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Ex1.xml" ContentType="application/vnd.ms-office.chartex+xml"/>
  <Override PartName="/xl/charts/style12.xml" ContentType="application/vnd.ms-office.chartstyle+xml"/>
  <Override PartName="/xl/charts/colors12.xml" ContentType="application/vnd.ms-office.chartcolorstyle+xml"/>
  <Override PartName="/xl/charts/chart12.xml" ContentType="application/vnd.openxmlformats-officedocument.drawingml.chart+xml"/>
  <Override PartName="/xl/charts/style13.xml" ContentType="application/vnd.ms-office.chartstyle+xml"/>
  <Override PartName="/xl/charts/colors13.xml" ContentType="application/vnd.ms-office.chartcolorstyle+xml"/>
  <Override PartName="/xl/charts/chart13.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2.xml" ContentType="application/vnd.openxmlformats-officedocument.drawing+xml"/>
  <Override PartName="/xl/slicers/slicer2.xml" ContentType="application/vnd.ms-excel.slicer+xml"/>
  <Override PartName="/xl/charts/chart14.xml" ContentType="application/vnd.openxmlformats-officedocument.drawingml.chart+xml"/>
  <Override PartName="/xl/charts/style15.xml" ContentType="application/vnd.ms-office.chartstyle+xml"/>
  <Override PartName="/xl/charts/colors15.xml" ContentType="application/vnd.ms-office.chartcolorstyle+xml"/>
  <Override PartName="/xl/charts/chartEx2.xml" ContentType="application/vnd.ms-office.chartex+xml"/>
  <Override PartName="/xl/charts/style16.xml" ContentType="application/vnd.ms-office.chartstyle+xml"/>
  <Override PartName="/xl/charts/colors16.xml" ContentType="application/vnd.ms-office.chartcolorstyle+xml"/>
  <Override PartName="/xl/charts/chart15.xml" ContentType="application/vnd.openxmlformats-officedocument.drawingml.chart+xml"/>
  <Override PartName="/xl/charts/style17.xml" ContentType="application/vnd.ms-office.chartstyle+xml"/>
  <Override PartName="/xl/charts/colors17.xml" ContentType="application/vnd.ms-office.chartcolorstyle+xml"/>
  <Override PartName="/xl/charts/chart16.xml" ContentType="application/vnd.openxmlformats-officedocument.drawingml.chart+xml"/>
  <Override PartName="/xl/charts/style18.xml" ContentType="application/vnd.ms-office.chartstyle+xml"/>
  <Override PartName="/xl/charts/colors18.xml" ContentType="application/vnd.ms-office.chartcolorstyle+xml"/>
  <Override PartName="/xl/charts/chart17.xml" ContentType="application/vnd.openxmlformats-officedocument.drawingml.chart+xml"/>
  <Override PartName="/xl/charts/style19.xml" ContentType="application/vnd.ms-office.chartstyle+xml"/>
  <Override PartName="/xl/charts/colors19.xml" ContentType="application/vnd.ms-office.chartcolorstyle+xml"/>
  <Override PartName="/xl/charts/chart18.xml" ContentType="application/vnd.openxmlformats-officedocument.drawingml.chart+xml"/>
  <Override PartName="/xl/charts/style20.xml" ContentType="application/vnd.ms-office.chartstyle+xml"/>
  <Override PartName="/xl/charts/colors20.xml" ContentType="application/vnd.ms-office.chartcolorstyle+xml"/>
  <Override PartName="/xl/charts/chart19.xml" ContentType="application/vnd.openxmlformats-officedocument.drawingml.chart+xml"/>
  <Override PartName="/xl/charts/style21.xml" ContentType="application/vnd.ms-office.chartstyle+xml"/>
  <Override PartName="/xl/charts/colors21.xml" ContentType="application/vnd.ms-office.chartcolorstyle+xml"/>
  <Override PartName="/xl/charts/chart20.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3.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https://inemexico-my.sharepoint.com/personal/alejandro_hernandez_ine_mx/Documents/Documentos/UTTyPDP INE/TABLERO-OT/XXVIII/"/>
    </mc:Choice>
  </mc:AlternateContent>
  <xr:revisionPtr revIDLastSave="13" documentId="13_ncr:1_{F53D5677-9175-4DD8-93FF-ED1094D54C29}" xr6:coauthVersionLast="47" xr6:coauthVersionMax="47" xr10:uidLastSave="{3E43F230-96E5-4A6D-AC49-47ACD2C95020}"/>
  <workbookProtection workbookAlgorithmName="SHA-512" workbookHashValue="Ep2nyvjWE1tlXZOCg/w9lfAXA8aOSfxBUxUsNd1TFi+N1tT+TRxqqAUQziNB0aX03v7WPxQb5Zu0ZWrFB6gluQ==" workbookSaltValue="jwLbFFZPdBib2AE+F9+eaw==" workbookSpinCount="100000" lockStructure="1"/>
  <bookViews>
    <workbookView xWindow="28680" yWindow="-120" windowWidth="29040" windowHeight="15720" firstSheet="2" activeTab="2" xr2:uid="{00000000-000D-0000-FFFF-FFFF00000000}"/>
  </bookViews>
  <sheets>
    <sheet name="BD" sheetId="1" state="hidden" r:id="rId1"/>
    <sheet name="ANALISIS" sheetId="4" state="hidden" r:id="rId2"/>
    <sheet name="Tablero" sheetId="5" r:id="rId3"/>
    <sheet name="Instrucciones" sheetId="16" r:id="rId4"/>
    <sheet name="AREAS_INE" sheetId="6" state="hidden" r:id="rId5"/>
  </sheets>
  <definedNames>
    <definedName name="_xlnm._FilterDatabase" localSheetId="1" hidden="1">ANALISIS!$H$42:$J$42</definedName>
    <definedName name="_xlnm._FilterDatabase" localSheetId="0" hidden="1">BD!$CL$1:$CN$2450</definedName>
    <definedName name="_xlchart.v5.0" hidden="1">ANALISIS!$H$42</definedName>
    <definedName name="_xlchart.v5.1" hidden="1">ANALISIS!$H$43:$H$74</definedName>
    <definedName name="_xlchart.v5.2" hidden="1">ANALISIS!$I$42</definedName>
    <definedName name="_xlchart.v5.3" hidden="1">ANALISIS!$I$43:$I$74</definedName>
    <definedName name="_xlchart.v5.4" hidden="1">ANALISIS!$H$42</definedName>
    <definedName name="_xlchart.v5.5" hidden="1">ANALISIS!$H$43:$H$74</definedName>
    <definedName name="_xlchart.v5.6" hidden="1">ANALISIS!$I$42</definedName>
    <definedName name="_xlchart.v5.7" hidden="1">ANALISIS!$I$43:$I$74</definedName>
    <definedName name="DatosExternos_2" localSheetId="4" hidden="1">AREAS_INE!$A$1:$D$351</definedName>
    <definedName name="SegmentaciónDeDatos_Carácter_del_procedimiento__catálogo">#N/A</definedName>
    <definedName name="SegmentaciónDeDatos_Estados1">#N/A</definedName>
    <definedName name="SegmentaciónDeDatos_Estructura">#N/A</definedName>
    <definedName name="SegmentaciónDeDatos_Forma_de_pago">#N/A</definedName>
    <definedName name="SegmentaciónDeDatos_Materia_o_tipo_de_contratación__catálogo">#N/A</definedName>
    <definedName name="SegmentaciónDeDatos_Origen_de_los_recursos_públicos__catálogo">#N/A</definedName>
    <definedName name="SegmentaciónDeDatos_Tipo_de_procedimiento__catálogo">#N/A</definedName>
  </definedNames>
  <calcPr calcId="191028"/>
  <pivotCaches>
    <pivotCache cacheId="0" r:id="rId6"/>
  </pivotCaches>
  <extLst>
    <ext xmlns:x14="http://schemas.microsoft.com/office/spreadsheetml/2009/9/main" uri="{BBE1A952-AA13-448e-AADC-164F8A28A991}">
      <x14:slicerCaches>
        <x14:slicerCache r:id="rId7"/>
        <x14:slicerCache r:id="rId8"/>
        <x14:slicerCache r:id="rId9"/>
        <x14:slicerCache r:id="rId10"/>
        <x14:slicerCache r:id="rId11"/>
        <x14:slicerCache r:id="rId12"/>
        <x14:slicerCache r:id="rId13"/>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12" i="4" l="1"/>
  <c r="J113" i="4"/>
  <c r="J111" i="4"/>
  <c r="I112" i="4"/>
  <c r="I111" i="4"/>
  <c r="K87" i="4" s="1"/>
  <c r="I113" i="4"/>
  <c r="I44" i="4"/>
  <c r="J44" i="4"/>
  <c r="I45" i="4"/>
  <c r="J45" i="4"/>
  <c r="I46" i="4"/>
  <c r="J46" i="4"/>
  <c r="I47" i="4"/>
  <c r="J47" i="4"/>
  <c r="I48" i="4"/>
  <c r="J48" i="4"/>
  <c r="I49" i="4"/>
  <c r="J49" i="4"/>
  <c r="I50" i="4"/>
  <c r="J50" i="4"/>
  <c r="I51" i="4"/>
  <c r="J51" i="4"/>
  <c r="I52" i="4"/>
  <c r="J52" i="4"/>
  <c r="I53" i="4"/>
  <c r="J53" i="4"/>
  <c r="I54" i="4"/>
  <c r="J54" i="4"/>
  <c r="I55" i="4"/>
  <c r="J55" i="4"/>
  <c r="I56" i="4"/>
  <c r="J56" i="4"/>
  <c r="I57" i="4"/>
  <c r="J57" i="4"/>
  <c r="I58" i="4"/>
  <c r="J58" i="4"/>
  <c r="I59" i="4"/>
  <c r="J59" i="4"/>
  <c r="I60" i="4"/>
  <c r="J60" i="4"/>
  <c r="I61" i="4"/>
  <c r="J61" i="4"/>
  <c r="I62" i="4"/>
  <c r="J62" i="4"/>
  <c r="I63" i="4"/>
  <c r="J63" i="4"/>
  <c r="I64" i="4"/>
  <c r="J64" i="4"/>
  <c r="I65" i="4"/>
  <c r="J65" i="4"/>
  <c r="I66" i="4"/>
  <c r="J66" i="4"/>
  <c r="I67" i="4"/>
  <c r="J67" i="4"/>
  <c r="I68" i="4"/>
  <c r="J68" i="4"/>
  <c r="I69" i="4"/>
  <c r="J69" i="4"/>
  <c r="I70" i="4"/>
  <c r="J70" i="4"/>
  <c r="I71" i="4"/>
  <c r="J71" i="4"/>
  <c r="I72" i="4"/>
  <c r="J72" i="4"/>
  <c r="I73" i="4"/>
  <c r="J73" i="4"/>
  <c r="I74" i="4"/>
  <c r="J74" i="4"/>
  <c r="J43" i="4"/>
  <c r="I43" i="4"/>
  <c r="CM3" i="1"/>
  <c r="CN3" i="1"/>
  <c r="CM4" i="1"/>
  <c r="CN4" i="1"/>
  <c r="CM5" i="1"/>
  <c r="CN5" i="1"/>
  <c r="CM6" i="1"/>
  <c r="CN6" i="1"/>
  <c r="CM7" i="1"/>
  <c r="CN7" i="1"/>
  <c r="CM8" i="1"/>
  <c r="CN8" i="1"/>
  <c r="CM9" i="1"/>
  <c r="CN9" i="1"/>
  <c r="CM10" i="1"/>
  <c r="CN10" i="1"/>
  <c r="CM11" i="1"/>
  <c r="CN11" i="1"/>
  <c r="CM12" i="1"/>
  <c r="CN12" i="1"/>
  <c r="CM13" i="1"/>
  <c r="CN13" i="1"/>
  <c r="CM14" i="1"/>
  <c r="CN14" i="1"/>
  <c r="CM15" i="1"/>
  <c r="CN15" i="1"/>
  <c r="CM16" i="1"/>
  <c r="CN16" i="1"/>
  <c r="CM17" i="1"/>
  <c r="CN17" i="1"/>
  <c r="CM18" i="1"/>
  <c r="CN18" i="1"/>
  <c r="CM19" i="1"/>
  <c r="CN19" i="1"/>
  <c r="CM20" i="1"/>
  <c r="CN20" i="1"/>
  <c r="CM21" i="1"/>
  <c r="CN21" i="1"/>
  <c r="CM22" i="1"/>
  <c r="CN22" i="1"/>
  <c r="CM23" i="1"/>
  <c r="CN23" i="1"/>
  <c r="CM24" i="1"/>
  <c r="CN24" i="1"/>
  <c r="CM25" i="1"/>
  <c r="CN25" i="1"/>
  <c r="CM26" i="1"/>
  <c r="CN26" i="1"/>
  <c r="CM27" i="1"/>
  <c r="CN27" i="1"/>
  <c r="CM28" i="1"/>
  <c r="CN28" i="1"/>
  <c r="CM29" i="1"/>
  <c r="CN29" i="1"/>
  <c r="CM30" i="1"/>
  <c r="CN30" i="1"/>
  <c r="CM31" i="1"/>
  <c r="CN31" i="1"/>
  <c r="CM32" i="1"/>
  <c r="CN32" i="1"/>
  <c r="CM33" i="1"/>
  <c r="CN33" i="1"/>
  <c r="CM34" i="1"/>
  <c r="CN34" i="1"/>
  <c r="CM35" i="1"/>
  <c r="CN35" i="1"/>
  <c r="CM36" i="1"/>
  <c r="CN36" i="1"/>
  <c r="CM37" i="1"/>
  <c r="CN37" i="1"/>
  <c r="CM38" i="1"/>
  <c r="CN38" i="1"/>
  <c r="CM39" i="1"/>
  <c r="CN39" i="1"/>
  <c r="CM40" i="1"/>
  <c r="CN40" i="1"/>
  <c r="CM41" i="1"/>
  <c r="CN41" i="1"/>
  <c r="CM42" i="1"/>
  <c r="CN42" i="1"/>
  <c r="CM43" i="1"/>
  <c r="CN43" i="1"/>
  <c r="CM44" i="1"/>
  <c r="CN44" i="1"/>
  <c r="CM45" i="1"/>
  <c r="CN45" i="1"/>
  <c r="CM46" i="1"/>
  <c r="CN46" i="1"/>
  <c r="CM47" i="1"/>
  <c r="CN47" i="1"/>
  <c r="CM48" i="1"/>
  <c r="CN48" i="1"/>
  <c r="CM49" i="1"/>
  <c r="CN49" i="1"/>
  <c r="CM50" i="1"/>
  <c r="CN50" i="1"/>
  <c r="CM51" i="1"/>
  <c r="CN51" i="1"/>
  <c r="CM52" i="1"/>
  <c r="CN52" i="1"/>
  <c r="CM53" i="1"/>
  <c r="CN53" i="1"/>
  <c r="CM54" i="1"/>
  <c r="CN54" i="1"/>
  <c r="CM55" i="1"/>
  <c r="CN55" i="1"/>
  <c r="CM56" i="1"/>
  <c r="CN56" i="1"/>
  <c r="CM57" i="1"/>
  <c r="CN57" i="1"/>
  <c r="CM58" i="1"/>
  <c r="CN58" i="1"/>
  <c r="CM59" i="1"/>
  <c r="CN59" i="1"/>
  <c r="CM60" i="1"/>
  <c r="CN60" i="1"/>
  <c r="CM61" i="1"/>
  <c r="CN61" i="1"/>
  <c r="CM62" i="1"/>
  <c r="CN62" i="1"/>
  <c r="CM63" i="1"/>
  <c r="CN63" i="1"/>
  <c r="CM64" i="1"/>
  <c r="CN64" i="1"/>
  <c r="CM65" i="1"/>
  <c r="CN65" i="1"/>
  <c r="CM66" i="1"/>
  <c r="CN66" i="1"/>
  <c r="CM67" i="1"/>
  <c r="CN67" i="1"/>
  <c r="CM68" i="1"/>
  <c r="CN68" i="1"/>
  <c r="CM69" i="1"/>
  <c r="CN69" i="1"/>
  <c r="CM70" i="1"/>
  <c r="CN70" i="1"/>
  <c r="CM71" i="1"/>
  <c r="CN71" i="1"/>
  <c r="CM72" i="1"/>
  <c r="CN72" i="1"/>
  <c r="CM73" i="1"/>
  <c r="CN73" i="1"/>
  <c r="CM74" i="1"/>
  <c r="CN74" i="1"/>
  <c r="CM75" i="1"/>
  <c r="CN75" i="1"/>
  <c r="CM76" i="1"/>
  <c r="CN76" i="1"/>
  <c r="CM77" i="1"/>
  <c r="CN77" i="1"/>
  <c r="CM78" i="1"/>
  <c r="CN78" i="1"/>
  <c r="CM79" i="1"/>
  <c r="CN79" i="1"/>
  <c r="CM80" i="1"/>
  <c r="CN80" i="1"/>
  <c r="CM81" i="1"/>
  <c r="CN81" i="1"/>
  <c r="CM82" i="1"/>
  <c r="CN82" i="1"/>
  <c r="CM83" i="1"/>
  <c r="CN83" i="1"/>
  <c r="CM84" i="1"/>
  <c r="CN84" i="1"/>
  <c r="CM85" i="1"/>
  <c r="CN85" i="1"/>
  <c r="CM86" i="1"/>
  <c r="CN86" i="1"/>
  <c r="CM87" i="1"/>
  <c r="CN87" i="1"/>
  <c r="CM88" i="1"/>
  <c r="CN88" i="1"/>
  <c r="CM89" i="1"/>
  <c r="CN89" i="1"/>
  <c r="CM90" i="1"/>
  <c r="CN90" i="1"/>
  <c r="CM91" i="1"/>
  <c r="CN91" i="1"/>
  <c r="CM92" i="1"/>
  <c r="CN92" i="1"/>
  <c r="CM93" i="1"/>
  <c r="CN93" i="1"/>
  <c r="CM94" i="1"/>
  <c r="CN94" i="1"/>
  <c r="CM95" i="1"/>
  <c r="CN95" i="1"/>
  <c r="CM96" i="1"/>
  <c r="CN96" i="1"/>
  <c r="CM97" i="1"/>
  <c r="CN97" i="1"/>
  <c r="CM98" i="1"/>
  <c r="CN98" i="1"/>
  <c r="CM99" i="1"/>
  <c r="CN99" i="1"/>
  <c r="CM100" i="1"/>
  <c r="CN100" i="1"/>
  <c r="CM101" i="1"/>
  <c r="CN101" i="1"/>
  <c r="CM102" i="1"/>
  <c r="CN102" i="1"/>
  <c r="CM103" i="1"/>
  <c r="CN103" i="1"/>
  <c r="CM104" i="1"/>
  <c r="CN104" i="1"/>
  <c r="CM105" i="1"/>
  <c r="CN105" i="1"/>
  <c r="CM106" i="1"/>
  <c r="CN106" i="1"/>
  <c r="CM107" i="1"/>
  <c r="CN107" i="1"/>
  <c r="CM108" i="1"/>
  <c r="CN108" i="1"/>
  <c r="CM109" i="1"/>
  <c r="CN109" i="1"/>
  <c r="CM110" i="1"/>
  <c r="CN110" i="1"/>
  <c r="CM111" i="1"/>
  <c r="CN111" i="1"/>
  <c r="CM112" i="1"/>
  <c r="CN112" i="1"/>
  <c r="CM113" i="1"/>
  <c r="CN113" i="1"/>
  <c r="CM114" i="1"/>
  <c r="CN114" i="1"/>
  <c r="CM115" i="1"/>
  <c r="CN115" i="1"/>
  <c r="CM116" i="1"/>
  <c r="CN116" i="1"/>
  <c r="CM117" i="1"/>
  <c r="CN117" i="1"/>
  <c r="CM118" i="1"/>
  <c r="CN118" i="1"/>
  <c r="CM119" i="1"/>
  <c r="CN119" i="1"/>
  <c r="CM120" i="1"/>
  <c r="CN120" i="1"/>
  <c r="CM121" i="1"/>
  <c r="CN121" i="1"/>
  <c r="CM122" i="1"/>
  <c r="CN122" i="1"/>
  <c r="CM123" i="1"/>
  <c r="CN123" i="1"/>
  <c r="CM124" i="1"/>
  <c r="CN124" i="1"/>
  <c r="CM125" i="1"/>
  <c r="CN125" i="1"/>
  <c r="CM126" i="1"/>
  <c r="CN126" i="1"/>
  <c r="CM127" i="1"/>
  <c r="CN127" i="1"/>
  <c r="CM128" i="1"/>
  <c r="CN128" i="1"/>
  <c r="CM129" i="1"/>
  <c r="CN129" i="1"/>
  <c r="CM130" i="1"/>
  <c r="CN130" i="1"/>
  <c r="CM131" i="1"/>
  <c r="CN131" i="1"/>
  <c r="CM132" i="1"/>
  <c r="CN132" i="1"/>
  <c r="CM133" i="1"/>
  <c r="CN133" i="1"/>
  <c r="CM134" i="1"/>
  <c r="CN134" i="1"/>
  <c r="CM135" i="1"/>
  <c r="CN135" i="1"/>
  <c r="CM136" i="1"/>
  <c r="CN136" i="1"/>
  <c r="CM137" i="1"/>
  <c r="CN137" i="1"/>
  <c r="CM138" i="1"/>
  <c r="CN138" i="1"/>
  <c r="CM139" i="1"/>
  <c r="CN139" i="1"/>
  <c r="CM140" i="1"/>
  <c r="CN140" i="1"/>
  <c r="CM141" i="1"/>
  <c r="CN141" i="1"/>
  <c r="CM142" i="1"/>
  <c r="CN142" i="1"/>
  <c r="CM143" i="1"/>
  <c r="CN143" i="1"/>
  <c r="CM144" i="1"/>
  <c r="CN144" i="1"/>
  <c r="CM145" i="1"/>
  <c r="CN145" i="1"/>
  <c r="CM146" i="1"/>
  <c r="CN146" i="1"/>
  <c r="CM147" i="1"/>
  <c r="CN147" i="1"/>
  <c r="CM148" i="1"/>
  <c r="CN148" i="1"/>
  <c r="CM149" i="1"/>
  <c r="CN149" i="1"/>
  <c r="CM150" i="1"/>
  <c r="CN150" i="1"/>
  <c r="CM151" i="1"/>
  <c r="CN151" i="1"/>
  <c r="CM152" i="1"/>
  <c r="CN152" i="1"/>
  <c r="CM153" i="1"/>
  <c r="CN153" i="1"/>
  <c r="CM154" i="1"/>
  <c r="CN154" i="1"/>
  <c r="CM155" i="1"/>
  <c r="CN155" i="1"/>
  <c r="CM156" i="1"/>
  <c r="CN156" i="1"/>
  <c r="CM157" i="1"/>
  <c r="CN157" i="1"/>
  <c r="CM158" i="1"/>
  <c r="CN158" i="1"/>
  <c r="CM159" i="1"/>
  <c r="CN159" i="1"/>
  <c r="CM160" i="1"/>
  <c r="CN160" i="1"/>
  <c r="CM161" i="1"/>
  <c r="CN161" i="1"/>
  <c r="CM162" i="1"/>
  <c r="CN162" i="1"/>
  <c r="CM163" i="1"/>
  <c r="CN163" i="1"/>
  <c r="CM164" i="1"/>
  <c r="CN164" i="1"/>
  <c r="CM165" i="1"/>
  <c r="CN165" i="1"/>
  <c r="CM166" i="1"/>
  <c r="CN166" i="1"/>
  <c r="CM167" i="1"/>
  <c r="CN167" i="1"/>
  <c r="CM168" i="1"/>
  <c r="CN168" i="1"/>
  <c r="CM169" i="1"/>
  <c r="CN169" i="1"/>
  <c r="CM170" i="1"/>
  <c r="CN170" i="1"/>
  <c r="CM171" i="1"/>
  <c r="CN171" i="1"/>
  <c r="CM172" i="1"/>
  <c r="CN172" i="1"/>
  <c r="CM173" i="1"/>
  <c r="CN173" i="1"/>
  <c r="CM174" i="1"/>
  <c r="CN174" i="1"/>
  <c r="CM175" i="1"/>
  <c r="CN175" i="1"/>
  <c r="CM176" i="1"/>
  <c r="CN176" i="1"/>
  <c r="CM177" i="1"/>
  <c r="CN177" i="1"/>
  <c r="CM178" i="1"/>
  <c r="CN178" i="1"/>
  <c r="CM179" i="1"/>
  <c r="CN179" i="1"/>
  <c r="CM180" i="1"/>
  <c r="CN180" i="1"/>
  <c r="CM181" i="1"/>
  <c r="CN181" i="1"/>
  <c r="CM182" i="1"/>
  <c r="CN182" i="1"/>
  <c r="CM183" i="1"/>
  <c r="CN183" i="1"/>
  <c r="CM184" i="1"/>
  <c r="CN184" i="1"/>
  <c r="CM185" i="1"/>
  <c r="CN185" i="1"/>
  <c r="CM186" i="1"/>
  <c r="CN186" i="1"/>
  <c r="CM187" i="1"/>
  <c r="CN187" i="1"/>
  <c r="CM188" i="1"/>
  <c r="CN188" i="1"/>
  <c r="CM189" i="1"/>
  <c r="CN189" i="1"/>
  <c r="CM190" i="1"/>
  <c r="CN190" i="1"/>
  <c r="CM191" i="1"/>
  <c r="CN191" i="1"/>
  <c r="CM192" i="1"/>
  <c r="CN192" i="1"/>
  <c r="CM193" i="1"/>
  <c r="CN193" i="1"/>
  <c r="CM194" i="1"/>
  <c r="CN194" i="1"/>
  <c r="CM195" i="1"/>
  <c r="CN195" i="1"/>
  <c r="CM196" i="1"/>
  <c r="CN196" i="1"/>
  <c r="CM197" i="1"/>
  <c r="CN197" i="1"/>
  <c r="CM198" i="1"/>
  <c r="CN198" i="1"/>
  <c r="CM199" i="1"/>
  <c r="CN199" i="1"/>
  <c r="CM200" i="1"/>
  <c r="CN200" i="1"/>
  <c r="CM201" i="1"/>
  <c r="CN201" i="1"/>
  <c r="CM202" i="1"/>
  <c r="CN202" i="1"/>
  <c r="CM203" i="1"/>
  <c r="CN203" i="1"/>
  <c r="CM204" i="1"/>
  <c r="CN204" i="1"/>
  <c r="CM205" i="1"/>
  <c r="CN205" i="1"/>
  <c r="CM206" i="1"/>
  <c r="CN206" i="1"/>
  <c r="CM207" i="1"/>
  <c r="CN207" i="1"/>
  <c r="CM208" i="1"/>
  <c r="CN208" i="1"/>
  <c r="CM209" i="1"/>
  <c r="CN209" i="1"/>
  <c r="CM210" i="1"/>
  <c r="CN210" i="1"/>
  <c r="CM211" i="1"/>
  <c r="CN211" i="1"/>
  <c r="CM212" i="1"/>
  <c r="CN212" i="1"/>
  <c r="CM213" i="1"/>
  <c r="CN213" i="1"/>
  <c r="CM214" i="1"/>
  <c r="CN214" i="1"/>
  <c r="CM215" i="1"/>
  <c r="CN215" i="1"/>
  <c r="CM216" i="1"/>
  <c r="CN216" i="1"/>
  <c r="CM217" i="1"/>
  <c r="CN217" i="1"/>
  <c r="CM218" i="1"/>
  <c r="CN218" i="1"/>
  <c r="CM219" i="1"/>
  <c r="CN219" i="1"/>
  <c r="CM220" i="1"/>
  <c r="CN220" i="1"/>
  <c r="CM221" i="1"/>
  <c r="CN221" i="1"/>
  <c r="CM222" i="1"/>
  <c r="CN222" i="1"/>
  <c r="CM223" i="1"/>
  <c r="CN223" i="1"/>
  <c r="CM224" i="1"/>
  <c r="CN224" i="1"/>
  <c r="CM225" i="1"/>
  <c r="CN225" i="1"/>
  <c r="CM226" i="1"/>
  <c r="CN226" i="1"/>
  <c r="CM227" i="1"/>
  <c r="CN227" i="1"/>
  <c r="CM228" i="1"/>
  <c r="CN228" i="1"/>
  <c r="CM229" i="1"/>
  <c r="CN229" i="1"/>
  <c r="CM230" i="1"/>
  <c r="CN230" i="1"/>
  <c r="CM231" i="1"/>
  <c r="CN231" i="1"/>
  <c r="CM232" i="1"/>
  <c r="CN232" i="1"/>
  <c r="CM233" i="1"/>
  <c r="CN233" i="1"/>
  <c r="CM234" i="1"/>
  <c r="CN234" i="1"/>
  <c r="CM235" i="1"/>
  <c r="CN235" i="1"/>
  <c r="CM236" i="1"/>
  <c r="CN236" i="1"/>
  <c r="CM237" i="1"/>
  <c r="CN237" i="1"/>
  <c r="CM238" i="1"/>
  <c r="CN238" i="1"/>
  <c r="CM239" i="1"/>
  <c r="CN239" i="1"/>
  <c r="CM240" i="1"/>
  <c r="CN240" i="1"/>
  <c r="CM241" i="1"/>
  <c r="CN241" i="1"/>
  <c r="CM242" i="1"/>
  <c r="CN242" i="1"/>
  <c r="CM243" i="1"/>
  <c r="CN243" i="1"/>
  <c r="CM244" i="1"/>
  <c r="CN244" i="1"/>
  <c r="CM245" i="1"/>
  <c r="CN245" i="1"/>
  <c r="CM246" i="1"/>
  <c r="CN246" i="1"/>
  <c r="CM247" i="1"/>
  <c r="CN247" i="1"/>
  <c r="CM248" i="1"/>
  <c r="CN248" i="1"/>
  <c r="CM249" i="1"/>
  <c r="CN249" i="1"/>
  <c r="CM250" i="1"/>
  <c r="CN250" i="1"/>
  <c r="CM251" i="1"/>
  <c r="CN251" i="1"/>
  <c r="CM252" i="1"/>
  <c r="CN252" i="1"/>
  <c r="CM253" i="1"/>
  <c r="CN253" i="1"/>
  <c r="CM254" i="1"/>
  <c r="CN254" i="1"/>
  <c r="CM255" i="1"/>
  <c r="CN255" i="1"/>
  <c r="CM256" i="1"/>
  <c r="CN256" i="1"/>
  <c r="CM257" i="1"/>
  <c r="CN257" i="1"/>
  <c r="CM258" i="1"/>
  <c r="CN258" i="1"/>
  <c r="CM259" i="1"/>
  <c r="CN259" i="1"/>
  <c r="CM260" i="1"/>
  <c r="CN260" i="1"/>
  <c r="CM261" i="1"/>
  <c r="CN261" i="1"/>
  <c r="CM262" i="1"/>
  <c r="CN262" i="1"/>
  <c r="CM263" i="1"/>
  <c r="CN263" i="1"/>
  <c r="CM264" i="1"/>
  <c r="CN264" i="1"/>
  <c r="CM265" i="1"/>
  <c r="CN265" i="1"/>
  <c r="CM266" i="1"/>
  <c r="CN266" i="1"/>
  <c r="CM267" i="1"/>
  <c r="CN267" i="1"/>
  <c r="CM268" i="1"/>
  <c r="CN268" i="1"/>
  <c r="CM269" i="1"/>
  <c r="CN269" i="1"/>
  <c r="CM270" i="1"/>
  <c r="CN270" i="1"/>
  <c r="CM271" i="1"/>
  <c r="CN271" i="1"/>
  <c r="CM272" i="1"/>
  <c r="CN272" i="1"/>
  <c r="CM273" i="1"/>
  <c r="CN273" i="1"/>
  <c r="CM274" i="1"/>
  <c r="CN274" i="1"/>
  <c r="CM275" i="1"/>
  <c r="CN275" i="1"/>
  <c r="CM276" i="1"/>
  <c r="CN276" i="1"/>
  <c r="CM277" i="1"/>
  <c r="CN277" i="1"/>
  <c r="CM278" i="1"/>
  <c r="CN278" i="1"/>
  <c r="CM279" i="1"/>
  <c r="CN279" i="1"/>
  <c r="CM280" i="1"/>
  <c r="CN280" i="1"/>
  <c r="CM281" i="1"/>
  <c r="CN281" i="1"/>
  <c r="CM282" i="1"/>
  <c r="CN282" i="1"/>
  <c r="CM283" i="1"/>
  <c r="CN283" i="1"/>
  <c r="CM284" i="1"/>
  <c r="CN284" i="1"/>
  <c r="CM285" i="1"/>
  <c r="CN285" i="1"/>
  <c r="CM286" i="1"/>
  <c r="CN286" i="1"/>
  <c r="CM287" i="1"/>
  <c r="CN287" i="1"/>
  <c r="CM288" i="1"/>
  <c r="CN288" i="1"/>
  <c r="CM289" i="1"/>
  <c r="CN289" i="1"/>
  <c r="CM290" i="1"/>
  <c r="CN290" i="1"/>
  <c r="CM291" i="1"/>
  <c r="CN291" i="1"/>
  <c r="CM292" i="1"/>
  <c r="CN292" i="1"/>
  <c r="CM293" i="1"/>
  <c r="CN293" i="1"/>
  <c r="CM294" i="1"/>
  <c r="CN294" i="1"/>
  <c r="CM295" i="1"/>
  <c r="CN295" i="1"/>
  <c r="CM296" i="1"/>
  <c r="CN296" i="1"/>
  <c r="CM297" i="1"/>
  <c r="CN297" i="1"/>
  <c r="CM298" i="1"/>
  <c r="CN298" i="1"/>
  <c r="CM299" i="1"/>
  <c r="CN299" i="1"/>
  <c r="CM300" i="1"/>
  <c r="CN300" i="1"/>
  <c r="CM301" i="1"/>
  <c r="CN301" i="1"/>
  <c r="CM302" i="1"/>
  <c r="CN302" i="1"/>
  <c r="CM303" i="1"/>
  <c r="CN303" i="1"/>
  <c r="CM304" i="1"/>
  <c r="CN304" i="1"/>
  <c r="CM305" i="1"/>
  <c r="CN305" i="1"/>
  <c r="CM306" i="1"/>
  <c r="CN306" i="1"/>
  <c r="CM307" i="1"/>
  <c r="CN307" i="1"/>
  <c r="CM308" i="1"/>
  <c r="CN308" i="1"/>
  <c r="CM309" i="1"/>
  <c r="CN309" i="1"/>
  <c r="CM310" i="1"/>
  <c r="CN310" i="1"/>
  <c r="CM311" i="1"/>
  <c r="CN311" i="1"/>
  <c r="CM312" i="1"/>
  <c r="CN312" i="1"/>
  <c r="CM313" i="1"/>
  <c r="CN313" i="1"/>
  <c r="CM314" i="1"/>
  <c r="CN314" i="1"/>
  <c r="CM315" i="1"/>
  <c r="CN315" i="1"/>
  <c r="CM316" i="1"/>
  <c r="CN316" i="1"/>
  <c r="CM317" i="1"/>
  <c r="CN317" i="1"/>
  <c r="CM318" i="1"/>
  <c r="CN318" i="1"/>
  <c r="CM319" i="1"/>
  <c r="CN319" i="1"/>
  <c r="CM320" i="1"/>
  <c r="CN320" i="1"/>
  <c r="CM321" i="1"/>
  <c r="CN321" i="1"/>
  <c r="CM322" i="1"/>
  <c r="CN322" i="1"/>
  <c r="CM323" i="1"/>
  <c r="CN323" i="1"/>
  <c r="CM324" i="1"/>
  <c r="CN324" i="1"/>
  <c r="CM325" i="1"/>
  <c r="CN325" i="1"/>
  <c r="CM326" i="1"/>
  <c r="CN326" i="1"/>
  <c r="CM327" i="1"/>
  <c r="CN327" i="1"/>
  <c r="CM328" i="1"/>
  <c r="CN328" i="1"/>
  <c r="CM329" i="1"/>
  <c r="CN329" i="1"/>
  <c r="CM330" i="1"/>
  <c r="CN330" i="1"/>
  <c r="CM331" i="1"/>
  <c r="CN331" i="1"/>
  <c r="CM332" i="1"/>
  <c r="CN332" i="1"/>
  <c r="CM333" i="1"/>
  <c r="CN333" i="1"/>
  <c r="CM334" i="1"/>
  <c r="CN334" i="1"/>
  <c r="CM335" i="1"/>
  <c r="CN335" i="1"/>
  <c r="CM336" i="1"/>
  <c r="CN336" i="1"/>
  <c r="CM337" i="1"/>
  <c r="CN337" i="1"/>
  <c r="CM338" i="1"/>
  <c r="CN338" i="1"/>
  <c r="CM339" i="1"/>
  <c r="CN339" i="1"/>
  <c r="CM340" i="1"/>
  <c r="CN340" i="1"/>
  <c r="CM341" i="1"/>
  <c r="CN341" i="1"/>
  <c r="CM342" i="1"/>
  <c r="CN342" i="1"/>
  <c r="CM343" i="1"/>
  <c r="CN343" i="1"/>
  <c r="CM344" i="1"/>
  <c r="CN344" i="1"/>
  <c r="CM345" i="1"/>
  <c r="CN345" i="1"/>
  <c r="CM346" i="1"/>
  <c r="CN346" i="1"/>
  <c r="CM347" i="1"/>
  <c r="CN347" i="1"/>
  <c r="CM348" i="1"/>
  <c r="CN348" i="1"/>
  <c r="CM349" i="1"/>
  <c r="CN349" i="1"/>
  <c r="CM350" i="1"/>
  <c r="CN350" i="1"/>
  <c r="CM351" i="1"/>
  <c r="CN351" i="1"/>
  <c r="CM352" i="1"/>
  <c r="CN352" i="1"/>
  <c r="CM353" i="1"/>
  <c r="CN353" i="1"/>
  <c r="CM354" i="1"/>
  <c r="CN354" i="1"/>
  <c r="CM355" i="1"/>
  <c r="CN355" i="1"/>
  <c r="CM356" i="1"/>
  <c r="CN356" i="1"/>
  <c r="CM357" i="1"/>
  <c r="CN357" i="1"/>
  <c r="CM358" i="1"/>
  <c r="CN358" i="1"/>
  <c r="CM359" i="1"/>
  <c r="CN359" i="1"/>
  <c r="CM360" i="1"/>
  <c r="CN360" i="1"/>
  <c r="CM361" i="1"/>
  <c r="CN361" i="1"/>
  <c r="CM362" i="1"/>
  <c r="CN362" i="1"/>
  <c r="CM363" i="1"/>
  <c r="CN363" i="1"/>
  <c r="CM364" i="1"/>
  <c r="CN364" i="1"/>
  <c r="CM365" i="1"/>
  <c r="CN365" i="1"/>
  <c r="CM366" i="1"/>
  <c r="CN366" i="1"/>
  <c r="CM367" i="1"/>
  <c r="CN367" i="1"/>
  <c r="CM368" i="1"/>
  <c r="CN368" i="1"/>
  <c r="CM369" i="1"/>
  <c r="CN369" i="1"/>
  <c r="CM370" i="1"/>
  <c r="CN370" i="1"/>
  <c r="CM371" i="1"/>
  <c r="CN371" i="1"/>
  <c r="CM372" i="1"/>
  <c r="CN372" i="1"/>
  <c r="CM373" i="1"/>
  <c r="CN373" i="1"/>
  <c r="CM374" i="1"/>
  <c r="CN374" i="1"/>
  <c r="CM375" i="1"/>
  <c r="CN375" i="1"/>
  <c r="CM376" i="1"/>
  <c r="CN376" i="1"/>
  <c r="CM377" i="1"/>
  <c r="CN377" i="1"/>
  <c r="CM378" i="1"/>
  <c r="CN378" i="1"/>
  <c r="CM379" i="1"/>
  <c r="CN379" i="1"/>
  <c r="CM380" i="1"/>
  <c r="CN380" i="1"/>
  <c r="CM381" i="1"/>
  <c r="CN381" i="1"/>
  <c r="CM382" i="1"/>
  <c r="CN382" i="1"/>
  <c r="CM383" i="1"/>
  <c r="CN383" i="1"/>
  <c r="CM384" i="1"/>
  <c r="CN384" i="1"/>
  <c r="CM385" i="1"/>
  <c r="CN385" i="1"/>
  <c r="CM386" i="1"/>
  <c r="CN386" i="1"/>
  <c r="CM387" i="1"/>
  <c r="CN387" i="1"/>
  <c r="CM388" i="1"/>
  <c r="CN388" i="1"/>
  <c r="CM389" i="1"/>
  <c r="CN389" i="1"/>
  <c r="CM390" i="1"/>
  <c r="CN390" i="1"/>
  <c r="CM391" i="1"/>
  <c r="CN391" i="1"/>
  <c r="CM392" i="1"/>
  <c r="CN392" i="1"/>
  <c r="CM393" i="1"/>
  <c r="CN393" i="1"/>
  <c r="CM394" i="1"/>
  <c r="CN394" i="1"/>
  <c r="CM395" i="1"/>
  <c r="CN395" i="1"/>
  <c r="CM396" i="1"/>
  <c r="CN396" i="1"/>
  <c r="CM397" i="1"/>
  <c r="CN397" i="1"/>
  <c r="CM398" i="1"/>
  <c r="CN398" i="1"/>
  <c r="CM399" i="1"/>
  <c r="CN399" i="1"/>
  <c r="CM400" i="1"/>
  <c r="CN400" i="1"/>
  <c r="CM401" i="1"/>
  <c r="CN401" i="1"/>
  <c r="CM402" i="1"/>
  <c r="CN402" i="1"/>
  <c r="CM403" i="1"/>
  <c r="CN403" i="1"/>
  <c r="CM404" i="1"/>
  <c r="CN404" i="1"/>
  <c r="CM405" i="1"/>
  <c r="CN405" i="1"/>
  <c r="CM406" i="1"/>
  <c r="CN406" i="1"/>
  <c r="CM407" i="1"/>
  <c r="CN407" i="1"/>
  <c r="CM408" i="1"/>
  <c r="CN408" i="1"/>
  <c r="CM409" i="1"/>
  <c r="CN409" i="1"/>
  <c r="CM410" i="1"/>
  <c r="CN410" i="1"/>
  <c r="CM411" i="1"/>
  <c r="CN411" i="1"/>
  <c r="CM412" i="1"/>
  <c r="CN412" i="1"/>
  <c r="CM413" i="1"/>
  <c r="CN413" i="1"/>
  <c r="CM414" i="1"/>
  <c r="CN414" i="1"/>
  <c r="CM415" i="1"/>
  <c r="CN415" i="1"/>
  <c r="CM416" i="1"/>
  <c r="CN416" i="1"/>
  <c r="CM417" i="1"/>
  <c r="CN417" i="1"/>
  <c r="CM418" i="1"/>
  <c r="CN418" i="1"/>
  <c r="CM419" i="1"/>
  <c r="CN419" i="1"/>
  <c r="CM420" i="1"/>
  <c r="CN420" i="1"/>
  <c r="CM421" i="1"/>
  <c r="CN421" i="1"/>
  <c r="CM422" i="1"/>
  <c r="CN422" i="1"/>
  <c r="CM423" i="1"/>
  <c r="CN423" i="1"/>
  <c r="CM424" i="1"/>
  <c r="CN424" i="1"/>
  <c r="CM425" i="1"/>
  <c r="CN425" i="1"/>
  <c r="CM426" i="1"/>
  <c r="CN426" i="1"/>
  <c r="CM427" i="1"/>
  <c r="CN427" i="1"/>
  <c r="CM428" i="1"/>
  <c r="CN428" i="1"/>
  <c r="CM429" i="1"/>
  <c r="CN429" i="1"/>
  <c r="CM430" i="1"/>
  <c r="CN430" i="1"/>
  <c r="CM431" i="1"/>
  <c r="CN431" i="1"/>
  <c r="CM432" i="1"/>
  <c r="CN432" i="1"/>
  <c r="CM433" i="1"/>
  <c r="CN433" i="1"/>
  <c r="CM434" i="1"/>
  <c r="CN434" i="1"/>
  <c r="CM435" i="1"/>
  <c r="CN435" i="1"/>
  <c r="CM436" i="1"/>
  <c r="CN436" i="1"/>
  <c r="CM437" i="1"/>
  <c r="CN437" i="1"/>
  <c r="CM438" i="1"/>
  <c r="CN438" i="1"/>
  <c r="CM439" i="1"/>
  <c r="CN439" i="1"/>
  <c r="CM440" i="1"/>
  <c r="CN440" i="1"/>
  <c r="CM441" i="1"/>
  <c r="CN441" i="1"/>
  <c r="CM442" i="1"/>
  <c r="CN442" i="1"/>
  <c r="CM443" i="1"/>
  <c r="CN443" i="1"/>
  <c r="CM444" i="1"/>
  <c r="CN444" i="1"/>
  <c r="CM445" i="1"/>
  <c r="CN445" i="1"/>
  <c r="CM446" i="1"/>
  <c r="CN446" i="1"/>
  <c r="CM447" i="1"/>
  <c r="CN447" i="1"/>
  <c r="CM448" i="1"/>
  <c r="CN448" i="1"/>
  <c r="CM449" i="1"/>
  <c r="CN449" i="1"/>
  <c r="CM450" i="1"/>
  <c r="CN450" i="1"/>
  <c r="CM451" i="1"/>
  <c r="CN451" i="1"/>
  <c r="CM452" i="1"/>
  <c r="CN452" i="1"/>
  <c r="CM453" i="1"/>
  <c r="CN453" i="1"/>
  <c r="CM454" i="1"/>
  <c r="CN454" i="1"/>
  <c r="CM455" i="1"/>
  <c r="CN455" i="1"/>
  <c r="CM456" i="1"/>
  <c r="CN456" i="1"/>
  <c r="CM457" i="1"/>
  <c r="CN457" i="1"/>
  <c r="CM458" i="1"/>
  <c r="CN458" i="1"/>
  <c r="CM459" i="1"/>
  <c r="CN459" i="1"/>
  <c r="CM460" i="1"/>
  <c r="CN460" i="1"/>
  <c r="CM461" i="1"/>
  <c r="CN461" i="1"/>
  <c r="CM462" i="1"/>
  <c r="CN462" i="1"/>
  <c r="CM463" i="1"/>
  <c r="CN463" i="1"/>
  <c r="CM464" i="1"/>
  <c r="CN464" i="1"/>
  <c r="CM465" i="1"/>
  <c r="CN465" i="1"/>
  <c r="CM466" i="1"/>
  <c r="CN466" i="1"/>
  <c r="CM467" i="1"/>
  <c r="CN467" i="1"/>
  <c r="CM468" i="1"/>
  <c r="CN468" i="1"/>
  <c r="CM469" i="1"/>
  <c r="CN469" i="1"/>
  <c r="CM470" i="1"/>
  <c r="CN470" i="1"/>
  <c r="CM471" i="1"/>
  <c r="CN471" i="1"/>
  <c r="CM472" i="1"/>
  <c r="CN472" i="1"/>
  <c r="CM473" i="1"/>
  <c r="CN473" i="1"/>
  <c r="CM474" i="1"/>
  <c r="CN474" i="1"/>
  <c r="CM475" i="1"/>
  <c r="CN475" i="1"/>
  <c r="CM476" i="1"/>
  <c r="CN476" i="1"/>
  <c r="CM477" i="1"/>
  <c r="CN477" i="1"/>
  <c r="CM478" i="1"/>
  <c r="CN478" i="1"/>
  <c r="CM479" i="1"/>
  <c r="CN479" i="1"/>
  <c r="CM480" i="1"/>
  <c r="CN480" i="1"/>
  <c r="CM481" i="1"/>
  <c r="CN481" i="1"/>
  <c r="CM482" i="1"/>
  <c r="CN482" i="1"/>
  <c r="CM483" i="1"/>
  <c r="CN483" i="1"/>
  <c r="CM484" i="1"/>
  <c r="CN484" i="1"/>
  <c r="CM485" i="1"/>
  <c r="CN485" i="1"/>
  <c r="CM486" i="1"/>
  <c r="CN486" i="1"/>
  <c r="CM487" i="1"/>
  <c r="CN487" i="1"/>
  <c r="CM488" i="1"/>
  <c r="CN488" i="1"/>
  <c r="CM489" i="1"/>
  <c r="CN489" i="1"/>
  <c r="CM490" i="1"/>
  <c r="CN490" i="1"/>
  <c r="CM491" i="1"/>
  <c r="CN491" i="1"/>
  <c r="CM492" i="1"/>
  <c r="CN492" i="1"/>
  <c r="CM493" i="1"/>
  <c r="CN493" i="1"/>
  <c r="CM494" i="1"/>
  <c r="CN494" i="1"/>
  <c r="CM495" i="1"/>
  <c r="CN495" i="1"/>
  <c r="CM496" i="1"/>
  <c r="CN496" i="1"/>
  <c r="CM497" i="1"/>
  <c r="CN497" i="1"/>
  <c r="CM498" i="1"/>
  <c r="CN498" i="1"/>
  <c r="CM499" i="1"/>
  <c r="CN499" i="1"/>
  <c r="CM500" i="1"/>
  <c r="CN500" i="1"/>
  <c r="CM501" i="1"/>
  <c r="CN501" i="1"/>
  <c r="CM502" i="1"/>
  <c r="CN502" i="1"/>
  <c r="CM503" i="1"/>
  <c r="CN503" i="1"/>
  <c r="CM504" i="1"/>
  <c r="CN504" i="1"/>
  <c r="CM505" i="1"/>
  <c r="CN505" i="1"/>
  <c r="CM506" i="1"/>
  <c r="CN506" i="1"/>
  <c r="CM507" i="1"/>
  <c r="CN507" i="1"/>
  <c r="CM508" i="1"/>
  <c r="CN508" i="1"/>
  <c r="CM509" i="1"/>
  <c r="CN509" i="1"/>
  <c r="CM510" i="1"/>
  <c r="CN510" i="1"/>
  <c r="CM511" i="1"/>
  <c r="CN511" i="1"/>
  <c r="CM512" i="1"/>
  <c r="CN512" i="1"/>
  <c r="CM513" i="1"/>
  <c r="CN513" i="1"/>
  <c r="CM514" i="1"/>
  <c r="CN514" i="1"/>
  <c r="CM515" i="1"/>
  <c r="CN515" i="1"/>
  <c r="CM516" i="1"/>
  <c r="CN516" i="1"/>
  <c r="CM517" i="1"/>
  <c r="CN517" i="1"/>
  <c r="CM518" i="1"/>
  <c r="CN518" i="1"/>
  <c r="CM519" i="1"/>
  <c r="CN519" i="1"/>
  <c r="CM520" i="1"/>
  <c r="CN520" i="1"/>
  <c r="CM521" i="1"/>
  <c r="CN521" i="1"/>
  <c r="CM522" i="1"/>
  <c r="CN522" i="1"/>
  <c r="CM523" i="1"/>
  <c r="CN523" i="1"/>
  <c r="CM524" i="1"/>
  <c r="CN524" i="1"/>
  <c r="CM525" i="1"/>
  <c r="CN525" i="1"/>
  <c r="CM526" i="1"/>
  <c r="CN526" i="1"/>
  <c r="CM527" i="1"/>
  <c r="CN527" i="1"/>
  <c r="CM528" i="1"/>
  <c r="CN528" i="1"/>
  <c r="CM529" i="1"/>
  <c r="CN529" i="1"/>
  <c r="CM530" i="1"/>
  <c r="CN530" i="1"/>
  <c r="CM531" i="1"/>
  <c r="CN531" i="1"/>
  <c r="CM532" i="1"/>
  <c r="CN532" i="1"/>
  <c r="CM533" i="1"/>
  <c r="CN533" i="1"/>
  <c r="CM534" i="1"/>
  <c r="CN534" i="1"/>
  <c r="CM535" i="1"/>
  <c r="CN535" i="1"/>
  <c r="CM536" i="1"/>
  <c r="CN536" i="1"/>
  <c r="CM537" i="1"/>
  <c r="CN537" i="1"/>
  <c r="CM538" i="1"/>
  <c r="CN538" i="1"/>
  <c r="CM539" i="1"/>
  <c r="CN539" i="1"/>
  <c r="CM540" i="1"/>
  <c r="CN540" i="1"/>
  <c r="CM541" i="1"/>
  <c r="CN541" i="1"/>
  <c r="CM542" i="1"/>
  <c r="CN542" i="1"/>
  <c r="CM543" i="1"/>
  <c r="CN543" i="1"/>
  <c r="CM544" i="1"/>
  <c r="CN544" i="1"/>
  <c r="CM545" i="1"/>
  <c r="CN545" i="1"/>
  <c r="CM546" i="1"/>
  <c r="CN546" i="1"/>
  <c r="CM547" i="1"/>
  <c r="CN547" i="1"/>
  <c r="CM548" i="1"/>
  <c r="CN548" i="1"/>
  <c r="CM549" i="1"/>
  <c r="CN549" i="1"/>
  <c r="CM550" i="1"/>
  <c r="CN550" i="1"/>
  <c r="CM551" i="1"/>
  <c r="CN551" i="1"/>
  <c r="CM552" i="1"/>
  <c r="CN552" i="1"/>
  <c r="CM553" i="1"/>
  <c r="CN553" i="1"/>
  <c r="CM554" i="1"/>
  <c r="CN554" i="1"/>
  <c r="CM555" i="1"/>
  <c r="CN555" i="1"/>
  <c r="CM556" i="1"/>
  <c r="CN556" i="1"/>
  <c r="CM557" i="1"/>
  <c r="CN557" i="1"/>
  <c r="CM558" i="1"/>
  <c r="CN558" i="1"/>
  <c r="CM559" i="1"/>
  <c r="CN559" i="1"/>
  <c r="CM560" i="1"/>
  <c r="CN560" i="1"/>
  <c r="CM561" i="1"/>
  <c r="CN561" i="1"/>
  <c r="CM562" i="1"/>
  <c r="CN562" i="1"/>
  <c r="CM563" i="1"/>
  <c r="CN563" i="1"/>
  <c r="CM564" i="1"/>
  <c r="CN564" i="1"/>
  <c r="CM565" i="1"/>
  <c r="CN565" i="1"/>
  <c r="CM566" i="1"/>
  <c r="CN566" i="1"/>
  <c r="CM567" i="1"/>
  <c r="CN567" i="1"/>
  <c r="CM568" i="1"/>
  <c r="CN568" i="1"/>
  <c r="CM569" i="1"/>
  <c r="CN569" i="1"/>
  <c r="CM570" i="1"/>
  <c r="CN570" i="1"/>
  <c r="CM571" i="1"/>
  <c r="CN571" i="1"/>
  <c r="CM572" i="1"/>
  <c r="CN572" i="1"/>
  <c r="CM573" i="1"/>
  <c r="CN573" i="1"/>
  <c r="CM574" i="1"/>
  <c r="CN574" i="1"/>
  <c r="CM575" i="1"/>
  <c r="CN575" i="1"/>
  <c r="CM576" i="1"/>
  <c r="CN576" i="1"/>
  <c r="CM577" i="1"/>
  <c r="CN577" i="1"/>
  <c r="CM578" i="1"/>
  <c r="CN578" i="1"/>
  <c r="CM579" i="1"/>
  <c r="CN579" i="1"/>
  <c r="CM580" i="1"/>
  <c r="CN580" i="1"/>
  <c r="CM581" i="1"/>
  <c r="CN581" i="1"/>
  <c r="CM582" i="1"/>
  <c r="CN582" i="1"/>
  <c r="CM583" i="1"/>
  <c r="CN583" i="1"/>
  <c r="CM584" i="1"/>
  <c r="CN584" i="1"/>
  <c r="CM585" i="1"/>
  <c r="CN585" i="1"/>
  <c r="CM586" i="1"/>
  <c r="CN586" i="1"/>
  <c r="CM587" i="1"/>
  <c r="CN587" i="1"/>
  <c r="CM588" i="1"/>
  <c r="CN588" i="1"/>
  <c r="CM589" i="1"/>
  <c r="CN589" i="1"/>
  <c r="CM590" i="1"/>
  <c r="CN590" i="1"/>
  <c r="CM591" i="1"/>
  <c r="CN591" i="1"/>
  <c r="CM592" i="1"/>
  <c r="CN592" i="1"/>
  <c r="CM593" i="1"/>
  <c r="CN593" i="1"/>
  <c r="CM594" i="1"/>
  <c r="CN594" i="1"/>
  <c r="CM595" i="1"/>
  <c r="CN595" i="1"/>
  <c r="CM596" i="1"/>
  <c r="CN596" i="1"/>
  <c r="CM597" i="1"/>
  <c r="CN597" i="1"/>
  <c r="CM598" i="1"/>
  <c r="CN598" i="1"/>
  <c r="CM599" i="1"/>
  <c r="CN599" i="1"/>
  <c r="CM600" i="1"/>
  <c r="CN600" i="1"/>
  <c r="CM601" i="1"/>
  <c r="CN601" i="1"/>
  <c r="CM602" i="1"/>
  <c r="CN602" i="1"/>
  <c r="CM603" i="1"/>
  <c r="CN603" i="1"/>
  <c r="CM604" i="1"/>
  <c r="CN604" i="1"/>
  <c r="CM605" i="1"/>
  <c r="CN605" i="1"/>
  <c r="CM606" i="1"/>
  <c r="CN606" i="1"/>
  <c r="CM607" i="1"/>
  <c r="CN607" i="1"/>
  <c r="CM608" i="1"/>
  <c r="CN608" i="1"/>
  <c r="CM609" i="1"/>
  <c r="CN609" i="1"/>
  <c r="CM610" i="1"/>
  <c r="CN610" i="1"/>
  <c r="CM611" i="1"/>
  <c r="CN611" i="1"/>
  <c r="CM612" i="1"/>
  <c r="CN612" i="1"/>
  <c r="CM613" i="1"/>
  <c r="CN613" i="1"/>
  <c r="CM614" i="1"/>
  <c r="CN614" i="1"/>
  <c r="CM615" i="1"/>
  <c r="CN615" i="1"/>
  <c r="CM616" i="1"/>
  <c r="CN616" i="1"/>
  <c r="CM617" i="1"/>
  <c r="CN617" i="1"/>
  <c r="CM618" i="1"/>
  <c r="CN618" i="1"/>
  <c r="CM619" i="1"/>
  <c r="CN619" i="1"/>
  <c r="CM620" i="1"/>
  <c r="CN620" i="1"/>
  <c r="CM621" i="1"/>
  <c r="CN621" i="1"/>
  <c r="CM622" i="1"/>
  <c r="CN622" i="1"/>
  <c r="CM623" i="1"/>
  <c r="CN623" i="1"/>
  <c r="CM624" i="1"/>
  <c r="CN624" i="1"/>
  <c r="CM625" i="1"/>
  <c r="CN625" i="1"/>
  <c r="CM626" i="1"/>
  <c r="CN626" i="1"/>
  <c r="CM627" i="1"/>
  <c r="CN627" i="1"/>
  <c r="CM628" i="1"/>
  <c r="CN628" i="1"/>
  <c r="CM629" i="1"/>
  <c r="CN629" i="1"/>
  <c r="CM630" i="1"/>
  <c r="CN630" i="1"/>
  <c r="CM631" i="1"/>
  <c r="CN631" i="1"/>
  <c r="CM632" i="1"/>
  <c r="CN632" i="1"/>
  <c r="CM633" i="1"/>
  <c r="CN633" i="1"/>
  <c r="CM634" i="1"/>
  <c r="CN634" i="1"/>
  <c r="CM635" i="1"/>
  <c r="CN635" i="1"/>
  <c r="CM636" i="1"/>
  <c r="CN636" i="1"/>
  <c r="CM637" i="1"/>
  <c r="CN637" i="1"/>
  <c r="CM638" i="1"/>
  <c r="CN638" i="1"/>
  <c r="CM639" i="1"/>
  <c r="CN639" i="1"/>
  <c r="CM640" i="1"/>
  <c r="CN640" i="1"/>
  <c r="CM641" i="1"/>
  <c r="CN641" i="1"/>
  <c r="CM642" i="1"/>
  <c r="CN642" i="1"/>
  <c r="CM643" i="1"/>
  <c r="CN643" i="1"/>
  <c r="CM644" i="1"/>
  <c r="CN644" i="1"/>
  <c r="CM645" i="1"/>
  <c r="CN645" i="1"/>
  <c r="CM646" i="1"/>
  <c r="CN646" i="1"/>
  <c r="CM647" i="1"/>
  <c r="CN647" i="1"/>
  <c r="CM648" i="1"/>
  <c r="CN648" i="1"/>
  <c r="CM649" i="1"/>
  <c r="CN649" i="1"/>
  <c r="CM650" i="1"/>
  <c r="CN650" i="1"/>
  <c r="CM651" i="1"/>
  <c r="CN651" i="1"/>
  <c r="CM652" i="1"/>
  <c r="CN652" i="1"/>
  <c r="CM653" i="1"/>
  <c r="CN653" i="1"/>
  <c r="CM654" i="1"/>
  <c r="CN654" i="1"/>
  <c r="CM655" i="1"/>
  <c r="CN655" i="1"/>
  <c r="CM656" i="1"/>
  <c r="CN656" i="1"/>
  <c r="CM657" i="1"/>
  <c r="CN657" i="1"/>
  <c r="CM658" i="1"/>
  <c r="CN658" i="1"/>
  <c r="CM659" i="1"/>
  <c r="CN659" i="1"/>
  <c r="CM660" i="1"/>
  <c r="CN660" i="1"/>
  <c r="CM661" i="1"/>
  <c r="CN661" i="1"/>
  <c r="CM662" i="1"/>
  <c r="CN662" i="1"/>
  <c r="CM663" i="1"/>
  <c r="CN663" i="1"/>
  <c r="CM664" i="1"/>
  <c r="CN664" i="1"/>
  <c r="CM665" i="1"/>
  <c r="CN665" i="1"/>
  <c r="CM666" i="1"/>
  <c r="CN666" i="1"/>
  <c r="CM667" i="1"/>
  <c r="CN667" i="1"/>
  <c r="CM668" i="1"/>
  <c r="CN668" i="1"/>
  <c r="CM669" i="1"/>
  <c r="CN669" i="1"/>
  <c r="CM670" i="1"/>
  <c r="CN670" i="1"/>
  <c r="CM671" i="1"/>
  <c r="CN671" i="1"/>
  <c r="CM672" i="1"/>
  <c r="CN672" i="1"/>
  <c r="CM673" i="1"/>
  <c r="CN673" i="1"/>
  <c r="CM674" i="1"/>
  <c r="CN674" i="1"/>
  <c r="CM675" i="1"/>
  <c r="CN675" i="1"/>
  <c r="CM676" i="1"/>
  <c r="CN676" i="1"/>
  <c r="CM677" i="1"/>
  <c r="CN677" i="1"/>
  <c r="CM678" i="1"/>
  <c r="CN678" i="1"/>
  <c r="CM679" i="1"/>
  <c r="CN679" i="1"/>
  <c r="CM680" i="1"/>
  <c r="CN680" i="1"/>
  <c r="CM681" i="1"/>
  <c r="CN681" i="1"/>
  <c r="CM682" i="1"/>
  <c r="CN682" i="1"/>
  <c r="CM683" i="1"/>
  <c r="CN683" i="1"/>
  <c r="CM684" i="1"/>
  <c r="CN684" i="1"/>
  <c r="CM685" i="1"/>
  <c r="CN685" i="1"/>
  <c r="CM686" i="1"/>
  <c r="CN686" i="1"/>
  <c r="CM687" i="1"/>
  <c r="CN687" i="1"/>
  <c r="CM688" i="1"/>
  <c r="CN688" i="1"/>
  <c r="CM689" i="1"/>
  <c r="CN689" i="1"/>
  <c r="CM690" i="1"/>
  <c r="CN690" i="1"/>
  <c r="CM691" i="1"/>
  <c r="CN691" i="1"/>
  <c r="CM692" i="1"/>
  <c r="CN692" i="1"/>
  <c r="CM693" i="1"/>
  <c r="CN693" i="1"/>
  <c r="CM694" i="1"/>
  <c r="CN694" i="1"/>
  <c r="CM695" i="1"/>
  <c r="CN695" i="1"/>
  <c r="CM696" i="1"/>
  <c r="CN696" i="1"/>
  <c r="CM697" i="1"/>
  <c r="CN697" i="1"/>
  <c r="CM698" i="1"/>
  <c r="CN698" i="1"/>
  <c r="CM699" i="1"/>
  <c r="CN699" i="1"/>
  <c r="CM700" i="1"/>
  <c r="CN700" i="1"/>
  <c r="CM701" i="1"/>
  <c r="CN701" i="1"/>
  <c r="CM702" i="1"/>
  <c r="CN702" i="1"/>
  <c r="CM703" i="1"/>
  <c r="CN703" i="1"/>
  <c r="CM704" i="1"/>
  <c r="CN704" i="1"/>
  <c r="CM705" i="1"/>
  <c r="CN705" i="1"/>
  <c r="CM706" i="1"/>
  <c r="CN706" i="1"/>
  <c r="CM707" i="1"/>
  <c r="CN707" i="1"/>
  <c r="CM708" i="1"/>
  <c r="CN708" i="1"/>
  <c r="CM709" i="1"/>
  <c r="CN709" i="1"/>
  <c r="CM710" i="1"/>
  <c r="CN710" i="1"/>
  <c r="CM711" i="1"/>
  <c r="CN711" i="1"/>
  <c r="CM712" i="1"/>
  <c r="CN712" i="1"/>
  <c r="CM713" i="1"/>
  <c r="CN713" i="1"/>
  <c r="CM714" i="1"/>
  <c r="CN714" i="1"/>
  <c r="CM715" i="1"/>
  <c r="CN715" i="1"/>
  <c r="CM716" i="1"/>
  <c r="CN716" i="1"/>
  <c r="CM717" i="1"/>
  <c r="CN717" i="1"/>
  <c r="CM718" i="1"/>
  <c r="CN718" i="1"/>
  <c r="CM719" i="1"/>
  <c r="CN719" i="1"/>
  <c r="CM720" i="1"/>
  <c r="CN720" i="1"/>
  <c r="CM721" i="1"/>
  <c r="CN721" i="1"/>
  <c r="CM722" i="1"/>
  <c r="CN722" i="1"/>
  <c r="CM723" i="1"/>
  <c r="CN723" i="1"/>
  <c r="CM724" i="1"/>
  <c r="CN724" i="1"/>
  <c r="CM725" i="1"/>
  <c r="CN725" i="1"/>
  <c r="CM726" i="1"/>
  <c r="CN726" i="1"/>
  <c r="CM727" i="1"/>
  <c r="CN727" i="1"/>
  <c r="CM728" i="1"/>
  <c r="CN728" i="1"/>
  <c r="CM729" i="1"/>
  <c r="CN729" i="1"/>
  <c r="CM730" i="1"/>
  <c r="CN730" i="1"/>
  <c r="CM731" i="1"/>
  <c r="CN731" i="1"/>
  <c r="CM732" i="1"/>
  <c r="CN732" i="1"/>
  <c r="CM733" i="1"/>
  <c r="CN733" i="1"/>
  <c r="CM734" i="1"/>
  <c r="CN734" i="1"/>
  <c r="CM735" i="1"/>
  <c r="CN735" i="1"/>
  <c r="CM736" i="1"/>
  <c r="CN736" i="1"/>
  <c r="CM737" i="1"/>
  <c r="CN737" i="1"/>
  <c r="CM738" i="1"/>
  <c r="CN738" i="1"/>
  <c r="CM739" i="1"/>
  <c r="CN739" i="1"/>
  <c r="CM740" i="1"/>
  <c r="CN740" i="1"/>
  <c r="CM741" i="1"/>
  <c r="CN741" i="1"/>
  <c r="CM742" i="1"/>
  <c r="CN742" i="1"/>
  <c r="CM743" i="1"/>
  <c r="CN743" i="1"/>
  <c r="CM744" i="1"/>
  <c r="CN744" i="1"/>
  <c r="CM745" i="1"/>
  <c r="CN745" i="1"/>
  <c r="CM746" i="1"/>
  <c r="CN746" i="1"/>
  <c r="CM747" i="1"/>
  <c r="CN747" i="1"/>
  <c r="CM748" i="1"/>
  <c r="CN748" i="1"/>
  <c r="CM749" i="1"/>
  <c r="CN749" i="1"/>
  <c r="CM750" i="1"/>
  <c r="CN750" i="1"/>
  <c r="CM751" i="1"/>
  <c r="CN751" i="1"/>
  <c r="CM752" i="1"/>
  <c r="CN752" i="1"/>
  <c r="CM753" i="1"/>
  <c r="CN753" i="1"/>
  <c r="CM754" i="1"/>
  <c r="CN754" i="1"/>
  <c r="CM755" i="1"/>
  <c r="CN755" i="1"/>
  <c r="CM756" i="1"/>
  <c r="CN756" i="1"/>
  <c r="CM757" i="1"/>
  <c r="CN757" i="1"/>
  <c r="CM758" i="1"/>
  <c r="CN758" i="1"/>
  <c r="CM759" i="1"/>
  <c r="CN759" i="1"/>
  <c r="CM760" i="1"/>
  <c r="CN760" i="1"/>
  <c r="CM761" i="1"/>
  <c r="CN761" i="1"/>
  <c r="CM762" i="1"/>
  <c r="CN762" i="1"/>
  <c r="CM763" i="1"/>
  <c r="CN763" i="1"/>
  <c r="CM764" i="1"/>
  <c r="CN764" i="1"/>
  <c r="CM765" i="1"/>
  <c r="CN765" i="1"/>
  <c r="CM766" i="1"/>
  <c r="CN766" i="1"/>
  <c r="CM767" i="1"/>
  <c r="CN767" i="1"/>
  <c r="CM768" i="1"/>
  <c r="CN768" i="1"/>
  <c r="CM769" i="1"/>
  <c r="CN769" i="1"/>
  <c r="CM770" i="1"/>
  <c r="CN770" i="1"/>
  <c r="CM771" i="1"/>
  <c r="CN771" i="1"/>
  <c r="CM772" i="1"/>
  <c r="CN772" i="1"/>
  <c r="CM773" i="1"/>
  <c r="CN773" i="1"/>
  <c r="CM774" i="1"/>
  <c r="CN774" i="1"/>
  <c r="CM775" i="1"/>
  <c r="CN775" i="1"/>
  <c r="CM776" i="1"/>
  <c r="CN776" i="1"/>
  <c r="CM777" i="1"/>
  <c r="CN777" i="1"/>
  <c r="CM778" i="1"/>
  <c r="CN778" i="1"/>
  <c r="CM779" i="1"/>
  <c r="CN779" i="1"/>
  <c r="CM780" i="1"/>
  <c r="CN780" i="1"/>
  <c r="CM781" i="1"/>
  <c r="CN781" i="1"/>
  <c r="CM782" i="1"/>
  <c r="CN782" i="1"/>
  <c r="CM783" i="1"/>
  <c r="CN783" i="1"/>
  <c r="CM784" i="1"/>
  <c r="CN784" i="1"/>
  <c r="CM785" i="1"/>
  <c r="CN785" i="1"/>
  <c r="CM786" i="1"/>
  <c r="CN786" i="1"/>
  <c r="CM787" i="1"/>
  <c r="CN787" i="1"/>
  <c r="CM788" i="1"/>
  <c r="CN788" i="1"/>
  <c r="CM789" i="1"/>
  <c r="CN789" i="1"/>
  <c r="CM790" i="1"/>
  <c r="CN790" i="1"/>
  <c r="CM791" i="1"/>
  <c r="CN791" i="1"/>
  <c r="CM792" i="1"/>
  <c r="CN792" i="1"/>
  <c r="CM793" i="1"/>
  <c r="CN793" i="1"/>
  <c r="CM794" i="1"/>
  <c r="CN794" i="1"/>
  <c r="CM795" i="1"/>
  <c r="CN795" i="1"/>
  <c r="CM796" i="1"/>
  <c r="CN796" i="1"/>
  <c r="CM797" i="1"/>
  <c r="CN797" i="1"/>
  <c r="CM798" i="1"/>
  <c r="CN798" i="1"/>
  <c r="CM799" i="1"/>
  <c r="CN799" i="1"/>
  <c r="CM800" i="1"/>
  <c r="CN800" i="1"/>
  <c r="CM801" i="1"/>
  <c r="CN801" i="1"/>
  <c r="CM802" i="1"/>
  <c r="CN802" i="1"/>
  <c r="CM803" i="1"/>
  <c r="CN803" i="1"/>
  <c r="CM804" i="1"/>
  <c r="CN804" i="1"/>
  <c r="CM805" i="1"/>
  <c r="CN805" i="1"/>
  <c r="CM806" i="1"/>
  <c r="CN806" i="1"/>
  <c r="CM807" i="1"/>
  <c r="CN807" i="1"/>
  <c r="CM808" i="1"/>
  <c r="CN808" i="1"/>
  <c r="CM809" i="1"/>
  <c r="CN809" i="1"/>
  <c r="CM810" i="1"/>
  <c r="CN810" i="1"/>
  <c r="CM811" i="1"/>
  <c r="CN811" i="1"/>
  <c r="CM812" i="1"/>
  <c r="CN812" i="1"/>
  <c r="CM813" i="1"/>
  <c r="CN813" i="1"/>
  <c r="CM814" i="1"/>
  <c r="CN814" i="1"/>
  <c r="CM815" i="1"/>
  <c r="CN815" i="1"/>
  <c r="CM816" i="1"/>
  <c r="CN816" i="1"/>
  <c r="CM817" i="1"/>
  <c r="CN817" i="1"/>
  <c r="CM818" i="1"/>
  <c r="CN818" i="1"/>
  <c r="CM819" i="1"/>
  <c r="CN819" i="1"/>
  <c r="CM820" i="1"/>
  <c r="CN820" i="1"/>
  <c r="CM821" i="1"/>
  <c r="CN821" i="1"/>
  <c r="CM822" i="1"/>
  <c r="CN822" i="1"/>
  <c r="CM823" i="1"/>
  <c r="CN823" i="1"/>
  <c r="CM824" i="1"/>
  <c r="CN824" i="1"/>
  <c r="CM825" i="1"/>
  <c r="CN825" i="1"/>
  <c r="CM826" i="1"/>
  <c r="CN826" i="1"/>
  <c r="CM827" i="1"/>
  <c r="CN827" i="1"/>
  <c r="CM828" i="1"/>
  <c r="CN828" i="1"/>
  <c r="CM829" i="1"/>
  <c r="CN829" i="1"/>
  <c r="CM830" i="1"/>
  <c r="CN830" i="1"/>
  <c r="CM831" i="1"/>
  <c r="CN831" i="1"/>
  <c r="CM832" i="1"/>
  <c r="CN832" i="1"/>
  <c r="CM833" i="1"/>
  <c r="CN833" i="1"/>
  <c r="CM834" i="1"/>
  <c r="CN834" i="1"/>
  <c r="CM835" i="1"/>
  <c r="CN835" i="1"/>
  <c r="CM836" i="1"/>
  <c r="CN836" i="1"/>
  <c r="CM837" i="1"/>
  <c r="CN837" i="1"/>
  <c r="CM838" i="1"/>
  <c r="CN838" i="1"/>
  <c r="CM839" i="1"/>
  <c r="CN839" i="1"/>
  <c r="CM840" i="1"/>
  <c r="CN840" i="1"/>
  <c r="CM841" i="1"/>
  <c r="CN841" i="1"/>
  <c r="CM842" i="1"/>
  <c r="CN842" i="1"/>
  <c r="CM843" i="1"/>
  <c r="CN843" i="1"/>
  <c r="CM844" i="1"/>
  <c r="CN844" i="1"/>
  <c r="CM845" i="1"/>
  <c r="CN845" i="1"/>
  <c r="CM846" i="1"/>
  <c r="CN846" i="1"/>
  <c r="CM847" i="1"/>
  <c r="CN847" i="1"/>
  <c r="CM848" i="1"/>
  <c r="CN848" i="1"/>
  <c r="CM849" i="1"/>
  <c r="CN849" i="1"/>
  <c r="CM850" i="1"/>
  <c r="CN850" i="1"/>
  <c r="CM851" i="1"/>
  <c r="CN851" i="1"/>
  <c r="CM852" i="1"/>
  <c r="CN852" i="1"/>
  <c r="CM853" i="1"/>
  <c r="CN853" i="1"/>
  <c r="CM854" i="1"/>
  <c r="CN854" i="1"/>
  <c r="CM855" i="1"/>
  <c r="CN855" i="1"/>
  <c r="CM856" i="1"/>
  <c r="CN856" i="1"/>
  <c r="CM857" i="1"/>
  <c r="CN857" i="1"/>
  <c r="CM858" i="1"/>
  <c r="CN858" i="1"/>
  <c r="CM859" i="1"/>
  <c r="CN859" i="1"/>
  <c r="CM860" i="1"/>
  <c r="CN860" i="1"/>
  <c r="CM861" i="1"/>
  <c r="CN861" i="1"/>
  <c r="CM862" i="1"/>
  <c r="CN862" i="1"/>
  <c r="CM863" i="1"/>
  <c r="CN863" i="1"/>
  <c r="CM864" i="1"/>
  <c r="CN864" i="1"/>
  <c r="CM865" i="1"/>
  <c r="CN865" i="1"/>
  <c r="CM866" i="1"/>
  <c r="CN866" i="1"/>
  <c r="CM867" i="1"/>
  <c r="CN867" i="1"/>
  <c r="CM868" i="1"/>
  <c r="CN868" i="1"/>
  <c r="CM869" i="1"/>
  <c r="CN869" i="1"/>
  <c r="CM870" i="1"/>
  <c r="CN870" i="1"/>
  <c r="CM871" i="1"/>
  <c r="CN871" i="1"/>
  <c r="CM872" i="1"/>
  <c r="CN872" i="1"/>
  <c r="CM873" i="1"/>
  <c r="CN873" i="1"/>
  <c r="CM874" i="1"/>
  <c r="CN874" i="1"/>
  <c r="CM875" i="1"/>
  <c r="CN875" i="1"/>
  <c r="CM876" i="1"/>
  <c r="CN876" i="1"/>
  <c r="CM877" i="1"/>
  <c r="CN877" i="1"/>
  <c r="CM878" i="1"/>
  <c r="CN878" i="1"/>
  <c r="CM879" i="1"/>
  <c r="CN879" i="1"/>
  <c r="CM880" i="1"/>
  <c r="CN880" i="1"/>
  <c r="CM881" i="1"/>
  <c r="CN881" i="1"/>
  <c r="CM882" i="1"/>
  <c r="CN882" i="1"/>
  <c r="CM883" i="1"/>
  <c r="CN883" i="1"/>
  <c r="CM884" i="1"/>
  <c r="CN884" i="1"/>
  <c r="CM885" i="1"/>
  <c r="CN885" i="1"/>
  <c r="CM886" i="1"/>
  <c r="CN886" i="1"/>
  <c r="CM887" i="1"/>
  <c r="CN887" i="1"/>
  <c r="CM888" i="1"/>
  <c r="CN888" i="1"/>
  <c r="CM889" i="1"/>
  <c r="CN889" i="1"/>
  <c r="CM890" i="1"/>
  <c r="CN890" i="1"/>
  <c r="CM891" i="1"/>
  <c r="CN891" i="1"/>
  <c r="CM892" i="1"/>
  <c r="CN892" i="1"/>
  <c r="CM893" i="1"/>
  <c r="CN893" i="1"/>
  <c r="CM894" i="1"/>
  <c r="CN894" i="1"/>
  <c r="CM895" i="1"/>
  <c r="CN895" i="1"/>
  <c r="CM896" i="1"/>
  <c r="CN896" i="1"/>
  <c r="CM897" i="1"/>
  <c r="CN897" i="1"/>
  <c r="CM898" i="1"/>
  <c r="CN898" i="1"/>
  <c r="CM899" i="1"/>
  <c r="CN899" i="1"/>
  <c r="CM900" i="1"/>
  <c r="CN900" i="1"/>
  <c r="CM901" i="1"/>
  <c r="CN901" i="1"/>
  <c r="CM902" i="1"/>
  <c r="CN902" i="1"/>
  <c r="CM903" i="1"/>
  <c r="CN903" i="1"/>
  <c r="CM904" i="1"/>
  <c r="CN904" i="1"/>
  <c r="CM905" i="1"/>
  <c r="CN905" i="1"/>
  <c r="CM906" i="1"/>
  <c r="CN906" i="1"/>
  <c r="CM907" i="1"/>
  <c r="CN907" i="1"/>
  <c r="CM908" i="1"/>
  <c r="CN908" i="1"/>
  <c r="CM909" i="1"/>
  <c r="CN909" i="1"/>
  <c r="CM910" i="1"/>
  <c r="CN910" i="1"/>
  <c r="CM911" i="1"/>
  <c r="CN911" i="1"/>
  <c r="CM912" i="1"/>
  <c r="CN912" i="1"/>
  <c r="CM913" i="1"/>
  <c r="CN913" i="1"/>
  <c r="CM914" i="1"/>
  <c r="CN914" i="1"/>
  <c r="CM915" i="1"/>
  <c r="CN915" i="1"/>
  <c r="CM916" i="1"/>
  <c r="CN916" i="1"/>
  <c r="CM917" i="1"/>
  <c r="CN917" i="1"/>
  <c r="CM918" i="1"/>
  <c r="CN918" i="1"/>
  <c r="CM919" i="1"/>
  <c r="CN919" i="1"/>
  <c r="CM920" i="1"/>
  <c r="CN920" i="1"/>
  <c r="CM921" i="1"/>
  <c r="CN921" i="1"/>
  <c r="CM922" i="1"/>
  <c r="CN922" i="1"/>
  <c r="CM923" i="1"/>
  <c r="CN923" i="1"/>
  <c r="CM924" i="1"/>
  <c r="CN924" i="1"/>
  <c r="CM925" i="1"/>
  <c r="CN925" i="1"/>
  <c r="CM926" i="1"/>
  <c r="CN926" i="1"/>
  <c r="CM927" i="1"/>
  <c r="CN927" i="1"/>
  <c r="CM928" i="1"/>
  <c r="CN928" i="1"/>
  <c r="CM929" i="1"/>
  <c r="CN929" i="1"/>
  <c r="CM930" i="1"/>
  <c r="CN930" i="1"/>
  <c r="CM931" i="1"/>
  <c r="CN931" i="1"/>
  <c r="CM932" i="1"/>
  <c r="CN932" i="1"/>
  <c r="CM933" i="1"/>
  <c r="CN933" i="1"/>
  <c r="CM934" i="1"/>
  <c r="CN934" i="1"/>
  <c r="CM935" i="1"/>
  <c r="CN935" i="1"/>
  <c r="CM936" i="1"/>
  <c r="CN936" i="1"/>
  <c r="CM937" i="1"/>
  <c r="CN937" i="1"/>
  <c r="CM938" i="1"/>
  <c r="CN938" i="1"/>
  <c r="CM939" i="1"/>
  <c r="CN939" i="1"/>
  <c r="CM940" i="1"/>
  <c r="CN940" i="1"/>
  <c r="CM941" i="1"/>
  <c r="CN941" i="1"/>
  <c r="CM942" i="1"/>
  <c r="CN942" i="1"/>
  <c r="CM943" i="1"/>
  <c r="CN943" i="1"/>
  <c r="CM944" i="1"/>
  <c r="CN944" i="1"/>
  <c r="CM945" i="1"/>
  <c r="CN945" i="1"/>
  <c r="CM946" i="1"/>
  <c r="CN946" i="1"/>
  <c r="CM947" i="1"/>
  <c r="CN947" i="1"/>
  <c r="CM948" i="1"/>
  <c r="CN948" i="1"/>
  <c r="CM949" i="1"/>
  <c r="CN949" i="1"/>
  <c r="CM950" i="1"/>
  <c r="CN950" i="1"/>
  <c r="CM951" i="1"/>
  <c r="CN951" i="1"/>
  <c r="CM952" i="1"/>
  <c r="CN952" i="1"/>
  <c r="CM953" i="1"/>
  <c r="CN953" i="1"/>
  <c r="CM954" i="1"/>
  <c r="CN954" i="1"/>
  <c r="CM955" i="1"/>
  <c r="CN955" i="1"/>
  <c r="CM956" i="1"/>
  <c r="CN956" i="1"/>
  <c r="CM957" i="1"/>
  <c r="CN957" i="1"/>
  <c r="CM958" i="1"/>
  <c r="CN958" i="1"/>
  <c r="CM959" i="1"/>
  <c r="CN959" i="1"/>
  <c r="CM960" i="1"/>
  <c r="CN960" i="1"/>
  <c r="CM961" i="1"/>
  <c r="CN961" i="1"/>
  <c r="CM962" i="1"/>
  <c r="CN962" i="1"/>
  <c r="CM963" i="1"/>
  <c r="CN963" i="1"/>
  <c r="CM964" i="1"/>
  <c r="CN964" i="1"/>
  <c r="CM965" i="1"/>
  <c r="CN965" i="1"/>
  <c r="CM966" i="1"/>
  <c r="CN966" i="1"/>
  <c r="CM967" i="1"/>
  <c r="CN967" i="1"/>
  <c r="CM968" i="1"/>
  <c r="CN968" i="1"/>
  <c r="CM969" i="1"/>
  <c r="CN969" i="1"/>
  <c r="CM970" i="1"/>
  <c r="CN970" i="1"/>
  <c r="CM971" i="1"/>
  <c r="CN971" i="1"/>
  <c r="CM972" i="1"/>
  <c r="CN972" i="1"/>
  <c r="CM973" i="1"/>
  <c r="CN973" i="1"/>
  <c r="CM974" i="1"/>
  <c r="CN974" i="1"/>
  <c r="CM975" i="1"/>
  <c r="CN975" i="1"/>
  <c r="CM976" i="1"/>
  <c r="CN976" i="1"/>
  <c r="CM977" i="1"/>
  <c r="CN977" i="1"/>
  <c r="CM978" i="1"/>
  <c r="CN978" i="1"/>
  <c r="CM979" i="1"/>
  <c r="CN979" i="1"/>
  <c r="CM980" i="1"/>
  <c r="CN980" i="1"/>
  <c r="CM981" i="1"/>
  <c r="CN981" i="1"/>
  <c r="CM982" i="1"/>
  <c r="CN982" i="1"/>
  <c r="CM983" i="1"/>
  <c r="CN983" i="1"/>
  <c r="CM984" i="1"/>
  <c r="CN984" i="1"/>
  <c r="CM985" i="1"/>
  <c r="CN985" i="1"/>
  <c r="CM986" i="1"/>
  <c r="CN986" i="1"/>
  <c r="CM987" i="1"/>
  <c r="CN987" i="1"/>
  <c r="CM988" i="1"/>
  <c r="CN988" i="1"/>
  <c r="CM989" i="1"/>
  <c r="CN989" i="1"/>
  <c r="CM990" i="1"/>
  <c r="CN990" i="1"/>
  <c r="CM991" i="1"/>
  <c r="CN991" i="1"/>
  <c r="CM992" i="1"/>
  <c r="CN992" i="1"/>
  <c r="CM993" i="1"/>
  <c r="CN993" i="1"/>
  <c r="CM994" i="1"/>
  <c r="CN994" i="1"/>
  <c r="CM995" i="1"/>
  <c r="CN995" i="1"/>
  <c r="CM996" i="1"/>
  <c r="CN996" i="1"/>
  <c r="CM997" i="1"/>
  <c r="CN997" i="1"/>
  <c r="CM998" i="1"/>
  <c r="CN998" i="1"/>
  <c r="CM999" i="1"/>
  <c r="CN999" i="1"/>
  <c r="CM1000" i="1"/>
  <c r="CN1000" i="1"/>
  <c r="CM1001" i="1"/>
  <c r="CN1001" i="1"/>
  <c r="CM1002" i="1"/>
  <c r="CN1002" i="1"/>
  <c r="CM1003" i="1"/>
  <c r="CN1003" i="1"/>
  <c r="CM1004" i="1"/>
  <c r="CN1004" i="1"/>
  <c r="CM1005" i="1"/>
  <c r="CN1005" i="1"/>
  <c r="CM1006" i="1"/>
  <c r="CN1006" i="1"/>
  <c r="CM1007" i="1"/>
  <c r="CN1007" i="1"/>
  <c r="CM1008" i="1"/>
  <c r="CN1008" i="1"/>
  <c r="CM1009" i="1"/>
  <c r="CN1009" i="1"/>
  <c r="CM1010" i="1"/>
  <c r="CN1010" i="1"/>
  <c r="CM1011" i="1"/>
  <c r="CN1011" i="1"/>
  <c r="CM1012" i="1"/>
  <c r="CN1012" i="1"/>
  <c r="CM1013" i="1"/>
  <c r="CN1013" i="1"/>
  <c r="CM1014" i="1"/>
  <c r="CN1014" i="1"/>
  <c r="CM1015" i="1"/>
  <c r="CN1015" i="1"/>
  <c r="CM1016" i="1"/>
  <c r="CN1016" i="1"/>
  <c r="CM1017" i="1"/>
  <c r="CN1017" i="1"/>
  <c r="CM1018" i="1"/>
  <c r="CN1018" i="1"/>
  <c r="CM1019" i="1"/>
  <c r="CN1019" i="1"/>
  <c r="CM1020" i="1"/>
  <c r="CN1020" i="1"/>
  <c r="CM1021" i="1"/>
  <c r="CN1021" i="1"/>
  <c r="CM1022" i="1"/>
  <c r="CN1022" i="1"/>
  <c r="CM1023" i="1"/>
  <c r="CN1023" i="1"/>
  <c r="CM1024" i="1"/>
  <c r="CN1024" i="1"/>
  <c r="CM1025" i="1"/>
  <c r="CN1025" i="1"/>
  <c r="CM1026" i="1"/>
  <c r="CN1026" i="1"/>
  <c r="CM1027" i="1"/>
  <c r="CN1027" i="1"/>
  <c r="CM1028" i="1"/>
  <c r="CN1028" i="1"/>
  <c r="CM1029" i="1"/>
  <c r="CN1029" i="1"/>
  <c r="CM1030" i="1"/>
  <c r="CN1030" i="1"/>
  <c r="CM1031" i="1"/>
  <c r="CN1031" i="1"/>
  <c r="CM1032" i="1"/>
  <c r="CN1032" i="1"/>
  <c r="CM1033" i="1"/>
  <c r="CN1033" i="1"/>
  <c r="CM1034" i="1"/>
  <c r="CN1034" i="1"/>
  <c r="CM1035" i="1"/>
  <c r="CN1035" i="1"/>
  <c r="CM1036" i="1"/>
  <c r="CN1036" i="1"/>
  <c r="CM1037" i="1"/>
  <c r="CN1037" i="1"/>
  <c r="CM1038" i="1"/>
  <c r="CN1038" i="1"/>
  <c r="CM1039" i="1"/>
  <c r="CN1039" i="1"/>
  <c r="CM1040" i="1"/>
  <c r="CN1040" i="1"/>
  <c r="CM1041" i="1"/>
  <c r="CN1041" i="1"/>
  <c r="CM1042" i="1"/>
  <c r="CN1042" i="1"/>
  <c r="CM1043" i="1"/>
  <c r="CN1043" i="1"/>
  <c r="CM1044" i="1"/>
  <c r="CN1044" i="1"/>
  <c r="CM1045" i="1"/>
  <c r="CN1045" i="1"/>
  <c r="CM1046" i="1"/>
  <c r="CN1046" i="1"/>
  <c r="CM1047" i="1"/>
  <c r="CN1047" i="1"/>
  <c r="CM1048" i="1"/>
  <c r="CN1048" i="1"/>
  <c r="CM1049" i="1"/>
  <c r="CN1049" i="1"/>
  <c r="CM1050" i="1"/>
  <c r="CN1050" i="1"/>
  <c r="CM1051" i="1"/>
  <c r="CN1051" i="1"/>
  <c r="CM1052" i="1"/>
  <c r="CN1052" i="1"/>
  <c r="CM1053" i="1"/>
  <c r="CN1053" i="1"/>
  <c r="CM1054" i="1"/>
  <c r="CN1054" i="1"/>
  <c r="CM1055" i="1"/>
  <c r="CN1055" i="1"/>
  <c r="CM1056" i="1"/>
  <c r="CN1056" i="1"/>
  <c r="CM1057" i="1"/>
  <c r="CN1057" i="1"/>
  <c r="CM1058" i="1"/>
  <c r="CN1058" i="1"/>
  <c r="CM1059" i="1"/>
  <c r="CN1059" i="1"/>
  <c r="CM1060" i="1"/>
  <c r="CN1060" i="1"/>
  <c r="CM1061" i="1"/>
  <c r="CN1061" i="1"/>
  <c r="CM1062" i="1"/>
  <c r="CN1062" i="1"/>
  <c r="CM1063" i="1"/>
  <c r="CN1063" i="1"/>
  <c r="CM1064" i="1"/>
  <c r="CN1064" i="1"/>
  <c r="CM1065" i="1"/>
  <c r="CN1065" i="1"/>
  <c r="CM1066" i="1"/>
  <c r="CN1066" i="1"/>
  <c r="CM1067" i="1"/>
  <c r="CN1067" i="1"/>
  <c r="CM1068" i="1"/>
  <c r="CN1068" i="1"/>
  <c r="CM1069" i="1"/>
  <c r="CN1069" i="1"/>
  <c r="CM1070" i="1"/>
  <c r="CN1070" i="1"/>
  <c r="CM1071" i="1"/>
  <c r="CN1071" i="1"/>
  <c r="CM1072" i="1"/>
  <c r="CN1072" i="1"/>
  <c r="CM1073" i="1"/>
  <c r="CN1073" i="1"/>
  <c r="CM1074" i="1"/>
  <c r="CN1074" i="1"/>
  <c r="CM1075" i="1"/>
  <c r="CN1075" i="1"/>
  <c r="CM1076" i="1"/>
  <c r="CN1076" i="1"/>
  <c r="CM1077" i="1"/>
  <c r="CN1077" i="1"/>
  <c r="CM1078" i="1"/>
  <c r="CN1078" i="1"/>
  <c r="CM1079" i="1"/>
  <c r="CN1079" i="1"/>
  <c r="CM1080" i="1"/>
  <c r="CN1080" i="1"/>
  <c r="CM1081" i="1"/>
  <c r="CN1081" i="1"/>
  <c r="CM1082" i="1"/>
  <c r="CN1082" i="1"/>
  <c r="CM1083" i="1"/>
  <c r="CN1083" i="1"/>
  <c r="CM1084" i="1"/>
  <c r="CN1084" i="1"/>
  <c r="CM1085" i="1"/>
  <c r="CN1085" i="1"/>
  <c r="CM1086" i="1"/>
  <c r="CN1086" i="1"/>
  <c r="CM1087" i="1"/>
  <c r="CN1087" i="1"/>
  <c r="CM1088" i="1"/>
  <c r="CN1088" i="1"/>
  <c r="CM1089" i="1"/>
  <c r="CN1089" i="1"/>
  <c r="CM1090" i="1"/>
  <c r="CN1090" i="1"/>
  <c r="CM1091" i="1"/>
  <c r="CN1091" i="1"/>
  <c r="CM1092" i="1"/>
  <c r="CN1092" i="1"/>
  <c r="CM1093" i="1"/>
  <c r="CN1093" i="1"/>
  <c r="CM1094" i="1"/>
  <c r="CN1094" i="1"/>
  <c r="CM1095" i="1"/>
  <c r="CN1095" i="1"/>
  <c r="CM1096" i="1"/>
  <c r="CN1096" i="1"/>
  <c r="CM1097" i="1"/>
  <c r="CN1097" i="1"/>
  <c r="CM1098" i="1"/>
  <c r="CN1098" i="1"/>
  <c r="CM1099" i="1"/>
  <c r="CN1099" i="1"/>
  <c r="CM1100" i="1"/>
  <c r="CN1100" i="1"/>
  <c r="CM1101" i="1"/>
  <c r="CN1101" i="1"/>
  <c r="CM1102" i="1"/>
  <c r="CN1102" i="1"/>
  <c r="CM1103" i="1"/>
  <c r="CN1103" i="1"/>
  <c r="CM1104" i="1"/>
  <c r="CN1104" i="1"/>
  <c r="CM1105" i="1"/>
  <c r="CN1105" i="1"/>
  <c r="CM1106" i="1"/>
  <c r="CN1106" i="1"/>
  <c r="CM1107" i="1"/>
  <c r="CN1107" i="1"/>
  <c r="CM1108" i="1"/>
  <c r="CN1108" i="1"/>
  <c r="CM1109" i="1"/>
  <c r="CN1109" i="1"/>
  <c r="CM1110" i="1"/>
  <c r="CN1110" i="1"/>
  <c r="CM1111" i="1"/>
  <c r="CN1111" i="1"/>
  <c r="CM1112" i="1"/>
  <c r="CN1112" i="1"/>
  <c r="CM1113" i="1"/>
  <c r="CN1113" i="1"/>
  <c r="CM1114" i="1"/>
  <c r="CN1114" i="1"/>
  <c r="CM1115" i="1"/>
  <c r="CN1115" i="1"/>
  <c r="CM1116" i="1"/>
  <c r="CN1116" i="1"/>
  <c r="CM1117" i="1"/>
  <c r="CN1117" i="1"/>
  <c r="CM1118" i="1"/>
  <c r="CN1118" i="1"/>
  <c r="CM1119" i="1"/>
  <c r="CN1119" i="1"/>
  <c r="CM1120" i="1"/>
  <c r="CN1120" i="1"/>
  <c r="CM1121" i="1"/>
  <c r="CN1121" i="1"/>
  <c r="CM1122" i="1"/>
  <c r="CN1122" i="1"/>
  <c r="CM1123" i="1"/>
  <c r="CN1123" i="1"/>
  <c r="CM1124" i="1"/>
  <c r="CN1124" i="1"/>
  <c r="CM1125" i="1"/>
  <c r="CN1125" i="1"/>
  <c r="CM1126" i="1"/>
  <c r="CN1126" i="1"/>
  <c r="CM1127" i="1"/>
  <c r="CN1127" i="1"/>
  <c r="CM1128" i="1"/>
  <c r="CN1128" i="1"/>
  <c r="CM1129" i="1"/>
  <c r="CN1129" i="1"/>
  <c r="CM1130" i="1"/>
  <c r="CN1130" i="1"/>
  <c r="CM1131" i="1"/>
  <c r="CN1131" i="1"/>
  <c r="CM1132" i="1"/>
  <c r="CN1132" i="1"/>
  <c r="CM1133" i="1"/>
  <c r="CN1133" i="1"/>
  <c r="CM1134" i="1"/>
  <c r="CN1134" i="1"/>
  <c r="CM1135" i="1"/>
  <c r="CN1135" i="1"/>
  <c r="CM1136" i="1"/>
  <c r="CN1136" i="1"/>
  <c r="CM1137" i="1"/>
  <c r="CN1137" i="1"/>
  <c r="CM1138" i="1"/>
  <c r="CN1138" i="1"/>
  <c r="CM1139" i="1"/>
  <c r="CN1139" i="1"/>
  <c r="CM1140" i="1"/>
  <c r="CN1140" i="1"/>
  <c r="CM1141" i="1"/>
  <c r="CN1141" i="1"/>
  <c r="CM1142" i="1"/>
  <c r="CN1142" i="1"/>
  <c r="CM1143" i="1"/>
  <c r="CN1143" i="1"/>
  <c r="CM1144" i="1"/>
  <c r="CN1144" i="1"/>
  <c r="CM1145" i="1"/>
  <c r="CN1145" i="1"/>
  <c r="CM1146" i="1"/>
  <c r="CN1146" i="1"/>
  <c r="CM1147" i="1"/>
  <c r="CN1147" i="1"/>
  <c r="CM1148" i="1"/>
  <c r="CN1148" i="1"/>
  <c r="CM1149" i="1"/>
  <c r="CN1149" i="1"/>
  <c r="CM1150" i="1"/>
  <c r="CN1150" i="1"/>
  <c r="CM1151" i="1"/>
  <c r="CN1151" i="1"/>
  <c r="CM1152" i="1"/>
  <c r="CN1152" i="1"/>
  <c r="CM1153" i="1"/>
  <c r="CN1153" i="1"/>
  <c r="CM1154" i="1"/>
  <c r="CN1154" i="1"/>
  <c r="CM1155" i="1"/>
  <c r="CN1155" i="1"/>
  <c r="CM1156" i="1"/>
  <c r="CN1156" i="1"/>
  <c r="CM1157" i="1"/>
  <c r="CN1157" i="1"/>
  <c r="CM1158" i="1"/>
  <c r="CN1158" i="1"/>
  <c r="CM1159" i="1"/>
  <c r="CN1159" i="1"/>
  <c r="CM1160" i="1"/>
  <c r="CN1160" i="1"/>
  <c r="CM1161" i="1"/>
  <c r="CN1161" i="1"/>
  <c r="CM1162" i="1"/>
  <c r="CN1162" i="1"/>
  <c r="CM1163" i="1"/>
  <c r="CN1163" i="1"/>
  <c r="CM1164" i="1"/>
  <c r="CN1164" i="1"/>
  <c r="CM1165" i="1"/>
  <c r="CN1165" i="1"/>
  <c r="CM1166" i="1"/>
  <c r="CN1166" i="1"/>
  <c r="CM1167" i="1"/>
  <c r="CN1167" i="1"/>
  <c r="CM1168" i="1"/>
  <c r="CN1168" i="1"/>
  <c r="CM1169" i="1"/>
  <c r="CN1169" i="1"/>
  <c r="CM1170" i="1"/>
  <c r="CN1170" i="1"/>
  <c r="CM1171" i="1"/>
  <c r="CN1171" i="1"/>
  <c r="CM1172" i="1"/>
  <c r="CN1172" i="1"/>
  <c r="CM1173" i="1"/>
  <c r="CN1173" i="1"/>
  <c r="CM1174" i="1"/>
  <c r="CN1174" i="1"/>
  <c r="CM1175" i="1"/>
  <c r="CN1175" i="1"/>
  <c r="CM1176" i="1"/>
  <c r="CN1176" i="1"/>
  <c r="CM1177" i="1"/>
  <c r="CN1177" i="1"/>
  <c r="CM1178" i="1"/>
  <c r="CN1178" i="1"/>
  <c r="CM1179" i="1"/>
  <c r="CN1179" i="1"/>
  <c r="CM1180" i="1"/>
  <c r="CN1180" i="1"/>
  <c r="CM1181" i="1"/>
  <c r="CN1181" i="1"/>
  <c r="CM1182" i="1"/>
  <c r="CN1182" i="1"/>
  <c r="CM1183" i="1"/>
  <c r="CN1183" i="1"/>
  <c r="CM1184" i="1"/>
  <c r="CN1184" i="1"/>
  <c r="CM1185" i="1"/>
  <c r="CN1185" i="1"/>
  <c r="CM1186" i="1"/>
  <c r="CN1186" i="1"/>
  <c r="CM1187" i="1"/>
  <c r="CN1187" i="1"/>
  <c r="CM1188" i="1"/>
  <c r="CN1188" i="1"/>
  <c r="CM1189" i="1"/>
  <c r="CN1189" i="1"/>
  <c r="CM1190" i="1"/>
  <c r="CN1190" i="1"/>
  <c r="CM1191" i="1"/>
  <c r="CN1191" i="1"/>
  <c r="CM1192" i="1"/>
  <c r="CN1192" i="1"/>
  <c r="CM1193" i="1"/>
  <c r="CN1193" i="1"/>
  <c r="CM1194" i="1"/>
  <c r="CN1194" i="1"/>
  <c r="CM1195" i="1"/>
  <c r="CN1195" i="1"/>
  <c r="CM1196" i="1"/>
  <c r="CN1196" i="1"/>
  <c r="CM1197" i="1"/>
  <c r="CN1197" i="1"/>
  <c r="CM1198" i="1"/>
  <c r="CN1198" i="1"/>
  <c r="CM1199" i="1"/>
  <c r="CN1199" i="1"/>
  <c r="CM1200" i="1"/>
  <c r="CN1200" i="1"/>
  <c r="CM1201" i="1"/>
  <c r="CN1201" i="1"/>
  <c r="CM1202" i="1"/>
  <c r="CN1202" i="1"/>
  <c r="CM1203" i="1"/>
  <c r="CN1203" i="1"/>
  <c r="CM1204" i="1"/>
  <c r="CN1204" i="1"/>
  <c r="CM1205" i="1"/>
  <c r="CN1205" i="1"/>
  <c r="CM1206" i="1"/>
  <c r="CN1206" i="1"/>
  <c r="CM1207" i="1"/>
  <c r="CN1207" i="1"/>
  <c r="CM1208" i="1"/>
  <c r="CN1208" i="1"/>
  <c r="CM1209" i="1"/>
  <c r="CN1209" i="1"/>
  <c r="CM1210" i="1"/>
  <c r="CN1210" i="1"/>
  <c r="CM1211" i="1"/>
  <c r="CN1211" i="1"/>
  <c r="CM1212" i="1"/>
  <c r="CN1212" i="1"/>
  <c r="CM1213" i="1"/>
  <c r="CN1213" i="1"/>
  <c r="CM1214" i="1"/>
  <c r="CN1214" i="1"/>
  <c r="CM1215" i="1"/>
  <c r="CN1215" i="1"/>
  <c r="CM1216" i="1"/>
  <c r="CN1216" i="1"/>
  <c r="CM1217" i="1"/>
  <c r="CN1217" i="1"/>
  <c r="CM1218" i="1"/>
  <c r="CN1218" i="1"/>
  <c r="CM1219" i="1"/>
  <c r="CN1219" i="1"/>
  <c r="CM1220" i="1"/>
  <c r="CN1220" i="1"/>
  <c r="CM1221" i="1"/>
  <c r="CN1221" i="1"/>
  <c r="CM1222" i="1"/>
  <c r="CN1222" i="1"/>
  <c r="CM1223" i="1"/>
  <c r="CN1223" i="1"/>
  <c r="CM1224" i="1"/>
  <c r="CN1224" i="1"/>
  <c r="CM1225" i="1"/>
  <c r="CN1225" i="1"/>
  <c r="CM1226" i="1"/>
  <c r="CN1226" i="1"/>
  <c r="CM1227" i="1"/>
  <c r="CN1227" i="1"/>
  <c r="CM1228" i="1"/>
  <c r="CN1228" i="1"/>
  <c r="CM1229" i="1"/>
  <c r="CN1229" i="1"/>
  <c r="CM1230" i="1"/>
  <c r="CN1230" i="1"/>
  <c r="CM1231" i="1"/>
  <c r="CN1231" i="1"/>
  <c r="CM1232" i="1"/>
  <c r="CN1232" i="1"/>
  <c r="CM1233" i="1"/>
  <c r="CN1233" i="1"/>
  <c r="CM1234" i="1"/>
  <c r="CN1234" i="1"/>
  <c r="CM1235" i="1"/>
  <c r="CN1235" i="1"/>
  <c r="CM1236" i="1"/>
  <c r="CN1236" i="1"/>
  <c r="CM1237" i="1"/>
  <c r="CN1237" i="1"/>
  <c r="CM1238" i="1"/>
  <c r="CN1238" i="1"/>
  <c r="CM1239" i="1"/>
  <c r="CN1239" i="1"/>
  <c r="CM1240" i="1"/>
  <c r="CN1240" i="1"/>
  <c r="CM1241" i="1"/>
  <c r="CN1241" i="1"/>
  <c r="CM1242" i="1"/>
  <c r="CN1242" i="1"/>
  <c r="CM1243" i="1"/>
  <c r="CN1243" i="1"/>
  <c r="CM1244" i="1"/>
  <c r="CN1244" i="1"/>
  <c r="CM1245" i="1"/>
  <c r="CN1245" i="1"/>
  <c r="CM1246" i="1"/>
  <c r="CN1246" i="1"/>
  <c r="CM1247" i="1"/>
  <c r="CN1247" i="1"/>
  <c r="CM1248" i="1"/>
  <c r="CN1248" i="1"/>
  <c r="CM1249" i="1"/>
  <c r="CN1249" i="1"/>
  <c r="CM1250" i="1"/>
  <c r="CN1250" i="1"/>
  <c r="CM1251" i="1"/>
  <c r="CN1251" i="1"/>
  <c r="CM1252" i="1"/>
  <c r="CN1252" i="1"/>
  <c r="CM1253" i="1"/>
  <c r="CN1253" i="1"/>
  <c r="CM1254" i="1"/>
  <c r="CN1254" i="1"/>
  <c r="CM1255" i="1"/>
  <c r="CN1255" i="1"/>
  <c r="CM1256" i="1"/>
  <c r="CN1256" i="1"/>
  <c r="CM1257" i="1"/>
  <c r="CN1257" i="1"/>
  <c r="CM1258" i="1"/>
  <c r="CN1258" i="1"/>
  <c r="CM1259" i="1"/>
  <c r="CN1259" i="1"/>
  <c r="CM1260" i="1"/>
  <c r="CN1260" i="1"/>
  <c r="CM1261" i="1"/>
  <c r="CN1261" i="1"/>
  <c r="CM1262" i="1"/>
  <c r="CN1262" i="1"/>
  <c r="CM1263" i="1"/>
  <c r="CN1263" i="1"/>
  <c r="CM1264" i="1"/>
  <c r="CN1264" i="1"/>
  <c r="CM1265" i="1"/>
  <c r="CN1265" i="1"/>
  <c r="CM1266" i="1"/>
  <c r="CN1266" i="1"/>
  <c r="CM1267" i="1"/>
  <c r="CN1267" i="1"/>
  <c r="CM1268" i="1"/>
  <c r="CN1268" i="1"/>
  <c r="CM1269" i="1"/>
  <c r="CN1269" i="1"/>
  <c r="CM1270" i="1"/>
  <c r="CN1270" i="1"/>
  <c r="CM1271" i="1"/>
  <c r="CN1271" i="1"/>
  <c r="CM1272" i="1"/>
  <c r="CN1272" i="1"/>
  <c r="CM1273" i="1"/>
  <c r="CN1273" i="1"/>
  <c r="CM1274" i="1"/>
  <c r="CN1274" i="1"/>
  <c r="CM1275" i="1"/>
  <c r="CN1275" i="1"/>
  <c r="CM1276" i="1"/>
  <c r="CN1276" i="1"/>
  <c r="CM1277" i="1"/>
  <c r="CN1277" i="1"/>
  <c r="CM1278" i="1"/>
  <c r="CN1278" i="1"/>
  <c r="CM1279" i="1"/>
  <c r="CN1279" i="1"/>
  <c r="CM1280" i="1"/>
  <c r="CN1280" i="1"/>
  <c r="CM1281" i="1"/>
  <c r="CN1281" i="1"/>
  <c r="CM1282" i="1"/>
  <c r="CN1282" i="1"/>
  <c r="CM1283" i="1"/>
  <c r="CN1283" i="1"/>
  <c r="CM1284" i="1"/>
  <c r="CN1284" i="1"/>
  <c r="CM1285" i="1"/>
  <c r="CN1285" i="1"/>
  <c r="CM1286" i="1"/>
  <c r="CN1286" i="1"/>
  <c r="CM1287" i="1"/>
  <c r="CN1287" i="1"/>
  <c r="CM1288" i="1"/>
  <c r="CN1288" i="1"/>
  <c r="CM1289" i="1"/>
  <c r="CN1289" i="1"/>
  <c r="CM1290" i="1"/>
  <c r="CN1290" i="1"/>
  <c r="CM1291" i="1"/>
  <c r="CN1291" i="1"/>
  <c r="CM1292" i="1"/>
  <c r="CN1292" i="1"/>
  <c r="CM1293" i="1"/>
  <c r="CN1293" i="1"/>
  <c r="CM1294" i="1"/>
  <c r="CN1294" i="1"/>
  <c r="CM1295" i="1"/>
  <c r="CN1295" i="1"/>
  <c r="CM1296" i="1"/>
  <c r="CN1296" i="1"/>
  <c r="CM1297" i="1"/>
  <c r="CN1297" i="1"/>
  <c r="CM1298" i="1"/>
  <c r="CN1298" i="1"/>
  <c r="CM1299" i="1"/>
  <c r="CN1299" i="1"/>
  <c r="CM1300" i="1"/>
  <c r="CN1300" i="1"/>
  <c r="CM1301" i="1"/>
  <c r="CN1301" i="1"/>
  <c r="CM1302" i="1"/>
  <c r="CN1302" i="1"/>
  <c r="CM1303" i="1"/>
  <c r="CN1303" i="1"/>
  <c r="CM1304" i="1"/>
  <c r="CN1304" i="1"/>
  <c r="CM1305" i="1"/>
  <c r="CN1305" i="1"/>
  <c r="CM1306" i="1"/>
  <c r="CN1306" i="1"/>
  <c r="CM1307" i="1"/>
  <c r="CN1307" i="1"/>
  <c r="CM1308" i="1"/>
  <c r="CN1308" i="1"/>
  <c r="CM1309" i="1"/>
  <c r="CN1309" i="1"/>
  <c r="CM1310" i="1"/>
  <c r="CN1310" i="1"/>
  <c r="CM1311" i="1"/>
  <c r="CN1311" i="1"/>
  <c r="CM1312" i="1"/>
  <c r="CN1312" i="1"/>
  <c r="CM1313" i="1"/>
  <c r="CN1313" i="1"/>
  <c r="CM1314" i="1"/>
  <c r="CN1314" i="1"/>
  <c r="CM1315" i="1"/>
  <c r="CN1315" i="1"/>
  <c r="CM1316" i="1"/>
  <c r="CN1316" i="1"/>
  <c r="CM1317" i="1"/>
  <c r="CN1317" i="1"/>
  <c r="CM1318" i="1"/>
  <c r="CN1318" i="1"/>
  <c r="CM1319" i="1"/>
  <c r="CN1319" i="1"/>
  <c r="CM1320" i="1"/>
  <c r="CN1320" i="1"/>
  <c r="CM1321" i="1"/>
  <c r="CN1321" i="1"/>
  <c r="CM1322" i="1"/>
  <c r="CN1322" i="1"/>
  <c r="CM1323" i="1"/>
  <c r="CN1323" i="1"/>
  <c r="CM1324" i="1"/>
  <c r="CN1324" i="1"/>
  <c r="CM1325" i="1"/>
  <c r="CN1325" i="1"/>
  <c r="CM1326" i="1"/>
  <c r="CN1326" i="1"/>
  <c r="CM1327" i="1"/>
  <c r="CN1327" i="1"/>
  <c r="CM1328" i="1"/>
  <c r="CN1328" i="1"/>
  <c r="CM1329" i="1"/>
  <c r="CN1329" i="1"/>
  <c r="CM1330" i="1"/>
  <c r="CN1330" i="1"/>
  <c r="CM1331" i="1"/>
  <c r="CN1331" i="1"/>
  <c r="CM1332" i="1"/>
  <c r="CN1332" i="1"/>
  <c r="CM1333" i="1"/>
  <c r="CN1333" i="1"/>
  <c r="CM1334" i="1"/>
  <c r="CN1334" i="1"/>
  <c r="CM1335" i="1"/>
  <c r="CN1335" i="1"/>
  <c r="CM1336" i="1"/>
  <c r="CN1336" i="1"/>
  <c r="CM1337" i="1"/>
  <c r="CN1337" i="1"/>
  <c r="CM1338" i="1"/>
  <c r="CN1338" i="1"/>
  <c r="CM1339" i="1"/>
  <c r="CN1339" i="1"/>
  <c r="CM1340" i="1"/>
  <c r="CN1340" i="1"/>
  <c r="CM1341" i="1"/>
  <c r="CN1341" i="1"/>
  <c r="CM1342" i="1"/>
  <c r="CN1342" i="1"/>
  <c r="CM1343" i="1"/>
  <c r="CN1343" i="1"/>
  <c r="CM1344" i="1"/>
  <c r="CN1344" i="1"/>
  <c r="CM1345" i="1"/>
  <c r="CN1345" i="1"/>
  <c r="CM1346" i="1"/>
  <c r="CN1346" i="1"/>
  <c r="CM1347" i="1"/>
  <c r="CN1347" i="1"/>
  <c r="CM1348" i="1"/>
  <c r="CN1348" i="1"/>
  <c r="CM1349" i="1"/>
  <c r="CN1349" i="1"/>
  <c r="CM1350" i="1"/>
  <c r="CN1350" i="1"/>
  <c r="CM1351" i="1"/>
  <c r="CN1351" i="1"/>
  <c r="CM1352" i="1"/>
  <c r="CN1352" i="1"/>
  <c r="CM1353" i="1"/>
  <c r="CN1353" i="1"/>
  <c r="CM1354" i="1"/>
  <c r="CN1354" i="1"/>
  <c r="CM1355" i="1"/>
  <c r="CN1355" i="1"/>
  <c r="CM1356" i="1"/>
  <c r="CN1356" i="1"/>
  <c r="CM1357" i="1"/>
  <c r="CN1357" i="1"/>
  <c r="CM1358" i="1"/>
  <c r="CN1358" i="1"/>
  <c r="CM1359" i="1"/>
  <c r="CN1359" i="1"/>
  <c r="CM1360" i="1"/>
  <c r="CN1360" i="1"/>
  <c r="CM1361" i="1"/>
  <c r="CN1361" i="1"/>
  <c r="CM1362" i="1"/>
  <c r="CN1362" i="1"/>
  <c r="CM1363" i="1"/>
  <c r="CN1363" i="1"/>
  <c r="CM1364" i="1"/>
  <c r="CN1364" i="1"/>
  <c r="CM1365" i="1"/>
  <c r="CN1365" i="1"/>
  <c r="CM1366" i="1"/>
  <c r="CN1366" i="1"/>
  <c r="CM1367" i="1"/>
  <c r="CN1367" i="1"/>
  <c r="CM1368" i="1"/>
  <c r="CN1368" i="1"/>
  <c r="CM1369" i="1"/>
  <c r="CN1369" i="1"/>
  <c r="CM1370" i="1"/>
  <c r="CN1370" i="1"/>
  <c r="CM1371" i="1"/>
  <c r="CN1371" i="1"/>
  <c r="CM1372" i="1"/>
  <c r="CN1372" i="1"/>
  <c r="CM1373" i="1"/>
  <c r="CN1373" i="1"/>
  <c r="CM1374" i="1"/>
  <c r="CN1374" i="1"/>
  <c r="CM1375" i="1"/>
  <c r="CN1375" i="1"/>
  <c r="CM1376" i="1"/>
  <c r="CN1376" i="1"/>
  <c r="CM1377" i="1"/>
  <c r="CN1377" i="1"/>
  <c r="CM1378" i="1"/>
  <c r="CN1378" i="1"/>
  <c r="CM1379" i="1"/>
  <c r="CN1379" i="1"/>
  <c r="CM1380" i="1"/>
  <c r="CN1380" i="1"/>
  <c r="CM1381" i="1"/>
  <c r="CN1381" i="1"/>
  <c r="CM1382" i="1"/>
  <c r="CN1382" i="1"/>
  <c r="CM1383" i="1"/>
  <c r="CN1383" i="1"/>
  <c r="CM1384" i="1"/>
  <c r="CN1384" i="1"/>
  <c r="CM1385" i="1"/>
  <c r="CN1385" i="1"/>
  <c r="CM1386" i="1"/>
  <c r="CN1386" i="1"/>
  <c r="CM1387" i="1"/>
  <c r="CN1387" i="1"/>
  <c r="CM1388" i="1"/>
  <c r="CN1388" i="1"/>
  <c r="CM1389" i="1"/>
  <c r="CN1389" i="1"/>
  <c r="CM1390" i="1"/>
  <c r="CN1390" i="1"/>
  <c r="CM1391" i="1"/>
  <c r="CN1391" i="1"/>
  <c r="CM1392" i="1"/>
  <c r="CN1392" i="1"/>
  <c r="CM1393" i="1"/>
  <c r="CN1393" i="1"/>
  <c r="CM1394" i="1"/>
  <c r="CN1394" i="1"/>
  <c r="CM1395" i="1"/>
  <c r="CN1395" i="1"/>
  <c r="CM1396" i="1"/>
  <c r="CN1396" i="1"/>
  <c r="CM1397" i="1"/>
  <c r="CN1397" i="1"/>
  <c r="CM1398" i="1"/>
  <c r="CN1398" i="1"/>
  <c r="CM1399" i="1"/>
  <c r="CN1399" i="1"/>
  <c r="CM1400" i="1"/>
  <c r="CN1400" i="1"/>
  <c r="CM1401" i="1"/>
  <c r="CN1401" i="1"/>
  <c r="CM1402" i="1"/>
  <c r="CN1402" i="1"/>
  <c r="CM1403" i="1"/>
  <c r="CN1403" i="1"/>
  <c r="CM1404" i="1"/>
  <c r="CN1404" i="1"/>
  <c r="CM1405" i="1"/>
  <c r="CN1405" i="1"/>
  <c r="CM1406" i="1"/>
  <c r="CN1406" i="1"/>
  <c r="CM1407" i="1"/>
  <c r="CN1407" i="1"/>
  <c r="CM1408" i="1"/>
  <c r="CN1408" i="1"/>
  <c r="CM1409" i="1"/>
  <c r="CN1409" i="1"/>
  <c r="CM1410" i="1"/>
  <c r="CN1410" i="1"/>
  <c r="CM1411" i="1"/>
  <c r="CN1411" i="1"/>
  <c r="CM1412" i="1"/>
  <c r="CN1412" i="1"/>
  <c r="CM1413" i="1"/>
  <c r="CN1413" i="1"/>
  <c r="CM1414" i="1"/>
  <c r="CN1414" i="1"/>
  <c r="CM1415" i="1"/>
  <c r="CN1415" i="1"/>
  <c r="CM1416" i="1"/>
  <c r="CN1416" i="1"/>
  <c r="CM1417" i="1"/>
  <c r="CN1417" i="1"/>
  <c r="CM1418" i="1"/>
  <c r="CN1418" i="1"/>
  <c r="CM1419" i="1"/>
  <c r="CN1419" i="1"/>
  <c r="CM1420" i="1"/>
  <c r="CN1420" i="1"/>
  <c r="CM1421" i="1"/>
  <c r="CN1421" i="1"/>
  <c r="CM1422" i="1"/>
  <c r="CN1422" i="1"/>
  <c r="CM1423" i="1"/>
  <c r="CN1423" i="1"/>
  <c r="CM1424" i="1"/>
  <c r="CN1424" i="1"/>
  <c r="CM1425" i="1"/>
  <c r="CN1425" i="1"/>
  <c r="CM1426" i="1"/>
  <c r="CN1426" i="1"/>
  <c r="CM1427" i="1"/>
  <c r="CN1427" i="1"/>
  <c r="CM1428" i="1"/>
  <c r="CN1428" i="1"/>
  <c r="CM1429" i="1"/>
  <c r="CN1429" i="1"/>
  <c r="CM1430" i="1"/>
  <c r="CN1430" i="1"/>
  <c r="CM1431" i="1"/>
  <c r="CN1431" i="1"/>
  <c r="CM1432" i="1"/>
  <c r="CN1432" i="1"/>
  <c r="CM1433" i="1"/>
  <c r="CN1433" i="1"/>
  <c r="CM1434" i="1"/>
  <c r="CN1434" i="1"/>
  <c r="CM1435" i="1"/>
  <c r="CN1435" i="1"/>
  <c r="CM1436" i="1"/>
  <c r="CN1436" i="1"/>
  <c r="CM1437" i="1"/>
  <c r="CN1437" i="1"/>
  <c r="CM1438" i="1"/>
  <c r="CN1438" i="1"/>
  <c r="CM1439" i="1"/>
  <c r="CN1439" i="1"/>
  <c r="CM1440" i="1"/>
  <c r="CN1440" i="1"/>
  <c r="CM1441" i="1"/>
  <c r="CN1441" i="1"/>
  <c r="CM1442" i="1"/>
  <c r="CN1442" i="1"/>
  <c r="CM1443" i="1"/>
  <c r="CN1443" i="1"/>
  <c r="CM1444" i="1"/>
  <c r="CN1444" i="1"/>
  <c r="CM1445" i="1"/>
  <c r="CN1445" i="1"/>
  <c r="CM1446" i="1"/>
  <c r="CN1446" i="1"/>
  <c r="CM1447" i="1"/>
  <c r="CN1447" i="1"/>
  <c r="CM1448" i="1"/>
  <c r="CN1448" i="1"/>
  <c r="CM1449" i="1"/>
  <c r="CN1449" i="1"/>
  <c r="CM1450" i="1"/>
  <c r="CN1450" i="1"/>
  <c r="CM1451" i="1"/>
  <c r="CN1451" i="1"/>
  <c r="CM1452" i="1"/>
  <c r="CN1452" i="1"/>
  <c r="CM1453" i="1"/>
  <c r="CN1453" i="1"/>
  <c r="CM1454" i="1"/>
  <c r="CN1454" i="1"/>
  <c r="CM1455" i="1"/>
  <c r="CN1455" i="1"/>
  <c r="CM1456" i="1"/>
  <c r="CN1456" i="1"/>
  <c r="CM1457" i="1"/>
  <c r="CN1457" i="1"/>
  <c r="CM1458" i="1"/>
  <c r="CN1458" i="1"/>
  <c r="CM1459" i="1"/>
  <c r="CN1459" i="1"/>
  <c r="CM1460" i="1"/>
  <c r="CN1460" i="1"/>
  <c r="CM1461" i="1"/>
  <c r="CN1461" i="1"/>
  <c r="CM1462" i="1"/>
  <c r="CN1462" i="1"/>
  <c r="CM1463" i="1"/>
  <c r="CN1463" i="1"/>
  <c r="CM1464" i="1"/>
  <c r="CN1464" i="1"/>
  <c r="CM1465" i="1"/>
  <c r="CN1465" i="1"/>
  <c r="CM1466" i="1"/>
  <c r="CN1466" i="1"/>
  <c r="CM1467" i="1"/>
  <c r="CN1467" i="1"/>
  <c r="CM1468" i="1"/>
  <c r="CN1468" i="1"/>
  <c r="CM1469" i="1"/>
  <c r="CN1469" i="1"/>
  <c r="CM1470" i="1"/>
  <c r="CN1470" i="1"/>
  <c r="CM1471" i="1"/>
  <c r="CN1471" i="1"/>
  <c r="CM1472" i="1"/>
  <c r="CN1472" i="1"/>
  <c r="CM1473" i="1"/>
  <c r="CN1473" i="1"/>
  <c r="CM1474" i="1"/>
  <c r="CN1474" i="1"/>
  <c r="CM1475" i="1"/>
  <c r="CN1475" i="1"/>
  <c r="CM1476" i="1"/>
  <c r="CN1476" i="1"/>
  <c r="CM1477" i="1"/>
  <c r="CN1477" i="1"/>
  <c r="CM1478" i="1"/>
  <c r="CN1478" i="1"/>
  <c r="CM1479" i="1"/>
  <c r="CN1479" i="1"/>
  <c r="CM1480" i="1"/>
  <c r="CN1480" i="1"/>
  <c r="CM1481" i="1"/>
  <c r="CN1481" i="1"/>
  <c r="CM1482" i="1"/>
  <c r="CN1482" i="1"/>
  <c r="CM1483" i="1"/>
  <c r="CN1483" i="1"/>
  <c r="CM1484" i="1"/>
  <c r="CN1484" i="1"/>
  <c r="CM1485" i="1"/>
  <c r="CN1485" i="1"/>
  <c r="CM1486" i="1"/>
  <c r="CN1486" i="1"/>
  <c r="CM1487" i="1"/>
  <c r="CN1487" i="1"/>
  <c r="CM1488" i="1"/>
  <c r="CN1488" i="1"/>
  <c r="CM1489" i="1"/>
  <c r="CN1489" i="1"/>
  <c r="CM1490" i="1"/>
  <c r="CN1490" i="1"/>
  <c r="CM1491" i="1"/>
  <c r="CN1491" i="1"/>
  <c r="CM1492" i="1"/>
  <c r="CN1492" i="1"/>
  <c r="CM1493" i="1"/>
  <c r="CN1493" i="1"/>
  <c r="CM1494" i="1"/>
  <c r="CN1494" i="1"/>
  <c r="CM1495" i="1"/>
  <c r="CN1495" i="1"/>
  <c r="CM1496" i="1"/>
  <c r="CN1496" i="1"/>
  <c r="CM1497" i="1"/>
  <c r="CN1497" i="1"/>
  <c r="CM1498" i="1"/>
  <c r="CN1498" i="1"/>
  <c r="CM1499" i="1"/>
  <c r="CN1499" i="1"/>
  <c r="CM1500" i="1"/>
  <c r="CN1500" i="1"/>
  <c r="CM1501" i="1"/>
  <c r="CN1501" i="1"/>
  <c r="CM1502" i="1"/>
  <c r="CN1502" i="1"/>
  <c r="CM1503" i="1"/>
  <c r="CN1503" i="1"/>
  <c r="CM1504" i="1"/>
  <c r="CN1504" i="1"/>
  <c r="CM1505" i="1"/>
  <c r="CN1505" i="1"/>
  <c r="CM1506" i="1"/>
  <c r="CN1506" i="1"/>
  <c r="CM1507" i="1"/>
  <c r="CN1507" i="1"/>
  <c r="CM1508" i="1"/>
  <c r="CN1508" i="1"/>
  <c r="CM1509" i="1"/>
  <c r="CN1509" i="1"/>
  <c r="CM1510" i="1"/>
  <c r="CN1510" i="1"/>
  <c r="CM1511" i="1"/>
  <c r="CN1511" i="1"/>
  <c r="CM1512" i="1"/>
  <c r="CN1512" i="1"/>
  <c r="CM1513" i="1"/>
  <c r="CN1513" i="1"/>
  <c r="CM1514" i="1"/>
  <c r="CN1514" i="1"/>
  <c r="CM1515" i="1"/>
  <c r="CN1515" i="1"/>
  <c r="CM1516" i="1"/>
  <c r="CN1516" i="1"/>
  <c r="CM1517" i="1"/>
  <c r="CN1517" i="1"/>
  <c r="CM1518" i="1"/>
  <c r="CN1518" i="1"/>
  <c r="CM1519" i="1"/>
  <c r="CN1519" i="1"/>
  <c r="CM1520" i="1"/>
  <c r="CN1520" i="1"/>
  <c r="CM1521" i="1"/>
  <c r="CN1521" i="1"/>
  <c r="CM1522" i="1"/>
  <c r="CN1522" i="1"/>
  <c r="CM1523" i="1"/>
  <c r="CN1523" i="1"/>
  <c r="CM1524" i="1"/>
  <c r="CN1524" i="1"/>
  <c r="CM1525" i="1"/>
  <c r="CN1525" i="1"/>
  <c r="CM1526" i="1"/>
  <c r="CN1526" i="1"/>
  <c r="CM1527" i="1"/>
  <c r="CN1527" i="1"/>
  <c r="CM1528" i="1"/>
  <c r="CN1528" i="1"/>
  <c r="CM1529" i="1"/>
  <c r="CN1529" i="1"/>
  <c r="CM1530" i="1"/>
  <c r="CN1530" i="1"/>
  <c r="CM1531" i="1"/>
  <c r="CN1531" i="1"/>
  <c r="CM1532" i="1"/>
  <c r="CN1532" i="1"/>
  <c r="CM1533" i="1"/>
  <c r="CN1533" i="1"/>
  <c r="CM1534" i="1"/>
  <c r="CN1534" i="1"/>
  <c r="CM1535" i="1"/>
  <c r="CN1535" i="1"/>
  <c r="CM1536" i="1"/>
  <c r="CN1536" i="1"/>
  <c r="CM1537" i="1"/>
  <c r="CN1537" i="1"/>
  <c r="CM1538" i="1"/>
  <c r="CN1538" i="1"/>
  <c r="CM1539" i="1"/>
  <c r="CN1539" i="1"/>
  <c r="CM1540" i="1"/>
  <c r="CN1540" i="1"/>
  <c r="CM1541" i="1"/>
  <c r="CN1541" i="1"/>
  <c r="CM1542" i="1"/>
  <c r="CN1542" i="1"/>
  <c r="CM1543" i="1"/>
  <c r="CN1543" i="1"/>
  <c r="CM1544" i="1"/>
  <c r="CN1544" i="1"/>
  <c r="CM1545" i="1"/>
  <c r="CN1545" i="1"/>
  <c r="CM1546" i="1"/>
  <c r="CN1546" i="1"/>
  <c r="CM1547" i="1"/>
  <c r="CN1547" i="1"/>
  <c r="CM1548" i="1"/>
  <c r="CN1548" i="1"/>
  <c r="CM1549" i="1"/>
  <c r="CN1549" i="1"/>
  <c r="CM1550" i="1"/>
  <c r="CN1550" i="1"/>
  <c r="CM1551" i="1"/>
  <c r="CN1551" i="1"/>
  <c r="CM1552" i="1"/>
  <c r="CN1552" i="1"/>
  <c r="CM1553" i="1"/>
  <c r="CN1553" i="1"/>
  <c r="CM1554" i="1"/>
  <c r="CN1554" i="1"/>
  <c r="CM1555" i="1"/>
  <c r="CN1555" i="1"/>
  <c r="CM1556" i="1"/>
  <c r="CN1556" i="1"/>
  <c r="CM1557" i="1"/>
  <c r="CN1557" i="1"/>
  <c r="CM1558" i="1"/>
  <c r="CN1558" i="1"/>
  <c r="CM1559" i="1"/>
  <c r="CN1559" i="1"/>
  <c r="CM1560" i="1"/>
  <c r="CN1560" i="1"/>
  <c r="CM1561" i="1"/>
  <c r="CN1561" i="1"/>
  <c r="CM1562" i="1"/>
  <c r="CN1562" i="1"/>
  <c r="CM1563" i="1"/>
  <c r="CN1563" i="1"/>
  <c r="CM1564" i="1"/>
  <c r="CN1564" i="1"/>
  <c r="CM1565" i="1"/>
  <c r="CN1565" i="1"/>
  <c r="CM1566" i="1"/>
  <c r="CN1566" i="1"/>
  <c r="CM1567" i="1"/>
  <c r="CN1567" i="1"/>
  <c r="CM1568" i="1"/>
  <c r="CN1568" i="1"/>
  <c r="CM1569" i="1"/>
  <c r="CN1569" i="1"/>
  <c r="CM1570" i="1"/>
  <c r="CN1570" i="1"/>
  <c r="CM1571" i="1"/>
  <c r="CN1571" i="1"/>
  <c r="CM1572" i="1"/>
  <c r="CN1572" i="1"/>
  <c r="CM1573" i="1"/>
  <c r="CN1573" i="1"/>
  <c r="CM1574" i="1"/>
  <c r="CN1574" i="1"/>
  <c r="CM1575" i="1"/>
  <c r="CN1575" i="1"/>
  <c r="CM1576" i="1"/>
  <c r="CN1576" i="1"/>
  <c r="CM1577" i="1"/>
  <c r="CN1577" i="1"/>
  <c r="CM1578" i="1"/>
  <c r="CN1578" i="1"/>
  <c r="CM1579" i="1"/>
  <c r="CN1579" i="1"/>
  <c r="CM1580" i="1"/>
  <c r="CN1580" i="1"/>
  <c r="CM1581" i="1"/>
  <c r="CN1581" i="1"/>
  <c r="CM1582" i="1"/>
  <c r="CN1582" i="1"/>
  <c r="CM1583" i="1"/>
  <c r="CN1583" i="1"/>
  <c r="CM1584" i="1"/>
  <c r="CN1584" i="1"/>
  <c r="CM1585" i="1"/>
  <c r="CN1585" i="1"/>
  <c r="CM1586" i="1"/>
  <c r="CN1586" i="1"/>
  <c r="CM1587" i="1"/>
  <c r="CN1587" i="1"/>
  <c r="CM1588" i="1"/>
  <c r="CN1588" i="1"/>
  <c r="CM1589" i="1"/>
  <c r="CN1589" i="1"/>
  <c r="CM1590" i="1"/>
  <c r="CN1590" i="1"/>
  <c r="CM1591" i="1"/>
  <c r="CN1591" i="1"/>
  <c r="CM1592" i="1"/>
  <c r="CN1592" i="1"/>
  <c r="CM1593" i="1"/>
  <c r="CN1593" i="1"/>
  <c r="CM1594" i="1"/>
  <c r="CN1594" i="1"/>
  <c r="CM1595" i="1"/>
  <c r="CN1595" i="1"/>
  <c r="CM1596" i="1"/>
  <c r="CN1596" i="1"/>
  <c r="CM1597" i="1"/>
  <c r="CN1597" i="1"/>
  <c r="CM1598" i="1"/>
  <c r="CN1598" i="1"/>
  <c r="CM1599" i="1"/>
  <c r="CN1599" i="1"/>
  <c r="CM1600" i="1"/>
  <c r="CN1600" i="1"/>
  <c r="CM1601" i="1"/>
  <c r="CN1601" i="1"/>
  <c r="CM1602" i="1"/>
  <c r="CN1602" i="1"/>
  <c r="CM1603" i="1"/>
  <c r="CN1603" i="1"/>
  <c r="CM1604" i="1"/>
  <c r="CN1604" i="1"/>
  <c r="CM1605" i="1"/>
  <c r="CN1605" i="1"/>
  <c r="CM1606" i="1"/>
  <c r="CN1606" i="1"/>
  <c r="CM1607" i="1"/>
  <c r="CN1607" i="1"/>
  <c r="CM1608" i="1"/>
  <c r="CN1608" i="1"/>
  <c r="CM1609" i="1"/>
  <c r="CN1609" i="1"/>
  <c r="CM1610" i="1"/>
  <c r="CN1610" i="1"/>
  <c r="CM1611" i="1"/>
  <c r="CN1611" i="1"/>
  <c r="CM1612" i="1"/>
  <c r="CN1612" i="1"/>
  <c r="CM1613" i="1"/>
  <c r="CN1613" i="1"/>
  <c r="CM1614" i="1"/>
  <c r="CN1614" i="1"/>
  <c r="CM1615" i="1"/>
  <c r="CN1615" i="1"/>
  <c r="CM1616" i="1"/>
  <c r="CN1616" i="1"/>
  <c r="CM1617" i="1"/>
  <c r="CN1617" i="1"/>
  <c r="CM1618" i="1"/>
  <c r="CN1618" i="1"/>
  <c r="CM1619" i="1"/>
  <c r="CN1619" i="1"/>
  <c r="CM1620" i="1"/>
  <c r="CN1620" i="1"/>
  <c r="CM1621" i="1"/>
  <c r="CN1621" i="1"/>
  <c r="CM1622" i="1"/>
  <c r="CN1622" i="1"/>
  <c r="CM1623" i="1"/>
  <c r="CN1623" i="1"/>
  <c r="CM1624" i="1"/>
  <c r="CN1624" i="1"/>
  <c r="CM1625" i="1"/>
  <c r="CN1625" i="1"/>
  <c r="CM1626" i="1"/>
  <c r="CN1626" i="1"/>
  <c r="CM1627" i="1"/>
  <c r="CN1627" i="1"/>
  <c r="CM1628" i="1"/>
  <c r="CN1628" i="1"/>
  <c r="CM1629" i="1"/>
  <c r="CN1629" i="1"/>
  <c r="CM1630" i="1"/>
  <c r="CN1630" i="1"/>
  <c r="CM1631" i="1"/>
  <c r="CN1631" i="1"/>
  <c r="CM1632" i="1"/>
  <c r="CN1632" i="1"/>
  <c r="CM1633" i="1"/>
  <c r="CN1633" i="1"/>
  <c r="CM1634" i="1"/>
  <c r="CN1634" i="1"/>
  <c r="CM1635" i="1"/>
  <c r="CN1635" i="1"/>
  <c r="CM1636" i="1"/>
  <c r="CN1636" i="1"/>
  <c r="CM1637" i="1"/>
  <c r="CN1637" i="1"/>
  <c r="CM1638" i="1"/>
  <c r="CN1638" i="1"/>
  <c r="CM1639" i="1"/>
  <c r="CN1639" i="1"/>
  <c r="CM1640" i="1"/>
  <c r="CN1640" i="1"/>
  <c r="CM1641" i="1"/>
  <c r="CN1641" i="1"/>
  <c r="CM1642" i="1"/>
  <c r="CN1642" i="1"/>
  <c r="CM1643" i="1"/>
  <c r="CN1643" i="1"/>
  <c r="CM1644" i="1"/>
  <c r="CN1644" i="1"/>
  <c r="CM1645" i="1"/>
  <c r="CN1645" i="1"/>
  <c r="CM1646" i="1"/>
  <c r="CN1646" i="1"/>
  <c r="CM1647" i="1"/>
  <c r="CN1647" i="1"/>
  <c r="CM1648" i="1"/>
  <c r="CN1648" i="1"/>
  <c r="CM1649" i="1"/>
  <c r="CN1649" i="1"/>
  <c r="CM1650" i="1"/>
  <c r="CN1650" i="1"/>
  <c r="CM1651" i="1"/>
  <c r="CN1651" i="1"/>
  <c r="CM1652" i="1"/>
  <c r="CN1652" i="1"/>
  <c r="CM1653" i="1"/>
  <c r="CN1653" i="1"/>
  <c r="CM1654" i="1"/>
  <c r="CN1654" i="1"/>
  <c r="CM1655" i="1"/>
  <c r="CN1655" i="1"/>
  <c r="CM1656" i="1"/>
  <c r="CN1656" i="1"/>
  <c r="CM1657" i="1"/>
  <c r="CN1657" i="1"/>
  <c r="CM1658" i="1"/>
  <c r="CN1658" i="1"/>
  <c r="CM1659" i="1"/>
  <c r="CN1659" i="1"/>
  <c r="CM1660" i="1"/>
  <c r="CN1660" i="1"/>
  <c r="CM1661" i="1"/>
  <c r="CN1661" i="1"/>
  <c r="CM1662" i="1"/>
  <c r="CN1662" i="1"/>
  <c r="CM1663" i="1"/>
  <c r="CN1663" i="1"/>
  <c r="CM1664" i="1"/>
  <c r="CN1664" i="1"/>
  <c r="CM1665" i="1"/>
  <c r="CN1665" i="1"/>
  <c r="CM1666" i="1"/>
  <c r="CN1666" i="1"/>
  <c r="CM1667" i="1"/>
  <c r="CN1667" i="1"/>
  <c r="CM1668" i="1"/>
  <c r="CN1668" i="1"/>
  <c r="CM1669" i="1"/>
  <c r="CN1669" i="1"/>
  <c r="CM1670" i="1"/>
  <c r="CN1670" i="1"/>
  <c r="CM1671" i="1"/>
  <c r="CN1671" i="1"/>
  <c r="CM1672" i="1"/>
  <c r="CN1672" i="1"/>
  <c r="CM1673" i="1"/>
  <c r="CN1673" i="1"/>
  <c r="CM1674" i="1"/>
  <c r="CN1674" i="1"/>
  <c r="CM1675" i="1"/>
  <c r="CN1675" i="1"/>
  <c r="CM1676" i="1"/>
  <c r="CN1676" i="1"/>
  <c r="CM1677" i="1"/>
  <c r="CN1677" i="1"/>
  <c r="CM1678" i="1"/>
  <c r="CN1678" i="1"/>
  <c r="CM1679" i="1"/>
  <c r="CN1679" i="1"/>
  <c r="CM1680" i="1"/>
  <c r="CN1680" i="1"/>
  <c r="CM1681" i="1"/>
  <c r="CN1681" i="1"/>
  <c r="CM1682" i="1"/>
  <c r="CN1682" i="1"/>
  <c r="CM1683" i="1"/>
  <c r="CN1683" i="1"/>
  <c r="CM1684" i="1"/>
  <c r="CN1684" i="1"/>
  <c r="CM1685" i="1"/>
  <c r="CN1685" i="1"/>
  <c r="CM1686" i="1"/>
  <c r="CN1686" i="1"/>
  <c r="CM1687" i="1"/>
  <c r="CN1687" i="1"/>
  <c r="CM1688" i="1"/>
  <c r="CN1688" i="1"/>
  <c r="CM1689" i="1"/>
  <c r="CN1689" i="1"/>
  <c r="CM1690" i="1"/>
  <c r="CN1690" i="1"/>
  <c r="CM1691" i="1"/>
  <c r="CN1691" i="1"/>
  <c r="CM1692" i="1"/>
  <c r="CN1692" i="1"/>
  <c r="CM1693" i="1"/>
  <c r="CN1693" i="1"/>
  <c r="CM1694" i="1"/>
  <c r="CN1694" i="1"/>
  <c r="CM1695" i="1"/>
  <c r="CN1695" i="1"/>
  <c r="CM1696" i="1"/>
  <c r="CN1696" i="1"/>
  <c r="CM1697" i="1"/>
  <c r="CN1697" i="1"/>
  <c r="CM1698" i="1"/>
  <c r="CN1698" i="1"/>
  <c r="CM1699" i="1"/>
  <c r="CN1699" i="1"/>
  <c r="CM1700" i="1"/>
  <c r="CN1700" i="1"/>
  <c r="CM1701" i="1"/>
  <c r="CN1701" i="1"/>
  <c r="CM1702" i="1"/>
  <c r="CN1702" i="1"/>
  <c r="CM1703" i="1"/>
  <c r="CN1703" i="1"/>
  <c r="CM1704" i="1"/>
  <c r="CN1704" i="1"/>
  <c r="CM1705" i="1"/>
  <c r="CN1705" i="1"/>
  <c r="CM1706" i="1"/>
  <c r="CN1706" i="1"/>
  <c r="CM1707" i="1"/>
  <c r="CN1707" i="1"/>
  <c r="CM1708" i="1"/>
  <c r="CN1708" i="1"/>
  <c r="CM1709" i="1"/>
  <c r="CN1709" i="1"/>
  <c r="CM1710" i="1"/>
  <c r="CN1710" i="1"/>
  <c r="CM1711" i="1"/>
  <c r="CN1711" i="1"/>
  <c r="CM1712" i="1"/>
  <c r="CN1712" i="1"/>
  <c r="CM1713" i="1"/>
  <c r="CN1713" i="1"/>
  <c r="CM1714" i="1"/>
  <c r="CN1714" i="1"/>
  <c r="CM1715" i="1"/>
  <c r="CN1715" i="1"/>
  <c r="CM1716" i="1"/>
  <c r="CN1716" i="1"/>
  <c r="CM1717" i="1"/>
  <c r="CN1717" i="1"/>
  <c r="CM1718" i="1"/>
  <c r="CN1718" i="1"/>
  <c r="CM1719" i="1"/>
  <c r="CN1719" i="1"/>
  <c r="CM1720" i="1"/>
  <c r="CN1720" i="1"/>
  <c r="CM1721" i="1"/>
  <c r="CN1721" i="1"/>
  <c r="CM1722" i="1"/>
  <c r="CN1722" i="1"/>
  <c r="CM1723" i="1"/>
  <c r="CN1723" i="1"/>
  <c r="CM1724" i="1"/>
  <c r="CN1724" i="1"/>
  <c r="CM1725" i="1"/>
  <c r="CN1725" i="1"/>
  <c r="CM1726" i="1"/>
  <c r="CN1726" i="1"/>
  <c r="CM1727" i="1"/>
  <c r="CN1727" i="1"/>
  <c r="CM1728" i="1"/>
  <c r="CN1728" i="1"/>
  <c r="CM1729" i="1"/>
  <c r="CN1729" i="1"/>
  <c r="CM1730" i="1"/>
  <c r="CN1730" i="1"/>
  <c r="CM1731" i="1"/>
  <c r="CN1731" i="1"/>
  <c r="CM1732" i="1"/>
  <c r="CN1732" i="1"/>
  <c r="CM1733" i="1"/>
  <c r="CN1733" i="1"/>
  <c r="CM1734" i="1"/>
  <c r="CN1734" i="1"/>
  <c r="CM1735" i="1"/>
  <c r="CN1735" i="1"/>
  <c r="CM1736" i="1"/>
  <c r="CN1736" i="1"/>
  <c r="CM1737" i="1"/>
  <c r="CN1737" i="1"/>
  <c r="CM1738" i="1"/>
  <c r="CN1738" i="1"/>
  <c r="CM1739" i="1"/>
  <c r="CN1739" i="1"/>
  <c r="CM1740" i="1"/>
  <c r="CN1740" i="1"/>
  <c r="CM1741" i="1"/>
  <c r="CN1741" i="1"/>
  <c r="CM1742" i="1"/>
  <c r="CN1742" i="1"/>
  <c r="CM1743" i="1"/>
  <c r="CN1743" i="1"/>
  <c r="CM1744" i="1"/>
  <c r="CN1744" i="1"/>
  <c r="CM1745" i="1"/>
  <c r="CN1745" i="1"/>
  <c r="CM1746" i="1"/>
  <c r="CN1746" i="1"/>
  <c r="CM1747" i="1"/>
  <c r="CN1747" i="1"/>
  <c r="CM1748" i="1"/>
  <c r="CN1748" i="1"/>
  <c r="CM1749" i="1"/>
  <c r="CN1749" i="1"/>
  <c r="CM1750" i="1"/>
  <c r="CN1750" i="1"/>
  <c r="CM1751" i="1"/>
  <c r="CN1751" i="1"/>
  <c r="CM1752" i="1"/>
  <c r="CN1752" i="1"/>
  <c r="CM1753" i="1"/>
  <c r="CN1753" i="1"/>
  <c r="CM1754" i="1"/>
  <c r="CN1754" i="1"/>
  <c r="CM1755" i="1"/>
  <c r="CN1755" i="1"/>
  <c r="CM1756" i="1"/>
  <c r="CN1756" i="1"/>
  <c r="CM1757" i="1"/>
  <c r="CN1757" i="1"/>
  <c r="CM1758" i="1"/>
  <c r="CN1758" i="1"/>
  <c r="CM1759" i="1"/>
  <c r="CN1759" i="1"/>
  <c r="CM1760" i="1"/>
  <c r="CN1760" i="1"/>
  <c r="CM1761" i="1"/>
  <c r="CN1761" i="1"/>
  <c r="CM1762" i="1"/>
  <c r="CN1762" i="1"/>
  <c r="CM1763" i="1"/>
  <c r="CN1763" i="1"/>
  <c r="CM1764" i="1"/>
  <c r="CN1764" i="1"/>
  <c r="CM1765" i="1"/>
  <c r="CN1765" i="1"/>
  <c r="CM1766" i="1"/>
  <c r="CN1766" i="1"/>
  <c r="CM1767" i="1"/>
  <c r="CN1767" i="1"/>
  <c r="CM1768" i="1"/>
  <c r="CN1768" i="1"/>
  <c r="CM1769" i="1"/>
  <c r="CN1769" i="1"/>
  <c r="CM1770" i="1"/>
  <c r="CN1770" i="1"/>
  <c r="CM1771" i="1"/>
  <c r="CN1771" i="1"/>
  <c r="CM1772" i="1"/>
  <c r="CN1772" i="1"/>
  <c r="CM1773" i="1"/>
  <c r="CN1773" i="1"/>
  <c r="CM1774" i="1"/>
  <c r="CN1774" i="1"/>
  <c r="CM1775" i="1"/>
  <c r="CN1775" i="1"/>
  <c r="CM1776" i="1"/>
  <c r="CN1776" i="1"/>
  <c r="CM1777" i="1"/>
  <c r="CN1777" i="1"/>
  <c r="CM1778" i="1"/>
  <c r="CN1778" i="1"/>
  <c r="CM1779" i="1"/>
  <c r="CN1779" i="1"/>
  <c r="CM1780" i="1"/>
  <c r="CN1780" i="1"/>
  <c r="CM1781" i="1"/>
  <c r="CN1781" i="1"/>
  <c r="CM1782" i="1"/>
  <c r="CN1782" i="1"/>
  <c r="CM1783" i="1"/>
  <c r="CN1783" i="1"/>
  <c r="CM1784" i="1"/>
  <c r="CN1784" i="1"/>
  <c r="CM1785" i="1"/>
  <c r="CN1785" i="1"/>
  <c r="CM1786" i="1"/>
  <c r="CN1786" i="1"/>
  <c r="CM1787" i="1"/>
  <c r="CN1787" i="1"/>
  <c r="CM1788" i="1"/>
  <c r="CN1788" i="1"/>
  <c r="CM1789" i="1"/>
  <c r="CN1789" i="1"/>
  <c r="CM1790" i="1"/>
  <c r="CN1790" i="1"/>
  <c r="CM1791" i="1"/>
  <c r="CN1791" i="1"/>
  <c r="CM1792" i="1"/>
  <c r="CN1792" i="1"/>
  <c r="CM1793" i="1"/>
  <c r="CN1793" i="1"/>
  <c r="CM1794" i="1"/>
  <c r="CN1794" i="1"/>
  <c r="CM1795" i="1"/>
  <c r="CN1795" i="1"/>
  <c r="CM1796" i="1"/>
  <c r="CN1796" i="1"/>
  <c r="CM1797" i="1"/>
  <c r="CN1797" i="1"/>
  <c r="CM1798" i="1"/>
  <c r="CN1798" i="1"/>
  <c r="CM1799" i="1"/>
  <c r="CN1799" i="1"/>
  <c r="CM1800" i="1"/>
  <c r="CN1800" i="1"/>
  <c r="CM1801" i="1"/>
  <c r="CN1801" i="1"/>
  <c r="CM1802" i="1"/>
  <c r="CN1802" i="1"/>
  <c r="CM1803" i="1"/>
  <c r="CN1803" i="1"/>
  <c r="CM1804" i="1"/>
  <c r="CN1804" i="1"/>
  <c r="CM1805" i="1"/>
  <c r="CN1805" i="1"/>
  <c r="CM1806" i="1"/>
  <c r="CN1806" i="1"/>
  <c r="CM1807" i="1"/>
  <c r="CN1807" i="1"/>
  <c r="CM1808" i="1"/>
  <c r="CN1808" i="1"/>
  <c r="CM1809" i="1"/>
  <c r="CN1809" i="1"/>
  <c r="CM1810" i="1"/>
  <c r="CN1810" i="1"/>
  <c r="CM1811" i="1"/>
  <c r="CN1811" i="1"/>
  <c r="CM1812" i="1"/>
  <c r="CN1812" i="1"/>
  <c r="CM1813" i="1"/>
  <c r="CN1813" i="1"/>
  <c r="CM1814" i="1"/>
  <c r="CN1814" i="1"/>
  <c r="CM1815" i="1"/>
  <c r="CN1815" i="1"/>
  <c r="CM1816" i="1"/>
  <c r="CN1816" i="1"/>
  <c r="CM1817" i="1"/>
  <c r="CN1817" i="1"/>
  <c r="CM1818" i="1"/>
  <c r="CN1818" i="1"/>
  <c r="CM1819" i="1"/>
  <c r="CN1819" i="1"/>
  <c r="CM1820" i="1"/>
  <c r="CN1820" i="1"/>
  <c r="CM1821" i="1"/>
  <c r="CN1821" i="1"/>
  <c r="CM1822" i="1"/>
  <c r="CN1822" i="1"/>
  <c r="CM1823" i="1"/>
  <c r="CN1823" i="1"/>
  <c r="CM1824" i="1"/>
  <c r="CN1824" i="1"/>
  <c r="CM1825" i="1"/>
  <c r="CN1825" i="1"/>
  <c r="CM1826" i="1"/>
  <c r="CN1826" i="1"/>
  <c r="CM1827" i="1"/>
  <c r="CN1827" i="1"/>
  <c r="CM1828" i="1"/>
  <c r="CN1828" i="1"/>
  <c r="CM1829" i="1"/>
  <c r="CN1829" i="1"/>
  <c r="CM1830" i="1"/>
  <c r="CN1830" i="1"/>
  <c r="CM1831" i="1"/>
  <c r="CN1831" i="1"/>
  <c r="CM1832" i="1"/>
  <c r="CN1832" i="1"/>
  <c r="CM1833" i="1"/>
  <c r="CN1833" i="1"/>
  <c r="CM1834" i="1"/>
  <c r="CN1834" i="1"/>
  <c r="CM1835" i="1"/>
  <c r="CN1835" i="1"/>
  <c r="CM1836" i="1"/>
  <c r="CN1836" i="1"/>
  <c r="CM1837" i="1"/>
  <c r="CN1837" i="1"/>
  <c r="CM1838" i="1"/>
  <c r="CN1838" i="1"/>
  <c r="CM1839" i="1"/>
  <c r="CN1839" i="1"/>
  <c r="CM1840" i="1"/>
  <c r="CN1840" i="1"/>
  <c r="CM1841" i="1"/>
  <c r="CN1841" i="1"/>
  <c r="CM1842" i="1"/>
  <c r="CN1842" i="1"/>
  <c r="CM1843" i="1"/>
  <c r="CN1843" i="1"/>
  <c r="CM1844" i="1"/>
  <c r="CN1844" i="1"/>
  <c r="CM1845" i="1"/>
  <c r="CN1845" i="1"/>
  <c r="CM1846" i="1"/>
  <c r="CN1846" i="1"/>
  <c r="CM1847" i="1"/>
  <c r="CN1847" i="1"/>
  <c r="CM1848" i="1"/>
  <c r="CN1848" i="1"/>
  <c r="CM1849" i="1"/>
  <c r="CN1849" i="1"/>
  <c r="CM1850" i="1"/>
  <c r="CN1850" i="1"/>
  <c r="CM1851" i="1"/>
  <c r="CN1851" i="1"/>
  <c r="CM1852" i="1"/>
  <c r="CN1852" i="1"/>
  <c r="CM1853" i="1"/>
  <c r="CN1853" i="1"/>
  <c r="CM1854" i="1"/>
  <c r="CN1854" i="1"/>
  <c r="CM1855" i="1"/>
  <c r="CN1855" i="1"/>
  <c r="CM1856" i="1"/>
  <c r="CN1856" i="1"/>
  <c r="CM1857" i="1"/>
  <c r="CN1857" i="1"/>
  <c r="CM1858" i="1"/>
  <c r="CN1858" i="1"/>
  <c r="CM1859" i="1"/>
  <c r="CN1859" i="1"/>
  <c r="CM1860" i="1"/>
  <c r="CN1860" i="1"/>
  <c r="CM1861" i="1"/>
  <c r="CN1861" i="1"/>
  <c r="CM1862" i="1"/>
  <c r="CN1862" i="1"/>
  <c r="CM1863" i="1"/>
  <c r="CN1863" i="1"/>
  <c r="CM1864" i="1"/>
  <c r="CN1864" i="1"/>
  <c r="CM1865" i="1"/>
  <c r="CN1865" i="1"/>
  <c r="CM1866" i="1"/>
  <c r="CN1866" i="1"/>
  <c r="CM1867" i="1"/>
  <c r="CN1867" i="1"/>
  <c r="CM1868" i="1"/>
  <c r="CN1868" i="1"/>
  <c r="CM1869" i="1"/>
  <c r="CN1869" i="1"/>
  <c r="CM1870" i="1"/>
  <c r="CN1870" i="1"/>
  <c r="CM1871" i="1"/>
  <c r="CN1871" i="1"/>
  <c r="CM1872" i="1"/>
  <c r="CN1872" i="1"/>
  <c r="CM1873" i="1"/>
  <c r="CN1873" i="1"/>
  <c r="CM1874" i="1"/>
  <c r="CN1874" i="1"/>
  <c r="CM1875" i="1"/>
  <c r="CN1875" i="1"/>
  <c r="CM1876" i="1"/>
  <c r="CN1876" i="1"/>
  <c r="CM1877" i="1"/>
  <c r="CN1877" i="1"/>
  <c r="CM1878" i="1"/>
  <c r="CN1878" i="1"/>
  <c r="CM1879" i="1"/>
  <c r="CN1879" i="1"/>
  <c r="CM1880" i="1"/>
  <c r="CN1880" i="1"/>
  <c r="CM1881" i="1"/>
  <c r="CN1881" i="1"/>
  <c r="CM1882" i="1"/>
  <c r="CN1882" i="1"/>
  <c r="CM1883" i="1"/>
  <c r="CN1883" i="1"/>
  <c r="CM1884" i="1"/>
  <c r="CN1884" i="1"/>
  <c r="CM1885" i="1"/>
  <c r="CN1885" i="1"/>
  <c r="CM1886" i="1"/>
  <c r="CN1886" i="1"/>
  <c r="CM1887" i="1"/>
  <c r="CN1887" i="1"/>
  <c r="CM1888" i="1"/>
  <c r="CN1888" i="1"/>
  <c r="CM1889" i="1"/>
  <c r="CN1889" i="1"/>
  <c r="CM1890" i="1"/>
  <c r="CN1890" i="1"/>
  <c r="CM1891" i="1"/>
  <c r="CN1891" i="1"/>
  <c r="CM1892" i="1"/>
  <c r="CN1892" i="1"/>
  <c r="CM1893" i="1"/>
  <c r="CN1893" i="1"/>
  <c r="CM1894" i="1"/>
  <c r="CN1894" i="1"/>
  <c r="CM1895" i="1"/>
  <c r="CN1895" i="1"/>
  <c r="CM1896" i="1"/>
  <c r="CN1896" i="1"/>
  <c r="CM1897" i="1"/>
  <c r="CN1897" i="1"/>
  <c r="CM1898" i="1"/>
  <c r="CN1898" i="1"/>
  <c r="CM1899" i="1"/>
  <c r="CN1899" i="1"/>
  <c r="CM1900" i="1"/>
  <c r="CN1900" i="1"/>
  <c r="CM1901" i="1"/>
  <c r="CN1901" i="1"/>
  <c r="CM1902" i="1"/>
  <c r="CN1902" i="1"/>
  <c r="CM1903" i="1"/>
  <c r="CN1903" i="1"/>
  <c r="CM1904" i="1"/>
  <c r="CN1904" i="1"/>
  <c r="CM1905" i="1"/>
  <c r="CN1905" i="1"/>
  <c r="CM1906" i="1"/>
  <c r="CN1906" i="1"/>
  <c r="CM1907" i="1"/>
  <c r="CN1907" i="1"/>
  <c r="CM1908" i="1"/>
  <c r="CN1908" i="1"/>
  <c r="CM1909" i="1"/>
  <c r="CN1909" i="1"/>
  <c r="CM1910" i="1"/>
  <c r="CN1910" i="1"/>
  <c r="CM1911" i="1"/>
  <c r="CN1911" i="1"/>
  <c r="CM1912" i="1"/>
  <c r="CN1912" i="1"/>
  <c r="CM1913" i="1"/>
  <c r="CN1913" i="1"/>
  <c r="CM1914" i="1"/>
  <c r="CN1914" i="1"/>
  <c r="CM1915" i="1"/>
  <c r="CN1915" i="1"/>
  <c r="CM1916" i="1"/>
  <c r="CN1916" i="1"/>
  <c r="CM1917" i="1"/>
  <c r="CN1917" i="1"/>
  <c r="CM1918" i="1"/>
  <c r="CN1918" i="1"/>
  <c r="CM1919" i="1"/>
  <c r="CN1919" i="1"/>
  <c r="CM1920" i="1"/>
  <c r="CN1920" i="1"/>
  <c r="CM1921" i="1"/>
  <c r="CN1921" i="1"/>
  <c r="CM1922" i="1"/>
  <c r="CN1922" i="1"/>
  <c r="CM1923" i="1"/>
  <c r="CN1923" i="1"/>
  <c r="CM1924" i="1"/>
  <c r="CN1924" i="1"/>
  <c r="CM1925" i="1"/>
  <c r="CN1925" i="1"/>
  <c r="CM1926" i="1"/>
  <c r="CN1926" i="1"/>
  <c r="CM1927" i="1"/>
  <c r="CN1927" i="1"/>
  <c r="CM1928" i="1"/>
  <c r="CN1928" i="1"/>
  <c r="CM1929" i="1"/>
  <c r="CN1929" i="1"/>
  <c r="CM1930" i="1"/>
  <c r="CN1930" i="1"/>
  <c r="CM1931" i="1"/>
  <c r="CN1931" i="1"/>
  <c r="CM1932" i="1"/>
  <c r="CN1932" i="1"/>
  <c r="CM1933" i="1"/>
  <c r="CN1933" i="1"/>
  <c r="CM1934" i="1"/>
  <c r="CN1934" i="1"/>
  <c r="CM1935" i="1"/>
  <c r="CN1935" i="1"/>
  <c r="CM1936" i="1"/>
  <c r="CN1936" i="1"/>
  <c r="CM1937" i="1"/>
  <c r="CN1937" i="1"/>
  <c r="CM1938" i="1"/>
  <c r="CN1938" i="1"/>
  <c r="CM1939" i="1"/>
  <c r="CN1939" i="1"/>
  <c r="CM1940" i="1"/>
  <c r="CN1940" i="1"/>
  <c r="CM1941" i="1"/>
  <c r="CN1941" i="1"/>
  <c r="CM1942" i="1"/>
  <c r="CN1942" i="1"/>
  <c r="CM1943" i="1"/>
  <c r="CN1943" i="1"/>
  <c r="CM1944" i="1"/>
  <c r="CN1944" i="1"/>
  <c r="CM1945" i="1"/>
  <c r="CN1945" i="1"/>
  <c r="CM1946" i="1"/>
  <c r="CN1946" i="1"/>
  <c r="CM1947" i="1"/>
  <c r="CN1947" i="1"/>
  <c r="CM1948" i="1"/>
  <c r="CN1948" i="1"/>
  <c r="CM1949" i="1"/>
  <c r="CN1949" i="1"/>
  <c r="CM1950" i="1"/>
  <c r="CN1950" i="1"/>
  <c r="CM1951" i="1"/>
  <c r="CN1951" i="1"/>
  <c r="CM1952" i="1"/>
  <c r="CN1952" i="1"/>
  <c r="CM1953" i="1"/>
  <c r="CN1953" i="1"/>
  <c r="CM1954" i="1"/>
  <c r="CN1954" i="1"/>
  <c r="CM1955" i="1"/>
  <c r="CN1955" i="1"/>
  <c r="CM1956" i="1"/>
  <c r="CN1956" i="1"/>
  <c r="CM1957" i="1"/>
  <c r="CN1957" i="1"/>
  <c r="CM1958" i="1"/>
  <c r="CN1958" i="1"/>
  <c r="CM1959" i="1"/>
  <c r="CN1959" i="1"/>
  <c r="CM1960" i="1"/>
  <c r="CN1960" i="1"/>
  <c r="CM1961" i="1"/>
  <c r="CN1961" i="1"/>
  <c r="CM1962" i="1"/>
  <c r="CN1962" i="1"/>
  <c r="CM1963" i="1"/>
  <c r="CN1963" i="1"/>
  <c r="CM1964" i="1"/>
  <c r="CN1964" i="1"/>
  <c r="CM1965" i="1"/>
  <c r="CN1965" i="1"/>
  <c r="CM1966" i="1"/>
  <c r="CN1966" i="1"/>
  <c r="CM1967" i="1"/>
  <c r="CN1967" i="1"/>
  <c r="CM1968" i="1"/>
  <c r="CN1968" i="1"/>
  <c r="CM1969" i="1"/>
  <c r="CN1969" i="1"/>
  <c r="CM1970" i="1"/>
  <c r="CN1970" i="1"/>
  <c r="CM1971" i="1"/>
  <c r="CN1971" i="1"/>
  <c r="CM1972" i="1"/>
  <c r="CN1972" i="1"/>
  <c r="CM1973" i="1"/>
  <c r="CN1973" i="1"/>
  <c r="CM1974" i="1"/>
  <c r="CN1974" i="1"/>
  <c r="CM1975" i="1"/>
  <c r="CN1975" i="1"/>
  <c r="CM1976" i="1"/>
  <c r="CN1976" i="1"/>
  <c r="CM1977" i="1"/>
  <c r="CN1977" i="1"/>
  <c r="CM1978" i="1"/>
  <c r="CN1978" i="1"/>
  <c r="CM1979" i="1"/>
  <c r="CN1979" i="1"/>
  <c r="CM1980" i="1"/>
  <c r="CN1980" i="1"/>
  <c r="CM1981" i="1"/>
  <c r="CN1981" i="1"/>
  <c r="CM1982" i="1"/>
  <c r="CN1982" i="1"/>
  <c r="CM1983" i="1"/>
  <c r="CN1983" i="1"/>
  <c r="CM1984" i="1"/>
  <c r="CN1984" i="1"/>
  <c r="CM1985" i="1"/>
  <c r="CN1985" i="1"/>
  <c r="CM1986" i="1"/>
  <c r="CN1986" i="1"/>
  <c r="CM1987" i="1"/>
  <c r="CN1987" i="1"/>
  <c r="CM1988" i="1"/>
  <c r="CN1988" i="1"/>
  <c r="CM1989" i="1"/>
  <c r="CN1989" i="1"/>
  <c r="CM1990" i="1"/>
  <c r="CN1990" i="1"/>
  <c r="CM1991" i="1"/>
  <c r="CN1991" i="1"/>
  <c r="CM1992" i="1"/>
  <c r="CN1992" i="1"/>
  <c r="CM1993" i="1"/>
  <c r="CN1993" i="1"/>
  <c r="CM1994" i="1"/>
  <c r="CN1994" i="1"/>
  <c r="CM1995" i="1"/>
  <c r="CN1995" i="1"/>
  <c r="CM1996" i="1"/>
  <c r="CN1996" i="1"/>
  <c r="CM1997" i="1"/>
  <c r="CN1997" i="1"/>
  <c r="CM1998" i="1"/>
  <c r="CN1998" i="1"/>
  <c r="CM1999" i="1"/>
  <c r="CN1999" i="1"/>
  <c r="CM2000" i="1"/>
  <c r="CN2000" i="1"/>
  <c r="CM2001" i="1"/>
  <c r="CN2001" i="1"/>
  <c r="CM2002" i="1"/>
  <c r="CN2002" i="1"/>
  <c r="CM2003" i="1"/>
  <c r="CN2003" i="1"/>
  <c r="CM2004" i="1"/>
  <c r="CN2004" i="1"/>
  <c r="CM2005" i="1"/>
  <c r="CN2005" i="1"/>
  <c r="CM2006" i="1"/>
  <c r="CN2006" i="1"/>
  <c r="CM2007" i="1"/>
  <c r="CN2007" i="1"/>
  <c r="CM2008" i="1"/>
  <c r="CN2008" i="1"/>
  <c r="CM2009" i="1"/>
  <c r="CN2009" i="1"/>
  <c r="CM2010" i="1"/>
  <c r="CN2010" i="1"/>
  <c r="CM2011" i="1"/>
  <c r="CN2011" i="1"/>
  <c r="CM2012" i="1"/>
  <c r="CN2012" i="1"/>
  <c r="CM2013" i="1"/>
  <c r="CN2013" i="1"/>
  <c r="CM2014" i="1"/>
  <c r="CN2014" i="1"/>
  <c r="CM2015" i="1"/>
  <c r="CN2015" i="1"/>
  <c r="CM2016" i="1"/>
  <c r="CN2016" i="1"/>
  <c r="CM2017" i="1"/>
  <c r="CN2017" i="1"/>
  <c r="CM2018" i="1"/>
  <c r="CN2018" i="1"/>
  <c r="CM2019" i="1"/>
  <c r="CN2019" i="1"/>
  <c r="CM2020" i="1"/>
  <c r="CN2020" i="1"/>
  <c r="CM2021" i="1"/>
  <c r="CN2021" i="1"/>
  <c r="CM2022" i="1"/>
  <c r="CN2022" i="1"/>
  <c r="CM2023" i="1"/>
  <c r="CN2023" i="1"/>
  <c r="CM2024" i="1"/>
  <c r="CN2024" i="1"/>
  <c r="CM2025" i="1"/>
  <c r="CN2025" i="1"/>
  <c r="CM2026" i="1"/>
  <c r="CN2026" i="1"/>
  <c r="CM2027" i="1"/>
  <c r="CN2027" i="1"/>
  <c r="CM2028" i="1"/>
  <c r="CN2028" i="1"/>
  <c r="CM2029" i="1"/>
  <c r="CN2029" i="1"/>
  <c r="CM2030" i="1"/>
  <c r="CN2030" i="1"/>
  <c r="CM2031" i="1"/>
  <c r="CN2031" i="1"/>
  <c r="CM2032" i="1"/>
  <c r="CN2032" i="1"/>
  <c r="CM2033" i="1"/>
  <c r="CN2033" i="1"/>
  <c r="CM2034" i="1"/>
  <c r="CN2034" i="1"/>
  <c r="CM2035" i="1"/>
  <c r="CN2035" i="1"/>
  <c r="CM2036" i="1"/>
  <c r="CN2036" i="1"/>
  <c r="CM2037" i="1"/>
  <c r="CN2037" i="1"/>
  <c r="CM2038" i="1"/>
  <c r="CN2038" i="1"/>
  <c r="CM2039" i="1"/>
  <c r="CN2039" i="1"/>
  <c r="CM2040" i="1"/>
  <c r="CN2040" i="1"/>
  <c r="CM2041" i="1"/>
  <c r="CN2041" i="1"/>
  <c r="CM2042" i="1"/>
  <c r="CN2042" i="1"/>
  <c r="CM2043" i="1"/>
  <c r="CN2043" i="1"/>
  <c r="CM2044" i="1"/>
  <c r="CN2044" i="1"/>
  <c r="CM2045" i="1"/>
  <c r="CN2045" i="1"/>
  <c r="CM2046" i="1"/>
  <c r="CN2046" i="1"/>
  <c r="CM2047" i="1"/>
  <c r="CN2047" i="1"/>
  <c r="CM2048" i="1"/>
  <c r="CN2048" i="1"/>
  <c r="CM2049" i="1"/>
  <c r="CN2049" i="1"/>
  <c r="CM2050" i="1"/>
  <c r="CN2050" i="1"/>
  <c r="CM2051" i="1"/>
  <c r="CN2051" i="1"/>
  <c r="CM2052" i="1"/>
  <c r="CN2052" i="1"/>
  <c r="CM2053" i="1"/>
  <c r="CN2053" i="1"/>
  <c r="CM2054" i="1"/>
  <c r="CN2054" i="1"/>
  <c r="CM2055" i="1"/>
  <c r="CN2055" i="1"/>
  <c r="CM2056" i="1"/>
  <c r="CN2056" i="1"/>
  <c r="CM2057" i="1"/>
  <c r="CN2057" i="1"/>
  <c r="CM2058" i="1"/>
  <c r="CN2058" i="1"/>
  <c r="CM2059" i="1"/>
  <c r="CN2059" i="1"/>
  <c r="CM2060" i="1"/>
  <c r="CN2060" i="1"/>
  <c r="CM2061" i="1"/>
  <c r="CN2061" i="1"/>
  <c r="CM2062" i="1"/>
  <c r="CN2062" i="1"/>
  <c r="CM2063" i="1"/>
  <c r="CN2063" i="1"/>
  <c r="CM2064" i="1"/>
  <c r="CN2064" i="1"/>
  <c r="CM2065" i="1"/>
  <c r="CN2065" i="1"/>
  <c r="CM2066" i="1"/>
  <c r="CN2066" i="1"/>
  <c r="CM2067" i="1"/>
  <c r="CN2067" i="1"/>
  <c r="CM2068" i="1"/>
  <c r="CN2068" i="1"/>
  <c r="CM2069" i="1"/>
  <c r="CN2069" i="1"/>
  <c r="CM2070" i="1"/>
  <c r="CN2070" i="1"/>
  <c r="CM2071" i="1"/>
  <c r="CN2071" i="1"/>
  <c r="CM2072" i="1"/>
  <c r="CN2072" i="1"/>
  <c r="CM2073" i="1"/>
  <c r="CN2073" i="1"/>
  <c r="CM2074" i="1"/>
  <c r="CN2074" i="1"/>
  <c r="CM2075" i="1"/>
  <c r="CN2075" i="1"/>
  <c r="CM2076" i="1"/>
  <c r="CN2076" i="1"/>
  <c r="CM2077" i="1"/>
  <c r="CN2077" i="1"/>
  <c r="CM2078" i="1"/>
  <c r="CN2078" i="1"/>
  <c r="CM2079" i="1"/>
  <c r="CN2079" i="1"/>
  <c r="CM2080" i="1"/>
  <c r="CN2080" i="1"/>
  <c r="CM2081" i="1"/>
  <c r="CN2081" i="1"/>
  <c r="CM2082" i="1"/>
  <c r="CN2082" i="1"/>
  <c r="CM2083" i="1"/>
  <c r="CN2083" i="1"/>
  <c r="CM2084" i="1"/>
  <c r="CN2084" i="1"/>
  <c r="CM2085" i="1"/>
  <c r="CN2085" i="1"/>
  <c r="CM2086" i="1"/>
  <c r="CN2086" i="1"/>
  <c r="CM2087" i="1"/>
  <c r="CN2087" i="1"/>
  <c r="CM2088" i="1"/>
  <c r="CN2088" i="1"/>
  <c r="CM2089" i="1"/>
  <c r="CN2089" i="1"/>
  <c r="CM2090" i="1"/>
  <c r="CN2090" i="1"/>
  <c r="CM2091" i="1"/>
  <c r="CN2091" i="1"/>
  <c r="CM2092" i="1"/>
  <c r="CN2092" i="1"/>
  <c r="CM2093" i="1"/>
  <c r="CN2093" i="1"/>
  <c r="CM2094" i="1"/>
  <c r="CN2094" i="1"/>
  <c r="CM2095" i="1"/>
  <c r="CN2095" i="1"/>
  <c r="CM2096" i="1"/>
  <c r="CN2096" i="1"/>
  <c r="CM2097" i="1"/>
  <c r="CN2097" i="1"/>
  <c r="CM2098" i="1"/>
  <c r="CN2098" i="1"/>
  <c r="CM2099" i="1"/>
  <c r="CN2099" i="1"/>
  <c r="CM2100" i="1"/>
  <c r="CN2100" i="1"/>
  <c r="CM2101" i="1"/>
  <c r="CN2101" i="1"/>
  <c r="CM2102" i="1"/>
  <c r="CN2102" i="1"/>
  <c r="CM2103" i="1"/>
  <c r="CN2103" i="1"/>
  <c r="CM2104" i="1"/>
  <c r="CN2104" i="1"/>
  <c r="CM2105" i="1"/>
  <c r="CN2105" i="1"/>
  <c r="CM2106" i="1"/>
  <c r="CN2106" i="1"/>
  <c r="CM2107" i="1"/>
  <c r="CN2107" i="1"/>
  <c r="CM2108" i="1"/>
  <c r="CN2108" i="1"/>
  <c r="CM2109" i="1"/>
  <c r="CN2109" i="1"/>
  <c r="CM2110" i="1"/>
  <c r="CN2110" i="1"/>
  <c r="CM2111" i="1"/>
  <c r="CN2111" i="1"/>
  <c r="CM2112" i="1"/>
  <c r="CN2112" i="1"/>
  <c r="CM2113" i="1"/>
  <c r="CN2113" i="1"/>
  <c r="CM2114" i="1"/>
  <c r="CN2114" i="1"/>
  <c r="CM2115" i="1"/>
  <c r="CN2115" i="1"/>
  <c r="CM2116" i="1"/>
  <c r="CN2116" i="1"/>
  <c r="CM2117" i="1"/>
  <c r="CN2117" i="1"/>
  <c r="CM2118" i="1"/>
  <c r="CN2118" i="1"/>
  <c r="CM2119" i="1"/>
  <c r="CN2119" i="1"/>
  <c r="CM2120" i="1"/>
  <c r="CN2120" i="1"/>
  <c r="CM2121" i="1"/>
  <c r="CN2121" i="1"/>
  <c r="CM2122" i="1"/>
  <c r="CN2122" i="1"/>
  <c r="CM2123" i="1"/>
  <c r="CN2123" i="1"/>
  <c r="CM2124" i="1"/>
  <c r="CN2124" i="1"/>
  <c r="CM2125" i="1"/>
  <c r="CN2125" i="1"/>
  <c r="CM2126" i="1"/>
  <c r="CN2126" i="1"/>
  <c r="CM2127" i="1"/>
  <c r="CN2127" i="1"/>
  <c r="CM2128" i="1"/>
  <c r="CN2128" i="1"/>
  <c r="CM2129" i="1"/>
  <c r="CN2129" i="1"/>
  <c r="CM2130" i="1"/>
  <c r="CN2130" i="1"/>
  <c r="CM2131" i="1"/>
  <c r="CN2131" i="1"/>
  <c r="CM2132" i="1"/>
  <c r="CN2132" i="1"/>
  <c r="CM2133" i="1"/>
  <c r="CN2133" i="1"/>
  <c r="CM2134" i="1"/>
  <c r="CN2134" i="1"/>
  <c r="CM2135" i="1"/>
  <c r="CN2135" i="1"/>
  <c r="CM2136" i="1"/>
  <c r="CN2136" i="1"/>
  <c r="CM2137" i="1"/>
  <c r="CN2137" i="1"/>
  <c r="CM2138" i="1"/>
  <c r="CN2138" i="1"/>
  <c r="CM2139" i="1"/>
  <c r="CN2139" i="1"/>
  <c r="CM2140" i="1"/>
  <c r="CN2140" i="1"/>
  <c r="CM2141" i="1"/>
  <c r="CN2141" i="1"/>
  <c r="CM2142" i="1"/>
  <c r="CN2142" i="1"/>
  <c r="CM2143" i="1"/>
  <c r="CN2143" i="1"/>
  <c r="CM2144" i="1"/>
  <c r="CN2144" i="1"/>
  <c r="CM2145" i="1"/>
  <c r="CN2145" i="1"/>
  <c r="CM2146" i="1"/>
  <c r="CN2146" i="1"/>
  <c r="CM2147" i="1"/>
  <c r="CN2147" i="1"/>
  <c r="CM2148" i="1"/>
  <c r="CN2148" i="1"/>
  <c r="CM2149" i="1"/>
  <c r="CN2149" i="1"/>
  <c r="CM2150" i="1"/>
  <c r="CN2150" i="1"/>
  <c r="CM2151" i="1"/>
  <c r="CN2151" i="1"/>
  <c r="CM2152" i="1"/>
  <c r="CN2152" i="1"/>
  <c r="CM2153" i="1"/>
  <c r="CN2153" i="1"/>
  <c r="CM2154" i="1"/>
  <c r="CN2154" i="1"/>
  <c r="CM2155" i="1"/>
  <c r="CN2155" i="1"/>
  <c r="CM2156" i="1"/>
  <c r="CN2156" i="1"/>
  <c r="CM2157" i="1"/>
  <c r="CN2157" i="1"/>
  <c r="CM2158" i="1"/>
  <c r="CN2158" i="1"/>
  <c r="CM2159" i="1"/>
  <c r="CN2159" i="1"/>
  <c r="CM2160" i="1"/>
  <c r="CN2160" i="1"/>
  <c r="CM2161" i="1"/>
  <c r="CN2161" i="1"/>
  <c r="CM2162" i="1"/>
  <c r="CN2162" i="1"/>
  <c r="CM2163" i="1"/>
  <c r="CN2163" i="1"/>
  <c r="CM2164" i="1"/>
  <c r="CN2164" i="1"/>
  <c r="CM2165" i="1"/>
  <c r="CN2165" i="1"/>
  <c r="CM2166" i="1"/>
  <c r="CN2166" i="1"/>
  <c r="CM2167" i="1"/>
  <c r="CN2167" i="1"/>
  <c r="CM2168" i="1"/>
  <c r="CN2168" i="1"/>
  <c r="CM2169" i="1"/>
  <c r="CN2169" i="1"/>
  <c r="CM2170" i="1"/>
  <c r="CN2170" i="1"/>
  <c r="CM2171" i="1"/>
  <c r="CN2171" i="1"/>
  <c r="CM2172" i="1"/>
  <c r="CN2172" i="1"/>
  <c r="CM2173" i="1"/>
  <c r="CN2173" i="1"/>
  <c r="CM2174" i="1"/>
  <c r="CN2174" i="1"/>
  <c r="CM2175" i="1"/>
  <c r="CN2175" i="1"/>
  <c r="CM2176" i="1"/>
  <c r="CN2176" i="1"/>
  <c r="CM2177" i="1"/>
  <c r="CN2177" i="1"/>
  <c r="CM2178" i="1"/>
  <c r="CN2178" i="1"/>
  <c r="CM2179" i="1"/>
  <c r="CN2179" i="1"/>
  <c r="CM2180" i="1"/>
  <c r="CN2180" i="1"/>
  <c r="CM2181" i="1"/>
  <c r="CN2181" i="1"/>
  <c r="CM2182" i="1"/>
  <c r="CN2182" i="1"/>
  <c r="CM2183" i="1"/>
  <c r="CN2183" i="1"/>
  <c r="CM2184" i="1"/>
  <c r="CN2184" i="1"/>
  <c r="CM2185" i="1"/>
  <c r="CN2185" i="1"/>
  <c r="CM2186" i="1"/>
  <c r="CN2186" i="1"/>
  <c r="CM2187" i="1"/>
  <c r="CN2187" i="1"/>
  <c r="CM2188" i="1"/>
  <c r="CN2188" i="1"/>
  <c r="CM2189" i="1"/>
  <c r="CN2189" i="1"/>
  <c r="CM2190" i="1"/>
  <c r="CN2190" i="1"/>
  <c r="CM2191" i="1"/>
  <c r="CN2191" i="1"/>
  <c r="CM2192" i="1"/>
  <c r="CN2192" i="1"/>
  <c r="CM2193" i="1"/>
  <c r="CN2193" i="1"/>
  <c r="CM2194" i="1"/>
  <c r="CN2194" i="1"/>
  <c r="CM2195" i="1"/>
  <c r="CN2195" i="1"/>
  <c r="CM2196" i="1"/>
  <c r="CN2196" i="1"/>
  <c r="CM2197" i="1"/>
  <c r="CN2197" i="1"/>
  <c r="CM2198" i="1"/>
  <c r="CN2198" i="1"/>
  <c r="CM2199" i="1"/>
  <c r="CN2199" i="1"/>
  <c r="CM2200" i="1"/>
  <c r="CN2200" i="1"/>
  <c r="CM2201" i="1"/>
  <c r="CN2201" i="1"/>
  <c r="CM2202" i="1"/>
  <c r="CN2202" i="1"/>
  <c r="CM2203" i="1"/>
  <c r="CN2203" i="1"/>
  <c r="CM2204" i="1"/>
  <c r="CN2204" i="1"/>
  <c r="CM2205" i="1"/>
  <c r="CN2205" i="1"/>
  <c r="CM2206" i="1"/>
  <c r="CN2206" i="1"/>
  <c r="CM2207" i="1"/>
  <c r="CN2207" i="1"/>
  <c r="CM2208" i="1"/>
  <c r="CN2208" i="1"/>
  <c r="CM2209" i="1"/>
  <c r="CN2209" i="1"/>
  <c r="CM2210" i="1"/>
  <c r="CN2210" i="1"/>
  <c r="CM2211" i="1"/>
  <c r="CN2211" i="1"/>
  <c r="CM2212" i="1"/>
  <c r="CN2212" i="1"/>
  <c r="CM2213" i="1"/>
  <c r="CN2213" i="1"/>
  <c r="CM2214" i="1"/>
  <c r="CN2214" i="1"/>
  <c r="CM2215" i="1"/>
  <c r="CN2215" i="1"/>
  <c r="CM2216" i="1"/>
  <c r="CN2216" i="1"/>
  <c r="CM2217" i="1"/>
  <c r="CN2217" i="1"/>
  <c r="CM2218" i="1"/>
  <c r="CN2218" i="1"/>
  <c r="CM2219" i="1"/>
  <c r="CN2219" i="1"/>
  <c r="CM2220" i="1"/>
  <c r="CN2220" i="1"/>
  <c r="CM2221" i="1"/>
  <c r="CN2221" i="1"/>
  <c r="CM2222" i="1"/>
  <c r="CN2222" i="1"/>
  <c r="CM2223" i="1"/>
  <c r="CN2223" i="1"/>
  <c r="CM2224" i="1"/>
  <c r="CN2224" i="1"/>
  <c r="CM2225" i="1"/>
  <c r="CN2225" i="1"/>
  <c r="CM2226" i="1"/>
  <c r="CN2226" i="1"/>
  <c r="CM2227" i="1"/>
  <c r="CN2227" i="1"/>
  <c r="CM2228" i="1"/>
  <c r="CN2228" i="1"/>
  <c r="CM2229" i="1"/>
  <c r="CN2229" i="1"/>
  <c r="CM2230" i="1"/>
  <c r="CN2230" i="1"/>
  <c r="CM2231" i="1"/>
  <c r="CN2231" i="1"/>
  <c r="CM2232" i="1"/>
  <c r="CN2232" i="1"/>
  <c r="CM2233" i="1"/>
  <c r="CN2233" i="1"/>
  <c r="CM2234" i="1"/>
  <c r="CN2234" i="1"/>
  <c r="CM2235" i="1"/>
  <c r="CN2235" i="1"/>
  <c r="CM2236" i="1"/>
  <c r="CN2236" i="1"/>
  <c r="CM2237" i="1"/>
  <c r="CN2237" i="1"/>
  <c r="CM2238" i="1"/>
  <c r="CN2238" i="1"/>
  <c r="CM2239" i="1"/>
  <c r="CN2239" i="1"/>
  <c r="CM2240" i="1"/>
  <c r="CN2240" i="1"/>
  <c r="CM2241" i="1"/>
  <c r="CN2241" i="1"/>
  <c r="CM2242" i="1"/>
  <c r="CN2242" i="1"/>
  <c r="CM2243" i="1"/>
  <c r="CN2243" i="1"/>
  <c r="CM2244" i="1"/>
  <c r="CN2244" i="1"/>
  <c r="CM2245" i="1"/>
  <c r="CN2245" i="1"/>
  <c r="CM2246" i="1"/>
  <c r="CN2246" i="1"/>
  <c r="CM2247" i="1"/>
  <c r="CN2247" i="1"/>
  <c r="CM2248" i="1"/>
  <c r="CN2248" i="1"/>
  <c r="CM2249" i="1"/>
  <c r="CN2249" i="1"/>
  <c r="CM2250" i="1"/>
  <c r="CN2250" i="1"/>
  <c r="CM2251" i="1"/>
  <c r="CN2251" i="1"/>
  <c r="CM2252" i="1"/>
  <c r="CN2252" i="1"/>
  <c r="CM2253" i="1"/>
  <c r="CN2253" i="1"/>
  <c r="CM2254" i="1"/>
  <c r="CN2254" i="1"/>
  <c r="CM2255" i="1"/>
  <c r="CN2255" i="1"/>
  <c r="CM2256" i="1"/>
  <c r="CN2256" i="1"/>
  <c r="CM2257" i="1"/>
  <c r="CN2257" i="1"/>
  <c r="CM2258" i="1"/>
  <c r="CN2258" i="1"/>
  <c r="CM2259" i="1"/>
  <c r="CN2259" i="1"/>
  <c r="CM2260" i="1"/>
  <c r="CN2260" i="1"/>
  <c r="CM2261" i="1"/>
  <c r="CN2261" i="1"/>
  <c r="CM2262" i="1"/>
  <c r="CN2262" i="1"/>
  <c r="CM2263" i="1"/>
  <c r="CN2263" i="1"/>
  <c r="CM2264" i="1"/>
  <c r="CN2264" i="1"/>
  <c r="CM2265" i="1"/>
  <c r="CN2265" i="1"/>
  <c r="CM2266" i="1"/>
  <c r="CN2266" i="1"/>
  <c r="CM2267" i="1"/>
  <c r="CN2267" i="1"/>
  <c r="CM2268" i="1"/>
  <c r="CN2268" i="1"/>
  <c r="CM2269" i="1"/>
  <c r="CN2269" i="1"/>
  <c r="CM2270" i="1"/>
  <c r="CN2270" i="1"/>
  <c r="CM2271" i="1"/>
  <c r="CN2271" i="1"/>
  <c r="CM2272" i="1"/>
  <c r="CN2272" i="1"/>
  <c r="CM2273" i="1"/>
  <c r="CN2273" i="1"/>
  <c r="CM2274" i="1"/>
  <c r="CN2274" i="1"/>
  <c r="CM2275" i="1"/>
  <c r="CN2275" i="1"/>
  <c r="CM2276" i="1"/>
  <c r="CN2276" i="1"/>
  <c r="CM2277" i="1"/>
  <c r="CN2277" i="1"/>
  <c r="CM2278" i="1"/>
  <c r="CN2278" i="1"/>
  <c r="CM2279" i="1"/>
  <c r="CN2279" i="1"/>
  <c r="CM2280" i="1"/>
  <c r="CN2280" i="1"/>
  <c r="CM2281" i="1"/>
  <c r="CN2281" i="1"/>
  <c r="CM2282" i="1"/>
  <c r="CN2282" i="1"/>
  <c r="CM2283" i="1"/>
  <c r="CN2283" i="1"/>
  <c r="CM2284" i="1"/>
  <c r="CN2284" i="1"/>
  <c r="CM2285" i="1"/>
  <c r="CN2285" i="1"/>
  <c r="CM2286" i="1"/>
  <c r="CN2286" i="1"/>
  <c r="CM2287" i="1"/>
  <c r="CN2287" i="1"/>
  <c r="CM2288" i="1"/>
  <c r="CN2288" i="1"/>
  <c r="CM2289" i="1"/>
  <c r="CN2289" i="1"/>
  <c r="CM2290" i="1"/>
  <c r="CN2290" i="1"/>
  <c r="CM2291" i="1"/>
  <c r="CN2291" i="1"/>
  <c r="CM2292" i="1"/>
  <c r="CN2292" i="1"/>
  <c r="CM2293" i="1"/>
  <c r="CN2293" i="1"/>
  <c r="CM2294" i="1"/>
  <c r="CN2294" i="1"/>
  <c r="CM2295" i="1"/>
  <c r="CN2295" i="1"/>
  <c r="CM2296" i="1"/>
  <c r="CN2296" i="1"/>
  <c r="CM2297" i="1"/>
  <c r="CN2297" i="1"/>
  <c r="CM2298" i="1"/>
  <c r="CN2298" i="1"/>
  <c r="CM2299" i="1"/>
  <c r="CN2299" i="1"/>
  <c r="CM2300" i="1"/>
  <c r="CN2300" i="1"/>
  <c r="CM2301" i="1"/>
  <c r="CN2301" i="1"/>
  <c r="CM2302" i="1"/>
  <c r="CN2302" i="1"/>
  <c r="CM2303" i="1"/>
  <c r="CN2303" i="1"/>
  <c r="CM2304" i="1"/>
  <c r="CN2304" i="1"/>
  <c r="CM2305" i="1"/>
  <c r="CN2305" i="1"/>
  <c r="CM2306" i="1"/>
  <c r="CN2306" i="1"/>
  <c r="CM2307" i="1"/>
  <c r="CN2307" i="1"/>
  <c r="CM2308" i="1"/>
  <c r="CN2308" i="1"/>
  <c r="CM2309" i="1"/>
  <c r="CN2309" i="1"/>
  <c r="CM2310" i="1"/>
  <c r="CN2310" i="1"/>
  <c r="CM2311" i="1"/>
  <c r="CN2311" i="1"/>
  <c r="CM2312" i="1"/>
  <c r="CN2312" i="1"/>
  <c r="CM2313" i="1"/>
  <c r="CN2313" i="1"/>
  <c r="CM2314" i="1"/>
  <c r="CN2314" i="1"/>
  <c r="CM2315" i="1"/>
  <c r="CN2315" i="1"/>
  <c r="CM2316" i="1"/>
  <c r="CN2316" i="1"/>
  <c r="CM2317" i="1"/>
  <c r="CN2317" i="1"/>
  <c r="CM2318" i="1"/>
  <c r="CN2318" i="1"/>
  <c r="CM2319" i="1"/>
  <c r="CN2319" i="1"/>
  <c r="CM2320" i="1"/>
  <c r="CN2320" i="1"/>
  <c r="CM2321" i="1"/>
  <c r="CN2321" i="1"/>
  <c r="CM2322" i="1"/>
  <c r="CN2322" i="1"/>
  <c r="CM2323" i="1"/>
  <c r="CN2323" i="1"/>
  <c r="CM2324" i="1"/>
  <c r="CN2324" i="1"/>
  <c r="CM2325" i="1"/>
  <c r="CN2325" i="1"/>
  <c r="CM2326" i="1"/>
  <c r="CN2326" i="1"/>
  <c r="CM2327" i="1"/>
  <c r="CN2327" i="1"/>
  <c r="CM2328" i="1"/>
  <c r="CN2328" i="1"/>
  <c r="CM2329" i="1"/>
  <c r="CN2329" i="1"/>
  <c r="CM2330" i="1"/>
  <c r="CN2330" i="1"/>
  <c r="CM2331" i="1"/>
  <c r="CN2331" i="1"/>
  <c r="CM2332" i="1"/>
  <c r="CN2332" i="1"/>
  <c r="CM2333" i="1"/>
  <c r="CN2333" i="1"/>
  <c r="CM2334" i="1"/>
  <c r="CN2334" i="1"/>
  <c r="CM2335" i="1"/>
  <c r="CN2335" i="1"/>
  <c r="CM2336" i="1"/>
  <c r="CN2336" i="1"/>
  <c r="CM2337" i="1"/>
  <c r="CN2337" i="1"/>
  <c r="CM2338" i="1"/>
  <c r="CN2338" i="1"/>
  <c r="CM2339" i="1"/>
  <c r="CN2339" i="1"/>
  <c r="CM2340" i="1"/>
  <c r="CN2340" i="1"/>
  <c r="CM2341" i="1"/>
  <c r="CN2341" i="1"/>
  <c r="CM2342" i="1"/>
  <c r="CN2342" i="1"/>
  <c r="CM2343" i="1"/>
  <c r="CN2343" i="1"/>
  <c r="CM2344" i="1"/>
  <c r="CN2344" i="1"/>
  <c r="CM2345" i="1"/>
  <c r="CN2345" i="1"/>
  <c r="CM2346" i="1"/>
  <c r="CN2346" i="1"/>
  <c r="CM2347" i="1"/>
  <c r="CN2347" i="1"/>
  <c r="CM2348" i="1"/>
  <c r="CN2348" i="1"/>
  <c r="CM2349" i="1"/>
  <c r="CN2349" i="1"/>
  <c r="CM2350" i="1"/>
  <c r="CN2350" i="1"/>
  <c r="CM2351" i="1"/>
  <c r="CN2351" i="1"/>
  <c r="CM2352" i="1"/>
  <c r="CN2352" i="1"/>
  <c r="CM2353" i="1"/>
  <c r="CN2353" i="1"/>
  <c r="CM2354" i="1"/>
  <c r="CN2354" i="1"/>
  <c r="CM2355" i="1"/>
  <c r="CN2355" i="1"/>
  <c r="CM2356" i="1"/>
  <c r="CN2356" i="1"/>
  <c r="CM2357" i="1"/>
  <c r="CN2357" i="1"/>
  <c r="CM2358" i="1"/>
  <c r="CN2358" i="1"/>
  <c r="CM2359" i="1"/>
  <c r="CN2359" i="1"/>
  <c r="CM2360" i="1"/>
  <c r="CN2360" i="1"/>
  <c r="CM2361" i="1"/>
  <c r="CN2361" i="1"/>
  <c r="CM2362" i="1"/>
  <c r="CN2362" i="1"/>
  <c r="CM2363" i="1"/>
  <c r="CN2363" i="1"/>
  <c r="CM2364" i="1"/>
  <c r="CN2364" i="1"/>
  <c r="CM2365" i="1"/>
  <c r="CN2365" i="1"/>
  <c r="CM2366" i="1"/>
  <c r="CN2366" i="1"/>
  <c r="CM2367" i="1"/>
  <c r="CN2367" i="1"/>
  <c r="CM2368" i="1"/>
  <c r="CN2368" i="1"/>
  <c r="CM2369" i="1"/>
  <c r="CN2369" i="1"/>
  <c r="CM2370" i="1"/>
  <c r="CN2370" i="1"/>
  <c r="CM2371" i="1"/>
  <c r="CN2371" i="1"/>
  <c r="CM2372" i="1"/>
  <c r="CN2372" i="1"/>
  <c r="CM2373" i="1"/>
  <c r="CN2373" i="1"/>
  <c r="CM2374" i="1"/>
  <c r="CN2374" i="1"/>
  <c r="CM2375" i="1"/>
  <c r="CN2375" i="1"/>
  <c r="CM2376" i="1"/>
  <c r="CN2376" i="1"/>
  <c r="CM2377" i="1"/>
  <c r="CN2377" i="1"/>
  <c r="CM2378" i="1"/>
  <c r="CN2378" i="1"/>
  <c r="CM2379" i="1"/>
  <c r="CN2379" i="1"/>
  <c r="CM2380" i="1"/>
  <c r="CN2380" i="1"/>
  <c r="CM2381" i="1"/>
  <c r="CN2381" i="1"/>
  <c r="CM2382" i="1"/>
  <c r="CN2382" i="1"/>
  <c r="CM2383" i="1"/>
  <c r="CN2383" i="1"/>
  <c r="CM2384" i="1"/>
  <c r="CN2384" i="1"/>
  <c r="CM2385" i="1"/>
  <c r="CN2385" i="1"/>
  <c r="CM2386" i="1"/>
  <c r="CN2386" i="1"/>
  <c r="CM2387" i="1"/>
  <c r="CN2387" i="1"/>
  <c r="CM2388" i="1"/>
  <c r="CN2388" i="1"/>
  <c r="CM2389" i="1"/>
  <c r="CN2389" i="1"/>
  <c r="CM2390" i="1"/>
  <c r="CN2390" i="1"/>
  <c r="CM2391" i="1"/>
  <c r="CN2391" i="1"/>
  <c r="CM2392" i="1"/>
  <c r="CN2392" i="1"/>
  <c r="CM2393" i="1"/>
  <c r="CN2393" i="1"/>
  <c r="CM2394" i="1"/>
  <c r="CN2394" i="1"/>
  <c r="CM2395" i="1"/>
  <c r="CN2395" i="1"/>
  <c r="CM2396" i="1"/>
  <c r="CN2396" i="1"/>
  <c r="CM2397" i="1"/>
  <c r="CN2397" i="1"/>
  <c r="CM2398" i="1"/>
  <c r="CN2398" i="1"/>
  <c r="CM2399" i="1"/>
  <c r="CN2399" i="1"/>
  <c r="CM2400" i="1"/>
  <c r="CN2400" i="1"/>
  <c r="CM2401" i="1"/>
  <c r="CN2401" i="1"/>
  <c r="CM2402" i="1"/>
  <c r="CN2402" i="1"/>
  <c r="CM2403" i="1"/>
  <c r="CN2403" i="1"/>
  <c r="CM2404" i="1"/>
  <c r="CN2404" i="1"/>
  <c r="CM2405" i="1"/>
  <c r="CN2405" i="1"/>
  <c r="CM2406" i="1"/>
  <c r="CN2406" i="1"/>
  <c r="CM2407" i="1"/>
  <c r="CN2407" i="1"/>
  <c r="CM2408" i="1"/>
  <c r="CN2408" i="1"/>
  <c r="CM2409" i="1"/>
  <c r="CN2409" i="1"/>
  <c r="CM2410" i="1"/>
  <c r="CN2410" i="1"/>
  <c r="CM2411" i="1"/>
  <c r="CN2411" i="1"/>
  <c r="CM2412" i="1"/>
  <c r="CN2412" i="1"/>
  <c r="CM2413" i="1"/>
  <c r="CN2413" i="1"/>
  <c r="CM2414" i="1"/>
  <c r="CN2414" i="1"/>
  <c r="CM2415" i="1"/>
  <c r="CN2415" i="1"/>
  <c r="CM2416" i="1"/>
  <c r="CN2416" i="1"/>
  <c r="CM2417" i="1"/>
  <c r="CN2417" i="1"/>
  <c r="CM2418" i="1"/>
  <c r="CN2418" i="1"/>
  <c r="CM2419" i="1"/>
  <c r="CN2419" i="1"/>
  <c r="CM2420" i="1"/>
  <c r="CN2420" i="1"/>
  <c r="CM2421" i="1"/>
  <c r="CN2421" i="1"/>
  <c r="CM2422" i="1"/>
  <c r="CN2422" i="1"/>
  <c r="CM2423" i="1"/>
  <c r="CN2423" i="1"/>
  <c r="CM2424" i="1"/>
  <c r="CN2424" i="1"/>
  <c r="CM2425" i="1"/>
  <c r="CN2425" i="1"/>
  <c r="CM2426" i="1"/>
  <c r="CN2426" i="1"/>
  <c r="CM2427" i="1"/>
  <c r="CN2427" i="1"/>
  <c r="CM2428" i="1"/>
  <c r="CN2428" i="1"/>
  <c r="CM2429" i="1"/>
  <c r="CN2429" i="1"/>
  <c r="CM2430" i="1"/>
  <c r="CN2430" i="1"/>
  <c r="CM2431" i="1"/>
  <c r="CN2431" i="1"/>
  <c r="CM2432" i="1"/>
  <c r="CN2432" i="1"/>
  <c r="CM2433" i="1"/>
  <c r="CN2433" i="1"/>
  <c r="CM2434" i="1"/>
  <c r="CN2434" i="1"/>
  <c r="CM2435" i="1"/>
  <c r="CN2435" i="1"/>
  <c r="CM2436" i="1"/>
  <c r="CN2436" i="1"/>
  <c r="CM2437" i="1"/>
  <c r="CN2437" i="1"/>
  <c r="CM2438" i="1"/>
  <c r="CN2438" i="1"/>
  <c r="CM2439" i="1"/>
  <c r="CN2439" i="1"/>
  <c r="CM2440" i="1"/>
  <c r="CN2440" i="1"/>
  <c r="CM2441" i="1"/>
  <c r="CN2441" i="1"/>
  <c r="CM2442" i="1"/>
  <c r="CN2442" i="1"/>
  <c r="CM2443" i="1"/>
  <c r="CN2443" i="1"/>
  <c r="CM2444" i="1"/>
  <c r="CN2444" i="1"/>
  <c r="CM2445" i="1"/>
  <c r="CN2445" i="1"/>
  <c r="CM2446" i="1"/>
  <c r="CN2446" i="1"/>
  <c r="CM2447" i="1"/>
  <c r="CN2447" i="1"/>
  <c r="CM2448" i="1"/>
  <c r="CN2448" i="1"/>
  <c r="CM2449" i="1"/>
  <c r="CN2449" i="1"/>
  <c r="CM2450" i="1"/>
  <c r="CN2450" i="1"/>
  <c r="CM2451" i="1"/>
  <c r="CN2451" i="1"/>
  <c r="CM2452" i="1"/>
  <c r="CN2452" i="1"/>
  <c r="CM2453" i="1"/>
  <c r="CN2453" i="1"/>
  <c r="CM2454" i="1"/>
  <c r="CN2454" i="1"/>
  <c r="CM2455" i="1"/>
  <c r="CN2455" i="1"/>
  <c r="CM2456" i="1"/>
  <c r="CN2456" i="1"/>
  <c r="CM2457" i="1"/>
  <c r="CN2457" i="1"/>
  <c r="CM2458" i="1"/>
  <c r="CN2458" i="1"/>
  <c r="CM2459" i="1"/>
  <c r="CN2459" i="1"/>
  <c r="CM2460" i="1"/>
  <c r="CN2460" i="1"/>
  <c r="CM2461" i="1"/>
  <c r="CN2461" i="1"/>
  <c r="CM2462" i="1"/>
  <c r="CN2462" i="1"/>
  <c r="CM2463" i="1"/>
  <c r="CN2463" i="1"/>
  <c r="CM2464" i="1"/>
  <c r="CN2464" i="1"/>
  <c r="CM2465" i="1"/>
  <c r="CN2465" i="1"/>
  <c r="CM2466" i="1"/>
  <c r="CN2466" i="1"/>
  <c r="CM2467" i="1"/>
  <c r="CN2467" i="1"/>
  <c r="CM2468" i="1"/>
  <c r="CN2468" i="1"/>
  <c r="CM2469" i="1"/>
  <c r="CN2469" i="1"/>
  <c r="CM2470" i="1"/>
  <c r="CN2470" i="1"/>
  <c r="CM2471" i="1"/>
  <c r="CN2471" i="1"/>
  <c r="CM2472" i="1"/>
  <c r="CN2472" i="1"/>
  <c r="CM2473" i="1"/>
  <c r="CN2473" i="1"/>
  <c r="CM2474" i="1"/>
  <c r="CN2474" i="1"/>
  <c r="CM2475" i="1"/>
  <c r="CN2475" i="1"/>
  <c r="CM2476" i="1"/>
  <c r="CN2476" i="1"/>
  <c r="CM2477" i="1"/>
  <c r="CN2477" i="1"/>
  <c r="CM2478" i="1"/>
  <c r="CN2478" i="1"/>
  <c r="CM2479" i="1"/>
  <c r="CN2479" i="1"/>
  <c r="CM2480" i="1"/>
  <c r="CN2480" i="1"/>
  <c r="CM2481" i="1"/>
  <c r="CN2481" i="1"/>
  <c r="CM2482" i="1"/>
  <c r="CN2482" i="1"/>
  <c r="CM2483" i="1"/>
  <c r="CN2483" i="1"/>
  <c r="CM2484" i="1"/>
  <c r="CN2484" i="1"/>
  <c r="CM2485" i="1"/>
  <c r="CN2485" i="1"/>
  <c r="CM2486" i="1"/>
  <c r="CN2486" i="1"/>
  <c r="CM2487" i="1"/>
  <c r="CN2487" i="1"/>
  <c r="CM2488" i="1"/>
  <c r="CN2488" i="1"/>
  <c r="CM2489" i="1"/>
  <c r="CN2489" i="1"/>
  <c r="CM2490" i="1"/>
  <c r="CN2490" i="1"/>
  <c r="CM2491" i="1"/>
  <c r="CN2491" i="1"/>
  <c r="CM2492" i="1"/>
  <c r="CN2492" i="1"/>
  <c r="CM2493" i="1"/>
  <c r="CN2493" i="1"/>
  <c r="CM2494" i="1"/>
  <c r="CN2494" i="1"/>
  <c r="CM2495" i="1"/>
  <c r="CN2495" i="1"/>
  <c r="CM2496" i="1"/>
  <c r="CN2496" i="1"/>
  <c r="CM2497" i="1"/>
  <c r="CN2497" i="1"/>
  <c r="CM2498" i="1"/>
  <c r="CN2498" i="1"/>
  <c r="CM2499" i="1"/>
  <c r="CN2499" i="1"/>
  <c r="CM2500" i="1"/>
  <c r="CN2500" i="1"/>
  <c r="CM2501" i="1"/>
  <c r="CN2501" i="1"/>
  <c r="CM2502" i="1"/>
  <c r="CN2502" i="1"/>
  <c r="CM2503" i="1"/>
  <c r="CN2503" i="1"/>
  <c r="CM2504" i="1"/>
  <c r="CN2504" i="1"/>
  <c r="CM2505" i="1"/>
  <c r="CN2505" i="1"/>
  <c r="CM2506" i="1"/>
  <c r="CN2506" i="1"/>
  <c r="CM2507" i="1"/>
  <c r="CN2507" i="1"/>
  <c r="CM2508" i="1"/>
  <c r="CN2508" i="1"/>
  <c r="CM2509" i="1"/>
  <c r="CN2509" i="1"/>
  <c r="CM2510" i="1"/>
  <c r="CN2510" i="1"/>
  <c r="CM2511" i="1"/>
  <c r="CN2511" i="1"/>
  <c r="CM2512" i="1"/>
  <c r="CN2512" i="1"/>
  <c r="CM2513" i="1"/>
  <c r="CN2513" i="1"/>
  <c r="CM2514" i="1"/>
  <c r="CN2514" i="1"/>
  <c r="CM2515" i="1"/>
  <c r="CN2515" i="1"/>
  <c r="CM2516" i="1"/>
  <c r="CN2516" i="1"/>
  <c r="CM2517" i="1"/>
  <c r="CN2517" i="1"/>
  <c r="CM2518" i="1"/>
  <c r="CN2518" i="1"/>
  <c r="CM2519" i="1"/>
  <c r="CN2519" i="1"/>
  <c r="CM2520" i="1"/>
  <c r="CN2520" i="1"/>
  <c r="CM2521" i="1"/>
  <c r="CN2521" i="1"/>
  <c r="CM2522" i="1"/>
  <c r="CN2522" i="1"/>
  <c r="CM2523" i="1"/>
  <c r="CN2523" i="1"/>
  <c r="CM2524" i="1"/>
  <c r="CN2524" i="1"/>
  <c r="CM2525" i="1"/>
  <c r="CN2525" i="1"/>
  <c r="CM2526" i="1"/>
  <c r="CN2526" i="1"/>
  <c r="CM2527" i="1"/>
  <c r="CN2527" i="1"/>
  <c r="CM2528" i="1"/>
  <c r="CN2528" i="1"/>
  <c r="CM2529" i="1"/>
  <c r="CN2529" i="1"/>
  <c r="CM2530" i="1"/>
  <c r="CN2530" i="1"/>
  <c r="CM2531" i="1"/>
  <c r="CN2531" i="1"/>
  <c r="CM2532" i="1"/>
  <c r="CN2532" i="1"/>
  <c r="CM2533" i="1"/>
  <c r="CN2533" i="1"/>
  <c r="CM2534" i="1"/>
  <c r="CN2534" i="1"/>
  <c r="CM2535" i="1"/>
  <c r="CN2535" i="1"/>
  <c r="CM2536" i="1"/>
  <c r="CN2536" i="1"/>
  <c r="CM2537" i="1"/>
  <c r="CN2537" i="1"/>
  <c r="CM2538" i="1"/>
  <c r="CN2538" i="1"/>
  <c r="CM2539" i="1"/>
  <c r="CN2539" i="1"/>
  <c r="CM2540" i="1"/>
  <c r="CN2540" i="1"/>
  <c r="CM2541" i="1"/>
  <c r="CN2541" i="1"/>
  <c r="CM2542" i="1"/>
  <c r="CN2542" i="1"/>
  <c r="CM2543" i="1"/>
  <c r="CN2543" i="1"/>
  <c r="CM2544" i="1"/>
  <c r="CN2544" i="1"/>
  <c r="CM2545" i="1"/>
  <c r="CN2545" i="1"/>
  <c r="CM2546" i="1"/>
  <c r="CN2546" i="1"/>
  <c r="CM2547" i="1"/>
  <c r="CN2547" i="1"/>
  <c r="CM2548" i="1"/>
  <c r="CN2548" i="1"/>
  <c r="CM2549" i="1"/>
  <c r="CN2549" i="1"/>
  <c r="CM2550" i="1"/>
  <c r="CN2550" i="1"/>
  <c r="CM2551" i="1"/>
  <c r="CN2551" i="1"/>
  <c r="CM2552" i="1"/>
  <c r="CN2552" i="1"/>
  <c r="CM2553" i="1"/>
  <c r="CN2553" i="1"/>
  <c r="CM2554" i="1"/>
  <c r="CN2554" i="1"/>
  <c r="CM2555" i="1"/>
  <c r="CN2555" i="1"/>
  <c r="CM2556" i="1"/>
  <c r="CN2556" i="1"/>
  <c r="CM2557" i="1"/>
  <c r="CN2557" i="1"/>
  <c r="CM2558" i="1"/>
  <c r="CN2558" i="1"/>
  <c r="CM2559" i="1"/>
  <c r="CN2559" i="1"/>
  <c r="CM2560" i="1"/>
  <c r="CN2560" i="1"/>
  <c r="CM2561" i="1"/>
  <c r="CN2561" i="1"/>
  <c r="CM2562" i="1"/>
  <c r="CN2562" i="1"/>
  <c r="CM2563" i="1"/>
  <c r="CN2563" i="1"/>
  <c r="CM2564" i="1"/>
  <c r="CN2564" i="1"/>
  <c r="CM2565" i="1"/>
  <c r="CN2565" i="1"/>
  <c r="CM2566" i="1"/>
  <c r="CN2566" i="1"/>
  <c r="CM2567" i="1"/>
  <c r="CN2567" i="1"/>
  <c r="CM2568" i="1"/>
  <c r="CN2568" i="1"/>
  <c r="CM2569" i="1"/>
  <c r="CN2569" i="1"/>
  <c r="CM2570" i="1"/>
  <c r="CN2570" i="1"/>
  <c r="CM2571" i="1"/>
  <c r="CN2571" i="1"/>
  <c r="CM2572" i="1"/>
  <c r="CN2572" i="1"/>
  <c r="CM2573" i="1"/>
  <c r="CN2573" i="1"/>
  <c r="CM2574" i="1"/>
  <c r="CN2574" i="1"/>
  <c r="CM2575" i="1"/>
  <c r="CN2575" i="1"/>
  <c r="CM2576" i="1"/>
  <c r="CN2576" i="1"/>
  <c r="CM2577" i="1"/>
  <c r="CN2577" i="1"/>
  <c r="CM2578" i="1"/>
  <c r="CN2578" i="1"/>
  <c r="CM2579" i="1"/>
  <c r="CN2579" i="1"/>
  <c r="CM2580" i="1"/>
  <c r="CN2580" i="1"/>
  <c r="CM2581" i="1"/>
  <c r="CN2581" i="1"/>
  <c r="CM2582" i="1"/>
  <c r="CN2582" i="1"/>
  <c r="CM2583" i="1"/>
  <c r="CN2583" i="1"/>
  <c r="CM2584" i="1"/>
  <c r="CN2584" i="1"/>
  <c r="CM2585" i="1"/>
  <c r="CN2585" i="1"/>
  <c r="CM2586" i="1"/>
  <c r="CN2586" i="1"/>
  <c r="CM2587" i="1"/>
  <c r="CN2587" i="1"/>
  <c r="CM2588" i="1"/>
  <c r="CN2588" i="1"/>
  <c r="CM2589" i="1"/>
  <c r="CN2589" i="1"/>
  <c r="CM2590" i="1"/>
  <c r="CN2590" i="1"/>
  <c r="CM2591" i="1"/>
  <c r="CN2591" i="1"/>
  <c r="CM2592" i="1"/>
  <c r="CN2592" i="1"/>
  <c r="CM2593" i="1"/>
  <c r="CN2593" i="1"/>
  <c r="CM2594" i="1"/>
  <c r="CN2594" i="1"/>
  <c r="CM2595" i="1"/>
  <c r="CN2595" i="1"/>
  <c r="CM2596" i="1"/>
  <c r="CN2596" i="1"/>
  <c r="CM2597" i="1"/>
  <c r="CN2597" i="1"/>
  <c r="CM2598" i="1"/>
  <c r="CN2598" i="1"/>
  <c r="CM2599" i="1"/>
  <c r="CN2599" i="1"/>
  <c r="CM2600" i="1"/>
  <c r="CN2600" i="1"/>
  <c r="CM2601" i="1"/>
  <c r="CN2601" i="1"/>
  <c r="CM2602" i="1"/>
  <c r="CN2602" i="1"/>
  <c r="CM2603" i="1"/>
  <c r="CN2603" i="1"/>
  <c r="CM2604" i="1"/>
  <c r="CN2604" i="1"/>
  <c r="CM2605" i="1"/>
  <c r="CN2605" i="1"/>
  <c r="CM2606" i="1"/>
  <c r="CN2606" i="1"/>
  <c r="CM2607" i="1"/>
  <c r="CN2607" i="1"/>
  <c r="CM2608" i="1"/>
  <c r="CN2608" i="1"/>
  <c r="CM2609" i="1"/>
  <c r="CN2609" i="1"/>
  <c r="CM2610" i="1"/>
  <c r="CN2610" i="1"/>
  <c r="CM2611" i="1"/>
  <c r="CN2611" i="1"/>
  <c r="CM2612" i="1"/>
  <c r="CN2612" i="1"/>
  <c r="CM2613" i="1"/>
  <c r="CN2613" i="1"/>
  <c r="CM2614" i="1"/>
  <c r="CN2614" i="1"/>
  <c r="CM2615" i="1"/>
  <c r="CN2615" i="1"/>
  <c r="CM2616" i="1"/>
  <c r="CN2616" i="1"/>
  <c r="CM2617" i="1"/>
  <c r="CN2617" i="1"/>
  <c r="CM2618" i="1"/>
  <c r="CN2618" i="1"/>
  <c r="CM2619" i="1"/>
  <c r="CN2619" i="1"/>
  <c r="CM2620" i="1"/>
  <c r="CN2620" i="1"/>
  <c r="CM2621" i="1"/>
  <c r="CN2621" i="1"/>
  <c r="CM2622" i="1"/>
  <c r="CN2622" i="1"/>
  <c r="CM2623" i="1"/>
  <c r="CN2623" i="1"/>
  <c r="CM2624" i="1"/>
  <c r="CN2624" i="1"/>
  <c r="CM2625" i="1"/>
  <c r="CN2625" i="1"/>
  <c r="CM2626" i="1"/>
  <c r="CN2626" i="1"/>
  <c r="CM2627" i="1"/>
  <c r="CN2627" i="1"/>
  <c r="CM2628" i="1"/>
  <c r="CN2628" i="1"/>
  <c r="CM2629" i="1"/>
  <c r="CN2629" i="1"/>
  <c r="CM2630" i="1"/>
  <c r="CN2630" i="1"/>
  <c r="CM2631" i="1"/>
  <c r="CN2631" i="1"/>
  <c r="CM2632" i="1"/>
  <c r="CN2632" i="1"/>
  <c r="CM2633" i="1"/>
  <c r="CN2633" i="1"/>
  <c r="CM2634" i="1"/>
  <c r="CN2634" i="1"/>
  <c r="CM2635" i="1"/>
  <c r="CN2635" i="1"/>
  <c r="CM2636" i="1"/>
  <c r="CN2636" i="1"/>
  <c r="CM2637" i="1"/>
  <c r="CN2637" i="1"/>
  <c r="CM2638" i="1"/>
  <c r="CN2638" i="1"/>
  <c r="CM2639" i="1"/>
  <c r="CN2639" i="1"/>
  <c r="CM2640" i="1"/>
  <c r="CN2640" i="1"/>
  <c r="CM2641" i="1"/>
  <c r="CN2641" i="1"/>
  <c r="CM2642" i="1"/>
  <c r="CN2642" i="1"/>
  <c r="CM2643" i="1"/>
  <c r="CN2643" i="1"/>
  <c r="CM2644" i="1"/>
  <c r="CN2644" i="1"/>
  <c r="CM2645" i="1"/>
  <c r="CN2645" i="1"/>
  <c r="CM2646" i="1"/>
  <c r="CN2646" i="1"/>
  <c r="CM2647" i="1"/>
  <c r="CN2647" i="1"/>
  <c r="CM2648" i="1"/>
  <c r="CN2648" i="1"/>
  <c r="CM2649" i="1"/>
  <c r="CN2649" i="1"/>
  <c r="CM2650" i="1"/>
  <c r="CN2650" i="1"/>
  <c r="CM2651" i="1"/>
  <c r="CN2651" i="1"/>
  <c r="CM2652" i="1"/>
  <c r="CN2652" i="1"/>
  <c r="CM2653" i="1"/>
  <c r="CN2653" i="1"/>
  <c r="CM2654" i="1"/>
  <c r="CN2654" i="1"/>
  <c r="CM2655" i="1"/>
  <c r="CN2655" i="1"/>
  <c r="CM2656" i="1"/>
  <c r="CN2656" i="1"/>
  <c r="CM2657" i="1"/>
  <c r="CN2657" i="1"/>
  <c r="CM2658" i="1"/>
  <c r="CN2658" i="1"/>
  <c r="CM2659" i="1"/>
  <c r="CN2659" i="1"/>
  <c r="CM2660" i="1"/>
  <c r="CN2660" i="1"/>
  <c r="CM2661" i="1"/>
  <c r="CN2661" i="1"/>
  <c r="CM2662" i="1"/>
  <c r="CN2662" i="1"/>
  <c r="CM2663" i="1"/>
  <c r="CN2663" i="1"/>
  <c r="CM2664" i="1"/>
  <c r="CN2664" i="1"/>
  <c r="CM2665" i="1"/>
  <c r="CN2665" i="1"/>
  <c r="CM2666" i="1"/>
  <c r="CN2666" i="1"/>
  <c r="CM2667" i="1"/>
  <c r="CN2667" i="1"/>
  <c r="CM2668" i="1"/>
  <c r="CN2668" i="1"/>
  <c r="CM2669" i="1"/>
  <c r="CN2669" i="1"/>
  <c r="CM2670" i="1"/>
  <c r="CN2670" i="1"/>
  <c r="CM2671" i="1"/>
  <c r="CN2671" i="1"/>
  <c r="CM2672" i="1"/>
  <c r="CN2672" i="1"/>
  <c r="CM2673" i="1"/>
  <c r="CN2673" i="1"/>
  <c r="CM2674" i="1"/>
  <c r="CN2674" i="1"/>
  <c r="CM2675" i="1"/>
  <c r="CN2675" i="1"/>
  <c r="CM2676" i="1"/>
  <c r="CN2676" i="1"/>
  <c r="CM2677" i="1"/>
  <c r="CN2677" i="1"/>
  <c r="CM2678" i="1"/>
  <c r="CN2678" i="1"/>
  <c r="CM2679" i="1"/>
  <c r="CN2679" i="1"/>
  <c r="CM2680" i="1"/>
  <c r="CN2680" i="1"/>
  <c r="CM2681" i="1"/>
  <c r="CN2681" i="1"/>
  <c r="CM2682" i="1"/>
  <c r="CN2682" i="1"/>
  <c r="CM2683" i="1"/>
  <c r="CN2683" i="1"/>
  <c r="CM2684" i="1"/>
  <c r="CN2684" i="1"/>
  <c r="CM2685" i="1"/>
  <c r="CN2685" i="1"/>
  <c r="CM2686" i="1"/>
  <c r="CN2686" i="1"/>
  <c r="CM2687" i="1"/>
  <c r="CN2687" i="1"/>
  <c r="CM2688" i="1"/>
  <c r="CN2688" i="1"/>
  <c r="CM2689" i="1"/>
  <c r="CN2689" i="1"/>
  <c r="CM2690" i="1"/>
  <c r="CN2690" i="1"/>
  <c r="CM2691" i="1"/>
  <c r="CN2691" i="1"/>
  <c r="CM2692" i="1"/>
  <c r="CN2692" i="1"/>
  <c r="CM2693" i="1"/>
  <c r="CN2693" i="1"/>
  <c r="CM2694" i="1"/>
  <c r="CN2694" i="1"/>
  <c r="CM2695" i="1"/>
  <c r="CN2695" i="1"/>
  <c r="CM2696" i="1"/>
  <c r="CN2696" i="1"/>
  <c r="CM2697" i="1"/>
  <c r="CN2697" i="1"/>
  <c r="CM2698" i="1"/>
  <c r="CN2698" i="1"/>
  <c r="CM2699" i="1"/>
  <c r="CN2699" i="1"/>
  <c r="CM2700" i="1"/>
  <c r="CN2700" i="1"/>
  <c r="CM2701" i="1"/>
  <c r="CN2701" i="1"/>
  <c r="CM2702" i="1"/>
  <c r="CN2702" i="1"/>
  <c r="CM2703" i="1"/>
  <c r="CN2703" i="1"/>
  <c r="CM2704" i="1"/>
  <c r="CN2704" i="1"/>
  <c r="CM2705" i="1"/>
  <c r="CN2705" i="1"/>
  <c r="CM2706" i="1"/>
  <c r="CN2706" i="1"/>
  <c r="CM2707" i="1"/>
  <c r="CN2707" i="1"/>
  <c r="CM2708" i="1"/>
  <c r="CN2708" i="1"/>
  <c r="CM2709" i="1"/>
  <c r="CN2709" i="1"/>
  <c r="CM2710" i="1"/>
  <c r="CN2710" i="1"/>
  <c r="CM2711" i="1"/>
  <c r="CN2711" i="1"/>
  <c r="CM2712" i="1"/>
  <c r="CN2712" i="1"/>
  <c r="CM2713" i="1"/>
  <c r="CN2713" i="1"/>
  <c r="CM2714" i="1"/>
  <c r="CN2714" i="1"/>
  <c r="CM2715" i="1"/>
  <c r="CN2715" i="1"/>
  <c r="CM2716" i="1"/>
  <c r="CN2716" i="1"/>
  <c r="CM2717" i="1"/>
  <c r="CN2717" i="1"/>
  <c r="CM2718" i="1"/>
  <c r="CN2718" i="1"/>
  <c r="CM2719" i="1"/>
  <c r="CN2719" i="1"/>
  <c r="CM2720" i="1"/>
  <c r="CN2720" i="1"/>
  <c r="CM2721" i="1"/>
  <c r="CN2721" i="1"/>
  <c r="CM2722" i="1"/>
  <c r="CN2722" i="1"/>
  <c r="CM2723" i="1"/>
  <c r="CN2723" i="1"/>
  <c r="CM2724" i="1"/>
  <c r="CN2724" i="1"/>
  <c r="CM2725" i="1"/>
  <c r="CN2725" i="1"/>
  <c r="CM2726" i="1"/>
  <c r="CN2726" i="1"/>
  <c r="CM2727" i="1"/>
  <c r="CN2727" i="1"/>
  <c r="CM2728" i="1"/>
  <c r="CN2728" i="1"/>
  <c r="CM2729" i="1"/>
  <c r="CN2729" i="1"/>
  <c r="CM2730" i="1"/>
  <c r="CN2730" i="1"/>
  <c r="CM2731" i="1"/>
  <c r="CN2731" i="1"/>
  <c r="CM2732" i="1"/>
  <c r="CN2732" i="1"/>
  <c r="CM2733" i="1"/>
  <c r="CN2733" i="1"/>
  <c r="CM2734" i="1"/>
  <c r="CN2734" i="1"/>
  <c r="CM2735" i="1"/>
  <c r="CN2735" i="1"/>
  <c r="CM2736" i="1"/>
  <c r="CN2736" i="1"/>
  <c r="CM2737" i="1"/>
  <c r="CN2737" i="1"/>
  <c r="CM2738" i="1"/>
  <c r="CN2738" i="1"/>
  <c r="CM2739" i="1"/>
  <c r="CN2739" i="1"/>
  <c r="CM2740" i="1"/>
  <c r="CN2740" i="1"/>
  <c r="CM2741" i="1"/>
  <c r="CN2741" i="1"/>
  <c r="CM2742" i="1"/>
  <c r="CN2742" i="1"/>
  <c r="CM2743" i="1"/>
  <c r="CN2743" i="1"/>
  <c r="CM2744" i="1"/>
  <c r="CN2744" i="1"/>
  <c r="CM2745" i="1"/>
  <c r="CN2745" i="1"/>
  <c r="CM2746" i="1"/>
  <c r="CN2746" i="1"/>
  <c r="CM2747" i="1"/>
  <c r="CN2747" i="1"/>
  <c r="CM2748" i="1"/>
  <c r="CN2748" i="1"/>
  <c r="CM2749" i="1"/>
  <c r="CN2749" i="1"/>
  <c r="CM2750" i="1"/>
  <c r="CN2750" i="1"/>
  <c r="CM2751" i="1"/>
  <c r="CN2751" i="1"/>
  <c r="CM2752" i="1"/>
  <c r="CN2752" i="1"/>
  <c r="CM2753" i="1"/>
  <c r="CN2753" i="1"/>
  <c r="CM2754" i="1"/>
  <c r="CN2754" i="1"/>
  <c r="CM2755" i="1"/>
  <c r="CN2755" i="1"/>
  <c r="CM2756" i="1"/>
  <c r="CN2756" i="1"/>
  <c r="CM2757" i="1"/>
  <c r="CN2757" i="1"/>
  <c r="CM2758" i="1"/>
  <c r="CN2758" i="1"/>
  <c r="CM2759" i="1"/>
  <c r="CN2759" i="1"/>
  <c r="CM2760" i="1"/>
  <c r="CN2760" i="1"/>
  <c r="CM2761" i="1"/>
  <c r="CN2761" i="1"/>
  <c r="CM2762" i="1"/>
  <c r="CN2762" i="1"/>
  <c r="CM2763" i="1"/>
  <c r="CN2763" i="1"/>
  <c r="CM2764" i="1"/>
  <c r="CN2764" i="1"/>
  <c r="CM2765" i="1"/>
  <c r="CN2765" i="1"/>
  <c r="CM2766" i="1"/>
  <c r="CN2766" i="1"/>
  <c r="CM2767" i="1"/>
  <c r="CN2767" i="1"/>
  <c r="CM2768" i="1"/>
  <c r="CN2768" i="1"/>
  <c r="CM2769" i="1"/>
  <c r="CN2769" i="1"/>
  <c r="CM2770" i="1"/>
  <c r="CN2770" i="1"/>
  <c r="CM2771" i="1"/>
  <c r="CN2771" i="1"/>
  <c r="CM2772" i="1"/>
  <c r="CN2772" i="1"/>
  <c r="CM2773" i="1"/>
  <c r="CN2773" i="1"/>
  <c r="CM2774" i="1"/>
  <c r="CN2774" i="1"/>
  <c r="CM2775" i="1"/>
  <c r="CN2775" i="1"/>
  <c r="CM2776" i="1"/>
  <c r="CN2776" i="1"/>
  <c r="CM2777" i="1"/>
  <c r="CN2777" i="1"/>
  <c r="CM2778" i="1"/>
  <c r="CN2778" i="1"/>
  <c r="CM2779" i="1"/>
  <c r="CN2779" i="1"/>
  <c r="CM2780" i="1"/>
  <c r="CN2780" i="1"/>
  <c r="CM2781" i="1"/>
  <c r="CN2781" i="1"/>
  <c r="CM2782" i="1"/>
  <c r="CN2782" i="1"/>
  <c r="CM2783" i="1"/>
  <c r="CN2783" i="1"/>
  <c r="CM2784" i="1"/>
  <c r="CN2784" i="1"/>
  <c r="CM2785" i="1"/>
  <c r="CN2785" i="1"/>
  <c r="CM2786" i="1"/>
  <c r="CN2786" i="1"/>
  <c r="CM2787" i="1"/>
  <c r="CN2787" i="1"/>
  <c r="CM2788" i="1"/>
  <c r="CN2788" i="1"/>
  <c r="CM2789" i="1"/>
  <c r="CN2789" i="1"/>
  <c r="CM2790" i="1"/>
  <c r="CN2790" i="1"/>
  <c r="CM2791" i="1"/>
  <c r="CN2791" i="1"/>
  <c r="CM2792" i="1"/>
  <c r="CN2792" i="1"/>
  <c r="CM2793" i="1"/>
  <c r="CN2793" i="1"/>
  <c r="CM2794" i="1"/>
  <c r="CN2794" i="1"/>
  <c r="CM2795" i="1"/>
  <c r="CN2795" i="1"/>
  <c r="CM2796" i="1"/>
  <c r="CN2796" i="1"/>
  <c r="CM2797" i="1"/>
  <c r="CN2797" i="1"/>
  <c r="CM2798" i="1"/>
  <c r="CN2798" i="1"/>
  <c r="CM2799" i="1"/>
  <c r="CN2799" i="1"/>
  <c r="CM2800" i="1"/>
  <c r="CN2800" i="1"/>
  <c r="CM2801" i="1"/>
  <c r="CN2801" i="1"/>
  <c r="CM2802" i="1"/>
  <c r="CN2802" i="1"/>
  <c r="CM2803" i="1"/>
  <c r="CN2803" i="1"/>
  <c r="CM2804" i="1"/>
  <c r="CN2804" i="1"/>
  <c r="CM2805" i="1"/>
  <c r="CN2805" i="1"/>
  <c r="CM2806" i="1"/>
  <c r="CN2806" i="1"/>
  <c r="CM2807" i="1"/>
  <c r="CN2807" i="1"/>
  <c r="CM2808" i="1"/>
  <c r="CN2808" i="1"/>
  <c r="J114" i="4" l="1"/>
  <c r="I114" i="4"/>
  <c r="G11" i="4" l="1"/>
  <c r="G12" i="4"/>
  <c r="G13" i="4"/>
  <c r="G10" i="4"/>
  <c r="N88" i="4"/>
  <c r="N87" i="4"/>
  <c r="N26" i="4"/>
  <c r="N25" i="4"/>
  <c r="N24" i="4"/>
  <c r="N23" i="4"/>
  <c r="N22" i="4"/>
  <c r="P163" i="4"/>
  <c r="P171" i="4" s="1"/>
  <c r="P164" i="4"/>
  <c r="P172" i="4" s="1"/>
  <c r="P165" i="4"/>
  <c r="P173" i="4" s="1"/>
  <c r="P162" i="4"/>
  <c r="O162" i="4"/>
  <c r="O163" i="4"/>
  <c r="O171" i="4" s="1"/>
  <c r="O164" i="4"/>
  <c r="O172" i="4" s="1"/>
  <c r="O165" i="4"/>
  <c r="O173" i="4" s="1"/>
  <c r="N163" i="4"/>
  <c r="N171" i="4" s="1"/>
  <c r="N164" i="4"/>
  <c r="N172" i="4" s="1"/>
  <c r="N165" i="4"/>
  <c r="N173" i="4" s="1"/>
  <c r="N162" i="4"/>
  <c r="N170" i="4" s="1"/>
  <c r="M162" i="4"/>
  <c r="M163" i="4"/>
  <c r="M171" i="4" s="1"/>
  <c r="M164" i="4"/>
  <c r="M172" i="4" s="1"/>
  <c r="M165" i="4"/>
  <c r="M173" i="4" s="1"/>
  <c r="L162" i="4"/>
  <c r="L163" i="4"/>
  <c r="L171" i="4" s="1"/>
  <c r="L164" i="4"/>
  <c r="L172" i="4" s="1"/>
  <c r="L165" i="4"/>
  <c r="L173" i="4" s="1"/>
  <c r="K22" i="4"/>
  <c r="L22" i="4"/>
  <c r="M22" i="4"/>
  <c r="K23" i="4"/>
  <c r="L23" i="4"/>
  <c r="M23" i="4"/>
  <c r="K24" i="4"/>
  <c r="L24" i="4"/>
  <c r="M24" i="4"/>
  <c r="K25" i="4"/>
  <c r="L25" i="4"/>
  <c r="M25" i="4"/>
  <c r="K26" i="4"/>
  <c r="L26" i="4"/>
  <c r="M26" i="4"/>
  <c r="N174" i="4" l="1" a="1"/>
  <c r="N174" i="4" s="1"/>
  <c r="M166" i="4"/>
  <c r="M170" i="4"/>
  <c r="M174" i="4" s="1" a="1"/>
  <c r="M174" i="4" s="1"/>
  <c r="N166" i="4"/>
  <c r="O166" i="4"/>
  <c r="O170" i="4"/>
  <c r="O174" i="4" s="1" a="1"/>
  <c r="O174" i="4" s="1"/>
  <c r="P166" i="4"/>
  <c r="P170" i="4"/>
  <c r="P174" i="4" s="1" a="1"/>
  <c r="P174" i="4" s="1"/>
  <c r="L166" i="4"/>
  <c r="L170" i="4"/>
  <c r="L174" i="4" s="1" a="1"/>
  <c r="L174" i="4" s="1"/>
  <c r="I121" i="4"/>
  <c r="I122" i="4"/>
  <c r="I123" i="4"/>
  <c r="I124" i="4"/>
  <c r="I125" i="4"/>
  <c r="I126" i="4"/>
  <c r="I127" i="4"/>
  <c r="I128" i="4"/>
  <c r="I129" i="4"/>
  <c r="I130" i="4"/>
  <c r="I131" i="4"/>
  <c r="I132" i="4"/>
  <c r="I133" i="4"/>
  <c r="I134" i="4"/>
  <c r="I135" i="4"/>
  <c r="I136" i="4"/>
  <c r="I137" i="4"/>
  <c r="I138" i="4"/>
  <c r="I139" i="4"/>
  <c r="I140" i="4"/>
  <c r="I141" i="4"/>
  <c r="I142" i="4"/>
  <c r="I143" i="4"/>
  <c r="I144" i="4"/>
  <c r="I145" i="4"/>
  <c r="I146" i="4"/>
  <c r="I147" i="4"/>
  <c r="I148" i="4"/>
  <c r="I149" i="4"/>
  <c r="I150" i="4"/>
  <c r="I151" i="4"/>
  <c r="I120" i="4"/>
  <c r="I152" i="4" l="1"/>
  <c r="M99" i="4"/>
  <c r="M100" i="4"/>
  <c r="M101" i="4"/>
  <c r="M98" i="4"/>
  <c r="M97" i="4"/>
  <c r="L97" i="4"/>
  <c r="K97" i="4"/>
  <c r="L98" i="4"/>
  <c r="L99" i="4"/>
  <c r="L100" i="4"/>
  <c r="L101" i="4"/>
  <c r="K98" i="4"/>
  <c r="K99" i="4"/>
  <c r="K100" i="4"/>
  <c r="K101" i="4"/>
  <c r="M102" i="4" l="1"/>
  <c r="L102" i="4"/>
  <c r="K102" i="4"/>
  <c r="CM2" i="1"/>
  <c r="M88" i="4"/>
  <c r="M87" i="4"/>
  <c r="L88" i="4"/>
  <c r="L87" i="4"/>
  <c r="K88" i="4"/>
  <c r="O23" i="4" l="1"/>
  <c r="O22" i="4"/>
  <c r="O25" i="4"/>
  <c r="O24" i="4"/>
  <c r="O26" i="4"/>
  <c r="G14" i="4"/>
  <c r="CN2" i="1" l="1"/>
  <c r="J75" i="4" l="1"/>
  <c r="I75"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HERNANDEZ ULLOA ALEJANDRO</author>
  </authors>
  <commentList>
    <comment ref="G110" authorId="0" shapeId="0" xr:uid="{036B4EB3-0442-43C0-A49E-7478161FE6D1}">
      <text>
        <r>
          <rPr>
            <b/>
            <sz val="9"/>
            <color indexed="81"/>
            <rFont val="Tahoma"/>
            <charset val="1"/>
          </rPr>
          <t>HERNANDEZ ULLOA ALEJANDRO:</t>
        </r>
        <r>
          <rPr>
            <sz val="9"/>
            <color indexed="81"/>
            <rFont val="Tahoma"/>
            <charset val="1"/>
          </rPr>
          <t xml:space="preserve">
Revisar valores blancos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4852AFAF-948E-4308-AD3E-8421B06DA4FD}" keepAlive="1" name="Consulta - Ar70For144TML2024" description="Conexión a la consulta 'Ar70For144TML2024' en el libro." type="5" refreshedVersion="8" background="1" saveData="1">
    <dbPr connection="Provider=Microsoft.Mashup.OleDb.1;Data Source=$Workbook$;Location=Ar70For144TML2024;Extended Properties=&quot;&quot;" command="SELECT * FROM [Ar70For144TML2024]"/>
  </connection>
  <connection id="2" xr16:uid="{58A8BAB0-04CC-40E8-9014-E2009B097D68}" keepAlive="1" name="Consulta - Articulo70Formato111TML2024" description="Conexión a la consulta 'Articulo70Formato111TML2024' en el libro." type="5" refreshedVersion="8" background="1" saveData="1">
    <dbPr connection="Provider=Microsoft.Mashup.OleDb.1;Data Source=$Workbook$;Location=Articulo70Formato111TML2024;Extended Properties=&quot;&quot;" command="SELECT * FROM [Articulo70Formato111TML2024]"/>
  </connection>
  <connection id="3" xr16:uid="{23AB3C44-E81A-4921-BE94-156CC02B41D4}" keepAlive="1" name="Consulta - Articulo70Formato112TML2024" description="Conexión a la consulta 'Articulo70Formato112TML2024' en el libro." type="5" refreshedVersion="8" background="1" saveData="1">
    <dbPr connection="Provider=Microsoft.Mashup.OleDb.1;Data Source=$Workbook$;Location=Articulo70Formato112TML2024;Extended Properties=&quot;&quot;" command="SELECT * FROM [Articulo70Formato112TML2024]"/>
  </connection>
  <connection id="4" xr16:uid="{10D762D3-C944-4ED4-8848-A6FF9BAE84D5}" keepAlive="1" name="Consulta - Articulo70Formato112TML2024 (2)" description="Conexión a la consulta 'Articulo70Formato112TML2024 (2)' en el libro." type="5" refreshedVersion="8" background="1" saveData="1">
    <dbPr connection="Provider=Microsoft.Mashup.OleDb.1;Data Source=$Workbook$;Location=&quot;Articulo70Formato112TML2024 (2)&quot;;Extended Properties=&quot;&quot;" command="SELECT * FROM [Articulo70Formato112TML2024 (2)]"/>
  </connection>
  <connection id="5" xr16:uid="{89789B98-3C35-4D6F-B0E6-012D71259148}" keepAlive="1" name="Consulta - Articulo70Formato112TML2024 (3)" description="Conexión a la consulta 'Articulo70Formato112TML2024 (3)' en el libro." type="5" refreshedVersion="8" background="1" saveData="1">
    <dbPr connection="Provider=Microsoft.Mashup.OleDb.1;Data Source=$Workbook$;Location=&quot;Articulo70Formato112TML2024 (3)&quot;;Extended Properties=&quot;&quot;" command="SELECT * FROM [Articulo70Formato112TML2024 (3)]"/>
  </connection>
  <connection id="6" xr16:uid="{0954328E-666A-4805-BFEE-1A4EB65034D8}" keepAlive="1" name="Consulta - Articulo70Formato113TML2024" description="Conexión a la consulta 'Articulo70Formato113TML2024' en el libro." type="5" refreshedVersion="8" background="1" saveData="1">
    <dbPr connection="Provider=Microsoft.Mashup.OleDb.1;Data Source=$Workbook$;Location=Articulo70Formato113TML2024;Extended Properties=&quot;&quot;" command="SELECT * FROM [Articulo70Formato113TML2024]"/>
  </connection>
  <connection id="7" xr16:uid="{C0837E96-E05F-4617-8D39-DAAD4D0C36D9}" keepAlive="1" name="Consulta - Articulo70Formato114TML2024" description="Conexión a la consulta 'Articulo70Formato114TML2024' en el libro." type="5" refreshedVersion="8" background="1" saveData="1">
    <dbPr connection="Provider=Microsoft.Mashup.OleDb.1;Data Source=$Workbook$;Location=Articulo70Formato114TML2024;Extended Properties=&quot;&quot;" command="SELECT * FROM [Articulo70Formato114TML2024]"/>
  </connection>
  <connection id="8" xr16:uid="{1E1E1A3D-550C-46E6-A8F3-46DC782E9912}" keepAlive="1" name="Consulta - Articulo70Formato141TML2024" description="Conexión a la consulta 'Articulo70Formato141TML2024' en el libro." type="5" refreshedVersion="8" background="1" saveData="1">
    <dbPr connection="Provider=Microsoft.Mashup.OleDb.1;Data Source=$Workbook$;Location=Articulo70Formato141TML2024;Extended Properties=&quot;&quot;" command="SELECT * FROM [Articulo70Formato141TML2024]"/>
  </connection>
  <connection id="9" xr16:uid="{D85492F5-3B43-4FA2-B5BA-159EAADF7631}" keepAlive="1" name="Consulta - Articulo70Formato141TML2024 (2)" description="Conexión a la consulta 'Articulo70Formato141TML2024 (2)' en el libro." type="5" refreshedVersion="0" background="1" saveData="1">
    <dbPr connection="Provider=Microsoft.Mashup.OleDb.1;Data Source=$Workbook$;Location=&quot;Articulo70Formato141TML2024 (2)&quot;;Extended Properties=&quot;&quot;" command="SELECT * FROM [Articulo70Formato141TML2024 (2)]"/>
  </connection>
  <connection id="10" xr16:uid="{9B7D783F-A8E4-4FFD-A6EF-99E62FEA7254}" keepAlive="1" name="Consulta - Articulo70Formato142TML2024" description="Conexión a la consulta 'Articulo70Formato142TML2024' en el libro." type="5" refreshedVersion="8" background="1" saveData="1">
    <dbPr connection="Provider=Microsoft.Mashup.OleDb.1;Data Source=$Workbook$;Location=Articulo70Formato142TML2024;Extended Properties=&quot;&quot;" command="SELECT * FROM [Articulo70Formato142TML2024]"/>
  </connection>
  <connection id="11" xr16:uid="{8FF3DC94-C0FD-4299-AC8C-AC9C895BA8ED}" keepAlive="1" name="Consulta - Articulo70Formato142TML2024 (2)" description="Conexión a la consulta 'Articulo70Formato142TML2024 (2)' en el libro." type="5" refreshedVersion="8" background="1" saveData="1">
    <dbPr connection="Provider=Microsoft.Mashup.OleDb.1;Data Source=$Workbook$;Location=&quot;Articulo70Formato142TML2024 (2)&quot;;Extended Properties=&quot;&quot;" command="SELECT * FROM [Articulo70Formato142TML2024 (2)]"/>
  </connection>
  <connection id="12" xr16:uid="{56F6C948-EA7E-4B95-A2B1-3803B0598F13}" keepAlive="1" name="Consulta - Articulo70Formato143TML2024" description="Conexión a la consulta 'Articulo70Formato143TML2024' en el libro." type="5" refreshedVersion="8" background="1" saveData="1">
    <dbPr connection="Provider=Microsoft.Mashup.OleDb.1;Data Source=$Workbook$;Location=Articulo70Formato143TML2024;Extended Properties=&quot;&quot;" command="SELECT * FROM [Articulo70Formato143TML2024]"/>
  </connection>
  <connection id="13" xr16:uid="{B193C6C1-E583-4EB8-97EB-89CFC941B812}" keepAlive="1" name="Consulta - Articulo70Formato143TML2024 (2)" description="Conexión a la consulta 'Articulo70Formato143TML2024 (2)' en el libro." type="5" refreshedVersion="8" background="1" saveData="1">
    <dbPr connection="Provider=Microsoft.Mashup.OleDb.1;Data Source=$Workbook$;Location=&quot;Articulo70Formato143TML2024 (2)&quot;;Extended Properties=&quot;&quot;" command="SELECT * FROM [Articulo70Formato143TML2024 (2)]"/>
  </connection>
  <connection id="14" xr16:uid="{7D545EFF-1CDD-47B1-9315-2F93CA6D6412}" keepAlive="1" name="Consulta - Articulo70Formato144TML2024" description="Conexión a la consulta 'Articulo70Formato144TML2024' en el libro." type="5" refreshedVersion="8" background="1" saveData="1">
    <dbPr connection="Provider=Microsoft.Mashup.OleDb.1;Data Source=$Workbook$;Location=Articulo70Formato144TML2024;Extended Properties=&quot;&quot;" command="SELECT * FROM [Articulo70Formato144TML2024]"/>
  </connection>
  <connection id="15" xr16:uid="{E558B6FB-819F-4F7C-BA77-251BBFA3CDBA}" keepAlive="1" name="Consulta - Articulo70Formato144TML2024 (2)" description="Conexión a la consulta 'Articulo70Formato144TML2024 (2)' en el libro." type="5" refreshedVersion="0" background="1" saveData="1">
    <dbPr connection="Provider=Microsoft.Mashup.OleDb.1;Data Source=$Workbook$;Location=&quot;Articulo70Formato144TML2024 (2)&quot;;Extended Properties=&quot;&quot;" command="SELECT * FROM [Articulo70Formato144TML2024 (2)]"/>
  </connection>
  <connection id="16" xr16:uid="{5049ED42-60F1-47F8-9799-E00ED806B3F2}" keepAlive="1" name="Consulta - Articulo70Formato281TML2025" description="Conexión a la consulta 'Articulo70Formato281TML2025' en el libro." type="5" refreshedVersion="0" background="1" saveData="1">
    <dbPr connection="Provider=Microsoft.Mashup.OleDb.1;Data Source=$Workbook$;Location=Articulo70Formato281TML2025;Extended Properties=&quot;&quot;" command="SELECT * FROM [Articulo70Formato281TML2025]"/>
  </connection>
  <connection id="17" xr16:uid="{ED74EA20-D4C5-4035-B9A6-74AFB13EBF4B}" keepAlive="1" name="Consulta - Articulo70Formato281TML2025 (2)" description="Conexión a la consulta 'Articulo70Formato281TML2025 (2)' en el libro." type="5" refreshedVersion="8" background="1" saveData="1">
    <dbPr connection="Provider=Microsoft.Mashup.OleDb.1;Data Source=$Workbook$;Location=&quot;Articulo70Formato281TML2025 (2)&quot;;Extended Properties=&quot;&quot;" command="SELECT * FROM [Articulo70Formato281TML2025 (2)]"/>
  </connection>
  <connection id="18" xr16:uid="{98B39C64-CE17-4C1A-992D-DED4F70CF746}" keepAlive="1" name="Consulta - Articulo70Formato281TML2025 (3)" description="Conexión a la consulta 'Articulo70Formato281TML2025 (3)' en el libro." type="5" refreshedVersion="0" background="1" saveData="1">
    <dbPr connection="Provider=Microsoft.Mashup.OleDb.1;Data Source=$Workbook$;Location=&quot;Articulo70Formato281TML2025 (3)&quot;;Extended Properties=&quot;&quot;" command="SELECT * FROM [Articulo70Formato281TML2025 (3)]"/>
  </connection>
  <connection id="19" xr16:uid="{F6FA99BE-81F5-4D90-8046-CB3A35D804F0}" keepAlive="1" name="Consulta - Articulo70Formato281TML2025 (4)" description="Conexión a la consulta 'Articulo70Formato281TML2025 (4)' en el libro." type="5" refreshedVersion="8" background="1" saveData="1">
    <dbPr connection="Provider=Microsoft.Mashup.OleDb.1;Data Source=$Workbook$;Location=&quot;Articulo70Formato281TML2025 (4)&quot;;Extended Properties=&quot;&quot;" command="SELECT * FROM [Articulo70Formato281TML2025 (4)]"/>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<sst xmlns="http://schemas.openxmlformats.org/spreadsheetml/2006/main" count="243397" uniqueCount="28850">
  <si>
    <t>Ejercicio</t>
  </si>
  <si>
    <t>Fecha de inicio del periodo que se informa</t>
  </si>
  <si>
    <t>Fecha de término del periodo que se informa</t>
  </si>
  <si>
    <t>Sexo (catálogo)</t>
  </si>
  <si>
    <t>Área(s) responsable(s) que genera(n), posee(n), publica(n) y actualizan la información</t>
  </si>
  <si>
    <t>Fecha de actualización</t>
  </si>
  <si>
    <t>Nota</t>
  </si>
  <si>
    <t>Estados</t>
  </si>
  <si>
    <t>Estructura</t>
  </si>
  <si>
    <t>Verificar</t>
  </si>
  <si>
    <t>Área</t>
  </si>
  <si>
    <t>Rodriguez</t>
  </si>
  <si>
    <t>Mujer</t>
  </si>
  <si>
    <t>JUNTA LOCAL EJECUTIVA DE BAJA CALIFORNIA SUR</t>
  </si>
  <si>
    <t/>
  </si>
  <si>
    <t>Baja California Sur</t>
  </si>
  <si>
    <t>Juntas Locales</t>
  </si>
  <si>
    <t>Arreola</t>
  </si>
  <si>
    <t>Hombre</t>
  </si>
  <si>
    <t>Bello</t>
  </si>
  <si>
    <t>Alvarez</t>
  </si>
  <si>
    <t>Rosas</t>
  </si>
  <si>
    <t>JUNTA DISTRITAL EJECUTIVA NO.10 DE JALISCO - ZAPOPAN</t>
  </si>
  <si>
    <t>Jalisco</t>
  </si>
  <si>
    <t>Juntas Distritales</t>
  </si>
  <si>
    <t>Orozco</t>
  </si>
  <si>
    <t>Chavez</t>
  </si>
  <si>
    <t>Espinoza</t>
  </si>
  <si>
    <t>JUNTA LOCAL EJECUTIVA DE CAMPECHE</t>
  </si>
  <si>
    <t>Campeche</t>
  </si>
  <si>
    <t>Lopez</t>
  </si>
  <si>
    <t>Arturo</t>
  </si>
  <si>
    <t>Salvador</t>
  </si>
  <si>
    <t>JUNTA DISTRITAL EJECUTIVA NO.01 DE CHIAPAS - PALENQUE</t>
  </si>
  <si>
    <t>Chiapas</t>
  </si>
  <si>
    <t>Cruz</t>
  </si>
  <si>
    <t>José Antonio</t>
  </si>
  <si>
    <t>Gómez</t>
  </si>
  <si>
    <t>Gutiérrez</t>
  </si>
  <si>
    <t>Hernández</t>
  </si>
  <si>
    <t>López</t>
  </si>
  <si>
    <t>Torres</t>
  </si>
  <si>
    <t>Morales</t>
  </si>
  <si>
    <t>Pérez</t>
  </si>
  <si>
    <t>Domínguez</t>
  </si>
  <si>
    <t>Tapia</t>
  </si>
  <si>
    <t>Ortiz</t>
  </si>
  <si>
    <t>Laura</t>
  </si>
  <si>
    <t>Villanueva</t>
  </si>
  <si>
    <t>Jiménez</t>
  </si>
  <si>
    <t>JUNTA DISTRITAL EJECUTIVA NO.07 DE COAHUILA - SALTILLO</t>
  </si>
  <si>
    <t>Coahuila</t>
  </si>
  <si>
    <t>González</t>
  </si>
  <si>
    <t>Fuentes</t>
  </si>
  <si>
    <t>Francisco Javier</t>
  </si>
  <si>
    <t>Delgado</t>
  </si>
  <si>
    <t>Moreno</t>
  </si>
  <si>
    <t>Ramirez</t>
  </si>
  <si>
    <t>Aguirre</t>
  </si>
  <si>
    <t>Reyes</t>
  </si>
  <si>
    <t>Gutierrez</t>
  </si>
  <si>
    <t>Mendoza</t>
  </si>
  <si>
    <t>Perez</t>
  </si>
  <si>
    <t>Castañeda</t>
  </si>
  <si>
    <t>Franco</t>
  </si>
  <si>
    <t>Mario Alberto</t>
  </si>
  <si>
    <t>Lara</t>
  </si>
  <si>
    <t>Zapata</t>
  </si>
  <si>
    <t>Dominguez</t>
  </si>
  <si>
    <t>Vazquez</t>
  </si>
  <si>
    <t>Salas</t>
  </si>
  <si>
    <t>Salazar</t>
  </si>
  <si>
    <t>Ponce</t>
  </si>
  <si>
    <t>Muñoz</t>
  </si>
  <si>
    <t>Alvarado</t>
  </si>
  <si>
    <t>Villalobos</t>
  </si>
  <si>
    <t>Carrera</t>
  </si>
  <si>
    <t>Gomez</t>
  </si>
  <si>
    <t>Herrera</t>
  </si>
  <si>
    <t>Sanchez</t>
  </si>
  <si>
    <t>Mata</t>
  </si>
  <si>
    <t>Macias</t>
  </si>
  <si>
    <t>Estrada</t>
  </si>
  <si>
    <t>Quintero</t>
  </si>
  <si>
    <t>José Luis</t>
  </si>
  <si>
    <t>García</t>
  </si>
  <si>
    <t>Quiroz</t>
  </si>
  <si>
    <t>Martinez</t>
  </si>
  <si>
    <t>Ana Maria</t>
  </si>
  <si>
    <t>Soto</t>
  </si>
  <si>
    <t>Ramos</t>
  </si>
  <si>
    <t>Espinosa</t>
  </si>
  <si>
    <t>Carlos</t>
  </si>
  <si>
    <t>Sandoval</t>
  </si>
  <si>
    <t>Galindo</t>
  </si>
  <si>
    <t>Duarte</t>
  </si>
  <si>
    <t>Hernandez</t>
  </si>
  <si>
    <t>JUNTA DISTRITAL EJECUTIVA NO.05 DE TABASCO - PARAISO</t>
  </si>
  <si>
    <t>Tabasco</t>
  </si>
  <si>
    <t>Jimenez</t>
  </si>
  <si>
    <t>de la Cruz</t>
  </si>
  <si>
    <t>Garcia</t>
  </si>
  <si>
    <t>Alma Rosa</t>
  </si>
  <si>
    <t>Javier</t>
  </si>
  <si>
    <t>Flores</t>
  </si>
  <si>
    <t>Gonzalez</t>
  </si>
  <si>
    <t>Angulo</t>
  </si>
  <si>
    <t>Figueroa</t>
  </si>
  <si>
    <t>Castillo</t>
  </si>
  <si>
    <t>Velasco</t>
  </si>
  <si>
    <t>Rivera</t>
  </si>
  <si>
    <t>Contreras</t>
  </si>
  <si>
    <t>Osorio</t>
  </si>
  <si>
    <t>Jaime</t>
  </si>
  <si>
    <t>Castellanos</t>
  </si>
  <si>
    <t>Valenzuela</t>
  </si>
  <si>
    <t>Castro</t>
  </si>
  <si>
    <t>Santos</t>
  </si>
  <si>
    <t>Leon</t>
  </si>
  <si>
    <t>Omar</t>
  </si>
  <si>
    <t>Alejandro</t>
  </si>
  <si>
    <t>JUNTA DISTRITAL EJECUTIVA NO.01 DE DURANGO - DURANGO</t>
  </si>
  <si>
    <t>Durango</t>
  </si>
  <si>
    <t>Ana Cecilia</t>
  </si>
  <si>
    <t>Rodríguez</t>
  </si>
  <si>
    <t>Robles</t>
  </si>
  <si>
    <t>Carrillo</t>
  </si>
  <si>
    <t>Méndez</t>
  </si>
  <si>
    <t>JUNTA DISTRITAL EJECUTIVA NO.08 DE CHIAPAS - COMITAN DE DOMINGUEZ</t>
  </si>
  <si>
    <t>Jorge Luis</t>
  </si>
  <si>
    <t>Enriquez</t>
  </si>
  <si>
    <t>Penagos</t>
  </si>
  <si>
    <t>Alfaro</t>
  </si>
  <si>
    <t>Aguilar</t>
  </si>
  <si>
    <t>Santiago</t>
  </si>
  <si>
    <t>Bautista</t>
  </si>
  <si>
    <t>Ruiz</t>
  </si>
  <si>
    <t>Maldonado</t>
  </si>
  <si>
    <t>Yolanda</t>
  </si>
  <si>
    <t>Miriam</t>
  </si>
  <si>
    <t>Vega</t>
  </si>
  <si>
    <t>JUNTA DISTRITAL EJECUTIVA NO.06 DE SINALOA - MAZATLAN</t>
  </si>
  <si>
    <t>Sinaloa</t>
  </si>
  <si>
    <t>Álvarez</t>
  </si>
  <si>
    <t>Valencia</t>
  </si>
  <si>
    <t>Santana</t>
  </si>
  <si>
    <t>Ramírez</t>
  </si>
  <si>
    <t>Olvera</t>
  </si>
  <si>
    <t>Ibarra</t>
  </si>
  <si>
    <t>Ortega</t>
  </si>
  <si>
    <t>Ernesto</t>
  </si>
  <si>
    <t>Martínez</t>
  </si>
  <si>
    <t>Sánchez</t>
  </si>
  <si>
    <t>Pineda</t>
  </si>
  <si>
    <t>Guadalupe</t>
  </si>
  <si>
    <t>JUNTA LOCAL EJECUTIVA DE BAJA CALIFORNIA</t>
  </si>
  <si>
    <t>Baja California</t>
  </si>
  <si>
    <t>Camacho</t>
  </si>
  <si>
    <t>JUNTA DISTRITAL EJECUTIVA NO.04 DE MEXICO - NICOLAS ROMERO</t>
  </si>
  <si>
    <t>México</t>
  </si>
  <si>
    <t>Medina</t>
  </si>
  <si>
    <t>Araceli</t>
  </si>
  <si>
    <t>Andrade</t>
  </si>
  <si>
    <t>Rafael</t>
  </si>
  <si>
    <t>Antonio</t>
  </si>
  <si>
    <t>Badillo</t>
  </si>
  <si>
    <t>Cabrera</t>
  </si>
  <si>
    <t>Cortes</t>
  </si>
  <si>
    <t>Escobedo</t>
  </si>
  <si>
    <t>Francisco</t>
  </si>
  <si>
    <t>Luis Enrique</t>
  </si>
  <si>
    <t>Vargas</t>
  </si>
  <si>
    <t>Nava</t>
  </si>
  <si>
    <t>Monroy</t>
  </si>
  <si>
    <t>Guerrero</t>
  </si>
  <si>
    <t>Lorenzo</t>
  </si>
  <si>
    <t>Ricardo</t>
  </si>
  <si>
    <t>Elizabeth</t>
  </si>
  <si>
    <t>Gerardo</t>
  </si>
  <si>
    <t>Garfias</t>
  </si>
  <si>
    <t>Rosales</t>
  </si>
  <si>
    <t>Juan Carlos</t>
  </si>
  <si>
    <t>Villa</t>
  </si>
  <si>
    <t>Solis</t>
  </si>
  <si>
    <t>Salinas</t>
  </si>
  <si>
    <t>Luna</t>
  </si>
  <si>
    <t>Huerta</t>
  </si>
  <si>
    <t>Juan Antonio</t>
  </si>
  <si>
    <t>Armando</t>
  </si>
  <si>
    <t>Ángeles</t>
  </si>
  <si>
    <t>Cuevas</t>
  </si>
  <si>
    <t>Esmeralda</t>
  </si>
  <si>
    <t>Palacios</t>
  </si>
  <si>
    <t>Isaac</t>
  </si>
  <si>
    <t>Israel</t>
  </si>
  <si>
    <t>JUNTA DISTRITAL EJECUTIVA NO.19 DE MEXICO - TLALNEPANTLA DE BAZ</t>
  </si>
  <si>
    <t>Arias</t>
  </si>
  <si>
    <t>Meza</t>
  </si>
  <si>
    <t>Romero</t>
  </si>
  <si>
    <t>Aguilera</t>
  </si>
  <si>
    <t>JUNTA DISTRITAL EJECUTIVA NO.03 DE AGUASCALIENTES - AGUASCALIENTES</t>
  </si>
  <si>
    <t>Aguascalientes</t>
  </si>
  <si>
    <t>Guillermo</t>
  </si>
  <si>
    <t>José de Jesús</t>
  </si>
  <si>
    <t>Magdalena</t>
  </si>
  <si>
    <t>Edith</t>
  </si>
  <si>
    <t>Saldaña</t>
  </si>
  <si>
    <t>Ortíz</t>
  </si>
  <si>
    <t>Macías</t>
  </si>
  <si>
    <t>Vázquez</t>
  </si>
  <si>
    <t>Villegas</t>
  </si>
  <si>
    <t>JUNTA LOCAL EJECUTIVA DE COLIMA</t>
  </si>
  <si>
    <t>Colima</t>
  </si>
  <si>
    <t>JUNTA DISTRITAL EJECUTIVA NO.01 DE NAYARIT - SANTIAGO IXCUINTLA</t>
  </si>
  <si>
    <t>Nayarit</t>
  </si>
  <si>
    <t>Susana</t>
  </si>
  <si>
    <t>Serrano</t>
  </si>
  <si>
    <t>Leonardo</t>
  </si>
  <si>
    <t>Díaz</t>
  </si>
  <si>
    <t>Ruíz</t>
  </si>
  <si>
    <t>Márquez</t>
  </si>
  <si>
    <t>Zamora</t>
  </si>
  <si>
    <t>Héctor</t>
  </si>
  <si>
    <t>Miranda</t>
  </si>
  <si>
    <t>Peña</t>
  </si>
  <si>
    <t>Griselda</t>
  </si>
  <si>
    <t>Velázquez</t>
  </si>
  <si>
    <t>JUNTA DISTRITAL EJECUTIVA NO.04 DE MORELOS - JOJUTLA</t>
  </si>
  <si>
    <t>Morelos</t>
  </si>
  <si>
    <t>Velazquez</t>
  </si>
  <si>
    <t>Cano</t>
  </si>
  <si>
    <t>Mora</t>
  </si>
  <si>
    <t>Diaz</t>
  </si>
  <si>
    <t>César</t>
  </si>
  <si>
    <t>Patricia</t>
  </si>
  <si>
    <t>Eduardo</t>
  </si>
  <si>
    <t>Cárdenas</t>
  </si>
  <si>
    <t>Núñez</t>
  </si>
  <si>
    <t>Miguel Ángel</t>
  </si>
  <si>
    <t>JUNTA DISTRITAL EJECUTIVA NO.16 DE MEXICO - ECATEPEC DE MORELOS</t>
  </si>
  <si>
    <t>Trujillo</t>
  </si>
  <si>
    <t>Barrera</t>
  </si>
  <si>
    <t>Corona</t>
  </si>
  <si>
    <t>Juárez</t>
  </si>
  <si>
    <t>Guzmán</t>
  </si>
  <si>
    <t>Montiel</t>
  </si>
  <si>
    <t>Galvan</t>
  </si>
  <si>
    <t>JUNTA DISTRITAL EJECUTIVA NO.20 DE MEXICO - TECAMAC</t>
  </si>
  <si>
    <t>Cervantes</t>
  </si>
  <si>
    <t>Alejandra</t>
  </si>
  <si>
    <t>Alonso</t>
  </si>
  <si>
    <t>JUNTA DISTRITAL EJECUTIVA NO.08 DE OAXACA - OAXACA DE JUAREZ</t>
  </si>
  <si>
    <t>Oaxaca</t>
  </si>
  <si>
    <t>Juarez</t>
  </si>
  <si>
    <t>Luis</t>
  </si>
  <si>
    <t>Marin</t>
  </si>
  <si>
    <t>Miguel</t>
  </si>
  <si>
    <t>Jose Luis</t>
  </si>
  <si>
    <t>Olmedo</t>
  </si>
  <si>
    <t>Pacheco</t>
  </si>
  <si>
    <t>Padilla</t>
  </si>
  <si>
    <t>Linares</t>
  </si>
  <si>
    <t>Zarate</t>
  </si>
  <si>
    <t>JUNTA DISTRITAL EJECUTIVA NO.09 DE PUEBLA - PUEBLA</t>
  </si>
  <si>
    <t>Puebla</t>
  </si>
  <si>
    <t>Gabriela</t>
  </si>
  <si>
    <t>Mejía</t>
  </si>
  <si>
    <t>Lozano</t>
  </si>
  <si>
    <t>JUNTA DISTRITAL EJECUTIVA NO.18 DE MEXICO - HUIXQUILUCAN</t>
  </si>
  <si>
    <t>Esquivel</t>
  </si>
  <si>
    <t>Ríos</t>
  </si>
  <si>
    <t>Chávez</t>
  </si>
  <si>
    <t>Daniel</t>
  </si>
  <si>
    <t>Ana Laura</t>
  </si>
  <si>
    <t>Solís</t>
  </si>
  <si>
    <t>Marisol</t>
  </si>
  <si>
    <t>Liliana</t>
  </si>
  <si>
    <t>Alicia</t>
  </si>
  <si>
    <t>Valdez</t>
  </si>
  <si>
    <t>JUNTA DISTRITAL EJECUTIVA NO.07 DE JALISCO - TONALA</t>
  </si>
  <si>
    <t>Veronica</t>
  </si>
  <si>
    <t>Nuñez</t>
  </si>
  <si>
    <t>JUNTA DISTRITAL EJECUTIVA NO.17 DE VERACRUZ - COSAMALOAPAN</t>
  </si>
  <si>
    <t>Veracruz</t>
  </si>
  <si>
    <t>Cecilia</t>
  </si>
  <si>
    <t>Barrios</t>
  </si>
  <si>
    <t>Montalvo</t>
  </si>
  <si>
    <t>Cisneros</t>
  </si>
  <si>
    <t>Vera</t>
  </si>
  <si>
    <t>JUNTA DISTRITAL EJECUTIVA NO.37 DE MEXICO - TEOLOYUCAN</t>
  </si>
  <si>
    <t>Viridiana</t>
  </si>
  <si>
    <t>JUNTA DISTRITAL EJECUTIVA NO.01 DE MEXICO - JILOTEPEC</t>
  </si>
  <si>
    <t>Nicolas</t>
  </si>
  <si>
    <t>María del Carmen</t>
  </si>
  <si>
    <t>Gabriel</t>
  </si>
  <si>
    <t>Sarahí</t>
  </si>
  <si>
    <t>Gil</t>
  </si>
  <si>
    <t>Pantoja</t>
  </si>
  <si>
    <t>Ramón</t>
  </si>
  <si>
    <t>Vidal</t>
  </si>
  <si>
    <t>JUNTA DISTRITAL EJECUTIVA NO.09 DE GUANAJUATO - IRAPUATO</t>
  </si>
  <si>
    <t>Guanajuato</t>
  </si>
  <si>
    <t>Barajas</t>
  </si>
  <si>
    <t>Negrete</t>
  </si>
  <si>
    <t>Marco Antonio</t>
  </si>
  <si>
    <t>Zavala</t>
  </si>
  <si>
    <t>Julio</t>
  </si>
  <si>
    <t>Daniela</t>
  </si>
  <si>
    <t>Saucedo</t>
  </si>
  <si>
    <t>JUNTA DISTRITAL EJECUTIVA NO.07 DE MEXICO - CUAUTITLAN IZCALLI</t>
  </si>
  <si>
    <t>Cespedes</t>
  </si>
  <si>
    <t>Resendiz</t>
  </si>
  <si>
    <t>JUNTA DISTRITAL EJECUTIVA NO.02 DE AGUASCALIENTES - AGUASCALIENTES</t>
  </si>
  <si>
    <t>Duran</t>
  </si>
  <si>
    <t>De la Rosa</t>
  </si>
  <si>
    <t>Esperanza</t>
  </si>
  <si>
    <t>Sergio</t>
  </si>
  <si>
    <t>Valdes</t>
  </si>
  <si>
    <t>JUNTA DISTRITAL EJECUTIVA NO.04 DE QUERETARO - QUERETARO</t>
  </si>
  <si>
    <t>Querétaro</t>
  </si>
  <si>
    <t>Maritza</t>
  </si>
  <si>
    <t>Isidro</t>
  </si>
  <si>
    <t>JUNTA DISTRITAL EJECUTIVA NO.03 DE JALISCO - TEPATITLAN DE MORELOS</t>
  </si>
  <si>
    <t>Abraham</t>
  </si>
  <si>
    <t>Esparza</t>
  </si>
  <si>
    <t>Arenas</t>
  </si>
  <si>
    <t>Reynoso</t>
  </si>
  <si>
    <t>Maribel</t>
  </si>
  <si>
    <t>Silva</t>
  </si>
  <si>
    <t>Davalos</t>
  </si>
  <si>
    <t>José</t>
  </si>
  <si>
    <t>Gallardo</t>
  </si>
  <si>
    <t>Estrella</t>
  </si>
  <si>
    <t>JUNTA DISTRITAL EJECUTIVA NO.08 DE LA CIUDAD DE MEXICO - COYOACAN</t>
  </si>
  <si>
    <t>Ciudad de México</t>
  </si>
  <si>
    <t>JUNTA DISTRITAL EJECUTIVA NO.16 DE JALISCO - SAN PEDRO TLAQUEPAQUE</t>
  </si>
  <si>
    <t>Aceves</t>
  </si>
  <si>
    <t>Enrique</t>
  </si>
  <si>
    <t>JUNTA DISTRITAL EJECUTIVA NO.01 DE MORELOS - CUERNAVACA</t>
  </si>
  <si>
    <t>Tovar</t>
  </si>
  <si>
    <t>JUNTA DISTRITAL EJECUTIVA NO.02 DE NAYARIT - TEPIC</t>
  </si>
  <si>
    <t>Barragan</t>
  </si>
  <si>
    <t>Miguel Angel</t>
  </si>
  <si>
    <t>JUNTA DISTRITAL EJECUTIVA NO.05 DE SINALOA - CULIACAN</t>
  </si>
  <si>
    <t>Cardenas</t>
  </si>
  <si>
    <t>Rosalinda</t>
  </si>
  <si>
    <t>Rodrigo</t>
  </si>
  <si>
    <t>Quintana</t>
  </si>
  <si>
    <t>Camargo</t>
  </si>
  <si>
    <t>Arredondo</t>
  </si>
  <si>
    <t>Juan</t>
  </si>
  <si>
    <t>JUNTA DISTRITAL EJECUTIVA NO.01 DE COLIMA - COLIMA</t>
  </si>
  <si>
    <t>Larios</t>
  </si>
  <si>
    <t>Molina</t>
  </si>
  <si>
    <t>Venegas</t>
  </si>
  <si>
    <t>Ballesteros</t>
  </si>
  <si>
    <t>Avalos</t>
  </si>
  <si>
    <t>JUNTA DISTRITAL EJECUTIVA NO.05 DE MEXICO - TEOTIHUACAN</t>
  </si>
  <si>
    <t>German</t>
  </si>
  <si>
    <t>Zaragoza</t>
  </si>
  <si>
    <t>Cortés</t>
  </si>
  <si>
    <t>JUNTA DISTRITAL EJECUTIVA NO.04 DE MICHOACAN - JIQUILPAN</t>
  </si>
  <si>
    <t>Michoacán</t>
  </si>
  <si>
    <t>Moisés</t>
  </si>
  <si>
    <t>JUNTA DISTRITAL EJECUTIVA NO.02 DE CAMPECHE - CARMEN</t>
  </si>
  <si>
    <t>Ontiveros</t>
  </si>
  <si>
    <t>Montero</t>
  </si>
  <si>
    <t>Peralta</t>
  </si>
  <si>
    <t>Francisca</t>
  </si>
  <si>
    <t>Palafox</t>
  </si>
  <si>
    <t>Gongora</t>
  </si>
  <si>
    <t>Victoria</t>
  </si>
  <si>
    <t>JUNTA LOCAL EJECUTIVA DE HIDALGO</t>
  </si>
  <si>
    <t>Hidalgo</t>
  </si>
  <si>
    <t>JUNTA LOCAL EJECUTIVA DE GUERRERO</t>
  </si>
  <si>
    <t>JUNTA DISTRITAL EJECUTIVA NO.01 DE BAJA CALIFORNIA - MEXICALI</t>
  </si>
  <si>
    <t>Claudia</t>
  </si>
  <si>
    <t>JUNTA DISTRITAL EJECUTIVA NO.02 DE TLAXCALA - TLAXCALA</t>
  </si>
  <si>
    <t>Tlaxcala</t>
  </si>
  <si>
    <t>Galicia</t>
  </si>
  <si>
    <t>JUNTA DISTRITAL EJECUTIVA NO.03 DE MEXICO - ATLACOMULCO</t>
  </si>
  <si>
    <t>Angela</t>
  </si>
  <si>
    <t>Marcos</t>
  </si>
  <si>
    <t>Arellano</t>
  </si>
  <si>
    <t>JUNTA DISTRITAL EJECUTIVA NO.04 DE JALISCO - ZAPOPAN</t>
  </si>
  <si>
    <t>Ordaz</t>
  </si>
  <si>
    <t>Víctor Manuel</t>
  </si>
  <si>
    <t>Zavaleta</t>
  </si>
  <si>
    <t>JUNTA DISTRITAL EJECUTIVA NO.06 DE MEXICO - COACALCO DE BERRIOZABAL</t>
  </si>
  <si>
    <t>Barrientos</t>
  </si>
  <si>
    <t>Terrones</t>
  </si>
  <si>
    <t>León</t>
  </si>
  <si>
    <t>Cordero</t>
  </si>
  <si>
    <t>JUNTA DISTRITAL EJECUTIVA NO.06 DE PUEBLA - PUEBLA</t>
  </si>
  <si>
    <t>JUNTA DISTRITAL EJECUTIVA NO.02 DE GUANAJUATO - SAN MIGUEL DE ALLENDE</t>
  </si>
  <si>
    <t>JUNTA DISTRITAL EJECUTIVA NO.01 DE BAJA CALIFORNIA SUR - LA PAZ</t>
  </si>
  <si>
    <t>Esteban</t>
  </si>
  <si>
    <t>JUNTA DISTRITAL EJECUTIVA NO.14 DE MEXICO - ACOLMAN</t>
  </si>
  <si>
    <t>Hurtado</t>
  </si>
  <si>
    <t>JUNTA DISTRITAL EJECUTIVA NO.03 DE COAHUILA - MONCLOVA</t>
  </si>
  <si>
    <t>JUNTA DISTRITAL EJECUTIVA NO.39 DE MEXICO - LA PAZ</t>
  </si>
  <si>
    <t>Jose Antonio</t>
  </si>
  <si>
    <t>Avila</t>
  </si>
  <si>
    <t>JUNTA DISTRITAL EJECUTIVA NO.35 DE MEXICO - TENANCINGO</t>
  </si>
  <si>
    <t>Pedraza</t>
  </si>
  <si>
    <t>Raul</t>
  </si>
  <si>
    <t>JUNTA DISTRITAL EJECUTIVA NO.15 DE MEXICO - ATIZAPAN DE ZARAGOZA</t>
  </si>
  <si>
    <t>JUNTA DISTRITAL EJECUTIVA NO.31 DE MEXICO - NEZAHUALCOYOTL</t>
  </si>
  <si>
    <t>Mario</t>
  </si>
  <si>
    <t>JUNTA DISTRITAL EJECUTIVA NO.06 DE COAHUILA - TORREON</t>
  </si>
  <si>
    <t>JUNTA DISTRITAL EJECUTIVA NO.28 DE MEXICO - ZUMPANGO</t>
  </si>
  <si>
    <t>Santillán</t>
  </si>
  <si>
    <t>Roberto</t>
  </si>
  <si>
    <t>JUNTA DISTRITAL EJECUTIVA NO.29 DE MEXICO - NEZAHUALCOYOTL</t>
  </si>
  <si>
    <t>Carlos Francisco</t>
  </si>
  <si>
    <t>JUNTA DISTRITAL EJECUTIVA NO.02 DE TAMAULIPAS - REYNOSA</t>
  </si>
  <si>
    <t>Tamaulipas</t>
  </si>
  <si>
    <t>Garrido</t>
  </si>
  <si>
    <t>JUNTA DISTRITAL EJECUTIVA NO.12 DE MEXICO - IXTAPALUCA</t>
  </si>
  <si>
    <t>JUNTA LOCAL EJECUTIVA DE SONORA</t>
  </si>
  <si>
    <t>Sonora</t>
  </si>
  <si>
    <t>JUNTA DISTRITAL EJECUTIVA NO.03 DE OAXACA - HEROICA CIUDAD DE HUAJUAPAN DE LEON</t>
  </si>
  <si>
    <t>Rosario</t>
  </si>
  <si>
    <t>Vicente</t>
  </si>
  <si>
    <t>Gustavo</t>
  </si>
  <si>
    <t>JUNTA DISTRITAL EJECUTIVA NO.07 DE TAMAULIPAS - REYNOSA</t>
  </si>
  <si>
    <t>Blanco</t>
  </si>
  <si>
    <t>Lucia</t>
  </si>
  <si>
    <t>JUNTA DISTRITAL EJECUTIVA NO.06 DE TABASCO - CENTRO</t>
  </si>
  <si>
    <t>Alejo</t>
  </si>
  <si>
    <t>Graciela</t>
  </si>
  <si>
    <t>Suárez</t>
  </si>
  <si>
    <t>JUNTA DISTRITAL EJECUTIVA NO.07 DE SAN LUIS POTOSI - TAMAZUNCHALE</t>
  </si>
  <si>
    <t>San Luis Potosí</t>
  </si>
  <si>
    <t>Yesenia</t>
  </si>
  <si>
    <t>JUNTA DISTRITAL EJECUTIVA NO.32 DE MEXICO - VALLE DE CHALCO SOLIDARIDAD</t>
  </si>
  <si>
    <t>Irma</t>
  </si>
  <si>
    <t>Dorantes</t>
  </si>
  <si>
    <t>JUNTA DISTRITAL EJECUTIVA NO.38 DE MEXICO - TEXCOCO</t>
  </si>
  <si>
    <t>Fabiola</t>
  </si>
  <si>
    <t>JUNTA DISTRITAL EJECUTIVA NO.26 DE MEXICO - TOLUCA</t>
  </si>
  <si>
    <t>JUNTA DISTRITAL EJECUTIVA NO.06 DE QUERETARO - QUERETARO</t>
  </si>
  <si>
    <t>JUNTA LOCAL EJECUTIVA DE CHIHUAHUA</t>
  </si>
  <si>
    <t>Chihuahua</t>
  </si>
  <si>
    <t>JUNTA DISTRITAL EJECUTIVA NO.12 DE GUANAJUATO - CELAYA</t>
  </si>
  <si>
    <t>JUNTA DISTRITAL EJECUTIVA NO.23 DE MEXICO - LERMA</t>
  </si>
  <si>
    <t>JUNTA LOCAL EJECUTIVA DE YUCATAN</t>
  </si>
  <si>
    <t>Yucatán</t>
  </si>
  <si>
    <t>Cervera</t>
  </si>
  <si>
    <t>JUNTA DISTRITAL EJECUTIVA NO.36 DE MEXICO - TEJUPILCO</t>
  </si>
  <si>
    <t>JUNTA DISTRITAL EJECUTIVA NO.08 DE TAMAULIPAS - TAMPICO</t>
  </si>
  <si>
    <t>JUNTA DISTRITAL EJECUTIVA NO.03 DE NAYARIT - COMPOSTELA</t>
  </si>
  <si>
    <t>Puga</t>
  </si>
  <si>
    <t>Coronado</t>
  </si>
  <si>
    <t>JUNTA DISTRITAL EJECUTIVA NO.02 DE DURANGO - GOMEZ PALACIO</t>
  </si>
  <si>
    <t>Ochoa</t>
  </si>
  <si>
    <t>Natividad</t>
  </si>
  <si>
    <t>JUNTA LOCAL EJECUTIVA DE MORELOS</t>
  </si>
  <si>
    <t>JUNTA DISTRITAL EJECUTIVA NO.06 DE TAMAULIPAS - EL MANTE</t>
  </si>
  <si>
    <t>JUNTA DISTRITAL EJECUTIVA NO.19 DE JALISCO - ZAPOTLAN EL GRANDE</t>
  </si>
  <si>
    <t>Sotelo</t>
  </si>
  <si>
    <t>Ramiro</t>
  </si>
  <si>
    <t>Limón</t>
  </si>
  <si>
    <t>JUNTA DISTRITAL EJECUTIVA NO.10 DE OAXACA - MIAHUATLAN DE PORFIRIO DIAZ</t>
  </si>
  <si>
    <t>JUNTA LOCAL EJECUTIVA DE VERACRUZ</t>
  </si>
  <si>
    <t>JUNTA DISTRITAL EJECUTIVA NO.09 DE MEXICO - SAN FELIPE DEL PROGRESO</t>
  </si>
  <si>
    <t>JUNTA DISTRITAL EJECUTIVA NO.10 DE PUEBLA - SAN PEDRO CHOLULA</t>
  </si>
  <si>
    <t>Rosa</t>
  </si>
  <si>
    <t>Polanco</t>
  </si>
  <si>
    <t>Maria Isabel</t>
  </si>
  <si>
    <t>JUNTA LOCAL EJECUTIVA DE DURANGO</t>
  </si>
  <si>
    <t>Aldana</t>
  </si>
  <si>
    <t>JUNTA DISTRITAL EJECUTIVA NO.10 DE VERACRUZ - XALAPA</t>
  </si>
  <si>
    <t>Landa</t>
  </si>
  <si>
    <t>Zamarrón</t>
  </si>
  <si>
    <t>JUNTA DISTRITAL EJECUTIVA NO.10 DE NUEVO LEON - MONTERREY</t>
  </si>
  <si>
    <t>Nuevo León</t>
  </si>
  <si>
    <t>Jaramillo</t>
  </si>
  <si>
    <t>JUNTA DISTRITAL EJECUTIVA NO.22 DE LA CIUDAD DE MEXICO - IZTAPALAPA</t>
  </si>
  <si>
    <t>Tellez</t>
  </si>
  <si>
    <t>JUNTA DISTRITAL EJECUTIVA NO.13 DE GUANAJUATO - VALLE DE SANTIAGO</t>
  </si>
  <si>
    <t>Maria de los Ángeles</t>
  </si>
  <si>
    <t>JUNTA DISTRITAL EJECUTIVA NO.05 DE GUANAJUATO - LEON</t>
  </si>
  <si>
    <t>JUNTA DISTRITAL EJECUTIVA NO.04 DE DURANGO - DURANGO</t>
  </si>
  <si>
    <t>JUNTA DISTRITAL EJECUTIVA NO.14 DE JALISCO - TLAJOMULCO DE ZUÑIGA</t>
  </si>
  <si>
    <t>Gilberto</t>
  </si>
  <si>
    <t>JUNTA DISTRITAL EJECUTIVA NO.09 DE JALISCO - GUADALAJARA</t>
  </si>
  <si>
    <t>JUNTA DISTRITAL EJECUTIVA NO.06 DE JALISCO - ZAPOPAN</t>
  </si>
  <si>
    <t>Tejeda</t>
  </si>
  <si>
    <t>María Eugenia</t>
  </si>
  <si>
    <t>Romo</t>
  </si>
  <si>
    <t>JUNTA DISTRITAL EJECUTIVA NO.06 DE OAXACA - HEROICA CIUDAD DE TLAXIACO</t>
  </si>
  <si>
    <t>Maria</t>
  </si>
  <si>
    <t>JUNTA LOCAL EJECUTIVA DE JALISCO</t>
  </si>
  <si>
    <t>JUNTA DISTRITAL EJECUTIVA NO.04 DE YUCATAN - MERIDA</t>
  </si>
  <si>
    <t>Canche</t>
  </si>
  <si>
    <t>Amaya</t>
  </si>
  <si>
    <t>JUNTA DISTRITAL EJECUTIVA NO.02 DE MICHOACAN - APATZINGAN</t>
  </si>
  <si>
    <t>Manzo</t>
  </si>
  <si>
    <t>JUNTA LOCAL EJECUTIVA DE OAXACA</t>
  </si>
  <si>
    <t>JUNTA DISTRITAL EJECUTIVA NO.01 DE GUANAJUATO - SAN LUIS DE LA PAZ</t>
  </si>
  <si>
    <t>JUNTA DISTRITAL EJECUTIVA NO.11 DE NUEVO LEON - GUADALUPE</t>
  </si>
  <si>
    <t>JUNTA DISTRITAL EJECUTIVA NO.01 DE AGUASCALIENTES - JESUS MARIA</t>
  </si>
  <si>
    <t>JUNTA LOCAL EJECUTIVA DE TLAXCALA</t>
  </si>
  <si>
    <t>JUNTA DISTRITAL EJECUTIVA NO.01 DE JALISCO - TEQUILA</t>
  </si>
  <si>
    <t>Pedro</t>
  </si>
  <si>
    <t>JUNTA DISTRITAL EJECUTIVA NO.33 DE MEXICO - CHALCO</t>
  </si>
  <si>
    <t>JUNTA DISTRITAL EJECUTIVA NO.17 DE MEXICO - ECATEPEC DE MORELOS</t>
  </si>
  <si>
    <t>JUNTA DISTRITAL EJECUTIVA NO.05 DE TAMAULIPAS - VICTORIA</t>
  </si>
  <si>
    <t>JUNTA DISTRITAL EJECUTIVA NO.05 DE COAHUILA - TORREON</t>
  </si>
  <si>
    <t>Betancourt</t>
  </si>
  <si>
    <t>Botello</t>
  </si>
  <si>
    <t>JUNTA DISTRITAL EJECUTIVA NO.14 DE GUANAJUATO - ACAMBARO</t>
  </si>
  <si>
    <t>JUNTA LOCAL EJECUTIVA DE TAMAULIPAS</t>
  </si>
  <si>
    <t>JUNTA DISTRITAL EJECUTIVA NO.08 DE MEXICO - TULTITLAN</t>
  </si>
  <si>
    <t>JUNTA DISTRITAL EJECUTIVA NO.02 DE JALISCO - LAGOS DE MORENO</t>
  </si>
  <si>
    <t>JUNTA DISTRITAL EJECUTIVA NO.03 DE TABASCO - COMALCALCO</t>
  </si>
  <si>
    <t>de los Santos</t>
  </si>
  <si>
    <t>Pulido</t>
  </si>
  <si>
    <t>JUNTA DISTRITAL EJECUTIVA NO.04 DE TABASCO - CENTRO</t>
  </si>
  <si>
    <t>Virginia</t>
  </si>
  <si>
    <t>JUNTA DISTRITAL EJECUTIVA NO.21 DE LA CIUDAD DE MEXICO - XOCHIMILCO</t>
  </si>
  <si>
    <t>Maria de los Angeles</t>
  </si>
  <si>
    <t>JUNTA DISTRITAL EJECUTIVA NO.04 DE SINALOA - GUASAVE</t>
  </si>
  <si>
    <t>JUNTA DISTRITAL EJECUTIVA NO.05 DE CHIAPAS - SAN CRISTOBAL DE LAS CASAS</t>
  </si>
  <si>
    <t>José Armando</t>
  </si>
  <si>
    <t>JUNTA DISTRITAL EJECUTIVA NO.34 DE MEXICO - TOLUCA</t>
  </si>
  <si>
    <t>JUNTA DISTRITAL EJECUTIVA NO.13 DE PUEBLA - ATLIXCO</t>
  </si>
  <si>
    <t>JUNTA DISTRITAL EJECUTIVA NO.02 DE NUEVO LEON - APODACA</t>
  </si>
  <si>
    <t>JUNTA DISTRITAL EJECUTIVA NO.30 DE MEXICO - CHIMALHUACAN</t>
  </si>
  <si>
    <t>JUNTA DISTRITAL EJECUTIVA NO.03 DE TAMAULIPAS - RIO BRAVO</t>
  </si>
  <si>
    <t>JUNTA DISTRITAL EJECUTIVA NO.08 DE GUERRERO - OMETEPEC</t>
  </si>
  <si>
    <t>JUNTA DISTRITAL EJECUTIVA NO.08 DE NUEVO LEON - GUADALUPE</t>
  </si>
  <si>
    <t>Cadena</t>
  </si>
  <si>
    <t>Alfonso</t>
  </si>
  <si>
    <t>JUNTA DISTRITAL EJECUTIVA NO.17 DE LA CIUDAD DE MEXICO - ALVARO OBREGON</t>
  </si>
  <si>
    <t>Emilio</t>
  </si>
  <si>
    <t>JUNTA DISTRITAL EJECUTIVA NO.05 DE JALISCO - PUERTO VALLARTA</t>
  </si>
  <si>
    <t>JUNTA DISTRITAL EJECUTIVA NO.03 DE GUANAJUATO - LEON</t>
  </si>
  <si>
    <t>JUNTA DISTRITAL EJECUTIVA NO.04 DE COAHUILA - SALTILLO</t>
  </si>
  <si>
    <t>Cepeda</t>
  </si>
  <si>
    <t>JUNTA LOCAL EJECUTIVA DE CHIAPAS</t>
  </si>
  <si>
    <t>DIRECCION EJECUTIVA DE ADMINISTRACION</t>
  </si>
  <si>
    <t>Áreas Centrales</t>
  </si>
  <si>
    <t>JUNTA DISTRITAL EJECUTIVA NO.13 DE MEXICO - ECATEPEC DE MORELOS</t>
  </si>
  <si>
    <t>Marroquin</t>
  </si>
  <si>
    <t>JUNTA DISTRITAL EJECUTIVA NO.12 DE CHIAPAS - TAPACHULA</t>
  </si>
  <si>
    <t>JUNTA DISTRITAL EJECUTIVA NO.12 DE JALISCO - TLAJOMULCO DE ZUÑIGA</t>
  </si>
  <si>
    <t>JUNTA DISTRITAL EJECUTIVA NO.15 DE VERACRUZ - ORIZABA</t>
  </si>
  <si>
    <t>JUNTA DISTRITAL EJECUTIVA NO.07 DE VERACRUZ - MARTINEZ DE LA TORRE</t>
  </si>
  <si>
    <t>JUNTA DISTRITAL EJECUTIVA NO.08 DE GUANAJUATO - SALAMANCA</t>
  </si>
  <si>
    <t>JUNTA DISTRITAL EJECUTIVA NO.04 DE HIDALGO - TULANCINGO DE BRAVO</t>
  </si>
  <si>
    <t>JUNTA DISTRITAL EJECUTIVA NO.40 DE MEXICO - ZINACANTEPEC</t>
  </si>
  <si>
    <t>JUNTA DISTRITAL EJECUTIVA NO.03 DE MORELOS - CUAUTLA</t>
  </si>
  <si>
    <t>Lira</t>
  </si>
  <si>
    <t>JUNTA DISTRITAL EJECUTIVA NO.07 DE CHIHUAHUA - CUAUHTEMOC</t>
  </si>
  <si>
    <t>Salomón</t>
  </si>
  <si>
    <t>JUNTA DISTRITAL EJECUTIVA NO.04 DE OAXACA - TLACOLULA DE MATAMOROS</t>
  </si>
  <si>
    <t>JUNTA LOCAL EJECUTIVA DE NUEVO LEON</t>
  </si>
  <si>
    <t>JUNTA DISTRITAL EJECUTIVA NO.07 DE NUEVO LEON - GARCIA</t>
  </si>
  <si>
    <t>Montelongo</t>
  </si>
  <si>
    <t>JUNTA DISTRITAL EJECUTIVA NO.03 DE SINALOA - SALVADOR ALVARADO</t>
  </si>
  <si>
    <t>Barraza</t>
  </si>
  <si>
    <t>Gaxiola</t>
  </si>
  <si>
    <t>JUNTA DISTRITAL EJECUTIVA NO.08 DE BAJA CALIFORNIA - TIJUANA</t>
  </si>
  <si>
    <t>Medel</t>
  </si>
  <si>
    <t>JUNTA DISTRITAL EJECUTIVA NO.08 DE VERACRUZ - EMILIANO ZAPATA</t>
  </si>
  <si>
    <t>JUNTA DISTRITAL EJECUTIVA NO.15 DE PUEBLA - TEHUACAN</t>
  </si>
  <si>
    <t>JUNTA DISTRITAL EJECUTIVA NO.15 DE GUANAJUATO - IRAPUATO</t>
  </si>
  <si>
    <t>JUNTA DISTRITAL EJECUTIVA NO.02 DE BAJA CALIFORNIA - MEXICALI</t>
  </si>
  <si>
    <t>JUNTA DISTRITAL EJECUTIVA NO.11 DE GUANAJUATO - LEON</t>
  </si>
  <si>
    <t>JUNTA DISTRITAL EJECUTIVA NO.06 DE MICHOACAN - HIDALGO</t>
  </si>
  <si>
    <t>JUNTA DISTRITAL EJECUTIVA NO.08 DE JALISCO - GUADALAJARA</t>
  </si>
  <si>
    <t>JUNTA DISTRITAL EJECUTIVA NO.11 DE LA CIUDAD DE MEXICO - VENUSTIANO CARRANZA</t>
  </si>
  <si>
    <t>Valente</t>
  </si>
  <si>
    <t>JUNTA DISTRITAL EJECUTIVA NO.01 DE COAHUILA - PIEDRAS NEGRAS</t>
  </si>
  <si>
    <t>JUNTA DISTRITAL EJECUTIVA NO.04 DE TAMAULIPAS - MATAMOROS</t>
  </si>
  <si>
    <t>JUNTA DISTRITAL EJECUTIVA NO.01 DE YUCATAN - VALLADOLID</t>
  </si>
  <si>
    <t>JUNTA DISTRITAL EJECUTIVA NO.14 DE VERACRUZ - MINATITLAN</t>
  </si>
  <si>
    <t>JUNTA DISTRITAL EJECUTIVA NO.09 DE CHIHUAHUA - HIDALGO DEL PARRAL</t>
  </si>
  <si>
    <t>JUNTA DISTRITAL EJECUTIVA NO.01 DE NUEVO LEON - SANTA CATARINA</t>
  </si>
  <si>
    <t>JUNTA DISTRITAL EJECUTIVA NO.11 DE JALISCO - GUADALAJARA</t>
  </si>
  <si>
    <t>Nolasco</t>
  </si>
  <si>
    <t>JUNTA DISTRITAL EJECUTIVA NO.06 DE LA CIUDAD DE MEXICO - LA MAGDALENA CONTRERAS</t>
  </si>
  <si>
    <t>JUNTA LOCAL EJECUTIVA DE GUANAJUATO</t>
  </si>
  <si>
    <t>JUNTA DISTRITAL EJECUTIVA NO.04 DE GUANAJUATO - GUANAJUATO</t>
  </si>
  <si>
    <t>JUNTA DISTRITAL EJECUTIVA NO.03 DE MICHOACAN - ZITACUARO</t>
  </si>
  <si>
    <t>JUNTA DISTRITAL EJECUTIVA NO.07 DE GUANAJUATO - SAN FRANCISCO DEL RINCON</t>
  </si>
  <si>
    <t>JUNTA DISTRITAL EJECUTIVA NO.07 DE SONORA - NAVOJOA</t>
  </si>
  <si>
    <t>JUNTA DISTRITAL EJECUTIVA NO.01 DE MICHOACAN - LAZARO CARDENAS</t>
  </si>
  <si>
    <t>Galeana</t>
  </si>
  <si>
    <t>JUNTA DISTRITAL EJECUTIVA NO.09 DE NUEVO LEON - LINARES</t>
  </si>
  <si>
    <t>JUNTA DISTRITAL EJECUTIVA NO.01 DE TLAXCALA - APIZACO</t>
  </si>
  <si>
    <t>JUNTA DISTRITAL EJECUTIVA NO.06 DE BAJA CALIFORNIA - TIJUANA</t>
  </si>
  <si>
    <t>Heriberto</t>
  </si>
  <si>
    <t>JUNTA LOCAL EJECUTIVA DE AGUASCALIENTES</t>
  </si>
  <si>
    <t>JUNTA DISTRITAL EJECUTIVA NO.01 DE PUEBLA - HUAUCHINANGO</t>
  </si>
  <si>
    <t>JUNTA DISTRITAL EJECUTIVA NO.12 DE VERACRUZ - VERACRUZ</t>
  </si>
  <si>
    <t>JUNTA DISTRITAL EJECUTIVA NO.10 DE MEXICO - ECATEPEC DE MORELOS</t>
  </si>
  <si>
    <t>JUNTA LOCAL EJECUTIVA DE NAYARIT</t>
  </si>
  <si>
    <t>JUNTA DISTRITAL EJECUTIVA NO.15 DE JALISCO - LA BARCA</t>
  </si>
  <si>
    <t>JUNTA DISTRITAL EJECUTIVA NO.01 DE SAN LUIS POTOSI - MATEHUALA</t>
  </si>
  <si>
    <t>Lujan</t>
  </si>
  <si>
    <t>JUNTA DISTRITAL EJECUTIVA NO.12 DE LA CIUDAD DE MEXICO - CUAUHTEMOC</t>
  </si>
  <si>
    <t>JUNTA LOCAL EJECUTIVA DE TABASCO</t>
  </si>
  <si>
    <t>JUNTA DISTRITAL EJECUTIVA NO.01 DE CHIHUAHUA - JUAREZ</t>
  </si>
  <si>
    <t>Tena</t>
  </si>
  <si>
    <t>JUNTA DISTRITAL EJECUTIVA NO.02 DE CHIHUAHUA - JUAREZ</t>
  </si>
  <si>
    <t>JUNTA DISTRITAL EJECUTIVA NO.10 DE GUANAJUATO - URIANGATO</t>
  </si>
  <si>
    <t>JUNTA DISTRITAL EJECUTIVA NO.07 DE PUEBLA - TEPEACA</t>
  </si>
  <si>
    <t>JUNTA DISTRITAL EJECUTIVA NO.10 DE MICHOACAN - MORELIA</t>
  </si>
  <si>
    <t>Elvira</t>
  </si>
  <si>
    <t>JUNTA LOCAL EJECUTIVA DE MEXICO</t>
  </si>
  <si>
    <t>JUNTA DISTRITAL EJECUTIVA NO.01 DE OAXACA - SAN JUAN BAUTISTA TUXTEPEC</t>
  </si>
  <si>
    <t>Matilde</t>
  </si>
  <si>
    <t>Salomon</t>
  </si>
  <si>
    <t>JUNTA DISTRITAL EJECUTIVA NO.01 DE CAMPECHE - CAMPECHE</t>
  </si>
  <si>
    <t>JUNTA LOCAL EJECUTIVA DE MICHOACAN</t>
  </si>
  <si>
    <t>JUNTA DISTRITAL EJECUTIVA NO.07 DE CHIAPAS - TONALA</t>
  </si>
  <si>
    <t>Teresa de Jesús</t>
  </si>
  <si>
    <t>JUNTA DISTRITAL EJECUTIVA NO.03 DE VERACRUZ - COSOLEACAQUE</t>
  </si>
  <si>
    <t>JUNTA DISTRITAL EJECUTIVA NO.11 DE VERACRUZ - COATZACOALCOS</t>
  </si>
  <si>
    <t>JUNTA DISTRITAL EJECUTIVA NO.09 DE MICHOACAN - URUAPAN</t>
  </si>
  <si>
    <t>JUNTA DISTRITAL EJECUTIVA NO.04 DE CHIAPAS - PICHUCALCO</t>
  </si>
  <si>
    <t>JUNTA DISTRITAL EJECUTIVA NO.18 DE VERACRUZ - ZONGOLICA</t>
  </si>
  <si>
    <t>JUNTA DISTRITAL EJECUTIVA NO.14 DE LA CIUDAD DE MEXICO - TLALPAN</t>
  </si>
  <si>
    <t>JUNTA DISTRITAL EJECUTIVA NO.08 DE MICHOACAN - MORELIA</t>
  </si>
  <si>
    <t>JUNTA DISTRITAL EJECUTIVA NO.07 DE LA CIUDAD DE MEXICO - GUSTAVO A. MADERO</t>
  </si>
  <si>
    <t>JUNTA DISTRITAL EJECUTIVA NO.02 DE LA CIUDAD DE MEXICO - GUSTAVO A. MADERO</t>
  </si>
  <si>
    <t>JUNTA DISTRITAL EJECUTIVA NO.05 DE SAN LUIS POTOSI - SAN LUIS POTOSI</t>
  </si>
  <si>
    <t>JUNTA DISTRITAL EJECUTIVA NO.04 DE PUEBLA - LIBRES</t>
  </si>
  <si>
    <t>JUNTA DISTRITAL EJECUTIVA NO.01 DE QUINTANA ROO - SOLIDARIDAD</t>
  </si>
  <si>
    <t>Quintana Roo</t>
  </si>
  <si>
    <t>JUNTA DISTRITAL EJECUTIVA NO.02 DE COLIMA - MANZANILLO</t>
  </si>
  <si>
    <t>JUNTA DISTRITAL EJECUTIVA NO.19 DE VERACRUZ - SAN ANDRES TUXTLA</t>
  </si>
  <si>
    <t>JUNTA DISTRITAL EJECUTIVA NO.05 DE MICHOACAN - ZAMORA</t>
  </si>
  <si>
    <t>JUNTA DISTRITAL EJECUTIVA NO.09 DE CHIAPAS - TUXTLA GUTIERREZ</t>
  </si>
  <si>
    <t>JUNTA DISTRITAL EJECUTIVA NO.03 DE NUEVO LEON - GRAL. ESCOBEDO</t>
  </si>
  <si>
    <t>JUNTA DISTRITAL EJECUTIVA NO.01 DE ZACATECAS - FRESNILLO</t>
  </si>
  <si>
    <t>Zacatecas</t>
  </si>
  <si>
    <t>JUNTA DISTRITAL EJECUTIVA NO.20 DE JALISCO - TONALA</t>
  </si>
  <si>
    <t>JUNTA DISTRITAL EJECUTIVA NO.05 DE NUEVO LEON - MONTERREY</t>
  </si>
  <si>
    <t>JUNTA DISTRITAL EJECUTIVA NO.02 DE VERACRUZ - ALAMO TEMAPACHE</t>
  </si>
  <si>
    <t>JUNTA DISTRITAL EJECUTIVA NO.03 DE SAN LUIS POTOSI - RIOVERDE</t>
  </si>
  <si>
    <t>Arnulfo</t>
  </si>
  <si>
    <t>JUNTA DISTRITAL EJECUTIVA NO.01 DE VERACRUZ - PANUCO</t>
  </si>
  <si>
    <t>JUNTA DISTRITAL EJECUTIVA NO.16 DE PUEBLA - AJALPAN</t>
  </si>
  <si>
    <t>JUNTA DISTRITAL EJECUTIVA NO.05 DE BAJA CALIFORNIA - TIJUANA</t>
  </si>
  <si>
    <t>JUNTA DISTRITAL EJECUTIVA NO.05 DE SONORA - HERMOSILLO</t>
  </si>
  <si>
    <t>JUNTA DISTRITAL EJECUTIVA NO.06 DE CHIHUAHUA - CHIHUAHUA</t>
  </si>
  <si>
    <t>JUNTA DISTRITAL EJECUTIVA NO.12 DE PUEBLA - PUEBLA</t>
  </si>
  <si>
    <t>JUNTA DISTRITAL EJECUTIVA NO.01 DE GUERRERO - PUNGARABATO</t>
  </si>
  <si>
    <t>JUNTA DISTRITAL EJECUTIVA NO.02 DE ZACATECAS - JEREZ</t>
  </si>
  <si>
    <t>De Luna</t>
  </si>
  <si>
    <t>JUNTA DISTRITAL EJECUTIVA NO.05 DE HIDALGO - TULA DE ALLENDE</t>
  </si>
  <si>
    <t>JUNTA DISTRITAL EJECUTIVA NO.03 DE CHIAPAS - OCOSINGO</t>
  </si>
  <si>
    <t>JUNTA DISTRITAL EJECUTIVA NO.04 DE BAJA CALIFORNIA - TIJUANA</t>
  </si>
  <si>
    <t>JUNTA DISTRITAL EJECUTIVA NO.20 DE LA CIUDAD DE MEXICO - IZTAPALAPA</t>
  </si>
  <si>
    <t>JUNTA DISTRITAL EJECUTIVA NO.13 DE VERACRUZ - HUATUSCO</t>
  </si>
  <si>
    <t>JUNTA DISTRITAL EJECUTIVA NO.19 DE LA CIUDAD DE MEXICO - COYOACAN</t>
  </si>
  <si>
    <t>JUNTA DISTRITAL EJECUTIVA NO.03 DE CHIHUAHUA - JUAREZ</t>
  </si>
  <si>
    <t>JUNTA DISTRITAL EJECUTIVA NO.03 DE HIDALGO - ACTOPAN</t>
  </si>
  <si>
    <t>JUNTA DISTRITAL EJECUTIVA NO.07 DE GUERRERO - CHILPANCINGO DE LOS BRAVO</t>
  </si>
  <si>
    <t>JUNTA DISTRITAL EJECUTIVA NO.04 DE NUEVO LEON - SAN NICOLAS DE LOS GARZA</t>
  </si>
  <si>
    <t>JUNTA DISTRITAL EJECUTIVA NO.02 DE TABASCO - CARDENAS</t>
  </si>
  <si>
    <t>JUNTA DISTRITAL EJECUTIVA NO.02 DE QUINTANA ROO - OTHON P. BLANCO</t>
  </si>
  <si>
    <t>JUNTA DISTRITAL EJECUTIVA NO.02 DE CHIAPAS - BOCHIL</t>
  </si>
  <si>
    <t>JUNTA DISTRITAL EJECUTIVA NO.05 DE PUEBLA - SAN MARTIN TEXMELUCAN</t>
  </si>
  <si>
    <t>JUNTA DISTRITAL EJECUTIVA NO.03 DE GUERRERO - ZIHUATANEJO DE AZUETA</t>
  </si>
  <si>
    <t>JUNTA DISTRITAL EJECUTIVA NO.04 DE CHIHUAHUA - JUAREZ</t>
  </si>
  <si>
    <t>JUNTA DISTRITAL EJECUTIVA NO.07 DE SINALOA - CULIACAN</t>
  </si>
  <si>
    <t>JUNTA DISTRITAL EJECUTIVA NO.05 DE VERACRUZ - POZA RICA DE HIDALGO</t>
  </si>
  <si>
    <t>JUNTA DISTRITAL EJECUTIVA NO.02 DE BAJA CALIFORNIA SUR - LOS CABOS</t>
  </si>
  <si>
    <t>JUNTA DISTRITAL EJECUTIVA NO.13 DE CHIAPAS - HUEHUETAN</t>
  </si>
  <si>
    <t>JUNTA DISTRITAL EJECUTIVA NO.02 DE SONORA - NOGALES</t>
  </si>
  <si>
    <t>JUNTA DISTRITAL EJECUTIVA NO.04 DE VERACRUZ - BOCA DEL RIO</t>
  </si>
  <si>
    <t>JUNTA DISTRITAL EJECUTIVA NO.03 DE PUEBLA - TEZIUTLAN</t>
  </si>
  <si>
    <t>JUNTA DISTRITAL EJECUTIVA NO.03 DE QUINTANA ROO - BENITO JUAREZ</t>
  </si>
  <si>
    <t>JUNTA LOCAL EJECUTIVA DE PUEBLA</t>
  </si>
  <si>
    <t>JUNTA DISTRITAL EJECUTIVA NO.08 DE COAHUILA - RAMOS ARIZPE</t>
  </si>
  <si>
    <t>JUNTA DISTRITAL EJECUTIVA NO.17 DE JALISCO - JOCOTEPEC</t>
  </si>
  <si>
    <t>JUNTA DISTRITAL EJECUTIVA NO.18 DE JALISCO - AUTLAN DE NAVARRO</t>
  </si>
  <si>
    <t>JUNTA DISTRITAL EJECUTIVA NO.05 DE YUCATAN - UMAN</t>
  </si>
  <si>
    <t>JUNTA DISTRITAL EJECUTIVA NO.01 DE SONORA - SAN LUIS RIO COLORADO</t>
  </si>
  <si>
    <t>JUNTA DISTRITAL EJECUTIVA NO.06 DE YUCATAN - MERIDA</t>
  </si>
  <si>
    <t>JUNTA DISTRITAL EJECUTIVA NO.01 DE LA CIUDAD DE MEXICO - GUSTAVO A. MADERO</t>
  </si>
  <si>
    <t>JUNTA DISTRITAL EJECUTIVA NO.08 DE CHIHUAHUA - CHIHUAHUA</t>
  </si>
  <si>
    <t>JUNTA LOCAL EJECUTIVA DE LA CIUDAD DE MEXICO</t>
  </si>
  <si>
    <t>JUNTA DISTRITAL EJECUTIVA NO.05 DE MORELOS - YAUTEPEC</t>
  </si>
  <si>
    <t>JUNTA DISTRITAL EJECUTIVA NO.01 DE SINALOA - MAZATLAN</t>
  </si>
  <si>
    <t>JUNTA DISTRITAL EJECUTIVA NO.03 DE BAJA CALIFORNIA - ENSENADA</t>
  </si>
  <si>
    <t>JUNTA DISTRITAL EJECUTIVA NO.03 DE DURANGO - LERDO</t>
  </si>
  <si>
    <t>JUNTA DISTRITAL EJECUTIVA NO.03 DE TLAXCALA - ZACATELCO</t>
  </si>
  <si>
    <t>JUNTA DISTRITAL EJECUTIVA NO.02 DE SINALOA - AHOME</t>
  </si>
  <si>
    <t>JUNTA DISTRITAL EJECUTIVA NO.13 DE JALISCO - SAN PEDRO TLAQUEPAQUE</t>
  </si>
  <si>
    <t>JUNTA DISTRITAL EJECUTIVA NO.05 DE LA CIUDAD DE MEXICO - TLALPAN</t>
  </si>
  <si>
    <t>JUNTA DISTRITAL EJECUTIVA NO.01 DE HIDALGO - HUEJUTLA DE REYES</t>
  </si>
  <si>
    <t>JUNTA DISTRITAL EJECUTIVA NO.14 DE NUEVO LEON - PESQUERIA</t>
  </si>
  <si>
    <t>JUNTA DISTRITAL EJECUTIVA NO.06 DE HIDALGO - PACHUCA DE SOTO</t>
  </si>
  <si>
    <t>JUNTA DISTRITAL EJECUTIVA NO.10 DE LA CIUDAD DE MEXICO - MIGUEL HIDALGO</t>
  </si>
  <si>
    <t>JUNTA DISTRITAL EJECUTIVA NO.09 DE BAJA CALIFORNIA - TECATE</t>
  </si>
  <si>
    <t>JUNTA DISTRITAL EJECUTIVA NO.09 DE LA CIUDAD DE MEXICO - TLAHUAC</t>
  </si>
  <si>
    <t>JUNTA DISTRITAL EJECUTIVA NO.04 DE SONORA - GUAYMAS</t>
  </si>
  <si>
    <t>JUNTA DISTRITAL EJECUTIVA NO.02 DE MORELOS - JIUTEPEC</t>
  </si>
  <si>
    <t>JUNTA DISTRITAL EJECUTIVA NO.13 DE NUEVO LEON - SALINAS VICTORIA</t>
  </si>
  <si>
    <t>JUNTA DISTRITAL EJECUTIVA NO.02 DE YUCATAN - PROGRESO</t>
  </si>
  <si>
    <t>JUNTA DISTRITAL EJECUTIVA NO.01 DE TABASCO - MACUSPANA</t>
  </si>
  <si>
    <t>JUNTA DISTRITAL EJECUTIVA NO.01 DE TAMAULIPAS - NUEVO LAREDO</t>
  </si>
  <si>
    <t>JUNTA DISTRITAL EJECUTIVA NO.15 DE LA CIUDAD DE MEXICO - BENITO JUAREZ</t>
  </si>
  <si>
    <t>JUNTA DISTRITAL EJECUTIVA NO.06 DE SONORA - CAJEME</t>
  </si>
  <si>
    <t>JUNTA DISTRITAL EJECUTIVA NO.05 DE OAXACA - SALINA CRUZ</t>
  </si>
  <si>
    <t>JUNTA DISTRITAL EJECUTIVA NO.12 DE NUEVO LEON - JUAREZ</t>
  </si>
  <si>
    <t>JUNTA DISTRITAL EJECUTIVA NO.11 DE CHIAPAS - LAS MARGARITAS</t>
  </si>
  <si>
    <t>María Alejandra</t>
  </si>
  <si>
    <t>JUNTA DISTRITAL EJECUTIVA NO.06 DE VERACRUZ - PAPANTLA</t>
  </si>
  <si>
    <t>JUNTA DISTRITAL EJECUTIVA NO.16 DE LA CIUDAD DE MEXICO - ALVARO OBREGON</t>
  </si>
  <si>
    <t>JUNTA DISTRITAL EJECUTIVA NO.05 DE CHIHUAHUA - DELICIAS</t>
  </si>
  <si>
    <t>JUNTA DISTRITAL EJECUTIVA NO.18 DE LA CIUDAD DE MEXICO - IZTAPALAPA</t>
  </si>
  <si>
    <t>JUNTA LOCAL EJECUTIVA DE QUINTANA ROO</t>
  </si>
  <si>
    <t>JUNTA DISTRITAL EJECUTIVA NO.06 DE CHIAPAS - TUXTLA GUTIERREZ</t>
  </si>
  <si>
    <t>JUNTA DISTRITAL EJECUTIVA NO.02 DE HIDALGO - IXMIQUILPAN</t>
  </si>
  <si>
    <t>JUNTA DISTRITAL EJECUTIVA NO.04 DE LA CIUDAD DE MEXICO - IZTAPALAPA</t>
  </si>
  <si>
    <t>JUNTA DISTRITAL EJECUTIVA NO.09 DE OAXACA - SAN PEDRO MIXTEPEC</t>
  </si>
  <si>
    <t>JUNTA DISTRITAL EJECUTIVA NO.11 DE MEXICO - ECATEPEC DE MORELOS</t>
  </si>
  <si>
    <t>Vite</t>
  </si>
  <si>
    <t>JUNTA DISTRITAL EJECUTIVA NO.07 DE HIDALGO - TEPEAPULCO</t>
  </si>
  <si>
    <t>JUNTA DISTRITAL EJECUTIVA NO.03 DE SONORA - HERMOSILLO</t>
  </si>
  <si>
    <t>JUNTA DISTRITAL EJECUTIVA NO.07 DE OAXACA - CIUDAD IXTEPEC</t>
  </si>
  <si>
    <t>JUNTA DISTRITAL EJECUTIVA NO.02 DE MEXICO - TULTEPEC</t>
  </si>
  <si>
    <t>JUNTA DISTRITAL EJECUTIVA NO.01 DE QUERETARO - CADEREYTA DE MONTES</t>
  </si>
  <si>
    <t>JUNTA DISTRITAL EJECUTIVA NO.27 DE MEXICO - METEPEC</t>
  </si>
  <si>
    <t>JUNTA LOCAL EJECUTIVA DE QUERETARO</t>
  </si>
  <si>
    <t>JUNTA DISTRITAL EJECUTIVA NO.25 DE MEXICO - CHIMALHUACAN</t>
  </si>
  <si>
    <t>JUNTA DISTRITAL EJECUTIVA NO.06 DE NUEVO LEON - MONTERREY</t>
  </si>
  <si>
    <t>JUNTA DISTRITAL EJECUTIVA NO.06 DE GUANAJUATO - LEON</t>
  </si>
  <si>
    <t>JUNTA DISTRITAL EJECUTIVA NO.02 DE OAXACA - TEOTITLAN DE FLORES MAGON</t>
  </si>
  <si>
    <t>JUNTA DISTRITAL EJECUTIVA NO.21 DE MEXICO - AMECAMECA</t>
  </si>
  <si>
    <t>JUNTA DISTRITAL EJECUTIVA NO.03 DE QUERETARO - QUERETARO</t>
  </si>
  <si>
    <t>JUNTA DISTRITAL EJECUTIVA NO.02 DE SAN LUIS POTOSI - SOLEDAD DE GRACIANO SANCHEZ</t>
  </si>
  <si>
    <t>Gonzalo</t>
  </si>
  <si>
    <t>JUNTA DISTRITAL EJECUTIVA NO.03 DE ZACATECAS - ZACATECAS</t>
  </si>
  <si>
    <t>JUNTA DISTRITAL EJECUTIVA NO.10 DE CHIAPAS - VILLAFLORES</t>
  </si>
  <si>
    <t>JUNTA DISTRITAL EJECUTIVA NO.03 DE LA CIUDAD DE MEXICO - AZCAPOTZALCO</t>
  </si>
  <si>
    <t>JUNTA DISTRITAL EJECUTIVA NO.09 DE VERACRUZ - COATEPEC</t>
  </si>
  <si>
    <t>JUNTA DISTRITAL EJECUTIVA NO.04 DE ZACATECAS - GUADALUPE</t>
  </si>
  <si>
    <t>JUNTA DISTRITAL EJECUTIVA NO.07 DE BAJA CALIFORNIA - MEXICALI</t>
  </si>
  <si>
    <t>JUNTA DISTRITAL EJECUTIVA NO.06 DE SAN LUIS POTOSI - SAN LUIS POTOSI</t>
  </si>
  <si>
    <t>JUNTA DISTRITAL EJECUTIVA NO.05 DE QUERETARO - PEDRO ESCOBEDO</t>
  </si>
  <si>
    <t>JUNTA DISTRITAL EJECUTIVA NO.02 DE QUERETARO - SAN JUAN DEL RIO</t>
  </si>
  <si>
    <t>JUNTA DISTRITAL EJECUTIVA NO.04 DE SAN LUIS POTOSI - CIUDAD VALLES</t>
  </si>
  <si>
    <t>JUNTA DISTRITAL EJECUTIVA NO.24 DE MEXICO - NAUCALPAN DE JUAREZ</t>
  </si>
  <si>
    <t>JUNTA DISTRITAL EJECUTIVA NO.05 DE GUERRERO - TLAPA DE COMONFORT</t>
  </si>
  <si>
    <t>JUNTA DISTRITAL EJECUTIVA NO.11 DE PUEBLA - PUEBLA</t>
  </si>
  <si>
    <t>JUNTA DISTRITAL EJECUTIVA NO.13 DE LA CIUDAD DE MEXICO - IZTACALCO</t>
  </si>
  <si>
    <t>JUNTA LOCAL EJECUTIVA DE SINALOA</t>
  </si>
  <si>
    <t>JUNTA DISTRITAL EJECUTIVA NO.04 DE QUINTANA ROO - BENITO JUAREZ</t>
  </si>
  <si>
    <t>JUNTA DISTRITAL EJECUTIVA NO.14 DE PUEBLA - IZUCAR DE MATAMOROS</t>
  </si>
  <si>
    <t>JUNTA DISTRITAL EJECUTIVA NO.02 DE COAHUILA - SAN PEDRO</t>
  </si>
  <si>
    <t>JUNTA DISTRITAL EJECUTIVA NO.02 DE PUEBLA - ZACATLAN</t>
  </si>
  <si>
    <t>JUNTA DISTRITAL EJECUTIVA NO.22 DE MEXICO - NAUCALPAN DE JUAREZ</t>
  </si>
  <si>
    <t>Manzanares</t>
  </si>
  <si>
    <t>Iturbide</t>
  </si>
  <si>
    <t>https://mybrandnewlogo.com/es/generador-de-paleta-de-colores</t>
  </si>
  <si>
    <t>060e19</t>
  </si>
  <si>
    <t>Etiquetas de fila</t>
  </si>
  <si>
    <t>Total</t>
  </si>
  <si>
    <t>0f3548</t>
  </si>
  <si>
    <t>1a6684</t>
  </si>
  <si>
    <t>299fc9</t>
  </si>
  <si>
    <t>Total general</t>
  </si>
  <si>
    <t>2bcac8</t>
  </si>
  <si>
    <t>E8208E</t>
  </si>
  <si>
    <t>https://www.youtube.com/watch?v=5eS812SDZ9Y</t>
  </si>
  <si>
    <t>Etiquetas de columna</t>
  </si>
  <si>
    <t>Nombre Área</t>
  </si>
  <si>
    <t>Estado</t>
  </si>
  <si>
    <t>Siglas</t>
  </si>
  <si>
    <t>COORDINACION DE ASUNTOS INTERNACIONALES</t>
  </si>
  <si>
    <t>CAI</t>
  </si>
  <si>
    <t>COORDINACION NACIONAL DE COMUNICACION SOCIAL</t>
  </si>
  <si>
    <t>CNCS</t>
  </si>
  <si>
    <t>DIRECCION DEL SECRETARIADO</t>
  </si>
  <si>
    <t>DS</t>
  </si>
  <si>
    <t>DEA</t>
  </si>
  <si>
    <t>DIRECCION EJECUTIVA DE CAPACITACION ELECTORAL Y EDUCACION CIVICA</t>
  </si>
  <si>
    <t>DECEyEC</t>
  </si>
  <si>
    <t>DIRECCION EJECUTIVA DE ORGANIZACION ELECTORAL</t>
  </si>
  <si>
    <t>DEOE</t>
  </si>
  <si>
    <t>DIRECCION EJECUTIVA DE PRERROGATIVAS Y PARTIDOS POLITICOS</t>
  </si>
  <si>
    <t>DEPPP</t>
  </si>
  <si>
    <t>DIRECCION EJECUTIVA DEL REGISTRO FEDERAL DE ELECTORES</t>
  </si>
  <si>
    <t>DERFE</t>
  </si>
  <si>
    <t>DIRECCION EJECUTIVA DEL SERVICIO PROFESIONAL ELECTORAL NACIONAL</t>
  </si>
  <si>
    <t>DESPEN</t>
  </si>
  <si>
    <t>DIRECCION JURIDICA</t>
  </si>
  <si>
    <t>DJ</t>
  </si>
  <si>
    <t>ORGANO INTERNO DE CONTROL</t>
  </si>
  <si>
    <t>OIC</t>
  </si>
  <si>
    <t>SECRETARIA EJECUTIVA</t>
  </si>
  <si>
    <t>SE</t>
  </si>
  <si>
    <t>UNIDAD TECNICA DE FISCALIZACION</t>
  </si>
  <si>
    <t>UTF</t>
  </si>
  <si>
    <t>UNIDAD TECNICA DE IGUALDAD DE GENERO Y NO DISCRIMINACION</t>
  </si>
  <si>
    <t>UTIGyND</t>
  </si>
  <si>
    <t>UNIDAD TECNICA DE LO CONTENCIOSO ELECTORAL</t>
  </si>
  <si>
    <t>UTCE</t>
  </si>
  <si>
    <t>UNIDAD TECNICA DE SERVICIOS DE INFORMATICA</t>
  </si>
  <si>
    <t>UTSI</t>
  </si>
  <si>
    <t>UNIDAD TECNICA DE TRANSPARENCIA Y PROTECCION DE DATOS PERSONALES</t>
  </si>
  <si>
    <t>UTTyPDP</t>
  </si>
  <si>
    <t>UNIDAD TECNICA DE VINCULACION CON LOS ORGANISMOS PUBLICOS LOCALES</t>
  </si>
  <si>
    <t>UTVOPL</t>
  </si>
  <si>
    <t>JDE-AGU-01</t>
  </si>
  <si>
    <t>JDE-AGU-02</t>
  </si>
  <si>
    <t>JDE-AGU-03</t>
  </si>
  <si>
    <t>JLE-AGU</t>
  </si>
  <si>
    <t>JDE-BCN-01</t>
  </si>
  <si>
    <t>JDE-BCN-02</t>
  </si>
  <si>
    <t>JDE-BCN-03</t>
  </si>
  <si>
    <t>JDE-BCN-04</t>
  </si>
  <si>
    <t>JDE-BCN-05</t>
  </si>
  <si>
    <t>JDE-BCN-06</t>
  </si>
  <si>
    <t>JDE-BCN-07</t>
  </si>
  <si>
    <t>JDE-BCN-08</t>
  </si>
  <si>
    <t>JDE-BCN-09</t>
  </si>
  <si>
    <t>JLE-BCN</t>
  </si>
  <si>
    <t>JDE-BCS-01</t>
  </si>
  <si>
    <t>JDE-BCS-02</t>
  </si>
  <si>
    <t>JLE-BCS</t>
  </si>
  <si>
    <t>JDE-CAM-01</t>
  </si>
  <si>
    <t>JDE-CAM-02</t>
  </si>
  <si>
    <t>JLE-CAM</t>
  </si>
  <si>
    <t>JDE-COA-01</t>
  </si>
  <si>
    <t>JDE-COA-02</t>
  </si>
  <si>
    <t>JDE-COA-03</t>
  </si>
  <si>
    <t>JDE-COA-04</t>
  </si>
  <si>
    <t>JDE-COA-05</t>
  </si>
  <si>
    <t>JDE-COA-06</t>
  </si>
  <si>
    <t>JDE-COA-07</t>
  </si>
  <si>
    <t>JDE-COA-08</t>
  </si>
  <si>
    <t>JUNTA LOCAL EJECUTIVA DE COAHUILA</t>
  </si>
  <si>
    <t>JLE-COA</t>
  </si>
  <si>
    <t>JDE-COL-01</t>
  </si>
  <si>
    <t>JDE-COL-02</t>
  </si>
  <si>
    <t>JLE-COL</t>
  </si>
  <si>
    <t>JDE-CHP-01</t>
  </si>
  <si>
    <t>JDE-CHP-02</t>
  </si>
  <si>
    <t>JDE-CHP-03</t>
  </si>
  <si>
    <t>JDE-CHP-04</t>
  </si>
  <si>
    <t>JDE-CHP-05</t>
  </si>
  <si>
    <t>JDE-CHP-06</t>
  </si>
  <si>
    <t>JDE-CHP-07</t>
  </si>
  <si>
    <t>JDE-CHP-08</t>
  </si>
  <si>
    <t>JDE-CHP-09</t>
  </si>
  <si>
    <t>JDE-CHP-10</t>
  </si>
  <si>
    <t>JDE-CHP-11</t>
  </si>
  <si>
    <t>JDE-CHP-12</t>
  </si>
  <si>
    <t>JDE-CHP-13</t>
  </si>
  <si>
    <t>JLE-CHP</t>
  </si>
  <si>
    <t>JDE-CHH-01</t>
  </si>
  <si>
    <t>JDE-CHH-02</t>
  </si>
  <si>
    <t>JDE-CHH-03</t>
  </si>
  <si>
    <t>JDE-CHH-04</t>
  </si>
  <si>
    <t>JDE-CHH-05</t>
  </si>
  <si>
    <t>JDE-CHH-06</t>
  </si>
  <si>
    <t>JDE-CHH-07</t>
  </si>
  <si>
    <t>JDE-CHH-08</t>
  </si>
  <si>
    <t>JDE-CHH-09</t>
  </si>
  <si>
    <t>JLE-CHH</t>
  </si>
  <si>
    <t>JDE-CDMX-01</t>
  </si>
  <si>
    <t>JDE-CDMX-02</t>
  </si>
  <si>
    <t>JDE-CDMX-03</t>
  </si>
  <si>
    <t>JDE-CDMX-04</t>
  </si>
  <si>
    <t>JDE-CDMX-05</t>
  </si>
  <si>
    <t>JDE-CDMX-06</t>
  </si>
  <si>
    <t>JDE-CDMX-07</t>
  </si>
  <si>
    <t>JDE-CDMX-08</t>
  </si>
  <si>
    <t>JDE-CDMX-09</t>
  </si>
  <si>
    <t>JDE-CDMX-10</t>
  </si>
  <si>
    <t>JDE-CDMX-11</t>
  </si>
  <si>
    <t>JDE-CDMX-12</t>
  </si>
  <si>
    <t>JDE-CDMX-13</t>
  </si>
  <si>
    <t>JDE-CDMX-14</t>
  </si>
  <si>
    <t>JDE-CDMX-15</t>
  </si>
  <si>
    <t>JDE-CDMX-16</t>
  </si>
  <si>
    <t>JDE-CDMX-17</t>
  </si>
  <si>
    <t>JDE-CDMX-18</t>
  </si>
  <si>
    <t>JDE-CDMX-19</t>
  </si>
  <si>
    <t>JDE-CDMX-20</t>
  </si>
  <si>
    <t>JDE-CDMX-21</t>
  </si>
  <si>
    <t>JDE-CDMX-22</t>
  </si>
  <si>
    <t>JLE-CDMX</t>
  </si>
  <si>
    <t>JDE-DUR-01</t>
  </si>
  <si>
    <t>JDE-DUR-02</t>
  </si>
  <si>
    <t>JDE-DUR-03</t>
  </si>
  <si>
    <t>JDE-DUR-04</t>
  </si>
  <si>
    <t>JLE-DUR</t>
  </si>
  <si>
    <t>JDE-GUA-01</t>
  </si>
  <si>
    <t>JDE-GUA-02</t>
  </si>
  <si>
    <t>JDE-GUA-03</t>
  </si>
  <si>
    <t>JDE-GUA-04</t>
  </si>
  <si>
    <t>JDE-GUA-05</t>
  </si>
  <si>
    <t>JDE-GUA-06</t>
  </si>
  <si>
    <t>JDE-GUA-07</t>
  </si>
  <si>
    <t>JDE-GUA-08</t>
  </si>
  <si>
    <t>JDE-GUA-09</t>
  </si>
  <si>
    <t>JDE-GUA-10</t>
  </si>
  <si>
    <t>JDE-GUA-11</t>
  </si>
  <si>
    <t>JDE-GUA-12</t>
  </si>
  <si>
    <t>JDE-GUA-13</t>
  </si>
  <si>
    <t>JDE-GUA-14</t>
  </si>
  <si>
    <t>JDE-GUA-15</t>
  </si>
  <si>
    <t>JLE-GUA</t>
  </si>
  <si>
    <t>JDE-GRO-01</t>
  </si>
  <si>
    <t>JUNTA DISTRITAL EJECUTIVA NO.02 DE GUERRERO - ACAPULCO DE JUAREZ</t>
  </si>
  <si>
    <t>JDE-GRO-02</t>
  </si>
  <si>
    <t>JDE-GRO-03</t>
  </si>
  <si>
    <t>JUNTA DISTRITAL EJECUTIVA NO.04 DE GUERRERO - ACAPULCO DE JUAREZ</t>
  </si>
  <si>
    <t>JDE-GRO-04</t>
  </si>
  <si>
    <t>JDE-GRO-05</t>
  </si>
  <si>
    <t>JUNTA DISTRITAL EJECUTIVA NO.06 DE GUERRERO - CHILAPA DE ALVAREZ</t>
  </si>
  <si>
    <t>JDE-GRO-06</t>
  </si>
  <si>
    <t>JDE-GRO-07</t>
  </si>
  <si>
    <t>JDE-GRO-08</t>
  </si>
  <si>
    <t>JLE-GRO</t>
  </si>
  <si>
    <t>JDE-HID-01</t>
  </si>
  <si>
    <t>JDE-HID-02</t>
  </si>
  <si>
    <t>JDE-HID-03</t>
  </si>
  <si>
    <t>JDE-HID-04</t>
  </si>
  <si>
    <t>JDE-HID-05</t>
  </si>
  <si>
    <t>JDE-HID-06</t>
  </si>
  <si>
    <t>JDE-HID-07</t>
  </si>
  <si>
    <t>JLE-HID</t>
  </si>
  <si>
    <t>JDE-JAL-01</t>
  </si>
  <si>
    <t>JDE-JAL-02</t>
  </si>
  <si>
    <t>JDE-JAL-03</t>
  </si>
  <si>
    <t>JDE-JAL-04</t>
  </si>
  <si>
    <t>JDE-JAL-05</t>
  </si>
  <si>
    <t>JDE-JAL-06</t>
  </si>
  <si>
    <t>JDE-JAL-07</t>
  </si>
  <si>
    <t>JDE-JAL-08</t>
  </si>
  <si>
    <t>JDE-JAL-09</t>
  </si>
  <si>
    <t>JDE-JAL-10</t>
  </si>
  <si>
    <t>JDE-JAL-11</t>
  </si>
  <si>
    <t>JDE-JAL-12</t>
  </si>
  <si>
    <t>JDE-JAL-13</t>
  </si>
  <si>
    <t>JDE-JAL-14</t>
  </si>
  <si>
    <t>JDE-JAL-15</t>
  </si>
  <si>
    <t>JDE-JAL-16</t>
  </si>
  <si>
    <t>JDE-JAL-17</t>
  </si>
  <si>
    <t>JDE-JAL-18</t>
  </si>
  <si>
    <t>JDE-JAL-19</t>
  </si>
  <si>
    <t>JDE-JAL-20</t>
  </si>
  <si>
    <t>JLE-JAL</t>
  </si>
  <si>
    <t>JDE-MEX-01</t>
  </si>
  <si>
    <t>JDE-MEX-02</t>
  </si>
  <si>
    <t>JDE-MEX-03</t>
  </si>
  <si>
    <t>JDE-MEX-04</t>
  </si>
  <si>
    <t>JDE-MEX-05</t>
  </si>
  <si>
    <t>JDE-MEX-06</t>
  </si>
  <si>
    <t>JDE-MEX-07</t>
  </si>
  <si>
    <t>JDE-MEX-08</t>
  </si>
  <si>
    <t>JDE-MEX-09</t>
  </si>
  <si>
    <t>JDE-MEX-10</t>
  </si>
  <si>
    <t>JDE-MEX-11</t>
  </si>
  <si>
    <t>JDE-MEX-12</t>
  </si>
  <si>
    <t>JDE-MEX-13</t>
  </si>
  <si>
    <t>JDE-MEX-14</t>
  </si>
  <si>
    <t>JDE-MEX-15</t>
  </si>
  <si>
    <t>JDE-MEX-16</t>
  </si>
  <si>
    <t>JDE-MEX-17</t>
  </si>
  <si>
    <t>JDE-MEX-18</t>
  </si>
  <si>
    <t>JDE-MEX-19</t>
  </si>
  <si>
    <t>JDE-MEX-20</t>
  </si>
  <si>
    <t>JDE-MEX-21</t>
  </si>
  <si>
    <t>JDE-MEX-22</t>
  </si>
  <si>
    <t>JDE-MEX-23</t>
  </si>
  <si>
    <t>JDE-MEX-24</t>
  </si>
  <si>
    <t>JDE-MEX-25</t>
  </si>
  <si>
    <t>JDE-MEX-26</t>
  </si>
  <si>
    <t>JDE-MEX-27</t>
  </si>
  <si>
    <t>JDE-MEX-28</t>
  </si>
  <si>
    <t>JDE-MEX-29</t>
  </si>
  <si>
    <t>JDE-MEX-30</t>
  </si>
  <si>
    <t>JDE-MEX-31</t>
  </si>
  <si>
    <t>JDE-MEX-32</t>
  </si>
  <si>
    <t>JDE-MEX-33</t>
  </si>
  <si>
    <t>JDE-MEX-34</t>
  </si>
  <si>
    <t>JDE-MEX-35</t>
  </si>
  <si>
    <t>JDE-MEX-36</t>
  </si>
  <si>
    <t>JDE-MEX-37</t>
  </si>
  <si>
    <t>JDE-MEX-38</t>
  </si>
  <si>
    <t>JDE-MEX-39</t>
  </si>
  <si>
    <t>JDE-MEX-40</t>
  </si>
  <si>
    <t>JLE-MEX</t>
  </si>
  <si>
    <t>JDE-MIC-01</t>
  </si>
  <si>
    <t>JDE-MIC-02</t>
  </si>
  <si>
    <t>JDE-MIC-03</t>
  </si>
  <si>
    <t>JDE-MIC-04</t>
  </si>
  <si>
    <t>JDE-MIC-05</t>
  </si>
  <si>
    <t>JDE-MIC-06</t>
  </si>
  <si>
    <t>JUNTA DISTRITAL EJECUTIVA NO.07 DE MICHOACAN - ZACAPU</t>
  </si>
  <si>
    <t>JDE-MIC-07</t>
  </si>
  <si>
    <t>JDE-MIC-08</t>
  </si>
  <si>
    <t>JDE-MIC-09</t>
  </si>
  <si>
    <t>JDE-MIC-10</t>
  </si>
  <si>
    <t>JUNTA DISTRITAL EJECUTIVA NO.11 DE MICHOACAN - PATZCUARO</t>
  </si>
  <si>
    <t>JDE-MIC-11</t>
  </si>
  <si>
    <t>JLE-MIC</t>
  </si>
  <si>
    <t>JDE-MOR-01</t>
  </si>
  <si>
    <t>JDE-MOR-02</t>
  </si>
  <si>
    <t>JDE-MOR-03</t>
  </si>
  <si>
    <t>JDE-MOR-04</t>
  </si>
  <si>
    <t>JDE-MOR-05</t>
  </si>
  <si>
    <t>JLE-MOR</t>
  </si>
  <si>
    <t>JDE-NAY-01</t>
  </si>
  <si>
    <t>JDE-NAY-02</t>
  </si>
  <si>
    <t>JDE-NAY-03</t>
  </si>
  <si>
    <t>JLE-NAY</t>
  </si>
  <si>
    <t>JDE-NLE-01</t>
  </si>
  <si>
    <t>JDE-NLE-02</t>
  </si>
  <si>
    <t>JDE-NLE-03</t>
  </si>
  <si>
    <t>JDE-NLE-04</t>
  </si>
  <si>
    <t>JDE-NLE-05</t>
  </si>
  <si>
    <t>JDE-NLE-06</t>
  </si>
  <si>
    <t>JDE-NLE-07</t>
  </si>
  <si>
    <t>JDE-NLE-08</t>
  </si>
  <si>
    <t>JDE-NLE-09</t>
  </si>
  <si>
    <t>JDE-NLE-10</t>
  </si>
  <si>
    <t>JDE-NLE-11</t>
  </si>
  <si>
    <t>JDE-NLE-12</t>
  </si>
  <si>
    <t>JDE-NLE-13</t>
  </si>
  <si>
    <t>JDE-NLE-14</t>
  </si>
  <si>
    <t>JLE-NLE</t>
  </si>
  <si>
    <t>JDE-OAX-01</t>
  </si>
  <si>
    <t>JDE-OAX-02</t>
  </si>
  <si>
    <t>JDE-OAX-03</t>
  </si>
  <si>
    <t>JDE-OAX-04</t>
  </si>
  <si>
    <t>JDE-OAX-05</t>
  </si>
  <si>
    <t>JDE-OAX-06</t>
  </si>
  <si>
    <t>JDE-OAX-07</t>
  </si>
  <si>
    <t>JDE-OAX-08</t>
  </si>
  <si>
    <t>JDE-OAX-09</t>
  </si>
  <si>
    <t>JDE-OAX-10</t>
  </si>
  <si>
    <t>JLE-OAX</t>
  </si>
  <si>
    <t>JDE-PUE-01</t>
  </si>
  <si>
    <t>JDE-PUE-02</t>
  </si>
  <si>
    <t>JDE-PUE-03</t>
  </si>
  <si>
    <t>JDE-PUE-04</t>
  </si>
  <si>
    <t>JDE-PUE-05</t>
  </si>
  <si>
    <t>JDE-PUE-06</t>
  </si>
  <si>
    <t>JDE-PUE-07</t>
  </si>
  <si>
    <t>JUNTA DISTRITAL EJECUTIVA NO.08 DE PUEBLA - CHALCHICOMULA DE SESMA</t>
  </si>
  <si>
    <t>JDE-PUE-08</t>
  </si>
  <si>
    <t>JDE-PUE-09</t>
  </si>
  <si>
    <t>JDE-PUE-10</t>
  </si>
  <si>
    <t>JDE-PUE-11</t>
  </si>
  <si>
    <t>JDE-PUE-12</t>
  </si>
  <si>
    <t>JDE-PUE-13</t>
  </si>
  <si>
    <t>JDE-PUE-14</t>
  </si>
  <si>
    <t>JDE-PUE-15</t>
  </si>
  <si>
    <t>JDE-PUE-16</t>
  </si>
  <si>
    <t>JLE-PUE</t>
  </si>
  <si>
    <t>JDE-QUE-01</t>
  </si>
  <si>
    <t>JDE-QUE-02</t>
  </si>
  <si>
    <t>JDE-QUE-03</t>
  </si>
  <si>
    <t>JDE-QUE-04</t>
  </si>
  <si>
    <t>JDE-QUE-05</t>
  </si>
  <si>
    <t>JDE-QUE-06</t>
  </si>
  <si>
    <t>JLE-QUE</t>
  </si>
  <si>
    <t>JDE-ROO-01</t>
  </si>
  <si>
    <t>JDE-ROO-02</t>
  </si>
  <si>
    <t>JDE-ROO-03</t>
  </si>
  <si>
    <t>JDE-ROO-04</t>
  </si>
  <si>
    <t>JLE-ROO</t>
  </si>
  <si>
    <t>JDE-SLP-01</t>
  </si>
  <si>
    <t>JDE-SLP-02</t>
  </si>
  <si>
    <t>JDE-SLP-03</t>
  </si>
  <si>
    <t>JDE-SLP-04</t>
  </si>
  <si>
    <t>JDE-SLP-05</t>
  </si>
  <si>
    <t>JDE-SLP-06</t>
  </si>
  <si>
    <t>JDE-SLP-07</t>
  </si>
  <si>
    <t>JUNTA LOCAL EJECUTIVA DE SAN LUIS POTOSI</t>
  </si>
  <si>
    <t>JLE-SLP</t>
  </si>
  <si>
    <t>JDE-SIN-01</t>
  </si>
  <si>
    <t>JDE-SIN-02</t>
  </si>
  <si>
    <t>JDE-SIN-03</t>
  </si>
  <si>
    <t>JDE-SIN-04</t>
  </si>
  <si>
    <t>JDE-SIN-05</t>
  </si>
  <si>
    <t>JDE-SIN-06</t>
  </si>
  <si>
    <t>JDE-SIN-07</t>
  </si>
  <si>
    <t>JLE-SIN</t>
  </si>
  <si>
    <t>JDE-SON-01</t>
  </si>
  <si>
    <t>JDE-SON-02</t>
  </si>
  <si>
    <t>JDE-SON-03</t>
  </si>
  <si>
    <t>JDE-SON-04</t>
  </si>
  <si>
    <t>JDE-SON-05</t>
  </si>
  <si>
    <t>JDE-SON-06</t>
  </si>
  <si>
    <t>JDE-SON-07</t>
  </si>
  <si>
    <t>JLE-SON</t>
  </si>
  <si>
    <t>JDE-TAB-01</t>
  </si>
  <si>
    <t>JDE-TAB-02</t>
  </si>
  <si>
    <t>JDE-TAB-03</t>
  </si>
  <si>
    <t>JDE-TAB-04</t>
  </si>
  <si>
    <t>JDE-TAB-05</t>
  </si>
  <si>
    <t>JDE-TAB-06</t>
  </si>
  <si>
    <t>JLE-TAB</t>
  </si>
  <si>
    <t>JDE-TAM-01</t>
  </si>
  <si>
    <t>JDE-TAM-02</t>
  </si>
  <si>
    <t>JDE-TAM-03</t>
  </si>
  <si>
    <t>JDE-TAM-04</t>
  </si>
  <si>
    <t>JDE-TAM-05</t>
  </si>
  <si>
    <t>JDE-TAM-06</t>
  </si>
  <si>
    <t>JDE-TAM-07</t>
  </si>
  <si>
    <t>JDE-TAM-08</t>
  </si>
  <si>
    <t>JLE-TAM</t>
  </si>
  <si>
    <t>JDE-TLA-01</t>
  </si>
  <si>
    <t>JDE-TLA-02</t>
  </si>
  <si>
    <t>JDE-TLA-03</t>
  </si>
  <si>
    <t>JLE-TLA</t>
  </si>
  <si>
    <t>JDE-VER-01</t>
  </si>
  <si>
    <t>JDE-VER-02</t>
  </si>
  <si>
    <t>JDE-VER-03</t>
  </si>
  <si>
    <t>JDE-VER-04</t>
  </si>
  <si>
    <t>JDE-VER-05</t>
  </si>
  <si>
    <t>JDE-VER-06</t>
  </si>
  <si>
    <t>JDE-VER-07</t>
  </si>
  <si>
    <t>JDE-VER-08</t>
  </si>
  <si>
    <t>JDE-VER-09</t>
  </si>
  <si>
    <t>JDE-VER-10</t>
  </si>
  <si>
    <t>JDE-VER-11</t>
  </si>
  <si>
    <t>JDE-VER-12</t>
  </si>
  <si>
    <t>JDE-VER-13</t>
  </si>
  <si>
    <t>JDE-VER-14</t>
  </si>
  <si>
    <t>JDE-VER-15</t>
  </si>
  <si>
    <t>JUNTA DISTRITAL EJECUTIVA NO.16 DE VERACRUZ - CORDOBA</t>
  </si>
  <si>
    <t>JDE-VER-16</t>
  </si>
  <si>
    <t>JDE-VER-17</t>
  </si>
  <si>
    <t>JDE-VER-18</t>
  </si>
  <si>
    <t>JDE-VER-19</t>
  </si>
  <si>
    <t>JLE-VER</t>
  </si>
  <si>
    <t>JDE-YUC-01</t>
  </si>
  <si>
    <t>JDE-YUC-02</t>
  </si>
  <si>
    <t>JUNTA DISTRITAL EJECUTIVA NO.03 DE YUCATAN - MERIDA</t>
  </si>
  <si>
    <t>JDE-YUC-03</t>
  </si>
  <si>
    <t>JDE-YUC-04</t>
  </si>
  <si>
    <t>JDE-YUC-05</t>
  </si>
  <si>
    <t>JDE-YUC-06</t>
  </si>
  <si>
    <t>JLE-YUC</t>
  </si>
  <si>
    <t>JDE-ZAC-01</t>
  </si>
  <si>
    <t>JDE-ZAC-02</t>
  </si>
  <si>
    <t>JDE-ZAC-03</t>
  </si>
  <si>
    <t>JDE-ZAC-04</t>
  </si>
  <si>
    <t>JUNTA LOCAL EJECUTIVA DE ZACATECAS</t>
  </si>
  <si>
    <t>JLE-ZAC</t>
  </si>
  <si>
    <t>Meraz</t>
  </si>
  <si>
    <t>María Antonieta</t>
  </si>
  <si>
    <t>Llamas</t>
  </si>
  <si>
    <t>Munguía</t>
  </si>
  <si>
    <t>Xala</t>
  </si>
  <si>
    <t>Laureano</t>
  </si>
  <si>
    <t>Nevárez</t>
  </si>
  <si>
    <t>del Ángel</t>
  </si>
  <si>
    <t>Madero</t>
  </si>
  <si>
    <t>Ramón Antonio</t>
  </si>
  <si>
    <t>San Agustín</t>
  </si>
  <si>
    <t>Junta Distrital Ejecutiva No. 08 de la Ciudad de México - Coyoacán</t>
  </si>
  <si>
    <t>JUNTA DITRITAL EJECUITVA No. 06 DE JALISCO-ZAPOPAN</t>
  </si>
  <si>
    <t>1</t>
  </si>
  <si>
    <t>0</t>
  </si>
  <si>
    <t>Junta Distrital Ejecutiva No.04 de Jalisco - Zapopan</t>
  </si>
  <si>
    <t>Junta Distrital Ejecutiva 22 del Instituto Nacional Electoral de la Ciudad de México</t>
  </si>
  <si>
    <t>2</t>
  </si>
  <si>
    <t>3</t>
  </si>
  <si>
    <t>4</t>
  </si>
  <si>
    <t>Junta Distrital Ejecutiva No.02 de Durango - Gomez Palacio</t>
  </si>
  <si>
    <t>14</t>
  </si>
  <si>
    <t>11</t>
  </si>
  <si>
    <t>12</t>
  </si>
  <si>
    <t>13</t>
  </si>
  <si>
    <t>15</t>
  </si>
  <si>
    <t>16</t>
  </si>
  <si>
    <t>18</t>
  </si>
  <si>
    <t>19</t>
  </si>
  <si>
    <t>20</t>
  </si>
  <si>
    <t>Junta Distrital Ejecutiva No.01 de Tamaulipas - Nuevo Laredo</t>
  </si>
  <si>
    <t>9</t>
  </si>
  <si>
    <t>Paolo Cesar</t>
  </si>
  <si>
    <t>Direccion Ejecutiva de Administracion</t>
  </si>
  <si>
    <t>Junta Local Ejecutiva de Chihuahua</t>
  </si>
  <si>
    <t>Junta Local Ejecutiva de Sonora</t>
  </si>
  <si>
    <t>Junta Local Ejecutiva de Guerrero</t>
  </si>
  <si>
    <t>Junta Local Ejecutiva de la Ciudad de Mexico</t>
  </si>
  <si>
    <t>Junta Local Ejecutiva de Hidalgo</t>
  </si>
  <si>
    <t>Junta Distrital Ejecutiva No.02 de la Ciudad de México - Gustavo A. Madero</t>
  </si>
  <si>
    <t>Vocalía del Registro Federal de Electores</t>
  </si>
  <si>
    <t>Junta Distrital Ejecutiva No. 26 de México - Toluca</t>
  </si>
  <si>
    <t>Junta Distrital Ejecutiva No.36 de Mexico - Tejupilco de Hidalgo</t>
  </si>
  <si>
    <t>Junta Distrital Ejecutiva No.11 de la Ciudad de México - Venustiano Carranza</t>
  </si>
  <si>
    <t>Vocalía Ejecutiva</t>
  </si>
  <si>
    <t>Vocalía de Organización Electoral</t>
  </si>
  <si>
    <t>Junta Distrital Ejecutiva No.07 de México - Cuautitlán Izcalli</t>
  </si>
  <si>
    <t>Junta Local Ejecutiva de Yucatán</t>
  </si>
  <si>
    <t>Junta Distrital Ejecutiva No.28 de México - Zumpango</t>
  </si>
  <si>
    <t>Junta Distrital Ejecutiva No.05 de Michoacán - Zamora</t>
  </si>
  <si>
    <t>Junta Distrital Ejecutiva No.18 de Jalisco - Autlan de Navarro</t>
  </si>
  <si>
    <t>6</t>
  </si>
  <si>
    <t>Junta Distrital Ejecutiva No.07 de Sonora - Navojoa</t>
  </si>
  <si>
    <t>Junta Distrital Ejecutiva No.06 de Hidalgo - Pachuca de Soto</t>
  </si>
  <si>
    <t>Junta Distrital Ejecutiva No.13 De Chiapas - Huehuetan</t>
  </si>
  <si>
    <t>Junta Distrital Ejecutiva No.02 de Veracruz - Álamo Temapache</t>
  </si>
  <si>
    <t>Junta Distrital Ejecutiva No.02 de Colima - Manzanillo</t>
  </si>
  <si>
    <t>Junta Distrital Ejecutiva No.05 de Yucatán - Umán</t>
  </si>
  <si>
    <t>Cuenta de Fecha de inicio del periodo que se informa</t>
  </si>
  <si>
    <t>Cuenta de Estructura</t>
  </si>
  <si>
    <t>Adriana</t>
  </si>
  <si>
    <t>Caballero</t>
  </si>
  <si>
    <t>Montoya</t>
  </si>
  <si>
    <t>Guadalupe del Rosario</t>
  </si>
  <si>
    <t>Lievano</t>
  </si>
  <si>
    <t>Mena</t>
  </si>
  <si>
    <t>Gordillo</t>
  </si>
  <si>
    <t>Luis Fernando</t>
  </si>
  <si>
    <t>Marroquín</t>
  </si>
  <si>
    <t>Sarmiento</t>
  </si>
  <si>
    <t>Jorge Alberto</t>
  </si>
  <si>
    <t>Rodas</t>
  </si>
  <si>
    <t>Rosa Guadalupe</t>
  </si>
  <si>
    <t>Bernardo</t>
  </si>
  <si>
    <t>Toledo</t>
  </si>
  <si>
    <t>Maza</t>
  </si>
  <si>
    <t>Patricia del Carmen</t>
  </si>
  <si>
    <t>Juan Enrique</t>
  </si>
  <si>
    <t>de la Rosa</t>
  </si>
  <si>
    <t>Balcazar</t>
  </si>
  <si>
    <t>Arroyo</t>
  </si>
  <si>
    <t>Carlos Enrique</t>
  </si>
  <si>
    <t>Trinidad</t>
  </si>
  <si>
    <t>Urbina</t>
  </si>
  <si>
    <t>Castillejos</t>
  </si>
  <si>
    <t>Humberto</t>
  </si>
  <si>
    <t>Guillen</t>
  </si>
  <si>
    <t>Mendez</t>
  </si>
  <si>
    <t>Arizmendi</t>
  </si>
  <si>
    <t>Monserrat</t>
  </si>
  <si>
    <t>Rodolfo</t>
  </si>
  <si>
    <t>Villavicencio</t>
  </si>
  <si>
    <t>Magaña</t>
  </si>
  <si>
    <t>Pompa</t>
  </si>
  <si>
    <t>Vizcaino</t>
  </si>
  <si>
    <t>María Guadalupe</t>
  </si>
  <si>
    <t>Ruelas</t>
  </si>
  <si>
    <t>Galaviz</t>
  </si>
  <si>
    <t>Anaya</t>
  </si>
  <si>
    <t>Covarrubias</t>
  </si>
  <si>
    <t>Araiza</t>
  </si>
  <si>
    <t>Alfredo</t>
  </si>
  <si>
    <t>Cueto</t>
  </si>
  <si>
    <t>Barbosa</t>
  </si>
  <si>
    <t>Rubio</t>
  </si>
  <si>
    <t>Reyna</t>
  </si>
  <si>
    <t>Campos</t>
  </si>
  <si>
    <t>Efrain</t>
  </si>
  <si>
    <t>Oscar</t>
  </si>
  <si>
    <t>Alatorre</t>
  </si>
  <si>
    <t>Delgadillo</t>
  </si>
  <si>
    <t>Juan Manuel</t>
  </si>
  <si>
    <t>Sainz</t>
  </si>
  <si>
    <t>Ayala</t>
  </si>
  <si>
    <t>Navarro</t>
  </si>
  <si>
    <t>Cornejo</t>
  </si>
  <si>
    <t>Amezcua</t>
  </si>
  <si>
    <t>Lamas</t>
  </si>
  <si>
    <t>Gurrola</t>
  </si>
  <si>
    <t>Sandro</t>
  </si>
  <si>
    <t>Nuño</t>
  </si>
  <si>
    <t>Sierra</t>
  </si>
  <si>
    <t>Alcantar</t>
  </si>
  <si>
    <t>Salcedo</t>
  </si>
  <si>
    <t>Murillo</t>
  </si>
  <si>
    <t>Tello</t>
  </si>
  <si>
    <t>Ureña</t>
  </si>
  <si>
    <t>Jesus</t>
  </si>
  <si>
    <t>Villalvazo</t>
  </si>
  <si>
    <t>Barba</t>
  </si>
  <si>
    <t>Burgos</t>
  </si>
  <si>
    <t>Villarreal</t>
  </si>
  <si>
    <t>Ana Patricia</t>
  </si>
  <si>
    <t>Beltrán</t>
  </si>
  <si>
    <t>Zazueta</t>
  </si>
  <si>
    <t>Heras</t>
  </si>
  <si>
    <t>Ceballos</t>
  </si>
  <si>
    <t>Margarita</t>
  </si>
  <si>
    <t>Carrasco</t>
  </si>
  <si>
    <t>Piña</t>
  </si>
  <si>
    <t>Julieta</t>
  </si>
  <si>
    <t>Benítez</t>
  </si>
  <si>
    <t>Martha</t>
  </si>
  <si>
    <t>Palomares</t>
  </si>
  <si>
    <t>Acosta</t>
  </si>
  <si>
    <t>Karina Alejandra</t>
  </si>
  <si>
    <t>Morán</t>
  </si>
  <si>
    <t>Abelardo</t>
  </si>
  <si>
    <t>Lerma</t>
  </si>
  <si>
    <t>Garay</t>
  </si>
  <si>
    <t>Blanca Guadalupe</t>
  </si>
  <si>
    <t>Adela</t>
  </si>
  <si>
    <t>Osuna</t>
  </si>
  <si>
    <t>Peraza</t>
  </si>
  <si>
    <t>Ojeda</t>
  </si>
  <si>
    <t>Raquel</t>
  </si>
  <si>
    <t>Bustamante</t>
  </si>
  <si>
    <t>Guerra</t>
  </si>
  <si>
    <t>Rosa María</t>
  </si>
  <si>
    <t>Salcido</t>
  </si>
  <si>
    <t>Armida</t>
  </si>
  <si>
    <t>Calderón</t>
  </si>
  <si>
    <t>Manuel</t>
  </si>
  <si>
    <t>Catalina</t>
  </si>
  <si>
    <t>Andres</t>
  </si>
  <si>
    <t>Victor Manuel</t>
  </si>
  <si>
    <t>Alcazar</t>
  </si>
  <si>
    <t>Samuel</t>
  </si>
  <si>
    <t>Oscar Arturo</t>
  </si>
  <si>
    <t>Alvaro</t>
  </si>
  <si>
    <t>Magnolia</t>
  </si>
  <si>
    <t>Encino</t>
  </si>
  <si>
    <t>Jorge</t>
  </si>
  <si>
    <t>Jesús</t>
  </si>
  <si>
    <t>Yañez</t>
  </si>
  <si>
    <t>Balderas</t>
  </si>
  <si>
    <t>Pedro Antonio</t>
  </si>
  <si>
    <t>Leticia</t>
  </si>
  <si>
    <t>Marina</t>
  </si>
  <si>
    <t>Marlene</t>
  </si>
  <si>
    <t>Soriano</t>
  </si>
  <si>
    <t>Santibáñez</t>
  </si>
  <si>
    <t>Leal</t>
  </si>
  <si>
    <t>Roldán</t>
  </si>
  <si>
    <t>Patricio</t>
  </si>
  <si>
    <t>Naranjo</t>
  </si>
  <si>
    <t>Granados</t>
  </si>
  <si>
    <t>Esther</t>
  </si>
  <si>
    <t>Garduño</t>
  </si>
  <si>
    <t>Girón</t>
  </si>
  <si>
    <t>Portillo</t>
  </si>
  <si>
    <t>Emelia</t>
  </si>
  <si>
    <t>Feregrino</t>
  </si>
  <si>
    <t>Cerna</t>
  </si>
  <si>
    <t>Julian</t>
  </si>
  <si>
    <t>Cortez</t>
  </si>
  <si>
    <t>Amaro</t>
  </si>
  <si>
    <t>Montañez</t>
  </si>
  <si>
    <t>Evelia</t>
  </si>
  <si>
    <t>Acevedo</t>
  </si>
  <si>
    <t>Roman</t>
  </si>
  <si>
    <t>Jose Manuel</t>
  </si>
  <si>
    <t>Ocampo</t>
  </si>
  <si>
    <t>Jaimes</t>
  </si>
  <si>
    <t>Nambo</t>
  </si>
  <si>
    <t>Urieta</t>
  </si>
  <si>
    <t>Carlos Rodrigo</t>
  </si>
  <si>
    <t>Jose</t>
  </si>
  <si>
    <t>Aviles</t>
  </si>
  <si>
    <t>Maria Teresa</t>
  </si>
  <si>
    <t>Villaseñor</t>
  </si>
  <si>
    <t>Paz</t>
  </si>
  <si>
    <t>Sandra</t>
  </si>
  <si>
    <t>Maria Veronica</t>
  </si>
  <si>
    <t>Velez</t>
  </si>
  <si>
    <t>Jose Carlos</t>
  </si>
  <si>
    <t>Varela</t>
  </si>
  <si>
    <t>Salgado</t>
  </si>
  <si>
    <t>Tenorio</t>
  </si>
  <si>
    <t>Peñaloza</t>
  </si>
  <si>
    <t>Garibaldi</t>
  </si>
  <si>
    <t>Olivares</t>
  </si>
  <si>
    <t>Adolfo</t>
  </si>
  <si>
    <t>Quezada</t>
  </si>
  <si>
    <t>Josefina</t>
  </si>
  <si>
    <t>Rubén</t>
  </si>
  <si>
    <t>Ana María</t>
  </si>
  <si>
    <t>Galván</t>
  </si>
  <si>
    <t>Lozada</t>
  </si>
  <si>
    <t>Paredes</t>
  </si>
  <si>
    <t>Coronel</t>
  </si>
  <si>
    <t>Enríquez</t>
  </si>
  <si>
    <t>Vásquez</t>
  </si>
  <si>
    <t>Amador</t>
  </si>
  <si>
    <t>María Del Carmen</t>
  </si>
  <si>
    <t>Olivia</t>
  </si>
  <si>
    <t>Millán</t>
  </si>
  <si>
    <t>Rogelio</t>
  </si>
  <si>
    <t>Salguero</t>
  </si>
  <si>
    <t>Gaytán</t>
  </si>
  <si>
    <t>Adalberto</t>
  </si>
  <si>
    <t>Loeza</t>
  </si>
  <si>
    <t>Guijosa</t>
  </si>
  <si>
    <t>Bucio</t>
  </si>
  <si>
    <t>Ana Karina</t>
  </si>
  <si>
    <t>Ana Karen</t>
  </si>
  <si>
    <t>Acuña</t>
  </si>
  <si>
    <t>Téllez</t>
  </si>
  <si>
    <t>Merino</t>
  </si>
  <si>
    <t>Mojica</t>
  </si>
  <si>
    <t>Jose Armando</t>
  </si>
  <si>
    <t>Zamudio</t>
  </si>
  <si>
    <t>Juana</t>
  </si>
  <si>
    <t>Alberto</t>
  </si>
  <si>
    <t>Abel</t>
  </si>
  <si>
    <t>Escalante</t>
  </si>
  <si>
    <t>Orduña</t>
  </si>
  <si>
    <t>Montesinos</t>
  </si>
  <si>
    <t>Gálvez</t>
  </si>
  <si>
    <t>Rocio</t>
  </si>
  <si>
    <t>Carmen Adriana</t>
  </si>
  <si>
    <t>Barranco</t>
  </si>
  <si>
    <t>Vocalía Secretarial</t>
  </si>
  <si>
    <t>Jhony</t>
  </si>
  <si>
    <t>Razo</t>
  </si>
  <si>
    <t>Marquez</t>
  </si>
  <si>
    <t>Elena</t>
  </si>
  <si>
    <t>Altamirano</t>
  </si>
  <si>
    <t>Minerva</t>
  </si>
  <si>
    <t>Luis Miguel</t>
  </si>
  <si>
    <t>Suarez</t>
  </si>
  <si>
    <t>Lidia</t>
  </si>
  <si>
    <t>Vasquez</t>
  </si>
  <si>
    <t>Jesus Alberto</t>
  </si>
  <si>
    <t>Vocalia de Organización Electoral</t>
  </si>
  <si>
    <t>Benito</t>
  </si>
  <si>
    <t>Ludivina</t>
  </si>
  <si>
    <t>5</t>
  </si>
  <si>
    <t>7</t>
  </si>
  <si>
    <t>8</t>
  </si>
  <si>
    <t>10</t>
  </si>
  <si>
    <t>17</t>
  </si>
  <si>
    <t>21</t>
  </si>
  <si>
    <t>Farías</t>
  </si>
  <si>
    <t>22</t>
  </si>
  <si>
    <t>23</t>
  </si>
  <si>
    <t>24</t>
  </si>
  <si>
    <t>25</t>
  </si>
  <si>
    <t>Dávalos</t>
  </si>
  <si>
    <t>26</t>
  </si>
  <si>
    <t>27</t>
  </si>
  <si>
    <t>28</t>
  </si>
  <si>
    <t>29</t>
  </si>
  <si>
    <t>Conzuelo</t>
  </si>
  <si>
    <t>30</t>
  </si>
  <si>
    <t>31</t>
  </si>
  <si>
    <t>32</t>
  </si>
  <si>
    <t>33</t>
  </si>
  <si>
    <t>34</t>
  </si>
  <si>
    <t>Robledo</t>
  </si>
  <si>
    <t>35</t>
  </si>
  <si>
    <t>36</t>
  </si>
  <si>
    <t>37</t>
  </si>
  <si>
    <t>38</t>
  </si>
  <si>
    <t>39</t>
  </si>
  <si>
    <t>40</t>
  </si>
  <si>
    <t>41</t>
  </si>
  <si>
    <t>42</t>
  </si>
  <si>
    <t>43</t>
  </si>
  <si>
    <t>44</t>
  </si>
  <si>
    <t>45</t>
  </si>
  <si>
    <t>46</t>
  </si>
  <si>
    <t>47</t>
  </si>
  <si>
    <t>48</t>
  </si>
  <si>
    <t>49</t>
  </si>
  <si>
    <t>50</t>
  </si>
  <si>
    <t>52</t>
  </si>
  <si>
    <t>53</t>
  </si>
  <si>
    <t>54</t>
  </si>
  <si>
    <t>55</t>
  </si>
  <si>
    <t>56</t>
  </si>
  <si>
    <t>57</t>
  </si>
  <si>
    <t>58</t>
  </si>
  <si>
    <t>María Cristina</t>
  </si>
  <si>
    <t>59</t>
  </si>
  <si>
    <t>60</t>
  </si>
  <si>
    <t>61</t>
  </si>
  <si>
    <t>63</t>
  </si>
  <si>
    <t>64</t>
  </si>
  <si>
    <t>65</t>
  </si>
  <si>
    <t>66</t>
  </si>
  <si>
    <t>67</t>
  </si>
  <si>
    <t>68</t>
  </si>
  <si>
    <t>69</t>
  </si>
  <si>
    <t>70</t>
  </si>
  <si>
    <t>72</t>
  </si>
  <si>
    <t>73</t>
  </si>
  <si>
    <t>74</t>
  </si>
  <si>
    <t>76</t>
  </si>
  <si>
    <t>77</t>
  </si>
  <si>
    <t>78</t>
  </si>
  <si>
    <t>79</t>
  </si>
  <si>
    <t>80</t>
  </si>
  <si>
    <t>81</t>
  </si>
  <si>
    <t>82</t>
  </si>
  <si>
    <t>83</t>
  </si>
  <si>
    <t>84</t>
  </si>
  <si>
    <t>85</t>
  </si>
  <si>
    <t>86</t>
  </si>
  <si>
    <t>87</t>
  </si>
  <si>
    <t>90</t>
  </si>
  <si>
    <t>91</t>
  </si>
  <si>
    <t>93</t>
  </si>
  <si>
    <t>96</t>
  </si>
  <si>
    <t>98</t>
  </si>
  <si>
    <t>99</t>
  </si>
  <si>
    <t>100</t>
  </si>
  <si>
    <t>101</t>
  </si>
  <si>
    <t>102</t>
  </si>
  <si>
    <t>Ledesma</t>
  </si>
  <si>
    <t>103</t>
  </si>
  <si>
    <t>104</t>
  </si>
  <si>
    <t>105</t>
  </si>
  <si>
    <t>106</t>
  </si>
  <si>
    <t>107</t>
  </si>
  <si>
    <t>José Juan</t>
  </si>
  <si>
    <t>108</t>
  </si>
  <si>
    <t>109</t>
  </si>
  <si>
    <t>110</t>
  </si>
  <si>
    <t>111</t>
  </si>
  <si>
    <t>112</t>
  </si>
  <si>
    <t>113</t>
  </si>
  <si>
    <t>114</t>
  </si>
  <si>
    <t>115</t>
  </si>
  <si>
    <t>116</t>
  </si>
  <si>
    <t>118</t>
  </si>
  <si>
    <t>119</t>
  </si>
  <si>
    <t>120</t>
  </si>
  <si>
    <t>121</t>
  </si>
  <si>
    <t>122</t>
  </si>
  <si>
    <t>Garza</t>
  </si>
  <si>
    <t>123</t>
  </si>
  <si>
    <t>124</t>
  </si>
  <si>
    <t>125</t>
  </si>
  <si>
    <t>126</t>
  </si>
  <si>
    <t>127</t>
  </si>
  <si>
    <t>128</t>
  </si>
  <si>
    <t>129</t>
  </si>
  <si>
    <t>130</t>
  </si>
  <si>
    <t>131</t>
  </si>
  <si>
    <t>132</t>
  </si>
  <si>
    <t>133</t>
  </si>
  <si>
    <t>134</t>
  </si>
  <si>
    <t>135</t>
  </si>
  <si>
    <t>136</t>
  </si>
  <si>
    <t>137</t>
  </si>
  <si>
    <t>138</t>
  </si>
  <si>
    <t>139</t>
  </si>
  <si>
    <t>141</t>
  </si>
  <si>
    <t>142</t>
  </si>
  <si>
    <t>147</t>
  </si>
  <si>
    <t>148</t>
  </si>
  <si>
    <t>150</t>
  </si>
  <si>
    <t>151</t>
  </si>
  <si>
    <t>154</t>
  </si>
  <si>
    <t>155</t>
  </si>
  <si>
    <t>156</t>
  </si>
  <si>
    <t>Ana Rosa</t>
  </si>
  <si>
    <t>Sergio Alberto</t>
  </si>
  <si>
    <t>159</t>
  </si>
  <si>
    <t>160</t>
  </si>
  <si>
    <t>163</t>
  </si>
  <si>
    <t>164</t>
  </si>
  <si>
    <t>167</t>
  </si>
  <si>
    <t>169</t>
  </si>
  <si>
    <t>170</t>
  </si>
  <si>
    <t>171</t>
  </si>
  <si>
    <t>174</t>
  </si>
  <si>
    <t>175</t>
  </si>
  <si>
    <t>Alemán</t>
  </si>
  <si>
    <t>179</t>
  </si>
  <si>
    <t>180</t>
  </si>
  <si>
    <t>183</t>
  </si>
  <si>
    <t>184</t>
  </si>
  <si>
    <t>187</t>
  </si>
  <si>
    <t>189</t>
  </si>
  <si>
    <t>191</t>
  </si>
  <si>
    <t>Myriam</t>
  </si>
  <si>
    <t>193</t>
  </si>
  <si>
    <t>194</t>
  </si>
  <si>
    <t>196</t>
  </si>
  <si>
    <t>198</t>
  </si>
  <si>
    <t>200</t>
  </si>
  <si>
    <t>201</t>
  </si>
  <si>
    <t>202</t>
  </si>
  <si>
    <t>203</t>
  </si>
  <si>
    <t>204</t>
  </si>
  <si>
    <t>205</t>
  </si>
  <si>
    <t>206</t>
  </si>
  <si>
    <t>207</t>
  </si>
  <si>
    <t>208</t>
  </si>
  <si>
    <t>209</t>
  </si>
  <si>
    <t>Prieto</t>
  </si>
  <si>
    <t>210</t>
  </si>
  <si>
    <t>211</t>
  </si>
  <si>
    <t>212</t>
  </si>
  <si>
    <t>213</t>
  </si>
  <si>
    <t>214</t>
  </si>
  <si>
    <t>Miramontes</t>
  </si>
  <si>
    <t>218</t>
  </si>
  <si>
    <t>219</t>
  </si>
  <si>
    <t>Valerio</t>
  </si>
  <si>
    <t>221</t>
  </si>
  <si>
    <t>222</t>
  </si>
  <si>
    <t>223</t>
  </si>
  <si>
    <t>224</t>
  </si>
  <si>
    <t>225</t>
  </si>
  <si>
    <t>228</t>
  </si>
  <si>
    <t>229</t>
  </si>
  <si>
    <t>230</t>
  </si>
  <si>
    <t>231</t>
  </si>
  <si>
    <t>232</t>
  </si>
  <si>
    <t>233</t>
  </si>
  <si>
    <t>234</t>
  </si>
  <si>
    <t>235</t>
  </si>
  <si>
    <t>236</t>
  </si>
  <si>
    <t>237</t>
  </si>
  <si>
    <t>238</t>
  </si>
  <si>
    <t>243</t>
  </si>
  <si>
    <t>244</t>
  </si>
  <si>
    <t>245</t>
  </si>
  <si>
    <t>247</t>
  </si>
  <si>
    <t>248</t>
  </si>
  <si>
    <t>250</t>
  </si>
  <si>
    <t>251</t>
  </si>
  <si>
    <t>253</t>
  </si>
  <si>
    <t>254</t>
  </si>
  <si>
    <t>256</t>
  </si>
  <si>
    <t>257</t>
  </si>
  <si>
    <t>263</t>
  </si>
  <si>
    <t>Calvario</t>
  </si>
  <si>
    <t>269</t>
  </si>
  <si>
    <t>270</t>
  </si>
  <si>
    <t>Leonor</t>
  </si>
  <si>
    <t>José Santiago</t>
  </si>
  <si>
    <t>Cabañas</t>
  </si>
  <si>
    <t>Venancio</t>
  </si>
  <si>
    <t>Granada</t>
  </si>
  <si>
    <t>Cuauhtémoc</t>
  </si>
  <si>
    <t>Arista</t>
  </si>
  <si>
    <t>Lagunas</t>
  </si>
  <si>
    <t>Oliva</t>
  </si>
  <si>
    <t>Moctezuma</t>
  </si>
  <si>
    <t>Rosa Marina</t>
  </si>
  <si>
    <t>Canales</t>
  </si>
  <si>
    <t>Garnica</t>
  </si>
  <si>
    <t>Cansino</t>
  </si>
  <si>
    <t>Belmont</t>
  </si>
  <si>
    <t>María Luisa</t>
  </si>
  <si>
    <t>Hinojosa</t>
  </si>
  <si>
    <t>Martha Rosa</t>
  </si>
  <si>
    <t>Niño</t>
  </si>
  <si>
    <t>Carbajal</t>
  </si>
  <si>
    <t>Echeverría</t>
  </si>
  <si>
    <t>María Victoria</t>
  </si>
  <si>
    <t>Tomás</t>
  </si>
  <si>
    <t>Ambriz</t>
  </si>
  <si>
    <t>José Fernando</t>
  </si>
  <si>
    <t>Federico</t>
  </si>
  <si>
    <t>Montes de Oca</t>
  </si>
  <si>
    <t>Morelia</t>
  </si>
  <si>
    <t>Becerril</t>
  </si>
  <si>
    <t>Muro</t>
  </si>
  <si>
    <t>Carreto</t>
  </si>
  <si>
    <t>Manzano</t>
  </si>
  <si>
    <t>Mireya</t>
  </si>
  <si>
    <t>Matamoros</t>
  </si>
  <si>
    <t>Aburto</t>
  </si>
  <si>
    <t>Ronquillo</t>
  </si>
  <si>
    <t>Peregrina</t>
  </si>
  <si>
    <t>Cedillo</t>
  </si>
  <si>
    <t>Munguia</t>
  </si>
  <si>
    <t>Braulio</t>
  </si>
  <si>
    <t>Galvez</t>
  </si>
  <si>
    <t>Fernandez</t>
  </si>
  <si>
    <t>Leyva</t>
  </si>
  <si>
    <t>Nora</t>
  </si>
  <si>
    <t>Bueno</t>
  </si>
  <si>
    <t>Jose Gabriel</t>
  </si>
  <si>
    <t>Ana Gabriela</t>
  </si>
  <si>
    <t>Falcon</t>
  </si>
  <si>
    <t>Ofelia</t>
  </si>
  <si>
    <t>Diego</t>
  </si>
  <si>
    <t>Ruperto</t>
  </si>
  <si>
    <t>Arana</t>
  </si>
  <si>
    <t>Juan Arturo</t>
  </si>
  <si>
    <t>Avilés</t>
  </si>
  <si>
    <t>Perales</t>
  </si>
  <si>
    <t>Higuera</t>
  </si>
  <si>
    <t>Alcocer</t>
  </si>
  <si>
    <t>Cañada</t>
  </si>
  <si>
    <t>Calzada</t>
  </si>
  <si>
    <t>Arvizu</t>
  </si>
  <si>
    <t>María Martha</t>
  </si>
  <si>
    <t>Ivonne</t>
  </si>
  <si>
    <t>Picazo</t>
  </si>
  <si>
    <t>Escárcega</t>
  </si>
  <si>
    <t>Evangelina</t>
  </si>
  <si>
    <t>María Esther</t>
  </si>
  <si>
    <t>Salamanca</t>
  </si>
  <si>
    <t>Llanes</t>
  </si>
  <si>
    <t>Huitron</t>
  </si>
  <si>
    <t>Córdoba</t>
  </si>
  <si>
    <t>Buenaventura</t>
  </si>
  <si>
    <t>Perla</t>
  </si>
  <si>
    <t>Adame</t>
  </si>
  <si>
    <t>Jara</t>
  </si>
  <si>
    <t>Zenteno</t>
  </si>
  <si>
    <t>Katia</t>
  </si>
  <si>
    <t>Gloria María</t>
  </si>
  <si>
    <t>José Ricardo</t>
  </si>
  <si>
    <t>Quintal</t>
  </si>
  <si>
    <t>Pino</t>
  </si>
  <si>
    <t>Abril</t>
  </si>
  <si>
    <t>Chi</t>
  </si>
  <si>
    <t>Vela</t>
  </si>
  <si>
    <t>Pardo</t>
  </si>
  <si>
    <t>Lucio</t>
  </si>
  <si>
    <t>Luz</t>
  </si>
  <si>
    <t>Barroso</t>
  </si>
  <si>
    <t>Baeza</t>
  </si>
  <si>
    <t>Pinto</t>
  </si>
  <si>
    <t>Nicolasa</t>
  </si>
  <si>
    <t>Diez</t>
  </si>
  <si>
    <t>Morteo</t>
  </si>
  <si>
    <t>Carrizales</t>
  </si>
  <si>
    <t>Olga</t>
  </si>
  <si>
    <t>Osvaldo</t>
  </si>
  <si>
    <t>Antonino</t>
  </si>
  <si>
    <t>Lucila</t>
  </si>
  <si>
    <t>Renato</t>
  </si>
  <si>
    <t>Clemente</t>
  </si>
  <si>
    <t>Castelán</t>
  </si>
  <si>
    <t>Bandala</t>
  </si>
  <si>
    <t>Oliver</t>
  </si>
  <si>
    <t>Mauro</t>
  </si>
  <si>
    <t>Almazán</t>
  </si>
  <si>
    <t>de la Luz</t>
  </si>
  <si>
    <t>Carla</t>
  </si>
  <si>
    <t>de la Huerta</t>
  </si>
  <si>
    <t>Ballhaus</t>
  </si>
  <si>
    <t>Mateos</t>
  </si>
  <si>
    <t>Velásquez</t>
  </si>
  <si>
    <t>José Hugo</t>
  </si>
  <si>
    <t>Ma. Eugenia</t>
  </si>
  <si>
    <t>Maria del Carmen</t>
  </si>
  <si>
    <t>Rico</t>
  </si>
  <si>
    <t>Cámara</t>
  </si>
  <si>
    <t>Sansores</t>
  </si>
  <si>
    <t>Salvatierra</t>
  </si>
  <si>
    <t>Cupil</t>
  </si>
  <si>
    <t>Taracena</t>
  </si>
  <si>
    <t>de Dios</t>
  </si>
  <si>
    <t>Chable</t>
  </si>
  <si>
    <t>Luis Ramón</t>
  </si>
  <si>
    <t>Libertad</t>
  </si>
  <si>
    <t>Inés</t>
  </si>
  <si>
    <t>Carlos Javier</t>
  </si>
  <si>
    <t>Allende</t>
  </si>
  <si>
    <t>Aispuro</t>
  </si>
  <si>
    <t>Junta Distrital Ejecutiva No. 01 de Puebla - Huauchinango</t>
  </si>
  <si>
    <t>Platón</t>
  </si>
  <si>
    <t>Tenango</t>
  </si>
  <si>
    <t>Santillan</t>
  </si>
  <si>
    <t>Terrazas</t>
  </si>
  <si>
    <t>Edwin</t>
  </si>
  <si>
    <t>Sandra Angelica</t>
  </si>
  <si>
    <t>Monica</t>
  </si>
  <si>
    <t>Ana</t>
  </si>
  <si>
    <t>Hermosillo</t>
  </si>
  <si>
    <t>Lares</t>
  </si>
  <si>
    <t>Maximino</t>
  </si>
  <si>
    <t>Rodarte</t>
  </si>
  <si>
    <t>Serna</t>
  </si>
  <si>
    <t>Jorge Francisco</t>
  </si>
  <si>
    <t>José Salvador</t>
  </si>
  <si>
    <t>De Paz</t>
  </si>
  <si>
    <t>Pavón</t>
  </si>
  <si>
    <t>La Paz</t>
  </si>
  <si>
    <t>Quevedo</t>
  </si>
  <si>
    <t>Jerez</t>
  </si>
  <si>
    <t>Grajeda</t>
  </si>
  <si>
    <t>Olachea</t>
  </si>
  <si>
    <t>Jose Angel</t>
  </si>
  <si>
    <t>Claudia Lizeth</t>
  </si>
  <si>
    <t>Encinas</t>
  </si>
  <si>
    <t>José Carlos</t>
  </si>
  <si>
    <t>Jazmín</t>
  </si>
  <si>
    <t>Luis Arturo</t>
  </si>
  <si>
    <t>Mérida</t>
  </si>
  <si>
    <t>Gama</t>
  </si>
  <si>
    <t>Junta Distrital Ejecutiva No. 6 de Querétaro - Querétaro</t>
  </si>
  <si>
    <t>Jenifer</t>
  </si>
  <si>
    <t>Badilla</t>
  </si>
  <si>
    <t>Blanca Edith</t>
  </si>
  <si>
    <t>Rosa Maria</t>
  </si>
  <si>
    <t>Medellin</t>
  </si>
  <si>
    <t>Arreguin</t>
  </si>
  <si>
    <t>Junta Distrital Ejecutiva No.34 de Mexico - Toluca</t>
  </si>
  <si>
    <t>Albarrán</t>
  </si>
  <si>
    <t>Gloria Elena</t>
  </si>
  <si>
    <t>De la Garza</t>
  </si>
  <si>
    <t>San Juan</t>
  </si>
  <si>
    <t>Saenz</t>
  </si>
  <si>
    <t>Limon</t>
  </si>
  <si>
    <t>Del Carmen</t>
  </si>
  <si>
    <t>Rojano</t>
  </si>
  <si>
    <t>Junta Distrital Ejecutiva No.06 de Puebla - Heroica Puebla de Zaragoza</t>
  </si>
  <si>
    <t>Cabral</t>
  </si>
  <si>
    <t>Tabares</t>
  </si>
  <si>
    <t>Cavazos</t>
  </si>
  <si>
    <t>Leaños</t>
  </si>
  <si>
    <t>Cantú</t>
  </si>
  <si>
    <t>Inocencia</t>
  </si>
  <si>
    <t>Del Valle</t>
  </si>
  <si>
    <t>Junta Local Ejecutiva de Baja California Sur</t>
  </si>
  <si>
    <t>Beltran</t>
  </si>
  <si>
    <t>Menchaca</t>
  </si>
  <si>
    <t>Miguel angel</t>
  </si>
  <si>
    <t>Teresa de Jesus</t>
  </si>
  <si>
    <t>Melendez</t>
  </si>
  <si>
    <t>Laura Elena</t>
  </si>
  <si>
    <t>de Jesus</t>
  </si>
  <si>
    <t>Longoria</t>
  </si>
  <si>
    <t>Candia</t>
  </si>
  <si>
    <t>Parga</t>
  </si>
  <si>
    <t>Laguna</t>
  </si>
  <si>
    <t>Artemio</t>
  </si>
  <si>
    <t>Talavera</t>
  </si>
  <si>
    <t>Nápoles</t>
  </si>
  <si>
    <t>Alarcon</t>
  </si>
  <si>
    <t>Junta Distrital Ejecutiva No.17 De México - Ecatepec De Morelos</t>
  </si>
  <si>
    <t>Aldama</t>
  </si>
  <si>
    <t>María de la Paz</t>
  </si>
  <si>
    <t>Barocio</t>
  </si>
  <si>
    <t>Jaime Alberto</t>
  </si>
  <si>
    <t>Maria Rosa</t>
  </si>
  <si>
    <t>de Alba</t>
  </si>
  <si>
    <t>Iglesias</t>
  </si>
  <si>
    <t>Moguel</t>
  </si>
  <si>
    <t>Roberto Francisco</t>
  </si>
  <si>
    <t>Acero</t>
  </si>
  <si>
    <t>Junta Distrital Ejecutiva No.39 de Mexico - La Paz</t>
  </si>
  <si>
    <t>Cerezo</t>
  </si>
  <si>
    <t>Anzures</t>
  </si>
  <si>
    <t>Portales</t>
  </si>
  <si>
    <t>Del Bosque</t>
  </si>
  <si>
    <t>De La Garza</t>
  </si>
  <si>
    <t>Junta Distrital Ejecutiva No.07 De Michoacan - Zacapu</t>
  </si>
  <si>
    <t>Valentina</t>
  </si>
  <si>
    <t>Milton</t>
  </si>
  <si>
    <t>Blanca Imelda</t>
  </si>
  <si>
    <t>America</t>
  </si>
  <si>
    <t>Mendiola</t>
  </si>
  <si>
    <t>Regina</t>
  </si>
  <si>
    <t>Abasolo</t>
  </si>
  <si>
    <t>Nora Hilda</t>
  </si>
  <si>
    <t>Balderrama</t>
  </si>
  <si>
    <t>Medellín</t>
  </si>
  <si>
    <t>Alvizo</t>
  </si>
  <si>
    <t>Demetrio</t>
  </si>
  <si>
    <t>Jesús Ernesto</t>
  </si>
  <si>
    <t>SANCHEZ</t>
  </si>
  <si>
    <t>Brizuela</t>
  </si>
  <si>
    <t>Jose Mario</t>
  </si>
  <si>
    <t>Abud</t>
  </si>
  <si>
    <t>Merida</t>
  </si>
  <si>
    <t>Jesus Emmanuel</t>
  </si>
  <si>
    <t>Alheli</t>
  </si>
  <si>
    <t>Montemayor</t>
  </si>
  <si>
    <t>Guadalajara</t>
  </si>
  <si>
    <t>Amalia</t>
  </si>
  <si>
    <t>Quiroga</t>
  </si>
  <si>
    <t>Barco</t>
  </si>
  <si>
    <t>Sandra Elizabeth</t>
  </si>
  <si>
    <t>Ferrer</t>
  </si>
  <si>
    <t>Loya</t>
  </si>
  <si>
    <t>Junta Distrital Ejecutiva No.15 de México - Atizapán de Zaragoza</t>
  </si>
  <si>
    <t>Aramburo</t>
  </si>
  <si>
    <t>Alexandra</t>
  </si>
  <si>
    <t>Valladolid</t>
  </si>
  <si>
    <t>González Ortega</t>
  </si>
  <si>
    <t>Rebollar</t>
  </si>
  <si>
    <t>Atanacio</t>
  </si>
  <si>
    <t>Ciro</t>
  </si>
  <si>
    <t>Belmar</t>
  </si>
  <si>
    <t>Cordoba</t>
  </si>
  <si>
    <t>Julio César</t>
  </si>
  <si>
    <t>Ma Teresa</t>
  </si>
  <si>
    <t>Perrusquia</t>
  </si>
  <si>
    <t>Del Real</t>
  </si>
  <si>
    <t>Julio Alfredo</t>
  </si>
  <si>
    <t>Zorrilla</t>
  </si>
  <si>
    <t>Borrego</t>
  </si>
  <si>
    <t>De la Fuente</t>
  </si>
  <si>
    <t>Homero</t>
  </si>
  <si>
    <t>Carlos Humberto</t>
  </si>
  <si>
    <t>Santa Isabel</t>
  </si>
  <si>
    <t>Mendívil</t>
  </si>
  <si>
    <t>Brambila</t>
  </si>
  <si>
    <t>J Jesús</t>
  </si>
  <si>
    <t>Salmerón</t>
  </si>
  <si>
    <t>Junta Distrital Ejecutiva No.19 de la Ciudad de México - Coyoacán</t>
  </si>
  <si>
    <t>Junta Distrital Ejecutiva No.33 de México - Chalco</t>
  </si>
  <si>
    <t>Jardines</t>
  </si>
  <si>
    <t>Cortazar</t>
  </si>
  <si>
    <t>Artemisa</t>
  </si>
  <si>
    <t>Norma Yadira</t>
  </si>
  <si>
    <t>María Verónica</t>
  </si>
  <si>
    <t>César Augusto</t>
  </si>
  <si>
    <t>Junta Distrital Ejecutiva No.08 de Chiapas - Comitán de Domínguez</t>
  </si>
  <si>
    <t>Durazno</t>
  </si>
  <si>
    <t>Yuridiana</t>
  </si>
  <si>
    <t>Osmar</t>
  </si>
  <si>
    <t>Luis Mario</t>
  </si>
  <si>
    <t>Noel</t>
  </si>
  <si>
    <t>Chong</t>
  </si>
  <si>
    <t>Celaya</t>
  </si>
  <si>
    <t>Esponda</t>
  </si>
  <si>
    <t>San Miguel</t>
  </si>
  <si>
    <t>Santillano</t>
  </si>
  <si>
    <t>Nonato</t>
  </si>
  <si>
    <t>Fregoso</t>
  </si>
  <si>
    <t>Ruz</t>
  </si>
  <si>
    <t>Junta Distrital Ejecutiva No.02 de Puebla - Zacatlán</t>
  </si>
  <si>
    <t>Sandra Maricela</t>
  </si>
  <si>
    <t>Alfonzo</t>
  </si>
  <si>
    <t>Héctor Gustavo</t>
  </si>
  <si>
    <t>Fernando Enrique</t>
  </si>
  <si>
    <t>Ahumada</t>
  </si>
  <si>
    <t>Torralba</t>
  </si>
  <si>
    <t>Candelaria</t>
  </si>
  <si>
    <t>Noé</t>
  </si>
  <si>
    <t>Martín Gustavo</t>
  </si>
  <si>
    <t>Patrón</t>
  </si>
  <si>
    <t>José Adrián</t>
  </si>
  <si>
    <t>Tavera</t>
  </si>
  <si>
    <t>Francisco Arturo</t>
  </si>
  <si>
    <t>del Carmen</t>
  </si>
  <si>
    <t>Montalvan</t>
  </si>
  <si>
    <t>Estévez</t>
  </si>
  <si>
    <t>Urmeneta</t>
  </si>
  <si>
    <t>Junta Local Ejecutiva de San Luis Potosí</t>
  </si>
  <si>
    <t>María Elisa</t>
  </si>
  <si>
    <t>De la Paz</t>
  </si>
  <si>
    <t>Patricia Dolores</t>
  </si>
  <si>
    <t>Preza</t>
  </si>
  <si>
    <t>Jesús Carlos</t>
  </si>
  <si>
    <t>Manuel Jesus</t>
  </si>
  <si>
    <t>Florencia</t>
  </si>
  <si>
    <t>Jose Ignacio</t>
  </si>
  <si>
    <t>Barrio</t>
  </si>
  <si>
    <t>Patricia del Rocio</t>
  </si>
  <si>
    <t>Junta Local Ejecutiva en Nayarit</t>
  </si>
  <si>
    <t>Juan Nicolas</t>
  </si>
  <si>
    <t>Ángel Omar</t>
  </si>
  <si>
    <t>San Pedro</t>
  </si>
  <si>
    <t>Colmenares</t>
  </si>
  <si>
    <t>Rovirosa</t>
  </si>
  <si>
    <t>Claudia Ivette</t>
  </si>
  <si>
    <t>Barretos</t>
  </si>
  <si>
    <t>RODRIGUEZ</t>
  </si>
  <si>
    <t>ZUÑIGA</t>
  </si>
  <si>
    <t>GARCIA</t>
  </si>
  <si>
    <t>HERRERA</t>
  </si>
  <si>
    <t>SOLIS</t>
  </si>
  <si>
    <t>CASTILLO</t>
  </si>
  <si>
    <t>Amores</t>
  </si>
  <si>
    <t>Sol</t>
  </si>
  <si>
    <t>Pedro Pablo</t>
  </si>
  <si>
    <t>Martha Esther</t>
  </si>
  <si>
    <t>Alducin</t>
  </si>
  <si>
    <t>Martín de Jesús</t>
  </si>
  <si>
    <t>Santa Rosa</t>
  </si>
  <si>
    <t>Jose Dolores</t>
  </si>
  <si>
    <t>Carlos Nicolas</t>
  </si>
  <si>
    <t>Rafael Abraham</t>
  </si>
  <si>
    <t>Hipolito</t>
  </si>
  <si>
    <t>Zea</t>
  </si>
  <si>
    <t>Geovanna</t>
  </si>
  <si>
    <t>Angel Fernando</t>
  </si>
  <si>
    <t>Sara Elizabeth</t>
  </si>
  <si>
    <t>San Román</t>
  </si>
  <si>
    <t>Guadalupe Victoria</t>
  </si>
  <si>
    <t>Espinal</t>
  </si>
  <si>
    <t>del Valle</t>
  </si>
  <si>
    <t>Junta Distrital Ejecutiva No. 01 de Nuevo León - Santa Catarina</t>
  </si>
  <si>
    <t>Castrejon</t>
  </si>
  <si>
    <t>Moralez</t>
  </si>
  <si>
    <t>Juan Miguel</t>
  </si>
  <si>
    <t>Anna Karen</t>
  </si>
  <si>
    <t>Nogales</t>
  </si>
  <si>
    <t>Ricardo Alberto</t>
  </si>
  <si>
    <t>Ojinaga</t>
  </si>
  <si>
    <t>Cabada</t>
  </si>
  <si>
    <t>Junta Distrital Ejecutiva No.12 de Puebla - Puebla</t>
  </si>
  <si>
    <t>Miron</t>
  </si>
  <si>
    <t>Orizaba</t>
  </si>
  <si>
    <t>Gerardo de Jesús</t>
  </si>
  <si>
    <t>Mestas</t>
  </si>
  <si>
    <t>Beatriz Eugenia</t>
  </si>
  <si>
    <t>Ever Guadalupe</t>
  </si>
  <si>
    <t>Apodaca</t>
  </si>
  <si>
    <t>Victor Alfonso</t>
  </si>
  <si>
    <t>Rogelio Antonio</t>
  </si>
  <si>
    <t>Martin Daniel</t>
  </si>
  <si>
    <t>Fausto</t>
  </si>
  <si>
    <t>Elfego</t>
  </si>
  <si>
    <t>Cuauhtemoc</t>
  </si>
  <si>
    <t>De Lara</t>
  </si>
  <si>
    <t>Maximiano</t>
  </si>
  <si>
    <t>Gloria Alicia</t>
  </si>
  <si>
    <t>Luis Oscar</t>
  </si>
  <si>
    <t>Sachiñas</t>
  </si>
  <si>
    <t>Bringas</t>
  </si>
  <si>
    <t>Palazuelos</t>
  </si>
  <si>
    <t>Tajín</t>
  </si>
  <si>
    <t>Coraza</t>
  </si>
  <si>
    <t>Jose Rafael</t>
  </si>
  <si>
    <t>Cuautle</t>
  </si>
  <si>
    <t>Xicotencatl</t>
  </si>
  <si>
    <t>Marco Aurelio</t>
  </si>
  <si>
    <t>Cantera</t>
  </si>
  <si>
    <t>Toraya</t>
  </si>
  <si>
    <t>Sergio Mario</t>
  </si>
  <si>
    <t>Óscar Eduardo</t>
  </si>
  <si>
    <t>Keb</t>
  </si>
  <si>
    <t>Viramontes</t>
  </si>
  <si>
    <t>Morga</t>
  </si>
  <si>
    <t>Blake</t>
  </si>
  <si>
    <t>Avitia</t>
  </si>
  <si>
    <t>Villareal</t>
  </si>
  <si>
    <t>Junta Local Ejecutiva de Campeche</t>
  </si>
  <si>
    <t>Vocalia de Registro Federal de Electores</t>
  </si>
  <si>
    <t>Edgar Rafael</t>
  </si>
  <si>
    <t>Loperena</t>
  </si>
  <si>
    <t>CASTELLANOS</t>
  </si>
  <si>
    <t>VELAZQUEZ</t>
  </si>
  <si>
    <t>FLORES</t>
  </si>
  <si>
    <t>ALVARADO</t>
  </si>
  <si>
    <t>Alameda</t>
  </si>
  <si>
    <t>Junta Distrital Ejecutiva No.09 de Michoacán - Uruapan del Progreso</t>
  </si>
  <si>
    <t>Roble</t>
  </si>
  <si>
    <t>Junta Distrital Ejecutiva No.01 de Michoacán - Lázaro Cárdenas</t>
  </si>
  <si>
    <t>ISRAEL</t>
  </si>
  <si>
    <t>JONATHAN</t>
  </si>
  <si>
    <t>ENRIQUE</t>
  </si>
  <si>
    <t>Junta Local Ejecutiva de Baja California</t>
  </si>
  <si>
    <t>Sotomayor</t>
  </si>
  <si>
    <t>Amozoc</t>
  </si>
  <si>
    <t>LARA</t>
  </si>
  <si>
    <t>Ladrón de Guevara</t>
  </si>
  <si>
    <t>Magos</t>
  </si>
  <si>
    <t>Nasta</t>
  </si>
  <si>
    <t>Reynosa</t>
  </si>
  <si>
    <t>Héctor Armando</t>
  </si>
  <si>
    <t>Junta Distrital Ejecutiva no.05 de Baja California</t>
  </si>
  <si>
    <t>Bohórquez</t>
  </si>
  <si>
    <t>Mukul</t>
  </si>
  <si>
    <t>MARIA DE LOURDES</t>
  </si>
  <si>
    <t>Elizabeth Guadalupe</t>
  </si>
  <si>
    <t>Imperial</t>
  </si>
  <si>
    <t>Lamadrid</t>
  </si>
  <si>
    <t>Coral</t>
  </si>
  <si>
    <t>Santa María</t>
  </si>
  <si>
    <t>Cubos</t>
  </si>
  <si>
    <t>Salido</t>
  </si>
  <si>
    <t>Ernesto Alonso</t>
  </si>
  <si>
    <t>Saulo</t>
  </si>
  <si>
    <t>Cinco</t>
  </si>
  <si>
    <t>Junta Distrital Ejecutiva No.13 de Nuevo León - Salinas Victoria</t>
  </si>
  <si>
    <t>Junta Local Ejecutiva de Chiapas</t>
  </si>
  <si>
    <t>Xicohtencatl</t>
  </si>
  <si>
    <t>Junta Distrital Ejecutiva No.06 de Guerrero - Chilapa de Álvarez</t>
  </si>
  <si>
    <t>Vocalia Secretarial</t>
  </si>
  <si>
    <t>Pachuca</t>
  </si>
  <si>
    <t>Leo</t>
  </si>
  <si>
    <t>Villagrán</t>
  </si>
  <si>
    <t>Ramón Arturo</t>
  </si>
  <si>
    <t>CARLOS EDUARDO</t>
  </si>
  <si>
    <t>Fonz</t>
  </si>
  <si>
    <t>Donato</t>
  </si>
  <si>
    <t>San Francisco</t>
  </si>
  <si>
    <t>Junta Distrital Ejecutiva No.03 de Nayarit - Compostela</t>
  </si>
  <si>
    <t>Liduvina</t>
  </si>
  <si>
    <t>Junta Distrital Ejecutiva No.02 de Oaxaca - Teotitlán de Flores Magón</t>
  </si>
  <si>
    <t>Serdan</t>
  </si>
  <si>
    <t>Izeta</t>
  </si>
  <si>
    <t>Junta Distrital Ejecutiva No.12 de Nuevo León - Juárez</t>
  </si>
  <si>
    <t>Korrodi</t>
  </si>
  <si>
    <t>Martha Luz</t>
  </si>
  <si>
    <t>Junta Local Ejecutiva de Morelos</t>
  </si>
  <si>
    <t>Mario Ernesto</t>
  </si>
  <si>
    <t>Junta Distrital Ejecutiva No.25 de México - Chimalhuacán</t>
  </si>
  <si>
    <t>José Luís</t>
  </si>
  <si>
    <t>Altamira</t>
  </si>
  <si>
    <t>Guillermo de Jesús</t>
  </si>
  <si>
    <t>Junta Distrital Ejecutiva No.05 De Chiapas - San Cristóbal de Las Casas</t>
  </si>
  <si>
    <t>Zapotitla</t>
  </si>
  <si>
    <t>Olivia Margarita</t>
  </si>
  <si>
    <t>Junta Distrital Ejecutiva No.10 de Puebla - San Pedro Cholula</t>
  </si>
  <si>
    <t>Segunda</t>
  </si>
  <si>
    <t>Leticia del Carmen</t>
  </si>
  <si>
    <t>Sabag</t>
  </si>
  <si>
    <t>Matehuala</t>
  </si>
  <si>
    <t>Novoa</t>
  </si>
  <si>
    <t>Vocalia Ejecutiva</t>
  </si>
  <si>
    <t>Lavariega</t>
  </si>
  <si>
    <t>Junta Distrital Ejecutiva No.02 de Baja California Sur - Los Cabos</t>
  </si>
  <si>
    <t>Manzanillo</t>
  </si>
  <si>
    <t>Vallarta</t>
  </si>
  <si>
    <t>Vocalia del Registro Federal de Electores</t>
  </si>
  <si>
    <t>Edain</t>
  </si>
  <si>
    <t>Jade</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</si>
  <si>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</si>
  <si>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</si>
  <si>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</si>
  <si>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</si>
  <si>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</si>
  <si>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</si>
  <si>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</si>
  <si>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 xml:space="preserve">Posibles licitantes, proveedora(e)s o contratistas </t>
  </si>
  <si>
    <t>Hipervínculo a la convocatoria o invitaciones emitidas</t>
  </si>
  <si>
    <t>Fecha de la convocatoria o invitación</t>
  </si>
  <si>
    <t>Descripción de las obras públicas, los bienes o los servicios contratados o arrendados</t>
  </si>
  <si>
    <t xml:space="preserve">Relación con los nombres de las personas físicas o morales que presentaron una proposición u oferta, o cotizaciones como parte de la investigación de mercado </t>
  </si>
  <si>
    <t>Fecha en la que se celebró la junta de aclaraciones</t>
  </si>
  <si>
    <t xml:space="preserve">Relación con los nombres de las/los participantes en la junta de aclaraciones. En el caso de personas morales especificar su denominación o razón social </t>
  </si>
  <si>
    <t xml:space="preserve">Relación con los nombres de las personas servidoras públicas participantes en las juntas de aclaraciones </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</si>
  <si>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</si>
  <si>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</si>
  <si>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</si>
  <si>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</si>
  <si>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</si>
  <si>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</si>
  <si>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</si>
  <si>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Denominación o razón social</t>
  </si>
  <si>
    <t xml:space="preserve">Nombre completo de la(s) persona(s) beneficiaria(s) final(es) </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</si>
  <si>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</si>
  <si>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</si>
  <si>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</si>
  <si>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</si>
  <si>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</si>
  <si>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</si>
  <si>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</si>
  <si>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</si>
  <si>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</si>
  <si>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</si>
  <si>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</si>
  <si>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</si>
  <si>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</si>
  <si>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</si>
  <si>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</si>
  <si>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</si>
  <si>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</si>
  <si>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</si>
  <si>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</si>
  <si>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</si>
  <si>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</si>
  <si>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</si>
  <si>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</si>
  <si>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</si>
  <si>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</si>
  <si>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</si>
  <si>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</si>
  <si>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</si>
  <si>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</si>
  <si>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</si>
  <si>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</si>
  <si>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</si>
  <si>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</si>
  <si>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</si>
  <si>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</si>
  <si>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</si>
  <si>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</si>
  <si>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</si>
  <si>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</si>
  <si>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 xml:space="preserve">Partida presupuestal de acuerdo con el COG </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</si>
  <si>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</si>
  <si>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</si>
  <si>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</si>
  <si>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</si>
  <si>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</si>
  <si>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</si>
  <si>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</si>
  <si>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</si>
  <si>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</si>
  <si>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 xml:space="preserve">Convenios modificatorios </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</si>
  <si>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</si>
  <si>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</si>
  <si>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</si>
  <si>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</si>
  <si>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</si>
  <si>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</si>
  <si>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Adjudicación directa</t>
  </si>
  <si>
    <t>Arrendamientos</t>
  </si>
  <si>
    <t>Nacional</t>
  </si>
  <si>
    <t>JC10-6069</t>
  </si>
  <si>
    <t>Arrendamiento de Edificios y Local; Artículo 31 fracc. III y artículo 51 del Reglamento del Instituto Nacional Electoral en materia de adquisiciones, arrendamientos de bienes muebles y servicios.</t>
  </si>
  <si>
    <t>http://transparencia.ine.mx/sistemaot/cargaMasiva/Articulo70/2025/Formato28//JD10-JAL/tml1/osp001.pdf</t>
  </si>
  <si>
    <t>Arrendamiento de Edificios y Local</t>
  </si>
  <si>
    <t>BAFR670922IC0</t>
  </si>
  <si>
    <t>Calle</t>
  </si>
  <si>
    <t>Carlos F Landeros</t>
  </si>
  <si>
    <t>Colonia</t>
  </si>
  <si>
    <t>Ladron de Guevara</t>
  </si>
  <si>
    <t>Mejor propuesta económica en arrendamiento de inmueble.</t>
  </si>
  <si>
    <t>Junta Distrital Ejecutiva No.10 de Jalisco - Zapopan</t>
  </si>
  <si>
    <t>2024010239</t>
  </si>
  <si>
    <t>Moneda Nacional</t>
  </si>
  <si>
    <t>Cheque</t>
  </si>
  <si>
    <t>http://transparencia.ine.mx/sistemaot/cargaMasiva/Articulo70/2025/Formato28//JD10-JAL/tml1/contrato001.pdf</t>
  </si>
  <si>
    <t>Federales</t>
  </si>
  <si>
    <t>Recursos federales</t>
  </si>
  <si>
    <t>Presupuestao de Egreso de la federación</t>
  </si>
  <si>
    <t>No</t>
  </si>
  <si>
    <t>Se recibio el servicio contra la factura emitida.</t>
  </si>
  <si>
    <t>http://transparencia.ine.mx/sistemaot/cargaMasiva/Articulo70/2025/Formato28//JD10-JAL/tml1/autorizacion001.pdf</t>
  </si>
  <si>
    <t>JC10-6070</t>
  </si>
  <si>
    <t>Arrendamiento local Modulo de atención Ciudadana 141051; Artículo 31 fracc. III y artículo 51 del Reglamento del Instituto Nacional Electoral en materia de adquisiciones, arrendamientos de bienes muebles y servicios.</t>
  </si>
  <si>
    <t>http://transparencia.ine.mx/sistemaot/cargaMasiva/Articulo70/2025/Formato28//JD10-JAL/tml1/osp002.pdf</t>
  </si>
  <si>
    <t>Arrendamiento Modulo de Atención Ciudadana 141051</t>
  </si>
  <si>
    <t>Inversiones Jalmaer SA de CV</t>
  </si>
  <si>
    <t>IJA170706I59</t>
  </si>
  <si>
    <t>Eulogio Parra</t>
  </si>
  <si>
    <t>2760</t>
  </si>
  <si>
    <t>Prados de Providencia</t>
  </si>
  <si>
    <t>2024010003</t>
  </si>
  <si>
    <t>Arrendamiento Módulo de Atención Ciudadana 141051</t>
  </si>
  <si>
    <t>http://transparencia.ine.mx/sistemaot/cargaMasiva/Articulo70/2025/Formato28//JD10-JAL/tml1/contrato002.pdf</t>
  </si>
  <si>
    <t>http://transparencia.ine.mx/sistemaot/cargaMasiva/Articulo70/2025/Formato28//JD10-JAL/tml1/autorizacion002.pdf</t>
  </si>
  <si>
    <t>JC10-6071</t>
  </si>
  <si>
    <t>http://transparencia.ine.mx/sistemaot/cargaMasiva/Articulo70/2025/Formato28//JD10-JAL/tml1/osp003.pdf</t>
  </si>
  <si>
    <t>HUVL471207QM0</t>
  </si>
  <si>
    <t>2024010004</t>
  </si>
  <si>
    <t>http://transparencia.ine.mx/sistemaot/cargaMasiva/Articulo70/2025/Formato28//JD10-JAL/tml1/contrato003.pdf</t>
  </si>
  <si>
    <t>http://transparencia.ine.mx/sistemaot/cargaMasiva/Articulo70/2025/Formato28//JD10-JAL/tml1/autorizacion003.pdf</t>
  </si>
  <si>
    <t>Servicios</t>
  </si>
  <si>
    <t>JC10-6073</t>
  </si>
  <si>
    <t>Servicio de vigilancia; Artículo 31 fracc. III y artículo 51 del Reglamento del Instituto Nacional Electoral en materia de adquisiciones, arrendamientos de bienes muebles y servicios.</t>
  </si>
  <si>
    <t>http://transparencia.ine.mx/sistemaot/cargaMasiva/Articulo70/2025/Formato28//JD10-JAL/tml1/osp004.pdf</t>
  </si>
  <si>
    <t>Vigilancia</t>
  </si>
  <si>
    <t>Grupo Interno de Soluciones SA de CV</t>
  </si>
  <si>
    <t>GIS050307USA</t>
  </si>
  <si>
    <t>Aristoteles</t>
  </si>
  <si>
    <t>3136</t>
  </si>
  <si>
    <t>Vallarta San Jorge</t>
  </si>
  <si>
    <t>Por cumplir con los requerimientos, las condiciones legales, técnicas y económicas y presentar una propuesta económica solvente que garantiza satisfactoriamente el cumplimiento de las obligaciones respectivas.</t>
  </si>
  <si>
    <t>2024010002</t>
  </si>
  <si>
    <t>http://transparencia.ine.mx/sistemaot/cargaMasiva/Articulo70/2025/Formato28//JD10-JAL/tml1/contrato004.pdf</t>
  </si>
  <si>
    <t>http://transparencia.ine.mx/sistemaot/cargaMasiva/Articulo70/2025/Formato28//JD10-JAL/tml1/autorizacion004.pdf</t>
  </si>
  <si>
    <t>JC10-6072</t>
  </si>
  <si>
    <t>Servicios de limpieza para la sede distrital; Artículo 31 fracc. III y artículo 51 del Reglamento del Instituto Nacional Electoral en materia de adquisiciones, arrendamientos de bienes muebles y servicios.</t>
  </si>
  <si>
    <t>http://transparencia.ine.mx/sistemaot/cargaMasiva/Articulo70/2025/Formato28//JD10-JAL/tml1/osp005.pdf</t>
  </si>
  <si>
    <t>Limpieza</t>
  </si>
  <si>
    <t>Grupo Rodme SA de CV</t>
  </si>
  <si>
    <t>GRO0311044M2</t>
  </si>
  <si>
    <t>1631</t>
  </si>
  <si>
    <t>Providencia 4ta sección</t>
  </si>
  <si>
    <t>2024010170</t>
  </si>
  <si>
    <t>http://transparencia.ine.mx/sistemaot/cargaMasiva/Articulo70/2025/Formato28//JD10-JAL/tml1/contrato005.pdf</t>
  </si>
  <si>
    <t>http://transparencia.ine.mx/sistemaot/cargaMasiva/Articulo70/2025/Formato28//JD10-JAL/tml1/autorizacion005.pdf</t>
  </si>
  <si>
    <t>JC10-6074</t>
  </si>
  <si>
    <t>Servicios de mantenimiento Modulo de Atención Ciudadana; Artículo 31 fracc. III y artículo 51 del Reglamento del Instituto Nacional Electoral en materia de adquisiciones, arrendamientos de bienes muebles y servicios.</t>
  </si>
  <si>
    <t>http://transparencia.ine.mx/sistemaot/cargaMasiva/Articulo70/2025/Formato28//JD10-JAL/tml1/osp006.pdf</t>
  </si>
  <si>
    <t>Mantenimiento</t>
  </si>
  <si>
    <t>Gruncom Clouthier Asociación Civil</t>
  </si>
  <si>
    <t>GCL200624I65</t>
  </si>
  <si>
    <t>Clouthier</t>
  </si>
  <si>
    <t>Residencial Cordilleras</t>
  </si>
  <si>
    <t>Zapopan</t>
  </si>
  <si>
    <t>2024010171</t>
  </si>
  <si>
    <t>http://transparencia.ine.mx/sistemaot/cargaMasiva/Articulo70/2025/Formato28//JD10-JAL/tml1/contrato006.pdf</t>
  </si>
  <si>
    <t>http://transparencia.ine.mx/sistemaot/cargaMasiva/Articulo70/2025/Formato28//JD10-JAL/tml1/autorizacion006.pdf</t>
  </si>
  <si>
    <t>JC10-6075</t>
  </si>
  <si>
    <t>Arrendamiento de tres multifuncionales; Artículo 31 fracc. III y artículo 51 del Reglamento del Instituto Nacional Electoral en materia de adquisiciones, arrendamientos de bienes muebles y servicios.</t>
  </si>
  <si>
    <t>http://transparencia.ine.mx/sistemaot/cargaMasiva/Articulo70/2025/Formato28//JD10-JAL/tml1/osp007.pdf</t>
  </si>
  <si>
    <t>Tres multifuncionales</t>
  </si>
  <si>
    <t>PARO840611SE7</t>
  </si>
  <si>
    <t>Ignacio Zaragoza</t>
  </si>
  <si>
    <t>362</t>
  </si>
  <si>
    <t>Norte</t>
  </si>
  <si>
    <t>Centro</t>
  </si>
  <si>
    <t>Mejor propuesta económica en arrendamiento de multifuncional.</t>
  </si>
  <si>
    <t>2024010022</t>
  </si>
  <si>
    <t>http://transparencia.ine.mx/sistemaot/cargaMasiva/Articulo70/2025/Formato28//JD10-JAL/tml1/contrato007.pdf</t>
  </si>
  <si>
    <t>http://transparencia.ine.mx/sistemaot/cargaMasiva/Articulo70/2025/Formato28//JD10-JAL/tml1/autorizacion007.pdf</t>
  </si>
  <si>
    <t>INE/SERV/01/2025</t>
  </si>
  <si>
    <t>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</si>
  <si>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http://transparencia.ine.mx/sistemaot/cargaMasiva/Articulo70/2025/Formato28//JD06-PUE/tml1/osp1.pdf</t>
  </si>
  <si>
    <t>Arrendamiento del inmueble que ocupa la 06 Junta Distrital Ejecutiva</t>
  </si>
  <si>
    <t>FAGR420425SZ9</t>
  </si>
  <si>
    <t>Campos Eliseos</t>
  </si>
  <si>
    <t>2914</t>
  </si>
  <si>
    <t>Plaza Europa</t>
  </si>
  <si>
    <t>El proveedor es de arrendamiento y unicamente se renovo el contrato.</t>
  </si>
  <si>
    <t>Arrendamiento de inmueble ubicado en Boulevard 18 de noviembre, número 31, de la Colonia Satélite Magisterial, Municipio de Puebla, Código Postal 72320 en el estado de Puebla, para uso de oficinas y bodegas de la 06 Junta Distrital Ejecutiva del Instituto Nacional Electoral en el estado de Puebla.</t>
  </si>
  <si>
    <t>http://transparencia.ine.mx/sistemaot/cargaMasiva/Articulo70/2025/Formato28//JD06-PUE/tml1/contrato1.pdf</t>
  </si>
  <si>
    <t>Recursos Federales</t>
  </si>
  <si>
    <t>Presupuesto de Egresos de la Federacion</t>
  </si>
  <si>
    <t>http://transparencia.ine.mx/sistemaot/cargaMasiva/Articulo70/2025/Formato28//JD06-PUE/tml1/factura1.pdf</t>
  </si>
  <si>
    <t>INE/SERV/02/2025</t>
  </si>
  <si>
    <t>http://transparencia.ine.mx/sistemaot/cargaMasiva/Articulo70/2025/Formato28//JD06-PUE/tml1/osp2.pdf</t>
  </si>
  <si>
    <t>Arrendamiento del inmueble que ocupa el Módulo de Atención Ciudadana 210651</t>
  </si>
  <si>
    <t>Indumecanica</t>
  </si>
  <si>
    <t>IND830502D95</t>
  </si>
  <si>
    <t>Carretera</t>
  </si>
  <si>
    <t>Mexico-Puebla</t>
  </si>
  <si>
    <t>Km 126.5</t>
  </si>
  <si>
    <t>Pueblo</t>
  </si>
  <si>
    <t>San Pedro Cholula</t>
  </si>
  <si>
    <t>Arrendamiento de los locales 1, 2 y 3, del centro comercial Plaza Loreto, con dirección Calzada Ignacio Zaragoza, número 266 de la colonia Los Pinos,C.P. 72260 de esta ciudad de Puebla, Puebla, dentro centro comercial Plaza Loreto, para uso de Módulo de Atención Ciudadana.</t>
  </si>
  <si>
    <t>http://transparencia.ine.mx/sistemaot/cargaMasiva/Articulo70/2025/Formato28//JD06-PUE/tml1/contrato2.pdf</t>
  </si>
  <si>
    <t>http://transparencia.ine.mx/sistemaot/cargaMasiva/Articulo70/2025/Formato28//JD06-PUE/tml1/factura2.pdf</t>
  </si>
  <si>
    <t>INE/SERV/04/2025</t>
  </si>
  <si>
    <t>http://transparencia.ine.mx/sistemaot/cargaMasiva/Articulo70/2025/Formato28//JD06-PUE/tml1/osp3.pdf</t>
  </si>
  <si>
    <t>Arrendamiento de fotocopiadora</t>
  </si>
  <si>
    <t>Equipos y Maquinaria Ardi s.a. de c.v.</t>
  </si>
  <si>
    <t>EMA061123SV7</t>
  </si>
  <si>
    <t>Diego Rivera</t>
  </si>
  <si>
    <t>1817</t>
  </si>
  <si>
    <t>Satelite Magisterial primera seccion</t>
  </si>
  <si>
    <t>La renta de copiadora es la que nos ofrece el mejor precio y servicio</t>
  </si>
  <si>
    <t>Servicio de arrendamiento de una fotocopiadora marca canon, modelo image runner advance 6065, con velocidad de copiado de 65 copias por minuto.</t>
  </si>
  <si>
    <t>http://transparencia.ine.mx/sistemaot/cargaMasiva/Articulo70/2025/Formato28//JD06-PUE/tml1/contrato3.pdf</t>
  </si>
  <si>
    <t>http://transparencia.ine.mx/sistemaot/cargaMasiva/Articulo70/2025/Formato28//JD06-PUE/tml1/factura3.pdf</t>
  </si>
  <si>
    <t>INE/SERV/05/2025</t>
  </si>
  <si>
    <t>http://transparencia.ine.mx/sistemaot/cargaMasiva/Articulo70/2025/Formato28//JD06-PUE/tml1/osp4.pdf</t>
  </si>
  <si>
    <t>Servicio de limpieza para la 06 Junta Distrital Ejecutiva y el Módulo de Atención Ciudadana 210651</t>
  </si>
  <si>
    <t>CAQB700505M4A</t>
  </si>
  <si>
    <t>16 sur</t>
  </si>
  <si>
    <t>11307</t>
  </si>
  <si>
    <t>Fraccionamiento</t>
  </si>
  <si>
    <t>Los Heroes</t>
  </si>
  <si>
    <t>La limpieza es la empresa que nos otorga el mejor precio y servicio.</t>
  </si>
  <si>
    <t>Servicio integral de limpieza en las oficinas en cada uno de los inmuebles que ocupan las oficinas sede de la 06 Junta Distrital Ejecutiva y del Módulo de Atención Ciudadana 210651 de la Vocalía del Registro Federal de Electores de la misma Junta Distrital Ejecutiva, y que corresponden a los ubicados en Boulevard 18 de Noviembre número 31, Colonia Satélite Magisterial, y en Calzada Ignacio Zaragoza número 266, locales 1, 2, 3, zona E, Colonia Los Pinos, ambos de la Ciudad de Puebla, respectivamente, incluyendo mobiliario y equipo de oficina.</t>
  </si>
  <si>
    <t>http://transparencia.ine.mx/sistemaot/cargaMasiva/Articulo70/2025/Formato28//JD06-PUE/tml1/contrato4.pdf</t>
  </si>
  <si>
    <t>http://transparencia.ine.mx/sistemaot/cargaMasiva/Articulo70/2025/Formato28//JD06-PUE/tml1/factura4.pdf</t>
  </si>
  <si>
    <t>INE/SERV/06/2025</t>
  </si>
  <si>
    <t>http://transparencia.ine.mx/sistemaot/cargaMasiva/Articulo70/2025/Formato28//JD06-PUE/tml1/osp5.pdf</t>
  </si>
  <si>
    <t>Servicio de compra de combustible para la 06 Junta Distrital Ejecutiva</t>
  </si>
  <si>
    <t>Si vale mexico S.A. de C.V.</t>
  </si>
  <si>
    <t>PUN9810229R0</t>
  </si>
  <si>
    <t>Avenida</t>
  </si>
  <si>
    <t>Paseo de la reforma</t>
  </si>
  <si>
    <t>284</t>
  </si>
  <si>
    <t>Piso 23</t>
  </si>
  <si>
    <t>Ciudad de Mexico</t>
  </si>
  <si>
    <t>Delegacion Cuauhtemoc</t>
  </si>
  <si>
    <t>La empresa de vales de gasolina nos ha mantenido el porcentaje de comision y nos ha ofrecido un excelente servicio.</t>
  </si>
  <si>
    <t>Servicio de uso de Monedero para el suministro de combustible para los vehículos oficiales asignados a la 06 Junta Distrital Ejecutiva del Instituto Nacional Electoral en el estado de Puebla.</t>
  </si>
  <si>
    <t>http://transparencia.ine.mx/sistemaot/cargaMasiva/Articulo70/2025/Formato28//JD06-PUE/tml1/contrato5.pdf</t>
  </si>
  <si>
    <t>http://transparencia.ine.mx/sistemaot/cargaMasiva/Articulo70/2025/Formato28//JD06-PUE/tml1/factura5.pdf</t>
  </si>
  <si>
    <t>003/2024</t>
  </si>
  <si>
    <t>Pago de arrendamiento conforme al Artículo 31 fracc. III y artículo 51 del Reglamento del Instituto Nacional Electoral en Materia de Adquisiciones, Arrendamientos de Bienes Muebles y Servicios.</t>
  </si>
  <si>
    <t>http://transparencia.ine.mx/sistemaot/cargaMasiva/Articulo70/2025/Formato28//JD06-COAH/tml1/solicituddepago1.pdf</t>
  </si>
  <si>
    <t>Renta de inmueble el inmueble ubicado en Plaza Jumbo, número 747, número interior locales 33, 34, 35, 36 y 38, Colonia Parque Industrial Oriente, Municipio Torreón, Poblado o Ciudad de Torreón, Código Postal 27278 en el Estado de Coahuila, los locales 33 y 35 tienen una superficie de 240 metros cuadrados cada uno y los locales 34, 36 y 38, para las instalaciones de esta 06 Juntad Distrital Ejecutiva en Coahuila</t>
  </si>
  <si>
    <t>Aristidis</t>
  </si>
  <si>
    <t>Papadopulos</t>
  </si>
  <si>
    <t>PAVA51122QF0</t>
  </si>
  <si>
    <t>Boulevard</t>
  </si>
  <si>
    <t>Pedro Rodriguez Triana</t>
  </si>
  <si>
    <t>747-5</t>
  </si>
  <si>
    <t>Parque industrial</t>
  </si>
  <si>
    <t>Oriente</t>
  </si>
  <si>
    <t>Torreón</t>
  </si>
  <si>
    <t>Coahuila de Zaragoza</t>
  </si>
  <si>
    <t>6 Junta Distrital Ejecutiva del Instituto Nacional Electoral en el estado de Coahuila</t>
  </si>
  <si>
    <t>Moneda nacional</t>
  </si>
  <si>
    <t>El Arrendador otorga en arrendamiento al Arrendatario el inmueble ubicado en Plaza Jumbo, número 747, numero interior locales 33, 34, 35, 36 y 38, Colonia Parque Industrial Oriente, Municipio Torreón, Poblado o Ciudad de Torreón, Código Postal 27278 en el Estado de Coahuila, los locales 33 y 35 tienen una superficie de 240 /g metros cuadrados cada uno y los locales 34, 36 y 38 tienen una superficie de 200 metros cuadrados cada uno; el cual cuenta con una superficie rentable de 1,080 ( mil ochenta) m construidos y 12 cajones exclusivos de estacionamiento y 24 cajones de uso común, resultando un total de 36 (treinta y seis) cajones de estacionamiento; para uso de oficinas, bodega, bodega electoral, centro de verificación y monitoreo espacio para el personal de custodia, módulo de atención ciudadana y estacionamiento externo.</t>
  </si>
  <si>
    <t>http://transparencia.ine.mx/sistemaot/cargaMasiva/Articulo70/2025/Formato28//JD06-COAH/tml1/contrato1.pdf</t>
  </si>
  <si>
    <t>Presupuesto de Egresos de la federación</t>
  </si>
  <si>
    <t>http://transparencia.ine.mx/sistemaot/cargaMasiva/Articulo70/2025/Formato28//JD06-COAH/tml1/factura1.pdf</t>
  </si>
  <si>
    <t>001/2025</t>
  </si>
  <si>
    <t>Pago de Servicio de Limpieza Empresarial conforme al Artículo 31 fracc. III y artículo 51 del Reglamento del Instituto Nacional Electoral en Materia de Adquisiciones, Arrendamientos de Bienes Muebles y Servicios.</t>
  </si>
  <si>
    <t>http://transparencia.ine.mx/sistemaot/cargaMasiva/Articulo70/2025/Formato28//JD06-COAH/tml1/solicituddepago2.pdf</t>
  </si>
  <si>
    <t>Prestación de servicios especializados de Limpieza, aseo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 para las instalaciones de esta 06 Juntad Distrital Ejecutiva en Coahuila</t>
  </si>
  <si>
    <t>Servicios Generales de México, S.A. de C.V.</t>
  </si>
  <si>
    <t>SGM0712072B8</t>
  </si>
  <si>
    <t>Francisco J. Allen</t>
  </si>
  <si>
    <t>Nueva los angeles</t>
  </si>
  <si>
    <t>Mejor propuesta económica de la prestacion se servicios de limpieza</t>
  </si>
  <si>
    <t>La empresa se obliga a proporcionar al Cliente el servicio especializado de Mantenimiento de Limpieza en sus instalaciones,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t>
  </si>
  <si>
    <t>http://transparencia.ine.mx/sistemaot/cargaMasiva/Articulo70/2025/Formato28//JD06-COAH/tml1/contrato2.pdf</t>
  </si>
  <si>
    <t>http://transparencia.ine.mx/sistemaot/cargaMasiva/Articulo70/2025/Formato28//JD06-COAH/tml1/factura2.pdf</t>
  </si>
  <si>
    <t>INE/SERV/001/2025</t>
  </si>
  <si>
    <t>Arrendamiento de los locales que ocupa el Módulo de Atención Ciudadana 210951 con base en el Artículo 31 fracc. III y artículo 51 del Reglamento del Instituto Nacional Electoral en materia de adquisiciones, arrendamientos de bienes muebles y servicios.</t>
  </si>
  <si>
    <t>http://transparencia.ine.mx/sistemaot/cargaMasiva/Articulo70/2025/Formato28//JD09-PUE/tml1/1ospmac.pdf</t>
  </si>
  <si>
    <t>Arrendamiento del Módulo de Atención Ciudadana número 210951 de enero a diciembre de 2025, conforme al contrato no. 01</t>
  </si>
  <si>
    <t>Inmobiliaria Zona Dorada Sc</t>
  </si>
  <si>
    <t>IZD840801EA0</t>
  </si>
  <si>
    <t>Heroes 5 de Mayo</t>
  </si>
  <si>
    <t>3510</t>
  </si>
  <si>
    <t>Ladrillera de Benitez</t>
  </si>
  <si>
    <t>Su propuesta cumplió con los requisitos, normativos, técnicos y económicos, por lo cual resultó favorecido por el Instituto</t>
  </si>
  <si>
    <t>Junta Distrital Ejecutiva No.09 De Puebla - Heroica Puebla De Zaragoza</t>
  </si>
  <si>
    <t>Junta Distrital Ejecutiva No.09 de Puebla - Puebla</t>
  </si>
  <si>
    <t>El arrendador otorga en arrendamiento, el inmueble del inmueble ocupado por el Módulo de Atención Ciudadana 210951, ubicado en Eufemio Zapata 1-Local 26 y 27, Sta María la Rivera, 72050 Heroica Puebla de Zaragoza, Pue., en el Estado de Puebla.</t>
  </si>
  <si>
    <t>http://transparencia.ine.mx/sistemaot/cargaMasiva/Articulo70/2025/Formato28//JD09-PUE/tml1/1pl09_serv001_mac.pdf</t>
  </si>
  <si>
    <t>Presupuesto de Egresos de la Federación</t>
  </si>
  <si>
    <t>De conformidad con lo establecido en los artículos 24, 31, fracción III, 49, 51 y 68, del Reglamento del Instituto Nacional Electoral en materia de Adquisiciones, Arrendamientos de Inmuebles y Servicios, los titulares de las áreas requirentes de los bienes</t>
  </si>
  <si>
    <t>http://transparencia.ine.mx/sistemaot/cargaMasiva/Articulo70/2025/Formato28//JD09-PUE/tml1/1facturamac.pdf</t>
  </si>
  <si>
    <t>INE/SERV/002/2025</t>
  </si>
  <si>
    <t>Arrendamiento del edificio que ocupa la 09 Junta Distrital Ejecutiva con base en el Artículo 31 fracc. III y artículo 51 del Reglamento del Instituto Nacional Electoral en materia de adquisiciones, arrendamientos de bienes muebles y servicios.</t>
  </si>
  <si>
    <t>http://transparencia.ine.mx/sistemaot/cargaMasiva/Articulo70/2025/Formato28//JD09-PUE/tml1/2ospjde09.pdf</t>
  </si>
  <si>
    <t>Arrendamiento de enero a diciembre de 2025 de la 09 Junta Distrital Ejecutiva, Boulevard Atlixco 71, Colonia La Paz, contrato no. 02.</t>
  </si>
  <si>
    <t>GOAJ500714C72</t>
  </si>
  <si>
    <t>11 Norte</t>
  </si>
  <si>
    <t>El Arrendador otorga en arrendamiento, el inmueble del inmueble ocupado por la 09 Junta Distrital Ejecutiva ubicado en Blvrd Atlixco No. 71, La Paz, 72160 Heroica Puebla de Zaragoza, Pue.</t>
  </si>
  <si>
    <t>http://transparencia.ine.mx/sistemaot/cargaMasiva/Articulo70/2025/Formato28//JD09-PUE/tml1/2pl09_serv002_jd09.pdf</t>
  </si>
  <si>
    <t>http://transparencia.ine.mx/sistemaot/cargaMasiva/Articulo70/2025/Formato28//JD09-PUE/tml1/2facturajd09.pdf</t>
  </si>
  <si>
    <t>INE/SERV/003/2025</t>
  </si>
  <si>
    <t>Servicio de vigilancia de la 09 Junta Distrital Ejecutiva con base en el Artículo 31 fracc. III y artículo 51 del Reglamento del Instituto Nacional Electoral en materia de adquisiciones, arrendamientos de bienes muebles y servicios.</t>
  </si>
  <si>
    <t>http://transparencia.ine.mx/sistemaot/cargaMasiva/Articulo70/2025/Formato28//JD09-PUE/tml1/3ospvigilancia.pdf</t>
  </si>
  <si>
    <t>Servicio de vigilancia intramuros enero a diciembre de 2025, de la 09 Junta Distrital Ejecutiva y del Módulo de Atención Ciudadana número 210951, de acuerdo al contrato no. 03/2025</t>
  </si>
  <si>
    <t>Corporacion Auxiliar de Policia de Proteccion Ciudadana</t>
  </si>
  <si>
    <t>CAP030228CJ8</t>
  </si>
  <si>
    <t>De los Palos</t>
  </si>
  <si>
    <t>San Pablo Xochimehuacan</t>
  </si>
  <si>
    <t>Consiste en el servicio de custodia: uno en las oficinas sede de la 09 Junta Distrital Ejecutiva y uno en el inmueble del Módulo de Atención Ciudadana 210951, módulo integrante de la Vocalía del Registro Federal de Electores de la misma Junta Distrital Ejecutiva.</t>
  </si>
  <si>
    <t>http://transparencia.ine.mx/sistemaot/cargaMasiva/Articulo70/2025/Formato28//JD09-PUE/tml1/3pl09_serv003_vigilancia.pdf</t>
  </si>
  <si>
    <t>http://transparencia.ine.mx/sistemaot/cargaMasiva/Articulo70/2025/Formato28//JD09-PUE/tml1/3facturavigilancia.pdf</t>
  </si>
  <si>
    <t>INE/SERV/004/2025</t>
  </si>
  <si>
    <t>Servicio de combustible necesario para el buen funcionamiento de la 09 Junta Distrital Ejecutiva y el Módulo de Atención Ciudadana 210951 con base en el Artículo 31 fracc. III y artículo 51 del Reglamento del Instituto Nacional Electoral en materia de adquisiciones, arrendamientos de bienes muebles y servicios.</t>
  </si>
  <si>
    <t>http://transparencia.ine.mx/sistemaot/cargaMasiva/Articulo70/2025/Formato28//JD09-PUE/tml1/4ospsivale.pdf</t>
  </si>
  <si>
    <t>Comisión y gasolina en monederos electronicos, recorridos, participación ciudadana, entrega documentación, notificaciones y recorrdios de la Unidad Tecnica de Fizcalización, supervisiones a Modulos de Atención Ciudadana, metas individuales y colectivas de la Junta Distrital Ejecutiva de acuerdo al contrato INE/SERV/JDE09/2025</t>
  </si>
  <si>
    <t>Si Vale Mexico SA deCV</t>
  </si>
  <si>
    <t>Paseo de la Reforma</t>
  </si>
  <si>
    <t>http://transparencia.ine.mx/sistemaot/cargaMasiva/Articulo70/2025/Formato28//JD09-PUE/tml1/4pl09_serv004_sivale.pdf</t>
  </si>
  <si>
    <t>http://transparencia.ine.mx/sistemaot/cargaMasiva/Articulo70/2025/Formato28//JD09-PUE/tml1/4facturasivale.pdf</t>
  </si>
  <si>
    <t>Contrato numero 003/2025</t>
  </si>
  <si>
    <t>Arrendamiento del Inmueble que ocupan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</si>
  <si>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http://transparencia.ine.mx/sistemaot/cargaMasiva/Articulo70/2025/Formato28//JD06-OAX/tml1/osp1.pdf</t>
  </si>
  <si>
    <t>Pago de arrendamiento del inmueble correspondiente a la junta distrital ejecutiva 06 del Instituto Nacional en el estado de Oaxaca.</t>
  </si>
  <si>
    <t>CILV74053123A</t>
  </si>
  <si>
    <t>Sin nombre</t>
  </si>
  <si>
    <t>Mirador</t>
  </si>
  <si>
    <t>397</t>
  </si>
  <si>
    <t>Heroica ciudad de Tlaxiaco</t>
  </si>
  <si>
    <t>Por cumplir con los requerimientos administrativos que se requieren para la contratación de servicios, las condiciones legales, técnicas y económicas y presentar una propuesta económica menor que garantiza satisfactoriamente el cumplimiento de las obligaciones así como la seguridad de cada uno de los trabajadores de la Junta Distrital Ejecutiva.</t>
  </si>
  <si>
    <t>Vocalía Ejecutiva de la Junta Distrital Ejecutiva no.06 de Oaxaca - Heroica Ciudad de Tlaxiaco</t>
  </si>
  <si>
    <t>Junta Distrital Ejecutiva no.06 de Oaxaca - Heroica Ciudad de Tlaxiaco</t>
  </si>
  <si>
    <t>Contrato0032025</t>
  </si>
  <si>
    <t>http://transparencia.ine.mx/sistemaot/cargaMasiva/Articulo70/2025/Formato28//JD06-OAX/tml1/contrato0032025.pdf</t>
  </si>
  <si>
    <t>Derivado de que el contrato tiene una vigencia del 1 de enero al 31 de diciembre de la presente anualidad, durante el trimestre que se reporta, se ha dado seguimiento a la prestación del servicio de arrendamiento del servicio del inmueble que ocupa la 06 Junta Distrital Ejecutiva del Instituto Nacional Electoral en el estado de Oaxaca, de acuerdo con cada una de los numerales y clausulas contenidas en el contrato celebrado.</t>
  </si>
  <si>
    <t>http://transparencia.ine.mx/sistemaot/cargaMasiva/Articulo70/2025/Formato28//JD06-OAX/tml1/frs1.pdf</t>
  </si>
  <si>
    <t>http://transparencia.ine.mx/sistemaot/cargaMasiva/Articulo70/2025/Formato28//JD06-OAX/tml1/factura1.pdf</t>
  </si>
  <si>
    <t>Contrato numero 004/2025</t>
  </si>
  <si>
    <t>Servicio de vigilancia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</si>
  <si>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http://transparencia.ine.mx/sistemaot/cargaMasiva/Articulo70/2025/Formato28//JD06-OAX/tml1/osp2.pdf</t>
  </si>
  <si>
    <t>Pago del servicio de vigilancia correspondiente a la junta distrital ejecutiva 06 del Instituto Nacional en el estado de Oaxaca.</t>
  </si>
  <si>
    <t>GAOM680821DM3</t>
  </si>
  <si>
    <t>Cruz Verde</t>
  </si>
  <si>
    <t>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t>
  </si>
  <si>
    <t>Vocalía Secretarial de la Junta Distrital Ejecutiva no.06 de Oaxaca - Heroica Ciudad de Tlaxiaco</t>
  </si>
  <si>
    <t>Contrato0042025</t>
  </si>
  <si>
    <t>http://transparencia.ine.mx/sistemaot/cargaMasiva/Articulo70/2025/Formato28//JD06-OAX/tml1/contrato0042025.pdf</t>
  </si>
  <si>
    <t>Derivado de que el contrato tiene una vigencia del 1 de enero al 31 de diciembre de la presente anualidad, durante el   trimestre que se reporta, se ha dado seguimiento a la prestación del servicio de vigilancia prestada al inmueble que ocupa la 06 Junta Distrital Ejecutiva del Instituto Nacional Electoral en el estado de Oaxaca, de acuerdo con cada una de los numerales y clausulas contenidas en el contrato celebrado.</t>
  </si>
  <si>
    <t>http://transparencia.ine.mx/sistemaot/cargaMasiva/Articulo70/2025/Formato28//JD06-OAX/tml1/frs2.pdf</t>
  </si>
  <si>
    <t>http://transparencia.ine.mx/sistemaot/cargaMasiva/Articulo70/2025/Formato28//JD06-OAX/tml1/factura2.pdf</t>
  </si>
  <si>
    <t>Contrato numero 005/2025</t>
  </si>
  <si>
    <t>http://transparencia.ine.mx/sistemaot/cargaMasiva/Articulo70/2025/Formato28//JD06-OAX/tml1/osp3.pdf</t>
  </si>
  <si>
    <t>MASJ6605239M4</t>
  </si>
  <si>
    <t>San Nicolas</t>
  </si>
  <si>
    <t>Contrato0052025</t>
  </si>
  <si>
    <t>http://transparencia.ine.mx/sistemaot/cargaMasiva/Articulo70/2025/Formato28//JD06-OAX/tml1/contrato0052025.pdf</t>
  </si>
  <si>
    <t>http://transparencia.ine.mx/sistemaot/cargaMasiva/Articulo70/2025/Formato28//JD06-OAX/tml1/frs3.pdf</t>
  </si>
  <si>
    <t>http://transparencia.ine.mx/sistemaot/cargaMasiva/Articulo70/2025/Formato28//JD06-OAX/tml1/factura3.pdf</t>
  </si>
  <si>
    <t>Contrato numero 006/2025</t>
  </si>
  <si>
    <t>Servicio de Limpieza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</si>
  <si>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http://transparencia.ine.mx/sistemaot/cargaMasiva/Articulo70/2025/Formato28//JD06-OAX/tml1/osp4.pdf</t>
  </si>
  <si>
    <t>Pago del servicio de limpieza correspondiente a la junta distrital ejecutiva 06 del Instituto Nacional en el estado de Oaxaca.</t>
  </si>
  <si>
    <t>SOHR89122128A</t>
  </si>
  <si>
    <t>los Pozos</t>
  </si>
  <si>
    <t>Contrato0062025</t>
  </si>
  <si>
    <t>http://transparencia.ine.mx/sistemaot/cargaMasiva/Articulo70/2025/Formato28//JD06-OAX/tml1/contrato0062025.pdf</t>
  </si>
  <si>
    <t>Derivado de que el contrato tiene una vigencia del 1 de enero al 31 de diciembre de la presente anualidad, durante el trimestre que se reporta, se ha dado seguimiento a la prestación del servicio de limpieza prestada a la 06 Junta Distrital Ejecutiva del Instituto Nacional Electoral en el estado de Oaxaca, de acuerdo con cada una de los numerales y clausulas contenidas en el contrato celebrado.</t>
  </si>
  <si>
    <t>http://transparencia.ine.mx/sistemaot/cargaMasiva/Articulo70/2025/Formato28//JD06-OAX/tml1/frs4.pdf</t>
  </si>
  <si>
    <t>http://transparencia.ine.mx/sistemaot/cargaMasiva/Articulo70/2025/Formato28//JD06-OAX/tml1/factura4.pdf</t>
  </si>
  <si>
    <t>Contrato número 007/2025</t>
  </si>
  <si>
    <t>Servicio de Arrendamiento de dos vehículos a efecto de realizar los recorridos para la ubicación de casillas conforme al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</si>
  <si>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http://transparencia.ine.mx/sistemaot/cargaMasiva/Articulo70/2025/Formato28//JD06-OAX/tml1/osp5.pdf</t>
  </si>
  <si>
    <t>Pago del servicio de arrendamiento de vehículos para la ubicación de casillas durante el Proceso Electoral Extraordinario 2024-2025, correspondiente a la junta distrital ejecutiva 06 del Instituto Nacional en el estado de Oaxaca.</t>
  </si>
  <si>
    <t>Arrendadora Only del Sureste, Sociedad Anonima de Capital Variable.</t>
  </si>
  <si>
    <t>AOS080422LT2</t>
  </si>
  <si>
    <t>Mariano Matamoros</t>
  </si>
  <si>
    <t>Oaxaca de Juárez</t>
  </si>
  <si>
    <t>Vocalía de Organización Electoral de la Junta Distrital Ejecutiva no.06 de Oaxaca - Heroica Ciudad de Tlaxiaco</t>
  </si>
  <si>
    <t>Contrato0072025</t>
  </si>
  <si>
    <t>http://transparencia.ine.mx/sistemaot/cargaMasiva/Articulo70/2025/Formato28//JD06-OAX/tml1/contrato0072025.pdf</t>
  </si>
  <si>
    <t>Durante el periodo del 2 al 15 de febrero se dio seguimiento a la prestación del servicio de vehículos arrendados para la ubicación de casillas durante el Proceso Electoral Extraordinario 2024-2025, de acuerdo con cada una de los numerales y clausulas contenidas en el contrato celebrado.</t>
  </si>
  <si>
    <t>http://transparencia.ine.mx/sistemaot/cargaMasiva/Articulo70/2025/Formato28//JD06-OAX/tml1/frs5.pdf</t>
  </si>
  <si>
    <t>http://transparencia.ine.mx/sistemaot/cargaMasiva/Articulo70/2025/Formato28//JD06-OAX/tml1/factura5.pdf</t>
  </si>
  <si>
    <t>Contrato número 008/2025</t>
  </si>
  <si>
    <t>Servicio de Arrendamiento de dos vehículos a efecto de realizar las visitas de examinación por parte de las y los integrantes del Consejo Distrital 06 el Instituto Nacional Electoral en el estado de Oaxaca, conforme el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</si>
  <si>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http://transparencia.ine.mx/sistemaot/cargaMasiva/Articulo70/2025/Formato28//JD06-OAX/tml1/osp6.pdf</t>
  </si>
  <si>
    <t>Pago del servicio de arrendamiento de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t>
  </si>
  <si>
    <t>Contrato0082025</t>
  </si>
  <si>
    <t>http://transparencia.ine.mx/sistemaot/cargaMasiva/Articulo70/2025/Formato28//JD06-OAX/tml1/contrato0082025.pdf</t>
  </si>
  <si>
    <t>Durante el periodo del 25 de febrero al 15 de marzo se dio seguimiento a la prestación del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de acuerdo con cada una de los numerales y clausulas contenidas en el contrato celebrado.</t>
  </si>
  <si>
    <t>http://transparencia.ine.mx/sistemaot/cargaMasiva/Articulo70/2025/Formato28//JD06-OAX/tml1/frs6.pdf</t>
  </si>
  <si>
    <t>http://transparencia.ine.mx/sistemaot/cargaMasiva/Articulo70/2025/Formato28//JD06-OAX/tml1/factura6.pdf</t>
  </si>
  <si>
    <t>Adquisiciones</t>
  </si>
  <si>
    <t>Pedido-contrato001/2025</t>
  </si>
  <si>
    <t>Servicio de suministro de monederos electrónicos de combustible con marca CARNET,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t>
  </si>
  <si>
    <t>http://transparencia.ine.mx/sistemaot/cargaMasiva/Articulo70/2025/Formato28//JD06-OAX/tml1/osp7.pdf</t>
  </si>
  <si>
    <t>Pago del servicio de suministro de monederos electrónicos de combustible correspondiente a la junta distrital ejecutiva 06 del Instituto Nacional en el estado de Oaxaca.</t>
  </si>
  <si>
    <t>Intely Vale, SAPI de CV</t>
  </si>
  <si>
    <t>IVA180321RH3</t>
  </si>
  <si>
    <t>Simbolos Patrios</t>
  </si>
  <si>
    <t>San Pedro de los Pinos</t>
  </si>
  <si>
    <t>Benito Juárez</t>
  </si>
  <si>
    <t>Por cumplir con los requerimientos administrativos que se requieren para la contratación de servicios y presentar una propuesta económica menor que garantiza satisfactoriamente el cumplimiento de las obligaciones estipuladas en cada una de las clausulas del pedido-contrato celebrado con la Junta Distrital Ejecutiva.</t>
  </si>
  <si>
    <t>pedido-contrato0012025</t>
  </si>
  <si>
    <t>http://transparencia.ine.mx/sistemaot/cargaMasiva/Articulo70/2025/Formato28//JD06-OAX/tml1/pedido-contrato0012025.pdf</t>
  </si>
  <si>
    <t>Derivado de que el contrato tiene una vigencia del 1 de marzo al 31 de diciembre de la presente anualidad, durante el trimestre que se reporta, se ha dado seguimiento a la prestación del servicio de tarjetas de combustible que ocupa la 06 Junta Distrital Ejecutiva del Instituto Nacional Electoral en el estado de Oaxaca, de acuerdo con cada una de los numerales y clausulas contenidas en el pedido-contrato celebrado con el proveedor.</t>
  </si>
  <si>
    <t>http://transparencia.ine.mx/sistemaot/cargaMasiva/Articulo70/2025/Formato28//JD06-OAX/tml1/frs7.pdf</t>
  </si>
  <si>
    <t>http://transparencia.ine.mx/sistemaot/cargaMasiva/Articulo70/2025/Formato28//JD06-OAX/tml1/factura7.pdf</t>
  </si>
  <si>
    <t>rentajde</t>
  </si>
  <si>
    <t>Arrendamiento del inmueble para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</si>
  <si>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http://transparencia.ine.mx/sistemaot/cargaMasiva/Articulo70/2025/Formato28//JD01-PUE/tml1/osp1.pdf</t>
  </si>
  <si>
    <t>Renta de las instalaciones de la 01 Junta Distrital Ejecutiva ubicada en calle Niños Heroes num 09 Colonia El Cerrito, Huauchinango, Puebla, correspondiente a los meses de enero y febrero de 2025.</t>
  </si>
  <si>
    <t>IAVE730817IF2</t>
  </si>
  <si>
    <t>Xicotepec de Juárez</t>
  </si>
  <si>
    <t>Xicotepec</t>
  </si>
  <si>
    <t>Por cumplir con los requerimientos, las condiciones legales, técnicas y económicas que garantiza satisfactoriamente el cumplimiento de las obligaciones respectivas.</t>
  </si>
  <si>
    <t>INE/PUE/JDE01/ARR/003/2024</t>
  </si>
  <si>
    <t>http://transparencia.ine.mx/sistemaot/cargaMasiva/Articulo70/2025/Formato28//JD01-PUE/tml1/contrato1.pdf</t>
  </si>
  <si>
    <t>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t>
  </si>
  <si>
    <t>http://transparencia.ine.mx/sistemaot/cargaMasiva/Articulo70/2025/Formato28//JD01-PUE/tml1/factura1.pdf</t>
  </si>
  <si>
    <t>limpiezajde</t>
  </si>
  <si>
    <t>Servicio de limpieza en las instalaciones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</si>
  <si>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http://transparencia.ine.mx/sistemaot/cargaMasiva/Articulo70/2025/Formato28//JD01-PUE/tml1/osp2.pdf</t>
  </si>
  <si>
    <t>Servicio de limpieza con un operario en las instalaciones de la 01 Junta Distrital Ejecutiva ubicada calle Niños Heroes num 09 Colonia  El Cerrito Huauchinango, Puebla, correspondiente a los meses de enero y febrero de 2025, incluye materiales.</t>
  </si>
  <si>
    <t>RABO7807086TA</t>
  </si>
  <si>
    <t>Palenque</t>
  </si>
  <si>
    <t>Lomas de San Miguel</t>
  </si>
  <si>
    <t>INE/PUE/JDE01/SERV/002/2024</t>
  </si>
  <si>
    <t>http://transparencia.ine.mx/sistemaot/cargaMasiva/Articulo70/2025/Formato28//JD01-PUE/tml1/contrato5.pdf</t>
  </si>
  <si>
    <t>Si</t>
  </si>
  <si>
    <t>http://transparencia.ine.mx/sistemaot/cargaMasiva/Articulo70/2025/Formato28//JD01-PUE/tml1/factura2.pdf</t>
  </si>
  <si>
    <t>limpiezamacs</t>
  </si>
  <si>
    <t>Servicio de limpieza y desinfección por nebulización en las instalaciones del módulo de atención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</si>
  <si>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http://transparencia.ine.mx/sistemaot/cargaMasiva/Articulo70/2025/Formato28//JD01-PUE/tml1/osp3.pdf</t>
  </si>
  <si>
    <t>Servicio de limpieza y desinfección por nebulización en los modulos de atencion ciudadana 210151 y 210152  con domicilios en Morelos 3 Colonia Centro Huauchinango, Puebla y Avenida Juárez #152 local 20, Xicotepec de Juárez, Puebla respectivamente, correspondiente a los meses de enero y febrero de 2025, incluyen materiales.</t>
  </si>
  <si>
    <t>INE/PUE/JDE01/SERV/003/2024</t>
  </si>
  <si>
    <t>http://transparencia.ine.mx/sistemaot/cargaMasiva/Articulo70/2025/Formato28//JD01-PUE/tml1/contrato6.pdf</t>
  </si>
  <si>
    <t>http://transparencia.ine.mx/sistemaot/cargaMasiva/Articulo70/2025/Formato28//JD01-PUE/tml1/factura3.pdf</t>
  </si>
  <si>
    <t>rentamac52</t>
  </si>
  <si>
    <t>Arrendamiento del inmueble para el Módulo de Atención Ciudadana 210152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</si>
  <si>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http://transparencia.ine.mx/sistemaot/cargaMasiva/Articulo70/2025/Formato28//JD01-PUE/tml1/osp4.pdf</t>
  </si>
  <si>
    <t>Renta de instalaciones del modulo de atención ciudadana 210152 ubicada en Avenida Juárez #152 local 20, Xicotepec de Juárez Puebla correspondiente a los meses de enero y febrero de 2025.</t>
  </si>
  <si>
    <t>Organización ROMA SA de CV</t>
  </si>
  <si>
    <t>ORO090109KD1</t>
  </si>
  <si>
    <t>Huatusco</t>
  </si>
  <si>
    <t>Roma Sur</t>
  </si>
  <si>
    <t>Mexico</t>
  </si>
  <si>
    <t>INE/PUE/JDE01/ARR/001/2024</t>
  </si>
  <si>
    <t>http://transparencia.ine.mx/sistemaot/cargaMasiva/Articulo70/2025/Formato28//JD01-PUE/tml1/contrato8.pdf</t>
  </si>
  <si>
    <t>http://transparencia.ine.mx/sistemaot/cargaMasiva/Articulo70/2025/Formato28//JD01-PUE/tml1/factura4.pdf</t>
  </si>
  <si>
    <t>fotocopiado</t>
  </si>
  <si>
    <t>Arrendamiento de equipo de fotocopiado al servicio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</si>
  <si>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http://transparencia.ine.mx/sistemaot/cargaMasiva/Articulo70/2025/Formato28//JD01-PUE/tml1/osp5.pdf</t>
  </si>
  <si>
    <t>Renta del equipo de fotocopiado, al servicio de la 01 Junta Distrital Ejecutiva, correspondiente a los meses de enero y febrero de 2025.</t>
  </si>
  <si>
    <t>Copy Servicio ALESI  SA de CV</t>
  </si>
  <si>
    <t>CSA081128IS1</t>
  </si>
  <si>
    <t>De las Granjas</t>
  </si>
  <si>
    <t>Un hogar para cada trabajador</t>
  </si>
  <si>
    <t>Azcapotzalco</t>
  </si>
  <si>
    <t>INE/PUE/JDE01/SERV/001/2024</t>
  </si>
  <si>
    <t>http://transparencia.ine.mx/sistemaot/cargaMasiva/Articulo70/2025/Formato28//JD01-PUE/tml1/contrato7.pdf</t>
  </si>
  <si>
    <t>http://transparencia.ine.mx/sistemaot/cargaMasiva/Articulo70/2025/Formato28//JD01-PUE/tml1/factura5.pdf</t>
  </si>
  <si>
    <t>vymsajde</t>
  </si>
  <si>
    <t>Servicio de vigilancia de la 01 Junta Distrital Ejecutiva en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</si>
  <si>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http://transparencia.ine.mx/sistemaot/cargaMasiva/Articulo70/2025/Formato28//JD01-PUE/tml1/osp6.pdf</t>
  </si>
  <si>
    <t>Servicio de vigilancia de la 01 Junta Distrital Ejecutiva con domicilio en calle Niños Heroes num 09 Colonia  El Cerrito Huauchinango, Puebla correspondiente a los meses de enero y febrero de 2025.</t>
  </si>
  <si>
    <t>Protección y Logistica Empresarial VYMSA SA de CV</t>
  </si>
  <si>
    <t>PLE210126E47</t>
  </si>
  <si>
    <t>Villa Las Flores</t>
  </si>
  <si>
    <t>INE/PUE/JDE01/SERV/006/2024</t>
  </si>
  <si>
    <t>http://transparencia.ine.mx/sistemaot/cargaMasiva/Articulo70/2025/Formato28//JD01-PUE/tml1/contrato9.pdf</t>
  </si>
  <si>
    <t>http://transparencia.ine.mx/sistemaot/cargaMasiva/Articulo70/2025/Formato28//JD01-PUE/tml1/factura6.pdf</t>
  </si>
  <si>
    <t>vymsamacs</t>
  </si>
  <si>
    <t>Servicio de vigilancia del modulo de atencion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</si>
  <si>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http://transparencia.ine.mx/sistemaot/cargaMasiva/Articulo70/2025/Formato28//JD01-PUE/tml1/osp7.pdf</t>
  </si>
  <si>
    <t>Servicio de vigilancia de los modulos de atencion ciudadana 210151 y 210152  con domicilios en Morelos 3 Colonia Centro Huauchinango, Puebla y Avenida Juárez #152 local 20, Xicotepec de Juárez, Puebla respectivamente, correspondiente a los meses de enero y febrero de 2025.</t>
  </si>
  <si>
    <t>INE/PUE/JDE01/SERV/007/2024</t>
  </si>
  <si>
    <t>http://transparencia.ine.mx/sistemaot/cargaMasiva/Articulo70/2025/Formato28//JD01-PUE/tml1/contrato10.pdf</t>
  </si>
  <si>
    <t>http://transparencia.ine.mx/sistemaot/cargaMasiva/Articulo70/2025/Formato28//JD01-PUE/tml1/factura7.pdf</t>
  </si>
  <si>
    <t>rentamac51</t>
  </si>
  <si>
    <t>Arrendamiento del inmueble para el Módulo de Atención Ciudadana 210151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</si>
  <si>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http://transparencia.ine.mx/sistemaot/cargaMasiva/Articulo70/2025/Formato28//JD01-PUE/tml1/osp8.pdf</t>
  </si>
  <si>
    <t>Renta de las instalaciones del modulo de atención ciudadana 210151 con domicilio en Morelos 3 Colonia Centro Huauchinango, Puebla, correspondiente a los meses de enero y febrero de 2025.</t>
  </si>
  <si>
    <t>VIZS6512022H6</t>
  </si>
  <si>
    <t>Huauchinango</t>
  </si>
  <si>
    <t>INE/PUE/JDE01/ARR/002/2024</t>
  </si>
  <si>
    <t>http://transparencia.ine.mx/sistemaot/cargaMasiva/Articulo70/2025/Formato28//JD01-PUE/tml1/contrato11.pdf</t>
  </si>
  <si>
    <t>http://transparencia.ine.mx/sistemaot/cargaMasiva/Articulo70/2025/Formato28//JD01-PUE/tml1/factura8.pdf</t>
  </si>
  <si>
    <t>Servicio pago de contrato de agua potable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</si>
  <si>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http://transparencia.ine.mx/sistemaot/cargaMasiva/Articulo70/2025/Formato28//JD05-TAB/tml1/osp1.pdf</t>
  </si>
  <si>
    <t>Servicio pago de contrato de agua potable</t>
  </si>
  <si>
    <t>COMISIÓN ESTATAL DE AGUA Y SANEAMIENTO</t>
  </si>
  <si>
    <t>CEA091024995</t>
  </si>
  <si>
    <t>Paseo de la Sierra</t>
  </si>
  <si>
    <t>402</t>
  </si>
  <si>
    <t>Reforma</t>
  </si>
  <si>
    <t>Villahermosa</t>
  </si>
  <si>
    <t>Mejor propuesta económica en servicio.</t>
  </si>
  <si>
    <t>Junta Distrital Ejecutiva No.05 de Tabasco - Paraiso</t>
  </si>
  <si>
    <t>http://transparencia.ine.mx/sistemaot/cargaMasiva/Articulo70/2025/Formato28//JD05-TAB/tml1/pedidocontrato1.pdf</t>
  </si>
  <si>
    <t>Valoración permanente de la 05 JDE en el servicio prestado</t>
  </si>
  <si>
    <t>http://transparencia.ine.mx/sistemaot/cargaMasiva/Articulo70/2025/Formato28//JD05-TAB/tml1/factura1.pdf</t>
  </si>
  <si>
    <t>002/2025</t>
  </si>
  <si>
    <t>Servicio pago de agua potable para el ejercicio 2025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</si>
  <si>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http://transparencia.ine.mx/sistemaot/cargaMasiva/Articulo70/2025/Formato28//JD05-TAB/tml1/osp2.pdf</t>
  </si>
  <si>
    <t>Servicio pago de agua potable para el ejercicio 2025</t>
  </si>
  <si>
    <t>http://transparencia.ine.mx/sistemaot/cargaMasiva/Articulo70/2025/Formato28//JD05-TAB/tml1/pedidocontrato2.pdf</t>
  </si>
  <si>
    <t>http://transparencia.ine.mx/sistemaot/cargaMasiva/Articulo70/2025/Formato28//JD05-TAB/tml1/factura2.pdf</t>
  </si>
  <si>
    <t>003/2025</t>
  </si>
  <si>
    <t>Adquisición de insumos de cafetería que serán utilizados para el servicio en la sesión ordinaria de Consejo Distrital a celebrarse el día 28 de enero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</si>
  <si>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http://transparencia.ine.mx/sistemaot/cargaMasiva/Articulo70/2025/Formato28//JD05-TAB/tml1/osp3.pdf</t>
  </si>
  <si>
    <t>Adquisición de insumos de cafetería</t>
  </si>
  <si>
    <t>CENTRO COMERCIAL PLAZA PARAISO SA DE CV</t>
  </si>
  <si>
    <t>CCP940630LR9</t>
  </si>
  <si>
    <t>Gregorio Mendez Magaña</t>
  </si>
  <si>
    <t>309</t>
  </si>
  <si>
    <t>Paraiso</t>
  </si>
  <si>
    <t>http://transparencia.ine.mx/sistemaot/cargaMasiva/Articulo70/2025/Formato28//JD05-TAB/tml1/pedidocontrato3.pdf</t>
  </si>
  <si>
    <t>Se reviso el material entregado físicamente contra la factura emitida</t>
  </si>
  <si>
    <t>http://transparencia.ine.mx/sistemaot/cargaMasiva/Articulo70/2025/Formato28//JD05-TAB/tml1/factura3.pdf</t>
  </si>
  <si>
    <t>004/2025</t>
  </si>
  <si>
    <t>Adquisición de material de oficina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</si>
  <si>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http://transparencia.ine.mx/sistemaot/cargaMasiva/Articulo70/2025/Formato28//JD05-TAB/tml1/osp4.pdf</t>
  </si>
  <si>
    <t>Adquisición de material de oficina</t>
  </si>
  <si>
    <t>MAGJ730804567</t>
  </si>
  <si>
    <t>Luis Gil Perez</t>
  </si>
  <si>
    <t>Boqueron 1ra. Seccion San Pedro</t>
  </si>
  <si>
    <t>http://transparencia.ine.mx/sistemaot/cargaMasiva/Articulo70/2025/Formato28//JD05-TAB/tml1/pedidocontrato4.pdf</t>
  </si>
  <si>
    <t>http://transparencia.ine.mx/sistemaot/cargaMasiva/Articulo70/2025/Formato28//JD05-TAB/tml1/factura4.pdf</t>
  </si>
  <si>
    <t>005/2025</t>
  </si>
  <si>
    <t>Adquisición de material de impresión y reproducción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</si>
  <si>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http://transparencia.ine.mx/sistemaot/cargaMasiva/Articulo70/2025/Formato28//JD05-TAB/tml1/osp5.pdf</t>
  </si>
  <si>
    <t>Adquisición de material de impresión y reproducción</t>
  </si>
  <si>
    <t>http://transparencia.ine.mx/sistemaot/cargaMasiva/Articulo70/2025/Formato28//JD05-TAB/tml1/pedidocontrato5.pdf</t>
  </si>
  <si>
    <t>http://transparencia.ine.mx/sistemaot/cargaMasiva/Articulo70/2025/Formato28//JD05-TAB/tml1/factura5.pdf</t>
  </si>
  <si>
    <t>006/2025</t>
  </si>
  <si>
    <t>http://transparencia.ine.mx/sistemaot/cargaMasiva/Articulo70/2025/Formato28//JD05-TAB/tml1/osp6.pdf</t>
  </si>
  <si>
    <t>http://transparencia.ine.mx/sistemaot/cargaMasiva/Articulo70/2025/Formato28//JD05-TAB/tml1/pedidocontrato6.pdf</t>
  </si>
  <si>
    <t>http://transparencia.ine.mx/sistemaot/cargaMasiva/Articulo70/2025/Formato28//JD05-TAB/tml1/factura6.pdf</t>
  </si>
  <si>
    <t>007/2025</t>
  </si>
  <si>
    <t>Adquisición de productos desechables que serán utilizados para el servicio de cafetería en el primer taller de Capacitación Electoral dirigidas a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</si>
  <si>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http://transparencia.ine.mx/sistemaot/cargaMasiva/Articulo70/2025/Formato28//JD05-TAB/tml1/osp7.pdf</t>
  </si>
  <si>
    <t>Adquisición de productos desechables</t>
  </si>
  <si>
    <t>http://transparencia.ine.mx/sistemaot/cargaMasiva/Articulo70/2025/Formato28//JD05-TAB/tml1/pedidocontrato7.pdf</t>
  </si>
  <si>
    <t>http://transparencia.ine.mx/sistemaot/cargaMasiva/Articulo70/2025/Formato28//JD05-TAB/tml1/factura7.pdf</t>
  </si>
  <si>
    <t>008/2025</t>
  </si>
  <si>
    <t>Adquisición de insumos de cafetería para el personal de la Vocalía de Organización Electoral que apoya en las actividades de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</si>
  <si>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http://transparencia.ine.mx/sistemaot/cargaMasiva/Articulo70/2025/Formato28//JD05-TAB/tml1/osp8.pdf</t>
  </si>
  <si>
    <t>http://transparencia.ine.mx/sistemaot/cargaMasiva/Articulo70/2025/Formato28//JD05-TAB/tml1/pedidocontrato8.pdf</t>
  </si>
  <si>
    <t>http://transparencia.ine.mx/sistemaot/cargaMasiva/Articulo70/2025/Formato28//JD05-TAB/tml1/factura8.pdf</t>
  </si>
  <si>
    <t>009/2025</t>
  </si>
  <si>
    <t>Adquisición de vales de combustible que serán utilizados para actividades de campo de las vocalías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</si>
  <si>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http://transparencia.ine.mx/sistemaot/cargaMasiva/Articulo70/2025/Formato28//JD05-TAB/tml1/osp9.pdf</t>
  </si>
  <si>
    <t>Adquisición de vales de combustible</t>
  </si>
  <si>
    <t>EFECTIVALE S DE RL DE CV</t>
  </si>
  <si>
    <t>EFE8908015L3</t>
  </si>
  <si>
    <t>Saltillo</t>
  </si>
  <si>
    <t>5to. Piso</t>
  </si>
  <si>
    <t>Condesa</t>
  </si>
  <si>
    <t>http://transparencia.ine.mx/sistemaot/cargaMasiva/Articulo70/2025/Formato28//JD05-TAB/tml1/pedidocontrato9.pdf</t>
  </si>
  <si>
    <t>http://transparencia.ine.mx/sistemaot/cargaMasiva/Articulo70/2025/Formato28//JD05-TAB/tml1/factura9.pdf</t>
  </si>
  <si>
    <t>010/2025</t>
  </si>
  <si>
    <t>Adquisición de insumos de cafetería que fueron utilizados durante el primer taller de capacitación de supervisores y capacitadores asistentes electorales;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</si>
  <si>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http://transparencia.ine.mx/sistemaot/cargaMasiva/Articulo70/2025/Formato28//JD05-TAB/tml1/osp10.pdf</t>
  </si>
  <si>
    <t>HEPJ750605H97</t>
  </si>
  <si>
    <t>Fernando Montes de Oca</t>
  </si>
  <si>
    <t>412</t>
  </si>
  <si>
    <t>Linda Vista</t>
  </si>
  <si>
    <t>http://transparencia.ine.mx/sistemaot/cargaMasiva/Articulo70/2025/Formato28//JD05-TAB/tml1/pedidocontrato10.pdf</t>
  </si>
  <si>
    <t>http://transparencia.ine.mx/sistemaot/cargaMasiva/Articulo70/2025/Formato28//JD05-TAB/tml1/factura10.pdf</t>
  </si>
  <si>
    <t>011/2025</t>
  </si>
  <si>
    <t>Adquisición de pintura y herramientas menores utilizados para el mantenimiento del inmueble que ocupaba anteriormente la Junta Distrital, así como el mantenimiento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</si>
  <si>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http://transparencia.ine.mx/sistemaot/cargaMasiva/Articulo70/2025/Formato28//JD05-TAB/tml1/osp11.pdf</t>
  </si>
  <si>
    <t>Adquisición de pintura y herramientas menores</t>
  </si>
  <si>
    <t>http://transparencia.ine.mx/sistemaot/cargaMasiva/Articulo70/2025/Formato28//JD05-TAB/tml1/pedidocontrato11.pdf</t>
  </si>
  <si>
    <t>http://transparencia.ine.mx/sistemaot/cargaMasiva/Articulo70/2025/Formato28//JD05-TAB/tml1/factura11.pdf</t>
  </si>
  <si>
    <t>012/2025</t>
  </si>
  <si>
    <t>Adquisición de insumos de cafetería que serán utilizados para las reuniones de trabajo y/o sesiones de Junta y de Subcomité que celebran en esta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</si>
  <si>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http://transparencia.ine.mx/sistemaot/cargaMasiva/Articulo70/2025/Formato28//JD05-TAB/tml1/osp12.pdf</t>
  </si>
  <si>
    <t>http://transparencia.ine.mx/sistemaot/cargaMasiva/Articulo70/2025/Formato28//JD05-TAB/tml1/pedidocontrato12.pdf</t>
  </si>
  <si>
    <t>http://transparencia.ine.mx/sistemaot/cargaMasiva/Articulo70/2025/Formato28//JD05-TAB/tml1/factura12.pdf</t>
  </si>
  <si>
    <t>013/2025</t>
  </si>
  <si>
    <t>Adquisición de 50 garrafones de agua que serán utilizados para el personal de la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</si>
  <si>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http://transparencia.ine.mx/sistemaot/cargaMasiva/Articulo70/2025/Formato28//JD05-TAB/tml1/osp13.pdf</t>
  </si>
  <si>
    <t>Adquisición de 50 garrafones de agua</t>
  </si>
  <si>
    <t>BAVR650903N33</t>
  </si>
  <si>
    <t>Santos Degollado</t>
  </si>
  <si>
    <t>1104</t>
  </si>
  <si>
    <t>http://transparencia.ine.mx/sistemaot/cargaMasiva/Articulo70/2025/Formato28//JD05-TAB/tml1/pedidocontrato13.pdf</t>
  </si>
  <si>
    <t>http://transparencia.ine.mx/sistemaot/cargaMasiva/Articulo70/2025/Formato28//JD05-TAB/tml1/factura13.pdf</t>
  </si>
  <si>
    <t>014/2025</t>
  </si>
  <si>
    <t>Adquisición de productos desechables e insumos de cafetería que serán utilizados para capacitaciones y/o reuniones con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</si>
  <si>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http://transparencia.ine.mx/sistemaot/cargaMasiva/Articulo70/2025/Formato28//JD05-TAB/tml1/osp14.pdf</t>
  </si>
  <si>
    <t>Adquisición de productos desechables e insumos de cafetería</t>
  </si>
  <si>
    <t>http://transparencia.ine.mx/sistemaot/cargaMasiva/Articulo70/2025/Formato28//JD05-TAB/tml1/pedidocontrato14.pdf</t>
  </si>
  <si>
    <t>http://transparencia.ine.mx/sistemaot/cargaMasiva/Articulo70/2025/Formato28//JD05-TAB/tml1/factura14.pdf</t>
  </si>
  <si>
    <t>015/2025</t>
  </si>
  <si>
    <t>Servicio pago de agua potable para el ejercicio 2025 del inmueble que ocupa 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</si>
  <si>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http://transparencia.ine.mx/sistemaot/cargaMasiva/Articulo70/2025/Formato28//JD05-TAB/tml1/osp15.pdf</t>
  </si>
  <si>
    <t>http://transparencia.ine.mx/sistemaot/cargaMasiva/Articulo70/2025/Formato28//JD05-TAB/tml1/pedidocontrato15.pdf</t>
  </si>
  <si>
    <t>http://transparencia.ine.mx/sistemaot/cargaMasiva/Articulo70/2025/Formato28//JD05-TAB/tml1/factura15.pdf</t>
  </si>
  <si>
    <t>016/2025</t>
  </si>
  <si>
    <t>Servicio de alimentación que se les proporcionó a los SE y CAES durante el primer taller de capacitación impartido del 1 al 5 de febrero de 2025, realizada la Escuela Preparatoria Augusto Hernández Olive;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</si>
  <si>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http://transparencia.ine.mx/sistemaot/cargaMasiva/Articulo70/2025/Formato28//JD05-TAB/tml1/osp16.pdf</t>
  </si>
  <si>
    <t>Servicio de alimentación</t>
  </si>
  <si>
    <t>Ninive</t>
  </si>
  <si>
    <t>SURN68070292A</t>
  </si>
  <si>
    <t>Benito Juarez</t>
  </si>
  <si>
    <t>1204</t>
  </si>
  <si>
    <t>A</t>
  </si>
  <si>
    <t>Santa Amalia</t>
  </si>
  <si>
    <t>Comalcalco</t>
  </si>
  <si>
    <t>INE/SERV/JDE05TAB/003/2025</t>
  </si>
  <si>
    <t>http://transparencia.ine.mx/sistemaot/cargaMasiva/Articulo70/2025/Formato28//JD05-TAB/tml1/tc05contratoalimentos2025.pdf</t>
  </si>
  <si>
    <t>http://transparencia.ine.mx/sistemaot/cargaMasiva/Articulo70/2025/Formato28//JD05-TAB/tml1/factura16.pdf</t>
  </si>
  <si>
    <t>017/2025</t>
  </si>
  <si>
    <t>Adquisición de cerradura para la puerta de las instalaciones del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</si>
  <si>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http://transparencia.ine.mx/sistemaot/cargaMasiva/Articulo70/2025/Formato28//JD05-TAB/tml1/osp17.pdf</t>
  </si>
  <si>
    <t>Adquisición de cerradura</t>
  </si>
  <si>
    <t>CARH711201115</t>
  </si>
  <si>
    <t>5 de mayo</t>
  </si>
  <si>
    <t>313</t>
  </si>
  <si>
    <t>http://transparencia.ine.mx/sistemaot/cargaMasiva/Articulo70/2025/Formato28//JD05-TAB/tml1/pedidocontrato17.pdf</t>
  </si>
  <si>
    <t>http://transparencia.ine.mx/sistemaot/cargaMasiva/Articulo70/2025/Formato28//JD05-TAB/tml1/factura17.pdf</t>
  </si>
  <si>
    <t>018/2025</t>
  </si>
  <si>
    <t>http://transparencia.ine.mx/sistemaot/cargaMasiva/Articulo70/2025/Formato28//JD05-TAB/tml1/osp18.pdf</t>
  </si>
  <si>
    <t>http://transparencia.ine.mx/sistemaot/cargaMasiva/Articulo70/2025/Formato28//JD05-TAB/tml1/pedidocontrato18.pdf</t>
  </si>
  <si>
    <t>http://transparencia.ine.mx/sistemaot/cargaMasiva/Articulo70/2025/Formato28//JD05-TAB/tml1/factura18.pdf</t>
  </si>
  <si>
    <t>019/2025</t>
  </si>
  <si>
    <t>Adquisición de herramientas, refacciones y accesorios menores de mobiliario y equipo de administración y de equipo de transporte, pilas para detectores de humo instalados en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</si>
  <si>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http://transparencia.ine.mx/sistemaot/cargaMasiva/Articulo70/2025/Formato28//JD05-TAB/tml1/osp19.pdf</t>
  </si>
  <si>
    <t>Adquisición de herramientas, refacciones y accesorios menores</t>
  </si>
  <si>
    <t>DIMEXPERF SA DE CV</t>
  </si>
  <si>
    <t>DIM1709044D4</t>
  </si>
  <si>
    <t>Industrial Nacional Mexicana</t>
  </si>
  <si>
    <t>Ciudad Industrial</t>
  </si>
  <si>
    <t>http://transparencia.ine.mx/sistemaot/cargaMasiva/Articulo70/2025/Formato28//JD05-TAB/tml1/pedidocontrato19.pdf</t>
  </si>
  <si>
    <t>http://transparencia.ine.mx/sistemaot/cargaMasiva/Articulo70/2025/Formato28//JD05-TAB/tml1/factura19.pdf</t>
  </si>
  <si>
    <t>020/2025</t>
  </si>
  <si>
    <t>Adquisición de vales de combustible que serán utilizados para actividades de traslado de modulos itinerantes de este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</si>
  <si>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http://transparencia.ine.mx/sistemaot/cargaMasiva/Articulo70/2025/Formato28//JD05-TAB/tml1/osp20.pdf</t>
  </si>
  <si>
    <t>http://transparencia.ine.mx/sistemaot/cargaMasiva/Articulo70/2025/Formato28//JD05-TAB/tml1/pedidocontrato20.pdf</t>
  </si>
  <si>
    <t>http://transparencia.ine.mx/sistemaot/cargaMasiva/Articulo70/2025/Formato28//JD05-TAB/tml1/factura20.pdf</t>
  </si>
  <si>
    <t>021/2025</t>
  </si>
  <si>
    <t>Adquisición de vales de combustible que serán utilizados para actividades de campo de la Vocalía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</si>
  <si>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http://transparencia.ine.mx/sistemaot/cargaMasiva/Articulo70/2025/Formato28//JD05-TAB/tml1/osp21.pdf</t>
  </si>
  <si>
    <t>http://transparencia.ine.mx/sistemaot/cargaMasiva/Articulo70/2025/Formato28//JD05-TAB/tml1/pedidocontrato21.pdf</t>
  </si>
  <si>
    <t>http://transparencia.ine.mx/sistemaot/cargaMasiva/Articulo70/2025/Formato28//JD05-TAB/tml1/factura21.pdf</t>
  </si>
  <si>
    <t>022/2025</t>
  </si>
  <si>
    <t>Adquisición de vales de combustible que serán utilizados para actividades de verificación en campo del flujo de domicilios presuntamente irregulables del Proceso Electoral Extraordinario;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</si>
  <si>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http://transparencia.ine.mx/sistemaot/cargaMasiva/Articulo70/2025/Formato28//JD05-TAB/tml1/osp22.pdf</t>
  </si>
  <si>
    <t>http://transparencia.ine.mx/sistemaot/cargaMasiva/Articulo70/2025/Formato28//JD05-TAB/tml1/pedidocontrato22.pdf</t>
  </si>
  <si>
    <t>http://transparencia.ine.mx/sistemaot/cargaMasiva/Articulo70/2025/Formato28//JD05-TAB/tml1/factura22.pdf</t>
  </si>
  <si>
    <t>023/2025</t>
  </si>
  <si>
    <t>Servicio de afinación menor y cambio de alternador a vehículo Nissan NP300 Frontier 2012, con número de placas VP-4095B;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</si>
  <si>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http://transparencia.ine.mx/sistemaot/cargaMasiva/Articulo70/2025/Formato28//JD05-TAB/tml1/osp23.pdf</t>
  </si>
  <si>
    <t>Servicio de afinación menor y cambio de alternador</t>
  </si>
  <si>
    <t>SACM791024UJ7</t>
  </si>
  <si>
    <t>Manuel Antonio Romero Zurita</t>
  </si>
  <si>
    <t>Quintin Arauz</t>
  </si>
  <si>
    <t>http://transparencia.ine.mx/sistemaot/cargaMasiva/Articulo70/2025/Formato28//JD05-TAB/tml1/pedidocontrato23.pdf</t>
  </si>
  <si>
    <t>http://transparencia.ine.mx/sistemaot/cargaMasiva/Articulo70/2025/Formato28//JD05-TAB/tml1/factura23.pdf</t>
  </si>
  <si>
    <t>024/2025</t>
  </si>
  <si>
    <t>Servicio de mantenimiento de los equipos de aire acondicionados instalados en el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</si>
  <si>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http://transparencia.ine.mx/sistemaot/cargaMasiva/Articulo70/2025/Formato28//JD05-TAB/tml1/osp24.pdf</t>
  </si>
  <si>
    <t>Servicio de mantenimiento de los equipos de aire acondicionados</t>
  </si>
  <si>
    <t>CASL790702GT2</t>
  </si>
  <si>
    <t>A Libertad</t>
  </si>
  <si>
    <t>Ranchería</t>
  </si>
  <si>
    <t>Libertad 1ra. Seccion</t>
  </si>
  <si>
    <t>http://transparencia.ine.mx/sistemaot/cargaMasiva/Articulo70/2025/Formato28//JD05-TAB/tml1/pedidocontrato24.pdf</t>
  </si>
  <si>
    <t>http://transparencia.ine.mx/sistemaot/cargaMasiva/Articulo70/2025/Formato28//JD05-TAB/tml1/factura24.pdf</t>
  </si>
  <si>
    <t>025/2025</t>
  </si>
  <si>
    <t>Adquisición de tóner para impresora de la Vocalía del Registro Federal de Electores y Secretarial, que serán utilizadas en el cumplimiento de las actividades realizadas;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</si>
  <si>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http://transparencia.ine.mx/sistemaot/cargaMasiva/Articulo70/2025/Formato28//JD05-TAB/tml1/osp25.pdf</t>
  </si>
  <si>
    <t>Adquisición de tóner</t>
  </si>
  <si>
    <t>http://transparencia.ine.mx/sistemaot/cargaMasiva/Articulo70/2025/Formato28//JD05-TAB/tml1/pedidocontrato25.pdf</t>
  </si>
  <si>
    <t>http://transparencia.ine.mx/sistemaot/cargaMasiva/Articulo70/2025/Formato28//JD05-TAB/tml1/factura25.pdf</t>
  </si>
  <si>
    <t>026/2025</t>
  </si>
  <si>
    <t>Adquisición de tóner para impresora KYOCERA utilizadas para la impresión de documentos que requieran las diferentes áreas de la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</si>
  <si>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http://transparencia.ine.mx/sistemaot/cargaMasiva/Articulo70/2025/Formato28//JD05-TAB/tml1/osp26.pdf</t>
  </si>
  <si>
    <t>AISA COMPUTO Y PAPELERIA SA DE CV</t>
  </si>
  <si>
    <t>ACP0706213DA</t>
  </si>
  <si>
    <t>5 Norte Poniente</t>
  </si>
  <si>
    <t>1480</t>
  </si>
  <si>
    <t>B</t>
  </si>
  <si>
    <t>Infonavit Laborante</t>
  </si>
  <si>
    <t>Tuxtla Gutierrez</t>
  </si>
  <si>
    <t>http://transparencia.ine.mx/sistemaot/cargaMasiva/Articulo70/2025/Formato28//JD05-TAB/tml1/pedidocontrato26.pdf</t>
  </si>
  <si>
    <t>http://transparencia.ine.mx/sistemaot/cargaMasiva/Articulo70/2025/Formato28//JD05-TAB/tml1/factura26.pdf</t>
  </si>
  <si>
    <t>027/2025</t>
  </si>
  <si>
    <t>Adquisición de insumos de cafetería que serán utilizados para reuniones y/o sesiones de Consejo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</si>
  <si>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http://transparencia.ine.mx/sistemaot/cargaMasiva/Articulo70/2025/Formato28//JD05-TAB/tml1/osp27.pdf</t>
  </si>
  <si>
    <t>http://transparencia.ine.mx/sistemaot/cargaMasiva/Articulo70/2025/Formato28//JD05-TAB/tml1/pedidocontrato27.pdf</t>
  </si>
  <si>
    <t>http://transparencia.ine.mx/sistemaot/cargaMasiva/Articulo70/2025/Formato28//JD05-TAB/tml1/factura27.pdf</t>
  </si>
  <si>
    <t>028/2025</t>
  </si>
  <si>
    <t>Adquisición de insumos de cafetería que serán utilizados por personal de la Vocalía de Organización Electoral para los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</si>
  <si>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http://transparencia.ine.mx/sistemaot/cargaMasiva/Articulo70/2025/Formato28//JD05-TAB/tml1/osp28.pdf</t>
  </si>
  <si>
    <t>http://transparencia.ine.mx/sistemaot/cargaMasiva/Articulo70/2025/Formato28//JD05-TAB/tml1/pedidocontrato28.pdf</t>
  </si>
  <si>
    <t>http://transparencia.ine.mx/sistemaot/cargaMasiva/Articulo70/2025/Formato28//JD05-TAB/tml1/factura28.pdf</t>
  </si>
  <si>
    <t>029/2025</t>
  </si>
  <si>
    <t>Adquisición de monedero electrónico de combustible que serán utilizados para actividades de recorridos de ubicación de casillas en los municipios que integran el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</si>
  <si>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http://transparencia.ine.mx/sistemaot/cargaMasiva/Articulo70/2025/Formato28//JD05-TAB/tml1/osp29.pdf</t>
  </si>
  <si>
    <t>Adquisición de monedero electrónico de combustible</t>
  </si>
  <si>
    <t>SERVICIOS BROXEL S.A.P.I. DE C.V.</t>
  </si>
  <si>
    <t>SBR130327HU9</t>
  </si>
  <si>
    <t>Mario Pani</t>
  </si>
  <si>
    <t>400</t>
  </si>
  <si>
    <t>Piso 1</t>
  </si>
  <si>
    <t>Santa Fe Cuajimalpan</t>
  </si>
  <si>
    <t>Cuajimalpa de Morelos</t>
  </si>
  <si>
    <t>INE/SERV/JDE05TAB/004/2025</t>
  </si>
  <si>
    <t>http://transparencia.ine.mx/sistemaot/cargaMasiva/Articulo70/2025/Formato28//JD05-TAB/tml1/tc05contratocombustible2025.pdf</t>
  </si>
  <si>
    <t>Se hará el pago contra la factura emitida</t>
  </si>
  <si>
    <t>http://transparencia.ine.mx/sistemaot/cargaMasiva/Articulo70/2025/Formato28//JD05-TAB/tml1/factura29.pdf</t>
  </si>
  <si>
    <t>030/2025</t>
  </si>
  <si>
    <t>Adquisición de focos led de 50w que serán utilizados para la Bodega Electoral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</si>
  <si>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http://transparencia.ine.mx/sistemaot/cargaMasiva/Articulo70/2025/Formato28//JD05-TAB/tml1/osp30.pdf</t>
  </si>
  <si>
    <t>Adquisición de focos led</t>
  </si>
  <si>
    <t>http://transparencia.ine.mx/sistemaot/cargaMasiva/Articulo70/2025/Formato28//JD05-TAB/tml1/pedidocontrato30.pdf</t>
  </si>
  <si>
    <t>http://transparencia.ine.mx/sistemaot/cargaMasiva/Articulo70/2025/Formato28//JD05-TAB/tml1/factura30.pdf</t>
  </si>
  <si>
    <t>031/2025</t>
  </si>
  <si>
    <t>Servicio de alimentación para el personal que participó en la sesión ordinaria de la 05 Comisión Distrital de Vigilancia, celebrada el 20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</si>
  <si>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http://transparencia.ine.mx/sistemaot/cargaMasiva/Articulo70/2025/Formato28//JD05-TAB/tml1/osp31.pdf</t>
  </si>
  <si>
    <t>http://transparencia.ine.mx/sistemaot/cargaMasiva/Articulo70/2025/Formato28//JD05-TAB/tml1/pedidocontrato31.pdf</t>
  </si>
  <si>
    <t>http://transparencia.ine.mx/sistemaot/cargaMasiva/Articulo70/2025/Formato28//JD05-TAB/tml1/factura31.pdf</t>
  </si>
  <si>
    <t>032/2025</t>
  </si>
  <si>
    <t>Adquisición de material de oficina que serán utilizadas para actividades de preparación de las Sesiones de Consejo Distrital que se celebren;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</si>
  <si>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http://transparencia.ine.mx/sistemaot/cargaMasiva/Articulo70/2025/Formato28//JD05-TAB/tml1/osp32.pdf</t>
  </si>
  <si>
    <t>http://transparencia.ine.mx/sistemaot/cargaMasiva/Articulo70/2025/Formato28//JD05-TAB/tml1/pedidocontrato32.pdf</t>
  </si>
  <si>
    <t>http://transparencia.ine.mx/sistemaot/cargaMasiva/Articulo70/2025/Formato28//JD05-TAB/tml1/factura32.pdf</t>
  </si>
  <si>
    <t>033/2025</t>
  </si>
  <si>
    <t>Adquisición de material de oficina que serán utilizadas en la Vocalía de Capacitación Electoral relativos a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</si>
  <si>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http://transparencia.ine.mx/sistemaot/cargaMasiva/Articulo70/2025/Formato28//JD05-TAB/tml1/osp33.pdf</t>
  </si>
  <si>
    <t>http://transparencia.ine.mx/sistemaot/cargaMasiva/Articulo70/2025/Formato28//JD05-TAB/tml1/pedidocontrato33.pdf</t>
  </si>
  <si>
    <t>http://transparencia.ine.mx/sistemaot/cargaMasiva/Articulo70/2025/Formato28//JD05-TAB/tml1/factura33.pdf</t>
  </si>
  <si>
    <t>034/2025</t>
  </si>
  <si>
    <t>Servicio de arrendamiento de vehículos utilizados para recorridos de ubicación de casillas los días 4,7,10 y 12 de febrero de 2025, en los municipios de Centla, Jalpa de Méndez y Nacajuca;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</si>
  <si>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http://transparencia.ine.mx/sistemaot/cargaMasiva/Articulo70/2025/Formato28//JD05-TAB/tml1/osp34.pdf</t>
  </si>
  <si>
    <t>Servicio de arrendamiento de vehículos</t>
  </si>
  <si>
    <t>TRASLADOS EJECUTIVOS DEL SURESTE S DE RL DE CV</t>
  </si>
  <si>
    <t>TES120622V97</t>
  </si>
  <si>
    <t>http://transparencia.ine.mx/sistemaot/cargaMasiva/Articulo70/2025/Formato28//JD05-TAB/tml1/pedidocontrato34.pdf</t>
  </si>
  <si>
    <t>http://transparencia.ine.mx/sistemaot/cargaMasiva/Articulo70/2025/Formato28//JD05-TAB/tml1/factura34.pdf</t>
  </si>
  <si>
    <t>035/2025</t>
  </si>
  <si>
    <t>Adquisición de manguera y cinta de montaje que será utilizado para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</si>
  <si>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http://transparencia.ine.mx/sistemaot/cargaMasiva/Articulo70/2025/Formato28//JD05-TAB/tml1/osp35.pdf</t>
  </si>
  <si>
    <t>Adquisición de manguera y cinta de montaje</t>
  </si>
  <si>
    <t>http://transparencia.ine.mx/sistemaot/cargaMasiva/Articulo70/2025/Formato28//JD05-TAB/tml1/pedidocontrato35.pdf</t>
  </si>
  <si>
    <t>http://transparencia.ine.mx/sistemaot/cargaMasiva/Articulo70/2025/Formato28//JD05-TAB/tml1/factura35.pdf</t>
  </si>
  <si>
    <t>036/2025</t>
  </si>
  <si>
    <t>Servicio de 24000 y 36000 kms a vehículos oficiales con lavado de motor con placa CV9490E y CV6825E;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</si>
  <si>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http://transparencia.ine.mx/sistemaot/cargaMasiva/Articulo70/2025/Formato28//JD05-TAB/tml1/osp36.pdf</t>
  </si>
  <si>
    <t>Servicio de 24000 y 36000 kms a vehículos oficiales</t>
  </si>
  <si>
    <t>CRUCES DE TABASCO SA DE CV</t>
  </si>
  <si>
    <t>CTA851219C88</t>
  </si>
  <si>
    <t>16 de septiembre</t>
  </si>
  <si>
    <t>Primero de mayo</t>
  </si>
  <si>
    <t>http://transparencia.ine.mx/sistemaot/cargaMasiva/Articulo70/2025/Formato28//JD05-TAB/tml1/pedidocontrato36.pdf</t>
  </si>
  <si>
    <t>http://transparencia.ine.mx/sistemaot/cargaMasiva/Articulo70/2025/Formato28//JD05-TAB/tml1/factura36.pdf</t>
  </si>
  <si>
    <t>037/2025</t>
  </si>
  <si>
    <t>Adquisición de insumos de cafetería que serán utilizados para las sesiones de Consejo Distrital a celebrarse el 14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</si>
  <si>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http://transparencia.ine.mx/sistemaot/cargaMasiva/Articulo70/2025/Formato28//JD05-TAB/tml1/osp37.pdf</t>
  </si>
  <si>
    <t>http://transparencia.ine.mx/sistemaot/cargaMasiva/Articulo70/2025/Formato28//JD05-TAB/tml1/pedidocontrato37.pdf</t>
  </si>
  <si>
    <t>http://transparencia.ine.mx/sistemaot/cargaMasiva/Articulo70/2025/Formato28//JD05-TAB/tml1/factura37.pdf</t>
  </si>
  <si>
    <t>038/2025</t>
  </si>
  <si>
    <t>Adquisición de tóner para la Vocalía de Capacitación Electoral para las actividades referentes al Proceso Electoral Extraordinario del Poder Judicial de la Federación 2024-2025;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</si>
  <si>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http://transparencia.ine.mx/sistemaot/cargaMasiva/Articulo70/2025/Formato28//JD05-TAB/tml1/osp38.pdf</t>
  </si>
  <si>
    <t>http://transparencia.ine.mx/sistemaot/cargaMasiva/Articulo70/2025/Formato28//JD05-TAB/tml1/pedidocontrato38.pdf</t>
  </si>
  <si>
    <t>http://transparencia.ine.mx/sistemaot/cargaMasiva/Articulo70/2025/Formato28//JD05-TAB/tml1/factura38.pdf</t>
  </si>
  <si>
    <t>039/2025</t>
  </si>
  <si>
    <t>Adquisición de material de oficina que serán utilizadas para las actividades de las Vocalías Ejecutivas, Secretarial, Organización Electoral y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</si>
  <si>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http://transparencia.ine.mx/sistemaot/cargaMasiva/Articulo70/2025/Formato28//JD05-TAB/tml1/osp39.pdf</t>
  </si>
  <si>
    <t>http://transparencia.ine.mx/sistemaot/cargaMasiva/Articulo70/2025/Formato28//JD05-TAB/tml1/pedidocontrato39.pdf</t>
  </si>
  <si>
    <t>http://transparencia.ine.mx/sistemaot/cargaMasiva/Articulo70/2025/Formato28//JD05-TAB/tml1/factura39.pdf</t>
  </si>
  <si>
    <t>040/2025</t>
  </si>
  <si>
    <t>Servicio de alimentación para el personal de Capacitación Electoral de las actividades del análisis de validación de las cargas de trabajo generadas en campo por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</si>
  <si>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http://transparencia.ine.mx/sistemaot/cargaMasiva/Articulo70/2025/Formato28//JD05-TAB/tml1/osp40.pdf</t>
  </si>
  <si>
    <t>Emilio Adalberto</t>
  </si>
  <si>
    <t>FECE7901171L4</t>
  </si>
  <si>
    <t>http://transparencia.ine.mx/sistemaot/cargaMasiva/Articulo70/2025/Formato28//JD05-TAB/tml1/pedidocontrato40.pdf</t>
  </si>
  <si>
    <t>http://transparencia.ine.mx/sistemaot/cargaMasiva/Articulo70/2025/Formato28//JD05-TAB/tml1/factura40.pdf</t>
  </si>
  <si>
    <t>041/2025</t>
  </si>
  <si>
    <t>Servicio de renta de dos equipos de fotocopiado utilizados en el área de Capacitación Electoral y Educación Civíca en el mes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</si>
  <si>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http://transparencia.ine.mx/sistemaot/cargaMasiva/Articulo70/2025/Formato28//JD05-TAB/tml1/osp41.pdf</t>
  </si>
  <si>
    <t>Servicio de renta de dos equipos de fotocopiado</t>
  </si>
  <si>
    <t>GULA800228Q63</t>
  </si>
  <si>
    <t>292</t>
  </si>
  <si>
    <t>INE/ARR/JDE05TAB/005/2025</t>
  </si>
  <si>
    <t>http://transparencia.ine.mx/sistemaot/cargaMasiva/Articulo70/2025/Formato28//JD05-TAB/tml1/tc05contratofotocopiadovceyec2025.pdf</t>
  </si>
  <si>
    <t>http://transparencia.ine.mx/sistemaot/cargaMasiva/Articulo70/2025/Formato28//JD05-TAB/tml1/factura41.pdf</t>
  </si>
  <si>
    <t>042/2025</t>
  </si>
  <si>
    <t>Adquisición de insumos de cafetería que serán utilizados para el servicio de cafetería de la reunión de trabajo con Vocales Ejecutivos y de Capacitación Electoral Local y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</si>
  <si>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http://transparencia.ine.mx/sistemaot/cargaMasiva/Articulo70/2025/Formato28//JD05-TAB/tml1/osp42.pdf</t>
  </si>
  <si>
    <t>http://transparencia.ine.mx/sistemaot/cargaMasiva/Articulo70/2025/Formato28//JD05-TAB/tml1/pedidocontrato42.pdf</t>
  </si>
  <si>
    <t>http://transparencia.ine.mx/sistemaot/cargaMasiva/Articulo70/2025/Formato28//JD05-TAB/tml1/factura42.pdf</t>
  </si>
  <si>
    <t>043/2025</t>
  </si>
  <si>
    <t>Adquisición de material de oficina que serán utilizadas por la Vocalía de Capacitación Electoral para actividades de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</si>
  <si>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http://transparencia.ine.mx/sistemaot/cargaMasiva/Articulo70/2025/Formato28//JD05-TAB/tml1/osp43.pdf</t>
  </si>
  <si>
    <t>http://transparencia.ine.mx/sistemaot/cargaMasiva/Articulo70/2025/Formato28//JD05-TAB/tml1/pedidocontrato43.pdf</t>
  </si>
  <si>
    <t>http://transparencia.ine.mx/sistemaot/cargaMasiva/Articulo70/2025/Formato28//JD05-TAB/tml1/factura43.pdf</t>
  </si>
  <si>
    <t>044/2025</t>
  </si>
  <si>
    <t>Adquisición de productos desechables que serán utilizados para el servicio de cafetería en la segunda etapa de capacitación que se impartirá a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</si>
  <si>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http://transparencia.ine.mx/sistemaot/cargaMasiva/Articulo70/2025/Formato28//JD05-TAB/tml1/osp44.pdf</t>
  </si>
  <si>
    <t>http://transparencia.ine.mx/sistemaot/cargaMasiva/Articulo70/2025/Formato28//JD05-TAB/tml1/pedidocontrato44.pdf</t>
  </si>
  <si>
    <t>http://transparencia.ine.mx/sistemaot/cargaMasiva/Articulo70/2025/Formato28//JD05-TAB/tml1/factura44.pdf</t>
  </si>
  <si>
    <t>045/2025</t>
  </si>
  <si>
    <t>Adquisición de Cocktel de frutas con motivo de la reunión estatal de Vocales Ejecutivos y de Capacitación Electoral realizado el 5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</si>
  <si>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http://transparencia.ine.mx/sistemaot/cargaMasiva/Articulo70/2025/Formato28//JD05-TAB/tml1/osp45.pdf</t>
  </si>
  <si>
    <t>Adquisición de Cocktel de frutas</t>
  </si>
  <si>
    <t>http://transparencia.ine.mx/sistemaot/cargaMasiva/Articulo70/2025/Formato28//JD05-TAB/tml1/pedidocontrato45.pdf</t>
  </si>
  <si>
    <t>http://transparencia.ine.mx/sistemaot/cargaMasiva/Articulo70/2025/Formato28//JD05-TAB/tml1/factura45.pdf</t>
  </si>
  <si>
    <t>046/2025</t>
  </si>
  <si>
    <t>Servicio de alimentación para el personal que apoyó en la actividad de integración de la información solicitada por la Auditoria 230;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</si>
  <si>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http://transparencia.ine.mx/sistemaot/cargaMasiva/Articulo70/2025/Formato28//JD05-TAB/tml1/osp46.pdf</t>
  </si>
  <si>
    <t>http://transparencia.ine.mx/sistemaot/cargaMasiva/Articulo70/2025/Formato28//JD05-TAB/tml1/pedidocontrato46.pdf</t>
  </si>
  <si>
    <t>http://transparencia.ine.mx/sistemaot/cargaMasiva/Articulo70/2025/Formato28//JD05-TAB/tml1/factura46.pdf</t>
  </si>
  <si>
    <t>047/2025</t>
  </si>
  <si>
    <t>Adquisición de extractor de aire y ventiladores para equipamiento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</si>
  <si>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http://transparencia.ine.mx/sistemaot/cargaMasiva/Articulo70/2025/Formato28//JD05-TAB/tml1/osp47.pdf</t>
  </si>
  <si>
    <t>Adquisición de extractor de aire y ventiladores</t>
  </si>
  <si>
    <t>http://transparencia.ine.mx/sistemaot/cargaMasiva/Articulo70/2025/Formato28//JD05-TAB/tml1/pedidocontrato47.pdf</t>
  </si>
  <si>
    <t>http://transparencia.ine.mx/sistemaot/cargaMasiva/Articulo70/2025/Formato28//JD05-TAB/tml1/factura47.pdf</t>
  </si>
  <si>
    <t>048/2025</t>
  </si>
  <si>
    <t>Servicio de desinstalación de letrero luminoso que identificaba al instituto en el inmueble anterior con domicilio en calle Buenos Aires 811-Norte, Colonia Centro, Paraíso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</si>
  <si>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http://transparencia.ine.mx/sistemaot/cargaMasiva/Articulo70/2025/Formato28//JD05-TAB/tml1/osp48.pdf</t>
  </si>
  <si>
    <t>Servicio de desinstalación de letrero luminoso</t>
  </si>
  <si>
    <t>Eliseo Carlos</t>
  </si>
  <si>
    <t>Porraz</t>
  </si>
  <si>
    <t>POVE780614UF4</t>
  </si>
  <si>
    <t>Hermenegildo Galeana</t>
  </si>
  <si>
    <t>http://transparencia.ine.mx/sistemaot/cargaMasiva/Articulo70/2025/Formato28//JD05-TAB/tml1/pedidocontrato48.pdf</t>
  </si>
  <si>
    <t>http://transparencia.ine.mx/sistemaot/cargaMasiva/Articulo70/2025/Formato28//JD05-TAB/tml1/factura48.pdf</t>
  </si>
  <si>
    <t>049/2025</t>
  </si>
  <si>
    <t>Adquisición de lamparas de emergencias y fajas con tirantes para equipamiento de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</si>
  <si>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http://transparencia.ine.mx/sistemaot/cargaMasiva/Articulo70/2025/Formato28//JD05-TAB/tml1/osp49.pdf</t>
  </si>
  <si>
    <t>Adquisición de lamparas de emergencias y fajas con tirantes</t>
  </si>
  <si>
    <t>http://transparencia.ine.mx/sistemaot/cargaMasiva/Articulo70/2025/Formato28//JD05-TAB/tml1/pedidocontrato49.pdf</t>
  </si>
  <si>
    <t>http://transparencia.ine.mx/sistemaot/cargaMasiva/Articulo70/2025/Formato28//JD05-TAB/tml1/factura49.pdf</t>
  </si>
  <si>
    <t>050/2025</t>
  </si>
  <si>
    <t>Servicio de alimentación para el personal que participó en la sesión ordinaria de la 05 Comisión Distrital de Vigilancia, celebrada el 20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</si>
  <si>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http://transparencia.ine.mx/sistemaot/cargaMasiva/Articulo70/2025/Formato28//JD05-TAB/tml1/osp50.pdf</t>
  </si>
  <si>
    <t>http://transparencia.ine.mx/sistemaot/cargaMasiva/Articulo70/2025/Formato28//JD05-TAB/tml1/pedidocontrato50.pdf</t>
  </si>
  <si>
    <t>http://transparencia.ine.mx/sistemaot/cargaMasiva/Articulo70/2025/Formato28//JD05-TAB/tml1/factura50.pdf</t>
  </si>
  <si>
    <t>051/2025</t>
  </si>
  <si>
    <t>Adquisición de botellas de agua y productos desechables, que se utilizarán para el foro informativo como una incentivo para la participación cuidadana en el Auditorio de la Universidad Vasconcelos;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t>
  </si>
  <si>
    <t>http://transparencia.ine.mx/sistemaot/cargaMasiva/Articulo70/2025/Formato28//JD05-TAB/tml1/osp51.pdf</t>
  </si>
  <si>
    <t>Adquisición de botellas de agua y productos desechables</t>
  </si>
  <si>
    <t>http://transparencia.ine.mx/sistemaot/cargaMasiva/Articulo70/2025/Formato28//JD05-TAB/tml1/pedidocontrato51.pdf</t>
  </si>
  <si>
    <t>http://transparencia.ine.mx/sistemaot/cargaMasiva/Articulo70/2025/Formato28//JD05-TAB/tml1/factura51.pdf</t>
  </si>
  <si>
    <t>052/2025</t>
  </si>
  <si>
    <t>Servicio de recargas y mantenimiento de extintores que se encuentran instalados en está 05 JDE y en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</si>
  <si>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http://transparencia.ine.mx/sistemaot/cargaMasiva/Articulo70/2025/Formato28//JD05-TAB/tml1/osp52.pdf</t>
  </si>
  <si>
    <t>Servicio de recargas y mantenimiento de extintores</t>
  </si>
  <si>
    <t>XABE780913S97</t>
  </si>
  <si>
    <t>441</t>
  </si>
  <si>
    <t>http://transparencia.ine.mx/sistemaot/cargaMasiva/Articulo70/2025/Formato28//JD05-TAB/tml1/pedidocontrato52.pdf</t>
  </si>
  <si>
    <t>http://transparencia.ine.mx/sistemaot/cargaMasiva/Articulo70/2025/Formato28//JD05-TAB/tml1/factura52.pdf</t>
  </si>
  <si>
    <t>053/2025</t>
  </si>
  <si>
    <t>Servicio de instalación de dos equipos de aire acondicionados en la bodega electoral de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</si>
  <si>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http://transparencia.ine.mx/sistemaot/cargaMasiva/Articulo70/2025/Formato28//JD05-TAB/tml1/osp53.pdf</t>
  </si>
  <si>
    <t>Servicio de instalación de dos equipos de aire acondicionados</t>
  </si>
  <si>
    <t>http://transparencia.ine.mx/sistemaot/cargaMasiva/Articulo70/2025/Formato28//JD05-TAB/tml1/pedidocontrato53.pdf</t>
  </si>
  <si>
    <t>http://transparencia.ine.mx/sistemaot/cargaMasiva/Articulo70/2025/Formato28//JD05-TAB/tml1/factura53.pdf</t>
  </si>
  <si>
    <t>054/2025</t>
  </si>
  <si>
    <t>Servicio de pago de deducible por reclamación del siniestro ocurrido en el inmueble que ocupaba la 05 JDE anterior (rotura de cristal);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</si>
  <si>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http://transparencia.ine.mx/sistemaot/cargaMasiva/Articulo70/2025/Formato28//JD05-TAB/tml1/osp54.pdf</t>
  </si>
  <si>
    <t>Servicio de pago de deducible</t>
  </si>
  <si>
    <t>GRUPO NACIONAL PROVINCIAL, S.A.B.</t>
  </si>
  <si>
    <t>GNP9211244P0</t>
  </si>
  <si>
    <t>Cerro de las Torres</t>
  </si>
  <si>
    <t>395</t>
  </si>
  <si>
    <t>Campestre Churubusco</t>
  </si>
  <si>
    <t>Coyoacán</t>
  </si>
  <si>
    <t>http://transparencia.ine.mx/sistemaot/cargaMasiva/Articulo70/2025/Formato28//JD05-TAB/tml1/pedidocontrato54.pdf</t>
  </si>
  <si>
    <t>http://transparencia.ine.mx/sistemaot/cargaMasiva/Articulo70/2025/Formato28//JD05-TAB/tml1/factura54.pdf</t>
  </si>
  <si>
    <t>055/2025</t>
  </si>
  <si>
    <t>Arrendamiento del inmueble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</si>
  <si>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http://transparencia.ine.mx/sistemaot/cargaMasiva/Articulo70/2025/Formato28//JD05-TAB/tml1/osp55.pdf</t>
  </si>
  <si>
    <t>Arrendamiento del inmueble que ocupa la 05 JDE, ubicado en Palma Real 103, Colonia Quintín Arauz, Paraíso Tabasco</t>
  </si>
  <si>
    <t>PEGL5806027S9</t>
  </si>
  <si>
    <t>Federal Paraiso-Comalcalco</t>
  </si>
  <si>
    <t>INE/ARR/JDE05TAB/016/2024</t>
  </si>
  <si>
    <t>http://transparencia.ine.mx/sistemaot/cargaMasiva/Articulo70/2025/Formato28//JD05-TAB/tml1/tc05contratoarrendamientojde2025.pdf</t>
  </si>
  <si>
    <t>http://transparencia.ine.mx/sistemaot/cargaMasiva/Articulo70/2025/Formato28//JD05-TAB/tml1/factura55.pdf</t>
  </si>
  <si>
    <t>056/2025</t>
  </si>
  <si>
    <t>Arrendamiento del inmueble que ocupa el MAC, ubicado en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</si>
  <si>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http://transparencia.ine.mx/sistemaot/cargaMasiva/Articulo70/2025/Formato28//JD05-TAB/tml1/osp56.pdf</t>
  </si>
  <si>
    <t>Arrendamiento del inmueble que ocupa el MAC, ubicado en Calle Melchor Ocampo #1107, Colonia Centro, Paraíso Tabasco</t>
  </si>
  <si>
    <t>Reina Olivia</t>
  </si>
  <si>
    <t>AUJR480104RP5</t>
  </si>
  <si>
    <t>Sur 31</t>
  </si>
  <si>
    <t>Veracruz de Ignacio de la Llave</t>
  </si>
  <si>
    <t>INE/ARR/JDE05TAB/012/2022</t>
  </si>
  <si>
    <t>http://transparencia.ine.mx/sistemaot/cargaMasiva/Articulo70/2025/Formato28//JD05-TAB/tml1/tc05contratoarrendamientomac2025.pdf</t>
  </si>
  <si>
    <t>http://transparencia.ine.mx/sistemaot/cargaMasiva/Articulo70/2025/Formato28//JD05-TAB/tml1/factura56.pdf</t>
  </si>
  <si>
    <t>057/2025</t>
  </si>
  <si>
    <t>Servicio de renta de equipo de fotocopiado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</si>
  <si>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http://transparencia.ine.mx/sistemaot/cargaMasiva/Articulo70/2025/Formato28//JD05-TAB/tml1/osp57.pdf</t>
  </si>
  <si>
    <t>Servicio de renta de equipo de fotocopiado que ocupa la 05 JDE, ubicado en Palma Real 103, Colonia Quintín Arauz, Paraíso Tabasco</t>
  </si>
  <si>
    <t>Mejor propuesta económica en arrendamiento de servicio.</t>
  </si>
  <si>
    <t>INE/ARR/JDE05TAB/017/2024</t>
  </si>
  <si>
    <t>http://transparencia.ine.mx/sistemaot/cargaMasiva/Articulo70/2025/Formato28//JD05-TAB/tml1/tc05contratofotocopiadojde2025.pdf</t>
  </si>
  <si>
    <t>http://transparencia.ine.mx/sistemaot/cargaMasiva/Articulo70/2025/Formato28//JD05-TAB/tml1/factura57.pdf</t>
  </si>
  <si>
    <t>058/2025</t>
  </si>
  <si>
    <t>Servicio de limpieza que ocupa la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</si>
  <si>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http://transparencia.ine.mx/sistemaot/cargaMasiva/Articulo70/2025/Formato28//JD05-TAB/tml1/osp58.pdf</t>
  </si>
  <si>
    <t>Servicio de limpieza que ocupa la 05 JDE y el MAC, ubicado en Palma Real 103, Colonia Quintín Arauz, Paraíso Tabasco y Calle Melchor Ocampo #1107, Colonia Centro, Paraíso Tabasco</t>
  </si>
  <si>
    <t>Luis Jeremias</t>
  </si>
  <si>
    <t>HEJL940818FZA</t>
  </si>
  <si>
    <t>Dos Bocas</t>
  </si>
  <si>
    <t>INE/SERV/JDE05TAB/002/2025</t>
  </si>
  <si>
    <t>http://transparencia.ine.mx/sistemaot/cargaMasiva/Articulo70/2025/Formato28//JD05-TAB/tml1/tc05contratolimpiezajdeymac2025.pdf</t>
  </si>
  <si>
    <t>http://transparencia.ine.mx/sistemaot/cargaMasiva/Articulo70/2025/Formato28//JD05-TAB/tml1/factura58.pdf</t>
  </si>
  <si>
    <t>059/2025</t>
  </si>
  <si>
    <t>Servicio de vigilancia que ocupa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t>
  </si>
  <si>
    <t>http://transparencia.ine.mx/sistemaot/cargaMasiva/Articulo70/2025/Formato28//JD05-TAB/tml1/osp59.pdf</t>
  </si>
  <si>
    <t>Servicio de vigilancia que ocupa 05 JDE y el MAC, ubicado en Palma Real 103, Colonia Quintín Arauz, Paraíso Tabasco y Calle Melchor Ocampo #1107, Colonia Centro, Paraíso Tabasco</t>
  </si>
  <si>
    <t>SERVICIOS DE MEXICO S DE RL</t>
  </si>
  <si>
    <t>SME070308GQ0</t>
  </si>
  <si>
    <t>J Claro Garcia</t>
  </si>
  <si>
    <t>Magisterial</t>
  </si>
  <si>
    <t>INE/SERV/JDE05TAB/001/2025</t>
  </si>
  <si>
    <t>http://transparencia.ine.mx/sistemaot/cargaMasiva/Articulo70/2025/Formato28//JD05-TAB/tml1/tc05contratovigilanciajdeymac2025.pdf</t>
  </si>
  <si>
    <t>http://transparencia.ine.mx/sistemaot/cargaMasiva/Articulo70/2025/Formato28//JD05-TAB/tml1/factura59.pdf</t>
  </si>
  <si>
    <t>Adquisición de servicios de limpieza para la Junta Dstrital Ejecutiva 08. Artículo 31 fracción III y artículo 51 del Reglamento del Instituto Nacional Electoral en Materia de Adquisiciones, Arrendamientos de Bienes Muebles y Servicios.</t>
  </si>
  <si>
    <t>http://transparencia.ine.mx/sistemaot/cargaMasiva/Articulo70/2025/Formato28//JD08-COAH/tml1/osp1.pdf</t>
  </si>
  <si>
    <t>Prestación de servicios de limpieza del inmueble que ocupa la 08 Junta Distrital Ejecutiva</t>
  </si>
  <si>
    <t>VADA8411309B8</t>
  </si>
  <si>
    <t>910</t>
  </si>
  <si>
    <t>Zona Centro</t>
  </si>
  <si>
    <t>Mejor propuesta económica en la prestación de servicios de limpieza</t>
  </si>
  <si>
    <t>Junta Distrital Ejecutiva No. 08 de Coahuila - Ramos Arizpe</t>
  </si>
  <si>
    <t>Prestación de servicios de limpieza higiene sobre los bienes muebles o inmuebles que ocupan dentro de la Junta Distrital Ejecutiva.</t>
  </si>
  <si>
    <t>http://transparencia.ine.mx/sistemaot/cargaMasiva/Articulo70/2025/Formato28//JD08-COAH/tml1/contrato1.pdf</t>
  </si>
  <si>
    <t>Recepción de los servicios requeridos de acuerdo a las condiciones del anexo técnico</t>
  </si>
  <si>
    <t>http://transparencia.ine.mx/sistemaot/cargaMasiva/Articulo70/2025/Formato28//JD08-COAH/tml1/factura1.pdf</t>
  </si>
  <si>
    <t>001/2023</t>
  </si>
  <si>
    <t>Renta del bien inmueble para las oficinas de la Junta Distrital Ejecutiva 08. Artículo 31 fracc. III y artículo 51 del Reglamento del Instituto Nacional Electoral en Materia de Adquisiciones, Arrendamientos de Bienes Muebles y Servicios.</t>
  </si>
  <si>
    <t>http://transparencia.ine.mx/sistemaot/cargaMasiva/Articulo70/2025/Formato28//JD08-COAH/tml1/osp2.pdf</t>
  </si>
  <si>
    <t>Se lleva a cabo arrendamiento de bien inmueble para las instalaciones de la 08 Junta Distrital Ejecutiva</t>
  </si>
  <si>
    <t>MAQC5202055K8</t>
  </si>
  <si>
    <t>Franciso R. Alanis</t>
  </si>
  <si>
    <t>4057</t>
  </si>
  <si>
    <t>Corredor industrial</t>
  </si>
  <si>
    <t>Parque Industrial Saltillo-Ramos Arizpe</t>
  </si>
  <si>
    <t>Ramos Arizpe</t>
  </si>
  <si>
    <t>Mejor propuesta económica y de espacio para llevar a cabo las actividades de la 08 Junta Distrital Ejecutiva</t>
  </si>
  <si>
    <t>Arrendamiento del bien inmueble ubicado en Boulevard Franciso R. Alanis, número 4057, Colonia Parque Industrial Saltillo - Ramos Arizpe, Código Postal 25903, Ramos Arizpe, Coahuila.</t>
  </si>
  <si>
    <t>http://transparencia.ine.mx/sistemaot/cargaMasiva/Articulo70/2025/Formato28//JD08-COAH/tml1/contrato2.pdf</t>
  </si>
  <si>
    <t>Recepción del bien inmueble de acuerdo a las condiciones del contraro.</t>
  </si>
  <si>
    <t>http://transparencia.ine.mx/sistemaot/cargaMasiva/Articulo70/2025/Formato28//JD08-COAH/tml1/factura2.pdf</t>
  </si>
  <si>
    <t>INE/JDE-COAH08/003/2024</t>
  </si>
  <si>
    <t>Renta del bien inmueble para instalar la Oficina Municipal de Matamoros, adscrita a esta Junta Distrital Ejecutiva 08. Artículo 31 fracc. III y artículo 51 del Reglamento del Instituto Nacional Electoral en Materia de Adquisiciones, Arrendamientos de Bienes Muebles y Servicios.</t>
  </si>
  <si>
    <t>http://transparencia.ine.mx/sistemaot/cargaMasiva/Articulo70/2025/Formato28//JD08-COAH/tml1/osp3.pdf</t>
  </si>
  <si>
    <t>Se lleva a cabo arrendamiento de bien inmueble para las instalaciones de la Oficina Municipal de Matamoros adscrita a la 08 Junta Distrital Ejecutiva</t>
  </si>
  <si>
    <t>Sámago</t>
  </si>
  <si>
    <t>CUSF671220CT0</t>
  </si>
  <si>
    <t>314 BIS</t>
  </si>
  <si>
    <t>Rastro Viejo</t>
  </si>
  <si>
    <t>Mejor propuesta económica y de espacio para llevar a cabo las actividades de la Oficina Municipal de Matamoros, adscrito a la 08 Junta Distrital Ejecutiva</t>
  </si>
  <si>
    <t>Arrendamiento del bien inmueble ubicado en calle Alatorre 314 Bis, Colonia Rastro Viejo, Código Postal 27440, Matamoros, Coahuila.</t>
  </si>
  <si>
    <t>http://transparencia.ine.mx/sistemaot/cargaMasiva/Articulo70/2025/Formato28//JD08-COAH/tml1/contrato3.pdf</t>
  </si>
  <si>
    <t>http://transparencia.ine.mx/sistemaot/cargaMasiva/Articulo70/2025/Formato28//JD08-COAH/tml1/factura3.pdf</t>
  </si>
  <si>
    <t>OAXJD0301</t>
  </si>
  <si>
    <t>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t>
  </si>
  <si>
    <t>http://transparencia.ine.mx/sistemaot/cargaMasiva/Articulo70/2025/Formato28//JD03-OAX/tml1/osp1.pdf</t>
  </si>
  <si>
    <t>Servicio de vigilancia</t>
  </si>
  <si>
    <t>HERH811210GE9</t>
  </si>
  <si>
    <t>Santo Domingo</t>
  </si>
  <si>
    <t>Heroica ciudad de Huajuapan de León</t>
  </si>
  <si>
    <t>Por cumplir con los requerimientos que garantiza satisfactoriamente el cumplimiento de las obligaciones respectivas</t>
  </si>
  <si>
    <t>Vocalía Ejecutiva de la Junta Distrital Ejecutiva 03 de Oaxaca</t>
  </si>
  <si>
    <t>Junta Distrital Ejecutiva No.03 de Oaxaca - Heroica Ciudad de Huajuapan de León</t>
  </si>
  <si>
    <t>Servicio de vigilancia en las instalaciones, oficinas, áreas comunes y diversos espacios que ocupa la 03 Junta Distrital Ejecutiva en el estado de Oaxaca</t>
  </si>
  <si>
    <t>http://transparencia.ine.mx/sistemaot/cargaMasiva/Articulo70/2025/Formato28//JD03-OAX/tml1/contrato1.pdf</t>
  </si>
  <si>
    <t>Recepción de los servicios requeridos de acuerdo con el contrato</t>
  </si>
  <si>
    <t>http://transparencia.ine.mx/sistemaot/cargaMasiva/Articulo70/2025/Formato28//JD03-OAX/tml1/formato1.pdf</t>
  </si>
  <si>
    <t>http://transparencia.ine.mx/sistemaot/cargaMasiva/Articulo70/2025/Formato28//JD03-OAX/tml1/factura1.pdf</t>
  </si>
  <si>
    <t>OAXJD0302</t>
  </si>
  <si>
    <t>http://transparencia.ine.mx/sistemaot/cargaMasiva/Articulo70/2025/Formato28//JD03-OAX/tml1/osp2.pdf</t>
  </si>
  <si>
    <t>CEPC760815LG3</t>
  </si>
  <si>
    <t>Buena Vista</t>
  </si>
  <si>
    <t>Santiago Chilixtlahuaca</t>
  </si>
  <si>
    <t>http://transparencia.ine.mx/sistemaot/cargaMasiva/Articulo70/2025/Formato28//JD03-OAX/tml1/contrato2.pdf</t>
  </si>
  <si>
    <t>http://transparencia.ine.mx/sistemaot/cargaMasiva/Articulo70/2025/Formato28//JD03-OAX/tml1/formato2.pdf</t>
  </si>
  <si>
    <t>http://transparencia.ine.mx/sistemaot/cargaMasiva/Articulo70/2025/Formato28//JD03-OAX/tml1/factura2.pdf</t>
  </si>
  <si>
    <t>OAXJD0303</t>
  </si>
  <si>
    <t>http://transparencia.ine.mx/sistemaot/cargaMasiva/Articulo70/2025/Formato28//JD03-OAX/tml1/osp3.pdf</t>
  </si>
  <si>
    <t>Rigoberto Otilio</t>
  </si>
  <si>
    <t>TOMR6203151U7</t>
  </si>
  <si>
    <t>Vocalía del Registro Federal de Electores de la Junta Distrital Ejecutiva 03 de Oaxaca</t>
  </si>
  <si>
    <t>Servicio de vigilancia en las instalaciones, oficinas, áreas comunes y diversos espacios que ocupa el Módulo de Atención Ciudadana fijo 200351 de la 03 Junta Distrital Ejecutiva en el estado de Oaxaca</t>
  </si>
  <si>
    <t>http://transparencia.ine.mx/sistemaot/cargaMasiva/Articulo70/2025/Formato28//JD03-OAX/tml1/contrato3.pdf</t>
  </si>
  <si>
    <t>http://transparencia.ine.mx/sistemaot/cargaMasiva/Articulo70/2025/Formato28//JD03-OAX/tml1/formato3.pdf</t>
  </si>
  <si>
    <t>http://transparencia.ine.mx/sistemaot/cargaMasiva/Articulo70/2025/Formato28//JD03-OAX/tml1/factura3.pdf</t>
  </si>
  <si>
    <t>OAXJD0304</t>
  </si>
  <si>
    <t>http://transparencia.ine.mx/sistemaot/cargaMasiva/Articulo70/2025/Formato28//JD03-OAX/tml1/osp4.pdf</t>
  </si>
  <si>
    <t>Noé Irán</t>
  </si>
  <si>
    <t>BAVN8810057Y1</t>
  </si>
  <si>
    <t>Libertad e Isabela Católica</t>
  </si>
  <si>
    <t>Asunción Cuyotepeji</t>
  </si>
  <si>
    <t>http://transparencia.ine.mx/sistemaot/cargaMasiva/Articulo70/2025/Formato28//JD03-OAX/tml1/contrato4.pdf</t>
  </si>
  <si>
    <t>http://transparencia.ine.mx/sistemaot/cargaMasiva/Articulo70/2025/Formato28//JD03-OAX/tml1/formato4.pdf</t>
  </si>
  <si>
    <t>http://transparencia.ine.mx/sistemaot/cargaMasiva/Articulo70/2025/Formato28//JD03-OAX/tml1/factura4.pdf</t>
  </si>
  <si>
    <t>OAXJD0305</t>
  </si>
  <si>
    <t>http://transparencia.ine.mx/sistemaot/cargaMasiva/Articulo70/2025/Formato28//JD03-OAX/tml1/osp5.pdf</t>
  </si>
  <si>
    <t>Servicio de limpieza</t>
  </si>
  <si>
    <t>MOGE761013FB7</t>
  </si>
  <si>
    <t>Guadalupe victoria</t>
  </si>
  <si>
    <t>Los Presidentes</t>
  </si>
  <si>
    <t>Servicio de limpieza en las instalaciones, oficinas, áreas comunes y diversos espacios que ocupa el Módulo de Atención Ciudadana fijo 200351 de la 03 Junta Distrital Ejecutiva en el estado de Oaxaca</t>
  </si>
  <si>
    <t>http://transparencia.ine.mx/sistemaot/cargaMasiva/Articulo70/2025/Formato28//JD03-OAX/tml1/contrato5.pdf</t>
  </si>
  <si>
    <t>http://transparencia.ine.mx/sistemaot/cargaMasiva/Articulo70/2025/Formato28//JD03-OAX/tml1/formato5.pdf</t>
  </si>
  <si>
    <t>http://transparencia.ine.mx/sistemaot/cargaMasiva/Articulo70/2025/Formato28//JD03-OAX/tml1/factura5.pdf</t>
  </si>
  <si>
    <t>OAXJD0306</t>
  </si>
  <si>
    <t>http://transparencia.ine.mx/sistemaot/cargaMasiva/Articulo70/2025/Formato28//JD03-OAX/tml1/osp6.pdf</t>
  </si>
  <si>
    <t>Socorro Esther Dominga</t>
  </si>
  <si>
    <t>CUHS680627CMA</t>
  </si>
  <si>
    <t>Mar de Cortés</t>
  </si>
  <si>
    <t>Aviación</t>
  </si>
  <si>
    <t>Servicio de limpieza en las instalaciones, oficinas, áreas comunes y diversos espacios que ocupa la 03 Junta Distrital Ejecutiva en el estado de Oaxaca</t>
  </si>
  <si>
    <t>http://transparencia.ine.mx/sistemaot/cargaMasiva/Articulo70/2025/Formato28//JD03-OAX/tml1/contrato6.pdf</t>
  </si>
  <si>
    <t>http://transparencia.ine.mx/sistemaot/cargaMasiva/Articulo70/2025/Formato28//JD03-OAX/tml1/formato6.pdf</t>
  </si>
  <si>
    <t>http://transparencia.ine.mx/sistemaot/cargaMasiva/Articulo70/2025/Formato28//JD03-OAX/tml1/factura6.pdf</t>
  </si>
  <si>
    <t>OAXJD0307</t>
  </si>
  <si>
    <t>http://transparencia.ine.mx/sistemaot/cargaMasiva/Articulo70/2025/Formato28//JD03-OAX/tml1/osp7.pdf</t>
  </si>
  <si>
    <t>Lucila Leticia</t>
  </si>
  <si>
    <t>LOAL711215FZ8</t>
  </si>
  <si>
    <t>H. Molino del Rey</t>
  </si>
  <si>
    <t>http://transparencia.ine.mx/sistemaot/cargaMasiva/Articulo70/2025/Formato28//JD03-OAX/tml1/contrato7.pdf</t>
  </si>
  <si>
    <t>http://transparencia.ine.mx/sistemaot/cargaMasiva/Articulo70/2025/Formato28//JD03-OAX/tml1/formato7.pdf</t>
  </si>
  <si>
    <t>http://transparencia.ine.mx/sistemaot/cargaMasiva/Articulo70/2025/Formato28//JD03-OAX/tml1/factura7.pdf</t>
  </si>
  <si>
    <t>OAXJD0308</t>
  </si>
  <si>
    <t>http://transparencia.ine.mx/sistemaot/cargaMasiva/Articulo70/2025/Formato28//JD03-OAX/tml1/osp8.pdf</t>
  </si>
  <si>
    <t>MAOC880104NS3</t>
  </si>
  <si>
    <t>http://transparencia.ine.mx/sistemaot/cargaMasiva/Articulo70/2025/Formato28//JD03-OAX/tml1/contrato8.pdf</t>
  </si>
  <si>
    <t>http://transparencia.ine.mx/sistemaot/cargaMasiva/Articulo70/2025/Formato28//JD03-OAX/tml1/formato8.pdf</t>
  </si>
  <si>
    <t>http://transparencia.ine.mx/sistemaot/cargaMasiva/Articulo70/2025/Formato28//JD03-OAX/tml1/factura8.pdf</t>
  </si>
  <si>
    <t>OAXJD0309</t>
  </si>
  <si>
    <t>http://transparencia.ine.mx/sistemaot/cargaMasiva/Articulo70/2025/Formato28//JD03-OAX/tml1/osp9.pdf</t>
  </si>
  <si>
    <t>Arrendamiento de inmueble</t>
  </si>
  <si>
    <t>Budar</t>
  </si>
  <si>
    <t>BUMA870120FD6</t>
  </si>
  <si>
    <t>5 de Febrero</t>
  </si>
  <si>
    <t>Tepeyac</t>
  </si>
  <si>
    <t>009/2022</t>
  </si>
  <si>
    <t>Arrendamiento del inmueble que ocupan las oficinas de la 03 Junta Distrital Ejecutiva</t>
  </si>
  <si>
    <t>http://transparencia.ine.mx/sistemaot/cargaMasiva/Articulo70/2025/Formato28//JD03-OAX/tml1/contrato9.pdf</t>
  </si>
  <si>
    <t>http://transparencia.ine.mx/sistemaot/cargaMasiva/Articulo70/2025/Formato28//JD03-OAX/tml1/formato9.pdf</t>
  </si>
  <si>
    <t>http://transparencia.ine.mx/sistemaot/cargaMasiva/Articulo70/2025/Formato28//JD03-OAX/tml1/factura9.pdf</t>
  </si>
  <si>
    <t>OAXJD0310</t>
  </si>
  <si>
    <t>http://transparencia.ine.mx/sistemaot/cargaMasiva/Articulo70/2025/Formato28//JD03-OAX/tml1/osp10.pdf</t>
  </si>
  <si>
    <t>Inmobiliaria Ndahita SA de CV</t>
  </si>
  <si>
    <t>INS890204120</t>
  </si>
  <si>
    <t>Esquipulas</t>
  </si>
  <si>
    <t>010/2022</t>
  </si>
  <si>
    <t>Arrendamiento del inmueble que ocupa el Módulo de Atención Ciudadana 200351</t>
  </si>
  <si>
    <t>http://transparencia.ine.mx/sistemaot/cargaMasiva/Articulo70/2025/Formato28//JD03-OAX/tml1/contrato10.pdf</t>
  </si>
  <si>
    <t>http://transparencia.ine.mx/sistemaot/cargaMasiva/Articulo70/2025/Formato28//JD03-OAX/tml1/formato10.pdf</t>
  </si>
  <si>
    <t>http://transparencia.ine.mx/sistemaot/cargaMasiva/Articulo70/2025/Formato28//JD03-OAX/tml1/factura10.pdf</t>
  </si>
  <si>
    <t>OAXJD0311</t>
  </si>
  <si>
    <t>http://transparencia.ine.mx/sistemaot/cargaMasiva/Articulo70/2025/Formato28//JD03-OAX/tml1/osp11.pdf</t>
  </si>
  <si>
    <t>Servicio de equipos de fotocopiado</t>
  </si>
  <si>
    <t>Servicios Integrales de Reprografia S.A. de C.V.</t>
  </si>
  <si>
    <t>SIR020719DZ1</t>
  </si>
  <si>
    <t>AV 9</t>
  </si>
  <si>
    <t>1003</t>
  </si>
  <si>
    <t>San José</t>
  </si>
  <si>
    <t>Servicio de arrendamiento de dos equipos de fotocopiado, impresión y escaneo, en las instalaciones de la Junta Distrital Ejecutiva 03 del INE en el estado de Oaxaca</t>
  </si>
  <si>
    <t>http://transparencia.ine.mx/sistemaot/cargaMasiva/Articulo70/2025/Formato28//JD03-OAX/tml1/contrato11.pdf</t>
  </si>
  <si>
    <t>http://transparencia.ine.mx/sistemaot/cargaMasiva/Articulo70/2025/Formato28//JD03-OAX/tml1/formato11.pdf</t>
  </si>
  <si>
    <t>http://transparencia.ine.mx/sistemaot/cargaMasiva/Articulo70/2025/Formato28//JD03-OAX/tml1/factura11.pdf</t>
  </si>
  <si>
    <t>OAXJD0312</t>
  </si>
  <si>
    <t>http://transparencia.ine.mx/sistemaot/cargaMasiva/Articulo70/2025/Formato28//JD03-OAX/tml1/osp12.pdf</t>
  </si>
  <si>
    <t>Arrendamiento de inmueble para la oficina municipal</t>
  </si>
  <si>
    <t>Rubén Augusto</t>
  </si>
  <si>
    <t>CUMR7905272E0</t>
  </si>
  <si>
    <t>Santa Cruz Xoxocotlán</t>
  </si>
  <si>
    <t>Vocalía de Organización Electoral de la Junta Distrital Ejecutiva 03 de Oaxaca</t>
  </si>
  <si>
    <t>Arrendamiento del inmueble que ocupa la oficina municipal de la 03 Junta Distrital Ejecutiva en Santa Cruz Xoxocotlán, Oaxaca</t>
  </si>
  <si>
    <t>http://transparencia.ine.mx/sistemaot/cargaMasiva/Articulo70/2025/Formato28//JD03-OAX/tml1/contrato12.pdf</t>
  </si>
  <si>
    <t>http://transparencia.ine.mx/sistemaot/cargaMasiva/Articulo70/2025/Formato28//JD03-OAX/tml1/formato12.pdf</t>
  </si>
  <si>
    <t>http://transparencia.ine.mx/sistemaot/cargaMasiva/Articulo70/2025/Formato28//JD03-OAX/tml1/factura12.pdf</t>
  </si>
  <si>
    <t>OAXJD0313</t>
  </si>
  <si>
    <t>http://transparencia.ine.mx/sistemaot/cargaMasiva/Articulo70/2025/Formato28//JD03-OAX/tml1/osp13.pdf</t>
  </si>
  <si>
    <t>Servicio de recarga de monedero de combustible</t>
  </si>
  <si>
    <t>Intely Vale Sapi de CV</t>
  </si>
  <si>
    <t>Patriotismo</t>
  </si>
  <si>
    <t>PC/011/2025</t>
  </si>
  <si>
    <t>Pago por la adquisición de combustible mediante monedero para los programas de la 03 Junta Distrital Ejecutiva</t>
  </si>
  <si>
    <t>http://transparencia.ine.mx/sistemaot/cargaMasiva/Articulo70/2025/Formato28//JD03-OAX/tml1/contrato13.pdf</t>
  </si>
  <si>
    <t>http://transparencia.ine.mx/sistemaot/cargaMasiva/Articulo70/2025/Formato28//JD03-OAX/tml1/formato13.pdf</t>
  </si>
  <si>
    <t>http://transparencia.ine.mx/sistemaot/cargaMasiva/Articulo70/2025/Formato28//JD03-OAX/tml1/factura13.pdf</t>
  </si>
  <si>
    <t>OAXJD0314</t>
  </si>
  <si>
    <t>http://transparencia.ine.mx/sistemaot/cargaMasiva/Articulo70/2025/Formato28//JD03-OAX/tml1/osp14.pdf</t>
  </si>
  <si>
    <t>Adquisición de bien de consumo</t>
  </si>
  <si>
    <t>Diseño y Arte Royall SA de CV</t>
  </si>
  <si>
    <t>DAR1903191HA</t>
  </si>
  <si>
    <t>Pago por adquisición de material de oficina y de papelería</t>
  </si>
  <si>
    <t>http://transparencia.ine.mx/sistemaot/cargaMasiva/Articulo70/2025/Formato28//JD03-OAX/tml1/contrato14.pdf</t>
  </si>
  <si>
    <t>http://transparencia.ine.mx/sistemaot/cargaMasiva/Articulo70/2025/Formato28//JD03-OAX/tml1/formato14.pdf</t>
  </si>
  <si>
    <t>http://transparencia.ine.mx/sistemaot/cargaMasiva/Articulo70/2025/Formato28//JD03-OAX/tml1/factura14.pdf</t>
  </si>
  <si>
    <t>OAXJD0315</t>
  </si>
  <si>
    <t>http://transparencia.ine.mx/sistemaot/cargaMasiva/Articulo70/2025/Formato28//JD03-OAX/tml1/osp15.pdf</t>
  </si>
  <si>
    <t>Arrendamiento de vehículo para las actividades del Proceso Electoral Extraordinario del Poder Judicial de la Federación</t>
  </si>
  <si>
    <t>Arrendadora Only del Sureste</t>
  </si>
  <si>
    <t>Arrendamiento de unidad vehicular que ocupa la Vocalía de Organización Electoral</t>
  </si>
  <si>
    <t>http://transparencia.ine.mx/sistemaot/cargaMasiva/Articulo70/2025/Formato28//JD03-OAX/tml1/contrato15.pdf</t>
  </si>
  <si>
    <t>http://transparencia.ine.mx/sistemaot/cargaMasiva/Articulo70/2025/Formato28//JD03-OAX/tml1/formato15.pdf</t>
  </si>
  <si>
    <t>http://transparencia.ine.mx/sistemaot/cargaMasiva/Articulo70/2025/Formato28//JD03-OAX/tml1/factura15.pdf</t>
  </si>
  <si>
    <t>OAXJD0316</t>
  </si>
  <si>
    <t>http://transparencia.ine.mx/sistemaot/cargaMasiva/Articulo70/2025/Formato28//JD03-OAX/tml1/osp16.pdf</t>
  </si>
  <si>
    <t>Servicio de impresión y fotocopiado</t>
  </si>
  <si>
    <t>ROCJ820204RQ3</t>
  </si>
  <si>
    <t>Agricultor</t>
  </si>
  <si>
    <t>Santa Teresa</t>
  </si>
  <si>
    <t>Pago por el servicio de fotocopiado e impresión para el Proceso Electoral Extraordinario para los diversos cargos del Poder Judicial de la Federación</t>
  </si>
  <si>
    <t>http://transparencia.ine.mx/sistemaot/cargaMasiva/Articulo70/2025/Formato28//JD03-OAX/tml1/contrato16.pdf</t>
  </si>
  <si>
    <t>http://transparencia.ine.mx/sistemaot/cargaMasiva/Articulo70/2025/Formato28//JD03-OAX/tml1/formato16.pdf</t>
  </si>
  <si>
    <t>http://transparencia.ine.mx/sistemaot/cargaMasiva/Articulo70/2025/Formato28//JD03-OAX/tml1/factura16.pdf</t>
  </si>
  <si>
    <t>contrato1</t>
  </si>
  <si>
    <t>Adquisición de bienes y/o servicios para la 10 Junta Distrital Ejecutiva en el estado de Oaxaca. Artículo 31 fracc. III y artículo 51 del Reglamento del Instituto Nacional Electoral en Materia de Adquisiciones, Arrendamientos de Bienes Muebles y Servicios.</t>
  </si>
  <si>
    <t>http://transparencia.ine.mx/sistemaot/cargaMasiva/Articulo70/2025/Formato28//JD10-OAX/tml1/osp1.pdf</t>
  </si>
  <si>
    <t>Arrendamiento de inmueble ubicado en calle Reforma número 222, Colonia Centro, de la Ciudad de Miahuatlán de Porfirio Díaz, Código Postal 70805, en el estado de Oaxaca.</t>
  </si>
  <si>
    <t>Grupo Legaran S.A de C.V.</t>
  </si>
  <si>
    <t>GLE220706F50</t>
  </si>
  <si>
    <t>Privada</t>
  </si>
  <si>
    <t>Pistache</t>
  </si>
  <si>
    <t>Cuilapam de Guerrero</t>
  </si>
  <si>
    <t>Junta Distrital Ejecutiva No.10 de Oaxaca - Miahuatlán de Porfirio Diaz</t>
  </si>
  <si>
    <t>El arrendador otorga en arrendamiento al arrendatario el inmueble ubicado en calle Reforma número 222, Colonia Centro, de la Ciudad de Miahuatlán de Porfirio Díaz, Código Postal 70805, en el Estado de Oaxaca, con una superfiecie de 756 metros cuadrados.</t>
  </si>
  <si>
    <t>http://transparencia.ine.mx/sistemaot/cargaMasiva/Articulo70/2025/Formato28//JD10-OAX/tml1/contrato1.pdf</t>
  </si>
  <si>
    <t>Recepción de los servicios requeridos de acuerdo a lo establecido en el contrato.</t>
  </si>
  <si>
    <t>http://transparencia.ine.mx/sistemaot/cargaMasiva/Articulo70/2025/Formato28//JD10-OAX/tml1/factura1.pdf</t>
  </si>
  <si>
    <t>contrato2</t>
  </si>
  <si>
    <t>http://transparencia.ine.mx/sistemaot/cargaMasiva/Articulo70/2025/Formato28//JD10-OAX/tml1/osp2.pdf</t>
  </si>
  <si>
    <t>Proporcionar el servicio de limpieza para la Junta Distrital Ejecutiva y el Módulo de Atención Ciudadana.</t>
  </si>
  <si>
    <t>Linda Rosario</t>
  </si>
  <si>
    <t>FIVL811007TI7</t>
  </si>
  <si>
    <t>Constitución</t>
  </si>
  <si>
    <t>Miahuatlán de Porfirio Díaz</t>
  </si>
  <si>
    <t>Servicio de limpieza del inmueble que ocupan las oficinas de la 10  Junta Distrital Ejecutiva y Módulo de Atención Ciudadana, ubicado en calle Reforma número 222, Colonia Centro, de la Ciudad de Miahuatlán de Porfirio Díaz, Código Postal 70805, en el Estado de Oaxaca</t>
  </si>
  <si>
    <t>http://transparencia.ine.mx/sistemaot/cargaMasiva/Articulo70/2025/Formato28//JD10-OAX/tml1/contrato2.pdf</t>
  </si>
  <si>
    <t>http://transparencia.ine.mx/sistemaot/cargaMasiva/Articulo70/2025/Formato28//JD10-OAX/tml1/factura2.pdf</t>
  </si>
  <si>
    <t>contrato3</t>
  </si>
  <si>
    <t>http://transparencia.ine.mx/sistemaot/cargaMasiva/Articulo70/2025/Formato28//JD10-OAX/tml1/osp3.pdf</t>
  </si>
  <si>
    <t>MAVG8611238Q4</t>
  </si>
  <si>
    <t>Primera de Porfirio Díaz</t>
  </si>
  <si>
    <t>San José del Peñasco</t>
  </si>
  <si>
    <t>http://transparencia.ine.mx/sistemaot/cargaMasiva/Articulo70/2025/Formato28//JD10-OAX/tml1/contrato3.pdf</t>
  </si>
  <si>
    <t>http://transparencia.ine.mx/sistemaot/cargaMasiva/Articulo70/2025/Formato28//JD10-OAX/tml1/factura3.pdf</t>
  </si>
  <si>
    <t>contrato4</t>
  </si>
  <si>
    <t>http://transparencia.ine.mx/sistemaot/cargaMasiva/Articulo70/2025/Formato28//JD10-OAX/tml1/osp4.pdf</t>
  </si>
  <si>
    <t>Proporcionar el servicio de vigilancia y seguridad para la Junta Distrital Ejecutiva y el Módulo de Atención Ciudadana.</t>
  </si>
  <si>
    <t>MELE541105INA</t>
  </si>
  <si>
    <t>Guelatao</t>
  </si>
  <si>
    <t>Proporcionar el servicio de vigilancia y seguridad del inmueble que ocupan las oficinas de la 10  Junta Distrital Ejecutiva y Módulo de Atención Ciudadana, ubicado en calle Reforma número 222, Colonia Centro, de la Ciudad de Miahuatlán de Porfirio Díaz, Código Postal 70805, en el Estado de Oaxaca</t>
  </si>
  <si>
    <t>http://transparencia.ine.mx/sistemaot/cargaMasiva/Articulo70/2025/Formato28//JD10-OAX/tml1/contrato4.pdf</t>
  </si>
  <si>
    <t>http://transparencia.ine.mx/sistemaot/cargaMasiva/Articulo70/2025/Formato28//JD10-OAX/tml1/factura4.pdf</t>
  </si>
  <si>
    <t>contrato5</t>
  </si>
  <si>
    <t>http://transparencia.ine.mx/sistemaot/cargaMasiva/Articulo70/2025/Formato28//JD10-OAX/tml1/osp5.pdf</t>
  </si>
  <si>
    <t>NOVF881203HY8</t>
  </si>
  <si>
    <t>Mariano Escobedo</t>
  </si>
  <si>
    <t>304</t>
  </si>
  <si>
    <t>http://transparencia.ine.mx/sistemaot/cargaMasiva/Articulo70/2025/Formato28//JD10-OAX/tml1/contrato5.pdf</t>
  </si>
  <si>
    <t>http://transparencia.ine.mx/sistemaot/cargaMasiva/Articulo70/2025/Formato28//JD10-OAX/tml1/factura5.pdf</t>
  </si>
  <si>
    <t>contrato6</t>
  </si>
  <si>
    <t>http://transparencia.ine.mx/sistemaot/cargaMasiva/Articulo70/2025/Formato28//JD10-OAX/tml1/osp6.pdf</t>
  </si>
  <si>
    <t>Arrendamiento de equipo de fotocopiado para la Junta Distrital Ejecutiva.</t>
  </si>
  <si>
    <t>CITA751012HX1</t>
  </si>
  <si>
    <t>213-A</t>
  </si>
  <si>
    <t>Santa Rosa Panzacola</t>
  </si>
  <si>
    <t>Arrendamiento de equipo de fotocopiado para uso del personal de la 10 Junta Distrital Ejecutiva, en el cumplimiento de actividades institucionales.</t>
  </si>
  <si>
    <t>http://transparencia.ine.mx/sistemaot/cargaMasiva/Articulo70/2025/Formato28//JD10-OAX/tml1/contrato6.pdf</t>
  </si>
  <si>
    <t>http://transparencia.ine.mx/sistemaot/cargaMasiva/Articulo70/2025/Formato28//JD10-OAX/tml1/factura6.pdf</t>
  </si>
  <si>
    <t>contrato7</t>
  </si>
  <si>
    <t>http://transparencia.ine.mx/sistemaot/cargaMasiva/Articulo70/2025/Formato28//JD10-OAX/tml1/osp7.pdf</t>
  </si>
  <si>
    <t>Arrendamiento de inmueble ubicado Avenida Lázaro Cárdenas número 85, interior L01 y L02, Primera Sección, San Pedro Pochutla, Oaxaca, el cual es utilizado como Oficina Municipal.</t>
  </si>
  <si>
    <t>Valente Arturo</t>
  </si>
  <si>
    <t>LUCV500521F28</t>
  </si>
  <si>
    <t>Geranios</t>
  </si>
  <si>
    <t>El arrendador otorga en arrendamiento al arrendatario el inmueble ubicado en Avenida Lázaro Cárdenas número 85, interior L01 y L02, Primera Sección, San Pedro Pochutla, Oaxaca, el cual es utilizado como Oficina Municipal.</t>
  </si>
  <si>
    <t>http://transparencia.ine.mx/sistemaot/cargaMasiva/Articulo70/2025/Formato28//JD10-OAX/tml1/contrato7.pdf</t>
  </si>
  <si>
    <t>http://transparencia.ine.mx/sistemaot/cargaMasiva/Articulo70/2025/Formato28//JD10-OAX/tml1/factura7.pdf</t>
  </si>
  <si>
    <t>contrato8</t>
  </si>
  <si>
    <t>http://transparencia.ine.mx/sistemaot/cargaMasiva/Articulo70/2025/Formato28//JD10-OAX/tml1/osp8.pdf</t>
  </si>
  <si>
    <t>Adquisición de 4 motogeneradores de gasolina para Módulos de Atención Ciudadana de la Vocalía del Registro Federal de Electores de la 10 Junta Distrital Ejecutiva.</t>
  </si>
  <si>
    <t>HEVY62061514A</t>
  </si>
  <si>
    <t>Tercera Cerrada de Macedonio Alcalá</t>
  </si>
  <si>
    <t>202 B</t>
  </si>
  <si>
    <t>Díaz Ordaz</t>
  </si>
  <si>
    <t>Adquisión de 4 generadores 110/220V, para ser utilizados por los Módulos de Atención Ciudadana en el cumplimiento de actividades institucionales</t>
  </si>
  <si>
    <t>http://transparencia.ine.mx/sistemaot/cargaMasiva/Articulo70/2025/Formato28//JD10-OAX/tml1/contrato8.pdf</t>
  </si>
  <si>
    <t>http://transparencia.ine.mx/sistemaot/cargaMasiva/Articulo70/2025/Formato28//JD10-OAX/tml1/factura8.pdf</t>
  </si>
  <si>
    <t>CS03-PS-25-0025-250025</t>
  </si>
  <si>
    <t>Pago por el servicio de arrendamiento del inmueble que ocupa la 03 Junta Distrital Ejecutiva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</si>
  <si>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http://transparencia.ine.mx/sistemaot/cargaMasiva/Articulo70/2025/Formato28//JD03-CHIS/tml1/osp01.pdf</t>
  </si>
  <si>
    <t>Servicio de arrendamiento del inmueble que ocupa la 03 Junta Distrital Ejecutiva 4a Norte Poniente, numero 158, Col. Barrio Norte, C.P. 29950, Ocosingo, Chiapas.</t>
  </si>
  <si>
    <t>COVS531016DNA</t>
  </si>
  <si>
    <t>4 poniente sur</t>
  </si>
  <si>
    <t>Ocosingo</t>
  </si>
  <si>
    <t>Por cumplir con los requerimientos, las condiciones legales, técnicas y económicas y presentar una propuesta económica solvente que garantiza satisfactoriamente el cumplimiento de las obligaciones respectivas</t>
  </si>
  <si>
    <t>03 Junta Distrital Ejecutiva Del Instituto Nacional Electoral En El Estado De Chiapas</t>
  </si>
  <si>
    <t>INE/CHIS/03JDE/001/2025</t>
  </si>
  <si>
    <t>El Arrendador otorga en arrendamiento el inmueble ubicado en 4ª Avenida Norte Poniente número 158 Barrio Norte, Ocosingo, Chiapas; código postal 29950, con una superficie total de 1,130.6 metros cuadrados divididos para uso de oficinas y de estacionamiento de la siguiente forma; la planta baja uso para bodega con una superficie rentable de 170.98 metros cuadrados, el primer nivel con una superficie de 462.38 metros cuadrados y el segundo nivel para uso del área administrativa con una superficie de 76.81 metros cuadrados, haciendo un total de 710.17 metros cuadrados construidos para uso de oficinas de la 03 Junta Distrital Ejecutiva y 420.43 metros cuadrados para estacionamiento y maniobras de las áreas de la 03 Junta Distrital Ejecutiva, del Instituto Nacional Electoral, en el Estado de Chiapas.</t>
  </si>
  <si>
    <t>http://transparencia.ine.mx/sistemaot/cargaMasiva/Articulo70/2025/Formato28//JD03-CHIS/tml1/contrato01.pdf</t>
  </si>
  <si>
    <t>http://transparencia.ine.mx/sistemaot/cargaMasiva/Articulo70/2025/Formato28//JD03-CHIS/tml1/factura01.pdf</t>
  </si>
  <si>
    <t>CS03-PS-25-0026-250026</t>
  </si>
  <si>
    <t>Pago por el servicio de arrendamiento del inmueble que ocupa el Módulo Fijo Distrital y la Vocalía de Registro Federal de Electores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</si>
  <si>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http://transparencia.ine.mx/sistemaot/cargaMasiva/Articulo70/2025/Formato28//JD03-CHIS/tml1/osp02.pdf</t>
  </si>
  <si>
    <t>Servicio de arrendamiento del inmueble que ocupa el módulo fijo distrital y la vocalía de registro federal de electores, 4a Norte Poniente, numero 158, Col. Barrio Norte, C.P. 29950, Ocosingo, Chiapas.</t>
  </si>
  <si>
    <t>INE/CHIS/03JDE/002/2025</t>
  </si>
  <si>
    <t>El Arrendador otorga en arrendamiento el inmueble ubicado en 4ª Avenida Norte Poniente número 158 Barrio Norte, Ocosingo, Chiapas; código postal 29950, el cual cuenta con una superficie rentable de 317.36 metros cuadrados; divididos en 269.75 metros cuadrados construidos para uso de oficinas del Módulo de Atención Ciudadana Fijo y de la Vocalía del Registro Federal de Electores de la 03 Junta Distrital Ejecutiva y 47.61 metros cuadrados para estacionamiento y maniobras para el área de Módulo de Atención Ciudadana fijo de la 03 Junta Distrital Ejecutiva, del Instituto Nacional Electoral, en el Estado de Chiapas.</t>
  </si>
  <si>
    <t>http://transparencia.ine.mx/sistemaot/cargaMasiva/Articulo70/2025/Formato28//JD03-CHIS/tml1/contrato02.pdf</t>
  </si>
  <si>
    <t>http://transparencia.ine.mx/sistemaot/cargaMasiva/Articulo70/2025/Formato28//JD03-CHIS/tml1/factura02.pdf</t>
  </si>
  <si>
    <t>CS03-PS-25-0027-250027</t>
  </si>
  <si>
    <t>Pago de servicio de vigilancia para las oficinas de la Junta Distrital Ejecutiva 03,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</si>
  <si>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http://transparencia.ine.mx/sistemaot/cargaMasiva/Articulo70/2025/Formato28//JD03-CHIS/tml1/osp03.pdf</t>
  </si>
  <si>
    <t>Servicio de vigilancia para las oficinas de la junta distrital ejecutiva 03, 4a Norte Poniente, numero 158, Col. Barrio Norte, C.P. 29950, Ocosingo, Chiapas.</t>
  </si>
  <si>
    <t>HEPF810602QL6</t>
  </si>
  <si>
    <t>chiapas mza 42 lote 9</t>
  </si>
  <si>
    <t>Las granjas</t>
  </si>
  <si>
    <t>Tuxtla Gutiérrez</t>
  </si>
  <si>
    <t>INE/CHIS/03JDE/SERV/003/2025</t>
  </si>
  <si>
    <t>Servicios Profesionales de Vigilancia en las Instalaciones de la 03 Junta Distrital Ejecutiva ubicado en 4ª Avenida Norte Poniente número 158 Barrio Norte, Ocosingo, Chiapas; código postal 29950, durante las 24 horas del día, de lunes a domingo.</t>
  </si>
  <si>
    <t>http://transparencia.ine.mx/sistemaot/cargaMasiva/Articulo70/2025/Formato28//JD03-CHIS/tml1/contrato03.pdf</t>
  </si>
  <si>
    <t>http://transparencia.ine.mx/sistemaot/cargaMasiva/Articulo70/2025/Formato28//JD03-CHIS/tml1/factura03.pdf</t>
  </si>
  <si>
    <t>CS03-PS-25-0028-250028</t>
  </si>
  <si>
    <t>Pago de servicio de limpieza para las oficinas de la Junta Distrital Ejecutiva 03,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</si>
  <si>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http://transparencia.ine.mx/sistemaot/cargaMasiva/Articulo70/2025/Formato28//JD03-CHIS/tml1/osp04.pdf</t>
  </si>
  <si>
    <t>Servicio de limpieza para las oficinas de la Junta Distrital Ejecutiva 03, 4a Norte Poniente, numero 158, Col. Barrio Norte, C.P. 29950, Ocosingo, Chiapas.</t>
  </si>
  <si>
    <t>INE/CHIS/03JDE/SERV/004/2025</t>
  </si>
  <si>
    <t>Servicios Profesionales de Limpieza en las Instalaciones de la 03 Junta Distrital Ejecutiva ubicado en 4ª Avenida Norte Poniente número 158 Barrio Norte, Ocosingo, Chiapas; código postal 29950, de lunes a sábado, de ocho horas diarias.</t>
  </si>
  <si>
    <t>http://transparencia.ine.mx/sistemaot/cargaMasiva/Articulo70/2025/Formato28//JD03-CHIS/tml1/contrato04.pdf</t>
  </si>
  <si>
    <t>http://transparencia.ine.mx/sistemaot/cargaMasiva/Articulo70/2025/Formato28//JD03-CHIS/tml1/factura04.pdf</t>
  </si>
  <si>
    <t>CS03-PS-25-0029-250029</t>
  </si>
  <si>
    <t>Pago de servicio de limpieza para las oficinas del Modulo de Atención Ciudadana, correspondiente al mes de enero de 2025; Artículo 31 fracción III y artículo 51 del Reglamento del Instituto Nacional Electoral en Materia de Adquisiciones Arrendamientos de Bienes Muebles y Servicios.</t>
  </si>
  <si>
    <t>http://transparencia.ine.mx/sistemaot/cargaMasiva/Articulo70/2025/Formato28//JD03-CHIS/tml1/osp05.pdf</t>
  </si>
  <si>
    <t>Servicio de limpieza para las oficinas del Modulo de Atención Ciudadana, 4a Norte Poniente, numero 158, Col. Barrio Norte, C.P. 29950, Ocosingo, Chiapas.</t>
  </si>
  <si>
    <t>INE/CHIS/03JDE/SERV/005/2025</t>
  </si>
  <si>
    <t>Servicios Profesionales de Limpieza en las Instalaciones del Modulo de Atención Ciudadana ubicado en 4ª Avenida Norte Poniente número 158 Barrio Norte, Ocosingo, Chiapas; código postal 29950, de lunes a sábado, de ocho horas diarias.</t>
  </si>
  <si>
    <t>http://transparencia.ine.mx/sistemaot/cargaMasiva/Articulo70/2025/Formato28//JD03-CHIS/tml1/contrato05.pdf</t>
  </si>
  <si>
    <t>http://transparencia.ine.mx/sistemaot/cargaMasiva/Articulo70/2025/Formato28//JD03-CHIS/tml1/factura05.pdf</t>
  </si>
  <si>
    <t>CS03-PS-25-0128-250128</t>
  </si>
  <si>
    <t>Pago de servicio de fotocopiado para el desarrollo de actividades durante el proceso electoral del poder judicial de la federación 2024-2025, correspondiente al mes de febrero de 2025; Artículo 31 fracción III y artículo 51 del Reglamento del Instituto Nacional Electoral en Materia de Adquisiciones Arrendamientos de Bienes</t>
  </si>
  <si>
    <t>http://transparencia.ine.mx/sistemaot/cargaMasiva/Articulo70/2025/Formato28//JD03-CHIS/tml1/osp06.pdf</t>
  </si>
  <si>
    <t>Servicio de fotocopiado para el desarrollo de actividades durante el proceso electoral del poder judicial de la federación 2024-2025.</t>
  </si>
  <si>
    <t>GOAA860317CC8</t>
  </si>
  <si>
    <t>sur oriente</t>
  </si>
  <si>
    <t>Pilita seca</t>
  </si>
  <si>
    <t>Comitán de Domínguez</t>
  </si>
  <si>
    <t>INE/CHIS/03JDE/SERV/006/2025</t>
  </si>
  <si>
    <t>El Proveedor otorga en arrendamiento dos fotocopiadoras en las instalaciones de la 03 Junta Distrital Ejecutiva en Chiapas.</t>
  </si>
  <si>
    <t>http://transparencia.ine.mx/sistemaot/cargaMasiva/Articulo70/2025/Formato28//JD03-CHIS/tml1/contrato06.pdf</t>
  </si>
  <si>
    <t>http://transparencia.ine.mx/sistemaot/cargaMasiva/Articulo70/2025/Formato28//JD03-CHIS/tml1/factura06.pdf</t>
  </si>
  <si>
    <t>MX08-PS-25-0012-250012</t>
  </si>
  <si>
    <t>Para el cumplimiento de sus actividades la 08 Junta Distrital Ejecutiva requirió la adquisición. Art 51, párrafo 1 y  4 del Reglamento del Instituto Nacional Electoral en materia de adquisiciones, arrendamientos de bienes muebles y servicios.</t>
  </si>
  <si>
    <t>http://transparencia.ine.mx/sistemaot/cargaMasiva/Articulo70/2025/Formato28//JD08-DF/tml1/autorizacion_1.pdf</t>
  </si>
  <si>
    <t>Pago del arrendamiento del inmueble que ocupa la 08 Junta Distrital Ejecutiva de los meses de enero y febrero.</t>
  </si>
  <si>
    <t>Inmobiliaria Garciza S.A. de C.V.</t>
  </si>
  <si>
    <t>IGA090313U47</t>
  </si>
  <si>
    <t>Parques del Pedregal</t>
  </si>
  <si>
    <t>Tlalpan</t>
  </si>
  <si>
    <t>Renovación del contrato de arrendamiento, subsiste la necesidad de oficinas para la operación de la Junta Distrital Ejecutiva 08 en la Ciuidad de México.</t>
  </si>
  <si>
    <t>Vocalía del Secretariado</t>
  </si>
  <si>
    <t>INE/JDE08/SERV/001/2025</t>
  </si>
  <si>
    <t>http://transparencia.ine.mx/sistemaot/cargaMasiva/Articulo70/2025/Formato28//JD08-DF/tml1/1_contrato_arrendamiento_jde.pdf</t>
  </si>
  <si>
    <t>Verificación física del bien adquirido o arrendado</t>
  </si>
  <si>
    <t>http://transparencia.ine.mx/sistemaot/cargaMasiva/Articulo70/2025/Formato28//JD08-DF/tml1/1_recepcion_servicios_jde.pdf</t>
  </si>
  <si>
    <t>http://transparencia.ine.mx/sistemaot/cargaMasiva/Articulo70/2025/Formato28//JD08-DF/tml1/1_factura_jde.pdf</t>
  </si>
  <si>
    <t>MX08-PS-25-0004-250004</t>
  </si>
  <si>
    <t>http://transparencia.ine.mx/sistemaot/cargaMasiva/Articulo70/2025/Formato28//JD08-DF/tml1/autorizacion_2.pdf</t>
  </si>
  <si>
    <t>Pago del arrendamiento del inmueble que ocupa el Módulo de Atención Ciudadana 090852 de los meses de enero y febrero.</t>
  </si>
  <si>
    <t>Inmobiliaria MONSERRAT 1934 S.A. de C.V.</t>
  </si>
  <si>
    <t>IMM180724KM4</t>
  </si>
  <si>
    <t>Camino a las Minas</t>
  </si>
  <si>
    <t>888</t>
  </si>
  <si>
    <t>San Francisco Tlaltenco</t>
  </si>
  <si>
    <t>Tláhuac</t>
  </si>
  <si>
    <t>Renovación del contrato de arrendamiento, subsiste la necesidad de oficinas para la operación del Módulo de Atención Ciudadana 090852.</t>
  </si>
  <si>
    <t>INE/JDE08/SERV/002/2025</t>
  </si>
  <si>
    <t>http://transparencia.ine.mx/sistemaot/cargaMasiva/Articulo70/2025/Formato28//JD08-DF/tml1/2_contrato_arrendamiento_mac1.pdf</t>
  </si>
  <si>
    <t>http://transparencia.ine.mx/sistemaot/cargaMasiva/Articulo70/2025/Formato28//JD08-DF/tml1/2_recepcion_servicios_mac1.pdf</t>
  </si>
  <si>
    <t>http://transparencia.ine.mx/sistemaot/cargaMasiva/Articulo70/2025/Formato28//JD08-DF/tml1/2_factura_mac090852.pdf</t>
  </si>
  <si>
    <t>MX08-PS-25-0010-250010</t>
  </si>
  <si>
    <t>http://transparencia.ine.mx/sistemaot/cargaMasiva/Articulo70/2025/Formato28//JD08-DF/tml1/autorizacion_3.pdf</t>
  </si>
  <si>
    <t>Pago del arrendamiento del inmueble que ocupa el Módulo de Atención Ciudadana 090853 de los meses de enero y febrero.</t>
  </si>
  <si>
    <t>ROVM511101AW6</t>
  </si>
  <si>
    <t>Emerson</t>
  </si>
  <si>
    <t>Miguel Hidalgo</t>
  </si>
  <si>
    <t>Renovación del contrato de arrendamiento, subsiste la necesidad de oficinas para la operación del Módulo de Atención Ciudadana 090853.</t>
  </si>
  <si>
    <t>INE/JDE08/SERV/003/2025</t>
  </si>
  <si>
    <t>http://transparencia.ine.mx/sistemaot/cargaMasiva/Articulo70/2025/Formato28//JD08-DF/tml1/3_contrato_arrendamiento_mac2.pdf</t>
  </si>
  <si>
    <t>http://transparencia.ine.mx/sistemaot/cargaMasiva/Articulo70/2025/Formato28//JD08-DF/tml1/3_recepcion_servicios_mac2.pdf</t>
  </si>
  <si>
    <t>http://transparencia.ine.mx/sistemaot/cargaMasiva/Articulo70/2025/Formato28//JD08-DF/tml1/3_factura_mac090853.pdf</t>
  </si>
  <si>
    <t>MX08-PV-25-0032-250032</t>
  </si>
  <si>
    <t>http://transparencia.ine.mx/sistemaot/cargaMasiva/Articulo70/2025/Formato28//JD08-DF/tml1/autorizacion_4.pdf</t>
  </si>
  <si>
    <t>Pago del servicio de fotocopiado de los meses de febrero y marzo.</t>
  </si>
  <si>
    <t>Copy Servicio Alesi S.A. de C.V.</t>
  </si>
  <si>
    <t>Granjas</t>
  </si>
  <si>
    <t>Un Hogar para cada trabajador</t>
  </si>
  <si>
    <t>El proveedor presentó el mejor precio.</t>
  </si>
  <si>
    <t>INE/JDE08/SERV/004/2025</t>
  </si>
  <si>
    <t>http://transparencia.ine.mx/sistemaot/cargaMasiva/Articulo70/2025/Formato28//JD08-DF/tml1/4_contrato_alesi.pdf</t>
  </si>
  <si>
    <t>http://transparencia.ine.mx/sistemaot/cargaMasiva/Articulo70/2025/Formato28//JD08-DF/tml1/4_recepcion_servicios_alesi.pdf</t>
  </si>
  <si>
    <t>http://transparencia.ine.mx/sistemaot/cargaMasiva/Articulo70/2025/Formato28//JD08-DF/tml1/4_factura_alesi.pdf</t>
  </si>
  <si>
    <t>MX08-PV-25-0005-250005</t>
  </si>
  <si>
    <t>http://transparencia.ine.mx/sistemaot/cargaMasiva/Articulo70/2025/Formato28//JD08-DF/tml1/autorizacion_5.pdf</t>
  </si>
  <si>
    <t>Compra de material de papelería y cafetería para las vocalías de la Junta Distrital Ejecutiva 08.</t>
  </si>
  <si>
    <t>MULX561214AY1</t>
  </si>
  <si>
    <t>Retorno</t>
  </si>
  <si>
    <t>Legión del Norte</t>
  </si>
  <si>
    <t>Sección 4, manzana 26, Edificio 1</t>
  </si>
  <si>
    <t>Departamento H</t>
  </si>
  <si>
    <t>Unidad habitacional</t>
  </si>
  <si>
    <t>Unidad Habitacional Ejército de Oriente</t>
  </si>
  <si>
    <t>Iztapalapa</t>
  </si>
  <si>
    <t>INE/JDE08/SERV/005/2025</t>
  </si>
  <si>
    <t>http://transparencia.ine.mx/sistemaot/cargaMasiva/Articulo70/2025/Formato28//JD08-DF/tml1/5_contrato_papeleria.pdf</t>
  </si>
  <si>
    <t>http://transparencia.ine.mx/sistemaot/cargaMasiva/Articulo70/2025/Formato28//JD08-DF/tml1/5_recepcion_bienes_papeleria.pdf</t>
  </si>
  <si>
    <t>http://transparencia.ine.mx/sistemaot/cargaMasiva/Articulo70/2025/Formato28//JD08-DF/tml1/5_factura_papeleria.pdf</t>
  </si>
  <si>
    <t>INE/SERV/JD09/CHIS/002/2025</t>
  </si>
  <si>
    <t>Servicio de fotocopiado derivado del arrendamiento de equipo efectuado por las diferentes vocalías de la 09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</si>
  <si>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http://transparencia.ine.mx/sistemaot/cargaMasiva/Articulo70/2025/Formato28//JD09-CHIS/tml1/osp1.pdf</t>
  </si>
  <si>
    <t>Arrendamiento de equipos multifuncionales para la Junta Distrital Ejecutiva</t>
  </si>
  <si>
    <t>Exi Chiapas S.A de C.V</t>
  </si>
  <si>
    <t>ECI0405119P0</t>
  </si>
  <si>
    <t>6a Nte Poniente</t>
  </si>
  <si>
    <t>630</t>
  </si>
  <si>
    <t>09 Junta Distrital Ejecutiva del Instituto Nacional Electoral en el estado de Chiapas</t>
  </si>
  <si>
    <t>Proporcionar el equipo para el servicio de fotocopiado en favor del Instituto, comprendiendo la entrega de un equipo de fotocopiado que será utilizado por las diversas áreas que integran la 09 Junta Distrital Ejecutiva del Instituto Nacional Electoral en el estado de Chiapas.</t>
  </si>
  <si>
    <t>http://transparencia.ine.mx/sistemaot/cargaMasiva/Articulo70/2025/Formato28//JD09-CHIS/tml1/contrato1.pdf</t>
  </si>
  <si>
    <t>Se revisó el servicio entregado físicamente contra la factura emitida</t>
  </si>
  <si>
    <t>http://transparencia.ine.mx/sistemaot/cargaMasiva/Articulo70/2025/Formato28//JD09-CHIS/tml1/factura1.pdf</t>
  </si>
  <si>
    <t>INE/SERV/JD09/CHIS/001/2025</t>
  </si>
  <si>
    <t>Arrendamiento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</si>
  <si>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http://transparencia.ine.mx/sistemaot/cargaMasiva/Articulo70/2025/Formato28//JD09-CHIS/tml1/osp2.pdf</t>
  </si>
  <si>
    <t>Arrendamiento de inmueble de la Junta Distrital en 15 Poniente No 206, Colonia Moctezuma, C.P. 29030 en Tuxtla Gutiérrez, Chiapas</t>
  </si>
  <si>
    <t>MODM461231KQ3</t>
  </si>
  <si>
    <t>1882</t>
  </si>
  <si>
    <t>Residencial Hacienda</t>
  </si>
  <si>
    <t>Conceder en arrendamiento el inmueble que ocupa la 09 Junta Distrital Ejecutiva</t>
  </si>
  <si>
    <t>http://transparencia.ine.mx/sistemaot/cargaMasiva/Articulo70/2025/Formato28//JD09-CHIS/tml1/contrato2.pdf</t>
  </si>
  <si>
    <t>http://transparencia.ine.mx/sistemaot/cargaMasiva/Articulo70/2025/Formato28//JD09-CHIS/tml1/factura2.pdf</t>
  </si>
  <si>
    <t>INE/SERV/JD09/CHIS/006/2023</t>
  </si>
  <si>
    <t>Arrendamiento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</si>
  <si>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http://transparencia.ine.mx/sistemaot/cargaMasiva/Articulo70/2025/Formato28//JD09-CHIS/tml1/osp3.pdf</t>
  </si>
  <si>
    <t>Arrendamiento de inmueble del Módulo de Atención Ciudadana  Fijo Adicional en Boulevard Belisario Dominguez No. 2558, Colonia  Villa del Río, C.P. 29020 en Tuxtla Gutiérrez, Chiapas</t>
  </si>
  <si>
    <t>Federico Luis</t>
  </si>
  <si>
    <t>SAFF6901197W6</t>
  </si>
  <si>
    <t>4a Sur Poniente</t>
  </si>
  <si>
    <t>1430</t>
  </si>
  <si>
    <t>La Lomita</t>
  </si>
  <si>
    <t>Conceder en arrendamiento el inmueble que ocupa el Módulo Fijo Adicional 070952 de la 09 Junta Distrital Ejecutiva</t>
  </si>
  <si>
    <t>http://transparencia.ine.mx/sistemaot/cargaMasiva/Articulo70/2025/Formato28//JD09-CHIS/tml1/contrato3.pdf</t>
  </si>
  <si>
    <t>http://transparencia.ine.mx/sistemaot/cargaMasiva/Articulo70/2025/Formato28//JD09-CHIS/tml1/factura3.pdf</t>
  </si>
  <si>
    <t>INE/SERV/JD09/CHIS/003/2025</t>
  </si>
  <si>
    <t>Servicio de vigilancia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</si>
  <si>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http://transparencia.ine.mx/sistemaot/cargaMasiva/Articulo70/2025/Formato28//JD09-CHIS/tml1/osp4.pdf</t>
  </si>
  <si>
    <t>Proporcionar el servicio de vigilancia  para la Junta Distrital en 15 Poniente No 206, Colonia Moctezuma, C.P. 29030 en Tuxtla Gutiérrez, Chiapas</t>
  </si>
  <si>
    <t>Chiapas Manzana 42</t>
  </si>
  <si>
    <t>Proporcionar el servicio de seguridad y vigilancia a través de personal de la empresa en favor del Instituto, en las instalaciones de la 09 Junta Distrital Ejecutiva.</t>
  </si>
  <si>
    <t>http://transparencia.ine.mx/sistemaot/cargaMasiva/Articulo70/2025/Formato28//JD09-CHIS/tml1/contrato4.pdf</t>
  </si>
  <si>
    <t>http://transparencia.ine.mx/sistemaot/cargaMasiva/Articulo70/2025/Formato28//JD09-CHIS/tml1/factura4.pdf</t>
  </si>
  <si>
    <t>INE/SERV/JD09/CHIS/004/2025</t>
  </si>
  <si>
    <t>Servicio de vigilancia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</si>
  <si>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http://transparencia.ine.mx/sistemaot/cargaMasiva/Articulo70/2025/Formato28//JD09-CHIS/tml1/osp5.pdf</t>
  </si>
  <si>
    <t>Proporcionar el servicio de vigilancia  para el Módulo de Atención Ciudadana  Fijo Adicional en Boulevard Belisario Dominguez No. 2558, Colonia  Villa del Río, C.P. 29020 en Tuxtla Gutiérrez, Chiapas</t>
  </si>
  <si>
    <t>Proporcionar el servicio de seguridad y vigilancia a través de personal de la empresa en favor del Instituto, en las instalaciones del módulo fijo adicional 070952 de la 09 Junta Distrital Ejecutiva.</t>
  </si>
  <si>
    <t>http://transparencia.ine.mx/sistemaot/cargaMasiva/Articulo70/2025/Formato28//JD09-CHIS/tml1/contrato5.pdf</t>
  </si>
  <si>
    <t>http://transparencia.ine.mx/sistemaot/cargaMasiva/Articulo70/2025/Formato28//JD09-CHIS/tml1/factura5.pdf</t>
  </si>
  <si>
    <t>INE/SERV/JD09/CHIS/005/2025</t>
  </si>
  <si>
    <t>Servicio de limpieza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</si>
  <si>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http://transparencia.ine.mx/sistemaot/cargaMasiva/Articulo70/2025/Formato28//JD09-CHIS/tml1/osp6.pdf</t>
  </si>
  <si>
    <t>Proporcionar el servicio de limpieza para la Junta Distrital en 15 Poniente No 206, Colonia Moctezuma, C.P. 29030 en Tuxtla Gutiérrez, Chiapas</t>
  </si>
  <si>
    <t>Proporcionar el servicio de limpieza a través de personal de la empresa en favor del Instituto, en las instalaciones de la 09 Junta Distrital Ejecutiva.</t>
  </si>
  <si>
    <t>http://transparencia.ine.mx/sistemaot/cargaMasiva/Articulo70/2025/Formato28//JD09-CHIS/tml1/contrato6.pdf</t>
  </si>
  <si>
    <t>http://transparencia.ine.mx/sistemaot/cargaMasiva/Articulo70/2025/Formato28//JD09-CHIS/tml1/factura6.pdf</t>
  </si>
  <si>
    <t>INE/SERV/JD09/CHIS/006/2025</t>
  </si>
  <si>
    <t>Servicio de limpieza del inmueble que ocupa el módulo de atención ciudadana.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t>
  </si>
  <si>
    <t>http://transparencia.ine.mx/sistemaot/cargaMasiva/Articulo70/2025/Formato28//JD09-CHIS/tml1/osp7.pdf</t>
  </si>
  <si>
    <t>Proporcionar el servicio de limpieza  para el Módulo de Atención Ciudadana  Fijo Adicional en Boulevard Belisario Dominguez No. 2558, Colonia  Villa del Río, C.P. 29020 en Tuxtla Gutiérrez, Chiapas</t>
  </si>
  <si>
    <t>Proporcionar el servicio de limpieza a través de personal de la empresa en favor del Instituto, en las instalaciones del módulo fijo adicional 070952 de la 09 Junta Distrital Ejecutiva.</t>
  </si>
  <si>
    <t>http://transparencia.ine.mx/sistemaot/cargaMasiva/Articulo70/2025/Formato28//JD09-CHIS/tml1/contrato7.pdf</t>
  </si>
  <si>
    <t>http://transparencia.ine.mx/sistemaot/cargaMasiva/Articulo70/2025/Formato28//JD09-CHIS/tml1/factura7.pdf</t>
  </si>
  <si>
    <t>GT10-PV-25-035</t>
  </si>
  <si>
    <t>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t>
  </si>
  <si>
    <t>http://transparencia.ine.mx/sistemaot/cargaMasiva/Articulo70/2025/Formato28//JD10-GTO/tml1/osp1.pdf</t>
  </si>
  <si>
    <t>Servicio de limpieza JD</t>
  </si>
  <si>
    <t>ARZAA Proteccion y Vigilancia Especializada SA de CV</t>
  </si>
  <si>
    <t>APV160303HI5</t>
  </si>
  <si>
    <t>Los Arquitos</t>
  </si>
  <si>
    <t>306</t>
  </si>
  <si>
    <t>Por cumplir con los requerimientos y condiciones legales, además de mejor calidad que garantiza satisfactoriamente el rendimiento en los vehículos</t>
  </si>
  <si>
    <t>10 Junta Distrital Ejecutiva del Instituto Nacional Electoral en el estado de Guanajuato</t>
  </si>
  <si>
    <t>INE/GTO/JDE10/004/2025</t>
  </si>
  <si>
    <t>http://transparencia.ine.mx/sistemaot/cargaMasiva/Articulo70/2025/Formato28//JD10-GTO/tml1/contrato1.pdf</t>
  </si>
  <si>
    <t>Se da seguimiento por parte del área administrativa y del administrador del contrato</t>
  </si>
  <si>
    <t>http://transparencia.ine.mx/sistemaot/cargaMasiva/Articulo70/2025/Formato28//JD10-GTO/tml1/factura1.pdf</t>
  </si>
  <si>
    <t>GT10-PV-25-036</t>
  </si>
  <si>
    <t>http://transparencia.ine.mx/sistemaot/cargaMasiva/Articulo70/2025/Formato28//JD10-GTO/tml1/osp2.pdf</t>
  </si>
  <si>
    <t>Servicio de vigilancia JD</t>
  </si>
  <si>
    <t>INE/SERV/GTO/JDE10/005/2024</t>
  </si>
  <si>
    <t>Servicio vigilancia JD</t>
  </si>
  <si>
    <t>http://transparencia.ine.mx/sistemaot/cargaMasiva/Articulo70/2025/Formato28//JD10-GTO/tml1/contrato2.pdf</t>
  </si>
  <si>
    <t>http://transparencia.ine.mx/sistemaot/cargaMasiva/Articulo70/2025/Formato28//JD10-GTO/tml1/factura2.pdf</t>
  </si>
  <si>
    <t>GT10-PV-25-037</t>
  </si>
  <si>
    <t>http://transparencia.ine.mx/sistemaot/cargaMasiva/Articulo70/2025/Formato28//JD10-GTO/tml1/osp3.pdf</t>
  </si>
  <si>
    <t>Servicio de limpieza MACS</t>
  </si>
  <si>
    <t>INE/GTO/JDE10/005/2025, INE/GTO/JDE10/006/2025 y INE/GTO/JDE10/007/2025</t>
  </si>
  <si>
    <t>http://transparencia.ine.mx/sistemaot/cargaMasiva/Articulo70/2025/Formato28//JD10-GTO/tml1/contrato3.pdf</t>
  </si>
  <si>
    <t>http://transparencia.ine.mx/sistemaot/cargaMasiva/Articulo70/2025/Formato28//JD10-GTO/tml1/factura3.pdf</t>
  </si>
  <si>
    <t>GT10-PV-25--038</t>
  </si>
  <si>
    <t>http://transparencia.ine.mx/sistemaot/cargaMasiva/Articulo70/2025/Formato28//JD10-GTO/tml1/osp4.pdf</t>
  </si>
  <si>
    <t>Servicio de vigilancia MACS</t>
  </si>
  <si>
    <t>INE/SERV/GTO/JDE10/038/2024, INE/SERV/GTO/JDE10/039/2024, INE/SERV/GTO/JDE10/040/2024</t>
  </si>
  <si>
    <t>http://transparencia.ine.mx/sistemaot/cargaMasiva/Articulo70/2025/Formato28//JD10-GTO/tml1/contrato4.pdf</t>
  </si>
  <si>
    <t>http://transparencia.ine.mx/sistemaot/cargaMasiva/Articulo70/2025/Formato28//JD10-GTO/tml1/factura4.pdf</t>
  </si>
  <si>
    <t>GT10-PV-25-039</t>
  </si>
  <si>
    <t>http://transparencia.ine.mx/sistemaot/cargaMasiva/Articulo70/2025/Formato28//JD10-GTO/tml1/osp5.pdf</t>
  </si>
  <si>
    <t>Arrendamiento MAC 111052</t>
  </si>
  <si>
    <t>BUDJ580624VB7</t>
  </si>
  <si>
    <t>Prolongación</t>
  </si>
  <si>
    <t>844</t>
  </si>
  <si>
    <t>INE/GTO/JDE10/002/2025</t>
  </si>
  <si>
    <t>http://transparencia.ine.mx/sistemaot/cargaMasiva/Articulo70/2025/Formato28//JD10-GTO/tml1/contrato5.pdf</t>
  </si>
  <si>
    <t>http://transparencia.ine.mx/sistemaot/cargaMasiva/Articulo70/2025/Formato28//JD10-GTO/tml1/factura5.pdf</t>
  </si>
  <si>
    <t>GT10-PV-25-041</t>
  </si>
  <si>
    <t>http://transparencia.ine.mx/sistemaot/cargaMasiva/Articulo70/2025/Formato28//JD10-GTO/tml1/osp6.pdf</t>
  </si>
  <si>
    <t>Servicio de fotocopiado</t>
  </si>
  <si>
    <t>MHK TI Soluciones S.A de C.V</t>
  </si>
  <si>
    <t>MTS141126MBA</t>
  </si>
  <si>
    <t>Juan José Torre Landa Oriente</t>
  </si>
  <si>
    <t>1005</t>
  </si>
  <si>
    <t>San Rafael</t>
  </si>
  <si>
    <t>León de los Aldama</t>
  </si>
  <si>
    <t>INE/GTO/JDE10/008/2025</t>
  </si>
  <si>
    <t>http://transparencia.ine.mx/sistemaot/cargaMasiva/Articulo70/2025/Formato28//JD10-GTO/tml1/contrato6.pdf</t>
  </si>
  <si>
    <t>http://transparencia.ine.mx/sistemaot/cargaMasiva/Articulo70/2025/Formato28//JD10-GTO/tml1/factura6.pdf</t>
  </si>
  <si>
    <t>GT10-GV-25-042</t>
  </si>
  <si>
    <t>http://transparencia.ine.mx/sistemaot/cargaMasiva/Articulo70/2025/Formato28//JD10-GTO/tml1/osp7.pdf</t>
  </si>
  <si>
    <t>Adquisición de combustible mediante dispersión a monederos electrónicos</t>
  </si>
  <si>
    <t>Efectivale S. de R. L. de C.V.</t>
  </si>
  <si>
    <t>Delegación Cuahutémoc</t>
  </si>
  <si>
    <t>INE/GTO/JDE10/003/2025</t>
  </si>
  <si>
    <t>http://transparencia.ine.mx/sistemaot/cargaMasiva/Articulo70/2025/Formato28//JD10-GTO/tml1/contrato7.pdf</t>
  </si>
  <si>
    <t>http://transparencia.ine.mx/sistemaot/cargaMasiva/Articulo70/2025/Formato28//JD10-GTO/tml1/factura7.pdf</t>
  </si>
  <si>
    <t>GT10-PS-25-043</t>
  </si>
  <si>
    <t>http://transparencia.ine.mx/sistemaot/cargaMasiva/Articulo70/2025/Formato28//JD10-GTO/tml1/osp8.pdf</t>
  </si>
  <si>
    <t>Arrendamiento JD</t>
  </si>
  <si>
    <t>MIMA660313884</t>
  </si>
  <si>
    <t>Vasco de Quiroga</t>
  </si>
  <si>
    <t>La Joyita</t>
  </si>
  <si>
    <t>Uriangato</t>
  </si>
  <si>
    <t>INE/ARRENDAMIENTO/011/2022</t>
  </si>
  <si>
    <t>http://transparencia.ine.mx/sistemaot/cargaMasiva/Articulo70/2025/Formato28//JD10-GTO/tml1/contrato8.pdf</t>
  </si>
  <si>
    <t>http://transparencia.ine.mx/sistemaot/cargaMasiva/Articulo70/2025/Formato28//JD10-GTO/tml1/factura8.pdf</t>
  </si>
  <si>
    <t>GT10-PS-25-045</t>
  </si>
  <si>
    <t>http://transparencia.ine.mx/sistemaot/cargaMasiva/Articulo70/2025/Formato28//JD10-GTO/tml1/osp9.pdf</t>
  </si>
  <si>
    <t>Arrendamiento MAC 111053</t>
  </si>
  <si>
    <t>ROGM551002KR0</t>
  </si>
  <si>
    <t>Manuel Doblado</t>
  </si>
  <si>
    <t>504</t>
  </si>
  <si>
    <t>INE/ARRENDAMIENTO/014/2021</t>
  </si>
  <si>
    <t>http://transparencia.ine.mx/sistemaot/cargaMasiva/Articulo70/2025/Formato28//JD10-GTO/tml1/contrato9.pdf</t>
  </si>
  <si>
    <t>http://transparencia.ine.mx/sistemaot/cargaMasiva/Articulo70/2025/Formato28//JD10-GTO/tml1/factura9.pdf</t>
  </si>
  <si>
    <t>GT10-GV-25-051</t>
  </si>
  <si>
    <t>http://transparencia.ine.mx/sistemaot/cargaMasiva/Articulo70/2025/Formato28//JD10-GTO/tml1/osp10.pdf</t>
  </si>
  <si>
    <t>http://transparencia.ine.mx/sistemaot/cargaMasiva/Articulo70/2025/Formato28//JD10-GTO/tml1/contrato10.pdf</t>
  </si>
  <si>
    <t>http://transparencia.ine.mx/sistemaot/cargaMasiva/Articulo70/2025/Formato28//JD10-GTO/tml1/factura10.pdf</t>
  </si>
  <si>
    <t>GT10-PS-25-053</t>
  </si>
  <si>
    <t>http://transparencia.ine.mx/sistemaot/cargaMasiva/Articulo70/2025/Formato28//JD10-GTO/tml1/osp11.pdf</t>
  </si>
  <si>
    <t>Arrendamiento MAC 111051</t>
  </si>
  <si>
    <t>Link Development Leasing y Desarrollo de Infraestructura y Negocios SAPI de CV</t>
  </si>
  <si>
    <t>LDL201007L59</t>
  </si>
  <si>
    <t>Loma del Gigante</t>
  </si>
  <si>
    <t>Lomas del Campestre</t>
  </si>
  <si>
    <t>INE/GTO/JDE10/001/2025</t>
  </si>
  <si>
    <t>http://transparencia.ine.mx/sistemaot/cargaMasiva/Articulo70/2025/Formato28//JD10-GTO/tml1/contrato11.pdf</t>
  </si>
  <si>
    <t>http://transparencia.ine.mx/sistemaot/cargaMasiva/Articulo70/2025/Formato28//JD10-GTO/tml1/factura11.pdf</t>
  </si>
  <si>
    <t>GT10-GV-25-059</t>
  </si>
  <si>
    <t>http://transparencia.ine.mx/sistemaot/cargaMasiva/Articulo70/2025/Formato28//JD10-GTO/tml1/osp12.pdf</t>
  </si>
  <si>
    <t>http://transparencia.ine.mx/sistemaot/cargaMasiva/Articulo70/2025/Formato28//JD10-GTO/tml1/contrato12.pdf</t>
  </si>
  <si>
    <t>http://transparencia.ine.mx/sistemaot/cargaMasiva/Articulo70/2025/Formato28//JD10-GTO/tml1/factura12.pdf</t>
  </si>
  <si>
    <t>GT10-GV-25-064</t>
  </si>
  <si>
    <t>http://transparencia.ine.mx/sistemaot/cargaMasiva/Articulo70/2025/Formato28//JD10-GTO/tml1/osp13.pdf</t>
  </si>
  <si>
    <t>http://transparencia.ine.mx/sistemaot/cargaMasiva/Articulo70/2025/Formato28//JD10-GTO/tml1/contrato13.pdf</t>
  </si>
  <si>
    <t>http://transparencia.ine.mx/sistemaot/cargaMasiva/Articulo70/2025/Formato28//JD10-GTO/tml1/factura13.pdf</t>
  </si>
  <si>
    <t>GT10-GV-25-073</t>
  </si>
  <si>
    <t>http://transparencia.ine.mx/sistemaot/cargaMasiva/Articulo70/2025/Formato28//JD10-GTO/tml1/osp14.pdf</t>
  </si>
  <si>
    <t>http://transparencia.ine.mx/sistemaot/cargaMasiva/Articulo70/2025/Formato28//JD10-GTO/tml1/contrato14.pdf</t>
  </si>
  <si>
    <t>http://transparencia.ine.mx/sistemaot/cargaMasiva/Articulo70/2025/Formato28//JD10-GTO/tml1/factura14.pdf</t>
  </si>
  <si>
    <t>GT10-PS-25-084</t>
  </si>
  <si>
    <t>http://transparencia.ine.mx/sistemaot/cargaMasiva/Articulo70/2025/Formato28//JD10-GTO/tml1/osp15.pdf</t>
  </si>
  <si>
    <t>http://transparencia.ine.mx/sistemaot/cargaMasiva/Articulo70/2025/Formato28//JD10-GTO/tml1/contrato15.pdf</t>
  </si>
  <si>
    <t>http://transparencia.ine.mx/sistemaot/cargaMasiva/Articulo70/2025/Formato28//JD10-GTO/tml1/factura15.pdf</t>
  </si>
  <si>
    <t>GT10-PS-25-086</t>
  </si>
  <si>
    <t>http://transparencia.ine.mx/sistemaot/cargaMasiva/Articulo70/2025/Formato28//JD10-GTO/tml1/osp16.pdf</t>
  </si>
  <si>
    <t>http://transparencia.ine.mx/sistemaot/cargaMasiva/Articulo70/2025/Formato28//JD10-GTO/tml1/contrato16.pdf</t>
  </si>
  <si>
    <t>http://transparencia.ine.mx/sistemaot/cargaMasiva/Articulo70/2025/Formato28//JD10-GTO/tml1/factura16.pdf</t>
  </si>
  <si>
    <t>GT10-PV-25-089</t>
  </si>
  <si>
    <t>http://transparencia.ine.mx/sistemaot/cargaMasiva/Articulo70/2025/Formato28//JD10-GTO/tml1/osp17.pdf</t>
  </si>
  <si>
    <t>http://transparencia.ine.mx/sistemaot/cargaMasiva/Articulo70/2025/Formato28//JD10-GTO/tml1/contrato17.pdf</t>
  </si>
  <si>
    <t>http://transparencia.ine.mx/sistemaot/cargaMasiva/Articulo70/2025/Formato28//JD10-GTO/tml1/factura17.pdf</t>
  </si>
  <si>
    <t>GT10-PV-25-098</t>
  </si>
  <si>
    <t>http://transparencia.ine.mx/sistemaot/cargaMasiva/Articulo70/2025/Formato28//JD10-GTO/tml1/osp18.pdf</t>
  </si>
  <si>
    <t>http://transparencia.ine.mx/sistemaot/cargaMasiva/Articulo70/2025/Formato28//JD10-GTO/tml1/contrato18.pdf</t>
  </si>
  <si>
    <t>http://transparencia.ine.mx/sistemaot/cargaMasiva/Articulo70/2025/Formato28//JD10-GTO/tml1/factura18.pdf</t>
  </si>
  <si>
    <t>GT10-PV-25-099</t>
  </si>
  <si>
    <t>http://transparencia.ine.mx/sistemaot/cargaMasiva/Articulo70/2025/Formato28//JD10-GTO/tml1/osp19.pdf</t>
  </si>
  <si>
    <t>http://transparencia.ine.mx/sistemaot/cargaMasiva/Articulo70/2025/Formato28//JD10-GTO/tml1/contrato19.pdf</t>
  </si>
  <si>
    <t>http://transparencia.ine.mx/sistemaot/cargaMasiva/Articulo70/2025/Formato28//JD10-GTO/tml1/factura19.pdf</t>
  </si>
  <si>
    <t>GT10-PV-25-100-</t>
  </si>
  <si>
    <t>http://transparencia.ine.mx/sistemaot/cargaMasiva/Articulo70/2025/Formato28//JD10-GTO/tml1/osp20.pdf</t>
  </si>
  <si>
    <t>Servicio de Vigilancia MAC 111051</t>
  </si>
  <si>
    <t>INE/SERV/GTO/JDE10/038/2024</t>
  </si>
  <si>
    <t>http://transparencia.ine.mx/sistemaot/cargaMasiva/Articulo70/2025/Formato28//JD10-GTO/tml1/contrato20.pdf</t>
  </si>
  <si>
    <t>http://transparencia.ine.mx/sistemaot/cargaMasiva/Articulo70/2025/Formato28//JD10-GTO/tml1/factura20.pdf</t>
  </si>
  <si>
    <t>GT10-PV-25-101</t>
  </si>
  <si>
    <t>http://transparencia.ine.mx/sistemaot/cargaMasiva/Articulo70/2025/Formato28//JD10-GTO/tml1/osp21.pdf</t>
  </si>
  <si>
    <t>Servicio de limpieza MAC 111051</t>
  </si>
  <si>
    <t>INE/GTO/JDE10/005/2025</t>
  </si>
  <si>
    <t>http://transparencia.ine.mx/sistemaot/cargaMasiva/Articulo70/2025/Formato28//JD10-GTO/tml1/contrato21.pdf</t>
  </si>
  <si>
    <t>http://transparencia.ine.mx/sistemaot/cargaMasiva/Articulo70/2025/Formato28//JD10-GTO/tml1/factura21.pdf</t>
  </si>
  <si>
    <t>GT10-PV-25-102</t>
  </si>
  <si>
    <t>http://transparencia.ine.mx/sistemaot/cargaMasiva/Articulo70/2025/Formato28//JD10-GTO/tml1/osp22.pdf</t>
  </si>
  <si>
    <t>Servicio de vigilancia MAC 111052</t>
  </si>
  <si>
    <t>INE/SERV/GTO/JDE10/039/2024</t>
  </si>
  <si>
    <t>http://transparencia.ine.mx/sistemaot/cargaMasiva/Articulo70/2025/Formato28//JD10-GTO/tml1/contrato22.pdf</t>
  </si>
  <si>
    <t>http://transparencia.ine.mx/sistemaot/cargaMasiva/Articulo70/2025/Formato28//JD10-GTO/tml1/factura22.pdf</t>
  </si>
  <si>
    <t>GT10-PV-25-103</t>
  </si>
  <si>
    <t>http://transparencia.ine.mx/sistemaot/cargaMasiva/Articulo70/2025/Formato28//JD10-GTO/tml1/osp23.pdf</t>
  </si>
  <si>
    <t>Servicio de limpieza MAC 111052</t>
  </si>
  <si>
    <t>INE/GTO/JDE10/006/2025</t>
  </si>
  <si>
    <t>http://transparencia.ine.mx/sistemaot/cargaMasiva/Articulo70/2025/Formato28//JD10-GTO/tml1/contrato23.pdf</t>
  </si>
  <si>
    <t>http://transparencia.ine.mx/sistemaot/cargaMasiva/Articulo70/2025/Formato28//JD10-GTO/tml1/factura23.pdf</t>
  </si>
  <si>
    <t>GT10-PV-25-104</t>
  </si>
  <si>
    <t>http://transparencia.ine.mx/sistemaot/cargaMasiva/Articulo70/2025/Formato28//JD10-GTO/tml1/osp24.pdf</t>
  </si>
  <si>
    <t>Servicio de vigilancia MAC 111053</t>
  </si>
  <si>
    <t>INE/SERV/GTO/JDE10/040/2024</t>
  </si>
  <si>
    <t>http://transparencia.ine.mx/sistemaot/cargaMasiva/Articulo70/2025/Formato28//JD10-GTO/tml1/contrato24.pdf</t>
  </si>
  <si>
    <t>http://transparencia.ine.mx/sistemaot/cargaMasiva/Articulo70/2025/Formato28//JD10-GTO/tml1/factura24.pdf</t>
  </si>
  <si>
    <t>GT10-PV-25-105</t>
  </si>
  <si>
    <t>http://transparencia.ine.mx/sistemaot/cargaMasiva/Articulo70/2025/Formato28//JD10-GTO/tml1/osp25.pdf</t>
  </si>
  <si>
    <t>Servicio de limpieza MAC 111053</t>
  </si>
  <si>
    <t>INE/GTO/JDE10/007/2025</t>
  </si>
  <si>
    <t>http://transparencia.ine.mx/sistemaot/cargaMasiva/Articulo70/2025/Formato28//JD10-GTO/tml1/contrato25.pdf</t>
  </si>
  <si>
    <t>http://transparencia.ine.mx/sistemaot/cargaMasiva/Articulo70/2025/Formato28//JD10-GTO/tml1/factura25.pdf</t>
  </si>
  <si>
    <t>GT10-PS-25-107</t>
  </si>
  <si>
    <t>http://transparencia.ine.mx/sistemaot/cargaMasiva/Articulo70/2025/Formato28//JD10-GTO/tml1/osp26.pdf</t>
  </si>
  <si>
    <t>http://transparencia.ine.mx/sistemaot/cargaMasiva/Articulo70/2025/Formato28//JD10-GTO/tml1/contrato26.pdf</t>
  </si>
  <si>
    <t>http://transparencia.ine.mx/sistemaot/cargaMasiva/Articulo70/2025/Formato28//JD10-GTO/tml1/factura26.pdf</t>
  </si>
  <si>
    <t>GT10-GV-25-110</t>
  </si>
  <si>
    <t>http://transparencia.ine.mx/sistemaot/cargaMasiva/Articulo70/2025/Formato28//JD10-GTO/tml1/osp27.pdf</t>
  </si>
  <si>
    <t>http://transparencia.ine.mx/sistemaot/cargaMasiva/Articulo70/2025/Formato28//JD10-GTO/tml1/contrato27.pdf</t>
  </si>
  <si>
    <t>http://transparencia.ine.mx/sistemaot/cargaMasiva/Articulo70/2025/Formato28//JD10-GTO/tml1/factura27.pdf</t>
  </si>
  <si>
    <t>GT10-GV-25-111</t>
  </si>
  <si>
    <t>http://transparencia.ine.mx/sistemaot/cargaMasiva/Articulo70/2025/Formato28//JD10-GTO/tml1/osp28.pdf</t>
  </si>
  <si>
    <t>http://transparencia.ine.mx/sistemaot/cargaMasiva/Articulo70/2025/Formato28//JD10-GTO/tml1/contrato28.pdf</t>
  </si>
  <si>
    <t>http://transparencia.ine.mx/sistemaot/cargaMasiva/Articulo70/2025/Formato28//JD10-GTO/tml1/factura28.pdf</t>
  </si>
  <si>
    <t>GT10-PS-25-121</t>
  </si>
  <si>
    <t>http://transparencia.ine.mx/sistemaot/cargaMasiva/Articulo70/2025/Formato28//JD10-GTO/tml1/osp29.pdf</t>
  </si>
  <si>
    <t>http://transparencia.ine.mx/sistemaot/cargaMasiva/Articulo70/2025/Formato28//JD10-GTO/tml1/contrato29.pdf</t>
  </si>
  <si>
    <t>http://transparencia.ine.mx/sistemaot/cargaMasiva/Articulo70/2025/Formato28//JD10-GTO/tml1/factura29.pdf</t>
  </si>
  <si>
    <t>JC14-2024020349</t>
  </si>
  <si>
    <t>Contratación de servicios para la Junta Distrital Ejecutiva. Artículo 31 fracc.I y artículo 35 del Reglamento del Instituto Nacional Electoral en Materia de Adquisiciones, Arrendamientos de Bienes Muebles y Servicios.</t>
  </si>
  <si>
    <t>http://transparencia.ine.mx/sistemaot/cargaMasiva/Articulo70/2025/Formato28//JD14-JAL/tml1/ops1.pdf</t>
  </si>
  <si>
    <t>Servicio de vigilancia por el mes de diciembre 2024 para el Modulo de Atención Ciudadana 141452</t>
  </si>
  <si>
    <t>Vigilancia y Protección a la Sociedad SA de CV</t>
  </si>
  <si>
    <t>VPR140808CD3</t>
  </si>
  <si>
    <t>Tesistan</t>
  </si>
  <si>
    <t>1221</t>
  </si>
  <si>
    <t>Arcos de Zapopan</t>
  </si>
  <si>
    <t>Mejor propuesta económica en prestación del Servicio de Vigilancia</t>
  </si>
  <si>
    <t>Junta Distrital Ejecutiva No.14 De Jalisco - Tlajomulco de Zuñiga</t>
  </si>
  <si>
    <t>Servicio de vigilancia por los meses de junio, julio y agosto 2024 para el Modulo de Atención Ciudadana 141452</t>
  </si>
  <si>
    <t>http://transparencia.ine.mx/sistemaot/cargaMasiva/Articulo70/2025/Formato28//JD14-JAL/tml1/contrato1.pdf</t>
  </si>
  <si>
    <t>http://transparencia.ine.mx/sistemaot/cargaMasiva/Articulo70/2025/Formato28//JD14-JAL/tml1/factura1.pdf</t>
  </si>
  <si>
    <t>JC14-2024020348</t>
  </si>
  <si>
    <t>http://transparencia.ine.mx/sistemaot/cargaMasiva/Articulo70/2025/Formato28//JD14-JAL/tml1/ops2.pdf</t>
  </si>
  <si>
    <t>Servicio de vigilancia por el mes de diciembre 2024, en las instalaciones de la 14 Junta Distrital Ejecutiva</t>
  </si>
  <si>
    <t>Servicio de vigilancia por los meses de junio, julio y agosto 2024, en las instalaciones de la 14 Junta Distrital Ejecutiva</t>
  </si>
  <si>
    <t>http://transparencia.ine.mx/sistemaot/cargaMasiva/Articulo70/2025/Formato28//JD14-JAL/tml1/contrato2.pdf</t>
  </si>
  <si>
    <t>http://transparencia.ine.mx/sistemaot/cargaMasiva/Articulo70/2025/Formato28//JD14-JAL/tml1/factura2.pdf</t>
  </si>
  <si>
    <t>JC14-2024020351</t>
  </si>
  <si>
    <t>http://transparencia.ine.mx/sistemaot/cargaMasiva/Articulo70/2025/Formato28//JD14-JAL/tml1/ops3.pdf</t>
  </si>
  <si>
    <t>Servicio de limpieza profesional por el mes de diciembre 2024, en las instalaciones del Módulo de Atención Ciudadano 141452.</t>
  </si>
  <si>
    <t>Grupo RODME S A de C V</t>
  </si>
  <si>
    <t>Providencia 4A Sección</t>
  </si>
  <si>
    <t>Mejor propuesta económica en prestación del Servicio de limpieza</t>
  </si>
  <si>
    <t>Servicio de limpieza profesional por los meses de junio, julio y agosto 2024, en las instalaciones del Módulo de Atención Ciudadano 141452.</t>
  </si>
  <si>
    <t>http://transparencia.ine.mx/sistemaot/cargaMasiva/Articulo70/2025/Formato28//JD14-JAL/tml1/contrato3.pdf</t>
  </si>
  <si>
    <t>http://transparencia.ine.mx/sistemaot/cargaMasiva/Articulo70/2025/Formato28//JD14-JAL/tml1/factura3.pdf</t>
  </si>
  <si>
    <t>JC14-2024020350</t>
  </si>
  <si>
    <t>http://transparencia.ine.mx/sistemaot/cargaMasiva/Articulo70/2025/Formato28//JD14-JAL/tml1/ops4.pdf</t>
  </si>
  <si>
    <t>Servicio de limpieza profesional por el mes de diciembre 2024, en las instalaciones de la Sede de la 14 Junta Distrital Ejecutiva.</t>
  </si>
  <si>
    <t>Servicio de limpieza profesional por los meses de junio, julio y agosto 2024, en las instalaciones de la Sede de la 14 Junta Distrital Ejecutiva.</t>
  </si>
  <si>
    <t>http://transparencia.ine.mx/sistemaot/cargaMasiva/Articulo70/2025/Formato28//JD14-JAL/tml1/contrato4.pdf</t>
  </si>
  <si>
    <t>http://transparencia.ine.mx/sistemaot/cargaMasiva/Articulo70/2025/Formato28//JD14-JAL/tml1/factura4.pdf</t>
  </si>
  <si>
    <t>JC14-2024020352</t>
  </si>
  <si>
    <t>http://transparencia.ine.mx/sistemaot/cargaMasiva/Articulo70/2025/Formato28//JD14-JAL/tml1/ops5.pdf</t>
  </si>
  <si>
    <t>Renta de la Sede del Modulo de atención Ciudadana 141452 por el mes de diciembre de 2024</t>
  </si>
  <si>
    <t>Administraciones Gora SA de CV</t>
  </si>
  <si>
    <t>AGO881004JI8</t>
  </si>
  <si>
    <t>Mariano Otero</t>
  </si>
  <si>
    <t>3431</t>
  </si>
  <si>
    <t>Verde Valle</t>
  </si>
  <si>
    <t>Mejor propuesta económica para el servicio de arrendamiento</t>
  </si>
  <si>
    <t>Renta de la Sede del Modulo de atención Ciudadana 141452 por los meses de junio, julio y agosto 2024</t>
  </si>
  <si>
    <t>http://transparencia.ine.mx/sistemaot/cargaMasiva/Articulo70/2025/Formato28//JD14-JAL/tml1/contrato5.pdf</t>
  </si>
  <si>
    <t>http://transparencia.ine.mx/sistemaot/cargaMasiva/Articulo70/2025/Formato28//JD14-JAL/tml1/factura5.pdf</t>
  </si>
  <si>
    <t>JC14-2024020334</t>
  </si>
  <si>
    <t>http://transparencia.ine.mx/sistemaot/cargaMasiva/Articulo70/2025/Formato28//JD14-JAL/tml1/ops6.pdf</t>
  </si>
  <si>
    <t>Renta de los Locales 5, 6 y Bodega 3, por el mes de diciembre de 2024 sede de la 14 Junta Distrital Ejecutiva</t>
  </si>
  <si>
    <t>Inmobiliaria y Constructora Rojas Huitron SA de CV</t>
  </si>
  <si>
    <t>ICR010502QT2</t>
  </si>
  <si>
    <t>Isla Izaro 2746</t>
  </si>
  <si>
    <t>2746</t>
  </si>
  <si>
    <t>Villa Vicente Guerrero</t>
  </si>
  <si>
    <t>Renta de los Locales 5, 6 y Bodega 3, por los meses de junio, julio y agosto 2024 sede de la 14 Junta Distrital Ejecutiva</t>
  </si>
  <si>
    <t>http://transparencia.ine.mx/sistemaot/cargaMasiva/Articulo70/2025/Formato28//JD14-JAL/tml1/contrato6.pdf</t>
  </si>
  <si>
    <t>http://transparencia.ine.mx/sistemaot/cargaMasiva/Articulo70/2025/Formato28//JD14-JAL/tml1/factura6.pdf</t>
  </si>
  <si>
    <t>JC14-2025020029</t>
  </si>
  <si>
    <t>http://transparencia.ine.mx/sistemaot/cargaMasiva/Articulo70/2025/Formato28//JD14-JAL/tml1/ops7.pdf</t>
  </si>
  <si>
    <t>Servicio de vigilancia por el mes de enero 2025 para el Modulo de Atención Ciudadana 141452</t>
  </si>
  <si>
    <t>http://transparencia.ine.mx/sistemaot/cargaMasiva/Articulo70/2025/Formato28//JD14-JAL/tml1/contrato7.pdf</t>
  </si>
  <si>
    <t>http://transparencia.ine.mx/sistemaot/cargaMasiva/Articulo70/2025/Formato28//JD14-JAL/tml1/factura7.pdf</t>
  </si>
  <si>
    <t>JC14-2025020028</t>
  </si>
  <si>
    <t>http://transparencia.ine.mx/sistemaot/cargaMasiva/Articulo70/2025/Formato28//JD14-JAL/tml1/ops8.pdf</t>
  </si>
  <si>
    <t>Servicio de vigilancia por el mes de enero 2025, en las instalaciones de la 14 Junta Distrital Ejecutiva</t>
  </si>
  <si>
    <t>http://transparencia.ine.mx/sistemaot/cargaMasiva/Articulo70/2025/Formato28//JD14-JAL/tml1/contrato8.pdf</t>
  </si>
  <si>
    <t>http://transparencia.ine.mx/sistemaot/cargaMasiva/Articulo70/2025/Formato28//JD14-JAL/tml1/factura8.pdf</t>
  </si>
  <si>
    <t>JC14-2025020031</t>
  </si>
  <si>
    <t>http://transparencia.ine.mx/sistemaot/cargaMasiva/Articulo70/2025/Formato28//JD14-JAL/tml1/ops9.pdf</t>
  </si>
  <si>
    <t>Servicio de limpieza profesional por el mes de enero 2025, en las instalaciones del Módulo de Atención Ciudadano 141452.</t>
  </si>
  <si>
    <t>http://transparencia.ine.mx/sistemaot/cargaMasiva/Articulo70/2025/Formato28//JD14-JAL/tml1/contrato9.pdf</t>
  </si>
  <si>
    <t>http://transparencia.ine.mx/sistemaot/cargaMasiva/Articulo70/2025/Formato28//JD14-JAL/tml1/factura9.pdf</t>
  </si>
  <si>
    <t>JC14-2025020030</t>
  </si>
  <si>
    <t>http://transparencia.ine.mx/sistemaot/cargaMasiva/Articulo70/2025/Formato28//JD14-JAL/tml1/ops10.pdf</t>
  </si>
  <si>
    <t>Servicio de limpieza profesional por el mes de enero 2025, en las instalaciones de la Sede de la 14 Junta Distrital Ejecutiva.</t>
  </si>
  <si>
    <t>http://transparencia.ine.mx/sistemaot/cargaMasiva/Articulo70/2025/Formato28//JD14-JAL/tml1/contrato10.pdf</t>
  </si>
  <si>
    <t>http://transparencia.ine.mx/sistemaot/cargaMasiva/Articulo70/2025/Formato28//JD14-JAL/tml1/factura10.pdf</t>
  </si>
  <si>
    <t>JC14-2025020025</t>
  </si>
  <si>
    <t>http://transparencia.ine.mx/sistemaot/cargaMasiva/Articulo70/2025/Formato28//JD14-JAL/tml1/ops11.pdf</t>
  </si>
  <si>
    <t>Renta de la Sede del Modulo de atención Ciudadana 141452 por el mes de enero 2025</t>
  </si>
  <si>
    <t>http://transparencia.ine.mx/sistemaot/cargaMasiva/Articulo70/2025/Formato28//JD14-JAL/tml1/contrato11.pdf</t>
  </si>
  <si>
    <t>http://transparencia.ine.mx/sistemaot/cargaMasiva/Articulo70/2025/Formato28//JD14-JAL/tml1/factura11.pdf</t>
  </si>
  <si>
    <t>JC14-2025020024</t>
  </si>
  <si>
    <t>http://transparencia.ine.mx/sistemaot/cargaMasiva/Articulo70/2025/Formato28//JD14-JAL/tml1/ops12.pdf</t>
  </si>
  <si>
    <t>Renta de los Locales 5, 6 y Bodega 3, por los meses de enero y febrero 2025 sede de la 14 Junta Distrital Ejecutiva</t>
  </si>
  <si>
    <t>http://transparencia.ine.mx/sistemaot/cargaMasiva/Articulo70/2025/Formato28//JD14-JAL/tml1/contrato12.pdf</t>
  </si>
  <si>
    <t>http://transparencia.ine.mx/sistemaot/cargaMasiva/Articulo70/2025/Formato28//JD14-JAL/tml1/factura12.pdf</t>
  </si>
  <si>
    <t>JC14-2025020054</t>
  </si>
  <si>
    <t>http://transparencia.ine.mx/sistemaot/cargaMasiva/Articulo70/2025/Formato28//JD14-JAL/tml1/ops13.pdf</t>
  </si>
  <si>
    <t>Servicio de vigilancia por el mes de febrero 2025 para el Modulo de Atención Ciudadana 141452</t>
  </si>
  <si>
    <t>http://transparencia.ine.mx/sistemaot/cargaMasiva/Articulo70/2025/Formato28//JD14-JAL/tml1/contrato13.pdf</t>
  </si>
  <si>
    <t>http://transparencia.ine.mx/sistemaot/cargaMasiva/Articulo70/2025/Formato28//JD14-JAL/tml1/factura13.pdf</t>
  </si>
  <si>
    <t>JC14-2025020053</t>
  </si>
  <si>
    <t>http://transparencia.ine.mx/sistemaot/cargaMasiva/Articulo70/2025/Formato28//JD14-JAL/tml1/ops14.pdf</t>
  </si>
  <si>
    <t>Servicio de vigilancia por el mes de febrero 2025, en las instalaciones de la 14 Junta Distrital Ejecutiva</t>
  </si>
  <si>
    <t>http://transparencia.ine.mx/sistemaot/cargaMasiva/Articulo70/2025/Formato28//JD14-JAL/tml1/contrato14.pdf</t>
  </si>
  <si>
    <t>http://transparencia.ine.mx/sistemaot/cargaMasiva/Articulo70/2025/Formato28//JD14-JAL/tml1/factura14.pdf</t>
  </si>
  <si>
    <t>JC14-2025020059</t>
  </si>
  <si>
    <t>http://transparencia.ine.mx/sistemaot/cargaMasiva/Articulo70/2025/Formato28//JD14-JAL/tml1/ops15.pdf</t>
  </si>
  <si>
    <t>Servicio de limpieza profesional por el mes de febrero 2025, en las instalaciones del Módulo de Atención Ciudadano 141452.</t>
  </si>
  <si>
    <t>http://transparencia.ine.mx/sistemaot/cargaMasiva/Articulo70/2025/Formato28//JD14-JAL/tml1/contrato15.pdf</t>
  </si>
  <si>
    <t>http://transparencia.ine.mx/sistemaot/cargaMasiva/Articulo70/2025/Formato28//JD14-JAL/tml1/factura15.pdf</t>
  </si>
  <si>
    <t>JC14-2025020058</t>
  </si>
  <si>
    <t>http://transparencia.ine.mx/sistemaot/cargaMasiva/Articulo70/2025/Formato28//JD14-JAL/tml1/ops16.pdf</t>
  </si>
  <si>
    <t>Servicio de limpieza profesional por el mes de febrero 2025, en las instalaciones de la Sede de la 14 Junta Distrital Ejecutiva.</t>
  </si>
  <si>
    <t>http://transparencia.ine.mx/sistemaot/cargaMasiva/Articulo70/2025/Formato28//JD14-JAL/tml1/contrato16.pdf</t>
  </si>
  <si>
    <t>http://transparencia.ine.mx/sistemaot/cargaMasiva/Articulo70/2025/Formato28//JD14-JAL/tml1/factura16.pdf</t>
  </si>
  <si>
    <t>JC14-2025020042</t>
  </si>
  <si>
    <t>http://transparencia.ine.mx/sistemaot/cargaMasiva/Articulo70/2025/Formato28//JD14-JAL/tml1/ops17.pdf</t>
  </si>
  <si>
    <t>Renta de la Sede del Modulo de atención Ciudadana 141452 por el mes de febrero 2025</t>
  </si>
  <si>
    <t>http://transparencia.ine.mx/sistemaot/cargaMasiva/Articulo70/2025/Formato28//JD14-JAL/tml1/contrato17.pdf</t>
  </si>
  <si>
    <t>http://transparencia.ine.mx/sistemaot/cargaMasiva/Articulo70/2025/Formato28//JD14-JAL/tml1/factura17.pdf</t>
  </si>
  <si>
    <t>Arrendamiento para la Juntal Distrital Ejecutiva. Artículo 31 fracc.I y artículo 35 del Reglamento del Instituto Nacional Electoral en Materia de Adquisiciones, Arrendamientos de Bienes Muebles y Servicios.</t>
  </si>
  <si>
    <t>http://transparencia.ine.mx/sistemaot/cargaMasiva/Articulo70/2025/Formato28//JD05-BC/tml1/osp1.pdf</t>
  </si>
  <si>
    <t>Arrendamiento para la Juntal Distrital Ejecutiva</t>
  </si>
  <si>
    <t>SAMA420828UW3</t>
  </si>
  <si>
    <t>Revolucion</t>
  </si>
  <si>
    <t>731</t>
  </si>
  <si>
    <t>Tijuana</t>
  </si>
  <si>
    <t>Vocalía Ejecutiva de la 05 Junta Distrital Ejecutiva de Baja California</t>
  </si>
  <si>
    <t>El Arrendador otorga en arrendamiento al Arrendatario el inmueble ubicado en Calle Río Balsas, número 2092, Colonia Marrón, Ciudad de Tijuana, Código Postal 22015, enel Estado de Baja California, el cual cuenta con una superficie rentable de 704.22 m2 construidos, para uso de oficinas.</t>
  </si>
  <si>
    <t>http://transparencia.ine.mx/sistemaot/cargaMasiva/Articulo70/2025/Formato28//JD05-BC/tml1/contrato01.pdf</t>
  </si>
  <si>
    <t>http://transparencia.ine.mx/sistemaot/cargaMasiva/Articulo70/2025/Formato28//JD05-BC/tml1/fact1.pdf</t>
  </si>
  <si>
    <t>Arrendamiento para Modulo de atencion ciudadana 020551. Artículo 31 fracc.I y artículo 35 del Reglamento del Instituto Nacional Electoral en Materia de Adquisiciones, Arrendamientos de Bienes Muebles y Servicios.</t>
  </si>
  <si>
    <t>http://transparencia.ine.mx/sistemaot/cargaMasiva/Articulo70/2025/Formato28//JD05-BC/tml1/osp2.pdf</t>
  </si>
  <si>
    <t>Arrendamiento para Módulo de atencion ciudadana 020551. Artículo 31 fracc.I y artículo 35 del Reglamento del Instituto Nacional Electoral en Materia de Adquisiciones, Arrendamientos de Bienes Muebles y Servicios.</t>
  </si>
  <si>
    <t>BIGM651001NS3</t>
  </si>
  <si>
    <t>Callejón</t>
  </si>
  <si>
    <t>12719</t>
  </si>
  <si>
    <t>20 de Noviembre</t>
  </si>
  <si>
    <t>http://transparencia.ine.mx/sistemaot/cargaMasiva/Articulo70/2025/Formato28//JD05-BC/tml1/contrato02.pdf</t>
  </si>
  <si>
    <t>http://transparencia.ine.mx/sistemaot/cargaMasiva/Articulo70/2025/Formato28//JD05-BC/tml1/fact2.pdf</t>
  </si>
  <si>
    <t>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</si>
  <si>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http://transparencia.ine.mx/sistemaot/cargaMasiva/Articulo70/2025/Formato28//JD05-BC/tml1/osp3.pdf</t>
  </si>
  <si>
    <t>Servicios de limpieza para la Junta Distrital Ejecutiva.</t>
  </si>
  <si>
    <t>LIMSUM, S. DE R.L. de C.V.</t>
  </si>
  <si>
    <t>LIM16O7084X2</t>
  </si>
  <si>
    <t>Ruta Matamoros</t>
  </si>
  <si>
    <t>7773</t>
  </si>
  <si>
    <t>Mariano Matamoros Sur</t>
  </si>
  <si>
    <t>http://transparencia.ine.mx/sistemaot/cargaMasiva/Articulo70/2025/Formato28//JD05-BC/tml1/contrato03.pdf</t>
  </si>
  <si>
    <t>http://transparencia.ine.mx/sistemaot/cargaMasiva/Articulo70/2025/Formato28//JD05-BC/tml1/fact3.pdf</t>
  </si>
  <si>
    <t>Adquisición de bienes y/o servicios para Modulo de atencion ciudadana 020551. Artículo 31 fracc. III y artículo 51 del Reglamento del Instituto Nacional Electoral en Materia de Adquisiciones, Arrendamientos de Bienes Muebles y Servicios.</t>
  </si>
  <si>
    <t>http://transparencia.ine.mx/sistemaot/cargaMasiva/Articulo70/2025/Formato28//JD05-BC/tml1/osp4.pdf</t>
  </si>
  <si>
    <t>Servicios de limpieza para Módulo de atención ciudadana 020551.</t>
  </si>
  <si>
    <t>Prestación de Servicio de Limpieza y Aseo en las instalaciones del Modulo de atencion ciudadana 020551 del 05 Distrito Electoral Federal en el estado de Baja California.</t>
  </si>
  <si>
    <t>http://transparencia.ine.mx/sistemaot/cargaMasiva/Articulo70/2025/Formato28//JD05-BC/tml1/contrato04.pdf</t>
  </si>
  <si>
    <t>http://transparencia.ine.mx/sistemaot/cargaMasiva/Articulo70/2025/Formato28//JD05-BC/tml1/fact4.pdf</t>
  </si>
  <si>
    <t>Licitación pública</t>
  </si>
  <si>
    <t>LP-INE-JDE05-BC-002/2024</t>
  </si>
  <si>
    <t>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</si>
  <si>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http://transparencia.ine.mx/sistemaot/cargaMasiva/Articulo70/2025/Formato28//JD05-BC/tml1/osp5.pdf</t>
  </si>
  <si>
    <t>http://transparencia.ine.mx/sistemaot/cargaMasiva/Articulo70/2025/Formato28//JD05-BC/tml1/convocatoria.pdf</t>
  </si>
  <si>
    <t>Servicios de Seguridad para la Junta Distrital Ejecutiva.</t>
  </si>
  <si>
    <t>http://transparencia.ine.mx/sistemaot/cargaMasiva/Articulo70/2025/Formato28//JD05-BC/tml1/juntadeaclaraciones1.pdf</t>
  </si>
  <si>
    <t>http://transparencia.ine.mx/sistemaot/cargaMasiva/Articulo70/2025/Formato28//JD05-BC/tml1/propuestaeconomica1.pdf</t>
  </si>
  <si>
    <t>http://transparencia.ine.mx/sistemaot/cargaMasiva/Articulo70/2025/Formato28//JD05-BC/tml1/fallo1.pdf</t>
  </si>
  <si>
    <t>SEGURIDAD PRIVADA GUNS 8A, S.A. DE C.V.</t>
  </si>
  <si>
    <t>SPG1705304P3</t>
  </si>
  <si>
    <t>Industrial</t>
  </si>
  <si>
    <t>20 De Noviembre</t>
  </si>
  <si>
    <t>Mejor propuesta económica en Servicios de Seguridad Privada.</t>
  </si>
  <si>
    <t>INE/SERV/001/2024</t>
  </si>
  <si>
    <t>Prestación de Servicio de Seguridad privada en las instalaciones de la Junta Distrital Ejecutiva del Instituto NacionalElectoral del 05 Distrito Electoral Federal en el estado de Baja California.</t>
  </si>
  <si>
    <t>http://transparencia.ine.mx/sistemaot/cargaMasiva/Articulo70/2025/Formato28//JD05-BC/tml1/contrato05.pdf</t>
  </si>
  <si>
    <t>http://transparencia.ine.mx/sistemaot/cargaMasiva/Articulo70/2025/Formato28//JD05-BC/tml1/fact5.pdf</t>
  </si>
  <si>
    <t>http://transparencia.ine.mx/sistemaot/cargaMasiva/Articulo70/2025/Formato28//JD05-BC/tml1/osp6.pdf</t>
  </si>
  <si>
    <t>Servicios de Seguridad para Módulo de atención ciudadana 020551.</t>
  </si>
  <si>
    <t>INE/SERV/002/2024</t>
  </si>
  <si>
    <t>Prestación de Servicio de Seguridad Privada en las instalaciones del Modulo de atencion ciudadana 020551 del 05 Distrito Electoral Federal en el estado de Baja California.</t>
  </si>
  <si>
    <t>http://transparencia.ine.mx/sistemaot/cargaMasiva/Articulo70/2025/Formato28//JD05-BC/tml1/contrato06.pdf</t>
  </si>
  <si>
    <t>http://transparencia.ine.mx/sistemaot/cargaMasiva/Articulo70/2025/Formato28//JD05-BC/tml1/fact6.pdf</t>
  </si>
  <si>
    <t>INE/SERV/007/2025</t>
  </si>
  <si>
    <t>http://transparencia.ine.mx/sistemaot/cargaMasiva/Articulo70/2025/Formato28//JD05-BC/tml1/osp7.pdf</t>
  </si>
  <si>
    <t>DUPLICACION DIGITAL</t>
  </si>
  <si>
    <t>DDI941118QZ0</t>
  </si>
  <si>
    <t>Independencia</t>
  </si>
  <si>
    <t>2082</t>
  </si>
  <si>
    <t>Calafia</t>
  </si>
  <si>
    <t>Mexicali</t>
  </si>
  <si>
    <t>http://transparencia.ine.mx/sistemaot/cargaMasiva/Articulo70/2025/Formato28//JD05-BC/tml1/contrato07.pdf</t>
  </si>
  <si>
    <t>http://transparencia.ine.mx/sistemaot/cargaMasiva/Articulo70/2025/Formato28//JD05-BC/tml1/fact7.pdf</t>
  </si>
  <si>
    <t>LP-INE-JDE05-BC-001/2025</t>
  </si>
  <si>
    <t>http://transparencia.ine.mx/sistemaot/cargaMasiva/Articulo70/2025/Formato28//JD05-BC/tml1/convocatoria1.pdf</t>
  </si>
  <si>
    <t>Servicios de limpieza para la Junta Distrital Ejecutiva Y Modulo de atencion Ciudadana 020551.</t>
  </si>
  <si>
    <t>http://transparencia.ine.mx/sistemaot/cargaMasiva/Articulo70/2025/Formato28//JD05-BC/tml1/juntadeaclaraciones2.pdf</t>
  </si>
  <si>
    <t>http://transparencia.ine.mx/sistemaot/cargaMasiva/Articulo70/2025/Formato28//JD05-BC/tml1/propuestaeconomica2.pdf</t>
  </si>
  <si>
    <t>http://transparencia.ine.mx/sistemaot/cargaMasiva/Articulo70/2025/Formato28//JD05-BC/tml1/fallo2.pdf</t>
  </si>
  <si>
    <t>El inmueble arrendado cuenta con las condiciones de amplitud, conservacion y ubicación necesarias para alojar las instalaciones de la 13 Junta Distrital.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</si>
  <si>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http://transparencia.ine.mx/sistemaot/cargaMasiva/Articulo70/2025/Formato28//JD13-GTO/tml1/osp1.pdf</t>
  </si>
  <si>
    <t>http://transparencia.ine.mx/sistemaot/cargaMasiva/Articulo70/2025/Formato28//JD13-GTO/tml1/acta1.pdf</t>
  </si>
  <si>
    <t>CAGS651126MX6</t>
  </si>
  <si>
    <t>Valle de Santiago</t>
  </si>
  <si>
    <t>Junta Distrital Ejecutiva No. 13 de Guanajuato - Valle de Santiago</t>
  </si>
  <si>
    <t>INE/JD13/GTO/001/2025</t>
  </si>
  <si>
    <t>Arrendamiento de inmueble ubicado en Díaz Mirón #24, Colonia Centro en Valle de Santiago</t>
  </si>
  <si>
    <t>http://transparencia.ine.mx/sistemaot/cargaMasiva/Articulo70/2025/Formato28//JD13-GTO/tml1/contrato1.pdf</t>
  </si>
  <si>
    <t>Carta de conformidad en donde se recibe el servicio a entera satisfacción del Instituto</t>
  </si>
  <si>
    <t>El inmueble arrendado cuenta con las condiciones de amplitud, conservacion y ubicación necesarias para alojar las instalaciones del Módulo de Atención Ciudadana 111351 en Valle de Santiago, Gto.;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</si>
  <si>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http://transparencia.ine.mx/sistemaot/cargaMasiva/Articulo70/2025/Formato28//JD13-GTO/tml1/osp2.pdf</t>
  </si>
  <si>
    <t>Martín Paulino</t>
  </si>
  <si>
    <t>SASM6303288B1</t>
  </si>
  <si>
    <t>Álvaro Obregón</t>
  </si>
  <si>
    <t>INE/JD13/GTO/002/2025</t>
  </si>
  <si>
    <t>Arrendamiento del inmueble ubicado en la calle Obregón, número 83-B, Zona Centro, municipio de Valle de Santiago para uso como módulo de Atención Ciudadana Fijo</t>
  </si>
  <si>
    <t>http://transparencia.ine.mx/sistemaot/cargaMasiva/Articulo70/2025/Formato28//JD13-GTO/tml1/contrato2.pdf</t>
  </si>
  <si>
    <t>El inmueble arrendado cuenta con las condiciones de amplitud, conservacion y ubicación necesarias para alojar las instalaciones Módulo de Atención Ciudadana 111352 en Abasolo,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</si>
  <si>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http://transparencia.ine.mx/sistemaot/cargaMasiva/Articulo70/2025/Formato28//JD13-GTO/tml1/osp3.pdf</t>
  </si>
  <si>
    <t>Ma Verenice</t>
  </si>
  <si>
    <t>ROPV720428I3A</t>
  </si>
  <si>
    <t>303</t>
  </si>
  <si>
    <t>INE/JD13/GTO/003/2025</t>
  </si>
  <si>
    <t>Arrendamiento de inmueble ubicado en la calle Lerdo Poniente, número 408, Zona Centro, municipio de Abasolo, para  uso como Módulo de Atención Ciudadana Adicional</t>
  </si>
  <si>
    <t>http://transparencia.ine.mx/sistemaot/cargaMasiva/Articulo70/2025/Formato28//JD13-GTO/tml1/contrato3.pdf</t>
  </si>
  <si>
    <t>En la 03 Sesión Ordinaria del Subcomité de Adquisiciones, Arrendamientos y Servicios celebrada en fecha 29 de enero de 2025, al discutirse el punto 6 de la Orden del día, se aprobó por unanimidad la contratación de la empresa Efectivale S. R.L. de C.V., principalmente por el factor técnico contable en la modalidad de contratación que se adapta al proceso de comprobación de los recursos en el Instituto. Lo anterior con fundamento en el artículo 40, y demás relativos y aplicables de la Ley de Adquisiciones, Arrendamientos y Servicios del Sector Público.</t>
  </si>
  <si>
    <t>http://transparencia.ine.mx/sistemaot/cargaMasiva/Articulo70/2025/Formato28//JD13-GTO/tml1/osp4.pdf</t>
  </si>
  <si>
    <t>http://transparencia.ine.mx/sistemaot/cargaMasiva/Articulo70/2025/Formato28//JD13-GTO/tml1/acta2.pdf</t>
  </si>
  <si>
    <t>Lizbeth Yaquelín</t>
  </si>
  <si>
    <t>Efectivale S de RL de CV</t>
  </si>
  <si>
    <t>Alcaldía Cuauhtémoc</t>
  </si>
  <si>
    <t>INE/SERV/GTO/JDE13/001/2025</t>
  </si>
  <si>
    <t>Servicio de combustible a través de tarjetas electrónicas para el parque vehicular de la 13 Junta Distrital Ejecutiva del Instituto Nacional Electoral</t>
  </si>
  <si>
    <t>http://transparencia.ine.mx/sistemaot/cargaMasiva/Articulo70/2025/Formato28//JD13-GTO/tml1/contrato4.pdf</t>
  </si>
  <si>
    <t>Control de bitácoras de combustible</t>
  </si>
  <si>
    <t>En la 03 Sesión Ordinaria del Subcomité de Adquisiciones, Arrendamientos y Servicios celebrada en fecha 29 de enero de 2025, al discutirse el punto 2 de la Orden del día, se aprobó por unanimidad la continuidad de la empresa Arzaa Protección y Vigilancia Especializada S.A. de C.V. para prestar el servicio de limpieza, toda vez que el proveedor adjudicado presentó la mejor propuesta ecónomica de las 4 que se consideraron. Lo anterior con fundamento en el artículo 40, y demás relativos y aplicables de la Ley de Adquisiciones, Arrendamientos y Servicios del Sector Público.</t>
  </si>
  <si>
    <t>http://transparencia.ine.mx/sistemaot/cargaMasiva/Articulo70/2025/Formato28//JD13-GTO/tml1/osp5.pdf</t>
  </si>
  <si>
    <t>Arzaa Protección y Vigilancia Especializada S.A. de C.V.</t>
  </si>
  <si>
    <t>Arquitos</t>
  </si>
  <si>
    <t>Santiago de Querétaro</t>
  </si>
  <si>
    <t>INE/SERV/GTO/JDE13/002/2025</t>
  </si>
  <si>
    <t>Servicio de Limpieza para la Junta Distrital y Módulo de Atención Ciudadana 111351</t>
  </si>
  <si>
    <t>http://transparencia.ine.mx/sistemaot/cargaMasiva/Articulo70/2025/Formato28//JD13-GTO/tml1/contrato5.pdf</t>
  </si>
  <si>
    <t>Reporte mensual de servicio</t>
  </si>
  <si>
    <t>http://transparencia.ine.mx/sistemaot/cargaMasiva/Articulo70/2025/Formato28//JD13-GTO/tml1/osp6.pdf</t>
  </si>
  <si>
    <t>INE/SERV/GTO/JDE13/003/2025</t>
  </si>
  <si>
    <t>Servicio de Limpieza para los Módulos de Atención Ciudadana 111352 de Abasolo y 111355 de Pénjamo.</t>
  </si>
  <si>
    <t>http://transparencia.ine.mx/sistemaot/cargaMasiva/Articulo70/2025/Formato28//JD13-GTO/tml1/contrato6.pdf</t>
  </si>
  <si>
    <t>Mediante acta circunstanciada de fecha 29 de enero de 2025,  se declaró desierto el procedimiento de invitación a cuando menos tres personas, motivo por el cual se determinó adjudicar, previo análisis de las propuestas ecónomicas presentadas, a la empresa Arzaa Protección y Vigilancia Especializada S.A. de C.V. para prestar el servicio de vigilancia, toda vez que el proveedor antes citado presentó la mejor propuesta ecónomica. Lo anterior con fundamento en el artículo 40, y demás relativos y aplicables de la Ley de Adquisiciones, Arrendamientos y Servicios del Sector Público.</t>
  </si>
  <si>
    <t>http://transparencia.ine.mx/sistemaot/cargaMasiva/Articulo70/2025/Formato28//JD13-GTO/tml1/osp7.pdf</t>
  </si>
  <si>
    <t>San Pedrito Peñuelas</t>
  </si>
  <si>
    <t>INE/SERV/GTO/JDE13/004/2025</t>
  </si>
  <si>
    <t>Servicio de Vigilancia para la Junta Distrital</t>
  </si>
  <si>
    <t>http://transparencia.ine.mx/sistemaot/cargaMasiva/Articulo70/2025/Formato28//JD13-GTO/tml1/contrato7.pdf</t>
  </si>
  <si>
    <t>http://transparencia.ine.mx/sistemaot/cargaMasiva/Articulo70/2025/Formato28//JD13-GTO/tml1/osp8.pdf</t>
  </si>
  <si>
    <t>INE/SERV/GTO/JDE13/005/2025</t>
  </si>
  <si>
    <t>Servicio de Vigilancia para los Módulos de Atención Ciudadana 111351 de Valle de Santiago, 111352 de Abasolo y 111355 de Pénjamo.</t>
  </si>
  <si>
    <t>http://transparencia.ine.mx/sistemaot/cargaMasiva/Articulo70/2025/Formato28//JD13-GTO/tml1/contrato8.pdf</t>
  </si>
  <si>
    <t>El inmueble arrendado cuenta con las condiciones de amplitud, conservacion y ubicación necesarias para alojar el vehículo Mitsubishi del Módulo Móvil 111356.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</si>
  <si>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http://transparencia.ine.mx/sistemaot/cargaMasiva/Articulo70/2025/Formato28//JD13-GTO/tml1/osp9.pdf</t>
  </si>
  <si>
    <t>TEAG391210QG3</t>
  </si>
  <si>
    <t>Pénjamo</t>
  </si>
  <si>
    <t>INE/SERV/GTO/JDE13/006/2025</t>
  </si>
  <si>
    <t>Servicio de Pensión para el vehículo del Módul de Atención Ciudadana 111356 de Pénjamo.</t>
  </si>
  <si>
    <t>http://transparencia.ine.mx/sistemaot/cargaMasiva/Articulo70/2025/Formato28//JD13-GTO/tml1/contrato9.pdf</t>
  </si>
  <si>
    <t>El inmueble arrendado cuenta con las condiciones de amplitud, conservacion y ubicación necesarias para alojar las instalaciones delMódulo de Atención ciudadana 111355 en Pénjamo,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t>
  </si>
  <si>
    <t>http://transparencia.ine.mx/sistemaot/cargaMasiva/Articulo70/2025/Formato28//JD13-GTO/tml1/osp10.pdf</t>
  </si>
  <si>
    <t>RASK940311AH3</t>
  </si>
  <si>
    <t>Jardín Ana María Gallaga</t>
  </si>
  <si>
    <t>INE/JD13/GTO/004/2023</t>
  </si>
  <si>
    <t>Arrendamiento de inmueble ubicado en Manuel doblado #100, Colonia Centro en Pénjamo, Gto.</t>
  </si>
  <si>
    <t>http://transparencia.ine.mx/sistemaot/cargaMasiva/Articulo70/2025/Formato28//JD13-GTO/tml1/contrato10.pdf</t>
  </si>
  <si>
    <t>INE/SERV/JAL/JD12/001/2024</t>
  </si>
  <si>
    <t>Para el cumplimiento de sus actividades la 12 Junta Distrital Ejecutiva en Jalisco requirió la adquisición. Art. 31, fraccion III y 51 del Reglamento del Instituto Nacional Electoral en materia de adquisiciones, arrendamientos de muebles y servicios</t>
  </si>
  <si>
    <t>http://transparencia.ine.mx/sistemaot/cargaMasiva/Articulo70/2025/Formato28//JD12-JAL/tml1/autorizacion1.pdf</t>
  </si>
  <si>
    <t>Pago de Renta oficinas sede de la 12 Junta Distrital Ejecutiva correspondietes a los meses enero, febrero 2025</t>
  </si>
  <si>
    <t>GASE640117A8A</t>
  </si>
  <si>
    <t>Las Flores</t>
  </si>
  <si>
    <t>Santa Cruz de las Flores</t>
  </si>
  <si>
    <t>Tlajomulco de Zuñiga</t>
  </si>
  <si>
    <t>Junta Distrital Ejecutiva No.12 de Jalisco - Tlajomulco de Zuñiga</t>
  </si>
  <si>
    <t>Junta Distrital Ejecutiva No. 12 de Jalisco - Tlajomulco de Zuñiga</t>
  </si>
  <si>
    <t>INE/SERV/JAL/JD12/001/2025</t>
  </si>
  <si>
    <t>Se arrendó el inmueble toda vez que tiene las condiciones de funcionalidad y espacio para prestar atención al público.</t>
  </si>
  <si>
    <t>http://transparencia.ine.mx/sistemaot/cargaMasiva/Articulo70/2025/Formato28//JD12-JAL/tml1/contrato1.pdf</t>
  </si>
  <si>
    <t>Se revisó el servicio proporcionado físicamente contra la factura emitida</t>
  </si>
  <si>
    <t>http://transparencia.ine.mx/sistemaot/cargaMasiva/Articulo70/2025/Formato28//JD12-JAL/tml1/factura1.pdf</t>
  </si>
  <si>
    <t>INE/SERV/JAL/JD12/003/2022</t>
  </si>
  <si>
    <t>http://transparencia.ine.mx/sistemaot/cargaMasiva/Articulo70/2025/Formato28//JD12-JAL/tml1/autorizacion2.pdf</t>
  </si>
  <si>
    <t>Pago de Renta correspondientes a los meses de enero, febrero 2025 del Local que ocupa el Módulo de Atención Ciudadana 141252</t>
  </si>
  <si>
    <t>VAMO540607BN6</t>
  </si>
  <si>
    <t>Manuel Acuña</t>
  </si>
  <si>
    <t>Santa María del Pueblito</t>
  </si>
  <si>
    <t>http://transparencia.ine.mx/sistemaot/cargaMasiva/Articulo70/2025/Formato28//JD12-JAL/tml1/contrato2.pdf</t>
  </si>
  <si>
    <t>http://transparencia.ine.mx/sistemaot/cargaMasiva/Articulo70/2025/Formato28//JD12-JAL/tml1/factura2.pdf</t>
  </si>
  <si>
    <t>INE/SERV/JAL/JD12/004/2021</t>
  </si>
  <si>
    <t>http://transparencia.ine.mx/sistemaot/cargaMasiva/Articulo70/2025/Formato28//JD12-JAL/tml1/autorizacion3.pdf</t>
  </si>
  <si>
    <t>Pago de Renta correspondientes a los meses de enero, febrero 2025 del Local que ocupa el Módulo de Atención Ciudadana 141255</t>
  </si>
  <si>
    <t>Beruben</t>
  </si>
  <si>
    <t>BEGA860214520</t>
  </si>
  <si>
    <t>2111</t>
  </si>
  <si>
    <t>Piso 4</t>
  </si>
  <si>
    <t>Arcos Vallarta</t>
  </si>
  <si>
    <t>http://transparencia.ine.mx/sistemaot/cargaMasiva/Articulo70/2025/Formato28//JD12-JAL/tml1/contrato3.pdf</t>
  </si>
  <si>
    <t>http://transparencia.ine.mx/sistemaot/cargaMasiva/Articulo70/2025/Formato28//JD12-JAL/tml1/factura3.pdf</t>
  </si>
  <si>
    <t>INE/SERV/JAL/JD12/004/2024</t>
  </si>
  <si>
    <t>http://transparencia.ine.mx/sistemaot/cargaMasiva/Articulo70/2025/Formato28//JD12-JAL/tml1/autorizacion4.pdf</t>
  </si>
  <si>
    <t>Pago de Renta de Multifuncional marca SHARP correspondientes a los meses de enero, febrero 2025 en servicio de la 12 Junta Distrital Ejecutiva</t>
  </si>
  <si>
    <t>DIGITAL COPY TECHNOLOGIES, S.A. DE C.V.</t>
  </si>
  <si>
    <t>DCT020828657</t>
  </si>
  <si>
    <t>Aldofo Lopéz Mateos</t>
  </si>
  <si>
    <t>575</t>
  </si>
  <si>
    <t>Italia Providencia</t>
  </si>
  <si>
    <t>INE/SERV/JAL/JD12/004/2025</t>
  </si>
  <si>
    <t>Se adquirió el servicio de multifuncional con dicha empresa debido a que fue la opción más económica.</t>
  </si>
  <si>
    <t>http://transparencia.ine.mx/sistemaot/cargaMasiva/Articulo70/2025/Formato28//JD12-JAL/tml1/contrato4.pdf</t>
  </si>
  <si>
    <t>http://transparencia.ine.mx/sistemaot/cargaMasiva/Articulo70/2025/Formato28//JD12-JAL/tml1/factura4.pdf</t>
  </si>
  <si>
    <t>INE/SERV/JAL/JD12/002/2024</t>
  </si>
  <si>
    <t>http://transparencia.ine.mx/sistemaot/cargaMasiva/Articulo70/2025/Formato28//JD12-JAL/tml1/autorizacion5.pdf</t>
  </si>
  <si>
    <t>Pago por el Servicio de Vigilancia Oficinas de la 12 Junta Distrital Ejecutiva y Módulos de Atención Ciudadana 141252 y 141255, correspondientes a los meses de enero,febrero 2025</t>
  </si>
  <si>
    <t>SEYM DE MEXICO, S.A. DE C.V.</t>
  </si>
  <si>
    <t>SME0910149K8</t>
  </si>
  <si>
    <t>del Astillero</t>
  </si>
  <si>
    <t>Las Trojes</t>
  </si>
  <si>
    <t>Se adquirió el servicio de vigilancia con dicha empresa debido a que fue la opción más económica.</t>
  </si>
  <si>
    <t>http://transparencia.ine.mx/sistemaot/cargaMasiva/Articulo70/2025/Formato28//JD12-JAL/tml1/contrato5.pdf</t>
  </si>
  <si>
    <t>http://transparencia.ine.mx/sistemaot/cargaMasiva/Articulo70/2025/Formato28//JD12-JAL/tml1/factura5.pdf</t>
  </si>
  <si>
    <t>INE/SERV/JAL/JD12/003/2024</t>
  </si>
  <si>
    <t>http://transparencia.ine.mx/sistemaot/cargaMasiva/Articulo70/2025/Formato28//JD12-JAL/tml1/autorizacion6.pdf</t>
  </si>
  <si>
    <t>Pago del servicio de limpieza en las instalaciones de la 12 Junta Distrital Ejecutiva, y de los Modulos de Atencion Ciudadana 141252 y 141255 correspondientes a los meses de enero, febrero 2025</t>
  </si>
  <si>
    <t>MAS ASEO, S.A. DE C.V.</t>
  </si>
  <si>
    <t>MAS120806MD8</t>
  </si>
  <si>
    <t>2270</t>
  </si>
  <si>
    <t>Chapalita</t>
  </si>
  <si>
    <t>INE/SERV/JAL/JD12/003/2025</t>
  </si>
  <si>
    <t>Se adquirió el servicio de limpieza con dicha empresa debido a que fue la opción más económica.</t>
  </si>
  <si>
    <t>http://transparencia.ine.mx/sistemaot/cargaMasiva/Articulo70/2025/Formato28//JD12-JAL/tml1/contrato6.pdf</t>
  </si>
  <si>
    <t>http://transparencia.ine.mx/sistemaot/cargaMasiva/Articulo70/2025/Formato28//JD12-JAL/tml1/factura6.pdf</t>
  </si>
  <si>
    <t>INE/SERV/JAL/JD12/002/2025</t>
  </si>
  <si>
    <t>http://transparencia.ine.mx/sistemaot/cargaMasiva/Articulo70/2025/Formato28//JD12-JAL/tml1/autorizacion7.pdf</t>
  </si>
  <si>
    <t>VPS S.A DE C.V</t>
  </si>
  <si>
    <t>Tesistán</t>
  </si>
  <si>
    <t>http://transparencia.ine.mx/sistemaot/cargaMasiva/Articulo70/2025/Formato28//JD12-JAL/tml1/contrato7.pdf</t>
  </si>
  <si>
    <t>http://transparencia.ine.mx/sistemaot/cargaMasiva/Articulo70/2025/Formato28//JD12-JAL/tml1/factura7.pdf</t>
  </si>
  <si>
    <t>MN11-PS-25-0005-250005</t>
  </si>
  <si>
    <t>Articulo 50 del Reglamento del Instituto Nacional Electoral en materia de Adquisiciones, Arrendamientos y Servicios. Pago por concepto de arrendamiento del inmueble que ocupa la 11 Junta Distrital Ejecutiva correspondiente al mes de enero de 2025</t>
  </si>
  <si>
    <t>http://transparencia.ine.mx/sistemaot/cargaMasiva/Articulo70/2025/Formato28//JD11-MICH/tml1/autorizacion1.pdf</t>
  </si>
  <si>
    <t>Pago por concepto de arrendamiento del inmueble que ocupa la 11 Junta Distrital Ejecutiva correspondiente al mes de enero 2025</t>
  </si>
  <si>
    <t>MEGM6501058ZI</t>
  </si>
  <si>
    <t>Cordillera del Caucaso</t>
  </si>
  <si>
    <t>Bosque Monarca Altozano</t>
  </si>
  <si>
    <t>Michoacán de Ocampo</t>
  </si>
  <si>
    <t>11 Junta Distrital Ejecutiva del Instituto Nacional Electoral en el Estado de Michoacan</t>
  </si>
  <si>
    <t>11 Junta Distrital Ejecutiva Del Instituto Nacional Electoral en el Estado de Michoacan</t>
  </si>
  <si>
    <t>Pago de arrendamiento del inmueble que ocupa la 11 Junta Distrital correspondiente al mes de enero 2025</t>
  </si>
  <si>
    <t>http://transparencia.ine.mx/sistemaot/cargaMasiva/Articulo70/2025/Formato28//JD11-MICH/tml1/contrato1.pdf</t>
  </si>
  <si>
    <t>http://transparencia.ine.mx/sistemaot/cargaMasiva/Articulo70/2025/Formato28//JD11-MICH/tml1/factura1.pdf</t>
  </si>
  <si>
    <t>MN11-PS-25-0008-250008</t>
  </si>
  <si>
    <t>Articulo 50 del Reglamento del Instituto Nacional Electoral en materia de Adquisiciones, Arrendamientos y Servicios. Adquisición de combustible para el desarrollo de recorridos por las secciones electorales del 11 Distrito Electoral Federal, donde se proyecta la ubicación de casillas para el PEEPJF 2024-2025</t>
  </si>
  <si>
    <t>http://transparencia.ine.mx/sistemaot/cargaMasiva/Articulo70/2025/Formato28//JD11-MICH/tml1/autorizacion2.pdf</t>
  </si>
  <si>
    <t>Adquisición de combustible para el desarrollo de recorridos por las secciones electorales del 11 Distrito Electoral Federal, donde se proyecta la ubicación de casillas para el PEEPJF 2024-2025</t>
  </si>
  <si>
    <t>Servicios la catrina de Pátzcuaro SA de CV</t>
  </si>
  <si>
    <t>SCP091028FWA</t>
  </si>
  <si>
    <t>Federico Tena</t>
  </si>
  <si>
    <t>Patzcuaro</t>
  </si>
  <si>
    <t>INE-MN11-002-FEB-2025</t>
  </si>
  <si>
    <t>Adquisición de combustible</t>
  </si>
  <si>
    <t>http://transparencia.ine.mx/sistemaot/cargaMasiva/Articulo70/2025/Formato28//JD11-MICH/tml1/contrato2.pdf</t>
  </si>
  <si>
    <t>http://transparencia.ine.mx/sistemaot/cargaMasiva/Articulo70/2025/Formato28//JD11-MICH/tml1/factura2.pdf</t>
  </si>
  <si>
    <t>MN11-PS-25-0017-250017</t>
  </si>
  <si>
    <t>Articulo 50 del Reglamento del Instituto Nacional Electoral en materia de Adquisiciones, Arrendamientos y Servicios. Adquisicion de alimentos en el desarrollo del primer taller de capacitación para CAE y SE los días 3 y 4 de febrero de 2025 en las instalaciones de la preparatoria felipe carrillo puerto en Pátzcuaro, Michoacán.</t>
  </si>
  <si>
    <t>http://transparencia.ine.mx/sistemaot/cargaMasiva/Articulo70/2025/Formato28//JD11-MICH/tml1/autorizacion3.pdf</t>
  </si>
  <si>
    <t>Adquisicion de alimentos en el desarrollo del primer taller de capacitación para CAE y SE los días 3 y 4 de febrero de 2025 en las instalaciones de la preparatoria felipe carrillo puerto en Pátzcuaro, Michoacán.</t>
  </si>
  <si>
    <t>Claudia Elsa</t>
  </si>
  <si>
    <t>AIHC780103ID2</t>
  </si>
  <si>
    <t>Antonio de Ibarra</t>
  </si>
  <si>
    <t>INE-MN11-007-FEB-2025</t>
  </si>
  <si>
    <t>Adquisicion de alimentos</t>
  </si>
  <si>
    <t>http://transparencia.ine.mx/sistemaot/cargaMasiva/Articulo70/2025/Formato28//JD11-MICH/tml1/contrato3.pdf</t>
  </si>
  <si>
    <t>http://transparencia.ine.mx/sistemaot/cargaMasiva/Articulo70/2025/Formato28//JD11-MICH/tml1/factura3.pdf</t>
  </si>
  <si>
    <t>MN11-PS-25-0018-250018</t>
  </si>
  <si>
    <t>Articulo 50 del Reglamento del Instituto Nacional Electoral en materia de Adquisiciones, Arrendamientos y Servicios. Pago por concepto del servicio de vigilacia del inmueble que ocupa la 11 Junta Distrital Ejecutiva en Michoacán correspondiente al mes de enero de 2025</t>
  </si>
  <si>
    <t>http://transparencia.ine.mx/sistemaot/cargaMasiva/Articulo70/2025/Formato28//JD11-MICH/tml1/autorizacion4.pdf</t>
  </si>
  <si>
    <t>Pago por concepto del servicio de vigilacia del inmueble que ocupa la 11 Junta Distrital Ejecutiva en Michoacán correspondiente al mes de enero de 2025</t>
  </si>
  <si>
    <t>Operadora Lexad S de RL de CV</t>
  </si>
  <si>
    <t>OLE171106JF1</t>
  </si>
  <si>
    <t>Elodia Romo</t>
  </si>
  <si>
    <t>INE/JDE/MICH/SERV/05/2024</t>
  </si>
  <si>
    <t>Servicio de seguridad de la 11 Junta Distrital</t>
  </si>
  <si>
    <t>http://transparencia.ine.mx/sistemaot/cargaMasiva/Articulo70/2025/Formato28//JD11-MICH/tml1/factura4.pdf</t>
  </si>
  <si>
    <t>MN11-PS-25-0022-250022</t>
  </si>
  <si>
    <t>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enero de 2025</t>
  </si>
  <si>
    <t>http://transparencia.ine.mx/sistemaot/cargaMasiva/Articulo70/2025/Formato28//JD11-MICH/tml1/autorizacion5.pdf</t>
  </si>
  <si>
    <t>Pago por concepto del servicio de arrendamiento de maquinaria y equipo ara asegurar el fotocopiado de documentos oficiales de la 11 Junta Distrital Ejecutiva correspondiente al mes de enero de 2025</t>
  </si>
  <si>
    <t>Trimax Soluciones Digitales SA de CV</t>
  </si>
  <si>
    <t>TSD070622PT2</t>
  </si>
  <si>
    <t>Ana Maria Gallaga</t>
  </si>
  <si>
    <t>643</t>
  </si>
  <si>
    <t>INE-JDE11-MICH-SERV-01-2024</t>
  </si>
  <si>
    <t>Pago del arrendamiento de maquinaria y equipo de fotocopiado</t>
  </si>
  <si>
    <t>http://transparencia.ine.mx/sistemaot/cargaMasiva/Articulo70/2025/Formato28//JD11-MICH/tml1/factura5.pdf</t>
  </si>
  <si>
    <t>MN11-PS-25-0033-250033</t>
  </si>
  <si>
    <t>Articulo 57 del Manual de Administración Inmobiliaria del Instituto Nacional Electoral. Pago por concepo del servicio de limpieza del inmueble que ocupa la 11 Junta Distrital ejecutiva en Michoacán correspondiente al mes de enero de 2025</t>
  </si>
  <si>
    <t>http://transparencia.ine.mx/sistemaot/cargaMasiva/Articulo70/2025/Formato28//JD11-MICH/tml1/autorizacion6.pdf</t>
  </si>
  <si>
    <t>Pago por concepo del servicio de limpieza del inmueble que ocupa la 11 Junta Distrital ejecutiva en Michoacán correspondiente al mes de enero de 2025</t>
  </si>
  <si>
    <t>QUMS610118691</t>
  </si>
  <si>
    <t>Lázaro Cárdenas</t>
  </si>
  <si>
    <t>Ihutzio</t>
  </si>
  <si>
    <t>Servicio de aseo y limpieza de inmueble</t>
  </si>
  <si>
    <t>http://transparencia.ine.mx/sistemaot/cargaMasiva/Articulo70/2025/Formato28//JD11-MICH/tml1/contrato6.pdf</t>
  </si>
  <si>
    <t>http://transparencia.ine.mx/sistemaot/cargaMasiva/Articulo70/2025/Formato28//JD11-MICH/tml1/factura6.pdf</t>
  </si>
  <si>
    <t>MN11-PS-25-0054-250054</t>
  </si>
  <si>
    <t>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febrero de 2025</t>
  </si>
  <si>
    <t>http://transparencia.ine.mx/sistemaot/cargaMasiva/Articulo70/2025/Formato28//JD11-MICH/tml1/autorizacion7.pdf</t>
  </si>
  <si>
    <t>Pago por concepto del servicio de arrendamiento de maquinaria y equipo ara asegurar el fotocopiado de documentos oficiales de la 11 Junta Distrital Ejecutiva correspondiente al mes de febrero de 2025</t>
  </si>
  <si>
    <t>INE-JDE11-MICH-SERV-01-2025</t>
  </si>
  <si>
    <t>http://transparencia.ine.mx/sistemaot/cargaMasiva/Articulo70/2025/Formato28//JD11-MICH/tml1/contrato10.pdf</t>
  </si>
  <si>
    <t>http://transparencia.ine.mx/sistemaot/cargaMasiva/Articulo70/2025/Formato28//JD11-MICH/tml1/factura7.pdf</t>
  </si>
  <si>
    <t>MN11-PS-25-0055-250055</t>
  </si>
  <si>
    <t>Articulo 50 del Reglamento del Instituto Nacional Electoral en materia de Adquisiciones, Arrendamientos y Servicios. Pago por concepto de excedente de impresiones de fotocopiados e impresiones de cartas notificación de la 1er etapa de capacitación electoral del PEEPJF 2024- 2025 del 11 Distrito Electoral Federal</t>
  </si>
  <si>
    <t>http://transparencia.ine.mx/sistemaot/cargaMasiva/Articulo70/2025/Formato28//JD11-MICH/tml1/autorizacion8.pdf</t>
  </si>
  <si>
    <t>Pago por concepto de excedente de impresiones de fotocopiados e impresiones de cartas notificación de la 1er etapa de capacitación electoral del PEEPJF 2024- 2025 del 11 Distrito Electoral Federal</t>
  </si>
  <si>
    <t>http://transparencia.ine.mx/sistemaot/cargaMasiva/Articulo70/2025/Formato28//JD11-MICH/tml1/factura8.pdf</t>
  </si>
  <si>
    <t>MN11-PS-25-0056-250056</t>
  </si>
  <si>
    <t>Articulo 50 del Reglamento del Instituto Nacional Electoral en materia de Adquisiciones, Arrendamientos y Servicios. Pago por concepto de arrendamiento del inmueble que ocupa la 11 Junta Distrital Ejecutiva correspondiente al mes de febrero de 2025</t>
  </si>
  <si>
    <t>http://transparencia.ine.mx/sistemaot/cargaMasiva/Articulo70/2025/Formato28//JD11-MICH/tml1/autorizacion9.pdf</t>
  </si>
  <si>
    <t>Pago por concepto de arrendamiento del inmueble que ocupa la 11 Junta Distrital Ejecutiva correspondiente al mes de febrero 2025</t>
  </si>
  <si>
    <t>Pago de arrendamiento del inmueble que ocupa la 11 Junta Distrital correspondiente al mes de febrero 2025</t>
  </si>
  <si>
    <t>http://transparencia.ine.mx/sistemaot/cargaMasiva/Articulo70/2025/Formato28//JD11-MICH/tml1/factura9.pdf</t>
  </si>
  <si>
    <t>MN11-PS-25-0057-250057</t>
  </si>
  <si>
    <t>Articulo 50 del Reglamento del Instituto Nacional Electoral en materia de Adquisiciones, Arrendamientos y Servicios. Pago por concepto de arrendamiento del inmueble que ocupa le Modulo Fijo adicional de atención ciudadana en Tacambaro Michoacán, correspondiente al mes de febrero de 2025</t>
  </si>
  <si>
    <t>http://transparencia.ine.mx/sistemaot/cargaMasiva/Articulo70/2025/Formato28//JD11-MICH/tml1/autorizacion10.pdf</t>
  </si>
  <si>
    <t>Pago por concepto de arrendamiento del inmueble que ocupa le Modulo Fijo adicional de atención ciudadana en Tacambaro Michoacán, correspondiente al mes de febrero de 2025</t>
  </si>
  <si>
    <t>TAGC640911E55</t>
  </si>
  <si>
    <t>conocido</t>
  </si>
  <si>
    <t>San Miguel Tamácuaro</t>
  </si>
  <si>
    <t>Tacámbaro de Codallos</t>
  </si>
  <si>
    <t>Tacambaro</t>
  </si>
  <si>
    <t>http://transparencia.ine.mx/sistemaot/cargaMasiva/Articulo70/2025/Formato28//JD11-MICH/tml1/contrato7.pdf</t>
  </si>
  <si>
    <t>http://transparencia.ine.mx/sistemaot/cargaMasiva/Articulo70/2025/Formato28//JD11-MICH/tml1/factura10.pdf</t>
  </si>
  <si>
    <t>MN11-PS-25-0063-250063</t>
  </si>
  <si>
    <t>Articulo 50 del Reglamento del Instituto Nacional Electoral en materia de Adquisiciones, Arrendamientos y Servicios. Pago por concepto del servicio de vigilacia del inmueble que ocupa la 11 Junta Distrital Ejecutiva en Michoacán correspondiente al mes de febrero de 2025</t>
  </si>
  <si>
    <t>http://transparencia.ine.mx/sistemaot/cargaMasiva/Articulo70/2025/Formato28//JD11-MICH/tml1/autorizacion11.pdf</t>
  </si>
  <si>
    <t>Pago por concepto del servicio de vigilacia del inmueble que ocupa la 11 Junta Distrital Ejecutiva en Michoacán correspondiente al mes de febrero de 2025</t>
  </si>
  <si>
    <t>INE/JDE/MICH/SERV/03/2025</t>
  </si>
  <si>
    <t>http://transparencia.ine.mx/sistemaot/cargaMasiva/Articulo70/2025/Formato28//JD11-MICH/tml1/contrato4.pdf</t>
  </si>
  <si>
    <t>http://transparencia.ine.mx/sistemaot/cargaMasiva/Articulo70/2025/Formato28//JD11-MICH/tml1/factura11.pdf</t>
  </si>
  <si>
    <t>MN11-PS-25-0068-250068</t>
  </si>
  <si>
    <t>Articulo 50 del Reglamento del Instituto Nacional Electoral en materia de Adquisiciones, Arrendamientos y Servicios. Adquisición de combustible para el desarrollo de actividades vinculadas con la asistencia  y logistica electoral relativas a la ubicación de casillas en el 11 Distrito Electoral Federal en el marco del PEEPJF 2024-2025</t>
  </si>
  <si>
    <t>http://transparencia.ine.mx/sistemaot/cargaMasiva/Articulo70/2025/Formato28//JD11-MICH/tml1/autorizacion12.pdf</t>
  </si>
  <si>
    <t>Adquisición de combustible para el desarrollo de actividades vinculadas con la asistencia  y logistica electoral relativas a la ubicación de casillas en el 11 Distrito Electoral Federal en el marco del PEEPJF 2024-2025</t>
  </si>
  <si>
    <t>INE-MN11-009-MAR-2025</t>
  </si>
  <si>
    <t>http://transparencia.ine.mx/sistemaot/cargaMasiva/Articulo70/2025/Formato28//JD11-MICH/tml1/contrato8.pdf</t>
  </si>
  <si>
    <t>http://transparencia.ine.mx/sistemaot/cargaMasiva/Articulo70/2025/Formato28//JD11-MICH/tml1/factura12.pdf</t>
  </si>
  <si>
    <t>MN11-PS-25-0095-250095</t>
  </si>
  <si>
    <t>Articulo 50 del Reglamento del Instituto Nacional Electoral en materia de Adquisiciones, Arrendamientos y Servicios. Adquisicion de anaqueles metalicos necesarios para el equipmaiento y acondicionamiento de la bodega electoral de la 11 Junta Distrital Ejecutiva en Michoacán en el marco del Proceso del Poder Judicial</t>
  </si>
  <si>
    <t>http://transparencia.ine.mx/sistemaot/cargaMasiva/Articulo70/2025/Formato28//JD11-MICH/tml1/autorizacion13.pdf</t>
  </si>
  <si>
    <t>Adquisicion de anaqueles metalicos necesarios para el equipmaiento y acondicionamiento de la bodega electoral de la 11 Junta Distrital Ejecutiva en Michoacán en el marco del Proceso del Poder Judicial</t>
  </si>
  <si>
    <t>MA. Guadalupe Yolanda</t>
  </si>
  <si>
    <t>CEFG500322U61</t>
  </si>
  <si>
    <t>Nicolas Bravo</t>
  </si>
  <si>
    <t>Lagunillas</t>
  </si>
  <si>
    <t>INE-MN11-025-MAR-2025</t>
  </si>
  <si>
    <t>Compra de anaqueles</t>
  </si>
  <si>
    <t>http://transparencia.ine.mx/sistemaot/cargaMasiva/Articulo70/2025/Formato28//JD11-MICH/tml1/contrato9.pdf</t>
  </si>
  <si>
    <t>http://transparencia.ine.mx/sistemaot/cargaMasiva/Articulo70/2025/Formato28//JD11-MICH/tml1/factura13.pdf</t>
  </si>
  <si>
    <t>MN11-PS-25-0013-250013</t>
  </si>
  <si>
    <t>Articulo 50 del Reglamento del Instituto Nacional Electoral en materia de Adquisiciones, Arrendamientos y Servicios. Pago por concepto de arrendamiento del inmueble que ocupa le Modulo Fijo adicional de atención ciudadana en Tacambaro Michoacán, correspondiente al mes de enero de 2025</t>
  </si>
  <si>
    <t>http://transparencia.ine.mx/sistemaot/cargaMasiva/Articulo70/2025/Formato28//JD11-MICH/tml1/autorizacion14.pdf</t>
  </si>
  <si>
    <t>Pago por concepto de arrendamiento del inmueble que ocupa le Modulo Fijo adicional de atención ciudadana en Tacambaro Michoacán, correspondiente al mes de enero de 2025</t>
  </si>
  <si>
    <t>http://transparencia.ine.mx/sistemaot/cargaMasiva/Articulo70/2025/Formato28//JD11-MICH/tml1/factura14.pdf</t>
  </si>
  <si>
    <t>MN11-PS-25-0082-250082</t>
  </si>
  <si>
    <t>Articulo 57 del Manual de Administración Inmobiliaria del Instituto Nacional Electoral. Pago por concepo del servicio de limpieza del inmueble que ocupa la 11 Junta Distrital ejecutiva en Michoacán correspondiente al mes de  febrero de 2025</t>
  </si>
  <si>
    <t>http://transparencia.ine.mx/sistemaot/cargaMasiva/Articulo70/2025/Formato28//JD11-MICH/tml1/autorizacion15.pdf</t>
  </si>
  <si>
    <t>Pago por concepo del servicio de limpieza del inmueble que ocupa la 11 Junta Distrital ejecutiva en Michoacán correspondiente al mes de febrero de 2025</t>
  </si>
  <si>
    <t>http://transparencia.ine.mx/sistemaot/cargaMasiva/Articulo70/2025/Formato28//JD11-MICH/tml1/factura15.pdf</t>
  </si>
  <si>
    <t>INE/CM07/SERV/006/2024</t>
  </si>
  <si>
    <t>Arrendamiento del inmueble sedes del Módulo de Atención Ciudadana 090751. Artículo 31 fracc.III y artículo 51 del Reglamento del Instituto Nacional Electoral en Materia de Adquisiciones, Arrendamientos de Bienes Muebles y Servicios.</t>
  </si>
  <si>
    <t>http://transparencia.ine.mx/sistemaot/cargaMasiva/Articulo70/2025/Formato28//JD07-DF/tml1/osp1.pdf</t>
  </si>
  <si>
    <t>Arrendamiento de un inmueble con una superficie de 142.84 metros cuadrados que ocupa el Modulo de Atención Ciudadana, ubicado en el centro comercial "La Plaza Oriente" con domicilio en Avenida Eduardo Molina, número 1623, colonia El Coyol, código postal 07420, en la Alcaldía Gustavo A. Madero, Ciudad de México.</t>
  </si>
  <si>
    <t>COGL7511046QA</t>
  </si>
  <si>
    <t>Eduardo Molina</t>
  </si>
  <si>
    <t>1623</t>
  </si>
  <si>
    <t>Local H17</t>
  </si>
  <si>
    <t>El coyol</t>
  </si>
  <si>
    <t>Gustavo A. Madero</t>
  </si>
  <si>
    <t>Para cumplir con los criterios establecidos por la Dirección Ejecutiva del Registro Federal de Electores del Instituto Nacional Electoral, para albergar un Módulo de Atención Ciudadana.</t>
  </si>
  <si>
    <t>Junta Distrital Ejecutiva 07 del Instituto Nacional Electoral de la Ciudad de México</t>
  </si>
  <si>
    <t>Arrendamiento de un inmueble para servir de sede al Modulo de Atención Ciudadana 090751.</t>
  </si>
  <si>
    <t>http://transparencia.ine.mx/sistemaot/cargaMasiva/Articulo70/2025/Formato28//JD07-DF/tml1/contratomac.pdf</t>
  </si>
  <si>
    <t>Recepción del servicio requerido de acuerdo a lo estipulado en el contrato</t>
  </si>
  <si>
    <t>http://transparencia.ine.mx/sistemaot/cargaMasiva/Articulo70/2025/Formato28//JD07-DF/tml1/factura1.pdf</t>
  </si>
  <si>
    <t>INE/SERV/07JDE-CM/01-2025</t>
  </si>
  <si>
    <t>Arrendamiento de equipos multifuncionales para la Junta Distrital Ejecutiva. Artículo 31 fracc.III y artículo 51 del Reglamento del Instituto Nacional Electoral en Materia de Adquisiciones, Arrendamientos de Bienes Muebles y Servicios.</t>
  </si>
  <si>
    <t>http://transparencia.ine.mx/sistemaot/cargaMasiva/Articulo70/2025/Formato28//JD07-DF/tml1/osp2.pdf</t>
  </si>
  <si>
    <t>Arrendamiento de dos máquinas fotocopiadoras multifuncionales para las actividades de la Junta Distrital Ejecutiva, que incluyen impresión, fotocopiado y escaneo.</t>
  </si>
  <si>
    <t>Copy Servicio Alesi S. A. de C. V.</t>
  </si>
  <si>
    <t>Para contar con los servicios necesarios en materia de impresión, fotocopiado y escaneo, requeridos para el cumplimiento de las actividades institucionales.</t>
  </si>
  <si>
    <t>Arrendamiento de dos máquinas fotocopiadoras multifuncionales para las actividades de la junta distrital ejecutiva, que incluyen impresión, fotocopiado y escaneo.</t>
  </si>
  <si>
    <t>http://transparencia.ine.mx/sistemaot/cargaMasiva/Articulo70/2025/Formato28//JD07-DF/tml1/contratoalesi.pdf</t>
  </si>
  <si>
    <t>http://transparencia.ine.mx/sistemaot/cargaMasiva/Articulo70/2025/Formato28//JD07-DF/tml1/factura2.pdf</t>
  </si>
  <si>
    <t>2025020005</t>
  </si>
  <si>
    <t>http://transparencia.ine.mx/sistemaot/cargaMasiva/Articulo70/2025/Formato28//JD15-PUE/tml1/oficio_solicitud_pago_renta_01.pdf</t>
  </si>
  <si>
    <t>Matener vigentes todos lo permisos, licencias y autorizaciones para que el inmueble pueda seguir siendo utilizado para el fin contratado.</t>
  </si>
  <si>
    <t>Inmobiliaria Xochipilli de Tehuacán, S.A. de C.V.</t>
  </si>
  <si>
    <t>IXT870526HB3</t>
  </si>
  <si>
    <t>Independencia Oriente</t>
  </si>
  <si>
    <t>735</t>
  </si>
  <si>
    <t>Tehuacán</t>
  </si>
  <si>
    <t>15 Junta Distrital Ejecutiva del Instituto Nacional Electoral en el estado de Puebla</t>
  </si>
  <si>
    <t>numero/ine/pue/jd15/serv/001/2025</t>
  </si>
  <si>
    <t>El objeto consiste en que El arrendador otorga en arrendamiento al arrendatario el inmueble.</t>
  </si>
  <si>
    <t>http://transparencia.ine.mx/sistemaot/cargaMasiva/Articulo70/2025/Formato28//JD15-PUE/tml1/numero_ine_pue_jd15_serv_001_2025_renta.pdf</t>
  </si>
  <si>
    <t>Los titulares de las áreas son los responsables de vigilar y supervisar los contratos.</t>
  </si>
  <si>
    <t>http://transparencia.ine.mx/sistemaot/cargaMasiva/Articulo70/2025/Formato28//JD15-PUE/tml1/facturas_renta_1t.pdf</t>
  </si>
  <si>
    <t>2025020027</t>
  </si>
  <si>
    <t>http://transparencia.ine.mx/sistemaot/cargaMasiva/Articulo70/2025/Formato28//JD15-PUE/tml1/oficio_solicitud_pago_combustible_02.pdf</t>
  </si>
  <si>
    <t>Proporcionar el servicio de compra de combustible a través de la recarga de monederos electrónicos.</t>
  </si>
  <si>
    <t>Sí Vale de México S.A. de C.V.</t>
  </si>
  <si>
    <t>numero/ine/pue/jd15/serv/02/2025</t>
  </si>
  <si>
    <t>El objeto consiste en la compra de monederos electrónicos de combustible tipo Diésel, Magna, Premium, con chip, para la Junta Distrital Ejecutiva 15 del Instituto Nacional Electoral en el estado de Puebla, en los términos y condiciones que se precisan en el presente contrato, de conformidad con lo aprobado por el Subcomité de Adquisiciones, Arrendamientos y Servicios de la 15 Junta Distrital Ejecutiva del Instituto Nacional Electoral en el estado de Puebla, en su sesión celebrada el día __________de dos mil veinticuatro, así como en la oferta técnica y económica del "Proveedor", en donde se señala la descripción pormenorizada de los servicios con una partida 26102.</t>
  </si>
  <si>
    <t>http://transparencia.ine.mx/sistemaot/cargaMasiva/Articulo70/2025/Formato28//JD15-PUE/tml1/numero_ine_pue_jd15_serv_02_2025_combustible.pdf</t>
  </si>
  <si>
    <t>http://transparencia.ine.mx/sistemaot/cargaMasiva/Articulo70/2025/Formato28//JD15-PUE/tml1/facturas_combustible_1t.pdf</t>
  </si>
  <si>
    <t>2025010018</t>
  </si>
  <si>
    <t>http://transparencia.ine.mx/sistemaot/cargaMasiva/Articulo70/2025/Formato28//JD15-PUE/tml1/oficio_solicitud_pago_limpieza_jd15_003.pdf</t>
  </si>
  <si>
    <t>Proporcionar y garantizar el servicio adecuadamente en las instalaciones  de cada una de sus áreas.</t>
  </si>
  <si>
    <t>BIHL8701258B2</t>
  </si>
  <si>
    <t>12 Oriente</t>
  </si>
  <si>
    <t>3301</t>
  </si>
  <si>
    <t>del Valle 2a Sección</t>
  </si>
  <si>
    <t>numero/ine/pue/jd15/serv/003/2025</t>
  </si>
  <si>
    <t>El objeto consiste  en la prestación del servicio integral de limpieza en el inmu8eble que ocupa sus oficinas en la 15 Junta Distrital Ejecutiva del Instituto Nacional Electoral, incluyendo mobiliario y equipo de oficina en los terminos y condiciones que se precisan en el contrato.</t>
  </si>
  <si>
    <t>http://transparencia.ine.mx/sistemaot/cargaMasiva/Articulo70/2025/Formato28//JD15-PUE/tml1/numero_ine_pue_jd15_serv_003_2025_limpieza_jd15.pdf</t>
  </si>
  <si>
    <t>http://transparencia.ine.mx/sistemaot/cargaMasiva/Articulo70/2025/Formato28//JD15-PUE/tml1/facturas_limpieza_jd15_1t.pdf</t>
  </si>
  <si>
    <t>2025010017</t>
  </si>
  <si>
    <t>http://transparencia.ine.mx/sistemaot/cargaMasiva/Articulo70/2025/Formato28//JD15-PUE/tml1/oficio_solicitud_pago_limpieza_mac_04.pdf</t>
  </si>
  <si>
    <t>numero/ine/pue/jd15/serv/04/2025</t>
  </si>
  <si>
    <t>El objeto consiste  en la prestación del servicio integral de limpieza en el inmueble que ocupa el Módulo de Atención Ciudadana de la 15 Junta Distrital Ejecutiva del Instituto Nacional Electoral, incluyendo mobiliario y equipo de oficina en los terminos y condiciones que se precisan en el contrato.</t>
  </si>
  <si>
    <t>http://transparencia.ine.mx/sistemaot/cargaMasiva/Articulo70/2025/Formato28//JD15-PUE/tml1/numero_ine_pue_jd15_serv_04_2025_limpieza_mac.pdf</t>
  </si>
  <si>
    <t>http://transparencia.ine.mx/sistemaot/cargaMasiva/Articulo70/2025/Formato28//JD15-PUE/tml1/facturas_limpieza_mac_1t.pdf</t>
  </si>
  <si>
    <t>2025020006</t>
  </si>
  <si>
    <t>http://transparencia.ine.mx/sistemaot/cargaMasiva/Articulo70/2025/Formato28//JD15-PUE/tml1/oficio_solicitud_pago_limpieza_jd15_ad.pdf</t>
  </si>
  <si>
    <t>http://transparencia.ine.mx/sistemaot/cargaMasiva/Articulo70/2025/Formato28//JD15-PUE/tml1/numero_ine_pue_jd15_serv_01_2024_limp_jd15.pdf</t>
  </si>
  <si>
    <t>http://transparencia.ine.mx/sistemaot/cargaMasiva/Articulo70/2025/Formato28//JD15-PUE/tml1/facturas_limpieza_jd15_ad_1t.pdf</t>
  </si>
  <si>
    <t>2025020007</t>
  </si>
  <si>
    <t>http://transparencia.ine.mx/sistemaot/cargaMasiva/Articulo70/2025/Formato28//JD15-PUE/tml1/oficio_solicitud_pago_limpieza_mac_ad.pdf</t>
  </si>
  <si>
    <t>http://transparencia.ine.mx/sistemaot/cargaMasiva/Articulo70/2025/Formato28//JD15-PUE/tml1/numero_ine_pue_jd15_serv_02_2024_limpieza_mac.pdf</t>
  </si>
  <si>
    <t>http://transparencia.ine.mx/sistemaot/cargaMasiva/Articulo70/2025/Formato28//JD15-PUE/tml1/facturas_limpieza_mac_ad_1t.pdf</t>
  </si>
  <si>
    <t>INE/01JDE-CHIS/SERV/001/2025</t>
  </si>
  <si>
    <t>Contratación de servicios de arrendamiento de dos equipos de impresión en las instalaciones de la 01 Junta Distrital Ejecutiva.Artículo 31 fracc.I y artículo 35 del Reglamento del Instituto Nacional Electoral en Materia de Adquisiciones, Arrendamientos de Bienes Muebles y Servicios.</t>
  </si>
  <si>
    <t>http://transparencia.ine.mx/sistemaot/cargaMasiva/Articulo70/2025/Formato28//JD01-CHIS/tml1/osp1.pdf</t>
  </si>
  <si>
    <t>Proporcionar el servicio de impresión para la 01 Junta Distrital Ejecutiva del Instituto Nacional Electoral en el estado de Chiapas</t>
  </si>
  <si>
    <t>Operadoras de Tiendas Voluntarias S.A de C.V</t>
  </si>
  <si>
    <t>OTV801119HU2</t>
  </si>
  <si>
    <t>646</t>
  </si>
  <si>
    <t>Nueva Obrera</t>
  </si>
  <si>
    <t>Mejor propuesta en calidad del servicio de impresión</t>
  </si>
  <si>
    <t>01 Junta Distrital Ejecutiva del Instituto Nacional Electoral en el estado de Chiapas</t>
  </si>
  <si>
    <t>Servicio de arrendamiento de dos equipos de impresión nuevos, en las instalaciones de la 01 Junta Distrital Ejecutiva del Instituto Nacional Electoral en el estado de Chiapas, en los terminos y condiciones que se precisan en el contrato.</t>
  </si>
  <si>
    <t>http://transparencia.ine.mx/sistemaot/cargaMasiva/Articulo70/2025/Formato28//JD01-CHIS/tml1/contrato1.pdf</t>
  </si>
  <si>
    <t>http://transparencia.ine.mx/sistemaot/cargaMasiva/Articulo70/2025/Formato28//JD01-CHIS/tml1/factura1.pdf</t>
  </si>
  <si>
    <t>INE/01JDE-CHIS/SERV/002/2025</t>
  </si>
  <si>
    <t>Contratación de servicios de limpieza en las instalaciIones de la 01 Junta Distrital Ejecutiva, incluyendo el Módulo Fijo de Atención Ciudadana. Artículo 31 fracc.I y artículo 35 del Reglamento del Instituto Nacional Electoral en Materia de Adquisiciones, Arrendamientos de Bienes Muebles y Servicios.</t>
  </si>
  <si>
    <t>http://transparencia.ine.mx/sistemaot/cargaMasiva/Articulo70/2025/Formato28//JD01-CHIS/tml1/osp2.pdf</t>
  </si>
  <si>
    <t>Proporcionar el servicio de limpieza para la 01 Junta Distrital Ejecutiva y el Módulo de Atención Ciudadana Fijo del Instituto Nacional Electoral en el estado de Chiapas</t>
  </si>
  <si>
    <t>VAAM840205T59</t>
  </si>
  <si>
    <t>18 de marzo</t>
  </si>
  <si>
    <t>Mejor propuesta económica en servicio de limpieza</t>
  </si>
  <si>
    <t>servicio de limpieza en las instalaciones de la 01 Junta Distrital Ejecutiva, incluyendo el Módulo de Atención Ciudadana Fijo del Instituto Nacional Electoral en el estado de Chiapas, en los terminos y condiciones que se precisan en el contrato.</t>
  </si>
  <si>
    <t>http://transparencia.ine.mx/sistemaot/cargaMasiva/Articulo70/2025/Formato28//JD01-CHIS/tml1/contrato2.pdf</t>
  </si>
  <si>
    <t>http://transparencia.ine.mx/sistemaot/cargaMasiva/Articulo70/2025/Formato28//JD01-CHIS/tml1/factura2.pdf</t>
  </si>
  <si>
    <t>INE/01JDE-CHIS/SERV/003/2025</t>
  </si>
  <si>
    <t>Contratación de servicios privados de Seguridad y Vigilancia del inmueble que ocupa las oficinas de la 01 Junta Distrital Ejecutiva. Artículo 31 fracc.I y artículo 35 del Reglamento del Instituto Nacional Electoral en Materia de Adquisiciones, Arrendamientos de Bienes Muebles y Servicios.</t>
  </si>
  <si>
    <t>http://transparencia.ine.mx/sistemaot/cargaMasiva/Articulo70/2025/Formato28//JD01-CHIS/tml1/osp3.pdf</t>
  </si>
  <si>
    <t>Proporcionar el servicio de vigilancia y seguridad para la 01 Junta Distrital Ejecutiva y el Módulo de Atención Ciudadana Fijo, del Instituto Nacional Electoral en el estado de Chiapas</t>
  </si>
  <si>
    <t>HTM, Seguridad Privada y limpieza, S.A de C.V</t>
  </si>
  <si>
    <t>HSP130524RS1</t>
  </si>
  <si>
    <t>613</t>
  </si>
  <si>
    <t>Mejor propuesta en calidad del servicio servicio de vigilancia y seguridad</t>
  </si>
  <si>
    <t>Prestación de servicios privados de Seguridad y Vigilancia en el inmueble que ocupa las oficinas de la 01 Junta Distrital Ejecutiva del Instituto Nacional Electoral en el estado de Chiapas, en los terminos y condiciones que se precisan en el contrato.</t>
  </si>
  <si>
    <t>http://transparencia.ine.mx/sistemaot/cargaMasiva/Articulo70/2025/Formato28//JD01-CHIS/tml1/contrato3.pdf</t>
  </si>
  <si>
    <t>http://transparencia.ine.mx/sistemaot/cargaMasiva/Articulo70/2025/Formato28//JD01-CHIS/tml1/factura3.pdf</t>
  </si>
  <si>
    <t>INE/01JDE-CHIS/SERV/004/2025</t>
  </si>
  <si>
    <t>Contratación de servicio de arrendamiento de inmueble para uso de la Oficina Municipal. Artículo 31 fracc.I y artículo 35 del Reglamento del Instituto Nacional Electoral en Materia de Adquisiciones, Arrendamientos de Bienes Muebles y Servicios.</t>
  </si>
  <si>
    <t>http://transparencia.ine.mx/sistemaot/cargaMasiva/Articulo70/2025/Formato28//JD01-CHIS/tml1/osp4.pdf</t>
  </si>
  <si>
    <t>Arrendamiento de inmueble para uso de Oficina Municipal con la finalidad de llevar a cabo las actividades del Proceso Electoral Extraordinario del Poder Judicial de la Federación 2024-2025.</t>
  </si>
  <si>
    <t>Amalia Estela</t>
  </si>
  <si>
    <t>PIZA390709GJ7</t>
  </si>
  <si>
    <t>Primera Avenida Sur Oriente</t>
  </si>
  <si>
    <t>Yajalón</t>
  </si>
  <si>
    <t>Mejor propuesta económica y mejor ubicación del inmueble</t>
  </si>
  <si>
    <t>http://transparencia.ine.mx/sistemaot/cargaMasiva/Articulo70/2025/Formato28//JD01-CHIS/tml1/contrato4.pdf</t>
  </si>
  <si>
    <t>http://transparencia.ine.mx/sistemaot/cargaMasiva/Articulo70/2025/Formato28//JD01-CHIS/tml1/factura4.pdf</t>
  </si>
  <si>
    <t>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t>
  </si>
  <si>
    <t>http://transparencia.ine.mx/sistemaot/cargaMasiva/Articulo70/2025/Formato28//JD09-NL/tml1/osp2.pdf</t>
  </si>
  <si>
    <t>Arrendamiento del inmueble que ocupa la 09 Junta Distrital Ejecutiva, ubicada en Boulevar La Reforma, número 447, Colonia La Amistad, de la Ciudad de Linares, Código Postal 67713, en el Estado de Nuevo León.</t>
  </si>
  <si>
    <t>Desarrolladora de Bodegas y Viviendas SA de CV</t>
  </si>
  <si>
    <t>DDB071214II2</t>
  </si>
  <si>
    <t>Río Amacuzac</t>
  </si>
  <si>
    <t>1108</t>
  </si>
  <si>
    <t>Valle Oriente</t>
  </si>
  <si>
    <t>San Pedro Garza García</t>
  </si>
  <si>
    <t>09 Junta Distritales Ejecutiva de Nuevo León</t>
  </si>
  <si>
    <t>http://transparencia.ine.mx/sistemaot/cargaMasiva/Articulo70/2025/Formato28//JD09-NL/tml1/contrato32023.pdf</t>
  </si>
  <si>
    <t>Presupuesto para el ejercicio fiscal 2025</t>
  </si>
  <si>
    <t>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t>
  </si>
  <si>
    <t>http://transparencia.ine.mx/sistemaot/cargaMasiva/Articulo70/2025/Formato28//JD09-NL/tml1/factura2.pdf</t>
  </si>
  <si>
    <t>http://transparencia.ine.mx/sistemaot/cargaMasiva/Articulo70/2025/Formato28//JD09-NL/tml1/osp3.pdf</t>
  </si>
  <si>
    <t>Arrendamiento del inmueble que ocupa la 09 Junta Distrital Ejecutiva, ubicada en Hidalgo, número 405, Colonia  Centro, de la Ciudad de Linares, Código Postal 67700, en el Estado de Nuevo León.</t>
  </si>
  <si>
    <t>Guidi</t>
  </si>
  <si>
    <t>Kawas</t>
  </si>
  <si>
    <t>GUKG610510RH2</t>
  </si>
  <si>
    <t>http://transparencia.ine.mx/sistemaot/cargaMasiva/Articulo70/2025/Formato28//JD09-NL/tml1/contrato52023.pdf</t>
  </si>
  <si>
    <t>http://transparencia.ine.mx/sistemaot/cargaMasiva/Articulo70/2025/Formato28//JD09-NL/tml1/factura3.pdf</t>
  </si>
  <si>
    <t>004/2024</t>
  </si>
  <si>
    <t>http://transparencia.ine.mx/sistemaot/cargaMasiva/Articulo70/2025/Formato28//JD09-NL/tml1/osp4.pdf</t>
  </si>
  <si>
    <t>Arrendamiento del inmueble que ocupa la Oficina Municipal, ubicada en calle Zaragoza, número 5 Sur, entre Calle Hidalgo y Lerdo de Tejada, Colonia Centro, Código Postal 67900, Doctor Arroyo, estado de Nuevo León</t>
  </si>
  <si>
    <t>Francisco Teódulo</t>
  </si>
  <si>
    <t>ROAF640212GX4</t>
  </si>
  <si>
    <t>Matehualita</t>
  </si>
  <si>
    <t>Doctor Arroyo</t>
  </si>
  <si>
    <t>http://transparencia.ine.mx/sistemaot/cargaMasiva/Articulo70/2025/Formato28//JD09-NL/tml1/004_2024.pdf</t>
  </si>
  <si>
    <t>http://transparencia.ine.mx/sistemaot/cargaMasiva/Articulo70/2025/Formato28//JD09-NL/tml1/factura4.pdf</t>
  </si>
  <si>
    <t>http://transparencia.ine.mx/sistemaot/cargaMasiva/Articulo70/2025/Formato28//JD09-NL/tml1/osp1.pdf</t>
  </si>
  <si>
    <t>Arrendamiento de vehículos para atender los recorridos de campo para la ubicación de domicilios en que se instalarán las casillas electorales, ubicados en la zona geográfica competencia del 09 Distrito Electoral Federal</t>
  </si>
  <si>
    <t>Toreo Motors SA de CV</t>
  </si>
  <si>
    <t>TM0010314A25</t>
  </si>
  <si>
    <t>Alfonso Reyes</t>
  </si>
  <si>
    <t>2310</t>
  </si>
  <si>
    <t>Bella Vista</t>
  </si>
  <si>
    <t>Monterrey</t>
  </si>
  <si>
    <t>http://transparencia.ine.mx/sistemaot/cargaMasiva/Articulo70/2025/Formato28//JD09-NL/tml1/001_2025.pdf</t>
  </si>
  <si>
    <t>http://transparencia.ine.mx/sistemaot/cargaMasiva/Articulo70/2025/Formato28//JD09-NL/tml1/factura1.pdf</t>
  </si>
  <si>
    <t>01/2023.</t>
  </si>
  <si>
    <t>Artículos 31 fracción III, 35 fracción I y 51 del  Reglamento del Instituto Nacional Electoral en materia de adquisiciones, arrendamientos de bienes muebles y servicios</t>
  </si>
  <si>
    <t>http://transparencia.ine.mx/sistemaot/cargaMasiva/Articulo70/2025/Formato28//JD18-MEX/tml1/osp1.pdf</t>
  </si>
  <si>
    <t>Servicio de arrendamiento del inmueble que alberga las instalaciones de la 18 Junta Distrital Ejecutiva y al MAC 151851</t>
  </si>
  <si>
    <t>GAMF730121173</t>
  </si>
  <si>
    <t>Domicilio conocido</t>
  </si>
  <si>
    <t>San Francisco Ayotuxco</t>
  </si>
  <si>
    <t>Huixquilucan</t>
  </si>
  <si>
    <t>18 Junta Distrital Ejecutiva del Instituto Nacional Electoral en el Estado de México</t>
  </si>
  <si>
    <t>Contrato de arrendamiento 01 /2023</t>
  </si>
  <si>
    <t>El Arrendador otorga en arrendamiento al Arrendatario el inmueble ubicado en calle: Av. 16 de septiembre esquina Santos Degollado, Barrio de San Miguel, Código Postal 52760, municipio de Huixquilucan, Estado de México. Inmueble que cuenta con una superficie de 531.72 metros cuadrados y cuenta con cinco cajones de estacionamiento. Inmueble en uso por la 18 Junta Distrital Ejecutiva.</t>
  </si>
  <si>
    <t>http://transparencia.ine.mx/sistemaot/cargaMasiva/Articulo70/2025/Formato28//JD18-MEX/tml1/contrato1.pdf</t>
  </si>
  <si>
    <t>Los titulares de las áreas requirentes son los responsables de vigilar y supervisar los contratos.</t>
  </si>
  <si>
    <t>http://transparencia.ine.mx/sistemaot/cargaMasiva/Articulo70/2025/Formato28//JD18-MEX/tml1/factura1.pdf</t>
  </si>
  <si>
    <t>INE/JDE18/MEX/SERV/004/2024</t>
  </si>
  <si>
    <t>http://transparencia.ine.mx/sistemaot/cargaMasiva/Articulo70/2025/Formato28//JD18-MEX/tml1/osp2.pdf</t>
  </si>
  <si>
    <t>Servicio de vigilancia del inmueble que alberga las instalaciones de la 18 Junta Distrital Ejecutiva y al MAC 151851</t>
  </si>
  <si>
    <t>Juridicos Integrales FBP SA de CV</t>
  </si>
  <si>
    <t>JIF2107234S4</t>
  </si>
  <si>
    <t>Amecameca</t>
  </si>
  <si>
    <t>Contrato de vigilancia INE/JDE18/MEX/SERV/004/2024</t>
  </si>
  <si>
    <t>Servicio de vigilancia de 24 x 24, total 2 elementos de lunea a domingo con la finalidad de vigilar las instalaciones de Inmueble en uso por la 18 Junta Distrital Ejecutiva y para el Módulo de Atención Ciudadana 151851.</t>
  </si>
  <si>
    <t>http://transparencia.ine.mx/sistemaot/cargaMasiva/Articulo70/2025/Formato28//JD18-MEX/tml1/contrato2.pdf</t>
  </si>
  <si>
    <t>http://transparencia.ine.mx/sistemaot/cargaMasiva/Articulo70/2025/Formato28//JD18-MEX/tml1/factura2.pdf</t>
  </si>
  <si>
    <t>INE/SERV/001/JDE18/2025</t>
  </si>
  <si>
    <t>http://transparencia.ine.mx/sistemaot/cargaMasiva/Articulo70/2025/Formato28//JD18-MEX/tml1/osp3.pdf</t>
  </si>
  <si>
    <t>Servicio de estacionamiento de la 18 Junta Distrital Ejecutiva.</t>
  </si>
  <si>
    <t>PORN411210L53</t>
  </si>
  <si>
    <t>Barrio San Miguel</t>
  </si>
  <si>
    <t>Contrato de estacionamiento INE/SERV/001/JDE18/2025</t>
  </si>
  <si>
    <t>Servicio de estacionamiento de cinco cajones para la estancia y pernocta del parque vehicular  de la 18 Junta Distrital Ejecutiva las 24 horas de día de lunes a domingo.</t>
  </si>
  <si>
    <t>http://transparencia.ine.mx/sistemaot/cargaMasiva/Articulo70/2025/Formato28//JD18-MEX/tml1/contrato3.pdf</t>
  </si>
  <si>
    <t>http://transparencia.ine.mx/sistemaot/cargaMasiva/Articulo70/2025/Formato28//JD18-MEX/tml1/factura3.pdf</t>
  </si>
  <si>
    <t>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t>
  </si>
  <si>
    <t>http://transparencia.ine.mx/sistemaot/cargaMasiva/Articulo70/2025/Formato28//JD03-COAH/tml1/osp.pdf</t>
  </si>
  <si>
    <t>Arrendamiento de inmueble ubicado en Calle Guerrero, numero 101 altos, Zona Centro, código postal 25700, en Monclova, Coahuila de Zaragoza</t>
  </si>
  <si>
    <t>SARM690508NS2</t>
  </si>
  <si>
    <t>Ildefonso Fuentes y Cuauhtemoc</t>
  </si>
  <si>
    <t>Monclova</t>
  </si>
  <si>
    <t>Mejor propuesta economica en arrendamiento de inmueble</t>
  </si>
  <si>
    <t>Vocalia Ejecutiva de la Ejecutiva de la 03 Junta Distrital Ejecutiva en el estado de Coahuila de Zaragoza</t>
  </si>
  <si>
    <t>El Arrendador otorga al arrendatario el inmueble ubicado en calle Guerrero, numero 101, Zona Centro, código postal 25700, en la ciudad de Monclova, Coahuila, el cual cuenta con una superficie rentable de 969.03 metros cuadrados, para uso de la 03 Junta Distrital Ejecutiva y Modulo de Atencion Ciudadana numero 050351 del Instituto Nacional Electoral, distribuidos de la siguiente forma: 03 Junta Distrital Ejecutiva, planta alta, superficie de 573.16 metros cuadrados, planta baja, 77.58 metros cuadrados, y 120 metros cuadrados correspondientes a 8 cajones de estacionamiento; Modulo de Atencion Ciudadana numero 050351, planta baja, 198.29 metros cuadrados.</t>
  </si>
  <si>
    <t>http://transparencia.ine.mx/sistemaot/cargaMasiva/Articulo70/2025/Formato28//JD03-COAH/tml1/contrato.pdf</t>
  </si>
  <si>
    <t>Presupuesto de egresos de la federacion</t>
  </si>
  <si>
    <t>Los titulares de las areas requirentes son los responsables de vigilar y supervisar los contratos.</t>
  </si>
  <si>
    <t>http://transparencia.ine.mx/sistemaot/cargaMasiva/Articulo70/2025/Formato28//JD03-COAH/tml1/factura.pdf</t>
  </si>
  <si>
    <t>ine_jd03_mor_1_2025.pdf</t>
  </si>
  <si>
    <t>Se requiere el arrendamiento del inmueble que ocupan las oficinas de la 03 Junta Distrital Ejecutiva, en virtud de que es un inmueble que cuenta con las caracteristicas para albergar todas las oficinas así como el módulo fijo del Registro Federal de Electores, además el costo de la renta esta por abajo de acuerdo con la zona en la que se ubican las oficinas. Artículo 31 fracc.III y 54 del Reglamento del Instituto Nacional Electoral en Materia de Adquisiciones, Arrendamientos de Bienes Muebles y Servicios.</t>
  </si>
  <si>
    <t>http://transparencia.ine.mx/sistemaot/cargaMasiva/Articulo70/2025/Formato28//JD03-MOR/tml1/osp1.pdf</t>
  </si>
  <si>
    <t>Arrendamiento es para las oficinas de la 03 Junta Distrital Ejecutiva y también para el Módulo Fijo 170351 del Registro Federal de Electores del Instituto Nacional Electoral en el estado de Morelos.</t>
  </si>
  <si>
    <t>Carlos Galdino</t>
  </si>
  <si>
    <t>ROCC71042797A</t>
  </si>
  <si>
    <t>1565</t>
  </si>
  <si>
    <t>Empleado Postal</t>
  </si>
  <si>
    <t>Cuautla</t>
  </si>
  <si>
    <t>03 Junta Distrital Ejecutiva del Instituto Nacional Electoral en el Estado de Morelos</t>
  </si>
  <si>
    <t>Arrendamiento del inmueble ubicado en calle: Circunvalación No. 38, Col. Emiliano Zapata, Cuautla, Morelos, C.P. 62744, en el cual se encuentran las Oficinas de la Junta Distrital 03, Bodega electoral, el Módulo Fijo 170351 de atención ciudadana del Registro Federal de Electores, Centro de Verificación y Monitoreo, (CEVEM) y estacionamiento para uso de los vehículos oficiales. Se cubre la renta del  los meses de enero, febrero y marzo de 2025</t>
  </si>
  <si>
    <t>http://transparencia.ine.mx/sistemaot/cargaMasiva/Articulo70/2025/Formato28//JD03-MOR/tml1/ine_jd03_mor_1_2025.pdf</t>
  </si>
  <si>
    <t>http://transparencia.ine.mx/sistemaot/cargaMasiva/Articulo70/2025/Formato28//JD03-MOR/tml1/factura1.pdf</t>
  </si>
  <si>
    <t>INE-VIGILANCIA-1T-2025</t>
  </si>
  <si>
    <t>Adquisición de bienes y/o servicios para la 02 Junta Distrital Ejecutiva. Artículo 31 fracc. III y artículo 51 del Reglamento del Instituto Nacional Electoral en Materia de Adquisiciones, Arrendamientos de Bienes Muebles y Servicios.</t>
  </si>
  <si>
    <t>http://transparencia.ine.mx/sistemaot/cargaMasiva/Articulo70/2025/Formato28//JD02-TAMPS/tml1/ospvigilancia.pdf</t>
  </si>
  <si>
    <t>Proporcionar el servicio de vigilancia para la 02 Juntas Distritales Ejecutiva y Módulo de Atención Ciudadana 280253.</t>
  </si>
  <si>
    <t>Seguridad Privada Cabiexm</t>
  </si>
  <si>
    <t>JUHA8102185L8</t>
  </si>
  <si>
    <t>Ignacio Comonfort</t>
  </si>
  <si>
    <t>343</t>
  </si>
  <si>
    <t>Voluntad y Trabajo</t>
  </si>
  <si>
    <t>Mejores condiciones de servicio de vigilancia requeridos para las instalaciones de la 02 Junta Distrital Ejecutiva y el Módulo de Atención Ciudadana</t>
  </si>
  <si>
    <t>Junta Distrital Ejecutiva No.02 De Tamaulipas - Reynosa</t>
  </si>
  <si>
    <t>INE/SERV/02JDE/02-2025</t>
  </si>
  <si>
    <t>El proveedor cuenta con el personal requerido para brindar servicio de vigilancia en las instalaciones de la 02 Junta Distrital y el Módulo de Atención Ciudadana</t>
  </si>
  <si>
    <t>http://transparencia.ine.mx/sistemaot/cargaMasiva/Articulo70/2025/Formato28//JD02-TAMPS/tml1/contratovigilancia.pdf</t>
  </si>
  <si>
    <t>Se verifica el cumplimiento del servicio de vigilancia requerido de acuerdo a las condiciones del contrato</t>
  </si>
  <si>
    <t>http://transparencia.ine.mx/sistemaot/cargaMasiva/Articulo70/2025/Formato28//JD02-TAMPS/tml1/facturavigilancia.pdf</t>
  </si>
  <si>
    <t>IA3-INE-02JDE-TAM-001-2025</t>
  </si>
  <si>
    <t>Contratación de servicios de limpiez para la 02 Junta Distrital Ejecutiva. Artículo 31 fracc.I y artículo 35 del Reglamento del Instituto Nacional Electoral en Materia de Adquisiciones, Arrendamientos de Bienes Muebles y Servicios.</t>
  </si>
  <si>
    <t>http://transparencia.ine.mx/sistemaot/cargaMasiva/Articulo70/2025/Formato28//JD02-TAMPS/tml1/osplimpieza.pdf</t>
  </si>
  <si>
    <t>http://transparencia.ine.mx/sistemaot/cargaMasiva/Articulo70/2025/Formato28//JD02-TAMPS/tml1/convocatorialimpieza.pdf</t>
  </si>
  <si>
    <t>Proporcionar el servicio de limpieza para la 02 Juntas Distritales Ejecutiva y Módulo de Atención Ciudadana 280253.</t>
  </si>
  <si>
    <t>http://transparencia.ine.mx/sistemaot/cargaMasiva/Articulo70/2025/Formato28//JD02-TAMPS/tml1/actapropuestas.pdf</t>
  </si>
  <si>
    <t>http://transparencia.ine.mx/sistemaot/cargaMasiva/Articulo70/2025/Formato28//JD02-TAMPS/tml1/actadefallo.pdf</t>
  </si>
  <si>
    <t>http://transparencia.ine.mx/sistemaot/cargaMasiva/Articulo70/2025/Formato28//JD02-TAMPS/tml1/notificacionfallo.pdf</t>
  </si>
  <si>
    <t>Mejores condiciones economicas y de servicio de limpieza requerido para las instalaciones de la 02 Junta Distrital Ejecutiva y el Módulo de Atención Ciudadana 280253</t>
  </si>
  <si>
    <t>INE/SERV/02JDE/03-2025</t>
  </si>
  <si>
    <t>El proveedor cuenta con el personal requerido para brindar servicio de limpieza en las instalaciones de la 02 Junta Distrital y el Módulo de Atención Ciudadana</t>
  </si>
  <si>
    <t>http://transparencia.ine.mx/sistemaot/cargaMasiva/Articulo70/2025/Formato28//JD02-TAMPS/tml1/contratolimpieza.pdf</t>
  </si>
  <si>
    <t>Se verifica el cumplimiento del servicio de limpieza requerido de acuerdo a las condiciones del contrato</t>
  </si>
  <si>
    <t>http://transparencia.ine.mx/sistemaot/cargaMasiva/Articulo70/2025/Formato28//JD02-TAMPS/tml1/facturalimpieza.pdf</t>
  </si>
  <si>
    <t>CONTRATO-INE-JDE02-2025</t>
  </si>
  <si>
    <t>Arrendamiento del inmueble que ocupa la 02 Junta Distrital Ejecutiva. Artículo 31, fracc. I y artículo 35 del Reglamento del Instituto Nacional Electoral en Materia de Adquisiciones, Arrendamientos de Bienes Muebles y Servicios.</t>
  </si>
  <si>
    <t>http://transparencia.ine.mx/sistemaot/cargaMasiva/Articulo70/2025/Formato28//JD02-TAMPS/tml1/ospjde.pdf</t>
  </si>
  <si>
    <t>Arrendamiento de inmueble de las instalaciones de la 02 Junta Distrital Ejecutiva en el estado de Tamaulipas</t>
  </si>
  <si>
    <t>Eco Service Industrial del Norte S.A. de C.V.</t>
  </si>
  <si>
    <t>ESI141010DQ4</t>
  </si>
  <si>
    <t>Petrolera</t>
  </si>
  <si>
    <t>Mejores condiciones de espacio requeridos para funcionamiento de la 02 Junta Distrital Ejecutiva en el estado de Tamaulipas</t>
  </si>
  <si>
    <t>El proveedor brindó los espacios requeridos para el funcionamiento de la 02 Junta Distrital.</t>
  </si>
  <si>
    <t>http://transparencia.ine.mx/sistemaot/cargaMasiva/Articulo70/2025/Formato28//JD02-TAMPS/tml1/contratojde.pdf</t>
  </si>
  <si>
    <t>Se cumplió con las medidas y espacios requeridos para el arrendamiento antes de formalizar el contrato</t>
  </si>
  <si>
    <t>http://transparencia.ine.mx/sistemaot/cargaMasiva/Articulo70/2025/Formato28//JD02-TAMPS/tml1/facturajde.pdf</t>
  </si>
  <si>
    <t>CONTRATO-INE-MAC-2025</t>
  </si>
  <si>
    <t>Adquisición de insumos para segundo Taller de Capacitación</t>
  </si>
  <si>
    <t>http://transparencia.ine.mx/sistemaot/cargaMasiva/Articulo70/2025/Formato28//JD02-TAMPS/tml1/ospwalmart.pdf</t>
  </si>
  <si>
    <t>Adquisición de insumos para segundo taller de capacitación</t>
  </si>
  <si>
    <t>Nueva WalMart de México</t>
  </si>
  <si>
    <t>NWM9709244W4</t>
  </si>
  <si>
    <t>Nextengo</t>
  </si>
  <si>
    <t>Santa Cruz Acayucan</t>
  </si>
  <si>
    <t>Mejores precios requeridos para la adquisición de los insumos</t>
  </si>
  <si>
    <t>2025020070</t>
  </si>
  <si>
    <t>El proveedor tiene los insumos al costo requerido para la adquisición</t>
  </si>
  <si>
    <t>http://transparencia.ine.mx/sistemaot/cargaMasiva/Articulo70/2025/Formato28//JD02-TAMPS/tml1/pedidocontratowal.pdf</t>
  </si>
  <si>
    <t>Se cumplió con el plazo de entrega de los insumos</t>
  </si>
  <si>
    <t>http://transparencia.ine.mx/sistemaot/cargaMasiva/Articulo70/2025/Formato28//JD02-TAMPS/tml1/facturawalmart.pdf</t>
  </si>
  <si>
    <t>AAS-AG02-01-2025</t>
  </si>
  <si>
    <t>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t>
  </si>
  <si>
    <t>http://transparencia.ine.mx/sistemaot/cargaMasiva/Articulo70/2025/Formato28//JD02-AGS/tml1/osp1_1.pdf</t>
  </si>
  <si>
    <t>Arrendamiento de inmueble en Avenida Aguascalientes Oriente, número 3404, Fraccionamiento El Cedazo, Código Postal 20234 , en la ciudad de Aguascalientes, en el Estado de Aguascalientes.</t>
  </si>
  <si>
    <t>JAMA680509149</t>
  </si>
  <si>
    <t>México 86</t>
  </si>
  <si>
    <t>Atizapan de Zaragoza</t>
  </si>
  <si>
    <t>Atizapan de Zaragoa</t>
  </si>
  <si>
    <t>En virtud de haber sido la propuesta que ofreció el mejor precio y calidad en los materiales adquiridos o en su caso el servicio contratado, además de haber cumplido con las especificaciones técnicas requeridas.</t>
  </si>
  <si>
    <t>Junta Distrital Ejecutiva número 02 De Aguascalientes - Aguascalientes</t>
  </si>
  <si>
    <t>Arrendamiento de inmueble en Av. Aguascalientes Oriente, número 3404, locales 1, 2, 3, 4 y bodega, Fraccionamiento El Cedazo, Código Postal 20234 , en el Estado de Aguascalientes, en el Estado de Aguascalientes.</t>
  </si>
  <si>
    <t>http://transparencia.ine.mx/sistemaot/cargaMasiva/Articulo70/2025/Formato28//JD02-AGS/tml1/aas_ag02_01_2025.pdf</t>
  </si>
  <si>
    <t>Recepción de los servicios requeridos de acuerdo a las condiciones del contrato</t>
  </si>
  <si>
    <t>http://transparencia.ine.mx/sistemaot/cargaMasiva/Articulo70/2025/Formato28//JD02-AGS/tml1/factura1_1.pdf</t>
  </si>
  <si>
    <t>AAS-AG02-03-2025</t>
  </si>
  <si>
    <t>http://transparencia.ine.mx/sistemaot/cargaMasiva/Articulo70/2025/Formato28//JD02-AGS/tml1/osp3_1.pdf</t>
  </si>
  <si>
    <t>Arrendamiento de inmueble del Módulo de Atención Ciudadana 010253 ubicado en Avenida Siglo XXI Oriente Número dos mil trescientos siete, local veinte del Fraccionamiento Villas de Nuestra Señora de la Asunción, sector San Marcos, Código Postal 20126, en la ciudad de Aguascalientes, Estado de Aguascalientes.</t>
  </si>
  <si>
    <t>Inmobiliaria Cuevas Hernandez, S.A. de C.V.</t>
  </si>
  <si>
    <t>ICH800623AD3</t>
  </si>
  <si>
    <t>Liberato Santa Cruz</t>
  </si>
  <si>
    <t>901</t>
  </si>
  <si>
    <t>Arrendamiento de inmueble ubicado en Av.Siglo XXI Oriente número 2307, Local 20, Fraccionamiento Villas de Nuestra Señora de la Asunción, Sector San Marcos, Código Postal 20126, en la ciudad de Aguascalientes, en el Estado de Aguascalientes.</t>
  </si>
  <si>
    <t>http://transparencia.ine.mx/sistemaot/cargaMasiva/Articulo70/2025/Formato28//JD02-AGS/tml1/aas_ag02_03_2025.pdf</t>
  </si>
  <si>
    <t>http://transparencia.ine.mx/sistemaot/cargaMasiva/Articulo70/2025/Formato28//JD02-AGS/tml1/factura2_1.pdf</t>
  </si>
  <si>
    <t>AAS-AG02-007-2024</t>
  </si>
  <si>
    <t>http://transparencia.ine.mx/sistemaot/cargaMasiva/Articulo70/2025/Formato28//JD02-AGS/tml1/osp4_1.pdf</t>
  </si>
  <si>
    <t>Arrendamiento de inmueble del Módulo de Atención Ciudadana 010251 ubicado en Avenida Convención de 1914 Número Setescientos dos B, Local B, Fraccionamiento Jesús Gómez Portugal, Código Postal 20250, en la ciudad de Aguascalientes, Estado de Aguascalientes.</t>
  </si>
  <si>
    <t>UGASA, S.A. de C.V.</t>
  </si>
  <si>
    <t>UDE981221D43</t>
  </si>
  <si>
    <t>Universidad</t>
  </si>
  <si>
    <t>602</t>
  </si>
  <si>
    <t>Unidad Ganadera</t>
  </si>
  <si>
    <t>Arrendamiento de inmueble ubicado en Avenida Convención de 1914 Número Setescientos dos B, Local B, Fraccionamiento Jesús Gómez Portugal, Código Postal 20250, en la ciudad de Aguascalientes, Estado de Aguascalientes.</t>
  </si>
  <si>
    <t>http://transparencia.ine.mx/sistemaot/cargaMasiva/Articulo70/2025/Formato28//JD02-AGS/tml1/aas_ag02_007_2024.pdf</t>
  </si>
  <si>
    <t>http://transparencia.ine.mx/sistemaot/cargaMasiva/Articulo70/2025/Formato28//JD02-AGS/tml1/factura3_1.pdf</t>
  </si>
  <si>
    <t>AAS-AG02-04-2025</t>
  </si>
  <si>
    <t>http://transparencia.ine.mx/sistemaot/cargaMasiva/Articulo70/2025/Formato28//JD02-AGS/tml1/osp5_1.pdf</t>
  </si>
  <si>
    <t>Proporcionar el servicio de vigilancia y seguridad del inmueble de la 02 Junta Distrital Ejecutiva ubicada en Avenida Aguascalientes Oriente, número 3404, Fraccionamiento El Cedazo, Código Postal 20234 , en la ciudad de Aguascalientes, en el Estado de Aguascalientes.</t>
  </si>
  <si>
    <t>Alpha, Servicios Integrales de Seguridad Privada, Sociedad Anónima de Capital Variable</t>
  </si>
  <si>
    <t>ASI090909UT4</t>
  </si>
  <si>
    <t>417</t>
  </si>
  <si>
    <t>Brindar al Instituto el servicio de vigilancia y seguridad del inmueble ubicado en Avenida Aguascalientes Oriente, número 3404, Fraccionamiento El Cedazo, Código Postal 20234 , en la ciudad de Aguascalientes, en el Estado de Aguascalientes.</t>
  </si>
  <si>
    <t>http://transparencia.ine.mx/sistemaot/cargaMasiva/Articulo70/2025/Formato28//JD02-AGS/tml1/aas_ag02_04_2025.pdf</t>
  </si>
  <si>
    <t>http://transparencia.ine.mx/sistemaot/cargaMasiva/Articulo70/2025/Formato28//JD02-AGS/tml1/factura4_1.pdf</t>
  </si>
  <si>
    <t>AAS-AG02-05-2025</t>
  </si>
  <si>
    <t>http://transparencia.ine.mx/sistemaot/cargaMasiva/Articulo70/2025/Formato28//JD02-AGS/tml1/osp6_1.pdf</t>
  </si>
  <si>
    <t>Proporcionar el servicio de combustible para los vehiculos oficiales en el cumplimiento de las actividades de la 02 Junta Distrital en el estado de Aguascalientes.</t>
  </si>
  <si>
    <t>Unidad de Gasolineras, S.A. de C.V.</t>
  </si>
  <si>
    <t>UGA980608G31</t>
  </si>
  <si>
    <t>Brindar el servicio de combustible para los vehiculos oficiales en el cumplimiento de las actividades de la 02 Junta Distrital en el estado de Aguascalientes.</t>
  </si>
  <si>
    <t>http://transparencia.ine.mx/sistemaot/cargaMasiva/Articulo70/2025/Formato28//JD02-AGS/tml1/aas_ag02_05_2025.pdf</t>
  </si>
  <si>
    <t>http://transparencia.ine.mx/sistemaot/cargaMasiva/Articulo70/2025/Formato28//JD02-AGS/tml1/factura5_1.pdf</t>
  </si>
  <si>
    <t>AAS-AG02-06-2025</t>
  </si>
  <si>
    <t>http://transparencia.ine.mx/sistemaot/cargaMasiva/Articulo70/2025/Formato28//JD02-AGS/tml1/osp7_1.pdf</t>
  </si>
  <si>
    <t>Proporcionar el servicio de arrendamiento de multifuncional a color para las actividades de la 02 Junta Distrital Ejecutiva ubicada en Avenida Aguascalientes Oriente, número 3404, Fraccionamiento El Cedazo, Código Postal 20234 , en la ciudad de Aguascalientes, en el Estado de Aguascalientes.</t>
  </si>
  <si>
    <t>Doculider, S.A. de C.V.</t>
  </si>
  <si>
    <t>DOC9406297491</t>
  </si>
  <si>
    <t>Convención de 1914 Norte</t>
  </si>
  <si>
    <t>1407</t>
  </si>
  <si>
    <t>Las Arboledas</t>
  </si>
  <si>
    <t>Brindar el servicio de arrendamiento de multifuncional a color para las actividades de la 02 Junta Distrital Ejecutiva ubicada en Avenida Aguascalientes Oriente, número 3404, Fraccionamiento El Cedazo, Código Postal 20234 , en la ciudad de Aguascalientes, en el Estado de Aguascalientes.</t>
  </si>
  <si>
    <t>http://transparencia.ine.mx/sistemaot/cargaMasiva/Articulo70/2025/Formato28//JD02-AGS/tml1/aas_ag02_06_2025.pdf</t>
  </si>
  <si>
    <t>http://transparencia.ine.mx/sistemaot/cargaMasiva/Articulo70/2025/Formato28//JD02-AGS/tml1/factura6_1.pdf</t>
  </si>
  <si>
    <t>AAS-AG02-07-2025</t>
  </si>
  <si>
    <t>http://transparencia.ine.mx/sistemaot/cargaMasiva/Articulo70/2025/Formato28//JD02-AGS/tml1/osp8_1.pdf</t>
  </si>
  <si>
    <t>Proporcionar el servicio de arrendamiento de multifuncional blanco y negro para las actividades de la 02 Junta Distrital Ejecutiva ubicada en Avenida Aguascalientes Oriente, número 3404, Fraccionamiento El Cedazo, Código Postal 20234 , en la ciudad de Aguascalientes, en el Estado de Aguascalientes.</t>
  </si>
  <si>
    <t>Aurum Soluciones Digitales, S. de R.L. de C.V.</t>
  </si>
  <si>
    <t>ASD130301IZ1</t>
  </si>
  <si>
    <t>604</t>
  </si>
  <si>
    <t>El Plateado</t>
  </si>
  <si>
    <t>Brindar al Instituto el servicio de arrendamiento de multifuncional  en blanco y negro para las actividades de la 02 Junta Distrital Ejecutiva ubicada en Avenida Aguascalientes Oriente, número 3404, Fraccionamiento El Cedazo, Código Postal 20234 , en la ciudad de Aguascalientes, en el Estado de Aguascalientes.</t>
  </si>
  <si>
    <t>http://transparencia.ine.mx/sistemaot/cargaMasiva/Articulo70/2025/Formato28//JD02-AGS/tml1/aas_ag02_07_2025.pdf</t>
  </si>
  <si>
    <t>http://transparencia.ine.mx/sistemaot/cargaMasiva/Articulo70/2025/Formato28//JD02-AGS/tml1/factura7_1.pdf</t>
  </si>
  <si>
    <t>AAS-AG02-008-2025</t>
  </si>
  <si>
    <t>http://transparencia.ine.mx/sistemaot/cargaMasiva/Articulo70/2025/Formato28//JD02-AGS/tml1/osp9_1.pdf</t>
  </si>
  <si>
    <t>Proporcionar el servicio de limpieza e higiene del inmueble de la 02 Junta Distrital Ejecutiva ubicada en Avenida Aguascalientes Oriente, número 3404, Fraccionamiento El Cedazo, Código Postal 20234 , en la ciudad de Aguascalientes, en el Estado de Aguascalientes.</t>
  </si>
  <si>
    <t>Erica Liliana</t>
  </si>
  <si>
    <t>GOAE960516NZ2</t>
  </si>
  <si>
    <t>De Guadalupe</t>
  </si>
  <si>
    <t>Brindar al Instituto el servicio de limpieza e higiene del inmueble de la 02 Junta Distrital Ejecutiva ubicada en Avenida Aguascalientes Oriente, número 3404, Fraccionamiento El Cedazo, Código Postal 20234 , en la ciudad de Aguascalientes, en el Estado de Aguascalientes.</t>
  </si>
  <si>
    <t>http://transparencia.ine.mx/sistemaot/cargaMasiva/Articulo70/2025/Formato28//JD02-AGS/tml1/aas_ag02_008_2025.pdf</t>
  </si>
  <si>
    <t>http://transparencia.ine.mx/sistemaot/cargaMasiva/Articulo70/2025/Formato28//JD02-AGS/tml1/factura8_1.pdf</t>
  </si>
  <si>
    <t>AAS-AG02-009-2025</t>
  </si>
  <si>
    <t>http://transparencia.ine.mx/sistemaot/cargaMasiva/Articulo70/2025/Formato28//JD02-AGS/tml1/osp10_1.pdf</t>
  </si>
  <si>
    <t>Proporcionar el servicio de limpieza e higiene para los inmuebles donde se ubican los Módulos de Atención Ciudadana 010251 y 010253 en el estado de Aguascalientes.</t>
  </si>
  <si>
    <t>Brindar al Instituto el servicio de limpieza e higiene para los inmuebles donde se ubican los Módulos de Atención Ciudadana 010251  ubicado en Avenida de la Convención de 1914 número 702 interior B, Fraccionamiento Gómez Portugal, Plaza La Loma,  y 010253 ubicado en Avenida Siglo XXI Oriente, Local 20, Fraccionamiento Villas de Nuestra Señora de la Asunción, Sector San Marcos, el estado de Aguascalientes.</t>
  </si>
  <si>
    <t>http://transparencia.ine.mx/sistemaot/cargaMasiva/Articulo70/2025/Formato28//JD02-AGS/tml1/aas_ag02_009_2025.pdf</t>
  </si>
  <si>
    <t>http://transparencia.ine.mx/sistemaot/cargaMasiva/Articulo70/2025/Formato28//JD02-AGS/tml1/factura9_1.pdf</t>
  </si>
  <si>
    <t>INE/ARREN/JDE03/001/2022</t>
  </si>
  <si>
    <t>Pago de arrendamiento anual del inmueble de la 03 Junta Distrital Ejecutiva correspondiente al ejercicio 2025; Artículo 31 fracc.I y artículo 35 del Reglamento del Instituto Nacional Electoral en Materia de Adquisiciones, Arrendamientos de Bienes Muebles y Servicios.</t>
  </si>
  <si>
    <t>http://transparencia.ine.mx/sistemaot/cargaMasiva/Articulo70/2025/Formato28//JD03-JAL/tml1/osp1.pdf</t>
  </si>
  <si>
    <t>Arrendamiento de inmueble ubicado en Avenida Ricardo Alcalá número 331, Colonia Alameda, C.P. 47650 en Tepatitlán de Morelos, en el Estado de Jalisco.</t>
  </si>
  <si>
    <t>Dueñas Agente De Seguros SA de CV</t>
  </si>
  <si>
    <t>DAS090401EE3</t>
  </si>
  <si>
    <t>Tepatitlán de Morelos</t>
  </si>
  <si>
    <t>Vocalía Ejecutiva de la Junta Distrital Ejecutiva No. 03 de Jalisco-Tepatitlán de Morelos</t>
  </si>
  <si>
    <t>Arrendamiento de inmueble ubicado en Av. Ricardo Alcalá, número 331, Colonia Alameda, en la Ciudad de Tepatitlán de Morelos, Código Postal 47650, en el Estado de Jalisco, que sirve como sede distrital.</t>
  </si>
  <si>
    <t>http://transparencia.ine.mx/sistemaot/cargaMasiva/Articulo70/2025/Formato28//JD03-JAL/tml1/contrato1.pdf</t>
  </si>
  <si>
    <t>http://transparencia.ine.mx/sistemaot/cargaMasiva/Articulo70/2025/Formato28//JD03-JAL/tml1/factura1.pdf</t>
  </si>
  <si>
    <t>001/JDE03/2024</t>
  </si>
  <si>
    <t>Pago de arrendamiento anual del inmueble que ocupa el Módulo de Atención Ciudadana 140351 correspondiente al ejercicio 2025. Artículo 31 fracc.I y artículo 35 del Reglamento del Instituto Nacional Electoral en Materia de Adquisiciones, Arrendamientos de Bienes Muebles y Servicios.</t>
  </si>
  <si>
    <t>http://transparencia.ine.mx/sistemaot/cargaMasiva/Articulo70/2025/Formato28//JD03-JAL/tml1/osp2.pdf</t>
  </si>
  <si>
    <t>Arrendamiento de inmueble ubicado en Boulevard Licenciado Anacleto González Flores Sur número K-4 letra "K", también conocido como 448 interior A K-4 , en el Centro Comercial Plaza Los Altos, en la ciudad de Tepatitlán de Morelos, Jalisco, Código Postal 47600.</t>
  </si>
  <si>
    <t>Álcala</t>
  </si>
  <si>
    <t>MOAE791119SL1</t>
  </si>
  <si>
    <t>Arrendamiento del inmueble ubicado en Boulevard Licenciado Anacleto González Flores Sur, número K-4 letra "K", también conocido como 448 interior A K-4 , en el Centro Comercial Plaza Los Altos, en la ciudad de Tepatitlán de Morelos, Jalisco, Código Postal 47600, sede del Módulo de Atención Ciudadana 140351.</t>
  </si>
  <si>
    <t>http://transparencia.ine.mx/sistemaot/cargaMasiva/Articulo70/2025/Formato28//JD03-JAL/tml1/contrato2.pdf</t>
  </si>
  <si>
    <t>http://transparencia.ine.mx/sistemaot/cargaMasiva/Articulo70/2025/Formato28//JD03-JAL/tml1/factura2.pdf</t>
  </si>
  <si>
    <t>002/JD03/2024</t>
  </si>
  <si>
    <t>Pago de arrendamiento del inmueble que ocupa el Módulo de Atención Ciudadana 140356 correspondiente al ejercicio 2025; Artículo 31 fracc.I y artículo 35 del Reglamento del Instituto Nacional Electoral en Materia de Adquisiciones, Arrendamientos de Bienes Muebles y Servicios.</t>
  </si>
  <si>
    <t>http://transparencia.ine.mx/sistemaot/cargaMasiva/Articulo70/2025/Formato28//JD03-JAL/tml1/osp3.pdf</t>
  </si>
  <si>
    <t>Arrendamiento de inmueble ubicado en calle Juárez, número 177, Colonia Santa Tere, municipio de Zapotlanejo, código postal 45430 en el Estado de Jalisco.</t>
  </si>
  <si>
    <t>DANC691029GA4</t>
  </si>
  <si>
    <t>Zapotlanejo</t>
  </si>
  <si>
    <t>Vocalía de Registro Federal de Electores de la Junta Distrital Ejecutiva No. 03 de Jalisco-Tepatitlán de Morelos</t>
  </si>
  <si>
    <t>Arrendamiento del inmueble ubicado en calle Juárez, número 177, Colonia Santa Tere, municipio de Zapotlanejo, código postal 45430 en el Estado de Jalisco, sede del Módulo de Atención Ciudadana 140356.</t>
  </si>
  <si>
    <t>http://transparencia.ine.mx/sistemaot/cargaMasiva/Articulo70/2025/Formato28//JD03-JAL/tml1/contrato3.pdf</t>
  </si>
  <si>
    <t>http://transparencia.ine.mx/sistemaot/cargaMasiva/Articulo70/2025/Formato28//JD03-JAL/tml1/factura3.pdf</t>
  </si>
  <si>
    <t>INE/JD03/001/2025</t>
  </si>
  <si>
    <t>Pago anual de servicio de limpieza de las instalaciones de la 03 Junta Distrital Ejecutiva correpondiente al ejercicio 2025; Artículo 31 fracc.I y artículo 35 del Reglamento del Instituto Nacional Electoral en Materia de Adquisiciones, Arrendamientos de Bienes Muebles y Servicios.</t>
  </si>
  <si>
    <t>http://transparencia.ine.mx/sistemaot/cargaMasiva/Articulo70/2025/Formato28//JD03-JAL/tml1/osp4.pdf</t>
  </si>
  <si>
    <t>Contracción de los servicios de limpieza en las instalaciones de la 03 Junta Distrital Ejecutiva del Instituto Nacional Electoral sita en Av. Ricardo Alcalá # 331, Colonia Alameda, Código Postal 4 7650, en Tepatitlán de Morelos, Jalisco.</t>
  </si>
  <si>
    <t>AAPJ9104208T2</t>
  </si>
  <si>
    <t>Por ofrecer las mejores condiciones contractuales y de costo.</t>
  </si>
  <si>
    <t>Servicio de limpieza en las instalaciones de la 03 Junta Distrital Ejecutiva del Instituto Nacional Electoral.</t>
  </si>
  <si>
    <t>http://transparencia.ine.mx/sistemaot/cargaMasiva/Articulo70/2025/Formato28//JD03-JAL/tml1/contrato4.pdf</t>
  </si>
  <si>
    <t>http://transparencia.ine.mx/sistemaot/cargaMasiva/Articulo70/2025/Formato28//JD03-JAL/tml1/factura4.pdf</t>
  </si>
  <si>
    <t>INE/JD03/003/2025</t>
  </si>
  <si>
    <t>Pago de servicio de limpieza de las instalaciones del Módulo de Atención Ciudadana 140356 correspondiente al ejercicio 2025; Artículo 31 fracc. III y artículo 51 del Reglamento del Instituto Nacional Electoral en Materia de Adquisiciones, Arrendamientos de Bienes Muebles y Servicios.</t>
  </si>
  <si>
    <t>http://transparencia.ine.mx/sistemaot/cargaMasiva/Articulo70/2025/Formato28//JD03-JAL/tml1/osp5.pdf</t>
  </si>
  <si>
    <t>Prestación de los servicios de limpieza en las instalaciones del Módulo de Atención Ciudadana del Instituto Nacional Electoral, MAC 140356, ubicado en la calle Juárez, número 177, Colonia Santa Tere, municipio de Zapotlanejo, código postal 45430.</t>
  </si>
  <si>
    <t>Grupo RODME S.A. de C.V.</t>
  </si>
  <si>
    <t>Providencia 4a. Sección</t>
  </si>
  <si>
    <t>Servicio de limpieza instalaciones del Módulo de Atención Ciudadana del Instituto Nacional Electoral 140356.</t>
  </si>
  <si>
    <t>http://transparencia.ine.mx/sistemaot/cargaMasiva/Articulo70/2025/Formato28//JD03-JAL/tml1/contrato5.pdf</t>
  </si>
  <si>
    <t>http://transparencia.ine.mx/sistemaot/cargaMasiva/Articulo70/2025/Formato28//JD03-JAL/tml1/factura5.pdf</t>
  </si>
  <si>
    <t>INE/JD03/002/2025</t>
  </si>
  <si>
    <t>Pago anual de servicio de limpieza de las instalaciones del Módulo de Atención Ciudadana 140351 correpondiente al ejercicio 2025; Artículo 31 fracc.I y artículo 35 del Reglamento del Instituto Nacional Electoral en Materia de Adquisiciones, Arrendamientos de Bienes Muebles y Servicios.</t>
  </si>
  <si>
    <t>http://transparencia.ine.mx/sistemaot/cargaMasiva/Articulo70/2025/Formato28//JD03-JAL/tml1/osp6.pdf</t>
  </si>
  <si>
    <t>Prestación de los servicios de limpieza en las instalaciones del Módulo de Atención Ciudadana del Instituto Nacional Electoral, 140351, ubicado en Boulevard Anacleto González Flores Sur, número 448, Plaza Los Altos, Local A4K, Colonia Centro, Código Postal 47655, en el municipio de Tepatitlán de Morelos, Jalisco.</t>
  </si>
  <si>
    <t>Servicio de limpieza en las instalaciones del Módulo de Atención Ciudadana del Instituto Nacional Electoral 140351.</t>
  </si>
  <si>
    <t>http://transparencia.ine.mx/sistemaot/cargaMasiva/Articulo70/2025/Formato28//JD03-JAL/tml1/contrato6.pdf</t>
  </si>
  <si>
    <t>http://transparencia.ine.mx/sistemaot/cargaMasiva/Articulo70/2025/Formato28//JD03-JAL/tml1/factura6.pdf</t>
  </si>
  <si>
    <t>INE/JD03/005/2025</t>
  </si>
  <si>
    <t>Pago anual de servicio de seguridad privada correspondiente al ejercicio 2025 de las instalaciones del Módulo de Atención Ciudadana 140351; Artículo 31 fracc.I y artículo 35 del Reglamento del Instituto Nacional Electoral en Materia de Adquisiciones, Arrendamientos de Bienes Muebles y Servicios..</t>
  </si>
  <si>
    <t>http://transparencia.ine.mx/sistemaot/cargaMasiva/Articulo70/2025/Formato28//JD03-JAL/tml1/osp7.pdf</t>
  </si>
  <si>
    <t>Proporcionar el servicio de vigilancia y seguridad en el  Módulo de Atención Ciudadana 140351 en el municipio de Tepatitlán de Morelos, Jalisco.</t>
  </si>
  <si>
    <t>Vigilancia y Protección a laSociedad, S.A. de C.V.</t>
  </si>
  <si>
    <t>Arcos Zapopan</t>
  </si>
  <si>
    <t>Servicio de seguridad y vigilancia del inmueble que ocupa el Módulo de Atención Ciudadana 140351.</t>
  </si>
  <si>
    <t>http://transparencia.ine.mx/sistemaot/cargaMasiva/Articulo70/2025/Formato28//JD03-JAL/tml1/contrato7.pdf</t>
  </si>
  <si>
    <t>http://transparencia.ine.mx/sistemaot/cargaMasiva/Articulo70/2025/Formato28//JD03-JAL/tml1/factura7.pdf</t>
  </si>
  <si>
    <t>INE/JD03/004/2025</t>
  </si>
  <si>
    <t>Pago anual de servicio de seguridad privada correspondiente al ejercicio 2025 de las instalaciones del Módulo de Atención Ciudadana 140356; Artículo 31 fracc.I y artículo 35 del Reglamento del Instituto Nacional Electoral en Materia de Adquisiciones, Arrendamientos de Bienes Muebles y Servicios.</t>
  </si>
  <si>
    <t>http://transparencia.ine.mx/sistemaot/cargaMasiva/Articulo70/2025/Formato28//JD03-JAL/tml1/osp8.pdf</t>
  </si>
  <si>
    <t>Proporcionar el servicio de vigilancia y seguridad en el  Módulo de Atención Ciudadana 140356 en el municipio de Zapotlanejo, Jalisco.</t>
  </si>
  <si>
    <t>Servicio de seguridad y vigilancia del inmueble que ocupa el Módulo de Atención Ciudadana 140356.</t>
  </si>
  <si>
    <t>http://transparencia.ine.mx/sistemaot/cargaMasiva/Articulo70/2025/Formato28//JD03-JAL/tml1/contrato8.pdf</t>
  </si>
  <si>
    <t>http://transparencia.ine.mx/sistemaot/cargaMasiva/Articulo70/2025/Formato28//JD03-JAL/tml1/factura8.pdf</t>
  </si>
  <si>
    <t>INE/MEX/JDE35/CONT/007/2022</t>
  </si>
  <si>
    <t>Arrendamiento del inmueble que ocupa la 35 Junta Distrital Ejecutiva y Módulo de Atención Ciudadana 153551; Artículo 31 fracc. III y artículo 51 del Reglamento del Instituto Nacional Electoral en Materia de Adquisiciones, Arrendamientos de Bienes Muebles y Servicios.</t>
  </si>
  <si>
    <t>http://transparencia.ine.mx/sistemaot/cargaMasiva/Articulo70/2025/Formato28//JD35-MEX/tml1/osp1.pdf</t>
  </si>
  <si>
    <t>Arrendamiento del inmueble que ocupa la 35 Junta Distrital Ejecutiva y Módulo de Atención Ciudadana 153551</t>
  </si>
  <si>
    <t>VAMJ780111E38</t>
  </si>
  <si>
    <t>Tenancingo Centro</t>
  </si>
  <si>
    <t>Tenancingo de Degollado</t>
  </si>
  <si>
    <t>Mejor propuesta económica en la oferta economica del servicio.</t>
  </si>
  <si>
    <t>Junta Distrital Ejecutiva No.35 De Mexico - Tenancingo</t>
  </si>
  <si>
    <t>El Arrendador otorga en arrendamiento al Arrendatario el inmueble ubicado en calle Carlos Estrada manzana 217, lote 10, esquina calle D, colonia EI chiflón en Tenancingo, Estado de México, C.P. 52403, el cual cuenta con una superficie rentable de 1,455.32 m2 construidos de los cuales se arrendarán 1,100 m2 (planta baja, primer nivel, segundo nivel y 6 cajones de estacionamiento) por medio del presente contrato para uso de oficinas, bodega, Módulo de Atención Ciudadana y estacionamiento. El resto de los metros de superficie rentable, correspondientes a 355.32 m2 (tercer nivel y la respectiva azotea) el propietario los entregará en comodato al Instituto mediante otro instrumento legal.</t>
  </si>
  <si>
    <t>http://transparencia.ine.mx/sistemaot/cargaMasiva/Articulo70/2025/Formato28//JD35-MEX/tml1/1c.pdf</t>
  </si>
  <si>
    <t>Se ejecutaron las acciones de seguimiento a la prestación del servicio</t>
  </si>
  <si>
    <t>http://transparencia.ine.mx/sistemaot/cargaMasiva/Articulo70/2025/Formato28//JD35-MEX/tml1/f1.pdf</t>
  </si>
  <si>
    <t>INE/MEX/JDE35/CONT/001/2025</t>
  </si>
  <si>
    <t>Arrendamiento del inmueble que ocupa el Módulo de Atención Ciudadana 153552; Artículo 31 fracc. III y artículo 51 del Reglamento del Instituto Nacional Electoral en Materia de Adquisiciones, Arrendamientos de Bienes Muebles y Servicios.</t>
  </si>
  <si>
    <t>http://transparencia.ine.mx/sistemaot/cargaMasiva/Articulo70/2025/Formato28//JD35-MEX/tml1/osp2.pdf</t>
  </si>
  <si>
    <t>Arrendamiento del inmueble que ocupa el Módulo de Atención Ciudadana 153552</t>
  </si>
  <si>
    <t>Xochitl Rocio</t>
  </si>
  <si>
    <t>GAGX850613AI3</t>
  </si>
  <si>
    <t>Tenango del Valle</t>
  </si>
  <si>
    <t>El Arrendador otorga en arrendamiento al Arrendatario el inmueble ubicado en calle Juárez Sur número 110, colonia Centro, Tenango del Valle, Estado de México, CP 52300, el cual cuenta con una superficie rentable de 92.50 m2 construidos y sin cajones de estacionamiento para uso del Módulo de Atención Ciudadana.</t>
  </si>
  <si>
    <t>http://transparencia.ine.mx/sistemaot/cargaMasiva/Articulo70/2025/Formato28//JD35-MEX/tml1/2c.pdf</t>
  </si>
  <si>
    <t>http://transparencia.ine.mx/sistemaot/cargaMasiva/Articulo70/2025/Formato28//JD35-MEX/tml1/f2.pdf</t>
  </si>
  <si>
    <t>INE/MEX/JDE35/CONT/006/2025</t>
  </si>
  <si>
    <t>Adquisición de alimentos para el desarrollo de la reunión de evaluación y cierre de la primera etapa de capacitación electoral; Artículo 31 fracc. III y artículo 51 del Reglamento del Instituto Nacional Electoral en Materia de Adquisiciones, Arrendamientos de Bienes Muebles y Servicios.</t>
  </si>
  <si>
    <t>http://transparencia.ine.mx/sistemaot/cargaMasiva/Articulo70/2025/Formato28//JD35-MEX/tml1/osp3.pdf</t>
  </si>
  <si>
    <t>Adquisición de alimentos para el desarrollo de la reunión de evaluación y cierre de la primera etapa de capacitación electoral</t>
  </si>
  <si>
    <t>PASA950204HZ6</t>
  </si>
  <si>
    <t>Hidalgo Oriente</t>
  </si>
  <si>
    <t>El objeto del presente contrato consiste en que el "Instituto" adquirirá alimentos para el desarrollo de la reunión de evaluación y cierre de la primera etapa de capacitación electoral, visita, notificación y capacitación (sensibilización) de la ciudadanía sorteada.</t>
  </si>
  <si>
    <t>http://transparencia.ine.mx/sistemaot/cargaMasiva/Articulo70/2025/Formato28//JD35-MEX/tml1/3c.pdf</t>
  </si>
  <si>
    <t>http://transparencia.ine.mx/sistemaot/cargaMasiva/Articulo70/2025/Formato28//JD35-MEX/tml1/f3.pdf</t>
  </si>
  <si>
    <t>NL06-0015</t>
  </si>
  <si>
    <t>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</si>
  <si>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http://transparencia.ine.mx/sistemaot/cargaMasiva/Articulo70/2025/Formato28//JD06-NL/tml1/osp01.pdf</t>
  </si>
  <si>
    <t>Arrendamiento de la Sede de la 06 Junta Distrital</t>
  </si>
  <si>
    <t>LARA7410206Z9</t>
  </si>
  <si>
    <t>Lago Zurich</t>
  </si>
  <si>
    <t>Junta Distrital Ejecutiva No.06 de Nuevo León-Monterrey</t>
  </si>
  <si>
    <t>Contrato 01/2023</t>
  </si>
  <si>
    <t>El arrendador otorga en arrendamiento el inmueble ubicado en Avenida Paseo de los Leones número 1307, Colonia Cumbres primer sector, ciudad de Monterrey, Código Postal  64610 en el estado de Nuevo León, el cual cuenta con una superficie rentable de 945 metros cuadrados construidos y 14 cajones de estacionamiento, para uso de las oficinas, Bodega Electoral y demás necesidades de la 06 Junta Distrital Ejecutiva en Nuevo León del Instituto Nacional Electoral.</t>
  </si>
  <si>
    <t>http://transparencia.ine.mx/sistemaot/cargaMasiva/Articulo70/2025/Formato28//JD06-NL/tml1/contrato01.pdf</t>
  </si>
  <si>
    <t>http://transparencia.ine.mx/sistemaot/cargaMasiva/Articulo70/2025/Formato28//JD06-NL/tml1/factura01.pdf</t>
  </si>
  <si>
    <t>NL06-0018</t>
  </si>
  <si>
    <t>http://transparencia.ine.mx/sistemaot/cargaMasiva/Articulo70/2025/Formato28//JD06-NL/tml1/osp02.pdf</t>
  </si>
  <si>
    <t>Arrendamiento del Módulo de Atención Ciudadana de la 06 Junta Distrital</t>
  </si>
  <si>
    <t>Supermercados Internacionales HEB SA de CV</t>
  </si>
  <si>
    <t>SIH9511279T7</t>
  </si>
  <si>
    <t>2405</t>
  </si>
  <si>
    <t>Obispado</t>
  </si>
  <si>
    <t>Contrato 02/2023</t>
  </si>
  <si>
    <t>El arrendador otorga en arrendamiento el inmueble ubicado en Avenida José Eleuterio González número 315 Plaza Real Monterrey, número interior Local C16 1, Colonia Jardines del Obispado, Municipio Monterrey, Ciudad de Monterrey, Código Postal 64050, en el estado de Nuevo León, el cual cuenta con una superficie rentable de 180.58 metros cuadrados construidos y 1,400 cajones de estacionamiento, para uso de Módulo de Atención Ciudadana, a su vez subarrienda lo correspondiente al terreno, por lo que se entenderá en el Arrendador también su figura como Subarrendador, y el Arrendatario por ende también reconoce su figura como Subarrendatario, en lo correspondiente a lo señalado.</t>
  </si>
  <si>
    <t>http://transparencia.ine.mx/sistemaot/cargaMasiva/Articulo70/2025/Formato28//JD06-NL/tml1/contrato02.pdf</t>
  </si>
  <si>
    <t>http://transparencia.ine.mx/sistemaot/cargaMasiva/Articulo70/2025/Formato28//JD06-NL/tml1/factura02.pdf</t>
  </si>
  <si>
    <t>Contrato INE/SERV/006/2025</t>
  </si>
  <si>
    <t>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</si>
  <si>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http://transparencia.ine.mx/sistemaot/cargaMasiva/Articulo70/2025/Formato28//JD13-JAL/tml1/autorizacion1.pdf</t>
  </si>
  <si>
    <t>Pago de servicio de limpieza de la sede que ocupa la 13 Junta Distrital por el mes de febrero de 2025</t>
  </si>
  <si>
    <t>O Dasao Servicio, S de R.L. de C.V.</t>
  </si>
  <si>
    <t>ODS191212EQ7</t>
  </si>
  <si>
    <t>Francisco de Ayza</t>
  </si>
  <si>
    <t>503</t>
  </si>
  <si>
    <t>Oblatos</t>
  </si>
  <si>
    <t>Junta Distrital Ejecutiva No. 13 de Jalisco - San Pedro Tlaquepaque</t>
  </si>
  <si>
    <t>moneda nacional</t>
  </si>
  <si>
    <t>http://transparencia.ine.mx/sistemaot/cargaMasiva/Articulo70/2025/Formato28//JD13-JAL/tml1/contrato1.pdf</t>
  </si>
  <si>
    <t>Informes Periódicos y aprobado en sesión de Subcomité de Adquisiciones, Arrendamientos y Servicios.</t>
  </si>
  <si>
    <t>http://transparencia.ine.mx/sistemaot/cargaMasiva/Articulo70/2025/Formato28//JD13-JAL/tml1/factura1.pdf</t>
  </si>
  <si>
    <t>Contrato INE/SERV/008/2025</t>
  </si>
  <si>
    <t>http://transparencia.ine.mx/sistemaot/cargaMasiva/Articulo70/2025/Formato28//JD13-JAL/tml1/autorizacion2.pdf</t>
  </si>
  <si>
    <t>Pago de servicio de limpieza de la sede que ocupa el Módulo de Atención Ciudadana 141352 por el mes de febrero de 2025</t>
  </si>
  <si>
    <t>http://transparencia.ine.mx/sistemaot/cargaMasiva/Articulo70/2025/Formato28//JD13-JAL/tml1/contrato2.pdf</t>
  </si>
  <si>
    <t>http://transparencia.ine.mx/sistemaot/cargaMasiva/Articulo70/2025/Formato28//JD13-JAL/tml1/factura2.pdf</t>
  </si>
  <si>
    <t>Contrato INE/SERV/007/2025</t>
  </si>
  <si>
    <t>http://transparencia.ine.mx/sistemaot/cargaMasiva/Articulo70/2025/Formato28//JD13-JAL/tml1/autorizacion3.pdf</t>
  </si>
  <si>
    <t>Pago de servicio de limpieza de la sede que ocupa el Módulo de Atención Ciudadana 141351 por el mes de febrero de 2025</t>
  </si>
  <si>
    <t>http://transparencia.ine.mx/sistemaot/cargaMasiva/Articulo70/2025/Formato28//JD13-JAL/tml1/contrato3.pdf</t>
  </si>
  <si>
    <t>http://transparencia.ine.mx/sistemaot/cargaMasiva/Articulo70/2025/Formato28//JD13-JAL/tml1/factura3.pdf</t>
  </si>
  <si>
    <t>Contrato INE/SERV/002/2025</t>
  </si>
  <si>
    <t>http://transparencia.ine.mx/sistemaot/cargaMasiva/Articulo70/2025/Formato28//JD13-JAL/tml1/autorizacion4.pdf</t>
  </si>
  <si>
    <t>274</t>
  </si>
  <si>
    <t>Pago de arrendamiento del inmueble sede del Módulo de Atención ciudadana 141351  del mes de enero de 2025</t>
  </si>
  <si>
    <t>VIBM7103055G4</t>
  </si>
  <si>
    <t>363</t>
  </si>
  <si>
    <t>Santa María Tequepexpan</t>
  </si>
  <si>
    <t>San Pedro Tlaquepaque</t>
  </si>
  <si>
    <t>http://transparencia.ine.mx/sistemaot/cargaMasiva/Articulo70/2025/Formato28//JD13-JAL/tml1/contrato4.pdf</t>
  </si>
  <si>
    <t>http://transparencia.ine.mx/sistemaot/cargaMasiva/Articulo70/2025/Formato28//JD13-JAL/tml1/factura4.pdf</t>
  </si>
  <si>
    <t>Contrato INE/SERV/024/2024</t>
  </si>
  <si>
    <t>http://transparencia.ine.mx/sistemaot/cargaMasiva/Articulo70/2025/Formato28//JD13-JAL/tml1/autorizacion5.pdf</t>
  </si>
  <si>
    <t>275</t>
  </si>
  <si>
    <t>Pago de arrendamiento del inmueble sede de la Junta Distrital Ejecutiva del mes de enero de 2025</t>
  </si>
  <si>
    <t>http://transparencia.ine.mx/sistemaot/cargaMasiva/Articulo70/2025/Formato28//JD13-JAL/tml1/contrato5.pdf</t>
  </si>
  <si>
    <t>http://transparencia.ine.mx/sistemaot/cargaMasiva/Articulo70/2025/Formato28//JD13-JAL/tml1/factura5.pdf</t>
  </si>
  <si>
    <t>Contrato INE/SERV/001/2025</t>
  </si>
  <si>
    <t>http://transparencia.ine.mx/sistemaot/cargaMasiva/Articulo70/2025/Formato28//JD13-JAL/tml1/autorizacion6.pdf</t>
  </si>
  <si>
    <t>Pago de arrendamiento del inmueble sede del Módulo de Atención ciudadana 141352  del mes de enero de 2025</t>
  </si>
  <si>
    <t>Quintín Héctor</t>
  </si>
  <si>
    <t>y Souza</t>
  </si>
  <si>
    <t>RUSQ3012114B5</t>
  </si>
  <si>
    <t>Río de la Plata</t>
  </si>
  <si>
    <t>2561</t>
  </si>
  <si>
    <t>Providencia</t>
  </si>
  <si>
    <t>http://transparencia.ine.mx/sistemaot/cargaMasiva/Articulo70/2025/Formato28//JD13-JAL/tml1/contrato6.pdf</t>
  </si>
  <si>
    <t>http://transparencia.ine.mx/sistemaot/cargaMasiva/Articulo70/2025/Formato28//JD13-JAL/tml1/factura6.pdf</t>
  </si>
  <si>
    <t>Contrato INE/SERV/003/2025</t>
  </si>
  <si>
    <t>http://transparencia.ine.mx/sistemaot/cargaMasiva/Articulo70/2025/Formato28//JD13-JAL/tml1/autorizacion7.pdf</t>
  </si>
  <si>
    <t>Pago de servicio de vigilancia de las sede que ocupa la 13 Junta Distrital por el mes de enero de 2025</t>
  </si>
  <si>
    <t>Vigilancia y Protección a la Sociedad, S.A. de C.V.</t>
  </si>
  <si>
    <t>http://transparencia.ine.mx/sistemaot/cargaMasiva/Articulo70/2025/Formato28//JD13-JAL/tml1/contrato7.pdf</t>
  </si>
  <si>
    <t>http://transparencia.ine.mx/sistemaot/cargaMasiva/Articulo70/2025/Formato28//JD13-JAL/tml1/factura7.pdf</t>
  </si>
  <si>
    <t>Contrato INE/SERV/005/2025</t>
  </si>
  <si>
    <t>http://transparencia.ine.mx/sistemaot/cargaMasiva/Articulo70/2025/Formato28//JD13-JAL/tml1/autorizacion8.pdf</t>
  </si>
  <si>
    <t>Pago de servicio de vigilancia de las sede que ocupa el Módulo de Atención Ciudadana 141352 de la 13 Junta Distrital por el mes de enero de 2025</t>
  </si>
  <si>
    <t>http://transparencia.ine.mx/sistemaot/cargaMasiva/Articulo70/2025/Formato28//JD13-JAL/tml1/contrato8.pdf</t>
  </si>
  <si>
    <t>http://transparencia.ine.mx/sistemaot/cargaMasiva/Articulo70/2025/Formato28//JD13-JAL/tml1/factura8.pdf</t>
  </si>
  <si>
    <t>Contrato INE/SERV/004/2025</t>
  </si>
  <si>
    <t>http://transparencia.ine.mx/sistemaot/cargaMasiva/Articulo70/2025/Formato28//JD13-JAL/tml1/autorizacion9.pdf</t>
  </si>
  <si>
    <t>Pago de servicio de vigilancia de las sede que ocupa el Módulo de Atención Ciudadana 141351 de la 13 Junta Distrital por el mes de enero de 2025</t>
  </si>
  <si>
    <t>http://transparencia.ine.mx/sistemaot/cargaMasiva/Articulo70/2025/Formato28//JD13-JAL/tml1/contrato9.pdf</t>
  </si>
  <si>
    <t>http://transparencia.ine.mx/sistemaot/cargaMasiva/Articulo70/2025/Formato28//JD13-JAL/tml1/factura9.pdf</t>
  </si>
  <si>
    <t>JCB3_2025020043</t>
  </si>
  <si>
    <t>http://transparencia.ine.mx/sistemaot/cargaMasiva/Articulo70/2025/Formato28//JD13-JAL/tml1/autorizacion10.pdf</t>
  </si>
  <si>
    <t>compra de tres anaqueles para la bodega para la guarda de documentación de expedientes del área de Enlace Aministrativo de la 13 Junta Distrital</t>
  </si>
  <si>
    <t>BAHA840531BM1</t>
  </si>
  <si>
    <t>Avila Camacho</t>
  </si>
  <si>
    <t>1478</t>
  </si>
  <si>
    <t>C</t>
  </si>
  <si>
    <t>Mezquitán Country</t>
  </si>
  <si>
    <t>http://transparencia.ine.mx/sistemaot/cargaMasiva/Articulo70/2025/Formato28//JD13-JAL/tml1/contrato10.pdf</t>
  </si>
  <si>
    <t>http://transparencia.ine.mx/sistemaot/cargaMasiva/Articulo70/2025/Formato28//JD13-JAL/tml1/factura10.pdf</t>
  </si>
  <si>
    <t>JCB3_2025020045</t>
  </si>
  <si>
    <t>En virtud de haber sido la propuesta que ofreció el mejor precio y calidad en los materiales adquiridos o en su caso el servicio contratado, además de haber cumplido con las especificaciones técnicas requeridas. Artículo 31 fracc. III y artículo 51 del Re</t>
  </si>
  <si>
    <t>http://transparencia.ine.mx/sistemaot/cargaMasiva/Articulo70/2025/Formato28//JD13-JAL/tml1/autorizacion11.pdf</t>
  </si>
  <si>
    <t>Servicio de mantenimiento preventivo a 12 equipos de aire acondicionado que se encuentran en la 13 Junta Distrital Ejecutiva</t>
  </si>
  <si>
    <t>Roberto Jesús</t>
  </si>
  <si>
    <t>SABR8007287C1</t>
  </si>
  <si>
    <t>Dionisio Rodríguez</t>
  </si>
  <si>
    <t>451</t>
  </si>
  <si>
    <t>San Juan de Dios</t>
  </si>
  <si>
    <t>http://transparencia.ine.mx/sistemaot/cargaMasiva/Articulo70/2025/Formato28//JD13-JAL/tml1/contrato11.pdf</t>
  </si>
  <si>
    <t>http://transparencia.ine.mx/sistemaot/cargaMasiva/Articulo70/2025/Formato28//JD13-JAL/tml1/factura11.pdf</t>
  </si>
  <si>
    <t>Folio 1</t>
  </si>
  <si>
    <t>Renta de inmueble que ocupa la Junta Distrital Ejecutiva 06 de Guerrero; Artículo 31 fracc. III y artículo 51 del Reglamento del Instituto Nacional Electoral en Materia de Adquisiciones, Arrendamientos de Bienes Muebles y Servicios.</t>
  </si>
  <si>
    <t>http://transparencia.ine.mx/sistemaot/cargaMasiva/Articulo70/2025/Formato28//JD06-GRO/tml1/oficiosolicitudepago_01.pdf</t>
  </si>
  <si>
    <t>Renta de inmueble que ocupa la Junta Distrital Ejecutiva 06 de Guerrero</t>
  </si>
  <si>
    <t>Raguer</t>
  </si>
  <si>
    <t>GARS540703BQ0</t>
  </si>
  <si>
    <t>Belisario Domínguez</t>
  </si>
  <si>
    <t>Chilpancingo de los Bravo</t>
  </si>
  <si>
    <t>Arrendamiento de los niveles de la planta baja, primero y segundo nivel, así como el área de estacionamiento del inmueble que utiliza actualmente la 06 Junta Distrital Ejecutiva.</t>
  </si>
  <si>
    <t>Junta Distrital Ejecutiva No.06 de Guerrero - Chilapa</t>
  </si>
  <si>
    <t>INE/SERV/GR 0-JDE06/04/2025</t>
  </si>
  <si>
    <t>http://transparencia.ine.mx/sistemaot/cargaMasiva/Articulo70/2025/Formato28//JD06-GRO/tml1/contrato1.pdf</t>
  </si>
  <si>
    <t>http://transparencia.ine.mx/sistemaot/cargaMasiva/Articulo70/2025/Formato28//JD06-GRO/tml1/factura1.pdf</t>
  </si>
  <si>
    <t>Folio 2</t>
  </si>
  <si>
    <t>Renta de inmueble que ocupa el Módulo Fijo de Atención Ciudadana en la ciudad de Iguala de la Independencia, Guerrero; Artículo 31 fracc. III y artículo 51 del Reglamento del Instituto Nacional Electoral en Materia de Adquisiciones, Arrendamientos de Bienes Muebles y Servicios.</t>
  </si>
  <si>
    <t>http://transparencia.ine.mx/sistemaot/cargaMasiva/Articulo70/2025/Formato28//JD06-GRO/tml1/oficiosolicitudepago_02.pdf</t>
  </si>
  <si>
    <t>Renta de inmueble que ocupa el Módulo Fijo de Atención Ciudadana en la ciudad de Iguala de la Independencia, Guerrero</t>
  </si>
  <si>
    <t>Herrrera</t>
  </si>
  <si>
    <t>HEDC420715352</t>
  </si>
  <si>
    <t>Nicolás Bravo</t>
  </si>
  <si>
    <t>Iguala de la Independencia</t>
  </si>
  <si>
    <t>Arrendamiento respecto del inmueble ubicado en la Calle Mariano Escobedo, número 59-A, colonia Centro.</t>
  </si>
  <si>
    <t>INE/SERV/GRO-JDEOG/05/2025</t>
  </si>
  <si>
    <t>http://transparencia.ine.mx/sistemaot/cargaMasiva/Articulo70/2025/Formato28//JD06-GRO/tml1/contrato2.pdf</t>
  </si>
  <si>
    <t>http://transparencia.ine.mx/sistemaot/cargaMasiva/Articulo70/2025/Formato28//JD06-GRO/tml1/factura2.pdf</t>
  </si>
  <si>
    <t>Folio 3</t>
  </si>
  <si>
    <t>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t>
  </si>
  <si>
    <t>http://transparencia.ine.mx/sistemaot/cargaMasiva/Articulo70/2025/Formato28//JD06-GRO/tml1/oficiosolicitudepago_03.pdf</t>
  </si>
  <si>
    <t>Servicio de vigilancia que proporciona la empresa Cork para seguridad y protección del inmueble que ocupa de éste Órgano Distrital 06</t>
  </si>
  <si>
    <t>COR-3</t>
  </si>
  <si>
    <t>COR160516K91</t>
  </si>
  <si>
    <t>Manzana 8, Lote 5</t>
  </si>
  <si>
    <t>Manzana</t>
  </si>
  <si>
    <t>8, lote 5</t>
  </si>
  <si>
    <t>INE/SERV/GRO-JDEO6/02/2025</t>
  </si>
  <si>
    <t>http://transparencia.ine.mx/sistemaot/cargaMasiva/Articulo70/2025/Formato28//JD06-GRO/tml1/contrato3.pdf</t>
  </si>
  <si>
    <t>http://transparencia.ine.mx/sistemaot/cargaMasiva/Articulo70/2025/Formato28//JD06-GRO/tml1/factura3.pdf</t>
  </si>
  <si>
    <t>Folio 4</t>
  </si>
  <si>
    <t>Servicio de limpieza que proporciona la empresa Cork al inmueble que ocupa éste Organo Distrital 06; Artículo 31 fracc. III y artículo 51 del Reglamento del Instituto Nacional Electoral en Materia de Adquisiciones, Arrendamientos de Bienes Muebles y Servicios.</t>
  </si>
  <si>
    <t>http://transparencia.ine.mx/sistemaot/cargaMasiva/Articulo70/2025/Formato28//JD06-GRO/tml1/oficiosolicitudepago_04.pdf</t>
  </si>
  <si>
    <t>Servicio de limpieza que proporciona la empresa Cork al inmueble que ocupa éste Organo Distrital 06</t>
  </si>
  <si>
    <t>Servicio de limpieza que proporciona la empresa Cork al inmueble que ocupa éste Organo Distrital 06.</t>
  </si>
  <si>
    <t>INE/SERV/GRO-JDEO6/03/2025</t>
  </si>
  <si>
    <t>http://transparencia.ine.mx/sistemaot/cargaMasiva/Articulo70/2025/Formato28//JD06-GRO/tml1/contrato4.pdf</t>
  </si>
  <si>
    <t>http://transparencia.ine.mx/sistemaot/cargaMasiva/Articulo70/2025/Formato28//JD06-GRO/tml1/factura4.pdf</t>
  </si>
  <si>
    <t>Folio 5</t>
  </si>
  <si>
    <t>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t>
  </si>
  <si>
    <t>http://transparencia.ine.mx/sistemaot/cargaMasiva/Articulo70/2025/Formato28//JD06-GRO/tml1/oficiosolicitudepago_05.pdf</t>
  </si>
  <si>
    <t>286</t>
  </si>
  <si>
    <t>Servicio de vigilancia que proporciona la empresa Seglim Hele al inmueble que ocupa el Módulo fijo de Atención Ciudadana de Iguala</t>
  </si>
  <si>
    <t>SEGLIM HELE SA DE CV</t>
  </si>
  <si>
    <t>SHE170621J38</t>
  </si>
  <si>
    <t>Los pinos</t>
  </si>
  <si>
    <t>Manzana A, Lote 1</t>
  </si>
  <si>
    <t>Suspeg sección C</t>
  </si>
  <si>
    <t>Servicio de vigilancia que proporciona la empresa Seglim Hele al inmueble que ocupa el Módulo fijo de Atención Ciudadana de Iguala, Guerrero</t>
  </si>
  <si>
    <t>INE/SERV/GRO-JDE06/06/2025</t>
  </si>
  <si>
    <t>http://transparencia.ine.mx/sistemaot/cargaMasiva/Articulo70/2025/Formato28//JD06-GRO/tml1/contrato5.pdf</t>
  </si>
  <si>
    <t>http://transparencia.ine.mx/sistemaot/cargaMasiva/Articulo70/2025/Formato28//JD06-GRO/tml1/factura5.pdf</t>
  </si>
  <si>
    <t>Folio 6</t>
  </si>
  <si>
    <t>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t>
  </si>
  <si>
    <t>http://transparencia.ine.mx/sistemaot/cargaMasiva/Articulo70/2025/Formato28//JD06-GRO/tml1/oficiosolicitudepago_06.pdf</t>
  </si>
  <si>
    <t>287</t>
  </si>
  <si>
    <t>Servicio de limpieza que proporciona la empresa Seglim Hele al inmueble que ocupa el Módulo fijo de Atención Ciudadana de Iguala</t>
  </si>
  <si>
    <t>Servicio de limpieza que proporciona la empresa Seglim Hele al inmueble que ocupa el Módulo fijo de Atención Ciudadana de Iguala, Guerrero.</t>
  </si>
  <si>
    <t>INE/SERV/GRO-JDE06/07/2025</t>
  </si>
  <si>
    <t>http://transparencia.ine.mx/sistemaot/cargaMasiva/Articulo70/2025/Formato28//JD06-GRO/tml1/contrato6.pdf</t>
  </si>
  <si>
    <t>http://transparencia.ine.mx/sistemaot/cargaMasiva/Articulo70/2025/Formato28//JD06-GRO/tml1/factura6.pdf</t>
  </si>
  <si>
    <t>Folio 7</t>
  </si>
  <si>
    <t>Servicio de combustible que proporciona la empresa Edenred a éste Órgano Distrital 06; Artículo 31 fracc. III y artículo 51 del Reglamento del Instituto Nacional Electoral en Materia de Adquisiciones, Arrendamientos de Bienes Muebles y Servicios.</t>
  </si>
  <si>
    <t>http://transparencia.ine.mx/sistemaot/cargaMasiva/Articulo70/2025/Formato28//JD06-GRO/tml1/oficiosolicitudepago_07.pdf</t>
  </si>
  <si>
    <t>Servicio de combustible que proporciona la empresa Edenred a éste Órgano Distrital 06</t>
  </si>
  <si>
    <t>Edenred</t>
  </si>
  <si>
    <t>ASE930924SS7</t>
  </si>
  <si>
    <t>Delegación Miguel Hidalgo</t>
  </si>
  <si>
    <t>Servicio de suministro de combustible, a los vehículos oficiales que utiliza el ¿Instituto¿, mediante uso de tarjetas electrónicas, a través de las cuales, se realizará el pago en las estaciones de Servicio.</t>
  </si>
  <si>
    <t>INE/SERV/GRO-JDE06/01/2025</t>
  </si>
  <si>
    <t>http://transparencia.ine.mx/sistemaot/cargaMasiva/Articulo70/2025/Formato28//JD06-GRO/tml1/contrato7.pdf</t>
  </si>
  <si>
    <t>http://transparencia.ine.mx/sistemaot/cargaMasiva/Articulo70/2025/Formato28//JD06-GRO/tml1/factura7.pdf</t>
  </si>
  <si>
    <t>Folio 8</t>
  </si>
  <si>
    <t>http://transparencia.ine.mx/sistemaot/cargaMasiva/Articulo70/2025/Formato28//JD06-GRO/tml1/oficiosolicitudepago_08.pdf</t>
  </si>
  <si>
    <t>http://transparencia.ine.mx/sistemaot/cargaMasiva/Articulo70/2025/Formato28//JD06-GRO/tml1/contrato8.pdf</t>
  </si>
  <si>
    <t>http://transparencia.ine.mx/sistemaot/cargaMasiva/Articulo70/2025/Formato28//JD06-GRO/tml1/factura8.pdf</t>
  </si>
  <si>
    <t>Folio 9</t>
  </si>
  <si>
    <t>http://transparencia.ine.mx/sistemaot/cargaMasiva/Articulo70/2025/Formato28//JD06-GRO/tml1/oficiosolicitudepago_09.pdf</t>
  </si>
  <si>
    <t>http://transparencia.ine.mx/sistemaot/cargaMasiva/Articulo70/2025/Formato28//JD06-GRO/tml1/contrato9.pdf</t>
  </si>
  <si>
    <t>http://transparencia.ine.mx/sistemaot/cargaMasiva/Articulo70/2025/Formato28//JD06-GRO/tml1/factura9.pdf</t>
  </si>
  <si>
    <t>Folio 10</t>
  </si>
  <si>
    <t>http://transparencia.ine.mx/sistemaot/cargaMasiva/Articulo70/2025/Formato28//JD06-GRO/tml1/oficiosolicitudepago_10.pdf</t>
  </si>
  <si>
    <t>http://transparencia.ine.mx/sistemaot/cargaMasiva/Articulo70/2025/Formato28//JD06-GRO/tml1/contrato10.pdf</t>
  </si>
  <si>
    <t>http://transparencia.ine.mx/sistemaot/cargaMasiva/Articulo70/2025/Formato28//JD06-GRO/tml1/factura10.pdf</t>
  </si>
  <si>
    <t>Folio 11</t>
  </si>
  <si>
    <t>http://transparencia.ine.mx/sistemaot/cargaMasiva/Articulo70/2025/Formato28//JD06-GRO/tml1/oficiosolicitudepago_11.pdf</t>
  </si>
  <si>
    <t>http://transparencia.ine.mx/sistemaot/cargaMasiva/Articulo70/2025/Formato28//JD06-GRO/tml1/contrato11.pdf</t>
  </si>
  <si>
    <t>http://transparencia.ine.mx/sistemaot/cargaMasiva/Articulo70/2025/Formato28//JD06-GRO/tml1/factura11.pdf</t>
  </si>
  <si>
    <t>Folio 12</t>
  </si>
  <si>
    <t>http://transparencia.ine.mx/sistemaot/cargaMasiva/Articulo70/2025/Formato28//JD06-GRO/tml1/oficiosolicitudepago_12.pdf</t>
  </si>
  <si>
    <t>293</t>
  </si>
  <si>
    <t>http://transparencia.ine.mx/sistemaot/cargaMasiva/Articulo70/2025/Formato28//JD06-GRO/tml1/contrato12.pdf</t>
  </si>
  <si>
    <t>http://transparencia.ine.mx/sistemaot/cargaMasiva/Articulo70/2025/Formato28//JD06-GRO/tml1/factura12.pdf</t>
  </si>
  <si>
    <t>Folio 13</t>
  </si>
  <si>
    <t>http://transparencia.ine.mx/sistemaot/cargaMasiva/Articulo70/2025/Formato28//JD06-GRO/tml1/oficiosolicitudepago_13.pdf</t>
  </si>
  <si>
    <t>http://transparencia.ine.mx/sistemaot/cargaMasiva/Articulo70/2025/Formato28//JD06-GRO/tml1/contrato13.pdf</t>
  </si>
  <si>
    <t>http://transparencia.ine.mx/sistemaot/cargaMasiva/Articulo70/2025/Formato28//JD06-GRO/tml1/factura13.pdf</t>
  </si>
  <si>
    <t>Folio 14</t>
  </si>
  <si>
    <t>http://transparencia.ine.mx/sistemaot/cargaMasiva/Articulo70/2025/Formato28//JD06-GRO/tml1/oficiosolicitudepago_14.pdf</t>
  </si>
  <si>
    <t>http://transparencia.ine.mx/sistemaot/cargaMasiva/Articulo70/2025/Formato28//JD06-GRO/tml1/contrato14.pdf</t>
  </si>
  <si>
    <t>http://transparencia.ine.mx/sistemaot/cargaMasiva/Articulo70/2025/Formato28//JD06-GRO/tml1/factura14.pdf</t>
  </si>
  <si>
    <t>Folio 15</t>
  </si>
  <si>
    <t>http://transparencia.ine.mx/sistemaot/cargaMasiva/Articulo70/2025/Formato28//JD06-GRO/tml1/oficiosolicitudepago_15.pdf</t>
  </si>
  <si>
    <t>http://transparencia.ine.mx/sistemaot/cargaMasiva/Articulo70/2025/Formato28//JD06-GRO/tml1/contrato15.pdf</t>
  </si>
  <si>
    <t>http://transparencia.ine.mx/sistemaot/cargaMasiva/Articulo70/2025/Formato28//JD06-GRO/tml1/factura15.pdf</t>
  </si>
  <si>
    <t>Folio 16</t>
  </si>
  <si>
    <t>http://transparencia.ine.mx/sistemaot/cargaMasiva/Articulo70/2025/Formato28//JD06-GRO/tml1/oficiosolicitudepago_16.pdf</t>
  </si>
  <si>
    <t>http://transparencia.ine.mx/sistemaot/cargaMasiva/Articulo70/2025/Formato28//JD06-GRO/tml1/contrato16.pdf</t>
  </si>
  <si>
    <t>http://transparencia.ine.mx/sistemaot/cargaMasiva/Articulo70/2025/Formato28//JD06-GRO/tml1/factura16.pdf</t>
  </si>
  <si>
    <t>Folio 17</t>
  </si>
  <si>
    <t>http://transparencia.ine.mx/sistemaot/cargaMasiva/Articulo70/2025/Formato28//JD06-GRO/tml1/oficiosolicitudepago_17.pdf</t>
  </si>
  <si>
    <t>298</t>
  </si>
  <si>
    <t>http://transparencia.ine.mx/sistemaot/cargaMasiva/Articulo70/2025/Formato28//JD06-GRO/tml1/contrato17.pdf</t>
  </si>
  <si>
    <t>http://transparencia.ine.mx/sistemaot/cargaMasiva/Articulo70/2025/Formato28//JD06-GRO/tml1/factura17.pdf</t>
  </si>
  <si>
    <t>Folio 18</t>
  </si>
  <si>
    <t>http://transparencia.ine.mx/sistemaot/cargaMasiva/Articulo70/2025/Formato28//JD06-GRO/tml1/oficiosolicitudepago_18.pdf</t>
  </si>
  <si>
    <t>http://transparencia.ine.mx/sistemaot/cargaMasiva/Articulo70/2025/Formato28//JD06-GRO/tml1/contrato18.pdf</t>
  </si>
  <si>
    <t>http://transparencia.ine.mx/sistemaot/cargaMasiva/Articulo70/2025/Formato28//JD06-GRO/tml1/factura18.pdf</t>
  </si>
  <si>
    <t>Folio 19</t>
  </si>
  <si>
    <t>http://transparencia.ine.mx/sistemaot/cargaMasiva/Articulo70/2025/Formato28//JD06-GRO/tml1/oficiosolicitudepago_19.pdf</t>
  </si>
  <si>
    <t>300</t>
  </si>
  <si>
    <t>http://transparencia.ine.mx/sistemaot/cargaMasiva/Articulo70/2025/Formato28//JD06-GRO/tml1/contrato19.pdf</t>
  </si>
  <si>
    <t>http://transparencia.ine.mx/sistemaot/cargaMasiva/Articulo70/2025/Formato28//JD06-GRO/tml1/factura19.pdf</t>
  </si>
  <si>
    <t>Folio 20</t>
  </si>
  <si>
    <t>http://transparencia.ine.mx/sistemaot/cargaMasiva/Articulo70/2025/Formato28//JD06-GRO/tml1/oficiosolicitudepago_20.pdf</t>
  </si>
  <si>
    <t>301</t>
  </si>
  <si>
    <t>http://transparencia.ine.mx/sistemaot/cargaMasiva/Articulo70/2025/Formato28//JD06-GRO/tml1/contrato20.pdf</t>
  </si>
  <si>
    <t>http://transparencia.ine.mx/sistemaot/cargaMasiva/Articulo70/2025/Formato28//JD06-GRO/tml1/factura20.pdf</t>
  </si>
  <si>
    <t>Folio 21</t>
  </si>
  <si>
    <t>http://transparencia.ine.mx/sistemaot/cargaMasiva/Articulo70/2025/Formato28//JD06-GRO/tml1/oficiosolicitudepago_21.pdf</t>
  </si>
  <si>
    <t>302</t>
  </si>
  <si>
    <t>http://transparencia.ine.mx/sistemaot/cargaMasiva/Articulo70/2025/Formato28//JD06-GRO/tml1/contrato21.pdf</t>
  </si>
  <si>
    <t>http://transparencia.ine.mx/sistemaot/cargaMasiva/Articulo70/2025/Formato28//JD06-GRO/tml1/factura21.pdf</t>
  </si>
  <si>
    <t>MN07-PV-25-036-250036</t>
  </si>
  <si>
    <t>Artículo 31 fracc. III y artículo 51 del Reglamento del Instituto Nacional Electoral en materia de adquisiciones, arrendamientos de bienes muebles y servicios.</t>
  </si>
  <si>
    <t>http://transparencia.ine.mx/sistemaot/cargaMasiva/Articulo70/2025/Formato28//JD07-MICH/tml1/osp1.pdf</t>
  </si>
  <si>
    <t>Servicio de limpieza del mes de febrero del 2025</t>
  </si>
  <si>
    <t>MULTISERVICIOS DE LIMPIEZA Y MANTENIMIENTO DE ZAMORA SA DE CV</t>
  </si>
  <si>
    <t>MLM171229J97</t>
  </si>
  <si>
    <t>Tzirondaro</t>
  </si>
  <si>
    <t>6B</t>
  </si>
  <si>
    <t>El Opeño</t>
  </si>
  <si>
    <t>Jacona</t>
  </si>
  <si>
    <t>Por cumplir con los requerimientos y condiciones legales  que garantiza satisfactoriamente el cumplimiento con las obligaciones respectivas</t>
  </si>
  <si>
    <t>http://transparencia.ine.mx/sistemaot/cargaMasiva/Articulo70/2025/Formato28//JD07-MICH/tml1/pedido1.pdf</t>
  </si>
  <si>
    <t>http://transparencia.ine.mx/sistemaot/cargaMasiva/Articulo70/2025/Formato28//JD07-MICH/tml1/factura1.pdf</t>
  </si>
  <si>
    <t>MN07-PV-25-038-250038</t>
  </si>
  <si>
    <t>http://transparencia.ine.mx/sistemaot/cargaMasiva/Articulo70/2025/Formato28//JD07-MICH/tml1/osp2.pdf</t>
  </si>
  <si>
    <t>Alimentos para el personal de modulos de atención ciudadana por cierre de reposición de credencial 28/02/2025</t>
  </si>
  <si>
    <t>VERF540916QQ5</t>
  </si>
  <si>
    <t>Venustiano Carranza</t>
  </si>
  <si>
    <t>706</t>
  </si>
  <si>
    <t>Zacapu</t>
  </si>
  <si>
    <t>http://transparencia.ine.mx/sistemaot/cargaMasiva/Articulo70/2025/Formato28//JD07-MICH/tml1/pedido2.pdf</t>
  </si>
  <si>
    <t>http://transparencia.ine.mx/sistemaot/cargaMasiva/Articulo70/2025/Formato28//JD07-MICH/tml1/factura2.pdf</t>
  </si>
  <si>
    <t>MN07-PV-25-039-250039</t>
  </si>
  <si>
    <t>http://transparencia.ine.mx/sistemaot/cargaMasiva/Articulo70/2025/Formato28//JD07-MICH/tml1/osp3.pdf</t>
  </si>
  <si>
    <t>305</t>
  </si>
  <si>
    <t>Productos alimenticios para insumos de cafeteria para las actividades de la primer etapa de capacitación electoral</t>
  </si>
  <si>
    <t>http://transparencia.ine.mx/sistemaot/cargaMasiva/Articulo70/2025/Formato28//JD07-MICH/tml1/pedido3.pdf</t>
  </si>
  <si>
    <t>http://transparencia.ine.mx/sistemaot/cargaMasiva/Articulo70/2025/Formato28//JD07-MICH/tml1/factura3.pdf</t>
  </si>
  <si>
    <t>MN07-PV-25-045-250045</t>
  </si>
  <si>
    <t>http://transparencia.ine.mx/sistemaot/cargaMasiva/Articulo70/2025/Formato28//JD07-MICH/tml1/osp4.pdf</t>
  </si>
  <si>
    <t>compra de toner a impresora kyocera tk-7137 para impresora multifuncional en junta distrital</t>
  </si>
  <si>
    <t>MAZ TONER RIO SA DE CV</t>
  </si>
  <si>
    <t>MTR030422327</t>
  </si>
  <si>
    <t>General Anaya</t>
  </si>
  <si>
    <t>661</t>
  </si>
  <si>
    <t>Chapultepec Sur</t>
  </si>
  <si>
    <t>http://transparencia.ine.mx/sistemaot/cargaMasiva/Articulo70/2025/Formato28//JD07-MICH/tml1/pedido4.pdf</t>
  </si>
  <si>
    <t>http://transparencia.ine.mx/sistemaot/cargaMasiva/Articulo70/2025/Formato28//JD07-MICH/tml1/factura4.pdf</t>
  </si>
  <si>
    <t>MN07-GV-25-048-250048</t>
  </si>
  <si>
    <t>http://transparencia.ine.mx/sistemaot/cargaMasiva/Articulo70/2025/Formato28//JD07-MICH/tml1/osp5.pdf</t>
  </si>
  <si>
    <t>307</t>
  </si>
  <si>
    <t>Servicio de afinacion, cambio de aceite, revision de frenos, cambio de balatas delanteras a vehiculo chevrolet mod. 2025</t>
  </si>
  <si>
    <t>DULL600201F38</t>
  </si>
  <si>
    <t>Lago de Zirahuen</t>
  </si>
  <si>
    <t>Moderna</t>
  </si>
  <si>
    <t>http://transparencia.ine.mx/sistemaot/cargaMasiva/Articulo70/2025/Formato28//JD07-MICH/tml1/pedido5.pdf</t>
  </si>
  <si>
    <t>http://transparencia.ine.mx/sistemaot/cargaMasiva/Articulo70/2025/Formato28//JD07-MICH/tml1/factura5.pdf</t>
  </si>
  <si>
    <t>MN07-PV-25-049-250049</t>
  </si>
  <si>
    <t>http://transparencia.ine.mx/sistemaot/cargaMasiva/Articulo70/2025/Formato28//JD07-MICH/tml1/osp6.pdf</t>
  </si>
  <si>
    <t>308</t>
  </si>
  <si>
    <t>Consumo de alimentos para el día 15 de marzo en las instalaciones de la jd</t>
  </si>
  <si>
    <t>http://transparencia.ine.mx/sistemaot/cargaMasiva/Articulo70/2025/Formato28//JD07-MICH/tml1/pedido6.pdf</t>
  </si>
  <si>
    <t>http://transparencia.ine.mx/sistemaot/cargaMasiva/Articulo70/2025/Formato28//JD07-MICH/tml1/factura6.pdf</t>
  </si>
  <si>
    <t>MN07-PV-25-047-250047</t>
  </si>
  <si>
    <t>http://transparencia.ine.mx/sistemaot/cargaMasiva/Articulo70/2025/Formato28//JD07-MICH/tml1/osp7.pdf</t>
  </si>
  <si>
    <t>Compra de 40 guias para servicio de envios de paqueteria nacional</t>
  </si>
  <si>
    <t>DHL EXPRESS MEXICO SA de CV</t>
  </si>
  <si>
    <t>DEM8801152E9</t>
  </si>
  <si>
    <t>Fuerza Aerea Mexicana</t>
  </si>
  <si>
    <t>540</t>
  </si>
  <si>
    <t>http://transparencia.ine.mx/sistemaot/cargaMasiva/Articulo70/2025/Formato28//JD07-MICH/tml1/pedido7.pdf</t>
  </si>
  <si>
    <t>http://transparencia.ine.mx/sistemaot/cargaMasiva/Articulo70/2025/Formato28//JD07-MICH/tml1/factura7.pdf</t>
  </si>
  <si>
    <t>MN07-PV-25-051-250051</t>
  </si>
  <si>
    <t>http://transparencia.ine.mx/sistemaot/cargaMasiva/Articulo70/2025/Formato28//JD07-MICH/tml1/osp8.pdf</t>
  </si>
  <si>
    <t>Compra de dos toner kyocera tk 6117 y un toner kyocera tk7137 para impresoras multifuncionales en junta distrital</t>
  </si>
  <si>
    <t>http://transparencia.ine.mx/sistemaot/cargaMasiva/Articulo70/2025/Formato28//JD07-MICH/tml1/pedido8.pdf</t>
  </si>
  <si>
    <t>http://transparencia.ine.mx/sistemaot/cargaMasiva/Articulo70/2025/Formato28//JD07-MICH/tml1/factura8.pdf</t>
  </si>
  <si>
    <t>MN07-PV-25-052-250052</t>
  </si>
  <si>
    <t>http://transparencia.ine.mx/sistemaot/cargaMasiva/Articulo70/2025/Formato28//JD07-MICH/tml1/osp9.pdf</t>
  </si>
  <si>
    <t>311</t>
  </si>
  <si>
    <t>Materiales y utiles de oficina para actividades de proceso electoral extraordinario voe</t>
  </si>
  <si>
    <t>SUCURSAL PAPELERA SA DE CV</t>
  </si>
  <si>
    <t>SPA921026C59</t>
  </si>
  <si>
    <t>Eduardo Ruiz</t>
  </si>
  <si>
    <t>http://transparencia.ine.mx/sistemaot/cargaMasiva/Articulo70/2025/Formato28//JD07-MICH/tml1/pedido9.pdf</t>
  </si>
  <si>
    <t>http://transparencia.ine.mx/sistemaot/cargaMasiva/Articulo70/2025/Formato28//JD07-MICH/tml1/factura9.pdf</t>
  </si>
  <si>
    <t>MN07-GV-25-055-250055</t>
  </si>
  <si>
    <t>http://transparencia.ine.mx/sistemaot/cargaMasiva/Articulo70/2025/Formato28//JD07-MICH/tml1/osp10.pdf</t>
  </si>
  <si>
    <t>312</t>
  </si>
  <si>
    <t>Vales de gasolina para actividades de modulos de atencion ciudadana</t>
  </si>
  <si>
    <t>Servicio Zacapu S.A de C.V.</t>
  </si>
  <si>
    <t>SZA880722IJ4</t>
  </si>
  <si>
    <t>México - Guadalajara, Zacapu</t>
  </si>
  <si>
    <t>KM 77</t>
  </si>
  <si>
    <t>http://transparencia.ine.mx/sistemaot/cargaMasiva/Articulo70/2025/Formato28//JD07-MICH/tml1/pedido10.pdf</t>
  </si>
  <si>
    <t>http://transparencia.ine.mx/sistemaot/cargaMasiva/Articulo70/2025/Formato28//JD07-MICH/tml1/factura10.pdf</t>
  </si>
  <si>
    <t>MN07-PV-25-056-250056</t>
  </si>
  <si>
    <t>http://transparencia.ine.mx/sistemaot/cargaMasiva/Articulo70/2025/Formato28//JD07-MICH/tml1/osp11.pdf</t>
  </si>
  <si>
    <t>Materiales y utiles de oficina para modulos de atención ciudadana</t>
  </si>
  <si>
    <t>http://transparencia.ine.mx/sistemaot/cargaMasiva/Articulo70/2025/Formato28//JD07-MICH/tml1/pedido11.pdf</t>
  </si>
  <si>
    <t>http://transparencia.ine.mx/sistemaot/cargaMasiva/Articulo70/2025/Formato28//JD07-MICH/tml1/factura11.pdf</t>
  </si>
  <si>
    <t>MN07-PV-25-057-250057</t>
  </si>
  <si>
    <t>http://transparencia.ine.mx/sistemaot/cargaMasiva/Articulo70/2025/Formato28//JD07-MICH/tml1/osp12.pdf</t>
  </si>
  <si>
    <t>314</t>
  </si>
  <si>
    <t>Suministro de 33 garrafones de agua purificada de garrafon para oficinas en junta distrital</t>
  </si>
  <si>
    <t>AUTD7311025F7</t>
  </si>
  <si>
    <t>Celanese</t>
  </si>
  <si>
    <t>http://transparencia.ine.mx/sistemaot/cargaMasiva/Articulo70/2025/Formato28//JD07-MICH/tml1/pedido12.pdf</t>
  </si>
  <si>
    <t>http://transparencia.ine.mx/sistemaot/cargaMasiva/Articulo70/2025/Formato28//JD07-MICH/tml1/factura12.pdf</t>
  </si>
  <si>
    <t>MN07-GV-25-058-250058</t>
  </si>
  <si>
    <t>http://transparencia.ine.mx/sistemaot/cargaMasiva/Articulo70/2025/Formato28//JD07-MICH/tml1/osp13.pdf</t>
  </si>
  <si>
    <t>315</t>
  </si>
  <si>
    <t>Vales de gasolina para actividades de junta, depuración al padron electorla, cartografia, y actividades de la vceyec con motivo del peepjf 2025</t>
  </si>
  <si>
    <t>http://transparencia.ine.mx/sistemaot/cargaMasiva/Articulo70/2025/Formato28//JD07-MICH/tml1/pedido13.pdf</t>
  </si>
  <si>
    <t>http://transparencia.ine.mx/sistemaot/cargaMasiva/Articulo70/2025/Formato28//JD07-MICH/tml1/factura13.pdf</t>
  </si>
  <si>
    <t>MN07-PV-25-059-250059</t>
  </si>
  <si>
    <t>http://transparencia.ine.mx/sistemaot/cargaMasiva/Articulo70/2025/Formato28//JD07-MICH/tml1/osp14.pdf</t>
  </si>
  <si>
    <t>Compra de marcos de aluminio y vidrios para engtrega de certificados del sistema de gestion de calida</t>
  </si>
  <si>
    <t>ZARI540304G91</t>
  </si>
  <si>
    <t>General Pueblita</t>
  </si>
  <si>
    <t>http://transparencia.ine.mx/sistemaot/cargaMasiva/Articulo70/2025/Formato28//JD07-MICH/tml1/pedido14.pdf</t>
  </si>
  <si>
    <t>http://transparencia.ine.mx/sistemaot/cargaMasiva/Articulo70/2025/Formato28//JD07-MICH/tml1/factura14.pdf</t>
  </si>
  <si>
    <t>MN07-PV-25-060-250060</t>
  </si>
  <si>
    <t>http://transparencia.ine.mx/sistemaot/cargaMasiva/Articulo70/2025/Formato28//JD07-MICH/tml1/osp15.pdf</t>
  </si>
  <si>
    <t>317</t>
  </si>
  <si>
    <t>Compra de moemorias usb, mause inalambrico y discoduro externo para junta distrital</t>
  </si>
  <si>
    <t>http://transparencia.ine.mx/sistemaot/cargaMasiva/Articulo70/2025/Formato28//JD07-MICH/tml1/pedido15.pdf</t>
  </si>
  <si>
    <t>http://transparencia.ine.mx/sistemaot/cargaMasiva/Articulo70/2025/Formato28//JD07-MICH/tml1/factura15.pdf</t>
  </si>
  <si>
    <t>MN07-PV-25-013-250013</t>
  </si>
  <si>
    <t>http://transparencia.ine.mx/sistemaot/cargaMasiva/Articulo70/2025/Formato28//JD07-MICH/tml1/osp16.pdf</t>
  </si>
  <si>
    <t>318</t>
  </si>
  <si>
    <t>Material y utiles de oficina para integracion y funcionamiento de organos temporales y permanentes</t>
  </si>
  <si>
    <t>http://transparencia.ine.mx/sistemaot/cargaMasiva/Articulo70/2025/Formato28//JD07-MICH/tml1/pedido16.pdf</t>
  </si>
  <si>
    <t>http://transparencia.ine.mx/sistemaot/cargaMasiva/Articulo70/2025/Formato28//JD07-MICH/tml1/factura16.pdf</t>
  </si>
  <si>
    <t>MN07-PV-25-015-250016</t>
  </si>
  <si>
    <t>http://transparencia.ine.mx/sistemaot/cargaMasiva/Articulo70/2025/Formato28//JD07-MICH/tml1/osp17.pdf</t>
  </si>
  <si>
    <t>319</t>
  </si>
  <si>
    <t>Mantemiento a dos impresoras lexmark modelo ms621 y ms811  para impresión de cartas notificacion de fmdc en la primer etapa de capacitación para pee pjf</t>
  </si>
  <si>
    <t>Victor Isaac</t>
  </si>
  <si>
    <t>AAHV770921878</t>
  </si>
  <si>
    <t>Justo Mendoza</t>
  </si>
  <si>
    <t>http://transparencia.ine.mx/sistemaot/cargaMasiva/Articulo70/2025/Formato28//JD07-MICH/tml1/pedido17.pdf</t>
  </si>
  <si>
    <t>http://transparencia.ine.mx/sistemaot/cargaMasiva/Articulo70/2025/Formato28//JD07-MICH/tml1/factura17.pdf</t>
  </si>
  <si>
    <t>MN07-PV-25-017-250017</t>
  </si>
  <si>
    <t>http://transparencia.ine.mx/sistemaot/cargaMasiva/Articulo70/2025/Formato28//JD07-MICH/tml1/osp18.pdf</t>
  </si>
  <si>
    <t>320</t>
  </si>
  <si>
    <t>a dos impresoras lexmark modelo ms621 y ms811  para impresión de cartas notificacion de fmdc en la primer etapa de capacitación para pee pjf</t>
  </si>
  <si>
    <t>http://transparencia.ine.mx/sistemaot/cargaMasiva/Articulo70/2025/Formato28//JD07-MICH/tml1/pedido18.pdf</t>
  </si>
  <si>
    <t>http://transparencia.ine.mx/sistemaot/cargaMasiva/Articulo70/2025/Formato28//JD07-MICH/tml1/factura18.pdf</t>
  </si>
  <si>
    <t>MN07-PV-25-021-250021</t>
  </si>
  <si>
    <t>http://transparencia.ine.mx/sistemaot/cargaMasiva/Articulo70/2025/Formato28//JD07-MICH/tml1/osp19.pdf</t>
  </si>
  <si>
    <t>Materiales y utiles de oficina para junta distrital</t>
  </si>
  <si>
    <t>Operadora OMX SA de CV</t>
  </si>
  <si>
    <t>OOM960429832</t>
  </si>
  <si>
    <t>1235</t>
  </si>
  <si>
    <t>Santa Fe</t>
  </si>
  <si>
    <t>Cuajimalpa</t>
  </si>
  <si>
    <t>http://transparencia.ine.mx/sistemaot/cargaMasiva/Articulo70/2025/Formato28//JD07-MICH/tml1/pedido19.pdf</t>
  </si>
  <si>
    <t>http://transparencia.ine.mx/sistemaot/cargaMasiva/Articulo70/2025/Formato28//JD07-MICH/tml1/factura19.pdf</t>
  </si>
  <si>
    <t>MN07-PV-25-022-250022</t>
  </si>
  <si>
    <t>http://transparencia.ine.mx/sistemaot/cargaMasiva/Articulo70/2025/Formato28//JD07-MICH/tml1/osp20.pdf</t>
  </si>
  <si>
    <t>322</t>
  </si>
  <si>
    <t>Vales de combustible para modulos de atencion ciudadana</t>
  </si>
  <si>
    <t>http://transparencia.ine.mx/sistemaot/cargaMasiva/Articulo70/2025/Formato28//JD07-MICH/tml1/pedido20.pdf</t>
  </si>
  <si>
    <t>http://transparencia.ine.mx/sistemaot/cargaMasiva/Articulo70/2025/Formato28//JD07-MICH/tml1/factura20.pdf</t>
  </si>
  <si>
    <t>MN07-PV-25-023-250023</t>
  </si>
  <si>
    <t>http://transparencia.ine.mx/sistemaot/cargaMasiva/Articulo70/2025/Formato28//JD07-MICH/tml1/osp21.pdf</t>
  </si>
  <si>
    <t>Material de limpieza para modulos de atención ciudadana</t>
  </si>
  <si>
    <t>PULCRILIN SA de CV</t>
  </si>
  <si>
    <t>PUL1005314L7</t>
  </si>
  <si>
    <t>Del Rey</t>
  </si>
  <si>
    <t>La Limonera</t>
  </si>
  <si>
    <t>Sahuayo</t>
  </si>
  <si>
    <t>http://transparencia.ine.mx/sistemaot/cargaMasiva/Articulo70/2025/Formato28//JD07-MICH/tml1/pedido21.pdf</t>
  </si>
  <si>
    <t>http://transparencia.ine.mx/sistemaot/cargaMasiva/Articulo70/2025/Formato28//JD07-MICH/tml1/factura21.pdf</t>
  </si>
  <si>
    <t>MN07-PS-026-250026</t>
  </si>
  <si>
    <t>http://transparencia.ine.mx/sistemaot/cargaMasiva/Articulo70/2025/Formato28//JD07-MICH/tml1/osp22.pdf</t>
  </si>
  <si>
    <t>324</t>
  </si>
  <si>
    <t>Arrendamiento del edificio de la jde 07, correspondiente al mes de diciembre de  2024</t>
  </si>
  <si>
    <t>COVC521125LX3</t>
  </si>
  <si>
    <t>689</t>
  </si>
  <si>
    <t>http://transparencia.ine.mx/sistemaot/cargaMasiva/Articulo70/2025/Formato28//JD07-MICH/tml1/contrato1.pdf</t>
  </si>
  <si>
    <t>http://transparencia.ine.mx/sistemaot/cargaMasiva/Articulo70/2025/Formato28//JD07-MICH/tml1/factura22.pdf</t>
  </si>
  <si>
    <t>MN07-GV-25-028-250028</t>
  </si>
  <si>
    <t>http://transparencia.ine.mx/sistemaot/cargaMasiva/Articulo70/2025/Formato28//JD07-MICH/tml1/osp23.pdf</t>
  </si>
  <si>
    <t>325</t>
  </si>
  <si>
    <t>Vales de gasolina para actividades de junta, depuración al padron electoral; cartografia electoral y verificación nacional muestral</t>
  </si>
  <si>
    <t>http://transparencia.ine.mx/sistemaot/cargaMasiva/Articulo70/2025/Formato28//JD07-MICH/tml1/pedido22.pdf</t>
  </si>
  <si>
    <t>http://transparencia.ine.mx/sistemaot/cargaMasiva/Articulo70/2025/Formato28//JD07-MICH/tml1/factura23.pdf</t>
  </si>
  <si>
    <t>MN07-PV-25-029-250029</t>
  </si>
  <si>
    <t>http://transparencia.ine.mx/sistemaot/cargaMasiva/Articulo70/2025/Formato28//JD07-MICH/tml1/osp24.pdf</t>
  </si>
  <si>
    <t>326</t>
  </si>
  <si>
    <t>Suministro de 30 garrafones de agua purificada de garrafon</t>
  </si>
  <si>
    <t>http://transparencia.ine.mx/sistemaot/cargaMasiva/Articulo70/2025/Formato28//JD07-MICH/tml1/pedido23.pdf</t>
  </si>
  <si>
    <t>http://transparencia.ine.mx/sistemaot/cargaMasiva/Articulo70/2025/Formato28//JD07-MICH/tml1/factura24.pdf</t>
  </si>
  <si>
    <t>MN07-PV-25-030-250030</t>
  </si>
  <si>
    <t>http://transparencia.ine.mx/sistemaot/cargaMasiva/Articulo70/2025/Formato28//JD07-MICH/tml1/osp25.pdf</t>
  </si>
  <si>
    <t>Material de limpieza para oficinas de junta distrital</t>
  </si>
  <si>
    <t>http://transparencia.ine.mx/sistemaot/cargaMasiva/Articulo70/2025/Formato28//JD07-MICH/tml1/pedido24.pdf</t>
  </si>
  <si>
    <t>http://transparencia.ine.mx/sistemaot/cargaMasiva/Articulo70/2025/Formato28//JD07-MICH/tml1/factura25.pdf</t>
  </si>
  <si>
    <t>En virtud de haber sido la propuesta que ofreció el mejor precio para arrendar el inmueble,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</si>
  <si>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http://transparencia.ine.mx/sistemaot/cargaMasiva/Articulo70/2025/Formato28//JD04-MOR/tml1/osp1.pdf</t>
  </si>
  <si>
    <t>328</t>
  </si>
  <si>
    <t>Arrendamiento del inmueble de la 04 Junta Distrital Ejecutiva de los meses  enero, febrero y marzo de 2025</t>
  </si>
  <si>
    <t>CAAA9011191Q4</t>
  </si>
  <si>
    <t>Paseo Tabachines</t>
  </si>
  <si>
    <t>Club del Golf los Tabachines</t>
  </si>
  <si>
    <t>Cuernavaca</t>
  </si>
  <si>
    <t>Mejor propuesta economica en arrendamiento del inmueble</t>
  </si>
  <si>
    <t>04 Junta Distrital Ejecutiva Del Instituto Nacional Electoral En El Estado de Morelos</t>
  </si>
  <si>
    <t>04 Junta Distrital Ejecutiva Del Insttuto Nacional Electoral En El Estado De Morelos</t>
  </si>
  <si>
    <t>Arrendamiento del inmueble para operación y funcionamiento de la Junta Distrital, ubicado en Carretera Alpuyeca-Jojutla sin numero, Kilómetro 13.5, Colonia Los Pilares, Código Postal 62909, en la Ciudad de Jojutla, Morelos.</t>
  </si>
  <si>
    <t>http://transparencia.ine.mx/sistemaot/cargaMasiva/Articulo70/2025/Formato28//JD04-MOR/tml1/contrato1.pdf</t>
  </si>
  <si>
    <t>Se reviso el inmueble arrendado</t>
  </si>
  <si>
    <t>http://transparencia.ine.mx/sistemaot/cargaMasiva/Articulo70/2025/Formato28//JD04-MOR/tml1/factura1.pdf</t>
  </si>
  <si>
    <t>http://transparencia.ine.mx/sistemaot/cargaMasiva/Articulo70/2025/Formato28//JD04-MOR/tml1/osp2.pdf</t>
  </si>
  <si>
    <t>329</t>
  </si>
  <si>
    <t>Arrendamiento del inmueble del Modulo de Atención Ciudadana 170451 de los meses enero, febrero y marzo de 2025</t>
  </si>
  <si>
    <t>Arrendamiento del inmueble planta baja, para el funcionamiento y operación del Modulo de Atención Ciudadana 170451, ubicado en Carretera Alpuyeca-Jojutla sin numero, Kilómetro 13.5, Colonia Los Pilares, Código Postal 62909, en la Ciudad de Jojutla, Morelos.</t>
  </si>
  <si>
    <t>http://transparencia.ine.mx/sistemaot/cargaMasiva/Articulo70/2025/Formato28//JD04-MOR/tml1/contrato2.pdf</t>
  </si>
  <si>
    <t>http://transparencia.ine.mx/sistemaot/cargaMasiva/Articulo70/2025/Formato28//JD04-MOR/tml1/factura2.pdf</t>
  </si>
  <si>
    <t>0001/2025</t>
  </si>
  <si>
    <t>En virtud de haber sido la propuesta que ofreció el mejor precio en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</si>
  <si>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http://transparencia.ine.mx/sistemaot/cargaMasiva/Articulo70/2025/Formato28//JD04-MEX/tml1/osp01.pdf</t>
  </si>
  <si>
    <t>330</t>
  </si>
  <si>
    <t>Arrendamiento de inmueble en calle Hermenegildo Galeana, número 20, colonia Hidalgo, municipio de Nicolás Romero, estado de México, C.P.54434</t>
  </si>
  <si>
    <t>Oscar Ricardo</t>
  </si>
  <si>
    <t>CUCO780306IF3</t>
  </si>
  <si>
    <t>Cerrada Pensador Méxicano</t>
  </si>
  <si>
    <t>Nicolás Romero</t>
  </si>
  <si>
    <t>Vocalía Ejecutiva de la 04 Junta Distrital Ejecutiva en Nicolás Romero, estado de México</t>
  </si>
  <si>
    <t>Recursos Materiales de la 04 Junta Distrital Ejecutiva en Nicolás Romero, estado de México</t>
  </si>
  <si>
    <t>04 Junta Distrital Ejecutiva en Nicolás Romero, estado de México</t>
  </si>
  <si>
    <t>El Arrendador otorga en arrendamiento al Arrendatario el inmueble ubicado en calle Hermenegildo Galeana, número 20, colonia Hidalgo, Municipio de Nicolás Romero, Estado de México, Código Postal 54434, el cual cuenta con una superficie rentable de 870 m2  de terreno de los cuales son 780 m2  se encuentran construidos y 15 cajones de estacionamiento, para uso de oficinas de la 04 Junta Distrital Ejecutiva en el Estado de México.</t>
  </si>
  <si>
    <t>http://transparencia.ine.mx/sistemaot/cargaMasiva/Articulo70/2025/Formato28//JD04-MEX/tml1/contrato01.pdf</t>
  </si>
  <si>
    <t>Presupuesto de egresos de la federación</t>
  </si>
  <si>
    <t>Se reviso el servicio brindado contra la factura emitida</t>
  </si>
  <si>
    <t>http://transparencia.ine.mx/sistemaot/cargaMasiva/Articulo70/2025/Formato28//JD04-MEX/tml1/factura01.pdf</t>
  </si>
  <si>
    <t>Arrendamiento para la 14 Junta Distrital Ejecutiva. Artículo 31 fracc.I y artículo 35 del Reglamento del Instituto Nacional Electoral en Materia de Adquisiciones, Arrendamientos de Bienes Muebles y Servicios.</t>
  </si>
  <si>
    <t>http://transparencia.ine.mx/sistemaot/cargaMasiva/Articulo70/2025/Formato28//JD14-MEX/tml1/osp1.pdf</t>
  </si>
  <si>
    <t>331</t>
  </si>
  <si>
    <t>Arrendamiento de inmueble en Carretera Texcoco-Lechería, kilómetro 32, Manzana 4, Zona 4, Lote 26 Colonia San Miguel Totolcingo, Código Postal 55870, municipio de Acolman, Estado de México.</t>
  </si>
  <si>
    <t>Cati</t>
  </si>
  <si>
    <t>CABM761226SG2</t>
  </si>
  <si>
    <t>Heroes de Tecamac</t>
  </si>
  <si>
    <t>Mza 1 lt 18 c40</t>
  </si>
  <si>
    <t>Ecatepec de Morelos</t>
  </si>
  <si>
    <t>Ecatepec</t>
  </si>
  <si>
    <t>Vocalía Ejecutiva de la Junta Distrital Ejecutiva 14 del Estado de México</t>
  </si>
  <si>
    <t>Arrendamiento del inmueble que ocupan las oficinas de la 14 Junta Distrital Ejecutiva Artículo 31 fracc. III y artículo 51 del Reglamento del Instituto Nacional Electoral en Materia de Adquisiciones, Arrendamientos de Bienes Muebles y Servicios.</t>
  </si>
  <si>
    <t>http://transparencia.ine.mx/sistemaot/cargaMasiva/Articulo70/2025/Formato28//JD14-MEX/tml1/contrato1.pdf</t>
  </si>
  <si>
    <t>http://transparencia.ine.mx/sistemaot/cargaMasiva/Articulo70/2025/Formato28//JD14-MEX/tml1/factura1.pdf</t>
  </si>
  <si>
    <t>332</t>
  </si>
  <si>
    <t>pedidocontrato1</t>
  </si>
  <si>
    <t>Arrendamiento de inmueble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t>
  </si>
  <si>
    <t>http://transparencia.ine.mx/sistemaot/cargaMasiva/Articulo70/2025/Formato28//JD10-VER/tml1/osp1.pdf</t>
  </si>
  <si>
    <t>Arrendamiento de inmueble en Avenida Manuel Avila Camacho número 168 esquina calle Papantla número 102, colonia Unidad Veracruzana, código postal 91050, en la ciudad de Xalapa en el estado de Veracruz.</t>
  </si>
  <si>
    <t>RING6010021C0</t>
  </si>
  <si>
    <t>Xalapa</t>
  </si>
  <si>
    <t>En virtud de haber sido la propuesta que ofreció el mejor precio y calidad en el servicio de arrendamiento, además de haber cumplido con las especificaciones técnicas requeridas. Artículo 31 fraccIón III y artículo 51 del Reglamento del Instituto Nacional Electoral en Materia de Adquisiciones, Arrendamientos de Bienes Muebles y Servicios.</t>
  </si>
  <si>
    <t>Vocalía Ejecutiva de la 10 Junta Distrital Ejecutiva de Veracruz</t>
  </si>
  <si>
    <t>El Arrendador otorga en arrendamiento al Arrendatario el inmueble ubicado en Avenida Manuel Ávila Camacho No. 168 esquina Papantla, Colonia Unidad Veracruzana, C.P. 91050 en Xalapa, en el Estado de Veracruz, el cual cuenta con una superficie rentable de 892.90 m2 construidos para uso de oficinas de la 10 Junta Distrital Ejecutiva en el Estado de Veracruz</t>
  </si>
  <si>
    <t>http://transparencia.ine.mx/sistemaot/cargaMasiva/Articulo70/2025/Formato28//JD10-VER/tml1/pedidocontrato1.pdf</t>
  </si>
  <si>
    <t>Las y los titulares de las áreas requirentes son los responsables de vigilar y supervisar los contratos.</t>
  </si>
  <si>
    <t>http://transparencia.ine.mx/sistemaot/cargaMasiva/Articulo70/2025/Formato28//JD10-VER/tml1/factura1.pdf</t>
  </si>
  <si>
    <t>pedidocontrato2</t>
  </si>
  <si>
    <t>Arrendamiento de inmueble en Avenida Manuel Avila Camacho número 168 esquina calle Papantla locales 1,2 y 3, colonia Unidad Veracruzana, código postal 91050, en la ciudad de Xalapa en el estado de Veracruz.Artículo 31 fracción III y artículo 51 del Reglamento del Instituto Nacional Electoral en Materia de Adquisiciones, Arrendamientos de Bienes Muebles y Servicios.</t>
  </si>
  <si>
    <t>http://transparencia.ine.mx/sistemaot/cargaMasiva/Articulo70/2025/Formato28//JD10-VER/tml1/osp2.pdf</t>
  </si>
  <si>
    <t>334</t>
  </si>
  <si>
    <t>Arrendamiento de inmueble en Avenida Manuel Avila Camacho número 168 esquina calle Papantla locales 1,2 y 3, colonia Unidad Veracruzana, código postal 91050, en la ciudad de Xalapa en el estado de Veracruz.</t>
  </si>
  <si>
    <t>INE/JD10-VER/01/2023</t>
  </si>
  <si>
    <t>El Arrendador otorga en arrendamiento al Arrendatario el inmueble ubicado en los locales comerciales 1, 2 y 3; mismo que, se encuentra ubicado en Avenida Manuel Ávila Camacho, número 168, esquina Papantla, Colonia Unidad Veracruzana, C.P. 91050, en el municipio de Xalapa, Veracruz, el cual cuenta con una superficie rentable de 198 metros cuadrados construidos y para uso de sede del Módulo de Atención Ciudadana 301051 (MAC) de configuración 8+3, con una estación de trabajo adicional.</t>
  </si>
  <si>
    <t>http://transparencia.ine.mx/sistemaot/cargaMasiva/Articulo70/2025/Formato28//JD10-VER/tml1/pedidocontrato2.pdf</t>
  </si>
  <si>
    <t>http://transparencia.ine.mx/sistemaot/cargaMasiva/Articulo70/2025/Formato28//JD10-VER/tml1/factura2.pdf</t>
  </si>
  <si>
    <t>pedidocontrato3</t>
  </si>
  <si>
    <t>Renta de equipo de fotocopiado para la 10 Junta Distrital Ejecutiva con domicilio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t>
  </si>
  <si>
    <t>http://transparencia.ine.mx/sistemaot/cargaMasiva/Articulo70/2025/Formato28//JD10-VER/tml1/osp3.pdf</t>
  </si>
  <si>
    <t>Renta de equipo de fotocopiado para la 10 Junta Distrital Ejecutiva con domicilio en Avenida Manuel Avila Camacho número 168 esquina calle Papantla número 102, colonia Unidad Veracruzana, código postal 91050, en la ciudad de Xalapa en el estado de Veracruz.</t>
  </si>
  <si>
    <t>Exi copiadoras e impresoras SA de CV</t>
  </si>
  <si>
    <t>ECI040309GI2</t>
  </si>
  <si>
    <t>Chalchihuecan</t>
  </si>
  <si>
    <t>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t>
  </si>
  <si>
    <t>Servicio de arrendamiento de dos equipos de fotocopiado para las oficinas que ocupa la 10 Junta Distrital Ejecutiva en el Estado de Veracruz, ubicadas en Avenida Manuel Ávila Camacho No. 168 esquina Papantla, Colonia Unidad Veracruzana, C.P. 91050 en Xalapa, en el Estado de Veracruz.</t>
  </si>
  <si>
    <t>http://transparencia.ine.mx/sistemaot/cargaMasiva/Articulo70/2025/Formato28//JD10-VER/tml1/pedidocontrato3.pdf</t>
  </si>
  <si>
    <t>http://transparencia.ine.mx/sistemaot/cargaMasiva/Articulo70/2025/Formato28//JD10-VER/tml1/factura3.pdf</t>
  </si>
  <si>
    <t>336</t>
  </si>
  <si>
    <t>Arrendamiento necesario para atender las actividades institucionales de la Junta Local Ejecutiva. Artículo 31 fracción I y artículo 35 del Reglamento del Instituto Nacional Electoral en Materia de Adquisiciones, Arrendamientos de Bienes Muebles y Servicios.</t>
  </si>
  <si>
    <t>http://transparencia.ine.mx/sistemaot/cargaMasiva/Articulo70/2025/Formato28//JL-OAX/tml1/osp1.pdf</t>
  </si>
  <si>
    <t>Servicio de arrendamiento del edificio que ocupan las instalaciones de la Junta Local Ejecutiva en la ciudad de Oaxaca</t>
  </si>
  <si>
    <t>AEBV421203MM3</t>
  </si>
  <si>
    <t>Internacional</t>
  </si>
  <si>
    <t>Km545</t>
  </si>
  <si>
    <t>Oaxaca de Juarez</t>
  </si>
  <si>
    <t>Junta Local Ejecutiva de Oaxaca</t>
  </si>
  <si>
    <t>INE/JL/SERV/001/2025</t>
  </si>
  <si>
    <t>http://transparencia.ine.mx/sistemaot/cargaMasiva/Articulo70/2025/Formato28//JL-OAX/tml1/contrato1.pdf</t>
  </si>
  <si>
    <t>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t>
  </si>
  <si>
    <t>http://transparencia.ine.mx/sistemaot/cargaMasiva/Articulo70/2025/Formato28//JL-OAX/tml1/recibo1.pdf</t>
  </si>
  <si>
    <t>http://transparencia.ine.mx/sistemaot/cargaMasiva/Articulo70/2025/Formato28//JL-OAX/tml1/factura1.pdf</t>
  </si>
  <si>
    <t>250100003</t>
  </si>
  <si>
    <t>Adquisición articulos de papelería para la  Junta Distrital Ejecutiva 01 del Instituto Nacional Electoral en el Estado de México, de conformidad con los articulos 31, 50 y 51,  del Reglamento del Instituto Nacional Electoral en Materia de Adquisiciones, Arrendamientos de Bienes Muebles y Servicios.</t>
  </si>
  <si>
    <t>http://transparencia.ine.mx/sistemaot/cargaMasiva/Articulo70/2025/Formato28//JD01-MEX/tml1/osp1.pdf</t>
  </si>
  <si>
    <t>338</t>
  </si>
  <si>
    <t>Adquisición articulos de papelería para la  Junta Distrital Ejecutiva 01 del Instituto Nacional Electoral en el Estado de México</t>
  </si>
  <si>
    <t>GRANADA</t>
  </si>
  <si>
    <t>GAVI811125EW9</t>
  </si>
  <si>
    <t>Manzana 1</t>
  </si>
  <si>
    <t>Xhixhata</t>
  </si>
  <si>
    <t>Jilotepec</t>
  </si>
  <si>
    <t>Mejor propuesta económica</t>
  </si>
  <si>
    <t>Vocalía de Capacitación Electoral y Educación Civica de la Junta Distrital Ejecutiva 01 del estado de México</t>
  </si>
  <si>
    <t>Vocalía de Capacitación Electoral y Educación Civica de la Junta Distrital Ejecutiva 01 del Estado de México</t>
  </si>
  <si>
    <t>INE/JDE01-MEX/ADQ/004/2025</t>
  </si>
  <si>
    <t>Compra de articulos de papeleria y toner</t>
  </si>
  <si>
    <t>http://transparencia.ine.mx/sistemaot/cargaMasiva/Articulo70/2025/Formato28//JD01-MEX/tml1/contrato1.pdf</t>
  </si>
  <si>
    <t>Presupuestos de Egresos de la Federación</t>
  </si>
  <si>
    <t>Los titulares de las áreas requirentes son los responsables de vigilar y supervisar los contratos.</t>
  </si>
  <si>
    <t>http://transparencia.ine.mx/sistemaot/cargaMasiva/Articulo70/2025/Formato28//JD01-MEX/tml1/factura1.pdf</t>
  </si>
  <si>
    <t>250100017</t>
  </si>
  <si>
    <t>Arrendamiento de inmueble para la Junta Distrital Ejecutiva 01 del Instituto Nacional Electoral en el Estado de México, de conformidad con los articulos 31, 50 y 51, del Reglamento del Instituto Nacional Electoral en Materia de Adquisiciones, Arrendamientos de Bienes Muebles y Servicios.</t>
  </si>
  <si>
    <t>http://transparencia.ine.mx/sistemaot/cargaMasiva/Articulo70/2025/Formato28//JD01-MEX/tml1/osp2.pdf</t>
  </si>
  <si>
    <t>339</t>
  </si>
  <si>
    <t>Arrendamiento de inmueble para la Junta Distrital Ejecutiva 01 del Instituto Nacional Electoral en el Estado de México</t>
  </si>
  <si>
    <t>EUSTOLIA</t>
  </si>
  <si>
    <t>GARE541109S79</t>
  </si>
  <si>
    <t>Jilotepec de Molina Enriquez</t>
  </si>
  <si>
    <t>Junta Distrital Ejecutiva 01 de el estado de México</t>
  </si>
  <si>
    <t>Junta Distrital Ejecutiva 01 de el Estado de México</t>
  </si>
  <si>
    <t>Arrendamiento inmueble para el año de 2025</t>
  </si>
  <si>
    <t>http://transparencia.ine.mx/sistemaot/cargaMasiva/Articulo70/2025/Formato28//JD01-MEX/tml1/contrato2.pdf</t>
  </si>
  <si>
    <t>http://transparencia.ine.mx/sistemaot/cargaMasiva/Articulo70/2025/Formato28//JD01-MEX/tml1/factura2.pdf</t>
  </si>
  <si>
    <t>250100019</t>
  </si>
  <si>
    <t>Servicio de vigilancia para las instalaciones de la  Junta Distrital Ejecutiva 01 del Instituto Nacional Electoral en el Estado de México, de conformidad con con los articulos 31, 50 y 51, del Reglamento del Instituto Nacional Electoral en Materia de Adquisiciones, Arrendamientos de Bienes Muebles y Servicios.</t>
  </si>
  <si>
    <t>http://transparencia.ine.mx/sistemaot/cargaMasiva/Articulo70/2025/Formato28//JD01-MEX/tml1/osp3.pdf</t>
  </si>
  <si>
    <t>Servicio de vigilancia para las instalaciones de la  Junta Distrital Ejecutiva 01 del Instituto Nacional Electoral en el Estado de México.</t>
  </si>
  <si>
    <t>JURIDICOS INTEGRALES FBP, S.A. DE C.V.</t>
  </si>
  <si>
    <t>JI F210723454</t>
  </si>
  <si>
    <t>La Rosa</t>
  </si>
  <si>
    <t>INE/JDE01/MEX/SERV/008/2024</t>
  </si>
  <si>
    <t>Servicio de Vigilancia</t>
  </si>
  <si>
    <t>http://transparencia.ine.mx/sistemaot/cargaMasiva/Articulo70/2025/Formato28//JD01-MEX/tml1/contrato3.pdf</t>
  </si>
  <si>
    <t>http://transparencia.ine.mx/sistemaot/cargaMasiva/Articulo70/2025/Formato28//JD01-MEX/tml1/factura3.pdf</t>
  </si>
  <si>
    <t>250100025</t>
  </si>
  <si>
    <t>Servicio de lavado de vehiculos oficiales para la  Junta Distrital Ejecutiva 01 del Instituto Nacional Electoral en el Estado de México, de conformidad con los articulos 31, 50 y  51, del Reglamento del Instituto Nacional Electoral en Materia de Adquisiciones, Arrendamiento de Bienes Muebles y Servicios.</t>
  </si>
  <si>
    <t>http://transparencia.ine.mx/sistemaot/cargaMasiva/Articulo70/2025/Formato28//JD01-MEX/tml1/osp4.pdf</t>
  </si>
  <si>
    <t>Servicio de lavado de vehiculos oficiales para la  Junta Distrital Ejecutiva 01 del Instituto Nacional Electoral en el Estado de México.</t>
  </si>
  <si>
    <t>FERNADO ARTURO</t>
  </si>
  <si>
    <t>CHAVÉZ</t>
  </si>
  <si>
    <t>CARF860803MP2</t>
  </si>
  <si>
    <t>Licenciado Isidro Favela</t>
  </si>
  <si>
    <t>INE/01JDE-MEX/SERV/001/2025</t>
  </si>
  <si>
    <t>Servicio de lavado de vehículos automotores</t>
  </si>
  <si>
    <t>http://transparencia.ine.mx/sistemaot/cargaMasiva/Articulo70/2025/Formato28//JD01-MEX/tml1/contrato4.pdf</t>
  </si>
  <si>
    <t>http://transparencia.ine.mx/sistemaot/cargaMasiva/Articulo70/2025/Formato28//JD01-MEX/tml1/factura4.pdf</t>
  </si>
  <si>
    <t>250100028</t>
  </si>
  <si>
    <t>Adquisición de productos alimenticios, para los talleres de capacitación impartido por el personal de la Junta Distrital Ejecutiva 01 del Instituto Nacional Electoral en el Estado de México, de conformidad con los articulos 31, 50 y 51, del Reglamento del Instituto Nacional Electoral en Materia de Adquisiciones, Arrendamientos de Bienes Muebles y Servicios.</t>
  </si>
  <si>
    <t>http://transparencia.ine.mx/sistemaot/cargaMasiva/Articulo70/2025/Formato28//JD01-MEX/tml1/osp5.pdf</t>
  </si>
  <si>
    <t>Adquisición de productos alimenticios, para los talleres de capacitación impartido por el personal de la Junta Distrital Ejecutiva 01 del Instituto Nacional Electoral en el Estado de México.</t>
  </si>
  <si>
    <t>LILIANA ANGELICA</t>
  </si>
  <si>
    <t>GASL860502644</t>
  </si>
  <si>
    <t>Andrés Molina Enríquez</t>
  </si>
  <si>
    <t>INE/01JDE-MEX/ADQ/005/2025</t>
  </si>
  <si>
    <t>Consumo de alimentos</t>
  </si>
  <si>
    <t>http://transparencia.ine.mx/sistemaot/cargaMasiva/Articulo70/2025/Formato28//JD01-MEX/tml1/contrato5.pdf</t>
  </si>
  <si>
    <t>http://transparencia.ine.mx/sistemaot/cargaMasiva/Articulo70/2025/Formato28//JD01-MEX/tml1/factura5.pdf</t>
  </si>
  <si>
    <t>250100071</t>
  </si>
  <si>
    <t>Adquisición de articulos de papelería, para la Junta Distrital Ejecutiva 01 del Instituto Nacional Electoral en el Estado de México, de conformidad con el artículo 51 del Reglamento del Instituto Nacional Electoral en Materia de Adquisiciones, Arrendamientos de Bienes Muebles y Servicios.</t>
  </si>
  <si>
    <t>http://transparencia.ine.mx/sistemaot/cargaMasiva/Articulo70/2025/Formato28//JD01-MEX/tml1/osp6.pdf</t>
  </si>
  <si>
    <t>Adquisición de articulos de papelería, para la Junta Distrital Ejecutiva 01 del Instituto Nacional Electoral en el Estado de México.</t>
  </si>
  <si>
    <t>PROVEEDORA PAPELERA COMPUTACIONAL LA SEVILLANA S.A. DE C.V.</t>
  </si>
  <si>
    <t>PPC93022342A</t>
  </si>
  <si>
    <t>Atalcomulco de Fabela</t>
  </si>
  <si>
    <t>Atlacomulco</t>
  </si>
  <si>
    <t>Vocalia de Registro Federal de Electores de la Junta Distrital Ejecutiva 01 del Estado de México</t>
  </si>
  <si>
    <t>INE/01JDE-MEX/ADQ/008/2025</t>
  </si>
  <si>
    <t>Compra de papeleria, toner, memorias usb.</t>
  </si>
  <si>
    <t>http://transparencia.ine.mx/sistemaot/cargaMasiva/Articulo70/2025/Formato28//JD01-MEX/tml1/contrato6.pdf</t>
  </si>
  <si>
    <t>http://transparencia.ine.mx/sistemaot/cargaMasiva/Articulo70/2025/Formato28//JD01-MEX/tml1/factura6.pdf</t>
  </si>
  <si>
    <t>contrato INE-JDE08-GTO-001-2025</t>
  </si>
  <si>
    <t>Servicio de Arredamiento para el inmueble que ocupa la 08 Junta Distrital Ejecutiva en 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</si>
  <si>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http://transparencia.ine.mx/sistemaot/cargaMasiva/Articulo70/2025/Formato28//JD08-GTO/tml1/osp1.pdf</t>
  </si>
  <si>
    <t>Servicio de Arrendamiento para la 08 Junta Distrital Ejecutiva del estado de Guanajuato.</t>
  </si>
  <si>
    <t>Luis Felipe Agustin</t>
  </si>
  <si>
    <t>Vanzzini</t>
  </si>
  <si>
    <t>SAVL700614RN0</t>
  </si>
  <si>
    <t>Faja de Oro</t>
  </si>
  <si>
    <t>Mejor propuesta económica en servicios de arrendamiento.</t>
  </si>
  <si>
    <t>08 Junta Distrital Ejecutiva del Instituto Nacional Electoral en el estado de Guanajuato</t>
  </si>
  <si>
    <t>Servicio de Arrendamiento de inmueble que ocupa  la 08 Junta Distrital Ejecutiva del estado de Guanajuato.</t>
  </si>
  <si>
    <t>http://transparencia.ine.mx/sistemaot/cargaMasiva/Articulo70/2025/Formato28//JD08-GTO/tml1/contrato1.pdf</t>
  </si>
  <si>
    <t>Se verificaron las condiciones del contrato, acorde a las clausulas establecidas en el mismo</t>
  </si>
  <si>
    <t>http://transparencia.ine.mx/sistemaot/cargaMasiva/Articulo70/2025/Formato28//JD08-GTO/tml1/factura1.pdf</t>
  </si>
  <si>
    <t>contrato INE-JDE08-GTO-002-2025</t>
  </si>
  <si>
    <t>Servicio de Arrendamiento de inmueble que ocupa el módulo 110852 adscrito 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</si>
  <si>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http://transparencia.ine.mx/sistemaot/cargaMasiva/Articulo70/2025/Formato28//JD08-GTO/tml1/osp2.pdf</t>
  </si>
  <si>
    <t>Servicio de Arrendamiento de inmueble que ocupa el módulo 110852 adscrito a la 08 Junta Distrital Ejecutiva del estado de Guanajuato.</t>
  </si>
  <si>
    <t>AOGS6107256Y4</t>
  </si>
  <si>
    <t>Santa Cruz de Juventino Rosas</t>
  </si>
  <si>
    <t>http://transparencia.ine.mx/sistemaot/cargaMasiva/Articulo70/2025/Formato28//JD08-GTO/tml1/contrato2.pdf</t>
  </si>
  <si>
    <t>http://transparencia.ine.mx/sistemaot/cargaMasiva/Articulo70/2025/Formato28//JD08-GTO/tml1/factura2.pdf</t>
  </si>
  <si>
    <t>contrato INE-JDE08-GTO-003-2025</t>
  </si>
  <si>
    <t>Servicio de Arrendamiento de inmueble que ocupa el módulo 110853 adscrito 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</si>
  <si>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http://transparencia.ine.mx/sistemaot/cargaMasiva/Articulo70/2025/Formato28//JD08-GTO/tml1/osp3.pdf</t>
  </si>
  <si>
    <t>Servicio de Arrendamiento de inmueble que ocupa el módulo 110853 adscrito a la 08 Junta Distrital Ejecutiva del estado de Guanajuato.</t>
  </si>
  <si>
    <t>OIRG740821MC9</t>
  </si>
  <si>
    <t>Luis Donaldo Colosio</t>
  </si>
  <si>
    <t>820</t>
  </si>
  <si>
    <t>http://transparencia.ine.mx/sistemaot/cargaMasiva/Articulo70/2025/Formato28//JD08-GTO/tml1/contrato3.pdf</t>
  </si>
  <si>
    <t>http://transparencia.ine.mx/sistemaot/cargaMasiva/Articulo70/2025/Formato28//JD08-GTO/tml1/factura3.pdf</t>
  </si>
  <si>
    <t>contrato INE-SERV-JDE08-GTO-001-2025</t>
  </si>
  <si>
    <t>Servicio de limpieza e higiene para el inmueble que ocupa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</si>
  <si>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http://transparencia.ine.mx/sistemaot/cargaMasiva/Articulo70/2025/Formato28//JD08-GTO/tml1/osp4.pdf</t>
  </si>
  <si>
    <t>Servicio de limpieza e higine para el inmueble que ocupa la 08 Junta Distrital Ejecutiva del estado de Guanajuato.</t>
  </si>
  <si>
    <t>ARZAA Protección y Vigilancia Especializada, S.A. de C.V.</t>
  </si>
  <si>
    <t>Océano Indico</t>
  </si>
  <si>
    <t>Residencial Italia</t>
  </si>
  <si>
    <t>Mejor propuesta económica en servicios de limpieza.</t>
  </si>
  <si>
    <t>http://transparencia.ine.mx/sistemaot/cargaMasiva/Articulo70/2025/Formato28//JD08-GTO/tml1/contrato4.pdf</t>
  </si>
  <si>
    <t>http://transparencia.ine.mx/sistemaot/cargaMasiva/Articulo70/2025/Formato28//JD08-GTO/tml1/factura4.pdf</t>
  </si>
  <si>
    <t>contrato INE-SERV-JDE08-GTO-002-2025</t>
  </si>
  <si>
    <t>Servicio de limpieza e higiene para los modulos 11051, 110852 y 110853 adscritos a la 08 Junta Distrital Ejecutiva del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</si>
  <si>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http://transparencia.ine.mx/sistemaot/cargaMasiva/Articulo70/2025/Formato28//JD08-GTO/tml1/osp5.pdf</t>
  </si>
  <si>
    <t>348</t>
  </si>
  <si>
    <t>Servicio de limpieza e higiene para los modulos 11051, 110852 y 110853 adscritos a la 08 Junta Distrital Ejecutiva del estado de Guanajuato.</t>
  </si>
  <si>
    <t>Servicio de limpieza e higiene para los modulos 11051, 110852 y 110853 adscritos a la 08 Junta Distrital Ejecutiva del estado de Guanajuato</t>
  </si>
  <si>
    <t>http://transparencia.ine.mx/sistemaot/cargaMasiva/Articulo70/2025/Formato28//JD08-GTO/tml1/contrato5.pdf</t>
  </si>
  <si>
    <t>http://transparencia.ine.mx/sistemaot/cargaMasiva/Articulo70/2025/Formato28//JD08-GTO/tml1/factura5.pdf</t>
  </si>
  <si>
    <t>contrato INE-SERV-JDE08-GTO-003-2025</t>
  </si>
  <si>
    <t>Servicio de Equipo de Fotocopiado para el óptimo funcionamiento de actividades de la 08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</si>
  <si>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http://transparencia.ine.mx/sistemaot/cargaMasiva/Articulo70/2025/Formato28//JD08-GTO/tml1/osp6.pdf</t>
  </si>
  <si>
    <t>Servicio de Equipo de Fotocopiado para el óptimo funcionamiento de actividades de la 08 Junta Distrital Ejecutiva del estado de Guanajuato.</t>
  </si>
  <si>
    <t>MHK Tl Soluciones S.A de C.V,</t>
  </si>
  <si>
    <t>Circuito Jardín Benue</t>
  </si>
  <si>
    <t>Jardines del Río</t>
  </si>
  <si>
    <t>Mejor propuesta económica en servicios de equipo de fotocopiado.</t>
  </si>
  <si>
    <t>Servicio de Equipo de Fotocopiado para el óptimo funcionamiento de actividades de la 08 Junta Distrital Ejecutiva</t>
  </si>
  <si>
    <t>http://transparencia.ine.mx/sistemaot/cargaMasiva/Articulo70/2025/Formato28//JD08-GTO/tml1/contrato6.pdf</t>
  </si>
  <si>
    <t>http://transparencia.ine.mx/sistemaot/cargaMasiva/Articulo70/2025/Formato28//JD08-GTO/tml1/factura6.pdf</t>
  </si>
  <si>
    <t>contrato INE-SERV-JDE08-GTO-004-2025</t>
  </si>
  <si>
    <t>Servicio de suministro de  combustible para los vehiculos arrendados y propios de la 08 Junta Distrital Ejecutiva para desarrollo de actividades; Artículos 31 fracción III, 35 fracción I, 49, 51 y 57 del Reglamento del Instituto Nacional Electoral en materia de Adquisiciones, arrendamientos de Bienes Muebles y Servicios, vigente.</t>
  </si>
  <si>
    <t>http://transparencia.ine.mx/sistemaot/cargaMasiva/Articulo70/2025/Formato28//JD08-GTO/tml1/osp7.pdf</t>
  </si>
  <si>
    <t>Servicio de suministro de combustible para los vehiculos arrendados y propios de la 08 Junta Distrital Ejecutivadel estado de Guanajuato, para el desarrollo de las actividades.</t>
  </si>
  <si>
    <t>Mega Gasolineras S.A. de C.V.</t>
  </si>
  <si>
    <t>MGA110810CC3</t>
  </si>
  <si>
    <t>Cerro Gordo del Campestre</t>
  </si>
  <si>
    <t>Las Quintas</t>
  </si>
  <si>
    <t>Mejor propuesta económica en servicios de combustible.</t>
  </si>
  <si>
    <t>Servicio de suministro de  combustible para los vehiculos arrendados y propios de la 08 Junta Distrital Ejecutiva para desarrollo de actividades</t>
  </si>
  <si>
    <t>http://transparencia.ine.mx/sistemaot/cargaMasiva/Articulo70/2025/Formato28//JD08-GTO/tml1/contrato7.pdf</t>
  </si>
  <si>
    <t>http://transparencia.ine.mx/sistemaot/cargaMasiva/Articulo70/2025/Formato28//JD08-GTO/tml1/factura7.pdf</t>
  </si>
  <si>
    <t>contrato INE-SERV-GTO-JDE08-003-2024</t>
  </si>
  <si>
    <t>Servicio de Vigilancia para inmuebles que ocupan los módulos 110852 y 11853 de la 08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</si>
  <si>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http://transparencia.ine.mx/sistemaot/cargaMasiva/Articulo70/2025/Formato28//JD08-GTO/tml1/osp32024.pdf</t>
  </si>
  <si>
    <t>Servicio de Vigilancia para los inmuebles que ocupan los módulos 110852 y 110853 adscritos a la 08 Junta Distrital Ejecutiva del estado de Guanajuato.</t>
  </si>
  <si>
    <t>Mejor propuesta económica en servicios de vigilancia.</t>
  </si>
  <si>
    <t>adenda AD-INE-08JDE-002-2025</t>
  </si>
  <si>
    <t>http://transparencia.ine.mx/sistemaot/cargaMasiva/Articulo70/2025/Formato28//JD08-GTO/tml1/contrato32024.pdf</t>
  </si>
  <si>
    <t>http://transparencia.ine.mx/sistemaot/cargaMasiva/Articulo70/2025/Formato28//JD08-GTO/tml1/factura32024.pdf</t>
  </si>
  <si>
    <t>contrato INE-SERV-JDE08-GTO-005-2025</t>
  </si>
  <si>
    <t>Servicio de Equipo de Fotocopiado  para la 08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</si>
  <si>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http://transparencia.ine.mx/sistemaot/cargaMasiva/Articulo70/2025/Formato28//JD08-GTO/tml1/osp9.pdf</t>
  </si>
  <si>
    <t>Circuito Jardin Benue</t>
  </si>
  <si>
    <t>http://transparencia.ine.mx/sistemaot/cargaMasiva/Articulo70/2025/Formato28//JD08-GTO/tml1/contrato9.pdf</t>
  </si>
  <si>
    <t>http://transparencia.ine.mx/sistemaot/cargaMasiva/Articulo70/2025/Formato28//JD08-GTO/tml1/factura9.pdf</t>
  </si>
  <si>
    <t>contrato INE-SERV-GTO-JDE08-004-2024</t>
  </si>
  <si>
    <t>Servicio de Vigilancia correspondiente a los meses de enero y febrero del inmueble que ocupa la 08 Junta Distrital Ejecutiva en el estado de Guanajuato; Artículos 31 fracción III, 35 fracción I, 49, 51 y 57 del Reglamento del Instituto Nacional Electoral en materia de Adquisiciones, arrendamientos de Bienes Muebles y Servicios, vigente.</t>
  </si>
  <si>
    <t>http://transparencia.ine.mx/sistemaot/cargaMasiva/Articulo70/2025/Formato28//JD08-GTO/tml1/osp42024.pdf</t>
  </si>
  <si>
    <t>353</t>
  </si>
  <si>
    <t>Servicio de Vigilancia correspondiente a los meses de enero y febrero del inmueble que ocupa la 08 Junta Distrital Ejecutiva del estado de Guanajuato.</t>
  </si>
  <si>
    <t>adenda AD-INE-08JDE-001-2025</t>
  </si>
  <si>
    <t>Servicio de Vigilancia correspondiente a los meses de enero y febrero del inmueble que ocupa la 08 Junta Distrital Ejecutiva en el estado de Guanajuato.</t>
  </si>
  <si>
    <t>http://transparencia.ine.mx/sistemaot/cargaMasiva/Articulo70/2025/Formato28//JD08-GTO/tml1/contrato42024.pdf</t>
  </si>
  <si>
    <t>http://transparencia.ine.mx/sistemaot/cargaMasiva/Articulo70/2025/Formato28//JD08-GTO/tml1/factura42024.pdf</t>
  </si>
  <si>
    <t>2179275</t>
  </si>
  <si>
    <t>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t>
  </si>
  <si>
    <t>http://transparencia.ine.mx/sistemaot/cargaMasiva/Articulo70/2025/Formato28//JD03-QRO/tml1/osp2179279.pdf</t>
  </si>
  <si>
    <t>Inmobiliaria Proactivos S.A.P.I. de C.V.</t>
  </si>
  <si>
    <t>IPR030221DG2</t>
  </si>
  <si>
    <t>A Campo Militar</t>
  </si>
  <si>
    <t>San Antonio de la Punta</t>
  </si>
  <si>
    <t>03 Junta Distrital Ejecutiva Del Instituto Nacional Electoral En el Estado de Querétaro</t>
  </si>
  <si>
    <t>03 Junta Distrital Ejecutiva Del Instituto Nacional Electoral En El Estado De Queretaro</t>
  </si>
  <si>
    <t>2179275Contrato y anexos</t>
  </si>
  <si>
    <t>Arrendamiento Inmueble Junta Distrital Ejecutiva 03 correspondiente al mes de diciembre 2024.</t>
  </si>
  <si>
    <t>http://transparencia.ine.mx/sistemaot/cargaMasiva/Articulo70/2025/Formato28//JD03-QRO/tml1/contrato2179275.pdf</t>
  </si>
  <si>
    <t>http://transparencia.ine.mx/sistemaot/cargaMasiva/Articulo70/2025/Formato28//JD03-QRO/tml1/fac2179275.pdf</t>
  </si>
  <si>
    <t>2179279</t>
  </si>
  <si>
    <t>http://transparencia.ine.mx/sistemaot/cargaMasiva/Articulo70/2025/Formato28//JD03-QRO/tml1/osp2179275.pdf</t>
  </si>
  <si>
    <t>355</t>
  </si>
  <si>
    <t>Resguardo Alpha S.A. de C.V.</t>
  </si>
  <si>
    <t>RAL160630GU9</t>
  </si>
  <si>
    <t>Plaza Independencia</t>
  </si>
  <si>
    <t>1C</t>
  </si>
  <si>
    <t>San Juan del Río</t>
  </si>
  <si>
    <t>2179279Contrato y anexos</t>
  </si>
  <si>
    <t>Servicio de Vigilancia de la Sede Distrital correspondiente al mes de diciembre 2024.</t>
  </si>
  <si>
    <t>http://transparencia.ine.mx/sistemaot/cargaMasiva/Articulo70/2025/Formato28//JD03-QRO/tml1/contrato2179279.pdf</t>
  </si>
  <si>
    <t>http://transparencia.ine.mx/sistemaot/cargaMasiva/Articulo70/2025/Formato28//JD03-QRO/tml1/fac2179279.pdf</t>
  </si>
  <si>
    <t>2179283</t>
  </si>
  <si>
    <t>http://transparencia.ine.mx/sistemaot/cargaMasiva/Articulo70/2025/Formato28//JD03-QRO/tml1/osp2179283.pdf</t>
  </si>
  <si>
    <t>2179283Contrato y anexos</t>
  </si>
  <si>
    <t>Servicio de Vigilancia del modulo de atencion ciudadana 220351 correspondiente al mes de diciembre 2024.</t>
  </si>
  <si>
    <t>http://transparencia.ine.mx/sistemaot/cargaMasiva/Articulo70/2025/Formato28//JD03-QRO/tml1/contrato2179283.pdf</t>
  </si>
  <si>
    <t>http://transparencia.ine.mx/sistemaot/cargaMasiva/Articulo70/2025/Formato28//JD03-QRO/tml1/fac2179283.pdf</t>
  </si>
  <si>
    <t>2179286</t>
  </si>
  <si>
    <t>http://transparencia.ine.mx/sistemaot/cargaMasiva/Articulo70/2025/Formato28//JD03-QRO/tml1/osp2179293.pdf</t>
  </si>
  <si>
    <t>2179286Contrato y anexos</t>
  </si>
  <si>
    <t>Servicio de Vigilancia del modulo de atencion ciudadana 220352 correspondiente al mes de diciembre 2024.</t>
  </si>
  <si>
    <t>http://transparencia.ine.mx/sistemaot/cargaMasiva/Articulo70/2025/Formato28//JD03-QRO/tml1/contrato2179286.pdf</t>
  </si>
  <si>
    <t>http://transparencia.ine.mx/sistemaot/cargaMasiva/Articulo70/2025/Formato28//JD03-QRO/tml1/fac2179286.pdf</t>
  </si>
  <si>
    <t>2179293</t>
  </si>
  <si>
    <t>Mehta</t>
  </si>
  <si>
    <t>MERL880223DB7</t>
  </si>
  <si>
    <t>Del Sol</t>
  </si>
  <si>
    <t>El Sol</t>
  </si>
  <si>
    <t>2179293Contrato y anexos</t>
  </si>
  <si>
    <t>Arrendamiento del Inmueble que ocupa el Módulo de Atención Ciudadana 220351 correspondiente al mes de diciembre 2024.</t>
  </si>
  <si>
    <t>http://transparencia.ine.mx/sistemaot/cargaMasiva/Articulo70/2025/Formato28//JD03-QRO/tml1/contrato2179296.pdf</t>
  </si>
  <si>
    <t>http://transparencia.ine.mx/sistemaot/cargaMasiva/Articulo70/2025/Formato28//JD03-QRO/tml1/fac2179293.pdf</t>
  </si>
  <si>
    <t>2179296</t>
  </si>
  <si>
    <t>http://transparencia.ine.mx/sistemaot/cargaMasiva/Articulo70/2025/Formato28//JD03-QRO/tml1/osp2179296.pdf</t>
  </si>
  <si>
    <t>Inmobiliaria Pool Bolita S.A. de C.V.</t>
  </si>
  <si>
    <t>IPB980929136</t>
  </si>
  <si>
    <t>Retorno 11 de Fray Servando Teresa de Mier</t>
  </si>
  <si>
    <t>Jardín Balbuena</t>
  </si>
  <si>
    <t>2179296Contrato y anexos</t>
  </si>
  <si>
    <t>Arrendamiento del Inmueble que ocupa el Módulo de Atención Ciudadana 220352 correspondiente al mes de diciembre 2024.</t>
  </si>
  <si>
    <t>http://transparencia.ine.mx/sistemaot/cargaMasiva/Articulo70/2025/Formato28//JD03-QRO/tml1/fac2179296.pdf</t>
  </si>
  <si>
    <t>2179297</t>
  </si>
  <si>
    <t>http://transparencia.ine.mx/sistemaot/cargaMasiva/Articulo70/2025/Formato28//JD03-QRO/tml1/osp2179297.pdf</t>
  </si>
  <si>
    <t>360</t>
  </si>
  <si>
    <t>Keep Cleaner Agencia Integral de Limpieza</t>
  </si>
  <si>
    <t>KCA2201243P9</t>
  </si>
  <si>
    <t>5 de febrero</t>
  </si>
  <si>
    <t>795</t>
  </si>
  <si>
    <t>La Sierrita</t>
  </si>
  <si>
    <t>2179297Contrato y anexos</t>
  </si>
  <si>
    <t>Servicio de Limpieza Integral del Inmueble de la 03 Junta Disrital Ejecutiva correspindiente al mes de diciembre del 2024.</t>
  </si>
  <si>
    <t>http://transparencia.ine.mx/sistemaot/cargaMasiva/Articulo70/2025/Formato28//JD03-QRO/tml1/contrato2179297.pdf</t>
  </si>
  <si>
    <t>http://transparencia.ine.mx/sistemaot/cargaMasiva/Articulo70/2025/Formato28//JD03-QRO/tml1/fac2179297.pdf</t>
  </si>
  <si>
    <t>2179303</t>
  </si>
  <si>
    <t>http://transparencia.ine.mx/sistemaot/cargaMasiva/Articulo70/2025/Formato28//JD03-QRO/tml1/osp2179303.pdf</t>
  </si>
  <si>
    <t>2179303Contrato y anexos</t>
  </si>
  <si>
    <t>Servicio de Limpieza Integral del Inmueble en Módulo de Atención Ciudadana 220351 correspindiente al mes de diciembre del 2024.</t>
  </si>
  <si>
    <t>http://transparencia.ine.mx/sistemaot/cargaMasiva/Articulo70/2025/Formato28//JD03-QRO/tml1/contrato2179303.pdf</t>
  </si>
  <si>
    <t>http://transparencia.ine.mx/sistemaot/cargaMasiva/Articulo70/2025/Formato28//JD03-QRO/tml1/fac2179303.pdf</t>
  </si>
  <si>
    <t>2179511</t>
  </si>
  <si>
    <t>http://transparencia.ine.mx/sistemaot/cargaMasiva/Articulo70/2025/Formato28//JD03-QRO/tml1/osp2179511.pdf</t>
  </si>
  <si>
    <t>2179511Contrato y anexos</t>
  </si>
  <si>
    <t>Servicio de Limpieza Integral del Inmueble en Módulo de Atención Ciudadana 220352 correspindiente al mes de diciembre del 2024.</t>
  </si>
  <si>
    <t>http://transparencia.ine.mx/sistemaot/cargaMasiva/Articulo70/2025/Formato28//JD03-QRO/tml1/contrato2179511.pdf</t>
  </si>
  <si>
    <t>http://transparencia.ine.mx/sistemaot/cargaMasiva/Articulo70/2025/Formato28//JD03-QRO/tml1/fac2179511.pdf</t>
  </si>
  <si>
    <t>2191163</t>
  </si>
  <si>
    <t>http://transparencia.ine.mx/sistemaot/cargaMasiva/Articulo70/2025/Formato28//JD03-QRO/tml1/osp2191163.pdf</t>
  </si>
  <si>
    <t>2191163Contrato y anexos</t>
  </si>
  <si>
    <t>Servicio de Vigilancia de la Sede Distrital correspondiente al mes de enero 2025.</t>
  </si>
  <si>
    <t>http://transparencia.ine.mx/sistemaot/cargaMasiva/Articulo70/2025/Formato28//JD03-QRO/tml1/contrato2191163.pdf</t>
  </si>
  <si>
    <t>http://transparencia.ine.mx/sistemaot/cargaMasiva/Articulo70/2025/Formato28//JD03-QRO/tml1/fac2191163.pdf</t>
  </si>
  <si>
    <t>2191164</t>
  </si>
  <si>
    <t>http://transparencia.ine.mx/sistemaot/cargaMasiva/Articulo70/2025/Formato28//JD03-QRO/tml1/osp2191164.pdf</t>
  </si>
  <si>
    <t>2191164Contrato y anexos</t>
  </si>
  <si>
    <t>Servicio de Vigilancia del modulo de atencion ciudadana 220351 correspondiente al mes de enero 2025.</t>
  </si>
  <si>
    <t>http://transparencia.ine.mx/sistemaot/cargaMasiva/Articulo70/2025/Formato28//JD03-QRO/tml1/contrato2191164.pdf</t>
  </si>
  <si>
    <t>http://transparencia.ine.mx/sistemaot/cargaMasiva/Articulo70/2025/Formato28//JD03-QRO/tml1/fac2191164.pdf</t>
  </si>
  <si>
    <t>2191170</t>
  </si>
  <si>
    <t>http://transparencia.ine.mx/sistemaot/cargaMasiva/Articulo70/2025/Formato28//JD03-QRO/tml1/osp2191170.pdf</t>
  </si>
  <si>
    <t>365</t>
  </si>
  <si>
    <t>2191170Contrato y anexos</t>
  </si>
  <si>
    <t>Servicio de Vigilancia del modulo de atencion ciudadana 220355 correspondiente al mes de enero 2025.</t>
  </si>
  <si>
    <t>http://transparencia.ine.mx/sistemaot/cargaMasiva/Articulo70/2025/Formato28//JD03-QRO/tml1/contrato2191170.pdf</t>
  </si>
  <si>
    <t>Servicio de Vigilancia del modulo de atencion ciudadana 220352 correspondiente al mes de enero 2025.</t>
  </si>
  <si>
    <t>http://transparencia.ine.mx/sistemaot/cargaMasiva/Articulo70/2025/Formato28//JD03-QRO/tml1/fac2191170.pdf</t>
  </si>
  <si>
    <t>2191174</t>
  </si>
  <si>
    <t>http://transparencia.ine.mx/sistemaot/cargaMasiva/Articulo70/2025/Formato28//JD03-QRO/tml1/osp2191174.pdf</t>
  </si>
  <si>
    <t>366</t>
  </si>
  <si>
    <t>2191174Contrato y anexos</t>
  </si>
  <si>
    <t>Servicio de Limpieza Integral del Inmueble de la 03 Junta Disrital Ejecutiva correspindiente al mes de enero del 2025.</t>
  </si>
  <si>
    <t>http://transparencia.ine.mx/sistemaot/cargaMasiva/Articulo70/2025/Formato28//JD03-QRO/tml1/contrato2191174.pdf</t>
  </si>
  <si>
    <t>http://transparencia.ine.mx/sistemaot/cargaMasiva/Articulo70/2025/Formato28//JD03-QRO/tml1/fac2191174.pdf</t>
  </si>
  <si>
    <t>2191177</t>
  </si>
  <si>
    <t>http://transparencia.ine.mx/sistemaot/cargaMasiva/Articulo70/2025/Formato28//JD03-QRO/tml1/osp2191177.pdf</t>
  </si>
  <si>
    <t>367</t>
  </si>
  <si>
    <t>2191177Contrato y anexos</t>
  </si>
  <si>
    <t>Servicio de Limpieza Integral del Inmueble en Módulo de Atención Ciudadana 220351 correspindiente al mes de enero del 2025.</t>
  </si>
  <si>
    <t>http://transparencia.ine.mx/sistemaot/cargaMasiva/Articulo70/2025/Formato28//JD03-QRO/tml1/contrato2191177.pdf</t>
  </si>
  <si>
    <t>http://transparencia.ine.mx/sistemaot/cargaMasiva/Articulo70/2025/Formato28//JD03-QRO/tml1/fac2191177.pdf</t>
  </si>
  <si>
    <t>2191180</t>
  </si>
  <si>
    <t>http://transparencia.ine.mx/sistemaot/cargaMasiva/Articulo70/2025/Formato28//JD03-QRO/tml1/osp2191180.pdf</t>
  </si>
  <si>
    <t>368</t>
  </si>
  <si>
    <t>2191180Contrato y anexos</t>
  </si>
  <si>
    <t>Servicio de Limpieza Integral del Inmueble en Módulo de Atención Ciudadana 220352 correspindiente al mes de enero del 2025.</t>
  </si>
  <si>
    <t>http://transparencia.ine.mx/sistemaot/cargaMasiva/Articulo70/2025/Formato28//JD03-QRO/tml1/contrato2191180.pdf</t>
  </si>
  <si>
    <t>http://transparencia.ine.mx/sistemaot/cargaMasiva/Articulo70/2025/Formato28//JD03-QRO/tml1/fac2191180.pdf</t>
  </si>
  <si>
    <t>2194514</t>
  </si>
  <si>
    <t>http://transparencia.ine.mx/sistemaot/cargaMasiva/Articulo70/2025/Formato28//JD03-QRO/tml1/osp2194514.pdf</t>
  </si>
  <si>
    <t>369</t>
  </si>
  <si>
    <t>2194514Contrato y anexos</t>
  </si>
  <si>
    <t>Arrendamiento del Inmueble que ocupa el Módulo de Atención Ciudadana 220351 correspondiente al mes de enero 2025.</t>
  </si>
  <si>
    <t>http://transparencia.ine.mx/sistemaot/cargaMasiva/Articulo70/2025/Formato28//JD03-QRO/tml1/contrato2194514.pdf</t>
  </si>
  <si>
    <t>http://transparencia.ine.mx/sistemaot/cargaMasiva/Articulo70/2025/Formato28//JD03-QRO/tml1/fac2194514.pdf</t>
  </si>
  <si>
    <t>2195118</t>
  </si>
  <si>
    <t>http://transparencia.ine.mx/sistemaot/cargaMasiva/Articulo70/2025/Formato28//JD03-QRO/tml1/osp2195118.pdf</t>
  </si>
  <si>
    <t>Adquisición</t>
  </si>
  <si>
    <t>Grupo VEC Computers Soluciones Tecnologicas Integrales</t>
  </si>
  <si>
    <t>GVC970815KA6</t>
  </si>
  <si>
    <t>Viaducto Tlalpan</t>
  </si>
  <si>
    <t>El Arenal</t>
  </si>
  <si>
    <t>2195118PedidoContrato</t>
  </si>
  <si>
    <t>Adquisisción de un kit de mantenimiento para impresora para el desarrollo de las actividades de Proceso Electoral Judicial.</t>
  </si>
  <si>
    <t>http://transparencia.ine.mx/sistemaot/cargaMasiva/Articulo70/2025/Formato28//JD03-QRO/tml1/pedidocontrato2195118.pdf</t>
  </si>
  <si>
    <t>http://transparencia.ine.mx/sistemaot/cargaMasiva/Articulo70/2025/Formato28//JD03-QRO/tml1/fac2195118.pdf</t>
  </si>
  <si>
    <t>2200577</t>
  </si>
  <si>
    <t>http://transparencia.ine.mx/sistemaot/cargaMasiva/Articulo70/2025/Formato28//JD03-QRO/tml1/osp2200577.pdf</t>
  </si>
  <si>
    <t>371</t>
  </si>
  <si>
    <t>DR Productos para tu Negocio S.A de C.V.</t>
  </si>
  <si>
    <t>DPT130227QV1</t>
  </si>
  <si>
    <t>Ignacio Allende</t>
  </si>
  <si>
    <t>Emiliano Zapata</t>
  </si>
  <si>
    <t>Corregidora</t>
  </si>
  <si>
    <t>2200577Pedido-Contrato</t>
  </si>
  <si>
    <t>Adquisición productos alimenticios para el desarrollo de las actividades de Proceso Electoral Judicial Extraordinario 2025.</t>
  </si>
  <si>
    <t>http://transparencia.ine.mx/sistemaot/cargaMasiva/Articulo70/2025/Formato28//JD03-QRO/tml1/pedidocontrato2200577.pdf</t>
  </si>
  <si>
    <t>http://transparencia.ine.mx/sistemaot/cargaMasiva/Articulo70/2025/Formato28//JD03-QRO/tml1/fac2200577.pdf</t>
  </si>
  <si>
    <t>2200595</t>
  </si>
  <si>
    <t>http://transparencia.ine.mx/sistemaot/cargaMasiva/Articulo70/2025/Formato28//JD03-QRO/tml1/osp2200595.pdf</t>
  </si>
  <si>
    <t>2200595Pedido-Contrato</t>
  </si>
  <si>
    <t>Adquisición de materiales y utiles de oficina para el desarrollo de las actividades de Proceso Electoral Judicial Extraordinario 2025.</t>
  </si>
  <si>
    <t>http://transparencia.ine.mx/sistemaot/cargaMasiva/Articulo70/2025/Formato28//JD03-QRO/tml1/pedidocontrato2200595.pdf</t>
  </si>
  <si>
    <t>http://transparencia.ine.mx/sistemaot/cargaMasiva/Articulo70/2025/Formato28//JD03-QRO/tml1/fac2200595.pdf</t>
  </si>
  <si>
    <t>2200602</t>
  </si>
  <si>
    <t>http://transparencia.ine.mx/sistemaot/cargaMasiva/Articulo70/2025/Formato28//JD03-QRO/tml1/osp2200602.pdf</t>
  </si>
  <si>
    <t>2200602Pedido-Contrato</t>
  </si>
  <si>
    <t>http://transparencia.ine.mx/sistemaot/cargaMasiva/Articulo70/2025/Formato28//JD03-QRO/tml1/pedidocontrato2200602.pdf</t>
  </si>
  <si>
    <t>http://transparencia.ine.mx/sistemaot/cargaMasiva/Articulo70/2025/Formato28//JD03-QRO/tml1/fac2200602.pdf</t>
  </si>
  <si>
    <t>2204968</t>
  </si>
  <si>
    <t>http://transparencia.ine.mx/sistemaot/cargaMasiva/Articulo70/2025/Formato28//JD03-QRO/tml1/osp2204968.pdf</t>
  </si>
  <si>
    <t>2204968Contrato y anexos</t>
  </si>
  <si>
    <t>Servicio de Limpieza Integral del Inmueble de la 03 Junta Disrital Ejecutiva correspindiente al mes de febrero del 2025.</t>
  </si>
  <si>
    <t>http://transparencia.ine.mx/sistemaot/cargaMasiva/Articulo70/2025/Formato28//JD03-QRO/tml1/contrato2204968.pdf</t>
  </si>
  <si>
    <t>http://transparencia.ine.mx/sistemaot/cargaMasiva/Articulo70/2025/Formato28//JD03-QRO/tml1/fac2204968.pdf</t>
  </si>
  <si>
    <t>2204970</t>
  </si>
  <si>
    <t>http://transparencia.ine.mx/sistemaot/cargaMasiva/Articulo70/2025/Formato28//JD03-QRO/tml1/osp2204970.pdf</t>
  </si>
  <si>
    <t>2204970Contrato y anexos</t>
  </si>
  <si>
    <t>Servicio de Limpieza Integral del Inmueble en Módulo de Atención Ciudadana 220351 correspindiente al mes de febrero del 2025.</t>
  </si>
  <si>
    <t>http://transparencia.ine.mx/sistemaot/cargaMasiva/Articulo70/2025/Formato28//JD03-QRO/tml1/contrato2204970.pdf</t>
  </si>
  <si>
    <t>http://transparencia.ine.mx/sistemaot/cargaMasiva/Articulo70/2025/Formato28//JD03-QRO/tml1/fac2204970.pdf</t>
  </si>
  <si>
    <t>2204974</t>
  </si>
  <si>
    <t>http://transparencia.ine.mx/sistemaot/cargaMasiva/Articulo70/2025/Formato28//JD03-QRO/tml1/osp2204974.pdf</t>
  </si>
  <si>
    <t>2204974Contrato y anexos</t>
  </si>
  <si>
    <t>Servicio de Limpieza Integral del Inmueble en Módulo de Atención Ciudadana 220352 correspindiente al mes de febrero del 2025.</t>
  </si>
  <si>
    <t>http://transparencia.ine.mx/sistemaot/cargaMasiva/Articulo70/2025/Formato28//JD03-QRO/tml1/contrato2204974.pdf</t>
  </si>
  <si>
    <t>http://transparencia.ine.mx/sistemaot/cargaMasiva/Articulo70/2025/Formato28//JD03-QRO/tml1/fac2204974.pdf</t>
  </si>
  <si>
    <t>2204979</t>
  </si>
  <si>
    <t>http://transparencia.ine.mx/sistemaot/cargaMasiva/Articulo70/2025/Formato28//JD03-QRO/tml1/osp2204979.pdf</t>
  </si>
  <si>
    <t>2204979Contrato y anexos</t>
  </si>
  <si>
    <t>Servicio de Vigilancia de la Sede Distrital correspondiente al mes de febrero 2025.</t>
  </si>
  <si>
    <t>http://transparencia.ine.mx/sistemaot/cargaMasiva/Articulo70/2025/Formato28//JD03-QRO/tml1/contrato2204979.pdf</t>
  </si>
  <si>
    <t>http://transparencia.ine.mx/sistemaot/cargaMasiva/Articulo70/2025/Formato28//JD03-QRO/tml1/fac2204979.pdf</t>
  </si>
  <si>
    <t>2204981</t>
  </si>
  <si>
    <t>http://transparencia.ine.mx/sistemaot/cargaMasiva/Articulo70/2025/Formato28//JD03-QRO/tml1/osp2204981.pdf</t>
  </si>
  <si>
    <t>2204981Contrato y anexos</t>
  </si>
  <si>
    <t>Servicio de Vigilancia del modulo de atencion ciudadana 220351 correspondiente al mes de febrero 2025.</t>
  </si>
  <si>
    <t>http://transparencia.ine.mx/sistemaot/cargaMasiva/Articulo70/2025/Formato28//JD03-QRO/tml1/contrato2204981.pdf</t>
  </si>
  <si>
    <t>http://transparencia.ine.mx/sistemaot/cargaMasiva/Articulo70/2025/Formato28//JD03-QRO/tml1/fac2204981.pdf</t>
  </si>
  <si>
    <t>2204982</t>
  </si>
  <si>
    <t>http://transparencia.ine.mx/sistemaot/cargaMasiva/Articulo70/2025/Formato28//JD03-QRO/tml1/osp2204982.pdf</t>
  </si>
  <si>
    <t>2204982Contrato y anexos</t>
  </si>
  <si>
    <t>Servicio de Vigilancia del modulo de atencion ciudadana 220352 correspondiente al mes de febrero 2025.</t>
  </si>
  <si>
    <t>http://transparencia.ine.mx/sistemaot/cargaMasiva/Articulo70/2025/Formato28//JD03-QRO/tml1/contrato2204982.pdf</t>
  </si>
  <si>
    <t>http://transparencia.ine.mx/sistemaot/cargaMasiva/Articulo70/2025/Formato28//JD03-QRO/tml1/fac2204982.pdf</t>
  </si>
  <si>
    <t>2204986</t>
  </si>
  <si>
    <t>http://transparencia.ine.mx/sistemaot/cargaMasiva/Articulo70/2025/Formato28//JD03-QRO/tml1/osp2204986.pdf</t>
  </si>
  <si>
    <t>2204986Contrato y anexos</t>
  </si>
  <si>
    <t>Arrendamiento Inmueble Junta Distrital Ejecutiva 03 correspondiente al mes de febrero 2025.</t>
  </si>
  <si>
    <t>http://transparencia.ine.mx/sistemaot/cargaMasiva/Articulo70/2025/Formato28//JD03-QRO/tml1/contrato2204986.pdf</t>
  </si>
  <si>
    <t>http://transparencia.ine.mx/sistemaot/cargaMasiva/Articulo70/2025/Formato28//JD03-QRO/tml1/fac2204986.pdf</t>
  </si>
  <si>
    <t>2206786</t>
  </si>
  <si>
    <t>http://transparencia.ine.mx/sistemaot/cargaMasiva/Articulo70/2025/Formato28//JD03-QRO/tml1/osp2206786.pdf</t>
  </si>
  <si>
    <t>2206786Pedido-Contrato</t>
  </si>
  <si>
    <t>Adquisición productos alimenticios para el desarrollo de las actividades de la 03 Junta Distrital Ejecutiva.</t>
  </si>
  <si>
    <t>http://transparencia.ine.mx/sistemaot/cargaMasiva/Articulo70/2025/Formato28//JD03-QRO/tml1/pedidocontrato2206786.pdf</t>
  </si>
  <si>
    <t>http://transparencia.ine.mx/sistemaot/cargaMasiva/Articulo70/2025/Formato28//JD03-QRO/tml1/fac2206786.pdf</t>
  </si>
  <si>
    <t>2206782</t>
  </si>
  <si>
    <t>http://transparencia.ine.mx/sistemaot/cargaMasiva/Articulo70/2025/Formato28//JD03-QRO/tml1/osp2206782.pdf</t>
  </si>
  <si>
    <t>2206782Contrato y anexos</t>
  </si>
  <si>
    <t>Arrendamiento del Inmueble que ocupa el Módulo de Atención Ciudadana 220351 correspondiente al mes de febrero 2025.</t>
  </si>
  <si>
    <t>http://transparencia.ine.mx/sistemaot/cargaMasiva/Articulo70/2025/Formato28//JD03-QRO/tml1/contrato2206782.pdf</t>
  </si>
  <si>
    <t>http://transparencia.ine.mx/sistemaot/cargaMasiva/Articulo70/2025/Formato28//JD03-QRO/tml1/fac2206782.pdf</t>
  </si>
  <si>
    <t>2213991</t>
  </si>
  <si>
    <t>http://transparencia.ine.mx/sistemaot/cargaMasiva/Articulo70/2025/Formato28//JD03-QRO/tml1/osp2213991.pdf</t>
  </si>
  <si>
    <t>Sistemas CONTINO</t>
  </si>
  <si>
    <t>LSOJ306189RS</t>
  </si>
  <si>
    <t>2213991Contrato y anexos</t>
  </si>
  <si>
    <t>Servicio de fotocopiado en la 03 Junta Distrital Ejecutiva correspondiente al mes de febrero del 2025.</t>
  </si>
  <si>
    <t>http://transparencia.ine.mx/sistemaot/cargaMasiva/Articulo70/2025/Formato28//JD03-QRO/tml1/contrato2213991.pdf</t>
  </si>
  <si>
    <t>http://transparencia.ine.mx/sistemaot/cargaMasiva/Articulo70/2025/Formato28//JD03-QRO/tml1/fac2213991.pdf</t>
  </si>
  <si>
    <t>2214000</t>
  </si>
  <si>
    <t>http://transparencia.ine.mx/sistemaot/cargaMasiva/Articulo70/2025/Formato28//JD03-QRO/tml1/osp2214000.pdf</t>
  </si>
  <si>
    <t>2214000PedidoContrato</t>
  </si>
  <si>
    <t>http://transparencia.ine.mx/sistemaot/cargaMasiva/Articulo70/2025/Formato28//JD03-QRO/tml1/pedidocontrato2214000.pdf</t>
  </si>
  <si>
    <t>http://transparencia.ine.mx/sistemaot/cargaMasiva/Articulo70/2025/Formato28//JD03-QRO/tml1/fac2214000.pdf</t>
  </si>
  <si>
    <t>2214013</t>
  </si>
  <si>
    <t>http://transparencia.ine.mx/sistemaot/cargaMasiva/Articulo70/2025/Formato28//JD03-QRO/tml1/osp2214013.pdf</t>
  </si>
  <si>
    <t>2214013Pedido-Contrato</t>
  </si>
  <si>
    <t>Adquisición productos alimenticios para el desarrollo de la segunda capacitacion del proceso electoral.</t>
  </si>
  <si>
    <t>http://transparencia.ine.mx/sistemaot/cargaMasiva/Articulo70/2025/Formato28//JD03-QRO/tml1/pedidocontrato2214013.pdf</t>
  </si>
  <si>
    <t>http://transparencia.ine.mx/sistemaot/cargaMasiva/Articulo70/2025/Formato28//JD03-QRO/tml1/fac2214013.pdf</t>
  </si>
  <si>
    <t>2215208</t>
  </si>
  <si>
    <t>http://transparencia.ine.mx/sistemaot/cargaMasiva/Articulo70/2025/Formato28//JD03-QRO/tml1/osp2215208.pdf</t>
  </si>
  <si>
    <t>386</t>
  </si>
  <si>
    <t>Pluxe México</t>
  </si>
  <si>
    <t>PME811211B20</t>
  </si>
  <si>
    <t>Miguel de Cervantes Saavedra</t>
  </si>
  <si>
    <t>2215208Contrato</t>
  </si>
  <si>
    <t>Adquisición decombustible para el desarrollo de las catividades de la 03 Junta Distrital Ejecutiva.</t>
  </si>
  <si>
    <t>http://transparencia.ine.mx/sistemaot/cargaMasiva/Articulo70/2025/Formato28//JD03-QRO/tml1/contrato2215208.pdf</t>
  </si>
  <si>
    <t>http://transparencia.ine.mx/sistemaot/cargaMasiva/Articulo70/2025/Formato28//JD03-QRO/tml1/fac2215208.pdf</t>
  </si>
  <si>
    <t>004-2025-servicio-limpieza</t>
  </si>
  <si>
    <t>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t>
  </si>
  <si>
    <t>http://transparencia.ine.mx/sistemaot/cargaMasiva/Articulo70/2025/Formato28//JD02-GRO/tml1/osp-servicio-limpieza.pdf</t>
  </si>
  <si>
    <t>COR 3 S.A. de C.V.</t>
  </si>
  <si>
    <t>De los Gobernadores</t>
  </si>
  <si>
    <t>Milpizaco</t>
  </si>
  <si>
    <t>Chilpancingo</t>
  </si>
  <si>
    <t>Mejor propuesta económica en servicio de limpieza.</t>
  </si>
  <si>
    <t>02 Junta Distrital Ejecutiva Del Instituto Nacional Electoral En El Estado De Guerrero</t>
  </si>
  <si>
    <t>Vocalía Ejecutiva de la 02 Junta Distrital Ejecutiva en el estado de Guerrero</t>
  </si>
  <si>
    <t>contrato-004</t>
  </si>
  <si>
    <t>Servicio de limpieza de los Módulos de Atención Ciudadana 120255 y 120256, así como de las instalaciones de esta 09 Junta Distrital Ejecutiva.</t>
  </si>
  <si>
    <t>http://transparencia.ine.mx/sistemaot/cargaMasiva/Articulo70/2025/Formato28//JD02-GRO/tml1/pc-servicio-limpieza.pdf</t>
  </si>
  <si>
    <t>Los titulares de las áreas requirentes, son los responsables de vigilar y supervisar los contratos.</t>
  </si>
  <si>
    <t>http://transparencia.ine.mx/sistemaot/cargaMasiva/Articulo70/2025/Formato28//JD02-GRO/tml1/f-servicio-limpieza.pdf</t>
  </si>
  <si>
    <t>003-2025-servicio-vigilancia</t>
  </si>
  <si>
    <t>http://transparencia.ine.mx/sistemaot/cargaMasiva/Articulo70/2025/Formato28//JD02-GRO/tml1/osp-servicio-vigilancia.pdf</t>
  </si>
  <si>
    <t>388</t>
  </si>
  <si>
    <t>Servicio de Vigilancia y Seguridad</t>
  </si>
  <si>
    <t>SEGLIM HELE</t>
  </si>
  <si>
    <t>Los Pinos</t>
  </si>
  <si>
    <t>Mza 14</t>
  </si>
  <si>
    <t>Lt 1</t>
  </si>
  <si>
    <t>Suspeg Sección C</t>
  </si>
  <si>
    <t>contrato-003</t>
  </si>
  <si>
    <t>Servicio de vigilancia y seguridad en el Módulo de Atención Ciudadana 120256, así como de las instalaciones de esta 09 Junta Distrital Ejecutiva.</t>
  </si>
  <si>
    <t>http://transparencia.ine.mx/sistemaot/cargaMasiva/Articulo70/2025/Formato28//JD02-GRO/tml1/pc-servicio-vigilancia.pdf</t>
  </si>
  <si>
    <t>http://transparencia.ine.mx/sistemaot/cargaMasiva/Articulo70/2025/Formato28//JD02-GRO/tml1/f-servicio-vigilancia.pdf</t>
  </si>
  <si>
    <t>005-2025-servicio-combustible</t>
  </si>
  <si>
    <t>http://transparencia.ine.mx/sistemaot/cargaMasiva/Articulo70/2025/Formato28//JD02-GRO/tml1/osp-servicio-combustible.pdf</t>
  </si>
  <si>
    <t>Servicio de combustible para vehículos oficiales</t>
  </si>
  <si>
    <t>Edenred México, S.A. de C.V.</t>
  </si>
  <si>
    <t>Lago Rodolfo</t>
  </si>
  <si>
    <t>contrato-005</t>
  </si>
  <si>
    <t>http://transparencia.ine.mx/sistemaot/cargaMasiva/Articulo70/2025/Formato28//JD02-GRO/tml1/pc-servicio-combustible.pdf</t>
  </si>
  <si>
    <t>http://transparencia.ine.mx/sistemaot/cargaMasiva/Articulo70/2025/Formato28//JD02-GRO/tml1/f-servicio-combustible.pdf</t>
  </si>
  <si>
    <t>007-2025-arrendamiento-mac120255</t>
  </si>
  <si>
    <t>http://transparencia.ine.mx/sistemaot/cargaMasiva/Articulo70/2025/Formato28//JD02-GRO/tml1/osp-arrendamiento-mac120255.pdf</t>
  </si>
  <si>
    <t>390</t>
  </si>
  <si>
    <t>Arrendamiento de inmueble en interior del Centro Comercial denominado Patio Acapulco, ubicado en Carretera Cayaco-Puerto Marqués, número 233, locales L0F3 y L0F4 , Acapulco de Juárez,  Código Postal 39799, en el estado de Guerrero.</t>
  </si>
  <si>
    <t>Deutsche Bank México, S.A. Institución de Banca Múltiple, División Fiduciaria F/1401</t>
  </si>
  <si>
    <t>DBM11011043A</t>
  </si>
  <si>
    <t>Javier Barros Sierra</t>
  </si>
  <si>
    <t>515</t>
  </si>
  <si>
    <t>Lomas de Santa Fé</t>
  </si>
  <si>
    <t>Alvaro Obregon</t>
  </si>
  <si>
    <t>contrato-007</t>
  </si>
  <si>
    <t>El Arrendador otorga en arrendamiento al Arrendatario el inmueble ubicado en  Carretera Cayaco-Puerto Marqués, número 233, locales L0F3 y L0F en el interior del centro comercial Patio,  Código Postal 39906, Acapulco de Juárez, en el estado de Guerrero.</t>
  </si>
  <si>
    <t>http://transparencia.ine.mx/sistemaot/cargaMasiva/Articulo70/2025/Formato28//JD02-GRO/tml1/pc-arrendamiento-mac120255.pdf</t>
  </si>
  <si>
    <t>http://transparencia.ine.mx/sistemaot/cargaMasiva/Articulo70/2025/Formato28//JD02-GRO/tml1/f-arrendamiento-mac120255.pdf</t>
  </si>
  <si>
    <t>002-2025-arrendamiento-mac120256</t>
  </si>
  <si>
    <t>http://transparencia.ine.mx/sistemaot/cargaMasiva/Articulo70/2025/Formato28//JD02-GRO/tml1/osp-arrendamiento-mac120256.pdf</t>
  </si>
  <si>
    <t>Arrendamiento de inmueble en Av. Eje Central, lotes 2 y 3, manzana F6, Col. Ciudad Renacimiento, en Acapulco de Juárez,  Código Postal 39715, en el estado de Guerrero.</t>
  </si>
  <si>
    <t>Amos</t>
  </si>
  <si>
    <t>TAOA570331EW2</t>
  </si>
  <si>
    <t>842</t>
  </si>
  <si>
    <t>Nueva Atzacoalco</t>
  </si>
  <si>
    <t>Gustavo A Madero</t>
  </si>
  <si>
    <t>contrato-001</t>
  </si>
  <si>
    <t>El Arrendador otorga en arrendamiento al Arrendatario el inmueble ubicado en Av. Eje Central, lotes 2 y 3, manzana F6, Col. Ciudad Renacimiento, en Acapulco de Juárez,  Código Postal 39715, en el estado de Guerrero.</t>
  </si>
  <si>
    <t>http://transparencia.ine.mx/sistemaot/cargaMasiva/Articulo70/2025/Formato28//JD02-GRO/tml1/pc-arrendamiento-mac120256.pdf</t>
  </si>
  <si>
    <t>http://transparencia.ine.mx/sistemaot/cargaMasiva/Articulo70/2025/Formato28//JD02-GRO/tml1/f-arrendamiento-mac120256.pdf</t>
  </si>
  <si>
    <t>001-2025-arrendamiento-02jde</t>
  </si>
  <si>
    <t>http://transparencia.ine.mx/sistemaot/cargaMasiva/Articulo70/2025/Formato28//JD02-GRO/tml1/osp-arrendamiento-02jde.pdf</t>
  </si>
  <si>
    <t>392</t>
  </si>
  <si>
    <t>Arrendamiento de inmueble en Plaza Zafiro, Boulevard de las Naciones, Num. 1242, lote 76, manzana 2, sect p1/1, Colonia La Zanjca,en Acapulco de Juárez,  Código Postal 39799, en el estado de Guerrero.</t>
  </si>
  <si>
    <t>PEEP730313PIA</t>
  </si>
  <si>
    <t>Parian</t>
  </si>
  <si>
    <t>12 B</t>
  </si>
  <si>
    <t>Acapulco</t>
  </si>
  <si>
    <t>Acapulco de Juárez</t>
  </si>
  <si>
    <t>contrato-002</t>
  </si>
  <si>
    <t>El Arrendador otorga en arrendamiento al Arrendatario el inmueble ubicado en  Plaza Zafiro, Boulevard de las Naciones, Num. 1242, lote 76, manzana 2, sect p1/1, Colonia La Zanjca,en Acapulco de Juárez,  Código Postal 39799, en el estado de Guerrero.</t>
  </si>
  <si>
    <t>http://transparencia.ine.mx/sistemaot/cargaMasiva/Articulo70/2025/Formato28//JD02-GRO/tml1/pc-arrendamiento-02jde.pdf</t>
  </si>
  <si>
    <t>http://transparencia.ine.mx/sistemaot/cargaMasiva/Articulo70/2025/Formato28//JD02-GRO/tml1/f-arrendamiento-02jde.pdf</t>
  </si>
  <si>
    <t>En virtud de haber sido la propuesta que cumplió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</si>
  <si>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http://transparencia.ine.mx/sistemaot/cargaMasiva/Articulo70/2025/Formato28//JD16-MEX/tml1/osp1.pdf</t>
  </si>
  <si>
    <t>Arrendamiento del inmueble que ocupa la 16 Junta Distrital Ejecutiva y el Módulo de Atención Ciudadana 151651</t>
  </si>
  <si>
    <t>Alfonso Enrique</t>
  </si>
  <si>
    <t>EICA5605162H3</t>
  </si>
  <si>
    <t>Insurgentes Sur</t>
  </si>
  <si>
    <t>456</t>
  </si>
  <si>
    <t>San Pedro Xalostoc</t>
  </si>
  <si>
    <t>Por cumplir con los requerimientos, las condiciones legales, técnicas y mejor propuesta económica en arrendamieno de inmueble.</t>
  </si>
  <si>
    <t>Junta Distrital Ejecutiva No. 16 de México - Ecatepec de Morelos</t>
  </si>
  <si>
    <t>Arrendamiento del inmueble que ocupa la 16 Junta Distrital Ejecutiva</t>
  </si>
  <si>
    <t>http://transparencia.ine.mx/sistemaot/cargaMasiva/Articulo70/2025/Formato28//JD16-MEX/tml1/contrato1.pdf</t>
  </si>
  <si>
    <t>Se revisó el inmueble físicamente contra la factura emitida</t>
  </si>
  <si>
    <t>http://transparencia.ine.mx/sistemaot/cargaMasiva/Articulo70/2025/Formato28//JD16-MEX/tml1/factura1.pdf</t>
  </si>
  <si>
    <t>http://transparencia.ine.mx/sistemaot/cargaMasiva/Articulo70/2025/Formato28//JD16-MEX/tml1/osp2.pdf</t>
  </si>
  <si>
    <t>Arrendamiento del inmueble que ocupa el Módulo de Atención Ciudadana 151652</t>
  </si>
  <si>
    <t>RAOA450503BH1</t>
  </si>
  <si>
    <t>Playa</t>
  </si>
  <si>
    <t>Acueducto de Guadalupe</t>
  </si>
  <si>
    <t>http://transparencia.ine.mx/sistemaot/cargaMasiva/Articulo70/2025/Formato28//JD16-MEX/tml1/contrato2.pdf</t>
  </si>
  <si>
    <t>http://transparencia.ine.mx/sistemaot/cargaMasiva/Articulo70/2025/Formato28//JD16-MEX/tml1/factura2.pdf</t>
  </si>
  <si>
    <t>INE-16JDE-MEX-SERV-010-2024</t>
  </si>
  <si>
    <t>http://transparencia.ine.mx/sistemaot/cargaMasiva/Articulo70/2025/Formato28//JD16-MEX/tml1/osp3.pdf</t>
  </si>
  <si>
    <t>Servicio de vigilancia para las oficinas de la 16  Junta Distrital Ejecutiva y el Módulo de Atención Ciudadana 151652</t>
  </si>
  <si>
    <t>JURIDICOS INTEGRALES FBP SA DE CV</t>
  </si>
  <si>
    <t>Sector Sacramonte</t>
  </si>
  <si>
    <t>Amecameca de Juárez</t>
  </si>
  <si>
    <t>Por cumplir con los requerimientos, las condiciones legales, técnicas y mejor propuesta económica en el servicio.</t>
  </si>
  <si>
    <t>http://transparencia.ine.mx/sistemaot/cargaMasiva/Articulo70/2025/Formato28//JD16-MEX/tml1/contrato3.pdf</t>
  </si>
  <si>
    <t>Se revisó el servicio físicamente contra la factura emitida</t>
  </si>
  <si>
    <t>http://transparencia.ine.mx/sistemaot/cargaMasiva/Articulo70/2025/Formato28//JD16-MEX/tml1/factura3.pdf</t>
  </si>
  <si>
    <t>http://transparencia.ine.mx/sistemaot/cargaMasiva/Articulo70/2025/Formato28//JD16-MEX/tml1/osp4.pdf</t>
  </si>
  <si>
    <t>396</t>
  </si>
  <si>
    <t>http://transparencia.ine.mx/sistemaot/cargaMasiva/Articulo70/2025/Formato28//JD16-MEX/tml1/contrato4.pdf</t>
  </si>
  <si>
    <t>http://transparencia.ine.mx/sistemaot/cargaMasiva/Articulo70/2025/Formato28//JD16-MEX/tml1/factura4.pdf</t>
  </si>
  <si>
    <t>http://transparencia.ine.mx/sistemaot/cargaMasiva/Articulo70/2025/Formato28//JD16-MEX/tml1/osp5.pdf</t>
  </si>
  <si>
    <t>http://transparencia.ine.mx/sistemaot/cargaMasiva/Articulo70/2025/Formato28//JD16-MEX/tml1/contrato5.pdf</t>
  </si>
  <si>
    <t>http://transparencia.ine.mx/sistemaot/cargaMasiva/Articulo70/2025/Formato28//JD16-MEX/tml1/factura5.pdf</t>
  </si>
  <si>
    <t>http://transparencia.ine.mx/sistemaot/cargaMasiva/Articulo70/2025/Formato28//JD16-MEX/tml1/osp6.pdf</t>
  </si>
  <si>
    <t>http://transparencia.ine.mx/sistemaot/cargaMasiva/Articulo70/2025/Formato28//JD16-MEX/tml1/contrato6.pdf</t>
  </si>
  <si>
    <t>http://transparencia.ine.mx/sistemaot/cargaMasiva/Articulo70/2025/Formato28//JD16-MEX/tml1/factura6.pdf</t>
  </si>
  <si>
    <t>INE-16JDE-MEX-SERV-003-2025</t>
  </si>
  <si>
    <t>http://transparencia.ine.mx/sistemaot/cargaMasiva/Articulo70/2025/Formato28//JD16-MEX/tml1/osp7.pdf</t>
  </si>
  <si>
    <t>http://transparencia.ine.mx/sistemaot/cargaMasiva/Articulo70/2025/Formato28//JD16-MEX/tml1/contrato7.pdf</t>
  </si>
  <si>
    <t>http://transparencia.ine.mx/sistemaot/cargaMasiva/Articulo70/2025/Formato28//JD16-MEX/tml1/factura7.pdf</t>
  </si>
  <si>
    <t>INE-16JDE-MEX-SERV-004-2025</t>
  </si>
  <si>
    <t>http://transparencia.ine.mx/sistemaot/cargaMasiva/Articulo70/2025/Formato28//JD16-MEX/tml1/osp8.pdf</t>
  </si>
  <si>
    <t>Arrendamiento de vehículos con chofer para servicios de transporte de personas y bienes</t>
  </si>
  <si>
    <t>Autobuses Nezahualpilli S.A. de C.V.</t>
  </si>
  <si>
    <t>ANE790910LA5</t>
  </si>
  <si>
    <t>Jardines de Morelos</t>
  </si>
  <si>
    <t>MZ 501</t>
  </si>
  <si>
    <t>LT 2</t>
  </si>
  <si>
    <t>http://transparencia.ine.mx/sistemaot/cargaMasiva/Articulo70/2025/Formato28//JD16-MEX/tml1/contrato8.pdf</t>
  </si>
  <si>
    <t>http://transparencia.ine.mx/sistemaot/cargaMasiva/Articulo70/2025/Formato28//JD16-MEX/tml1/factura8.pdf</t>
  </si>
  <si>
    <t>01-04/FEBRERO/2025</t>
  </si>
  <si>
    <t>http://transparencia.ine.mx/sistemaot/cargaMasiva/Articulo70/2025/Formato28//JD16-MEX/tml1/osp9.pdf</t>
  </si>
  <si>
    <t>401</t>
  </si>
  <si>
    <t>Adquisición de material de papelería y limpieza para  la 16  Junta Distrital Ejecutiva y los  Módulos de Atención Ciudadana</t>
  </si>
  <si>
    <t>Papeleria Raysa S.A. de C.V.</t>
  </si>
  <si>
    <t>PRA170407LI2</t>
  </si>
  <si>
    <t>Viaducto</t>
  </si>
  <si>
    <t>Río de la Piedad</t>
  </si>
  <si>
    <t>Viaducto Piedad</t>
  </si>
  <si>
    <t>Iztacalco</t>
  </si>
  <si>
    <t>Por cumplir con los requerimientos, las condiciones legales, técnicas y mejor propuesta económica y calidad en los materiales.</t>
  </si>
  <si>
    <t>http://transparencia.ine.mx/sistemaot/cargaMasiva/Articulo70/2025/Formato28//JD16-MEX/tml1/pedidocontrato9.pdf</t>
  </si>
  <si>
    <t>Se revisó el material físicamente contra la factura emitida</t>
  </si>
  <si>
    <t>http://transparencia.ine.mx/sistemaot/cargaMasiva/Articulo70/2025/Formato28//JD16-MEX/tml1/factura9.pdf</t>
  </si>
  <si>
    <t>02-04/FEBRERO/2025</t>
  </si>
  <si>
    <t>http://transparencia.ine.mx/sistemaot/cargaMasiva/Articulo70/2025/Formato28//JD16-MEX/tml1/osp10.pdf</t>
  </si>
  <si>
    <t>ARH Comercial Papelara S.A de C.V.</t>
  </si>
  <si>
    <t>ACP230308CS9</t>
  </si>
  <si>
    <t>Pisagua</t>
  </si>
  <si>
    <t>541</t>
  </si>
  <si>
    <t>Valle del Tepeyac</t>
  </si>
  <si>
    <t>http://transparencia.ine.mx/sistemaot/cargaMasiva/Articulo70/2025/Formato28//JD16-MEX/tml1/pedidocontrato10.pdf</t>
  </si>
  <si>
    <t>http://transparencia.ine.mx/sistemaot/cargaMasiva/Articulo70/2025/Formato28//JD16-MEX/tml1/factura10.pdf</t>
  </si>
  <si>
    <t>06-17/FEBRERO/2025</t>
  </si>
  <si>
    <t>http://transparencia.ine.mx/sistemaot/cargaMasiva/Articulo70/2025/Formato28//JD16-MEX/tml1/osp11.pdf</t>
  </si>
  <si>
    <t>403</t>
  </si>
  <si>
    <t>Adquisición de material de oficina y protección civil para la 16 Junta Distrital Ejecutiva</t>
  </si>
  <si>
    <t>http://transparencia.ine.mx/sistemaot/cargaMasiva/Articulo70/2025/Formato28//JD16-MEX/tml1/pedidocontrato11.pdf</t>
  </si>
  <si>
    <t>http://transparencia.ine.mx/sistemaot/cargaMasiva/Articulo70/2025/Formato28//JD16-MEX/tml1/factura11.pdf</t>
  </si>
  <si>
    <t>04-14/FEBRERO/2025</t>
  </si>
  <si>
    <t>http://transparencia.ine.mx/sistemaot/cargaMasiva/Articulo70/2025/Formato28//JD16-MEX/tml1/osp12.pdf</t>
  </si>
  <si>
    <t>404</t>
  </si>
  <si>
    <t>Adquisición de toner y cafetería para la Vocalía de capacitación Electoral y Educación Cívica y las sesiones del 16 Consejo Distrital</t>
  </si>
  <si>
    <t>Abastecedora Mercurio S.A. de C.V.</t>
  </si>
  <si>
    <t>AME920124UK9</t>
  </si>
  <si>
    <t>Miravalle</t>
  </si>
  <si>
    <t>402-A</t>
  </si>
  <si>
    <t>Portales  Oriente</t>
  </si>
  <si>
    <t>http://transparencia.ine.mx/sistemaot/cargaMasiva/Articulo70/2025/Formato28//JD16-MEX/tml1/pedidocontrato12.pdf</t>
  </si>
  <si>
    <t>http://transparencia.ine.mx/sistemaot/cargaMasiva/Articulo70/2025/Formato28//JD16-MEX/tml1/factura12.pdf</t>
  </si>
  <si>
    <t>05-14/MARZO/2025</t>
  </si>
  <si>
    <t>http://transparencia.ine.mx/sistemaot/cargaMasiva/Articulo70/2025/Formato28//JD16-MEX/tml1/osp13.pdf</t>
  </si>
  <si>
    <t>405</t>
  </si>
  <si>
    <t>Adquisición de material de papelería, informático, de oficina y limpieza  para  la 16  Junta Distrital Ejecutiva y los  Módulos de Atención Ciudadana</t>
  </si>
  <si>
    <t>http://transparencia.ine.mx/sistemaot/cargaMasiva/Articulo70/2025/Formato28//JD16-MEX/tml1/pedidocontrato13.pdf</t>
  </si>
  <si>
    <t>http://transparencia.ine.mx/sistemaot/cargaMasiva/Articulo70/2025/Formato28//JD16-MEX/tml1/factura13.pdf</t>
  </si>
  <si>
    <t>folio01</t>
  </si>
  <si>
    <t>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</si>
  <si>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http://transparencia.ine.mx/sistemaot/cargaMasiva/Articulo70/2025/Formato28//JD37-MEX/tml1/oficiosolicituddepago1.pdf</t>
  </si>
  <si>
    <t>Adquisición de seis gabinetes universa para la Junta Distrital Ejecutiva 37</t>
  </si>
  <si>
    <t>LIHJ6811298G1</t>
  </si>
  <si>
    <t>Cuarta</t>
  </si>
  <si>
    <t>Ejidal Isaac Arriaga</t>
  </si>
  <si>
    <t>Michoacan</t>
  </si>
  <si>
    <t>Junta Distrital Ejecutiva No.37 De México - Teoloyucan</t>
  </si>
  <si>
    <t>INE/JDE37/MÉX/ADQUISICIONES/01/2025</t>
  </si>
  <si>
    <t>Adquisicion del mobiliario necesarios para el adecuado desarrollo de actividades y preservación de diversos bienes muebles propiedad del Instituto</t>
  </si>
  <si>
    <t>http://transparencia.ine.mx/sistemaot/cargaMasiva/Articulo70/2025/Formato28//JD37-MEX/tml1/contrato1.pdf</t>
  </si>
  <si>
    <t>http://transparencia.ine.mx/sistemaot/cargaMasiva/Articulo70/2025/Formato28//JD37-MEX/tml1/factura1.pdf</t>
  </si>
  <si>
    <t>folio02</t>
  </si>
  <si>
    <t>http://transparencia.ine.mx/sistemaot/cargaMasiva/Articulo70/2025/Formato28//JD37-MEX/tml1/oficiosolicituddepago2.pdf</t>
  </si>
  <si>
    <t>407</t>
  </si>
  <si>
    <t>Adquisición de mesa, cajonera para escritorio, un escritorio, un lateral para escritorio, cuatro gabinetes tipo librero, una credenza, cuatro sillas color negro para el inmueble que ocupa la Junta Distrital Ejecutiva 37</t>
  </si>
  <si>
    <t>INE/JDE37/MÉX/ADQUISICIONES/02/2025</t>
  </si>
  <si>
    <t>http://transparencia.ine.mx/sistemaot/cargaMasiva/Articulo70/2025/Formato28//JD37-MEX/tml1/contrato2.pdf</t>
  </si>
  <si>
    <t>http://transparencia.ine.mx/sistemaot/cargaMasiva/Articulo70/2025/Formato28//JD37-MEX/tml1/factura2.pdf</t>
  </si>
  <si>
    <t>folio03</t>
  </si>
  <si>
    <t>http://transparencia.ine.mx/sistemaot/cargaMasiva/Articulo70/2025/Formato28//JD37-MEX/tml1/oficiosolicituddepago3.pdf</t>
  </si>
  <si>
    <t>408</t>
  </si>
  <si>
    <t>Adquisicón de anaqueles metálicos  para acondicionamiento de la Bodega Electoral de la Junta Distrital Ejecutiva 37</t>
  </si>
  <si>
    <t>2025020032</t>
  </si>
  <si>
    <t>http://transparencia.ine.mx/sistemaot/cargaMasiva/Articulo70/2025/Formato28//JD37-MEX/tml1/pedidocontrato3.pdf</t>
  </si>
  <si>
    <t>http://transparencia.ine.mx/sistemaot/cargaMasiva/Articulo70/2025/Formato28//JD37-MEX/tml1/factura3.pdf</t>
  </si>
  <si>
    <t>folio04</t>
  </si>
  <si>
    <t>http://transparencia.ine.mx/sistemaot/cargaMasiva/Articulo70/2025/Formato28//JD37-MEX/tml1/oficiosolicituddepago4.pdf</t>
  </si>
  <si>
    <t>409</t>
  </si>
  <si>
    <t>Adquisición de anaqueles para dotar el área de archivo institucional de la Junta Distrital Ejecutiva 37</t>
  </si>
  <si>
    <t>2025020018</t>
  </si>
  <si>
    <t>http://transparencia.ine.mx/sistemaot/cargaMasiva/Articulo70/2025/Formato28//JD37-MEX/tml1/pedidocontrato4.pdf</t>
  </si>
  <si>
    <t>http://transparencia.ine.mx/sistemaot/cargaMasiva/Articulo70/2025/Formato28//JD37-MEX/tml1/factura4.pdf</t>
  </si>
  <si>
    <t>folio05</t>
  </si>
  <si>
    <t>Contratación de servicios para la Junta Local Ejecutiva. Artículo 31 fracc.I y artículo 35 del Reglamento del Instituto Nacional Electoral en Materia de Adquisiciones, Arrendamientos de Bienes Muebles y Servicios.</t>
  </si>
  <si>
    <t>http://transparencia.ine.mx/sistemaot/cargaMasiva/Articulo70/2025/Formato28//JD37-MEX/tml1/oficiosolicituddepago5.pdf</t>
  </si>
  <si>
    <t>410</t>
  </si>
  <si>
    <t>Servicio de vigilancia para las instalaciones de la Junta Distrital Ejecutiva.</t>
  </si>
  <si>
    <t>Empresa Jurídicos Integrales FBP S.A de C.V.</t>
  </si>
  <si>
    <t>INE/37JDE/MEX/SERV/04/2024</t>
  </si>
  <si>
    <t>http://transparencia.ine.mx/sistemaot/cargaMasiva/Articulo70/2025/Formato28//JD37-MEX/tml1/contrato5.pdf</t>
  </si>
  <si>
    <t>http://transparencia.ine.mx/sistemaot/cargaMasiva/Articulo70/2025/Formato28//JD37-MEX/tml1/factura5.pdf</t>
  </si>
  <si>
    <t>Servicio de limpieza; Artículo 31 fracc. III y artículo 51 del Reglamento del Instituto Nacional Electoral en Materia de Adquisiciones, Arrendamientos de Bienes Muebles y Servicios.</t>
  </si>
  <si>
    <t>http://transparencia.ine.mx/sistemaot/cargaMasiva/Articulo70/2025/Formato28//JD02-CHIS/tml1/osp1.pdf</t>
  </si>
  <si>
    <t>411</t>
  </si>
  <si>
    <t>Hugo Kirien</t>
  </si>
  <si>
    <t>Vaquerizo</t>
  </si>
  <si>
    <t>ZEVH910625GN1</t>
  </si>
  <si>
    <t>Camino</t>
  </si>
  <si>
    <t>Manzana 7</t>
  </si>
  <si>
    <t>Bochil</t>
  </si>
  <si>
    <t>Vocalía Ejecutiva de la 02 Junta Distrital de Chiapas</t>
  </si>
  <si>
    <t>Vocalía Secretarial de la 02 Junta Distrital de Chiapas</t>
  </si>
  <si>
    <t>02 Junta Distrital Ejecutiva de Chiapas</t>
  </si>
  <si>
    <t>INE/SERV/JDE02/03/2025</t>
  </si>
  <si>
    <t>http://transparencia.ine.mx/sistemaot/cargaMasiva/Articulo70/2025/Formato28//JD02-CHIS/tml1/serv03limpieza25.pdf</t>
  </si>
  <si>
    <t>http://transparencia.ine.mx/sistemaot/cargaMasiva/Articulo70/2025/Formato28//JD02-CHIS/tml1/factura1.pdf</t>
  </si>
  <si>
    <t>Servicio de vigilancia; Artículo 31 fracc. III y artículo 51 del Reglamento del Instituto Nacional Electoral en Materia de Adquisiciones, Arrendamientos de Bienes Muebles y Servicios.</t>
  </si>
  <si>
    <t>http://transparencia.ine.mx/sistemaot/cargaMasiva/Articulo70/2025/Formato28//JD02-CHIS/tml1/osp2.pdf</t>
  </si>
  <si>
    <t>GOHG9803192J8</t>
  </si>
  <si>
    <t>Chiapa de Corzo</t>
  </si>
  <si>
    <t>Mejor propuesta económica en servicio de vigilancia</t>
  </si>
  <si>
    <t>INE/SERV/JDE02/04/2025</t>
  </si>
  <si>
    <t>http://transparencia.ine.mx/sistemaot/cargaMasiva/Articulo70/2025/Formato28//JD02-CHIS/tml1/serv04vigilancia25.pdf</t>
  </si>
  <si>
    <t>http://transparencia.ine.mx/sistemaot/cargaMasiva/Articulo70/2025/Formato28//JD02-CHIS/tml1/factura2.pdf</t>
  </si>
  <si>
    <t>Servicio de arrendamiento del inmueble; Artículo 31 fracc. III y artículo 51 del Reglamento del Instituto Nacional Electoral en Materia de Adquisiciones, Arrendamientos de Bienes Muebles y Servicios.</t>
  </si>
  <si>
    <t>http://transparencia.ine.mx/sistemaot/cargaMasiva/Articulo70/2025/Formato28//JD02-CHIS/tml1/osp3.pdf</t>
  </si>
  <si>
    <t>Servicio de arrendamiento del inmueble</t>
  </si>
  <si>
    <t>CULJ561103ESA</t>
  </si>
  <si>
    <t>Simojovel</t>
  </si>
  <si>
    <t>Mejor propuesta económica en arrendamiento de inmueble</t>
  </si>
  <si>
    <t>INE/SERV/JDE02/01/2025</t>
  </si>
  <si>
    <t>http://transparencia.ine.mx/sistemaot/cargaMasiva/Articulo70/2025/Formato28//JD02-CHIS/tml1/serv01arrendamiento25.pdf</t>
  </si>
  <si>
    <t>http://transparencia.ine.mx/sistemaot/cargaMasiva/Articulo70/2025/Formato28//JD02-CHIS/tml1/factura3.pdf</t>
  </si>
  <si>
    <t>Servicio de fotocopiado del Multifuncional SHARP MX-M3050; Artículo 31 fracc. III y artículo 51 del Reglamento del Instituto Nacional Electoral en Materia de Adquisiciones, Arrendamientos de Bienes Muebles y Servicios.</t>
  </si>
  <si>
    <t>http://transparencia.ine.mx/sistemaot/cargaMasiva/Articulo70/2025/Formato28//JD02-CHIS/tml1/osp4.pdf</t>
  </si>
  <si>
    <t>Servicio de fotocopiado del Multifuncional SHARP MX-M3050</t>
  </si>
  <si>
    <t>EXI CHIAPAS SA DE CV</t>
  </si>
  <si>
    <t>Avenida Norte Poniente, Colonia Centro</t>
  </si>
  <si>
    <t>Ciudad</t>
  </si>
  <si>
    <t>Mejor propuesta económica en servicio de fotocopiado</t>
  </si>
  <si>
    <t>INE/SERV/JDE02/02/2025</t>
  </si>
  <si>
    <t>http://transparencia.ine.mx/sistemaot/cargaMasiva/Articulo70/2025/Formato28//JD02-CHIS/tml1/serv02fotocopiado25.pdf</t>
  </si>
  <si>
    <t>http://transparencia.ine.mx/sistemaot/cargaMasiva/Articulo70/2025/Formato28//JD02-CHIS/tml1/factura4.pdf</t>
  </si>
  <si>
    <t>http://transparencia.ine.mx/sistemaot/cargaMasiva/Articulo70/2025/Formato28//JD02-CHIS/tml1/osp5.pdf</t>
  </si>
  <si>
    <t>415</t>
  </si>
  <si>
    <t>Darkin Derick</t>
  </si>
  <si>
    <t>HEGD050608337</t>
  </si>
  <si>
    <t>INE/SERV/JDE02/05/2025</t>
  </si>
  <si>
    <t>http://transparencia.ine.mx/sistemaot/cargaMasiva/Articulo70/2025/Formato28//JD02-CHIS/tml1/serv05vigilancia25.pdf</t>
  </si>
  <si>
    <t>http://transparencia.ine.mx/sistemaot/cargaMasiva/Articulo70/2025/Formato28//JD02-CHIS/tml1/factura5.pdf</t>
  </si>
  <si>
    <t>JDE16/05/2023</t>
  </si>
  <si>
    <t>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t>
  </si>
  <si>
    <t>http://transparencia.ine.mx/sistemaot/cargaMasiva/Articulo70/2025/Formato28//JD16-JAL/tml1/osp01.pdf</t>
  </si>
  <si>
    <t>Renta de inmueble en que tiene su sede la Junta Distrital Ejecutiva.</t>
  </si>
  <si>
    <t>CABM490315KT3</t>
  </si>
  <si>
    <t>Servicio de arrendamiento de las instalaciones que ocupa la 16 Junta Distrital Ejecutiva en el estado de Jalisco.</t>
  </si>
  <si>
    <t>http://transparencia.ine.mx/sistemaot/cargaMasiva/Articulo70/2025/Formato28//JD16-JAL/tml1/contratoarrendamiento.pdf</t>
  </si>
  <si>
    <t>http://transparencia.ine.mx/sistemaot/cargaMasiva/Articulo70/2025/Formato28//JD16-JAL/tml1/actarecepcion1.pdf</t>
  </si>
  <si>
    <t>http://transparencia.ine.mx/sistemaot/cargaMasiva/Articulo70/2025/Formato28//JD16-JAL/tml1/factura1.pdf</t>
  </si>
  <si>
    <t>JDE16/01/2025</t>
  </si>
  <si>
    <t>En virtud de haber sido la propuesta que ofreció el mejor precio y calidad en los materiales adquiridos o en su caso el servicio contratado, además de haber cumplido con las especificaciones técnicas requeridas.De conformidad con lo establecido en los art</t>
  </si>
  <si>
    <t>http://transparencia.ine.mx/sistemaot/cargaMasiva/Articulo70/2025/Formato28//JD16-JAL/tml1/osp02.pdf</t>
  </si>
  <si>
    <t>Servicio de limpieza, instalaciones que ocupa de la 16 Junta Distrital Ejecutiva.</t>
  </si>
  <si>
    <t>O DASAO SERVICIO S DE RL DE CV</t>
  </si>
  <si>
    <t>Servicio de limpieza para el ejercicio 2025, instalaciones que ocupa de la 16 Junta Distrital Ejecutiva.</t>
  </si>
  <si>
    <t>http://transparencia.ine.mx/sistemaot/cargaMasiva/Articulo70/2025/Formato28//JD16-JAL/tml1/contratolimpieza1.pdf</t>
  </si>
  <si>
    <t>http://transparencia.ine.mx/sistemaot/cargaMasiva/Articulo70/2025/Formato28//JD16-JAL/tml1/actarecepcion2.pdf</t>
  </si>
  <si>
    <t>http://transparencia.ine.mx/sistemaot/cargaMasiva/Articulo70/2025/Formato28//JD16-JAL/tml1/factura2.pdf</t>
  </si>
  <si>
    <t>JDE16/02/2025</t>
  </si>
  <si>
    <t>http://transparencia.ine.mx/sistemaot/cargaMasiva/Articulo70/2025/Formato28//JD16-JAL/tml1/osp03.pdf</t>
  </si>
  <si>
    <t>Servicio de limpieza, instalaciones que ocupa el MAC141651.</t>
  </si>
  <si>
    <t>Servicio de limpieza para el ejercicio 2025, instalaciones que ocupa el MAC141651.</t>
  </si>
  <si>
    <t>http://transparencia.ine.mx/sistemaot/cargaMasiva/Articulo70/2025/Formato28//JD16-JAL/tml1/contratolimpieza2.pdf</t>
  </si>
  <si>
    <t>http://transparencia.ine.mx/sistemaot/cargaMasiva/Articulo70/2025/Formato28//JD16-JAL/tml1/actarecepcion3.pdf</t>
  </si>
  <si>
    <t>http://transparencia.ine.mx/sistemaot/cargaMasiva/Articulo70/2025/Formato28//JD16-JAL/tml1/factura3.pdf</t>
  </si>
  <si>
    <t>JDE16/03/2025</t>
  </si>
  <si>
    <t>http://transparencia.ine.mx/sistemaot/cargaMasiva/Articulo70/2025/Formato28//JD16-JAL/tml1/osp04.pdf</t>
  </si>
  <si>
    <t>Servicio de vigilancia instalaciones que ocupa el MAC141651.</t>
  </si>
  <si>
    <t>Vigilancia y Protección a la Sociedad S.A de C.V.</t>
  </si>
  <si>
    <t>1213</t>
  </si>
  <si>
    <t>Servicio de vigilancia para el ejercicio 2025, de las instalaciones que ocupa el Módulo de Atención Ciudadana 141651 de la 16 Junta Distrital Ejecutiva en el estado de Jalisco.</t>
  </si>
  <si>
    <t>http://transparencia.ine.mx/sistemaot/cargaMasiva/Articulo70/2025/Formato28//JD16-JAL/tml1/contratovigilancia.pdf</t>
  </si>
  <si>
    <t>http://transparencia.ine.mx/sistemaot/cargaMasiva/Articulo70/2025/Formato28//JD16-JAL/tml1/actarecepcion4.pdf</t>
  </si>
  <si>
    <t>http://transparencia.ine.mx/sistemaot/cargaMasiva/Articulo70/2025/Formato28//JD16-JAL/tml1/factura4.pdf</t>
  </si>
  <si>
    <t>JDE16/04/2025</t>
  </si>
  <si>
    <t>http://transparencia.ine.mx/sistemaot/cargaMasiva/Articulo70/2025/Formato28//JD16-JAL/tml1/osp05.pdf</t>
  </si>
  <si>
    <t>420</t>
  </si>
  <si>
    <t>Servicio de arrendamiento de equipo de copiado para el MAC141651.</t>
  </si>
  <si>
    <t>Sistemas Integrales de Copiado de Guadalajara, S.A. de C.V.</t>
  </si>
  <si>
    <t>SIC920527II7</t>
  </si>
  <si>
    <t>Jesús García</t>
  </si>
  <si>
    <t>Servicio de arrendamiento de equipo de copiado para el Módulo de Atención Ciudadana 141651.</t>
  </si>
  <si>
    <t>http://transparencia.ine.mx/sistemaot/cargaMasiva/Articulo70/2025/Formato28//JD16-JAL/tml1/contratoimpresoramac141651.pdf</t>
  </si>
  <si>
    <t>http://transparencia.ine.mx/sistemaot/cargaMasiva/Articulo70/2025/Formato28//JD16-JAL/tml1/actarecepcion5.pdf</t>
  </si>
  <si>
    <t>http://transparencia.ine.mx/sistemaot/cargaMasiva/Articulo70/2025/Formato28//JD16-JAL/tml1/factura5.pdf</t>
  </si>
  <si>
    <t>INE/SERV/13JDEMX/001/2025</t>
  </si>
  <si>
    <t>http://transparencia.ine.mx/sistemaot/cargaMasiva/Articulo70/2025/Formato28//JD13-DF/tml1/osp1.pdf</t>
  </si>
  <si>
    <t>Arrendamiento de inmueble que ocupa la Junta Distrital Ejecutiva 13</t>
  </si>
  <si>
    <t>Inmobiliaria Hangui S.C.</t>
  </si>
  <si>
    <t>IHA841030KFA</t>
  </si>
  <si>
    <t>Añil</t>
  </si>
  <si>
    <t>571</t>
  </si>
  <si>
    <t>Granjas Mexico</t>
  </si>
  <si>
    <t>Junta Distrital Ejecutiva No.13 de la Ciudad de México - Iztacalco</t>
  </si>
  <si>
    <t>Arrendamiento del inmueble que ocupa la 13 Junta Distrital Ejecutiva y el Modulo de Atencion Ciudadana 091351 durante el 2025</t>
  </si>
  <si>
    <t>http://transparencia.ine.mx/sistemaot/cargaMasiva/Articulo70/2025/Formato28//JD13-DF/tml1/contrato1.pdf</t>
  </si>
  <si>
    <t>http://transparencia.ine.mx/sistemaot/cargaMasiva/Articulo70/2025/Formato28//JD13-DF/tml1/factura1.pdf</t>
  </si>
  <si>
    <t>INE/SERV/JDE13-CM/002/2025</t>
  </si>
  <si>
    <t>http://transparencia.ine.mx/sistemaot/cargaMasiva/Articulo70/2025/Formato28//JD13-DF/tml1/osp2.pdf</t>
  </si>
  <si>
    <t>422</t>
  </si>
  <si>
    <t>Servicio de copiado de la 13 Junta Distrital Ejecutiva 2025</t>
  </si>
  <si>
    <t>Un Hogar para Cada Trabajador</t>
  </si>
  <si>
    <t>Mejor propuesta económica en el servicio de fotocopiado.</t>
  </si>
  <si>
    <t>http://transparencia.ine.mx/sistemaot/cargaMasiva/Articulo70/2025/Formato28//JD13-DF/tml1/contrato2.pdf</t>
  </si>
  <si>
    <t>http://transparencia.ine.mx/sistemaot/cargaMasiva/Articulo70/2025/Formato28//JD13-DF/tml1/factura2.pdf</t>
  </si>
  <si>
    <t>Contratación de servicios para la 05 Junta Distrital Ejecutiva. Artículo 31 fracc.I y artículo 35 del Reglamento del Instituto Nacional Electoral en Materia de Adquisiciones, Arrendamientos de Bienes Muebles y Servicios.</t>
  </si>
  <si>
    <t>http://transparencia.ine.mx/sistemaot/cargaMasiva/Articulo70/2025/Formato28//JD05-GTO/tml1/autorizacion1.pdf</t>
  </si>
  <si>
    <t>423</t>
  </si>
  <si>
    <t>Proporcionar el servicio de limpieza para la Junta Distrital Ejecutiva y Módulos de Atención Ciudadana correspondientes al 05 Distrito con cabecera en León Guanajuato.</t>
  </si>
  <si>
    <t>ZALIANA Espacios Limpios Profesionalkes S.A DE C.V.</t>
  </si>
  <si>
    <t>ZEL230824ST0</t>
  </si>
  <si>
    <t>Santiago de Queretaro</t>
  </si>
  <si>
    <t>Queretaro</t>
  </si>
  <si>
    <t>Por cumplir con  las condiciones legales,  técnicas, económicas y de servicio, que cumple con los requisitos que solicita la Junta Distrital.</t>
  </si>
  <si>
    <t>05 Junta Distrital Ejecutiva Del Instituto Nacional Electoral En El Estado De Guanajuato</t>
  </si>
  <si>
    <t>http://transparencia.ine.mx/sistemaot/cargaMasiva/Articulo70/2025/Formato28//JD05-GTO/tml1/contrato1.pdf</t>
  </si>
  <si>
    <t>Estatales</t>
  </si>
  <si>
    <t>Recepción de los servicios requeridos de acuerdo a las condiciones del anexo unico</t>
  </si>
  <si>
    <t>http://transparencia.ine.mx/sistemaot/cargaMasiva/Articulo70/2025/Formato28//JD05-GTO/tml1/1factura.pdf</t>
  </si>
  <si>
    <t>http://transparencia.ine.mx/sistemaot/cargaMasiva/Articulo70/2025/Formato28//JD05-GTO/tml1/autorizacion2.pdf</t>
  </si>
  <si>
    <t>Proporcionar el servicio de vigilancia para la Junta Distrital Ejecutiva y Módulos de Atención Ciudadana correspondientes al 05 Distrito con cabecera en León Guanajuato.</t>
  </si>
  <si>
    <t>Seguridad Privada J.M. S.C.</t>
  </si>
  <si>
    <t>SPJ030613AFA</t>
  </si>
  <si>
    <t>707</t>
  </si>
  <si>
    <t>http://transparencia.ine.mx/sistemaot/cargaMasiva/Articulo70/2025/Formato28//JD05-GTO/tml1/contrato2.pdf</t>
  </si>
  <si>
    <t>http://transparencia.ine.mx/sistemaot/cargaMasiva/Articulo70/2025/Formato28//JD05-GTO/tml1/2factura.pdf</t>
  </si>
  <si>
    <t>http://transparencia.ine.mx/sistemaot/cargaMasiva/Articulo70/2025/Formato28//JD05-GTO/tml1/autorizacion3.pdf</t>
  </si>
  <si>
    <t>Proporcionar el servicio de fotocopiado para la Junta Distrital Ejecutiva y Módulos de Atención Ciudadana correspondientes al 05 Distrito con cabecera en León Guanajuato.</t>
  </si>
  <si>
    <t>MHK TI Soluciones, S.A. de C.V.</t>
  </si>
  <si>
    <t>Juan José Torres Landa Oriente</t>
  </si>
  <si>
    <t>D</t>
  </si>
  <si>
    <t>http://transparencia.ine.mx/sistemaot/cargaMasiva/Articulo70/2025/Formato28//JD05-GTO/tml1/contrato3.pdf</t>
  </si>
  <si>
    <t>http://transparencia.ine.mx/sistemaot/cargaMasiva/Articulo70/2025/Formato28//JD05-GTO/tml1/3factura.pdf</t>
  </si>
  <si>
    <t>Arrendamiento de inmueble que ocupa Módulo de Atención Ciudadana 110552. Artículo 31 fracc.I y artículo 35 del Reglamento del Instituto Nacional Electoral en Materia de Adquisiciones, Arrendamientos de Bienes Muebles y Servicios.</t>
  </si>
  <si>
    <t>http://transparencia.ine.mx/sistemaot/cargaMasiva/Articulo70/2025/Formato28//JD05-GTO/tml1/autorizacion4.pdf</t>
  </si>
  <si>
    <t>Arrendamiento del inmueble para oficinas de la 05 Junta Distrital Ejecutiva, ntificado por el número 25 y 26 que se encuentra ubicado dentro del Centro Comercial denominado Soriana Plaza Satélite sucursal 6078, ubicado en Blvd. Juan José Torres Landa número 1701, Colonia La Piscina en la ciudad de León Guanajuato.</t>
  </si>
  <si>
    <t>Tiendas Soriana S.A. de C.V.</t>
  </si>
  <si>
    <t>TSO991022PB6</t>
  </si>
  <si>
    <t>Juan José Torres Landa</t>
  </si>
  <si>
    <t>1701</t>
  </si>
  <si>
    <t>La Piscina</t>
  </si>
  <si>
    <t>Arrendamiento de inmueble que ocupa el Módulo de Atención Ciudadana 110552</t>
  </si>
  <si>
    <t>http://transparencia.ine.mx/sistemaot/cargaMasiva/Articulo70/2025/Formato28//JD05-GTO/tml1/contrato4.pdf</t>
  </si>
  <si>
    <t>http://transparencia.ine.mx/sistemaot/cargaMasiva/Articulo70/2025/Formato28//JD05-GTO/tml1/4factura.pdf</t>
  </si>
  <si>
    <t>Arrendamiento para la 05 Junta Distrital Ejecutiva. Artículo 31 fracc.I y artículo 35 del Reglamento del Instituto Nacional Electoral en Materia de Adquisiciones, Arrendamientos de Bienes Muebles y Servicios.</t>
  </si>
  <si>
    <t>http://transparencia.ine.mx/sistemaot/cargaMasiva/Articulo70/2025/Formato28//JD05-GTO/tml1/autorizacion5.pdf</t>
  </si>
  <si>
    <t>427</t>
  </si>
  <si>
    <t>Arrendamiento del inmueble ubicado en calle Veracruz 401, Colonia Arbide C.P. 37360 en la ciudad de León Guanajuato.</t>
  </si>
  <si>
    <t>Luz Anabel</t>
  </si>
  <si>
    <t>AACL660412BJ1</t>
  </si>
  <si>
    <t>Peñitas</t>
  </si>
  <si>
    <t>Arrendamiento del inmueble que ocupan las oficina de la 05 Junta Distrital Ejecutiva</t>
  </si>
  <si>
    <t>http://transparencia.ine.mx/sistemaot/cargaMasiva/Articulo70/2025/Formato28//JD05-GTO/tml1/contrato5.pdf</t>
  </si>
  <si>
    <t>http://transparencia.ine.mx/sistemaot/cargaMasiva/Articulo70/2025/Formato28//JD05-GTO/tml1/5factura.pdf</t>
  </si>
  <si>
    <t>003/2023</t>
  </si>
  <si>
    <t>Arrendamiento de inmueble que ocupa Módulo de Atención Ciudadana 110551. Artículo 31 fracc.I y artículo 35 del Reglamento del Instituto Nacional Electoral en Materia de Adquisiciones, Arrendamientos de Bienes Muebles y Servicios.</t>
  </si>
  <si>
    <t>http://transparencia.ine.mx/sistemaot/cargaMasiva/Articulo70/2025/Formato28//JD05-GTO/tml1/autorizacion6.pdf</t>
  </si>
  <si>
    <t>Arrendamiento del inmueble ubicado en Blvd. San Juan Bosco 2301, Local 2 Colonia Ejido la Joya C.P. 37353 en la ciudad de León Guanajuato.</t>
  </si>
  <si>
    <t>Bujaidar</t>
  </si>
  <si>
    <t>BUME6508109V9</t>
  </si>
  <si>
    <t>Nuevo Vallarta</t>
  </si>
  <si>
    <t>Arrendamiento de inmueble que ocupa el Módulo de Atención Ciudadana 110551</t>
  </si>
  <si>
    <t>http://transparencia.ine.mx/sistemaot/cargaMasiva/Articulo70/2025/Formato28//JD05-GTO/tml1/contrato6.pdf</t>
  </si>
  <si>
    <t>http://transparencia.ine.mx/sistemaot/cargaMasiva/Articulo70/2025/Formato28//JD05-GTO/tml1/6factura.pdf</t>
  </si>
  <si>
    <t>Invitación a cuando menos tres personas</t>
  </si>
  <si>
    <t>IA3-INE-CAMP-01/2025</t>
  </si>
  <si>
    <t>Contratación de servicios para la Junta Local Ejecutiva. Artículo 31 fracc. I y artículo 35 del Reglamento del Instituto Nacional Electoral en Materia de Adquisiciones, Arrendamientos de Bienes Muebles y Servicios.</t>
  </si>
  <si>
    <t>http://transparencia.ine.mx/sistemaot/cargaMasiva/Articulo70/2025/Formato28//JL-CAMP/tml1/osp4.pdf</t>
  </si>
  <si>
    <t>429</t>
  </si>
  <si>
    <t>http://transparencia.ine.mx/sistemaot/cargaMasiva/Articulo70/2025/Formato28//JL-CAMP/tml1/convocatoria1.pdf</t>
  </si>
  <si>
    <t>Proporcionar el servicio de vigilancia para los inmuebles de la Junta Local Ejecutiva, Vocalía del Registro Federal de Electores, Unidad Técnica de Fiscalización en el estado de Campeche.</t>
  </si>
  <si>
    <t>http://transparencia.ine.mx/sistemaot/cargaMasiva/Articulo70/2025/Formato28//JL-CAMP/tml1/propuestaeconomica1.pdf</t>
  </si>
  <si>
    <t>http://transparencia.ine.mx/sistemaot/cargaMasiva/Articulo70/2025/Formato28//JL-CAMP/tml1/fallo1.pdf</t>
  </si>
  <si>
    <t>San Antonio Representaciones, SA de CV</t>
  </si>
  <si>
    <t>SAR001106JI4</t>
  </si>
  <si>
    <t>11B</t>
  </si>
  <si>
    <t>Por cumplir con los requerimientos, las condiciones legales, técnicas y económicas y presentar una propuesta económica solvente que garantiza satisfactoriamente  el cumplimiento de las obligaciones respectivas.</t>
  </si>
  <si>
    <t>INE/JLE-CAMP/SERV/001/2025</t>
  </si>
  <si>
    <t>http://transparencia.ine.mx/sistemaot/cargaMasiva/Articulo70/2025/Formato28//JL-CAMP/tml1/contrato1.pdf</t>
  </si>
  <si>
    <t>http://transparencia.ine.mx/sistemaot/cargaMasiva/Articulo70/2025/Formato28//JL-CAMP/tml1/factura4.pdf</t>
  </si>
  <si>
    <t>IA3-INE-CAMP-02/2025</t>
  </si>
  <si>
    <t>http://transparencia.ine.mx/sistemaot/cargaMasiva/Articulo70/2025/Formato28//JL-CAMP/tml1/convocatoria2.pdf</t>
  </si>
  <si>
    <t>Proporcionar el servicio de limpieza para los inmuebles de la Junta Local Ejecutiva, Vocalía del Registro Federal de Electores, Unidad Técnica de Fiscalización en el estado de Campeche.</t>
  </si>
  <si>
    <t>http://transparencia.ine.mx/sistemaot/cargaMasiva/Articulo70/2025/Formato28//JL-CAMP/tml1/propuestaeconomica2.pdf</t>
  </si>
  <si>
    <t>http://transparencia.ine.mx/sistemaot/cargaMasiva/Articulo70/2025/Formato28//JL-CAMP/tml1/fallo2.pdf</t>
  </si>
  <si>
    <t>INE/JLE-CAMP/SERV/002/2025</t>
  </si>
  <si>
    <t>http://transparencia.ine.mx/sistemaot/cargaMasiva/Articulo70/2025/Formato28//JL-CAMP/tml1/contrato2.pdf</t>
  </si>
  <si>
    <t>http://transparencia.ine.mx/sistemaot/cargaMasiva/Articulo70/2025/Formato28//JL-CAMP/tml1/factura5.pdf</t>
  </si>
  <si>
    <t>INE/JLE-CAMP/001/2025</t>
  </si>
  <si>
    <t>Arrendamiento para la Junta Local Ejecutiva. Artículo 31 fracc. I y artículo 35 del Reglamento del Instituto Nacional Electoral en Materia de Adquisiciones, Arrendamientos de Bienes Muebles y Servicios.</t>
  </si>
  <si>
    <t>http://transparencia.ine.mx/sistemaot/cargaMasiva/Articulo70/2025/Formato28//JL-CAMP/tml1/osp1.pdf</t>
  </si>
  <si>
    <t>Arrendamiento de inmueble de la Junta Local Ejecutiva en Campeche.</t>
  </si>
  <si>
    <t>Constructora y comercializadora Plaza del Mar, SA de CV</t>
  </si>
  <si>
    <t>CCP890320ET7</t>
  </si>
  <si>
    <t>Pedro Sáinz de Baranda</t>
  </si>
  <si>
    <t>31 Y 32-A</t>
  </si>
  <si>
    <t>Ah Kim Pech</t>
  </si>
  <si>
    <t>Arrendamiento de edificio de la Junta Local Ejecutiva</t>
  </si>
  <si>
    <t>http://transparencia.ine.mx/sistemaot/cargaMasiva/Articulo70/2025/Formato28//JL-CAMP/tml1/contrato3.pdf</t>
  </si>
  <si>
    <t>Se recibió el arrendamiento en tiempo y forma.</t>
  </si>
  <si>
    <t>http://transparencia.ine.mx/sistemaot/cargaMasiva/Articulo70/2025/Formato28//JL-CAMP/tml1/factura1.pdf</t>
  </si>
  <si>
    <t>INE/JLE-CAMP/002/2025</t>
  </si>
  <si>
    <t>Arrendamiento para la Vocalía del Registro Federal de Electores. Artículo 31 fracc. I y artículo 35 del Reglamento del Instituto Nacional Electoral en Materia de Adquisiciones, Arrendamientos de Bienes Muebles y Servicios.</t>
  </si>
  <si>
    <t>http://transparencia.ine.mx/sistemaot/cargaMasiva/Articulo70/2025/Formato28//JL-CAMP/tml1/osp2.pdf</t>
  </si>
  <si>
    <t>Arrendamiento de inmueble de la Vocalía del Regisitro Federal de Electores en Campeche.</t>
  </si>
  <si>
    <t>Espínola</t>
  </si>
  <si>
    <t>EITR440216PN2</t>
  </si>
  <si>
    <t>Justo Sierra Méndez</t>
  </si>
  <si>
    <t>373C</t>
  </si>
  <si>
    <t>Arrendamiento de edificio de la Vocalía del Registro Federal de Electores</t>
  </si>
  <si>
    <t>http://transparencia.ine.mx/sistemaot/cargaMasiva/Articulo70/2025/Formato28//JL-CAMP/tml1/contrato4.pdf</t>
  </si>
  <si>
    <t>http://transparencia.ine.mx/sistemaot/cargaMasiva/Articulo70/2025/Formato28//JL-CAMP/tml1/factura2.pdf</t>
  </si>
  <si>
    <t>INE/JLE-CAMP/003/2025</t>
  </si>
  <si>
    <t>Arrendamiento para la Unidad Técnica de Fiscalización. Artículo 31 fracc. I y artículo 35 del Reglamento del Instituto Nacional Electoral en Materia de Adquisiciones, Arrendamientos de Bienes Muebles y Servicios.</t>
  </si>
  <si>
    <t>http://transparencia.ine.mx/sistemaot/cargaMasiva/Articulo70/2025/Formato28//JL-CAMP/tml1/osp3.pdf</t>
  </si>
  <si>
    <t>Arrendamiento de inmueble de la Unidad Técnica de Fiscalización en Campeche.</t>
  </si>
  <si>
    <t>CADM571231AJ1</t>
  </si>
  <si>
    <t>Fracciorama 2000</t>
  </si>
  <si>
    <t>Arrendamiento de edificio de la Unidad Técnica de Fiscalización</t>
  </si>
  <si>
    <t>http://transparencia.ine.mx/sistemaot/cargaMasiva/Articulo70/2025/Formato28//JL-CAMP/tml1/contrato5.pdf</t>
  </si>
  <si>
    <t>http://transparencia.ine.mx/sistemaot/cargaMasiva/Articulo70/2025/Formato28//JL-CAMP/tml1/factura3.pdf</t>
  </si>
  <si>
    <t>01_2025</t>
  </si>
  <si>
    <t>Adquisición de bienes y/o servicios para la 25 Junta Distrital Ejecutiva, En el estado de México. Artículo 31 fracc. III y artículo 51 del Reglamento del Instituto Nacional Electoral en Materia de Adquisiciones, Arrendamientos de Bienes Muebles y Servicios.</t>
  </si>
  <si>
    <t>http://transparencia.ine.mx/sistemaot/cargaMasiva/Articulo70/2025/Formato28//JD25-MEX/tml1/osp1.pdf</t>
  </si>
  <si>
    <t>Arrendamiento del edificio sede y módulo de atención ciudadana de esta 25 Junta Distrital Ejecutiva correspondiente a los meses de diciembre 2024, enero y febrero 2025.</t>
  </si>
  <si>
    <t>OEOL751019RQ9</t>
  </si>
  <si>
    <t>Ciudad Juarez</t>
  </si>
  <si>
    <t>Francisco Villa</t>
  </si>
  <si>
    <t>Chicoloapan</t>
  </si>
  <si>
    <t>INE/JDE25-MEX/SERV/01/2025</t>
  </si>
  <si>
    <t>http://transparencia.ine.mx/sistemaot/cargaMasiva/Articulo70/2025/Formato28//JD25-MEX/tml1/ine_jde25_mex_serv_001_2025.pdf</t>
  </si>
  <si>
    <t>Presupuesto de Egresos de la Federación.</t>
  </si>
  <si>
    <t>En finiquito</t>
  </si>
  <si>
    <t>http://transparencia.ine.mx/sistemaot/cargaMasiva/Articulo70/2025/Formato28//JD25-MEX/tml1/facturas1.pdf</t>
  </si>
  <si>
    <t>06_2025</t>
  </si>
  <si>
    <t>Contratación de servicios para la 25 Junta Distrital Ejecutiva, En el estado de México. Artículo 31 fracc.I y artículo 35 del Reglamento del Instituto Nacional Electoral en Materia de Adquisiciones, Arrendamientos de Bienes Muebles y Servicios.</t>
  </si>
  <si>
    <t>http://transparencia.ine.mx/sistemaot/cargaMasiva/Articulo70/2025/Formato28//JD25-MEX/tml1/osp2.pdf</t>
  </si>
  <si>
    <t>Servicio de vigilancia correspondiente a los meses de diciembre 2024, enero y febrero 2025.</t>
  </si>
  <si>
    <t>Jurídicos Integrales FBP</t>
  </si>
  <si>
    <t>La rosa</t>
  </si>
  <si>
    <t>INE/JDE25-MEX/SERV/06/2024</t>
  </si>
  <si>
    <t>Servicio de vigilancia intramuros para las instalaciones de la Junta Distrital y el Módulo de Atención Ciudadana 152551 Chimalhuacán Estado de México, correspondiente a los meses de diciembre 2024, enero y febrero 2025.</t>
  </si>
  <si>
    <t>http://transparencia.ine.mx/sistemaot/cargaMasiva/Articulo70/2025/Formato28//JD25-MEX/tml1/ine_jde25_mex_serv_06_2024contrato.pdf</t>
  </si>
  <si>
    <t>http://transparencia.ine.mx/sistemaot/cargaMasiva/Articulo70/2025/Formato28//JD25-MEX/tml1/facturas2.pdf</t>
  </si>
  <si>
    <t>03_2025</t>
  </si>
  <si>
    <t>Adquisición de productos de yeso, otros materiales y artículos de construcción y reparación, así como artículos metálicos para la construcción; en los términos y condiciones que se precisan en el presente contrato, Artículo 31 fracc. III y artículo 51 del Reglamento del Instituto Nacional Electoral en Materia de Adquisiciones, Arrendamientos de Bienes Muebles y Servicios.</t>
  </si>
  <si>
    <t>http://transparencia.ine.mx/sistemaot/cargaMasiva/Articulo70/2025/Formato28//JD25-MEX/tml1/osp3.pdf</t>
  </si>
  <si>
    <t>436</t>
  </si>
  <si>
    <t>Adquisición de tablero Tablaroca, poste metálico calibre 26 de 6.35 cm x 3.05 mts, canal de amarre calibre 26 de 9.20 cm x 3.05 mts</t>
  </si>
  <si>
    <t>Comercializadora BEZALUA SA DE CV</t>
  </si>
  <si>
    <t>CBE211106AP3</t>
  </si>
  <si>
    <t>Acuitlapilco</t>
  </si>
  <si>
    <t>Acuitlapilco 1a seccion</t>
  </si>
  <si>
    <t>Chimalhuacán</t>
  </si>
  <si>
    <t>INE/JDE25-MEX/ADQS/03/2025</t>
  </si>
  <si>
    <t>http://transparencia.ine.mx/sistemaot/cargaMasiva/Articulo70/2025/Formato28//JD25-MEX/tml1/ine_jde25_mex_adqs_03_2025.pdf</t>
  </si>
  <si>
    <t>http://transparencia.ine.mx/sistemaot/cargaMasiva/Articulo70/2025/Formato28//JD25-MEX/tml1/facturas3.pdf</t>
  </si>
  <si>
    <t>INE/AR/JDE08/01/2025</t>
  </si>
  <si>
    <t>http://transparencia.ine.mx/sistemaot/cargaMasiva/Articulo70/2025/Formato28//JD08-MEX/tml1/osparrendamiento.pdf</t>
  </si>
  <si>
    <t>Arrendamiento del inmueble que ocupa la 08 Junta Distrital Ejecutiva y el modulo de atencion ciudadana 150851</t>
  </si>
  <si>
    <t>OIMA741226MT9</t>
  </si>
  <si>
    <t>Los Reyes</t>
  </si>
  <si>
    <t>Tultitlan</t>
  </si>
  <si>
    <t>Junta Distrital Ejecutiva No.08 de México - Tultitlan</t>
  </si>
  <si>
    <t>El Arrendador otorga en arrendamiento al Arrendatario el inmueble ubicado en calle Francisco Villa numero 12, Barrio Los Reyes, codigo postal 54900, Tultitlan de Mariano Escobedo, Estado de México, el cual cuenta con una superficie rentable de 1090 metros cuadrados construidos y 4 cajones de estacionamiento, para uso de oficinas de la 08 Junta Distrital Ejecutiva y el Modulo de Atención Ciudadana 150851</t>
  </si>
  <si>
    <t>http://transparencia.ine.mx/sistemaot/cargaMasiva/Articulo70/2025/Formato28//JD08-MEX/tml1/contratoarrenda2025.pdf</t>
  </si>
  <si>
    <t>http://transparencia.ine.mx/sistemaot/cargaMasiva/Articulo70/2025/Formato28//JD08-MEX/tml1/facturas.pdf</t>
  </si>
  <si>
    <t>INE/31JDE/007/2024</t>
  </si>
  <si>
    <t>Contratación de servicio de vigilancia intramuros para la Junta Distrital Ejecutiva 31 del mes de enero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t>
  </si>
  <si>
    <t>http://transparencia.ine.mx/sistemaot/cargaMasiva/Articulo70/2025/Formato28//JD31-MEX/tml1/osp1.pdf</t>
  </si>
  <si>
    <t>Servicio de vigilancia, correspondencia al mes de enero del 2025.</t>
  </si>
  <si>
    <t>Jurídico Integral FBP, S. A. de C. V.</t>
  </si>
  <si>
    <t>Prolongar el servicio de vigilancia que se venia contratando en el 2024,  para cubrir el servicio del mes de enero del 2025, en tanto se lleva el proceso de licitación pública para la contratación de servicio para el 2025</t>
  </si>
  <si>
    <t>Junta Distrital Ejecutiva 31 del Instituto Nacional Electoral en el Estado de México.</t>
  </si>
  <si>
    <t>Junta Distrital Ejecutivo 31 del Instituto Nacional Electoral en el Estado de México.</t>
  </si>
  <si>
    <t>Prestación del Servicio de vigilancia intramuros, para la 31 Junta Distrital Ejecutiva y Módulo del Instituto Nacional Electoral en el Estado México, en los términos y condiciones que se precisan en el Anexo Único, documentos que debidamente firmados por las partes pasan a formar parte integrante de este instrumento.</t>
  </si>
  <si>
    <t>http://transparencia.ine.mx/sistemaot/cargaMasiva/Articulo70/2025/Formato28//JD31-MEX/tml1/contrato1.pdf</t>
  </si>
  <si>
    <t>Recursos Federal</t>
  </si>
  <si>
    <t>Pago de servicio de vigilancia se realiza a mes vencido, previa presentación de la factura por parte del proveedor</t>
  </si>
  <si>
    <t>http://transparencia.ine.mx/sistemaot/cargaMasiva/Articulo70/2025/Formato28//JD31-MEX/tml1/factura1.pdf</t>
  </si>
  <si>
    <t>INE/31JDE/001/2025</t>
  </si>
  <si>
    <t>Contratación de servicio de vigilancia intramuros para la Junta Distrital Ejecutiva 31 del mes de febrero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t>
  </si>
  <si>
    <t>http://transparencia.ine.mx/sistemaot/cargaMasiva/Articulo70/2025/Formato28//JD31-MEX/tml1/osp2.pdf</t>
  </si>
  <si>
    <t>Servicio de vigilancia, correspondencia al mes de febrero del 2025.</t>
  </si>
  <si>
    <t>En virtud de haber sido la propuesta y que ofreció el mejor precio para la contratación del servicio.</t>
  </si>
  <si>
    <t>http://transparencia.ine.mx/sistemaot/cargaMasiva/Articulo70/2025/Formato28//JD31-MEX/tml1/contrato2.pdf</t>
  </si>
  <si>
    <t>http://transparencia.ine.mx/sistemaot/cargaMasiva/Articulo70/2025/Formato28//JD31-MEX/tml1/factura2.pdf</t>
  </si>
  <si>
    <t>INE/SERV/JDE06/GTO/002/2025</t>
  </si>
  <si>
    <t>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t>
  </si>
  <si>
    <t>http://transparencia.ine.mx/sistemaot/cargaMasiva/Articulo70/2025/Formato28//JD06-GTO/tml1/ospvigilanciajde2025.pdf</t>
  </si>
  <si>
    <t>Servicio de vigilancia del inmueble que ocupa las oficinas de la 06 Junta Distrital Ejecutiva en el estado de Guanajuato.</t>
  </si>
  <si>
    <t>Seguridad Privada Integral Manavil S.A de C.V.</t>
  </si>
  <si>
    <t>SPI060202AG5</t>
  </si>
  <si>
    <t>Las Palmas</t>
  </si>
  <si>
    <t>513</t>
  </si>
  <si>
    <t>Arbide</t>
  </si>
  <si>
    <t>06 Junta Distrital Ejecutiva del Instituto Nacional Electoral en el Estado de Guanajuato</t>
  </si>
  <si>
    <t>Servicio de vigilancia para las oficinas de la 06 Junta Distrital Ejecutiva en el Estado de Guanajuato en los términos y condiciones que se precisan en el Anexo Único.</t>
  </si>
  <si>
    <t>http://transparencia.ine.mx/sistemaot/cargaMasiva/Articulo70/2025/Formato28//JD06-GTO/tml1/contratovigilanciajde2025.pdf</t>
  </si>
  <si>
    <t>http://transparencia.ine.mx/sistemaot/cargaMasiva/Articulo70/2025/Formato28//JD06-GTO/tml1/facturasvigilanciajde2025.pdf</t>
  </si>
  <si>
    <t>INE/SERV/JDE06/GTO/003/2025</t>
  </si>
  <si>
    <t>http://transparencia.ine.mx/sistemaot/cargaMasiva/Articulo70/2025/Formato28//JD06-GTO/tml1/ospvigilanciamac2025.pdf</t>
  </si>
  <si>
    <t>Servicio de vigilancia del inmueble que ocupa las instalaciones del Módulo de Atención Ciudadana del Registro Federal de Electores.</t>
  </si>
  <si>
    <t>Servicio de vigilancia para las instalaciones del Módulo de Atención Ciudadana del Registro Federal de Electores  en los términos y condiciones que se precisan en el Anexo Único.</t>
  </si>
  <si>
    <t>http://transparencia.ine.mx/sistemaot/cargaMasiva/Articulo70/2025/Formato28//JD06-GTO/tml1/contratovigilanciamac2025.pdf</t>
  </si>
  <si>
    <t>http://transparencia.ine.mx/sistemaot/cargaMasiva/Articulo70/2025/Formato28//JD06-GTO/tml1/facturasvigilanciamac2025.pdf</t>
  </si>
  <si>
    <t>INE/SERV/JDE06/GTO/004/2025</t>
  </si>
  <si>
    <t>http://transparencia.ine.mx/sistemaot/cargaMasiva/Articulo70/2025/Formato28//JD06-GTO/tml1/osplimpiezajde2025.pdf</t>
  </si>
  <si>
    <t>Servicio de limpieza del inmueble que ocupa las oficinas de la 06 Junta Distrital Ejecutiva en el estado de Guanajuato.</t>
  </si>
  <si>
    <t>Morpa Seguridad Privada S. de R.L. de C.V.</t>
  </si>
  <si>
    <t>MSP210603859</t>
  </si>
  <si>
    <t>Calzada de los Arcos</t>
  </si>
  <si>
    <t>Rincón de los Arcos</t>
  </si>
  <si>
    <t>Irapuato</t>
  </si>
  <si>
    <t>Servicio de limpieza para las oficinas de la 06 Junta Distrital Ejecutiva en el Estado de Guanajuato en los términos y condiciones que se precisan en el Anexo Único.</t>
  </si>
  <si>
    <t>http://transparencia.ine.mx/sistemaot/cargaMasiva/Articulo70/2025/Formato28//JD06-GTO/tml1/facturaslimpiezajde2025.pdf</t>
  </si>
  <si>
    <t>INE/SERV/JDE06/GTO/005/2025</t>
  </si>
  <si>
    <t>http://transparencia.ine.mx/sistemaot/cargaMasiva/Articulo70/2025/Formato28//JD06-GTO/tml1/osplimpiezamac2025.pdf</t>
  </si>
  <si>
    <t>444</t>
  </si>
  <si>
    <t>Servicio de limpieza del inmueble que ocupa las instalaciones del Módulo de Atención Ciudadana del Registro Federal de Electores.</t>
  </si>
  <si>
    <t>Servicio de limpieza para las instalaciones del Módulo de Atención Ciudadana del Registro Federal de Electores  en los términos y condiciones que se precisan en el Anexo Único.</t>
  </si>
  <si>
    <t>http://transparencia.ine.mx/sistemaot/cargaMasiva/Articulo70/2025/Formato28//JD06-GTO/tml1/facturaslimpiezamac2025.pdf</t>
  </si>
  <si>
    <t>INE/ARR/JDE/06/GTO/001/2025</t>
  </si>
  <si>
    <t>http://transparencia.ine.mx/sistemaot/cargaMasiva/Articulo70/2025/Formato28//JD06-GTO/tml1/osprentamac2025.pdf</t>
  </si>
  <si>
    <t>Arrendamiento del inmueble del MAC110651 ubicado en Blvd. Francisco Villa número 1001 , Colonia Jardines de Oriente en la ciudad de León , Guanajuato</t>
  </si>
  <si>
    <t>Partido</t>
  </si>
  <si>
    <t>DINM600430QA4</t>
  </si>
  <si>
    <t>Circuito Laguna Chacahua</t>
  </si>
  <si>
    <t>Brisas del Lago</t>
  </si>
  <si>
    <t>Arrendamiento  el inmueble ubicado en Blvd. Francisco Villa número 1001, Colonia Jardines de Oriente en la ciudad de León , Guanajuato</t>
  </si>
  <si>
    <t>http://transparencia.ine.mx/sistemaot/cargaMasiva/Articulo70/2025/Formato28//JD06-GTO/tml1/contratorentamac2025.pdf</t>
  </si>
  <si>
    <t>http://transparencia.ine.mx/sistemaot/cargaMasiva/Articulo70/2025/Formato28//JD06-GTO/tml1/facturasrentamac2025.pdf</t>
  </si>
  <si>
    <t>2207315</t>
  </si>
  <si>
    <t>Adquisición de bienes y/o servicios para la Junta Local Ejecutiva de Tlaxcala Artículo 31 fracc. III y artículo 51 del Reglamento del Instituto Nacional Electoral en Materia de Adquisiciones, Arrendamientos de Bienes Muebles y Servicios</t>
  </si>
  <si>
    <t>http://transparencia.ine.mx/sistemaot/cargaMasiva/Articulo70/2025/Formato28//JL-TLAX/tml1/osp01.pdf</t>
  </si>
  <si>
    <t>446</t>
  </si>
  <si>
    <t>Arrendamiento del inmueble que ocupa el archivo institucional de esta Junta Local Correspondiente a los meses de Enero a Marzo del 2025</t>
  </si>
  <si>
    <t>MAAR4911127Z0</t>
  </si>
  <si>
    <t>Por Cumplir con los Requerimientos las Condiciones Legales Tecnicas y Economicas</t>
  </si>
  <si>
    <t>Junta Local Ejecutiva del Instituto Nacional Electoral en el Estado de Tlaxcala</t>
  </si>
  <si>
    <t>INE/JLTLX/002/2025</t>
  </si>
  <si>
    <t>http://transparencia.ine.mx/sistemaot/cargaMasiva/Articulo70/2025/Formato28//JL-TLAX/tml1/contrato01.pdf</t>
  </si>
  <si>
    <t>Presupuetos de Egresos de la Federacion</t>
  </si>
  <si>
    <t>Recepcion de los servicios requeridos de acerdo a la supervison del cumplimiento del contrato</t>
  </si>
  <si>
    <t>http://transparencia.ine.mx/sistemaot/cargaMasiva/Articulo70/2025/Formato28//JL-TLAX/tml1/factura01.pdf</t>
  </si>
  <si>
    <t>2207317</t>
  </si>
  <si>
    <t>http://transparencia.ine.mx/sistemaot/cargaMasiva/Articulo70/2025/Formato28//JL-TLAX/tml1/osp02.pdf</t>
  </si>
  <si>
    <t>Arrendamiento del inmueble que ocupa esta Junta Local Correspondiente a los meses de Enero a Marzo del 2025</t>
  </si>
  <si>
    <t>MAAR4911127Z1</t>
  </si>
  <si>
    <t>INE/JLTLX/001/2025</t>
  </si>
  <si>
    <t>http://transparencia.ine.mx/sistemaot/cargaMasiva/Articulo70/2025/Formato28//JL-TLAX/tml1/contrato02.pdf</t>
  </si>
  <si>
    <t>http://transparencia.ine.mx/sistemaot/cargaMasiva/Articulo70/2025/Formato28//JL-TLAX/tml1/factura02.pdf</t>
  </si>
  <si>
    <t>2207305</t>
  </si>
  <si>
    <t>Contratación de servicios para la Junta Local Ejecutiva de Tlaxcala Artículo 31 fracc.I y artículo 35 del Reglamento del Instituto Nacional Electoral en Materia de Adquisiciones, Arrendamientos de Bienes Muebles y Servicios</t>
  </si>
  <si>
    <t>http://transparencia.ine.mx/sistemaot/cargaMasiva/Articulo70/2025/Formato28//JL-TLAX/tml1/osp03.pdf</t>
  </si>
  <si>
    <t>Servicio de vigilancia del inmueble que ocupa esta Junta Local Correspondiente a los meses de Enero a Marzo del 2025</t>
  </si>
  <si>
    <t>Gobierno del  Estado de Tlaxcala</t>
  </si>
  <si>
    <t>GET850101110</t>
  </si>
  <si>
    <t>Plaza de la Contitucion</t>
  </si>
  <si>
    <t>SSC/PIB/CON/0082/2025</t>
  </si>
  <si>
    <t>http://transparencia.ine.mx/sistemaot/cargaMasiva/Articulo70/2025/Formato28//JL-TLAX/tml1/contrato03.pdf</t>
  </si>
  <si>
    <t>http://transparencia.ine.mx/sistemaot/cargaMasiva/Articulo70/2025/Formato28//JL-TLAX/tml1/factura03.pdf</t>
  </si>
  <si>
    <t>2189900</t>
  </si>
  <si>
    <t>http://transparencia.ine.mx/sistemaot/cargaMasiva/Articulo70/2025/Formato28//JL-TLAX/tml1/osp04.pdf</t>
  </si>
  <si>
    <t>Servicio de limpieza del inmueble que ocupa  esta Junta Local Correspondiente a los meses de Enero a Febrero del 2025</t>
  </si>
  <si>
    <t>Bricsan Servicios SA de CV</t>
  </si>
  <si>
    <t>BSE0610276X3</t>
  </si>
  <si>
    <t>Diego Muñoz Camargo</t>
  </si>
  <si>
    <t>INE/TLX/JLE/SERV/02/2024</t>
  </si>
  <si>
    <t>http://transparencia.ine.mx/sistemaot/cargaMasiva/Articulo70/2025/Formato28//JL-TLAX/tml1/contrato04.pdf</t>
  </si>
  <si>
    <t>http://transparencia.ine.mx/sistemaot/cargaMasiva/Articulo70/2025/Formato28//JL-TLAX/tml1/factura04.pdf</t>
  </si>
  <si>
    <t>2214294</t>
  </si>
  <si>
    <t>http://transparencia.ine.mx/sistemaot/cargaMasiva/Articulo70/2025/Formato28//JL-TLAX/tml1/osp05.pdf</t>
  </si>
  <si>
    <t>450</t>
  </si>
  <si>
    <t>Servicio de limpieza del inmueble que ocupa  esta Junta Local Correspondiente al mes de Marzo del 2025</t>
  </si>
  <si>
    <t>Grupo Asesores y Registros S C</t>
  </si>
  <si>
    <t>GAR040120JT4</t>
  </si>
  <si>
    <t>Maya Norte</t>
  </si>
  <si>
    <t>La Trinidad</t>
  </si>
  <si>
    <t>Cuautlancigo</t>
  </si>
  <si>
    <t>INE/TLX/JLE/SERV/02/2025</t>
  </si>
  <si>
    <t>http://transparencia.ine.mx/sistemaot/cargaMasiva/Articulo70/2025/Formato28//JL-TLAX/tml1/contrato05.pdf</t>
  </si>
  <si>
    <t>http://transparencia.ine.mx/sistemaot/cargaMasiva/Articulo70/2025/Formato28//JL-TLAX/tml1/factura05.pdf</t>
  </si>
  <si>
    <t>2201789</t>
  </si>
  <si>
    <t>http://transparencia.ine.mx/sistemaot/cargaMasiva/Articulo70/2025/Formato28//JL-TLAX/tml1/osp06.pdf</t>
  </si>
  <si>
    <t>Servicio de Copias Impresiones y Escaneos Procesados Correspondiente a los meses de Enero a Febrero de 2025</t>
  </si>
  <si>
    <t>Print Solutions dicopi S de R L de C V</t>
  </si>
  <si>
    <t>PSD190213H13</t>
  </si>
  <si>
    <t>INE/JLETLX/SERV/01/2024</t>
  </si>
  <si>
    <t>http://transparencia.ine.mx/sistemaot/cargaMasiva/Articulo70/2025/Formato28//JL-TLAX/tml1/contrato06.pdf</t>
  </si>
  <si>
    <t>http://transparencia.ine.mx/sistemaot/cargaMasiva/Articulo70/2025/Formato28//JL-TLAX/tml1/factura06.pdf</t>
  </si>
  <si>
    <t>2217446</t>
  </si>
  <si>
    <t>http://transparencia.ine.mx/sistemaot/cargaMasiva/Articulo70/2025/Formato28//JL-TLAX/tml1/osp07.pdf</t>
  </si>
  <si>
    <t>Servicio de Copias Impresiones y Escaneos Procesados Correspondiente al mes de Marzo de 2025</t>
  </si>
  <si>
    <t>MELV9609177L3</t>
  </si>
  <si>
    <t>Guridi y Alcocer</t>
  </si>
  <si>
    <t>INE/TLAXJLE/SERV/01/2025</t>
  </si>
  <si>
    <t>http://transparencia.ine.mx/sistemaot/cargaMasiva/Articulo70/2025/Formato28//JL-TLAX/tml1/contrato07.pdf</t>
  </si>
  <si>
    <t>http://transparencia.ine.mx/sistemaot/cargaMasiva/Articulo70/2025/Formato28//JL-TLAX/tml1/factura07.pdf</t>
  </si>
  <si>
    <t>RM-AD-01-2025</t>
  </si>
  <si>
    <t>Artículos 31-III y 51 Reglamento del Instituto Nacional Electoral en Materia de  Adquisiciones, Arrendamientos de Muebles y Servicios.</t>
  </si>
  <si>
    <t>Pago a proveedor por concepto de arrendamiento de la bodega que ocupa la Junta Local Ejecutiva de Michoacán correspondiente al mes de enero 2025.</t>
  </si>
  <si>
    <t>AUAS3707221R7</t>
  </si>
  <si>
    <t>Patzimba</t>
  </si>
  <si>
    <t>Vista Bella</t>
  </si>
  <si>
    <t>Renovación del arrendamiento del inmueble</t>
  </si>
  <si>
    <t>Coordinación Administrativa de la Junta Local Ejecutiva de Michoacán</t>
  </si>
  <si>
    <t>Recursos Materiales de la Junta Local Ejecutiva de Michoacán</t>
  </si>
  <si>
    <t>Junta Local Ejecutiva de Michoacán</t>
  </si>
  <si>
    <t>INE/MICH/JLE/CA/02/2025</t>
  </si>
  <si>
    <t>Recepción de los servicios requeridos de acuerdo a las condiciones del contrato.</t>
  </si>
  <si>
    <t>RM-AD-02-2025</t>
  </si>
  <si>
    <t>Pago a proveedor por concepto de arrendamiento de la bodega que ocupa la Junta Local Ejecutiva de Michoacán correspondiente al mes de febrero 2025.</t>
  </si>
  <si>
    <t>RM-AD-03-2025</t>
  </si>
  <si>
    <t>Pago a proveedor por concepto de arrendamiento del inmueble que ocupa la Junta Local Ejecutiva de Michoacán, correspondiente al mes de enero 2025.</t>
  </si>
  <si>
    <t>Voirol</t>
  </si>
  <si>
    <t>VOGE280820GM1</t>
  </si>
  <si>
    <t>Colegio Militar</t>
  </si>
  <si>
    <t>P1</t>
  </si>
  <si>
    <t>INE/MICH/JLE/CA/01/2025</t>
  </si>
  <si>
    <t>RM-AD-04-2025</t>
  </si>
  <si>
    <t>http://transparencia.ine.mx/sistemaot/cargaMasiva/Articulo70/2025/Formato28//JL-MICH/tml1/osp-limpieza-enero.pdf</t>
  </si>
  <si>
    <t>Pago del servicio de limpieza del inmueble que ocupa la Junta Local Ejecutiva del INE mes de enero 2025.</t>
  </si>
  <si>
    <t>Soluciones Integrales de Personal CMV</t>
  </si>
  <si>
    <t>SIP1503246P2</t>
  </si>
  <si>
    <t>Periférico</t>
  </si>
  <si>
    <t>Paseo de la República</t>
  </si>
  <si>
    <t>1600</t>
  </si>
  <si>
    <t>Mirador del Punhuato</t>
  </si>
  <si>
    <t>Mejor propuesta económica presentada</t>
  </si>
  <si>
    <t>INE/MICH/JLE/CA/04/2025</t>
  </si>
  <si>
    <t>http://transparencia.ine.mx/sistemaot/cargaMasiva/Articulo70/2025/Formato28//JL-MICH/tml1/ine-mich-jle-ca-04-2025.pdf</t>
  </si>
  <si>
    <t>http://transparencia.ine.mx/sistemaot/cargaMasiva/Articulo70/2025/Formato28//JL-MICH/tml1/fact-limpieza-enero.pdf</t>
  </si>
  <si>
    <t>RM-AD-05-2025</t>
  </si>
  <si>
    <t>http://transparencia.ine.mx/sistemaot/cargaMasiva/Articulo70/2025/Formato28//JL-MICH/tml1/osp-limpieza-febrero.pdf</t>
  </si>
  <si>
    <t>Pago del servicio de limpieza del inmueble que ocupa la Junta Local Ejecutiva del INE mes de febrero 2025.</t>
  </si>
  <si>
    <t>http://transparencia.ine.mx/sistemaot/cargaMasiva/Articulo70/2025/Formato28//JL-MICH/tml1/fact-limpieza-febrero.pdf</t>
  </si>
  <si>
    <t>RM-AD-06-2025</t>
  </si>
  <si>
    <t>http://transparencia.ine.mx/sistemaot/cargaMasiva/Articulo70/2025/Formato28//JL-MICH/tml1/osp-vigilancia-enero.pdf</t>
  </si>
  <si>
    <t>Pago del servicio de seguridad y vigilancia del inmueble que ocupa la Junta Local Ejecutiva del INE mes de enero 2025.</t>
  </si>
  <si>
    <t>INE/MICH/JLE/CA/03/2025</t>
  </si>
  <si>
    <t>http://transparencia.ine.mx/sistemaot/cargaMasiva/Articulo70/2025/Formato28//JL-MICH/tml1/ine-mich-jle-ca-03-2025.pdf</t>
  </si>
  <si>
    <t>http://transparencia.ine.mx/sistemaot/cargaMasiva/Articulo70/2025/Formato28//JL-MICH/tml1/fact-vigilancia-enero.pdf</t>
  </si>
  <si>
    <t>RM-AD-07-2025</t>
  </si>
  <si>
    <t>http://transparencia.ine.mx/sistemaot/cargaMasiva/Articulo70/2025/Formato28//JL-MICH/tml1/osp-vigilancia-febrero.pdf</t>
  </si>
  <si>
    <t>Pago del servicio de seguridad y vigilancia del inmueble que ocupa la Junta Local Ejecutiva del INE mes de febrero 2025.</t>
  </si>
  <si>
    <t>http://transparencia.ine.mx/sistemaot/cargaMasiva/Articulo70/2025/Formato28//JL-MICH/tml1/fact-vigilancia-febrero.pdf</t>
  </si>
  <si>
    <t>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</si>
  <si>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http://transparencia.ine.mx/sistemaot/cargaMasiva/Articulo70/2025/Formato28//JD01-BCS/tml1/osp1.pdf</t>
  </si>
  <si>
    <t>Servicio de limpieza de la 01 Junta Distrital Ejecutiva</t>
  </si>
  <si>
    <t>Adela de la Cruz</t>
  </si>
  <si>
    <t>AAAA640510RF9</t>
  </si>
  <si>
    <t>Normal Urbana</t>
  </si>
  <si>
    <t>2935</t>
  </si>
  <si>
    <t>Su proposición cumplió con los requisitos, normativos, técnicos y económicos, por lo cual resultó solvente para el Instituto.</t>
  </si>
  <si>
    <t>01 Junta Distrital Ejecutiva del Instituto Nacional Electoral en el Estado de Baja California Sur</t>
  </si>
  <si>
    <t>BS01-PV-25-0133</t>
  </si>
  <si>
    <t>El objeto del presente contrato consiste en la prestación del servicio integral de limpieza del Inmueble que ocupa la Junta Distrital Ejecutiva 01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</si>
  <si>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http://transparencia.ine.mx/sistemaot/cargaMasiva/Articulo70/2025/Formato28//JD01-BCS/tml1/1.pdf</t>
  </si>
  <si>
    <t>http://transparencia.ine.mx/sistemaot/cargaMasiva/Articulo70/2025/Formato28//JD01-BCS/tml1/1f.pdf</t>
  </si>
  <si>
    <t>http://transparencia.ine.mx/sistemaot/cargaMasiva/Articulo70/2025/Formato28//JD01-BCS/tml1/osp2.pdf</t>
  </si>
  <si>
    <t>servicio de limpieza del módulo de atención ciudadana 030153</t>
  </si>
  <si>
    <t>Juana Anicia</t>
  </si>
  <si>
    <t>HELJ780723SJ7</t>
  </si>
  <si>
    <t>Ciudad Constitución</t>
  </si>
  <si>
    <t>Comondú</t>
  </si>
  <si>
    <t>BS01-PV-25-0122</t>
  </si>
  <si>
    <t>El objeto del presente contrato consiste en la prestación del servicio integral de limpieza del Inmueble que ocupa el Módulo de Atención Ciudadana 030153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</si>
  <si>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http://transparencia.ine.mx/sistemaot/cargaMasiva/Articulo70/2025/Formato28//JD01-BCS/tml1/2.pdf</t>
  </si>
  <si>
    <t>http://transparencia.ine.mx/sistemaot/cargaMasiva/Articulo70/2025/Formato28//JD01-BCS/tml1/2f.pdf</t>
  </si>
  <si>
    <t>http://transparencia.ine.mx/sistemaot/cargaMasiva/Articulo70/2025/Formato28//JD01-BCS/tml1/osp3.pdf</t>
  </si>
  <si>
    <t>servicio de limpieza del módulo de atención ciudadana 030152</t>
  </si>
  <si>
    <t>HIOE7607046C4</t>
  </si>
  <si>
    <t>Marcelo Rubio</t>
  </si>
  <si>
    <t>Santo Rosalia</t>
  </si>
  <si>
    <t>Mulege</t>
  </si>
  <si>
    <t>BS01-PV-25-0135</t>
  </si>
  <si>
    <t>El objeto del presente contrato consiste en la prestación del servicio integral de limpieza del Inmueble que ocupa el Módulo de Atención Ciudadana 030152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</si>
  <si>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http://transparencia.ine.mx/sistemaot/cargaMasiva/Articulo70/2025/Formato28//JD01-BCS/tml1/3.pdf</t>
  </si>
  <si>
    <t>http://transparencia.ine.mx/sistemaot/cargaMasiva/Articulo70/2025/Formato28//JD01-BCS/tml1/3f.pdf</t>
  </si>
  <si>
    <t>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</si>
  <si>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http://transparencia.ine.mx/sistemaot/cargaMasiva/Articulo70/2025/Formato28//JD01-BCS/tml1/osp4.pdf</t>
  </si>
  <si>
    <t>servicio de limpieza del módulo de atención ciudadana 030151</t>
  </si>
  <si>
    <t>MEZM661227HQ8</t>
  </si>
  <si>
    <t>965</t>
  </si>
  <si>
    <t>Arboledas</t>
  </si>
  <si>
    <t>BS01-PV-25-0128</t>
  </si>
  <si>
    <t>El objeto del presente contrato consiste en la prestación del servicio integral de limpieza del Inmueble que ocupa el Módulo de Atención Ciudadana 030151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</si>
  <si>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http://transparencia.ine.mx/sistemaot/cargaMasiva/Articulo70/2025/Formato28//JD01-BCS/tml1/4.pdf</t>
  </si>
  <si>
    <t>http://transparencia.ine.mx/sistemaot/cargaMasiva/Articulo70/2025/Formato28//JD01-BCS/tml1/4f.pdf</t>
  </si>
  <si>
    <t>http://transparencia.ine.mx/sistemaot/cargaMasiva/Articulo70/2025/Formato28//JD01-BCS/tml1/osp5.pdf</t>
  </si>
  <si>
    <t>servicio de limpieza del módulo de atención ciudadana 030154</t>
  </si>
  <si>
    <t>BS01-PV-25-0129</t>
  </si>
  <si>
    <t>El objeto del presente contrato consiste en la prestación del servicio integral de limpieza del Inmueble que ocupa el Módulo de Atención Ciudadana 030154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</si>
  <si>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http://transparencia.ine.mx/sistemaot/cargaMasiva/Articulo70/2025/Formato28//JD01-BCS/tml1/5.pdf</t>
  </si>
  <si>
    <t>http://transparencia.ine.mx/sistemaot/cargaMasiva/Articulo70/2025/Formato28//JD01-BCS/tml1/5f.pdf</t>
  </si>
  <si>
    <t>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</si>
  <si>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http://transparencia.ine.mx/sistemaot/cargaMasiva/Articulo70/2025/Formato28//JD01-BCS/tml1/osp6.pdf</t>
  </si>
  <si>
    <t>servicio de arrendamiento del inmueble que ocupa el módulo 030154</t>
  </si>
  <si>
    <t>Carmen Aniela</t>
  </si>
  <si>
    <t>SALC890715GB4</t>
  </si>
  <si>
    <t>Forjadores de Sudcalifornia</t>
  </si>
  <si>
    <t>8 de Octubre</t>
  </si>
  <si>
    <t>BS01-PS-25-0121</t>
  </si>
  <si>
    <t>La Arrendadora otorga en arrendamiento a la Arrendataria el inmueble ubicado en avenida Forjadores de Sudcalifornia numero 33 entre calle Estado 30 e Instituto Tecnológico Regional, Colonia 8 de Octubre primera Sección, código postal 23080, en esta ciudad de La Paz, Baja California Sur, el cual cuenta con una superficie rentable de 140 metros cuadrados construidos y 2 cajones de estacionamiento, para uso de módulo de atención ciudadana 030154.</t>
  </si>
  <si>
    <t>http://transparencia.ine.mx/sistemaot/cargaMasiva/Articulo70/2025/Formato28//JD01-BCS/tml1/6.pdf</t>
  </si>
  <si>
    <t>http://transparencia.ine.mx/sistemaot/cargaMasiva/Articulo70/2025/Formato28//JD01-BCS/tml1/6f.pdf</t>
  </si>
  <si>
    <t>http://transparencia.ine.mx/sistemaot/cargaMasiva/Articulo70/2025/Formato28//JD01-BCS/tml1/osp7.pdf</t>
  </si>
  <si>
    <t>Servicio de arrendamiento del inmueble que ocupa el módulo 030152</t>
  </si>
  <si>
    <t>Ma de los Angeles</t>
  </si>
  <si>
    <t>Pierres</t>
  </si>
  <si>
    <t>SAPA471015NN0</t>
  </si>
  <si>
    <t>uno</t>
  </si>
  <si>
    <t>4510</t>
  </si>
  <si>
    <t>Maria Conchita</t>
  </si>
  <si>
    <t>BS01-PS-25-0131</t>
  </si>
  <si>
    <t>La Arrendadora otorga en arrendamiento a la Arrendataria el inmueble ubicado en avenida Emilio Carranza esquina con calle 3, número 31, Colonia Centro, Código Postal 23920, en la Ciudad de Santa Rosalía, Municipio de Mulegé, en el Estado de Baja California Sur; el cual cuenta con una superficie rentable de 75 metros cuadrados construidos para uso de módulo de atención ciudadana 030152</t>
  </si>
  <si>
    <t>http://transparencia.ine.mx/sistemaot/cargaMasiva/Articulo70/2025/Formato28//JD01-BCS/tml1/7.pdf</t>
  </si>
  <si>
    <t>http://transparencia.ine.mx/sistemaot/cargaMasiva/Articulo70/2025/Formato28//JD01-BCS/tml1/7f.pdf</t>
  </si>
  <si>
    <t>http://transparencia.ine.mx/sistemaot/cargaMasiva/Articulo70/2025/Formato28//JD01-BCS/tml1/osp8.pdf</t>
  </si>
  <si>
    <t>servicio de arrendamiento del inmueble que ocupa el módulo 030151</t>
  </si>
  <si>
    <t>Carmen de Lourdes</t>
  </si>
  <si>
    <t>Ross</t>
  </si>
  <si>
    <t>GURC6011065S5</t>
  </si>
  <si>
    <t>Ignacio Altamirano</t>
  </si>
  <si>
    <t>BS01-PS-25-0137</t>
  </si>
  <si>
    <t>La Arrendadora otorga en arrendamiento a la Arrendataria el inmueble ubicado en el ubicado en calle Ignacio Altamirano, número 435 locales 1, 2, 3, 4, 5 y 6, planta baja, dentro de la plaza Allende entre Ignacio Allende y Antonio Rosales, en la Colonia Centro, Código Postal 23000, en La Paz, Baja California Sur, el cual cuenta con una superficie rentable 147 metros cuadrados construidos y 6 cajones de estacionamiento, para uso de módulo de atención ciudadana 030151.</t>
  </si>
  <si>
    <t>http://transparencia.ine.mx/sistemaot/cargaMasiva/Articulo70/2025/Formato28//JD01-BCS/tml1/8.pdf</t>
  </si>
  <si>
    <t>http://transparencia.ine.mx/sistemaot/cargaMasiva/Articulo70/2025/Formato28//JD01-BCS/tml1/8f.pdf</t>
  </si>
  <si>
    <t>http://transparencia.ine.mx/sistemaot/cargaMasiva/Articulo70/2025/Formato28//JD01-BCS/tml1/osp9.pdf</t>
  </si>
  <si>
    <t>468</t>
  </si>
  <si>
    <t>Servicio de arrendamiento del inmueble que ocupa la 01 Junta Distrital Ejecutiva</t>
  </si>
  <si>
    <t>AAND0312299Q0</t>
  </si>
  <si>
    <t>Héroes de Independencia</t>
  </si>
  <si>
    <t>925</t>
  </si>
  <si>
    <t>BS01-PS-25-0132</t>
  </si>
  <si>
    <t>La Arrendadora otorga en arrendamiento a la Arrendataria el inmueble ubicado en el ubicado en Cuauhtémoc, entre calles Licenciado Primo Verdad y Marcelo Rubio Ruiz, número 891, colonia Pueblo Nuevo, Código Postal 23060, en La Paz, Baja California Sur, el cual cuenta con una superficie rentable de 1200 metros cuadrados  y con oficina en la planta baja y alta construidas en una superficie de 754.49 metros cuadrados de construcción, las cuales se utilizarán como oficinas de Junta Distrital Ejecutiva 01, del Instituto Nacional Electoral de Baja California Sur.</t>
  </si>
  <si>
    <t>http://transparencia.ine.mx/sistemaot/cargaMasiva/Articulo70/2025/Formato28//JD01-BCS/tml1/9.pdf</t>
  </si>
  <si>
    <t>http://transparencia.ine.mx/sistemaot/cargaMasiva/Articulo70/2025/Formato28//JD01-BCS/tml1/9f.pdf</t>
  </si>
  <si>
    <t>http://transparencia.ine.mx/sistemaot/cargaMasiva/Articulo70/2025/Formato28//JD01-BCS/tml1/osp10.pdf</t>
  </si>
  <si>
    <t>servicio de arrendamiento del inmueble que ocupa el módulo 030153</t>
  </si>
  <si>
    <t>FOCO720418DZ5</t>
  </si>
  <si>
    <t>Hugo Cervantes del Rio</t>
  </si>
  <si>
    <t>Ciudada Constitución</t>
  </si>
  <si>
    <t>BS01-PV-25-0130</t>
  </si>
  <si>
    <t>La Arrendadora otorga en arrendamiento a la Arrendataria el inmueble ubicado en Boulevard Hugo Cervantes del Ria esquina con Francisco Madero número 11, Colonia Centro, Código Postal 23600, en Ciudad Constitución, Municipio de Comondú, Baja California Sur; el cual cuenta con una superficie rentable de 100 metos cuadrados construidos con cajones de estacionamiento, para uso de módulo de atención ciudadana fijo municipio de Constitución 030153.</t>
  </si>
  <si>
    <t>http://transparencia.ine.mx/sistemaot/cargaMasiva/Articulo70/2025/Formato28//JD01-BCS/tml1/10.pdf</t>
  </si>
  <si>
    <t>http://transparencia.ine.mx/sistemaot/cargaMasiva/Articulo70/2025/Formato28//JD01-BCS/tml1/10f.pdf</t>
  </si>
  <si>
    <t>http://transparencia.ine.mx/sistemaot/cargaMasiva/Articulo70/2025/Formato28//JD01-BCS/tml1/osp11.pdf</t>
  </si>
  <si>
    <t>servicio de arrendamiento del inmueble que ocupa la oficina municipal</t>
  </si>
  <si>
    <t>AOVM450122SH9</t>
  </si>
  <si>
    <t>BS01-PS-25-0134</t>
  </si>
  <si>
    <t>La Arrendadora otorga en arrendamiento a la Arrendataria el inmueble ubicado en calle Francisco Javier Mina, entre Olachea y Benito Juárez 221, código postal 23600, Ciudad Constitución, municipio de Comondú, Baja California Sur, para uso de Oficina Municipal en Ciudad Constitución, para el Proceso Electoral Extraordinario para la elección de diversos cargos del Poder Judicial de la Federación 2024-2025.</t>
  </si>
  <si>
    <t>http://transparencia.ine.mx/sistemaot/cargaMasiva/Articulo70/2025/Formato28//JD01-BCS/tml1/11.pdf</t>
  </si>
  <si>
    <t>http://transparencia.ine.mx/sistemaot/cargaMasiva/Articulo70/2025/Formato28//JD01-BCS/tml1/11f.pdf</t>
  </si>
  <si>
    <t>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</si>
  <si>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http://transparencia.ine.mx/sistemaot/cargaMasiva/Articulo70/2025/Formato28//JD01-BCS/tml1/osp12.pdf</t>
  </si>
  <si>
    <t>471</t>
  </si>
  <si>
    <t>servicio de vigilancia que ocupa el inmueble de la Junta Distrital Ejecutiva 01</t>
  </si>
  <si>
    <t>Yhassir</t>
  </si>
  <si>
    <t>GAPY751121FI2</t>
  </si>
  <si>
    <t>Alikan</t>
  </si>
  <si>
    <t>Ejidal</t>
  </si>
  <si>
    <t>Cabo San Lucas</t>
  </si>
  <si>
    <t>BS01-PV-25-0152</t>
  </si>
  <si>
    <t>El objeto del presente contrato consiste en la prestación del servicio de vigilancia del Inmueble que ocupa la 01 Junta Distrital Ejecutiva,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</si>
  <si>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http://transparencia.ine.mx/sistemaot/cargaMasiva/Articulo70/2025/Formato28//JD01-BCS/tml1/12.pdf</t>
  </si>
  <si>
    <t>http://transparencia.ine.mx/sistemaot/cargaMasiva/Articulo70/2025/Formato28//JD01-BCS/tml1/12f.pdf</t>
  </si>
  <si>
    <t>http://transparencia.ine.mx/sistemaot/cargaMasiva/Articulo70/2025/Formato28//JD01-BCS/tml1/osp13.pdf</t>
  </si>
  <si>
    <t>472</t>
  </si>
  <si>
    <t>servicio de vigilancia que ocupa el inmueble del módulo 030151</t>
  </si>
  <si>
    <t>BS01-PV-25-0151</t>
  </si>
  <si>
    <t>El objeto del presente contrato consiste en la prestación del servicio de vigilancia del Inmueble que ocupa el Módulo de Atención Ciudadana 030151, ubicado en Altamirano 435, esquina con Ignacio Allende, colonia Centro C.P. 23000,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</si>
  <si>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http://transparencia.ine.mx/sistemaot/cargaMasiva/Articulo70/2025/Formato28//JD01-BCS/tml1/13.pdf</t>
  </si>
  <si>
    <t>http://transparencia.ine.mx/sistemaot/cargaMasiva/Articulo70/2025/Formato28//JD01-BCS/tml1/13f.pdf</t>
  </si>
  <si>
    <t>http://transparencia.ine.mx/sistemaot/cargaMasiva/Articulo70/2025/Formato28//JD01-BCS/tml1/osp14.pdf</t>
  </si>
  <si>
    <t>servicio de vigilancia que ocupa el inmueble del módulo 030154</t>
  </si>
  <si>
    <t>BS01-PV-25-0150</t>
  </si>
  <si>
    <t>El objeto del presente contrato consiste en la prestación del servicio de vigilancia del Inmueble que ocupa el Módulo de Atención Ciudadana 030154, ubicado en Bulevar Forjadores de Sudcaliforniana Numero 33, de la colonia 08 de octubre, Primera Sección, código postal 23080, La Paz, Baja California Sur,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t>
  </si>
  <si>
    <t>http://transparencia.ine.mx/sistemaot/cargaMasiva/Articulo70/2025/Formato28//JD01-BCS/tml1/14.pdf</t>
  </si>
  <si>
    <t>http://transparencia.ine.mx/sistemaot/cargaMasiva/Articulo70/2025/Formato28//JD01-BCS/tml1/14f.pdf</t>
  </si>
  <si>
    <t>04JDE-HGO-001-2025</t>
  </si>
  <si>
    <t>Arrendamiento para la Junta Distrital Ejecutiva No. 4. Artículo 31 fracc.I y artículo 35 del Reglamento del Instituto Nacional Electoral en Materia de Adquisiciones, Arrendamientos de Bienes Muebles y Servicios.</t>
  </si>
  <si>
    <t>http://transparencia.ine.mx/sistemaot/cargaMasiva/Articulo70/2025/Formato28//JD04-HGO/tml1/osp.pdf</t>
  </si>
  <si>
    <t>Arrendamiento del Inmueble que ocupan las oficinas de la Junta Distrital Ejecutiva No.4 y el Módulo Fijo Distrital 130451.</t>
  </si>
  <si>
    <t>MASA640725NS1</t>
  </si>
  <si>
    <t>107A</t>
  </si>
  <si>
    <t>Tulancingo de Bravo</t>
  </si>
  <si>
    <t>Junta Distrital Ejecutiva No. 4 de Hidalgo - Tulancingo de Bravo</t>
  </si>
  <si>
    <t>El Arrendador otorga en arrendamiento al Arrendatario el inmueble ubicado en Calle Vicente Guerrero, número 607-A, Colonia Centro, de la Ciudad de Tulancingo de Bravo, Código Postal 43600, en el Estado de Hidalgo, el cual cuenta con una superficie rentable de 959.14 m2 construidos.</t>
  </si>
  <si>
    <t>http://transparencia.ine.mx/sistemaot/cargaMasiva/Articulo70/2025/Formato28//JD04-HGO/tml1/contrato.pdf</t>
  </si>
  <si>
    <t>Recepción de los servicios requeridos de acuerdo al Contrato</t>
  </si>
  <si>
    <t>http://transparencia.ine.mx/sistemaot/cargaMasiva/Articulo70/2025/Formato28//JD04-HGO/tml1/factura.pdf</t>
  </si>
  <si>
    <t>Primer Convenio modificatorio al Contrato de servicio de Vigilancia identificado con la nomenclatura INE-JLE-MEX-SERV-005-2024</t>
  </si>
  <si>
    <t>de conformidad con con los articulos 31, 50 y 51, del Reglamento del Instituto Nacional Electoral en Materia de Adquisiciones, Arrendamientos de Bienes Muebles y Servicios, mediante un convenio modificatorio se solicitó la ampliación del servicio de vigilancia en las instalaciones de la 36 Junta Distrital Ejecutiva, así como Módulos de Atención Ciudadana 153651 y 153652,  durante los meses de enero a febrero de 2025, con la finalidad de salvaguardar los bienes propiedad de la institución.</t>
  </si>
  <si>
    <t>http://transparencia.ine.mx/sistemaot/cargaMasiva/Articulo70/2025/Formato28//JD36-MEX/tml1/osp1.pdf</t>
  </si>
  <si>
    <t>475</t>
  </si>
  <si>
    <t>Servicio de vigilancia al inmueble que ocupa la 36 Junta Distrital Ejecutiva y Módulos de Atención Ciudadana.</t>
  </si>
  <si>
    <t>Juridicos Integrales FBP, S.A. de C.V.</t>
  </si>
  <si>
    <t>INE-JLE-MEX-SERV-005-2024</t>
  </si>
  <si>
    <t>http://transparencia.ine.mx/sistemaot/cargaMasiva/Articulo70/2025/Formato28//JD36-MEX/tml1/0052024.pdf</t>
  </si>
  <si>
    <t>http://transparencia.ine.mx/sistemaot/cargaMasiva/Articulo70/2025/Formato28//JD36-MEX/tml1/factura1.pdf</t>
  </si>
  <si>
    <t>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t>
  </si>
  <si>
    <t>http://transparencia.ine.mx/sistemaot/cargaMasiva/Articulo70/2025/Formato28//JD03-MEX/tml1/osp1.pdf</t>
  </si>
  <si>
    <t>Adquisición de papeleria para la 03 Junta Distrital Ejecutiva</t>
  </si>
  <si>
    <t>Desarrollo e Innovación BROMO S.A de C.V.</t>
  </si>
  <si>
    <t>DIB150420FC3</t>
  </si>
  <si>
    <t>Paseo Tollocan Oriente</t>
  </si>
  <si>
    <t>Valle Verde</t>
  </si>
  <si>
    <t>Toluca</t>
  </si>
  <si>
    <t>Mejor propuesta económica en la oferta de los productos.</t>
  </si>
  <si>
    <t>Vocalia de Capacitación Electoral y Educación Cívica de la 03 Junta Distrital Ejecutiva del Instituto Nacional Electoral en el Estado de México</t>
  </si>
  <si>
    <t>03 Junta Distrital Ejecutiva del Instituto Nacional Electoral en el Estado de México</t>
  </si>
  <si>
    <t>Transmitir la propiedad a título oneroso, en favor de la 03 Junta Distrital Ejecutiva del Instituto Nacional Electoral en el Estado de México, de los bienes de papeleria</t>
  </si>
  <si>
    <t>http://transparencia.ine.mx/sistemaot/cargaMasiva/Articulo70/2025/Formato28//JD03-MEX/tml1/contrato1.pdf</t>
  </si>
  <si>
    <t>http://transparencia.ine.mx/sistemaot/cargaMasiva/Articulo70/2025/Formato28//JD03-MEX/tml1/factura1.pdf</t>
  </si>
  <si>
    <t>http://transparencia.ine.mx/sistemaot/cargaMasiva/Articulo70/2025/Formato28//JD03-MEX/tml1/osp2.pdf</t>
  </si>
  <si>
    <t>Adquisición de abarrotes para la 03 Junta Distrital Ejecutiva</t>
  </si>
  <si>
    <t>Tiendas Garces</t>
  </si>
  <si>
    <t>TGA870401FV4</t>
  </si>
  <si>
    <t>Paseo Tollocan</t>
  </si>
  <si>
    <t>Es la enajenación de productos de abarrotes, en los términos y condiciones que se precisan en el presente contrato</t>
  </si>
  <si>
    <t>http://transparencia.ine.mx/sistemaot/cargaMasiva/Articulo70/2025/Formato28//JD03-MEX/tml1/contrato2.pdf</t>
  </si>
  <si>
    <t>http://transparencia.ine.mx/sistemaot/cargaMasiva/Articulo70/2025/Formato28//JD03-MEX/tml1/factura2.pdf</t>
  </si>
  <si>
    <t>Contratación de servicios para la 03 Junta Distrital Ejecutiva del Instituto Nacional Electoral en el Estado de México, Artículo 31 fracc.I y artículo 35 del Reglamento del Instituto Nacional Electoral en Materia de Adquisiciones, Arrendamientos de Bienes Muebles y Servicios.</t>
  </si>
  <si>
    <t>http://transparencia.ine.mx/sistemaot/cargaMasiva/Articulo70/2025/Formato28//JD03-MEX/tml1/osp3.pdf</t>
  </si>
  <si>
    <t>Proporcionar servicios de vigilancia y seguridad para el módulo de atención ciudadana 150352 de la 03 Junta Distrital Ejecutiva</t>
  </si>
  <si>
    <t>Jurídicos Integrales FBP S.A de C.V.</t>
  </si>
  <si>
    <t>Sector Sacromonte</t>
  </si>
  <si>
    <t>Vocalia del Registro Federal de Electores de la 03 Junta Distrital Ejecutiva del Instituto Nacional Electoral en el Estado de México</t>
  </si>
  <si>
    <t>Es la prestación del servicio de vigilancia intramuros en las instalaciones del Módulo de Atención Ciudadana 150352 de la 03 Junta Distrital Ejecutiva del Instituto Nacional Electoral en el Estado de México</t>
  </si>
  <si>
    <t>http://transparencia.ine.mx/sistemaot/cargaMasiva/Articulo70/2025/Formato28//JD03-MEX/tml1/contrato3.pdf</t>
  </si>
  <si>
    <t>http://transparencia.ine.mx/sistemaot/cargaMasiva/Articulo70/2025/Formato28//JD03-MEX/tml1/factura3.pdf</t>
  </si>
  <si>
    <t>http://transparencia.ine.mx/sistemaot/cargaMasiva/Articulo70/2025/Formato28//JD03-MEX/tml1/osp4.pdf</t>
  </si>
  <si>
    <t>479</t>
  </si>
  <si>
    <t>Adquisición de mobiliario para la 03 Junta Distrital Ejecutiva</t>
  </si>
  <si>
    <t>AIJM580501L25</t>
  </si>
  <si>
    <t>Ebano</t>
  </si>
  <si>
    <t>Las Granjas</t>
  </si>
  <si>
    <t>Tecoac</t>
  </si>
  <si>
    <t>Atlacomulco de Fabela</t>
  </si>
  <si>
    <t>Vocalia de Organización Electoral de la 03 Junta Distrital Ejecutiva del Instituto Nacional Electoral en el Estado de México</t>
  </si>
  <si>
    <t>Transmitir la propiedad a título oneroso, en favor de la 03 Junta Distrital Ejecutiva del Instituto Nacional Electoral en el Estado de México, de los insumos consistes en adquisición de mobiliario</t>
  </si>
  <si>
    <t>http://transparencia.ine.mx/sistemaot/cargaMasiva/Articulo70/2025/Formato28//JD03-MEX/tml1/contrato4.pdf</t>
  </si>
  <si>
    <t>http://transparencia.ine.mx/sistemaot/cargaMasiva/Articulo70/2025/Formato28//JD03-MEX/tml1/factura4.pdf</t>
  </si>
  <si>
    <t>INE/JDE23-MEX/01/2025</t>
  </si>
  <si>
    <t>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</si>
  <si>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http://transparencia.ine.mx/sistemaot/cargaMasiva/Articulo70/2025/Formato28//JD23-MEX/tml1/osp1.pdf</t>
  </si>
  <si>
    <t>480</t>
  </si>
  <si>
    <t>Vigilancia para el inmueble que ocupa la 23 Junta Distrital Ejecutiva y el Módulo de Atención Ciudadana 152351 durante el mes de enero de 2025</t>
  </si>
  <si>
    <t>Juridicos Integrales FBP S.A. de C.V.</t>
  </si>
  <si>
    <t>Junta Distrital Ejecutiva No. 23 de Mexico - Lerma</t>
  </si>
  <si>
    <t>Prestación del servicio de vigilancia intramuros para la Junta Distrital Ejecuitva 23 del Instituto Nacional Electoral en el Estado de México y para el Módulo de Atención Ciudadana152351.</t>
  </si>
  <si>
    <t>http://transparencia.ine.mx/sistemaot/cargaMasiva/Articulo70/2025/Formato28//JD23-MEX/tml1/contrato1.pdf</t>
  </si>
  <si>
    <t>http://transparencia.ine.mx/sistemaot/cargaMasiva/Articulo70/2025/Formato28//JD23-MEX/tml1/factura1.pdf</t>
  </si>
  <si>
    <t>INE/JDE23-MEX/04/2025</t>
  </si>
  <si>
    <t>http://transparencia.ine.mx/sistemaot/cargaMasiva/Articulo70/2025/Formato28//JD23-MEX/tml1/osp2.pdf</t>
  </si>
  <si>
    <t>481</t>
  </si>
  <si>
    <t>Vigilancia para el inmueble que ocupa la 23 Junta Distrital Ejecutiva y el Módulo de Atención Ciudadana 152351 durante el mes de febrero de 2025</t>
  </si>
  <si>
    <t>http://transparencia.ine.mx/sistemaot/cargaMasiva/Articulo70/2025/Formato28//JD23-MEX/tml1/contrato2.pdf</t>
  </si>
  <si>
    <t>http://transparencia.ine.mx/sistemaot/cargaMasiva/Articulo70/2025/Formato28//JD23-MEX/tml1/factura2.pdf</t>
  </si>
  <si>
    <t>2025020026</t>
  </si>
  <si>
    <t>http://transparencia.ine.mx/sistemaot/cargaMasiva/Articulo70/2025/Formato28//JD23-MEX/tml1/osp3.pdf</t>
  </si>
  <si>
    <t>Pago por compra de materiales y utiles de oficina y compra de accesorios para equipos de cómputo para las actividades del Proceso Electoral Extraordinario del 2025</t>
  </si>
  <si>
    <t>Dumgar S.A. de C.V.</t>
  </si>
  <si>
    <t>DUM030408JA9</t>
  </si>
  <si>
    <t>Juan Aldama Sur</t>
  </si>
  <si>
    <t>906</t>
  </si>
  <si>
    <t>Francisco Murguia</t>
  </si>
  <si>
    <t>http://transparencia.ine.mx/sistemaot/cargaMasiva/Articulo70/2025/Formato28//JD23-MEX/tml1/contrato3.pdf</t>
  </si>
  <si>
    <t>http://transparencia.ine.mx/sistemaot/cargaMasiva/Articulo70/2025/Formato28//JD23-MEX/tml1/factura3.pdf</t>
  </si>
  <si>
    <t>Arrendamiento para el Módulo de Atención Ciudadana de la 02 Junta Distrital Ejecutiva.Artículo 31 fracc. III y artículo 51 del Reglamento del Instituto Nacional Electoral en Materia de Adquisiciones, Arrendamientos de Bienes Muebles y Servicios.</t>
  </si>
  <si>
    <t>http://transparencia.ine.mx/sistemaot/cargaMasiva/Articulo70/2025/Formato28//JD02-CHIH/tml1/osprentamac.pdf</t>
  </si>
  <si>
    <t>483</t>
  </si>
  <si>
    <t>Arrendamiento de Inmueble que ocupa el Módulo de Atención Ciudadana 080251</t>
  </si>
  <si>
    <t>Inmobiliaria Pejorza S.A. de C.V.</t>
  </si>
  <si>
    <t>IPE860718NA8</t>
  </si>
  <si>
    <t>Tecnológico</t>
  </si>
  <si>
    <t>7351</t>
  </si>
  <si>
    <t>Parque Industrial Zaragoza</t>
  </si>
  <si>
    <t>Las Ubicaciones fueron aprobadas por la Junta General Ejecutiva por Distritación</t>
  </si>
  <si>
    <t>02 Junta Distrital Ejecutiva de Chihuahua</t>
  </si>
  <si>
    <t>Pago de arrendamiento de Inmueble que ocupa el Módulo de Atención Ciudadana 080251  correspondiente a los meses de enero, febrero y marzo de 2025</t>
  </si>
  <si>
    <t>http://transparencia.ine.mx/sistemaot/cargaMasiva/Articulo70/2025/Formato28//JD02-CHIH/tml1/modulo.pdf</t>
  </si>
  <si>
    <t>Recepción del servicio de arrendamiento de acuerdo a las condiciones del contrato.</t>
  </si>
  <si>
    <t>http://transparencia.ine.mx/sistemaot/cargaMasiva/Articulo70/2025/Formato28//JD02-CHIH/tml1/frentamod.pdf</t>
  </si>
  <si>
    <t>Arrendamiento para la 02 Junta Distrital Ejecutiva. Artículo 31 fracc. III y artículo 51 del Reglamento del Instituto Nacional Electoral en Materia de Adquisiciones, Arrendamientos de Bienes Muebles y Servicios.</t>
  </si>
  <si>
    <t>http://transparencia.ine.mx/sistemaot/cargaMasiva/Articulo70/2025/Formato28//JD02-CHIH/tml1/osprentaofi.pdf</t>
  </si>
  <si>
    <t>Arrendamiento de Inmueble que ocupa la 02 Junta Distrital Ejecutiva en el estado de Chihuahua.</t>
  </si>
  <si>
    <t>Plaza Río Bravo S.A. de C.V.</t>
  </si>
  <si>
    <t>PRB0310279Z7</t>
  </si>
  <si>
    <t>Waterfill Río Bravo</t>
  </si>
  <si>
    <t>Pago de arrendamiento de Inmueble que ocupalas oficinas de la 02 Junta Distrital Ejecutiva correspondiente a los meses de enero, febrero y marzo de 2025</t>
  </si>
  <si>
    <t>http://transparencia.ine.mx/sistemaot/cargaMasiva/Articulo70/2025/Formato28//JD02-CHIH/tml1/contratooficinas.pdf</t>
  </si>
  <si>
    <t>http://transparencia.ine.mx/sistemaot/cargaMasiva/Articulo70/2025/Formato28//JD02-CHIH/tml1/frentajunta.pdf</t>
  </si>
  <si>
    <t>http://transparencia.ine.mx/sistemaot/cargaMasiva/Articulo70/2025/Formato28//JD02-CHIH/tml1/ospcopiadora.pdf</t>
  </si>
  <si>
    <t>485</t>
  </si>
  <si>
    <t>Proporcionar el servicio de copiado para la 02 Junta Distrital Ejecutiva en el estado de Chihuahua.</t>
  </si>
  <si>
    <t>Rebeca Adriana</t>
  </si>
  <si>
    <t>CILR860120E81</t>
  </si>
  <si>
    <t>21 de Marzo</t>
  </si>
  <si>
    <t>4335</t>
  </si>
  <si>
    <t>Los Nogales</t>
  </si>
  <si>
    <t>Pago de servicio de copiado de la 02 Junta Distrital Ejecutiva correspondiente a los meses de enero, febrero y marzo de 2025</t>
  </si>
  <si>
    <t>http://transparencia.ine.mx/sistemaot/cargaMasiva/Articulo70/2025/Formato28//JD02-CHIH/tml1/copiadora.pdf</t>
  </si>
  <si>
    <t>Se revisó el material entregado contra la factura emitida</t>
  </si>
  <si>
    <t>http://transparencia.ine.mx/sistemaot/cargaMasiva/Articulo70/2025/Formato28//JD02-CHIH/tml1/fcopiadora.pdf</t>
  </si>
  <si>
    <t>Adquisición de bienes y/o servicios parael Módulo de Atención Ciudadana de la 02 Junta Distrital Ejecutiva. Artículo 31 fracc. III y artículo 51 del Reglamento del Instituto Nacional Electoral en Materia de Adquisiciones, Arrendamientos de Bienes Muebles y Servicios.</t>
  </si>
  <si>
    <t>http://transparencia.ine.mx/sistemaot/cargaMasiva/Articulo70/2025/Formato28//JD02-CHIH/tml1/osplimpofi.pdf</t>
  </si>
  <si>
    <t>486</t>
  </si>
  <si>
    <t>Proporcionar el servicio de limpieza para el Módulo de Atención Ciudadana 080251.</t>
  </si>
  <si>
    <t>Kobayashi</t>
  </si>
  <si>
    <t>KOPV6407209V2</t>
  </si>
  <si>
    <t>Bosque de los Laureles</t>
  </si>
  <si>
    <t>8614</t>
  </si>
  <si>
    <t>Jardines del Bosque</t>
  </si>
  <si>
    <t>Pago de servicio de limpieza de las instalaciones del Módulo de Atención Ciudadana 080251  correspondiente a los meses de enero, febrero y marzo de 2025</t>
  </si>
  <si>
    <t>http://transparencia.ine.mx/sistemaot/cargaMasiva/Articulo70/2025/Formato28//JD02-CHIH/tml1/modulolimpieza.pdf</t>
  </si>
  <si>
    <t>http://transparencia.ine.mx/sistemaot/cargaMasiva/Articulo70/2025/Formato28//JD02-CHIH/tml1/flimpiezamod.pdf</t>
  </si>
  <si>
    <t>Proporcionar el servicio de limpieza para la 02 Junta Distrital Ejecutiva en el estado de Chihuahua.</t>
  </si>
  <si>
    <t>Pago del servicio de limpieza de las instalaciones que ocupa la 02 Junta Distrital correspondiente a los meses de enero, febrero y marzo de 2025</t>
  </si>
  <si>
    <t>http://transparencia.ine.mx/sistemaot/cargaMasiva/Articulo70/2025/Formato28//JD02-CHIH/tml1/limpieza.pdf</t>
  </si>
  <si>
    <t>http://transparencia.ine.mx/sistemaot/cargaMasiva/Articulo70/2025/Formato28//JD02-CHIH/tml1/flimpiezajunta.pdf</t>
  </si>
  <si>
    <t>http://transparencia.ine.mx/sistemaot/cargaMasiva/Articulo70/2025/Formato28//JD02-CHIH/tml1/ospalarmas.pdf</t>
  </si>
  <si>
    <t>Proporcionar el servicio de alarmas para la 02 Junta Distrital Ejecutiva en el estado de Chihuahua.</t>
  </si>
  <si>
    <t>Alarmas Punto Alerta S.A de C.V</t>
  </si>
  <si>
    <t>APA1308143W2</t>
  </si>
  <si>
    <t>6730</t>
  </si>
  <si>
    <t>Oasis</t>
  </si>
  <si>
    <t>Pago del servicio de alarmas de las instalaciones de la 02 Junta Distrital Ejecutiva correspondiente a los meses de enero, febrero y marzo de 2025</t>
  </si>
  <si>
    <t>http://transparencia.ine.mx/sistemaot/cargaMasiva/Articulo70/2025/Formato28//JD02-CHIH/tml1/alarmas.pdf</t>
  </si>
  <si>
    <t>http://transparencia.ine.mx/sistemaot/cargaMasiva/Articulo70/2025/Formato28//JD02-CHIH/tml1/falarmas.pdf</t>
  </si>
  <si>
    <t>31_12_2025</t>
  </si>
  <si>
    <t>Pago del servicio de arrendamiento de la Junta Distrital Ejecutiva 13, enero y febrero 2025, pagados en el primer trimestre del 2025. Artículo 31, fracción III, y artículo 51 del Reglamento del Instituto Nacional Electoral en Materia de Adquisiciones, Arrendamientos de Bienes Muebles y Servicios.</t>
  </si>
  <si>
    <t>http://transparencia.ine.mx/sistemaot/cargaMasiva/Articulo70/2025/Formato28//JD13-MEX/tml1/osp.pdf</t>
  </si>
  <si>
    <t>Pago del servicio de arrendamiento de la Junta Distrital Ejecutiva 13,  para el 2025 para los meses de enero y febrero, pagados en el primero trimestre de 2025. Artículo 31, fracción III, y artículo 51 del Reglamento del Instituto Nacional Electoral en Materia de Adquisiciones, Arrendamientos de Bienes Muebles y Servicios.</t>
  </si>
  <si>
    <t>RODS661116VA7</t>
  </si>
  <si>
    <t>Barra de Navidad</t>
  </si>
  <si>
    <t>Jardines de Casa Nueva</t>
  </si>
  <si>
    <t>La propuesta del prestador del servicio de arrendamiento, cumplió con los requisitos, normativos, técnicos y económicos, por lo cual resultó solvente para el Instituto, ello en cuanto  al servicio de arrendamiento del inmueble autorizado por las instancias superiores del Instituto Nacional Electoral, previa valoración del expediente respectivo, para ser utilizado como oficinas de la 13 Junta Distrital Ejecutiva en el Estado de México.</t>
  </si>
  <si>
    <t>Junta Distrital Ejecutiva No.13 de México, Ecatepec de Morelos</t>
  </si>
  <si>
    <t>001_2025</t>
  </si>
  <si>
    <t>Se refiere al Pago del servicio de arrendamiento de la Junta Distrital Ejecutiva 13 para 2025.</t>
  </si>
  <si>
    <t>http://transparencia.ine.mx/sistemaot/cargaMasiva/Articulo70/2025/Formato28//JD13-MEX/tml1/contrato_inmueble.pdf</t>
  </si>
  <si>
    <t>La entrega del inmueble fue desde el primer trimestre del año, bajo contrato anualizado para el periodo a reportar, con lo que se supervisó el cumplimiento del servicio.</t>
  </si>
  <si>
    <t>http://transparencia.ine.mx/sistemaot/cargaMasiva/Articulo70/2025/Formato28//JD13-MEX/tml1/formato_recepcion.pdf</t>
  </si>
  <si>
    <t>http://transparencia.ine.mx/sistemaot/cargaMasiva/Articulo70/2025/Formato28//JD13-MEX/tml1/facturas.pdf</t>
  </si>
  <si>
    <t>JDE17-2025-1T-1</t>
  </si>
  <si>
    <t>Adquisición de agua purificada en garrafón, para satisfacer las necesidades en esta Junta Distrital Ejecutiva 17. La adquisición de agua purificada en garrafón se contrató con el objetivo de garantizar el bienestar y la salud de los colaboradores de la Junta Distrital Ejecutiva 17.; Artículo 31 fracc. III y artículo 51 del Reglamento del Instituto Nacional Electoral en Materia de Adquisiciones, Arrendamientos de Bienes Muebles y Servicios.</t>
  </si>
  <si>
    <t>http://transparencia.ine.mx/sistemaot/cargaMasiva/Articulo70/2025/Formato28//JD17-MEX/tml1/1t25_osp01.pdf</t>
  </si>
  <si>
    <t>Pago por la adquisición de agua purificada en garrafón, para satisfacer las necesidades es esta Junta Distrital Ejecutiva 17</t>
  </si>
  <si>
    <t>Bebidas Purificadas S. de R.L. de C.V.</t>
  </si>
  <si>
    <t>BPU7901018D4</t>
  </si>
  <si>
    <t>Cruz Manca</t>
  </si>
  <si>
    <t>Se presentó una propuesta económica optimizada, teniendo en cuenta la cantidad de consumibles necesarios por periodo de tiempo. Esta propuesta busca maximizar la eficiencia y reducir costos, asegurando que los recursos se utilicen de manera adecuada y sostenible.</t>
  </si>
  <si>
    <t>NOC-2025020004</t>
  </si>
  <si>
    <t>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t>
  </si>
  <si>
    <t>http://transparencia.ine.mx/sistemaot/cargaMasiva/Articulo70/2025/Formato28//JD17-MEX/tml1/contrato1.pdf</t>
  </si>
  <si>
    <t>Se validó la información con la factura emitida y el contrato pedido correspondiente, asegurando que todos los detalles y términos acordados se encuentran correctamente reflejados en ambos documentos.</t>
  </si>
  <si>
    <t>http://transparencia.ine.mx/sistemaot/cargaMasiva/Articulo70/2025/Formato28//JD17-MEX/tml1/factura1.pdf</t>
  </si>
  <si>
    <t>JDE17-2025-1T-2</t>
  </si>
  <si>
    <t>Adquisición de aires acondicionados, para satisfacer las necesidades en esta Junta Distrital Ejecutiva 17. La adquisición de aires acondicionados se hizo con el objetivo de garantizar el bienestar y la salud de los colaboradores de la Junta Distrital Ejecutiva 17. Estos equipos son esenciales para mantener un ambiente de trabajo confortable, especialmente durante los meses de calor intenso, lo que contribuye a la productividad y al bienestar general del personal; Artículo 31 fracc. III y artículo 51 del Reglamento del Instituto Nacional Electoral en Materia de Adquisiciones, Arrendamientos de Bienes Muebles y Servicios.</t>
  </si>
  <si>
    <t>http://transparencia.ine.mx/sistemaot/cargaMasiva/Articulo70/2025/Formato28//JD17-MEX/tml1/1t25_osp02.pdf</t>
  </si>
  <si>
    <t>Pago por la aquisición de 2 aires acondicionados de 1 tonelada, con el objetivo de garantizar el bienestar y la salud de los colaboradores de la Junta Distrital Ejecutiva 17.</t>
  </si>
  <si>
    <t>Spec Servicios Comerciales S.A. de C.V.</t>
  </si>
  <si>
    <t>SSC170626FJA</t>
  </si>
  <si>
    <t>Condominio 1</t>
  </si>
  <si>
    <t>Lote 9</t>
  </si>
  <si>
    <t>Tolotzin I</t>
  </si>
  <si>
    <t>Esta propuesta busca maximizar la eficiencia y reducir costos, asegurando que los equipos se utilicen de manera adecuada y sostenible. La selección del mejor proveedor se realizó con el objetivo de garantizar la calidad y durabilidad de los aires acondicionados, contribuyendo así al bienestar y la salud de los colaboradores de la Junta Distrital Ejecutiva 17</t>
  </si>
  <si>
    <t>NOC-2025020005</t>
  </si>
  <si>
    <t>http://transparencia.ine.mx/sistemaot/cargaMasiva/Articulo70/2025/Formato28//JD17-MEX/tml1/contrato2.pdf</t>
  </si>
  <si>
    <t>http://transparencia.ine.mx/sistemaot/cargaMasiva/Articulo70/2025/Formato28//JD17-MEX/tml1/factura2.pdf</t>
  </si>
  <si>
    <t>JDE17-2025-1T-3</t>
  </si>
  <si>
    <t>Adquisición de papelería se realizó con el objetivo de garantizar el desarrollo eficiente de la primera etapa de capacitación electoral a Supervisores/as y Capacitadores/as para el Proceso Electoral Extraordinario 2024-2025. Estos materiales son esenciales para proporcionar las herramientas necesarias durante las sesiones de capacitación, asegurando que los participantes puedan acceder a la información y recursos de manera efectiva, lo que contribuye al éxito del proceso electoral; Artículo 31 fracc. III y artículo 51 del Reglamento del Instituto Nacional Electoral en Materia de Adquisiciones, Arrendamientos de Bienes Muebles y Servicios.</t>
  </si>
  <si>
    <t>http://transparencia.ine.mx/sistemaot/cargaMasiva/Articulo70/2025/Formato28//JD17-MEX/tml1/1t25_osp03.pdf</t>
  </si>
  <si>
    <t>Pago por la Adquisición de papelería realizó con el objetivo de garantizar el desarrollo eficiente de la primera etapa de capacitación electoral a Supervisores/as y Capacitadores/as para el Proceso Electoral Extraordinario 2024-2025</t>
  </si>
  <si>
    <t>Larr Comercial S.A. de CV</t>
  </si>
  <si>
    <t>LCO140922AT2</t>
  </si>
  <si>
    <t>Se realizó con el proveedor seleccionado debido a su reconocida confiabilidad en la entrega de materiales, garantizando su entrega para la primera etapa de capacitación electoral a Supervisores/as y Capacitadores/as para el Proceso Electoral Extraordinario 2024-2025 siendo adecuados y eficientes. Además, el proveedor cuenta con un historial comprobado de cumplimiento en tiempos de entrega y precios competitivos, lo que contribuye a la optimización de recursos y al éxito del proceso de capacitación.</t>
  </si>
  <si>
    <t>NOC-2025020006</t>
  </si>
  <si>
    <t>http://transparencia.ine.mx/sistemaot/cargaMasiva/Articulo70/2025/Formato28//JD17-MEX/tml1/contrato3.pdf</t>
  </si>
  <si>
    <t>http://transparencia.ine.mx/sistemaot/cargaMasiva/Articulo70/2025/Formato28//JD17-MEX/tml1/factura3.pdf</t>
  </si>
  <si>
    <t>INE/JDE29/MEX/SER/08/2024</t>
  </si>
  <si>
    <t>Servicio de vigilancia intramuros para el inmueble que ocupa la 29 Junta Distrital Ejecutiva, en el Estado de México. Artículo 31, Fracción III y 51 del Reglamento del Instituto Nacional Electoral en materia de adquisiciones, arrendamientos de bienes muebles y servicios.</t>
  </si>
  <si>
    <t>http://transparencia.ine.mx/sistemaot/cargaMasiva/Articulo70/2025/Formato28//JD29-MEX/tml1/osp1.pdf</t>
  </si>
  <si>
    <t>Servicio de vigilancia intramuros para la Junta Ejecutiva Distrital 29 del Instituto Nacional Electoral del Estado de México y el Módulo de Atención Ciudadana 152951</t>
  </si>
  <si>
    <t>Juridicos IntegralesFBP, S.A. de C.V.</t>
  </si>
  <si>
    <t>Junta Distrital Ejecutiva No. 29 De México-Nezahualcóyotl</t>
  </si>
  <si>
    <t>INE/JDE29/MEX/SERV/08/2024</t>
  </si>
  <si>
    <t>http://transparencia.ine.mx/sistemaot/cargaMasiva/Articulo70/2025/Formato28//JD29-MEX/tml1/contrato8.pdf</t>
  </si>
  <si>
    <t>Recepción de los servicios requeridos de acuerdo a las condiciones del anexo técnico establecido en el contrato</t>
  </si>
  <si>
    <t>http://transparencia.ine.mx/sistemaot/cargaMasiva/Articulo70/2025/Formato28//JD29-MEX/tml1/factura1.pdf</t>
  </si>
  <si>
    <t>INE/JDE29/MEX/SER/02/2025</t>
  </si>
  <si>
    <t>http://transparencia.ine.mx/sistemaot/cargaMasiva/Articulo70/2025/Formato28//JD29-MEX/tml1/osp2.pdf</t>
  </si>
  <si>
    <t>Junta Distrital Ejecutiva 29 De México-Nezahualcóyotl</t>
  </si>
  <si>
    <t>INE/JDE29/MEX/SERV/02/2025</t>
  </si>
  <si>
    <t>http://transparencia.ine.mx/sistemaot/cargaMasiva/Articulo70/2025/Formato28//JD29-MEX/tml1/contrato2.pdf</t>
  </si>
  <si>
    <t>http://transparencia.ine.mx/sistemaot/cargaMasiva/Articulo70/2025/Formato28//JD29-MEX/tml1/factura2.pdf</t>
  </si>
  <si>
    <t>INE/JDE29/MEX/SER/03/2025</t>
  </si>
  <si>
    <t>http://transparencia.ine.mx/sistemaot/cargaMasiva/Articulo70/2025/Formato28//JD29-MEX/tml1/osp3.pdf</t>
  </si>
  <si>
    <t>INE/JDE29/MEX/SERV/03/2025</t>
  </si>
  <si>
    <t>6672.41</t>
  </si>
  <si>
    <t>http://transparencia.ine.mx/sistemaot/cargaMasiva/Articulo70/2025/Formato28//JD29-MEX/tml1/contrato3.pdf</t>
  </si>
  <si>
    <t>http://transparencia.ine.mx/sistemaot/cargaMasiva/Articulo70/2025/Formato28//JD29-MEX/tml1/factura3.pdf</t>
  </si>
  <si>
    <t>INE/JDE19/MEX/SERV/02/2025</t>
  </si>
  <si>
    <t>Contratación del servicio de arrendamiento para la 19 Junta Distrital Ejecutiva en el Estado de México. Artículo 31 fracc. III y artículo 51 del Reglamento del Instituto Nacional Electoral en Materia de Adquisiciones, Arrendamientos de Bienes Muebles y Servicios.</t>
  </si>
  <si>
    <t>http://transparencia.ine.mx/sistemaot/cargaMasiva/Articulo70/2025/Formato28//JD19-MEX/tml1/osp.pdf</t>
  </si>
  <si>
    <t>Arrendamiento de inmueble en Calle Culiacán, número 18, Fraccionamiento Valle Caylán, de la Ciudad de Tlalnepantla de Baz, Código Postal 54150, en el Estado de México.</t>
  </si>
  <si>
    <t>Oreste</t>
  </si>
  <si>
    <t>Giorgi</t>
  </si>
  <si>
    <t>Manno</t>
  </si>
  <si>
    <t>GIMO320717GT2</t>
  </si>
  <si>
    <t>Estocapan</t>
  </si>
  <si>
    <t>Teziutlán</t>
  </si>
  <si>
    <t>Mejor propuesta técnica y económica en el arrendamiento del inmueble</t>
  </si>
  <si>
    <t>Junta Distrital Ejecutiva 19 en el Estado de México</t>
  </si>
  <si>
    <t>El Arrendador otorga en arrendamiento al Arrendatario el  inmueble ubicado en Culiacán número 18, Fraccionamiento Valle Ceylán, Código Postal 54150, Tlalnepantla de Baz, Estado de México, el cual cuenta con una superficie rentable de 1038.80 metros cuadrados construidos y 6 cajones de estacionamiento, para uso de oficinas de la 19 Junta Distrital Ejecutiva den Instituto Nacional Electoral en el Estado de México</t>
  </si>
  <si>
    <t>http://transparencia.ine.mx/sistemaot/cargaMasiva/Articulo70/2025/Formato28//JD19-MEX/tml1/contrato.pdf</t>
  </si>
  <si>
    <t>http://transparencia.ine.mx/sistemaot/cargaMasiva/Articulo70/2025/Formato28//JD19-MEX/tml1/factura.pdf</t>
  </si>
  <si>
    <t>03JDE/CA/01/2025</t>
  </si>
  <si>
    <t>Arrendamiento para la 03 Junta Distrital Ejecutiva, artículo 31 fracc. I y artículo 35 del Reglamento del Instituto Nacional Electoral en Materia de Adquisiciones, Arrendamientos de Bienes Muebles y Servicios.</t>
  </si>
  <si>
    <t>http://transparencia.ine.mx/sistemaot/cargaMasiva/Articulo70/2025/Formato28//JD03-QROO/tml1/osp01.pdf</t>
  </si>
  <si>
    <t>Arrendamiento del inmueble en Avenida Lombardo Toledano y Calle 16 Poniente, Manzana 1, Lote 37-02, Supermanzana 73, C.P. 77510, Benito Juarez, Cancún, Quintana Roo, como oficinas de la 03 Junta Distrital Ejecutiva en el estado de Quintana Roo.</t>
  </si>
  <si>
    <t>Ellsy Marvi</t>
  </si>
  <si>
    <t>CAEE561118RJ3</t>
  </si>
  <si>
    <t>22 esquina calle 11</t>
  </si>
  <si>
    <t>Manzana 6</t>
  </si>
  <si>
    <t>Lote 50</t>
  </si>
  <si>
    <t>Supermanzana</t>
  </si>
  <si>
    <t>Cancún</t>
  </si>
  <si>
    <t>Benito Juáez</t>
  </si>
  <si>
    <t>Continuidad en el arrendamiento del edificio de la 03 Junta Distrital Ejecutiva en Quintana Roo</t>
  </si>
  <si>
    <t>03 Junta Distrital Ejecutiva en el estado de Quintana Roo</t>
  </si>
  <si>
    <t>Vocalía Ejecutiva de la 03 Junta Distrital Ejecutiva en Quintana Roo</t>
  </si>
  <si>
    <t>Vocalía Secretarial de la 03 Junta Distrital Ejecutiva en Quintana Roo</t>
  </si>
  <si>
    <t>Arrendamiento del inmueble ubicado en Av. Lombardo Toledano y Calle 16 Poniente, Manzana 1, Lote 37-02, Supermanzana 73, Cancún, Quintana Roo, en el cual esta instalada la 03 Junta Distrital Ejecutiva en Quintana Roo, del 01 de enero de 2025 al 31 de diciembre de 2025</t>
  </si>
  <si>
    <t>http://transparencia.ine.mx/sistemaot/cargaMasiva/Articulo70/2025/Formato28//JD03-QROO/tml1/contrato01.pdf</t>
  </si>
  <si>
    <t>http://transparencia.ine.mx/sistemaot/cargaMasiva/Articulo70/2025/Formato28//JD03-QROO/tml1/factura01.pdf</t>
  </si>
  <si>
    <t>03JDE/CA/02/2023</t>
  </si>
  <si>
    <t>Arrendamiento para la Módulo de Atención Ciuadadana Número 230351, artículo 31 fracc. I y artículo 35 del Reglamento del Instituto Nacional Electoral en Materia de Adquisiciones, Arrendamientos de Bienes Muebles y Servicios.</t>
  </si>
  <si>
    <t>http://transparencia.ine.mx/sistemaot/cargaMasiva/Articulo70/2025/Formato28//JD03-QROO/tml1/osp02.pdf</t>
  </si>
  <si>
    <t>Arrendamiento del inmueble en Avenida Kabah y Avenida Tules, Lote 1110-16, Manzana 11, Supermanzana 248, Benito Juarez, Cancún, Quintana Roo, para el Módulo de Atención Ciudadana número 230351</t>
  </si>
  <si>
    <t>CI Banco, S.A. Institución de Banca Multiple, como Fiduciario del Fideicomiso CIB/586</t>
  </si>
  <si>
    <t>COI060901762</t>
  </si>
  <si>
    <t>Kabah y Avenida de los Tules</t>
  </si>
  <si>
    <t>Manzana 11</t>
  </si>
  <si>
    <t>Lote 1110-16</t>
  </si>
  <si>
    <t>Incremento en costo de renta según contrado multianual del Módulo de Atención Ciudadana Número 230351</t>
  </si>
  <si>
    <t>Incremento de renta según el contrato multianual del arrendamiento del inmueble en donde se ubica el Módulo de Atención Ciudadana Número 230351</t>
  </si>
  <si>
    <t>http://transparencia.ine.mx/sistemaot/cargaMasiva/Articulo70/2025/Formato28//JD03-QROO/tml1/contrato02.pdf</t>
  </si>
  <si>
    <t>http://transparencia.ine.mx/sistemaot/cargaMasiva/Articulo70/2025/Formato28//JD03-QROO/tml1/factura02.pdf</t>
  </si>
  <si>
    <t>03JDE/SE/01/2025</t>
  </si>
  <si>
    <t>Arrendamiento para la 03 Junta Distrital Ejecutiva equipo de fotocopiado, artículo 31 fracc. I y artículo 35 del Reglamento del Instituto Nacional Electoral en Materia de Adquisiciones, Arrendamientos de Bienes Muebles y Servicios.</t>
  </si>
  <si>
    <t>http://transparencia.ine.mx/sistemaot/cargaMasiva/Articulo70/2025/Formato28//JD03-QROO/tml1/osp03.pdf</t>
  </si>
  <si>
    <t>Arrendamiento de equipos multifuncionales para las Vocalías de la 03 Junta Distrital Ejecutiva en el estado de Quintana Roo</t>
  </si>
  <si>
    <t>CopyJet Digital S.A. de C.V.</t>
  </si>
  <si>
    <t>CDI150120RA5</t>
  </si>
  <si>
    <t>56 x 29 y 29 A</t>
  </si>
  <si>
    <t>Amapolita</t>
  </si>
  <si>
    <t>Mejor propuesta economica en arrendamiento de copiadoras para las Vocalías de la 03 Junta Distrtital Ejecutiva en Quintana Roo</t>
  </si>
  <si>
    <t>Proporcionar los servicios de arrendamiento de equipos multifuncionales en el edificio de la 03 Junta Distrital Ejecutiva, del 01 de enero de 2025 al 31 de diciembre de 2025</t>
  </si>
  <si>
    <t>http://transparencia.ine.mx/sistemaot/cargaMasiva/Articulo70/2025/Formato28//JD03-QROO/tml1/servicios01.pdf</t>
  </si>
  <si>
    <t>http://transparencia.ine.mx/sistemaot/cargaMasiva/Articulo70/2025/Formato28//JD03-QROO/tml1/factura03.pdf</t>
  </si>
  <si>
    <t>03JDE/SE/02/2025</t>
  </si>
  <si>
    <t>Contratación de servicios de seguridad para la 03 Junta Distrital Ejecutiva, artículo 31 fracc. I y artículo 35 del Reglamento del Instituto Nacional Electoral en Materia de Adquisiciones, Arrendamientos de Bienes Muebles y Servicios.</t>
  </si>
  <si>
    <t>http://transparencia.ine.mx/sistemaot/cargaMasiva/Articulo70/2025/Formato28//JD03-QROO/tml1/osp04.pdf</t>
  </si>
  <si>
    <t>500</t>
  </si>
  <si>
    <t>Proporcionar el servicio de vigilancia para el edificio de la 03 Junta Distrital Ejecutiva en el estado de Quintana Roo</t>
  </si>
  <si>
    <t>VICMAR Seguridad Privada S.C.</t>
  </si>
  <si>
    <t>VSP1202083T2</t>
  </si>
  <si>
    <t>Ignacio Zaragoza esq Cecilio Chi</t>
  </si>
  <si>
    <t>Chetumal</t>
  </si>
  <si>
    <t>Othon P. Blanco</t>
  </si>
  <si>
    <t>Mejor propuesta economica en servicio de seguridad para el edificio de la 03 Junta Distrital Ejecutiva en Quintana Roo</t>
  </si>
  <si>
    <t>Proporcionar los servicios de vigilancia en el edificio de la 03 Junta Distrital Ejecutiva, del 01 de enero de 2025 al 31 de diciembre de 2025</t>
  </si>
  <si>
    <t>http://transparencia.ine.mx/sistemaot/cargaMasiva/Articulo70/2025/Formato28//JD03-QROO/tml1/servicios02.pdf</t>
  </si>
  <si>
    <t>http://transparencia.ine.mx/sistemaot/cargaMasiva/Articulo70/2025/Formato28//JD03-QROO/tml1/factura04.pdf</t>
  </si>
  <si>
    <t>03JDE/SE/03/2025</t>
  </si>
  <si>
    <t>Contratación de servicios de limpieza para la 03 Junta Distrital Ejecutiva, artículo 31 fracc. I y artículo 35 del Reglamento del Instituto Nacional Electoral en Materia de Adquisiciones, Arrendamientos de Bienes Muebles y Servicios.</t>
  </si>
  <si>
    <t>http://transparencia.ine.mx/sistemaot/cargaMasiva/Articulo70/2025/Formato28//JD03-QROO/tml1/osp05.pdf</t>
  </si>
  <si>
    <t>501</t>
  </si>
  <si>
    <t>Proporcionar el servicio de limpieza sin insumos para el edificio de la 03 Junta Distrital Ejecutiva en el estado de Quintana Roo</t>
  </si>
  <si>
    <t>Mejor propuesta economica en servicio de limpieza para el edificio de la 03 Junta Distrital Ejecutiva en Quintana Roo</t>
  </si>
  <si>
    <t>Proporcionar los servicios de limpieza sin insumos en el edificio de la 03 Junta Distrital Ejecutiva, del 01 de enero de 2025 al 31 de diciembre de 2025</t>
  </si>
  <si>
    <t>http://transparencia.ine.mx/sistemaot/cargaMasiva/Articulo70/2025/Formato28//JD03-QROO/tml1/servicios03.pdf</t>
  </si>
  <si>
    <t>http://transparencia.ine.mx/sistemaot/cargaMasiva/Articulo70/2025/Formato28//JD03-QROO/tml1/factura05.pdf</t>
  </si>
  <si>
    <t>03JDE/SE/04/2025</t>
  </si>
  <si>
    <t>Contratación de servicios de limpieza para el Módulo de Atención Ciudadana Número 230351, artículo 31 fracc. I y artículo 35 del Reglamento del Instituto Nacional Electoral en Materia de Adquisiciones, Arrendamientos de Bienes Muebles y Servicios.</t>
  </si>
  <si>
    <t>http://transparencia.ine.mx/sistemaot/cargaMasiva/Articulo70/2025/Formato28//JD03-QROO/tml1/osp06.pdf</t>
  </si>
  <si>
    <t>502</t>
  </si>
  <si>
    <t>Proporcionar el servicio de limpieza sin insumos para el Modulo de Atencion Ciudadano Número 230351</t>
  </si>
  <si>
    <t>Mejor propuesta economica en servicio de limpieza para el Módulo de Atención Ciudadana Número 230351</t>
  </si>
  <si>
    <t>Proporcionar los servicios de limpieza sin insumos en el Módulo de Atención Ciudadana Número 230351, del 01 de enero de 2025 al 31 de diciembre de 2025</t>
  </si>
  <si>
    <t>http://transparencia.ine.mx/sistemaot/cargaMasiva/Articulo70/2025/Formato28//JD03-QROO/tml1/servicios04.pdf</t>
  </si>
  <si>
    <t>http://transparencia.ine.mx/sistemaot/cargaMasiva/Articulo70/2025/Formato28//JD03-QROO/tml1/factura06.pdf</t>
  </si>
  <si>
    <t>INE-QROO/03JDE/PEC-01/2025</t>
  </si>
  <si>
    <t>Contratación de servicio de pintura a las instalaciones hidraulicas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</si>
  <si>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http://transparencia.ine.mx/sistemaot/cargaMasiva/Articulo70/2025/Formato28//JD03-QROO/tml1/osp07.pdf</t>
  </si>
  <si>
    <t>Realizar los servicios de pintura para el edificio de la 03 Junta Distrital Ejecutiva en el estado de Quintana Roo</t>
  </si>
  <si>
    <t>VIPV751214GE6</t>
  </si>
  <si>
    <t>Manzana 33</t>
  </si>
  <si>
    <t>Lote 11</t>
  </si>
  <si>
    <t>Región</t>
  </si>
  <si>
    <t>Mejor propuesta economica para la pintura del edifcio de la 03 Junta Distrital Ejecutiva en Quintana Roo</t>
  </si>
  <si>
    <t>Realizar el servicio de pintura en el edificio de la 03 Junta Distrital Ejecutiva en Quintana Roo</t>
  </si>
  <si>
    <t>http://transparencia.ine.mx/sistemaot/cargaMasiva/Articulo70/2025/Formato28//JD03-QROO/tml1/pedido01.pdf</t>
  </si>
  <si>
    <t>http://transparencia.ine.mx/sistemaot/cargaMasiva/Articulo70/2025/Formato28//JD03-QROO/tml1/factura07.pdf</t>
  </si>
  <si>
    <t>INE-QROO/03JDE/PEC-02/2025</t>
  </si>
  <si>
    <t>Contratación de servicio de mantenimiento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</si>
  <si>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http://transparencia.ine.mx/sistemaot/cargaMasiva/Articulo70/2025/Formato28//JD03-QROO/tml1/osp08.pdf</t>
  </si>
  <si>
    <t>Realizar mantenimientos varios al edificio de la 03 Junta Distrital Ejecutiva en el estado de Quintana Roo</t>
  </si>
  <si>
    <t>Mejor propuesta economica para el mantenimiento del edifcio de la 03 Junta Distrital Ejecutiva en Quintana Roo</t>
  </si>
  <si>
    <t>Realizar el mantenimiento en el edificio de la 03 Junta Distrital Ejecutiva en Quintana Roo</t>
  </si>
  <si>
    <t>http://transparencia.ine.mx/sistemaot/cargaMasiva/Articulo70/2025/Formato28//JD03-QROO/tml1/pedido02.pdf</t>
  </si>
  <si>
    <t>http://transparencia.ine.mx/sistemaot/cargaMasiva/Articulo70/2025/Formato28//JD03-QROO/tml1/factura08.pdf</t>
  </si>
  <si>
    <t>INE-QROO/03JDE/PEC-03/2025</t>
  </si>
  <si>
    <t>Contratación de mantenimiento de servicios hidraulicos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</si>
  <si>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http://transparencia.ine.mx/sistemaot/cargaMasiva/Articulo70/2025/Formato28//JD03-QROO/tml1/osp09.pdf</t>
  </si>
  <si>
    <t>Realizar el mantenimiento a los servicios hidraulicos del edificio de la 03 Junta Distrital Ejecutiva en el estado de Quintana Roo</t>
  </si>
  <si>
    <t>Mejor propuesta economica para el mantenimiento de los servicios hidraulicos del edifcio de la 03 Junta Distrital Ejecutiva en Quintana Roo</t>
  </si>
  <si>
    <t>Realizar el mantenimiento de los servicios hidraulicos del edificio de la 03 Junta Distrital Ejecutiva en Quintana Roo</t>
  </si>
  <si>
    <t>http://transparencia.ine.mx/sistemaot/cargaMasiva/Articulo70/2025/Formato28//JD03-QROO/tml1/pedido03.pdf</t>
  </si>
  <si>
    <t>http://transparencia.ine.mx/sistemaot/cargaMasiva/Articulo70/2025/Formato28//JD03-QROO/tml1/factura09.pdf</t>
  </si>
  <si>
    <t>INE-QROO/03JDE/PEC-04/2025</t>
  </si>
  <si>
    <t>Contratación de mantenimiento de servicios electricos de la 03 Junta Distrital Ejecutiva, artículo 31 fracc. I y artículo 35 del Reglamento del Instituto Nacional Electoral en Materia de Adquisiciones, Arrendamientos de Bienes Muebles y Servicios.</t>
  </si>
  <si>
    <t>http://transparencia.ine.mx/sistemaot/cargaMasiva/Articulo70/2025/Formato28//JD03-QROO/tml1/osp10.pdf</t>
  </si>
  <si>
    <t>506</t>
  </si>
  <si>
    <t>Realizar el mantenimiento a los servicios de electricos del edificio de la 03 Junta Distrital Ejecutiva en el estado de Quintana Roo</t>
  </si>
  <si>
    <t>Mejor propuesta economica para el mantenimiento de los servicios electrico del edifcio de la 03 Junta Distrital Ejecutiva en Quintana Roo</t>
  </si>
  <si>
    <t>Realizar el mantenimiento de los servicios electricos del edificio de la 03 Junta Distrital Ejecutiva en Quintana Roo</t>
  </si>
  <si>
    <t>http://transparencia.ine.mx/sistemaot/cargaMasiva/Articulo70/2025/Formato28//JD03-QROO/tml1/pedido04.pdf</t>
  </si>
  <si>
    <t>http://transparencia.ine.mx/sistemaot/cargaMasiva/Articulo70/2025/Formato28//JD03-QROO/tml1/factura10.pdf</t>
  </si>
  <si>
    <t>Adquisición de bienes y/o servicios para la 07 Junta Distrital Ejecutiva. Artículo 31 fracción III y artículo 51 del Reglamento del Instituto Nacional Electoral en Materia de Adquisiciones, Arrendamientos de Bienes Muebles y Servicios.</t>
  </si>
  <si>
    <t>http://transparencia.ine.mx/sistemaot/cargaMasiva/Articulo70/2025/Formato28//JD07-VER/tml1/osp1.pdf</t>
  </si>
  <si>
    <t>Arrendamiento del inmueble ubicado en Calle Agustín Lara, número 3, Colonia Yucatán, de la Ciudad de Martínez de la Torre, Veracruz, Código Postal 93607.</t>
  </si>
  <si>
    <t>Soberón</t>
  </si>
  <si>
    <t>SOFM550704TN1</t>
  </si>
  <si>
    <t>Tercera Calle Sur</t>
  </si>
  <si>
    <t>La Concepción Buena Vista</t>
  </si>
  <si>
    <t>San Andrés Cholula</t>
  </si>
  <si>
    <t>Junta Distrital Ejecutiva No.07 De Veracruz - Martínez De La Torre</t>
  </si>
  <si>
    <t>JDE-VZ07-INE-SERV-01-2025</t>
  </si>
  <si>
    <t>El Arrendador otorga en arrendamiento al Arrendatario el inmueble ubicado en Calle Agustín Lara, número 3, Colonia Yucatán, de la Ciudad de Martínez de la Torre, Código Postal 93607, en el estado de Veracruz.</t>
  </si>
  <si>
    <t>http://transparencia.ine.mx/sistemaot/cargaMasiva/Articulo70/2025/Formato28//JD07-VER/tml1/pedidocontrato1.pdf</t>
  </si>
  <si>
    <t>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t>
  </si>
  <si>
    <t>http://transparencia.ine.mx/sistemaot/cargaMasiva/Articulo70/2025/Formato28//JD07-VER/tml1/factura1.pdf</t>
  </si>
  <si>
    <t>http://transparencia.ine.mx/sistemaot/cargaMasiva/Articulo70/2025/Formato28//JD07-VER/tml1/osp2.pdf</t>
  </si>
  <si>
    <t>508</t>
  </si>
  <si>
    <t>Arrendamiento del inmueble ubicado en Calle Hermenegildo Galeana, número 501, Colonia Constitución, de la Ciudad de Martínez de la Torre, Veracruz, Código Postal 93607.</t>
  </si>
  <si>
    <t>PEHA6905254F2</t>
  </si>
  <si>
    <t>Melchor Ocampo</t>
  </si>
  <si>
    <t>Martínez de la Torre</t>
  </si>
  <si>
    <t>JDE-VZ07-INE-SERV-02-2025</t>
  </si>
  <si>
    <t>El Arrendador otorga en arrendamiento al Arrendatario el inmueble ubicado en Calle Hermenegildo Galeana, número 501, Colonia Constitución, de la Ciudad de Martínez de la Torre, Código Postal 93607, en el estado de Veracruz.</t>
  </si>
  <si>
    <t>http://transparencia.ine.mx/sistemaot/cargaMasiva/Articulo70/2025/Formato28//JD07-VER/tml1/pedidocontrato2.pdf</t>
  </si>
  <si>
    <t>http://transparencia.ine.mx/sistemaot/cargaMasiva/Articulo70/2025/Formato28//JD07-VER/tml1/factura2.pdf</t>
  </si>
  <si>
    <t>http://transparencia.ine.mx/sistemaot/cargaMasiva/Articulo70/2025/Formato28//JD07-VER/tml1/osp3.pdf</t>
  </si>
  <si>
    <t>509</t>
  </si>
  <si>
    <t>Servicio de limpieza de las oficinas de la 07 Junta Distrital Ejecutiva, ubicadas en Calle Agustín Lara, número 3, Colonia Yucatán, de la Ciudad de Martínez de la Torre, Veracruz, Código Postal 93607.</t>
  </si>
  <si>
    <t>CUCG570313PL2</t>
  </si>
  <si>
    <t>Pedro Belli</t>
  </si>
  <si>
    <t>JDE-VZ07-INE-SERV-03-2025</t>
  </si>
  <si>
    <t>Servicio de limpieza de las oficinas de la 07 Junta Distrital Ejecutiva ubicadas en Calle Agustín Lara, número 3, Colonia Yucatán, de la Ciudad de Martínez de la Torre, Código Postal 93607, en el estado de Veracruz.</t>
  </si>
  <si>
    <t>http://transparencia.ine.mx/sistemaot/cargaMasiva/Articulo70/2025/Formato28//JD07-VER/tml1/pedidocontrato3.pdf</t>
  </si>
  <si>
    <t>http://transparencia.ine.mx/sistemaot/cargaMasiva/Articulo70/2025/Formato28//JD07-VER/tml1/factura3.pdf</t>
  </si>
  <si>
    <t>http://transparencia.ine.mx/sistemaot/cargaMasiva/Articulo70/2025/Formato28//JD07-VER/tml1/osp4.pdf</t>
  </si>
  <si>
    <t>510</t>
  </si>
  <si>
    <t>Servicio de limpieza del Módulo de Atención Ciudadana 300751, ubicado en Calle Hermenegildo Galeana, número 501, Colonia Constitución, de la Ciudad de Martínez de la Torre, Veracruz, Código Postal 93607.</t>
  </si>
  <si>
    <t>BECV680214SRA</t>
  </si>
  <si>
    <t>Batey</t>
  </si>
  <si>
    <t>Azucarera</t>
  </si>
  <si>
    <t>JDE-VZ07-INE-SERV-04-2025</t>
  </si>
  <si>
    <t>Servicio de limpieza del Módulo de Atención Ciudadana 300751, ubicado en Calle Hermenegildo Galeana, número 501, Colonia Constitución, de la Ciudad de Martínez de la Torre, Código Postal 93607, en el estado de Veracruz.</t>
  </si>
  <si>
    <t>http://transparencia.ine.mx/sistemaot/cargaMasiva/Articulo70/2025/Formato28//JD07-VER/tml1/pedidocontrato4.pdf</t>
  </si>
  <si>
    <t>http://transparencia.ine.mx/sistemaot/cargaMasiva/Articulo70/2025/Formato28//JD07-VER/tml1/factura4.pdf</t>
  </si>
  <si>
    <t>http://transparencia.ine.mx/sistemaot/cargaMasiva/Articulo70/2025/Formato28//JD07-VER/tml1/osp5.pdf</t>
  </si>
  <si>
    <t>511</t>
  </si>
  <si>
    <t>Servicio de vigilancia intramuros de las oficinas de la 07 Junta Distrital Ejecutiva, ubicadas en Calle Agustín Lara, número 3, Colonia Yucatán, de la Ciudad de Martínez de la Torre, Veracruz, Código Postal 93607.</t>
  </si>
  <si>
    <t>Alarmas y Servicios de Seguridad Privada Mercurio S.A. de C.V.</t>
  </si>
  <si>
    <t>ASS130225E20</t>
  </si>
  <si>
    <t>1316</t>
  </si>
  <si>
    <t>Benito Juárez Norte</t>
  </si>
  <si>
    <t>Coatzacoalcos</t>
  </si>
  <si>
    <t>JDE-VZ07-INE-SERV-05-2025</t>
  </si>
  <si>
    <t>Servicio de vigilancia intramuros de las oficinas de la 07 Junta Distrital Ejecutiva ubicadas en Calle Agustín Lara, número 3, Colonia Yucatán, de la Ciudad de Martínez de la Torre, Código Postal 93607, en el estado de Veracruz.</t>
  </si>
  <si>
    <t>http://transparencia.ine.mx/sistemaot/cargaMasiva/Articulo70/2025/Formato28//JD07-VER/tml1/pedidocontrato5.pdf</t>
  </si>
  <si>
    <t>http://transparencia.ine.mx/sistemaot/cargaMasiva/Articulo70/2025/Formato28//JD07-VER/tml1/factura5.pdf</t>
  </si>
  <si>
    <t>http://transparencia.ine.mx/sistemaot/cargaMasiva/Articulo70/2025/Formato28//JD07-VER/tml1/osp6.pdf</t>
  </si>
  <si>
    <t>Servicio de vigilancia intramuros del Módulo de Atención Ciudadana 300751, ubicado en Calle Hermenegildo Galeana, número 501, Colonia Constitución, de la Ciudad de Martínez de la Torre, Veracruz, Código Postal 93607.</t>
  </si>
  <si>
    <t>JDE-VZ07-INE-SERV-06-2025</t>
  </si>
  <si>
    <t>Servicio de vigilancia intramuros del Módulo de Atención Ciudadana 300751, ubicado en Calle Hermenegildo Galeana, número 501, Colonia Constitución, de la Ciudad de Martínez de la Torre, Código Postal 93607, en el estado de Veracruz.</t>
  </si>
  <si>
    <t>http://transparencia.ine.mx/sistemaot/cargaMasiva/Articulo70/2025/Formato28//JD07-VER/tml1/pedidocontrato6.pdf</t>
  </si>
  <si>
    <t>http://transparencia.ine.mx/sistemaot/cargaMasiva/Articulo70/2025/Formato28//JD07-VER/tml1/factura6.pdf</t>
  </si>
  <si>
    <t>INE-38JDE-MEX-SERV-002-2025</t>
  </si>
  <si>
    <t>Contratación de serviciós realizada de conformidad con los artículos 31 fracc. III y 51 del Reglamento del Instituto Nacional Electoral en Materia de Adquisiciones, Arrendamientos de Bienes Muebles y Servicios</t>
  </si>
  <si>
    <t>http://transparencia.ine.mx/sistemaot/cargaMasiva/Articulo70/2025/Formato28//JD38-MEX/tml1/osp1.pdf</t>
  </si>
  <si>
    <t>Servicio de vigilancia para las oficinas de la 38  Junta Distrital Ejecutiva y el Módulo de Atención Ciudadana 153851</t>
  </si>
  <si>
    <t>Jurídicos Instegrales FBP SA DE CV</t>
  </si>
  <si>
    <t>Junta Distrital Ejecutiva No. 38 de México - Texcoco de Mora</t>
  </si>
  <si>
    <t>http://transparencia.ine.mx/sistemaot/cargaMasiva/Articulo70/2025/Formato28//JD38-MEX/tml1/contrato1.pdf</t>
  </si>
  <si>
    <t>http://transparencia.ine.mx/sistemaot/cargaMasiva/Articulo70/2025/Formato28//JD38-MEX/tml1/factura1.pdf</t>
  </si>
  <si>
    <t>INE1C4000012022VS06JDECDMX</t>
  </si>
  <si>
    <t>Adquisición de bienes y/o servicios para la Junta Distrital Ejecutiva 06. Artículo 31 fracc. III y artículo 51 del Reglamento del Instituto Nacional Electoral en Materia de Adquisiciones, Arrendamientos de Bienes Muebles y Servicios</t>
  </si>
  <si>
    <t>http://transparencia.ine.mx/sistemaot/cargaMasiva/Articulo70/2025/Formato28//JD06-DF/tml1/osp1.pdf</t>
  </si>
  <si>
    <t>514</t>
  </si>
  <si>
    <t>Arrendamiento de inmueble en Privada Trini, número 10, colonia San Jerónimo Lídice, de la alcaldía Magdalena Contreras, Código Postal 10200, en la Ciudad de México.</t>
  </si>
  <si>
    <t>Inmobiliaria Trini S.A. de C.V</t>
  </si>
  <si>
    <t>ITR8000312MM9</t>
  </si>
  <si>
    <t>Pedro Sainz de Branda</t>
  </si>
  <si>
    <t>Avante</t>
  </si>
  <si>
    <t>Junta Distrital Ejecutiva No.06 de la Ciudad de México - La Magdalena Contreras</t>
  </si>
  <si>
    <t>INE/06JDE-CM/ARR003/2022</t>
  </si>
  <si>
    <t>Arrendamiento del inmueble que ocupa la Junta Distrital Ejecutiva 06</t>
  </si>
  <si>
    <t>http://transparencia.ine.mx/sistemaot/cargaMasiva/Articulo70/2025/Formato28//JD06-DF/tml1/contratoarrendamiento1.pdf</t>
  </si>
  <si>
    <t>http://transparencia.ine.mx/sistemaot/cargaMasiva/Articulo70/2025/Formato28//JD06-DF/tml1/facturas1.pdf</t>
  </si>
  <si>
    <t>INE1C4000012023VS06JDECDMX</t>
  </si>
  <si>
    <t>Adquisición de bienes y/o servicios para la Junta Distrital Ejecutiva 06.  Artículo 31 fracc. III y artículo 51 del Reglamento del Instituto Nacional Electoral en Materia de Adquisiciones, Arrendamientos de Bienes Muebles y Servicios</t>
  </si>
  <si>
    <t>http://transparencia.ine.mx/sistemaot/cargaMasiva/Articulo70/2025/Formato28//JD06-DF/tml1/osp2.pdf</t>
  </si>
  <si>
    <t>Arrendamiento de inmueble en Avenida Álvaro Obregón, número 1415, colonia La Cruz, de la alcaldía Magdalena Contreras, Código Postal 10800, en la Ciudad de México.</t>
  </si>
  <si>
    <t>Operadora de Negocios CCV S.A de C.V.</t>
  </si>
  <si>
    <t>ONC851122329</t>
  </si>
  <si>
    <t>Luis Kuhne</t>
  </si>
  <si>
    <t>Las Aguilas</t>
  </si>
  <si>
    <t>INE/06JDE-CM/ARR001/2023</t>
  </si>
  <si>
    <t>Arrendamiento del inmueble que ocupa el Módulo de Atención Ciudadana 090651</t>
  </si>
  <si>
    <t>http://transparencia.ine.mx/sistemaot/cargaMasiva/Articulo70/2025/Formato28//JD06-DF/tml1/contratoarrendamiento2.pdf</t>
  </si>
  <si>
    <t>http://transparencia.ine.mx/sistemaot/cargaMasiva/Articulo70/2025/Formato28//JD06-DF/tml1/facturas2.pdf</t>
  </si>
  <si>
    <t>contratopedido1</t>
  </si>
  <si>
    <t>Servicio de arrendamiento del Módulo de Atención Ciudadana. Artículo 31 fracc.I y artículo 35 del Reglamento del Instituto Nacional Electoral en Materia de Adquisiciones, Arrendamientos de Bienes Muebles y Servicios</t>
  </si>
  <si>
    <t>http://transparencia.ine.mx/sistemaot/cargaMasiva/Articulo70/2025/Formato28//JD08-VER/tml1/osp1.pdf</t>
  </si>
  <si>
    <t>Pago de arrendamiento del módulo de atención ciudadana 300851, de los meses de enero a marzo de 2025.</t>
  </si>
  <si>
    <t>RUDR820617G78</t>
  </si>
  <si>
    <t>Pedro Moreno</t>
  </si>
  <si>
    <t>Junta Distrital Ejecutiva No.08 de Veracruz - Emiliano Zapata</t>
  </si>
  <si>
    <t>Pago de servicio de arrendamiento de las instalaciones del modulo de atención ciudadana 300851, de los meses de enero a marzo 2025</t>
  </si>
  <si>
    <t>http://transparencia.ine.mx/sistemaot/cargaMasiva/Articulo70/2025/Formato28//JD08-VER/tml1/contratopedido1.pdf</t>
  </si>
  <si>
    <t>Recepción de los servicios requeridos para el Módulo de Atención Ciudadana</t>
  </si>
  <si>
    <t>http://transparencia.ine.mx/sistemaot/cargaMasiva/Articulo70/2025/Formato28//JD08-VER/tml1/factura1.pdf</t>
  </si>
  <si>
    <t>contratopedido2</t>
  </si>
  <si>
    <t>Servicio de arrendamiento oficinas de la 08 Junta Distrital Ejecutiva.  Artículo 31 fracc.I y artículo 35 del Reglamento del Instituto Nacional Electoral en Materia de Adquisiciones, Arrendamientos de Bienes Muebles y Servicios</t>
  </si>
  <si>
    <t>http://transparencia.ine.mx/sistemaot/cargaMasiva/Articulo70/2025/Formato28//JD08-VER/tml1/osp2.pdf</t>
  </si>
  <si>
    <t>Pago de arrendamiento de la 08 Junta Distrital Ejecutiva, de los meses de enero a marzo de 2025</t>
  </si>
  <si>
    <t>Desarrolladora Carpin S.A. de C.V.</t>
  </si>
  <si>
    <t>AAA850730TR7</t>
  </si>
  <si>
    <t>Circuito Industrial</t>
  </si>
  <si>
    <t>Balcones de Xalapa</t>
  </si>
  <si>
    <t>pago de servicio de arrendamiento de las instalaciones de la 08 Junta Distrital Ejecutiva, de los meses de enero a marzo de 2025</t>
  </si>
  <si>
    <t>http://transparencia.ine.mx/sistemaot/cargaMasiva/Articulo70/2025/Formato28//JD08-VER/tml1/contratopedido2.pdf</t>
  </si>
  <si>
    <t>Recepción de los servicios requeridos para la 08 Junta Distrital Ejecutiva</t>
  </si>
  <si>
    <t>http://transparencia.ine.mx/sistemaot/cargaMasiva/Articulo70/2025/Formato28//JD08-VER/tml1/factura2.pdf</t>
  </si>
  <si>
    <t>contratopedido3</t>
  </si>
  <si>
    <t>Compra de material de oficina. Artículo 31 fracc.I y artículo 35 del Reglamento del Instituto Nacional Electoral en Materia de Adquisiciones, Arrendamientos de Bienes Muebles y Servicios</t>
  </si>
  <si>
    <t>http://transparencia.ine.mx/sistemaot/cargaMasiva/Articulo70/2025/Formato28//JD08-VER/tml1/osp3.pdf</t>
  </si>
  <si>
    <t>Compra de material de oficina para actividades de la primera capacitación del Proceso del Poder Judicial</t>
  </si>
  <si>
    <t>Operadora Omix SA de CV</t>
  </si>
  <si>
    <t>Reforma Santa Fe</t>
  </si>
  <si>
    <t>Compra de material de oficina para las actividades de Capacitación Electoral en el Proceso Electoral Judicial</t>
  </si>
  <si>
    <t>http://transparencia.ine.mx/sistemaot/cargaMasiva/Articulo70/2025/Formato28//JD08-VER/tml1/contratopedido3.pdf</t>
  </si>
  <si>
    <t>Se reviso el servicio contra la factura emitida</t>
  </si>
  <si>
    <t>http://transparencia.ine.mx/sistemaot/cargaMasiva/Articulo70/2025/Formato28//JD08-VER/tml1/factura3.pdf</t>
  </si>
  <si>
    <t>contratopedido4</t>
  </si>
  <si>
    <t>http://transparencia.ine.mx/sistemaot/cargaMasiva/Articulo70/2025/Formato28//JD08-VER/tml1/osp4.pdf</t>
  </si>
  <si>
    <t>Compra de material de oficina para la 08 Junta Distrital Ejecutiva</t>
  </si>
  <si>
    <t>Papeleria Salaman S.A. de C.V.</t>
  </si>
  <si>
    <t>PSA831013PE3</t>
  </si>
  <si>
    <t>Revolución</t>
  </si>
  <si>
    <t>Compra de material para la oficina de la 08 Junta Distrital Ejecutiva</t>
  </si>
  <si>
    <t>http://transparencia.ine.mx/sistemaot/cargaMasiva/Articulo70/2025/Formato28//JD08-VER/tml1/contratopedido4.pdf</t>
  </si>
  <si>
    <t>http://transparencia.ine.mx/sistemaot/cargaMasiva/Articulo70/2025/Formato28//JD08-VER/tml1/factura4.pdf</t>
  </si>
  <si>
    <t>contratopedido5</t>
  </si>
  <si>
    <t>Compra de material de limpieza. Artículo 31 fracc.I y artículo 35 del Reglamento del Instituto Nacional Electoral en Materia de Adquisiciones, Arrendamientos de Bienes Muebles y Servicios</t>
  </si>
  <si>
    <t>http://transparencia.ine.mx/sistemaot/cargaMasiva/Articulo70/2025/Formato28//JD08-VER/tml1/osp5.pdf</t>
  </si>
  <si>
    <t>520</t>
  </si>
  <si>
    <t>Compra de material de limpieza para las instalaciones de la 08 Junta Distrital Ejecutiva</t>
  </si>
  <si>
    <t>RORR890725TZ9</t>
  </si>
  <si>
    <t>Paseo Cuauhtemoc</t>
  </si>
  <si>
    <t>Valle Rubí Ánimas</t>
  </si>
  <si>
    <t>http://transparencia.ine.mx/sistemaot/cargaMasiva/Articulo70/2025/Formato28//JD08-VER/tml1/contratopedido5.pdf</t>
  </si>
  <si>
    <t>http://transparencia.ine.mx/sistemaot/cargaMasiva/Articulo70/2025/Formato28//JD08-VER/tml1/factura5.pdf</t>
  </si>
  <si>
    <t>2185492</t>
  </si>
  <si>
    <t>La contratacion del servicio de limpieza en el inmueble se realizo mediante adjudicacion directa con fundamento en los articulos 31 fracc. III, 49, 50 y 51 del Reglamento del Instituto Nacional Electoral en materia Adquisiciones, Arrendamientos de Bienes</t>
  </si>
  <si>
    <t>http://transparencia.ine.mx/sistemaot/cargaMasiva/Articulo70/2025/Formato28//JD01-SLP/tml1/osp1.pdf</t>
  </si>
  <si>
    <t>Servicio de limpieza de las instalaciones que ocupa la Junta Distrital Ejecutiva 01 en el estado de San Luis Potosi</t>
  </si>
  <si>
    <t>MERJ950114S52</t>
  </si>
  <si>
    <t>Mejor propuesta economica en servicio de limpieza de las instalaciones</t>
  </si>
  <si>
    <t>01 Junta Distrital Ejecutiva Del Instituto Nacional Electoral En El Estado De San Luis Potosi</t>
  </si>
  <si>
    <t>ADENDAINESERVSLP092024</t>
  </si>
  <si>
    <t>Pago por el servicio de limpieza de edificio que ocupa las instalaciones de la Junta Distrital Ejecutiva</t>
  </si>
  <si>
    <t>http://transparencia.ine.mx/sistemaot/cargaMasiva/Articulo70/2025/Formato28//JD01-SLP/tml1/contrato1.pdf</t>
  </si>
  <si>
    <t>Presupuesto de Egresos de la federacion</t>
  </si>
  <si>
    <t>http://transparencia.ine.mx/sistemaot/cargaMasiva/Articulo70/2025/Formato28//JD01-SLP/tml1/factura1.pdf</t>
  </si>
  <si>
    <t>2185493</t>
  </si>
  <si>
    <t>La contratacion del servicio de limpieza en 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t>
  </si>
  <si>
    <t>http://transparencia.ine.mx/sistemaot/cargaMasiva/Articulo70/2025/Formato28//JD01-SLP/tml1/osp2.pdf</t>
  </si>
  <si>
    <t>Servicio de limpieza de las instalaciones que ocupa el Modulo de Atencion Ciudadana en Matehuala San Luis Potosi</t>
  </si>
  <si>
    <t>ADENDAINESERVSLP102024</t>
  </si>
  <si>
    <t>Pago por el servicio de limpieza de edificio que ocupa las instalaciones del Modulo de Atencion Ciudadana</t>
  </si>
  <si>
    <t>http://transparencia.ine.mx/sistemaot/cargaMasiva/Articulo70/2025/Formato28//JD01-SLP/tml1/contrato2.pdf</t>
  </si>
  <si>
    <t>http://transparencia.ine.mx/sistemaot/cargaMasiva/Articulo70/2025/Formato28//JD01-SLP/tml1/factura2.pdf</t>
  </si>
  <si>
    <t>2188707</t>
  </si>
  <si>
    <t>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t>
  </si>
  <si>
    <t>http://transparencia.ine.mx/sistemaot/cargaMasiva/Articulo70/2025/Formato28//JD01-SLP/tml1/osp3.pdf</t>
  </si>
  <si>
    <t>Arrendamiento de inmueble que ocupa el Modulo de Atencion Ciudadana en Matehuala San Luis Potosi</t>
  </si>
  <si>
    <t>San Fermin Espacios Comerciales S. De R.L. De C.V.</t>
  </si>
  <si>
    <t>SFE110127TC0</t>
  </si>
  <si>
    <t>A la Paz</t>
  </si>
  <si>
    <t>4317</t>
  </si>
  <si>
    <t>Fidel Velazquez</t>
  </si>
  <si>
    <t>INESLPJDE010052022</t>
  </si>
  <si>
    <t>Pago por arrendamiento de edificio que ocupa las instalaciones del Modulo de Atencion Ciudadana</t>
  </si>
  <si>
    <t>http://transparencia.ine.mx/sistemaot/cargaMasiva/Articulo70/2025/Formato28//JD01-SLP/tml1/contrato3.pdf</t>
  </si>
  <si>
    <t>http://transparencia.ine.mx/sistemaot/cargaMasiva/Articulo70/2025/Formato28//JD01-SLP/tml1/factura3.pdf</t>
  </si>
  <si>
    <t>2199833</t>
  </si>
  <si>
    <t>http://transparencia.ine.mx/sistemaot/cargaMasiva/Articulo70/2025/Formato28//JD01-SLP/tml1/osp4.pdf</t>
  </si>
  <si>
    <t>Arrendamiento de inmueble que ocupa la Oficina municipal en Salinas de Hidalgo San Luis Potosi</t>
  </si>
  <si>
    <t>FEPJ630904KR8</t>
  </si>
  <si>
    <t>Francisco I Madero</t>
  </si>
  <si>
    <t>INEARRSLP0172025</t>
  </si>
  <si>
    <t>Pago por arrendamiento de edificio que ocupa las instalaciones de la Oficina Municipal en Salinas</t>
  </si>
  <si>
    <t>http://transparencia.ine.mx/sistemaot/cargaMasiva/Articulo70/2025/Formato28//JD01-SLP/tml1/contrato4.pdf</t>
  </si>
  <si>
    <t>http://transparencia.ine.mx/sistemaot/cargaMasiva/Articulo70/2025/Formato28//JD01-SLP/tml1/factura4.pdf</t>
  </si>
  <si>
    <t>2201926</t>
  </si>
  <si>
    <t>http://transparencia.ine.mx/sistemaot/cargaMasiva/Articulo70/2025/Formato28//JD01-SLP/tml1/osp5.pdf</t>
  </si>
  <si>
    <t>525</t>
  </si>
  <si>
    <t>Arrendamiento de inmueble que ocupa la Oficina municipal en Mexquitic de Carmona San Luis Potosi</t>
  </si>
  <si>
    <t>AOLI620712MK6</t>
  </si>
  <si>
    <t>Mexquitic de Carmona</t>
  </si>
  <si>
    <t>INEARRSLP0162025</t>
  </si>
  <si>
    <t>Pago por arrendamiento de edificio que ocupa las instalaciones de la Oficina Municipal en Mexquitic de Carmona</t>
  </si>
  <si>
    <t>http://transparencia.ine.mx/sistemaot/cargaMasiva/Articulo70/2025/Formato28//JD01-SLP/tml1/contrato5.pdf</t>
  </si>
  <si>
    <t>http://transparencia.ine.mx/sistemaot/cargaMasiva/Articulo70/2025/Formato28//JD01-SLP/tml1/factura5.pdf</t>
  </si>
  <si>
    <t>265/2024</t>
  </si>
  <si>
    <t>Arrendamiento del inmueble que ocupan las oficinas de la Junta Distrital Ejecutiva 21 del Instituto Nacional Electoral en el Estado de México. Artículo 31 fracción III y artículo 51 del Reglamento del Instituto Nacional Electoral en Materia de Adquisiciones, Arrendamientos de Bienes Muebles y Servicios.</t>
  </si>
  <si>
    <t>http://transparencia.ine.mx/sistemaot/cargaMasiva/Articulo70/2025/Formato28//JD21-MEX/tml1/osp1.pdf</t>
  </si>
  <si>
    <t>526</t>
  </si>
  <si>
    <t>Arrendamiento del inmueble que ocupan las oficinas de la Junta Distrital Ejecutiva 21 del Instituto Nacional Electoral en el Estado de México.</t>
  </si>
  <si>
    <t>Marco Pablo</t>
  </si>
  <si>
    <t>LAPM7805218X4</t>
  </si>
  <si>
    <t>Atenco</t>
  </si>
  <si>
    <t>Por cumplir con los requerimientos, las condiciones legales, técnicas y económicas que garantizan satisfactoriamente el cumplimiento de las obligaciones respectivas.</t>
  </si>
  <si>
    <t>Junta Distrital Ejecutiva No. 21 de México - Amecameca</t>
  </si>
  <si>
    <t>http://transparencia.ine.mx/sistemaot/cargaMasiva/Articulo70/2025/Formato28//JD21-MEX/tml1/contrato1.pdf</t>
  </si>
  <si>
    <t>Recepción de los servicios requeridos, de acuerdo a las condiciones y cláusulas establecidas en el contrato.</t>
  </si>
  <si>
    <t>http://transparencia.ine.mx/sistemaot/cargaMasiva/Articulo70/2025/Formato28//JD21-MEX/tml1/factura1.pdf</t>
  </si>
  <si>
    <t>http://transparencia.ine.mx/sistemaot/cargaMasiva/Articulo70/2025/Formato28//JD21-MEX/tml1/osp2.pdf</t>
  </si>
  <si>
    <t>María Rosa Isela</t>
  </si>
  <si>
    <t>GAVR830912158</t>
  </si>
  <si>
    <t>Santiago Cuauhtenco</t>
  </si>
  <si>
    <t>http://transparencia.ine.mx/sistemaot/cargaMasiva/Articulo70/2025/Formato28//JD21-MEX/tml1/contrato2.pdf</t>
  </si>
  <si>
    <t>http://transparencia.ine.mx/sistemaot/cargaMasiva/Articulo70/2025/Formato28//JD21-MEX/tml1/factura2.pdf</t>
  </si>
  <si>
    <t>INE/MEX/21JDE/SERV/008/2024</t>
  </si>
  <si>
    <t>Servicio de seguridad privada para la Junta Ejecutiva Distrital 21 y el Módulo de Atención Ciudadana (MAC) 152151. Artículo 3, fracción V y artículo 51 del Reglamento del Instituto Nacional Electoral en Materia de Adquisiciones, Arrendamientos de Bienes Muebles y Servicios.</t>
  </si>
  <si>
    <t>http://transparencia.ine.mx/sistemaot/cargaMasiva/Articulo70/2025/Formato28//JD21-MEX/tml1/osp3.pdf</t>
  </si>
  <si>
    <t>Servicio de seguridad privada para la Junta Distrital Ejecutiva 21 y el Módulo de Atención Ciudadana (MAC) 152151.</t>
  </si>
  <si>
    <t>Jurídicos Integrales FBP, S.A. de C.V.</t>
  </si>
  <si>
    <t>http://transparencia.ine.mx/sistemaot/cargaMasiva/Articulo70/2025/Formato28//JD21-MEX/tml1/contrato3.pdf</t>
  </si>
  <si>
    <t>http://transparencia.ine.mx/sistemaot/cargaMasiva/Articulo70/2025/Formato28//JD21-MEX/tml1/factura3.pdf</t>
  </si>
  <si>
    <t>INE/MEX/21JDE/SERV/004/2025</t>
  </si>
  <si>
    <t>http://transparencia.ine.mx/sistemaot/cargaMasiva/Articulo70/2025/Formato28//JD21-MEX/tml1/osp4.pdf</t>
  </si>
  <si>
    <t>529</t>
  </si>
  <si>
    <t>http://transparencia.ine.mx/sistemaot/cargaMasiva/Articulo70/2025/Formato28//JD21-MEX/tml1/contrato4.pdf</t>
  </si>
  <si>
    <t>http://transparencia.ine.mx/sistemaot/cargaMasiva/Articulo70/2025/Formato28//JD21-MEX/tml1/factura4.pdf</t>
  </si>
  <si>
    <t>INE/MEX/21JDE/SERV/005/2025</t>
  </si>
  <si>
    <t>http://transparencia.ine.mx/sistemaot/cargaMasiva/Articulo70/2025/Formato28//JD21-MEX/tml1/osp5.pdf</t>
  </si>
  <si>
    <t>http://transparencia.ine.mx/sistemaot/cargaMasiva/Articulo70/2025/Formato28//JD21-MEX/tml1/contrato5.pdf</t>
  </si>
  <si>
    <t>http://transparencia.ine.mx/sistemaot/cargaMasiva/Articulo70/2025/Formato28//JD21-MEX/tml1/factura5.pdf</t>
  </si>
  <si>
    <t>2025020034</t>
  </si>
  <si>
    <t>Adquisición de mobiliario de oficina. Artículo 3, fracción I y artículo 51 del Reglamento del Instituto Nacional Electoral en Materia de Adquisiciones, Arrendamientos de Bienes Muebles y Servicios.</t>
  </si>
  <si>
    <t>http://transparencia.ine.mx/sistemaot/cargaMasiva/Articulo70/2025/Formato28//JD21-MEX/tml1/osp6.pdf</t>
  </si>
  <si>
    <t>531</t>
  </si>
  <si>
    <t>Adquisición de mobiliario de oficina para la Junta Distrital Ejecutiva 21  del Instituto Nacional Electoral en el Estado de México.</t>
  </si>
  <si>
    <t>Nueva Walmart de México S. de R.L.  de C.V.</t>
  </si>
  <si>
    <t>Por cumplir con los requerimientos, las condiciones legales, técnicas y de calidad que garantizan satisfactoriamente el cumplimiento de las obligaciones respectivas.</t>
  </si>
  <si>
    <t>Adquisición de muebles de oficina para la Junta Distrital Ejecutiva 21 del Instituto Nacional Electoral en el Estado de México.</t>
  </si>
  <si>
    <t>http://transparencia.ine.mx/sistemaot/cargaMasiva/Articulo70/2025/Formato28//JD21-MEX/tml1/pedidocontrato6.pdf</t>
  </si>
  <si>
    <t>Recepción de los muebles requeridos, de acuerdo a las condiciones técnicas solicitadas.</t>
  </si>
  <si>
    <t>http://transparencia.ine.mx/sistemaot/cargaMasiva/Articulo70/2025/Formato28//JD21-MEX/tml1/factura6.pdf</t>
  </si>
  <si>
    <t>Arrendamiento de Inmueble para el Módulo de Atención Ciudadana 060151. Artículo 31 fracc. III y artículo 51 del Reglamento del Instituto Nacional Electoral en Materia de Adquisiciones, Arrendamientos de Bienes Muebles y Servicios.</t>
  </si>
  <si>
    <t>http://transparencia.ine.mx/sistemaot/cargaMasiva/Articulo70/2025/Formato28//JD01-COL/tml1/osp1.pdf</t>
  </si>
  <si>
    <t>Arrendamiento de Inmueble para el Módulo de Atención Ciudadana 060151.</t>
  </si>
  <si>
    <t>Erika Matilde</t>
  </si>
  <si>
    <t>COAE7312294G0</t>
  </si>
  <si>
    <t>Felipe Sevilla del Río</t>
  </si>
  <si>
    <t>Jardines de Vista Hermosa</t>
  </si>
  <si>
    <t>01 Junta Distrital Ejecutiva del Instituto Nacional Electoral en el estado de Colima</t>
  </si>
  <si>
    <t>Contrato de arrendamiento de inmueble 001/2025</t>
  </si>
  <si>
    <t>La Arrendadora otorga en arrendamiento al Arrendatario el inmueble ubicado en la planta baja del inmueble, locales 1 y 2, ubicados en Avenida Constitución número 2171, Colonia Los Olivos, del municipio y ciudad de Colima, C.P. 28017, en el estado de Colima</t>
  </si>
  <si>
    <t>http://transparencia.ine.mx/sistemaot/cargaMasiva/Articulo70/2025/Formato28//JD01-COL/tml1/contrato001-2025.pdf</t>
  </si>
  <si>
    <t>Los titulares de las áreas requirentes son los responsables de vigilar y supervisar los contratos</t>
  </si>
  <si>
    <t>http://transparencia.ine.mx/sistemaot/cargaMasiva/Articulo70/2025/Formato28//JD01-COL/tml1/factura1.pdf</t>
  </si>
  <si>
    <t>Arrendamiento de Inmueble para el Módulo de Atención Ciudadana 060152. Artículo 31 fracc. III y artículo 51 del Reglamento del Instituto Nacional Electoral en Materia de Adquisiciones, Arrendamientos de Bienes Muebles y Servicios.</t>
  </si>
  <si>
    <t>http://transparencia.ine.mx/sistemaot/cargaMasiva/Articulo70/2025/Formato28//JD01-COL/tml1/osp2.pdf</t>
  </si>
  <si>
    <t>533</t>
  </si>
  <si>
    <t>Arrendamiento de Inmueble para el Módulo de Atención Ciudadana 060152.</t>
  </si>
  <si>
    <t>Josefa Enedina</t>
  </si>
  <si>
    <t>CAVJ590906UM5</t>
  </si>
  <si>
    <t>Patria</t>
  </si>
  <si>
    <t>Villas del centro</t>
  </si>
  <si>
    <t>Villa de Álvarez</t>
  </si>
  <si>
    <t>Contrato de arrendamiento de inmueble 002/2025</t>
  </si>
  <si>
    <t>La Arrendadora otorga en arrendamiento al Arrendatario el inmueble ubicado en calle Morelos, número 75-A, Colonia Centro, ciudad de Villa de Álvarez</t>
  </si>
  <si>
    <t>http://transparencia.ine.mx/sistemaot/cargaMasiva/Articulo70/2025/Formato28//JD01-COL/tml1/contrato002-2025.pdf</t>
  </si>
  <si>
    <t>http://transparencia.ine.mx/sistemaot/cargaMasiva/Articulo70/2025/Formato28//JD01-COL/tml1/factura2.pdf</t>
  </si>
  <si>
    <t>Arrendamiento de Inmueble para el Módulo de Atención Ciudadana 060153. Artículo 31 fracc. III y artículo 51 del Reglamento del Instituto Nacional Electoral en Materia de Adquisiciones, Arrendamientos de Bienes Muebles y Servicios.</t>
  </si>
  <si>
    <t>http://transparencia.ine.mx/sistemaot/cargaMasiva/Articulo70/2025/Formato28//JD01-COL/tml1/osp3.pdf</t>
  </si>
  <si>
    <t>Arrendamiento de Inmueble para el Módulo de Atención Ciudadana 060153.</t>
  </si>
  <si>
    <t>Estela Guadalupe</t>
  </si>
  <si>
    <t>MEBE8903025Z7</t>
  </si>
  <si>
    <t>Ramón López Velarde</t>
  </si>
  <si>
    <t>560</t>
  </si>
  <si>
    <t>Jardines de las Lomas</t>
  </si>
  <si>
    <t>Contrato de arrendamiento de inmueble 003/2025</t>
  </si>
  <si>
    <t>La Arrendadora otorga en arrendamiento al Arrendatario el inmueble ubicado en Av. Niños Héroes de Chapultepec número 498, Fraccionamiento Lomas del Centenario, en Villa de Álvarez</t>
  </si>
  <si>
    <t>http://transparencia.ine.mx/sistemaot/cargaMasiva/Articulo70/2025/Formato28//JD01-COL/tml1/contrato003-2025.pdf</t>
  </si>
  <si>
    <t>http://transparencia.ine.mx/sistemaot/cargaMasiva/Articulo70/2025/Formato28//JD01-COL/tml1/factura3.pdf</t>
  </si>
  <si>
    <t>Arrendamiento de Inmueble para el Módulo de Atención Ciudadana 060154. Artículo 31 fracc. III y artículo 51 del Reglamento del Instituto Nacional Electoral en Materia de Adquisiciones, Arrendamientos de Bienes Muebles y Servicios.</t>
  </si>
  <si>
    <t>http://transparencia.ine.mx/sistemaot/cargaMasiva/Articulo70/2025/Formato28//JD01-COL/tml1/osp4.pdf</t>
  </si>
  <si>
    <t>Arrendamiento de Inmueble para el Módulo de Atención Ciudadana 060154.</t>
  </si>
  <si>
    <t>BUGM730415343</t>
  </si>
  <si>
    <t>Contrato de arrendamiento de inmueble 004/2025</t>
  </si>
  <si>
    <t>La Arrendadora otorga en arrendamiento al Arrendatario el inmueble ubicado en calle José Pimentel Llerenas número 279, locales 2 y 3 zona centro, municipio y ciudad de Colima</t>
  </si>
  <si>
    <t>http://transparencia.ine.mx/sistemaot/cargaMasiva/Articulo70/2025/Formato28//JD01-COL/tml1/contrato004-2025.pdf</t>
  </si>
  <si>
    <t>http://transparencia.ine.mx/sistemaot/cargaMasiva/Articulo70/2025/Formato28//JD01-COL/tml1/factura4.pdf</t>
  </si>
  <si>
    <t>018/2024</t>
  </si>
  <si>
    <t>Arrendamiento de Inmueble para la Junta Distrital Ejecutiva 01. Artículo 31 fracc. III y artículo 51 del Reglamento del Instituto Nacional Electoral en Materia de Adquisiciones, Arrendamientos de Bienes Muebles y Servicios.</t>
  </si>
  <si>
    <t>http://transparencia.ine.mx/sistemaot/cargaMasiva/Articulo70/2025/Formato28//JD01-COL/tml1/osp5.pdf</t>
  </si>
  <si>
    <t>536</t>
  </si>
  <si>
    <t>Arrendamiento de Inmueble para la Junta Distrital Ejecutiva 01.</t>
  </si>
  <si>
    <t>RUTA640705CV5</t>
  </si>
  <si>
    <t>2000</t>
  </si>
  <si>
    <t>Parque Royal</t>
  </si>
  <si>
    <t>Contrato de arrendamiento de inmueble 018/2024</t>
  </si>
  <si>
    <t>El Arrendador otorga en arrendamiento al Arrendatario el inmueble ubicado en calle Reforma, número 140, Colonia Centro, C.P. 28000, de esta ciudad de Colima</t>
  </si>
  <si>
    <t>http://transparencia.ine.mx/sistemaot/cargaMasiva/Articulo70/2025/Formato28//JD01-COL/tml1/contrato018-2024.pdf</t>
  </si>
  <si>
    <t>http://transparencia.ine.mx/sistemaot/cargaMasiva/Articulo70/2025/Formato28//JD01-COL/tml1/factura5.pdf</t>
  </si>
  <si>
    <t>Contratación de servicio de limpieza para el inmueble de la Junta Distrital Ejecutiva 01. Artículos 31 fracción III, 35 fracción I, 49, 51 y 57 del Reglamento del Instituto Nacional Electoral en materia de Adquisiciones, arrendamientos de Bienes Muebles y Servicios, vigente.</t>
  </si>
  <si>
    <t>http://transparencia.ine.mx/sistemaot/cargaMasiva/Articulo70/2025/Formato28//JD01-COL/tml1/osp6.pdf</t>
  </si>
  <si>
    <t>Contratación de servicio de limpieza para el inmueble de la Junta Distrital Ejecutiva 01.</t>
  </si>
  <si>
    <t>Rosa Diana</t>
  </si>
  <si>
    <t>MOCR870417IZ0</t>
  </si>
  <si>
    <t>Paseo de las Garzas</t>
  </si>
  <si>
    <t>Barrio 5</t>
  </si>
  <si>
    <t>El objeto consiste en el servicio de limpieza del inmueble que ocupa la Junta Distrital Ejecutiva 01 del Instituto Nacional Electoral en Colima, ubicado en calle Reforma número 140, Colonia Centro, en Colima.</t>
  </si>
  <si>
    <t>http://transparencia.ine.mx/sistemaot/cargaMasiva/Articulo70/2025/Formato28//JD01-COL/tml1/ine-serv-007-2025.pdf</t>
  </si>
  <si>
    <t>http://transparencia.ine.mx/sistemaot/cargaMasiva/Articulo70/2025/Formato28//JD01-COL/tml1/factura6.pdf</t>
  </si>
  <si>
    <t>INE/SERV/008/2025</t>
  </si>
  <si>
    <t>Contratación de servicio de limpieza para los inmuebles de los módulos de atención ciudadana 06015, 0606152, 060153 y 060154. Artículos 31 fracción III, 35 fracción I, 49, 51 y 57 del Reglamento del Instituto Nacional Electoral en materia de Adquisiciones, arrendamientos de Bienes Muebles y Servicios, vigente.</t>
  </si>
  <si>
    <t>http://transparencia.ine.mx/sistemaot/cargaMasiva/Articulo70/2025/Formato28//JD01-COL/tml1/osp7.pdf</t>
  </si>
  <si>
    <t>Contratación de servicio de limpieza para los inmuebles de los módulos de atención ciudadana 06015, 0606152, 060153 y 060154.</t>
  </si>
  <si>
    <t>El objeto consiste en el servicio de limpieza en los inmuebles que ocupan tanto el Módulo de Atención Ciudada 060151 ubicado en avenida Constitución número 2171, colonia Los Olivos; el Módulo de Atención Ciudada 060152 ubicado en la calle Morelos número 75A, en Zona Centro de Villa de Álvarez; Módulo de Atención Ciudada 060153 ubicado en avenida Niños Héroes de Chapultepec número 498, fraccionamiento Lomas de Centenario; Módulo de Atención Ciudada 060154, ubicado en la Calle José Pimentel Llerenas número 279, en la Zona Centro de Colima.</t>
  </si>
  <si>
    <t>http://transparencia.ine.mx/sistemaot/cargaMasiva/Articulo70/2025/Formato28//JD01-COL/tml1/ine-serv-008-2025.pdf</t>
  </si>
  <si>
    <t>http://transparencia.ine.mx/sistemaot/cargaMasiva/Articulo70/2025/Formato28//JD01-COL/tml1/factura7.pdf</t>
  </si>
  <si>
    <t>INE/SERV/005/2025</t>
  </si>
  <si>
    <t>Contratación de servicio de vigilancia para el inmueble de la Junta Distrital Ejecutiva 01. Artículos 31 fracción III, 35 fracción I, 49, 51 y 57 del Reglamento del Instituto Nacional Electoral en materia de Adquisiciones, arrendamientos de Bienes Muebles y Servicios, vigente.</t>
  </si>
  <si>
    <t>http://transparencia.ine.mx/sistemaot/cargaMasiva/Articulo70/2025/Formato28//JD01-COL/tml1/osp8.pdf</t>
  </si>
  <si>
    <t>Contratación de servicio de vigilancia para el inmueble de la Junta Distrital Ejecutiva 01.</t>
  </si>
  <si>
    <t>Fjm Grupo Empresarial</t>
  </si>
  <si>
    <t>FGE100924V71</t>
  </si>
  <si>
    <t>2781</t>
  </si>
  <si>
    <t>Arcos Sur</t>
  </si>
  <si>
    <t>El objeto consiste en el servicio de vigilancia del inmueble que ocupa la Junta Distrital Ejecutiva 01 del Instituto Nacional Electoral en Colima, ubicada en calle Reforma número 140, Colonia Centro, C.P. 28000, en Colima</t>
  </si>
  <si>
    <t>http://transparencia.ine.mx/sistemaot/cargaMasiva/Articulo70/2025/Formato28//JD01-COL/tml1/ine-serv-005-2025.pdf</t>
  </si>
  <si>
    <t>http://transparencia.ine.mx/sistemaot/cargaMasiva/Articulo70/2025/Formato28//JD01-COL/tml1/factura8.pdf</t>
  </si>
  <si>
    <t>INE/SERV/019/2024</t>
  </si>
  <si>
    <t>Contratación de servicio de vigilancia para el inmueble del Módulo de Atención Ciudadana 060151. Artículos 31 fracción III, 35 fracción I, 49, 51 y 57 del Reglamento del Instituto Nacional Electoral en materia de Adquisiciones, arrendamientos de Bienes Muebles y Servicios, vigente.</t>
  </si>
  <si>
    <t>http://transparencia.ine.mx/sistemaot/cargaMasiva/Articulo70/2025/Formato28//JD01-COL/tml1/osp9.pdf</t>
  </si>
  <si>
    <t>Contratación de servicio de vigilancia para el inmueble del Módulo de Atención Ciudadana 060151.</t>
  </si>
  <si>
    <t>Thuria Yuleth</t>
  </si>
  <si>
    <t>SAAT840906469</t>
  </si>
  <si>
    <t>Rey Felipe</t>
  </si>
  <si>
    <t>Colinas del Rey</t>
  </si>
  <si>
    <t>El objeto consiste en el servicio de vigilancia (monitoreo) a través de sistemas electrónicos de alarma y seguridad que se encuentran instalados en el inmueble que ocupa el Módulo de Atención Ciudadana 060151, en la Ciudad de Colima</t>
  </si>
  <si>
    <t>http://transparencia.ine.mx/sistemaot/cargaMasiva/Articulo70/2025/Formato28//JD01-COL/tml1/ine-serv-19-2024.pdf</t>
  </si>
  <si>
    <t>http://transparencia.ine.mx/sistemaot/cargaMasiva/Articulo70/2025/Formato28//JD01-COL/tml1/factura9.pdf</t>
  </si>
  <si>
    <t>INE/SERV/020/2024</t>
  </si>
  <si>
    <t>Contratación de servicio de vigilancia para el inmueble del Módulo de Atención Ciudadana 060152. Artículos 31 fracción III, 35 fracción I, 49, 51 y 57 del Reglamento del Instituto Nacional Electoral en materia de Adquisiciones, arrendamientos de Bienes Muebles y Servicios, vigente.</t>
  </si>
  <si>
    <t>http://transparencia.ine.mx/sistemaot/cargaMasiva/Articulo70/2025/Formato28//JD01-COL/tml1/osp10.pdf</t>
  </si>
  <si>
    <t>Contratación de servicio de vigilancia para el inmueble del Módulo de Atención Ciudadana 060152.</t>
  </si>
  <si>
    <t>El objeto consiste en el servicio de monitoreo a través de sistemas electrónicos de alarma y seguridad que se encuentran instalados en el inmueble que ocupa el Módulo de Atención Ciudadana 060152, en la Ciudad de Villa de Álvarez</t>
  </si>
  <si>
    <t>http://transparencia.ine.mx/sistemaot/cargaMasiva/Articulo70/2025/Formato28//JD01-COL/tml1/ine-serv-20-2024.pdf</t>
  </si>
  <si>
    <t>http://transparencia.ine.mx/sistemaot/cargaMasiva/Articulo70/2025/Formato28//JD01-COL/tml1/factura10.pdf</t>
  </si>
  <si>
    <t>INE/SERV/021/2024</t>
  </si>
  <si>
    <t>Contratación de servicio de vigilancia para el inmueble del Módulo de Atención Ciudadana 060153. Artículos 31 fracción III, 35 fracción I, 49, 51 y 57 del Reglamento del Instituto Nacional Electoral en materia de Adquisiciones, arrendamientos de Bienes Muebles y Servicios, vigente.</t>
  </si>
  <si>
    <t>http://transparencia.ine.mx/sistemaot/cargaMasiva/Articulo70/2025/Formato28//JD01-COL/tml1/osp11.pdf</t>
  </si>
  <si>
    <t>Contratación de servicio de vigilancia para el inmueble del Módulo de Atención Ciudadana 060153.</t>
  </si>
  <si>
    <t>El objeto consiste en el servicio de monitoreo a través de sistemas electrónicos de alarma y seguridad que se encuentran instalados en el inmueble que ocupa el Módulo de Atención Ciudadana 060153, en la Ciudad de Colima, Colima</t>
  </si>
  <si>
    <t>http://transparencia.ine.mx/sistemaot/cargaMasiva/Articulo70/2025/Formato28//JD01-COL/tml1/ine-serv-21-2024.pdf</t>
  </si>
  <si>
    <t>http://transparencia.ine.mx/sistemaot/cargaMasiva/Articulo70/2025/Formato28//JD01-COL/tml1/factura11.pdf</t>
  </si>
  <si>
    <t>INE/SERV/022/2024</t>
  </si>
  <si>
    <t>Contratación de servicio de vigilancia para el inmueble del Módulo de Atención Ciudadana 060154. Artículos 31 fracción III, 35 fracción I, 49, 51 y 57 del Reglamento del Instituto Nacional Electoral en materia de Adquisiciones, arrendamientos de Bienes Muebles y Servicios, vigente.</t>
  </si>
  <si>
    <t>http://transparencia.ine.mx/sistemaot/cargaMasiva/Articulo70/2025/Formato28//JD01-COL/tml1/osp12.pdf</t>
  </si>
  <si>
    <t>543</t>
  </si>
  <si>
    <t>Contratación de servicio de vigilancia para el inmueble del Módulo de Atención Ciudadana 060154.</t>
  </si>
  <si>
    <t>El objeto consiste en el servicio de monitoreo a través de sistemas electrónicos de alarma y seguridad que se encuentran instalados en el inmueble que ocupa el Módulo de Atención Ciudadana 060154, en la Ciudad de Colima</t>
  </si>
  <si>
    <t>http://transparencia.ine.mx/sistemaot/cargaMasiva/Articulo70/2025/Formato28//JD01-COL/tml1/ine-serv-22-2024.pdf</t>
  </si>
  <si>
    <t>http://transparencia.ine.mx/sistemaot/cargaMasiva/Articulo70/2025/Formato28//JD01-COL/tml1/factura12.pdf</t>
  </si>
  <si>
    <t>INE/SERV/009/2025</t>
  </si>
  <si>
    <t>Contratación de servicio de arrendamiento de fotocopiadoras multifuncionales para el inmueble de la Junta Distrital Ejecutiva 01. Artículos 31 fracción III, 35 fracción I, 49, 51 y 57 del Reglamento del Instituto Nacional Electoral en materia de Adquisiciones, arrendamientos de Bienes Muebles y Servicios, vigente.</t>
  </si>
  <si>
    <t>http://transparencia.ine.mx/sistemaot/cargaMasiva/Articulo70/2025/Formato28//JD01-COL/tml1/osp13.pdf</t>
  </si>
  <si>
    <t>Contratación de servicio de arrendamiento de fotocopiadoras multifuncionales para el inmueble de la Junta Distrital Ejecutiva 01.</t>
  </si>
  <si>
    <t>Mayoreo de Copiadoras S.A. de C.V.</t>
  </si>
  <si>
    <t>MCO050907722</t>
  </si>
  <si>
    <t>Mejor propuesta económica en arrendamiento de fotocopiado.</t>
  </si>
  <si>
    <t>El objeto consiste en el servicio de arrendamiento de dos fotocopiadoras multifuncionales en el inmueble que ocupa la Junta Distrital Ejecutiva 01 en la calle Reforma número 140, Colonia Centro, C.P. 28000 en esta ciudad de Colima,</t>
  </si>
  <si>
    <t>http://transparencia.ine.mx/sistemaot/cargaMasiva/Articulo70/2025/Formato28//JD01-COL/tml1/ine-serv-09-2025.pdf</t>
  </si>
  <si>
    <t>http://transparencia.ine.mx/sistemaot/cargaMasiva/Articulo70/2025/Formato28//JD01-COL/tml1/factura13.pdf</t>
  </si>
  <si>
    <t>INE/SERV/006/2025</t>
  </si>
  <si>
    <t>http://transparencia.ine.mx/sistemaot/cargaMasiva/Articulo70/2025/Formato28//JD01-COL/tml1/osp14.pdf</t>
  </si>
  <si>
    <t>AAMS760820Q37</t>
  </si>
  <si>
    <t>Filomeno Medina</t>
  </si>
  <si>
    <t>447-4</t>
  </si>
  <si>
    <t>http://transparencia.ine.mx/sistemaot/cargaMasiva/Articulo70/2025/Formato28//JD01-COL/tml1/ine-serv-06-2025.pdf</t>
  </si>
  <si>
    <t>http://transparencia.ine.mx/sistemaot/cargaMasiva/Articulo70/2025/Formato28//JD01-COL/tml1/factura14.pdf</t>
  </si>
  <si>
    <t>INE/JD05_QRO/SERV/05/2024</t>
  </si>
  <si>
    <t>Servicio de limpieza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</si>
  <si>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http://transparencia.ine.mx/sistemaot/cargaMasiva/Articulo70/2025/Formato28//JD05-QRO/tml1/osp1.pdf</t>
  </si>
  <si>
    <t>546</t>
  </si>
  <si>
    <t>Proporcionar el servicio de limpieza para la 05 Junta Distrital Ejecutiva de Querétaro.</t>
  </si>
  <si>
    <t>Engineery &amp; Solutions Mavemp S.A.de C.V.</t>
  </si>
  <si>
    <t>EAS221207CU4</t>
  </si>
  <si>
    <t>Federal 57 Km 196</t>
  </si>
  <si>
    <t>San José de la Piedad</t>
  </si>
  <si>
    <t>El  Marqués</t>
  </si>
  <si>
    <t>El Marqués</t>
  </si>
  <si>
    <t>Vocalía Ejecutiva de la 05 Junta Distrital Ejecutiva de Querétaro</t>
  </si>
  <si>
    <t>INE/JD05-QRO/SERV/05/2024</t>
  </si>
  <si>
    <t>Servicio de limpieza a las instalaciones de la 05 Junta Distrital Ejecutiva, en los términos y condiciones que se precisan en el Anexo Técnico.</t>
  </si>
  <si>
    <t>http://transparencia.ine.mx/sistemaot/cargaMasiva/Articulo70/2025/Formato28//JD05-QRO/tml1/contrato0002.pdf</t>
  </si>
  <si>
    <t>http://transparencia.ine.mx/sistemaot/cargaMasiva/Articulo70/2025/Formato28//JD05-QRO/tml1/factura1.pdf</t>
  </si>
  <si>
    <t>INE/SERV/01/JDE05/2024</t>
  </si>
  <si>
    <t>Servicio de vigilancia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</si>
  <si>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http://transparencia.ine.mx/sistemaot/cargaMasiva/Articulo70/2025/Formato28//JD05-QRO/tml1/osp2.pdf</t>
  </si>
  <si>
    <t>Proporcionar el servicio de vigilancia para la 05 Junta Distrital Ejecutiva de Querétaro.</t>
  </si>
  <si>
    <t>Guasti</t>
  </si>
  <si>
    <t>GUMS79528PD7</t>
  </si>
  <si>
    <t>Pino Suárez</t>
  </si>
  <si>
    <t>Servicio de vigilancia a las instalaciones de la 05 Junta Distrital Ejecutiva, en los términos y condiciones que se precisan en el Anexo Técnico.</t>
  </si>
  <si>
    <t>http://transparencia.ine.mx/sistemaot/cargaMasiva/Articulo70/2025/Formato28//JD05-QRO/tml1/contrato0017.pdf</t>
  </si>
  <si>
    <t>http://transparencia.ine.mx/sistemaot/cargaMasiva/Articulo70/2025/Formato28//JD05-QRO/tml1/factura2.pdf</t>
  </si>
  <si>
    <t>INE/05JDE-QRO/SERV/001/2023</t>
  </si>
  <si>
    <t>Arrendamiento del inmueble que ocupa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</si>
  <si>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http://transparencia.ine.mx/sistemaot/cargaMasiva/Articulo70/2025/Formato28//JD05-QRO/tml1/osp3.pdf</t>
  </si>
  <si>
    <t>Arrendamiento de inmueble en calle Herlida García No. 8 Poniente, colonia Centro, en Pedro Escobedo, código postal 76700, en el Estado de Querétaro correspondiente al mes de enero y febrero.</t>
  </si>
  <si>
    <t>Ana Line</t>
  </si>
  <si>
    <t>BOSA580424U16</t>
  </si>
  <si>
    <t>Panamericana</t>
  </si>
  <si>
    <t>Pedro Escobedo</t>
  </si>
  <si>
    <t>El Arrendador otorga en arrendamiento al Arrendatario el inmueble ubicado en calle Herlina García No. 8 Poniente, colonia Centro, en Pedro Escobedo, código postal 76700, en el Estado de Querétaro, el cual cuenta con una superficie rentable de 283.67 m2 construidos y un garaje con capacidad de 3 cajones de estacionamiento para vehículos.</t>
  </si>
  <si>
    <t>http://transparencia.ine.mx/sistemaot/cargaMasiva/Articulo70/2025/Formato28//JD05-QRO/tml1/contrato3.pdf</t>
  </si>
  <si>
    <t>Recepción de los servicios requeridos de acuerdo con las condiciones del contrato</t>
  </si>
  <si>
    <t>http://transparencia.ine.mx/sistemaot/cargaMasiva/Articulo70/2025/Formato28//JD05-QRO/tml1/factura3.pdf</t>
  </si>
  <si>
    <t>INE/JD05-QRO/SERV/002/2023</t>
  </si>
  <si>
    <t>Arrendamiento del inmueble que ocupa el Módulo de Atención Ciudadana 220551 de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</si>
  <si>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http://transparencia.ine.mx/sistemaot/cargaMasiva/Articulo70/2025/Formato28//JD05-QRO/tml1/osp4.pdf</t>
  </si>
  <si>
    <t>Arrendamiento de inmueble local comercial No. 126, Plaza Xentric, El Marqués en el Estado de Querétaro correspondiente al mes enero y febrero</t>
  </si>
  <si>
    <t>Inmobiliaria Grubelt S.A. de C.V.</t>
  </si>
  <si>
    <t>IGR150902RS2</t>
  </si>
  <si>
    <t>El Vergel</t>
  </si>
  <si>
    <t>El Arrendador otorga en arrendamiento al Arrendatario el inmueble ubicado en local comercial No. 126, Plaza Xentric, El Marqués en el Estado de Querétaroo.</t>
  </si>
  <si>
    <t>http://transparencia.ine.mx/sistemaot/cargaMasiva/Articulo70/2025/Formato28//JD05-QRO/tml1/contrato.pdf</t>
  </si>
  <si>
    <t>http://transparencia.ine.mx/sistemaot/cargaMasiva/Articulo70/2025/Formato28//JD05-QRO/tml1/factura4.pdf</t>
  </si>
  <si>
    <t>Servicio de estacionamiento de el Módulo de Atención Ciudadana 220551 de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</si>
  <si>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http://transparencia.ine.mx/sistemaot/cargaMasiva/Articulo70/2025/Formato28//JD05-QRO/tml1/osp5.pdf</t>
  </si>
  <si>
    <t>Servicio de estacionamiento del inmueble local comercial No. 126, Plaza Xentric, El Marqués en el Estado de Querétaro.</t>
  </si>
  <si>
    <t>http://transparencia.ine.mx/sistemaot/cargaMasiva/Articulo70/2025/Formato28//JD05-QRO/tml1/factura5.pdf</t>
  </si>
  <si>
    <t>INE/SERV/03/jde05/2024</t>
  </si>
  <si>
    <t>Servicio de fotocopiado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</si>
  <si>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http://transparencia.ine.mx/sistemaot/cargaMasiva/Articulo70/2025/Formato28//JD05-QRO/tml1/osp6.pdf</t>
  </si>
  <si>
    <t>551</t>
  </si>
  <si>
    <t>Proporcionar el servicio de fotocopiado para la 05 Junta Distrital Ejecutiva de Querétaro correspondiente al mes de enero y febrero.</t>
  </si>
  <si>
    <t>PC&amp;Copy Solutions S.A de C.V.</t>
  </si>
  <si>
    <t>PAC111116IY4</t>
  </si>
  <si>
    <t>EI 7A del Laurel</t>
  </si>
  <si>
    <t>El Laurel</t>
  </si>
  <si>
    <t>INE/SERV/03/JDE05/2024</t>
  </si>
  <si>
    <t>Servicio de fotocopiado a las instalaciones de la 05 Junta Distrital Ejecutiva, en los términos y condiciones que se precisan en el Anexo Técnico.</t>
  </si>
  <si>
    <t>http://transparencia.ine.mx/sistemaot/cargaMasiva/Articulo70/2025/Formato28//JD05-QRO/tml1/contrato0018.pdf</t>
  </si>
  <si>
    <t>http://transparencia.ine.mx/sistemaot/cargaMasiva/Articulo70/2025/Formato28//JD05-QRO/tml1/factura6.pdf</t>
  </si>
  <si>
    <t>INE/05JDE-QRO/SERV/004/2025</t>
  </si>
  <si>
    <t>Servicio de combustible para los vehículos de la 05 Junta Distrital Ejecutiva, en los términos y condiciones que se precisan en el Anexo Técnico, durante el periodo.</t>
  </si>
  <si>
    <t>http://transparencia.ine.mx/sistemaot/cargaMasiva/Articulo70/2025/Formato28//JD05-QRO/tml1/osp7.pdf</t>
  </si>
  <si>
    <t>Proporcionar el servicio de combustible para la 05 Junta Distrital Ejecutiva de Querétaro correspondiente al mes de febrero y marzo.</t>
  </si>
  <si>
    <t>Efectivale S. DE R.L. DE C.V.</t>
  </si>
  <si>
    <t>Servicio de combustible para los vehículos de la 05 Junta Distrital Ejecutiva, en los términos y condiciones que se precisan en el Anexo Técnico, durante el periodo comprendido del 01 defebrero al 31 de diciembre de 2025.</t>
  </si>
  <si>
    <t>http://transparencia.ine.mx/sistemaot/cargaMasiva/Articulo70/2025/Formato28//JD05-QRO/tml1/contrato7.pdf</t>
  </si>
  <si>
    <t>http://transparencia.ine.mx/sistemaot/cargaMasiva/Articulo70/2025/Formato28//JD05-QRO/tml1/factura7.pdf</t>
  </si>
  <si>
    <t>2025020019</t>
  </si>
  <si>
    <t>Adquisición de bienes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</si>
  <si>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http://transparencia.ine.mx/sistemaot/cargaMasiva/Articulo70/2025/Formato28//JD05-QRO/tml1/osp8.pdf</t>
  </si>
  <si>
    <t>Adquisición de materiales e insumos para la 05 Junta Distrital Ejecutiva de Querétaro.</t>
  </si>
  <si>
    <t>Dr Productos para tu negocio</t>
  </si>
  <si>
    <t>Por presentar los artículos con mejor calidad, oportunidad y precio</t>
  </si>
  <si>
    <t>Vocalía Secretarial de la 05 Junta Distrital Ejecutiva de Querétaro</t>
  </si>
  <si>
    <t>Adquisición de consumibles para actividades institucionales de la 05 Junta Distrital Ejecutiva.</t>
  </si>
  <si>
    <t>http://transparencia.ine.mx/sistemaot/cargaMasiva/Articulo70/2025/Formato28//JD05-QRO/tml1/pedido_contrato8.pdf</t>
  </si>
  <si>
    <t>Se revisó el material entregado físicamente contra la factura emitida.</t>
  </si>
  <si>
    <t>http://transparencia.ine.mx/sistemaot/cargaMasiva/Articulo70/2025/Formato28//JD05-QRO/tml1/factura8.pdf</t>
  </si>
  <si>
    <t>INE/05JDE-QRO/SERV/001/2025</t>
  </si>
  <si>
    <t>http://transparencia.ine.mx/sistemaot/cargaMasiva/Articulo70/2025/Formato28//JD05-QRO/tml1/osp9.pdf</t>
  </si>
  <si>
    <t>Proporcionar el servicio de vigilancia para la 05 Junta Distrital Ejecutiva de Querétaro correspondiente al mes de febrero.</t>
  </si>
  <si>
    <t>Resguardo Alpha S.A de C.V.</t>
  </si>
  <si>
    <t>Quintas de Guadalupe</t>
  </si>
  <si>
    <t>Servicio de vigilancia a las instalaciones de la 05 Junta Distrital Ejecutiva, en los términos y condiciones que se precisan en el Anexo Técnico, durante el periodo comprendido del 01 de febrero al 31 de diciembre de 2025.</t>
  </si>
  <si>
    <t>http://transparencia.ine.mx/sistemaot/cargaMasiva/Articulo70/2025/Formato28//JD05-QRO/tml1/contrato9.pdf</t>
  </si>
  <si>
    <t>http://transparencia.ine.mx/sistemaot/cargaMasiva/Articulo70/2025/Formato28//JD05-QRO/tml1/factura9.pdf</t>
  </si>
  <si>
    <t>INE/05JDE-QRO/SERV/002/2025</t>
  </si>
  <si>
    <t>http://transparencia.ine.mx/sistemaot/cargaMasiva/Articulo70/2025/Formato28//JD05-QRO/tml1/osp10.pdf</t>
  </si>
  <si>
    <t>Proporcionar el servicio de limpieza para la 05 Junta Distrital Ejecutiva de Querétaro correspondiente al mes defebrero.</t>
  </si>
  <si>
    <t>Servicio de limpieza a las instalaciones de la 05 Junta Distrital Ejecutiva, en los términos y condiciones que se precisan en el Anexo Técnico, durante el periodo comprendido del 01 de febrero al 31 de diciembre de 2025.</t>
  </si>
  <si>
    <t>http://transparencia.ine.mx/sistemaot/cargaMasiva/Articulo70/2025/Formato28//JD05-QRO/tml1/contrato10.pdf</t>
  </si>
  <si>
    <t>http://transparencia.ine.mx/sistemaot/cargaMasiva/Articulo70/2025/Formato28//JD05-QRO/tml1/factura10.pdf</t>
  </si>
  <si>
    <t>INE/05JDE-QRO/SERV/005/2025</t>
  </si>
  <si>
    <t>Servicio de limpieza para el Módulo de Atención Ciudadana 220551. Artículo 31 fracc. III y artículo 51 del Reglamento del Instituto Nacional Electoral en Materia de Adquisiciones, Arrendamientos de Bienes Muebles y Servicios.</t>
  </si>
  <si>
    <t>http://transparencia.ine.mx/sistemaot/cargaMasiva/Articulo70/2025/Formato28//JD05-QRO/tml1/osp11.pdf</t>
  </si>
  <si>
    <t>Proporcionar el servicio de limpieza para el Módulo de Atención Ciudadana 05 Junta Distrital Ejecutiva de Querétaro correspondiente al mes defebrero.</t>
  </si>
  <si>
    <t>Servicio de limpieza a las instalaciones de la 05 Junta Distrital Ejecutiva, en los términos y condiciones que se precisan en el Anexo Técnico, durante el periodo comprendido del 01 de febrero al 31 de dicimbre de 2025.</t>
  </si>
  <si>
    <t>http://transparencia.ine.mx/sistemaot/cargaMasiva/Articulo70/2025/Formato28//JD05-QRO/tml1/contrato11.pdf</t>
  </si>
  <si>
    <t>http://transparencia.ine.mx/sistemaot/cargaMasiva/Articulo70/2025/Formato28//JD05-QRO/tml1/factura11.pdf</t>
  </si>
  <si>
    <t>2025020073</t>
  </si>
  <si>
    <t>http://transparencia.ine.mx/sistemaot/cargaMasiva/Articulo70/2025/Formato28//JD05-QRO/tml1/osp12.pdf</t>
  </si>
  <si>
    <t>NOMO7802149P1</t>
  </si>
  <si>
    <t>El Jacal</t>
  </si>
  <si>
    <t>709</t>
  </si>
  <si>
    <t>H</t>
  </si>
  <si>
    <t>http://transparencia.ine.mx/sistemaot/cargaMasiva/Articulo70/2025/Formato28//JD05-QRO/tml1/pedido_contrato12.pdf</t>
  </si>
  <si>
    <t>http://transparencia.ine.mx/sistemaot/cargaMasiva/Articulo70/2025/Formato28//JD05-QRO/tml1/factura12.pdf</t>
  </si>
  <si>
    <t>2025020051</t>
  </si>
  <si>
    <t>Servicio de fumigación para la 05 Junta Distrital Ejecutiva en Querétaro. Artículo 31 fracc. III y artículo 51 del Reglamento del Instituto Nacional Electoral en Materia de Adquisiciones, Arrendamientos de Bienes Muebles y Servicios.</t>
  </si>
  <si>
    <t>http://transparencia.ine.mx/sistemaot/cargaMasiva/Articulo70/2025/Formato28//JD05-QRO/tml1/osp13.pdf</t>
  </si>
  <si>
    <t>Proporcionar el servicio de fumigación para la 05 Junta Distrital Ejecutiva de Querétaro.</t>
  </si>
  <si>
    <t>Servicio de Manejo Integrado de Plagas para la Seguridad de los A limentos S.A.S.</t>
  </si>
  <si>
    <t>SMI180515GM3</t>
  </si>
  <si>
    <t>Obrera</t>
  </si>
  <si>
    <t>Servicio de fumigación a las instalaciones de la 05 Junta Distrital Ejecutiva.</t>
  </si>
  <si>
    <t>http://transparencia.ine.mx/sistemaot/cargaMasiva/Articulo70/2025/Formato28//JD05-QRO/tml1/pedido_contrato13.pdf</t>
  </si>
  <si>
    <t>http://transparencia.ine.mx/sistemaot/cargaMasiva/Articulo70/2025/Formato28//JD05-QRO/tml1/factura13.pdf</t>
  </si>
  <si>
    <t>2025020058</t>
  </si>
  <si>
    <t>http://transparencia.ine.mx/sistemaot/cargaMasiva/Articulo70/2025/Formato28//JD05-QRO/tml1/osp14.pdf</t>
  </si>
  <si>
    <t>Adquisición de mobiliario para la 05 Junta Distrital Ejecutiva de Querétaro.</t>
  </si>
  <si>
    <t>CARA811212IQ9</t>
  </si>
  <si>
    <t>Luis Vega y Monroy</t>
  </si>
  <si>
    <t>Plaza del Sol</t>
  </si>
  <si>
    <t>Adquisición de mobiliario para actividades institucionales de la 05 Junta Distrital Ejecutiva.</t>
  </si>
  <si>
    <t>http://transparencia.ine.mx/sistemaot/cargaMasiva/Articulo70/2025/Formato28//JD05-QRO/tml1/pedido_contrato14.pdf</t>
  </si>
  <si>
    <t>http://transparencia.ine.mx/sistemaot/cargaMasiva/Articulo70/2025/Formato28//JD05-QRO/tml1/factura14.pdf</t>
  </si>
  <si>
    <t>2025020081</t>
  </si>
  <si>
    <t>http://transparencia.ine.mx/sistemaot/cargaMasiva/Articulo70/2025/Formato28//JD05-QRO/tml1/osp15.pdf</t>
  </si>
  <si>
    <t>Adquisición de persiones para la 05 Junta Distrital Ejecutiva de Querétaro.</t>
  </si>
  <si>
    <t>GAGA760422T35</t>
  </si>
  <si>
    <t>Universitario</t>
  </si>
  <si>
    <t>Juriquilla</t>
  </si>
  <si>
    <t>Adquisición de persianas para la 05 Junta Distrital Ejecutiva.</t>
  </si>
  <si>
    <t>http://transparencia.ine.mx/sistemaot/cargaMasiva/Articulo70/2025/Formato28//JD05-QRO/tml1/pedido_contrato15.pdf</t>
  </si>
  <si>
    <t>http://transparencia.ine.mx/sistemaot/cargaMasiva/Articulo70/2025/Formato28//JD05-QRO/tml1/factura15.pdf</t>
  </si>
  <si>
    <t>Arrendamiento del Inmueble del Módulo de Atención Ciudadana. De conformidad con lo establecido en los artículos 31 fracc. III y artículo 51 del Reglamento del Instituto Nacional Electoral en Materia de Adquisiciones, Arrendamientos de Bienes Muebles y Servicios.</t>
  </si>
  <si>
    <t>http://transparencia.ine.mx/sistemaot/cargaMasiva/Articulo70/2025/Formato28//JD07-MEX/tml1/oficio2.pdf</t>
  </si>
  <si>
    <t>Arrendamiento del Inmueble del Módulo de Atención Ciudadana de la 07 Junta Distriral Ejecutiva</t>
  </si>
  <si>
    <t>MACJ760613123</t>
  </si>
  <si>
    <t>Londres</t>
  </si>
  <si>
    <t>Manzana C 34 B</t>
  </si>
  <si>
    <t>LT 5 3er piso</t>
  </si>
  <si>
    <t>Centro Urbano</t>
  </si>
  <si>
    <t>Cuautitlán Izcalli</t>
  </si>
  <si>
    <t>INE-JDE07-MEX/SERV/001/2023</t>
  </si>
  <si>
    <t>Arrendamiento del Inmueble del Módulo de atención Ciudadana de la 07 Junta Distrital Ejecutiva</t>
  </si>
  <si>
    <t>http://transparencia.ine.mx/sistemaot/cargaMasiva/Articulo70/2025/Formato28//JD07-MEX/tml1/contrato1.pdf</t>
  </si>
  <si>
    <t>http://transparencia.ine.mx/sistemaot/cargaMasiva/Articulo70/2025/Formato28//JD07-MEX/tml1/factura1.pdf</t>
  </si>
  <si>
    <t>004/2022</t>
  </si>
  <si>
    <t>Arrendamiento del Inmueble que ocupa la 07 Junta Distrital Ejecutiva, de conformidad con lo establecido en los artículos 31 fracc. III y artículo 51 del Reglamento del Instituto Nacional Electoral en Materia de Adquisiciones, Arrendamientos de Bienes Muebles y Servicios.</t>
  </si>
  <si>
    <t>http://transparencia.ine.mx/sistemaot/cargaMasiva/Articulo70/2025/Formato28//JD07-MEX/tml1/oficio1.pdf</t>
  </si>
  <si>
    <t>Arrendamiento del Inmueble que ocupa la 07 Junta Distrital Ejecutiva</t>
  </si>
  <si>
    <t>INE/JDE07-MEX-SERV/004/2022</t>
  </si>
  <si>
    <t>http://transparencia.ine.mx/sistemaot/cargaMasiva/Articulo70/2025/Formato28//JD07-MEX/tml1/contrato2.pdf</t>
  </si>
  <si>
    <t>http://transparencia.ine.mx/sistemaot/cargaMasiva/Articulo70/2025/Formato28//JD07-MEX/tml1/factura2.pdf</t>
  </si>
  <si>
    <t>INE-30JDE-MEX-ADQ-002-2025</t>
  </si>
  <si>
    <t>Adquisición de artículos de papelería, limpieza, alacena, locker, hidrolavadora, aspiradora, cámara digital, tapetes y utensilios para alimentos, necesarios para las actividades institucionales de la Junta Distrital Ejecutiva No. 30, Artículo 31 fracc. III y artículo 51 del Reglamento del Instituto Nacional Electoral en Materia de Adquisiciones, Arrendamientos de Bienes Muebles y Servicios.</t>
  </si>
  <si>
    <t>http://transparencia.ine.mx/sistemaot/cargaMasiva/Articulo70/2025/Formato28//JD30-MEX/tml1/osp1.pdf</t>
  </si>
  <si>
    <t>Contrato por la adquisición de materiales de artículos de papelería, limpieza, alacena, locker, hidro lavadora, aspiradora, cámara digital, tapetes y utensilios para alimentos, necesarios para las actividades institucionales de la 30 Junta Distrital Ejecutiva.</t>
  </si>
  <si>
    <t>Edgar Gustavo</t>
  </si>
  <si>
    <t>JECE9107229G7</t>
  </si>
  <si>
    <t>Nezahualcoyotl</t>
  </si>
  <si>
    <t>Por presentar los precios más bajos y contar con  todo lo requerido</t>
  </si>
  <si>
    <t>Junta Distrital Ejecutiva No.30 De México - Chimalhuacán</t>
  </si>
  <si>
    <t>Consiste en la entrega de bienes muebles necesarios para las actividades de la Junta Distrital Ejecutiva 30</t>
  </si>
  <si>
    <t>http://transparencia.ine.mx/sistemaot/cargaMasiva/Articulo70/2025/Formato28//JD30-MEX/tml1/contrato1.pdf</t>
  </si>
  <si>
    <t>http://transparencia.ine.mx/sistemaot/cargaMasiva/Articulo70/2025/Formato28//JD30-MEX/tml1/factura1.pdf</t>
  </si>
  <si>
    <t>INE-30JDE-MEX-ADQ-008-2025</t>
  </si>
  <si>
    <t>Adquisición de bienes, articulos de papelería y  mesas plegables, archivero de 4 gavetas, papel bond t/oficio, jabonera, escurridor de trastes, pintura e insumos para la camioneta propiedad del instituto, necesarios para las actividades institucionales de la Junta Distrital Ejecutiva No. 30, Artículo 31 fracc. III y artículo 51 del Reglamento del Instituto Nacional Electoral en Materia de Adquisiciones, Arrendamientos de Bienes Muebles y Servicios.</t>
  </si>
  <si>
    <t>http://transparencia.ine.mx/sistemaot/cargaMasiva/Articulo70/2025/Formato28//JD30-MEX/tml1/osp2.pdf</t>
  </si>
  <si>
    <t>564</t>
  </si>
  <si>
    <t>Compra de mesas plegables, archivero de 4 gavetas, papel bond t/oficio, jabonera, escurridor de trastes, pintura e insumos para la camioneta propiedad del instituto.</t>
  </si>
  <si>
    <t>http://transparencia.ine.mx/sistemaot/cargaMasiva/Articulo70/2025/Formato28//JD30-MEX/tml1/contrato2.pdf</t>
  </si>
  <si>
    <t>http://transparencia.ine.mx/sistemaot/cargaMasiva/Articulo70/2025/Formato28//JD30-MEX/tml1/factura2.pdf</t>
  </si>
  <si>
    <t>INE/JDE30-MÉX/SERV/004/2025</t>
  </si>
  <si>
    <t>Arrendamiento de vehiculos necearios para los recorridos de examinación, Artículo 61 del Reglamento del Instituto Nacional Electoral en materia de Adquisiciones, Arrendamientos de Muebles y Servicios, aplicable al Instituto Nacional Electoral de acuerdo con lo establecido en el artículo 6 transitorio de la Ley General de Instituciones y Procedimientos Electorales</t>
  </si>
  <si>
    <t>http://transparencia.ine.mx/sistemaot/cargaMasiva/Articulo70/2025/Formato28//JD30-MEX/tml1/osp3.pdf</t>
  </si>
  <si>
    <t>Contrato por la renta de 2 camionetas, tipo van para los recorridos de visita de examinación los días 03, 04, 05, 06 y 07 de marzo de 2025 (5 días)</t>
  </si>
  <si>
    <t>VICH8203243M3</t>
  </si>
  <si>
    <t>Circuito</t>
  </si>
  <si>
    <t>Pergola</t>
  </si>
  <si>
    <t>U Hab Geovillas Hda Costitlan</t>
  </si>
  <si>
    <t>INE/JDE30-MEX/SERV/004/2025</t>
  </si>
  <si>
    <t>Contar con los vehiculos necesarios para garantizar los recorridos de visita de examinación en tiempo y forma</t>
  </si>
  <si>
    <t>http://transparencia.ine.mx/sistemaot/cargaMasiva/Articulo70/2025/Formato28//JD30-MEX/tml1/contrato3.pdf</t>
  </si>
  <si>
    <t>http://transparencia.ine.mx/sistemaot/cargaMasiva/Articulo70/2025/Formato28//JD30-MEX/tml1/factura3.pdf</t>
  </si>
  <si>
    <t>http://transparencia.ine.mx/sistemaot/cargaMasiva/Articulo70/2025/Formato28//JD02-NL/tml1/osp1.pdf</t>
  </si>
  <si>
    <t>Arrendamiento de inmueble que ocupa la 02 Junta Distrital Ejecutiva correspondiente a los meses de enero, febrero y marzo según facturas, 1276, 1285 y 1297.</t>
  </si>
  <si>
    <t>Olga Irma</t>
  </si>
  <si>
    <t>PIGO520418P16</t>
  </si>
  <si>
    <t>Mariano Escobedo Sur</t>
  </si>
  <si>
    <t>02 Junta Distrital Ejecutiva del Instituto Nacional Electoral en el Estado De Nuevo León</t>
  </si>
  <si>
    <t>El "ARRENDADOR" otorga en arrendamiento al "ARRENDATARIO" el "inmueble"ubicado en Porfirio Díaz 115 Sur, Zona Centro, Municipio de Apodaca, en el estado deNuevo León, Código Postal 66600, con una superficie rentable de 459.90 metroscuadrados, construidos y 6 cajones de estacionamiento para uso de las oficinas de la 02Junta Distrital Ejecutiva. De igual manera, forma parte del presente contrato dearrendamiento, el inmueble ubicado frente a las instalaciones de la Junta DistritalEjecutiva 02, en Porfirio Díaz 136 Sur, Zona Centro, Municipio de Apodaca, en el estadode Nuevo León, Código Postal 66600.</t>
  </si>
  <si>
    <t>http://transparencia.ine.mx/sistemaot/cargaMasiva/Articulo70/2025/Formato28//JD02-NL/tml1/contrato1.pdf</t>
  </si>
  <si>
    <t>http://transparencia.ine.mx/sistemaot/cargaMasiva/Articulo70/2025/Formato28//JD02-NL/tml1/factura1.pdf</t>
  </si>
  <si>
    <t>005/2021</t>
  </si>
  <si>
    <t>http://transparencia.ine.mx/sistemaot/cargaMasiva/Articulo70/2025/Formato28//JD02-NL/tml1/osp2.pdf</t>
  </si>
  <si>
    <t>Arrendamiento que ocupa el Modulo de Atención Ciudadana 190251 correspondiente al los meses de enero, febrero y marzo según facturas 10960,11083 Y 11201.</t>
  </si>
  <si>
    <t>Hogares Internacionales S.A. de C.V.</t>
  </si>
  <si>
    <t>HIN080123A24</t>
  </si>
  <si>
    <t>km2</t>
  </si>
  <si>
    <t>El Arrendador otorga en arrendamiento al Arrendatario el inmueble ubicado enCarretera a Miguel Alemán, número 102, Zona Centro, entre Avenida Andrés Guajardoy Callejón del Teléfono, locales 102 y 102 A, de la "Plaza Comercial, Las Américas",Colonia Zona Centro, Municipio Apodaca, Código Postal 66600, en el Estado de NuevoLeón, el cual cuenta con una superficie rentable de 181. 70 m2 construidos y 5 cajonesde estacionamiento, para uso de Módulo de Atención Ciudadana 190251 , del RegistroFederal de Electores de la 02 Junta Distrital Ejecutiva del Instituto Nacional Electoral enel estado de Nuevo León.</t>
  </si>
  <si>
    <t>http://transparencia.ine.mx/sistemaot/cargaMasiva/Articulo70/2025/Formato28//JD02-NL/tml1/contrato2.pdf</t>
  </si>
  <si>
    <t>http://transparencia.ine.mx/sistemaot/cargaMasiva/Articulo70/2025/Formato28//JD02-NL/tml1/factura2.pdf</t>
  </si>
  <si>
    <t>010/2023</t>
  </si>
  <si>
    <t>http://transparencia.ine.mx/sistemaot/cargaMasiva/Articulo70/2025/Formato28//JD02-NL/tml1/osp3.pdf</t>
  </si>
  <si>
    <t>Arrendamiento que ocupa el Modulo de Atención Ciudadana 190252 correspondiente al mes de enero, febrero y marzo según factura 10720, 10738 y 10901.</t>
  </si>
  <si>
    <t>MS/U-Calli Operations, S. de RL de C.V.</t>
  </si>
  <si>
    <t>MOP0712059F9</t>
  </si>
  <si>
    <t>Hidalgo norte</t>
  </si>
  <si>
    <t>"El Subarrendador" otorga en subarrendamiento al Subarrendatario "ElInstituto" el inmueble ubicado en Plaza Comercial Concordia, Carretera MezquitalSanta Rosa, número 5000, cruz con Avenida la Concordia, número interior MAPS7, Colonia Santa Rosa, Municipio Apodaca, Código Postal 6661 O en el Estado deNuevo León, el cual cuenta con una superficie rentable de 164.42 m2 construidos yárea de estacionamiento común, para uso de módulo de atención ciudadana.</t>
  </si>
  <si>
    <t>http://transparencia.ine.mx/sistemaot/cargaMasiva/Articulo70/2025/Formato28//JD02-NL/tml1/contrato3.pdf</t>
  </si>
  <si>
    <t>http://transparencia.ine.mx/sistemaot/cargaMasiva/Articulo70/2025/Formato28//JD02-NL/tml1/factura3.pdf</t>
  </si>
  <si>
    <t>505534001</t>
  </si>
  <si>
    <t>http://transparencia.ine.mx/sistemaot/cargaMasiva/Articulo70/2025/Formato28//JD02-NL/tml1/osp4.pdf</t>
  </si>
  <si>
    <t>Pago de consumo de agua de la 02 Junta Distrital Ejecutiva Porfirio Diaz 115 y 136, correspondiente a los meses de enero, febrero y marzo según nis 505534001 y 508979401</t>
  </si>
  <si>
    <t>Servicios de Agua y Drenaje de Monterrey IPD</t>
  </si>
  <si>
    <t>SAD560528572</t>
  </si>
  <si>
    <t>1717</t>
  </si>
  <si>
    <t>Pago de consumo de agua de la 02 Junta Distrital Ejecutiva Porfirio Diaz 115 y 136, según nis 505534001 y 508979401</t>
  </si>
  <si>
    <t>http://transparencia.ine.mx/sistemaot/cargaMasiva/Articulo70/2025/Formato28//JD02-NL/tml1/contrato4.pdf</t>
  </si>
  <si>
    <t>http://transparencia.ine.mx/sistemaot/cargaMasiva/Articulo70/2025/Formato28//JD02-NL/tml1/factura4.pdf</t>
  </si>
  <si>
    <t>521814101</t>
  </si>
  <si>
    <t>http://transparencia.ine.mx/sistemaot/cargaMasiva/Articulo70/2025/Formato28//JD02-NL/tml1/osp5.pdf</t>
  </si>
  <si>
    <t>Pago de consumo de agua del Modulo de Atención Ciudadana 190251 correspondiente a los meses de enero, febrero y marzo según nis 521814101</t>
  </si>
  <si>
    <t>2025020006/2025020038/2025020061/2025020007/2025020039/2025020062</t>
  </si>
  <si>
    <t>Pago de consumo de agua del Modulo de Atención Ciudadana 190251, según nis 521814101</t>
  </si>
  <si>
    <t>http://transparencia.ine.mx/sistemaot/cargaMasiva/Articulo70/2025/Formato28//JD02-NL/tml1/contrato5.pdf</t>
  </si>
  <si>
    <t>http://transparencia.ine.mx/sistemaot/cargaMasiva/Articulo70/2025/Formato28//JD02-NL/tml1/factura5.pdf</t>
  </si>
  <si>
    <t>Obra pública</t>
  </si>
  <si>
    <t>INE-LPN-OP/001/2025</t>
  </si>
  <si>
    <t>Artículos 65, 66, 67, 68 fracción I y 69 del Reglamento del Instituto Nacional Electoral en Materia de Obras Públicas y trabajos Relacionados con las Mismas.</t>
  </si>
  <si>
    <t>http://transparencia.ine.mx/sistemaot/cargaMasiva/Articulo70/2025/Formato28//DEA/tml1/suficiencia_ceyrd.pdf</t>
  </si>
  <si>
    <t>http://transparencia.ine.mx/sistemaot/cargaMasiva/Articulo70/2025/Formato28//DEA/tml1/convocatoria_cecyrd.pdf</t>
  </si>
  <si>
    <t>Trabajos para la colocación y adecuación de un confinamiento a base del sistema de pasillo frío en el Centro de Cómputo Primario</t>
  </si>
  <si>
    <t>http://transparencia.ine.mx/sistemaot/cargaMasiva/Articulo70/2025/Formato28//DEA/tml1/aclaraciones_cecyrd.pdf</t>
  </si>
  <si>
    <t>http://transparencia.ine.mx/sistemaot/cargaMasiva/Articulo70/2025/Formato28//DEA/tml1/dictamen_ceyrd.pdf</t>
  </si>
  <si>
    <t>http://transparencia.ine.mx/sistemaot/cargaMasiva/Articulo70/2025/Formato28//DEA/tml1/fallo_cecyrd.pdf</t>
  </si>
  <si>
    <t>Dirección Ejecutiva del Registro Federal de Electores</t>
  </si>
  <si>
    <t>Subdirección de Concursos y Contrataciones de la Dirección de Obras y Conservación</t>
  </si>
  <si>
    <t>Subdirección de Construcción de la Dirección de Obras y Conservación</t>
  </si>
  <si>
    <t>Financiamiento Interno</t>
  </si>
  <si>
    <t>Fideicomiso Fondo para el Cumplimiento del Programa de Infraestructura Inmobiliaria y para la Atención Ciudadana y Mejoramiento de Módulos del Instituto Nacional Electoral.</t>
  </si>
  <si>
    <t>San Juan Tilcuautla, km 5.4, Colonia Hacienda de la Concepción, Código Postal 42160, Municipio de San Agustín Tlaxiaca, Hidalgo.</t>
  </si>
  <si>
    <t>Trabajos para la colocación y adecuación de un confinamiento a base del sistema de pasillo frío en el Centro de Cómputo Primario del CECyRD</t>
  </si>
  <si>
    <t>En planeación</t>
  </si>
  <si>
    <t>Servicios relacionados con obra pública</t>
  </si>
  <si>
    <t>INE-IA3-SROP/001/2025</t>
  </si>
  <si>
    <t>Artículos 64 fracción II, 65, 68 fracción I, 69 y 96 del Reglamento del Instituto Nacional Electoral en Materia de Obras Públicas y Servicios Relacionados con las Mismas.</t>
  </si>
  <si>
    <t>http://transparencia.ine.mx/sistemaot/cargaMasiva/Articulo70/2025/Formato28//DEA/tml1/suficiencia_acoxpa.pdf</t>
  </si>
  <si>
    <t>http://transparencia.ine.mx/sistemaot/cargaMasiva/Articulo70/2025/Formato28//DEA/tml1/convocatoria_acoxpa.pdf</t>
  </si>
  <si>
    <t>Evaluación de la situación estructural existente y elaboración de dictamen de seguridad estructural conforme a la normativa vigente para el edificio de Acoxpa 434, colonia Ex Hacienda de Coapa en la Ciudad de México.</t>
  </si>
  <si>
    <t>http://transparencia.ine.mx/sistemaot/cargaMasiva/Articulo70/2025/Formato28//DEA/tml1/aclaraciones_acoxpa.pdf</t>
  </si>
  <si>
    <t>http://transparencia.ine.mx/sistemaot/cargaMasiva/Articulo70/2025/Formato28//DEA/tml1/dictamen_acoxpa.pdf</t>
  </si>
  <si>
    <t>http://transparencia.ine.mx/sistemaot/cargaMasiva/Articulo70/2025/Formato28//DEA/tml1/fallo_acoxpa.pdf</t>
  </si>
  <si>
    <t>Dirección Ejecutiva de Administración</t>
  </si>
  <si>
    <t>Edificio Acoxpa ubicado en Calzada Acoxpa número 434, Colonia Ex Hacienda Coapa, Código Postal 14308, Alcaldía Tlalpan en la Ciudad de México.</t>
  </si>
  <si>
    <t>INE-CM-01JDE/001/2025</t>
  </si>
  <si>
    <t>Por tener el espacio adecuado y entcontrarse dentro de la demarcación territorial. Artículo 31 fracc. III y artículo 51 del Reglamento del Instituto Nacional Electoral en Materia de Adquisiciones, Arrendamientos de Bienes Muebles y Servicios.</t>
  </si>
  <si>
    <t>http://transparencia.ine.mx/sistemaot/cargaMasiva/Articulo70/2025/Formato28//JD01-DF/tml1/osp1.pdf</t>
  </si>
  <si>
    <t>573</t>
  </si>
  <si>
    <t>Pago de renta del inmueble de los meses de enero, febrero y marzo</t>
  </si>
  <si>
    <t>Laura Diana</t>
  </si>
  <si>
    <t>MOAL670512954</t>
  </si>
  <si>
    <t>Jovellanos</t>
  </si>
  <si>
    <t>Torres Lindavista</t>
  </si>
  <si>
    <t>Por tener el espacio adecuado y entcontrarse dentro de la demarcación territorial</t>
  </si>
  <si>
    <t>Junta Distrital Ejecutiva No. 01 en la Ciudad de México - Gustavo A. Madero</t>
  </si>
  <si>
    <t>Junta Distrital Ejecutiva No. 01 en la Ciudad de México - Gustavo A.</t>
  </si>
  <si>
    <t>http://transparencia.ine.mx/sistemaot/cargaMasiva/Articulo70/2025/Formato28//JD01-DF/tml1/contrato1.pdf</t>
  </si>
  <si>
    <t>El área requierente verificó el correcto suministro y/o realización de los bienes y servicios</t>
  </si>
  <si>
    <t>http://transparencia.ine.mx/sistemaot/cargaMasiva/Articulo70/2025/Formato28//JD01-DF/tml1/factura1.pdf</t>
  </si>
  <si>
    <t>INE-CM-01JDE/003/2025</t>
  </si>
  <si>
    <t>Por tener el mejor precio y servicio. Artículo 31 fracc. III y artículo 51 del Reglamento del Instituto Nacional Electoral en Materia de Adquisiciones, Arrendamientos de Bienes Muebles y Servicios.</t>
  </si>
  <si>
    <t>http://transparencia.ine.mx/sistemaot/cargaMasiva/Articulo70/2025/Formato28//JD01-DF/tml1/osp3.pdf</t>
  </si>
  <si>
    <t>Pago de renta de la fotocopiadora de los  meses de enero, febrero y marzo</t>
  </si>
  <si>
    <t>Servicio Neri, S.A. de C.V</t>
  </si>
  <si>
    <t>SNE990323BH3</t>
  </si>
  <si>
    <t>Playa Mirador</t>
  </si>
  <si>
    <t>Militar Marte</t>
  </si>
  <si>
    <t>Por tener el mejor precio y servicio</t>
  </si>
  <si>
    <t>http://transparencia.ine.mx/sistemaot/cargaMasiva/Articulo70/2025/Formato28//JD01-DF/tml1/contrato3.pdf</t>
  </si>
  <si>
    <t>http://transparencia.ine.mx/sistemaot/cargaMasiva/Articulo70/2025/Formato28//JD01-DF/tml1/factura3.pdf</t>
  </si>
  <si>
    <t>INE-CM-01JDE/004/2025</t>
  </si>
  <si>
    <t>http://transparencia.ine.mx/sistemaot/cargaMasiva/Articulo70/2025/Formato28//JD01-DF/tml1/osp4.pdf</t>
  </si>
  <si>
    <t>Pago de servicio de mantenimiento de la camioneta pick up 2007</t>
  </si>
  <si>
    <t>RIZL6609185N1</t>
  </si>
  <si>
    <t>Chalma la Unión</t>
  </si>
  <si>
    <t>Estado de México</t>
  </si>
  <si>
    <t>Tlalnepantla</t>
  </si>
  <si>
    <t>http://transparencia.ine.mx/sistemaot/cargaMasiva/Articulo70/2025/Formato28//JD01-DF/tml1/contrato4.pdf</t>
  </si>
  <si>
    <t>http://transparencia.ine.mx/sistemaot/cargaMasiva/Articulo70/2025/Formato28//JD01-DF/tml1/factura4.pdf</t>
  </si>
  <si>
    <t>Adquisición de bienes y/o servicios para la 18 Junta Distrital Ejecutiva. Artículo 31 fracc. III y artículo 51 del Reglamento del Instituto Nacional Electoral en Materia de Adquisiciones, Arrendamientos de Bienes Muebles y Servicios.</t>
  </si>
  <si>
    <t>http://transparencia.ine.mx/sistemaot/cargaMasiva/Articulo70/2025/Formato28//JD18-VER/tml1/osp2.pdf</t>
  </si>
  <si>
    <t>576</t>
  </si>
  <si>
    <t>Arrendamiento de inmueble de la junta distrital ejecutiva.</t>
  </si>
  <si>
    <t>GUZR471018DP2</t>
  </si>
  <si>
    <t>Zongolica, Centro</t>
  </si>
  <si>
    <t>Zongolica</t>
  </si>
  <si>
    <t>Mejor propuesta en precio y calidad en los materiales adquiridos o en su caso el servicio contratado, además de haber cumplido con las especificaciones técnicas requeridas.</t>
  </si>
  <si>
    <t>Junta Distrital Ejecutiva No.18 de Veracruz - Zongolica</t>
  </si>
  <si>
    <t>Arrendamiento de inmueble de la 18 junta distrital ejecutiva.</t>
  </si>
  <si>
    <t>http://transparencia.ine.mx/sistemaot/cargaMasiva/Articulo70/2025/Formato28//JD18-VER/tml1/contrato2.pdf</t>
  </si>
  <si>
    <t>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t>
  </si>
  <si>
    <t>http://transparencia.ine.mx/sistemaot/cargaMasiva/Articulo70/2025/Formato28//JD18-VER/tml1/factura2.pdf</t>
  </si>
  <si>
    <t>http://transparencia.ine.mx/sistemaot/cargaMasiva/Articulo70/2025/Formato28//JD18-VER/tml1/osp3.pdf</t>
  </si>
  <si>
    <t>577</t>
  </si>
  <si>
    <t>Arrendamiento de la ampliación del inmueble de la junta distrital ejecutiva.</t>
  </si>
  <si>
    <t>Arrendamiento de la ampliación del inmueble de la 18 junta distrital ejecutiva.</t>
  </si>
  <si>
    <t>http://transparencia.ine.mx/sistemaot/cargaMasiva/Articulo70/2025/Formato28//JD18-VER/tml1/contrato3.pdf</t>
  </si>
  <si>
    <t>http://transparencia.ine.mx/sistemaot/cargaMasiva/Articulo70/2025/Formato28//JD18-VER/tml1/factura3.pdf</t>
  </si>
  <si>
    <t>http://transparencia.ine.mx/sistemaot/cargaMasiva/Articulo70/2025/Formato28//JD18-VER/tml1/osp4.pdf</t>
  </si>
  <si>
    <t>Arrendamiento del inmueble del modulo fijo de atención ciudadana.</t>
  </si>
  <si>
    <t>GAZJ800803P25</t>
  </si>
  <si>
    <t>http://transparencia.ine.mx/sistemaot/cargaMasiva/Articulo70/2025/Formato28//JD18-VER/tml1/contrato4.pdf</t>
  </si>
  <si>
    <t>http://transparencia.ine.mx/sistemaot/cargaMasiva/Articulo70/2025/Formato28//JD18-VER/tml1/factura4.pdf</t>
  </si>
  <si>
    <t>http://transparencia.ine.mx/sistemaot/cargaMasiva/Articulo70/2025/Formato28//JD18-VER/tml1/osp5.pdf</t>
  </si>
  <si>
    <t>Arrendamiento de la copiadora marca Ricoh para uso de la 18 junta distrital ejecutiva.</t>
  </si>
  <si>
    <t>IDIR Comercial S.A. de C.V.</t>
  </si>
  <si>
    <t>ICO0102282N6</t>
  </si>
  <si>
    <t>920 E</t>
  </si>
  <si>
    <t>Córdoba, Centro</t>
  </si>
  <si>
    <t>http://transparencia.ine.mx/sistemaot/cargaMasiva/Articulo70/2025/Formato28//JD18-VER/tml1/contrato5.pdf</t>
  </si>
  <si>
    <t>http://transparencia.ine.mx/sistemaot/cargaMasiva/Articulo70/2025/Formato28//JD18-VER/tml1/factura5.pdf</t>
  </si>
  <si>
    <t>http://transparencia.ine.mx/sistemaot/cargaMasiva/Articulo70/2025/Formato28//JD18-VER/tml1/osp6.pdf</t>
  </si>
  <si>
    <t>Compra de combustible para actividades de la 18 junta distrital ejecutiva.</t>
  </si>
  <si>
    <t>Combustibles La Quinta S.A. de C.V.</t>
  </si>
  <si>
    <t>CQU131109DC9</t>
  </si>
  <si>
    <t>Prolongación Ignacio Zaragoza</t>
  </si>
  <si>
    <t>http://transparencia.ine.mx/sistemaot/cargaMasiva/Articulo70/2025/Formato28//JD18-VER/tml1/contrato6.pdf</t>
  </si>
  <si>
    <t>http://transparencia.ine.mx/sistemaot/cargaMasiva/Articulo70/2025/Formato28//JD18-VER/tml1/factura6.pdf</t>
  </si>
  <si>
    <t>INE/JD34/ARREND/001/2025</t>
  </si>
  <si>
    <t>Reglamento del Instituto Naiconal Electoral en Materia de Administración Inmobiliaria; artículo 96 del Manual de Administración Inmobiliaria del Instituto Nacional Electoral, al subsistir la necesidad de continuar con el arrendamiento del inmueble sede de la Junta Distrital Ejecutiva</t>
  </si>
  <si>
    <t>http://transparencia.ine.mx/sistemaot/cargaMasiva/Articulo70/2025/Formato28//JD34-MEX/tml1/osp_arrendamiento.pdf</t>
  </si>
  <si>
    <t>Arrendamiendo del inmueble ubicado en la Calle México 604, Colonia Américas, C.P. 50130, en Toluca, Estado de México, como sede de la 34 Junta Distrital Ejecutiva</t>
  </si>
  <si>
    <t>Adolfo Gonzalo</t>
  </si>
  <si>
    <t>EAGA370829PB3</t>
  </si>
  <si>
    <t>Volcán Tacana</t>
  </si>
  <si>
    <t>Xinantecatl</t>
  </si>
  <si>
    <t>Metepec</t>
  </si>
  <si>
    <t>INE/34JDE/MEX/ARREND/001/2025</t>
  </si>
  <si>
    <t>Arrendamiento del inmueble ubicado en Calle México 604, Colonia Américas, C.P. 50130, Toluca, Estado de México.</t>
  </si>
  <si>
    <t>http://transparencia.ine.mx/sistemaot/cargaMasiva/Articulo70/2025/Formato28//JD34-MEX/tml1/contratoarrenamiento.pdf</t>
  </si>
  <si>
    <t>http://transparencia.ine.mx/sistemaot/cargaMasiva/Articulo70/2025/Formato28//JD34-MEX/tml1/facturarrendamientomarzo.pdf</t>
  </si>
  <si>
    <t>INE/34JDE/MEX/SERV/001/2025</t>
  </si>
  <si>
    <t>Contratación de servicios para la 34 Junta Distrital Ejecutiva. Artículo 31 fracción III y artículo 51 del Reglamento del Instituto Nacional Electoral en Materia de Adquisiciones, Arrendamientos de Bienes Muebles y Servicios.</t>
  </si>
  <si>
    <t>http://transparencia.ine.mx/sistemaot/cargaMasiva/Articulo70/2025/Formato28//JD34-MEX/tml1/osp_vigilancia1.pdf</t>
  </si>
  <si>
    <t>Vigilancia intramuros del imueble que ocupan la 34 Junta Distrital Ejecutiva y el Módulo de Atención Ciudadana 153451.</t>
  </si>
  <si>
    <t>BERC650822RI4</t>
  </si>
  <si>
    <t>Sector Popular</t>
  </si>
  <si>
    <t>Toluca de Lerdo</t>
  </si>
  <si>
    <t>Por ser la mejor propuesta económica para la prestación del servicio de vigilancia intramuros en la 34 Junta Distrital Ejecutiva</t>
  </si>
  <si>
    <t>Servicio de vigilancia intramuros en el imueble que ocupa la 34 Junta Distrital Ejecutiva y el Módulo de Atención Ciudadana 153451.</t>
  </si>
  <si>
    <t>1037.71</t>
  </si>
  <si>
    <t>http://transparencia.ine.mx/sistemaot/cargaMasiva/Articulo70/2025/Formato28//JD34-MEX/tml1/contratovigilancia1.pdf</t>
  </si>
  <si>
    <t>A través de listas de asistencia y bitácoras que aseguraron la asistencia y permanencia del elemento de vigilancia</t>
  </si>
  <si>
    <t>http://transparencia.ine.mx/sistemaot/cargaMasiva/Articulo70/2025/Formato28//JD34-MEX/tml1/facturavigilanciaenero.pdf</t>
  </si>
  <si>
    <t>INE/34JDE/MEX/SERV/002/2025</t>
  </si>
  <si>
    <t>http://transparencia.ine.mx/sistemaot/cargaMasiva/Articulo70/2025/Formato28//JD34-MEX/tml1/osp_vigilancia2.pdf</t>
  </si>
  <si>
    <t>http://transparencia.ine.mx/sistemaot/cargaMasiva/Articulo70/2025/Formato28//JD34-MEX/tml1/contratovigilancia2.pdf</t>
  </si>
  <si>
    <t>http://transparencia.ine.mx/sistemaot/cargaMasiva/Articulo70/2025/Formato28//JD34-MEX/tml1/facturavigilanciafebrero.pdf</t>
  </si>
  <si>
    <t>INE/34JDE/MEX/SERV/003/2025</t>
  </si>
  <si>
    <t>http://transparencia.ine.mx/sistemaot/cargaMasiva/Articulo70/2025/Formato28//JD34-MEX/tml1/osp_vigilancia3.pdf</t>
  </si>
  <si>
    <t>http://transparencia.ine.mx/sistemaot/cargaMasiva/Articulo70/2025/Formato28//JD34-MEX/tml1/contratovigilancia3.pdf</t>
  </si>
  <si>
    <t>http://transparencia.ine.mx/sistemaot/cargaMasiva/Articulo70/2025/Formato28//JD34-MEX/tml1/facturavigilanciamarzo.pdf</t>
  </si>
  <si>
    <t>INE/SER/ARR/001/2025</t>
  </si>
  <si>
    <t>Adquisición de bienes y/o servicios para la Junta Distrital Ejecutiva 14 en el estado de Guanajuato. Artículo 31 fracc. III y artículo 51 del Reglamento del Instituto Nacional Electoral en Materia de Adquisiciones, Arrendamientos de Bienes Muebles y Servicios.</t>
  </si>
  <si>
    <t>http://transparencia.ine.mx/sistemaot/cargaMasiva/Articulo70/2025/Formato28//JD14-GTO/tml1/osp1.pdf</t>
  </si>
  <si>
    <t>585</t>
  </si>
  <si>
    <t>Arrendamiento del inmueble ubicado en Av. Primero de Mayo 1659, San Isidro II, Acámbaro Codigo Postal 38670,  Guanajuato.</t>
  </si>
  <si>
    <t>Noe Cuauhtémoc</t>
  </si>
  <si>
    <t>SIAN640811EM4</t>
  </si>
  <si>
    <t>San Luis</t>
  </si>
  <si>
    <t>San Isidro II</t>
  </si>
  <si>
    <t>Acámbaro</t>
  </si>
  <si>
    <t>14 Junta Distrital Ejecutiva Del Instituto Nacional Electoral En El Estado De Guanajuato</t>
  </si>
  <si>
    <t>http://transparencia.ine.mx/sistemaot/cargaMasiva/Articulo70/2025/Formato28//JD14-GTO/tml1/c1.pdf</t>
  </si>
  <si>
    <t>Recepción de los servicios requeridos de acuerdo a las condiciones contratadas</t>
  </si>
  <si>
    <t>http://transparencia.ine.mx/sistemaot/cargaMasiva/Articulo70/2025/Formato28//JD14-GTO/tml1/f1.pdf</t>
  </si>
  <si>
    <t>INE/SER/ARR/002/2025</t>
  </si>
  <si>
    <t>http://transparencia.ine.mx/sistemaot/cargaMasiva/Articulo70/2025/Formato28//JD14-GTO/tml1/osp2.pdf</t>
  </si>
  <si>
    <t>586</t>
  </si>
  <si>
    <t>Arrendamiento del inmueble ubicado en Álvaro Obregón 242 interior 2, Centro, Código Postal 38160 de la ciudad de Apaseo el Grande, Guanajuato</t>
  </si>
  <si>
    <t>Ma Oliva</t>
  </si>
  <si>
    <t>MAPM690120HM6</t>
  </si>
  <si>
    <t>Monte Alban</t>
  </si>
  <si>
    <t>Villas del Sur</t>
  </si>
  <si>
    <t>Apaseo el Grande</t>
  </si>
  <si>
    <t>http://transparencia.ine.mx/sistemaot/cargaMasiva/Articulo70/2025/Formato28//JD14-GTO/tml1/c2.pdf</t>
  </si>
  <si>
    <t>http://transparencia.ine.mx/sistemaot/cargaMasiva/Articulo70/2025/Formato28//JD14-GTO/tml1/f2.pdf</t>
  </si>
  <si>
    <t>INE/SERV/AD/003-01-01-2025</t>
  </si>
  <si>
    <t>http://transparencia.ine.mx/sistemaot/cargaMasiva/Articulo70/2025/Formato28//JD14-GTO/tml1/osp3.pdf</t>
  </si>
  <si>
    <t>Servicio de limpieza del Módulo de Atención Ciudadana Fijo Distrital 111451.</t>
  </si>
  <si>
    <t>ARZAA Protección y Vigilancia Especializada S.A de C.V</t>
  </si>
  <si>
    <t>http://transparencia.ine.mx/sistemaot/cargaMasiva/Articulo70/2025/Formato28//JD14-GTO/tml1/c3.pdf</t>
  </si>
  <si>
    <t>http://transparencia.ine.mx/sistemaot/cargaMasiva/Articulo70/2025/Formato28//JD14-GTO/tml1/f3.pdf</t>
  </si>
  <si>
    <t>INE/SERV/AD/004-01-01-2025</t>
  </si>
  <si>
    <t>http://transparencia.ine.mx/sistemaot/cargaMasiva/Articulo70/2025/Formato28//JD14-GTO/tml1/osp4.pdf</t>
  </si>
  <si>
    <t>588</t>
  </si>
  <si>
    <t>Servicio de limpieza del Módulo de Atención Ciudadana Fijo Distrital 111452.</t>
  </si>
  <si>
    <t>http://transparencia.ine.mx/sistemaot/cargaMasiva/Articulo70/2025/Formato28//JD14-GTO/tml1/c4.pdf</t>
  </si>
  <si>
    <t>http://transparencia.ine.mx/sistemaot/cargaMasiva/Articulo70/2025/Formato28//JD14-GTO/tml1/f4.pdf</t>
  </si>
  <si>
    <t>INE/SERV/AD/005-01-01-2025</t>
  </si>
  <si>
    <t>http://transparencia.ine.mx/sistemaot/cargaMasiva/Articulo70/2025/Formato28//JD14-GTO/tml1/osp5.pdf</t>
  </si>
  <si>
    <t>Servicio de limpieza en oficinas de la 14 Junta Distrital Ejectuvia en el estado de Guanajuato.</t>
  </si>
  <si>
    <t>http://transparencia.ine.mx/sistemaot/cargaMasiva/Articulo70/2025/Formato28//JD14-GTO/tml1/c5.pdf</t>
  </si>
  <si>
    <t>http://transparencia.ine.mx/sistemaot/cargaMasiva/Articulo70/2025/Formato28//JD14-GTO/tml1/f5.pdf</t>
  </si>
  <si>
    <t>INE/SERV/AD/006-01-01-2025</t>
  </si>
  <si>
    <t>http://transparencia.ine.mx/sistemaot/cargaMasiva/Articulo70/2025/Formato28//JD14-GTO/tml1/osp6.pdf</t>
  </si>
  <si>
    <t>Servicio de Vigilancia en las instalaciones de la 14 Junta Distrital Ejecutiva en el estado de Guanajuato</t>
  </si>
  <si>
    <t>http://transparencia.ine.mx/sistemaot/cargaMasiva/Articulo70/2025/Formato28//JD14-GTO/tml1/c6.pdf</t>
  </si>
  <si>
    <t>http://transparencia.ine.mx/sistemaot/cargaMasiva/Articulo70/2025/Formato28//JD14-GTO/tml1/f6.pdf</t>
  </si>
  <si>
    <t>INE/SERV/AD/007-02-01-2025</t>
  </si>
  <si>
    <t>http://transparencia.ine.mx/sistemaot/cargaMasiva/Articulo70/2025/Formato28//JD14-GTO/tml1/osp7.pdf</t>
  </si>
  <si>
    <t>Servicio de fotocopiado para la 14 Junta Distrital Ejecutiva en el estado de Guanajuato.</t>
  </si>
  <si>
    <t>Digicopias S.A de C.V</t>
  </si>
  <si>
    <t>DIG010502DGA</t>
  </si>
  <si>
    <t>La Pastora</t>
  </si>
  <si>
    <t>http://transparencia.ine.mx/sistemaot/cargaMasiva/Articulo70/2025/Formato28//JD14-GTO/tml1/c7.pdf</t>
  </si>
  <si>
    <t>http://transparencia.ine.mx/sistemaot/cargaMasiva/Articulo70/2025/Formato28//JD14-GTO/tml1/f7.pdf</t>
  </si>
  <si>
    <t>INE/SERV/AD/008-28-01-2025</t>
  </si>
  <si>
    <t>http://transparencia.ine.mx/sistemaot/cargaMasiva/Articulo70/2025/Formato28//JD14-GTO/tml1/osp8.pdf</t>
  </si>
  <si>
    <t>http://transparencia.ine.mx/sistemaot/cargaMasiva/Articulo70/2025/Formato28//JD14-GTO/tml1/c8.pdf</t>
  </si>
  <si>
    <t>http://transparencia.ine.mx/sistemaot/cargaMasiva/Articulo70/2025/Formato28//JD14-GTO/tml1/f8.pdf</t>
  </si>
  <si>
    <t>INE/SERV/AD/009-28-01-2025</t>
  </si>
  <si>
    <t>http://transparencia.ine.mx/sistemaot/cargaMasiva/Articulo70/2025/Formato28//JD14-GTO/tml1/osp9.pdf</t>
  </si>
  <si>
    <t>http://transparencia.ine.mx/sistemaot/cargaMasiva/Articulo70/2025/Formato28//JD14-GTO/tml1/c9.pdf</t>
  </si>
  <si>
    <t>http://transparencia.ine.mx/sistemaot/cargaMasiva/Articulo70/2025/Formato28//JD14-GTO/tml1/f9.pdf</t>
  </si>
  <si>
    <t>INE/SERV/AD/010-28-01-2025</t>
  </si>
  <si>
    <t>http://transparencia.ine.mx/sistemaot/cargaMasiva/Articulo70/2025/Formato28//JD14-GTO/tml1/osp10.pdf</t>
  </si>
  <si>
    <t>http://transparencia.ine.mx/sistemaot/cargaMasiva/Articulo70/2025/Formato28//JD14-GTO/tml1/c10.pdf</t>
  </si>
  <si>
    <t>http://transparencia.ine.mx/sistemaot/cargaMasiva/Articulo70/2025/Formato28//JD14-GTO/tml1/f10.pdf</t>
  </si>
  <si>
    <t>INE/SERV/AD/011-28-01-2025</t>
  </si>
  <si>
    <t>http://transparencia.ine.mx/sistemaot/cargaMasiva/Articulo70/2025/Formato28//JD14-GTO/tml1/osp11.pdf</t>
  </si>
  <si>
    <t>http://transparencia.ine.mx/sistemaot/cargaMasiva/Articulo70/2025/Formato28//JD14-GTO/tml1/c11.pdf</t>
  </si>
  <si>
    <t>http://transparencia.ine.mx/sistemaot/cargaMasiva/Articulo70/2025/Formato28//JD14-GTO/tml1/f11.pdf</t>
  </si>
  <si>
    <t>INE/SERV/AD/012-30-01-2025</t>
  </si>
  <si>
    <t>http://transparencia.ine.mx/sistemaot/cargaMasiva/Articulo70/2025/Formato28//JD14-GTO/tml1/osp12.pdf</t>
  </si>
  <si>
    <t>http://transparencia.ine.mx/sistemaot/cargaMasiva/Articulo70/2025/Formato28//JD14-GTO/tml1/c12.pdf</t>
  </si>
  <si>
    <t>http://transparencia.ine.mx/sistemaot/cargaMasiva/Articulo70/2025/Formato28//JD14-GTO/tml1/f12.pdf</t>
  </si>
  <si>
    <t>Pago de arrendamiento de las oficinas de la Junta Distrital Ejecutiva 12; Artículo 31 fracc. III y artículo 51 del Reglamento del Instituto Nacional Electoral en Materia de Adquisiciones, Arrendamientos de Bienes Muebles y Servicios.</t>
  </si>
  <si>
    <t>http://transparencia.ine.mx/sistemaot/cargaMasiva/Articulo70/2025/Formato28//JD12-MEX/tml1/2512001_osp.pdf</t>
  </si>
  <si>
    <t>Pago de arrendamiento de las oficinas de la Junta Distrital Ejecutiva 12.</t>
  </si>
  <si>
    <t>LOMJ511225616</t>
  </si>
  <si>
    <t>Colina</t>
  </si>
  <si>
    <t>La Bomba</t>
  </si>
  <si>
    <t>Ixtapaluca</t>
  </si>
  <si>
    <t>El proveedor ofrece el servicio de calidad y con los mejores precios del mercado</t>
  </si>
  <si>
    <t>Junta Distrital Ejecutiva No.12 de México- Ixtapaluca</t>
  </si>
  <si>
    <t>Arrendamiento de las oficinas de la Junta Distrital Ejecutiva 12.</t>
  </si>
  <si>
    <t>http://transparencia.ine.mx/sistemaot/cargaMasiva/Articulo70/2025/Formato28//JD12-MEX/tml1/2512001_contrato_v2.pdf</t>
  </si>
  <si>
    <t>Revisar de manera detallada, previo al inicio de los servicios o entrega de los bienes, con el objeto de enterarse de las condiciones en las que se ejecutará, incluyendo el o los lugares en los que se prestarán</t>
  </si>
  <si>
    <t>http://transparencia.ine.mx/sistemaot/cargaMasiva/Articulo70/2025/Formato28//JD12-MEX/tml1/2512001_factura_v2.pdf</t>
  </si>
  <si>
    <t>PC-JDE12-2025-001</t>
  </si>
  <si>
    <t>Servicio de arrendamiento de vehículos para los recorridos de Junta Distrital PEEPJF  ; Artículo 31 fracc. III y artículo 51 del Reglamento del Instituto Nacional Electoral en Materia de Adquisiciones, Arrendamientos de Bienes Muebles y Servicios.</t>
  </si>
  <si>
    <t>http://transparencia.ine.mx/sistemaot/cargaMasiva/Articulo70/2025/Formato28//JD12-MEX/tml1/2512020_osp.pdf</t>
  </si>
  <si>
    <t>Servicio de arrendamiento de vehículos para los recorridos de Junta Distrital PPEPJF</t>
  </si>
  <si>
    <t>MAMJ5808178D0</t>
  </si>
  <si>
    <t>Isidro Favela</t>
  </si>
  <si>
    <t>Residencial Ayotla</t>
  </si>
  <si>
    <t>Arrendamiento de vehículos para las actividades de la Vocalía de Organización Electoral</t>
  </si>
  <si>
    <t>http://transparencia.ine.mx/sistemaot/cargaMasiva/Articulo70/2025/Formato28//JD12-MEX/tml1/2512020_pedidocontrato.pdf</t>
  </si>
  <si>
    <t>http://transparencia.ine.mx/sistemaot/cargaMasiva/Articulo70/2025/Formato28//JD12-MEX/tml1/2512020_factura_v2.pdf</t>
  </si>
  <si>
    <t>Adquisición de estantes metálicos para la Bodega Electoral de la Junta Distrital Ejecutiva 33. Artículo 31, Fracción III y Artículo 51 del Reglamento del Instituto Nacional Electoral en Materia de Adquisiciones, Arrendamientos de Bienes Muebles y Servicios .</t>
  </si>
  <si>
    <t>http://transparencia.ine.mx/sistemaot/cargaMasiva/Articulo70/2025/Formato28//JD33-MEX/tml1/osp1.pdf</t>
  </si>
  <si>
    <t>Adquisición de estatentes metálicos para la Bodega Electoral de la Junta Distrital Ejecutiva 33</t>
  </si>
  <si>
    <t>MALA580722LJ5</t>
  </si>
  <si>
    <t>Santa Clara</t>
  </si>
  <si>
    <t>Molino de Santo Domingo</t>
  </si>
  <si>
    <t>Por ser el proveedor que ofreció el mejor precio, calidad, oportunidad, condiciones de entrega y contar con todos los productos requeridos.</t>
  </si>
  <si>
    <t>2025020033</t>
  </si>
  <si>
    <t>Adquisición de estantes metálicos para la Bodega Electoral de la Junta Distrital Ejecutiva 33.</t>
  </si>
  <si>
    <t>http://transparencia.ine.mx/sistemaot/cargaMasiva/Articulo70/2025/Formato28//JD33-MEX/tml1/pedido1.pdf</t>
  </si>
  <si>
    <t>Se revisó el material entregado físicamente contra la factura emitida</t>
  </si>
  <si>
    <t>http://transparencia.ine.mx/sistemaot/cargaMasiva/Articulo70/2025/Formato28//JD33-MEX/tml1/factura1.pdf</t>
  </si>
  <si>
    <t>INE/ARR/01/2022</t>
  </si>
  <si>
    <t>Articulo 96 del Manual de Administración Inmobiliaria del Instituto Nacional Electoral</t>
  </si>
  <si>
    <t>http://transparencia.ine.mx/sistemaot/cargaMasiva/Articulo70/2025/Formato28//DEA/tml1/spquantum.pdf</t>
  </si>
  <si>
    <t>Arrendamiento del inmueble ubicado en Adolfo Lopez Mateos numero 239, Colonia las Aguilas, Codigo Postal 1710, Alcaldia Alvaro Obregon en la Ciudad de Mexico</t>
  </si>
  <si>
    <t>Administracion de Bienes Inmuebles Centauro S.A. de C.V.</t>
  </si>
  <si>
    <t>ABI0912161V0</t>
  </si>
  <si>
    <t>Bosque de Radiatas</t>
  </si>
  <si>
    <t>Bosque de las Lomas</t>
  </si>
  <si>
    <t>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t>
  </si>
  <si>
    <t>Direccion de Obras y Conservacion</t>
  </si>
  <si>
    <t>El Arrendador otorga en arrendamiento al Arrendatario cuatro plantas de oficinas, una planta baja, dos sotanos y un area de comedor del inmueble ubicado en Boulevard Adolfo López Mateos numero 239, Colonia Las Aguilas, Alcaldía Alvaro Obregon, Codigo Postal 01710, en la Ciudad de Mexico, con una superficie total de 5,496.95 metros cuadrados, en adelante el Inmueble, que le otorga el derecho a ocupar 160 cajones de estacionamiento.</t>
  </si>
  <si>
    <t>http://transparencia.ine.mx/sistemaot/cargaMasiva/Articulo70/2025/Formato28//DEA/tml1/cont012022.pdf</t>
  </si>
  <si>
    <t>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t>
  </si>
  <si>
    <t>INE/ARR/02/2022</t>
  </si>
  <si>
    <t>http://transparencia.ine.mx/sistemaot/cargaMasiva/Articulo70/2025/Formato28//DEA/tml1/spzafiro.pdf</t>
  </si>
  <si>
    <t>Arrendamiento del inmueble ubicado en Periferico Sur numero 4124, Colonia Jardines del Pedregal, Codigo Postal 01900, Alcaldia Alvaro Obregon en la Ciudad de Mexico</t>
  </si>
  <si>
    <t>Banco Ve por Mas, Institución de Banca Multiple, Grupo Financiero Ve por Mas, Fiduciaria del Fideicomiso de Administracion 333</t>
  </si>
  <si>
    <t>BVM1712047S0</t>
  </si>
  <si>
    <t>Periferico</t>
  </si>
  <si>
    <t>4826</t>
  </si>
  <si>
    <t>Parque del Pedregal</t>
  </si>
  <si>
    <t>El Arrendador otorga en arrendamiento al Arrendatario los pisos primero, segundo y sexto; las oficinas 301 , 302 y 303 del tercer piso; las oficinas 401, 402 y 403 del cuarto piso; y una bodega de 252 metros cuadrados ubicada en el sotano nivel uno, del inmueble denominado Torre Zafiro II , ubicado en Periferico Sur 4124, Colonia Jardines del Pedregal, Alcaldía Alvaro Obregon, Codigo Postal 01900 en la Ciudad de Mexico, la cual cuenta con una superficie de 7,922.34 metros cuadrados, que le otorga el derecho a ocupar 264 cajones de estacionamiento, en lo sucesivo las Oficinas y Bodega.</t>
  </si>
  <si>
    <t>http://transparencia.ine.mx/sistemaot/cargaMasiva/Articulo70/2025/Formato28//DEA/tml1/cont022022.pdf</t>
  </si>
  <si>
    <t>INE/ARR/03/2022</t>
  </si>
  <si>
    <t>http://transparencia.ine.mx/sistemaot/cargaMasiva/Articulo70/2025/Formato28//DEA/tml1/spcharcoazul.pdf</t>
  </si>
  <si>
    <t>Arrendamiento del inmueble ubicado en calle Charco Azul numero 38 y 40, colonia Mixcoac, Codigo Postal 05910, Alcaldia Benito Juarez en la Ciudad de Mexico</t>
  </si>
  <si>
    <t>HEVF3910095K1</t>
  </si>
  <si>
    <t>Jardines del Pedregal</t>
  </si>
  <si>
    <t>El Arrendamiento del Inmueble ubicado en la calle Charco Azul número 38 y 40, Colonia Mixcoac, Codigo Postal 03910, Alcaldia Benito Juarez en la Ciudad de México, que el Arrendador otorga al Arrendatario.</t>
  </si>
  <si>
    <t>http://transparencia.ine.mx/sistemaot/cargaMasiva/Articulo70/2025/Formato28//DEA/tml1/cont032022.pdf</t>
  </si>
  <si>
    <t>INE/ARR/02/2021</t>
  </si>
  <si>
    <t>http://transparencia.ine.mx/sistemaot/cargaMasiva/Articulo70/2025/Formato28//DEA/tml1/spmoneda64.pdf</t>
  </si>
  <si>
    <t>Arrendamiento del inmueble ubicado en calle Moneda numero 64, colonia Tlalpan Centro, Codigo Postal 1400, Alcaldia Tlalpan en la Ciudad de Mexico</t>
  </si>
  <si>
    <t>Axxa Seguros, S.A. de C.V.</t>
  </si>
  <si>
    <t>ASE931116231</t>
  </si>
  <si>
    <t>Felix Cuevas</t>
  </si>
  <si>
    <t>Tlacoquemecatl del Valle</t>
  </si>
  <si>
    <t>El Arrendamiento del Inmueble ubicado en calle Moneda número 64, Colonia Tlalpan Centro, Codigo Postal 14000, Alcaldía de Tlalpan, en la Ciudad de Mexico, con una superficie de 20,439 metros cuadrados de terreno y una superficie de construcción de 20,589 metros cuadrados, que incluye 97 cajones de estacionamiento, que la Arrendadora otorga al Arrendatario.</t>
  </si>
  <si>
    <t>http://transparencia.ine.mx/sistemaot/cargaMasiva/Articulo70/2025/Formato28//DEA/tml1/cont022021.pdf</t>
  </si>
  <si>
    <t>INE/ARR/01/2024</t>
  </si>
  <si>
    <t>http://transparencia.ine.mx/sistemaot/cargaMasiva/Articulo70/2025/Formato28//DEA/tml1/spcorum.pdf</t>
  </si>
  <si>
    <t>Arrendamiento de los pisos 8, 9 y 10 y el ala lateral derecha de la Planta Baja del inmueble ubicado en Boulevard Adolfo Ruiz Cortines numero 3325, Colonia San Jeronimo Lidice. codigo postal 01900  en la Ciudad de Mexico con una superficie total de 5,558.76 metros cuadrados, que le otorga el derecho a ocupar 185 cajones de estacionamiento</t>
  </si>
  <si>
    <t>Banca Mifel, S.A., IBM Grupo Financiero Mifel, Fiduciaria en el Fideicomiso numero 1297/2011</t>
  </si>
  <si>
    <t>BMF110701DJA</t>
  </si>
  <si>
    <t>Juan Escutia</t>
  </si>
  <si>
    <t>Derivado que el inmueble cumple con las necesidades de ocupacion del Instituto, de conformidad con el articulo  21, justificando el nuevo arrendamiento de conformidad con el 65 fraccion III, ambos del Manual de Administracion Inmobiliaria.</t>
  </si>
  <si>
    <t>El Arrendamiento del Inmueble ubicado en el ala lateral derecha de la Planta Baja, así como los pisos 8, 9 y 10 del inmueble ubicado en Boulevard Adolfo Ruiz Cortines numero 3325, Colonia San Jeronimo Lidice, codigo postal 01900 en la Ciudad de Mexico con una superficie total de 5,558.76 metros cuadrados, que le otorga el derecho a ocupar 185 cajones de estacionamiento, que la Arrendadora otorga al Arrendatario</t>
  </si>
  <si>
    <t>http://transparencia.ine.mx/sistemaot/cargaMasiva/Articulo70/2025/Formato28//DEA/tml1/cont012024.pdf</t>
  </si>
  <si>
    <t>INE/ARR/03/2024</t>
  </si>
  <si>
    <t>http://transparencia.ine.mx/sistemaot/cargaMasiva/Articulo70/2025/Formato28//DEA/tml1/sptlahuac.pdf</t>
  </si>
  <si>
    <t>605</t>
  </si>
  <si>
    <t>Arrendamiento del inmueble numero 5502 de la Avenida Tlahuac, Colonia Granjas Estrella, codigo postal 09880, Alcaldia Iztapalapa, en la Ciudad de Mexico</t>
  </si>
  <si>
    <t>VAMM660802BI7</t>
  </si>
  <si>
    <t>Tlahuac</t>
  </si>
  <si>
    <t>5502</t>
  </si>
  <si>
    <t>Granjas Estrella</t>
  </si>
  <si>
    <t>El Arrendamiento del inmueble ubicado en el numero 5502 de la Avenida Tlahuac, Colonia Granjas Estrella, codigo postal 09880, Alcaldia Iztapalapa, en la Ciudad de Mexico</t>
  </si>
  <si>
    <t>http://transparencia.ine.mx/sistemaot/cargaMasiva/Articulo70/2025/Formato28//DEA/tml1/cont032024.pdf</t>
  </si>
  <si>
    <t>01/SER/JDE39/2025</t>
  </si>
  <si>
    <t>Artículo 31 fracción III y artículo 51 del Reglamento del Instituto Nacional Electoral en Materia de Adquisiciones, Arrendamientos de Bienes Muebles y Servicios. Dicho arrendamiento de inmueble es para el funcionamiento de las oficinas de la 39 Junta Distrital Ejecutiva y el Módulo de Atención Ciudadana 153951</t>
  </si>
  <si>
    <t>http://transparencia.ine.mx/sistemaot/cargaMasiva/Articulo70/2025/Formato28//JD39-MEX/tml1/oficiodesolicituddepago.pdf</t>
  </si>
  <si>
    <t>Arrendamiento del inmueble que de oficinas la 39 Junta Distrital Ejecutiva y el Módulo de Atención Ciudadana 153951</t>
  </si>
  <si>
    <t>Irany Maritza</t>
  </si>
  <si>
    <t>CARI8110188CA</t>
  </si>
  <si>
    <t>Mz66</t>
  </si>
  <si>
    <t>Lt5</t>
  </si>
  <si>
    <t>Valle de los Reyes</t>
  </si>
  <si>
    <t>Los Reyes Acaquilpan</t>
  </si>
  <si>
    <t>No se cuenta con ofertas económica en arrendamiento de inmueble; adicionalmente, su proposición cumplió con los requisitos, normativos, técnicos y económicos, por lo cual resultó solvente para el Instituto.</t>
  </si>
  <si>
    <t>El Arrendador otorga en arrendamiento al Arrendatario el inmueble ubicado en Calle 13, Manzana 116, Lote 1, Colonia Valle de los Reyes, Código Postal 56430, la Paz estado de México, el cual cuenta con una superficie rentable de 800 metros cuadrados construidos, con dos cajones de estacionamiento, para uso actividades propias de la 39 Junta Distrital Ejecutiva y del Módulo de Atención Ciudadana.</t>
  </si>
  <si>
    <t>http://transparencia.ine.mx/sistemaot/cargaMasiva/Articulo70/2025/Formato28//JD39-MEX/tml1/contrato1.pdf</t>
  </si>
  <si>
    <t>http://transparencia.ine.mx/sistemaot/cargaMasiva/Articulo70/2025/Formato28//JD39-MEX/tml1/factura1.pdf</t>
  </si>
  <si>
    <t>INE/21JDE-CM/006/2023</t>
  </si>
  <si>
    <t>Arrendamiento para la Junta Distrital Ejecutiva 21. Artículo 31 fracción I y artículo 35 del Reglamento del Instituto Nacional Electoral en Materia de Adquisiciones, Arrendamientos de Bienes Muebles y Servicios.</t>
  </si>
  <si>
    <t>http://transparencia.ine.mx/sistemaot/cargaMasiva/Articulo70/2025/Formato28//JD21-DF/tml1/osp1.pdf</t>
  </si>
  <si>
    <t>Arrendamiento de inmueble sede Junta Distrital Ejecutiva 21 en Camino a Nativitas, número 37, Locales C, D y G, Barrio Xaltocan, Alcaldía Xochimilco, de la Ciudad de México, Código Postal 16090.</t>
  </si>
  <si>
    <t>INMUEBLES GAO S.A. de C.V.</t>
  </si>
  <si>
    <t>IGA8301192Y7</t>
  </si>
  <si>
    <t>Camino a Nativitas</t>
  </si>
  <si>
    <t>Local 32</t>
  </si>
  <si>
    <t>Xaltocan</t>
  </si>
  <si>
    <t>Xochimilco</t>
  </si>
  <si>
    <t>Junta Distrital Ejecutiva 21 de la Ciudad de México-Xochimilco</t>
  </si>
  <si>
    <t>Arrendamiento del inmueble sede 21 Junta Distrital Ejecutiva</t>
  </si>
  <si>
    <t>http://transparencia.ine.mx/sistemaot/cargaMasiva/Articulo70/2025/Formato28//JD21-DF/tml1/contrato1.pdf</t>
  </si>
  <si>
    <t>http://transparencia.ine.mx/sistemaot/cargaMasiva/Articulo70/2025/Formato28//JD21-DF/tml1/factura1.pdf</t>
  </si>
  <si>
    <t>INE/21JDE-CM/001/2025</t>
  </si>
  <si>
    <t>Arrendamiento para Módulo de Atención Ciudadana 092151. Artículo 31 fracción I y artículo 35 del Reglamento del Instituto Nacional Electoral en Materia de Adquisiciones, Arrendamientos de Bienes Muebles y Servicios.</t>
  </si>
  <si>
    <t>http://transparencia.ine.mx/sistemaot/cargaMasiva/Articulo70/2025/Formato28//JD21-DF/tml1/osp2.pdf</t>
  </si>
  <si>
    <t>608</t>
  </si>
  <si>
    <t>Arrendamiento de inmueble sede Modulo de Atención Ciudadana 092151 en Avenida Constitución, número 15, Barrio Los Ángeles, Alcaldía Milpa Alta, de la Ciudad de México, Código Postal 12000.</t>
  </si>
  <si>
    <t>Monterola</t>
  </si>
  <si>
    <t>MOMA740829IY2</t>
  </si>
  <si>
    <t>Los Ángeles</t>
  </si>
  <si>
    <t>Milpa Alta</t>
  </si>
  <si>
    <t>Arrendamiento del inmueble sede Modulo de Atención Ciudadana 092151</t>
  </si>
  <si>
    <t>http://transparencia.ine.mx/sistemaot/cargaMasiva/Articulo70/2025/Formato28//JD21-DF/tml1/contrato2.pdf</t>
  </si>
  <si>
    <t>http://transparencia.ine.mx/sistemaot/cargaMasiva/Articulo70/2025/Formato28//JD21-DF/tml1/factura2.pdf</t>
  </si>
  <si>
    <t>INE/21JDE-CM/003/2024</t>
  </si>
  <si>
    <t>Arrendamiento para Módulo de Atención Ciudadana 092152. Artículo 31 fraccíon I y artículo 35 del Reglamento del Instituto Nacional Electoral en Materia de Adquisiciones, Arrendamientos de Bienes Muebles y Servicios.</t>
  </si>
  <si>
    <t>http://transparencia.ine.mx/sistemaot/cargaMasiva/Articulo70/2025/Formato28//JD21-DF/tml1/osp3.pdf</t>
  </si>
  <si>
    <t>Arrendamiento de inmueble sede Modulo de Atención Ciudadana 092152 en Avenida Camino a Nativitas, número 35, Local 15, Barrio Xaltocan, Alcaldía Xochimilco, de la Ciudad de México, Código Postal 16090.</t>
  </si>
  <si>
    <t>Arrendamiento del inmueble sede Modulo de Atención Ciudadana 092152</t>
  </si>
  <si>
    <t>http://transparencia.ine.mx/sistemaot/cargaMasiva/Articulo70/2025/Formato28//JD21-DF/tml1/contrato3.pdf</t>
  </si>
  <si>
    <t>http://transparencia.ine.mx/sistemaot/cargaMasiva/Articulo70/2025/Formato28//JD21-DF/tml1/factura3.pdf</t>
  </si>
  <si>
    <t>Folio 6395</t>
  </si>
  <si>
    <t>http://transparencia.ine.mx/sistemaot/cargaMasiva/Articulo70/2025/Formato28//JD08-MICH/tml1/osp340.pdf</t>
  </si>
  <si>
    <t>Arrendamiento de las instalaciones del edificio principal de esta Junta Distrital Ejecutiva 08</t>
  </si>
  <si>
    <t>MAML651207PG2</t>
  </si>
  <si>
    <t>José María Hermosillo</t>
  </si>
  <si>
    <t>Agustín Arriaga Rivera</t>
  </si>
  <si>
    <t>08 Junta Distrital Ejecutiva del Instituto Nacional Electoral en el estado de Michoacán</t>
  </si>
  <si>
    <t>contrato_arrendamiento_01_2024</t>
  </si>
  <si>
    <t>El Arrendador otorga en arrendamiento al Arrendatario el inmueble ubicado en la calle Ignacio Fernández de Cordoba, número 30-1, Código Postal 58190, de la Ciudad de Morelia, en el estado de Michoacán.</t>
  </si>
  <si>
    <t>http://transparencia.ine.mx/sistemaot/cargaMasiva/Articulo70/2025/Formato28//JD08-MICH/tml1/contrato_arrendamiento_01_2024.pdf</t>
  </si>
  <si>
    <t>http://transparencia.ine.mx/sistemaot/cargaMasiva/Articulo70/2025/Formato28//JD08-MICH/tml1/factura1.pdf</t>
  </si>
  <si>
    <t>Folio 6393</t>
  </si>
  <si>
    <t>http://transparencia.ine.mx/sistemaot/cargaMasiva/Articulo70/2025/Formato28//JD08-MICH/tml1/osp342.pdf</t>
  </si>
  <si>
    <t>Arrendamiento de las instalaciones del edificio adjunto de esta Junta Distrital Ejecutiva 08</t>
  </si>
  <si>
    <t>contrato_arrendamiento_02_2024</t>
  </si>
  <si>
    <t>El Arrendador otorga en arrendamiento al Arrendatario el inmueble ubicado en la Avenida Periodismo, número 1257, Código Postal 58190, de la Ciudad de Morelia, en el estado de Michoacán.</t>
  </si>
  <si>
    <t>http://transparencia.ine.mx/sistemaot/cargaMasiva/Articulo70/2025/Formato28//JD08-MICH/tml1/contrato_arrendamiento_02_2024.pdf</t>
  </si>
  <si>
    <t>http://transparencia.ine.mx/sistemaot/cargaMasiva/Articulo70/2025/Formato28//JD08-MICH/tml1/factura2.pdf</t>
  </si>
  <si>
    <t>Folio 6449</t>
  </si>
  <si>
    <t>http://transparencia.ine.mx/sistemaot/cargaMasiva/Articulo70/2025/Formato28//JD08-MICH/tml1/osp035.pdf</t>
  </si>
  <si>
    <t>contrato_arrendamiento_01_2025</t>
  </si>
  <si>
    <t>http://transparencia.ine.mx/sistemaot/cargaMasiva/Articulo70/2025/Formato28//JD08-MICH/tml1/contrato_arrendamiento_01_2025.pdf</t>
  </si>
  <si>
    <t>http://transparencia.ine.mx/sistemaot/cargaMasiva/Articulo70/2025/Formato28//JD08-MICH/tml1/factura3.pdf</t>
  </si>
  <si>
    <t>Folio 6451</t>
  </si>
  <si>
    <t>http://transparencia.ine.mx/sistemaot/cargaMasiva/Articulo70/2025/Formato28//JD08-MICH/tml1/osp037.pdf</t>
  </si>
  <si>
    <t>contrato_arrendamiento_02_2025</t>
  </si>
  <si>
    <t>http://transparencia.ine.mx/sistemaot/cargaMasiva/Articulo70/2025/Formato28//JD08-MICH/tml1/contrato_arrendamiento_02_2025.pdf</t>
  </si>
  <si>
    <t>http://transparencia.ine.mx/sistemaot/cargaMasiva/Articulo70/2025/Formato28//JD08-MICH/tml1/factura4.pdf</t>
  </si>
  <si>
    <t>Folio 6450</t>
  </si>
  <si>
    <t>http://transparencia.ine.mx/sistemaot/cargaMasiva/Articulo70/2025/Formato28//JD08-MICH/tml1/osp036.pdf</t>
  </si>
  <si>
    <t>http://transparencia.ine.mx/sistemaot/cargaMasiva/Articulo70/2025/Formato28//JD08-MICH/tml1/factura5.pdf</t>
  </si>
  <si>
    <t>Folio 6452</t>
  </si>
  <si>
    <t>http://transparencia.ine.mx/sistemaot/cargaMasiva/Articulo70/2025/Formato28//JD08-MICH/tml1/osp038.pdf</t>
  </si>
  <si>
    <t>http://transparencia.ine.mx/sistemaot/cargaMasiva/Articulo70/2025/Formato28//JD08-MICH/tml1/factura6.pdf</t>
  </si>
  <si>
    <t>Folio 6394</t>
  </si>
  <si>
    <t>http://transparencia.ine.mx/sistemaot/cargaMasiva/Articulo70/2025/Formato28//JD08-MICH/tml1/osp339.pdf</t>
  </si>
  <si>
    <t>Arrendamiento de las instalaciones del Módulo de Atención Ciudadana 160852 de esta Junta Distrital Ejecutiva 08</t>
  </si>
  <si>
    <t>Grupo Cantabria S.A. de C.V.</t>
  </si>
  <si>
    <t>GCA8011035X4</t>
  </si>
  <si>
    <t>2650</t>
  </si>
  <si>
    <t>Prados del Campestre</t>
  </si>
  <si>
    <t>contrato_arrendamiento_03_2024</t>
  </si>
  <si>
    <t>El Arrendador otorga en arrendamiento al Arrendatario el inmueble ubicado en la Avenida Héroes de Nocupétaro, número 888, esquina con la Calle Valentín Gómez Farías, en la colonia Industrial, Código Postal 58130, en la ciudad de Morelia, en el estado de Michoacán.</t>
  </si>
  <si>
    <t>http://transparencia.ine.mx/sistemaot/cargaMasiva/Articulo70/2025/Formato28//JD08-MICH/tml1/contrato_arrendamiento_03_2024.pdf</t>
  </si>
  <si>
    <t>http://transparencia.ine.mx/sistemaot/cargaMasiva/Articulo70/2025/Formato28//JD08-MICH/tml1/factura7.pdf</t>
  </si>
  <si>
    <t>Folio 6437</t>
  </si>
  <si>
    <t>http://transparencia.ine.mx/sistemaot/cargaMasiva/Articulo70/2025/Formato28//JD08-MICH/tml1/osp030.pdf</t>
  </si>
  <si>
    <t>contrato_arrendamiento_03_2025</t>
  </si>
  <si>
    <t>http://transparencia.ine.mx/sistemaot/cargaMasiva/Articulo70/2025/Formato28//JD08-MICH/tml1/contrato_arrendamiento_03_2025.pdf</t>
  </si>
  <si>
    <t>http://transparencia.ine.mx/sistemaot/cargaMasiva/Articulo70/2025/Formato28//JD08-MICH/tml1/factura8.pdf</t>
  </si>
  <si>
    <t>Folio 6453</t>
  </si>
  <si>
    <t>http://transparencia.ine.mx/sistemaot/cargaMasiva/Articulo70/2025/Formato28//JD08-MICH/tml1/osp042.pdf</t>
  </si>
  <si>
    <t>http://transparencia.ine.mx/sistemaot/cargaMasiva/Articulo70/2025/Formato28//JD08-MICH/tml1/factura9.pdf</t>
  </si>
  <si>
    <t>Folio 6402</t>
  </si>
  <si>
    <t>http://transparencia.ine.mx/sistemaot/cargaMasiva/Articulo70/2025/Formato28//JD08-MICH/tml1/osp335.pdf</t>
  </si>
  <si>
    <t>619</t>
  </si>
  <si>
    <t>Pago por el servicio de limpieza de las instalaciones de esta Junta Distrital Ejecutiva 08</t>
  </si>
  <si>
    <t>Limpieza Profesional Ecológica S.A. de C.V.</t>
  </si>
  <si>
    <t>LPE091208JK7</t>
  </si>
  <si>
    <t>Dátil</t>
  </si>
  <si>
    <t>Lomas de la Huerta</t>
  </si>
  <si>
    <t>Mejor propuesta económica de servicio de limpieza</t>
  </si>
  <si>
    <t>contrato_limpieza_JDE08_01_2024</t>
  </si>
  <si>
    <t>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t>
  </si>
  <si>
    <t>http://transparencia.ine.mx/sistemaot/cargaMasiva/Articulo70/2025/Formato28//JD08-MICH/tml1/contrato_limpieza_jde08_01_2024.pdf</t>
  </si>
  <si>
    <t>http://transparencia.ine.mx/sistemaot/cargaMasiva/Articulo70/2025/Formato28//JD08-MICH/tml1/factura10.pdf</t>
  </si>
  <si>
    <t>Folio 6398</t>
  </si>
  <si>
    <t>http://transparencia.ine.mx/sistemaot/cargaMasiva/Articulo70/2025/Formato28//JD08-MICH/tml1/osp337.pdf</t>
  </si>
  <si>
    <t>Pago por el servicio de limpieza de las instalaciones del Módulo de Atención Ciudadana 160852 de esta Junta Distrital Ejecutiva 08</t>
  </si>
  <si>
    <t>contrato_limpieza_MAC_02_2024</t>
  </si>
  <si>
    <t>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t>
  </si>
  <si>
    <t>http://transparencia.ine.mx/sistemaot/cargaMasiva/Articulo70/2025/Formato28//JD08-MICH/tml1/contrato_limpieza_mac_02_2024.pdf</t>
  </si>
  <si>
    <t>http://transparencia.ine.mx/sistemaot/cargaMasiva/Articulo70/2025/Formato28//JD08-MICH/tml1/factura11.pdf</t>
  </si>
  <si>
    <t>Folio 6475</t>
  </si>
  <si>
    <t>http://transparencia.ine.mx/sistemaot/cargaMasiva/Articulo70/2025/Formato28//JD08-MICH/tml1/osp059.pdf</t>
  </si>
  <si>
    <t>contrato_limpieza_JDE08_01_2025</t>
  </si>
  <si>
    <t>http://transparencia.ine.mx/sistemaot/cargaMasiva/Articulo70/2025/Formato28//JD08-MICH/tml1/contrato_limpieza_jde08_01_2025.pdf</t>
  </si>
  <si>
    <t>http://transparencia.ine.mx/sistemaot/cargaMasiva/Articulo70/2025/Formato28//JD08-MICH/tml1/factura12.pdf</t>
  </si>
  <si>
    <t>Folio 6477</t>
  </si>
  <si>
    <t>http://transparencia.ine.mx/sistemaot/cargaMasiva/Articulo70/2025/Formato28//JD08-MICH/tml1/osp061.pdf</t>
  </si>
  <si>
    <t>contrato_limpieza_MAC_02_2025</t>
  </si>
  <si>
    <t>http://transparencia.ine.mx/sistemaot/cargaMasiva/Articulo70/2025/Formato28//JD08-MICH/tml1/contrato_limpieza_mac_02_2025.pdf</t>
  </si>
  <si>
    <t>http://transparencia.ine.mx/sistemaot/cargaMasiva/Articulo70/2025/Formato28//JD08-MICH/tml1/factura13.pdf</t>
  </si>
  <si>
    <t>Folio 6476</t>
  </si>
  <si>
    <t>http://transparencia.ine.mx/sistemaot/cargaMasiva/Articulo70/2025/Formato28//JD08-MICH/tml1/osp060.pdf</t>
  </si>
  <si>
    <t>http://transparencia.ine.mx/sistemaot/cargaMasiva/Articulo70/2025/Formato28//JD08-MICH/tml1/factura14.pdf</t>
  </si>
  <si>
    <t>Folio 6478</t>
  </si>
  <si>
    <t>http://transparencia.ine.mx/sistemaot/cargaMasiva/Articulo70/2025/Formato28//JD08-MICH/tml1/osp062.pdf</t>
  </si>
  <si>
    <t>http://transparencia.ine.mx/sistemaot/cargaMasiva/Articulo70/2025/Formato28//JD08-MICH/tml1/factura15.pdf</t>
  </si>
  <si>
    <t>Folio 6399</t>
  </si>
  <si>
    <t>http://transparencia.ine.mx/sistemaot/cargaMasiva/Articulo70/2025/Formato28//JD08-MICH/tml1/osp336.pdf</t>
  </si>
  <si>
    <t>625</t>
  </si>
  <si>
    <t>Pago por el servicio de vigilancia de las instalaciones de esta Junta Distrital Ejecutiva 08</t>
  </si>
  <si>
    <t>Proyectos y Servicios de Resguardo S.A. de C.V.</t>
  </si>
  <si>
    <t>PYS120213QS0</t>
  </si>
  <si>
    <t>Antonio Huerta</t>
  </si>
  <si>
    <t>Nueva Chapultepec</t>
  </si>
  <si>
    <t>Mejor propuesta económica de servicio de vigilancia</t>
  </si>
  <si>
    <t>contrato_vigilancia_JDE08_03_2024</t>
  </si>
  <si>
    <t>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t>
  </si>
  <si>
    <t>http://transparencia.ine.mx/sistemaot/cargaMasiva/Articulo70/2025/Formato28//JD08-MICH/tml1/contrato_vigilancia_jde08_03_2024.pdf</t>
  </si>
  <si>
    <t>http://transparencia.ine.mx/sistemaot/cargaMasiva/Articulo70/2025/Formato28//JD08-MICH/tml1/factura16.pdf</t>
  </si>
  <si>
    <t>Folio 6401</t>
  </si>
  <si>
    <t>http://transparencia.ine.mx/sistemaot/cargaMasiva/Articulo70/2025/Formato28//JD08-MICH/tml1/osp338.pdf</t>
  </si>
  <si>
    <t>Pago por el servicio de vigilancia de las instalaciones del Módulo de Atención Ciudadana 160852 de esta Junta Distrital Ejecutiva 08</t>
  </si>
  <si>
    <t>contrato_vigilancia_MAC_04_2024</t>
  </si>
  <si>
    <t>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t>
  </si>
  <si>
    <t>http://transparencia.ine.mx/sistemaot/cargaMasiva/Articulo70/2025/Formato28//JD08-MICH/tml1/contrato_vigilancia_mac_04_2024.pdf</t>
  </si>
  <si>
    <t>http://transparencia.ine.mx/sistemaot/cargaMasiva/Articulo70/2025/Formato28//JD08-MICH/tml1/factura17.pdf</t>
  </si>
  <si>
    <t>Folio 6438</t>
  </si>
  <si>
    <t>http://transparencia.ine.mx/sistemaot/cargaMasiva/Articulo70/2025/Formato28//JD08-MICH/tml1/osp031.pdf</t>
  </si>
  <si>
    <t>contrato_vigilancia_JDE08_03_2025</t>
  </si>
  <si>
    <t>http://transparencia.ine.mx/sistemaot/cargaMasiva/Articulo70/2025/Formato28//JD08-MICH/tml1/contrato_vigilancia_jde08_03_2025.pdf</t>
  </si>
  <si>
    <t>http://transparencia.ine.mx/sistemaot/cargaMasiva/Articulo70/2025/Formato28//JD08-MICH/tml1/factura18.pdf</t>
  </si>
  <si>
    <t>Folio 6440</t>
  </si>
  <si>
    <t>http://transparencia.ine.mx/sistemaot/cargaMasiva/Articulo70/2025/Formato28//JD08-MICH/tml1/osp032.pdf</t>
  </si>
  <si>
    <t>contrato_vigilancia_MAC_04_2025</t>
  </si>
  <si>
    <t>http://transparencia.ine.mx/sistemaot/cargaMasiva/Articulo70/2025/Formato28//JD08-MICH/tml1/contrato_vigilancia_mac_04_2025.pdf</t>
  </si>
  <si>
    <t>http://transparencia.ine.mx/sistemaot/cargaMasiva/Articulo70/2025/Formato28//JD08-MICH/tml1/factura19.pdf</t>
  </si>
  <si>
    <t>Folio 6462</t>
  </si>
  <si>
    <t>http://transparencia.ine.mx/sistemaot/cargaMasiva/Articulo70/2025/Formato28//JD08-MICH/tml1/osp048.pdf</t>
  </si>
  <si>
    <t>http://transparencia.ine.mx/sistemaot/cargaMasiva/Articulo70/2025/Formato28//JD08-MICH/tml1/factura20.pdf</t>
  </si>
  <si>
    <t>Folio 6463</t>
  </si>
  <si>
    <t>http://transparencia.ine.mx/sistemaot/cargaMasiva/Articulo70/2025/Formato28//JD08-MICH/tml1/osp049.pdf</t>
  </si>
  <si>
    <t>http://transparencia.ine.mx/sistemaot/cargaMasiva/Articulo70/2025/Formato28//JD08-MICH/tml1/factura21.pdf</t>
  </si>
  <si>
    <t>Arrendamiento del inmueble que ocupa el Módulo de Atención Ciudadana 150953; artículo 31 fracción III y artículo 51 del Reglamento del Instituto Nacional Electoral en Materia de Adquisiciones, Arrendamientos de Bienes Muebles y Servicios.</t>
  </si>
  <si>
    <t>http://transparencia.ine.mx/sistemaot/cargaMasiva/Articulo70/2025/Formato28//JD09-MEX/tml1/osp1.pdf</t>
  </si>
  <si>
    <t>Arrendamiento del inmueble que ocupa el Módulo de Atención Ciudadana 150953</t>
  </si>
  <si>
    <t>MAGM421012ELA</t>
  </si>
  <si>
    <t>Villa Victoria</t>
  </si>
  <si>
    <t>09 Junta Distrital Ejecutiva del Instituto Nacional Electoral en el Estado de México</t>
  </si>
  <si>
    <t>http://transparencia.ine.mx/sistemaot/cargaMasiva/Articulo70/2025/Formato28//JD09-MEX/tml1/contrato1.pdf</t>
  </si>
  <si>
    <t>http://transparencia.ine.mx/sistemaot/cargaMasiva/Articulo70/2025/Formato28//JD09-MEX/tml1/factura1.pdf</t>
  </si>
  <si>
    <t>http://transparencia.ine.mx/sistemaot/cargaMasiva/Articulo70/2025/Formato28//JD09-MEX/tml1/osp2.pdf</t>
  </si>
  <si>
    <t>http://transparencia.ine.mx/sistemaot/cargaMasiva/Articulo70/2025/Formato28//JD09-MEX/tml1/contrato2.pdf</t>
  </si>
  <si>
    <t>http://transparencia.ine.mx/sistemaot/cargaMasiva/Articulo70/2025/Formato28//JD09-MEX/tml1/factura2.pdf</t>
  </si>
  <si>
    <t>19/2022</t>
  </si>
  <si>
    <t>Arrendamiento del inmueble que ocupa el Módulo de Atención Ciudadana 150951; artículo 31 fracción III y artículo 51 del Reglamento del Instituto Nacional Electoral en Materia de Adquisiciones, Arrendamientos de Bienes Muebles y Servicios.</t>
  </si>
  <si>
    <t>http://transparencia.ine.mx/sistemaot/cargaMasiva/Articulo70/2025/Formato28//JD09-MEX/tml1/osp3.pdf</t>
  </si>
  <si>
    <t>Arrendamiento del inmueble que ocupa el Módulo de Atención Ciudadana 150951</t>
  </si>
  <si>
    <t>LOTA7404295EA</t>
  </si>
  <si>
    <t>Jaime Nuno</t>
  </si>
  <si>
    <t>De la Resurrección</t>
  </si>
  <si>
    <t>http://transparencia.ine.mx/sistemaot/cargaMasiva/Articulo70/2025/Formato28//JD09-MEX/tml1/contrato3.pdf</t>
  </si>
  <si>
    <t>http://transparencia.ine.mx/sistemaot/cargaMasiva/Articulo70/2025/Formato28//JD09-MEX/tml1/factura3.pdf</t>
  </si>
  <si>
    <t>18/2022</t>
  </si>
  <si>
    <t>Arrendamiento del inmueble que ocupa la 09 Junta Distrital Ejecutiva; artículo 31 fracción III y artículo 51 del Reglamento del Instituto Nacional Electoral en Materia de Adquisiciones, Arrendamientos de Bienes Muebles y Servicios.</t>
  </si>
  <si>
    <t>http://transparencia.ine.mx/sistemaot/cargaMasiva/Articulo70/2025/Formato28//JD09-MEX/tml1/osp4.pdf</t>
  </si>
  <si>
    <t>Arrendamiento del inmueble que ocupa la 09 Junta Distrital Ejecutiva</t>
  </si>
  <si>
    <t>LAUM790427HW8</t>
  </si>
  <si>
    <t>a San Pablo Tlalchichilpa</t>
  </si>
  <si>
    <t>San Felipe del Progreso</t>
  </si>
  <si>
    <t>http://transparencia.ine.mx/sistemaot/cargaMasiva/Articulo70/2025/Formato28//JD09-MEX/tml1/contrato4.pdf</t>
  </si>
  <si>
    <t>http://transparencia.ine.mx/sistemaot/cargaMasiva/Articulo70/2025/Formato28//JD09-MEX/tml1/factura4.pdf</t>
  </si>
  <si>
    <t>Servicio de pensión de vehículos asignados a esta 09 Junta Distrital Ejecutiva; artículo 31 fracción III y artículo 51 del Reglamento del Instituto Nacional Electoral en Materia de Adquisiciones, Arrendamientos de Bienes Muebles y Servicios.</t>
  </si>
  <si>
    <t>http://transparencia.ine.mx/sistemaot/cargaMasiva/Articulo70/2025/Formato28//JD09-MEX/tml1/osp5.pdf</t>
  </si>
  <si>
    <t>Servicio de pensión de vehículos asignado a esta 09 Junta Distrital Ejecutiva</t>
  </si>
  <si>
    <t>GOVC531108MR5</t>
  </si>
  <si>
    <t>http://transparencia.ine.mx/sistemaot/cargaMasiva/Articulo70/2025/Formato28//JD09-MEX/tml1/contrato5.pdf</t>
  </si>
  <si>
    <t>http://transparencia.ine.mx/sistemaot/cargaMasiva/Articulo70/2025/Formato28//JD09-MEX/tml1/factura5.pdf</t>
  </si>
  <si>
    <t>Adquisición de servicios para la Junta Distrital Ejecutiva 40,  Artículo 31 fracc. III y artículo 51 del Reglamento del Instituto Nacional Electoral en Materia de Adquisiciones, Arrendamientos de Bienes Muebles y Servicios</t>
  </si>
  <si>
    <t>http://transparencia.ine.mx/sistemaot/cargaMasiva/Articulo70/2025/Formato28//JD40-MEX/tml1/osp1.pdf</t>
  </si>
  <si>
    <t>Arrendamiento de inmueble ubicado en Calle Benito Juárez, número 482, Barrio la Veracruz, San Miguel Zinacantepec, Código Postal 51350, en el Estado de México</t>
  </si>
  <si>
    <t>EUMM6402294F8</t>
  </si>
  <si>
    <t>La Veracruz</t>
  </si>
  <si>
    <t>Zinacantepec</t>
  </si>
  <si>
    <t>Junta Distrital Ejecutiva No. 40 De México - Zinacantepec</t>
  </si>
  <si>
    <t>INE/40JDE-MEX/002/2025</t>
  </si>
  <si>
    <t>El Arrendador otorga en arrendamiento al Arrendatario el inmueble ubicado en calle Benito Juárez, número 482, Barrio La Veracruz, San Miguel Zinacantepec, C.P. 51350, en el Estado de México, el cual cuenta con una superficie rentable de 1,140.99 m2 construidos y 8 cajones de estacionamiento, para uso de oficinas, bodega, módulo de atención ciudadana y estacionamiento vehicular.</t>
  </si>
  <si>
    <t>http://transparencia.ine.mx/sistemaot/cargaMasiva/Articulo70/2025/Formato28//JD40-MEX/tml1/contrato1.pdf</t>
  </si>
  <si>
    <t>Se realizó la inspección del inmueble, asi como la documentación que avala que no es peligroso utilizarlo</t>
  </si>
  <si>
    <t>http://transparencia.ine.mx/sistemaot/cargaMasiva/Articulo70/2025/Formato28//JD40-MEX/tml1/factura1.pdf</t>
  </si>
  <si>
    <t>http://transparencia.ine.mx/sistemaot/cargaMasiva/Articulo70/2025/Formato28//JD40-MEX/tml1/osp2.pdf</t>
  </si>
  <si>
    <t>Arrendamiento de inmueble ubicado en Avenida Centro Ceremonial Otomí o Calle Luis Rivera Montes de Oca 222, Col. Molino Arriba, Temoaya, Código Postal 50850, en el Estado de México</t>
  </si>
  <si>
    <t>Andrónico</t>
  </si>
  <si>
    <t>MUJA620618B95</t>
  </si>
  <si>
    <t>Luis Rivera Montes de Oca</t>
  </si>
  <si>
    <t>Molino Arriba</t>
  </si>
  <si>
    <t>Temoaya</t>
  </si>
  <si>
    <t>INE/40JDE-MEX/001/2025</t>
  </si>
  <si>
    <t>El Arrendador otorga en arrendamiento al Arrendatario el inmueble ubicado en Avenida Centro Ceremonial Otomí o Calle Luis Rivera Montes de Oca número 222, Colonia Molino Arriba, de la ciudad de Temoaya, Estado de México, C.P. 50850, el cual cuenta con una superficie rentable de 140 m2 construidos, para uso del Módulo de Atención Ciudadana.</t>
  </si>
  <si>
    <t>http://transparencia.ine.mx/sistemaot/cargaMasiva/Articulo70/2025/Formato28//JD40-MEX/tml1/contrato2.pdf</t>
  </si>
  <si>
    <t>http://transparencia.ine.mx/sistemaot/cargaMasiva/Articulo70/2025/Formato28//JD40-MEX/tml1/factura2.pdf</t>
  </si>
  <si>
    <t>http://transparencia.ine.mx/sistemaot/cargaMasiva/Articulo70/2025/Formato28//JD40-MEX/tml1/osp3.pdf</t>
  </si>
  <si>
    <t>Arrendamiento de inmueble ubicado en Carretera Toluca-Almoloya de Juárez, km 8.5, Barrio La Cabecera, Primera sección, Almoloya de Juárez, México, Código Postal 50904.</t>
  </si>
  <si>
    <t>Vanessa Heidi</t>
  </si>
  <si>
    <t>NAHV780717PH3</t>
  </si>
  <si>
    <t>Toluca-Almoloya de Juárez</t>
  </si>
  <si>
    <t>Km 8.5</t>
  </si>
  <si>
    <t>Barrio la Cabecera 1ra Sección</t>
  </si>
  <si>
    <t>Almoloya de Juárez</t>
  </si>
  <si>
    <t>INE/40JDE-MEX/002/2024</t>
  </si>
  <si>
    <t>La persona arrendador otorga en arrendamiento al Arrendatario el inmueble ubicado en  Carretera Toluca Almoloya km 8.5 S/N, Barrio la Cabecera 1ra Sección, Almoloya de Juárez, Estado de México, Código Postal 50904, en el Estado de México, el cual cuenta con una superficie rentable de 120.00 m2 construidos y dos cajones de estacionamiento para uso del Módulo de Atención Ciudadano 154053.</t>
  </si>
  <si>
    <t>http://transparencia.ine.mx/sistemaot/cargaMasiva/Articulo70/2025/Formato28//JD40-MEX/tml1/contrato3.pdf</t>
  </si>
  <si>
    <t>http://transparencia.ine.mx/sistemaot/cargaMasiva/Articulo70/2025/Formato28//JD40-MEX/tml1/factura3.pdf</t>
  </si>
  <si>
    <t>http://transparencia.ine.mx/sistemaot/cargaMasiva/Articulo70/2025/Formato28//JD40-MEX/tml1/osp4.pdf</t>
  </si>
  <si>
    <t>Servicio de vigilancia intramuros en las instalaciones de la 40 Junta Distrital Ejecutiva y los Módulos de Atención Ciudadana 154051, 154052 y 154053</t>
  </si>
  <si>
    <t>Jurídicos Integrales FBP SA de CV</t>
  </si>
  <si>
    <t>Tepollo</t>
  </si>
  <si>
    <t>Mejor propuesta económica en servicio de vigilancia intramuros</t>
  </si>
  <si>
    <t>INE/SERV/MEX/JDE40/008/2024</t>
  </si>
  <si>
    <t>El objeto consiste en la prestación del servicio de vigilancia intramuros para las oficinas de la 40 Junta Distrital Ejecutiva del Instituto Nacional Electoral en el Estado de México y el Módulo de Atención Ciudadana 154051; así como, los Módulos de Atención Ciudadana 154052 y 154053, en los términos y condiciones que se precisan en el presente contrato y en el ¿Anexo Único¿, documento que debidamente firmado por las partes pasa a formar parte integrante de este instrumento.</t>
  </si>
  <si>
    <t>http://transparencia.ine.mx/sistemaot/cargaMasiva/Articulo70/2025/Formato28//JD40-MEX/tml1/contrato4.pdf</t>
  </si>
  <si>
    <t>Se recibieron los servicios requeridos de acuerdo a las condiciones del anexo técnico</t>
  </si>
  <si>
    <t>http://transparencia.ine.mx/sistemaot/cargaMasiva/Articulo70/2025/Formato28//JD40-MEX/tml1/factura4.pdf</t>
  </si>
  <si>
    <t>Adquisición de anaqueles metálicos para el equipamiento de la Bodega Electoral para el Proceso Electoral Extraordinario del Poder Judicial de la Federación 2024- 2025,  Artículo 31 fracc. III y artículo 51 del Reglamento del Instituto Nacional Electoral en Materia de Adquisiciones, Arrendamientos de Bienes Muebles y Servicios</t>
  </si>
  <si>
    <t>http://transparencia.ine.mx/sistemaot/cargaMasiva/Articulo70/2025/Formato28//JD40-MEX/tml1/osp5.pdf</t>
  </si>
  <si>
    <t>Adquisición de anaqueles metálicos para el equipamiento de la Bodega Electoral para el Proceso Electoral Extraordinario del Poder Judicial de la Federación 2024- 2025 en las instalaciones de la 40 Junta Distrital Ejecutiva en el Estado de México</t>
  </si>
  <si>
    <t>HECJ8609048G2</t>
  </si>
  <si>
    <t>Adrián Ortega</t>
  </si>
  <si>
    <t>La Estación</t>
  </si>
  <si>
    <t>Mejor propuesta económica sobre anaqueles metálicos</t>
  </si>
  <si>
    <t>INE/ADQ/MEX/JDE40/001/2025</t>
  </si>
  <si>
    <t>El objeto consiste en la adquisición de anaqueles metálicos para el equipamiento de la Bodega Electoral para el Proceso Electoral Extraordinario del Poder Judicial de la Federación 2024- 2025 en las instalaciones de la 40 Junta Distrital Ejecutiva del Instituto Nacional Electoral en el Estado de México</t>
  </si>
  <si>
    <t>http://transparencia.ine.mx/sistemaot/cargaMasiva/Articulo70/2025/Formato28//JD40-MEX/tml1/contrato5.pdf</t>
  </si>
  <si>
    <t>http://transparencia.ine.mx/sistemaot/cargaMasiva/Articulo70/2025/Formato28//JD40-MEX/tml1/factura5.pdf</t>
  </si>
  <si>
    <t>Arrendamiento para la Junta Distrital Ejecutiva. Artículo 31 fracc.I y artículo 35 del Reglamento del Instituto Nacional Electoral en Materia de Adquisiciones, Arrendamientos de Bienes Muebles y Servicios.</t>
  </si>
  <si>
    <t>http://transparencia.ine.mx/sistemaot/cargaMasiva/Articulo70/2025/Formato28//JD20-JAL/tml1/osp1.pdf</t>
  </si>
  <si>
    <t>Arrendamiento del inmueble que ocupa la 20 Junta Distrital Ejecutiva</t>
  </si>
  <si>
    <t>HERJ6305098F4</t>
  </si>
  <si>
    <t>Federalistas</t>
  </si>
  <si>
    <t>1029</t>
  </si>
  <si>
    <t>Real del Bosque</t>
  </si>
  <si>
    <t>Por presentar una propuesta económica adecuada para el arrendamiento de inmueble.</t>
  </si>
  <si>
    <t>20 Junta Distrital Ejecutiva Del Instituto Nacional Electoral En El Estado De Jalisco</t>
  </si>
  <si>
    <t>Arrendamiento del inmueble que ocupa la 20 Junta Distrital Ejecutiva, ubicado en Av. Arroyo de Enmedio 418, Col. La Providencia, en Tonalá, Jalisco.</t>
  </si>
  <si>
    <t>http://transparencia.ine.mx/sistemaot/cargaMasiva/Articulo70/2025/Formato28//JD20-JAL/tml1/contrato1.pdf</t>
  </si>
  <si>
    <t>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t>
  </si>
  <si>
    <t>http://transparencia.ine.mx/sistemaot/cargaMasiva/Articulo70/2025/Formato28//JD20-JAL/tml1/factura1.pdf</t>
  </si>
  <si>
    <t>INE/JAL/20JDE/SERV/002/2025</t>
  </si>
  <si>
    <t>Debido a que el importe de la operación no excede los montos máximos que al efecto se establecen en el presupuesto de egresos de la federación, del ejercicio presupuestal que se trate, artículo 31 fracc. III y artículo 51 del reglamento del Instituto Nacional Electoral en Materia de Adquisiciones, Arrendamientos de Bienes Muebles y Servicios.</t>
  </si>
  <si>
    <t>http://transparencia.ine.mx/sistemaot/cargaMasiva/Articulo70/2025/Formato28//JD20-JAL/tml1/osp2.pdf</t>
  </si>
  <si>
    <t>Servicio de limpieza de las intalaciones que ocupan la 20 Junta Distrital Ejecutiva</t>
  </si>
  <si>
    <t>Grupo RODME SA de CV</t>
  </si>
  <si>
    <t>Providencia Cuarta Sección</t>
  </si>
  <si>
    <t>Por cumplir con los requerimientos presupuestales que garantizan satisfactoriamente el cumplimiento de las obligaciones respectivas.</t>
  </si>
  <si>
    <t>59678.52</t>
  </si>
  <si>
    <t>http://transparencia.ine.mx/sistemaot/cargaMasiva/Articulo70/2025/Formato28//JD20-JAL/tml1/contrato2.pdf</t>
  </si>
  <si>
    <t>http://transparencia.ine.mx/sistemaot/cargaMasiva/Articulo70/2025/Formato28//JD20-JAL/tml1/factura2.pdf</t>
  </si>
  <si>
    <t>INE/JAL/20JDE/SERV/003/2025</t>
  </si>
  <si>
    <t>http://transparencia.ine.mx/sistemaot/cargaMasiva/Articulo70/2025/Formato28//JD20-JAL/tml1/osp3.pdf</t>
  </si>
  <si>
    <t>Arrendamiento de equipo de fotocopiado necesario para el desempeño de funciones del personal adscrito a la 20 Junta Distrital Ejecutiva</t>
  </si>
  <si>
    <t>Sistemas Integrales de Copiado de Guadalajara, SA de CV</t>
  </si>
  <si>
    <t>SIC920527I17</t>
  </si>
  <si>
    <t>Jesus Garcia</t>
  </si>
  <si>
    <t>http://transparencia.ine.mx/sistemaot/cargaMasiva/Articulo70/2025/Formato28//JD20-JAL/tml1/contrato3.pdf</t>
  </si>
  <si>
    <t>http://transparencia.ine.mx/sistemaot/cargaMasiva/Articulo70/2025/Formato28//JD20-JAL/tml1/factura3.pdf</t>
  </si>
  <si>
    <t>IA3-N-20JDE-INE-001/2025</t>
  </si>
  <si>
    <t>Adquisición de bienes y/o servicios para la Junta Distrital Ejecutiva. Artículo 31 fracc. II y artículo 35 del Reglamento del Instituto Nacional Electoral en Materia de Adquisiciones, Arrendamientos de Bienes Muebles y Servicios.</t>
  </si>
  <si>
    <t>http://transparencia.ine.mx/sistemaot/cargaMasiva/Articulo70/2025/Formato28//JD20-JAL/tml1/osp4.pdf</t>
  </si>
  <si>
    <t>http://transparencia.ine.mx/sistemaot/cargaMasiva/Articulo70/2025/Formato28//JD20-JAL/tml1/convocatoria.pdf</t>
  </si>
  <si>
    <t>Servicio de Seguridad y Vigilancia en inmuebles y oficinas</t>
  </si>
  <si>
    <t>http://transparencia.ine.mx/sistemaot/cargaMasiva/Articulo70/2025/Formato28//JD20-JAL/tml1/actaaclaraciones.pdf</t>
  </si>
  <si>
    <t>http://transparencia.ine.mx/sistemaot/cargaMasiva/Articulo70/2025/Formato28//JD20-JAL/tml1/actapropuestas.pdf</t>
  </si>
  <si>
    <t>http://transparencia.ine.mx/sistemaot/cargaMasiva/Articulo70/2025/Formato28//JD20-JAL/tml1/dictamen.pdf</t>
  </si>
  <si>
    <t>http://transparencia.ine.mx/sistemaot/cargaMasiva/Articulo70/2025/Formato28//JD20-JAL/tml1/actafallo.pdf</t>
  </si>
  <si>
    <t>Vigilancia y Protección a la Sociedad S.A. de C.V.</t>
  </si>
  <si>
    <t>Carretera a Tesistán</t>
  </si>
  <si>
    <t>INE/JAL/20JDE/SERV/004/2025</t>
  </si>
  <si>
    <t>Servicio de Vigilancia y seguridad para las instalaciones del inmueble sede de la 20 Junta Distrital Ejecutiva en el estado de Jalisco</t>
  </si>
  <si>
    <t>http://transparencia.ine.mx/sistemaot/cargaMasiva/Articulo70/2025/Formato28//JD20-JAL/tml1/contrato4.pdf</t>
  </si>
  <si>
    <t>http://transparencia.ine.mx/sistemaot/cargaMasiva/Articulo70/2025/Formato28//JD20-JAL/tml1/factura4.pdf</t>
  </si>
  <si>
    <t>PL02ARREN01JD_2024</t>
  </si>
  <si>
    <t>Arrendamiento de inmueble de las oficinas de las instalaciones de la Junstrital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</si>
  <si>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http://transparencia.ine.mx/sistemaot/cargaMasiva/Articulo70/2025/Formato28//JD02-PUE/tml1/osp_pl02_01.pdf</t>
  </si>
  <si>
    <t>645</t>
  </si>
  <si>
    <t>Arrendamiento del Inmueble ocupado para las oficinas de la 02 Junta Distrital En Puebla, ubicado en privada de Lendro Valle numero 37, colonia Linda Vista, Zacatlán, Puebla., Código Postal 73310.</t>
  </si>
  <si>
    <t>María Florina Teresita</t>
  </si>
  <si>
    <t>MAGF600725EB2</t>
  </si>
  <si>
    <t>Leandro Valle</t>
  </si>
  <si>
    <t>Zacatlán</t>
  </si>
  <si>
    <t>Cumple con los requerimientos legales, administrativos y las instalaciones del inmueble cumple con los requerimientos tecnicos y de accesibilidad solicitados por la Dirección de Obras y Conservación del Instituto Nacional electoral,  presenta  propuesta económica solvente.</t>
  </si>
  <si>
    <t>JD02/ARREINM/001/2024</t>
  </si>
  <si>
    <t>Arrendamiento del inmueble para las oficinas de la Junta Distrital del 01 de enero al 31 de diciembre 2025</t>
  </si>
  <si>
    <t>Recepción del arrendamiento requerido requerido de acuerdo a las condiciones establecidas en el contrato.</t>
  </si>
  <si>
    <t>http://transparencia.ine.mx/sistemaot/cargaMasiva/Articulo70/2025/Formato28//JD02-PUE/tml1/factura_01.pdf</t>
  </si>
  <si>
    <t>PL02ARREN02MAC_2021</t>
  </si>
  <si>
    <t>Arrendamiento de las instalaciones ocupadas por el Modulo de Atención Ciudadana Fijo 210251 para los servicios de credenzialización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</si>
  <si>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http://transparencia.ine.mx/sistemaot/cargaMasiva/Articulo70/2025/Formato28//JD02-PUE/tml1/osp_pl02_02.pdf</t>
  </si>
  <si>
    <t>Arrendamiento del Inmueble ocupado para la operación del Modulo de Atención Ciudadana 210251 del Registro Federal de Electores de la 02 Junta Distrital En Puebla, ubicado en Allende numero 9-A, colonia Centro, Zacatlán, Puebla., Código Postal 73310.</t>
  </si>
  <si>
    <t>Antonio Javier</t>
  </si>
  <si>
    <t>EIJA3911199Z9</t>
  </si>
  <si>
    <t>Cumple con los requerimientos legales, administrativos y las instalaciones del inmueble cumple con los requerimientos tecnicos y de accesibilidad solicitados por la Vocalia del Regisrtro Federal de Electores, presenta  propuesta económica solvente.</t>
  </si>
  <si>
    <t>JD02/ARREINM/002/2021</t>
  </si>
  <si>
    <t>Arrendamiento del inmueble para Modulo de Atención Ciudadana 210251 del Registro Federal de Electores de la 02 Junta Distrital Ejecutiva en Puebla del 01/05/2021 al 30/04/2025</t>
  </si>
  <si>
    <t>http://transparencia.ine.mx/sistemaot/cargaMasiva/Articulo70/2025/Formato28//JD02-PUE/tml1/factura_02.pdf</t>
  </si>
  <si>
    <t>PL02SERV08JDE</t>
  </si>
  <si>
    <t>Servicio de Limpieza del inmueble de las oficinas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</si>
  <si>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http://transparencia.ine.mx/sistemaot/cargaMasiva/Articulo70/2025/Formato28//JD02-PUE/tml1/osp_pl02_03.pdf</t>
  </si>
  <si>
    <t>Servicio de limpieza para las oficinas de la 02 Junta Distrital En Puebla, ubicado en privada de Lendro Valle numero 37, colonia Linda Vista, Zacatlán, Puebla., Código Postal 73310.</t>
  </si>
  <si>
    <t>53 Sur</t>
  </si>
  <si>
    <t>1305</t>
  </si>
  <si>
    <t>Ampliación Reforma</t>
  </si>
  <si>
    <t>Mejor propuesta económica para servicio de limpieza de inmuebles</t>
  </si>
  <si>
    <t>JDE02-PUE/SERV-09/2024</t>
  </si>
  <si>
    <t>Servicio de limpieza con materiales del inmueble para las oficinas de la Junta Distrital  Ejecutiva con cabecera en Zacatlán, meses abril a diciembre 2024.</t>
  </si>
  <si>
    <t>Recepción del servicio requerido requerido de acuerdo a las condiciones establecidas en el contrato.</t>
  </si>
  <si>
    <t>http://transparencia.ine.mx/sistemaot/cargaMasiva/Articulo70/2025/Formato28//JD02-PUE/tml1/factura_03.pdf</t>
  </si>
  <si>
    <t>PL02SERV09MAC</t>
  </si>
  <si>
    <t>Servicio de Limpieza de las instalaciones del Modulo de Atención Ciudadana 210251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</si>
  <si>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http://transparencia.ine.mx/sistemaot/cargaMasiva/Articulo70/2025/Formato28//JD02-PUE/tml1/osp_pl02_04.pdf</t>
  </si>
  <si>
    <t>Servicio de limpieza del inmueble de las instalaciones del Modulo de Atención Ciudadana 210251 del Registro Federal de Electores de la 02 Junta Distrital En Puebla, ubicado en Allende numero 9-A, colonia Centro, Zacatlán, Puebla., Código Postal 73310.</t>
  </si>
  <si>
    <t>JDE02-PUE/SERV-10/2024</t>
  </si>
  <si>
    <t>Servicio de limpieza con materiales del inmueble para Modulo de Atención Ciudadana 210251 del Registro Federal de Electores de la 02 Junta Distrital Ejecutiva en Puebla, meses abril a diciembre 2024..</t>
  </si>
  <si>
    <t>http://transparencia.ine.mx/sistemaot/cargaMasiva/Articulo70/2025/Formato28//JD02-PUE/tml1/factura_04.pdf</t>
  </si>
  <si>
    <t>PL02SERV05JDE</t>
  </si>
  <si>
    <t>Servicio de Arrendamiento de  Equipo de Fotocopiadora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</si>
  <si>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http://transparencia.ine.mx/sistemaot/cargaMasiva/Articulo70/2025/Formato28//JD02-PUE/tml1/osp_pl02_05.pdf</t>
  </si>
  <si>
    <t>Arrendamiento de equipo de fotocopiadora para la 02 Junta Distrital en Puebla.</t>
  </si>
  <si>
    <t>Equipos y Maquinaria ARDI SA de CV</t>
  </si>
  <si>
    <t>Atlixco</t>
  </si>
  <si>
    <t>2908</t>
  </si>
  <si>
    <t>Mejor propuesta económica para servicio de arrendamiento de fotocopiadora</t>
  </si>
  <si>
    <t>JDE02-PUE/SERV-05/2024</t>
  </si>
  <si>
    <t>Servicio de arrendamiento de fotocopiadora para las oficinas de la Junta Distrital para los meses de marzo a diciembre 2024.</t>
  </si>
  <si>
    <t>http://transparencia.ine.mx/sistemaot/cargaMasiva/Articulo70/2025/Formato28//JD02-PUE/tml1/factura_05.pdf</t>
  </si>
  <si>
    <t>PL02SERV07JDE</t>
  </si>
  <si>
    <t>Servicio de Vigilancia del inmueble de las oficinas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</si>
  <si>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http://transparencia.ine.mx/sistemaot/cargaMasiva/Articulo70/2025/Formato28//JD02-PUE/tml1/osp_pl02_06.pdf</t>
  </si>
  <si>
    <t>Servicio de vigilacia para las oficinas de la 02 Junta Distrital en Puebla, ubicado en privada de Lendro Valle numero 37, colonia Linda Vista, Zacatlán, Puebla., Código Postal 73310.</t>
  </si>
  <si>
    <t>Protección y Logística Empresarial VYMSA SA de CV</t>
  </si>
  <si>
    <t>Campos Elíseos</t>
  </si>
  <si>
    <t>Villa de las Flores</t>
  </si>
  <si>
    <t>Mejor propuesta económica para servicio de vigilancia de inmuebles</t>
  </si>
  <si>
    <t>JDE02-PUE/SERV-07/2024</t>
  </si>
  <si>
    <t>Servicio de seguridad y vigilancia del inmueble para las oficinas de la 02 Junta Distrital Ejecutiva con cabecera en Zacatlán, meses abril a diciembre 2024.</t>
  </si>
  <si>
    <t>http://transparencia.ine.mx/sistemaot/cargaMasiva/Articulo70/2025/Formato28//JD02-PUE/tml1/factura_06.pdf</t>
  </si>
  <si>
    <t>PL02SERV08MAC</t>
  </si>
  <si>
    <t>Servicio de Vigilancia de las instalaciones del Modulo de Atención Ciudadana 210251 de la Junta Distrital Ejecutiva No.02 de Puebla  Artículo 31 fracc. III y artículo 51 del Reglamento del Instituto Nacional Electoral en Materia de Adquisiciones, Arrendamientos de Bienes Muebles y Servicios.</t>
  </si>
  <si>
    <t>http://transparencia.ine.mx/sistemaot/cargaMasiva/Articulo70/2025/Formato28//JD02-PUE/tml1/osp_pl02_07.pdf</t>
  </si>
  <si>
    <t>Servicio de Vigilancia del inmueble de las instalaciones del Modulo de Atención Ciudadana 210251 del Registro Federal de Electores de la 02 Junta Distrital En Puebla, ubicado en Allende numero 9-A, colonia Centro, Zacatlán, Puebla., Código Postal 73310.</t>
  </si>
  <si>
    <t>JDE02-PUE/SERV-08/2024</t>
  </si>
  <si>
    <t>Servicio de seguridad y vigilancia del inmueble para Modulo de Atención Ciudadana 210251 del Registro Federal de Electores de la 02 Junta Distrital Ejecutiva en Puebla, meses abril a diciembre 2024.</t>
  </si>
  <si>
    <t>http://transparencia.ine.mx/sistemaot/cargaMasiva/Articulo70/2025/Formato28//JD02-PUE/tml1/factura_07.pdf</t>
  </si>
  <si>
    <t>240371</t>
  </si>
  <si>
    <t>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t>
  </si>
  <si>
    <t>http://transparencia.ine.mx/sistemaot/cargaMasiva/Articulo70/2025/Formato28//JD02-TLAX/tml1/oficiodesolicitud1.pdf</t>
  </si>
  <si>
    <t>Pago de arrendamiento del inmueble del modulo 290252</t>
  </si>
  <si>
    <t>GOMD5103166R2</t>
  </si>
  <si>
    <t>Texcoco</t>
  </si>
  <si>
    <t>San Juan Tezontla</t>
  </si>
  <si>
    <t>cumple con los requerimientos, las condiciones legales, técnicas y económicas y presentar una propuesta económica solvente que garantiza satisfactoriamente el cumplimiento de las obligaciones respectivas.</t>
  </si>
  <si>
    <t>Junta Distrital Ejecutiva no.02 de Tlaxcala</t>
  </si>
  <si>
    <t>5211</t>
  </si>
  <si>
    <t>Para uso del Módulo de atención Ciudadana</t>
  </si>
  <si>
    <t>http://transparencia.ine.mx/sistemaot/cargaMasiva/Articulo70/2025/Formato28//JD02-TLAX/tml1/contratomodulocalpulalpan.pdf</t>
  </si>
  <si>
    <t>http://transparencia.ine.mx/sistemaot/cargaMasiva/Articulo70/2025/Formato28//JD02-TLAX/tml1/factura1.pdf</t>
  </si>
  <si>
    <t>240370</t>
  </si>
  <si>
    <t>La razon de la contratación es para instalaciones de oficinas para la Junta Distrital  Ejecutiva 02. Artículo 31 fracc.I y artículo 35 del Reglamento del Instituto Nacional Electoral en Materia de Adquisiciones, Arrendamientos de Bienes Muebles y Servicios.</t>
  </si>
  <si>
    <t>http://transparencia.ine.mx/sistemaot/cargaMasiva/Articulo70/2025/Formato28//JD02-TLAX/tml1/oficiodesolicitud2.pdf</t>
  </si>
  <si>
    <t>Pago de arrendamiento del inmueble de la Junta Distrital 02</t>
  </si>
  <si>
    <t>Ma. De Lourdes Alfonsina</t>
  </si>
  <si>
    <t>LAHL480123189</t>
  </si>
  <si>
    <t>De las Huertas</t>
  </si>
  <si>
    <t>Ocotlan</t>
  </si>
  <si>
    <t>5212</t>
  </si>
  <si>
    <t>Instalaciones para oficinas de la Junta Distritla 02</t>
  </si>
  <si>
    <t>http://transparencia.ine.mx/sistemaot/cargaMasiva/Articulo70/2025/Formato28//JD02-TLAX/tml1/contratojuntadistrital.pdf</t>
  </si>
  <si>
    <t>http://transparencia.ine.mx/sistemaot/cargaMasiva/Articulo70/2025/Formato28//JD02-TLAX/tml1/factura2.pdf</t>
  </si>
  <si>
    <t>240372</t>
  </si>
  <si>
    <t>http://transparencia.ine.mx/sistemaot/cargaMasiva/Articulo70/2025/Formato28//JD02-TLAX/tml1/oficiodesolicitud3.pdf</t>
  </si>
  <si>
    <t>Pago de arrendamiento del inmueble del modulo 290251</t>
  </si>
  <si>
    <t>GASE4907245T7</t>
  </si>
  <si>
    <t>Adolfo Lopez Mateos</t>
  </si>
  <si>
    <t>Col Adolfo Lopez Mateos</t>
  </si>
  <si>
    <t>5213</t>
  </si>
  <si>
    <t>http://transparencia.ine.mx/sistemaot/cargaMasiva/Articulo70/2025/Formato28//JD02-TLAX/tml1/contratoernesto.pdf</t>
  </si>
  <si>
    <t>http://transparencia.ine.mx/sistemaot/cargaMasiva/Articulo70/2025/Formato28//JD02-TLAX/tml1/factura3.pdf</t>
  </si>
  <si>
    <t>240368</t>
  </si>
  <si>
    <t>La razon de la contratacion del servicio es para la limpieza de las oficinas de la Junta Distrital 02</t>
  </si>
  <si>
    <t>http://transparencia.ine.mx/sistemaot/cargaMasiva/Articulo70/2025/Formato28//JD02-TLAX/tml1/oficiodesolicitud4.pdf</t>
  </si>
  <si>
    <t>Se paga por el servicio de limpieza para los modulos de atención ciudadana</t>
  </si>
  <si>
    <t>Bricsan servicios sa de cv</t>
  </si>
  <si>
    <t>Colonia Centro</t>
  </si>
  <si>
    <t>5215</t>
  </si>
  <si>
    <t>Pago de servicio de limpieza de inmuebles que ocupan los modulos de atención ciudadana</t>
  </si>
  <si>
    <t>http://transparencia.ine.mx/sistemaot/cargaMasiva/Articulo70/2025/Formato28//JD02-TLAX/tml1/contratobricsan.pdf</t>
  </si>
  <si>
    <t>http://transparencia.ine.mx/sistemaot/cargaMasiva/Articulo70/2025/Formato28//JD02-TLAX/tml1/factura4.pdf</t>
  </si>
  <si>
    <t>250001</t>
  </si>
  <si>
    <t>La razon de la compra de combustible son para las unidades vehiculares para poder realizar las actividades de esta Junta</t>
  </si>
  <si>
    <t>http://transparencia.ine.mx/sistemaot/cargaMasiva/Articulo70/2025/Formato28//JD02-TLAX/tml1/oficiodesolicitud5.pdf</t>
  </si>
  <si>
    <t>compra de combustible para el parque vehicular</t>
  </si>
  <si>
    <t>Servicio el Ocotal SA de CV</t>
  </si>
  <si>
    <t>SOC190321218</t>
  </si>
  <si>
    <t>Puebla Tlaxcala</t>
  </si>
  <si>
    <t>5217</t>
  </si>
  <si>
    <t>Compra de combustible para el parque vehicular con motivo de las actividades ordinarias</t>
  </si>
  <si>
    <t>http://transparencia.ine.mx/sistemaot/cargaMasiva/Articulo70/2025/Formato28//JD02-TLAX/tml1/servicioelocotal.pdf</t>
  </si>
  <si>
    <t>http://transparencia.ine.mx/sistemaot/cargaMasiva/Articulo70/2025/Formato28//JD02-TLAX/tml1/factura5.pdf</t>
  </si>
  <si>
    <t>250002</t>
  </si>
  <si>
    <t>La razon de la contratacion del servicio de vigilancia es para este inmueble que ocupa la Junta Distrital</t>
  </si>
  <si>
    <t>http://transparencia.ine.mx/sistemaot/cargaMasiva/Articulo70/2025/Formato28//JD02-TLAX/tml1/oficiodesolicitud6.pdf</t>
  </si>
  <si>
    <t>Servicio de vigilancia en las instalaciones de la Junta Distrital</t>
  </si>
  <si>
    <t>Gobierno del Estado de Tlaxcala</t>
  </si>
  <si>
    <t>Col centro Tlaxcala</t>
  </si>
  <si>
    <t>5218</t>
  </si>
  <si>
    <t>Pago de servico de vigilancia en las instalaciones de la Junta Distrital</t>
  </si>
  <si>
    <t>http://transparencia.ine.mx/sistemaot/cargaMasiva/Articulo70/2025/Formato28//JD02-TLAX/tml1/contratogobierno.pdf</t>
  </si>
  <si>
    <t>http://transparencia.ine.mx/sistemaot/cargaMasiva/Articulo70/2025/Formato28//JD02-TLAX/tml1/factura6.pdf</t>
  </si>
  <si>
    <t>250003</t>
  </si>
  <si>
    <t>http://transparencia.ine.mx/sistemaot/cargaMasiva/Articulo70/2025/Formato28//JD02-TLAX/tml1/oficiodesolicitud7.pdf</t>
  </si>
  <si>
    <t>5222</t>
  </si>
  <si>
    <t>http://transparencia.ine.mx/sistemaot/cargaMasiva/Articulo70/2025/Formato28//JD02-TLAX/tml1/factura7.pdf</t>
  </si>
  <si>
    <t>250011</t>
  </si>
  <si>
    <t>http://transparencia.ine.mx/sistemaot/cargaMasiva/Articulo70/2025/Formato28//JD02-TLAX/tml1/oficiodesolicitud8.pdf</t>
  </si>
  <si>
    <t>5232</t>
  </si>
  <si>
    <t>http://transparencia.ine.mx/sistemaot/cargaMasiva/Articulo70/2025/Formato28//JD02-TLAX/tml1/factura8.pdf</t>
  </si>
  <si>
    <t>250013</t>
  </si>
  <si>
    <t>http://transparencia.ine.mx/sistemaot/cargaMasiva/Articulo70/2025/Formato28//JD02-TLAX/tml1/oficiodesolicitud9.pdf</t>
  </si>
  <si>
    <t>Compra de tripie y mantenimiento de espacios para personas con discapacidad</t>
  </si>
  <si>
    <t>SAGJ701224LS8</t>
  </si>
  <si>
    <t>Retorno Nacional Poniente</t>
  </si>
  <si>
    <t>Miraflores</t>
  </si>
  <si>
    <t>Barrio de miraflores</t>
  </si>
  <si>
    <t>5243</t>
  </si>
  <si>
    <t>Adquisicion de un tripie para camara fotografica y mantenimiento de espacios para personas con discapacidad</t>
  </si>
  <si>
    <t>http://transparencia.ine.mx/sistemaot/cargaMasiva/Articulo70/2025/Formato28//JD02-TLAX/tml1/factura9.pdf</t>
  </si>
  <si>
    <t>250015</t>
  </si>
  <si>
    <t>La razon de la compra de agua es por necesidad de la institucion</t>
  </si>
  <si>
    <t>http://transparencia.ine.mx/sistemaot/cargaMasiva/Articulo70/2025/Formato28//JD02-TLAX/tml1/oficiodesolicitud10.pdf</t>
  </si>
  <si>
    <t>Pago por servicio de agua potable</t>
  </si>
  <si>
    <t>Municipio de Tlaxcala</t>
  </si>
  <si>
    <t>MTT650101LR8</t>
  </si>
  <si>
    <t>La marqueza</t>
  </si>
  <si>
    <t>Col Ocotlan</t>
  </si>
  <si>
    <t>5236</t>
  </si>
  <si>
    <t>Pago de Agua potable de las instalaciones de la Junta Distrital</t>
  </si>
  <si>
    <t>http://transparencia.ine.mx/sistemaot/cargaMasiva/Articulo70/2025/Formato28//JD02-TLAX/tml1/factura10.pdf</t>
  </si>
  <si>
    <t>250024</t>
  </si>
  <si>
    <t>http://transparencia.ine.mx/sistemaot/cargaMasiva/Articulo70/2025/Formato28//JD02-TLAX/tml1/oficiodesolicitud11.pdf</t>
  </si>
  <si>
    <t>5247</t>
  </si>
  <si>
    <t>http://transparencia.ine.mx/sistemaot/cargaMasiva/Articulo70/2025/Formato28//JD02-TLAX/tml1/factura11.pdf</t>
  </si>
  <si>
    <t>250025</t>
  </si>
  <si>
    <t>http://transparencia.ine.mx/sistemaot/cargaMasiva/Articulo70/2025/Formato28//JD02-TLAX/tml1/oficiodesolicitud12.pdf</t>
  </si>
  <si>
    <t>Compra de combustible para el parque vehicular</t>
  </si>
  <si>
    <t>5248</t>
  </si>
  <si>
    <t>http://transparencia.ine.mx/sistemaot/cargaMasiva/Articulo70/2025/Formato28//JD02-TLAX/tml1/factura12.pdf</t>
  </si>
  <si>
    <t>250023</t>
  </si>
  <si>
    <t>La razon del servicio de mantenimiento es porque le toca a esta unidad</t>
  </si>
  <si>
    <t>http://transparencia.ine.mx/sistemaot/cargaMasiva/Articulo70/2025/Formato28//JD02-TLAX/tml1/oficiodesolicitud13.pdf</t>
  </si>
  <si>
    <t>Servicio de mantenimiento preventivo de camioneta S10</t>
  </si>
  <si>
    <t>Montoto Automotriz S A de C V</t>
  </si>
  <si>
    <t>MAU910301613</t>
  </si>
  <si>
    <t>1703</t>
  </si>
  <si>
    <t>Colonia la Paz</t>
  </si>
  <si>
    <t>5251</t>
  </si>
  <si>
    <t>Pago por el servicio de mantenimiento preventivo a la camioneta S10  placas CV-9460_E</t>
  </si>
  <si>
    <t>http://transparencia.ine.mx/sistemaot/cargaMasiva/Articulo70/2025/Formato28//JD02-TLAX/tml1/factura13.pdf</t>
  </si>
  <si>
    <t>250026</t>
  </si>
  <si>
    <t>La razon por la compra de de tonner es por requirimiento de la impresora</t>
  </si>
  <si>
    <t>http://transparencia.ine.mx/sistemaot/cargaMasiva/Articulo70/2025/Formato28//JD02-TLAX/tml1/oficiodesolicitud14.pdf</t>
  </si>
  <si>
    <t>Compra de tonner lexmark MS810 para actividades del proceso electoral federal</t>
  </si>
  <si>
    <t>Santa cruz</t>
  </si>
  <si>
    <t>GASD671113KF5</t>
  </si>
  <si>
    <t>Totolac</t>
  </si>
  <si>
    <t>5252</t>
  </si>
  <si>
    <t>Compra de toner lexmark ms810 para actividades del proceso electoral federal</t>
  </si>
  <si>
    <t>http://transparencia.ine.mx/sistemaot/cargaMasiva/Articulo70/2025/Formato28//JD02-TLAX/tml1/factura14.pdf</t>
  </si>
  <si>
    <t>250027</t>
  </si>
  <si>
    <t>La raon de la compra de material de oficina es para realizar las actividades</t>
  </si>
  <si>
    <t>http://transparencia.ine.mx/sistemaot/cargaMasiva/Articulo70/2025/Formato28//JD02-TLAX/tml1/oficiodesolicitud15.pdf</t>
  </si>
  <si>
    <t>Compra  de material de oficina</t>
  </si>
  <si>
    <t>5253</t>
  </si>
  <si>
    <t>Compra de material y utiles de oficina para el desarrollo de las actividades del PEFJ</t>
  </si>
  <si>
    <t>http://transparencia.ine.mx/sistemaot/cargaMasiva/Articulo70/2025/Formato28//JD02-TLAX/tml1/factura15.pdf</t>
  </si>
  <si>
    <t>250028</t>
  </si>
  <si>
    <t>http://transparencia.ine.mx/sistemaot/cargaMasiva/Articulo70/2025/Formato28//JD02-TLAX/tml1/oficiodesolicitud16.pdf</t>
  </si>
  <si>
    <t>667</t>
  </si>
  <si>
    <t>5254</t>
  </si>
  <si>
    <t>http://transparencia.ine.mx/sistemaot/cargaMasiva/Articulo70/2025/Formato28//JD02-TLAX/tml1/factura16.pdf</t>
  </si>
  <si>
    <t>250029</t>
  </si>
  <si>
    <t>La razon de la adquisicion de insumos de cafeteria y alimentos es para las actividadedes que realiza el personal en horas extras</t>
  </si>
  <si>
    <t>http://transparencia.ine.mx/sistemaot/cargaMasiva/Articulo70/2025/Formato28//JD02-TLAX/tml1/oficiodesolicitud17.pdf</t>
  </si>
  <si>
    <t>Pago por servicio de bocadillos</t>
  </si>
  <si>
    <t>DUFF640129KSA</t>
  </si>
  <si>
    <t>La Loma</t>
  </si>
  <si>
    <t>5255</t>
  </si>
  <si>
    <t>http://transparencia.ine.mx/sistemaot/cargaMasiva/Articulo70/2025/Formato28//JD02-TLAX/tml1/factura17.pdf</t>
  </si>
  <si>
    <t>250030</t>
  </si>
  <si>
    <t>http://transparencia.ine.mx/sistemaot/cargaMasiva/Articulo70/2025/Formato28//JD02-TLAX/tml1/oficiodesolicitud18.pdf</t>
  </si>
  <si>
    <t>Pago por servicio de alimentos motivo de la impresión de cartas notificacion</t>
  </si>
  <si>
    <t>5256</t>
  </si>
  <si>
    <t>Pago por servicio de alimentos con motivo de impresión de cartas notificacion</t>
  </si>
  <si>
    <t>http://transparencia.ine.mx/sistemaot/cargaMasiva/Articulo70/2025/Formato28//JD02-TLAX/tml1/factura18.pdf</t>
  </si>
  <si>
    <t>250036</t>
  </si>
  <si>
    <t>http://transparencia.ine.mx/sistemaot/cargaMasiva/Articulo70/2025/Formato28//JD02-TLAX/tml1/oficiodesolicitud19.pdf</t>
  </si>
  <si>
    <t>Compra de tonner kyocera 6117 para las areas de esta Junta</t>
  </si>
  <si>
    <t>Esauh</t>
  </si>
  <si>
    <t>26 A</t>
  </si>
  <si>
    <t>5262</t>
  </si>
  <si>
    <t>Compra de tonners para esta Junta Distrital</t>
  </si>
  <si>
    <t>http://transparencia.ine.mx/sistemaot/cargaMasiva/Articulo70/2025/Formato28//JD02-TLAX/tml1/factura19.pdf</t>
  </si>
  <si>
    <t>250037</t>
  </si>
  <si>
    <t>http://transparencia.ine.mx/sistemaot/cargaMasiva/Articulo70/2025/Formato28//JD02-TLAX/tml1/oficiodesolicitud20.pdf</t>
  </si>
  <si>
    <t>Comra de toner hp 89x y una unidad de imagen</t>
  </si>
  <si>
    <t>5263</t>
  </si>
  <si>
    <t>http://transparencia.ine.mx/sistemaot/cargaMasiva/Articulo70/2025/Formato28//JD02-TLAX/tml1/factura20.pdf</t>
  </si>
  <si>
    <t>250038</t>
  </si>
  <si>
    <t>http://transparencia.ine.mx/sistemaot/cargaMasiva/Articulo70/2025/Formato28//JD02-TLAX/tml1/oficiodesolicitud21.pdf</t>
  </si>
  <si>
    <t>Servicio de limpieza en las instalaciones de la Junta Distrital</t>
  </si>
  <si>
    <t>5264</t>
  </si>
  <si>
    <t>Pago de servico de limpieza en las instalaciones de la Junta Distrital</t>
  </si>
  <si>
    <t>http://transparencia.ine.mx/sistemaot/cargaMasiva/Articulo70/2025/Formato28//JD02-TLAX/tml1/factura21.pdf</t>
  </si>
  <si>
    <t>250039</t>
  </si>
  <si>
    <t>http://transparencia.ine.mx/sistemaot/cargaMasiva/Articulo70/2025/Formato28//JD02-TLAX/tml1/oficiodesolicitud22.pdf</t>
  </si>
  <si>
    <t>5265</t>
  </si>
  <si>
    <t>http://transparencia.ine.mx/sistemaot/cargaMasiva/Articulo70/2025/Formato28//JD02-TLAX/tml1/factura22.pdf</t>
  </si>
  <si>
    <t>250040</t>
  </si>
  <si>
    <t>http://transparencia.ine.mx/sistemaot/cargaMasiva/Articulo70/2025/Formato28//JD02-TLAX/tml1/oficiodesolicitud23.pdf</t>
  </si>
  <si>
    <t>5266</t>
  </si>
  <si>
    <t>http://transparencia.ine.mx/sistemaot/cargaMasiva/Articulo70/2025/Formato28//JD02-TLAX/tml1/factura23.pdf</t>
  </si>
  <si>
    <t>250041</t>
  </si>
  <si>
    <t>http://transparencia.ine.mx/sistemaot/cargaMasiva/Articulo70/2025/Formato28//JD02-TLAX/tml1/oficiodesolicitud24.pdf</t>
  </si>
  <si>
    <t>5267</t>
  </si>
  <si>
    <t>Para uso del Módulo de atención Ciudadana perteneciente a la Junta Distrital 02</t>
  </si>
  <si>
    <t>http://transparencia.ine.mx/sistemaot/cargaMasiva/Articulo70/2025/Formato28//JD02-TLAX/tml1/factura24.pdf</t>
  </si>
  <si>
    <t>250045</t>
  </si>
  <si>
    <t>http://transparencia.ine.mx/sistemaot/cargaMasiva/Articulo70/2025/Formato28//JD02-TLAX/tml1/oficiodesolicitud25.pdf</t>
  </si>
  <si>
    <t>Compra de insumos de cafeteria para el proceso electoral federal Extraordinario</t>
  </si>
  <si>
    <t>5270</t>
  </si>
  <si>
    <t>Se requirio insumos de cafeteria para las actividades del proceso electoral federal extraordinario</t>
  </si>
  <si>
    <t>http://transparencia.ine.mx/sistemaot/cargaMasiva/Articulo70/2025/Formato28//JD02-TLAX/tml1/factura25.pdf</t>
  </si>
  <si>
    <t>250047</t>
  </si>
  <si>
    <t>http://transparencia.ine.mx/sistemaot/cargaMasiva/Articulo70/2025/Formato28//JD02-TLAX/tml1/oficiodesolicitud26.pdf</t>
  </si>
  <si>
    <t>Compra de alimentos para reuniones de trabajo</t>
  </si>
  <si>
    <t>5274</t>
  </si>
  <si>
    <t>Se compro alimentos para reuniones de trabajo de este consejo</t>
  </si>
  <si>
    <t>http://transparencia.ine.mx/sistemaot/cargaMasiva/Articulo70/2025/Formato28//JD02-TLAX/tml1/factura26.pdf</t>
  </si>
  <si>
    <t>250048</t>
  </si>
  <si>
    <t>http://transparencia.ine.mx/sistemaot/cargaMasiva/Articulo70/2025/Formato28//JD02-TLAX/tml1/oficiodesolicitud27.pdf</t>
  </si>
  <si>
    <t>5275</t>
  </si>
  <si>
    <t>http://transparencia.ine.mx/sistemaot/cargaMasiva/Articulo70/2025/Formato28//JD02-TLAX/tml1/factura27.pdf</t>
  </si>
  <si>
    <t>250049</t>
  </si>
  <si>
    <t>La razon del  servicio y colocacion es por la necesidad de dos llantas para la camioneta</t>
  </si>
  <si>
    <t>http://transparencia.ine.mx/sistemaot/cargaMasiva/Articulo70/2025/Formato28//JD02-TLAX/tml1/oficiodesolicitud28.pdf</t>
  </si>
  <si>
    <t>Servicio y colocacion de dos llantas para la camioneta con placas xvz-426-c</t>
  </si>
  <si>
    <t>Comercializadora sampayos</t>
  </si>
  <si>
    <t>CSA191120LY6</t>
  </si>
  <si>
    <t>Ixtulco</t>
  </si>
  <si>
    <t>5276</t>
  </si>
  <si>
    <t>Compra y colocacion de dos llantas para la camioneta con placas XVZ-426-c</t>
  </si>
  <si>
    <t>http://transparencia.ine.mx/sistemaot/cargaMasiva/Articulo70/2025/Formato28//JD02-TLAX/tml1/factura28.pdf</t>
  </si>
  <si>
    <t>250042</t>
  </si>
  <si>
    <t>http://transparencia.ine.mx/sistemaot/cargaMasiva/Articulo70/2025/Formato28//JD02-TLAX/tml1/oficiodesolicitud29.pdf</t>
  </si>
  <si>
    <t>680</t>
  </si>
  <si>
    <t>5283</t>
  </si>
  <si>
    <t>http://transparencia.ine.mx/sistemaot/cargaMasiva/Articulo70/2025/Formato28//JD02-TLAX/tml1/factura29.pdf</t>
  </si>
  <si>
    <t>250056</t>
  </si>
  <si>
    <t>http://transparencia.ine.mx/sistemaot/cargaMasiva/Articulo70/2025/Formato28//JD02-TLAX/tml1/oficiodesolicitud30.pdf</t>
  </si>
  <si>
    <t>Pago por servicio de alimentos por reuniones de trabajo del consejo</t>
  </si>
  <si>
    <t>5284</t>
  </si>
  <si>
    <t>Se realizó un gasto de alimentos para reuniones de trabajo de Consejo Distrital</t>
  </si>
  <si>
    <t>http://transparencia.ine.mx/sistemaot/cargaMasiva/Articulo70/2025/Formato28//JD02-TLAX/tml1/factura30.pdf</t>
  </si>
  <si>
    <t>250059</t>
  </si>
  <si>
    <t>http://transparencia.ine.mx/sistemaot/cargaMasiva/Articulo70/2025/Formato28//JD02-TLAX/tml1/oficiodesolicitud31.pdf</t>
  </si>
  <si>
    <t>Pago por recargas de extintores</t>
  </si>
  <si>
    <t>MOGA830927K36</t>
  </si>
  <si>
    <t>Progreso</t>
  </si>
  <si>
    <t>Zacatelco</t>
  </si>
  <si>
    <t>Seccion primera</t>
  </si>
  <si>
    <t>5288</t>
  </si>
  <si>
    <t>Se realizó pago recarga de extintores</t>
  </si>
  <si>
    <t>http://transparencia.ine.mx/sistemaot/cargaMasiva/Articulo70/2025/Formato28//JD02-TLAX/tml1/factura31.pdf</t>
  </si>
  <si>
    <t>250061</t>
  </si>
  <si>
    <t>http://transparencia.ine.mx/sistemaot/cargaMasiva/Articulo70/2025/Formato28//JD02-TLAX/tml1/oficiodesolicitud32.pdf</t>
  </si>
  <si>
    <t>5290</t>
  </si>
  <si>
    <t>http://transparencia.ine.mx/sistemaot/cargaMasiva/Articulo70/2025/Formato28//JD02-TLAX/tml1/factura32.pdf</t>
  </si>
  <si>
    <t>250070</t>
  </si>
  <si>
    <t>La razon de la compra de este Servicio de instalacion de detectores de humo con alarmamodulo</t>
  </si>
  <si>
    <t>http://transparencia.ine.mx/sistemaot/cargaMasiva/Articulo70/2025/Formato28//JD02-TLAX/tml1/oficiodesolicitud33.pdf</t>
  </si>
  <si>
    <t>Servicio de instalacion de detectores de humo con alarma</t>
  </si>
  <si>
    <t>5304</t>
  </si>
  <si>
    <t>Se pagó por el servicio de instalacion de detectores de humo con alarma</t>
  </si>
  <si>
    <t>http://transparencia.ine.mx/sistemaot/cargaMasiva/Articulo70/2025/Formato28//JD02-TLAX/tml1/factura33.pdf</t>
  </si>
  <si>
    <t>250071</t>
  </si>
  <si>
    <t>La razon de la adquisicion de lamparas  de emergencia, suministro y colocacion de material electronico</t>
  </si>
  <si>
    <t>http://transparencia.ine.mx/sistemaot/cargaMasiva/Articulo70/2025/Formato28//JD02-TLAX/tml1/oficiodesolicitud34.pdf</t>
  </si>
  <si>
    <t>Compra de lamparas  de emergencia, suministro y colocacion de material electronico</t>
  </si>
  <si>
    <t>VARG8802019Y1</t>
  </si>
  <si>
    <t>Turistica</t>
  </si>
  <si>
    <t>Barrio de Atotonilco</t>
  </si>
  <si>
    <t>Amaxac de guerrero</t>
  </si>
  <si>
    <t>5305</t>
  </si>
  <si>
    <t>Se compraron lamparas de emergencia suministro y colocacion de material electrico</t>
  </si>
  <si>
    <t>http://transparencia.ine.mx/sistemaot/cargaMasiva/Articulo70/2025/Formato28//JD02-TLAX/tml1/factura34.pdf</t>
  </si>
  <si>
    <t>250072</t>
  </si>
  <si>
    <t>http://transparencia.ine.mx/sistemaot/cargaMasiva/Articulo70/2025/Formato28//JD02-TLAX/tml1/oficiodesolicitud35.pdf</t>
  </si>
  <si>
    <t>Compra  de material de oficina para la Junta Distrital</t>
  </si>
  <si>
    <t>5306</t>
  </si>
  <si>
    <t>http://transparencia.ine.mx/sistemaot/cargaMasiva/Articulo70/2025/Formato28//JD02-TLAX/tml1/factura35.pdf</t>
  </si>
  <si>
    <t>250073</t>
  </si>
  <si>
    <t>http://transparencia.ine.mx/sistemaot/cargaMasiva/Articulo70/2025/Formato28//JD02-TLAX/tml1/oficiodesolicitud36.pdf</t>
  </si>
  <si>
    <t>Compra  de material de oficina para la vocalia de capacitacion electoral</t>
  </si>
  <si>
    <t>5307</t>
  </si>
  <si>
    <t>Compra de material y utiles de oficina para la vocalia de capacitacion electoral y educacion civica</t>
  </si>
  <si>
    <t>http://transparencia.ine.mx/sistemaot/cargaMasiva/Articulo70/2025/Formato28//JD02-TLAX/tml1/factura36.pdf</t>
  </si>
  <si>
    <t>250074</t>
  </si>
  <si>
    <t>http://transparencia.ine.mx/sistemaot/cargaMasiva/Articulo70/2025/Formato28//JD02-TLAX/tml1/oficiodesolicitud37.pdf</t>
  </si>
  <si>
    <t>Pago por servicio de alimentos por reuniones sobre visitas y notificacion a ciudadanos</t>
  </si>
  <si>
    <t>5308</t>
  </si>
  <si>
    <t>Pago por servicio de alimentos con motivo de notificacion visitas a ciudadanos</t>
  </si>
  <si>
    <t>http://transparencia.ine.mx/sistemaot/cargaMasiva/Articulo70/2025/Formato28//JD02-TLAX/tml1/factura37.pdf</t>
  </si>
  <si>
    <t>250075</t>
  </si>
  <si>
    <t>http://transparencia.ine.mx/sistemaot/cargaMasiva/Articulo70/2025/Formato28//JD02-TLAX/tml1/oficiodesolicitud38.pdf</t>
  </si>
  <si>
    <t>Compra  de material de oficina de la Junta Distrital para las actividades de este preoceso electoral federal</t>
  </si>
  <si>
    <t>http://transparencia.ine.mx/sistemaot/cargaMasiva/Articulo70/2025/Formato28//JD02-TLAX/tml1/factura38.pdf</t>
  </si>
  <si>
    <t>250080</t>
  </si>
  <si>
    <t>http://transparencia.ine.mx/sistemaot/cargaMasiva/Articulo70/2025/Formato28//JD02-TLAX/tml1/oficiodesolicitud39.pdf</t>
  </si>
  <si>
    <t>5314</t>
  </si>
  <si>
    <t>http://transparencia.ine.mx/sistemaot/cargaMasiva/Articulo70/2025/Formato28//JD02-TLAX/tml1/factura39.pdf</t>
  </si>
  <si>
    <t>250081</t>
  </si>
  <si>
    <t>http://transparencia.ine.mx/sistemaot/cargaMasiva/Articulo70/2025/Formato28//JD02-TLAX/tml1/oficiodesolicitud40.pdf</t>
  </si>
  <si>
    <t>5315</t>
  </si>
  <si>
    <t>http://transparencia.ine.mx/sistemaot/cargaMasiva/Articulo70/2025/Formato28//JD02-TLAX/tml1/factura40.pdf</t>
  </si>
  <si>
    <t>250087</t>
  </si>
  <si>
    <t>http://transparencia.ine.mx/sistemaot/cargaMasiva/Articulo70/2025/Formato28//JD02-TLAX/tml1/oficiodesolicitud41.pdf</t>
  </si>
  <si>
    <t>PASJ750616BJ4</t>
  </si>
  <si>
    <t>Barrio de Xaxala</t>
  </si>
  <si>
    <t>Chiautempan</t>
  </si>
  <si>
    <t>5322</t>
  </si>
  <si>
    <t>http://transparencia.ine.mx/sistemaot/cargaMasiva/Articulo70/2025/Formato28//JD02-TLAX/tml1/factura41.pdf</t>
  </si>
  <si>
    <t>250088</t>
  </si>
  <si>
    <t>http://transparencia.ine.mx/sistemaot/cargaMasiva/Articulo70/2025/Formato28//JD02-TLAX/tml1/oficiodesolicitud42.pdf</t>
  </si>
  <si>
    <t>5325</t>
  </si>
  <si>
    <t>http://transparencia.ine.mx/sistemaot/cargaMasiva/Articulo70/2025/Formato28//JD02-TLAX/tml1/factura42.pdf</t>
  </si>
  <si>
    <t>250089</t>
  </si>
  <si>
    <t>La razon es por necesidad del Instituto</t>
  </si>
  <si>
    <t>http://transparencia.ine.mx/sistemaot/cargaMasiva/Articulo70/2025/Formato28//JD02-TLAX/tml1/oficiodesolicitud43.pdf</t>
  </si>
  <si>
    <t>Pago de arrendamiento del inmueble del modulo 290251 y 290251</t>
  </si>
  <si>
    <t>5326</t>
  </si>
  <si>
    <t>http://transparencia.ine.mx/sistemaot/cargaMasiva/Articulo70/2025/Formato28//JD02-TLAX/tml1/factura43.pdf</t>
  </si>
  <si>
    <t>250090</t>
  </si>
  <si>
    <t>http://transparencia.ine.mx/sistemaot/cargaMasiva/Articulo70/2025/Formato28//JD02-TLAX/tml1/oficiodesolicitud44.pdf</t>
  </si>
  <si>
    <t>5327</t>
  </si>
  <si>
    <t>http://transparencia.ine.mx/sistemaot/cargaMasiva/Articulo70/2025/Formato28//JD02-TLAX/tml1/factura44.pdf</t>
  </si>
  <si>
    <t>250091</t>
  </si>
  <si>
    <t>http://transparencia.ine.mx/sistemaot/cargaMasiva/Articulo70/2025/Formato28//JD02-TLAX/tml1/oficiodesolicitud45.pdf</t>
  </si>
  <si>
    <t>S/N</t>
  </si>
  <si>
    <t>5329</t>
  </si>
  <si>
    <t>http://transparencia.ine.mx/sistemaot/cargaMasiva/Articulo70/2025/Formato28//JD02-TLAX/tml1/factura45.pdf</t>
  </si>
  <si>
    <t>Arrendamiento del Módulo de Atención Ciudadana 153251, meses de enero a febrero de 2025. Artículo 31, fracción III y artículo 51 del Reglamento del Instituto Nacional Electoral en Materia de Adquisiciones, Arrendamientos de Bienes Muebles y Servicios.</t>
  </si>
  <si>
    <t>http://transparencia.ine.mx/sistemaot/cargaMasiva/Articulo70/2025/Formato28//JD32-MEX/tml1/autorizacion1.pdf</t>
  </si>
  <si>
    <t>Arrendamiento del Módulo de Atención Ciudadana 153251, meses de enero a febrero de 2025.</t>
  </si>
  <si>
    <t>TEBP620408517</t>
  </si>
  <si>
    <t>Taxqueña</t>
  </si>
  <si>
    <t>2476</t>
  </si>
  <si>
    <t>Pueblo de Culhuacán</t>
  </si>
  <si>
    <t>El proveedor  ofrece las mejores condiciones de costo-calidad para el Instituto</t>
  </si>
  <si>
    <t>Junta Distrital Ejecutiva No.32 de México - Valle de Chalco Solidaridad.</t>
  </si>
  <si>
    <t>http://transparencia.ine.mx/sistemaot/cargaMasiva/Articulo70/2025/Formato28//JD32-MEX/tml1/contrato1.pdf</t>
  </si>
  <si>
    <t>El sujeto obligado realiza la Administración del contrato a través del área requirente y/o del administrador del instrumento contractual</t>
  </si>
  <si>
    <t>http://transparencia.ine.mx/sistemaot/cargaMasiva/Articulo70/2025/Formato28//JD32-MEX/tml1/factura1.pdf</t>
  </si>
  <si>
    <t>Arrendamiento para oficinas de la 32 Junta Distrital Ejecutiva de los meses de enero a febrero de 2025. Artículo 31, fracción III y artículo 51 del Reglamento del Instituto Nacional Electoral en Materia de Adquisiciones, Arrendamientos de Bienes Muebles y Servicios.</t>
  </si>
  <si>
    <t>http://transparencia.ine.mx/sistemaot/cargaMasiva/Articulo70/2025/Formato28//JD32-MEX/tml1/autorizacion2.pdf</t>
  </si>
  <si>
    <t>Arrendamiento para oficinas de la 32 Junta Distrital Ejecutiva de los meses de enero a febrero de 2025.</t>
  </si>
  <si>
    <t>http://transparencia.ine.mx/sistemaot/cargaMasiva/Articulo70/2025/Formato28//JD32-MEX/tml1/contrato2.pdf</t>
  </si>
  <si>
    <t>http://transparencia.ine.mx/sistemaot/cargaMasiva/Articulo70/2025/Formato28//JD32-MEX/tml1/factura2.pdf</t>
  </si>
  <si>
    <t>http://transparencia.ine.mx/sistemaot/cargaMasiva/Articulo70/2025/Formato28//JD32-MEX/tml1/autorizacion3.pdf</t>
  </si>
  <si>
    <t>Lucio Martín</t>
  </si>
  <si>
    <t>TEBL631213U71</t>
  </si>
  <si>
    <t>Tula</t>
  </si>
  <si>
    <t>Culhuacán</t>
  </si>
  <si>
    <t>http://transparencia.ine.mx/sistemaot/cargaMasiva/Articulo70/2025/Formato28//JD32-MEX/tml1/contrato3.pdf</t>
  </si>
  <si>
    <t>http://transparencia.ine.mx/sistemaot/cargaMasiva/Articulo70/2025/Formato28//JD32-MEX/tml1/factura3.pdf</t>
  </si>
  <si>
    <t>191/2024</t>
  </si>
  <si>
    <t>Arrendamiento para bodega y archivo de la 32 Junta Distrital Ejecutiva de los meses de enero a febrero de 2025. Artículo 31, fracción III y artículo 51 del Reglamento del Instituto Nacional Electoral en Materia de Adquisiciones, Arrendamientos de Bienes Muebles y Servicios.</t>
  </si>
  <si>
    <t>http://transparencia.ine.mx/sistemaot/cargaMasiva/Articulo70/2025/Formato28//JD32-MEX/tml1/autorizacion4.pdf</t>
  </si>
  <si>
    <t>Arrendamiento para bodega y archivo de la 32 Junta Distrital Ejecutiva de los meses de enero a febrero de 2025.</t>
  </si>
  <si>
    <t>http://transparencia.ine.mx/sistemaot/cargaMasiva/Articulo70/2025/Formato28//JD32-MEX/tml1/contrato4.pdf</t>
  </si>
  <si>
    <t>http://transparencia.ine.mx/sistemaot/cargaMasiva/Articulo70/2025/Formato28//JD32-MEX/tml1/factura4.pdf</t>
  </si>
  <si>
    <t>INE/JDE32/MEX/SERV/008/2024</t>
  </si>
  <si>
    <t>Servicio de vigilancia Módulo de Atención Ciudadana y 32 Junta Distrital Ejecutiva, del mes de enero de 2025. Artículo 31, fracción III y artículo 51 del Reglamento del Instituto Nacional Electoral en Materia de Adquisiciones, Arrendamientos de Bienes Muebles y Servicios.</t>
  </si>
  <si>
    <t>http://transparencia.ine.mx/sistemaot/cargaMasiva/Articulo70/2025/Formato28//JD32-MEX/tml1/autorizacion5.pdf</t>
  </si>
  <si>
    <t>701</t>
  </si>
  <si>
    <t>Servicio de vigilancia Módulo de Atención Ciudadana y 32 Junta Distrital Ejecutiva, del mes de enero de 2025.</t>
  </si>
  <si>
    <t>Jurídicos Integrales FBP S.A de S.V</t>
  </si>
  <si>
    <t>Barrio de Tepollo</t>
  </si>
  <si>
    <t>http://transparencia.ine.mx/sistemaot/cargaMasiva/Articulo70/2025/Formato28//JD32-MEX/tml1/contrato5.pdf</t>
  </si>
  <si>
    <t>http://transparencia.ine.mx/sistemaot/cargaMasiva/Articulo70/2025/Formato28//JD32-MEX/tml1/factura5.pdf</t>
  </si>
  <si>
    <t>INE/JDE32/MEX/SERV/004/2025</t>
  </si>
  <si>
    <t>Servicio de vigilancia Módulo de Atención Ciudadana y 32 Junta Distrital Ejecutiva, del mes de febrero de 2025. Artículo 31, fracción III y artículo 51 del Reglamento del Instituto Nacional Electoral en Materia de Adquisiciones, Arrendamientos de Bienes Muebles y Servicios.</t>
  </si>
  <si>
    <t>http://transparencia.ine.mx/sistemaot/cargaMasiva/Articulo70/2025/Formato28//JD32-MEX/tml1/autorizacion6.pdf</t>
  </si>
  <si>
    <t>702</t>
  </si>
  <si>
    <t>Servicio de vigilancia Módulo de Atención Ciudadana y 32 Junta Distrital Ejecutiva, del mes de febrero de 2025.</t>
  </si>
  <si>
    <t>http://transparencia.ine.mx/sistemaot/cargaMasiva/Articulo70/2025/Formato28//JD32-MEX/tml1/contrato6.pdf</t>
  </si>
  <si>
    <t>http://transparencia.ine.mx/sistemaot/cargaMasiva/Articulo70/2025/Formato28//JD32-MEX/tml1/factura6.pdf</t>
  </si>
  <si>
    <t>Arrendamiento para la Junta Local Ejecutiva. Artículo 31 fracc.I y artículo 35 del Reglamento del Instituto Nacional Electoral en Materia de Adquisiciones, Arrendamientos de Bienes Muebles y Servicios.</t>
  </si>
  <si>
    <t>http://transparencia.ine.mx/sistemaot/cargaMasiva/Articulo70/2025/Formato28//JD04-TAMPS/tml1/osp1.pdf</t>
  </si>
  <si>
    <t>Servicio de arrendamiento que ocupa el inmueble de la Junta Distrital Electoral</t>
  </si>
  <si>
    <t>GATJ760930AE3</t>
  </si>
  <si>
    <t>Real del Monte</t>
  </si>
  <si>
    <t>Heroica Matamoros</t>
  </si>
  <si>
    <t>Junta Distrital Ejecutiva No.04 de Tamaulipas- Matamoros</t>
  </si>
  <si>
    <t>El ARRENDADOR otorga en arrendamiento al ARRENDATARIO el Inmuebleubicado en Calle Segunda, Numero 146, entre Abasolo y Gonzalez; Zona Centro, C.P.87300, del Municipio de Matamoros, Tamaulipas, el cual cuenta con una superficie deterreno de 1,169.01 metros cuadrados y un area rentable de 857.66 metros cuadradospara uso de oficinas de la 04 Junta Distrital Ejecutiva del Instituto Nacional Electoral enel estado de Tamaulipas.</t>
  </si>
  <si>
    <t>http://transparencia.ine.mx/sistemaot/cargaMasiva/Articulo70/2025/Formato28//JD04-TAMPS/tml1/contrato1.pdf</t>
  </si>
  <si>
    <t>http://transparencia.ine.mx/sistemaot/cargaMasiva/Articulo70/2025/Formato28//JD04-TAMPS/tml1/factura1.pdf</t>
  </si>
  <si>
    <t>http://transparencia.ine.mx/sistemaot/cargaMasiva/Articulo70/2025/Formato28//JD04-TAMPS/tml1/osp2.pdf</t>
  </si>
  <si>
    <t>Servicio de arrendamiento que ocupa el inmueble adicional de la Junta Distrital Ejecutiva</t>
  </si>
  <si>
    <t>El Arrendador otorga en arrendamiento al Arrendatario de un área adicional delinmueble ubicado en la Calle Segunda, Número 146. entre las calles Abasolo y González;Zona Centro, C.P. 87300, del Municipio de Matamoros, Tamaulipas, el cual cuenta conuna superficie rentable de 113.01 metros cuadrados para uso de oficinas de la 04 JuntaDistrital Ejecutiva del Instituto Nacional Electoral en el estado de Tamaulipas.</t>
  </si>
  <si>
    <t>http://transparencia.ine.mx/sistemaot/cargaMasiva/Articulo70/2025/Formato28//JD04-TAMPS/tml1/contrato2.pdf</t>
  </si>
  <si>
    <t>http://transparencia.ine.mx/sistemaot/cargaMasiva/Articulo70/2025/Formato28//JD04-TAMPS/tml1/factura2.pdf</t>
  </si>
  <si>
    <t>http://transparencia.ine.mx/sistemaot/cargaMasiva/Articulo70/2025/Formato28//JD04-TAMPS/tml1/osp3.pdf</t>
  </si>
  <si>
    <t>Servicio de arrendamiento del Modulo de Atencion Ciudadana 280453</t>
  </si>
  <si>
    <t>Tiendas Soriana SA de CV</t>
  </si>
  <si>
    <t>Alejandro de Rodas</t>
  </si>
  <si>
    <t>3102</t>
  </si>
  <si>
    <t>Cumbres</t>
  </si>
  <si>
    <t>El SUBARRENDADOR otorga en subarrendamiento al SUBARRENDATARIO elInmueble ubicado en Avenida Lauro Villar y Accion Civica, nimero 1203, localesnumero 34 y 35 de la plaza comercial Soriana Lauro Villar, Colonia las Arboledas CiudadH. Matamoros, en el estado de Tamaulipas, el cual cuenta con una superficie rentablede 272.00 m² construidos, para uso del Mddulo de Atencién Ciudadana numero 280453.</t>
  </si>
  <si>
    <t>http://transparencia.ine.mx/sistemaot/cargaMasiva/Articulo70/2025/Formato28//JD04-TAMPS/tml1/contrato3.pdf</t>
  </si>
  <si>
    <t>http://transparencia.ine.mx/sistemaot/cargaMasiva/Articulo70/2025/Formato28//JD04-TAMPS/tml1/factura3.pdf</t>
  </si>
  <si>
    <t>SER-0002/2025</t>
  </si>
  <si>
    <t>http://transparencia.ine.mx/sistemaot/cargaMasiva/Articulo70/2025/Formato28//JD04-TAMPS/tml1/osp4.pdf</t>
  </si>
  <si>
    <t>Servicio de seguridad y vigilancia</t>
  </si>
  <si>
    <t>Mejor propuesta económica en servicio de vigilancia.</t>
  </si>
  <si>
    <t>INE/TAM/JDEO4/SERV/0002/2025</t>
  </si>
  <si>
    <t>El objeto consiste en la prestacion del Servicio de Seguridad y Vigilancia para el inmueble de la 04 Junta Distrital Ejecutiva y de los Médulos de Atencién Ciudadana 280451 y 280453del Instituto, en los términos y condiciones que se precisan en el presente contrato, asi como en la oferta técnica Y economica del Proveedor, en donde se sefiala la descripcionpormenorizada de los servicios</t>
  </si>
  <si>
    <t>http://transparencia.ine.mx/sistemaot/cargaMasiva/Articulo70/2025/Formato28//JD04-TAMPS/tml1/contrato4.pdf</t>
  </si>
  <si>
    <t>http://transparencia.ine.mx/sistemaot/cargaMasiva/Articulo70/2025/Formato28//JD04-TAMPS/tml1/factura4.pdf</t>
  </si>
  <si>
    <t>SER-0001/2025</t>
  </si>
  <si>
    <t>http://transparencia.ine.mx/sistemaot/cargaMasiva/Articulo70/2025/Formato28//JD04-TAMPS/tml1/osp5.pdf</t>
  </si>
  <si>
    <t>INE/TAM/JDEO4/SERV/0001/2025</t>
  </si>
  <si>
    <t>El objeto consiste en la prestacion del Servicio de limpieza para la Junta Distrital Ejecutivay los Madulos de Atención Ciudadana 280451 y 280453 del Instituto, en los términos ycondiciones que se precisan en el presente contrato, asi como en la oferta técnica yeconomica del Proveedor, en donde se sefala la descripcion pormenorizada de los servicios</t>
  </si>
  <si>
    <t>http://transparencia.ine.mx/sistemaot/cargaMasiva/Articulo70/2025/Formato28//JD04-TAMPS/tml1/contrato5.pdf</t>
  </si>
  <si>
    <t>http://transparencia.ine.mx/sistemaot/cargaMasiva/Articulo70/2025/Formato28//JD04-TAMPS/tml1/factura5.pdf</t>
  </si>
  <si>
    <t>http://transparencia.ine.mx/sistemaot/cargaMasiva/Articulo70/2025/Formato28//JD04-TAMPS/tml1/osp6.pdf</t>
  </si>
  <si>
    <t>Servicio de arrendamiento del Modulo de Atencion Ciudadana 280451</t>
  </si>
  <si>
    <t>Fideicomiso Fibra Uno</t>
  </si>
  <si>
    <t>Antonio Dovalí Jaime</t>
  </si>
  <si>
    <t>Torre B Piso 11</t>
  </si>
  <si>
    <t>Zedec Sana Fe</t>
  </si>
  <si>
    <t>El ARRENDADOR otorga en arrendamiento al ARRENDATARIO el Inmuebleubicado en Avenida Constituyentes entre Boulevard Casa Blanca y Avenida 12 deMarzo, numero 300, (locales C7, C8 y C9 de la plaza comercial Patio Matamoros),Fraccionamiento Hacienda Quinta Real, Ciudad H. Matamoros, Codigo Postal 87345en el Estado de Tamaulipas, el cual cuenta con una superficie rentable de 277.84 m²construidos, para uso del Médulo de Atencion Ciudadana nimero 280452.</t>
  </si>
  <si>
    <t>http://transparencia.ine.mx/sistemaot/cargaMasiva/Articulo70/2025/Formato28//JD04-TAMPS/tml1/contrato6.pdf</t>
  </si>
  <si>
    <t>http://transparencia.ine.mx/sistemaot/cargaMasiva/Articulo70/2025/Formato28//JD04-TAMPS/tml1/factura6.pdf</t>
  </si>
  <si>
    <t>INE/JDE19/VER/011/2022</t>
  </si>
  <si>
    <t>Arrendamiento para la 19 Junta Distrital Ejecutiva. Artículo 31 fracc. III y artículo 51 del Reglamento del Instituto Nacional Electoral en Materia de Adquisiciones, Arrendamientos de Bienes Muebles y Servicios.</t>
  </si>
  <si>
    <t>http://transparencia.ine.mx/sistemaot/cargaMasiva/Articulo70/2025/Formato28//JD19-VER/tml1/osp1.pdf</t>
  </si>
  <si>
    <t>Arrendamiento de inmueble en Calle Teodoro a. Dehesa Número 21, esquina con Calle Libertad zona centro de la ciudad de Santiago Tuxtla, Veracruz, código postal 95830</t>
  </si>
  <si>
    <t>MERl801017GZ3</t>
  </si>
  <si>
    <t>Zorros</t>
  </si>
  <si>
    <t>Lomas Linda Vista</t>
  </si>
  <si>
    <t>Tlalnepantla de Baz</t>
  </si>
  <si>
    <t>Mejor propuesta económica en arrendamiento de inmueble, para la instalación del Módulo de atención Ciudadana fijo adicional 301953</t>
  </si>
  <si>
    <t>Junta Distrital Ejecutiva No.19 de Veracruz - San Andres Tuxtla</t>
  </si>
  <si>
    <t>El Arrendador otorga en arrendamiento al Arrendatario el inmueble ubicado enCalle Teodoro a. Dehesa Número 21, esquina con Calle Libertad zona centro de la ciudad deSantiago Tuxtla, Veracruz, código postal 95830, el cual cuenta con una superficie rentable de 146.70 m2 construidos</t>
  </si>
  <si>
    <t>http://transparencia.ine.mx/sistemaot/cargaMasiva/Articulo70/2025/Formato28//JD19-VER/tml1/contrato1.pdf</t>
  </si>
  <si>
    <t>Recepción del servicio de arrendamiento requerido de acuerdo a las condiciones del contrato.</t>
  </si>
  <si>
    <t>http://transparencia.ine.mx/sistemaot/cargaMasiva/Articulo70/2025/Formato28//JD19-VER/tml1/factura1.pdf</t>
  </si>
  <si>
    <t>INE/JDE19/VER/01/2024</t>
  </si>
  <si>
    <t>Arrendamiento de tres equipos multifuncionales para impresión y fotocopiado. Artículo 31. fracción III, 51 último párrafo del Reglamento Del Instituto Nacional Electoral en Materia de Adquisiciones, Arrendamientos de Bienes Muebles y Servicios</t>
  </si>
  <si>
    <t>http://transparencia.ine.mx/sistemaot/cargaMasiva/Articulo70/2025/Formato28//JD19-VER/tml1/osp2.pdf</t>
  </si>
  <si>
    <t>710</t>
  </si>
  <si>
    <t>Arrendamiento de tres equipos multifuncionales para impresión y fotocopiado</t>
  </si>
  <si>
    <t>All Kopier DVA, S.A. de C.V.</t>
  </si>
  <si>
    <t>AKD101209VA2</t>
  </si>
  <si>
    <t>Dos de Abril</t>
  </si>
  <si>
    <t>1437</t>
  </si>
  <si>
    <t>Mejor propuesta económica en servicio de renta de multifuncionales para fotocopiado, para la 19 Junta Distrital Ejecutiva</t>
  </si>
  <si>
    <t>http://transparencia.ine.mx/sistemaot/cargaMasiva/Articulo70/2025/Formato28//JD19-VER/tml1/contrato2.pdf</t>
  </si>
  <si>
    <t>Se verifican las lecturas de copias procesadas de acuerdo a las condiciones del contrato</t>
  </si>
  <si>
    <t>http://transparencia.ine.mx/sistemaot/cargaMasiva/Articulo70/2025/Formato28//JD19-VER/tml1/factura2.pdf</t>
  </si>
  <si>
    <t>INE/JDE19/VER/001/2025</t>
  </si>
  <si>
    <t>http://transparencia.ine.mx/sistemaot/cargaMasiva/Articulo70/2025/Formato28//JD19-VER/tml1/osp3.pdf</t>
  </si>
  <si>
    <t>Arrendamiento de inmueble en Calle San Andrés número 41, entre carretera costera del golfo y calle 1, Fraccionamiento San Andrés, de la Ciudad de San Andrés Tuxtla, Veracruz, código postal 95730</t>
  </si>
  <si>
    <t>GACM5312068Y5</t>
  </si>
  <si>
    <t>Guillermo Prieto</t>
  </si>
  <si>
    <t>San Andrés Tuxtla</t>
  </si>
  <si>
    <t>Mejor propuesta económica en arrendamiento de inmueble para la 19 Junta Distrital Ejecutiva y el Módulo de Atención Ciudadana Fijo Distrital 301951.</t>
  </si>
  <si>
    <t>El Arrendador otorga en arrendamiento al Arrendatario el inmueble ubicado en Calle San Andrés número 41, entre carretera costera del golfo y calle 1, Fraccionamiento San Andrés, de la Ciudad de San Andrés Tuxtla, Veracruz, código postal 95730, el cual cuenta con una superficie rentable de 1082 m2 construidos y un garaje con capacidad de para 5 cajones de estacionamiento para vehículos.</t>
  </si>
  <si>
    <t>http://transparencia.ine.mx/sistemaot/cargaMasiva/Articulo70/2025/Formato28//JD19-VER/tml1/contrato3.pdf</t>
  </si>
  <si>
    <t>http://transparencia.ine.mx/sistemaot/cargaMasiva/Articulo70/2025/Formato28//JD19-VER/tml1/factura3.pdf</t>
  </si>
  <si>
    <t>INE/JDE19/VER/02/2025</t>
  </si>
  <si>
    <t>http://transparencia.ine.mx/sistemaot/cargaMasiva/Articulo70/2025/Formato28//JD19-VER/tml1/osp4.pdf</t>
  </si>
  <si>
    <t>http://transparencia.ine.mx/sistemaot/cargaMasiva/Articulo70/2025/Formato28//JD19-VER/tml1/contrato4.pdf</t>
  </si>
  <si>
    <t>http://transparencia.ine.mx/sistemaot/cargaMasiva/Articulo70/2025/Formato28//JD19-VER/tml1/factura4.pdf</t>
  </si>
  <si>
    <t>INE/JDE19/VER/03/2025</t>
  </si>
  <si>
    <t>Adquisición de 4 minisplit de 24,000  BTU. Artículo 31. fracción III, 51 último párrafo del Reglamento Del Instituto Nacional Electoral en Materia de Adquisiciones, Arrendamientos de Bienes Muebles y Servicios</t>
  </si>
  <si>
    <t>http://transparencia.ine.mx/sistemaot/cargaMasiva/Articulo70/2025/Formato28//JD19-VER/tml1/osp5.pdf</t>
  </si>
  <si>
    <t>Adquisición de 4 minisplit de 24,000  BTU.</t>
  </si>
  <si>
    <t>NICA010224980</t>
  </si>
  <si>
    <t>Circuito Lomas de Mediterráneo</t>
  </si>
  <si>
    <t>Villas de las Flores</t>
  </si>
  <si>
    <t>Poza Rica de Hidalgo</t>
  </si>
  <si>
    <t>Mejor propuesta económica en la adquisición de minisplit de 24,000 BTU, para la 19 Junta Distrital Ejecutiva</t>
  </si>
  <si>
    <t>Adquisición de 4 minisplits de 24,000 BTU tipo Mini Split</t>
  </si>
  <si>
    <t>http://transparencia.ine.mx/sistemaot/cargaMasiva/Articulo70/2025/Formato28//JD19-VER/tml1/contrato5.pdf</t>
  </si>
  <si>
    <t>Recepción de los bienes, y se verifica que esten en buen estado y funcionen correctamente.</t>
  </si>
  <si>
    <t>http://transparencia.ine.mx/sistemaot/cargaMasiva/Articulo70/2025/Formato28//JD19-VER/tml1/factura5.pdf</t>
  </si>
  <si>
    <t>INE/JDE19/VER/04/2025</t>
  </si>
  <si>
    <t>Adquisición de materiales y útiles de oficina, refacciones y accesorios menores de mobiliario y equipo de administración educacional y recreativo, material eléctrico y electrónico, artículos metales para la construcción, materiales complementarios, refacciones y accesorios menores otros bienes muebles. Artículo 31. fracción III, 51 último párrafo del Reglamento Del Instituto Nacional Electoral en Materia de Adquisiciones, Arrendamientos de Bienes Muebles y Servicios</t>
  </si>
  <si>
    <t>http://transparencia.ine.mx/sistemaot/cargaMasiva/Articulo70/2025/Formato28//JD19-VER/tml1/osp6.pdf</t>
  </si>
  <si>
    <t>Adquisición de sillas plegables, marcos de plástico, mesas plegables, tarimas de plástico, microfonos inalámbricos, mezcladora de audio, sistema de transmisor de micrófono con receptor inalámbrico, soporte metálico para bafle.</t>
  </si>
  <si>
    <t>Lauro Nicolas</t>
  </si>
  <si>
    <t>RAML930522E53</t>
  </si>
  <si>
    <t>Male Uno</t>
  </si>
  <si>
    <t>Valle Real</t>
  </si>
  <si>
    <t>Mejor propuesta económica en la adquisición de sillas y mesas plegalbes, marcos, y mas bienes para la 19 Junta Distrital Ejecutiva</t>
  </si>
  <si>
    <t>Adquisición de sillas y mesas plegables y marcos para diploma, y otros bienes</t>
  </si>
  <si>
    <t>http://transparencia.ine.mx/sistemaot/cargaMasiva/Articulo70/2025/Formato28//JD19-VER/tml1/contrato6.pdf</t>
  </si>
  <si>
    <t>http://transparencia.ine.mx/sistemaot/cargaMasiva/Articulo70/2025/Formato28//JD19-VER/tml1/factura6.pdf</t>
  </si>
  <si>
    <t>Arrendamiento de equipo de fotocopiado para la Junta Distrital. Artículo 31 fracc. III y artículo 51 del Reglamento del Instituto Nacional Electoral en Materia de Adquisiciones, Arrendamientos de Bienes Muebles y Servicios.</t>
  </si>
  <si>
    <t>http://transparencia.ine.mx/sistemaot/cargaMasiva/Articulo70/2025/Formato28//JD14-VER/tml1/autorizacion_osp.pdf</t>
  </si>
  <si>
    <t>Arrendamiento de equipo de fotocopiado para la Junta Distrital</t>
  </si>
  <si>
    <t>El servicio y la atencion es de calidad, ademas de que el costo es bajo.</t>
  </si>
  <si>
    <t>14 Junta Distrital Ejecutiva del Instituto Nacional Electoral en el Estado de Veracruz</t>
  </si>
  <si>
    <t>INE/SER/01/2025</t>
  </si>
  <si>
    <t>Servicio de arrendamiento de equipo de fotocopiado para la Junta Distrital</t>
  </si>
  <si>
    <t>http://transparencia.ine.mx/sistemaot/cargaMasiva/Articulo70/2025/Formato28//JD14-VER/tml1/contrato01.pdf</t>
  </si>
  <si>
    <t>http://transparencia.ine.mx/sistemaot/cargaMasiva/Articulo70/2025/Formato28//JD14-VER/tml1/factura1.pdf</t>
  </si>
  <si>
    <t>TR 2526003</t>
  </si>
  <si>
    <t>Adquisición de material de oficina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</si>
  <si>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http://transparencia.ine.mx/sistemaot/cargaMasiva/Articulo70/2025/Formato28//JD26-MEX/tml1/osp1.pdf</t>
  </si>
  <si>
    <t>Adquisición de material de oficina para la 26 Junta Distrital Ejecutiva.</t>
  </si>
  <si>
    <t>SAGJ810123HY8</t>
  </si>
  <si>
    <t>Vicente Guerrero</t>
  </si>
  <si>
    <t>INE/MC26/VS/003/2025</t>
  </si>
  <si>
    <t>Adquisicion de material de oficina para operación del centro de costo MC26</t>
  </si>
  <si>
    <t>http://transparencia.ine.mx/sistemaot/cargaMasiva/Articulo70/2025/Formato28//JD26-MEX/tml1/contrato1.pdf</t>
  </si>
  <si>
    <t>http://transparencia.ine.mx/sistemaot/cargaMasiva/Articulo70/2025/Formato28//JD26-MEX/tml1/factura1.pdf</t>
  </si>
  <si>
    <t>TR 2526007</t>
  </si>
  <si>
    <t>Adquisición de material y utiles de oficina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</si>
  <si>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http://transparencia.ine.mx/sistemaot/cargaMasiva/Articulo70/2025/Formato28//JD26-MEX/tml1/osp2.pdf</t>
  </si>
  <si>
    <t>Adquisición de material y utiles de oficina para la instrumentación del primer taller dirigido a SE y CAES</t>
  </si>
  <si>
    <t>SAGJ810123HY9</t>
  </si>
  <si>
    <t>INE/MC26/VCE/007/2025</t>
  </si>
  <si>
    <t>Adquisicion de material y útiles de oficina para la instrumentación del primer taller dirigido a SE y CAES</t>
  </si>
  <si>
    <t>http://transparencia.ine.mx/sistemaot/cargaMasiva/Articulo70/2025/Formato28//JD26-MEX/tml1/contrato2.pdf</t>
  </si>
  <si>
    <t>http://transparencia.ine.mx/sistemaot/cargaMasiva/Articulo70/2025/Formato28//JD26-MEX/tml1/factura2.pdf</t>
  </si>
  <si>
    <t>TR 2526008</t>
  </si>
  <si>
    <t>http://transparencia.ine.mx/sistemaot/cargaMasiva/Articulo70/2025/Formato28//JD26-MEX/tml1/osp3.pdf</t>
  </si>
  <si>
    <t>Grupo papelero Gutierrez SA de CV</t>
  </si>
  <si>
    <t>GPG870312998</t>
  </si>
  <si>
    <t>INE/MC26/VCE/008/2025</t>
  </si>
  <si>
    <t>http://transparencia.ine.mx/sistemaot/cargaMasiva/Articulo70/2025/Formato28//JD26-MEX/tml1/contrato3.pdf</t>
  </si>
  <si>
    <t>http://transparencia.ine.mx/sistemaot/cargaMasiva/Articulo70/2025/Formato28//JD26-MEX/tml1/factura3.pdf</t>
  </si>
  <si>
    <t>TR 2526009</t>
  </si>
  <si>
    <t>Adquisición de toner y unidad de imagen Lexmark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</si>
  <si>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http://transparencia.ine.mx/sistemaot/cargaMasiva/Articulo70/2025/Formato28//JD26-MEX/tml1/osp4.pdf</t>
  </si>
  <si>
    <t>Adquisición de toner y unidad de imagen Lexmark de oficina para actividades que desarrolla la Vocalía de Capacitación Electoral y Educación Civica</t>
  </si>
  <si>
    <t>Reactor Ads SA de CV</t>
  </si>
  <si>
    <t>RAD130109J77</t>
  </si>
  <si>
    <t>Marie Curie</t>
  </si>
  <si>
    <t>INE/MC26/VCE/009/2025</t>
  </si>
  <si>
    <t>Adquisicion de toner y unidad de imagen LexMark para las actividades que desarrolla la Vocalia de Capacitación Electoral y Educación Civica</t>
  </si>
  <si>
    <t>http://transparencia.ine.mx/sistemaot/cargaMasiva/Articulo70/2025/Formato28//JD26-MEX/tml1/contrato4.pdf</t>
  </si>
  <si>
    <t>http://transparencia.ine.mx/sistemaot/cargaMasiva/Articulo70/2025/Formato28//JD26-MEX/tml1/factura4.pdf</t>
  </si>
  <si>
    <t>TR 2526010</t>
  </si>
  <si>
    <t>Arrendamiento de oficinas para la 26 Junta Distrital Ejecutiva y del Módulo de Atención Ciudadana;  artículo 31, fracción III y artículo 51 del Reglamento del Instituto Nacional Electoral en Materia de Adquisiciones, Arrendamientos de Bienes Muebles y Servicios.</t>
  </si>
  <si>
    <t>http://transparencia.ine.mx/sistemaot/cargaMasiva/Articulo70/2025/Formato28//JD26-MEX/tml1/osp5.pdf</t>
  </si>
  <si>
    <t>Arrendamiento para oficinas de la 26 Junta Distrital Ejecutiva y del Módulo de Atención Ciudadana.</t>
  </si>
  <si>
    <t>Liben</t>
  </si>
  <si>
    <t>Dib</t>
  </si>
  <si>
    <t>LIDJ490415159</t>
  </si>
  <si>
    <t>Paseo Vicente Guerrero</t>
  </si>
  <si>
    <t>INE/MC26/SERV/01/2022</t>
  </si>
  <si>
    <t>Servicio de Arrendamiento para oficinas de la 26 Junta Distrital Ejecutiva y del Módulo de Atención Ciudadana.</t>
  </si>
  <si>
    <t>http://transparencia.ine.mx/sistemaot/cargaMasiva/Articulo70/2025/Formato28//JD26-MEX/tml1/contrato5.pdf</t>
  </si>
  <si>
    <t>http://transparencia.ine.mx/sistemaot/cargaMasiva/Articulo70/2025/Formato28//JD26-MEX/tml1/factura5.pdf</t>
  </si>
  <si>
    <t>TR 2526014</t>
  </si>
  <si>
    <t>Servicio de Vigilancia para oficinas de la 26 Junta Distrital Ejecutiva y del Módulo de Atención Ciudadana;  artículo 31, fracción III y artículo 51 del Reglamento del Instituto Nacional Electoral en Materia de Adquisiciones, Arrendamientos de Bienes Muebles y Servicios.</t>
  </si>
  <si>
    <t>http://transparencia.ine.mx/sistemaot/cargaMasiva/Articulo70/2025/Formato28//JD26-MEX/tml1/osp6.pdf</t>
  </si>
  <si>
    <t>Servicio de Vigilancia para oficinas de la 26 Junta Distrital Ejecutiva y del Módulo de Atención Ciudadana.</t>
  </si>
  <si>
    <t>503 D</t>
  </si>
  <si>
    <t>INE/MC26/SERV/001/2025</t>
  </si>
  <si>
    <t>http://transparencia.ine.mx/sistemaot/cargaMasiva/Articulo70/2025/Formato28//JD26-MEX/tml1/contrato6.pdf</t>
  </si>
  <si>
    <t>http://transparencia.ine.mx/sistemaot/cargaMasiva/Articulo70/2025/Formato28//JD26-MEX/tml1/factura6.pdf</t>
  </si>
  <si>
    <t>TR 2526017</t>
  </si>
  <si>
    <t>Adquisición de discos duros externos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</si>
  <si>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http://transparencia.ine.mx/sistemaot/cargaMasiva/Articulo70/2025/Formato28//JD26-MEX/tml1/osp7.pdf</t>
  </si>
  <si>
    <t>Adquisición de discos duros externos para el respaldo de información que genera la 26 Junta Distrital Ejecutiva</t>
  </si>
  <si>
    <t>INE/MC26/VS/011/2025</t>
  </si>
  <si>
    <t>Adquisicion de discos duros externos para respaldo de información que genera el centro de costo MC26</t>
  </si>
  <si>
    <t>http://transparencia.ine.mx/sistemaot/cargaMasiva/Articulo70/2025/Formato28//JD26-MEX/tml1/contrato7.pdf</t>
  </si>
  <si>
    <t>http://transparencia.ine.mx/sistemaot/cargaMasiva/Articulo70/2025/Formato28//JD26-MEX/tml1/factura7.pdf</t>
  </si>
  <si>
    <t>TR 2526021</t>
  </si>
  <si>
    <t>Adquisición de material de limpieza para la conservación e higiene en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</si>
  <si>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http://transparencia.ine.mx/sistemaot/cargaMasiva/Articulo70/2025/Formato28//JD26-MEX/tml1/osp8.pdf</t>
  </si>
  <si>
    <t>723</t>
  </si>
  <si>
    <t>Adquisición de material para la conservación de higiene en la 26 Junta Distrital Ejecutiva.</t>
  </si>
  <si>
    <t>INE/MC26/VS/015/2025</t>
  </si>
  <si>
    <t>Adquisicion de material de limpieza para la conservación e higiene del centro de costo MC26</t>
  </si>
  <si>
    <t>http://transparencia.ine.mx/sistemaot/cargaMasiva/Articulo70/2025/Formato28//JD26-MEX/tml1/contrato8.pdf</t>
  </si>
  <si>
    <t>http://transparencia.ine.mx/sistemaot/cargaMasiva/Articulo70/2025/Formato28//JD26-MEX/tml1/factura8.pdf</t>
  </si>
  <si>
    <t>TR 2526022</t>
  </si>
  <si>
    <t>Adquisición de insumos de cafeteria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</si>
  <si>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http://transparencia.ine.mx/sistemaot/cargaMasiva/Articulo70/2025/Formato28//JD26-MEX/tml1/osp9.pdf</t>
  </si>
  <si>
    <t>Adquisición de insumos de cafeteria para las actividades de proceso que realiza la Vocalía de Capacitación Electoral y Educación Civica</t>
  </si>
  <si>
    <t>INE/MC26/VS/016/2025</t>
  </si>
  <si>
    <t>Adquisición de insumos de cafeteria para las actividades de la Vocalía de Capacitación Electoral y Educación Civica</t>
  </si>
  <si>
    <t>http://transparencia.ine.mx/sistemaot/cargaMasiva/Articulo70/2025/Formato28//JD26-MEX/tml1/contrato9.pdf</t>
  </si>
  <si>
    <t>http://transparencia.ine.mx/sistemaot/cargaMasiva/Articulo70/2025/Formato28//JD26-MEX/tml1/factura9.pdf</t>
  </si>
  <si>
    <t>TR 2526023</t>
  </si>
  <si>
    <t>Adquisición de cartuchos para impresora HP Laser Jet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</si>
  <si>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http://transparencia.ine.mx/sistemaot/cargaMasiva/Articulo70/2025/Formato28//JD26-MEX/tml1/osp10.pdf</t>
  </si>
  <si>
    <t>725</t>
  </si>
  <si>
    <t>Adquisición de cartuchos para impresora hp Laser Jet para actividades de la primera etapa de capacitación electoral</t>
  </si>
  <si>
    <t>INE/MC26/VS/017/2025</t>
  </si>
  <si>
    <t>Adquisición de cartuchos para impresora hp Laser para las actividades de la primera etapa de capacitación electoral</t>
  </si>
  <si>
    <t>http://transparencia.ine.mx/sistemaot/cargaMasiva/Articulo70/2025/Formato28//JD26-MEX/tml1/contrato10.pdf</t>
  </si>
  <si>
    <t>http://transparencia.ine.mx/sistemaot/cargaMasiva/Articulo70/2025/Formato28//JD26-MEX/tml1/factura10.pdf</t>
  </si>
  <si>
    <t>TR 2526026</t>
  </si>
  <si>
    <t>http://transparencia.ine.mx/sistemaot/cargaMasiva/Articulo70/2025/Formato28//JD26-MEX/tml1/osp11.pdf</t>
  </si>
  <si>
    <t>INE/MC26/VCE/018/2025</t>
  </si>
  <si>
    <t>Adquisición de material de oficina para la organización de los avances de la primera etapa de capacitación</t>
  </si>
  <si>
    <t>http://transparencia.ine.mx/sistemaot/cargaMasiva/Articulo70/2025/Formato28//JD26-MEX/tml1/contrato11.pdf</t>
  </si>
  <si>
    <t>http://transparencia.ine.mx/sistemaot/cargaMasiva/Articulo70/2025/Formato28//JD26-MEX/tml1/factura11.pdf</t>
  </si>
  <si>
    <t>TR 2526035</t>
  </si>
  <si>
    <t>http://transparencia.ine.mx/sistemaot/cargaMasiva/Articulo70/2025/Formato28//JD26-MEX/tml1/osp12.pdf</t>
  </si>
  <si>
    <t>Adquisición de material de oficina para las actividades que realiza la Vocalia de Capacitación Electoral para los avances de la primera etapa de capacitación</t>
  </si>
  <si>
    <t>INE/MC26/VCE/020/2025</t>
  </si>
  <si>
    <t>Adquisición de material de oficina para ls actividades que realiza la Vocalia de Capacitación para los avances de la primera etapa de capacitación</t>
  </si>
  <si>
    <t>http://transparencia.ine.mx/sistemaot/cargaMasiva/Articulo70/2025/Formato28//JD26-MEX/tml1/contrato12.pdf</t>
  </si>
  <si>
    <t>http://transparencia.ine.mx/sistemaot/cargaMasiva/Articulo70/2025/Formato28//JD26-MEX/tml1/factura12.pdf</t>
  </si>
  <si>
    <t>TR 2526040</t>
  </si>
  <si>
    <t>http://transparencia.ine.mx/sistemaot/cargaMasiva/Articulo70/2025/Formato28//JD26-MEX/tml1/osp13.pdf</t>
  </si>
  <si>
    <t>PEMR890709QN9</t>
  </si>
  <si>
    <t>INE/MC26/VS/025/2025</t>
  </si>
  <si>
    <t>Adquisición de material oficina para el desarrollo de las actividades del centro de costo MC26</t>
  </si>
  <si>
    <t>http://transparencia.ine.mx/sistemaot/cargaMasiva/Articulo70/2025/Formato28//JD26-MEX/tml1/contrato13.pdf</t>
  </si>
  <si>
    <t>http://transparencia.ine.mx/sistemaot/cargaMasiva/Articulo70/2025/Formato28//JD26-MEX/tml1/factura13.pdf</t>
  </si>
  <si>
    <t>TR 2526045</t>
  </si>
  <si>
    <t>http://transparencia.ine.mx/sistemaot/cargaMasiva/Articulo70/2025/Formato28//JD26-MEX/tml1/osp14.pdf</t>
  </si>
  <si>
    <t>INE/MC26/VS/028/2025</t>
  </si>
  <si>
    <t>http://transparencia.ine.mx/sistemaot/cargaMasiva/Articulo70/2025/Formato28//JD26-MEX/tml1/contrato14.pdf</t>
  </si>
  <si>
    <t>http://transparencia.ine.mx/sistemaot/cargaMasiva/Articulo70/2025/Formato28//JD26-MEX/tml1/factura14.pdf</t>
  </si>
  <si>
    <t>TR 2526046</t>
  </si>
  <si>
    <t>Adquisición de insumos de cafetería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</si>
  <si>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http://transparencia.ine.mx/sistemaot/cargaMasiva/Articulo70/2025/Formato28//JD26-MEX/tml1/osp15.pdf</t>
  </si>
  <si>
    <t>INE/MC26/VCE/029/2025</t>
  </si>
  <si>
    <t>http://transparencia.ine.mx/sistemaot/cargaMasiva/Articulo70/2025/Formato28//JD26-MEX/tml1/contrato15.pdf</t>
  </si>
  <si>
    <t>http://transparencia.ine.mx/sistemaot/cargaMasiva/Articulo70/2025/Formato28//JD26-MEX/tml1/factura15.pdf</t>
  </si>
  <si>
    <t>TR 2526048</t>
  </si>
  <si>
    <t>Adquisición de anaqueles para la 26 Junta Distrital Ejecutiva; artículo 31, fracción III y artículo 581 del Reglamento del Instituto Nacional Electoral en Materia de Adquisiciones, Arrendamientos de Bienes Muebles y Servicios</t>
  </si>
  <si>
    <t>http://transparencia.ine.mx/sistemaot/cargaMasiva/Articulo70/2025/Formato28//JD26-MEX/tml1/osp16.pdf</t>
  </si>
  <si>
    <t>Adquisición de anaqueles para equipamiento de la Bodega Electoral</t>
  </si>
  <si>
    <t>INE/MC26/AOQ/01/2025</t>
  </si>
  <si>
    <t>http://transparencia.ine.mx/sistemaot/cargaMasiva/Articulo70/2025/Formato28//JD26-MEX/tml1/contrato16.pdf</t>
  </si>
  <si>
    <t>http://transparencia.ine.mx/sistemaot/cargaMasiva/Articulo70/2025/Formato28//JD26-MEX/tml1/factura16.pdf</t>
  </si>
  <si>
    <t>TR 2526051</t>
  </si>
  <si>
    <t>Adquisición de dos sillones ejecutivos para la 26 Junta Distrital Ejecutiva; artículo 31, fracción III y artículo 581 del Reglamento del Instituto Nacional Electoral en Materia de Adquisiciones, Arrendamientos de Bienes Muebles y Servicios</t>
  </si>
  <si>
    <t>http://transparencia.ine.mx/sistemaot/cargaMasiva/Articulo70/2025/Formato28//JD26-MEX/tml1/osp17.pdf</t>
  </si>
  <si>
    <t>Adquisición de dos sillones ejecutivos para personal de la 26 Junta Distrital Ejecutiva</t>
  </si>
  <si>
    <t>INEMC26/VS/024/2025</t>
  </si>
  <si>
    <t>Adquisición de dos sillones para personal del centro de costo MC26</t>
  </si>
  <si>
    <t>http://transparencia.ine.mx/sistemaot/cargaMasiva/Articulo70/2025/Formato28//JD26-MEX/tml1/contrato17.pdf</t>
  </si>
  <si>
    <t>http://transparencia.ine.mx/sistemaot/cargaMasiva/Articulo70/2025/Formato28//JD26-MEX/tml1/factura17.pdf</t>
  </si>
  <si>
    <t>TR 2526052</t>
  </si>
  <si>
    <t>Adquisición de dos kit de mantenimiento de Lexmark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</si>
  <si>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http://transparencia.ine.mx/sistemaot/cargaMasiva/Articulo70/2025/Formato28//JD26-MEX/tml1/osp18.pdf</t>
  </si>
  <si>
    <t>Adquisición de dos kit de mantenimiento Lex Mark para la 26 Junta Distrital Ejecutiva</t>
  </si>
  <si>
    <t>INE/MC26/VCE/031/2025</t>
  </si>
  <si>
    <t>Adquisición de dos kit de mantenimiento Lexmark</t>
  </si>
  <si>
    <t>http://transparencia.ine.mx/sistemaot/cargaMasiva/Articulo70/2025/Formato28//JD26-MEX/tml1/contrato18.pdf</t>
  </si>
  <si>
    <t>http://transparencia.ine.mx/sistemaot/cargaMasiva/Articulo70/2025/Formato28//JD26-MEX/tml1/factura18.pdf</t>
  </si>
  <si>
    <t>TR 2526053</t>
  </si>
  <si>
    <t>http://transparencia.ine.mx/sistemaot/cargaMasiva/Articulo70/2025/Formato28//JD26-MEX/tml1/osp19.pdf</t>
  </si>
  <si>
    <t>RAJL990619LR2</t>
  </si>
  <si>
    <t>Paseo Colón</t>
  </si>
  <si>
    <t>INE/MC26/VS/032/2025</t>
  </si>
  <si>
    <t>http://transparencia.ine.mx/sistemaot/cargaMasiva/Articulo70/2025/Formato28//JD26-MEX/tml1/contrato19.pdf</t>
  </si>
  <si>
    <t>http://transparencia.ine.mx/sistemaot/cargaMasiva/Articulo70/2025/Formato28//JD26-MEX/tml1/factura19.pdf</t>
  </si>
  <si>
    <t>TR 2526054</t>
  </si>
  <si>
    <t>Adquisición de cartuchos de toner para impresora de Laser Jet para la 26 Junta Distrital Ejecutiva; artículo 31, fracción III y artículo 51 del Reglamento del Instituto Nacional Electoral en Materia de Adquisiciones, Arrendamientos de Bienes Muebles y Servicios</t>
  </si>
  <si>
    <t>http://transparencia.ine.mx/sistemaot/cargaMasiva/Articulo70/2025/Formato28//JD26-MEX/tml1/osp20.pdf</t>
  </si>
  <si>
    <t>Adquisición de cinco cartuchos de toner para impresora HP Laser Jet para actividades de la primera etapa de capacitación electoral</t>
  </si>
  <si>
    <t>INE/MC26/VCE/033/2025</t>
  </si>
  <si>
    <t>Adquisición de cinco cartuchos para impresora HP Laser Jet para las actividades de la primera etapa de capacitación electoral</t>
  </si>
  <si>
    <t>http://transparencia.ine.mx/sistemaot/cargaMasiva/Articulo70/2025/Formato28//JD26-MEX/tml1/contrato20.pdf</t>
  </si>
  <si>
    <t>http://transparencia.ine.mx/sistemaot/cargaMasiva/Articulo70/2025/Formato28//JD26-MEX/tml1/factura20.pdf</t>
  </si>
  <si>
    <t>TR 2526055</t>
  </si>
  <si>
    <t>http://transparencia.ine.mx/sistemaot/cargaMasiva/Articulo70/2025/Formato28//JD26-MEX/tml1/osp21.pdf</t>
  </si>
  <si>
    <t>Adquisición de galletas para el seguimiento y acompañamiento de las actividades de la segunda etapa de capacitación</t>
  </si>
  <si>
    <t>INE/MC26/VCE/034/2025</t>
  </si>
  <si>
    <t>http://transparencia.ine.mx/sistemaot/cargaMasiva/Articulo70/2025/Formato28//JD26-MEX/tml1/contrato21.pdf</t>
  </si>
  <si>
    <t>http://transparencia.ine.mx/sistemaot/cargaMasiva/Articulo70/2025/Formato28//JD26-MEX/tml1/factura21.pdf</t>
  </si>
  <si>
    <t>http://transparencia.ine.mx/sistemaot/cargaMasiva/Articulo70/2025/Formato28//JD06-TAMPS/tml1/osp1.pdf</t>
  </si>
  <si>
    <t>737</t>
  </si>
  <si>
    <t>Arrendamiento del inmueble ubicado en Boulevard Manuel Cavazos Lerma, número 403 norte, colonia Anáhuac número 1, código postal 89850, en Ciudad Mante, Tamaulipas</t>
  </si>
  <si>
    <t>PUKL690504U38</t>
  </si>
  <si>
    <t>Pedro J. Méndez sur</t>
  </si>
  <si>
    <t>El Mante</t>
  </si>
  <si>
    <t>Junta Distrital Ejecutiva No.06 de Tamaulipas - El Mante</t>
  </si>
  <si>
    <t>El Arrendador otorga en arrendamiento al Arrendatario el inmueble ubicado en Boulevard Manuel Cavazos Lerma, número 403 Norte, colonia Anáhuac número 1, Código Postal 89850, en Ciudad Mante, Tamaulipas, el cual cuenta con una superficie rentable de 1500 m2 construidos, para uso de oficinas, bodega electoral, Módulo de Atención Ciudadana, Centro de Verificación y Monitoreo y Estacionamiento.</t>
  </si>
  <si>
    <t>http://transparencia.ine.mx/sistemaot/cargaMasiva/Articulo70/2025/Formato28//JD06-TAMPS/tml1/contrato0012025.pdf</t>
  </si>
  <si>
    <t>El área del Enlace Administrativo verifica que se hayan recibido a satisfacción plena el servicio solicitado.</t>
  </si>
  <si>
    <t>http://transparencia.ine.mx/sistemaot/cargaMasiva/Articulo70/2025/Formato28//JD06-TAMPS/tml1/factura1.pdf</t>
  </si>
  <si>
    <t>http://transparencia.ine.mx/sistemaot/cargaMasiva/Articulo70/2025/Formato28//JD06-TAMPS/tml1/osp2.pdf</t>
  </si>
  <si>
    <t>Arrendamiento del inmueble ubicado en calle Melchor Ocampo, número 104, número interior (local) 5 y 6, esquina Morelos, Zona Centro, Código Postal 89600, Altamira, Tamaulipas</t>
  </si>
  <si>
    <t>LOBN4201071R9</t>
  </si>
  <si>
    <t>Altamira sector 3</t>
  </si>
  <si>
    <t>La Arrendadora otorga en arrendamiento al Arrendatario el inmueble ubicado en Calle Melchor Ocampo, número 104, interior (local) 5 y 6, Zona Centro, municipio de Altamira, Código Postal 89600, en el estado de Tamaulipas, el cual cuenta con una superficie rentable de 110.33 metros cuadrados construidos y tres cajones de estacionamiento para uso del Módulo de Atención Ciudadana 280657</t>
  </si>
  <si>
    <t>http://transparencia.ine.mx/sistemaot/cargaMasiva/Articulo70/2025/Formato28//JD06-TAMPS/tml1/contrato0022025.pdf</t>
  </si>
  <si>
    <t>http://transparencia.ine.mx/sistemaot/cargaMasiva/Articulo70/2025/Formato28//JD06-TAMPS/tml1/factura2.pdf</t>
  </si>
  <si>
    <t>http://transparencia.ine.mx/sistemaot/cargaMasiva/Articulo70/2025/Formato28//JD06-TAMPS/tml1/osp3.pdf</t>
  </si>
  <si>
    <t>Servicio de vigilancia y seguridad de los bienes muebles e inmueble que ocupa la 06 Junta Distrital Ejecutiva en Tamaulipas</t>
  </si>
  <si>
    <t>Alcorporativo Empresarial SA de CV</t>
  </si>
  <si>
    <t>AEM1209104A9</t>
  </si>
  <si>
    <t>Andador</t>
  </si>
  <si>
    <t>Hidrógeno</t>
  </si>
  <si>
    <t>Hermenegildo J. Aldana</t>
  </si>
  <si>
    <t>Prestación del servicio de protección y vigilancia en las oficinas de la 06 Junta Distrital Ejecutiva en Tamaulipas, ubicada en Boulevard Manuel Cavazos Lerma, número 403 Norte, colonia Anáhuac número 1, Código Postal 89830, El Mante, Tamaulipas.</t>
  </si>
  <si>
    <t>http://transparencia.ine.mx/sistemaot/cargaMasiva/Articulo70/2025/Formato28//JD06-TAMPS/tml1/contrato0032025.pdf</t>
  </si>
  <si>
    <t>http://transparencia.ine.mx/sistemaot/cargaMasiva/Articulo70/2025/Formato28//JD06-TAMPS/tml1/factura3.pdf</t>
  </si>
  <si>
    <t>http://transparencia.ine.mx/sistemaot/cargaMasiva/Articulo70/2025/Formato28//JD06-TAMPS/tml1/osp4.pdf</t>
  </si>
  <si>
    <t>740</t>
  </si>
  <si>
    <t>Servicio de vigilancia y seguridad para la protección y seguridad de los bienes muebles e inmueble que ocupa el Módulo de Atención Ciudadana 280657</t>
  </si>
  <si>
    <t>Corporativo Protector SI SA de CV</t>
  </si>
  <si>
    <t>CPS130902BA4</t>
  </si>
  <si>
    <t>Cuarta Avenida</t>
  </si>
  <si>
    <t>Jardín 20 de noviembre</t>
  </si>
  <si>
    <t>Ciudad Madero</t>
  </si>
  <si>
    <t>Mejor proupesta económica en servicio de vigilancia.</t>
  </si>
  <si>
    <t>Prestación del servicio de seguridad y vigilancia, con personal que asigne para cubrir el turno en las oficinas que ocupa el Módulo de Atención Ciudadana 280657</t>
  </si>
  <si>
    <t>http://transparencia.ine.mx/sistemaot/cargaMasiva/Articulo70/2025/Formato28//JD06-TAMPS/tml1/contrato0042025.pdf</t>
  </si>
  <si>
    <t>http://transparencia.ine.mx/sistemaot/cargaMasiva/Articulo70/2025/Formato28//JD06-TAMPS/tml1/factura4.pdf</t>
  </si>
  <si>
    <t>http://transparencia.ine.mx/sistemaot/cargaMasiva/Articulo70/2025/Formato28//JD06-TAMPS/tml1/osp5.pdf</t>
  </si>
  <si>
    <t>Servicio de limpieza de las oficinas de la 06 Junta Distrital Ejecutiva ubicada en Boulevard Manuel Cavazos Lerma 403 norte, colonia Anáhuac número 1, Código Postal 89830, El Mante, Tamaulipas</t>
  </si>
  <si>
    <t>María Ofelia</t>
  </si>
  <si>
    <t>CEGO690402D85</t>
  </si>
  <si>
    <t>Mejor propuesta económica en servicio de limpieza de oficinas.</t>
  </si>
  <si>
    <t>Prestación del servicio de limpieza con turno de seis horas diarias, de lunes a sábado, en las oficinas de la 06 Junta Distrital Ejecutiva del Instituto Nacional Electoral en Tamaulipas</t>
  </si>
  <si>
    <t>http://transparencia.ine.mx/sistemaot/cargaMasiva/Articulo70/2025/Formato28//JD06-TAMPS/tml1/contrato0052025.pdf</t>
  </si>
  <si>
    <t>http://transparencia.ine.mx/sistemaot/cargaMasiva/Articulo70/2025/Formato28//JD06-TAMPS/tml1/factura5.pdf</t>
  </si>
  <si>
    <t>http://transparencia.ine.mx/sistemaot/cargaMasiva/Articulo70/2025/Formato28//JD06-TAMPS/tml1/osp6.pdf</t>
  </si>
  <si>
    <t>Servicio de limpieza de las oficinas que ocupan el Módulo de Atención Ciudadana 280657 del Instituto, en el domicilio ubicado en calle Melchor Ocampo, número 104, número interior (local) 5 y 6, esquina Morelos, Zona Centro, Código Postal 89600, Altamira, Tamaulipas</t>
  </si>
  <si>
    <t>SAGL7702086H2</t>
  </si>
  <si>
    <t>18 de marzo norte</t>
  </si>
  <si>
    <t>Altos</t>
  </si>
  <si>
    <t>Felipe Carrillo Puerto</t>
  </si>
  <si>
    <t>Prestación del servicio de limpieza por una persona que designe, con jornada laboral de seis horas diarias, de lunes a sábado, en las oficinas que ocupa el Módulo de Atención Ciudadana 280657, en los términos y condiciones precisados en el presente contrato.</t>
  </si>
  <si>
    <t>http://transparencia.ine.mx/sistemaot/cargaMasiva/Articulo70/2025/Formato28//JD06-TAMPS/tml1/contrato0062025.pdf</t>
  </si>
  <si>
    <t>http://transparencia.ine.mx/sistemaot/cargaMasiva/Articulo70/2025/Formato28//JD06-TAMPS/tml1/factura6.pdf</t>
  </si>
  <si>
    <t>INE/SERV/06/2024</t>
  </si>
  <si>
    <t>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t>
  </si>
  <si>
    <t>http://transparencia.ine.mx/sistemaot/cargaMasiva/Articulo70/2025/Formato28//JD28-MEX/tml1/osp1.pdf</t>
  </si>
  <si>
    <t>Proporcionar el servicio de vigilancia y seguridad para la Junta Distrital Ejecutiva 28 en el Estado de México.</t>
  </si>
  <si>
    <t>Servicio de vigilancia intramuros</t>
  </si>
  <si>
    <t>http://transparencia.ine.mx/sistemaot/cargaMasiva/Articulo70/2025/Formato28//JD28-MEX/tml1/contrato_vigilancia_junta.pdf</t>
  </si>
  <si>
    <t>http://transparencia.ine.mx/sistemaot/cargaMasiva/Articulo70/2025/Formato28//JD28-MEX/tml1/recepcion_de_servicios1.pdf</t>
  </si>
  <si>
    <t>http://transparencia.ine.mx/sistemaot/cargaMasiva/Articulo70/2025/Formato28//JD28-MEX/tml1/factura1_vigilancia_junta_enero.pdf</t>
  </si>
  <si>
    <t>http://transparencia.ine.mx/sistemaot/cargaMasiva/Articulo70/2025/Formato28//JD28-MEX/tml1/osp2.pdf</t>
  </si>
  <si>
    <t>http://transparencia.ine.mx/sistemaot/cargaMasiva/Articulo70/2025/Formato28//JD28-MEX/tml1/contrato1_vigilancia_junta_febrero.pdf</t>
  </si>
  <si>
    <t>http://transparencia.ine.mx/sistemaot/cargaMasiva/Articulo70/2025/Formato28//JD28-MEX/tml1/recepcion_de_servicios2.pdf</t>
  </si>
  <si>
    <t>http://transparencia.ine.mx/sistemaot/cargaMasiva/Articulo70/2025/Formato28//JD28-MEX/tml1/factura2_vigilancia_junta_febrero.pdf</t>
  </si>
  <si>
    <t>http://transparencia.ine.mx/sistemaot/cargaMasiva/Articulo70/2025/Formato28//JD28-MEX/tml1/osp3.pdf</t>
  </si>
  <si>
    <t>Proporcionar el servicio de vigilancia y seguridad para el Módulo de Atención Ciudadana 152851 en el Estado de México.</t>
  </si>
  <si>
    <t>http://transparencia.ine.mx/sistemaot/cargaMasiva/Articulo70/2025/Formato28//JD28-MEX/tml1/contrato2_vigilancia_mac_febrero.pdf</t>
  </si>
  <si>
    <t>http://transparencia.ine.mx/sistemaot/cargaMasiva/Articulo70/2025/Formato28//JD28-MEX/tml1/recepcion_de_servicios3.pdf</t>
  </si>
  <si>
    <t>http://transparencia.ine.mx/sistemaot/cargaMasiva/Articulo70/2025/Formato28//JD28-MEX/tml1/factura3_vigilancia_mac_febrero.pdf</t>
  </si>
  <si>
    <t>Contratación de servicios de limpieza para el mes de febrero de 2025, para el Módulo de Atención ciudadana 152851. Artículo 31 fracc. III y artículo 51 del Reglamento del Instituto Nacional Electoral en Materia de Adquisiciones, Arrendamientos de Bienes Muebles y Servicios.</t>
  </si>
  <si>
    <t>http://transparencia.ine.mx/sistemaot/cargaMasiva/Articulo70/2025/Formato28//JD28-MEX/tml1/osp4.pdf</t>
  </si>
  <si>
    <t>Personal para el servicio de limpieza en el Módulo de Atención Ciudadana 152851.</t>
  </si>
  <si>
    <t>Si O Si Administración Inmobiliaria S.A. de C.V.</t>
  </si>
  <si>
    <t>SOS191128RR2</t>
  </si>
  <si>
    <t>Cipreses</t>
  </si>
  <si>
    <t>San Andrés Totoltepec</t>
  </si>
  <si>
    <t>Prestación de dos servicios de limpieza sin materiales, para la Junta Distrital Ejecutiva 28 del Instituto Nacional Electoral en el Estado de México</t>
  </si>
  <si>
    <t>http://transparencia.ine.mx/sistemaot/cargaMasiva/Articulo70/2025/Formato28//JD28-MEX/tml1/contrato3_limpieza_mac_febrero.pdf</t>
  </si>
  <si>
    <t>http://transparencia.ine.mx/sistemaot/cargaMasiva/Articulo70/2025/Formato28//JD28-MEX/tml1/recepcion_de_servicios4.pdf</t>
  </si>
  <si>
    <t>http://transparencia.ine.mx/sistemaot/cargaMasiva/Articulo70/2025/Formato28//JD28-MEX/tml1/factura4_limpieza_junta_febrero.pdf</t>
  </si>
  <si>
    <t>TS05-PS-25-0021-250021</t>
  </si>
  <si>
    <t>El contrato se renovó para el año 2025, por las concidiciones del inmueble y reunió los requisitos del Manual de Administración Inmobiliaria del Instituto Nacional Electoral. Arrendamiento para la 05 Junta Distrital Ejecutiva Artículo 31 fracc. III y artículo 51 del Reglamento del Instituto Nacional Electoral en Materia de Adquisiciones, Arrendamientos de Bienes Muebles y Servicios.</t>
  </si>
  <si>
    <t>http://transparencia.ine.mx/sistemaot/cargaMasiva/Articulo70/2025/Formato28//JD05-TAMPS/tml1/osp1.pdf</t>
  </si>
  <si>
    <t>Arrendamiento del inmueble que ocupan las instalaciones del módulo de atención ciudadana 280551 adscrito a la 05 Junta Distrital Ejecutiva del Instituto Nacional Electoral en Tamaulipas</t>
  </si>
  <si>
    <t>Jesjupa S.A DE C.V</t>
  </si>
  <si>
    <t>JES151019TC0</t>
  </si>
  <si>
    <t>Jesus Elias Piña</t>
  </si>
  <si>
    <t>Infonavit Adelitas</t>
  </si>
  <si>
    <t>Ciudad Victoria</t>
  </si>
  <si>
    <t>Mejor propuesta económica en Arrendamiento de Inmueble</t>
  </si>
  <si>
    <t>05 Junta Distrital Ejecutiva Del Instituto Nacional Electoral En El Estado De Tamaulipas</t>
  </si>
  <si>
    <t>INE/SERV/JDE05-TAM/002/2025</t>
  </si>
  <si>
    <t>http://transparencia.ine.mx/sistemaot/cargaMasiva/Articulo70/2025/Formato28//JD05-TAMPS/tml1/contrato1.pdf</t>
  </si>
  <si>
    <t>http://transparencia.ine.mx/sistemaot/cargaMasiva/Articulo70/2025/Formato28//JD05-TAMPS/tml1/factura1.pdf</t>
  </si>
  <si>
    <t>TS05-PS-25-0022-250022</t>
  </si>
  <si>
    <t>http://transparencia.ine.mx/sistemaot/cargaMasiva/Articulo70/2025/Formato28//JD05-TAMPS/tml1/osp2.pdf</t>
  </si>
  <si>
    <t>Arrendamiento de inmueble que ocupa la 05 Junta Distrital Ejecutiva del Instituto Nacional Electoral en Tamaulipas, en Mier y Terán 1528, colonia Pedro José Méndez en Victoria, Tamaulipas</t>
  </si>
  <si>
    <t>SARR440926DQ8</t>
  </si>
  <si>
    <t>Mier y Teran</t>
  </si>
  <si>
    <t>1528</t>
  </si>
  <si>
    <t>Pedro Sosa</t>
  </si>
  <si>
    <t>http://transparencia.ine.mx/sistemaot/cargaMasiva/Articulo70/2025/Formato28//JD05-TAMPS/tml1/contrato2.pdf</t>
  </si>
  <si>
    <t>http://transparencia.ine.mx/sistemaot/cargaMasiva/Articulo70/2025/Formato28//JD05-TAMPS/tml1/factura2.pdf</t>
  </si>
  <si>
    <t>TS05-PV-25-0026-250026</t>
  </si>
  <si>
    <t>Adquisición de bienes y/o servicios para la 05 Junta Distrital Ejecutiva. Artículo 31 fracc. III y artículo 51 del Reglamento del Instituto Nacional Electoral en Materia de Adquisiciones, Arrendamientos de Bienes Muebles y Servicios.</t>
  </si>
  <si>
    <t>http://transparencia.ine.mx/sistemaot/cargaMasiva/Articulo70/2025/Formato28//JD05-TAMPS/tml1/osp3.pdf</t>
  </si>
  <si>
    <t>Servicio de limpieza e higiene en las instalaciones de la 05 Junta Distrital Ejecutiva del Instituto Nacional Electoral en Tamaulipas</t>
  </si>
  <si>
    <t>Naro Servicios de Limpieza S. de R. L. MI</t>
  </si>
  <si>
    <t>NSL170828UL8</t>
  </si>
  <si>
    <t>Zeferino Fajardo</t>
  </si>
  <si>
    <t>Jose Lopez Portillo</t>
  </si>
  <si>
    <t>Por cumplir con los requerimientos, las condiciones legales técnicas y economicas y presentar una propuesta económica solvente que garantiza satisfactoriamente el cumplimiento de las obligaciones respectivas.</t>
  </si>
  <si>
    <t>INE/SERV/JDE05-TAM/005/2025</t>
  </si>
  <si>
    <t>http://transparencia.ine.mx/sistemaot/cargaMasiva/Articulo70/2025/Formato28//JD05-TAMPS/tml1/contrato3.pdf</t>
  </si>
  <si>
    <t>http://transparencia.ine.mx/sistemaot/cargaMasiva/Articulo70/2025/Formato28//JD05-TAMPS/tml1/factura3.pdf</t>
  </si>
  <si>
    <t>TS05-PV-25-0091-250091</t>
  </si>
  <si>
    <t>http://transparencia.ine.mx/sistemaot/cargaMasiva/Articulo70/2025/Formato28//JD05-TAMPS/tml1/osp4.pdf</t>
  </si>
  <si>
    <t>Servicio de limpieza e higiene en las instalaciones del módulo de atención ciudadana 280551 adscrito a la 05 Junta Distrital Ejecutiva del Instituto Nacional Electoral en Tamaulipas</t>
  </si>
  <si>
    <t>INE/SERV/JDE05-TAM/006/2025</t>
  </si>
  <si>
    <t>http://transparencia.ine.mx/sistemaot/cargaMasiva/Articulo70/2025/Formato28//JD05-TAMPS/tml1/contrato4.pdf</t>
  </si>
  <si>
    <t>http://transparencia.ine.mx/sistemaot/cargaMasiva/Articulo70/2025/Formato28//JD05-TAMPS/tml1/factura4.pdf</t>
  </si>
  <si>
    <t>TS05-PV-25-0041-33801</t>
  </si>
  <si>
    <t>http://transparencia.ine.mx/sistemaot/cargaMasiva/Articulo70/2025/Formato28//JD05-TAMPS/tml1/osp5.pdf</t>
  </si>
  <si>
    <t>Servicio de vigilancia y seguridad en las instalaciones de la 05 Junta Distrital Ejecutiva del Instituto Nacional Electoral en Tamaulipas</t>
  </si>
  <si>
    <t>SEPRON S.A de C.V</t>
  </si>
  <si>
    <t>GCS211011QM3</t>
  </si>
  <si>
    <t>Partido Liberal</t>
  </si>
  <si>
    <t>16 de Septiembre</t>
  </si>
  <si>
    <t>INE/SERV/JDE05-TAM/003/2025</t>
  </si>
  <si>
    <t>http://transparencia.ine.mx/sistemaot/cargaMasiva/Articulo70/2025/Formato28//JD05-TAMPS/tml1/contrato5.pdf</t>
  </si>
  <si>
    <t>http://transparencia.ine.mx/sistemaot/cargaMasiva/Articulo70/2025/Formato28//JD05-TAMPS/tml1/factura5.pdf</t>
  </si>
  <si>
    <t>TS05-PV-25-0042-250042</t>
  </si>
  <si>
    <t>http://transparencia.ine.mx/sistemaot/cargaMasiva/Articulo70/2025/Formato28//JD05-TAMPS/tml1/osp6.pdf</t>
  </si>
  <si>
    <t>Servicio de vigilancia y seguridad en las instalaciones del módulo de atención ciudadana 280551 adscrito a la 05 Junta Distrital Ejecutiva del Instituto Nacional Electoral en Tamaulipas</t>
  </si>
  <si>
    <t>INE/SERV/JDE05-TAM/004/2025</t>
  </si>
  <si>
    <t>http://transparencia.ine.mx/sistemaot/cargaMasiva/Articulo70/2025/Formato28//JD05-TAMPS/tml1/contrato6.pdf</t>
  </si>
  <si>
    <t>http://transparencia.ine.mx/sistemaot/cargaMasiva/Articulo70/2025/Formato28//JD05-TAMPS/tml1/factura6.pdf</t>
  </si>
  <si>
    <t>TS05-PV-25-0072- 250072</t>
  </si>
  <si>
    <t>Arrendamiento de equipo de fotocopiado de hasta diez mil copias mensuales, con multifuncional para imprimir y escanear.</t>
  </si>
  <si>
    <t>http://transparencia.ine.mx/sistemaot/cargaMasiva/Articulo70/2025/Formato28//JD05-TAMPS/tml1/osp7.pdf</t>
  </si>
  <si>
    <t>Arrendamiento de equipos multifuncionales en las instalaciones de la 05 Junta Distrital Ejecutiva del Instituto Nacional Electoral en Tamaulipas</t>
  </si>
  <si>
    <t>Eloy Edgardo</t>
  </si>
  <si>
    <t>CAPE7805145T2</t>
  </si>
  <si>
    <t>Berriozabal</t>
  </si>
  <si>
    <t>INE/SERV/JDE05-TAM/008/2025</t>
  </si>
  <si>
    <t>Servicio de arrendamiento de equipo de fotocopiado de hasta diez mil copias mensuales, con multifuncional para imprimir y escanear.</t>
  </si>
  <si>
    <t>http://transparencia.ine.mx/sistemaot/cargaMasiva/Articulo70/2025/Formato28//JD05-TAMPS/tml1/contrato7.pdf</t>
  </si>
  <si>
    <t>http://transparencia.ine.mx/sistemaot/cargaMasiva/Articulo70/2025/Formato28//JD05-TAMPS/tml1/factura7.pdf</t>
  </si>
  <si>
    <t>TS05-PV-25-0071- 250071</t>
  </si>
  <si>
    <t>http://transparencia.ine.mx/sistemaot/cargaMasiva/Articulo70/2025/Formato28//JD05-TAMPS/tml1/osp8.pdf</t>
  </si>
  <si>
    <t>INE/SERV/JDE05-TAM/009/2025</t>
  </si>
  <si>
    <t>http://transparencia.ine.mx/sistemaot/cargaMasiva/Articulo70/2025/Formato28//JD05-TAMPS/tml1/contrato8.pdf</t>
  </si>
  <si>
    <t>http://transparencia.ine.mx/sistemaot/cargaMasiva/Articulo70/2025/Formato28//JD05-TAMPS/tml1/factura8.pdf</t>
  </si>
  <si>
    <t>TS05-PV-25-0070- 250070</t>
  </si>
  <si>
    <t>http://transparencia.ine.mx/sistemaot/cargaMasiva/Articulo70/2025/Formato28//JD05-TAMPS/tml1/osp9.pdf</t>
  </si>
  <si>
    <t>INE/SERV/JDE05-TAM/010/2025</t>
  </si>
  <si>
    <t>http://transparencia.ine.mx/sistemaot/cargaMasiva/Articulo70/2025/Formato28//JD05-TAMPS/tml1/contrato9.pdf</t>
  </si>
  <si>
    <t>http://transparencia.ine.mx/sistemaot/cargaMasiva/Articulo70/2025/Formato28//JD05-TAMPS/tml1/factura9.pdf</t>
  </si>
  <si>
    <t>TS05-PV-25-0025-250025</t>
  </si>
  <si>
    <t>Arrendamiento para la 05 Junta Distrital Ejecutiva. Artículo 31 fracc. III y artículo 51 del Reglamento del Instituto Nacional Electoral en Materia de Adquisiciones, Arrendamientos de Bienes Muebles y Servicios.</t>
  </si>
  <si>
    <t>http://transparencia.ine.mx/sistemaot/cargaMasiva/Articulo70/2025/Formato28//JD05-TAMPS/tml1/osp10.pdf</t>
  </si>
  <si>
    <t>756</t>
  </si>
  <si>
    <t>LOVM780527UC6</t>
  </si>
  <si>
    <t>Olivia Ramirez</t>
  </si>
  <si>
    <t>1426</t>
  </si>
  <si>
    <t>INE/SERV/JDE05-TAM/007/2025</t>
  </si>
  <si>
    <t>http://transparencia.ine.mx/sistemaot/cargaMasiva/Articulo70/2025/Formato28//JD05-TAMPS/tml1/contrato10.pdf</t>
  </si>
  <si>
    <t>http://transparencia.ine.mx/sistemaot/cargaMasiva/Articulo70/2025/Formato28//JD05-TAMPS/tml1/factura10.pdf</t>
  </si>
  <si>
    <t>ADENA-001-2025</t>
  </si>
  <si>
    <t>Adenda para el Servicio de limpieza y aseo en las instalaciones de la 02 Junta Distrital Ejecutiva del Instituto Nacional Electoral en Sonora y el Módulo de Atención Ciudadana 260251 ubicadas en Calle Moctezuma número 809, colonia Fundo Legal, en esta ciudad de Nogales, Sonora durante el periodo del 01 al 31 de enero del 2025.</t>
  </si>
  <si>
    <t>Servicios PROKLEAN de Sonora, Sociedad de Responsabilidad Limitada de Capital Variable</t>
  </si>
  <si>
    <t>SPS2108034C2</t>
  </si>
  <si>
    <t>Navojoa</t>
  </si>
  <si>
    <t>Kenedy</t>
  </si>
  <si>
    <t>Junta Distrital Ejecutiva NO.02 de Sonora - Nogales</t>
  </si>
  <si>
    <t>http://transparencia.ine.mx/sistemaot/cargaMasiva/Articulo70/2025/Formato28//JD02-SON/tml1/adenda1.pdf</t>
  </si>
  <si>
    <t>http://transparencia.ine.mx/sistemaot/cargaMasiva/Articulo70/2025/Formato28//JD02-SON/tml1/factura1.pdf</t>
  </si>
  <si>
    <t>ADENA-002-2025</t>
  </si>
  <si>
    <t>Adenda para el Servicio de limpieza y aseo en las instalaciones del Módulo de Atención Ciudadana 260252, ubicado en calle 9 Ave.25, Col. Magisterial en la ciudad de Agua Prieta, Sonora durante el periodo del 01 al 31 de enero del 2025.</t>
  </si>
  <si>
    <t>http://transparencia.ine.mx/sistemaot/cargaMasiva/Articulo70/2025/Formato28//JD02-SON/tml1/adenda2.pdf</t>
  </si>
  <si>
    <t>http://transparencia.ine.mx/sistemaot/cargaMasiva/Articulo70/2025/Formato28//JD02-SON/tml1/factura2.pdf</t>
  </si>
  <si>
    <t>ADENA-003-2025</t>
  </si>
  <si>
    <t>Adenda del Servicio de vigilancia, las 24 horas en el Inmueble del "Instituto",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31 de enero de 2025.</t>
  </si>
  <si>
    <t>VSH Vigilancia y Protección, Sociedad Anonima de Capital Variable</t>
  </si>
  <si>
    <t>VVP091222RF5</t>
  </si>
  <si>
    <t>http://transparencia.ine.mx/sistemaot/cargaMasiva/Articulo70/2025/Formato28//JD02-SON/tml1/adenda3.pdf</t>
  </si>
  <si>
    <t>http://transparencia.ine.mx/sistemaot/cargaMasiva/Articulo70/2025/Formato28//JD02-SON/tml1/factura3.pdf</t>
  </si>
  <si>
    <t>ADENA-004-2025</t>
  </si>
  <si>
    <t>Adenda del Servicio de vigilancia, las 24 horas en el Inmueble del "Instituto",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28 de febrero de 2025.</t>
  </si>
  <si>
    <t>http://transparencia.ine.mx/sistemaot/cargaMasiva/Articulo70/2025/Formato28//JD02-SON/tml1/adenda4.pdf</t>
  </si>
  <si>
    <t>http://transparencia.ine.mx/sistemaot/cargaMasiva/Articulo70/2025/Formato28//JD02-SON/tml1/factura4.pdf</t>
  </si>
  <si>
    <t>INE/AD/02JDE-SON/SERV/001/2025</t>
  </si>
  <si>
    <t>761</t>
  </si>
  <si>
    <t>Servicio de suministro de dotación de combustible a través de monederos electrónicos, en el periodo del 01 de enero al 31 de diciembre de 2025 para la oficinas de la 02 Junta Distrital Ejecutiva del Instituto Nacional Electoral en el Estado de Sonora.</t>
  </si>
  <si>
    <t>Si Vale México, Sociedad Anónima de Capital Variable</t>
  </si>
  <si>
    <t>PJN9610229R0</t>
  </si>
  <si>
    <t>http://transparencia.ine.mx/sistemaot/cargaMasiva/Articulo70/2025/Formato28//JD02-SON/tml1/contrato1.pdf</t>
  </si>
  <si>
    <t>http://transparencia.ine.mx/sistemaot/cargaMasiva/Articulo70/2025/Formato28//JD02-SON/tml1/factura5.pdf</t>
  </si>
  <si>
    <t>INE/AD/02JDE-SON/SERV/002/2025</t>
  </si>
  <si>
    <t>Arrendamiento de inmueble; Artículo 31 fracc. III y artículo 51 del Reglamento del Instituto Nacional Electoral en Materia de Adquisiciones, Arrendamientos de Bienes Muebles y Servicios.</t>
  </si>
  <si>
    <t>Arrendamiento de inmueble para el uso de la Junta Distrital No. 2 con Sede en Nogales Sonora, durante el periodo comprendido 01 de enero de 2025 al 31 de diciembre del año 2028.</t>
  </si>
  <si>
    <t>Inmobiliaria FULADE, Sociedad Anónima de Capital Variable</t>
  </si>
  <si>
    <t>IFU920930PF6</t>
  </si>
  <si>
    <t>La Granja</t>
  </si>
  <si>
    <t>http://transparencia.ine.mx/sistemaot/cargaMasiva/Articulo70/2025/Formato28//JD02-SON/tml1/contrato2.pdf</t>
  </si>
  <si>
    <t>http://transparencia.ine.mx/sistemaot/cargaMasiva/Articulo70/2025/Formato28//JD02-SON/tml1/factura6.pdf</t>
  </si>
  <si>
    <t>INE/AD/02JDE-SON/SERV/003/2025</t>
  </si>
  <si>
    <t>Arrendamiento de inmueble para el uso del Modulo Distrital de Atención Ciudadana 260251 con Sede en Nogales Sonora, durante el periodo comprendido 01 de enero de 2025 al 31 de diciembre del año 2026.</t>
  </si>
  <si>
    <t>http://transparencia.ine.mx/sistemaot/cargaMasiva/Articulo70/2025/Formato28//JD02-SON/tml1/contrato3.pdf</t>
  </si>
  <si>
    <t>http://transparencia.ine.mx/sistemaot/cargaMasiva/Articulo70/2025/Formato28//JD02-SON/tml1/factura7.pdf</t>
  </si>
  <si>
    <t>INE/AD/02JDE-SON/SERV/004/2025</t>
  </si>
  <si>
    <t>Arrendamiento de inmueble para el uso del Modulo Distrital de Atención Ciudadana 260252 con Sede en Agua Prieta Sonora, durante el periodo comprendido del día 01 de enero de 2025 al 31 de diciembre del año 2025.</t>
  </si>
  <si>
    <t>CAMC780721BG5</t>
  </si>
  <si>
    <t>http://transparencia.ine.mx/sistemaot/cargaMasiva/Articulo70/2025/Formato28//JD02-SON/tml1/contrato4.pdf</t>
  </si>
  <si>
    <t>http://transparencia.ine.mx/sistemaot/cargaMasiva/Articulo70/2025/Formato28//JD02-SON/tml1/factura8.pdf</t>
  </si>
  <si>
    <t>INE/AD/02JDE-SON/SERV/005/2025</t>
  </si>
  <si>
    <t>Servicio de Limpieza y Aseo en las Instalaciones de la 02 Junta Distrital Ejecutiva y en las instalaciones del Módulo de Atención Ciudadana 260251 en esta Ciudad de Nogales, durante el periodo comprendido del 01 de febrero al 31 de diciembre de 2025.</t>
  </si>
  <si>
    <t>http://transparencia.ine.mx/sistemaot/cargaMasiva/Articulo70/2025/Formato28//JD02-SON/tml1/contrato5.pdf</t>
  </si>
  <si>
    <t>http://transparencia.ine.mx/sistemaot/cargaMasiva/Articulo70/2025/Formato28//JD02-SON/tml1/factura9.pdf</t>
  </si>
  <si>
    <t>INE/AD/02JDE-SON/SERV/006/2025</t>
  </si>
  <si>
    <t>Servicio de limpieza y aseo en las instalaciones del Módulo de Atención Ciudadana 260252, ubicado en Calle 9 Ave.25, Col. Magisterial en la Ciudad de Agua Prieta, Sonora,  durante el periodo comprendido del 01 de febrero al 31 de diciembre de 2025.</t>
  </si>
  <si>
    <t>http://transparencia.ine.mx/sistemaot/cargaMasiva/Articulo70/2025/Formato28//JD02-SON/tml1/contrato6.pdf</t>
  </si>
  <si>
    <t>http://transparencia.ine.mx/sistemaot/cargaMasiva/Articulo70/2025/Formato28//JD02-SON/tml1/factura10.pdf</t>
  </si>
  <si>
    <t>INE/AD/02JDE-SON/SERV/007/2025</t>
  </si>
  <si>
    <t>Servicio de Arrendamiento de Equipo Multifuncional para el uso en la 02 Junta Distrital de Este Instituto en el Estado de Sonora, durante el periodo comprendido del 01 de enero al 31 de diciembre de 2025.</t>
  </si>
  <si>
    <t>Multifuncionales y Copiado, S.A. de C.V.</t>
  </si>
  <si>
    <t>MCO151001GX6</t>
  </si>
  <si>
    <t>Internacional KM 6.5</t>
  </si>
  <si>
    <t>Parque Industrial</t>
  </si>
  <si>
    <t>http://transparencia.ine.mx/sistemaot/cargaMasiva/Articulo70/2025/Formato28//JD02-SON/tml1/contrato7.pdf</t>
  </si>
  <si>
    <t>http://transparencia.ine.mx/sistemaot/cargaMasiva/Articulo70/2025/Formato28//JD02-SON/tml1/factura11.pdf</t>
  </si>
  <si>
    <t>INE/AD/02JDE-SON/SERV/008/2025</t>
  </si>
  <si>
    <t>Servicio para suministro de combustible a través de monederos electrónicos para el Proceso Electoral Extraordinario del Poder Judicial de la Federación 2024-2025, durante el periodo del 01 de enero de 2025 al 31 de mayo de 2025.</t>
  </si>
  <si>
    <t>http://transparencia.ine.mx/sistemaot/cargaMasiva/Articulo70/2025/Formato28//JD02-SON/tml1/contrato8.pdf</t>
  </si>
  <si>
    <t>http://transparencia.ine.mx/sistemaot/cargaMasiva/Articulo70/2025/Formato28//JD02-SON/tml1/factura12.pdf</t>
  </si>
  <si>
    <t>INE/AD/02JDE-SON/SERV/009/2025</t>
  </si>
  <si>
    <t>Servicio de vigilancia y seguridad, las 24 horas en el Inmueble del "Instituto", ubicado en calle Moctezuma Núm. 809, colonia Fundo Legal en Nogales, Sonora, código postal 84030, dichas instalaciones comprenden también, el Módulo de Atención Ciudadana 260251, durante el periodo comprendido del 01 al 31 de marzo de 2025.</t>
  </si>
  <si>
    <t>http://transparencia.ine.mx/sistemaot/cargaMasiva/Articulo70/2025/Formato28//JD02-SON/tml1/contrato9.pdf</t>
  </si>
  <si>
    <t>http://transparencia.ine.mx/sistemaot/cargaMasiva/Articulo70/2025/Formato28//JD02-SON/tml1/factura13.pdf</t>
  </si>
  <si>
    <t>INE/AD/02JDE-SON/SERV/010/2025</t>
  </si>
  <si>
    <t>Servicio de Arrendamiento Vehicular para el Proceso Electoral Extraordinario del Poder Judicial de la Federación 2024-2025, durante el periodo del 04 al 06 de febrero de 2025.</t>
  </si>
  <si>
    <t>GAMS740923534</t>
  </si>
  <si>
    <t>Imuris</t>
  </si>
  <si>
    <t>http://transparencia.ine.mx/sistemaot/cargaMasiva/Articulo70/2025/Formato28//JD02-SON/tml1/contrato10.pdf</t>
  </si>
  <si>
    <t>http://transparencia.ine.mx/sistemaot/cargaMasiva/Articulo70/2025/Formato28//JD02-SON/tml1/factura14.pdf</t>
  </si>
  <si>
    <t>2025/1</t>
  </si>
  <si>
    <t>http://transparencia.ine.mx/sistemaot/cargaMasiva/Articulo70/2025/Formato28//JD05-MEX/tml1/1osp.pdf</t>
  </si>
  <si>
    <t>Arrendamiento del inmueble que ocupa la 05 Junta Distrital Ejecutiva en el Estado de México</t>
  </si>
  <si>
    <t>Álvaro José</t>
  </si>
  <si>
    <t>Gambú</t>
  </si>
  <si>
    <t>GUGA420405NM2</t>
  </si>
  <si>
    <t>Camino Tlajinga</t>
  </si>
  <si>
    <t>Purificación</t>
  </si>
  <si>
    <t>Teotihuacán de Arista</t>
  </si>
  <si>
    <t>05 Junta Distrital Ejecutiva en el Estado de México</t>
  </si>
  <si>
    <t>INE/MEX/JDE05/SERV/001/2025</t>
  </si>
  <si>
    <t>http://transparencia.ine.mx/sistemaot/cargaMasiva/Articulo70/2025/Formato28//JD05-MEX/tml1/1contrato.pdf</t>
  </si>
  <si>
    <t>Se revisó el inmueble entregado físicamente contra el contrato emitido</t>
  </si>
  <si>
    <t>http://transparencia.ine.mx/sistemaot/cargaMasiva/Articulo70/2025/Formato28//JD05-MEX/tml1/1factura.pdf</t>
  </si>
  <si>
    <t>Arrendamiento del inmueble  ubicado en avenida 16 de Septiembre, número 311,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t>
  </si>
  <si>
    <t>http://transparencia.ine.mx/sistemaot/cargaMasiva/Articulo70/2025/Formato28//JD27-MEX/tml1/osp1.pdf</t>
  </si>
  <si>
    <t>GORM410211RL5</t>
  </si>
  <si>
    <t>16 de Septiembre Sur</t>
  </si>
  <si>
    <t>Barrio San Miguel Arcángel</t>
  </si>
  <si>
    <t>Junta Distrital Ejecutiva No. 27 de Mexico - Metepec</t>
  </si>
  <si>
    <t>INE-JDE27-MEX-01-2022</t>
  </si>
  <si>
    <t>Arrendamiento del inmueble ubicado en avenida 16 de Septiembre, número 311 Sur, Colonia,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t>
  </si>
  <si>
    <t>http://transparencia.ine.mx/sistemaot/cargaMasiva/Articulo70/2025/Formato28//JD27-MEX/tml1/contrato1.pdf</t>
  </si>
  <si>
    <t>http://transparencia.ine.mx/sistemaot/cargaMasiva/Articulo70/2025/Formato28//JD27-MEX/tml1/factura1.pdf</t>
  </si>
  <si>
    <t>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t>
  </si>
  <si>
    <t>http://transparencia.ine.mx/sistemaot/cargaMasiva/Articulo70/2025/Formato28//JD27-MEX/tml1/osp2.pdf</t>
  </si>
  <si>
    <t>Salustiano</t>
  </si>
  <si>
    <t>GOLS731116342</t>
  </si>
  <si>
    <t>La Magdalena</t>
  </si>
  <si>
    <t>San Mateo Atenco</t>
  </si>
  <si>
    <t>INE-JDE27-MEX-02-2024</t>
  </si>
  <si>
    <t>http://transparencia.ine.mx/sistemaot/cargaMasiva/Articulo70/2025/Formato28//JD27-MEX/tml1/contrato2.pdf</t>
  </si>
  <si>
    <t>http://transparencia.ine.mx/sistemaot/cargaMasiva/Articulo70/2025/Formato28//JD27-MEX/tml1/factura2.pdf</t>
  </si>
  <si>
    <t>0005-2024</t>
  </si>
  <si>
    <t>Servicio de Vigilancia para oficinas de la 27 Junta Distrital Ejecutiva y del Módulo de Atención Ciudadana;  artículo 31, fracción III y artículo 51 del Reglamento del Instituto Nacional Electoral en Materia de Adquisiciones, Arrendamientos de Bienes Muebles y Servicios.</t>
  </si>
  <si>
    <t>http://transparencia.ine.mx/sistemaot/cargaMasiva/Articulo70/2025/Formato28//JD27-MEX/tml1/osp3.pdf</t>
  </si>
  <si>
    <t>Servicio de Arrendamiento para oficinas de la 27 Junta Distrital Ejecutiva y del Módulo de Atención Ciudadana.</t>
  </si>
  <si>
    <t>Jurídicos Integrales FBP SA DE CV</t>
  </si>
  <si>
    <t>INE-JDE27-MEX/SERV/0005/2024</t>
  </si>
  <si>
    <t>Servicio de Vigilancia para oficinas de la 27 Junta Distrital Ejecutiva y del Módulo de Atención Ciudadana.</t>
  </si>
  <si>
    <t>http://transparencia.ine.mx/sistemaot/cargaMasiva/Articulo70/2025/Formato28//JD27-MEX/tml1/contrato3.pdf</t>
  </si>
  <si>
    <t>Servicios requeridos de acuerdo a las condiciones del anexo técnico</t>
  </si>
  <si>
    <t>http://transparencia.ine.mx/sistemaot/cargaMasiva/Articulo70/2025/Formato28//JD27-MEX/tml1/factura3.pdf</t>
  </si>
  <si>
    <t>0001-2025</t>
  </si>
  <si>
    <t>http://transparencia.ine.mx/sistemaot/cargaMasiva/Articulo70/2025/Formato28//JD27-MEX/tml1/osp4.pdf</t>
  </si>
  <si>
    <t>INE-JDE27-MEX/SERV/0001/2025</t>
  </si>
  <si>
    <t>http://transparencia.ine.mx/sistemaot/cargaMasiva/Articulo70/2025/Formato28//JD27-MEX/tml1/contrato4.pdf</t>
  </si>
  <si>
    <t>http://transparencia.ine.mx/sistemaot/cargaMasiva/Articulo70/2025/Formato28//JD27-MEX/tml1/factura4.pdf</t>
  </si>
  <si>
    <t>0002-2025</t>
  </si>
  <si>
    <t>http://transparencia.ine.mx/sistemaot/cargaMasiva/Articulo70/2025/Formato28//JD27-MEX/tml1/osp5.pdf</t>
  </si>
  <si>
    <t>INE-JDE27-MEX/SERV/0002/2025</t>
  </si>
  <si>
    <t>http://transparencia.ine.mx/sistemaot/cargaMasiva/Articulo70/2025/Formato28//JD27-MEX/tml1/contrato5.pdf</t>
  </si>
  <si>
    <t>http://transparencia.ine.mx/sistemaot/cargaMasiva/Articulo70/2025/Formato28//JD27-MEX/tml1/factura5.pdf</t>
  </si>
  <si>
    <t>002/2024</t>
  </si>
  <si>
    <t>Arrendamiento de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</si>
  <si>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http://transparencia.ine.mx/sistemaot/cargaMasiva/Articulo70/2025/Formato28//JD05-CHIS/tml1/osp_1.pdf</t>
  </si>
  <si>
    <t>Arrendamiento de inmueble que ocupa la 05 Junta Distrital Ejecutiva.</t>
  </si>
  <si>
    <t>Pedro Esteban</t>
  </si>
  <si>
    <t>PELP510328GR7</t>
  </si>
  <si>
    <t>Cerro San Pedro</t>
  </si>
  <si>
    <t>Pedregal de San Francisco</t>
  </si>
  <si>
    <t>Mejor propuesta económica en arrendamiento de inmueble cumple con los requerimientos para la 05 Junta Distrital Ejecutiva, las condiciones legales, técnicas y presentar una propuesta económica solvente que garantiza satisfactoriamente el cumplimiento de las obligaciones respectivas.</t>
  </si>
  <si>
    <t>Vocalía Ejecutiva de la Junta Distrital Ejecutiva 05 de San Cristóbal de Las Casas</t>
  </si>
  <si>
    <t>El Arrendador otorga en arrendamiento al Arrendatario el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t>
  </si>
  <si>
    <t>http://transparencia.ine.mx/sistemaot/cargaMasiva/Articulo70/2025/Formato28//JD05-CHIS/tml1/contrato_1.pdf</t>
  </si>
  <si>
    <t>http://transparencia.ine.mx/sistemaot/cargaMasiva/Articulo70/2025/Formato28//JD05-CHIS/tml1/factura_1.pdf</t>
  </si>
  <si>
    <t>Arrendamiento de inmueble que ocupa el módulo de Atención Ciudadana 070551, ubicado en la planta baja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</si>
  <si>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http://transparencia.ine.mx/sistemaot/cargaMasiva/Articulo70/2025/Formato28//JD05-CHIS/tml1/osp_2.pdf</t>
  </si>
  <si>
    <t>Arrendamiento de inmueble que ocupa el módulo de Atención Ciudadana 070551, ubicado en la planta baja de la 05 Junta Distrital Ejecutiva.</t>
  </si>
  <si>
    <t>Norma Mireya</t>
  </si>
  <si>
    <t>RULN521008BU5</t>
  </si>
  <si>
    <t>Mejor propuesta económica en arrendamiento de inmueble cumple con los requerimientos para el módulo de Atención Ciudadana 070551, ubicado en la planta baja de la 05 Junta Distrital Ejecutiva.</t>
  </si>
  <si>
    <t>El Arrendador otorga en arrendamiento al Arrendatario el inmueble planta baja ubicado en Calzada México y/o Boulevard Juan Sabines número 5, Barrio de San Antonio de San Cristóbal de las Casas, Chiapas. Código Postal 29250, en el Estado de Chiapas. El cual cuenta con una superficie rentable de 10 metros cuadrados (m2) de construcción.</t>
  </si>
  <si>
    <t>http://transparencia.ine.mx/sistemaot/cargaMasiva/Articulo70/2025/Formato28//JD05-CHIS/tml1/contrato_2.pdf</t>
  </si>
  <si>
    <t>http://transparencia.ine.mx/sistemaot/cargaMasiva/Articulo70/2025/Formato28//JD05-CHIS/tml1/factura_2.pdf</t>
  </si>
  <si>
    <t>INE-CHIS/JD05/SERV/003/2025</t>
  </si>
  <si>
    <t>Servicio de limpieza del inmueble que ocupa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</si>
  <si>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http://transparencia.ine.mx/sistemaot/cargaMasiva/Articulo70/2025/Formato28//JD05-CHIS/tml1/osp_3.pdf</t>
  </si>
  <si>
    <t>Servicio de limpieza del inmueble que ocupa 05 Junta Distrital Ejecutiva.</t>
  </si>
  <si>
    <t>Manzana 42 Lote 9</t>
  </si>
  <si>
    <t>Mejor propuesta económica cumple con los servicios requeridos para la 05 Junta Distrital Ejecutiva, siendo la empresa contratada anteriormente se volvió a contratar el personal con el mismo proveedor facilito la búsqueda de otra empresa.</t>
  </si>
  <si>
    <t>El proveedor otorga servicio de limpieza al Arrendatario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t>
  </si>
  <si>
    <t>http://transparencia.ine.mx/sistemaot/cargaMasiva/Articulo70/2025/Formato28//JD05-CHIS/tml1/contrato_3.pdf</t>
  </si>
  <si>
    <t>http://transparencia.ine.mx/sistemaot/cargaMasiva/Articulo70/2025/Formato28//JD05-CHIS/tml1/factura_3.pdf</t>
  </si>
  <si>
    <t>INE-CHIS/JD05/SERV/002/2025</t>
  </si>
  <si>
    <t>Servicio de vigilancia del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</si>
  <si>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http://transparencia.ine.mx/sistemaot/cargaMasiva/Articulo70/2025/Formato28//JD05-CHIS/tml1/osp_4.pdf</t>
  </si>
  <si>
    <t>Servicio de vigilancia del inmueble que ocupa la 05 Junta Distrital Ejecutiva.</t>
  </si>
  <si>
    <t>Keller</t>
  </si>
  <si>
    <t>KELF780221QV4</t>
  </si>
  <si>
    <t>Las Caobas</t>
  </si>
  <si>
    <t>800</t>
  </si>
  <si>
    <t>Albania Baja</t>
  </si>
  <si>
    <t>Mejor propuesta económica Servicio de vigilancia del inmueble que ocupa la 05 Junta Distrital Ejecutiva par el requerimiento de la 05 Junta Distrital Ejecutiva, las condiciones legales, técnicas y presentar una propuesta económica solvente que garantiza satisfactoriamente el cumplimiento de las obligaciones respectivas.</t>
  </si>
  <si>
    <t>El proveedor otorga servicio de viglancia del inmueble planta alta ubicado en Calzada México y/o Boulevard Juan Sabines número 5, Barrio de San Antonio de San Cristóbal de las Casas, Chiapas. Código Postal 29250, en el Estado de Chiapas.</t>
  </si>
  <si>
    <t>http://transparencia.ine.mx/sistemaot/cargaMasiva/Articulo70/2025/Formato28//JD05-CHIS/tml1/contrato_4.pdf</t>
  </si>
  <si>
    <t>http://transparencia.ine.mx/sistemaot/cargaMasiva/Articulo70/2025/Formato28//JD05-CHIS/tml1/factura_4.pdf</t>
  </si>
  <si>
    <t>INE-CHIS/JD05/SERV/001/2025</t>
  </si>
  <si>
    <t>Servicio de vigilancia del inmueble que ocupa el módulo de atención cuidadana de municipio de Chamula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</si>
  <si>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http://transparencia.ine.mx/sistemaot/cargaMasiva/Articulo70/2025/Formato28//JD05-CHIS/tml1/osp_5.pdf</t>
  </si>
  <si>
    <t>Servicio de vigilancia del inmueble que ocupa el módulo de atención cuidadana de municipio de Chamula.</t>
  </si>
  <si>
    <t>Mejor propuesta económica Servicio de vigilancia del inmueble ubicado en Barrio calvario san Juna Chamula de la 05 Junta Distrital Ejecutiva par el requerimiento de la 05 Junta Distrital Ejecutiva, las condiciones legales, técnicas y presentar una propuesta económica solvente que garantiza satisfactoriamente el cumplimiento de las obligaciones respectivas.</t>
  </si>
  <si>
    <t>El proveedor otorga servicio de viglancia del inmueble calle segunda central número 5 Barrio de calvario de San San Juan Chamula, Chiapas. Código Postal 29250, en el Estado de Chiapas.</t>
  </si>
  <si>
    <t>http://transparencia.ine.mx/sistemaot/cargaMasiva/Articulo70/2025/Formato28//JD05-CHIS/tml1/contrato_5.pdf</t>
  </si>
  <si>
    <t>http://transparencia.ine.mx/sistemaot/cargaMasiva/Articulo70/2025/Formato28//JD05-CHIS/tml1/factura_5.pdf</t>
  </si>
  <si>
    <t>Servicio de vigilancia del inmuebleel módulo de taención cuidadana fijo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</si>
  <si>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http://transparencia.ine.mx/sistemaot/cargaMasiva/Articulo70/2025/Formato28//JD05-CHIS/tml1/osp_6.pdf</t>
  </si>
  <si>
    <t>Servicio de vigilancia del inmuebleel módulo de taención cuidadana fijo  que ocupa la 05 Junta Distrital Ejecutiva.</t>
  </si>
  <si>
    <t>El proveedor otorga servicio de viglancia del inmueble planta baja ubicado en Calzada México y/o Boulevard Juan Sabines número 5, Barrio de San Antonio de San Cristóbal de las Casas, Chiapas. Código Postal 29250, en el Estado de Chiapas.</t>
  </si>
  <si>
    <t>http://transparencia.ine.mx/sistemaot/cargaMasiva/Articulo70/2025/Formato28//JD05-CHIS/tml1/contrato_6.pdf</t>
  </si>
  <si>
    <t>http://transparencia.ine.mx/sistemaot/cargaMasiva/Articulo70/2025/Formato28//JD05-CHIS/tml1/factura_6.pdf</t>
  </si>
  <si>
    <t>250011 250039</t>
  </si>
  <si>
    <t>Arrendamiento del espacio que ocupa la 06 Junta Distrital Ejecutiva, con fundamento en  el Artículo 31 fracc. III y artículo 51 del Reglamento del Instituto Nacional Electoral en Materia de Adquisiciones, Arrendamientos de Bienes Muebles y Servicios.</t>
  </si>
  <si>
    <t>http://transparencia.ine.mx/sistemaot/cargaMasiva/Articulo70/2025/Formato28//JD06-SLP/tml1/osp1.pdf</t>
  </si>
  <si>
    <t>Arrendamiento del espacio que ocupa las instalaciones de  06 Junta Distrital Ejecutiva</t>
  </si>
  <si>
    <t>Adrian Irineo</t>
  </si>
  <si>
    <t>Chaverri</t>
  </si>
  <si>
    <t>HECA6110275EA</t>
  </si>
  <si>
    <t>República de Colombia</t>
  </si>
  <si>
    <t>Satélite</t>
  </si>
  <si>
    <t>06 Junta Distrital Ejecutiva en San Luis Potosí, San Luis Potosí</t>
  </si>
  <si>
    <t>001/2024</t>
  </si>
  <si>
    <t>El Arrendador otorga en arrendamiento al Arrendatario el inmueble ubicado en avenida Himno Nacional, número 5315, Barrio San Juan de Guadalupe, de la Ciudad de San Luis Potosí, Código Postal 78359, en el Estado de San Luis Potosí, el cual ocupa el personal de la junta distrital ejecutiva y el personal del Módulo de Atención Ciudadana 240651 turnos matutino y vespertino.</t>
  </si>
  <si>
    <t>http://transparencia.ine.mx/sistemaot/cargaMasiva/Articulo70/2025/Formato28//JD06-SLP/tml1/contrato1.pdf</t>
  </si>
  <si>
    <t>http://transparencia.ine.mx/sistemaot/cargaMasiva/Articulo70/2025/Formato28//JD06-SLP/tml1/factura1.pdf</t>
  </si>
  <si>
    <t>250009</t>
  </si>
  <si>
    <t>Contratación de servicios para la Junta Distrital Ejecutiva 06. Artículo 31 fracc.I y artículo 35 del Reglamento del Instituto Nacional Electoral en Materia de Adquisiciones, Arrendamientos de Bienes Muebles y Servicios.</t>
  </si>
  <si>
    <t>http://transparencia.ine.mx/sistemaot/cargaMasiva/Articulo70/2025/Formato28//JD06-SLP/tml1/osp2.pdf</t>
  </si>
  <si>
    <t>Servicio de limpieza para la 06 Junta Distrital Ejecutiva en San Luis Potosí</t>
  </si>
  <si>
    <t>Carolina Atemisa</t>
  </si>
  <si>
    <t>CAD930904FW0</t>
  </si>
  <si>
    <t>Boyaca</t>
  </si>
  <si>
    <t>Prados de San Vicente</t>
  </si>
  <si>
    <t>INE/SERV/SLP/001/2024</t>
  </si>
  <si>
    <t>Contratación de servicio de limpieza para la Junta Distrital Ejecutiva. Artículo 31 fracc.I y artículo 35 del Reglamento del Instituto Nacional Electoral en Materia de Adquisiciones, Arrendamientos de Bienes Muebles y Servicios.</t>
  </si>
  <si>
    <t>http://transparencia.ine.mx/sistemaot/cargaMasiva/Articulo70/2025/Formato28//JD06-SLP/tml1/contrato2.pdf</t>
  </si>
  <si>
    <t>http://transparencia.ine.mx/sistemaot/cargaMasiva/Articulo70/2025/Formato28//JD06-SLP/tml1/factura2.pdf</t>
  </si>
  <si>
    <t>250010</t>
  </si>
  <si>
    <t>http://transparencia.ine.mx/sistemaot/cargaMasiva/Articulo70/2025/Formato28//JD06-SLP/tml1/osp3.pdf</t>
  </si>
  <si>
    <t>Servicio de limpieza para el modulo de atención ciudadana 240651 turno vespertino en la 06 Junta Distrital Ejecutiva en San Luis Potosí</t>
  </si>
  <si>
    <t>INE/SERV/SLP/002/2024</t>
  </si>
  <si>
    <t>Contratación de servicio de limpieza para el módulo de atención ciudadana 240651 turno vespertino, Artículo 31 fracc.I y artículo 35 del Reglamento del Instituto Nacional Electoral en Materia de Adquisiciones, Arrendamientos de Bienes Muebles y Servicios.</t>
  </si>
  <si>
    <t>http://transparencia.ine.mx/sistemaot/cargaMasiva/Articulo70/2025/Formato28//JD06-SLP/tml1/contrato3.pdf</t>
  </si>
  <si>
    <t>http://transparencia.ine.mx/sistemaot/cargaMasiva/Articulo70/2025/Formato28//JD06-SLP/tml1/factura3.pdf</t>
  </si>
  <si>
    <t>250040 250041</t>
  </si>
  <si>
    <t>http://transparencia.ine.mx/sistemaot/cargaMasiva/Articulo70/2025/Formato28//JD06-SLP/tml1/osp4.pdf</t>
  </si>
  <si>
    <t>Servicio de limpieza a las instalaciones de la 06 Junta Distrital Ejecutiva en San Luis Potosí</t>
  </si>
  <si>
    <t>Xabon Distribuidora de artículos de limpieza y servicios S.A.S.</t>
  </si>
  <si>
    <t>XDA2211174G9</t>
  </si>
  <si>
    <t>Villa Magna</t>
  </si>
  <si>
    <t>INE/SERV/SLP/10/2025</t>
  </si>
  <si>
    <t>Contratación de servicio de limpieza para la Junta Distrital Ejecutiva y el módulo de atención ciudadana, Artículo 31 fracc.I y artículo 35 del Reglamento del Instituto Nacional Electoral en Materia de Adquisiciones, Arrendamientos de Bienes Muebles y Servicios.</t>
  </si>
  <si>
    <t>http://transparencia.ine.mx/sistemaot/cargaMasiva/Articulo70/2025/Formato28//JD06-SLP/tml1/contrato4.pdf</t>
  </si>
  <si>
    <t>http://transparencia.ine.mx/sistemaot/cargaMasiva/Articulo70/2025/Formato28//JD06-SLP/tml1/factura4.pdf</t>
  </si>
  <si>
    <t>250063</t>
  </si>
  <si>
    <t>Arrendamiento para la Junta Distrital Ejecutiva 06. Artículo 31 fracc.I y artículo 35 del Reglamento del Instituto Nacional Electoral en Materia de Adquisiciones, Arrendamientos de Bienes Muebles y Servicios.</t>
  </si>
  <si>
    <t>http://transparencia.ine.mx/sistemaot/cargaMasiva/Articulo70/2025/Formato28//JD06-SLP/tml1/osp5.pdf</t>
  </si>
  <si>
    <t>Arrendamiento de fotocopiadora para trabajos del Proceso Electoral Concurrente 2023-2024,  Artículo 31 fracc.I y artículo 35 del Reglamento del Instituto Nacional Electoral en Materia de Adquisiciones, Arrendamientos de Bienes Muebles y Servicios</t>
  </si>
  <si>
    <t>Comercial Papelera Tequisquiapam S.A de C.V.</t>
  </si>
  <si>
    <t>CPT040712AJ9</t>
  </si>
  <si>
    <t>Nicolás Zapata</t>
  </si>
  <si>
    <t>Tequisquiapam</t>
  </si>
  <si>
    <t>INE/SERV/SLP/11/2025</t>
  </si>
  <si>
    <t>Arrendamiento de equipos multifuncionales para la Junta Distrital Ejecutiva en los términos y condiciones que se precisan en el contrato, durante el periodo comprendido del 01 de febrero al 31 de diciembre de 2025.</t>
  </si>
  <si>
    <t>http://transparencia.ine.mx/sistemaot/cargaMasiva/Articulo70/2025/Formato28//JD06-SLP/tml1/contrato5.pdf</t>
  </si>
  <si>
    <t>http://transparencia.ine.mx/sistemaot/cargaMasiva/Articulo70/2025/Formato28//JD06-SLP/tml1/factura5.pdf</t>
  </si>
  <si>
    <t>INE-6-5-00001-2025-RM-JLE</t>
  </si>
  <si>
    <t>Artículo 31 fracc. III y artículo 51 del Reglamento del Instituto Nacional Electoral en Materia de Adquisiciones, Arrendamientos de Bienes Muebles y Servicios habiéndose contratado el servicio para cubrir la necesidad de una bodega para el resguardo del archivo institucional de las diferentes áreas, material a desincorporar y para el adecuado funcionamiento de las atribuciones del personal adscrito a la Junta Local de Colima para el desempeño de sus actividades.</t>
  </si>
  <si>
    <t>http://transparencia.ine.mx/sistemaot/cargaMasiva/Articulo70/2025/Formato28//JL-COL/tml1/osp1.pdf</t>
  </si>
  <si>
    <t>Arrendamiento del inmueble ubicado en J. Jesús Carranza, número 296, Colonia Centro, Municipio Colima Ciudad de Colima, Código Postal 28000 en el Estado de Colima, el cual cuenta con una superficie rentable de 550.97 m2 construidos para uso de Bodega.</t>
  </si>
  <si>
    <t>Lilia Alicia</t>
  </si>
  <si>
    <t>GUVL460315HT6</t>
  </si>
  <si>
    <t>Junta Local Ejecutiva en el Estado de Colima</t>
  </si>
  <si>
    <t>http://transparencia.ine.mx/sistemaot/cargaMasiva/Articulo70/2025/Formato28//JL-COL/tml1/arrendamiento01.pdf</t>
  </si>
  <si>
    <t>http://transparencia.ine.mx/sistemaot/cargaMasiva/Articulo70/2025/Formato28//JL-COL/tml1/factura1.pdf</t>
  </si>
  <si>
    <t>INE-6-5-00002-2025-RM-JLE</t>
  </si>
  <si>
    <t>Artículo 31 fracc. III y artículo 51 del Reglamento del Instituto Nacional Electoral en Materia de Adquisiciones, Arrendamientos de Bienes Muebles y Servicios contratado para el adecuado funcionamiento de las atribuciones del personal  de Monitero de Prerrogativas y del Registro Federal de Electores adscrito a la Junta Local de Colima para el desempeño de sus actividades en un espacio que cuente con las condiciones para llevar a cabo lo anterior descrito.</t>
  </si>
  <si>
    <t>http://transparencia.ine.mx/sistemaot/cargaMasiva/Articulo70/2025/Formato28//JL-COL/tml1/osp2.pdf</t>
  </si>
  <si>
    <t>Arrendamiento del inmueble ubicado en 3er Anillo Periférico, número 722 Planta Alta, Colonia Valle Dorado, Municipio Colima Ciudad de Colima, Código Postal 28018 en el Estado de Colima, el cual cuenta con una superficie rentable de 226.00 m2 construidos y 3 cajones para uso de Oficinas.</t>
  </si>
  <si>
    <t>GOCR5512201D4</t>
  </si>
  <si>
    <t>Esteban García</t>
  </si>
  <si>
    <t>http://transparencia.ine.mx/sistemaot/cargaMasiva/Articulo70/2025/Formato28//JL-COL/tml1/arrendamiento02.pdf</t>
  </si>
  <si>
    <t>http://transparencia.ine.mx/sistemaot/cargaMasiva/Articulo70/2025/Formato28//JL-COL/tml1/factura2.pdf</t>
  </si>
  <si>
    <t>INE-6-5-00003-2025-RM-JLE</t>
  </si>
  <si>
    <t>Artículo 31 fracc. III y artículo 51 del Reglamento del Instituto Nacional Electoral en Materia de Adquisiciones, Arrendamientos de Bienes Muebles y Servicios contratado para el adecuado funcionamiento de las atribuciones del personal de la Unidad Técnica de Fiscalización y del Registro Federal de Electores adscrito a la Junta Local de Colima para el desempeño de sus actividades en un espacio que cuente con las condiciones para llevar a cabo lo anterior descrito.</t>
  </si>
  <si>
    <t>http://transparencia.ine.mx/sistemaot/cargaMasiva/Articulo70/2025/Formato28//JL-COL/tml1/osp3.pdf</t>
  </si>
  <si>
    <t>Arrendamiento del inmueble ubicado en 3er Anillo Periférico, número 722 Planta Baja, Colonia Valle Dorado, Municipio Colima Ciudad de Colima, Código Postal 28018 en el Estado de Colima, el cual cuenta con una superficie rentable de 251 .56 m2 construidos y 3 cajones para uso de Oficinas.</t>
  </si>
  <si>
    <t>http://transparencia.ine.mx/sistemaot/cargaMasiva/Articulo70/2025/Formato28//JL-COL/tml1/arrendamiento03.pdf</t>
  </si>
  <si>
    <t>http://transparencia.ine.mx/sistemaot/cargaMasiva/Articulo70/2025/Formato28//JL-COL/tml1/factura3.pdf</t>
  </si>
  <si>
    <t>INE-6-5-00001-2021-RM-JLE</t>
  </si>
  <si>
    <t>Artículo 31 fracc. III y artículo 51 del Reglamento del Instituto Nacional Electoral en Materia de Adquisiciones, Arrendamientos de Bienes Muebles y Servicios habiéndose contratado el servicio para cubrir la necesidad seguridad y vigilancia como medida de protección de los bienes del instituto y del personal.</t>
  </si>
  <si>
    <t>http://transparencia.ine.mx/sistemaot/cargaMasiva/Articulo70/2025/Formato28//JL-COL/tml1/osp4.pdf</t>
  </si>
  <si>
    <t>Servicio de vigilancia en el inmueble de la Junta Local Ejecutiva, tales como vigilar y proteger accesos, estacionamientos edificio e instalaciones, atender el sistema de vigilancia, llevar una bitácora diariamente.</t>
  </si>
  <si>
    <t>FJM GRUPO EMPRESARIAL SA DE CV</t>
  </si>
  <si>
    <t>Arco Sur</t>
  </si>
  <si>
    <t>INE/SERV/001/2023</t>
  </si>
  <si>
    <t>http://transparencia.ine.mx/sistemaot/cargaMasiva/Articulo70/2025/Formato28//JL-COL/tml1/servicio01.pdf</t>
  </si>
  <si>
    <t>http://transparencia.ine.mx/sistemaot/cargaMasiva/Articulo70/2025/Formato28//JL-COL/tml1/factura4.pdf</t>
  </si>
  <si>
    <t>INE-5C-4-00001-2023-RMYS-JLECOL</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</si>
  <si>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fotocopiado, impresiones y escaneo de documentación oficial.</t>
  </si>
  <si>
    <t>http://transparencia.ine.mx/sistemaot/cargaMasiva/Articulo70/2025/Formato28//JL-COL/tml1/osp5.pdf</t>
  </si>
  <si>
    <t>Contar con una o más fotocopiadoras en cada uno de los inmuebles que ocupan la Junta Local Ejecutiva y Juntas Distritales Ejecutivas 01 y 02 en el estado de Colima, así como de dotar con más equipos de fotocopiado en los Procesos Electorales y otras actividades, si fuera el caso, como la Consulta Popular, Asambleas, etc. El importe a pagar por el servicio, impresiones y escaneas, es por fotocopia, más el impuesto al valor agregado; este costo debe incluir el papel, refacciones, servicios de mantenimiento.</t>
  </si>
  <si>
    <t>MAYOREO DE COPIADORAS SA DE CV</t>
  </si>
  <si>
    <t>INE/SERV/002/2023</t>
  </si>
  <si>
    <t>http://transparencia.ine.mx/sistemaot/cargaMasiva/Articulo70/2025/Formato28//JL-COL/tml1/servicio02.pdf</t>
  </si>
  <si>
    <t>http://transparencia.ine.mx/sistemaot/cargaMasiva/Articulo70/2025/Formato28//JL-COL/tml1/factura5.pdf</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</si>
  <si>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limpieza e higiene.</t>
  </si>
  <si>
    <t>http://transparencia.ine.mx/sistemaot/cargaMasiva/Articulo70/2025/Formato28//JL-COL/tml1/osp6.pdf</t>
  </si>
  <si>
    <t>Servicio de limpieza en el inmueble de la Junta Local</t>
  </si>
  <si>
    <t>INE/SERV/003/2023</t>
  </si>
  <si>
    <t>http://transparencia.ine.mx/sistemaot/cargaMasiva/Articulo70/2025/Formato28//JL-COL/tml1/servicio03.pdf</t>
  </si>
  <si>
    <t>http://transparencia.ine.mx/sistemaot/cargaMasiva/Articulo70/2025/Formato28//JL-COL/tml1/factura6.pdf</t>
  </si>
  <si>
    <t>INE-5C-4-00004-2025-RMYS-JLECOL</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</si>
  <si>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resguardo del parque vehícular propio y arrendado.</t>
  </si>
  <si>
    <t>http://transparencia.ine.mx/sistemaot/cargaMasiva/Articulo70/2025/Formato28//JL-COL/tml1/osp7.pdf</t>
  </si>
  <si>
    <t>Servicio de Pensión para resguardo de vehículos asignados a esta Junta Local Ejecutiva de Colima</t>
  </si>
  <si>
    <t>TOCA640504LZA</t>
  </si>
  <si>
    <t>97A</t>
  </si>
  <si>
    <t>INE/SERV/004/2024</t>
  </si>
  <si>
    <t>http://transparencia.ine.mx/sistemaot/cargaMasiva/Articulo70/2025/Formato28//JL-COL/tml1/servicio04.pdf</t>
  </si>
  <si>
    <t>http://transparencia.ine.mx/sistemaot/cargaMasiva/Articulo70/2025/Formato28//JL-COL/tml1/factura7.pdf</t>
  </si>
  <si>
    <t>CM_001_2025</t>
  </si>
  <si>
    <t>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 combustible para las comisiones que requieran del parque vehícular propio y arrendado.</t>
  </si>
  <si>
    <t>http://transparencia.ine.mx/sistemaot/cargaMasiva/Articulo70/2025/Formato28//JL-COL/tml1/osp8.pdf</t>
  </si>
  <si>
    <t>Adquisición de vales de gasolina</t>
  </si>
  <si>
    <t>Gasolinera Complejo</t>
  </si>
  <si>
    <t>GCO1208286A2</t>
  </si>
  <si>
    <t>Ejercito Mexicano</t>
  </si>
  <si>
    <t>1075</t>
  </si>
  <si>
    <t>El Porvenir</t>
  </si>
  <si>
    <t>CM00_001_2025</t>
  </si>
  <si>
    <t>Para el cumplimiento de las actividades que se llevan a cabo las diferentes áreas de la Junta Local Ejecutiva.</t>
  </si>
  <si>
    <t>http://transparencia.ine.mx/sistemaot/cargaMasiva/Articulo70/2025/Formato28//JL-COL/tml1/adquisicion01.pdf</t>
  </si>
  <si>
    <t>http://transparencia.ine.mx/sistemaot/cargaMasiva/Articulo70/2025/Formato28//JL-COL/tml1/factura8.pdf</t>
  </si>
  <si>
    <t>240044</t>
  </si>
  <si>
    <t>http://transparencia.ine.mx/sistemaot/cargaMasiva/Articulo70/2025/Formato28//JD01-COAH/tml1/osp1.pdf</t>
  </si>
  <si>
    <t>Arrendamiento de Edificios y Locales</t>
  </si>
  <si>
    <t>Otoniel Pablo</t>
  </si>
  <si>
    <t>OIGO730723DR8</t>
  </si>
  <si>
    <t>Hacienda</t>
  </si>
  <si>
    <t>Burocratas</t>
  </si>
  <si>
    <t>Piedras Negras</t>
  </si>
  <si>
    <t>Junta Distrital Ejecutiva No.01 de Coahuila - Piedras Negras</t>
  </si>
  <si>
    <t>El arrendador otorga en arrendamiento al Arrendatario el inmueble ubicado en Calle Hacienda 408-D, Segundo y Tercer Piso, Colonia Burocratas en el Municipio de Piedras Negras, Coahuila, Codigo Postal 26020 en el estado de Coahuila, para uso de oficinas administrativas, el cual cuenta con una superficie rentable de 900 m2 construidos. Adicionalmente, dispondra de un espacio de 450 m2  frente al edificio para uso de estacionamiento privado.</t>
  </si>
  <si>
    <t>http://transparencia.ine.mx/sistemaot/cargaMasiva/Articulo70/2025/Formato28//JD01-COAH/tml1/contrato1.pdf</t>
  </si>
  <si>
    <t>se revisaron que las instalaciones se encontraran en buen estado</t>
  </si>
  <si>
    <t>http://transparencia.ine.mx/sistemaot/cargaMasiva/Articulo70/2025/Formato28//JD01-COAH/tml1/factura1.pdf</t>
  </si>
  <si>
    <t>240045</t>
  </si>
  <si>
    <t>http://transparencia.ine.mx/sistemaot/cargaMasiva/Articulo70/2025/Formato28//JD01-COAH/tml1/osp2.pdf</t>
  </si>
  <si>
    <t>Ricardo Fidel</t>
  </si>
  <si>
    <t>MAGR7904113L8</t>
  </si>
  <si>
    <t>Lazaro Benavides</t>
  </si>
  <si>
    <t>El arrendador otorga en arrendamiento al Arrendatario el inmueble ubicado en el Libramiento Lazaro Benavides 402, Colonia Venustiano Carranza en la Ciudad de Piedras Negras, Coahuila, Codigo Postal 26070, el cual cuenta con una superficie rentable de 332 m2 y seis cajones de estacionamiento, para uso del Módulo de Atención Ciudadana.</t>
  </si>
  <si>
    <t>http://transparencia.ine.mx/sistemaot/cargaMasiva/Articulo70/2025/Formato28//JD01-COAH/tml1/contrato2.pdf</t>
  </si>
  <si>
    <t>http://transparencia.ine.mx/sistemaot/cargaMasiva/Articulo70/2025/Formato28//JD01-COAH/tml1/factura2.pdf</t>
  </si>
  <si>
    <t>240046</t>
  </si>
  <si>
    <t>http://transparencia.ine.mx/sistemaot/cargaMasiva/Articulo70/2025/Formato28//JD01-COAH/tml1/osp3.pdf</t>
  </si>
  <si>
    <t>Suday</t>
  </si>
  <si>
    <t>ROSR620920UV8</t>
  </si>
  <si>
    <t>Presa de la Amistad</t>
  </si>
  <si>
    <t>Atilano Barrera</t>
  </si>
  <si>
    <t>El arrendador otorga en arrendamiento al Arrendatario el inmueble ubicado en Carretera Presa de la Amistad Numero 160 locales comerciales 162 y 164 Colonia Atilano Barrera de la Ciudad de Acuña, Coahuila, Codigo Postal 26210, el cual cuenta con una superficie rentable de 205m2 y ocho cajones de estacionamiento, para uso del Módulo de Atención Ciudadana.</t>
  </si>
  <si>
    <t>http://transparencia.ine.mx/sistemaot/cargaMasiva/Articulo70/2025/Formato28//JD01-COAH/tml1/contrato3.pdf</t>
  </si>
  <si>
    <t>http://transparencia.ine.mx/sistemaot/cargaMasiva/Articulo70/2025/Formato28//JD01-COAH/tml1/factura3.pdf</t>
  </si>
  <si>
    <t>240029</t>
  </si>
  <si>
    <t>http://transparencia.ine.mx/sistemaot/cargaMasiva/Articulo70/2025/Formato28//JD01-COAH/tml1/osp4.pdf</t>
  </si>
  <si>
    <t>Contrato de Prestación de Servicios</t>
  </si>
  <si>
    <t>GAZA800716648</t>
  </si>
  <si>
    <t>Román Cepeda</t>
  </si>
  <si>
    <t>Buena vista Norte</t>
  </si>
  <si>
    <t>INE/SERV/01JDE/02-2025</t>
  </si>
  <si>
    <t>El objeto consiste en la prestación del servicio de vigilancia en los Módulos de Atención Ciudadana de la 01 Junta Distrital Ejecutiva del Instituto Nacional Electoral en el estado de Coahuila; el 050121, ubicado en Avenida Lázaro Benavides 400, Colonia Venustiano Carranza, Municipio de Piedras Negras, y el 050122, sito en Carretera Presa-La Amistad sin/numero locales 162-164, Colonia Atilano Barrera municipio de Acuña;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</si>
  <si>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http://transparencia.ine.mx/sistemaot/cargaMasiva/Articulo70/2025/Formato28//JD01-COAH/tml1/contrato4.pdf</t>
  </si>
  <si>
    <t>se verifico que el servicio cumpla con las especifiaciones establecidas en el contrato</t>
  </si>
  <si>
    <t>http://transparencia.ine.mx/sistemaot/cargaMasiva/Articulo70/2025/Formato28//JD01-COAH/tml1/factura4.pdf</t>
  </si>
  <si>
    <t>ARREND001</t>
  </si>
  <si>
    <t>A fin de cubrir las necesidades de arrendamiento del inmueble que ocupa la 03 Junta Distrital Ejecutiva y el Centro de Verificación y Monitoreo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</si>
  <si>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http://transparencia.ine.mx/sistemaot/cargaMasiva/Articulo70/2025/Formato28//JD03-GTO/tml1/osparrendjunta1.pdf</t>
  </si>
  <si>
    <t>Arrendamiento de inmueble ocupado por las Oficinas de la 03 Junta Distrital Ejecutiva y Centro de Verificación y Monitoreo</t>
  </si>
  <si>
    <t>Sara Magdalena</t>
  </si>
  <si>
    <t>BAHS6707222D4</t>
  </si>
  <si>
    <t>1307</t>
  </si>
  <si>
    <t>La Florida</t>
  </si>
  <si>
    <t>A fin de dar cumplimiento y desahogo a las actividades propias de las Vocalias Ejecutiva, Secretarial, Organización Electoral, Capacitació y Educación Civica y del Registro Federal de Electores y sus actividades administrativas</t>
  </si>
  <si>
    <t>03 Junta Distrital Ejecutiva Del Instituto Nacional Electoral En El Estado De Guanajuato</t>
  </si>
  <si>
    <t>INE-GT03-ARREND-001-2024</t>
  </si>
  <si>
    <t>Arrendamiento de inmueble que ocupa la 03 Junta Distrital Ejecutiva y Centro de Verificación y Monitoreo correspondiente al ejercicio 2024</t>
  </si>
  <si>
    <t>http://transparencia.ine.mx/sistemaot/cargaMasiva/Articulo70/2025/Formato28//JD03-GTO/tml1/gt03_contrato_arrendamiento_junta_2024.pdf</t>
  </si>
  <si>
    <t>Se da seguimiento al cumplimiento del contrato mediante la revisión a la recepción de los entregables.</t>
  </si>
  <si>
    <t>http://transparencia.ine.mx/sistemaot/cargaMasiva/Articulo70/2025/Formato28//JD03-GTO/tml1/arrendamientojunta1.pdf</t>
  </si>
  <si>
    <t>ARREND008</t>
  </si>
  <si>
    <t>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</si>
  <si>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http://transparencia.ine.mx/sistemaot/cargaMasiva/Articulo70/2025/Formato28//JD03-GTO/tml1/osparrendmodulo1.pdf</t>
  </si>
  <si>
    <t>801</t>
  </si>
  <si>
    <t>Arrendamiento de inmueble ocupado por el  Módulo de Atención Ciudadana 110351 adscrito a la 03 Junta distrital Ejecutiva</t>
  </si>
  <si>
    <t>Capital 27 SA de CV</t>
  </si>
  <si>
    <t>CVE130222423</t>
  </si>
  <si>
    <t>José María Morelos</t>
  </si>
  <si>
    <t>807</t>
  </si>
  <si>
    <t>Local 23</t>
  </si>
  <si>
    <t>Los Murales</t>
  </si>
  <si>
    <t>A fin de dar cumplimiento y desahogo a las actividades propias del Módulo de Atención Ciudadana 110351</t>
  </si>
  <si>
    <t>INE-GT03-ARREND-008-2023</t>
  </si>
  <si>
    <t>Arrendamiento de inmueble que ocupa el Módulo de Atención Ciudadana 110351, adscrito a la 03 Junta Distrital Ejecutiva correspondiente al ejercicio 2024</t>
  </si>
  <si>
    <t>http://transparencia.ine.mx/sistemaot/cargaMasiva/Articulo70/2025/Formato28//JD03-GTO/tml1/gt03_contrato_arrendamiento_modulo_2023.pdf</t>
  </si>
  <si>
    <t>http://transparencia.ine.mx/sistemaot/cargaMasiva/Articulo70/2025/Formato28//JD03-GTO/tml1/arrendamientomodulo1.pdf</t>
  </si>
  <si>
    <t>SERV002</t>
  </si>
  <si>
    <t>A fin del resguardo de los vehículos propios y arrendados asignados a servicios generales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</si>
  <si>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http://transparencia.ine.mx/sistemaot/cargaMasiva/Articulo70/2025/Formato28//JD03-GTO/tml1/osppension1.pdf</t>
  </si>
  <si>
    <t>Servicio de pensión para resguardo de vehículos propios y arrendados</t>
  </si>
  <si>
    <t>Alondra Nathaly</t>
  </si>
  <si>
    <t>Godines</t>
  </si>
  <si>
    <t>GOSA9402021Y0</t>
  </si>
  <si>
    <t>Condado de la Coruña</t>
  </si>
  <si>
    <t>Condado Plus</t>
  </si>
  <si>
    <t>El proveedor cuenta con la infraestructura, y garantizó la prontitud en el servicio y el lugar se encuentra cercano a la Junta Distrital.</t>
  </si>
  <si>
    <t>INE-GT03-SERV-002-2024</t>
  </si>
  <si>
    <t>Servicio de pensión para resguardo de los vehículos propios y arrendados</t>
  </si>
  <si>
    <t>http://transparencia.ine.mx/sistemaot/cargaMasiva/Articulo70/2025/Formato28//JD03-GTO/tml1/gt03_contrato_pension_2024.pdf</t>
  </si>
  <si>
    <t>Se da seguimiento al cumplimiento del contrato supervisando que los vehículos propios y arrendados permanezcan en zona techada</t>
  </si>
  <si>
    <t>http://transparencia.ine.mx/sistemaot/cargaMasiva/Articulo70/2025/Formato28//JD03-GTO/tml1/pension1.pdf</t>
  </si>
  <si>
    <t>SERV004</t>
  </si>
  <si>
    <t>A fin de procurar el servicio de limpieza y desinfección de las áreas del inmueble que ocupa la 03 Junta Distrital Ejecutiva y Centro de Verificación y Monitoreo ,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</si>
  <si>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http://transparencia.ine.mx/sistemaot/cargaMasiva/Articulo70/2025/Formato28//JD03-GTO/tml1/osplimpiezajunta1.pdf</t>
  </si>
  <si>
    <t>Servicio de Limpieza en las instalaciones que ocupa, la 03 Junta Distrital Ejecutiva del Módulo de Atención Ciudadana 110351</t>
  </si>
  <si>
    <t>Limpieza Especializada del Bajío ABC SA de CV</t>
  </si>
  <si>
    <t>LEB130412582</t>
  </si>
  <si>
    <t>Leonesa</t>
  </si>
  <si>
    <t>Eyupol</t>
  </si>
  <si>
    <t>El proveedor cuenta con la infraestructura, equipo, materiales, personal capacitado para dar el servicio de limpieza en las oficinas que ocupa la 03 Junta Distrital Ejecutiva y garantizó la prontitud en el servicio.</t>
  </si>
  <si>
    <t>INE-GT03-SERV-004-2024</t>
  </si>
  <si>
    <t>Servicio de Limpieza en el inmueble que ocupa la 03 Junta Distrital Ejecutiva y el Centro de Verificación y Monitoreo 036</t>
  </si>
  <si>
    <t>http://transparencia.ine.mx/sistemaot/cargaMasiva/Articulo70/2025/Formato28//JD03-GTO/tml1/gt03_contrato_limpieza_2024.pdf</t>
  </si>
  <si>
    <t>Se da seguimiento al cumplimiento del contrato a través del Reporte de cumplimiento del Servicio de Limpieza.</t>
  </si>
  <si>
    <t>http://transparencia.ine.mx/sistemaot/cargaMasiva/Articulo70/2025/Formato28//JD03-GTO/tml1/limpiezajunta1.pdf</t>
  </si>
  <si>
    <t>SERV005</t>
  </si>
  <si>
    <t>A fin de procurar el servicio de seguridad privada las 24 horas, en el inmueble que ocupa la 03 Junta Distrital Ejecutiva y Centro de Verificación y Monitoreo correspondiente al mes de diciembre de 2024.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</si>
  <si>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http://transparencia.ine.mx/sistemaot/cargaMasiva/Articulo70/2025/Formato28//JD03-GTO/tml1/ospvigilanciajunta1.pdf</t>
  </si>
  <si>
    <t>Servicio de Vigilancia en el inmueble que ocupa la 03 Junta Distrital Ejecutiva</t>
  </si>
  <si>
    <t>AARS7604105V0</t>
  </si>
  <si>
    <t>Adolfo López Mateos</t>
  </si>
  <si>
    <t>1902</t>
  </si>
  <si>
    <t>Local H-13</t>
  </si>
  <si>
    <t>El proveedor cuenta con la infraestructura, equipo y personal capacitado para brindar la seguridad en el inmueble que ocupa la 03 Junta Distrital Ejecutiva y garantizó la prontitud en el servicio.</t>
  </si>
  <si>
    <t>INE-GT03-SERV-016-2024</t>
  </si>
  <si>
    <t>Servicio de Vigilancia en el inmueble que ocupa la 03 Junta Distrital Ejecutiva y el Centro de Verificación y Monitoreo 036</t>
  </si>
  <si>
    <t>http://transparencia.ine.mx/sistemaot/cargaMasiva/Articulo70/2025/Formato28//JD03-GTO/tml1/gt03_vigilancia_diciembre_2024.pdf</t>
  </si>
  <si>
    <t>Se da seguimiento al cumplimiento del contrato a través del Reporte de cumplimiento del Servicio de Vigilancia.</t>
  </si>
  <si>
    <t>http://transparencia.ine.mx/sistemaot/cargaMasiva/Articulo70/2025/Formato28//JD03-GTO/tml1/vigilanciajunta1.pdf</t>
  </si>
  <si>
    <t>SERV007</t>
  </si>
  <si>
    <t>A fin de procurar el servicio de limpieza y desinfección del local que ocupa el Modulo de Atención Ciudadana 110351adscrito a la 03 Junta Distrital Ejecutiva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t>
  </si>
  <si>
    <t>http://transparencia.ine.mx/sistemaot/cargaMasiva/Articulo70/2025/Formato28//JD03-GTO/tml1/osplimpiezamodulo1.pdf</t>
  </si>
  <si>
    <t>Servicio de Limpieza en las instalaciones que ocupa el Módulo de Atención Ciudadana 110351 adscrito a la 03 Junta Distrital Ejecutiva</t>
  </si>
  <si>
    <t>INE-GT03-SERV-007-2024</t>
  </si>
  <si>
    <t>Servicio de Limpieza en el inmueble que ocupa el Módulo de Atención Ciudadana 110351 adscrito a la 03 Junta Distrital Ejecutiva</t>
  </si>
  <si>
    <t>http://transparencia.ine.mx/sistemaot/cargaMasiva/Articulo70/2025/Formato28//JD03-GTO/tml1/gt03_contrato_limpieza_modulo_2024.pdf</t>
  </si>
  <si>
    <t>http://transparencia.ine.mx/sistemaot/cargaMasiva/Articulo70/2025/Formato28//JD03-GTO/tml1/limpiezamodulo1.pdf</t>
  </si>
  <si>
    <t>ARREND002</t>
  </si>
  <si>
    <t>http://transparencia.ine.mx/sistemaot/cargaMasiva/Articulo70/2025/Formato28//JD03-GTO/tml1/osparrendjunta.pdf</t>
  </si>
  <si>
    <t>INE-GT03-ARREND-002-2025</t>
  </si>
  <si>
    <t>Arrendamiento de inmueble que ocupa la 03 Junta Distrital Ejecutiva y Centro de Verificación y Monitoreo correspondiente al ejercicio 2025</t>
  </si>
  <si>
    <t>http://transparencia.ine.mx/sistemaot/cargaMasiva/Articulo70/2025/Formato28//JD03-GTO/tml1/gt03_contrato_arrendamiento_junta_2025.pdf</t>
  </si>
  <si>
    <t>http://transparencia.ine.mx/sistemaot/cargaMasiva/Articulo70/2025/Formato28//JD03-GTO/tml1/arrendamientojunta.pdf</t>
  </si>
  <si>
    <t>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</si>
  <si>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http://transparencia.ine.mx/sistemaot/cargaMasiva/Articulo70/2025/Formato28//JD03-GTO/tml1/osparrendmodulo.pdf</t>
  </si>
  <si>
    <t>Arrendamiento de inmueble que ocupa el Módulo de Atención Ciudadana 110351, adscrito a la 03 Junta Distrital Ejecutiva correspondiente al ejercicio 2025</t>
  </si>
  <si>
    <t>http://transparencia.ine.mx/sistemaot/cargaMasiva/Articulo70/2025/Formato28//JD03-GTO/tml1/arrendamientomodulo.pdf</t>
  </si>
  <si>
    <t>A fin del resguardo de los vehículos propios y arrendados asignados a servicios generales de la 03 Junta Distrital Ejecutiva. Con fundamento en los artículos 31 y 50 inciso I,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</si>
  <si>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http://transparencia.ine.mx/sistemaot/cargaMasiva/Articulo70/2025/Formato28//JD03-GTO/tml1/osppension.pdf</t>
  </si>
  <si>
    <t>INE-GT03-SERV-007-2025</t>
  </si>
  <si>
    <t>http://transparencia.ine.mx/sistemaot/cargaMasiva/Articulo70/2025/Formato28//JD03-GTO/tml1/gt03_contraro_pension_2025.pdf</t>
  </si>
  <si>
    <t>http://transparencia.ine.mx/sistemaot/cargaMasiva/Articulo70/2025/Formato28//JD03-GTO/tml1/pension.pdf</t>
  </si>
  <si>
    <t>SERV008</t>
  </si>
  <si>
    <t>A fin de cubrir las necesidades de impresión y fotocopiado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</si>
  <si>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http://transparencia.ine.mx/sistemaot/cargaMasiva/Articulo70/2025/Formato28//JD03-GTO/tml1/ospmultifuncionales.pdf</t>
  </si>
  <si>
    <t>Servicio de arrendamiento de multifuncionales</t>
  </si>
  <si>
    <t>MHK TI Soluciones SA de CV</t>
  </si>
  <si>
    <t>El proveedor cuenta con la infraestructura, equipo, materiales, personal capacitado para la impresión y fotocopiado y garantizó la prontitud en el servicio.</t>
  </si>
  <si>
    <t>INE-GT03-SERV-008-2025</t>
  </si>
  <si>
    <t>Servicio de arrendamiento de multifuncionales para impresión y fotocopiado</t>
  </si>
  <si>
    <t>http://transparencia.ine.mx/sistemaot/cargaMasiva/Articulo70/2025/Formato28//JD03-GTO/tml1/gt03_contrato_multifuncionales_2025.pdf</t>
  </si>
  <si>
    <t>Se da seguimiento al cumplimiento del contrato a través del documento de control interno denominado lectura y validación del conteo de impresiones y fotocopias, se supervisa que el pago de impresiones y fotocopias corresponda al reporte de impresiones y fotocopias del multifuncional</t>
  </si>
  <si>
    <t>http://transparencia.ine.mx/sistemaot/cargaMasiva/Articulo70/2025/Formato28//JD03-GTO/tml1/multifuncionales.pdf</t>
  </si>
  <si>
    <t>A fin de procurar el servicio de limpieza y desinfección de las áreas del inmueble que ocupa la 03 Junta Distrital Ejecutiva y Centro de Verificación y Monitoreo ,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</si>
  <si>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http://transparencia.ine.mx/sistemaot/cargaMasiva/Articulo70/2025/Formato28//JD03-GTO/tml1/osplimpiezajunta.pdf</t>
  </si>
  <si>
    <t>810</t>
  </si>
  <si>
    <t>INE-GT03-SERV-005-2025</t>
  </si>
  <si>
    <t>http://transparencia.ine.mx/sistemaot/cargaMasiva/Articulo70/2025/Formato28//JD03-GTO/tml1/gt03_contrato_limpieza_junta_2025.pdf</t>
  </si>
  <si>
    <t>http://transparencia.ine.mx/sistemaot/cargaMasiva/Articulo70/2025/Formato28//JD03-GTO/tml1/limpiezajunta.pdf</t>
  </si>
  <si>
    <t>SERV003</t>
  </si>
  <si>
    <t>A fin de procurar el servicio de seguridad privada las 24 horas, 365 días del año, en el inmueble que ocupa la 03 Junta Distrital Ejecutiva y Centro de Verificación y Monitoreo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</si>
  <si>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http://transparencia.ine.mx/sistemaot/cargaMasiva/Articulo70/2025/Formato28//JD03-GTO/tml1/ospvigilanciajunta.pdf</t>
  </si>
  <si>
    <t>INE-GT03-SERV-003-2025</t>
  </si>
  <si>
    <t>http://transparencia.ine.mx/sistemaot/cargaMasiva/Articulo70/2025/Formato28//JD03-GTO/tml1/gt03_contrato_vigilancia_junta_2025.pdf</t>
  </si>
  <si>
    <t>http://transparencia.ine.mx/sistemaot/cargaMasiva/Articulo70/2025/Formato28//JD03-GTO/tml1/vigilanciajunta.pdf</t>
  </si>
  <si>
    <t>A fin de procurar el servicio de seguridad privada las 12 horas, de lunes a sábado, en el inmueble que ocupa el Módulo de Atención Ciudadana 110351 adscrito a la 03 Junta Distrital Ejecutiva en Guanajuato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</si>
  <si>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http://transparencia.ine.mx/sistemaot/cargaMasiva/Articulo70/2025/Formato28//JD03-GTO/tml1/ospvigilanciamodulo.pdf</t>
  </si>
  <si>
    <t>812</t>
  </si>
  <si>
    <t>Servicio de Vigilancia en el inmueble que el Módulo de Atención Ciudadana 110351</t>
  </si>
  <si>
    <t>INE-GT03-SERV-004-2025</t>
  </si>
  <si>
    <t>Servicio de Vigilancia en el inmueble que ocupa el Módulo de Atención Ciudadana 110351</t>
  </si>
  <si>
    <t>http://transparencia.ine.mx/sistemaot/cargaMasiva/Articulo70/2025/Formato28//JD03-GTO/tml1/gt03_contrato_vigilancia_modulo_2025.pdf</t>
  </si>
  <si>
    <t>http://transparencia.ine.mx/sistemaot/cargaMasiva/Articulo70/2025/Formato28//JD03-GTO/tml1/vigilanciamodulo.pdf</t>
  </si>
  <si>
    <t>SERV006</t>
  </si>
  <si>
    <t>A fin de procurar el servicio de limpieza y desinfección del local que ocupa el Modulo de Atención Ciudadana 110351adscrito a la 03 Junta Distrital Ejecutiva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</si>
  <si>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http://transparencia.ine.mx/sistemaot/cargaMasiva/Articulo70/2025/Formato28//JD03-GTO/tml1/osplimpiezamodulo.pdf</t>
  </si>
  <si>
    <t>INE-GT03-SERV-006-2025</t>
  </si>
  <si>
    <t>http://transparencia.ine.mx/sistemaot/cargaMasiva/Articulo70/2025/Formato28//JD03-GTO/tml1/gt03_contrato_limpieza_modulo_2025.pdf</t>
  </si>
  <si>
    <t>http://transparencia.ine.mx/sistemaot/cargaMasiva/Articulo70/2025/Formato28//JD03-GTO/tml1/limpiezamodulo.pdf</t>
  </si>
  <si>
    <t>JC07-PS-25-000010-250010</t>
  </si>
  <si>
    <t>Arrendamiento del inmueble sede de la 07 Junta Distrital Ejecutiva; Artículo 31 fracción III y artículo 51 del Reglamento del Instituto Nacional Electoral en Materia de Adquisiciones, Arrendamientos de Bienes Muebles y Servicios.</t>
  </si>
  <si>
    <t>http://transparencia.ine.mx/sistemaot/cargaMasiva/Articulo70/2025/Formato28//JD07-JAL/tml1/osp001.pdf</t>
  </si>
  <si>
    <t>814</t>
  </si>
  <si>
    <t>Arrendamiento del inmueble sede de la 07 Junta Distrital Ejecutiva, correspondiente a los meses de enero y febrero de 2025.</t>
  </si>
  <si>
    <t>Sandra del Rosario</t>
  </si>
  <si>
    <t>LAPS641010LI0</t>
  </si>
  <si>
    <t>Niños Héroes</t>
  </si>
  <si>
    <t>Residencial Tapatío</t>
  </si>
  <si>
    <t>Tlaquepaque</t>
  </si>
  <si>
    <t>Mejor propuesta económica en arrendamiento de inmueble, así como espacios optimos para las necesidades de la Junta Distrital.</t>
  </si>
  <si>
    <t>Vocalía Ejecutiva de la 07 Junta Distrital Ejecutiva en Jalisco</t>
  </si>
  <si>
    <t>http://transparencia.ine.mx/sistemaot/cargaMasiva/Articulo70/2025/Formato28//JD07-JAL/tml1/contrato001.pdf</t>
  </si>
  <si>
    <t>Es realizado por la Vocalía Ejecutiva Distrital, mediante el Sistema Integral para la Gestión Administrativa, Software Administrativo del Instituto Nacional Electoral y en su caso, se revisa el material entregado físicamente contra la factura emitida.</t>
  </si>
  <si>
    <t>http://transparencia.ine.mx/sistemaot/cargaMasiva/Articulo70/2025/Formato28//JD07-JAL/tml1/recepcion001.pdf</t>
  </si>
  <si>
    <t>http://transparencia.ine.mx/sistemaot/cargaMasiva/Articulo70/2025/Formato28//JD07-JAL/tml1/factura001.pdf</t>
  </si>
  <si>
    <t>Arrendamiento del inmueble para el Módulo de Atención Ciudadana número 140751; Artículo 31 fracc. III y artículo 51 del Reglamento del Instituto Nacional Electoral en Materia de Adquisiciones, Arrendamientos de Bienes Muebles y Servicios.</t>
  </si>
  <si>
    <t>http://transparencia.ine.mx/sistemaot/cargaMasiva/Articulo70/2025/Formato28//JD07-JAL/tml1/osp002.pdf</t>
  </si>
  <si>
    <t>815</t>
  </si>
  <si>
    <t>Arrendamiento del inmueble que ocupa el Módulo de Atención Ciudadana número 140751 en Tonalá, Jalisco, correspondiente a los meses de enero y febrero de 2025.</t>
  </si>
  <si>
    <t>MEGE7309297R0</t>
  </si>
  <si>
    <t>Santa Ana Tepetitlán</t>
  </si>
  <si>
    <t>Francisco Sarabia</t>
  </si>
  <si>
    <t>http://transparencia.ine.mx/sistemaot/cargaMasiva/Articulo70/2025/Formato28//JD07-JAL/tml1/contrato002.pdf</t>
  </si>
  <si>
    <t>http://transparencia.ine.mx/sistemaot/cargaMasiva/Articulo70/2025/Formato28//JD07-JAL/tml1/recepcion002.pdf</t>
  </si>
  <si>
    <t>http://transparencia.ine.mx/sistemaot/cargaMasiva/Articulo70/2025/Formato28//JD07-JAL/tml1/factura002.pdf</t>
  </si>
  <si>
    <t>JC07-PV-25-000015-250015</t>
  </si>
  <si>
    <t>Servicio de seguridad privada las 24 horas contratado para la vigilancia de la 07 Junta Distrital Ejecutiva en Jalisco; Artículo 31 fracc. III y artículo 51 del Reglamento del Instituto Nacional Electoral en Materia de Adquisiciones, Arrendamientos de Bienes Muebles y Servicios.</t>
  </si>
  <si>
    <t>http://transparencia.ine.mx/sistemaot/cargaMasiva/Articulo70/2025/Formato28//JD07-JAL/tml1/osp003.pdf</t>
  </si>
  <si>
    <t>816</t>
  </si>
  <si>
    <t>Servicio de seguridad privada las 24 horas contratado para la vigilancia de la 07 Junta Distrital Ejecutiva en Jalisco. Registro correspondiente a los meses de enero y febrero de 2025.</t>
  </si>
  <si>
    <t>Mejor propuesta económica respecto a costo beneficio de los servicios adquiridos.</t>
  </si>
  <si>
    <t>INE/SERV/007/2024</t>
  </si>
  <si>
    <t>Servicio de seguridad privada las 24 horas contratado para la vigilancia de la 07 Junta Distrital Ejecutiva en Jalisco, correspondiente a los meses de enero y febrero de 2025.</t>
  </si>
  <si>
    <t>http://transparencia.ine.mx/sistemaot/cargaMasiva/Articulo70/2025/Formato28//JD07-JAL/tml1/contrato3.pdf</t>
  </si>
  <si>
    <t>http://transparencia.ine.mx/sistemaot/cargaMasiva/Articulo70/2025/Formato28//JD07-JAL/tml1/recepcion003.pdf</t>
  </si>
  <si>
    <t>http://transparencia.ine.mx/sistemaot/cargaMasiva/Articulo70/2025/Formato28//JD07-JAL/tml1/factura03.pdf</t>
  </si>
  <si>
    <t>JC07-PV-25-000016-250016</t>
  </si>
  <si>
    <t>Servicio de seguridad privada las 24 horas contratado para la vigilancia del Módulo de Atención Ciudadana número 140751 en Tonalá, Jalisco; Artículo 31 fracc. III y artículo 51 del Reglamento del Instituto Nacional Electoral en Materia de Adquisiciones, Arrendamientos de Bienes Muebles y Servicios.</t>
  </si>
  <si>
    <t>http://transparencia.ine.mx/sistemaot/cargaMasiva/Articulo70/2025/Formato28//JD07-JAL/tml1/osp004.pdf</t>
  </si>
  <si>
    <t>817</t>
  </si>
  <si>
    <t>Servicio de seguridad privada las 24 horas contratado para la vigilancia del Módulo de Atención Ciudadan número 140751 en Jalisco, correspondiente a los meses de enero y febrero de 2025</t>
  </si>
  <si>
    <t>INE/SERV/008/2024</t>
  </si>
  <si>
    <t>Servicio de seguridad privada las 24 horas contratado para la vigilancia del Módulo de Atención Ciudadan número 140751 en Jalisco. Registro correspondiente a los meses de enero y febrero de 2025.</t>
  </si>
  <si>
    <t>http://transparencia.ine.mx/sistemaot/cargaMasiva/Articulo70/2025/Formato28//JD07-JAL/tml1/contrato4.pdf</t>
  </si>
  <si>
    <t>http://transparencia.ine.mx/sistemaot/cargaMasiva/Articulo70/2025/Formato28//JD07-JAL/tml1/recepcion004.pdf</t>
  </si>
  <si>
    <t>http://transparencia.ine.mx/sistemaot/cargaMasiva/Articulo70/2025/Formato28//JD07-JAL/tml1/factura04.pdf</t>
  </si>
  <si>
    <t>JC07-PV-25-000022-250022</t>
  </si>
  <si>
    <t>Servicio de limpieza en las instalaciones de la 07 Junta Distrital Ejecutiva en Jalisco; Artículo 31 fracc. III y artículo 51 del Reglamento del Instituto Nacional Electoral en Materia de Adquisiciones, Arrendamientos de Bienes Muebles y Servicios.</t>
  </si>
  <si>
    <t>http://transparencia.ine.mx/sistemaot/cargaMasiva/Articulo70/2025/Formato28//JD07-JAL/tml1/osp005.pdf</t>
  </si>
  <si>
    <t>Servicio de limpieza en las instalaciones de la 07 Junta Distrital Ejecutiva en Jalisco. Registro correspondiente al mes de enero de 2025</t>
  </si>
  <si>
    <t>Luis Román</t>
  </si>
  <si>
    <t>VERL911026DM5</t>
  </si>
  <si>
    <t>Lomas del Camichin</t>
  </si>
  <si>
    <t>Tonalá</t>
  </si>
  <si>
    <t>Servicio de limpieza en las instalaciones de la 07 Junta Distrital Ejecutiva en Jalisco. Registro correspondiente al mes de enero de 2025.</t>
  </si>
  <si>
    <t>http://transparencia.ine.mx/sistemaot/cargaMasiva/Articulo70/2025/Formato28//JD07-JAL/tml1/contrato5.pdf</t>
  </si>
  <si>
    <t>http://transparencia.ine.mx/sistemaot/cargaMasiva/Articulo70/2025/Formato28//JD07-JAL/tml1/recepcion005.pdf</t>
  </si>
  <si>
    <t>http://transparencia.ine.mx/sistemaot/cargaMasiva/Articulo70/2025/Formato28//JD07-JAL/tml1/factura005.pdf</t>
  </si>
  <si>
    <t>JC07-PV-25-000023-250023</t>
  </si>
  <si>
    <t>Servicio de limpieza en las instalaciones del Módulo de Atención Ciudadana número 140751 en Tonalá, Jalisco; Artículo 31 fracc. III y artículo 51 del Reglamento del Instituto Nacional Electoral en Materia de Adquisiciones, Arrendamientos de Bienes Muebles y Servicios.</t>
  </si>
  <si>
    <t>http://transparencia.ine.mx/sistemaot/cargaMasiva/Articulo70/2025/Formato28//JD07-JAL/tml1/osp006.pdf</t>
  </si>
  <si>
    <t>Servicio de limpieza en las instalaciones del Módulo de Atención Ciudadan número 140751 en Jalisco. Registro correspondiente al mes de enero de 2025.</t>
  </si>
  <si>
    <t>http://transparencia.ine.mx/sistemaot/cargaMasiva/Articulo70/2025/Formato28//JD07-JAL/tml1/contrato6.pdf</t>
  </si>
  <si>
    <t>http://transparencia.ine.mx/sistemaot/cargaMasiva/Articulo70/2025/Formato28//JD07-JAL/tml1/recepcion006.pdf</t>
  </si>
  <si>
    <t>http://transparencia.ine.mx/sistemaot/cargaMasiva/Articulo70/2025/Formato28//JD07-JAL/tml1/factura006.pdf</t>
  </si>
  <si>
    <t>JC07-PV-25-000051-250051</t>
  </si>
  <si>
    <t>http://transparencia.ine.mx/sistemaot/cargaMasiva/Articulo70/2025/Formato28//JD07-JAL/tml1/osp007.pdf</t>
  </si>
  <si>
    <t>Servicio de limpieza en las instalaciones de la 07 Junta Distrital Ejecutiva en Jalisco. Registro correspondiente al mes de febrero de 2025</t>
  </si>
  <si>
    <t>Servicio de limpieza en las instalaciones de la 07 Junta Distrital Ejecutiva en Jalisco. Registro correspondiente al mes de febrero de 2025.</t>
  </si>
  <si>
    <t>http://transparencia.ine.mx/sistemaot/cargaMasiva/Articulo70/2025/Formato28//JD07-JAL/tml1/contrato007.pdf</t>
  </si>
  <si>
    <t>http://transparencia.ine.mx/sistemaot/cargaMasiva/Articulo70/2025/Formato28//JD07-JAL/tml1/recepcion007.pdf</t>
  </si>
  <si>
    <t>http://transparencia.ine.mx/sistemaot/cargaMasiva/Articulo70/2025/Formato28//JD07-JAL/tml1/factura007.pdf</t>
  </si>
  <si>
    <t>JC07-PV-25-000052-250052</t>
  </si>
  <si>
    <t>http://transparencia.ine.mx/sistemaot/cargaMasiva/Articulo70/2025/Formato28//JD07-JAL/tml1/osp008.pdf</t>
  </si>
  <si>
    <t>Servicio de limpieza en las instalaciones del Módulo de Atención Ciudadan número 140751 en Jalisco. Registro correspondiente al mes de febrero de 2025.</t>
  </si>
  <si>
    <t>http://transparencia.ine.mx/sistemaot/cargaMasiva/Articulo70/2025/Formato28//JD07-JAL/tml1/contrato008.pdf</t>
  </si>
  <si>
    <t>http://transparencia.ine.mx/sistemaot/cargaMasiva/Articulo70/2025/Formato28//JD07-JAL/tml1/recepcion008.pdf</t>
  </si>
  <si>
    <t>http://transparencia.ine.mx/sistemaot/cargaMasiva/Articulo70/2025/Formato28//JD07-JAL/tml1/factura008.pdf</t>
  </si>
  <si>
    <t>Arrendamiento de instalaciones de la 15 Junta Distrital Ejecutiva, correspondiente a los meses de enero, febrero y marzo de 2025; Artículo 31, fraccion III y Artículo 51 del Reglamento del Instituto Nacional Electoral en materia de Adquisiciones, Arrendamiento de Bienes Muebles y Servicios</t>
  </si>
  <si>
    <t>http://transparencia.ine.mx/sistemaot/cargaMasiva/Articulo70/2025/Formato28//JD15-JAL/tml1/autorizacion1.pdf</t>
  </si>
  <si>
    <t>Arrendamiento de inmueble en avenida 16 de septiembre número 275, colonia Centro, código postal 47910 del municipio de La Barca, Jalisco, correspondiente a los meses de enero, febrero y marzo de 2025.</t>
  </si>
  <si>
    <t>Angélica del Refugio</t>
  </si>
  <si>
    <t>HIDA690421GY6</t>
  </si>
  <si>
    <t>Camino Real</t>
  </si>
  <si>
    <t>Ocotlán</t>
  </si>
  <si>
    <t>El Arrendador otorga en arrendameinto al Arrendatario el inmueble ubicado en avenida 16 de Septiembrenúmero 275, colonia centro del municipio de La Barca, Jalisco, código postal 47910, el cual cuenta con una superficie rentable de 547.74 metros cuadrados construidos y 14 cajones de estacionamiento, para uso de las oficinas de la 15 Junta Distrital Ejecutiva en el estado de Jalisco.</t>
  </si>
  <si>
    <t>http://transparencia.ine.mx/sistemaot/cargaMasiva/Articulo70/2025/Formato28//JD15-JAL/tml1/contrato1.pdf</t>
  </si>
  <si>
    <t>http://transparencia.ine.mx/sistemaot/cargaMasiva/Articulo70/2025/Formato28//JD15-JAL/tml1/factura1.pdf</t>
  </si>
  <si>
    <t>Arrendamiento de instalaciones Módulo de Atención Ciudadana 141553 en Atotonilco El Alto, Jalisco, correspondiente a los meses de enero, febrero y marzo 2025; Artículo 31, fracción III y artículo 51 del Reglamento del Instituto Nacional Electoral en materia de Adquisiciones, Arrendamientos de Bienes Muebles y Servicios</t>
  </si>
  <si>
    <t>http://transparencia.ine.mx/sistemaot/cargaMasiva/Articulo70/2025/Formato28//JD15-JAL/tml1/autorizacion2.pdf</t>
  </si>
  <si>
    <t>823</t>
  </si>
  <si>
    <t>Arrendamiento de inmueble en avenida Independencia, número 750, locales 51 y 52, colonia Centro en la ciudad de Atotonilco el Alto, Jalisco, correspondiente a los meses de enero, febrero y marzo de 2025.</t>
  </si>
  <si>
    <t>Impulsora y Promotora San Rafael S. A. de C. V.</t>
  </si>
  <si>
    <t>IPS900317DY4</t>
  </si>
  <si>
    <t>Reno Oriente</t>
  </si>
  <si>
    <t>Bugambilias</t>
  </si>
  <si>
    <t>El Arrendador otorga en arrendamiento al Arrendatario el inmueble ubicado en la Avenida Independencia, número 750, locales 51 y 52, colonia Centro de la ciudad de Atotonilco el Alto, Jalisco, el cual cuenta con una superficie rentable de 62.37 metros cuadrados construídos, para el uso de Módulo de Atención Ciudadana 141553 perteneciente a la 15 Junta Distrital Ejecutiva en el estado de Jalisco.</t>
  </si>
  <si>
    <t>http://transparencia.ine.mx/sistemaot/cargaMasiva/Articulo70/2025/Formato28//JD15-JAL/tml1/contrato2.pdf</t>
  </si>
  <si>
    <t>http://transparencia.ine.mx/sistemaot/cargaMasiva/Articulo70/2025/Formato28//JD15-JAL/tml1/factura2.pdf</t>
  </si>
  <si>
    <t>002/2022</t>
  </si>
  <si>
    <t>Arrendamiento de instalaciones del Módulo de Atención Ciudadana 141551, correspondiente a los meses enero, febrero y marzo de 2025; Artículo 31, fraccion III y Artículo 51 del Reglamento del Instituto Nacional Electoral en materia de Adquisiciones, Arrendamiento de Bienes Muebles y Servicios</t>
  </si>
  <si>
    <t>http://transparencia.ine.mx/sistemaot/cargaMasiva/Articulo70/2025/Formato28//JD15-JAL/tml1/autorizacion3.pdf</t>
  </si>
  <si>
    <t>Arrendamiento de inmueble destinado a funciones de Módulo de Atención Ciudadana 141551 en La Barca, Jalisco, de los meses de enero, febrero y marzo de 2025.</t>
  </si>
  <si>
    <t>SOSM620318494</t>
  </si>
  <si>
    <t>Genarita Sierra</t>
  </si>
  <si>
    <t>Santa Mónica</t>
  </si>
  <si>
    <t>La Barca</t>
  </si>
  <si>
    <t>El Arrendador otorga en arrendamiento al Arrendatario el inmueble ubicado en avenida Adolfo Ruíz Cortines número 1163-1165, en la colonia San Antonio, de La Barca, Jalisco, código postal 47910, el cual cuenta con una superficie rentable de 200 metros cuadrados construídos y 2 cajones de estacionamiento, para uso del Módulo de Atención Ciudadana 141551.</t>
  </si>
  <si>
    <t>http://transparencia.ine.mx/sistemaot/cargaMasiva/Articulo70/2025/Formato28//JD15-JAL/tml1/contrato3.pdf</t>
  </si>
  <si>
    <t>http://transparencia.ine.mx/sistemaot/cargaMasiva/Articulo70/2025/Formato28//JD15-JAL/tml1/factura3.pdf</t>
  </si>
  <si>
    <t>INE/JAL/JD15/SERV/001/2025</t>
  </si>
  <si>
    <t>Servicio de Vigilancia de las instalaciones de la 15 Junta Distrital Ejecutiva, correspondiente a los meses de enero, febrero y marzo de 2025; Artículo 31, fracción III y artículo 51 del Reglamento del Instituto Nacional Electoral en materia de Adquisiciones, Arrendamientos de Bienes Muebles y Servicios</t>
  </si>
  <si>
    <t>http://transparencia.ine.mx/sistemaot/cargaMasiva/Articulo70/2025/Formato28//JD15-JAL/tml1/autorizacion4.pdf</t>
  </si>
  <si>
    <t>Proporcionar el servicios de vigilancia y seguridad a las instalaciones de la 15 Junta Distrital Ejecutiva del estado de Jalisco, correspondiente a los meses de enero, febrero y marzo de 2025.</t>
  </si>
  <si>
    <t>Multiservicios de Limpieza y Mantenimiento de Zamora, S. A. de C. V.</t>
  </si>
  <si>
    <t>Santo Tomás</t>
  </si>
  <si>
    <t>2898</t>
  </si>
  <si>
    <t>San Isidro</t>
  </si>
  <si>
    <t>El objeto consiste en el servicio de limpieza en los términos y condiciones que se precisan en el contrato, así como en la oferta técnica y económica en donde se señala la descripción pormenorizada de los servicios.</t>
  </si>
  <si>
    <t>http://transparencia.ine.mx/sistemaot/cargaMasiva/Articulo70/2025/Formato28//JD15-JAL/tml1/contrato4.pdf</t>
  </si>
  <si>
    <t>http://transparencia.ine.mx/sistemaot/cargaMasiva/Articulo70/2025/Formato28//JD15-JAL/tml1/factura4.pdf</t>
  </si>
  <si>
    <t>INE/JAL/JD15/SERV/003/2025</t>
  </si>
  <si>
    <t>Pago Servicio de Limpieza de las Instalaciones de la 15 Junta Distrital Ejecutiva y Módulos de Atención Ciudadana 141551 La Barca, 141553 Atotonilco El Alto y 141556 en Arandas, correspondiente a los meses de febrero y marzo de 2025; Artículo 31, fracción III y artículo 51 del Reglamento del Instituto Nacional Electoral en materia de Adquisiciones, Arrendamiento de Bienes Muebles y Servicios</t>
  </si>
  <si>
    <t>http://transparencia.ine.mx/sistemaot/cargaMasiva/Articulo70/2025/Formato28//JD15-JAL/tml1/autorizacion5.pdf</t>
  </si>
  <si>
    <t>Proporcionar el servicio de limpieza en las instalaciones de la 15 Junta Distrital Ejecutiva del estado de Jalisco, Módulos de Atención Ciudadana 141551, 141553, 141556, de los meses de febrero y marzo de 2025.</t>
  </si>
  <si>
    <t>Smart Corporación de Seguridad Privada Martínez y CIA</t>
  </si>
  <si>
    <t>SCS160218DL3</t>
  </si>
  <si>
    <t>Camino a Linda Vista</t>
  </si>
  <si>
    <t>E</t>
  </si>
  <si>
    <t>El objeto consiste en el servicio de vigilancia y seguridad privada, en los términos y condiciones que se precisan en el contrato, así como en la oferta técnica y económica del proveedor en donde se señala la descripción pormenorizada de los servicios.</t>
  </si>
  <si>
    <t>http://transparencia.ine.mx/sistemaot/cargaMasiva/Articulo70/2025/Formato28//JD15-JAL/tml1/contrato5.pdf</t>
  </si>
  <si>
    <t>http://transparencia.ine.mx/sistemaot/cargaMasiva/Articulo70/2025/Formato28//JD15-JAL/tml1/factura5.pdf</t>
  </si>
  <si>
    <t>INE/JAL/JD15/SERV/004/2025</t>
  </si>
  <si>
    <t>Pago de Servicios de Arrendamiento de Copiadora, necesaria para actividades administrativas de la 15 Junta Distrital Ejecutiva en Jalisco, correspondiente a los meses de enero, febrero y marzo de 2025; Artículo 31, fracción III y artículo 51 del Reglamento de Instituto Nacional Electoral en materia de Adquisiciones, Arrendamiento de Bienes Muebles y Servicios</t>
  </si>
  <si>
    <t>http://transparencia.ine.mx/sistemaot/cargaMasiva/Articulo70/2025/Formato28//JD15-JAL/tml1/autorizacion6.pdf</t>
  </si>
  <si>
    <t>Proporcionar el servicio de fotocopiado en las instalaciones de la 15 Junta Distrital Ejecutiva del estado de Jalisco, de los meses de enero, febrero y marzo de 2025.</t>
  </si>
  <si>
    <t>Jared Alejandra</t>
  </si>
  <si>
    <t>HERJ950401R96</t>
  </si>
  <si>
    <t>Panamá</t>
  </si>
  <si>
    <t>El Rosario</t>
  </si>
  <si>
    <t>El objeto consiste en el servicio de fotocopiado en los términos y condiciones que se precisan en el contrato, así como en la oferta técnica y económica en donde se señala la descripción pormenorizada de los servicios.</t>
  </si>
  <si>
    <t>http://transparencia.ine.mx/sistemaot/cargaMasiva/Articulo70/2025/Formato28//JD15-JAL/tml1/contrato6.pdf</t>
  </si>
  <si>
    <t>http://transparencia.ine.mx/sistemaot/cargaMasiva/Articulo70/2025/Formato28//JD15-JAL/tml1/factura6.pdf</t>
  </si>
  <si>
    <t>http://transparencia.ine.mx/sistemaot/cargaMasiva/Articulo70/2025/Formato28//JD01-MOR/tml1/autorizacion1.pdf</t>
  </si>
  <si>
    <t>Arrendamiento del inmueble ocupado por la 01 Junta Distrital Ejecutiva en los meses de enero y febrero de 2025.</t>
  </si>
  <si>
    <t>Dinorah Alejandra</t>
  </si>
  <si>
    <t>AASD6210222B3</t>
  </si>
  <si>
    <t>Colorines</t>
  </si>
  <si>
    <t>100-A</t>
  </si>
  <si>
    <t>Lomas de la Selva Norte</t>
  </si>
  <si>
    <t>El inmueble con que cuenta el arrendador garantiza satisfactoriamente las condiciones legales y técnicas necesarias.</t>
  </si>
  <si>
    <t>Junta Distrital Ejecutiva No.01 de Morelos -Cuernavaca</t>
  </si>
  <si>
    <t>Arrendamiento del inmueble ubicado en la calle Eucalipto, colonia Bosques del Miraval, Código Postal 62270, Cuernavaca, Morelos, con acceso también por la privada Pericón número 8, colonia Lomas del Miraval, el cual cuenta con una superficie rentable de 1,411 metros cuadrados y  990 metros cuadrados construidos, con espacio en su interior para 10 cajones de estacionamiento, para uso de oficinas de la Junta Distrital Ejecutiva 01.</t>
  </si>
  <si>
    <t>http://transparencia.ine.mx/sistemaot/cargaMasiva/Articulo70/2025/Formato28//JD01-MOR/tml1/contratoarrendamientojde01.pdf</t>
  </si>
  <si>
    <t>Se revisaron las instalaciones del inmueble</t>
  </si>
  <si>
    <t>http://transparencia.ine.mx/sistemaot/cargaMasiva/Articulo70/2025/Formato28//JD01-MOR/tml1/33-34.pdf</t>
  </si>
  <si>
    <t>http://transparencia.ine.mx/sistemaot/cargaMasiva/Articulo70/2025/Formato28//JD01-MOR/tml1/autorizacion2.pdf</t>
  </si>
  <si>
    <t>Arrendamiento de los meses de enero y febrero de 2025 de los locales que ocupa el Módulo de Atención Ciudadana 170151.</t>
  </si>
  <si>
    <t>Arrendadora Los Arcos de Morelos S.A. de C.V</t>
  </si>
  <si>
    <t>AAM050427QN6</t>
  </si>
  <si>
    <t>Plan de Ayala</t>
  </si>
  <si>
    <t>Teopanzolco</t>
  </si>
  <si>
    <t>Los locales con que cuenta el arrendador garantizan  satisfactoriamente las condiciones legales y técnicas necesarias.</t>
  </si>
  <si>
    <t>Arrendamiento de l inmueble ubicado en Plan de Ayala número 501 esquina con Calle Juan Dubernard, integrado por tres locales con interior 7-C, 8 y 9, colonia Teopanzolco, Código Postal 62350, los cuales cuentan con una superficie rentable de 115 M2 el local 7-C, y 72.5 M2 cada uno de los locales 8 y 9, con un total de 260 m2 construidos, para uso de oficinas del Módulo de Atención Ciudadana 170151; cuenta con cuatro cajones de estacionamiento.</t>
  </si>
  <si>
    <t>http://transparencia.ine.mx/sistemaot/cargaMasiva/Articulo70/2025/Formato28//JD01-MOR/tml1/contratoarrendamientomac.pdf</t>
  </si>
  <si>
    <t>http://transparencia.ine.mx/sistemaot/cargaMasiva/Articulo70/2025/Formato28//JD01-MOR/tml1/4880-4881.pdf</t>
  </si>
  <si>
    <t>En virtud de lo derivado del acuerdo de autorización de la Dirección Ejecutiva de Administración que permite arrendar de vehículos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</si>
  <si>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http://transparencia.ine.mx/sistemaot/cargaMasiva/Articulo70/2025/Formato28//JD01-MOR/tml1/autorizacion3.pdf</t>
  </si>
  <si>
    <t>Arredamiento de vehículo para examinación de domicilios.</t>
  </si>
  <si>
    <t>Autobuses Turísticos de Morelos" Sociedad Anonima de Capital Variable</t>
  </si>
  <si>
    <t>ATM871130169</t>
  </si>
  <si>
    <t>Ejido</t>
  </si>
  <si>
    <t>El vehículo con que cuenta el arrendador garantiza satisfactoriamente las condiciones legales y técnicas necesarias.</t>
  </si>
  <si>
    <t>INE/JD01/MOR/01/2025</t>
  </si>
  <si>
    <t>Servicio de arrendamiento de vehículo para el traslado de integrantes del 01 Consejo Distrital, a los domicilios donde se instalarán las casillas electorales seccionales, con la finalidad de examinarlos.</t>
  </si>
  <si>
    <t>http://transparencia.ine.mx/sistemaot/cargaMasiva/Articulo70/2025/Formato28//JD01-MOR/tml1/contratoarrendamientovehiculo.pdf</t>
  </si>
  <si>
    <t>Se revisó el vehículo arrendado</t>
  </si>
  <si>
    <t>http://transparencia.ine.mx/sistemaot/cargaMasiva/Articulo70/2025/Formato28//JD01-MOR/tml1/f1122.pdf</t>
  </si>
  <si>
    <t>Arrendamiento del edificio sede de la Junta. Artículo 31, Fracción I y Artículo 35 del Reglamento del Instituto Nacional Electoral en Materia de Adquisiciones, Arrendamientos de Bienes Muebles y Servicios.</t>
  </si>
  <si>
    <t>http://transparencia.ine.mx/sistemaot/cargaMasiva/Articulo70/2025/Formato28//JD05-SIN/tml1/osp1.pdf</t>
  </si>
  <si>
    <t>Arrendamiento del inmueble ocupado por la 05 Junta Distrital Ejecutiva</t>
  </si>
  <si>
    <t>CEBA790730RF7</t>
  </si>
  <si>
    <t>Bocana</t>
  </si>
  <si>
    <t>2773</t>
  </si>
  <si>
    <t>Santa Eduwiges</t>
  </si>
  <si>
    <t>Junta Distrital Ejecutiva No.05 de Sinaloa - Culiacán</t>
  </si>
  <si>
    <t>http://transparencia.ine.mx/sistemaot/cargaMasiva/Articulo70/2025/Formato28//JD05-SIN/tml1/contratoarrendamiento1.pdf</t>
  </si>
  <si>
    <t>http://transparencia.ine.mx/sistemaot/cargaMasiva/Articulo70/2025/Formato28//JD05-SIN/tml1/factura1.pdf</t>
  </si>
  <si>
    <t>002/2023</t>
  </si>
  <si>
    <t>Arrendamiento del local para el Módulo de Atención Ciudadana 250552. Artículo 31, Fracción I y Artículo 35 del Reglamento del Instituto Nacional Electoral en Materia de Adquisiciones, Arrendamientos de Bienes Muebles y Servicios.</t>
  </si>
  <si>
    <t>http://transparencia.ine.mx/sistemaot/cargaMasiva/Articulo70/2025/Formato28//JD05-SIN/tml1/osp2.pdf</t>
  </si>
  <si>
    <t>Arrendamiento del inmueble ocupado por el Módulo de Atención Ciudadana 250552</t>
  </si>
  <si>
    <t>Paseo Las Riberas, S. A. de C.V.</t>
  </si>
  <si>
    <t>PRl1210088N4</t>
  </si>
  <si>
    <t>Aeropuerto</t>
  </si>
  <si>
    <t>7071</t>
  </si>
  <si>
    <t>S-07</t>
  </si>
  <si>
    <t>Bachigualato</t>
  </si>
  <si>
    <t>Culiacán</t>
  </si>
  <si>
    <t>http://transparencia.ine.mx/sistemaot/cargaMasiva/Articulo70/2025/Formato28//JD05-SIN/tml1/contratoarrendamiento2.pdf</t>
  </si>
  <si>
    <t>http://transparencia.ine.mx/sistemaot/cargaMasiva/Articulo70/2025/Formato28//JD05-SIN/tml1/factura2.pdf</t>
  </si>
  <si>
    <t>INE/SIN/05JDE/VIGILANCIA/003/2024</t>
  </si>
  <si>
    <t>Contratación de servicio de vigilancia. Artículo 31, Fracción I y Artículo 35 del Reglamento del Instituto Nacional Electoral en Materia de Adquisiciones, Arrendamientos de Bienes Muebles y Servicios.</t>
  </si>
  <si>
    <t>http://transparencia.ine.mx/sistemaot/cargaMasiva/Articulo70/2025/Formato28//JD05-SIN/tml1/osp3.pdf</t>
  </si>
  <si>
    <t>Contratación del servicio de vigilancia</t>
  </si>
  <si>
    <t>Guardias y Alarmas Privados</t>
  </si>
  <si>
    <t>GAP191104FH0</t>
  </si>
  <si>
    <t>Pascual Orozco</t>
  </si>
  <si>
    <t>1706</t>
  </si>
  <si>
    <t>Mejor propuesta económica en el servicio de vigilancia del edificio</t>
  </si>
  <si>
    <t>Contratación del servicio de vigilancia para el edificio sede de la Junta Distrital Ejecutiva</t>
  </si>
  <si>
    <t>http://transparencia.ine.mx/sistemaot/cargaMasiva/Articulo70/2025/Formato28//JD05-SIN/tml1/contratovigilancia1.pdf</t>
  </si>
  <si>
    <t>http://transparencia.ine.mx/sistemaot/cargaMasiva/Articulo70/2025/Formato28//JD05-SIN/tml1/factura3.pdf</t>
  </si>
  <si>
    <t>Contratación de servicios de limpieza. Artículo 31, Fracción I y Artículo 35 del Reglamento del Instituto Nacional Electoral en Materia de Adquisiciones, Arrendamientos de Bienes Muebles y Servicios.</t>
  </si>
  <si>
    <t>http://transparencia.ine.mx/sistemaot/cargaMasiva/Articulo70/2025/Formato28//JD05-SIN/tml1/osp4.pdf</t>
  </si>
  <si>
    <t>Contratación del servicio de limpieza para los módulos de atención ciudadana</t>
  </si>
  <si>
    <t>Edit Yanet</t>
  </si>
  <si>
    <t>GUGE831224M40</t>
  </si>
  <si>
    <t>A Imala</t>
  </si>
  <si>
    <t>2771</t>
  </si>
  <si>
    <t>http://transparencia.ine.mx/sistemaot/cargaMasiva/Articulo70/2025/Formato28//JD05-SIN/tml1/contratolimpieza1.pdf</t>
  </si>
  <si>
    <t>http://transparencia.ine.mx/sistemaot/cargaMasiva/Articulo70/2025/Formato28//JD05-SIN/tml1/factura4.pdf</t>
  </si>
  <si>
    <t>Arrendamiento del local para el Módulo de Atención Ciudadana 250551. Artículo 31, Fracción I y Artículo 35 del Reglamento del Instituto Nacional Electoral en Materia de Adquisiciones, Arrendamientos de Bienes Muebles y Servicios.</t>
  </si>
  <si>
    <t>http://transparencia.ine.mx/sistemaot/cargaMasiva/Articulo70/2025/Formato28//JD05-SIN/tml1/osp5.pdf</t>
  </si>
  <si>
    <t>Arrendamiento del inmueble ocupado por el Módulo de Atención Ciudadana 250551</t>
  </si>
  <si>
    <t>CAMC6102098A0</t>
  </si>
  <si>
    <t>2100</t>
  </si>
  <si>
    <t>Lomas del Bosque</t>
  </si>
  <si>
    <t>http://transparencia.ine.mx/sistemaot/cargaMasiva/Articulo70/2025/Formato28//JD05-SIN/tml1/contratoarrendamiento3.pdf</t>
  </si>
  <si>
    <t>http://transparencia.ine.mx/sistemaot/cargaMasiva/Articulo70/2025/Formato28//JD05-SIN/tml1/factura5.pdf</t>
  </si>
  <si>
    <t>http://transparencia.ine.mx/sistemaot/cargaMasiva/Articulo70/2025/Formato28//JD05-SIN/tml1/osp6.pdf</t>
  </si>
  <si>
    <t>AAGR0309068S1</t>
  </si>
  <si>
    <t>Heráclito</t>
  </si>
  <si>
    <t>3003</t>
  </si>
  <si>
    <t>Universitaria</t>
  </si>
  <si>
    <t>http://transparencia.ine.mx/sistemaot/cargaMasiva/Articulo70/2025/Formato28//JD05-SIN/tml1/contratolimpieza2.pdf</t>
  </si>
  <si>
    <t>http://transparencia.ine.mx/sistemaot/cargaMasiva/Articulo70/2025/Formato28//JD05-SIN/tml1/factura6.pdf</t>
  </si>
  <si>
    <t>INE/SIN/05JDE/VIGILANCIA/003/2025</t>
  </si>
  <si>
    <t>http://transparencia.ine.mx/sistemaot/cargaMasiva/Articulo70/2025/Formato28//JD05-SIN/tml1/osp7.pdf</t>
  </si>
  <si>
    <t>Estero de Dautillos</t>
  </si>
  <si>
    <t>3135</t>
  </si>
  <si>
    <t>Pradera Dorada</t>
  </si>
  <si>
    <t>http://transparencia.ine.mx/sistemaot/cargaMasiva/Articulo70/2025/Formato28//JD05-SIN/tml1/contratovigilancia2.pdf</t>
  </si>
  <si>
    <t>http://transparencia.ine.mx/sistemaot/cargaMasiva/Articulo70/2025/Formato28//JD05-SIN/tml1/factura7.pdf</t>
  </si>
  <si>
    <t>INE/SERV/JD09/JAL/04/2025</t>
  </si>
  <si>
    <t>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</si>
  <si>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http://transparencia.ine.mx/sistemaot/cargaMasiva/Articulo70/2025/Formato28//JD09-JAL/tml1/osp1.pdf</t>
  </si>
  <si>
    <t>Servicio de limpieza de la sede de la 09 Junta Distrital Ejecutiva.</t>
  </si>
  <si>
    <t>Grupo Corporativo Sedisa SA de CV</t>
  </si>
  <si>
    <t>GCS030703QC9</t>
  </si>
  <si>
    <t>Florida</t>
  </si>
  <si>
    <t>09 Junta Distrital Ejecutiva del Instituto Nacional Electoral en el estado de Jalisco</t>
  </si>
  <si>
    <t>Servicio de limpieza de la sede de la Junta Distrital Ejecutiva</t>
  </si>
  <si>
    <t>http://transparencia.ine.mx/sistemaot/cargaMasiva/Articulo70/2025/Formato28//JD09-JAL/tml1/contrato1.pdf</t>
  </si>
  <si>
    <t>Se verificó que los servicios se prestaron de conformidad con el contrato</t>
  </si>
  <si>
    <t>http://transparencia.ine.mx/sistemaot/cargaMasiva/Articulo70/2025/Formato28//JD09-JAL/tml1/recepcion1.pdf</t>
  </si>
  <si>
    <t>http://transparencia.ine.mx/sistemaot/cargaMasiva/Articulo70/2025/Formato28//JD09-JAL/tml1/factura1.pdf</t>
  </si>
  <si>
    <t>INE/SERV/JD09/JAL/03/2025</t>
  </si>
  <si>
    <t>http://transparencia.ine.mx/sistemaot/cargaMasiva/Articulo70/2025/Formato28//JD09-JAL/tml1/osp2.pdf</t>
  </si>
  <si>
    <t>Servicio de vigilancia de la sede de la 09 Junta Distrital Ejecutiva.</t>
  </si>
  <si>
    <t>Juan Gil Preciado</t>
  </si>
  <si>
    <t>Servicio de vigilancia de la sede de la Junta Distrital Ejecutiva</t>
  </si>
  <si>
    <t>http://transparencia.ine.mx/sistemaot/cargaMasiva/Articulo70/2025/Formato28//JD09-JAL/tml1/contrato2.pdf</t>
  </si>
  <si>
    <t>http://transparencia.ine.mx/sistemaot/cargaMasiva/Articulo70/2025/Formato28//JD09-JAL/tml1/recepcion2.pdf</t>
  </si>
  <si>
    <t>http://transparencia.ine.mx/sistemaot/cargaMasiva/Articulo70/2025/Formato28//JD09-JAL/tml1/factura2.pdf</t>
  </si>
  <si>
    <t>http://transparencia.ine.mx/sistemaot/cargaMasiva/Articulo70/2025/Formato28//JD09-JAL/tml1/osp3.pdf</t>
  </si>
  <si>
    <t>840</t>
  </si>
  <si>
    <t>Servicio de limpieza del Módulo de Atención Ciudadana 140951.</t>
  </si>
  <si>
    <t>Servicio de limpieza del Módulo de Atención Ciudadana</t>
  </si>
  <si>
    <t>http://transparencia.ine.mx/sistemaot/cargaMasiva/Articulo70/2025/Formato28//JD09-JAL/tml1/contrato3.pdf</t>
  </si>
  <si>
    <t>http://transparencia.ine.mx/sistemaot/cargaMasiva/Articulo70/2025/Formato28//JD09-JAL/tml1/recepcion3.pdf</t>
  </si>
  <si>
    <t>http://transparencia.ine.mx/sistemaot/cargaMasiva/Articulo70/2025/Formato28//JD09-JAL/tml1/factura3.pdf</t>
  </si>
  <si>
    <t>http://transparencia.ine.mx/sistemaot/cargaMasiva/Articulo70/2025/Formato28//JD09-JAL/tml1/osp4.pdf</t>
  </si>
  <si>
    <t>Arrendamiento del edificio sede de la 09 Junta Distrital Ejecutiva.</t>
  </si>
  <si>
    <t>Huaracha</t>
  </si>
  <si>
    <t>RAHV730520NH0</t>
  </si>
  <si>
    <t>San Fermin</t>
  </si>
  <si>
    <t>3226</t>
  </si>
  <si>
    <t>Jardines de Santa Isabel</t>
  </si>
  <si>
    <t>Arrendamiento del inmueble sede de la Junta Distrital Ejecutiva</t>
  </si>
  <si>
    <t>http://transparencia.ine.mx/sistemaot/cargaMasiva/Articulo70/2025/Formato28//JD09-JAL/tml1/contrato4.pdf</t>
  </si>
  <si>
    <t>http://transparencia.ine.mx/sistemaot/cargaMasiva/Articulo70/2025/Formato28//JD09-JAL/tml1/recepcion4.pdf</t>
  </si>
  <si>
    <t>http://transparencia.ine.mx/sistemaot/cargaMasiva/Articulo70/2025/Formato28//JD09-JAL/tml1/factura4.pdf</t>
  </si>
  <si>
    <t>http://transparencia.ine.mx/sistemaot/cargaMasiva/Articulo70/2025/Formato28//JD09-JAL/tml1/osp5.pdf</t>
  </si>
  <si>
    <t>Servicio de vigilancia del Módulo de Atención Ciudadana 140951</t>
  </si>
  <si>
    <t>http://transparencia.ine.mx/sistemaot/cargaMasiva/Articulo70/2025/Formato28//JD09-JAL/tml1/contrato5.pdf</t>
  </si>
  <si>
    <t>http://transparencia.ine.mx/sistemaot/cargaMasiva/Articulo70/2025/Formato28//JD09-JAL/tml1/recepcion5.pdf</t>
  </si>
  <si>
    <t>http://transparencia.ine.mx/sistemaot/cargaMasiva/Articulo70/2025/Formato28//JD09-JAL/tml1/factura5.pdf</t>
  </si>
  <si>
    <t>INE/02/JDE/CAMP/SER/004/2025</t>
  </si>
  <si>
    <t>http://transparencia.ine.mx/sistemaot/cargaMasiva/Articulo70/2025/Formato28//JD02-CAMP/tml1/651830_osp.pdf</t>
  </si>
  <si>
    <t>Servicio de fotocopiado e impresiones</t>
  </si>
  <si>
    <t>CIRP841120CR7</t>
  </si>
  <si>
    <t>Playón 1 de mayo</t>
  </si>
  <si>
    <t>Ciudad del Carmen</t>
  </si>
  <si>
    <t>Su proposición cumplió con los requisitos, normativos, técnicos y económicos, por lo cual resultó solvente para el Instituto. Esta celda debe tener información.</t>
  </si>
  <si>
    <t>02 Junta Distrital Ejecutiva del Instituto Nacional Electoral en el estado de Campeche</t>
  </si>
  <si>
    <t>http://transparencia.ine.mx/sistemaot/cargaMasiva/Articulo70/2025/Formato28//JD02-CAMP/tml1/651830_contrato.pdf</t>
  </si>
  <si>
    <t>Recurso Federales</t>
  </si>
  <si>
    <t>Se reviso la totalidad de impresiones de la factura emitida</t>
  </si>
  <si>
    <t>http://transparencia.ine.mx/sistemaot/cargaMasiva/Articulo70/2025/Formato28//JD02-CAMP/tml1/651830_fac.pdf</t>
  </si>
  <si>
    <t>INE/02/JDE/CAMP/SER/003/2025</t>
  </si>
  <si>
    <t>http://transparencia.ine.mx/sistemaot/cargaMasiva/Articulo70/2025/Formato28//JD02-CAMP/tml1/725934_osp.pdf</t>
  </si>
  <si>
    <t>Servicio de Limpieza</t>
  </si>
  <si>
    <t>PERM7805052I1</t>
  </si>
  <si>
    <t>53 B</t>
  </si>
  <si>
    <t>San Carlos</t>
  </si>
  <si>
    <t>http://transparencia.ine.mx/sistemaot/cargaMasiva/Articulo70/2025/Formato28//JD02-CAMP/tml1/725934_contrato.pdf</t>
  </si>
  <si>
    <t>Se reviso la factura emitida</t>
  </si>
  <si>
    <t>http://transparencia.ine.mx/sistemaot/cargaMasiva/Articulo70/2025/Formato28//JD02-CAMP/tml1/725934_fac.pdf</t>
  </si>
  <si>
    <t>2189978</t>
  </si>
  <si>
    <t>http://transparencia.ine.mx/sistemaot/cargaMasiva/Articulo70/2025/Formato28//JD04-MICH/tml1/osp1.pdf</t>
  </si>
  <si>
    <t>845</t>
  </si>
  <si>
    <t>Compra de vales de combustible para actividades de recorridos de ubicacion de casillas para el proceso electoral extraordinario del poder judicial de la federacion 2024-2025</t>
  </si>
  <si>
    <t>Super Servicio Jiquilpan SA de CV</t>
  </si>
  <si>
    <t>SSJ910628FA3</t>
  </si>
  <si>
    <t>Circunvalación</t>
  </si>
  <si>
    <t>Jiquilpan</t>
  </si>
  <si>
    <t>Junta Distrital Ejecutiva No.04 De Michoacan - Jiquilpan</t>
  </si>
  <si>
    <t>2025010009</t>
  </si>
  <si>
    <t>http://transparencia.ine.mx/sistemaot/cargaMasiva/Articulo70/2025/Formato28//JD04-MICH/tml1/contrato1.pdf</t>
  </si>
  <si>
    <t>http://transparencia.ine.mx/sistemaot/cargaMasiva/Articulo70/2025/Formato28//JD04-MICH/tml1/factura1.pdf</t>
  </si>
  <si>
    <t>2193136</t>
  </si>
  <si>
    <t>http://transparencia.ine.mx/sistemaot/cargaMasiva/Articulo70/2025/Formato28//JD04-MICH/tml1/osp2.pdf</t>
  </si>
  <si>
    <t>Pago servicio de limpieza del mac fijo adicional 160455 de jacona de enero 2025</t>
  </si>
  <si>
    <t>Multiservicios de Limpieza Y Mantenimiento De Zamora SA de CV</t>
  </si>
  <si>
    <t>Tzirandaro</t>
  </si>
  <si>
    <t>INE/MICH/04JDE/SERV/05/2025</t>
  </si>
  <si>
    <t>http://transparencia.ine.mx/sistemaot/cargaMasiva/Articulo70/2025/Formato28//JD04-MICH/tml1/contrato2.pdf</t>
  </si>
  <si>
    <t>http://transparencia.ine.mx/sistemaot/cargaMasiva/Articulo70/2025/Formato28//JD04-MICH/tml1/factura2.pdf</t>
  </si>
  <si>
    <t>2193138</t>
  </si>
  <si>
    <t>http://transparencia.ine.mx/sistemaot/cargaMasiva/Articulo70/2025/Formato28//JD04-MICH/tml1/osp3.pdf</t>
  </si>
  <si>
    <t>Pago servicio de limpieza de las instalaciones de la 04 jde de enero 2025</t>
  </si>
  <si>
    <t>Pulcrilin SA de CV</t>
  </si>
  <si>
    <t>Las Brisas</t>
  </si>
  <si>
    <t>INE/MICH/04JDE/SERV/03/2025</t>
  </si>
  <si>
    <t>http://transparencia.ine.mx/sistemaot/cargaMasiva/Articulo70/2025/Formato28//JD04-MICH/tml1/contrato3.pdf</t>
  </si>
  <si>
    <t>http://transparencia.ine.mx/sistemaot/cargaMasiva/Articulo70/2025/Formato28//JD04-MICH/tml1/factura3.pdf</t>
  </si>
  <si>
    <t>2193139</t>
  </si>
  <si>
    <t>http://transparencia.ine.mx/sistemaot/cargaMasiva/Articulo70/2025/Formato28//JD04-MICH/tml1/osp4.pdf</t>
  </si>
  <si>
    <t>Pago servicio de limpieza del mac 160451 de jiquilpan de enero 2025</t>
  </si>
  <si>
    <t>INE/MICH/04JDE/SERV/04/2025</t>
  </si>
  <si>
    <t>http://transparencia.ine.mx/sistemaot/cargaMasiva/Articulo70/2025/Formato28//JD04-MICH/tml1/contrato4.pdf</t>
  </si>
  <si>
    <t>http://transparencia.ine.mx/sistemaot/cargaMasiva/Articulo70/2025/Formato28//JD04-MICH/tml1/factura4.pdf</t>
  </si>
  <si>
    <t>2193142</t>
  </si>
  <si>
    <t>http://transparencia.ine.mx/sistemaot/cargaMasiva/Articulo70/2025/Formato28//JD04-MICH/tml1/osp5.pdf</t>
  </si>
  <si>
    <t>Pago servicio de renta de equipo de fotocopiado de la 04 jde  de enero 2025</t>
  </si>
  <si>
    <t>Hector Armando</t>
  </si>
  <si>
    <t>GALH610716FS3</t>
  </si>
  <si>
    <t>471-A</t>
  </si>
  <si>
    <t>INE/MICH/04JDE/SERV/07/2025</t>
  </si>
  <si>
    <t>http://transparencia.ine.mx/sistemaot/cargaMasiva/Articulo70/2025/Formato28//JD04-MICH/tml1/contrato5.pdf</t>
  </si>
  <si>
    <t>http://transparencia.ine.mx/sistemaot/cargaMasiva/Articulo70/2025/Formato28//JD04-MICH/tml1/factura5.pdf</t>
  </si>
  <si>
    <t>2193234</t>
  </si>
  <si>
    <t>http://transparencia.ine.mx/sistemaot/cargaMasiva/Articulo70/2025/Formato28//JD04-MICH/tml1/osp6.pdf</t>
  </si>
  <si>
    <t>Pago servicio renta del inmueble modulo fijo 160451 de jiquilpan de enero 2025</t>
  </si>
  <si>
    <t>ROAF5912086S9</t>
  </si>
  <si>
    <t>Elena Abarca</t>
  </si>
  <si>
    <t>La Madera</t>
  </si>
  <si>
    <t>INE/MICH/04JDE/SERV/02/2025</t>
  </si>
  <si>
    <t>http://transparencia.ine.mx/sistemaot/cargaMasiva/Articulo70/2025/Formato28//JD04-MICH/tml1/contrato6.pdf</t>
  </si>
  <si>
    <t>http://transparencia.ine.mx/sistemaot/cargaMasiva/Articulo70/2025/Formato28//JD04-MICH/tml1/factura6.pdf</t>
  </si>
  <si>
    <t>2194105</t>
  </si>
  <si>
    <t>http://transparencia.ine.mx/sistemaot/cargaMasiva/Articulo70/2025/Formato28//JD04-MICH/tml1/osp7.pdf</t>
  </si>
  <si>
    <t>851</t>
  </si>
  <si>
    <t>Compra vales de combustible para la operacion de mac semifijo y movil correspondiente al mes de enero 2025</t>
  </si>
  <si>
    <t>http://transparencia.ine.mx/sistemaot/cargaMasiva/Articulo70/2025/Formato28//JD04-MICH/tml1/contrato7.pdf</t>
  </si>
  <si>
    <t>http://transparencia.ine.mx/sistemaot/cargaMasiva/Articulo70/2025/Formato28//JD04-MICH/tml1/factura7.pdf</t>
  </si>
  <si>
    <t>2194107</t>
  </si>
  <si>
    <t>http://transparencia.ine.mx/sistemaot/cargaMasiva/Articulo70/2025/Formato28//JD04-MICH/tml1/osp8.pdf</t>
  </si>
  <si>
    <t>Compra vales de combustible para la operacion de mac semifijo y movil correspondiente al mes de febrero 2025</t>
  </si>
  <si>
    <t>2025010019</t>
  </si>
  <si>
    <t>http://transparencia.ine.mx/sistemaot/cargaMasiva/Articulo70/2025/Formato28//JD04-MICH/tml1/contrato8.pdf</t>
  </si>
  <si>
    <t>http://transparencia.ine.mx/sistemaot/cargaMasiva/Articulo70/2025/Formato28//JD04-MICH/tml1/factura8.pdf</t>
  </si>
  <si>
    <t>2194114</t>
  </si>
  <si>
    <t>http://transparencia.ine.mx/sistemaot/cargaMasiva/Articulo70/2025/Formato28//JD04-MICH/tml1/osp9.pdf</t>
  </si>
  <si>
    <t>Compra de vales de combustible para actividades de supervision de mac, cartografia y depuracion del padron de los meses de enero y febrero</t>
  </si>
  <si>
    <t>2025010020</t>
  </si>
  <si>
    <t>http://transparencia.ine.mx/sistemaot/cargaMasiva/Articulo70/2025/Formato28//JD04-MICH/tml1/contrato9.pdf</t>
  </si>
  <si>
    <t>http://transparencia.ine.mx/sistemaot/cargaMasiva/Articulo70/2025/Formato28//JD04-MICH/tml1/factura9.pdf</t>
  </si>
  <si>
    <t>2196896</t>
  </si>
  <si>
    <t>http://transparencia.ine.mx/sistemaot/cargaMasiva/Articulo70/2025/Formato28//JD04-MICH/tml1/osp10.pdf</t>
  </si>
  <si>
    <t>Compra de vales de combustible para actividades preparatorias de capacitacion electoral, educacion electoral y difusion institucional para la promocion de la participacion ciudadana del pee del pjf</t>
  </si>
  <si>
    <t>2025010024</t>
  </si>
  <si>
    <t>http://transparencia.ine.mx/sistemaot/cargaMasiva/Articulo70/2025/Formato28//JD04-MICH/tml1/contrato10.pdf</t>
  </si>
  <si>
    <t>http://transparencia.ine.mx/sistemaot/cargaMasiva/Articulo70/2025/Formato28//JD04-MICH/tml1/factura10.pdf</t>
  </si>
  <si>
    <t>2198548</t>
  </si>
  <si>
    <t>http://transparencia.ine.mx/sistemaot/cargaMasiva/Articulo70/2025/Formato28//JD04-MICH/tml1/osp11.pdf</t>
  </si>
  <si>
    <t>Pago servicio renta del inmueble de la 04 jde de enero 2025</t>
  </si>
  <si>
    <t>Luz Hermelinda</t>
  </si>
  <si>
    <t>NOSL610419LE7</t>
  </si>
  <si>
    <t>Profesor Fajardo</t>
  </si>
  <si>
    <t>INE/MICH/04JDE/SERV/01/2025</t>
  </si>
  <si>
    <t>http://transparencia.ine.mx/sistemaot/cargaMasiva/Articulo70/2025/Formato28//JD04-MICH/tml1/contrato11.pdf</t>
  </si>
  <si>
    <t>http://transparencia.ine.mx/sistemaot/cargaMasiva/Articulo70/2025/Formato28//JD04-MICH/tml1/factura11.pdf</t>
  </si>
  <si>
    <t>2199636</t>
  </si>
  <si>
    <t>http://transparencia.ine.mx/sistemaot/cargaMasiva/Articulo70/2025/Formato28//JD04-MICH/tml1/osp12.pdf</t>
  </si>
  <si>
    <t>Pago consumo de alimentos en las instalaciones de la 04 jde a los se y caes que participaron en el primer taller de cpacitacion el 03,04,05,07 y 08-feb-2025</t>
  </si>
  <si>
    <t>SARR8812063U7</t>
  </si>
  <si>
    <t>Carlos Gálvez Betancourt</t>
  </si>
  <si>
    <t>La Selva</t>
  </si>
  <si>
    <t>http://transparencia.ine.mx/sistemaot/cargaMasiva/Articulo70/2025/Formato28//JD04-MICH/tml1/contrato12.pdf</t>
  </si>
  <si>
    <t>http://transparencia.ine.mx/sistemaot/cargaMasiva/Articulo70/2025/Formato28//JD04-MICH/tml1/factura12.pdf</t>
  </si>
  <si>
    <t>2201381</t>
  </si>
  <si>
    <t>http://transparencia.ine.mx/sistemaot/cargaMasiva/Articulo70/2025/Formato28//JD04-MICH/tml1/osp13.pdf</t>
  </si>
  <si>
    <t>Compra de material y utiles de oficina para el primer taller de capacitacion de se y caes del pee del pjf 2024-2025</t>
  </si>
  <si>
    <t>AATN720413F55</t>
  </si>
  <si>
    <t>General Arteaga</t>
  </si>
  <si>
    <t>2025010030</t>
  </si>
  <si>
    <t>http://transparencia.ine.mx/sistemaot/cargaMasiva/Articulo70/2025/Formato28//JD04-MICH/tml1/contrato13.pdf</t>
  </si>
  <si>
    <t>http://transparencia.ine.mx/sistemaot/cargaMasiva/Articulo70/2025/Formato28//JD04-MICH/tml1/factura13.pdf</t>
  </si>
  <si>
    <t>2202223</t>
  </si>
  <si>
    <t>http://transparencia.ine.mx/sistemaot/cargaMasiva/Articulo70/2025/Formato28//JD04-MICH/tml1/osp14.pdf</t>
  </si>
  <si>
    <t>Pago servicio de limpieza del mac fijo adicional 160455 de jacona de febrero 2025</t>
  </si>
  <si>
    <t>http://transparencia.ine.mx/sistemaot/cargaMasiva/Articulo70/2025/Formato28//JD04-MICH/tml1/contrato14.pdf</t>
  </si>
  <si>
    <t>http://transparencia.ine.mx/sistemaot/cargaMasiva/Articulo70/2025/Formato28//JD04-MICH/tml1/factura14.pdf</t>
  </si>
  <si>
    <t>2202224</t>
  </si>
  <si>
    <t>http://transparencia.ine.mx/sistemaot/cargaMasiva/Articulo70/2025/Formato28//JD04-MICH/tml1/osp15.pdf</t>
  </si>
  <si>
    <t>pago servicio de limpieza de las instalaciones de la 04 jde de febrero 2025</t>
  </si>
  <si>
    <t>http://transparencia.ine.mx/sistemaot/cargaMasiva/Articulo70/2025/Formato28//JD04-MICH/tml1/contrato15.pdf</t>
  </si>
  <si>
    <t>http://transparencia.ine.mx/sistemaot/cargaMasiva/Articulo70/2025/Formato28//JD04-MICH/tml1/factura15.pdf</t>
  </si>
  <si>
    <t>2202225</t>
  </si>
  <si>
    <t>http://transparencia.ine.mx/sistemaot/cargaMasiva/Articulo70/2025/Formato28//JD04-MICH/tml1/osp16.pdf</t>
  </si>
  <si>
    <t>pago servicio de limpieza del mac 160451 de jiquilpan de febrero 2025</t>
  </si>
  <si>
    <t>http://transparencia.ine.mx/sistemaot/cargaMasiva/Articulo70/2025/Formato28//JD04-MICH/tml1/contrato16.pdf</t>
  </si>
  <si>
    <t>http://transparencia.ine.mx/sistemaot/cargaMasiva/Articulo70/2025/Formato28//JD04-MICH/tml1/factura16.pdf</t>
  </si>
  <si>
    <t>2202232</t>
  </si>
  <si>
    <t>http://transparencia.ine.mx/sistemaot/cargaMasiva/Articulo70/2025/Formato28//JD04-MICH/tml1/osp17.pdf</t>
  </si>
  <si>
    <t>pago servicio renta del inmueble modulo fijo 160451 de jiquilpan de febrero 2025</t>
  </si>
  <si>
    <t>http://transparencia.ine.mx/sistemaot/cargaMasiva/Articulo70/2025/Formato28//JD04-MICH/tml1/contrato17.pdf</t>
  </si>
  <si>
    <t>http://transparencia.ine.mx/sistemaot/cargaMasiva/Articulo70/2025/Formato28//JD04-MICH/tml1/factura17.pdf</t>
  </si>
  <si>
    <t>2204014</t>
  </si>
  <si>
    <t>http://transparencia.ine.mx/sistemaot/cargaMasiva/Articulo70/2025/Formato28//JD04-MICH/tml1/osp18.pdf</t>
  </si>
  <si>
    <t>862</t>
  </si>
  <si>
    <t>pago servicio renta del inmueble de la 04 jde de febrero 2025</t>
  </si>
  <si>
    <t>http://transparencia.ine.mx/sistemaot/cargaMasiva/Articulo70/2025/Formato28//JD04-MICH/tml1/contrato18.pdf</t>
  </si>
  <si>
    <t>http://transparencia.ine.mx/sistemaot/cargaMasiva/Articulo70/2025/Formato28//JD04-MICH/tml1/factura18.pdf</t>
  </si>
  <si>
    <t>2204113</t>
  </si>
  <si>
    <t>http://transparencia.ine.mx/sistemaot/cargaMasiva/Articulo70/2025/Formato28//JD04-MICH/tml1/osp19.pdf</t>
  </si>
  <si>
    <t>pago servicio de renta de equipo de fotocopiado de la 04 jde  de febrero 2025</t>
  </si>
  <si>
    <t>http://transparencia.ine.mx/sistemaot/cargaMasiva/Articulo70/2025/Formato28//JD04-MICH/tml1/contrato19.pdf</t>
  </si>
  <si>
    <t>http://transparencia.ine.mx/sistemaot/cargaMasiva/Articulo70/2025/Formato28//JD04-MICH/tml1/factura19.pdf</t>
  </si>
  <si>
    <t>2211050</t>
  </si>
  <si>
    <t>http://transparencia.ine.mx/sistemaot/cargaMasiva/Articulo70/2025/Formato28//JD04-MICH/tml1/osp20.pdf</t>
  </si>
  <si>
    <t>pago compra cartucho de toner lexmark alto rendimiento para las diversas actividades de la vocalia en relacion al proceso judicial</t>
  </si>
  <si>
    <t>BARA800409E29</t>
  </si>
  <si>
    <t>2025010041</t>
  </si>
  <si>
    <t>http://transparencia.ine.mx/sistemaot/cargaMasiva/Articulo70/2025/Formato28//JD04-MICH/tml1/contrato20.pdf</t>
  </si>
  <si>
    <t>http://transparencia.ine.mx/sistemaot/cargaMasiva/Articulo70/2025/Formato28//JD04-MICH/tml1/factura20.pdf</t>
  </si>
  <si>
    <t>2211087</t>
  </si>
  <si>
    <t>http://transparencia.ine.mx/sistemaot/cargaMasiva/Articulo70/2025/Formato28//JD04-MICH/tml1/osp21.pdf</t>
  </si>
  <si>
    <t>compra vales de combustible para la operacion de mac semifijo y movil correspondiente al mes de marzo 2025</t>
  </si>
  <si>
    <t>2025010044</t>
  </si>
  <si>
    <t>http://transparencia.ine.mx/sistemaot/cargaMasiva/Articulo70/2025/Formato28//JD04-MICH/tml1/contrato21.pdf</t>
  </si>
  <si>
    <t>http://transparencia.ine.mx/sistemaot/cargaMasiva/Articulo70/2025/Formato28//JD04-MICH/tml1/factura21.pdf</t>
  </si>
  <si>
    <t>2213462</t>
  </si>
  <si>
    <t>http://transparencia.ine.mx/sistemaot/cargaMasiva/Articulo70/2025/Formato28//JD04-MICH/tml1/osp22.pdf</t>
  </si>
  <si>
    <t>compra vales de combustible para actividades de las diferentes areas de la junta distrital</t>
  </si>
  <si>
    <t>2025010051</t>
  </si>
  <si>
    <t>http://transparencia.ine.mx/sistemaot/cargaMasiva/Articulo70/2025/Formato28//JD04-MICH/tml1/contrato22.pdf</t>
  </si>
  <si>
    <t>http://transparencia.ine.mx/sistemaot/cargaMasiva/Articulo70/2025/Formato28//JD04-MICH/tml1/factura22.pdf</t>
  </si>
  <si>
    <t>5486</t>
  </si>
  <si>
    <t>http://transparencia.ine.mx/sistemaot/cargaMasiva/Articulo70/2025/Formato28//JD01-TLAX/tml1/tl01_osp01_2025.pdf</t>
  </si>
  <si>
    <t>Servicio de vigilancia para las oficinas de la Junta Distrital Ejecutiva 01 y el Módulo de Atención Ciudadana 290151 en Apizaco, Tlaxcala.</t>
  </si>
  <si>
    <t>Gobierno del Estado de Tlaxcala, Secretaria de Finanzas.</t>
  </si>
  <si>
    <t>Plaza de la Constitución</t>
  </si>
  <si>
    <t>Tlaxcala de Xicohtencatl</t>
  </si>
  <si>
    <t>Mejor oferta en precios.</t>
  </si>
  <si>
    <t>01 Junta Distrital Ejecutiva Del Instituto Nacional Electoral En El Estado De Tlaxcala</t>
  </si>
  <si>
    <t>SSC_PIB_0083_2025</t>
  </si>
  <si>
    <t>http://transparencia.ine.mx/sistemaot/cargaMasiva/Articulo70/2025/Formato28//JD01-TLAX/tml1/contrato_ssc_pib_0083_2025.pdf</t>
  </si>
  <si>
    <t>http://transparencia.ine.mx/sistemaot/cargaMasiva/Articulo70/2025/Formato28//JD01-TLAX/tml1/factura_ssc_pib_0083_2025.pdf</t>
  </si>
  <si>
    <t>5494</t>
  </si>
  <si>
    <t>http://transparencia.ine.mx/sistemaot/cargaMasiva/Articulo70/2025/Formato28//JD01-TLAX/tml1/tl01_osp02_2025.pdf</t>
  </si>
  <si>
    <t>Renta del Módulo fijo de Huamantla del mes de la Vocalía del Registro Federal de Electores perteneciente a la Junta Distrital Ejecutiva 01 en Apizaco, Tlaxcala</t>
  </si>
  <si>
    <t>Brechas y Caminos de la Sierra S.A. de C.V.</t>
  </si>
  <si>
    <t>BCS100210510</t>
  </si>
  <si>
    <t>Tehuacan Norte</t>
  </si>
  <si>
    <t>http://transparencia.ine.mx/sistemaot/cargaMasiva/Articulo70/2025/Formato28//JD01-TLAX/tml1/contrato_001_2025.pdf</t>
  </si>
  <si>
    <t>http://transparencia.ine.mx/sistemaot/cargaMasiva/Articulo70/2025/Formato28//JD01-TLAX/tml1/factura_001_2025.pdf</t>
  </si>
  <si>
    <t>5488</t>
  </si>
  <si>
    <t>http://transparencia.ine.mx/sistemaot/cargaMasiva/Articulo70/2025/Formato28//JD01-TLAX/tml1/tl01_osp03_2025.pdf</t>
  </si>
  <si>
    <t>Renta de las oficinas que ocupa la Junta Distrital Ejecutiva 01 y el Módulo de Atención Ciudadana 290151 en Apizaco Tlaxcala</t>
  </si>
  <si>
    <t>Inmobiliaria ROCL S.A. de C.V.</t>
  </si>
  <si>
    <t>IRO221217850</t>
  </si>
  <si>
    <t>Emilio Carranza</t>
  </si>
  <si>
    <t>914</t>
  </si>
  <si>
    <t>Apizaco</t>
  </si>
  <si>
    <t>009_2024</t>
  </si>
  <si>
    <t>http://transparencia.ine.mx/sistemaot/cargaMasiva/Articulo70/2025/Formato28//JD01-TLAX/tml1/contrato_009_2024.pdf</t>
  </si>
  <si>
    <t>http://transparencia.ine.mx/sistemaot/cargaMasiva/Articulo70/2025/Formato28//JD01-TLAX/tml1/factura_a002_2025.pdf</t>
  </si>
  <si>
    <t>5489</t>
  </si>
  <si>
    <t>http://transparencia.ine.mx/sistemaot/cargaMasiva/Articulo70/2025/Formato28//JD01-TLAX/tml1/tl01_osp04_2025.pdf</t>
  </si>
  <si>
    <t>Servicio de limpieza de las oficinas de la Junta Distrital Ejecutiva 01 en Apizaco Tlaxcala</t>
  </si>
  <si>
    <t>Biscsan Servicios S.A. de C.V.</t>
  </si>
  <si>
    <t>004_2025</t>
  </si>
  <si>
    <t>http://transparencia.ine.mx/sistemaot/cargaMasiva/Articulo70/2025/Formato28//JD01-TLAX/tml1/contrato_004_2025.pdf</t>
  </si>
  <si>
    <t>http://transparencia.ine.mx/sistemaot/cargaMasiva/Articulo70/2025/Formato28//JD01-TLAX/tml1/factura_004_2025.pdf</t>
  </si>
  <si>
    <t>5490</t>
  </si>
  <si>
    <t>http://transparencia.ine.mx/sistemaot/cargaMasiva/Articulo70/2025/Formato28//JD01-TLAX/tml1/tl01_osp05_2025.pdf</t>
  </si>
  <si>
    <t>Servicio de limpieza de los Módulos fijos de Atención Ciudadana de Apizaco y Huamantla del mes del presente año, de la Vocalía del Registro Federal de Electores perteneciente a la Junta Distrital Ejecutiva 01 en Apizaco, Tlaxcala</t>
  </si>
  <si>
    <t>005_2025</t>
  </si>
  <si>
    <t>http://transparencia.ine.mx/sistemaot/cargaMasiva/Articulo70/2025/Formato28//JD01-TLAX/tml1/contrato_005_2025.pdf</t>
  </si>
  <si>
    <t>http://transparencia.ine.mx/sistemaot/cargaMasiva/Articulo70/2025/Formato28//JD01-TLAX/tml1/factura_005_2025.pdf</t>
  </si>
  <si>
    <t>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</si>
  <si>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http://transparencia.ine.mx/sistemaot/cargaMasiva/Articulo70/2025/Formato28//JD05-NL/tml1/osp1.pdf</t>
  </si>
  <si>
    <t>Arrendamiento de Modulo de Atención Ciudadana 190552</t>
  </si>
  <si>
    <t>Medisol S.A. de C.V.</t>
  </si>
  <si>
    <t>MEDO60125RE7</t>
  </si>
  <si>
    <t>Garza Sada</t>
  </si>
  <si>
    <t>2145</t>
  </si>
  <si>
    <t>Roma</t>
  </si>
  <si>
    <t>Junta Distrital Ejecutiva No. 05 de Nuevo León - Monterrey</t>
  </si>
  <si>
    <t>Pago de arrendamiento de Módulo de Atención Ciudadana 190552</t>
  </si>
  <si>
    <t>http://transparencia.ine.mx/sistemaot/cargaMasiva/Articulo70/2025/Formato28//JD05-NL/tml1/nl05contrato001.pdf</t>
  </si>
  <si>
    <t>Presupuesto de egresos de la Federación</t>
  </si>
  <si>
    <t>http://transparencia.ine.mx/sistemaot/cargaMasiva/Articulo70/2025/Formato28//JD05-NL/tml1/factura1.pdf</t>
  </si>
  <si>
    <t>http://transparencia.ine.mx/sistemaot/cargaMasiva/Articulo70/2025/Formato28//JD05-NL/tml1/osp2.pdf</t>
  </si>
  <si>
    <t>Arrendamiento de Sede Distrital</t>
  </si>
  <si>
    <t>FUMR5909129QA</t>
  </si>
  <si>
    <t>Marniner</t>
  </si>
  <si>
    <t>Cumbres Quinto Sector</t>
  </si>
  <si>
    <t>Pago de arrendamiento de Sede Distrital</t>
  </si>
  <si>
    <t>http://transparencia.ine.mx/sistemaot/cargaMasiva/Articulo70/2025/Formato28//JD05-NL/tml1/nl05contrato002.pdf</t>
  </si>
  <si>
    <t>http://transparencia.ine.mx/sistemaot/cargaMasiva/Articulo70/2025/Formato28//JD05-NL/tml1/factura2.pdf</t>
  </si>
  <si>
    <t>http://transparencia.ine.mx/sistemaot/cargaMasiva/Articulo70/2025/Formato28//JD05-NL/tml1/osp3.pdf</t>
  </si>
  <si>
    <t>Arrendamiento de Modulo de Atención Ciudadana 190551</t>
  </si>
  <si>
    <t>Lemartchav Inmobiliaria S.A. de C.V.</t>
  </si>
  <si>
    <t>LIN2107302G5</t>
  </si>
  <si>
    <t>Vicente Ferrara</t>
  </si>
  <si>
    <t>Jardines del Cerro</t>
  </si>
  <si>
    <t>Pago de arrendamiento de Módulo de Atención Ciudadana 190551</t>
  </si>
  <si>
    <t>http://transparencia.ine.mx/sistemaot/cargaMasiva/Articulo70/2025/Formato28//JD05-NL/tml1/nl05contrato003.pdf</t>
  </si>
  <si>
    <t>http://transparencia.ine.mx/sistemaot/cargaMasiva/Articulo70/2025/Formato28//JD05-NL/tml1/factura3.pdf</t>
  </si>
  <si>
    <t>LP-INE-JLE-MEX-001-2024</t>
  </si>
  <si>
    <t>http://transparencia.ine.mx/sistemaot/cargaMasiva/Articulo70/2025/Formato28//JL-MEX/tml1/osp1.pdf</t>
  </si>
  <si>
    <t>http://transparencia.ine.mx/sistemaot/cargaMasiva/Articulo70/2025/Formato28//JL-MEX/tml1/convocatoria001.pdf</t>
  </si>
  <si>
    <t>Proporcionar el suministro de combustible a través de tarjetas electrónicas con chip para los vehículos propios y arrendados de la Junta Local Ejecutiva y Juntas Distritales Ejecutivas del Estado de México en el Estado de México</t>
  </si>
  <si>
    <t>http://transparencia.ine.mx/sistemaot/cargaMasiva/Articulo70/2025/Formato28//JL-MEX/tml1/juntaaclaraciones001.pdf</t>
  </si>
  <si>
    <t>http://transparencia.ine.mx/sistemaot/cargaMasiva/Articulo70/2025/Formato28//JL-MEX/tml1/presentacionyapertura001.pdf</t>
  </si>
  <si>
    <t>http://transparencia.ine.mx/sistemaot/cargaMasiva/Articulo70/2025/Formato28//JL-MEX/tml1/fallo001.pdf</t>
  </si>
  <si>
    <t>EFECTIVALE S. DE R.L DE C.V.</t>
  </si>
  <si>
    <t>Cuahutemoc</t>
  </si>
  <si>
    <t>Junta Local Ejecutiva y juntas distritales ejecutivas</t>
  </si>
  <si>
    <t>Coordinación Administrativa de la Junta Local Ejecutiva en el Estado de México</t>
  </si>
  <si>
    <t>Junta Local Ejecutiva y Juntas Distritales Ejecutivas del Estado de México</t>
  </si>
  <si>
    <t>INE-JLE-MEX/010/2024</t>
  </si>
  <si>
    <t>Suministro de combustible atraves de tarjetas electrónicas con chip, para los vehículos propios y arrendados de la Junta Local Ejecutiva y las Juntas Distritales Ejecutivas</t>
  </si>
  <si>
    <t>http://transparencia.ine.mx/sistemaot/cargaMasiva/Articulo70/2025/Formato28//JL-MEX/tml1/contrato001.pdf</t>
  </si>
  <si>
    <t>http://transparencia.ine.mx/sistemaot/cargaMasiva/Articulo70/2025/Formato28//JL-MEX/tml1/facturas1.pdf</t>
  </si>
  <si>
    <t>LP-INE-JLE-MEX-002-2024</t>
  </si>
  <si>
    <t>http://transparencia.ine.mx/sistemaot/cargaMasiva/Articulo70/2025/Formato28//JL-MEX/tml1/osp2.pdf</t>
  </si>
  <si>
    <t>876</t>
  </si>
  <si>
    <t>http://transparencia.ine.mx/sistemaot/cargaMasiva/Articulo70/2025/Formato28//JL-MEX/tml1/convocatoria002.pdf</t>
  </si>
  <si>
    <t>Proporcionar el servicio de limpieza para la Junta Local Ejecutiva y Juntas Distritales Ejecutivas del Estado de México</t>
  </si>
  <si>
    <t>http://transparencia.ine.mx/sistemaot/cargaMasiva/Articulo70/2025/Formato28//JL-MEX/tml1/juntaaclaraciones002.pdf</t>
  </si>
  <si>
    <t>http://transparencia.ine.mx/sistemaot/cargaMasiva/Articulo70/2025/Formato28//JL-MEX/tml1/presentacionyapertura002.pdf</t>
  </si>
  <si>
    <t>http://transparencia.ine.mx/sistemaot/cargaMasiva/Articulo70/2025/Formato28//JL-MEX/tml1/fallo002.pdf</t>
  </si>
  <si>
    <t>SI O SI ADMINISTRACION MOBILIARIA S.A. DE C.V.</t>
  </si>
  <si>
    <t>Los Cipreses</t>
  </si>
  <si>
    <t>INE-JLE-MEX/011/2024</t>
  </si>
  <si>
    <t>Servicio de limpieza con y sin materiales para la Junta Local Ejecutiva y las Juntas Distritales Ejecutivas</t>
  </si>
  <si>
    <t>http://transparencia.ine.mx/sistemaot/cargaMasiva/Articulo70/2025/Formato28//JL-MEX/tml1/contrato002.pdf</t>
  </si>
  <si>
    <t>http://transparencia.ine.mx/sistemaot/cargaMasiva/Articulo70/2025/Formato28//JL-MEX/tml1/facturas2.pdf</t>
  </si>
  <si>
    <t>LP-INE-JLE-MEX-003-2024</t>
  </si>
  <si>
    <t>http://transparencia.ine.mx/sistemaot/cargaMasiva/Articulo70/2025/Formato28//JL-MEX/tml1/osp3.pdf</t>
  </si>
  <si>
    <t>http://transparencia.ine.mx/sistemaot/cargaMasiva/Articulo70/2025/Formato28//JL-MEX/tml1/convocatoria003.pdf</t>
  </si>
  <si>
    <t>Proporcionar el servicio de fotocopiado, impresión y escáner para la Junta Local Ejecutiva y las Juntas Distritales Ejecutivas en el Estado de México</t>
  </si>
  <si>
    <t>http://transparencia.ine.mx/sistemaot/cargaMasiva/Articulo70/2025/Formato28//JL-MEX/tml1/juntaaclaraciones003.pdf</t>
  </si>
  <si>
    <t>http://transparencia.ine.mx/sistemaot/cargaMasiva/Articulo70/2025/Formato28//JL-MEX/tml1/presentacionyapertura003.pdf</t>
  </si>
  <si>
    <t>http://transparencia.ine.mx/sistemaot/cargaMasiva/Articulo70/2025/Formato28//JL-MEX/tml1/fallo003.pdf</t>
  </si>
  <si>
    <t>SISTEMAS CORPORATIVOS DE IMPRESIÓN S.A. DE C.V.</t>
  </si>
  <si>
    <t>SCI090601D73</t>
  </si>
  <si>
    <t>28 de octubre</t>
  </si>
  <si>
    <t>Vértice</t>
  </si>
  <si>
    <t>INE-JLE-MEX/012/2024</t>
  </si>
  <si>
    <t>Arrendamiento de equipos multifuncionales para la Junta Local Ejecutiva y las Juntas Distritales Ejecutivas en los términos y condiciones que se precisan en el Anexo Técnico, durante el periodo comprendido del 01 de marzo al 31 de diciembre de 2024.</t>
  </si>
  <si>
    <t>http://transparencia.ine.mx/sistemaot/cargaMasiva/Articulo70/2025/Formato28//JL-MEX/tml1/contrato003.pdf</t>
  </si>
  <si>
    <t>http://transparencia.ine.mx/sistemaot/cargaMasiva/Articulo70/2025/Formato28//JL-MEX/tml1/facturas3.pdf</t>
  </si>
  <si>
    <t>LP-INE-JLE-MEX-001-2025</t>
  </si>
  <si>
    <t>http://transparencia.ine.mx/sistemaot/cargaMasiva/Articulo70/2025/Formato28//JL-MEX/tml1/osp4.pdf</t>
  </si>
  <si>
    <t>http://transparencia.ine.mx/sistemaot/cargaMasiva/Articulo70/2025/Formato28//JL-MEX/tml1/convocatoria004.pdf</t>
  </si>
  <si>
    <t>http://transparencia.ine.mx/sistemaot/cargaMasiva/Articulo70/2025/Formato28//JL-MEX/tml1/juntaaclaraciones004.pdf</t>
  </si>
  <si>
    <t>http://transparencia.ine.mx/sistemaot/cargaMasiva/Articulo70/2025/Formato28//JL-MEX/tml1/presentacionyapertura004.pdf</t>
  </si>
  <si>
    <t>http://transparencia.ine.mx/sistemaot/cargaMasiva/Articulo70/2025/Formato28//JL-MEX/tml1/fallo004.pdf</t>
  </si>
  <si>
    <t>INE/JLE-MEX/006/2025</t>
  </si>
  <si>
    <t>http://transparencia.ine.mx/sistemaot/cargaMasiva/Articulo70/2025/Formato28//JL-MEX/tml1/contrato004.pdf</t>
  </si>
  <si>
    <t>http://transparencia.ine.mx/sistemaot/cargaMasiva/Articulo70/2025/Formato28//JL-MEX/tml1/facturas4.pdf</t>
  </si>
  <si>
    <t>LP-INE-JLE-MEX-002-2025</t>
  </si>
  <si>
    <t>http://transparencia.ine.mx/sistemaot/cargaMasiva/Articulo70/2025/Formato28//JL-MEX/tml1/osp5.pdf</t>
  </si>
  <si>
    <t>http://transparencia.ine.mx/sistemaot/cargaMasiva/Articulo70/2025/Formato28//JL-MEX/tml1/convocatoria005.pdf</t>
  </si>
  <si>
    <t>http://transparencia.ine.mx/sistemaot/cargaMasiva/Articulo70/2025/Formato28//JL-MEX/tml1/juntaaclaraciones005.pdf</t>
  </si>
  <si>
    <t>http://transparencia.ine.mx/sistemaot/cargaMasiva/Articulo70/2025/Formato28//JL-MEX/tml1/presentacionyapertura005.pdf</t>
  </si>
  <si>
    <t>http://transparencia.ine.mx/sistemaot/cargaMasiva/Articulo70/2025/Formato28//JL-MEX/tml1/fallo005.pdf</t>
  </si>
  <si>
    <t>ADMINISTRACION INMOBILIARIA SOS S.A. DE C.V.</t>
  </si>
  <si>
    <t>AIN241206LX1</t>
  </si>
  <si>
    <t>2da Cerrada de Barranca</t>
  </si>
  <si>
    <t>INE/JLE-MEX/SERV/007/2025</t>
  </si>
  <si>
    <t>http://transparencia.ine.mx/sistemaot/cargaMasiva/Articulo70/2025/Formato28//JL-MEX/tml1/contrato005.pdf</t>
  </si>
  <si>
    <t>http://transparencia.ine.mx/sistemaot/cargaMasiva/Articulo70/2025/Formato28//JL-MEX/tml1/facturas5.pdf</t>
  </si>
  <si>
    <t>LP-INE-JLE-MEX-003-2025</t>
  </si>
  <si>
    <t>http://transparencia.ine.mx/sistemaot/cargaMasiva/Articulo70/2025/Formato28//JL-MEX/tml1/osp6.pdf</t>
  </si>
  <si>
    <t>http://transparencia.ine.mx/sistemaot/cargaMasiva/Articulo70/2025/Formato28//JL-MEX/tml1/convocatoria006.pdf</t>
  </si>
  <si>
    <t>http://transparencia.ine.mx/sistemaot/cargaMasiva/Articulo70/2025/Formato28//JL-MEX/tml1/juntaaclaraciones006.pdf</t>
  </si>
  <si>
    <t>http://transparencia.ine.mx/sistemaot/cargaMasiva/Articulo70/2025/Formato28//JL-MEX/tml1/presentacionyapertura006.pdf</t>
  </si>
  <si>
    <t>http://transparencia.ine.mx/sistemaot/cargaMasiva/Articulo70/2025/Formato28//JL-MEX/tml1/fallo006.pdf</t>
  </si>
  <si>
    <t>INE/JLE-MEX/SERV/008/2025</t>
  </si>
  <si>
    <t>Arrendamiento de equipos multifuncionales para la Junta Local Ejecutiva y las Juntas Distritales Ejecutivas en los términos y condiciones que se precisan en el Anexo Técnico, durante el periodo comprendido del 01 de marzo al 31 de diciembre de 2025.</t>
  </si>
  <si>
    <t>http://transparencia.ine.mx/sistemaot/cargaMasiva/Articulo70/2025/Formato28//JL-MEX/tml1/contrato006.pdf</t>
  </si>
  <si>
    <t>http://transparencia.ine.mx/sistemaot/cargaMasiva/Articulo70/2025/Formato28//JL-MEX/tml1/facturas6.pdf</t>
  </si>
  <si>
    <t>LP-INE-JLE-MEX-004-2025</t>
  </si>
  <si>
    <t>http://transparencia.ine.mx/sistemaot/cargaMasiva/Articulo70/2025/Formato28//JL-MEX/tml1/convocatoria008.pdf</t>
  </si>
  <si>
    <t>Proporcionar el servicio de vigilancia y seguridad para la Junta Local, Juntas Distritales Ejecutivas y Módulos de Atención Ciudadana en el Estado de México.</t>
  </si>
  <si>
    <t>http://transparencia.ine.mx/sistemaot/cargaMasiva/Articulo70/2025/Formato28//JL-MEX/tml1/juntaaclaraciones008.pdf</t>
  </si>
  <si>
    <t>http://transparencia.ine.mx/sistemaot/cargaMasiva/Articulo70/2025/Formato28//JL-MEX/tml1/presentacionyapertura008.pdf</t>
  </si>
  <si>
    <t>http://transparencia.ine.mx/sistemaot/cargaMasiva/Articulo70/2025/Formato28//JL-MEX/tml1/fallo008.pdf</t>
  </si>
  <si>
    <t>INE/JLE-MEX/CA/RM/049/2024</t>
  </si>
  <si>
    <t>http://transparencia.ine.mx/sistemaot/cargaMasiva/Articulo70/2025/Formato28//JL-MEX/tml1/osp7.pdf</t>
  </si>
  <si>
    <t>Servicio de estacionamiento y pensión para el inmueble ubicado en la calle Guillermo Prieto Sur, núemero 101, Colonia San Sebastián, Toluca Estado de México</t>
  </si>
  <si>
    <t>GAHM500801GRA</t>
  </si>
  <si>
    <t>Pino Suárez Sur</t>
  </si>
  <si>
    <t>303 B</t>
  </si>
  <si>
    <t>Cinco de Mayo</t>
  </si>
  <si>
    <t>Mejor propuesta económica en pensión y estacionamiento.</t>
  </si>
  <si>
    <t>Departamento de Recursos Materiales y Servicios</t>
  </si>
  <si>
    <t>Junta Local Ejecutiva del Estado de México</t>
  </si>
  <si>
    <t>INE/JLE-MEX/SERV/002/2025</t>
  </si>
  <si>
    <t>Servicio de estacionamiento y pensión para veintinueve espacios de estacionamiento</t>
  </si>
  <si>
    <t>http://transparencia.ine.mx/sistemaot/cargaMasiva/Articulo70/2025/Formato28//JL-MEX/tml1/contrato007.pdf</t>
  </si>
  <si>
    <t>http://transparencia.ine.mx/sistemaot/cargaMasiva/Articulo70/2025/Formato28//JL-MEX/tml1/facturas7.pdf</t>
  </si>
  <si>
    <t>INE/JLE-MEX/CA/RM/051/2025</t>
  </si>
  <si>
    <t>Adquisición de bienes y/o servicios para la Junta Local Ejecutiva. Artículo 31 fracc. III y artículo 51 del Reglamento del Instituto Nacional Electoral en Materia de Adquisiciones, Arrendamientos de Bienes Muebles y Servicios.</t>
  </si>
  <si>
    <t>http://transparencia.ine.mx/sistemaot/cargaMasiva/Articulo70/2025/Formato28//JL-MEX/tml1/osp8.pdf</t>
  </si>
  <si>
    <t>Servicio de vigilancia en la Junta Local Ejecutiva y la bodega.</t>
  </si>
  <si>
    <t>JURÍDICOS INTEGRALES FBP S.A. DE C.V.</t>
  </si>
  <si>
    <t>Mejor propuesta económica.</t>
  </si>
  <si>
    <t>INE/JLE-MEX/SERV/026/2024</t>
  </si>
  <si>
    <t>Servicio de vigilancia intramuros para la Junta Local Ejecutiva y Bodega del INE en el Estado de México.</t>
  </si>
  <si>
    <t>http://transparencia.ine.mx/sistemaot/cargaMasiva/Articulo70/2025/Formato28//JL-MEX/tml1/contrato008.pdf</t>
  </si>
  <si>
    <t>http://transparencia.ine.mx/sistemaot/cargaMasiva/Articulo70/2025/Formato28//JL-MEX/tml1/facturas8.pdf</t>
  </si>
  <si>
    <t>INE/JLE-MEX/CA/RM/052/2025</t>
  </si>
  <si>
    <t>http://transparencia.ine.mx/sistemaot/cargaMasiva/Articulo70/2025/Formato28//JL-MEX/tml1/osp9.pdf</t>
  </si>
  <si>
    <t>Arrendamiento de inmueble en calle Guillermo Prieto 100 Sur, Colonia San Sebastián, Toluca de Lerdo, Estado de México, C.P. 50090.</t>
  </si>
  <si>
    <t>Armando Jorge</t>
  </si>
  <si>
    <t>MOMA381113NH3</t>
  </si>
  <si>
    <t>Mejor propuesta económica en arrendamiento de inmueble para la Junta Local Ejecutiva.</t>
  </si>
  <si>
    <t>Arrendamiento del inmueble ubicado en Guillermo Prieto 100 sur, Colonia San Sebastián, Toluca de Lerdo, C.P. 50090</t>
  </si>
  <si>
    <t>http://transparencia.ine.mx/sistemaot/cargaMasiva/Articulo70/2025/Formato28//JL-MEX/tml1/contrato009.pdf</t>
  </si>
  <si>
    <t>http://transparencia.ine.mx/sistemaot/cargaMasiva/Articulo70/2025/Formato28//JL-MEX/tml1/facturas9.pdf</t>
  </si>
  <si>
    <t>INE/JLE-MEX/CA/RM/060/2025</t>
  </si>
  <si>
    <t>Arrendamiento del inmueble que es utilizado para la bodega de la Junta Local Ejecutiva. Artículo 31 fracc.I y artículo 35 del Reglamento del Instituto Nacional Electoral en Materia de Adquisiciones, Arrendamientos de Bienes Muebles y Servicios.</t>
  </si>
  <si>
    <t>http://transparencia.ine.mx/sistemaot/cargaMasiva/Articulo70/2025/Formato28//JL-MEX/tml1/osp10.pdf</t>
  </si>
  <si>
    <t>Arrendamiento de inmueble que es utilizado para la bodega ubicado en  boulevard Toluca-Metepec, no. 107 sur, lote 17, colonia la Michoacana, Metepec, Estado de México.</t>
  </si>
  <si>
    <t>EAEJ410412MU3</t>
  </si>
  <si>
    <t>2001</t>
  </si>
  <si>
    <t>1er piso</t>
  </si>
  <si>
    <t>Mejor propuesta económica en arrendamiento de inmueble para la bodega.</t>
  </si>
  <si>
    <t>INE/JLE-MEX/ARREND/003/2022</t>
  </si>
  <si>
    <t>Arrendamiento del inmueble ubicado en boulevard Toluca-Metepec 107 sur, lote 17, colonia la Michoacana, Metepec, Estado de México, C.P. 52166</t>
  </si>
  <si>
    <t>http://transparencia.ine.mx/sistemaot/cargaMasiva/Articulo70/2025/Formato28//JL-MEX/tml1/contrato010.pdf</t>
  </si>
  <si>
    <t>http://transparencia.ine.mx/sistemaot/cargaMasiva/Articulo70/2025/Formato28//JL-MEX/tml1/facturas10.pdf</t>
  </si>
  <si>
    <t>INE/JLE-MEX/CA/RM/093/2025</t>
  </si>
  <si>
    <t>http://transparencia.ine.mx/sistemaot/cargaMasiva/Articulo70/2025/Formato28//JL-MEX/tml1/osp11.pdf</t>
  </si>
  <si>
    <t>886</t>
  </si>
  <si>
    <t>Servicio de mantenimiento preventivo y correctivo, en su caso, del parque vehicular asignado al Instituto</t>
  </si>
  <si>
    <t>PEAC0101154C3</t>
  </si>
  <si>
    <t>Cerrada</t>
  </si>
  <si>
    <t>El Tejocote</t>
  </si>
  <si>
    <t>Santiago Tlaxomulco</t>
  </si>
  <si>
    <t>INE/JLE-MEX/SERV/003/2025</t>
  </si>
  <si>
    <t>http://transparencia.ine.mx/sistemaot/cargaMasiva/Articulo70/2025/Formato28//JL-MEX/tml1/contrato011.pdf</t>
  </si>
  <si>
    <t>http://transparencia.ine.mx/sistemaot/cargaMasiva/Articulo70/2025/Formato28//JL-MEX/tml1/facturas11.pdf</t>
  </si>
  <si>
    <t>INE/JLE-MEX/CA/RM/138/2025</t>
  </si>
  <si>
    <t>http://transparencia.ine.mx/sistemaot/cargaMasiva/Articulo70/2025/Formato28//JL-MEX/tml1/osp12.pdf</t>
  </si>
  <si>
    <t>INE/JLE-MEX/SERV/005/2025</t>
  </si>
  <si>
    <t>http://transparencia.ine.mx/sistemaot/cargaMasiva/Articulo70/2025/Formato28//JL-MEX/tml1/contrato012.pdf</t>
  </si>
  <si>
    <t>http://transparencia.ine.mx/sistemaot/cargaMasiva/Articulo70/2025/Formato28//JL-MEX/tml1/facturas12.pdf</t>
  </si>
  <si>
    <t>INE/JLE-MEX/CA/RM/220/2025</t>
  </si>
  <si>
    <t>http://transparencia.ine.mx/sistemaot/cargaMasiva/Articulo70/2025/Formato28//JL-MEX/tml1/osp13.pdf</t>
  </si>
  <si>
    <t>INE-JLE-MEX-ADQ-001-2025</t>
  </si>
  <si>
    <t>http://transparencia.ine.mx/sistemaot/cargaMasiva/Articulo70/2025/Formato28//JL-MEX/tml1/pedido_contrato013.pdf</t>
  </si>
  <si>
    <t>http://transparencia.ine.mx/sistemaot/cargaMasiva/Articulo70/2025/Formato28//JL-MEX/tml1/facturas13.pdf</t>
  </si>
  <si>
    <t>2193503</t>
  </si>
  <si>
    <t>Articulo 51 Reglamento del Instituto Nacional Electoral en Materia de Adquisiciones, Arrendamientos de Bienes Muebles y Servicios.</t>
  </si>
  <si>
    <t>http://transparencia.ine.mx/sistemaot/cargaMasiva/Articulo70/2025/Formato28//JD09-MICH/tml1/osp012.pdf</t>
  </si>
  <si>
    <t>Pago de arrendamiento de las oficinas de la 09 JDE del mes de enero 2025,</t>
  </si>
  <si>
    <t>AASJ601214F8A</t>
  </si>
  <si>
    <t>Villa Santa Ana</t>
  </si>
  <si>
    <t>Condominio</t>
  </si>
  <si>
    <t>Uruapan del Progreso</t>
  </si>
  <si>
    <t>Mejor propuesta económica para adquisición de arrendamiento de inmueble</t>
  </si>
  <si>
    <t>contrato007</t>
  </si>
  <si>
    <t>Arrendamiento de inmueble en Calzada Benito Juárez No. 99, Fraccionamiento Don Vasco, Código Postal 60110, Uruapan Michoacán, sede de la 09 Junta Distrital Ejecutiva.</t>
  </si>
  <si>
    <t>http://transparencia.ine.mx/sistemaot/cargaMasiva/Articulo70/2025/Formato28//JD09-MICH/tml1/contrato007.pdf</t>
  </si>
  <si>
    <t>http://transparencia.ine.mx/sistemaot/cargaMasiva/Articulo70/2025/Formato28//JD09-MICH/tml1/factura2193503.pdf</t>
  </si>
  <si>
    <t>2193504</t>
  </si>
  <si>
    <t>http://transparencia.ine.mx/sistemaot/cargaMasiva/Articulo70/2025/Formato28//JD09-MICH/tml1/osp013.pdf</t>
  </si>
  <si>
    <t>Pago de servicio de arrendamiento del local número 120 que ocupa el Módulo de Atención Ciudadana 160951 del mes de enero,</t>
  </si>
  <si>
    <t>Inmobiliaria Méndez y Hurtado SA deE CV</t>
  </si>
  <si>
    <t>IMH831201SY1</t>
  </si>
  <si>
    <t>Ramón Farias</t>
  </si>
  <si>
    <t>contrato006</t>
  </si>
  <si>
    <t>Arrendamiento de inmueble en Chiapas No.120, Colonia Ramón Farias, Código Postal 60050, Uruapan Michoacán, sede del Módulo de Atención Ciudadana 160951</t>
  </si>
  <si>
    <t>http://transparencia.ine.mx/sistemaot/cargaMasiva/Articulo70/2025/Formato28//JD09-MICH/tml1/contrato006.pdf</t>
  </si>
  <si>
    <t>http://transparencia.ine.mx/sistemaot/cargaMasiva/Articulo70/2025/Formato28//JD09-MICH/tml1/factura2193504.pdf</t>
  </si>
  <si>
    <t>2193506</t>
  </si>
  <si>
    <t>http://transparencia.ine.mx/sistemaot/cargaMasiva/Articulo70/2025/Formato28//JD09-MICH/tml1/osp014.pdf</t>
  </si>
  <si>
    <t>891</t>
  </si>
  <si>
    <t>Pago de servicio de vigilancia de las oficinas de la JDE 09 del mes de enero 2025,</t>
  </si>
  <si>
    <t>Asehome S de RL  de CV</t>
  </si>
  <si>
    <t>ASE1910182U1</t>
  </si>
  <si>
    <t>Loma Bonita</t>
  </si>
  <si>
    <t>Lomas del valle norte</t>
  </si>
  <si>
    <t>Mejor propuesta para adquisición de servicio</t>
  </si>
  <si>
    <t>contratoservicio0042025</t>
  </si>
  <si>
    <t>Servicio de vigilancia del inmueble ocupado por la 09 Junta Distrital Ejecutiva.</t>
  </si>
  <si>
    <t>http://transparencia.ine.mx/sistemaot/cargaMasiva/Articulo70/2025/Formato28//JD09-MICH/tml1/contratoservicio0042025.pdf</t>
  </si>
  <si>
    <t>http://transparencia.ine.mx/sistemaot/cargaMasiva/Articulo70/2025/Formato28//JD09-MICH/tml1/factura2193506.pdf</t>
  </si>
  <si>
    <t>2193520</t>
  </si>
  <si>
    <t>http://transparencia.ine.mx/sistemaot/cargaMasiva/Articulo70/2025/Formato28//JD09-MICH/tml1/osp015.pdf</t>
  </si>
  <si>
    <t>Servicio de limpieza de las oficinas JDE 09 del instituto del mes de enero 2025,</t>
  </si>
  <si>
    <t>Asehome S de RL de CV</t>
  </si>
  <si>
    <t>contratoservicio0032025</t>
  </si>
  <si>
    <t>Servicio de limpieza de las oficinas de la 09 Junta Distrital Ejecutiva.</t>
  </si>
  <si>
    <t>http://transparencia.ine.mx/sistemaot/cargaMasiva/Articulo70/2025/Formato28//JD09-MICH/tml1/contratoservicio0032025.pdf</t>
  </si>
  <si>
    <t>http://transparencia.ine.mx/sistemaot/cargaMasiva/Articulo70/2025/Formato28//JD09-MICH/tml1/factura2193520.pdf</t>
  </si>
  <si>
    <t>2193522</t>
  </si>
  <si>
    <t>http://transparencia.ine.mx/sistemaot/cargaMasiva/Articulo70/2025/Formato28//JD09-MICH/tml1/osp016.pdf</t>
  </si>
  <si>
    <t>Pago de servicio de limpieza del Módulo de Atención Ciudano 160951, del mes de enero</t>
  </si>
  <si>
    <t>contratoservicio0052025</t>
  </si>
  <si>
    <t>Servicio de limpieza del Módulo de Atención Ciudadana 160951</t>
  </si>
  <si>
    <t>http://transparencia.ine.mx/sistemaot/cargaMasiva/Articulo70/2025/Formato28//JD09-MICH/tml1/contratoservicio0052025.pdf</t>
  </si>
  <si>
    <t>http://transparencia.ine.mx/sistemaot/cargaMasiva/Articulo70/2025/Formato28//JD09-MICH/tml1/factura2193522.pdf</t>
  </si>
  <si>
    <t>2204976</t>
  </si>
  <si>
    <t>http://transparencia.ine.mx/sistemaot/cargaMasiva/Articulo70/2025/Formato28//JD09-MICH/tml1/osp029.pdf</t>
  </si>
  <si>
    <t>Pago de arrendamiento de las oficinas de la 09 JDE del mes de febrero 2025,</t>
  </si>
  <si>
    <t>http://transparencia.ine.mx/sistemaot/cargaMasiva/Articulo70/2025/Formato28//JD09-MICH/tml1/factura2204976.pdf</t>
  </si>
  <si>
    <t>2204978</t>
  </si>
  <si>
    <t>http://transparencia.ine.mx/sistemaot/cargaMasiva/Articulo70/2025/Formato28//JD09-MICH/tml1/osp030.pdf</t>
  </si>
  <si>
    <t>Pago de servicio de arrendamiento del local número 120 que ocupa el Módulo de Atención Ciudadana 160951 del mes de febrero</t>
  </si>
  <si>
    <t>http://transparencia.ine.mx/sistemaot/cargaMasiva/Articulo70/2025/Formato28//JD09-MICH/tml1/factura2204978.pdf</t>
  </si>
  <si>
    <t>2204980</t>
  </si>
  <si>
    <t>http://transparencia.ine.mx/sistemaot/cargaMasiva/Articulo70/2025/Formato28//JD09-MICH/tml1/osp031.pdf</t>
  </si>
  <si>
    <t>Pago de servicio de vigilancia de las oficinas de la JDE 09 del mes de febrero 2025,</t>
  </si>
  <si>
    <t>http://transparencia.ine.mx/sistemaot/cargaMasiva/Articulo70/2025/Formato28//JD09-MICH/tml1/factura2204980.pdf</t>
  </si>
  <si>
    <t>2205047</t>
  </si>
  <si>
    <t>http://transparencia.ine.mx/sistemaot/cargaMasiva/Articulo70/2025/Formato28//JD09-MICH/tml1/osp032.pdf</t>
  </si>
  <si>
    <t>Servicio de limpieza de las oficinas JDE 09 del instituto del mes de febrero 2025,</t>
  </si>
  <si>
    <t>contratoservico0032025</t>
  </si>
  <si>
    <t>http://transparencia.ine.mx/sistemaot/cargaMasiva/Articulo70/2025/Formato28//JD09-MICH/tml1/factura2205047.pdf</t>
  </si>
  <si>
    <t>2205050</t>
  </si>
  <si>
    <t>http://transparencia.ine.mx/sistemaot/cargaMasiva/Articulo70/2025/Formato28//JD09-MICH/tml1/osp033.pdf</t>
  </si>
  <si>
    <t>Pago de servicio de limpieza del Módulo de Atención Ciudano 160951, del mes de febrero</t>
  </si>
  <si>
    <t>http://transparencia.ine.mx/sistemaot/cargaMasiva/Articulo70/2025/Formato28//JD09-MICH/tml1/factura2205050.pdf</t>
  </si>
  <si>
    <t>2200194</t>
  </si>
  <si>
    <t>http://transparencia.ine.mx/sistemaot/cargaMasiva/Articulo70/2025/Formato28//JD09-MICH/tml1/osp022.pdf</t>
  </si>
  <si>
    <t>Pago de servicio de fotocopiado del mes de enero</t>
  </si>
  <si>
    <t>Ana Maria Galalga</t>
  </si>
  <si>
    <t>contratoservicio0012025</t>
  </si>
  <si>
    <t>http://transparencia.ine.mx/sistemaot/cargaMasiva/Articulo70/2025/Formato28//JD09-MICH/tml1/contratoservicio0012025.pdf</t>
  </si>
  <si>
    <t>http://transparencia.ine.mx/sistemaot/cargaMasiva/Articulo70/2025/Formato28//JD09-MICH/tml1/factura2200194.pdf</t>
  </si>
  <si>
    <t>2200197</t>
  </si>
  <si>
    <t>http://transparencia.ine.mx/sistemaot/cargaMasiva/Articulo70/2025/Formato28//JD09-MICH/tml1/osp023.pdf</t>
  </si>
  <si>
    <t>900</t>
  </si>
  <si>
    <t>Pago de servicio de fotocopiado del Registro Federal de Electores del mes de enero</t>
  </si>
  <si>
    <t>contratoservicio0022025</t>
  </si>
  <si>
    <t>Pago de servicio de fotocopiado del RFE, del mes de enero</t>
  </si>
  <si>
    <t>http://transparencia.ine.mx/sistemaot/cargaMasiva/Articulo70/2025/Formato28//JD09-MICH/tml1/contratoservicio0022025.pdf</t>
  </si>
  <si>
    <t>http://transparencia.ine.mx/sistemaot/cargaMasiva/Articulo70/2025/Formato28//JD09-MICH/tml1/factura2200197.pdf</t>
  </si>
  <si>
    <t>2209705</t>
  </si>
  <si>
    <t>http://transparencia.ine.mx/sistemaot/cargaMasiva/Articulo70/2025/Formato28//JD09-MICH/tml1/osp039.pdf</t>
  </si>
  <si>
    <t>Pago de servicio de fotocopiado del mes de febrero</t>
  </si>
  <si>
    <t>http://transparencia.ine.mx/sistemaot/cargaMasiva/Articulo70/2025/Formato28//JD09-MICH/tml1/factura2209705.pdf</t>
  </si>
  <si>
    <t>2209710</t>
  </si>
  <si>
    <t>http://transparencia.ine.mx/sistemaot/cargaMasiva/Articulo70/2025/Formato28//JD09-MICH/tml1/osp040.pdf</t>
  </si>
  <si>
    <t>Pago de servicio de fotocopiado del Registro Federal de Electores del mes de febrero</t>
  </si>
  <si>
    <t>Pago de servicio de fotocopiado del RFE, del mes de febrero</t>
  </si>
  <si>
    <t>http://transparencia.ine.mx/sistemaot/cargaMasiva/Articulo70/2025/Formato28//JD09-MICH/tml1/factura2209710.pdf</t>
  </si>
  <si>
    <t>2217328</t>
  </si>
  <si>
    <t>http://transparencia.ine.mx/sistemaot/cargaMasiva/Articulo70/2025/Formato28//JD09-MICH/tml1/osp056.pdf</t>
  </si>
  <si>
    <t>903</t>
  </si>
  <si>
    <t>Pago de servicio de fotocopiado del mes de marzo</t>
  </si>
  <si>
    <t>http://transparencia.ine.mx/sistemaot/cargaMasiva/Articulo70/2025/Formato28//JD09-MICH/tml1/factura2217328.pdf</t>
  </si>
  <si>
    <t>2217330</t>
  </si>
  <si>
    <t>http://transparencia.ine.mx/sistemaot/cargaMasiva/Articulo70/2025/Formato28//JD09-MICH/tml1/osp057.pdf</t>
  </si>
  <si>
    <t>Pago de servicio de fotocopiado del Registro Federal de Electores del mes de marzo</t>
  </si>
  <si>
    <t>Pago de servicio de fotocopiado del RFE, del mes de marzo</t>
  </si>
  <si>
    <t>http://transparencia.ine.mx/sistemaot/cargaMasiva/Articulo70/2025/Formato28//JD09-MICH/tml1/factura2217330.pdf</t>
  </si>
  <si>
    <t>2025020013</t>
  </si>
  <si>
    <t>Servicio de agua potable; Artículos 31 fracc. III, 35 fracción I, 51 y 61 del Reglamento del Instituto Nacional Electoral en Materia de Adquisiciones, Arrendamientos de Bienes Muebles y Servicios.</t>
  </si>
  <si>
    <t>http://transparencia.ine.mx/sistemaot/cargaMasiva/Articulo70/2025/Formato28//JD11-VER/tml1/oficiodesolicitud1.pdf</t>
  </si>
  <si>
    <t>Servicio de agua potable de las instalaciones de la Junta Distrital Ejecutiva</t>
  </si>
  <si>
    <t>Comisión Municipal de Agua Potable y Saneamiento de Coatzacoalcos</t>
  </si>
  <si>
    <t>CMA920101DH8</t>
  </si>
  <si>
    <t>Es la empresa responsable de proporcionar el servicio a nivel municipal</t>
  </si>
  <si>
    <t>11 Junta Distrital Ejecutiva del Instituto Nacional Electoral en el Estado de Veracruz</t>
  </si>
  <si>
    <t>http://transparencia.ine.mx/sistemaot/cargaMasiva/Articulo70/2025/Formato28//JD11-VER/tml1/pedidocontrato1.pdf</t>
  </si>
  <si>
    <t>La Vocalía Secretarial y  Área Administrativa son responsables de vigilar que el proveedor cumpla con el servicio solicitado.</t>
  </si>
  <si>
    <t>http://transparencia.ine.mx/sistemaot/cargaMasiva/Articulo70/2025/Formato28//JD11-VER/tml1/factura1.pdf</t>
  </si>
  <si>
    <t>001-2025</t>
  </si>
  <si>
    <t>Servicio de arrendamiento de fotocopiadora; Artículos 31 fracc. III, 35 fracción I, 51 y 61 del Reglamento del Instituto Nacional Electoral en Materia de Adquisiciones, Arrendamientos de Bienes Muebles y Servicios.</t>
  </si>
  <si>
    <t>http://transparencia.ine.mx/sistemaot/cargaMasiva/Articulo70/2025/Formato28//JD11-VER/tml1/oficiodesolicitud2.pdf</t>
  </si>
  <si>
    <t>Servicio de arrendamiento de fotocopiadora para las actividades de la Junta Distrital Ejecutiva</t>
  </si>
  <si>
    <t>DOCUSE SA DE CV</t>
  </si>
  <si>
    <t>DOC021029G49</t>
  </si>
  <si>
    <t>Doña Fidencia</t>
  </si>
  <si>
    <t>Fue la mejor opción para el servicio de arredamiento de fotocopiadora</t>
  </si>
  <si>
    <t>http://transparencia.ine.mx/sistemaot/cargaMasiva/Articulo70/2025/Formato28//JD11-VER/tml1/pedidocontrato2.pdf</t>
  </si>
  <si>
    <t>http://transparencia.ine.mx/sistemaot/cargaMasiva/Articulo70/2025/Formato28//JD11-VER/tml1/factura2.pdf</t>
  </si>
  <si>
    <t>INE/ARR/11JDE-VER/001/2025</t>
  </si>
  <si>
    <t>Servicio de arrendamiento de las instalaciones de la Junta Distrital Ejecutiva;Artículos 31 fracc. III, 35 fracción I, 51 y 61 del Reglamento del Instituto Nacional Electoral en Materia de Adquisiciones, Arrendamientos de Bienes Muebles y Servicios.</t>
  </si>
  <si>
    <t>http://transparencia.ine.mx/sistemaot/cargaMasiva/Articulo70/2025/Formato28//JD11-VER/tml1/oficiodesolicitud3.pdf</t>
  </si>
  <si>
    <t>Servicio de arrendamiento de las instalaciones de la Junta Distrital Ejecutiva</t>
  </si>
  <si>
    <t>Thompson</t>
  </si>
  <si>
    <t>TOSS6904295U1</t>
  </si>
  <si>
    <t>Diego de Ordaz</t>
  </si>
  <si>
    <t>Mejor propuesta en el costo del arrendamiento de inmueble.</t>
  </si>
  <si>
    <t>http://transparencia.ine.mx/sistemaot/cargaMasiva/Articulo70/2025/Formato28//JD11-VER/tml1/pedidocontrato3.pdf</t>
  </si>
  <si>
    <t>http://transparencia.ine.mx/sistemaot/cargaMasiva/Articulo70/2025/Formato28//JD11-VER/tml1/factura3.pdf</t>
  </si>
  <si>
    <t>INE/ARR/11JDE-VER/002/2022</t>
  </si>
  <si>
    <t>Servicio de arrendamiento del inmueble de las instalaciones del Módulo de AtenciónCiudadana 301153; Artículos 31 fracc. III, 35 fracción I, 51 y 61 del Reglamento del Instituto Nacional Electoral en Materia de Adquisiciones, Arrendamientos de Bienes Muebles y Servicios.</t>
  </si>
  <si>
    <t>http://transparencia.ine.mx/sistemaot/cargaMasiva/Articulo70/2025/Formato28//JD11-VER/tml1/oficiodesolicitud4.pdf</t>
  </si>
  <si>
    <t>908</t>
  </si>
  <si>
    <t>Servicio de arrendamiento de las instalaciones del Módulo de Atención Ciudadana 301153 en Agua Dulce</t>
  </si>
  <si>
    <t>AALG890308D81</t>
  </si>
  <si>
    <t>Transístmica</t>
  </si>
  <si>
    <t>Gustavo Díaz Ordaz</t>
  </si>
  <si>
    <t>Agua Dulce</t>
  </si>
  <si>
    <t>http://transparencia.ine.mx/sistemaot/cargaMasiva/Articulo70/2025/Formato28//JD11-VER/tml1/pedidocontrato4.pdf</t>
  </si>
  <si>
    <t>http://transparencia.ine.mx/sistemaot/cargaMasiva/Articulo70/2025/Formato28//JD11-VER/tml1/factura4.pdf</t>
  </si>
  <si>
    <t>Servicio de arrendamiento de inmueble que ocupa la 01 Junta Distrital Ejecutiva; Artículo 31 fracc. III y artículo 51 del Reglamento del Instituto Nacional Electoral en Materia de Adquisiciones, Arrendamientos de Bienes Muebles y Servicios.</t>
  </si>
  <si>
    <t>http://transparencia.ine.mx/sistemaot/cargaMasiva/Articulo70/2025/Formato28//JD01-NAY/tml1/osp1.pdf</t>
  </si>
  <si>
    <t>Arrendamiento de inmueble ubicado en Calle Guillermo Prieto #217, Colonia Nuevo México, C.P. 63340, Santiago Ixcuintla, Nayarit.</t>
  </si>
  <si>
    <t>Monica Leticia</t>
  </si>
  <si>
    <t>HEGM670809UE0</t>
  </si>
  <si>
    <t>Santiago Ixcuintla</t>
  </si>
  <si>
    <t>01 Junta Distrital Ejecutiva Del Instituto Nacional Electoral En El Estado De Nayarit</t>
  </si>
  <si>
    <t>Vocalía secretarial de la Junta Distrital Ejecutiva 01</t>
  </si>
  <si>
    <t>El Arrendador otorga en arrendamiento al Arrendatario el inmueble ubicado en Calle Guillermo Prieto #217, Colonia Nuevo México, C.P. 63340, Santiago Ixcuintla, Nayarit el cual cuenta con una superficie rentable de 808.95 m2 construidos y tres estacionamientos con capacidad de 2 vehiculos cada uno.</t>
  </si>
  <si>
    <t>http://transparencia.ine.mx/sistemaot/cargaMasiva/Articulo70/2025/Formato28//JD01-NAY/tml1/contrato1.pdf</t>
  </si>
  <si>
    <t>http://transparencia.ine.mx/sistemaot/cargaMasiva/Articulo70/2025/Formato28//JD01-NAY/tml1/factura1.pdf</t>
  </si>
  <si>
    <t>Servicio de arrendamiento de inmueble que ocupa el Módulo de Atención Ciudadana 180151; Artículo 31 fracc. III y artículo 51 del Reglamento del Instituto Nacional Electoral en Materia de Adquisiciones, Arrendamientos de Bienes Muebles y Servicios.</t>
  </si>
  <si>
    <t>http://transparencia.ine.mx/sistemaot/cargaMasiva/Articulo70/2025/Formato28//JD01-NAY/tml1/osp2.pdf</t>
  </si>
  <si>
    <t>Arrendamiento de inmueble ubicado en Calle Constitución número 32-D, Colonia Juárez, Código Postal 63340, en la Ciudad de Santiago Ixcuintla, del Estado de Nayarit.</t>
  </si>
  <si>
    <t>PEHC9404174X4</t>
  </si>
  <si>
    <t>Mejor propuesta económica en arrendamiento de inmueble, así como mejor distribución de los espacios.</t>
  </si>
  <si>
    <t>El Arrendador otorga en arrendamiento al Arrendatario el inmueble ubicado en Calle Benito Juárez número 234, de la Colonia Centro, Código Postal 63300, en la Ciudad de Santiago Ixcuintla, Nayarit  el cual cuenta con una superficie rentable de 120m2 construidos sin cajones de estacionamiento.</t>
  </si>
  <si>
    <t>http://transparencia.ine.mx/sistemaot/cargaMasiva/Articulo70/2025/Formato28//JD01-NAY/tml1/contrato2.pdf</t>
  </si>
  <si>
    <t>http://transparencia.ine.mx/sistemaot/cargaMasiva/Articulo70/2025/Formato28//JD01-NAY/tml1/factura2.pdf</t>
  </si>
  <si>
    <t>INE/SERVICIOS/001/2025</t>
  </si>
  <si>
    <t>Servicio de limpieza del inmueble que ocupa la Junta Distrital Ejecutiva 01 y el Módulo de Atención Ciudadana; Artículo 31 fracc. III y artículo 51 del Reglamento del Instituto Nacional Electoral en Materia de Adquisiciones, Arrendamientos de Bienes Muebles y Servicios.</t>
  </si>
  <si>
    <t>http://transparencia.ine.mx/sistemaot/cargaMasiva/Articulo70/2025/Formato28//JD01-NAY/tml1/osp3.pdf</t>
  </si>
  <si>
    <t>Servicio de limpieza del inmueble que ocupa la Junta Distrital Ejecutiva 01 y el Módulo de Atención Ciudadana</t>
  </si>
  <si>
    <t>LAOR840202GY9</t>
  </si>
  <si>
    <t>Aristóteles</t>
  </si>
  <si>
    <t>Burócratas Federal</t>
  </si>
  <si>
    <t>Tepic</t>
  </si>
  <si>
    <t>Se Eligió a este proveedor ya que nos proporciona el material necesario y el profesionalismo que manejan</t>
  </si>
  <si>
    <t>Servicio de Limpieza de inmueble</t>
  </si>
  <si>
    <t>http://transparencia.ine.mx/sistemaot/cargaMasiva/Articulo70/2025/Formato28//JD01-NAY/tml1/contrato3.pdf</t>
  </si>
  <si>
    <t>http://transparencia.ine.mx/sistemaot/cargaMasiva/Articulo70/2025/Formato28//JD01-NAY/tml1/factura3.pdf</t>
  </si>
  <si>
    <t>INE/SERVICIOS/002/2025</t>
  </si>
  <si>
    <t>Servicio de vigilancia de inmueble del Módulo de Atención Ciudadana 180151 y Junta Distrital Ejecutiva 01; Artículo 31 fracc. III y artículo 51 del Reglamento del Instituto Nacional Electoral en Materia de Adquisiciones, Arrendamientos de Bienes Muebles y Servicios.</t>
  </si>
  <si>
    <t>http://transparencia.ine.mx/sistemaot/cargaMasiva/Articulo70/2025/Formato28//JD01-NAY/tml1/osp4.pdf</t>
  </si>
  <si>
    <t>Servicio de vigilancia de inmueble del Módulo de Atención Ciudadana 180151 y Junta Distrital Ejecutiva 01</t>
  </si>
  <si>
    <t>Grupo Barrze Seguridad Privada de Occidente S. de R.L. de C.V.</t>
  </si>
  <si>
    <t>GBS171115M60</t>
  </si>
  <si>
    <t>1084</t>
  </si>
  <si>
    <t>La Huerta Residencial</t>
  </si>
  <si>
    <t>Mejor propuesta económica en servicio de vigilancia de inmueble.</t>
  </si>
  <si>
    <t>Servicio de vigilancia de inmueble</t>
  </si>
  <si>
    <t>http://transparencia.ine.mx/sistemaot/cargaMasiva/Articulo70/2025/Formato28//JD01-NAY/tml1/contrato4.pdf</t>
  </si>
  <si>
    <t>http://transparencia.ine.mx/sistemaot/cargaMasiva/Articulo70/2025/Formato28//JD01-NAY/tml1/factura4.pdf</t>
  </si>
  <si>
    <t>INE/SERVICIOS/003/2025</t>
  </si>
  <si>
    <t>Servicio de renta de equipo multifuncional; Artículo 31 fracc. III y artículo 51 del Reglamento del Instituto Nacional Electoral en Materia de Adquisiciones, Arrendamientos de Bienes Muebles y Servicios.</t>
  </si>
  <si>
    <t>http://transparencia.ine.mx/sistemaot/cargaMasiva/Articulo70/2025/Formato28//JD01-NAY/tml1/osp5.pdf</t>
  </si>
  <si>
    <t>Arrendamiento de equipos multifuncionales para la Junta Distrital Ejecutiva.</t>
  </si>
  <si>
    <t>Milton Manuel</t>
  </si>
  <si>
    <t>NULM761113HM6</t>
  </si>
  <si>
    <t>Paraíso</t>
  </si>
  <si>
    <t>Los Sauces</t>
  </si>
  <si>
    <t>Se eligió al proveedor por la variedad de equipos que maneja, además de que ofrecía el mejor precio del mercado</t>
  </si>
  <si>
    <t>Renta de equipo multifuncional</t>
  </si>
  <si>
    <t>http://transparencia.ine.mx/sistemaot/cargaMasiva/Articulo70/2025/Formato28//JD01-NAY/tml1/contrato5.pdf</t>
  </si>
  <si>
    <t>http://transparencia.ine.mx/sistemaot/cargaMasiva/Articulo70/2025/Formato28//JD01-NAY/tml1/factura5.pdf</t>
  </si>
  <si>
    <t>INE/SERVICIOS/004/2025</t>
  </si>
  <si>
    <t>Servicio de arrendamiento de vehiculos; Artículo 31 fracc. III y artículo 51 del Reglamento del Instituto Nacional Electoral en Materia de Adquisiciones, Arrendamientos de Bienes Muebles y Servicios.</t>
  </si>
  <si>
    <t>http://transparencia.ine.mx/sistemaot/cargaMasiva/Articulo70/2025/Formato28//JD01-NAY/tml1/osp6.pdf</t>
  </si>
  <si>
    <t>Arrendamiento de vehículos para actividades de Proceso Electoral Extraordinario del Poder Judicial 2024-2025</t>
  </si>
  <si>
    <t>JIJB931227P95</t>
  </si>
  <si>
    <t>Mejor propuesta económica en arrendamiento de vehículos</t>
  </si>
  <si>
    <t>Renta de vehículos</t>
  </si>
  <si>
    <t>http://transparencia.ine.mx/sistemaot/cargaMasiva/Articulo70/2025/Formato28//JD01-NAY/tml1/contrato6.pdf</t>
  </si>
  <si>
    <t>http://transparencia.ine.mx/sistemaot/cargaMasiva/Articulo70/2025/Formato28//JD01-NAY/tml1/factura6.pdf</t>
  </si>
  <si>
    <t>INE/INMUEB/TAB/JD06/001/2021</t>
  </si>
  <si>
    <t>Arrendamiento para la Junta Distrital Ejecutiva. Artículo 31 fracc. I y artículo 35 del Reglamento del Instituto Nacional Electoral en Materia de Adquisiciones, Arrendamientos de Bienes Muebles y Servicios.</t>
  </si>
  <si>
    <t>http://transparencia.ine.mx/sistemaot/cargaMasiva/Articulo70/2025/Formato28//JD06-TAB/tml1/osp1.pdf</t>
  </si>
  <si>
    <t>Arrendamiento de inmueble en carretera a Ejido Siglo XXI, S/N, Ranchería Ixtacomitán 1ra sección, Código Postal 86143, Municipio de Centro en el estado de Tabasco.</t>
  </si>
  <si>
    <t>OIHS751128GR7</t>
  </si>
  <si>
    <t>Diecisiete</t>
  </si>
  <si>
    <t>Mejor opción de arrendamiento de inmueble para el funcionamiento de la Junta Distrital 06.</t>
  </si>
  <si>
    <t>Junta Distrital Ejecutiva No. 06 de Tabasco - Villahermosa</t>
  </si>
  <si>
    <t>El Arrendador otorga en arrendamiento al Arrendatario el inmueble ubicado en carretera a Ejido Siglo XXI km 0+400.00, Ranchería Ixtacomitán primer sección,  municipio del Centro, Tabasco, el cual cuenta con una superficie rentable de 676.08 m2, con espacio adicional adecuado a petición del instituto, para la funcionalidad de la 06 Junta Distrital Ejecutiva del Instituto Nacional Electoral, proporcionando en uso la superficie total de predio que consta de 2400 m2, incluido el espacio de estacionamiento</t>
  </si>
  <si>
    <t>http://transparencia.ine.mx/sistemaot/cargaMasiva/Articulo70/2025/Formato28//JD06-TAB/tml1/contrato1inmuebles2021.pdf</t>
  </si>
  <si>
    <t>http://transparencia.ine.mx/sistemaot/cargaMasiva/Articulo70/2025/Formato28//JD06-TAB/tml1/factura1.pdf</t>
  </si>
  <si>
    <t>INE/INMUEB/TAB/JD06/001/2025</t>
  </si>
  <si>
    <t>http://transparencia.ine.mx/sistemaot/cargaMasiva/Articulo70/2025/Formato28//JD06-TAB/tml1/osp2.pdf</t>
  </si>
  <si>
    <t>http://transparencia.ine.mx/sistemaot/cargaMasiva/Articulo70/2025/Formato28//JD06-TAB/tml1/contrato1inmuebles2025.pdf</t>
  </si>
  <si>
    <t>http://transparencia.ine.mx/sistemaot/cargaMasiva/Articulo70/2025/Formato28//JD06-TAB/tml1/factura2.pdf</t>
  </si>
  <si>
    <t>INE/INMUEB/TAB/JD06/005/2024</t>
  </si>
  <si>
    <t>http://transparencia.ine.mx/sistemaot/cargaMasiva/Articulo70/2025/Formato28//JD06-TAB/tml1/osp3.pdf</t>
  </si>
  <si>
    <t>Arrendamiento del inmueble ubicado en Avenida Gregorio Méndez, número 2906, Colonia Tamulte de las Barrancas, municipio Centro, en la ciudad de Villahermosa, Código Postal 86150 en el Estado de Tabasco.</t>
  </si>
  <si>
    <t>Ramón Manuel</t>
  </si>
  <si>
    <t>MACR640416MT6</t>
  </si>
  <si>
    <t>23 de agosto</t>
  </si>
  <si>
    <t>Jesús Garcías</t>
  </si>
  <si>
    <t>Mejor opción de arrendamiento de inmueble para el funcionamiento del Módulo de Atención Ciudadana 270651.</t>
  </si>
  <si>
    <t>El Arrendador otorga en arrendamiento al Arrendatario el inmueble ubicado en Avenida Gregorio Méndez, número 2906, Colonia Tamulté de las Barrancas, municipio Centro, en la ciudad de Villahermosa, Código Postal 86150 en el Estado de Tabasco, el cual cuenta con una superficie rentable de 203.75 m2 construidos, para uso del Módulo Fijo de Atención Ciudadana.</t>
  </si>
  <si>
    <t>http://transparencia.ine.mx/sistemaot/cargaMasiva/Articulo70/2025/Formato28//JD06-TAB/tml1/contrato5inmuebles2024.pdf</t>
  </si>
  <si>
    <t>http://transparencia.ine.mx/sistemaot/cargaMasiva/Articulo70/2025/Formato28//JD06-TAB/tml1/factura3.pdf</t>
  </si>
  <si>
    <t>INE/SERV/TAB/JD06/003/2024</t>
  </si>
  <si>
    <t>Contratación de servicios para la Junta Distrital Ejecutiva. Artículo 31 fracc. I y artículo 35 del Reglamento del Instituto Nacional Electoral en Materia de Adquisiciones, Arrendamientos de Bienes Muebles y Servicios.</t>
  </si>
  <si>
    <t>http://transparencia.ine.mx/sistemaot/cargaMasiva/Articulo70/2025/Formato28//JD06-TAB/tml1/osp4.pdf</t>
  </si>
  <si>
    <t>Proporcionar el servicio de limpieza para la Junta Distrital Ejecutiva 06 en el estado de Tabasco.</t>
  </si>
  <si>
    <t>CUHC9307073A6</t>
  </si>
  <si>
    <t>Narciso Saenz</t>
  </si>
  <si>
    <t>Depto 2</t>
  </si>
  <si>
    <t>Mejor opción para contratar el servicio de limpieza del inmueble que ocupa la Junta Distrital Ejecutiva 06 en el estado de Tabasco.</t>
  </si>
  <si>
    <t>El proveedor se compromete a realizar para el Instituto, el servicio integral de limpieza en los inmuebles que ocupa la 06 Junta Distrital Ejecutiva y el Módulo de Atención Ciudadana 270651 del Instituto Nacional Electoral en el Estado de Tabasco.</t>
  </si>
  <si>
    <t>http://transparencia.ine.mx/sistemaot/cargaMasiva/Articulo70/2025/Formato28//JD06-TAB/tml1/contrato3servicios2024.pdf</t>
  </si>
  <si>
    <t>http://transparencia.ine.mx/sistemaot/cargaMasiva/Articulo70/2025/Formato28//JD06-TAB/tml1/factura4.pdf</t>
  </si>
  <si>
    <t>INE/SERV/TAB/JD06/004/2024</t>
  </si>
  <si>
    <t>http://transparencia.ine.mx/sistemaot/cargaMasiva/Articulo70/2025/Formato28//JD06-TAB/tml1/osp8.pdf</t>
  </si>
  <si>
    <t>Proporcionar el servicio de vigilancia para la Junta Distrital Ejecutiva 06 en el estado de Tabasco.</t>
  </si>
  <si>
    <t>MUCA650826S29</t>
  </si>
  <si>
    <t>Ceibas</t>
  </si>
  <si>
    <t>Framboyanes</t>
  </si>
  <si>
    <t>Mejor opción para contratar el servicio de vigilancia del inmueble que ocupa la Junta Distrital Ejecutiva 06 en el estado de Tabasco.</t>
  </si>
  <si>
    <t>El proveedor se compromete a realizar para el Instituto, el servicio integral de vigilancia en los inmuebles que ocupa la 06 Junta Distrital Ejecutiva y el Módulo de Atención Ciudadana 270651 del Instituto Nacional Electoral en el Estado de Tabasco.</t>
  </si>
  <si>
    <t>http://transparencia.ine.mx/sistemaot/cargaMasiva/Articulo70/2025/Formato28//JD06-TAB/tml1/contrato4servicios2024.pdf</t>
  </si>
  <si>
    <t>http://transparencia.ine.mx/sistemaot/cargaMasiva/Articulo70/2025/Formato28//JD06-TAB/tml1/factura8.pdf</t>
  </si>
  <si>
    <t>INE/SERV/TAB/JD06/001/2025</t>
  </si>
  <si>
    <t>Adquisición de bienes para la Junta Distrital Ejecutiva. Artículo 31 fracc. III y artículo 51 del Reglamento del Instituto Nacional Electoral en Materia de Adquisiciones, Arrendamientos de Bienes Muebles y Servicios.</t>
  </si>
  <si>
    <t>http://transparencia.ine.mx/sistemaot/cargaMasiva/Articulo70/2025/Formato28//JD06-TAB/tml1/osp12.pdf</t>
  </si>
  <si>
    <t>920</t>
  </si>
  <si>
    <t>Adquisición de combustible para seguimiento de actividades de la Junta Distrital para el año 2025.</t>
  </si>
  <si>
    <t>Servicios Broxel, SAPI de CV</t>
  </si>
  <si>
    <t>Mario Panini</t>
  </si>
  <si>
    <t>Mejor opción para la adquisición del combustible.</t>
  </si>
  <si>
    <t>El proveedor se compromete al surtimiento de combustible para seguimiento de actividades de la Junta Distrital en el año 2025.</t>
  </si>
  <si>
    <t>http://transparencia.ine.mx/sistemaot/cargaMasiva/Articulo70/2025/Formato28//JD06-TAB/tml1/contrato1servicios2025.pdf</t>
  </si>
  <si>
    <t>Se revisó el bien entregado contra la factura emitida</t>
  </si>
  <si>
    <t>http://transparencia.ine.mx/sistemaot/cargaMasiva/Articulo70/2025/Formato28//JD06-TAB/tml1/factura12.pdf</t>
  </si>
  <si>
    <t>INE/SERV/TAB/JD06/005/2025</t>
  </si>
  <si>
    <t>http://transparencia.ine.mx/sistemaot/cargaMasiva/Articulo70/2025/Formato28//JD06-TAB/tml1/osp13.pdf</t>
  </si>
  <si>
    <t>Proporcionar el Servicio de arrendamiento de vehículos para traslado de personas para recorrido de ubicación de casillas dentro del Distrito Electoral</t>
  </si>
  <si>
    <t>Unión de Trabajadores Propietarios y Consecionarios de Autobuses del Transporte Público Urbano y Suburbano del Estado de Tabasco.</t>
  </si>
  <si>
    <t>UTP9203177ZA</t>
  </si>
  <si>
    <t>Cerrada de Bellas Artes</t>
  </si>
  <si>
    <t>Casa Blanca</t>
  </si>
  <si>
    <t>Mejor opción de arrendamiento de vehículos para el servicio de traslado de personal para recorrido por el Distrito Electoral</t>
  </si>
  <si>
    <t>El proveedor se compromete a otorgar en arrendamiento las unidades de vehículos para las funciones durante el Proceso Electoral Extraordinario 2024-2025</t>
  </si>
  <si>
    <t>http://transparencia.ine.mx/sistemaot/cargaMasiva/Articulo70/2025/Formato28//JD06-TAB/tml1/contrato5servicios2025.pdf</t>
  </si>
  <si>
    <t>http://transparencia.ine.mx/sistemaot/cargaMasiva/Articulo70/2025/Formato28//JD06-TAB/tml1/factura13.pdf</t>
  </si>
  <si>
    <t>INE/SERV/TAB/JD06/002/2025</t>
  </si>
  <si>
    <t>http://transparencia.ine.mx/sistemaot/cargaMasiva/Articulo70/2025/Formato28//JD06-TAB/tml1/osp14.pdf</t>
  </si>
  <si>
    <t>Proporcionar el Servicio de arrendamiento de equipo de fotocopiado</t>
  </si>
  <si>
    <t>Copiado y Ploteo Profesional, SA de CV</t>
  </si>
  <si>
    <t>CPP171214744</t>
  </si>
  <si>
    <t>Adolfo Ruiz Cortínes</t>
  </si>
  <si>
    <t>2019</t>
  </si>
  <si>
    <t>Atasta</t>
  </si>
  <si>
    <t>Mejor opción de arrendamiento de Equipo de fotocopiado.</t>
  </si>
  <si>
    <t>El proveedor se compromete en otorgar el arrendamiento el equipo de fotocopiado para el desempeño de actividades en la Junta Distrital en el año 2025.</t>
  </si>
  <si>
    <t>http://transparencia.ine.mx/sistemaot/cargaMasiva/Articulo70/2025/Formato28//JD06-TAB/tml1/contrato2servicios2025.pdf</t>
  </si>
  <si>
    <t>http://transparencia.ine.mx/sistemaot/cargaMasiva/Articulo70/2025/Formato28//JD06-TAB/tml1/factura14.pdf</t>
  </si>
  <si>
    <t>2025020012</t>
  </si>
  <si>
    <t>Se requiere para el desarrollo de las actividades de la participación ciudadana de la vocalía de capacitación electoral y educación civíca, proceso electoral local 2024-2025, y de la vocalia del registro federal de electores; el proveedor ofrece buen precio y calidad en sus productos, con fundamento en los artículos 31-III, 35-I, 51 RA, del Reglamento del Instituto Nacional Electoral en Materia de Adquisiciones, Arrendamientos de bienes muebles y Servicios</t>
  </si>
  <si>
    <t>http://transparencia.ine.mx/sistemaot/cargaMasiva/Articulo70/2025/Formato28//JD15-VER/tml1/autorizacion01.pdf</t>
  </si>
  <si>
    <t>Materiales y útiles para el procesamiento en equipos y bienes informáticos, para el desarrollo de las actividades de la vocalia de capacitación electoral y educación cívica, del proceso electoral local 2024-2025; asi como el proceso extraordinario del poder judicial 2025, y de la vocalia del registro federal de electores</t>
  </si>
  <si>
    <t>Comper Hospital De Computadoras, SA de CV</t>
  </si>
  <si>
    <t>CHC0311241B3</t>
  </si>
  <si>
    <t>Francisco Clavijero</t>
  </si>
  <si>
    <t>Xalapa-Enríquez</t>
  </si>
  <si>
    <t>El proveedor cuenta con materiales de buena calidad, abajo costo y envio rapido de los materiales</t>
  </si>
  <si>
    <t>Materiales y útiles para el procesamiento en equipos y bienes informáticos, para el desarrollo de las actividades de la vocalia de capacitación electoral y educación cívica, de los procesos electorales local 2024-2025 y extraordinario del poder judicial de la federacion 2024-2025, y para la vocalia del registro federal de electores</t>
  </si>
  <si>
    <t>http://transparencia.ine.mx/sistemaot/cargaMasiva/Articulo70/2025/Formato28//JD15-VER/tml1/contrato01.pdf</t>
  </si>
  <si>
    <t>Se reviso el servicio físicamente contra el oficio de recepción emitido</t>
  </si>
  <si>
    <t>http://transparencia.ine.mx/sistemaot/cargaMasiva/Articulo70/2025/Formato28//JD15-VER/tml1/factura01.pdf</t>
  </si>
  <si>
    <t>INE/SERV/003/JDE15/2024</t>
  </si>
  <si>
    <t>Se requiere el servicio para la limpieza y desinfeccion en el inmueble del modulo fijo distrital, con fundamento en los artículos 31-III, 35-I, 51 RA, Reglamento del Instituto Nacional Electoral en Materia de Adquisiciones, Arrendamientos de bienes muebles y Servicios</t>
  </si>
  <si>
    <t>http://transparencia.ine.mx/sistemaot/cargaMasiva/Articulo70/2025/Formato28//JD15-VER/tml1/autorizacion02.pdf</t>
  </si>
  <si>
    <t>Servicio de limpieza al inmueble del Instituto Nacional Electoral modulo fijo distrital 301551, correspondiente a los mes de enero de 2025</t>
  </si>
  <si>
    <t>Carolina Rufina</t>
  </si>
  <si>
    <t>FOMC650527B20</t>
  </si>
  <si>
    <t>Jacarandas</t>
  </si>
  <si>
    <t>Unidad Colosio</t>
  </si>
  <si>
    <t>La proveedora ofrece un buen servicio de calidad a buen precio, con honradez y discreción</t>
  </si>
  <si>
    <t>Servicio de limpieza al inmueble del Instituto Nacional Electoral modulo fijo 301551, correspondiente al mes de enero 2025</t>
  </si>
  <si>
    <t>http://transparencia.ine.mx/sistemaot/cargaMasiva/Articulo70/2025/Formato28//JD15-VER/tml1/contrato02.pdf</t>
  </si>
  <si>
    <t>http://transparencia.ine.mx/sistemaot/cargaMasiva/Articulo70/2025/Formato28//JD15-VER/tml1/factura02.pdf</t>
  </si>
  <si>
    <t>INE/SERV/002/JDE15/2024</t>
  </si>
  <si>
    <t>Se requiere para la limpieza y desinfeccion de las oficinas y areas comunes de la junta distrital ejecutiva, con fundamento en los artículos 31-III, 35-I, 51 RA, Reglamento del Instituto Nacional Electoral en Materia de Adquisiciones, Arrendamientos de bienes muebles y Servicios</t>
  </si>
  <si>
    <t>http://transparencia.ine.mx/sistemaot/cargaMasiva/Articulo70/2025/Formato28//JD15-VER/tml1/autorizacion03.pdf</t>
  </si>
  <si>
    <t>Servicio de limpieza al inmueble que alberga a las oficinas de esta 15 Junta Distrital Ejecutiva del Instituto Nacional Electoral, correspondiente al mes de enero 2025</t>
  </si>
  <si>
    <t>http://transparencia.ine.mx/sistemaot/cargaMasiva/Articulo70/2025/Formato28//JD15-VER/tml1/contrato03.pdf</t>
  </si>
  <si>
    <t>http://transparencia.ine.mx/sistemaot/cargaMasiva/Articulo70/2025/Formato28//JD15-VER/tml1/factura03.pdf</t>
  </si>
  <si>
    <t>INE/SERV/004/JDE15/2024</t>
  </si>
  <si>
    <t>Se requiere para la limpieza y desinfeccion de la oficina del modulo fijo adicional, con fundamento en los artículos 31-III, 35-I, 51 RA, Reglamento del Instituto Nacional Electoral en Materia de Adquisiciones, Arrendamientos de bienes muebles y Servicios</t>
  </si>
  <si>
    <t>http://transparencia.ine.mx/sistemaot/cargaMasiva/Articulo70/2025/Formato28//JD15-VER/tml1/autorizacion04.pdf</t>
  </si>
  <si>
    <t>Servicio de limpieza al inmueble del Instituto Nacional Electoral modulo fijo adicional 301552 en Coscomatepec, Ver., correspondiente al mes de enero de 2025</t>
  </si>
  <si>
    <t>GOCT8007083I2</t>
  </si>
  <si>
    <t>Dr Miguel Dominguez Loyo</t>
  </si>
  <si>
    <t>Coscomatepec de Bravo</t>
  </si>
  <si>
    <t>http://transparencia.ine.mx/sistemaot/cargaMasiva/Articulo70/2025/Formato28//JD15-VER/tml1/contrato04.pdf</t>
  </si>
  <si>
    <t>http://transparencia.ine.mx/sistemaot/cargaMasiva/Articulo70/2025/Formato28//JD15-VER/tml1/factura04.pdf</t>
  </si>
  <si>
    <t>INE/JDE15/001/2023</t>
  </si>
  <si>
    <t>Se requiere el servicio de arrendamiento del inmueble para las oficinas de la junta distrital ejecutiva, con fundamento en los artículos 31-III, 35-I, 51 RA, Reglamento del Instituto Nacional Electoral en Materia de Adquisiciones, Arrendamientos de bienes muebles y Servicios</t>
  </si>
  <si>
    <t>http://transparencia.ine.mx/sistemaot/cargaMasiva/Articulo70/2025/Formato28//JD15-VER/tml1/autorizacion05.pdf</t>
  </si>
  <si>
    <t>927</t>
  </si>
  <si>
    <t>Servicio de arrendamiento de las oficinas sede de esta 15 Junta Distrital Ejecutiva del Instituto Nacional Electoral, correspondiente a los meses de enero a diciembre del año 2025</t>
  </si>
  <si>
    <t>Carlos Rogelio</t>
  </si>
  <si>
    <t>FUVC770521KA5</t>
  </si>
  <si>
    <t>Poniente 7</t>
  </si>
  <si>
    <t>El inmueble arrendado tiene una ubicación centrica de facil acceso para los ciudadanos, con todos los servicios, y con muchos espacios para oficinas, con un monto de renta adecuado</t>
  </si>
  <si>
    <t>http://transparencia.ine.mx/sistemaot/cargaMasiva/Articulo70/2025/Formato28//JD15-VER/tml1/contrato05.pdf</t>
  </si>
  <si>
    <t>http://transparencia.ine.mx/sistemaot/cargaMasiva/Articulo70/2025/Formato28//JD15-VER/tml1/factura05.pdf</t>
  </si>
  <si>
    <t>JDE-VER/0001/2025</t>
  </si>
  <si>
    <t>Se requiere el servicio de arrendamiento del inmueble para las oficinas del modulo de atencion ciudadana fijo distrital, con fundamento en los artículos 31-III, 35-I, 51 RA, Reglamento del Instituto Nacional Electoral en Materia de Adquisiciones, Arrendamientos de bienes muebles y Servicios</t>
  </si>
  <si>
    <t>http://transparencia.ine.mx/sistemaot/cargaMasiva/Articulo70/2025/Formato28//JD15-VER/tml1/autorizacion06.pdf</t>
  </si>
  <si>
    <t>Servicio de arrendamiento de las oficinas sede del modulo de atencion ciudadana distrital, correspondiente a los meses de enero a diciembre del año 2025</t>
  </si>
  <si>
    <t>GACR5909069W6</t>
  </si>
  <si>
    <t>San Francisco de Campeche</t>
  </si>
  <si>
    <t>El inmueble arrendado tiene una ubicación centrica del facil acceso para los ciudadanos, con todos los servicios, y con espacios amplios para dar el mejor servicio a la ciudadania que acude a realizar sus tramites, con un monto de renta adecuado</t>
  </si>
  <si>
    <t>Servicio de arrendamiento del inmueble que alberga al modulo fijo 301551 de la vocalía del registro federal de electores de esta 15 junta distrital ejecutiva, correspondiente a los mes de enero a diciembre del 2025</t>
  </si>
  <si>
    <t>http://transparencia.ine.mx/sistemaot/cargaMasiva/Articulo70/2025/Formato28//JD15-VER/tml1/contrato06.pdf</t>
  </si>
  <si>
    <t>http://transparencia.ine.mx/sistemaot/cargaMasiva/Articulo70/2025/Formato28//JD15-VER/tml1/factura06.pdf</t>
  </si>
  <si>
    <t>INE/SERV/005/JDE15/2024</t>
  </si>
  <si>
    <t>Servicio de arrendamiento de fotocopiado de la junta distrital ejecutiva, con fundamento en los artículos 31-III, 35-I, 51 RA, Reglamento del Instituto Nacional Electoral en Materia de Adquisiciones, Arrendamientos de bienes muebles y Servicios</t>
  </si>
  <si>
    <t>http://transparencia.ine.mx/sistemaot/cargaMasiva/Articulo70/2025/Formato28//JD15-VER/tml1/autorizacion07.pdf</t>
  </si>
  <si>
    <t>Servicio de copiado del equipo SHARP modelo MX-3140N, instalada en las oficinas de esta 15 Junta Distrital, correspondiente a los meses de enero y febrero de 2025</t>
  </si>
  <si>
    <t>Exi Copiadoras E Impresoras, SA De CV</t>
  </si>
  <si>
    <t>Es un proveedor que proporciona el servicio a bajo costo y con excelente servicio, con soporte técnico rápido</t>
  </si>
  <si>
    <t>http://transparencia.ine.mx/sistemaot/cargaMasiva/Articulo70/2025/Formato28//JD15-VER/tml1/contrato07.pdf</t>
  </si>
  <si>
    <t>http://transparencia.ine.mx/sistemaot/cargaMasiva/Articulo70/2025/Formato28//JD15-VER/tml1/factura07.pdf</t>
  </si>
  <si>
    <t>2025020087</t>
  </si>
  <si>
    <t>http://transparencia.ine.mx/sistemaot/cargaMasiva/Articulo70/2025/Formato28//JD15-VER/tml1/autorizacion08.pdf</t>
  </si>
  <si>
    <t>Servicio de copiadora e impresora, instalada en las oficinas de la vocalia de organización electoral de esta 15 Junta Distrital, correspondiente a los meses de enero a julio de 2025</t>
  </si>
  <si>
    <t>Equipo Y Maquinaria Ardi, SA De CV</t>
  </si>
  <si>
    <t>2908 B</t>
  </si>
  <si>
    <t>Es un proveedor que se adecua a las necesidades del area requiriente proporciona el servicio a bajo costo y con un servicio promedio</t>
  </si>
  <si>
    <t>Servicio de copiado del equipo canon, instalada en las oficinas de la vocalia de organizacion electoral de esta 15 junta distrital, correspondiente al periodo del 21 de enero al 21 de julio de 2025.</t>
  </si>
  <si>
    <t>http://transparencia.ine.mx/sistemaot/cargaMasiva/Articulo70/2025/Formato28//JD15-VER/tml1/contrato08.pdf</t>
  </si>
  <si>
    <t>http://transparencia.ine.mx/sistemaot/cargaMasiva/Articulo70/2025/Formato28//JD15-VER/tml1/factura08.pdf</t>
  </si>
  <si>
    <t>INE/ADQ/JDE15_VER/007/2025</t>
  </si>
  <si>
    <t>Se requiere para el desarrollo de las actividades de la participación ciudadana de la vocalía de capacitación electoral y educación civíca, proceso electoral local 2024-2025, proveedor ofrece buen precio y calidad en sus productos, con fundamento en los artículos 31-III, 35-I, 51 RA, del Reglamento del Instituto Nacional Electoral en Materia de Adquisiciones, Arrendamientos de bienes muebles y Servicios</t>
  </si>
  <si>
    <t>http://transparencia.ine.mx/sistemaot/cargaMasiva/Articulo70/2025/Formato28//JD15-VER/tml1/autorizacion09.pdf</t>
  </si>
  <si>
    <t>Insumos de cafeteria para cursos de capacitación del proceso electoral local 2024-2025, impartidos por la vocalia de capacitación electoral</t>
  </si>
  <si>
    <t>Innovation In Solutions And Services Group, SA DE CV</t>
  </si>
  <si>
    <t>IIS1611165E4</t>
  </si>
  <si>
    <t>Cedros</t>
  </si>
  <si>
    <t>Es un proveedor que se adecua a las necesidades del area requiriente proporciona el servicio rapido, para cubrir las necesidades</t>
  </si>
  <si>
    <t>http://transparencia.ine.mx/sistemaot/cargaMasiva/Articulo70/2025/Formato28//JD15-VER/tml1/contrato09.pdf</t>
  </si>
  <si>
    <t>http://transparencia.ine.mx/sistemaot/cargaMasiva/Articulo70/2025/Formato28//JD15-VER/tml1/factura09.pdf</t>
  </si>
  <si>
    <t>http://transparencia.ine.mx/sistemaot/cargaMasiva/Articulo70/2025/Formato28//JD15-VER/tml1/autorizacion10.pdf</t>
  </si>
  <si>
    <t>http://transparencia.ine.mx/sistemaot/cargaMasiva/Articulo70/2025/Formato28//JD15-VER/tml1/contrato10.pdf</t>
  </si>
  <si>
    <t>http://transparencia.ine.mx/sistemaot/cargaMasiva/Articulo70/2025/Formato28//JD15-VER/tml1/factura10.pdf</t>
  </si>
  <si>
    <t>INE/SERV/003/JDE15/2025</t>
  </si>
  <si>
    <t>http://transparencia.ine.mx/sistemaot/cargaMasiva/Articulo70/2025/Formato28//JD15-VER/tml1/autorizacion11.pdf</t>
  </si>
  <si>
    <t>Servicio de limpieza al inmueble del Instituto Nacional Electoral modulo fijo distrital 301551, correspondiente a los meses de febrero a diciembre de 2025</t>
  </si>
  <si>
    <t>Servicio de limpieza al inmueble del Instituto Nacional Electoral modulo fijo 301551, correspondiente a los meses de febrero a diciembre 2025</t>
  </si>
  <si>
    <t>http://transparencia.ine.mx/sistemaot/cargaMasiva/Articulo70/2025/Formato28//JD15-VER/tml1/contrato11.pdf</t>
  </si>
  <si>
    <t>http://transparencia.ine.mx/sistemaot/cargaMasiva/Articulo70/2025/Formato28//JD15-VER/tml1/factura11.pdf</t>
  </si>
  <si>
    <t>INE/SERV/JD15/004/2025</t>
  </si>
  <si>
    <t>http://transparencia.ine.mx/sistemaot/cargaMasiva/Articulo70/2025/Formato28//JD15-VER/tml1/autorizacion12.pdf</t>
  </si>
  <si>
    <t>Servicio de limpieza al inmueble que alberga a las oficinas de esta 15 Junta Distrital Ejecutiva del Instituto Nacional Electoral, correspondiente a los meses de febrero a diciembre 2025</t>
  </si>
  <si>
    <t>http://transparencia.ine.mx/sistemaot/cargaMasiva/Articulo70/2025/Formato28//JD15-VER/tml1/contrato12.pdf</t>
  </si>
  <si>
    <t>http://transparencia.ine.mx/sistemaot/cargaMasiva/Articulo70/2025/Formato28//JD15-VER/tml1/factura12.pdf</t>
  </si>
  <si>
    <t>INE/SERV/002/JDE15/2025</t>
  </si>
  <si>
    <t>http://transparencia.ine.mx/sistemaot/cargaMasiva/Articulo70/2025/Formato28//JD15-VER/tml1/autorizacion13.pdf</t>
  </si>
  <si>
    <t>Servicio de limpieza al inmueble del Instituto Nacional Electoral modulo fijo adicional 301552 en Coscomatepec, Ver., correspondiente a los meses de febrero a diciembre de 2025</t>
  </si>
  <si>
    <t>http://transparencia.ine.mx/sistemaot/cargaMasiva/Articulo70/2025/Formato28//JD15-VER/tml1/contrato13.pdf</t>
  </si>
  <si>
    <t>http://transparencia.ine.mx/sistemaot/cargaMasiva/Articulo70/2025/Formato28//JD15-VER/tml1/factura13.pdf</t>
  </si>
  <si>
    <t>NL03-PV-25-0015</t>
  </si>
  <si>
    <t>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t>
  </si>
  <si>
    <t>http://transparencia.ine.mx/sistemaot/cargaMasiva/Articulo70/2025/Formato28//JD03-NL/tml1/osp1.pdf</t>
  </si>
  <si>
    <t>Arrendamiento del inmueble que ocupa la Junta Distrital Ejecutiva, en Carretera a Laredo número 322, Residencial Puerta del Norte, General Escobedo, Nuevo León.</t>
  </si>
  <si>
    <t>Construcciones y Diseños San Antonio S.A. de C.V.</t>
  </si>
  <si>
    <t>CDS030604RS0</t>
  </si>
  <si>
    <t>A Laredo</t>
  </si>
  <si>
    <t>Residencial</t>
  </si>
  <si>
    <t>Puerta del Norte</t>
  </si>
  <si>
    <t>General Escobedo</t>
  </si>
  <si>
    <t>Junta Distrital Ejecutiva No.03 de Nuevo León - General Escobedo</t>
  </si>
  <si>
    <t>INE/NL/JDE03/CA/001/2025</t>
  </si>
  <si>
    <t>El arrendador otorga en arrendamiento al arrendatario el inmueble ubicado en Carretera a Laredo número 322, Residencial Puerta del Norte, General Escobedo, Nuevo León.</t>
  </si>
  <si>
    <t>http://transparencia.ine.mx/sistemaot/cargaMasiva/Articulo70/2025/Formato28//JD03-NL/tml1/contrato1.pdf</t>
  </si>
  <si>
    <t>http://transparencia.ine.mx/sistemaot/cargaMasiva/Articulo70/2025/Formato28//JD03-NL/tml1/recepcion1.pdf</t>
  </si>
  <si>
    <t>http://transparencia.ine.mx/sistemaot/cargaMasiva/Articulo70/2025/Formato28//JD03-NL/tml1/factura1.pdf</t>
  </si>
  <si>
    <t>NL03-PV-25-0016</t>
  </si>
  <si>
    <t>http://transparencia.ine.mx/sistemaot/cargaMasiva/Articulo70/2025/Formato28//JD03-NL/tml1/osp2.pdf</t>
  </si>
  <si>
    <t>Arrendamiento del inmueble que ocupa el módulo 190351, en Carretera a Laredo número 400, Residencial Puerta del Norte, General Escobedo, Nuevo León.</t>
  </si>
  <si>
    <t>INE/NL/JDE03/CA/002/2025</t>
  </si>
  <si>
    <t>El arrendador otorga en arrendamiento al arrendatario el inmueble ubicado en Carretera a Laredo número 400, Residencial Puerta del Norte, General Escobedo, Nuevo León.</t>
  </si>
  <si>
    <t>http://transparencia.ine.mx/sistemaot/cargaMasiva/Articulo70/2025/Formato28//JD03-NL/tml1/contrato2.pdf</t>
  </si>
  <si>
    <t>http://transparencia.ine.mx/sistemaot/cargaMasiva/Articulo70/2025/Formato28//JD03-NL/tml1/recepcion2.pdf</t>
  </si>
  <si>
    <t>http://transparencia.ine.mx/sistemaot/cargaMasiva/Articulo70/2025/Formato28//JD03-NL/tml1/factura2.pdf</t>
  </si>
  <si>
    <t>NL03-PV-25-0017</t>
  </si>
  <si>
    <t>http://transparencia.ine.mx/sistemaot/cargaMasiva/Articulo70/2025/Formato28//JD03-NL/tml1/osp3.pdf</t>
  </si>
  <si>
    <t>938</t>
  </si>
  <si>
    <t>Arrendamiento del inmueble que ocupa el módulo 190352, en Avenida Las Industritas número 300, Fraccionamiento Parque Industrial, General Escobedo, Nuevo León.</t>
  </si>
  <si>
    <t>Inmobiliaria 1010 S.A. de C.V.</t>
  </si>
  <si>
    <t>IMD101207CY1</t>
  </si>
  <si>
    <t>1010</t>
  </si>
  <si>
    <t>Piso 2   202 C</t>
  </si>
  <si>
    <t>INE/NL/JDE03/CA/002/2023</t>
  </si>
  <si>
    <t>El arrendador otorga en arrendamiento al arrendatario el inmueble ubicado en Avenida Las Torres número 300, Centro Comercial Paseo las Torres, Parque Industrial, General Escobedo, Nuevo León.</t>
  </si>
  <si>
    <t>http://transparencia.ine.mx/sistemaot/cargaMasiva/Articulo70/2025/Formato28//JD03-NL/tml1/contrato3.pdf</t>
  </si>
  <si>
    <t>http://transparencia.ine.mx/sistemaot/cargaMasiva/Articulo70/2025/Formato28//JD03-NL/tml1/recepcion3.pdf</t>
  </si>
  <si>
    <t>http://transparencia.ine.mx/sistemaot/cargaMasiva/Articulo70/2025/Formato28//JD03-NL/tml1/factura3.pdf</t>
  </si>
  <si>
    <t>NL03-PV-25-0025</t>
  </si>
  <si>
    <t>En virtud de haber sido la propuesta que ofreció el mejor precio y calidad en los materiales y servicio contratado. De conformidad con lo establecido en los artículos 31, fracción III, 50 y 51, del Reglamento del Instituto Nacional Electoral en materia de adquisiciones, arrendamientos de bienes muebles y servicios.</t>
  </si>
  <si>
    <t>http://transparencia.ine.mx/sistemaot/cargaMasiva/Articulo70/2025/Formato28//JD03-NL/tml1/osp4.pdf</t>
  </si>
  <si>
    <t>Suministro de alimentos para los talleres de capacitación.</t>
  </si>
  <si>
    <t>LOPP710803T29</t>
  </si>
  <si>
    <t>301 A</t>
  </si>
  <si>
    <t>Ex Hacienda el Canadá</t>
  </si>
  <si>
    <t>Mejor propuesta económica en los productos adquiridos.</t>
  </si>
  <si>
    <t>INE/SERV/JDE03/NL/001/2025-2025020023</t>
  </si>
  <si>
    <t>El objeto consiste en el servicio de alimentos para el personal que se desempeña como Supervisores/as y Capacitadores/as Asistentes Electorales de la 03 Junta Distrital Ejecutiva del Instituto Nacional Electoral en el estado de Nuevo León. Taller de capacitación para el Proceso Electoral para los días del 3 al 7 de febrero de 2025.</t>
  </si>
  <si>
    <t>http://transparencia.ine.mx/sistemaot/cargaMasiva/Articulo70/2025/Formato28//JD03-NL/tml1/contrato4.pdf</t>
  </si>
  <si>
    <t>http://transparencia.ine.mx/sistemaot/cargaMasiva/Articulo70/2025/Formato28//JD03-NL/tml1/recepcion4.pdf</t>
  </si>
  <si>
    <t>http://transparencia.ine.mx/sistemaot/cargaMasiva/Articulo70/2025/Formato28//JD03-NL/tml1/factura4.pdf</t>
  </si>
  <si>
    <t>frf_21_limpieza</t>
  </si>
  <si>
    <t>Contratación de servicios de limpieza para la Junta Local Ejecutiva de Chiapas, Edificio Xamaipak y Moctezuma. Artículo 31 fracc.I y artículo 35 del Reglamento del Instituto Nacional Electoral en Materia de Adquisiciones, Arrendamientos de Bienes Muebles y Servicios.</t>
  </si>
  <si>
    <t>http://transparencia.ine.mx/sistemaot/cargaMasiva/Articulo70/2025/Formato28//JL-CHIS/tml1/osp_250030_pago_limpieza.pdf</t>
  </si>
  <si>
    <t>Proporcionar el servicio de limpieza para la Junta Local Ejecutiva de Chiapas, Edificio Xamaipak y Moctezuma, correspondiente a los meses de enero a marzo 2025</t>
  </si>
  <si>
    <t>LOMA690113FN0</t>
  </si>
  <si>
    <t>14 Poniente</t>
  </si>
  <si>
    <t>1212</t>
  </si>
  <si>
    <t>Tizantillo</t>
  </si>
  <si>
    <t>Tuxtla gutiérrez</t>
  </si>
  <si>
    <t>Vocalía Ejecutiva de la Junta Local Ejecutiva de Chiapas</t>
  </si>
  <si>
    <t>Recursos Materiales  y Servicios de la Junta local Ejecutiva de Chiapas</t>
  </si>
  <si>
    <t>Proporcionar el servicio de limpieza para la Junta Local Ejecutiva de Chiapas, Edificio Xamaipak y Moctezuma, correspondiente al primer trimestre del ejercicio fiscal 2025</t>
  </si>
  <si>
    <t>http://transparencia.ine.mx/sistemaot/cargaMasiva/Articulo70/2025/Formato28//JL-CHIS/tml1/contratoine_serv_002_2025_limpieza.pdf</t>
  </si>
  <si>
    <t>http://transparencia.ine.mx/sistemaot/cargaMasiva/Articulo70/2025/Formato28//JL-CHIS/tml1/f_bba50_limpieza.pdf</t>
  </si>
  <si>
    <t>frf_26_vigilancia</t>
  </si>
  <si>
    <t>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t>
  </si>
  <si>
    <t>http://transparencia.ine.mx/sistemaot/cargaMasiva/Articulo70/2025/Formato28//JL-CHIS/tml1/osp_250041_pago_vigilancia.pdf</t>
  </si>
  <si>
    <t>Proporcionar el servicio de vigilancia y seguridad para la Junta Local Ejecutiva de Chiapas, en los edificios Xamaipak, Moctezuma y la Bodega General del INE, correspondiente a los meses de enero a marzo 2025</t>
  </si>
  <si>
    <t>Coordinadora Asipec S.A. de C.V.</t>
  </si>
  <si>
    <t>CAS051201U66</t>
  </si>
  <si>
    <t>José Castillo Tielemans</t>
  </si>
  <si>
    <t>Proporcionar el servicio de vigilancia para la Junta Local Ejecutiva de Chiapas, Edificio Xamaipak y Moctezuma, así como la bodega Santa Elena, correspondiente al primer trimestre del ejercicio fiscal 2025</t>
  </si>
  <si>
    <t>http://transparencia.ine.mx/sistemaot/cargaMasiva/Articulo70/2025/Formato28//JL-CHIS/tml1/contratoine_serv_001_2025_vigilancia.pdf</t>
  </si>
  <si>
    <t>http://transparencia.ine.mx/sistemaot/cargaMasiva/Articulo70/2025/Formato28//JL-CHIS/tml1/f_7532_vigilancia.pdf</t>
  </si>
  <si>
    <t>frf_49_moctezuma</t>
  </si>
  <si>
    <t>Arrendamiento para la Junta Local Ejecutiva de Chiapas edificio Moctezuma, Artículo 31 fracc.I y artículo 35 del Reglamento del Instituto Nacional Electoral en Materia de Adquisiciones, Arrendamientos de Bienes Muebles y Servicios.</t>
  </si>
  <si>
    <t>http://transparencia.ine.mx/sistemaot/cargaMasiva/Articulo70/2025/Formato28//JL-CHIS/tml1/osp_250090_pago_moctezuma.pdf</t>
  </si>
  <si>
    <t>Proporcionar el servicio de arrendamiento del edificio Moctezuma para la Junta Local Ejecutiva de Chiapas, ubicado en la 3a. Norte poniente No. 1514, Colonia Moctezuma, Tuxtla Gutiérrez, Chiapas, correspondiente a los meses de eneso a marzo 2025</t>
  </si>
  <si>
    <t>Mayorista en Computo y Accesorios de Chiapas S.A. de C.V.</t>
  </si>
  <si>
    <t>MCA960930T86</t>
  </si>
  <si>
    <t>Belisario Dominguez</t>
  </si>
  <si>
    <t>2007</t>
  </si>
  <si>
    <t>Penipak</t>
  </si>
  <si>
    <t>INE/002/2022</t>
  </si>
  <si>
    <t>Proporcionar el servicio de arrendamiento del edificio Moctezuma para la Junta Local Ejecutiva de Chiapas, correspondiente al primer trimestre del ejercicio fiscal 2025</t>
  </si>
  <si>
    <t>http://transparencia.ine.mx/sistemaot/cargaMasiva/Articulo70/2025/Formato28//JL-CHIS/tml1/conveniomodificatorio_moctezuma.pdf</t>
  </si>
  <si>
    <t>http://transparencia.ine.mx/sistemaot/cargaMasiva/Articulo70/2025/Formato28//JL-CHIS/tml1/f_moctezuma_34662.pdf</t>
  </si>
  <si>
    <t>frf_50_xamaipak</t>
  </si>
  <si>
    <t>Arrendamiento para la Junta Local Ejecutiva de Chiapas edificio Xamaipak, Artículo 31 fracc.I y artículo 35 del Reglamento del Instituto Nacional Electoral en Materia de Adquisiciones, Arrendamientos de Bienes Muebles y Servicios.</t>
  </si>
  <si>
    <t>http://transparencia.ine.mx/sistemaot/cargaMasiva/Articulo70/2025/Formato28//JL-CHIS/tml1/osp_250089_pago_xamaipak.pdf</t>
  </si>
  <si>
    <t>Proporcionar el servicio de arrendamiento del edificio Xamaipak para la Junta Local Ejecutiva de Chiapas, ubicado en la calle 16 poniente su No. 250, Tuxtla Gutiérrez, Chiapas, correspondiente a los meses de enero a marzo 2025</t>
  </si>
  <si>
    <t>Operadora y Desarrolladora San Francisco S.A. de C.V.</t>
  </si>
  <si>
    <t>ODS110411N84</t>
  </si>
  <si>
    <t>13 Poniente Norte</t>
  </si>
  <si>
    <t>INE/001/2022</t>
  </si>
  <si>
    <t>Proporcionar el servicio de arrendamiento del edificio Xamaipak para la Junta Local Ejecutiva de Chiapas, correspondiente al primer trimestre del ejercicio fiscal 2025</t>
  </si>
  <si>
    <t>http://transparencia.ine.mx/sistemaot/cargaMasiva/Articulo70/2025/Formato28//JL-CHIS/tml1/conveniomodificatorio_xamaipak.pdf</t>
  </si>
  <si>
    <t>http://transparencia.ine.mx/sistemaot/cargaMasiva/Articulo70/2025/Formato28//JL-CHIS/tml1/f_xamaipak_663.pdf</t>
  </si>
  <si>
    <t>frf_59_santaelena</t>
  </si>
  <si>
    <t>Arrendamiento para la Junta Local Ejecutiva de Chiapas Bodega general del INE, Artículo 31 fracc.I y artículo 35 del Reglamento del Instituto Nacional Electoral en Materia de Adquisiciones, Arrendamientos de Bienes Muebles y Servicios.</t>
  </si>
  <si>
    <t>http://transparencia.ine.mx/sistemaot/cargaMasiva/Articulo70/2025/Formato28//JL-CHIS/tml1/osp_250113_pago_santaelena.pdf</t>
  </si>
  <si>
    <t>Proporcionar el servicio de arrendamiento de la Bodegageneral  para la Junta Local Ejecutiva de Chiapas, ubicado en la 23 Poniente Sur No. 680, Fraccionamiento Santa Elena, Tuxtla Gutiérrez, Chiapas, correspondiente a los meses de enero a marzo 2025</t>
  </si>
  <si>
    <t>OUCG570226GTA</t>
  </si>
  <si>
    <t>23 Poniente Sur</t>
  </si>
  <si>
    <t>Santa Elena</t>
  </si>
  <si>
    <t>INE/003/2022</t>
  </si>
  <si>
    <t>Proporcionar el servicio de arrendamiento de la  Bodega para la Junta Local Ejecutiva de Chiapas, ubicado en la 23 Poniente Sur No. 680, Fraccionamiento Santa Elena, Tuxtla Gutiérrez, Chiapas, correspondiente a los meses de enero a marzo 2025</t>
  </si>
  <si>
    <t>http://transparencia.ine.mx/sistemaot/cargaMasiva/Articulo70/2025/Formato28//JL-CHIS/tml1/conveniomodificatorio_santaelena.pdf</t>
  </si>
  <si>
    <t>http://transparencia.ine.mx/sistemaot/cargaMasiva/Articulo70/2025/Formato28//JL-CHIS/tml1/f_santaelena_arr1096.pdf</t>
  </si>
  <si>
    <t>frf_60_copyfax</t>
  </si>
  <si>
    <t>Arrendamiento de equipos de impresion (fotocopiadorras)para la Junta Local Ejecutiva de Chiapas, Artículo 31 fracc.I y artículo 35 del Reglamento del Instituto Nacional Electoral en Materia de Adquisiciones, Arrendamientos de Bienes Muebles y Servicios.</t>
  </si>
  <si>
    <t>http://transparencia.ine.mx/sistemaot/cargaMasiva/Articulo70/2025/Formato28//JL-CHIS/tml1/osp_250114_pago_copyfax.pdf</t>
  </si>
  <si>
    <t>Proporcionar el servicio de arrendamiento de equipos de impresión (fotocopiadoras)  para la Junta Local Ejecutiva de Chiapas, ubicado en la 16a Poniente sur No. 250, Col. Xamaipak y en la 3a. Norte Poniente No. 1514, Col. Moctezuma en Tuxtla Gutiérrez, Chiapas.</t>
  </si>
  <si>
    <t>Copy Fax del Sureste S.A. de C.V.</t>
  </si>
  <si>
    <t>CFS890405P66</t>
  </si>
  <si>
    <t>16 Poniente Sur</t>
  </si>
  <si>
    <t>Proporcionar el servicio de arrendamiento de eqjuipos de impresión (fotocopiadoras)  para la Junta Local Ejecutiva de Chiapas, ubicado en la 16a Poniente sur No. 250, Col. Xamaipak y en la 3a. Norte Poniente No. 1514, Col. Moctezuma en Tuxtla Gutiérrez, Chiapas.</t>
  </si>
  <si>
    <t>http://transparencia.ine.mx/sistemaot/cargaMasiva/Articulo70/2025/Formato28//JL-CHIS/tml1/contratoine_serv_003_2025.pdf</t>
  </si>
  <si>
    <t>http://transparencia.ine.mx/sistemaot/cargaMasiva/Articulo70/2025/Formato28//JL-CHIS/tml1/f_copyfax_35659.pdf</t>
  </si>
  <si>
    <t>frf_111_ofimagen</t>
  </si>
  <si>
    <t>Adquisición de bienes y/o servicios para la Junta Local Ejecutiva de Chiapas. Artículo 31 fracc. III y artículo 51 del Reglamento del Instituto Nacional Electoral en Materia de Adquisiciones, Arrendamientos de Bienes Muebles y Servicios.</t>
  </si>
  <si>
    <t>http://transparencia.ine.mx/sistemaot/cargaMasiva/Articulo70/2025/Formato28//JL-CHIS/tml1/osp_250219_pago_ofimagen.pdf</t>
  </si>
  <si>
    <t>Adquisición de mobiliario para la adecuacion de la oficna de la Vocalia Ejecutiva, la Coordinación Administrativa y el Departamento de Recursos Financieros de la Junta Local Ejecutiva de Chiapas, edificio Xamaipak.</t>
  </si>
  <si>
    <t>Ofimagen S.A. de C.V.</t>
  </si>
  <si>
    <t>OFI050429USA</t>
  </si>
  <si>
    <t>Juan Crispin</t>
  </si>
  <si>
    <t>1082</t>
  </si>
  <si>
    <t>ordendecompra_2025020111</t>
  </si>
  <si>
    <t>http://transparencia.ine.mx/sistemaot/cargaMasiva/Articulo70/2025/Formato28//JL-CHIS/tml1/ordendecompra_2025020111.pdf</t>
  </si>
  <si>
    <t>http://transparencia.ine.mx/sistemaot/cargaMasiva/Articulo70/2025/Formato28//JL-CHIS/tml1/f_ofimagen_28260.pdf</t>
  </si>
  <si>
    <t>952</t>
  </si>
  <si>
    <t>961</t>
  </si>
  <si>
    <t>966</t>
  </si>
  <si>
    <t>970</t>
  </si>
  <si>
    <t>Renovación de contrato de inmueble realizada al amparo del artículo 96 del Manual de Administración Inmobiliaria del Instituto Nacional Electoral.</t>
  </si>
  <si>
    <t>http://transparencia.ine.mx/sistemaot/cargaMasiva/Articulo70/2025/Formato28//JD11-JAL/tml1/osp1.pdf</t>
  </si>
  <si>
    <t>Arrendamiento del inmueble que ocupa el Módulo de Atención Ciudadana 141152.</t>
  </si>
  <si>
    <t>SAJM590602525</t>
  </si>
  <si>
    <t>Diamante</t>
  </si>
  <si>
    <t>2814</t>
  </si>
  <si>
    <t>Residencial Victoria</t>
  </si>
  <si>
    <t>Subsistencia de la necesidad del arrendamiento para la operación del Módulo de Atención Ciudadana 141152.</t>
  </si>
  <si>
    <t>Junta Distrital Ejecutiva no.11 de Jalisco - Guadalajara</t>
  </si>
  <si>
    <t>Contar con el inmueble para la operación del Módulo de Atención Ciudadana 141152 para el ejercicio 2025.</t>
  </si>
  <si>
    <t>http://transparencia.ine.mx/sistemaot/cargaMasiva/Articulo70/2025/Formato28//JD11-JAL/tml1/contrato1.pdf</t>
  </si>
  <si>
    <t>Se aplicaron los mecanismos dispuestos en el artículo 144 de las POBALINES. Además, se realizó el seguimiento al cumplimiento del contrato o pedido contrato por parte de la persona Administradora o de la titular del área requirente de este de manera física, mediante el "formato de recepción de servicios" y el Sistema Integral de Gestión Administrativa.</t>
  </si>
  <si>
    <t>http://transparencia.ine.mx/sistemaot/cargaMasiva/Articulo70/2025/Formato28//JD11-JAL/tml1/factura1.pdf</t>
  </si>
  <si>
    <t>JAL-JDE11-SERV-01/2025</t>
  </si>
  <si>
    <t>Se utilizó el procedimiento de adjudicación directa debido al monto ejercido, de acuerdo con lo dispuesto en los artículos 31, fracción III, y 51, párrafo último del Reglamento del Instituto Nacional Electoral en Materia de Adquisiciones, Arrendamientos de Muebles y Servicios, así como 102 de las POBALINES, de las que se desprende que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t>
  </si>
  <si>
    <t>http://transparencia.ine.mx/sistemaot/cargaMasiva/Articulo70/2025/Formato28//JD11-JAL/tml1/osp2.pdf</t>
  </si>
  <si>
    <t>997</t>
  </si>
  <si>
    <t>Servicio de limpieza general en los inmuebles ocupados para la operación de la 11 Junta Distrital Ejecutiva, la Vocalía del Registro Federal de Electores y los Módulos de Atención Ciudadana 141151 y 141152.</t>
  </si>
  <si>
    <t>O Dasao Servicio S. de R.L. de C.V.</t>
  </si>
  <si>
    <t>Experiencia previa con el proveedor y propuesta económica.</t>
  </si>
  <si>
    <t>Mantener en óptimo estado de limpieza e higiene los inmuebles ocupados para la operación de la Junta Distrital y los Módulos de Atención Ciudadana 141151 y 141152.</t>
  </si>
  <si>
    <t>http://transparencia.ine.mx/sistemaot/cargaMasiva/Articulo70/2025/Formato28//JD11-JAL/tml1/contrato2.pdf</t>
  </si>
  <si>
    <t>http://transparencia.ine.mx/sistemaot/cargaMasiva/Articulo70/2025/Formato28//JD11-JAL/tml1/factura2.pdf</t>
  </si>
  <si>
    <t>JAL-JDE11-SERV-02/2025</t>
  </si>
  <si>
    <t>http://transparencia.ine.mx/sistemaot/cargaMasiva/Articulo70/2025/Formato28//JD11-JAL/tml1/osp3.pdf</t>
  </si>
  <si>
    <t>Servicio de vigilancia de los inmuebles que ocupan los Módulos de Atención Ciudadana 141151 y 141152.</t>
  </si>
  <si>
    <t>Smart Corporación de Seguridad Privada Martínez y Cia S.A. de C.V.</t>
  </si>
  <si>
    <t>Ramón Castellanos</t>
  </si>
  <si>
    <t>Contar con el servicio de vigilancia en las instalaciones de los Módulos de Atención Ciudadana 141151 y 141152.</t>
  </si>
  <si>
    <t>http://transparencia.ine.mx/sistemaot/cargaMasiva/Articulo70/2025/Formato28//JD11-JAL/tml1/contrato3.pdf</t>
  </si>
  <si>
    <t>http://transparencia.ine.mx/sistemaot/cargaMasiva/Articulo70/2025/Formato28//JD11-JAL/tml1/factura3.pdf</t>
  </si>
  <si>
    <t>Se trata de un arrendamiento de inmueble nuevo (2021) con vigencia de cuatro años de conformidad con el artículo 81 del Manual de Administración Inmobiliaria del Instituto Nacional Electoral.</t>
  </si>
  <si>
    <t>http://transparencia.ine.mx/sistemaot/cargaMasiva/Articulo70/2025/Formato28//JD11-JAL/tml1/osp4.pdf</t>
  </si>
  <si>
    <t>Arrendamiento del inmueble que ocupa la Junta Distrital Ejecutiva.</t>
  </si>
  <si>
    <t>Heritage Grupo Moda S.A. de C.V.</t>
  </si>
  <si>
    <t>HMO1502044X8</t>
  </si>
  <si>
    <t>Fray Antonio de Segovia</t>
  </si>
  <si>
    <t>Cuenta con todos los requerimientos en materia de administración inmobiliaria aplicables para el Instituto.</t>
  </si>
  <si>
    <t>Contar con el inmueble para la operación de la Junta Distrital Ejecutiva.</t>
  </si>
  <si>
    <t>http://transparencia.ine.mx/sistemaot/cargaMasiva/Articulo70/2025/Formato28//JD11-JAL/tml1/contrato4.pdf</t>
  </si>
  <si>
    <t>http://transparencia.ine.mx/sistemaot/cargaMasiva/Articulo70/2025/Formato28//JD11-JAL/tml1/factura4.pdf</t>
  </si>
  <si>
    <t>1001</t>
  </si>
  <si>
    <t>1007</t>
  </si>
  <si>
    <t>1011</t>
  </si>
  <si>
    <t>1012</t>
  </si>
  <si>
    <t>Renovación de Contrato de arrendamiento de inmueble de las instalaciones de la 02 Junta Distrital Ejecutiva; Artículo 31 fracc. III y artículo 51 del Reglamento del Instituto Nacional Electoral en Materia de Adquisiciones, Arrendamientos de Bienes Muebles y Servicios.</t>
  </si>
  <si>
    <t>http://transparencia.ine.mx/sistemaot/cargaMasiva/Articulo70/2025/Formato28//JD02-GTO/tml1/osp1.pdf</t>
  </si>
  <si>
    <t>Arrendamiento de las instalaciones que ocupa la Junta Distrital.</t>
  </si>
  <si>
    <t>Green Trends Real Estate S.A. de C.V.</t>
  </si>
  <si>
    <t>GTR131203G45</t>
  </si>
  <si>
    <t>de la Conspiración</t>
  </si>
  <si>
    <t>Local AB-02, Planta Alta</t>
  </si>
  <si>
    <t>El Deportivo</t>
  </si>
  <si>
    <t>San Miguel Allende</t>
  </si>
  <si>
    <t>Cuenta con las condiciones para renovar el contrato de arrendamiento de las instalaciones que ocupa la Junta Distrital.</t>
  </si>
  <si>
    <t>Junta Distrital Ejecutiva No. 02 en Guanajuato.</t>
  </si>
  <si>
    <t>http://transparencia.ine.mx/sistemaot/cargaMasiva/Articulo70/2025/Formato28//JD02-GTO/tml1/contrato1.pdf</t>
  </si>
  <si>
    <t>Administración del contrato</t>
  </si>
  <si>
    <t>http://transparencia.ine.mx/sistemaot/cargaMasiva/Articulo70/2025/Formato28//JD02-GTO/tml1/factura1.pdf</t>
  </si>
  <si>
    <t>Renovación de Contrato de arrrendamiento de inmueble de las instalaciones del Módulo de Atención Ciudadana numero 110251; Artículo 31 fracc. III y artículo 51 del Reglamento del Instituto Nacional Electoral en Materia de Adquisiciones, Arrendamientos de Bienes Muebles y Servicios.</t>
  </si>
  <si>
    <t>http://transparencia.ine.mx/sistemaot/cargaMasiva/Articulo70/2025/Formato28//JD02-GTO/tml1/osp2.pdf</t>
  </si>
  <si>
    <t>Arrendamiento de las instalaciones que ocupa el Módulo de Atención Ciudadana de San Miguel de Allende.</t>
  </si>
  <si>
    <t>Cuenta con las condiciones para renovar el contrato de arrendamiento de las instalaciones que ocupa el Módulo de Atención Ciudadana de San Miguel de Allende.</t>
  </si>
  <si>
    <t>http://transparencia.ine.mx/sistemaot/cargaMasiva/Articulo70/2025/Formato28//JD02-GTO/tml1/contrato2.pdf</t>
  </si>
  <si>
    <t>http://transparencia.ine.mx/sistemaot/cargaMasiva/Articulo70/2025/Formato28//JD02-GTO/tml1/factura2.pdf</t>
  </si>
  <si>
    <t>CAD/INE/SERV/JDE02-GTO/01/2024</t>
  </si>
  <si>
    <t>Contrato por servicio de limpieza de las instalaciones de la 02 Junta Distrital Ejecutiva, así como de los tres Módulos de Atención Ciudadana adscritos a la misma; Artículo 31 fracc. III y artículo 51 del Reglamento del Instituto Nacional Electoral en Materia de Adquisiciones, Arrendamientos de Bienes Muebles y Servicios.</t>
  </si>
  <si>
    <t>http://transparencia.ine.mx/sistemaot/cargaMasiva/Articulo70/2025/Formato28//JD02-GTO/tml1/osp3.pdf</t>
  </si>
  <si>
    <t>Servicio de limpieza de la Junta Distrital y de los Módulos de Atención Ciudadana.</t>
  </si>
  <si>
    <t>Cuenta con las condiciones para suscribir un contrato por el servicio de limpieza de la Junta Distrital y de los Módulos de Atención Ciuddana adscritos a ella.</t>
  </si>
  <si>
    <t>CAD/INE/SERV/JDE02-GTO/01/2025</t>
  </si>
  <si>
    <t>Servicio de limpieza de la Junta Distrital y Módulos de Atención Ciudadana 11051, 110252 y 110253.</t>
  </si>
  <si>
    <t>http://transparencia.ine.mx/sistemaot/cargaMasiva/Articulo70/2025/Formato28//JD02-GTO/tml1/contrato3.pdf</t>
  </si>
  <si>
    <t>http://transparencia.ine.mx/sistemaot/cargaMasiva/Articulo70/2025/Formato28//JD02-GTO/tml1/factura3.pdf</t>
  </si>
  <si>
    <t>CAD/INE/SERV/JDE02-GTO/02/2024</t>
  </si>
  <si>
    <t>Contrato por servicio de vigilancia de las instalaciones de la 02 Junta Distrital Ejecutiva; Artículo 31 fracc. III y artículo 51 del Reglamento del Instituto Nacional Electoral en Materia de Adquisiciones, Arrendamientos de Bienes Muebles y Servicios.</t>
  </si>
  <si>
    <t>http://transparencia.ine.mx/sistemaot/cargaMasiva/Articulo70/2025/Formato28//JD02-GTO/tml1/osp4.pdf</t>
  </si>
  <si>
    <t>Servicio de vigilancia de la Junta Distrital.</t>
  </si>
  <si>
    <t>Cuenta con las condiciones para suscribir un contrato por el servicio de vigilancia de la Junta Distrital.</t>
  </si>
  <si>
    <t>CAD/INE/SERV/JDE02-GTO/02/2025</t>
  </si>
  <si>
    <t>http://transparencia.ine.mx/sistemaot/cargaMasiva/Articulo70/2025/Formato28//JD02-GTO/tml1/contrato4.pdf</t>
  </si>
  <si>
    <t>http://transparencia.ine.mx/sistemaot/cargaMasiva/Articulo70/2025/Formato28//JD02-GTO/tml1/factura4.pdf</t>
  </si>
  <si>
    <t>AAS-AG03-01/2025</t>
  </si>
  <si>
    <t>Arrendamiento para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</si>
  <si>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http://transparencia.ine.mx/sistemaot/cargaMasiva/Articulo70/2025/Formato28//JD03-AGS/tml1/osp1.pdf</t>
  </si>
  <si>
    <t>Arrendamiento de inmueble en Av. Convención de 1914 poniente, número mil seiscientos veintiseis, Fraccionamiento La Concordia, Código Postal 20040 , en la ciudad de Aguascalientes, en el Estado de Aguascalientes.</t>
  </si>
  <si>
    <t>Mayagoitia</t>
  </si>
  <si>
    <t>CAML510924E34</t>
  </si>
  <si>
    <t>Manuel J. Clouthier</t>
  </si>
  <si>
    <t>2602</t>
  </si>
  <si>
    <t>Trojes de Cristal</t>
  </si>
  <si>
    <t>En virtud de haber sido la propuesta que ofreció el mejor precio y calidad en los materiales adquiridos o en su caso el servicio contratado.</t>
  </si>
  <si>
    <t>03 Junta Distrital Ejecutiva de Aguascalientes</t>
  </si>
  <si>
    <t>http://transparencia.ine.mx/sistemaot/cargaMasiva/Articulo70/2025/Formato28//JD03-AGS/tml1/aas-ag03-01_2025.pdf</t>
  </si>
  <si>
    <t>http://transparencia.ine.mx/sistemaot/cargaMasiva/Articulo70/2025/Formato28//JD03-AGS/tml1/factura1.pdf</t>
  </si>
  <si>
    <t>AAS-AG03-02/2025</t>
  </si>
  <si>
    <t>Arrendamiento para el Módulo de Atención Ciudadana 010351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</si>
  <si>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http://transparencia.ine.mx/sistemaot/cargaMasiva/Articulo70/2025/Formato28//JD03-AGS/tml1/osp2.pdf</t>
  </si>
  <si>
    <t>Arrendamiento de inmueble para el Módulo de Atención Ciudadana 010351 ubicado en Avenida Adolfo López Mateos Número ciento doce, Colonia Centro, Código Postal 20000, en la ciudad de Aguascalientes, Estado de Aguascalientes.</t>
  </si>
  <si>
    <t>VILC610822CN6</t>
  </si>
  <si>
    <t>Circuito Aguascalientes norte</t>
  </si>
  <si>
    <t>Parque industrial Valle de Aguascalientes</t>
  </si>
  <si>
    <t>San Francisco de los Romo</t>
  </si>
  <si>
    <t>http://transparencia.ine.mx/sistemaot/cargaMasiva/Articulo70/2025/Formato28//JD03-AGS/tml1/aas-ag03-02_2025.pdf</t>
  </si>
  <si>
    <t>http://transparencia.ine.mx/sistemaot/cargaMasiva/Articulo70/2025/Formato28//JD03-AGS/tml1/factura2.pdf</t>
  </si>
  <si>
    <t>AAS-AG03-03/2025</t>
  </si>
  <si>
    <t>Arrendamiento para el Módulo de Atención Ciudadana 010352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</si>
  <si>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http://transparencia.ine.mx/sistemaot/cargaMasiva/Articulo70/2025/Formato28//JD03-AGS/tml1/osp3.pdf</t>
  </si>
  <si>
    <t>Arrendamiento de inmueble para el Módulo de Atención Ciudadana 010352 ubicado en Calle Carlos Sagredo Número doscientos catorce, Colonia San Cayetano, Código Postal 20010, en la ciudad de Aguascalientes, Estado de Aguascalientes.</t>
  </si>
  <si>
    <t>Grupo Constructor Efectivo SA de CV</t>
  </si>
  <si>
    <t>GCE141020IMA</t>
  </si>
  <si>
    <t>Sierra del laurel</t>
  </si>
  <si>
    <t>Bosques del prado norte</t>
  </si>
  <si>
    <t>http://transparencia.ine.mx/sistemaot/cargaMasiva/Articulo70/2025/Formato28//JD03-AGS/tml1/aas-ag03-03_2025.pdf</t>
  </si>
  <si>
    <t>http://transparencia.ine.mx/sistemaot/cargaMasiva/Articulo70/2025/Formato28//JD03-AGS/tml1/factura3.pdf</t>
  </si>
  <si>
    <t>AAS-AG03-04/2025</t>
  </si>
  <si>
    <t>Arrendamiento para el Módulo de Atención Ciudadana 010353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</si>
  <si>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http://transparencia.ine.mx/sistemaot/cargaMasiva/Articulo70/2025/Formato28//JD03-AGS/tml1/osp4.pdf</t>
  </si>
  <si>
    <t>Arrendamiento de inmueble para el Módulo de Atención Ciudadana 010353 ubicado en Avenida Aguascalientes pte. esq avenida de los maestros, número doscientos catorce, local 12, 13 y 14 Centro Comercial Velaria Mall, Fraccionamiento Nueva España, C.P. 20205, en la ciudad de Aguascalientes, Estado de Aguascalientes.</t>
  </si>
  <si>
    <t>Comercializadora Inmobioliaria Mexicana SA de CV</t>
  </si>
  <si>
    <t>CIM100316RV7</t>
  </si>
  <si>
    <t>Siglo XXI</t>
  </si>
  <si>
    <t>1713</t>
  </si>
  <si>
    <t>Manuel Gomez Morin</t>
  </si>
  <si>
    <t>Arrendamiento de inmueble para el Módulo de Atención Ciuadadana 010353 ubicado en Avenida Aguascalientes pte. esq avenida de los maestros, número doscientos catorce, local 12, 13 y 14 Centro Comercial Velaria Mall, Fraccionamiento Nueva España, C.P. 20205, en la ciudad de Aguascalientes, Estado de Aguascalientes.</t>
  </si>
  <si>
    <t>http://transparencia.ine.mx/sistemaot/cargaMasiva/Articulo70/2025/Formato28//JD03-AGS/tml1/aas-ag03-04_2025.pdf</t>
  </si>
  <si>
    <t>http://transparencia.ine.mx/sistemaot/cargaMasiva/Articulo70/2025/Formato28//JD03-AGS/tml1/factura4.pdf</t>
  </si>
  <si>
    <t>AAS-AG03-05/2025</t>
  </si>
  <si>
    <t>Arrendamiento para el Módulo de Atención Ciudadana 010354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</si>
  <si>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http://transparencia.ine.mx/sistemaot/cargaMasiva/Articulo70/2025/Formato28//JD03-AGS/tml1/osp5.pdf</t>
  </si>
  <si>
    <t>Arrendamiento de inmueble para el Módulo de Atención Ciudadana 010354 ubicado en Avenida Siglo XXI , Numero seiscientos veintiocho Fraccionamiento Morelos, Código Postal 20298, en la ciudad de Aguascalientes, Estado de Aguascalientes.</t>
  </si>
  <si>
    <t>Maria Monserrat</t>
  </si>
  <si>
    <t>MIPM930927DN8</t>
  </si>
  <si>
    <t>Paseo de los cedros</t>
  </si>
  <si>
    <t>Bosques del Prado oriente</t>
  </si>
  <si>
    <t>http://transparencia.ine.mx/sistemaot/cargaMasiva/Articulo70/2025/Formato28//JD03-AGS/tml1/aas-ag03-05_2025.pdf</t>
  </si>
  <si>
    <t>http://transparencia.ine.mx/sistemaot/cargaMasiva/Articulo70/2025/Formato28//JD03-AGS/tml1/factura5.pdf</t>
  </si>
  <si>
    <t>AAS-AG03-06/2025</t>
  </si>
  <si>
    <t>Contratación de servicios de limpieza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</si>
  <si>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http://transparencia.ine.mx/sistemaot/cargaMasiva/Articulo70/2025/Formato28//JD03-AGS/tml1/osp6.pdf</t>
  </si>
  <si>
    <t>Proporcionar el servicio de limpieza de oficinas de la 03 Junta Distrital Ejecutiva en Aguascalientes para el cumplimiento de sus actividades.</t>
  </si>
  <si>
    <t>http://transparencia.ine.mx/sistemaot/cargaMasiva/Articulo70/2025/Formato28//JD03-AGS/tml1/aas-ag03-06_2025.pdf</t>
  </si>
  <si>
    <t>http://transparencia.ine.mx/sistemaot/cargaMasiva/Articulo70/2025/Formato28//JD03-AGS/tml1/factura6.pdf</t>
  </si>
  <si>
    <t>AAS-AG03-07/2025</t>
  </si>
  <si>
    <t>Contratación de servicios de limpieza de los módulos de atención ciudadana de la 03 Junta Distrital Ejecutiva en Aguascalientes.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</si>
  <si>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http://transparencia.ine.mx/sistemaot/cargaMasiva/Articulo70/2025/Formato28//JD03-AGS/tml1/osp7.pdf</t>
  </si>
  <si>
    <t>Proporcionar el servicio de limpieza de los módulos de atención ciudadana de la 03 Junta Distrital Ejecutiva en Aguascalientes.</t>
  </si>
  <si>
    <t>http://transparencia.ine.mx/sistemaot/cargaMasiva/Articulo70/2025/Formato28//JD03-AGS/tml1/aas-ag03-07_2025.pdf</t>
  </si>
  <si>
    <t>http://transparencia.ine.mx/sistemaot/cargaMasiva/Articulo70/2025/Formato28//JD03-AGS/tml1/factura7.pdf</t>
  </si>
  <si>
    <t>AAS-AG03-08/2025</t>
  </si>
  <si>
    <t>Contratación de servicios de vigilancia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</si>
  <si>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http://transparencia.ine.mx/sistemaot/cargaMasiva/Articulo70/2025/Formato28//JD03-AGS/tml1/osp8.pdf</t>
  </si>
  <si>
    <t>Proporcionar el servicio de vigilancia de la 03 Junta Distrital Ejecutiva en Aguascalientes.</t>
  </si>
  <si>
    <t>Gopsa Seguridad Privada SRL de CV</t>
  </si>
  <si>
    <t>GSP211201490</t>
  </si>
  <si>
    <t>Francisco I. Madero</t>
  </si>
  <si>
    <t>http://transparencia.ine.mx/sistemaot/cargaMasiva/Articulo70/2025/Formato28//JD03-AGS/tml1/aas-ag03-08_2025.pdf</t>
  </si>
  <si>
    <t>http://transparencia.ine.mx/sistemaot/cargaMasiva/Articulo70/2025/Formato28//JD03-AGS/tml1/factura8.pdf</t>
  </si>
  <si>
    <t>AAS-AG03-09/2025</t>
  </si>
  <si>
    <t>Contratación de suministro de gasolina para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</si>
  <si>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http://transparencia.ine.mx/sistemaot/cargaMasiva/Articulo70/2025/Formato28//JD03-AGS/tml1/osp9.pdf</t>
  </si>
  <si>
    <t>1026</t>
  </si>
  <si>
    <t>Proporcionar el servicio de combustible para los vehiculos oficiales en el cumplimiento de las actividades de la 03 Junta Distrital Ejecutiva en Aguascalientes.</t>
  </si>
  <si>
    <t>Unidad de Gasolineras SA de CV</t>
  </si>
  <si>
    <t>http://transparencia.ine.mx/sistemaot/cargaMasiva/Articulo70/2025/Formato28//JD03-AGS/tml1/aas-ag03-09_2025.pdf</t>
  </si>
  <si>
    <t>http://transparencia.ine.mx/sistemaot/cargaMasiva/Articulo70/2025/Formato28//JD03-AGS/tml1/factura9.pdf</t>
  </si>
  <si>
    <t>AAS-AG03-010/2025</t>
  </si>
  <si>
    <t>Contratación de arrendamiento de fotocopiadora multifuncional para el desarrollo de las actividades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</si>
  <si>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http://transparencia.ine.mx/sistemaot/cargaMasiva/Articulo70/2025/Formato28//JD03-AGS/tml1/osp10.pdf</t>
  </si>
  <si>
    <t>Proporcionar el servicio de arrendamiento de fotocopiadora multifuncional para el cumplimiento de las actividades de la 03 Junta Distrital Ejecutiva en Aguascalientes.</t>
  </si>
  <si>
    <t>Doculider SA de CV</t>
  </si>
  <si>
    <t>DOC940629749</t>
  </si>
  <si>
    <t>http://transparencia.ine.mx/sistemaot/cargaMasiva/Articulo70/2025/Formato28//JD03-AGS/tml1/aas-ag03-010_2025.pdf</t>
  </si>
  <si>
    <t>http://transparencia.ine.mx/sistemaot/cargaMasiva/Articulo70/2025/Formato28//JD03-AGS/tml1/factura10.pdf</t>
  </si>
  <si>
    <t>AAS-AG03-011/2025</t>
  </si>
  <si>
    <t>Contratación de servicio de pensión para el resguardo de los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</si>
  <si>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http://transparencia.ine.mx/sistemaot/cargaMasiva/Articulo70/2025/Formato28//JD03-AGS/tml1/osp11.pdf</t>
  </si>
  <si>
    <t>1028</t>
  </si>
  <si>
    <t>Proporcionar el servicio de pensión para los vehiculos oficiales de la 03 Junta Distrital Ejecutiva en Aguascalientes.</t>
  </si>
  <si>
    <t>Servicio de pensión para resguardo de los vehículos de la 03 Junta Distrital Ejecutiva en Aguascalientes.</t>
  </si>
  <si>
    <t>http://transparencia.ine.mx/sistemaot/cargaMasiva/Articulo70/2025/Formato28//JD03-AGS/tml1/aas-ag03-011_2025.pdf</t>
  </si>
  <si>
    <t>http://transparencia.ine.mx/sistemaot/cargaMasiva/Articulo70/2025/Formato28//JD03-AGS/tml1/factura11.pdf</t>
  </si>
  <si>
    <t>1032</t>
  </si>
  <si>
    <t>267381</t>
  </si>
  <si>
    <t>Servicio de arrendamiento de la 02 Junta Distrital Ejecutiva. Artículo 31 fracc.I y artículo 35 del Reglamento del Instituto Nacional Electoral en Materia de Adquisiciones, Arrendamientos de Bienes Muebles y Servicios.</t>
  </si>
  <si>
    <t>http://transparencia.ine.mx/sistemaot/cargaMasiva/Articulo70/2025/Formato28//JD02-VER/tml1/osp1.pdf</t>
  </si>
  <si>
    <t>Arrendamiento de las instalaciones de la 02 Junta Distrital Ejecutiva, del mes de diciembre 2024 y enero y febreo de 2025</t>
  </si>
  <si>
    <t>Katya Iveth</t>
  </si>
  <si>
    <t>VEGK9506079V7</t>
  </si>
  <si>
    <t>Pemex</t>
  </si>
  <si>
    <t>Álamo Temapache</t>
  </si>
  <si>
    <t>INE/JD02-VER/001/2023</t>
  </si>
  <si>
    <t>Arrendamiento de las instalaciones de la 02 Junta Distrital Ejecutiva, del mes de diciembre de 2024, enero y febrero de 2025</t>
  </si>
  <si>
    <t>http://transparencia.ine.mx/sistemaot/cargaMasiva/Articulo70/2025/Formato28//JD02-VER/tml1/contrato1.pdf</t>
  </si>
  <si>
    <t>http://transparencia.ine.mx/sistemaot/cargaMasiva/Articulo70/2025/Formato28//JD02-VER/tml1/factura1.pdf</t>
  </si>
  <si>
    <t>321225</t>
  </si>
  <si>
    <t>http://transparencia.ine.mx/sistemaot/cargaMasiva/Articulo70/2025/Formato28//JD02-VER/tml1/osp2.pdf</t>
  </si>
  <si>
    <t>Arrendamiento del MAC 300255 de la 02 Junta Distrital Ejecutiva, del mes de diciembre de 2024 y enero y febrero de 2025</t>
  </si>
  <si>
    <t>VIRM4812245L2</t>
  </si>
  <si>
    <t>Cirilo Loya</t>
  </si>
  <si>
    <t>Planta baja</t>
  </si>
  <si>
    <t>AguaNacida</t>
  </si>
  <si>
    <t>INE/JD02-VER/002/2023</t>
  </si>
  <si>
    <t>Arrendamiento del MAC 300255 de la 02 Junta Distrital Ejecutiva, del mes de diciembre  de 2024, enero y febrero de 2025</t>
  </si>
  <si>
    <t>http://transparencia.ine.mx/sistemaot/cargaMasiva/Articulo70/2025/Formato28//JD02-VER/tml1/contrato2.pdf</t>
  </si>
  <si>
    <t>http://transparencia.ine.mx/sistemaot/cargaMasiva/Articulo70/2025/Formato28//JD02-VER/tml1/factura2.pdf</t>
  </si>
  <si>
    <t>558512</t>
  </si>
  <si>
    <t>http://transparencia.ine.mx/sistemaot/cargaMasiva/Articulo70/2025/Formato28//JD02-VER/tml1/osp3.pdf</t>
  </si>
  <si>
    <t>1045</t>
  </si>
  <si>
    <t>Arrendamiento del inmueble que ocupa la Oficina Municipal correspondiente al mes de enero y febrero del presente año</t>
  </si>
  <si>
    <t>Pazaran</t>
  </si>
  <si>
    <t>BAPK801106647</t>
  </si>
  <si>
    <t>Huayacocotla</t>
  </si>
  <si>
    <t>INE/JD02-VER/001/2025</t>
  </si>
  <si>
    <t>Arrendamiento de la Oficina Municipal de la 02 Junta Distrital Ejecutiva, instalada en el municpio de Huayacocotla, Veracruz del mes de enero y febrero de 2025</t>
  </si>
  <si>
    <t>http://transparencia.ine.mx/sistemaot/cargaMasiva/Articulo70/2025/Formato28//JD02-VER/tml1/contrato3.pdf</t>
  </si>
  <si>
    <t>http://transparencia.ine.mx/sistemaot/cargaMasiva/Articulo70/2025/Formato28//JD02-VER/tml1/factura3.pdf</t>
  </si>
  <si>
    <t>194531</t>
  </si>
  <si>
    <t>Adquisición de Toner para la 02 Junta Distrital Ejecutiva. Artículo 31 fracc.I y artículo 35 del Reglamento del Instituto Nacional Electoral en Materia de Adquisiciones, Arrendamientos de Bienes Muebles y Servicios.</t>
  </si>
  <si>
    <t>http://transparencia.ine.mx/sistemaot/cargaMasiva/Articulo70/2025/Formato28//JD02-VER/tml1/osp4.pdf</t>
  </si>
  <si>
    <t>Adquisición de toners para actividades de difusión para la promoción de la participación de la ciudadanaía DECEyEC PEL 2024-2025</t>
  </si>
  <si>
    <t>AUAE8705161H3</t>
  </si>
  <si>
    <t>Igualdad</t>
  </si>
  <si>
    <t>Tantoyuca</t>
  </si>
  <si>
    <t>http://transparencia.ine.mx/sistemaot/cargaMasiva/Articulo70/2025/Formato28//JD02-VER/tml1/pedidocontrato1.pdf</t>
  </si>
  <si>
    <t>http://transparencia.ine.mx/sistemaot/cargaMasiva/Articulo70/2025/Formato28//JD02-VER/tml1/factura4.pdf</t>
  </si>
  <si>
    <t>316155</t>
  </si>
  <si>
    <t>http://transparencia.ine.mx/sistemaot/cargaMasiva/Articulo70/2025/Formato28//JD02-VER/tml1/osp5.pdf</t>
  </si>
  <si>
    <t>Adquisición de toners para impresiones de las actividades que se desarrollan en áreas de la vocalía Secretarial y área administrativa de esta 02 Junta Distrital Ejecutiva</t>
  </si>
  <si>
    <t>Accesorios y Equipos de TI SA de CV</t>
  </si>
  <si>
    <t>AET091016JD8</t>
  </si>
  <si>
    <t>Emiliano Carranza</t>
  </si>
  <si>
    <t>Tampico</t>
  </si>
  <si>
    <t>http://transparencia.ine.mx/sistemaot/cargaMasiva/Articulo70/2025/Formato28//JD02-VER/tml1/pedidocontrato2.pdf</t>
  </si>
  <si>
    <t>http://transparencia.ine.mx/sistemaot/cargaMasiva/Articulo70/2025/Formato28//JD02-VER/tml1/factura5.pdf</t>
  </si>
  <si>
    <t>316185</t>
  </si>
  <si>
    <t>Adquisición de materiales y utiles para la 02 Junta Distrital Ejecutiva. Artículo 31 fracc.I y artículo 35 del Reglamento del Instituto Nacional Electoral en Materia de Adquisiciones, Arrendamientos de Bienes Muebles y Servicios.</t>
  </si>
  <si>
    <t>http://transparencia.ine.mx/sistemaot/cargaMasiva/Articulo70/2025/Formato28//JD02-VER/tml1/osp6.pdf</t>
  </si>
  <si>
    <t>Adquisición de materiales y utiles de oficina para el suministro de la vocalía del Registro Federal de Electores</t>
  </si>
  <si>
    <t>María Eloisa</t>
  </si>
  <si>
    <t>EIAE890104R98</t>
  </si>
  <si>
    <t>http://transparencia.ine.mx/sistemaot/cargaMasiva/Articulo70/2025/Formato28//JD02-VER/tml1/pedidocontrato3.pdf</t>
  </si>
  <si>
    <t>http://transparencia.ine.mx/sistemaot/cargaMasiva/Articulo70/2025/Formato28//JD02-VER/tml1/factura6.pdf</t>
  </si>
  <si>
    <t>153071</t>
  </si>
  <si>
    <t>Adquisición de material de papeleria. Artículo 31 fracc.I y artículo 35 del Reglamento del Instituto Nacional Electoral en Materia de Adquisiciones, Arrendamientos de Bienes Muebles y Servicios.</t>
  </si>
  <si>
    <t>http://transparencia.ine.mx/sistemaot/cargaMasiva/Articulo70/2025/Formato28//JD02-VER/tml1/osp7.pdf</t>
  </si>
  <si>
    <t>Adquisición de materiales de papeleria que sera utilizada para las actividades relacionadas con el taller y primera etapa de capacitación de SE y CAE del PEEPJ 2024-2025.</t>
  </si>
  <si>
    <t>pedidocontrato4</t>
  </si>
  <si>
    <t>http://transparencia.ine.mx/sistemaot/cargaMasiva/Articulo70/2025/Formato28//JD02-VER/tml1/pedidocontrato4.pdf</t>
  </si>
  <si>
    <t>http://transparencia.ine.mx/sistemaot/cargaMasiva/Articulo70/2025/Formato28//JD02-VER/tml1/factura7.pdf</t>
  </si>
  <si>
    <t>558563</t>
  </si>
  <si>
    <t>Adquisición de refacciones y accesorios. Artículo 31 fracc.I y artículo 35 del Reglamento del Instituto Nacional Electoral en Materia de Adquisiciones, Arrendamientos de Bienes Muebles y Servicios.</t>
  </si>
  <si>
    <t>http://transparencia.ine.mx/sistemaot/cargaMasiva/Articulo70/2025/Formato28//JD02-VER/tml1/osp8.pdf</t>
  </si>
  <si>
    <t>Adquisición de refacciones y accesorios para equipo de cómputo para uso del personal en las instalaciones de la VRFE.</t>
  </si>
  <si>
    <t>pedidocontrato5</t>
  </si>
  <si>
    <t>http://transparencia.ine.mx/sistemaot/cargaMasiva/Articulo70/2025/Formato28//JD02-VER/tml1/pedidocontrato5.pdf</t>
  </si>
  <si>
    <t>http://transparencia.ine.mx/sistemaot/cargaMasiva/Articulo70/2025/Formato28//JD02-VER/tml1/factura8.pdf</t>
  </si>
  <si>
    <t>736035</t>
  </si>
  <si>
    <t>Adquisición demateriales y utiles. Artículo 31 fracc.I y artículo 35 del Reglamento del Instituto Nacional Electoral en Materia de Adquisiciones, Arrendamientos de Bienes Muebles y Servicios.</t>
  </si>
  <si>
    <t>http://transparencia.ine.mx/sistemaot/cargaMasiva/Articulo70/2025/Formato28//JD02-VER/tml1/osp9.pdf</t>
  </si>
  <si>
    <t>Adquisición de materiales y utiles de oficina para uso del personal de MACS fijo y moviles adscritos a la VRFE</t>
  </si>
  <si>
    <t>pedidocontrato6</t>
  </si>
  <si>
    <t>http://transparencia.ine.mx/sistemaot/cargaMasiva/Articulo70/2025/Formato28//JD02-VER/tml1/pedidocontrato6.pdf</t>
  </si>
  <si>
    <t>http://transparencia.ine.mx/sistemaot/cargaMasiva/Articulo70/2025/Formato28//JD02-VER/tml1/factura9.pdf</t>
  </si>
  <si>
    <t>736079</t>
  </si>
  <si>
    <t>Adquisición de material de limpieza. Artículo 31 fracc.I y artículo 35 del Reglamento del Instituto Nacional Electoral en Materia de Adquisiciones, Arrendamientos de Bienes Muebles y Servicios.</t>
  </si>
  <si>
    <t>http://transparencia.ine.mx/sistemaot/cargaMasiva/Articulo70/2025/Formato28//JD02-VER/tml1/osp10.pdf</t>
  </si>
  <si>
    <t>Adquisición de material de limpieza para uso del personal de limpieza en las instalaciones de la 02 junta Distrital Ejecutiva.</t>
  </si>
  <si>
    <t>NAML7708304Y9</t>
  </si>
  <si>
    <t>Chapultepec</t>
  </si>
  <si>
    <t>1 Encinal</t>
  </si>
  <si>
    <t>pedidocontrato7</t>
  </si>
  <si>
    <t>http://transparencia.ine.mx/sistemaot/cargaMasiva/Articulo70/2025/Formato28//JD02-VER/tml1/pedidocontrato7.pdf</t>
  </si>
  <si>
    <t>http://transparencia.ine.mx/sistemaot/cargaMasiva/Articulo70/2025/Formato28//JD02-VER/tml1/factura10.pdf</t>
  </si>
  <si>
    <t>735995</t>
  </si>
  <si>
    <t>Servicio de fotocopiado. Artículo 31 fracc.I y artículo 35 del Reglamento del Instituto Nacional Electoral en Materia de Adquisiciones, Arrendamientos de Bienes Muebles y Servicios.</t>
  </si>
  <si>
    <t>http://transparencia.ine.mx/sistemaot/cargaMasiva/Articulo70/2025/Formato28//JD02-VER/tml1/osp11.pdf</t>
  </si>
  <si>
    <t>Servicio de fotocopiado extraordinario de impresiones carta notificación para integración de Mesas Directivas de Casilla correspondiente al consumo de febrero de 2025 L15611U</t>
  </si>
  <si>
    <t>EXI Copiadoras E Impresoras SA de CV</t>
  </si>
  <si>
    <t>pedidocontrato8</t>
  </si>
  <si>
    <t>http://transparencia.ine.mx/sistemaot/cargaMasiva/Articulo70/2025/Formato28//JD02-VER/tml1/pedidocontrato8.pdf</t>
  </si>
  <si>
    <t>http://transparencia.ine.mx/sistemaot/cargaMasiva/Articulo70/2025/Formato28//JD02-VER/tml1/factura11.pdf</t>
  </si>
  <si>
    <t>786427</t>
  </si>
  <si>
    <t>http://transparencia.ine.mx/sistemaot/cargaMasiva/Articulo70/2025/Formato28//JD02-VER/tml1/osp12.pdf</t>
  </si>
  <si>
    <t>Servicio de fotocopiado extraordinario de impresiones carta notificación para integración de Mesas Directivas de Casilla correspondiente al consumo de febrero de 2025 J15611U</t>
  </si>
  <si>
    <t>pedidocontrato9</t>
  </si>
  <si>
    <t>http://transparencia.ine.mx/sistemaot/cargaMasiva/Articulo70/2025/Formato28//JD02-VER/tml1/pedidocontrato9.pdf</t>
  </si>
  <si>
    <t>http://transparencia.ine.mx/sistemaot/cargaMasiva/Articulo70/2025/Formato28//JD02-VER/tml1/factura12.pdf</t>
  </si>
  <si>
    <t>Arrendamiento para la 04 Junta Distrital Ejecutiva en el estado de Nuevo León. Artículo 31 fracc.I y artículo 35 del Reglamento del Instituto Nacional Electoral en Materia de Adquisiciones, Arrendamientos de Bienes</t>
  </si>
  <si>
    <t>http://transparencia.ine.mx/sistemaot/cargaMasiva/Articulo70/2025/Formato28//JD04-NL/tml1/osp.pdf</t>
  </si>
  <si>
    <t>Arrendamiento de inmueble ubicado en Avenida Pico Bolívar número 951, Plaza Comercial San Nicolás-Bolívar, Colonia Las Puentes, Sector 10, código postal 66460, municipio de San Nicolas de los Garza en el estado de Nuevo León,</t>
  </si>
  <si>
    <t>VIMC431203L31</t>
  </si>
  <si>
    <t>Hoyo Uno</t>
  </si>
  <si>
    <t>Jardines del Campestre</t>
  </si>
  <si>
    <t>04 Junta Distrital Ejecutiva del Instituto Nacional Electoral en el Estado de Nuevo León</t>
  </si>
  <si>
    <t>La arrendadora otorga en arrendamiento a la arrendataria los locales comerciales identificados con los números, 16, 17, 18, 19, 20, 49, 50, 51, 52, 53, con una superficie de 822.50 metros cuadrados, ubicados en Avenida Pico Bolívar número 951  entre Pico Sorata y Cerro del Cubilete, Colonia Las Puentes 10º. Sector, en el municipio de San Nicolás de los Garza, Nuevo León, México, Código Postal 66460</t>
  </si>
  <si>
    <t>http://transparencia.ine.mx/sistemaot/cargaMasiva/Articulo70/2025/Formato28//JD04-NL/tml1/contrato.pdf</t>
  </si>
  <si>
    <t>Se superviso el cumplimiento del contrato de  arrendamiento</t>
  </si>
  <si>
    <t>http://transparencia.ine.mx/sistemaot/cargaMasiva/Articulo70/2025/Formato28//JD04-NL/tml1/factura.pdf</t>
  </si>
  <si>
    <t>2024010045</t>
  </si>
  <si>
    <t>Arrendamiento de la Junta Distrital. Artículo 31 fracc. III y artículo 51 del Reglamento del Instituto Nacional Electoral en Materia de Adquisiciones, Arrendamientos de Bienes Muebles y Servicios.</t>
  </si>
  <si>
    <t>http://transparencia.ine.mx/sistemaot/cargaMasiva/Articulo70/2025/Formato28//JD17-VER/tml1/osp1.pdf</t>
  </si>
  <si>
    <t>Arrendamiento de la Junta Distrital.</t>
  </si>
  <si>
    <t>BAHA460903BK8</t>
  </si>
  <si>
    <t>Circuito 8</t>
  </si>
  <si>
    <t>Geovillas los pinos</t>
  </si>
  <si>
    <t>Mejor servicio y propuesta economica</t>
  </si>
  <si>
    <t>Vocal Ejecutiva de la Junta Distrital Ejecutiva No.17 De Veracruz - Cosamaloapan</t>
  </si>
  <si>
    <t>Vocalía del Secretario</t>
  </si>
  <si>
    <t>Junta Distrital Ejecutiva No.17 De Veracruz - Cosamaloapan</t>
  </si>
  <si>
    <t>http://transparencia.ine.mx/sistemaot/cargaMasiva/Articulo70/2025/Formato28//JD17-VER/tml1/2024010045.pdf</t>
  </si>
  <si>
    <t>Se recibio el servicio contra la factura</t>
  </si>
  <si>
    <t>http://transparencia.ine.mx/sistemaot/cargaMasiva/Articulo70/2025/Formato28//JD17-VER/tml1/factura1.pdf</t>
  </si>
  <si>
    <t>2024010046</t>
  </si>
  <si>
    <t>Arrendamiento del Modulos Distrital. Artículo 31 fracc. III y artículo 51 del Reglamento del Instituto Nacional Electoral en Materia de Adquisiciones, Arrendamientos de Bienes Muebles y Servicios.</t>
  </si>
  <si>
    <t>http://transparencia.ine.mx/sistemaot/cargaMasiva/Articulo70/2025/Formato28//JD17-VER/tml1/osp2.pdf</t>
  </si>
  <si>
    <t>Arrendamiento del Módulos Distrital.</t>
  </si>
  <si>
    <t>Dinorah Esperanza</t>
  </si>
  <si>
    <t>Verdejo</t>
  </si>
  <si>
    <t>MOVD6702013W7</t>
  </si>
  <si>
    <t>Jose Azuela</t>
  </si>
  <si>
    <t>Cosamaloapan</t>
  </si>
  <si>
    <t>http://transparencia.ine.mx/sistemaot/cargaMasiva/Articulo70/2025/Formato28//JD17-VER/tml1/2024010046.pdf</t>
  </si>
  <si>
    <t>http://transparencia.ine.mx/sistemaot/cargaMasiva/Articulo70/2025/Formato28//JD17-VER/tml1/factura2.pdf</t>
  </si>
  <si>
    <t>2025020003</t>
  </si>
  <si>
    <t>Arrendamiento del Modulos Adicional. Artículo 31 fracc. III y artículo 51 del Reglamento del Instituto Nacional Electoral en Materia de Adquisiciones, Arrendamientos de Bienes Muebles y Servicios.</t>
  </si>
  <si>
    <t>http://transparencia.ine.mx/sistemaot/cargaMasiva/Articulo70/2025/Formato28//JD17-VER/tml1/osp3.pdf</t>
  </si>
  <si>
    <t>Arrendamiento del Módulos Adicional.</t>
  </si>
  <si>
    <t>COGMIOOS25V35</t>
  </si>
  <si>
    <t>Marcos C Licona 204</t>
  </si>
  <si>
    <t>Tierra Blanca</t>
  </si>
  <si>
    <t>http://transparencia.ine.mx/sistemaot/cargaMasiva/Articulo70/2025/Formato28//JD17-VER/tml1/2025020003.pdf</t>
  </si>
  <si>
    <t>http://transparencia.ine.mx/sistemaot/cargaMasiva/Articulo70/2025/Formato28//JD17-VER/tml1/factura3.pdf</t>
  </si>
  <si>
    <t>2025020023</t>
  </si>
  <si>
    <t>Adquisición de bienes informaticos. Artículo 31 fracc. III y artículo 51 del Reglamento del Instituto Nacional Electoral en Materia de Adquisiciones, Arrendamientos de Bienes Muebles y Servicios.</t>
  </si>
  <si>
    <t>http://transparencia.ine.mx/sistemaot/cargaMasiva/Articulo70/2025/Formato28//JD17-VER/tml1/osp4.pdf</t>
  </si>
  <si>
    <t>Adquisición de bienes informáticos.</t>
  </si>
  <si>
    <t>Comper Hospital de Computadoras SA. DE CV</t>
  </si>
  <si>
    <t>Francisco Javier Clavijero</t>
  </si>
  <si>
    <t>Vocalía de Capacitación Electotal y Educación Civica</t>
  </si>
  <si>
    <t>http://transparencia.ine.mx/sistemaot/cargaMasiva/Articulo70/2025/Formato28//JD17-VER/tml1/2025020023.pdf</t>
  </si>
  <si>
    <t>Se recibio el material contra la factura</t>
  </si>
  <si>
    <t>http://transparencia.ine.mx/sistemaot/cargaMasiva/Articulo70/2025/Formato28//JD17-VER/tml1/factura4.pdf</t>
  </si>
  <si>
    <t>2025020024</t>
  </si>
  <si>
    <t>http://transparencia.ine.mx/sistemaot/cargaMasiva/Articulo70/2025/Formato28//JD17-VER/tml1/osp5.pdf</t>
  </si>
  <si>
    <t>http://transparencia.ine.mx/sistemaot/cargaMasiva/Articulo70/2025/Formato28//JD17-VER/tml1/2025020024.pdf</t>
  </si>
  <si>
    <t>http://transparencia.ine.mx/sistemaot/cargaMasiva/Articulo70/2025/Formato28//JD17-VER/tml1/factura5.pdf</t>
  </si>
  <si>
    <t>2025020063</t>
  </si>
  <si>
    <t>Adquisición de material de oficina. Artículo 31 fracc. III y artículo 51 del Reglamento del Instituto Nacional Electoral en Materia de Adquisiciones, Arrendamientos de Bienes Muebles y Servicios.</t>
  </si>
  <si>
    <t>http://transparencia.ine.mx/sistemaot/cargaMasiva/Articulo70/2025/Formato28//JD17-VER/tml1/osp6.pdf</t>
  </si>
  <si>
    <t>Adquisición de material de oficina.</t>
  </si>
  <si>
    <t>Ofix SA de CV</t>
  </si>
  <si>
    <t>OFI920113KZ8</t>
  </si>
  <si>
    <t>Urano</t>
  </si>
  <si>
    <t>Ylang Ylang</t>
  </si>
  <si>
    <t>Boca del Rio</t>
  </si>
  <si>
    <t>http://transparencia.ine.mx/sistemaot/cargaMasiva/Articulo70/2025/Formato28//JD17-VER/tml1/2025020063.pdf</t>
  </si>
  <si>
    <t>http://transparencia.ine.mx/sistemaot/cargaMasiva/Articulo70/2025/Formato28//JD17-VER/tml1/factura6.pdf</t>
  </si>
  <si>
    <t>2025020066</t>
  </si>
  <si>
    <t>http://transparencia.ine.mx/sistemaot/cargaMasiva/Articulo70/2025/Formato28//JD17-VER/tml1/osp7.pdf</t>
  </si>
  <si>
    <t>http://transparencia.ine.mx/sistemaot/cargaMasiva/Articulo70/2025/Formato28//JD17-VER/tml1/2025020066.pdf</t>
  </si>
  <si>
    <t>http://transparencia.ine.mx/sistemaot/cargaMasiva/Articulo70/2025/Formato28//JD17-VER/tml1/factura7.pdf</t>
  </si>
  <si>
    <t>2025020067</t>
  </si>
  <si>
    <t>Adquisición de material de limpieza.Artículo 31 fracc. III y artículo 51 del Reglamento del Instituto Nacional Electoral en Materia de Adquisiciones, Arrendamientos de Bienes Muebles y Servicios.</t>
  </si>
  <si>
    <t>http://transparencia.ine.mx/sistemaot/cargaMasiva/Articulo70/2025/Formato28//JD17-VER/tml1/osp8.pdf</t>
  </si>
  <si>
    <t>Adquisición de material de limpieza.</t>
  </si>
  <si>
    <t>http://transparencia.ine.mx/sistemaot/cargaMasiva/Articulo70/2025/Formato28//JD17-VER/tml1/2025020067.pdf</t>
  </si>
  <si>
    <t>http://transparencia.ine.mx/sistemaot/cargaMasiva/Articulo70/2025/Formato28//JD17-VER/tml1/factura8.pdf</t>
  </si>
  <si>
    <t>2025020079</t>
  </si>
  <si>
    <t>Mantenimiento de mobiliario y equipo administrativo. Artículo 31 fracc. III y artículo 51 del Reglamento del Instituto Nacional Electoral en Materia de Adquisiciones, Arrendamientos de Bienes Muebles y Servicios.</t>
  </si>
  <si>
    <t>http://transparencia.ine.mx/sistemaot/cargaMasiva/Articulo70/2025/Formato28//JD17-VER/tml1/osp9.pdf</t>
  </si>
  <si>
    <t>Mantenimiento de mobiliario y equipo administrativo.</t>
  </si>
  <si>
    <t>Riverol</t>
  </si>
  <si>
    <t>RIZL711005AY2</t>
  </si>
  <si>
    <t>Río Santo Domingo</t>
  </si>
  <si>
    <t>San Cristobal</t>
  </si>
  <si>
    <t>Carlos A. Carrillo</t>
  </si>
  <si>
    <t>http://transparencia.ine.mx/sistemaot/cargaMasiva/Articulo70/2025/Formato28//JD17-VER/tml1/2025020079.pdf</t>
  </si>
  <si>
    <t>http://transparencia.ine.mx/sistemaot/cargaMasiva/Articulo70/2025/Formato28//JD17-VER/tml1/factura9.pdf</t>
  </si>
  <si>
    <t>2025020083</t>
  </si>
  <si>
    <t>http://transparencia.ine.mx/sistemaot/cargaMasiva/Articulo70/2025/Formato28//JD17-VER/tml1/osp10.pdf</t>
  </si>
  <si>
    <t>Office Depot de Mexico SA de CV</t>
  </si>
  <si>
    <t>ODM950324VZA</t>
  </si>
  <si>
    <t>Juan Salvador Agraz</t>
  </si>
  <si>
    <t>http://transparencia.ine.mx/sistemaot/cargaMasiva/Articulo70/2025/Formato28//JD17-VER/tml1/2025020083.pdf</t>
  </si>
  <si>
    <t>http://transparencia.ine.mx/sistemaot/cargaMasiva/Articulo70/2025/Formato28//JD17-VER/tml1/factura10.pdf</t>
  </si>
  <si>
    <t>http://transparencia.ine.mx/sistemaot/cargaMasiva/Articulo70/2025/Formato28//JD17-VER/tml1/osp11.pdf</t>
  </si>
  <si>
    <t>http://transparencia.ine.mx/sistemaot/cargaMasiva/Articulo70/2025/Formato28//JD17-VER/tml1/2025020087.pdf</t>
  </si>
  <si>
    <t>http://transparencia.ine.mx/sistemaot/cargaMasiva/Articulo70/2025/Formato28//JD17-VER/tml1/factura11.pdf</t>
  </si>
  <si>
    <t>2025020103</t>
  </si>
  <si>
    <t>Servicio de arrendamiento de fotocopiadora de Junta Distrital. Artículo 31 fracc. III y artículo 51 del Reglamento del Instituto Nacional Electoral en Materia de Adquisiciones, Arrendamientos de Bienes Muebles y Servicios.</t>
  </si>
  <si>
    <t>http://transparencia.ine.mx/sistemaot/cargaMasiva/Articulo70/2025/Formato28//JD17-VER/tml1/osp12.pdf</t>
  </si>
  <si>
    <t>Servicio de arrendamiento de fotocopiadora de Junta Distrital.</t>
  </si>
  <si>
    <t>Idir Comercial, SA de CV</t>
  </si>
  <si>
    <t>San Juan Bautista Tuxtepec</t>
  </si>
  <si>
    <t>http://transparencia.ine.mx/sistemaot/cargaMasiva/Articulo70/2025/Formato28//JD17-VER/tml1/2025020103.pdf</t>
  </si>
  <si>
    <t>http://transparencia.ine.mx/sistemaot/cargaMasiva/Articulo70/2025/Formato28//JD17-VER/tml1/factura12.pdf</t>
  </si>
  <si>
    <t>2025020104</t>
  </si>
  <si>
    <t>Servicio de arrendamiento de fotocopiadora para organización electoral. Artículo 31 fracc. III y artículo 51 del Reglamento del Instituto Nacional Electoral en Materia de Adquisiciones, Arrendamientos de Bienes Muebles y Servicios.</t>
  </si>
  <si>
    <t>http://transparencia.ine.mx/sistemaot/cargaMasiva/Articulo70/2025/Formato28//JD17-VER/tml1/osp13.pdf</t>
  </si>
  <si>
    <t>Servicio de arrendamiento de fotocopiadora para organización electoral.</t>
  </si>
  <si>
    <t>http://transparencia.ine.mx/sistemaot/cargaMasiva/Articulo70/2025/Formato28//JD17-VER/tml1/2025020104.pdf</t>
  </si>
  <si>
    <t>http://transparencia.ine.mx/sistemaot/cargaMasiva/Articulo70/2025/Formato28//JD17-VER/tml1/factura13.pdf</t>
  </si>
  <si>
    <t>2025020047</t>
  </si>
  <si>
    <t>http://transparencia.ine.mx/sistemaot/cargaMasiva/Articulo70/2025/Formato28//JD17-VER/tml1/osp14.pdf</t>
  </si>
  <si>
    <t>http://transparencia.ine.mx/sistemaot/cargaMasiva/Articulo70/2025/Formato28//JD17-VER/tml1/2025020047.pdf</t>
  </si>
  <si>
    <t>http://transparencia.ine.mx/sistemaot/cargaMasiva/Articulo70/2025/Formato28//JD17-VER/tml1/factura14.pdf</t>
  </si>
  <si>
    <t>2025020053</t>
  </si>
  <si>
    <t>http://transparencia.ine.mx/sistemaot/cargaMasiva/Articulo70/2025/Formato28//JD17-VER/tml1/osp15.pdf</t>
  </si>
  <si>
    <t>http://transparencia.ine.mx/sistemaot/cargaMasiva/Articulo70/2025/Formato28//JD17-VER/tml1/2025020053.pdf</t>
  </si>
  <si>
    <t>http://transparencia.ine.mx/sistemaot/cargaMasiva/Articulo70/2025/Formato28//JD17-VER/tml1/factura15.pdf</t>
  </si>
  <si>
    <t>2025020120</t>
  </si>
  <si>
    <t>http://transparencia.ine.mx/sistemaot/cargaMasiva/Articulo70/2025/Formato28//JD17-VER/tml1/osp16.pdf</t>
  </si>
  <si>
    <t>http://transparencia.ine.mx/sistemaot/cargaMasiva/Articulo70/2025/Formato28//JD17-VER/tml1/2025020120.pdf</t>
  </si>
  <si>
    <t>http://transparencia.ine.mx/sistemaot/cargaMasiva/Articulo70/2025/Formato28//JD17-VER/tml1/factura16.pdf</t>
  </si>
  <si>
    <t>2025020121</t>
  </si>
  <si>
    <t>http://transparencia.ine.mx/sistemaot/cargaMasiva/Articulo70/2025/Formato28//JD17-VER/tml1/osp17.pdf</t>
  </si>
  <si>
    <t>http://transparencia.ine.mx/sistemaot/cargaMasiva/Articulo70/2025/Formato28//JD17-VER/tml1/2025020121.pdf</t>
  </si>
  <si>
    <t>http://transparencia.ine.mx/sistemaot/cargaMasiva/Articulo70/2025/Formato28//JD17-VER/tml1/factura17.pdf</t>
  </si>
  <si>
    <t>2025020116</t>
  </si>
  <si>
    <t>Adquisición de guias de paqueteria para la Junta Distrital. Artículo 31 fracc. III y artículo 51 del Reglamento del Instituto Nacional Electoral en Materia de Adquisiciones, Arrendamientos de Bienes Muebles y Servicios.</t>
  </si>
  <si>
    <t>http://transparencia.ine.mx/sistemaot/cargaMasiva/Articulo70/2025/Formato28//JD17-VER/tml1/osp18.pdf</t>
  </si>
  <si>
    <t>1073</t>
  </si>
  <si>
    <t>Adquisición de guías de paquetería para la Junta Distrital.</t>
  </si>
  <si>
    <t>Federal Express Holdings y Compañía SNC de CV</t>
  </si>
  <si>
    <t>FEH940630UG2</t>
  </si>
  <si>
    <t>2999</t>
  </si>
  <si>
    <t>Peña Blanca Santa fe</t>
  </si>
  <si>
    <t>http://transparencia.ine.mx/sistemaot/cargaMasiva/Articulo70/2025/Formato28//JD17-VER/tml1/2025020116.pdf</t>
  </si>
  <si>
    <t>http://transparencia.ine.mx/sistemaot/cargaMasiva/Articulo70/2025/Formato28//JD17-VER/tml1/factura18.pdf</t>
  </si>
  <si>
    <t>2025020124</t>
  </si>
  <si>
    <t>http://transparencia.ine.mx/sistemaot/cargaMasiva/Articulo70/2025/Formato28//JD17-VER/tml1/osp19.pdf</t>
  </si>
  <si>
    <t>http://transparencia.ine.mx/sistemaot/cargaMasiva/Articulo70/2025/Formato28//JD17-VER/tml1/2025020124.pdf</t>
  </si>
  <si>
    <t>http://transparencia.ine.mx/sistemaot/cargaMasiva/Articulo70/2025/Formato28//JD17-VER/tml1/factura19.pdf</t>
  </si>
  <si>
    <t>2025020126</t>
  </si>
  <si>
    <t>http://transparencia.ine.mx/sistemaot/cargaMasiva/Articulo70/2025/Formato28//JD17-VER/tml1/osp20.pdf</t>
  </si>
  <si>
    <t>http://transparencia.ine.mx/sistemaot/cargaMasiva/Articulo70/2025/Formato28//JD17-VER/tml1/2025020126.pdf</t>
  </si>
  <si>
    <t>http://transparencia.ine.mx/sistemaot/cargaMasiva/Articulo70/2025/Formato28//JD17-VER/tml1/factura20.pdf</t>
  </si>
  <si>
    <t>2025020129</t>
  </si>
  <si>
    <t>http://transparencia.ine.mx/sistemaot/cargaMasiva/Articulo70/2025/Formato28//JD17-VER/tml1/osp21.pdf</t>
  </si>
  <si>
    <t>http://transparencia.ine.mx/sistemaot/cargaMasiva/Articulo70/2025/Formato28//JD17-VER/tml1/2025020129.pdf</t>
  </si>
  <si>
    <t>http://transparencia.ine.mx/sistemaot/cargaMasiva/Articulo70/2025/Formato28//JD17-VER/tml1/factura21.pdf</t>
  </si>
  <si>
    <t>2025020106</t>
  </si>
  <si>
    <t>http://transparencia.ine.mx/sistemaot/cargaMasiva/Articulo70/2025/Formato28//JD17-VER/tml1/osp22.pdf</t>
  </si>
  <si>
    <t>http://transparencia.ine.mx/sistemaot/cargaMasiva/Articulo70/2025/Formato28//JD17-VER/tml1/2025020106.pdf</t>
  </si>
  <si>
    <t>http://transparencia.ine.mx/sistemaot/cargaMasiva/Articulo70/2025/Formato28//JD17-VER/tml1/factura22.pdf</t>
  </si>
  <si>
    <t>2024010008</t>
  </si>
  <si>
    <t>http://transparencia.ine.mx/sistemaot/cargaMasiva/Articulo70/2025/Formato28//JD17-VER/tml1/osp23.pdf</t>
  </si>
  <si>
    <t>http://transparencia.ine.mx/sistemaot/cargaMasiva/Articulo70/2025/Formato28//JD17-VER/tml1/2024010008.pdf</t>
  </si>
  <si>
    <t>http://transparencia.ine.mx/sistemaot/cargaMasiva/Articulo70/2025/Formato28//JD17-VER/tml1/factura23.pdf</t>
  </si>
  <si>
    <t>2024010011</t>
  </si>
  <si>
    <t>http://transparencia.ine.mx/sistemaot/cargaMasiva/Articulo70/2025/Formato28//JD17-VER/tml1/osp24.pdf</t>
  </si>
  <si>
    <t>http://transparencia.ine.mx/sistemaot/cargaMasiva/Articulo70/2025/Formato28//JD17-VER/tml1/2024010011.pdf</t>
  </si>
  <si>
    <t>http://transparencia.ine.mx/sistemaot/cargaMasiva/Articulo70/2025/Formato28//JD17-VER/tml1/factura24.pdf</t>
  </si>
  <si>
    <t>INE/SAAS/001/2024</t>
  </si>
  <si>
    <t>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t>
  </si>
  <si>
    <t>http://transparencia.ine.mx/sistemaot/cargaMasiva/Articulo70/2025/Formato28//JD04-DGO/tml1/foscp1lim.pdf</t>
  </si>
  <si>
    <t>Proporcionar el servicio de limpieza en la 04 Junta  Distrital Ejecutiva así como en los Módulos de Atención Ciudadana 100451 y 100452 del Instituto Nacional Electoral en el estado de Durango.</t>
  </si>
  <si>
    <t>Seguridad, Administración, Resguardo, Mantenimiento e Innovación, S.A. de C.V.</t>
  </si>
  <si>
    <t>SAR1511191G7</t>
  </si>
  <si>
    <t>La rielera</t>
  </si>
  <si>
    <t>Benjamín Mendez</t>
  </si>
  <si>
    <t>Victoria de Durango</t>
  </si>
  <si>
    <t>Por cumplir con los requerimientos, las condiciones legales y económicas y presentar una mejor propuesta económica que garantiza satisfactoriamente el cumplimiento de las obligaciones respectivas.</t>
  </si>
  <si>
    <t>Junta Distrital Ejecutiva No. 04 de Durango - Victoria de Durango</t>
  </si>
  <si>
    <t>Contratación de prestación de Servicio de limpieza para la  04 Junta  Distrital Ejecutiva así como en los Módulos de Atención Ciudadana 100451 y 100452 del Instituto Nacional Electoral en el estado de Durango.</t>
  </si>
  <si>
    <t>http://transparencia.ine.mx/sistemaot/cargaMasiva/Articulo70/2025/Formato28//JD04-DGO/tml1/climpieza.pdf</t>
  </si>
  <si>
    <t>Recepción de los servicios requeridos de acuerdo a las condiciones pactadas en el contrato.</t>
  </si>
  <si>
    <t>http://transparencia.ine.mx/sistemaot/cargaMasiva/Articulo70/2025/Formato28//JD04-DGO/tml1/facturasc1limp.pdf</t>
  </si>
  <si>
    <t>INE/SAAS/001/2025</t>
  </si>
  <si>
    <t>http://transparencia.ine.mx/sistemaot/cargaMasiva/Articulo70/2025/Formato28//JD04-DGO/tml1/foscp1lim2.pdf</t>
  </si>
  <si>
    <t>SALY920305J9A</t>
  </si>
  <si>
    <t>http://transparencia.ine.mx/sistemaot/cargaMasiva/Articulo70/2025/Formato28//JD04-DGO/tml1/c1limpieza2.pdf</t>
  </si>
  <si>
    <t>http://transparencia.ine.mx/sistemaot/cargaMasiva/Articulo70/2025/Formato28//JD04-DGO/tml1/facturasc1limp2.pdf</t>
  </si>
  <si>
    <t>INE/SAAS/002/2024</t>
  </si>
  <si>
    <t>http://transparencia.ine.mx/sistemaot/cargaMasiva/Articulo70/2025/Formato28//JD04-DGO/tml1/foscp2vig.pdf</t>
  </si>
  <si>
    <t>1089</t>
  </si>
  <si>
    <t>Proporcionar el servicio de vigilancia en la 04 Junta  Distrital Ejecutiva así como en los Módulos de Atención Ciudadana 100451 y 100452 del Instituto Nacional Electoral en el estado de Durango.</t>
  </si>
  <si>
    <t>Contratación de prestación de Servicio de vigilancia  para la  04 Junta  Distrital Ejecutiva así como en los Módulos de Atención Ciudadana 100451 y 100452 del Instituto Nacional Electoral en el estado de Durango.</t>
  </si>
  <si>
    <t>http://transparencia.ine.mx/sistemaot/cargaMasiva/Articulo70/2025/Formato28//JD04-DGO/tml1/cvigilancia.pdf</t>
  </si>
  <si>
    <t>http://transparencia.ine.mx/sistemaot/cargaMasiva/Articulo70/2025/Formato28//JD04-DGO/tml1/facturasc2vig.pdf</t>
  </si>
  <si>
    <t>INE/SAAS/002/2025</t>
  </si>
  <si>
    <t>http://transparencia.ine.mx/sistemaot/cargaMasiva/Articulo70/2025/Formato28//JD04-DGO/tml1/foscp2vig2.pdf</t>
  </si>
  <si>
    <t>Alma Xóchitl</t>
  </si>
  <si>
    <t>AAMA640720LF2</t>
  </si>
  <si>
    <t>23 de mayo</t>
  </si>
  <si>
    <t>Tierra y Libertad</t>
  </si>
  <si>
    <t>http://transparencia.ine.mx/sistemaot/cargaMasiva/Articulo70/2025/Formato28//JD04-DGO/tml1/c2vigilancia2.pdf</t>
  </si>
  <si>
    <t>http://transparencia.ine.mx/sistemaot/cargaMasiva/Articulo70/2025/Formato28//JD04-DGO/tml1/facturasc2vig2.pdf</t>
  </si>
  <si>
    <t>INE/SAAS/003/2024</t>
  </si>
  <si>
    <t>http://transparencia.ine.mx/sistemaot/cargaMasiva/Articulo70/2025/Formato28//JD04-DGO/tml1/foscp3cop.pdf</t>
  </si>
  <si>
    <t>Proporcionar el servicio de fotocopiado en la 04 Junta  Distrital Ejecutiva del Instituto Nacional Electoral en el estado de Durango.</t>
  </si>
  <si>
    <t>Copimegatron S.A. de C.V.</t>
  </si>
  <si>
    <t>COP060211461</t>
  </si>
  <si>
    <t>1206</t>
  </si>
  <si>
    <t>Burocrata</t>
  </si>
  <si>
    <t>Contratación de prestación de Servicio de fotocopiado para la  04 Junta  Distrital Ejecutiva del Instituto Nacional Electoral en el estado de Durango.</t>
  </si>
  <si>
    <t>http://transparencia.ine.mx/sistemaot/cargaMasiva/Articulo70/2025/Formato28//JD04-DGO/tml1/cfotocopi.pdf</t>
  </si>
  <si>
    <t>http://transparencia.ine.mx/sistemaot/cargaMasiva/Articulo70/2025/Formato28//JD04-DGO/tml1/facturasc3cop.pdf</t>
  </si>
  <si>
    <t>INE/SAAS/003/2025</t>
  </si>
  <si>
    <t>http://transparencia.ine.mx/sistemaot/cargaMasiva/Articulo70/2025/Formato28//JD04-DGO/tml1/foscp3cop2.pdf</t>
  </si>
  <si>
    <t>http://transparencia.ine.mx/sistemaot/cargaMasiva/Articulo70/2025/Formato28//JD04-DGO/tml1/c3fotocopi2.pdf</t>
  </si>
  <si>
    <t>http://transparencia.ine.mx/sistemaot/cargaMasiva/Articulo70/2025/Formato28//JD04-DGO/tml1/facturasc3cop2.pdf</t>
  </si>
  <si>
    <t>INE/DGO/JD04/SAAS/014/2024</t>
  </si>
  <si>
    <t>http://transparencia.ine.mx/sistemaot/cargaMasiva/Articulo70/2025/Formato28//JD04-DGO/tml1/foscp4arrend.pdf</t>
  </si>
  <si>
    <t>Arrendamiento de edificio de la 04 Junta Distrital Ejecutiva.</t>
  </si>
  <si>
    <t>Rául</t>
  </si>
  <si>
    <t>NENR660728BJ8</t>
  </si>
  <si>
    <t>Lázaro Cardenas</t>
  </si>
  <si>
    <t>507 B</t>
  </si>
  <si>
    <t>Porfirio Díaz</t>
  </si>
  <si>
    <t>Contrato de arrendamiento del inmueble que ocupa la  04 Junta  Distrital Ejecutiva del Instituto Nacional Electoral en el estado de Durango.</t>
  </si>
  <si>
    <t>http://transparencia.ine.mx/sistemaot/cargaMasiva/Articulo70/2025/Formato28//JD04-DGO/tml1/c4arredjd.pdf</t>
  </si>
  <si>
    <t>http://transparencia.ine.mx/sistemaot/cargaMasiva/Articulo70/2025/Formato28//JD04-DGO/tml1/facturasc4junta.pdf</t>
  </si>
  <si>
    <t>INE/SAAS/005/2025</t>
  </si>
  <si>
    <t>http://transparencia.ine.mx/sistemaot/cargaMasiva/Articulo70/2025/Formato28//JD04-DGO/tml1/foscp5arrend.pdf</t>
  </si>
  <si>
    <t>Arrendamiento de edificio del Módulo de Atención Ciudadana 100451.</t>
  </si>
  <si>
    <t>AANL550906PX1</t>
  </si>
  <si>
    <t>Asiano</t>
  </si>
  <si>
    <t>Jardines de Durango</t>
  </si>
  <si>
    <t>Contrato de arrendamiento del inmueble que ocupa el Módulo de Atención Ciudadana  100451 de la  04 Junta  Distrital Ejecutiva del Instituto Nacional Electoral en el estado de Durango.</t>
  </si>
  <si>
    <t>http://transparencia.ine.mx/sistemaot/cargaMasiva/Articulo70/2025/Formato28//JD04-DGO/tml1/c5arred100451.pdf</t>
  </si>
  <si>
    <t>http://transparencia.ine.mx/sistemaot/cargaMasiva/Articulo70/2025/Formato28//JD04-DGO/tml1/facturasc5100451.pdf</t>
  </si>
  <si>
    <t>Arrendamiento de edificio de la Vocalía del Registro Federal de Electores de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</si>
  <si>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http://transparencia.ine.mx/sistemaot/cargaMasiva/Articulo70/2025/Formato28//JL-NAY/tml1/sop1239.pdf</t>
  </si>
  <si>
    <t>Representaciones inmobiliaria, GRD S. A. de C. V.</t>
  </si>
  <si>
    <t>RIG971231K76</t>
  </si>
  <si>
    <t>Cuenta con los requerimientos solicitados y presentó la mejor propuesta económica en el servicio brindado de inmueble.</t>
  </si>
  <si>
    <t>Vocalía Ejecutiva de la Junta Local Ejecutiva en Nayarit</t>
  </si>
  <si>
    <t>003-2024</t>
  </si>
  <si>
    <t>Arrendamiento de edificio de la Vocalía del Registro Federal de Electores de la Junta Local Ejecutiva en Nayarit</t>
  </si>
  <si>
    <t>http://transparencia.ine.mx/sistemaot/cargaMasiva/Articulo70/2025/Formato28//JL-NAY/tml1/contratoarrendamiento003-2024.pdf</t>
  </si>
  <si>
    <t>http://transparencia.ine.mx/sistemaot/cargaMasiva/Articulo70/2025/Formato28//JL-NAY/tml1/120.pdf</t>
  </si>
  <si>
    <t>Arrendamiento de inmueble de esta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</si>
  <si>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http://transparencia.ine.mx/sistemaot/cargaMasiva/Articulo70/2025/Formato28//JL-NAY/tml1/sop1242.pdf</t>
  </si>
  <si>
    <t>AALC7205124P5</t>
  </si>
  <si>
    <t>Venecia</t>
  </si>
  <si>
    <t>Ciudad del Valle</t>
  </si>
  <si>
    <t>002-2024</t>
  </si>
  <si>
    <t>Arrendamiento de inmueble de esta Junta Local Ejecutiva en Nayarit</t>
  </si>
  <si>
    <t>http://transparencia.ine.mx/sistemaot/cargaMasiva/Articulo70/2025/Formato28//JL-NAY/tml1/contratoarrendamiento002-2024.pdf</t>
  </si>
  <si>
    <t>http://transparencia.ine.mx/sistemaot/cargaMasiva/Articulo70/2025/Formato28//JL-NAY/tml1/5d6925af.pdf</t>
  </si>
  <si>
    <t>http://transparencia.ine.mx/sistemaot/cargaMasiva/Articulo70/2025/Formato28//JL-NAY/tml1/sop1237.pdf</t>
  </si>
  <si>
    <t>Naya</t>
  </si>
  <si>
    <t>NAJL720819VB9</t>
  </si>
  <si>
    <t>300-A</t>
  </si>
  <si>
    <t>001-2024</t>
  </si>
  <si>
    <t>http://transparencia.ine.mx/sistemaot/cargaMasiva/Articulo70/2025/Formato28//JL-NAY/tml1/contratoarrendamiento001-2024.pdf</t>
  </si>
  <si>
    <t>http://transparencia.ine.mx/sistemaot/cargaMasiva/Articulo70/2025/Formato28//JL-NAY/tml1/78.pdf</t>
  </si>
  <si>
    <t>Arrendamiento de bodega para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</si>
  <si>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http://transparencia.ine.mx/sistemaot/cargaMasiva/Articulo70/2025/Formato28//JL-NAY/tml1/sop1238.pdf</t>
  </si>
  <si>
    <t>Cora Marcela</t>
  </si>
  <si>
    <t>NALC40312DS8</t>
  </si>
  <si>
    <t>138 altos</t>
  </si>
  <si>
    <t>004-2024</t>
  </si>
  <si>
    <t>Arrendamiento de bodega para la Junta Local Ejecutiva en Nayarit</t>
  </si>
  <si>
    <t>http://transparencia.ine.mx/sistemaot/cargaMasiva/Articulo70/2025/Formato28//JL-NAY/tml1/contratoarrendamiento004-2024.pdf</t>
  </si>
  <si>
    <t>http://transparencia.ine.mx/sistemaot/cargaMasiva/Articulo70/2025/Formato28//JL-NAY/tml1/56a.pdf</t>
  </si>
  <si>
    <t>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</si>
  <si>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http://transparencia.ine.mx/sistemaot/cargaMasiva/Articulo70/2025/Formato28//JL-NAY/tml1/sop1247.pdf</t>
  </si>
  <si>
    <t>Siddharta Gautama</t>
  </si>
  <si>
    <t>PURS7305014J6</t>
  </si>
  <si>
    <t>169-B</t>
  </si>
  <si>
    <t>Arrendamiento de pensión vehicular para la Vocalía del Registro Federal de Electores de la Junta Local Ejecutiva en Nayarit</t>
  </si>
  <si>
    <t>http://transparencia.ine.mx/sistemaot/cargaMasiva/Articulo70/2025/Formato28//JL-NAY/tml1/contrato-serv1.pdf</t>
  </si>
  <si>
    <t>http://transparencia.ine.mx/sistemaot/cargaMasiva/Articulo70/2025/Formato28//JL-NAY/tml1/312.pdf</t>
  </si>
  <si>
    <t>Servicio de vigilancia en las instalaciones de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</si>
  <si>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http://transparencia.ine.mx/sistemaot/cargaMasiva/Articulo70/2025/Formato28//JL-NAY/tml1/sop1241.pdf</t>
  </si>
  <si>
    <t>MUPN710222IY9</t>
  </si>
  <si>
    <t>Fray Junípero Sierra</t>
  </si>
  <si>
    <t>Servicio de vigilancia en las instalaciones de Junta Local Ejecutiva en Nayarit</t>
  </si>
  <si>
    <t>http://transparencia.ine.mx/sistemaot/cargaMasiva/Articulo70/2025/Formato28//JL-NAY/tml1/contrato-serv2.pdf</t>
  </si>
  <si>
    <t>http://transparencia.ine.mx/sistemaot/cargaMasiva/Articulo70/2025/Formato28//JL-NAY/tml1/5750.pdf</t>
  </si>
  <si>
    <t>Arrendamiento de equipos multifuncionales para las diferentes áreas de la Junta Local Ejecutiva en Nayarit. Artículo 31 fracc. III y artículo 51 del Reglamento del Instituto Nacional Electoral en Materia de Adquisiciones, Arrendamientos de Bienes Muebles y Servicios.</t>
  </si>
  <si>
    <t>http://transparencia.ine.mx/sistemaot/cargaMasiva/Articulo70/2025/Formato28//JL-NAY/tml1/sop08.pdf</t>
  </si>
  <si>
    <t>1101</t>
  </si>
  <si>
    <t>Rizo papelera S.A. de C.V.</t>
  </si>
  <si>
    <t>RPA020610ET2</t>
  </si>
  <si>
    <t>Argentina</t>
  </si>
  <si>
    <t>Los Fresnos</t>
  </si>
  <si>
    <t>Arrendamiento de equipos multifuncionales para las diferentes áreas de la Junta Local Ejecutiva en Nayarit</t>
  </si>
  <si>
    <t>http://transparencia.ine.mx/sistemaot/cargaMasiva/Articulo70/2025/Formato28//JL-NAY/tml1/contrato-serv3.pdf</t>
  </si>
  <si>
    <t>http://transparencia.ine.mx/sistemaot/cargaMasiva/Articulo70/2025/Formato28//JL-NAY/tml1/18496.pdf</t>
  </si>
  <si>
    <t>Servicio de limpieza en las instalaciones de Junta Local Ejecutiva en Nayarit. Artículo 31 fracc. III y artículo 51 del Reglamento del Instituto Nacional Electoral en Materia de Adquisiciones, Arrendamientos de Bienes Muebles y Servicios.</t>
  </si>
  <si>
    <t>http://transparencia.ine.mx/sistemaot/cargaMasiva/Articulo70/2025/Formato28//JL-NAY/tml1/sop1240.pdf</t>
  </si>
  <si>
    <t>Susana Estela</t>
  </si>
  <si>
    <t>PIRS8001225A8</t>
  </si>
  <si>
    <t>Tepic- Xalisco</t>
  </si>
  <si>
    <t>3010</t>
  </si>
  <si>
    <t>Miravalles</t>
  </si>
  <si>
    <t>Servicio de limpieza en las instalaciones de Junta Local Ejecutiva en Nayarit</t>
  </si>
  <si>
    <t>http://transparencia.ine.mx/sistemaot/cargaMasiva/Articulo70/2025/Formato28//JL-NAY/tml1/contrato-serv4.pdf</t>
  </si>
  <si>
    <t>http://transparencia.ine.mx/sistemaot/cargaMasiva/Articulo70/2025/Formato28//JL-NAY/tml1/9ef6245c.pdf</t>
  </si>
  <si>
    <t>http://transparencia.ine.mx/sistemaot/cargaMasiva/Articulo70/2025/Formato28//JL-NAY/tml1/sop77.pdf</t>
  </si>
  <si>
    <t>003-2025</t>
  </si>
  <si>
    <t>http://transparencia.ine.mx/sistemaot/cargaMasiva/Articulo70/2025/Formato28//JL-NAY/tml1/contratoarrendamiento032025.pdf</t>
  </si>
  <si>
    <t>http://transparencia.ine.mx/sistemaot/cargaMasiva/Articulo70/2025/Formato28//JL-NAY/tml1/274.pdf</t>
  </si>
  <si>
    <t>http://transparencia.ine.mx/sistemaot/cargaMasiva/Articulo70/2025/Formato28//JL-NAY/tml1/sop78.pdf</t>
  </si>
  <si>
    <t>002-2025</t>
  </si>
  <si>
    <t>http://transparencia.ine.mx/sistemaot/cargaMasiva/Articulo70/2025/Formato28//JL-NAY/tml1/contratoarrendamiento022025.pdf</t>
  </si>
  <si>
    <t>http://transparencia.ine.mx/sistemaot/cargaMasiva/Articulo70/2025/Formato28//JL-NAY/tml1/6c1613c3.pdf</t>
  </si>
  <si>
    <t>http://transparencia.ine.mx/sistemaot/cargaMasiva/Articulo70/2025/Formato28//JL-NAY/tml1/sop72.pdf</t>
  </si>
  <si>
    <t>http://transparencia.ine.mx/sistemaot/cargaMasiva/Articulo70/2025/Formato28//JL-NAY/tml1/contratoarrendamiento012025.pdf</t>
  </si>
  <si>
    <t>http://transparencia.ine.mx/sistemaot/cargaMasiva/Articulo70/2025/Formato28//JL-NAY/tml1/91.pdf</t>
  </si>
  <si>
    <t>http://transparencia.ine.mx/sistemaot/cargaMasiva/Articulo70/2025/Formato28//JL-NAY/tml1/sop73.pdf</t>
  </si>
  <si>
    <t>1106</t>
  </si>
  <si>
    <t>004-2025</t>
  </si>
  <si>
    <t>http://transparencia.ine.mx/sistemaot/cargaMasiva/Articulo70/2025/Formato28//JL-NAY/tml1/contratoarrendamiento042025.pdf</t>
  </si>
  <si>
    <t>http://transparencia.ine.mx/sistemaot/cargaMasiva/Articulo70/2025/Formato28//JL-NAY/tml1/56.pdf</t>
  </si>
  <si>
    <t>http://transparencia.ine.mx/sistemaot/cargaMasiva/Articulo70/2025/Formato28//JL-NAY/tml1/sop32.pdf</t>
  </si>
  <si>
    <t>1107</t>
  </si>
  <si>
    <t>http://transparencia.ine.mx/sistemaot/cargaMasiva/Articulo70/2025/Formato28//JL-NAY/tml1/contratodeservicios012025.pdf</t>
  </si>
  <si>
    <t>http://transparencia.ine.mx/sistemaot/cargaMasiva/Articulo70/2025/Formato28//JL-NAY/tml1/317.pdf</t>
  </si>
  <si>
    <t>http://transparencia.ine.mx/sistemaot/cargaMasiva/Articulo70/2025/Formato28//JL-NAY/tml1/sop98.pdf</t>
  </si>
  <si>
    <t>http://transparencia.ine.mx/sistemaot/cargaMasiva/Articulo70/2025/Formato28//JL-NAY/tml1/5692.pdf</t>
  </si>
  <si>
    <t>http://transparencia.ine.mx/sistemaot/cargaMasiva/Articulo70/2025/Formato28//JL-NAY/tml1/sop58.pdf</t>
  </si>
  <si>
    <t>http://transparencia.ine.mx/sistemaot/cargaMasiva/Articulo70/2025/Formato28//JL-NAY/tml1/contratodeservicios032025.pdf</t>
  </si>
  <si>
    <t>http://transparencia.ine.mx/sistemaot/cargaMasiva/Articulo70/2025/Formato28//JL-NAY/tml1/18949.pdf</t>
  </si>
  <si>
    <t>http://transparencia.ine.mx/sistemaot/cargaMasiva/Articulo70/2025/Formato28//JL-NAY/tml1/sop93.pdf</t>
  </si>
  <si>
    <t>http://transparencia.ine.mx/sistemaot/cargaMasiva/Articulo70/2025/Formato28//JL-NAY/tml1/f8e28574.pdf</t>
  </si>
  <si>
    <t>http://transparencia.ine.mx/sistemaot/cargaMasiva/Articulo70/2025/Formato28//JL-NAY/tml1/sop132.pdf</t>
  </si>
  <si>
    <t>1111</t>
  </si>
  <si>
    <t>http://transparencia.ine.mx/sistemaot/cargaMasiva/Articulo70/2025/Formato28//JL-NAY/tml1/sop131.pdf</t>
  </si>
  <si>
    <t>http://transparencia.ine.mx/sistemaot/cargaMasiva/Articulo70/2025/Formato28//JL-NAY/tml1/sop141.pdf</t>
  </si>
  <si>
    <t>http://transparencia.ine.mx/sistemaot/cargaMasiva/Articulo70/2025/Formato28//JL-NAY/tml1/sop139.pdf</t>
  </si>
  <si>
    <t>1114</t>
  </si>
  <si>
    <t>0042-025</t>
  </si>
  <si>
    <t>http://transparencia.ine.mx/sistemaot/cargaMasiva/Articulo70/2025/Formato28//JL-NAY/tml1/sop121.pdf</t>
  </si>
  <si>
    <t>http://transparencia.ine.mx/sistemaot/cargaMasiva/Articulo70/2025/Formato28//JL-NAY/tml1/319.pdf</t>
  </si>
  <si>
    <t>http://transparencia.ine.mx/sistemaot/cargaMasiva/Articulo70/2025/Formato28//JL-NAY/tml1/sop155.pdf</t>
  </si>
  <si>
    <t>https://transparencia.ine.mx/sistemaot/cargaMasiva/Articulo70/2025/Formato28//JL-NAY/tml1/contrato-serv4.pdf</t>
  </si>
  <si>
    <t>http://transparencia.ine.mx/sistemaot/cargaMasiva/Articulo70/2025/Formato28//JL-NAY/tml1/6842.pdf</t>
  </si>
  <si>
    <t>http://transparencia.ine.mx/sistemaot/cargaMasiva/Articulo70/2025/Formato28//JL-NAY/tml1/sop135.pdf</t>
  </si>
  <si>
    <t>http://transparencia.ine.mx/sistemaot/cargaMasiva/Articulo70/2025/Formato28//JL-NAY/tml1/19349.pdf</t>
  </si>
  <si>
    <t>http://transparencia.ine.mx/sistemaot/cargaMasiva/Articulo70/2025/Formato28//JL-NAY/tml1/sop136.pdf</t>
  </si>
  <si>
    <t>http://transparencia.ine.mx/sistemaot/cargaMasiva/Articulo70/2025/Formato28//JL-NAY/tml1/contratodeservicios022025.pdf</t>
  </si>
  <si>
    <t>http://transparencia.ine.mx/sistemaot/cargaMasiva/Articulo70/2025/Formato28//JL-NAY/tml1/9cd7066b1.pdf</t>
  </si>
  <si>
    <t>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</si>
  <si>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http://transparencia.ine.mx/sistemaot/cargaMasiva/Articulo70/2025/Formato28//JD02-ZAC/tml1/osp1.pdf</t>
  </si>
  <si>
    <t>1119</t>
  </si>
  <si>
    <t>Adquisición de gasolina para las actividades de Junta, módulos de Atención Ciudadana y Consejo</t>
  </si>
  <si>
    <t>Inguanzo</t>
  </si>
  <si>
    <t>BOIJ630525F5A</t>
  </si>
  <si>
    <t>Suave Patria</t>
  </si>
  <si>
    <t>Lagunita</t>
  </si>
  <si>
    <t>En virtud de haber sido la propuesta que ofreció el mejor precio y haber cumplido con las especificaciones técnicas requeridas por el Instituto</t>
  </si>
  <si>
    <t>02 Junta Distrital Ejecutiva Del Instituto Nacional Electoral En El Estado De Zacatecas</t>
  </si>
  <si>
    <t>INE/SERV/JD02/ZAC/02/2025</t>
  </si>
  <si>
    <t>Adquisición de vales de combustible para los vehículos de la 02 Junta Distrital Ejecutiva en el desarrollo de las actividades propias de la Junta, los Módulos de Atención Ciudadana y Consejo</t>
  </si>
  <si>
    <t>http://transparencia.ine.mx/sistemaot/cargaMasiva/Articulo70/2025/Formato28//JD02-ZAC/tml1/contrato1.pdf</t>
  </si>
  <si>
    <t>http://transparencia.ine.mx/sistemaot/cargaMasiva/Articulo70/2025/Formato28//JD02-ZAC/tml1/factura1.pdf</t>
  </si>
  <si>
    <t>http://transparencia.ine.mx/sistemaot/cargaMasiva/Articulo70/2025/Formato28//JD02-ZAC/tml1/osp2.pdf</t>
  </si>
  <si>
    <t>Servicio de arrendamiento de equipos de fotocopiado para las actividades de la Junta y el Consejo</t>
  </si>
  <si>
    <t>Copiadoras Dinámicas de Zacatecas</t>
  </si>
  <si>
    <t>ASS940124CD2</t>
  </si>
  <si>
    <t>Sierra de Alica</t>
  </si>
  <si>
    <t>INE/SERV/JD02/ZAC/03/2025</t>
  </si>
  <si>
    <t>Servicio de fotocopiado en las instalaciones de la 02 Junta Distrital Ejecutiva y Consejo</t>
  </si>
  <si>
    <t>http://transparencia.ine.mx/sistemaot/cargaMasiva/Articulo70/2025/Formato28//JD02-ZAC/tml1/contrato2.pdf</t>
  </si>
  <si>
    <t>http://transparencia.ine.mx/sistemaot/cargaMasiva/Articulo70/2025/Formato28//JD02-ZAC/tml1/factura2.pdf</t>
  </si>
  <si>
    <t>http://transparencia.ine.mx/sistemaot/cargaMasiva/Articulo70/2025/Formato28//JD02-ZAC/tml1/osp3.pdf</t>
  </si>
  <si>
    <t>Servicio de mantenimiento preventivo y/o correctivo del parque vehícular</t>
  </si>
  <si>
    <t>Jorge Cristian</t>
  </si>
  <si>
    <t>AISJ920309R69</t>
  </si>
  <si>
    <t>INE/SERV/JD02/ZAC/04/2025</t>
  </si>
  <si>
    <t>Servicio de mantenimiento del parque vehicular propiedad del Instituto Nacional Electoral</t>
  </si>
  <si>
    <t>http://transparencia.ine.mx/sistemaot/cargaMasiva/Articulo70/2025/Formato28//JD02-ZAC/tml1/contrato3.pdf</t>
  </si>
  <si>
    <t>http://transparencia.ine.mx/sistemaot/cargaMasiva/Articulo70/2025/Formato28//JD02-ZAC/tml1/factura3.pdf</t>
  </si>
  <si>
    <t>http://transparencia.ine.mx/sistemaot/cargaMasiva/Articulo70/2025/Formato28//JD02-ZAC/tml1/osp4.pdf</t>
  </si>
  <si>
    <t>Servicio de sanitización en las instalaciones de la Junta y el Módulo de Atención Ciudadana Fijo</t>
  </si>
  <si>
    <t>DEYM810208LW4</t>
  </si>
  <si>
    <t>San Marcos</t>
  </si>
  <si>
    <t>Lomas del Capulín</t>
  </si>
  <si>
    <t>INE/SERV/JD02/ZAC/05/2025</t>
  </si>
  <si>
    <t>Servicio de sanitización en las instalaciones de la 02 Junta Distrital Ejecutiva y el Módulo de Atención Ciudadana Fijo</t>
  </si>
  <si>
    <t>http://transparencia.ine.mx/sistemaot/cargaMasiva/Articulo70/2025/Formato28//JD02-ZAC/tml1/contrato4.pdf</t>
  </si>
  <si>
    <t>http://transparencia.ine.mx/sistemaot/cargaMasiva/Articulo70/2025/Formato28//JD02-ZAC/tml1/factura4.pdf</t>
  </si>
  <si>
    <t>http://transparencia.ine.mx/sistemaot/cargaMasiva/Articulo70/2025/Formato28//JD02-ZAC/tml1/osp5.pdf</t>
  </si>
  <si>
    <t>Adquisición de productos de cafetería para las sesiones de la Junta y el Consejo</t>
  </si>
  <si>
    <t>Autoservicio SAMA S.A. de C.V.</t>
  </si>
  <si>
    <t>INE/ADQ/JD02/ZAC/07/2025</t>
  </si>
  <si>
    <t>Adquisición de productos de cafetería para las sesiones de la 02 Junta Distrital Ejecutiva y Consejo</t>
  </si>
  <si>
    <t>http://transparencia.ine.mx/sistemaot/cargaMasiva/Articulo70/2025/Formato28//JD02-ZAC/tml1/contrato5.pdf</t>
  </si>
  <si>
    <t>http://transparencia.ine.mx/sistemaot/cargaMasiva/Articulo70/2025/Formato28//JD02-ZAC/tml1/factura5.pdf</t>
  </si>
  <si>
    <t>http://transparencia.ine.mx/sistemaot/cargaMasiva/Articulo70/2025/Formato28//JD02-ZAC/tml1/osp6.pdf</t>
  </si>
  <si>
    <t>Adquisición de productos desechables para las sesiones de la Junta y el Consejo</t>
  </si>
  <si>
    <t>INE/ADQ/JD02/ZAC/08/2025</t>
  </si>
  <si>
    <t>Adquisición de productos desechables para las sesiones de la 02 Junta Distrital Ejecutiva y Consejo</t>
  </si>
  <si>
    <t>http://transparencia.ine.mx/sistemaot/cargaMasiva/Articulo70/2025/Formato28//JD02-ZAC/tml1/contrato6.pdf</t>
  </si>
  <si>
    <t>http://transparencia.ine.mx/sistemaot/cargaMasiva/Articulo70/2025/Formato28//JD02-ZAC/tml1/factura6.pdf</t>
  </si>
  <si>
    <t>http://transparencia.ine.mx/sistemaot/cargaMasiva/Articulo70/2025/Formato28//JD02-ZAC/tml1/osp7.pdf</t>
  </si>
  <si>
    <t>Adquisición de tóners para las actividades de la Junta y el Consejo</t>
  </si>
  <si>
    <t>SYACOM S. DE R.L. DE C.V.</t>
  </si>
  <si>
    <t>SYA1112021U7</t>
  </si>
  <si>
    <t>INE/ADQ/JD02/ZAC/09/2025</t>
  </si>
  <si>
    <t>Adquisición de tóneres para el cumplimiento de las actividades de la 02 Junta Distrital Ejecutiva y Consejo</t>
  </si>
  <si>
    <t>http://transparencia.ine.mx/sistemaot/cargaMasiva/Articulo70/2025/Formato28//JD02-ZAC/tml1/contrato7.pdf</t>
  </si>
  <si>
    <t>http://transparencia.ine.mx/sistemaot/cargaMasiva/Articulo70/2025/Formato28//JD02-ZAC/tml1/factura7.pdf</t>
  </si>
  <si>
    <t>http://transparencia.ine.mx/sistemaot/cargaMasiva/Articulo70/2025/Formato28//JD02-ZAC/tml1/osp8.pdf</t>
  </si>
  <si>
    <t>Adquisición de memorias para las actividades de la Junta y el Consejo</t>
  </si>
  <si>
    <t>AASI9211282N4</t>
  </si>
  <si>
    <t>Henry Ford</t>
  </si>
  <si>
    <t>Mecánicos</t>
  </si>
  <si>
    <t>INE/ADQ/JD02/ZAC/10/2025</t>
  </si>
  <si>
    <t>Adquisición de memorias para el cumplimiento de las actividades de la 02 Junta Distrital Ejecutiva y Consejo</t>
  </si>
  <si>
    <t>http://transparencia.ine.mx/sistemaot/cargaMasiva/Articulo70/2025/Formato28//JD02-ZAC/tml1/contrato8.pdf</t>
  </si>
  <si>
    <t>http://transparencia.ine.mx/sistemaot/cargaMasiva/Articulo70/2025/Formato28//JD02-ZAC/tml1/factura8.pdf</t>
  </si>
  <si>
    <t>contrato9</t>
  </si>
  <si>
    <t>http://transparencia.ine.mx/sistemaot/cargaMasiva/Articulo70/2025/Formato28//JD02-ZAC/tml1/osp9.pdf</t>
  </si>
  <si>
    <t>Adquisición de papelería para las actividades de la Junta y el Consejo</t>
  </si>
  <si>
    <t>GUCJ7006028F4</t>
  </si>
  <si>
    <t>Camino a Jomulquillo</t>
  </si>
  <si>
    <t>5-A</t>
  </si>
  <si>
    <t>INE/ADQ/JD02/ZAC/11/2025</t>
  </si>
  <si>
    <t>Adquisición de papelería para el cumplimiento de las actividades de la 02 Junta Distrital Ejecutiva y Consejo</t>
  </si>
  <si>
    <t>http://transparencia.ine.mx/sistemaot/cargaMasiva/Articulo70/2025/Formato28//JD02-ZAC/tml1/contrato9.pdf</t>
  </si>
  <si>
    <t>http://transparencia.ine.mx/sistemaot/cargaMasiva/Articulo70/2025/Formato28//JD02-ZAC/tml1/factura9.pdf</t>
  </si>
  <si>
    <t>contrato10</t>
  </si>
  <si>
    <t>http://transparencia.ine.mx/sistemaot/cargaMasiva/Articulo70/2025/Formato28//JD02-ZAC/tml1/osp10.pdf</t>
  </si>
  <si>
    <t>Servicio de vigilancia en las instalaciones de la Junta y el Módulo de Atención Ciudadana Fijo</t>
  </si>
  <si>
    <t>JUHO8201135R3</t>
  </si>
  <si>
    <t>CNC</t>
  </si>
  <si>
    <t>INE/ADQ/JD02/ZAC/011/2024</t>
  </si>
  <si>
    <t>Servicio de vigilancia para la seguridad en las instalaciones de la 02 Junta Distrital Ejecutiva y el Módulo de Atención Ciudadana</t>
  </si>
  <si>
    <t>http://transparencia.ine.mx/sistemaot/cargaMasiva/Articulo70/2025/Formato28//JD02-ZAC/tml1/contrato10.pdf</t>
  </si>
  <si>
    <t>http://transparencia.ine.mx/sistemaot/cargaMasiva/Articulo70/2025/Formato28//JD02-ZAC/tml1/facturavejar.pdf</t>
  </si>
  <si>
    <t>contrato11</t>
  </si>
  <si>
    <t>http://transparencia.ine.mx/sistemaot/cargaMasiva/Articulo70/2025/Formato28//JD02-ZAC/tml1/osp11.pdf</t>
  </si>
  <si>
    <t>Seguridad Privada 365 S.C.</t>
  </si>
  <si>
    <t>SPT221006382</t>
  </si>
  <si>
    <t>Parcela</t>
  </si>
  <si>
    <t>Cieneguita</t>
  </si>
  <si>
    <t>INE/SERV/JD02/ZAC/12/2025</t>
  </si>
  <si>
    <t>http://transparencia.ine.mx/sistemaot/cargaMasiva/Articulo70/2025/Formato28//JD02-ZAC/tml1/contrato365.pdf</t>
  </si>
  <si>
    <t>http://transparencia.ine.mx/sistemaot/cargaMasiva/Articulo70/2025/Formato28//JD02-ZAC/tml1/factura365.pdf</t>
  </si>
  <si>
    <t>contrato12</t>
  </si>
  <si>
    <t>http://transparencia.ine.mx/sistemaot/cargaMasiva/Articulo70/2025/Formato28//JD02-ZAC/tml1/osp12.pdf</t>
  </si>
  <si>
    <t>Servicio de limpieza en las instalaciones de la Junta y el Módulo de Atención Ciudadana Fijo</t>
  </si>
  <si>
    <t>NASL5811177F1</t>
  </si>
  <si>
    <t>Managua</t>
  </si>
  <si>
    <t>INE/SERV/JD02/ZAC/13/2025</t>
  </si>
  <si>
    <t>Servicio de limpieza para el buen funcionamiento de las actividades de la 02 Junta Distrital Ejecutiva y el Módulo de Atención Ciudadana</t>
  </si>
  <si>
    <t>http://transparencia.ine.mx/sistemaot/cargaMasiva/Articulo70/2025/Formato28//JD02-ZAC/tml1/contrato12.pdf</t>
  </si>
  <si>
    <t>http://transparencia.ine.mx/sistemaot/cargaMasiva/Articulo70/2025/Formato28//JD02-ZAC/tml1/factura12.pdf</t>
  </si>
  <si>
    <t>contrato13</t>
  </si>
  <si>
    <t>Arrendamiento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</si>
  <si>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http://transparencia.ine.mx/sistemaot/cargaMasiva/Articulo70/2025/Formato28//JD02-ZAC/tml1/osp13.pdf</t>
  </si>
  <si>
    <t>Arrendamiento del inmueble donde se ubican las oficinas de la 02 Junta Distrital Ejecutiva</t>
  </si>
  <si>
    <t>SERE550428M19</t>
  </si>
  <si>
    <t>Tulipanes</t>
  </si>
  <si>
    <t>Jardines de Jerez</t>
  </si>
  <si>
    <t>INE/SERV/JD02/ZAC/001/2023</t>
  </si>
  <si>
    <t>El Arrendador otorga en arrendamiento al Arrendatario el inmueble ubicado en Boulevard del Álamo, número 20, Fraccionamiento Bosques, del Municipio de Jerez de García Salinas, Código Postal 99344 para el uso de las oficinas de la 02 Junta Distrital Ejecutiva del Estado de Zacatecas</t>
  </si>
  <si>
    <t>http://transparencia.ine.mx/sistemaot/cargaMasiva/Articulo70/2025/Formato28//JD02-ZAC/tml1/contrato13.pdf</t>
  </si>
  <si>
    <t>http://transparencia.ine.mx/sistemaot/cargaMasiva/Articulo70/2025/Formato28//JD02-ZAC/tml1/factura13.pdf</t>
  </si>
  <si>
    <t>contrato14</t>
  </si>
  <si>
    <t>http://transparencia.ine.mx/sistemaot/cargaMasiva/Articulo70/2025/Formato28//JD02-ZAC/tml1/osp14.pdf</t>
  </si>
  <si>
    <t>Arrendamiento del inmueble donde se ubican las oficinas del Módulo de Atención Ciudadana Fijo</t>
  </si>
  <si>
    <t>Carlos Arcadio Alfonso</t>
  </si>
  <si>
    <t>MUHC850130H22</t>
  </si>
  <si>
    <t>J. Refugio Herrera</t>
  </si>
  <si>
    <t>Banrural</t>
  </si>
  <si>
    <t>INE/SERV/JD02/ZAC/002/2023</t>
  </si>
  <si>
    <t>El Arrendador otorga en arrendamiento al Arrendatario el inmueble ubicado en Calle Jerez, número 59, Fraccionamiento Banrural, del Municipio de Jerez de García Salinas, Código Postal 99340 para el uso del Módulo de Atención Ciudadana Fijo de la 02 Junta Distrital Ejecutiva del Estado de Zacatecas</t>
  </si>
  <si>
    <t>http://transparencia.ine.mx/sistemaot/cargaMasiva/Articulo70/2025/Formato28//JD02-ZAC/tml1/contrato14.pdf</t>
  </si>
  <si>
    <t>http://transparencia.ine.mx/sistemaot/cargaMasiva/Articulo70/2025/Formato28//JD02-ZAC/tml1/factura14.pdf</t>
  </si>
  <si>
    <t>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</si>
  <si>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http://transparencia.ine.mx/sistemaot/cargaMasiva/Articulo70/2025/Formato28//JL-TAMPS/tml1/2_250023osp.pdf</t>
  </si>
  <si>
    <t>Arrendamiento del inmueble que ocupa la junta local ejecutiva en Tamaulipas dirección Francisco I Madero 701 colonia centro, Victoria, Tamaulipas de acuerdo al contrato INE-TAM-JLE-001-2025</t>
  </si>
  <si>
    <t>Clotilde esther</t>
  </si>
  <si>
    <t>BEVC540122CU8</t>
  </si>
  <si>
    <t>Peridot</t>
  </si>
  <si>
    <t>2704</t>
  </si>
  <si>
    <t>Puerta de Hierro</t>
  </si>
  <si>
    <t>Junta Local Ejecutiva de Tamaulipas</t>
  </si>
  <si>
    <t>INE/TAM/JLE/001/2025</t>
  </si>
  <si>
    <t>http://transparencia.ine.mx/sistemaot/cargaMasiva/Articulo70/2025/Formato28//JL-TAMPS/tml1/2_250023contrato.pdf</t>
  </si>
  <si>
    <t>El departamento de Recursos Materiales y Servicios Generales verifica que se hayan recibido a satisfacción plena lo solicitado al proveedor.</t>
  </si>
  <si>
    <t>http://transparencia.ine.mx/sistemaot/cargaMasiva/Articulo70/2025/Formato28//JL-TAMPS/tml1/2_250023factura.pdf</t>
  </si>
  <si>
    <t>http://transparencia.ine.mx/sistemaot/cargaMasiva/Articulo70/2025/Formato28//JL-TAMPS/tml1/3_250021osp.pdf</t>
  </si>
  <si>
    <t>Arrendamiento de inmueble bodega de la junta local ejecutiva en Tamaulipas dirección Emiliano Nafarrate 1137 colonia san francisco cd Victoria Tamaulipas de acuerdo al contrato INE-TAM-JLE-002-2025 vigente de enero a diciembre de 2025</t>
  </si>
  <si>
    <t>CAGC481005A67</t>
  </si>
  <si>
    <t>Articulo 123</t>
  </si>
  <si>
    <t>Comercial Dos Mil</t>
  </si>
  <si>
    <t>INE/TAM/JLE/002/2025</t>
  </si>
  <si>
    <t>http://transparencia.ine.mx/sistemaot/cargaMasiva/Articulo70/2025/Formato28//JL-TAMPS/tml1/3_250021contrato.pdf</t>
  </si>
  <si>
    <t>http://transparencia.ine.mx/sistemaot/cargaMasiva/Articulo70/2025/Formato28//JL-TAMPS/tml1/3_250021factura.pdf</t>
  </si>
  <si>
    <t>http://transparencia.ine.mx/sistemaot/cargaMasiva/Articulo70/2025/Formato28//JL-TAMPS/tml1/4_250001osp.pdf</t>
  </si>
  <si>
    <t>Adquisición de combustible para vehículos oficiales de la junta local ejecutiva de Tamaulipas</t>
  </si>
  <si>
    <t>Ocsi Soluciones SA de CV</t>
  </si>
  <si>
    <t>OSO101216GS5</t>
  </si>
  <si>
    <t>Paseo María Elena</t>
  </si>
  <si>
    <t>1145</t>
  </si>
  <si>
    <t>Ampliación</t>
  </si>
  <si>
    <t>Valle del Mirador</t>
  </si>
  <si>
    <t>Mejor propuesta económica de combustible</t>
  </si>
  <si>
    <t>2025020001</t>
  </si>
  <si>
    <t>http://transparencia.ine.mx/sistemaot/cargaMasiva/Articulo70/2025/Formato28//JL-TAMPS/tml1/4_250001contrato.pdf</t>
  </si>
  <si>
    <t>http://transparencia.ine.mx/sistemaot/cargaMasiva/Articulo70/2025/Formato28//JL-TAMPS/tml1/4_250001factura.pdf</t>
  </si>
  <si>
    <t>http://transparencia.ine.mx/sistemaot/cargaMasiva/Articulo70/2025/Formato28//JL-TAMPS/tml1/5_250019osp.pdf</t>
  </si>
  <si>
    <t>Servicio de arrendamiento de seis equipos de fotocopiado proveedor xerox correspondiente al mes de marzo ubicados en diferentes áreas de la junta local ejecutiva en Tamaulipas contrato INE TAM JLE serv 004 2025</t>
  </si>
  <si>
    <t>Ignacio allende</t>
  </si>
  <si>
    <t>Mejor propuesta económica en arrendamiento de equipos de fotocopiado</t>
  </si>
  <si>
    <t>INE/TAM/JLE/SER/004/2025</t>
  </si>
  <si>
    <t>http://transparencia.ine.mx/sistemaot/cargaMasiva/Articulo70/2025/Formato28//JL-TAMPS/tml1/5_250019contrato.pdf</t>
  </si>
  <si>
    <t>http://transparencia.ine.mx/sistemaot/cargaMasiva/Articulo70/2025/Formato28//JL-TAMPS/tml1/5_250019factura.pdf</t>
  </si>
  <si>
    <t>http://transparencia.ine.mx/sistemaot/cargaMasiva/Articulo70/2025/Formato28//JL-TAMPS/tml1/6_250150osp.pdf</t>
  </si>
  <si>
    <t>Se solicita mantenimiento preventivo a equipos de aire acondicionado de la junta local ejecutiva en Tamaulipas</t>
  </si>
  <si>
    <t>Jose monserrat</t>
  </si>
  <si>
    <t>CEMM780628I19</t>
  </si>
  <si>
    <t>Magdaleno aguilar</t>
  </si>
  <si>
    <t>Ej. La Libertad</t>
  </si>
  <si>
    <t>Mejor propuesta económica en mantenimiento de aires acondicionados</t>
  </si>
  <si>
    <t>http://transparencia.ine.mx/sistemaot/cargaMasiva/Articulo70/2025/Formato28//JL-TAMPS/tml1/6_250150contrato.pdf</t>
  </si>
  <si>
    <t>http://transparencia.ine.mx/sistemaot/cargaMasiva/Articulo70/2025/Formato28//JL-TAMPS/tml1/6_250150factura.pdf</t>
  </si>
  <si>
    <t>http://transparencia.ine.mx/sistemaot/cargaMasiva/Articulo70/2025/Formato28//JL-TAMPS/tml1/7_250022osp.pdf</t>
  </si>
  <si>
    <t>1138</t>
  </si>
  <si>
    <t>Arrendamiento del inmueble fiscalización de la junta local ejecutiva en Tamaulipas dirección Francisco I Madero 638 colonia centro Ciudad Victoria Tamaulipas de acuerdo al contrato INE-TAM-JLE-003-2025 vigente de enero a diciembre 2025</t>
  </si>
  <si>
    <t>GAGI5010095EA</t>
  </si>
  <si>
    <t>Enrique Cardenas</t>
  </si>
  <si>
    <t>Los Arcos</t>
  </si>
  <si>
    <t>INE/TAM/JLE/003/2024</t>
  </si>
  <si>
    <t>http://transparencia.ine.mx/sistemaot/cargaMasiva/Articulo70/2025/Formato28//JL-TAMPS/tml1/7_250022contrato.pdf</t>
  </si>
  <si>
    <t>http://transparencia.ine.mx/sistemaot/cargaMasiva/Articulo70/2025/Formato28//JL-TAMPS/tml1/7_250022factura.pdf</t>
  </si>
  <si>
    <t>ACTA_ORD_01_ENERO</t>
  </si>
  <si>
    <t>http://transparencia.ine.mx/sistemaot/cargaMasiva/Articulo70/2025/Formato28//JD03-TAB/tml1/osp904682.pdf</t>
  </si>
  <si>
    <t>SERVICIO DE VALES COMBUSTIBLE POR TARJETAS</t>
  </si>
  <si>
    <t>SI VALE MEXICO S.A. DE C.V.</t>
  </si>
  <si>
    <t>Mejor propuesta economica para la adquisición de combustible por tarjeta</t>
  </si>
  <si>
    <t>Junta Distrital Ejecutiva NO.03 de Tabasco - Comalcalco</t>
  </si>
  <si>
    <t>servicio de combustible por tarjeta para las actividaes de la Junta Distrital Ejecutiva</t>
  </si>
  <si>
    <t>http://transparencia.ine.mx/sistemaot/cargaMasiva/Articulo70/2025/Formato28//JD03-TAB/tml1/contrato_si_vale_01.pdf</t>
  </si>
  <si>
    <t>http://transparencia.ine.mx/sistemaot/cargaMasiva/Articulo70/2025/Formato28//JD03-TAB/tml1/904682.pdf</t>
  </si>
  <si>
    <t>http://transparencia.ine.mx/sistemaot/cargaMasiva/Articulo70/2025/Formato28//JD03-TAB/tml1/osp577834.pdf</t>
  </si>
  <si>
    <t>ARRENDAMIENTO DE FOTOCOPIADORA</t>
  </si>
  <si>
    <t>Mariano Arista</t>
  </si>
  <si>
    <t>292-A</t>
  </si>
  <si>
    <t>Mejor propuesta economica para fotocopiado de la Junta Distrital</t>
  </si>
  <si>
    <t>fotocopiado de la Junta Distrital</t>
  </si>
  <si>
    <t>http://transparencia.ine.mx/sistemaot/cargaMasiva/Articulo70/2025/Formato28//JD03-TAB/tml1/contrato_fotocopiadora_2.pdf</t>
  </si>
  <si>
    <t>http://transparencia.ine.mx/sistemaot/cargaMasiva/Articulo70/2025/Formato28//JD03-TAB/tml1/osp542406.pdf</t>
  </si>
  <si>
    <t>ARRENDAMIENTO DEL LOCAL QUE OCUPA EL MODULO DE ATENCIÓN CIUDADANA 270351</t>
  </si>
  <si>
    <t>ESNINAGU SA DE CV</t>
  </si>
  <si>
    <t>ESN130906H39</t>
  </si>
  <si>
    <t>Ignacio López Rayon</t>
  </si>
  <si>
    <t>Planta Alta-13</t>
  </si>
  <si>
    <t>arrendamiento de inmueble</t>
  </si>
  <si>
    <t>http://transparencia.ine.mx/sistemaot/cargaMasiva/Articulo70/2025/Formato28//JD03-TAB/tml1/contrato_esninagu_03.pdf</t>
  </si>
  <si>
    <t>http://transparencia.ine.mx/sistemaot/cargaMasiva/Articulo70/2025/Formato28//JD03-TAB/tml1/osp514556.pdf</t>
  </si>
  <si>
    <t>ARRENDAMIENTO DEL LOCAL QUE OCUPA EL MODULO DE ATENCIÓN CIUDADANA 270352</t>
  </si>
  <si>
    <t>Doris Ethel</t>
  </si>
  <si>
    <t>DITD890331RL3</t>
  </si>
  <si>
    <t>42-A</t>
  </si>
  <si>
    <t>Cunduacán</t>
  </si>
  <si>
    <t>http://transparencia.ine.mx/sistemaot/cargaMasiva/Articulo70/2025/Formato28//JD03-TAB/tml1/contratodoris_mac270352_04.pdf</t>
  </si>
  <si>
    <t>ACTA_EXT_02_ENERO</t>
  </si>
  <si>
    <t>http://transparencia.ine.mx/sistemaot/cargaMasiva/Articulo70/2025/Formato28//JD03-TAB/tml1/osp845413.pdf</t>
  </si>
  <si>
    <t>SERVICIO DE TRANSPORTE PARA LOS RECORRIDOS</t>
  </si>
  <si>
    <t>TRANSPORTES JIVARO S DE RL DE CV</t>
  </si>
  <si>
    <t>TJI9103254V9</t>
  </si>
  <si>
    <t>Villa Aldama</t>
  </si>
  <si>
    <t>Mejor propuesta economica de transporte</t>
  </si>
  <si>
    <t>Servicio d eTransporte para los Recorridos</t>
  </si>
  <si>
    <t>http://transparencia.ine.mx/sistemaot/cargaMasiva/Articulo70/2025/Formato28//JD03-TAB/tml1/contrato_jivaro_05.pdf</t>
  </si>
  <si>
    <t>INE/NAY/02/JDE/001/2025</t>
  </si>
  <si>
    <t>Arrendamiento de inmueble destinado para uso de oficinas de la 02 Junta Distrital Ejecutiva del Instituto Nacional Electoral en el estado de Nayarit en  Country Club 94, colonia Versalles, Tepic, Nayarit, artículos 31, primer párrafo, fracción III;  49; 50 y 51 del Reglamento del Instituto Nacional Electoral en Materia de Adquisiciones, Arrendamientos de Bienes Muebles y Servicios.</t>
  </si>
  <si>
    <t>http://transparencia.ine.mx/sistemaot/cargaMasiva/Articulo70/2025/Formato28//JD02-NAY/tml1/osp1.pdf</t>
  </si>
  <si>
    <t>Arrendamiento de inmueble destinado para uso de oficinas de la 02 Junta Distrital en el Estado de Nayarit en la Country Club 94, colonia Versalles, Tepic, Nayarit.</t>
  </si>
  <si>
    <t>Berecochea</t>
  </si>
  <si>
    <t>SABE6501299A6</t>
  </si>
  <si>
    <t>Country Club</t>
  </si>
  <si>
    <t>Versalles</t>
  </si>
  <si>
    <t>Por cumplir con los requerimientos, las condiciones legales que garantiza satisfactoriamente el cumplimiento de las obligaciones respectivas.</t>
  </si>
  <si>
    <t>Junta Distrital Ejecutiva No.02 De Nayarit - Tepic</t>
  </si>
  <si>
    <t>El Arrendador otorga en arrendamiento al Arrendatario el inmueble ubicado en Contry Club, número 94, Versalles, de la Ciudad de Tepic, Código Postal 63138, en el Estado de Nayarit, el cual cuenta con una superficie rentable de 920.74 m2 construidos y un garaje con capacidad de 4 cajones de estacionamiento para vehículos.</t>
  </si>
  <si>
    <t>http://transparencia.ine.mx/sistemaot/cargaMasiva/Articulo70/2025/Formato28//JD02-NAY/tml1/contrato1.pdf</t>
  </si>
  <si>
    <t>Se verificó que el proveedor cumpliera con el servicio de acuerdo a lo estipulado en el contrato.</t>
  </si>
  <si>
    <t>http://transparencia.ine.mx/sistemaot/cargaMasiva/Articulo70/2025/Formato28//JD02-NAY/tml1/factura1.pdf</t>
  </si>
  <si>
    <t>INE/NAY/02/JDE/002/2025</t>
  </si>
  <si>
    <t>Arrendamiento de inmueble para Módulo de Atención Ciudadana 180251 adscrito a esta  02 Junta Distrital Ejecutiva del Instituto Nacional Electoral en el estado de Nayarit  en la Av. México numero 300 A, colonia Centro,  Tepic, Nayarit, artículos 31, primer párrafo, fracción III;  49; 50 y 51 del Reglamento del Instituto Nacional Electoral en Materia de Adquisiciones, Arrendamientos de Bienes Muebles y Servicios.</t>
  </si>
  <si>
    <t>http://transparencia.ine.mx/sistemaot/cargaMasiva/Articulo70/2025/Formato28//JD02-NAY/tml1/osp2.pdf</t>
  </si>
  <si>
    <t>Arrendamiento de inmueble Arrendamiento de inmueble en la Av. México numero 300 A, colonia Centro , de la Ciudad de Tepic, Nayarit, Código Postal 63000 en el estado de Nayarit.</t>
  </si>
  <si>
    <t>NAVL410526MT6</t>
  </si>
  <si>
    <t>Av. México</t>
  </si>
  <si>
    <t>El Arrendador otorga en arrendamiento al Arrendatario el inmueble ubicado en Avenida México, número 300, local 8, Zona centro, de la Ciudad de Tepic, Código Postal 63000, en el Estado de Nayarit, el cual cuenta con una superficie rentable de 123.61 m2 construidos.</t>
  </si>
  <si>
    <t>http://transparencia.ine.mx/sistemaot/cargaMasiva/Articulo70/2025/Formato28//JD02-NAY/tml1/contrato2.pdf</t>
  </si>
  <si>
    <t>http://transparencia.ine.mx/sistemaot/cargaMasiva/Articulo70/2025/Formato28//JD02-NAY/tml1/factura2.pdf</t>
  </si>
  <si>
    <t>INE/NAY/02/JDE/03/2021</t>
  </si>
  <si>
    <t>Arrendamiento de inmueble para Módulo de Atención Ciudadana 180252 adscrito a esta  02 Junta Distrital Ejecutiva del Instituto Nacional Electoral en el estado de Nayarit en la Av. Luis Donaldo Colosio numero 4 , colonia Benito Juárez , Tepic, Nayarit,  artículos 31, primer párrafo, fracción III;  49; 50 y 51 del Reglamento del Instituto Nacional Electoral en Materia de Adquisiciones, Arrendamientos de Bienes Muebles y Servicios.</t>
  </si>
  <si>
    <t>http://transparencia.ine.mx/sistemaot/cargaMasiva/Articulo70/2025/Formato28//JD02-NAY/tml1/osp3.pdf</t>
  </si>
  <si>
    <t>Arrendamiento de inmueble Arrendamiento de inmueble en la Av. Luis Donaldo Colosio numero 4 , colonia Benito Juárez , de la Ciudad de Tepic, Nayarit, Código Postal 63175 en el estado de Nayarit.</t>
  </si>
  <si>
    <t>AE BAJA BIENES INMOBILIARIOS S.A. DE C.V.</t>
  </si>
  <si>
    <t>ABB1403073B7</t>
  </si>
  <si>
    <t>2444</t>
  </si>
  <si>
    <t>Vallarta Norte</t>
  </si>
  <si>
    <t>INE/NAY/02JDE/03/2021</t>
  </si>
  <si>
    <t>El Arrendador otorga en arrendamiento al Arrendatario el inmueble ubicado en Avenida Luis Donaldo Colosio, local 4 y 5, Benito Juárez, de la Ciudad de Tepic, Código Postal 63175, en el Estado de Nayarit, el cual cuenta con una superficie rentable de 136.29 m2 construidos.</t>
  </si>
  <si>
    <t>http://transparencia.ine.mx/sistemaot/cargaMasiva/Articulo70/2025/Formato28//JD02-NAY/tml1/contrato3.pdf</t>
  </si>
  <si>
    <t>http://transparencia.ine.mx/sistemaot/cargaMasiva/Articulo70/2025/Formato28//JD02-NAY/tml1/factura3.pdf</t>
  </si>
  <si>
    <t>INE/NAY/02/JDE/003/2025</t>
  </si>
  <si>
    <t>Servicio de uso de tres cajones de estacionamiento en calidad de pensión las veinticuatro horas del día, dentro de las inmediaciones  de la 02 Junta Distrital Ejecutiva del Instituto Nacional Electoral en el estado de Nayarit, ubicado en calle Laureles y Góngora, número 169, en la colonia Versalles, Tepic, Nayarit, artículos 31, primer párrafo, fracción III;  49; 50 y 51 del Reglamento del Instituto Nacional Electoral en Materia de Adquisiciones, Arrendamientos de Bienes Muebles y Servicios.</t>
  </si>
  <si>
    <t>http://transparencia.ine.mx/sistemaot/cargaMasiva/Articulo70/2025/Formato28//JD02-NAY/tml1/osp4.pdf</t>
  </si>
  <si>
    <t>Servicio de uso de tres cajones de estacionamiento en calidad de pensión las veinticuatro horas del día, dentro de las inmediaciones del inmueble ubicado en calle Laureles y Góngora, número 169, en la colonia Versalles, en Tepic, Nayarit.</t>
  </si>
  <si>
    <t>Irma Paulina</t>
  </si>
  <si>
    <t>BAMI831215GPA</t>
  </si>
  <si>
    <t>El proveedor otorga el servicio del uso de tres cajones de estacionamiento en calidad de pensión, las veinticuatro horas del día, dentro de las inmediaciones del inmueble ubicado en calle Laureles y Góngora, número 169, en la colonia Versalles, en Tepic, Nayarit.</t>
  </si>
  <si>
    <t>http://transparencia.ine.mx/sistemaot/cargaMasiva/Articulo70/2025/Formato28//JD02-NAY/tml1/contrato4.pdf</t>
  </si>
  <si>
    <t>http://transparencia.ine.mx/sistemaot/cargaMasiva/Articulo70/2025/Formato28//JD02-NAY/tml1/factura4.pdf</t>
  </si>
  <si>
    <t>INE/NAY/02/JDE/003/2024</t>
  </si>
  <si>
    <t>Servicio de limpieza de las instalaciones de la 02 Junta Distrital Ejecutiva 02 del Instituto Nacional Electoral en el estado de Nayarit y de los Módulos de Atención Ciudadana 180251 y 180252 adscritos a la misma, artículos 31, primer párrafo, fracción III;  49; 50 y 51 del Reglamento del Instituto Nacional Electoral en Materia de Adquisiciones, Arrendamientos de Bienes Muebles y Servicios.</t>
  </si>
  <si>
    <t>http://transparencia.ine.mx/sistemaot/cargaMasiva/Articulo70/2025/Formato28//JD02-NAY/tml1/osp5.pdf</t>
  </si>
  <si>
    <t>Servicio de limpieza de las instalaciones de la Junta Distrital Ejecutiva 02 del Instituto Nacional Electoral y de los Módulos de Atención Ciudadana 180251 y 180252</t>
  </si>
  <si>
    <t>ZASO641208IW5</t>
  </si>
  <si>
    <t>Emilio M. González</t>
  </si>
  <si>
    <t>El proveedor otorga el servicio de limpieza de las instalaciones de la Junta Distrital Ejecutiva 02 del Instituto Nacional Electoral y de los Módulos de Atención Ciudadana 180251 y 180252</t>
  </si>
  <si>
    <t>http://transparencia.ine.mx/sistemaot/cargaMasiva/Articulo70/2025/Formato28//JD02-NAY/tml1/contrato5.pdf</t>
  </si>
  <si>
    <t>Se verificó que el proveedor cumpliera con el servicio de acuerdo a lo estipulado en el contrato y anexo unico.</t>
  </si>
  <si>
    <t>http://transparencia.ine.mx/sistemaot/cargaMasiva/Articulo70/2025/Formato28//JD02-NAY/tml1/factura5.pdf</t>
  </si>
  <si>
    <t>INE/NAY/02/JDE/004/2025</t>
  </si>
  <si>
    <t>http://transparencia.ine.mx/sistemaot/cargaMasiva/Articulo70/2025/Formato28//JD02-NAY/tml1/osp6.pdf</t>
  </si>
  <si>
    <t>http://transparencia.ine.mx/sistemaot/cargaMasiva/Articulo70/2025/Formato28//JD02-NAY/tml1/contrato6.pdf</t>
  </si>
  <si>
    <t>http://transparencia.ine.mx/sistemaot/cargaMasiva/Articulo70/2025/Formato28//JD02-NAY/tml1/factura6.pdf</t>
  </si>
  <si>
    <t>INE/NAY/02/JDE/006/2024</t>
  </si>
  <si>
    <t>Servicio de fotocopiado en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t>
  </si>
  <si>
    <t>http://transparencia.ine.mx/sistemaot/cargaMasiva/Articulo70/2025/Formato28//JD02-NAY/tml1/osp7.pdf</t>
  </si>
  <si>
    <t>Servicio de fotocopiado en las instalaciones de la Junta Distrital Ejecutiva 02 del Instituto Nacional Electoral en el estado de Nayarit.</t>
  </si>
  <si>
    <t>Rizo Papelera, S.A. de C.V.</t>
  </si>
  <si>
    <t>El proveedor otorga el servicio del uso de tres impresoras multifuncionales, así como el mantenimiento, correctivo, soporte técnico, refacciones y consumibles, dentro de las inmediaciones del inmueble que ocupa la Junta Distrital Ejecutiva 02 del Instituto Nacional Electoral</t>
  </si>
  <si>
    <t>http://transparencia.ine.mx/sistemaot/cargaMasiva/Articulo70/2025/Formato28//JD02-NAY/tml1/contrato7.pdf</t>
  </si>
  <si>
    <t>http://transparencia.ine.mx/sistemaot/cargaMasiva/Articulo70/2025/Formato28//JD02-NAY/tml1/factura7.pdf</t>
  </si>
  <si>
    <t>INE/NAY/02/JDE/005/2025</t>
  </si>
  <si>
    <t>http://transparencia.ine.mx/sistemaot/cargaMasiva/Articulo70/2025/Formato28//JD02-NAY/tml1/osp8.pdf</t>
  </si>
  <si>
    <t>http://transparencia.ine.mx/sistemaot/cargaMasiva/Articulo70/2025/Formato28//JD02-NAY/tml1/contrato8.pdf</t>
  </si>
  <si>
    <t>http://transparencia.ine.mx/sistemaot/cargaMasiva/Articulo70/2025/Formato28//JD02-NAY/tml1/factura8.pdf</t>
  </si>
  <si>
    <t>INE/NAY/02/JDE/004/2024</t>
  </si>
  <si>
    <t>Servicio de protección y custodia de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t>
  </si>
  <si>
    <t>http://transparencia.ine.mx/sistemaot/cargaMasiva/Articulo70/2025/Formato28//JD02-NAY/tml1/osp9.pdf</t>
  </si>
  <si>
    <t>Servicio de protección y custodia de las instalaciones de la Junta Distrital Ejecutiva 02 del Instituto Nacional Electoral en el estado de Nayarit</t>
  </si>
  <si>
    <t>Resplandor</t>
  </si>
  <si>
    <t>Alborada</t>
  </si>
  <si>
    <t>El proveedor otorga el servicio de protección y custodia de las instalaciones de la Junta Distrital Ejecutiva 02 del Instituto Nacional Electoral en el estado de Nayarit.</t>
  </si>
  <si>
    <t>http://transparencia.ine.mx/sistemaot/cargaMasiva/Articulo70/2025/Formato28//JD02-NAY/tml1/contrato9.pdf</t>
  </si>
  <si>
    <t>http://transparencia.ine.mx/sistemaot/cargaMasiva/Articulo70/2025/Formato28//JD02-NAY/tml1/factura9.pdf</t>
  </si>
  <si>
    <t>INE/NAY/02/JDE/006/2025</t>
  </si>
  <si>
    <t>http://transparencia.ine.mx/sistemaot/cargaMasiva/Articulo70/2025/Formato28//JD02-NAY/tml1/osp10.pdf</t>
  </si>
  <si>
    <t>GRUPO BARRZE SEGURIDAD PRIVADA DE OCCIDENTES DE RL DE CV</t>
  </si>
  <si>
    <t>http://transparencia.ine.mx/sistemaot/cargaMasiva/Articulo70/2025/Formato28//JD02-NAY/tml1/contrato10.pdf</t>
  </si>
  <si>
    <t>http://transparencia.ine.mx/sistemaot/cargaMasiva/Articulo70/2025/Formato28//JD02-NAY/tml1/factura10.pdf</t>
  </si>
  <si>
    <t>INE/ARR/001/2025</t>
  </si>
  <si>
    <t>Arrendamiento para la Junta Distrital Ejecutiva No. 3 del INE en Actopan, Hidalgo, de conformidad con el Artículo 31, Fracción III y Artículo 49, párrafo 1, del Reglamento del Instituto Nacional Electoral en Materia de Adquisiciones, Arrendamientos de Bienes Muebles y Servicios.</t>
  </si>
  <si>
    <t>http://transparencia.ine.mx/sistemaot/cargaMasiva/Articulo70/2025/Formato28//JD03-HGO/tml1/osp1.pdf</t>
  </si>
  <si>
    <t>Arrendamiento del inmueble que ocupan las instalaciones de la Junta Distrital Ejecutiva 03 del INE en Hidalgo, ubicada en Avenida 5 de Mayo, Número 182, Colonia centro sur, en Actopan, Hidalgo.</t>
  </si>
  <si>
    <t>PEGE530130MK5</t>
  </si>
  <si>
    <t>5 de  Mayo</t>
  </si>
  <si>
    <t>Centro-Sur</t>
  </si>
  <si>
    <t>Actopan</t>
  </si>
  <si>
    <t>Por cumplir con los requerimientos, las condiciones legales, técnicas y económicas para el arrendamiento del inmueble.</t>
  </si>
  <si>
    <t>Junta Distrital Ejecutiva No 3 del Instituto Nacional Electoral en el estado de Hidalgo.</t>
  </si>
  <si>
    <t>Vocalía Ejecutiva de la Junta Distrital Ejecutiva No 3 del Instituto Nacional Electoralde Hidalgo</t>
  </si>
  <si>
    <t>Vocalía Secretarial de la Junta Distrital Ejecutiva No 3 del Instituto Nacional Electoral de Hidalgo</t>
  </si>
  <si>
    <t>El Arrendador otorga en arrendamiento al Arrendatario el inmueble ubicado en Avenida 5 de Mayo, número 182, Colonia Centro Sur,  Código Postal 42500 en el Municipio de Actopan, Estado de Hidalgo, el cual cuenta con una superficie rentable de 772.80 metros cuadrados construidos y 0 cajones de estacionamiento para uso de oficinas, bodega de materiales, áreas de descanso, oficina, cocina para el personsal de la Secretaria de Defensa Nacional que resguarda boletas electorales, documentación y materiales electorales, durante  los procesos electorales federales así como el Módulo Atención Ciudadana 130351.</t>
  </si>
  <si>
    <t>http://transparencia.ine.mx/sistemaot/cargaMasiva/Articulo70/2025/Formato28//JD03-HGO/tml1/contrato1.pdf</t>
  </si>
  <si>
    <t>http://transparencia.ine.mx/sistemaot/cargaMasiva/Articulo70/2025/Formato28//JD03-HGO/tml1/factura1.pdf</t>
  </si>
  <si>
    <t>INE/ARR/002/2025</t>
  </si>
  <si>
    <t>http://transparencia.ine.mx/sistemaot/cargaMasiva/Articulo70/2025/Formato28//JD03-HGO/tml1/osp2.pdf</t>
  </si>
  <si>
    <t>Arrendamiento del inmueble que ocupa la bodega electoral de la Junta Distrital Ejecutiva 03 del INE en Hidalgo, en Avenida 5 de Mayo, Número 184, Colonia centro sur, en Actopan, Hidalgo.</t>
  </si>
  <si>
    <t>RAHE4803101N7</t>
  </si>
  <si>
    <t>El Arrendador otorga en arrendamiento al Arrendatario el inmueble ubicado en Avenida 5 de Mayo, número 184, Colonia Centro Sur,  Código Postal 42500 en el Municipio de Actopan, Estado de Hidalgo, el cual cuenta con una superficie rentable de 113.10 metros cuadrados construidos y 0 cajones de estacionamiento para uso del Módulo de bodega electoral.</t>
  </si>
  <si>
    <t>http://transparencia.ine.mx/sistemaot/cargaMasiva/Articulo70/2025/Formato28//JD03-HGO/tml1/contrato2.pdf</t>
  </si>
  <si>
    <t>http://transparencia.ine.mx/sistemaot/cargaMasiva/Articulo70/2025/Formato28//JD03-HGO/tml1/factura2.pdf</t>
  </si>
  <si>
    <t>INE/ARR/003/2024</t>
  </si>
  <si>
    <t>http://transparencia.ine.mx/sistemaot/cargaMasiva/Articulo70/2025/Formato28//JD03-HGO/tml1/osp3.pdf</t>
  </si>
  <si>
    <t>Arrendamiento del Inmueble que ocupa el Módulo de Atención Ciudadana 13055, ubicado en Avenida Santa Elena, Número 211, Lote 1, Manzana 6 , Colonia Rinconada de San Francisco, Municipio de Mineral de La Reforma.</t>
  </si>
  <si>
    <t>ROTA690616BIA</t>
  </si>
  <si>
    <t>Del Sol Poniente</t>
  </si>
  <si>
    <t>Quinta Bonita</t>
  </si>
  <si>
    <t>Privada Quinta Bonita</t>
  </si>
  <si>
    <t>Mineral de la Reforma</t>
  </si>
  <si>
    <t>El Arrendador otorga en arrendamiento al Arrendatario el inmueble ubicado en Avenida Santa Elena, número 211, Lote 1, Manzana 6, Colonia Rinconada de San Francisco, Municipio de Mineral de la Reforma, Código Postal 42185 en el Estado de Hidalgo, el cual cuenta con una superficie rentable de 77.00 metros cuadrados construidos y 0 cajones de estacionamiento para uso del Módulo de Atención Ciudadana 130355.</t>
  </si>
  <si>
    <t>http://transparencia.ine.mx/sistemaot/cargaMasiva/Articulo70/2025/Formato28//JD03-HGO/tml1/contrato3.pdf</t>
  </si>
  <si>
    <t>http://transparencia.ine.mx/sistemaot/cargaMasiva/Articulo70/2025/Formato28//JD03-HGO/tml1/factura3.pdf</t>
  </si>
  <si>
    <t>NL01-DC-001-2025</t>
  </si>
  <si>
    <t>http://transparencia.ine.mx/sistemaot/cargaMasiva/Articulo70/2025/Formato28//JD01-NL/tml1/osparrendamiento.pdf</t>
  </si>
  <si>
    <t>Pago por el arrendamiento de los locales C-18 al C-22 de la 01 Junta Distrital Ejecutiva correspondiente a los meses de enero, febrero y marzo de 2025</t>
  </si>
  <si>
    <t>PG CKD AF700927 SANTA CATARINA</t>
  </si>
  <si>
    <t>PCF121026I8A</t>
  </si>
  <si>
    <t>Santa Fé</t>
  </si>
  <si>
    <t>Piso 5</t>
  </si>
  <si>
    <t>Por cumplir con los requerimientos, las condiciones legales, técnicas y económicas y presentar una propuesta económica solvente que garantiza satisfactoriamente el cumplimiento de las obligaciones</t>
  </si>
  <si>
    <t>INE-SERV-JDE01NL-07-2022</t>
  </si>
  <si>
    <t>Pago por el arrendamiento de los locales C-18 al C-22 de la 01 Junta Distrital Ejecutiva, correspondiente a los meses de enero, febrero y marzo de 2025</t>
  </si>
  <si>
    <t>http://transparencia.ine.mx/sistemaot/cargaMasiva/Articulo70/2025/Formato28//JD01-NL/tml1/contratoarrendamiento.pdf</t>
  </si>
  <si>
    <t>http://transparencia.ine.mx/sistemaot/cargaMasiva/Articulo70/2025/Formato28//JD01-NL/tml1/facarrendamiento.pdf</t>
  </si>
  <si>
    <t>NL01-DC-002-2025</t>
  </si>
  <si>
    <t>http://transparencia.ine.mx/sistemaot/cargaMasiva/Articulo70/2025/Formato28//JD01-NL/tml1/ospgasolina.pdf</t>
  </si>
  <si>
    <t>Pago por la compra de gasolina para los vehículos asignados a la 01 Junta Distrital Ejecutiva</t>
  </si>
  <si>
    <t>Comercializadora CMBA SAPI de CV</t>
  </si>
  <si>
    <t>CCM140101G45</t>
  </si>
  <si>
    <t>Manuel Ordoñez</t>
  </si>
  <si>
    <t>Santa Catarina</t>
  </si>
  <si>
    <t>INE-SERV-JD01NL-002-2025</t>
  </si>
  <si>
    <t>Pago por la compra de gasolina para los vehiculos asignados a la 01 Junta Distriital Ejecutiva</t>
  </si>
  <si>
    <t>http://transparencia.ine.mx/sistemaot/cargaMasiva/Articulo70/2025/Formato28//JD01-NL/tml1/contratogasolina.pdf</t>
  </si>
  <si>
    <t>http://transparencia.ine.mx/sistemaot/cargaMasiva/Articulo70/2025/Formato28//JD01-NL/tml1/facgasolina.pdf</t>
  </si>
  <si>
    <t>NL01-DC-003-2025</t>
  </si>
  <si>
    <t>http://transparencia.ine.mx/sistemaot/cargaMasiva/Articulo70/2025/Formato28//JD01-NL/tml1/ospconsumible.pdf</t>
  </si>
  <si>
    <t>Pago por la compora de agua embotellada, refrescos y galletas para el segundo taller de capacitación de capacitadores/as asistentes electorales y supervisores/as electorales</t>
  </si>
  <si>
    <t>Cumbres 8 sector</t>
  </si>
  <si>
    <t>2025020057</t>
  </si>
  <si>
    <t>Pago por la compra de agua embotellada, refrescos y galletas para el segundo taller de capacitación para supervisores/as electorales y capacitadores/as asistentes electorales</t>
  </si>
  <si>
    <t>http://transparencia.ine.mx/sistemaot/cargaMasiva/Articulo70/2025/Formato28//JD01-NL/tml1/icconsumible.pdf</t>
  </si>
  <si>
    <t>http://transparencia.ine.mx/sistemaot/cargaMasiva/Articulo70/2025/Formato28//JD01-NL/tml1/facconsumible.pdf</t>
  </si>
  <si>
    <t>Artículos 31 fracc. III y 51 del Reglamento del Instituto Nacional Electoral en materia de Adquisiciones, Arrendamientos de Bienes Muebles y Servicios</t>
  </si>
  <si>
    <t>http://transparencia.ine.mx/sistemaot/cargaMasiva/Articulo70/2025/Formato28//JD06-MICH/tml1/1_2200590osp.pdf</t>
  </si>
  <si>
    <t>Pago por concepto de la renta de las oficinas de esta junta distrital ejecutiva, correspondiente al mes de enero 2025</t>
  </si>
  <si>
    <t>AITJ731101B92</t>
  </si>
  <si>
    <t>La Regadera</t>
  </si>
  <si>
    <t>Ciudad Hidalgo</t>
  </si>
  <si>
    <t>Su propuesta cumplio con los requisitos normativos</t>
  </si>
  <si>
    <t>Junta Distrital Ejecutiva 06 en Michoacán</t>
  </si>
  <si>
    <t>http://transparencia.ine.mx/sistemaot/cargaMasiva/Articulo70/2025/Formato28//JD06-MICH/tml1/1_contrato_renta_junta.pdf</t>
  </si>
  <si>
    <t>http://transparencia.ine.mx/sistemaot/cargaMasiva/Articulo70/2025/Formato28//JD06-MICH/tml1/1_2200590factura.pdf</t>
  </si>
  <si>
    <t>http://transparencia.ine.mx/sistemaot/cargaMasiva/Articulo70/2025/Formato28//JD06-MICH/tml1/2_2205511osp.pdf</t>
  </si>
  <si>
    <t>Pago por concepto de la renta de las oficinas de esta junta distrital ejecutiva, correspondiente al mes de febrero 2025</t>
  </si>
  <si>
    <t>http://transparencia.ine.mx/sistemaot/cargaMasiva/Articulo70/2025/Formato28//JD06-MICH/tml1/2_contrato_renta_junta.pdf</t>
  </si>
  <si>
    <t>http://transparencia.ine.mx/sistemaot/cargaMasiva/Articulo70/2025/Formato28//JD06-MICH/tml1/2_2205511factura.pdf</t>
  </si>
  <si>
    <t>http://transparencia.ine.mx/sistemaot/cargaMasiva/Articulo70/2025/Formato28//JD06-MICH/tml1/3_2215147osp.pdf</t>
  </si>
  <si>
    <t>Compra de cafeteria para se y caes en los talleres de la segunda etapa de capacitación, así como para las actividaes de educación electoral y difusión de las actividades institucionales</t>
  </si>
  <si>
    <t>DUOM901102HJ5</t>
  </si>
  <si>
    <t>Molino de Parras</t>
  </si>
  <si>
    <t>http://transparencia.ine.mx/sistemaot/cargaMasiva/Articulo70/2025/Formato28//JD06-MICH/tml1/3_2215147_contrato.pdf</t>
  </si>
  <si>
    <t>http://transparencia.ine.mx/sistemaot/cargaMasiva/Articulo70/2025/Formato28//JD06-MICH/tml1/3_2215147_factura.pdf</t>
  </si>
  <si>
    <t>http://transparencia.ine.mx/sistemaot/cargaMasiva/Articulo70/2025/Formato28//JD08-NL/tml1/osp.pdf</t>
  </si>
  <si>
    <t>Pago del arrendamiento del local ocupado por esta Junta Distrital Ejecutiva correspondiente al periodo de enero, febrero y marzo de 2025.</t>
  </si>
  <si>
    <t>Inmobiliaria la Ventolera S.A. de C.V.</t>
  </si>
  <si>
    <t>IVE050208SB4</t>
  </si>
  <si>
    <t>A Reynosa</t>
  </si>
  <si>
    <t>2301</t>
  </si>
  <si>
    <t>29 de Julio</t>
  </si>
  <si>
    <t>Junta Distrital Ejecutiva No.08 de Nuevo León - Guadalupe</t>
  </si>
  <si>
    <t>Arrendamiento del local ocupado por esta Junta Distrital Ejecutiva correspondiente al periodo de enero, febrero y marzo de 2025.</t>
  </si>
  <si>
    <t>http://transparencia.ine.mx/sistemaot/cargaMasiva/Articulo70/2025/Formato28//JD08-NL/tml1/contrato.pdf</t>
  </si>
  <si>
    <t>http://transparencia.ine.mx/sistemaot/cargaMasiva/Articulo70/2025/Formato28//JD08-NL/tml1/facturas.pdf</t>
  </si>
  <si>
    <t>El presente contrato plurianual fue celebrado acorde a lo establecido en los artículos 20, 21, 22, 23, 24, 59,62, 63, 65, 67, 70, 71, del 73, 74, 75, 76, 77, y 80 del Manual de Administración Inmobiliaria del Instituto Nacional Electoral. Mediante Oficio No. INE/DEA/6860/2018, de fecha 14 de noviembre de 2018, el Director Ejecutivo de Administración notificó el acuerdo de autorización de arrendamiento identificado con el número FO-SAIC/02 por el cual se autoriza a la 10 Junta Distrital Ejecutiva, a través de la Junta Local Ejecutiva en el estado de Michoacán, la renovación del contrato de arrendamiento del inmueble que ocupan sus oficinas, con un incremento sobre el monto de renta mensual.</t>
  </si>
  <si>
    <t>http://transparencia.ine.mx/sistemaot/cargaMasiva/Articulo70/2025/Formato28//JD10-MICH/tml1/osp250010.pdf</t>
  </si>
  <si>
    <t>Pago por arrendamiento de inmueble sede de la 10 Junta Distrital Ejecutiva del INE en Michoacán octubre 2025.</t>
  </si>
  <si>
    <t>Caasa Nueva Generación S.A. DE C.V.</t>
  </si>
  <si>
    <t>CNG110225437</t>
  </si>
  <si>
    <t>Tres Marías</t>
  </si>
  <si>
    <t>Junta Distrital Ejecutiva No. 10 de Michoacán - Morelia</t>
  </si>
  <si>
    <t>Pago por arrendamiento de inmueble sede de la 10 Junta Distrital Ejecutiva del INE en Michoacán enero 2025.</t>
  </si>
  <si>
    <t>http://transparencia.ine.mx/sistemaot/cargaMasiva/Articulo70/2025/Formato28//JD10-MICH/tml1/contrato001_2025.pdf</t>
  </si>
  <si>
    <t>Se reviso que el servicio fuera proporcionado de acuerdo con el concepto contratado y con el establecido en la factura emitida.</t>
  </si>
  <si>
    <t>http://transparencia.ine.mx/sistemaot/cargaMasiva/Articulo70/2025/Formato28//JD10-MICH/tml1/3392.pdf</t>
  </si>
  <si>
    <t>http://transparencia.ine.mx/sistemaot/cargaMasiva/Articulo70/2025/Formato28//JD10-MICH/tml1/osp250028.pdf</t>
  </si>
  <si>
    <t>Pago por arrendamiento de inmueble sede de la 10 Junta Distrital Ejecutiva del INE en Michoacán noviembre 2025.</t>
  </si>
  <si>
    <t>Pago por arrendamiento de inmueble sede de la 10 Junta Distrital Ejecutiva del INE en Michoacán febrero 2025.</t>
  </si>
  <si>
    <t>http://transparencia.ine.mx/sistemaot/cargaMasiva/Articulo70/2025/Formato28//JD10-MICH/tml1/3393.pdf</t>
  </si>
  <si>
    <t>ia3p_ine_jle_dgo_001_2023</t>
  </si>
  <si>
    <t>En virtud de haber sido la propuesta que ofreció el mejor precio y calidad en los materiales adquiridos o en su caso el servicio contratado, además de haber cumplido con las especificaciones técnicas requeridas.; Artículo 31 fracc. II y artículo 51 del Reglamento del Instituto Nacional Electoral en Materia de Adquisiciones, Arrendamientos de Bienes Muebles y Servicios</t>
  </si>
  <si>
    <t>http://transparencia.ine.mx/sistemaot/cargaMasiva/Articulo70/2025/Formato28//JL-DGO/tml1/osp_vigilancia.pdf</t>
  </si>
  <si>
    <t>http://transparencia.ine.mx/sistemaot/cargaMasiva/Articulo70/2025/Formato28//JL-DGO/tml1/invitaciones_001_2023.pdf</t>
  </si>
  <si>
    <t>Servicio de vigilancia para inmuebles de la Junta Local Ejecutiva del Instituto Nacional Electoral en el Estado de Durango.</t>
  </si>
  <si>
    <t>http://transparencia.ine.mx/sistemaot/cargaMasiva/Articulo70/2025/Formato28//JL-DGO/tml1/ia3p_ine_jle_dgo_001_2023_aclaraciones.pdf</t>
  </si>
  <si>
    <t>http://transparencia.ine.mx/sistemaot/cargaMasiva/Articulo70/2025/Formato28//JL-DGO/tml1/ia3p_ine_jle_dgo_001_2023_apertura.pdf</t>
  </si>
  <si>
    <t>http://transparencia.ine.mx/sistemaot/cargaMasiva/Articulo70/2025/Formato28//JL-DGO/tml1/ia3p_ine_jle_dgo_001_2023_fallo.pdf</t>
  </si>
  <si>
    <t>Grupo Halcón Soluciones Integrales, S.A. de C.V.</t>
  </si>
  <si>
    <t>GHS2104268A9</t>
  </si>
  <si>
    <t>Reúne conforme a los criterios de adjudicación establecidos en la convocatoria de Invitación, las mejores condiciones en cuanto a costo, financiamiento, oportunidad y garantiza satisfactoriamente el cumplimiento de las obligaciones respectivas y la ejecución de los servicios requeridos y por ser la proposición económicamente más conveniente para el Instituto.</t>
  </si>
  <si>
    <t>Junta local Ejecutiva de Durango</t>
  </si>
  <si>
    <t>INE/JLE/DGO/SERV/04/2023</t>
  </si>
  <si>
    <t>http://transparencia.ine.mx/sistemaot/cargaMasiva/Articulo70/2025/Formato28//JL-DGO/tml1/ine_jle_dgo_serv_04_2023.pdf</t>
  </si>
  <si>
    <t>http://transparencia.ine.mx/sistemaot/cargaMasiva/Articulo70/2025/Formato28//JL-DGO/tml1/facturas_vigilancia.pdf</t>
  </si>
  <si>
    <t>ia3p_ine_jle_dgo_002_2023</t>
  </si>
  <si>
    <t>http://transparencia.ine.mx/sistemaot/cargaMasiva/Articulo70/2025/Formato28//JL-DGO/tml1/osp_limpieza.pdf</t>
  </si>
  <si>
    <t>http://transparencia.ine.mx/sistemaot/cargaMasiva/Articulo70/2025/Formato28//JL-DGO/tml1/invitaciones_002_2023.pdf</t>
  </si>
  <si>
    <t>Servicio de limpieza con insumos para inmuebles de la Junta Local Ejecutiva del Instituto Nacional Electoral en el estado de Durango</t>
  </si>
  <si>
    <t>http://transparencia.ine.mx/sistemaot/cargaMasiva/Articulo70/2025/Formato28//JL-DGO/tml1/ia3p_ine_jle_dgo_002_2023_aclaraciones.pdf</t>
  </si>
  <si>
    <t>http://transparencia.ine.mx/sistemaot/cargaMasiva/Articulo70/2025/Formato28//JL-DGO/tml1/ia3p_ine_jle_dgo_002_2023_apertura.pdf</t>
  </si>
  <si>
    <t>http://transparencia.ine.mx/sistemaot/cargaMasiva/Articulo70/2025/Formato28//JL-DGO/tml1/ia3p_ine_jle_dgo_002_2023_fallo.pdf</t>
  </si>
  <si>
    <t>Seguridad, Administración, Resguardo Mantenimiento e Innovación, S.A. de C.V.</t>
  </si>
  <si>
    <t>Benjamín Méndez</t>
  </si>
  <si>
    <t>INE/JLE/DGO/SERV/05/2023</t>
  </si>
  <si>
    <t>http://transparencia.ine.mx/sistemaot/cargaMasiva/Articulo70/2025/Formato28//JL-DGO/tml1/ine_jle_dgo_serv_05_2023.pdf</t>
  </si>
  <si>
    <t>http://transparencia.ine.mx/sistemaot/cargaMasiva/Articulo70/2025/Formato28//JL-DGO/tml1/facturas_limpieza.pdf</t>
  </si>
  <si>
    <t>ine_jle_dgo_001_2025</t>
  </si>
  <si>
    <t>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</si>
  <si>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http://transparencia.ine.mx/sistemaot/cargaMasiva/Articulo70/2025/Formato28//JL-DGO/tml1/osp_bodega.pdf</t>
  </si>
  <si>
    <t>Servicio de arrendamiento de bodega de la Junta Local Ejecutiva de Durango</t>
  </si>
  <si>
    <t>CAST560909DJ0</t>
  </si>
  <si>
    <t>Italia</t>
  </si>
  <si>
    <t>Universal</t>
  </si>
  <si>
    <t>INE/JLE/DGO/001/2025</t>
  </si>
  <si>
    <t>El Arrendador otorga en arrendamiento a el Arrendatario el inmueble consistente en el Lote 03 de la Manzana 304 ubicado en calle Italia con número oficial 338 Sur entre las calles Nuevo México y Teresa de Calcuta de la Colonia Universal, el cual cuenta con una superficie de 203 (doscientos tres) metros cuadrados acondicionados para su uso como bodega.</t>
  </si>
  <si>
    <t>http://transparencia.ine.mx/sistemaot/cargaMasiva/Articulo70/2025/Formato28//JL-DGO/tml1/ine_jle_dgo_001_2025.pdf</t>
  </si>
  <si>
    <t>http://transparencia.ine.mx/sistemaot/cargaMasiva/Articulo70/2025/Formato28//JL-DGO/tml1/facturas_bodega.pdf</t>
  </si>
  <si>
    <t>ine_jle_dgo_06_2023</t>
  </si>
  <si>
    <t>http://transparencia.ine.mx/sistemaot/cargaMasiva/Articulo70/2025/Formato28//JL-DGO/tml1/osp_fotocopiado.pdf</t>
  </si>
  <si>
    <t>Servicio arrendamiento de máquinas de fotocopiado e impresión para actividades de las áreas de los inmuebles de la Junta Local Ejecutiva de Durango</t>
  </si>
  <si>
    <t>Copimegatron SA de CV</t>
  </si>
  <si>
    <t>1206 Ote.</t>
  </si>
  <si>
    <t>Lomas del parque</t>
  </si>
  <si>
    <t>Mejor Oferta Económica</t>
  </si>
  <si>
    <t>INE/JLE/DGO/SERV/06/2023</t>
  </si>
  <si>
    <t>Prestación del servicio de arrendamiento de equipos de fotocopiado para las diversas áreas de la Junta Local para el ejercicio 2024</t>
  </si>
  <si>
    <t>http://transparencia.ine.mx/sistemaot/cargaMasiva/Articulo70/2025/Formato28//JL-DGO/tml1/ine_jle_dgo_serv_06_2023.pdf</t>
  </si>
  <si>
    <t>http://transparencia.ine.mx/sistemaot/cargaMasiva/Articulo70/2025/Formato28//JL-DGO/tml1/facturas_fotocopiado.pdf</t>
  </si>
  <si>
    <t>ine_jle_dgo_serv_001_2024</t>
  </si>
  <si>
    <t>http://transparencia.ine.mx/sistemaot/cargaMasiva/Articulo70/2025/Formato28//JL-DGO/tml1/osp_pension.pdf</t>
  </si>
  <si>
    <t>1170</t>
  </si>
  <si>
    <t>Servicio de estacionamiento para el parque vehicular de la Junta Local Ejecutiva de Durango</t>
  </si>
  <si>
    <t>Jose Aldo</t>
  </si>
  <si>
    <t>Anima</t>
  </si>
  <si>
    <t>Aldava</t>
  </si>
  <si>
    <t>AIAA6701147I9</t>
  </si>
  <si>
    <t>Pino suarez</t>
  </si>
  <si>
    <t>Zona centro</t>
  </si>
  <si>
    <t>INE/JLE/DGO/SERV/001/2024</t>
  </si>
  <si>
    <t>Prestación del Servicio de Pensión Vehicular de veinticuatro horas, los siete días de la semana para el ejercicio 2024, otorgando al Instituto 6 (seis) cajones de estacionamiento destinados al resguardo del parque vehicular adscrito a la Junta Local Ejecutiva de Durango.</t>
  </si>
  <si>
    <t>http://transparencia.ine.mx/sistemaot/cargaMasiva/Articulo70/2025/Formato28//JL-DGO/tml1/ine_jle_dgo_serv_001_2024.pdf</t>
  </si>
  <si>
    <t>http://transparencia.ine.mx/sistemaot/cargaMasiva/Articulo70/2025/Formato28//JL-DGO/tml1/facturas_pension.pdf</t>
  </si>
  <si>
    <t>De conformidad al Procedimiento que establecen los Artículos 26, 40, 41 y 42 de la Ley de Adquisiciones, Arrendamientos y Servicios del Sector Público, así como el Artículo 50, fracción II y III del Reglamento del Instituto Nacional Electoral en Materia de Adquisiciones.</t>
  </si>
  <si>
    <t>http://transparencia.ine.mx/sistemaot/cargaMasiva/Articulo70/2025/Formato28//JD03-CHIH/tml1/osp1.pdf</t>
  </si>
  <si>
    <t>Servicio de limpieza a las instalaciones de la 03 Junta Distrital Ejecutiva</t>
  </si>
  <si>
    <t>8214</t>
  </si>
  <si>
    <t>Costos menores con relacion a otros proveedores</t>
  </si>
  <si>
    <t>Junta Distrital Ejecutiva No.03 De Chihuahua - Juarez</t>
  </si>
  <si>
    <t>http://transparencia.ine.mx/sistemaot/cargaMasiva/Articulo70/2025/Formato28//JD03-CHIH/tml1/contrato1.pdf</t>
  </si>
  <si>
    <t>El Vocal Ejecutivo y la Vocal Secretaria de la 03 Junta Distrital Ejecutiva, verifican el cumplimiento de que el pago de adquisiciones se realicen conforme a los lineamientos.</t>
  </si>
  <si>
    <t>http://transparencia.ine.mx/sistemaot/cargaMasiva/Articulo70/2025/Formato28//JD03-CHIH/tml1/factura1.pdf</t>
  </si>
  <si>
    <t>INE/SERV/003/2024</t>
  </si>
  <si>
    <t>http://transparencia.ine.mx/sistemaot/cargaMasiva/Articulo70/2025/Formato28//JD03-CHIH/tml1/osp2.pdf</t>
  </si>
  <si>
    <t>Servicio de arrendamiento y mantenimiento de equipo multifuncional en la 03 Junta Distrital Ejecutiva</t>
  </si>
  <si>
    <t>Prestación del servicio de arrendamiento y mantenimiento de equipo multifuncional</t>
  </si>
  <si>
    <t>http://transparencia.ine.mx/sistemaot/cargaMasiva/Articulo70/2025/Formato28//JD03-CHIH/tml1/contrato2.pdf</t>
  </si>
  <si>
    <t>http://transparencia.ine.mx/sistemaot/cargaMasiva/Articulo70/2025/Formato28//JD03-CHIH/tml1/factura2.pdf</t>
  </si>
  <si>
    <t>http://transparencia.ine.mx/sistemaot/cargaMasiva/Articulo70/2025/Formato28//JD03-CHIH/tml1/osp3.pdf</t>
  </si>
  <si>
    <t>http://transparencia.ine.mx/sistemaot/cargaMasiva/Articulo70/2025/Formato28//JD03-CHIH/tml1/contrato3.pdf</t>
  </si>
  <si>
    <t>http://transparencia.ine.mx/sistemaot/cargaMasiva/Articulo70/2025/Formato28//JD03-CHIH/tml1/factura3.pdf</t>
  </si>
  <si>
    <t>NÚMERO 001/2025</t>
  </si>
  <si>
    <t>http://transparencia.ine.mx/sistemaot/cargaMasiva/Articulo70/2025/Formato28//JD03-CHIH/tml1/osp4.pdf</t>
  </si>
  <si>
    <t>Arrendamiento del inmueble que alberga las instalaciones de la 03 Junta Distrital Ejecutiva</t>
  </si>
  <si>
    <t>Centro Comercial Coloso Chaveña SA de CV</t>
  </si>
  <si>
    <t>CCC8904017B8</t>
  </si>
  <si>
    <t>Rafael Velarde</t>
  </si>
  <si>
    <t>http://transparencia.ine.mx/sistemaot/cargaMasiva/Articulo70/2025/Formato28//JD03-CHIH/tml1/contrato4.pdf</t>
  </si>
  <si>
    <t>http://transparencia.ine.mx/sistemaot/cargaMasiva/Articulo70/2025/Formato28//JD03-CHIH/tml1/factura4.pdf</t>
  </si>
  <si>
    <t>NÚMERO 002/2025</t>
  </si>
  <si>
    <t>http://transparencia.ine.mx/sistemaot/cargaMasiva/Articulo70/2025/Formato28//JD03-CHIH/tml1/osp5.pdf</t>
  </si>
  <si>
    <t>Arrendamiento del inmueble que alberga las instalaciones del Módulo de Atención Ciudadana 080351</t>
  </si>
  <si>
    <t>Promotora Inmobiliaria Teyky SA de CV</t>
  </si>
  <si>
    <t>PIT161220S42</t>
  </si>
  <si>
    <t>Tomás Fernández</t>
  </si>
  <si>
    <t>7760</t>
  </si>
  <si>
    <t>Los Parques</t>
  </si>
  <si>
    <t>http://transparencia.ine.mx/sistemaot/cargaMasiva/Articulo70/2025/Formato28//JD03-CHIH/tml1/contrato5.pdf</t>
  </si>
  <si>
    <t>http://transparencia.ine.mx/sistemaot/cargaMasiva/Articulo70/2025/Formato28//JD03-CHIH/tml1/factura5.pdf</t>
  </si>
  <si>
    <t>001/2022</t>
  </si>
  <si>
    <t>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t>
  </si>
  <si>
    <t>http://transparencia.ine.mx/sistemaot/cargaMasiva/Articulo70/2025/Formato28//JD10-CHIS/tml1/osp1.pdf</t>
  </si>
  <si>
    <t>Arrendamiento de inmueble que ocupa la 10 Junta Distrital Ejecutiva en el INE de Chiapas.</t>
  </si>
  <si>
    <t>CAMR520718I84</t>
  </si>
  <si>
    <t>2a. Sur Poniente</t>
  </si>
  <si>
    <t>Villaflores</t>
  </si>
  <si>
    <t>10 Junta Distrital Ejecutiva de Chiapas</t>
  </si>
  <si>
    <t>http://transparencia.ine.mx/sistemaot/cargaMasiva/Articulo70/2025/Formato28//JD10-CHIS/tml1/contrato1.pdf</t>
  </si>
  <si>
    <t>http://transparencia.ine.mx/sistemaot/cargaMasiva/Articulo70/2025/Formato28//JD10-CHIS/tml1/factura1.pdf</t>
  </si>
  <si>
    <t>http://transparencia.ine.mx/sistemaot/cargaMasiva/Articulo70/2025/Formato28//JD10-CHIS/tml1/osp2.pdf</t>
  </si>
  <si>
    <t>Arrendamiento de inmueble Adicional que ocupa la 10 Junta Distrital Ejecutiva en el INE de Chiapas.</t>
  </si>
  <si>
    <t>http://transparencia.ine.mx/sistemaot/cargaMasiva/Articulo70/2025/Formato28//JD10-CHIS/tml1/contrato2.pdf</t>
  </si>
  <si>
    <t>http://transparencia.ine.mx/sistemaot/cargaMasiva/Articulo70/2025/Formato28//JD10-CHIS/tml1/factura2.pdf</t>
  </si>
  <si>
    <t>INE/SERV/JD10/CHIS/01 /2024</t>
  </si>
  <si>
    <t>http://transparencia.ine.mx/sistemaot/cargaMasiva/Articulo70/2025/Formato28//JD10-CHIS/tml1/osp3.pdf</t>
  </si>
  <si>
    <t>Pensión de estacionamiento.</t>
  </si>
  <si>
    <t>MOMR570831RG5</t>
  </si>
  <si>
    <t>2a. Norte Poniente</t>
  </si>
  <si>
    <t>Mejor propuesta económica en la adquisición del bien o servicio</t>
  </si>
  <si>
    <t>http://transparencia.ine.mx/sistemaot/cargaMasiva/Articulo70/2025/Formato28//JD10-CHIS/tml1/contrato3.pdf</t>
  </si>
  <si>
    <t>http://transparencia.ine.mx/sistemaot/cargaMasiva/Articulo70/2025/Formato28//JD10-CHIS/tml1/factura3.pdf</t>
  </si>
  <si>
    <t>INE/SERV/JD10/CHIS/04/2024</t>
  </si>
  <si>
    <t>http://transparencia.ine.mx/sistemaot/cargaMasiva/Articulo70/2025/Formato28//JD10-CHIS/tml1/osp4.pdf</t>
  </si>
  <si>
    <t>Servicio de limpieza en las instalaciones que ocupa esta 10 Junta Distrital Ejecutiva del Instituto Nacional Electoral en Chiapas.</t>
  </si>
  <si>
    <t>http://transparencia.ine.mx/sistemaot/cargaMasiva/Articulo70/2025/Formato28//JD10-CHIS/tml1/contrato4.pdf</t>
  </si>
  <si>
    <t>http://transparencia.ine.mx/sistemaot/cargaMasiva/Articulo70/2025/Formato28//JD10-CHIS/tml1/factura4.pdf</t>
  </si>
  <si>
    <t>INE/SERV/JD10/CHIS/06/2024</t>
  </si>
  <si>
    <t>http://transparencia.ine.mx/sistemaot/cargaMasiva/Articulo70/2025/Formato28//JD10-CHIS/tml1/osp5.pdf</t>
  </si>
  <si>
    <t>Servicio de limpieza en las instalaciones que ocupa el Módulo de Atención Ciudadana 071051.</t>
  </si>
  <si>
    <t>http://transparencia.ine.mx/sistemaot/cargaMasiva/Articulo70/2025/Formato28//JD10-CHIS/tml1/contrato5.pdf</t>
  </si>
  <si>
    <t>http://transparencia.ine.mx/sistemaot/cargaMasiva/Articulo70/2025/Formato28//JD10-CHIS/tml1/factura5.pdf</t>
  </si>
  <si>
    <t>INE/SERV/JD10/CHIS/003/2024</t>
  </si>
  <si>
    <t>http://transparencia.ine.mx/sistemaot/cargaMasiva/Articulo70/2025/Formato28//JD10-CHIS/tml1/osp6.pdf</t>
  </si>
  <si>
    <t>Servicio de vigilancia en las instalaciones que ocupa esta 10 Junta Distrital Ejecutiva del Instituto Nacional Electoral en Chiapas.</t>
  </si>
  <si>
    <t>http://transparencia.ine.mx/sistemaot/cargaMasiva/Articulo70/2025/Formato28//JD10-CHIS/tml1/contrato6.pdf</t>
  </si>
  <si>
    <t>http://transparencia.ine.mx/sistemaot/cargaMasiva/Articulo70/2025/Formato28//JD10-CHIS/tml1/factura6.pdf</t>
  </si>
  <si>
    <t>INE/SERV/JD10/CHIS/005/2024</t>
  </si>
  <si>
    <t>http://transparencia.ine.mx/sistemaot/cargaMasiva/Articulo70/2025/Formato28//JD10-CHIS/tml1/osp7.pdf</t>
  </si>
  <si>
    <t>Servicio de vigilancia en las instalaciones que ocupa el Módulo de Atención Ciudadana 071051.</t>
  </si>
  <si>
    <t>http://transparencia.ine.mx/sistemaot/cargaMasiva/Articulo70/2025/Formato28//JD10-CHIS/tml1/contrato7.pdf</t>
  </si>
  <si>
    <t>http://transparencia.ine.mx/sistemaot/cargaMasiva/Articulo70/2025/Formato28//JD10-CHIS/tml1/factura7.pdf</t>
  </si>
  <si>
    <t>INE/SERV/JD10/CHIS/002/2025</t>
  </si>
  <si>
    <t>http://transparencia.ine.mx/sistemaot/cargaMasiva/Articulo70/2025/Formato28//JD10-CHIS/tml1/osp8.pdf</t>
  </si>
  <si>
    <t>Adquisión de gasolina para la 10 Junta Distrital Ejecutiva.</t>
  </si>
  <si>
    <t>Efectivale S. de R.L. de C.V.</t>
  </si>
  <si>
    <t>Cuahtémoc</t>
  </si>
  <si>
    <t>Adquisición de gasolina para la 10 Junta Distrital Ejecutiva.</t>
  </si>
  <si>
    <t>http://transparencia.ine.mx/sistemaot/cargaMasiva/Articulo70/2025/Formato28//JD10-CHIS/tml1/contrato8.pdf</t>
  </si>
  <si>
    <t>http://transparencia.ine.mx/sistemaot/cargaMasiva/Articulo70/2025/Formato28//JD10-CHIS/tml1/factura8.pdf</t>
  </si>
  <si>
    <t>Arrendamiento de bodega para la Junta Local Ejecutiva. Articulo 31 fracc I y articulo 35 del Reglamento del Instituto Nacional Electoral en Materia de Adquisiciones, Arrendamientos de Bienes Muebles y Servicios.</t>
  </si>
  <si>
    <t>http://transparencia.ine.mx/sistemaot/cargaMasiva/Articulo70/2025/Formato28//JL-HGO/tml1/osp1.pdf</t>
  </si>
  <si>
    <t>Arrendamiento del bien inmueble ubicado en Calle Bicentenario, sin número, Colonia el Saucillo, Municipio Mineral de la Reforma, estado de Hidalgo.</t>
  </si>
  <si>
    <t>Hebe Francisca</t>
  </si>
  <si>
    <t>ROAH670913F58</t>
  </si>
  <si>
    <t>PRI Chacon</t>
  </si>
  <si>
    <t>La bodega arrendada cumple con las caracteristicas idoneas para el resguardo de los bienes muebles propiedad del Instituto.</t>
  </si>
  <si>
    <t>Coordinacion Administrativa de la Junta Local Ejecutiva de Hidalgo</t>
  </si>
  <si>
    <t>INE/SERVS/JLE-HGO/006/2025</t>
  </si>
  <si>
    <t>Arrendamiento de bodega, inmueble ubicado en Calle Bicentenario sin número Colonia el Saucillo, Mineral de la Reforma, Estado de Hidalgo.</t>
  </si>
  <si>
    <t>http://transparencia.ine.mx/sistemaot/cargaMasiva/Articulo70/2025/Formato28//JL-HGO/tml1/contrato1.pdf</t>
  </si>
  <si>
    <t>Recepción del bien inmueble arrendado de acuerdo a las necesidades del Instituto y de las condiciones contractuales pactadas.</t>
  </si>
  <si>
    <t>http://transparencia.ine.mx/sistemaot/cargaMasiva/Articulo70/2025/Formato28//JL-HGO/tml1/factura1.pdf</t>
  </si>
  <si>
    <t>010/2024</t>
  </si>
  <si>
    <t>Contratacion de servicios para la Junta Local Ejecutiva y Juntas Distritales Ejecutivas. Articulo 31 fracc I y articulo 35 del Reglamento del Instituto Nacional Electoral en Materia de Adquisiciones, Arrendamientos de Bienes Muebles y Servicios.</t>
  </si>
  <si>
    <t>http://transparencia.ine.mx/sistemaot/cargaMasiva/Articulo70/2025/Formato28//JL-HGO/tml1/osp2.pdf</t>
  </si>
  <si>
    <t>1185</t>
  </si>
  <si>
    <t>Proporcionar el servicio de limpieza para la Junta Local Ejecutiva y Juntas Distritales Ejecutivas en el Estado de Hidalgo.</t>
  </si>
  <si>
    <t>Grupo T33 S.A. de C.V.</t>
  </si>
  <si>
    <t>GTX130529JT4</t>
  </si>
  <si>
    <t>Lazaro Cardenas</t>
  </si>
  <si>
    <t>Por cumplir con los requerimientos, las condiciones legales, tecnicas y economicas lo cual garantiza el cumplimiento de las obligaciones contractuales adquiridas.</t>
  </si>
  <si>
    <t>INE/SERVS/JLE-HGO/010/2024</t>
  </si>
  <si>
    <t>Prestacion del Servicio de limpieza para la Junta Local Ejecutiva y Juntas Distritales Ejecutivas en el Estado de Hidalgo</t>
  </si>
  <si>
    <t>http://transparencia.ine.mx/sistemaot/cargaMasiva/Articulo70/2025/Formato28//JL-HGO/tml1/adendum1.pdf</t>
  </si>
  <si>
    <t>Supervisión continua de los servicios de limpieza contratados en la Junta Local Ejecutiva y en las Juntas Distritales Ejecutivas</t>
  </si>
  <si>
    <t>http://transparencia.ine.mx/sistemaot/cargaMasiva/Articulo70/2025/Formato28//JL-HGO/tml1/factura2.pdf</t>
  </si>
  <si>
    <t>011/2024</t>
  </si>
  <si>
    <t>http://transparencia.ine.mx/sistemaot/cargaMasiva/Articulo70/2025/Formato28//JL-HGO/tml1/osp3.pdf</t>
  </si>
  <si>
    <t>Proporcionar el servicio de vigilancia para las Juntas Local y Distritales Ejecutivas, y Bodega.</t>
  </si>
  <si>
    <t>Policia Bancaria del Estado de Hidalgo</t>
  </si>
  <si>
    <t>PIB120515NX2</t>
  </si>
  <si>
    <t>Fundadores</t>
  </si>
  <si>
    <t>Santa Julia</t>
  </si>
  <si>
    <t>Pachuca de Soto</t>
  </si>
  <si>
    <t>INE/SERVS/JLE-HGO/011/2024</t>
  </si>
  <si>
    <t>Prestacion del Servicio de vigilancia para la Junta Local Ejecutiva, Bodega, y Juntas Distritales Ejecutivas en el Estado de Hidalgo</t>
  </si>
  <si>
    <t>http://transparencia.ine.mx/sistemaot/cargaMasiva/Articulo70/2025/Formato28//JL-HGO/tml1/adendum2.pdf</t>
  </si>
  <si>
    <t>Supervisión continua de los servicios de vigilancia para la Junta Local Ejecutiva, Bodega, y Juntas Distritales Ejectuvas</t>
  </si>
  <si>
    <t>http://transparencia.ine.mx/sistemaot/cargaMasiva/Articulo70/2025/Formato28//JL-HGO/tml1/factura3.pdf</t>
  </si>
  <si>
    <t>Contratacion de servicios para la Junta Local Ejecutiva. Articulo 31 fracc I y articulo 35 del Reglamento del Instituto Nacional Electoral en Materia de Adquisiciones, Arrendamientos de Bienes Muebles y Servicios.</t>
  </si>
  <si>
    <t>http://transparencia.ine.mx/sistemaot/cargaMasiva/Articulo70/2025/Formato28//JL-HGO/tml1/osp4.pdf</t>
  </si>
  <si>
    <t>Proporcionar el servicio de mantenimiento a la planta de tratamiento de aguas residuales de la Junta Local Ejecutiva</t>
  </si>
  <si>
    <t>MEMJ841003MN1</t>
  </si>
  <si>
    <t>Tzonpantli</t>
  </si>
  <si>
    <t>La Malinche</t>
  </si>
  <si>
    <t>Tula de Allende</t>
  </si>
  <si>
    <t>INE/SERVS/JLE-HGO/005/2025</t>
  </si>
  <si>
    <t>Prestacion del Servicio de mantenimiento a la planta de tratamiento de aguas residuales de la Junta Local Ejecutiva en el Estado de Hidalgo</t>
  </si>
  <si>
    <t>http://transparencia.ine.mx/sistemaot/cargaMasiva/Articulo70/2025/Formato28//JL-HGO/tml1/contrato2.pdf</t>
  </si>
  <si>
    <t>Supervisión continua de los servicios de mantenimiento a la planta de tratamiento de aguas residuales de la Junta Local Ejecutiva</t>
  </si>
  <si>
    <t>http://transparencia.ine.mx/sistemaot/cargaMasiva/Articulo70/2025/Formato28//JL-HGO/tml1/factura4.pdf</t>
  </si>
  <si>
    <t>INE 22JDE SER 01 2025</t>
  </si>
  <si>
    <t>http://transparencia.ine.mx/sistemaot/cargaMasiva/Articulo70/2025/Formato28//JD22-DF/tml1/osp_fotocopias.pdf</t>
  </si>
  <si>
    <t>Arrendamiento de cuatro equipos multifuncionales para las actividades de la junta distrital ejecutiva, que incluyen impresión, fotocopiado y escaneo.</t>
  </si>
  <si>
    <t>CONCEPTO RISOGRAFICO S.A. DE C.V.</t>
  </si>
  <si>
    <t>CRI901019HW5</t>
  </si>
  <si>
    <t>Cuarto piso</t>
  </si>
  <si>
    <t>Tacubaya</t>
  </si>
  <si>
    <t>El proveedor ofreció el mejor precio</t>
  </si>
  <si>
    <t>http://transparencia.ine.mx/sistemaot/cargaMasiva/Articulo70/2025/Formato28//JD22-DF/tml1/contrato_1.pdf</t>
  </si>
  <si>
    <t>http://transparencia.ine.mx/sistemaot/cargaMasiva/Articulo70/2025/Formato28//JD22-DF/tml1/facturas_fotocopias.pdf</t>
  </si>
  <si>
    <t>INE CM22 SER 02 2025</t>
  </si>
  <si>
    <t>Arrendamiento de inmueble para la Junta Distrital Ejecutiva. Artículo 31 fracc.III y artículo 51 del Reglamento del Instituto Nacional Electoral en Materia de Adquisiciones, Arrendamientos de Bienes Muebles y Servicios.</t>
  </si>
  <si>
    <t>http://transparencia.ine.mx/sistemaot/cargaMasiva/Articulo70/2025/Formato28//JD22-DF/tml1/osp_arrendamiento_jde.pdf</t>
  </si>
  <si>
    <t>Arrendamiento de un inmueble con una superficie de 645 metros cuadrados construidos, comprendidos en una planta baja y cuatro niveles, para uso de oficinas que albergan a la Junta Distrital Ejecutiva 22.</t>
  </si>
  <si>
    <t>DODI571228GBA</t>
  </si>
  <si>
    <t>Sicomoros</t>
  </si>
  <si>
    <t>La Perla</t>
  </si>
  <si>
    <t>Nezahualcóyotl</t>
  </si>
  <si>
    <t>El inmueble cumple con las condiciones mínimas para albergar a la sede de la Junta</t>
  </si>
  <si>
    <t>http://transparencia.ine.mx/sistemaot/cargaMasiva/Articulo70/2025/Formato28//JD22-DF/tml1/contrato_2.pdf</t>
  </si>
  <si>
    <t>http://transparencia.ine.mx/sistemaot/cargaMasiva/Articulo70/2025/Formato28//JD22-DF/tml1/facturas_arrendamiento_jde.pdf</t>
  </si>
  <si>
    <t>INE 22JDE SER 03 2023</t>
  </si>
  <si>
    <t>Arrendamiento de inmueble para el Módulo de Atención Ciudadana 092251. Artículo 31 fracc.III y artículo 51 del Reglamento del Instituto Nacional Electoral en Materia de Adquisiciones, Arrendamientos de Bienes Muebles y Servicios.</t>
  </si>
  <si>
    <t>http://transparencia.ine.mx/sistemaot/cargaMasiva/Articulo70/2025/Formato28//JD22-DF/tml1/osp_arrendamiento_mac.pdf</t>
  </si>
  <si>
    <t>1190</t>
  </si>
  <si>
    <t>Arrendamiento de 310 metros cuadrados que ocupa el Módulo de Atención Ciudadana en la plaza comercial Vía Torres Ermita, ubicada en Calzada Ermita Iztapalapa 2845, col. Reforma Política, C.P. 09730, Iztapalapa, Ciudad de México.</t>
  </si>
  <si>
    <t>SAYLEN BIENES RAICES SA DE CV</t>
  </si>
  <si>
    <t>SBR200121UZ8</t>
  </si>
  <si>
    <t>Dr. Jiménez</t>
  </si>
  <si>
    <t>3 Altos</t>
  </si>
  <si>
    <t>Doctores</t>
  </si>
  <si>
    <t>Por cumplir con los criterios establecidos por la Dirección Ejecutiva del Registro Federal de Electores del INE, para albergar un Módulo de Atención Ciudadana.</t>
  </si>
  <si>
    <t>http://transparencia.ine.mx/sistemaot/cargaMasiva/Articulo70/2025/Formato28//JD22-DF/tml1/contrato_3.pdf</t>
  </si>
  <si>
    <t>http://transparencia.ine.mx/sistemaot/cargaMasiva/Articulo70/2025/Formato28//JD22-DF/tml1/facturas_arrendamiento_mac.pdf</t>
  </si>
  <si>
    <t>Arrendamiento de copiadoras.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</si>
  <si>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http://transparencia.ine.mx/sistemaot/cargaMasiva/Articulo70/2025/Formato28//JD07-OAX/tml1/osp1ve.pdf</t>
  </si>
  <si>
    <t>Arrendamiento de copiadoras modelos Bizhub</t>
  </si>
  <si>
    <t>Guillermo David</t>
  </si>
  <si>
    <t>PAGG81121896A</t>
  </si>
  <si>
    <t>Andador Coral</t>
  </si>
  <si>
    <t>Junta Distrital Ejecutiva No.07 de Oaxaca - Ciudad Ixtepec</t>
  </si>
  <si>
    <t>pc1vet</t>
  </si>
  <si>
    <t>Arrendamiento de copiadoras</t>
  </si>
  <si>
    <t>http://transparencia.ine.mx/sistemaot/cargaMasiva/Articulo70/2025/Formato28//JD07-OAX/tml1/pc1vet.pdf</t>
  </si>
  <si>
    <t>http://transparencia.ine.mx/sistemaot/cargaMasiva/Articulo70/2025/Formato28//JD07-OAX/tml1/fact1vet.pdf</t>
  </si>
  <si>
    <t>Servicio de combustible electrónico.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</si>
  <si>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http://transparencia.ine.mx/sistemaot/cargaMasiva/Articulo70/2025/Formato28//JD07-OAX/tml1/osp2ve.pdf</t>
  </si>
  <si>
    <t>Combustible electrónico</t>
  </si>
  <si>
    <t>Efectivale, S de RL de CV</t>
  </si>
  <si>
    <t>pc2vet</t>
  </si>
  <si>
    <t>http://transparencia.ine.mx/sistemaot/cargaMasiva/Articulo70/2025/Formato28//JD07-OAX/tml1/pc2vet.pdf</t>
  </si>
  <si>
    <t>http://transparencia.ine.mx/sistemaot/cargaMasiva/Articulo70/2025/Formato28//JD07-OAX/tml1/fact2vet.pdf</t>
  </si>
  <si>
    <t>Arrendamiento de vehiculo.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</si>
  <si>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http://transparencia.ine.mx/sistemaot/cargaMasiva/Articulo70/2025/Formato28//JD07-OAX/tml1/osp3ve.pdf</t>
  </si>
  <si>
    <t>Arrendamiento de vehiculo</t>
  </si>
  <si>
    <t>Innovared Telecomunicaciones</t>
  </si>
  <si>
    <t>ITE220525225</t>
  </si>
  <si>
    <t>La Riviera</t>
  </si>
  <si>
    <t>Juchitán de Zaragoza</t>
  </si>
  <si>
    <t>pc3vet</t>
  </si>
  <si>
    <t>http://transparencia.ine.mx/sistemaot/cargaMasiva/Articulo70/2025/Formato28//JD07-OAX/tml1/pc3vet.pdf</t>
  </si>
  <si>
    <t>http://transparencia.ine.mx/sistemaot/cargaMasiva/Articulo70/2025/Formato28//JD07-OAX/tml1/fact3vet.pdf</t>
  </si>
  <si>
    <t>Servicio de fumigación.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</si>
  <si>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http://transparencia.ine.mx/sistemaot/cargaMasiva/Articulo70/2025/Formato28//JD07-OAX/tml1/osp4ve.pdf</t>
  </si>
  <si>
    <t>Servicio de fumigación</t>
  </si>
  <si>
    <t>CAJC85071639A</t>
  </si>
  <si>
    <t>Quinta Seccion</t>
  </si>
  <si>
    <t>pc4vet</t>
  </si>
  <si>
    <t>http://transparencia.ine.mx/sistemaot/cargaMasiva/Articulo70/2025/Formato28//JD07-OAX/tml1/pc4vet.pdf</t>
  </si>
  <si>
    <t>http://transparencia.ine.mx/sistemaot/cargaMasiva/Articulo70/2025/Formato28//JD07-OAX/tml1/fact4vet.pdf</t>
  </si>
  <si>
    <t>Servicio de recarga y mantenimiento a extintores.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</si>
  <si>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http://transparencia.ine.mx/sistemaot/cargaMasiva/Articulo70/2025/Formato28//JD07-OAX/tml1/osp5ve.pdf</t>
  </si>
  <si>
    <t>Servicio de recarga y mantenimiento a extintores</t>
  </si>
  <si>
    <t>Equipos Industriales del Puerto, SA de CV</t>
  </si>
  <si>
    <t>EIP050218Q26</t>
  </si>
  <si>
    <t>Arroyo Miraflores</t>
  </si>
  <si>
    <t>Infonavit Paquital</t>
  </si>
  <si>
    <t>Cosoleacaque</t>
  </si>
  <si>
    <t>Minatitlán</t>
  </si>
  <si>
    <t>pc5vet</t>
  </si>
  <si>
    <t>http://transparencia.ine.mx/sistemaot/cargaMasiva/Articulo70/2025/Formato28//JD07-OAX/tml1/pc5vet.pdf</t>
  </si>
  <si>
    <t>http://transparencia.ine.mx/sistemaot/cargaMasiva/Articulo70/2025/Formato28//JD07-OAX/tml1/fact5vet.pdf</t>
  </si>
  <si>
    <t>http://transparencia.ine.mx/sistemaot/cargaMasiva/Articulo70/2025/Formato28//JD07-OAX/tml1/osp6ve.pdf</t>
  </si>
  <si>
    <t>Servicio de combustible electrónico</t>
  </si>
  <si>
    <t>pc6vet</t>
  </si>
  <si>
    <t>http://transparencia.ine.mx/sistemaot/cargaMasiva/Articulo70/2025/Formato28//JD07-OAX/tml1/pc6vet.pdf</t>
  </si>
  <si>
    <t>http://transparencia.ine.mx/sistemaot/cargaMasiva/Articulo70/2025/Formato28//JD07-OAX/tml1/fact6vet.pdf</t>
  </si>
  <si>
    <t>Servicio de mantenimiento a minisplits.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</si>
  <si>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http://transparencia.ine.mx/sistemaot/cargaMasiva/Articulo70/2025/Formato28//JD07-OAX/tml1/osp7ve.pdf</t>
  </si>
  <si>
    <t>Servicio de mantenimiento a minisplits</t>
  </si>
  <si>
    <t>MALV830201SK3</t>
  </si>
  <si>
    <t>Segunda Seccion</t>
  </si>
  <si>
    <t>El Espinal</t>
  </si>
  <si>
    <t>pc7vet</t>
  </si>
  <si>
    <t>Mantenimiento a minisplits</t>
  </si>
  <si>
    <t>http://transparencia.ine.mx/sistemaot/cargaMasiva/Articulo70/2025/Formato28//JD07-OAX/tml1/pc7vet.pdf</t>
  </si>
  <si>
    <t>http://transparencia.ine.mx/sistemaot/cargaMasiva/Articulo70/2025/Formato28//JD07-OAX/tml1/fact7vet.pdf</t>
  </si>
  <si>
    <t>http://transparencia.ine.mx/sistemaot/cargaMasiva/Articulo70/2025/Formato28//JD07-OAX/tml1/osp9ve.pdf</t>
  </si>
  <si>
    <t>pc9vet</t>
  </si>
  <si>
    <t>http://transparencia.ine.mx/sistemaot/cargaMasiva/Articulo70/2025/Formato28//JD07-OAX/tml1/pc9vet.pdf</t>
  </si>
  <si>
    <t>http://transparencia.ine.mx/sistemaot/cargaMasiva/Articulo70/2025/Formato28//JD07-OAX/tml1/fact9vet.pdf</t>
  </si>
  <si>
    <t>Pago de arrendamiento de inmueble 07 JDE ciudad ixtepec enero 2025.  Artículo 31-III, 51, 61 Reglamento de Adquisiciones Arrendamientos Bienes Muebles y Servicios del Instituto Nacional Electoral (Vigente); ejercicio del gasto ordinario de Junta.</t>
  </si>
  <si>
    <t>http://transparencia.ine.mx/sistemaot/cargaMasiva/Articulo70/2025/Formato28//JD07-OAX/tml1/ospvs1.pdf</t>
  </si>
  <si>
    <t>Pago de arrendamiento de inmueble 07 JDE ciudad ixtepec enero 2025</t>
  </si>
  <si>
    <t>ZAQG680119BJ6</t>
  </si>
  <si>
    <t>3ra. Privada de la noria</t>
  </si>
  <si>
    <t>pcvs1</t>
  </si>
  <si>
    <t>http://transparencia.ine.mx/sistemaot/cargaMasiva/Articulo70/2025/Formato28//JD07-OAX/tml1/pcvs1.pdf</t>
  </si>
  <si>
    <t>http://transparencia.ine.mx/sistemaot/cargaMasiva/Articulo70/2025/Formato28//JD07-OAX/tml1/facvs1.pdf</t>
  </si>
  <si>
    <t>Servicio de vigilancia durante la 1da.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</si>
  <si>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http://transparencia.ine.mx/sistemaot/cargaMasiva/Articulo70/2025/Formato28//JD07-OAX/tml1/ospvs2.pdf</t>
  </si>
  <si>
    <t>Servicio de vigilancia durante la 1da. Qna del mes de enero de las instalaciones de la 07 JDE correspondiente al ejercicio 2025, Vicente Santiago Santiago</t>
  </si>
  <si>
    <t>VISS680727ME7</t>
  </si>
  <si>
    <t>Martires 31 de Julio</t>
  </si>
  <si>
    <t>pcvs2</t>
  </si>
  <si>
    <t>http://transparencia.ine.mx/sistemaot/cargaMasiva/Articulo70/2025/Formato28//JD07-OAX/tml1/pcvs2.pdf</t>
  </si>
  <si>
    <t>http://transparencia.ine.mx/sistemaot/cargaMasiva/Articulo70/2025/Formato28//JD07-OAX/tml1/facvs2.pdf</t>
  </si>
  <si>
    <t>Servicio de vigilancia durante la 2da.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</si>
  <si>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http://transparencia.ine.mx/sistemaot/cargaMasiva/Articulo70/2025/Formato28//JD07-OAX/tml1/ospvs3.pdf</t>
  </si>
  <si>
    <t>Servicio de vigilancia durante la 2da. Qna del mes de enero de las instalaciones de la 07 JDE correspondiente al ejercicio 2025, Vicente Santiago Santiago</t>
  </si>
  <si>
    <t>pcvs3</t>
  </si>
  <si>
    <t>http://transparencia.ine.mx/sistemaot/cargaMasiva/Articulo70/2025/Formato28//JD07-OAX/tml1/pcvs3.pdf</t>
  </si>
  <si>
    <t>http://transparencia.ine.mx/sistemaot/cargaMasiva/Articulo70/2025/Formato28//JD07-OAX/tml1/facvs3.pdf</t>
  </si>
  <si>
    <t>Servicio de vigilancia durante la 1da. Qna del mes de enero de las instalaciones de la 07 JDE correspondiente al ejercicio 2025,  Cruz Fonperosa Pedro Pablo..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</si>
  <si>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http://transparencia.ine.mx/sistemaot/cargaMasiva/Articulo70/2025/Formato28//JD07-OAX/tml1/ospvs4.pdf</t>
  </si>
  <si>
    <t>Servicio de vigilancia durante la 1da. Qna del mes de enero de las instalaciones de la 07 JDE correspondiente al ejercicio 2025,  Cruz Fonperosa Pedro Pablo.</t>
  </si>
  <si>
    <t>Fomperosa</t>
  </si>
  <si>
    <t>CUFP680628278</t>
  </si>
  <si>
    <t>Ciudad Ixtepec</t>
  </si>
  <si>
    <t>pcvs4</t>
  </si>
  <si>
    <t>http://transparencia.ine.mx/sistemaot/cargaMasiva/Articulo70/2025/Formato28//JD07-OAX/tml1/pcvs4.pdf</t>
  </si>
  <si>
    <t>http://transparencia.ine.mx/sistemaot/cargaMasiva/Articulo70/2025/Formato28//JD07-OAX/tml1/facvs4.pdf</t>
  </si>
  <si>
    <t>Servicio de limpieza de las instalaciones del mac 200753 juchitan de zaragoza, de la 07 JDE. 1da Qna del mes enero de 2025, Soto Villalobos Rosalinda.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</si>
  <si>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http://transparencia.ine.mx/sistemaot/cargaMasiva/Articulo70/2025/Formato28//JD07-OAX/tml1/ospvs6.pdf</t>
  </si>
  <si>
    <t>Servicio de limpieza de las instalaciones del mac 200753 juchitan de zaragoza, de la 07 JDE. 1da Qna del mes enero de 2025, Soto Villalobos Rosalinda.</t>
  </si>
  <si>
    <t>SOVR7510074I1</t>
  </si>
  <si>
    <t>30 de octubre</t>
  </si>
  <si>
    <t>octava seccion</t>
  </si>
  <si>
    <t>pcvs6</t>
  </si>
  <si>
    <t>http://transparencia.ine.mx/sistemaot/cargaMasiva/Articulo70/2025/Formato28//JD07-OAX/tml1/pcvs6.pdf</t>
  </si>
  <si>
    <t>http://transparencia.ine.mx/sistemaot/cargaMasiva/Articulo70/2025/Formato28//JD07-OAX/tml1/facvs6.pdf</t>
  </si>
  <si>
    <t>Servicio de arrendamiento de fotocopiado, correspondiente del 01 al 31 de enero 2025 actividades ordinarias  de la 07 JDE, Palacios Gomez Guillermo David.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</si>
  <si>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http://transparencia.ine.mx/sistemaot/cargaMasiva/Articulo70/2025/Formato28//JD07-OAX/tml1/ospvs8.pdf</t>
  </si>
  <si>
    <t>Servicio de arrendamiento de fotocopiado, correspondiente del 01 al 31 de enero 2025 actividades ordinarias  de la 07 JDE, Palacios Gomez Guillermo David.</t>
  </si>
  <si>
    <t>pcvs8</t>
  </si>
  <si>
    <t>http://transparencia.ine.mx/sistemaot/cargaMasiva/Articulo70/2025/Formato28//JD07-OAX/tml1/pcvs8.pdf</t>
  </si>
  <si>
    <t>http://transparencia.ine.mx/sistemaot/cargaMasiva/Articulo70/2025/Formato28//JD07-OAX/tml1/facvs8.pdf</t>
  </si>
  <si>
    <t>Pago de arrendamiento de inmueble mac 200751 ciudad ixtepec febrero 2025.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</si>
  <si>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http://transparencia.ine.mx/sistemaot/cargaMasiva/Articulo70/2025/Formato28//JD07-OAX/tml1/ospvs11.pdf</t>
  </si>
  <si>
    <t>Pago de arrendamiento de inmueble mac 200751 ciudad ixtepec febrero 2025</t>
  </si>
  <si>
    <t>ZAQG680119BJ7</t>
  </si>
  <si>
    <t>3RA. Privada de la noria</t>
  </si>
  <si>
    <t>pcvs11</t>
  </si>
  <si>
    <t>http://transparencia.ine.mx/sistemaot/cargaMasiva/Articulo70/2025/Formato28//JD07-OAX/tml1/pcvs11.pdf</t>
  </si>
  <si>
    <t>http://transparencia.ine.mx/sistemaot/cargaMasiva/Articulo70/2025/Formato28//JD07-OAX/tml1/facvs11.pdf</t>
  </si>
  <si>
    <t>Servicio de limpieza mac 200753 2da qna del mes de febrero en las intalaciones de la 07 jde 2025, noel santiago martinez. artículo 31-iii, 51, 61 reglamento de adquisiciones arrendamientos bienes muebles y servicios del instituto nacional electoral (vigente); ejercicio del gasto ordinario de junta distrital ejecutiva.</t>
  </si>
  <si>
    <t>http://transparencia.ine.mx/sistemaot/cargaMasiva/Articulo70/2025/Formato28//JD07-OAX/tml1/ospvs13.pdf</t>
  </si>
  <si>
    <t>1207</t>
  </si>
  <si>
    <t>Servicio de limpieza mac 200753 2da qna del mes de febrero en las intalaciones de la 07 jde 2025, noel santiago martinez.</t>
  </si>
  <si>
    <t>SAMN831114SN0</t>
  </si>
  <si>
    <t>Flor de Abril</t>
  </si>
  <si>
    <t>Virgen de Guadalupe</t>
  </si>
  <si>
    <t>pcvs13</t>
  </si>
  <si>
    <t>http://transparencia.ine.mx/sistemaot/cargaMasiva/Articulo70/2025/Formato28//JD07-OAX/tml1/pcvs13.pdf</t>
  </si>
  <si>
    <t>http://transparencia.ine.mx/sistemaot/cargaMasiva/Articulo70/2025/Formato28//JD07-OAX/tml1/facvs13.pdf</t>
  </si>
  <si>
    <t>INE/SERV/JAL/JD19/0001/2025</t>
  </si>
  <si>
    <t>Adquisición de bienes y/o servicios para la Junta Local Ejecutiva.. Artículo 31 fracc. III y artículo 51 del Reglamento del Instituto Nacional Electoral en Materia de Adquisiciones, Arrendamientos de Bienes Muebles y Servicios.</t>
  </si>
  <si>
    <t>http://transparencia.ine.mx/sistemaot/cargaMasiva/Articulo70/2025/Formato28//JD19-JAL/tml1/osp1.pdf</t>
  </si>
  <si>
    <t>Arrendamiento de equipo multifuncional para la Junta Distritales Ejecutiva en proyecto base.</t>
  </si>
  <si>
    <t>Mayoreo de Copiadoras, S.A. de C.V.</t>
  </si>
  <si>
    <t>19 Junta Distrital Ejecutiva Del Instituto Nacional Electoral En El Estado De Jalisco</t>
  </si>
  <si>
    <t>El Prestador conviene en rentar un equipo de fotocopiado y proporcionar el servicio del mismo con suministro de refacciones, consumibles y servicio técnico al Instituto, de conformidad con los términos y condiciones del presente Contrato, durante el periodo comprendido del 1 de febrero al 31 de diciembre de 2025.</t>
  </si>
  <si>
    <t>http://transparencia.ine.mx/sistemaot/cargaMasiva/Articulo70/2025/Formato28//JD19-JAL/tml1/contrato1.pdf</t>
  </si>
  <si>
    <t>http://transparencia.ine.mx/sistemaot/cargaMasiva/Articulo70/2025/Formato28//JD19-JAL/tml1/factura1.pdf</t>
  </si>
  <si>
    <t>INE/SERV/JAL/JD19/0002/2025</t>
  </si>
  <si>
    <t>http://transparencia.ine.mx/sistemaot/cargaMasiva/Articulo70/2025/Formato28//JD19-JAL/tml1/osp2.pdf</t>
  </si>
  <si>
    <t>Servicio de vigilancia en las instalaciones de la Junta Distrital Ejecutiva en proyecto base.</t>
  </si>
  <si>
    <t>Vigilancia y Proteccion a la Sociedad, S.A. de C.V.</t>
  </si>
  <si>
    <t>Arcos de Zapopan 1era seccion</t>
  </si>
  <si>
    <t>El objeto del presente contrato consiste en la prestacion del servicio de seguridad y vigilancia privada de las intalaciones y bienes de la 19 Junta Distrital Ejecutiva del Institito Nacional Electoral en el Estado de Jalisco, obligandose a que su personal de proteccion destinado a cubrir las instalaciones del "instituto"</t>
  </si>
  <si>
    <t>http://transparencia.ine.mx/sistemaot/cargaMasiva/Articulo70/2025/Formato28//JD19-JAL/tml1/contrato2.pdf</t>
  </si>
  <si>
    <t>http://transparencia.ine.mx/sistemaot/cargaMasiva/Articulo70/2025/Formato28//JD19-JAL/tml1/factura2.pdf</t>
  </si>
  <si>
    <t>INE/SERV/JAL/JD19/0003/2025</t>
  </si>
  <si>
    <t>http://transparencia.ine.mx/sistemaot/cargaMasiva/Articulo70/2025/Formato28//JD19-JAL/tml1/osp3.pdf</t>
  </si>
  <si>
    <t>Servicio de limpieza en las instalaciones de la Junta Distrital Ejecutiva en proyecto base.</t>
  </si>
  <si>
    <t>Seguridad Privada VEGHER S.A. de C.V.</t>
  </si>
  <si>
    <t>SPV210813976</t>
  </si>
  <si>
    <t>Jose Clemente Orozco</t>
  </si>
  <si>
    <t>Ciudad Guzman</t>
  </si>
  <si>
    <t>Ciudad Guzmán</t>
  </si>
  <si>
    <t>El "Prestador"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t>
  </si>
  <si>
    <t>http://transparencia.ine.mx/sistemaot/cargaMasiva/Articulo70/2025/Formato28//JD19-JAL/tml1/contrato3.pdf</t>
  </si>
  <si>
    <t>http://transparencia.ine.mx/sistemaot/cargaMasiva/Articulo70/2025/Formato28//JD19-JAL/tml1/factura3.pdf</t>
  </si>
  <si>
    <t>INE/SERV/JAL/JD19/0004/2025</t>
  </si>
  <si>
    <t>http://transparencia.ine.mx/sistemaot/cargaMasiva/Articulo70/2025/Formato28//JD19-JAL/tml1/osp4.pdf</t>
  </si>
  <si>
    <t>Servicio de limpieza en las instalaciones del Mac fijo en proyecto base.</t>
  </si>
  <si>
    <t>El "Prestador"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t>
  </si>
  <si>
    <t>http://transparencia.ine.mx/sistemaot/cargaMasiva/Articulo70/2025/Formato28//JD19-JAL/tml1/contrato4.pdf</t>
  </si>
  <si>
    <t>http://transparencia.ine.mx/sistemaot/cargaMasiva/Articulo70/2025/Formato28//JD19-JAL/tml1/factura4.pdf</t>
  </si>
  <si>
    <t>INE/SERV/JAL/JD19/0005/2025</t>
  </si>
  <si>
    <t>http://transparencia.ine.mx/sistemaot/cargaMasiva/Articulo70/2025/Formato28//JD19-JAL/tml1/osp5.pdf</t>
  </si>
  <si>
    <t>Arrendamiento de equipo multifuncional para la Junta Distritales Ejecutiva en proyecto de capacitación electoral.</t>
  </si>
  <si>
    <t>El Prestador conviene en rentar un equipo de fotocopiado y proporcionar el servicio del mismo con suministro de refacciones, consumibles y servicio técnico al Instituto, de conformidad con los términos y condiciones del presente Contrato, durante el periodo comprendido del 11 de febrero al 11 de julio de 2025.</t>
  </si>
  <si>
    <t>http://transparencia.ine.mx/sistemaot/cargaMasiva/Articulo70/2025/Formato28//JD19-JAL/tml1/contrato5.pdf</t>
  </si>
  <si>
    <t>http://transparencia.ine.mx/sistemaot/cargaMasiva/Articulo70/2025/Formato28//JD19-JAL/tml1/factura5.pdf</t>
  </si>
  <si>
    <t>ine5c1000052024drmsjlecdmx</t>
  </si>
  <si>
    <t>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t>
  </si>
  <si>
    <t>http://transparencia.ine.mx/sistemaot/cargaMasiva/Articulo70/2025/Formato28//JL-DF/tml1/osp1.pdf</t>
  </si>
  <si>
    <t>http://transparencia.ine.mx/sistemaot/cargaMasiva/Articulo70/2025/Formato28//JL-DF/tml1/convocatoria1.pdf</t>
  </si>
  <si>
    <t>Servicio de limpieza en los inmuebles de las juntas local y distritales ejecutivas del instituto nacional electoral en la ciudad de mexico modulos de atencion ciudadana  y bodega estatal del instituto nacional electoral en la ciudad de mexico modulos de atencion ciudadana y bodega estatal</t>
  </si>
  <si>
    <t>http://transparencia.ine.mx/sistemaot/cargaMasiva/Articulo70/2025/Formato28//JL-DF/tml1/actaaclaracion1.pdf</t>
  </si>
  <si>
    <t>http://transparencia.ine.mx/sistemaot/cargaMasiva/Articulo70/2025/Formato28//JL-DF/tml1/actapropuesta1.pdf</t>
  </si>
  <si>
    <t>http://transparencia.ine.mx/sistemaot/cargaMasiva/Articulo70/2025/Formato28//JL-DF/tml1/actafallo1.pdf</t>
  </si>
  <si>
    <t>Mofex sa de cv</t>
  </si>
  <si>
    <t>MOF120523219</t>
  </si>
  <si>
    <t>Valle Ceylan</t>
  </si>
  <si>
    <t>En virtud de haber sido la propuesta que ofrecio el mejor precio y calidad en los materiales adquiridos o en su caso el servicio contratado</t>
  </si>
  <si>
    <t>Coordinacion Administrativa de la Junta Local Ejecutiva de la Ciudad de Mexico</t>
  </si>
  <si>
    <t>Recursos Materiales y Servicios de la Junta Local Ejecutiva de la Ciudad de Mexico</t>
  </si>
  <si>
    <t>Prestar el servicio de limpieza en los inmuebles de las juntas local y distritales ejecutivas del Instituto Nacional Electoral en la Ciudad de Mexico modulos de atencion ciudadana y bodega estatal durante los meses de enero a diciembre dos mil veinticinco</t>
  </si>
  <si>
    <t>http://transparencia.ine.mx/sistemaot/cargaMasiva/Articulo70/2025/Formato28//JL-DF/tml1/contrato1.pdf</t>
  </si>
  <si>
    <t>Se revisa el servicio realizado fisicamente contra la factura emitida</t>
  </si>
  <si>
    <t>http://transparencia.ine.mx/sistemaot/cargaMasiva/Articulo70/2025/Formato28//JL-DF/tml1/factura1.pdf</t>
  </si>
  <si>
    <t>ine5c1000042024drmsjlecdmx</t>
  </si>
  <si>
    <t>http://transparencia.ine.mx/sistemaot/cargaMasiva/Articulo70/2025/Formato28//JL-DF/tml1/osp2.pdf</t>
  </si>
  <si>
    <t>http://transparencia.ine.mx/sistemaot/cargaMasiva/Articulo70/2025/Formato28//JL-DF/tml1/convocatoria2.pdf</t>
  </si>
  <si>
    <t>Servicio de vigilancia intramuros para los inmuebles que ocupan las juntas local y distritales, asi como los modulos de atencion ciudadanay bodega estatal del instituto nacional electoral en la ciudad de mexico para garantizar la seguridad de la documentacion y del personal</t>
  </si>
  <si>
    <t>http://transparencia.ine.mx/sistemaot/cargaMasiva/Articulo70/2025/Formato28//JL-DF/tml1/actaaclaracion2.pdf</t>
  </si>
  <si>
    <t>http://transparencia.ine.mx/sistemaot/cargaMasiva/Articulo70/2025/Formato28//JL-DF/tml1/actapropuesta2.pdf</t>
  </si>
  <si>
    <t>http://transparencia.ine.mx/sistemaot/cargaMasiva/Articulo70/2025/Formato28//JL-DF/tml1/actafallo2.pdf</t>
  </si>
  <si>
    <t>Seguridad Privada Guns 8A sa de cv</t>
  </si>
  <si>
    <t>Prolongación Galeana</t>
  </si>
  <si>
    <t>Industrial la Loma</t>
  </si>
  <si>
    <t>Prestar el servicio de vigilancia intramuros para los inmuebles que ocupan las juntas local y distritales, asi como los modulos de atencion ciudadanay bodega estatal del instituto nacional electoral en la ciudad de mexico para garantizar la seguridad de la documentacion y del personal.</t>
  </si>
  <si>
    <t>http://transparencia.ine.mx/sistemaot/cargaMasiva/Articulo70/2025/Formato28//JL-DF/tml1/contrato2.pdf</t>
  </si>
  <si>
    <t>http://transparencia.ine.mx/sistemaot/cargaMasiva/Articulo70/2025/Formato28//JL-DF/tml1/factura2.pdf</t>
  </si>
  <si>
    <t>ine5c1000032024drmsjlecdmx</t>
  </si>
  <si>
    <t>http://transparencia.ine.mx/sistemaot/cargaMasiva/Articulo70/2025/Formato28//JL-DF/tml1/osp3.pdf</t>
  </si>
  <si>
    <t>http://transparencia.ine.mx/sistemaot/cargaMasiva/Articulo70/2025/Formato28//JL-DF/tml1/convocatoria3.pdf</t>
  </si>
  <si>
    <t>Suministro de combustible y lubricantes para vehiculos automotores propios y arrendado de las juntas local y distritales ejecutivas del instituto nacional electoral en la ciudad de mexico.</t>
  </si>
  <si>
    <t>http://transparencia.ine.mx/sistemaot/cargaMasiva/Articulo70/2025/Formato28//JL-DF/tml1/actaaclaracion3.pdf</t>
  </si>
  <si>
    <t>http://transparencia.ine.mx/sistemaot/cargaMasiva/Articulo70/2025/Formato28//JL-DF/tml1/actapropuesta3.pdf</t>
  </si>
  <si>
    <t>http://transparencia.ine.mx/sistemaot/cargaMasiva/Articulo70/2025/Formato28//JL-DF/tml1/actafallo3.pdf</t>
  </si>
  <si>
    <t>Consorcio Gasolinero Plus sa de cv</t>
  </si>
  <si>
    <t>CGP970522EE4</t>
  </si>
  <si>
    <t>Thiers</t>
  </si>
  <si>
    <t>Suministrar el combustible y lubricantes para vehiculos automotores propios y arrendado de las juntas local y distritales ejecutivas del instituto nacional electoral en la ciudad de mexico.</t>
  </si>
  <si>
    <t>http://transparencia.ine.mx/sistemaot/cargaMasiva/Articulo70/2025/Formato28//JL-DF/tml1/contrato3.pdf</t>
  </si>
  <si>
    <t>http://transparencia.ine.mx/sistemaot/cargaMasiva/Articulo70/2025/Formato28//JL-DF/tml1/factura3.pdf</t>
  </si>
  <si>
    <t>ine5c100000125drmsjlecdmx</t>
  </si>
  <si>
    <t>http://transparencia.ine.mx/sistemaot/cargaMasiva/Articulo70/2025/Formato28//JL-DF/tml1/convocatoria4.pdf</t>
  </si>
  <si>
    <t>Adquisicion de vestuario con imagen institucional para el personal de los modulos de atencion ciudadana</t>
  </si>
  <si>
    <t>http://transparencia.ine.mx/sistemaot/cargaMasiva/Articulo70/2025/Formato28//JL-DF/tml1/actaaclaracion4.pdf</t>
  </si>
  <si>
    <t>http://transparencia.ine.mx/sistemaot/cargaMasiva/Articulo70/2025/Formato28//JL-DF/tml1/actapropuesta4.pdf</t>
  </si>
  <si>
    <t>http://transparencia.ine.mx/sistemaot/cargaMasiva/Articulo70/2025/Formato28//JL-DF/tml1/actafallo4.pdf</t>
  </si>
  <si>
    <t>CAME730112KF4</t>
  </si>
  <si>
    <t>Tauro</t>
  </si>
  <si>
    <t>Manzana 31 Lote 8</t>
  </si>
  <si>
    <t>La Estrella</t>
  </si>
  <si>
    <t>http://transparencia.ine.mx/sistemaot/cargaMasiva/Articulo70/2025/Formato28//JL-DF/tml1/contrato4.pdf</t>
  </si>
  <si>
    <t>Se revisa la adquisición realizada fisicamente contra la factura emitida</t>
  </si>
  <si>
    <t>ine5c400000225drmsjlecdmx</t>
  </si>
  <si>
    <t>En virtud de haber sido la propuesta que ofrecio el mejor precio y calidad en los materiales adquiridos o en su caso el servicio contratado, y que con fundamento en el Articulo 51 del Reglamento del Instituto Nacional Electoral en Materia de Adquisiciones, Arrendamientos de Bienes Muebles y Servicios.</t>
  </si>
  <si>
    <t>http://transparencia.ine.mx/sistemaot/cargaMasiva/Articulo70/2025/Formato28//JL-DF/tml1/osp5.pdf</t>
  </si>
  <si>
    <t>Servicio de fotocopiado impresión y escaner para la Junta Local Ejecutiva del Instituto Nacional Electoral</t>
  </si>
  <si>
    <t>Copy Servicio Alesi sa de cv</t>
  </si>
  <si>
    <t>http://transparencia.ine.mx/sistemaot/cargaMasiva/Articulo70/2025/Formato28//JL-DF/tml1/contrato5.pdf</t>
  </si>
  <si>
    <t>http://transparencia.ine.mx/sistemaot/cargaMasiva/Articulo70/2025/Formato28//JL-DF/tml1/factura5.pdf</t>
  </si>
  <si>
    <t>ine5c400000325drmsjlecdmx</t>
  </si>
  <si>
    <t>En virtud de haber sido la propuesta que ofrecio el mejor precio y calidad en los materiales adquiridos o en su caso el servicio contratado, y que con fundamento en el Articulo 50 fraccion I del Reglamento del Instituto Nacional Electoral en Materia de Adquisiciones, Arrendamientos de Bienes Muebles y Servicios, mediante adjudicacion directa por excepcion.</t>
  </si>
  <si>
    <t>http://transparencia.ine.mx/sistemaot/cargaMasiva/Articulo70/2025/Formato28//JL-DF/tml1/osp6.pdf</t>
  </si>
  <si>
    <t>1218</t>
  </si>
  <si>
    <t>Servicio de mantenimiento de elevadores de la junta local ejecutiva de la ciudad de mexico</t>
  </si>
  <si>
    <t>Kone mexico sa de cv</t>
  </si>
  <si>
    <t>KME880401DZ8</t>
  </si>
  <si>
    <t>Santa Maria Nonoalco</t>
  </si>
  <si>
    <t>http://transparencia.ine.mx/sistemaot/cargaMasiva/Articulo70/2025/Formato28//JL-DF/tml1/contrato6.pdf</t>
  </si>
  <si>
    <t>http://transparencia.ine.mx/sistemaot/cargaMasiva/Articulo70/2025/Formato28//JL-DF/tml1/factura6.pdf</t>
  </si>
  <si>
    <t>ine5c400000125drmsjlecdmx</t>
  </si>
  <si>
    <t>En virtud de ser el mejor precio y calidad en los materiales adquiridos o en su caso el servicio contratado, además de haber cumplido con las especificaciones tecnicas requeridas. Articulo 50 fracción I del Reglamento del Instituto Nacional Electoral en Materia de Adquisiciones, Arrendamientos de Bienes Muebles y Servicios.</t>
  </si>
  <si>
    <t>Servicio de monitoreo a traves de sistemas electronicos de alarma y seguridad que se encuentran instalados en los inmuebles que ocupan las juntas local y distritales ejecutivas modulos de atencion ciudadana y bodega estatal en la ciudad de mexico</t>
  </si>
  <si>
    <t>Adt Private Security Services de Mexico sa de cv</t>
  </si>
  <si>
    <t>APS080728RT5</t>
  </si>
  <si>
    <t>Tlacoquemecatl de Valle</t>
  </si>
  <si>
    <t>http://transparencia.ine.mx/sistemaot/cargaMasiva/Articulo70/2025/Formato28//JL-DF/tml1/contrato7.pdf</t>
  </si>
  <si>
    <t>ine5c400000425drmsjlecdmx</t>
  </si>
  <si>
    <t>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t>
  </si>
  <si>
    <t>http://transparencia.ine.mx/sistemaot/cargaMasiva/Articulo70/2025/Formato28//JL-DF/tml1/osp8.pdf</t>
  </si>
  <si>
    <t>Adquisición de mobiliario para la vocalía del registro federal de electores local para su personal</t>
  </si>
  <si>
    <t>Sant Preserv sa de cv</t>
  </si>
  <si>
    <t>SPR160608D70</t>
  </si>
  <si>
    <t>Tlazala</t>
  </si>
  <si>
    <t>Loma del Rio</t>
  </si>
  <si>
    <t>Nicolas Romero</t>
  </si>
  <si>
    <t>pc01</t>
  </si>
  <si>
    <t>Adquisicion de mobiliario para el personal de la vocalía del registro federal de electores.</t>
  </si>
  <si>
    <t>http://transparencia.ine.mx/sistemaot/cargaMasiva/Articulo70/2025/Formato28//JL-DF/tml1/pc01.pdf</t>
  </si>
  <si>
    <t>http://transparencia.ine.mx/sistemaot/cargaMasiva/Articulo70/2025/Formato28//JL-DF/tml1/factura8.pdf</t>
  </si>
  <si>
    <t>ine5c400000525drmsjlecdmx</t>
  </si>
  <si>
    <t>http://transparencia.ine.mx/sistemaot/cargaMasiva/Articulo70/2025/Formato28//JL-DF/tml1/osp9.pdf</t>
  </si>
  <si>
    <t>Adquisición de escritorio para la vocalía del secretario de la junta local ejecutiva</t>
  </si>
  <si>
    <t>GOSA831216QG4</t>
  </si>
  <si>
    <t>Laureles</t>
  </si>
  <si>
    <t>Manzana 24 Lote 52</t>
  </si>
  <si>
    <t>El capulin</t>
  </si>
  <si>
    <t>pc02</t>
  </si>
  <si>
    <t>Adquisicion de un escritorio para el desarrollo de las actividades de la vocalía del secretario</t>
  </si>
  <si>
    <t>http://transparencia.ine.mx/sistemaot/cargaMasiva/Articulo70/2025/Formato28//JL-DF/tml1/pc02.pdf</t>
  </si>
  <si>
    <t>http://transparencia.ine.mx/sistemaot/cargaMasiva/Articulo70/2025/Formato28//JL-DF/tml1/factura9.pdf</t>
  </si>
  <si>
    <t>ine5c400000625drmsjlecdmx</t>
  </si>
  <si>
    <t>http://transparencia.ine.mx/sistemaot/cargaMasiva/Articulo70/2025/Formato28//JL-DF/tml1/osp10.pdf</t>
  </si>
  <si>
    <t>Adquisición de materiales y útiles de oficina para las diferentes áreas que integran la junta local ejecutiva</t>
  </si>
  <si>
    <t>Navarro Papelera sa de cv</t>
  </si>
  <si>
    <t>NPA920317FZ0</t>
  </si>
  <si>
    <t>Capulhuac</t>
  </si>
  <si>
    <t>Capulhuac Estado de México</t>
  </si>
  <si>
    <t>Vocalía Ejecutiva, Vocalía del Secretario, Vocalía de Organización y Vocalía de Capacitación y Coordinacion Administrativa de la Junta Local Ejecutiva de la Ciudad de Mexico</t>
  </si>
  <si>
    <t>pc03</t>
  </si>
  <si>
    <t>Adquisición consolidada de materiales y útiles de oficina para las diferentes áreas que conforman esta junta locla ejecutiva</t>
  </si>
  <si>
    <t>http://transparencia.ine.mx/sistemaot/cargaMasiva/Articulo70/2025/Formato28//JL-DF/tml1/pc03.pdf</t>
  </si>
  <si>
    <t>http://transparencia.ine.mx/sistemaot/cargaMasiva/Articulo70/2025/Formato28//JL-DF/tml1/factura10.pdf</t>
  </si>
  <si>
    <t>ine5c400000725drmsjlecdmx</t>
  </si>
  <si>
    <t>http://transparencia.ine.mx/sistemaot/cargaMasiva/Articulo70/2025/Formato28//JL-DF/tml1/osp11.pdf</t>
  </si>
  <si>
    <t>Adquisición consolidada de refacciones, accesorios y suministros de cómputo para las diferentes áreas que conforman esta junta local ejecutiva</t>
  </si>
  <si>
    <t>Sumipac Distribución sa de cv</t>
  </si>
  <si>
    <t>SDI111206MK2</t>
  </si>
  <si>
    <t>Plutarco Elías Calles</t>
  </si>
  <si>
    <t>2495</t>
  </si>
  <si>
    <t>Dr. Alfonso Ortiz Tirado</t>
  </si>
  <si>
    <t>pc04</t>
  </si>
  <si>
    <t>Adquisición consolidada de refacciones, accesorios y suministros de cómputo para las diferentes áreas que conforman esta junta locla ejecutiva</t>
  </si>
  <si>
    <t>http://transparencia.ine.mx/sistemaot/cargaMasiva/Articulo70/2025/Formato28//JL-DF/tml1/pc04.pdf</t>
  </si>
  <si>
    <t>http://transparencia.ine.mx/sistemaot/cargaMasiva/Articulo70/2025/Formato28//JL-DF/tml1/factura11.pdf</t>
  </si>
  <si>
    <t>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</si>
  <si>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http://transparencia.ine.mx/sistemaot/cargaMasiva/Articulo70/2025/Formato28//JD01-DGO/tml1/osp1.pdf</t>
  </si>
  <si>
    <t>Servicio de arrendamiento de inmueble usado para el Módulo de Atención ciudadana.</t>
  </si>
  <si>
    <t>Jacquez</t>
  </si>
  <si>
    <t>JAGA731028AB5</t>
  </si>
  <si>
    <t>Durango - Mazatlán KM 98.5</t>
  </si>
  <si>
    <t>El Salto</t>
  </si>
  <si>
    <t>Pueblo Nuevo</t>
  </si>
  <si>
    <t>01 Junta Distrital Ejecutiva Del Instituto Nacional Electoral en el Estado De Durango</t>
  </si>
  <si>
    <t>El Arrendador otorga en arrendamiento al Arrendatario el inmueble ubicado en calle Topia,  número 301, colonia Benito Juárez, código postal 34940, en el municipio de Pueblo Nuevo, Durango, Dgo., Inmueble cuya superficie es de 152.42 metros cuadrados destinado para operación del Módulo de Atención Ciudadana 100153 fijo-adicional.</t>
  </si>
  <si>
    <t>http://transparencia.ine.mx/sistemaot/cargaMasiva/Articulo70/2025/Formato28//JD01-DGO/tml1/contrato1.pdf</t>
  </si>
  <si>
    <t>http://transparencia.ine.mx/sistemaot/cargaMasiva/Articulo70/2025/Formato28//JD01-DGO/tml1/factura1.pdf</t>
  </si>
  <si>
    <t>http://transparencia.ine.mx/sistemaot/cargaMasiva/Articulo70/2025/Formato28//JD01-DGO/tml1/osp2.pdf</t>
  </si>
  <si>
    <t>HESJ7610229KA</t>
  </si>
  <si>
    <t>Al 10 de abril</t>
  </si>
  <si>
    <t>Santiago Papasquiaro</t>
  </si>
  <si>
    <t>El Arrendador otorga en arrendamiento al Arrendatario el inmueble ubicado en el número calle Bruno Martínez, núm. 25, Local 1 O, código postal 34630, Zona Centro, de la ciudad de Santiago Papasquiaro, Durango, inmueble cuya superficie es de 80.40 metros cuadrados destinado para operación del Módulo de Atención Ciudadana 100152 fijo-adicional.</t>
  </si>
  <si>
    <t>http://transparencia.ine.mx/sistemaot/cargaMasiva/Articulo70/2025/Formato28//JD01-DGO/tml1/contrato2.pdf</t>
  </si>
  <si>
    <t>http://transparencia.ine.mx/sistemaot/cargaMasiva/Articulo70/2025/Formato28//JD01-DGO/tml1/factura2.pdf</t>
  </si>
  <si>
    <t>http://transparencia.ine.mx/sistemaot/cargaMasiva/Articulo70/2025/Formato28//JD01-DGO/tml1/osp3.pdf</t>
  </si>
  <si>
    <t>LOMT4410034T2</t>
  </si>
  <si>
    <t>Primera de Lago</t>
  </si>
  <si>
    <t>Del Lago</t>
  </si>
  <si>
    <t>El Arrendador otorga en arrendamiento al Arrendatario el inmueble ubicado en el número 311 del boulevard Domingo Arrieta, colonia SAHOP. código postal 34196, de la ciudad de Durango, Dgo., inmueble cuya superficie es de 150 metros cuadrados en planta baja y 11 O metros cuadrados en planta alta, lo que suma un total de 260 metros cuadrados; para uso de oficinas administrativas, bodega y módulo de atención ciudadana.</t>
  </si>
  <si>
    <t>http://transparencia.ine.mx/sistemaot/cargaMasiva/Articulo70/2025/Formato28//JD01-DGO/tml1/contrato3.pdf</t>
  </si>
  <si>
    <t>http://transparencia.ine.mx/sistemaot/cargaMasiva/Articulo70/2025/Formato28//JD01-DGO/tml1/factura3.pdf</t>
  </si>
  <si>
    <t>Servicio de arrendamiento de pensión vehicular.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</si>
  <si>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http://transparencia.ine.mx/sistemaot/cargaMasiva/Articulo70/2025/Formato28//JD01-DGO/tml1/osp4.pdf</t>
  </si>
  <si>
    <t>Servicio de arrendamiento de pensión vehicular.</t>
  </si>
  <si>
    <t>BABK9302239W9</t>
  </si>
  <si>
    <t>Rosa Rosales</t>
  </si>
  <si>
    <t>Azteca</t>
  </si>
  <si>
    <t>El objeto consiste en la prestación del servicio de pensión vehicular para 2 (dos) vehículos propiedad del Instituto Nacional Electoral, y 8 (ocho) arrendados en el local de referencia, en los términos y condiciones que se precisan en el contrato.</t>
  </si>
  <si>
    <t>http://transparencia.ine.mx/sistemaot/cargaMasiva/Articulo70/2025/Formato28//JD01-DGO/tml1/contrato4.pdf</t>
  </si>
  <si>
    <t>http://transparencia.ine.mx/sistemaot/cargaMasiva/Articulo70/2025/Formato28//JD01-DGO/tml1/factura4.pdf</t>
  </si>
  <si>
    <t>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</si>
  <si>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http://transparencia.ine.mx/sistemaot/cargaMasiva/Articulo70/2025/Formato28//JD01-DGO/tml1/osp5.pdf</t>
  </si>
  <si>
    <t>Servicio de limpieza del inmueble para oficina de la 01 Junta Distrital Ejecutiva.</t>
  </si>
  <si>
    <t>Gosla S.A. de C.V.</t>
  </si>
  <si>
    <t>GOS190516QD0</t>
  </si>
  <si>
    <t>Capitan Pedro Celestino Negrete</t>
  </si>
  <si>
    <t>El objeto consiste en la prestación del servicio de limpieza en las oficinas de la 01 Junta Distrital Ejecutiva del Instituto Nacional Electoral en el estado de Durango, ubicado en Boulevard Domingo Arrieta, número 2125, colonia 8 de septiembre, CP. 34196, de esta ciudad de Victoria de Durango, Dgo; en los términos y condiciones que se precisan en el contrato.</t>
  </si>
  <si>
    <t>http://transparencia.ine.mx/sistemaot/cargaMasiva/Articulo70/2025/Formato28//JD01-DGO/tml1/contrato5.pdf</t>
  </si>
  <si>
    <t>http://transparencia.ine.mx/sistemaot/cargaMasiva/Articulo70/2025/Formato28//JD01-DGO/tml1/factura5.pdf</t>
  </si>
  <si>
    <t>http://transparencia.ine.mx/sistemaot/cargaMasiva/Articulo70/2025/Formato28//JD01-DGO/tml1/osp6.pdf</t>
  </si>
  <si>
    <t>Servicio de limpieza del inmueble usado para el Módulo de Atención ciudadana.</t>
  </si>
  <si>
    <t>El objeto consiste en la prestación del servicio de limpieza en las oficinas del Módulo de Atención Ciudadana 100151 fijo, adscrito a la 01 Junta Distrital Ejecutiva del "Instituto", mismo que se encuentra ubicado en Blvd. Domingo Arrieta número 311, Fracc. SAHOP, C.P. 34190 de esta ciudad de Victoria de Durango, Dgo, en los términos y condiciones que se precisan en el contrato.</t>
  </si>
  <si>
    <t>http://transparencia.ine.mx/sistemaot/cargaMasiva/Articulo70/2025/Formato28//JD01-DGO/tml1/contrato6.pdf</t>
  </si>
  <si>
    <t>http://transparencia.ine.mx/sistemaot/cargaMasiva/Articulo70/2025/Formato28//JD01-DGO/tml1/factura6.pdf</t>
  </si>
  <si>
    <t>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</si>
  <si>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http://transparencia.ine.mx/sistemaot/cargaMasiva/Articulo70/2025/Formato28//JD01-DGO/tml1/osp7.pdf</t>
  </si>
  <si>
    <t>Servicio de Vigilancia del inmueble para oficina de la 01 Junta Distrital Ejecutiva.</t>
  </si>
  <si>
    <t>El objeto consiste en prestar el servicio de vigilancia en las oficinas de la 01 Junta Distrital Ejecutiva del Instituto Nacional Electoral en el estado de Durango, ubicada en Boulevard Domingo Arrieta número 2125, colonia 8 de septiembre C.P. 34196, en la ciudad de Victoria de Durango, Dgo.; en los términos y condiciones que se precisan en el contrato.</t>
  </si>
  <si>
    <t>http://transparencia.ine.mx/sistemaot/cargaMasiva/Articulo70/2025/Formato28//JD01-DGO/tml1/contrato7.pdf</t>
  </si>
  <si>
    <t>http://transparencia.ine.mx/sistemaot/cargaMasiva/Articulo70/2025/Formato28//JD01-DGO/tml1/factura7.pdf</t>
  </si>
  <si>
    <t>http://transparencia.ine.mx/sistemaot/cargaMasiva/Articulo70/2025/Formato28//JD01-DGO/tml1/osp8.pdf</t>
  </si>
  <si>
    <t>Servicio de Vigilancia del inmueble usado para el Módulo de Atención ciudadana.</t>
  </si>
  <si>
    <t>El objeto consiste en prestar el servicio de vigilancia en las oficinas del Módulo de Atención Ciudadana 100151 fijo, adscrito a la 01 Junta Distrital Ejecutiva, mismo que se encuentra ubicado en Boulevard Domingo Arrieta número 311, Fracc. SAHOP, C.P. 34190 de esta ciudad de Victoria de Durango, Dgo; en los términos y condiciones que se precisan en el contrato.</t>
  </si>
  <si>
    <t>http://transparencia.ine.mx/sistemaot/cargaMasiva/Articulo70/2025/Formato28//JD01-DGO/tml1/contrato8.pdf</t>
  </si>
  <si>
    <t>http://transparencia.ine.mx/sistemaot/cargaMasiva/Articulo70/2025/Formato28//JD01-DGO/tml1/factura8.pdf</t>
  </si>
  <si>
    <t>http://transparencia.ine.mx/sistemaot/cargaMasiva/Articulo70/2025/Formato28//JD01-DGO/tml1/osp9.pdf</t>
  </si>
  <si>
    <t>El objeto consiste en prestar el servicio de vigilancia en las oficinas del Módulo de Atención Ciudadana 100153 fijo, adscrito a la 01 Junta Distrital Ejecutiva, mismo que se encuentra ubicado en Calle Topia Núm. 301 Colonia Benito Juárez, Código Postal 34940, El Salto Pueblo Nuevo, Durango; en los términos y condiciones que se precisan en el contrato.</t>
  </si>
  <si>
    <t>http://transparencia.ine.mx/sistemaot/cargaMasiva/Articulo70/2025/Formato28//JD01-DGO/tml1/contrato9.pdf</t>
  </si>
  <si>
    <t>http://transparencia.ine.mx/sistemaot/cargaMasiva/Articulo70/2025/Formato28//JD01-DGO/tml1/factura9.pdf</t>
  </si>
  <si>
    <t>http://transparencia.ine.mx/sistemaot/cargaMasiva/Articulo70/2025/Formato28//JD01-DGO/tml1/osp10.pdf</t>
  </si>
  <si>
    <t>DULA050405LM4</t>
  </si>
  <si>
    <t>Tapiceros</t>
  </si>
  <si>
    <t>Fidel Velazquez II</t>
  </si>
  <si>
    <t>El objeto consiste en el servicio de limpieza en las oficinas del Módulo de Atención Ciudadana 100152 fijo adicional, adscrito a la 01 Junta Distrital Ejecutiva del "Instituto", mismo que se encuentra ubicado en calle Bruno Martínez número 25, lnt. 10, Zona Centro,C.P 34649, Santiago Papasquiaro, Durango, en los términos y condiciones que se precisan en el presente contrato.</t>
  </si>
  <si>
    <t>http://transparencia.ine.mx/sistemaot/cargaMasiva/Articulo70/2025/Formato28//JD01-DGO/tml1/contrato10.pdf</t>
  </si>
  <si>
    <t>http://transparencia.ine.mx/sistemaot/cargaMasiva/Articulo70/2025/Formato28//JD01-DGO/tml1/factura10.pdf</t>
  </si>
  <si>
    <t>http://transparencia.ine.mx/sistemaot/cargaMasiva/Articulo70/2025/Formato28//JD01-DGO/tml1/osp11.pdf</t>
  </si>
  <si>
    <t>El objeto consiste en el servicio de limpieza en las oficinas del Módulo de Atención Ciudadana 100153 fijo adicional, adscrito a la 01 Junta Distrital Ejecutiva del "Instituto", mismo que se encuentra ubicado en calle en calle Topia número 301, Colonia Benito Juárez, C.P 34940, en el municipio de Pueblo Nuevo, Durango, en los términos y condiciones que se precisan en el contrato.</t>
  </si>
  <si>
    <t>http://transparencia.ine.mx/sistemaot/cargaMasiva/Articulo70/2025/Formato28//JD01-DGO/tml1/contrato11.pdf</t>
  </si>
  <si>
    <t>http://transparencia.ine.mx/sistemaot/cargaMasiva/Articulo70/2025/Formato28//JD01-DGO/tml1/factura11.pdf</t>
  </si>
  <si>
    <t>INE/SERV/010/2025</t>
  </si>
  <si>
    <t>Servicio de renta de equipos de fotocopiado, impresión y escaneo.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</si>
  <si>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http://transparencia.ine.mx/sistemaot/cargaMasiva/Articulo70/2025/Formato28//JD01-DGO/tml1/osp12.pdf</t>
  </si>
  <si>
    <t>Servicio de renta de equipos de fotocopiado, impresión y escaneo.</t>
  </si>
  <si>
    <t>El objeto consiste en el servicio de fotocopiado, escaneo e impresión, en los términos y condiciones que se precisan en el contrato.</t>
  </si>
  <si>
    <t>http://transparencia.ine.mx/sistemaot/cargaMasiva/Articulo70/2025/Formato28//JD01-DGO/tml1/contrato12.pdf</t>
  </si>
  <si>
    <t>http://transparencia.ine.mx/sistemaot/cargaMasiva/Articulo70/2025/Formato28//JD01-DGO/tml1/factura12.pdf</t>
  </si>
  <si>
    <t>Servicio de arrendamiento de oficina municipal para el desarrollo de actividades del Proceso Electoral Concurrente.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</si>
  <si>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http://transparencia.ine.mx/sistemaot/cargaMasiva/Articulo70/2025/Formato28//JD01-DGO/tml1/osp13.pdf</t>
  </si>
  <si>
    <t>1236</t>
  </si>
  <si>
    <t>Servicio de arrendamiento de inmueble para oficina municipal.</t>
  </si>
  <si>
    <t>El Arrendador otorga en arrendamiento al Arrendatario el inmueble ubicado en número calle Bruno Martínez, núm. 210, Interior B 8, colonia El Pueblo, código postal 34649, de la ciudad de Santiago Papasquiaro, Durango, inmueble destinado para operación de oficina municipal.</t>
  </si>
  <si>
    <t>http://transparencia.ine.mx/sistemaot/cargaMasiva/Articulo70/2025/Formato28//JD01-DGO/tml1/contrato13.pdf</t>
  </si>
  <si>
    <t>http://transparencia.ine.mx/sistemaot/cargaMasiva/Articulo70/2025/Formato28//JD01-DGO/tml1/factura13.pdf</t>
  </si>
  <si>
    <t>http://transparencia.ine.mx/sistemaot/cargaMasiva/Articulo70/2025/Formato28//JD01-DGO/tml1/osp14.pdf</t>
  </si>
  <si>
    <t>Santos Maricela</t>
  </si>
  <si>
    <t>COAS691101F36</t>
  </si>
  <si>
    <t>División del Norte</t>
  </si>
  <si>
    <t>Patios Blancos</t>
  </si>
  <si>
    <t>Tamazula</t>
  </si>
  <si>
    <t>El Arrendador otorga en arrendamiento al Arrendatario el inmueble ubicado en número calle Perfecto Rivas, S/N, Departamento 1, esquina con Boulevard General Guadalupe Victoria S/N, Zona Centro código postal 34580, de la ciudad de Tamazula de Victoria, Durango, inmueble destinado para operación de oficina municipal.</t>
  </si>
  <si>
    <t>http://transparencia.ine.mx/sistemaot/cargaMasiva/Articulo70/2025/Formato28//JD01-DGO/tml1/contrato14.pdf</t>
  </si>
  <si>
    <t>http://transparencia.ine.mx/sistemaot/cargaMasiva/Articulo70/2025/Formato28//JD01-DGO/tml1/factura14.pdf</t>
  </si>
  <si>
    <t>INE/15JDE-MEX/01/2023</t>
  </si>
  <si>
    <t>Adquisición de bienes y/o servicios para la Junta Distrital Ejecutiva 15. Artículo 31 fracc. III y artículo 51 del Reglamento del Instituto Nacional Electoral en Materia de Adquisiciones, Arrendamientos de Bienes Muebles y Servicios.</t>
  </si>
  <si>
    <t>http://transparencia.ine.mx/sistemaot/cargaMasiva/Articulo70/2025/Formato28//JD15-MEX/tml1/osp1.pdf</t>
  </si>
  <si>
    <t>Arrendamiento de inmueble en Boulevard Adolfo López Mateos, número 140, Fraccionamiento Jardines de Atizapán, Ciudad Adolfo López Mateos, Atizapán de Zaragoza, Código Postal 52978, en el Estado de México.</t>
  </si>
  <si>
    <t>Estrategias Comerciales de Bienes y Servicios S.A de C.V.</t>
  </si>
  <si>
    <t>ECB050818MY3</t>
  </si>
  <si>
    <t>F</t>
  </si>
  <si>
    <t>Jardines de Atizapán</t>
  </si>
  <si>
    <t>Ciudad Adolfo López Mateos</t>
  </si>
  <si>
    <t>Atizapán de Zaragoza</t>
  </si>
  <si>
    <t>El Arrendador otorga en arrendamiento al Arrendatario el inmueble ubicado en Boulevard Adolfo López Mateos, número 140, Colonia Jardines de Atizapán, Municipio Atizapán de Zaragoza, Ciudad Adolfo López Mateos, Código Postal 52978 en el Estado de México, el cual cuenta con una superficie rentable de 790 m2 construidos, en un terreno de 226 m2, y 10 cajones de estacionamiento, para uso de oficinas de la Junta Distrital Ejecutiva 15 en el Estado de México.</t>
  </si>
  <si>
    <t>http://transparencia.ine.mx/sistemaot/cargaMasiva/Articulo70/2025/Formato28//JD15-MEX/tml1/contrato1.pdf</t>
  </si>
  <si>
    <t>http://transparencia.ine.mx/sistemaot/cargaMasiva/Articulo70/2025/Formato28//JD15-MEX/tml1/factura1.pdf</t>
  </si>
  <si>
    <t>INE-15JDE-MEX-COMPRA-002-2025</t>
  </si>
  <si>
    <t>http://transparencia.ine.mx/sistemaot/cargaMasiva/Articulo70/2025/Formato28//JD15-MEX/tml1/osp2.pdf</t>
  </si>
  <si>
    <t>Adquisión de anaqueles metálicos y diablos de carga que se utilizaran para el equipamiento de las bodegas electorales para el Proceso Electoral Extraordinario del Poder Judicial de la Federación 2024-2025</t>
  </si>
  <si>
    <t>MABE6211074J8</t>
  </si>
  <si>
    <t>Ahuejote</t>
  </si>
  <si>
    <t>Coyoacan</t>
  </si>
  <si>
    <t>Mejor propuesta económica para la adquisición de los anaqueles metálicos y los diablos de carga y por las condiciones solicitadas.</t>
  </si>
  <si>
    <t>Adquisición de anaqueles metálicos para el resguardo de la documentación electoral y equipamiento de las bodegas electorales para el día de la jornada electoral correspondiente al Proceso Electoral Extraordinario del Poder Judicial de la Federación 2024-2025.</t>
  </si>
  <si>
    <t>http://transparencia.ine.mx/sistemaot/cargaMasiva/Articulo70/2025/Formato28//JD15-MEX/tml1/contrato2.pdf</t>
  </si>
  <si>
    <t>Se recibio la cantidad de anaqueles metálicos y diablos de carga entregados físicamente contra la factura emitida.</t>
  </si>
  <si>
    <t>http://transparencia.ine.mx/sistemaot/cargaMasiva/Articulo70/2025/Formato28//JD15-MEX/tml1/factura2.pdf</t>
  </si>
  <si>
    <t>INE/15JDE-MEX/02/2023</t>
  </si>
  <si>
    <t>Arrendamiento para el Módulo de Atención Ciudadana 151551 de la Junta Distrital Ejecutiva. Artículo 31 fracc. III y artículo 51 del Reglamento del Instituto Nacional Electoral en Materia de Adquisiciones, Arrendamientos de Bienes Muebles y Servicios.</t>
  </si>
  <si>
    <t>http://transparencia.ine.mx/sistemaot/cargaMasiva/Articulo70/2025/Formato28//JD15-MEX/tml1/osp3.pdf</t>
  </si>
  <si>
    <t>Arrendamiento de inmueble en Avenida San Mateo, número 17, local E-4, Plaza Comercial Crystal, Colonia Atizapán Centro, Ciudad Adolfo López Mateos, Atizapán de Zaragoza, Código Postal 52900, en el Estado de México.</t>
  </si>
  <si>
    <t>Max</t>
  </si>
  <si>
    <t>El Mann</t>
  </si>
  <si>
    <t>Arazi</t>
  </si>
  <si>
    <t>EAAM590708991</t>
  </si>
  <si>
    <t>San Mateo</t>
  </si>
  <si>
    <t>Plaza Comercial Crystal, oficina administrativa</t>
  </si>
  <si>
    <t>Atizapán Centro</t>
  </si>
  <si>
    <t>Ciudad López Mateos</t>
  </si>
  <si>
    <t>El Arrendador otorga en arrendamiento al Arrendatario el inmueble ubicado en Avenida San Mateo, número 17, Local E-4, Plaza Comercial Crystal, Colonia Atizapán Centro, Municipio Atizapán de Zaragoza, Ciudad Adolfo López Mateos, Código Postal 52900 en el Estado de México, el cual cuenta con una superficie rentable de 210 m2 construidos, para uso del Módulo de Atención Ciudadana 151551 de la Junta Distrital Ejecutiva 15 en el Estado de México.</t>
  </si>
  <si>
    <t>http://transparencia.ine.mx/sistemaot/cargaMasiva/Articulo70/2025/Formato28//JD15-MEX/tml1/contrato3.pdf</t>
  </si>
  <si>
    <t>http://transparencia.ine.mx/sistemaot/cargaMasiva/Articulo70/2025/Formato28//JD15-MEX/tml1/factura3.pdf</t>
  </si>
  <si>
    <t>2185901, 2205296</t>
  </si>
  <si>
    <t>http://transparencia.ine.mx/sistemaot/cargaMasiva/Articulo70/2025/Formato28//JD08-JAL/tml1/autorizacion1.pdf</t>
  </si>
  <si>
    <t>Servicio de Vigilancia en Junta Distrital meses de enero y febrero</t>
  </si>
  <si>
    <t>Valdepeñas</t>
  </si>
  <si>
    <t>8469</t>
  </si>
  <si>
    <t>Rinconada Las Palmas</t>
  </si>
  <si>
    <t>INE/15/08JDE/2024</t>
  </si>
  <si>
    <t>Servicio de Vigilancia en Junta Distrital</t>
  </si>
  <si>
    <t>http://transparencia.ine.mx/sistemaot/cargaMasiva/Articulo70/2025/Formato28//JD08-JAL/tml1/contrato1.pdf</t>
  </si>
  <si>
    <t>http://transparencia.ine.mx/sistemaot/cargaMasiva/Articulo70/2025/Formato28//JD08-JAL/tml1/factura1.pdf</t>
  </si>
  <si>
    <t>2185908, 2203785</t>
  </si>
  <si>
    <t>http://transparencia.ine.mx/sistemaot/cargaMasiva/Articulo70/2025/Formato28//JD08-JAL/tml1/autorizacion2.pdf</t>
  </si>
  <si>
    <t>Servicio de limpieza en Junta Distrital meses de enero y febrero</t>
  </si>
  <si>
    <t>ODASAO Servicio S. de R L de C.V.</t>
  </si>
  <si>
    <t>INE/14/08JDE/2024</t>
  </si>
  <si>
    <t>Servicio de limpieza en Junta Distrital</t>
  </si>
  <si>
    <t>http://transparencia.ine.mx/sistemaot/cargaMasiva/Articulo70/2025/Formato28//JD08-JAL/tml1/contrato2.pdf</t>
  </si>
  <si>
    <t>http://transparencia.ine.mx/sistemaot/cargaMasiva/Articulo70/2025/Formato28//JD08-JAL/tml1/factura2.pdf</t>
  </si>
  <si>
    <t>2185912, 2185929, 2185929, 2203727</t>
  </si>
  <si>
    <t>http://transparencia.ine.mx/sistemaot/cargaMasiva/Articulo70/2025/Formato28//JD08-JAL/tml1/autorizacion3.pdf</t>
  </si>
  <si>
    <t>Servicio de mantenimiento a Mac 140855 meses de enero y febrero</t>
  </si>
  <si>
    <t>Bernabastos S.A. de C.V.</t>
  </si>
  <si>
    <t>BER160621KN5</t>
  </si>
  <si>
    <t>2305</t>
  </si>
  <si>
    <t>Las Torres</t>
  </si>
  <si>
    <t>INE/02/08JDE/2025</t>
  </si>
  <si>
    <t>Servicio de renta y mantenimiento en en MAC 140855</t>
  </si>
  <si>
    <t>http://transparencia.ine.mx/sistemaot/cargaMasiva/Articulo70/2025/Formato28//JD08-JAL/tml1/contrato3.pdf</t>
  </si>
  <si>
    <t>http://transparencia.ine.mx/sistemaot/cargaMasiva/Articulo70/2025/Formato28//JD08-JAL/tml1/factura3.pdf</t>
  </si>
  <si>
    <t>2185915, 2203720</t>
  </si>
  <si>
    <t>http://transparencia.ine.mx/sistemaot/cargaMasiva/Articulo70/2025/Formato28//JD08-JAL/tml1/autorizacion4.pdf</t>
  </si>
  <si>
    <t>Servicio de renta en Mac 140854 meses de enero y febrero</t>
  </si>
  <si>
    <t>LERC851108S84</t>
  </si>
  <si>
    <t>Federalismo</t>
  </si>
  <si>
    <t>Mexicaltzingo</t>
  </si>
  <si>
    <t>INE/01/08JDE/2025</t>
  </si>
  <si>
    <t>Servicio de renta y mantenimiento en en MAC 140854</t>
  </si>
  <si>
    <t>http://transparencia.ine.mx/sistemaot/cargaMasiva/Articulo70/2025/Formato28//JD08-JAL/tml1/contrato4.pdf</t>
  </si>
  <si>
    <t>http://transparencia.ine.mx/sistemaot/cargaMasiva/Articulo70/2025/Formato28//JD08-JAL/tml1/factura4.pdf</t>
  </si>
  <si>
    <t>2185934, 2203782</t>
  </si>
  <si>
    <t>http://transparencia.ine.mx/sistemaot/cargaMasiva/Articulo70/2025/Formato28//JD08-JAL/tml1/autorizacion5.pdf</t>
  </si>
  <si>
    <t>Servicio de limpieza en Macs 140853-140854-140855 Meses de enero y febrero</t>
  </si>
  <si>
    <t>Soluciones en Limpieza Pelayo Cuevas S.A. de C.V:</t>
  </si>
  <si>
    <t>SLP1409096C3</t>
  </si>
  <si>
    <t>Jose Guadalupe Montenegro</t>
  </si>
  <si>
    <t>2313</t>
  </si>
  <si>
    <t>Obrera Centro</t>
  </si>
  <si>
    <t>INE/11/08JDE/2024</t>
  </si>
  <si>
    <t>Servicio de limpieza en MAC 140853</t>
  </si>
  <si>
    <t>http://transparencia.ine.mx/sistemaot/cargaMasiva/Articulo70/2025/Formato28//JD08-JAL/tml1/contrato5.pdf</t>
  </si>
  <si>
    <t>http://transparencia.ine.mx/sistemaot/cargaMasiva/Articulo70/2025/Formato28//JD08-JAL/tml1/factura5.pdf</t>
  </si>
  <si>
    <t>2185938, 2203783</t>
  </si>
  <si>
    <t>http://transparencia.ine.mx/sistemaot/cargaMasiva/Articulo70/2025/Formato28//JD08-JAL/tml1/autorizacion6.pdf</t>
  </si>
  <si>
    <t>Servicio de vigilancia en Mac 140854 meses de enero y febrero</t>
  </si>
  <si>
    <t>Avance Topali S. de R.L. de C.V.</t>
  </si>
  <si>
    <t>ATO180925K69</t>
  </si>
  <si>
    <t>Bernardo de Valbuena</t>
  </si>
  <si>
    <t>INE/13/08JDE/2024</t>
  </si>
  <si>
    <t>Servicio de vigilancia en MAC 140854</t>
  </si>
  <si>
    <t>http://transparencia.ine.mx/sistemaot/cargaMasiva/Articulo70/2025/Formato28//JD08-JAL/tml1/contrato6.pdf</t>
  </si>
  <si>
    <t>http://transparencia.ine.mx/sistemaot/cargaMasiva/Articulo70/2025/Formato28//JD08-JAL/tml1/factura6.pdf</t>
  </si>
  <si>
    <t>2185942, 2203537</t>
  </si>
  <si>
    <t>http://transparencia.ine.mx/sistemaot/cargaMasiva/Articulo70/2025/Formato28//JD08-JAL/tml1/autorizacion7.pdf</t>
  </si>
  <si>
    <t>1247</t>
  </si>
  <si>
    <t>Servicio de renta en inmueble que ocupa la Junta Distrital meses de enero y febrero</t>
  </si>
  <si>
    <t>Jorge Carlo</t>
  </si>
  <si>
    <t>GABJ760522DBA</t>
  </si>
  <si>
    <t>Ampliacion Unidad Nacional</t>
  </si>
  <si>
    <t>INE/09/08JDE/2023</t>
  </si>
  <si>
    <t>Servicio de renta en Junta Distrital</t>
  </si>
  <si>
    <t>http://transparencia.ine.mx/sistemaot/cargaMasiva/Articulo70/2025/Formato28//JD08-JAL/tml1/contrato7.pdf</t>
  </si>
  <si>
    <t>http://transparencia.ine.mx/sistemaot/cargaMasiva/Articulo70/2025/Formato28//JD08-JAL/tml1/factura7.pdf</t>
  </si>
  <si>
    <t>CTRO-INE/JLE/03/2024</t>
  </si>
  <si>
    <t>Adquisición de servicios para la Junta Local Ejecutiva en Yucatan. Artículo 31 fracc. III y artículo 51 del Reglamento del Instituto Nacional Electoral en Materia de Adquisiciones, Arrendamientos de Bienes Muebles y Servicios.</t>
  </si>
  <si>
    <t>http://transparencia.ine.mx/sistemaot/cargaMasiva/Articulo70/2025/Formato28//JL-YUC/tml1/osp1.pdf</t>
  </si>
  <si>
    <t>Servicio de jardineria correspondiente al mes de enero 2025 para la Junta Local Ejecutiva.</t>
  </si>
  <si>
    <t>Diana Catalina</t>
  </si>
  <si>
    <t>TOCD640420LJ4</t>
  </si>
  <si>
    <t>Las águilas chuburná</t>
  </si>
  <si>
    <t>En virtud de haber sido la única que ofreció el mejor precio y calidad en los materiales adquiridos o en su caso el servicio contratado, además de haber cumplido con las especificaciones técnicas requeridas.</t>
  </si>
  <si>
    <t>Recursos Materiales de la Junta Local Ejecutiva de Yucatán</t>
  </si>
  <si>
    <t>Proporcionar el servicio de mantenimiento a áreas verdes del inmueble que ocupa la Junta Local Ejecutiva en el estado de Yucatán, propiedad del Instituto Nacional Electoral, sita en calle veintinueve número noventa y cuatro por dieciocho y veinte de la colonia México, de esta ciudad de Mérida, Yucatán.</t>
  </si>
  <si>
    <t>http://transparencia.ine.mx/sistemaot/cargaMasiva/Articulo70/2025/Formato28//JL-YUC/tml1/contrato1.pdf</t>
  </si>
  <si>
    <t>http://transparencia.ine.mx/sistemaot/cargaMasiva/Articulo70/2025/Formato28//JL-YUC/tml1/factura1.pdf</t>
  </si>
  <si>
    <t>CTRO-INE/JLE/YUC/01/2024</t>
  </si>
  <si>
    <t>http://transparencia.ine.mx/sistemaot/cargaMasiva/Articulo70/2025/Formato28//JL-YUC/tml1/osp2.pdf</t>
  </si>
  <si>
    <t>Servicio de mantenimiento preventivo al elevador ubicado en la Junta Local Ejecutiva correspondiente al periodo de enero 2025.</t>
  </si>
  <si>
    <t>Elevadores Schindler, S.A. de C.V.</t>
  </si>
  <si>
    <t>ESC8911081Q8</t>
  </si>
  <si>
    <t>Camino a San Mateo</t>
  </si>
  <si>
    <t>Fraccionamiento Anexo Jardines de San Mateo</t>
  </si>
  <si>
    <t>Naucalpán de Juárez</t>
  </si>
  <si>
    <t>Servicio de manatenimiento preventivo al elevador de la Junta Local Ejecutiva.</t>
  </si>
  <si>
    <t>http://transparencia.ine.mx/sistemaot/cargaMasiva/Articulo70/2025/Formato28//JL-YUC/tml1/contrato2.pdf</t>
  </si>
  <si>
    <t>http://transparencia.ine.mx/sistemaot/cargaMasiva/Articulo70/2025/Formato28//JL-YUC/tml1/factura2.pdf</t>
  </si>
  <si>
    <t>CTRO-INE/JLE/YUC/04/2024</t>
  </si>
  <si>
    <t>http://transparencia.ine.mx/sistemaot/cargaMasiva/Articulo70/2025/Formato28//JL-YUC/tml1/osp3.pdf</t>
  </si>
  <si>
    <t>Servicio de fotocopiado, impresión y escaneo correspondiente al mes de enero del 2025.</t>
  </si>
  <si>
    <t>Copiers S.A. de C.V.</t>
  </si>
  <si>
    <t>COP0103069A8</t>
  </si>
  <si>
    <t>En virtud de haber sido la propuesta que ofreció el mejor precio y calidad en el servicio contratado, además de haber cumplido con las especificaciones técnicas requeridas.</t>
  </si>
  <si>
    <t>Servicio de fotocopiado para la Junta local Ejecutiva.</t>
  </si>
  <si>
    <t>http://transparencia.ine.mx/sistemaot/cargaMasiva/Articulo70/2025/Formato28//JL-YUC/tml1/contrato3.pdf</t>
  </si>
  <si>
    <t>http://transparencia.ine.mx/sistemaot/cargaMasiva/Articulo70/2025/Formato28//JL-YUC/tml1/factura3.pdf</t>
  </si>
  <si>
    <t>CTRO-INE/JLE/05/2024</t>
  </si>
  <si>
    <t>http://transparencia.ine.mx/sistemaot/cargaMasiva/Articulo70/2025/Formato28//JL-YUC/tml1/osp4.pdf</t>
  </si>
  <si>
    <t>Servicio de fotocopiado para la Junta Local Ejecutiva.</t>
  </si>
  <si>
    <t>Exi Yucatán S.A. de C.V.</t>
  </si>
  <si>
    <t>EYU080117S22</t>
  </si>
  <si>
    <t>Alcala Martin</t>
  </si>
  <si>
    <t>http://transparencia.ine.mx/sistemaot/cargaMasiva/Articulo70/2025/Formato28//JL-YUC/tml1/contrato4.pdf</t>
  </si>
  <si>
    <t>http://transparencia.ine.mx/sistemaot/cargaMasiva/Articulo70/2025/Formato28//JL-YUC/tml1/factura4.pdf</t>
  </si>
  <si>
    <t>CTRO-INE/JLE/YUC/02/2024</t>
  </si>
  <si>
    <t>http://transparencia.ine.mx/sistemaot/cargaMasiva/Articulo70/2025/Formato28//JL-YUC/tml1/osp5.pdf</t>
  </si>
  <si>
    <t>Servicio de mantenimiento al montacargas de la Junta Local Ejecutiva.</t>
  </si>
  <si>
    <t>TK Elevadores Mexico S.A. de C.V.</t>
  </si>
  <si>
    <t>TEL940531FV9</t>
  </si>
  <si>
    <t>General Méndez</t>
  </si>
  <si>
    <t>Ampliación Daniel Garza</t>
  </si>
  <si>
    <t>Contratación del servicio mensual por el periodo de marzo a diciembre de 2024, el proveedor se compromete a realizar el mantenimiento preventivo al montacarga ubicado en el inmueble de la Junta Local Ejecutiva del  Instituto Nacional Electoral, ubicado en calle veintinueve número noventa y cuatro por dieciocho y veinte, colonia México, código postal nueve, siete, uno, dos, cinco; Mérida, Yucatán.</t>
  </si>
  <si>
    <t>http://transparencia.ine.mx/sistemaot/cargaMasiva/Articulo70/2025/Formato28//JL-YUC/tml1/contrato5.pdf</t>
  </si>
  <si>
    <t>http://transparencia.ine.mx/sistemaot/cargaMasiva/Articulo70/2025/Formato28//JL-YUC/tml1/factura5.pdf</t>
  </si>
  <si>
    <t>IA3-N-INE-YUC-JLE-01/2024</t>
  </si>
  <si>
    <t>Adquisición de servicios para la Junta Local Ejecutiva en Yucatan. Artículo 31 fracc. II y artículo 51 del Reglamento del Instituto Nacional Electoral en Materia de Adquisiciones, Arrendamientos de Bienes Muebles y Servicios.</t>
  </si>
  <si>
    <t>http://transparencia.ine.mx/sistemaot/cargaMasiva/Articulo70/2025/Formato28//JL-YUC/tml1/osp6.pdf</t>
  </si>
  <si>
    <t>http://transparencia.ine.mx/sistemaot/cargaMasiva/Articulo70/2025/Formato28//JL-YUC/tml1/convocatoria1.pdf</t>
  </si>
  <si>
    <t>Servicio de vigilancia para la Junta Local Ejecutiva correspondiente al mes de enero 2025.</t>
  </si>
  <si>
    <t>http://transparencia.ine.mx/sistemaot/cargaMasiva/Articulo70/2025/Formato28//JL-YUC/tml1/juntaaclaraciones1.pdf</t>
  </si>
  <si>
    <t>http://transparencia.ine.mx/sistemaot/cargaMasiva/Articulo70/2025/Formato28//JL-YUC/tml1/actadepresentacionyapertura1.pdf</t>
  </si>
  <si>
    <t>http://transparencia.ine.mx/sistemaot/cargaMasiva/Articulo70/2025/Formato28//JL-YUC/tml1/actadefallo1.pdf</t>
  </si>
  <si>
    <t>Ultralimpieza Peninsular S.A. de C.V.</t>
  </si>
  <si>
    <t>UPE920227CH0</t>
  </si>
  <si>
    <t>CTRO-INE/JLE/YUC/07/2024</t>
  </si>
  <si>
    <t>Contratación del servicio de vigilancia para el inmueble que ocupa la Junta Local Ejecutiva en Yucatán.</t>
  </si>
  <si>
    <t>http://transparencia.ine.mx/sistemaot/cargaMasiva/Articulo70/2025/Formato28//JL-YUC/tml1/contrato6.pdf</t>
  </si>
  <si>
    <t>http://transparencia.ine.mx/sistemaot/cargaMasiva/Articulo70/2025/Formato28//JL-YUC/tml1/factura6.pdf</t>
  </si>
  <si>
    <t>IA3-N-INE-YUC-JLE-02/2024</t>
  </si>
  <si>
    <t>http://transparencia.ine.mx/sistemaot/cargaMasiva/Articulo70/2025/Formato28//JL-YUC/tml1/osp7.pdf</t>
  </si>
  <si>
    <t>http://transparencia.ine.mx/sistemaot/cargaMasiva/Articulo70/2025/Formato28//JL-YUC/tml1/convocatoria2.pdf</t>
  </si>
  <si>
    <t>Servicio de limpieza para la Junta Local Ejecutiva correspondiente al mes de enero de 2025.</t>
  </si>
  <si>
    <t>http://transparencia.ine.mx/sistemaot/cargaMasiva/Articulo70/2025/Formato28//JL-YUC/tml1/juntaaclaraciones2.pdf</t>
  </si>
  <si>
    <t>http://transparencia.ine.mx/sistemaot/cargaMasiva/Articulo70/2025/Formato28//JL-YUC/tml1/actadepresentacionyapertura2.pdf</t>
  </si>
  <si>
    <t>http://transparencia.ine.mx/sistemaot/cargaMasiva/Articulo70/2025/Formato28//JL-YUC/tml1/actadefallo2.pdf</t>
  </si>
  <si>
    <t>CTRO-INE/JLE/YUC/08/2024</t>
  </si>
  <si>
    <t>Contratación del servicio de limpieza para el inmueble que ocupa la Junta Local Ejecutiva en Yucatán.</t>
  </si>
  <si>
    <t>http://transparencia.ine.mx/sistemaot/cargaMasiva/Articulo70/2025/Formato28//JL-YUC/tml1/contrato7.pdf</t>
  </si>
  <si>
    <t>http://transparencia.ine.mx/sistemaot/cargaMasiva/Articulo70/2025/Formato28//JL-YUC/tml1/factura7.pdf</t>
  </si>
  <si>
    <t>http://transparencia.ine.mx/sistemaot/cargaMasiva/Articulo70/2025/Formato28//JL-YUC/tml1/osp8.pdf</t>
  </si>
  <si>
    <t>Servicio de mantenimiento y conservación al elevador correspondiente al mes de febrero 2025.</t>
  </si>
  <si>
    <t>http://transparencia.ine.mx/sistemaot/cargaMasiva/Articulo70/2025/Formato28//JL-YUC/tml1/factura8.pdf</t>
  </si>
  <si>
    <t>IA3-N-INE-YUC-JLE-04/2024</t>
  </si>
  <si>
    <t>http://transparencia.ine.mx/sistemaot/cargaMasiva/Articulo70/2025/Formato28//JL-YUC/tml1/osp9.pdf</t>
  </si>
  <si>
    <t>http://transparencia.ine.mx/sistemaot/cargaMasiva/Articulo70/2025/Formato28//JL-YUC/tml1/convocatoria3.pdf</t>
  </si>
  <si>
    <t>Servicio de mantenimiento preventivo al sistema de aire acondicionado correspondiente al primer bimestre del 2025 para la Junta Local Ejecutiva.</t>
  </si>
  <si>
    <t>http://transparencia.ine.mx/sistemaot/cargaMasiva/Articulo70/2025/Formato28//JL-YUC/tml1/juntaaclaraciones3.pdf</t>
  </si>
  <si>
    <t>http://transparencia.ine.mx/sistemaot/cargaMasiva/Articulo70/2025/Formato28//JL-YUC/tml1/actadepresentacionyapertura3.pdf</t>
  </si>
  <si>
    <t>http://transparencia.ine.mx/sistemaot/cargaMasiva/Articulo70/2025/Formato28//JL-YUC/tml1/actadefallo3.pdf</t>
  </si>
  <si>
    <t>Merly Oyuky</t>
  </si>
  <si>
    <t>DOCM850523UQ1</t>
  </si>
  <si>
    <t>San Pedro Uxmal</t>
  </si>
  <si>
    <t>CTRO-INE/JLE/YUC/10/2024</t>
  </si>
  <si>
    <t>Proporcionar el servicio de mantenimiento preventivo de aires acondicionados en el inmueble que ocupa la Junta Local Ejecutiva en el estado de Yucatán.</t>
  </si>
  <si>
    <t>119793.29</t>
  </si>
  <si>
    <t>http://transparencia.ine.mx/sistemaot/cargaMasiva/Articulo70/2025/Formato28//JL-YUC/tml1/contrato8.pdf</t>
  </si>
  <si>
    <t>http://transparencia.ine.mx/sistemaot/cargaMasiva/Articulo70/2025/Formato28//JL-YUC/tml1/factura9.pdf</t>
  </si>
  <si>
    <t>http://transparencia.ine.mx/sistemaot/cargaMasiva/Articulo70/2025/Formato28//JL-YUC/tml1/osp10.pdf</t>
  </si>
  <si>
    <t>Servicio de jardineria a las áreas verdes de la Junta Local Ejecutiva.</t>
  </si>
  <si>
    <t>http://transparencia.ine.mx/sistemaot/cargaMasiva/Articulo70/2025/Formato28//JL-YUC/tml1/factura10.pdf</t>
  </si>
  <si>
    <t>http://transparencia.ine.mx/sistemaot/cargaMasiva/Articulo70/2025/Formato28//JL-YUC/tml1/osp11.pdf</t>
  </si>
  <si>
    <t>Servicio de mantenimiento al montacargas correspondiente al mes de febrero de 2025.</t>
  </si>
  <si>
    <t>En virtud de haber sido la única que ofreció el mejor precio y calidad en el servicio contratado, además de haber cumplido con las especificaciones técnicas requeridas.</t>
  </si>
  <si>
    <t>http://transparencia.ine.mx/sistemaot/cargaMasiva/Articulo70/2025/Formato28//JL-YUC/tml1/factura11.pdf</t>
  </si>
  <si>
    <t>http://transparencia.ine.mx/sistemaot/cargaMasiva/Articulo70/2025/Formato28//JL-YUC/tml1/osp12.pdf</t>
  </si>
  <si>
    <t>Servicio de copiado, impresión, fotocopiado y escaneo del mes de febrero para la Junta Local Ejecutiva.</t>
  </si>
  <si>
    <t>http://transparencia.ine.mx/sistemaot/cargaMasiva/Articulo70/2025/Formato28//JL-YUC/tml1/factura12.pdf</t>
  </si>
  <si>
    <t>http://transparencia.ine.mx/sistemaot/cargaMasiva/Articulo70/2025/Formato28//JL-YUC/tml1/osp13.pdf</t>
  </si>
  <si>
    <t>Compra de gasolina para dispersar en monederos electronicos y uso en los vehiculos oficiales de la Junta Local Ejecutiva.</t>
  </si>
  <si>
    <t>Pluxee Mexico, S.A. de C.V.</t>
  </si>
  <si>
    <t>Compra de gasolina para dispersar en monederos electrónicos y uso en los vehículos oficiales.</t>
  </si>
  <si>
    <t>http://transparencia.ine.mx/sistemaot/cargaMasiva/Articulo70/2025/Formato28//JL-YUC/tml1/2025020053.pdf</t>
  </si>
  <si>
    <t>http://transparencia.ine.mx/sistemaot/cargaMasiva/Articulo70/2025/Formato28//JL-YUC/tml1/factura13.pdf</t>
  </si>
  <si>
    <t>http://transparencia.ine.mx/sistemaot/cargaMasiva/Articulo70/2025/Formato28//JL-YUC/tml1/osp14.pdf</t>
  </si>
  <si>
    <t>Servicio de copiado, impresión, fotocopiado y escaneo correspondiente al mes de febrero en la Junta Local Ejecutiva.</t>
  </si>
  <si>
    <t>http://transparencia.ine.mx/sistemaot/cargaMasiva/Articulo70/2025/Formato28//JL-YUC/tml1/factura14.pdf</t>
  </si>
  <si>
    <t>http://transparencia.ine.mx/sistemaot/cargaMasiva/Articulo70/2025/Formato28//JL-YUC/tml1/osp15.pdf</t>
  </si>
  <si>
    <t>Servicio de mantenimiento preventivo a la planta generadora de emergencia de esta Junta Local Ejecutiva correspondiente al mes dde febrero</t>
  </si>
  <si>
    <t>Distribuidora Megamak, S.A. de C.V.</t>
  </si>
  <si>
    <t>DME870724367</t>
  </si>
  <si>
    <t>Nueva Sambula</t>
  </si>
  <si>
    <t>Servicio de mantenmiento preventivo a la planta de emergencia de esta Junta Local Ejecutiva correspondiente al mes de febrero.</t>
  </si>
  <si>
    <t>http://transparencia.ine.mx/sistemaot/cargaMasiva/Articulo70/2025/Formato28//JL-YUC/tml1/2025020057.pdf</t>
  </si>
  <si>
    <t>http://transparencia.ine.mx/sistemaot/cargaMasiva/Articulo70/2025/Formato28//JL-YUC/tml1/factura15.pdf</t>
  </si>
  <si>
    <t>http://transparencia.ine.mx/sistemaot/cargaMasiva/Articulo70/2025/Formato28//JL-YUC/tml1/osp16.pdf</t>
  </si>
  <si>
    <t>Servicio de vigilancia para la Junta Local Ejecutiva correspondiente al mes de febrero 2025.</t>
  </si>
  <si>
    <t>http://transparencia.ine.mx/sistemaot/cargaMasiva/Articulo70/2025/Formato28//JL-YUC/tml1/factura16.pdf</t>
  </si>
  <si>
    <t>http://transparencia.ine.mx/sistemaot/cargaMasiva/Articulo70/2025/Formato28//JL-YUC/tml1/osp17.pdf</t>
  </si>
  <si>
    <t>Servicio de limpieza para la Junta Local Ejecutiva correspondiente al mes de febrero de 2025.</t>
  </si>
  <si>
    <t>http://transparencia.ine.mx/sistemaot/cargaMasiva/Articulo70/2025/Formato28//JL-YUC/tml1/factura17.pdf</t>
  </si>
  <si>
    <t>2025020071</t>
  </si>
  <si>
    <t>http://transparencia.ine.mx/sistemaot/cargaMasiva/Articulo70/2025/Formato28//JL-YUC/tml1/osp18.pdf</t>
  </si>
  <si>
    <t>Compra de gasolina para dispersar en monederos electronicos y uso en los vehiculos oficiales asignados a la Junta Local Ejecutiva.</t>
  </si>
  <si>
    <t>http://transparencia.ine.mx/sistemaot/cargaMasiva/Articulo70/2025/Formato28//JL-YUC/tml1/2025020071.pdf</t>
  </si>
  <si>
    <t>http://transparencia.ine.mx/sistemaot/cargaMasiva/Articulo70/2025/Formato28//JL-YUC/tml1/factura18.pdf</t>
  </si>
  <si>
    <t>INE/JLE/YUC/02/2025</t>
  </si>
  <si>
    <t>http://transparencia.ine.mx/sistemaot/cargaMasiva/Articulo70/2025/Formato28//JL-YUC/tml1/osp19.pdf</t>
  </si>
  <si>
    <t>Servicio de copiado, impresión, fotocopiado y escaneo del mes de marzo en la Junta Local Ejecutiva.</t>
  </si>
  <si>
    <t>Contratación del servicio de arrendamiento de fotocopiado para las diversas áreas de la Junta Local Ejecutiva.</t>
  </si>
  <si>
    <t>http://transparencia.ine.mx/sistemaot/cargaMasiva/Articulo70/2025/Formato28//JL-YUC/tml1/contrato9.pdf</t>
  </si>
  <si>
    <t>http://transparencia.ine.mx/sistemaot/cargaMasiva/Articulo70/2025/Formato28//JL-YUC/tml1/factura19.pdf</t>
  </si>
  <si>
    <t>2025020080</t>
  </si>
  <si>
    <t>Adquisición de bienes para la Junta Local Ejecutiva en Yucatan. Artículo 31 fracc. III y artículo 51 del Reglamento del Instituto Nacional Electoral en Materia de Adquisiciones, Arrendamientos de Bienes Muebles y Servicios.</t>
  </si>
  <si>
    <t>http://transparencia.ine.mx/sistemaot/cargaMasiva/Articulo70/2025/Formato28//JL-YUC/tml1/osp20.pdf</t>
  </si>
  <si>
    <t>Compra de uniformes para el personal de los Modulos de Atención Ciudadana.</t>
  </si>
  <si>
    <t>Infinideas Publicitarias del Sureste S. de R.L. de C.V.</t>
  </si>
  <si>
    <t>IPS200416RZ7</t>
  </si>
  <si>
    <t>San Esteban</t>
  </si>
  <si>
    <t>http://transparencia.ine.mx/sistemaot/cargaMasiva/Articulo70/2025/Formato28//JL-YUC/tml1/2025020080.pdf</t>
  </si>
  <si>
    <t>http://transparencia.ine.mx/sistemaot/cargaMasiva/Articulo70/2025/Formato28//JL-YUC/tml1/factura20.pdf</t>
  </si>
  <si>
    <t>INE/JLE/YUC/03/2025</t>
  </si>
  <si>
    <t>http://transparencia.ine.mx/sistemaot/cargaMasiva/Articulo70/2025/Formato28//JL-YUC/tml1/osp21.pdf</t>
  </si>
  <si>
    <t>http://transparencia.ine.mx/sistemaot/cargaMasiva/Articulo70/2025/Formato28//JL-YUC/tml1/contrato10.pdf</t>
  </si>
  <si>
    <t>http://transparencia.ine.mx/sistemaot/cargaMasiva/Articulo70/2025/Formato28//JL-YUC/tml1/factura21.pdf</t>
  </si>
  <si>
    <t>2025020095</t>
  </si>
  <si>
    <t>http://transparencia.ine.mx/sistemaot/cargaMasiva/Articulo70/2025/Formato28//JL-YUC/tml1/osp22.pdf</t>
  </si>
  <si>
    <t>Servicio de mantenimiento preventivo al elevador de la Junta Local Ejecutiva.</t>
  </si>
  <si>
    <t>Servicio de mantenimiento preventivo a elevador de la Junta Local Ejecutiva.</t>
  </si>
  <si>
    <t>http://transparencia.ine.mx/sistemaot/cargaMasiva/Articulo70/2025/Formato28//JL-YUC/tml1/2025020095.pdf</t>
  </si>
  <si>
    <t>http://transparencia.ine.mx/sistemaot/cargaMasiva/Articulo70/2025/Formato28//JL-YUC/tml1/factura22.pdf</t>
  </si>
  <si>
    <t>2025020098</t>
  </si>
  <si>
    <t>http://transparencia.ine.mx/sistemaot/cargaMasiva/Articulo70/2025/Formato28//JL-YUC/tml1/osp23.pdf</t>
  </si>
  <si>
    <t>Servicio de mantenimiento a la cortina enrrollable y terminal aérea pararrayos.</t>
  </si>
  <si>
    <t>Impulsor Comunicaciones, S.A. de C.V.</t>
  </si>
  <si>
    <t>ICO9904234AA</t>
  </si>
  <si>
    <t>Garcia Gineres</t>
  </si>
  <si>
    <t>Servicio de mantenimiento a la Cortina enrollable y terminal del área del pararrayos.</t>
  </si>
  <si>
    <t>http://transparencia.ine.mx/sistemaot/cargaMasiva/Articulo70/2025/Formato28//JL-YUC/tml1/2025020098.pdf</t>
  </si>
  <si>
    <t>http://transparencia.ine.mx/sistemaot/cargaMasiva/Articulo70/2025/Formato28//JL-YUC/tml1/factura23.pdf</t>
  </si>
  <si>
    <t>INE/JLE/YUC/06/2025</t>
  </si>
  <si>
    <t>http://transparencia.ine.mx/sistemaot/cargaMasiva/Articulo70/2025/Formato28//JL-YUC/tml1/osp24.pdf</t>
  </si>
  <si>
    <t>Contratación del servicio de jardineria para el mantenimiento de las áreas verdes ubicadas en la Junta Local Ejecutiva.</t>
  </si>
  <si>
    <t>http://transparencia.ine.mx/sistemaot/cargaMasiva/Articulo70/2025/Formato28//JL-YUC/tml1/contrato11.pdf</t>
  </si>
  <si>
    <t>http://transparencia.ine.mx/sistemaot/cargaMasiva/Articulo70/2025/Formato28//JL-YUC/tml1/factura24.pdf</t>
  </si>
  <si>
    <t>INE/JLE/YUC/08/2025</t>
  </si>
  <si>
    <t>http://transparencia.ine.mx/sistemaot/cargaMasiva/Articulo70/2025/Formato28//JL-YUC/tml1/osp25.pdf</t>
  </si>
  <si>
    <t>Servicio de mantenimiento preventivo a la red de protección contra incendios y sistema de alarma contra incendios de la Junta Local Ejecutiva.</t>
  </si>
  <si>
    <t>Decome</t>
  </si>
  <si>
    <t>DEC040112D43</t>
  </si>
  <si>
    <t>Los limones</t>
  </si>
  <si>
    <t>Contratación del servicio trimestral de mantenimiento preventivo para la Red de protección contra incendio y Sistema de detección y alarma contra incendio que se encuentran instaladas en la Junta Local Ejecutiva.</t>
  </si>
  <si>
    <t>http://transparencia.ine.mx/sistemaot/cargaMasiva/Articulo70/2025/Formato28//JL-YUC/tml1/contrato12.pdf</t>
  </si>
  <si>
    <t>http://transparencia.ine.mx/sistemaot/cargaMasiva/Articulo70/2025/Formato28//JL-YUC/tml1/factura25.pdf</t>
  </si>
  <si>
    <t>2025020112</t>
  </si>
  <si>
    <t>http://transparencia.ine.mx/sistemaot/cargaMasiva/Articulo70/2025/Formato28//JL-YUC/tml1/osp26.pdf</t>
  </si>
  <si>
    <t>Servicio de mantenimiento a la instalación eléctrica de dos schiller que se encuentran en la azotea de la Junta Local Ejecutiva.</t>
  </si>
  <si>
    <t>Josue  Anastacio</t>
  </si>
  <si>
    <t>Silguero</t>
  </si>
  <si>
    <t>IASJ710330SJ8</t>
  </si>
  <si>
    <t>Niños heroes</t>
  </si>
  <si>
    <t>Servicio de mantenimiento a la instalación eléctrica de dos aires acondicionados schillers que se encuentran en la azotea de la Junta Local Ejecutiva.</t>
  </si>
  <si>
    <t>http://transparencia.ine.mx/sistemaot/cargaMasiva/Articulo70/2025/Formato28//JL-YUC/tml1/2025020112.pdf</t>
  </si>
  <si>
    <t>http://transparencia.ine.mx/sistemaot/cargaMasiva/Articulo70/2025/Formato28//JL-YUC/tml1/factura26.pdf</t>
  </si>
  <si>
    <t>INE/ARR/SLP/01/2024</t>
  </si>
  <si>
    <t>Pago por el Arrendamiento de las instalaciones de la 07 Junta Distrital Ejecutiva.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</si>
  <si>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http://transparencia.ine.mx/sistemaot/cargaMasiva/Articulo70/2025/Formato28//JD07-SLP/tml1/osparrendamiento.pdf</t>
  </si>
  <si>
    <t>Arrendamiento de las instalaciones de la 07 Junta Distrital Ejecutiva.</t>
  </si>
  <si>
    <t>RIPE660505LY7</t>
  </si>
  <si>
    <t>20 de noviembre</t>
  </si>
  <si>
    <t>Tamazunchale</t>
  </si>
  <si>
    <t>07 Junta Distrital Ejecutiva del Instituto Nacional Electoral en el estado de San Luis Potosí</t>
  </si>
  <si>
    <t>Vocalía Ejecutiva de la 07 Junta Distrital Ejecutiva del Instituto Nacional Electoral en el estado de San Luis Potosí</t>
  </si>
  <si>
    <t>Arrendamiento del inmueble de la 07 Junta Distrital Ejecutiva en San Luis Potosí.</t>
  </si>
  <si>
    <t>http://transparencia.ine.mx/sistemaot/cargaMasiva/Articulo70/2025/Formato28//JD07-SLP/tml1/contratoarrendamiento.pdf</t>
  </si>
  <si>
    <t>http://transparencia.ine.mx/sistemaot/cargaMasiva/Articulo70/2025/Formato28//JD07-SLP/tml1/facturaarrendamiento.pdf</t>
  </si>
  <si>
    <t>INE/SERV/SLP/01/2024</t>
  </si>
  <si>
    <t>Pago del servicio de limpieza de las instalaciones de esta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</si>
  <si>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http://transparencia.ine.mx/sistemaot/cargaMasiva/Articulo70/2025/Formato28//JD07-SLP/tml1/osplimpieza1.pdf</t>
  </si>
  <si>
    <t>Servicio de limpieza de las instalaciones de esta 07 Junta Distrital Ejecutiva.</t>
  </si>
  <si>
    <t>Rebeca Alejandra</t>
  </si>
  <si>
    <t>IEVR8610264H2</t>
  </si>
  <si>
    <t>Mejor propuesta económica en el servicio de limpieza.</t>
  </si>
  <si>
    <t>Prestación del servicio de limpieza en las instalaciones de la 07 Junta Distrital Ejecutiva en San Luis Potosí.</t>
  </si>
  <si>
    <t>http://transparencia.ine.mx/sistemaot/cargaMasiva/Articulo70/2025/Formato28//JD07-SLP/tml1/contratolimpieza1.pdf</t>
  </si>
  <si>
    <t>http://transparencia.ine.mx/sistemaot/cargaMasiva/Articulo70/2025/Formato28//JD07-SLP/tml1/facturalimpieza1.pdf</t>
  </si>
  <si>
    <t>INE/SERV/SLP/20/2025</t>
  </si>
  <si>
    <t>http://transparencia.ine.mx/sistemaot/cargaMasiva/Articulo70/2025/Formato28//JD07-SLP/tml1/osplimpieza2.pdf</t>
  </si>
  <si>
    <t>AEMN800603583</t>
  </si>
  <si>
    <t>Ciudad Valles</t>
  </si>
  <si>
    <t>http://transparencia.ine.mx/sistemaot/cargaMasiva/Articulo70/2025/Formato28//JD07-SLP/tml1/contratolimpieza2.pdf</t>
  </si>
  <si>
    <t>http://transparencia.ine.mx/sistemaot/cargaMasiva/Articulo70/2025/Formato28//JD07-SLP/tml1/facturalimpieza2.pdf</t>
  </si>
  <si>
    <t>INE/SERV/SLP/14/2025</t>
  </si>
  <si>
    <t>Pago del servicio de vigilancia de las instalaciones de la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</si>
  <si>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http://transparencia.ine.mx/sistemaot/cargaMasiva/Articulo70/2025/Formato28//JD07-SLP/tml1/ospvigilancia.pdf</t>
  </si>
  <si>
    <t>Servicio de vigilancia de las instalaciones de la 07 Junta Distrital Ejecutiva.</t>
  </si>
  <si>
    <t>Alcorporativo Empresarial S.A. de C.V.</t>
  </si>
  <si>
    <t>Central</t>
  </si>
  <si>
    <t>Granjas Económicas del Norte</t>
  </si>
  <si>
    <t>Mejor propuesta económica en servicio de Vigilancia</t>
  </si>
  <si>
    <t>Pago de vigilancia de la 07 Junta Distrital Ejecutiva en San Luis Potosí.</t>
  </si>
  <si>
    <t>http://transparencia.ine.mx/sistemaot/cargaMasiva/Articulo70/2025/Formato28//JD07-SLP/tml1/contratovigilancia.pdf</t>
  </si>
  <si>
    <t>http://transparencia.ine.mx/sistemaot/cargaMasiva/Articulo70/2025/Formato28//JD07-SLP/tml1/facturavigilancia.pdf</t>
  </si>
  <si>
    <t>INE-CHIH-JLE-SER-001-2025</t>
  </si>
  <si>
    <t>Servicio de limpieza general para las instalaciones de la Junta Local Ejecutiva, Artículo 31 fracc. III, 35-I y artículo 51 del Reglamento del Instituto Federal Electoral en Materia de Adquisiciones, Arrendamientos de Bienes Muebles y Servicios.</t>
  </si>
  <si>
    <t>http://transparencia.ine.mx/sistemaot/cargaMasiva/Articulo70/2025/Formato28//JL-CHIH/tml1/ine-chih-jle-ser-001-2025-osp-1.pdf</t>
  </si>
  <si>
    <t>Servicio de limpieza general para las instalaciones de la Junta Local Ejecutiva</t>
  </si>
  <si>
    <t>PRODUCTOS Y SOLUCIONES ECOLOGICAS</t>
  </si>
  <si>
    <t>PSE120116PK0</t>
  </si>
  <si>
    <t>ESCUDERO</t>
  </si>
  <si>
    <t>SAN FELIPE</t>
  </si>
  <si>
    <t>CHIHUAHUA</t>
  </si>
  <si>
    <t>http://transparencia.ine.mx/sistemaot/cargaMasiva/Articulo70/2025/Formato28//JL-CHIH/tml1/ine-chih-jle-ser-001-2025-contrato.pdf</t>
  </si>
  <si>
    <t>Se recibió el servicio conforme a la factura emitida</t>
  </si>
  <si>
    <t>http://transparencia.ine.mx/sistemaot/cargaMasiva/Articulo70/2025/Formato28//JL-CHIH/tml1/ine-chih-jle-ser-001-2025-facturas-1.pdf</t>
  </si>
  <si>
    <t>INE-CHIH-JLE-SER-002-2025</t>
  </si>
  <si>
    <t>Servicio de copiado de tres equipos distribuidos entre Junta Local Ejecutiva y coordinacion tecnica del Registro Federal de Electores, Artículo 31 fracc. III, 35-I y artículo 51 del Reglamento del Instituto Federal Electoral en Materia de Adquisiciones, Arrendamientos de Bienes Muebles y Servicios.</t>
  </si>
  <si>
    <t>http://transparencia.ine.mx/sistemaot/cargaMasiva/Articulo70/2025/Formato28//JL-CHIH/tml1/ine-chih-jle-ser-002-2025-osp-1.pdf</t>
  </si>
  <si>
    <t>Servicio de copiado de tres equipos distribuidos entre Junta Local Ejecutiva  y coordinacion tecnica del Registro Federal de Electores</t>
  </si>
  <si>
    <t>COPIXERVICIO SA DE CV</t>
  </si>
  <si>
    <t>COP930517PN0</t>
  </si>
  <si>
    <t>TECNOLOGICO</t>
  </si>
  <si>
    <t>1503</t>
  </si>
  <si>
    <t>SANTO NIÑO</t>
  </si>
  <si>
    <t>Servicio de copiado de tres equipos distribuidos entre Junta Local Ejecutiva y coordinacion tecnica del Registro Federal de Electores</t>
  </si>
  <si>
    <t>http://transparencia.ine.mx/sistemaot/cargaMasiva/Articulo70/2025/Formato28//JL-CHIH/tml1/ine-chih-jle-ser-002-2025-contrato.pdf</t>
  </si>
  <si>
    <t>http://transparencia.ine.mx/sistemaot/cargaMasiva/Articulo70/2025/Formato28//JL-CHIH/tml1/ine-chih-jle-ser-002-2025-facturas-1.pdf</t>
  </si>
  <si>
    <t>INE-SERV-003-2025</t>
  </si>
  <si>
    <t>Servicio de mensajeria y paqueteria,  Artículo 31 fracc. III, 35-I y artículo 51 del Reglamento del Instituto Federal Electoral en Materia de Adquisiciones, Arrendamientos de Bienes Muebles y Servicios.</t>
  </si>
  <si>
    <t>http://transparencia.ine.mx/sistemaot/cargaMasiva/Articulo70/2025/Formato28//JL-CHIH/tml1/ine-serv-003-2025-osp-1.pdf</t>
  </si>
  <si>
    <t>Servicio de mensajeria y paqueteria</t>
  </si>
  <si>
    <t>ESTAFETA MEXICANA, S. A. DE C. V.</t>
  </si>
  <si>
    <t>EME880309SK5</t>
  </si>
  <si>
    <t>Octavio Paz</t>
  </si>
  <si>
    <t>Complejo Industrial Chihuahua</t>
  </si>
  <si>
    <t>http://transparencia.ine.mx/sistemaot/cargaMasiva/Articulo70/2025/Formato28//JL-CHIH/tml1/ine-serv-003-2025-contrato.pdf</t>
  </si>
  <si>
    <t>http://transparencia.ine.mx/sistemaot/cargaMasiva/Articulo70/2025/Formato28//JL-CHIH/tml1/ine-serv-003-2025-facturas-1.pdf</t>
  </si>
  <si>
    <t>JLE-CHIH-ARR-002-2022</t>
  </si>
  <si>
    <t>Servicio de arrendamiento de bodega, Artículo 31 fracc. III, 35-I y artículo 51 del Reglamento del Instituto Federal Electoral en Materia de Adquisiciones, Arrendamientos de Bienes Muebles y Servicios.</t>
  </si>
  <si>
    <t>http://transparencia.ine.mx/sistemaot/cargaMasiva/Articulo70/2025/Formato28//JL-CHIH/tml1/jle-chih-arr-002-2022-osp-1.pdf</t>
  </si>
  <si>
    <t>Servicio de arrendamiento de bodega</t>
  </si>
  <si>
    <t>STENNER</t>
  </si>
  <si>
    <t>SEAJ820128FR7</t>
  </si>
  <si>
    <t>TEOFILO BORUNDA ORTIZ</t>
  </si>
  <si>
    <t>CENTRO</t>
  </si>
  <si>
    <t>http://transparencia.ine.mx/sistemaot/cargaMasiva/Articulo70/2025/Formato28//JL-CHIH/tml1/jle-chih-arr-002-2022-contrato.pdf</t>
  </si>
  <si>
    <t>http://transparencia.ine.mx/sistemaot/cargaMasiva/Articulo70/2025/Formato28//JL-CHIH/tml1/jle-chih-arr-002-2022-facturas-1.pdf</t>
  </si>
  <si>
    <t>INE/SERV/JDE20-CM/001/2025</t>
  </si>
  <si>
    <t>http://transparencia.ine.mx/sistemaot/cargaMasiva/Articulo70/2025/Formato28//JD20-DF/tml1/osp.pdf</t>
  </si>
  <si>
    <t>Arrendamiento de maquinas fotocopiadoras para la Junta Dstrital Ejecutiva 20.</t>
  </si>
  <si>
    <t>Copy Servicio Alesi S.A., de C.V.</t>
  </si>
  <si>
    <t>En virtud de haber sido la propuesta que ofreció el mejor precio, calidad en los materiales adquiridos o en su caso el servicio contratado, además de haber cumplido con las especificaciones técnicas requeridas. Acorde a los artículos 31, fracción III; 49, 50 y 51 del Reglamento del Instituto Nacional Electoral en materia de adquisiciones, arrendamientos de bienes muebles y servicios, la relación contractual se dio baja la figura de adjudicación directa.</t>
  </si>
  <si>
    <t>Junta Distrital Ejecutiva 20 en la Ciudad de México</t>
  </si>
  <si>
    <t>INE/SERV/JDE20-CM/001/2024</t>
  </si>
  <si>
    <t>Arreandamiento de maquinas fotocopiadoras para la Junta Distritral ejecutiva 20.</t>
  </si>
  <si>
    <t>http://transparencia.ine.mx/sistemaot/cargaMasiva/Articulo70/2025/Formato28//JD20-DF/tml1/contratocopiadoras.pdf</t>
  </si>
  <si>
    <t>http://transparencia.ine.mx/sistemaot/cargaMasiva/Articulo70/2025/Formato28//JD20-DF/tml1/facturas.pdf</t>
  </si>
  <si>
    <t>Contrato 001/2025</t>
  </si>
  <si>
    <t>Arrendamiento de Inmueble; Artículo 31 fracc.I y artículo 35 del Reglamento del Instituto Nacional Electoral en Materia de Adquisiciones, Arrendamientos de Bienes Muebles y Servicios.</t>
  </si>
  <si>
    <t>http://transparencia.ine.mx/sistemaot/cargaMasiva/Articulo70/2025/Formato28//JD07-SIN/tml1/ospmacario.pdf</t>
  </si>
  <si>
    <t>Servicio de Arrendamiento de Inmueble de la 07 Junta Distrital Ejecutiva</t>
  </si>
  <si>
    <t>Sergio Macario</t>
  </si>
  <si>
    <t>LOLS760724UV0</t>
  </si>
  <si>
    <t>Heroico Colegio Militar</t>
  </si>
  <si>
    <t>4188</t>
  </si>
  <si>
    <t>Las Ilusiones</t>
  </si>
  <si>
    <t>Culiacán de Rosales</t>
  </si>
  <si>
    <t>Vocalía del Secretario de la 07 Junta Distrital Ejecutiva del Instituto Nacional Electoral en el Estado de Sinaloa</t>
  </si>
  <si>
    <t>Vocalía del Secretario de la 07 Junta Distrital Ejecutiva de Sinaloa</t>
  </si>
  <si>
    <t>CONTRATO INE/ARRENDAMIENTO/001/2024</t>
  </si>
  <si>
    <t>http://transparencia.ine.mx/sistemaot/cargaMasiva/Articulo70/2025/Formato28//JD07-SIN/tml1/contrato1.pdf</t>
  </si>
  <si>
    <t>http://transparencia.ine.mx/sistemaot/cargaMasiva/Articulo70/2025/Formato28//JD07-SIN/tml1/factura1.pdf</t>
  </si>
  <si>
    <t>Contrato 002/2025</t>
  </si>
  <si>
    <t>http://transparencia.ine.mx/sistemaot/cargaMasiva/Articulo70/2025/Formato28//JD07-SIN/tml1/ospcecilia.pdf</t>
  </si>
  <si>
    <t>Servicios de Arrendamiento en el Módulo de Atencion Ciudadana 250752</t>
  </si>
  <si>
    <t>RASC660222QH7</t>
  </si>
  <si>
    <t>Mario Camelo y Vega</t>
  </si>
  <si>
    <t>Vocalía del Registro Federal de Electores de la 07 Junta Distrital Ejecutiva del Instituto Nacional Electoral en el Estado de Sinaloa</t>
  </si>
  <si>
    <t>CONTRATO INE/ARRENDAMIENTO/002/2024</t>
  </si>
  <si>
    <t>http://transparencia.ine.mx/sistemaot/cargaMasiva/Articulo70/2025/Formato28//JD07-SIN/tml1/contrato2.pdf</t>
  </si>
  <si>
    <t>http://transparencia.ine.mx/sistemaot/cargaMasiva/Articulo70/2025/Formato28//JD07-SIN/tml1/factura2.pdf</t>
  </si>
  <si>
    <t>Contrato 003/2025</t>
  </si>
  <si>
    <t>Servicios de Vigilancia; Artículo 31 fracc.I y artículo 35 del Reglamento del Instituto Nacional Electoral en Materia de Adquisiciones, Arrendamientos de Bienes Muebles y Servicios.</t>
  </si>
  <si>
    <t>http://transparencia.ine.mx/sistemaot/cargaMasiva/Articulo70/2025/Formato28//JD07-SIN/tml1/ospsergesin1.pdf</t>
  </si>
  <si>
    <t>Servicios de Vigilancia de Oficinas de la 07 Junta Distrital Ejecutiva</t>
  </si>
  <si>
    <t>Sergesin, S.A. de C.V.</t>
  </si>
  <si>
    <t>SER200814J36</t>
  </si>
  <si>
    <t>CONTRATO DE SERVICIOS DE VIGILANCIA/003/2024</t>
  </si>
  <si>
    <t>http://transparencia.ine.mx/sistemaot/cargaMasiva/Articulo70/2025/Formato28//JD07-SIN/tml1/contrato3.pdf</t>
  </si>
  <si>
    <t>http://transparencia.ine.mx/sistemaot/cargaMasiva/Articulo70/2025/Formato28//JD07-SIN/tml1/factura3.pdf</t>
  </si>
  <si>
    <t>Contrato 004/2025</t>
  </si>
  <si>
    <t>http://transparencia.ine.mx/sistemaot/cargaMasiva/Articulo70/2025/Formato28//JD07-SIN/tml1/ospsergesin2.pdf</t>
  </si>
  <si>
    <t>Servicios de Vigilancia en el Módulo de Atención Ciudadana 250752</t>
  </si>
  <si>
    <t>CONTRATO INE/SERVICIOS/004/2024</t>
  </si>
  <si>
    <t>http://transparencia.ine.mx/sistemaot/cargaMasiva/Articulo70/2025/Formato28//JD07-SIN/tml1/contrato4.pdf</t>
  </si>
  <si>
    <t>http://transparencia.ine.mx/sistemaot/cargaMasiva/Articulo70/2025/Formato28//JD07-SIN/tml1/factura4.pdf</t>
  </si>
  <si>
    <t>Contrato 005/2025</t>
  </si>
  <si>
    <t>Servicios de Limpieza; Artículo 31 fracc.I y artículo 35 del Reglamento del Instituto Nacional Electoral en Materia de Adquisiciones, Arrendamientos de Bienes Muebles y Servicios.</t>
  </si>
  <si>
    <t>http://transparencia.ine.mx/sistemaot/cargaMasiva/Articulo70/2025/Formato28//JD07-SIN/tml1/ospines.pdf</t>
  </si>
  <si>
    <t>Servicios de Limpieza en los Módulos de Atención Ciudadana 250751 y 250752</t>
  </si>
  <si>
    <t>VALI571008FW1</t>
  </si>
  <si>
    <t>Campanilla</t>
  </si>
  <si>
    <t>4006</t>
  </si>
  <si>
    <t>CONTRATO INE/SERVICIOS/005/2024</t>
  </si>
  <si>
    <t>http://transparencia.ine.mx/sistemaot/cargaMasiva/Articulo70/2025/Formato28//JD07-SIN/tml1/contrato5.pdf</t>
  </si>
  <si>
    <t>http://transparencia.ine.mx/sistemaot/cargaMasiva/Articulo70/2025/Formato28//JD07-SIN/tml1/factura5.pdf</t>
  </si>
  <si>
    <t>Contrato 006/2025</t>
  </si>
  <si>
    <t>Arrendamiento de Servicios de Fotocopiado; Artículo 31 fracc.I y artículo 35 del Reglamento del Instituto Nacional Electoral en Materia de Adquisiciones, Arrendamientos de Bienes Muebles y Servicios.</t>
  </si>
  <si>
    <t>http://transparencia.ine.mx/sistemaot/cargaMasiva/Articulo70/2025/Formato28//JD07-SIN/tml1/ospfotocopias.pdf</t>
  </si>
  <si>
    <t>Servicios de Arrendamiento de una fotocopiadora</t>
  </si>
  <si>
    <t>Sistema de Impresión Electrónica, S.A. de C.V.</t>
  </si>
  <si>
    <t>SIE880824580</t>
  </si>
  <si>
    <t>Industrial Bravo</t>
  </si>
  <si>
    <t>CONTRATO INE/SERVICIOS/006/2024</t>
  </si>
  <si>
    <t>Servicios de arrendamiento de una fotocopiadora</t>
  </si>
  <si>
    <t>http://transparencia.ine.mx/sistemaot/cargaMasiva/Articulo70/2025/Formato28//JD07-SIN/tml1/contrato6.pdf</t>
  </si>
  <si>
    <t>http://transparencia.ine.mx/sistemaot/cargaMasiva/Articulo70/2025/Formato28//JD07-SIN/tml1/factura6.pdf</t>
  </si>
  <si>
    <t>2024020002</t>
  </si>
  <si>
    <t>http://transparencia.ine.mx/sistemaot/cargaMasiva/Articulo70/2025/Formato28//JD12-VER/tml1/osp1t1.pdf</t>
  </si>
  <si>
    <t>Bomba de agua para las oficinas de esta 12 Junta Distrital Ejecutiva</t>
  </si>
  <si>
    <t>MEMI781209CAB</t>
  </si>
  <si>
    <t>Potrero del llano</t>
  </si>
  <si>
    <t>Formando Hogar</t>
  </si>
  <si>
    <t>Mejor propuesta economica para realizar trabajos de fontaneria</t>
  </si>
  <si>
    <t>Junta Distrital Ejecutiva No.12 de Veracruz - Veracruz</t>
  </si>
  <si>
    <t>http://transparencia.ine.mx/sistemaot/cargaMasiva/Articulo70/2025/Formato28//JD12-VER/tml1/conp1.pdf</t>
  </si>
  <si>
    <t>http://transparencia.ine.mx/sistemaot/cargaMasiva/Articulo70/2025/Formato28//JD12-VER/tml1/fac1.pdf</t>
  </si>
  <si>
    <t>2025020004</t>
  </si>
  <si>
    <t>http://transparencia.ine.mx/sistemaot/cargaMasiva/Articulo70/2025/Formato28//JD12-VER/tml1/osp1t2.pdf</t>
  </si>
  <si>
    <t>1290</t>
  </si>
  <si>
    <t>Alimentos para las sesiones de consejo proceso local los días 13 y 24 de enero del 2025</t>
  </si>
  <si>
    <t>GAHA831108GA1</t>
  </si>
  <si>
    <t>Ricardo Flores Magon</t>
  </si>
  <si>
    <t>mejor propuesta para la compra de alimentos</t>
  </si>
  <si>
    <t>http://transparencia.ine.mx/sistemaot/cargaMasiva/Articulo70/2025/Formato28//JD12-VER/tml1/conp2.pdf</t>
  </si>
  <si>
    <t>http://transparencia.ine.mx/sistemaot/cargaMasiva/Articulo70/2025/Formato28//JD12-VER/tml1/fac2.pdf</t>
  </si>
  <si>
    <t>http://transparencia.ine.mx/sistemaot/cargaMasiva/Articulo70/2025/Formato28//JD12-VER/tml1/osp1t3.pdf</t>
  </si>
  <si>
    <t>Alimentos para los cursos de Capacitadores Asistentes Electorales y Supervisores Electorales Proceso 2024-2025</t>
  </si>
  <si>
    <t>http://transparencia.ine.mx/sistemaot/cargaMasiva/Articulo70/2025/Formato28//JD12-VER/tml1/conp3.pdf</t>
  </si>
  <si>
    <t>http://transparencia.ine.mx/sistemaot/cargaMasiva/Articulo70/2025/Formato28//JD12-VER/tml1/fac3.pdf</t>
  </si>
  <si>
    <t>2025020008</t>
  </si>
  <si>
    <t>http://transparencia.ine.mx/sistemaot/cargaMasiva/Articulo70/2025/Formato28//JD12-VER/tml1/osp1t4.pdf</t>
  </si>
  <si>
    <t>Tóner IM 550 para las diferentes actividades de esta 12 Junta Distrital Ejecutiva así como compra de tóner Brother tn-880 y su tambor dr-820</t>
  </si>
  <si>
    <t>Grupo RDC Tecnologia SAS de C.V.</t>
  </si>
  <si>
    <t>GRT200608LG1</t>
  </si>
  <si>
    <t>Miguel Aleman</t>
  </si>
  <si>
    <t>1401</t>
  </si>
  <si>
    <t>Pascual Ortiz Rubio</t>
  </si>
  <si>
    <t>Mejor propuesta economica para la compra de cosas de impresoras</t>
  </si>
  <si>
    <t>http://transparencia.ine.mx/sistemaot/cargaMasiva/Articulo70/2025/Formato28//JD12-VER/tml1/conp4.pdf</t>
  </si>
  <si>
    <t>http://transparencia.ine.mx/sistemaot/cargaMasiva/Articulo70/2025/Formato28//JD12-VER/tml1/fac4.pdf</t>
  </si>
  <si>
    <t>http://transparencia.ine.mx/sistemaot/cargaMasiva/Articulo70/2025/Formato28//JD12-VER/tml1/osp1t5.pdf</t>
  </si>
  <si>
    <t>Alimentos para el primer taller de Capacitadores Asistentes Electorales y Supervisores Electorales los días 21, 22, 23 y 24 de enero del 2025 Proceso Local</t>
  </si>
  <si>
    <t>http://transparencia.ine.mx/sistemaot/cargaMasiva/Articulo70/2025/Formato28//JD12-VER/tml1/conp5.pdf</t>
  </si>
  <si>
    <t>http://transparencia.ine.mx/sistemaot/cargaMasiva/Articulo70/2025/Formato28//JD12-VER/tml1/fac5.pdf</t>
  </si>
  <si>
    <t>2025020009</t>
  </si>
  <si>
    <t>http://transparencia.ine.mx/sistemaot/cargaMasiva/Articulo70/2025/Formato28//JD12-VER/tml1/osp1t6.pdf</t>
  </si>
  <si>
    <t>Cubeta de pintura de 19 litros para pintar las oficinas de esta 12 junta Distrital Ejecutiva</t>
  </si>
  <si>
    <t>OOSR8905299Q4</t>
  </si>
  <si>
    <t>Playa del Carmen</t>
  </si>
  <si>
    <t>Playa Linda</t>
  </si>
  <si>
    <t>Mejor propuesta para la compra de botes de pintura</t>
  </si>
  <si>
    <t>http://transparencia.ine.mx/sistemaot/cargaMasiva/Articulo70/2025/Formato28//JD12-VER/tml1/conp6.pdf</t>
  </si>
  <si>
    <t>http://transparencia.ine.mx/sistemaot/cargaMasiva/Articulo70/2025/Formato28//JD12-VER/tml1/fac6.pdf</t>
  </si>
  <si>
    <t>http://transparencia.ine.mx/sistemaot/cargaMasiva/Articulo70/2025/Formato28//JD12-VER/tml1/osp1t7.pdf</t>
  </si>
  <si>
    <t>Artículos de papelería para las diferentes actividades de esta 12 Junta Distrital Ejecutiva Proceso Local</t>
  </si>
  <si>
    <t>ROHA800501JY4</t>
  </si>
  <si>
    <t>1579</t>
  </si>
  <si>
    <t>Mejor propuesta para las cosas de papelerias</t>
  </si>
  <si>
    <t>http://transparencia.ine.mx/sistemaot/cargaMasiva/Articulo70/2025/Formato28//JD12-VER/tml1/conp7.pdf</t>
  </si>
  <si>
    <t>http://transparencia.ine.mx/sistemaot/cargaMasiva/Articulo70/2025/Formato28//JD12-VER/tml1/fac7.pdf</t>
  </si>
  <si>
    <t>http://transparencia.ine.mx/sistemaot/cargaMasiva/Articulo70/2025/Formato28//JD12-VER/tml1/osp1t8.pdf</t>
  </si>
  <si>
    <t>Artículos de papelería para las diferentes actividades de la Vocalía de Capacitación Proceso Federal</t>
  </si>
  <si>
    <t>http://transparencia.ine.mx/sistemaot/cargaMasiva/Articulo70/2025/Formato28//JD12-VER/tml1/conp8.pdf</t>
  </si>
  <si>
    <t>http://transparencia.ine.mx/sistemaot/cargaMasiva/Articulo70/2025/Formato28//JD12-VER/tml1/fac8.pdf</t>
  </si>
  <si>
    <t>2025020010</t>
  </si>
  <si>
    <t>http://transparencia.ine.mx/sistemaot/cargaMasiva/Articulo70/2025/Formato28//JD12-VER/tml1/osp1t9.pdf</t>
  </si>
  <si>
    <t>2 tazas de baño que serán instaladas en los sanitarios de esta 12 Junta Distrital Ejecutiva</t>
  </si>
  <si>
    <t>http://transparencia.ine.mx/sistemaot/cargaMasiva/Articulo70/2025/Formato28//JD12-VER/tml1/conp9.pdf</t>
  </si>
  <si>
    <t>http://transparencia.ine.mx/sistemaot/cargaMasiva/Articulo70/2025/Formato28//JD12-VER/tml1/fac9.pdf</t>
  </si>
  <si>
    <t>2025020011</t>
  </si>
  <si>
    <t>http://transparencia.ine.mx/sistemaot/cargaMasiva/Articulo70/2025/Formato28//JD12-VER/tml1/osp1t10.pdf</t>
  </si>
  <si>
    <t>Artículos de papelería para las diferentes actividades de esta 12 Junta Distrital Ejecutiva</t>
  </si>
  <si>
    <t>http://transparencia.ine.mx/sistemaot/cargaMasiva/Articulo70/2025/Formato28//JD12-VER/tml1/conp10.pdf</t>
  </si>
  <si>
    <t>http://transparencia.ine.mx/sistemaot/cargaMasiva/Articulo70/2025/Formato28//JD12-VER/tml1/fac10.pdf</t>
  </si>
  <si>
    <t>http://transparencia.ine.mx/sistemaot/cargaMasiva/Articulo70/2025/Formato28//JD12-VER/tml1/osp1t11.pdf</t>
  </si>
  <si>
    <t>4 tazas de baños, así como de 5 mezcladoras de agua para lavabo que serán instalados en los baños de esta 12 Junta Distrital Ejecutiva</t>
  </si>
  <si>
    <t>http://transparencia.ine.mx/sistemaot/cargaMasiva/Articulo70/2025/Formato28//JD12-VER/tml1/conp11.pdf</t>
  </si>
  <si>
    <t>http://transparencia.ine.mx/sistemaot/cargaMasiva/Articulo70/2025/Formato28//JD12-VER/tml1/fac11.pdf</t>
  </si>
  <si>
    <t>2025020014</t>
  </si>
  <si>
    <t>http://transparencia.ine.mx/sistemaot/cargaMasiva/Articulo70/2025/Formato28//JD12-VER/tml1/osp1t12.pdf</t>
  </si>
  <si>
    <t>Arrendamiento del mes de enero 2025 oficinas que ocupa esta 12 junta distrital ejecutiva</t>
  </si>
  <si>
    <t>LACP770219GY3</t>
  </si>
  <si>
    <t>Bis</t>
  </si>
  <si>
    <t>Miguel Angel de Quevedo</t>
  </si>
  <si>
    <t>http://transparencia.ine.mx/sistemaot/cargaMasiva/Articulo70/2025/Formato28//JD12-VER/tml1/conp12.pdf</t>
  </si>
  <si>
    <t>http://transparencia.ine.mx/sistemaot/cargaMasiva/Articulo70/2025/Formato28//JD12-VER/tml1/fac12.pdf</t>
  </si>
  <si>
    <t>2025020015</t>
  </si>
  <si>
    <t>http://transparencia.ine.mx/sistemaot/cargaMasiva/Articulo70/2025/Formato28//JD12-VER/tml1/osp1t13.pdf</t>
  </si>
  <si>
    <t>1301</t>
  </si>
  <si>
    <t>Alimentos para los cursos de capacitación para supervisores y capacitadores electorales los días 27 y 28 de enero proceso local 2024-2025</t>
  </si>
  <si>
    <t>http://transparencia.ine.mx/sistemaot/cargaMasiva/Articulo70/2025/Formato28//JD12-VER/tml1/conp13.pdf</t>
  </si>
  <si>
    <t>http://transparencia.ine.mx/sistemaot/cargaMasiva/Articulo70/2025/Formato28//JD12-VER/tml1/fac13.pdf</t>
  </si>
  <si>
    <t>2025020016</t>
  </si>
  <si>
    <t>http://transparencia.ine.mx/sistemaot/cargaMasiva/Articulo70/2025/Formato28//JD12-VER/tml1/osp1t14.pdf</t>
  </si>
  <si>
    <t>Alimentos para los cursos de capacitación para supervisores y capacitadores electorales los días 1,4,5 y 7 de febrero Proceso Federal 2024-2025</t>
  </si>
  <si>
    <t>http://transparencia.ine.mx/sistemaot/cargaMasiva/Articulo70/2025/Formato28//JD12-VER/tml1/conp14.pdf</t>
  </si>
  <si>
    <t>http://transparencia.ine.mx/sistemaot/cargaMasiva/Articulo70/2025/Formato28//JD12-VER/tml1/fac14.pdf</t>
  </si>
  <si>
    <t>2025020017</t>
  </si>
  <si>
    <t>http://transparencia.ine.mx/sistemaot/cargaMasiva/Articulo70/2025/Formato28//JD12-VER/tml1/osp1t15.pdf</t>
  </si>
  <si>
    <t>1303</t>
  </si>
  <si>
    <t>Alimentos para la sesión de consejo del día 6 de febrero insaculación</t>
  </si>
  <si>
    <t>http://transparencia.ine.mx/sistemaot/cargaMasiva/Articulo70/2025/Formato28//JD12-VER/tml1/conp15.pdf</t>
  </si>
  <si>
    <t>http://transparencia.ine.mx/sistemaot/cargaMasiva/Articulo70/2025/Formato28//JD12-VER/tml1/fac15.pdf</t>
  </si>
  <si>
    <t>http://transparencia.ine.mx/sistemaot/cargaMasiva/Articulo70/2025/Formato28//JD12-VER/tml1/osp1t16.pdf</t>
  </si>
  <si>
    <t>Servicio de agua potable del mes de enero</t>
  </si>
  <si>
    <t>Grupo Metropolitano de Agua y Saneamiento SAPI de CV</t>
  </si>
  <si>
    <t>GMA150717625</t>
  </si>
  <si>
    <t>Santos Perez Abascal</t>
  </si>
  <si>
    <t>Moderno</t>
  </si>
  <si>
    <t>Empresa dedicada al servicio del agua potable</t>
  </si>
  <si>
    <t>http://transparencia.ine.mx/sistemaot/cargaMasiva/Articulo70/2025/Formato28//JD12-VER/tml1/conp16.pdf</t>
  </si>
  <si>
    <t>http://transparencia.ine.mx/sistemaot/cargaMasiva/Articulo70/2025/Formato28//JD12-VER/tml1/fac16.pdf</t>
  </si>
  <si>
    <t>2025020021</t>
  </si>
  <si>
    <t>http://transparencia.ine.mx/sistemaot/cargaMasiva/Articulo70/2025/Formato28//JD12-VER/tml1/osp1t17.pdf</t>
  </si>
  <si>
    <t>4 fusibles de 200 amperes que serán instalados en el tablero eléctrico principal de este centro de costo</t>
  </si>
  <si>
    <t>http://transparencia.ine.mx/sistemaot/cargaMasiva/Articulo70/2025/Formato28//JD12-VER/tml1/conp17.pdf</t>
  </si>
  <si>
    <t>http://transparencia.ine.mx/sistemaot/cargaMasiva/Articulo70/2025/Formato28//JD12-VER/tml1/fac17.pdf</t>
  </si>
  <si>
    <t>2025020022</t>
  </si>
  <si>
    <t>http://transparencia.ine.mx/sistemaot/cargaMasiva/Articulo70/2025/Formato28//JD12-VER/tml1/osp1t18.pdf</t>
  </si>
  <si>
    <t>Gas LP para la planta de luz del centro de verificación y monitoreo 137</t>
  </si>
  <si>
    <t>Vera Gas del Golfo S.A. de C.V.</t>
  </si>
  <si>
    <t>VGG990316279</t>
  </si>
  <si>
    <t>Veracruz - Cardel</t>
  </si>
  <si>
    <t>Ciudad industrial</t>
  </si>
  <si>
    <t>Puerto Seco</t>
  </si>
  <si>
    <t>Mejor propuesta para el servicio solicitado</t>
  </si>
  <si>
    <t>http://transparencia.ine.mx/sistemaot/cargaMasiva/Articulo70/2025/Formato28//JD12-VER/tml1/conp18.pdf</t>
  </si>
  <si>
    <t>http://transparencia.ine.mx/sistemaot/cargaMasiva/Articulo70/2025/Formato28//JD12-VER/tml1/fac18.pdf</t>
  </si>
  <si>
    <t>http://transparencia.ine.mx/sistemaot/cargaMasiva/Articulo70/2025/Formato28//JD12-VER/tml1/osp1t19.pdf</t>
  </si>
  <si>
    <t>Alimentos para el cierre de la campaña anual intensa Procedo Electoral Federal 2024-2025</t>
  </si>
  <si>
    <t>http://transparencia.ine.mx/sistemaot/cargaMasiva/Articulo70/2025/Formato28//JD12-VER/tml1/conp19.pdf</t>
  </si>
  <si>
    <t>http://transparencia.ine.mx/sistemaot/cargaMasiva/Articulo70/2025/Formato28//JD12-VER/tml1/fac19.pdf</t>
  </si>
  <si>
    <t>http://transparencia.ine.mx/sistemaot/cargaMasiva/Articulo70/2025/Formato28//JD12-VER/tml1/osp1t20.pdf</t>
  </si>
  <si>
    <t>Servicio de agua potable del mes de febrero oficinas que ocupa esta 12 Junta Distrital Ejecutiva</t>
  </si>
  <si>
    <t>http://transparencia.ine.mx/sistemaot/cargaMasiva/Articulo70/2025/Formato28//JD12-VER/tml1/conp20.pdf</t>
  </si>
  <si>
    <t>http://transparencia.ine.mx/sistemaot/cargaMasiva/Articulo70/2025/Formato28//JD12-VER/tml1/fac20.pdf</t>
  </si>
  <si>
    <t>2025020025</t>
  </si>
  <si>
    <t>http://transparencia.ine.mx/sistemaot/cargaMasiva/Articulo70/2025/Formato28//JD12-VER/tml1/osp1t21.pdf</t>
  </si>
  <si>
    <t>Alimentos para los cursos de capacitación para supervisores electorales y capacitadores electorales el día 10 de febrero proceso federal 2024-2025</t>
  </si>
  <si>
    <t>http://transparencia.ine.mx/sistemaot/cargaMasiva/Articulo70/2025/Formato28//JD12-VER/tml1/conp21.pdf</t>
  </si>
  <si>
    <t>http://transparencia.ine.mx/sistemaot/cargaMasiva/Articulo70/2025/Formato28//JD12-VER/tml1/fac21.pdf</t>
  </si>
  <si>
    <t>http://transparencia.ine.mx/sistemaot/cargaMasiva/Articulo70/2025/Formato28//JD12-VER/tml1/osp1t22.pdf</t>
  </si>
  <si>
    <t>Alimentos para la vocalía de capacitación actividades extraordinarios los días 06, 7 y 8 de febrero,</t>
  </si>
  <si>
    <t>http://transparencia.ine.mx/sistemaot/cargaMasiva/Articulo70/2025/Formato28//JD12-VER/tml1/conp22.pdf</t>
  </si>
  <si>
    <t>http://transparencia.ine.mx/sistemaot/cargaMasiva/Articulo70/2025/Formato28//JD12-VER/tml1/fac22.pdf</t>
  </si>
  <si>
    <t>http://transparencia.ine.mx/sistemaot/cargaMasiva/Articulo70/2025/Formato28//JD12-VER/tml1/osp1t23.pdf</t>
  </si>
  <si>
    <t>Artículos de papelería para las diferentes actividades de esta 12 junta distrital ejecutiva mes de febrero</t>
  </si>
  <si>
    <t>http://transparencia.ine.mx/sistemaot/cargaMasiva/Articulo70/2025/Formato28//JD12-VER/tml1/conp23.pdf</t>
  </si>
  <si>
    <t>http://transparencia.ine.mx/sistemaot/cargaMasiva/Articulo70/2025/Formato28//JD12-VER/tml1/fac23.pdf</t>
  </si>
  <si>
    <t>2025020028</t>
  </si>
  <si>
    <t>http://transparencia.ine.mx/sistemaot/cargaMasiva/Articulo70/2025/Formato28//JD12-VER/tml1/osp1t24.pdf</t>
  </si>
  <si>
    <t>1 tóner im 550 para la impresión de reportes y oficios de las diferentes áreas de esta 12 junta distrital</t>
  </si>
  <si>
    <t>http://transparencia.ine.mx/sistemaot/cargaMasiva/Articulo70/2025/Formato28//JD12-VER/tml1/conp24.pdf</t>
  </si>
  <si>
    <t>http://transparencia.ine.mx/sistemaot/cargaMasiva/Articulo70/2025/Formato28//JD12-VER/tml1/fac24.pdf</t>
  </si>
  <si>
    <t>2025020029</t>
  </si>
  <si>
    <t>http://transparencia.ine.mx/sistemaot/cargaMasiva/Articulo70/2025/Formato28//JD12-VER/tml1/osp1t25.pdf</t>
  </si>
  <si>
    <t>recarga de 5 cartuchos de tóner im 550 para la impresión de cartas notificaciones del proceso electoral federal 2024-2025 poder judicial</t>
  </si>
  <si>
    <t>http://transparencia.ine.mx/sistemaot/cargaMasiva/Articulo70/2025/Formato28//JD12-VER/tml1/conp25.pdf</t>
  </si>
  <si>
    <t>http://transparencia.ine.mx/sistemaot/cargaMasiva/Articulo70/2025/Formato28//JD12-VER/tml1/fac25.pdf</t>
  </si>
  <si>
    <t>2025020030</t>
  </si>
  <si>
    <t>http://transparencia.ine.mx/sistemaot/cargaMasiva/Articulo70/2025/Formato28//JD12-VER/tml1/osp1t26.pdf</t>
  </si>
  <si>
    <t>recarga de 7 cartuchos de tóner im 550 para la impresión de cartas notificaciones del proceso electoral local 2024-2025</t>
  </si>
  <si>
    <t>http://transparencia.ine.mx/sistemaot/cargaMasiva/Articulo70/2025/Formato28//JD12-VER/tml1/conp26.pdf</t>
  </si>
  <si>
    <t>http://transparencia.ine.mx/sistemaot/cargaMasiva/Articulo70/2025/Formato28//JD12-VER/tml1/fac26.pdf</t>
  </si>
  <si>
    <t>2025020041</t>
  </si>
  <si>
    <t>http://transparencia.ine.mx/sistemaot/cargaMasiva/Articulo70/2025/Formato28//JD12-VER/tml1/osp1t27.pdf</t>
  </si>
  <si>
    <t>Artículos de papelería para las actividades del módulo de atención ciudadana 301251 mes de febrero</t>
  </si>
  <si>
    <t>http://transparencia.ine.mx/sistemaot/cargaMasiva/Articulo70/2025/Formato28//JD12-VER/tml1/conp27.pdf</t>
  </si>
  <si>
    <t>http://transparencia.ine.mx/sistemaot/cargaMasiva/Articulo70/2025/Formato28//JD12-VER/tml1/fac27.pdf</t>
  </si>
  <si>
    <t>2025020042</t>
  </si>
  <si>
    <t>http://transparencia.ine.mx/sistemaot/cargaMasiva/Articulo70/2025/Formato28//JD12-VER/tml1/osp1t28.pdf</t>
  </si>
  <si>
    <t>Servicio de recarga de tóner im 550, 2 cartuchos para actividad del proceso local vocalía de capacitación electoral</t>
  </si>
  <si>
    <t>http://transparencia.ine.mx/sistemaot/cargaMasiva/Articulo70/2025/Formato28//JD12-VER/tml1/conp28.pdf</t>
  </si>
  <si>
    <t>http://transparencia.ine.mx/sistemaot/cargaMasiva/Articulo70/2025/Formato28//JD12-VER/tml1/fac28.pdf</t>
  </si>
  <si>
    <t>2025020043</t>
  </si>
  <si>
    <t>http://transparencia.ine.mx/sistemaot/cargaMasiva/Articulo70/2025/Formato28//JD12-VER/tml1/osp1t29.pdf</t>
  </si>
  <si>
    <t>Servicio de recarga de tóner im 550 3 cartuchos para actividades del proceso federal judicial vocalía de capacitación electoral</t>
  </si>
  <si>
    <t>http://transparencia.ine.mx/sistemaot/cargaMasiva/Articulo70/2025/Formato28//JD12-VER/tml1/conp29.pdf</t>
  </si>
  <si>
    <t>http://transparencia.ine.mx/sistemaot/cargaMasiva/Articulo70/2025/Formato28//JD12-VER/tml1/fac29.pdf</t>
  </si>
  <si>
    <t>http://transparencia.ine.mx/sistemaot/cargaMasiva/Articulo70/2025/Formato28//JD12-VER/tml1/osp1t30.pdf</t>
  </si>
  <si>
    <t>Arrendamiento de las oficinas que ocupa la 12 Junta Distrital Ejecutiva mes de febrero</t>
  </si>
  <si>
    <t>http://transparencia.ine.mx/sistemaot/cargaMasiva/Articulo70/2025/Formato28//JD12-VER/tml1/conp30.pdf</t>
  </si>
  <si>
    <t>http://transparencia.ine.mx/sistemaot/cargaMasiva/Articulo70/2025/Formato28//JD12-VER/tml1/fac30.pdf</t>
  </si>
  <si>
    <t>2025020046</t>
  </si>
  <si>
    <t>http://transparencia.ine.mx/sistemaot/cargaMasiva/Articulo70/2025/Formato28//JD12-VER/tml1/osp1t31.pdf</t>
  </si>
  <si>
    <t>Alimentos para personal del módulo cierre para tramites de reposición de credenciales</t>
  </si>
  <si>
    <t>http://transparencia.ine.mx/sistemaot/cargaMasiva/Articulo70/2025/Formato28//JD12-VER/tml1/conp31.pdf</t>
  </si>
  <si>
    <t>http://transparencia.ine.mx/sistemaot/cargaMasiva/Articulo70/2025/Formato28//JD12-VER/tml1/fac31.pdf</t>
  </si>
  <si>
    <t>http://transparencia.ine.mx/sistemaot/cargaMasiva/Articulo70/2025/Formato28//JD12-VER/tml1/osp1t32.pdf</t>
  </si>
  <si>
    <t>Servicio de agua potable del mes de marzo 2025</t>
  </si>
  <si>
    <t>http://transparencia.ine.mx/sistemaot/cargaMasiva/Articulo70/2025/Formato28//JD12-VER/tml1/conp32.pdf</t>
  </si>
  <si>
    <t>http://transparencia.ine.mx/sistemaot/cargaMasiva/Articulo70/2025/Formato28//JD12-VER/tml1/fac32.pdf</t>
  </si>
  <si>
    <t>2025020050</t>
  </si>
  <si>
    <t>http://transparencia.ine.mx/sistemaot/cargaMasiva/Articulo70/2025/Formato28//JD12-VER/tml1/osp1t33.pdf</t>
  </si>
  <si>
    <t>Artículos de papelería para las actividades de esta 12 junta distrital ejecutiva</t>
  </si>
  <si>
    <t>Grupo Tokio SA de CV</t>
  </si>
  <si>
    <t>GTO9804064X3</t>
  </si>
  <si>
    <t>Ignacio Lopez Rayon</t>
  </si>
  <si>
    <t>Mejor propuesta economica para la compra de papeleria</t>
  </si>
  <si>
    <t>http://transparencia.ine.mx/sistemaot/cargaMasiva/Articulo70/2025/Formato28//JD12-VER/tml1/conp33.pdf</t>
  </si>
  <si>
    <t>http://transparencia.ine.mx/sistemaot/cargaMasiva/Articulo70/2025/Formato28//JD12-VER/tml1/fac33.pdf</t>
  </si>
  <si>
    <t>2025020052</t>
  </si>
  <si>
    <t>http://transparencia.ine.mx/sistemaot/cargaMasiva/Articulo70/2025/Formato28//JD12-VER/tml1/osp1t34.pdf</t>
  </si>
  <si>
    <t>Material de limpieza para las oficinas que ocupa el Módulo de Atención Ciudadana 301251 así como para las oficinas de este centro de costo</t>
  </si>
  <si>
    <t>Ileana del Rocio</t>
  </si>
  <si>
    <t>HEMI690222974</t>
  </si>
  <si>
    <t>1621</t>
  </si>
  <si>
    <t>Mejor propuesta en insumos de limpieza</t>
  </si>
  <si>
    <t>http://transparencia.ine.mx/sistemaot/cargaMasiva/Articulo70/2025/Formato28//JD12-VER/tml1/conp34.pdf</t>
  </si>
  <si>
    <t>http://transparencia.ine.mx/sistemaot/cargaMasiva/Articulo70/2025/Formato28//JD12-VER/tml1/fac34.pdf</t>
  </si>
  <si>
    <t>http://transparencia.ine.mx/sistemaot/cargaMasiva/Articulo70/2025/Formato28//JD12-VER/tml1/osp1t35.pdf</t>
  </si>
  <si>
    <t>Tóner im 550 para las diferentes actividades de esta 12 junta distrital ejecutiva, así como compra de tóner Brother tn-880 y su tambor dr-820 se a</t>
  </si>
  <si>
    <t>http://transparencia.ine.mx/sistemaot/cargaMasiva/Articulo70/2025/Formato28//JD12-VER/tml1/conp35.pdf</t>
  </si>
  <si>
    <t>http://transparencia.ine.mx/sistemaot/cargaMasiva/Articulo70/2025/Formato28//JD12-VER/tml1/fac35.pdf</t>
  </si>
  <si>
    <t>2025020054</t>
  </si>
  <si>
    <t>http://transparencia.ine.mx/sistemaot/cargaMasiva/Articulo70/2025/Formato28//JD12-VER/tml1/osp1t36.pdf</t>
  </si>
  <si>
    <t>1324</t>
  </si>
  <si>
    <t>Material de oficina para las diferentes actividades de la vocalía de capacitación electoral</t>
  </si>
  <si>
    <t>http://transparencia.ine.mx/sistemaot/cargaMasiva/Articulo70/2025/Formato28//JD12-VER/tml1/conp36.pdf</t>
  </si>
  <si>
    <t>http://transparencia.ine.mx/sistemaot/cargaMasiva/Articulo70/2025/Formato28//JD12-VER/tml1/fac36.pdf</t>
  </si>
  <si>
    <t>2025020055</t>
  </si>
  <si>
    <t>http://transparencia.ine.mx/sistemaot/cargaMasiva/Articulo70/2025/Formato28//JD12-VER/tml1/osp1t37.pdf</t>
  </si>
  <si>
    <t>Material de oficina para la vocalía de organización electoral</t>
  </si>
  <si>
    <t>http://transparencia.ine.mx/sistemaot/cargaMasiva/Articulo70/2025/Formato28//JD12-VER/tml1/conp37.pdf</t>
  </si>
  <si>
    <t>http://transparencia.ine.mx/sistemaot/cargaMasiva/Articulo70/2025/Formato28//JD12-VER/tml1/fac37.pdf</t>
  </si>
  <si>
    <t>2025020056</t>
  </si>
  <si>
    <t>http://transparencia.ine.mx/sistemaot/cargaMasiva/Articulo70/2025/Formato28//JD12-VER/tml1/osp1t38.pdf</t>
  </si>
  <si>
    <t>Material de oficina para fiscalización</t>
  </si>
  <si>
    <t>http://transparencia.ine.mx/sistemaot/cargaMasiva/Articulo70/2025/Formato28//JD12-VER/tml1/conp38.pdf</t>
  </si>
  <si>
    <t>http://transparencia.ine.mx/sistemaot/cargaMasiva/Articulo70/2025/Formato28//JD12-VER/tml1/fac38.pdf</t>
  </si>
  <si>
    <t>http://transparencia.ine.mx/sistemaot/cargaMasiva/Articulo70/2025/Formato28//JD12-VER/tml1/osp1t39.pdf</t>
  </si>
  <si>
    <t>Alimentos para capacitación electoral, educación electoral y difusión institucional para la promoción de la participación ciudadana en procesos electorales locales</t>
  </si>
  <si>
    <t>http://transparencia.ine.mx/sistemaot/cargaMasiva/Articulo70/2025/Formato28//JD12-VER/tml1/conp39.pdf</t>
  </si>
  <si>
    <t>http://transparencia.ine.mx/sistemaot/cargaMasiva/Articulo70/2025/Formato28//JD12-VER/tml1/fac39.pdf</t>
  </si>
  <si>
    <t>http://transparencia.ine.mx/sistemaot/cargaMasiva/Articulo70/2025/Formato28//JD12-VER/tml1/osp1t40.pdf</t>
  </si>
  <si>
    <t>Alimentos para la sesión de consejo del día 14 marzo 2025</t>
  </si>
  <si>
    <t>http://transparencia.ine.mx/sistemaot/cargaMasiva/Articulo70/2025/Formato28//JD12-VER/tml1/conp40.pdf</t>
  </si>
  <si>
    <t>http://transparencia.ine.mx/sistemaot/cargaMasiva/Articulo70/2025/Formato28//JD12-VER/tml1/fac40.pdf</t>
  </si>
  <si>
    <t>2025020059</t>
  </si>
  <si>
    <t>http://transparencia.ine.mx/sistemaot/cargaMasiva/Articulo70/2025/Formato28//JD12-VER/tml1/osp1t41.pdf</t>
  </si>
  <si>
    <t>Mantenimiento a la caja del trasformador de luz de este centro de costo,</t>
  </si>
  <si>
    <t>Mejor propuesta economica para realizar trabajos de electricidad</t>
  </si>
  <si>
    <t>http://transparencia.ine.mx/sistemaot/cargaMasiva/Articulo70/2025/Formato28//JD12-VER/tml1/conp41.pdf</t>
  </si>
  <si>
    <t>http://transparencia.ine.mx/sistemaot/cargaMasiva/Articulo70/2025/Formato28//JD12-VER/tml1/fac41.pdf</t>
  </si>
  <si>
    <t>2025020060</t>
  </si>
  <si>
    <t>http://transparencia.ine.mx/sistemaot/cargaMasiva/Articulo70/2025/Formato28//JD12-VER/tml1/osp1t42.pdf</t>
  </si>
  <si>
    <t>Recargas de 3 tóner im 550 para la impresión de reportes, oficios y notificaciones del proceso federal 2024-2025 poder judicial</t>
  </si>
  <si>
    <t>http://transparencia.ine.mx/sistemaot/cargaMasiva/Articulo70/2025/Formato28//JD12-VER/tml1/conp42.pdf</t>
  </si>
  <si>
    <t>http://transparencia.ine.mx/sistemaot/cargaMasiva/Articulo70/2025/Formato28//JD12-VER/tml1/fac42.pdf</t>
  </si>
  <si>
    <t>2025020061</t>
  </si>
  <si>
    <t>http://transparencia.ine.mx/sistemaot/cargaMasiva/Articulo70/2025/Formato28//JD12-VER/tml1/osp1t43.pdf</t>
  </si>
  <si>
    <t>Recargas de 3 tóner im 550 para la impresión de reportes, oficios y notificaciones del proceso local</t>
  </si>
  <si>
    <t>http://transparencia.ine.mx/sistemaot/cargaMasiva/Articulo70/2025/Formato28//JD12-VER/tml1/conp43.pdf</t>
  </si>
  <si>
    <t>http://transparencia.ine.mx/sistemaot/cargaMasiva/Articulo70/2025/Formato28//JD12-VER/tml1/fac43.pdf</t>
  </si>
  <si>
    <t>2025020062</t>
  </si>
  <si>
    <t>http://transparencia.ine.mx/sistemaot/cargaMasiva/Articulo70/2025/Formato28//JD12-VER/tml1/osp1t44.pdf</t>
  </si>
  <si>
    <t>Alimentos para la vocalía de capacitación electoral plática con capacitadores asistentes electorales y supervisores electorales del proceso local 2024-2025</t>
  </si>
  <si>
    <t>http://transparencia.ine.mx/sistemaot/cargaMasiva/Articulo70/2025/Formato28//JD12-VER/tml1/conp44.pdf</t>
  </si>
  <si>
    <t>http://transparencia.ine.mx/sistemaot/cargaMasiva/Articulo70/2025/Formato28//JD12-VER/tml1/fac44.pdf</t>
  </si>
  <si>
    <t>http://transparencia.ine.mx/sistemaot/cargaMasiva/Articulo70/2025/Formato28//JD12-VER/tml1/osp1t45.pdf</t>
  </si>
  <si>
    <t>1333</t>
  </si>
  <si>
    <t>Alimentos para la vocalía de capacitación electoral plática con capacitadores asistentes electorales y supervisores electorales del proceso federal del poder judicial 2024-2025</t>
  </si>
  <si>
    <t>http://transparencia.ine.mx/sistemaot/cargaMasiva/Articulo70/2025/Formato28//JD12-VER/tml1/conp45.pdf</t>
  </si>
  <si>
    <t>http://transparencia.ine.mx/sistemaot/cargaMasiva/Articulo70/2025/Formato28//JD12-VER/tml1/fac45.pdf</t>
  </si>
  <si>
    <t>2025020065</t>
  </si>
  <si>
    <t>http://transparencia.ine.mx/sistemaot/cargaMasiva/Articulo70/2025/Formato28//JD12-VER/tml1/osp1t46.pdf</t>
  </si>
  <si>
    <t>Mantenimiento del Aveo de fiscalización 266yvp para cambio de computadora y cableado dañados de la misma</t>
  </si>
  <si>
    <t>AUGH770920A73</t>
  </si>
  <si>
    <t>Camaron</t>
  </si>
  <si>
    <t>Puente Moreno</t>
  </si>
  <si>
    <t>Medellin de Bravo</t>
  </si>
  <si>
    <t>Mejor propuesta economica para el mantenimiento de los vehiculos</t>
  </si>
  <si>
    <t>http://transparencia.ine.mx/sistemaot/cargaMasiva/Articulo70/2025/Formato28//JD12-VER/tml1/conp46.pdf</t>
  </si>
  <si>
    <t>http://transparencia.ine.mx/sistemaot/cargaMasiva/Articulo70/2025/Formato28//JD12-VER/tml1/fac46.pdf</t>
  </si>
  <si>
    <t>http://transparencia.ine.mx/sistemaot/cargaMasiva/Articulo70/2025/Formato28//JD12-VER/tml1/osp1t47.pdf</t>
  </si>
  <si>
    <t>Recargas de 3 tóner im 550 para la impresión de reportes, oficios y notificaciones del proceso federal 2024-2025 poder judicial, así como la 2 insaculación</t>
  </si>
  <si>
    <t>http://transparencia.ine.mx/sistemaot/cargaMasiva/Articulo70/2025/Formato28//JD12-VER/tml1/conp47.pdf</t>
  </si>
  <si>
    <t>http://transparencia.ine.mx/sistemaot/cargaMasiva/Articulo70/2025/Formato28//JD12-VER/tml1/fac47.pdf</t>
  </si>
  <si>
    <t>http://transparencia.ine.mx/sistemaot/cargaMasiva/Articulo70/2025/Formato28//JD12-VER/tml1/osp1t48.pdf</t>
  </si>
  <si>
    <t>Recargas de 2 tóner im 550 para la impresión de reportes, oficios y notificaciones del proceso local</t>
  </si>
  <si>
    <t>http://transparencia.ine.mx/sistemaot/cargaMasiva/Articulo70/2025/Formato28//JD12-VER/tml1/conp48.pdf</t>
  </si>
  <si>
    <t>http://transparencia.ine.mx/sistemaot/cargaMasiva/Articulo70/2025/Formato28//JD12-VER/tml1/fac48.pdf</t>
  </si>
  <si>
    <t>CM-INE/DEA/002/2025</t>
  </si>
  <si>
    <t>Adquisición de bienes y/o servicios para la  03 Junta Distrital Ejecutiva. Artículo 31 fracc. III y artículo 51 del Reglamento del Instituto Nacional Electoral en Materia de Adquisiciones, Arrendamientos de Bienes Muebles y Servicios.</t>
  </si>
  <si>
    <t>http://transparencia.ine.mx/sistemaot/cargaMasiva/Articulo70/2025/Formato28//JD03-MICH/tml1/osp1.pdf</t>
  </si>
  <si>
    <t>Arrendamiento de inmueble en Blvd. Suprema Junta Nacional Americana, esquina Camelinas número 35, Colonia INFONAVIT, de la Ciudad de Zitácuaro, Código Postal 61512, en el Estado de Michoacán.</t>
  </si>
  <si>
    <t>Inmobiliaria Valle de Quencio SA de CV</t>
  </si>
  <si>
    <t>IVQ981002G10</t>
  </si>
  <si>
    <t>Cuauhtémoc oriente</t>
  </si>
  <si>
    <t>Zitácuaro</t>
  </si>
  <si>
    <t>03 Junta Distrital Ejecutiva del Instituto Nacional Electoral en el Estado de Michoacán</t>
  </si>
  <si>
    <t>Junta Distrital Ejecutiva No.03 De Michoacán - Zitácuaro</t>
  </si>
  <si>
    <t>Pago por concepto de servicio de arrendamiento del edificio que ocupa la Junta Distrital, mes diciembre 2024, enero y febrero de 2025.</t>
  </si>
  <si>
    <t>http://transparencia.ine.mx/sistemaot/cargaMasiva/Articulo70/2025/Formato28//JD03-MICH/tml1/contrato1.pdf</t>
  </si>
  <si>
    <t>http://transparencia.ine.mx/sistemaot/cargaMasiva/Articulo70/2025/Formato28//JD03-MICH/tml1/factura1.pdf</t>
  </si>
  <si>
    <t>http://transparencia.ine.mx/sistemaot/cargaMasiva/Articulo70/2025/Formato28//JD03-MICH/tml1/osp2.pdf</t>
  </si>
  <si>
    <t>Servicio de limpieza Edificio Junta Distrital</t>
  </si>
  <si>
    <t>Mantenimiento Industrial e Institucional Integrado SA de CV</t>
  </si>
  <si>
    <t>MII030129L91</t>
  </si>
  <si>
    <t>A la rife Pedro de Murrieta</t>
  </si>
  <si>
    <t>Ejidal Ocolusen</t>
  </si>
  <si>
    <t>Pago por concepto de servicio de limpieza del edificio que ocupa la Junta Distrital Ejecutiva, mes diciembre 2024, enero y febrero 2025</t>
  </si>
  <si>
    <t>http://transparencia.ine.mx/sistemaot/cargaMasiva/Articulo70/2025/Formato28//JD03-MICH/tml1/contrato2.pdf</t>
  </si>
  <si>
    <t>http://transparencia.ine.mx/sistemaot/cargaMasiva/Articulo70/2025/Formato28//JD03-MICH/tml1/factura2.pdf</t>
  </si>
  <si>
    <t>http://transparencia.ine.mx/sistemaot/cargaMasiva/Articulo70/2025/Formato28//JD03-MICH/tml1/osp3.pdf</t>
  </si>
  <si>
    <t>Servicio de limpieza Modulo de Atención Ciudadana 160351</t>
  </si>
  <si>
    <t>Pago por concepto de servicio de limpieza del edificio que ocupa el Modulo de Atención Ciudadana 160351, mes diciembre 2024, enero y febrero de 2025</t>
  </si>
  <si>
    <t>http://transparencia.ine.mx/sistemaot/cargaMasiva/Articulo70/2025/Formato28//JD03-MICH/tml1/contrato3.pdf</t>
  </si>
  <si>
    <t>http://transparencia.ine.mx/sistemaot/cargaMasiva/Articulo70/2025/Formato28//JD03-MICH/tml1/factura3.pdf</t>
  </si>
  <si>
    <t>http://transparencia.ine.mx/sistemaot/cargaMasiva/Articulo70/2025/Formato28//JD03-MICH/tml1/osp4.pdf</t>
  </si>
  <si>
    <t>Proporcionar el servicio de vigilancia y seguridad para el Modulo de Atención Ciudadana 160351 municipio de Zitácuaro.</t>
  </si>
  <si>
    <t>Grupo Especializado en Sistemas de Protección y Custodia SA de CV</t>
  </si>
  <si>
    <t>GES000112482</t>
  </si>
  <si>
    <t>Revolución Sur</t>
  </si>
  <si>
    <t>El Moral</t>
  </si>
  <si>
    <t>http://transparencia.ine.mx/sistemaot/cargaMasiva/Articulo70/2025/Formato28//JD03-MICH/tml1/contrato4.pdf</t>
  </si>
  <si>
    <t>http://transparencia.ine.mx/sistemaot/cargaMasiva/Articulo70/2025/Formato28//JD03-MICH/tml1/factura4.pdf</t>
  </si>
  <si>
    <t>http://transparencia.ine.mx/sistemaot/cargaMasiva/Articulo70/2025/Formato28//JD03-MICH/tml1/osp5.pdf</t>
  </si>
  <si>
    <t>Proporcionar el servicio de vigilancia y seguridad para la 03 Junta Distrital Ejecutiva el municipio de Zitácuaro.</t>
  </si>
  <si>
    <t>http://transparencia.ine.mx/sistemaot/cargaMasiva/Articulo70/2025/Formato28//JD03-MICH/tml1/contrato5.pdf</t>
  </si>
  <si>
    <t>http://transparencia.ine.mx/sistemaot/cargaMasiva/Articulo70/2025/Formato28//JD03-MICH/tml1/factura5.pdf</t>
  </si>
  <si>
    <t>CM-INE/DEA/001/2025</t>
  </si>
  <si>
    <t>http://transparencia.ine.mx/sistemaot/cargaMasiva/Articulo70/2025/Formato28//JD03-MICH/tml1/osp6.pdf</t>
  </si>
  <si>
    <t>Servicio de Arrendamiento Modulo 160355 Maravatio, Michoacán</t>
  </si>
  <si>
    <t>VAGM4510234S4</t>
  </si>
  <si>
    <t>Maravatío</t>
  </si>
  <si>
    <t>Pago por concepto de servicio de arrendamiento del Modulo de Atención Ciudadana 160355 municipio de Maravatio, Michoacán, mes diciembre 2024, enero y febrero de 2025.</t>
  </si>
  <si>
    <t>http://transparencia.ine.mx/sistemaot/cargaMasiva/Articulo70/2025/Formato28//JD03-MICH/tml1/contrato6.pdf</t>
  </si>
  <si>
    <t>http://transparencia.ine.mx/sistemaot/cargaMasiva/Articulo70/2025/Formato28//JD03-MICH/tml1/factura6.pdf</t>
  </si>
  <si>
    <t>http://transparencia.ine.mx/sistemaot/cargaMasiva/Articulo70/2025/Formato28//JD03-MICH/tml1/osp7.pdf</t>
  </si>
  <si>
    <t>Servicio de limpieza Modulo de Atención Ciudadana 160355, Maravatio, Michoacán</t>
  </si>
  <si>
    <t>SARJ841231NN2</t>
  </si>
  <si>
    <t>Pago por concepto de servicio de limpieza del Modulo de Atención Ciudadana 160355 municipio de Maravatio, Michoacán, mes diciembre 2024, enero y febrero de 2025.</t>
  </si>
  <si>
    <t>http://transparencia.ine.mx/sistemaot/cargaMasiva/Articulo70/2025/Formato28//JD03-MICH/tml1/contrato7.pdf</t>
  </si>
  <si>
    <t>http://transparencia.ine.mx/sistemaot/cargaMasiva/Articulo70/2025/Formato28//JD03-MICH/tml1/factura7.pdf</t>
  </si>
  <si>
    <t>Convocatoria 1</t>
  </si>
  <si>
    <t>Contratación de servicios para la Junta Local Ejecutiva artículo 31 fracción ll y artículo 52 delo Reglamento del Instituto Nacional Electoral en Materia de Adquisiciones, Arrendamientos de Bienes Muebles y Servicios</t>
  </si>
  <si>
    <t>http://transparencia.ine.mx/sistemaot/cargaMasiva/Articulo70/2025/Formato28//JL-JAL/tml1/convocatoria1.pdf</t>
  </si>
  <si>
    <t>proporcionar el servicio de limpieza para la Junta local Ejecutiva</t>
  </si>
  <si>
    <t>http://transparencia.ine.mx/sistemaot/cargaMasiva/Articulo70/2025/Formato28//JL-JAL/tml1/aclaraciones1.pdf</t>
  </si>
  <si>
    <t>http://transparencia.ine.mx/sistemaot/cargaMasiva/Articulo70/2025/Formato28//JL-JAL/tml1/propuesta1.pdf</t>
  </si>
  <si>
    <t>http://transparencia.ine.mx/sistemaot/cargaMasiva/Articulo70/2025/Formato28//JL-JAL/tml1/fallo1.pdf</t>
  </si>
  <si>
    <t>Convocatoria 2</t>
  </si>
  <si>
    <t>http://transparencia.ine.mx/sistemaot/cargaMasiva/Articulo70/2025/Formato28//JL-JAL/tml1/osp1.pdf</t>
  </si>
  <si>
    <t>http://transparencia.ine.mx/sistemaot/cargaMasiva/Articulo70/2025/Formato28//JL-JAL/tml1/convocatoria2.pdf</t>
  </si>
  <si>
    <t>http://transparencia.ine.mx/sistemaot/cargaMasiva/Articulo70/2025/Formato28//JL-JAL/tml1/aclaraciones2.pdf</t>
  </si>
  <si>
    <t>http://transparencia.ine.mx/sistemaot/cargaMasiva/Articulo70/2025/Formato28//JL-JAL/tml1/propuesta2.pdf</t>
  </si>
  <si>
    <t>http://transparencia.ine.mx/sistemaot/cargaMasiva/Articulo70/2025/Formato28//JL-JAL/tml1/fallo2.pdf</t>
  </si>
  <si>
    <t>Uno A Aseo Integrado S. de R. L. de C. V.</t>
  </si>
  <si>
    <t>UAI170412T90</t>
  </si>
  <si>
    <t>José Clemente Orozco</t>
  </si>
  <si>
    <t>Mejor propuesta técnica y económica</t>
  </si>
  <si>
    <t>INE/SERV/ 007/2025</t>
  </si>
  <si>
    <t>http://transparencia.ine.mx/sistemaot/cargaMasiva/Articulo70/2025/Formato28//JL-JAL/tml1/contrato2.pdf</t>
  </si>
  <si>
    <t>http://transparencia.ine.mx/sistemaot/cargaMasiva/Articulo70/2025/Formato28//JL-JAL/tml1/factura1.pdf</t>
  </si>
  <si>
    <t>Convocatoria 3</t>
  </si>
  <si>
    <t>http://transparencia.ine.mx/sistemaot/cargaMasiva/Articulo70/2025/Formato28//JL-JAL/tml1/osp2.pdf</t>
  </si>
  <si>
    <t>http://transparencia.ine.mx/sistemaot/cargaMasiva/Articulo70/2025/Formato28//JL-JAL/tml1/convocatoria3.pdf</t>
  </si>
  <si>
    <t>proporcionar el servicio de vigilancia para la Junta Local Ejecutiva</t>
  </si>
  <si>
    <t>http://transparencia.ine.mx/sistemaot/cargaMasiva/Articulo70/2025/Formato28//JL-JAL/tml1/aclaraciones3.pdf</t>
  </si>
  <si>
    <t>http://transparencia.ine.mx/sistemaot/cargaMasiva/Articulo70/2025/Formato28//JL-JAL/tml1/propuesta3.pdf</t>
  </si>
  <si>
    <t>http://transparencia.ine.mx/sistemaot/cargaMasiva/Articulo70/2025/Formato28//JL-JAL/tml1/fallo3.pdf</t>
  </si>
  <si>
    <t>Vigilancia y Protección a la Sociedad S. A. de C. V.</t>
  </si>
  <si>
    <t>INE/SERV/ 005/2025</t>
  </si>
  <si>
    <t>http://transparencia.ine.mx/sistemaot/cargaMasiva/Articulo70/2025/Formato28//JL-JAL/tml1/contrato3.pdf</t>
  </si>
  <si>
    <t>http://transparencia.ine.mx/sistemaot/cargaMasiva/Articulo70/2025/Formato28//JL-JAL/tml1/factura2.pdf</t>
  </si>
  <si>
    <t>INE-5C-4-00001-2025-VS-11JDECDMX</t>
  </si>
  <si>
    <t>Arrendamiento para la Junta Distrital Ejecutiva. Artículo 31 fracción I y artículo 35 del Reglamento del Instituto Nacional Electoral en Materia de Adquisiciones, Arrendamientos de Bienes Muebles y Servicios.</t>
  </si>
  <si>
    <t>http://transparencia.ine.mx/sistemaot/cargaMasiva/Articulo70/2025/Formato28//JD11-DF/tml1/osp1.pdf</t>
  </si>
  <si>
    <t>Arrendamiento de inmueble en Avenida boulevard puerto Aereo, número 115, Colonia Industrial Puerto Aereo, Ciudad de México, Código Postal 15710.</t>
  </si>
  <si>
    <t>PASSY INMUEBLES S.A. DE C.V.</t>
  </si>
  <si>
    <t>PIN8203312M1</t>
  </si>
  <si>
    <t>PLAZA DE LA REPUBLICA</t>
  </si>
  <si>
    <t>Tabacalera</t>
  </si>
  <si>
    <t>Mejor propuesta económica y en ubicación en arrendamiento de inmueble.</t>
  </si>
  <si>
    <t>El Arrendador otorga en arrendamiento al Arrendatario el inmueble ubicado en Boulevard Puerto Aereo, número 115, Colonia Aeronautica Militar, Ciudad de México, Código Postal 15710, el cual cuenta con una superficie rentable de 1467 m2 construidos y un garaje con capacidad de 8 cajones de estacionamiento para vehículos.</t>
  </si>
  <si>
    <t>http://transparencia.ine.mx/sistemaot/cargaMasiva/Articulo70/2025/Formato28//JD11-DF/tml1/contrato1.pdf</t>
  </si>
  <si>
    <t>http://transparencia.ine.mx/sistemaot/cargaMasiva/Articulo70/2025/Formato28//JD11-DF/tml1/factura1.pdf</t>
  </si>
  <si>
    <t>Adquisición de productos para el acondicionamiento para bodegas de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</si>
  <si>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http://transparencia.ine.mx/sistemaot/cargaMasiva/Articulo70/2025/Formato28//JD11-DF/tml1/osp2.pdf</t>
  </si>
  <si>
    <t>La adquisición de productos de acondicionamiento de la bodega electoral de la Junta Distrital Ejecutiva No. 11.</t>
  </si>
  <si>
    <t>DISTRIBUIDOR FERRETERO Y TLAPALERO S.A.S. DE C.V</t>
  </si>
  <si>
    <t>DFT210720MW8</t>
  </si>
  <si>
    <t>Genaro García</t>
  </si>
  <si>
    <t>Mejor propuesta económica de productos de acondicionamiento para la bodega distrital</t>
  </si>
  <si>
    <t>INE/11JDECM/001/2025</t>
  </si>
  <si>
    <t>Adquisición de productos para llevar a cabo el acondicionamiento de la bodega distrital.</t>
  </si>
  <si>
    <t>http://transparencia.ine.mx/sistemaot/cargaMasiva/Articulo70/2025/Formato28//JD11-DF/tml1/contrato2.pdf</t>
  </si>
  <si>
    <t>Se reviso los productos de acondicionamiento para la bodega distrital físicamente contra la factura emitida</t>
  </si>
  <si>
    <t>http://transparencia.ine.mx/sistemaot/cargaMasiva/Articulo70/2025/Formato28//JD11-DF/tml1/factura2.pdf</t>
  </si>
  <si>
    <t>Adquisición de productos de papeleria y accesorios para las impresoras de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</si>
  <si>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http://transparencia.ine.mx/sistemaot/cargaMasiva/Articulo70/2025/Formato28//JD11-DF/tml1/osp3.pdf</t>
  </si>
  <si>
    <t>La adquisición productos de papeleria y accesorios para la impresora para la Vocalía de Capacitación Electoral y Educación Civíca.</t>
  </si>
  <si>
    <t>FOCC820812MG7</t>
  </si>
  <si>
    <t>Granjas México</t>
  </si>
  <si>
    <t>Mejor propuesta económica de productos de papelería y accesorios para la impresora.</t>
  </si>
  <si>
    <t>INE/11JDECM/002/2025</t>
  </si>
  <si>
    <t>Adquisión de producto de papeleria y accesorios para la impresora para la Vocalía de Capacitación Electoral y Educación Civíca.</t>
  </si>
  <si>
    <t>http://transparencia.ine.mx/sistemaot/cargaMasiva/Articulo70/2025/Formato28//JD11-DF/tml1/contrato3.pdf</t>
  </si>
  <si>
    <t>Se reviso los productos de papelería y accesorios para la impresora físicamente contra la factura emitida</t>
  </si>
  <si>
    <t>http://transparencia.ine.mx/sistemaot/cargaMasiva/Articulo70/2025/Formato28//JD11-DF/tml1/factura3.pdf</t>
  </si>
  <si>
    <t>Adquisición de productos de cafetería para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</si>
  <si>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http://transparencia.ine.mx/sistemaot/cargaMasiva/Articulo70/2025/Formato28//JD11-DF/tml1/osp4.pdf</t>
  </si>
  <si>
    <t>La adquisición productos de cafetería para la Vocalía de Capacitación Electoral y Educación Civíca.</t>
  </si>
  <si>
    <t>Maribel Edith</t>
  </si>
  <si>
    <t>FOLM790713C19</t>
  </si>
  <si>
    <t>Norte 19</t>
  </si>
  <si>
    <t>Mza. 530</t>
  </si>
  <si>
    <t>Lt 31 A</t>
  </si>
  <si>
    <t>Valle de Chalco, Solidaridad</t>
  </si>
  <si>
    <t>Mejor propuesta económica de productos de cafetería.</t>
  </si>
  <si>
    <t>INE/11JDECM/003/2025</t>
  </si>
  <si>
    <t>La adquisición de productos de cafetería para la Vocalía de Capacitación Electoral y Educación Civíca para el Proceso Electoral del Poder Judicial de la Federación</t>
  </si>
  <si>
    <t>http://transparencia.ine.mx/sistemaot/cargaMasiva/Articulo70/2025/Formato28//JD11-DF/tml1/contrato4.pdf</t>
  </si>
  <si>
    <t>Se reviso los productos de cafetería físicamente contra la factura emitida</t>
  </si>
  <si>
    <t>http://transparencia.ine.mx/sistemaot/cargaMasiva/Articulo70/2025/Formato28//JD11-DF/tml1/factura4.pdf</t>
  </si>
  <si>
    <t>Arrendamiento de vehículos tipo VAN para las visitas de examinación, artículo 31 fracc. I y artículo 51 del Reglamento del Instituto Nacional Electoral en Materia de Adquisiciones, Arrendamientos de Bienes Muebles y Servicios.</t>
  </si>
  <si>
    <t>http://transparencia.ine.mx/sistemaot/cargaMasiva/Articulo70/2025/Formato28//JD11-DF/tml1/osp5.pdf</t>
  </si>
  <si>
    <t>El arrendamiento de vehículos tipo VAN para las visitas de examinación.</t>
  </si>
  <si>
    <t>Mejor propuesta en arrendamiento de vehículos tipo VAN para las visitas de examinación.</t>
  </si>
  <si>
    <t>INE/11JDECM/004/2025</t>
  </si>
  <si>
    <t>El Arrendamiento de vehículos tipo VAN para las visitas de examinación.</t>
  </si>
  <si>
    <t>http://transparencia.ine.mx/sistemaot/cargaMasiva/Articulo70/2025/Formato28//JD11-DF/tml1/contrato5.pdf</t>
  </si>
  <si>
    <t>Se reviso el arrendamiento de vehículos tipo VAN para las visitas de examinación contra la factura emitida</t>
  </si>
  <si>
    <t>http://transparencia.ine.mx/sistemaot/cargaMasiva/Articulo70/2025/Formato28//JD11-DF/tml1/factura5.pdf</t>
  </si>
  <si>
    <t>Adquisición de materiales para construcción para la Junta Distrital Ejecutiva 11 de la Ciudad de México, artículo 31 fracc. III y artículo 51 del Reglamento del Instituto Nacional Electoral en Materia de Adquisiciones, Arrendamientos de Bienes Muebles y Servicios.</t>
  </si>
  <si>
    <t>http://transparencia.ine.mx/sistemaot/cargaMasiva/Articulo70/2025/Formato28//JD11-DF/tml1/osp6.pdf</t>
  </si>
  <si>
    <t>La adquisición de materiales para la construcción para la Junta Distrital Ejecutiva 11.</t>
  </si>
  <si>
    <t>XALOZTOC INMUEBLES S.A. DE C.V.</t>
  </si>
  <si>
    <t>XIN050519355</t>
  </si>
  <si>
    <t>Mejor propuesta económica de materiales para la construcción.</t>
  </si>
  <si>
    <t>INE/11JDECM/005/2025</t>
  </si>
  <si>
    <t>La adquisición de materiales para la construcción para la Junta Distrital Ejecutiva 11</t>
  </si>
  <si>
    <t>http://transparencia.ine.mx/sistemaot/cargaMasiva/Articulo70/2025/Formato28//JD11-DF/tml1/contrato6.pdf</t>
  </si>
  <si>
    <t>Se revisó los materiales para la construcción de un perfil metálico físicamente contra la factura emitida.</t>
  </si>
  <si>
    <t>http://transparencia.ine.mx/sistemaot/cargaMasiva/Articulo70/2025/Formato28//JD11-DF/tml1/factura6.pdf</t>
  </si>
  <si>
    <t>24/1543</t>
  </si>
  <si>
    <t>Adquisición de bienes y/o servicios para la Junta Distrtial Ejecutiva. Artículo 31 fracc. III y artículo 51 del Reglamento del Instituto Nacional Electoral en Materia de Adquisiciones, Arrendamientos de Bienes Muebles y Servicios.</t>
  </si>
  <si>
    <t>http://transparencia.ine.mx/sistemaot/cargaMasiva/Articulo70/2025/Formato28//JD24-MEX/tml1/osp1.pdf</t>
  </si>
  <si>
    <t>Materiales y útiles para el procesamiento en equipos y bienes informáticos</t>
  </si>
  <si>
    <t>RIDO821026IY6</t>
  </si>
  <si>
    <t>Horacio Sobarso</t>
  </si>
  <si>
    <t>Junta Distrital Ejecutiva No.24 De México - Naucalpan De Juárez</t>
  </si>
  <si>
    <t>INE/SERV/24JDE-MEX/001/2025</t>
  </si>
  <si>
    <t>http://transparencia.ine.mx/sistemaot/cargaMasiva/Articulo70/2025/Formato28//JD24-MEX/tml1/contrato2.pdf</t>
  </si>
  <si>
    <t>http://transparencia.ine.mx/sistemaot/cargaMasiva/Articulo70/2025/Formato28//JD24-MEX/tml1/factura1.pdf</t>
  </si>
  <si>
    <t>24/1544</t>
  </si>
  <si>
    <t>http://transparencia.ine.mx/sistemaot/cargaMasiva/Articulo70/2025/Formato28//JD24-MEX/tml1/osp2.pdf</t>
  </si>
  <si>
    <t>Materiales y útiles de oficina</t>
  </si>
  <si>
    <t>GAAE911025SU5</t>
  </si>
  <si>
    <t>Lomas de Chamapa</t>
  </si>
  <si>
    <t>Naucalpan de Juárez</t>
  </si>
  <si>
    <t>INE/SERV/24JDE-MEX/002/2025</t>
  </si>
  <si>
    <t>http://transparencia.ine.mx/sistemaot/cargaMasiva/Articulo70/2025/Formato28//JD24-MEX/tml1/contrato1.pdf</t>
  </si>
  <si>
    <t>http://transparencia.ine.mx/sistemaot/cargaMasiva/Articulo70/2025/Formato28//JD24-MEX/tml1/factura2.pdf</t>
  </si>
  <si>
    <t>24/1563</t>
  </si>
  <si>
    <t>http://transparencia.ine.mx/sistemaot/cargaMasiva/Articulo70/2025/Formato28//JD24-MEX/tml1/osp3.pdf</t>
  </si>
  <si>
    <t>Productos alimenticios para el personal en las instalaciones de las Unidades Responsables</t>
  </si>
  <si>
    <t>INE/SERV/24JDE-MEX/003/2025</t>
  </si>
  <si>
    <t>http://transparencia.ine.mx/sistemaot/cargaMasiva/Articulo70/2025/Formato28//JD24-MEX/tml1/factura3.pdf</t>
  </si>
  <si>
    <t>24/1564</t>
  </si>
  <si>
    <t>http://transparencia.ine.mx/sistemaot/cargaMasiva/Articulo70/2025/Formato28//JD24-MEX/tml1/osp4.pdf</t>
  </si>
  <si>
    <t>INE/SERV/24JDE-MEX/004/2025</t>
  </si>
  <si>
    <t>http://transparencia.ine.mx/sistemaot/cargaMasiva/Articulo70/2025/Formato28//JD24-MEX/tml1/factura4.pdf</t>
  </si>
  <si>
    <t>24/1577</t>
  </si>
  <si>
    <t>http://transparencia.ine.mx/sistemaot/cargaMasiva/Articulo70/2025/Formato28//JD24-MEX/tml1/osp5.pdf</t>
  </si>
  <si>
    <t>INE/SERV/24JDE-MEX/005/2025</t>
  </si>
  <si>
    <t>http://transparencia.ine.mx/sistemaot/cargaMasiva/Articulo70/2025/Formato28//JD24-MEX/tml1/factura5.pdf</t>
  </si>
  <si>
    <t>24/1578</t>
  </si>
  <si>
    <t>http://transparencia.ine.mx/sistemaot/cargaMasiva/Articulo70/2025/Formato28//JD24-MEX/tml1/osp6.pdf</t>
  </si>
  <si>
    <t>1358</t>
  </si>
  <si>
    <t>Material de limpieza</t>
  </si>
  <si>
    <t>INE/SERV/24JDE-MEX/006/2025</t>
  </si>
  <si>
    <t>http://transparencia.ine.mx/sistemaot/cargaMasiva/Articulo70/2025/Formato28//JD24-MEX/tml1/factura6.pdf</t>
  </si>
  <si>
    <t>INE/SIN/JDE04/SERV/001/2025</t>
  </si>
  <si>
    <t>Servicios de vigilancia articulo 51 del Relamento del Instituto Nacional Electoral en Materia de Adquisiciones Arrendamientos de Bienes Muebles y Servicios</t>
  </si>
  <si>
    <t>http://transparencia.ine.mx/sistemaot/cargaMasiva/Articulo70/2025/Formato28//JD04-SIN/tml1/osp1.pdf</t>
  </si>
  <si>
    <t>Servicio de vigilancia para la 04 Junta Distrital Ejecutiva en Sinaloa</t>
  </si>
  <si>
    <t>Sergesin, SA DE CV</t>
  </si>
  <si>
    <t>SER-200814-J36</t>
  </si>
  <si>
    <t>Santa Fe, Número</t>
  </si>
  <si>
    <t>Culiacan</t>
  </si>
  <si>
    <t>Vocalía Ejecutiva de la 04 Junta Distrital Ejecutiva del Instituto Nacional Electoral en el estado de Sinaloa</t>
  </si>
  <si>
    <t>04 Junta Distrital Ejecutiva del Instituto Nacional Electoral en el estado de Sinaloa</t>
  </si>
  <si>
    <t>Servicio de seguridad y vigilancia en las instalaciones de la Junta Distrital Ejecutiva del Instituto Nacional Electoral en Sinaloa, ubicada en Calle Cuauhtémoc número 501, Colonia Centro C.P. 81000 Guasave, Sinaloa.</t>
  </si>
  <si>
    <t>http://transparencia.ine.mx/sistemaot/cargaMasiva/Articulo70/2025/Formato28//JD04-SIN/tml1/contrato1.pdf</t>
  </si>
  <si>
    <t>Se reciben los servicios de vigilancia en las instalaciones de la Junta Distrital Ejecutiva 04</t>
  </si>
  <si>
    <t>http://transparencia.ine.mx/sistemaot/cargaMasiva/Articulo70/2025/Formato28//JD04-SIN/tml1/factura1.pdf</t>
  </si>
  <si>
    <t>INE/SIN/JDE04/SERV/002/2025</t>
  </si>
  <si>
    <t>Servicios de limpieza articulo 51 del Reglamento del Instituto Nacional Electoral en Materia de Adquisiciones Arrendamientos de Bienes Muebles y Servicios</t>
  </si>
  <si>
    <t>http://transparencia.ine.mx/sistemaot/cargaMasiva/Articulo70/2025/Formato28//JD04-SIN/tml1/osp2.pdf</t>
  </si>
  <si>
    <t>1360</t>
  </si>
  <si>
    <t>Servicio de limpieza en la 04 Junta Distrital Ejecutiva en Sinaloa y en el Módulo de Atención Ciudadana 250452</t>
  </si>
  <si>
    <t>LACC-780802-8V8</t>
  </si>
  <si>
    <t>Ejido Mochis</t>
  </si>
  <si>
    <t>Tabachines</t>
  </si>
  <si>
    <t>Los Mochis</t>
  </si>
  <si>
    <t>Servicio de limpieza en las intalaciones de la 04 Junta Distrital Ejecutiva del Instituto Nacional Electoral en Sinaloa, ubicada en Calle Cuauhtémoc Número #501, Colonia Centro, C.P. 81000 y en las instalaciones del Módulo de Atención Ciudadana, ubicado en calle Revolución y Cuauhtémoc #495, colonia centro, C.P. 81000, en la ciudad de Guasave, Sinaloa.</t>
  </si>
  <si>
    <t>http://transparencia.ine.mx/sistemaot/cargaMasiva/Articulo70/2025/Formato28//JD04-SIN/tml1/contrato2.pdf</t>
  </si>
  <si>
    <t>Se reciben los servicios de limpieza en las instalaciones de la Junta Distrital Ejecutiva 04 y del Módulo de Atención Ciudadana</t>
  </si>
  <si>
    <t>http://transparencia.ine.mx/sistemaot/cargaMasiva/Articulo70/2025/Formato28//JD04-SIN/tml1/factura2.pdf</t>
  </si>
  <si>
    <t>INE/SIN/JDE04/SERV/003/2025</t>
  </si>
  <si>
    <t>Servicios de fotocopiado articulo 51 del Reglamento del Instituto Nacional Electoral en Materia de Adquisiciones Arrendamientos de Bienes Muebles y Servicios</t>
  </si>
  <si>
    <t>http://transparencia.ine.mx/sistemaot/cargaMasiva/Articulo70/2025/Formato28//JD04-SIN/tml1/osp3.pdf</t>
  </si>
  <si>
    <t>1361</t>
  </si>
  <si>
    <t>Servicio de arrendamiento de una máquina fotocopiadora para las actividades de la 04 Junta Distrital Ejecutiva en Sinaloa</t>
  </si>
  <si>
    <t>SALA-970816-ME8</t>
  </si>
  <si>
    <t>SN</t>
  </si>
  <si>
    <t>Guasave</t>
  </si>
  <si>
    <t>Servicio de arrendamiento del servicio de fotocopiado, en las instalaciones de la 04 Junta Distrital Ejecutiva del Instituto Nacional Electoral en Sinaloa, ubicada en Calle Cuauhtémoc Número 501, Colonia Centro, en la ciudad de Guasave, Sinaloa.</t>
  </si>
  <si>
    <t>http://transparencia.ine.mx/sistemaot/cargaMasiva/Articulo70/2025/Formato28//JD04-SIN/tml1/contrato3.pdf</t>
  </si>
  <si>
    <t>Se reciben los servicios de arrendamiento de copiadora para la Junta Distrital Ejecutiva 04</t>
  </si>
  <si>
    <t>http://transparencia.ine.mx/sistemaot/cargaMasiva/Articulo70/2025/Formato28//JD04-SIN/tml1/factura3.pdf</t>
  </si>
  <si>
    <t>INE/SIN/JDE04/004/2025</t>
  </si>
  <si>
    <t>Arrendamiento del Inmueble Junta Distrital Ejecutiva 04 articulo 51 del Reglamento del Instituto Nacional Electoral en Materia de Adquisiciones Arrendamiento de Bienes Muebles y Servicios</t>
  </si>
  <si>
    <t>http://transparencia.ine.mx/sistemaot/cargaMasiva/Articulo70/2025/Formato28//JD04-SIN/tml1/osp4.pdf</t>
  </si>
  <si>
    <t>Arrendamiento del inmueble que ocupa la 04 Junta Distrital Ejecutiva en Calle Cuauhtémoc, número 501, Colonia Centro, Guasave, Sinaloa, C.P. 81000</t>
  </si>
  <si>
    <t>EIGM-631211-GP1</t>
  </si>
  <si>
    <t>Internacional México 15</t>
  </si>
  <si>
    <t>2856</t>
  </si>
  <si>
    <t>2 y 3</t>
  </si>
  <si>
    <t>Zona Industrial</t>
  </si>
  <si>
    <t>El Arrendador otorga en arrendamiento al Arrendatario el inmueble ubicado en calle Cuauhtémoc número 501, colonia centro, en Guasave Sinaloa, C.P. 81000, el cual cuenta con una superficie rentable de 747.39 m² construidos sin cajones de estacionamiento, para uso de oficinas y bodegas.</t>
  </si>
  <si>
    <t>http://transparencia.ine.mx/sistemaot/cargaMasiva/Articulo70/2025/Formato28//JD04-SIN/tml1/contrato4.pdf</t>
  </si>
  <si>
    <t>Se reciben los servicios de arrendamiento del inmueble de la Junta Distrital Ejecutiva 04</t>
  </si>
  <si>
    <t>http://transparencia.ine.mx/sistemaot/cargaMasiva/Articulo70/2025/Formato28//JD04-SIN/tml1/factura4.pdf</t>
  </si>
  <si>
    <t>INE/SIN/JDE04/005/2025</t>
  </si>
  <si>
    <t>http://transparencia.ine.mx/sistemaot/cargaMasiva/Articulo70/2025/Formato28//JD04-SIN/tml1/osp5.pdf</t>
  </si>
  <si>
    <t>Arrendamiento del inmueble que ocupa el Módulo de Atención Ciudadana y la Vocalía del Registro Federal de Electores de esta 04 Junta Distrital Ejecutiva en Calle Revolución 501 esquina Cuauhtémoc, Colonia Centro, C.P. 81000, Guasave, Sinaloa</t>
  </si>
  <si>
    <t>Zulmar Irán</t>
  </si>
  <si>
    <t>MEMZ-730313-LF5</t>
  </si>
  <si>
    <t>Cristobal Colón</t>
  </si>
  <si>
    <t>Vocalía del Registro Federal de Electores de la 04 Junta Distrital Ejecutiva del Instituto Nacional Electoral en el estado de Sinaloa</t>
  </si>
  <si>
    <t>El Arrendador otorga en arrendamiento al Arrendatario el inmueble ubicado en Cuauhtémoc y Revolución 544, colonia centro, Guasave, Sinaloa, C.P. 81000, el cual cuenta con una superficie rentable de 221.40 m² construidos y sin cajones de estacionamiento, para uso de oficinas, bodega y Módulo de Atención Ciudadana.</t>
  </si>
  <si>
    <t>http://transparencia.ine.mx/sistemaot/cargaMasiva/Articulo70/2025/Formato28//JD04-SIN/tml1/contrato5.pdf</t>
  </si>
  <si>
    <t>Se reciben los servicios de arrendamiento del inmueble que ocupa  el Módulo de Atención Ciudadana y la Vocalía del Registro Federal de Electores</t>
  </si>
  <si>
    <t>http://transparencia.ine.mx/sistemaot/cargaMasiva/Articulo70/2025/Formato28//JD04-SIN/tml1/factura5.pdf</t>
  </si>
  <si>
    <t>CHIH07-Expediente-001-2025-1T</t>
  </si>
  <si>
    <t>En virtud de haber sido la propuesta que ofreció el mejor precio y la superficie suficiente para albergar las oficinas de la 07 Junta Distrital Ejecutiva del Instituto Nacional Electoral en el estado de Chihuahua.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</si>
  <si>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http://transparencia.ine.mx/sistemaot/cargaMasiva/Articulo70/2025/Formato28//JD07-CHIH/tml1/expediente_001_1t_2025.pdf</t>
  </si>
  <si>
    <t>Pago de arrendamiento de las oficinas de la  07 Junta Distrital Ejecutiva del Instituto Nacional Electoral en el estado de Chihuahua, correspondiente al mes  de diciembre de 2024, así como los meses de enero y febrero de 2025.</t>
  </si>
  <si>
    <t>Fong</t>
  </si>
  <si>
    <t>FOCA6911235Q0</t>
  </si>
  <si>
    <t>3a.</t>
  </si>
  <si>
    <t>En virtud de haber sido la propuesta que ofreció el mejor precio y la superficie suficiente para albergar las oficinas de la 07 Junta Distrital Ejecutiva del Instituto Nacional Electoral en el estado de Chihuahua.</t>
  </si>
  <si>
    <t>Junta Distrital Ejecutiva No.07 de Chihuahua - Cuauhtémoc</t>
  </si>
  <si>
    <t>Contrato de Arrendamiento de Inmueble Número 003/2025</t>
  </si>
  <si>
    <t>Arrendamiento de las oficinas de la  07 Junta Distrital Ejecutiva del Instituto Nacional Electoral en el estado de Chihuahua</t>
  </si>
  <si>
    <t>http://transparencia.ine.mx/sistemaot/cargaMasiva/Articulo70/2025/Formato28//JD07-CHIH/tml1/chih07_expediente_001_1t_2025.pdf</t>
  </si>
  <si>
    <t>Los titulares de las áreas requirentes son los responsables de vigilar y supervisar los contratos, por lo que revisaron la factura emitida.</t>
  </si>
  <si>
    <t>http://transparencia.ine.mx/sistemaot/cargaMasiva/Articulo70/2025/Formato28//JD07-CHIH/tml1/factura1.pdf</t>
  </si>
  <si>
    <t>CHIH07-Expediente-002-2025-1T</t>
  </si>
  <si>
    <t>En virtud de haber sido la propuesta que ofreció el mejor precio y la superficie suficiente para albergar las oficinas del Módulo de Atención Ciudadana número 080751.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</si>
  <si>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http://transparencia.ine.mx/sistemaot/cargaMasiva/Articulo70/2025/Formato28//JD07-CHIH/tml1/expediente_002_1t_2025.pdf</t>
  </si>
  <si>
    <t>Pago de arrendamiento del Módulo de Atención Ciudadana número 080751, correspondiente al mes de diciembre de 2024, así como a los meses de enero y febrero de 2025.</t>
  </si>
  <si>
    <t>FOCL680425QN8</t>
  </si>
  <si>
    <t>En virtud de haber sido la propuesta que ofreció el mejor precio y la superficie suficiente para albergar las oficinas del Módulo de Atención Ciudadana número 080751.</t>
  </si>
  <si>
    <t>Contrato de Arrendamiento de Inmueble Número 002/2025</t>
  </si>
  <si>
    <t>Arrendamiento de las oficinas del Módulo de Atención Ciudadana número 080751</t>
  </si>
  <si>
    <t>http://transparencia.ine.mx/sistemaot/cargaMasiva/Articulo70/2025/Formato28//JD07-CHIH/tml1/chih07_expediente_002_1t_2025.pdf</t>
  </si>
  <si>
    <t>http://transparencia.ine.mx/sistemaot/cargaMasiva/Articulo70/2025/Formato28//JD07-CHIH/tml1/factura2.pdf</t>
  </si>
  <si>
    <t>CHIH07-Expediente-003-2025-1T</t>
  </si>
  <si>
    <t>En virtud de haber sido la propuesta que ofreció el mejor precio y la superficie suficiente para albergar las oficinas del Módulo de Atención Ciudadana número 080755.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</si>
  <si>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http://transparencia.ine.mx/sistemaot/cargaMasiva/Articulo70/2025/Formato28//JD07-CHIH/tml1/expediente_003_1t_2025.pdf</t>
  </si>
  <si>
    <t>Pago de arrendamiento del Módulo de Atención Ciudadana número 080755, correspondiente al mes de diciembre de 2024, así como los meses de enero y febrero de 2025.</t>
  </si>
  <si>
    <t>Torres Luján y Asociados S.C.</t>
  </si>
  <si>
    <t>TLA030606R7A</t>
  </si>
  <si>
    <t>Jesús Urueta</t>
  </si>
  <si>
    <t>Nuevo Casas Grandes</t>
  </si>
  <si>
    <t>En virtud de haber sido la propuesta que ofreció el mejor precio y la superficie suficiente para albergar las oficinas del Módulo de Atención Ciudadana número 080755.</t>
  </si>
  <si>
    <t>Contrato de Arrendamiento de Inmueble Número 005/2023</t>
  </si>
  <si>
    <t>Arrendamiento de las oficinas del Módulo de Atención Ciudadana número 080755</t>
  </si>
  <si>
    <t>http://transparencia.ine.mx/sistemaot/cargaMasiva/Articulo70/2025/Formato28//JD07-CHIH/tml1/chih07_expediente_003_1t_2025.pdf</t>
  </si>
  <si>
    <t>http://transparencia.ine.mx/sistemaot/cargaMasiva/Articulo70/2025/Formato28//JD07-CHIH/tml1/factura3.pdf</t>
  </si>
  <si>
    <t>CHIH07-Expediente-004-2025-1T</t>
  </si>
  <si>
    <t>En virtud de haber sido la propuesta que ofreció el mejor precio y la superficie suficiente para albergar la Oficina Municipal.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</si>
  <si>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http://transparencia.ine.mx/sistemaot/cargaMasiva/Articulo70/2025/Formato28//JD07-CHIH/tml1/expediente_004_1t_2025.pdf</t>
  </si>
  <si>
    <t>Pago de arrendamiento de la Oficina Municipal, correspondiente a los meses de enero y febrero de 2025.</t>
  </si>
  <si>
    <t>En virtud de haber sido la propuesta que ofreció el mejor precio y la superficie suficiente para albergar la Oficina Municipal autorizada para funcionar en el Municipio de Nuevo Casas Grandes, Chihuahua.</t>
  </si>
  <si>
    <t>Contrato de Arrendamiento de Inmueble Número 001/2025</t>
  </si>
  <si>
    <t>Arrendamiento de la Oficina Municipal, autorizada para funcionar en el Municipio de Nuevo Casas Grandes, Chihuahua</t>
  </si>
  <si>
    <t>http://transparencia.ine.mx/sistemaot/cargaMasiva/Articulo70/2025/Formato28//JD07-CHIH/tml1/chih07_expediente_004_1t_2025.pdf</t>
  </si>
  <si>
    <t>http://transparencia.ine.mx/sistemaot/cargaMasiva/Articulo70/2025/Formato28//JD07-CHIH/tml1/factura4.pdf</t>
  </si>
  <si>
    <t>CHIH07-Expediente-005-2025-1T</t>
  </si>
  <si>
    <t>Contratación de servicio para la 07 Junta Distrital Ejecutiva.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</si>
  <si>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http://transparencia.ine.mx/sistemaot/cargaMasiva/Articulo70/2025/Formato28//JD07-CHIH/tml1/expediente_005_1t_2025.pdf</t>
  </si>
  <si>
    <t>Pago de servicio de limpieza de las oficinas de la 07 Junta Distrital Ejecutiva del Instituto Nacional Electoral en el estado de Chihuahua, correspondiente al mes de febrero de 2025.</t>
  </si>
  <si>
    <t>AIDS9101247F6</t>
  </si>
  <si>
    <t>56a.</t>
  </si>
  <si>
    <t>5625</t>
  </si>
  <si>
    <t>INE/SERV/JD07CHIH/001/2025</t>
  </si>
  <si>
    <t>Servicio de limpieza de las oficinas de la 07 Junta Distrital Ejecutiva del Instituto Nacional Electoral en el estado de Chihuahua</t>
  </si>
  <si>
    <t>http://transparencia.ine.mx/sistemaot/cargaMasiva/Articulo70/2025/Formato28//JD07-CHIH/tml1/chih07_expediente_005_1t_2025.pdf</t>
  </si>
  <si>
    <t>http://transparencia.ine.mx/sistemaot/cargaMasiva/Articulo70/2025/Formato28//JD07-CHIH/tml1/factura5.pdf</t>
  </si>
  <si>
    <t>CHIH07-Expediente-006-2025-1T</t>
  </si>
  <si>
    <t>Contratación de servicio para el Módulo de Atención Ciudadana número 080751.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t>
  </si>
  <si>
    <t>http://transparencia.ine.mx/sistemaot/cargaMasiva/Articulo70/2025/Formato28//JD07-CHIH/tml1/expediente_006_1t_2025.pdf</t>
  </si>
  <si>
    <t>Pago de servicio de limpieza de las oficinas del Módulo de Atención Ciudadana número 080751, correspondiente al mes de febrero de 2025.</t>
  </si>
  <si>
    <t>INE/SERV/JD07CHIH/002/2025</t>
  </si>
  <si>
    <t>Servicio de limpieza de las oficinas del Módulo de Atención Ciudadana número 080751</t>
  </si>
  <si>
    <t>http://transparencia.ine.mx/sistemaot/cargaMasiva/Articulo70/2025/Formato28//JD07-CHIH/tml1/chih07_expediente_006_1t_2025.pdf</t>
  </si>
  <si>
    <t>http://transparencia.ine.mx/sistemaot/cargaMasiva/Articulo70/2025/Formato28//JD07-CHIH/tml1/factura6.pdf</t>
  </si>
  <si>
    <t>CHIH07-Expediente-007-2025-1T</t>
  </si>
  <si>
    <t>http://transparencia.ine.mx/sistemaot/cargaMasiva/Articulo70/2025/Formato28//JD07-CHIH/tml1/expediente_007_1t_2025.pdf</t>
  </si>
  <si>
    <t>Pago de servicio de limpieza de las oficinas de la 07 Junta Distrital Ejecutiva del Instituto Nacional Electoral en el estado de Chihuahua, correspondiente al mes de diciembre de 2024.</t>
  </si>
  <si>
    <t>TERG920309655</t>
  </si>
  <si>
    <t>4a.</t>
  </si>
  <si>
    <t>INE/SERV/JD07CHIH/001/2024</t>
  </si>
  <si>
    <t>http://transparencia.ine.mx/sistemaot/cargaMasiva/Articulo70/2025/Formato28//JD07-CHIH/tml1/chih07_expediente_007_1t_2025.pdf</t>
  </si>
  <si>
    <t>http://transparencia.ine.mx/sistemaot/cargaMasiva/Articulo70/2025/Formato28//JD07-CHIH/tml1/factura7.pdf</t>
  </si>
  <si>
    <t>CHIH07-Expediente-008-2025-1T</t>
  </si>
  <si>
    <t>http://transparencia.ine.mx/sistemaot/cargaMasiva/Articulo70/2025/Formato28//JD07-CHIH/tml1/expediente_008_1t_2025.pdf</t>
  </si>
  <si>
    <t>Pago de servicio de limpieza de las oficinas del Módulo de Atención Ciudadana número 080751, correspondiente al mes de diciembre de 2024.</t>
  </si>
  <si>
    <t>INE/SERV/JD07CHIH/002/2024</t>
  </si>
  <si>
    <t>http://transparencia.ine.mx/sistemaot/cargaMasiva/Articulo70/2025/Formato28//JD07-CHIH/tml1/chih07_expediente_008_1t_2025.pdf</t>
  </si>
  <si>
    <t>http://transparencia.ine.mx/sistemaot/cargaMasiva/Articulo70/2025/Formato28//JD07-CHIH/tml1/factura8.pdf</t>
  </si>
  <si>
    <t>De conformidad al Procedimiento que establecen los artículos 26, 40, 41 y 42 de la Ley de Adquisiciones, Arrendamientos y Servicios del Sector Público, así como el artículo 50, fracción II y III del Reglamento del Instituto Nacional Electoral en Materia de Adquisiciones.</t>
  </si>
  <si>
    <t>http://transparencia.ine.mx/sistemaot/cargaMasiva/Articulo70/2025/Formato28//JD04-CHIH/tml1/arrendamientojde.pdf</t>
  </si>
  <si>
    <t>Arrendamiento del inmueble que ocupan las oficinas de la 04 Junta Distrital Ejecutiva</t>
  </si>
  <si>
    <t>Fraccionadora y Constructora Mexicana S.A de C.V.</t>
  </si>
  <si>
    <t>FCM540430GN9</t>
  </si>
  <si>
    <t>2608</t>
  </si>
  <si>
    <t>Lomas Altas</t>
  </si>
  <si>
    <t>04 Junta Distrital Ejecutiva del Instituto Nacional Electoral en el estado de Chihuahua</t>
  </si>
  <si>
    <t>El Arrendador otorga en arrendamiento al Arrendatario el inmueble ubicado en calle Catalina, número 5916, Fraccionamiento Lomas del Rey, Código Postal 32651, Juárez, Chihuahua.</t>
  </si>
  <si>
    <t>http://transparencia.ine.mx/sistemaot/cargaMasiva/Articulo70/2025/Formato28//JD04-CHIH/tml1/contrato1.pdf</t>
  </si>
  <si>
    <t>http://transparencia.ine.mx/sistemaot/cargaMasiva/Articulo70/2025/Formato28//JD04-CHIH/tml1/facturas1.pdf</t>
  </si>
  <si>
    <t>http://transparencia.ine.mx/sistemaot/cargaMasiva/Articulo70/2025/Formato28//JD04-CHIH/tml1/arrendamientomac.pdf</t>
  </si>
  <si>
    <t>Arrendamiento del inmueble que ocupa el Módulo de Atención Ciudadana 080451 adscrito a la 04 Junta Distrital Ejecutiva</t>
  </si>
  <si>
    <t>Coloso Descuentos SA de CV</t>
  </si>
  <si>
    <t>CDE800410VD2</t>
  </si>
  <si>
    <t>2050</t>
  </si>
  <si>
    <t>A-2</t>
  </si>
  <si>
    <t>El Arrendador otorga en arrendamiento al Arrendatario el inmueble ubicado en Avenida López Mateos, número 2050, interior D5, colonia Jardines de San José, Código Postal 32683, Juárez, Chihuahua.</t>
  </si>
  <si>
    <t>http://transparencia.ine.mx/sistemaot/cargaMasiva/Articulo70/2025/Formato28//JD04-CHIH/tml1/contrato2.pdf</t>
  </si>
  <si>
    <t>http://transparencia.ine.mx/sistemaot/cargaMasiva/Articulo70/2025/Formato28//JD04-CHIH/tml1/facturas2.pdf</t>
  </si>
  <si>
    <t>http://transparencia.ine.mx/sistemaot/cargaMasiva/Articulo70/2025/Formato28//JD04-CHIH/tml1/limpiezamac.pdf</t>
  </si>
  <si>
    <t>Servicio de limpieza del inmueble que ocupa el Módulo de Atención Ciudadana 080451 adscrito a la 04 Junta Distrital Ejecutiva</t>
  </si>
  <si>
    <t>Sistemas de Protección Privada, Prevención, Reacción y Disuación SA de CV</t>
  </si>
  <si>
    <t>SPP0810216C5</t>
  </si>
  <si>
    <t>Pantitlán</t>
  </si>
  <si>
    <t>Servicio de limpieza para las instalaciones que ocupa el Módulo de Atención Ciudadana 080451 de la 04 Junta Distrital Ejecutiva</t>
  </si>
  <si>
    <t>http://transparencia.ine.mx/sistemaot/cargaMasiva/Articulo70/2025/Formato28//JD04-CHIH/tml1/contrato4.pdf</t>
  </si>
  <si>
    <t>http://transparencia.ine.mx/sistemaot/cargaMasiva/Articulo70/2025/Formato28//JD04-CHIH/tml1/facturas3.pdf</t>
  </si>
  <si>
    <t>http://transparencia.ine.mx/sistemaot/cargaMasiva/Articulo70/2025/Formato28//JD04-CHIH/tml1/copiadorajde.pdf</t>
  </si>
  <si>
    <t>Servicio de arrendamiento de fotocopiadora en la 04 Junta Distrital Ejecutiva y servicio de mantenimiento</t>
  </si>
  <si>
    <t>Prestación del servicio de arrendamiento de fotocopiadora Canon Advance Image Runner 6055-6265 a blanco y negro y servicio de mantenimiento y reparación.</t>
  </si>
  <si>
    <t>http://transparencia.ine.mx/sistemaot/cargaMasiva/Articulo70/2025/Formato28//JD04-CHIH/tml1/contrato3.pdf</t>
  </si>
  <si>
    <t>http://transparencia.ine.mx/sistemaot/cargaMasiva/Articulo70/2025/Formato28//JD04-CHIH/tml1/facturas4.pdf</t>
  </si>
  <si>
    <t>http://transparencia.ine.mx/sistemaot/cargaMasiva/Articulo70/2025/Formato28//JD04-CHIH/tml1/alarmasmac.pdf</t>
  </si>
  <si>
    <t>Servicio de vigilancia y monitoreo de alarmas del Módulo de Atención Ciudadana 080451 adscrito a la 04 Junta Distrital Ejecutiva</t>
  </si>
  <si>
    <t>Alarmas Punto Alerta S.A. de C.V.</t>
  </si>
  <si>
    <t>Servicios de vigilancia y monitoreo de alarmas para las instalaciones que ocupa el Módulo de Atención Ciudadana 080451</t>
  </si>
  <si>
    <t>http://transparencia.ine.mx/sistemaot/cargaMasiva/Articulo70/2025/Formato28//JD04-CHIH/tml1/contrato6.pdf</t>
  </si>
  <si>
    <t>http://transparencia.ine.mx/sistemaot/cargaMasiva/Articulo70/2025/Formato28//JD04-CHIH/tml1/facturas5.pdf</t>
  </si>
  <si>
    <t>http://transparencia.ine.mx/sistemaot/cargaMasiva/Articulo70/2025/Formato28//JD04-CHIH/tml1/alarmasjde.pdf</t>
  </si>
  <si>
    <t>Servicio de vigilancia y monitoreo de alarmas para el local donde se instala el Programa de Resultados Electorales Preliminares en Proceso Electoral</t>
  </si>
  <si>
    <t>http://transparencia.ine.mx/sistemaot/cargaMasiva/Articulo70/2025/Formato28//JD04-CHIH/tml1/contrato5.pdf</t>
  </si>
  <si>
    <t>http://transparencia.ine.mx/sistemaot/cargaMasiva/Articulo70/2025/Formato28//JD04-CHIH/tml1/facturas6.pdf</t>
  </si>
  <si>
    <t>http://transparencia.ine.mx/sistemaot/cargaMasiva/Articulo70/2025/Formato28//JD03-TLAX/tml1/osp1.pdf</t>
  </si>
  <si>
    <t>Arrendamiento de inmueble que ocupa el Modulo de Atención Ciudadana Fijo 290351</t>
  </si>
  <si>
    <t>CAOF600511N9A</t>
  </si>
  <si>
    <t>20 B</t>
  </si>
  <si>
    <t>Sección Primera</t>
  </si>
  <si>
    <t>Vocalía Ejecutiva de la Junta Distrital Ejecutiva no. 3 de Tlaxcala</t>
  </si>
  <si>
    <t>Vocalía Secretarial de la Junta Distrital Ejecutiva no. 3 de Tlaxcala</t>
  </si>
  <si>
    <t>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t>
  </si>
  <si>
    <t>http://transparencia.ine.mx/sistemaot/cargaMasiva/Articulo70/2025/Formato28//JD03-TLAX/tml1/contrato1.pdf</t>
  </si>
  <si>
    <t>Presupuesto de Egresos de la federación del Instituto Nacional Electoral</t>
  </si>
  <si>
    <t>http://transparencia.ine.mx/sistemaot/cargaMasiva/Articulo70/2025/Formato28//JD03-TLAX/tml1/factura1.pdf</t>
  </si>
  <si>
    <t>http://transparencia.ine.mx/sistemaot/cargaMasiva/Articulo70/2025/Formato28//JD03-TLAX/tml1/osp2.pdf</t>
  </si>
  <si>
    <t>Arrendamiento de inmueble que ocupa las oficinas de la 03 Junta Distrital Ejecutiva</t>
  </si>
  <si>
    <t>CAOG630825PK5</t>
  </si>
  <si>
    <t>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t>
  </si>
  <si>
    <t>http://transparencia.ine.mx/sistemaot/cargaMasiva/Articulo70/2025/Formato28//JD03-TLAX/tml1/contrato2.pdf</t>
  </si>
  <si>
    <t>http://transparencia.ine.mx/sistemaot/cargaMasiva/Articulo70/2025/Formato28//JD03-TLAX/tml1/factura2.pdf</t>
  </si>
  <si>
    <t>http://transparencia.ine.mx/sistemaot/cargaMasiva/Articulo70/2025/Formato28//JD03-TLAX/tml1/osp3.pdf</t>
  </si>
  <si>
    <t>Servicios contratados para la limpieza de los Modulos de Atención Ciudadana 290351 y 290352</t>
  </si>
  <si>
    <t>Mejor propuesta económica en limpieza de inmueble.</t>
  </si>
  <si>
    <t>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t>
  </si>
  <si>
    <t>http://transparencia.ine.mx/sistemaot/cargaMasiva/Articulo70/2025/Formato28//JD03-TLAX/tml1/contrato3.pdf</t>
  </si>
  <si>
    <t>http://transparencia.ine.mx/sistemaot/cargaMasiva/Articulo70/2025/Formato28//JD03-TLAX/tml1/factura3.pdf</t>
  </si>
  <si>
    <t>http://transparencia.ine.mx/sistemaot/cargaMasiva/Articulo70/2025/Formato28//JD03-TLAX/tml1/osp4.pdf</t>
  </si>
  <si>
    <t>Servicios contratados para la limpieza de las instalaciones de la 03 Junta Distrital Ejecutiva</t>
  </si>
  <si>
    <t>Loma de San Miguel</t>
  </si>
  <si>
    <t>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t>
  </si>
  <si>
    <t>http://transparencia.ine.mx/sistemaot/cargaMasiva/Articulo70/2025/Formato28//JD03-TLAX/tml1/contrato4.pdf</t>
  </si>
  <si>
    <t>http://transparencia.ine.mx/sistemaot/cargaMasiva/Articulo70/2025/Formato28//JD03-TLAX/tml1/factura4.pdf</t>
  </si>
  <si>
    <t>http://transparencia.ine.mx/sistemaot/cargaMasiva/Articulo70/2025/Formato28//JD03-TLAX/tml1/osp5.pdf</t>
  </si>
  <si>
    <t>Servicios contratados para la vigilancia a las instalaciones de la 03 Junta Distrital Ejecutiva</t>
  </si>
  <si>
    <t>Eira Selenia</t>
  </si>
  <si>
    <t>4- "A"</t>
  </si>
  <si>
    <t>La Trinidad Chautenco</t>
  </si>
  <si>
    <t>Chautenco</t>
  </si>
  <si>
    <t>Cuautlancingo</t>
  </si>
  <si>
    <t>Mejor propuesta económica en vigilancia de inmueble.</t>
  </si>
  <si>
    <t>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t>
  </si>
  <si>
    <t>http://transparencia.ine.mx/sistemaot/cargaMasiva/Articulo70/2025/Formato28//JD03-TLAX/tml1/contrato5.pdf</t>
  </si>
  <si>
    <t>http://transparencia.ine.mx/sistemaot/cargaMasiva/Articulo70/2025/Formato28//JD03-TLAX/tml1/factura5.pdf</t>
  </si>
  <si>
    <t>http://transparencia.ine.mx/sistemaot/cargaMasiva/Articulo70/2025/Formato28//JD03-TLAX/tml1/osp6.pdf</t>
  </si>
  <si>
    <t>Servicios contratados para el fotocopiado y escaneado de copias procesadas de las areas de la vocalías de la 03 Junta Distrital Ejecutiva.</t>
  </si>
  <si>
    <t>Equipos y Maquinaria ARDI, SA de CV</t>
  </si>
  <si>
    <t>Atlaxco</t>
  </si>
  <si>
    <t>2908-B</t>
  </si>
  <si>
    <t>Mejor propuesta en renta de fotocopiado y escaner</t>
  </si>
  <si>
    <t>El prestador del servicio se obliga a realizar los servicios de fotocopiado</t>
  </si>
  <si>
    <t>http://transparencia.ine.mx/sistemaot/cargaMasiva/Articulo70/2025/Formato28//JD03-TLAX/tml1/contrato6.pdf</t>
  </si>
  <si>
    <t>http://transparencia.ine.mx/sistemaot/cargaMasiva/Articulo70/2025/Formato28//JD03-TLAX/tml1/factura6.pdf</t>
  </si>
  <si>
    <t>http://transparencia.ine.mx/sistemaot/cargaMasiva/Articulo70/2025/Formato28//JD03-TLAX/tml1/osp7.pdf</t>
  </si>
  <si>
    <t>http://transparencia.ine.mx/sistemaot/cargaMasiva/Articulo70/2025/Formato28//JD03-TLAX/tml1/contrato7.pdf</t>
  </si>
  <si>
    <t>http://transparencia.ine.mx/sistemaot/cargaMasiva/Articulo70/2025/Formato28//JD03-TLAX/tml1/factura7.pdf</t>
  </si>
  <si>
    <t>http://transparencia.ine.mx/sistemaot/cargaMasiva/Articulo70/2025/Formato28//JD03-TLAX/tml1/osp8.pdf</t>
  </si>
  <si>
    <t>http://transparencia.ine.mx/sistemaot/cargaMasiva/Articulo70/2025/Formato28//JD03-TLAX/tml1/contrato8.pdf</t>
  </si>
  <si>
    <t>http://transparencia.ine.mx/sistemaot/cargaMasiva/Articulo70/2025/Formato28//JD03-TLAX/tml1/factura8.pdf</t>
  </si>
  <si>
    <t>http://transparencia.ine.mx/sistemaot/cargaMasiva/Articulo70/2025/Formato28//JD03-TLAX/tml1/osp9.pdf</t>
  </si>
  <si>
    <t>http://transparencia.ine.mx/sistemaot/cargaMasiva/Articulo70/2025/Formato28//JD03-TLAX/tml1/contrato9.pdf</t>
  </si>
  <si>
    <t>http://transparencia.ine.mx/sistemaot/cargaMasiva/Articulo70/2025/Formato28//JD03-TLAX/tml1/factura9.pdf</t>
  </si>
  <si>
    <t>http://transparencia.ine.mx/sistemaot/cargaMasiva/Articulo70/2025/Formato28//JD03-TLAX/tml1/osp10.pdf</t>
  </si>
  <si>
    <t>http://transparencia.ine.mx/sistemaot/cargaMasiva/Articulo70/2025/Formato28//JD03-TLAX/tml1/contrato10.pdf</t>
  </si>
  <si>
    <t>http://transparencia.ine.mx/sistemaot/cargaMasiva/Articulo70/2025/Formato28//JD03-TLAX/tml1/factura10.pdf</t>
  </si>
  <si>
    <t>http://transparencia.ine.mx/sistemaot/cargaMasiva/Articulo70/2025/Formato28//JD03-TLAX/tml1/osp11.pdf</t>
  </si>
  <si>
    <t>http://transparencia.ine.mx/sistemaot/cargaMasiva/Articulo70/2025/Formato28//JD03-TLAX/tml1/contrato11.pdf</t>
  </si>
  <si>
    <t>http://transparencia.ine.mx/sistemaot/cargaMasiva/Articulo70/2025/Formato28//JD03-TLAX/tml1/factura11.pdf</t>
  </si>
  <si>
    <t>http://transparencia.ine.mx/sistemaot/cargaMasiva/Articulo70/2025/Formato28//JD03-TLAX/tml1/osp12.pdf</t>
  </si>
  <si>
    <t>http://transparencia.ine.mx/sistemaot/cargaMasiva/Articulo70/2025/Formato28//JD03-TLAX/tml1/contrato12.pdf</t>
  </si>
  <si>
    <t>http://transparencia.ine.mx/sistemaot/cargaMasiva/Articulo70/2025/Formato28//JD03-TLAX/tml1/factura12.pdf</t>
  </si>
  <si>
    <t>http://transparencia.ine.mx/sistemaot/cargaMasiva/Articulo70/2025/Formato28//JD03-TLAX/tml1/osp13.pdf</t>
  </si>
  <si>
    <t>http://transparencia.ine.mx/sistemaot/cargaMasiva/Articulo70/2025/Formato28//JD03-TLAX/tml1/contrato13.pdf</t>
  </si>
  <si>
    <t>http://transparencia.ine.mx/sistemaot/cargaMasiva/Articulo70/2025/Formato28//JD03-TLAX/tml1/factura13.pdf</t>
  </si>
  <si>
    <t>http://transparencia.ine.mx/sistemaot/cargaMasiva/Articulo70/2025/Formato28//JD03-TLAX/tml1/osp14.pdf</t>
  </si>
  <si>
    <t>1391</t>
  </si>
  <si>
    <t>http://transparencia.ine.mx/sistemaot/cargaMasiva/Articulo70/2025/Formato28//JD03-TLAX/tml1/contrato14.pdf</t>
  </si>
  <si>
    <t>http://transparencia.ine.mx/sistemaot/cargaMasiva/Articulo70/2025/Formato28//JD03-TLAX/tml1/factura14.pdf</t>
  </si>
  <si>
    <t>http://transparencia.ine.mx/sistemaot/cargaMasiva/Articulo70/2025/Formato28//JD03-TLAX/tml1/osp15.pdf</t>
  </si>
  <si>
    <t>http://transparencia.ine.mx/sistemaot/cargaMasiva/Articulo70/2025/Formato28//JD03-TLAX/tml1/contrato15.pdf</t>
  </si>
  <si>
    <t>http://transparencia.ine.mx/sistemaot/cargaMasiva/Articulo70/2025/Formato28//JD03-TLAX/tml1/factura15.pdf</t>
  </si>
  <si>
    <t>http://transparencia.ine.mx/sistemaot/cargaMasiva/Articulo70/2025/Formato28//JD03-TLAX/tml1/osp16.pdf</t>
  </si>
  <si>
    <t>http://transparencia.ine.mx/sistemaot/cargaMasiva/Articulo70/2025/Formato28//JD03-TLAX/tml1/contrato16.pdf</t>
  </si>
  <si>
    <t>http://transparencia.ine.mx/sistemaot/cargaMasiva/Articulo70/2025/Formato28//JD03-TLAX/tml1/factura16.pdf</t>
  </si>
  <si>
    <t>http://transparencia.ine.mx/sistemaot/cargaMasiva/Articulo70/2025/Formato28//JD03-TLAX/tml1/osp17.pdf</t>
  </si>
  <si>
    <t>http://transparencia.ine.mx/sistemaot/cargaMasiva/Articulo70/2025/Formato28//JD03-TLAX/tml1/contrato17.pdf</t>
  </si>
  <si>
    <t>http://transparencia.ine.mx/sistemaot/cargaMasiva/Articulo70/2025/Formato28//JD03-TLAX/tml1/factura17.pdf</t>
  </si>
  <si>
    <t>http://transparencia.ine.mx/sistemaot/cargaMasiva/Articulo70/2025/Formato28//JD03-TLAX/tml1/osp18.pdf</t>
  </si>
  <si>
    <t>http://transparencia.ine.mx/sistemaot/cargaMasiva/Articulo70/2025/Formato28//JD03-TLAX/tml1/contrato18.pdf</t>
  </si>
  <si>
    <t>http://transparencia.ine.mx/sistemaot/cargaMasiva/Articulo70/2025/Formato28//JD03-TLAX/tml1/factura18.pdf</t>
  </si>
  <si>
    <t>VH-14694-VH-14695 VH-14834</t>
  </si>
  <si>
    <t>http://transparencia.ine.mx/sistemaot/cargaMasiva/Articulo70/2025/Formato28//JD04-TAB/tml1/osp1.pdf</t>
  </si>
  <si>
    <t>Arrendamiento de la fotocopiadora asignada a la 04 Junta  Distrital  Ejecutiva, corresponidente a los meses de enero, febrero y marzo de 2025</t>
  </si>
  <si>
    <t>Copy Fax del Sureste, S.A. DE C.V.</t>
  </si>
  <si>
    <t>Sindicato Agrario</t>
  </si>
  <si>
    <t>Local 1</t>
  </si>
  <si>
    <t>Adolfo López  Mateos</t>
  </si>
  <si>
    <t>Mejor propuesta económica en arrendamiento del bien mueble</t>
  </si>
  <si>
    <t>Junta Distrital Ejecutiva No.04 de Tabasco - Villahermosa</t>
  </si>
  <si>
    <t>INE/JDE04/TAB/002/2025</t>
  </si>
  <si>
    <t>Pago de arrendamiento de fotocopiadora</t>
  </si>
  <si>
    <t>http://transparencia.ine.mx/sistemaot/cargaMasiva/Articulo70/2025/Formato28//JD04-TAB/tml1/contrato1.pdf</t>
  </si>
  <si>
    <t>http://transparencia.ine.mx/sistemaot/cargaMasiva/Articulo70/2025/Formato28//JD04-TAB/tml1/factura1.pdf</t>
  </si>
  <si>
    <t>7F</t>
  </si>
  <si>
    <t>http://transparencia.ine.mx/sistemaot/cargaMasiva/Articulo70/2025/Formato28//JD04-TAB/tml1/osp2.pdf</t>
  </si>
  <si>
    <t>Arrendamiento del inmueble ubicado en Rosales 204, Col. Centro, que ocupa como oficinas la 04 JDE, correspondiente a los meses de enero, febrero y marzo de 2025</t>
  </si>
  <si>
    <t>AAGA431216G19</t>
  </si>
  <si>
    <t>Mejor propuesta económica en arrendamiento del inmueble</t>
  </si>
  <si>
    <t>INE/JDE04/TAB/001/2025 adenda</t>
  </si>
  <si>
    <t>Pago de Arrendamiento del inmueble ubicado en Rosales 204, Col. Centro, que ocupa como oficinas la 04 JDE, correspondiente a los meses de enero, febrero y marzo de 2025</t>
  </si>
  <si>
    <t>http://transparencia.ine.mx/sistemaot/cargaMasiva/Articulo70/2025/Formato28//JD04-TAB/tml1/contrato2.pdf</t>
  </si>
  <si>
    <t>http://transparencia.ine.mx/sistemaot/cargaMasiva/Articulo70/2025/Formato28//JD04-TAB/tml1/factura2.pdf</t>
  </si>
  <si>
    <t>9F</t>
  </si>
  <si>
    <t>http://transparencia.ine.mx/sistemaot/cargaMasiva/Articulo70/2025/Formato28//JD04-TAB/tml1/osp3.pdf</t>
  </si>
  <si>
    <t>Arrendamiento del inmueble ubicado en Rosales 202, Col. Centro,   que ocupa como oficinas anexas la 04 JDE, correspondiente a los meses de enero, febrero y marzo de 2025</t>
  </si>
  <si>
    <t>INE/JDE04/TAB/001/2025</t>
  </si>
  <si>
    <t>Pago de Arrendamiento del inmueble ubicado en Rosales 202, Col. Centro,   que ocupa como oficinas anexas la 04 JDE, correspondiente a los meses de enero, febrero y marzo de 2025</t>
  </si>
  <si>
    <t>http://transparencia.ine.mx/sistemaot/cargaMasiva/Articulo70/2025/Formato28//JD04-TAB/tml1/contrato3.pdf</t>
  </si>
  <si>
    <t>http://transparencia.ine.mx/sistemaot/cargaMasiva/Articulo70/2025/Formato28//JD04-TAB/tml1/factura3.pdf</t>
  </si>
  <si>
    <t>B684</t>
  </si>
  <si>
    <t>http://transparencia.ine.mx/sistemaot/cargaMasiva/Articulo70/2025/Formato28//JD04-TAB/tml1/osp4.pdf</t>
  </si>
  <si>
    <t>Arrendamiento del inmueble que ocupa el Módulo de Atención Ciudadana 270451, correspondiente a los meses de enero, febrero y  marzo de 2025.</t>
  </si>
  <si>
    <t>PESM451205HD6</t>
  </si>
  <si>
    <t>La venta</t>
  </si>
  <si>
    <t>Campestre</t>
  </si>
  <si>
    <t>INE/JDE04/TAB/001/2023 adenda</t>
  </si>
  <si>
    <t>Pago de Arrendamiento del inmueble que ocupa el Módulo de Atención Ciudadana 270451, correspondiente a los meses de enero, febrero y  marzo de 2025.</t>
  </si>
  <si>
    <t>http://transparencia.ine.mx/sistemaot/cargaMasiva/Articulo70/2025/Formato28//JD04-TAB/tml1/contrato4.pdf</t>
  </si>
  <si>
    <t>http://transparencia.ine.mx/sistemaot/cargaMasiva/Articulo70/2025/Formato28//JD04-TAB/tml1/factura4.pdf</t>
  </si>
  <si>
    <t>2489D9</t>
  </si>
  <si>
    <t>http://transparencia.ine.mx/sistemaot/cargaMasiva/Articulo70/2025/Formato28//JD04-TAB/tml1/osp6.pdf</t>
  </si>
  <si>
    <t>Servicio de transporte de personal durante recorridos por las secciones electorales</t>
  </si>
  <si>
    <t>JBB730729CK1</t>
  </si>
  <si>
    <t>Arboleda</t>
  </si>
  <si>
    <t>Mejor precio y mejor Servicio</t>
  </si>
  <si>
    <t>INE/JDE04/TAB/003/2025</t>
  </si>
  <si>
    <t>Pago de Servicio de transporte de personal durante recorridos por las secciones electorales</t>
  </si>
  <si>
    <t>http://transparencia.ine.mx/sistemaot/cargaMasiva/Articulo70/2025/Formato28//JD04-TAB/tml1/contrato6.pdf</t>
  </si>
  <si>
    <t>http://transparencia.ine.mx/sistemaot/cargaMasiva/Articulo70/2025/Formato28//JD04-TAB/tml1/factura6.pdf</t>
  </si>
  <si>
    <t>328AD</t>
  </si>
  <si>
    <t>http://transparencia.ine.mx/sistemaot/cargaMasiva/Articulo70/2025/Formato28//JD04-TAB/tml1/osp7.pdf</t>
  </si>
  <si>
    <t>Servicio de traslado de personas, para recorridos de examinación de las secciones electorales</t>
  </si>
  <si>
    <t>VAJJ6403063N4</t>
  </si>
  <si>
    <t>Miguel Hidalgo  y  Matamoros</t>
  </si>
  <si>
    <t>Josefa Ortíz de Domínguez</t>
  </si>
  <si>
    <t>Macuspana</t>
  </si>
  <si>
    <t>Mejor Servicio</t>
  </si>
  <si>
    <t>INE/JDE04/TAB/004/2025</t>
  </si>
  <si>
    <t>Pago de Servicio de traslado de personas, para recorridos de examinación de las secciones electorales</t>
  </si>
  <si>
    <t>http://transparencia.ine.mx/sistemaot/cargaMasiva/Articulo70/2025/Formato28//JD04-TAB/tml1/contrato7.pdf</t>
  </si>
  <si>
    <t>http://transparencia.ine.mx/sistemaot/cargaMasiva/Articulo70/2025/Formato28//JD04-TAB/tml1/factura7.pdf</t>
  </si>
  <si>
    <t>007/2021</t>
  </si>
  <si>
    <t>Adquisición de bienes y/o servicios para la 04 Junta Local Ejecutiva en el Estado de Quintana Roo. Artículo 31 fracc. III y artículo 51 del Reglamento del Instituto Nacional Electoral en Materia de Adquisiciones</t>
  </si>
  <si>
    <t>http://transparencia.ine.mx/sistemaot/cargaMasiva/Articulo70/2025/Formato28//JD04-QROO/tml1/osp1.pdf</t>
  </si>
  <si>
    <t>Arrendamiento del Inmueble que ocupa la 04 Junta Distrital Ejecutiva en el Estado de Quintana Roo</t>
  </si>
  <si>
    <t>VIMR5401122H11</t>
  </si>
  <si>
    <t>Agricola Oriental</t>
  </si>
  <si>
    <t>Continuación del arrendamiento en el mismo edificio</t>
  </si>
  <si>
    <t>Junta Distrital Ejecutiva No.04 de Quintana Roo - Benito Juárez</t>
  </si>
  <si>
    <t>Vocalía Ejecutiva de la 04 Junta Distrital Ejecutiva en el Estado de Quintana Roo</t>
  </si>
  <si>
    <t>http://transparencia.ine.mx/sistemaot/cargaMasiva/Articulo70/2025/Formato28//JD04-QROO/tml1/contrato1.pdf</t>
  </si>
  <si>
    <t>http://transparencia.ine.mx/sistemaot/cargaMasiva/Articulo70/2025/Formato28//JD04-QROO/tml1/factura1.pdf</t>
  </si>
  <si>
    <t>http://transparencia.ine.mx/sistemaot/cargaMasiva/Articulo70/2025/Formato28//JD04-QROO/tml1/osp2.pdf</t>
  </si>
  <si>
    <t>Servicio de impresión, fotocopiado y digitalización monocromática y a color</t>
  </si>
  <si>
    <t>Multifuncionales de la Riviera SA de CV</t>
  </si>
  <si>
    <t>MRI2102154S9</t>
  </si>
  <si>
    <t>56 Norte</t>
  </si>
  <si>
    <t>Mz 308</t>
  </si>
  <si>
    <t>Lt10</t>
  </si>
  <si>
    <t>Playa del carmen</t>
  </si>
  <si>
    <t>Solidaridad</t>
  </si>
  <si>
    <t>Mejor propuesta</t>
  </si>
  <si>
    <t>http://transparencia.ine.mx/sistemaot/cargaMasiva/Articulo70/2025/Formato28//JD04-QROO/tml1/contrato2.pdf</t>
  </si>
  <si>
    <t>http://transparencia.ine.mx/sistemaot/cargaMasiva/Articulo70/2025/Formato28//JD04-QROO/tml1/factura2.pdf</t>
  </si>
  <si>
    <t>http://transparencia.ine.mx/sistemaot/cargaMasiva/Articulo70/2025/Formato28//JD04-QROO/tml1/osp3.pdf</t>
  </si>
  <si>
    <t>Suministro de combustible, a través de dispositivos electrónicos con chip para el parque vehicular</t>
  </si>
  <si>
    <t>Sí Vale México SA de CV</t>
  </si>
  <si>
    <t>Suministro de comustible, a través de dispositivos electrónicos con chip para el parque vehicular</t>
  </si>
  <si>
    <t>http://transparencia.ine.mx/sistemaot/cargaMasiva/Articulo70/2025/Formato28//JD04-QROO/tml1/contrato3.pdf</t>
  </si>
  <si>
    <t>http://transparencia.ine.mx/sistemaot/cargaMasiva/Articulo70/2025/Formato28//JD04-QROO/tml1/factura3.pdf</t>
  </si>
  <si>
    <t>http://transparencia.ine.mx/sistemaot/cargaMasiva/Articulo70/2025/Formato28//JD04-QROO/tml1/osp4.pdf</t>
  </si>
  <si>
    <t>Servicio de limpieza de la 04 Junta Distrital Ejecutiva en el Estado de Quintana Roo</t>
  </si>
  <si>
    <t>SEGURIDAD PRIVADA DEL SURESTE ERGO</t>
  </si>
  <si>
    <t>SPS221027JZ4</t>
  </si>
  <si>
    <t>Lt 21-01</t>
  </si>
  <si>
    <t>C26</t>
  </si>
  <si>
    <t>Gran Santa Fe 2</t>
  </si>
  <si>
    <t>http://transparencia.ine.mx/sistemaot/cargaMasiva/Articulo70/2025/Formato28//JD04-QROO/tml1/contrato4.pdf</t>
  </si>
  <si>
    <t>http://transparencia.ine.mx/sistemaot/cargaMasiva/Articulo70/2025/Formato28//JD04-QROO/tml1/factura4.pdf</t>
  </si>
  <si>
    <t>http://transparencia.ine.mx/sistemaot/cargaMasiva/Articulo70/2025/Formato28//JD04-QROO/tml1/osp5.pdf</t>
  </si>
  <si>
    <t>Servicio de seguridad de la 04 Junta Distrital Ejecutiva en el Estado de Quintana Roo</t>
  </si>
  <si>
    <t>http://transparencia.ine.mx/sistemaot/cargaMasiva/Articulo70/2025/Formato28//JD04-QROO/tml1/contrato5.pdf</t>
  </si>
  <si>
    <t>http://transparencia.ine.mx/sistemaot/cargaMasiva/Articulo70/2025/Formato28//JD04-QROO/tml1/factura5.pdf</t>
  </si>
  <si>
    <t>Arrendamiento del inmueble para la 12 Junta Distrital Ejecutiva de Puebla, Art. 31, Fracción III, Art 51 Reglamento del Instituto Nacional Electoral en Materia de Adquisiciones, Arrendamientos, Bienes Muebles y Servicios; Circular INE/DEA/012/2025 de fecha 30 de enero de 2025 relativo a los montos mínimos y máximos de adjudicación para el ejercicio 2024, hasta un monto de $ 450,000.00 para adjudicaciones directas en el caso de Juntas Distritales.</t>
  </si>
  <si>
    <t>http://transparencia.ine.mx/sistemaot/cargaMasiva/Articulo70/2025/Formato28//JD12-PUE/tml1/osp0012025.pdf</t>
  </si>
  <si>
    <t>Arrendamiento del inmueble ocupado por la 12 Junta Distrital Ejecutiva ubicado en privada 8b sur 3501 fraccionamiento Anzures</t>
  </si>
  <si>
    <t>María Emma del Rocío</t>
  </si>
  <si>
    <t>SUGE390331N30</t>
  </si>
  <si>
    <t>Manuel Lobato</t>
  </si>
  <si>
    <t>2531</t>
  </si>
  <si>
    <t>Heroica Puebla de Zaragoza</t>
  </si>
  <si>
    <t>Junta Distrital Ejecutiva No.12 De Puebla - Heroica Puebla De Zaragoza</t>
  </si>
  <si>
    <t>El Arrendador otorga en arrendamiento al Arrendatario el inmueble ubicado en Privada 8 A Sur, número 3502, Fraccionamiento Anzures, de la Ciudad de Puebla, Código Postal 72530, en el Estado de Puebla, el cual cuenta con una superficie rentable de 492.26 m2 construidos y un garaje con capacidad de 3 cajones de estacionamiento para vehículos.</t>
  </si>
  <si>
    <t>http://transparencia.ine.mx/sistemaot/cargaMasiva/Articulo70/2025/Formato28//JD12-PUE/tml1/0032024.pdf</t>
  </si>
  <si>
    <t>http://transparencia.ine.mx/sistemaot/cargaMasiva/Articulo70/2025/Formato28//JD12-PUE/tml1/factura1.pdf</t>
  </si>
  <si>
    <t>Arrendamiento del inmueble para el Módulo de Atención Ciudadana 211251 de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</si>
  <si>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http://transparencia.ine.mx/sistemaot/cargaMasiva/Articulo70/2025/Formato28//JD12-PUE/tml1/osp0022024.pdf</t>
  </si>
  <si>
    <t>Arrendamiento del inmueble ocupado por el Módulo de Atención Ciudadana 211251</t>
  </si>
  <si>
    <t>El Arrendador otorga en arrendamiento al Arrendatario el inmueble del inmueble ocupado por el Módulo de Atención Ciudadana 211251, ubicado en el Local Comercial 18 del Cnetro Comercial Plaza Dorada II, Bulevard Héroes 5 de Mayo número 3126, de la Colonia Ladrillera de Benitez, Código Postal 72430, en el Estado de Puebla, el cual cuenta con una superficie rentable de 226 m2 construidos.</t>
  </si>
  <si>
    <t>http://transparencia.ine.mx/sistemaot/cargaMasiva/Articulo70/2025/Formato28//JD12-PUE/tml1/0022024.pdf</t>
  </si>
  <si>
    <t>http://transparencia.ine.mx/sistemaot/cargaMasiva/Articulo70/2025/Formato28//JD12-PUE/tml1/factura2.pdf</t>
  </si>
  <si>
    <t>Arrendamiento del inmueble para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</si>
  <si>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http://transparencia.ine.mx/sistemaot/cargaMasiva/Articulo70/2025/Formato28//JD12-PUE/tml1/osp0032024.pdf</t>
  </si>
  <si>
    <t>Arrendamiento del inmueble ocupado por la 12 Junta Distrital Ejecutiva ubicado en privada 8a sur 3502 fraccionamiento Anzures</t>
  </si>
  <si>
    <t>El Arrendador otorga en arrendamiento al Arrendatario el inmueble del inmueble ocupado por la 12 Junta Distrital Ejecutiva ubicado en privada 8 B sur 3501 fraccionamiento Anzures, Código Postal 72530,en el Estado de Puebla, el cual cuenta con una superficie rentable de 469.47 m2 construidos.</t>
  </si>
  <si>
    <t>http://transparencia.ine.mx/sistemaot/cargaMasiva/Articulo70/2025/Formato28//JD12-PUE/tml1/0012025.pdf</t>
  </si>
  <si>
    <t>http://transparencia.ine.mx/sistemaot/cargaMasiva/Articulo70/2025/Formato28//JD12-PUE/tml1/factura3.pdf</t>
  </si>
  <si>
    <t>Servicio de limpieza en las instalaciones de la 12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t>
  </si>
  <si>
    <t>http://transparencia.ine.mx/sistemaot/cargaMasiva/Articulo70/2025/Formato28//JD12-PUE/tml1/ospineserv022025.pdf</t>
  </si>
  <si>
    <t>Servicio de limpieza de los inmuebles ocupados por la 12 Junta Distrital Ejecutiva y el Modulo de Atención Ciudadana 211251</t>
  </si>
  <si>
    <t>Ampliación Reforma Sur</t>
  </si>
  <si>
    <t>Consiste en la prestación de los servicios integrales de limpieza interior y exterior, en los inmuebles que ocupan las oficinas sede de la 12 Junta Distrital Ejecutiva y del Módulo de Atención Ciudadana 211251 de la Vocalia del Registro Federal de Electores de la misma Junta Distrital Ejecutiva.</t>
  </si>
  <si>
    <t>http://transparencia.ine.mx/sistemaot/cargaMasiva/Articulo70/2025/Formato28//JD12-PUE/tml1/ineserv022025.pdf</t>
  </si>
  <si>
    <t>http://transparencia.ine.mx/sistemaot/cargaMasiva/Articulo70/2025/Formato28//JD12-PUE/tml1/factura4.pdf</t>
  </si>
  <si>
    <t>Arrendamiento del inmueble de la 11 Junta Distrital Ejecutiva; Artículo 31 fracc.III y artículo 51 del Reglamento del Instituto Nacional Electoral en Materia de Adquisiciones, Arrendamientos</t>
  </si>
  <si>
    <t>http://transparencia.ine.mx/sistemaot/cargaMasiva/Articulo70/2025/Formato28//JD11-GTO/tml1/osparrendamiento.pdf</t>
  </si>
  <si>
    <t>Plasencia</t>
  </si>
  <si>
    <t>PATS681222GM6</t>
  </si>
  <si>
    <t>4303</t>
  </si>
  <si>
    <t>Mejor propuesta económica y características requeridas por el Instituto</t>
  </si>
  <si>
    <t>11 Junta Distrital Ejecutiva del Instituto Nacional Electoral en el estado de Guanajuato</t>
  </si>
  <si>
    <t>Junta Distrital Ejecutiva No.11 de Guanajuato - Leon</t>
  </si>
  <si>
    <t>http://transparencia.ine.mx/sistemaot/cargaMasiva/Articulo70/2025/Formato28//JD11-GTO/tml1/arrendamiento.pdf</t>
  </si>
  <si>
    <t>Seguimiento por parte del Subcomité de Adquisiciones, Arrendamientos y Servicios del área Administrativa o de Administrador del Contrato</t>
  </si>
  <si>
    <t>http://transparencia.ine.mx/sistemaot/cargaMasiva/Articulo70/2025/Formato28//JD11-GTO/tml1/factura1.pdf</t>
  </si>
  <si>
    <t>INE_SERV_11JDE-02_2025</t>
  </si>
  <si>
    <t>Contratación de servicio de vigilancia Intramuros para instalaciones de la 11 Junta Distrital Ejecutiva; Artículo 31 fracc.III y artículo 51 del Reglamento del Instituto Nacional Electoral en Materia de Adquisiciones, Arrendamientos de Bienes Muebles y Servicios</t>
  </si>
  <si>
    <t>http://transparencia.ine.mx/sistemaot/cargaMasiva/Articulo70/2025/Formato28//JD11-GTO/tml1/ospvigilancia.pdf</t>
  </si>
  <si>
    <t>Comercializadora de Seguridad Privada y Empresarial Eruma S. de R.L. de C.V.</t>
  </si>
  <si>
    <t>CSP110915UI1</t>
  </si>
  <si>
    <t>Fuego</t>
  </si>
  <si>
    <t>Jardines del Moral</t>
  </si>
  <si>
    <t>http://transparencia.ine.mx/sistemaot/cargaMasiva/Articulo70/2025/Formato28//JD11-GTO/tml1/vigilancia.pdf</t>
  </si>
  <si>
    <t>http://transparencia.ine.mx/sistemaot/cargaMasiva/Articulo70/2025/Formato28//JD11-GTO/tml1/factura2.pdf</t>
  </si>
  <si>
    <t>INE_SERV_11JDE-03_2025</t>
  </si>
  <si>
    <t>Contratación del Servicio Integral de Limpieza para instalaciones de la 11 Junta Distrital Ejecutiva; Artículo 31 fracc.III y artículo 51 del Reglamento del Instituto Nacional Electoral en Materia de Adquisiciones, Arrendamientos de Bienes Muebles y Servicios</t>
  </si>
  <si>
    <t>http://transparencia.ine.mx/sistemaot/cargaMasiva/Articulo70/2025/Formato28//JD11-GTO/tml1/osplimpieza.pdf</t>
  </si>
  <si>
    <t>Zaliana Espacios Limpios Profesionales S. A. de C.V.</t>
  </si>
  <si>
    <t>http://transparencia.ine.mx/sistemaot/cargaMasiva/Articulo70/2025/Formato28//JD11-GTO/tml1/limpieza.pdf</t>
  </si>
  <si>
    <t>http://transparencia.ine.mx/sistemaot/cargaMasiva/Articulo70/2025/Formato28//JD11-GTO/tml1/factura3.pdf</t>
  </si>
  <si>
    <t>INE_SERV_11JDE-04_2025</t>
  </si>
  <si>
    <t>Contratación del servicio de fotocopiado por consumo (click) para instalaciones de la 11 Junta Distrital Ejecutiva; Artículo 31 fracc.III y artículo 51 del Reglamento del Instituto Nacional Electoral en Materia de Adquisiciones, Arrendamientos de Bienes Muebles y Servicios</t>
  </si>
  <si>
    <t>http://transparencia.ine.mx/sistemaot/cargaMasiva/Articulo70/2025/Formato28//JD11-GTO/tml1/ospmultifuncional.pdf</t>
  </si>
  <si>
    <t>MHK TI Soluciones S.A. de C.V.</t>
  </si>
  <si>
    <t>Juan Jose Torres Landa</t>
  </si>
  <si>
    <t>http://transparencia.ine.mx/sistemaot/cargaMasiva/Articulo70/2025/Formato28//JD11-GTO/tml1/multifuncional.pdf</t>
  </si>
  <si>
    <t>http://transparencia.ine.mx/sistemaot/cargaMasiva/Articulo70/2025/Formato28//JD11-GTO/tml1/factura4.pdf</t>
  </si>
  <si>
    <t>INE_SERV_11JDE-05_2025</t>
  </si>
  <si>
    <t>Contratación del servicio de fotocopiado por consumo (click) para la reproducción de documentos generados para las actividades de Proceso Electoral derivadas de los programas de la Dirección Ejecutiva de Organización Electoral; Artículo 31 fracc.III y artículo 51 del Reglamento del Instituto Nacional Electoral en Materia de Adquisiciones, Arrendamientos de Bienes Muebles y Servicios</t>
  </si>
  <si>
    <t>http://transparencia.ine.mx/sistemaot/cargaMasiva/Articulo70/2025/Formato28//JD11-GTO/tml1/ospmultifuncionalproceso.pdf</t>
  </si>
  <si>
    <t>Solución Digital Empresarial S.A. de C.V.</t>
  </si>
  <si>
    <t>SDE040413G69</t>
  </si>
  <si>
    <t>Lomas del Pedregal</t>
  </si>
  <si>
    <t>http://transparencia.ine.mx/sistemaot/cargaMasiva/Articulo70/2025/Formato28//JD11-GTO/tml1/multifuncionalproceso.pdf</t>
  </si>
  <si>
    <t>http://transparencia.ine.mx/sistemaot/cargaMasiva/Articulo70/2025/Formato28//JD11-GTO/tml1/factura5.pdf</t>
  </si>
  <si>
    <t>250012</t>
  </si>
  <si>
    <t>http://transparencia.ine.mx/sistemaot/cargaMasiva/Articulo70/2025/Formato28//JD05-HGO/tml1/osp1.pdf</t>
  </si>
  <si>
    <t>Servicio de arrendamiento de las oficinas y del modulo de atencion ciudadana 130551 de esta 05 Junta Distrital Ejecutiva correspondiente al mes de enero 2025</t>
  </si>
  <si>
    <t>Erika Yesenia</t>
  </si>
  <si>
    <t>AUCE840917R4A</t>
  </si>
  <si>
    <t>Plaza principal</t>
  </si>
  <si>
    <t>05 Junta Distrital Ejecutiva del Instituto Nacional Electoral en el Estado de Hidalgo</t>
  </si>
  <si>
    <t>Servicio de arrendamiento de las oficinas y del modulo de atención ciudadana de esta 05 Junta Distrital Ejecutiva correspondiente al mes de enero 2025</t>
  </si>
  <si>
    <t>http://transparencia.ine.mx/sistemaot/cargaMasiva/Articulo70/2025/Formato28//JD05-HGO/tml1/arrendamiento.pdf</t>
  </si>
  <si>
    <t>http://transparencia.ine.mx/sistemaot/cargaMasiva/Articulo70/2025/Formato28//JD05-HGO/tml1/factura1.pdf</t>
  </si>
  <si>
    <t>250016</t>
  </si>
  <si>
    <t>http://transparencia.ine.mx/sistemaot/cargaMasiva/Articulo70/2025/Formato28//JD05-HGO/tml1/osp2.pdf</t>
  </si>
  <si>
    <t>Pago del servicio de vigilancia de las oficinas y del modulo de atención ciudadana 130551 de esta 05 Junta Distrital Ejecutiva correspondiente al mes de enero 2025</t>
  </si>
  <si>
    <t>Policia Industrial Bancaria del Estado de Hidalgo</t>
  </si>
  <si>
    <t>210-A</t>
  </si>
  <si>
    <t>Servicio de vigilancia de las oficinas y del modulo de atención ciudadana 130551 de esta 05 Junta Distrital Ejecutiva correspondiente al mes de enero 2025</t>
  </si>
  <si>
    <t>http://transparencia.ine.mx/sistemaot/cargaMasiva/Articulo70/2025/Formato28//JD05-HGO/tml1/seguridad.pdf</t>
  </si>
  <si>
    <t>http://transparencia.ine.mx/sistemaot/cargaMasiva/Articulo70/2025/Formato28//JD05-HGO/tml1/factura2.pdf</t>
  </si>
  <si>
    <t>INE_CM_02JDE_03_2025</t>
  </si>
  <si>
    <t>http://transparencia.ine.mx/sistemaot/cargaMasiva/Articulo70/2025/Formato28//JD02-DF/tml1/osp.pdf</t>
  </si>
  <si>
    <t>Arrendamiento de inmueble en Calzada de Guadalupe, número 320, colonia Vallejo, 07870, Gustavo A. Madero, Ciudad de México.</t>
  </si>
  <si>
    <t>Liborio Armando</t>
  </si>
  <si>
    <t>CACL5907235K4</t>
  </si>
  <si>
    <t>Periférico Sur</t>
  </si>
  <si>
    <t>4124</t>
  </si>
  <si>
    <t>Piso 6</t>
  </si>
  <si>
    <t>Ex Hacienda de Anzaldo</t>
  </si>
  <si>
    <t>Por cumplir con los requerimientos, condiciones legales, técnicas y económicas que garantiza satisfactoriamente el cumplimiento de las obligaciones respectivas.</t>
  </si>
  <si>
    <t>3_2025</t>
  </si>
  <si>
    <t>http://transparencia.ine.mx/sistemaot/cargaMasiva/Articulo70/2025/Formato28//JD02-DF/tml1/contrato.pdf</t>
  </si>
  <si>
    <t>http://transparencia.ine.mx/sistemaot/cargaMasiva/Articulo70/2025/Formato28//JD02-DF/tml1/factura.pdf</t>
  </si>
  <si>
    <t>Artículos 31, fracción III y 51 del Reglamento del Instituto Federal Electoral en Materia de Adquisciones, Arrendamientos de Bienes Muebles y Servicios. Arrendamiento del inmueble que ocupa la 02 Junta Distriral Ejecutiva en Colima</t>
  </si>
  <si>
    <t>http://transparencia.ine.mx/sistemaot/cargaMasiva/Articulo70/2025/Formato28//JD02-COL/tml1/oficiorentajunta.pdf</t>
  </si>
  <si>
    <t>Servicio de arrendamiento de la 02 Junta Distrital Ejecutiva</t>
  </si>
  <si>
    <t>HPYC Inmobiliaria SA de CV</t>
  </si>
  <si>
    <t>HIN110617P26</t>
  </si>
  <si>
    <t>Del Trabajo</t>
  </si>
  <si>
    <t>Tapeixtles</t>
  </si>
  <si>
    <t>013/2021</t>
  </si>
  <si>
    <t>Servicio de arrendamiento instalaciones de la 02 Junta Distrital Ejecutiva.</t>
  </si>
  <si>
    <t>http://transparencia.ine.mx/sistemaot/cargaMasiva/Articulo70/2025/Formato28//JD02-COL/tml1/contrato13.pdf</t>
  </si>
  <si>
    <t>http://transparencia.ine.mx/sistemaot/cargaMasiva/Articulo70/2025/Formato28//JD02-COL/tml1/facturarentajunta.pdf</t>
  </si>
  <si>
    <t>Artículos 31, fracción III y 51 del Reglamento del Instituto Federal Electoral en Materia de Adquisciones, Arrendamientos de Bienes Muebles y Servicios. Arrendamiento del inmueble que ocupa el Módulo de Atención Ciudadana 060251</t>
  </si>
  <si>
    <t>http://transparencia.ine.mx/sistemaot/cargaMasiva/Articulo70/2025/Formato28//JD02-COL/tml1/oficiorenta51.pdf</t>
  </si>
  <si>
    <t>Servicio de arrendamiento del módulo de atención ciudadana 060251</t>
  </si>
  <si>
    <t>011/2021</t>
  </si>
  <si>
    <t>Servicio de arrendamiento del Módulo de Atención Ciudadana 060251</t>
  </si>
  <si>
    <t>http://transparencia.ine.mx/sistemaot/cargaMasiva/Articulo70/2025/Formato28//JD02-COL/tml1/contrato11.pdf</t>
  </si>
  <si>
    <t>http://transparencia.ine.mx/sistemaot/cargaMasiva/Articulo70/2025/Formato28//JD02-COL/tml1/facturarenta51.pdf</t>
  </si>
  <si>
    <t>Artículos 31, fracción III y 51 del Reglamento del Instituto Federal Electoral en Materia de Adquisciones, Arrendamientos de Bienes Muebles y Servicios. Arrendamiento del inmueble que ocupa el Módulo de Atención Ciudadana 060252</t>
  </si>
  <si>
    <t>http://transparencia.ine.mx/sistemaot/cargaMasiva/Articulo70/2025/Formato28//JD02-COL/tml1/oficiorenta52.pdf</t>
  </si>
  <si>
    <t>Servicio de arrendamiento del módulo de atención ciudadana 060252</t>
  </si>
  <si>
    <t>ROVR611006JS3</t>
  </si>
  <si>
    <t>Basilio Vadillo</t>
  </si>
  <si>
    <t>Union Norte</t>
  </si>
  <si>
    <t>Tecomán</t>
  </si>
  <si>
    <t>008/2020</t>
  </si>
  <si>
    <t>Servicio de arrendamiento del Módulo de Atención Ciudadana 060252</t>
  </si>
  <si>
    <t>http://transparencia.ine.mx/sistemaot/cargaMasiva/Articulo70/2025/Formato28//JD02-COL/tml1/contrato10.pdf</t>
  </si>
  <si>
    <t>http://transparencia.ine.mx/sistemaot/cargaMasiva/Articulo70/2025/Formato28//JD02-COL/tml1/facturarenta52.pdf</t>
  </si>
  <si>
    <t>Artículos 31, fracción III y 51 del Reglamento del Instituto Federal Electoral en Materia de Adquisciones, Arrendamientos de Bienes Muebles y Servicios. Servicio de limpieza de los tres inmuebles</t>
  </si>
  <si>
    <t>http://transparencia.ine.mx/sistemaot/cargaMasiva/Articulo70/2025/Formato28//JD02-COL/tml1/oficiolimpieza.pdf</t>
  </si>
  <si>
    <t>Servicio de limpieza en los tres inmuebles</t>
  </si>
  <si>
    <t>GABC9101069U4</t>
  </si>
  <si>
    <t>José Rubén Romo</t>
  </si>
  <si>
    <t>Nuevo Salahua</t>
  </si>
  <si>
    <t>Limpieza en oficinas</t>
  </si>
  <si>
    <t>http://transparencia.ine.mx/sistemaot/cargaMasiva/Articulo70/2025/Formato28//JD02-COL/tml1/contrato1.pdf</t>
  </si>
  <si>
    <t>http://transparencia.ine.mx/sistemaot/cargaMasiva/Articulo70/2025/Formato28//JD02-COL/tml1/facturalimpieza.pdf</t>
  </si>
  <si>
    <t>1arrendamientojunta</t>
  </si>
  <si>
    <t>Pago por arrendamiento del inmueble que ocupa la 03 Junta Distrital Ejecutiva. Artículo 31 fracc. III y artículo 51 del Reglamento del Instituto Nacional Electoral en Materia de Adquisiciones, Arrendamientos de Bienes Muebles y Servicios.</t>
  </si>
  <si>
    <t>http://transparencia.ine.mx/sistemaot/cargaMasiva/Articulo70/2025/Formato28//JD03-SLP/tml1/oficiosjde.pdf</t>
  </si>
  <si>
    <t>Arrendamiento de inmueble en Calle Amado Nervo 212, Colonia Centro, de la Ciudad de  Rioverde, en el Estado de San Luis Potos.</t>
  </si>
  <si>
    <t>José Eugenio</t>
  </si>
  <si>
    <t>Cruz de Echeverria</t>
  </si>
  <si>
    <t>FCG840618N51</t>
  </si>
  <si>
    <t>Los Alcanfores</t>
  </si>
  <si>
    <t>San Cristobal de las Casas</t>
  </si>
  <si>
    <t>Junta Distrital Ejecutiva No.03 de San Luis Potosí - Rioverde</t>
  </si>
  <si>
    <t>INE/ARR/SLP/03JDE/001/2025</t>
  </si>
  <si>
    <t>El Arrendador otorga en arrendamiento al Arrendatario el inmueble ubicado en calle Amado Nervo, número 212, Colonia Centro, Municipio Rioverde, Código Postal 79610 en el estado de San Luis Potosí, el cual cuenta con una superficie rentable de 355.50 metros cuadrados construidos para uso de oficinas y Sala de Sesiones.</t>
  </si>
  <si>
    <t>http://transparencia.ine.mx/sistemaot/cargaMasiva/Articulo70/2025/Formato28//JD03-SLP/tml1/1arrendamientojunta.pdf</t>
  </si>
  <si>
    <t>http://transparencia.ine.mx/sistemaot/cargaMasiva/Articulo70/2025/Formato28//JD03-SLP/tml1/facturasarrendamientojde.pdf</t>
  </si>
  <si>
    <t>2arrendamientomac</t>
  </si>
  <si>
    <t>Pago por arrendamiento del inmueble que ocupa el Módulo de Atención Ciudadana. Artículo 31 fracc. III y artículo 51 del Reglamento del Instituto Nacional Electoral en Materia de Adquisiciones, Arrendamientos de Bienes Muebles y Servicios.</t>
  </si>
  <si>
    <t>http://transparencia.ine.mx/sistemaot/cargaMasiva/Articulo70/2025/Formato28//JD03-SLP/tml1/oficiosmac.pdf</t>
  </si>
  <si>
    <t>Arrendamiento de inmueble en Calle Amado Nervo 210 A, Colonia Centro, de la Ciudad de  Rioverde, en el Estado de San Luis Potos.</t>
  </si>
  <si>
    <t>BABR470328RN0</t>
  </si>
  <si>
    <t>Víctoria</t>
  </si>
  <si>
    <t>Rioverde</t>
  </si>
  <si>
    <t>INE/ARR/SLP/03JDE/002/2025</t>
  </si>
  <si>
    <t>El Arrendador otorga en arrendamiento al Arrendatario el inmueble ubicado en calle Amado Nervo, número 21 O-A, Colonia Centro, Municipio Rioverde, Código Postal 7961 O en el estado de San Luis Potosí, el cual cuenta con una superficie rentable de 449 m2 construidos para uso de oficinas de la Vocalía del Registro Federal Electores, módulo de atención ciudadana fijo, y bodega, 396.37m2 ocho cajones de estacionamiento y al aire libre.</t>
  </si>
  <si>
    <t>http://transparencia.ine.mx/sistemaot/cargaMasiva/Articulo70/2025/Formato28//JD03-SLP/tml1/2arrendamientomac.pdf</t>
  </si>
  <si>
    <t>http://transparencia.ine.mx/sistemaot/cargaMasiva/Articulo70/2025/Formato28//JD03-SLP/tml1/facturasarrendamientorfe.pdf</t>
  </si>
  <si>
    <t>3limpiezajunta</t>
  </si>
  <si>
    <t>Pago por servicio de limpieza de la 03 Junta Distrital Ejecutiva. Artículo 31 fracc. III y artículo 51 del Reglamento del Instituto Nacional Electoral en Materia de Adquisiciones, Arrendamientos de Bienes Muebles y Servicios.</t>
  </si>
  <si>
    <t>http://transparencia.ine.mx/sistemaot/cargaMasiva/Articulo70/2025/Formato28//JD03-SLP/tml1/oficioslimpiezajd.pdf</t>
  </si>
  <si>
    <t>Proporcionar el servicio de limpieza para la 03 Junta Distrital Ejecutiva en el estado de San Luis Potosí.</t>
  </si>
  <si>
    <t>INE/SERV/SLP/03JDE/003/2025</t>
  </si>
  <si>
    <t>El objeto consiste en el servicio de limpieza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</si>
  <si>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http://transparencia.ine.mx/sistemaot/cargaMasiva/Articulo70/2025/Formato28//JD03-SLP/tml1/3limpiezajunta.pdf</t>
  </si>
  <si>
    <t>http://transparencia.ine.mx/sistemaot/cargaMasiva/Articulo70/2025/Formato28//JD03-SLP/tml1/facturaslimpiezajd.pdf</t>
  </si>
  <si>
    <t>4limpiezamac</t>
  </si>
  <si>
    <t>Pago por servicio de limpieza deMódulo de Atención Ciudadana. Artículo 31 fracc. III y artículo 51 del Reglamento del Instituto Nacional Electoral en Materia de Adquisiciones, Arrendamientos de Bienes Muebles y Servicios.</t>
  </si>
  <si>
    <t>http://transparencia.ine.mx/sistemaot/cargaMasiva/Articulo70/2025/Formato28//JD03-SLP/tml1/oficioslimpiezamac.pdf</t>
  </si>
  <si>
    <t>Proporcionar el servicio de limpieza para la Vocalía del Registro Federal de Electores y Módulo de Atención Ciudadana  en el estado de San Luis Potosí.</t>
  </si>
  <si>
    <t>INE/SERV/SLP/03JDE/004/2025</t>
  </si>
  <si>
    <t>http://transparencia.ine.mx/sistemaot/cargaMasiva/Articulo70/2025/Formato28//JD03-SLP/tml1/4limpiezamac.pdf</t>
  </si>
  <si>
    <t>http://transparencia.ine.mx/sistemaot/cargaMasiva/Articulo70/2025/Formato28//JD03-SLP/tml1/facturaslimpiezamac.pdf</t>
  </si>
  <si>
    <t>5fotocopiado</t>
  </si>
  <si>
    <t>Pago por arrendamiento de fotocopiadora. Artículo 31 fracc. III y artículo 51 del Reglamento del Instituto Nacional Electoral en Materia de Adquisiciones, Arrendamientos de Bienes Muebles y Servicios.</t>
  </si>
  <si>
    <t>http://transparencia.ine.mx/sistemaot/cargaMasiva/Articulo70/2025/Formato28//JD03-SLP/tml1/oficiofotocopiado.pdf</t>
  </si>
  <si>
    <t>Proporcionar el servicio de fotocopiado para la 03 Junta Distrital Ejecutiva en el estado de San Luis Potosí.</t>
  </si>
  <si>
    <t>Comercial Papelera TEQUISQUIAPAM S.A. de C.V.</t>
  </si>
  <si>
    <t>Tequisquiapan</t>
  </si>
  <si>
    <t>INE/SERV/SLP/JDE03/005/2025</t>
  </si>
  <si>
    <t>El objeto consiste en el servicio de arrendamiento de dos equipos de fotocopiado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</si>
  <si>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http://transparencia.ine.mx/sistemaot/cargaMasiva/Articulo70/2025/Formato28//JD03-SLP/tml1/5fotocopiado.pdf</t>
  </si>
  <si>
    <t>http://transparencia.ine.mx/sistemaot/cargaMasiva/Articulo70/2025/Formato28//JD03-SLP/tml1/facturasfotocopiado.pdf</t>
  </si>
  <si>
    <t>6vigilancia</t>
  </si>
  <si>
    <t>Pago por servicio de vigilancia. Artículo 31 fracc. III y artículo 51 del Reglamento del Instituto Nacional Electoral en Materia de Adquisiciones, Arrendamientos de Bienes Muebles y Servicios.</t>
  </si>
  <si>
    <t>http://transparencia.ine.mx/sistemaot/cargaMasiva/Articulo70/2025/Formato28//JD03-SLP/tml1/oficiosvigilancia.pdf</t>
  </si>
  <si>
    <t>Proporcionar el servicio de vigilancia para la 03 Junta Distrital Ejecutiva en el estado de San Luis Potosí.</t>
  </si>
  <si>
    <t>Corporativo de Seguridad Privada, SEPRIMI, S.A. de C.V.</t>
  </si>
  <si>
    <t>CSP140714M28</t>
  </si>
  <si>
    <t>Malaquita</t>
  </si>
  <si>
    <t>INE/SLP/JDE03/006/2025</t>
  </si>
  <si>
    <t>El objeto consiste en la prestación del servicio de vigilancia y seguridad para los inmueblesdonde se ubican las oficinas de la 03 Junta Distrital Ejecutiva del Instituto Nacional Electoralen Rioverde, San Luis Potosí, con la presencia de guardias de seguridad las 24 horas del día,en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</si>
  <si>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http://transparencia.ine.mx/sistemaot/cargaMasiva/Articulo70/2025/Formato28//JD03-SLP/tml1/6vigilancia.pdf</t>
  </si>
  <si>
    <t>http://transparencia.ine.mx/sistemaot/cargaMasiva/Articulo70/2025/Formato28//JD03-SLP/tml1/facturasvigilancia.pdf</t>
  </si>
  <si>
    <t>INE/ARR/SLP/02/2025</t>
  </si>
  <si>
    <t>Renta del inmueble de Junta Distrital Ejecutiva. Autorizado en sesión del Subcomité de Adquisiciones, Arrendamientos y Servicios.  Artículo 31 fracc. III y artículo 51 del Reglamento del Instituto Nacional Electoral en Materia de Adquisiciones, Arrendamientos de Bienes Muebles y Servicios.</t>
  </si>
  <si>
    <t>http://transparencia.ine.mx/sistemaot/cargaMasiva/Articulo70/2025/Formato28//JD02-SLP/tml1/osp1.pdf</t>
  </si>
  <si>
    <t>Renta del inmueble de la Junta Distrital Ejecutiva.</t>
  </si>
  <si>
    <t>Chaires</t>
  </si>
  <si>
    <t>LOCL430625L90</t>
  </si>
  <si>
    <t>Benigno Arriaga</t>
  </si>
  <si>
    <t>Mejor  propuesta ecónomica  en arrendamiento de inmueble</t>
  </si>
  <si>
    <t>Junta Distrital Ejecutiva No.02 de San Luis Potosi - Soledad de Graciano Sanchez</t>
  </si>
  <si>
    <t>http://transparencia.ine.mx/sistemaot/cargaMasiva/Articulo70/2025/Formato28//JD02-SLP/tml1/contrato1.pdf</t>
  </si>
  <si>
    <t>Recursos  federales</t>
  </si>
  <si>
    <t>http://transparencia.ine.mx/sistemaot/cargaMasiva/Articulo70/2025/Formato28//JD02-SLP/tml1/20250207_94.pdf</t>
  </si>
  <si>
    <t>INE/ARR/SLP/015/2024</t>
  </si>
  <si>
    <t>Renta mensual inmueble del Módulo de Atención Ciudadana 240251. Autorizado en sesión del Subcomité de Adquisiciones, Arrendamientos y Servicios.  Artículo 31 fracc. III y artículo 51 del Reglamento del Instituto Nacional Electoral en Materia de Adquisiciones, Arrendamientos de Bienes Muebles y Servicios.</t>
  </si>
  <si>
    <t>http://transparencia.ine.mx/sistemaot/cargaMasiva/Articulo70/2025/Formato28//JD02-SLP/tml1/osp2.pdf</t>
  </si>
  <si>
    <t>Renta mensual del inmbueble del Módulo de Atención Ciudadana 240251.</t>
  </si>
  <si>
    <t>MEAA901112NT2</t>
  </si>
  <si>
    <t>Sierra del Cobre</t>
  </si>
  <si>
    <t>Lomas 4a sección</t>
  </si>
  <si>
    <t>http://transparencia.ine.mx/sistemaot/cargaMasiva/Articulo70/2025/Formato28//JD02-SLP/tml1/contrato2.pdf</t>
  </si>
  <si>
    <t>http://transparencia.ine.mx/sistemaot/cargaMasiva/Articulo70/2025/Formato28//JD02-SLP/tml1/20250207_963108.pdf</t>
  </si>
  <si>
    <t>INE/SERV/SLP/09/2025</t>
  </si>
  <si>
    <t>Servicio de limpieza Módulo de Atención Ciudadana 240251.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t>
  </si>
  <si>
    <t>http://transparencia.ine.mx/sistemaot/cargaMasiva/Articulo70/2025/Formato28//JD02-SLP/tml1/osp3.pdf</t>
  </si>
  <si>
    <t>1431</t>
  </si>
  <si>
    <t>Servicio de limpieza Modúlo de Atencion Ciudadana 240251.</t>
  </si>
  <si>
    <t>Acualimpio del Centro, S.A</t>
  </si>
  <si>
    <t>ACE0310081G8</t>
  </si>
  <si>
    <t>Por cumplir con los requerimientos , las condiciones legales, técnicas y ecónomicas y presentar una propuesta ecónomica solvente que garantiza satisfactoriamente el cumplimiento de las obligaciones respectivas.</t>
  </si>
  <si>
    <t>http://transparencia.ine.mx/sistemaot/cargaMasiva/Articulo70/2025/Formato28//JD02-SLP/tml1/contrato3.pdf</t>
  </si>
  <si>
    <t>http://transparencia.ine.mx/sistemaot/cargaMasiva/Articulo70/2025/Formato28//JD02-SLP/tml1/20250206_19408.pdf</t>
  </si>
  <si>
    <t>INE/SERV/SLP/08/2025</t>
  </si>
  <si>
    <t>Servicio de limpieza de la Junta Distrital.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t>
  </si>
  <si>
    <t>http://transparencia.ine.mx/sistemaot/cargaMasiva/Articulo70/2025/Formato28//JD02-SLP/tml1/osp4.pdf</t>
  </si>
  <si>
    <t>Servicio de limpieza Modúlo dela Junta Distrital.</t>
  </si>
  <si>
    <t>http://transparencia.ine.mx/sistemaot/cargaMasiva/Articulo70/2025/Formato28//JD02-SLP/tml1/contrato4.pdf</t>
  </si>
  <si>
    <t>http://transparencia.ine.mx/sistemaot/cargaMasiva/Articulo70/2025/Formato28//JD02-SLP/tml1/20250206_19405.pdf</t>
  </si>
  <si>
    <t>INE/SERV/SLP/07/2025</t>
  </si>
  <si>
    <t>Pago de renta de copiadora.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</si>
  <si>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http://transparencia.ine.mx/sistemaot/cargaMasiva/Articulo70/2025/Formato28//JD02-SLP/tml1/osp5.pdf</t>
  </si>
  <si>
    <t>Pago de renta de copiadora.</t>
  </si>
  <si>
    <t>Comercial Papelera Tequisquiapam, S.A. DE C.V.</t>
  </si>
  <si>
    <t>http://transparencia.ine.mx/sistemaot/cargaMasiva/Articulo70/2025/Formato28//JD02-SLP/tml1/contrato5.pdf</t>
  </si>
  <si>
    <t>http://transparencia.ine.mx/sistemaot/cargaMasiva/Articulo70/2025/Formato28//JD02-SLP/tml1/20250213_16077.pdf</t>
  </si>
  <si>
    <t>Contratación de servicios de arrendamiento de  del inmueble que ocupa la Junta Distrital Ejecutiva 12. Artículo 31 fracc.I y artículo 35 del Reglamento del Instituto Nacional Electoral en Materia de Adquisiciones, Arrendamientos de Bienes Muebles y Servicios.</t>
  </si>
  <si>
    <t>http://transparencia.ine.mx/sistemaot/cargaMasiva/Articulo70/2025/Formato28//JD12-CHIS/tml1/osp1.pdf</t>
  </si>
  <si>
    <t>Arrendamiento de inmueble que ocupa la 12 Junta Distrital Ejecutiva en el INE de Chiapas.</t>
  </si>
  <si>
    <t>Maria de Lourdes Belinda</t>
  </si>
  <si>
    <t>OIHL5602112I6</t>
  </si>
  <si>
    <t>Vista Hermosa</t>
  </si>
  <si>
    <t>Tapachula</t>
  </si>
  <si>
    <t>12 Junta Distrital Ejecutiva del Instituto Nacional Electoral En El Estado de Chiapas</t>
  </si>
  <si>
    <t>INE/JDE12/CHIS/001/2023</t>
  </si>
  <si>
    <t>Arrendamiento del inmueble que ocupan las oficinas de la Junta Distrital Ejecutiva 12, ubicado en primera calle oriente, número siete, colonia centro de la ciudad de tapachula de córdova y ordóñez, chiapas</t>
  </si>
  <si>
    <t>http://transparencia.ine.mx/sistemaot/cargaMasiva/Articulo70/2025/Formato28//JD12-CHIS/tml1/contrato1.pdf</t>
  </si>
  <si>
    <t>http://transparencia.ine.mx/sistemaot/cargaMasiva/Articulo70/2025/Formato28//JD12-CHIS/tml1/factura1.pdf</t>
  </si>
  <si>
    <t>Contratación de servicios de arrendamiento de  del inmueble que ocupa el Módulo de Atención Ciudada 071252 de la Junta Distrital Ejecutiva 12. Artículo 31 fracc.I y artículo 35 del Reglamento del Instituto Nacional Electoral en Materia de Adquisiciones, Arrendamientos de Bienes Muebles y Servicios.</t>
  </si>
  <si>
    <t>http://transparencia.ine.mx/sistemaot/cargaMasiva/Articulo70/2025/Formato28//JD12-CHIS/tml1/osp2.pdf</t>
  </si>
  <si>
    <t>Arrendamiento del inmueble que ocupa el Modulo de Atencion Ciudadana 071252 ubicado en plaza cibeles.</t>
  </si>
  <si>
    <t>Jose Guadalupe Asuncion</t>
  </si>
  <si>
    <t>RORG560814A4A</t>
  </si>
  <si>
    <t>9A Oriente</t>
  </si>
  <si>
    <t>23A</t>
  </si>
  <si>
    <t>INE/JDE12/CHIS/002/2023</t>
  </si>
  <si>
    <t>Arrendamiento del inmueble que ocupa el Modulo de Atencion Ciudadana 071252 ubicado en avenida central norte numero 11, local 9 planta baja, colonia 5 de febrero, código postal 30710, de la ciudad de Tapachula de Córdova y Ordóñez, Chiapas</t>
  </si>
  <si>
    <t>http://transparencia.ine.mx/sistemaot/cargaMasiva/Articulo70/2025/Formato28//JD12-CHIS/tml1/contrato2.pdf</t>
  </si>
  <si>
    <t>http://transparencia.ine.mx/sistemaot/cargaMasiva/Articulo70/2025/Formato28//JD12-CHIS/tml1/factura2.pdf</t>
  </si>
  <si>
    <t>Contratación de servicio de limpieza del inmueble que ocupa las oficinas de la Junta Distrital Ejecutiva 12 y el Módulo de Atención Ciudadana 071251. Artículo 31 fracc.I y artículo 35 del Reglamento del Instituto Nacional Electoral en Materia de Adquisiciones, Arrendamientos de Bienes Muebles y Servicios.</t>
  </si>
  <si>
    <t>http://transparencia.ine.mx/sistemaot/cargaMasiva/Articulo70/2025/Formato28//JD12-CHIS/tml1/osp3.pdf</t>
  </si>
  <si>
    <t>Proporcionar el servicio de limpieza para la Junta Distrital Ejecutivac12 y el Módulo de Atención Ciudadana Fijo 071251 del Instituto Nacional Electoral en el estado de Chiapas</t>
  </si>
  <si>
    <t>PELE010702TJ4</t>
  </si>
  <si>
    <t>Los mangos</t>
  </si>
  <si>
    <t>Lote 1</t>
  </si>
  <si>
    <t>La ceiba</t>
  </si>
  <si>
    <t>INE/JDE12/CHIS/003/2025</t>
  </si>
  <si>
    <t>Proporcionar el servicio de limpieza y conservación del inmueble que ocupan las oficinas de la Junta Distrital Ejecutiva 12 y el módulo de atención ciudadana no. 071251</t>
  </si>
  <si>
    <t>http://transparencia.ine.mx/sistemaot/cargaMasiva/Articulo70/2025/Formato28//JD12-CHIS/tml1/contrato3.pdf</t>
  </si>
  <si>
    <t>http://transparencia.ine.mx/sistemaot/cargaMasiva/Articulo70/2025/Formato28//JD12-CHIS/tml1/factura3.pdf</t>
  </si>
  <si>
    <t>Contratación de servicio de limpieza del inmueble que ocupa el Módulo de Atención Ciudadana 071252. Artículo 31 fracc.I y artículo 35 del Reglamento del Instituto Nacional Electoral en Materia de Adquisiciones, Arrendamientos de Bienes Muebles y Servicios.</t>
  </si>
  <si>
    <t>http://transparencia.ine.mx/sistemaot/cargaMasiva/Articulo70/2025/Formato28//JD12-CHIS/tml1/osp4.pdf</t>
  </si>
  <si>
    <t>Proporcionar el servicio de limpieza para el Módulo de Atención Ciudadana 071252 del Instituto Nacional Electoral en el estado de Chiapas</t>
  </si>
  <si>
    <t>INE/JDE12/CHIS/004/2025</t>
  </si>
  <si>
    <t>Proporcionar el servicio de limpieza y conservación del inmueble que ocupa el módulo de atención ciudadana fijo adicional no. 071252 del "instituto", ubicado en avenida central norte, número 11, local 9 planta baja, colonia 5 de febrero de la ciudad de Tapachula de Córdoba y Ordóñez, Chiapas</t>
  </si>
  <si>
    <t>http://transparencia.ine.mx/sistemaot/cargaMasiva/Articulo70/2025/Formato28//JD12-CHIS/tml1/contrato4.pdf</t>
  </si>
  <si>
    <t>http://transparencia.ine.mx/sistemaot/cargaMasiva/Articulo70/2025/Formato28//JD12-CHIS/tml1/factura4.pdf</t>
  </si>
  <si>
    <t>Arrendamiento de casa habitación que ocupan las instalaciones de la oficina municipal de la 04 Junta Distrital Ejecutiva en el municipio de Villa Alta.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</si>
  <si>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http://transparencia.ine.mx/sistemaot/cargaMasiva/Articulo70/2025/Formato28//JD04-OAX/tml1/010_oax_jde04_aut_1t2025.pdf</t>
  </si>
  <si>
    <t>Servicio de arrendamiento de casa habitación que ocupan las instalaciones de la oficina municipal de la 04 Junta Distrital Ejecutiva en el municipio de Villa Alta</t>
  </si>
  <si>
    <t>Corporativo Empresarial Integral COEMI</t>
  </si>
  <si>
    <t>CEI150227CR5</t>
  </si>
  <si>
    <t>José Antonio Torres</t>
  </si>
  <si>
    <t>Piso 3</t>
  </si>
  <si>
    <t>Junta Distrital Ejecutiva No.04 de Oaxaca - Tlacolula de Matamoros</t>
  </si>
  <si>
    <t>http://transparencia.ine.mx/sistemaot/cargaMasiva/Articulo70/2025/Formato28//JD04-OAX/tml1/010_oax_jde04_con_1t2025.pdf</t>
  </si>
  <si>
    <t>La revisión del cumplimiento del contrato se realiza cada mes y el responsable de administrar y vigilar el cumplimiento el Vocal Secretario de la 04 Junta Distrital Ejecutiva</t>
  </si>
  <si>
    <t>http://transparencia.ine.mx/sistemaot/cargaMasiva/Articulo70/2025/Formato28//JD04-OAX/tml1/010_oax_jde04_acta_1t2025.pdf</t>
  </si>
  <si>
    <t>http://transparencia.ine.mx/sistemaot/cargaMasiva/Articulo70/2025/Formato28//JD04-OAX/tml1/010_oax_jde04_fac_1t2025.pdf</t>
  </si>
  <si>
    <t>INE/SERV/011/2025</t>
  </si>
  <si>
    <t>Arrendamiento de camionetas que serán usadas para las actividades de asistencia y logística electoral con motivo del Proceso Electoral Extraordinario del Poder Judicial de la Federación 2024-2025.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</si>
  <si>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http://transparencia.ine.mx/sistemaot/cargaMasiva/Articulo70/2025/Formato28//JD04-OAX/tml1/011_oax_jde04_aut_1t2025.pdf</t>
  </si>
  <si>
    <t>Servicio de arrendamiento de camionetas que serán usadas para las actividades de asistencia y logística electoral con motivo del Proceso Electoral Extraordinario del Poder Judicial de la Federación 2024-2025.</t>
  </si>
  <si>
    <t>Marco Alfredo</t>
  </si>
  <si>
    <t>LIDM821117M98</t>
  </si>
  <si>
    <t>Prolongación Avenida los Maestros, Villa Santa Fé</t>
  </si>
  <si>
    <t>Sección</t>
  </si>
  <si>
    <t>http://transparencia.ine.mx/sistemaot/cargaMasiva/Articulo70/2025/Formato28//JD04-OAX/tml1/011_oax_jde04_con_1t2025.pdf</t>
  </si>
  <si>
    <t>La revisión del cumplimiento del contrato se realizó cada mes y el responsable de administrar y vigilar el cumplimiento el Vocal de Organización Electoral de la 04 Junta Distrital Ejecutiva</t>
  </si>
  <si>
    <t>http://transparencia.ine.mx/sistemaot/cargaMasiva/Articulo70/2025/Formato28//JD04-OAX/tml1/011_oax_jde04_acta_1t2025.pdf</t>
  </si>
  <si>
    <t>http://transparencia.ine.mx/sistemaot/cargaMasiva/Articulo70/2025/Formato28//JD04-OAX/tml1/011_oax_jde04_fac_1t2025.pdf</t>
  </si>
  <si>
    <t>OC04-PV-25-084-250084</t>
  </si>
  <si>
    <t>Combo de cajas de herramientas, para el uso y el mejoramiento de las instalaciones de la Junta Distrital Ejecutiva 04.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</si>
  <si>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http://transparencia.ine.mx/sistemaot/cargaMasiva/Articulo70/2025/Formato28//JD04-OAX/tml1/012_oax_jde04_aut_1t2025.pdf</t>
  </si>
  <si>
    <t>Adquisición de un combo de cajas de herramientas, rotomartillo de 7/8 de pulgada y un juego de llaves y desarmador para el uso y el mejoramiento de las instalaciones de la Junta Distrital Ejecutiva 04</t>
  </si>
  <si>
    <t>GAGL771224FT7</t>
  </si>
  <si>
    <t>Santa Lucía del Camino</t>
  </si>
  <si>
    <t>Mejor propuesta económica en venta de herramientas</t>
  </si>
  <si>
    <t>http://transparencia.ine.mx/sistemaot/cargaMasiva/Articulo70/2025/Formato28//JD04-OAX/tml1/012_oax_jde04_con_1t2025.pdf</t>
  </si>
  <si>
    <t>http://transparencia.ine.mx/sistemaot/cargaMasiva/Articulo70/2025/Formato28//JD04-OAX/tml1/012_oax_jde04_acta_1t2025.pdf</t>
  </si>
  <si>
    <t>http://transparencia.ine.mx/sistemaot/cargaMasiva/Articulo70/2025/Formato28//JD04-OAX/tml1/012_oax_jde04_fac_1t2025.pdf</t>
  </si>
  <si>
    <t>OC04-PV-25-090-250090</t>
  </si>
  <si>
    <t>Materiales y útiles de oficina, que serán utilizados por el personal de los módulos de atención ciudadana, cartografía y depuración de la Vocalía del Registro Federal de Electores.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</si>
  <si>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http://transparencia.ine.mx/sistemaot/cargaMasiva/Articulo70/2025/Formato28//JD04-OAX/tml1/013_oax_jde04_aut_1t2025.pdf</t>
  </si>
  <si>
    <t>Adquisición de material oficina, tóner, removedor de polvo, escritorio y sillas ejecutivas que serán utilizados por el personal de los módulos de atención ciudadana, cartografía y depuración de la Vocalía del Registro Federal de Electores</t>
  </si>
  <si>
    <t>Office Depot de México S.A. de C.V.</t>
  </si>
  <si>
    <t>ODM950324V2A</t>
  </si>
  <si>
    <t>Santa Fe Cuajimalpa</t>
  </si>
  <si>
    <t>Mejor propuesta económica en material de oficina</t>
  </si>
  <si>
    <t>41F2673E, 361689BC, B1AF741A, E6EE603C</t>
  </si>
  <si>
    <t>http://transparencia.ine.mx/sistemaot/cargaMasiva/Articulo70/2025/Formato28//JD04-OAX/tml1/013_oax_jde04_con_1t2025.pdf</t>
  </si>
  <si>
    <t>http://transparencia.ine.mx/sistemaot/cargaMasiva/Articulo70/2025/Formato28//JD04-OAX/tml1/013_oax_jde04_acta_1t2025.pdf</t>
  </si>
  <si>
    <t>http://transparencia.ine.mx/sistemaot/cargaMasiva/Articulo70/2025/Formato28//JD04-OAX/tml1/013_oax_jde04_fac_1t2025.pdf</t>
  </si>
  <si>
    <t>INE/SERV/012/2025</t>
  </si>
  <si>
    <t>http://transparencia.ine.mx/sistemaot/cargaMasiva/Articulo70/2025/Formato28//JD04-OAX/tml1/014_oax_jde04_aut_1t2025.pdf</t>
  </si>
  <si>
    <t>http://transparencia.ine.mx/sistemaot/cargaMasiva/Articulo70/2025/Formato28//JD04-OAX/tml1/014_oax_jde04_con_1t2025.pdf</t>
  </si>
  <si>
    <t>http://transparencia.ine.mx/sistemaot/cargaMasiva/Articulo70/2025/Formato28//JD04-OAX/tml1/014_oax_jde04_acta_1t2025.pdf</t>
  </si>
  <si>
    <t>http://transparencia.ine.mx/sistemaot/cargaMasiva/Articulo70/2025/Formato28//JD04-OAX/tml1/014_oax_jde04_fac_1t2025.pdf</t>
  </si>
  <si>
    <t>OC04-PV-25-175-250175</t>
  </si>
  <si>
    <t>Neumáticos para los vehículos propiedad del Instituto, Así como el servicio de alineación y balanceo.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</si>
  <si>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http://transparencia.ine.mx/sistemaot/cargaMasiva/Articulo70/2025/Formato28//JD04-OAX/tml1/015_oax_jde04_aut_1t2025.pdf</t>
  </si>
  <si>
    <t>Adquisición de tres neumáticos 245/70 R16 para la unidad Chevrolet s10 modelo 2024 y dos neumáticos 225/65 R17 para la Toyota RAV-4 modelo 2011 para los vehículos propiedad del Instituto, Así como el servicio de alineación y balanceo</t>
  </si>
  <si>
    <t>Centro Llantero de Oaxaca</t>
  </si>
  <si>
    <t>CLO8311042S3</t>
  </si>
  <si>
    <t>Cristóbal Colón</t>
  </si>
  <si>
    <t>Mejor propuesta económica en venta de neumáticos</t>
  </si>
  <si>
    <t>OFB 32210</t>
  </si>
  <si>
    <t>http://transparencia.ine.mx/sistemaot/cargaMasiva/Articulo70/2025/Formato28//JD04-OAX/tml1/015_oax_jde04_con_1t2025.pdf</t>
  </si>
  <si>
    <t>http://transparencia.ine.mx/sistemaot/cargaMasiva/Articulo70/2025/Formato28//JD04-OAX/tml1/015_oax_jde04_acta_1t2025.pdf</t>
  </si>
  <si>
    <t>http://transparencia.ine.mx/sistemaot/cargaMasiva/Articulo70/2025/Formato28//JD04-OAX/tml1/015_oax_jde04_fac_1t2025.pdf</t>
  </si>
  <si>
    <t>OC04-PV-25-183-250183</t>
  </si>
  <si>
    <t>Mantenimiento preventivo de las estaciones de trabajo instaladas en la Junta Distrital Ejecutiva 04.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</si>
  <si>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http://transparencia.ine.mx/sistemaot/cargaMasiva/Articulo70/2025/Formato28//JD04-OAX/tml1/016_oax_jde04_aut_1t2025.pdf</t>
  </si>
  <si>
    <t>Servicio de mantenimiento preventivo como lo es el barnizado y pulido de las estaciones de trabajo instaladas en la Junta Distrital Ejecutiva 04</t>
  </si>
  <si>
    <t>Mejor propusta económica en el servicio de pulido, barnizado de estantes</t>
  </si>
  <si>
    <t>http://transparencia.ine.mx/sistemaot/cargaMasiva/Articulo70/2025/Formato28//JD04-OAX/tml1/016_oax_jde04_con_1t2025.pdf</t>
  </si>
  <si>
    <t>http://transparencia.ine.mx/sistemaot/cargaMasiva/Articulo70/2025/Formato28//JD04-OAX/tml1/016_oax_jde04_acta_1t2025.pdf</t>
  </si>
  <si>
    <t>http://transparencia.ine.mx/sistemaot/cargaMasiva/Articulo70/2025/Formato28//JD04-OAX/tml1/016_oax_jde04_fac_1t2025.pdf</t>
  </si>
  <si>
    <t>OC04-PV-25-197-250197</t>
  </si>
  <si>
    <t>Persianas para el área del Módulo de Atención Ciudadana fijo 200451 de la Vocalía del Registro Federal de Electores.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</si>
  <si>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http://transparencia.ine.mx/sistemaot/cargaMasiva/Articulo70/2025/Formato28//JD04-OAX/tml1/017_oax_jde04_aut_1t2025.pdf</t>
  </si>
  <si>
    <t>Adquisición de dos persianas para el área del Módulo de Atención Ciudadana fijo 200451 de la Vocalía del Registro Federal de Electores</t>
  </si>
  <si>
    <t>SACA860313HP3</t>
  </si>
  <si>
    <t>Mejor propuesta económica en venta de persianas</t>
  </si>
  <si>
    <t>AA 4564</t>
  </si>
  <si>
    <t>http://transparencia.ine.mx/sistemaot/cargaMasiva/Articulo70/2025/Formato28//JD04-OAX/tml1/017_oax_jde04_con_1t2025.pdf</t>
  </si>
  <si>
    <t>http://transparencia.ine.mx/sistemaot/cargaMasiva/Articulo70/2025/Formato28//JD04-OAX/tml1/017_oax_jde04_acta_1t2025.pdf</t>
  </si>
  <si>
    <t>http://transparencia.ine.mx/sistemaot/cargaMasiva/Articulo70/2025/Formato28//JD04-OAX/tml1/017_oax_jde04_fac_1t2025.pdf</t>
  </si>
  <si>
    <t>OC04-PV-25-214-250214</t>
  </si>
  <si>
    <t>Tarimas de madera, las cuales serán utilizadas para el equipamiento de la Bodega Electoral.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</si>
  <si>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http://transparencia.ine.mx/sistemaot/cargaMasiva/Articulo70/2025/Formato28//JD04-OAX/tml1/018_oax_jde04_aut_1t2025.pdf</t>
  </si>
  <si>
    <t>CUAJ820724S90</t>
  </si>
  <si>
    <t>Anastacio Bustamante</t>
  </si>
  <si>
    <t>Mza 37</t>
  </si>
  <si>
    <t>Cs 57</t>
  </si>
  <si>
    <t>Ciudad Yaguñ</t>
  </si>
  <si>
    <t>Tlacolula de Matamoros</t>
  </si>
  <si>
    <t>Mejor propuesta económica en venta de tarimas</t>
  </si>
  <si>
    <t>http://transparencia.ine.mx/sistemaot/cargaMasiva/Articulo70/2025/Formato28//JD04-OAX/tml1/018_oax_jde04_con_1t2025.pdf</t>
  </si>
  <si>
    <t>http://transparencia.ine.mx/sistemaot/cargaMasiva/Articulo70/2025/Formato28//JD04-OAX/tml1/018_oax_jde04_acta_1t2025.pdf</t>
  </si>
  <si>
    <t>http://transparencia.ine.mx/sistemaot/cargaMasiva/Articulo70/2025/Formato28//JD04-OAX/tml1/018_oax_jde04_fac_1t2025.pdf</t>
  </si>
  <si>
    <t>OC04-PV-25-216-250216</t>
  </si>
  <si>
    <t>Materiales y útiles de oficina que serán utilizados en actividades de la segunda etapa de capacitación del Poder Judicial de la Federación 2024-2025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</si>
  <si>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http://transparencia.ine.mx/sistemaot/cargaMasiva/Articulo70/2025/Formato28//JD04-OAX/tml1/019_oax_jde04_aut_1t2025.pdf</t>
  </si>
  <si>
    <t>Adquisición de materiales y útiles de oficina que serán utilizados en actividades de la segunda etapa de capacitación del Poder Judicial de la Federación 2024-202</t>
  </si>
  <si>
    <t>Proveedora Escolar, S. de R.L.</t>
  </si>
  <si>
    <t>PES491206I93</t>
  </si>
  <si>
    <t>952954</t>
  </si>
  <si>
    <t>http://transparencia.ine.mx/sistemaot/cargaMasiva/Articulo70/2025/Formato28//JD04-OAX/tml1/019_oax_jde04_con_1t2025.pdf</t>
  </si>
  <si>
    <t>http://transparencia.ine.mx/sistemaot/cargaMasiva/Articulo70/2025/Formato28//JD04-OAX/tml1/019_oax_jde04_acta_1t2025.pdf</t>
  </si>
  <si>
    <t>http://transparencia.ine.mx/sistemaot/cargaMasiva/Articulo70/2025/Formato28//JD04-OAX/tml1/019_oax_jde04_fac_1t2025.pdf</t>
  </si>
  <si>
    <t>OC04-PV-25-044-250044</t>
  </si>
  <si>
    <t>Materiales y útiles de oficina que serán utilizados en actividades de la primera etapa de capacitación del Poder Judicial de la Federación 2024-2025 Lo anterior de conformidad con los artículos 31, fracción III, 49, 50 y 51 del Reglamento del Instituto Nacional Electoral en Materia de Adquisiciones, Arrendamientos de Bienes Muebles y Servicios</t>
  </si>
  <si>
    <t>http://transparencia.ine.mx/sistemaot/cargaMasiva/Articulo70/2025/Formato28//JD04-OAX/tml1/020_oax_jde04_aut_1t2025.pdf</t>
  </si>
  <si>
    <t>Adquisición de materiales y útiles de oficina que serán utilizados en actividades de la primera etapa de capacitación del Poder Judicial de la Federación 2024-202</t>
  </si>
  <si>
    <t>937461</t>
  </si>
  <si>
    <t>http://transparencia.ine.mx/sistemaot/cargaMasiva/Articulo70/2025/Formato28//JD04-OAX/tml1/020_oax_jde04_con_1t2025.pdf</t>
  </si>
  <si>
    <t>http://transparencia.ine.mx/sistemaot/cargaMasiva/Articulo70/2025/Formato28//JD04-OAX/tml1/020_oax_jde04_acta_1t2025.pdf</t>
  </si>
  <si>
    <t>http://transparencia.ine.mx/sistemaot/cargaMasiva/Articulo70/2025/Formato28//JD04-OAX/tml1/020_oax_jde04_fac_1t2025.pdf</t>
  </si>
  <si>
    <t>NL00-PV-25-0004, NL00-PV-25-0027</t>
  </si>
  <si>
    <t>http://transparencia.ine.mx/sistemaot/cargaMasiva/Articulo70/2025/Formato28//JL-NL/tml1/osp_1t_001_2025.pdf</t>
  </si>
  <si>
    <t>http://transparencia.ine.mx/sistemaot/cargaMasiva/Articulo70/2025/Formato28//JL-NL/tml1/convocatoria_limpieza.pdf</t>
  </si>
  <si>
    <t>Pago del servicio de limpieza de oficinas de la Junta Local Ejecutiva</t>
  </si>
  <si>
    <t>http://transparencia.ine.mx/sistemaot/cargaMasiva/Articulo70/2025/Formato28//JL-NL/tml1/acta_junta_aclaracion_limpieza.pdf</t>
  </si>
  <si>
    <t>http://transparencia.ine.mx/sistemaot/cargaMasiva/Articulo70/2025/Formato28//JL-NL/tml1/acta_apertura_limpieza.pdf</t>
  </si>
  <si>
    <t>http://transparencia.ine.mx/sistemaot/cargaMasiva/Articulo70/2025/Formato28//JL-NL/tml1/acta_fallo_limpieza.pdf</t>
  </si>
  <si>
    <t>Asistencia Pagave S.A. de C.V.</t>
  </si>
  <si>
    <t>APA190923C16</t>
  </si>
  <si>
    <t>José María Arteaga</t>
  </si>
  <si>
    <t>2010</t>
  </si>
  <si>
    <t>Vocalía Ejecutiva de la Junta Local Ejecutiva de Nuevo León</t>
  </si>
  <si>
    <t>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t>
  </si>
  <si>
    <t>Junta Local Ejecutiva de Nuevo León</t>
  </si>
  <si>
    <t>INE/SERV/JLENL/004/2024</t>
  </si>
  <si>
    <t>645089.26</t>
  </si>
  <si>
    <t>http://transparencia.ine.mx/sistemaot/cargaMasiva/Articulo70/2025/Formato28//JL-NL/tml1/contrato_serv_jlenl_004_2024.pdf</t>
  </si>
  <si>
    <t>http://transparencia.ine.mx/sistemaot/cargaMasiva/Articulo70/2025/Formato28//JL-NL/tml1/f_1t_001_2025.pdf</t>
  </si>
  <si>
    <t>NL00-PV-25-0005, NL00-PV-25-0029</t>
  </si>
  <si>
    <t>http://transparencia.ine.mx/sistemaot/cargaMasiva/Articulo70/2025/Formato28//JL-NL/tml1/osp_1t_002_2025.pdf</t>
  </si>
  <si>
    <t>http://transparencia.ine.mx/sistemaot/cargaMasiva/Articulo70/2025/Formato28//JL-NL/tml1/convocatoria_multifuncionales.pdf</t>
  </si>
  <si>
    <t>Pago del arrendamiento de equipos multifuncionales de las Juntas Local y Distritales Ejecutivas</t>
  </si>
  <si>
    <t>http://transparencia.ine.mx/sistemaot/cargaMasiva/Articulo70/2025/Formato28//JL-NL/tml1/acta_junta_aclaracion_multifuncionales.pdf</t>
  </si>
  <si>
    <t>http://transparencia.ine.mx/sistemaot/cargaMasiva/Articulo70/2025/Formato28//JL-NL/tml1/acta_apertura_multifuncionales.pdf</t>
  </si>
  <si>
    <t>http://transparencia.ine.mx/sistemaot/cargaMasiva/Articulo70/2025/Formato28//JL-NL/tml1/acta_fallo_multifuncionales.pdf</t>
  </si>
  <si>
    <t>CCT México S.A. de C.V.</t>
  </si>
  <si>
    <t>CME9801304Q4</t>
  </si>
  <si>
    <t>Abraham Lincoln</t>
  </si>
  <si>
    <t>6217</t>
  </si>
  <si>
    <t>Paseo de las Mitras</t>
  </si>
  <si>
    <t>Recursos Materiales de la Junta Local Ejecutiva de Nuevo León</t>
  </si>
  <si>
    <t>INE/SERV/JLENL/001/2024</t>
  </si>
  <si>
    <t>http://transparencia.ine.mx/sistemaot/cargaMasiva/Articulo70/2025/Formato28//JL-NL/tml1/contrato_serv_jlenl_001_2024.pdf</t>
  </si>
  <si>
    <t>http://transparencia.ine.mx/sistemaot/cargaMasiva/Articulo70/2025/Formato28//JL-NL/tml1/f_1t_002_2025.pdf</t>
  </si>
  <si>
    <t>NL00-GV-25-0012, NL00-GV-25-0038, NL00-AFPV-25-0051</t>
  </si>
  <si>
    <t>http://transparencia.ine.mx/sistemaot/cargaMasiva/Articulo70/2025/Formato28//JL-NL/tml1/osp_1t_003_2025.pdf</t>
  </si>
  <si>
    <t>http://transparencia.ine.mx/sistemaot/cargaMasiva/Articulo70/2025/Formato28//JL-NL/tml1/convocatoria_gasolina.pdf</t>
  </si>
  <si>
    <t>Compra de combustibles carga de saldos para el parque vehicular de la Junta Local Ejecutiva</t>
  </si>
  <si>
    <t>http://transparencia.ine.mx/sistemaot/cargaMasiva/Articulo70/2025/Formato28//JL-NL/tml1/acta_junta_aclaracion_gasolina.pdf</t>
  </si>
  <si>
    <t>http://transparencia.ine.mx/sistemaot/cargaMasiva/Articulo70/2025/Formato28//JL-NL/tml1/acta_apertura_gasolina.pdf</t>
  </si>
  <si>
    <t>http://transparencia.ine.mx/sistemaot/cargaMasiva/Articulo70/2025/Formato28//JL-NL/tml1/acta_fallo_gasolina.pdf</t>
  </si>
  <si>
    <t>Servicios Broxel, S.A.P.I. de C.V.</t>
  </si>
  <si>
    <t>Cuajimalpan de Morelos</t>
  </si>
  <si>
    <t>Recursos Materiales de la Junta Local Ejecutiva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t>
  </si>
  <si>
    <t>INE/SERV/JLENL/003/2024</t>
  </si>
  <si>
    <t>621869.72</t>
  </si>
  <si>
    <t>http://transparencia.ine.mx/sistemaot/cargaMasiva/Articulo70/2025/Formato28//JL-NL/tml1/contrato_serv_jlenl_003_2024.pdf</t>
  </si>
  <si>
    <t>http://transparencia.ine.mx/sistemaot/cargaMasiva/Articulo70/2025/Formato28//JL-NL/tml1/f_1t_003_2025.pdf</t>
  </si>
  <si>
    <t>NL00-PV-25-0003, NL00-PV-25-0031</t>
  </si>
  <si>
    <t>http://transparencia.ine.mx/sistemaot/cargaMasiva/Articulo70/2025/Formato28//JL-NL/tml1/osp_1t_004_2025.pdf</t>
  </si>
  <si>
    <t>http://transparencia.ine.mx/sistemaot/cargaMasiva/Articulo70/2025/Formato28//JL-NL/tml1/convocatoria_vigilancia.pdf</t>
  </si>
  <si>
    <t>Pago del servicio de vigilancia de las instalaciones de la Junta Local Ejecutiva</t>
  </si>
  <si>
    <t>http://transparencia.ine.mx/sistemaot/cargaMasiva/Articulo70/2025/Formato28//JL-NL/tml1/acta_junta_aclaracion_vigilancia.pdf</t>
  </si>
  <si>
    <t>http://transparencia.ine.mx/sistemaot/cargaMasiva/Articulo70/2025/Formato28//JL-NL/tml1/acta_apertura_vigilancia.pdf</t>
  </si>
  <si>
    <t>http://transparencia.ine.mx/sistemaot/cargaMasiva/Articulo70/2025/Formato28//JL-NL/tml1/acta_fallo_vigilancia.pdf</t>
  </si>
  <si>
    <t>Lumack Seguridad Privada S.A. de C.V.</t>
  </si>
  <si>
    <t>LSP200731NDA</t>
  </si>
  <si>
    <t>Eloy Cavazos</t>
  </si>
  <si>
    <t>7010</t>
  </si>
  <si>
    <t>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t>
  </si>
  <si>
    <t>INE/SERV/JLE/005/2024</t>
  </si>
  <si>
    <t>http://transparencia.ine.mx/sistemaot/cargaMasiva/Articulo70/2025/Formato28//JL-NL/tml1/contrato_serv_jlenl_005_2024_1.pdf</t>
  </si>
  <si>
    <t>http://transparencia.ine.mx/sistemaot/cargaMasiva/Articulo70/2025/Formato28//JL-NL/tml1/f_1t_004_2025.pdf</t>
  </si>
  <si>
    <t>NL00-PV-25-0025</t>
  </si>
  <si>
    <t>http://transparencia.ine.mx/sistemaot/cargaMasiva/Articulo70/2025/Formato28//JL-NL/tml1/osp_1t_005_2025.pdf</t>
  </si>
  <si>
    <t>http://transparencia.ine.mx/sistemaot/cargaMasiva/Articulo70/2025/Formato28//JL-NL/tml1/convocatoria_papeleria.pdf</t>
  </si>
  <si>
    <t>Compra de materiales y útiles de oficina para dar entrada almacén de la Junta Local Ejecutiva</t>
  </si>
  <si>
    <t>http://transparencia.ine.mx/sistemaot/cargaMasiva/Articulo70/2025/Formato28//JL-NL/tml1/acta_junta_aclaracion_papeleria.pdf</t>
  </si>
  <si>
    <t>http://transparencia.ine.mx/sistemaot/cargaMasiva/Articulo70/2025/Formato28//JL-NL/tml1/acta_apertura_papeleria.pdf</t>
  </si>
  <si>
    <t>http://transparencia.ine.mx/sistemaot/cargaMasiva/Articulo70/2025/Formato28//JL-NL/tml1/acta_fallo_papeleria.pdf</t>
  </si>
  <si>
    <t>Encuadernación General S.A. de C.V.</t>
  </si>
  <si>
    <t>EGE9608087C2</t>
  </si>
  <si>
    <t>J. M. Garza</t>
  </si>
  <si>
    <t>Terminal</t>
  </si>
  <si>
    <t>Recursos Materiales de la Junta Local Ejecutiva de Nuevo León,  Junta Distrital Ejecutiva 01 de Nuevo León, Junta Distrital Ejecutiva 02 de Nuevo León, Junta Distrital Ejecutiva 03 de Nuevo León, Junta Distrital Ejecutiva 04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14 de Nuevo León..</t>
  </si>
  <si>
    <t>INE/SERV/JLENL/006/2024</t>
  </si>
  <si>
    <t>Adquisición de materiales y útiles de oficinas, en los términos y condiciones que se precisan en el contrato.</t>
  </si>
  <si>
    <t>101627.95</t>
  </si>
  <si>
    <t>http://transparencia.ine.mx/sistemaot/cargaMasiva/Articulo70/2025/Formato28//JL-NL/tml1/contrato_serv_jlenl_006_2024.pdf</t>
  </si>
  <si>
    <t>http://transparencia.ine.mx/sistemaot/cargaMasiva/Articulo70/2025/Formato28//JL-NL/tml1/f_1t_005_2025.pdf</t>
  </si>
  <si>
    <t>NL01-PV-25-0010</t>
  </si>
  <si>
    <t>http://transparencia.ine.mx/sistemaot/cargaMasiva/Articulo70/2025/Formato28//JL-NL/tml1/osp_1t_006_2025.pdf</t>
  </si>
  <si>
    <t>Compra de materiales y útiles de oficina para la Junta Local Ejecutiva</t>
  </si>
  <si>
    <t>El Guerrero Papelería S.A. de C.V.</t>
  </si>
  <si>
    <t>GPA1612025T9</t>
  </si>
  <si>
    <t>Junta Distrital Ejecutiva 01 de Nuevo León, Junta Distrital Ejecutiva 02 de Nuevo León, Junta Distrital Ejecutiva 03 de Nuevo León,  Junta Distrital Ejecutiva 06 de Nuevo León,  Junta Distrital Ejecutiva 10 de Nuevo León, Junta Distrital Ejecutiva 11 de Nuevo León, Junta Distrital Ejecutiva 12 de Nuevo León, Junta Distrital Ejecutiva G4 de Nuevo León.</t>
  </si>
  <si>
    <t>INE/SERV/JLENL/002/2024</t>
  </si>
  <si>
    <t>84503.86</t>
  </si>
  <si>
    <t>http://transparencia.ine.mx/sistemaot/cargaMasiva/Articulo70/2025/Formato28//JL-NL/tml1/contrato_serv_jlenl_002_2024.pdf</t>
  </si>
  <si>
    <t>http://transparencia.ine.mx/sistemaot/cargaMasiva/Articulo70/2025/Formato28//JL-NL/tml1/f_1t_006_2025.pdf</t>
  </si>
  <si>
    <t>NL00-PV-25-0091</t>
  </si>
  <si>
    <t>http://transparencia.ine.mx/sistemaot/cargaMasiva/Articulo70/2025/Formato28//JL-NL/tml1/osp_1t_007_2025.pdf</t>
  </si>
  <si>
    <t>http://transparencia.ine.mx/sistemaot/cargaMasiva/Articulo70/2025/Formato28//JL-NL/tml1/lp_ine_nl_005_2025_invitaciones.pdf</t>
  </si>
  <si>
    <t>http://transparencia.ine.mx/sistemaot/cargaMasiva/Articulo70/2025/Formato28//JL-NL/tml1/lp_ine_nl_005_2025_junta_aclaracion.pdf</t>
  </si>
  <si>
    <t>http://transparencia.ine.mx/sistemaot/cargaMasiva/Articulo70/2025/Formato28//JL-NL/tml1/lp_ine_nl_005_2025_presentacion_vigilancia.pdf</t>
  </si>
  <si>
    <t>http://transparencia.ine.mx/sistemaot/cargaMasiva/Articulo70/2025/Formato28//JL-NL/tml1/lp_ine_nl_005_2025_fallo_vigilancia.pdf</t>
  </si>
  <si>
    <t>Recursos Materiales de la Junta Local Ejecutiva de Nuevo León, Junta Distrital Ejecutiva 01 de Nuevo León, Junta Distrital Ejecutiva 02 de Nuevo León, Junta Distrital Ejecutiva 04 de Nuevo León, Junta Distrital Ejecutiva 05 de Nuevo León, Junta Distrital Ejecutiva 06 de Nuevo León, Junta Distrital Ejecutiva 07 de Nuevo León, Junta Distrital Ejecutiva 08 de Nuevo León, Junta Distrital Ejecutiva 10 de Nuevo León, Junta Distrital Ejecutiva 11 de Nuevo León, Junta Distrital Ejecutiva 12 de Nuevo León, Junta Distrital Ejecutiva 13 de Nuevo León, Junta Distrital Ejecutiva 14 de Nuevo León.</t>
  </si>
  <si>
    <t>INE/SERV/JLE/001/2025</t>
  </si>
  <si>
    <t>http://transparencia.ine.mx/sistemaot/cargaMasiva/Articulo70/2025/Formato28//JL-NL/tml1/contrato_serv_jlenl_001_2025.pdf</t>
  </si>
  <si>
    <t>http://transparencia.ine.mx/sistemaot/cargaMasiva/Articulo70/2025/Formato28//JL-NL/tml1/f_1t_007_2025.pdf</t>
  </si>
  <si>
    <t>NL00-PV-25-0071, NL00-PV-25-0073, NL00-PV-25-0080, NL00-PV-25-0087, NL00-PV-25-0104</t>
  </si>
  <si>
    <t>http://transparencia.ine.mx/sistemaot/cargaMasiva/Articulo70/2025/Formato28//JL-NL/tml1/osp_1t_008_2025.pdf</t>
  </si>
  <si>
    <t>http://transparencia.ine.mx/sistemaot/cargaMasiva/Articulo70/2025/Formato28//JL-NL/tml1/lp_ine_nl_002_2025_invitaciones.pdf</t>
  </si>
  <si>
    <t>http://transparencia.ine.mx/sistemaot/cargaMasiva/Articulo70/2025/Formato28//JL-NL/tml1/lp_ine_nl_002_2025_junta_aclaracion.pdf</t>
  </si>
  <si>
    <t>http://transparencia.ine.mx/sistemaot/cargaMasiva/Articulo70/2025/Formato28//JL-NL/tml1/lp_ine_nl_002_2025_presentacion_papeleria.pdf</t>
  </si>
  <si>
    <t>http://transparencia.ine.mx/sistemaot/cargaMasiva/Articulo70/2025/Formato28//JL-NL/tml1/lp_ine_nl_002_2025_fallo_papeleria.pdf</t>
  </si>
  <si>
    <t>Recursos Materiales de la Junta Local Ejecutiva de Nuevo León,  Junta Distrital Ejecutiva 01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13 de Nuevo León, Junta Distrital Ejecutiva 14 de Nuevo León..</t>
  </si>
  <si>
    <t>INE/SERV/JLENL/005/2025</t>
  </si>
  <si>
    <t>http://transparencia.ine.mx/sistemaot/cargaMasiva/Articulo70/2025/Formato28//JL-NL/tml1/contrato_serv_jlenl_005_2025.pdf</t>
  </si>
  <si>
    <t>http://transparencia.ine.mx/sistemaot/cargaMasiva/Articulo70/2025/Formato28//JL-NL/tml1/f_1t_008_2025.pdf</t>
  </si>
  <si>
    <t>NL00-PV-25-0072</t>
  </si>
  <si>
    <t>http://transparencia.ine.mx/sistemaot/cargaMasiva/Articulo70/2025/Formato28//JL-NL/tml1/osp_1t_009_2025.pdf</t>
  </si>
  <si>
    <t>Recursos Materiales de la Junta Local Ejecutiva de Nuevo León, Junta Distrital Ejecutiva 01 de Nuevo León, Junta Distrital Ejecutiva 03 de Nuevo León, Junta Distrital Ejecutiva 05 de Nuevo León, Junta Distrital Ejecutiva 06 de Nuevo León, Junta Distrital Ejecutiva 08 de Nuevo León, Junta Distrital Ejecutiva 10 de Nuevo León, Junta Distrital Ejecutiva 11 de Nuevo León, Junta Distrital Ejecutiva 12 de Nuevo León, Junta Distrital Ejecutiva 13 de Nuevo León.</t>
  </si>
  <si>
    <t>INE/SERV/JLENL/004/2025</t>
  </si>
  <si>
    <t>92379.15</t>
  </si>
  <si>
    <t>http://transparencia.ine.mx/sistemaot/cargaMasiva/Articulo70/2025/Formato28//JL-NL/tml1/contrato_serv_jlenl_004_2025.pdf</t>
  </si>
  <si>
    <t>http://transparencia.ine.mx/sistemaot/cargaMasiva/Articulo70/2025/Formato28//JL-NL/tml1/f_1t_009_2025.pdf</t>
  </si>
  <si>
    <t>NL00-PV-25-0100</t>
  </si>
  <si>
    <t>http://transparencia.ine.mx/sistemaot/cargaMasiva/Articulo70/2025/Formato28//JL-NL/tml1/osp_1t_010_2025.pdf</t>
  </si>
  <si>
    <t>http://transparencia.ine.mx/sistemaot/cargaMasiva/Articulo70/2025/Formato28//JL-NL/tml1/lp_ine_nl_004_2025_invitaciones.pdf</t>
  </si>
  <si>
    <t>http://transparencia.ine.mx/sistemaot/cargaMasiva/Articulo70/2025/Formato28//JL-NL/tml1/lp_ine_nl_004_2025_junta_aclaracion.pdf</t>
  </si>
  <si>
    <t>http://transparencia.ine.mx/sistemaot/cargaMasiva/Articulo70/2025/Formato28//JL-NL/tml1/lp_ine_nl_004_2025_presentacion_limpieza.pdf</t>
  </si>
  <si>
    <t>http://transparencia.ine.mx/sistemaot/cargaMasiva/Articulo70/2025/Formato28//JL-NL/tml1/lp_ine_nl_004_2025_fallo_limpieza.pdf</t>
  </si>
  <si>
    <t>Servicios Empresariales Lanto S. de R. L. de C. V.</t>
  </si>
  <si>
    <t>SEL210614AI0</t>
  </si>
  <si>
    <t>José Vasconcelos</t>
  </si>
  <si>
    <t>Residencial La Hacienda</t>
  </si>
  <si>
    <t>INE/SERV/JLENL/002/2025</t>
  </si>
  <si>
    <t>El objeto servicio consiste en proporcionar el servicio de limpieza, aseo de oficinas incluyendo mobiliario, equipo y áreas comunes en las Juntas Local, 14 Juntas Distritales Ejecutivas y 19 Módulos de Atención Ciudadana en el estado de Nuevo León.</t>
  </si>
  <si>
    <t>804038.62</t>
  </si>
  <si>
    <t>http://transparencia.ine.mx/sistemaot/cargaMasiva/Articulo70/2025/Formato28//JL-NL/tml1/contrato_serv_jlenl_002_2025.pdf</t>
  </si>
  <si>
    <t>http://transparencia.ine.mx/sistemaot/cargaMasiva/Articulo70/2025/Formato28//JL-NL/tml1/f_1t_010_2025.pdf</t>
  </si>
  <si>
    <t>NL00-AFPV-25-0102, NL00-GV-25-0103</t>
  </si>
  <si>
    <t>http://transparencia.ine.mx/sistemaot/cargaMasiva/Articulo70/2025/Formato28//JL-NL/tml1/osp_1t_011_2025.pdf</t>
  </si>
  <si>
    <t>http://transparencia.ine.mx/sistemaot/cargaMasiva/Articulo70/2025/Formato28//JL-NL/tml1/lp_ine_nl_003_2025_invitaciones.pdf</t>
  </si>
  <si>
    <t>http://transparencia.ine.mx/sistemaot/cargaMasiva/Articulo70/2025/Formato28//JL-NL/tml1/lp_ine_nl_003_2025_junta_aclaracion.pdf</t>
  </si>
  <si>
    <t>http://transparencia.ine.mx/sistemaot/cargaMasiva/Articulo70/2025/Formato28//JL-NL/tml1/lp_ine_nl_003_2025_presentacion_gasolina.pdf</t>
  </si>
  <si>
    <t>http://transparencia.ine.mx/sistemaot/cargaMasiva/Articulo70/2025/Formato28//JL-NL/tml1/lp_ine_nl_003_2025_fallo_gasolina.pdf</t>
  </si>
  <si>
    <t>Efectivale S. de R.L. DE C.V.</t>
  </si>
  <si>
    <t>Eugenio Garza Sada</t>
  </si>
  <si>
    <t>Caracol</t>
  </si>
  <si>
    <t>INE/SERV/JLENL/003/2025</t>
  </si>
  <si>
    <t>El objeto consiste en el servicio de suministro de tarjetas electrónicas para la adquisición de gasolina en todo el territorio nacional</t>
  </si>
  <si>
    <t>470058.15</t>
  </si>
  <si>
    <t>http://transparencia.ine.mx/sistemaot/cargaMasiva/Articulo70/2025/Formato28//JL-NL/tml1/contrato_serv_jlenl_003_2025.pdf</t>
  </si>
  <si>
    <t>http://transparencia.ine.mx/sistemaot/cargaMasiva/Articulo70/2025/Formato28//JL-NL/tml1/f_1t_011_2025.pdf</t>
  </si>
  <si>
    <t>NL00-PV-25-0077</t>
  </si>
  <si>
    <t>http://transparencia.ine.mx/sistemaot/cargaMasiva/Articulo70/2025/Formato28//JL-NL/tml1/osp_1t_012_2025.pdf</t>
  </si>
  <si>
    <t>Pago del arrendamiento de equipos multifuncionales de las Juntas Local Ejecutiva</t>
  </si>
  <si>
    <t>INE/SERV/JLENL/006/2025</t>
  </si>
  <si>
    <t>El objeto consiste en el servicio de arrendamiento de multifuncionales para las Juntas Local y Distritales Ejecutivas en los términos y condiciones que se precisan el contrato</t>
  </si>
  <si>
    <t>http://transparencia.ine.mx/sistemaot/cargaMasiva/Articulo70/2025/Formato28//JL-NL/tml1/contrato_serv_jlenl_006_2025.pdf</t>
  </si>
  <si>
    <t>http://transparencia.ine.mx/sistemaot/cargaMasiva/Articulo70/2025/Formato28//JL-NL/tml1/f_1t_012_2025.pdf</t>
  </si>
  <si>
    <t>NL00-PV-25-0010</t>
  </si>
  <si>
    <t>http://transparencia.ine.mx/sistemaot/cargaMasiva/Articulo70/2025/Formato28//JL-NL/tml1/osp_1t_013_2025.pdf</t>
  </si>
  <si>
    <t>Pago del arrendamiento de las instalaciones provisionales de la Junta Local Ejecutiva correspondiente al mes de enero de 2025</t>
  </si>
  <si>
    <t>Impulsora de Eventos Culturales S.A. de C.V.</t>
  </si>
  <si>
    <t>IEC000809370</t>
  </si>
  <si>
    <t>1511</t>
  </si>
  <si>
    <t>Nuevas Colonias</t>
  </si>
  <si>
    <t>Vocalía Secretarial de la Junta Local Ejecutiva de Nuevo León</t>
  </si>
  <si>
    <t>Pago del arrendamiento de las instalaciones provisionales de la Junta Local Ejecutiva correspondiente al mes de enero de 2024</t>
  </si>
  <si>
    <t>http://transparencia.ine.mx/sistemaot/cargaMasiva/Articulo70/2025/Formato28//JL-NL/tml1/ct_1t_001_2025.pdf</t>
  </si>
  <si>
    <t>http://transparencia.ine.mx/sistemaot/cargaMasiva/Articulo70/2025/Formato28//JL-NL/tml1/f_1t_013_2025.pdf</t>
  </si>
  <si>
    <t>NL00-PV-25-0002</t>
  </si>
  <si>
    <t>http://transparencia.ine.mx/sistemaot/cargaMasiva/Articulo70/2025/Formato28//JL-NL/tml1/osp_1t_014_2025.pdf</t>
  </si>
  <si>
    <t>Pago del servicio de energía eléctrica de las instalaciones de la Junta Local Ejecutiva</t>
  </si>
  <si>
    <t>http://transparencia.ine.mx/sistemaot/cargaMasiva/Articulo70/2025/Formato28//JL-NL/tml1/ct_1t_002_2025.pdf</t>
  </si>
  <si>
    <t>http://transparencia.ine.mx/sistemaot/cargaMasiva/Articulo70/2025/Formato28//JL-NL/tml1/f_1t_014_2025.pdf</t>
  </si>
  <si>
    <t>NL00-PV-25-0026</t>
  </si>
  <si>
    <t>http://transparencia.ine.mx/sistemaot/cargaMasiva/Articulo70/2025/Formato28//JL-NL/tml1/osp_1t_015_2025.pdf</t>
  </si>
  <si>
    <t>Pago del arrendamiento de las instalaciones provisionales de la Junta Local Ejecutiva correspondiente al mes de febrero de 2025</t>
  </si>
  <si>
    <t>Pago del arrendamiento de las instalaciones provisionales de la Junta Local Ejecutiva correspondiente al mes de febrero de 2024</t>
  </si>
  <si>
    <t>http://transparencia.ine.mx/sistemaot/cargaMasiva/Articulo70/2025/Formato28//JL-NL/tml1/ct_1t_003_2025.pdf</t>
  </si>
  <si>
    <t>http://transparencia.ine.mx/sistemaot/cargaMasiva/Articulo70/2025/Formato28//JL-NL/tml1/f_1t_015_2025.pdf</t>
  </si>
  <si>
    <t>NL00-PV-25-0028</t>
  </si>
  <si>
    <t>http://transparencia.ine.mx/sistemaot/cargaMasiva/Articulo70/2025/Formato28//JL-NL/tml1/osp_1t_016_2025.pdf</t>
  </si>
  <si>
    <t>http://transparencia.ine.mx/sistemaot/cargaMasiva/Articulo70/2025/Formato28//JL-NL/tml1/ct_1t_004_2025.pdf</t>
  </si>
  <si>
    <t>http://transparencia.ine.mx/sistemaot/cargaMasiva/Articulo70/2025/Formato28//JL-NL/tml1/f_1t_016_2025.pdf</t>
  </si>
  <si>
    <t>NL00-PV-25-0066</t>
  </si>
  <si>
    <t>http://transparencia.ine.mx/sistemaot/cargaMasiva/Articulo70/2025/Formato28//JL-NL/tml1/osp_1t_017_2025.pdf</t>
  </si>
  <si>
    <t>Pago del arrendamiento de las instalaciones provisionales de la Junta Local Ejecutiva correspondiente al mes de marzo de 2025</t>
  </si>
  <si>
    <t>Pago del arrendamiento de las instalaciones provisionales de la Junta Local Ejecutiva correspondiente al mes de marzo de 2024</t>
  </si>
  <si>
    <t>http://transparencia.ine.mx/sistemaot/cargaMasiva/Articulo70/2025/Formato28//JL-NL/tml1/ct_1t_005_2025.pdf</t>
  </si>
  <si>
    <t>http://transparencia.ine.mx/sistemaot/cargaMasiva/Articulo70/2025/Formato28//JL-NL/tml1/f_1t_017_2025.pdf</t>
  </si>
  <si>
    <t>NL00-PV-25-0056</t>
  </si>
  <si>
    <t>http://transparencia.ine.mx/sistemaot/cargaMasiva/Articulo70/2025/Formato28//JL-NL/tml1/osp_1t_018_2025.pdf</t>
  </si>
  <si>
    <t>2025020036</t>
  </si>
  <si>
    <t>http://transparencia.ine.mx/sistemaot/cargaMasiva/Articulo70/2025/Formato28//JL-NL/tml1/ct_1t_006_2025.pdf</t>
  </si>
  <si>
    <t>http://transparencia.ine.mx/sistemaot/cargaMasiva/Articulo70/2025/Formato28//JL-NL/tml1/f_1t_018_2025.pdf</t>
  </si>
  <si>
    <t>INE-5C-4-00001-2024-VS-JDESLP</t>
  </si>
  <si>
    <t>Pago por arrendamiento del inmueble de Custodia Militar. Artículo 31 fracc. III y artículo 51 del Reglamento del Instituto Nacional Electoral en Materia de Adquisiciones, Arrendamientos de Bienes Muebles y Servicios.</t>
  </si>
  <si>
    <t>http://transparencia.ine.mx/sistemaot/cargaMasiva/Articulo70/2025/Formato28//JD04-SLP/tml1/osp_arrendamiento_custodia.pdf</t>
  </si>
  <si>
    <t>Pago por arrendamiento del inmueble de Custodia Militar.</t>
  </si>
  <si>
    <t>LEOA541102MG0</t>
  </si>
  <si>
    <t>Kuwait</t>
  </si>
  <si>
    <t>Fraccionamiento Valle Alto</t>
  </si>
  <si>
    <t>04 Junta Distrital Ejecutiva de San Luis Potosí</t>
  </si>
  <si>
    <t>INE/ARR/SLP/13/2024</t>
  </si>
  <si>
    <t>http://transparencia.ine.mx/sistemaot/cargaMasiva/Articulo70/2025/Formato28//JD04-SLP/tml1/contrato_custodia.pdf</t>
  </si>
  <si>
    <t>http://transparencia.ine.mx/sistemaot/cargaMasiva/Articulo70/2025/Formato28//JD04-SLP/tml1/factura_arrenda_custodia.pdf</t>
  </si>
  <si>
    <t>Pago por arrendamiento del inmueble de la Junta Distrital Ejecutiva. Artículo 31 fracc. III y artículo 51 del Reglamento del Instituto Nacional Electoral en Materia de Adquisiciones, Arrendamientos de Bienes Muebles y Servicios.</t>
  </si>
  <si>
    <t>http://transparencia.ine.mx/sistemaot/cargaMasiva/Articulo70/2025/Formato28//JD04-SLP/tml1/osp_arrendamiento_jde.pdf</t>
  </si>
  <si>
    <t>Pago por arrendamiento del inmueble de la Junta Distrital.</t>
  </si>
  <si>
    <t>iNE/ARR/SLP/14/2024</t>
  </si>
  <si>
    <t>Pago por arrendamiento del inmueble de la 04 Junta Distrital Ejecutiva.</t>
  </si>
  <si>
    <t>http://transparencia.ine.mx/sistemaot/cargaMasiva/Articulo70/2025/Formato28//JD04-SLP/tml1/contrato_jde.pdf</t>
  </si>
  <si>
    <t>http://transparencia.ine.mx/sistemaot/cargaMasiva/Articulo70/2025/Formato28//JD04-SLP/tml1/factura_arrenda_jde.pdf</t>
  </si>
  <si>
    <t>Pago por arrendamiento del inmueble del Módulo de Atención Ciudadana. Artículo 31 fracc. III y artículo 51 del Reglamento del Instituto Nacional Electoral en Materia de Adquisiciones, Arrendamientos de Bienes Muebles y Servicios.</t>
  </si>
  <si>
    <t>http://transparencia.ine.mx/sistemaot/cargaMasiva/Articulo70/2025/Formato28//JD04-SLP/tml1/osp_arrendamiento_mac.pdf</t>
  </si>
  <si>
    <t>Pago por arrendamiento del inmueble del Módulo de Atención Ciudadana.</t>
  </si>
  <si>
    <t>iNE/ARR/SLP/12/2024</t>
  </si>
  <si>
    <t>http://transparencia.ine.mx/sistemaot/cargaMasiva/Articulo70/2025/Formato28//JD04-SLP/tml1/contrato_mac240451.pdf</t>
  </si>
  <si>
    <t>http://transparencia.ine.mx/sistemaot/cargaMasiva/Articulo70/2025/Formato28//JD04-SLP/tml1/factura_arrenda_mac.pdf</t>
  </si>
  <si>
    <t>Pago por servicio de limpieza de la Junta Distrital Ejecutiva. Artículo 31 fracc. III y artículo 51 del Reglamento del Instituto Nacional Electoral en Materia de Adquisiciones, Arrendamientos de Bienes Muebles y Servicios.</t>
  </si>
  <si>
    <t>http://transparencia.ine.mx/sistemaot/cargaMasiva/Articulo70/2025/Formato28//JD04-SLP/tml1/osp_limpieza_jde.pdf</t>
  </si>
  <si>
    <t>Pago por servicio de limpieza de la Juna Distrital Ejecutiva.</t>
  </si>
  <si>
    <t>Santa Maria</t>
  </si>
  <si>
    <t>INE/SERV/SLP/05/2024</t>
  </si>
  <si>
    <t>Pago del servicio de limpieza de la Junta Distrital.</t>
  </si>
  <si>
    <t>http://transparencia.ine.mx/sistemaot/cargaMasiva/Articulo70/2025/Formato28//JD04-SLP/tml1/contrato_limpiezajde.pdf</t>
  </si>
  <si>
    <t>http://transparencia.ine.mx/sistemaot/cargaMasiva/Articulo70/2025/Formato28//JD04-SLP/tml1/factura_limpieza_jde.pdf</t>
  </si>
  <si>
    <t>Pago por servicio de limpieza del Módulo de Atención Ciudadana. Artículo 31 fracc. III y artículo 51 del Reglamento del Instituto Nacional Electoral en Materia de Adquisiciones, Arrendamientos de Bienes Muebles y Servicios.</t>
  </si>
  <si>
    <t>http://transparencia.ine.mx/sistemaot/cargaMasiva/Articulo70/2025/Formato28//JD04-SLP/tml1/osp_limpieza_mac.pdf</t>
  </si>
  <si>
    <t>Pago por servicio de limpieza del Módulo de Atención Ciudadana.</t>
  </si>
  <si>
    <t>INE/SERV/SLP/06/2025</t>
  </si>
  <si>
    <t>Pago del servicio de limpieza del Módulo de Atención Ciudadana.</t>
  </si>
  <si>
    <t>http://transparencia.ine.mx/sistemaot/cargaMasiva/Articulo70/2025/Formato28//JD04-SLP/tml1/contrato_limpiezamac.pdf</t>
  </si>
  <si>
    <t>http://transparencia.ine.mx/sistemaot/cargaMasiva/Articulo70/2025/Formato28//JD04-SLP/tml1/factura_limpieza_mac.pdf</t>
  </si>
  <si>
    <t>ConveniomodificatorioNO.001/2025</t>
  </si>
  <si>
    <t>servicio de arrendamiento de terreno, artículo 31 fracc. III, del Reglamento del Instituto Nacional Electoral en Materia de Adquisiciones, Arrendamientos de Bienes</t>
  </si>
  <si>
    <t>http://transparencia.ine.mx/sistemaot/cargaMasiva/Articulo70/2025/Formato28//JL-TAB/tml1/ospterreno.pdf</t>
  </si>
  <si>
    <t>servicio de arrendamiento de terreno.</t>
  </si>
  <si>
    <t>FACR910816RY9</t>
  </si>
  <si>
    <t>Colibri</t>
  </si>
  <si>
    <t>La Ceiba</t>
  </si>
  <si>
    <t>Coordinacion Administrativa de la Junta Local Ejecutiva en el Estado de Tabasco</t>
  </si>
  <si>
    <t>Servicio de arrendamiento de terreno para estacionamiento de la Junta Local Ejecutiva.</t>
  </si>
  <si>
    <t>http://transparencia.ine.mx/sistemaot/cargaMasiva/Articulo70/2025/Formato28//JL-TAB/tml1/ine-jle-tab-serv-001-2024.pdf</t>
  </si>
  <si>
    <t>http://transparencia.ine.mx/sistemaot/cargaMasiva/Articulo70/2025/Formato28//JL-TAB/tml1/facturaterreno.pdf</t>
  </si>
  <si>
    <t>ConveniomodificatorioNO.003/2025</t>
  </si>
  <si>
    <t>Servicio Integral de Limpieza para la Junta Local Ejecutiva; Junta Distrital Ejecutiva 02, Módulos de Atención Ciudadana de la Junta Distrital Ejecutiva 02; Junta Distrital Ejecutiva 03, Módulos de Atención Ciudadana de la Junta Distrital Ejecutiva 03; Junta Distrital Ejecutiva 04, y Módulo de Atención Ciudadana de la Junta Distrital Ejecutiva 04 del Instituto Nacional Electoral en el Estado de Tabasco, artículo 31 fracc. II, del Reglamento del Instituto Nacional Electoral en Materia de Adquisiciones, Arrendamientos de Bienes Muebles y Servicios.</t>
  </si>
  <si>
    <t>http://transparencia.ine.mx/sistemaot/cargaMasiva/Articulo70/2025/Formato28//JL-TAB/tml1/osplimpieza.pdf</t>
  </si>
  <si>
    <t>PEYSET Proveedora de Equipos y Servicios Industriales, S.A. de C.V.</t>
  </si>
  <si>
    <t>PPE131028V78</t>
  </si>
  <si>
    <t>Pablo Romero Olivero</t>
  </si>
  <si>
    <t>el Servicio Integral de Limpieza de la Junta Local Ejecutiva; 02 Junta Distrital Ejecutiva; Módulo de Atención Ciudadana 270251 y 270252; 03 Junta Distrital Ejecutiva; Módulo de Atención Ciudadana 270351 y 270352;  04 Junta Distrital Ejecutiva; Módulo de Atención Ciudadana 270451 del Instituto Nacional Electoral en el Estado de Tabasco.</t>
  </si>
  <si>
    <t>http://transparencia.ine.mx/sistemaot/cargaMasiva/Articulo70/2025/Formato28//JL-TAB/tml1/ine-jletab-serv-002-2024.pdf</t>
  </si>
  <si>
    <t>http://transparencia.ine.mx/sistemaot/cargaMasiva/Articulo70/2025/Formato28//JL-TAB/tml1/facturalimpieza.pdf</t>
  </si>
  <si>
    <t>ConveniomodificatorioNO.004/2025</t>
  </si>
  <si>
    <t>Servicio de suministro de combustible a través de tarjetas electrónicas con chip para los vehículos propios y arrendados de la Junta Local Ejecutiva del Instituto Nacional Electoral en el Estado de Tabasco¿, artículo 32 fracc. I, del Reglamento del Instituto Nacional Electoral en Materia de Adquisiciones, Arrendamientos de Bienes Muebles y Servicios, artículo 31 fracc. II, del Reglamento del Instituto Nacional Electoral en Materia de Adquisiciones, Arrendamientos de Bienes Muebles y Servicios.</t>
  </si>
  <si>
    <t>http://transparencia.ine.mx/sistemaot/cargaMasiva/Articulo70/2025/Formato28//JL-TAB/tml1/ospcombustible.pdf</t>
  </si>
  <si>
    <t>Servicio de suministro de combustible a través de tarjetas electrónicas con chip para los vehículos propios y arrendados de la Junta Local Ejecutiva del Instituto Nacional Electoral en el Estado.</t>
  </si>
  <si>
    <t>Si Vale México S.A. de C.V.</t>
  </si>
  <si>
    <t>Delegacion Cuahutemoc</t>
  </si>
  <si>
    <t>Servicio de suministro de combustible a traves de tarjetas electronicas con chip para los vehiculos propios y arrendados de la Junta Local Ejecutiva en el Estado de Tabasco.</t>
  </si>
  <si>
    <t>http://transparencia.ine.mx/sistemaot/cargaMasiva/Articulo70/2025/Formato28//JL-TAB/tml1/ine-jletab-serv-003-2024.pdf</t>
  </si>
  <si>
    <t>http://transparencia.ine.mx/sistemaot/cargaMasiva/Articulo70/2025/Formato28//JL-TAB/tml1/facturacombustible.pdf</t>
  </si>
  <si>
    <t>ConveniomodificatorioNO.005/2025</t>
  </si>
  <si>
    <t>servicio de arrendamiento de equipo de fotocopiado, artículo 31 fracc. III, del Reglamento del Instituto Nacional Electoral en Materia de Adquisiciones, Arrendamientos de Bienes Muebles y Servicios.</t>
  </si>
  <si>
    <t>http://transparencia.ine.mx/sistemaot/cargaMasiva/Articulo70/2025/Formato28//JL-TAB/tml1/ospfotocopiado.pdf</t>
  </si>
  <si>
    <t>servicio de arrendamiento de equipo de fotocopiado.</t>
  </si>
  <si>
    <t>EXI Tabasco S.A. de C.V</t>
  </si>
  <si>
    <t>ETA050531TB7</t>
  </si>
  <si>
    <t>Nueva Vilahermosa</t>
  </si>
  <si>
    <t>Servicio de fotocopiado para la Junta Local Ejecutiva</t>
  </si>
  <si>
    <t>http://transparencia.ine.mx/sistemaot/cargaMasiva/Articulo70/2025/Formato28//JL-TAB/tml1/ine-jletab-serv-004-2024.pdf</t>
  </si>
  <si>
    <t>http://transparencia.ine.mx/sistemaot/cargaMasiva/Articulo70/2025/Formato28//JL-TAB/tml1/facturafotocopiado.pdf</t>
  </si>
  <si>
    <t>ConveniomodificatorioNO.006/2025</t>
  </si>
  <si>
    <t>servicio de arrendamiento de bodega, artículo 31 fracc. III, del Reglamento del Instituto Nacional Electoral en Materia de Adquisiciones, Arrendamientos de Bienes</t>
  </si>
  <si>
    <t>http://transparencia.ine.mx/sistemaot/cargaMasiva/Articulo70/2025/Formato28//JL-TAB/tml1/ospbodega.pdf</t>
  </si>
  <si>
    <t>servicio de arrendamiento de bodega.</t>
  </si>
  <si>
    <t>Lilia Silvia</t>
  </si>
  <si>
    <t>de Luna</t>
  </si>
  <si>
    <t>HELL630527J87</t>
  </si>
  <si>
    <t>Mitla</t>
  </si>
  <si>
    <t>Narvarte</t>
  </si>
  <si>
    <t>Servicio de arrendamiento de terreno para bodega de la Junta Local Ejecutiva.</t>
  </si>
  <si>
    <t>http://transparencia.ine.mx/sistemaot/cargaMasiva/Articulo70/2025/Formato28//JL-TAB/tml1/ine-jle-tab-010-2021.pdf</t>
  </si>
  <si>
    <t>http://transparencia.ine.mx/sistemaot/cargaMasiva/Articulo70/2025/Formato28//JL-TAB/tml1/facturabodega.pdf</t>
  </si>
  <si>
    <t>INE/JLETAB/SERV/003/2025</t>
  </si>
  <si>
    <t>servicio de suministro de Monederos Electrónicos de Combustible, artículo 31 fracc. III, del Reglamento del Instituto Nacional Electoral en Materia de Adquisiciones, Arrendamientos de Bienes Muebles y Servicios.</t>
  </si>
  <si>
    <t>1477</t>
  </si>
  <si>
    <t>http://transparencia.ine.mx/sistemaot/cargaMasiva/Articulo70/2025/Formato28//JL-TAB/tml1/contratocombustible.pdf</t>
  </si>
  <si>
    <t>INE/JLETAB/SERV/004/2025</t>
  </si>
  <si>
    <t>http://transparencia.ine.mx/sistemaot/cargaMasiva/Articulo70/2025/Formato28//JL-TAB/tml1/contratofotocopiado.pdf</t>
  </si>
  <si>
    <t>OC01-PS-25-0005</t>
  </si>
  <si>
    <t>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</si>
  <si>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http://transparencia.ine.mx/sistemaot/cargaMasiva/Articulo70/2025/Formato28//JD01-OAX/tml1/ospmiriam.pdf</t>
  </si>
  <si>
    <t>Servicio de limpieza correspondiente al Módulo de Atención Ciudadana fijo 200151 de la Junta Distrital Ejecutiva 01 del Instituto Nacional en el estado de Oaxaca.</t>
  </si>
  <si>
    <t>Baylon</t>
  </si>
  <si>
    <t>BARM730703RE1</t>
  </si>
  <si>
    <t>Garcitas</t>
  </si>
  <si>
    <t>Cond 22</t>
  </si>
  <si>
    <t>Lote 28</t>
  </si>
  <si>
    <t>El Santuario</t>
  </si>
  <si>
    <t>Por cumplir con los requerimientos administrativos necesarios para la contratación de servicios, y presentar una propuesta económica menor que garantiza satisfactoriamente el cumplimiento de las obligaciones estipuladas en cada una de las clausulas del contrato.</t>
  </si>
  <si>
    <t>Vocalia del Registro Federal de Electoral de la Junta Distrital Ejecutiva No. 01 de Oaxaca San Juan Bautista Tuxtepec</t>
  </si>
  <si>
    <t>Junta Distrital Ejecutiva No. 01 de Oaxaca - San Juan Bautista Tuxtepec</t>
  </si>
  <si>
    <t>Junta Distrital Ejecutiva No.01 de Oaxaca - San Juan Bautista Tuxtepec</t>
  </si>
  <si>
    <t>INE-OAX-JD01-005-2025</t>
  </si>
  <si>
    <t>Pago del servicio de limpieza correspondiente al Módulo de Atención Ciudadana de la Junta Distrital Ejecutiva 01 del Instituto Nacional en el estado de Oaxaca.</t>
  </si>
  <si>
    <t>http://transparencia.ine.mx/sistemaot/cargaMasiva/Articulo70/2025/Formato28//JD01-OAX/tml1/ine-oax-jd01-005-2025.pdf</t>
  </si>
  <si>
    <t>Derivado de que el contrato tiene una vigencia del 1 de enero al 30 de junio de la presente anualidad, durante el trimestre que se reporta, se ha dado seguimiento a la prestación del servicio de limpieza prestado al Módulo de Atención Ciudadana Fijo 200151 de la Junta Distrital Ejecutiva 01 del Instituto Nacional Electoral en el estado de Oaxaca, de acuerdo con cada una de los numerales y clausulas contenidas en el contrato celebrado.</t>
  </si>
  <si>
    <t>http://transparencia.ine.mx/sistemaot/cargaMasiva/Articulo70/2025/Formato28//JD01-OAX/tml1/recepcionmiriam.pdf</t>
  </si>
  <si>
    <t>http://transparencia.ine.mx/sistemaot/cargaMasiva/Articulo70/2025/Formato28//JD01-OAX/tml1/actaterminocontrato.pdf</t>
  </si>
  <si>
    <t>http://transparencia.ine.mx/sistemaot/cargaMasiva/Articulo70/2025/Formato28//JD01-OAX/tml1/facturamiriam.pdf</t>
  </si>
  <si>
    <t>OC01-PS-25-0070</t>
  </si>
  <si>
    <t>Arrendamiento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</si>
  <si>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http://transparencia.ine.mx/sistemaot/cargaMasiva/Articulo70/2025/Formato28//JD01-OAX/tml1/ospvirgilia.pdf</t>
  </si>
  <si>
    <t>Arrendamiento del inmueble correspondiente a la junta distrital ejecutiva 01 del Instituto Nacional en el estado de Oaxaca.</t>
  </si>
  <si>
    <t>María Virgilia</t>
  </si>
  <si>
    <t>NAGV501028L65</t>
  </si>
  <si>
    <t>Principal</t>
  </si>
  <si>
    <t>La Piragua</t>
  </si>
  <si>
    <t>Vocalia Secretarial de la Junta Distrital Ejecutiva No. 01 de Oaxaca - San Juan Bautista Tuxtepec</t>
  </si>
  <si>
    <t>INE-OAX-JD01-001-2025</t>
  </si>
  <si>
    <t>Pago de arrendamiento del inmueble correspondiente a la junta distrital ejecutiva 01 del Instituto Nacional en el estado de Oaxaca.</t>
  </si>
  <si>
    <t>http://transparencia.ine.mx/sistemaot/cargaMasiva/Articulo70/2025/Formato28//JD01-OAX/tml1/ine-oax-jd01-001-2025.pdf</t>
  </si>
  <si>
    <t>Derivado de que el contrato tiene una vigencia del 1 de enero al 31 de diciembre de la presente anualidad, durante el trimestre que se reporta, se ha dado seguimiento a la prestación del servicio de arrendamiento del servicio del inmueble que ocupa la 01 Junta Distrital Ejecutiva del Instituto Nacional Electoral en el estado de Oaxaca, de acuerdo con cada una de los numerales y clausulas contenidas en el contrato celebrado.</t>
  </si>
  <si>
    <t>http://transparencia.ine.mx/sistemaot/cargaMasiva/Articulo70/2025/Formato28//JD01-OAX/tml1/recepcionvirgilia.pdf</t>
  </si>
  <si>
    <t>http://transparencia.ine.mx/sistemaot/cargaMasiva/Articulo70/2025/Formato28//JD01-OAX/tml1/facturavirgilia.pdf</t>
  </si>
  <si>
    <t>OC01-PS-25-0071</t>
  </si>
  <si>
    <t>Arrendamiento para la Junta Distrital Ejecutiva del inmueble correspondiente al módulo de atención ciudadana.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</si>
  <si>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http://transparencia.ine.mx/sistemaot/cargaMasiva/Articulo70/2025/Formato28//JD01-OAX/tml1/ospelpidio.pdf</t>
  </si>
  <si>
    <t>Arrendamiento del inmueble correspondiente al módulo de atención ciudadana 200151 del Instituto Nacional en el estado de Oaxaca.</t>
  </si>
  <si>
    <t>Rafael Elpidio</t>
  </si>
  <si>
    <t>GAVR8703102L7</t>
  </si>
  <si>
    <t>1531</t>
  </si>
  <si>
    <t>INE-OAX-JD01-103-2022</t>
  </si>
  <si>
    <t>Pago de arrendamiento del inmueble correspondiente al módulo de atención ciudadana 200151 del Instituto Nacional en el estado de Oaxaca.</t>
  </si>
  <si>
    <t>http://transparencia.ine.mx/sistemaot/cargaMasiva/Articulo70/2025/Formato28//JD01-OAX/tml1/ine-oax-jd01-103-2022.pdf</t>
  </si>
  <si>
    <t>Derivado de que el contrato tiene una vigencia del 1 de enero al 31 de diciembre de la presente anualidad, durante el trimestre que se reporta, se ha dado seguimiento a la prestación del servicio de arrendamiento del servicio del inmueble que ocupa el Módulo de Atención Ciudadana 200151 del Instituto Nacional Electoral en el estado de Oaxaca, de acuerdo con cada una de los numerales y clausulas contenidas en el contrato celebrado.</t>
  </si>
  <si>
    <t>http://transparencia.ine.mx/sistemaot/cargaMasiva/Articulo70/2025/Formato28//JD01-OAX/tml1/recepcionelpidio.pdf</t>
  </si>
  <si>
    <t>http://transparencia.ine.mx/sistemaot/cargaMasiva/Articulo70/2025/Formato28//JD01-OAX/tml1/facturaelpidio.pdf</t>
  </si>
  <si>
    <t>OC01-PS-25-0126</t>
  </si>
  <si>
    <t>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t>
  </si>
  <si>
    <t>http://transparencia.ine.mx/sistemaot/cargaMasiva/Articulo70/2025/Formato28//JD01-OAX/tml1/ospidir5550.pdf</t>
  </si>
  <si>
    <t>Arrendamiento de equipos multifuncionales para la Junta Distrital Ejecutiva 01.</t>
  </si>
  <si>
    <t>Idir Comercial SA DE CV</t>
  </si>
  <si>
    <t>Nueve</t>
  </si>
  <si>
    <t>INE-OAX-JD01-002-2025</t>
  </si>
  <si>
    <t>Pago por servicio de arrendamiento y fotocopiado excedente para el desarrollo de las actividades de las diferentes Vocalías de la 01 Junta Distrital Ejecutiva.</t>
  </si>
  <si>
    <t>http://transparencia.ine.mx/sistemaot/cargaMasiva/Articulo70/2025/Formato28//JD01-OAX/tml1/ine-oax-jd01-002-2025.pdf</t>
  </si>
  <si>
    <t>Derivado de que el contrato tiene una vigencia del 1 de enero al 31 de diciembre de la presente anualidad, durante el trimestre que se reporta, se ha dado seguimiento a la prestación del servicio de arrendamiento de equipo multifuncional, de acuerdo con cada una de los numerales y clausulas contenidas en el contrato celebrado.</t>
  </si>
  <si>
    <t>http://transparencia.ine.mx/sistemaot/cargaMasiva/Articulo70/2025/Formato28//JD01-OAX/tml1/recepcionidir5550.pdf</t>
  </si>
  <si>
    <t>http://transparencia.ine.mx/sistemaot/cargaMasiva/Articulo70/2025/Formato28//JD01-OAX/tml1/facturaidir5550.pdf</t>
  </si>
  <si>
    <t>OC01-PS-25-0131</t>
  </si>
  <si>
    <t>http://transparencia.ine.mx/sistemaot/cargaMasiva/Articulo70/2025/Formato28//JD01-OAX/tml1/ospvale.pdf</t>
  </si>
  <si>
    <t>Servicio de suministro de monederos electrónicos de combustible correspondiente a la junta distrital ejecutiva 01 del Instituto Nacional en el estado de Oaxaca.</t>
  </si>
  <si>
    <t>Intely vale SAPI de CV</t>
  </si>
  <si>
    <t>4A</t>
  </si>
  <si>
    <t>INE-OAX-JD01-006-2025</t>
  </si>
  <si>
    <t>Pago del servicio de suministro de monederos electrónicos de combustible correspondiente a la junta distrital ejecutiva 01 del Instituto Nacional en el estado de Oaxaca.</t>
  </si>
  <si>
    <t>http://transparencia.ine.mx/sistemaot/cargaMasiva/Articulo70/2025/Formato28//JD01-OAX/tml1/ine-oax-jd01-006-2025.pdf</t>
  </si>
  <si>
    <t>Derivado de que el contrato tiene una vigencia del 1 de enero al 30 de junio de 2025, durante el trimestre que se reporta, se ha dado seguimiento a la prestación del servicio de tarjetas de combustible que ocupa la 01 Junta Distrital Ejecutiva del Instituto Nacional Electoral en el estado de Oaxaca, de acuerdo con cada una de los numerales y clausulas contenidas en el pedido-contrato celebrado con el proveedor.</t>
  </si>
  <si>
    <t>http://transparencia.ine.mx/sistemaot/cargaMasiva/Articulo70/2025/Formato28//JD01-OAX/tml1/recepcionvale.pdf</t>
  </si>
  <si>
    <t>http://transparencia.ine.mx/sistemaot/cargaMasiva/Articulo70/2025/Formato28//JD01-OAX/tml1/facturavale.pdf</t>
  </si>
  <si>
    <t>OC01-PS-25-0072</t>
  </si>
  <si>
    <t>Contratación de servicios de seguridad para la Junta Distrital Ejecutiva.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t>
  </si>
  <si>
    <t>http://transparencia.ine.mx/sistemaot/cargaMasiva/Articulo70/2025/Formato28//JD01-OAX/tml1/ospcivittasjd.pdf</t>
  </si>
  <si>
    <t>Servicio de vigilancia correspondiente a la Junta Distrital Ejecutiva 01 del Instituto Nacional en el estado de Oaxaca.</t>
  </si>
  <si>
    <t>CIVITTAS, Seguridad Privada S.A. de C.V.</t>
  </si>
  <si>
    <t>CSP230522LM7</t>
  </si>
  <si>
    <t>Base 3</t>
  </si>
  <si>
    <t>Ocotlán de Morelos</t>
  </si>
  <si>
    <t>INE-OAX-JD01-003-2025</t>
  </si>
  <si>
    <t>Pago de la prestación  integral  de servicios  de vigilancia  de  las  instalaciones  que  ocupan  las oficinas de la 01  Junta Distrital Ejecutiva del Instituto Nacional Electoral, en el estado de Oaxaca.</t>
  </si>
  <si>
    <t>http://transparencia.ine.mx/sistemaot/cargaMasiva/Articulo70/2025/Formato28//JD01-OAX/tml1/ine-oax-jd01-003-2025.pdf</t>
  </si>
  <si>
    <t>Derivado de que el contrato tiene una vigencia del 1 de enero al 30 de junio de 2025, durante el trimestre que se reporta, se ha dado seguimiento a la prestación del servicio de vigilancia prestada al inmueble que ocupa la 01 Junta Distrital Ejecutiva del Instituto Nacional Electoral en el estado de Oaxaca, de acuerdo con cada una de los numerales y clausulas contenidas en el contrato celebrado.</t>
  </si>
  <si>
    <t>http://transparencia.ine.mx/sistemaot/cargaMasiva/Articulo70/2025/Formato28//JD01-OAX/tml1/recepcioncivittasjd.pdf</t>
  </si>
  <si>
    <t>http://transparencia.ine.mx/sistemaot/cargaMasiva/Articulo70/2025/Formato28//JD01-OAX/tml1/facturacivittasjd.pdf</t>
  </si>
  <si>
    <t>OC01-PS-25-0073</t>
  </si>
  <si>
    <t>Contratación de servicios de seguridad para el Módulo de Atención Ciudadana.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t>
  </si>
  <si>
    <t>http://transparencia.ine.mx/sistemaot/cargaMasiva/Articulo70/2025/Formato28//JD01-OAX/tml1/ospcivittasmac.pdf</t>
  </si>
  <si>
    <t>Servicio de vigilancia correspondiente al Módulo de Atención Ciudadana 200151 del Instituto Nacional en el estado de Oaxaca.</t>
  </si>
  <si>
    <t>INE-OAX-JD01-004-2025</t>
  </si>
  <si>
    <t>Pago de la prestación  integral  de servicios  de vigilancia  de  las  instalaciones  que  ocupan  las oficinas del Módulo de Atención Ciudadana fijo 200151 del Instituto Nacional Electoral, en el estado de Oaxaca.</t>
  </si>
  <si>
    <t>http://transparencia.ine.mx/sistemaot/cargaMasiva/Articulo70/2025/Formato28//JD01-OAX/tml1/ine-oax-jd01-004-2025.pdf</t>
  </si>
  <si>
    <t>http://transparencia.ine.mx/sistemaot/cargaMasiva/Articulo70/2025/Formato28//JD01-OAX/tml1/recepcioncivittasmac.pdf</t>
  </si>
  <si>
    <t>http://transparencia.ine.mx/sistemaot/cargaMasiva/Articulo70/2025/Formato28//JD01-OAX/tml1/facturacivittasmac.pdf</t>
  </si>
  <si>
    <t>OC01-PS-25-0122</t>
  </si>
  <si>
    <t>http://transparencia.ine.mx/sistemaot/cargaMasiva/Articulo70/2025/Formato28//JD01-OAX/tml1/ospolga.pdf</t>
  </si>
  <si>
    <t>Servicio de limpieza correspondiente a la Junta Distrital Ejecutiva 01 del Instituto Nacional en el estado de Oaxaca.</t>
  </si>
  <si>
    <t>CAGX7608022YA</t>
  </si>
  <si>
    <t>Uno</t>
  </si>
  <si>
    <t>Manz 11</t>
  </si>
  <si>
    <t>Lote 169</t>
  </si>
  <si>
    <t>INE-OAX-JD01-007-2025</t>
  </si>
  <si>
    <t>Pago del servicio de limpieza correspondiente a las oficinas de la 01 Junta Distrital Ejecutiva del Instituto Nacional en el estado de Oaxaca.</t>
  </si>
  <si>
    <t>http://transparencia.ine.mx/sistemaot/cargaMasiva/Articulo70/2025/Formato28//JD01-OAX/tml1/ine-oax-jd01-007-2025.pdf</t>
  </si>
  <si>
    <t>Derivado de que el contrato tiene una vigencia del 1 de febrero al 30 de junio de la presente anualidad, durante el trimestre que se reporta, se ha dado seguimiento a la prestación del servicio de limpieza prestado a la Junta Distrital Ejecutiva 01 del Instituto Nacional Electoral en el estado de Oaxaca, de acuerdo con cada una de los numerales y clausulas contenidas en el contrato celebrado.</t>
  </si>
  <si>
    <t>http://transparencia.ine.mx/sistemaot/cargaMasiva/Articulo70/2025/Formato28//JD01-OAX/tml1/recepcionolga.pdf</t>
  </si>
  <si>
    <t>http://transparencia.ine.mx/sistemaot/cargaMasiva/Articulo70/2025/Formato28//JD01-OAX/tml1/facturaolga.pdf</t>
  </si>
  <si>
    <t>OC01-PS-25-0123</t>
  </si>
  <si>
    <t>http://transparencia.ine.mx/sistemaot/cargaMasiva/Articulo70/2025/Formato28//JD01-OAX/tml1/ospedith.pdf</t>
  </si>
  <si>
    <t>JIGE831225CY4</t>
  </si>
  <si>
    <t>El Castillo</t>
  </si>
  <si>
    <t>INE-OAX-JD01-008-2025</t>
  </si>
  <si>
    <t>http://transparencia.ine.mx/sistemaot/cargaMasiva/Articulo70/2025/Formato28//JD01-OAX/tml1/ine-oax-jd01-008-2025.pdf</t>
  </si>
  <si>
    <t>Derivado de que el contrato tiene una vigencia del 1 de febrero al 30 de junio de la presente anualidad, durante el trimestre que se reporta, se ha dado seguimiento a la prestación del servicio de limpieza prestado al Módulo de Atención Ciudadana fijo asignado a la Junta Distrital Ejecutiva 01 del Instituto Nacional Electoral en el estado de Oaxaca, de acuerdo con cada una de los numerales y clausulas contenidas en el contrato celebrado.</t>
  </si>
  <si>
    <t>http://transparencia.ine.mx/sistemaot/cargaMasiva/Articulo70/2025/Formato28//JD01-OAX/tml1/recepcionedith.pdf</t>
  </si>
  <si>
    <t>http://transparencia.ine.mx/sistemaot/cargaMasiva/Articulo70/2025/Formato28//JD01-OAX/tml1/facturaedith.pdf</t>
  </si>
  <si>
    <t>OC01-PS-25-0128</t>
  </si>
  <si>
    <t>http://transparencia.ine.mx/sistemaot/cargaMasiva/Articulo70/2025/Formato28//JD01-OAX/tml1/ospidir4055.pdf</t>
  </si>
  <si>
    <t>INE-OAX-JD01-009-2025</t>
  </si>
  <si>
    <t>http://transparencia.ine.mx/sistemaot/cargaMasiva/Articulo70/2025/Formato28//JD01-OAX/tml1/ine-oax-jd01-009-2025.pdf</t>
  </si>
  <si>
    <t>http://transparencia.ine.mx/sistemaot/cargaMasiva/Articulo70/2025/Formato28//JD01-OAX/tml1/recepcionidir4055.pdf</t>
  </si>
  <si>
    <t>http://transparencia.ine.mx/sistemaot/cargaMasiva/Articulo70/2025/Formato28//JD01-OAX/tml1/facturaidir4055.pdf</t>
  </si>
  <si>
    <t>OC01-PV-25-0045</t>
  </si>
  <si>
    <t>http://transparencia.ine.mx/sistemaot/cargaMasiva/Articulo70/2025/Formato28//JD01-OAX/tml1/osponlycar.pdf</t>
  </si>
  <si>
    <t>Arrendamiento de un vehículo para la ubicación de los lugares donde se instalarán las casillas del proximo Proceso Electoral Concurrente 2023-2024.</t>
  </si>
  <si>
    <t>Vocalía de Organización Electoral de la Junta Distrital Ejecutiva No. 01 de Oaxaca - San Juan Bautista Tuxtepec</t>
  </si>
  <si>
    <t>INE-OAX-JD01-010-2025</t>
  </si>
  <si>
    <t>Pago de arrendamiento de un vehículo para la ubicación de los lugares donde se instalarán las casillas del proximo Proceso Electoral Concurrente 2023-2024.</t>
  </si>
  <si>
    <t>http://transparencia.ine.mx/sistemaot/cargaMasiva/Articulo70/2025/Formato28//JD01-OAX/tml1/ine-oax-jd01-010-2025.pdf</t>
  </si>
  <si>
    <t>Derivado de que el contrato tuvo una vigencia del 25 de febrero al 26 de marzo de la presente anualidad, durante el trimestre que se reporta, se ha dado seguimiento a la prestación del servicio de arrendamiento de equipo multifuncional, de acuerdo con cada una de los numerales y clausulas contenidas en el contrato celebrado.</t>
  </si>
  <si>
    <t>http://transparencia.ine.mx/sistemaot/cargaMasiva/Articulo70/2025/Formato28//JD01-OAX/tml1/recepciononlycar.pdf</t>
  </si>
  <si>
    <t>http://transparencia.ine.mx/sistemaot/cargaMasiva/Articulo70/2025/Formato28//JD01-OAX/tml1/facturaonlycar.pdf</t>
  </si>
  <si>
    <t>OC01-PV-25-0042</t>
  </si>
  <si>
    <t>http://transparencia.ine.mx/sistemaot/cargaMasiva/Articulo70/2025/Formato28//JD01-OAX/tml1/ospadriana.pdf</t>
  </si>
  <si>
    <t>Adquisición de alimentos por la impartición del primer curso taller de Supervisores y Capacitadores Asistentes Electorales del Proceso Electoral Extraordinario del Poder Judicial de la Federación 2024-2025.</t>
  </si>
  <si>
    <t>LUHA840824FM0</t>
  </si>
  <si>
    <t>Gardenias</t>
  </si>
  <si>
    <t>La Rosalía</t>
  </si>
  <si>
    <t>Vocalía de Capacitación Electoral y Educación Cívica de la Junta Distrital Ejecutiva No. 01 de Oaxaca - San Juan Bautista Tuxtepec</t>
  </si>
  <si>
    <t>INE-OAX-JD01-011-2025</t>
  </si>
  <si>
    <t>Pago por adquisición de alimentos por la impartición del primer curso taller de Supervisores y Capacitadores Asistentes Electorales del Proceso Electoral Extraordinario del Poder Judicial de la Federación 2024-2025.</t>
  </si>
  <si>
    <t>http://transparencia.ine.mx/sistemaot/cargaMasiva/Articulo70/2025/Formato28//JD01-OAX/tml1/ine-oax-jd01-011-2025.pdf</t>
  </si>
  <si>
    <t>Derivado de que el contrato tiene una vigencia del 4 y 5 de febrero de la presente anualidad, durante el trimestre que se reporta, se dio seguimiento a la prestación por concepto de adquisición de alimentos, de acuerdo con cada una de los numerales y clausulas contenidas en el contrato celebrado.</t>
  </si>
  <si>
    <t>http://transparencia.ine.mx/sistemaot/cargaMasiva/Articulo70/2025/Formato28//JD01-OAX/tml1/recepcionadriana.pdf</t>
  </si>
  <si>
    <t>http://transparencia.ine.mx/sistemaot/cargaMasiva/Articulo70/2025/Formato28//JD01-OAX/tml1/facturadriana.pdf</t>
  </si>
  <si>
    <t>2025010001</t>
  </si>
  <si>
    <t>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</si>
  <si>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http://transparencia.ine.mx/sistemaot/cargaMasiva/Articulo70/2025/Formato28//JD02-COAH/tml1/osp.pdf</t>
  </si>
  <si>
    <t>Adquisición vales de combustible para el desarrollo de las actividades de traslado de la Junta Distrital</t>
  </si>
  <si>
    <t>Efectivale S. R.L. de C.V.</t>
  </si>
  <si>
    <t>02 Junta Distrital Ejecutiva Del Instituto Nacional Electoral En El Estado De Coahuila</t>
  </si>
  <si>
    <t>http://transparencia.ine.mx/sistemaot/cargaMasiva/Articulo70/2025/Formato28//JD02-COAH/tml1/contrato.pdf</t>
  </si>
  <si>
    <t>Esta 02 Junta Distrital Ejecutiva en Coahuila por la naturaleza propia de la adjudicación, fue supervisada y autorizada por el subcomité y el Vocal Ejecutivo. Se revisó el material entregado físicamente contra la factura emitida.</t>
  </si>
  <si>
    <t>http://transparencia.ine.mx/sistemaot/cargaMasiva/Articulo70/2025/Formato28//JD02-COAH/tml1/factura.pdf</t>
  </si>
  <si>
    <t>2025010026</t>
  </si>
  <si>
    <t>http://transparencia.ine.mx/sistemaot/cargaMasiva/Articulo70/2025/Formato28//JD02-COAH/tml1/osp2.pdf</t>
  </si>
  <si>
    <t>http://transparencia.ine.mx/sistemaot/cargaMasiva/Articulo70/2025/Formato28//JD02-COAH/tml1/contrato2.pdf</t>
  </si>
  <si>
    <t>http://transparencia.ine.mx/sistemaot/cargaMasiva/Articulo70/2025/Formato28//JD02-COAH/tml1/factura2.pdf</t>
  </si>
  <si>
    <t>2025010052</t>
  </si>
  <si>
    <t>http://transparencia.ine.mx/sistemaot/cargaMasiva/Articulo70/2025/Formato28//JD02-COAH/tml1/osp3.pdf</t>
  </si>
  <si>
    <t>http://transparencia.ine.mx/sistemaot/cargaMasiva/Articulo70/2025/Formato28//JD02-COAH/tml1/contrato3.pdf</t>
  </si>
  <si>
    <t>http://transparencia.ine.mx/sistemaot/cargaMasiva/Articulo70/2025/Formato28//JD02-COAH/tml1/factura3.pdf</t>
  </si>
  <si>
    <t>Articulos 49, 50 y 51 del Reglamento del Instituto Nacional Electoral en Materia de Adquisiciones, Arrendamientos de Bienes Muebles y Servicios.</t>
  </si>
  <si>
    <t>http://transparencia.ine.mx/sistemaot/cargaMasiva/Articulo70/2025/Formato28//JD01-MICH/tml1/aprobacion1.pdf</t>
  </si>
  <si>
    <t>Arrendamiento del inmueble que ocupan las oficinas de la 01 Junta Distrital Ejecutiva.</t>
  </si>
  <si>
    <t>Rodales</t>
  </si>
  <si>
    <t>CARJ660603PK3</t>
  </si>
  <si>
    <t>Pie de Casa</t>
  </si>
  <si>
    <t>Se  adjudicó al unico proveedor debido a que la contratación de un arrendamiento lleva un proceso de autorización e integración de expediente y cada año solo se actualiza el monto de la renta a pagar.</t>
  </si>
  <si>
    <t>32201: Arrendamiento de edificios y locales.</t>
  </si>
  <si>
    <t>http://transparencia.ine.mx/sistemaot/cargaMasiva/Articulo70/2025/Formato28//JD01-MICH/tml1/contrato1.pdf</t>
  </si>
  <si>
    <t>http://transparencia.ine.mx/sistemaot/cargaMasiva/Articulo70/2025/Formato28//JD01-MICH/tml1/factura1.pdf</t>
  </si>
  <si>
    <t>http://transparencia.ine.mx/sistemaot/cargaMasiva/Articulo70/2025/Formato28//JD01-MICH/tml1/aprobacion2.pdf</t>
  </si>
  <si>
    <t>Arrendamiento del inmueble que ocupa la oficina del Modulo Fijo 160151 de Atención a la Ciudadania.</t>
  </si>
  <si>
    <t>Veira</t>
  </si>
  <si>
    <t>EIVM501110GE2</t>
  </si>
  <si>
    <t>Zirahuen</t>
  </si>
  <si>
    <t>600 casas</t>
  </si>
  <si>
    <t>http://transparencia.ine.mx/sistemaot/cargaMasiva/Articulo70/2025/Formato28//JD01-MICH/tml1/contrato2.pdf</t>
  </si>
  <si>
    <t>http://transparencia.ine.mx/sistemaot/cargaMasiva/Articulo70/2025/Formato28//JD01-MICH/tml1/factura2.pdf</t>
  </si>
  <si>
    <t>http://transparencia.ine.mx/sistemaot/cargaMasiva/Articulo70/2025/Formato28//JD01-MICH/tml1/aprobacion3.pdf</t>
  </si>
  <si>
    <t>Servicios de labores de intendencia o limpieza en las oficinas de la 01 Junta Distrital Ejecutiva.</t>
  </si>
  <si>
    <t>Conhebu Construcción y Servicios, S.A. de C.V.</t>
  </si>
  <si>
    <t>CCS0610265Z9</t>
  </si>
  <si>
    <t>Cayacos</t>
  </si>
  <si>
    <t>3er Sector de Fidelac</t>
  </si>
  <si>
    <t>El proveedor adjudicado mostró mejor disposición y mejor precio al ofertar el servicio.</t>
  </si>
  <si>
    <t>35801: Servicios de lavandería, limpieza e higiene.</t>
  </si>
  <si>
    <t>http://transparencia.ine.mx/sistemaot/cargaMasiva/Articulo70/2025/Formato28//JD01-MICH/tml1/contrato3.pdf</t>
  </si>
  <si>
    <t>http://transparencia.ine.mx/sistemaot/cargaMasiva/Articulo70/2025/Formato28//JD01-MICH/tml1/factura3.pdf</t>
  </si>
  <si>
    <t>http://transparencia.ine.mx/sistemaot/cargaMasiva/Articulo70/2025/Formato28//JD01-MICH/tml1/aprobacion4.pdf</t>
  </si>
  <si>
    <t>Servicios de labores de intendencia o limpieza del inmueble que ocupa la oficina del Modulo Fijo 160151 de Atención a la Ciudadania.</t>
  </si>
  <si>
    <t>http://transparencia.ine.mx/sistemaot/cargaMasiva/Articulo70/2025/Formato28//JD01-MICH/tml1/contrato4.pdf</t>
  </si>
  <si>
    <t>http://transparencia.ine.mx/sistemaot/cargaMasiva/Articulo70/2025/Formato28//JD01-MICH/tml1/factura4.pdf</t>
  </si>
  <si>
    <t>http://transparencia.ine.mx/sistemaot/cargaMasiva/Articulo70/2025/Formato28//JD01-MICH/tml1/aprobacion5.pdf</t>
  </si>
  <si>
    <t>Servicio de vigilancia del edificio en que se ubica el Modulo Fijo 160151 de Atención a la Ciudadania.</t>
  </si>
  <si>
    <t>Daniela Yazmin</t>
  </si>
  <si>
    <t>ROJD880402T12</t>
  </si>
  <si>
    <t>Zinc</t>
  </si>
  <si>
    <t>5A</t>
  </si>
  <si>
    <t>11 de julio Nuevo Infonavit</t>
  </si>
  <si>
    <t>El servicio de vigilancia se adjudica al proveedor que ha venido realizando el servicio, el cual en su momento ofertó el mejor precio.</t>
  </si>
  <si>
    <t>33801: Servicios de vigilancia.</t>
  </si>
  <si>
    <t>http://transparencia.ine.mx/sistemaot/cargaMasiva/Articulo70/2025/Formato28//JD01-MICH/tml1/contrato5.pdf</t>
  </si>
  <si>
    <t>http://transparencia.ine.mx/sistemaot/cargaMasiva/Articulo70/2025/Formato28//JD01-MICH/tml1/factura5.pdf</t>
  </si>
  <si>
    <t>http://transparencia.ine.mx/sistemaot/cargaMasiva/Articulo70/2025/Formato28//JD01-MICH/tml1/aprobacion6.pdf</t>
  </si>
  <si>
    <t>Grupo Frague Seguridad Privada, S.A. de C.V.</t>
  </si>
  <si>
    <t>GFS211011ND0</t>
  </si>
  <si>
    <t>Circuito Marina</t>
  </si>
  <si>
    <t>Marina Universidad</t>
  </si>
  <si>
    <t>El servicio de vigilancia se adjudica al proveedor ya que oferto mejor precio y servicio con base a las cotizaciones recibidas</t>
  </si>
  <si>
    <t>http://transparencia.ine.mx/sistemaot/cargaMasiva/Articulo70/2025/Formato28//JD01-MICH/tml1/contrato6.pdf</t>
  </si>
  <si>
    <t>http://transparencia.ine.mx/sistemaot/cargaMasiva/Articulo70/2025/Formato28//JD01-MICH/tml1/factura6.pdf</t>
  </si>
  <si>
    <t>http://transparencia.ine.mx/sistemaot/cargaMasiva/Articulo70/2025/Formato28//JD01-MICH/tml1/aprobacion7.pdf</t>
  </si>
  <si>
    <t>Servicios por la contratación del servicio de combustible a través de tarjetas electrónicas para el parque vehicular de la 01 Junta Distrital Ejecutiva en el estado de Michoacán.</t>
  </si>
  <si>
    <t>Efectivale, S. de R.L. de C.V.</t>
  </si>
  <si>
    <t>Saltillo en el quinto piso</t>
  </si>
  <si>
    <t>Fue adjudicado el contrato a esta empresa por ser la que brinda el servicio al Instituto Nacional Electoral en muchas entidades del país</t>
  </si>
  <si>
    <t>26102: Combustibles, lubricantes y aditivos para vehículos terrestres, aéreos, marítimos, lacustres y fluviales destinados a servicios públicos y la operación de programas públicos; 26103: Combustibles, lubricantes y aditivos para vehículos terrestres, aéreos, marítimos, lacustres y fluviales destinados a servicios administrativos; y 33901: Subcontratación de servicios con terceros.</t>
  </si>
  <si>
    <t>http://transparencia.ine.mx/sistemaot/cargaMasiva/Articulo70/2025/Formato28//JD01-MICH/tml1/contrato7.pdf</t>
  </si>
  <si>
    <t>http://transparencia.ine.mx/sistemaot/cargaMasiva/Articulo70/2025/Formato28//JD01-MICH/tml1/factura7.pdf</t>
  </si>
  <si>
    <t>Servicio de Limpieza de las oficinas de la 09 Junta Distrital Ejecutiva. Con base en los articulos 31 fracc. III y artículo 51 del Reglamento del Instituto Nacional Electoral en Materia de Adquisiciones, Arrendamientos de Bienes Muebles y Servicios.</t>
  </si>
  <si>
    <t>http://transparencia.ine.mx/sistemaot/cargaMasiva/Articulo70/2025/Formato28//JD09-VER/tml1/vz09-ps-25-024.pdf</t>
  </si>
  <si>
    <t>Maria Aurora</t>
  </si>
  <si>
    <t>VEBA490804SH2</t>
  </si>
  <si>
    <t>Coatepec</t>
  </si>
  <si>
    <t>Su propuesta cumplió con los requisitos, normativos, técnicos y económicos, por lo cual resultó solvente para el Instituto.</t>
  </si>
  <si>
    <t>09 Junta Distrital Ejecutiva del Instituto Nacional Electoral en el estado de Veracruz</t>
  </si>
  <si>
    <t>Pago de servicio de limpieza de las oficinas de la 09 Junta Distrital Ejecutiva</t>
  </si>
  <si>
    <t>http://transparencia.ine.mx/sistemaot/cargaMasiva/Articulo70/2025/Formato28//JD09-VER/tml1/contrato1.pdf</t>
  </si>
  <si>
    <t>Se nombró a un administrador del contrato quien supervisa que se cumpla cabalmente con las condiciones de requerimiento</t>
  </si>
  <si>
    <t>http://transparencia.ine.mx/sistemaot/cargaMasiva/Articulo70/2025/Formato28//JD09-VER/tml1/factura1.pdf</t>
  </si>
  <si>
    <t>Servicio de Arrendamiento de las oficinas del Modulo de Atencion Ciudadana 300952 con cabecera en Perote. Con base en los articulos 31 fracc. III y artículo 51 del Reglamento del Instituto Nacional Electoral en Materia de Adquisiciones, Arrendamientos de Bienes Muebles y Servicios.</t>
  </si>
  <si>
    <t>http://transparencia.ine.mx/sistemaot/cargaMasiva/Articulo70/2025/Formato28//JD09-VER/tml1/vz09-ps-25-025.pdf</t>
  </si>
  <si>
    <t>Servicio de Arrendamiento de las oficinas del Modulo de Atencion Ciudadana 300952 con cabecera en Perote.</t>
  </si>
  <si>
    <t>Citlalli Dolores</t>
  </si>
  <si>
    <t>HECC830325USA</t>
  </si>
  <si>
    <t>Francisco Gonzalez Bocanegra</t>
  </si>
  <si>
    <t>Amado Nervo</t>
  </si>
  <si>
    <t>Perote</t>
  </si>
  <si>
    <t>Pago de Servicio de Arrendamiento de las oficinas del Modulo de Atencion Ciudadana 300952 con cabecera en Perote.</t>
  </si>
  <si>
    <t>http://transparencia.ine.mx/sistemaot/cargaMasiva/Articulo70/2025/Formato28//JD09-VER/tml1/contrato2.pdf</t>
  </si>
  <si>
    <t>http://transparencia.ine.mx/sistemaot/cargaMasiva/Articulo70/2025/Formato28//JD09-VER/tml1/factura2.pdf</t>
  </si>
  <si>
    <t>Servicio de Arrendamiento de las oficinas de la 09 Junta Distrital Ejecutiva. Con base en los articulos 31 fracc. III y artículo 51 del Reglamento del Instituto Nacional Electoral en Materia de Adquisiciones, Arrendamientos de Bienes Muebles y Servicios.</t>
  </si>
  <si>
    <t>http://transparencia.ine.mx/sistemaot/cargaMasiva/Articulo70/2025/Formato28//JD09-VER/tml1/vz09-ps-25-026.pdf</t>
  </si>
  <si>
    <t>Servicio de Arrendamiento de las oficinas de la 09 Junta Distrital Ejecutiva.</t>
  </si>
  <si>
    <t>Maria Bertha</t>
  </si>
  <si>
    <t>Camou</t>
  </si>
  <si>
    <t>TOCB470917892</t>
  </si>
  <si>
    <t>Pago de servicio de Arrendamiento de las oficinas de la 09 Junta Distrital Ejecutiva.</t>
  </si>
  <si>
    <t>http://transparencia.ine.mx/sistemaot/cargaMasiva/Articulo70/2025/Formato28//JD09-VER/tml1/contrato3.pdf</t>
  </si>
  <si>
    <t>http://transparencia.ine.mx/sistemaot/cargaMasiva/Articulo70/2025/Formato28//JD09-VER/tml1/factura3.pdf</t>
  </si>
  <si>
    <t>Servicio de Arrendamiento de las oficinas del Modulo de Atencion Ciudadana 300951 con cabecera en Coatepec. Con base en los articulos 31 fracc. III y artículo 51 del Reglamento del Instituto Nacional Electoral en Materia de Adquisiciones, Arrendamientos de Bienes Muebles y Servicios.</t>
  </si>
  <si>
    <t>http://transparencia.ine.mx/sistemaot/cargaMasiva/Articulo70/2025/Formato28//JD09-VER/tml1/vz09-ps-25-027.pdf</t>
  </si>
  <si>
    <t>Servicio de Arrendamiento de las oficinas del Modulo de Atencion Ciudadana 300951 con cabecera en Coatepec.</t>
  </si>
  <si>
    <t>RORE430527AE0</t>
  </si>
  <si>
    <t>Pago de servicio de Arrendamiento de las oficinas del Modulo de Atencion Ciudadana 300951 con cabecera en Coatepec.</t>
  </si>
  <si>
    <t>http://transparencia.ine.mx/sistemaot/cargaMasiva/Articulo70/2025/Formato28//JD09-VER/tml1/contrato4.pdf</t>
  </si>
  <si>
    <t>http://transparencia.ine.mx/sistemaot/cargaMasiva/Articulo70/2025/Formato28//JD09-VER/tml1/factura4.pdf</t>
  </si>
  <si>
    <t>Servicio de limpieza de las oficinas de la 09 Junta Distrital Ejecutiva. Con base en los articulos 31 fracc. III y artículo 51 del Reglamento del Instituto Nacional Electoral en Materia de Adquisiciones, Arrendamientos de Bienes Muebles y Servicios.</t>
  </si>
  <si>
    <t>http://transparencia.ine.mx/sistemaot/cargaMasiva/Articulo70/2025/Formato28//JD09-VER/tml1/vz09-ps-25-100.pdf</t>
  </si>
  <si>
    <t>1505</t>
  </si>
  <si>
    <t>http://transparencia.ine.mx/sistemaot/cargaMasiva/Articulo70/2025/Formato28//JD09-VER/tml1/factura5.pdf</t>
  </si>
  <si>
    <t>http://transparencia.ine.mx/sistemaot/cargaMasiva/Articulo70/2025/Formato28//JD09-VER/tml1/vz09-ps-25-104.pdf</t>
  </si>
  <si>
    <t>contratopedido6</t>
  </si>
  <si>
    <t>http://transparencia.ine.mx/sistemaot/cargaMasiva/Articulo70/2025/Formato28//JD09-VER/tml1/factura6.pdf</t>
  </si>
  <si>
    <t>http://transparencia.ine.mx/sistemaot/cargaMasiva/Articulo70/2025/Formato28//JD09-VER/tml1/vz09-ps-25-111.pdf</t>
  </si>
  <si>
    <t>1507</t>
  </si>
  <si>
    <t>contratopedido7</t>
  </si>
  <si>
    <t>http://transparencia.ine.mx/sistemaot/cargaMasiva/Articulo70/2025/Formato28//JD09-VER/tml1/factura7.pdf</t>
  </si>
  <si>
    <t>Servicio de Limpieza  de las oficinas del Modulo de Atencion Ciudadana 300952 con cabecera en Perote. Con base en los articulos 31 fracc. III y artículo 51 del Reglamento del Instituto Nacional Electoral en Materia de Adquisiciones, Arrendamientos de Bienes Muebles y Servicios.</t>
  </si>
  <si>
    <t>http://transparencia.ine.mx/sistemaot/cargaMasiva/Articulo70/2025/Formato28//JD09-VER/tml1/vz09-ps-25-120.pdf</t>
  </si>
  <si>
    <t>Servicio de Limpieza  de las oficinas del Modulo de Atencion Ciudadana 300952 con cabecera en Perote.</t>
  </si>
  <si>
    <t>HETA800428P93</t>
  </si>
  <si>
    <t>Enrique Rangel</t>
  </si>
  <si>
    <t>El Pedregal</t>
  </si>
  <si>
    <t>contratopedido8</t>
  </si>
  <si>
    <t>Pago de Servicio de Limpieza  de las oficinas del Modulo de Atencion Ciudadana 300952 con cabecera en Perote</t>
  </si>
  <si>
    <t>http://transparencia.ine.mx/sistemaot/cargaMasiva/Articulo70/2025/Formato28//JD09-VER/tml1/contrato5.pdf</t>
  </si>
  <si>
    <t>http://transparencia.ine.mx/sistemaot/cargaMasiva/Articulo70/2025/Formato28//JD09-VER/tml1/factura8.pdf</t>
  </si>
  <si>
    <t>http://transparencia.ine.mx/sistemaot/cargaMasiva/Articulo70/2025/Formato28//JD09-VER/tml1/vz09-ps-25-121.pdf</t>
  </si>
  <si>
    <t>contratopedido9</t>
  </si>
  <si>
    <t>http://transparencia.ine.mx/sistemaot/cargaMasiva/Articulo70/2025/Formato28//JD09-VER/tml1/factura9.pdf</t>
  </si>
  <si>
    <t>http://transparencia.ine.mx/sistemaot/cargaMasiva/Articulo70/2025/Formato28//JD09-VER/tml1/vz09-ps-25-122.pdf</t>
  </si>
  <si>
    <t>contratopedido10</t>
  </si>
  <si>
    <t>http://transparencia.ine.mx/sistemaot/cargaMasiva/Articulo70/2025/Formato28//JD09-VER/tml1/contrato6.pdf</t>
  </si>
  <si>
    <t>http://transparencia.ine.mx/sistemaot/cargaMasiva/Articulo70/2025/Formato28//JD09-VER/tml1/factura10.pdf</t>
  </si>
  <si>
    <t>INE_SERV_SLP_002_2025</t>
  </si>
  <si>
    <t>Contratación del servicio de vigilancia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</si>
  <si>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http://transparencia.ine.mx/sistemaot/cargaMasiva/Articulo70/2025/Formato28//JL-SLP/tml1/1osp_vigilancia.pdf</t>
  </si>
  <si>
    <t>Servicio de vigilancia del edificio de la Junta Local Ejecutiva</t>
  </si>
  <si>
    <t>Corporativo de Seguridad Privada, SEPRIMI S.A. de C.V.</t>
  </si>
  <si>
    <t>Local 6</t>
  </si>
  <si>
    <t>Contar con servicio de vigilancia para el edificio de la Junta Local Ejecutiva en el estado de San Luis Potosí</t>
  </si>
  <si>
    <t>78579.67</t>
  </si>
  <si>
    <t>http://transparencia.ine.mx/sistemaot/cargaMasiva/Articulo70/2025/Formato28//JL-SLP/tml1/1ct_serviciodevigilancia.pdf</t>
  </si>
  <si>
    <t>http://transparencia.ine.mx/sistemaot/cargaMasiva/Articulo70/2025/Formato28//JL-SLP/tml1/1fac_vigilancia.pdf</t>
  </si>
  <si>
    <t>INE_ADQ_SLP_002_2025</t>
  </si>
  <si>
    <t>Adquisición de papeleria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</si>
  <si>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http://transparencia.ine.mx/sistemaot/cargaMasiva/Articulo70/2025/Formato28//JL-SLP/tml1/2osp_papeleria.pdf</t>
  </si>
  <si>
    <t>Suministro de bienes materiales y útiles de oficina para la Junta Local Ejecutiva</t>
  </si>
  <si>
    <t>BAGJ850223NT9</t>
  </si>
  <si>
    <t>Ricardo B. Anaya</t>
  </si>
  <si>
    <t>2215</t>
  </si>
  <si>
    <t>Abastos</t>
  </si>
  <si>
    <t>Contar con suministro de bienes materiales y útiles de oficina para la Junta Local Ejecutiva en el estado de San Luis Potosí</t>
  </si>
  <si>
    <t>http://transparencia.ine.mx/sistemaot/cargaMasiva/Articulo70/2025/Formato28//JL-SLP/tml1/2ct_papeleria.pdf</t>
  </si>
  <si>
    <t>http://transparencia.ine.mx/sistemaot/cargaMasiva/Articulo70/2025/Formato28//JL-SLP/tml1/2fac_papeleria.pdf</t>
  </si>
  <si>
    <t>INE_SERV_SLP_004_2025</t>
  </si>
  <si>
    <t>Contratación de servicio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</si>
  <si>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http://transparencia.ine.mx/sistemaot/cargaMasiva/Articulo70/2025/Formato28//JL-SLP/tml1/3osp_servlimpieza.pdf</t>
  </si>
  <si>
    <t>Servicio de limpieza del edificio de la Junta Local Ejecutiva</t>
  </si>
  <si>
    <t>Xabon Distribuidora de Artículos de Limpieza y Servicos S. A. S.</t>
  </si>
  <si>
    <t>Contar con servicio de limpieza para el edificio de la Junta Local Ejecutiva en el estado de San Luis Potosí</t>
  </si>
  <si>
    <t>http://transparencia.ine.mx/sistemaot/cargaMasiva/Articulo70/2025/Formato28//JL-SLP/tml1/3ct_serviciodelimpieza.pdf</t>
  </si>
  <si>
    <t>http://transparencia.ine.mx/sistemaot/cargaMasiva/Articulo70/2025/Formato28//JL-SLP/tml1/3fac_serviciolimpieza.pdf</t>
  </si>
  <si>
    <t>INE_SERV_SLP_001_2025</t>
  </si>
  <si>
    <t>Adquisición de combustible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</si>
  <si>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http://transparencia.ine.mx/sistemaot/cargaMasiva/Articulo70/2025/Formato28//JL-SLP/tml1/4osp_gasolina.pdf</t>
  </si>
  <si>
    <t>Suministro de combustible para el parque vehicular de la Junta Local Ejecutiva</t>
  </si>
  <si>
    <t>NX Control, S.A. de C.V.</t>
  </si>
  <si>
    <t>NCO110519633</t>
  </si>
  <si>
    <t>1800</t>
  </si>
  <si>
    <t>El Paseo</t>
  </si>
  <si>
    <t>Contar con suministro de combustible para el parque vehicular de la Junta Local Ejecutiva en el estado de San Luis Potosí</t>
  </si>
  <si>
    <t>http://transparencia.ine.mx/sistemaot/cargaMasiva/Articulo70/2025/Formato28//JL-SLP/tml1/4ct_gasolina.pdf</t>
  </si>
  <si>
    <t>http://transparencia.ine.mx/sistemaot/cargaMasiva/Articulo70/2025/Formato28//JL-SLP/tml1/4fac_gasolina.pdf</t>
  </si>
  <si>
    <t>INE_SERV_SLP_003_2025</t>
  </si>
  <si>
    <t>Contratación de servicio de fotocopiadoras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</si>
  <si>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http://transparencia.ine.mx/sistemaot/cargaMasiva/Articulo70/2025/Formato28//JL-SLP/tml1/5osp_fotocopiadoras.pdf</t>
  </si>
  <si>
    <t>Servicio de fotocopiadoras para la Junta Local Ejecutiva</t>
  </si>
  <si>
    <t>Comercial Papelera Tequisquiapan S.A. de C.V.</t>
  </si>
  <si>
    <t>CPT040712A49</t>
  </si>
  <si>
    <t>Barrio de Tequisquiapan</t>
  </si>
  <si>
    <t>Contar con servicio de fotocopiadoras para la Junta Local Ejecutiva en el estado de San Luis Potosí</t>
  </si>
  <si>
    <t>http://transparencia.ine.mx/sistemaot/cargaMasiva/Articulo70/2025/Formato28//JL-SLP/tml1/5ct_fotocopiadoras.pdf</t>
  </si>
  <si>
    <t>http://transparencia.ine.mx/sistemaot/cargaMasiva/Articulo70/2025/Formato28//JL-SLP/tml1/5fac_fotocopiadoras.pdf</t>
  </si>
  <si>
    <t>INE_ADQ_SLP_001_2025</t>
  </si>
  <si>
    <t>Adquisición de artículos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</si>
  <si>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http://transparencia.ine.mx/sistemaot/cargaMasiva/Articulo70/2025/Formato28//JL-SLP/tml1/6osp_artlimpieza.pdf</t>
  </si>
  <si>
    <t>Suministro de materiales y útiles de limpieza para la Junta Local Ejecutiva en el estado de San Luis Potosí</t>
  </si>
  <si>
    <t>Deslim, S.A. de C.V.</t>
  </si>
  <si>
    <t>DES180913V69</t>
  </si>
  <si>
    <t>Lulita</t>
  </si>
  <si>
    <t>Las piedras</t>
  </si>
  <si>
    <t>Contar con suministro de materiales y útiles de limpieza para la Junta Local Ejecutiva en el estado de San Luis Potosí</t>
  </si>
  <si>
    <t>http://transparencia.ine.mx/sistemaot/cargaMasiva/Articulo70/2025/Formato28//JL-SLP/tml1/6ct_artlimpieza.pdf</t>
  </si>
  <si>
    <t>http://transparencia.ine.mx/sistemaot/cargaMasiva/Articulo70/2025/Formato28//JL-SLP/tml1/6fac_artlimipeza.pdf</t>
  </si>
  <si>
    <t>INE_ARRE_SLP_004_2024</t>
  </si>
  <si>
    <t>Contratación de arrendamiento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</si>
  <si>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http://transparencia.ine.mx/sistemaot/cargaMasiva/Articulo70/2025/Formato28//JL-SLP/tml1/7osp_arrendamiento.pdf</t>
  </si>
  <si>
    <t>Arrendamiento del edificio de la Junta Local Ejecutiva</t>
  </si>
  <si>
    <t>Artolozaga</t>
  </si>
  <si>
    <t>AOGC800915PW2</t>
  </si>
  <si>
    <t>Aquismón</t>
  </si>
  <si>
    <t>Lomas de los Filtros</t>
  </si>
  <si>
    <t>Otorgar en arrendamiento el inmueble que ocupa la Junta Local Ejecutiva en el estado de San Luis Potosí</t>
  </si>
  <si>
    <t>http://transparencia.ine.mx/sistemaot/cargaMasiva/Articulo70/2025/Formato28//JL-SLP/tml1/7ct_arrendamiento.pdf</t>
  </si>
  <si>
    <t>Se verificaron las condiciones del arrendamiento contra lo descrito en el contrato</t>
  </si>
  <si>
    <t>http://transparencia.ine.mx/sistemaot/cargaMasiva/Articulo70/2025/Formato28//JL-SLP/tml1/7fac_arrendamiento.pdf</t>
  </si>
  <si>
    <t>MN05-GV-25-004</t>
  </si>
  <si>
    <t>Artículo 31 fracc. III y artículo 51 del Reglamento del Instituto Nacional Electoral en materia de Adquisiciones, arrendamientos de bienes muebles y servicios.</t>
  </si>
  <si>
    <t>http://transparencia.ine.mx/sistemaot/cargaMasiva/Articulo70/2025/Formato28//JD05-MICH/tml1/osp1.pdf</t>
  </si>
  <si>
    <t>Adquisición vales de combustible para las diversas áreas y actividades de la Junta Distrital Ejecutiva</t>
  </si>
  <si>
    <t>Inmobiliaria Samich S.A. de C.V.</t>
  </si>
  <si>
    <t>ISA000802MQ6</t>
  </si>
  <si>
    <t>N/A</t>
  </si>
  <si>
    <t>http://transparencia.ine.mx/sistemaot/cargaMasiva/Articulo70/2025/Formato28//JD05-MICH/tml1/pedidocontrato1.pdf</t>
  </si>
  <si>
    <t>http://transparencia.ine.mx/sistemaot/cargaMasiva/Articulo70/2025/Formato28//JD05-MICH/tml1/factura1.pdf</t>
  </si>
  <si>
    <t>MN05-PV-25-15</t>
  </si>
  <si>
    <t>http://transparencia.ine.mx/sistemaot/cargaMasiva/Articulo70/2025/Formato28//JD05-MICH/tml1/osp2.pdf</t>
  </si>
  <si>
    <t>Servicio de limpieza y vigilancia mes de enero 2025</t>
  </si>
  <si>
    <t>Pulcrilin S.A. de C.V.</t>
  </si>
  <si>
    <t>http://transparencia.ine.mx/sistemaot/cargaMasiva/Articulo70/2025/Formato28//JD05-MICH/tml1/contrato1.pdf</t>
  </si>
  <si>
    <t>http://transparencia.ine.mx/sistemaot/cargaMasiva/Articulo70/2025/Formato28//JD05-MICH/tml1/factura2.pdf</t>
  </si>
  <si>
    <t>MN05-PV-25-025</t>
  </si>
  <si>
    <t>http://transparencia.ine.mx/sistemaot/cargaMasiva/Articulo70/2025/Formato28//JD05-MICH/tml1/osp3.pdf</t>
  </si>
  <si>
    <t>Adquisición de tintas para la impresora para las diversas actividades de la Vocalía de Organización Electoral</t>
  </si>
  <si>
    <t>PAMJ710223JE9</t>
  </si>
  <si>
    <t>Cázares Oriente</t>
  </si>
  <si>
    <t>http://transparencia.ine.mx/sistemaot/cargaMasiva/Articulo70/2025/Formato28//JD05-MICH/tml1/pedidocontrato2.pdf</t>
  </si>
  <si>
    <t>http://transparencia.ine.mx/sistemaot/cargaMasiva/Articulo70/2025/Formato28//JD05-MICH/tml1/factura3.pdf</t>
  </si>
  <si>
    <t>MN05-PV-25-028</t>
  </si>
  <si>
    <t>http://transparencia.ine.mx/sistemaot/cargaMasiva/Articulo70/2025/Formato28//JD05-MICH/tml1/osp4.pdf</t>
  </si>
  <si>
    <t>Adquisiciones de materiales para proporcionar a Capacitador Asistente Electoral y Supervisor Electoral</t>
  </si>
  <si>
    <t>http://transparencia.ine.mx/sistemaot/cargaMasiva/Articulo70/2025/Formato28//JD05-MICH/tml1/pedidocontrato3.pdf</t>
  </si>
  <si>
    <t>http://transparencia.ine.mx/sistemaot/cargaMasiva/Articulo70/2025/Formato28//JD05-MICH/tml1/factura4.pdf</t>
  </si>
  <si>
    <t>MN05-PSS-25-30</t>
  </si>
  <si>
    <t>http://transparencia.ine.mx/sistemaot/cargaMasiva/Articulo70/2025/Formato28//JD05-MICH/tml1/osp5.pdf</t>
  </si>
  <si>
    <t>Arrendamiento edificio Junta Distrital Ejecutiva mes de enero</t>
  </si>
  <si>
    <t>DOPJ4303031Z1</t>
  </si>
  <si>
    <t>Madero Sur</t>
  </si>
  <si>
    <t>http://transparencia.ine.mx/sistemaot/cargaMasiva/Articulo70/2025/Formato28//JD05-MICH/tml1/contrato2.pdf</t>
  </si>
  <si>
    <t>http://transparencia.ine.mx/sistemaot/cargaMasiva/Articulo70/2025/Formato28//JD05-MICH/tml1/factura5.pdf</t>
  </si>
  <si>
    <t>MN05-PV-25-030</t>
  </si>
  <si>
    <t>http://transparencia.ine.mx/sistemaot/cargaMasiva/Articulo70/2025/Formato28//JD05-MICH/tml1/osp6.pdf</t>
  </si>
  <si>
    <t>Consumo de alimentos con motivo del primer taller de capacitación a supervisores y capacitadores asistentes electorales celebrado el 01 de febrero</t>
  </si>
  <si>
    <t>PAAM730224949</t>
  </si>
  <si>
    <t>Ávila Camacho</t>
  </si>
  <si>
    <t>Jardines de Catedral</t>
  </si>
  <si>
    <t>http://transparencia.ine.mx/sistemaot/cargaMasiva/Articulo70/2025/Formato28//JD05-MICH/tml1/pedidocontrato4.pdf</t>
  </si>
  <si>
    <t>http://transparencia.ine.mx/sistemaot/cargaMasiva/Articulo70/2025/Formato28//JD05-MICH/tml1/factura6.pdf</t>
  </si>
  <si>
    <t>MN05-PV-25-32</t>
  </si>
  <si>
    <t>http://transparencia.ine.mx/sistemaot/cargaMasiva/Articulo70/2025/Formato28//JD05-MICH/tml1/osp7.pdf</t>
  </si>
  <si>
    <t>Artículos de papelería para el desarrollo de las Sesiones de Consejo</t>
  </si>
  <si>
    <t>http://transparencia.ine.mx/sistemaot/cargaMasiva/Articulo70/2025/Formato28//JD05-MICH/tml1/pedidocontrato5.pdf</t>
  </si>
  <si>
    <t>http://transparencia.ine.mx/sistemaot/cargaMasiva/Articulo70/2025/Formato28//JD05-MICH/tml1/factura7.pdf</t>
  </si>
  <si>
    <t>MN05-PV-25-33</t>
  </si>
  <si>
    <t>http://transparencia.ine.mx/sistemaot/cargaMasiva/Articulo70/2025/Formato28//JD05-MICH/tml1/osp8.pdf</t>
  </si>
  <si>
    <t>Consumo de alimentos con motivo del taller de capacitación a supervisores y capacitadores asistentes electorales celebra el día 03 de febrero del año en curso</t>
  </si>
  <si>
    <t>http://transparencia.ine.mx/sistemaot/cargaMasiva/Articulo70/2025/Formato28//JD05-MICH/tml1/pedidocontrato6.pdf</t>
  </si>
  <si>
    <t>http://transparencia.ine.mx/sistemaot/cargaMasiva/Articulo70/2025/Formato28//JD05-MICH/tml1/factura8.pdf</t>
  </si>
  <si>
    <t>MN05-PV-25-038</t>
  </si>
  <si>
    <t>http://transparencia.ine.mx/sistemaot/cargaMasiva/Articulo70/2025/Formato28//JD05-MICH/tml1/osp9.pdf</t>
  </si>
  <si>
    <t>Servicio de seguridad privada en el edificio que ocupa la 05 Junta Distrital Ejecutiva correspondiente al mes de enero del presente año</t>
  </si>
  <si>
    <t>Lia Graciela</t>
  </si>
  <si>
    <t>UECL990425746</t>
  </si>
  <si>
    <t>5 de mayo norte</t>
  </si>
  <si>
    <t>496 A</t>
  </si>
  <si>
    <t>Jericó</t>
  </si>
  <si>
    <t>http://transparencia.ine.mx/sistemaot/cargaMasiva/Articulo70/2025/Formato28//JD05-MICH/tml1/pedidocontrato7.pdf</t>
  </si>
  <si>
    <t>http://transparencia.ine.mx/sistemaot/cargaMasiva/Articulo70/2025/Formato28//JD05-MICH/tml1/factura9.pdf</t>
  </si>
  <si>
    <t>MN05-GV-25-47</t>
  </si>
  <si>
    <t>http://transparencia.ine.mx/sistemaot/cargaMasiva/Articulo70/2025/Formato28//JD05-MICH/tml1/osp10.pdf</t>
  </si>
  <si>
    <t>Vale de combustible para las actividades de la Junta Distrital</t>
  </si>
  <si>
    <t>http://transparencia.ine.mx/sistemaot/cargaMasiva/Articulo70/2025/Formato28//JD05-MICH/tml1/pedidocontrato8.pdf</t>
  </si>
  <si>
    <t>http://transparencia.ine.mx/sistemaot/cargaMasiva/Articulo70/2025/Formato28//JD05-MICH/tml1/factura10.pdf</t>
  </si>
  <si>
    <t>MN05-PS-25-049</t>
  </si>
  <si>
    <t>http://transparencia.ine.mx/sistemaot/cargaMasiva/Articulo70/2025/Formato28//JD05-MICH/tml1/osp11.pdf</t>
  </si>
  <si>
    <t>Arrendamiento Local Módulo de atención ciudadana 160552 La Piedad mes de enero 2025</t>
  </si>
  <si>
    <t>LOPA570223QB2</t>
  </si>
  <si>
    <t>La Piedad</t>
  </si>
  <si>
    <t>http://transparencia.ine.mx/sistemaot/cargaMasiva/Articulo70/2025/Formato28//JD05-MICH/tml1/contrato3.pdf</t>
  </si>
  <si>
    <t>http://transparencia.ine.mx/sistemaot/cargaMasiva/Articulo70/2025/Formato28//JD05-MICH/tml1/factura11.pdf</t>
  </si>
  <si>
    <t>MN05-PS-25-67</t>
  </si>
  <si>
    <t>http://transparencia.ine.mx/sistemaot/cargaMasiva/Articulo70/2025/Formato28//JD05-MICH/tml1/osp12.pdf</t>
  </si>
  <si>
    <t>Arrendamiento edificio Junta Distrital Ejecutiva mes de febrero</t>
  </si>
  <si>
    <t>http://transparencia.ine.mx/sistemaot/cargaMasiva/Articulo70/2025/Formato28//JD05-MICH/tml1/factura12.pdf</t>
  </si>
  <si>
    <t>MN05-PV-25-61</t>
  </si>
  <si>
    <t>http://transparencia.ine.mx/sistemaot/cargaMasiva/Articulo70/2025/Formato28//JD05-MICH/tml1/osp13.pdf</t>
  </si>
  <si>
    <t>Servicio de vigilancia edificio Junta Distrital Ejecutiva mes de febrero</t>
  </si>
  <si>
    <t>http://transparencia.ine.mx/sistemaot/cargaMasiva/Articulo70/2025/Formato28//JD05-MICH/tml1/contrato7.pdf</t>
  </si>
  <si>
    <t>http://transparencia.ine.mx/sistemaot/cargaMasiva/Articulo70/2025/Formato28//JD05-MICH/tml1/factura13.pdf</t>
  </si>
  <si>
    <t>MN05-PV-25-69</t>
  </si>
  <si>
    <t>http://transparencia.ine.mx/sistemaot/cargaMasiva/Articulo70/2025/Formato28//JD05-MICH/tml1/osp14.pdf</t>
  </si>
  <si>
    <t>Servicio de limpieza y vigilancia Junta Distrital Ejecutiva y módulos de atención, mes de febrero 2025</t>
  </si>
  <si>
    <t>http://transparencia.ine.mx/sistemaot/cargaMasiva/Articulo70/2025/Formato28//JD05-MICH/tml1/factura14.pdf</t>
  </si>
  <si>
    <t>MN05-PS-25-079</t>
  </si>
  <si>
    <t>http://transparencia.ine.mx/sistemaot/cargaMasiva/Articulo70/2025/Formato28//JD05-MICH/tml1/osp15.pdf</t>
  </si>
  <si>
    <t>Arrendamiento Local Módulo de atención ciudadana 160551 Las Palomas mes de enero</t>
  </si>
  <si>
    <t>RAVJ670508T34</t>
  </si>
  <si>
    <t>http://transparencia.ine.mx/sistemaot/cargaMasiva/Articulo70/2025/Formato28//JD05-MICH/tml1/contrato5.pdf</t>
  </si>
  <si>
    <t>http://transparencia.ine.mx/sistemaot/cargaMasiva/Articulo70/2025/Formato28//JD05-MICH/tml1/factura15.pdf</t>
  </si>
  <si>
    <t>MN05-PS-25-91</t>
  </si>
  <si>
    <t>http://transparencia.ine.mx/sistemaot/cargaMasiva/Articulo70/2025/Formato28//JD05-MICH/tml1/osp16.pdf</t>
  </si>
  <si>
    <t>Arrendamiento Módulo de Atención Ciudadana 160551 Las Palomas mes de febrero</t>
  </si>
  <si>
    <t>http://transparencia.ine.mx/sistemaot/cargaMasiva/Articulo70/2025/Formato28//JD05-MICH/tml1/factura16.pdf</t>
  </si>
  <si>
    <t>MN05-PV-25-92</t>
  </si>
  <si>
    <t>http://transparencia.ine.mx/sistemaot/cargaMasiva/Articulo70/2025/Formato28//JD05-MICH/tml1/osp17.pdf</t>
  </si>
  <si>
    <t>Arrendamiento fotocopiadora meses de enero y febrero 2025</t>
  </si>
  <si>
    <t>http://transparencia.ine.mx/sistemaot/cargaMasiva/Articulo70/2025/Formato28//JD05-MICH/tml1/contrato6.pdf</t>
  </si>
  <si>
    <t>http://transparencia.ine.mx/sistemaot/cargaMasiva/Articulo70/2025/Formato28//JD05-MICH/tml1/factura17.pdf</t>
  </si>
  <si>
    <t>MN05-PV-25-93</t>
  </si>
  <si>
    <t>http://transparencia.ine.mx/sistemaot/cargaMasiva/Articulo70/2025/Formato28//JD05-MICH/tml1/osp18.pdf</t>
  </si>
  <si>
    <t>Arrendamiento de fotocopiado mes enero y febrero</t>
  </si>
  <si>
    <t>http://transparencia.ine.mx/sistemaot/cargaMasiva/Articulo70/2025/Formato28//JD05-MICH/tml1/factura18.pdf</t>
  </si>
  <si>
    <t>MN05-PV-25-094</t>
  </si>
  <si>
    <t>http://transparencia.ine.mx/sistemaot/cargaMasiva/Articulo70/2025/Formato28//JD05-MICH/tml1/osp19.pdf</t>
  </si>
  <si>
    <t>Adquisición de vales de  gasolina para actividades de los consejeros electorales inherentes al Proceso Electoral Extraordinario</t>
  </si>
  <si>
    <t>Estación De Servicio La Piedad S.A. de C.V.</t>
  </si>
  <si>
    <t>ESP790212EB0</t>
  </si>
  <si>
    <t>Sector</t>
  </si>
  <si>
    <t>http://transparencia.ine.mx/sistemaot/cargaMasiva/Articulo70/2025/Formato28//JD05-MICH/tml1/pedidocontrato9.pdf</t>
  </si>
  <si>
    <t>http://transparencia.ine.mx/sistemaot/cargaMasiva/Articulo70/2025/Formato28//JD05-MICH/tml1/factura19.pdf</t>
  </si>
  <si>
    <t>MN05-PV-25-096</t>
  </si>
  <si>
    <t>http://transparencia.ine.mx/sistemaot/cargaMasiva/Articulo70/2025/Formato28//JD05-MICH/tml1/osp20.pdf</t>
  </si>
  <si>
    <t>Adquisición de vales de gasolina para actividades de los consejeros electorales en las actividades del Proceso Electoral Extraordinario</t>
  </si>
  <si>
    <t>http://transparencia.ine.mx/sistemaot/cargaMasiva/Articulo70/2025/Formato28//JD05-MICH/tml1/pedidocontrato10.pdf</t>
  </si>
  <si>
    <t>http://transparencia.ine.mx/sistemaot/cargaMasiva/Articulo70/2025/Formato28//JD05-MICH/tml1/factura20.pdf</t>
  </si>
  <si>
    <t>MN05-GV-25-98</t>
  </si>
  <si>
    <t>http://transparencia.ine.mx/sistemaot/cargaMasiva/Articulo70/2025/Formato28//JD05-MICH/tml1/osp21.pdf</t>
  </si>
  <si>
    <t>Adquisición de vales de combustible para las diversas áreas y actividades de la Junta Distrital Ejecutiva</t>
  </si>
  <si>
    <t>http://transparencia.ine.mx/sistemaot/cargaMasiva/Articulo70/2025/Formato28//JD05-MICH/tml1/pedidocontrato11.pdf</t>
  </si>
  <si>
    <t>http://transparencia.ine.mx/sistemaot/cargaMasiva/Articulo70/2025/Formato28//JD05-MICH/tml1/factura21.pdf</t>
  </si>
  <si>
    <t>MN05-PV-25-104</t>
  </si>
  <si>
    <t>http://transparencia.ine.mx/sistemaot/cargaMasiva/Articulo70/2025/Formato28//JD05-MICH/tml1/osp22.pdf</t>
  </si>
  <si>
    <t>Artículos e insumos de limpieza para la Junta Distrital Ejecutiva</t>
  </si>
  <si>
    <t>http://transparencia.ine.mx/sistemaot/cargaMasiva/Articulo70/2025/Formato28//JD05-MICH/tml1/pedidocontrato12.pdf</t>
  </si>
  <si>
    <t>http://transparencia.ine.mx/sistemaot/cargaMasiva/Articulo70/2025/Formato28//JD05-MICH/tml1/factura22.pdf</t>
  </si>
  <si>
    <t>MN05-PV-25-110</t>
  </si>
  <si>
    <t>http://transparencia.ine.mx/sistemaot/cargaMasiva/Articulo70/2025/Formato28//JD05-MICH/tml1/osp23.pdf</t>
  </si>
  <si>
    <t>1540</t>
  </si>
  <si>
    <t>Artículos de papelería para la Vocalía de Organización</t>
  </si>
  <si>
    <t>Cazares Oriente</t>
  </si>
  <si>
    <t>http://transparencia.ine.mx/sistemaot/cargaMasiva/Articulo70/2025/Formato28//JD05-MICH/tml1/pedidocontrato13.pdf</t>
  </si>
  <si>
    <t>http://transparencia.ine.mx/sistemaot/cargaMasiva/Articulo70/2025/Formato28//JD05-MICH/tml1/factura23.pdf</t>
  </si>
  <si>
    <t>MN05-PS-25-113</t>
  </si>
  <si>
    <t>http://transparencia.ine.mx/sistemaot/cargaMasiva/Articulo70/2025/Formato28//JD05-MICH/tml1/osp24.pdf</t>
  </si>
  <si>
    <t>Arrendamiento Local Módulo de Atención Ciudadana 160552 La Piedad mes de febrero contrato INE/MICH/JDE/CA/03/2025</t>
  </si>
  <si>
    <t>http://transparencia.ine.mx/sistemaot/cargaMasiva/Articulo70/2025/Formato28//JD05-MICH/tml1/factura24.pdf</t>
  </si>
  <si>
    <t>INE/SERV/GTO/JDE15/01/2025</t>
  </si>
  <si>
    <t>http://transparencia.ine.mx/sistemaot/cargaMasiva/Articulo70/2025/Formato28//JD15-GTO/tml1/osp1.pdf</t>
  </si>
  <si>
    <t>Servicio de impresión y fotocopiado para la 15 Junta Distrital Ejecutiva en Guanajuato</t>
  </si>
  <si>
    <t>Elsa Czarina</t>
  </si>
  <si>
    <t>Celio</t>
  </si>
  <si>
    <t>CEME690617DH5</t>
  </si>
  <si>
    <t>Ejército Nacional</t>
  </si>
  <si>
    <t>Las Reynas</t>
  </si>
  <si>
    <t>15 Junta Distrital Ejecutiva Del Instituto Nacional Electoral En El Estado De Guanajuato</t>
  </si>
  <si>
    <t>http://transparencia.ine.mx/sistemaot/cargaMasiva/Articulo70/2025/Formato28//JD15-GTO/tml1/contrato1.pdf</t>
  </si>
  <si>
    <t>http://transparencia.ine.mx/sistemaot/cargaMasiva/Articulo70/2025/Formato28//JD15-GTO/tml1/factura1.pdf</t>
  </si>
  <si>
    <t>INE/SERV/GTO/JDE15/02/2025</t>
  </si>
  <si>
    <t>http://transparencia.ine.mx/sistemaot/cargaMasiva/Articulo70/2025/Formato28//JD15-GTO/tml1/osp2.pdf</t>
  </si>
  <si>
    <t>Servicio de vigilancia para las oficinas de la 15 Junta Distrital Ejecutiva en Guanajuato</t>
  </si>
  <si>
    <t>Arzaa Protección y Vigilancia Especializada S.A. de C.V</t>
  </si>
  <si>
    <t>APV160303Hl5</t>
  </si>
  <si>
    <t>http://transparencia.ine.mx/sistemaot/cargaMasiva/Articulo70/2025/Formato28//JD15-GTO/tml1/contrato2.pdf</t>
  </si>
  <si>
    <t>http://transparencia.ine.mx/sistemaot/cargaMasiva/Articulo70/2025/Formato28//JD15-GTO/tml1/factura2.pdf</t>
  </si>
  <si>
    <t>INE/SERV/GTO/JDE15/03/2025</t>
  </si>
  <si>
    <t>http://transparencia.ine.mx/sistemaot/cargaMasiva/Articulo70/2025/Formato28//JD15-GTO/tml1/osp3.pdf</t>
  </si>
  <si>
    <t>Servicio de limpieza para las oficinas de la 15 Junta Distrital Ejecutiva en Guanajuato y el Módulo de Atención Ciudadana 111551</t>
  </si>
  <si>
    <t>Zaliana Espacios Limpios Profesionales S.A. de C.V.</t>
  </si>
  <si>
    <t>Santa Frida</t>
  </si>
  <si>
    <t>Servicio de limpieza para las oficinas de la 15 Junta Distrital Ejecutiva en Guanajuato</t>
  </si>
  <si>
    <t>http://transparencia.ine.mx/sistemaot/cargaMasiva/Articulo70/2025/Formato28//JD15-GTO/tml1/contrato3.pdf</t>
  </si>
  <si>
    <t>http://transparencia.ine.mx/sistemaot/cargaMasiva/Articulo70/2025/Formato28//JD15-GTO/tml1/factura3.pdf</t>
  </si>
  <si>
    <t>INE/SERV/GTO/JDE15/04/2025</t>
  </si>
  <si>
    <t>http://transparencia.ine.mx/sistemaot/cargaMasiva/Articulo70/2025/Formato28//JD15-GTO/tml1/osp4.pdf</t>
  </si>
  <si>
    <t>Adquisición de combustible para las oficinas de la 15 Junta Distrital Ejecutiva en Guanajuato</t>
  </si>
  <si>
    <t>Mega Gasolineras S.A de C.V</t>
  </si>
  <si>
    <t>Servicio y adquisición de Combustible para los vehículos asignados a la 15 Junta Distrital Ejecutiva en Guanajuato</t>
  </si>
  <si>
    <t>http://transparencia.ine.mx/sistemaot/cargaMasiva/Articulo70/2025/Formato28//JD15-GTO/tml1/contrato4.pdf</t>
  </si>
  <si>
    <t>http://transparencia.ine.mx/sistemaot/cargaMasiva/Articulo70/2025/Formato28//JD15-GTO/tml1/factura4.pdf</t>
  </si>
  <si>
    <t>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t>
  </si>
  <si>
    <t>http://transparencia.ine.mx/sistemaot/cargaMasiva/Articulo70/2025/Formato28//JD05-COAH/tml1/osp_fideicomiso.pdf</t>
  </si>
  <si>
    <t>Arrendamiento de inmueble en Donato Guerra 101 Sur, Colonia Centro en Torreón, Coahuila, Código Postal 27000</t>
  </si>
  <si>
    <t>Fideicomiso</t>
  </si>
  <si>
    <t>FID091207B45</t>
  </si>
  <si>
    <t>Carrillo Puerto</t>
  </si>
  <si>
    <t>Primer Piso</t>
  </si>
  <si>
    <t>General Pedro María Anaya</t>
  </si>
  <si>
    <t>Vocalía Ejecutiva de la Junta Distrital Ejecutiva No.05 de Coahuila - Torreon</t>
  </si>
  <si>
    <t>Junta Distrital Ejecutiva No.05 de Coahuila - Torreon</t>
  </si>
  <si>
    <t>Servicio de arrendamiento de inmueble</t>
  </si>
  <si>
    <t>http://transparencia.ine.mx/sistemaot/cargaMasiva/Articulo70/2025/Formato28//JD05-COAH/tml1/contrato1.pdf</t>
  </si>
  <si>
    <t>http://transparencia.ine.mx/sistemaot/cargaMasiva/Articulo70/2025/Formato28//JD05-COAH/tml1/factura_fideicomiso.pdf</t>
  </si>
  <si>
    <t>http://transparencia.ine.mx/sistemaot/cargaMasiva/Articulo70/2025/Formato28//JD05-COAH/tml1/osp_amberes.pdf</t>
  </si>
  <si>
    <t>Arrendamiento de inmueble en Periférico Raúl López Sánchez 5585 Local 05 Colonia Zona Industrial Torreón , Coahuila</t>
  </si>
  <si>
    <t>DLG Inmobiliaria SA de CV</t>
  </si>
  <si>
    <t>DIN15201NH3</t>
  </si>
  <si>
    <t>Raúl López Sánchez</t>
  </si>
  <si>
    <t>5585</t>
  </si>
  <si>
    <t>Local 05</t>
  </si>
  <si>
    <t>Zona Industrial Torreón</t>
  </si>
  <si>
    <t>http://transparencia.ine.mx/sistemaot/cargaMasiva/Articulo70/2025/Formato28//JD05-COAH/tml1/contrato2.pdf</t>
  </si>
  <si>
    <t>http://transparencia.ine.mx/sistemaot/cargaMasiva/Articulo70/2025/Formato28//JD05-COAH/tml1/factura_amberes.pdf</t>
  </si>
  <si>
    <t>Transferencia 2189657</t>
  </si>
  <si>
    <t>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t>
  </si>
  <si>
    <t>http://transparencia.ine.mx/sistemaot/cargaMasiva/Articulo70/2025/Formato28//JD06-QRO/tml1/osp1.pdf</t>
  </si>
  <si>
    <t>Vigilancia del inmueble ocupado por la 06 Junta Distrital Ejecutiva correspondiente al mes de enero 2025</t>
  </si>
  <si>
    <t>GUMS790528PD7</t>
  </si>
  <si>
    <t>Pino Suarez</t>
  </si>
  <si>
    <t>Ezequiel Montes Ocampo</t>
  </si>
  <si>
    <t>El proveedor cumple con los requerimientos, necesidades, condiciones legales, objetivo y presupuesto indicado por esta 06 Junta Distrital Ejecutiva</t>
  </si>
  <si>
    <t>INE-SERV-QRO-JD06-02-2024</t>
  </si>
  <si>
    <t>http://transparencia.ine.mx/sistemaot/cargaMasiva/Articulo70/2025/Formato28//JD06-QRO/tml1/contrato1.pdf</t>
  </si>
  <si>
    <t>http://transparencia.ine.mx/sistemaot/cargaMasiva/Articulo70/2025/Formato28//JD06-QRO/tml1/factura1.pdf</t>
  </si>
  <si>
    <t>Transferencia 2196394</t>
  </si>
  <si>
    <t>http://transparencia.ine.mx/sistemaot/cargaMasiva/Articulo70/2025/Formato28//JD06-QRO/tml1/osp2.pdf</t>
  </si>
  <si>
    <t>Servcio de vigilancia de las instalaciones del Módulo de Atención a la Ciudadania 220651 correspondiente al mes de enero 2025</t>
  </si>
  <si>
    <t>INE-SERV-QRO-JD06-01-2024</t>
  </si>
  <si>
    <t>http://transparencia.ine.mx/sistemaot/cargaMasiva/Articulo70/2025/Formato28//JD06-QRO/tml1/contrato2.pdf</t>
  </si>
  <si>
    <t>http://transparencia.ine.mx/sistemaot/cargaMasiva/Articulo70/2025/Formato28//JD06-QRO/tml1/factura2.pdf</t>
  </si>
  <si>
    <t>Transferencia 2189655</t>
  </si>
  <si>
    <t>http://transparencia.ine.mx/sistemaot/cargaMasiva/Articulo70/2025/Formato28//JD06-QRO/tml1/osp3.pdf</t>
  </si>
  <si>
    <t>Servicio de Limpieza del Inmueble que ocupa la 06 Junta Distrital Ejecutiva correspondiente al mes de enero  2025</t>
  </si>
  <si>
    <t>VARJ590716G57</t>
  </si>
  <si>
    <t>Medicina</t>
  </si>
  <si>
    <t>INE-SERV-QRO-JD06-03-2024</t>
  </si>
  <si>
    <t>http://transparencia.ine.mx/sistemaot/cargaMasiva/Articulo70/2025/Formato28//JD06-QRO/tml1/contrato3.pdf</t>
  </si>
  <si>
    <t>http://transparencia.ine.mx/sistemaot/cargaMasiva/Articulo70/2025/Formato28//JD06-QRO/tml1/factura3.pdf</t>
  </si>
  <si>
    <t>Transferencia 2189660</t>
  </si>
  <si>
    <t>http://transparencia.ine.mx/sistemaot/cargaMasiva/Articulo70/2025/Formato28//JD06-QRO/tml1/osp4.pdf</t>
  </si>
  <si>
    <t>Servicio de Limpieza del Inmueble que ocupa el Módulo de Atención Ciudadana 220651 correspondiente al mes de enero 2025</t>
  </si>
  <si>
    <t>INE-SERV-QRO-JD06-04-2024</t>
  </si>
  <si>
    <t>Servicio de Limpieza del Inmueble que ocupa el Módulo de Atención Ciudadana 220651 correspondiente al mes de  enero  2025</t>
  </si>
  <si>
    <t>http://transparencia.ine.mx/sistemaot/cargaMasiva/Articulo70/2025/Formato28//JD06-QRO/tml1/contrato4.pdf</t>
  </si>
  <si>
    <t>http://transparencia.ine.mx/sistemaot/cargaMasiva/Articulo70/2025/Formato28//JD06-QRO/tml1/factura4.pdf</t>
  </si>
  <si>
    <t>Transferencia 2187056</t>
  </si>
  <si>
    <t>http://transparencia.ine.mx/sistemaot/cargaMasiva/Articulo70/2025/Formato28//JD06-QRO/tml1/osp5.pdf</t>
  </si>
  <si>
    <t>Arrendamiento ocupado por la 06 Junta Distrital Ejecutiva correspondiente al mes de enero 2025</t>
  </si>
  <si>
    <t>PEMJ600113GX2</t>
  </si>
  <si>
    <t>Zinapecuaro-Morelia</t>
  </si>
  <si>
    <t>KM 29</t>
  </si>
  <si>
    <t>Zinapecuaro de Figueroa</t>
  </si>
  <si>
    <t>Zinapecuaro</t>
  </si>
  <si>
    <t>INE-SERV-QRO-JD06-01-2023</t>
  </si>
  <si>
    <t>Arrendamiento ocupado por la 06 Juna Distrital Ejecutiva correspondiente al mes de enero 2025</t>
  </si>
  <si>
    <t>http://transparencia.ine.mx/sistemaot/cargaMasiva/Articulo70/2025/Formato28//JD06-QRO/tml1/contrato5.pdf</t>
  </si>
  <si>
    <t>http://transparencia.ine.mx/sistemaot/cargaMasiva/Articulo70/2025/Formato28//JD06-QRO/tml1/factura5.pdf</t>
  </si>
  <si>
    <t>Transferencia 2187082</t>
  </si>
  <si>
    <t>http://transparencia.ine.mx/sistemaot/cargaMasiva/Articulo70/2025/Formato28//JD06-QRO/tml1/osp6.pdf</t>
  </si>
  <si>
    <t>Arrendamiento ocupado por el módulo de atención ciudadana 220651 correspondiente a  enero 2025</t>
  </si>
  <si>
    <t>ROMR630305EU2</t>
  </si>
  <si>
    <t>Tecate</t>
  </si>
  <si>
    <t>López Gutiérrez</t>
  </si>
  <si>
    <t>Playas de Rosarito</t>
  </si>
  <si>
    <t>INE-SERV-QRO-JD06-02-2023</t>
  </si>
  <si>
    <t>Arrendamiento ocupado por el módulo de atención ciudadana 220651 correspondiente a enero 2025</t>
  </si>
  <si>
    <t>http://transparencia.ine.mx/sistemaot/cargaMasiva/Articulo70/2025/Formato28//JD06-QRO/tml1/contrato6.pdf</t>
  </si>
  <si>
    <t>http://transparencia.ine.mx/sistemaot/cargaMasiva/Articulo70/2025/Formato28//JD06-QRO/tml1/factura6.pdf</t>
  </si>
  <si>
    <t>Transferencia 2196419</t>
  </si>
  <si>
    <t>http://transparencia.ine.mx/sistemaot/cargaMasiva/Articulo70/2025/Formato28//JD06-QRO/tml1/osp7.pdf</t>
  </si>
  <si>
    <t>Adquisición de materiales y útiles de oficina para ejecutar las actividades relativas a la Integración de Mesas directivas de casillas seccionales asi como la difusión de participación ciudadana para el Proceso electoral extraordinario 2024-2025</t>
  </si>
  <si>
    <t>Distribuidora Empresarial Corregidora S.A de C.V.</t>
  </si>
  <si>
    <t>DEC141125DQ1</t>
  </si>
  <si>
    <t>Don Marcos</t>
  </si>
  <si>
    <t>Lomas de Balvanera</t>
  </si>
  <si>
    <t>06-JDE-ADQ-003-20250010018</t>
  </si>
  <si>
    <t>http://transparencia.ine.mx/sistemaot/cargaMasiva/Articulo70/2025/Formato28//JD06-QRO/tml1/contrato7.pdf</t>
  </si>
  <si>
    <t>http://transparencia.ine.mx/sistemaot/cargaMasiva/Articulo70/2025/Formato28//JD06-QRO/tml1/factura7.pdf</t>
  </si>
  <si>
    <t>Transferencia 2200481</t>
  </si>
  <si>
    <t>http://transparencia.ine.mx/sistemaot/cargaMasiva/Articulo70/2025/Formato28//JD06-QRO/tml1/osp8.pdf</t>
  </si>
  <si>
    <t>Adquisición de productos alimenticios para el personal para ejecutar las actividades relativas a la Integración de Mesas directivas de casillas seccionales asi como la difusión de participación ciudadana para el Proceso electoral extraordinario 2024-2025</t>
  </si>
  <si>
    <t>06-JDE-ADQ-001-20250010016</t>
  </si>
  <si>
    <t>http://transparencia.ine.mx/sistemaot/cargaMasiva/Articulo70/2025/Formato28//JD06-QRO/tml1/contrato8.pdf</t>
  </si>
  <si>
    <t>http://transparencia.ine.mx/sistemaot/cargaMasiva/Articulo70/2025/Formato28//JD06-QRO/tml1/factura8.pdf</t>
  </si>
  <si>
    <t>http://transparencia.ine.mx/sistemaot/cargaMasiva/Articulo70/2025/Formato28//JD06-QRO/tml1/osp9.pdf</t>
  </si>
  <si>
    <t>Adquisición de combustible para Ejecutar las actividades relativas a la integración de mesas directivas de casilla seccionales asi como difusión de la particiáción ciudadana</t>
  </si>
  <si>
    <t>SERVICIO SANTALBI SA DE CV</t>
  </si>
  <si>
    <t>SSA100927NU5</t>
  </si>
  <si>
    <t>Qro SLP</t>
  </si>
  <si>
    <t>KM 11</t>
  </si>
  <si>
    <t>Hacienda Santa Rosa</t>
  </si>
  <si>
    <t>Santa Rosa Jauregui</t>
  </si>
  <si>
    <t>06-JDE-ADQ-004-2025010025</t>
  </si>
  <si>
    <t>http://transparencia.ine.mx/sistemaot/cargaMasiva/Articulo70/2025/Formato28//JD06-QRO/tml1/contrato9.pdf</t>
  </si>
  <si>
    <t>http://transparencia.ine.mx/sistemaot/cargaMasiva/Articulo70/2025/Formato28//JD06-QRO/tml1/factura9.pdf</t>
  </si>
  <si>
    <t>Transferencia 2208988</t>
  </si>
  <si>
    <t>http://transparencia.ine.mx/sistemaot/cargaMasiva/Articulo70/2025/Formato28//JD06-QRO/tml1/osp10.pdf</t>
  </si>
  <si>
    <t>Vigilancia del inmueble ocupado por la 06 Junta Distrital Ejecutiva correspondiente al mes de febrero 2025</t>
  </si>
  <si>
    <t>http://transparencia.ine.mx/sistemaot/cargaMasiva/Articulo70/2025/Formato28//JD06-QRO/tml1/contrato10.pdf</t>
  </si>
  <si>
    <t>http://transparencia.ine.mx/sistemaot/cargaMasiva/Articulo70/2025/Formato28//JD06-QRO/tml1/factura10.pdf</t>
  </si>
  <si>
    <t>Transferencia 2209013</t>
  </si>
  <si>
    <t>http://transparencia.ine.mx/sistemaot/cargaMasiva/Articulo70/2025/Formato28//JD06-QRO/tml1/osp11.pdf</t>
  </si>
  <si>
    <t>Servcio de vigilancia de las instalaciones del Módulo de Atención a la Ciudadania 220651 correspondiente al mes de febrero 2025</t>
  </si>
  <si>
    <t>http://transparencia.ine.mx/sistemaot/cargaMasiva/Articulo70/2025/Formato28//JD06-QRO/tml1/contrato11.pdf</t>
  </si>
  <si>
    <t>http://transparencia.ine.mx/sistemaot/cargaMasiva/Articulo70/2025/Formato28//JD06-QRO/tml1/factura11.pdf</t>
  </si>
  <si>
    <t>Transferencia 2203630</t>
  </si>
  <si>
    <t>http://transparencia.ine.mx/sistemaot/cargaMasiva/Articulo70/2025/Formato28//JD06-QRO/tml1/osp12.pdf</t>
  </si>
  <si>
    <t>Servicio de Limpieza del Inmueble que ocupa la 06 Junta Distrital Ejecutiva correspondiente al mes de febrero 2025</t>
  </si>
  <si>
    <t>http://transparencia.ine.mx/sistemaot/cargaMasiva/Articulo70/2025/Formato28//JD06-QRO/tml1/contrato12.pdf</t>
  </si>
  <si>
    <t>http://transparencia.ine.mx/sistemaot/cargaMasiva/Articulo70/2025/Formato28//JD06-QRO/tml1/factura12.pdf</t>
  </si>
  <si>
    <t>Transferencia 2203638</t>
  </si>
  <si>
    <t>http://transparencia.ine.mx/sistemaot/cargaMasiva/Articulo70/2025/Formato28//JD06-QRO/tml1/osp13.pdf</t>
  </si>
  <si>
    <t>Servicio de Limpieza del Inmueble que ocupa el Módulo de Atención Ciudadana 220651 correspondiente al mes de febrero 2025</t>
  </si>
  <si>
    <t>http://transparencia.ine.mx/sistemaot/cargaMasiva/Articulo70/2025/Formato28//JD06-QRO/tml1/contrato13.pdf</t>
  </si>
  <si>
    <t>http://transparencia.ine.mx/sistemaot/cargaMasiva/Articulo70/2025/Formato28//JD06-QRO/tml1/factura13.pdf</t>
  </si>
  <si>
    <t>Transferencia 2203613</t>
  </si>
  <si>
    <t>http://transparencia.ine.mx/sistemaot/cargaMasiva/Articulo70/2025/Formato28//JD06-QRO/tml1/osp14.pdf</t>
  </si>
  <si>
    <t>Arrendamiento ocupado por la 06 Junta Distrital Ejecutiva correspondiente al mes de febrero 2025</t>
  </si>
  <si>
    <t>Arrendamiento ocupado por la 06 Juna Distrital Ejecutiva correspondiente al mes de febrero 2025</t>
  </si>
  <si>
    <t>http://transparencia.ine.mx/sistemaot/cargaMasiva/Articulo70/2025/Formato28//JD06-QRO/tml1/contrato14.pdf</t>
  </si>
  <si>
    <t>http://transparencia.ine.mx/sistemaot/cargaMasiva/Articulo70/2025/Formato28//JD06-QRO/tml1/factura14.pdf</t>
  </si>
  <si>
    <t>Transferencia 2203618</t>
  </si>
  <si>
    <t>http://transparencia.ine.mx/sistemaot/cargaMasiva/Articulo70/2025/Formato28//JD06-QRO/tml1/osp15.pdf</t>
  </si>
  <si>
    <t>Arrendamiento ocupado por el módulo de atención ciudadana 220651 correspondiente a  febrero 2025</t>
  </si>
  <si>
    <t>Arrendamiento ocupado por el módulo de atención ciudadana 220651 correspondiente a febrero 2025</t>
  </si>
  <si>
    <t>http://transparencia.ine.mx/sistemaot/cargaMasiva/Articulo70/2025/Formato28//JD06-QRO/tml1/contrato15.pdf</t>
  </si>
  <si>
    <t>http://transparencia.ine.mx/sistemaot/cargaMasiva/Articulo70/2025/Formato28//JD06-QRO/tml1/factura15.pdf</t>
  </si>
  <si>
    <t>Transferencia 2179952</t>
  </si>
  <si>
    <t>http://transparencia.ine.mx/sistemaot/cargaMasiva/Articulo70/2025/Formato28//JD06-QRO/tml1/osp16.pdf</t>
  </si>
  <si>
    <t>Vigilancia del inmueble ocupado por la 06 Junta Distrital Ejecutiva correspondiente al mes de diciembre 2024</t>
  </si>
  <si>
    <t>http://transparencia.ine.mx/sistemaot/cargaMasiva/Articulo70/2025/Formato28//JD06-QRO/tml1/contrato16.pdf</t>
  </si>
  <si>
    <t>http://transparencia.ine.mx/sistemaot/cargaMasiva/Articulo70/2025/Formato28//JD06-QRO/tml1/factura16.pdf</t>
  </si>
  <si>
    <t>Transferencia 2179954</t>
  </si>
  <si>
    <t>http://transparencia.ine.mx/sistemaot/cargaMasiva/Articulo70/2025/Formato28//JD06-QRO/tml1/osp17.pdf</t>
  </si>
  <si>
    <t>Servcio de vigilancia de las instalaciones del Módulo de Atención a la Ciudadania 220651 correspondiente al mes de diciembre 2024</t>
  </si>
  <si>
    <t>http://transparencia.ine.mx/sistemaot/cargaMasiva/Articulo70/2025/Formato28//JD06-QRO/tml1/contrato17.pdf</t>
  </si>
  <si>
    <t>http://transparencia.ine.mx/sistemaot/cargaMasiva/Articulo70/2025/Formato28//JD06-QRO/tml1/factura17.pdf</t>
  </si>
  <si>
    <t>Transferencia 2179949</t>
  </si>
  <si>
    <t>http://transparencia.ine.mx/sistemaot/cargaMasiva/Articulo70/2025/Formato28//JD06-QRO/tml1/osp18.pdf</t>
  </si>
  <si>
    <t>Servicio de Limpieza del Inmueble que ocupa la 06 Junta Distrital Ejecutiva correspondiente al mes de diciembre 2024</t>
  </si>
  <si>
    <t>http://transparencia.ine.mx/sistemaot/cargaMasiva/Articulo70/2025/Formato28//JD06-QRO/tml1/contrato18.pdf</t>
  </si>
  <si>
    <t>http://transparencia.ine.mx/sistemaot/cargaMasiva/Articulo70/2025/Formato28//JD06-QRO/tml1/factura18.pdf</t>
  </si>
  <si>
    <t>Transferencia 2179957</t>
  </si>
  <si>
    <t>http://transparencia.ine.mx/sistemaot/cargaMasiva/Articulo70/2025/Formato28//JD06-QRO/tml1/osp19.pdf</t>
  </si>
  <si>
    <t>Servicio de Limpieza del Inmueble que ocupa el Módulo de Atención Ciudadana 220651 correspondiente al mes de diciembre 2024</t>
  </si>
  <si>
    <t>http://transparencia.ine.mx/sistemaot/cargaMasiva/Articulo70/2025/Formato28//JD06-QRO/tml1/contrato19.pdf</t>
  </si>
  <si>
    <t>http://transparencia.ine.mx/sistemaot/cargaMasiva/Articulo70/2025/Formato28//JD06-QRO/tml1/factura19.pdf</t>
  </si>
  <si>
    <t>Transferencia 2179940</t>
  </si>
  <si>
    <t>http://transparencia.ine.mx/sistemaot/cargaMasiva/Articulo70/2025/Formato28//JD06-QRO/tml1/osp20.pdf</t>
  </si>
  <si>
    <t>Arrendamiento ocupado por la 06 Junta Distrital Ejecutiva correspondiente al mes de diciembre 2024</t>
  </si>
  <si>
    <t>Arrendamiento ocupado por la 06 Juna Distrital Ejecutiva correspondiente al mes de diciembre 2024</t>
  </si>
  <si>
    <t>http://transparencia.ine.mx/sistemaot/cargaMasiva/Articulo70/2025/Formato28//JD06-QRO/tml1/contrato20.pdf</t>
  </si>
  <si>
    <t>http://transparencia.ine.mx/sistemaot/cargaMasiva/Articulo70/2025/Formato28//JD06-QRO/tml1/factura20.pdf</t>
  </si>
  <si>
    <t>Transferencia 2179944</t>
  </si>
  <si>
    <t>http://transparencia.ine.mx/sistemaot/cargaMasiva/Articulo70/2025/Formato28//JD06-QRO/tml1/osp21.pdf</t>
  </si>
  <si>
    <t>Arrendamiento ocupado por el módulo de atención ciudadana 220651 correspondiente a  diciembre 2024</t>
  </si>
  <si>
    <t>Arrendamiento ocupado por el módulo de atención ciudadana 220651 correspondiente a diciembre 2024</t>
  </si>
  <si>
    <t>http://transparencia.ine.mx/sistemaot/cargaMasiva/Articulo70/2025/Formato28//JD06-QRO/tml1/contrato21.pdf</t>
  </si>
  <si>
    <t>http://transparencia.ine.mx/sistemaot/cargaMasiva/Articulo70/2025/Formato28//JD06-QRO/tml1/factura21.pdf</t>
  </si>
  <si>
    <t>Transferencia 2215997</t>
  </si>
  <si>
    <t>http://transparencia.ine.mx/sistemaot/cargaMasiva/Articulo70/2025/Formato28//JD06-QRO/tml1/osp22.pdf</t>
  </si>
  <si>
    <t>Adquisición de material y útiles de oficina necesarios para el desarrollo de las actividades de la vocalia del registro federal de electores</t>
  </si>
  <si>
    <t>DR Productos para tu negocio S.A de C.V</t>
  </si>
  <si>
    <t>El pueblito</t>
  </si>
  <si>
    <t>06-JDE-ADQ-005-2025010049</t>
  </si>
  <si>
    <t>http://transparencia.ine.mx/sistemaot/cargaMasiva/Articulo70/2025/Formato28//JD06-QRO/tml1/contrato22.pdf</t>
  </si>
  <si>
    <t>http://transparencia.ine.mx/sistemaot/cargaMasiva/Articulo70/2025/Formato28//JD06-QRO/tml1/factura22.pdf</t>
  </si>
  <si>
    <t>JDE-01/23/001/2025</t>
  </si>
  <si>
    <t>En razón que en la zona no se cuenta con diversidad de proveedores con capacidad de cubrir la necesidad del INE. Art. 50, numerales I y II del Reglamento del INE en Materia de Adquisiciones, Arrendamientos de Bienes Muebles y Servicios</t>
  </si>
  <si>
    <t>http://transparencia.ine.mx/sistemaot/cargaMasiva/Articulo70/2025/Formato28//JD01-QROO/tml1/osp1.pdf</t>
  </si>
  <si>
    <t>Arrendamiento del inmueble que ocupa la 01 Junta Distrital Ejecutiva y el Módulo de Atención Ciudadana 230151</t>
  </si>
  <si>
    <t>Wilbert Manuel</t>
  </si>
  <si>
    <t>HEPW5902207T7</t>
  </si>
  <si>
    <t>6 Nte Bis Mz 36 Lt 8</t>
  </si>
  <si>
    <t>Por cumplir con los requerimientos, las condiciones legales, técnicas y mejor propuesta económica en arrendamiento de inmueble.</t>
  </si>
  <si>
    <t>Junta Distrital Ejecutiva No. 01 de Quintana Roo - Solidaridad</t>
  </si>
  <si>
    <t>JDE-01/23/001/2022</t>
  </si>
  <si>
    <t>http://transparencia.ine.mx/sistemaot/cargaMasiva/Articulo70/2025/Formato28//JD01-QROO/tml1/contrato1.pdf</t>
  </si>
  <si>
    <t>En las adquisiciones de los bienes se constató de forma física que se encontraran completos y en buen estado; respecto de los servicios, se constató su implementación o que el mismo se llevara a cabo conforme a lo acordado.</t>
  </si>
  <si>
    <t>http://transparencia.ine.mx/sistemaot/cargaMasiva/Articulo70/2025/Formato28//JD01-QROO/tml1/factura1.pdf</t>
  </si>
  <si>
    <t>JDE-01/23/002/2025</t>
  </si>
  <si>
    <t>http://transparencia.ine.mx/sistemaot/cargaMasiva/Articulo70/2025/Formato28//JD01-QROO/tml1/osp2.pdf</t>
  </si>
  <si>
    <t>Arrendamiento del inmueble que ocupa el Módulo de Atención Ciudadana 230153</t>
  </si>
  <si>
    <t>Regahencorp SA de CV</t>
  </si>
  <si>
    <t>REG0806069K9</t>
  </si>
  <si>
    <t>Efraín Aguilar</t>
  </si>
  <si>
    <t>Othón P. Blanco</t>
  </si>
  <si>
    <t>http://transparencia.ine.mx/sistemaot/cargaMasiva/Articulo70/2025/Formato28//JD01-QROO/tml1/contrato2.pdf</t>
  </si>
  <si>
    <t>http://transparencia.ine.mx/sistemaot/cargaMasiva/Articulo70/2025/Formato28//JD01-QROO/tml1/factura2.pdf</t>
  </si>
  <si>
    <t>JDE-01/23/003/2025</t>
  </si>
  <si>
    <t>http://transparencia.ine.mx/sistemaot/cargaMasiva/Articulo70/2025/Formato28//JD01-QROO/tml1/osp3.pdf</t>
  </si>
  <si>
    <t>Adquisición de materiales de impresión</t>
  </si>
  <si>
    <t>56 norte</t>
  </si>
  <si>
    <t>Manzana 308 Lote 10</t>
  </si>
  <si>
    <t>Luis D Colosio Murrieta</t>
  </si>
  <si>
    <t>En virtud de haber sido la propuesta que ofreció el mejor precio y calidad en los materiales adquiridos, además de haber cumplido con las especificaciones técnicas requeridas.</t>
  </si>
  <si>
    <t>http://transparencia.ine.mx/sistemaot/cargaMasiva/Articulo70/2025/Formato28//JD01-QROO/tml1/contrato3.pdf</t>
  </si>
  <si>
    <t>http://transparencia.ine.mx/sistemaot/cargaMasiva/Articulo70/2025/Formato28//JD01-QROO/tml1/factura3.pdf</t>
  </si>
  <si>
    <t>JDE-01/23/004/2025</t>
  </si>
  <si>
    <t>http://transparencia.ine.mx/sistemaot/cargaMasiva/Articulo70/2025/Formato28//JD01-QROO/tml1/osp4.pdf</t>
  </si>
  <si>
    <t>Adquisición de  vales electrónicos de combustible</t>
  </si>
  <si>
    <t>http://transparencia.ine.mx/sistemaot/cargaMasiva/Articulo70/2025/Formato28//JD01-QROO/tml1/contrato4.pdf</t>
  </si>
  <si>
    <t>http://transparencia.ine.mx/sistemaot/cargaMasiva/Articulo70/2025/Formato28//JD01-QROO/tml1/factura4.pdf</t>
  </si>
  <si>
    <t>JDE-01/23/005/2025</t>
  </si>
  <si>
    <t>http://transparencia.ine.mx/sistemaot/cargaMasiva/Articulo70/2025/Formato28//JD01-QROO/tml1/osp5.pdf</t>
  </si>
  <si>
    <t>Servicio de limpieza de las oficinas que ocupa la 01 Junta Distrital Ejecutiva</t>
  </si>
  <si>
    <t>MOHM790705UA6</t>
  </si>
  <si>
    <t>3 Garantías Manzana 361</t>
  </si>
  <si>
    <t>Proterritorio</t>
  </si>
  <si>
    <t>En virtud de haber sido la propuesta que ofreció el mejor precio y calidad en los servicios adquiridos, además de haber cumplido con las especificaciones técnicas requeridas.</t>
  </si>
  <si>
    <t>http://transparencia.ine.mx/sistemaot/cargaMasiva/Articulo70/2025/Formato28//JD01-QROO/tml1/contrato5.pdf</t>
  </si>
  <si>
    <t>http://transparencia.ine.mx/sistemaot/cargaMasiva/Articulo70/2025/Formato28//JD01-QROO/tml1/factura5.pdf</t>
  </si>
  <si>
    <t>JDE-01/23/006/2025</t>
  </si>
  <si>
    <t>http://transparencia.ine.mx/sistemaot/cargaMasiva/Articulo70/2025/Formato28//JD01-QROO/tml1/osp6.pdf</t>
  </si>
  <si>
    <t>Servicio de seguridad privada para las oficinas que ocupa la 01 Junta Distrital Ejecutiva</t>
  </si>
  <si>
    <t>http://transparencia.ine.mx/sistemaot/cargaMasiva/Articulo70/2025/Formato28//JD01-QROO/tml1/contrato6.pdf</t>
  </si>
  <si>
    <t>http://transparencia.ine.mx/sistemaot/cargaMasiva/Articulo70/2025/Formato28//JD01-QROO/tml1/factura6.pdf</t>
  </si>
  <si>
    <t>adenda002</t>
  </si>
  <si>
    <t>Servicio de operacion y mantenimiento de la planta tratadora de aguas residuales 0.3 LPS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</si>
  <si>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http://transparencia.ine.mx/sistemaot/cargaMasiva/Articulo70/2025/Formato28//JL-SON/tml1/osp002.pdf</t>
  </si>
  <si>
    <t>Servicio de operacion y mantenimiento de la planta tratadora de aguas residuales 0.3 LPS del edificio sede de la Junta Local Ejecutiva en Sonora</t>
  </si>
  <si>
    <t>LABI871117GK1</t>
  </si>
  <si>
    <t>Quinta Paloma</t>
  </si>
  <si>
    <t>Quinta La Paloma</t>
  </si>
  <si>
    <t>Presento las mejor propuesta tecnica y economica, es el fabricante de la planta tratadora de aguas para el Instituto Nacional Electoral</t>
  </si>
  <si>
    <t>Recepción a entera satisfacción de la prestación de servicios por el administrador del contrato.</t>
  </si>
  <si>
    <t>http://transparencia.ine.mx/sistemaot/cargaMasiva/Articulo70/2025/Formato28//JL-SON/tml1/facta213facta219.pdf</t>
  </si>
  <si>
    <t>adenda003</t>
  </si>
  <si>
    <t>Servicio de mantenimiento preventivo de la planta de emergencia generadora de energia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</si>
  <si>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http://transparencia.ine.mx/sistemaot/cargaMasiva/Articulo70/2025/Formato28//JL-SON/tml1/osp003.pdf</t>
  </si>
  <si>
    <t>1577</t>
  </si>
  <si>
    <t>Servicio de mantenimiento preventivo de la planta de emergencia generadora de energia del edificio sede de la Junta Local Ejecutiva en Sonora</t>
  </si>
  <si>
    <t>Distribuidora Megamak SA de CV</t>
  </si>
  <si>
    <t>Garcia Morales</t>
  </si>
  <si>
    <t>El Llano</t>
  </si>
  <si>
    <t>Presento las mejor propuesta técnica,  economica y es el distribuidor autorizado Cumming de la planta de luz  para el Instituto Nacional Electoral</t>
  </si>
  <si>
    <t>Servicio de mantenimiento preventivo de la planta de emergencia generadora de energia del edificio sede de la Junta Local Ejeutiva en Sonora</t>
  </si>
  <si>
    <t>http://transparencia.ine.mx/sistemaot/cargaMasiva/Articulo70/2025/Formato28//JL-SON/tml1/facti172012facti172873.pdf</t>
  </si>
  <si>
    <t>adenda004</t>
  </si>
  <si>
    <t>Servicio de mantenimiento preventivo del sistema de aire acondicionado y las 60 manejadoras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</si>
  <si>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http://transparencia.ine.mx/sistemaot/cargaMasiva/Articulo70/2025/Formato28//JL-SON/tml1/osp004.pdf</t>
  </si>
  <si>
    <t>Servicio de mantenimiento preventivo del sistema de aire acondicionado y las 60 manejadoras del edificio sede de la Junta Local Ejecutiva en Sonora</t>
  </si>
  <si>
    <t>Termo Control del Noroeste SA de CV</t>
  </si>
  <si>
    <t>TCN921008D24</t>
  </si>
  <si>
    <t>Presento las mejor propuesta técnica y  economica para el  Instituto Nacional Electoral</t>
  </si>
  <si>
    <t>Servicio de mantenimiento del sistema de aire acondicionador del edificio sede de la Junta Local Ejecutiva en Sonora.</t>
  </si>
  <si>
    <t>http://transparencia.ine.mx/sistemaot/cargaMasiva/Articulo70/2025/Formato28//JL-SON/tml1/factf4624factf4679.pdf</t>
  </si>
  <si>
    <t>adenda005</t>
  </si>
  <si>
    <t>Servicio de mantenimiento de elevador de marca orona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</si>
  <si>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http://transparencia.ine.mx/sistemaot/cargaMasiva/Articulo70/2025/Formato28//JL-SON/tml1/osp005.pdf</t>
  </si>
  <si>
    <t>Servicio de mantenimiento de elevador de marca orona del edificio sede de la Junta Local Ejecutiva</t>
  </si>
  <si>
    <t>Elevadores EV Internacional SA de CV</t>
  </si>
  <si>
    <t>EEI000627D47</t>
  </si>
  <si>
    <t>Todos Los Santos</t>
  </si>
  <si>
    <t>7560</t>
  </si>
  <si>
    <t>Parque Industrial Pacifico</t>
  </si>
  <si>
    <t>Presento las mejor propuesta técnica,  economica y es el distribuidor autorizado del elevador marca Orona para el  Instituto Nacional Electoral</t>
  </si>
  <si>
    <t>Servicio de mantenimiento del elevador del edificio sede de la Junta Local Ejecutiva en Sonora.</t>
  </si>
  <si>
    <t>http://transparencia.ine.mx/sistemaot/cargaMasiva/Articulo70/2025/Formato28//JL-SON/tml1/factsrs1190factsrs1220.pdf</t>
  </si>
  <si>
    <t>adenda006</t>
  </si>
  <si>
    <t>Servicio de mantenimiento de los 4 equipos de energia ininterrumpida UPS de la marca Eaton Poweware 9355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</si>
  <si>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http://transparencia.ine.mx/sistemaot/cargaMasiva/Articulo70/2025/Formato28//JL-SON/tml1/osp006.pdf</t>
  </si>
  <si>
    <t>HM Sistemas de Energia SA de CV</t>
  </si>
  <si>
    <t>HMS031015IK8</t>
  </si>
  <si>
    <t>Othon Almada</t>
  </si>
  <si>
    <t>138B</t>
  </si>
  <si>
    <t>Presento las mejor propuesta técnica,  economica y es el distribuidor autorizado de la marca Eaton para el  Instituto Nacional Electoral</t>
  </si>
  <si>
    <t>Servicio de mantenimiento de los 4 equipos de energia ininterrumpida UPS de la marca Eaton Poweware 9355 del edificio sede de la Junta Local Ejecutiva en Sonora.</t>
  </si>
  <si>
    <t>http://transparencia.ine.mx/sistemaot/cargaMasiva/Articulo70/2025/Formato28//JL-SON/tml1/facth3161facth3196.pdf</t>
  </si>
  <si>
    <t>adenda007</t>
  </si>
  <si>
    <t>Servicio de limpieza en 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</si>
  <si>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http://transparencia.ine.mx/sistemaot/cargaMasiva/Articulo70/2025/Formato28//JL-SON/tml1/osp007.pdf</t>
  </si>
  <si>
    <t>Servicio de limpieza en el edificio sede de la Junta Local Ejecutiva en Sonora</t>
  </si>
  <si>
    <t>Comercial Sanitaria Division Servicios SA de CV</t>
  </si>
  <si>
    <t>CSD1107147Z7</t>
  </si>
  <si>
    <t>Luis Encinas</t>
  </si>
  <si>
    <t>El Mariachi</t>
  </si>
  <si>
    <t>Presento las mejor propuesta técnica y economica para el Instituto Nacional Electoral</t>
  </si>
  <si>
    <t>http://transparencia.ine.mx/sistemaot/cargaMasiva/Articulo70/2025/Formato28//JL-SON/tml1/facts7973facts8096.pdf</t>
  </si>
  <si>
    <t>adenda008</t>
  </si>
  <si>
    <t>Servicio de seguridad y vigilancia intramuros del edificio sede de la Junta Local Ejecutiva en Sonora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</si>
  <si>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http://transparencia.ine.mx/sistemaot/cargaMasiva/Articulo70/2025/Formato28//JL-SON/tml1/osp008.pdf</t>
  </si>
  <si>
    <t>Servicio de seguridad y vigilancia intramuros del edificio sede de la Junta Local Ejecutiva en Sonora</t>
  </si>
  <si>
    <t>Grupo Dilme SP SA de CV</t>
  </si>
  <si>
    <t>GDS200706J66</t>
  </si>
  <si>
    <t>Churubusco Country Club</t>
  </si>
  <si>
    <t>http://transparencia.ine.mx/sistemaot/cargaMasiva/Articulo70/2025/Formato28//JL-SON/tml1/fact184fact192.pdf</t>
  </si>
  <si>
    <t>adenda009</t>
  </si>
  <si>
    <t>Servicio de operacion para el mantenimiento preventivo y mayor del sistema contra incendios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</si>
  <si>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http://transparencia.ine.mx/sistemaot/cargaMasiva/Articulo70/2025/Formato28//JL-SON/tml1/osp009.pdf</t>
  </si>
  <si>
    <t>Servicio de operacion para el mantenimiento preventivo y mayor del sistema contra incendios del edificio sede de la Junta Local Ejecutiva en Sonora</t>
  </si>
  <si>
    <t>Cesar Gabriel</t>
  </si>
  <si>
    <t>CASC660907623</t>
  </si>
  <si>
    <t>Benjamin Hill</t>
  </si>
  <si>
    <t>Servicio de mantenimiento de sistema contra incendios en el edificio sede de la Junta Local Ejecutiva en Sonora</t>
  </si>
  <si>
    <t>http://transparencia.ine.mx/sistemaot/cargaMasiva/Articulo70/2025/Formato28//JL-SON/tml1/factcddbfactd508.pdf</t>
  </si>
  <si>
    <t>adenda010</t>
  </si>
  <si>
    <t>Servicio de mantenimiento del sistema de circuito cerrado de television del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</si>
  <si>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http://transparencia.ine.mx/sistemaot/cargaMasiva/Articulo70/2025/Formato28//JL-SON/tml1/osp010.pdf</t>
  </si>
  <si>
    <t>Servicio de mantenimiento del sistema de circuito cerrado de television del edificio sede de la Junta Local Ejecutiva en Sonora</t>
  </si>
  <si>
    <t>VAIE661107L84</t>
  </si>
  <si>
    <t>Servicio de mantenimiento de sistema de circuito cerrado de television (CCTV) en el edificio sede de la Junta Local Ejecutiva en Sonora</t>
  </si>
  <si>
    <t>http://transparencia.ine.mx/sistemaot/cargaMasiva/Articulo70/2025/Formato28//JL-SON/tml1/factaa17826.pdf</t>
  </si>
  <si>
    <t>cont002</t>
  </si>
  <si>
    <t>Servicio de operacion y mantenimiento de la planta tratadora de aguas residuales 0.3 LPS del edificio sede de la Junta Local Ejecutiva en Sonora.</t>
  </si>
  <si>
    <t>Presento las mejor propuesta técnica y economica, es el fabricante de la planta tratadora de aguas para el Instituto Nacional Electoral</t>
  </si>
  <si>
    <t>Servicio de operacion y mantenimiento de la planta tratadora de aguas residuales en el edificio sede de la Junta Local Ejecutiva en Sonora</t>
  </si>
  <si>
    <t>http://transparencia.ine.mx/sistemaot/cargaMasiva/Articulo70/2025/Formato28//JL-SON/tml1/cont002.pdf</t>
  </si>
  <si>
    <t>cont003</t>
  </si>
  <si>
    <t>http://transparencia.ine.mx/sistemaot/cargaMasiva/Articulo70/2025/Formato28//JL-SON/tml1/cont003.pdf</t>
  </si>
  <si>
    <t>cont004</t>
  </si>
  <si>
    <t>http://transparencia.ine.mx/sistemaot/cargaMasiva/Articulo70/2025/Formato28//JL-SON/tml1/cont004.pdf</t>
  </si>
  <si>
    <t>cont005</t>
  </si>
  <si>
    <t>http://transparencia.ine.mx/sistemaot/cargaMasiva/Articulo70/2025/Formato28//JL-SON/tml1/cont005.pdf</t>
  </si>
  <si>
    <t>cont007</t>
  </si>
  <si>
    <t>http://transparencia.ine.mx/sistemaot/cargaMasiva/Articulo70/2025/Formato28//JL-SON/tml1/convson0012025.pdf</t>
  </si>
  <si>
    <t>http://transparencia.ine.mx/sistemaot/cargaMasiva/Articulo70/2025/Formato28//JL-SON/tml1/cont007.pdf</t>
  </si>
  <si>
    <t>cont008</t>
  </si>
  <si>
    <t>http://transparencia.ine.mx/sistemaot/cargaMasiva/Articulo70/2025/Formato28//JL-SON/tml1/convson0022025.pdf</t>
  </si>
  <si>
    <t>http://transparencia.ine.mx/sistemaot/cargaMasiva/Articulo70/2025/Formato28//JL-SON/tml1/cont008.pdf</t>
  </si>
  <si>
    <t>cont009</t>
  </si>
  <si>
    <t>http://transparencia.ine.mx/sistemaot/cargaMasiva/Articulo70/2025/Formato28//JL-SON/tml1/osp016.pdf</t>
  </si>
  <si>
    <t>http://transparencia.ine.mx/sistemaot/cargaMasiva/Articulo70/2025/Formato28//JL-SON/tml1/cont009.pdf</t>
  </si>
  <si>
    <t>http://transparencia.ine.mx/sistemaot/cargaMasiva/Articulo70/2025/Formato28//JL-SON/tml1/fact0e3b.pdf</t>
  </si>
  <si>
    <t>cont010</t>
  </si>
  <si>
    <t>http://transparencia.ine.mx/sistemaot/cargaMasiva/Articulo70/2025/Formato28//JL-SON/tml1/cont010.pdf</t>
  </si>
  <si>
    <t>cont045</t>
  </si>
  <si>
    <t>Servicio para revalidacion de PIPC cursos e integracion y presentacion ante la unidad estatal de proteccion civil de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t>
  </si>
  <si>
    <t>http://transparencia.ine.mx/sistemaot/cargaMasiva/Articulo70/2025/Formato28//JL-SON/tml1/osp045.pdf</t>
  </si>
  <si>
    <t>Servicio para revalidacion de Programa Interno Proteccion Civil cursos e integracion y presentacion ante la unidad estatal de proteccion civil de edificio sede de la Junta Local Ejecutiva en Sonora</t>
  </si>
  <si>
    <t>Sertax Ambulancias S de RL de CV</t>
  </si>
  <si>
    <t>SAM100720FK4</t>
  </si>
  <si>
    <t>Cerrada de las Avellanas</t>
  </si>
  <si>
    <t>Villa del Real</t>
  </si>
  <si>
    <t>http://transparencia.ine.mx/sistemaot/cargaMasiva/Articulo70/2025/Formato28//JL-SON/tml1/cont045.pdf</t>
  </si>
  <si>
    <t>http://transparencia.ine.mx/sistemaot/cargaMasiva/Articulo70/2025/Formato28//JL-SON/tml1/fact7499.pdf</t>
  </si>
  <si>
    <t>1-AAS-AG01-001-2024</t>
  </si>
  <si>
    <t>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</si>
  <si>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http://transparencia.ine.mx/sistemaot/cargaMasiva/Articulo70/2025/Formato28//JD01-AGS/tml1/osp01.pdf</t>
  </si>
  <si>
    <t>Arrendamiento de inmueble de la 01 Junta Distrital Ejecutiva</t>
  </si>
  <si>
    <t>SOIH5108124Q7</t>
  </si>
  <si>
    <t>Monte Blanco</t>
  </si>
  <si>
    <t>01 Junta Distrital Ejecutiva Del Instituto Nacional Electoral En El Estado de Aguascalientes</t>
  </si>
  <si>
    <t>01 Junta Distrital Ejecutiva de Aguascalientes</t>
  </si>
  <si>
    <t>Arrendamiento para uso de las oficinas sede de la 01 Junta Distrital Ejecutiva del INE</t>
  </si>
  <si>
    <t>http://transparencia.ine.mx/sistemaot/cargaMasiva/Articulo70/2025/Formato28//JD01-AGS/tml1/1-aas-ag01-001-2024.pdf</t>
  </si>
  <si>
    <t>Se lleva un constante seguimiento y retroalimentación con los propietarios y los jefes de las personas que realizan el servicio, para que los servicios se ejecuten de forma óptima.</t>
  </si>
  <si>
    <t>http://transparencia.ine.mx/sistemaot/cargaMasiva/Articulo70/2025/Formato28//JD01-AGS/tml1/factura01.pdf</t>
  </si>
  <si>
    <t>2-AAS-AG01-002-2025</t>
  </si>
  <si>
    <t>http://transparencia.ine.mx/sistemaot/cargaMasiva/Articulo70/2025/Formato28//JD01-AGS/tml1/osp02.pdf</t>
  </si>
  <si>
    <t>Arrendamiento de inmueble para el Módulo de Atención Ciudadana 010151</t>
  </si>
  <si>
    <t>AALJ680723FR3</t>
  </si>
  <si>
    <t>San Lorenzo</t>
  </si>
  <si>
    <t>Ojos de Agua</t>
  </si>
  <si>
    <t>Jesus Maria</t>
  </si>
  <si>
    <t>Arrendamiento para uso del Modulo de Atencion Ciudadana 010151</t>
  </si>
  <si>
    <t>http://transparencia.ine.mx/sistemaot/cargaMasiva/Articulo70/2025/Formato28//JD01-AGS/tml1/2-aas-ag01-002-2025.pdf</t>
  </si>
  <si>
    <t>http://transparencia.ine.mx/sistemaot/cargaMasiva/Articulo70/2025/Formato28//JD01-AGS/tml1/factura02.pdf</t>
  </si>
  <si>
    <t>3-AAS-AG01-002-2023</t>
  </si>
  <si>
    <t>http://transparencia.ine.mx/sistemaot/cargaMasiva/Articulo70/2025/Formato28//JD01-AGS/tml1/osp03.pdf</t>
  </si>
  <si>
    <t>Arrendamiento de inmueble para el Módulo de Atención Ciudadana 010152</t>
  </si>
  <si>
    <t>SELL691128VC0</t>
  </si>
  <si>
    <t>Las Americas</t>
  </si>
  <si>
    <t>1808</t>
  </si>
  <si>
    <t>El Dorado</t>
  </si>
  <si>
    <t>Arrendamiento para uso del Modulo de Atencion Ciudadana 010152</t>
  </si>
  <si>
    <t>http://transparencia.ine.mx/sistemaot/cargaMasiva/Articulo70/2025/Formato28//JD01-AGS/tml1/3-aas-ag01-002-2023.pdf</t>
  </si>
  <si>
    <t>http://transparencia.ine.mx/sistemaot/cargaMasiva/Articulo70/2025/Formato28//JD01-AGS/tml1/factura03.pdf</t>
  </si>
  <si>
    <t>4-AAS-AG01-002-2022</t>
  </si>
  <si>
    <t>http://transparencia.ine.mx/sistemaot/cargaMasiva/Articulo70/2025/Formato28//JD01-AGS/tml1/osp04.pdf</t>
  </si>
  <si>
    <t>Arrendamiento de inmueble para el Módulo de Atención Ciudadana 010153</t>
  </si>
  <si>
    <t>LUOP6807106MI</t>
  </si>
  <si>
    <t>Ignacio T Chavez</t>
  </si>
  <si>
    <t>Plutarco Elias Calles</t>
  </si>
  <si>
    <t>Pabellon de Arteaga</t>
  </si>
  <si>
    <t>Arrendamiento para uso del Modulo de Atencion Ciudadana 010153</t>
  </si>
  <si>
    <t>http://transparencia.ine.mx/sistemaot/cargaMasiva/Articulo70/2025/Formato28//JD01-AGS/tml1/4-aas-ag01-002-2022.pdf</t>
  </si>
  <si>
    <t>http://transparencia.ine.mx/sistemaot/cargaMasiva/Articulo70/2025/Formato28//JD01-AGS/tml1/factura04.pdf</t>
  </si>
  <si>
    <t>5-AAS-AG01-004-2025</t>
  </si>
  <si>
    <t>http://transparencia.ine.mx/sistemaot/cargaMasiva/Articulo70/2025/Formato28//JD01-AGS/tml1/osp05.pdf</t>
  </si>
  <si>
    <t>Proporcionar el servicio de vigilancia de la 01 Junta Distrital Ejecutiva en Aguascalientes. Febrero y marzo</t>
  </si>
  <si>
    <t>Administradora Aicon Mexico S de RL de CV</t>
  </si>
  <si>
    <t>AAM160531N64</t>
  </si>
  <si>
    <t>Pergolas</t>
  </si>
  <si>
    <t>Servicios por concepto de vigilancia de las oficinas sede de la 01 Junta Distrital Ejecutiva del INE febrero y marzo</t>
  </si>
  <si>
    <t>http://transparencia.ine.mx/sistemaot/cargaMasiva/Articulo70/2025/Formato28//JD01-AGS/tml1/5-aas-ag01-004-2025.pdf</t>
  </si>
  <si>
    <t>http://transparencia.ine.mx/sistemaot/cargaMasiva/Articulo70/2025/Formato28//JD01-AGS/tml1/factura05.pdf</t>
  </si>
  <si>
    <t>6-AAS-AG01-005-2024</t>
  </si>
  <si>
    <t>http://transparencia.ine.mx/sistemaot/cargaMasiva/Articulo70/2025/Formato28//JD01-AGS/tml1/osp06.pdf</t>
  </si>
  <si>
    <t>Proporcionar el servicio de limpieza de oficinas de la 01 Junta Distrital Ejecutiva.</t>
  </si>
  <si>
    <t>Servicios por concepto de limpieza en las oficinas sede de la 01 Junta Distrital Ejecutiva del INE</t>
  </si>
  <si>
    <t>http://transparencia.ine.mx/sistemaot/cargaMasiva/Articulo70/2025/Formato28//JD01-AGS/tml1/6-aas-ag01-005-2024.pdf</t>
  </si>
  <si>
    <t>http://transparencia.ine.mx/sistemaot/cargaMasiva/Articulo70/2025/Formato28//JD01-AGS/tml1/factura06.pdf</t>
  </si>
  <si>
    <t>7-AAS-AG01-006-2024</t>
  </si>
  <si>
    <t>http://transparencia.ine.mx/sistemaot/cargaMasiva/Articulo70/2025/Formato28//JD01-AGS/tml1/osp07.pdf</t>
  </si>
  <si>
    <t>Proporcionar el servicio de limpieza de los módulos de atención ciudadana de la 01 Junta Distrital Ejecutiva en Aguascalientes.</t>
  </si>
  <si>
    <t>Servicios por concepto de limpieza en el Modulo de Atencion Ciudadana 010151, 010152, 010153</t>
  </si>
  <si>
    <t>http://transparencia.ine.mx/sistemaot/cargaMasiva/Articulo70/2025/Formato28//JD01-AGS/tml1/7-aas-ag01-006-2024.pdf</t>
  </si>
  <si>
    <t>http://transparencia.ine.mx/sistemaot/cargaMasiva/Articulo70/2025/Formato28//JD01-AGS/tml1/factura07.pdf</t>
  </si>
  <si>
    <t>8-AAS-AG01-003-2024</t>
  </si>
  <si>
    <t>http://transparencia.ine.mx/sistemaot/cargaMasiva/Articulo70/2025/Formato28//JD01-AGS/tml1/osp08.pdf</t>
  </si>
  <si>
    <t>Proporcionar el servicio de combustible para los vehiculos oficiales en el cumplimiento de las actividades de la 01 Junta Distrital Ejecutiva en Aguascalientes.</t>
  </si>
  <si>
    <t>Edenred Mexico SA de CV</t>
  </si>
  <si>
    <t>Mejor propuesta económica en servicio de suministro de combustible</t>
  </si>
  <si>
    <t>Servicio de suministro de combustible mediante tarjeta electronica para los vehiculos oficiales</t>
  </si>
  <si>
    <t>http://transparencia.ine.mx/sistemaot/cargaMasiva/Articulo70/2025/Formato28//JD01-AGS/tml1/8-aas-ag01-003-2024.pdf</t>
  </si>
  <si>
    <t>http://transparencia.ine.mx/sistemaot/cargaMasiva/Articulo70/2025/Formato28//JD01-AGS/tml1/factura08.pdf</t>
  </si>
  <si>
    <t>9-AAS-AG01-001-2025</t>
  </si>
  <si>
    <t>http://transparencia.ine.mx/sistemaot/cargaMasiva/Articulo70/2025/Formato28//JD01-AGS/tml1/osp09.pdf</t>
  </si>
  <si>
    <t>Proporcionar el servicio de vigilancia de la 01 Junta Distrital Ejecutiva en Aguascalientes. Enero</t>
  </si>
  <si>
    <t>Prospero Alejandro</t>
  </si>
  <si>
    <t>LOCP940420V88</t>
  </si>
  <si>
    <t>Los pocitos</t>
  </si>
  <si>
    <t>Servicios por concepto de vigilancia de las oficinas sede de la 01 Junta Distrital Ejecutiva del INE enero</t>
  </si>
  <si>
    <t>http://transparencia.ine.mx/sistemaot/cargaMasiva/Articulo70/2025/Formato28//JD01-AGS/tml1/9-aas-ag01-001-2025.pdf</t>
  </si>
  <si>
    <t>http://transparencia.ine.mx/sistemaot/cargaMasiva/Articulo70/2025/Formato28//JD01-AGS/tml1/factura09.pdf</t>
  </si>
  <si>
    <t>001-02-2024</t>
  </si>
  <si>
    <t>Artículo 31. fracción III, 51 último párrafo del Reglamento Del Instituto Nacional Electoral en Materia de Adquisiciones, Arrendamientos de Bienes Muebles y Servicios; Arrendamiento Del Inmueble Utilizado Por La 13 Junta Distrital Ejecutiva</t>
  </si>
  <si>
    <t>http://transparencia.ine.mx/sistemaot/cargaMasiva/Articulo70/2025/Formato28//JD13-VER/tml1/osp28202500001.pdf</t>
  </si>
  <si>
    <t>Arrendamiento Del Inmueble Utilizado Por La 13 Junta Distrital Ejecutiva</t>
  </si>
  <si>
    <t>Demeneghi</t>
  </si>
  <si>
    <t>TEDE550310EMA</t>
  </si>
  <si>
    <t>1 Poniente</t>
  </si>
  <si>
    <t>Huatusco de Chicuellar</t>
  </si>
  <si>
    <t>Junta Distrital Ejecutiva No.13 De Veracruz - Huatusco</t>
  </si>
  <si>
    <t>El Arrendador otorga en arrendamiento al Arrendatario el inmueble ubicado en Ave  4 pte.  625, de la Ciudad de Huatusco, Código Postal 94100, en el Estado de Veracruz</t>
  </si>
  <si>
    <t>http://transparencia.ine.mx/sistemaot/cargaMasiva/Articulo70/2025/Formato28//JD13-VER/tml1/pc28202500001.pdf</t>
  </si>
  <si>
    <t>http://transparencia.ine.mx/sistemaot/cargaMasiva/Articulo70/2025/Formato28//JD13-VER/tml1/fact28202500001.pdf</t>
  </si>
  <si>
    <t>002-02-2024</t>
  </si>
  <si>
    <t>Artículo 31. fracción III, 51 último párrafo del Reglamento Del Instituto Nacional Electoral en Materia de Adquisiciones, Arrendamientos de Bienes Muebles y Servicios; Arrendamiento De Fotocopiadora Renta Normal</t>
  </si>
  <si>
    <t>http://transparencia.ine.mx/sistemaot/cargaMasiva/Articulo70/2025/Formato28//JD13-VER/tml1/osp28202500002.pdf</t>
  </si>
  <si>
    <t>Arrendamiento De Fotocopiadora Renta Normal</t>
  </si>
  <si>
    <t>Idir Comercial, S.A. De C.V.</t>
  </si>
  <si>
    <t>920-E</t>
  </si>
  <si>
    <t>Arrendamiento De Fotocopiadora Para la Junta Distrital</t>
  </si>
  <si>
    <t>http://transparencia.ine.mx/sistemaot/cargaMasiva/Articulo70/2025/Formato28//JD13-VER/tml1/pc28202500002.pdf</t>
  </si>
  <si>
    <t>http://transparencia.ine.mx/sistemaot/cargaMasiva/Articulo70/2025/Formato28//JD13-VER/tml1/fact28202500002.pdf</t>
  </si>
  <si>
    <t>004-02-2004</t>
  </si>
  <si>
    <t>Artículo 31. fracción III, 51 último párrafo del Reglamento Del Instituto Nacional Electoral en Materia de Adquisiciones, Arrendamientos de Bienes Muebles y Servicios, Adquisición De Combustible para la Vocalia de Capacitación Electoral y Educación Civica</t>
  </si>
  <si>
    <t>http://transparencia.ine.mx/sistemaot/cargaMasiva/Articulo70/2025/Formato28//JD13-VER/tml1/osp28202500003.pdf</t>
  </si>
  <si>
    <t>1605</t>
  </si>
  <si>
    <t>Adquisición De Combustible</t>
  </si>
  <si>
    <t>Estacion De Servicio Los Alamos S.A De C.V</t>
  </si>
  <si>
    <t>ESA0211189X3</t>
  </si>
  <si>
    <t>Federal Fortin-Conejos</t>
  </si>
  <si>
    <t>KM 43.106</t>
  </si>
  <si>
    <t>Adquisición De Combustible para las diversas atividades de las Vocalias</t>
  </si>
  <si>
    <t>http://transparencia.ine.mx/sistemaot/cargaMasiva/Articulo70/2025/Formato28//JD13-VER/tml1/pc28202500003.pdf</t>
  </si>
  <si>
    <t>http://transparencia.ine.mx/sistemaot/cargaMasiva/Articulo70/2025/Formato28//JD13-VER/tml1/fact28202500003.pdf</t>
  </si>
  <si>
    <t>003-02-2004</t>
  </si>
  <si>
    <t>Artículo 31. fracción III, 51 último párrafo del Reglamento Del Instituto Nacional Electoral en Materia de Adquisiciones, Arrendamientos de Bienes Muebles y Servicios, Adquisición De Combustible para las actividades de la unidad responsable</t>
  </si>
  <si>
    <t>http://transparencia.ine.mx/sistemaot/cargaMasiva/Articulo70/2025/Formato28//JD13-VER/tml1/osp28202500004.pdf</t>
  </si>
  <si>
    <t>Grupo Ferche SA De CV</t>
  </si>
  <si>
    <t>GFE9707075U3</t>
  </si>
  <si>
    <t>Cristobal Colon</t>
  </si>
  <si>
    <t>5 DESP</t>
  </si>
  <si>
    <t>Fuentes de Las Animas</t>
  </si>
  <si>
    <t>Xalapa Enríquez</t>
  </si>
  <si>
    <t>http://transparencia.ine.mx/sistemaot/cargaMasiva/Articulo70/2025/Formato28//JD13-VER/tml1/pc28202500004.pdf</t>
  </si>
  <si>
    <t>http://transparencia.ine.mx/sistemaot/cargaMasiva/Articulo70/2025/Formato28//JD13-VER/tml1/fact28202500004.pdf</t>
  </si>
  <si>
    <t>007-02-2024</t>
  </si>
  <si>
    <t>Artículo 31. fracción III, 51 último párrafo del Reglamento Del Instituto Nacional Electoral en Materia de Adquisiciones, Arrendamientos de Bienes Muebles y Servicios, Arrendamiento De Inmueble De Modulo de Atención Ciudadana</t>
  </si>
  <si>
    <t>http://transparencia.ine.mx/sistemaot/cargaMasiva/Articulo70/2025/Formato28//JD13-VER/tml1/osp28202500005.pdf</t>
  </si>
  <si>
    <t>Arrendamiento De Inmueble De Modulo de Atención Ciudadana</t>
  </si>
  <si>
    <t>La Laja</t>
  </si>
  <si>
    <t>CLAPP1021TP4</t>
  </si>
  <si>
    <t>El Arrendador otorga en arrendamiento al Arrendatario el inmueble ubicado en Ave  1 pte.  , de la Ciudad de Huatusco, Código Postal 94100, en el Estado de Veracruz</t>
  </si>
  <si>
    <t>http://transparencia.ine.mx/sistemaot/cargaMasiva/Articulo70/2025/Formato28//JD13-VER/tml1/pc28202500005.pdf</t>
  </si>
  <si>
    <t>http://transparencia.ine.mx/sistemaot/cargaMasiva/Articulo70/2025/Formato28//JD13-VER/tml1/fact28202500005.pdf</t>
  </si>
  <si>
    <t>005-02-2024</t>
  </si>
  <si>
    <t>Artículo 31. fracción III, 51 último párrafo del Reglamento Del Instituto Nacional Electoral en Materia de Adquisiciones, Arrendamientos de Bienes Muebles y Servicios; Servicio De Limpieza En El Inmueble Ocupado Por La 13 Junta Distrital Ejecutiva</t>
  </si>
  <si>
    <t>http://transparencia.ine.mx/sistemaot/cargaMasiva/Articulo70/2025/Formato28//JD13-VER/tml1/osp28202500006.pdf</t>
  </si>
  <si>
    <t>Servicio De Limpieza En El Inmueble Ocupado Por La 13 Junta Distrital Ejecutiva</t>
  </si>
  <si>
    <t>HEPG731220Q7A</t>
  </si>
  <si>
    <t>28 Norte</t>
  </si>
  <si>
    <t>Reserva Territorial</t>
  </si>
  <si>
    <t>http://transparencia.ine.mx/sistemaot/cargaMasiva/Articulo70/2025/Formato28//JD13-VER/tml1/pc28202500006.pdf</t>
  </si>
  <si>
    <t>http://transparencia.ine.mx/sistemaot/cargaMasiva/Articulo70/2025/Formato28//JD13-VER/tml1/fact28202500006.pdf</t>
  </si>
  <si>
    <t>006-02-2024</t>
  </si>
  <si>
    <t>Artículo 31. fracción III, 51 último párrafo del Reglamento Del Instituto Nacional Electoral en Materia de Adquisiciones, Arrendamientos de Bienes Muebles y Servicios; Servicio De Limpieza En Inmueble Ocupado Por El Modulo de Atención Ciudadana</t>
  </si>
  <si>
    <t>http://transparencia.ine.mx/sistemaot/cargaMasiva/Articulo70/2025/Formato28//JD13-VER/tml1/osp28202500007.pdf</t>
  </si>
  <si>
    <t>Servicio De Limpieza En Inmueble Ocupado Por El Modulo de Atención Ciudadana</t>
  </si>
  <si>
    <t>http://transparencia.ine.mx/sistemaot/cargaMasiva/Articulo70/2025/Formato28//JD13-VER/tml1/pc28202500007.pdf</t>
  </si>
  <si>
    <t>http://transparencia.ine.mx/sistemaot/cargaMasiva/Articulo70/2025/Formato28//JD13-VER/tml1/fact28202500007.pdf</t>
  </si>
  <si>
    <t>Arrendamiento inmueble oficinas  junta distrital;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</si>
  <si>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http://transparencia.ine.mx/sistemaot/cargaMasiva/Articulo70/2025/Formato28//JD18-JAL/tml1/ospjunta.pdf</t>
  </si>
  <si>
    <t>Arrendamiento inmueble oficinas Junta Distrital</t>
  </si>
  <si>
    <t>AALM520121JQ9</t>
  </si>
  <si>
    <t>Circuito de los Andes</t>
  </si>
  <si>
    <t>2-B</t>
  </si>
  <si>
    <t>Bosques de Santa Anita</t>
  </si>
  <si>
    <t>Tlajomulco de Zúñiga</t>
  </si>
  <si>
    <t>Arrendamiento inmueble oficinas junta distrital</t>
  </si>
  <si>
    <t>http://transparencia.ine.mx/sistemaot/cargaMasiva/Articulo70/2025/Formato28//JD18-JAL/tml1/junta.pdf</t>
  </si>
  <si>
    <t>Se revisó el material y/o servicio entregado físicamente contra la factura emitida</t>
  </si>
  <si>
    <t>http://transparencia.ine.mx/sistemaot/cargaMasiva/Articulo70/2025/Formato28//JD18-JAL/tml1/facturajunta.pdf</t>
  </si>
  <si>
    <t>007/2023</t>
  </si>
  <si>
    <t>Arrendamiento de las instalaciones del Módulo de Atención Ciudadana fijo en Autlán;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</si>
  <si>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http://transparencia.ine.mx/sistemaot/cargaMasiva/Articulo70/2025/Formato28//JD18-JAL/tml1/ospmac.pdf</t>
  </si>
  <si>
    <t>Arrendamiento de las instalaciones del Módulo de Atención Ciudadana fijo en Autlán de Navarro</t>
  </si>
  <si>
    <t>GOCA490211S52</t>
  </si>
  <si>
    <t>Autlán de Navarro</t>
  </si>
  <si>
    <t>Arrendamiento de las instalaciones del Módulo fijo en Autlán</t>
  </si>
  <si>
    <t>http://transparencia.ine.mx/sistemaot/cargaMasiva/Articulo70/2025/Formato28//JD18-JAL/tml1/mac.pdf</t>
  </si>
  <si>
    <t>http://transparencia.ine.mx/sistemaot/cargaMasiva/Articulo70/2025/Formato28//JD18-JAL/tml1/facturamac.pdf</t>
  </si>
  <si>
    <t>Servicio de limpieza de las instalaciones de la Junta Distrital y Módulo de Atención Ciudadana 141851 Autlán de Navarro;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</si>
  <si>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http://transparencia.ine.mx/sistemaot/cargaMasiva/Articulo70/2025/Formato28//JD18-JAL/tml1/osplimpieza.pdf</t>
  </si>
  <si>
    <t>Servicio de limpieza de las instalaciones de la Junta Distrital y Módulo de Atención Ciudadana 141851 Autlán de Navarro</t>
  </si>
  <si>
    <t>Nicsa Mav S.A. de C.V.</t>
  </si>
  <si>
    <t>NMA1604252299</t>
  </si>
  <si>
    <t>Mar Negro</t>
  </si>
  <si>
    <t>Lomas del Country</t>
  </si>
  <si>
    <t>Servicio de limpieza de las instalaciones de la Junta Distrital y  Módulo de Atención Ciudadana 141851 de Autlán de Navarro.</t>
  </si>
  <si>
    <t>http://transparencia.ine.mx/sistemaot/cargaMasiva/Articulo70/2025/Formato28//JD18-JAL/tml1/limpieza.pdf</t>
  </si>
  <si>
    <t>http://transparencia.ine.mx/sistemaot/cargaMasiva/Articulo70/2025/Formato28//JD18-JAL/tml1/facturalimpieza.pdf</t>
  </si>
  <si>
    <t>TE-2185185</t>
  </si>
  <si>
    <t>http://transparencia.ine.mx/sistemaot/cargaMasiva/Articulo70/2025/Formato28//JD01-QRO/tml1/osp1.pdf</t>
  </si>
  <si>
    <t>Servicio de vigilancia; correspondiente a los meses enero y febrerode 2025</t>
  </si>
  <si>
    <t>RESGUARDO ALPHA S.A. DE C.V.</t>
  </si>
  <si>
    <t>Avenida Técnologico</t>
  </si>
  <si>
    <t>34B</t>
  </si>
  <si>
    <t>Quinta de Guadalupe</t>
  </si>
  <si>
    <t>Junta Distrital Ejecutva No.01 de Queretaro - Cadereyta de Montes</t>
  </si>
  <si>
    <t>INE/JDE01-QRO/SERV/06/2024</t>
  </si>
  <si>
    <t>Servicio de vigilancia; correspondiente a los meses de enero y febreo del 2025</t>
  </si>
  <si>
    <t>http://transparencia.ine.mx/sistemaot/cargaMasiva/Articulo70/2025/Formato28//JD01-QRO/tml1/factura1.pdf</t>
  </si>
  <si>
    <t>TE-2185168</t>
  </si>
  <si>
    <t>Pago de la compra de vales de combustible para las actividades operativas de las vocalías y de los Módulos de Atención Ciudadana de la 01 Junta Distrital Ejecutiva.</t>
  </si>
  <si>
    <t>http://transparencia.ine.mx/sistemaot/cargaMasiva/Articulo70/2025/Formato28//JD01-QRO/tml1/osp2.pdf</t>
  </si>
  <si>
    <t>Grupo Gasolinero Jalpan, S.A. de C.V.</t>
  </si>
  <si>
    <t>GGJ011218NM5</t>
  </si>
  <si>
    <t>Jalpan de Serra</t>
  </si>
  <si>
    <t>INE/JDE01-QRO/ADQ/04/2025</t>
  </si>
  <si>
    <t>http://transparencia.ine.mx/sistemaot/cargaMasiva/Articulo70/2025/Formato28//JD01-QRO/tml1/contrato2.pdf</t>
  </si>
  <si>
    <t>http://transparencia.ine.mx/sistemaot/cargaMasiva/Articulo70/2025/Formato28//JD01-QRO/tml1/factura2.pdf</t>
  </si>
  <si>
    <t>TE-2185226</t>
  </si>
  <si>
    <t>Servicio Arrendamiento del inmueble que funciona como oficina auxiliar en Jalpan de Serra; Artículo 31 fracc. III y artículo 51 del Reglamento del Instituto Nacional Electoral en Materia de Adquisiciones, Arrendamientos de Bienes Muebles y Servicios.</t>
  </si>
  <si>
    <t>http://transparencia.ine.mx/sistemaot/cargaMasiva/Articulo70/2025/Formato28//JD01-QRO/tml1/osp3.pdf</t>
  </si>
  <si>
    <t>Arrendamiento del inmueble que funciona como oficina auxiliar en Jalpan de Serra; correspondiente a enero, febrero y marzo de 2025.</t>
  </si>
  <si>
    <t>GAME590327HR0</t>
  </si>
  <si>
    <t>Cayetano Rubio</t>
  </si>
  <si>
    <t>Ensueño</t>
  </si>
  <si>
    <t>INE/JDE01-QRO/SERV/02/2025</t>
  </si>
  <si>
    <t>http://transparencia.ine.mx/sistemaot/cargaMasiva/Articulo70/2025/Formato28//JD01-QRO/tml1/contrato3.pdf</t>
  </si>
  <si>
    <t>http://transparencia.ine.mx/sistemaot/cargaMasiva/Articulo70/2025/Formato28//JD01-QRO/tml1/factura3.pdf</t>
  </si>
  <si>
    <t>TE-2186438</t>
  </si>
  <si>
    <t>Servicio Arrendamiento del inmueble que ocupa la 01 Junta Distrital Ejecutiva; Artículo 31 fracc. III y artículo 51 del Reglamento del Instituto Nacional Electoral en Materia de Adquisiciones, Arrendamientos de Bienes Muebles y Servicios.</t>
  </si>
  <si>
    <t>http://transparencia.ine.mx/sistemaot/cargaMasiva/Articulo70/2025/Formato28//JD01-QRO/tml1/osp4.pdf</t>
  </si>
  <si>
    <t>Arrendamiento del inmueble que ocupa la 01 Junta Distrital Ejecutiva, correspondiente enero, febrero y marzo de 2025.</t>
  </si>
  <si>
    <t>BASI481114863</t>
  </si>
  <si>
    <t>Cadereyta de Montes</t>
  </si>
  <si>
    <t>INE/JDE01-QRO/SERV/01/2025</t>
  </si>
  <si>
    <t>Arrendamiento del inmueble que ocupa la 01 Junta Distrital Ejecutiva, correspondiente enero, febrero y marzo de 2025</t>
  </si>
  <si>
    <t>http://transparencia.ine.mx/sistemaot/cargaMasiva/Articulo70/2025/Formato28//JD01-QRO/tml1/contrato4.pdf</t>
  </si>
  <si>
    <t>http://transparencia.ine.mx/sistemaot/cargaMasiva/Articulo70/2025/Formato28//JD01-QRO/tml1/factura4.pdf</t>
  </si>
  <si>
    <t>TE-2189943</t>
  </si>
  <si>
    <t>http://transparencia.ine.mx/sistemaot/cargaMasiva/Articulo70/2025/Formato28//JD01-QRO/tml1/osp5.pdf</t>
  </si>
  <si>
    <t>VAMA660506LW3</t>
  </si>
  <si>
    <t>San Juan- Xilitla</t>
  </si>
  <si>
    <t>km 47</t>
  </si>
  <si>
    <t>INE/JDE01-QRO/ADQ/03/2025</t>
  </si>
  <si>
    <t>Suministro de combustible para lvehículos terrestres destinados a servicios públicos a través de vales  de combustible.</t>
  </si>
  <si>
    <t>http://transparencia.ine.mx/sistemaot/cargaMasiva/Articulo70/2025/Formato28//JD01-QRO/tml1/contrato5.pdf</t>
  </si>
  <si>
    <t>http://transparencia.ine.mx/sistemaot/cargaMasiva/Articulo70/2025/Formato28//JD01-QRO/tml1/factura5.pdf</t>
  </si>
  <si>
    <t>TE-2189785</t>
  </si>
  <si>
    <t>Pago del servicio de fotocopiado para la impresión de documentos utilizados en la 01 Junta Distrital Ejecutiva; Artículo 31 fracc. III y artículo 51 del Reglamento del Instituto Nacional Electoral en Materia de Adquisiciones, Arrendamientos de Bienes Muebles y Servicios.</t>
  </si>
  <si>
    <t>http://transparencia.ine.mx/sistemaot/cargaMasiva/Articulo70/2025/Formato28//JD01-QRO/tml1/osp6.pdf</t>
  </si>
  <si>
    <t>Pago del servicio de fotocopiado para la impresión de documentos utilizados</t>
  </si>
  <si>
    <t>PC &amp; COPY SOLUTIONS SA DE CV</t>
  </si>
  <si>
    <t>7A Del Laurel</t>
  </si>
  <si>
    <t>INE/JDE01-QRO/SERV/05/2025</t>
  </si>
  <si>
    <t>Servicio de fotocopiado para los meses de enero y febrero de 2025</t>
  </si>
  <si>
    <t>http://transparencia.ine.mx/sistemaot/cargaMasiva/Articulo70/2025/Formato28//JD01-QRO/tml1/factura6.pdf</t>
  </si>
  <si>
    <t>TE-2213632</t>
  </si>
  <si>
    <t>Pago de la compra de insumos de papelería y materiales de limpieza para las actividades operativas de la 01 Junta Distrital Ejecutiva</t>
  </si>
  <si>
    <t>http://transparencia.ine.mx/sistemaot/cargaMasiva/Articulo70/2025/Formato28//JD01-QRO/tml1/osp7.pdf</t>
  </si>
  <si>
    <t>FORG711224IL2</t>
  </si>
  <si>
    <t>Prolongación la Palma</t>
  </si>
  <si>
    <t>El Riel</t>
  </si>
  <si>
    <t>INE/JDE01-QRO/ADQ/07/2025</t>
  </si>
  <si>
    <t>http://transparencia.ine.mx/sistemaot/cargaMasiva/Articulo70/2025/Formato28//JD01-QRO/tml1/contrato7.pdf</t>
  </si>
  <si>
    <t>http://transparencia.ine.mx/sistemaot/cargaMasiva/Articulo70/2025/Formato28//JD01-QRO/tml1/factura7.pdf</t>
  </si>
  <si>
    <t>JC01-PV-25-030-250032</t>
  </si>
  <si>
    <t>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t>
  </si>
  <si>
    <t>http://transparencia.ine.mx/sistemaot/cargaMasiva/Articulo70/2025/Formato28//JD01-JAL/tml1/osp1.pdf</t>
  </si>
  <si>
    <t>Servicio de limpieza en las instalaciones que ocupa la Junta Distrital Ejecutiva</t>
  </si>
  <si>
    <t>Jarero</t>
  </si>
  <si>
    <t>BAJS8208142A1</t>
  </si>
  <si>
    <t>Hacienda de la Higuera</t>
  </si>
  <si>
    <t>Balcones de Oblatos</t>
  </si>
  <si>
    <t>01 Junta Distrital Ejecutiva del Instituto Nacional Electoral en el estado de Jalisco</t>
  </si>
  <si>
    <t>INE-JAL-JDE01-CS01-01-02-24</t>
  </si>
  <si>
    <t>http://transparencia.ine.mx/sistemaot/cargaMasiva/Articulo70/2025/Formato28//JD01-JAL/tml1/contrato1.pdf</t>
  </si>
  <si>
    <t>http://transparencia.ine.mx/sistemaot/cargaMasiva/Articulo70/2025/Formato28//JD01-JAL/tml1/recepcion1.pdf</t>
  </si>
  <si>
    <t>http://transparencia.ine.mx/sistemaot/cargaMasiva/Articulo70/2025/Formato28//JD01-JAL/tml1/factura1.pdf</t>
  </si>
  <si>
    <t>JC01-PV-25-036-250036</t>
  </si>
  <si>
    <t>http://transparencia.ine.mx/sistemaot/cargaMasiva/Articulo70/2025/Formato28//JD01-JAL/tml1/osp2.pdf</t>
  </si>
  <si>
    <t>INE-JAL-JDE01-CS03-01-02-25</t>
  </si>
  <si>
    <t>http://transparencia.ine.mx/sistemaot/cargaMasiva/Articulo70/2025/Formato28//JD01-JAL/tml1/contrato2.pdf</t>
  </si>
  <si>
    <t>http://transparencia.ine.mx/sistemaot/cargaMasiva/Articulo70/2025/Formato28//JD01-JAL/tml1/recepcion2.pdf</t>
  </si>
  <si>
    <t>http://transparencia.ine.mx/sistemaot/cargaMasiva/Articulo70/2025/Formato28//JD01-JAL/tml1/factura2.pdf</t>
  </si>
  <si>
    <t>JC01-PV-25-033-250033</t>
  </si>
  <si>
    <t>http://transparencia.ine.mx/sistemaot/cargaMasiva/Articulo70/2025/Formato28//JD01-JAL/tml1/osp3.pdf</t>
  </si>
  <si>
    <t>Servicio de limpieza en las instalaciones que ocupa el Módulo de Atención Ciudadana 140151</t>
  </si>
  <si>
    <t>INE-JAL-JDE01-CS02-01-02-24</t>
  </si>
  <si>
    <t>http://transparencia.ine.mx/sistemaot/cargaMasiva/Articulo70/2025/Formato28//JD01-JAL/tml1/contrato3.pdf</t>
  </si>
  <si>
    <t>http://transparencia.ine.mx/sistemaot/cargaMasiva/Articulo70/2025/Formato28//JD01-JAL/tml1/recepcion3.pdf</t>
  </si>
  <si>
    <t>http://transparencia.ine.mx/sistemaot/cargaMasiva/Articulo70/2025/Formato28//JD01-JAL/tml1/factura3.pdf</t>
  </si>
  <si>
    <t>JC01-PV-25-037-250037</t>
  </si>
  <si>
    <t>http://transparencia.ine.mx/sistemaot/cargaMasiva/Articulo70/2025/Formato28//JD01-JAL/tml1/osp4.pdf</t>
  </si>
  <si>
    <t>INE-JAL-JDE01-CS04-01-02-25</t>
  </si>
  <si>
    <t>http://transparencia.ine.mx/sistemaot/cargaMasiva/Articulo70/2025/Formato28//JD01-JAL/tml1/contrato4.pdf</t>
  </si>
  <si>
    <t>http://transparencia.ine.mx/sistemaot/cargaMasiva/Articulo70/2025/Formato28//JD01-JAL/tml1/recepcion4.pdf</t>
  </si>
  <si>
    <t>http://transparencia.ine.mx/sistemaot/cargaMasiva/Articulo70/2025/Formato28//JD01-JAL/tml1/factura4.pdf</t>
  </si>
  <si>
    <t>JC01-PV-25-034-250034</t>
  </si>
  <si>
    <t>http://transparencia.ine.mx/sistemaot/cargaMasiva/Articulo70/2025/Formato28//JD01-JAL/tml1/osp5.pdf</t>
  </si>
  <si>
    <t>Servicio de limpieza en las instalaciones que ocupa el Módulo de Atención Ciudadana 140152</t>
  </si>
  <si>
    <t>INE-JAL-JDE01-CS03-01-02-24</t>
  </si>
  <si>
    <t>http://transparencia.ine.mx/sistemaot/cargaMasiva/Articulo70/2025/Formato28//JD01-JAL/tml1/contrato5.pdf</t>
  </si>
  <si>
    <t>http://transparencia.ine.mx/sistemaot/cargaMasiva/Articulo70/2025/Formato28//JD01-JAL/tml1/recepcion5.pdf</t>
  </si>
  <si>
    <t>http://transparencia.ine.mx/sistemaot/cargaMasiva/Articulo70/2025/Formato28//JD01-JAL/tml1/factura5.pdf</t>
  </si>
  <si>
    <t>JC01-PV-25-038-250038</t>
  </si>
  <si>
    <t>http://transparencia.ine.mx/sistemaot/cargaMasiva/Articulo70/2025/Formato28//JD01-JAL/tml1/osp6.pdf</t>
  </si>
  <si>
    <t>INE-JAL-JDE01-CS05-01-02-25</t>
  </si>
  <si>
    <t>http://transparencia.ine.mx/sistemaot/cargaMasiva/Articulo70/2025/Formato28//JD01-JAL/tml1/contrato6.pdf</t>
  </si>
  <si>
    <t>http://transparencia.ine.mx/sistemaot/cargaMasiva/Articulo70/2025/Formato28//JD01-JAL/tml1/recepcion6.pdf</t>
  </si>
  <si>
    <t>http://transparencia.ine.mx/sistemaot/cargaMasiva/Articulo70/2025/Formato28//JD01-JAL/tml1/factura6.pdf</t>
  </si>
  <si>
    <t>JC01-PV-25-035-250035</t>
  </si>
  <si>
    <t>http://transparencia.ine.mx/sistemaot/cargaMasiva/Articulo70/2025/Formato28//JD01-JAL/tml1/osp7.pdf</t>
  </si>
  <si>
    <t>Servicio de limpieza en las instalaciones que ocupa el Módulo de Atención Ciudadana 140155</t>
  </si>
  <si>
    <t>INE-JAL-JDE01-CS10-01-06-24</t>
  </si>
  <si>
    <t>http://transparencia.ine.mx/sistemaot/cargaMasiva/Articulo70/2025/Formato28//JD01-JAL/tml1/contrato7.pdf</t>
  </si>
  <si>
    <t>http://transparencia.ine.mx/sistemaot/cargaMasiva/Articulo70/2025/Formato28//JD01-JAL/tml1/recepcion7.pdf</t>
  </si>
  <si>
    <t>http://transparencia.ine.mx/sistemaot/cargaMasiva/Articulo70/2025/Formato28//JD01-JAL/tml1/factura7.pdf</t>
  </si>
  <si>
    <t>JC01-PV-25-039-250039</t>
  </si>
  <si>
    <t>http://transparencia.ine.mx/sistemaot/cargaMasiva/Articulo70/2025/Formato28//JD01-JAL/tml1/osp8.pdf</t>
  </si>
  <si>
    <t>INE-JAL-JDE01-CS06-01-02-25</t>
  </si>
  <si>
    <t>http://transparencia.ine.mx/sistemaot/cargaMasiva/Articulo70/2025/Formato28//JD01-JAL/tml1/contrato8.pdf</t>
  </si>
  <si>
    <t>http://transparencia.ine.mx/sistemaot/cargaMasiva/Articulo70/2025/Formato28//JD01-JAL/tml1/recepcion8.pdf</t>
  </si>
  <si>
    <t>http://transparencia.ine.mx/sistemaot/cargaMasiva/Articulo70/2025/Formato28//JD01-JAL/tml1/factura8.pdf</t>
  </si>
  <si>
    <t>JC01-PV-25-040-250040</t>
  </si>
  <si>
    <t>http://transparencia.ine.mx/sistemaot/cargaMasiva/Articulo70/2025/Formato28//JD01-JAL/tml1/osp9.pdf</t>
  </si>
  <si>
    <t>Arrendamiento del inmueble que ocupa el Módulo de Atención Ciudadana 140155</t>
  </si>
  <si>
    <t>AEPL921210GW5</t>
  </si>
  <si>
    <t>Paseo Lomas Altas</t>
  </si>
  <si>
    <t>Lomas del Valle</t>
  </si>
  <si>
    <t>CA-01-INE-JAL-JDE01-08-01-25</t>
  </si>
  <si>
    <t>http://transparencia.ine.mx/sistemaot/cargaMasiva/Articulo70/2025/Formato28//JD01-JAL/tml1/contrato9.pdf</t>
  </si>
  <si>
    <t>http://transparencia.ine.mx/sistemaot/cargaMasiva/Articulo70/2025/Formato28//JD01-JAL/tml1/recepcion9.pdf</t>
  </si>
  <si>
    <t>http://transparencia.ine.mx/sistemaot/cargaMasiva/Articulo70/2025/Formato28//JD01-JAL/tml1/factura9.pdf</t>
  </si>
  <si>
    <t>JC01-PV-25-048-250048</t>
  </si>
  <si>
    <t>http://transparencia.ine.mx/sistemaot/cargaMasiva/Articulo70/2025/Formato28//JD01-JAL/tml1/osp10.pdf</t>
  </si>
  <si>
    <t>Arrendamiento del inmueble que ocupa la 01 Junta Distrital Ejecutiva</t>
  </si>
  <si>
    <t>GARE641228567</t>
  </si>
  <si>
    <t>Fracción</t>
  </si>
  <si>
    <t>El Salvador</t>
  </si>
  <si>
    <t>Tequila</t>
  </si>
  <si>
    <t>CA-INE-JAL-JDE01-01-2023</t>
  </si>
  <si>
    <t>http://transparencia.ine.mx/sistemaot/cargaMasiva/Articulo70/2025/Formato28//JD01-JAL/tml1/contrato10.pdf</t>
  </si>
  <si>
    <t>http://transparencia.ine.mx/sistemaot/cargaMasiva/Articulo70/2025/Formato28//JD01-JAL/tml1/recepcion10.pdf</t>
  </si>
  <si>
    <t>http://transparencia.ine.mx/sistemaot/cargaMasiva/Articulo70/2025/Formato28//JD01-JAL/tml1/factura10.pdf</t>
  </si>
  <si>
    <t>JC01-PV-25-050-250050</t>
  </si>
  <si>
    <t>http://transparencia.ine.mx/sistemaot/cargaMasiva/Articulo70/2025/Formato28//JD01-JAL/tml1/osp11.pdf</t>
  </si>
  <si>
    <t>Arrendamiento del inmueble que ocupa el Módulo de Atención Ciudadana 140151</t>
  </si>
  <si>
    <t>VAVP6704225L7</t>
  </si>
  <si>
    <t>CA-12-INE-JAL-JDE01-22-06-23</t>
  </si>
  <si>
    <t>http://transparencia.ine.mx/sistemaot/cargaMasiva/Articulo70/2025/Formato28//JD01-JAL/tml1/contrato11.pdf</t>
  </si>
  <si>
    <t>http://transparencia.ine.mx/sistemaot/cargaMasiva/Articulo70/2025/Formato28//JD01-JAL/tml1/recepcion11.pdf</t>
  </si>
  <si>
    <t>http://transparencia.ine.mx/sistemaot/cargaMasiva/Articulo70/2025/Formato28//JD01-JAL/tml1/factura11.pdf</t>
  </si>
  <si>
    <t>JC01-PV-25-042-250042</t>
  </si>
  <si>
    <t>http://transparencia.ine.mx/sistemaot/cargaMasiva/Articulo70/2025/Formato28//JD01-JAL/tml1/osp12.pdf</t>
  </si>
  <si>
    <t>Servicio de vigilancia en las instalaciones que ocupa la 01 Junta Distrital Ejecutiva</t>
  </si>
  <si>
    <t>Visor de Seguridad Privada Inteligente SA de CV</t>
  </si>
  <si>
    <t>VSP130515HM1</t>
  </si>
  <si>
    <t>18 de Marzo</t>
  </si>
  <si>
    <t>1637</t>
  </si>
  <si>
    <t>Las Águilas</t>
  </si>
  <si>
    <t>INE-JAL-JDE01-CS04-01-02-24</t>
  </si>
  <si>
    <t>http://transparencia.ine.mx/sistemaot/cargaMasiva/Articulo70/2025/Formato28//JD01-JAL/tml1/contrato12.pdf</t>
  </si>
  <si>
    <t>http://transparencia.ine.mx/sistemaot/cargaMasiva/Articulo70/2025/Formato28//JD01-JAL/tml1/recepcion12.pdf</t>
  </si>
  <si>
    <t>http://transparencia.ine.mx/sistemaot/cargaMasiva/Articulo70/2025/Formato28//JD01-JAL/tml1/factura12.pdf</t>
  </si>
  <si>
    <t>JC01-PV-25-043-250043</t>
  </si>
  <si>
    <t>http://transparencia.ine.mx/sistemaot/cargaMasiva/Articulo70/2025/Formato28//JD01-JAL/tml1/osp13.pdf</t>
  </si>
  <si>
    <t>INE-JAL-JDE01-CS01-01-02-25</t>
  </si>
  <si>
    <t>http://transparencia.ine.mx/sistemaot/cargaMasiva/Articulo70/2025/Formato28//JD01-JAL/tml1/contrato13.pdf</t>
  </si>
  <si>
    <t>http://transparencia.ine.mx/sistemaot/cargaMasiva/Articulo70/2025/Formato28//JD01-JAL/tml1/recepcion13.pdf</t>
  </si>
  <si>
    <t>http://transparencia.ine.mx/sistemaot/cargaMasiva/Articulo70/2025/Formato28//JD01-JAL/tml1/factura13.pdf</t>
  </si>
  <si>
    <t>JC01-PV-25-044-250044</t>
  </si>
  <si>
    <t>http://transparencia.ine.mx/sistemaot/cargaMasiva/Articulo70/2025/Formato28//JD01-JAL/tml1/osp14.pdf</t>
  </si>
  <si>
    <t>Servicio de vigilancia en las instalaciones que ocupa el Módulo de Atención Ciudadana 140151</t>
  </si>
  <si>
    <t>INE-JAL-JDE01-CS08-21_05_24</t>
  </si>
  <si>
    <t>http://transparencia.ine.mx/sistemaot/cargaMasiva/Articulo70/2025/Formato28//JD01-JAL/tml1/contrato14.pdf</t>
  </si>
  <si>
    <t>http://transparencia.ine.mx/sistemaot/cargaMasiva/Articulo70/2025/Formato28//JD01-JAL/tml1/recepcion14.pdf</t>
  </si>
  <si>
    <t>http://transparencia.ine.mx/sistemaot/cargaMasiva/Articulo70/2025/Formato28//JD01-JAL/tml1/factura14.pdf</t>
  </si>
  <si>
    <t>JC01-PV-25-045-250045</t>
  </si>
  <si>
    <t>http://transparencia.ine.mx/sistemaot/cargaMasiva/Articulo70/2025/Formato28//JD01-JAL/tml1/osp15.pdf</t>
  </si>
  <si>
    <t>INE-JAL-JDE01-CS02-01-02-25</t>
  </si>
  <si>
    <t>http://transparencia.ine.mx/sistemaot/cargaMasiva/Articulo70/2025/Formato28//JD01-JAL/tml1/contrato15.pdf</t>
  </si>
  <si>
    <t>http://transparencia.ine.mx/sistemaot/cargaMasiva/Articulo70/2025/Formato28//JD01-JAL/tml1/recepcion15.pdf</t>
  </si>
  <si>
    <t>http://transparencia.ine.mx/sistemaot/cargaMasiva/Articulo70/2025/Formato28//JD01-JAL/tml1/factura15.pdf</t>
  </si>
  <si>
    <t>JC01-PV-25-046-250046</t>
  </si>
  <si>
    <t>http://transparencia.ine.mx/sistemaot/cargaMasiva/Articulo70/2025/Formato28//JD01-JAL/tml1/osp16.pdf</t>
  </si>
  <si>
    <t>Servicio de vigilancia en las instalaciones que ocupa el Módulo de Atención Ciudadana 140155</t>
  </si>
  <si>
    <t>INE-JAL-JDE01-CS11-28_06_24</t>
  </si>
  <si>
    <t>http://transparencia.ine.mx/sistemaot/cargaMasiva/Articulo70/2025/Formato28//JD01-JAL/tml1/contrato16.pdf</t>
  </si>
  <si>
    <t>http://transparencia.ine.mx/sistemaot/cargaMasiva/Articulo70/2025/Formato28//JD01-JAL/tml1/recepcion16.pdf</t>
  </si>
  <si>
    <t>http://transparencia.ine.mx/sistemaot/cargaMasiva/Articulo70/2025/Formato28//JD01-JAL/tml1/factura16.pdf</t>
  </si>
  <si>
    <t>JC01-PV-25-047-250047</t>
  </si>
  <si>
    <t>http://transparencia.ine.mx/sistemaot/cargaMasiva/Articulo70/2025/Formato28//JD01-JAL/tml1/osp17.pdf</t>
  </si>
  <si>
    <t>INE-JAL-JDE01-CS07-01-02-25</t>
  </si>
  <si>
    <t>http://transparencia.ine.mx/sistemaot/cargaMasiva/Articulo70/2025/Formato28//JD01-JAL/tml1/contrato17.pdf</t>
  </si>
  <si>
    <t>http://transparencia.ine.mx/sistemaot/cargaMasiva/Articulo70/2025/Formato28//JD01-JAL/tml1/recepcion17.pdf</t>
  </si>
  <si>
    <t>http://transparencia.ine.mx/sistemaot/cargaMasiva/Articulo70/2025/Formato28//JD01-JAL/tml1/factura17.pdf</t>
  </si>
  <si>
    <t>JC01-PV-25-052-250052</t>
  </si>
  <si>
    <t>http://transparencia.ine.mx/sistemaot/cargaMasiva/Articulo70/2025/Formato28//JD01-JAL/tml1/osp18.pdf</t>
  </si>
  <si>
    <t>Servicio de mantenimiento del inmueble que ocupa el Módulo de Atención Ciudadana 140151</t>
  </si>
  <si>
    <t>http://transparencia.ine.mx/sistemaot/cargaMasiva/Articulo70/2025/Formato28//JD01-JAL/tml1/contrato18.pdf</t>
  </si>
  <si>
    <t>http://transparencia.ine.mx/sistemaot/cargaMasiva/Articulo70/2025/Formato28//JD01-JAL/tml1/recepcion18.pdf</t>
  </si>
  <si>
    <t>http://transparencia.ine.mx/sistemaot/cargaMasiva/Articulo70/2025/Formato28//JD01-JAL/tml1/factura18.pdf</t>
  </si>
  <si>
    <t>ine-jde22-mex-serv-001-2025</t>
  </si>
  <si>
    <t>Arrendamiento para la Junta Distrital Ejecutiva. Artículo 31 fracc.I y artículo 35 del Reglamento del Instituto Nacional Electoral en Materia de Adquisiciones, Arrendamientos de Bienes Muebles y Servicios</t>
  </si>
  <si>
    <t>http://transparencia.ine.mx/sistemaot/cargaMasiva/Articulo70/2025/Formato28//JD22-MEX/tml1/1_osp_junta.pdf</t>
  </si>
  <si>
    <t>Arrendamiento del inmueble que ocupan las oficinas de la 22 Junta Distrital Ejecutiva</t>
  </si>
  <si>
    <t>Zaga</t>
  </si>
  <si>
    <t>Cojab</t>
  </si>
  <si>
    <t>ZACS8201278RA</t>
  </si>
  <si>
    <t>Bosques de radiatas</t>
  </si>
  <si>
    <t>Bosques de las Lomas</t>
  </si>
  <si>
    <t>Junta Distrital Ejecutiva No.22 de México - Naucalpan de Juárez</t>
  </si>
  <si>
    <t>El arrendador otorga en arrendamiento al arrendatario el inmueble ubicado Avenida Valle de Mexico 42, fraccionamiento el Mirador, Naucalpan de Juarez, Estado de Mexico. C.P.53050</t>
  </si>
  <si>
    <t>http://transparencia.ine.mx/sistemaot/cargaMasiva/Articulo70/2025/Formato28//JD22-MEX/tml1/ine-jde22-mex-serv-001-2025.pdf</t>
  </si>
  <si>
    <t>http://transparencia.ine.mx/sistemaot/cargaMasiva/Articulo70/2025/Formato28//JD22-MEX/tml1/1_f_junta.pdf</t>
  </si>
  <si>
    <t>ine-jde22-mex-serv-002-2025</t>
  </si>
  <si>
    <t>http://transparencia.ine.mx/sistemaot/cargaMasiva/Articulo70/2025/Formato28//JD22-MEX/tml1/2_osp_152251.pdf</t>
  </si>
  <si>
    <t>Arrendamiento del inmueble que ocupa el Modulo de Atención Ciudadana 152251</t>
  </si>
  <si>
    <t>Inmobiliaria Madabed S.A. de C.V.</t>
  </si>
  <si>
    <t>IMA940620FV2</t>
  </si>
  <si>
    <t>Alce Blanco</t>
  </si>
  <si>
    <t>Naucalpan</t>
  </si>
  <si>
    <t>http://transparencia.ine.mx/sistemaot/cargaMasiva/Articulo70/2025/Formato28//JD22-MEX/tml1/ine-jde22-mex-serv-002-2025.pdf</t>
  </si>
  <si>
    <t>http://transparencia.ine.mx/sistemaot/cargaMasiva/Articulo70/2025/Formato28//JD22-MEX/tml1/2_f_152251.pdf</t>
  </si>
  <si>
    <t>ine-jde22-010-2024</t>
  </si>
  <si>
    <t>http://transparencia.ine.mx/sistemaot/cargaMasiva/Articulo70/2025/Formato28//JD22-MEX/tml1/3_osp_152252_l3.pdf</t>
  </si>
  <si>
    <t>Arrendamiento del inmueble que ocupa el Modulo de Atención Ciudadana 152252</t>
  </si>
  <si>
    <t>Inmobiliaria Huicholes S.A. de C.V.</t>
  </si>
  <si>
    <t>IHU970507S25</t>
  </si>
  <si>
    <t>Huicholes</t>
  </si>
  <si>
    <t>Santa Cruz Acatlan</t>
  </si>
  <si>
    <t>http://transparencia.ine.mx/sistemaot/cargaMasiva/Articulo70/2025/Formato28//JD22-MEX/tml1/ine-jde22-010-2024.pdf</t>
  </si>
  <si>
    <t>http://transparencia.ine.mx/sistemaot/cargaMasiva/Articulo70/2025/Formato28//JD22-MEX/tml1/3_f_152252_l3.pdf</t>
  </si>
  <si>
    <t>ine-jde22-009-2024</t>
  </si>
  <si>
    <t>http://transparencia.ine.mx/sistemaot/cargaMasiva/Articulo70/2025/Formato28//JD22-MEX/tml1/4_osp_152252_l4.pdf</t>
  </si>
  <si>
    <t>http://transparencia.ine.mx/sistemaot/cargaMasiva/Articulo70/2025/Formato28//JD22-MEX/tml1/ine-jde22-009-2024.pdf</t>
  </si>
  <si>
    <t>http://transparencia.ine.mx/sistemaot/cargaMasiva/Articulo70/2025/Formato28//JD22-MEX/tml1/4_f_152252_l4.pdf</t>
  </si>
  <si>
    <t>ine-jde22-006-2025</t>
  </si>
  <si>
    <t>http://transparencia.ine.mx/sistemaot/cargaMasiva/Articulo70/2025/Formato28//JD22-MEX/tml1/5_osp_fotocopiado_4.pdf</t>
  </si>
  <si>
    <t>Arrendamiento de 4 equipos de fotocopiado para las vocalías de la 22 Junta Distrital Ejecutiva</t>
  </si>
  <si>
    <t>Productos y Sistemas Digitales, S.A. de C.V.</t>
  </si>
  <si>
    <t>PSD1001116F0</t>
  </si>
  <si>
    <t>Tito Ferrer</t>
  </si>
  <si>
    <t>Santa Martha Acatitla</t>
  </si>
  <si>
    <t>Por cumplir con los requerimientos, las condiciones legales y tecnicas y economicas y presentar una propuesta economica solvente que garantiza satisfactoriamente el cumplimiento de las obligaciones respectivas</t>
  </si>
  <si>
    <t>El arrendador otorga en arrendamiento al arrendatario 4 equipos multifuncionales para la 22 Junta Distrital Ejecutiva, ubicado Avenida Valle de Mexico 42, fraccionamiento el Mirador, Naucalpan de Juarez, Estado de Mexico. C.P.53050</t>
  </si>
  <si>
    <t>http://transparencia.ine.mx/sistemaot/cargaMasiva/Articulo70/2025/Formato28//JD22-MEX/tml1/ine-jde22-006-2025.pdf</t>
  </si>
  <si>
    <t>http://transparencia.ine.mx/sistemaot/cargaMasiva/Articulo70/2025/Formato28//JD22-MEX/tml1/5_f_fotocopiado_4.pdf</t>
  </si>
  <si>
    <t>ine-jde22-serv-016-2024</t>
  </si>
  <si>
    <t>Servicio de vigilancia intramuros para la 22 Junta Distrital Ejecutiva y modulos de atencion ciudadana 152251 y 152252 . Artículo 31 fracc.I y artículo 35 del Reglamento del Instituto Nacional Electoral en Materia de Adquisiciones, Arrendamientos de Bienes Muebles y Servicios</t>
  </si>
  <si>
    <t>http://transparencia.ine.mx/sistemaot/cargaMasiva/Articulo70/2025/Formato28//JD22-MEX/tml1/6_osp_vigilancia.pdf</t>
  </si>
  <si>
    <t>Servicio de Vigilancia para la 22 Junta Distrital ejecutiva y Módulos de Atención Ciudadana 152251 y 152252</t>
  </si>
  <si>
    <t>El proveedor presta el servicio de vigilancia intramuros para la 22 Junta Distrital Ejecutiva y modulos de atencion ciudadana 152251 y 152252</t>
  </si>
  <si>
    <t>http://transparencia.ine.mx/sistemaot/cargaMasiva/Articulo70/2025/Formato28//JD22-MEX/tml1/ine-jde22-serv-016-2024.pdf</t>
  </si>
  <si>
    <t>http://transparencia.ine.mx/sistemaot/cargaMasiva/Articulo70/2025/Formato28//JD22-MEX/tml1/6_f_vigilancia.pdf</t>
  </si>
  <si>
    <t>ine-jde22-mex-serv-005-2025</t>
  </si>
  <si>
    <t>http://transparencia.ine.mx/sistemaot/cargaMasiva/Articulo70/2025/Formato28//JD22-MEX/tml1/7_osp_vigilancia.pdf</t>
  </si>
  <si>
    <t>http://transparencia.ine.mx/sistemaot/cargaMasiva/Articulo70/2025/Formato28//JD22-MEX/tml1/ine-jde22-mex-serv-005-2025.pdf</t>
  </si>
  <si>
    <t>http://transparencia.ine.mx/sistemaot/cargaMasiva/Articulo70/2025/Formato28//JD22-MEX/tml1/7_f_vigilancia.pdf</t>
  </si>
  <si>
    <t>http://transparencia.ine.mx/sistemaot/cargaMasiva/Articulo70/2025/Formato28//JD06-HGO/tml1/osp1.pdf</t>
  </si>
  <si>
    <t>Arrendamiento de inmueble en Boulevard Everardo Marquez, número 804, Exhacienda de Coscotitlan, de la Ciudad de Pachuca de Soto, Código Postal 42086, en el Estado de Hidalgo.</t>
  </si>
  <si>
    <t>Viornery</t>
  </si>
  <si>
    <t>VIMM470625738</t>
  </si>
  <si>
    <t>Valle de la Luna</t>
  </si>
  <si>
    <t>San Javier</t>
  </si>
  <si>
    <t>el inmueble cumplió con los requisitos necesarios, normativos, técnicos y económicos, por lo cual resultó solvente para el Instituto.</t>
  </si>
  <si>
    <t>El Arrendador otorga en arrendamiento al Arrendatario el inmueble ubicado en Boulevard, Everardo Marquez 804, de la Ciudad de Hidalgo, Código Postal 42086, en el Estado de Hidalgo, el cual es funcional para la Junta Distrital Ejecutiva 06,por los espacios con que cuenta.</t>
  </si>
  <si>
    <t>http://transparencia.ine.mx/sistemaot/cargaMasiva/Articulo70/2025/Formato28//JD06-HGO/tml1/contrato1.pdf</t>
  </si>
  <si>
    <t>http://transparencia.ine.mx/sistemaot/cargaMasiva/Articulo70/2025/Formato28//JD06-HGO/tml1/facturas1.pdf</t>
  </si>
  <si>
    <t>01 2025</t>
  </si>
  <si>
    <t>Arrendamiento de inmueble para la 04 Junta Distrital Ejecutiva. Artículo 31 fracc. I y artículo 35 del Reglamento del Instituto Nacional Electoral en Materia de Adquisiciones, Arrendamientos de Bienes Muebles y Servicios.</t>
  </si>
  <si>
    <t>http://transparencia.ine.mx/sistemaot/cargaMasiva/Articulo70/2025/Formato28//JD04-BC/tml1/osparrendamientosede.pdf</t>
  </si>
  <si>
    <t>1646</t>
  </si>
  <si>
    <t>Arrendamiento de inmueble para la 04 Junta Distrital Ejecutiva</t>
  </si>
  <si>
    <t>MOQS650503TW9</t>
  </si>
  <si>
    <t>Margaritas</t>
  </si>
  <si>
    <t>Lomas del Matamoros</t>
  </si>
  <si>
    <t>Se verifico el estado fisico que guarda las areas y la estructura del edificio, cuenta con los espacios requeridos para el desempeño de las funciones de  cada area.</t>
  </si>
  <si>
    <t>04 Junta Distrital Ejecutiva del Instituto Nacional Electoral en el Estado de Baja California</t>
  </si>
  <si>
    <t>El Arrendador otorga en arrendamiento al Arrendatario el inmueble para la sede distrital ubicado en Calle 6 de enero, número 21460, colonia Lomas del Matamoros, Código postal 22206, Tijuana, Baja California.</t>
  </si>
  <si>
    <t>http://transparencia.ine.mx/sistemaot/cargaMasiva/Articulo70/2025/Formato28//JD04-BC/tml1/arrendmaientosede.pdf</t>
  </si>
  <si>
    <t>Se verifico el estado fisico de la estructura del edificio de la sede distrital</t>
  </si>
  <si>
    <t>http://transparencia.ine.mx/sistemaot/cargaMasiva/Articulo70/2025/Formato28//JD04-BC/tml1/facturaarrendsede.pdf</t>
  </si>
  <si>
    <t>02 2025</t>
  </si>
  <si>
    <t>Arrendamiento de inmueble para el modulo adicional de atencion ciudadana 020452 de la 04 Junta Distrital Ejecutiva. Artículo 31 fracc. I y artículo 35 del Reglamento del Instituto Nacional Electoral en Materia de Adquisiciones, Arrendamientos de Bienes Muebles y Servicios.</t>
  </si>
  <si>
    <t>http://transparencia.ine.mx/sistemaot/cargaMasiva/Articulo70/2025/Formato28//JD04-BC/tml1/osparrendamiento020452.pdf</t>
  </si>
  <si>
    <t>Arrendamiento de inmueble para el modulo adicional de atencion ciudadana 020452 de la 04 Junta Distrital Ejecutiva</t>
  </si>
  <si>
    <t>Estimulos innovadores sa de cv</t>
  </si>
  <si>
    <t>EIN140101AC6</t>
  </si>
  <si>
    <t>Real de Baja California</t>
  </si>
  <si>
    <t>23991</t>
  </si>
  <si>
    <t>Real de San Francisco</t>
  </si>
  <si>
    <t>Se verifico el estado fisico que guarda las areas y la estructura del edificio, cuenta con los espacios requeridos para el desempeño de las funciones de los serivores</t>
  </si>
  <si>
    <t>El Arrendador otorga en arrendamiento al Arrendatario el inmueble para el modulo adicional de atencion ciudadana ubicado en plaza oasis boulevard Real de Baja California numero 23991 fraccionamiento Real de San Francisco, Código Postal 22235, Tijuana, Baja California.</t>
  </si>
  <si>
    <t>http://transparencia.ine.mx/sistemaot/cargaMasiva/Articulo70/2025/Formato28//JD04-BC/tml1/arrendamiento020452.pdf</t>
  </si>
  <si>
    <t>Se verifico el estado fisico de la estructura del edificio de del modulo adicional 020452</t>
  </si>
  <si>
    <t>http://transparencia.ine.mx/sistemaot/cargaMasiva/Articulo70/2025/Formato28//JD04-BC/tml1/facturaarrend020452.pdf</t>
  </si>
  <si>
    <t>03 2025</t>
  </si>
  <si>
    <t>Arrendamiento de inmueble para el modulo adicional de atencion ciudadana 020453 de la 04 Junta Distrital Ejecutiva. Artículo 31 fracc. I y artículo 35 del Reglamento del Instituto Nacional Electoral en Materia de Adquisiciones, Arrendamientos de Bienes Muebles y Servicios.</t>
  </si>
  <si>
    <t>http://transparencia.ine.mx/sistemaot/cargaMasiva/Articulo70/2025/Formato28//JD04-BC/tml1/osparrendamiento020453.pdf</t>
  </si>
  <si>
    <t>Arrendamiento de inmueble para el modulo adicional de atencion ciudadana 020453 de la 04 Junta Distrital Ejecutiva</t>
  </si>
  <si>
    <t>Josefina Estela</t>
  </si>
  <si>
    <t>VAOJ4703184D2</t>
  </si>
  <si>
    <t>Misiones del Pedregal</t>
  </si>
  <si>
    <t>14351</t>
  </si>
  <si>
    <t>Misiones del pedregal</t>
  </si>
  <si>
    <t>El Arrendador otorga en arrendamiento al Arrendatario el inmueble para el modulo adicional de atencion ciudadana ubicado en plaza lalis calle ruta matamoros, número7921, interior 5, fraccionamiento mariano matamoros, Código Postal 22206, Tijuana, Baja California.</t>
  </si>
  <si>
    <t>http://transparencia.ine.mx/sistemaot/cargaMasiva/Articulo70/2025/Formato28//JD04-BC/tml1/arrendamiento020453.pdf</t>
  </si>
  <si>
    <t>Se verifico el estado fisico de la estructura del edificio de del modulo adicional 020453</t>
  </si>
  <si>
    <t>http://transparencia.ine.mx/sistemaot/cargaMasiva/Articulo70/2025/Formato28//JD04-BC/tml1/facturaarrend020453.pdf</t>
  </si>
  <si>
    <t>8072</t>
  </si>
  <si>
    <t>Servicio de arrendamiento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</si>
  <si>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http://transparencia.ine.mx/sistemaot/cargaMasiva/Articulo70/2025/Formato28//JD02-JAL/tml1/osp1.pdf</t>
  </si>
  <si>
    <t>Arrendamiento de inmueble en Constituyentes, número 498, Zona Centro, de Lagos de Moreno, Código Postal 47400, en el Estado de jalisco.</t>
  </si>
  <si>
    <t>GAMA730502IS6</t>
  </si>
  <si>
    <t>Elena de Troya</t>
  </si>
  <si>
    <t>Lagos de Moreno</t>
  </si>
  <si>
    <t>02 Junta Distrital Ejecutiva Del Instituto Nacional Electoral en el Estado de Jalisco</t>
  </si>
  <si>
    <t>http://transparencia.ine.mx/sistemaot/cargaMasiva/Articulo70/2025/Formato28//JD02-JAL/tml1/contrato1.pdf</t>
  </si>
  <si>
    <t>Los servicios se recibieron a entrea satisfacción</t>
  </si>
  <si>
    <t>http://transparencia.ine.mx/sistemaot/cargaMasiva/Articulo70/2025/Formato28//JD02-JAL/tml1/factura1.pdf</t>
  </si>
  <si>
    <t>810332</t>
  </si>
  <si>
    <t>Servicio de arrendamiento del inmueble que ocupa el Módulo de Atención Ciudadana 140251 en el primer trimestre del 2025; De conformidad con lo establecido en los artículos 31, fracción III,  51, del Reglamento del Instituto Nacional Electoral en materia de adquisiciones,</t>
  </si>
  <si>
    <t>http://transparencia.ine.mx/sistemaot/cargaMasiva/Articulo70/2025/Formato28//JD02-JAL/tml1/osp2.pdf</t>
  </si>
  <si>
    <t>Fideicomiso MRP Master CKD FII CIB/2605</t>
  </si>
  <si>
    <t>FMM1609013M7</t>
  </si>
  <si>
    <t>Paseo de tamarindos</t>
  </si>
  <si>
    <t>Bosques de las lomas</t>
  </si>
  <si>
    <t>Arrendamiento que ocupa el Módulo de Atención Ciudadana 14051 ubicado en Plaza Portal</t>
  </si>
  <si>
    <t>http://transparencia.ine.mx/sistemaot/cargaMasiva/Articulo70/2025/Formato28//JD02-JAL/tml1/contrato2.pdf</t>
  </si>
  <si>
    <t>http://transparencia.ine.mx/sistemaot/cargaMasiva/Articulo70/2025/Formato28//JD02-JAL/tml1/factura2.pdf</t>
  </si>
  <si>
    <t>814633</t>
  </si>
  <si>
    <t>Servicio de arrendamiento del inmueble que ocupa el Módulo de Atención Ciudadana 140252 en el primer trimestre del 2025; De conformidad con lo establecido en los artículos 31, fracción III,  51, del Reglamento del Instituto Nacional Electoral en materia de adquisiciones,</t>
  </si>
  <si>
    <t>http://transparencia.ine.mx/sistemaot/cargaMasiva/Articulo70/2025/Formato28//JD02-JAL/tml1/osp3.pdf</t>
  </si>
  <si>
    <t>RORV790916881</t>
  </si>
  <si>
    <t>Lasallistas</t>
  </si>
  <si>
    <t>El rosario</t>
  </si>
  <si>
    <t>San Juan de los Lagos</t>
  </si>
  <si>
    <t>Arrendamiento que ocupa el Módulo de Atención Ciudadana 14052 ubicado en Plaza Argania</t>
  </si>
  <si>
    <t>http://transparencia.ine.mx/sistemaot/cargaMasiva/Articulo70/2025/Formato28//JD02-JAL/tml1/contrato3.pdf</t>
  </si>
  <si>
    <t>http://transparencia.ine.mx/sistemaot/cargaMasiva/Articulo70/2025/Formato28//JD02-JAL/tml1/factura3.pdf</t>
  </si>
  <si>
    <t>145356</t>
  </si>
  <si>
    <t>Servicio de limpieza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</si>
  <si>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http://transparencia.ine.mx/sistemaot/cargaMasiva/Articulo70/2025/Formato28//JD02-JAL/tml1/osp4.pdf</t>
  </si>
  <si>
    <t>Servicio de limpieza del inmueble que ocupa la 02 Junta Distrital Ejecutiva.</t>
  </si>
  <si>
    <t>Winserv Soluciones Integrales de Limpieza S.A. de C.V.</t>
  </si>
  <si>
    <t>WSI111107P9A</t>
  </si>
  <si>
    <t>Felix Ramírez Renteria</t>
  </si>
  <si>
    <t>El carmen</t>
  </si>
  <si>
    <t>Servicio de limpieza del inmueble que ocupa la 02 Junta Distrital Ejecutiva</t>
  </si>
  <si>
    <t>http://transparencia.ine.mx/sistemaot/cargaMasiva/Articulo70/2025/Formato28//JD02-JAL/tml1/contrato4.pdf</t>
  </si>
  <si>
    <t>http://transparencia.ine.mx/sistemaot/cargaMasiva/Articulo70/2025/Formato28//JD02-JAL/tml1/factura4.pdf</t>
  </si>
  <si>
    <t>Servicio de limpieza del inmueble que ocupa 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</si>
  <si>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http://transparencia.ine.mx/sistemaot/cargaMasiva/Articulo70/2025/Formato28//JD02-JAL/tml1/osp5.pdf</t>
  </si>
  <si>
    <t>Servicio de limpieza del inmueble que ocupa el Módulo de Atención Ciudadana 140251.</t>
  </si>
  <si>
    <t>servicio de limpieza del inmueble que ocupa el Módulo de Atención Ciudadana 140251</t>
  </si>
  <si>
    <t>http://transparencia.ine.mx/sistemaot/cargaMasiva/Articulo70/2025/Formato28//JD02-JAL/tml1/contrato5.pdf</t>
  </si>
  <si>
    <t>http://transparencia.ine.mx/sistemaot/cargaMasiva/Articulo70/2025/Formato28//JD02-JAL/tml1/factura5.pdf</t>
  </si>
  <si>
    <t>Servicio de limpieza del inmueble que ocupa el Módulo de Atención Ciudadana 140252 en el primer trimeste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</si>
  <si>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http://transparencia.ine.mx/sistemaot/cargaMasiva/Articulo70/2025/Formato28//JD02-JAL/tml1/osp6.pdf</t>
  </si>
  <si>
    <t>Servicio de limpieza del inmueble que ocupa el Módulo de Atención Ciudadana 140252.</t>
  </si>
  <si>
    <t>Servicio de limpieza del inmueble que ocupa el Módulo de Atención Ciudadana 140252</t>
  </si>
  <si>
    <t>http://transparencia.ine.mx/sistemaot/cargaMasiva/Articulo70/2025/Formato28//JD02-JAL/tml1/contrato6.pdf</t>
  </si>
  <si>
    <t>http://transparencia.ine.mx/sistemaot/cargaMasiva/Articulo70/2025/Formato28//JD02-JAL/tml1/factura6.pdf</t>
  </si>
  <si>
    <t>8073</t>
  </si>
  <si>
    <t>Servicio de pensión de los vehiculos asingados a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</si>
  <si>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http://transparencia.ine.mx/sistemaot/cargaMasiva/Articulo70/2025/Formato28//JD02-JAL/tml1/osp7.pdf</t>
  </si>
  <si>
    <t>Servicio de pensión de los vehículos asingados a la 02 Junta Distrital Ejecuiva</t>
  </si>
  <si>
    <t>LIMJ760316MWA</t>
  </si>
  <si>
    <t>Carlos González Peña</t>
  </si>
  <si>
    <t>San Felipe</t>
  </si>
  <si>
    <t>Servicio de Pensión de los vehículos asingados a la 02 Junta Distrital Ejecutiva</t>
  </si>
  <si>
    <t>http://transparencia.ine.mx/sistemaot/cargaMasiva/Articulo70/2025/Formato28//JD02-JAL/tml1/contrato7.pdf</t>
  </si>
  <si>
    <t>http://transparencia.ine.mx/sistemaot/cargaMasiva/Articulo70/2025/Formato28//JD02-JAL/tml1/factura7.pdf</t>
  </si>
  <si>
    <t>436790</t>
  </si>
  <si>
    <t>Servicio de vigilancia en las instalaciones de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</si>
  <si>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http://transparencia.ine.mx/sistemaot/cargaMasiva/Articulo70/2025/Formato28//JD02-JAL/tml1/osp8.pdf</t>
  </si>
  <si>
    <t>Servicio de vigilancia en las instalaciones de la 02 Junta Distrital Ejecutiva</t>
  </si>
  <si>
    <t>Sipsemto S.A. de C.V.</t>
  </si>
  <si>
    <t>SIP9806238K8</t>
  </si>
  <si>
    <t>Rio Hondo</t>
  </si>
  <si>
    <t>Las Ceibas</t>
  </si>
  <si>
    <t>Servicio de vigilancia en las Instalaciones de la 02 Junta Distrital Ejecutiva</t>
  </si>
  <si>
    <t>http://transparencia.ine.mx/sistemaot/cargaMasiva/Articulo70/2025/Formato28//JD02-JAL/tml1/contrato8.pdf</t>
  </si>
  <si>
    <t>http://transparencia.ine.mx/sistemaot/cargaMasiva/Articulo70/2025/Formato28//JD02-JAL/tml1/factura8.pdf</t>
  </si>
  <si>
    <t>Servicio de vigilancia en las instalaciones del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</si>
  <si>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http://transparencia.ine.mx/sistemaot/cargaMasiva/Articulo70/2025/Formato28//JD02-JAL/tml1/osp9.pdf</t>
  </si>
  <si>
    <t>Servicio de vigilancia en las instalaciones del Módulo de Atención Ciudadana 140251</t>
  </si>
  <si>
    <t>http://transparencia.ine.mx/sistemaot/cargaMasiva/Articulo70/2025/Formato28//JD02-JAL/tml1/contrato9.pdf</t>
  </si>
  <si>
    <t>http://transparencia.ine.mx/sistemaot/cargaMasiva/Articulo70/2025/Formato28//JD02-JAL/tml1/factura9.pdf</t>
  </si>
  <si>
    <t>Servicio de vigilancia en las instalaciones del Módulo de Atención Ciudadana 1402512en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</si>
  <si>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http://transparencia.ine.mx/sistemaot/cargaMasiva/Articulo70/2025/Formato28//JD02-JAL/tml1/osp10.pdf</t>
  </si>
  <si>
    <t>Servicio de vigilancia en las instalaciones del Módulo de Atención Ciudadana 140252</t>
  </si>
  <si>
    <t>http://transparencia.ine.mx/sistemaot/cargaMasiva/Articulo70/2025/Formato28//JD02-JAL/tml1/contrato10.pdf</t>
  </si>
  <si>
    <t>http://transparencia.ine.mx/sistemaot/cargaMasiva/Articulo70/2025/Formato28//JD02-JAL/tml1/factura10.pdf</t>
  </si>
  <si>
    <t>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</si>
  <si>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http://transparencia.ine.mx/sistemaot/cargaMasiva/Articulo70/2025/Formato28//JD13-PUE/tml1/03osparrendamientojde.pdf</t>
  </si>
  <si>
    <t>Renta de inmueble de la 13 Junta Distrital Ejecutiva</t>
  </si>
  <si>
    <t>CANG631107G37</t>
  </si>
  <si>
    <t>3ro Concepción Sur</t>
  </si>
  <si>
    <t>La Concepción Buenavista</t>
  </si>
  <si>
    <t>Mejor propuesta económica en arrendamiento del inmueble y cumplir con los requerimientos, las condiciones legales, técnicas y económicas y que garantiza satisfactoriamente el cumplimiento de las obligaciones respectivas en Reglamento del Instituto Nacional Electoral en Materia de Adquisiciones, Arrendamientos de Bienes Muebles y Servicios.</t>
  </si>
  <si>
    <t>13 Junta Distrital Ejecutiva Del Instituto Nacional Electoral En El Estado De Puebla</t>
  </si>
  <si>
    <t>INE/PUE/JD13/01/2024</t>
  </si>
  <si>
    <t>"LA ARRENDADORA" otorga en arrendamiento a "EL ARRENDATARIO" el inmueble ubicado en la calle Prolongación del Nardo número 1410, colonia Vista Hermosa, Código Postal 74218, en el municipio de Atlixco, Puebla. Dicho inmueble cuenta con una superficie rentable de 774 metros cuadrados construidos, destinados para uso de oficinas, bodega electoral, sala de sesiones y Centro de Verificación y Monitoreo, así como seis cajones de estacionamiento.</t>
  </si>
  <si>
    <t>http://transparencia.ine.mx/sistemaot/cargaMasiva/Articulo70/2025/Formato28//JD13-PUE/tml1/01contratoarrendamientojde.pdf</t>
  </si>
  <si>
    <t>http://transparencia.ine.mx/sistemaot/cargaMasiva/Articulo70/2025/Formato28//JD13-PUE/tml1/02facturasarrendamientojde.pdf</t>
  </si>
  <si>
    <t>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t>
  </si>
  <si>
    <t>http://transparencia.ine.mx/sistemaot/cargaMasiva/Articulo70/2025/Formato28//JD13-PUE/tml1/03ospvigilanciajde.pdf</t>
  </si>
  <si>
    <t>Servicio de vigilancia de la 13 Junta Distrital Ejecutiva</t>
  </si>
  <si>
    <t>Protección y logística empresarial VYMSA</t>
  </si>
  <si>
    <t>Villa las Flores</t>
  </si>
  <si>
    <t>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t>
  </si>
  <si>
    <t>INE/PUE/JD13/04/2024</t>
  </si>
  <si>
    <t>Servicio de vigilancia de las oficinas que ocupa la 13 Junta Distrital Ejecutiva en el estado de Puebla, ubicada en Prolongación del Nardo, número 1410, colonia Vista Hermosa, código postal 74218, Atlixco, Puebla.</t>
  </si>
  <si>
    <t>http://transparencia.ine.mx/sistemaot/cargaMasiva/Articulo70/2025/Formato28//JD13-PUE/tml1/01contratovigilanciajde.pdf</t>
  </si>
  <si>
    <t>http://transparencia.ine.mx/sistemaot/cargaMasiva/Articulo70/2025/Formato28//JD13-PUE/tml1/02facturasvigilanciajde.pdf</t>
  </si>
  <si>
    <t>http://transparencia.ine.mx/sistemaot/cargaMasiva/Articulo70/2025/Formato28//JD13-PUE/tml1/03osplimpiezajde.pdf</t>
  </si>
  <si>
    <t>Servicio de limpieza de la 13 Junta Distrital Ejecutiva</t>
  </si>
  <si>
    <t>INE/PUE/JD13/05/2024</t>
  </si>
  <si>
    <t>Servicio de prestación de los servicios de limpieza integral de interiores y exteriores, para los bienes muebles e instalaciones de la 13 Junta Distrital Ejecutiva del Instituto Nacional Electoral en la ciudad de Atlixco, Puebla,  ubicada en Prolongación del Nardo, número 1410, colonia Vista Hermosa, código postal 74218, Atlixco, Puebla.</t>
  </si>
  <si>
    <t>http://transparencia.ine.mx/sistemaot/cargaMasiva/Articulo70/2025/Formato28//JD13-PUE/tml1/01contratolimpiezajde.pdf</t>
  </si>
  <si>
    <t>http://transparencia.ine.mx/sistemaot/cargaMasiva/Articulo70/2025/Formato28//JD13-PUE/tml1/02facturaslimpiezajde.pdf</t>
  </si>
  <si>
    <t>http://transparencia.ine.mx/sistemaot/cargaMasiva/Articulo70/2025/Formato28//JD13-PUE/tml1/03osplimpiezamac.pdf</t>
  </si>
  <si>
    <t>Servicio de limpieza del Módulo de Atención Ciudadana 211351</t>
  </si>
  <si>
    <t>INE/PUE/JD13/06/2024</t>
  </si>
  <si>
    <t>Servicio de prestación de los servicios de limpieza integral de interiores y exteriores, para los bienes muebles e instalaciones del Módulo de Atención Ciudadana Fijo Distrital, número 211351, del Instituto Nacional Electoral en la ciudad de Atlixco, Puebla., ubicado en Boulevard Niños Héroes, local 805-A, colonia La Alfonsina, código postal 74270, Atlixco, Puebla.</t>
  </si>
  <si>
    <t>http://transparencia.ine.mx/sistemaot/cargaMasiva/Articulo70/2025/Formato28//JD13-PUE/tml1/01contratolimpiezamac.pdf</t>
  </si>
  <si>
    <t>http://transparencia.ine.mx/sistemaot/cargaMasiva/Articulo70/2025/Formato28//JD13-PUE/tml1/02facturaslimpiezamac.pdf</t>
  </si>
  <si>
    <t>http://transparencia.ine.mx/sistemaot/cargaMasiva/Articulo70/2025/Formato28//JD13-PUE/tml1/03ospfotocopiado.pdf</t>
  </si>
  <si>
    <t>Renta del equipo de fotocopiado</t>
  </si>
  <si>
    <t>INE/PUE/JD13/07/2024</t>
  </si>
  <si>
    <t>Servicio de arrendamiento de un equipo de fotocopiado, así como la asistencia, los servicios correctivos y todos aquellos que conlleven al óptimo funcionamiento y mantenimiento del equipo de fotocopiado, materia del presente contrato, para la 13 Junta Distrital Ejecutiva del Instituto Nacional Electoral en el estado de Puebla, ubicada en Prolongación del Nardo, número 1410, colonia Vista Hermosa, código postal 74218, Atlixco, Puebla.</t>
  </si>
  <si>
    <t>http://transparencia.ine.mx/sistemaot/cargaMasiva/Articulo70/2025/Formato28//JD13-PUE/tml1/01contratofotocopiado.pdf</t>
  </si>
  <si>
    <t>http://transparencia.ine.mx/sistemaot/cargaMasiva/Articulo70/2025/Formato28//JD13-PUE/tml1/02facturasfotocopiado.pdf</t>
  </si>
  <si>
    <t>http://transparencia.ine.mx/sistemaot/cargaMasiva/Articulo70/2025/Formato28//JD13-PUE/tml1/05ospvigilanciajdemarzo.pdf</t>
  </si>
  <si>
    <t>INE/PUE/JDE13/SERV/01/2025</t>
  </si>
  <si>
    <t>Servicio de seguridad privada (guardia y protección), a las personas, documentación, bienes muebles e instalaciones de la 13 Junta Distrital Ejecutiva del Instituto Nacinoal Electoral en la ciudad de Atlixco, Puebla.</t>
  </si>
  <si>
    <t>http://transparencia.ine.mx/sistemaot/cargaMasiva/Articulo70/2025/Formato28//JD13-PUE/tml1/06contratovigilanciajde.pdf</t>
  </si>
  <si>
    <t>http://transparencia.ine.mx/sistemaot/cargaMasiva/Articulo70/2025/Formato28//JD13-PUE/tml1/07facturavigilanciajde.pdf</t>
  </si>
  <si>
    <t>http://transparencia.ine.mx/sistemaot/cargaMasiva/Articulo70/2025/Formato28//JD13-PUE/tml1/05osplimpiezajdemarzo.pdf</t>
  </si>
  <si>
    <t>INE/PUE/JDE13/SERV/02/2025</t>
  </si>
  <si>
    <t>Prestación de los servicios de limpieza de interiores y exteriores para los bienes muebles e instalaciones de la 13 Junta Distrital Ejecutiva del "Instituto" en la ciudad de Atlixco, Puebla.</t>
  </si>
  <si>
    <t>http://transparencia.ine.mx/sistemaot/cargaMasiva/Articulo70/2025/Formato28//JD13-PUE/tml1/06contratolimpiezajde.pdf</t>
  </si>
  <si>
    <t>http://transparencia.ine.mx/sistemaot/cargaMasiva/Articulo70/2025/Formato28//JD13-PUE/tml1/07facturalimpiezajde.pdf</t>
  </si>
  <si>
    <t>http://transparencia.ine.mx/sistemaot/cargaMasiva/Articulo70/2025/Formato28//JD13-PUE/tml1/05osplimpiezamacmarzo.pdf</t>
  </si>
  <si>
    <t>INE/PUE/JDE13/SERV/03/2025</t>
  </si>
  <si>
    <t>Prestación de los servicios de limpieza de interiores y exteriores para los bienes muebles e instalaciones del Módulo de Atención Ciudadana Fijo Distrital, numero 211351 del "Instituto" en la ciudad de Atlixco, Puebla.</t>
  </si>
  <si>
    <t>http://transparencia.ine.mx/sistemaot/cargaMasiva/Articulo70/2025/Formato28//JD13-PUE/tml1/06contratolimpiezamac.pdf</t>
  </si>
  <si>
    <t>http://transparencia.ine.mx/sistemaot/cargaMasiva/Articulo70/2025/Formato28//JD13-PUE/tml1/07facturalimpiezamac.pdf</t>
  </si>
  <si>
    <t>http://transparencia.ine.mx/sistemaot/cargaMasiva/Articulo70/2025/Formato28//JD13-PUE/tml1/05ospfotocopiadomarzo.pdf</t>
  </si>
  <si>
    <t>INE/PUE/JDE13/SERV/04/2025</t>
  </si>
  <si>
    <t>Servicio de arrendamiento de un equipo de fotocopiado, así como la asistencia, los servicios correctivos y todos aquellos que conlleven al óptimo funcionamiento del equipo de fotocopiado, materia del presente contrato, para la 13 Junta Distrital Ejecutiva del Instituto Nacional Electoral en el estado de Puebla.</t>
  </si>
  <si>
    <t>http://transparencia.ine.mx/sistemaot/cargaMasiva/Articulo70/2025/Formato28//JD13-PUE/tml1/06contratofotocopiado.pdf</t>
  </si>
  <si>
    <t>http://transparencia.ine.mx/sistemaot/cargaMasiva/Articulo70/2025/Formato28//JD13-PUE/tml1/07facturafotocopiado.pdf</t>
  </si>
  <si>
    <t>http://transparencia.ine.mx/sistemaot/cargaMasiva/Articulo70/2025/Formato28//JD13-PUE/tml1/05osparrendamientojdemarzo.pdf</t>
  </si>
  <si>
    <t>INE/PUE/JDE13/SERV/05/2025</t>
  </si>
  <si>
    <t>La "ARRENDADORA" otorga en arrendamiento al "ARRENDATARIO" el "Inmueble" ubicado en Prolongación del Nardo número 1410, colonia Vista Hermosa, Código Postal 74218, en el municipio de Atlixco, Puebla.</t>
  </si>
  <si>
    <t>http://transparencia.ine.mx/sistemaot/cargaMasiva/Articulo70/2025/Formato28//JD13-PUE/tml1/06contratoarrendamientojde.pdf</t>
  </si>
  <si>
    <t>http://transparencia.ine.mx/sistemaot/cargaMasiva/Articulo70/2025/Formato28//JD13-PUE/tml1/07facturaarrendamientojde.pdf</t>
  </si>
  <si>
    <t>Arrendamiento de la 03 Junta Distrital Ejecutiva correspondiente al periodo de enero a marzo 2025; artículos 31, fracción III, y 51, del Reglamento del Instituto Nacional Electoral en materia de adquisiciones, arrendamientos de bienes muebles y servicios.</t>
  </si>
  <si>
    <t>http://transparencia.ine.mx/sistemaot/cargaMasiva/Articulo70/2025/Formato28//JD03-NAY/tml1/oficiodesolicituddepago1.pdf</t>
  </si>
  <si>
    <t>Arrendamiento de la 03 Junta Distrital Ejecutiva correspondiente al periodo de enero a marzo de 2025</t>
  </si>
  <si>
    <t>MAHA730122T83</t>
  </si>
  <si>
    <t>Tepic Puerto Vallarta</t>
  </si>
  <si>
    <t>El Molino</t>
  </si>
  <si>
    <t>Compostela</t>
  </si>
  <si>
    <t>Relación comercial mutuamente beneficiosa proveedor fiable que ofrece la mejor relación calidad-precio de los productos y/o servicios, ofrece Flexibilidad, tiempo de entrega, fiabilidad y Calidad del servicio.</t>
  </si>
  <si>
    <t>Arrendamiento de la 03 Junta Distrital Ejecutiva correspondiente al periodo de enero a marzo 2025</t>
  </si>
  <si>
    <t>http://transparencia.ine.mx/sistemaot/cargaMasiva/Articulo70/2025/Formato28//JD03-NAY/tml1/pedidocontrato1.pdf</t>
  </si>
  <si>
    <t>Se vigiló que la compra fuera otorgada conforme a lo estipulado en el contrato y/o contra la factura emitida</t>
  </si>
  <si>
    <t>http://transparencia.ine.mx/sistemaot/cargaMasiva/Articulo70/2025/Formato28//JD03-NAY/tml1/factura1.pdf</t>
  </si>
  <si>
    <t>INE/SERV/18/03/002/2025</t>
  </si>
  <si>
    <t>Estacionamiento de la 03 Junta Distrital Ejecutiva correspondiente al periodo de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</si>
  <si>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http://transparencia.ine.mx/sistemaot/cargaMasiva/Articulo70/2025/Formato28//JD03-NAY/tml1/oficiodesolicituddepago2.pdf</t>
  </si>
  <si>
    <t>Estacionamiento de la 03 Junta Distrital Ejecutiva correspondiente al enero a marzo de 2025</t>
  </si>
  <si>
    <t>Estacionamiento de la 03 Junta Distrital Ejecutiva correspondiente al periodo enero a marzo de 2025</t>
  </si>
  <si>
    <t>http://transparencia.ine.mx/sistemaot/cargaMasiva/Articulo70/2025/Formato28//JD03-NAY/tml1/pedidocontrato2.pdf</t>
  </si>
  <si>
    <t>http://transparencia.ine.mx/sistemaot/cargaMasiva/Articulo70/2025/Formato28//JD03-NAY/tml1/factura2.pdf</t>
  </si>
  <si>
    <t>INE/SERV/18/03/003/2025</t>
  </si>
  <si>
    <t>Servicio de limpieza del inmueble de la 03 Junta Distrital y del Módulo de Atención Ciudadana 180352 correspondiente al periodo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</si>
  <si>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http://transparencia.ine.mx/sistemaot/cargaMasiva/Articulo70/2025/Formato28//JD03-NAY/tml1/oficiodesolicituddepago3.pdf</t>
  </si>
  <si>
    <t>Servicio de limpieza del inmueble de la 03 Junta Distrital y del Módulo de Atención Ciudadana 180352 correspondiente al periodo enero a marzo de 2025</t>
  </si>
  <si>
    <t>Emilio Manuel González</t>
  </si>
  <si>
    <t>http://transparencia.ine.mx/sistemaot/cargaMasiva/Articulo70/2025/Formato28//JD03-NAY/tml1/pedidocontrato3.pdf</t>
  </si>
  <si>
    <t>http://transparencia.ine.mx/sistemaot/cargaMasiva/Articulo70/2025/Formato28//JD03-NAY/tml1/factura3.pdf</t>
  </si>
  <si>
    <t>INE/SERV/18/03/005/2025</t>
  </si>
  <si>
    <t>Servicio de vigilancia del inmueble de la 03 Junta Distrital correspondiente al mes de marzo de 2025; artículos 31, fracción III, y 51, del Reglamento del Instituto Nacional Electoral en materia de adquisiciones, arrendamientos de bienes muebles y servicios.</t>
  </si>
  <si>
    <t>http://transparencia.ine.mx/sistemaot/cargaMasiva/Articulo70/2025/Formato28//JD03-NAY/tml1/oficiodesolicituddepago4.pdf</t>
  </si>
  <si>
    <t>Servicio de vigilancia del inmueble de la 03 Junta Distrital correspondiente al mes de marzo de 2025</t>
  </si>
  <si>
    <t>Grupo Barrze Seguridad Privada de Occidente</t>
  </si>
  <si>
    <t>http://transparencia.ine.mx/sistemaot/cargaMasiva/Articulo70/2025/Formato28//JD03-NAY/tml1/pedidocontrato4.pdf</t>
  </si>
  <si>
    <t>http://transparencia.ine.mx/sistemaot/cargaMasiva/Articulo70/2025/Formato28//JD03-NAY/tml1/factura4.pdf</t>
  </si>
  <si>
    <t>INE/SERV/18/03/004/2025</t>
  </si>
  <si>
    <t>Servicio de fotocopiado correspondiente al periodo de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</si>
  <si>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http://transparencia.ine.mx/sistemaot/cargaMasiva/Articulo70/2025/Formato28//JD03-NAY/tml1/oficiodesolicituddepago5.pdf</t>
  </si>
  <si>
    <t>Servicio de fotocopiado correspondiente al periodo de enero a marzo de 2025</t>
  </si>
  <si>
    <t>http://transparencia.ine.mx/sistemaot/cargaMasiva/Articulo70/2025/Formato28//JD03-NAY/tml1/pedidocontrato5.pdf</t>
  </si>
  <si>
    <t>http://transparencia.ine.mx/sistemaot/cargaMasiva/Articulo70/2025/Formato28//JD03-NAY/tml1/factura5.pdf</t>
  </si>
  <si>
    <t>006/2024</t>
  </si>
  <si>
    <t>Arrendamiento del inmueble del Módulo de Atención Ciudadana 180352 correspondiente al periodo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</si>
  <si>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http://transparencia.ine.mx/sistemaot/cargaMasiva/Articulo70/2025/Formato28//JD03-NAY/tml1/oficiodesolicituddepago6.pdf</t>
  </si>
  <si>
    <t>Arrendamiento del inmueble del Módulo de Atención Ciudadana 180352 correspondiente al periodo enero a marzo de 2025</t>
  </si>
  <si>
    <t>CB Espacios SAPI de CV</t>
  </si>
  <si>
    <t>CFR1107209J6</t>
  </si>
  <si>
    <t>Santo Tomas de Aquino</t>
  </si>
  <si>
    <t>5056</t>
  </si>
  <si>
    <t>Jardines de Guadalupe</t>
  </si>
  <si>
    <t>Arrendamiento del inmueble del Módulo de Atención Ciudadana 180352 correspondiente al periodo de enero a marzo de 2025</t>
  </si>
  <si>
    <t>http://transparencia.ine.mx/sistemaot/cargaMasiva/Articulo70/2025/Formato28//JD03-NAY/tml1/pedidocontrato6.pdf</t>
  </si>
  <si>
    <t>http://transparencia.ine.mx/sistemaot/cargaMasiva/Articulo70/2025/Formato28//JD03-NAY/tml1/factura6.pdf</t>
  </si>
  <si>
    <t>Cuota de mantenimiento de inmueble que ocupa el Módulo de Atención Ciudadana 180352 correspondiente periodo enero a marzo de 2025; artículos 31, fracción III, y 51, del Reglamento del Instituto Nacional Electoral en materia de adquisiciones, arrendamientos de bienes muebles y servicios.</t>
  </si>
  <si>
    <t>http://transparencia.ine.mx/sistemaot/cargaMasiva/Articulo70/2025/Formato28//JD03-NAY/tml1/oficiodesolicituddepago7.pdf</t>
  </si>
  <si>
    <t>Cuota de mantenimiento de inmueble que ocupa el Módulo de Atención Ciudadana 180352 correspondiente periodo enero a marzo de 2025</t>
  </si>
  <si>
    <t>INE/SERV/18/03/005/2024</t>
  </si>
  <si>
    <t>Cuota de mantenimiento de inmueble que ocupa el Módulo de Atención Ciudadana 180352 correspondiente al periodo de enero a marzo de 2025</t>
  </si>
  <si>
    <t>http://transparencia.ine.mx/sistemaot/cargaMasiva/Articulo70/2025/Formato28//JD03-NAY/tml1/pedidocontrato7.pdf</t>
  </si>
  <si>
    <t>http://transparencia.ine.mx/sistemaot/cargaMasiva/Articulo70/2025/Formato28//JD03-NAY/tml1/factura7.pdf</t>
  </si>
  <si>
    <t>Arrendamiento de las instalaciones que ocupa la Junta Distrital Ejecutiva correspondiente al mes de enero de 2025; Artículo 31 fracc. III y artículo 51 del Reglamento del Instituto Nacional Electoral en Materia de Adquisiciones, Arrendamientos de Bienes Muebles y Servicios.</t>
  </si>
  <si>
    <t>http://transparencia.ine.mx/sistemaot/cargaMasiva/Articulo70/2025/Formato28//JD02-MICH/tml1/osp1.pdf</t>
  </si>
  <si>
    <t>Arrendamiento de las instalaciones que ocupa la Junta Distrital Ejecutiva correspondiente al mes de enero de 2025</t>
  </si>
  <si>
    <t>MOOA670213QA9</t>
  </si>
  <si>
    <t>Marcelino Dávalos</t>
  </si>
  <si>
    <t>Apatzingán</t>
  </si>
  <si>
    <t>Mejor propuesta económica en el Arrendamiento de las instalaciones que ocupa la Junta Distrital Ejecutiva 02</t>
  </si>
  <si>
    <t>Junta Distrital Ejecutiva 02 en Michoacán</t>
  </si>
  <si>
    <t>http://transparencia.ine.mx/sistemaot/cargaMasiva/Articulo70/2025/Formato28//JD02-MICH/tml1/contrato1.pdf</t>
  </si>
  <si>
    <t>Recepción del inmueble de acuerdo a las condiciones del contrato</t>
  </si>
  <si>
    <t>http://transparencia.ine.mx/sistemaot/cargaMasiva/Articulo70/2025/Formato28//JD02-MICH/tml1/factura1.pdf</t>
  </si>
  <si>
    <t>Arrendamiento de las instalaciones que ocupa la Junta Distrital Ejecutiva correspondiente al mes de febrero de 2025; Artículo 31 fracc. III y artículo 51 del Reglamento del Instituto Nacional Electoral en Materia de Adquisiciones, Arrendamientos de Bienes Muebles y Servicios.</t>
  </si>
  <si>
    <t>http://transparencia.ine.mx/sistemaot/cargaMasiva/Articulo70/2025/Formato28//JD02-MICH/tml1/osp2.pdf</t>
  </si>
  <si>
    <t>Arrendamiento de las instalaciones que ocupa la Junta Distrital Ejecutiva correspondiente al mes de febrero de 2025</t>
  </si>
  <si>
    <t>http://transparencia.ine.mx/sistemaot/cargaMasiva/Articulo70/2025/Formato28//JD02-MICH/tml1/factura2.pdf</t>
  </si>
  <si>
    <t>Arrendamiento de las instalaciones que ocupa la Junta Distrital Ejecutiva correspondiente al mes de marzo de 2025; Artículo 31 fracc. III y artículo 51 del Reglamento del Instituto Nacional Electoral en Materia de Adquisiciones, Arrendamientos de Bienes Muebles y Servicios.</t>
  </si>
  <si>
    <t>http://transparencia.ine.mx/sistemaot/cargaMasiva/Articulo70/2025/Formato28//JD02-MICH/tml1/osp3.pdf</t>
  </si>
  <si>
    <t>Arrendamiento de las instalaciones que ocupa la Junta Distrital Ejecutiva correspondiente al mes de marzo de 2025</t>
  </si>
  <si>
    <t>http://transparencia.ine.mx/sistemaot/cargaMasiva/Articulo70/2025/Formato28//JD02-MICH/tml1/factura3.pdf</t>
  </si>
  <si>
    <t>INE/GRO/JDE-01/ARR/001/2025</t>
  </si>
  <si>
    <t>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</si>
  <si>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http://transparencia.ine.mx/sistemaot/cargaMasiva/Articulo70/2025/Formato28//JD01-GRO/tml1/osp1.pdf</t>
  </si>
  <si>
    <t>Arrendamiento de inmuebles para oficina municipal en Teloloapan de la Junta Distrital Ejecutiva 01 en el estado de Guerrero</t>
  </si>
  <si>
    <t>Cristian Marión</t>
  </si>
  <si>
    <t>MOZC800629PVA</t>
  </si>
  <si>
    <t>La Quebrada</t>
  </si>
  <si>
    <t>Las Guacamayas</t>
  </si>
  <si>
    <t>Vocalía Ejecutiva de la Junta Distrital Ejecutiva en el estado de Guerrero.</t>
  </si>
  <si>
    <t>Enlace Administartiva de la Junta Distrital Ejecutiva en el estado de Guerrero.</t>
  </si>
  <si>
    <t>Vocalia Secretarial de la Junta Distrital Ejecutiva en el estado de Guerrero.</t>
  </si>
  <si>
    <t>ARR/001/2025</t>
  </si>
  <si>
    <t>La "Arrendadora" otorga en arrendamiento al "Arrendatario", el inmueble ubicado en calle Reforma, sin número, planta alta, colonia Vicente Guerrero Saldaña, Código Postal 40400, de la comunidad Mexicapan, municipio de Teloloapan, Guerrero, el cual cuenta con una superficie rentable de 100.00 m2, para uso de instalación de una Oficina Municipal de la JuntaDistrital Ejecutiva 01 del Instituto Nacional Electoral en el estado de Guerrero.</t>
  </si>
  <si>
    <t>http://transparencia.ine.mx/sistemaot/cargaMasiva/Articulo70/2025/Formato28//JD01-GRO/tml1/contratoarrendamiento1.pdf</t>
  </si>
  <si>
    <t>Se supervisó el óptimo cumplimiento de los trabajos acordados en el contrato.</t>
  </si>
  <si>
    <t>http://transparencia.ine.mx/sistemaot/cargaMasiva/Articulo70/2025/Formato28//JD01-GRO/tml1/factura1.pdf</t>
  </si>
  <si>
    <t>INE/GRO/JDE-01/SERV/002/2025</t>
  </si>
  <si>
    <t>Servicio de de suministro de combustible mediante tarjetas electrónicas;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</si>
  <si>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http://transparencia.ine.mx/sistemaot/cargaMasiva/Articulo70/2025/Formato28//JD01-GRO/tml1/osp2.pdf</t>
  </si>
  <si>
    <t>Servicio de de suministro de combustible mediante tarjetas electrónicas</t>
  </si>
  <si>
    <t>EDENRED MÉXICO S.A. DE C.V.</t>
  </si>
  <si>
    <t>Por contar con la oferta técnica y económica del "Proveedor".</t>
  </si>
  <si>
    <t>SERV/002/2025</t>
  </si>
  <si>
    <t>Consiste en el servicio de suministro de combustible mediante tarjetas electrónicas en los términos y condiciones que se precisan en el presente contrato, así como en la oferta técnica y económica del "Proveedor".</t>
  </si>
  <si>
    <t>http://transparencia.ine.mx/sistemaot/cargaMasiva/Articulo70/2025/Formato28//JD01-GRO/tml1/contratocombustible2.pdf</t>
  </si>
  <si>
    <t>http://transparencia.ine.mx/sistemaot/cargaMasiva/Articulo70/2025/Formato28//JD01-GRO/tml1/factura2.pdf</t>
  </si>
  <si>
    <t>INE/GRO/JDE-01/SERV/003/2025</t>
  </si>
  <si>
    <t>Servicio de limpieza;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</si>
  <si>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http://transparencia.ine.mx/sistemaot/cargaMasiva/Articulo70/2025/Formato28//JD01-GRO/tml1/osp3.pdf</t>
  </si>
  <si>
    <t>SEGLIM HELE S.A. DE C.V.</t>
  </si>
  <si>
    <t>Ley Federal del Trabajo</t>
  </si>
  <si>
    <t>SERV/003/2025</t>
  </si>
  <si>
    <t>Consiste en el servicio de limpieza para las instalaciones de la Junta Distrital Ejecutiva 01 del Instituto Nacional Electoral en el estado de Guerrero, en los términos y condiciones que se precisan en el presente contrato, así como en la oferta técnica y económica del "Proveedor", consistente en: 2 operarios para realizar el servicio general de limpieza debidamente uniformado, 8 horas diarias por cada elemento de lunes a viernes incluyendo días festivos.</t>
  </si>
  <si>
    <t>http://transparencia.ine.mx/sistemaot/cargaMasiva/Articulo70/2025/Formato28//JD01-GRO/tml1/contratolimpieza3.pdf</t>
  </si>
  <si>
    <t>http://transparencia.ine.mx/sistemaot/cargaMasiva/Articulo70/2025/Formato28//JD01-GRO/tml1/factura3.pdf</t>
  </si>
  <si>
    <t>INE/GRO/JDE-01/SERV/004/2025</t>
  </si>
  <si>
    <t>Servicio de seguridad y vigilancia;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t>
  </si>
  <si>
    <t>http://transparencia.ine.mx/sistemaot/cargaMasiva/Articulo70/2025/Formato28//JD01-GRO/tml1/osp4.pdf</t>
  </si>
  <si>
    <t>SERV/004/2025</t>
  </si>
  <si>
    <t>Consiste en el servicio de seguridad y vigilancia para las instalaciones de la Junta Distrital Ejecutiva 01 del Instituto Nacional Electoral en el estado de Guerrero, en los términos y condiciones que se precisan en el presente contrato, así como en la oferta técnica y económica del "Proveedor¿.</t>
  </si>
  <si>
    <t>http://transparencia.ine.mx/sistemaot/cargaMasiva/Articulo70/2025/Formato28//JD01-GRO/tml1/contratoseguridad4.pdf</t>
  </si>
  <si>
    <t>http://transparencia.ine.mx/sistemaot/cargaMasiva/Articulo70/2025/Formato28//JD01-GRO/tml1/factura4.pdf</t>
  </si>
  <si>
    <t>INE/GRO/JDE-01/SERV/005/2025</t>
  </si>
  <si>
    <t>http://transparencia.ine.mx/sistemaot/cargaMasiva/Articulo70/2025/Formato28//JD01-GRO/tml1/osp5.pdf</t>
  </si>
  <si>
    <t>SERV/005/2025</t>
  </si>
  <si>
    <t>Consiste en el servicio de seguridad y vigilancia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 "Proveedor¿.</t>
  </si>
  <si>
    <t>http://transparencia.ine.mx/sistemaot/cargaMasiva/Articulo70/2025/Formato28//JD01-GRO/tml1/contratoseguridad5.pdf</t>
  </si>
  <si>
    <t>http://transparencia.ine.mx/sistemaot/cargaMasiva/Articulo70/2025/Formato28//JD01-GRO/tml1/factura5.pdf</t>
  </si>
  <si>
    <t>INE/GRO/JDE-01/SERV/006/2025</t>
  </si>
  <si>
    <t>http://transparencia.ine.mx/sistemaot/cargaMasiva/Articulo70/2025/Formato28//JD01-GRO/tml1/osp6.pdf</t>
  </si>
  <si>
    <t>SERV/006/2025</t>
  </si>
  <si>
    <t>Consiste en el servicio de limpieza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del "Proveedor", consistente en: 1 operario para realizar el servicio general de limpieza debidamente uniformado, 8 horas diarias de lunes a viernes.</t>
  </si>
  <si>
    <t>http://transparencia.ine.mx/sistemaot/cargaMasiva/Articulo70/2025/Formato28//JD01-GRO/tml1/contratolimpieza6.pdf</t>
  </si>
  <si>
    <t>http://transparencia.ine.mx/sistemaot/cargaMasiva/Articulo70/2025/Formato28//JD01-GRO/tml1/factura6.pdf</t>
  </si>
  <si>
    <t>INE/GRO/JDE-01/ADE/007/2025</t>
  </si>
  <si>
    <t>http://transparencia.ine.mx/sistemaot/cargaMasiva/Articulo70/2025/Formato28//JD01-GRO/tml1/osp7.pdf</t>
  </si>
  <si>
    <t>Arrendamiento de inmuebles para oficina municipal en Taxco de Alarcón de la Junta Dsitrital Ejecutiva 01 en el estado de Guerrero</t>
  </si>
  <si>
    <t>MEPI6403286P8</t>
  </si>
  <si>
    <t>Juan Ruíz Alarcón</t>
  </si>
  <si>
    <t>Taxco de Alarcón</t>
  </si>
  <si>
    <t>ADE/007/2025</t>
  </si>
  <si>
    <t>El "Arrendador" otorga en arrendamiento al "Arrendatario", el inmueble ubicado en Juan Ruiz de Alarcón, número 16, colonia Centro, código postal 40200, Taxco de Alarcón, Guerrero, el cual cuenta con una superficie rentable de 184 metros cuadrados construidos, para uso de un Módulo de Atención Ciudadana fijo.</t>
  </si>
  <si>
    <t>http://transparencia.ine.mx/sistemaot/cargaMasiva/Articulo70/2025/Formato28//JD01-GRO/tml1/contratoarrendamiento7.pdf</t>
  </si>
  <si>
    <t>http://transparencia.ine.mx/sistemaot/cargaMasiva/Articulo70/2025/Formato28//JD01-GRO/tml1/factura7.pdf</t>
  </si>
  <si>
    <t>INE/GRO/JDE-01/ADE/008/2025</t>
  </si>
  <si>
    <t>http://transparencia.ine.mx/sistemaot/cargaMasiva/Articulo70/2025/Formato28//JD01-GRO/tml1/osp8.pdf</t>
  </si>
  <si>
    <t>Arrendamiento de inmuebles para oficina de la Junta Distrital Ejecutiva 01 en el estado de Guerrero</t>
  </si>
  <si>
    <t>RESA350710KX6</t>
  </si>
  <si>
    <t>Pungarabato</t>
  </si>
  <si>
    <t>Ciudad Altamirano</t>
  </si>
  <si>
    <t>ADE/008/2025</t>
  </si>
  <si>
    <t>La "Arrendadora" otorga en arrendamiento al "Arrendatario", el inmueble ubicado en Venustiano Carranza, número 904, Colonia Linda Vista, Código Postal 40664, Ciudad Altamirano, Guerrero, el cual cuenta con una superficie rentable de: 772.12 m2, para uso de oficinas y el Módulo de Atención Ciudadana fijo de la Junta Distrital Ejecutiva 01; y 178.67 m2, para uso de Sala de sesiones y Bodega Electoral de la Junta Distrital Ejecutiva 01.</t>
  </si>
  <si>
    <t>http://transparencia.ine.mx/sistemaot/cargaMasiva/Articulo70/2025/Formato28//JD01-GRO/tml1/contratoarrendamiento8.pdf</t>
  </si>
  <si>
    <t>http://transparencia.ine.mx/sistemaot/cargaMasiva/Articulo70/2025/Formato28//JD01-GRO/tml1/factura8.pdf</t>
  </si>
  <si>
    <t>INE-GT00-CM-04/2025</t>
  </si>
  <si>
    <t>Servicio de Vigilancia de la Junta Local y Bodega Institucional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</si>
  <si>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http://transparencia.ine.mx/sistemaot/cargaMasiva/Articulo70/2025/Formato28//JL-GTO/tml1/sotarzzaproteccionyvigilanciaene.pdf</t>
  </si>
  <si>
    <t>Servicio de Vigilancia de la Junta Local y Bodega Institucional</t>
  </si>
  <si>
    <t>Arza Protección y Vigilancia Especializada SA de CV</t>
  </si>
  <si>
    <t>APV160303H15</t>
  </si>
  <si>
    <t>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t>
  </si>
  <si>
    <t>Coordinación Administrativa</t>
  </si>
  <si>
    <t>http://transparencia.ine.mx/sistemaot/cargaMasiva/Articulo70/2025/Formato28//JL-GTO/tml1/contrato1.pdf</t>
  </si>
  <si>
    <t>http://transparencia.ine.mx/sistemaot/cargaMasiva/Articulo70/2025/Formato28//JL-GTO/tml1/factura1.pdf</t>
  </si>
  <si>
    <t>INE-GT00-11/2023</t>
  </si>
  <si>
    <t>Servicio de arrendamiento de la Bodega Institucional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</si>
  <si>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http://transparencia.ine.mx/sistemaot/cargaMasiva/Articulo70/2025/Formato28//JL-GTO/tml1/sotmariohernandezvillegasene.pdf</t>
  </si>
  <si>
    <t>Servicio de Arrendamiento de la Bodega Institucional</t>
  </si>
  <si>
    <t>HEVM701202781</t>
  </si>
  <si>
    <t>Santo Niño</t>
  </si>
  <si>
    <t>Pastita</t>
  </si>
  <si>
    <t>Arrendamiento de la Bodega Institucional de la Junta Local</t>
  </si>
  <si>
    <t>http://transparencia.ine.mx/sistemaot/cargaMasiva/Articulo70/2025/Formato28//JL-GTO/tml1/ine-gt00-11_2023.pdf</t>
  </si>
  <si>
    <t>http://transparencia.ine.mx/sistemaot/cargaMasiva/Articulo70/2025/Formato28//JL-GTO/tml1/factura2.pdf</t>
  </si>
  <si>
    <t>http://transparencia.ine.mx/sistemaot/cargaMasiva/Articulo70/2025/Formato28//JL-GTO/tml1/sotarzzaproteccionyvigilanciafeb.pdf</t>
  </si>
  <si>
    <t>http://transparencia.ine.mx/sistemaot/cargaMasiva/Articulo70/2025/Formato28//JL-GTO/tml1/contrato3.pdf</t>
  </si>
  <si>
    <t>http://transparencia.ine.mx/sistemaot/cargaMasiva/Articulo70/2025/Formato28//JL-GTO/tml1/factura3.pdf</t>
  </si>
  <si>
    <t>http://transparencia.ine.mx/sistemaot/cargaMasiva/Articulo70/2025/Formato28//JL-GTO/tml1/sotmariohernandezvillegasfeb.pdf</t>
  </si>
  <si>
    <t>Contratación del servicio de mantenimiento preventivo y correctivo a los diversos equipos de aire acondicionado de confort y precisión, equipos hidroneumáticos, Sistemas Especiales de Seguridad (Sistema de CCTV, Sistema de Detección y Alarma contra Incendio e intrusión y equipo de supresión de incendio por hidrante y Sistema Multimedia ubicados en el inmueble de la Junta Local Ejecutiva en Guanajuato del Instituto Nacional Electoral, en los términos y condiciones que se precisan en el  Pedido-Contrato</t>
  </si>
  <si>
    <t>http://transparencia.ine.mx/sistemaot/cargaMasiva/Articulo70/2025/Formato28//JL-GTO/tml1/factura4.pdf</t>
  </si>
  <si>
    <t>Servicio de Vigilancia del mes de Febrero  la Junta Local y Bodega Institucional</t>
  </si>
  <si>
    <t>Servicio de Vigilancia del mes de Febrero de  la Junta Local y Bodega Institucional</t>
  </si>
  <si>
    <t>http://transparencia.ine.mx/sistemaot/cargaMasiva/Articulo70/2025/Formato28//JL-GTO/tml1/contrato5.pdf</t>
  </si>
  <si>
    <t>http://transparencia.ine.mx/sistemaot/cargaMasiva/Articulo70/2025/Formato28//JL-GTO/tml1/factura5.pdf</t>
  </si>
  <si>
    <t>INE-GT00-01/2025</t>
  </si>
  <si>
    <t>Servicio de mantenimiento preventivo y correctivo a los diversos equipos de aire acondicionado de confort y precisión, equipos hidroneumáticos, planta de energía de emergencia, subestación eléctrica, equipos de energía ininterrumpida (UPS), Sistemas Especiales de Seguridad (Sistema de CCTV, Sistema de Detección y Alarma contra Incendio e intrusión y equipo de supresión de incendio por hidrante y Sistema Multimedia ubicados en el inmueble de la Junta Local Ejecutiva en Guanajuato del Instituto Nacional Electoral¿</t>
  </si>
  <si>
    <t>http://transparencia.ine.mx/sistemaot/cargaMasiva/Articulo70/2025/Formato28//JL-GTO/tml1/sotcarloshumbertopazmar.pdf</t>
  </si>
  <si>
    <t>http://transparencia.ine.mx/sistemaot/cargaMasiva/Articulo70/2025/Formato28//JL-GTO/tml1/ia3_ine_gt00_04_2024convoca.pdf</t>
  </si>
  <si>
    <t>Servicio de Mantenimiento preventivo y correctivo a los diversos equipos de la Junta Local</t>
  </si>
  <si>
    <t>http://transparencia.ine.mx/sistemaot/cargaMasiva/Articulo70/2025/Formato28//JL-GTO/tml1/ia3-ine-gt00-04_2024actaaclara.pdf</t>
  </si>
  <si>
    <t>http://transparencia.ine.mx/sistemaot/cargaMasiva/Articulo70/2025/Formato28//JL-GTO/tml1/ia3-ine-gt00-04_2024actadepresentacion.pdf</t>
  </si>
  <si>
    <t>http://transparencia.ine.mx/sistemaot/cargaMasiva/Articulo70/2025/Formato28//JL-GTO/tml1/ia3-ine-gt00-04_2024fallo.pdf</t>
  </si>
  <si>
    <t>Bamaca</t>
  </si>
  <si>
    <t>PABC760304SV6</t>
  </si>
  <si>
    <t>Angela Peralta 302</t>
  </si>
  <si>
    <t>León Moderno</t>
  </si>
  <si>
    <t>http://transparencia.ine.mx/sistemaot/cargaMasiva/Articulo70/2025/Formato28//JL-GTO/tml1/ine-gt00-01_2025carlospazmar-dic2025.pdf</t>
  </si>
  <si>
    <t>http://transparencia.ine.mx/sistemaot/cargaMasiva/Articulo70/2025/Formato28//JL-GTO/tml1/factura6.pdf</t>
  </si>
  <si>
    <t>http://transparencia.ine.mx/sistemaot/cargaMasiva/Articulo70/2025/Formato28//JL-GTO/tml1/sotmariohernandezvillegasmar.pdf</t>
  </si>
  <si>
    <t>http://transparencia.ine.mx/sistemaot/cargaMasiva/Articulo70/2025/Formato28//JL-GTO/tml1/factura7.pdf</t>
  </si>
  <si>
    <t>INE-GT00-CM-02/2025</t>
  </si>
  <si>
    <t>Servicio de Limpieza integral en la Junta Local Ejecutiva en Guanajuato de los meses de Enero y Febrero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</si>
  <si>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http://transparencia.ine.mx/sistemaot/cargaMasiva/Articulo70/2025/Formato28//JL-GTO/tml1/sotseclymene.pdf</t>
  </si>
  <si>
    <t>Servicio de Limpieza integral en la Junta Local Ejecutiva en Guanajuato de los meses de Enero y Febrero</t>
  </si>
  <si>
    <t>Servicios Ecologicos de Limpieza y mantenimiento SA de CV</t>
  </si>
  <si>
    <t>SEL021022BS6</t>
  </si>
  <si>
    <t>Tamboreros de Aurora</t>
  </si>
  <si>
    <t>Ciudad Aurora</t>
  </si>
  <si>
    <t>http://transparencia.ine.mx/sistemaot/cargaMasiva/Articulo70/2025/Formato28//JL-GTO/tml1/contrato8.pdf</t>
  </si>
  <si>
    <t>http://transparencia.ine.mx/sistemaot/cargaMasiva/Articulo70/2025/Formato28//JL-GTO/tml1/factura8.pdf</t>
  </si>
  <si>
    <t>2025020069</t>
  </si>
  <si>
    <t>Compra de Papeleria para cubrir los  requerimientos de las diversas areas de la junta local  de conformidad con el Artículo 31 fracción III, 35 fracción I, 49, 51 y 57 del Reglamento del Instituto Nacional Electoral en materia de adquisiciones, arrendamientos de bienes muebles y servicios.</t>
  </si>
  <si>
    <t>http://transparencia.ine.mx/sistemaot/cargaMasiva/Articulo70/2025/Formato28//JL-GTO/tml1/sotofismediamar.pdf</t>
  </si>
  <si>
    <t>Compra de papeleria para cubrir los requerimientos de las diversas areas de la junta Local</t>
  </si>
  <si>
    <t>Ofis Computación y Papeleria Media SA de CV</t>
  </si>
  <si>
    <t>OCP230918LP9</t>
  </si>
  <si>
    <t>Sigma</t>
  </si>
  <si>
    <t>Industrial Delta</t>
  </si>
  <si>
    <t>Compra de Papeleria para cubrir los requerimientos de los diversas areas de la Junta Local</t>
  </si>
  <si>
    <t>http://transparencia.ine.mx/sistemaot/cargaMasiva/Articulo70/2025/Formato28//JL-GTO/tml1/contratoofismediamar.pdf</t>
  </si>
  <si>
    <t>http://transparencia.ine.mx/sistemaot/cargaMasiva/Articulo70/2025/Formato28//JL-GTO/tml1/factura9.pdf</t>
  </si>
  <si>
    <t>1, 7, 14</t>
  </si>
  <si>
    <t>Arrendamiento del inmueble,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</si>
  <si>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http://transparencia.ine.mx/sistemaot/cargaMasiva/Articulo70/2025/Formato28//JD05-MOR/tml1/1_osp_arrendamiento_1t2025.pdf</t>
  </si>
  <si>
    <t>Arrendamiento de inmueble que ocupa la Junta Distrital Ejecutiva 05 del Instituto Nacional Electoral en Morelos</t>
  </si>
  <si>
    <t>Martini</t>
  </si>
  <si>
    <t>HEMH6011148G1</t>
  </si>
  <si>
    <t>Tlahuica Km. 21.5</t>
  </si>
  <si>
    <t>5 de Mayo</t>
  </si>
  <si>
    <t>Yautepec</t>
  </si>
  <si>
    <t>05 Junta Distrital Ejecutiva del Instituto Nacional Electoral en el Estado de Morelos</t>
  </si>
  <si>
    <t>El Arrendador otorga en arrendamiento al Arrendatario el inmueble ubicado en Paseo Tlahuica número 73, km. 21.5, colonia 5 de Mayo de la ciudad de Yautepec de Zaragoza, Código Postal 62730, en el estado de Morelos.</t>
  </si>
  <si>
    <t>http://transparencia.ine.mx/sistemaot/cargaMasiva/Articulo70/2025/Formato28//JD05-MOR/tml1/contrato1.pdf</t>
  </si>
  <si>
    <t>Durante el trimestre que se reporta, se ha dado seguimiento a la prestación del servicio de arrendamiento del servicio del inmueble que ocupa la 05 Junta Distrital</t>
  </si>
  <si>
    <t>http://transparencia.ine.mx/sistemaot/cargaMasiva/Articulo70/2025/Formato28//JD05-MOR/tml1/factura1.pdf</t>
  </si>
  <si>
    <t>5, 8, 15</t>
  </si>
  <si>
    <t>Adquisición de combustible,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</si>
  <si>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http://transparencia.ine.mx/sistemaot/cargaMasiva/Articulo70/2025/Formato28//JD05-MOR/tml1/2_osp_gasolina_1t2025.pdf</t>
  </si>
  <si>
    <t>Adquisición de gasolina</t>
  </si>
  <si>
    <t>INE/SERVS/JLE-MOR/07/2024</t>
  </si>
  <si>
    <t>El objeto consiste en el servicio de suministro de combustible a través de tarjetas electrónicas con chip y vales de papel para dotación de combustible para los vehículos propios y arrendados de la 05 Junta Distrital Ejecutiva del Instituto Nacional Electoral en el Estado de Morelos.</t>
  </si>
  <si>
    <t>http://transparencia.ine.mx/sistemaot/cargaMasiva/Articulo70/2025/Formato28//JD05-MOR/tml1/contrato2.pdf</t>
  </si>
  <si>
    <t>http://transparencia.ine.mx/sistemaot/cargaMasiva/Articulo70/2025/Formato28//JD05-MOR/tml1/factura2.pdf</t>
  </si>
  <si>
    <t>CONTRATO 01/2025</t>
  </si>
  <si>
    <t>http://transparencia.ine.mx/sistemaot/cargaMasiva/Articulo70/2025/Formato28//JD17-JAL/tml1/osp1.pdf</t>
  </si>
  <si>
    <t>Arrendamiento del Inmueble Sede de la 17 Junta Distrital Ejecutiva</t>
  </si>
  <si>
    <t>OERF550311J7A</t>
  </si>
  <si>
    <t>Guadalupe Victoria Sur</t>
  </si>
  <si>
    <t>Jocotepec</t>
  </si>
  <si>
    <t>Junta Distrital Ejecutiva No.17 de Jalisco - Jocotepec</t>
  </si>
  <si>
    <t>El Arrendador otorga en arrendamiento al Arrendatario el inmueble ubicado en Calle Allende sur número 39 de la colonia Centro, código postal 45800, Jocotepec, estado de Jalisco, el cual cuenta con una superficie rentable de 913 m2 construidos, para uso de oficinas, bodega electoral y bodega de materiales, almacén de materiales, espacio de custodia para los militares dentro de Proceso Electoral, sin estacionamiento</t>
  </si>
  <si>
    <t>http://transparencia.ine.mx/sistemaot/cargaMasiva/Articulo70/2025/Formato28//JD17-JAL/tml1/contrato1.pdf</t>
  </si>
  <si>
    <t>Se dio seguimiento al cumplimiento por el administrador del contrato y la persona que recibió el servicio, los materiales o bienes  conforme al formato de recepción de servicios y en el Sistema Integral de Gestión Administrativa.</t>
  </si>
  <si>
    <t>http://transparencia.ine.mx/sistemaot/cargaMasiva/Articulo70/2025/Formato28//JD17-JAL/tml1/factura1.pdf</t>
  </si>
  <si>
    <t>CONTRATO 02/2025</t>
  </si>
  <si>
    <t>http://transparencia.ine.mx/sistemaot/cargaMasiva/Articulo70/2025/Formato28//JD17-JAL/tml1/osp2.pdf</t>
  </si>
  <si>
    <t>Arrendamiento del Inmueble Sede del Módulo de Atención Ciudadana 141751</t>
  </si>
  <si>
    <t>JAGS630211GWA</t>
  </si>
  <si>
    <t>El Arrendador otorga en arrendamiento al Arrendatario el inmueble ubicado en Calle Vicente Guerrero, número 99, colonia centro, municipio de Jocotepec, ciudad de Jocotepec, código postal 45800 en el Estado de Jalisco, el cual cuenta con una superficie rentable de 230.00 metros cuadrados (m2) construidos y con dos cajones de estacionamiento, para uso de oficinas del Módulo de Atención Ciudadana (en lo sucesivo el "MAC") de tipo fijo distrital con clave 141721 8+1, por lo que aun cuando el área del inmueble es mayor a la requerida conforme a la configuración del MAC, las dimensiones del mismo hacen factible la habilitación de estaciones de trabajo adicionales que permitan ampliar la capacidad de atención en jornadas o en periodos en los que la afluencia ciudadana rebasa la asistencia promedio. Toda vez que solo se necesita arrendar 120 m2 de los 230 m2 que mide el local, el Arrendador se compromete a ceder el espacio excedente para uso del Instituto, libre de costo o cargos extra durante todo el tiempo que se arriende el inmueble</t>
  </si>
  <si>
    <t>http://transparencia.ine.mx/sistemaot/cargaMasiva/Articulo70/2025/Formato28//JD17-JAL/tml1/contrato2.pdf</t>
  </si>
  <si>
    <t>http://transparencia.ine.mx/sistemaot/cargaMasiva/Articulo70/2025/Formato28//JD17-JAL/tml1/factura2.pdf</t>
  </si>
  <si>
    <t>CONTRATO 03/2025</t>
  </si>
  <si>
    <t>http://transparencia.ine.mx/sistemaot/cargaMasiva/Articulo70/2025/Formato28//JD17-JAL/tml1/osp3.pdf</t>
  </si>
  <si>
    <t>Arrendamiento del Inmueble Sede del Módulo de Atención Ciudadana 141755</t>
  </si>
  <si>
    <t>GOTJ461018956</t>
  </si>
  <si>
    <t>El Arrendador otorga en arrendamiento al Arrendatario el inmueble ubicado en el número 305, local 2 de la calle Vicente Guerrero, colonia Florida, municipio de Ocotlán, Jalisco; código postal 47820, el cual cuenta con una superficie rentable de 92.26 metros cuadrados construidos, sin cajones de estacionamiento, para uso del Módulo de Atención Ciudadana 141755</t>
  </si>
  <si>
    <t>http://transparencia.ine.mx/sistemaot/cargaMasiva/Articulo70/2025/Formato28//JD17-JAL/tml1/contrato3.pdf</t>
  </si>
  <si>
    <t>http://transparencia.ine.mx/sistemaot/cargaMasiva/Articulo70/2025/Formato28//JD17-JAL/tml1/factura3.pdf</t>
  </si>
  <si>
    <t>INE/SER/04/2025</t>
  </si>
  <si>
    <t>http://transparencia.ine.mx/sistemaot/cargaMasiva/Articulo70/2025/Formato28//JD17-JAL/tml1/osp4.pdf</t>
  </si>
  <si>
    <t>Servicio De Impresión Y Fotocopiado</t>
  </si>
  <si>
    <t>Digital Copy Technologies  SA de CV</t>
  </si>
  <si>
    <t>López Mateos</t>
  </si>
  <si>
    <t>Mejor condiciones para el instituto</t>
  </si>
  <si>
    <t>El objeto consiste en la prestación del servicio de impresión, fotocopiado y escaneo, en los términos y condiciones que se precisan en el presente contrato, así como en la oferta técnica y económica del  Proveedor , en donde se señala la descripción pormenorizada de los servicios y que se anexan al presente contrato como Anexo 2</t>
  </si>
  <si>
    <t>http://transparencia.ine.mx/sistemaot/cargaMasiva/Articulo70/2025/Formato28//JD17-JAL/tml1/contrato4.pdf</t>
  </si>
  <si>
    <t>http://transparencia.ine.mx/sistemaot/cargaMasiva/Articulo70/2025/Formato28//JD17-JAL/tml1/factura4.pdf</t>
  </si>
  <si>
    <t>INE/SER/07/2024</t>
  </si>
  <si>
    <t>http://transparencia.ine.mx/sistemaot/cargaMasiva/Articulo70/2025/Formato28//JD17-JAL/tml1/osp5.pdf</t>
  </si>
  <si>
    <t>Servicio De Vigilancia En Las Instalaciones Del Módulo de Atención Ciudadana 141751 Y De La Junta Distrital Ejecutiva</t>
  </si>
  <si>
    <t>Vigilancia Y Protección a la Sociedad SA de CV</t>
  </si>
  <si>
    <t>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los siguientes inmuebles Sede de la 17 Junta Distrital Ejecutiva y el Módulo de Atención Ciudadana 141751</t>
  </si>
  <si>
    <t>http://transparencia.ine.mx/sistemaot/cargaMasiva/Articulo70/2025/Formato28//JD17-JAL/tml1/contrato5.pdf</t>
  </si>
  <si>
    <t>http://transparencia.ine.mx/sistemaot/cargaMasiva/Articulo70/2025/Formato28//JD17-JAL/tml1/factura5.pdf</t>
  </si>
  <si>
    <t>INE/SER/06/2025</t>
  </si>
  <si>
    <t>http://transparencia.ine.mx/sistemaot/cargaMasiva/Articulo70/2025/Formato28//JD17-JAL/tml1/osp6.pdf</t>
  </si>
  <si>
    <t>Servicio De Limpieza En Las Instalaciones De La 17 Junta Distrital Ejecutiva</t>
  </si>
  <si>
    <t>Laymo Servicios Integrales  S de RL de CV</t>
  </si>
  <si>
    <t>LSI150720246</t>
  </si>
  <si>
    <t>La Providencia</t>
  </si>
  <si>
    <t>Tonala</t>
  </si>
  <si>
    <t>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para el inmueble que se requiere conforme a los días y horarios señalados en los Anexos anteriormente señalados. Servicio del Inmueble de la 17 Junta Distrital Ejecutiva</t>
  </si>
  <si>
    <t>http://transparencia.ine.mx/sistemaot/cargaMasiva/Articulo70/2025/Formato28//JD17-JAL/tml1/contrato6.pdf</t>
  </si>
  <si>
    <t>http://transparencia.ine.mx/sistemaot/cargaMasiva/Articulo70/2025/Formato28//JD17-JAL/tml1/factura6.pdf</t>
  </si>
  <si>
    <t>INE/SER/07/2025</t>
  </si>
  <si>
    <t>http://transparencia.ine.mx/sistemaot/cargaMasiva/Articulo70/2025/Formato28//JD17-JAL/tml1/osp7.pdf</t>
  </si>
  <si>
    <t>Servicio De Limpieza En Las Instalaciones De los Módulos de Atención Ciudadana 141751 y 141755</t>
  </si>
  <si>
    <t>RABM860125M68</t>
  </si>
  <si>
    <t>Jardines de la Loma</t>
  </si>
  <si>
    <t>Tateposco</t>
  </si>
  <si>
    <t>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y III, para los siguientes inmuebles que se requiere conforme a los días y horarios señalados en los Anexos anteriormente señalados; Módulo de Atención Ciudadana 141751 y Módulo de Atención Ciudadana 141755</t>
  </si>
  <si>
    <t>http://transparencia.ine.mx/sistemaot/cargaMasiva/Articulo70/2025/Formato28//JD17-JAL/tml1/contrato7.pdf</t>
  </si>
  <si>
    <t>http://transparencia.ine.mx/sistemaot/cargaMasiva/Articulo70/2025/Formato28//JD17-JAL/tml1/factura7.pdf</t>
  </si>
  <si>
    <t>INE/SER/05/2025</t>
  </si>
  <si>
    <t>http://transparencia.ine.mx/sistemaot/cargaMasiva/Articulo70/2025/Formato28//JD17-JAL/tml1/osp8.pdf</t>
  </si>
  <si>
    <t>Servicio pensión de estacionamiento para resguardo de los vehículos Propios Y Arrendados Del Parque Vehicular De La 17 Junta Distrital</t>
  </si>
  <si>
    <t>FOAG7011112K6</t>
  </si>
  <si>
    <t>El objeto consiste en la prestación del servicio de pensión de estacionamiento, en los términos y condiciones que se precisan en el presente contrato, así como en la oferta técnica y económica del  Proveedor , en donde se señala la descripción pormenorizada de los servicios y que se anexan al presente contrato como  Anexo 3 , que el servicio que se requiere es de manera permanente, para cubrir las 24:00 horas del día de lunes a domingo, durante los 365 días del año, incluyendo días festivos e inhábiles</t>
  </si>
  <si>
    <t>http://transparencia.ine.mx/sistemaot/cargaMasiva/Articulo70/2025/Formato28//JD17-JAL/tml1/contrato8.pdf</t>
  </si>
  <si>
    <t>http://transparencia.ine.mx/sistemaot/cargaMasiva/Articulo70/2025/Formato28//JD17-JAL/tml1/factura8.pdf</t>
  </si>
  <si>
    <t>INE/SER/12/2024</t>
  </si>
  <si>
    <t>http://transparencia.ine.mx/sistemaot/cargaMasiva/Articulo70/2025/Formato28//JD17-JAL/tml1/osp9.pdf</t>
  </si>
  <si>
    <t>Servicio De Vigilancia En Las Instalaciones Del Módulo de Atención Ciudadana 141755</t>
  </si>
  <si>
    <t>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el siguiente inmueble Módulo de Atención Ciudadana 141755</t>
  </si>
  <si>
    <t>http://transparencia.ine.mx/sistemaot/cargaMasiva/Articulo70/2025/Formato28//JD17-JAL/tml1/contrato9.pdf</t>
  </si>
  <si>
    <t>http://transparencia.ine.mx/sistemaot/cargaMasiva/Articulo70/2025/Formato28//JD17-JAL/tml1/factura9.pdf</t>
  </si>
  <si>
    <t>INE/SERV/04/2024</t>
  </si>
  <si>
    <t>En virtud de haber sido la propuesta que ofreció el mejor precio en la prestación del servicio de vigilancia,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</si>
  <si>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http://transparencia.ine.mx/sistemaot/cargaMasiva/Articulo70/2025/Formato28//JD10-PUE/tml1/osp1.pdf</t>
  </si>
  <si>
    <t>1707</t>
  </si>
  <si>
    <t>Proporcionar el servicio de vigilancia y seguridad para la 10 Junta Distrital Ejecutiva en el estado de Puebla.</t>
  </si>
  <si>
    <t>Corporativo en protección privada VICSA SA de CV</t>
  </si>
  <si>
    <t>CPP171031KT4</t>
  </si>
  <si>
    <t>Circuito San Bartolo Norte A</t>
  </si>
  <si>
    <t>Edificio H725</t>
  </si>
  <si>
    <t>Departamento 3</t>
  </si>
  <si>
    <t>Infonavit San Bartolo</t>
  </si>
  <si>
    <t>En virtud de haber sido la propuesta que ofreció el mejor precio en el servicio de vigilancia, además de haber cumplido con las condiciones legales y técnicas requeridas.</t>
  </si>
  <si>
    <t>Servicio de vigilancia para las oficinas de la Junta, en los términos y condiciones que se precisan en el contrato.</t>
  </si>
  <si>
    <t>http://transparencia.ine.mx/sistemaot/cargaMasiva/Articulo70/2025/Formato28//JD10-PUE/tml1/contrato1.pdf</t>
  </si>
  <si>
    <t>http://transparencia.ine.mx/sistemaot/cargaMasiva/Articulo70/2025/Formato28//JD10-PUE/tml1/factura1.pdf</t>
  </si>
  <si>
    <t>INE/SERV/02/2024</t>
  </si>
  <si>
    <t>En virtud de haber sido la propuesta que ofreció el mejor precio en la prestación del servicio de limpieza de las Oficinas de la Junta,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</si>
  <si>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http://transparencia.ine.mx/sistemaot/cargaMasiva/Articulo70/2025/Formato28//JD10-PUE/tml1/osp2.pdf</t>
  </si>
  <si>
    <t>Proporcionar el servicio de limpieza para la 10 Junta Distrital Ejecutiva en el estado de Puebla.</t>
  </si>
  <si>
    <t>Amplación Reforma</t>
  </si>
  <si>
    <t>En virtud de haber sido la propuesta que ofreció el mejor precio en el servicio de limpieza de las oficinas, además de haber cumplido con las condiciones legales y técnicas requeridas.</t>
  </si>
  <si>
    <t>Servicio de limpieza para las oficinas de la Junta Distrital Ejecutiva en los términos y condiciones que se precisan en el contrato.</t>
  </si>
  <si>
    <t>http://transparencia.ine.mx/sistemaot/cargaMasiva/Articulo70/2025/Formato28//JD10-PUE/tml1/contrato2.pdf</t>
  </si>
  <si>
    <t>http://transparencia.ine.mx/sistemaot/cargaMasiva/Articulo70/2025/Formato28//JD10-PUE/tml1/factura2.pdf</t>
  </si>
  <si>
    <t>INE/SERV/03/2024</t>
  </si>
  <si>
    <t>En virtud de haber sido la propuesta que ofreció el mejor precio en la prestación del servicio de limpieza del Módulo de Antención Ciudadana,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</si>
  <si>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http://transparencia.ine.mx/sistemaot/cargaMasiva/Articulo70/2025/Formato28//JD10-PUE/tml1/osp3.pdf</t>
  </si>
  <si>
    <t>Proporcionar el servicio de limpieza para el Módulo de Atención Ciudadana en el estado de Puebla.</t>
  </si>
  <si>
    <t>En virtud de haber sido la propuesta que ofreció el mejor precio en el servicio de limpieza del MAC, además de haber cumplido con las condiciones legales y técnicas requeridas.</t>
  </si>
  <si>
    <t>Servicio de limpieza para el Módulo de Atención Ciudadana en los términos y condiciones que se precisan en el contrato.</t>
  </si>
  <si>
    <t>http://transparencia.ine.mx/sistemaot/cargaMasiva/Articulo70/2025/Formato28//JD10-PUE/tml1/contrato3.pdf</t>
  </si>
  <si>
    <t>http://transparencia.ine.mx/sistemaot/cargaMasiva/Articulo70/2025/Formato28//JD10-PUE/tml1/factura3.pdf</t>
  </si>
  <si>
    <t>En virtud de haber sido la propuesta que ofreció el mejor precio en el arrendamiento de las oficinas,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</si>
  <si>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http://transparencia.ine.mx/sistemaot/cargaMasiva/Articulo70/2025/Formato28//JD10-PUE/tml1/osp4.pdf</t>
  </si>
  <si>
    <t>El Arrendador otorga en arrendamiento al Arrendatario el inmueble ubicado en Avenida 3 Poniente número 1321, Barrio Santa María Xixitla, Municipio Cholula de Rivadavia, Código Postal 72760, en el estado de Puebla, el cual cuenta con una superficie rentable de 907.86m2 construidos y un garaje con capacidad de 5 cajones de estacionamiento para vehículos.</t>
  </si>
  <si>
    <t>CUFH641107PG0</t>
  </si>
  <si>
    <t>Cholula de Rivadavia</t>
  </si>
  <si>
    <t>En virtud de haber sido la propuesta que ofreció el mejor precio en el arrendamiento de las oficinas de la Junta, además de haber cumplido con las condiciones legales y técnicas requeridas.</t>
  </si>
  <si>
    <t>El Arrendador otorga en arrendamiento al Arrendatario el inmueble ubicado en Avenida 3 Poniente número 1321, Barrio Santa María Xixitla, Cholula de Rivadavia, Código Postal 72760, en el estado de Puebla, el cual cuenta con una superficie rentable de 907.86 m2 construidos y un garaje con capacidad de 8 cajones de estacionamiento para vehículos.</t>
  </si>
  <si>
    <t>http://transparencia.ine.mx/sistemaot/cargaMasiva/Articulo70/2025/Formato28//JD10-PUE/tml1/contrato4.pdf</t>
  </si>
  <si>
    <t>http://transparencia.ine.mx/sistemaot/cargaMasiva/Articulo70/2025/Formato28//JD10-PUE/tml1/factura4.pdf</t>
  </si>
  <si>
    <t>En virtud de haber sido la propuesta que ofreció el mejor precio en el servicio de monederos electrónicos con chips para adquisición de combustible tipo magna y/o premium,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</si>
  <si>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http://transparencia.ine.mx/sistemaot/cargaMasiva/Articulo70/2025/Formato28//JD10-PUE/tml1/osp5.pdf</t>
  </si>
  <si>
    <t>Proporcionar el servicio de monederos electrónicos con chips para adquisición de combustible tipo Magna y/o Premium para la 10 Junta Distrital Ejecutiva en el estado de Puebla.</t>
  </si>
  <si>
    <t>Si Vale México, Sociedad Anonima de Capital  Variable</t>
  </si>
  <si>
    <t>En virtud de haber sido la propuesta que ofreció el mejor precio en el servicio de monederos electrónicos con chips para adquisición de combustible tipo magna y/o premium, además de haber cumplido con las especificaciones técnicas requeridas</t>
  </si>
  <si>
    <t>http://transparencia.ine.mx/sistemaot/cargaMasiva/Articulo70/2025/Formato28//JD10-PUE/tml1/contrato5.pdf</t>
  </si>
  <si>
    <t>http://transparencia.ine.mx/sistemaot/cargaMasiva/Articulo70/2025/Formato28//JD10-PUE/tml1/factura5.pdf</t>
  </si>
  <si>
    <t>INE/SERV/01/2024</t>
  </si>
  <si>
    <t>En virtud de haber sido la propuesta que ofreció el mejor precio en la prestación del servicio de fotocopiado,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</si>
  <si>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http://transparencia.ine.mx/sistemaot/cargaMasiva/Articulo70/2025/Formato28//JD10-PUE/tml1/osp6.pdf</t>
  </si>
  <si>
    <t>1712</t>
  </si>
  <si>
    <t>Arrendamiento de equipo multifuncional para la 10 Junta Distrital Ejecutiva en el estado de Puebla.</t>
  </si>
  <si>
    <t>Equipos y Maquinaria Ardi SA de CV</t>
  </si>
  <si>
    <t>En virtud de haber sido la propuesta que ofreció el mejor precio en el servicio de fotocopiado, además de haber cumplido con las condiciones legales y técnicas requeridas.</t>
  </si>
  <si>
    <t>Arrendamiento de equipo multifuncional para la Junta Distrital Ejecutiva en los términos y condiciones que se precisan en el contrato.</t>
  </si>
  <si>
    <t>http://transparencia.ine.mx/sistemaot/cargaMasiva/Articulo70/2025/Formato28//JD10-PUE/tml1/contrato6.pdf</t>
  </si>
  <si>
    <t>http://transparencia.ine.mx/sistemaot/cargaMasiva/Articulo70/2025/Formato28//JD10-PUE/tml1/factura6.pdf</t>
  </si>
  <si>
    <t>En virtud de haber sido la propuesta que ofreció el mejor precio en el arrendamiento del local "1",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</si>
  <si>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http://transparencia.ine.mx/sistemaot/cargaMasiva/Articulo70/2025/Formato28//JD10-PUE/tml1/osp7.pdf</t>
  </si>
  <si>
    <t>Arrendamiento de inmueble en Avenida Forjadores de Puebla número 3401, Local 1, del centro comercial Plaza San Diego, Cholula de Rivadavia, San Pedro Cholula, Código Postal 72760, en el estado de Puebla.</t>
  </si>
  <si>
    <t>Forjadores Inmobiliaria SA de CV</t>
  </si>
  <si>
    <t>FIN0407162Y8</t>
  </si>
  <si>
    <t>Forjadores de Puebla</t>
  </si>
  <si>
    <t>3401</t>
  </si>
  <si>
    <t>San Diego</t>
  </si>
  <si>
    <t>En virtud de haber sido la propuesta que ofreció el mejor precio en el arrendamiento del local 1, además de haber cumplido con las condiciones legales y técnicas requeridas.</t>
  </si>
  <si>
    <t>El Arrendador otorga en arrendamiento al Arrendatario el inmueble ubicado en Avenida Forjadores de Puebla, número 3401, Local"1" del centro comercial Plaza San Diego, San Pedro Cholula, Puebla, Código Postal 72760 en el estado de Puebla, el cual cuenta con una superficie rentable de 95.91 m² construidos, para el Módulo de Atención Ciudadana 211051, configuración B+4, de la Vocalia del Registro Federal de Electores de la 10 Junta Distrital Ejecutiva del Instituto Nacional Electoral en el estado de Puebla.</t>
  </si>
  <si>
    <t>http://transparencia.ine.mx/sistemaot/cargaMasiva/Articulo70/2025/Formato28//JD10-PUE/tml1/contrato7.pdf</t>
  </si>
  <si>
    <t>http://transparencia.ine.mx/sistemaot/cargaMasiva/Articulo70/2025/Formato28//JD10-PUE/tml1/factura7.pdf</t>
  </si>
  <si>
    <t>En virtud de haber sido la propuesta que ofreció el mejor precio en el arrendamiento del local "2", además de haber cumplido con las especificaciones técnicas requeridas. Artículo 31 fracción III y artículo 51 del Reglamento del Instituto Nacional Electoral en Materia de Adquisiciones, Arrendamientos de Bienes Muebles y Servicios.</t>
  </si>
  <si>
    <t>http://transparencia.ine.mx/sistemaot/cargaMasiva/Articulo70/2025/Formato28//JD10-PUE/tml1/osp8.pdf</t>
  </si>
  <si>
    <t>Arrendamiento de inmueble en Avenida Forjadores de Puebla número 3401, Local 2, del centro comercial Plaza San Diego, Cholula de Rivadavia, San Pedro Cholula, Código Postal 72760, en el estado de Puebla.</t>
  </si>
  <si>
    <t>Local 2</t>
  </si>
  <si>
    <t>En virtud de haber sido la propuesta que ofreció el mejor precio en el arrendamiento del local 2, además de haber cumplido con las condiciones legales y técnicas requeridas.</t>
  </si>
  <si>
    <t>El Arrendador otorga en arrendamiento al Arrendatario el inmueble ubicado en Avenida Forjadores de Puebla, número 3401, Local "2" del centro comercial Plaza san Diego, Cholula de Rivadavia, San Pedro Cholula, Puebla, Código Postal 72760 en el Estado de Puebla, el cual cuenta con una superficie rentable de 76.86 m² construidos, para ampliación del Módulo de Atención Ciudadana 211051, configuración B+4, de la Vocalía del Registro Federal de Electores de la 10 Junta Distrital Ejecutiva en el estado de Puebla.</t>
  </si>
  <si>
    <t>http://transparencia.ine.mx/sistemaot/cargaMasiva/Articulo70/2025/Formato28//JD10-PUE/tml1/contrato8.pdf</t>
  </si>
  <si>
    <t>http://transparencia.ine.mx/sistemaot/cargaMasiva/Articulo70/2025/Formato28//JD10-PUE/tml1/factura8.pdf</t>
  </si>
  <si>
    <t>LP-INE-JDE09-BC-001/2025</t>
  </si>
  <si>
    <t>Contratación de servicio integral de limpieza para la Junta Distrital y los Módulos de Atención Ciudadana 020951 y 020952 con fundamento en el artículo 32 fracción I del Reglamento del Instituto Nacional Electoral en materia de adquisiciones, arrendamientos de bienes muebles y servicios.</t>
  </si>
  <si>
    <t>http://transparencia.ine.mx/sistemaot/cargaMasiva/Articulo70/2025/Formato28//JD09-BC/tml1/osp1.pdf</t>
  </si>
  <si>
    <t>http://transparencia.ine.mx/sistemaot/cargaMasiva/Articulo70/2025/Formato28//JD09-BC/tml1/convocatoria1.pdf</t>
  </si>
  <si>
    <t>Servicio Integral de limpieza para los Inmuebles donde se ubican la 09 Junta Distrital Ejecutiva y los Módulos de Atención Ciudadana 020951 y 020952, del 09 Distrito Electoral del Instituto Nacional Electoral en el Estado de Baja California, incluyendo Mobiliario y Equipo.</t>
  </si>
  <si>
    <t>http://transparencia.ine.mx/sistemaot/cargaMasiva/Articulo70/2025/Formato28//JD09-BC/tml1/juntaaclaraciones1.pdf</t>
  </si>
  <si>
    <t>http://transparencia.ine.mx/sistemaot/cargaMasiva/Articulo70/2025/Formato28//JD09-BC/tml1/propuestaeconomica1.pdf</t>
  </si>
  <si>
    <t>http://transparencia.ine.mx/sistemaot/cargaMasiva/Articulo70/2025/Formato28//JD09-BC/tml1/fallo1.pdf</t>
  </si>
  <si>
    <t>GIGALARM DE MÉXICO S DE RL DE CV</t>
  </si>
  <si>
    <t>GIG210622BF3</t>
  </si>
  <si>
    <t>Por cumplir con los requerimientos, las condiciones legales, técnicas y económicas y presentar una propuesta económica que garantizael cumplimiento de las obligaciones respectivas.</t>
  </si>
  <si>
    <t>Junta Distrital Ejecutiva No.09 de Baja California - Tecate</t>
  </si>
  <si>
    <t>09 Junta Distrital Ejecutiva del estado de Baja California</t>
  </si>
  <si>
    <t>INE/SERV/09JDE-BC/001/2025</t>
  </si>
  <si>
    <t>Servicio Integral de limpieza para los Inmuebles donde se ubican la 09 Junta Distrital Ejecutiva y los Módulos de Atención Ciudadana 020951 y 020952, del 09 Distrito Electoral del Instituto Nacional Electoral en el Estado de Baja California, incluyendo Mobiliario y Equipo</t>
  </si>
  <si>
    <t>http://transparencia.ine.mx/sistemaot/cargaMasiva/Articulo70/2025/Formato28//JD09-BC/tml1/contrato1.pdf</t>
  </si>
  <si>
    <t>http://transparencia.ine.mx/sistemaot/cargaMasiva/Articulo70/2025/Formato28//JD09-BC/tml1/factura1.pdf</t>
  </si>
  <si>
    <t>LP-INE-JDE09-BC-002/2025</t>
  </si>
  <si>
    <t>Servicio Especializado de Seguridad y Vigilancia Intramuros en los inmuebles sedes de la 09 Junta Distrital Ejecutiva y de los Módulos de Atención Ciudadana 020951 y 020952, del 09 Distrito Electoral del Instituto Nacional Electoral en el Estado de Baja California con fundamento en el artículo 32 fracción I del Reglamento del Instituto Nacional Electoral en materia de adquisiciones, arrendamientos de bienes muebles y servicios.</t>
  </si>
  <si>
    <t>http://transparencia.ine.mx/sistemaot/cargaMasiva/Articulo70/2025/Formato28//JD09-BC/tml1/osp2.pdf</t>
  </si>
  <si>
    <t>http://transparencia.ine.mx/sistemaot/cargaMasiva/Articulo70/2025/Formato28//JD09-BC/tml1/convocatoria2.pdf</t>
  </si>
  <si>
    <t>Servicio Especializado de Seguridad y Vigilancia Intramuros en los inmuebles sedes de la 09 Junta Distrital Ejecutiva y de los Módulos de Atención Ciudadana 020951 y 020952, del 09 Distrito Electoral del Instituto Nacional Electoral en el Estado de Baja California.</t>
  </si>
  <si>
    <t>http://transparencia.ine.mx/sistemaot/cargaMasiva/Articulo70/2025/Formato28//JD09-BC/tml1/juntaaclaraciones2.pdf</t>
  </si>
  <si>
    <t>http://transparencia.ine.mx/sistemaot/cargaMasiva/Articulo70/2025/Formato28//JD09-BC/tml1/propuestaeconomica2.pdf</t>
  </si>
  <si>
    <t>http://transparencia.ine.mx/sistemaot/cargaMasiva/Articulo70/2025/Formato28//JD09-BC/tml1/fallo2.pdf</t>
  </si>
  <si>
    <t>SEGURIDAD PRIVADA GUNS 8A SA DE CV</t>
  </si>
  <si>
    <t>Servicio Especializado de Seguridad yVigilancia Intramuros para los Inmuebles donde se ubican la 09 Junta Distrital Ejecutiva y los Módulo de Atención Ciudadana 020951 y 020952, del 09 Distrito Electoral del Instituto Nacional Electoral en el Estado de Baja California</t>
  </si>
  <si>
    <t>http://transparencia.ine.mx/sistemaot/cargaMasiva/Articulo70/2025/Formato28//JD09-BC/tml1/contrato2.pdf</t>
  </si>
  <si>
    <t>http://transparencia.ine.mx/sistemaot/cargaMasiva/Articulo70/2025/Formato28//JD09-BC/tml1/factura2.pdf</t>
  </si>
  <si>
    <t>INE/SERV/09JDE-BC/004/2025</t>
  </si>
  <si>
    <t>Contratación del servicio de instalación de anaqueles en bodega electoral con fundamento en el artículo 50 fracción IV del Reglamento del Instituto Nacional Electoral en materia de adquisiciones, arrendamientos de bienes muebles y servicios.</t>
  </si>
  <si>
    <t>http://transparencia.ine.mx/sistemaot/cargaMasiva/Articulo70/2025/Formato28//JD09-BC/tml1/osp3.pdf</t>
  </si>
  <si>
    <t>Venta de modulos de estanteria de angulo ranurado para la bodega electoral.</t>
  </si>
  <si>
    <t>Benegas</t>
  </si>
  <si>
    <t>BEAC760320CF2</t>
  </si>
  <si>
    <t>Nogal</t>
  </si>
  <si>
    <t>9946</t>
  </si>
  <si>
    <t>Florido 1a sección</t>
  </si>
  <si>
    <t>Mejor propuesta económica en la zona.</t>
  </si>
  <si>
    <t>Entrega de 22 módulos de estantería de ángulo ranurado en el periodo del 16 al 23 de abril del presente</t>
  </si>
  <si>
    <t>http://transparencia.ine.mx/sistemaot/cargaMasiva/Articulo70/2025/Formato28//JD09-BC/tml1/contrato3.pdf</t>
  </si>
  <si>
    <t>http://transparencia.ine.mx/sistemaot/cargaMasiva/Articulo70/2025/Formato28//JD09-BC/tml1/factura3.pdf</t>
  </si>
  <si>
    <t>INE/SERV/09JDE-BC/003/2025</t>
  </si>
  <si>
    <t>http://transparencia.ine.mx/sistemaot/cargaMasiva/Articulo70/2025/Formato28//JD09-BC/tml1/osp4.pdf</t>
  </si>
  <si>
    <t>Arrendamiento de equipos de fotocopiado para la 09 Junta Distrital Ejecutiva.</t>
  </si>
  <si>
    <t>Duplicación Digital S.A. de C.V.</t>
  </si>
  <si>
    <t>Mexiali-San Luis km 6.5</t>
  </si>
  <si>
    <t>Arrendamiento de 2 (dos) equipos de fotocopiado, consistentes en máquinas copiadoras multifuncionales.</t>
  </si>
  <si>
    <t>http://transparencia.ine.mx/sistemaot/cargaMasiva/Articulo70/2025/Formato28//JD09-BC/tml1/contrato4.pdf</t>
  </si>
  <si>
    <t>http://transparencia.ine.mx/sistemaot/cargaMasiva/Articulo70/2025/Formato28//JD09-BC/tml1/factura4.pdf</t>
  </si>
  <si>
    <t>INE/JLE-MEX/SERV/011/2024</t>
  </si>
  <si>
    <t>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t>
  </si>
  <si>
    <t>http://transparencia.ine.mx/sistemaot/cargaMasiva/Articulo70/2025/Formato28//JD06-MEX/tml1/vig_ene_osp.pdf</t>
  </si>
  <si>
    <t>Servicio de vigilancia intramuros para la Junta Ejecutiva Distrital 06 del Instituto Nacional Electoral en el  Estado de México y el Módulo de Atención Ciudadana 150652</t>
  </si>
  <si>
    <t>Se adjudica porque su proposición cumplió con los requisitos, normativos, técnicos y económicos, por lo cual resultó solvente para el Instituto.</t>
  </si>
  <si>
    <t>Junta Distrital Ejecutiva 06 del Instituto Nacional Electoral en el Estado de México</t>
  </si>
  <si>
    <t>INE/06JDEMEX/SERV/13/2024</t>
  </si>
  <si>
    <t>Servicio de vigilancia intramuros para las instalaciones de la Junta Distrital Ejecutiva 06 del Instituto Nacional Electoral en elEstado de México y en el Módulo de Atención Ciudadana 150651 y 150652 en Tultitlán.</t>
  </si>
  <si>
    <t>http://transparencia.ine.mx/sistemaot/cargaMasiva/Articulo70/2025/Formato28//JD06-MEX/tml1/con_vig_ene.pdf</t>
  </si>
  <si>
    <t>http://transparencia.ine.mx/sistemaot/cargaMasiva/Articulo70/2025/Formato28//JD06-MEX/tml1/vig_ene_factura.pdf</t>
  </si>
  <si>
    <t>INE/06JDEMEX/SERV/02/2025</t>
  </si>
  <si>
    <t>http://transparencia.ine.mx/sistemaot/cargaMasiva/Articulo70/2025/Formato28//JD06-MEX/tml1/vig_feb_osp.pdf</t>
  </si>
  <si>
    <t>http://transparencia.ine.mx/sistemaot/cargaMasiva/Articulo70/2025/Formato28//JD06-MEX/tml1/con_vig_feb.pdf</t>
  </si>
  <si>
    <t>http://transparencia.ine.mx/sistemaot/cargaMasiva/Articulo70/2025/Formato28//JD06-MEX/tml1/vig_feb_factura.pdf</t>
  </si>
  <si>
    <t>INE/06JDEMEX/SERV/03/2025</t>
  </si>
  <si>
    <t>http://transparencia.ine.mx/sistemaot/cargaMasiva/Articulo70/2025/Formato28//JD06-MEX/tml1/vig_mar_osp.pdf</t>
  </si>
  <si>
    <t>Servicio de vigilancia intramuros para la Junta Ejecutiva Distrital 06 del Instituto Nacional Electoral en el Estado de México y el Módulo de Atención Ciudadana 150652</t>
  </si>
  <si>
    <t>http://transparencia.ine.mx/sistemaot/cargaMasiva/Articulo70/2025/Formato28//JD06-MEX/tml1/con_vig_mar.pdf</t>
  </si>
  <si>
    <t>http://transparencia.ine.mx/sistemaot/cargaMasiva/Articulo70/2025/Formato28//JD06-MEX/tml1/vig_mar_factura.pdf</t>
  </si>
  <si>
    <t>INE/06JDE-MEX/CON-ARREN/12/2024</t>
  </si>
  <si>
    <t>Arrendamiento para la Junta Distrital Ejecutiva 06 y Modulo 150651. Autorización No. FO-SAI/02 de fecha 11 de mayo de 2020 otorgado por la Direción Ejecutiva de Administración. Ley de Adquisiciones, Arrendamientos y Servicios del Sector Público, artículo 26, fracción III, así como los artículos 31, fracción III y 51 del Reglamento del Instituto Nacional Electoral en materia de adquisiciones, arrendamientos de bienes muebles y servicios.</t>
  </si>
  <si>
    <t>http://transparencia.ine.mx/sistemaot/cargaMasiva/Articulo70/2025/Formato28//JD06-MEX/tml1/arren_osp_jde.pdf</t>
  </si>
  <si>
    <t>Arrendamiento de inmueble en Abasolo 32, colonia San Lorenzo Tetlixtac, Coacalco de Berriozabal, Estado de México C.P. 55714</t>
  </si>
  <si>
    <t>MOIL7607094V6</t>
  </si>
  <si>
    <t>San lorenzo Tetlixtac</t>
  </si>
  <si>
    <t>Coacalco Berriozabal</t>
  </si>
  <si>
    <t>Arrendamiento del inmueble que ocupa la Junta Distrital Ejecutiva 06 del Instituto Nacional Electoral en el Estado de México  y el Módulo de Atención Ciudadana 150651.</t>
  </si>
  <si>
    <t>http://transparencia.ine.mx/sistemaot/cargaMasiva/Articulo70/2025/Formato28//JD06-MEX/tml1/contrato_jde06.pdf</t>
  </si>
  <si>
    <t>http://transparencia.ine.mx/sistemaot/cargaMasiva/Articulo70/2025/Formato28//JD06-MEX/tml1/renta_jde_factura.pdf</t>
  </si>
  <si>
    <t>INE/06JDE-MEX/CON-ARREN/01/2025</t>
  </si>
  <si>
    <t>http://transparencia.ine.mx/sistemaot/cargaMasiva/Articulo70/2025/Formato28//JD06-MEX/tml1/arren_osp_mac.pdf</t>
  </si>
  <si>
    <t>Arrendamiento de inmueble en Calle Prados Centro, manzana 503, lote 38 y 39, Unidad habitacional Morelos tercera sección Tultutlán, Estado de México CP 54930</t>
  </si>
  <si>
    <t>Estefana Florencia</t>
  </si>
  <si>
    <t>AAVE451128TW5</t>
  </si>
  <si>
    <t>Unidad Morelos Tercera Sección</t>
  </si>
  <si>
    <t>Tultitlán</t>
  </si>
  <si>
    <t>Arrendamiento del inmueble que ocupa el Módulo de Atención Ciudadana 150652.</t>
  </si>
  <si>
    <t>http://transparencia.ine.mx/sistemaot/cargaMasiva/Articulo70/2025/Formato28//JD06-MEX/tml1/contrato_mac.pdf</t>
  </si>
  <si>
    <t>http://transparencia.ine.mx/sistemaot/cargaMasiva/Articulo70/2025/Formato28//JD06-MEX/tml1/renta_mac52__factura.pdf</t>
  </si>
  <si>
    <t>Adquisición de bienes para la Junta Distrital Eejcutiva 06. Ley de Adquisiciones, Arrendamientos y Servicios del Sector Público, artículo 26, Fracción III, así como los artículos 31, Fracción y 51 del Reglamento del Instituto Nacional Electoral en materia de adquisiciones, arrendamiento bienes muebles y servicios. Contar con los insumos de papeleria, para el desarrollo de las actividades de la Junta Distrital.</t>
  </si>
  <si>
    <t>http://transparencia.ine.mx/sistemaot/cargaMasiva/Articulo70/2025/Formato28//JD06-MEX/tml1/1_osp.pdf</t>
  </si>
  <si>
    <t>1724</t>
  </si>
  <si>
    <t>Adquisición consolidada de útiles de oficina, bienes informáticos, material de limpieza, material eléctrico y refacciones de bienes muebles para la Junta Distrital Ejecutiva 06 del Instituto Nacional Electoral  en el Estado de México.</t>
  </si>
  <si>
    <t>Desarrollo e Innovación Bromo S.A. de C.V.</t>
  </si>
  <si>
    <t>Adquisión de artículos de oficina</t>
  </si>
  <si>
    <t>http://transparencia.ine.mx/sistemaot/cargaMasiva/Articulo70/2025/Formato28//JD06-MEX/tml1/1_pedido.pdf</t>
  </si>
  <si>
    <t>http://transparencia.ine.mx/sistemaot/cargaMasiva/Articulo70/2025/Formato28//JD06-MEX/tml1/1_factura.pdf</t>
  </si>
  <si>
    <t>http://transparencia.ine.mx/sistemaot/cargaMasiva/Articulo70/2025/Formato28//JD06-MEX/tml1/4_osp.pdf</t>
  </si>
  <si>
    <t>Adquisición consolidada de útiles de oficina, bienes informáticos, material de limpieza, material eléctrico y refacciones de bienes muebles para la Junta Distrital Ejecutiva 06 del Instituto Nacional Electoral en el Estado de México.</t>
  </si>
  <si>
    <t>http://transparencia.ine.mx/sistemaot/cargaMasiva/Articulo70/2025/Formato28//JD06-MEX/tml1/4_pedido.pdf</t>
  </si>
  <si>
    <t>http://transparencia.ine.mx/sistemaot/cargaMasiva/Articulo70/2025/Formato28//JD06-MEX/tml1/4_factura.pdf</t>
  </si>
  <si>
    <t>1acta_subcomite_29/01/2025</t>
  </si>
  <si>
    <t>http://transparencia.ine.mx/sistemaot/cargaMasiva/Articulo70/2025/Formato28//JD01-ZAC/tml1/1osp.pdf</t>
  </si>
  <si>
    <t>Suministro de agua purificada en la 01 Junta Distrital Ejecutiva</t>
  </si>
  <si>
    <t>Luis Gilberto</t>
  </si>
  <si>
    <t>GALL521103NT6</t>
  </si>
  <si>
    <t>Del sol</t>
  </si>
  <si>
    <t>Periodistas</t>
  </si>
  <si>
    <t>Fresnillo</t>
  </si>
  <si>
    <t>Fue la mejor propuesta y cumplio con que que se necesitaba por parte del Instituto en Fresnillo</t>
  </si>
  <si>
    <t>01 Junta Distrital Ejecutiva del Instituto Nacional Electoral en el Estado de Zacatecas</t>
  </si>
  <si>
    <t>INE/JDE01-ZAC-05-2025</t>
  </si>
  <si>
    <t>Consiste en la prestación del servicio para el suministro de agua purificada embotellada en los términos y condiciones que se precisan en el presente contrato, el fallo de adjudicación directa dictaminado en sesión ordinaria del Subcomité de Adquisiciones Arrendamientos y Servicios de la 01 Junta Distrital Ejecutiva del Instituto Nacional Electoral en el Estado de Zacatecas, celebrada el 29 de enero de 2025, así como en la oferta económica del Proveedor misma que se anexa al presente como Anexo Único. Para lo cual ambas partes convienen en que no se estable en el contrato montos mínimo ni máximo, ya que el suministro de agua purificada embotellada dependerá del requerimiento de agua purificada que haga El Instituto al Proveedor durante la vigencia del contrato.</t>
  </si>
  <si>
    <t>http://transparencia.ine.mx/sistemaot/cargaMasiva/Articulo70/2025/Formato28//JD01-ZAC/tml1/1contrato.pdf</t>
  </si>
  <si>
    <t>http://transparencia.ine.mx/sistemaot/cargaMasiva/Articulo70/2025/Formato28//JD01-ZAC/tml1/1factura.pdf</t>
  </si>
  <si>
    <t>http://transparencia.ine.mx/sistemaot/cargaMasiva/Articulo70/2025/Formato28//JD01-ZAC/tml1/3osp.pdf</t>
  </si>
  <si>
    <t>Servicio de vigilancia en las instalaciones la 01 Junta Distrital Ejecutiva.</t>
  </si>
  <si>
    <t>Ma del Carmen Mayela</t>
  </si>
  <si>
    <t>CAMC631023TV3</t>
  </si>
  <si>
    <t>La Isabelica</t>
  </si>
  <si>
    <t>INE/JDE01-ZAC-02-2025</t>
  </si>
  <si>
    <t>El prestador de servicios  conviene en proporcionar los servicios de vigilancia durante la vigencia del contrato en las instalaciones de la 01 Junta Distrital Ejecutiva del Instituto Nacional Electoral en el Estado de Zacatecas, y que el servicio se prestará en el domicilio ubicado en Avenida Hidalgo números 346 y 348, así como calle Analco número 89-A, C.P. 99000; de la zona centro de esta ciudad de Fresnillo, Zacatecas. Conforme a las especificaciones técnicas mínimas señaladas en el anexo Único de una hoja que se adjunta y que pasa a formar parte integrante de este contrato.</t>
  </si>
  <si>
    <t>http://transparencia.ine.mx/sistemaot/cargaMasiva/Articulo70/2025/Formato28//JD01-ZAC/tml1/3contrato.pdf</t>
  </si>
  <si>
    <t>http://transparencia.ine.mx/sistemaot/cargaMasiva/Articulo70/2025/Formato28//JD01-ZAC/tml1/3factura.pdf</t>
  </si>
  <si>
    <t>http://transparencia.ine.mx/sistemaot/cargaMasiva/Articulo70/2025/Formato28//JD01-ZAC/tml1/5osp.pdf</t>
  </si>
  <si>
    <t>1728</t>
  </si>
  <si>
    <t>Arrendamiento de los inmuebles que ocupa la 01 Junta Distrital Ejecutiva.</t>
  </si>
  <si>
    <t>Isunza</t>
  </si>
  <si>
    <t>AAIA732158U5</t>
  </si>
  <si>
    <t>Lago Catemaco</t>
  </si>
  <si>
    <t>2245</t>
  </si>
  <si>
    <t>Lagos del Country</t>
  </si>
  <si>
    <t>INE/JDE01-ZAC-01-2025</t>
  </si>
  <si>
    <t>El Arrendador otorga en arrendamiento al Arrendatario los inmuebles ubicados en Avenida Hidalgo, números 346 y 348, así como calle Analco número 89-A, zona centro, Municipio Fresnillo, Código Postal 99000 en el Estado de Zacatecas.</t>
  </si>
  <si>
    <t>http://transparencia.ine.mx/sistemaot/cargaMasiva/Articulo70/2025/Formato28//JD01-ZAC/tml1/5contrato.pdf</t>
  </si>
  <si>
    <t>http://transparencia.ine.mx/sistemaot/cargaMasiva/Articulo70/2025/Formato28//JD01-ZAC/tml1/5factura.pdf</t>
  </si>
  <si>
    <t>http://transparencia.ine.mx/sistemaot/cargaMasiva/Articulo70/2025/Formato28//JD01-ZAC/tml1/7osp.pdf</t>
  </si>
  <si>
    <t>Arrendamiento de fotocopiadora, excedentes y fotocopias a color en la 01 Junta Distrital Ejecutiva del Instituto Nacional Electoral.</t>
  </si>
  <si>
    <t>J Ruben</t>
  </si>
  <si>
    <t>VEGJ441229235</t>
  </si>
  <si>
    <t>Francisco Garcia Salinas</t>
  </si>
  <si>
    <t>309-2</t>
  </si>
  <si>
    <t>INE/JDE01-ZAC-06-2025</t>
  </si>
  <si>
    <t>Servicio de arrendamiento de equipos multifuncionales para actividades de la 01 Junta Distrital Ejecutiva.</t>
  </si>
  <si>
    <t>http://transparencia.ine.mx/sistemaot/cargaMasiva/Articulo70/2025/Formato28//JD01-ZAC/tml1/7contrato.pdf</t>
  </si>
  <si>
    <t>http://transparencia.ine.mx/sistemaot/cargaMasiva/Articulo70/2025/Formato28//JD01-ZAC/tml1/7factura.pdf</t>
  </si>
  <si>
    <t>http://transparencia.ine.mx/sistemaot/cargaMasiva/Articulo70/2025/Formato28//JD01-ZAC/tml1/9osp.pdf</t>
  </si>
  <si>
    <t>Servicio de limpieza en la 01 Junta Distrital Ejecutiva y Modulo Fijo de Atención Ciudadana.</t>
  </si>
  <si>
    <t>ROAB881010SK7</t>
  </si>
  <si>
    <t>Hacienda Santa Cruz</t>
  </si>
  <si>
    <t>Santa Rita</t>
  </si>
  <si>
    <t>INE/JDE01-ZAC-03-2025</t>
  </si>
  <si>
    <t>El objeto del contrato abierto, consiste en el servicio de limpieza en las oficinas de la 01 Junta Distrital Ejecutiva del Instituto Nacional Electoral en el estado de Zacatecas, ubicado en Avenida Hidalgo números 346 y 348, así como calle Analco número 89-A, de la zona centro de esta ciudad de Fresnillo, Zacatecas, que cuenta con tres niveles.</t>
  </si>
  <si>
    <t>http://transparencia.ine.mx/sistemaot/cargaMasiva/Articulo70/2025/Formato28//JD01-ZAC/tml1/9contrato.pdf</t>
  </si>
  <si>
    <t>http://transparencia.ine.mx/sistemaot/cargaMasiva/Articulo70/2025/Formato28//JD01-ZAC/tml1/9factura.pdf</t>
  </si>
  <si>
    <t>http://transparencia.ine.mx/sistemaot/cargaMasiva/Articulo70/2025/Formato28//JD01-ZAC/tml1/10osp.pdf</t>
  </si>
  <si>
    <t>Adquisición de insumos de cafeteria actividades en la 01 Junta Distrital Ejecutiva</t>
  </si>
  <si>
    <t>MABJ860206RT6</t>
  </si>
  <si>
    <t>7A</t>
  </si>
  <si>
    <t>INE/JDE01-ZAC-15-2025</t>
  </si>
  <si>
    <t>El objeto del contrato abierto, consiste en la prestación del servicio para el suministro de insumos de cafetería.</t>
  </si>
  <si>
    <t>http://transparencia.ine.mx/sistemaot/cargaMasiva/Articulo70/2025/Formato28//JD01-ZAC/tml1/10contrato.pdf</t>
  </si>
  <si>
    <t>http://transparencia.ine.mx/sistemaot/cargaMasiva/Articulo70/2025/Formato28//JD01-ZAC/tml1/10factura.pdf</t>
  </si>
  <si>
    <t>http://transparencia.ine.mx/sistemaot/cargaMasiva/Articulo70/2025/Formato28//JD01-ZAC/tml1/11osp.pdf</t>
  </si>
  <si>
    <t>Material de limpieza para el aseo de las areas de la 01 Junta Distrital Ejecutiva</t>
  </si>
  <si>
    <t>INE/JDE01-ZAC-12-2025</t>
  </si>
  <si>
    <t>El objeto del contrato abierto, consiste en la prestación del servicio para el suministro de material de limpieza en la 01 Junta Distrital.</t>
  </si>
  <si>
    <t>http://transparencia.ine.mx/sistemaot/cargaMasiva/Articulo70/2025/Formato28//JD01-ZAC/tml1/11contrato.pdf</t>
  </si>
  <si>
    <t>http://transparencia.ine.mx/sistemaot/cargaMasiva/Articulo70/2025/Formato28//JD01-ZAC/tml1/11factura.pdf</t>
  </si>
  <si>
    <t>http://transparencia.ine.mx/sistemaot/cargaMasiva/Articulo70/2025/Formato28//JD01-ZAC/tml1/12osp.pdf</t>
  </si>
  <si>
    <t>Material de oficina para actividades en las vocalias de la 01 Junta Distrital Ejecutiva.</t>
  </si>
  <si>
    <t>INE/JDE01-ZAC-09-2025</t>
  </si>
  <si>
    <t>El objeto del contrato abierto consiste en la prestación del servicio para el suministro de materiales y útiles de oficina para actividades de la 01 Junta Distrital.</t>
  </si>
  <si>
    <t>http://transparencia.ine.mx/sistemaot/cargaMasiva/Articulo70/2025/Formato28//JD01-ZAC/tml1/12contrato.pdf</t>
  </si>
  <si>
    <t>http://transparencia.ine.mx/sistemaot/cargaMasiva/Articulo70/2025/Formato28//JD01-ZAC/tml1/12factura.pdf</t>
  </si>
  <si>
    <t>http://transparencia.ine.mx/sistemaot/cargaMasiva/Articulo70/2025/Formato28//JD01-ZAC/tml1/13osp.pdf</t>
  </si>
  <si>
    <t>Insumos de cafeteria para sesiones de Consejo y de Junta Distristal</t>
  </si>
  <si>
    <t>Grupo Leba SA de CV</t>
  </si>
  <si>
    <t>GLEB401127F3</t>
  </si>
  <si>
    <t>Lasalle</t>
  </si>
  <si>
    <t>Lasalle de Fresnillo</t>
  </si>
  <si>
    <t>INE/JDE01-ZAC-13-2025</t>
  </si>
  <si>
    <t>El objeto del contrato abierto, consiste en la prestación del servicio para el suministro de insumos de cafetería para actividades en la 01 Junta Distrital.</t>
  </si>
  <si>
    <t>http://transparencia.ine.mx/sistemaot/cargaMasiva/Articulo70/2025/Formato28//JD01-ZAC/tml1/13contrato.pdf</t>
  </si>
  <si>
    <t>http://transparencia.ine.mx/sistemaot/cargaMasiva/Articulo70/2025/Formato28//JD01-ZAC/tml1/13factura.pdf</t>
  </si>
  <si>
    <t>http://transparencia.ine.mx/sistemaot/cargaMasiva/Articulo70/2025/Formato28//JD01-ZAC/tml1/14osp.pdf</t>
  </si>
  <si>
    <t>Material de oficina para las actividades de las vocalias de la 01 Junta Distrital Ejecutiva</t>
  </si>
  <si>
    <t>INE/JDE01-ZAC-07-2025</t>
  </si>
  <si>
    <t>El objeto del contrato abierto consiste en la prestación del servicio para el suministro de materiales y útiles de oficina para actividades en la 01 Junta Distrital.</t>
  </si>
  <si>
    <t>http://transparencia.ine.mx/sistemaot/cargaMasiva/Articulo70/2025/Formato28//JD01-ZAC/tml1/14contrato.pdf</t>
  </si>
  <si>
    <t>http://transparencia.ine.mx/sistemaot/cargaMasiva/Articulo70/2025/Formato28//JD01-ZAC/tml1/14factura.pdf</t>
  </si>
  <si>
    <t>Arrendamiento para la Juntal Distrital Ejecutiva. Artículo 31 fracc. III y artículo 51 del Reglamento del Instituto Nacional Electoral en Materia de Adquisiciones, Arrendamientos de Bienes Muebles y Servicios, esta erogación procede bajo la modalidad de adjudicación directa</t>
  </si>
  <si>
    <t>http://transparencia.ine.mx/sistemaot/cargaMasiva/Articulo70/2025/Formato28//JD08-BC/tml1/osp1.pdf</t>
  </si>
  <si>
    <t>Arrendamiento del inmueble para la operación de la 08 Junta Distrital Ejecutiva</t>
  </si>
  <si>
    <t>QURL740718H59</t>
  </si>
  <si>
    <t>Gustavo Diaz Ordas</t>
  </si>
  <si>
    <t>15655</t>
  </si>
  <si>
    <t>Maurilio Magallón</t>
  </si>
  <si>
    <t>Junta Distrital Ejecutiva No. 08 de Baja California - Tijuana</t>
  </si>
  <si>
    <t>Arrendador</t>
  </si>
  <si>
    <t>http://transparencia.ine.mx/sistemaot/cargaMasiva/Articulo70/2025/Formato28//JD08-BC/tml1/arrendamiento001.pdf</t>
  </si>
  <si>
    <t>Se supervisó que el servicio se prestara en los términos del contrato</t>
  </si>
  <si>
    <t>http://transparencia.ine.mx/sistemaot/cargaMasiva/Articulo70/2025/Formato28//JD08-BC/tml1/facturaarrendamiento001.pdf</t>
  </si>
  <si>
    <t>Arrendamiento para del MAC 020851. Artículo 31 fracc. III y artículo 51 del Reglamento del Instituto Nacional Electoral en Materia de Adquisiciones, Arrendamientos de Bienes Muebles y Servicios, esta erogación procede bajo la modalidad de adjudicación directa</t>
  </si>
  <si>
    <t>http://transparencia.ine.mx/sistemaot/cargaMasiva/Articulo70/2025/Formato28//JD08-BC/tml1/osp2.pdf</t>
  </si>
  <si>
    <t>Arrendamiento del inmueble para la operación del MAC 020851</t>
  </si>
  <si>
    <t>http://transparencia.ine.mx/sistemaot/cargaMasiva/Articulo70/2025/Formato28//JD08-BC/tml1/arrendamiento002.pdf</t>
  </si>
  <si>
    <t>http://transparencia.ine.mx/sistemaot/cargaMasiva/Articulo70/2025/Formato28//JD08-BC/tml1/facturamac002.pdf</t>
  </si>
  <si>
    <t>INE/SERV/JD08/001/2025</t>
  </si>
  <si>
    <t>Servicio de limpieza de la Junta Distrital; artículo 31 fracc.I y artículo 35 del Reglamento del Instituto Nacional Electoral en Materia de Adquisiciones, Arrendamientos de Bienes Muebles y Servicios</t>
  </si>
  <si>
    <t>http://transparencia.ine.mx/sistemaot/cargaMasiva/Articulo70/2025/Formato28//JD08-BC/tml1/osp3.pdf</t>
  </si>
  <si>
    <t>Servicio de limpieza de la 08 Junta Distrital Ejecutiva</t>
  </si>
  <si>
    <t>LIMSUM S. de R.L. de C.V.</t>
  </si>
  <si>
    <t>LIM1607084X2</t>
  </si>
  <si>
    <t>Mejor propuesta económica en actividades de limpieza de inmueble</t>
  </si>
  <si>
    <t>Servicio Integral de limpieza de las instalaciones que ocupa la 08 Junta Distrital Ejecutiva del Instituto Nacional Electoral en el 08 Distrito Electoral Federal de Baja California</t>
  </si>
  <si>
    <t>http://transparencia.ine.mx/sistemaot/cargaMasiva/Articulo70/2025/Formato28//JD08-BC/tml1/servicio001.pdf</t>
  </si>
  <si>
    <t>http://transparencia.ine.mx/sistemaot/cargaMasiva/Articulo70/2025/Formato28//JD08-BC/tml1/facturalimsunjunta3.pdf</t>
  </si>
  <si>
    <t>INE/SERV/JD08/002/2025</t>
  </si>
  <si>
    <t>Servicio de limpieza del MAC 020851; artículo 31 fracc.I y artículo 35 del Reglamento del Instituto Nacional Electoral en Materia de Adquisiciones, Arrendamientos de Bienes Muebles y Servicios</t>
  </si>
  <si>
    <t>http://transparencia.ine.mx/sistemaot/cargaMasiva/Articulo70/2025/Formato28//JD08-BC/tml1/osp4.pdf</t>
  </si>
  <si>
    <t>Contratación del servicio de limpieza a las instalaciones del Módulo de Atención Ciudadana 020851</t>
  </si>
  <si>
    <t>Servicio Integral de limpieza de las instalaciones del Módulo de Atención Ciudadana 020851 de la Junta Distrital Ejecutiva del Instituto Nacional Electoral en el 08 Distrito Electoral Federal de Baja California</t>
  </si>
  <si>
    <t>http://transparencia.ine.mx/sistemaot/cargaMasiva/Articulo70/2025/Formato28//JD08-BC/tml1/servicio002.pdf</t>
  </si>
  <si>
    <t>http://transparencia.ine.mx/sistemaot/cargaMasiva/Articulo70/2025/Formato28//JD08-BC/tml1/facturalimsunmac002.pdf</t>
  </si>
  <si>
    <t>INE/SERV/JD08/004/2025</t>
  </si>
  <si>
    <t>http://transparencia.ine.mx/sistemaot/cargaMasiva/Articulo70/2025/Formato28//JD08-BC/tml1/osp5.pdf</t>
  </si>
  <si>
    <t>http://transparencia.ine.mx/sistemaot/cargaMasiva/Articulo70/2025/Formato28//JD08-BC/tml1/servicio004.pdf</t>
  </si>
  <si>
    <t>http://transparencia.ine.mx/sistemaot/cargaMasiva/Articulo70/2025/Formato28//JD08-BC/tml1/facturalimsumjunta4.pdf</t>
  </si>
  <si>
    <t>INE/SERV/JD08/005/2025</t>
  </si>
  <si>
    <t>Servicio del MAC 020851; artículo 31 fracc.I y artículo 35 del Reglamento del Instituto Nacional Electoral en Materia de Adquisiciones, Arrendamientos de Bienes Muebles y Servicios</t>
  </si>
  <si>
    <t>http://transparencia.ine.mx/sistemaot/cargaMasiva/Articulo70/2025/Formato28//JD08-BC/tml1/osp6.pdf</t>
  </si>
  <si>
    <t>http://transparencia.ine.mx/sistemaot/cargaMasiva/Articulo70/2025/Formato28//JD08-BC/tml1/servicio005.pdf</t>
  </si>
  <si>
    <t>http://transparencia.ine.mx/sistemaot/cargaMasiva/Articulo70/2025/Formato28//JD08-BC/tml1/factura2726.pdf</t>
  </si>
  <si>
    <t>Servicio de fotocopiado para las actividades de la Junta Distrital Ejecutiva. Artículo 31 fracc. I y artículo 35 del Reglamento del Instituto Nacional Electoral en Materia de Adquisiciones, Arrendamientos de Bienes Muebles y Servicios, esta erogación procede bajo la modalidad de adjudicación directa</t>
  </si>
  <si>
    <t>http://transparencia.ine.mx/sistemaot/cargaMasiva/Articulo70/2025/Formato28//JD08-BC/tml1/osp7.pdf</t>
  </si>
  <si>
    <t>Servicio de fotocopiado de la 08 Junta Distrital</t>
  </si>
  <si>
    <t>Duplicación Digital, S.A de C.V.</t>
  </si>
  <si>
    <t>Mejor propuesta económica en actividades de fotocopiado del inmueble</t>
  </si>
  <si>
    <t>Servicio de vigilancia en las oficinas y vehículos del Módulo de Atención Ciudadana 020851 y de la Junata Distrital Ejecutiva del Instituto Nacional Electoral en el 08 Distrito Federal de Baja California</t>
  </si>
  <si>
    <t>http://transparencia.ine.mx/sistemaot/cargaMasiva/Articulo70/2025/Formato28//JD08-BC/tml1/servicio006.pdf</t>
  </si>
  <si>
    <t>http://transparencia.ine.mx/sistemaot/cargaMasiva/Articulo70/2025/Formato28//JD08-BC/tml1/facturaduplicacion5.pdf</t>
  </si>
  <si>
    <t>LP-INE-08JDE-BC-001-2025</t>
  </si>
  <si>
    <t>Contratación de servicios de limpieza para la Junta Distrital Ejecutiva; artículo 31 fracc.I y artículo 35 del Reglamento del Instituto Nacional Electoral en Materia de Adquisiciones, Arrendamientos de Bienes Muebles y Servicios</t>
  </si>
  <si>
    <t>http://transparencia.ine.mx/sistemaot/cargaMasiva/Articulo70/2025/Formato28//JD08-BC/tml1/osp9.pdf</t>
  </si>
  <si>
    <t>http://transparencia.ine.mx/sistemaot/cargaMasiva/Articulo70/2025/Formato28//JD08-BC/tml1/convocatoria1.pdf</t>
  </si>
  <si>
    <t>Servicio Integral de limpieza para los Inmuebles donde se ubican las oficinas de la 08 Junta Distrital Ejecutiva del Instituto Nacional Electoral en el Estado de Baja California y el Módulo de Atención Ciudadana 020851.</t>
  </si>
  <si>
    <t>http://transparencia.ine.mx/sistemaot/cargaMasiva/Articulo70/2025/Formato28//JD08-BC/tml1/actajuntadeaclaraciones1.pdf</t>
  </si>
  <si>
    <t>http://transparencia.ine.mx/sistemaot/cargaMasiva/Articulo70/2025/Formato28//JD08-BC/tml1/actaaperturalimpieza.pdf</t>
  </si>
  <si>
    <t>http://transparencia.ine.mx/sistemaot/cargaMasiva/Articulo70/2025/Formato28//JD08-BC/tml1/actadefallo1.pdf</t>
  </si>
  <si>
    <t>LP-INE-08JDE-BC-002-2025</t>
  </si>
  <si>
    <t>Contratación de servicios de vigilancia para la Junta Distrital Ejecutiva; Artículo 31 fracc.I y artículo 35 del Reglamento del Instituto Nacional Electoral en Materia de Adquisiciones, Arrendamientos de Bienes Muebles y Servicios</t>
  </si>
  <si>
    <t>http://transparencia.ine.mx/sistemaot/cargaMasiva/Articulo70/2025/Formato28//JD08-BC/tml1/osp8.pdf</t>
  </si>
  <si>
    <t>http://transparencia.ine.mx/sistemaot/cargaMasiva/Articulo70/2025/Formato28//JD08-BC/tml1/convocatoria2.pdf</t>
  </si>
  <si>
    <t>Servicio Especializado de Seguridad y Vigilancia Intramuros en los Inmuebles donde se ubican las oficinas de la 08 Junta Distrital Ejecutiva del Instituto Nacional Electoral en el Estado de Baja California.</t>
  </si>
  <si>
    <t>http://transparencia.ine.mx/sistemaot/cargaMasiva/Articulo70/2025/Formato28//JD08-BC/tml1/actajuntadeaclaraciones2.pdf</t>
  </si>
  <si>
    <t>http://transparencia.ine.mx/sistemaot/cargaMasiva/Articulo70/2025/Formato28//JD08-BC/tml1/actaaperturavigilancia.pdf</t>
  </si>
  <si>
    <t>http://transparencia.ine.mx/sistemaot/cargaMasiva/Articulo70/2025/Formato28//JD08-BC/tml1/actadefallo2.pdf</t>
  </si>
  <si>
    <t>Seguridad Privada Guns 8A. S.A de C.V.</t>
  </si>
  <si>
    <t>Los Españoles Col. Veinte de Noviembre</t>
  </si>
  <si>
    <t>http://transparencia.ine.mx/sistemaot/cargaMasiva/Articulo70/2025/Formato28//JD08-BC/tml1/servicio003.pdf</t>
  </si>
  <si>
    <t>http://transparencia.ine.mx/sistemaot/cargaMasiva/Articulo70/2025/Formato28//JD08-BC/tml1/facturaguns6.pdf</t>
  </si>
  <si>
    <t>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t>
  </si>
  <si>
    <t>http://transparencia.ine.mx/sistemaot/cargaMasiva/Articulo70/2025/Formato28//JD19-DF/tml1/osp1.pdf</t>
  </si>
  <si>
    <t>Arrendamiento de inmueble de la sede de la Junta Distrital Ejecutiva 19 en la Ciudad de México, ubicada en Avenida San Francisco Culhuacán, número 171, Ex Ejido San Francisco Culhuacán, de la Ciudad de México, Código Postal 04420, en la Ciudad de México.</t>
  </si>
  <si>
    <t>ROPF700610RMA</t>
  </si>
  <si>
    <t>México Coyoacán</t>
  </si>
  <si>
    <t>G-502</t>
  </si>
  <si>
    <t>Xoco</t>
  </si>
  <si>
    <t>En virtud de haber sido la propuesta que ofreció el mejor precio y calidad en el servicio contratado, Artículos 31, fracción III, 50 y 51, del Reglamento del Instituto Nacional Electoral en materia de adquisiciones, arrendamientos de bienes muebles y servicios.</t>
  </si>
  <si>
    <t>INE/JDE19-CM/01/2025</t>
  </si>
  <si>
    <t>El Arrendador otorga en arrendamiento al Arrendatario el inmueble ubicado en Avenida Ejido de San Francisco Culhuacán número 171, Colonia Ex Ejido de San Francisco Culhuacán, demarcación territorial de Coyoacán, código postal 04420, Ciudad de México, en adelante el inmueble; el cual cuenta con una superficie rentable de 479.64 m2 e incluye cuatro cajones internos de estacionamiento.</t>
  </si>
  <si>
    <t>http://transparencia.ine.mx/sistemaot/cargaMasiva/Articulo70/2025/Formato28//JD19-DF/tml1/contrato1.pdf</t>
  </si>
  <si>
    <t>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t>
  </si>
  <si>
    <t>http://transparencia.ine.mx/sistemaot/cargaMasiva/Articulo70/2025/Formato28//JD19-DF/tml1/factura1.pdf</t>
  </si>
  <si>
    <t>005/2024</t>
  </si>
  <si>
    <t>http://transparencia.ine.mx/sistemaot/cargaMasiva/Articulo70/2025/Formato28//JD19-DF/tml1/osp2.pdf</t>
  </si>
  <si>
    <t>Arrendamiento de inmueble del Módulo de Atención Ciudadana 091952 de la Junta Distrital Ejecutiva 19 en la Ciudad de México, ubicado en Plaza Cascada, Municipio Libre 83, Banjidal, Iztapalapa, 09450 Ciudad de México</t>
  </si>
  <si>
    <t>Centro Comercial Cascada 83 SA de CV</t>
  </si>
  <si>
    <t>CCC1208168T4</t>
  </si>
  <si>
    <t>Magnocentro</t>
  </si>
  <si>
    <t>6 Piso</t>
  </si>
  <si>
    <t>Centro Urbano San Fernando la Herradura</t>
  </si>
  <si>
    <t>Huixquilican</t>
  </si>
  <si>
    <t>INE/JDE19-CM/005/2024</t>
  </si>
  <si>
    <t>El Arrendador otorga en arrendamiento al Arrendatario el inmueble ubicado en Municipio Libre, número 83, colonia Banjidal, alcaldía lztapalapa, Código Postal 09450, el cual cuenta con una superficie rentable de 165. 51 m2.</t>
  </si>
  <si>
    <t>http://transparencia.ine.mx/sistemaot/cargaMasiva/Articulo70/2025/Formato28//JD19-DF/tml1/contrato2.pdf</t>
  </si>
  <si>
    <t>http://transparencia.ine.mx/sistemaot/cargaMasiva/Articulo70/2025/Formato28//JD19-DF/tml1/factura2.pdf</t>
  </si>
  <si>
    <t>http://transparencia.ine.mx/sistemaot/cargaMasiva/Articulo70/2025/Formato28//JD19-DF/tml1/osp3.pdf</t>
  </si>
  <si>
    <t>Servicio de mantenimiento del inmueble del Módulo de Atención Ciudadana 091952 de la Junta Distrital Ejecutiva 19 en la Ciudad de México, ubicado en Plaza Cascada, Municipio Libre 83, Banjidal, Iztapalapa, 09450 Ciudad de México</t>
  </si>
  <si>
    <t>El Arrendador otorga al Arrendatario el mantenimiento del inmueble ubicado en Municipio Libre, número 83, colonia Banjidal, alcaldía lztapalapa, Código Postal 09450, el cual cuenta con una superficie rentable de 165. 51 m2.</t>
  </si>
  <si>
    <t>http://transparencia.ine.mx/sistemaot/cargaMasiva/Articulo70/2025/Formato28//JD19-DF/tml1/contrato3.pdf</t>
  </si>
  <si>
    <t>http://transparencia.ine.mx/sistemaot/cargaMasiva/Articulo70/2025/Formato28//JD19-DF/tml1/factura3.pdf</t>
  </si>
  <si>
    <t>http://transparencia.ine.mx/sistemaot/cargaMasiva/Articulo70/2025/Formato28//JD19-DF/tml1/osp4.pdf</t>
  </si>
  <si>
    <t>Servicio de fotocopiado dentro de la sede de la Junta Distrital Ejecutiva 19 en la Ciudad de México, ubicada en Avenida San Francisco Culhuacán, número 171, Ex Ejido San Francisco Culhuacán, de la Ciudad de México, Código Postal 04420, en la Ciudad de México.</t>
  </si>
  <si>
    <t>Concepto Risografico SA de CV</t>
  </si>
  <si>
    <t>4 piso</t>
  </si>
  <si>
    <t>INE/JDE19-CM/02/2025</t>
  </si>
  <si>
    <t>Arrendamiento de equipos multifuncionales para la Junta Distrital Ejecutiva 19 del Instituto Nacional Electoral en la Ciudad de México, en los términos y condiciones que se precisan en el contrato.</t>
  </si>
  <si>
    <t>http://transparencia.ine.mx/sistemaot/cargaMasiva/Articulo70/2025/Formato28//JD19-DF/tml1/contrato4.pdf</t>
  </si>
  <si>
    <t>http://transparencia.ine.mx/sistemaot/cargaMasiva/Articulo70/2025/Formato28//JD19-DF/tml1/factura4.pdf</t>
  </si>
  <si>
    <t>http://transparencia.ine.mx/sistemaot/cargaMasiva/Articulo70/2025/Formato28//JD19-DF/tml1/osp5.pdf</t>
  </si>
  <si>
    <t>Servicio de transporte de pasajeros para traslado de personal de la sede de la Junta Distrital Ejecutiva 19 en la Ciudad de México, ubicada en Avenida San Francisco Culhuacán, número 171, Ex Ejido San Francisco Culhuacán, de la Ciudad de México, Código Postal 04420, en la Ciudad de México.</t>
  </si>
  <si>
    <t>AOHC8602215A6</t>
  </si>
  <si>
    <t>Juan Harrison</t>
  </si>
  <si>
    <t>Mz 36</t>
  </si>
  <si>
    <t>Lt 20</t>
  </si>
  <si>
    <t>Fuego Nuevo</t>
  </si>
  <si>
    <t>INE/JDE19-CM/05/2025</t>
  </si>
  <si>
    <t>El "PROVEEDOR" prestará el servicio de transporte de pasajeros para traslado de Personal de la Junta Distrital Ejecutiva 19 del Instituto Nacional Electoral, desde sus instalaciones ubicadas en: Avenida Ejido de San Francisco Culhuacán, número 171 , colonia Ex Ejido de San Francisco Culhuacán, demarcación territorial de Coyoacán, código postal 04420, Ciudad de México, con destino a diversas ubicaciones dentro del territorio geográfico del Distrito Federal Electoral 19 en la Ciudad de México y su retorno a las instalaciones mencionadas.</t>
  </si>
  <si>
    <t>http://transparencia.ine.mx/sistemaot/cargaMasiva/Articulo70/2025/Formato28//JD19-DF/tml1/contrato5.pdf</t>
  </si>
  <si>
    <t>http://transparencia.ine.mx/sistemaot/cargaMasiva/Articulo70/2025/Formato28//JD19-DF/tml1/factura5.pdf</t>
  </si>
  <si>
    <t>INE_QROO_001_2025</t>
  </si>
  <si>
    <t>Pago de arrendamiento correspondiente al mes de enero y febrero del edificio que ocupa la Junta Local Ejecutiva, según contrato INE-QROO-001-2025 y solicitud INE-QR00-JLE-DRMS-006y054-2025, con fundamento a los articulos 31 fracción I y 35 del Reglamento del Instituto Nacional Electoral en Materia de Adquisiciones, Arrendamientos de Bienes Muebles y Servicios.</t>
  </si>
  <si>
    <t>http://transparencia.ine.mx/sistemaot/cargaMasiva/Articulo70/2025/Formato28//JL-QROO/tml1/oficiodesolicitudarrendamientoene_feb.pdf</t>
  </si>
  <si>
    <t>Pago de arrendamiento correspondiente al mes de enero y febrero del edificio que ocupa la Junta Local Ejecutiva, según contrato INE-QROO-001-2025 y solicitud INE-QR00-JLE-DRMS-006y054-2025.</t>
  </si>
  <si>
    <t>Farah</t>
  </si>
  <si>
    <t>Wejebe</t>
  </si>
  <si>
    <t>FAWA390907947</t>
  </si>
  <si>
    <t>Heroes</t>
  </si>
  <si>
    <t>Por presentar la mejor propuesta técnica y economica</t>
  </si>
  <si>
    <t>Junta Local Ejecutiva del Instituto Nacional Electoral en el Estado de Quintana Roo</t>
  </si>
  <si>
    <t>Coordinación Administrativa de la Junta Local Ejecutiva en el Estado de Quintana Roo</t>
  </si>
  <si>
    <t>El Arrendador otorga en arrendamiento al Arrendatario el Inmueble ubicado en Av. José MaríaMorelos número 223, colonia Venustiano Carranza, código postal 77012, Chetumal en el estadode Quintana Roo, el cual cuenta con una superficie rentable de 1056 m2</t>
  </si>
  <si>
    <t>http://transparencia.ine.mx/sistemaot/cargaMasiva/Articulo70/2025/Formato28//JL-QROO/tml1/ine_qroo_001_2025.pdf</t>
  </si>
  <si>
    <t>http://transparencia.ine.mx/sistemaot/cargaMasiva/Articulo70/2025/Formato28//JL-QROO/tml1/recepcionrentaene_feb.pdf</t>
  </si>
  <si>
    <t>http://transparencia.ine.mx/sistemaot/cargaMasiva/Articulo70/2025/Formato28//JL-QROO/tml1/jleaabrahamfarahene_feb.pdf</t>
  </si>
  <si>
    <t>INE_QROO_SERV_002_2025_INE_QROO_SERV_004_2025</t>
  </si>
  <si>
    <t>Pago del servicio de limpieza correspondiente al mes de enero y febrero en el edificio de la Junta Local Ejecutiva según pedido-contrato INE-QROO-SERV-002-2025 y INE-QROO-SERV-004-2025 según oficio de solicitud INE-QROO-JLE-DRMS-023y063-2025, con fundamento a los articulos 31 fracción I y 35 del Reglamento del Instituto Nacional Electoral en Materia de Adquisiciones, Arrendamientos de Bienes Muebles y Servicios.</t>
  </si>
  <si>
    <t>http://transparencia.ine.mx/sistemaot/cargaMasiva/Articulo70/2025/Formato28//JL-QROO/tml1/oficiodesolicitudlimpiezaene_feb.pdf</t>
  </si>
  <si>
    <t>Pago del servicio de limpieza correspondiente al mes de enero y febrero en el edificio de la Junta Local Ejecutiva según pedido-contrato INE-QROO-SERV-002-2025 y INE-QROO-SERV-004-2025 según oficio de solicitud INE-QROO-JLE-DRMS-023y063-2025.</t>
  </si>
  <si>
    <t>Vicmar Seguridad Privada</t>
  </si>
  <si>
    <t>Prestación del servicio de limpieza para el edificio de la Junta Local Ejecutiva en el Estado de Quintana Roo</t>
  </si>
  <si>
    <t>http://transparencia.ine.mx/sistemaot/cargaMasiva/Articulo70/2025/Formato28//JL-QROO/tml1/ine_qroo_serv_002_2025_ine_qroo_serv_004_2025.pdf</t>
  </si>
  <si>
    <t>http://transparencia.ine.mx/sistemaot/cargaMasiva/Articulo70/2025/Formato28//JL-QROO/tml1/recepcionlimpiezaene_feb.pdf</t>
  </si>
  <si>
    <t>http://transparencia.ine.mx/sistemaot/cargaMasiva/Articulo70/2025/Formato28//JL-QROO/tml1/jlevicmarlimpiezaene_feb.pdf</t>
  </si>
  <si>
    <t>INE_QROO_SERV_001_2025</t>
  </si>
  <si>
    <t>Pago del servicio de vigilancia correspondiente al mes de enero en el edificio de la Junta Local Ejecutiva, según pedido-contrato INE-SERV-001-2025 y oficio INE-QR00-JLE-DRMS-027-2025, con fundamento a los articulos 31 fracción I y 35 del Reglamento del Instituto Nacional Electoral en Materia de Adquisiciones, Arrendamientos de Bienes Muebles y Servicios.</t>
  </si>
  <si>
    <t>http://transparencia.ine.mx/sistemaot/cargaMasiva/Articulo70/2025/Formato28//JL-QROO/tml1/oficiodesolicitudvigilanciaene.pdf</t>
  </si>
  <si>
    <t>Pago del servicio de vigilancia correspondiente al mes de enero en el edificio de la Junta Local Ejecutiva, según pedido-contrato INE-SERV-001-2025 y oficio INE-QR00-JLE-DRMS-027-2025.</t>
  </si>
  <si>
    <t>Tres Garantias</t>
  </si>
  <si>
    <t>lote 6 mza. 361</t>
  </si>
  <si>
    <t>Prestación del servicio de vigilancia para el edificio de la Junta Local Ejecutiva en el Estado de Quintana Roo</t>
  </si>
  <si>
    <t>http://transparencia.ine.mx/sistemaot/cargaMasiva/Articulo70/2025/Formato28//JL-QROO/tml1/ine_qroo_serv_001_2025.pdf</t>
  </si>
  <si>
    <t>http://transparencia.ine.mx/sistemaot/cargaMasiva/Articulo70/2025/Formato28//JL-QROO/tml1/recepcionvigiene.pdf</t>
  </si>
  <si>
    <t>http://transparencia.ine.mx/sistemaot/cargaMasiva/Articulo70/2025/Formato28//JL-QROO/tml1/jlemariomontalvoene.pdf</t>
  </si>
  <si>
    <t>INE_QROO_ADQ_001_2025</t>
  </si>
  <si>
    <t>Pago del servicio de renovación de seis licencias adobe acrobat pro asignadas a las diferentes áreas que conforman la Junta Local Ejecutiva, según dictamen de procedencia técnica INE-011-2025, pedido-contrato  INE-QROO/ADQ-001/2025, con fundamento a los articulos 31 fracción I y 35 del Reglamento del Instituto Nacional Electoral en Materia de Adquisiciones, Arrendamientos de Bienes Muebles y Servicios.</t>
  </si>
  <si>
    <t>http://transparencia.ine.mx/sistemaot/cargaMasiva/Articulo70/2025/Formato28//JL-QROO/tml1/oficiodesolicitudlicencias.pdf</t>
  </si>
  <si>
    <t>Pago del servicio de renovación de seis licencias adobe acrobat pro asignadas a las diferentes áreas que conforman la Junta Local Ejecutiva, según dictamen de procedencia técnica INE-011-2025, pedido-contrato  INE-QROO/ADQ-001/2025</t>
  </si>
  <si>
    <t>Compucad S.A. de C.V.</t>
  </si>
  <si>
    <t>COM960808S62</t>
  </si>
  <si>
    <t>Farallón</t>
  </si>
  <si>
    <t>Leon Guanajuato</t>
  </si>
  <si>
    <t>Renovar las licencias adobe acrobat al servicio de las diferentes areas que conforman la Junta Local Ejecutiva</t>
  </si>
  <si>
    <t>http://transparencia.ine.mx/sistemaot/cargaMasiva/Articulo70/2025/Formato28//JL-QROO/tml1/ine_qroo_adq_001_2025.pdf</t>
  </si>
  <si>
    <t>http://transparencia.ine.mx/sistemaot/cargaMasiva/Articulo70/2025/Formato28//JL-QROO/tml1/recepcioncompucad.pdf</t>
  </si>
  <si>
    <t>http://transparencia.ine.mx/sistemaot/cargaMasiva/Articulo70/2025/Formato28//JL-QROO/tml1/jlecompucad.pdf</t>
  </si>
  <si>
    <t>INE_QROO_SERV_005_2025_INE_QROO_SERV_006_2025</t>
  </si>
  <si>
    <t>Pago del servicio de fotocopiado correspondiente al mes de enero y febrero generado por el personal que labora en la Junta Local Ejecutiva, según pedido contrato INE-QROO-SERV-005-2025 y INE-QROO-SERV-006-2025 y oficio INE-QR00-JLE-DRMS-017y 052-2025, con fundamento a los articulos 31 fracción I y 35 del Reglamento del Instituto Nacional Electoral en Materia de Adquisiciones, Arrendamientos de Bienes Muebles y Servicios.</t>
  </si>
  <si>
    <t>http://transparencia.ine.mx/sistemaot/cargaMasiva/Articulo70/2025/Formato28//JL-QROO/tml1/oficiodesolicitudfotocopiadoene_feb.pdf</t>
  </si>
  <si>
    <t>Pago del servicio de fotocopiado correspondiente al mes de enero y febrero generado por el personal que labora en la Junta Local Ejecutiva, según pedido contrato INE-QROO-SERV-005-2025 y INE-QROO-SERV-006-2025 y oficio INE-QR00-JLE-DRMS-017y 052-2025.</t>
  </si>
  <si>
    <t>Abel Eduardo</t>
  </si>
  <si>
    <t>GOCA7301233EA</t>
  </si>
  <si>
    <t>Brindar servicio de fotocopiado para la reproducción de la documentación oficial generada por la Junta Local Ejecutiva</t>
  </si>
  <si>
    <t>http://transparencia.ine.mx/sistemaot/cargaMasiva/Articulo70/2025/Formato28//JL-QROO/tml1/ine_qroo_serv_005_2025_ine_qroo_serv_006_2025.pdf</t>
  </si>
  <si>
    <t>http://transparencia.ine.mx/sistemaot/cargaMasiva/Articulo70/2025/Formato28//JL-QROO/tml1/recepcionabelene_feb.pdf</t>
  </si>
  <si>
    <t>http://transparencia.ine.mx/sistemaot/cargaMasiva/Articulo70/2025/Formato28//JL-QROO/tml1/jleabelgonzalezene_feb.pdf</t>
  </si>
  <si>
    <t>INE_QROO_SERV_007_2025</t>
  </si>
  <si>
    <t>Pago del servicio de impresión de volantes para la Promoción de la Participación Ciudadana en el Proceso Extraordinario del Poder Judicial de la Federación-2024-2025 según dictamen INE/CNCS/092/25 y pedido contrato INE-QROO-SERV-007-25 y oficio INE-QROO-JLE-VCEyEC-1641-2025, con fundamento a los articulos 31 fracción I y 35 del Reglamento del Instituto Nacional Electoral en Materia de Adquisiciones, Arrendamientos de Bienes Muebles y Servicios.</t>
  </si>
  <si>
    <t>http://transparencia.ine.mx/sistemaot/cargaMasiva/Articulo70/2025/Formato28//JL-QROO/tml1/oficiodesolicitudvolantes.pdf</t>
  </si>
  <si>
    <t>Pago del servicio de impresión de volantes para la Promoción de la Participación Ciudadana en el Proceso Extraordinario del Poder Judicial de la Federación-2024-2025 según dictamen INE/CNCS/092/25 y pedido contrato INE-QROO-SERV-007-25 y oficio INE-QROO-JLE-VCEyEC-1641-2025.</t>
  </si>
  <si>
    <t>KEMG781028CK7</t>
  </si>
  <si>
    <t>Jose Maria Morelos</t>
  </si>
  <si>
    <t>Int. 2</t>
  </si>
  <si>
    <t>Prestar servicio para la impresión de volantes para la Promoción de la Participación Ciudadana en el Proceso Extraordinario del Poder Judicial de la Federación-2024-2025</t>
  </si>
  <si>
    <t>http://transparencia.ine.mx/sistemaot/cargaMasiva/Articulo70/2025/Formato28//JL-QROO/tml1/ine_qroo_serv_007_2025.pdf</t>
  </si>
  <si>
    <t>http://transparencia.ine.mx/sistemaot/cargaMasiva/Articulo70/2025/Formato28//JL-QROO/tml1/recepcionkeb.pdf</t>
  </si>
  <si>
    <t>http://transparencia.ine.mx/sistemaot/cargaMasiva/Articulo70/2025/Formato28//JL-QROO/tml1/jleguadalupekeb.pdf</t>
  </si>
  <si>
    <t>http://transparencia.ine.mx/sistemaot/cargaMasiva/Articulo70/2025/Formato28//JD01-CAMP/tml1/osp1.pdf</t>
  </si>
  <si>
    <t>1756</t>
  </si>
  <si>
    <t>Servicio de arrendamiento del inmueble que ocupa el Módulo de Atención Ciudadana 040151</t>
  </si>
  <si>
    <t>Espinola</t>
  </si>
  <si>
    <t>373 C</t>
  </si>
  <si>
    <t>01 Junta Distrital Ejecutiva del Instituto Nacional Electoral en el estado de Campeche</t>
  </si>
  <si>
    <t>http://transparencia.ine.mx/sistemaot/cargaMasiva/Articulo70/2025/Formato28//JD01-CAMP/tml1/contrato1.pdf</t>
  </si>
  <si>
    <t>De conformidad al Pedido Contrato anexo en el Hipervínculo, así mismo se revisó el bien adquirido y/o servicio realizado contra la factura emitida</t>
  </si>
  <si>
    <t>http://transparencia.ine.mx/sistemaot/cargaMasiva/Articulo70/2025/Formato28//JD01-CAMP/tml1/formatorecepcion1.pdf</t>
  </si>
  <si>
    <t>http://transparencia.ine.mx/sistemaot/cargaMasiva/Articulo70/2025/Formato28//JD01-CAMP/tml1/factura1.pdf</t>
  </si>
  <si>
    <t>http://transparencia.ine.mx/sistemaot/cargaMasiva/Articulo70/2025/Formato28//JD01-CAMP/tml1/osp2.pdf</t>
  </si>
  <si>
    <t>Aida Martha</t>
  </si>
  <si>
    <t>HEEA520305GG3</t>
  </si>
  <si>
    <t>Paseo del Río</t>
  </si>
  <si>
    <t>Chimalistac</t>
  </si>
  <si>
    <t>Alvaro Obregón</t>
  </si>
  <si>
    <t>2025020037</t>
  </si>
  <si>
    <t>http://transparencia.ine.mx/sistemaot/cargaMasiva/Articulo70/2025/Formato28//JD01-CAMP/tml1/contrato2.pdf</t>
  </si>
  <si>
    <t>http://transparencia.ine.mx/sistemaot/cargaMasiva/Articulo70/2025/Formato28//JD01-CAMP/tml1/formatorecepcion2.pdf</t>
  </si>
  <si>
    <t>http://transparencia.ine.mx/sistemaot/cargaMasiva/Articulo70/2025/Formato28//JD01-CAMP/tml1/factura2.pdf</t>
  </si>
  <si>
    <t>http://transparencia.ine.mx/sistemaot/cargaMasiva/Articulo70/2025/Formato28//JD01-CAMP/tml1/osp3.pdf</t>
  </si>
  <si>
    <t>http://transparencia.ine.mx/sistemaot/cargaMasiva/Articulo70/2025/Formato28//JD01-CAMP/tml1/formatorecepcion3.pdf</t>
  </si>
  <si>
    <t>http://transparencia.ine.mx/sistemaot/cargaMasiva/Articulo70/2025/Formato28//JD01-CAMP/tml1/factura3.pdf</t>
  </si>
  <si>
    <t>http://transparencia.ine.mx/sistemaot/cargaMasiva/Articulo70/2025/Formato28//JD01-CAMP/tml1/osp4.pdf</t>
  </si>
  <si>
    <t>http://transparencia.ine.mx/sistemaot/cargaMasiva/Articulo70/2025/Formato28//JD01-CAMP/tml1/formatorecepcion4.pdf</t>
  </si>
  <si>
    <t>http://transparencia.ine.mx/sistemaot/cargaMasiva/Articulo70/2025/Formato28//JD01-CAMP/tml1/factura4.pdf</t>
  </si>
  <si>
    <t>2189169</t>
  </si>
  <si>
    <t>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t>
  </si>
  <si>
    <t>http://transparencia.ine.mx/sistemaot/cargaMasiva/Articulo70/2025/Formato28//JL-BCS/tml1/osp_1.pdf</t>
  </si>
  <si>
    <t>Servicio De Limpieza Integral A Edificio para Cubrir Las Necesidades De Este Organo Electoral</t>
  </si>
  <si>
    <t>BS00-PV-24-1328</t>
  </si>
  <si>
    <t>Servicio Integral de Limpieza del lnnmueble que ocupa la Junta Local Ejecutiva del Instituto Nacional Electoral en Baja California SurJ unta Local Ejec utiva del I nstituto Nacional Ele c toral en Baja California Sur"</t>
  </si>
  <si>
    <t>http://transparencia.ine.mx/sistemaot/cargaMasiva/Articulo70/2025/Formato28//JL-BCS/tml1/contrato_1.pdf</t>
  </si>
  <si>
    <t>http://transparencia.ine.mx/sistemaot/cargaMasiva/Articulo70/2025/Formato28//JL-BCS/tml1/factura_1.pdf</t>
  </si>
  <si>
    <t>2189209</t>
  </si>
  <si>
    <t>http://transparencia.ine.mx/sistemaot/cargaMasiva/Articulo70/2025/Formato28//JL-BCS/tml1/osp_2.pdf</t>
  </si>
  <si>
    <t>Servicio De Mantenimiento En Equipos De Aires Acondicionados.</t>
  </si>
  <si>
    <t>CAAC940126A20</t>
  </si>
  <si>
    <t>1840</t>
  </si>
  <si>
    <t>BS00-PV-24-1332</t>
  </si>
  <si>
    <t>Servicio De Mantenimiento En Equipos De Aires Acondicionadosque ocupa la Junta Local Ejecutiva del Instituto Nacional Electoral en Baja California Sur</t>
  </si>
  <si>
    <t>http://transparencia.ine.mx/sistemaot/cargaMasiva/Articulo70/2025/Formato28//JL-BCS/tml1/contrato_2.pdf</t>
  </si>
  <si>
    <t>http://transparencia.ine.mx/sistemaot/cargaMasiva/Articulo70/2025/Formato28//JL-BCS/tml1/factura_2.pdf</t>
  </si>
  <si>
    <t>http://transparencia.ine.mx/sistemaot/cargaMasiva/Articulo70/2025/Formato28//JL-BCS/tml1/osp_3.pdf</t>
  </si>
  <si>
    <t>Servicio De Guardia Y Seguridad Privada.</t>
  </si>
  <si>
    <t>Sayse S DE RL DE CV</t>
  </si>
  <si>
    <t>SAY080911R82</t>
  </si>
  <si>
    <t>Ignacio Altamirano Local 02 Centro</t>
  </si>
  <si>
    <t>BS00-PV-24-1382</t>
  </si>
  <si>
    <t>Servicio De Custodia, Vigilancia, Patrullake Y Monitoreo de Equipos de Seguridad Electronica.TIPO DE SEGURIDAD PRIVADA O COMERCIAL</t>
  </si>
  <si>
    <t>http://transparencia.ine.mx/sistemaot/cargaMasiva/Articulo70/2025/Formato28//JL-BCS/tml1/contrato_3.pdf</t>
  </si>
  <si>
    <t>http://transparencia.ine.mx/sistemaot/cargaMasiva/Articulo70/2025/Formato28//JL-BCS/tml1/factura_3.pdf</t>
  </si>
  <si>
    <t>2191777</t>
  </si>
  <si>
    <t>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t>
  </si>
  <si>
    <t>http://transparencia.ine.mx/sistemaot/cargaMasiva/Articulo70/2025/Formato28//JL-BCS/tml1/osp_4.pdf</t>
  </si>
  <si>
    <t>Arrendamiento De Fotocopiadoras Ubicadas En Area De Fiscalizacion 1Er Nivel, Area De Fotocopiado 2Do Nivel Y 3Er Nivel.</t>
  </si>
  <si>
    <t>Multivendor del Norte SA DE CV</t>
  </si>
  <si>
    <t>MNO951228KA8</t>
  </si>
  <si>
    <t>El Bledal</t>
  </si>
  <si>
    <t>42A</t>
  </si>
  <si>
    <t>Mezquitito</t>
  </si>
  <si>
    <t>BS00-PV-24-1364</t>
  </si>
  <si>
    <t>http://transparencia.ine.mx/sistemaot/cargaMasiva/Articulo70/2025/Formato28//JL-BCS/tml1/contrato_pedido_4.pdf</t>
  </si>
  <si>
    <t>http://transparencia.ine.mx/sistemaot/cargaMasiva/Articulo70/2025/Formato28//JL-BCS/tml1/factura_4.pdf</t>
  </si>
  <si>
    <t>2198295</t>
  </si>
  <si>
    <t>http://transparencia.ine.mx/sistemaot/cargaMasiva/Articulo70/2025/Formato28//JL-BCS/tml1/osp_5.pdf</t>
  </si>
  <si>
    <t>Servicio De Mantenimiento Electrico En Equipos Instalados En Edificio.</t>
  </si>
  <si>
    <t>Maurcio Ottoniel de Jesus</t>
  </si>
  <si>
    <t>HUOM900130JG8</t>
  </si>
  <si>
    <t>BS00-PV-24-1331</t>
  </si>
  <si>
    <t>http://transparencia.ine.mx/sistemaot/cargaMasiva/Articulo70/2025/Formato28//JL-BCS/tml1/contrato_pedido_5.pdf</t>
  </si>
  <si>
    <t>http://transparencia.ine.mx/sistemaot/cargaMasiva/Articulo70/2025/Formato28//JL-BCS/tml1/factura_5.pdf</t>
  </si>
  <si>
    <t>INE/08/2024</t>
  </si>
  <si>
    <t>Arrendamiento de las oficinas que ocupa la 11 Junta Distrital Ejecutiva. Artículos 31 y 51 del Reglamento del Instituto Nacional Electoral en materia de Adquisiciones, Arrendamientos de Bienes Muebles y Servicios.</t>
  </si>
  <si>
    <t>http://transparencia.ine.mx/sistemaot/cargaMasiva/Articulo70/2025/Formato28//JD11-PUE/tml1/osp1.pdf</t>
  </si>
  <si>
    <t>Arrendamiento de las oficinas que ocupa la 11 Junta Distrital Ejecutiva.</t>
  </si>
  <si>
    <t>LAMS6106181B4</t>
  </si>
  <si>
    <t>9 Sur</t>
  </si>
  <si>
    <t>12132</t>
  </si>
  <si>
    <t>Guadalupe Hidalgo</t>
  </si>
  <si>
    <t>11 Junta Distrital Ejecutiva - Puebla, Puebla</t>
  </si>
  <si>
    <t>El Arrendador otorga en arrendamiento al Arrendatario el inmueble ubicado en Calle Venustiano Carranza 101, Colonia Segunda Ampliación de Guadalupe Hidalgo, Código Postal 72490, Puebla, Puebla, el cual cuenta con una superficie rentable de 826.92 metros cuadrados construidos, no cuenta con cajones de estacionamiento.</t>
  </si>
  <si>
    <t>http://transparencia.ine.mx/sistemaot/cargaMasiva/Articulo70/2025/Formato28//JD11-PUE/tml1/1arrendamientojd.pdf</t>
  </si>
  <si>
    <t>Se recibió el arrendamiento del inmueble de las oficinas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</si>
  <si>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http://transparencia.ine.mx/sistemaot/cargaMasiva/Articulo70/2025/Formato28//JD11-PUE/tml1/1facturasrentajd.pdf</t>
  </si>
  <si>
    <t>INE/07/2024</t>
  </si>
  <si>
    <t>Arrendamiento del inmueble que ocupa el Módulo de Atención Ciudadana 211151. Artículos 31 y 51 del Reglamento del Instituto Nacional Electoral en materia de Adquisiciones, Arrendamientos de Bienes Muebles y Servicios.</t>
  </si>
  <si>
    <t>http://transparencia.ine.mx/sistemaot/cargaMasiva/Articulo70/2025/Formato28//JD11-PUE/tml1/osp2.pdf</t>
  </si>
  <si>
    <t>Arrendamiento del Módulo de Atención Ciudadana 211151.</t>
  </si>
  <si>
    <t>Inmobiliaria Angelopolitana las Torres SA de CV</t>
  </si>
  <si>
    <t>IAT170127KY7</t>
  </si>
  <si>
    <t>Municipio Libre</t>
  </si>
  <si>
    <t>1910</t>
  </si>
  <si>
    <t>Ex Hacienda Mayorazgo Centro Comercial las Torres</t>
  </si>
  <si>
    <t>Mejor propuesta económica en arrendamiento del inmueble.</t>
  </si>
  <si>
    <t>El Arrendador otorga en arrendamiento al Arrendatario el inmueble ubicado en Boulevard Municipio Libre número 910, Colonia Ex Hacienda Mayorazgo, en el centro comercial Las Torres, Código Postal 72474, en el estado de Puebla, el cual cuenta con una superficie rentable de 311.30 metros cuadrados construidos, sin garaje de estacionamiento para vehículos.</t>
  </si>
  <si>
    <t>http://transparencia.ine.mx/sistemaot/cargaMasiva/Articulo70/2025/Formato28//JD11-PUE/tml1/2arrendamientomac.pdf</t>
  </si>
  <si>
    <t>Se recibió el arrendamiento del Módulo de Aatención Ciudadana,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</si>
  <si>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http://transparencia.ine.mx/sistemaot/cargaMasiva/Articulo70/2025/Formato28//JD11-PUE/tml1/2facturasrentamac.pdf</t>
  </si>
  <si>
    <t>INE/SERV/03/2025</t>
  </si>
  <si>
    <t>Adquisición del Servicio de Fotocopiado para la 11 Junta Distrital Ejecutiva. Artículos 31 y 51 del Reglamento del Instituto Nacional Electoral en materia de Adquisiciones, Arrendamientos de Bienes Muebles y Servicios.</t>
  </si>
  <si>
    <t>http://transparencia.ine.mx/sistemaot/cargaMasiva/Articulo70/2025/Formato28//JD11-PUE/tml1/osp3.pdf</t>
  </si>
  <si>
    <t>Servicio de arrendamiento de equipo de fotocopiado (multifuncional) para las oficinas de la 11 Junta Distrital Ejecutiva.</t>
  </si>
  <si>
    <t>Local B</t>
  </si>
  <si>
    <t>Mejor propuesta económica en el servicio.</t>
  </si>
  <si>
    <t>Arrendamiento de equipo multifuncional para la Junta Distrital Ejecutiva en los términos y condiciones que se precisan en el convenio modificatorio y contrato, durante el periodo comprendido del 1 al 31 de enero; y del 1 de febrero al 31 de diciembre, ambos de 2025, respectivamente.</t>
  </si>
  <si>
    <t>http://transparencia.ine.mx/sistemaot/cargaMasiva/Articulo70/2025/Formato28//JD11-PUE/tml1/3contratocopiadora.pdf</t>
  </si>
  <si>
    <t>Se recibió el arrendamiento de la copiadora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</si>
  <si>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http://transparencia.ine.mx/sistemaot/cargaMasiva/Articulo70/2025/Formato28//JD11-PUE/tml1/3facturascopiadora.pdf</t>
  </si>
  <si>
    <t>Adquisición de servicios de limpieza para las oficinas de la 11 Junta Distrital Ejecutiva y del Módulo de Atención Ciudadana 211151. Artículos 31 y 51 del Reglamento del Instituto Nacional Electoral en materia de Adquisiciones, Arrendamientos de Bienes Muebles y Servicios.</t>
  </si>
  <si>
    <t>http://transparencia.ine.mx/sistemaot/cargaMasiva/Articulo70/2025/Formato28//JD11-PUE/tml1/osp4.pdf</t>
  </si>
  <si>
    <t>Servicio de limpieza de las oficinas de la 11 Junta Distrital Ejecutiva.</t>
  </si>
  <si>
    <t>Servicio de limpieza para los inmuebles de la 11 Junta Distrital Ejecutiva y del Módulo de Atención Ciudadana en los términos y condiciones que se precisan en el convenio modificatorio y contrato, durante el periodo comprendido del 1 al 31 de enero; y del 1 de febrero al 31 de diciembre, ambos de 2025, respectivamente.</t>
  </si>
  <si>
    <t>http://transparencia.ine.mx/sistemaot/cargaMasiva/Articulo70/2025/Formato28//JD11-PUE/tml1/4contratolimpieza.pdf</t>
  </si>
  <si>
    <t>Se recibió el servicio de limpieza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</si>
  <si>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http://transparencia.ine.mx/sistemaot/cargaMasiva/Articulo70/2025/Formato28//JD11-PUE/tml1/4facturaslimpieza.pdf</t>
  </si>
  <si>
    <t>Adquisición del servicio de vigilancia intramuros para la 11 Junta Distrital Ejecutiva y del Módulo de Atención Ciudadana 211151. Artículos 31 y 51 del Reglamento del Instituto Nacional Electoral en materia de Adquisiciones, Arrendamientos de Bienes Muebles y Servicios.</t>
  </si>
  <si>
    <t>http://transparencia.ine.mx/sistemaot/cargaMasiva/Articulo70/2025/Formato28//JD11-PUE/tml1/osp5.pdf</t>
  </si>
  <si>
    <t>Servicio de vigilancia intramuros de las oficinas de la 11 Junta Distrital Ejecutiva y del Módulo de Atención Ciudadana 211151.</t>
  </si>
  <si>
    <t>Grupo Asesores y Registros SC</t>
  </si>
  <si>
    <t>4A17</t>
  </si>
  <si>
    <t>Local 3</t>
  </si>
  <si>
    <t>Servicio de vigilancia para las oficinas de la 11 Junta Distrital Ejecutiva y el Módulo de Atención Ciudadana 211151, en los términos y condiciones que se precisan en el convenio modificatorio y contrato, durante el periodo comprendido del 1 al 31 de enero; y del 1 de febrero al 31 de diciembre, ambos de 2025, respectivamente.</t>
  </si>
  <si>
    <t>http://transparencia.ine.mx/sistemaot/cargaMasiva/Articulo70/2025/Formato28//JD11-PUE/tml1/5contratovigilancia.pdf</t>
  </si>
  <si>
    <t>Se recibió el servicio de vigilancia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</si>
  <si>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http://transparencia.ine.mx/sistemaot/cargaMasiva/Articulo70/2025/Formato28//JD11-PUE/tml1/5facturasvigilancia.pdf</t>
  </si>
  <si>
    <t>Adquisición de monederos electrónicos para la recarga de combustible para los servicios generales de las vocalías de la 11 Junta Distrital Ejecutiva. Artículos 31 y 51 del Reglamento del Instituto Nacional Electoral en materia de Adquisiciones, Arrendamientos de Bienes Muebles y Servicios.</t>
  </si>
  <si>
    <t>http://transparencia.ine.mx/sistemaot/cargaMasiva/Articulo70/2025/Formato28//JD11-PUE/tml1/osp6.pdf</t>
  </si>
  <si>
    <t>Recarga de combustible para las actividades operativas de la 11 Junta Distrital Ejecutiva y del Módulo de Atención Ciudadana 211151.</t>
  </si>
  <si>
    <t>Si Vale México SA de CV</t>
  </si>
  <si>
    <t>PUN98102229R0</t>
  </si>
  <si>
    <t>Mejor propuesta económica en el servicio</t>
  </si>
  <si>
    <t>Adquisición de monederos electrónicos para la recarga de combustible para los servicios generales de las vocalías de la 11 Junta Distrital Ejecutiva, en los términos y condiciones que se precisan en el Contrato, durante el periodo comprendido del 1 de enero al 31 de diciembre de 2025.</t>
  </si>
  <si>
    <t>http://transparencia.ine.mx/sistemaot/cargaMasiva/Articulo70/2025/Formato28//JD11-PUE/tml1/6contratocombustible.pdf</t>
  </si>
  <si>
    <t>Se recibio la recarga de acuerdo a la factura emitida;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t>
  </si>
  <si>
    <t>http://transparencia.ine.mx/sistemaot/cargaMasiva/Articulo70/2025/Formato28//JD11-PUE/tml1/6facturasgasolina.pdf</t>
  </si>
  <si>
    <t>003/2022</t>
  </si>
  <si>
    <t>Arrendamiento para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</si>
  <si>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http://transparencia.ine.mx/sistemaot/cargaMasiva/Articulo70/2025/Formato28//JD15-DF/tml1/osp01.pdf</t>
  </si>
  <si>
    <t>Arrendamiento de inmueble en Adolfo Prieto 424, colonia del Valle Norte, alcaldía Benito Juárez, Ciudad de México</t>
  </si>
  <si>
    <t>Inmobiliaria Gabinis S.A. de C.V.</t>
  </si>
  <si>
    <t>IGA760628D76</t>
  </si>
  <si>
    <t>Por cumplir con las condiciones legales y presentar una propuesta económica solvente que garantiza el cumplimiento de las obligaciones respectivas.</t>
  </si>
  <si>
    <t>Junta Distrital Ejecutiva No. 15 de la Ciudad de México - Benito Juárez</t>
  </si>
  <si>
    <t>Vocalía Ejecutiva, Vocalía Secretarial y Vocalía de Organización Electoral</t>
  </si>
  <si>
    <t>El Arrendador otorga en arrendamiento al Arrendatario el inmueble ubicado en Adolfo Prieto 424, colonia del Valle Norte, alcaldía Benito Juárez, código postal 03103, Ciudad de México.</t>
  </si>
  <si>
    <t>http://transparencia.ine.mx/sistemaot/cargaMasiva/Articulo70/2025/Formato28//JD15-DF/tml1/contrato01.pdf</t>
  </si>
  <si>
    <t>Recepción del inmueble de acuerdo a las condiciones del contrato.</t>
  </si>
  <si>
    <t>http://transparencia.ine.mx/sistemaot/cargaMasiva/Articulo70/2025/Formato28//JD15-DF/tml1/factura01.pdf</t>
  </si>
  <si>
    <t>Arrendamiento para Módulo de Atención Ciudadana 091551 de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</si>
  <si>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http://transparencia.ine.mx/sistemaot/cargaMasiva/Articulo70/2025/Formato28//JD15-DF/tml1/osp02.pdf</t>
  </si>
  <si>
    <t>Arrendamiento de inmueble en Insurgentes Sur 1391, colonia Insurgentes Mixcoac, alcaldía Benito Juárez, código postal 03920, Ciudad de México</t>
  </si>
  <si>
    <t>Centro Comercial Armand, S.C.</t>
  </si>
  <si>
    <t>CCA860101PN0</t>
  </si>
  <si>
    <t>Local A19</t>
  </si>
  <si>
    <t>Insurgentes Mixcoac</t>
  </si>
  <si>
    <t>Vocalía Ejecutiva, Vocalía Secretarial y Vocalía del Registro Federal de Electores</t>
  </si>
  <si>
    <t>http://transparencia.ine.mx/sistemaot/cargaMasiva/Articulo70/2025/Formato28//JD15-DF/tml1/contrato02.pdf</t>
  </si>
  <si>
    <t>http://transparencia.ine.mx/sistemaot/cargaMasiva/Articulo70/2025/Formato28//JD15-DF/tml1/factura02.pdf</t>
  </si>
  <si>
    <t>Arrendamiento para Módulo de Atención Ciudadana 091552 de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</si>
  <si>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http://transparencia.ine.mx/sistemaot/cargaMasiva/Articulo70/2025/Formato28//JD15-DF/tml1/osp03.pdf</t>
  </si>
  <si>
    <t>Arrendamiento de inmueble en Tlalpan 757, colonia Álamos, alcaldía Benito Juárez, código postal 03400, Ciudad de México</t>
  </si>
  <si>
    <t>Alcape, S.A. de C.V.</t>
  </si>
  <si>
    <t>FIE830520B5A</t>
  </si>
  <si>
    <t>718-A</t>
  </si>
  <si>
    <t>http://transparencia.ine.mx/sistemaot/cargaMasiva/Articulo70/2025/Formato28//JD15-DF/tml1/contrato03.pdf</t>
  </si>
  <si>
    <t>http://transparencia.ine.mx/sistemaot/cargaMasiva/Articulo70/2025/Formato28//JD15-DF/tml1/factura03.pdf</t>
  </si>
  <si>
    <t>Arrendamiento de servicio de fotocopiado para la Junta Distrital Ejecutiva 15 de la Ciudad de México. Artículo 31 fracción III del Reglamento del Instituto Nacional Electoral en Materia de Adquisiciones, Arrendamientos de Bienes Muebles y Servicios.</t>
  </si>
  <si>
    <t>http://transparencia.ine.mx/sistemaot/cargaMasiva/Articulo70/2025/Formato28//JD15-DF/tml1/osp04.pdf</t>
  </si>
  <si>
    <t>Arrendamiento de seis equipos multifuncionales; 5 blanco y negro, y 1 a color</t>
  </si>
  <si>
    <t>Copy, S.A. de C.V.</t>
  </si>
  <si>
    <t>Vocalía Ejecutiva, Vocalía Secretarial</t>
  </si>
  <si>
    <t>http://transparencia.ine.mx/sistemaot/cargaMasiva/Articulo70/2025/Formato28//JD15-DF/tml1/contrato04.pdf</t>
  </si>
  <si>
    <t>Verificación de los contadores para cálculo de pago.</t>
  </si>
  <si>
    <t>http://transparencia.ine.mx/sistemaot/cargaMasiva/Articulo70/2025/Formato28//JD15-DF/tml1/factura04.pdf</t>
  </si>
  <si>
    <t>Contratación de servicios para la Junta Local Ejecutiva en la Ciudad de México. Artículo 31 fracc.I y artículo 35 del Reglamento del Instituto Nacional Electoral en Materia de adquisiciones, Arrendamientos de Bienes Muebles y Servicios.</t>
  </si>
  <si>
    <t>http://transparencia.ine.mx/sistemaot/cargaMasiva/Articulo70/2025/Formato28//JD15-DF/tml1/osp05.pdf</t>
  </si>
  <si>
    <t>Proporcionar el servicio de limpieza para la Junta Distrital Ejecutiva 15 y Módulos de Atención Ciudadana 091551 y 091552 en la Ciudad de México</t>
  </si>
  <si>
    <t>Mofex, S.A. de C.V.</t>
  </si>
  <si>
    <t>MOF1205232I9</t>
  </si>
  <si>
    <t>Valle Ceylán</t>
  </si>
  <si>
    <t>http://transparencia.ine.mx/sistemaot/cargaMasiva/Articulo70/2025/Formato28//JD15-DF/tml1/contrato05.pdf</t>
  </si>
  <si>
    <t>Reportes de asistencia del personal y/o reportes de deficiencia del servicio</t>
  </si>
  <si>
    <t>http://transparencia.ine.mx/sistemaot/cargaMasiva/Articulo70/2025/Formato28//JD15-DF/tml1/factura05.pdf</t>
  </si>
  <si>
    <t>Contratación de servicios para la Junta Local Ejecutiva en la Ciudad de México. Artículo 31 fracc.I y artículo 35 del Reglamento del Instituto Nacional Electoral en Materia de Adquisiciones, Arrendamientos de Bienes Muebles y Servicios.</t>
  </si>
  <si>
    <t>http://transparencia.ine.mx/sistemaot/cargaMasiva/Articulo70/2025/Formato28//JD15-DF/tml1/osp06.pdf</t>
  </si>
  <si>
    <t>Proporcionarl el servicio de vigilanacia y seguridad para la Junta Distrital Ejecutiva 15 y Módulos de Atención Ciudadana 091551 y 091552 en la Ciudad de México</t>
  </si>
  <si>
    <t>Seguridad Privada Guns 8A, S.A. de C.V.</t>
  </si>
  <si>
    <t>Fraccionamiento Industrial La Loma</t>
  </si>
  <si>
    <t>http://transparencia.ine.mx/sistemaot/cargaMasiva/Articulo70/2025/Formato28//JD15-DF/tml1/contrato06.pdf</t>
  </si>
  <si>
    <t>http://transparencia.ine.mx/sistemaot/cargaMasiva/Articulo70/2025/Formato28//JD15-DF/tml1/factura06.pdf</t>
  </si>
  <si>
    <t>003/2021</t>
  </si>
  <si>
    <t>Arrendamiento de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</si>
  <si>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http://transparencia.ine.mx/sistemaot/cargaMasiva/Articulo70/2025/Formato28//JD13-CHIS/tml1/osp_pueblo.pdf</t>
  </si>
  <si>
    <t>Arrendamiento de inmueble en segunda Calle Poniente número treinta y ocho, Barrio San Pedro, municipio de Huehuetán, Código Postal 30600, en el Estado de Chiapas.</t>
  </si>
  <si>
    <t>Dorry</t>
  </si>
  <si>
    <t>DOAP781016CR6</t>
  </si>
  <si>
    <t>El palmar</t>
  </si>
  <si>
    <t>Mza 16</t>
  </si>
  <si>
    <t>Las palmas</t>
  </si>
  <si>
    <t>Vocalía Ejecutiva de la Junta Distrital Ejecutiva 13 de Huehuetán</t>
  </si>
  <si>
    <t>El Arrendador otorga en arrendamiento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t>
  </si>
  <si>
    <t>http://transparencia.ine.mx/sistemaot/cargaMasiva/Articulo70/2025/Formato28//JD13-CHIS/tml1/contratoarrendamientojde13.pdf</t>
  </si>
  <si>
    <t>http://transparencia.ine.mx/sistemaot/cargaMasiva/Articulo70/2025/Formato28//JD13-CHIS/tml1/factura_rentapueblo.pdf</t>
  </si>
  <si>
    <t>INE/13JDE-CHIS/ARREN/01/2025</t>
  </si>
  <si>
    <t>Arrendamiento de inmueble que ocupa el Módulo de Atención Ciudadana 071351 de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</si>
  <si>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http://transparencia.ine.mx/sistemaot/cargaMasiva/Articulo70/2025/Formato28//JD13-CHIS/tml1/osp_estacion.pdf</t>
  </si>
  <si>
    <t>Arrendamiento de inmueble y en Avenida Hidalgo número trece, entre cinco de mayo y Francisco l. Madero, Barrio Esquipulas, municipio de Huehuetán, Chiapas C.P.30670, en el estado de Chiapas.</t>
  </si>
  <si>
    <t>GUVV471108113</t>
  </si>
  <si>
    <t>Huehuetán</t>
  </si>
  <si>
    <t>El Arrendador otorga en arrendamiento al Arrendatario el inmueble ubicado y en Avenida Hidalgo número trece, entre cinco de mayo y Francisco l. Madero, Barrio Esquipulas, municipio de Huehuetán, Chiapas C.P.30670, en el Estado de Chiapas, el cual cuenta con una superficie rentable de e 174.96 m2.</t>
  </si>
  <si>
    <t>http://transparencia.ine.mx/sistemaot/cargaMasiva/Articulo70/2025/Formato28//JD13-CHIS/tml1/contratoarrendamientoestacion.pdf</t>
  </si>
  <si>
    <t>http://transparencia.ine.mx/sistemaot/cargaMasiva/Articulo70/2025/Formato28//JD13-CHIS/tml1/factura_rentaest.pdf</t>
  </si>
  <si>
    <t>INE/13JDE-CHIS/SERV/001/2025</t>
  </si>
  <si>
    <t>Servicio de arrendamiento de equipos de fotocopiadoras e impresoras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</si>
  <si>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http://transparencia.ine.mx/sistemaot/cargaMasiva/Articulo70/2025/Formato28//JD13-CHIS/tml1/osp_papeleria.pdf</t>
  </si>
  <si>
    <t>Servicio de arrendamiento fotocopiado en segunda Calle Poniente número treinta y ocho, Barrio San Pedro, municipio de Huehuetán, Código Postal 30600, en el Estado de Chiapas.</t>
  </si>
  <si>
    <t>Operadora de Tiendas Voluntarias5.A de C.V</t>
  </si>
  <si>
    <t>0TV801119H2</t>
  </si>
  <si>
    <t>El Pensil</t>
  </si>
  <si>
    <t>Los Choferes</t>
  </si>
  <si>
    <t>Mejor propuesta económica en servicio de fotocopiado.</t>
  </si>
  <si>
    <t>El Arrendador otorga el servicio de fotocopiado el inmueble ubicado en el inmueble ubicado en segunda Calle Poniente número treinta y ocho, Barrio San Pedro, municipio de Huehuetán, Código Postal 30600, en el Estado de Chiapas.</t>
  </si>
  <si>
    <t>http://transparencia.ine.mx/sistemaot/cargaMasiva/Articulo70/2025/Formato28//JD13-CHIS/tml1/contratopapeleria.pdf</t>
  </si>
  <si>
    <t>http://transparencia.ine.mx/sistemaot/cargaMasiva/Articulo70/2025/Formato28//JD13-CHIS/tml1/factura_papeleria.pdf</t>
  </si>
  <si>
    <t>INE/13JDE-CHIS/SERV/001/2023</t>
  </si>
  <si>
    <t>Servicio de vigilancia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</si>
  <si>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http://transparencia.ine.mx/sistemaot/cargaMasiva/Articulo70/2025/Formato28//JD13-CHIS/tml1/osp_seguridad.pdf</t>
  </si>
  <si>
    <t>Servicio de vigilancia en segunda Calle Poniente número treinta y ocho, Barrio San Pedro, municipio de Huehuetán, Código Postal 30600, y en Avenida Hidalgo número trece, entre cinco de mayo y Francisco l. Madero, Barrio Esquipulas, municipio de Huehuetán, Chiapas C.P.30670, en el Estado de Chiapas.</t>
  </si>
  <si>
    <t>Mza 42</t>
  </si>
  <si>
    <t>Mejor propuesta económica en servicio de vigilancia inmueble.</t>
  </si>
  <si>
    <t>El proveedor otorga el servicio de vigilancia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t>
  </si>
  <si>
    <t>http://transparencia.ine.mx/sistemaot/cargaMasiva/Articulo70/2025/Formato28//JD13-CHIS/tml1/contratodevigilancia.pdf</t>
  </si>
  <si>
    <t>http://transparencia.ine.mx/sistemaot/cargaMasiva/Articulo70/2025/Formato28//JD13-CHIS/tml1/factura_seguridad.pdf</t>
  </si>
  <si>
    <t>INE/13JDE-CHIS/SERV/003/2024</t>
  </si>
  <si>
    <t>Servicio de limpieza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</si>
  <si>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http://transparencia.ine.mx/sistemaot/cargaMasiva/Articulo70/2025/Formato28//JD13-CHIS/tml1/osp_limpieza.pdf</t>
  </si>
  <si>
    <t>Servicio de limpieza en segunda Calle Poniente número treinta y ocho, Barrio San Pedro, municipio de Huehuetán, Código Postal 30600, y en Avenida Hidalgo número trece, entre cinco de mayo y Francisco l. Madero, Barrio Esquipulas, municipio de Huehuetán, Chiapas C.P.30670,  en el Estado de Chiapas.</t>
  </si>
  <si>
    <t>AURE720901GR8</t>
  </si>
  <si>
    <t>Nardo</t>
  </si>
  <si>
    <t>Mza 22</t>
  </si>
  <si>
    <t>Potinaspak</t>
  </si>
  <si>
    <t>El proveedor otorga el servicio de limpieza al Arrendatario en el inmueble ubicado en segunda Calle Poniente número treinta y ocho, Barrio San Pedro, municipio de Huehuetán, Código Postal 30600, en el Estado de Chiapas, el cual cuenta con una superficie rentable de e 1094 m2 para uso de oficinas, bodegas y estacionamiento vehículos.</t>
  </si>
  <si>
    <t>http://transparencia.ine.mx/sistemaot/cargaMasiva/Articulo70/2025/Formato28//JD13-CHIS/tml1/contraolimpieza.pdf</t>
  </si>
  <si>
    <t>http://transparencia.ine.mx/sistemaot/cargaMasiva/Articulo70/2025/Formato28//JD13-CHIS/tml1/factura_limpieza.pdf</t>
  </si>
  <si>
    <t>INEDGOJDE02012025</t>
  </si>
  <si>
    <t>Arrendamiento para la Junta Distrital Ejecutiva de la Oficina Municipal ubicada en El Oro.  Artículo 31 fracc.I y artículo 35 del Reglamento del Instituto Nacional Electoral en Materia de Adquisiciones, Arrendamientos de Bienes Muebles y Servicios.</t>
  </si>
  <si>
    <t>http://transparencia.ine.mx/sistemaot/cargaMasiva/Articulo70/2025/Formato28//JD02-DGO/tml1/ospoficinamunicipal.pdf</t>
  </si>
  <si>
    <t>Arrendamiento del inmueble que ocupara la Oficina Municipal ubicada en C. Ronquillo, Número 1, Barrio Jalisco, Código Postal 35660, Santa María del Oro, El Oro,  Durango</t>
  </si>
  <si>
    <t>OICJ710223NZ2</t>
  </si>
  <si>
    <t>Barrio Jalisco</t>
  </si>
  <si>
    <t>Santa María del Oro</t>
  </si>
  <si>
    <t>El Oro</t>
  </si>
  <si>
    <t>En virtud de haber sido la propuesta que ofreció el mejor precio o en su caso el servicio contratado, además de haber cumplido con las especificaciones técnicas requeridas. El inmueble cumple con los requerimientos necesarios para la insalación de la Oficina Municipal</t>
  </si>
  <si>
    <t>INEDGOJDE020012025</t>
  </si>
  <si>
    <t>El Arrendador otorga en arrendamiento al Arrendatario, imueble ubicado en calle Ronquillo Númeero 1, Barrio Jalisco, Código Postal 35660, Santa María del Oro , El Oro, Durango el cual cuenta con una superficie de 90 m2, para instalar la Oficna Municipal durante el Proceso Electoral.</t>
  </si>
  <si>
    <t>http://transparencia.ine.mx/sistemaot/cargaMasiva/Articulo70/2025/Formato28//JD02-DGO/tml1/inmuebleoficinamunicipal.pdf</t>
  </si>
  <si>
    <t>http://transparencia.ine.mx/sistemaot/cargaMasiva/Articulo70/2025/Formato28//JD02-DGO/tml1/oficina.pdf</t>
  </si>
  <si>
    <t>INEDGOJDE02SERV0022025</t>
  </si>
  <si>
    <t>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02 en el estado de Durango. Artículo 31 fracc.I y artículo 35 del Reglamento del Instituto Nacional Electoral en Materia de Adquisiciones, Arrendamientos de Bienes Muebles y Servicios.</t>
  </si>
  <si>
    <t>http://transparencia.ine.mx/sistemaot/cargaMasiva/Articulo70/2025/Formato28//JD02-DGO/tml1/osplimpieza2.pdf</t>
  </si>
  <si>
    <t>Proporcionar servicio de limpieza para las oficinas que ocupa la Junta Distrital Ejecutiva 02 en el estado de Durango</t>
  </si>
  <si>
    <t>Adriana Haidee</t>
  </si>
  <si>
    <t>CAMA770416EV6</t>
  </si>
  <si>
    <t>Servicio de limpieza en las instalaciones de los inmuebles que ocupan la Junta Distrital, ubicada en Boulevard Ejército Mexicano número 383, Fraccionamiento Fidel Velázquez Código postal 35025 Gómez Palacio, Durango, y el Módulo de Atención Ciudadana fijo distrital 100251, ubicado en boulevard Miguel Alemán sin número, locales 117, 118 y 119, colonia El Campestre, CP 35080, Gómez Palacio, en los términos y  condiciones que se precisan en el presente contrato, así como en la oferta ténica y económica del Proveedor, en donde se señala la descripción pormenorizada de los servicios</t>
  </si>
  <si>
    <t>http://transparencia.ine.mx/sistemaot/cargaMasiva/Articulo70/2025/Formato28//JD02-DGO/tml1/contratollimpieza.pdf</t>
  </si>
  <si>
    <t>http://transparencia.ine.mx/sistemaot/cargaMasiva/Articulo70/2025/Formato28//JD02-DGO/tml1/limpieza.pdf</t>
  </si>
  <si>
    <t>INEDGOJDE02SERV0022024</t>
  </si>
  <si>
    <t>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Artículo 31 fracc. III y artículo 51 del Reglamento del Instituto Nacional Electoral en Materia de Adquisiciones, Arrendamientos de Bienes Muebles y Servicios.</t>
  </si>
  <si>
    <t>http://transparencia.ine.mx/sistemaot/cargaMasiva/Articulo70/2025/Formato28//JD02-DGO/tml1/osplimpieza1.pdf</t>
  </si>
  <si>
    <t>Clean People del Norte  S. DE R.L. DE C.V.</t>
  </si>
  <si>
    <t>CPN150921AK3</t>
  </si>
  <si>
    <t>De Los Vagones</t>
  </si>
  <si>
    <t>Villas La Merced</t>
  </si>
  <si>
    <t>http://transparencia.ine.mx/sistemaot/cargaMasiva/Articulo70/2025/Formato28//JD02-DGO/tml1/contrato2024.pdf</t>
  </si>
  <si>
    <t>http://transparencia.ine.mx/sistemaot/cargaMasiva/Articulo70/2025/Formato28//JD02-DGO/tml1/limpiezaadenda.pdf</t>
  </si>
  <si>
    <t>INE/SIN/JDE01/001/2025</t>
  </si>
  <si>
    <t>Adquisición de bienes y/o servicios para la 01 Junta Distrital Ejecutiva. Artículo 31 fracc. III y artículo 51 del Reglamento del Instituto Nacional Electoral en Materia de Adquisiciones, Arrendamientos de Bienes Muebles y Servicios.</t>
  </si>
  <si>
    <t>http://transparencia.ine.mx/sistemaot/cargaMasiva/Articulo70/2025/Formato28//JD01-SIN/tml1/osp1.pdf</t>
  </si>
  <si>
    <t>Arrendamiento que ocupa la 01 Junta Distrital Ejecutiva en el estado de Sinaloa  de enero a diciembre de dos mil veinticinco</t>
  </si>
  <si>
    <t>Ganadores y Éxito S.A. de C.V.</t>
  </si>
  <si>
    <t>GEX071122566</t>
  </si>
  <si>
    <t>Rio Baluarte</t>
  </si>
  <si>
    <t>Palos Prietos</t>
  </si>
  <si>
    <t>Mazatlan</t>
  </si>
  <si>
    <t>Por ser un arrendador que garantiza satisfactoriamente el cumplimiento de las obligaciones respectivas del contrato de renta.</t>
  </si>
  <si>
    <t>Junta Distrital Ejecutiva No.01 de Sinaloa - Mazatlán</t>
  </si>
  <si>
    <t>Contrato de arrendamiento de inmueble</t>
  </si>
  <si>
    <t>http://transparencia.ine.mx/sistemaot/cargaMasiva/Articulo70/2025/Formato28//JD01-SIN/tml1/contrato1.pdf</t>
  </si>
  <si>
    <t>Recepción del inmueble requerido de acuerdo a lo establecido en el contrato</t>
  </si>
  <si>
    <t>http://transparencia.ine.mx/sistemaot/cargaMasiva/Articulo70/2025/Formato28//JD01-SIN/tml1/factura1.pdf</t>
  </si>
  <si>
    <t>INE/SIN/JDE01/002/2025</t>
  </si>
  <si>
    <t>http://transparencia.ine.mx/sistemaot/cargaMasiva/Articulo70/2025/Formato28//JD01-SIN/tml1/osp2.pdf</t>
  </si>
  <si>
    <t>Arrendamiento del inmueble que ocupa el Módulo de Atención Ciudadana 250153 de enero a diciembre de dos mil veinticinco</t>
  </si>
  <si>
    <t>Inarrent Operadora de Inmuebles S.C. de PB. Y S. de R.L. de C.V.</t>
  </si>
  <si>
    <t>IOI210412HF2</t>
  </si>
  <si>
    <t>Rio Bravo</t>
  </si>
  <si>
    <t>Ferrocarrilera</t>
  </si>
  <si>
    <t>http://transparencia.ine.mx/sistemaot/cargaMasiva/Articulo70/2025/Formato28//JD01-SIN/tml1/contrato2.pdf</t>
  </si>
  <si>
    <t>http://transparencia.ine.mx/sistemaot/cargaMasiva/Articulo70/2025/Formato28//JD01-SIN/tml1/factura2.pdf</t>
  </si>
  <si>
    <t>INE/SIN/JDE01/003/2025</t>
  </si>
  <si>
    <t>http://transparencia.ine.mx/sistemaot/cargaMasiva/Articulo70/2025/Formato28//JD01-SIN/tml1/osp3.pdf</t>
  </si>
  <si>
    <t>Servicio de vigilancia del inmueble que ocupa el modulo de atención ciudadana 250151 y la Junta Distrital Ejecutiva</t>
  </si>
  <si>
    <t>VEHE9708213S0</t>
  </si>
  <si>
    <t>Fovissste Playa Azul</t>
  </si>
  <si>
    <t>Por ser un proveedor que garantiza satisfactoriamente el cumplimiento de las obligaciones respectivas.</t>
  </si>
  <si>
    <t>contrato de servicios de vigilancia</t>
  </si>
  <si>
    <t>http://transparencia.ine.mx/sistemaot/cargaMasiva/Articulo70/2025/Formato28//JD01-SIN/tml1/contrato3.pdf</t>
  </si>
  <si>
    <t>Recepción de los servicios requeridos de acuerdo a lo establecido en el contrato</t>
  </si>
  <si>
    <t>http://transparencia.ine.mx/sistemaot/cargaMasiva/Articulo70/2025/Formato28//JD01-SIN/tml1/factura3.pdf</t>
  </si>
  <si>
    <t>INE/SIN/JDE01/004/2025</t>
  </si>
  <si>
    <t>http://transparencia.ine.mx/sistemaot/cargaMasiva/Articulo70/2025/Formato28//JD01-SIN/tml1/osp4.pdf</t>
  </si>
  <si>
    <t>Servicio de limpieza en las instalaciones de la 01 Junta Distrital Ejecutiva y del Modulo de Atención Ciudadana 250151</t>
  </si>
  <si>
    <t>contrato de servicios de limpieza</t>
  </si>
  <si>
    <t>http://transparencia.ine.mx/sistemaot/cargaMasiva/Articulo70/2025/Formato28//JD01-SIN/tml1/contrato4.pdf</t>
  </si>
  <si>
    <t>http://transparencia.ine.mx/sistemaot/cargaMasiva/Articulo70/2025/Formato28//JD01-SIN/tml1/factura4.pdf</t>
  </si>
  <si>
    <t>INE/SIN/JDE01/005/2025</t>
  </si>
  <si>
    <t>http://transparencia.ine.mx/sistemaot/cargaMasiva/Articulo70/2025/Formato28//JD01-SIN/tml1/osp5.pdf</t>
  </si>
  <si>
    <t>Servicio de vigilancia del inmueble que ocupa el modulo de atención ciudadana 250152</t>
  </si>
  <si>
    <t>Agencia de Servicios de Seguridad Privada Integral y de Intendencia Escuinapa S.A. de C.V.</t>
  </si>
  <si>
    <t>ASS180727TV1</t>
  </si>
  <si>
    <t>33 sur</t>
  </si>
  <si>
    <t>Escuinapa</t>
  </si>
  <si>
    <t>http://transparencia.ine.mx/sistemaot/cargaMasiva/Articulo70/2025/Formato28//JD01-SIN/tml1/contrato5.pdf</t>
  </si>
  <si>
    <t>http://transparencia.ine.mx/sistemaot/cargaMasiva/Articulo70/2025/Formato28//JD01-SIN/tml1/factura5.pdf</t>
  </si>
  <si>
    <t>INE/SIN/JDE01/006/2025</t>
  </si>
  <si>
    <t>http://transparencia.ine.mx/sistemaot/cargaMasiva/Articulo70/2025/Formato28//JD01-SIN/tml1/osp6.pdf</t>
  </si>
  <si>
    <t>Servicio de limpieza en las instalaciones del Modulo de Atención Ciudadana 250152</t>
  </si>
  <si>
    <t>http://transparencia.ine.mx/sistemaot/cargaMasiva/Articulo70/2025/Formato28//JD01-SIN/tml1/contrato6.pdf</t>
  </si>
  <si>
    <t>http://transparencia.ine.mx/sistemaot/cargaMasiva/Articulo70/2025/Formato28//JD01-SIN/tml1/factura6.pdf</t>
  </si>
  <si>
    <t>INE/SIN/JDE01/007/2025</t>
  </si>
  <si>
    <t>http://transparencia.ine.mx/sistemaot/cargaMasiva/Articulo70/2025/Formato28//JD01-SIN/tml1/osp7.pdf</t>
  </si>
  <si>
    <t>Servicio de vigilancia del inmueble que ocupa el modulo de atención ciudadana 250153</t>
  </si>
  <si>
    <t>http://transparencia.ine.mx/sistemaot/cargaMasiva/Articulo70/2025/Formato28//JD01-SIN/tml1/contrato7.pdf</t>
  </si>
  <si>
    <t>http://transparencia.ine.mx/sistemaot/cargaMasiva/Articulo70/2025/Formato28//JD01-SIN/tml1/factura7.pdf</t>
  </si>
  <si>
    <t>INE/SIN/JDE01/008/2025</t>
  </si>
  <si>
    <t>http://transparencia.ine.mx/sistemaot/cargaMasiva/Articulo70/2025/Formato28//JD01-SIN/tml1/osp8.pdf</t>
  </si>
  <si>
    <t>Servicio de limpieza en las instalaciones del Modulo de Atención Ciudadana 250153</t>
  </si>
  <si>
    <t>http://transparencia.ine.mx/sistemaot/cargaMasiva/Articulo70/2025/Formato28//JD01-SIN/tml1/contrato8.pdf</t>
  </si>
  <si>
    <t>http://transparencia.ine.mx/sistemaot/cargaMasiva/Articulo70/2025/Formato28//JD01-SIN/tml1/factura8.pdf</t>
  </si>
  <si>
    <t>INE/SIN/JDE01/009/2025</t>
  </si>
  <si>
    <t>http://transparencia.ine.mx/sistemaot/cargaMasiva/Articulo70/2025/Formato28//JD01-SIN/tml1/osp9.pdf</t>
  </si>
  <si>
    <t>Arrendamiento de la fotocopiadora ubicada en la 01 Junta Distrital Ejecutiva de enero a diciembre de dos mil veinticinco</t>
  </si>
  <si>
    <t>AARR690313FL3</t>
  </si>
  <si>
    <t>contrato de arrendamiento de maquina de fotocopiado</t>
  </si>
  <si>
    <t>http://transparencia.ine.mx/sistemaot/cargaMasiva/Articulo70/2025/Formato28//JD01-SIN/tml1/contrato9.pdf</t>
  </si>
  <si>
    <t>http://transparencia.ine.mx/sistemaot/cargaMasiva/Articulo70/2025/Formato28//JD01-SIN/tml1/factura9.pdf</t>
  </si>
  <si>
    <t>INE/SIN/JDE01/VOE-VCEYEC-VRFE-001-2025</t>
  </si>
  <si>
    <t>http://transparencia.ine.mx/sistemaot/cargaMasiva/Articulo70/2025/Formato28//JD01-SIN/tml1/osp10.pdf</t>
  </si>
  <si>
    <t>Adquicision de vales de combustible para los recorridos por las secciones de los municipios de Concordia, Escuinapa, Rosario y Mazatlan, por el Proceso Electoral Extraordinario, asi como la adquisicion de las actividades de la digitalizacion cartografica y de la Vocalia de Capacitacion Electoral y Educacion Civica</t>
  </si>
  <si>
    <t>Gaspasa Gasolinas SA de CV</t>
  </si>
  <si>
    <t>FMU060508B16</t>
  </si>
  <si>
    <t>Aquiles Cerdan</t>
  </si>
  <si>
    <t>Pedido contrato de vales de gasolina</t>
  </si>
  <si>
    <t>http://transparencia.ine.mx/sistemaot/cargaMasiva/Articulo70/2025/Formato28//JD01-SIN/tml1/contrato10.pdf</t>
  </si>
  <si>
    <t>http://transparencia.ine.mx/sistemaot/cargaMasiva/Articulo70/2025/Formato28//JD01-SIN/tml1/factura10.pdf</t>
  </si>
  <si>
    <t>http://transparencia.ine.mx/sistemaot/cargaMasiva/Articulo70/2025/Formato28//JD01-CHIH/tml1/ospmac.pdf</t>
  </si>
  <si>
    <t>Arrendamiento de las oficinas del Módulo de Atención Ciudadana de la 01 Junta Distrital Ejecutiva</t>
  </si>
  <si>
    <t>M3 Trik Fondo Inmobiliario SA de CV</t>
  </si>
  <si>
    <t>TCO0807255Z6</t>
  </si>
  <si>
    <t>Antonio J. Bermúdez</t>
  </si>
  <si>
    <t>2081</t>
  </si>
  <si>
    <t>Parque Industrial Antonio J. Bermúdez</t>
  </si>
  <si>
    <t>01 Junta Distrital Ejecutiva del Instituto Nacional Electoral en el estado de Chihuahua</t>
  </si>
  <si>
    <t>abr.-19</t>
  </si>
  <si>
    <t>Plaza Comercial The Market Place, cuenta con una superficie rentable de 175 metros cuadrados construidos y 355 cajones de estacionamiento de uso común para todos los locales de la plaza comercial, para uso de Módulo de Atención Ciudadana</t>
  </si>
  <si>
    <t>http://transparencia.ine.mx/sistemaot/cargaMasiva/Articulo70/2025/Formato28//JD01-CHIH/tml1/contrato4-2019.pdf</t>
  </si>
  <si>
    <t>http://transparencia.ine.mx/sistemaot/cargaMasiva/Articulo70/2025/Formato28//JD01-CHIH/tml1/facturas1.pdf</t>
  </si>
  <si>
    <t>http://transparencia.ine.mx/sistemaot/cargaMasiva/Articulo70/2025/Formato28//JD01-CHIH/tml1/ospjde.pdf</t>
  </si>
  <si>
    <t>Arrendamiento de las oficinas de la 01 Junta Distrital Ejecutiva</t>
  </si>
  <si>
    <t>AANL5402215N3</t>
  </si>
  <si>
    <t>Puesta de San Felipe</t>
  </si>
  <si>
    <t>8860</t>
  </si>
  <si>
    <t>Puesta del Sol</t>
  </si>
  <si>
    <t>ene.-25</t>
  </si>
  <si>
    <t>El Arrendador otorga en arrendamiento al Arrendatario el inmueble ubicado en calle Hacienda del Portal, número 10120, numeros interiores 6, 7, 8, 9, 10, 11, 12, 13, 14, 15 y 16, Fraccionamiento Hacienda de las Torres II, Juárez, Chihuahua</t>
  </si>
  <si>
    <t>http://transparencia.ine.mx/sistemaot/cargaMasiva/Articulo70/2025/Formato28//JD01-CHIH/tml1/contrato1.pdf</t>
  </si>
  <si>
    <t>http://transparencia.ine.mx/sistemaot/cargaMasiva/Articulo70/2025/Formato28//JD01-CHIH/tml1/facturas2.pdf</t>
  </si>
  <si>
    <t>MS00GV250004</t>
  </si>
  <si>
    <t>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t>
  </si>
  <si>
    <t>http://transparencia.ine.mx/sistemaot/cargaMasiva/Articulo70/2025/Formato28//JL-MOR/tml1/osp250004.pdf</t>
  </si>
  <si>
    <t>Adquisición de combustible a través de tarjetas electrónicas con chip para los vehículos propios y arrendados de la Junta Local Ejecutiva y Juntas Distritales Ejecutivas del Instituto Nacional Electoral en el Estado de Morelos</t>
  </si>
  <si>
    <t>http://transparencia.ine.mx/sistemaot/cargaMasiva/Articulo70/2025/Formato28//JL-MOR/tml1/adjudicacioncombustible.pdf</t>
  </si>
  <si>
    <t>Efectivale S de R L de CV</t>
  </si>
  <si>
    <t>Su oferta resulto ser la mas baja y solvente para las partidas; porque cumple con los requisitos, legales, administrativos, tecnicos y economicos garantizado el cumplimiento de las obligaciones respectivas.</t>
  </si>
  <si>
    <t>ineservsjlemor072024</t>
  </si>
  <si>
    <t>Adquisición de combustible mediante vales y tarjetas electrónicas para el parque vehicular de la junta local ejecutiva, correspondientes a los meses de enero, febrero y marzo del año 2025.</t>
  </si>
  <si>
    <t>http://transparencia.ine.mx/sistemaot/cargaMasiva/Articulo70/2025/Formato28//JL-MOR/tml1/contratocombustible.pdf</t>
  </si>
  <si>
    <t>Se reviso que el servicio objeto del contrato se cumpliera con los terminos solicitados, previo a la realizacion del pago.</t>
  </si>
  <si>
    <t>http://transparencia.ine.mx/sistemaot/cargaMasiva/Articulo70/2025/Formato28//JL-MOR/tml1/factura1.pdf</t>
  </si>
  <si>
    <t>MS00PV250057</t>
  </si>
  <si>
    <t>http://transparencia.ine.mx/sistemaot/cargaMasiva/Articulo70/2025/Formato28//JL-MOR/tml1/osp250057.pdf</t>
  </si>
  <si>
    <t>http://transparencia.ine.mx/sistemaot/cargaMasiva/Articulo70/2025/Formato28//JL-MOR/tml1/convocatoriacopiado.pdf</t>
  </si>
  <si>
    <t>Arrendamiento de equipos de fotocopiado en las oficinas de la de la Junta Local Ejecutiva y Juntas Distritales Ejecutivas del Instituto Nacional Electoral en el Estado de Morelos</t>
  </si>
  <si>
    <t>http://transparencia.ine.mx/sistemaot/cargaMasiva/Articulo70/2025/Formato28//JL-MOR/tml1/aclaracionescopiado.pdf</t>
  </si>
  <si>
    <t>http://transparencia.ine.mx/sistemaot/cargaMasiva/Articulo70/2025/Formato28//JL-MOR/tml1/presentacioncopiado.pdf</t>
  </si>
  <si>
    <t>http://transparencia.ine.mx/sistemaot/cargaMasiva/Articulo70/2025/Formato28//JL-MOR/tml1/fallofotocopiado.pdf</t>
  </si>
  <si>
    <t>Tecnicopias Morpasa SA de CV</t>
  </si>
  <si>
    <t>TMO900219MJ2</t>
  </si>
  <si>
    <t>La Pradera</t>
  </si>
  <si>
    <t>ineservsjlemor062024</t>
  </si>
  <si>
    <t>Arrendamiento de equipos de fotocopiado en las oficinas de la junta local ejecutiva, correspondiente a los meses de enero y febrero de 2025</t>
  </si>
  <si>
    <t>http://transparencia.ine.mx/sistemaot/cargaMasiva/Articulo70/2025/Formato28//JL-MOR/tml1/contratocopiado.pdf</t>
  </si>
  <si>
    <t>http://transparencia.ine.mx/sistemaot/cargaMasiva/Articulo70/2025/Formato28//JL-MOR/tml1/factura2.pdf</t>
  </si>
  <si>
    <t>MS00PV250068</t>
  </si>
  <si>
    <t>http://transparencia.ine.mx/sistemaot/cargaMasiva/Articulo70/2025/Formato28//JL-MOR/tml1/osp250068.pdf</t>
  </si>
  <si>
    <t>Suministro de insumos de limpieza para las oficinas que se encuentra en las instalaciones del edificio de la Junta Local Ejecutiva</t>
  </si>
  <si>
    <t>Shatigeag corp SA de CV</t>
  </si>
  <si>
    <t>SCO1910317YA</t>
  </si>
  <si>
    <t>pedido1</t>
  </si>
  <si>
    <t>http://transparencia.ine.mx/sistemaot/cargaMasiva/Articulo70/2025/Formato28//JL-MOR/tml1/pedido1.pdf</t>
  </si>
  <si>
    <t>http://transparencia.ine.mx/sistemaot/cargaMasiva/Articulo70/2025/Formato28//JL-MOR/tml1/factura3.pdf</t>
  </si>
  <si>
    <t>MS00PV250112</t>
  </si>
  <si>
    <t>http://transparencia.ine.mx/sistemaot/cargaMasiva/Articulo70/2025/Formato28//JL-MOR/tml1/osp250112.pdf</t>
  </si>
  <si>
    <t>Suministro de indumentaria para atender las necesidades y actividades del personal de esta Junta Local Ejecutiva</t>
  </si>
  <si>
    <t>pedido2</t>
  </si>
  <si>
    <t>http://transparencia.ine.mx/sistemaot/cargaMasiva/Articulo70/2025/Formato28//JL-MOR/tml1/pedido2.pdf</t>
  </si>
  <si>
    <t>http://transparencia.ine.mx/sistemaot/cargaMasiva/Articulo70/2025/Formato28//JL-MOR/tml1/factura4.pdf</t>
  </si>
  <si>
    <t>MS00PV250064</t>
  </si>
  <si>
    <t>http://transparencia.ine.mx/sistemaot/cargaMasiva/Articulo70/2025/Formato28//JL-MOR/tml1/osp250064.pdf</t>
  </si>
  <si>
    <t>http://transparencia.ine.mx/sistemaot/cargaMasiva/Articulo70/2025/Formato28//JL-MOR/tml1/convocatorialimpieza.pdf</t>
  </si>
  <si>
    <t>Servicio de limpieza para los inmuebles donde se ubican las oficinas de las juntas local, distrtitales ejecutivas y módulos de atención ciudadana del instituto nacional electoral en el estado de Morelos incluyendo mobiliario.</t>
  </si>
  <si>
    <t>http://transparencia.ine.mx/sistemaot/cargaMasiva/Articulo70/2025/Formato28//JL-MOR/tml1/aclaracioneslimpieza.pdf</t>
  </si>
  <si>
    <t>http://transparencia.ine.mx/sistemaot/cargaMasiva/Articulo70/2025/Formato28//JL-MOR/tml1/presentacionlimpieza.pdf</t>
  </si>
  <si>
    <t>http://transparencia.ine.mx/sistemaot/cargaMasiva/Articulo70/2025/Formato28//JL-MOR/tml1/fallolimpieza.pdf</t>
  </si>
  <si>
    <t>FOHM890816CT2</t>
  </si>
  <si>
    <t>Francisco Ruiz Chavez</t>
  </si>
  <si>
    <t>ineservsjlemor052024</t>
  </si>
  <si>
    <t>Servicio de limpieza para los inmuebles donde se ubican las oficinas de la juntas local del instituto nacional electoral en el estado de Morelos correspondiente a los meses de enero y febrero de 2025.</t>
  </si>
  <si>
    <t>http://transparencia.ine.mx/sistemaot/cargaMasiva/Articulo70/2025/Formato28//JL-MOR/tml1/contratolimpieza.pdf</t>
  </si>
  <si>
    <t>http://transparencia.ine.mx/sistemaot/cargaMasiva/Articulo70/2025/Formato28//JL-MOR/tml1/factura5.pdf</t>
  </si>
  <si>
    <t>MS00PV250044</t>
  </si>
  <si>
    <t>http://transparencia.ine.mx/sistemaot/cargaMasiva/Articulo70/2025/Formato28//JL-MOR/tml1/osp250044.pdf</t>
  </si>
  <si>
    <t>http://transparencia.ine.mx/sistemaot/cargaMasiva/Articulo70/2025/Formato28//JL-MOR/tml1/convocatoriavigilancia.pdf</t>
  </si>
  <si>
    <t>Servicio especializado de seguridad y vigilancia intramuros en los inmuebles de las juntas local y distritales, así como en modulos de atencion ciudadana en el estado de Morelos</t>
  </si>
  <si>
    <t>http://transparencia.ine.mx/sistemaot/cargaMasiva/Articulo70/2025/Formato28//JL-MOR/tml1/aclaracionesvigilancia.pdf</t>
  </si>
  <si>
    <t>http://transparencia.ine.mx/sistemaot/cargaMasiva/Articulo70/2025/Formato28//JL-MOR/tml1/presentacionvigilancia.pdf</t>
  </si>
  <si>
    <t>http://transparencia.ine.mx/sistemaot/cargaMasiva/Articulo70/2025/Formato28//JL-MOR/tml1/fallovigilancia.pdf</t>
  </si>
  <si>
    <t>Grupo Corporativo Tecatl Seguridad Privada SA</t>
  </si>
  <si>
    <t>GCT2005212I1</t>
  </si>
  <si>
    <t>Vicente Guerero</t>
  </si>
  <si>
    <t>12a</t>
  </si>
  <si>
    <t>Lomas de Cortes</t>
  </si>
  <si>
    <t>ineservsjlemor042024</t>
  </si>
  <si>
    <t>Servicio especializado de seguridad y vigilancia intramuros en el inmueble de la Junta Local Ejecutiva en el estado de Morelos, correspondiente a los mese de enero y febrero de 2025.</t>
  </si>
  <si>
    <t>http://transparencia.ine.mx/sistemaot/cargaMasiva/Articulo70/2025/Formato28//JL-MOR/tml1/contratovigilancia.pdf</t>
  </si>
  <si>
    <t>http://transparencia.ine.mx/sistemaot/cargaMasiva/Articulo70/2025/Formato28//JL-MOR/tml1/factura6.pdf</t>
  </si>
  <si>
    <t>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t>
  </si>
  <si>
    <t>http://transparencia.ine.mx/sistemaot/cargaMasiva/Articulo70/2025/Formato28//JD09-OAX/tml1/osp1.pdf</t>
  </si>
  <si>
    <t>Servicio de vigilancia de la Junta Distrital Ejecutiva 09</t>
  </si>
  <si>
    <t>Catalino Jaime</t>
  </si>
  <si>
    <t>PAPC610430L49</t>
  </si>
  <si>
    <t>Séptima Norte</t>
  </si>
  <si>
    <t>Sector Reforma C</t>
  </si>
  <si>
    <t>Puerto Escondido</t>
  </si>
  <si>
    <t>San Pedro Mixtepec</t>
  </si>
  <si>
    <t>Junta Distrital Ejecutiva No.09 De Oaxaca - San Pedro Mixtepec</t>
  </si>
  <si>
    <t>INE/OAX/09JDE/002/2025</t>
  </si>
  <si>
    <t>http://transparencia.ine.mx/sistemaot/cargaMasiva/Articulo70/2025/Formato28//JD09-OAX/tml1/contrato1.pdf</t>
  </si>
  <si>
    <t>El titular del área requiriente es el responsable de vigilar y supervisar el contrato</t>
  </si>
  <si>
    <t>http://transparencia.ine.mx/sistemaot/cargaMasiva/Articulo70/2025/Formato28//JD09-OAX/tml1/factura1.pdf</t>
  </si>
  <si>
    <t>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t>
  </si>
  <si>
    <t>http://transparencia.ine.mx/sistemaot/cargaMasiva/Articulo70/2025/Formato28//JD09-OAX/tml1/osp2.pdf</t>
  </si>
  <si>
    <t>Servicio de limpieza de la Junta Distrital Ejecutiva 09</t>
  </si>
  <si>
    <t>Reina Isabel</t>
  </si>
  <si>
    <t>Bohorquez</t>
  </si>
  <si>
    <t>BOPR730708CM4</t>
  </si>
  <si>
    <t>INE/OAX/09JDE/003/2025</t>
  </si>
  <si>
    <t>http://transparencia.ine.mx/sistemaot/cargaMasiva/Articulo70/2025/Formato28//JD09-OAX/tml1/contrato2.pdf</t>
  </si>
  <si>
    <t>http://transparencia.ine.mx/sistemaot/cargaMasiva/Articulo70/2025/Formato28//JD09-OAX/tml1/factura2.pdf</t>
  </si>
  <si>
    <t>http://transparencia.ine.mx/sistemaot/cargaMasiva/Articulo70/2025/Formato28//JD09-OAX/tml1/osp3.pdf</t>
  </si>
  <si>
    <t>Servicio de limpieza del Módulo de Atención Ciudadana Fijo Distrital 200951</t>
  </si>
  <si>
    <t>JUCH760901344</t>
  </si>
  <si>
    <t>Primera Norte</t>
  </si>
  <si>
    <t>INE/OAX/09JDE/004/2025</t>
  </si>
  <si>
    <t>http://transparencia.ine.mx/sistemaot/cargaMasiva/Articulo70/2025/Formato28//JD09-OAX/tml1/contrato3.pdf</t>
  </si>
  <si>
    <t>http://transparencia.ine.mx/sistemaot/cargaMasiva/Articulo70/2025/Formato28//JD09-OAX/tml1/factura3.pdf</t>
  </si>
  <si>
    <t>http://transparencia.ine.mx/sistemaot/cargaMasiva/Articulo70/2025/Formato28//JD09-OAX/tml1/osp4.pdf</t>
  </si>
  <si>
    <t>Servicio de limpieza del Módulo Fijo Adicional 200952</t>
  </si>
  <si>
    <t>Carmen Eufemia</t>
  </si>
  <si>
    <t>GAMC970716FV5</t>
  </si>
  <si>
    <t>Octava Poniente</t>
  </si>
  <si>
    <t>Shiniñuu</t>
  </si>
  <si>
    <t>Santiago Pinotepa Nacional</t>
  </si>
  <si>
    <t>INE/OAX/09JDE/006/2025</t>
  </si>
  <si>
    <t>http://transparencia.ine.mx/sistemaot/cargaMasiva/Articulo70/2025/Formato28//JD09-OAX/tml1/contrato4.pdf</t>
  </si>
  <si>
    <t>http://transparencia.ine.mx/sistemaot/cargaMasiva/Articulo70/2025/Formato28//JD09-OAX/tml1/factura4.pdf</t>
  </si>
  <si>
    <t>http://transparencia.ine.mx/sistemaot/cargaMasiva/Articulo70/2025/Formato28//JD09-OAX/tml1/osp5.pdf</t>
  </si>
  <si>
    <t>Servicio de arrendamiento del inmueble que ocupa el Módulo de Atención Ciudadana Fijo Adicional 200952</t>
  </si>
  <si>
    <t>Cesar Manuel Guillermo</t>
  </si>
  <si>
    <t>Leunig</t>
  </si>
  <si>
    <t>LETC710509EVA</t>
  </si>
  <si>
    <t>Tercera Oriente</t>
  </si>
  <si>
    <t>INE/OAX/09JDE/002/2022</t>
  </si>
  <si>
    <t>http://transparencia.ine.mx/sistemaot/cargaMasiva/Articulo70/2025/Formato28//JD09-OAX/tml1/contrato5.pdf</t>
  </si>
  <si>
    <t>http://transparencia.ine.mx/sistemaot/cargaMasiva/Articulo70/2025/Formato28//JD09-OAX/tml1/factura5.pdf</t>
  </si>
  <si>
    <t>http://transparencia.ine.mx/sistemaot/cargaMasiva/Articulo70/2025/Formato28//JD09-OAX/tml1/osp6.pdf</t>
  </si>
  <si>
    <t>Servicio de arrendamiento del inmueble que ocupa la Junta Distrital Ejecutiva 09</t>
  </si>
  <si>
    <t>GARJ5403199P4</t>
  </si>
  <si>
    <t>INE/OAX/09JDE/001/2025</t>
  </si>
  <si>
    <t>Servicio de  arrendamiento del inmueble que ocupa la Junta Distrital Ejecutiva 09</t>
  </si>
  <si>
    <t>http://transparencia.ine.mx/sistemaot/cargaMasiva/Articulo70/2025/Formato28//JD09-OAX/tml1/contrato6.pdf</t>
  </si>
  <si>
    <t>http://transparencia.ine.mx/sistemaot/cargaMasiva/Articulo70/2025/Formato28//JD09-OAX/tml1/factura6.pdf</t>
  </si>
  <si>
    <t>http://transparencia.ine.mx/sistemaot/cargaMasiva/Articulo70/2025/Formato28//JD09-OAX/tml1/osp7.pdf</t>
  </si>
  <si>
    <t>Servicio de arrendamiento de 3 copiadoras</t>
  </si>
  <si>
    <t>INE/OAX/09JDE/007/2025</t>
  </si>
  <si>
    <t>http://transparencia.ine.mx/sistemaot/cargaMasiva/Articulo70/2025/Formato28//JD09-OAX/tml1/contrato7.pdf</t>
  </si>
  <si>
    <t>http://transparencia.ine.mx/sistemaot/cargaMasiva/Articulo70/2025/Formato28//JD09-OAX/tml1/factura7.pdf</t>
  </si>
  <si>
    <t>http://transparencia.ine.mx/sistemaot/cargaMasiva/Articulo70/2025/Formato28//JD09-OAX/tml1/osp8.pdf</t>
  </si>
  <si>
    <t>MEGE7405306Y3</t>
  </si>
  <si>
    <t>Quinta Norte y Libramiento</t>
  </si>
  <si>
    <t>INE/OAX/09JDE/005/2025</t>
  </si>
  <si>
    <t>http://transparencia.ine.mx/sistemaot/cargaMasiva/Articulo70/2025/Formato28//JD09-OAX/tml1/contrato8.pdf</t>
  </si>
  <si>
    <t>http://transparencia.ine.mx/sistemaot/cargaMasiva/Articulo70/2025/Formato28//JD09-OAX/tml1/factura8.pdf</t>
  </si>
  <si>
    <t>http://transparencia.ine.mx/sistemaot/cargaMasiva/Articulo70/2025/Formato28//JD09-OAX/tml1/osp9.pdf</t>
  </si>
  <si>
    <t>Intely vale S.A.P.I deC.V.</t>
  </si>
  <si>
    <t>INE/OAX/09JDE/008/2025</t>
  </si>
  <si>
    <t>http://transparencia.ine.mx/sistemaot/cargaMasiva/Articulo70/2025/Formato28//JD09-OAX/tml1/contrato9.pdf</t>
  </si>
  <si>
    <t>http://transparencia.ine.mx/sistemaot/cargaMasiva/Articulo70/2025/Formato28//JD09-OAX/tml1/factura9.pdf</t>
  </si>
  <si>
    <t>TR1510</t>
  </si>
  <si>
    <t>Adquisición de bienes para las actividades del personal de la 27 Junta Distrital Ejecutiva. Con fundamento en el artículo 31, fracción III y artículo 51 del Reglamento del Instituto Nacional Electoral en Materia de Adquisiciones, Arrendamientos de Bienes Muebles y Servicios</t>
  </si>
  <si>
    <t>http://transparencia.ine.mx/sistemaot/cargaMasiva/Articulo70/2025/Formato28//JD27-MEX/tml1/osp6.pdf</t>
  </si>
  <si>
    <t>Adquisición de kit de mantenimiento y unidad de imagen para lexmark y mesas plegables</t>
  </si>
  <si>
    <t>Roma Soluciones 360 SA de CV</t>
  </si>
  <si>
    <t>RST230331QT5</t>
  </si>
  <si>
    <t>Adquisión de bienes para las actividades del seguimiento de la primera y segunda etapa de capacitación electoral, con motivo del Proceso Electoral Extraordinario del Poder Judicial de la Federación.</t>
  </si>
  <si>
    <t>http://transparencia.ine.mx/sistemaot/cargaMasiva/Articulo70/2025/Formato28//JD27-MEX/tml1/pedidocontrato6.pdf</t>
  </si>
  <si>
    <t>http://transparencia.ine.mx/sistemaot/cargaMasiva/Articulo70/2025/Formato28//JD27-MEX/tml1/factura6.pdf</t>
  </si>
  <si>
    <t>TR1545</t>
  </si>
  <si>
    <t>Adquisición de bienes para la bodega electoral de la Vocalía de Organización Electoral. Con fundamento en el artículo 31, fracción III y artículo 51 del Reglamento del Instituto Nacional Electoral en Materia de Adquisiciones, Arrendamientos de Bienes Muebles y Servicios</t>
  </si>
  <si>
    <t>http://transparencia.ine.mx/sistemaot/cargaMasiva/Articulo70/2025/Formato28//JD27-MEX/tml1/osp7.pdf</t>
  </si>
  <si>
    <t>Adquisición de anaqueles metalicos reforzados, fajas elásticas, guantes de seguridad y cerraduras de barra fija y de sobreponer</t>
  </si>
  <si>
    <t>Dumgar SA de CV</t>
  </si>
  <si>
    <t>Francisco Murguía</t>
  </si>
  <si>
    <t>2025020072</t>
  </si>
  <si>
    <t>Adquisición de insumos requeridos para el equipamiento de la Bodega Electoral de la 27 Junta Distrital Ejecutiva para atender el Proceso Electoral Extraordinario del Poder Judicial de la Federación.</t>
  </si>
  <si>
    <t>http://transparencia.ine.mx/sistemaot/cargaMasiva/Articulo70/2025/Formato28//JD27-MEX/tml1/pedidocontrato7.pdf</t>
  </si>
  <si>
    <t>http://transparencia.ine.mx/sistemaot/cargaMasiva/Articulo70/2025/Formato28//JD27-MEX/tml1/factura7.pdf</t>
  </si>
  <si>
    <t>4871</t>
  </si>
  <si>
    <t>Se requiere pago por el servicio de vigilancia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</si>
  <si>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http://transparencia.ine.mx/sistemaot/cargaMasiva/Articulo70/2025/Formato28//JD03-YUC/tml1/osp1.pdf</t>
  </si>
  <si>
    <t>Servicio de vigilancia al inmueble que ocupa la oficina y los modulos de atencion ciudadana correspondiente al mes de enero a marzo de 2025</t>
  </si>
  <si>
    <t>Servicios y Limpieza de Yucatán, S.A de C.V</t>
  </si>
  <si>
    <t>SLY031112771</t>
  </si>
  <si>
    <t>583A</t>
  </si>
  <si>
    <t>03 Junta Distrital Ejecutiva del Instituto Nacional Electoral en el Estado de Yucatan</t>
  </si>
  <si>
    <t>http://transparencia.ine.mx/sistemaot/cargaMasiva/Articulo70/2025/Formato28//JD03-YUC/tml1/contratovigilancia.pdf</t>
  </si>
  <si>
    <t>http://transparencia.ine.mx/sistemaot/cargaMasiva/Articulo70/2025/Formato28//JD03-YUC/tml1/f1.pdf</t>
  </si>
  <si>
    <t>4872</t>
  </si>
  <si>
    <t>Se requiere pago por el servicio de limpieza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</si>
  <si>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http://transparencia.ine.mx/sistemaot/cargaMasiva/Articulo70/2025/Formato28//JD03-YUC/tml1/osp2.pdf</t>
  </si>
  <si>
    <t>Servicio de limpieza al inmueble que ocupa la oficina y los modulos de atencion ciudadana correspondiente al mes de enero a marzo de 2025</t>
  </si>
  <si>
    <t>http://transparencia.ine.mx/sistemaot/cargaMasiva/Articulo70/2025/Formato28//JD03-YUC/tml1/contratolimpieza.pdf</t>
  </si>
  <si>
    <t>http://transparencia.ine.mx/sistemaot/cargaMasiva/Articulo70/2025/Formato28//JD03-YUC/tml1/f2.pdf</t>
  </si>
  <si>
    <t>4874</t>
  </si>
  <si>
    <t>Se requiere pago por el arrendamiento del inmueble que ocupa la oficina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</si>
  <si>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http://transparencia.ine.mx/sistemaot/cargaMasiva/Articulo70/2025/Formato28//JD03-YUC/tml1/osp3.pdf</t>
  </si>
  <si>
    <t>Arrendamiento del inmueble que ocupa las oficinas de la 03 junta distrital ejecutiva correspondiente  al mes de enero a marzo de 2025</t>
  </si>
  <si>
    <t>Luz de Lourdes</t>
  </si>
  <si>
    <t>FORL600127GH6</t>
  </si>
  <si>
    <t>Montebello</t>
  </si>
  <si>
    <t>Arrendamiento del inmueble</t>
  </si>
  <si>
    <t>http://transparencia.ine.mx/sistemaot/cargaMasiva/Articulo70/2025/Formato28//JD03-YUC/tml1/contratojde03.pdf</t>
  </si>
  <si>
    <t>http://transparencia.ine.mx/sistemaot/cargaMasiva/Articulo70/2025/Formato28//JD03-YUC/tml1/f3.pdf</t>
  </si>
  <si>
    <t>4876</t>
  </si>
  <si>
    <t>Se requiere pago por el arrendamiento del inmueble que ocupa el modulo 310352 correspondiente al mes de enero a marzo de 2025; Artículo 31 fracc. III y artículo 51 del Reglamento del Instituto Nacional Electoral en Materia de Adquisiciones, Arrendamientos de Bienes Muebles y Servicios.</t>
  </si>
  <si>
    <t>http://transparencia.ine.mx/sistemaot/cargaMasiva/Articulo70/2025/Formato28//JD03-YUC/tml1/osp4.pdf</t>
  </si>
  <si>
    <t>COPM7905259E9</t>
  </si>
  <si>
    <t>Vista Alegre</t>
  </si>
  <si>
    <t>http://transparencia.ine.mx/sistemaot/cargaMasiva/Articulo70/2025/Formato28//JD03-YUC/tml1/contrato310352.pdf</t>
  </si>
  <si>
    <t>http://transparencia.ine.mx/sistemaot/cargaMasiva/Articulo70/2025/Formato28//JD03-YUC/tml1/f4.pdf</t>
  </si>
  <si>
    <t>4878</t>
  </si>
  <si>
    <t>Se requiere pago por el arrendamiento del inmueble que ocupa el modulo 310351 correspondiente al mes de enero a marzo de 2025 ; Artículo 31 fracc. III y artículo 51 del Reglamento del Instituto Nacional Electoral en Materia de Adquisiciones, Arrendamientos de Bienes Muebles y Servicios.</t>
  </si>
  <si>
    <t>http://transparencia.ine.mx/sistemaot/cargaMasiva/Articulo70/2025/Formato28//JD03-YUC/tml1/osp5.pdf</t>
  </si>
  <si>
    <t>Arrendamiento del inmueble que ocupa el modulo 310351 correspondiente al mes de enero a marzo de 2025</t>
  </si>
  <si>
    <t>Amerimoda, S.A. de C.V.</t>
  </si>
  <si>
    <t>AME9402015L8</t>
  </si>
  <si>
    <t>http://transparencia.ine.mx/sistemaot/cargaMasiva/Articulo70/2025/Formato28//JD03-YUC/tml1/contrato310351.pdf</t>
  </si>
  <si>
    <t>http://transparencia.ine.mx/sistemaot/cargaMasiva/Articulo70/2025/Formato28//JD03-YUC/tml1/f5.pdf</t>
  </si>
  <si>
    <t>4885</t>
  </si>
  <si>
    <t>Se requiere pago por el arrendamiento del inmueble que ocupa el modulo 310354 correspondiente al mes de enero a marzo de 2025 ; Artículo 31 fracc. III y artículo 51 del Reglamento del Instituto Nacional Electoral en Materia de Adquisiciones, Arrendamientos de Bienes Muebles y Servicios.</t>
  </si>
  <si>
    <t>http://transparencia.ine.mx/sistemaot/cargaMasiva/Articulo70/2025/Formato28//JD03-YUC/tml1/osp6.pdf</t>
  </si>
  <si>
    <t>Arrendamiento del inmueble que ocupa el modulo 310354 correspondiente al mes de enero a marzo de 2025</t>
  </si>
  <si>
    <t>Capitex, S.A. de C.V.</t>
  </si>
  <si>
    <t>CAP821122R95</t>
  </si>
  <si>
    <t>http://transparencia.ine.mx/sistemaot/cargaMasiva/Articulo70/2025/Formato28//JD03-YUC/tml1/contrato310354.pdf</t>
  </si>
  <si>
    <t>http://transparencia.ine.mx/sistemaot/cargaMasiva/Articulo70/2025/Formato28//JD03-YUC/tml1/f6.pdf</t>
  </si>
  <si>
    <t>4881</t>
  </si>
  <si>
    <t>Se requiere pago por el servicio de arrendamiento y fotocopiado del mes de enero a marzo de 2025, en esta 03 junta distrital ejecutiva; Artículo 31 fracc. III y artículo 51 del Reglamento del Instituto Nacional Electoral en Materia de Adquisiciones, Arrendamientos de Bienes Muebles y Servicios.</t>
  </si>
  <si>
    <t>http://transparencia.ine.mx/sistemaot/cargaMasiva/Articulo70/2025/Formato28//JD03-YUC/tml1/osp7.pdf</t>
  </si>
  <si>
    <t>Servicio de arrendamiento y fotocopiado del mes de enero a marzo de 2025, en esta 03 junta distrital ejecutiva</t>
  </si>
  <si>
    <t>Martin de Jesus</t>
  </si>
  <si>
    <t>GODM630630JU3</t>
  </si>
  <si>
    <t>Servicio de Arrendamiento</t>
  </si>
  <si>
    <t>http://transparencia.ine.mx/sistemaot/cargaMasiva/Articulo70/2025/Formato28//JD03-YUC/tml1/contratofotocopiado.pdf</t>
  </si>
  <si>
    <t>http://transparencia.ine.mx/sistemaot/cargaMasiva/Articulo70/2025/Formato28//JD03-YUC/tml1/f7.pdf</t>
  </si>
  <si>
    <t>CS08-PS-25-12-250012</t>
  </si>
  <si>
    <t>http://transparencia.ine.mx/sistemaot/cargaMasiva/Articulo70/2025/Formato28//JD08-CHIS/tml1/osp1.pdf</t>
  </si>
  <si>
    <t>Arrendamiento para la oficinas de la Junta Distrital</t>
  </si>
  <si>
    <t>EIRR550420EPO</t>
  </si>
  <si>
    <t>4a. Calle Norte Poniente</t>
  </si>
  <si>
    <t>Cruz Grande</t>
  </si>
  <si>
    <t>INE-CHIS-JD08-002-AI-2025</t>
  </si>
  <si>
    <t>http://transparencia.ine.mx/sistemaot/cargaMasiva/Articulo70/2025/Formato28//JD08-CHIS/tml1/contrato1.pdf</t>
  </si>
  <si>
    <t>Se verificó que el proveedor cumpliera con lo que dice el contrato</t>
  </si>
  <si>
    <t>http://transparencia.ine.mx/sistemaot/cargaMasiva/Articulo70/2025/Formato28//JD08-CHIS/tml1/factura1.pdf</t>
  </si>
  <si>
    <t>CS08-GV-25-116-250116</t>
  </si>
  <si>
    <t>http://transparencia.ine.mx/sistemaot/cargaMasiva/Articulo70/2025/Formato28//JD08-CHIS/tml1/osp2.pdf</t>
  </si>
  <si>
    <t>Adquisición de combustible para las actividades de la Junta Distrital</t>
  </si>
  <si>
    <t>Si Vale México</t>
  </si>
  <si>
    <t>Paseo de la Reforma piso 23</t>
  </si>
  <si>
    <t>Delegación Cuauhtemoc</t>
  </si>
  <si>
    <t>Delegación Cuauhtémoc</t>
  </si>
  <si>
    <t>INE-CHIS/JD08/SERV/007/2025</t>
  </si>
  <si>
    <t>http://transparencia.ine.mx/sistemaot/cargaMasiva/Articulo70/2025/Formato28//JD08-CHIS/tml1/contrato2.pdf</t>
  </si>
  <si>
    <t>http://transparencia.ine.mx/sistemaot/cargaMasiva/Articulo70/2025/Formato28//JD08-CHIS/tml1/factura2.pdf</t>
  </si>
  <si>
    <t>CS08-PV-25-040-250040</t>
  </si>
  <si>
    <t>http://transparencia.ine.mx/sistemaot/cargaMasiva/Articulo70/2025/Formato28//JD08-CHIS/tml1/osp3.pdf</t>
  </si>
  <si>
    <t>Servicio de limpieza a la Junta Distrital Ejecutiva</t>
  </si>
  <si>
    <t>HEPF8106020L6</t>
  </si>
  <si>
    <t>Calle Chiapas Manzana 42</t>
  </si>
  <si>
    <t>INE-CHIS/JD08/SERV/003/2025</t>
  </si>
  <si>
    <t>http://transparencia.ine.mx/sistemaot/cargaMasiva/Articulo70/2025/Formato28//JD08-CHIS/tml1/contrato3.pdf</t>
  </si>
  <si>
    <t>http://transparencia.ine.mx/sistemaot/cargaMasiva/Articulo70/2025/Formato28//JD08-CHIS/tml1/factura3.pdf</t>
  </si>
  <si>
    <t>CS08-PV-25-039-250038</t>
  </si>
  <si>
    <t>http://transparencia.ine.mx/sistemaot/cargaMasiva/Articulo70/2025/Formato28//JD08-CHIS/tml1/osp4.pdf</t>
  </si>
  <si>
    <t>Servicio de limpieza al Módulo de Atención Ciudadana</t>
  </si>
  <si>
    <t>INE-CHIS/JD08/SERV/005/2025</t>
  </si>
  <si>
    <t>http://transparencia.ine.mx/sistemaot/cargaMasiva/Articulo70/2025/Formato28//JD08-CHIS/tml1/contrato4.pdf</t>
  </si>
  <si>
    <t>http://transparencia.ine.mx/sistemaot/cargaMasiva/Articulo70/2025/Formato28//JD08-CHIS/tml1/factura4.pdf</t>
  </si>
  <si>
    <t>CS08-PV-25-116-250116</t>
  </si>
  <si>
    <t>http://transparencia.ine.mx/sistemaot/cargaMasiva/Articulo70/2025/Formato28//JD08-CHIS/tml1/osp5.pdf</t>
  </si>
  <si>
    <t>Servicio de vigilancia al Módulo de Atención Ciudadana</t>
  </si>
  <si>
    <t>INE-CHIS/JD08/SERV/006/2025</t>
  </si>
  <si>
    <t>http://transparencia.ine.mx/sistemaot/cargaMasiva/Articulo70/2025/Formato28//JD08-CHIS/tml1/contrato5.pdf</t>
  </si>
  <si>
    <t>http://transparencia.ine.mx/sistemaot/cargaMasiva/Articulo70/2025/Formato28//JD08-CHIS/tml1/factura5.pdf</t>
  </si>
  <si>
    <t>CS08-PV-25-041-250041</t>
  </si>
  <si>
    <t>http://transparencia.ine.mx/sistemaot/cargaMasiva/Articulo70/2025/Formato28//JD08-CHIS/tml1/osp6.pdf</t>
  </si>
  <si>
    <t>Servicio de vigilancia en la Junta Distrital Ejecutiva</t>
  </si>
  <si>
    <t>INE-CHIS/JD08/SERV/004/2025</t>
  </si>
  <si>
    <t>http://transparencia.ine.mx/sistemaot/cargaMasiva/Articulo70/2025/Formato28//JD08-CHIS/tml1/contrato6.pdf</t>
  </si>
  <si>
    <t>http://transparencia.ine.mx/sistemaot/cargaMasiva/Articulo70/2025/Formato28//JD08-CHIS/tml1/factura6.pdf</t>
  </si>
  <si>
    <t>CS08-PS-25-011-250011</t>
  </si>
  <si>
    <t>http://transparencia.ine.mx/sistemaot/cargaMasiva/Articulo70/2025/Formato28//JD08-CHIS/tml1/osp7.pdf</t>
  </si>
  <si>
    <t>Arrendamiento para la oficina municipal de Chicomuselo</t>
  </si>
  <si>
    <t>Altúzar</t>
  </si>
  <si>
    <t>AUGJ750128KP2</t>
  </si>
  <si>
    <t>Central Norte</t>
  </si>
  <si>
    <t>Chicomuselo</t>
  </si>
  <si>
    <t>INE-CHIS/JD08/SERV/001/2025</t>
  </si>
  <si>
    <t>http://transparencia.ine.mx/sistemaot/cargaMasiva/Articulo70/2025/Formato28//JD08-CHIS/tml1/contrato7.pdf</t>
  </si>
  <si>
    <t>http://transparencia.ine.mx/sistemaot/cargaMasiva/Articulo70/2025/Formato28//JD08-CHIS/tml1/factura7.pdf</t>
  </si>
  <si>
    <t>CS08-PS-25-119-250119</t>
  </si>
  <si>
    <t>http://transparencia.ine.mx/sistemaot/cargaMasiva/Articulo70/2025/Formato28//JD08-CHIS/tml1/osp8.pdf</t>
  </si>
  <si>
    <t>Adquisición de anaqueles para el equipamento de la bodega electoral</t>
  </si>
  <si>
    <t>Nueva Walmart de México S de RL CV</t>
  </si>
  <si>
    <t>NWM9709244 W 4</t>
  </si>
  <si>
    <t>2025020074</t>
  </si>
  <si>
    <t>http://transparencia.ine.mx/sistemaot/cargaMasiva/Articulo70/2025/Formato28//JD08-CHIS/tml1/contrato8.pdf</t>
  </si>
  <si>
    <t>http://transparencia.ine.mx/sistemaot/cargaMasiva/Articulo70/2025/Formato28//JD08-CHIS/tml1/factura8.pdf</t>
  </si>
  <si>
    <t>CS08-GV-25-007-250007</t>
  </si>
  <si>
    <t>http://transparencia.ine.mx/sistemaot/cargaMasiva/Articulo70/2025/Formato28//JD08-CHIS/tml1/osp9.pdf</t>
  </si>
  <si>
    <t>Adquisición de combustible para las actividades del Módulo de Atención Ciudadana</t>
  </si>
  <si>
    <t>http://transparencia.ine.mx/sistemaot/cargaMasiva/Articulo70/2025/Formato28//JD08-CHIS/tml1/factura9.pdf</t>
  </si>
  <si>
    <t>CS08-GV-25-056-250056</t>
  </si>
  <si>
    <t>http://transparencia.ine.mx/sistemaot/cargaMasiva/Articulo70/2025/Formato28//JD08-CHIS/tml1/osp10.pdf</t>
  </si>
  <si>
    <t>http://transparencia.ine.mx/sistemaot/cargaMasiva/Articulo70/2025/Formato28//JD08-CHIS/tml1/factura10.pdf</t>
  </si>
  <si>
    <t>CS08-GV-25-054-360065</t>
  </si>
  <si>
    <t>http://transparencia.ine.mx/sistemaot/cargaMasiva/Articulo70/2025/Formato28//JD08-CHIS/tml1/osp11.pdf</t>
  </si>
  <si>
    <t>Adquisición de combustible para las actividades de la Vocalía del Registro Federal de Electores</t>
  </si>
  <si>
    <t>Adquisición de combustible para las actividades de la VRFE</t>
  </si>
  <si>
    <t>http://transparencia.ine.mx/sistemaot/cargaMasiva/Articulo70/2025/Formato28//JD08-CHIS/tml1/factura11.pdf</t>
  </si>
  <si>
    <t>CS08-GV-25-025-250023</t>
  </si>
  <si>
    <t>http://transparencia.ine.mx/sistemaot/cargaMasiva/Articulo70/2025/Formato28//JD08-CHIS/tml1/osp12.pdf</t>
  </si>
  <si>
    <t>Adquisición de combustible para las actividades de la Vocalía de Capacitación Electoral y Educación Cívica</t>
  </si>
  <si>
    <t>Adquisición de combustible para las actividades de la VCEYEC</t>
  </si>
  <si>
    <t>http://transparencia.ine.mx/sistemaot/cargaMasiva/Articulo70/2025/Formato28//JD08-CHIS/tml1/factura12.pdf</t>
  </si>
  <si>
    <t>CS08-GV-25- 17-250017</t>
  </si>
  <si>
    <t>http://transparencia.ine.mx/sistemaot/cargaMasiva/Articulo70/2025/Formato28//JD08-CHIS/tml1/osp13.pdf</t>
  </si>
  <si>
    <t>Adquisición de combustible para las actividades de la Vocalía de Organización Electoral.</t>
  </si>
  <si>
    <t>Adquisición de combustible para las actividades de la VOE</t>
  </si>
  <si>
    <t>http://transparencia.ine.mx/sistemaot/cargaMasiva/Articulo70/2025/Formato28//JD08-CHIS/tml1/factura13.pdf</t>
  </si>
  <si>
    <t>INE/PL14/ARR/001/2023</t>
  </si>
  <si>
    <t>http://transparencia.ine.mx/sistemaot/cargaMasiva/Articulo70/2025/Formato28//JD14-PUE/tml1/osp1.pdf</t>
  </si>
  <si>
    <t>Arrendamiento de inmueble en Calle de la Reforma, número 517, Barrio de San Diego, de la Ciudad de Izúcar de Matamoros, Código Postal 74420, en el estado de Puebla.</t>
  </si>
  <si>
    <t>Lúcio Josué</t>
  </si>
  <si>
    <t>CEML47122136N0</t>
  </si>
  <si>
    <t>El Calvario</t>
  </si>
  <si>
    <t>Izúcar de Matamoros</t>
  </si>
  <si>
    <t>14 Junta Distrital Ejecutiva Del Instituto Nacional Electoral En El Estado De Puebla</t>
  </si>
  <si>
    <t>El Arrendador otorga en arrendamiento al Arrendatario el inmueble ubicado en Calle De la Reforma, número 517, Barrio San Diego, de la Ciudad de Izúcar de Matamoros, Código Postal 74420, en el estado de Puebla.</t>
  </si>
  <si>
    <t>http://transparencia.ine.mx/sistemaot/cargaMasiva/Articulo70/2025/Formato28//JD14-PUE/tml1/contrato1.pdf</t>
  </si>
  <si>
    <t>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t>
  </si>
  <si>
    <t>http://transparencia.ine.mx/sistemaot/cargaMasiva/Articulo70/2025/Formato28//JD14-PUE/tml1/factura1.pdf</t>
  </si>
  <si>
    <t>INE/PL14/SERV/002/2025</t>
  </si>
  <si>
    <t>http://transparencia.ine.mx/sistemaot/cargaMasiva/Articulo70/2025/Formato28//JD14-PUE/tml1/osp2.pdf</t>
  </si>
  <si>
    <t>Arrendamiento de equipos multifuncionales para la 14 Junta Distrital Ejecutiva del Instituto Nacional Electoral en el estado de Puebla.</t>
  </si>
  <si>
    <t>Adriel</t>
  </si>
  <si>
    <t>COVA9604156L9</t>
  </si>
  <si>
    <t>Toltepec</t>
  </si>
  <si>
    <t>Arrendamiento de equipos multifuncionales para la 14 Junta Distrital Ejecutiva en los términos y condiciones que se precisan en el Anexo Técnico, durante el periodo comprendido del 01 de marzo al 31 de diciembre de 2024.</t>
  </si>
  <si>
    <t>http://transparencia.ine.mx/sistemaot/cargaMasiva/Articulo70/2025/Formato28//JD14-PUE/tml1/contrato2.pdf</t>
  </si>
  <si>
    <t>http://transparencia.ine.mx/sistemaot/cargaMasiva/Articulo70/2025/Formato28//JD14-PUE/tml1/factura2.pdf</t>
  </si>
  <si>
    <t>INE/PL14/SERV/004/2025</t>
  </si>
  <si>
    <t>Contratación de servicios para la 14 Junta Distrital Ejecutiva. Artículo 31 fracc.I y artículo 35 del Reglamento del Instituto Nacional Electoral en Materia de Adquisiciones, Arrendamientos de Bienes Muebles y Servicios.</t>
  </si>
  <si>
    <t>http://transparencia.ine.mx/sistemaot/cargaMasiva/Articulo70/2025/Formato28//JD14-PUE/tml1/osp3.pdf</t>
  </si>
  <si>
    <t>Proporcionar el servicio de limpieza para las instalaciones de 14 Junta Distrital Ejecutiva del Instituto Nacional Electoral en el estado de Puebla</t>
  </si>
  <si>
    <t>VAGA820120T30</t>
  </si>
  <si>
    <t>Violetas</t>
  </si>
  <si>
    <t>Servicio de limpieza de las oficinas del inmueble que ocupa la 14 Junta Distrital Ejecutiva</t>
  </si>
  <si>
    <t>http://transparencia.ine.mx/sistemaot/cargaMasiva/Articulo70/2025/Formato28//JD14-PUE/tml1/contrato3.pdf</t>
  </si>
  <si>
    <t>http://transparencia.ine.mx/sistemaot/cargaMasiva/Articulo70/2025/Formato28//JD14-PUE/tml1/factura3.pdf</t>
  </si>
  <si>
    <t>INE/PL14/SERV/003/2025</t>
  </si>
  <si>
    <t>http://transparencia.ine.mx/sistemaot/cargaMasiva/Articulo70/2025/Formato28//JD14-PUE/tml1/osp4.pdf</t>
  </si>
  <si>
    <t>Proporcionar el servicio de vigilancia y resguardo de los bienes de la 14 Junta Distrital Ejecutiva y Módulo de Atención Ciudadana en Izúcar de Matamoros, Puebla.</t>
  </si>
  <si>
    <t>Protección y Logística Empresarial VYMSA S.A. de C.V.</t>
  </si>
  <si>
    <t>Servicio de vigilancia intramuros para las instalaciones y los bienes de la 14 Junta Distrital Ejecutiva del Instituto Nacional Electoral en el estado de Puebla</t>
  </si>
  <si>
    <t>http://transparencia.ine.mx/sistemaot/cargaMasiva/Articulo70/2025/Formato28//JD14-PUE/tml1/contrato4.pdf</t>
  </si>
  <si>
    <t>http://transparencia.ine.mx/sistemaot/cargaMasiva/Articulo70/2025/Formato28//JD14-PUE/tml1/factura4.pdf</t>
  </si>
  <si>
    <t>IA3-INE-JLE-TAM-002-2025</t>
  </si>
  <si>
    <t>http://transparencia.ine.mx/sistemaot/cargaMasiva/Articulo70/2025/Formato28//JL-TAMPS/tml1/osp.pdf</t>
  </si>
  <si>
    <t>http://transparencia.ine.mx/sistemaot/cargaMasiva/Articulo70/2025/Formato28//JL-TAMPS/tml1/convocatoria.pdf</t>
  </si>
  <si>
    <t>Contratacion del servicio de vigilancia de la Junta Local Ejecutiva en Tamaulipas</t>
  </si>
  <si>
    <t>http://transparencia.ine.mx/sistemaot/cargaMasiva/Articulo70/2025/Formato28//JL-TAMPS/tml1/propuestas.pdf</t>
  </si>
  <si>
    <t>http://transparencia.ine.mx/sistemaot/cargaMasiva/Articulo70/2025/Formato28//JL-TAMPS/tml1/dictamenbasedelfallo.pdf</t>
  </si>
  <si>
    <t>http://transparencia.ine.mx/sistemaot/cargaMasiva/Articulo70/2025/Formato28//JL-TAMPS/tml1/actadefallo.pdf</t>
  </si>
  <si>
    <t>Grupo de cuidado y seguridad privada del noreste</t>
  </si>
  <si>
    <t>Partido liberal</t>
  </si>
  <si>
    <t>Vocalía Ejecutiva de la Junta Local Ejecutiva de Tamaulipas</t>
  </si>
  <si>
    <t>Recursos Materiales de la Junta Local Ejecutiva de Tamaulipas</t>
  </si>
  <si>
    <t>INE/TAM/JLE/SERV/006/2025</t>
  </si>
  <si>
    <t>64655.17</t>
  </si>
  <si>
    <t>http://transparencia.ine.mx/sistemaot/cargaMasiva/Articulo70/2025/Formato28//JL-TAMPS/tml1/contrato.pdf</t>
  </si>
  <si>
    <t>Presupuesto de egrasos de la federacion</t>
  </si>
  <si>
    <t>http://transparencia.ine.mx/sistemaot/cargaMasiva/Articulo70/2025/Formato28//JL-TAMPS/tml1/facturamarzo.pdf</t>
  </si>
  <si>
    <t>INE-AD-CM-001 2025</t>
  </si>
  <si>
    <t>http://transparencia.ine.mx/sistemaot/cargaMasiva/Articulo70/2025/Formato28//JD09-DF/tml1/osp31.pdf</t>
  </si>
  <si>
    <t>Adquisición de artículos de papelería para abastecer los requerimientos de las áreas; (papel bond, cajas, boligrafos, pinturas, cordones para gafetes, memoria usb); materiales para la el desarrollo de las actividades del Proceso de elección del Poder Judicial.</t>
  </si>
  <si>
    <t>Distribuidores y Fabricantes de Artículos Escolares y de Oficina, S. A. de C. V.</t>
  </si>
  <si>
    <t>DFA0701181Y4</t>
  </si>
  <si>
    <t>Del Taller</t>
  </si>
  <si>
    <t>Tránsito</t>
  </si>
  <si>
    <t>Junta Distrital Ejecutiva no.09 de la Ciudad de México - Tláhuac</t>
  </si>
  <si>
    <t>INE/JDE09-ADQ/002/2025</t>
  </si>
  <si>
    <t>Adquisición de artículos de papelería para abastecer los requerimientos de las áreas; (papel bond, cajas, boligrafos, pinturas, cordones para gafetes, memoria usb); materiales para la elaboración de escenarios de la CIJ 2024.</t>
  </si>
  <si>
    <t>http://transparencia.ine.mx/sistemaot/cargaMasiva/Articulo70/2025/Formato28//JD09-DF/tml1/inejde09adq0022025.pdf</t>
  </si>
  <si>
    <t>http://transparencia.ine.mx/sistemaot/cargaMasiva/Articulo70/2025/Formato28//JD09-DF/tml1/it20571.pdf</t>
  </si>
  <si>
    <t>INE-AD-CM-002 2025</t>
  </si>
  <si>
    <t>http://transparencia.ine.mx/sistemaot/cargaMasiva/Articulo70/2025/Formato28//JD09-DF/tml1/osp064.pdf</t>
  </si>
  <si>
    <t>Adquisición de  insumos de cafetería y consumibles para la impresión de de documentos derivados de la elección del Poder Judicial de la Federación.</t>
  </si>
  <si>
    <t>INE/JDE09-ADQ/005/2025</t>
  </si>
  <si>
    <t>Adquisición de  insumos de cafetería  (café, azúcar, galletas, agua purificada), adicionalmente tóner para la impresión de reportes, actas e informes derivados de las actividades.</t>
  </si>
  <si>
    <t>http://transparencia.ine.mx/sistemaot/cargaMasiva/Articulo70/2025/Formato28//JD09-DF/tml1/inejde09adq0052025.pdf</t>
  </si>
  <si>
    <t>http://transparencia.ine.mx/sistemaot/cargaMasiva/Articulo70/2025/Formato28//JD09-DF/tml1/a6254.pdf</t>
  </si>
  <si>
    <t>INE-AD-CM-003 2025</t>
  </si>
  <si>
    <t>http://transparencia.ine.mx/sistemaot/cargaMasiva/Articulo70/2025/Formato28//JD09-DF/tml1/osp060.pdf</t>
  </si>
  <si>
    <t>Retorno 3 Legión Norte Sección 4</t>
  </si>
  <si>
    <t>Manzana 26 Edificio 1</t>
  </si>
  <si>
    <t>Depto H</t>
  </si>
  <si>
    <t>Ejercito de Oriente Zona Peñón</t>
  </si>
  <si>
    <t>INE/JDE09-ADQ/004/2025</t>
  </si>
  <si>
    <t>http://transparencia.ine.mx/sistemaot/cargaMasiva/Articulo70/2025/Formato28//JD09-DF/tml1/inejde09adq0042025.pdf</t>
  </si>
  <si>
    <t>http://transparencia.ine.mx/sistemaot/cargaMasiva/Articulo70/2025/Formato28//JD09-DF/tml1/1453.pdf</t>
  </si>
  <si>
    <t>INE-JLC-001-2025</t>
  </si>
  <si>
    <t>http://transparencia.ine.mx/sistemaot/cargaMasiva/Articulo70/2025/Formato28//JL-COAH/tml1/osp-limpieza-01-2025.pdf</t>
  </si>
  <si>
    <t>Servicio de limpieza de la junta local de coahuila</t>
  </si>
  <si>
    <t>http://transparencia.ine.mx/sistemaot/cargaMasiva/Articulo70/2025/Formato28//JL-COAH/tml1/oficio_servicio_vigilancia_01-2025.pdf</t>
  </si>
  <si>
    <t>Laboratorio Minero Y Construcccion</t>
  </si>
  <si>
    <t>LMC130924H9A</t>
  </si>
  <si>
    <t>Lago Xochimilco</t>
  </si>
  <si>
    <t>La Salle</t>
  </si>
  <si>
    <t>Cumplio con los lineamientos tenicos operativos y mejor propuesta economica, con el cual se veneficiaba al istituto</t>
  </si>
  <si>
    <t>Vocalía Ejecutiva de la Junta Local Ejecutiva de Coahuila</t>
  </si>
  <si>
    <t>Recursos Materiales de la Junta Local Ejecutiva de Coahuila</t>
  </si>
  <si>
    <t>Junta Local Ejecutiva de Coauila</t>
  </si>
  <si>
    <t>INE/JLC/001/2025</t>
  </si>
  <si>
    <t>El objeto consiste en la adquisición y/o prestación del servicio (según corresponda) de Servicio de Limpieza del Inmueble de la Junta Local Ejecutiva en Coahuila</t>
  </si>
  <si>
    <t>http://transparencia.ine.mx/sistemaot/cargaMasiva/Articulo70/2025/Formato28//JL-COAH/tml1/ine-jlc-001-2025.pdf</t>
  </si>
  <si>
    <t>https://sot.ine.mx/sot/app/home#/carga-masiva:~:text=leyenda_de_clasificacion_confidencial.pdf</t>
  </si>
  <si>
    <t>INE-JLC-002-2025</t>
  </si>
  <si>
    <t>http://transparencia.ine.mx/sistemaot/cargaMasiva/Articulo70/2025/Formato28//JL-COAH/tml1/osp-vgilancia-02-2025.pdf</t>
  </si>
  <si>
    <t>Servicio  de vigilancia de la junta local de coahuila</t>
  </si>
  <si>
    <t>http://transparencia.ine.mx/sistemaot/cargaMasiva/Articulo70/2025/Formato28//JL-COAH/tml1/oficio_servicio_vigilancia_02-2025.pdf</t>
  </si>
  <si>
    <t>INE/JLC/002/2025</t>
  </si>
  <si>
    <t>El objeto consiste en la adquisición y/o prestación del Servicio de Seguridad Privada del Inmueble de la Junta Local Ejecutiva en Coahuila</t>
  </si>
  <si>
    <t>http://transparencia.ine.mx/sistemaot/cargaMasiva/Articulo70/2025/Formato28//JL-COAH/tml1/ine-jcl-002-2025.pdf</t>
  </si>
  <si>
    <t>INE-JLC-003-2025</t>
  </si>
  <si>
    <t>http://transparencia.ine.mx/sistemaot/cargaMasiva/Articulo70/2025/Formato28//JL-COAH/tml1/osp-plantatratadora-03-2025.pdf</t>
  </si>
  <si>
    <t>polisa de mantenimiento mensual planta tratadora</t>
  </si>
  <si>
    <t>http://transparencia.ine.mx/sistemaot/cargaMasiva/Articulo70/2025/Formato28//JL-COAH/tml1/ofico_servicio_plantatratadora_03-2025.pdf</t>
  </si>
  <si>
    <t>Canromex Operaciones</t>
  </si>
  <si>
    <t>COP071211UF8</t>
  </si>
  <si>
    <t>Vito Alessio Robles</t>
  </si>
  <si>
    <t>KM5</t>
  </si>
  <si>
    <t>Nazario Ortiz Garza</t>
  </si>
  <si>
    <t>INE/JLC/003/2025</t>
  </si>
  <si>
    <t>El objeto consiste en la adquisición y/o prestación del Servicio de mantenimiento plata tratadora del Inmueble de la Junta Local Ejecutiva en Coahuila</t>
  </si>
  <si>
    <t>http://transparencia.ine.mx/sistemaot/cargaMasiva/Articulo70/2025/Formato28//JL-COAH/tml1/ine-jcl-003-2025.pdf</t>
  </si>
  <si>
    <t>INE-JLC-004-2025</t>
  </si>
  <si>
    <t>http://transparencia.ine.mx/sistemaot/cargaMasiva/Articulo70/2025/Formato28//JL-COAH/tml1/osp-combustible-04-2025.pdf</t>
  </si>
  <si>
    <t>Compra de gasolina para usar por medio de tarjetas</t>
  </si>
  <si>
    <t>http://transparencia.ine.mx/sistemaot/cargaMasiva/Articulo70/2025/Formato28//JL-COAH/tml1/oficio_servicios_gasilina_04-2025.pdf</t>
  </si>
  <si>
    <t>Servicios Broxel</t>
  </si>
  <si>
    <t>Cuajimalpa De Morelos</t>
  </si>
  <si>
    <t>INE/JLC/004/2025</t>
  </si>
  <si>
    <t>El objeto consiste en la adquisición de Dinero electrónico para la adquisición de combustible por medio de tarjetas</t>
  </si>
  <si>
    <t>http://transparencia.ine.mx/sistemaot/cargaMasiva/Articulo70/2025/Formato28//JL-COAH/tml1/ine-jlc-004-2025.pdf</t>
  </si>
  <si>
    <t>INE-JLC-005-2025</t>
  </si>
  <si>
    <t>http://transparencia.ine.mx/sistemaot/cargaMasiva/Articulo70/2025/Formato28//JL-COAH/tml1/ocp-elevador-05-2025.pdf</t>
  </si>
  <si>
    <t>Servicio de polisa mensual de mantenimiento preventivo del elevador de la junta local</t>
  </si>
  <si>
    <t>http://transparencia.ine.mx/sistemaot/cargaMasiva/Articulo70/2025/Formato28//JL-COAH/tml1/oficio_sevicio_elevador_05-2025.pdf</t>
  </si>
  <si>
    <t>Soluciones Vericales Lucklend Y Sucesores Sa De Cv</t>
  </si>
  <si>
    <t>SVL240729Q23</t>
  </si>
  <si>
    <t>16 De Septimbre</t>
  </si>
  <si>
    <t>1913</t>
  </si>
  <si>
    <t>INE/JLC/005/2025</t>
  </si>
  <si>
    <t>El objeto consiste en la adquisición y/o prestación del Servicio de Mantenimiento del Elevador del Inmueble de la Junta Local Ejecutiva en Coahuila</t>
  </si>
  <si>
    <t>http://transparencia.ine.mx/sistemaot/cargaMasiva/Articulo70/2025/Formato28//JL-COAH/tml1/ine-jlc-005-2025.pdf</t>
  </si>
  <si>
    <t>083/2025</t>
  </si>
  <si>
    <t>http://transparencia.ine.mx/sistemaot/cargaMasiva/Articulo70/2025/Formato28//JL-BC/tml1/osp_2025_0183.pdf</t>
  </si>
  <si>
    <t>Adquisición de Guías prepagadas de mensajeria para uso de todas las áreas de la Junta Local Ejecutiva</t>
  </si>
  <si>
    <t>ESTAFETA MEXICANA</t>
  </si>
  <si>
    <t>San Pablo Xalpa</t>
  </si>
  <si>
    <t>Adquisición de guías prepagadas de mensajería</t>
  </si>
  <si>
    <t>pc2025020108</t>
  </si>
  <si>
    <t>http://transparencia.ine.mx/sistemaot/cargaMasiva/Articulo70/2025/Formato28//JL-BC/tml1/pc2025020108.pdf</t>
  </si>
  <si>
    <t>http://transparencia.ine.mx/sistemaot/cargaMasiva/Articulo70/2025/Formato28//JL-BC/tml1/fr_6169_2025.pdf</t>
  </si>
  <si>
    <t>http://transparencia.ine.mx/sistemaot/cargaMasiva/Articulo70/2025/Formato28//JL-BC/tml1/fact_6e93be77-0904-4d12-ae75-77fc021c43ca.pdf</t>
  </si>
  <si>
    <t>http://transparencia.ine.mx/sistemaot/cargaMasiva/Articulo70/2025/Formato28//JL-BC/tml1/osp_2025_0202.pdf</t>
  </si>
  <si>
    <t>Arrendamiento de inmueble en Av. Reforma 777 Zona Centro, de la Ciudad de Mexicali, Código Postal 21100, en el Estado de Baja California.</t>
  </si>
  <si>
    <t>ELIAS</t>
  </si>
  <si>
    <t>LAEC560628DG4</t>
  </si>
  <si>
    <t>Valle del Yaqui</t>
  </si>
  <si>
    <t>Jardines del Valle</t>
  </si>
  <si>
    <t>http://transparencia.ine.mx/sistemaot/cargaMasiva/Articulo70/2025/Formato28//JL-BC/tml1/bc00_contrato202502001_reduc.pdf</t>
  </si>
  <si>
    <t>http://transparencia.ine.mx/sistemaot/cargaMasiva/Articulo70/2025/Formato28//JL-BC/tml1/fr_6181_2025.pdf</t>
  </si>
  <si>
    <t>http://transparencia.ine.mx/sistemaot/cargaMasiva/Articulo70/2025/Formato28//JL-BC/tml1/recibo_4_2025.pdf</t>
  </si>
  <si>
    <t>http://transparencia.ine.mx/sistemaot/cargaMasiva/Articulo70/2025/Formato28//JL-BC/tml1/osp_2025_0108.pdf</t>
  </si>
  <si>
    <t>Arrendamiento de inmueble en Calle Pedro F. Pérez y Ramírez 160 Zona Centro, de la Ciudad de Mexicali, Código Postal 21100, en el Estado de Baja California.</t>
  </si>
  <si>
    <t>GOUT</t>
  </si>
  <si>
    <t>CAGL451230S85</t>
  </si>
  <si>
    <t>Puerto de Almería</t>
  </si>
  <si>
    <t>http://transparencia.ine.mx/sistemaot/cargaMasiva/Articulo70/2025/Formato28//JL-BC/tml1/bc00_contrato202502002_reduc.pdf</t>
  </si>
  <si>
    <t>http://transparencia.ine.mx/sistemaot/cargaMasiva/Articulo70/2025/Formato28//JL-BC/tml1/fr_6092_2025.pdf</t>
  </si>
  <si>
    <t>http://transparencia.ine.mx/sistemaot/cargaMasiva/Articulo70/2025/Formato28//JL-BC/tml1/fact_42_2025.pdf</t>
  </si>
  <si>
    <t>http://transparencia.ine.mx/sistemaot/cargaMasiva/Articulo70/2025/Formato28//JL-BC/tml1/osp_2025_0130.pdf</t>
  </si>
  <si>
    <t>Arrendamiento de inmueble en Av. Madero 537 Zona Centro, de la Ciudad de Mexicali, Código Postal 21100, en el Estado de Baja California.</t>
  </si>
  <si>
    <t>INVERSIONES ARGUA</t>
  </si>
  <si>
    <t>IAR8309224B9</t>
  </si>
  <si>
    <t>Primera Sección</t>
  </si>
  <si>
    <t>Arrendamiento de la Vocalía del Registro Federal de Electores de la Junta Local Ejecutivas.</t>
  </si>
  <si>
    <t>http://transparencia.ine.mx/sistemaot/cargaMasiva/Articulo70/2025/Formato28//JL-BC/tml1/bc00_contrato202502003_reduc.pdf</t>
  </si>
  <si>
    <t>http://transparencia.ine.mx/sistemaot/cargaMasiva/Articulo70/2025/Formato28//JL-BC/tml1/fr_6151_2025.pdf</t>
  </si>
  <si>
    <t>http://transparencia.ine.mx/sistemaot/cargaMasiva/Articulo70/2025/Formato28//JL-BC/tml1/folio_b_740_2025.pdf</t>
  </si>
  <si>
    <t>http://transparencia.ine.mx/sistemaot/cargaMasiva/Articulo70/2025/Formato28//JL-BC/tml1/osp_2025_0059.pdf</t>
  </si>
  <si>
    <t>Proporcionar el servicio de limpieza para la Junta Local Ejecutiva en el estado de Baja California.</t>
  </si>
  <si>
    <t>GIGALARM DE MEXICO</t>
  </si>
  <si>
    <t>Convenio Modificatorio 006_2024</t>
  </si>
  <si>
    <t>http://transparencia.ine.mx/sistemaot/cargaMasiva/Articulo70/2025/Formato28//JL-BC/tml1/fr_6105_2025.pdf</t>
  </si>
  <si>
    <t>http://transparencia.ine.mx/sistemaot/cargaMasiva/Articulo70/2025/Formato28//JL-BC/tml1/fact_g2347_g2348_2025.pdf</t>
  </si>
  <si>
    <t>http://transparencia.ine.mx/sistemaot/cargaMasiva/Articulo70/2025/Formato28//JL-BC/tml1/osp_2025_0042.pdf</t>
  </si>
  <si>
    <t>Proporcionar el servicio de vigilancia para la Junta Local Ejecutiva en el estado de Baja California.</t>
  </si>
  <si>
    <t>CISP INDUSTRIAL DE BAJA CALIFORNIA</t>
  </si>
  <si>
    <t>CIB170905UM1</t>
  </si>
  <si>
    <t>Rpública de Honduras</t>
  </si>
  <si>
    <t>Convenio Modificatorio 007_2024</t>
  </si>
  <si>
    <t>http://transparencia.ine.mx/sistemaot/cargaMasiva/Articulo70/2025/Formato28//JL-BC/tml1/fr_6093_2025.pdf</t>
  </si>
  <si>
    <t>http://transparencia.ine.mx/sistemaot/cargaMasiva/Articulo70/2025/Formato28//JL-BC/tml1/fact_1468_1469_2025.pdf</t>
  </si>
  <si>
    <t>AAS-AG00-001-2025</t>
  </si>
  <si>
    <t>Arrendamiento de inmueble necesario para albergar las instalaciones del edificio principal de la Junta Local Ejecutiva en Aguascalientes</t>
  </si>
  <si>
    <t>http://transparencia.ine.mx/sistemaot/cargaMasiva/Articulo70/2025/Formato28//JL-AGS/tml1/ospguzmanaldana2025.pdf</t>
  </si>
  <si>
    <t>Arrendamiento del inmueble ubicado en Avenida Aguascalientes Sur 702, Fraccionamiento Jardines de las Fuentes, de la ciudad de Aguascalientes, Código Postal 20278 en el Estado de Aguascalientes.</t>
  </si>
  <si>
    <t>Esthela Margarita</t>
  </si>
  <si>
    <t>GUAE640430IN1</t>
  </si>
  <si>
    <t>Prolongación Cristobal Colón</t>
  </si>
  <si>
    <t>Jardines de la Asunción</t>
  </si>
  <si>
    <t>Junta Local Ejecutiva Aguascalientes</t>
  </si>
  <si>
    <t>http://transparencia.ine.mx/sistemaot/cargaMasiva/Articulo70/2025/Formato28//JL-AGS/tml1/contratoarrendamientojle.pdf</t>
  </si>
  <si>
    <t>http://transparencia.ine.mx/sistemaot/cargaMasiva/Articulo70/2025/Formato28//JL-AGS/tml1/cfdiguzmanaldana.pdf</t>
  </si>
  <si>
    <t>AAS-AG00-002-2025</t>
  </si>
  <si>
    <t>Arrendamiento de inmueble necesario para albergar las instalaciones de la Vocalía del Registro Federal de Electores en la ciudad de Aguascalientes</t>
  </si>
  <si>
    <t>http://transparencia.ine.mx/sistemaot/cargaMasiva/Articulo70/2025/Formato28//JL-AGS/tml1/ospgarzaguerra2025.pdf</t>
  </si>
  <si>
    <t>Arrendamiento del inmueble ubicado en Avenida De la Convención de 1914 Sur 402-B, Fraccionamiento Lindavista, de la ciudad de Aguascalientes, Código Postal 20270 en el Estado de Aguascalientes.</t>
  </si>
  <si>
    <t>GAGE420915L76</t>
  </si>
  <si>
    <t>De la Convención de 1914 Sur</t>
  </si>
  <si>
    <t>Lindavista</t>
  </si>
  <si>
    <t>http://transparencia.ine.mx/sistemaot/cargaMasiva/Articulo70/2025/Formato28//JL-AGS/tml1/contratogarzaguerrarfe.pdf</t>
  </si>
  <si>
    <t>http://transparencia.ine.mx/sistemaot/cargaMasiva/Articulo70/2025/Formato28//JL-AGS/tml1/cfdigarzaguerra.pdf</t>
  </si>
  <si>
    <t>AAS-AG00-001-2024</t>
  </si>
  <si>
    <t>Servicio de vigilancia necesario para resguardar el edificio y los haberes patrimoniales de la Junta Local Ejecutiva en Aguascalientes</t>
  </si>
  <si>
    <t>http://transparencia.ine.mx/sistemaot/cargaMasiva/Articulo70/2025/Formato28//JL-AGS/tml1/ospalpha2025.pdf</t>
  </si>
  <si>
    <t>Proporcionar el servicio de vigilancia y seguridad para la Junta Local en el estado de Aguascalientes</t>
  </si>
  <si>
    <t>Alpha, Servicios Integrales de Seguridad Privada,S.A de C.V.</t>
  </si>
  <si>
    <t>Mejor Propuesta económica y de servicio en Seguridad y Vigilancia</t>
  </si>
  <si>
    <t>http://transparencia.ine.mx/sistemaot/cargaMasiva/Articulo70/2025/Formato28//JL-AGS/tml1/contratovigilancia.pdf</t>
  </si>
  <si>
    <t>http://transparencia.ine.mx/sistemaot/cargaMasiva/Articulo70/2025/Formato28//JL-AGS/tml1/cfdialpha.pdf</t>
  </si>
  <si>
    <t>AAS-AG00-002-2024</t>
  </si>
  <si>
    <t>Servicio de limpieza para mantener las condiciones de higiene de los edificios que albergan la Junta Local Ejecutiva en Aguascalientes</t>
  </si>
  <si>
    <t>http://transparencia.ine.mx/sistemaot/cargaMasiva/Articulo70/2025/Formato28//JL-AGS/tml1/ospericalilianaglz2025.pdf</t>
  </si>
  <si>
    <t>Proporcionar el servicio de limpieza para la Junta Local en el estado de Aguascalientes</t>
  </si>
  <si>
    <t>Mejor Propuesta económica y de servicio de Limpieza</t>
  </si>
  <si>
    <t>http://transparencia.ine.mx/sistemaot/cargaMasiva/Articulo70/2025/Formato28//JL-AGS/tml1/contratolimpieza.pdf</t>
  </si>
  <si>
    <t>http://transparencia.ine.mx/sistemaot/cargaMasiva/Articulo70/2025/Formato28//JL-AGS/tml1/cfdilimpieza.pdf</t>
  </si>
  <si>
    <t>AAS-AG00-003-2024</t>
  </si>
  <si>
    <t>Suministro de Combustibles para vehículos oficiales necesario para el cumplimiento y operación de los planes y programas públicos del Instituto</t>
  </si>
  <si>
    <t>http://transparencia.ine.mx/sistemaot/cargaMasiva/Articulo70/2025/Formato28//JL-AGS/tml1/ospintelyvale2025.pdf</t>
  </si>
  <si>
    <t>Proporcionar el suministro de combustible mediante tarjeta electrónica para el parque vehicular de la Junta Local en Aguascalientes</t>
  </si>
  <si>
    <t>Intely Vale, Sociedad Anonima Promotora de Inversión de Capital Variable</t>
  </si>
  <si>
    <t>Mejores condiciones, mejores controles y mejor propuesta económica en suministro de combustible mediante tarjeta electrónica</t>
  </si>
  <si>
    <t>http://transparencia.ine.mx/sistemaot/cargaMasiva/Articulo70/2025/Formato28//JL-AGS/tml1/contratointelyvale.pdf</t>
  </si>
  <si>
    <t>Recepción de los insumos requeridos de acuerdo a las condiciones del anexo técnico</t>
  </si>
  <si>
    <t>http://transparencia.ine.mx/sistemaot/cargaMasiva/Articulo70/2025/Formato28//JL-AGS/tml1/cfdiintelyvale.pdf</t>
  </si>
  <si>
    <t>CH05/ARR/002/2025</t>
  </si>
  <si>
    <t>http://transparencia.ine.mx/sistemaot/cargaMasiva/Articulo70/2025/Formato28//JD05-CHIH/tml1/inmueble_osp13021.pdf</t>
  </si>
  <si>
    <t>ARRENDAMIENTO DE INMUEBLE</t>
  </si>
  <si>
    <t>CASA800313IV4</t>
  </si>
  <si>
    <t>Oscar Flores Norte</t>
  </si>
  <si>
    <t>Delicias</t>
  </si>
  <si>
    <t>La persona proveedora de los servicios cumple con los requerimientos, condiciones legales, técnicas y económicas y presentó una propuesta económica solvente que garantiza el cumplimiento de los servicios requeridos</t>
  </si>
  <si>
    <t>Junta Distrital Ejecutiva 05 de con cabecera en Ciudad Delicias, Chihuahua</t>
  </si>
  <si>
    <t>Arrendamiento de Inmueble</t>
  </si>
  <si>
    <t>http://transparencia.ine.mx/sistemaot/cargaMasiva/Articulo70/2025/Formato28//JD05-CHIH/tml1/contratoarrendinmueblejd05_censurado.pdf</t>
  </si>
  <si>
    <t>Recusos Federales</t>
  </si>
  <si>
    <t>Los Vocales Eecutivo y Vocal Secretario verifican el cumplimiento de que se recibió el servicio conforme a la factura emitida, el contrato y se realicen y los lineamientos aplicables.</t>
  </si>
  <si>
    <t>http://transparencia.ine.mx/sistemaot/cargaMasiva/Articulo70/2025/Formato28//JD05-CHIH/tml1/inmueble13021_censurado.pdf</t>
  </si>
  <si>
    <t>CH05/ARR/001/2025</t>
  </si>
  <si>
    <t>http://transparencia.ine.mx/sistemaot/cargaMasiva/Articulo70/2025/Formato28//JD05-CHIH/tml1/oficinampal_osp13023.pdf</t>
  </si>
  <si>
    <t>ARRENDAMIENTO DE INMUEBLE OFICINA MUNICIPAL</t>
  </si>
  <si>
    <t>PERB680313MG2</t>
  </si>
  <si>
    <t>Arrendamiento de inmueble de Oficina Municipal</t>
  </si>
  <si>
    <t>http://transparencia.ine.mx/sistemaot/cargaMasiva/Articulo70/2025/Formato28//JD05-CHIH/tml1/contratoarrendoficmunicipal_censurado.pdf</t>
  </si>
  <si>
    <t>http://transparencia.ine.mx/sistemaot/cargaMasiva/Articulo70/2025/Formato28//JD05-CHIH/tml1/ofmpal13023_censurado.pdf</t>
  </si>
  <si>
    <t>http://transparencia.ine.mx/sistemaot/cargaMasiva/Articulo70/2025/Formato28//JD05-CHIH/tml1/copiadora_osp12968.pdf</t>
  </si>
  <si>
    <t>ARRENDAMIENTO DEL SERVICIO DE COPIADORA</t>
  </si>
  <si>
    <t>Manuel Horacio</t>
  </si>
  <si>
    <t>MARM650105436</t>
  </si>
  <si>
    <t>3A NORTE</t>
  </si>
  <si>
    <t>Arrendamiento de equipo de fotocopiado</t>
  </si>
  <si>
    <t>http://transparencia.ine.mx/sistemaot/cargaMasiva/Articulo70/2025/Formato28//JD05-CHIH/tml1/contratoservcopiadora_censurado.pdf</t>
  </si>
  <si>
    <t>http://transparencia.ine.mx/sistemaot/cargaMasiva/Articulo70/2025/Formato28//JD05-CHIH/tml1/copiadora12968_censurado.pdf</t>
  </si>
  <si>
    <t>http://transparencia.ine.mx/sistemaot/cargaMasiva/Articulo70/2025/Formato28//JD05-CHIH/tml1/limpieza_osp12995.pdf</t>
  </si>
  <si>
    <t>ARRENDAMIENTO DEL SERVICIO DE LIMPIEZA</t>
  </si>
  <si>
    <t>PAGM8209061X9</t>
  </si>
  <si>
    <t>22 Norte</t>
  </si>
  <si>
    <t>Arrendamiento de servicio de limpieza</t>
  </si>
  <si>
    <t>http://transparencia.ine.mx/sistemaot/cargaMasiva/Articulo70/2025/Formato28//JD05-CHIH/tml1/contratoservlimpieza_censurado.pdf</t>
  </si>
  <si>
    <t>http://transparencia.ine.mx/sistemaot/cargaMasiva/Articulo70/2025/Formato28//JD05-CHIH/tml1/limpieza12995_censurado.pdf</t>
  </si>
  <si>
    <t>acta1.pdf</t>
  </si>
  <si>
    <t>Contratación de servicios de arrendamiento de  del inmueble que ocupa la 06 Junta Distrital Ejecutiva. Artículo 31 fracc.I y artículo 35 del Reglamento del Instituto Nacional Electoral en Materia de Adquisiciones, Arrendamientos de Bienes Muebles y Servicios.</t>
  </si>
  <si>
    <t>http://transparencia.ine.mx/sistemaot/cargaMasiva/Articulo70/2025/Formato28//JD06-CHIS/tml1/pedido1.pdf</t>
  </si>
  <si>
    <t>Arrendamiento de inmueble que ocupa la 06 Junta Distrital Ejecutiva en el Instituto Nacional Electoral de Chiapas.</t>
  </si>
  <si>
    <t>Zacarías Galación</t>
  </si>
  <si>
    <t>NIEZ391103AL7</t>
  </si>
  <si>
    <t>14 Poniente Norte</t>
  </si>
  <si>
    <t>El Mirador</t>
  </si>
  <si>
    <t>06 Junta Distrital Ejecutiva del Instituto Nacional Electoral En El Estado de Chiapas</t>
  </si>
  <si>
    <t>INE/CHIS/06JDE/VS/002/2023</t>
  </si>
  <si>
    <t>Arrendamiento del inmueble que ocupan las oficinas de la Junta Distrital Ejecutiva 06, ubicado en Boulevard Ángel Albino Corzo Número 138 Colonia Castillo Tielemans Código postal 29070 en la ciudad de Tuxtla Gutiérrez Chiapas</t>
  </si>
  <si>
    <t>http://transparencia.ine.mx/sistemaot/cargaMasiva/Articulo70/2025/Formato28//JD06-CHIS/tml1/contrato1.pdf</t>
  </si>
  <si>
    <t>http://transparencia.ine.mx/sistemaot/cargaMasiva/Articulo70/2025/Formato28//JD06-CHIS/tml1/factura1.pdf</t>
  </si>
  <si>
    <t>acta2.pdf</t>
  </si>
  <si>
    <t>Contratación de servicio de limpieza del inmueble que ocupa el Módulo de Atención Ciudadana 070651. Artículo 31 fracc.I y artículo 35 del Reglamento del Instituto Nacional Electoral en Materia de Adquisiciones, Arrendamientos de Bienes Muebles y Servicios.</t>
  </si>
  <si>
    <t>http://transparencia.ine.mx/sistemaot/cargaMasiva/Articulo70/2025/Formato28//JD06-CHIS/tml1/pedido2.pdf</t>
  </si>
  <si>
    <t>Proporcionar el servicio de limpieza para el Módulo de Atención Ciudadana 070651 del Instituto Nacional Electoral en el estado de Chiapas</t>
  </si>
  <si>
    <t>lote 9</t>
  </si>
  <si>
    <t>las Granjas</t>
  </si>
  <si>
    <t>INE/CHIS/06JDE/VS/002/2025</t>
  </si>
  <si>
    <t>Servicio de limpieza y mantenimiento</t>
  </si>
  <si>
    <t>http://transparencia.ine.mx/sistemaot/cargaMasiva/Articulo70/2025/Formato28//JD06-CHIS/tml1/contrato2.pdf</t>
  </si>
  <si>
    <t>http://transparencia.ine.mx/sistemaot/cargaMasiva/Articulo70/2025/Formato28//JD06-CHIS/tml1/factura2.pdf</t>
  </si>
  <si>
    <t>acta3.pdf</t>
  </si>
  <si>
    <t>Servicios Privados de Seguridad, Protección, Custodia y Vigilancia en el domicilio que ocupan las oficinas de la 06 Junta Distrital Ejecutiva y el Módulo de Atención Ciudada 070651, en los términos y condiciones que se precisan en el contrato; Artículo 31 fracc. III y artículo 35 del Reglamento del Instituto Nacional Electoral en Materia de Adquisiciones, Arrendamientos de Bienes Muebles y Servicios.</t>
  </si>
  <si>
    <t>http://transparencia.ine.mx/sistemaot/cargaMasiva/Articulo70/2025/Formato28//JD06-CHIS/tml1/pedido3.pdf</t>
  </si>
  <si>
    <t>Proporcionar el servicio de vigilancia y seguridad para la 06 Junta Distrital Ejecutiva y el Módulo de Atención Ciudadana Fijo 070651, del Instituto Nacional Electoral en el estado de Chiapas</t>
  </si>
  <si>
    <t>Mejor propuesta económica en Servicio de Vigilancia y Seguridad Privada</t>
  </si>
  <si>
    <t>INE/CHIS/06JDE/VS/003/2025</t>
  </si>
  <si>
    <t>Servicio de servicios de seguridad privada y vigilancia</t>
  </si>
  <si>
    <t>http://transparencia.ine.mx/sistemaot/cargaMasiva/Articulo70/2025/Formato28//JD06-CHIS/tml1/contrato3.pdf</t>
  </si>
  <si>
    <t>http://transparencia.ine.mx/sistemaot/cargaMasiva/Articulo70/2025/Formato28//JD06-CHIS/tml1/factura3.pdf</t>
  </si>
  <si>
    <t>Pedido - Contrato 2025020017</t>
  </si>
  <si>
    <t>Servicio de Vigilancia y Limpieza para el inmueble de la Junta Distrital Ejecutiva con fundamento en el Artículo 31 fracc. III y artículo 51 del Reglamento del Instituto Nacional Electoral en Materia de Adquisiciones, Arrendamientos de Bienes Muebles y Servicios</t>
  </si>
  <si>
    <t>http://transparencia.ine.mx/sistemaot/cargaMasiva/Articulo70/2025/Formato28//JD08-GRO/tml1/osp1.pdf</t>
  </si>
  <si>
    <t>Servicio de Vigilancia y Limpieza del inmueble que ocupa la 08 Junta Distrital Ejecutiva, correspondiente al mes de enero de 2025, Ometepec, Guerrero</t>
  </si>
  <si>
    <t>Seglim Hele, S.A. de C.V.</t>
  </si>
  <si>
    <t>De las naciones</t>
  </si>
  <si>
    <t>La Zanja</t>
  </si>
  <si>
    <t>Por cumplir con los requerimientos administrativos que se requieren para la contratación de servicios, y presentar una propuesta económica menor que garantiza satisfactoriamente el cumplimiento de las obligaciones estipuladas en cada una de las clausulas del contrato.</t>
  </si>
  <si>
    <t>Junta Distrital Ejecutiva No.08 de Guerrero - Ometepec</t>
  </si>
  <si>
    <t>Otorgar el servicio de segurida, vigilancia y limpieza en el  siguiente inmueble: oficina de la 08 Junta Distrital Ejecutiva del Instituto Nacinal Electoral ubicada en Boulevard Juan N. Álvarez número 150, Colonia Campo Aéreo, C.P. 41700, en Omtepec, Guerrero.</t>
  </si>
  <si>
    <t>http://transparencia.ine.mx/sistemaot/cargaMasiva/Articulo70/2025/Formato28//JD08-GRO/tml1/0061.pdf</t>
  </si>
  <si>
    <t>Se recibió en entera satisfacción el servicio de vigilancia y limpieza en el inmueble que ocupa la 08 Junta Distrital Ejecutiva</t>
  </si>
  <si>
    <t>http://transparencia.ine.mx/sistemaot/cargaMasiva/Articulo70/2025/Formato28//JD08-GRO/tml1/factura1.pdf</t>
  </si>
  <si>
    <t>Pedido - Contrato 2025020018</t>
  </si>
  <si>
    <t>Servicio de Vigilancia y Limpieza para el inmueble del Módulo de Atención Ciudadana con fundamento en el Artículo 31 fracc. III y artículo 51 del Reglamento del Instituto Nacional Electoral en Materia de Adquisiciones, Arrendamientos de Bienes Muebles y Servicios</t>
  </si>
  <si>
    <t>http://transparencia.ine.mx/sistemaot/cargaMasiva/Articulo70/2025/Formato28//JD08-GRO/tml1/osp2.pdf</t>
  </si>
  <si>
    <t>Servicio de Vigilancia y Limpieza del inmueble que ocupa el Módulo de Atención Ciudadana Fijo Adicional 120852, correspondiente al mes de enero de 2025</t>
  </si>
  <si>
    <t>Otorgar el servicio de segurida, vigilancia y limpieza en el siguiente inmueble: oficina del Módulo de Atención Ciudadana Fijo Adicional número 120852 del Instituto Nacional Electoral ubicado en calle 5 de mayo 7, colonia centro, C.P. 39200 en Ayutla de los Libres, Guerrero.</t>
  </si>
  <si>
    <t>http://transparencia.ine.mx/sistemaot/cargaMasiva/Articulo70/2025/Formato28//JD08-GRO/tml1/0062.pdf</t>
  </si>
  <si>
    <t>Se recibió en entera satisfacción el servicio de vigilancia en inmueble que ocupa el Módulo de Atención Ciudadana Fijo Adicional 120852</t>
  </si>
  <si>
    <t>http://transparencia.ine.mx/sistemaot/cargaMasiva/Articulo70/2025/Formato28//JD08-GRO/tml1/factura2.pdf</t>
  </si>
  <si>
    <t>Pedido - Contrato 2025020005</t>
  </si>
  <si>
    <t>Arrendamiento de inmueble para la Junta Distrital Ejecutiva con fundamento en el Artículo 31 fracc. III y artículo 51 del Reglamento del Instituto Nacional Electoral en Materia de Adquisiciones, Arrendamientos de Bienes Muebles y Servicios</t>
  </si>
  <si>
    <t>http://transparencia.ine.mx/sistemaot/cargaMasiva/Articulo70/2025/Formato28//JD08-GRO/tml1/osp3.pdf</t>
  </si>
  <si>
    <t>Arrendamiento del inmueble que ocupa la 08 Junta Distrital Ejecutiva, correspondiente al mes de enero de 2025, Ometepec, Guerrero</t>
  </si>
  <si>
    <t>Eduardo Heriberto</t>
  </si>
  <si>
    <t>AAME700105471</t>
  </si>
  <si>
    <t>Crucero de Talapa</t>
  </si>
  <si>
    <t>Talapa</t>
  </si>
  <si>
    <t>Ometepec</t>
  </si>
  <si>
    <t>Otorgar en arrendamiento el inmueble ubicado en el boulevard Juan N. Álvarez 50, Colonia Campo Aéreo, C.P. 41700 en Ometepec, Guerrero,</t>
  </si>
  <si>
    <t>http://transparencia.ine.mx/sistemaot/cargaMasiva/Articulo70/2025/Formato28//JD08-GRO/tml1/0074.pdf</t>
  </si>
  <si>
    <t>Se recibió en entera satisfacción el arrendamiento del inmueble que ocupa la 08 Junta Distrital Ejecutiva</t>
  </si>
  <si>
    <t>http://transparencia.ine.mx/sistemaot/cargaMasiva/Articulo70/2025/Formato28//JD08-GRO/tml1/factura3.pdf</t>
  </si>
  <si>
    <t>http://transparencia.ine.mx/sistemaot/cargaMasiva/Articulo70/2025/Formato28//JD08-GRO/tml1/osp4.pdf</t>
  </si>
  <si>
    <t>Servicio de Vigilancia y Limpieza del inmueble que ocupa el Módulo de Atención Ciudadana Fijo Adicional 120852, correspondiente al mes de febrero de 2025</t>
  </si>
  <si>
    <t>http://transparencia.ine.mx/sistemaot/cargaMasiva/Articulo70/2025/Formato28//JD08-GRO/tml1/0086.pdf</t>
  </si>
  <si>
    <t>http://transparencia.ine.mx/sistemaot/cargaMasiva/Articulo70/2025/Formato28//JD08-GRO/tml1/factura4.pdf</t>
  </si>
  <si>
    <t>http://transparencia.ine.mx/sistemaot/cargaMasiva/Articulo70/2025/Formato28//JD08-GRO/tml1/osp5.pdf</t>
  </si>
  <si>
    <t>Arrendamiento del inmueble que ocupa la 08 Junta Distrital Ejecutiva, correspondiente al mes de febrero de 2025, Ometepec, Guerrero</t>
  </si>
  <si>
    <t>http://transparencia.ine.mx/sistemaot/cargaMasiva/Articulo70/2025/Formato28//JD08-GRO/tml1/0085.pdf</t>
  </si>
  <si>
    <t>http://transparencia.ine.mx/sistemaot/cargaMasiva/Articulo70/2025/Formato28//JD08-GRO/tml1/factura5.pdf</t>
  </si>
  <si>
    <t>http://transparencia.ine.mx/sistemaot/cargaMasiva/Articulo70/2025/Formato28//JD08-GRO/tml1/osp6.pdf</t>
  </si>
  <si>
    <t>Servicio de Vigilancia y Limpieza del inmueble que ocupa la 08 Junta Distrital Ejecutiva, correspondiente al mes de febrero de 2025, Ometepec, Guerrero</t>
  </si>
  <si>
    <t>http://transparencia.ine.mx/sistemaot/cargaMasiva/Articulo70/2025/Formato28//JD08-GRO/tml1/0116.pdf</t>
  </si>
  <si>
    <t>http://transparencia.ine.mx/sistemaot/cargaMasiva/Articulo70/2025/Formato28//JD08-GRO/tml1/factura6.pdf</t>
  </si>
  <si>
    <t>Pedido - Contrato 2025020037</t>
  </si>
  <si>
    <t>Arrendamiento de inmueble para el Módulo de Atención Ciudadana con fundamento en el Artículo 31 fracc. III y artículo 51 del Reglamento del Instituto Nacional Electoral en Materia de Adquisiciones, Arrendamientos de Bienes Muebles y Servicios</t>
  </si>
  <si>
    <t>http://transparencia.ine.mx/sistemaot/cargaMasiva/Articulo70/2025/Formato28//JD08-GRO/tml1/osp7.pdf</t>
  </si>
  <si>
    <t>Arrendamiento del inmueble que ocupa el Módulo de Atención Ciudadana Fijo Adicional 120852, correspondiente al mes de enero de 2025</t>
  </si>
  <si>
    <t>Nubia Sofia</t>
  </si>
  <si>
    <t>CAVN771215F60</t>
  </si>
  <si>
    <t>Leonardo Rodriguez Alcaine</t>
  </si>
  <si>
    <t>Buenavista</t>
  </si>
  <si>
    <t>Otorgar en arrendamiento el inmueble ubicado en calle 5 de mayo 7, Colonia Centro, C.P. 39200 en Ayutla de los Libres, Guerrero,</t>
  </si>
  <si>
    <t>http://transparencia.ine.mx/sistemaot/cargaMasiva/Articulo70/2025/Formato28//JD08-GRO/tml1/0147.pdf</t>
  </si>
  <si>
    <t>Se recibió en entera satisfacción el arrendamiento del inmueble que ocupa el Módulo de Atención Ciudadana Fijo Adicional 120852</t>
  </si>
  <si>
    <t>http://transparencia.ine.mx/sistemaot/cargaMasiva/Articulo70/2025/Formato28//JD08-GRO/tml1/factura7.pdf</t>
  </si>
  <si>
    <t>http://transparencia.ine.mx/sistemaot/cargaMasiva/Articulo70/2025/Formato28//JD08-GRO/tml1/osp8.pdf</t>
  </si>
  <si>
    <t>Arrendamiento del inmueble que ocupa el Módulo de Atención Ciudadana Fijo Adicional 120852, correspondiente al mes de febrero de 2025</t>
  </si>
  <si>
    <t>http://transparencia.ine.mx/sistemaot/cargaMasiva/Articulo70/2025/Formato28//JD08-GRO/tml1/0148.pdf</t>
  </si>
  <si>
    <t>http://transparencia.ine.mx/sistemaot/cargaMasiva/Articulo70/2025/Formato28//JD08-GRO/tml1/factura8.pdf</t>
  </si>
  <si>
    <t>http://transparencia.ine.mx/sistemaot/cargaMasiva/Articulo70/2025/Formato28//JD08-GRO/tml1/osp9.pdf</t>
  </si>
  <si>
    <t>http://transparencia.ine.mx/sistemaot/cargaMasiva/Articulo70/2025/Formato28//JD08-GRO/tml1/0149.pdf</t>
  </si>
  <si>
    <t>http://transparencia.ine.mx/sistemaot/cargaMasiva/Articulo70/2025/Formato28//JD08-GRO/tml1/factura9.pdf</t>
  </si>
  <si>
    <t>INE-1C-4-00003-2024-VS-16JDE-CDMX</t>
  </si>
  <si>
    <t>Arrendamientos de Bienes Muebles y Servicios, Adquisición de bienes y/o servicios para la Junta Distirtal Ejecutiva.. Artículo 31 fracc. III y artículo 51 del Reglamento del Instituto Nacional Electoral en Materia de Adquisiciones.</t>
  </si>
  <si>
    <t>http://transparencia.ine.mx/sistemaot/cargaMasiva/Articulo70/2025/Formato28//JD16-DF/tml1/osp1.pdf</t>
  </si>
  <si>
    <t>Arrendamiento del inmueble para la sede de la Junta Distrital Ejecutiuva</t>
  </si>
  <si>
    <t>HELI670303V7</t>
  </si>
  <si>
    <t>Carlos Dolci</t>
  </si>
  <si>
    <t>Alfonso XIII</t>
  </si>
  <si>
    <t>Oportunidad de servicio, y mejor  precio</t>
  </si>
  <si>
    <t>Vocalia del Secretarial</t>
  </si>
  <si>
    <t>INE/16JDE-CM/ARR/003/2023</t>
  </si>
  <si>
    <t>Arrendamiento de inmueble para la sede de la Junta Distrital Ejecutiva</t>
  </si>
  <si>
    <t>http://transparencia.ine.mx/sistemaot/cargaMasiva/Articulo70/2025/Formato28//JD16-DF/tml1/contrato1.pdf</t>
  </si>
  <si>
    <t>http://transparencia.ine.mx/sistemaot/cargaMasiva/Articulo70/2025/Formato28//JD16-DF/tml1/factura1.pdf</t>
  </si>
  <si>
    <t>INE-1C-4-00002-2025-VS-16JDE-CDMX</t>
  </si>
  <si>
    <t>http://transparencia.ine.mx/sistemaot/cargaMasiva/Articulo70/2025/Formato28//JD16-DF/tml1/osp2.pdf</t>
  </si>
  <si>
    <t>Arrendamiento del inmueble para la sede del Módulo de Atención Ciudadana del Registro Federal de Electores</t>
  </si>
  <si>
    <t>Centro Exhibimex SA de CV</t>
  </si>
  <si>
    <t>CEX020919ULA</t>
  </si>
  <si>
    <t>San Pedro de Los Pinos</t>
  </si>
  <si>
    <t>INE/16JDE-CM/ARR/001/2025</t>
  </si>
  <si>
    <t>Arrendamiento de inmueble para la sede del Módulo de Atención Ciudadana</t>
  </si>
  <si>
    <t>http://transparencia.ine.mx/sistemaot/cargaMasiva/Articulo70/2025/Formato28//JD16-DF/tml1/contrato2.pdf</t>
  </si>
  <si>
    <t>http://transparencia.ine.mx/sistemaot/cargaMasiva/Articulo70/2025/Formato28//JD16-DF/tml1/factura2.pdf</t>
  </si>
  <si>
    <t>INE-1C-4-00001-2025-VS-16JDE-CDMX</t>
  </si>
  <si>
    <t>http://transparencia.ine.mx/sistemaot/cargaMasiva/Articulo70/2025/Formato28//JD16-DF/tml1/osp3.pdf</t>
  </si>
  <si>
    <t>Arrendamiento de los equipos de fotocopiado</t>
  </si>
  <si>
    <t>Copy Servicio Alesi SA de CV</t>
  </si>
  <si>
    <t>Poniente 58</t>
  </si>
  <si>
    <t>3909</t>
  </si>
  <si>
    <t>Obrero Popular</t>
  </si>
  <si>
    <t>INE/16JDE-CM/SER/001/2025</t>
  </si>
  <si>
    <t>Arrendamiento de los equipos para fotocopiado y digitalizado de documentos</t>
  </si>
  <si>
    <t>http://transparencia.ine.mx/sistemaot/cargaMasiva/Articulo70/2025/Formato28//JD16-DF/tml1/contrato3.pdf</t>
  </si>
  <si>
    <t>http://transparencia.ine.mx/sistemaot/cargaMasiva/Articulo70/2025/Formato28//JD16-DF/tml1/factura3.pdf</t>
  </si>
  <si>
    <t>INE-4C-5-00001-2025-VS-16JDE-CDMX</t>
  </si>
  <si>
    <t>http://transparencia.ine.mx/sistemaot/cargaMasiva/Articulo70/2025/Formato28//JD16-DF/tml1/osp4.pdf</t>
  </si>
  <si>
    <t>Adquisición de los requerimientos de consumibles de las Vocalía de Capacitación Electoral y Educación Cívica</t>
  </si>
  <si>
    <t>Moisés Roberto</t>
  </si>
  <si>
    <t>MURM770904FMA</t>
  </si>
  <si>
    <t>Tejamanil</t>
  </si>
  <si>
    <t>Pedregal de Santo Domingo</t>
  </si>
  <si>
    <t>Vocalia de Capacitación Electoral y Educación Cívica</t>
  </si>
  <si>
    <t>INE/16JDE-CM/ADQ/001/2025</t>
  </si>
  <si>
    <t>Adquisición de Materiales y útiles de oficina; Materiales y útiles para el procesamiento en equipos y bienes informáticos, Material de limpieza, Productos Alimenticios para el personal dentro de las instalaciones de  las Unidades Responsables, Material Eléctrico y Electrónico,  Refacciones y accesorios menores de mobiliario y equipo de administración, educacional y recreativo,  Refacciones y accesorios para equipos de cómputo, y Refacciones y accesorios menores de equipo de transporte</t>
  </si>
  <si>
    <t>http://transparencia.ine.mx/sistemaot/cargaMasiva/Articulo70/2025/Formato28//JD16-DF/tml1/contrato4.pdf</t>
  </si>
  <si>
    <t>http://transparencia.ine.mx/sistemaot/cargaMasiva/Articulo70/2025/Formato28//JD16-DF/tml1/factura4.pdf</t>
  </si>
  <si>
    <t>INE/SIN/JDE/06/001/2025</t>
  </si>
  <si>
    <t>Cubrir las necesidades de las Vocalías, con fundamento a los articulos 89,90,91,92,93 y 102 de Politicas, Bases y Lineamientos en materia de adquisiciones, arrendamientos de bienes muebles y servicios del Instituto Nacional Electoral, así como a los articulos 21 y 50 del Reglamento Interno.</t>
  </si>
  <si>
    <t>http://transparencia.ine.mx/sistemaot/cargaMasiva/Articulo70/2025/Formato28//JD06-SIN/tml1/osp01.pdf</t>
  </si>
  <si>
    <t>Arrendamiento del inmueble que ocupa la Junta Distrital Ejecutiva</t>
  </si>
  <si>
    <t>Nakamichi</t>
  </si>
  <si>
    <t>NAGG4403222V6</t>
  </si>
  <si>
    <t>Sierra india</t>
  </si>
  <si>
    <t>Mazatlán</t>
  </si>
  <si>
    <t>Junta Distrital Ejecutiva no.06 de Sinaloa - Mazatlan</t>
  </si>
  <si>
    <t>http://transparencia.ine.mx/sistemaot/cargaMasiva/Articulo70/2025/Formato28//JD06-SIN/tml1/contrato01.pdf</t>
  </si>
  <si>
    <t>http://transparencia.ine.mx/sistemaot/cargaMasiva/Articulo70/2025/Formato28//JD06-SIN/tml1/factura01.pdf</t>
  </si>
  <si>
    <t>NE/SIN/JDE/06/002/2024</t>
  </si>
  <si>
    <t>Cubrir las necesidades de las Vocalías, con fundamento a los articulos 89,90,91,92,93 y 102 de Politicas, Bases y Lineamientos en materia de adquisiciones, arrendamientos de bienes muebles y servicios del Instituto Nacional Electoral, así como a los artic</t>
  </si>
  <si>
    <t>http://transparencia.ine.mx/sistemaot/cargaMasiva/Articulo70/2025/Formato28//JD06-SIN/tml1/osp02.pdf</t>
  </si>
  <si>
    <t>Arrendamiento de maquina fotocopiadora</t>
  </si>
  <si>
    <t>Pablo Ariel</t>
  </si>
  <si>
    <t>PARP8907112A7</t>
  </si>
  <si>
    <t>Insurgentes</t>
  </si>
  <si>
    <t>http://transparencia.ine.mx/sistemaot/cargaMasiva/Articulo70/2025/Formato28//JD06-SIN/tml1/contrato02.pdf</t>
  </si>
  <si>
    <t>http://transparencia.ine.mx/sistemaot/cargaMasiva/Articulo70/2025/Formato28//JD06-SIN/tml1/factura02.pdf</t>
  </si>
  <si>
    <t>INE/SIN/JDE/06/006/2025</t>
  </si>
  <si>
    <t>http://transparencia.ine.mx/sistemaot/cargaMasiva/Articulo70/2025/Formato28//JD06-SIN/tml1/osp03.pdf</t>
  </si>
  <si>
    <t>Miguel Alemán</t>
  </si>
  <si>
    <t>http://transparencia.ine.mx/sistemaot/cargaMasiva/Articulo70/2025/Formato28//JD06-SIN/tml1/contrato03.pdf</t>
  </si>
  <si>
    <t>http://transparencia.ine.mx/sistemaot/cargaMasiva/Articulo70/2025/Formato28//JD06-SIN/tml1/factura03.pdf</t>
  </si>
  <si>
    <t>NE/SIN/JDE/06/005/2025</t>
  </si>
  <si>
    <t>http://transparencia.ine.mx/sistemaot/cargaMasiva/Articulo70/2025/Formato28//JD06-SIN/tml1/osp04.pdf</t>
  </si>
  <si>
    <t>Servicio de mantenimiento del inmueble que ocupa la Junta Distrital Ejecutiva</t>
  </si>
  <si>
    <t>El Toreo</t>
  </si>
  <si>
    <t>Mejor propuesta económica en servicio de mantenimiento.</t>
  </si>
  <si>
    <t>Servicio de mantenimiento del edificio que ocupa la Junta Distrital</t>
  </si>
  <si>
    <t>http://transparencia.ine.mx/sistemaot/cargaMasiva/Articulo70/2025/Formato28//JD06-SIN/tml1/contrato04.pdf</t>
  </si>
  <si>
    <t>http://transparencia.ine.mx/sistemaot/cargaMasiva/Articulo70/2025/Formato28//JD06-SIN/tml1/factura04.pdf</t>
  </si>
  <si>
    <t>INE/SIN/JDE/06/009/2025</t>
  </si>
  <si>
    <t>http://transparencia.ine.mx/sistemaot/cargaMasiva/Articulo70/2025/Formato28//JD06-SIN/tml1/osp05.pdf</t>
  </si>
  <si>
    <t>Arrendamiento de taxi para realizar visitas de examinación</t>
  </si>
  <si>
    <t>Servicios de transportacion turistica Palo Verde SA de CV</t>
  </si>
  <si>
    <t>STT090216N84</t>
  </si>
  <si>
    <t>Eduardo Valdez Vizcarra</t>
  </si>
  <si>
    <t>Arrendamiento del servicio de taxia</t>
  </si>
  <si>
    <t>http://transparencia.ine.mx/sistemaot/cargaMasiva/Articulo70/2025/Formato28//JD06-SIN/tml1/contrato05.pdf</t>
  </si>
  <si>
    <t>http://transparencia.ine.mx/sistemaot/cargaMasiva/Articulo70/2025/Formato28//JD06-SIN/tml1/factura05.pdf</t>
  </si>
  <si>
    <t>Contrato Número INE/ARR/002/2025</t>
  </si>
  <si>
    <t>Arrendamiento de Inmueble para la 12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</si>
  <si>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http://transparencia.ine.mx/sistemaot/cargaMasiva/Articulo70/2025/Formato28//JD12-GTO/tml1/osp1.pdf</t>
  </si>
  <si>
    <t>Arrendamiento de Inmueble para la 12 Junta Distrital Ejecutiva.</t>
  </si>
  <si>
    <t>Héctor Augusto</t>
  </si>
  <si>
    <t>RORH490406816</t>
  </si>
  <si>
    <t>Niño Artillero</t>
  </si>
  <si>
    <t>12 Junta Distrital Ejecutiva del Instituto Nacional Electoral en el estado de Guanajuato</t>
  </si>
  <si>
    <t>http://transparencia.ine.mx/sistemaot/cargaMasiva/Articulo70/2025/Formato28//JD12-GTO/tml1/contrato1.pdf</t>
  </si>
  <si>
    <t>http://transparencia.ine.mx/sistemaot/cargaMasiva/Articulo70/2025/Formato28//JD12-GTO/tml1/factura1.pdf</t>
  </si>
  <si>
    <t>Contrato Número INE/SER/003/2025</t>
  </si>
  <si>
    <t>Arrendamiento de Inmueble para el Módulo de Atención Ciudadana 111252 de la 12 Junta Distrital Ejecutiva.</t>
  </si>
  <si>
    <t>http://transparencia.ine.mx/sistemaot/cargaMasiva/Articulo70/2025/Formato28//JD12-GTO/tml1/osp2.pdf</t>
  </si>
  <si>
    <t>HERL650307RV4</t>
  </si>
  <si>
    <t>Punta Diamante</t>
  </si>
  <si>
    <t>http://transparencia.ine.mx/sistemaot/cargaMasiva/Articulo70/2025/Formato28//JD12-GTO/tml1/contrato2.pdf</t>
  </si>
  <si>
    <t>http://transparencia.ine.mx/sistemaot/cargaMasiva/Articulo70/2025/Formato28//JD12-GTO/tml1/factura2.pdf</t>
  </si>
  <si>
    <t>Contrato Número INE/SER/004/2025</t>
  </si>
  <si>
    <t>Arrendamiento de espacios para estacionamiento; Artículos 31 fracción III, 35 fracción I, 49, 51 y 57 del Reglamento del Instituto Nacional Electoral en materia de Adquisiciones, arrendamientos de Bienes Muebles y Servicios, vigente.</t>
  </si>
  <si>
    <t>http://transparencia.ine.mx/sistemaot/cargaMasiva/Articulo70/2025/Formato28//JD12-GTO/tml1/osp3.pdf</t>
  </si>
  <si>
    <t>Arrendamiento de espacios para estacionamiento para la 12 Junta Distrital Ejecutiva.</t>
  </si>
  <si>
    <t>Escutía</t>
  </si>
  <si>
    <t>JAEC611008lT2</t>
  </si>
  <si>
    <t>Mejor propuesta económica en arrendamiento de espacios de estacionamiento.</t>
  </si>
  <si>
    <t>Contrato Número INE/SERV/004/2025</t>
  </si>
  <si>
    <t>Arrendamiento de espacios de estacionamiento</t>
  </si>
  <si>
    <t>http://transparencia.ine.mx/sistemaot/cargaMasiva/Articulo70/2025/Formato28//JD12-GTO/tml1/contrato3.pdf</t>
  </si>
  <si>
    <t>Recepcion de los servicios requeridos de acuerdo a las condiciones del anexo tecnico</t>
  </si>
  <si>
    <t>http://transparencia.ine.mx/sistemaot/cargaMasiva/Articulo70/2025/Formato28//JD12-GTO/tml1/factura3.pdf</t>
  </si>
  <si>
    <t>Contrato Número INE/ARR/005/2025</t>
  </si>
  <si>
    <t>Servicio de aseo y limpieza para la 12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</si>
  <si>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http://transparencia.ine.mx/sistemaot/cargaMasiva/Articulo70/2025/Formato28//JD12-GTO/tml1/osp4.pdf</t>
  </si>
  <si>
    <t>Servicio de aseo y limpieza para la 12 Junta Distrital Ejecutiva.</t>
  </si>
  <si>
    <t>TOMB851103R10</t>
  </si>
  <si>
    <t>Rinconada de San Martín</t>
  </si>
  <si>
    <t>http://transparencia.ine.mx/sistemaot/cargaMasiva/Articulo70/2025/Formato28//JD12-GTO/tml1/contrato4.pdf</t>
  </si>
  <si>
    <t>http://transparencia.ine.mx/sistemaot/cargaMasiva/Articulo70/2025/Formato28//JD12-GTO/tml1/factura4.pdf</t>
  </si>
  <si>
    <t>Contrato Número INE/ARR/006/2025</t>
  </si>
  <si>
    <t>Servicio de aseo y limpieza para el Modulo de Atencion Ciudadana 111251.; Artículos 31 fracción III, 35 fracción I, 49, 51 y 57 del Reglamento del Instituto Nacional Electoral en materia de Adquisiciones, arrendamientos de Bienes Muebles y Servicios, vigente.</t>
  </si>
  <si>
    <t>http://transparencia.ine.mx/sistemaot/cargaMasiva/Articulo70/2025/Formato28//JD12-GTO/tml1/osp5.pdf</t>
  </si>
  <si>
    <t>Servicio de aseo y limpieza para el Módulo de Atención Ciudadana 111251 de la 12 Junta Distrital Ejecutiva.</t>
  </si>
  <si>
    <t>Servicio de aseo y limpieza para el Modulo de Atencion Ciudadana 111251.</t>
  </si>
  <si>
    <t>http://transparencia.ine.mx/sistemaot/cargaMasiva/Articulo70/2025/Formato28//JD12-GTO/tml1/contrato5.pdf</t>
  </si>
  <si>
    <t>http://transparencia.ine.mx/sistemaot/cargaMasiva/Articulo70/2025/Formato28//JD12-GTO/tml1/factura5.pdf</t>
  </si>
  <si>
    <t>Contrato Número INE/SER/007/2025</t>
  </si>
  <si>
    <t>Servicio de aseo y limpieza para el Modulo De Atención Ciudadana 111252.; Artículos 31 fracción III, 35 fracción I, 49, 51 y 57 del Reglamento del Instituto Nacional Electoral en materia de Adquisiciones, arrendamientos de Bienes Muebles y Servicios, vigente.</t>
  </si>
  <si>
    <t>http://transparencia.ine.mx/sistemaot/cargaMasiva/Articulo70/2025/Formato28//JD12-GTO/tml1/osp6.pdf</t>
  </si>
  <si>
    <t>Servicio de aseo y limpieza para el Módulo de Atención Ciudadana 111252 de la 12 Junta Distrital Ejecutiva.</t>
  </si>
  <si>
    <t>Contrato Número INE/SERV/007/2025</t>
  </si>
  <si>
    <t>Servicio de aseo y limpieza para el Modulo de Atencion Ciudadana 111252.</t>
  </si>
  <si>
    <t>http://transparencia.ine.mx/sistemaot/cargaMasiva/Articulo70/2025/Formato28//JD12-GTO/tml1/contrato6.pdf</t>
  </si>
  <si>
    <t>http://transparencia.ine.mx/sistemaot/cargaMasiva/Articulo70/2025/Formato28//JD12-GTO/tml1/factura6.pdf</t>
  </si>
  <si>
    <t>Contrato Número INE/SER/008/2025</t>
  </si>
  <si>
    <t>Servicio de Vigilancia para la 12 Junta Distrital Ejecutiva; Artículos 31 fracción III, 35 fracción I, 49, 51 y 57 del Reglamento del Instituto Nacional Electoral en materia de Adquisiciones, arrendamientos de Bienes Muebles y Servicios, vigente.</t>
  </si>
  <si>
    <t>http://transparencia.ine.mx/sistemaot/cargaMasiva/Articulo70/2025/Formato28//JD12-GTO/tml1/osp7.pdf</t>
  </si>
  <si>
    <t>Servicio de vigilancia en el inmueble de la 12 Junta Distrital Ejecutiva</t>
  </si>
  <si>
    <t>ARZAA Protección y vigilancia Especializada S.A. DE C.V.</t>
  </si>
  <si>
    <t>APV-160303Hl5</t>
  </si>
  <si>
    <t>Platon</t>
  </si>
  <si>
    <t>Contrato Número INE/SERV/008/2025</t>
  </si>
  <si>
    <t>Servicio de vigilancia 12 junta distrital ejecutiva.</t>
  </si>
  <si>
    <t>http://transparencia.ine.mx/sistemaot/cargaMasiva/Articulo70/2025/Formato28//JD12-GTO/tml1/contrato7.pdf</t>
  </si>
  <si>
    <t>http://transparencia.ine.mx/sistemaot/cargaMasiva/Articulo70/2025/Formato28//JD12-GTO/tml1/factura7.pdf</t>
  </si>
  <si>
    <t>Contrato Número INE/SER/009/2025</t>
  </si>
  <si>
    <t>Servicio de Vigilancia para el Modulo de Atencion Ciudadana 111251; Artículos 31 fracción III, 35 fracción I, 49, 51 y 57 del Reglamento del Instituto Nacional Electoral en materia de Adquisiciones, arrendamientos de Bienes Muebles y Servicios, vigente.</t>
  </si>
  <si>
    <t>http://transparencia.ine.mx/sistemaot/cargaMasiva/Articulo70/2025/Formato28//JD12-GTO/tml1/osp8.pdf</t>
  </si>
  <si>
    <t>Servicio de vigilancia en el Modulo de Atencion Ciudadana 111251</t>
  </si>
  <si>
    <t>Contrato Número INE/SERV/009/2025</t>
  </si>
  <si>
    <t>Servicio de vigilancia Modulo de Atencion Ciudadana 111251.</t>
  </si>
  <si>
    <t>http://transparencia.ine.mx/sistemaot/cargaMasiva/Articulo70/2025/Formato28//JD12-GTO/tml1/contrato8.pdf</t>
  </si>
  <si>
    <t>http://transparencia.ine.mx/sistemaot/cargaMasiva/Articulo70/2025/Formato28//JD12-GTO/tml1/factura8.pdf</t>
  </si>
  <si>
    <t>Contrato Número INE/SER/010/2025</t>
  </si>
  <si>
    <t>Servicio de Vigilancia para el Modulo de Atencion Ciudadana 111252; Artículos 31 fracción III, 35 fracción I, 49, 51 y 57 del Reglamento del Instituto Nacional Electoral en materia de Adquisiciones, arrendamientos de Bienes Muebles y Servicios, vigente.</t>
  </si>
  <si>
    <t>http://transparencia.ine.mx/sistemaot/cargaMasiva/Articulo70/2025/Formato28//JD12-GTO/tml1/osp9.pdf</t>
  </si>
  <si>
    <t>Servicio de vigilancia en el Modulo de Atencion Ciudadana 111252</t>
  </si>
  <si>
    <t>Servicio de vigilancia Modulo de Atencion Ciudadana 111252.</t>
  </si>
  <si>
    <t>http://transparencia.ine.mx/sistemaot/cargaMasiva/Articulo70/2025/Formato28//JD12-GTO/tml1/contrato9.pdf</t>
  </si>
  <si>
    <t>http://transparencia.ine.mx/sistemaot/cargaMasiva/Articulo70/2025/Formato28//JD12-GTO/tml1/factura9.pdf</t>
  </si>
  <si>
    <t>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</si>
  <si>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servicio de vigilancia de las oficinas y vehículos de la 01 Junta Distrital Ejecutiva y del Módulo Distrital de Atención Ciudadana 020151 en el estado de Baja California</t>
  </si>
  <si>
    <t>Central de Alarmas y servicios S. de R.L. de C.V.</t>
  </si>
  <si>
    <t>CAS960202S98</t>
  </si>
  <si>
    <t>Héctor Migoni</t>
  </si>
  <si>
    <t>287-B</t>
  </si>
  <si>
    <t>El proveedor presentó la mejor cotización y la atención de manera inmediata y oportuna para la prestación de los servicios.</t>
  </si>
  <si>
    <t>Vocalía del Registro Federal de Electores de la Junta Distrital Ejecutiva No.01 de Baja California</t>
  </si>
  <si>
    <t>Junta Distrital Ejecutiva No. 01 De Baja California - Mexicali</t>
  </si>
  <si>
    <t>Junta Distrital Ejecutiva No. 01 de Baja California - Mexicali</t>
  </si>
  <si>
    <t>Servicio de vigilancia de las oficinas y vehículos de la 01 Junta Distrital Ejecutiva y del Módulo de Atención Ciudadana 020151, del 01 distrito electoral federal en el estado de Baja California.</t>
  </si>
  <si>
    <t>http://transparencia.ine.mx/sistemaot/cargaMasiva/Articulo70/2025/Formato28//JD01-BC/tml1/contrato1.pdf</t>
  </si>
  <si>
    <t>Recepción de los servicios requeridos de acuerdo a las condiciones del anexo técnico.</t>
  </si>
  <si>
    <t>Servicio de vigilancia de las oficinas y vehículos del Modulo de Atencion Ciudadana 020152 en el estado de Baja California</t>
  </si>
  <si>
    <t>Servicio de vigilancia de las oficinas y vehículos del Módulo de Atención Ciudadana 020152 en el estado de Baja California.</t>
  </si>
  <si>
    <t>http://transparencia.ine.mx/sistemaot/cargaMasiva/Articulo70/2025/Formato28//JD01-BC/tml1/contrato2.pdf</t>
  </si>
  <si>
    <t>Arrendamiento para el Módulo Adicional Fijo 020152. Artículo 31 fracc.I y artículo 35 del Reglamento del Instituto Nacional Electoral en Materia de Adquisiciones, Arrendamientos de Bienes Muebles y Servicios.</t>
  </si>
  <si>
    <t>AURA670210NG6</t>
  </si>
  <si>
    <t>Loiret</t>
  </si>
  <si>
    <t>2917</t>
  </si>
  <si>
    <t>Quinta Montecarlo</t>
  </si>
  <si>
    <t>Junta Distrital Ejecutiva No.01 De Baja California - Mexicali</t>
  </si>
  <si>
    <t>Junta Distrital Ejecutiva No.01 de Baja California - Mexicali</t>
  </si>
  <si>
    <t>Arrendamiento de los locales números 6 y 7 ubicados en el centro comercial ¿Plaza Santa Fe¿, sito en calle Rio San Ángel número 72 del Fraccionamiento Valle de Puebla, en Mexicali, para uso de Módulo de Atención Ciudadana del Registro Federal de Electores, número 020152.</t>
  </si>
  <si>
    <t>http://transparencia.ine.mx/sistemaot/cargaMasiva/Articulo70/2025/Formato28//JD01-BC/tml1/contrato3.pdf</t>
  </si>
  <si>
    <t>Se revisó el material entregado fisicamente contra la factura emitida.</t>
  </si>
  <si>
    <t>Proporcionar el servicio de monitoreo del sistema de vigilancia instalado en el Módulo Adicional fijo de Atención Ciudadana del Registro Federal de Electores</t>
  </si>
  <si>
    <t>Vocalía del Registro Federal de Electores de la Junta Distrital Ejecutiva No. 01 en Baja California</t>
  </si>
  <si>
    <t>Servicio de monitoreo del sistema de vigilancia de las oficinas del Módulo Adicional Fijo de Atención Ciudadana del Registro Federal de Electores.</t>
  </si>
  <si>
    <t>http://transparencia.ine.mx/sistemaot/cargaMasiva/Articulo70/2025/Formato28//JD01-BC/tml1/contrato4.pdf</t>
  </si>
  <si>
    <t>Servicio de monitoreo en el inmueble que ocupa la Junta Distrital Ejecutiva del 01 Distrito Electoral del Instituto Nacional Electoral en el Estado de Baja California.</t>
  </si>
  <si>
    <t>http://transparencia.ine.mx/sistemaot/cargaMasiva/Articulo70/2025/Formato28//JD01-BC/tml1/contrato5.pdf</t>
  </si>
  <si>
    <t>Servicio de limpieza en el inmueble que ocupa la Junta Distrital Ejecutiva del 01 Distrito Electoral del Instituto Nacional Electoral en el Estado de Baja California.</t>
  </si>
  <si>
    <t>FOGL691011574</t>
  </si>
  <si>
    <t>Vocalia del secretariado de la Junta Distrital Ejecutiva No.01 en Baja California</t>
  </si>
  <si>
    <t>http://transparencia.ine.mx/sistemaot/cargaMasiva/Articulo70/2025/Formato28//JD01-BC/tml1/contrato6.pdf</t>
  </si>
  <si>
    <t>Servicio de limpieza del Módulo Adicional Fijo de Atención Ciudadana del Registro Federal de Electores de la 01 Junta Distrital Ejecutiva en el estado de Baja California, número 020151.</t>
  </si>
  <si>
    <t>http://transparencia.ine.mx/sistemaot/cargaMasiva/Articulo70/2025/Formato28//JD01-BC/tml1/contrato7.pdf</t>
  </si>
  <si>
    <t>Se revisó los artículos entregados físicamente contra factura emitida.</t>
  </si>
  <si>
    <t>Servicio de limpieza del Módulo Adicional Fijo de Atención Ciudadana del Registro Federal de Electores de la 01 Junta Distrital Ejecutiva en el estado de Baja California, número 020152.</t>
  </si>
  <si>
    <t>http://transparencia.ine.mx/sistemaot/cargaMasiva/Articulo70/2025/Formato28//JD01-BC/tml1/contrato8.pdf</t>
  </si>
  <si>
    <t>LP-INE-JDE01-BC-001/2025</t>
  </si>
  <si>
    <t>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t>
  </si>
  <si>
    <t>http://transparencia.ine.mx/sistemaot/cargaMasiva/Articulo70/2025/Formato28//JD01-BC/tml1/autorizacion.pdf</t>
  </si>
  <si>
    <t>http://transparencia.ine.mx/sistemaot/cargaMasiva/Articulo70/2025/Formato28//JD01-BC/tml1/convocatorialimpieza.pdf</t>
  </si>
  <si>
    <t>http://transparencia.ine.mx/sistemaot/cargaMasiva/Articulo70/2025/Formato28//JD01-BC/tml1/jalimpieza.pdf</t>
  </si>
  <si>
    <t>http://transparencia.ine.mx/sistemaot/cargaMasiva/Articulo70/2025/Formato28//JD01-BC/tml1/proposicioneslimpieza.pdf</t>
  </si>
  <si>
    <t>http://transparencia.ine.mx/sistemaot/cargaMasiva/Articulo70/2025/Formato28//JD01-BC/tml1/actafallolimpieza.pdf</t>
  </si>
  <si>
    <t>http://transparencia.ine.mx/sistemaot/cargaMasiva/Articulo70/2025/Formato28//JD01-BC/tml1/oficionotificacionlimpieza.pdf</t>
  </si>
  <si>
    <t>El proveedor presentó la mejor cotización y la prestació del servicio en los plazos establecidos.</t>
  </si>
  <si>
    <t>http://transparencia.ine.mx/sistemaot/cargaMasiva/Articulo70/2025/Formato28//JD01-BC/tml1/contrato9.pdf</t>
  </si>
  <si>
    <t>http://transparencia.ine.mx/sistemaot/cargaMasiva/Articulo70/2025/Formato28//JD01-BC/tml1/contrato10.pdf</t>
  </si>
  <si>
    <t>http://transparencia.ine.mx/sistemaot/cargaMasiva/Articulo70/2025/Formato28//JD01-BC/tml1/contrato11.pdf</t>
  </si>
  <si>
    <t>LP-INE-JDE02-BC-002/2025</t>
  </si>
  <si>
    <t>Con fundamento en el artículo 37 de el Reglamento del Instituto Nacional Electoral y artículo 58 de  Políticas, Bases y Lineamientos.</t>
  </si>
  <si>
    <t>http://transparencia.ine.mx/sistemaot/cargaMasiva/Articulo70/2025/Formato28//JD01-BC/tml1/convocatoriavigilancia.pdf</t>
  </si>
  <si>
    <t>servicio de vigilancia de las oficinas y vehículos de la 01 Junta Distrital Ejecutiva  en el estado de Baja California</t>
  </si>
  <si>
    <t>http://transparencia.ine.mx/sistemaot/cargaMasiva/Articulo70/2025/Formato28//JD01-BC/tml1/javigilancia.pdf</t>
  </si>
  <si>
    <t>http://transparencia.ine.mx/sistemaot/cargaMasiva/Articulo70/2025/Formato28//JD01-BC/tml1/proposicionesvigilancia.pdf</t>
  </si>
  <si>
    <t>http://transparencia.ine.mx/sistemaot/cargaMasiva/Articulo70/2025/Formato28//JD01-BC/tml1/actafallovigilancia.pdf</t>
  </si>
  <si>
    <t>http://transparencia.ine.mx/sistemaot/cargaMasiva/Articulo70/2025/Formato28//JD01-BC/tml1/oficionotificacionvigilancia.pdf</t>
  </si>
  <si>
    <t>SP1705304P3</t>
  </si>
  <si>
    <t>5049</t>
  </si>
  <si>
    <t>Servicio de vigilancia de las oficinas y vehículos de la 01 Junta Distrital Ejecutiva del 01 distrito electoral federal en el estado de Baja California.</t>
  </si>
  <si>
    <t>http://transparencia.ine.mx/sistemaot/cargaMasiva/Articulo70/2025/Formato28//JD01-BC/tml1/contrato12.pdf</t>
  </si>
  <si>
    <t>Servicio de vigilancia de las oficinas y vehículos del Modulo de Atencion Ciudadana 020151 en el estado de Baja California</t>
  </si>
  <si>
    <t>13/2025</t>
  </si>
  <si>
    <t>Servicio de vigilancia de las oficinas y vehículos del Módulo de Atención Ciudadana 020151 en el estado de Baja California.</t>
  </si>
  <si>
    <t>http://transparencia.ine.mx/sistemaot/cargaMasiva/Articulo70/2025/Formato28//JD01-BC/tml1/contrato13.pdf</t>
  </si>
  <si>
    <t>14/2025</t>
  </si>
  <si>
    <t>http://transparencia.ine.mx/sistemaot/cargaMasiva/Articulo70/2025/Formato28//JD01-BC/tml1/contrato14.pdf</t>
  </si>
  <si>
    <t>SERV-03-2025</t>
  </si>
  <si>
    <t>Articulo 57 del Manual de Administración Inmobiliaria del Instituto Nacional Electoral. Se da continuidad al inmueble arrendado como sede de la 03 Junta Distrital Ejecutiva del Instituto Nacional Electoral en el estado de Guerrero</t>
  </si>
  <si>
    <t>http://transparencia.ine.mx/sistemaot/cargaMasiva/Articulo70/2025/Formato28//JD03-GRO/tml1/osparrendamiento.pdf</t>
  </si>
  <si>
    <t>Arrendamiento del inmueble sede de la 03 Junta Distrital Ejecutiva</t>
  </si>
  <si>
    <t>Hugo Alfredo</t>
  </si>
  <si>
    <t>SAPH6507224J9</t>
  </si>
  <si>
    <t>Zihuatanejo de Azueta</t>
  </si>
  <si>
    <t>El inmueble se adapta a las necesidades de la Junta Distrital, cumple con los espacios para asigación de áreas</t>
  </si>
  <si>
    <t>Vocalía Ejecutiva de la Junta Distrital Ejecutiva No. 03 de Guerrero - Zihuatanejo</t>
  </si>
  <si>
    <t>Junta Distrital Ejecutiva No. 03 de Guerrero - Zihuatanejo</t>
  </si>
  <si>
    <t>INE-GRO-JDE03-SERV-03-2025</t>
  </si>
  <si>
    <t>Arrendamiento del inmueble sede de la 03 Junta Distrital Ejecutiva del Instituto Nacional Electoral en el estado de Guerrero, ubicado en Paseo de Zihuatanejo Poniente, Numero 68, Colonia El Hujal, C.P. 40880, Zihuatanejo de Azueta Guerrero</t>
  </si>
  <si>
    <t>http://transparencia.ine.mx/sistemaot/cargaMasiva/Articulo70/2025/Formato28//JD03-GRO/tml1/contratoarrendamiento.pdf</t>
  </si>
  <si>
    <t>Se revisó la entrega del inmueble conforme a los terminos establecidos</t>
  </si>
  <si>
    <t>http://transparencia.ine.mx/sistemaot/cargaMasiva/Articulo70/2025/Formato28//JD03-GRO/tml1/facturaarrendamiento.pdf</t>
  </si>
  <si>
    <t>SERV-04-2025</t>
  </si>
  <si>
    <t>Artículo 31 fracc. III y artículo 51 del Reglamento del Instituto Federal Electoral en Materia de Adquisiciones, Arrendamientos de Bienes Muebles y Servicios. Servicio de seguridad y vigilancia para el inmueble sede de la 03 Junta Distrital Ejecutiva del Instituto Nacional Electoral en el estado de Guerrero</t>
  </si>
  <si>
    <t>http://transparencia.ine.mx/sistemaot/cargaMasiva/Articulo70/2025/Formato28//JD03-GRO/tml1/ospvigilancia.pdf</t>
  </si>
  <si>
    <t>Servicio de seguridad y vigilancia de las instalaciones de la 03 Junta Distrital Ejecutiva</t>
  </si>
  <si>
    <t>SUSPEG</t>
  </si>
  <si>
    <t>Se adaptan a las necesidades sobre las tareas de seguridad y vigilancia requeridas por la Junta Distrital</t>
  </si>
  <si>
    <t>INE-GRO-JDE03-SERV-05-2025</t>
  </si>
  <si>
    <t>Brindar el servicio de seguridad y vigilancia de la sede de la 03 Junta Distrital Ejecutiva</t>
  </si>
  <si>
    <t>http://transparencia.ine.mx/sistemaot/cargaMasiva/Articulo70/2025/Formato28//JD03-GRO/tml1/contratoseguridad.pdf</t>
  </si>
  <si>
    <t>http://transparencia.ine.mx/sistemaot/cargaMasiva/Articulo70/2025/Formato28//JD03-GRO/tml1/facturaseguridad.pdf</t>
  </si>
  <si>
    <t>SERV-05-2025</t>
  </si>
  <si>
    <t>http://transparencia.ine.mx/sistemaot/cargaMasiva/Articulo70/2025/Formato28//JD03-GRO/tml1/osplimpieza.pdf</t>
  </si>
  <si>
    <t>Servicio de limpieza e higiene de las instalaciones de la 03 Junta Distrital Ejecutiva</t>
  </si>
  <si>
    <t>Se adaptan a las necesidades sobre las tareas de limpieza e higiene requeridas por la Junta Distrital</t>
  </si>
  <si>
    <t>INE-GRO-JDE03-SERV-04-2025</t>
  </si>
  <si>
    <t>Brindar el servicio de limpieza e higiene de la sede de la 03 Junta Distrital Ejecutiva</t>
  </si>
  <si>
    <t>http://transparencia.ine.mx/sistemaot/cargaMasiva/Articulo70/2025/Formato28//JD03-GRO/tml1/contratolimpieza.pdf</t>
  </si>
  <si>
    <t>http://transparencia.ine.mx/sistemaot/cargaMasiva/Articulo70/2025/Formato28//JD03-GRO/tml1/facturalimpieza.pdf</t>
  </si>
  <si>
    <t>INE/BC/JD06/SERV/001/2025</t>
  </si>
  <si>
    <t>Articulo 31 Fracción III, 53 y 54 del Reglamento del Instituto Nacional Electoral en material de adquisiciones, arrendamientos y bienes muebles y servicios.</t>
  </si>
  <si>
    <t>http://transparencia.ine.mx/sistemaot/cargaMasiva/Articulo70/2025/Formato28//JD06-BC/tml1/osp1.pdf</t>
  </si>
  <si>
    <t>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t>
  </si>
  <si>
    <t>Inmobiliaria Antosa S.A DE C.V</t>
  </si>
  <si>
    <t>IAN930512T36</t>
  </si>
  <si>
    <t>Playas de Tijuana</t>
  </si>
  <si>
    <t>Subsiste la necesidad de oficinas para la operación de la Junta Distrital Ejecutiva 06 en el estado de Baja California, el inmueble esta en buen estado físico y cumple con los requerimientos de espacio para las diferentes areas de la Junta Distrital</t>
  </si>
  <si>
    <t>Junta Distrital Ejecutiva No.06 de Baja California - Tijuana</t>
  </si>
  <si>
    <t>http://transparencia.ine.mx/sistemaot/cargaMasiva/Articulo70/2025/Formato28//JD06-BC/tml1/contrato1.pdf</t>
  </si>
  <si>
    <t>La supervisión del servicio se efectuó por el administrador del contrato y el servicio fue recibido a entera satisfacción.</t>
  </si>
  <si>
    <t>http://transparencia.ine.mx/sistemaot/cargaMasiva/Articulo70/2025/Formato28//JD06-BC/tml1/factura1.pdf</t>
  </si>
  <si>
    <t>INE/BC/JD06/SERV/002/2025</t>
  </si>
  <si>
    <t>http://transparencia.ine.mx/sistemaot/cargaMasiva/Articulo70/2025/Formato28//JD06-BC/tml1/osp2.pdf</t>
  </si>
  <si>
    <t>http://transparencia.ine.mx/sistemaot/cargaMasiva/Articulo70/2025/Formato28//JD06-BC/tml1/contrato2.pdf</t>
  </si>
  <si>
    <t>http://transparencia.ine.mx/sistemaot/cargaMasiva/Articulo70/2025/Formato28//JD06-BC/tml1/factura2.pdf</t>
  </si>
  <si>
    <t>INE/BC/JD06/SERV/001/2024</t>
  </si>
  <si>
    <t>Contratación de servicio para la Junta Distrital.Articulo 31 Fracción III, 53 y 54 del Reglamento del Instituto Nacional Electoral en material de adquisiciones, arrendamientos y bienes muebles y servicios</t>
  </si>
  <si>
    <t>http://transparencia.ine.mx/sistemaot/cargaMasiva/Articulo70/2025/Formato28//JD06-BC/tml1/osp3.pdf</t>
  </si>
  <si>
    <t>Servicio de limpieza y mantenimiento de las instalaciones de la 06 Junta Distrital Ejecutiva del Instituto Nacional Electoral en el estado de Baja California.</t>
  </si>
  <si>
    <t>CDL Servicios de Limpieza y Fumigación S.A de C.V</t>
  </si>
  <si>
    <t>CSL220830LH5</t>
  </si>
  <si>
    <t>2480</t>
  </si>
  <si>
    <t>http://transparencia.ine.mx/sistemaot/cargaMasiva/Articulo70/2025/Formato28//JD06-BC/tml1/contrato3.pdf</t>
  </si>
  <si>
    <t>http://transparencia.ine.mx/sistemaot/cargaMasiva/Articulo70/2025/Formato28//JD06-BC/tml1/factura3.pdf</t>
  </si>
  <si>
    <t>INE/BC/JD06/SERV/002/2024</t>
  </si>
  <si>
    <t>http://transparencia.ine.mx/sistemaot/cargaMasiva/Articulo70/2025/Formato28//JD06-BC/tml1/osp4.pdf</t>
  </si>
  <si>
    <t>Servicio de limpieza y mantenimiento de las instalaciones del Modulo de Atención Ciudadana 020651 de la 06 Junta Distrital Ejecutiva del Instituto Nacional Electoral en el estado de Baja California.</t>
  </si>
  <si>
    <t>http://transparencia.ine.mx/sistemaot/cargaMasiva/Articulo70/2025/Formato28//JD06-BC/tml1/contrato4.pdf</t>
  </si>
  <si>
    <t>http://transparencia.ine.mx/sistemaot/cargaMasiva/Articulo70/2025/Formato28//JD06-BC/tml1/factura4.pdf</t>
  </si>
  <si>
    <t>LP-INE-JDE06-BC-002/2024</t>
  </si>
  <si>
    <t>Contratación de servicio para la Junta Distrital. 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t>
  </si>
  <si>
    <t>http://transparencia.ine.mx/sistemaot/cargaMasiva/Articulo70/2025/Formato28//JD06-BC/tml1/osp5.pdf</t>
  </si>
  <si>
    <t>http://transparencia.ine.mx/sistemaot/cargaMasiva/Articulo70/2025/Formato28//JD06-BC/tml1/convocatoria1.pdf</t>
  </si>
  <si>
    <t>Servicio Especializado de Seguridad y Vigilancia Intramuros en los Inmuebles donde se ubica la 06 Junta Distrital Ejecutiva y el Módulo de Atención Ciudadana 020651 del Instituto Nacional Electoral en el estado de Baja California.</t>
  </si>
  <si>
    <t>http://transparencia.ine.mx/sistemaot/cargaMasiva/Articulo70/2025/Formato28//JD06-BC/tml1/actaaclaracion1.pdf</t>
  </si>
  <si>
    <t>http://transparencia.ine.mx/sistemaot/cargaMasiva/Articulo70/2025/Formato28//JD06-BC/tml1/actapropuesta1.pdf</t>
  </si>
  <si>
    <t>http://transparencia.ine.mx/sistemaot/cargaMasiva/Articulo70/2025/Formato28//JD06-BC/tml1/actafallo1.pdf</t>
  </si>
  <si>
    <t>CISP Industrial de Baja California S de R.L de C.V</t>
  </si>
  <si>
    <t>Republica de Honduras</t>
  </si>
  <si>
    <t>Cuauhtemoc Sur</t>
  </si>
  <si>
    <t>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t>
  </si>
  <si>
    <t>INE/BC/JD06/SERV/003/2024</t>
  </si>
  <si>
    <t>http://transparencia.ine.mx/sistemaot/cargaMasiva/Articulo70/2025/Formato28//JD06-BC/tml1/contrato5.pdf</t>
  </si>
  <si>
    <t>http://transparencia.ine.mx/sistemaot/cargaMasiva/Articulo70/2025/Formato28//JD06-BC/tml1/factura5.pdf</t>
  </si>
  <si>
    <t>Contratación de servicio para la Junta Distrital.Artículos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t>
  </si>
  <si>
    <t>http://transparencia.ine.mx/sistemaot/cargaMasiva/Articulo70/2025/Formato28//JD06-BC/tml1/osp6.pdf</t>
  </si>
  <si>
    <t>http://transparencia.ine.mx/sistemaot/cargaMasiva/Articulo70/2025/Formato28//JD06-BC/tml1/actaaclaracion2.pdf</t>
  </si>
  <si>
    <t>http://transparencia.ine.mx/sistemaot/cargaMasiva/Articulo70/2025/Formato28//JD06-BC/tml1/actapropuesta2.pdf</t>
  </si>
  <si>
    <t>http://transparencia.ine.mx/sistemaot/cargaMasiva/Articulo70/2025/Formato28//JD06-BC/tml1/actafallo2.pdf</t>
  </si>
  <si>
    <t>INE/BC/JD06/SERV/004/2024</t>
  </si>
  <si>
    <t>http://transparencia.ine.mx/sistemaot/cargaMasiva/Articulo70/2025/Formato28//JD06-BC/tml1/contrato6.pdf</t>
  </si>
  <si>
    <t>http://transparencia.ine.mx/sistemaot/cargaMasiva/Articulo70/2025/Formato28//JD06-BC/tml1/factura6.pdf</t>
  </si>
  <si>
    <t>LP-INE-JDE06-BC-001/2025</t>
  </si>
  <si>
    <t>http://transparencia.ine.mx/sistemaot/cargaMasiva/Articulo70/2025/Formato28//JD06-BC/tml1/convocatoria2.pdf</t>
  </si>
  <si>
    <t>Servicio Integral de limpieza para el Inmueble donde se ubica la 06 Junta Distrital Ejecutiva y el Módulo de Atención Ciudadana 020651 del Instituto Nacional Electoral en el estado de Baja California.</t>
  </si>
  <si>
    <t>http://transparencia.ine.mx/sistemaot/cargaMasiva/Articulo70/2025/Formato28//JD06-BC/tml1/actaaclaracion3.pdf</t>
  </si>
  <si>
    <t>http://transparencia.ine.mx/sistemaot/cargaMasiva/Articulo70/2025/Formato28//JD06-BC/tml1/actapropuesta3.pdf</t>
  </si>
  <si>
    <t>http://transparencia.ine.mx/sistemaot/cargaMasiva/Articulo70/2025/Formato28//JD06-BC/tml1/actafallo3.pdf</t>
  </si>
  <si>
    <t>LP-INE-JDE06-BC-002/2025</t>
  </si>
  <si>
    <t>http://transparencia.ine.mx/sistemaot/cargaMasiva/Articulo70/2025/Formato28//JD06-BC/tml1/osp7.pdf</t>
  </si>
  <si>
    <t>http://transparencia.ine.mx/sistemaot/cargaMasiva/Articulo70/2025/Formato28//JD06-BC/tml1/convocatoria3.pdf</t>
  </si>
  <si>
    <t>Servicio Especializado de Seguridad y Vigilancia Intramuros en el Inmueble donde se ubica la 06 Junta Distrital Ejecutiva y el Módulo de Atención Ciudadana 020651 del Instituto Nacional Electoral en el estado de Baja California.</t>
  </si>
  <si>
    <t>http://transparencia.ine.mx/sistemaot/cargaMasiva/Articulo70/2025/Formato28//JD06-BC/tml1/actaaclaracion4.pdf</t>
  </si>
  <si>
    <t>http://transparencia.ine.mx/sistemaot/cargaMasiva/Articulo70/2025/Formato28//JD06-BC/tml1/actapropuesta4.pdf</t>
  </si>
  <si>
    <t>http://transparencia.ine.mx/sistemaot/cargaMasiva/Articulo70/2025/Formato28//JD06-BC/tml1/actafallo4.pdf</t>
  </si>
  <si>
    <t>INE/BC/JD06/SERV/005/2025</t>
  </si>
  <si>
    <t>Servicio Especializado de Seguridad y Vigilancia Intramuros en los Inmuebles donde se ubica la 06 Junta Distrital Ejecutiva y el Módulo de Atención Ciudadana 020651 del Instituto Nacional Electoral en el estado de Baja California</t>
  </si>
  <si>
    <t>http://transparencia.ine.mx/sistemaot/cargaMasiva/Articulo70/2025/Formato28//JD06-BC/tml1/contrato7.pdf</t>
  </si>
  <si>
    <t>http://transparencia.ine.mx/sistemaot/cargaMasiva/Articulo70/2025/Formato28//JD06-BC/tml1/factura7.pdf</t>
  </si>
  <si>
    <t>http://transparencia.ine.mx/sistemaot/cargaMasiva/Articulo70/2025/Formato28//JD06-BC/tml1/osp8.pdf</t>
  </si>
  <si>
    <t>INE/BC/JD06/SERV/006/2025</t>
  </si>
  <si>
    <t>http://transparencia.ine.mx/sistemaot/cargaMasiva/Articulo70/2025/Formato28//JD06-BC/tml1/contrato8.pdf</t>
  </si>
  <si>
    <t>http://transparencia.ine.mx/sistemaot/cargaMasiva/Articulo70/2025/Formato28//JD06-BC/tml1/factura8.pdf</t>
  </si>
  <si>
    <t>INE/BC/JD06/SERV/003/2025</t>
  </si>
  <si>
    <t>Articulo 31 Fracción III, 53 y 54 del Reglamento del Instituto Nacional Electoral en material de adquisiciones, arrendamientos y bienes muebles y servicios</t>
  </si>
  <si>
    <t>http://transparencia.ine.mx/sistemaot/cargaMasiva/Articulo70/2025/Formato28//JD06-BC/tml1/osp9.pdf</t>
  </si>
  <si>
    <t>CDL Servicios de Limpieza y Fumigacion S.A de C.V</t>
  </si>
  <si>
    <t>http://transparencia.ine.mx/sistemaot/cargaMasiva/Articulo70/2025/Formato28//JD06-BC/tml1/contrato9.pdf</t>
  </si>
  <si>
    <t>http://transparencia.ine.mx/sistemaot/cargaMasiva/Articulo70/2025/Formato28//JD06-BC/tml1/factura9.pdf</t>
  </si>
  <si>
    <t>INE/BC/JD06/SERV/004/2025</t>
  </si>
  <si>
    <t>http://transparencia.ine.mx/sistemaot/cargaMasiva/Articulo70/2025/Formato28//JD06-BC/tml1/osp10.pdf</t>
  </si>
  <si>
    <t>http://transparencia.ine.mx/sistemaot/cargaMasiva/Articulo70/2025/Formato28//JD06-BC/tml1/contrato10.pdf</t>
  </si>
  <si>
    <t>http://transparencia.ine.mx/sistemaot/cargaMasiva/Articulo70/2025/Formato28//JD06-BC/tml1/factura10.pdf</t>
  </si>
  <si>
    <t>MX10-PV-25-0003</t>
  </si>
  <si>
    <t>Adquisición de bienes  para la Junta Distrital Ejecutiva 10. Artículo 31 fracc. III y artículo 51 del Reglamento del Instituto Nacional Electoral en Materia de Adquisiciones, Arrendamientos de Bienes Muebles y Servicios</t>
  </si>
  <si>
    <t>http://transparencia.ine.mx/sistemaot/cargaMasiva/Articulo70/2025/Formato28//JD10-DF/tml1/osp1.pdf</t>
  </si>
  <si>
    <t>Suministro de agua embotellada (garrafón) enero 2025</t>
  </si>
  <si>
    <t>MANANTIAL METROPOLITANO SA DE CV</t>
  </si>
  <si>
    <t>MME920213MM1</t>
  </si>
  <si>
    <t>FFCC DE CUERNAVACA</t>
  </si>
  <si>
    <t>3331</t>
  </si>
  <si>
    <t>SAN JERONIMO ACULCO</t>
  </si>
  <si>
    <t>MAGDALENA CONTRERAS</t>
  </si>
  <si>
    <t>Junta Distrital Ejecutiva No.10 en la Ciudad de México - Miguel Hidalgo</t>
  </si>
  <si>
    <t>Vocalía del Secretariado de la Junta Distrital Ejecutiva 10</t>
  </si>
  <si>
    <t>http://transparencia.ine.mx/sistemaot/cargaMasiva/Articulo70/2025/Formato28//JD10-DF/tml1/factura1.pdf</t>
  </si>
  <si>
    <t>MX10-PV-25-0029</t>
  </si>
  <si>
    <t>Contratación de servicios  para la Junta Distrital Ejecutiva 10. Artículo 31 fracc. III y artículo 51 del Reglamento del Instituto Nacional Electoral en Materia de Adquisiciones, Arrendamientos de Bienes Muebles y Servicios</t>
  </si>
  <si>
    <t>http://transparencia.ine.mx/sistemaot/cargaMasiva/Articulo70/2025/Formato28//JD10-DF/tml1/osp2.pdf</t>
  </si>
  <si>
    <t>Impresión digital a color bond</t>
  </si>
  <si>
    <t>ZUSE7312124W0</t>
  </si>
  <si>
    <t>FILOSOFIA Y LETRAS</t>
  </si>
  <si>
    <t>LOCAL 7</t>
  </si>
  <si>
    <t>COPLICO UNIVERSIDAD</t>
  </si>
  <si>
    <t>COYOACAN</t>
  </si>
  <si>
    <t>Vocalía de Capacitación Electoral y Educación Cívica de la Junta Distrital Ejecutiva 10</t>
  </si>
  <si>
    <t>Se verificó el servicio entregado conforme a lo solicitado</t>
  </si>
  <si>
    <t>http://transparencia.ine.mx/sistemaot/cargaMasiva/Articulo70/2025/Formato28//JD10-DF/tml1/factura2.pdf</t>
  </si>
  <si>
    <t>MX10-PV-25-0031</t>
  </si>
  <si>
    <t>http://transparencia.ine.mx/sistemaot/cargaMasiva/Articulo70/2025/Formato28//JD10-DF/tml1/osp3.pdf</t>
  </si>
  <si>
    <t>Servicio de mantenimiento revisión de impresoras de la vocalía de Capacitación Electoral y Educación Cívica</t>
  </si>
  <si>
    <t>SERVICIO Y MAQUINAS PARA OFICINA SYMAQ S.A.</t>
  </si>
  <si>
    <t>SMO7311086U7</t>
  </si>
  <si>
    <t>MIMOSA</t>
  </si>
  <si>
    <t>OLIVAR DE LOS PADRES</t>
  </si>
  <si>
    <t>ALVARO OBREGON</t>
  </si>
  <si>
    <t>http://transparencia.ine.mx/sistemaot/cargaMasiva/Articulo70/2025/Formato28//JD10-DF/tml1/factura3.pdf</t>
  </si>
  <si>
    <t>MX10-PV-25-0032</t>
  </si>
  <si>
    <t>http://transparencia.ine.mx/sistemaot/cargaMasiva/Articulo70/2025/Formato28//JD10-DF/tml1/osp4.pdf</t>
  </si>
  <si>
    <t>Adquisición de insumos de papelería, accesorios equipo computo, material de limpieza, material eléctrico, accesorios menores mobiliario</t>
  </si>
  <si>
    <t>JOSEFINA LETICIA</t>
  </si>
  <si>
    <t>CAHJ6103199B2</t>
  </si>
  <si>
    <t>TLAHUAC</t>
  </si>
  <si>
    <t>COND. 9 CASA 28</t>
  </si>
  <si>
    <t>UNIDAD HABITACIONAL MIRASOLES</t>
  </si>
  <si>
    <t>IZTAPALAPA</t>
  </si>
  <si>
    <t>http://transparencia.ine.mx/sistemaot/cargaMasiva/Articulo70/2025/Formato28//JD10-DF/tml1/factura4.pdf</t>
  </si>
  <si>
    <t>MX10-PV-25-0035</t>
  </si>
  <si>
    <t>http://transparencia.ine.mx/sistemaot/cargaMasiva/Articulo70/2025/Formato28//JD10-DF/tml1/osp5.pdf</t>
  </si>
  <si>
    <t>Suministro de agua embotellada (garrafón)</t>
  </si>
  <si>
    <t>http://transparencia.ine.mx/sistemaot/cargaMasiva/Articulo70/2025/Formato28//JD10-DF/tml1/factura5.pdf</t>
  </si>
  <si>
    <t>MX10-PV-25-0036</t>
  </si>
  <si>
    <t>http://transparencia.ine.mx/sistemaot/cargaMasiva/Articulo70/2025/Formato28//JD10-DF/tml1/osp6.pdf</t>
  </si>
  <si>
    <t>Adquisición cafetería actividad recorridos vocalía de Organización Electoral</t>
  </si>
  <si>
    <t>LARR COMERCIAL SA DE CV</t>
  </si>
  <si>
    <t>NUEVA ATZACOALCO</t>
  </si>
  <si>
    <t>GUSTAVO A MADERO</t>
  </si>
  <si>
    <t>Vocalía de Organización Electoral de la Junta Distrital Ejecutiva 10</t>
  </si>
  <si>
    <t>http://transparencia.ine.mx/sistemaot/cargaMasiva/Articulo70/2025/Formato28//JD10-DF/tml1/factura6.pdf</t>
  </si>
  <si>
    <t>MX10-PV-25-0037</t>
  </si>
  <si>
    <t>http://transparencia.ine.mx/sistemaot/cargaMasiva/Articulo70/2025/Formato28//JD10-DF/tml1/osp7.pdf</t>
  </si>
  <si>
    <t>Servicio de alimentos cierre credencialización</t>
  </si>
  <si>
    <t>MARIBEL EDITH</t>
  </si>
  <si>
    <t>DE LA LUZ</t>
  </si>
  <si>
    <t>FOLM790713CI9</t>
  </si>
  <si>
    <t>NORTE</t>
  </si>
  <si>
    <t>19 530</t>
  </si>
  <si>
    <t>31 A</t>
  </si>
  <si>
    <t>SAN ISIDRO</t>
  </si>
  <si>
    <t>VALLE DE CHALCO SOLIDARIDAD</t>
  </si>
  <si>
    <t>Vocalía del Registro Federal de Electores de la Junta Distrital Ejecutiva 10</t>
  </si>
  <si>
    <t>http://transparencia.ine.mx/sistemaot/cargaMasiva/Articulo70/2025/Formato28//JD10-DF/tml1/factura7.pdf</t>
  </si>
  <si>
    <t>MX10-PV-25-0038</t>
  </si>
  <si>
    <t>http://transparencia.ine.mx/sistemaot/cargaMasiva/Articulo70/2025/Formato28//JD10-DF/tml1/osp8.pdf</t>
  </si>
  <si>
    <t>Servicio mantenimiento impresoras de la vocalía de Capacitación Electoral y Educación Cívica</t>
  </si>
  <si>
    <t>COPY SERVICIO ALESI SA DE CV</t>
  </si>
  <si>
    <t>DE LAS GRANJAS</t>
  </si>
  <si>
    <t>UN HOGAR PARA CADA TRABAJADOR</t>
  </si>
  <si>
    <t>AZCAPOTZALCO</t>
  </si>
  <si>
    <t>http://transparencia.ine.mx/sistemaot/cargaMasiva/Articulo70/2025/Formato28//JD10-DF/tml1/factura8.pdf</t>
  </si>
  <si>
    <t>MX10-PV-25-0039</t>
  </si>
  <si>
    <t>http://transparencia.ine.mx/sistemaot/cargaMasiva/Articulo70/2025/Formato28//JD10-DF/tml1/osp9.pdf</t>
  </si>
  <si>
    <t>Servicio de mantenimiento del vehículo asignado a Junta Distrital Ejecutiva 10</t>
  </si>
  <si>
    <t>PLUS 2000 ESPARTACO SA DE CV</t>
  </si>
  <si>
    <t>PDM190718DK2</t>
  </si>
  <si>
    <t>ESPARTACO</t>
  </si>
  <si>
    <t>http://transparencia.ine.mx/sistemaot/cargaMasiva/Articulo70/2025/Formato28//JD10-DF/tml1/factura9.pdf</t>
  </si>
  <si>
    <t>7931</t>
  </si>
  <si>
    <t>Adquisición de vales de combustible para las actividades de la Vocalía de Organización Electoral relacionadas con la ubicación de casillas, asistencia y logística electoral; Artículo 31 fracc.I y artículo 35 del Reglamento del Instituto Nacional Electoral en Materia de Adquisiciones, Arrendamientos de Bienes Muebles y Servicios.</t>
  </si>
  <si>
    <t>http://transparencia.ine.mx/sistemaot/cargaMasiva/Articulo70/2025/Formato28//JD03-TAMPS/tml1/osp1.pdf</t>
  </si>
  <si>
    <t>Adquisición de vales de combustible para las actividades de la Vocalía de Organización Electoral relacionadas con la ubicación de casillas, asistencia y logística electoral</t>
  </si>
  <si>
    <t>Combustibles y Lubricantes Mesa, .S.A. de C.V.</t>
  </si>
  <si>
    <t>CLM070608FS6</t>
  </si>
  <si>
    <t>Río Bravo</t>
  </si>
  <si>
    <t>03 Junta Distrital Ejecutiva Del Instituto Nacional Electoral En el Estado de Tamaulipas</t>
  </si>
  <si>
    <t>2025020020</t>
  </si>
  <si>
    <t>http://transparencia.ine.mx/sistemaot/cargaMasiva/Articulo70/2025/Formato28//JD03-TAMPS/tml1/contrato1.pdf</t>
  </si>
  <si>
    <t>Se revisaron los vales entregados físicamente contra la factura emitida</t>
  </si>
  <si>
    <t>http://transparencia.ine.mx/sistemaot/cargaMasiva/Articulo70/2025/Formato28//JD03-TAMPS/tml1/factura1.pdf</t>
  </si>
  <si>
    <t>7937, 8005</t>
  </si>
  <si>
    <t>Servicio de arrendamiento de edificios para las instalaciones que ocupa la 03 Junta Distrital Ejecutiva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</si>
  <si>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http://transparencia.ine.mx/sistemaot/cargaMasiva/Articulo70/2025/Formato28//JD03-TAMPS/tml1/osp2.pdf</t>
  </si>
  <si>
    <t>Servicio de arrendamiento de edificios para las instalaciones que ocupa la 03 Junta Distrital Ejecutiva correspondiente a los meses de enero y febrero de 2025</t>
  </si>
  <si>
    <t>VARP5006288B3</t>
  </si>
  <si>
    <t>INE/TAM/JDE03/ARR/0001/2025</t>
  </si>
  <si>
    <t>Servicio de arrendamiento de edificios para las instalaciones que ocupa la 03 Junta Distrital Ejecutiva</t>
  </si>
  <si>
    <t>http://transparencia.ine.mx/sistemaot/cargaMasiva/Articulo70/2025/Formato28//JD03-TAMPS/tml1/contrato2.pdf</t>
  </si>
  <si>
    <t>Recepción de los servicios de limpieza requeridos de acuerdo a las condiciones del contrato</t>
  </si>
  <si>
    <t>http://transparencia.ine.mx/sistemaot/cargaMasiva/Articulo70/2025/Formato28//JD03-TAMPS/tml1/factura2.pdf</t>
  </si>
  <si>
    <t>7951, 7996</t>
  </si>
  <si>
    <t>Servicio de vigilancia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</si>
  <si>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http://transparencia.ine.mx/sistemaot/cargaMasiva/Articulo70/2025/Formato28//JD03-TAMPS/tml1/osp3.pdf</t>
  </si>
  <si>
    <t>Servicio de vigilancia para las instalaciones de la 03 Junta Distrital Ejecutiva, Módulo de Atención Ciudadana y Vocalía del Registro Federal de Electores, correspondiente a los meses de enero y febrero de 2025</t>
  </si>
  <si>
    <t>INE/TAM/JDE03/SERV/0001/2025</t>
  </si>
  <si>
    <t>Servicios de Seguridad y Vigilancia para los inmuebles de la 03 Junta Distrital Ejecutiva, oficinas de la Vocalía del Registro Federal de Electores y del Módulo de Atención Ciudadana 280351 del Instituto Nacional Electoral en el estado de Tamaulipas</t>
  </si>
  <si>
    <t>http://transparencia.ine.mx/sistemaot/cargaMasiva/Articulo70/2025/Formato28//JD03-TAMPS/tml1/contrato3.pdf</t>
  </si>
  <si>
    <t>http://transparencia.ine.mx/sistemaot/cargaMasiva/Articulo70/2025/Formato28//JD03-TAMPS/tml1/factura3.pdf</t>
  </si>
  <si>
    <t>7953, 7998</t>
  </si>
  <si>
    <t>Servicio de limpieza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</si>
  <si>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http://transparencia.ine.mx/sistemaot/cargaMasiva/Articulo70/2025/Formato28//JD03-TAMPS/tml1/osp4.pdf</t>
  </si>
  <si>
    <t>Servicio de limpieza para las instalaciones de la 03 Junta Distrital Ejecutiva, Módulo de Atención Ciudadana y Vocalía del Registro Federal de Electores, correspondiente a los meses de enero y febrero de 2025</t>
  </si>
  <si>
    <t>INE/TAM/JDE03/SERV/0002/2025</t>
  </si>
  <si>
    <t>Servicios de Limpieza para para los inmuebles de la 03 Junta Distrital Ejecutiva, oficinas de la Vocalía del Registro Federal de Electores, el Módulo de Atención Ciudadana 280351 del Instituto Nacional Electoral en el estado de Tamaulipas y el parque vehicular</t>
  </si>
  <si>
    <t>http://transparencia.ine.mx/sistemaot/cargaMasiva/Articulo70/2025/Formato28//JD03-TAMPS/tml1/contrato4.pdf</t>
  </si>
  <si>
    <t>http://transparencia.ine.mx/sistemaot/cargaMasiva/Articulo70/2025/Formato28//JD03-TAMPS/tml1/factura4.pdf</t>
  </si>
  <si>
    <t>7955, 7994</t>
  </si>
  <si>
    <t>Servicio de arrendamiento de las instalaciones que ocupa la Oficina Municipal de San Fernando, Tamaulipas,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</si>
  <si>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http://transparencia.ine.mx/sistemaot/cargaMasiva/Articulo70/2025/Formato28//JD03-TAMPS/tml1/osp5.pdf</t>
  </si>
  <si>
    <t>Servicio de arrendamiento de las instalaciones que ocupa la Oficina Municipal de San Fernando, Tamaulipas, correspondiente a los meses de enero y febrero de 2025</t>
  </si>
  <si>
    <t>RAAF861108CCA</t>
  </si>
  <si>
    <t>Bella Vista Sur</t>
  </si>
  <si>
    <t>San Fernando</t>
  </si>
  <si>
    <t>INE/TAM/JDE03/ARR/0002/2025</t>
  </si>
  <si>
    <t>Arrendamiento de la planta alta del inmueble, ubicado en calle Leyes de Reforma Número 1203, Colonia Obrera, en la Ciudad de San Fernando en el estado de Tamaulipas, el cual cuenta con una superficie rentable de 189 m2 construidos, así mismo incluye un jardín y patio, para uso de la Oficina Municipal del municipio de San Fernando, Tamaulipas, aprobada por el Consejo General del Instituto Nacional Electoral, mediante Acuerdo INE/CG2469/2024</t>
  </si>
  <si>
    <t>http://transparencia.ine.mx/sistemaot/cargaMasiva/Articulo70/2025/Formato28//JD03-TAMPS/tml1/contrato5.pdf</t>
  </si>
  <si>
    <t>http://transparencia.ine.mx/sistemaot/cargaMasiva/Articulo70/2025/Formato28//JD03-TAMPS/tml1/factura5.pdf</t>
  </si>
  <si>
    <t>7957, 7992</t>
  </si>
  <si>
    <t>Servicio de arrendamiento de las instalaciones que ocupa la Oficina Municipal de Soto La Marina, Tamaulipas,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</si>
  <si>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http://transparencia.ine.mx/sistemaot/cargaMasiva/Articulo70/2025/Formato28//JD03-TAMPS/tml1/osp6.pdf</t>
  </si>
  <si>
    <t>Servicio de arrendamiento de las instalaciones que ocupa la Oficina Municipal de Soto La Marina, Tamaulipas, correspondiente a los meses de enero y febrero de 2025</t>
  </si>
  <si>
    <t>Eros Cristopher</t>
  </si>
  <si>
    <t>ROGE9301166B6</t>
  </si>
  <si>
    <t>Soto La Marina</t>
  </si>
  <si>
    <t>INE/TAM/JDE03/ARR/0003/2025</t>
  </si>
  <si>
    <t>Arrendamiento del inmueble, ubicado en calle Guadalupe Victoria S/N, colonia Nueva Rosita, en la Ciudad de Soto La Marina, Tamaulipas, el cual es un local comercial que cuenta con una superficie rentable de 80 m2 construidos, para uso de la Oficina Municipal del municipio de Soto La Marina, Tamaulipas, aprobada por el Consejo General del Instituto Nacional Electoral, mediante Acuerdo INE/CG2469/2024</t>
  </si>
  <si>
    <t>http://transparencia.ine.mx/sistemaot/cargaMasiva/Articulo70/2025/Formato28//JD03-TAMPS/tml1/contrato6.pdf</t>
  </si>
  <si>
    <t>http://transparencia.ine.mx/sistemaot/cargaMasiva/Articulo70/2025/Formato28//JD03-TAMPS/tml1/factura6.pdf</t>
  </si>
  <si>
    <t>7961, 7972, 8048</t>
  </si>
  <si>
    <t>Servicio de arrendamiento de fotocopiadoras para las actividades de de la 03 Junta Distrital Ejecutiva, correspondiente a los meses de enero, febrero y marzo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</si>
  <si>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http://transparencia.ine.mx/sistemaot/cargaMasiva/Articulo70/2025/Formato28//JD03-TAMPS/tml1/osp7.pdf</t>
  </si>
  <si>
    <t>Servicio de arrendamiento de fotocopiadoras para las actividades de de la 03 Junta Distrital Ejecutiva, correspondiente a los meses de enero, febrero y marzo de 2025</t>
  </si>
  <si>
    <t>Comunicación Gráfica del Norte, S.A. de C.V.</t>
  </si>
  <si>
    <t>CGN910613GE5</t>
  </si>
  <si>
    <t>Leona Vicario</t>
  </si>
  <si>
    <t>INE/TAM/JDE03/SERV/0003/2025</t>
  </si>
  <si>
    <t>Servicios de fotocopiado, impresión y escaneo en las oficinas de la 03 Junta Distrital Ejecutiva en el estado de Tamaulipas</t>
  </si>
  <si>
    <t>http://transparencia.ine.mx/sistemaot/cargaMasiva/Articulo70/2025/Formato28//JD03-TAMPS/tml1/contrato7.pdf</t>
  </si>
  <si>
    <t>7969, 8002</t>
  </si>
  <si>
    <t>Servicio de arrendamiento de las instalaciones que ocupa la Oficina Municipal de Padilla, Tamaulipas, correspondiente a los meses de enero y febrero de 2025; Arrendamiento para la Junta Distrital Ejecutiva. Artículo 31 fracc.I y artículo 35 del Reglamento del Instituto Nacional Electoral en Materia de Adquisiciones, Arrendamientos de Bienes Muebles y Servicios.</t>
  </si>
  <si>
    <t>http://transparencia.ine.mx/sistemaot/cargaMasiva/Articulo70/2025/Formato28//JD03-TAMPS/tml1/osp8.pdf</t>
  </si>
  <si>
    <t>Servicio de arrendamiento de las instalaciones que ocupa la Oficina Municipal de Padilla, Tamaulipas, correspondiente a los meses de enero y febrero de 2025</t>
  </si>
  <si>
    <t>RECG640728GH2</t>
  </si>
  <si>
    <t>Cuatro</t>
  </si>
  <si>
    <t>INE/TAM/JDE03/ARR/0004/2025</t>
  </si>
  <si>
    <t>Arrendamiento de la planta baja del inmueble, ubicado en Calle 4 Matamoros y Morelos S/N Zona Centro, en el municipio de Padilla, Tamaulipas, el cual consiste en un local de 55 metros cuadrados, para uso de la Oficina Municipal del municipio de Padilla, Tamaulipas, aprobada por el Consejo General del Instituto Nacional Electoral, mediante Acuerdo INE/CG2469/2024.</t>
  </si>
  <si>
    <t>http://transparencia.ine.mx/sistemaot/cargaMasiva/Articulo70/2025/Formato28//JD03-TAMPS/tml1/contrato8.pdf</t>
  </si>
  <si>
    <t>http://transparencia.ine.mx/sistemaot/cargaMasiva/Articulo70/2025/Formato28//JD03-TAMPS/tml1/factura8.pdf</t>
  </si>
  <si>
    <t>http://transparencia.ine.mx/sistemaot/cargaMasiva/Articulo70/2025/Formato28//JD03-TAMPS/tml1/osp9.pdf</t>
  </si>
  <si>
    <t>INE/TAM/JDE03/SERV/0001/2024</t>
  </si>
  <si>
    <t>http://transparencia.ine.mx/sistemaot/cargaMasiva/Articulo70/2025/Formato28//JD03-TAMPS/tml1/contrato9.pdf</t>
  </si>
  <si>
    <t>http://transparencia.ine.mx/sistemaot/cargaMasiva/Articulo70/2025/Formato28//JD03-TAMPS/tml1/factura9.pdf</t>
  </si>
  <si>
    <t>http://transparencia.ine.mx/sistemaot/cargaMasiva/Articulo70/2025/Formato28//JD03-TAMPS/tml1/osp10.pdf</t>
  </si>
  <si>
    <t>INE/TAM/JDE03/SERV/0002/2024</t>
  </si>
  <si>
    <t>http://transparencia.ine.mx/sistemaot/cargaMasiva/Articulo70/2025/Formato28//JD03-TAMPS/tml1/contrato10.pdf</t>
  </si>
  <si>
    <t>http://transparencia.ine.mx/sistemaot/cargaMasiva/Articulo70/2025/Formato28//JD03-TAMPS/tml1/factura10.pdf</t>
  </si>
  <si>
    <t>http://transparencia.ine.mx/sistemaot/cargaMasiva/Articulo70/2025/Formato28//JD03-TAMPS/tml1/osp11.pdf</t>
  </si>
  <si>
    <t>INE/TAM/JDE03/SERV/0003/2024</t>
  </si>
  <si>
    <t>http://transparencia.ine.mx/sistemaot/cargaMasiva/Articulo70/2025/Formato28//JD03-TAMPS/tml1/contrato11.pdf</t>
  </si>
  <si>
    <t>http://transparencia.ine.mx/sistemaot/cargaMasiva/Articulo70/2025/Formato28//JD03-TAMPS/tml1/factura11.pdf</t>
  </si>
  <si>
    <t>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t>
  </si>
  <si>
    <t>http://transparencia.ine.mx/sistemaot/cargaMasiva/Articulo70/2025/Formato28//JL-PUE/tml1/osp1_censurado.pdf</t>
  </si>
  <si>
    <t>Compra de materiales y artículos de limpieza para las diferentes áreas de la Junta Local Ejecutiva.</t>
  </si>
  <si>
    <t>CAMO851229D73</t>
  </si>
  <si>
    <t>Cue Merlo</t>
  </si>
  <si>
    <t>Bis A</t>
  </si>
  <si>
    <t>San Baltazar Campeche</t>
  </si>
  <si>
    <t>Su propuesta cumplió con los requisitos normativos, técnicos y econónicos, por lo cual resultó solvente para el Instituto.</t>
  </si>
  <si>
    <t>Junta Local Ejecutiva del Instituto Nacional Electoral en el estado de Puebla</t>
  </si>
  <si>
    <t>1pedidocontrato</t>
  </si>
  <si>
    <t>Confirmar la compra de materiales y artículos de limpieza para las diferentes áreas de la Junta Local Ejecutiva.</t>
  </si>
  <si>
    <t>http://transparencia.ine.mx/sistemaot/cargaMasiva/Articulo70/2025/Formato28//JL-PUE/tml1/pedidocontrato1.pdf</t>
  </si>
  <si>
    <t>Se supervisó el pago por la compra de materiales y artículos de limpieza contra la factura emitida.</t>
  </si>
  <si>
    <t>http://transparencia.ine.mx/sistemaot/cargaMasiva/Articulo70/2025/Formato28//JL-PUE/tml1/factura1.pdf</t>
  </si>
  <si>
    <t>http://transparencia.ine.mx/sistemaot/cargaMasiva/Articulo70/2025/Formato28//JL-PUE/tml1/osp2_censurado.pdf</t>
  </si>
  <si>
    <t>Practical Home &amp; Industry Sanitary S.A de C.V.</t>
  </si>
  <si>
    <t>PH&amp;060531LG7</t>
  </si>
  <si>
    <t>Nave B</t>
  </si>
  <si>
    <t>Ampliación Momoxpan</t>
  </si>
  <si>
    <t>2pedidocontrato</t>
  </si>
  <si>
    <t>http://transparencia.ine.mx/sistemaot/cargaMasiva/Articulo70/2025/Formato28//JL-PUE/tml1/pedidocontrato2.pdf</t>
  </si>
  <si>
    <t>http://transparencia.ine.mx/sistemaot/cargaMasiva/Articulo70/2025/Formato28//JL-PUE/tml1/factura2.pdf</t>
  </si>
  <si>
    <t>http://transparencia.ine.mx/sistemaot/cargaMasiva/Articulo70/2025/Formato28//JL-PUE/tml1/osp3_censurado.pdf</t>
  </si>
  <si>
    <t>Compra de materiales y útiles de oficina para las diferentes áreas de la Junta Local Ejecutiva.</t>
  </si>
  <si>
    <t>Papelería y Cómputo Lier S. A. de C. V.</t>
  </si>
  <si>
    <t>PCL000622SRA</t>
  </si>
  <si>
    <t>Granjas del Sur</t>
  </si>
  <si>
    <t>3pedidocontrato</t>
  </si>
  <si>
    <t>Confirmar la compra de materiales y útiles de oficina para las diferentes áreas de la Junta Local Ejecutiva.</t>
  </si>
  <si>
    <t>http://transparencia.ine.mx/sistemaot/cargaMasiva/Articulo70/2025/Formato28//JL-PUE/tml1/pedidocontrato3.pdf</t>
  </si>
  <si>
    <t>Se supervisó el pago por la compra de materiales y útiles de oficina contra la factura emitida.</t>
  </si>
  <si>
    <t>http://transparencia.ine.mx/sistemaot/cargaMasiva/Articulo70/2025/Formato28//JL-PUE/tml1/factura3.pdf</t>
  </si>
  <si>
    <t>http://transparencia.ine.mx/sistemaot/cargaMasiva/Articulo70/2025/Formato28//JL-PUE/tml1/osp4_censurado.pdf</t>
  </si>
  <si>
    <t>Arrendamiento del inmuebla ubicado en la Calle Camelias Número 16 Colonia Bugambilias de la ciudad de Puebla, para la bodega de bienes muebles, de consumo y archivo de la Junta Local Ejecutiva.</t>
  </si>
  <si>
    <t>SAJO400416361</t>
  </si>
  <si>
    <t>Vista Real</t>
  </si>
  <si>
    <t>402 A</t>
  </si>
  <si>
    <t>La Viasta Country Club</t>
  </si>
  <si>
    <t>4pedidocontrato</t>
  </si>
  <si>
    <t>Arrendar el inmuebla ubicado en laCalle Camelias Número 16 Colonia Bugambilias de la ciudad de Puebla, para la bodega de bienes muebles, de consumo y archivo de la Junta Local Ejecutiva.</t>
  </si>
  <si>
    <t>http://transparencia.ine.mx/sistemaot/cargaMasiva/Articulo70/2025/Formato28//JL-PUE/tml1/pedidocontrato4.pdf</t>
  </si>
  <si>
    <t>Se supervisón el pago de arrendamiento del inmuebla para la bodega de bienes muebles, de consumo y archivo de la Junta Local Ejecutiva contra la factura emitida.</t>
  </si>
  <si>
    <t>http://transparencia.ine.mx/sistemaot/cargaMasiva/Articulo70/2025/Formato28//JL-PUE/tml1/factura4.pdf</t>
  </si>
  <si>
    <t>http://transparencia.ine.mx/sistemaot/cargaMasiva/Articulo70/2025/Formato28//JL-PUE/tml1/osp5_censurado.pdf</t>
  </si>
  <si>
    <t>Arrendamiento del inmuebla ubicado en la Avenida 31 Oriente Número 206 Colonia El Carmen Huexotitla de la ciudad de Puebla, para las oficinas de la Vocalía del Registro Federal de Electores.</t>
  </si>
  <si>
    <t>FUMC680615429</t>
  </si>
  <si>
    <t>7 Sur</t>
  </si>
  <si>
    <t>2114</t>
  </si>
  <si>
    <t>5pedidocontrato</t>
  </si>
  <si>
    <t>Arrendar el inmuebla ubicado en la Avenida 31 Oriente Número 206 Colonia El Carmen Huexotitla de la ciudad de Puebla, para las oficinas de la Vocalía del registro.</t>
  </si>
  <si>
    <t>http://transparencia.ine.mx/sistemaot/cargaMasiva/Articulo70/2025/Formato28//JL-PUE/tml1/pedidocontrato5.pdf</t>
  </si>
  <si>
    <t>Se supervisó el pago de arrendamiento del inmueble para las oficinas de la Vocalía del Registro Federal de Electores contra la factura emitida.</t>
  </si>
  <si>
    <t>http://transparencia.ine.mx/sistemaot/cargaMasiva/Articulo70/2025/Formato28//JL-PUE/tml1/factura5.pdf</t>
  </si>
  <si>
    <t>http://transparencia.ine.mx/sistemaot/cargaMasiva/Articulo70/2025/Formato28//JL-PUE/tml1/osp6_censurado.pdf</t>
  </si>
  <si>
    <t>Arrendamiento del inmuebla ubicado en la Avenida 35 Oriente Número 5 Colonia Huexotitla de la ciudad de Puebla, para las oficinas de la Junta Local Ejecutiva.</t>
  </si>
  <si>
    <t>Germanor  S. A. de C.V.</t>
  </si>
  <si>
    <t>GER760318674</t>
  </si>
  <si>
    <t>3 D Sur</t>
  </si>
  <si>
    <t>Loma Bella</t>
  </si>
  <si>
    <t>6pedidocontrato</t>
  </si>
  <si>
    <t>Arrendar el inmuebla ubicado en la Avenida 35 Oriente Número 5 Colonia Huexotitla de la ciudad de Puebla, para las oficinas de la Junta Local Ejecutiva.</t>
  </si>
  <si>
    <t>http://transparencia.ine.mx/sistemaot/cargaMasiva/Articulo70/2025/Formato28//JL-PUE/tml1/pedidocontrato6.pdf</t>
  </si>
  <si>
    <t>Se supervisó el pago de arrendamiento del inmuebla para las oficinas de la Junta Local Ejecutiva contra la factura emitida.</t>
  </si>
  <si>
    <t>http://transparencia.ine.mx/sistemaot/cargaMasiva/Articulo70/2025/Formato28//JL-PUE/tml1/factura6.pdf</t>
  </si>
  <si>
    <t>http://transparencia.ine.mx/sistemaot/cargaMasiva/Articulo70/2025/Formato28//JL-PUE/tml1/osp7_censurado.pdf</t>
  </si>
  <si>
    <t>Mateos y</t>
  </si>
  <si>
    <t>MAOL480410747</t>
  </si>
  <si>
    <t>3 Sur</t>
  </si>
  <si>
    <t>El Carmen</t>
  </si>
  <si>
    <t>7pedidocontrato</t>
  </si>
  <si>
    <t>http://transparencia.ine.mx/sistemaot/cargaMasiva/Articulo70/2025/Formato28//JL-PUE/tml1/pedidocontrato7.pdf</t>
  </si>
  <si>
    <t>http://transparencia.ine.mx/sistemaot/cargaMasiva/Articulo70/2025/Formato28//JL-PUE/tml1/factura7.pdf</t>
  </si>
  <si>
    <t>http://transparencia.ine.mx/sistemaot/cargaMasiva/Articulo70/2025/Formato28//JL-PUE/tml1/osp8_censurado.pdf</t>
  </si>
  <si>
    <t>Servicio integral de limpieza para las oficinas de la Junta Local Ejecutiva y la Vocalía del Registro Federal de Electores.</t>
  </si>
  <si>
    <t>Azteca Sur</t>
  </si>
  <si>
    <t>6664</t>
  </si>
  <si>
    <t>Santa Cruz Guadalupe</t>
  </si>
  <si>
    <t>8pedidocontrato</t>
  </si>
  <si>
    <t>Confirmar el servicio de limpieza integral para las oficinas de la Junta Local Ejecutiva y la Vocalía del Registro Federal de Electores.</t>
  </si>
  <si>
    <t>http://transparencia.ine.mx/sistemaot/cargaMasiva/Articulo70/2025/Formato28//JL-PUE/tml1/pedidocontrato8.pdf</t>
  </si>
  <si>
    <t>Se supervisó el servicio integral de limpieza  para las oficinas de la Junta Local Ejecutiva y la Vocalía del Registro Federal de Electores contra la factura emitida.</t>
  </si>
  <si>
    <t>http://transparencia.ine.mx/sistemaot/cargaMasiva/Articulo70/2025/Formato28//JL-PUE/tml1/factura8.pdf</t>
  </si>
  <si>
    <t>http://transparencia.ine.mx/sistemaot/cargaMasiva/Articulo70/2025/Formato28//JL-PUE/tml1/osp9_censurado.pdf</t>
  </si>
  <si>
    <t>Servicio de vigilancia intramuros para las oficinas de la Junta Local Ejecutiva y la Vocalía del Registro Federal de Electores.</t>
  </si>
  <si>
    <t>Corporación Auxiliar de Policia de Protección Ciudadana</t>
  </si>
  <si>
    <t>De Los Palos</t>
  </si>
  <si>
    <t>9pedidocontrato</t>
  </si>
  <si>
    <t>Confirmar el servicio de vigilancia intramuros para las oficinas de la Junta Local Ejecutiva y la Vocalía del Registro Federal de Electores.</t>
  </si>
  <si>
    <t>http://transparencia.ine.mx/sistemaot/cargaMasiva/Articulo70/2025/Formato28//JL-PUE/tml1/pedidocontrato9.pdf</t>
  </si>
  <si>
    <t>Se supervisó el pago por el servicio de vigilancia intramuros para las oficinas de la Junta Local Ejecutiva y la Vocalía del Registro Federal de Electores contra la factura emitida.</t>
  </si>
  <si>
    <t>http://transparencia.ine.mx/sistemaot/cargaMasiva/Articulo70/2025/Formato28//JL-PUE/tml1/factura9.pdf</t>
  </si>
  <si>
    <t>http://transparencia.ine.mx/sistemaot/cargaMasiva/Articulo70/2025/Formato28//JL-PUE/tml1/osp10_censurado.pdf</t>
  </si>
  <si>
    <t>Compra de combustible por medio de dispersión electrónica en tarjetas para el parque vehicular propio y arrendado de la Junta Local Ejecutiva.</t>
  </si>
  <si>
    <t>EFE890801-5L3</t>
  </si>
  <si>
    <t>5° Piso</t>
  </si>
  <si>
    <t>Cuautémoc</t>
  </si>
  <si>
    <t>11pedidocontrato</t>
  </si>
  <si>
    <t>Confirmar la compra de combustible por medio de dispersión electrónica en tarjetas para el parque vehicular propio y arrendado de la Junta Local Ejecutiva.</t>
  </si>
  <si>
    <t>http://transparencia.ine.mx/sistemaot/cargaMasiva/Articulo70/2025/Formato28//JL-PUE/tml1/pedidocontrato10.pdf</t>
  </si>
  <si>
    <t>Se supervisó el pago por la compra de combustible por medio de dispersión electrónica contra la factura emitida.</t>
  </si>
  <si>
    <t>http://transparencia.ine.mx/sistemaot/cargaMasiva/Articulo70/2025/Formato28//JL-PUE/tml1/factura10.pdf</t>
  </si>
  <si>
    <t>http://transparencia.ine.mx/sistemaot/cargaMasiva/Articulo70/2025/Formato28//JL-PUE/tml1/osp11_censurado.pdf</t>
  </si>
  <si>
    <t>12pedidocontrato</t>
  </si>
  <si>
    <t>http://transparencia.ine.mx/sistemaot/cargaMasiva/Articulo70/2025/Formato28//JL-PUE/tml1/pedidocontrato11.pdf</t>
  </si>
  <si>
    <t>http://transparencia.ine.mx/sistemaot/cargaMasiva/Articulo70/2025/Formato28//JL-PUE/tml1/factura11.pdf</t>
  </si>
  <si>
    <t>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t>
  </si>
  <si>
    <t>http://transparencia.ine.mx/sistemaot/cargaMasiva/Articulo70/2025/Formato28//JD01-TAMPS/tml1/osp_arrendamiento.pdf</t>
  </si>
  <si>
    <t>Arrendamiento del edificio sede de la Junta Distrital y Módulo Fijo.</t>
  </si>
  <si>
    <t>Romualdo Antonio</t>
  </si>
  <si>
    <t>MOCR560818IU6</t>
  </si>
  <si>
    <t>Nelly Campobello</t>
  </si>
  <si>
    <t>2216</t>
  </si>
  <si>
    <t>Contry</t>
  </si>
  <si>
    <t>Adjudicación debido a que el edificio arrendado cumple con los requerimientos para la Junta Distrital</t>
  </si>
  <si>
    <t>01 Junta Distrital Ejecutiva del Instituto Nacional Electoral en el Estado de Tamaulipas - Nuevo Laredo</t>
  </si>
  <si>
    <t>Uso de oficinas de la 01 Junta Distrital Ejecutiva, Módulo de Atención Ciudadana, Centro de Verificación y Monitoreo y estacionamiento.</t>
  </si>
  <si>
    <t>http://transparencia.ine.mx/sistemaot/cargaMasiva/Articulo70/2025/Formato28//JD01-TAMPS/tml1/arrendamiento_2025vp.pdf</t>
  </si>
  <si>
    <t>http://transparencia.ine.mx/sistemaot/cargaMasiva/Articulo70/2025/Formato28//JD01-TAMPS/tml1/factura_arrendamiento_vp.pdf</t>
  </si>
  <si>
    <t>INE/SERV/JDE01-TAM/01/2025</t>
  </si>
  <si>
    <t>http://transparencia.ine.mx/sistemaot/cargaMasiva/Articulo70/2025/Formato28//JD01-TAMPS/tml1/osp_limpieza.pdf</t>
  </si>
  <si>
    <t>Servicio de limpieza de Junta Distrital Ejecutiva y Módulo de Atención Ciudadana</t>
  </si>
  <si>
    <t>DEGL500325FN6</t>
  </si>
  <si>
    <t>Alberto Carrera</t>
  </si>
  <si>
    <t>5834</t>
  </si>
  <si>
    <t>Altavista</t>
  </si>
  <si>
    <t>Nuevo Laredo</t>
  </si>
  <si>
    <t>Adjudicación debido a que el proveedor ofrece el mejor servcio en relación entre calidad y precio</t>
  </si>
  <si>
    <t>01 Junta Distrital Ejecutiva del Instituto Nacional Electoral en el Estado de Tamaulipas- Nuevo Laredo</t>
  </si>
  <si>
    <t>INE/SERV/JDE-01-TAM/01/2025</t>
  </si>
  <si>
    <t>Limpieza en las instalaciones del inmueble que actualmente ocupa "EL INSTITUTO", incluido el Módulo de Atención Ciudadana.</t>
  </si>
  <si>
    <t>http://transparencia.ine.mx/sistemaot/cargaMasiva/Articulo70/2025/Formato28//JD01-TAMPS/tml1/limpieza_2025.pdf</t>
  </si>
  <si>
    <t>http://transparencia.ine.mx/sistemaot/cargaMasiva/Articulo70/2025/Formato28//JD01-TAMPS/tml1/factura_limpieza_vp.pdf</t>
  </si>
  <si>
    <t>INE/SERV/JDE01-TAM/02/2025</t>
  </si>
  <si>
    <t>http://transparencia.ine.mx/sistemaot/cargaMasiva/Articulo70/2025/Formato28//JD01-TAMPS/tml1/osp_vigilancia.pdf</t>
  </si>
  <si>
    <t>Servicio de vigilancia en edificio de Junta Distrital y Modulo Fijo</t>
  </si>
  <si>
    <t>Servicios de Protección y Custodia Amador S.A. de C.V.</t>
  </si>
  <si>
    <t>SPC2212282Z0</t>
  </si>
  <si>
    <t>Perú</t>
  </si>
  <si>
    <t>5719</t>
  </si>
  <si>
    <t>INE/SERV/JDE-01-TAM/02/2025</t>
  </si>
  <si>
    <t>Servicio de protección y vigilancia al inmueble de las oficinas de la 01 Junta Distrital Ejecutiva en Tamaulipas y del Módulo de Atención Ciudadana 280151.</t>
  </si>
  <si>
    <t>http://transparencia.ine.mx/sistemaot/cargaMasiva/Articulo70/2025/Formato28//JD01-TAMPS/tml1/vigilancia_2025vp.pdf</t>
  </si>
  <si>
    <t>http://transparencia.ine.mx/sistemaot/cargaMasiva/Articulo70/2025/Formato28//JD01-TAMPS/tml1/factura_vigilancia_vp.pdf</t>
  </si>
  <si>
    <t>SR07/2025/01</t>
  </si>
  <si>
    <t>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t>
  </si>
  <si>
    <t>http://transparencia.ine.mx/sistemaot/cargaMasiva/Articulo70/2025/Formato28//JD07-SON/tml1/autorizacion1.pdf</t>
  </si>
  <si>
    <t>Proporcionar el servicio de vigilancia y seguridad para la Junta Distrital y Módulos de Atención Ciudadana en Navojoa y Huatabampo</t>
  </si>
  <si>
    <t>COTC960527L27</t>
  </si>
  <si>
    <t>San Ignacio</t>
  </si>
  <si>
    <t>Mejor opción económica en servicio de vigilancia</t>
  </si>
  <si>
    <t>Vocal Ejecutivo de la Junta Distrital Ejecutiva</t>
  </si>
  <si>
    <t>http://transparencia.ine.mx/sistemaot/cargaMasiva/Articulo70/2025/Formato28//JD07-SON/tml1/contrato1.pdf</t>
  </si>
  <si>
    <t>Presupuestos de egresos de la federación</t>
  </si>
  <si>
    <t>http://transparencia.ine.mx/sistemaot/cargaMasiva/Articulo70/2025/Formato28//JD07-SON/tml1/facturas1.pdf</t>
  </si>
  <si>
    <t>SR07/2025/02</t>
  </si>
  <si>
    <t>http://transparencia.ine.mx/sistemaot/cargaMasiva/Articulo70/2025/Formato28//JD07-SON/tml1/autorizacion2.pdf</t>
  </si>
  <si>
    <t>Proporcionar el servicio de limpieza para la Junta Distrital y Módulos de Atención Ciudadana en Navojoa y Huatabampo</t>
  </si>
  <si>
    <t>MEER740813J49</t>
  </si>
  <si>
    <t>Sexto</t>
  </si>
  <si>
    <t>16 de Junio</t>
  </si>
  <si>
    <t>Mejor opción económica en servicio de limpieza</t>
  </si>
  <si>
    <t>http://transparencia.ine.mx/sistemaot/cargaMasiva/Articulo70/2025/Formato28//JD07-SON/tml1/contrato2.pdf</t>
  </si>
  <si>
    <t>http://transparencia.ine.mx/sistemaot/cargaMasiva/Articulo70/2025/Formato28//JD07-SON/tml1/facturas2.pdf</t>
  </si>
  <si>
    <t>SR07/2025/03</t>
  </si>
  <si>
    <t>http://transparencia.ine.mx/sistemaot/cargaMasiva/Articulo70/2025/Formato28//JD07-SON/tml1/autorizacion3.pdf</t>
  </si>
  <si>
    <t>VAAG8002126M3</t>
  </si>
  <si>
    <t>Rio Grijalva</t>
  </si>
  <si>
    <t>http://transparencia.ine.mx/sistemaot/cargaMasiva/Articulo70/2025/Formato28//JD07-SON/tml1/contrato3.pdf</t>
  </si>
  <si>
    <t>http://transparencia.ine.mx/sistemaot/cargaMasiva/Articulo70/2025/Formato28//JD07-SON/tml1/facturas3.pdf</t>
  </si>
  <si>
    <t>SR07/2025/04</t>
  </si>
  <si>
    <t>http://transparencia.ine.mx/sistemaot/cargaMasiva/Articulo70/2025/Formato28//JD07-SON/tml1/autorizacion4.pdf</t>
  </si>
  <si>
    <t>http://transparencia.ine.mx/sistemaot/cargaMasiva/Articulo70/2025/Formato28//JD07-SON/tml1/contrato4.pdf</t>
  </si>
  <si>
    <t>http://transparencia.ine.mx/sistemaot/cargaMasiva/Articulo70/2025/Formato28//JD07-SON/tml1/facturas4.pdf</t>
  </si>
  <si>
    <t>SR07/2022/06</t>
  </si>
  <si>
    <t>http://transparencia.ine.mx/sistemaot/cargaMasiva/Articulo70/2025/Formato28//JD07-SON/tml1/autorizacion5.pdf</t>
  </si>
  <si>
    <t>Arrendamiento de inmueble sede del Módulo de Atención Ciudadana 260751 en General Tiburcio Otero No. 906 Sur entre las calles Mariano Jiménez y Abasolo, Col. Juárez, C.P. 85870, en Navojoa, Sonora</t>
  </si>
  <si>
    <t>ZASL330624282</t>
  </si>
  <si>
    <t>Pesqueira</t>
  </si>
  <si>
    <t>Mejor opción económica en arrendamiento de inmueble</t>
  </si>
  <si>
    <t>http://transparencia.ine.mx/sistemaot/cargaMasiva/Articulo70/2025/Formato28//JD07-SON/tml1/contrato5.pdf</t>
  </si>
  <si>
    <t>http://transparencia.ine.mx/sistemaot/cargaMasiva/Articulo70/2025/Formato28//JD07-SON/tml1/facturas5.pdf</t>
  </si>
  <si>
    <t>SR07/2024/08</t>
  </si>
  <si>
    <t>http://transparencia.ine.mx/sistemaot/cargaMasiva/Articulo70/2025/Formato28//JD07-SON/tml1/autorizacion6.pdf</t>
  </si>
  <si>
    <t>Arrendamiento de inmueble sede de la 07 Junta Distrital Ejecutiva en calle General Mariano Escobedo No. 102 Sur, Col. Constitución, Navojoa, Sonora, C.P. 85820</t>
  </si>
  <si>
    <t>Inversiones inmobiliarias del Mayo, S.A de C.V</t>
  </si>
  <si>
    <t>ELC980325UJ7</t>
  </si>
  <si>
    <t>206-B</t>
  </si>
  <si>
    <t>http://transparencia.ine.mx/sistemaot/cargaMasiva/Articulo70/2025/Formato28//JD07-SON/tml1/contrato6.pdf</t>
  </si>
  <si>
    <t>http://transparencia.ine.mx/sistemaot/cargaMasiva/Articulo70/2025/Formato28//JD07-SON/tml1/facturas6.pdf</t>
  </si>
  <si>
    <t>SR07/2020/11</t>
  </si>
  <si>
    <t>http://transparencia.ine.mx/sistemaot/cargaMasiva/Articulo70/2025/Formato28//JD07-SON/tml1/autorizacion7.pdf</t>
  </si>
  <si>
    <t>Arrendamiento de inmueble sede del Módulo de Atención Ciudadana 260752 en calle 16 de Septiembre, núm. 69, Colonia Centro, C.P. 85900, entre calle Ignacio Allende y Calle Alfredo Karam, en el Municipio de Huatabampo, Sonora</t>
  </si>
  <si>
    <t>Armando Jesús</t>
  </si>
  <si>
    <t>UIGA630128DL9</t>
  </si>
  <si>
    <t>Huatabampo</t>
  </si>
  <si>
    <t>http://transparencia.ine.mx/sistemaot/cargaMasiva/Articulo70/2025/Formato28//JD07-SON/tml1/contrato7.pdf</t>
  </si>
  <si>
    <t>http://transparencia.ine.mx/sistemaot/cargaMasiva/Articulo70/2025/Formato28//JD07-SON/tml1/facturas7.pdf</t>
  </si>
  <si>
    <t>La necesidad de arrendamiento del bien inmueble para el funcionamiento de la Junta Distrital Ejecutiva 04 del Instituto Nacional Electoral en el estado de Sonora; "Reglamento del Instituto Nacional Electoral en materia de adquisiciones, arrendamientos y servicios"</t>
  </si>
  <si>
    <t>http://transparencia.ine.mx/sistemaot/cargaMasiva/Articulo70/2025/Formato28//JD04-SON/tml1/osp1.pdf</t>
  </si>
  <si>
    <t>Arrendamiento del bien inmueble para el funcionamiento de la Junta Distrital Ejecutiva 04 del Instituto Nacional Electoral en el estado de Sonora.</t>
  </si>
  <si>
    <t>DOMM781101941</t>
  </si>
  <si>
    <t>Guaymas</t>
  </si>
  <si>
    <t>Es la persona con la que se tiene arrendado el local que ocupa la 04 Junta Distrital Ejecutiva en el estado de Sonora, desde el año 2009</t>
  </si>
  <si>
    <t>Contratación por arrendamiento de bien inmueble que ocupa la 04 Junta Distrital Ejecutiva en Sonora</t>
  </si>
  <si>
    <t>http://transparencia.ine.mx/sistemaot/cargaMasiva/Articulo70/2025/Formato28//JD04-SON/tml1/contrato1.pdf</t>
  </si>
  <si>
    <t>En ejecución</t>
  </si>
  <si>
    <t>Es Arrendamiento de inmueble, en materia de conservacion se supervisa el buen funcionamiento del inmueble por parte de la Vocalía Ejecutiva</t>
  </si>
  <si>
    <t>La necesidad de arrendamiento del bien inmueble para el funcionamiento de la Oficina Municipal en el estado de Sonora; "Reglamento del Instituto Nacional Electoral en materia de adquisiciones, arrendamientos y servicios"</t>
  </si>
  <si>
    <t>http://transparencia.ine.mx/sistemaot/cargaMasiva/Articulo70/2025/Formato28//JD04-SON/tml1/osp2.pdf</t>
  </si>
  <si>
    <t>Arrendamiento del bien inmueble para el funcionamiento de la Oficina Municipal en el estado de Sonora.</t>
  </si>
  <si>
    <t>Manuel Meliton</t>
  </si>
  <si>
    <t>PEBM531005437</t>
  </si>
  <si>
    <t>Es la persona con la que se tiene arrendado el local que ocupa la oficina municipal en Moctezuma, Sonora y ofrece un local funcional.</t>
  </si>
  <si>
    <t>Contratación por arrendamiento de bien inmueble que ocupa la Oficina Municipal en Moctezuma, Sonora</t>
  </si>
  <si>
    <t>http://transparencia.ine.mx/sistemaot/cargaMasiva/Articulo70/2025/Formato28//JD04-SON/tml1/contrato2.pdf</t>
  </si>
  <si>
    <t>INE/SERV/SR04/001/2025</t>
  </si>
  <si>
    <t>La necesidad de servicio de vigilancia para el funcionamiento de la 04 Junta Distrital Ejecutiva  ubicada en el estado de Sonora; "Reglamento del Instituto Nacional Electoral en materia de adquisiciones, arrendamientos y servicios"</t>
  </si>
  <si>
    <t>http://transparencia.ine.mx/sistemaot/cargaMasiva/Articulo70/2025/Formato28//JD04-SON/tml1/osp3.pdf</t>
  </si>
  <si>
    <t>Servicio de vigilancia en la  Junta Distrital Ejecutiva 04 del Instituto Nacional Electoral en el estado de Sonora, ubicada en el estado de Sonora</t>
  </si>
  <si>
    <t>EMAC MULTISERVICIO SONORENSE S. de R.L. de C.V.</t>
  </si>
  <si>
    <t>EMS131227PP7</t>
  </si>
  <si>
    <t>Las Praderas</t>
  </si>
  <si>
    <t>Es la empresa que otorgo un mejor precio y mejores condiciones de trabajo</t>
  </si>
  <si>
    <t>Contratación por servicio de vigilancia 24 horas 2 elementos en las instalaciones de la 04 Junta Distrital Ejecutiva en Sonora por el período enero-febrero 2025</t>
  </si>
  <si>
    <t>http://transparencia.ine.mx/sistemaot/cargaMasiva/Articulo70/2025/Formato28//JD04-SON/tml1/contrato3.pdf</t>
  </si>
  <si>
    <t>En materia de vigilancia se supervisa la calidad del servicio por parte de la Vocalia Ejecutiva y area administrativa</t>
  </si>
  <si>
    <t>INE/SERV/SR04/002/2025</t>
  </si>
  <si>
    <t>La necesidad de servicio de limpieza para el funcionamiento de la 04 Junta Distrital Ejecutiva  ubicada en el estado de Sonora; "Reglamento del Instituto Nacional Electoral en materia de adquisiciones, arrendamientos y servicios"</t>
  </si>
  <si>
    <t>http://transparencia.ine.mx/sistemaot/cargaMasiva/Articulo70/2025/Formato28//JD04-SON/tml1/osp4.pdf</t>
  </si>
  <si>
    <t>Servicio de limpieza en la  Junta Distrital Ejecutiva 04 del Instituto Nacional Electoral en el estado de Sonora, ubicada en el estado de Sonora</t>
  </si>
  <si>
    <t>FAGR7404037A3</t>
  </si>
  <si>
    <t>Turqueza</t>
  </si>
  <si>
    <t>Contratación de servicio de limpieza del inmueble que ocupa la 04 JDE</t>
  </si>
  <si>
    <t>http://transparencia.ine.mx/sistemaot/cargaMasiva/Articulo70/2025/Formato28//JD04-SON/tml1/contrato4.pdf</t>
  </si>
  <si>
    <t>En materia de limpieza se supervisa la calidad del servicio por parte de la Vocalia Ejecutiva y Vocalia del RegistroFederal de Electores</t>
  </si>
  <si>
    <t>INE/SERV/SR04/005/2025</t>
  </si>
  <si>
    <t>http://transparencia.ine.mx/sistemaot/cargaMasiva/Articulo70/2025/Formato28//JD04-SON/tml1/osp5.pdf</t>
  </si>
  <si>
    <t>http://transparencia.ine.mx/sistemaot/cargaMasiva/Articulo70/2025/Formato28//JD04-SON/tml1/contrato5.pdf</t>
  </si>
  <si>
    <t>CTRO-INE/JD/01/2022</t>
  </si>
  <si>
    <t>http://transparencia.ine.mx/sistemaot/cargaMasiva/Articulo70/2025/Formato28//JD01-YUC/tml1/osp1.pdf</t>
  </si>
  <si>
    <t>Arrendamiento De Inmueble Que Ocupa el Modulo de Atencion Ciudadano/a en Plaza Bella Valladolid Yucatan.</t>
  </si>
  <si>
    <t>Fideicomiso MCI/N5 CIB/2323</t>
  </si>
  <si>
    <t>FMC150904819</t>
  </si>
  <si>
    <t>Shakeaspeare</t>
  </si>
  <si>
    <t>Mejor Propuesta Economica en Arrendamiento de Inmueble.</t>
  </si>
  <si>
    <t>Vocalia Ejecutiva De La Junta Distrital 01 De Yucatan</t>
  </si>
  <si>
    <t>El Arrendador Otorga En Arrendamiento Inmueble Ubicado En Plaza Bella Valladolid Yucatan</t>
  </si>
  <si>
    <t>http://transparencia.ine.mx/sistemaot/cargaMasiva/Articulo70/2025/Formato28//JD01-YUC/tml1/contrato1.pdf</t>
  </si>
  <si>
    <t>Presupuesto De Egresos De La Federacion</t>
  </si>
  <si>
    <t>Recepcion De Los Servicios Requeridos De Acuerdo a Las Condiciones Del Anexo Tecnico</t>
  </si>
  <si>
    <t>http://transparencia.ine.mx/sistemaot/cargaMasiva/Articulo70/2025/Formato28//JD01-YUC/tml1/factura1.pdf</t>
  </si>
  <si>
    <t>CTRO-INE/JD/01/2024</t>
  </si>
  <si>
    <t>http://transparencia.ine.mx/sistemaot/cargaMasiva/Articulo70/2025/Formato28//JD01-YUC/tml1/osp2.pdf</t>
  </si>
  <si>
    <t>Arrendamiento De Inmueble Que Ocupa ei Modulo de Atencion Ciudadano/a en el Muniocipio de Tizimin Yucatan</t>
  </si>
  <si>
    <t>Quiñones y</t>
  </si>
  <si>
    <t>QURM490322LH4</t>
  </si>
  <si>
    <t>48 Entre 55 y 57</t>
  </si>
  <si>
    <t>415 A</t>
  </si>
  <si>
    <t>Tizimin</t>
  </si>
  <si>
    <t>El Arrendador Otorga En Arrendamiento Inmueble Ubicado En El Municipio De Tizimin Yucatan.</t>
  </si>
  <si>
    <t>http://transparencia.ine.mx/sistemaot/cargaMasiva/Articulo70/2025/Formato28//JD01-YUC/tml1/contrato2.pdf</t>
  </si>
  <si>
    <t>http://transparencia.ine.mx/sistemaot/cargaMasiva/Articulo70/2025/Formato28//JD01-YUC/tml1/factura2.pdf</t>
  </si>
  <si>
    <t>CTRO-INE/JD/01/2021</t>
  </si>
  <si>
    <t>http://transparencia.ine.mx/sistemaot/cargaMasiva/Articulo70/2025/Formato28//JD01-YUC/tml1/osp3.pdf</t>
  </si>
  <si>
    <t>Arrendamiento De Inmueble Que Ocupa   La Junta Distrital Ejecutiva 01 En Valladolid Yucatan</t>
  </si>
  <si>
    <t>AUDG640324MZ5</t>
  </si>
  <si>
    <t>46 Entre 43 y 45</t>
  </si>
  <si>
    <t>208 B</t>
  </si>
  <si>
    <t>El Arrendador Otorga En Arrendamiento Inmueble Que Ocupa La Junta Distrital En Colonia Centro Valladolid Yucatan.</t>
  </si>
  <si>
    <t>http://transparencia.ine.mx/sistemaot/cargaMasiva/Articulo70/2025/Formato28//JD01-YUC/tml1/contrato3.pdf</t>
  </si>
  <si>
    <t>http://transparencia.ine.mx/sistemaot/cargaMasiva/Articulo70/2025/Formato28//JD01-YUC/tml1/factura3.pdf</t>
  </si>
  <si>
    <t>CTRO-INE/YUC/JDE/01/1/2024</t>
  </si>
  <si>
    <t>Contratacion De Servicios Para La Junta Distrital Ejecutiva Articulo 31 Fraccion 1 y Articulo 35 Del Reglamento Del Instituto Nacional Electoral  En Materia De Adquisiciones Arrendamientos De Bienes Muebles y Servicos</t>
  </si>
  <si>
    <t>http://transparencia.ine.mx/sistemaot/cargaMasiva/Articulo70/2025/Formato28//JD01-YUC/tml1/osp4.pdf</t>
  </si>
  <si>
    <t>Servicio De Vigilancia En Esta Junta Distrital Ejecutiva y En Los Modulos De Atencion Ciudadana Fijos En Plaza Bella Valladoloid Yucatan y Tizimin.</t>
  </si>
  <si>
    <t>Ultralimpieza Peninsular s.a de c.v</t>
  </si>
  <si>
    <t>16 Entre 19 y 21</t>
  </si>
  <si>
    <t>98 A</t>
  </si>
  <si>
    <t>Servicio De Vigilancia Otorgado En La Junta Distrital Ejecutiva y Modulos De Atencion Ciudadana Fijos.</t>
  </si>
  <si>
    <t>http://transparencia.ine.mx/sistemaot/cargaMasiva/Articulo70/2025/Formato28//JD01-YUC/tml1/contrato4.pdf</t>
  </si>
  <si>
    <t>http://transparencia.ine.mx/sistemaot/cargaMasiva/Articulo70/2025/Formato28//JD01-YUC/tml1/factura4.pdf</t>
  </si>
  <si>
    <t>http://transparencia.ine.mx/sistemaot/cargaMasiva/Articulo70/2025/Formato28//JD01-YUC/tml1/osp5.pdf</t>
  </si>
  <si>
    <t>Arrendamiento De Inmueble Que Ocupa La Bodega Electoral, Sala De Sesiones y Area De Custodia Militar</t>
  </si>
  <si>
    <t>AUDM701225KM8</t>
  </si>
  <si>
    <t>CTRO-INE/JD/01/02/2021</t>
  </si>
  <si>
    <t>http://transparencia.ine.mx/sistemaot/cargaMasiva/Articulo70/2025/Formato28//JD01-YUC/tml1/contrato5.pdf</t>
  </si>
  <si>
    <t>http://transparencia.ine.mx/sistemaot/cargaMasiva/Articulo70/2025/Formato28//JD01-YUC/tml1/factura5.pdf</t>
  </si>
  <si>
    <t>CTRO-INE/YUC/JDE/01/2/2024</t>
  </si>
  <si>
    <t>http://transparencia.ine.mx/sistemaot/cargaMasiva/Articulo70/2025/Formato28//JD01-YUC/tml1/osp6.pdf</t>
  </si>
  <si>
    <t>Servicio De Limpieza Proporcionado En Esta Junta Distrital Ejecutiva 01 y Modulos De Atencion Ciudadana</t>
  </si>
  <si>
    <t>Servicio De Limpieza Otorgado En La Junta Distrital Ejecutiva y Modulos De Atencion Ciudadana.</t>
  </si>
  <si>
    <t>http://transparencia.ine.mx/sistemaot/cargaMasiva/Articulo70/2025/Formato28//JD01-YUC/tml1/contrato6.pdf</t>
  </si>
  <si>
    <t>http://transparencia.ine.mx/sistemaot/cargaMasiva/Articulo70/2025/Formato28//JD01-YUC/tml1/factura6.pdf</t>
  </si>
  <si>
    <t>DPT/01</t>
  </si>
  <si>
    <t>Adquisicion De Bienes y/o Servicios Para La Junta Distrital Ejecutiva Articulo 31 Fraccion III y Articulo 51 Del Reglamento Del Instituto Nacional Electoral En Materia De Adquisiciones Arrendamiento De Bienes Muebles y Servicios.</t>
  </si>
  <si>
    <t>http://transparencia.ine.mx/sistemaot/cargaMasiva/Articulo70/2025/Formato28//JD01-YUC/tml1/osp7.pdf</t>
  </si>
  <si>
    <t>Adquisicion De Combustible Para Las Cargas De Trabajo De Los Modulos De Atencion Ciudadana.</t>
  </si>
  <si>
    <t>Servicio Yucatanense S De Rl De CV</t>
  </si>
  <si>
    <t>SYU11091LR9</t>
  </si>
  <si>
    <t>31 Entre 60</t>
  </si>
  <si>
    <t>11545</t>
  </si>
  <si>
    <t>Bacalar</t>
  </si>
  <si>
    <t>Por Cumplir Con Los Requisitos y Presentar Una Propuesta Economica Solvente.</t>
  </si>
  <si>
    <t>Adquisicion De Combustible Para Las Actividades En Los Modulos De Atencion Ciudadana.</t>
  </si>
  <si>
    <t>http://transparencia.ine.mx/sistemaot/cargaMasiva/Articulo70/2025/Formato28//JD01-YUC/tml1/pedidocontrato7.pdf</t>
  </si>
  <si>
    <t>Se Reviso El Material Entregado Fisicamente Contra La Factura Emitida</t>
  </si>
  <si>
    <t>http://transparencia.ine.mx/sistemaot/cargaMasiva/Articulo70/2025/Formato28//JD01-YUC/tml1/factura7.pdf</t>
  </si>
  <si>
    <t>http://transparencia.ine.mx/sistemaot/cargaMasiva/Articulo70/2025/Formato28//JD01-YUC/tml1/osp8.pdf</t>
  </si>
  <si>
    <t>Adquisicion De Combustible Para Las Cargas De Trabajo Derivado Del Proceso Electoral Del Proceso Electoral Del Poder Judicial 2025.</t>
  </si>
  <si>
    <t>Adquisicion De Combustible Para Las Actividades Derivado Del Proceso Electoral Del Poder Judicial 2025.</t>
  </si>
  <si>
    <t>http://transparencia.ine.mx/sistemaot/cargaMasiva/Articulo70/2025/Formato28//JD01-YUC/tml1/pedidocontrato8.pdf</t>
  </si>
  <si>
    <t>http://transparencia.ine.mx/sistemaot/cargaMasiva/Articulo70/2025/Formato28//JD01-YUC/tml1/factura8.pdf</t>
  </si>
  <si>
    <t>http://transparencia.ine.mx/sistemaot/cargaMasiva/Articulo70/2025/Formato28//JD01-YUC/tml1/osp9.pdf</t>
  </si>
  <si>
    <t>Servicio De Fotocopiado Proporcionado Para Las Diferentes Vocalias En esta Junta Distrital Ejecutiva 01</t>
  </si>
  <si>
    <t>Cindy Alejandra</t>
  </si>
  <si>
    <t>EEAC8910263A9</t>
  </si>
  <si>
    <t>41 A</t>
  </si>
  <si>
    <t>Bicentenario</t>
  </si>
  <si>
    <t>Servicio De Fotocopiado Prestado En Las Instalaciones De Esta Junta Distrital Ejecutiva 01</t>
  </si>
  <si>
    <t>http://transparencia.ine.mx/sistemaot/cargaMasiva/Articulo70/2025/Formato28//JD01-YUC/tml1/pedidocontrato9.pdf</t>
  </si>
  <si>
    <t>http://transparencia.ine.mx/sistemaot/cargaMasiva/Articulo70/2025/Formato28//JD01-YUC/tml1/factura9.pdf</t>
  </si>
  <si>
    <t>http://transparencia.ine.mx/sistemaot/cargaMasiva/Articulo70/2025/Formato28//JD01-YUC/tml1/osp10.pdf</t>
  </si>
  <si>
    <t>http://transparencia.ine.mx/sistemaot/cargaMasiva/Articulo70/2025/Formato28//JD01-YUC/tml1/pedidocontrato10.pdf</t>
  </si>
  <si>
    <t>http://transparencia.ine.mx/sistemaot/cargaMasiva/Articulo70/2025/Formato28//JD01-YUC/tml1/factura10.pdf</t>
  </si>
  <si>
    <t>http://transparencia.ine.mx/sistemaot/cargaMasiva/Articulo70/2025/Formato28//JD01-YUC/tml1/osp11.pdf</t>
  </si>
  <si>
    <t>http://transparencia.ine.mx/sistemaot/cargaMasiva/Articulo70/2025/Formato28//JD01-YUC/tml1/pedidocontrato11.pdf</t>
  </si>
  <si>
    <t>http://transparencia.ine.mx/sistemaot/cargaMasiva/Articulo70/2025/Formato28//JD01-YUC/tml1/factura11.pdf</t>
  </si>
  <si>
    <t>http://transparencia.ine.mx/sistemaot/cargaMasiva/Articulo70/2025/Formato28//JD01-YUC/tml1/osp12.pdf</t>
  </si>
  <si>
    <t>Adquisicion De Toner Para Los Diferentes Modulos De Atencion Ciudadana En Este Distrito 01.</t>
  </si>
  <si>
    <t>Ligia Carolina</t>
  </si>
  <si>
    <t>CAML7611229C4</t>
  </si>
  <si>
    <t>Adquisicion De Toner Para Las Diferentes vActividades De Los Modulos De Atencion Ciudadana.</t>
  </si>
  <si>
    <t>http://transparencia.ine.mx/sistemaot/cargaMasiva/Articulo70/2025/Formato28//JD01-YUC/tml1/pedidocontrato12.pdf</t>
  </si>
  <si>
    <t>http://transparencia.ine.mx/sistemaot/cargaMasiva/Articulo70/2025/Formato28//JD01-YUC/tml1/factura12.pdf</t>
  </si>
  <si>
    <t>http://transparencia.ine.mx/sistemaot/cargaMasiva/Articulo70/2025/Formato28//JD01-YUC/tml1/osp13.pdf</t>
  </si>
  <si>
    <t>Adquisicion De Insumos De Alimentos y Cafeteria Para Las Cargas De Trabajo Deribado Del Proceso Electoral Del Poder Judicial 2025</t>
  </si>
  <si>
    <t>Nueva Wolmarth de Mexico S de RL de CV</t>
  </si>
  <si>
    <t>DEL951228SS3</t>
  </si>
  <si>
    <t>33 Entre 52 y 54</t>
  </si>
  <si>
    <t>Benito Juarez Norte</t>
  </si>
  <si>
    <t>Adquisicion De Cafeteria Derivado Del Proceso Electoral Del Poder Judicial 2025</t>
  </si>
  <si>
    <t>http://transparencia.ine.mx/sistemaot/cargaMasiva/Articulo70/2025/Formato28//JD01-YUC/tml1/pedidocontrato13.pdf</t>
  </si>
  <si>
    <t>http://transparencia.ine.mx/sistemaot/cargaMasiva/Articulo70/2025/Formato28//JD01-YUC/tml1/factura13.pdf</t>
  </si>
  <si>
    <t>http://transparencia.ine.mx/sistemaot/cargaMasiva/Articulo70/2025/Formato28//JD01-YUC/tml1/osp14.pdf</t>
  </si>
  <si>
    <t>Adquisicion De Material De Oficina y Limpieza Para Las Diferentes Vocalias Que Integran Esta Kjunta Distrital 01</t>
  </si>
  <si>
    <t>Adquisicion De Material De Oficina y De Limpieza En Esta Junta Distrital 01</t>
  </si>
  <si>
    <t>http://transparencia.ine.mx/sistemaot/cargaMasiva/Articulo70/2025/Formato28//JD01-YUC/tml1/pedidocontrato14.pdf</t>
  </si>
  <si>
    <t>http://transparencia.ine.mx/sistemaot/cargaMasiva/Articulo70/2025/Formato28//JD01-YUC/tml1/factura14.pdf</t>
  </si>
  <si>
    <t>Arrendamiento del inmueble que ocupa la 10 Junt Distrital Ejecutiva en el estado de México correspondiente al ejercicio 2025. Artículo 31 fracc. III y artículo 51 del Reglamento del Instituto Nacional Electoral en Materia de Adquisiciones, Arrendamientos de Bienes Muebles y Servicios.</t>
  </si>
  <si>
    <t>http://transparencia.ine.mx/sistemaot/cargaMasiva/Articulo70/2025/Formato28//JD10-MEX/tml1/osp1.pdf</t>
  </si>
  <si>
    <t>1981</t>
  </si>
  <si>
    <t>Arrendamiento del inmueble que ocupa la 10 Junt Distrital Ejecutiva en el estado de México correspondiente al ejercicio 2025</t>
  </si>
  <si>
    <t>VAHJ700209L37</t>
  </si>
  <si>
    <t>Vocalía Ejecutiva de la 10 Junta Distrital Ejecutiva del estado de  México - Ecatepec de Morelos</t>
  </si>
  <si>
    <t>Vocalía Secretarial de la 10 Junta Distrital Ejecutiva del estado de  México - Ecatepec de Morelos</t>
  </si>
  <si>
    <t>Junta Distrital Ejecutiva No.10 De México - Ecatepec de Morelos</t>
  </si>
  <si>
    <t>http://transparencia.ine.mx/sistemaot/cargaMasiva/Articulo70/2025/Formato28//JD10-MEX/tml1/pedidocontrato1.pdf</t>
  </si>
  <si>
    <t>Se reviso el material y servicio entregado físicamente contra la factura emitida</t>
  </si>
  <si>
    <t>http://transparencia.ine.mx/sistemaot/cargaMasiva/Articulo70/2025/Formato28//JD10-MEX/tml1/factura1.pdf</t>
  </si>
  <si>
    <t>Servicio de seguridad para el inmueble que ocupa la 10 Junta Distrital Ejecutiva Artículo 31 fracc. III y artículo 51 del Reglamento del Instituto Nacional Electoral en Materia de Adquisiciones, Arrendamientos de Bienes Muebles y Servicios.</t>
  </si>
  <si>
    <t>http://transparencia.ine.mx/sistemaot/cargaMasiva/Articulo70/2025/Formato28//JD10-MEX/tml1/osp2.pdf</t>
  </si>
  <si>
    <t>Servicio de seguridad para el inmueble que ocupa la 10 Junta Distrital Ejecutiva en el estado de México correspondiente a los meses de enero y febrero 2025</t>
  </si>
  <si>
    <t>Mejor propuesta económica en el servicio del inmueble.</t>
  </si>
  <si>
    <t>Servicio de seguridad para el inmueble que ocupa la 10 Junta Distrital Ejecutiva enero y febrero 2025</t>
  </si>
  <si>
    <t>http://transparencia.ine.mx/sistemaot/cargaMasiva/Articulo70/2025/Formato28//JD10-MEX/tml1/pedidocontrato2.pdf</t>
  </si>
  <si>
    <t>http://transparencia.ine.mx/sistemaot/cargaMasiva/Articulo70/2025/Formato28//JD10-MEX/tml1/factura2.pdf</t>
  </si>
  <si>
    <t>De conformidad en el artículo 41, segundo párrafo Base V apartado A y 134 primer párrafo de la constitución política de los estados unidos mexicanos, y el artículo 29 de la Ley General de Instituciones y Procedimientos Electorales (en los sucesivo la "LGIPE") Servicio de fotocopiado para la Junta Local ejecutiva. Art. 31 fracción II; 35 fracción I, 36, 49, 51 y 52 del reglamento del Instituto Nacional Electoral en materia de adquisiciones arrendamientos de muebles y servicios</t>
  </si>
  <si>
    <t>http://transparencia.ine.mx/sistemaot/cargaMasiva/Articulo70/2025/Formato28//JL-GRO/tml1/osp1.pdf</t>
  </si>
  <si>
    <t>Servicio de arrendamiento de oficinas</t>
  </si>
  <si>
    <t>CAEJ550324P28</t>
  </si>
  <si>
    <t>Mariscal Galeana</t>
  </si>
  <si>
    <t>Servicio de arrendamiento</t>
  </si>
  <si>
    <t>http://transparencia.ine.mx/sistemaot/cargaMasiva/Articulo70/2025/Formato28//JL-GRO/tml1/001-2025.pdf</t>
  </si>
  <si>
    <t>Los servicios siguen ejecutandose de acuerdo a las condiciones del contrato</t>
  </si>
  <si>
    <t>http://transparencia.ine.mx/sistemaot/cargaMasiva/Articulo70/2025/Formato28//JL-GRO/tml1/factura1.pdf</t>
  </si>
  <si>
    <t>http://transparencia.ine.mx/sistemaot/cargaMasiva/Articulo70/2025/Formato28//JL-GRO/tml1/osp2.pdf</t>
  </si>
  <si>
    <t>http://transparencia.ine.mx/sistemaot/cargaMasiva/Articulo70/2025/Formato28//JL-GRO/tml1/002-2025.pdf</t>
  </si>
  <si>
    <t>http://transparencia.ine.mx/sistemaot/cargaMasiva/Articulo70/2025/Formato28//JL-GRO/tml1/factura2.pdf</t>
  </si>
  <si>
    <t>http://transparencia.ine.mx/sistemaot/cargaMasiva/Articulo70/2025/Formato28//JL-GRO/tml1/osp3.pdf</t>
  </si>
  <si>
    <t>Morayo</t>
  </si>
  <si>
    <t>AAMMG630130TV8</t>
  </si>
  <si>
    <t>Rodolfo Neri Vela</t>
  </si>
  <si>
    <t>Salubridad</t>
  </si>
  <si>
    <t>http://transparencia.ine.mx/sistemaot/cargaMasiva/Articulo70/2025/Formato28//JL-GRO/tml1/003-2025.pdf</t>
  </si>
  <si>
    <t>http://transparencia.ine.mx/sistemaot/cargaMasiva/Articulo70/2025/Formato28//JL-GRO/tml1/factura3.pdf</t>
  </si>
  <si>
    <t>INE-SERV-001-2025</t>
  </si>
  <si>
    <t>http://transparencia.ine.mx/sistemaot/cargaMasiva/Articulo70/2025/Formato28//JL-GRO/tml1/ospserv1.pdf</t>
  </si>
  <si>
    <t>Servicio de arrendamiento de cuatro cajones de estacionamiento</t>
  </si>
  <si>
    <t>Cecilia Norel</t>
  </si>
  <si>
    <t>SAEC830402976</t>
  </si>
  <si>
    <t>http://transparencia.ine.mx/sistemaot/cargaMasiva/Articulo70/2025/Formato28//JL-GRO/tml1/ine-serv-001-2025.pdf</t>
  </si>
  <si>
    <t>http://transparencia.ine.mx/sistemaot/cargaMasiva/Articulo70/2025/Formato28//JL-GRO/tml1/factura4.pdf</t>
  </si>
  <si>
    <t>INE-SERV-002-2025</t>
  </si>
  <si>
    <t>http://transparencia.ine.mx/sistemaot/cargaMasiva/Articulo70/2025/Formato28//JL-GRO/tml1/ospserv2.pdf</t>
  </si>
  <si>
    <t>Servicio de Vigilancia en los inmuebles de la bodega de la Junta Local</t>
  </si>
  <si>
    <t>Marinao S.A. de C.V.</t>
  </si>
  <si>
    <t>MAR2501158D2</t>
  </si>
  <si>
    <t>Arturo Alvaradejo</t>
  </si>
  <si>
    <t>Caminos</t>
  </si>
  <si>
    <t>Mejor propuesta económica de servico de vigilancia</t>
  </si>
  <si>
    <t>Serviciio de vigilancia</t>
  </si>
  <si>
    <t>http://transparencia.ine.mx/sistemaot/cargaMasiva/Articulo70/2025/Formato28//JL-GRO/tml1/ine-serv-002-2025.pdf</t>
  </si>
  <si>
    <t>Servicio de vigilancia en los inmuebles que se ocupa como bodega</t>
  </si>
  <si>
    <t>http://transparencia.ine.mx/sistemaot/cargaMasiva/Articulo70/2025/Formato28//JL-GRO/tml1/factura5.pdf</t>
  </si>
  <si>
    <t>http://transparencia.ine.mx/sistemaot/cargaMasiva/Articulo70/2025/Formato28//JL-GRO/tml1/ospserv3.pdf</t>
  </si>
  <si>
    <t>Servicio de limpieza del inmueble de la Junta Local</t>
  </si>
  <si>
    <t>Mejor propuesta económica de servico de limpieza</t>
  </si>
  <si>
    <t>http://transparencia.ine.mx/sistemaot/cargaMasiva/Articulo70/2025/Formato28//JL-GRO/tml1/ine-serv-003-2025.pdf</t>
  </si>
  <si>
    <t>http://transparencia.ine.mx/sistemaot/cargaMasiva/Articulo70/2025/Formato28//JL-GRO/tml1/factura6.pdf</t>
  </si>
  <si>
    <t>INE-SERV-004-2025</t>
  </si>
  <si>
    <t>http://transparencia.ine.mx/sistemaot/cargaMasiva/Articulo70/2025/Formato28//JL-GRO/tml1/ospserv4.pdf</t>
  </si>
  <si>
    <t>Servicio de Vigilancia en el inmueble de la Junta Local</t>
  </si>
  <si>
    <t>Policía Auxiliar del Estado de Guerrero</t>
  </si>
  <si>
    <t>IPA0907041C3</t>
  </si>
  <si>
    <t>Boulevard de las Naciones unidad</t>
  </si>
  <si>
    <t>http://transparencia.ine.mx/sistemaot/cargaMasiva/Articulo70/2025/Formato28//JL-GRO/tml1/ine-serv-004-2025.pdf</t>
  </si>
  <si>
    <t>Servicio de vigilancian en el inmueble de la Junta Local</t>
  </si>
  <si>
    <t>http://transparencia.ine.mx/sistemaot/cargaMasiva/Articulo70/2025/Formato28//JL-GRO/tml1/factura7.pdf</t>
  </si>
  <si>
    <t>INE-SERV-005-2025</t>
  </si>
  <si>
    <t>http://transparencia.ine.mx/sistemaot/cargaMasiva/Articulo70/2025/Formato28//JL-GRO/tml1/ospserv5.pdf</t>
  </si>
  <si>
    <t>Servicio de fotocopiado, blanco y negro, a color y escaneo</t>
  </si>
  <si>
    <t>Mary Laury</t>
  </si>
  <si>
    <t>GAAM810409P20</t>
  </si>
  <si>
    <t>Margarito Damián Vargas</t>
  </si>
  <si>
    <t>Guerrero 200</t>
  </si>
  <si>
    <t>Mejor propuesta económica de servico de fotocopiado</t>
  </si>
  <si>
    <t>http://transparencia.ine.mx/sistemaot/cargaMasiva/Articulo70/2025/Formato28//JL-GRO/tml1/ine-serv-005-2025.pdf</t>
  </si>
  <si>
    <t>http://transparencia.ine.mx/sistemaot/cargaMasiva/Articulo70/2025/Formato28//JL-GRO/tml1/factura8.pdf</t>
  </si>
  <si>
    <t>INE-SERV-006-2025</t>
  </si>
  <si>
    <t>http://transparencia.ine.mx/sistemaot/cargaMasiva/Articulo70/2025/Formato28//JL-GRO/tml1/ospserv6.pdf</t>
  </si>
  <si>
    <t>Servicio de suministro de combustible y tarjetas electrónicas</t>
  </si>
  <si>
    <t>Edenred Méxio, S.A. de c.V.</t>
  </si>
  <si>
    <t>Lago Rofolfo</t>
  </si>
  <si>
    <t>Mejor propuesta económica de servico en el suministro de combustible y tarjetas electrónicas</t>
  </si>
  <si>
    <t>Servicio de suministro de combutstible y tarjetas electrónicas</t>
  </si>
  <si>
    <t>http://transparencia.ine.mx/sistemaot/cargaMasiva/Articulo70/2025/Formato28//JL-GRO/tml1/ine-serv-006-2025.pdf</t>
  </si>
  <si>
    <t>Servicio de combustible</t>
  </si>
  <si>
    <t>http://transparencia.ine.mx/sistemaot/cargaMasiva/Articulo70/2025/Formato28//JL-GRO/tml1/factura9.pdf</t>
  </si>
  <si>
    <t>Adquisición de bienes y/o servicios para la Junta Distrital Ejecutiva Artículo 3 fracc. V  del Reglamento del Instituto Nacional Electoral en Materia de Adquisiciones, Arrendamientos de Bienes Muebles y Servicios.</t>
  </si>
  <si>
    <t>http://transparencia.ine.mx/sistemaot/cargaMasiva/Articulo70/2025/Formato28//JD04-GTO/tml1/osp1.pdf</t>
  </si>
  <si>
    <t>Servicio de arrendamiento del inmueble que alberga el MAC 110452</t>
  </si>
  <si>
    <t>http://transparencia.ine.mx/sistemaot/cargaMasiva/Articulo70/2025/Formato28//JD04-GTO/tml1/acta1.pdf</t>
  </si>
  <si>
    <t>AUFA9010035I6</t>
  </si>
  <si>
    <t>NICOLAS CAMPA</t>
  </si>
  <si>
    <t>QUERÉTARO</t>
  </si>
  <si>
    <t>SANTIAGO DE QUERÉTARO</t>
  </si>
  <si>
    <t>Junta Distrital Ejecutiva No. 4 de Guanajuato</t>
  </si>
  <si>
    <t>http://transparencia.ine.mx/sistemaot/cargaMasiva/Articulo70/2025/Formato28//JD04-GTO/tml1/contrato1.pdf</t>
  </si>
  <si>
    <t>Se da seguimiento por parte del área administrativa</t>
  </si>
  <si>
    <t>http://transparencia.ine.mx/sistemaot/cargaMasiva/Articulo70/2025/Formato28//JD04-GTO/tml1/factura1.pdf</t>
  </si>
  <si>
    <t>INE/SERV/04JDE-002/2025</t>
  </si>
  <si>
    <t>http://transparencia.ine.mx/sistemaot/cargaMasiva/Articulo70/2025/Formato28//JD04-GTO/tml1/osp2.pdf</t>
  </si>
  <si>
    <t>servicio de seguridad y vigilancia intramuros para la 04 Junta Distrital Ejecutiva</t>
  </si>
  <si>
    <t>ARZAA PROTECCION Y VIGILANCIA ESPECIALIZADA</t>
  </si>
  <si>
    <t>OCÉANO ÍNDICO</t>
  </si>
  <si>
    <t>ITALIA</t>
  </si>
  <si>
    <t>INE/SERV/04JDE-02/2025</t>
  </si>
  <si>
    <t>http://transparencia.ine.mx/sistemaot/cargaMasiva/Articulo70/2025/Formato28//JD04-GTO/tml1/contrato2.pdf</t>
  </si>
  <si>
    <t>http://transparencia.ine.mx/sistemaot/cargaMasiva/Articulo70/2025/Formato28//JD04-GTO/tml1/factura2.pdf</t>
  </si>
  <si>
    <t>INE/SERV/04JDE-003/2025</t>
  </si>
  <si>
    <t>http://transparencia.ine.mx/sistemaot/cargaMasiva/Articulo70/2025/Formato28//JD04-GTO/tml1/osp3.pdf</t>
  </si>
  <si>
    <t>Servicio de limpieza del inmueble que alberga la 04 Junta Distrital Ejecutiva</t>
  </si>
  <si>
    <t>INE/SERV/04JDE-03/2025</t>
  </si>
  <si>
    <t>http://transparencia.ine.mx/sistemaot/cargaMasiva/Articulo70/2025/Formato28//JD04-GTO/tml1/contrato3.pdf</t>
  </si>
  <si>
    <t>http://transparencia.ine.mx/sistemaot/cargaMasiva/Articulo70/2025/Formato28//JD04-GTO/tml1/factura3.pdf</t>
  </si>
  <si>
    <t>INE/SERV/04JDE-004/2025</t>
  </si>
  <si>
    <t>http://transparencia.ine.mx/sistemaot/cargaMasiva/Articulo70/2025/Formato28//JD04-GTO/tml1/osp4.pdf</t>
  </si>
  <si>
    <t>Servicio de limpieza del inmueble que alberga el MAC 110452</t>
  </si>
  <si>
    <t>INE/SERV/04JDE-04/2025</t>
  </si>
  <si>
    <t>http://transparencia.ine.mx/sistemaot/cargaMasiva/Articulo70/2025/Formato28//JD04-GTO/tml1/contrato4.pdf</t>
  </si>
  <si>
    <t>http://transparencia.ine.mx/sistemaot/cargaMasiva/Articulo70/2025/Formato28//JD04-GTO/tml1/factura4.pdf</t>
  </si>
  <si>
    <t>INE/SERV/04JDE-005/2025</t>
  </si>
  <si>
    <t>http://transparencia.ine.mx/sistemaot/cargaMasiva/Articulo70/2025/Formato28//JD04-GTO/tml1/osp5.pdf</t>
  </si>
  <si>
    <t>Servicio de limpieza del inmueble que alberga el MAC 110451</t>
  </si>
  <si>
    <t>INE/SERV/04JDE-05/2025</t>
  </si>
  <si>
    <t>http://transparencia.ine.mx/sistemaot/cargaMasiva/Articulo70/2025/Formato28//JD04-GTO/tml1/contrato5.pdf</t>
  </si>
  <si>
    <t>http://transparencia.ine.mx/sistemaot/cargaMasiva/Articulo70/2025/Formato28//JD04-GTO/tml1/factura5.pdf</t>
  </si>
  <si>
    <t>INE/SERV/04JDE-006/2025</t>
  </si>
  <si>
    <t>http://transparencia.ine.mx/sistemaot/cargaMasiva/Articulo70/2025/Formato28//JD04-GTO/tml1/osp6.pdf</t>
  </si>
  <si>
    <t>servicio de seguridad y vigilancia intramuros para el MAC 110452</t>
  </si>
  <si>
    <t>INE/SERV/04JDE-06/2025</t>
  </si>
  <si>
    <t>http://transparencia.ine.mx/sistemaot/cargaMasiva/Articulo70/2025/Formato28//JD04-GTO/tml1/contrato6.pdf</t>
  </si>
  <si>
    <t>http://transparencia.ine.mx/sistemaot/cargaMasiva/Articulo70/2025/Formato28//JD04-GTO/tml1/factura6.pdf</t>
  </si>
  <si>
    <t>INE/SERV/04JDE-007/2025</t>
  </si>
  <si>
    <t>http://transparencia.ine.mx/sistemaot/cargaMasiva/Articulo70/2025/Formato28//JD04-GTO/tml1/osp7.pdf</t>
  </si>
  <si>
    <t>servicio de seguridad y vigilancia intramuros para el MAC 110451</t>
  </si>
  <si>
    <t>INE/SERV/04JDE-07/2025</t>
  </si>
  <si>
    <t>http://transparencia.ine.mx/sistemaot/cargaMasiva/Articulo70/2025/Formato28//JD04-GTO/tml1/contrato7.pdf</t>
  </si>
  <si>
    <t>http://transparencia.ine.mx/sistemaot/cargaMasiva/Articulo70/2025/Formato28//JD04-GTO/tml1/factura7.pdf</t>
  </si>
  <si>
    <t>INE/SERV/04JDE-008/2025</t>
  </si>
  <si>
    <t>http://transparencia.ine.mx/sistemaot/cargaMasiva/Articulo70/2025/Formato28//JD04-GTO/tml1/osp8.pdf</t>
  </si>
  <si>
    <t>Servicio de fotocopiado, escaneado e impresión</t>
  </si>
  <si>
    <t>COPIADORAS MULTIFUNCIONALES DEL BAJIO, S.A. de C.V.</t>
  </si>
  <si>
    <t>CMB141030P71</t>
  </si>
  <si>
    <t>MAESTROS</t>
  </si>
  <si>
    <t>PANORAMA</t>
  </si>
  <si>
    <t>LEON DE LOS ALDAMA</t>
  </si>
  <si>
    <t>INE/SERV/04JDE-08/2025</t>
  </si>
  <si>
    <t>http://transparencia.ine.mx/sistemaot/cargaMasiva/Articulo70/2025/Formato28//JD04-GTO/tml1/contrato8.pdf</t>
  </si>
  <si>
    <t>http://transparencia.ine.mx/sistemaot/cargaMasiva/Articulo70/2025/Formato28//JD04-GTO/tml1/factura8.pdf</t>
  </si>
  <si>
    <t>INE/ARR/04JDE-01/2021</t>
  </si>
  <si>
    <t>http://transparencia.ine.mx/sistemaot/cargaMasiva/Articulo70/2025/Formato28//JD04-GTO/tml1/osp9.pdf</t>
  </si>
  <si>
    <t>Servicio de arrendamiento del inmueble que alberga la 04 Junta Distrital Ejecutiva</t>
  </si>
  <si>
    <t>http://transparencia.ine.mx/sistemaot/cargaMasiva/Articulo70/2025/Formato28//JD04-GTO/tml1/acta2.pdf</t>
  </si>
  <si>
    <t>GRUPO CONSTRUCTOR MARSOL S.A. DE C.V.</t>
  </si>
  <si>
    <t>GCM871008PKA</t>
  </si>
  <si>
    <t>SAN MATIAS</t>
  </si>
  <si>
    <t>SAN JAVIER</t>
  </si>
  <si>
    <t>GUANAJUATO</t>
  </si>
  <si>
    <t>http://transparencia.ine.mx/sistemaot/cargaMasiva/Articulo70/2025/Formato28//JD04-GTO/tml1/contrato9.pdf</t>
  </si>
  <si>
    <t>http://transparencia.ine.mx/sistemaot/cargaMasiva/Articulo70/2025/Formato28//JD04-GTO/tml1/factura9.pdf</t>
  </si>
  <si>
    <t>Adquisición de servicio para la  02 Junta Distrital Ejecutiva. Artículo 31 fracc. III y artículo 51 del Reglamento del Instituto Nacional Electoral en Materia de Adquisiciones, Arrendamientos de Bienes Muebles y Servicios.</t>
  </si>
  <si>
    <t>http://transparencia.ine.mx/sistemaot/cargaMasiva/Articulo70/2025/Formato28//JD02-QROO/tml1/osp-250031.pdf</t>
  </si>
  <si>
    <t>Contrato del servicio de limpieza, por el mes de enero de 2025</t>
  </si>
  <si>
    <t>Wendy Lucia</t>
  </si>
  <si>
    <t>VICMAR SEGURIDAD PRIVADA S.C</t>
  </si>
  <si>
    <t>VSP122083T2</t>
  </si>
  <si>
    <t>LOCAL 2</t>
  </si>
  <si>
    <t>Vocalía Ejecutiva de la 02 Junta Distrital Ejecutiva de Quintana Roo</t>
  </si>
  <si>
    <t>Vocalía Secretarial de la 02 Junta Distrital Ejecutiva de Quintana Roo</t>
  </si>
  <si>
    <t>INE/QROO/02JDE/001/2025</t>
  </si>
  <si>
    <t>Consiste en el servicio de limpieza de las instalaciones de la 02 Junta Distrital Ejecutiva en Quintana Roo y en el Módulo de Atencion Ciudadana 230251de lunes a viernes con horario de 07:00 16:00 horas</t>
  </si>
  <si>
    <t>http://transparencia.ine.mx/sistemaot/cargaMasiva/Articulo70/2025/Formato28//JD02-QROO/tml1/01-contrato-de-limpieza.pdf</t>
  </si>
  <si>
    <t>http://transparencia.ine.mx/sistemaot/cargaMasiva/Articulo70/2025/Formato28//JD02-QROO/tml1/factura_limpieza-ene.pdf</t>
  </si>
  <si>
    <t>http://transparencia.ine.mx/sistemaot/cargaMasiva/Articulo70/2025/Formato28//JD02-QROO/tml1/osp-250045-c.pdf</t>
  </si>
  <si>
    <t>Contrato del servicio de vigilancia empresarial, por el mes de enero y febrero de 2025</t>
  </si>
  <si>
    <t>MARIO ERNESTO MONTALVO HERNANDEZ</t>
  </si>
  <si>
    <t>3 Garantías</t>
  </si>
  <si>
    <t>LOTE 16 MANZANA 361</t>
  </si>
  <si>
    <t>Proterritorio II</t>
  </si>
  <si>
    <t>INE/QROO/02JDE/002/2025</t>
  </si>
  <si>
    <t>Servicio de vigilancia empresarial las 24 horas del día y seguridad de las personas e instalaciones de la 02 Junta Distrital Ejecutiva en Quintana Roo, así como de la documentacion oficial y bienes muebles propiedad del Instituto Nacional Electoral adscrita a la misma</t>
  </si>
  <si>
    <t>http://transparencia.ine.mx/sistemaot/cargaMasiva/Articulo70/2025/Formato28//JD02-QROO/tml1/02-contrato-de-vigilancia-enero-febrero-2025.pdf</t>
  </si>
  <si>
    <t>http://transparencia.ine.mx/sistemaot/cargaMasiva/Articulo70/2025/Formato28//JD02-QROO/tml1/fact-en-feb-vigilancia-25.pdf</t>
  </si>
  <si>
    <t>Articulo 31 y Titulo tercero de los contratos, capitulo Único, articulos del 53 al 68 del Reglamento del Instituto Nacional Electoral en materia de Adquisiciones, Arrendamientos de Bienes Muebles y Servicios.</t>
  </si>
  <si>
    <t>http://transparencia.ine.mx/sistemaot/cargaMasiva/Articulo70/2025/Formato28//JD02-QROO/tml1/osp-250032.pdf</t>
  </si>
  <si>
    <t>Suscripción del contrato del servicio de arrendamiento del inmueble que alberga el inmueble de la 02 Junta Distrital Ejecutiva y el Módulo de Atención Ciudadana, por los meses de enero a diciembre de 2025</t>
  </si>
  <si>
    <t>PEDRO ANTONIO QUINTAL LOEZA</t>
  </si>
  <si>
    <t>QULP6706135EA</t>
  </si>
  <si>
    <t>LOC 3</t>
  </si>
  <si>
    <t>Venustiano Carranza (casitas)</t>
  </si>
  <si>
    <t>INE/QROO/02JDE/003/2025</t>
  </si>
  <si>
    <t>Servicio de arrendamiento de las oficinas que ocupa la 02 Junta Distrital Ejecutiva del Estado de Quintana Roo, así como para el Módulo de Atención Ciudadana 230251</t>
  </si>
  <si>
    <t>http://transparencia.ine.mx/sistemaot/cargaMasiva/Articulo70/2025/Formato28//JD02-QROO/tml1/03-contrato-de-arrendamiento-2025.pdf</t>
  </si>
  <si>
    <t>http://transparencia.ine.mx/sistemaot/cargaMasiva/Articulo70/2025/Formato28//JD02-QROO/tml1/facturas-1er-trimestre.pdf</t>
  </si>
  <si>
    <t>http://transparencia.ine.mx/sistemaot/cargaMasiva/Articulo70/2025/Formato28//JD02-QROO/tml1/osp-250029.pdf</t>
  </si>
  <si>
    <t>Suscripción del contrato de arrendamiento y servicio de fotocopiadora, correspondiente al mes de enero de 2025</t>
  </si>
  <si>
    <t>Karina Mariela</t>
  </si>
  <si>
    <t>KARINA MARIELA GOMEZ DOMINGUEZ</t>
  </si>
  <si>
    <t>GODK820219GP8</t>
  </si>
  <si>
    <t>Erick Paolo Martinez</t>
  </si>
  <si>
    <t>Payo Obispo</t>
  </si>
  <si>
    <t>Mejor propuesta económica en arrendamiento y servicios de fotocopiadora</t>
  </si>
  <si>
    <t>INE/QROO/02JDE/004/2025</t>
  </si>
  <si>
    <t>El arrendamiento de una fotocopiadora de la marca Canon, modelo iR-adv 4545 III (A4545_3), con numero de srie 2QDO2121, para la 02 Junta Distrital Ejecutiva, para la fotocopia y/o reproduccion de 7500 copias</t>
  </si>
  <si>
    <t>http://transparencia.ine.mx/sistemaot/cargaMasiva/Articulo70/2025/Formato28//JD02-QROO/tml1/04-contrato-de-fotocopiadora-de-enero.pdf</t>
  </si>
  <si>
    <t>http://transparencia.ine.mx/sistemaot/cargaMasiva/Articulo70/2025/Formato28//JD02-QROO/tml1/factura-2250-c.pdf</t>
  </si>
  <si>
    <t>Artículo 31 fracción III y artículo 51 del del Reglamento del Instituto Nacional Electoral en materia de Adquisiciones, Arrendamientos de Bienes Muebles y Servicios.</t>
  </si>
  <si>
    <t>http://transparencia.ine.mx/sistemaot/cargaMasiva/Articulo70/2025/Formato28//JD02-QROO/tml1/osp-250005.pdf</t>
  </si>
  <si>
    <t>Adquisición de un juego de toners para la impresora adscrita a la Vocalia de Organización Electoral</t>
  </si>
  <si>
    <t>CYBERPUERTA SA DE CV</t>
  </si>
  <si>
    <t>CYB080602JSA</t>
  </si>
  <si>
    <t>Parque Industrial "El alao"</t>
  </si>
  <si>
    <t>Vocalía de Organización Electoral de la 02 Junta Distrital Ejecutiva de Quintana Roo</t>
  </si>
  <si>
    <t>Vocalía de Organización Electoralde la 02 Junta Distrital Ejecutiva de Quintana Roo</t>
  </si>
  <si>
    <t>http://transparencia.ine.mx/sistemaot/cargaMasiva/Articulo70/2025/Formato28//JD02-QROO/tml1/2025020005-10.pdf</t>
  </si>
  <si>
    <t>http://transparencia.ine.mx/sistemaot/cargaMasiva/Articulo70/2025/Formato28//JD02-QROO/tml1/abfa-2276444-c.pdf</t>
  </si>
  <si>
    <t>202502067</t>
  </si>
  <si>
    <t>http://transparencia.ine.mx/sistemaot/cargaMasiva/Articulo70/2025/Formato28//JD02-QROO/tml1/osp-250112.pdf</t>
  </si>
  <si>
    <t>Adquisicion de 11 sillas modelo Barcelona, con brazos uso rudo ergonomico.</t>
  </si>
  <si>
    <t>DELGADO Y COMPAÑÍA S.A. DE C.V.</t>
  </si>
  <si>
    <t>450-A</t>
  </si>
  <si>
    <t>Adquisicion de 11 sillas gerenciales barcelona con brazos, uso rudo ergonomico tapiz, memphis niger, para ser asignados a la sala de sesiones del 02 Consejo Distrital.</t>
  </si>
  <si>
    <t>http://transparencia.ine.mx/sistemaot/cargaMasiva/Articulo70/2025/Formato28//JD02-QROO/tml1/202502067-11.pdf</t>
  </si>
  <si>
    <t>http://transparencia.ine.mx/sistemaot/cargaMasiva/Articulo70/2025/Formato28//JD02-QROO/tml1/inv-2025-02018-c.pdf</t>
  </si>
  <si>
    <t>http://transparencia.ine.mx/sistemaot/cargaMasiva/Articulo70/2025/Formato28//JD02-QROO/tml1/osp-250001.pdf</t>
  </si>
  <si>
    <t>Adquisición de vales de combustible para actividades propias del Registro Federal de Electores</t>
  </si>
  <si>
    <t>EDENRED MEXICO, S. A. DE C. V.</t>
  </si>
  <si>
    <t>http://transparencia.ine.mx/sistemaot/cargaMasiva/Articulo70/2025/Formato28//JD02-QROO/tml1/2025020001-12.pdf</t>
  </si>
  <si>
    <t>http://transparencia.ine.mx/sistemaot/cargaMasiva/Articulo70/2025/Formato28//JD02-QROO/tml1/cl-7304946.pdf</t>
  </si>
  <si>
    <t>http://transparencia.ine.mx/sistemaot/cargaMasiva/Articulo70/2025/Formato28//JD02-QROO/tml1/osp-250047.pdf</t>
  </si>
  <si>
    <t>SERVICIOS ECOLOGICOS MAYAPAN SA DE CV</t>
  </si>
  <si>
    <t>SEM141031V5A</t>
  </si>
  <si>
    <t>Javier Rojo GómeZ</t>
  </si>
  <si>
    <t>Rafael E Melgar FOVISSSTE</t>
  </si>
  <si>
    <t>http://transparencia.ine.mx/sistemaot/cargaMasiva/Articulo70/2025/Formato28//JD02-QROO/tml1/2025020034-13.pdf</t>
  </si>
  <si>
    <t>http://transparencia.ine.mx/sistemaot/cargaMasiva/Articulo70/2025/Formato28//JD02-QROO/tml1/rgw-27663-c.pdf</t>
  </si>
  <si>
    <t>2025020045</t>
  </si>
  <si>
    <t>http://transparencia.ine.mx/sistemaot/cargaMasiva/Articulo70/2025/Formato28//JD02-QROO/tml1/osp-250065.pdf</t>
  </si>
  <si>
    <t>Adquisición de vales de combustible para actividades propias de la Vocalia de Capacitación Electoral y Educacion Civica.</t>
  </si>
  <si>
    <t>Vocalia de Capacitación Electoral y Educacion Civica.</t>
  </si>
  <si>
    <t>http://transparencia.ine.mx/sistemaot/cargaMasiva/Articulo70/2025/Formato28//JD02-QROO/tml1/2025020045-14.pdf</t>
  </si>
  <si>
    <t>http://transparencia.ine.mx/sistemaot/cargaMasiva/Articulo70/2025/Formato28//JD02-QROO/tml1/mx-95-c.pdf</t>
  </si>
  <si>
    <t>2025020035</t>
  </si>
  <si>
    <t>http://transparencia.ine.mx/sistemaot/cargaMasiva/Articulo70/2025/Formato28//JD02-QROO/tml1/osp-250048.pdf</t>
  </si>
  <si>
    <t>Adquisición de vales de combustible para actividades propias de la Vocalia de Organizacion Electoral.</t>
  </si>
  <si>
    <t>Vocalia de Organizacion Electoral.</t>
  </si>
  <si>
    <t>http://transparencia.ine.mx/sistemaot/cargaMasiva/Articulo70/2025/Formato28//JD02-QROO/tml1/2025020035-15.pdf</t>
  </si>
  <si>
    <t>http://transparencia.ine.mx/sistemaot/cargaMasiva/Articulo70/2025/Formato28//JD02-QROO/tml1/rgw-27662-c.pdf</t>
  </si>
  <si>
    <t>2025020049</t>
  </si>
  <si>
    <t>http://transparencia.ine.mx/sistemaot/cargaMasiva/Articulo70/2025/Formato28//JD02-QROO/tml1/osp-250075.pdf</t>
  </si>
  <si>
    <t>http://transparencia.ine.mx/sistemaot/cargaMasiva/Articulo70/2025/Formato28//JD02-QROO/tml1/2025020049-16.pdf</t>
  </si>
  <si>
    <t>http://transparencia.ine.mx/sistemaot/cargaMasiva/Articulo70/2025/Formato28//JD02-QROO/tml1/rg-594-c.pdf</t>
  </si>
  <si>
    <t>http://transparencia.ine.mx/sistemaot/cargaMasiva/Articulo70/2025/Formato28//JD02-QROO/tml1/osp-250087.pdf</t>
  </si>
  <si>
    <t>Adquisición de insumos de cafetería para ser utilizado en simulacros de la jornada electoral y/o prácticas en la segunda etapa de capacitación, en ocasión del Proceso Electoral Extraordinario del Poder Judicial de la Federación.</t>
  </si>
  <si>
    <t>NUEVA WALMART DE MEXICO S DE RL DE CV</t>
  </si>
  <si>
    <t>Carmen Ochoa de Merino</t>
  </si>
  <si>
    <t>http://transparencia.ine.mx/sistemaot/cargaMasiva/Articulo70/2025/Formato28//JD02-QROO/tml1/2025020055-17.pdf</t>
  </si>
  <si>
    <t>http://transparencia.ine.mx/sistemaot/cargaMasiva/Articulo70/2025/Formato28//JD02-QROO/tml1/icabi-698538.pdf</t>
  </si>
  <si>
    <t>Arrendamiento para la 06 Junta Distrital Ejecutiva. Articulo 31, fraccion III y 51 del Reglamento del Instituto Nacional Electoral en materia de Adquisiciones, Arrendamientos y Servicios</t>
  </si>
  <si>
    <t>http://transparencia.ine.mx/sistemaot/cargaMasiva/Articulo70/2025/Formato28//JD06-SON/tml1/arrendamientojdeosp.pdf</t>
  </si>
  <si>
    <t>Arrendamiento de inmueble para la 06 Junta Distrital Ejecutiva en Calle Viena 2325 poniente, Colonia Bellavista, C.P. 85130, Cajeme, Ciudad Obregón</t>
  </si>
  <si>
    <t>DAGH771206DB0</t>
  </si>
  <si>
    <t>Berlin</t>
  </si>
  <si>
    <t>Bellavista</t>
  </si>
  <si>
    <t>Ciudad Obregon, Sonora</t>
  </si>
  <si>
    <t>Cajeme</t>
  </si>
  <si>
    <t>Presento la mejor propuesta tecnica y economica para el Instituto Nacional Electoral</t>
  </si>
  <si>
    <t>06 Junta Distrital Ejecutiva</t>
  </si>
  <si>
    <t>cont003/2021</t>
  </si>
  <si>
    <t>El arrendamiento sobre el bien inmueble ubicado en Calle Viena 2325 Poniente, Fraccionamiento Bellavista ampliacion, C.P. 85130, Ciudad Obregon, Sonora con un area rentable  de 797.23 metros cuadrados para uso de oficinas y bodegas de la 06 Junta Distrital Ejecutiva</t>
  </si>
  <si>
    <t>http://transparencia.ine.mx/sistemaot/cargaMasiva/Articulo70/2025/Formato28//JD06-SON/tml1/1contratoarendamientojde.pdf</t>
  </si>
  <si>
    <t>http://transparencia.ine.mx/sistemaot/cargaMasiva/Articulo70/2025/Formato28//JD06-SON/tml1/jdefactur.pdf</t>
  </si>
  <si>
    <t>Arrendamiento para el Módulo de Atención Ciudadana de la 06 Junta Distrital Ejecutiva. Articulo 31, fraccion III y 51 del Reglamento del Instituto Nacional Electoral en materia de Adquisiciones, Arrendamientos y Servicios</t>
  </si>
  <si>
    <t>http://transparencia.ine.mx/sistemaot/cargaMasiva/Articulo70/2025/Formato28//JD06-SON/tml1/arrendamientomacosp.pdf</t>
  </si>
  <si>
    <t>Arrendamiento de inmueble para el modulo de atencion ciudadana de la 06 Junta Distrital Ejecutiva en calle Chihuahua, número 137 Sur, Col. Centro, C.P. 85000,Ciudad Obregón, Cajeme, Sonora. Locales comerciales 1, 2 y 3 de la Plaza Comercial Imagen, con una superficie de 240 m2, para uso de oficinas del Módulo de AtenciónCiudadana</t>
  </si>
  <si>
    <t>María Elvira</t>
  </si>
  <si>
    <t>EIPE701201AW6</t>
  </si>
  <si>
    <t>Zona Norte</t>
  </si>
  <si>
    <t>Arrendamiento parael modulo de atencion de la 06 Junta Distrital Ejecutiva. Articulo 31, fraccion III y 51 del Reglamento del Instituto Nacional Electoral en materia de Adquisiciones, Arrendamientos y Servicios</t>
  </si>
  <si>
    <t>http://transparencia.ine.mx/sistemaot/cargaMasiva/Articulo70/2025/Formato28//JD06-SON/tml1/2contratoarrendamientomac.pdf</t>
  </si>
  <si>
    <t>http://transparencia.ine.mx/sistemaot/cargaMasiva/Articulo70/2025/Formato28//JD06-SON/tml1/macfactur.pdf</t>
  </si>
  <si>
    <t>Servicio de limpieza para la 06 Junta Distrital Ejecutiva . Articulo 31, fraccion III y 51 del Reglamento del Instituto Nacional Electoral en materia de Adquisiciones, Arrendamientos y Servicios</t>
  </si>
  <si>
    <t>http://transparencia.ine.mx/sistemaot/cargaMasiva/Articulo70/2025/Formato28//JD06-SON/tml1/limpiezajdeosp.pdf</t>
  </si>
  <si>
    <t>Servicio de limpieza para la 06 Junta Distrital Ejecutiva ubicada en  Calle Viena 2325 poniente, Colonia Bellavista, C.P. 85130, Cajeme, Ciudad Obregón</t>
  </si>
  <si>
    <t>Pulcro Empresarial S.A. de C.V.</t>
  </si>
  <si>
    <t>PEM210707HA8</t>
  </si>
  <si>
    <t>Para cumplir con los requerimientos, las condiciones legales, tecnicas y economicas y presentar una propueta economica solvente que garantiza satisfactoriamiente el cumplimiento de las obligaciones respectivas</t>
  </si>
  <si>
    <t>Servicio de limpieza del inmueble donde se ubica la 06 Junta Distrital Ejecutiva en los terminos y condiciones que se precisan en el presente contrato, asi como en la oferta tecnica y economica del proveedor</t>
  </si>
  <si>
    <t>http://transparencia.ine.mx/sistemaot/cargaMasiva/Articulo70/2025/Formato28//JD06-SON/tml1/ineserv012024.pdf</t>
  </si>
  <si>
    <t>http://transparencia.ine.mx/sistemaot/cargaMasiva/Articulo70/2025/Formato28//JD06-SON/tml1/limjdefact.pdf</t>
  </si>
  <si>
    <t>Servicio de limpieza para el modulo de atencion ciudadana de la 06 Junta Distrital Ejecutiva  . Articulo 31, fraccion III y 51 del Reglamento del Instituto Nacional Electoral en materia de Adquisiciones, Arrendamientos y Servicios</t>
  </si>
  <si>
    <t>http://transparencia.ine.mx/sistemaot/cargaMasiva/Articulo70/2025/Formato28//JD06-SON/tml1/limpiezamacosp.pdf</t>
  </si>
  <si>
    <t>Servicio de limpieza para  el Modulo de Atencion Ciudadana., ubicados en calle Chihuahua, número 137 Sur, Col. Centro, C.P. 85000,Ciudad Obregón, Cajeme, Sonora. Locales comerciales 1, 2 y 3 de la Plaza Comercial Imagen</t>
  </si>
  <si>
    <t>Servicio de limpieza del inmueble donde se ubica el modulo de atencion ciudadano de la 06 Junta Distrital Ejecutiva en los terminos y condiciones que se precisan en el presente contrato, asi como en la oferta tecnica y economica del proveedor</t>
  </si>
  <si>
    <t>http://transparencia.ine.mx/sistemaot/cargaMasiva/Articulo70/2025/Formato28//JD06-SON/tml1/limmacfact.pdf</t>
  </si>
  <si>
    <t>Servicio de fotocopiado para la 06 Junta Distrital Ejecutiva. Articulo 31, fraccion III y 51 del Reglamento del Instituto Nacional Electoral en materia de Adquisiciones, Arrendamientos y Servicios</t>
  </si>
  <si>
    <t>http://transparencia.ine.mx/sistemaot/cargaMasiva/Articulo70/2025/Formato28//JD06-SON/tml1/fotocopiadoosp.pdf</t>
  </si>
  <si>
    <t>Servicio de fotocopiado para la 06 Junta Distrital Ejecutiva ubicada en  Calle Viena 2325 poniente, Colonia Bellavista, C.P. 85130, Cajeme, Ciudad Obregón</t>
  </si>
  <si>
    <t>Equipos Digitales y de Impresión del Noroeste S.A. de C.V.</t>
  </si>
  <si>
    <t>EDI190103BV9</t>
  </si>
  <si>
    <t>Emiliano C. Garcia</t>
  </si>
  <si>
    <t>Servicio de fotocopiado del inmueble donde se ubica la 06 Junta Distrital Ejecutiva en los terminos y condiciones que se precisan en el presente contrato, asi como en la oferta tecnica y economica del proveedor</t>
  </si>
  <si>
    <t>http://transparencia.ine.mx/sistemaot/cargaMasiva/Articulo70/2025/Formato28//JD06-SON/tml1/ineserv032024.pdf</t>
  </si>
  <si>
    <t>http://transparencia.ine.mx/sistemaot/cargaMasiva/Articulo70/2025/Formato28//JD06-SON/tml1/copiadofactu.pdf</t>
  </si>
  <si>
    <t>INE/SERV/05/2024</t>
  </si>
  <si>
    <t>Servicio de vigilancia para el modulo de atencion ciudadana de la 06 Junta Distrital Ejecutiva  . Articulo 31, fraccion III y 51 del Reglamento del Instituto Nacional Electoral en materia de Adquisiciones, Arrendamientos y Servicios</t>
  </si>
  <si>
    <t>http://transparencia.ine.mx/sistemaot/cargaMasiva/Articulo70/2025/Formato28//JD06-SON/tml1/vigilanciamacosp.pdf</t>
  </si>
  <si>
    <t>Servicio de vigilancia para  el Modulo de Atencion Ciudadana., ubicados en calle Chihuahua, número 137 Sur, Col. Centro, C.P. 85000,Ciudad Obregón, Cajeme, Sonora. Locales comerciales 1, 2 y 3 de la Plaza Comercial Imagen</t>
  </si>
  <si>
    <t>Comercializadora Excopaz S.C.</t>
  </si>
  <si>
    <t>CEX110714QA9</t>
  </si>
  <si>
    <t>Guatemala</t>
  </si>
  <si>
    <t>Servicio de vigilancia del inmueble donde se ubicael modulo de atencion de la 06 Junta Distrital Ejecutiva en los terminos y condiciones que se precisan en el presente contrato, asi como en la oferta tecnica y economica del proveedor</t>
  </si>
  <si>
    <t>http://transparencia.ine.mx/sistemaot/cargaMasiva/Articulo70/2025/Formato28//JD06-SON/tml1/ineserv052024.pdf</t>
  </si>
  <si>
    <t>http://transparencia.ine.mx/sistemaot/cargaMasiva/Articulo70/2025/Formato28//JD06-SON/tml1/vigmacfact.pdf</t>
  </si>
  <si>
    <t>INE/SERV/11/2024</t>
  </si>
  <si>
    <t>Servicio de vigilancia para la 06 Junta Distrital Ejecutiva. Articulo 31, fraccion III y 51 del Reglamento del Instituto Nacional Electoral en materia de Adquisiciones, Arrendamientos y Servicios</t>
  </si>
  <si>
    <t>http://transparencia.ine.mx/sistemaot/cargaMasiva/Articulo70/2025/Formato28//JD06-SON/tml1/vigilanciajdeosp.pdf</t>
  </si>
  <si>
    <t>Servicio de vigilancia para la 06 Junta Distrital Ejecutiva ubicada en  Calle Viena 2325 poniente, Colonia Bellavista, C.P. 85130, Cajeme, Ciudad Obregón</t>
  </si>
  <si>
    <t>Servicio de vigilancia del inmueble donde se ubica la 06 Junta Distrital Ejecutiva en los terminos y condiciones que se precisan en el presente contrato, asi como en la oferta tecnica y economica del proveedor</t>
  </si>
  <si>
    <t>http://transparencia.ine.mx/sistemaot/cargaMasiva/Articulo70/2025/Formato28//JD06-SON/tml1/ineserv112024.pdf</t>
  </si>
  <si>
    <t>http://transparencia.ine.mx/sistemaot/cargaMasiva/Articulo70/2025/Formato28//JD06-SON/tml1/vigilajdefact.pdf</t>
  </si>
  <si>
    <t>Servicio de arrendamiento inmueble Junta Distrital y Módulo de Atención Ciudadana, Artículo 31 fracc. III y artículo 51 del Reglamento del Instituto Federal Electoral en Materia de Adquisiciones, Arrendamientos de Bienes Muebles y Servicios.</t>
  </si>
  <si>
    <t>http://transparencia.ine.mx/sistemaot/cargaMasiva/Articulo70/2025/Formato28//JD18-DF/tml1/osp1.pdf</t>
  </si>
  <si>
    <t>Servicio de arrendamiento inmueble Junta Distrital y Módulo de Atención Ciudadana.</t>
  </si>
  <si>
    <t>Edgar Julio</t>
  </si>
  <si>
    <t>FAFE581123LC7</t>
  </si>
  <si>
    <t>Juan De La Barrera</t>
  </si>
  <si>
    <t>Guadalupe Del Moral</t>
  </si>
  <si>
    <t>Junta Distrital Ejecutiva No.18 de Distrito Federal - Iztapalapa</t>
  </si>
  <si>
    <t>http://transparencia.ine.mx/sistemaot/cargaMasiva/Articulo70/2025/Formato28//JD18-DF/tml1/contrato1.pdf</t>
  </si>
  <si>
    <t>http://transparencia.ine.mx/sistemaot/cargaMasiva/Articulo70/2025/Formato28//JD18-DF/tml1/factura1.pdf</t>
  </si>
  <si>
    <t>Servicio de Fotocopiadora, Artículo 31 fracc. III y artículo 51 del Reglamento del Instituto Federal Electoral en Materia de Adquisiciones, Arrendamientos de Bienes Muebles y Servicios.</t>
  </si>
  <si>
    <t>http://transparencia.ine.mx/sistemaot/cargaMasiva/Articulo70/2025/Formato28//JD18-DF/tml1/osp2.pdf</t>
  </si>
  <si>
    <t>Servicio de Fotocopiadora</t>
  </si>
  <si>
    <t>De Las Granjas</t>
  </si>
  <si>
    <t>Un Hogar Para Cada Trabajador</t>
  </si>
  <si>
    <t>http://transparencia.ine.mx/sistemaot/cargaMasiva/Articulo70/2025/Formato28//JD18-DF/tml1/contrato2.pdf</t>
  </si>
  <si>
    <t>http://transparencia.ine.mx/sistemaot/cargaMasiva/Articulo70/2025/Formato28//JD18-DF/tml1/factura2.pdf</t>
  </si>
  <si>
    <t>http://transparencia.ine.mx/sistemaot/cargaMasiva/Articulo70/2025/Formato28//JD18-DF/tml1/osp3.pdf</t>
  </si>
  <si>
    <t>Adquisición de mobiliario gráficos y componentes</t>
  </si>
  <si>
    <t>Proyectos gráficos SA de CV</t>
  </si>
  <si>
    <t>PGR961115FZ7</t>
  </si>
  <si>
    <t>Santa Cruz Meyehualo</t>
  </si>
  <si>
    <t>Adquisición de Mobiliario gráficoss y componentes comerciales</t>
  </si>
  <si>
    <t>http://transparencia.ine.mx/sistemaot/cargaMasiva/Articulo70/2025/Formato28//JD18-DF/tml1/contrato3.pdf</t>
  </si>
  <si>
    <t>Servicio de transporte en camionetas tipo van, Artículo 31 fracc. III y artículo 51 del Reglamento del Instituto Federal Electoral en Materia de Adquisiciones, Arrendamientos de Bienes Muebles y Servicios.</t>
  </si>
  <si>
    <t>http://transparencia.ine.mx/sistemaot/cargaMasiva/Articulo70/2025/Formato28//JD18-DF/tml1/osp4.pdf</t>
  </si>
  <si>
    <t>Servicio de transporte en camionetas tipo van</t>
  </si>
  <si>
    <t>Liderazgo en movimiento SA de CV</t>
  </si>
  <si>
    <t>LMO0012083R1</t>
  </si>
  <si>
    <t>Retorno 15 Galindo y Villa</t>
  </si>
  <si>
    <t>56 A</t>
  </si>
  <si>
    <t>Jardines Balbuena</t>
  </si>
  <si>
    <t>http://transparencia.ine.mx/sistemaot/cargaMasiva/Articulo70/2025/Formato28//JD18-DF/tml1/contrato4.pdf</t>
  </si>
  <si>
    <t>http://transparencia.ine.mx/sistemaot/cargaMasiva/Articulo70/2025/Formato28//JD18-DF/tml1/factura4.pdf</t>
  </si>
  <si>
    <t>MS02-PS-25-010-250010</t>
  </si>
  <si>
    <t>Reglamento del Instituto Nacional Electoral en Materia de Adquisiciones, Arrendamientos de Bienes Muebles y Servicios.</t>
  </si>
  <si>
    <t>http://transparencia.ine.mx/sistemaot/cargaMasiva/Articulo70/2025/Formato28//JD02-MOR/tml1/osp1.pdf</t>
  </si>
  <si>
    <t>Pago por el arrendamiento del inmueble que ocupan las oficinas de la Junta Distrital Ejecutiva 02 correspondiente al mes de enero y febrero  de 2025.</t>
  </si>
  <si>
    <t>UEBA7204227Q2</t>
  </si>
  <si>
    <t>Poder Legislativo</t>
  </si>
  <si>
    <t>Lomas de la Selva</t>
  </si>
  <si>
    <t>Colonia Lomas de la Selva</t>
  </si>
  <si>
    <t>Los inmuebles cumplen satisfactoriamente las condiciones legales y técnicas necesarias.</t>
  </si>
  <si>
    <t>02 Junta Distrital Ejecutiva Del Instituto Nacional Electoral En El Estado De Morelos</t>
  </si>
  <si>
    <t>Pago por el arrendamiento del inmueble que ocupan las oficinas de la Junta Distrital Ejecutiva 02 correspondiente al mes de enero y febrero de 2025.</t>
  </si>
  <si>
    <t>http://transparencia.ine.mx/sistemaot/cargaMasiva/Articulo70/2025/Formato28//JD02-MOR/tml1/contrato1.pdf</t>
  </si>
  <si>
    <t>http://transparencia.ine.mx/sistemaot/cargaMasiva/Articulo70/2025/Formato28//JD02-MOR/tml1/factura1.pdf</t>
  </si>
  <si>
    <t>MS02-PS-25-011-250011</t>
  </si>
  <si>
    <t>http://transparencia.ine.mx/sistemaot/cargaMasiva/Articulo70/2025/Formato28//JD02-MOR/tml1/osp2.pdf</t>
  </si>
  <si>
    <t>Pago por el arrendamiento del inmueble que ocupan las oficinas del módulo 170251 en Jiutepec correspondiente al mes de enero y febrero de 2025.</t>
  </si>
  <si>
    <t>LOCX580827J44</t>
  </si>
  <si>
    <t>16 B</t>
  </si>
  <si>
    <t>Jiutepec</t>
  </si>
  <si>
    <t>http://transparencia.ine.mx/sistemaot/cargaMasiva/Articulo70/2025/Formato28//JD02-MOR/tml1/contrato2.pdf</t>
  </si>
  <si>
    <t>http://transparencia.ine.mx/sistemaot/cargaMasiva/Articulo70/2025/Formato28//JD02-MOR/tml1/factura2.pdf</t>
  </si>
  <si>
    <t>MS02-PS-25-012-250013</t>
  </si>
  <si>
    <t>http://transparencia.ine.mx/sistemaot/cargaMasiva/Articulo70/2025/Formato28//JD02-MOR/tml1/osp3.pdf</t>
  </si>
  <si>
    <t>Pago por el arrendamiento del inmueble que ocupan las oficinas del módulo 170254 en Temixco correspondiente al mes de enero y febrero de 2025.</t>
  </si>
  <si>
    <t>AASA6701246Q8</t>
  </si>
  <si>
    <t>Temixco</t>
  </si>
  <si>
    <t>Pago por el arrendamiento del inmueble que ocupan las oficinas del módulo 170254 en Temixco correspondiente al mes de enero y febrero de 2025</t>
  </si>
  <si>
    <t>http://transparencia.ine.mx/sistemaot/cargaMasiva/Articulo70/2025/Formato28//JD02-MOR/tml1/contrato3.pdf</t>
  </si>
  <si>
    <t>MS02-PS-25-026-250026</t>
  </si>
  <si>
    <t>http://transparencia.ine.mx/sistemaot/cargaMasiva/Articulo70/2025/Formato28//JD02-MOR/tml1/osp4.pdf</t>
  </si>
  <si>
    <t>Pago por el arrendamiento del inmueble que ocupan las oficinas del módulo 170252 en Emiliano Zapata correspondiente al mes de enero y febrero de 2025.</t>
  </si>
  <si>
    <t>VEOV591124NU8</t>
  </si>
  <si>
    <t>Tepeaca</t>
  </si>
  <si>
    <t>Colonia La Paz</t>
  </si>
  <si>
    <t>Pago por el arrendamiento del inmueble que ocupan las oficinas del módulo 170252 en Emiliano Zapata correspondiente al mes de enero y febrero de 2025</t>
  </si>
  <si>
    <t>http://transparencia.ine.mx/sistemaot/cargaMasiva/Articulo70/2025/Formato28//JD02-MOR/tml1/contrato4.pdf</t>
  </si>
  <si>
    <t>INE05JDESONSERV0012025</t>
  </si>
  <si>
    <t>http://transparencia.ine.mx/sistemaot/cargaMasiva/Articulo70/2025/Formato28//JD05-SON/tml1/1osp.pdf</t>
  </si>
  <si>
    <t>Contratacion de servicios de limpieza</t>
  </si>
  <si>
    <t>Genoves Servicios Integrales de Limpieza S.A. de C.V.</t>
  </si>
  <si>
    <t>GSI071217HQ1</t>
  </si>
  <si>
    <t>Mejor propuesta económica en la prestacion de los servicios solicitados</t>
  </si>
  <si>
    <t>Servicio de limpieza para las instalaciones de la 05 Junta Distrital Ejecutiva del lnstituto Nacional Electoral en el estado de Sonora</t>
  </si>
  <si>
    <t>http://transparencia.ine.mx/sistemaot/cargaMasiva/Articulo70/2025/Formato28//JD05-SON/tml1/1c.pdf</t>
  </si>
  <si>
    <t>http://transparencia.ine.mx/sistemaot/cargaMasiva/Articulo70/2025/Formato28//JD05-SON/tml1/1f.pdf</t>
  </si>
  <si>
    <t>INE05JDESONSERV0022025</t>
  </si>
  <si>
    <t>http://transparencia.ine.mx/sistemaot/cargaMasiva/Articulo70/2025/Formato28//JD05-SON/tml1/2osp.pdf</t>
  </si>
  <si>
    <t>Servicio de limpieza en las instalaciones del Modulo de Atencion Ciudadana 260551</t>
  </si>
  <si>
    <t>http://transparencia.ine.mx/sistemaot/cargaMasiva/Articulo70/2025/Formato28//JD05-SON/tml1/2c.pdf</t>
  </si>
  <si>
    <t>http://transparencia.ine.mx/sistemaot/cargaMasiva/Articulo70/2025/Formato28//JD05-SON/tml1/2f.pdf</t>
  </si>
  <si>
    <t>INE05JDESONSERV0032025</t>
  </si>
  <si>
    <t>http://transparencia.ine.mx/sistemaot/cargaMasiva/Articulo70/2025/Formato28//JD05-SON/tml1/3osp.pdf</t>
  </si>
  <si>
    <t>Contratacion de servicio de vigilancia</t>
  </si>
  <si>
    <t>Grupo Dilme SP, S.A. deC.V.</t>
  </si>
  <si>
    <t>Canal de miramontes</t>
  </si>
  <si>
    <t>Churubusco  Country  Club</t>
  </si>
  <si>
    <t>Ciudad de mexico</t>
  </si>
  <si>
    <t>http://transparencia.ine.mx/sistemaot/cargaMasiva/Articulo70/2025/Formato28//JD05-SON/tml1/3c.pdf</t>
  </si>
  <si>
    <t>http://transparencia.ine.mx/sistemaot/cargaMasiva/Articulo70/2025/Formato28//JD05-SON/tml1/3f.pdf</t>
  </si>
  <si>
    <t>INE05JDESONARR0012025</t>
  </si>
  <si>
    <t>Contratación de arrendamiento de equipos de fotocopiado para la 05 Junta Distrital Ejecutiva. Artículo 31 fracc.I y artículo 35 del Reglamento del Instituto Nacional Electoral en Materia de Adquisiciones, Arrendamientos de Bienes Muebles y Servicios.</t>
  </si>
  <si>
    <t>http://transparencia.ine.mx/sistemaot/cargaMasiva/Articulo70/2025/Formato28//JD05-SON/tml1/4osp.pdf</t>
  </si>
  <si>
    <t>Arrendamiento de equipo para servicio defotocopiado, escáner e impresora,</t>
  </si>
  <si>
    <t>Copiadoras y Servicios de Sonora S.A. de C.V.</t>
  </si>
  <si>
    <t>CSS9301259Q7</t>
  </si>
  <si>
    <t>Prados del Centenario</t>
  </si>
  <si>
    <t>Mejor propuesta económica en la prestacion del arrendamiento solicitado</t>
  </si>
  <si>
    <t>Prestación de servicio servicio de fotocopiado, escaner e impresora</t>
  </si>
  <si>
    <t>http://transparencia.ine.mx/sistemaot/cargaMasiva/Articulo70/2025/Formato28//JD05-SON/tml1/4c.pdf</t>
  </si>
  <si>
    <t>http://transparencia.ine.mx/sistemaot/cargaMasiva/Articulo70/2025/Formato28//JD05-SON/tml1/4f.pdf</t>
  </si>
  <si>
    <t>http://transparencia.ine.mx/sistemaot/cargaMasiva/Articulo70/2025/Formato28//JD03-DGO/tml1/osp1.pdf</t>
  </si>
  <si>
    <t>Servicio de limpieza en las instalaciónes fisicas del Instituto Nacional Electoral que se encuentra ubicado en avenida Jazminez número 1172, Colonia Villar Jardín, Codigo Postal 35168 en Ciudad Lerdo.</t>
  </si>
  <si>
    <t>Maria Mayela</t>
  </si>
  <si>
    <t>CASM961009QV1</t>
  </si>
  <si>
    <t>José Ramón Valdez</t>
  </si>
  <si>
    <t>03 Junta Distrital Ejecutiva Del Instituto Nacional Electoral en el Estado De Durango</t>
  </si>
  <si>
    <t>INE/JD03/DGO/08/2025</t>
  </si>
  <si>
    <t>Consiste en los servicios de limpieza, en los términos y condiciones que se precisan en el presente contrato, derivado de adjudicación directa mediante tres cotizaciones, así como la oferta técnica y económica y del "proveedor" en donde se señala la descripción pormenorizada de los servicios y que se anexa en el presente contrato como "anexo único".</t>
  </si>
  <si>
    <t>http://transparencia.ine.mx/sistemaot/cargaMasiva/Articulo70/2025/Formato28//JD03-DGO/tml1/contrato1.pdf</t>
  </si>
  <si>
    <t>http://transparencia.ine.mx/sistemaot/cargaMasiva/Articulo70/2025/Formato28//JD03-DGO/tml1/factura1.pdf</t>
  </si>
  <si>
    <t>http://transparencia.ine.mx/sistemaot/cargaMasiva/Articulo70/2025/Formato28//JD03-DGO/tml1/osp2.pdf</t>
  </si>
  <si>
    <t>Servicio de limpieza en las instalaciónes del Módulo de Atención Ciudadana 100351 ubicado en avenida Jesus Agustin Castro número 419, barrio el Hormiguero, Codigo Postal 34700 en Guadalupe Victoria, Durango</t>
  </si>
  <si>
    <t>INE/JD03/DGO/09/2025</t>
  </si>
  <si>
    <t>http://transparencia.ine.mx/sistemaot/cargaMasiva/Articulo70/2025/Formato28//JD03-DGO/tml1/contrato2.pdf</t>
  </si>
  <si>
    <t>http://transparencia.ine.mx/sistemaot/cargaMasiva/Articulo70/2025/Formato28//JD03-DGO/tml1/factura2.pdf</t>
  </si>
  <si>
    <t>http://transparencia.ine.mx/sistemaot/cargaMasiva/Articulo70/2025/Formato28//JD03-DGO/tml1/osp3.pdf</t>
  </si>
  <si>
    <t>Servicio de limpieza en las instalaciónes del Módulo de Atención Ciudadana 100352 ubicado en el interior del centro comercial Soriana Mercado  en Libramiento Periferico número 450 norte, Colona Filiberto García Monrreal</t>
  </si>
  <si>
    <t>INE/JD03/DGO/10/2025</t>
  </si>
  <si>
    <t>http://transparencia.ine.mx/sistemaot/cargaMasiva/Articulo70/2025/Formato28//JD03-DGO/tml1/contrato3.pdf</t>
  </si>
  <si>
    <t>http://transparencia.ine.mx/sistemaot/cargaMasiva/Articulo70/2025/Formato28//JD03-DGO/tml1/factura3.pdf</t>
  </si>
  <si>
    <t>http://transparencia.ine.mx/sistemaot/cargaMasiva/Articulo70/2025/Formato28//JD03-DGO/tml1/osp4.pdf</t>
  </si>
  <si>
    <t>Servicio de limpieza en las instalaciónes del Módulo de Atención Ciudadana 100356 ubicado en la calle Juárez número 13, Zona Centro, Codigo Postal 34890 en Vicente Guerrero.</t>
  </si>
  <si>
    <t>INE/JD03/DGO/11/2025</t>
  </si>
  <si>
    <t>http://transparencia.ine.mx/sistemaot/cargaMasiva/Articulo70/2025/Formato28//JD03-DGO/tml1/contrato4.pdf</t>
  </si>
  <si>
    <t>http://transparencia.ine.mx/sistemaot/cargaMasiva/Articulo70/2025/Formato28//JD03-DGO/tml1/factura4.pdf</t>
  </si>
  <si>
    <t>http://transparencia.ine.mx/sistemaot/cargaMasiva/Articulo70/2025/Formato28//JD03-DGO/tml1/osp5.pdf</t>
  </si>
  <si>
    <t>Servicio de vigilancia en las instalaciónes fisicas del Instituto Nacional Electoral que se encuentra ubicado en avenida Jazminez número 1172, Colonia Villar Jardín, Codigo Postal 35168 en Ciudad Lerdo.</t>
  </si>
  <si>
    <t>Spsia</t>
  </si>
  <si>
    <t>SSP210208TT0</t>
  </si>
  <si>
    <t>INE/JD03/DGO/12/2025</t>
  </si>
  <si>
    <t>Consiste en los servicios de vigilancia, en los términos y condiciones que se precisan en el presente contrato derivado de adjudicación directa y estudio de mercado, así como en la oferta técnica y económica y del "proveedor" en donde se señala la descripción pormenorizada de los servicios y que se anexa en el presente contrato como "anexo único".</t>
  </si>
  <si>
    <t>http://transparencia.ine.mx/sistemaot/cargaMasiva/Articulo70/2025/Formato28//JD03-DGO/tml1/contrato5.pdf</t>
  </si>
  <si>
    <t>http://transparencia.ine.mx/sistemaot/cargaMasiva/Articulo70/2025/Formato28//JD03-DGO/tml1/factura5.pdf</t>
  </si>
  <si>
    <t>http://transparencia.ine.mx/sistemaot/cargaMasiva/Articulo70/2025/Formato28//JD03-DGO/tml1/osp6.pdf</t>
  </si>
  <si>
    <t>Servicio de vigilancia en las instalaciónes  del Módulo de Atención Ciudadana 100351 ubicado en avenida Jesus Agustin Castro número 419, barrio el Hormiguero, Codigo Postal 34700 en Guadalupe Victoria, Durango</t>
  </si>
  <si>
    <t>At National Private Security S.A. de C.V.</t>
  </si>
  <si>
    <t>ANP230515TAA</t>
  </si>
  <si>
    <t>De las Rosas</t>
  </si>
  <si>
    <t>Massie</t>
  </si>
  <si>
    <t>INE/JD03/DGO/13/2025</t>
  </si>
  <si>
    <t>http://transparencia.ine.mx/sistemaot/cargaMasiva/Articulo70/2025/Formato28//JD03-DGO/tml1/contrato6.pdf</t>
  </si>
  <si>
    <t>http://transparencia.ine.mx/sistemaot/cargaMasiva/Articulo70/2025/Formato28//JD03-DGO/tml1/factura6.pdf</t>
  </si>
  <si>
    <t>http://transparencia.ine.mx/sistemaot/cargaMasiva/Articulo70/2025/Formato28//JD03-DGO/tml1/osp7.pdf</t>
  </si>
  <si>
    <t>Servicio de vigilancia en las instalaciónes del del Módulo de Atención Ciudadana 100356 ubicado en la calle Juárez número 13, Zona Centro, Codigo Postal 34890 en Vicente Guerrero.</t>
  </si>
  <si>
    <t>INE/JD03/DGO/14/2025</t>
  </si>
  <si>
    <t>http://transparencia.ine.mx/sistemaot/cargaMasiva/Articulo70/2025/Formato28//JD03-DGO/tml1/contrato7.pdf</t>
  </si>
  <si>
    <t>http://transparencia.ine.mx/sistemaot/cargaMasiva/Articulo70/2025/Formato28//JD03-DGO/tml1/factura7.pdf</t>
  </si>
  <si>
    <t>16/2025</t>
  </si>
  <si>
    <t>http://transparencia.ine.mx/sistemaot/cargaMasiva/Articulo70/2025/Formato28//JD03-DGO/tml1/osp8.pdf</t>
  </si>
  <si>
    <t>Servicio de fotocopiado en las instalaciónes  fisicas del Instituto Nacional Electoral que se encuentra ubicado en avenida Jazminez número 1172, Colonia Villar Jardín, Codigo Postal 35168 en Ciudad Lerdo.</t>
  </si>
  <si>
    <t>MIDM57072664A</t>
  </si>
  <si>
    <t>INE/JD03/DGO/16/2025</t>
  </si>
  <si>
    <t>Consiste en el servicio de fotocopiado en el domicilio ubicado en Av. Jazmines 1172, C. P. 35168, Lerdo, Durango del Instituto Nacional Electoral, en los términos y condiciones que se precisan en el presente contrato.</t>
  </si>
  <si>
    <t>http://transparencia.ine.mx/sistemaot/cargaMasiva/Articulo70/2025/Formato28//JD03-DGO/tml1/contrato8.pdf</t>
  </si>
  <si>
    <t>http://transparencia.ine.mx/sistemaot/cargaMasiva/Articulo70/2025/Formato28//JD03-DGO/tml1/factura8.pdf</t>
  </si>
  <si>
    <t>http://transparencia.ine.mx/sistemaot/cargaMasiva/Articulo70/2025/Formato28//JD13-NL/tml1/1_osp_junta.pdf</t>
  </si>
  <si>
    <t>Arrendamiento de inmueble para oficinas de la Junta Distrital Ejecutiva</t>
  </si>
  <si>
    <t>Ivonne Aseneth</t>
  </si>
  <si>
    <t>GAMI7407235T6</t>
  </si>
  <si>
    <t>Salinas Victoria</t>
  </si>
  <si>
    <t>http://transparencia.ine.mx/sistemaot/cargaMasiva/Articulo70/2025/Formato28//JD13-NL/tml1/contrato1.pdf</t>
  </si>
  <si>
    <t>http://transparencia.ine.mx/sistemaot/cargaMasiva/Articulo70/2025/Formato28//JD13-NL/tml1/1_factura_junta.pdf</t>
  </si>
  <si>
    <t>http://transparencia.ine.mx/sistemaot/cargaMasiva/Articulo70/2025/Formato28//JD13-NL/tml1/2_osp_mac.pdf</t>
  </si>
  <si>
    <t>Arrendamiento de inmueble para Módulo de Atención Ciudadana</t>
  </si>
  <si>
    <t>http://transparencia.ine.mx/sistemaot/cargaMasiva/Articulo70/2025/Formato28//JD13-NL/tml1/contrato2.pdf</t>
  </si>
  <si>
    <t>http://transparencia.ine.mx/sistemaot/cargaMasiva/Articulo70/2025/Formato28//JD13-NL/tml1/2_factura_mac.pdf</t>
  </si>
  <si>
    <t>2181020</t>
  </si>
  <si>
    <t>Adquisición de bienes y servicios para la Junta Distrital Ejecutiva 12</t>
  </si>
  <si>
    <t>http://transparencia.ine.mx/sistemaot/cargaMasiva/Articulo70/2025/Formato28//JD12-DF/tml1/ospluart.pdf</t>
  </si>
  <si>
    <t>Arrendamiento de inmueble Módulo de Atención Ciudadana 091253</t>
  </si>
  <si>
    <t>Administradora Inmobiliaria Luart SA de CV</t>
  </si>
  <si>
    <t>AIL850728N61</t>
  </si>
  <si>
    <t>Santa María la Ribera</t>
  </si>
  <si>
    <t>Junta Distrital Ejecutiva No.12 de la Ciudad de Mexico - Cuauhtemoc</t>
  </si>
  <si>
    <t>INE/12/2021</t>
  </si>
  <si>
    <t>http://transparencia.ine.mx/sistemaot/cargaMasiva/Articulo70/2025/Formato28//JD12-DF/tml1/contrato1.pdf</t>
  </si>
  <si>
    <t>http://transparencia.ine.mx/sistemaot/cargaMasiva/Articulo70/2025/Formato28//JD12-DF/tml1/facturas1.pdf</t>
  </si>
  <si>
    <t>2186899</t>
  </si>
  <si>
    <t>Artículo 51 del Reglamento del Instituto Nacional Electoral en materia de adquisiciones, arrendamientos de bienes muebles y servicios</t>
  </si>
  <si>
    <t>http://transparencia.ine.mx/sistemaot/cargaMasiva/Articulo70/2025/Formato28//JD04-QRO/tml1/osp1.pdf</t>
  </si>
  <si>
    <t>GARP531123HD1</t>
  </si>
  <si>
    <t>De las Américas</t>
  </si>
  <si>
    <t>Lomas de Querétaro</t>
  </si>
  <si>
    <t>04 Junta Distrital Ejecutiva del Instituto Nacional Electoral en el estado de Queretaro</t>
  </si>
  <si>
    <t>INE/ARREND/QRO/JD04/01/2024</t>
  </si>
  <si>
    <t>http://transparencia.ine.mx/sistemaot/cargaMasiva/Articulo70/2025/Formato28//JD04-QRO/tml1/factura1.pdf</t>
  </si>
  <si>
    <t>2200484</t>
  </si>
  <si>
    <t>http://transparencia.ine.mx/sistemaot/cargaMasiva/Articulo70/2025/Formato28//JD04-QRO/tml1/osp2.pdf</t>
  </si>
  <si>
    <t>AAPM7706306VA</t>
  </si>
  <si>
    <t>de Guadalupe</t>
  </si>
  <si>
    <t>INE/AD/QT04/014/2025</t>
  </si>
  <si>
    <t>Adquisición de productos alimenticios para las personas que participaran en la primera insaculación, impresión y entrega de cartas notificación del PEEPJF 2024-2025</t>
  </si>
  <si>
    <t>http://transparencia.ine.mx/sistemaot/cargaMasiva/Articulo70/2025/Formato28//JD04-QRO/tml1/contrato2.pdf</t>
  </si>
  <si>
    <t>Recepción de los bienes y/o servicios requeridos de acuerdo con las condiciones del contrato</t>
  </si>
  <si>
    <t>http://transparencia.ine.mx/sistemaot/cargaMasiva/Articulo70/2025/Formato28//JD04-QRO/tml1/factura2.pdf</t>
  </si>
  <si>
    <t>2200500</t>
  </si>
  <si>
    <t>http://transparencia.ine.mx/sistemaot/cargaMasiva/Articulo70/2025/Formato28//JD04-QRO/tml1/osp3.pdf</t>
  </si>
  <si>
    <t>INE/AD/QT04/020/2025</t>
  </si>
  <si>
    <t>Pago de alimentos y bebidas para las personas que participaron en el primer taller para personas Supervisoras Electorales y Capacitadoras-Asistentes Electorales de la primera etapa de capacitación de actual PEEPJF 2024-2025.</t>
  </si>
  <si>
    <t>http://transparencia.ine.mx/sistemaot/cargaMasiva/Articulo70/2025/Formato28//JD04-QRO/tml1/contrato3.pdf</t>
  </si>
  <si>
    <t>http://transparencia.ine.mx/sistemaot/cargaMasiva/Articulo70/2025/Formato28//JD04-QRO/tml1/factura3.pdf</t>
  </si>
  <si>
    <t>2200521</t>
  </si>
  <si>
    <t>http://transparencia.ine.mx/sistemaot/cargaMasiva/Articulo70/2025/Formato28//JD04-QRO/tml1/osp4.pdf</t>
  </si>
  <si>
    <t>Impresiones Inteligentes a Bajo Costo SA de CV</t>
  </si>
  <si>
    <t>IIB060405QD6</t>
  </si>
  <si>
    <t>Balaustradas</t>
  </si>
  <si>
    <t>INE/AD/QT04/021/2025</t>
  </si>
  <si>
    <t>Pago de materiales y útiles de oficina con el fin de contar con el material necesario para el desarrollo de las actividades de la Junta Distrital Ejecutiva 04 en el estado de Querétaro.</t>
  </si>
  <si>
    <t>http://transparencia.ine.mx/sistemaot/cargaMasiva/Articulo70/2025/Formato28//JD04-QRO/tml1/contrato4.pdf</t>
  </si>
  <si>
    <t>http://transparencia.ine.mx/sistemaot/cargaMasiva/Articulo70/2025/Formato28//JD04-QRO/tml1/factura4.pdf</t>
  </si>
  <si>
    <t>2200258</t>
  </si>
  <si>
    <t>http://transparencia.ine.mx/sistemaot/cargaMasiva/Articulo70/2025/Formato28//JD04-QRO/tml1/osp5.pdf</t>
  </si>
  <si>
    <t>INE/AD/QT04/027/2025</t>
  </si>
  <si>
    <t>Pago de materiales y útiles de oficina destinada a la operación de los módulos de atención ciudadana de este distrito.</t>
  </si>
  <si>
    <t>http://transparencia.ine.mx/sistemaot/cargaMasiva/Articulo70/2025/Formato28//JD04-QRO/tml1/contrato5.pdf</t>
  </si>
  <si>
    <t>http://transparencia.ine.mx/sistemaot/cargaMasiva/Articulo70/2025/Formato28//JD04-QRO/tml1/factura5.pdf</t>
  </si>
  <si>
    <t>2200531</t>
  </si>
  <si>
    <t>http://transparencia.ine.mx/sistemaot/cargaMasiva/Articulo70/2025/Formato28//JD04-QRO/tml1/osp6.pdf</t>
  </si>
  <si>
    <t>Comercializadora Superlim Abastos SA de CV</t>
  </si>
  <si>
    <t>CSA120416QL9</t>
  </si>
  <si>
    <t>Plaza San Joaquín</t>
  </si>
  <si>
    <t>Plazas del Sol 3era Sección</t>
  </si>
  <si>
    <t>INE/AD/QT04/023/2025</t>
  </si>
  <si>
    <t>Pago de material de limpieza para el aseo y cuidado de las instalaciones de la Junta Distrital Ejecutiva 04 en el estado de Querétaro</t>
  </si>
  <si>
    <t>http://transparencia.ine.mx/sistemaot/cargaMasiva/Articulo70/2025/Formato28//JD04-QRO/tml1/contrato6.pdf</t>
  </si>
  <si>
    <t>http://transparencia.ine.mx/sistemaot/cargaMasiva/Articulo70/2025/Formato28//JD04-QRO/tml1/factura6.pdf</t>
  </si>
  <si>
    <t>2200538</t>
  </si>
  <si>
    <t>http://transparencia.ine.mx/sistemaot/cargaMasiva/Articulo70/2025/Formato28//JD04-QRO/tml1/osp7.pdf</t>
  </si>
  <si>
    <t>INE/AD/QT04/025/2025</t>
  </si>
  <si>
    <t>Pago de material de limpieza necesario para el aseo de los espacios que ocupan las figuras operativas de los módulos de atención ciudadana</t>
  </si>
  <si>
    <t>http://transparencia.ine.mx/sistemaot/cargaMasiva/Articulo70/2025/Formato28//JD04-QRO/tml1/contrato7.pdf</t>
  </si>
  <si>
    <t>http://transparencia.ine.mx/sistemaot/cargaMasiva/Articulo70/2025/Formato28//JD04-QRO/tml1/factura7.pdf</t>
  </si>
  <si>
    <t>2200703</t>
  </si>
  <si>
    <t>http://transparencia.ine.mx/sistemaot/cargaMasiva/Articulo70/2025/Formato28//JD04-QRO/tml1/osp8.pdf</t>
  </si>
  <si>
    <t>Pluxee México SA de CV</t>
  </si>
  <si>
    <t>Contrato Pluxee-04-02-2025</t>
  </si>
  <si>
    <t>Dispersión electrónica de combustible, con la finalidad de ejecutar las actividades de coordinación y supervisión que permitan garantizar la operación de los Módulos de Atención Ciudadana que operan en el distrito</t>
  </si>
  <si>
    <t>http://transparencia.ine.mx/sistemaot/cargaMasiva/Articulo70/2025/Formato28//JD04-QRO/tml1/contrato8.pdf</t>
  </si>
  <si>
    <t>http://transparencia.ine.mx/sistemaot/cargaMasiva/Articulo70/2025/Formato28//JD04-QRO/tml1/factura8.pdf</t>
  </si>
  <si>
    <t>2200707</t>
  </si>
  <si>
    <t>http://transparencia.ine.mx/sistemaot/cargaMasiva/Articulo70/2025/Formato28//JD04-QRO/tml1/osp9.pdf</t>
  </si>
  <si>
    <t>Dispersión electrónica de combustible, con la finalidad de ejecutar las actividades de la verificación nacional muestral 2025 (etapa de cobertura)</t>
  </si>
  <si>
    <t>http://transparencia.ine.mx/sistemaot/cargaMasiva/Articulo70/2025/Formato28//JD04-QRO/tml1/contrato9.pdf</t>
  </si>
  <si>
    <t>http://transparencia.ine.mx/sistemaot/cargaMasiva/Articulo70/2025/Formato28//JD04-QRO/tml1/factura9.pdf</t>
  </si>
  <si>
    <t>2200976</t>
  </si>
  <si>
    <t>http://transparencia.ine.mx/sistemaot/cargaMasiva/Articulo70/2025/Formato28//JD04-QRO/tml1/osp10.pdf</t>
  </si>
  <si>
    <t>Dispersión electrónica de combustible con la finalidad de llevar a cabo las actividades relativas a esta Junta Distrital Ejecutiva 04 en estado de Querétaro</t>
  </si>
  <si>
    <t>http://transparencia.ine.mx/sistemaot/cargaMasiva/Articulo70/2025/Formato28//JD04-QRO/tml1/contrato10.pdf</t>
  </si>
  <si>
    <t>http://transparencia.ine.mx/sistemaot/cargaMasiva/Articulo70/2025/Formato28//JD04-QRO/tml1/factura10.pdf</t>
  </si>
  <si>
    <t>2200979</t>
  </si>
  <si>
    <t>http://transparencia.ine.mx/sistemaot/cargaMasiva/Articulo70/2025/Formato28//JD04-QRO/tml1/osp11.pdf</t>
  </si>
  <si>
    <t>Dispersión electrónica de combustible para las actividades relacionadas a la VCEyEC.</t>
  </si>
  <si>
    <t>http://transparencia.ine.mx/sistemaot/cargaMasiva/Articulo70/2025/Formato28//JD04-QRO/tml1/contrato11.pdf</t>
  </si>
  <si>
    <t>http://transparencia.ine.mx/sistemaot/cargaMasiva/Articulo70/2025/Formato28//JD04-QRO/tml1/factura11.pdf</t>
  </si>
  <si>
    <t>2203588</t>
  </si>
  <si>
    <t>http://transparencia.ine.mx/sistemaot/cargaMasiva/Articulo70/2025/Formato28//JD04-QRO/tml1/osp12.pdf</t>
  </si>
  <si>
    <t>Dr Productos para tu Negocio SA de CV</t>
  </si>
  <si>
    <t>INE/QT04/AD/052/2025</t>
  </si>
  <si>
    <t>Pago de material y útiles de oficina necesarios para las actividades relacionadas al PEEPJF 2024-2025, proyecto J15611M</t>
  </si>
  <si>
    <t>http://transparencia.ine.mx/sistemaot/cargaMasiva/Articulo70/2025/Formato28//JD04-QRO/tml1/contrato12.pdf</t>
  </si>
  <si>
    <t>http://transparencia.ine.mx/sistemaot/cargaMasiva/Articulo70/2025/Formato28//JD04-QRO/tml1/factura12.pdf</t>
  </si>
  <si>
    <t>2203591</t>
  </si>
  <si>
    <t>http://transparencia.ine.mx/sistemaot/cargaMasiva/Articulo70/2025/Formato28//JD04-QRO/tml1/osp13.pdf</t>
  </si>
  <si>
    <t>Insumos de cafetería para las reuniones de supervisión, capacitación y asignación de personas Supervisoras Electorales y Capacitadoras-Asistentes Electorales en el actual PEEPJF 2024-2025</t>
  </si>
  <si>
    <t>http://transparencia.ine.mx/sistemaot/cargaMasiva/Articulo70/2025/Formato28//JD04-QRO/tml1/contrato13.pdf</t>
  </si>
  <si>
    <t>http://transparencia.ine.mx/sistemaot/cargaMasiva/Articulo70/2025/Formato28//JD04-QRO/tml1/factura13.pdf</t>
  </si>
  <si>
    <t>2203726</t>
  </si>
  <si>
    <t>http://transparencia.ine.mx/sistemaot/cargaMasiva/Articulo70/2025/Formato28//JD04-QRO/tml1/osp14.pdf</t>
  </si>
  <si>
    <t>Adrián Pedro</t>
  </si>
  <si>
    <t>MIANA860314RI7</t>
  </si>
  <si>
    <t>Enrique Millán Cejudo</t>
  </si>
  <si>
    <t>E 103</t>
  </si>
  <si>
    <t>Manzana 1, Lote 5</t>
  </si>
  <si>
    <t>Unidad Habitacional San Rafael</t>
  </si>
  <si>
    <t>INE/AD/QT04/022/2025</t>
  </si>
  <si>
    <t>Pago del servicio de impresión de 68 playeras de identificación para los ciudadanos que fungirán como se y cae en al actual PEEPJF 2024-2025</t>
  </si>
  <si>
    <t>http://transparencia.ine.mx/sistemaot/cargaMasiva/Articulo70/2025/Formato28//JD04-QRO/tml1/contrato14.pdf</t>
  </si>
  <si>
    <t>http://transparencia.ine.mx/sistemaot/cargaMasiva/Articulo70/2025/Formato28//JD04-QRO/tml1/factura14.pdf</t>
  </si>
  <si>
    <t>2205001</t>
  </si>
  <si>
    <t>http://transparencia.ine.mx/sistemaot/cargaMasiva/Articulo70/2025/Formato28//JD04-QRO/tml1/osp15.pdf</t>
  </si>
  <si>
    <t>PEYS7003145S8</t>
  </si>
  <si>
    <t>Presidentes</t>
  </si>
  <si>
    <t>INE/QT04/AD/055/2025</t>
  </si>
  <si>
    <t>Adquisición de materiales y útiles para el procesamiento en equipos y bienes informáticos para la realización de actividades relacionadas al PEEPJF 2024-2025</t>
  </si>
  <si>
    <t>http://transparencia.ine.mx/sistemaot/cargaMasiva/Articulo70/2025/Formato28//JD04-QRO/tml1/contrato15.pdf</t>
  </si>
  <si>
    <t>http://transparencia.ine.mx/sistemaot/cargaMasiva/Articulo70/2025/Formato28//JD04-QRO/tml1/factura15.pdf</t>
  </si>
  <si>
    <t>2210597</t>
  </si>
  <si>
    <t>http://transparencia.ine.mx/sistemaot/cargaMasiva/Articulo70/2025/Formato28//JD04-QRO/tml1/osp16.pdf</t>
  </si>
  <si>
    <t>INE/QT04/AD/068/2025</t>
  </si>
  <si>
    <t>Alimentos para el personal de los Módulos de Atención Ciudadana y de la Vocalía del Registro Federal de Electores adscritos a este distrito con motivo del cierre reposiciones de credenciales por PEEPJF 2024-2025</t>
  </si>
  <si>
    <t>http://transparencia.ine.mx/sistemaot/cargaMasiva/Articulo70/2025/Formato28//JD04-QRO/tml1/contrato16.pdf</t>
  </si>
  <si>
    <t>http://transparencia.ine.mx/sistemaot/cargaMasiva/Articulo70/2025/Formato28//JD04-QRO/tml1/factura16.pdf</t>
  </si>
  <si>
    <t>2210604</t>
  </si>
  <si>
    <t>http://transparencia.ine.mx/sistemaot/cargaMasiva/Articulo70/2025/Formato28//JD04-QRO/tml1/osp17.pdf</t>
  </si>
  <si>
    <t>Pc &amp; Copy Solutions SA de CV</t>
  </si>
  <si>
    <t>Del Laurel</t>
  </si>
  <si>
    <t>QT04-PV-25-067-250067</t>
  </si>
  <si>
    <t>Servicio de impresión y fotocopiado correspondiente a la primera etapa de capacitación a personas Supervisoras Electorales y Capacitadoras-Asistentes Electorales para dar cumplimiento a realización de directorios de cartografía de Áreas de Responsabilidad Electoral y Zonas de Responsabilidad Electoral del actual PEEPJF 2024-2025</t>
  </si>
  <si>
    <t>http://transparencia.ine.mx/sistemaot/cargaMasiva/Articulo70/2025/Formato28//JD04-QRO/tml1/contrato17.pdf</t>
  </si>
  <si>
    <t>http://transparencia.ine.mx/sistemaot/cargaMasiva/Articulo70/2025/Formato28//JD04-QRO/tml1/factura17.pdf</t>
  </si>
  <si>
    <t>2210609</t>
  </si>
  <si>
    <t>http://transparencia.ine.mx/sistemaot/cargaMasiva/Articulo70/2025/Formato28//JD04-QRO/tml1/osp18.pdf</t>
  </si>
  <si>
    <t>INE/QT04/AD/69/2025</t>
  </si>
  <si>
    <t>Alimentos para servidores públicos en unidades responsables con motivo de la reunión de evaluación y seguimiento con personas Supervisoras Electorales que participan en PEEPJF 2024-2025</t>
  </si>
  <si>
    <t>http://transparencia.ine.mx/sistemaot/cargaMasiva/Articulo70/2025/Formato28//JD04-QRO/tml1/contrato18.pdf</t>
  </si>
  <si>
    <t>http://transparencia.ine.mx/sistemaot/cargaMasiva/Articulo70/2025/Formato28//JD04-QRO/tml1/factura18.pdf</t>
  </si>
  <si>
    <t>2215787</t>
  </si>
  <si>
    <t>http://transparencia.ine.mx/sistemaot/cargaMasiva/Articulo70/2025/Formato28//JD04-QRO/tml1/osp19.pdf</t>
  </si>
  <si>
    <t>INE/QT04/AD/078/2025</t>
  </si>
  <si>
    <t>Adquisición de alimentos para el personal en las instalaciones de unidades responsables para las actividades relacionadas al actual PEEPJF 2024-2025 como parte del proyecto J15611M</t>
  </si>
  <si>
    <t>http://transparencia.ine.mx/sistemaot/cargaMasiva/Articulo70/2025/Formato28//JD04-QRO/tml1/contrato19.pdf</t>
  </si>
  <si>
    <t>http://transparencia.ine.mx/sistemaot/cargaMasiva/Articulo70/2025/Formato28//JD04-QRO/tml1/factura19.pdf</t>
  </si>
  <si>
    <t>2218117</t>
  </si>
  <si>
    <t>http://transparencia.ine.mx/sistemaot/cargaMasiva/Articulo70/2025/Formato28//JD04-QRO/tml1/osp20.pdf</t>
  </si>
  <si>
    <t>INE/QT04/AD/077/2025</t>
  </si>
  <si>
    <t>Materiales y útiles de oficina para la realización de actividades del proyecto J15611M relacionadas al PEEPJF 2024-2025</t>
  </si>
  <si>
    <t>http://transparencia.ine.mx/sistemaot/cargaMasiva/Articulo70/2025/Formato28//JD04-QRO/tml1/contrato20.pdf</t>
  </si>
  <si>
    <t>http://transparencia.ine.mx/sistemaot/cargaMasiva/Articulo70/2025/Formato28//JD04-QRO/tml1/factura20.pdf</t>
  </si>
  <si>
    <t>2218173</t>
  </si>
  <si>
    <t>http://transparencia.ine.mx/sistemaot/cargaMasiva/Articulo70/2025/Formato28//JD04-QRO/tml1/osp21.pdf</t>
  </si>
  <si>
    <t>Plazas del Sol</t>
  </si>
  <si>
    <t>INE/ QT04/AD/053/2025</t>
  </si>
  <si>
    <t>Adquisición de dos sillas ejecutivas derivado de las necesidades en cuanto al equipamiento de las instalaciones en la Junta Distrital Ejecutiva 04 y debido al desgaste de uso diario</t>
  </si>
  <si>
    <t>http://transparencia.ine.mx/sistemaot/cargaMasiva/Articulo70/2025/Formato28//JD04-QRO/tml1/contrato21.pdf</t>
  </si>
  <si>
    <t>http://transparencia.ine.mx/sistemaot/cargaMasiva/Articulo70/2025/Formato28//JD04-QRO/tml1/factura21.pdf</t>
  </si>
  <si>
    <t>2218185</t>
  </si>
  <si>
    <t>http://transparencia.ine.mx/sistemaot/cargaMasiva/Articulo70/2025/Formato28//JD04-QRO/tml1/osp22.pdf</t>
  </si>
  <si>
    <t>INE/QT04/AD/070/2025</t>
  </si>
  <si>
    <t>Adquisición de materiales y útiles para el procesamiento en equipos y bienes informáticos que servirán para la realización de las actividades del proyecto J15611M relacionadas al PEEPJF 2024-2025</t>
  </si>
  <si>
    <t>http://transparencia.ine.mx/sistemaot/cargaMasiva/Articulo70/2025/Formato28//JD04-QRO/tml1/contrato22.pdf</t>
  </si>
  <si>
    <t>http://transparencia.ine.mx/sistemaot/cargaMasiva/Articulo70/2025/Formato28//JD04-QRO/tml1/factura22.pdf</t>
  </si>
  <si>
    <t>2186889</t>
  </si>
  <si>
    <t>http://transparencia.ine.mx/sistemaot/cargaMasiva/Articulo70/2025/Formato28//JD04-QRO/tml1/osp23.pdf</t>
  </si>
  <si>
    <t>Industrital</t>
  </si>
  <si>
    <t>INE/SERV/QRO/JD04/01/2024</t>
  </si>
  <si>
    <t>Pago del servicio de limpieza del inmueble que el Módulos de Atención Ciudadana 220453 correspondiente al mes de enero de 2025 de conformidad con la ampliación al contrato INE/SERV/QRO/JD04/01/2024</t>
  </si>
  <si>
    <t>http://transparencia.ine.mx/sistemaot/cargaMasiva/Articulo70/2025/Formato28//JD04-QRO/tml1/factura23.pdf</t>
  </si>
  <si>
    <t>2200980</t>
  </si>
  <si>
    <t>http://transparencia.ine.mx/sistemaot/cargaMasiva/Articulo70/2025/Formato28//JD04-QRO/tml1/osp24.pdf</t>
  </si>
  <si>
    <t>INE/QT04/CM/047/2025</t>
  </si>
  <si>
    <t>Adquisición de materiales y útiles de oficina como hojas papel bond t/c, necesarias para las sesiones de consejo como parte de las actividades del proyecto J13191M</t>
  </si>
  <si>
    <t>http://transparencia.ine.mx/sistemaot/cargaMasiva/Articulo70/2025/Formato28//JD04-QRO/tml1/contrato24.pdf</t>
  </si>
  <si>
    <t>http://transparencia.ine.mx/sistemaot/cargaMasiva/Articulo70/2025/Formato28//JD04-QRO/tml1/factura24.pdf</t>
  </si>
  <si>
    <t>2203585</t>
  </si>
  <si>
    <t>http://transparencia.ine.mx/sistemaot/cargaMasiva/Articulo70/2025/Formato28//JD04-QRO/tml1/osp25.pdf</t>
  </si>
  <si>
    <t>Jorge Damián</t>
  </si>
  <si>
    <t>JIQJ750122JWA</t>
  </si>
  <si>
    <t>Estrella del Norte</t>
  </si>
  <si>
    <t>La Aurora</t>
  </si>
  <si>
    <t>INE/QT04/CM/038/2025</t>
  </si>
  <si>
    <t>Servicio de fumigación en las instalaciones de los módulos de atención ciudadana adscritos a este distrito con el objetivo de reducir la propagación de plagas en dichos espacios</t>
  </si>
  <si>
    <t>http://transparencia.ine.mx/sistemaot/cargaMasiva/Articulo70/2025/Formato28//JD04-QRO/tml1/contrato25.pdf</t>
  </si>
  <si>
    <t>http://transparencia.ine.mx/sistemaot/cargaMasiva/Articulo70/2025/Formato28//JD04-QRO/tml1/factura25.pdf</t>
  </si>
  <si>
    <t>2203587</t>
  </si>
  <si>
    <t>http://transparencia.ine.mx/sistemaot/cargaMasiva/Articulo70/2025/Formato28//JD04-QRO/tml1/osp26.pdf</t>
  </si>
  <si>
    <t>Distribuidora Empresarial Corregidora SA de CV</t>
  </si>
  <si>
    <t>INE/QT04/AD/049/2025</t>
  </si>
  <si>
    <t>Adquisición de materiales y útiles para el procesamiento en equipos y bienes informáticos como tóner, necesario para el uso en la Junta Distrital Ejecutiva 04 durante el desarrollo de las actividades ordinarias</t>
  </si>
  <si>
    <t>http://transparencia.ine.mx/sistemaot/cargaMasiva/Articulo70/2025/Formato28//JD04-QRO/tml1/contrato26.pdf</t>
  </si>
  <si>
    <t>http://transparencia.ine.mx/sistemaot/cargaMasiva/Articulo70/2025/Formato28//JD04-QRO/tml1/factura26.pdf</t>
  </si>
  <si>
    <t>2204998</t>
  </si>
  <si>
    <t>http://transparencia.ine.mx/sistemaot/cargaMasiva/Articulo70/2025/Formato28//JD04-QRO/tml1/osp27.pdf</t>
  </si>
  <si>
    <t>INE/QT04/CM/040/2025</t>
  </si>
  <si>
    <t>Adquisición de memorias USB de 64 GB destinadas al respaldo de información generada en cada Módulos de Atención Ciudadana de este distrito y con ello garantizar el almacenamiento y disponibilidad de la información</t>
  </si>
  <si>
    <t>http://transparencia.ine.mx/sistemaot/cargaMasiva/Articulo70/2025/Formato28//JD04-QRO/tml1/contrato27.pdf</t>
  </si>
  <si>
    <t>http://transparencia.ine.mx/sistemaot/cargaMasiva/Articulo70/2025/Formato28//JD04-QRO/tml1/factura27.pdf</t>
  </si>
  <si>
    <t>2205006</t>
  </si>
  <si>
    <t>http://transparencia.ine.mx/sistemaot/cargaMasiva/Articulo70/2025/Formato28//JD04-QRO/tml1/osp28.pdf</t>
  </si>
  <si>
    <t>INE/QT04/CM/041/2025</t>
  </si>
  <si>
    <t>Adquisición de alcohol isopropílico destinados a las actividades de los Módulos de Atención Ciudadana que opera este distrito con el objetivo de realizar una adecuada limpieza de los equipos de cómputo y periféricos utilizados</t>
  </si>
  <si>
    <t>http://transparencia.ine.mx/sistemaot/cargaMasiva/Articulo70/2025/Formato28//JD04-QRO/tml1/contrato28.pdf</t>
  </si>
  <si>
    <t>http://transparencia.ine.mx/sistemaot/cargaMasiva/Articulo70/2025/Formato28//JD04-QRO/tml1/factura28.pdf</t>
  </si>
  <si>
    <t>2205013</t>
  </si>
  <si>
    <t>http://transparencia.ine.mx/sistemaot/cargaMasiva/Articulo70/2025/Formato28//JD04-QRO/tml1/osp29.pdf</t>
  </si>
  <si>
    <t>INE/QT04/CM/045/2025</t>
  </si>
  <si>
    <t>Adquisición de productos alimenticios para el personal en las instalaciones de unidades responsables como agua purificada 500 ml como parte de las actividades del proyecto J13321M</t>
  </si>
  <si>
    <t>http://transparencia.ine.mx/sistemaot/cargaMasiva/Articulo70/2025/Formato28//JD04-QRO/tml1/contrato29.pdf</t>
  </si>
  <si>
    <t>http://transparencia.ine.mx/sistemaot/cargaMasiva/Articulo70/2025/Formato28//JD04-QRO/tml1/factura29.pdf</t>
  </si>
  <si>
    <t>2210578</t>
  </si>
  <si>
    <t>http://transparencia.ine.mx/sistemaot/cargaMasiva/Articulo70/2025/Formato28//JD04-QRO/tml1/osp30.pdf</t>
  </si>
  <si>
    <t>INE/QT04/CM/057/2025</t>
  </si>
  <si>
    <t>Adquisición de dispensador de agua para equipar y mejorar las instalaciones de la Junta Distrital Ejecutiva 04 en Querétaro</t>
  </si>
  <si>
    <t>http://transparencia.ine.mx/sistemaot/cargaMasiva/Articulo70/2025/Formato28//JD04-QRO/tml1/contrato30.pdf</t>
  </si>
  <si>
    <t>http://transparencia.ine.mx/sistemaot/cargaMasiva/Articulo70/2025/Formato28//JD04-QRO/tml1/factura30.pdf</t>
  </si>
  <si>
    <t>2210584</t>
  </si>
  <si>
    <t>http://transparencia.ine.mx/sistemaot/cargaMasiva/Articulo70/2025/Formato28//JD04-QRO/tml1/osp31.pdf</t>
  </si>
  <si>
    <t>GARG710129GJ7</t>
  </si>
  <si>
    <t>Lutecia</t>
  </si>
  <si>
    <t>Lomas Estrellas</t>
  </si>
  <si>
    <t>INE/QT04/CM/039/2025</t>
  </si>
  <si>
    <t>Adquisición de garrafones de agua purificada para el personal en las instalaciones de la Junta Distrital Ejecutiva 04 en el estado de Querétaro durante el desarrollo de sus actividades distritales</t>
  </si>
  <si>
    <t>http://transparencia.ine.mx/sistemaot/cargaMasiva/Articulo70/2025/Formato28//JD04-QRO/tml1/contrato31.pdf</t>
  </si>
  <si>
    <t>http://transparencia.ine.mx/sistemaot/cargaMasiva/Articulo70/2025/Formato28//JD04-QRO/tml1/factura31.pdf</t>
  </si>
  <si>
    <t>2210600</t>
  </si>
  <si>
    <t>http://transparencia.ine.mx/sistemaot/cargaMasiva/Articulo70/2025/Formato28//JD04-QRO/tml1/osp32.pdf</t>
  </si>
  <si>
    <t>Dispersión electrónica de combustible con motivo de las visitas domiciliarias en las secciones electorales programadas con motivo de la verificación nacional muestral 2025.</t>
  </si>
  <si>
    <t>http://transparencia.ine.mx/sistemaot/cargaMasiva/Articulo70/2025/Formato28//JD04-QRO/tml1/contrato32.pdf</t>
  </si>
  <si>
    <t>http://transparencia.ine.mx/sistemaot/cargaMasiva/Articulo70/2025/Formato28//JD04-QRO/tml1/factura32.pdf</t>
  </si>
  <si>
    <t>2210615</t>
  </si>
  <si>
    <t>http://transparencia.ine.mx/sistemaot/cargaMasiva/Articulo70/2025/Formato28//JD04-QRO/tml1/osp33.pdf</t>
  </si>
  <si>
    <t>Dispersión electrónica de combustible destinado a las actividades relativas a la supervisión y verificación en campo de personas Supervisoras Electorales y Capacitadores-Asistentes Electorales como parte del proyecto J15611M del actual PEEPFJ 2024-2025.</t>
  </si>
  <si>
    <t>http://transparencia.ine.mx/sistemaot/cargaMasiva/Articulo70/2025/Formato28//JD04-QRO/tml1/contrato33.pdf</t>
  </si>
  <si>
    <t>http://transparencia.ine.mx/sistemaot/cargaMasiva/Articulo70/2025/Formato28//JD04-QRO/tml1/factura33.pdf</t>
  </si>
  <si>
    <t>2215764</t>
  </si>
  <si>
    <t>http://transparencia.ine.mx/sistemaot/cargaMasiva/Articulo70/2025/Formato28//JD04-QRO/tml1/osp34.pdf</t>
  </si>
  <si>
    <t>INE/ARREND/QRO/JD04/01/2025.</t>
  </si>
  <si>
    <t>Mantenimiento del inmueble que ocupa el Módulos de Atención Ciudadana 220453 correspondiente al mes de febrero de 2025 de conformidad con el contrato INE/ARREND/QRO/JD04/01/2025</t>
  </si>
  <si>
    <t>http://transparencia.ine.mx/sistemaot/cargaMasiva/Articulo70/2025/Formato28//JD04-QRO/tml1/contrato34.pdf</t>
  </si>
  <si>
    <t>http://transparencia.ine.mx/sistemaot/cargaMasiva/Articulo70/2025/Formato28//JD04-QRO/tml1/factura34.pdf</t>
  </si>
  <si>
    <t>2215767</t>
  </si>
  <si>
    <t>http://transparencia.ine.mx/sistemaot/cargaMasiva/Articulo70/2025/Formato28//JD04-QRO/tml1/osp35.pdf</t>
  </si>
  <si>
    <t>Dispersión electrónica de combustible, con la finalidad de ejecutar las actividades de coordinación y supervisión que permitan garantizar la operación de los Módulos de Atención Ciudadana que operan en el distrito.</t>
  </si>
  <si>
    <t>http://transparencia.ine.mx/sistemaot/cargaMasiva/Articulo70/2025/Formato28//JD04-QRO/tml1/contrato35.pdf</t>
  </si>
  <si>
    <t>http://transparencia.ine.mx/sistemaot/cargaMasiva/Articulo70/2025/Formato28//JD04-QRO/tml1/factura35.pdf</t>
  </si>
  <si>
    <t>2215793</t>
  </si>
  <si>
    <t>http://transparencia.ine.mx/sistemaot/cargaMasiva/Articulo70/2025/Formato28//JD04-QRO/tml1/osp36.pdf</t>
  </si>
  <si>
    <t>INE/QT04/CM/080/2025</t>
  </si>
  <si>
    <t>Adquisición de material de limpieza necesarios para el aseo y desinfección de los espacios que ocupan las figuras adscritas a los Módulos de Atención Ciudadana que operan en el distrito</t>
  </si>
  <si>
    <t>http://transparencia.ine.mx/sistemaot/cargaMasiva/Articulo70/2025/Formato28//JD04-QRO/tml1/contrato36.pdf</t>
  </si>
  <si>
    <t>http://transparencia.ine.mx/sistemaot/cargaMasiva/Articulo70/2025/Formato28//JD04-QRO/tml1/factura36.pdf</t>
  </si>
  <si>
    <t>2218163</t>
  </si>
  <si>
    <t>http://transparencia.ine.mx/sistemaot/cargaMasiva/Articulo70/2025/Formato28//JD04-QRO/tml1/osp37.pdf</t>
  </si>
  <si>
    <t>QT04-PV-25-081-250081</t>
  </si>
  <si>
    <t>Servicio de fotocopiado e impresión para la realización de impresión de anuencias, notificaciones y acuse de recibo, proyecto J13321M</t>
  </si>
  <si>
    <t>http://transparencia.ine.mx/sistemaot/cargaMasiva/Articulo70/2025/Formato28//JD04-QRO/tml1/contrato37.pdf</t>
  </si>
  <si>
    <t>http://transparencia.ine.mx/sistemaot/cargaMasiva/Articulo70/2025/Formato28//JD04-QRO/tml1/factura37.pdf</t>
  </si>
  <si>
    <t>2218166</t>
  </si>
  <si>
    <t>http://transparencia.ine.mx/sistemaot/cargaMasiva/Articulo70/2025/Formato28//JD04-QRO/tml1/osp38.pdf</t>
  </si>
  <si>
    <t>INE/QT04/CM/066/2025</t>
  </si>
  <si>
    <t>Adquisición de materiales y útiles de oficina con el fin de contar los insumos necesarios para el desarrollo de las actividades relacionadas al proyecto J13321M</t>
  </si>
  <si>
    <t>http://transparencia.ine.mx/sistemaot/cargaMasiva/Articulo70/2025/Formato28//JD04-QRO/tml1/contrato38.pdf</t>
  </si>
  <si>
    <t>http://transparencia.ine.mx/sistemaot/cargaMasiva/Articulo70/2025/Formato28//JD04-QRO/tml1/factura38.pdf</t>
  </si>
  <si>
    <t>2218170</t>
  </si>
  <si>
    <t>http://transparencia.ine.mx/sistemaot/cargaMasiva/Articulo70/2025/Formato28//JD04-QRO/tml1/osp39.pdf</t>
  </si>
  <si>
    <t>INE/QT04/CM/082/2025</t>
  </si>
  <si>
    <t>Adquisición de materiales y útiles para el procesamiento en equipos y bienes informáticos como tóner, necesario para la impresión de reportes y demás documentación generada en cada uno de los Módulos de Atención Ciudadana.</t>
  </si>
  <si>
    <t>http://transparencia.ine.mx/sistemaot/cargaMasiva/Articulo70/2025/Formato28//JD04-QRO/tml1/contrato39.pdf</t>
  </si>
  <si>
    <t>http://transparencia.ine.mx/sistemaot/cargaMasiva/Articulo70/2025/Formato28//JD04-QRO/tml1/factura39.pdf</t>
  </si>
  <si>
    <t>2218182</t>
  </si>
  <si>
    <t>http://transparencia.ine.mx/sistemaot/cargaMasiva/Articulo70/2025/Formato28//JD04-QRO/tml1/osp40.pdf</t>
  </si>
  <si>
    <t>INE/QT04/CM/079/2025</t>
  </si>
  <si>
    <t>Adquisición de material y útiles de oficina con el objetivo de dar seguimiento a las actividades de los Módulos de Atención Ciudadana que operan este distrito necesario para su óptimo funcionamiento</t>
  </si>
  <si>
    <t>http://transparencia.ine.mx/sistemaot/cargaMasiva/Articulo70/2025/Formato28//JD04-QRO/tml1/contrato40.pdf</t>
  </si>
  <si>
    <t>http://transparencia.ine.mx/sistemaot/cargaMasiva/Articulo70/2025/Formato28//JD04-QRO/tml1/factura40.pdf</t>
  </si>
  <si>
    <t>2218186</t>
  </si>
  <si>
    <t>http://transparencia.ine.mx/sistemaot/cargaMasiva/Articulo70/2025/Formato28//JD04-QRO/tml1/osp41.pdf</t>
  </si>
  <si>
    <t>QT04-PV-25-090-250090</t>
  </si>
  <si>
    <t>Servicio de fotocopiado utilizado en la impresión de anuencias, notificaciones y los correspondientes acuses de recibo, como parte de las actividades del proyecto J13321M</t>
  </si>
  <si>
    <t>http://transparencia.ine.mx/sistemaot/cargaMasiva/Articulo70/2025/Formato28//JD04-QRO/tml1/contrato41.pdf</t>
  </si>
  <si>
    <t>http://transparencia.ine.mx/sistemaot/cargaMasiva/Articulo70/2025/Formato28//JD04-QRO/tml1/factura41.pdf</t>
  </si>
  <si>
    <t>2218188</t>
  </si>
  <si>
    <t>http://transparencia.ine.mx/sistemaot/cargaMasiva/Articulo70/2025/Formato28//JD04-QRO/tml1/osp42.pdf</t>
  </si>
  <si>
    <t>INE/QT04/CM/044/2025</t>
  </si>
  <si>
    <t>Adquisición de materiales y útiles de oficina como hojas papel bond y block de notas post-it chico, necesarias como parte de las actividades del proyecto J13321M asistencia electoral</t>
  </si>
  <si>
    <t>http://transparencia.ine.mx/sistemaot/cargaMasiva/Articulo70/2025/Formato28//JD04-QRO/tml1/contrato42.pdf</t>
  </si>
  <si>
    <t>http://transparencia.ine.mx/sistemaot/cargaMasiva/Articulo70/2025/Formato28//JD04-QRO/tml1/factura42.pdf</t>
  </si>
  <si>
    <t>2218190</t>
  </si>
  <si>
    <t>http://transparencia.ine.mx/sistemaot/cargaMasiva/Articulo70/2025/Formato28//JD04-QRO/tml1/osp43.pdf</t>
  </si>
  <si>
    <t>Dispersión electrónica de combustible para las actividades relacionadas a la ubicación de casillas como parte del proyecto J13321M, asistencia electoral del PEEPJF 2024-2025</t>
  </si>
  <si>
    <t>http://transparencia.ine.mx/sistemaot/cargaMasiva/Articulo70/2025/Formato28//JD04-QRO/tml1/contrato43.pdf</t>
  </si>
  <si>
    <t>http://transparencia.ine.mx/sistemaot/cargaMasiva/Articulo70/2025/Formato28//JD04-QRO/tml1/factura43.pdf</t>
  </si>
  <si>
    <t>2218192</t>
  </si>
  <si>
    <t>http://transparencia.ine.mx/sistemaot/cargaMasiva/Articulo70/2025/Formato28//JD04-QRO/tml1/osp44.pdf</t>
  </si>
  <si>
    <t>INE/QT04 /CM/048/2025</t>
  </si>
  <si>
    <t>Adquisición de productos alimenticios para el personal de esta Unidad Responsable, necesario para las sesiones de consejo como parte de las actividades de proyecto J13191M</t>
  </si>
  <si>
    <t>http://transparencia.ine.mx/sistemaot/cargaMasiva/Articulo70/2025/Formato28//JD04-QRO/tml1/contrato44.pdf</t>
  </si>
  <si>
    <t>http://transparencia.ine.mx/sistemaot/cargaMasiva/Articulo70/2025/Formato28//JD04-QRO/tml1/factura44.pdf</t>
  </si>
  <si>
    <t>2186927</t>
  </si>
  <si>
    <t>http://transparencia.ine.mx/sistemaot/cargaMasiva/Articulo70/2025/Formato28//JD04-QRO/tml1/osp45.pdf</t>
  </si>
  <si>
    <t>Arrendamiento del inmueble del Módulo de atención ciudadana 220453 de la 04 Junta Distrital del mes de enero de 2025, pagado a mes vencido</t>
  </si>
  <si>
    <t>http://transparencia.ine.mx/sistemaot/cargaMasiva/Articulo70/2025/Formato28//JD04-QRO/tml1/factura45.pdf</t>
  </si>
  <si>
    <t>2203581</t>
  </si>
  <si>
    <t>http://transparencia.ine.mx/sistemaot/cargaMasiva/Articulo70/2025/Formato28//JD04-QRO/tml1/osp46.pdf</t>
  </si>
  <si>
    <t>INE/ARREND/QRO/JD04/01/2025</t>
  </si>
  <si>
    <t>Arrendamiento del inmueble del Módulo de atención ciudadana 220453 de la 04 Junta Distrital del mes de febrero de 2025, pagado a mes vencido</t>
  </si>
  <si>
    <t>http://transparencia.ine.mx/sistemaot/cargaMasiva/Articulo70/2025/Formato28//JD04-QRO/tml1/contrato46.pdf</t>
  </si>
  <si>
    <t>http://transparencia.ine.mx/sistemaot/cargaMasiva/Articulo70/2025/Formato28//JD04-QRO/tml1/factura46.pdf</t>
  </si>
  <si>
    <t>2186902</t>
  </si>
  <si>
    <t>http://transparencia.ine.mx/sistemaot/cargaMasiva/Articulo70/2025/Formato28//JD04-QRO/tml1/osp47.pdf</t>
  </si>
  <si>
    <t>PERMN4211198J8</t>
  </si>
  <si>
    <t>INE/JDE04/015/2022</t>
  </si>
  <si>
    <t>Arrendamiento de inmueble del Módulo de atención ciudadana 220452 de la 04 Junta Distrital de los meses de enero y febrero de 2025, pagados a mes vencido</t>
  </si>
  <si>
    <t>http://transparencia.ine.mx/sistemaot/cargaMasiva/Articulo70/2025/Formato28//JD04-QRO/tml1/contrato47.pdf</t>
  </si>
  <si>
    <t>http://transparencia.ine.mx/sistemaot/cargaMasiva/Articulo70/2025/Formato28//JD04-QRO/tml1/factura47.pdf</t>
  </si>
  <si>
    <t>2186907</t>
  </si>
  <si>
    <t>http://transparencia.ine.mx/sistemaot/cargaMasiva/Articulo70/2025/Formato28//JD04-QRO/tml1/osp48.pdf</t>
  </si>
  <si>
    <t>José Juan Carlos</t>
  </si>
  <si>
    <t>RIMJ6406242N9</t>
  </si>
  <si>
    <t>Manuel Gómez Morin</t>
  </si>
  <si>
    <t>3870</t>
  </si>
  <si>
    <t>Centro Sur</t>
  </si>
  <si>
    <t>INE/ARREND/QRO/JD04/02/2024</t>
  </si>
  <si>
    <t>Arrendamiento de inmueble Sede de la 04 Junta Distrital de los meses de enero a febrero de 2025 pagados a mes vencido</t>
  </si>
  <si>
    <t>http://transparencia.ine.mx/sistemaot/cargaMasiva/Articulo70/2025/Formato28//JD04-QRO/tml1/contrato48.pdf</t>
  </si>
  <si>
    <t>http://transparencia.ine.mx/sistemaot/cargaMasiva/Articulo70/2025/Formato28//JD04-QRO/tml1/factura48.pdf</t>
  </si>
  <si>
    <t>2186886</t>
  </si>
  <si>
    <t>http://transparencia.ine.mx/sistemaot/cargaMasiva/Articulo70/2025/Formato28//JD04-QRO/tml1/osp49.pdf</t>
  </si>
  <si>
    <t>INE/SERV/QRO/JD04/05/2024</t>
  </si>
  <si>
    <t>Servicio de vigilancia intramuros del inmueble que ocupa la JDE04 del mes de enero de 2025, pagado a mes vencido</t>
  </si>
  <si>
    <t>http://transparencia.ine.mx/sistemaot/cargaMasiva/Articulo70/2025/Formato28//JD04-QRO/tml1/factura49.pdf</t>
  </si>
  <si>
    <t>2186892</t>
  </si>
  <si>
    <t>http://transparencia.ine.mx/sistemaot/cargaMasiva/Articulo70/2025/Formato28//JD04-QRO/tml1/osp50.pdf</t>
  </si>
  <si>
    <t>INE/SERV/QRO/JD04/06/2024</t>
  </si>
  <si>
    <t>Servicio de vigilancia intramuros del inmueble que ocupa el Módulo de Atención Ciudadana 220452 del mes de enero de 2025, pagado a mes vencido</t>
  </si>
  <si>
    <t>http://transparencia.ine.mx/sistemaot/cargaMasiva/Articulo70/2025/Formato28//JD04-QRO/tml1/factura50.pdf</t>
  </si>
  <si>
    <t>2205051</t>
  </si>
  <si>
    <t>http://transparencia.ine.mx/sistemaot/cargaMasiva/Articulo70/2025/Formato28//JD04-QRO/tml1/osp51.pdf</t>
  </si>
  <si>
    <t>ROGC920228HK8</t>
  </si>
  <si>
    <t>Esperanza Cabrera Muñóz</t>
  </si>
  <si>
    <t>Eduardo Loarca Castillo</t>
  </si>
  <si>
    <t>INE/SERV-ADQS/QRO/JD04/04/2025</t>
  </si>
  <si>
    <t>Servicio de vigilancia intramuros de los inmuebles que ocupan los Módulos de Atención Ciudadana 220452 y 220453 del mes de febrero de 2025, pagado a mes vencido</t>
  </si>
  <si>
    <t>http://transparencia.ine.mx/sistemaot/cargaMasiva/Articulo70/2025/Formato28//JD04-QRO/tml1/contrato51.pdf</t>
  </si>
  <si>
    <t>http://transparencia.ine.mx/sistemaot/cargaMasiva/Articulo70/2025/Formato28//JD04-QRO/tml1/factura51.pdf</t>
  </si>
  <si>
    <t>2205095</t>
  </si>
  <si>
    <t>http://transparencia.ine.mx/sistemaot/cargaMasiva/Articulo70/2025/Formato28//JD04-QRO/tml1/osp52.pdf</t>
  </si>
  <si>
    <t>INE/SERV-ADQS/QRO/JD04/03/2025</t>
  </si>
  <si>
    <t>Servicio de vigilancia intramuros del inmueble que ocupa la Junta Distrital Ejecutiva del mes de febrero de 2025, pagado a mes vencido</t>
  </si>
  <si>
    <t>http://transparencia.ine.mx/sistemaot/cargaMasiva/Articulo70/2025/Formato28//JD04-QRO/tml1/contrato52.pdf</t>
  </si>
  <si>
    <t>http://transparencia.ine.mx/sistemaot/cargaMasiva/Articulo70/2025/Formato28//JD04-QRO/tml1/factura52.pdf</t>
  </si>
  <si>
    <t>2186888</t>
  </si>
  <si>
    <t>http://transparencia.ine.mx/sistemaot/cargaMasiva/Articulo70/2025/Formato28//JD04-QRO/tml1/osp53.pdf</t>
  </si>
  <si>
    <t>Paulina Concepción</t>
  </si>
  <si>
    <t>GAJP840222EN4</t>
  </si>
  <si>
    <t>Epigmenio González</t>
  </si>
  <si>
    <t>1bis</t>
  </si>
  <si>
    <t>Villas Tecnologico</t>
  </si>
  <si>
    <t>INE/SERV/QRO/JD04/04/2024</t>
  </si>
  <si>
    <t>Servicio de vigilancia intramuros del inmueble que ocupa el Módulo de Atención Ciudadana 220453 del mes de enero de 2025, pagado a mes vencido</t>
  </si>
  <si>
    <t>http://transparencia.ine.mx/sistemaot/cargaMasiva/Articulo70/2025/Formato28//JD04-QRO/tml1/factura53.pdf</t>
  </si>
  <si>
    <t>2186894</t>
  </si>
  <si>
    <t>http://transparencia.ine.mx/sistemaot/cargaMasiva/Articulo70/2025/Formato28//JD04-QRO/tml1/osp54.pdf</t>
  </si>
  <si>
    <t>Eengineery &amp; Solutions MAVEMP SA de CV</t>
  </si>
  <si>
    <t>Federal 57</t>
  </si>
  <si>
    <t>km196</t>
  </si>
  <si>
    <t>Villas de San Jose</t>
  </si>
  <si>
    <t>INE/SERV/QRO/JD04/03/2024</t>
  </si>
  <si>
    <t>Servicio de limpieza del inmueble que ocupa la Junta Distrital Ejecutiva 04 correspondiente al mes de enero de 2025, pagado a mes vencido</t>
  </si>
  <si>
    <t>http://transparencia.ine.mx/sistemaot/cargaMasiva/Articulo70/2025/Formato28//JD04-QRO/tml1/factura54.pdf</t>
  </si>
  <si>
    <t>2186896</t>
  </si>
  <si>
    <t>http://transparencia.ine.mx/sistemaot/cargaMasiva/Articulo70/2025/Formato28//JD04-QRO/tml1/osp55.pdf</t>
  </si>
  <si>
    <t>INE/SERV/QRO/JD04/02/2024</t>
  </si>
  <si>
    <t>Servicio de limpieza del inmueble que ocupa el Módulo de Atención Ciudadana 220452 correspondiente al mes de enero de 2025, pagado a mes vencido</t>
  </si>
  <si>
    <t>http://transparencia.ine.mx/sistemaot/cargaMasiva/Articulo70/2025/Formato28//JD04-QRO/tml1/factura55.pdf</t>
  </si>
  <si>
    <t>2205021</t>
  </si>
  <si>
    <t>http://transparencia.ine.mx/sistemaot/cargaMasiva/Articulo70/2025/Formato28//JD04-QRO/tml1/osp56.pdf</t>
  </si>
  <si>
    <t>INE/SERV-ADQS/QRO/JD04/02/2025</t>
  </si>
  <si>
    <t>Servicio de limpieza de los inmuebles que ocupan los Módulos de Atención Ciudadana 220452 y 220453 del mes de febrero de 2025, pagado a mes vencido</t>
  </si>
  <si>
    <t>http://transparencia.ine.mx/sistemaot/cargaMasiva/Articulo70/2025/Formato28//JD04-QRO/tml1/contrato56.pdf</t>
  </si>
  <si>
    <t>http://transparencia.ine.mx/sistemaot/cargaMasiva/Articulo70/2025/Formato28//JD04-QRO/tml1/factura56.pdf</t>
  </si>
  <si>
    <t>2203583</t>
  </si>
  <si>
    <t>http://transparencia.ine.mx/sistemaot/cargaMasiva/Articulo70/2025/Formato28//JD04-QRO/tml1/osp57.pdf</t>
  </si>
  <si>
    <t>INE/SERV-ADQS/QRO/JD04/01/2025</t>
  </si>
  <si>
    <t>Servicio de limpieza del inmueble que ocupa la Junta Distrital Ejecutiva 04 del mes de febrero de 2025, pagado a mes vencido</t>
  </si>
  <si>
    <t>http://transparencia.ine.mx/sistemaot/cargaMasiva/Articulo70/2025/Formato28//JD04-QRO/tml1/contrato57.pdf</t>
  </si>
  <si>
    <t>http://transparencia.ine.mx/sistemaot/cargaMasiva/Articulo70/2025/Formato28//JD04-QRO/tml1/factura57.pdf</t>
  </si>
  <si>
    <t>Servicio de limpieza de oficinas: Artículo 31 fracc. III y artículo 51 del Reglamento del Instituto Nacional Electoral en Materia de Adquisiciones, Arrendamientos de Bienes Muebles y Servicios.</t>
  </si>
  <si>
    <t>http://transparencia.ine.mx/sistemaot/cargaMasiva/Articulo70/2025/Formato28//JD16-VER/tml1/osp2.pdf</t>
  </si>
  <si>
    <t>Servicio de limpieza de oficinas</t>
  </si>
  <si>
    <t>MOGC6311141Q5</t>
  </si>
  <si>
    <t>Córdoba-Fortin Km 335</t>
  </si>
  <si>
    <t>Crucero Nacional</t>
  </si>
  <si>
    <t>Fortín</t>
  </si>
  <si>
    <t>Mejor propuesta economica (calidad-precio)</t>
  </si>
  <si>
    <t>Junta Distrital Ejecutiva No.16 de Veracruz - Córdoba</t>
  </si>
  <si>
    <t>Servicio de limpieza de las oficinas que ocupa la 16 Junta Distrital Ejecutiva en el estado de Veracruz, incluyendo el módulo de atención ciudadana</t>
  </si>
  <si>
    <t>http://transparencia.ine.mx/sistemaot/cargaMasiva/Articulo70/2025/Formato28//JD16-VER/tml1/contrato2.pdf</t>
  </si>
  <si>
    <t>Se supervisa el servicio contratado de manera continua</t>
  </si>
  <si>
    <t>http://transparencia.ine.mx/sistemaot/cargaMasiva/Articulo70/2025/Formato28//JD16-VER/tml1/facturas2.pdf</t>
  </si>
  <si>
    <t>Servicio de suministro de combustibles y lubricantes:  Artículo 31 fracc. III y artículo 51 del Reglamento del Instituto Nacional Electoral en Materia de Adquisiciones, Arrendamientos de Bienes Muebles y Servicios.</t>
  </si>
  <si>
    <t>http://transparencia.ine.mx/sistemaot/cargaMasiva/Articulo70/2025/Formato28//JD16-VER/tml1/osp3.pdf</t>
  </si>
  <si>
    <t>Servicio de suministro de combustible</t>
  </si>
  <si>
    <t>Rodríguez y Rodríguez S.A. de C.V.</t>
  </si>
  <si>
    <t>RRO810227NQ0</t>
  </si>
  <si>
    <t>Servicio de suministro de combustible y lubricante</t>
  </si>
  <si>
    <t>http://transparencia.ine.mx/sistemaot/cargaMasiva/Articulo70/2025/Formato28//JD16-VER/tml1/contrato3.pdf</t>
  </si>
  <si>
    <t>http://transparencia.ine.mx/sistemaot/cargaMasiva/Articulo70/2025/Formato28//JD16-VER/tml1/facturas3.pdf</t>
  </si>
  <si>
    <t>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t>
  </si>
  <si>
    <t>http://transparencia.ine.mx/sistemaot/cargaMasiva/Articulo70/2025/Formato28//JD05-OAX/tml1/osp_1.pdf</t>
  </si>
  <si>
    <t>Pago por concepto de arrendamiento de inmubele que ocupa la 05 junta distrital ejecutiva correspondiente a los meses de enero y febrero 2025</t>
  </si>
  <si>
    <t>Vidrieria y Ferretería San Vicente de Salina Cruz Oaxaca</t>
  </si>
  <si>
    <t>VFS900120KE2</t>
  </si>
  <si>
    <t>Teniente José Azueta</t>
  </si>
  <si>
    <t>Salina Cruz</t>
  </si>
  <si>
    <t>Se encontró con la mejor opción en el mercado que brinda un buen servicio a un buen precio.</t>
  </si>
  <si>
    <t>Junta Distrital Ejecutiva No.05 de Oaxaca - Salina Cruz</t>
  </si>
  <si>
    <t>INE_SERV_098_2022</t>
  </si>
  <si>
    <t>pago por concepto de arrendamiento de inmubele que ocupa la 05 junta distrital ejecutiva correspondiente  a los meses de enero, febrero del 2025.</t>
  </si>
  <si>
    <t>http://transparencia.ine.mx/sistemaot/cargaMasiva/Articulo70/2025/Formato28//JD05-OAX/tml1/contrato_1.pdf</t>
  </si>
  <si>
    <t>http://transparencia.ine.mx/sistemaot/cargaMasiva/Articulo70/2025/Formato28//JD05-OAX/tml1/factura_1.pdf</t>
  </si>
  <si>
    <t>http://transparencia.ine.mx/sistemaot/cargaMasiva/Articulo70/2025/Formato28//JD05-OAX/tml1/osp_2.pdf</t>
  </si>
  <si>
    <t>Equipos de copiado para su uso en las areas  de la 05 junta distrital ejecutiva correspondiente al mes de enero- febrero de 2025</t>
  </si>
  <si>
    <t>INE_SERV_004_2025</t>
  </si>
  <si>
    <t>Pago de servicio de arrendamiento de tres equipos de copiado para su uso en las areas de la 05 junta distrital correspondiente a los meses de enero, febrero, marzo 2025</t>
  </si>
  <si>
    <t>http://transparencia.ine.mx/sistemaot/cargaMasiva/Articulo70/2025/Formato28//JD05-OAX/tml1/contrato_2.pdf</t>
  </si>
  <si>
    <t>http://transparencia.ine.mx/sistemaot/cargaMasiva/Articulo70/2025/Formato28//JD05-OAX/tml1/factura_2.pdf</t>
  </si>
  <si>
    <t>http://transparencia.ine.mx/sistemaot/cargaMasiva/Articulo70/2025/Formato28//JD05-OAX/tml1/osp_3.pdf</t>
  </si>
  <si>
    <t>Pago por servicio de vigilancia en el inmueble que ocupa la 05 junta distrital ejecutiva correspondiente aL mes de enero a marzo de 2025</t>
  </si>
  <si>
    <t>Tobias Santos</t>
  </si>
  <si>
    <t>OIVT591102IT7</t>
  </si>
  <si>
    <t>Juana C. Romero</t>
  </si>
  <si>
    <t>Laborio</t>
  </si>
  <si>
    <t>Santo Domingo Tehuantepec</t>
  </si>
  <si>
    <t>INE_SERV_001_2025</t>
  </si>
  <si>
    <t>Pago por servicio de vigilancia en el inmueble que ocupa la 05 junta distrital ejecutiva correspondiente a los meses de enero a marzo de 2025</t>
  </si>
  <si>
    <t>http://transparencia.ine.mx/sistemaot/cargaMasiva/Articulo70/2025/Formato28//JD05-OAX/tml1/contrato_3.pdf</t>
  </si>
  <si>
    <t>http://transparencia.ine.mx/sistemaot/cargaMasiva/Articulo70/2025/Formato28//JD05-OAX/tml1/factura_3.pdf</t>
  </si>
  <si>
    <t>http://transparencia.ine.mx/sistemaot/cargaMasiva/Articulo70/2025/Formato28//JD05-OAX/tml1/osp_4.pdf</t>
  </si>
  <si>
    <t>Pago por concepto de servicio de aseo y limpieza en las instalaciones de la 05 junta distrital ejecutiva, durante los meses de enero a marzo de 2025.</t>
  </si>
  <si>
    <t>RECF681004142</t>
  </si>
  <si>
    <t>Ferrocarril</t>
  </si>
  <si>
    <t>La Noria</t>
  </si>
  <si>
    <t>INE_SERV_002_2025</t>
  </si>
  <si>
    <t>Pago por servicio de limpieza en las instalaciones de la 05 junta distrital ejecutiva correspondiente a los meses de  enero a marzo de 2025.</t>
  </si>
  <si>
    <t>http://transparencia.ine.mx/sistemaot/cargaMasiva/Articulo70/2025/Formato28//JD05-OAX/tml1/contrato_4.pdf</t>
  </si>
  <si>
    <t>http://transparencia.ine.mx/sistemaot/cargaMasiva/Articulo70/2025/Formato28//JD05-OAX/tml1/factura_4.pdf</t>
  </si>
  <si>
    <t>http://transparencia.ine.mx/sistemaot/cargaMasiva/Articulo70/2025/Formato28//JD05-OAX/tml1/osp_5.pdf</t>
  </si>
  <si>
    <t>Pago por concepto de servicio de aseo y limpieza en las instalaciones de la 05 junta distrital ejecutiva, durante la primera quincena del mes de febrerode 2025.</t>
  </si>
  <si>
    <t>SACD9005127U1</t>
  </si>
  <si>
    <t>INE_SERV_006_2025</t>
  </si>
  <si>
    <t>Pago por servicio de limpieza en las instalaciones de la 05 junta distrital ejecutiva correspondiente a los meses de febrero a marzo de 2025.</t>
  </si>
  <si>
    <t>http://transparencia.ine.mx/sistemaot/cargaMasiva/Articulo70/2025/Formato28//JD05-OAX/tml1/contrato_5.pdf</t>
  </si>
  <si>
    <t>http://transparencia.ine.mx/sistemaot/cargaMasiva/Articulo70/2025/Formato28//JD05-OAX/tml1/factura_5.pdf</t>
  </si>
  <si>
    <t>http://transparencia.ine.mx/sistemaot/cargaMasiva/Articulo70/2025/Formato28//JD05-OAX/tml1/osp_6.pdf</t>
  </si>
  <si>
    <t>EITL771109JK7</t>
  </si>
  <si>
    <t>Laborista</t>
  </si>
  <si>
    <t>INE_SERV_003_2025</t>
  </si>
  <si>
    <t>http://transparencia.ine.mx/sistemaot/cargaMasiva/Articulo70/2025/Formato28//JD05-OAX/tml1/contrato_6.pdf</t>
  </si>
  <si>
    <t>http://transparencia.ine.mx/sistemaot/cargaMasiva/Articulo70/2025/Formato28//JD05-OAX/tml1/factura_6.pdf</t>
  </si>
  <si>
    <t>http://transparencia.ine.mx/sistemaot/cargaMasiva/Articulo70/2025/Formato28//JD05-OAX/tml1/osp_7.pdf</t>
  </si>
  <si>
    <t>pago por concepto de servicio de dispersion electronica de combustible para la operación de modulos de atención ciudadana</t>
  </si>
  <si>
    <t>Si Vale México S.A de C.V.</t>
  </si>
  <si>
    <t>INE_SERV_005_2025</t>
  </si>
  <si>
    <t>Pago por servicio de dispersión electrónica de combustible</t>
  </si>
  <si>
    <t>http://transparencia.ine.mx/sistemaot/cargaMasiva/Articulo70/2025/Formato28//JD05-OAX/tml1/contrato_7.pdf</t>
  </si>
  <si>
    <t>http://transparencia.ine.mx/sistemaot/cargaMasiva/Articulo70/2025/Formato28//JD05-OAX/tml1/factura_7.pdf</t>
  </si>
  <si>
    <t>Contrato01_2021</t>
  </si>
  <si>
    <t>Pago de arrendamiento del inmueble que ocupa el Módulo de Atención Ciudadana 310551 fijo del Registro Federal de Electores,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</si>
  <si>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http://transparencia.ine.mx/sistemaot/cargaMasiva/Articulo70/2025/Formato28//JD05-YUC/tml1/solicitud1.pdf</t>
  </si>
  <si>
    <t>Pago de arrendamiento del inmueble que ocupa el Módulo de Atención Ciudadana 310551 fijo del Registro Federal de Electores, correspondiente al mes de enero, febrero y marzo de 2025.</t>
  </si>
  <si>
    <t>Gabriel Jesús</t>
  </si>
  <si>
    <t>AISG831214UA4</t>
  </si>
  <si>
    <t>205-I</t>
  </si>
  <si>
    <t>Ticul</t>
  </si>
  <si>
    <t>http://transparencia.ine.mx/sistemaot/cargaMasiva/Articulo70/2025/Formato28//JD05-YUC/tml1/contratomac.pdf</t>
  </si>
  <si>
    <t>Se designó al  enlace Administrativo/a de la Junta Distrital para vigilar y supervisar las compras realizadas contra la factura emitida</t>
  </si>
  <si>
    <t>http://transparencia.ine.mx/sistemaot/cargaMasiva/Articulo70/2025/Formato28//JD05-YUC/tml1/factura1.pdf</t>
  </si>
  <si>
    <t>Contrato02_2023</t>
  </si>
  <si>
    <t>Pago por el arrendamiento del inmueble que ocupan las oficinas de la 05 junta distrital ejecutiva en la ciudad de Umán, correspondiente al mes enero, febrero y marzo de 2025; Artículo 31 fracc. III y artículo 51 del Reglamento del Instituto Nacional Electoral en Materia de Adquisiciones, Arrendamientos de Bienes Muebles y Servicios.</t>
  </si>
  <si>
    <t>http://transparencia.ine.mx/sistemaot/cargaMasiva/Articulo70/2025/Formato28//JD05-YUC/tml1/solicitud2.pdf</t>
  </si>
  <si>
    <t>Pago por el arrendamiento del inmueble que ocupan las oficinas de la 05 junta distrital ejecutiva en la ciudad de Umán, correspondiente al mes de enero, febrero y marzo de 2025.</t>
  </si>
  <si>
    <t>SARE680226JW0</t>
  </si>
  <si>
    <t>Francisco de Montejo</t>
  </si>
  <si>
    <t>http://transparencia.ine.mx/sistemaot/cargaMasiva/Articulo70/2025/Formato28//JD05-YUC/tml1/contratojde022023.pdf</t>
  </si>
  <si>
    <t>http://transparencia.ine.mx/sistemaot/cargaMasiva/Articulo70/2025/Formato28//JD05-YUC/tml1/factura2.pdf</t>
  </si>
  <si>
    <t>Contratovigilanciaylimpieza05jde</t>
  </si>
  <si>
    <t>Pago por los servicios de vigilancia y limpieza al inmueble que ocupa esta 05 Junta Distrital Ejecutiva correspondiente al mes de enero y febrero de 2025; Artículo 31 fracc. III y artículo 51 del Reglamento del Instituto Nacional Electoral en Materia de Adquisiciones, Arrendamientos de Bienes Muebles y Servicios.</t>
  </si>
  <si>
    <t>http://transparencia.ine.mx/sistemaot/cargaMasiva/Articulo70/2025/Formato28//JD05-YUC/tml1/solicitud3.pdf</t>
  </si>
  <si>
    <t>Pago por los servicios de vigilancia y limpieza al inmueble que ocupa esta 05 Junta Distrital Ejecutiva correspondiente al mes de enero y febrero de 2025.</t>
  </si>
  <si>
    <t>SPS baja Services Sociedad Civil</t>
  </si>
  <si>
    <t>SPS151203C91</t>
  </si>
  <si>
    <t>Jesús Carranza</t>
  </si>
  <si>
    <t>Mejor propuesta económica en servicios de vigilancia y limpieza</t>
  </si>
  <si>
    <t>Pago por los servicios de vigilancia y limpieza al inmueble que ocupa esta 05 Junta Distrital Ejecutuiva correspondiente al mes de enero y febrero de 2025.</t>
  </si>
  <si>
    <t>http://transparencia.ine.mx/sistemaot/cargaMasiva/Articulo70/2025/Formato28//JD05-YUC/tml1/contratovigilanciaylimpieza05jde.pdf</t>
  </si>
  <si>
    <t>http://transparencia.ine.mx/sistemaot/cargaMasiva/Articulo70/2025/Formato28//JD05-YUC/tml1/factura3.pdf</t>
  </si>
  <si>
    <t>Contratovigilanciaylimpiezamac1</t>
  </si>
  <si>
    <t>Pago por los servicios de vigilancia y limpieza al inmueble que ocupa el Módulo de Atención Ciudadana fijo 310551 correspondiente al mes de enero y febrero de 2025; Artículo 31 fracc. III y artículo 51 del Reglamento del Instituto Nacional Electoral en Materia de Adquisiciones, Arrendamientos de Bienes Muebles y Servicios.</t>
  </si>
  <si>
    <t>http://transparencia.ine.mx/sistemaot/cargaMasiva/Articulo70/2025/Formato28//JD05-YUC/tml1/solicitud4.pdf</t>
  </si>
  <si>
    <t>Pago por los servicios de vigilancia y limpieza al inmueble que ocupa el Módulo de Atención Ciudadana fijo 310551 correspondiente al mesde enero y febrero de 2025.</t>
  </si>
  <si>
    <t>Pago por los servicios de vigilancia y limpieza al inmueble que ocupa el Módulo de Atención Ciudadana fijo 310551 correspondiente al mes de enero y febrero de 2025.</t>
  </si>
  <si>
    <t>http://transparencia.ine.mx/sistemaot/cargaMasiva/Articulo70/2025/Formato28//JD05-YUC/tml1/contratovigilanciaylimpiezamac.pdf</t>
  </si>
  <si>
    <t>http://transparencia.ine.mx/sistemaot/cargaMasiva/Articulo70/2025/Formato28//JD05-YUC/tml1/factura4.pdf</t>
  </si>
  <si>
    <t>Pago por los servicios de vigilancia y limpieza al inmueble que ocupa esta 05 Junta Distrital Ejecutiva correspondiente al mes de marzo de 2025; Artículo 31 fracc. III y artículo 51 del Reglamento del Instituto Nacional Electoral en Materia de Adquisiciones, Arrendamientos de Bienes Muebles y Servicios.</t>
  </si>
  <si>
    <t>http://transparencia.ine.mx/sistemaot/cargaMasiva/Articulo70/2025/Formato28//JD05-YUC/tml1/solicitud5.pdf</t>
  </si>
  <si>
    <t>Pago por los servicios de vigilancia y limpieza al inmueble que ocupa esta 05 Junta Distrital Ejecutiva correspondiente al mes de marzo de 2025.</t>
  </si>
  <si>
    <t>Contratovigylim05jde25</t>
  </si>
  <si>
    <t>Pago por los servicios de vigilancia y limpieza al inmueble que ocupa esta 05 Junta Distrital Ejecutuiva correspondiente al mes de marzo de 2025</t>
  </si>
  <si>
    <t>http://transparencia.ine.mx/sistemaot/cargaMasiva/Articulo70/2025/Formato28//JD05-YUC/tml1/contratovigylim05jde25.pdf</t>
  </si>
  <si>
    <t>http://transparencia.ine.mx/sistemaot/cargaMasiva/Articulo70/2025/Formato28//JD05-YUC/tml1/factura5.pdf</t>
  </si>
  <si>
    <t>Pago por los servicios de vigilancia y limpieza al inmueble que ocupa el Módulo de Atención Ciudadana fijo 310551 correspondiente al mes de marzo de 2025; Artículo 31 fracc. III y artículo 51 del Reglamento del Instituto Nacional Electoral en Materia de Adquisiciones, Arrendamientos de Bienes Muebles y Servicios.</t>
  </si>
  <si>
    <t>http://transparencia.ine.mx/sistemaot/cargaMasiva/Articulo70/2025/Formato28//JD05-YUC/tml1/solicitud6.pdf</t>
  </si>
  <si>
    <t>Pago por los servicios de vigilancia y limpieza al inmueble que ocupa el Módulo de Atención Ciudadana fijo 310551 correspondiente al mes de marzo de 2025.</t>
  </si>
  <si>
    <t>Contratovigylimmac125</t>
  </si>
  <si>
    <t>http://transparencia.ine.mx/sistemaot/cargaMasiva/Articulo70/2025/Formato28//JD05-YUC/tml1/contratovigylimmac25.pdf</t>
  </si>
  <si>
    <t>http://transparencia.ine.mx/sistemaot/cargaMasiva/Articulo70/2025/Formato28//JD05-YUC/tml1/factura6.pdf</t>
  </si>
  <si>
    <t>NL12PS250001250001</t>
  </si>
  <si>
    <t>Con base en la cotización más baja para realizar la compra conforme al Artículo 31-III,23P1,35-I,51RA POBALINES del INE y Reglamento del Instituto Nacional Electoral en Materia de Adquisiciones, Arrendamientos de Bienes Muebles y Servicios</t>
  </si>
  <si>
    <t>http://transparencia.ine.mx/sistemaot/cargaMasiva/Articulo70/2025/Formato28//JD12-NL/tml1/osp1.pdf</t>
  </si>
  <si>
    <t>Pago de Renta Correspondiente al Primer Trimestre</t>
  </si>
  <si>
    <t>Inmobiliaria Bosques de la Pastora</t>
  </si>
  <si>
    <t>IBP811116182</t>
  </si>
  <si>
    <t>El arrendador otorga en arrendamiento al arrendatario el inmueble ubicado en Carretera a Reynosa número 1000, Local número G-01 dentro del Centro Comercial Paseo Juárez. Colonia Paseo del Prado, Municipio Benito Juárez, Nuevo León.</t>
  </si>
  <si>
    <t>http://transparencia.ine.mx/sistemaot/cargaMasiva/Articulo70/2025/Formato28//JD12-NL/tml1/contrato1.pdf</t>
  </si>
  <si>
    <t>http://transparencia.ine.mx/sistemaot/cargaMasiva/Articulo70/2025/Formato28//JD12-NL/tml1/factura1.pdf</t>
  </si>
  <si>
    <t>Art. 31 Fracción III y 51 del Reglamento del del Instituto Nacional Electoral en materia de Adquisiciones, Arrendamientos de Bienes Muebles y Servicios, esta djudicación fue de manera directa, debido a que el monto corresponde a una adjudicación directa.</t>
  </si>
  <si>
    <t>http://transparencia.ine.mx/sistemaot/cargaMasiva/Articulo70/2025/Formato28//JD01-SON/tml1/osp1.pdf</t>
  </si>
  <si>
    <t>Arrendamiento de inmnueble para el inmueble de la Oficina Municipal</t>
  </si>
  <si>
    <t>Nadia Macarena</t>
  </si>
  <si>
    <t>POAN9002161U1</t>
  </si>
  <si>
    <t>Quiroz y Mora Norte</t>
  </si>
  <si>
    <t>Caborca</t>
  </si>
  <si>
    <t>Inmueble que se adecua a las condiciones necesarias para operar la oficina municipal.</t>
  </si>
  <si>
    <t>Junta Distrital Ejecuitva 01 en Sonora</t>
  </si>
  <si>
    <t>Contrato de Arrendamiento de Inmueble para Oficina Municipal en Caborca</t>
  </si>
  <si>
    <t>http://transparencia.ine.mx/sistemaot/cargaMasiva/Articulo70/2025/Formato28//JD01-SON/tml1/contrato1.pdf</t>
  </si>
  <si>
    <t>Calle Jose Clemente Venegas, entre las avenidas Adalberto Sotelo y Quiroz y Mora, colonia Centro dentro del fundo Legal de la ciudad de Caborca Sonora, C.P. 83600</t>
  </si>
  <si>
    <t>Recepción de los servicios requeridos de acuerdo a las condiciones del anexo único</t>
  </si>
  <si>
    <t>http://transparencia.ine.mx/sistemaot/cargaMasiva/Articulo70/2025/Formato28//JD01-SON/tml1/facturas1.pdf</t>
  </si>
  <si>
    <t>http://transparencia.ine.mx/sistemaot/cargaMasiva/Articulo70/2025/Formato28//JD01-SON/tml1/osp2.pdf</t>
  </si>
  <si>
    <t>Arrendamiento para el inmueble de la Junta Distrital Ejecutiva</t>
  </si>
  <si>
    <t>SAPC591224CF2</t>
  </si>
  <si>
    <t>Kino</t>
  </si>
  <si>
    <t>Inmueble que ocupa la Junta Distrital, se renovó contrato.</t>
  </si>
  <si>
    <t>Contrato de Arrendamiento de Inmueble para la 01 Junta Distrital</t>
  </si>
  <si>
    <t>http://transparencia.ine.mx/sistemaot/cargaMasiva/Articulo70/2025/Formato28//JD01-SON/tml1/contrato2.pdf</t>
  </si>
  <si>
    <t>Avenida Chiapas y calle 7 numero 701, colonia Sonora, CP. 83440 en San Luis Rio Colorado, Sonora.</t>
  </si>
  <si>
    <t>http://transparencia.ine.mx/sistemaot/cargaMasiva/Articulo70/2025/Formato28//JD01-SON/tml1/facturas2.pdf</t>
  </si>
  <si>
    <t>INE/SERV/SR01/002/2025</t>
  </si>
  <si>
    <t>Servicio de limpieza para MAC 260151</t>
  </si>
  <si>
    <t>ROBR821031TD3</t>
  </si>
  <si>
    <t>3707</t>
  </si>
  <si>
    <t>Altar</t>
  </si>
  <si>
    <t>San Luis Rio Colorado</t>
  </si>
  <si>
    <t>Es la propuesta más barata, con igualdad de condiciones.</t>
  </si>
  <si>
    <t>Contrato de Prestacion de servicio de limpieza para el Modulo de Atencion Ciudadana 260151</t>
  </si>
  <si>
    <t>http://transparencia.ine.mx/sistemaot/cargaMasiva/Articulo70/2025/Formato28//JD01-SON/tml1/contrato3.pdf</t>
  </si>
  <si>
    <t>Avenida Libertad y calle 14, No. 1400, colonia Residencias en San Luis Rio Colorado.</t>
  </si>
  <si>
    <t>INE/SERV/SR01/004/2025</t>
  </si>
  <si>
    <t>Servicio de limpieza de Junta Distrital</t>
  </si>
  <si>
    <t>Contrato de Prestacion de servicio de limpieza para las oficinas de la 01 Junta Distrital</t>
  </si>
  <si>
    <t>http://transparencia.ine.mx/sistemaot/cargaMasiva/Articulo70/2025/Formato28//JD01-SON/tml1/contrato4.pdf</t>
  </si>
  <si>
    <t>INE/SERV/SR01/001/2025</t>
  </si>
  <si>
    <t>Servicio de vigilancia para la Junta Distrital</t>
  </si>
  <si>
    <t>OIJE951002DH1</t>
  </si>
  <si>
    <t>Contrato de Prestacion de servicio de vigilancia para las oficinas de la 01 Junta Distrital</t>
  </si>
  <si>
    <t>http://transparencia.ine.mx/sistemaot/cargaMasiva/Articulo70/2025/Formato28//JD01-SON/tml1/contrato5.pdf</t>
  </si>
  <si>
    <t>INE/SERV/SR01/005/2025</t>
  </si>
  <si>
    <t>Servicio de vigilancia para el MAC 260152</t>
  </si>
  <si>
    <t>RAOL690730UE3</t>
  </si>
  <si>
    <t>Alfa Final</t>
  </si>
  <si>
    <t>Contrato de Prestacion de Servicio de vigilancia para el Modulo de Atencion Ciudadana 260152</t>
  </si>
  <si>
    <t>http://transparencia.ine.mx/sistemaot/cargaMasiva/Articulo70/2025/Formato28//JD01-SON/tml1/contrato6.pdf</t>
  </si>
  <si>
    <t>Calle Obregon No. 186, entre Avenida "N" y Avenida "O", Colonia Centro, Caborca, Sonora.</t>
  </si>
  <si>
    <t>INE/JDE04-GRO/002/2025</t>
  </si>
  <si>
    <t>Contratación de servicios para la 04 Junta Distrital Ejecutiva. Artículo 31 fracc.I y artículo 35 del Reglamento del Instituto Nacional Electoral en Materia de Adquisiciones, Arrendamientos de Bienes Muebles y Servicios.</t>
  </si>
  <si>
    <t>http://transparencia.ine.mx/sistemaot/cargaMasiva/Articulo70/2025/Formato28//JD04-GRO/tml1/osp1.pdf</t>
  </si>
  <si>
    <t>http://transparencia.ine.mx/sistemaot/cargaMasiva/Articulo70/2025/Formato28//JD04-GRO/tml1/invitaciones1.pdf</t>
  </si>
  <si>
    <t>Servicio de vigilancia para la Junta Distrital Ejecutiva 04 y Módulo de Atención Ciudadana 120451</t>
  </si>
  <si>
    <t>http://transparencia.ine.mx/sistemaot/cargaMasiva/Articulo70/2025/Formato28//JD04-GRO/tml1/actaaclaracionesvigilancia.pdf</t>
  </si>
  <si>
    <t>http://transparencia.ine.mx/sistemaot/cargaMasiva/Articulo70/2025/Formato28//JD04-GRO/tml1/actapropuestavigilancia.pdf</t>
  </si>
  <si>
    <t>http://transparencia.ine.mx/sistemaot/cargaMasiva/Articulo70/2025/Formato28//JD04-GRO/tml1/actafallovigilancia.pdf</t>
  </si>
  <si>
    <t>Seglim Hele SA de CV</t>
  </si>
  <si>
    <t>De las Naciones</t>
  </si>
  <si>
    <t>Junta Distrital Ejecutiva No. 04 de Guerrero-Acapulco de Juárez</t>
  </si>
  <si>
    <t>Vocalía Ejecutiva de la 04 Junta Distrital Ejecutiva en el estado de Guerrero</t>
  </si>
  <si>
    <t>INE/JDE04-GRO002/2025</t>
  </si>
  <si>
    <t>contratacion de servicio de vigilancia para la Junta Distrital Ejecutiva 04 y Módulo de Atención Ciudadana 120451</t>
  </si>
  <si>
    <t>http://transparencia.ine.mx/sistemaot/cargaMasiva/Articulo70/2025/Formato28//JD04-GRO/tml1/contrato2.pdf</t>
  </si>
  <si>
    <t>Se supervisa el cumplimiento del servicio</t>
  </si>
  <si>
    <t>http://transparencia.ine.mx/sistemaot/cargaMasiva/Articulo70/2025/Formato28//JD04-GRO/tml1/factura1.pdf</t>
  </si>
  <si>
    <t>INE/JDE04-GRO/003/2025</t>
  </si>
  <si>
    <t>http://transparencia.ine.mx/sistemaot/cargaMasiva/Articulo70/2025/Formato28//JD04-GRO/tml1/osp2.pdf</t>
  </si>
  <si>
    <t>http://transparencia.ine.mx/sistemaot/cargaMasiva/Articulo70/2025/Formato28//JD04-GRO/tml1/invitaciones2.pdf</t>
  </si>
  <si>
    <t>Servicio de limpieza para la Junta Distrital Ejecutiva 04 y Módulo de Atención Ciudadana 120451</t>
  </si>
  <si>
    <t>http://transparencia.ine.mx/sistemaot/cargaMasiva/Articulo70/2025/Formato28//JD04-GRO/tml1/actaaclaracioneslimpieza.pdf</t>
  </si>
  <si>
    <t>http://transparencia.ine.mx/sistemaot/cargaMasiva/Articulo70/2025/Formato28//JD04-GRO/tml1/actapropuestalimpieza.pdf</t>
  </si>
  <si>
    <t>http://transparencia.ine.mx/sistemaot/cargaMasiva/Articulo70/2025/Formato28//JD04-GRO/tml1/actafallolimpieza.pdf</t>
  </si>
  <si>
    <t>INE/JDE04-GRO003/2025</t>
  </si>
  <si>
    <t>contratacion de servicio de limpieza para la Junta Distrital Ejecutiva 04 y Módulo de Atención Ciudadana 120451</t>
  </si>
  <si>
    <t>http://transparencia.ine.mx/sistemaot/cargaMasiva/Articulo70/2025/Formato28//JD04-GRO/tml1/contrato3.pdf</t>
  </si>
  <si>
    <t>http://transparencia.ine.mx/sistemaot/cargaMasiva/Articulo70/2025/Formato28//JD04-GRO/tml1/factura2.pdf</t>
  </si>
  <si>
    <t>INE/JDE04-GRO/004/2025</t>
  </si>
  <si>
    <t>Adquisición de bienes y/o servicios para la 04 Junta Distrital Ejecutiva. Artículo 31 fracc. III y artículo 51 del Reglamento del Instituto Nacional Electoral en Materia de Adquisiciones, Arrendamientos de Bienes Muebles y Servicios.</t>
  </si>
  <si>
    <t>http://transparencia.ine.mx/sistemaot/cargaMasiva/Articulo70/2025/Formato28//JD04-GRO/tml1/osp3.pdf</t>
  </si>
  <si>
    <t>Arrendamiento de inmuebles para oficinas de la Junta Distrital Ejecutiva</t>
  </si>
  <si>
    <t>Carlomagno</t>
  </si>
  <si>
    <t>QUDC800531MM4</t>
  </si>
  <si>
    <t>INE/JDE04-GRO004/2025</t>
  </si>
  <si>
    <t>http://transparencia.ine.mx/sistemaot/cargaMasiva/Articulo70/2025/Formato28//JD04-GRO/tml1/contrato4.pdf</t>
  </si>
  <si>
    <t>http://transparencia.ine.mx/sistemaot/cargaMasiva/Articulo70/2025/Formato28//JD04-GRO/tml1/factura3.pdf</t>
  </si>
  <si>
    <t>INE/JDE04-GRO/005/2025</t>
  </si>
  <si>
    <t>http://transparencia.ine.mx/sistemaot/cargaMasiva/Articulo70/2025/Formato28//JD04-GRO/tml1/osp4.pdf</t>
  </si>
  <si>
    <t>Raquel Artemisa</t>
  </si>
  <si>
    <t>QUDR740122698</t>
  </si>
  <si>
    <t>Cuautepec</t>
  </si>
  <si>
    <t>INE/JDE04-GRO005/2025</t>
  </si>
  <si>
    <t>http://transparencia.ine.mx/sistemaot/cargaMasiva/Articulo70/2025/Formato28//JD04-GRO/tml1/contrato5.pdf</t>
  </si>
  <si>
    <t>http://transparencia.ine.mx/sistemaot/cargaMasiva/Articulo70/2025/Formato28//JD04-GRO/tml1/factura4.pdf</t>
  </si>
  <si>
    <t>INE/JDE04-GRO/007/2025</t>
  </si>
  <si>
    <t>http://transparencia.ine.mx/sistemaot/cargaMasiva/Articulo70/2025/Formato28//JD04-GRO/tml1/osp5.pdf</t>
  </si>
  <si>
    <t>Servicio de  fotocopiado para la Junta Distrital Ejecutiva 04</t>
  </si>
  <si>
    <t>Solucion Integral Docusol SA de CV</t>
  </si>
  <si>
    <t>SID100806CX0</t>
  </si>
  <si>
    <t>Cuauhtemóc</t>
  </si>
  <si>
    <t>INE/JDE04-GRO007/2025</t>
  </si>
  <si>
    <t>contratacion de servicio de fotocopiado  para la Junta Distrital Ejecutiva 04</t>
  </si>
  <si>
    <t>http://transparencia.ine.mx/sistemaot/cargaMasiva/Articulo70/2025/Formato28//JD04-GRO/tml1/contrato7.pdf</t>
  </si>
  <si>
    <t>http://transparencia.ine.mx/sistemaot/cargaMasiva/Articulo70/2025/Formato28//JD04-GRO/tml1/factura5.pdf</t>
  </si>
  <si>
    <t>168_169_170</t>
  </si>
  <si>
    <t>Contratación del arrendamiento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</si>
  <si>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http://transparencia.ine.mx/sistemaot/cargaMasiva/Articulo70/2025/Formato28//JD05-SLP/tml1/ospjde_ene-mar.pdf</t>
  </si>
  <si>
    <t>Arrendamiento de las oficinas que ocupa la Junta Distrital Ejecutiva</t>
  </si>
  <si>
    <t>AAFJ460822470</t>
  </si>
  <si>
    <t>Prolongación Muñoz</t>
  </si>
  <si>
    <t>Muñoz 1a sección</t>
  </si>
  <si>
    <t>Junta Distrital Ejecutiva No.05 de San Luis Potosi - San Luis Potosi</t>
  </si>
  <si>
    <t>INE/ARR/SLP/11/2024</t>
  </si>
  <si>
    <t>http://transparencia.ine.mx/sistemaot/cargaMasiva/Articulo70/2025/Formato28//JD05-SLP/tml1/ine_arr_slp_10_2024.pdf</t>
  </si>
  <si>
    <t>http://transparencia.ine.mx/sistemaot/cargaMasiva/Articulo70/2025/Formato28//JD05-SLP/tml1/1fac_arrendamiento.pdf</t>
  </si>
  <si>
    <t>FD734_FD787_FD836</t>
  </si>
  <si>
    <t>Contratación del arrendamiento del Módulo de Atención Ciudadana 240553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</si>
  <si>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http://transparencia.ine.mx/sistemaot/cargaMasiva/Articulo70/2025/Formato28//JD05-SLP/tml1/ospmac240553_ene-mar.pdf</t>
  </si>
  <si>
    <t>Contratación del arrendamiento del Módulo de Atención Ciudadana 240553.</t>
  </si>
  <si>
    <t>Plaza Excelencia de San Luis S de RL</t>
  </si>
  <si>
    <t>Jardín</t>
  </si>
  <si>
    <t>INE/ARR/SLP/10/2024</t>
  </si>
  <si>
    <t>Arrendamiento de las oficinas que ocupa el Módulo de Atención Ciudadana 240553.</t>
  </si>
  <si>
    <t>http://transparencia.ine.mx/sistemaot/cargaMasiva/Articulo70/2025/Formato28//JD05-SLP/tml1/ine_arr_slp_11_2024.pdf</t>
  </si>
  <si>
    <t>http://transparencia.ine.mx/sistemaot/cargaMasiva/Articulo70/2025/Formato28//JD05-SLP/tml1/2fac_arrendamiento.pdf</t>
  </si>
  <si>
    <t>740E_748E_754E</t>
  </si>
  <si>
    <t>Contratación del arrendamiento del Módulo de Atención Ciudadana 240552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</si>
  <si>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http://transparencia.ine.mx/sistemaot/cargaMasiva/Articulo70/2025/Formato28//JD05-SLP/tml1/ospmac240552_ene-mar.pdf</t>
  </si>
  <si>
    <t>Contratación del arrendamiento del Módulo de Atención Ciudadana 240552.</t>
  </si>
  <si>
    <t>Grupo Juan José de Santiago SA de CV</t>
  </si>
  <si>
    <t>Guadalcazar</t>
  </si>
  <si>
    <t>Las Lomas 1a sección</t>
  </si>
  <si>
    <t>INE/ARR/SLP/15/2024</t>
  </si>
  <si>
    <t>Arrendamiento de las oficinas que ocupa el Módulo de Atención Ciudadana 240552.</t>
  </si>
  <si>
    <t>http://transparencia.ine.mx/sistemaot/cargaMasiva/Articulo70/2025/Formato28//JD05-SLP/tml1/ine_arr_slp_15_2024.pdf</t>
  </si>
  <si>
    <t>http://transparencia.ine.mx/sistemaot/cargaMasiva/Articulo70/2025/Formato28//JD05-SLP/tml1/3fac_arrendamiento.pdf</t>
  </si>
  <si>
    <t>212_214_235_236_237</t>
  </si>
  <si>
    <t>Contratación de servicio de limpieza de la 05 Junta Distrital Ejecutiva y Módulos de Atención Ciudadana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</si>
  <si>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http://transparencia.ine.mx/sistemaot/cargaMasiva/Articulo70/2025/Formato28//JD05-SLP/tml1/ospjdemac_ene-feb.pdf</t>
  </si>
  <si>
    <t>Contratación de servicio de limpieza de la 05 Junta Distrital Ejecutiva y Módulos de Atención Ciudadana.</t>
  </si>
  <si>
    <t>CEBJ430610753</t>
  </si>
  <si>
    <t>Francisco de Urdiñola</t>
  </si>
  <si>
    <t>INE/SERV/SLP/015/2024_INE/SERV/SLP/016/2024_INE/SERV/SLP/017/2024_INE/SERV/SLP/018/2024</t>
  </si>
  <si>
    <t>Servicio de limpieza en las oficinas que ocupa la Junta Distrital Ejecutiva y los Módulos de Atención Ciudadana.</t>
  </si>
  <si>
    <t>http://transparencia.ine.mx/sistemaot/cargaMasiva/Articulo70/2025/Formato28//JD05-SLP/tml1/ine_serv_slp_015_016_017_018_2024.pdf</t>
  </si>
  <si>
    <t>http://transparencia.ine.mx/sistemaot/cargaMasiva/Articulo70/2025/Formato28//JD05-SLP/tml1/conclusion_contrato_limpieza.pdf</t>
  </si>
  <si>
    <t>http://transparencia.ine.mx/sistemaot/cargaMasiva/Articulo70/2025/Formato28//JD05-SLP/tml1/4fac_limpieza.pdf</t>
  </si>
  <si>
    <t>A112_A113</t>
  </si>
  <si>
    <t>http://transparencia.ine.mx/sistemaot/cargaMasiva/Articulo70/2025/Formato28//JD05-SLP/tml1/ospjdemac_mar.pdf</t>
  </si>
  <si>
    <t>XABON Distribuidora de articulos de limpieza y servicios</t>
  </si>
  <si>
    <t>INE/SERV/SLP/21/2025_INE/SERV/SLP/22/2025</t>
  </si>
  <si>
    <t>64253.12</t>
  </si>
  <si>
    <t>http://transparencia.ine.mx/sistemaot/cargaMasiva/Articulo70/2025/Formato28//JD05-SLP/tml1/ine_serv_slp_21_22_2025.pdf</t>
  </si>
  <si>
    <t>http://transparencia.ine.mx/sistemaot/cargaMasiva/Articulo70/2025/Formato28//JD05-SLP/tml1/5fac_limpieza.pdf</t>
  </si>
  <si>
    <t>6771_6822</t>
  </si>
  <si>
    <t>Contratación de servicio de vigilancia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</si>
  <si>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http://transparencia.ine.mx/sistemaot/cargaMasiva/Articulo70/2025/Formato28//JD05-SLP/tml1/ospvigilancia_ene-mar.pdf</t>
  </si>
  <si>
    <t>Contratación de servicio de vigilancia de la 05 Junta Distrital Ejecutiva.</t>
  </si>
  <si>
    <t>Corporativo de Seguridad Privada SEPRIMI</t>
  </si>
  <si>
    <t>Prolongación Avenida 7A Sur</t>
  </si>
  <si>
    <t>INE/SERV/SLP/23/2025</t>
  </si>
  <si>
    <t>Servicio de vigilancia en las oficinas que ocupa la Junta Distrital Ejecutiva.</t>
  </si>
  <si>
    <t>http://transparencia.ine.mx/sistemaot/cargaMasiva/Articulo70/2025/Formato28//JD05-SLP/tml1/ine_serv_slp_23_2025.pdf</t>
  </si>
  <si>
    <t>http://transparencia.ine.mx/sistemaot/cargaMasiva/Articulo70/2025/Formato28//JD05-SLP/tml1/6fac_vigilancia.pdf</t>
  </si>
  <si>
    <t>http://transparencia.ine.mx/sistemaot/cargaMasiva/Articulo70/2025/Formato28//JD02-HGO/tml1/autorizacion1.pdf</t>
  </si>
  <si>
    <t>Servicio de renta del edificio de la junta distrital 2025</t>
  </si>
  <si>
    <t>ZAMA341211L84</t>
  </si>
  <si>
    <t>Ixmiquilpan</t>
  </si>
  <si>
    <t>Mejores precios y disponibilidad</t>
  </si>
  <si>
    <t>2024020007</t>
  </si>
  <si>
    <t>Pago del servicio de renta del edificio de la junta oct-24.</t>
  </si>
  <si>
    <t>http://transparencia.ine.mx/sistemaot/cargaMasiva/Articulo70/2025/Formato28//JD02-HGO/tml1/contrato1.pdf</t>
  </si>
  <si>
    <t>http://transparencia.ine.mx/sistemaot/cargaMasiva/Articulo70/2025/Formato28//JD02-HGO/tml1/acta1.pdf</t>
  </si>
  <si>
    <t>http://transparencia.ine.mx/sistemaot/cargaMasiva/Articulo70/2025/Formato28//JD02-HGO/tml1/factura1.pdf</t>
  </si>
  <si>
    <t>http://transparencia.ine.mx/sistemaot/cargaMasiva/Articulo70/2025/Formato28//JD02-HGO/tml1/autorizacion2.pdf</t>
  </si>
  <si>
    <t>Servicio de arrendamiento del edificio del mac distrital 2025</t>
  </si>
  <si>
    <t>Irving Fausse</t>
  </si>
  <si>
    <t>PEGI790515QU4</t>
  </si>
  <si>
    <t>2024020008</t>
  </si>
  <si>
    <t>Pago de renta del edificio que ocupa el MAC distrital oct-24.</t>
  </si>
  <si>
    <t>http://transparencia.ine.mx/sistemaot/cargaMasiva/Articulo70/2025/Formato28//JD02-HGO/tml1/contrato2.pdf</t>
  </si>
  <si>
    <t>http://transparencia.ine.mx/sistemaot/cargaMasiva/Articulo70/2025/Formato28//JD02-HGO/tml1/acta2.pdf</t>
  </si>
  <si>
    <t>http://transparencia.ine.mx/sistemaot/cargaMasiva/Articulo70/2025/Formato28//JD02-HGO/tml1/factura2.pdf</t>
  </si>
  <si>
    <t>http://transparencia.ine.mx/sistemaot/cargaMasiva/Articulo70/2025/Formato28//JD02-HGO/tml1/autorizacion3.pdf</t>
  </si>
  <si>
    <t>Servicio de limpieza en edificio de la 02 junta distrital enero 2025</t>
  </si>
  <si>
    <t>GRUPO T33 SA DE CV</t>
  </si>
  <si>
    <t>2024020251</t>
  </si>
  <si>
    <t>Pago del servicio de limpieza en edificio de la junta oct-24</t>
  </si>
  <si>
    <t>http://transparencia.ine.mx/sistemaot/cargaMasiva/Articulo70/2025/Formato28//JD02-HGO/tml1/contrato3.pdf</t>
  </si>
  <si>
    <t>http://transparencia.ine.mx/sistemaot/cargaMasiva/Articulo70/2025/Formato28//JD02-HGO/tml1/acta3.pdf</t>
  </si>
  <si>
    <t>http://transparencia.ine.mx/sistemaot/cargaMasiva/Articulo70/2025/Formato28//JD02-HGO/tml1/factura3.pdf</t>
  </si>
  <si>
    <t>http://transparencia.ine.mx/sistemaot/cargaMasiva/Articulo70/2025/Formato28//JD02-HGO/tml1/autorizacion4.pdf</t>
  </si>
  <si>
    <t>Servicio de limpieza en módulo de atención ciudadana de la 02 junta distrital enero 2025</t>
  </si>
  <si>
    <t>http://transparencia.ine.mx/sistemaot/cargaMasiva/Articulo70/2025/Formato28//JD02-HGO/tml1/contrato4.pdf</t>
  </si>
  <si>
    <t>http://transparencia.ine.mx/sistemaot/cargaMasiva/Articulo70/2025/Formato28//JD02-HGO/tml1/acta4.pdf</t>
  </si>
  <si>
    <t>http://transparencia.ine.mx/sistemaot/cargaMasiva/Articulo70/2025/Formato28//JD02-HGO/tml1/factura4.pdf</t>
  </si>
  <si>
    <t>http://transparencia.ine.mx/sistemaot/cargaMasiva/Articulo70/2025/Formato28//JD02-HGO/tml1/autorizacion5.pdf</t>
  </si>
  <si>
    <t>Servicio de vigilancia del edificio de la junta enero 2025</t>
  </si>
  <si>
    <t>POLICIA INDUSTRIAL BANCARIA DEL ESTADO DE HIDALGO</t>
  </si>
  <si>
    <t>2024020221</t>
  </si>
  <si>
    <t>Pago del servicio de vigilancia en edificio del MAC distrital oct-24</t>
  </si>
  <si>
    <t>http://transparencia.ine.mx/sistemaot/cargaMasiva/Articulo70/2025/Formato28//JD02-HGO/tml1/contrato5.pdf</t>
  </si>
  <si>
    <t>http://transparencia.ine.mx/sistemaot/cargaMasiva/Articulo70/2025/Formato28//JD02-HGO/tml1/acta5.pdf</t>
  </si>
  <si>
    <t>http://transparencia.ine.mx/sistemaot/cargaMasiva/Articulo70/2025/Formato28//JD02-HGO/tml1/factura5.pdf</t>
  </si>
  <si>
    <t>http://transparencia.ine.mx/sistemaot/cargaMasiva/Articulo70/2025/Formato28//JD02-HGO/tml1/autorizacion6.pdf</t>
  </si>
  <si>
    <t>Servicio de vigilancia del edificio del módulo de atención ciudadana enero 2025</t>
  </si>
  <si>
    <t>http://transparencia.ine.mx/sistemaot/cargaMasiva/Articulo70/2025/Formato28//JD02-HGO/tml1/contrato6.pdf</t>
  </si>
  <si>
    <t>http://transparencia.ine.mx/sistemaot/cargaMasiva/Articulo70/2025/Formato28//JD02-HGO/tml1/acta6.pdf</t>
  </si>
  <si>
    <t>http://transparencia.ine.mx/sistemaot/cargaMasiva/Articulo70/2025/Formato28//JD02-HGO/tml1/factura6.pdf</t>
  </si>
  <si>
    <t>http://transparencia.ine.mx/sistemaot/cargaMasiva/Articulo70/2025/Formato28//JD02-HGO/tml1/autorizacion7.pdf</t>
  </si>
  <si>
    <t>Servicio de renta del edificio de la junta distrital febrero 2025</t>
  </si>
  <si>
    <t>http://transparencia.ine.mx/sistemaot/cargaMasiva/Articulo70/2025/Formato28//JD02-HGO/tml1/contrato7.pdf</t>
  </si>
  <si>
    <t>http://transparencia.ine.mx/sistemaot/cargaMasiva/Articulo70/2025/Formato28//JD02-HGO/tml1/acta7.pdf</t>
  </si>
  <si>
    <t>http://transparencia.ine.mx/sistemaot/cargaMasiva/Articulo70/2025/Formato28//JD02-HGO/tml1/factura7.pdf</t>
  </si>
  <si>
    <t>http://transparencia.ine.mx/sistemaot/cargaMasiva/Articulo70/2025/Formato28//JD02-HGO/tml1/autorizacion8.pdf</t>
  </si>
  <si>
    <t>Servicio de arrendamiento del edificio del módulo de atención ciudadana distrital febrero 2025</t>
  </si>
  <si>
    <t>http://transparencia.ine.mx/sistemaot/cargaMasiva/Articulo70/2025/Formato28//JD02-HGO/tml1/contrato8.pdf</t>
  </si>
  <si>
    <t>http://transparencia.ine.mx/sistemaot/cargaMasiva/Articulo70/2025/Formato28//JD02-HGO/tml1/acta8.pdf</t>
  </si>
  <si>
    <t>http://transparencia.ine.mx/sistemaot/cargaMasiva/Articulo70/2025/Formato28//JD02-HGO/tml1/factura8.pdf</t>
  </si>
  <si>
    <t>http://transparencia.ine.mx/sistemaot/cargaMasiva/Articulo70/2025/Formato28//JD02-HGO/tml1/autorizacion9.pdf</t>
  </si>
  <si>
    <t>Pago de servicio de limpieza en edificio de la 02 junta distrital febrero 2025</t>
  </si>
  <si>
    <t>http://transparencia.ine.mx/sistemaot/cargaMasiva/Articulo70/2025/Formato28//JD02-HGO/tml1/contrato9.pdf</t>
  </si>
  <si>
    <t>http://transparencia.ine.mx/sistemaot/cargaMasiva/Articulo70/2025/Formato28//JD02-HGO/tml1/acta9.pdf</t>
  </si>
  <si>
    <t>http://transparencia.ine.mx/sistemaot/cargaMasiva/Articulo70/2025/Formato28//JD02-HGO/tml1/factura9.pdf</t>
  </si>
  <si>
    <t>http://transparencia.ine.mx/sistemaot/cargaMasiva/Articulo70/2025/Formato28//JD02-HGO/tml1/autorizacion10.pdf</t>
  </si>
  <si>
    <t>Pago de servicio de limpieza en módulo de atención ciudadana de la 02 junta distrital febrero 2025</t>
  </si>
  <si>
    <t>http://transparencia.ine.mx/sistemaot/cargaMasiva/Articulo70/2025/Formato28//JD02-HGO/tml1/contrato10.pdf</t>
  </si>
  <si>
    <t>http://transparencia.ine.mx/sistemaot/cargaMasiva/Articulo70/2025/Formato28//JD02-HGO/tml1/acta10.pdf</t>
  </si>
  <si>
    <t>http://transparencia.ine.mx/sistemaot/cargaMasiva/Articulo70/2025/Formato28//JD02-HGO/tml1/factura10.pdf</t>
  </si>
  <si>
    <t>http://transparencia.ine.mx/sistemaot/cargaMasiva/Articulo70/2025/Formato28//JD02-HGO/tml1/autorizacion11.pdf</t>
  </si>
  <si>
    <t>Pago servicio de vigilancia del edificio de la junta febrero 2025</t>
  </si>
  <si>
    <t>http://transparencia.ine.mx/sistemaot/cargaMasiva/Articulo70/2025/Formato28//JD02-HGO/tml1/contrato11.pdf</t>
  </si>
  <si>
    <t>http://transparencia.ine.mx/sistemaot/cargaMasiva/Articulo70/2025/Formato28//JD02-HGO/tml1/acta11.pdf</t>
  </si>
  <si>
    <t>http://transparencia.ine.mx/sistemaot/cargaMasiva/Articulo70/2025/Formato28//JD02-HGO/tml1/factura11.pdf</t>
  </si>
  <si>
    <t>http://transparencia.ine.mx/sistemaot/cargaMasiva/Articulo70/2025/Formato28//JD02-HGO/tml1/autorizacion12.pdf</t>
  </si>
  <si>
    <t>Pago del servicio de vigilancia del edificio del módulo de atención ciudadana febrero 2025</t>
  </si>
  <si>
    <t>http://transparencia.ine.mx/sistemaot/cargaMasiva/Articulo70/2025/Formato28//JD02-HGO/tml1/contrato12.pdf</t>
  </si>
  <si>
    <t>http://transparencia.ine.mx/sistemaot/cargaMasiva/Articulo70/2025/Formato28//JD02-HGO/tml1/acta12.pdf</t>
  </si>
  <si>
    <t>http://transparencia.ine.mx/sistemaot/cargaMasiva/Articulo70/2025/Formato28//JD02-HGO/tml1/factura12.pdf</t>
  </si>
  <si>
    <t>2025010005</t>
  </si>
  <si>
    <t>Arrendamiento de inmueble para la 07 Junta Distrital Ejecutiva. Artículo 31 fracc. I y artículo 35 del Reglamento del Instituto Nacional Electoral en Materia de Adquisiciones, Arrendamientos de Bienes Muebles y Servicios.</t>
  </si>
  <si>
    <t>http://transparencia.ine.mx/sistemaot/cargaMasiva/Articulo70/2025/Formato28//JD07-PUE/tml1/osp01.pdf</t>
  </si>
  <si>
    <t>Arrendamiento del inmueble en Calle 9 Poniente número 301, Barrio el Santuario, en el municipio de Tepeaca de Negrete, Código Postal 75200 en el estado de Puebla</t>
  </si>
  <si>
    <t>Sergio Salomón</t>
  </si>
  <si>
    <t>CEPS690418MC0</t>
  </si>
  <si>
    <t>Miguel Negrete Poniente</t>
  </si>
  <si>
    <t>Se renovó contrato con el proveedor del contrato anterior</t>
  </si>
  <si>
    <t>Junta Distrital Ejecutiva No. 07 de Puebla - Tepeaca</t>
  </si>
  <si>
    <t>El Arrendador otorga en arrendamiento al Arrendatario el inmueble ubicado en Calle 9 Poniente número 301, Barrio el Santuario, en el municipio de Tepeaca de Negrete, Código Postal 75200, el cual cuenta con una superficie rentable de 671.125 m2 construidos y un estacionamiento interno para vehículos de 286.20 m2.</t>
  </si>
  <si>
    <t>http://transparencia.ine.mx/sistemaot/cargaMasiva/Articulo70/2025/Formato28//JD07-PUE/tml1/contrato01.pdf</t>
  </si>
  <si>
    <t>Federal</t>
  </si>
  <si>
    <t>Los titulares de las áreas son los responsables de vigilar y supervisar los contratos</t>
  </si>
  <si>
    <t>http://transparencia.ine.mx/sistemaot/cargaMasiva/Articulo70/2025/Formato28//JD07-PUE/tml1/factura01.pdf</t>
  </si>
  <si>
    <t>2025010007</t>
  </si>
  <si>
    <t>Arrendamiento de inmueble para el Módulo de Atención Ciudadana 210752. Artículo 31 fracc. I y artículo 35 del Reglamento del Instituto Nacional Electoral en Materia de Adquisiciones, Arrendamientos de Bienes Muebles y Servicios</t>
  </si>
  <si>
    <t>http://transparencia.ine.mx/sistemaot/cargaMasiva/Articulo70/2025/Formato28//JD07-PUE/tml1/osp02.pdf</t>
  </si>
  <si>
    <t>Arrendamiento del inmueble en Calle 14 Sur número 515, Barrio La Sagrada Familia, en el municipio de Amozoc de Mota, Código Postal 75980 en el estado de Puebla</t>
  </si>
  <si>
    <t>José Luis Librado</t>
  </si>
  <si>
    <t>VARL710817N79</t>
  </si>
  <si>
    <t>4 Sur</t>
  </si>
  <si>
    <t>Santo Ángel</t>
  </si>
  <si>
    <t>Amozoc de Mota</t>
  </si>
  <si>
    <t>El Arrendador otorga en arrendamiento al Arrendatario el inmueble ubicado en Calle 14 Sur número 515, Barrio La Sagrada Familia, en el municipio de Amozoc de Mota, Código Postal 72980 en el estado de Puebla, el cual cuenta con una superficie rentable de 222.88 m2 construidos</t>
  </si>
  <si>
    <t>http://transparencia.ine.mx/sistemaot/cargaMasiva/Articulo70/2025/Formato28//JD07-PUE/tml1/contrato02.pdf</t>
  </si>
  <si>
    <t>http://transparencia.ine.mx/sistemaot/cargaMasiva/Articulo70/2025/Formato28//JD07-PUE/tml1/factura02.pdf</t>
  </si>
  <si>
    <t>2025010003</t>
  </si>
  <si>
    <t>Servicio de limpieza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</si>
  <si>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http://transparencia.ine.mx/sistemaot/cargaMasiva/Articulo70/2025/Formato28//JD07-PUE/tml1/osp03.pdf</t>
  </si>
  <si>
    <t>Servicio de limpieza para la 07 Junta Distrital Ejecutiva en el municipio de Tepeaca de Negrete</t>
  </si>
  <si>
    <t>Mandala</t>
  </si>
  <si>
    <t>Contratación del servicio de limpieza del inmueble que ocupa la 07 Junta Distrital Ejecutiva en los términos que se precisan en el contrato</t>
  </si>
  <si>
    <t>http://transparencia.ine.mx/sistemaot/cargaMasiva/Articulo70/2025/Formato28//JD07-PUE/tml1/contrato03.pdf</t>
  </si>
  <si>
    <t>http://transparencia.ine.mx/sistemaot/cargaMasiva/Articulo70/2025/Formato28//JD07-PUE/tml1/factura03.pdf</t>
  </si>
  <si>
    <t>Servicio de limpieza para el Módulo de Atención Ciudadana 210751. Artículo 31 fracc. III y artículo 51 del Reglamento del Instituto Nacional Electoral en Materia de Adquisiciones, Arrendamientos de Bienes Muebles y Servicios.</t>
  </si>
  <si>
    <t>http://transparencia.ine.mx/sistemaot/cargaMasiva/Articulo70/2025/Formato28//JD07-PUE/tml1/osp04.pdf</t>
  </si>
  <si>
    <t>Servicio de limpieza para el Módulo de Atención Distrital 210751 en el municipio de Tepeaca de Negrete</t>
  </si>
  <si>
    <t>Contratación del servicio de limpieza del inmueble que ocupa el Módulo de Atención Ciudadana 210751 en los términos que se precisan en el contrato</t>
  </si>
  <si>
    <t>http://transparencia.ine.mx/sistemaot/cargaMasiva/Articulo70/2025/Formato28//JD07-PUE/tml1/contrato04.pdf</t>
  </si>
  <si>
    <t>http://transparencia.ine.mx/sistemaot/cargaMasiva/Articulo70/2025/Formato28//JD07-PUE/tml1/factura04.pdf</t>
  </si>
  <si>
    <t>Servicio de limpieza para el Módulo de Atención Ciudadana 210752. Artículo 31 fracc. III y artículo 51 del Reglamento del Instituto Nacional Electoral en Materia de Adquisiciones, Arrendamientos de Bienes Muebles y Servicios.</t>
  </si>
  <si>
    <t>http://transparencia.ine.mx/sistemaot/cargaMasiva/Articulo70/2025/Formato28//JD07-PUE/tml1/osp05.pdf</t>
  </si>
  <si>
    <t>Servicio de limpieza para el Módulo de Atención Distrital 210752 en el municipio de Amozoc.</t>
  </si>
  <si>
    <t>Contratación del servicio de limpieza del inmueble que ocupa el Módulo de Atención Ciudadana 210752 en los términos que se precisan en el contrato</t>
  </si>
  <si>
    <t>http://transparencia.ine.mx/sistemaot/cargaMasiva/Articulo70/2025/Formato28//JD07-PUE/tml1/contrato05.pdf</t>
  </si>
  <si>
    <t>http://transparencia.ine.mx/sistemaot/cargaMasiva/Articulo70/2025/Formato28//JD07-PUE/tml1/factura05.pdf</t>
  </si>
  <si>
    <t>INE/SER/02/2025</t>
  </si>
  <si>
    <t>Adjudicación directa por monto, realizada con fundamento en el artículo 51 del Reglamento del Instituto Nacional Electoral en Materia de Adquisiciones, Arrendamientos y de Bienes Muebles y Servicios, pues la adquisición no excede los montos máximos establecidos.</t>
  </si>
  <si>
    <t>http://transparencia.ine.mx/sistemaot/cargaMasiva/Articulo70/2025/Formato28//JD05-VER/tml1/osp1.pdf</t>
  </si>
  <si>
    <t>Arrendamiento de equipos multifuncionales para el uso en las oficinas de la 05 Junta Distrital Ejecutiva</t>
  </si>
  <si>
    <t>Exi copiadoras e impresoras S.A de C.V</t>
  </si>
  <si>
    <t>EXI040309GI2</t>
  </si>
  <si>
    <t>Mejor propuesta economica del servicio de arrendamiento de impresoras y cobertura</t>
  </si>
  <si>
    <t>Junta Distrital Ejecutiva No.05 de Veracruz - Poza Rica de Hidalgo</t>
  </si>
  <si>
    <t>http://transparencia.ine.mx/sistemaot/cargaMasiva/Articulo70/2025/Formato28//JD05-VER/tml1/contrato1.pdf</t>
  </si>
  <si>
    <t>http://transparencia.ine.mx/sistemaot/cargaMasiva/Articulo70/2025/Formato28//JD05-VER/tml1/factura1.pdf</t>
  </si>
  <si>
    <t>INE/SER/03/2025</t>
  </si>
  <si>
    <t>http://transparencia.ine.mx/sistemaot/cargaMasiva/Articulo70/2025/Formato28//JD05-VER/tml1/osp2.pdf</t>
  </si>
  <si>
    <t>http://transparencia.ine.mx/sistemaot/cargaMasiva/Articulo70/2025/Formato28//JD05-VER/tml1/contrato2.pdf</t>
  </si>
  <si>
    <t>http://transparencia.ine.mx/sistemaot/cargaMasiva/Articulo70/2025/Formato28//JD05-VER/tml1/factura2.pdf</t>
  </si>
  <si>
    <t>http://transparencia.ine.mx/sistemaot/cargaMasiva/Articulo70/2025/Formato28//JD05-VER/tml1/osp3.pdf</t>
  </si>
  <si>
    <t>Adquisición del servicio para dotar de combustible a los vehiculos oficiales del Instituto asignados a la 05 Junta Distrital Ejecutiva</t>
  </si>
  <si>
    <t>Autoservicio Palma Real S.A de C.V</t>
  </si>
  <si>
    <t>APR130406RE4</t>
  </si>
  <si>
    <t>Palma Sola</t>
  </si>
  <si>
    <t>Poza Rica</t>
  </si>
  <si>
    <t>Mejores condiciones para el pago devengado a fin de mes</t>
  </si>
  <si>
    <t>http://transparencia.ine.mx/sistemaot/cargaMasiva/Articulo70/2025/Formato28//JD05-VER/tml1/contrato3.pdf</t>
  </si>
  <si>
    <t>http://transparencia.ine.mx/sistemaot/cargaMasiva/Articulo70/2025/Formato28//JD05-VER/tml1/factura3.pdf</t>
  </si>
  <si>
    <t>INE/ADQ/05/2025</t>
  </si>
  <si>
    <t>http://transparencia.ine.mx/sistemaot/cargaMasiva/Articulo70/2025/Formato28//JD05-VER/tml1/osp4.pdf</t>
  </si>
  <si>
    <t>Adquisición del servicio de productos de alimentación para el personal de la 05 Junta Distrital Ejecutiva para el Proceso Electoral Local Ordinario.</t>
  </si>
  <si>
    <t>CAJR830228114</t>
  </si>
  <si>
    <t>De los voladores</t>
  </si>
  <si>
    <t>El Tajín</t>
  </si>
  <si>
    <t>Papantla</t>
  </si>
  <si>
    <t>Papantla de Olarte</t>
  </si>
  <si>
    <t>Mejor propuesta economica del servicio de productos de alimentación</t>
  </si>
  <si>
    <t>http://transparencia.ine.mx/sistemaot/cargaMasiva/Articulo70/2025/Formato28//JD05-VER/tml1/contrato4.pdf</t>
  </si>
  <si>
    <t>http://transparencia.ine.mx/sistemaot/cargaMasiva/Articulo70/2025/Formato28//JD05-VER/tml1/factura4.pdf</t>
  </si>
  <si>
    <t>INE/ADQ/06/2025</t>
  </si>
  <si>
    <t>http://transparencia.ine.mx/sistemaot/cargaMasiva/Articulo70/2025/Formato28//JD05-VER/tml1/osp5.pdf</t>
  </si>
  <si>
    <t>Adquisición del servicio de productos de alimentación para el personal de la 05 Junta Distrital Ejecutiva para el Proceso Electoral Extraordinario para la elección de diversos cargos del Poder Judicial de la Federación</t>
  </si>
  <si>
    <t>http://transparencia.ine.mx/sistemaot/cargaMasiva/Articulo70/2025/Formato28//JD05-VER/tml1/contrato5.pdf</t>
  </si>
  <si>
    <t>http://transparencia.ine.mx/sistemaot/cargaMasiva/Articulo70/2025/Formato28//JD05-VER/tml1/factura5.pdf</t>
  </si>
  <si>
    <t>http://transparencia.ine.mx/sistemaot/cargaMasiva/Articulo70/2025/Formato28//JD05-VER/tml1/osp6.pdf</t>
  </si>
  <si>
    <t>Servicio de impresión en las instalaciones de la 05 Junta Distrital Ejecutiva derivado de las diversas actividades del Proceso Electoral Local 2024-2025.</t>
  </si>
  <si>
    <t>http://transparencia.ine.mx/sistemaot/cargaMasiva/Articulo70/2025/Formato28//JD05-VER/tml1/contrato6.pdf</t>
  </si>
  <si>
    <t>http://transparencia.ine.mx/sistemaot/cargaMasiva/Articulo70/2025/Formato28//JD05-VER/tml1/factura6.pdf</t>
  </si>
  <si>
    <t>INE/SER/08/2025</t>
  </si>
  <si>
    <t>http://transparencia.ine.mx/sistemaot/cargaMasiva/Articulo70/2025/Formato28//JD05-VER/tml1/osp7.pdf</t>
  </si>
  <si>
    <t>Servicio de impresión en las instalaciones de la 05 Junta Distrital Ejecutiva derivado de las diversas actividades del Proceso Electoral Extraordinaria para el Proceso Electoral Extraordinaria para la elección de diversos cargos del poder Judicial de la Federación 2024-2025.</t>
  </si>
  <si>
    <t>http://transparencia.ine.mx/sistemaot/cargaMasiva/Articulo70/2025/Formato28//JD05-VER/tml1/contrato7.pdf</t>
  </si>
  <si>
    <t>http://transparencia.ine.mx/sistemaot/cargaMasiva/Articulo70/2025/Formato28//JD05-VER/tml1/factura7.pdf</t>
  </si>
  <si>
    <t>Servicio de renta.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t>
  </si>
  <si>
    <t>http://transparencia.ine.mx/sistemaot/cargaMasiva/Articulo70/2025/Formato28//JD06-VER/tml1/solicituddepago01.pdf</t>
  </si>
  <si>
    <t>Renta correspondiente al mes de enero de 2025 del inmueble que ocupa el Módulo Fijo.</t>
  </si>
  <si>
    <t>Patricio Florentino</t>
  </si>
  <si>
    <t>Haghenbeck</t>
  </si>
  <si>
    <t>HACP600325UH6</t>
  </si>
  <si>
    <t>Jose Azueta</t>
  </si>
  <si>
    <t>Junta Distrital Ejecutiva No.06 de Veracruz - Papantla</t>
  </si>
  <si>
    <t>Pago de renta correspondiente al mes de octubre de 2024 del inmueble que ocupa el módulo fijo.</t>
  </si>
  <si>
    <t>http://transparencia.ine.mx/sistemaot/cargaMasiva/Articulo70/2025/Formato28//JD06-VER/tml1/2025020018.pdf</t>
  </si>
  <si>
    <t>Se nombra a un administrador por área para revisar junto con factura.</t>
  </si>
  <si>
    <t>http://transparencia.ine.mx/sistemaot/cargaMasiva/Articulo70/2025/Formato28//JD06-VER/tml1/factura01.pdf</t>
  </si>
  <si>
    <t>Adquisición de material de oficina.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t>
  </si>
  <si>
    <t>http://transparencia.ine.mx/sistemaot/cargaMasiva/Articulo70/2025/Formato28//JD06-VER/tml1/solicituddepago02.pdf</t>
  </si>
  <si>
    <t>Aquisicion de material de oficina para las actividades inherentes al proceso electoral</t>
  </si>
  <si>
    <t>BACB640709398</t>
  </si>
  <si>
    <t>José de Jesús Nuñez y Dominguez</t>
  </si>
  <si>
    <t>Adquisicion de material de oficina para las actividades inherentes al proceso electoral 2025.</t>
  </si>
  <si>
    <t>http://transparencia.ine.mx/sistemaot/cargaMasiva/Articulo70/2025/Formato28//JD06-VER/tml1/2025020035.pdf</t>
  </si>
  <si>
    <t>http://transparencia.ine.mx/sistemaot/cargaMasiva/Articulo70/2025/Formato28//JD06-VER/tml1/factura02.pdf</t>
  </si>
  <si>
    <t>http://transparencia.ine.mx/sistemaot/cargaMasiva/Articulo70/2025/Formato28//JD06-VER/tml1/solicituddepago03.pdf</t>
  </si>
  <si>
    <t>http://transparencia.ine.mx/sistemaot/cargaMasiva/Articulo70/2025/Formato28//JD06-VER/tml1/2025020036.pdf</t>
  </si>
  <si>
    <t>http://transparencia.ine.mx/sistemaot/cargaMasiva/Articulo70/2025/Formato28//JD06-VER/tml1/factura03.pdf</t>
  </si>
  <si>
    <t>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t>
  </si>
  <si>
    <t>http://transparencia.ine.mx/sistemaot/cargaMasiva/Articulo70/2025/Formato28//JD06-VER/tml1/solicituddepago04.pdf</t>
  </si>
  <si>
    <t>2160</t>
  </si>
  <si>
    <t>Aquisicion de toner para las actividades inherentes al proceso electoral</t>
  </si>
  <si>
    <t>Jaime Constantino</t>
  </si>
  <si>
    <t>RORJ640311P43</t>
  </si>
  <si>
    <t>Adolfo Ruiz Cortines</t>
  </si>
  <si>
    <t>Adquisicion de tóner para las actividades inherentes al proceso electoral 2025.</t>
  </si>
  <si>
    <t>http://transparencia.ine.mx/sistemaot/cargaMasiva/Articulo70/2025/Formato28//JD06-VER/tml1/2025020051.pdf</t>
  </si>
  <si>
    <t>http://transparencia.ine.mx/sistemaot/cargaMasiva/Articulo70/2025/Formato28//JD06-VER/tml1/factura04.pdf</t>
  </si>
  <si>
    <t>http://transparencia.ine.mx/sistemaot/cargaMasiva/Articulo70/2025/Formato28//JD06-VER/tml1/solicituddepago05.pdf</t>
  </si>
  <si>
    <t>Renta correspondiente al mes de febrero de 2025 del inmueble que ocupa el Módulo Fijo.</t>
  </si>
  <si>
    <t>Pago de renta correspondiente al mes de febrero de 2025 del inmueble que ocupa el módulo fijo.</t>
  </si>
  <si>
    <t>http://transparencia.ine.mx/sistemaot/cargaMasiva/Articulo70/2025/Formato28//JD06-VER/tml1/2025020029.pdf</t>
  </si>
  <si>
    <t>http://transparencia.ine.mx/sistemaot/cargaMasiva/Articulo70/2025/Formato28//JD06-VER/tml1/factura05.pdf</t>
  </si>
  <si>
    <t>2025020082</t>
  </si>
  <si>
    <t>http://transparencia.ine.mx/sistemaot/cargaMasiva/Articulo70/2025/Formato28//JD06-VER/tml1/solicituddepago06.pdf</t>
  </si>
  <si>
    <t>http://transparencia.ine.mx/sistemaot/cargaMasiva/Articulo70/2025/Formato28//JD06-VER/tml1/2025020082.pdf</t>
  </si>
  <si>
    <t>http://transparencia.ine.mx/sistemaot/cargaMasiva/Articulo70/2025/Formato28//JD06-VER/tml1/factura06.pdf</t>
  </si>
  <si>
    <t>http://transparencia.ine.mx/sistemaot/cargaMasiva/Articulo70/2025/Formato28//JD06-VER/tml1/solicituddepago07.pdf</t>
  </si>
  <si>
    <t>http://transparencia.ine.mx/sistemaot/cargaMasiva/Articulo70/2025/Formato28//JD06-VER/tml1/2025020083.pdf</t>
  </si>
  <si>
    <t>http://transparencia.ine.mx/sistemaot/cargaMasiva/Articulo70/2025/Formato28//JD06-VER/tml1/factura07.pdf</t>
  </si>
  <si>
    <t>2025010013</t>
  </si>
  <si>
    <t>Arrendamiento de servicio de fotocopiadora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</si>
  <si>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http://transparencia.ine.mx/sistemaot/cargaMasiva/Articulo70/2025/Formato28//JD07-PUE/tml1/oscp1.pdf</t>
  </si>
  <si>
    <t>Arrendamiento de equipo de fotocopiado para la Junta Distrital Ejecutiva</t>
  </si>
  <si>
    <t>Equipos y Maquinaria Ardi, S. A. de C. V.</t>
  </si>
  <si>
    <t>Arrendamiento de equipo de fotocopiado para la 07 Junta Distrital Ejecutiva en los términos y condiciones que se precisan en el contrato, durante el periodo señalado</t>
  </si>
  <si>
    <t>http://transparencia.ine.mx/sistemaot/cargaMasiva/Articulo70/2025/Formato28//JD07-PUE/tml1/contrato1.pdf</t>
  </si>
  <si>
    <t>http://transparencia.ine.mx/sistemaot/cargaMasiva/Articulo70/2025/Formato28//JD07-PUE/tml1/factura1.pdf</t>
  </si>
  <si>
    <t>Servicio de combustible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</si>
  <si>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http://transparencia.ine.mx/sistemaot/cargaMasiva/Articulo70/2025/Formato28//JD07-PUE/tml1/oscp2.pdf</t>
  </si>
  <si>
    <t>Servicio de combustible para las unidades vehiculares a la 07 Junta Distrital Ejecutiva en el municipio de Tepeaca</t>
  </si>
  <si>
    <t>Si Vale México, S. A. de C. V.</t>
  </si>
  <si>
    <t>Compra de monederos electrónicos de combustible tipo magna y/o premium con chip para la 07 Junta Distrital Ejecutiva en los términos que se precisan en el contrato</t>
  </si>
  <si>
    <t>http://transparencia.ine.mx/sistemaot/cargaMasiva/Articulo70/2025/Formato28//JD07-PUE/tml1/contrato2.pdf</t>
  </si>
  <si>
    <t>http://transparencia.ine.mx/sistemaot/cargaMasiva/Articulo70/2025/Formato28//JD07-PUE/tml1/factura2.pdf</t>
  </si>
  <si>
    <t>2025010004</t>
  </si>
  <si>
    <t>Servicio de vigilancia para la 07 Junta Distrital Ejecutiva. Artículo 31 fracc. III y artículo 51 del Reglamento del Instituto Nacional Electoral en Materia de Adquisiciones, Arrendamientos de Bienes Muebles y Servicios.</t>
  </si>
  <si>
    <t>http://transparencia.ine.mx/sistemaot/cargaMasiva/Articulo70/2025/Formato28//JD07-PUE/tml1/oscp3.pdf</t>
  </si>
  <si>
    <t>Servicio de vigilancia para la 07 Junta Distrital Ejecutiva en el municipio de Tepeaca de Negrete</t>
  </si>
  <si>
    <t>Protección y Logistica Empresarial VYMSA S. A. de C. V.</t>
  </si>
  <si>
    <t>Villas Las Flores</t>
  </si>
  <si>
    <t>Contratación del servicio de vigilancia para las instalaciones y los bienes que ocupa la 07 Junta Distrital Ejecutiva en los términos que se precisan en el contrato</t>
  </si>
  <si>
    <t>http://transparencia.ine.mx/sistemaot/cargaMasiva/Articulo70/2025/Formato28//JD07-PUE/tml1/contrato3.pdf</t>
  </si>
  <si>
    <t>http://transparencia.ine.mx/sistemaot/cargaMasiva/Articulo70/2025/Formato28//JD07-PUE/tml1/factura3.pdf</t>
  </si>
  <si>
    <t>Servicio de vigilancia para el Módulo de Atención Distrital 210751 en el municipio de Tepeaca de Negrete Electoral en Materia de Adquisiciones, Arrendamientos de Bienes Muebles y Servicios</t>
  </si>
  <si>
    <t>http://transparencia.ine.mx/sistemaot/cargaMasiva/Articulo70/2025/Formato28//JD07-PUE/tml1/oscp4.pdf</t>
  </si>
  <si>
    <t>Servicio de vigilancia para el Módulo de Atención Distrital 210751 en el municipio de Tepeaca de Negrete</t>
  </si>
  <si>
    <t>http://transparencia.ine.mx/sistemaot/cargaMasiva/Articulo70/2025/Formato28//JD07-PUE/tml1/contrato4.pdf</t>
  </si>
  <si>
    <t>http://transparencia.ine.mx/sistemaot/cargaMasiva/Articulo70/2025/Formato28//JD07-PUE/tml1/factura4.pdf</t>
  </si>
  <si>
    <t>Servicio de vigilancia para el Módulo de Atención Ciudadana 210752. Artículo 31 fracc. III y artículo 51 del Reglamento del Instituto Nacional Electoral en Materia de Adquisiciones, Arrendamientos de Bienes Muebles y Servicios</t>
  </si>
  <si>
    <t>http://transparencia.ine.mx/sistemaot/cargaMasiva/Articulo70/2025/Formato28//JD07-PUE/tml1/oscp5.pdf</t>
  </si>
  <si>
    <t>Servicio de vigilancia para el Módulo de Atención Distrital 210752 en el municipio de Amozoc de Mota</t>
  </si>
  <si>
    <t>http://transparencia.ine.mx/sistemaot/cargaMasiva/Articulo70/2025/Formato28//JD07-PUE/tml1/contrato5.pdf</t>
  </si>
  <si>
    <t>http://transparencia.ine.mx/sistemaot/cargaMasiva/Articulo70/2025/Formato28//JD07-PUE/tml1/factura5.pdf</t>
  </si>
  <si>
    <t>2025010006</t>
  </si>
  <si>
    <t>Arrendamiento de inmueble para el Módulo de Atención Ciudadana 210751. Artículo 31 fracc. I y artículo 35 del Reglamento del Instituto Nacional Electoral en Materia de Adquisiciones, Arrendamientos de Bienes Muebles y Servicios</t>
  </si>
  <si>
    <t>http://transparencia.ine.mx/sistemaot/cargaMasiva/Articulo70/2025/Formato28//JD07-PUE/tml1/oscp6.pdf</t>
  </si>
  <si>
    <t>Arrendamiento del inmueble en Calle 2 Norte número 304, Barrio Santa Cruz Temilco, en el municipio de Tepeaca de Negrete, Código Postal 75200 en el estado de Puebla</t>
  </si>
  <si>
    <t>MURA590218396</t>
  </si>
  <si>
    <t>2 Norte</t>
  </si>
  <si>
    <t>Santa Cruz Temilco</t>
  </si>
  <si>
    <t>0008/2023</t>
  </si>
  <si>
    <t>El Arrendador otorga en arrendamiento al Arrendatario el inmueble ubicado en Calle 2 Norte número 304, Barrio Santa Cruz Temilco, en el municipio de Tepeaca de Negrete, Código Postal 75200 en el estado de Puebla, el cual cuenta con una superficie rentable de 145.5993 m2 construidos</t>
  </si>
  <si>
    <t>http://transparencia.ine.mx/sistemaot/cargaMasiva/Articulo70/2025/Formato28//JD07-PUE/tml1/contrato6.pdf</t>
  </si>
  <si>
    <t>http://transparencia.ine.mx/sistemaot/cargaMasiva/Articulo70/2025/Formato28//JD07-PUE/tml1/factura6.pdf</t>
  </si>
  <si>
    <t>Arrendamiento del inmueble que ocupa la junta distrital ejecutiva; 31-III, 51, 61 Reglamento de Adquisiciones Arrendamientos Bienes Muebles y Servicios del Instituto Nacional Electoral.</t>
  </si>
  <si>
    <t>http://transparencia.ine.mx/sistemaot/cargaMasiva/Articulo70/2025/Formato28//JD11-CHIS/tml1/osp1.pdf</t>
  </si>
  <si>
    <t>Arrendamiento del inmueble que ocupa la junta distrital ejecutiva.</t>
  </si>
  <si>
    <t>Romelia Margarita</t>
  </si>
  <si>
    <t>GUAR581117EA1</t>
  </si>
  <si>
    <t>Manzana 5</t>
  </si>
  <si>
    <t>Junta Distrital Ejecutiva No.11 De Chiapas - Las Margaritas</t>
  </si>
  <si>
    <t>INE/11JDE/SERV-ARR/001/2024</t>
  </si>
  <si>
    <t>http://transparencia.ine.mx/sistemaot/cargaMasiva/Articulo70/2025/Formato28//JD11-CHIS/tml1/contrato1.pdf</t>
  </si>
  <si>
    <t>http://transparencia.ine.mx/sistemaot/cargaMasiva/Articulo70/2025/Formato28//JD11-CHIS/tml1/factura1.pdf</t>
  </si>
  <si>
    <t>Arrendamiento de inmueble que ocupa el módulo fijo de la 11 junta distrital ejecutiva; 31-III, 51, 61 Reglamento de Adquisiciones Arrendamientos Bienes Muebles y Servicios del Instituto Nacional Electoral.</t>
  </si>
  <si>
    <t>http://transparencia.ine.mx/sistemaot/cargaMasiva/Articulo70/2025/Formato28//JD11-CHIS/tml1/osp2.pdf</t>
  </si>
  <si>
    <t>Arrendamiento de inmueble que ocupa el módulo fijo de la 11 junta distrital ejecutiva.</t>
  </si>
  <si>
    <t>MOGA440924L48</t>
  </si>
  <si>
    <t>Central Sur</t>
  </si>
  <si>
    <t>Las Margaritas</t>
  </si>
  <si>
    <t>INE/11JDE/SERV-ARR/002/2024</t>
  </si>
  <si>
    <t>http://transparencia.ine.mx/sistemaot/cargaMasiva/Articulo70/2025/Formato28//JD11-CHIS/tml1/contrato2.pdf</t>
  </si>
  <si>
    <t>http://transparencia.ine.mx/sistemaot/cargaMasiva/Articulo70/2025/Formato28//JD11-CHIS/tml1/factura2.pdf</t>
  </si>
  <si>
    <t>Servicio de limpieza de las áreas que ocupa la junta distrital; 31-III, 51, 61 Reglamento de Adquisiciones Arrendamientos Bienes Muebles y Servicios del Instituto Nacional Electoral.</t>
  </si>
  <si>
    <t>http://transparencia.ine.mx/sistemaot/cargaMasiva/Articulo70/2025/Formato28//JD11-CHIS/tml1/osp3.pdf</t>
  </si>
  <si>
    <t>Servicio de limpieza de las áreas que ocupa la junta distrital.</t>
  </si>
  <si>
    <t>Remodelación y Conservación TDK SA de CV</t>
  </si>
  <si>
    <t>RTC151229B79</t>
  </si>
  <si>
    <t>28 oriente</t>
  </si>
  <si>
    <t>Local 7</t>
  </si>
  <si>
    <t>Benito Júarez</t>
  </si>
  <si>
    <t>INE/11JDE/SERV/003/2025</t>
  </si>
  <si>
    <t>http://transparencia.ine.mx/sistemaot/cargaMasiva/Articulo70/2025/Formato28//JD11-CHIS/tml1/contrato3.pdf</t>
  </si>
  <si>
    <t>http://transparencia.ine.mx/sistemaot/cargaMasiva/Articulo70/2025/Formato28//JD11-CHIS/tml1/factura3.pdf</t>
  </si>
  <si>
    <t>Servicio de limpieza al módulo fijo de atención ciudadana; 31-III, 51, 61 Reglamento de Adquisiciones Arrendamientos Bienes Muebles y Servicios del Instituto Nacional Electoral.</t>
  </si>
  <si>
    <t>http://transparencia.ine.mx/sistemaot/cargaMasiva/Articulo70/2025/Formato28//JD11-CHIS/tml1/osp4.pdf</t>
  </si>
  <si>
    <t>Servicio de limpieza al módulo fijo de atención ciudadana.</t>
  </si>
  <si>
    <t>INE/11JDE/SERV/004/2025</t>
  </si>
  <si>
    <t>http://transparencia.ine.mx/sistemaot/cargaMasiva/Articulo70/2025/Formato28//JD11-CHIS/tml1/contrato4.pdf</t>
  </si>
  <si>
    <t>http://transparencia.ine.mx/sistemaot/cargaMasiva/Articulo70/2025/Formato28//JD11-CHIS/tml1/factura4.pdf</t>
  </si>
  <si>
    <t>Servicio de vigilancia del inmueble de la junta distrital; 31-III, 51, 61 Reglamento de Adquisiciones Arrendamientos Bienes Muebles y Servicios del Instituto Nacional Electoral</t>
  </si>
  <si>
    <t>http://transparencia.ine.mx/sistemaot/cargaMasiva/Articulo70/2025/Formato28//JD11-CHIS/tml1/osp5.pdf</t>
  </si>
  <si>
    <t>Servicio de vigilancia del inmueble de la junta distrital.</t>
  </si>
  <si>
    <t>Manzana 19</t>
  </si>
  <si>
    <t>Lote 22</t>
  </si>
  <si>
    <t>INE/11JDE/SERV/005/2025</t>
  </si>
  <si>
    <t>http://transparencia.ine.mx/sistemaot/cargaMasiva/Articulo70/2025/Formato28//JD11-CHIS/tml1/contrato5.pdf</t>
  </si>
  <si>
    <t>http://transparencia.ine.mx/sistemaot/cargaMasiva/Articulo70/2025/Formato28//JD11-CHIS/tml1/factura5.pdf</t>
  </si>
  <si>
    <t>Servicio de vigilancia inmueble que ocupa el módulo de atención ciudadana; 31-III, 51, 61 Reglamento de Adquisiciones Arrendamientos Bienes Muebles y Servicios del Instituto Nacional Electoral.</t>
  </si>
  <si>
    <t>http://transparencia.ine.mx/sistemaot/cargaMasiva/Articulo70/2025/Formato28//JD11-CHIS/tml1/osp6.pdf</t>
  </si>
  <si>
    <t>Servicio de vigilancia inmueble que ocupa el módulo de atención ciudadana.</t>
  </si>
  <si>
    <t>INE/11JDE/SERV/006/2025</t>
  </si>
  <si>
    <t>http://transparencia.ine.mx/sistemaot/cargaMasiva/Articulo70/2025/Formato28//JD11-CHIS/tml1/contrato6.pdf</t>
  </si>
  <si>
    <t>http://transparencia.ine.mx/sistemaot/cargaMasiva/Articulo70/2025/Formato28//JD11-CHIS/tml1/factura6.pdf</t>
  </si>
  <si>
    <t>2187869</t>
  </si>
  <si>
    <t>http://transparencia.ine.mx/sistemaot/cargaMasiva/Articulo70/2025/Formato28//JD07-HGO/tml1/2187869.pdf</t>
  </si>
  <si>
    <t>HELT510510N87</t>
  </si>
  <si>
    <t>Felipe Angeles</t>
  </si>
  <si>
    <t>Fray Bernardino de Sahagun</t>
  </si>
  <si>
    <t>Tepeapulco</t>
  </si>
  <si>
    <t>Mejor propuesta económica para la operación</t>
  </si>
  <si>
    <t>ARRE/01/2025</t>
  </si>
  <si>
    <t>Arrendamiento del edificio sede de la JDE en el mes de enero de 2025</t>
  </si>
  <si>
    <t>http://transparencia.ine.mx/sistemaot/cargaMasiva/Articulo70/2025/Formato28//JD07-HGO/tml1/contratojde.pdf</t>
  </si>
  <si>
    <t>http://transparencia.ine.mx/sistemaot/cargaMasiva/Articulo70/2025/Formato28//JD07-HGO/tml1/1.pdf</t>
  </si>
  <si>
    <t>2205948</t>
  </si>
  <si>
    <t>http://transparencia.ine.mx/sistemaot/cargaMasiva/Articulo70/2025/Formato28//JD07-HGO/tml1/2205948.pdf</t>
  </si>
  <si>
    <t>Arrendamiento del edificio sede de la JDE en el mes de febrero de 2025</t>
  </si>
  <si>
    <t>http://transparencia.ine.mx/sistemaot/cargaMasiva/Articulo70/2025/Formato28//JD07-HGO/tml1/2.pdf</t>
  </si>
  <si>
    <t>2194087</t>
  </si>
  <si>
    <t>http://transparencia.ine.mx/sistemaot/cargaMasiva/Articulo70/2025/Formato28//JD07-HGO/tml1/2194087.pdf</t>
  </si>
  <si>
    <t>Policia Industrital Bancaria del estado de Hidalgo</t>
  </si>
  <si>
    <t>210 A</t>
  </si>
  <si>
    <t>Santa Julio</t>
  </si>
  <si>
    <t>Servicio de vigilancia del MAC de Tizayuca del mes de enero de 2025</t>
  </si>
  <si>
    <t>http://transparencia.ine.mx/sistemaot/cargaMasiva/Articulo70/2025/Formato28//JD07-HGO/tml1/3.pdf</t>
  </si>
  <si>
    <t>2194088</t>
  </si>
  <si>
    <t>http://transparencia.ine.mx/sistemaot/cargaMasiva/Articulo70/2025/Formato28//JD07-HGO/tml1/2194088.pdf</t>
  </si>
  <si>
    <t>Servicio de vigilancia del edificio sede de la JDE del mes de enero de 2025</t>
  </si>
  <si>
    <t>http://transparencia.ine.mx/sistemaot/cargaMasiva/Articulo70/2025/Formato28//JD07-HGO/tml1/4.pdf</t>
  </si>
  <si>
    <t>2205949</t>
  </si>
  <si>
    <t>http://transparencia.ine.mx/sistemaot/cargaMasiva/Articulo70/2025/Formato28//JD07-HGO/tml1/2205949.pdf</t>
  </si>
  <si>
    <t>Servicio de vigilancia del MAC de Tizayuca del mes de febrero de 2025</t>
  </si>
  <si>
    <t>http://transparencia.ine.mx/sistemaot/cargaMasiva/Articulo70/2025/Formato28//JD07-HGO/tml1/5.pdf</t>
  </si>
  <si>
    <t>2205951</t>
  </si>
  <si>
    <t>http://transparencia.ine.mx/sistemaot/cargaMasiva/Articulo70/2025/Formato28//JD07-HGO/tml1/2205951.pdf</t>
  </si>
  <si>
    <t>Servicio de vigilancia del edificio sede de la JDE del mes de febrero de 2025</t>
  </si>
  <si>
    <t>http://transparencia.ine.mx/sistemaot/cargaMasiva/Articulo70/2025/Formato28//JD07-HGO/tml1/6.pdf</t>
  </si>
  <si>
    <t>001/2021</t>
  </si>
  <si>
    <t>Renta del inmueble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t>
  </si>
  <si>
    <t>http://transparencia.ine.mx/sistemaot/cargaMasiva/Articulo70/2025/Formato28//JD02-YUC/tml1/osp1.pdf</t>
  </si>
  <si>
    <t>Renta del inmueble de las oficinas que ocupa esta 02 Junta Distrital Ejecutiva de Yucatán calle 70 número 125 y 125 letra A por 73 y 75, Código Postal 97320, Progreso, Yucatán</t>
  </si>
  <si>
    <t>Fitzmaurice</t>
  </si>
  <si>
    <t>MOFR461208UL8</t>
  </si>
  <si>
    <t>Terminal Carga Aerea Edificio A</t>
  </si>
  <si>
    <t>Local 6 A</t>
  </si>
  <si>
    <t>Vocalía Ejecutiva de la 02 Junta Distrital Ejecutiva de Yucatán</t>
  </si>
  <si>
    <t>Vocalía Secretarial de la Junta Distrital Ejecutiva Número 02 de Progreso, Yucatán</t>
  </si>
  <si>
    <t>http://transparencia.ine.mx/sistemaot/cargaMasiva/Articulo70/2025/Formato28//JD02-YUC/tml1/yn02001.pdf</t>
  </si>
  <si>
    <t>http://transparencia.ine.mx/sistemaot/cargaMasiva/Articulo70/2025/Formato28//JD02-YUC/tml1/factura1.pdf</t>
  </si>
  <si>
    <t>INE/SERV/AD-INE-02JDE/04/2025</t>
  </si>
  <si>
    <t>Servicio de vigilancia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t>
  </si>
  <si>
    <t>http://transparencia.ine.mx/sistemaot/cargaMasiva/Articulo70/2025/Formato28//JD02-YUC/tml1/osp2.pdf</t>
  </si>
  <si>
    <t>Servicio de vigilancia de las oficinas que ocupa esta 02 Junta Distrital Ejecutiva de Yucatán calle 70 número 125 y 125 letra A por 73 y 75, Código Postal 97320, Progreso, Yucatán</t>
  </si>
  <si>
    <t>Centinelas del Mayab S. de R.L. de C.V.</t>
  </si>
  <si>
    <t>REML950922UT1</t>
  </si>
  <si>
    <t>Altabrisa</t>
  </si>
  <si>
    <t>Mejor propuesta económica en vigilancia.</t>
  </si>
  <si>
    <t>http://transparencia.ine.mx/sistemaot/cargaMasiva/Articulo70/2025/Formato28//JD02-YUC/tml1/yn0204.pdf</t>
  </si>
  <si>
    <t>http://transparencia.ine.mx/sistemaot/cargaMasiva/Articulo70/2025/Formato28//JD02-YUC/tml1/factura2.pdf</t>
  </si>
  <si>
    <t>INE/SERV/AD-INE-02JDE/03/2025</t>
  </si>
  <si>
    <t>Servicio de fotocopiado de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t>
  </si>
  <si>
    <t>http://transparencia.ine.mx/sistemaot/cargaMasiva/Articulo70/2025/Formato28//JD02-YUC/tml1/osp3.pdf</t>
  </si>
  <si>
    <t>Servicio de fotocopiado de esta 02 Junta Distrital Ejecutiva de Yucatán calle 70 número 125 y 125 letra A por 73 y 75, Código Postal 97320, Progreso, Yucatán</t>
  </si>
  <si>
    <t>98 por 73 b y 79 c</t>
  </si>
  <si>
    <t>Mejor propuesta económica en fotocopiado.</t>
  </si>
  <si>
    <t>http://transparencia.ine.mx/sistemaot/cargaMasiva/Articulo70/2025/Formato28//JD02-YUC/tml1/yn0203.pdf</t>
  </si>
  <si>
    <t>http://transparencia.ine.mx/sistemaot/cargaMasiva/Articulo70/2025/Formato28//JD02-YUC/tml1/factura3.pdf</t>
  </si>
  <si>
    <t>INE/SERV/JD04/CHIS/03/2025</t>
  </si>
  <si>
    <t>El  objeto  consiste  en  el  servicio de suministro  de combustible del parque vehicular de la Junta Distrital  Ejecutiva 04 del  "Instituto" en  Chiapas,  a través de monederos  electrónicos; Artículo 31 fracc. III y artículo 51 del Reglamento del Instituto Nacional Electoral en Materia de Adquisiciones, Arrendamientos de Bienes Muebles y Servicios.</t>
  </si>
  <si>
    <t>http://transparencia.ine.mx/sistemaot/cargaMasiva/Articulo70/2025/Formato28//JD04-CHIS/tml1/osp1.pdf</t>
  </si>
  <si>
    <t>El  objeto  consiste  en  el  servicio de suministro  de combustible del parque vehicular de la Junta Distrital  Ejecutiva 04 del  "Instituto" en  Chiapas,  a través de monederos  electrónicos.</t>
  </si>
  <si>
    <t>Servicios Broxel S.A. P.I. de C.V.</t>
  </si>
  <si>
    <t>Santa fe cuajimalca de morelos</t>
  </si>
  <si>
    <t>INE/SERU/JD04/CHIS/03/2025</t>
  </si>
  <si>
    <t>http://transparencia.ine.mx/sistemaot/cargaMasiva/Articulo70/2025/Formato28//JD04-CHIS/tml1/contrato1.pdf</t>
  </si>
  <si>
    <t>http://transparencia.ine.mx/sistemaot/cargaMasiva/Articulo70/2025/Formato28//JD04-CHIS/tml1/factura1.pdf</t>
  </si>
  <si>
    <t>Arrendamiento del inmueble con el objeto de ser utilizado como Modulo  de  Atención  Ciudadana  070451, por  la  04  Junta  Distrital  Ejecutiva  del  Instituto Nacional  Electoral en  el estado de Chiapas.</t>
  </si>
  <si>
    <t>http://transparencia.ine.mx/sistemaot/cargaMasiva/Articulo70/2025/Formato28//JD04-CHIS/tml1/osp2.pdf</t>
  </si>
  <si>
    <t>Bertha Elena</t>
  </si>
  <si>
    <t>JIBB440818HK8</t>
  </si>
  <si>
    <t>Dr. Belisario Dominguez</t>
  </si>
  <si>
    <t>Pichucalco</t>
  </si>
  <si>
    <t>Servicio de arrendamiento del Módulo de Atención Ciudadana 070451</t>
  </si>
  <si>
    <t>http://transparencia.ine.mx/sistemaot/cargaMasiva/Articulo70/2025/Formato28//JD04-CHIS/tml1/contrato2.pdf</t>
  </si>
  <si>
    <t>http://transparencia.ine.mx/sistemaot/cargaMasiva/Articulo70/2025/Formato28//JD04-CHIS/tml1/factura2.pdf</t>
  </si>
  <si>
    <t>Arrendamiento del inmueble con el objeto de ser utilizado como Modulo  de  Atención  Ciudadana  070452, por  la  04  Junta  Distrital  Ejecutiva  del  Instituto Nacional  Electoral en  el estado de Chiapas.</t>
  </si>
  <si>
    <t>http://transparencia.ine.mx/sistemaot/cargaMasiva/Articulo70/2025/Formato28//JD04-CHIS/tml1/osp3.pdf</t>
  </si>
  <si>
    <t>Fanny Patricia</t>
  </si>
  <si>
    <t>ZECF700718F81</t>
  </si>
  <si>
    <t>Copainala</t>
  </si>
  <si>
    <t>Servicio de arrendamiento del Módulo de Atención Ciudadana 070452</t>
  </si>
  <si>
    <t>http://transparencia.ine.mx/sistemaot/cargaMasiva/Articulo70/2025/Formato28//JD04-CHIS/tml1/contrato3.pdf</t>
  </si>
  <si>
    <t>http://transparencia.ine.mx/sistemaot/cargaMasiva/Articulo70/2025/Formato28//JD04-CHIS/tml1/factura3.pdf</t>
  </si>
  <si>
    <t>Arrendamiento del inmueble con el objeto de ser utilizado como Oficina Municipal  por  la  04  Junta  Distrital  Ejecutiva  del  Instituto Nacional  Electoral en  el estado de Chiapas.</t>
  </si>
  <si>
    <t>http://transparencia.ine.mx/sistemaot/cargaMasiva/Articulo70/2025/Formato28//JD04-CHIS/tml1/osp4.pdf</t>
  </si>
  <si>
    <t>Arrendamiento del inmueble con el objeto de ser utilizado como Oficina Municipal</t>
  </si>
  <si>
    <t>http://transparencia.ine.mx/sistemaot/cargaMasiva/Articulo70/2025/Formato28//JD04-CHIS/tml1/contrato4.pdf</t>
  </si>
  <si>
    <t>http://transparencia.ine.mx/sistemaot/cargaMasiva/Articulo70/2025/Formato28//JD04-CHIS/tml1/factura4.pdf</t>
  </si>
  <si>
    <t>Arrendamiento del inmueble con el objeto de ser utilizado como la 04  Junta  Distrital  Ejecutiva  del  Instituto Nacional  Electoral en  el estado de Chiapas.</t>
  </si>
  <si>
    <t>http://transparencia.ine.mx/sistemaot/cargaMasiva/Articulo70/2025/Formato28//JD04-CHIS/tml1/osp5.pdf</t>
  </si>
  <si>
    <t>LOLM320222712</t>
  </si>
  <si>
    <t>Juan Aldama</t>
  </si>
  <si>
    <t>http://transparencia.ine.mx/sistemaot/cargaMasiva/Articulo70/2025/Formato28//JD04-CHIS/tml1/contrato5.pdf</t>
  </si>
  <si>
    <t>http://transparencia.ine.mx/sistemaot/cargaMasiva/Articulo70/2025/Formato28//JD04-CHIS/tml1/factura5.pdf</t>
  </si>
  <si>
    <t>INE/SERV/JD04/CHIS/01/2025</t>
  </si>
  <si>
    <t>El  objeto  consiste  en  proporcionar el servicio de Limpieza a la Junta Distrital  Ejecutiva 04 del  "Instituto"; Artículo 31 fracc. III y artículo 51 del Reglamento del Instituto Nacional Electoral en Materia de Adquisiciones, Arrendamientos de Bienes Muebles y Servicios.</t>
  </si>
  <si>
    <t>http://transparencia.ine.mx/sistemaot/cargaMasiva/Articulo70/2025/Formato28//JD04-CHIS/tml1/osp6.pdf</t>
  </si>
  <si>
    <t>El  objeto  consiste  en  proporcionar el servicio de Limpieza a la Junta Distrital  Ejecutiva 04 del  "Instituto"</t>
  </si>
  <si>
    <t>Servicio de Limpieza a la Junta Distrital  Ejecutiva 04 del Instituto Nacional  Electoral en  el estado de Chiapas.</t>
  </si>
  <si>
    <t>http://transparencia.ine.mx/sistemaot/cargaMasiva/Articulo70/2025/Formato28//JD04-CHIS/tml1/contrato6.pdf</t>
  </si>
  <si>
    <t>http://transparencia.ine.mx/sistemaot/cargaMasiva/Articulo70/2025/Formato28//JD04-CHIS/tml1/factura6.pdf</t>
  </si>
  <si>
    <t>INE/SERV/JD04/CHIS/02/2025</t>
  </si>
  <si>
    <t>El  objeto  consiste  en  proporcionar el servicio de Seguridad y Vigilancia de la Junta Distrital  Ejecutiva 04 del  "Instituto"; Artículo 31 fracc. III y artículo 51 del Reglamento del Instituto Nacional Electoral en Materia de Adquisiciones, Arrendamientos de Bienes Muebles y Servicios.</t>
  </si>
  <si>
    <t>http://transparencia.ine.mx/sistemaot/cargaMasiva/Articulo70/2025/Formato28//JD04-CHIS/tml1/osp7.pdf</t>
  </si>
  <si>
    <t>El  objeto  consiste  en  proporcionar el servicio de seguridad y vigilancia a la Junta Distrital  Ejecutiva 04 del  "Instituto"</t>
  </si>
  <si>
    <t>Servicio de Seguridad y vigilancia a la Junta Distrital  Ejecutiva 04 del Instituto Nacional  Electoral en  el estado de Chiapas.</t>
  </si>
  <si>
    <t>http://transparencia.ine.mx/sistemaot/cargaMasiva/Articulo70/2025/Formato28//JD04-CHIS/tml1/contrato7.pdf</t>
  </si>
  <si>
    <t>http://transparencia.ine.mx/sistemaot/cargaMasiva/Articulo70/2025/Formato28//JD04-CHIS/tml1/factura7.pdf</t>
  </si>
  <si>
    <t>El objeto consiste en la prestación del servicio de digitalización, impresión y fotocopiado en las diversas áreas que integran la 04 Junta Distrital Ejecutiva en Chiapas</t>
  </si>
  <si>
    <t>http://transparencia.ine.mx/sistemaot/cargaMasiva/Articulo70/2025/Formato28//JD04-CHIS/tml1/osp8.pdf</t>
  </si>
  <si>
    <t>Copy Fax del Sureste, S.A. de C.V</t>
  </si>
  <si>
    <t>16ª poniente norte</t>
  </si>
  <si>
    <t>Prestación del servicio de digitalización, impresión y fotocopiado para la Junta Distrital  Ejecutiva 04 del Instituto Nacional  Electoral en  el estado de Chiapas.</t>
  </si>
  <si>
    <t>http://transparencia.ine.mx/sistemaot/cargaMasiva/Articulo70/2025/Formato28//JD04-CHIS/tml1/contrato8.pdf</t>
  </si>
  <si>
    <t>http://transparencia.ine.mx/sistemaot/cargaMasiva/Articulo70/2025/Formato28//JD04-CHIS/tml1/factura8.pdf</t>
  </si>
  <si>
    <t>1207- 250006</t>
  </si>
  <si>
    <t>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t>
  </si>
  <si>
    <t>http://transparencia.ine.mx/sistemaot/cargaMasiva/Articulo70/2025/Formato28//JD01-HGO/tml1/osp1.pdf</t>
  </si>
  <si>
    <t>adquisicion de gasolina</t>
  </si>
  <si>
    <t>Si Vale</t>
  </si>
  <si>
    <t>Paseo De La Reforma</t>
  </si>
  <si>
    <t>01 Junta Distrital Ejecutiva del Instituto Nacional Electoral en el Estado de Hidalgo</t>
  </si>
  <si>
    <t>5008b0d1</t>
  </si>
  <si>
    <t>http://transparencia.ine.mx/sistemaot/cargaMasiva/Articulo70/2025/Formato28//JD01-HGO/tml1/factura1.pdf</t>
  </si>
  <si>
    <t>1208- 250007</t>
  </si>
  <si>
    <t>http://transparencia.ine.mx/sistemaot/cargaMasiva/Articulo70/2025/Formato28//JD01-HGO/tml1/osp2.pdf</t>
  </si>
  <si>
    <t>73c07fe4</t>
  </si>
  <si>
    <t>http://transparencia.ine.mx/sistemaot/cargaMasiva/Articulo70/2025/Formato28//JD01-HGO/tml1/factura2.pdf</t>
  </si>
  <si>
    <t>1209- 250008</t>
  </si>
  <si>
    <t>http://transparencia.ine.mx/sistemaot/cargaMasiva/Articulo70/2025/Formato28//JD01-HGO/tml1/osp3.pdf</t>
  </si>
  <si>
    <t>50ea5be0</t>
  </si>
  <si>
    <t>http://transparencia.ine.mx/sistemaot/cargaMasiva/Articulo70/2025/Formato28//JD01-HGO/tml1/factura3.pdf</t>
  </si>
  <si>
    <t>1210- 250009</t>
  </si>
  <si>
    <t>http://transparencia.ine.mx/sistemaot/cargaMasiva/Articulo70/2025/Formato28//JD01-HGO/tml1/osp4.pdf</t>
  </si>
  <si>
    <t>372529c3</t>
  </si>
  <si>
    <t>http://transparencia.ine.mx/sistemaot/cargaMasiva/Articulo70/2025/Formato28//JD01-HGO/tml1/factura4.pdf</t>
  </si>
  <si>
    <t>1211- 250010</t>
  </si>
  <si>
    <t>http://transparencia.ine.mx/sistemaot/cargaMasiva/Articulo70/2025/Formato28//JD01-HGO/tml1/osp5.pdf</t>
  </si>
  <si>
    <t>b8726838</t>
  </si>
  <si>
    <t>http://transparencia.ine.mx/sistemaot/cargaMasiva/Articulo70/2025/Formato28//JD01-HGO/tml1/factura5.pdf</t>
  </si>
  <si>
    <t>1212- 250011</t>
  </si>
  <si>
    <t>http://transparencia.ine.mx/sistemaot/cargaMasiva/Articulo70/2025/Formato28//JD01-HGO/tml1/osp6.pdf</t>
  </si>
  <si>
    <t>adquisicion de material de papelería varios</t>
  </si>
  <si>
    <t>HEBV790526G79</t>
  </si>
  <si>
    <t>Nuevo Leon</t>
  </si>
  <si>
    <t>Huejutla de Reyes</t>
  </si>
  <si>
    <t>0CF83944</t>
  </si>
  <si>
    <t>http://transparencia.ine.mx/sistemaot/cargaMasiva/Articulo70/2025/Formato28//JD01-HGO/tml1/factura6.pdf</t>
  </si>
  <si>
    <t>1213- 250012</t>
  </si>
  <si>
    <t>http://transparencia.ine.mx/sistemaot/cargaMasiva/Articulo70/2025/Formato28//JD01-HGO/tml1/osp7.pdf</t>
  </si>
  <si>
    <t>adquisicion de lamparas led 24 watts para mac distrital</t>
  </si>
  <si>
    <t>67FB58FC</t>
  </si>
  <si>
    <t>http://transparencia.ine.mx/sistemaot/cargaMasiva/Articulo70/2025/Formato28//JD01-HGO/tml1/factura7.pdf</t>
  </si>
  <si>
    <t>1214- 250013</t>
  </si>
  <si>
    <t>http://transparencia.ine.mx/sistemaot/cargaMasiva/Articulo70/2025/Formato28//JD01-HGO/tml1/osp8.pdf</t>
  </si>
  <si>
    <t>adquisicion de insumos de cafeteria para sesiones y reuniones de junta</t>
  </si>
  <si>
    <t>FD88FF43</t>
  </si>
  <si>
    <t>http://transparencia.ine.mx/sistemaot/cargaMasiva/Articulo70/2025/Formato28//JD01-HGO/tml1/factura8.pdf</t>
  </si>
  <si>
    <t>1225- 250024</t>
  </si>
  <si>
    <t>http://transparencia.ine.mx/sistemaot/cargaMasiva/Articulo70/2025/Formato28//JD01-HGO/tml1/osp9.pdf</t>
  </si>
  <si>
    <t>pago servicio de limpieza mes de enero 2025 instalaciones 01 jde</t>
  </si>
  <si>
    <t>Grupo T33</t>
  </si>
  <si>
    <t>DA9067BF</t>
  </si>
  <si>
    <t>http://transparencia.ine.mx/sistemaot/cargaMasiva/Articulo70/2025/Formato28//JD01-HGO/tml1/factura9.pdf</t>
  </si>
  <si>
    <t>1218- 250016</t>
  </si>
  <si>
    <t>http://transparencia.ine.mx/sistemaot/cargaMasiva/Articulo70/2025/Formato28//JD01-HGO/tml1/osp10.pdf</t>
  </si>
  <si>
    <t>2213</t>
  </si>
  <si>
    <t>add54f34</t>
  </si>
  <si>
    <t>http://transparencia.ine.mx/sistemaot/cargaMasiva/Articulo70/2025/Formato28//JD01-HGO/tml1/factura10.pdf</t>
  </si>
  <si>
    <t>1219- 250017</t>
  </si>
  <si>
    <t>http://transparencia.ine.mx/sistemaot/cargaMasiva/Articulo70/2025/Formato28//JD01-HGO/tml1/osp11.pdf</t>
  </si>
  <si>
    <t>578e0145,</t>
  </si>
  <si>
    <t>http://transparencia.ine.mx/sistemaot/cargaMasiva/Articulo70/2025/Formato28//JD01-HGO/tml1/factura11.pdf</t>
  </si>
  <si>
    <t>1220- 250018</t>
  </si>
  <si>
    <t>http://transparencia.ine.mx/sistemaot/cargaMasiva/Articulo70/2025/Formato28//JD01-HGO/tml1/osp12.pdf</t>
  </si>
  <si>
    <t>40a823bf</t>
  </si>
  <si>
    <t>http://transparencia.ine.mx/sistemaot/cargaMasiva/Articulo70/2025/Formato28//JD01-HGO/tml1/factura12.pdf</t>
  </si>
  <si>
    <t>1221- 250019</t>
  </si>
  <si>
    <t>http://transparencia.ine.mx/sistemaot/cargaMasiva/Articulo70/2025/Formato28//JD01-HGO/tml1/osp13.pdf</t>
  </si>
  <si>
    <t>453e3129</t>
  </si>
  <si>
    <t>http://transparencia.ine.mx/sistemaot/cargaMasiva/Articulo70/2025/Formato28//JD01-HGO/tml1/factura13.pdf</t>
  </si>
  <si>
    <t>1222- 250020</t>
  </si>
  <si>
    <t>http://transparencia.ine.mx/sistemaot/cargaMasiva/Articulo70/2025/Formato28//JD01-HGO/tml1/osp14.pdf</t>
  </si>
  <si>
    <t>adquisicion de renta de mobiliario</t>
  </si>
  <si>
    <t>NABM7608175H0</t>
  </si>
  <si>
    <t>Aviación Civil</t>
  </si>
  <si>
    <t>4B22E05D</t>
  </si>
  <si>
    <t>http://transparencia.ine.mx/sistemaot/cargaMasiva/Articulo70/2025/Formato28//JD01-HGO/tml1/factura14.pdf</t>
  </si>
  <si>
    <t>1226- 250025</t>
  </si>
  <si>
    <t>http://transparencia.ine.mx/sistemaot/cargaMasiva/Articulo70/2025/Formato28//JD01-HGO/tml1/osp15.pdf</t>
  </si>
  <si>
    <t>pago de servicio de estacionamiento parque vehicular</t>
  </si>
  <si>
    <t>Fayad</t>
  </si>
  <si>
    <t>FARM6207111A3</t>
  </si>
  <si>
    <t>579C86E5</t>
  </si>
  <si>
    <t>http://transparencia.ine.mx/sistemaot/cargaMasiva/Articulo70/2025/Formato28//JD01-HGO/tml1/factura15.pdf</t>
  </si>
  <si>
    <t>1223- 250021</t>
  </si>
  <si>
    <t>Arrendamiento para la Junta Distrital Ejecutiva No. 01 del INE Huejutla de Reyes, Hidalgo, de conformidad con el Artículo 31, Fracción III y Artículo 49, párrafo 1, del Reglamento del Instituto Nacional Electoral en Materia de Adquisiciones, Arrendamientos de Bienes Muebles y Servicios.</t>
  </si>
  <si>
    <t>http://transparencia.ine.mx/sistemaot/cargaMasiva/Articulo70/2025/Formato28//JD01-HGO/tml1/osp16.pdf</t>
  </si>
  <si>
    <t>f022fd16</t>
  </si>
  <si>
    <t>http://transparencia.ine.mx/sistemaot/cargaMasiva/Articulo70/2025/Formato28//JD01-HGO/tml1/factura16.pdf</t>
  </si>
  <si>
    <t>1224- 250023</t>
  </si>
  <si>
    <t>http://transparencia.ine.mx/sistemaot/cargaMasiva/Articulo70/2025/Formato28//JD01-HGO/tml1/osp17.pdf</t>
  </si>
  <si>
    <t>pago servicio de renta inmueble de la 01 jde mes enero 2025</t>
  </si>
  <si>
    <t>BARD630110DU0</t>
  </si>
  <si>
    <t>Generales Azuara</t>
  </si>
  <si>
    <t>4346c1bf</t>
  </si>
  <si>
    <t>http://transparencia.ine.mx/sistemaot/cargaMasiva/Articulo70/2025/Formato28//JD01-HGO/tml1/contratojd.pdf</t>
  </si>
  <si>
    <t>http://transparencia.ine.mx/sistemaot/cargaMasiva/Articulo70/2025/Formato28//JD01-HGO/tml1/factura17.pdf</t>
  </si>
  <si>
    <t>1217- 250015</t>
  </si>
  <si>
    <t>http://transparencia.ine.mx/sistemaot/cargaMasiva/Articulo70/2025/Formato28//JD01-HGO/tml1/osp18.pdf</t>
  </si>
  <si>
    <t>adquisicion de refrigerios para primer taller de capacitacion a supervisores y cae</t>
  </si>
  <si>
    <t>SASV940316PF4</t>
  </si>
  <si>
    <t>9d5f28ba</t>
  </si>
  <si>
    <t>http://transparencia.ine.mx/sistemaot/cargaMasiva/Articulo70/2025/Formato28//JD01-HGO/tml1/factura18.pdf</t>
  </si>
  <si>
    <t>1228- 250027</t>
  </si>
  <si>
    <t>http://transparencia.ine.mx/sistemaot/cargaMasiva/Articulo70/2025/Formato28//JD01-HGO/tml1/osp19.pdf</t>
  </si>
  <si>
    <t>adquisicion de insumos de cafeteria para asistencia electoral</t>
  </si>
  <si>
    <t>A8087349</t>
  </si>
  <si>
    <t>http://transparencia.ine.mx/sistemaot/cargaMasiva/Articulo70/2025/Formato28//JD01-HGO/tml1/factura19.pdf</t>
  </si>
  <si>
    <t>1229- 250028</t>
  </si>
  <si>
    <t>http://transparencia.ine.mx/sistemaot/cargaMasiva/Articulo70/2025/Formato28//JD01-HGO/tml1/osp20.pdf</t>
  </si>
  <si>
    <t>adquisicion de usb 64 gb kinston y un disco externo adta 2 tb</t>
  </si>
  <si>
    <t>7BF3F81E</t>
  </si>
  <si>
    <t>http://transparencia.ine.mx/sistemaot/cargaMasiva/Articulo70/2025/Formato28//JD01-HGO/tml1/factura20.pdf</t>
  </si>
  <si>
    <t>1231- 250029</t>
  </si>
  <si>
    <t>http://transparencia.ine.mx/sistemaot/cargaMasiva/Articulo70/2025/Formato28//JD01-HGO/tml1/osp21.pdf</t>
  </si>
  <si>
    <t>pago de servicio de limpieza instalaciones del mac distrital mes enero 2025</t>
  </si>
  <si>
    <t>F2B054F2</t>
  </si>
  <si>
    <t>http://transparencia.ine.mx/sistemaot/cargaMasiva/Articulo70/2025/Formato28//JD01-HGO/tml1/factura21.pdf</t>
  </si>
  <si>
    <t>1232- 250030</t>
  </si>
  <si>
    <t>Arrendamiento para el Módulo de Atención Ciudadana 130153 del INE en Huejutla de Reyes, Hidalgo, de conformidad con el Artículo 31, Fracción III y Artículo 49, párrafo 1, del Reglamento del Instituto Nacional Electoral en Materia de Adquisiciones, Arrendamientos de Bienes Muebles y Servicios.</t>
  </si>
  <si>
    <t>http://transparencia.ine.mx/sistemaot/cargaMasiva/Articulo70/2025/Formato28//JD01-HGO/tml1/osp22.pdf</t>
  </si>
  <si>
    <t>pago de renta del inmueble que ocupa el Módulo de Atención Ciudadan distrital mes enero 2025</t>
  </si>
  <si>
    <t>In-Muebles De Filomena</t>
  </si>
  <si>
    <t>IFI0706016C8</t>
  </si>
  <si>
    <t>Patricio Sanz</t>
  </si>
  <si>
    <t>Del Valle Centro</t>
  </si>
  <si>
    <t>E8B75E5D</t>
  </si>
  <si>
    <t>http://transparencia.ine.mx/sistemaot/cargaMasiva/Articulo70/2025/Formato28//JD01-HGO/tml1/contratomac.pdf</t>
  </si>
  <si>
    <t>http://transparencia.ine.mx/sistemaot/cargaMasiva/Articulo70/2025/Formato28//JD01-HGO/tml1/factura22.pdf</t>
  </si>
  <si>
    <t>1231- 250033</t>
  </si>
  <si>
    <t>http://transparencia.ine.mx/sistemaot/cargaMasiva/Articulo70/2025/Formato28//JD01-HGO/tml1/osp23.pdf</t>
  </si>
  <si>
    <t>cb22692f</t>
  </si>
  <si>
    <t>http://transparencia.ine.mx/sistemaot/cargaMasiva/Articulo70/2025/Formato28//JD01-HGO/tml1/factura23.pdf</t>
  </si>
  <si>
    <t>1234- 250032</t>
  </si>
  <si>
    <t>http://transparencia.ine.mx/sistemaot/cargaMasiva/Articulo70/2025/Formato28//JD01-HGO/tml1/osp24.pdf</t>
  </si>
  <si>
    <t>adquisicion de refrigerios</t>
  </si>
  <si>
    <t>46744d1d</t>
  </si>
  <si>
    <t>http://transparencia.ine.mx/sistemaot/cargaMasiva/Articulo70/2025/Formato28//JD01-HGO/tml1/factura24.pdf</t>
  </si>
  <si>
    <t>1235- 250034</t>
  </si>
  <si>
    <t>http://transparencia.ine.mx/sistemaot/cargaMasiva/Articulo70/2025/Formato28//JD01-HGO/tml1/osp25.pdf</t>
  </si>
  <si>
    <t>cb6bc069</t>
  </si>
  <si>
    <t>http://transparencia.ine.mx/sistemaot/cargaMasiva/Articulo70/2025/Formato28//JD01-HGO/tml1/factura25.pdf</t>
  </si>
  <si>
    <t>http://transparencia.ine.mx/sistemaot/cargaMasiva/Articulo70/2025/Formato28//JD01-HGO/tml1/osp26.pdf</t>
  </si>
  <si>
    <t>adquisicion de insumos de cafeteria</t>
  </si>
  <si>
    <t>AF44EAC1</t>
  </si>
  <si>
    <t>http://transparencia.ine.mx/sistemaot/cargaMasiva/Articulo70/2025/Formato28//JD01-HGO/tml1/factura26.pdf</t>
  </si>
  <si>
    <t>1236- 250033</t>
  </si>
  <si>
    <t>http://transparencia.ine.mx/sistemaot/cargaMasiva/Articulo70/2025/Formato28//JD01-HGO/tml1/osp27.pdf</t>
  </si>
  <si>
    <t>14d47baa</t>
  </si>
  <si>
    <t>http://transparencia.ine.mx/sistemaot/cargaMasiva/Articulo70/2025/Formato28//JD01-HGO/tml1/factura27.pdf</t>
  </si>
  <si>
    <t>1237- 250035</t>
  </si>
  <si>
    <t>http://transparencia.ine.mx/sistemaot/cargaMasiva/Articulo70/2025/Formato28//JD01-HGO/tml1/osp28.pdf</t>
  </si>
  <si>
    <t>adquisicion de material de oficina</t>
  </si>
  <si>
    <t>ROVS580819CM0</t>
  </si>
  <si>
    <t>Plaza de la Revolución y 16 de Enero</t>
  </si>
  <si>
    <t>37AD2845</t>
  </si>
  <si>
    <t>http://transparencia.ine.mx/sistemaot/cargaMasiva/Articulo70/2025/Formato28//JD01-HGO/tml1/factura28.pdf</t>
  </si>
  <si>
    <t>1238- 250036</t>
  </si>
  <si>
    <t>http://transparencia.ine.mx/sistemaot/cargaMasiva/Articulo70/2025/Formato28//JD01-HGO/tml1/osp29.pdf</t>
  </si>
  <si>
    <t>FC4A8D81</t>
  </si>
  <si>
    <t>http://transparencia.ine.mx/sistemaot/cargaMasiva/Articulo70/2025/Formato28//JD01-HGO/tml1/factura29.pdf</t>
  </si>
  <si>
    <t>1239- 250037</t>
  </si>
  <si>
    <t>http://transparencia.ine.mx/sistemaot/cargaMasiva/Articulo70/2025/Formato28//JD01-HGO/tml1/osp30.pdf</t>
  </si>
  <si>
    <t>E9520C88</t>
  </si>
  <si>
    <t>http://transparencia.ine.mx/sistemaot/cargaMasiva/Articulo70/2025/Formato28//JD01-HGO/tml1/factura30.pdf</t>
  </si>
  <si>
    <t>1240- 250038</t>
  </si>
  <si>
    <t>http://transparencia.ine.mx/sistemaot/cargaMasiva/Articulo70/2025/Formato28//JD01-HGO/tml1/osp31.pdf</t>
  </si>
  <si>
    <t>SI VALE MEXICO</t>
  </si>
  <si>
    <t>Cuahtemoc</t>
  </si>
  <si>
    <t>2fa4d2e6</t>
  </si>
  <si>
    <t>http://transparencia.ine.mx/sistemaot/cargaMasiva/Articulo70/2025/Formato28//JD01-HGO/tml1/factura31.pdf</t>
  </si>
  <si>
    <t>1241- 250039</t>
  </si>
  <si>
    <t>http://transparencia.ine.mx/sistemaot/cargaMasiva/Articulo70/2025/Formato28//JD01-HGO/tml1/osp32.pdf</t>
  </si>
  <si>
    <t>Adquisición de alimentos por cierre de la campaña de Actualización Intensa 2024-2025 con fecha 10 de febrero 2025</t>
  </si>
  <si>
    <t>SAHG700521JR3</t>
  </si>
  <si>
    <t>Pasaje</t>
  </si>
  <si>
    <t>Mercado Munucipal</t>
  </si>
  <si>
    <t>Santa Irene</t>
  </si>
  <si>
    <t>6fcb2292</t>
  </si>
  <si>
    <t>http://transparencia.ine.mx/sistemaot/cargaMasiva/Articulo70/2025/Formato28//JD01-HGO/tml1/factura32.pdf</t>
  </si>
  <si>
    <t>1243- 250041</t>
  </si>
  <si>
    <t>http://transparencia.ine.mx/sistemaot/cargaMasiva/Articulo70/2025/Formato28//JD01-HGO/tml1/osp33.pdf</t>
  </si>
  <si>
    <t>70a22272</t>
  </si>
  <si>
    <t>http://transparencia.ine.mx/sistemaot/cargaMasiva/Articulo70/2025/Formato28//JD01-HGO/tml1/factura33.pdf</t>
  </si>
  <si>
    <t>1244- 250042</t>
  </si>
  <si>
    <t>http://transparencia.ine.mx/sistemaot/cargaMasiva/Articulo70/2025/Formato28//JD01-HGO/tml1/osp34.pdf</t>
  </si>
  <si>
    <t>Servicios De Alimentos</t>
  </si>
  <si>
    <t>REAB770326UR6</t>
  </si>
  <si>
    <t>C6475744</t>
  </si>
  <si>
    <t>http://transparencia.ine.mx/sistemaot/cargaMasiva/Articulo70/2025/Formato28//JD01-HGO/tml1/factura34.pdf</t>
  </si>
  <si>
    <t>1245- 250043</t>
  </si>
  <si>
    <t>http://transparencia.ine.mx/sistemaot/cargaMasiva/Articulo70/2025/Formato28//JD01-HGO/tml1/osp35.pdf</t>
  </si>
  <si>
    <t>E48 gasolina magna fleet carga de saldos</t>
  </si>
  <si>
    <t>41722b94</t>
  </si>
  <si>
    <t>http://transparencia.ine.mx/sistemaot/cargaMasiva/Articulo70/2025/Formato28//JD01-HGO/tml1/factura35.pdf</t>
  </si>
  <si>
    <t>1246- 250044</t>
  </si>
  <si>
    <t>http://transparencia.ine.mx/sistemaot/cargaMasiva/Articulo70/2025/Formato28//JD01-HGO/tml1/osp36.pdf</t>
  </si>
  <si>
    <t>pago de servicio de vigilancia de las instalaciones del Módulo de Atención Ciudadana distrital enero 2025</t>
  </si>
  <si>
    <t>POLICÍA INDUSTRIAL BANCARIA DEL ESTADO DE HIDALGO</t>
  </si>
  <si>
    <t>FUNDADORES</t>
  </si>
  <si>
    <t>9765235D</t>
  </si>
  <si>
    <t>http://transparencia.ine.mx/sistemaot/cargaMasiva/Articulo70/2025/Formato28//JD01-HGO/tml1/factura36.pdf</t>
  </si>
  <si>
    <t>1247- 250045</t>
  </si>
  <si>
    <t>http://transparencia.ine.mx/sistemaot/cargaMasiva/Articulo70/2025/Formato28//JD01-HGO/tml1/osp37.pdf</t>
  </si>
  <si>
    <t>pago de servicio de vigilancia de las instalaciones de la Junta Distrital enero 2025</t>
  </si>
  <si>
    <t>E1B87DCE</t>
  </si>
  <si>
    <t>http://transparencia.ine.mx/sistemaot/cargaMasiva/Articulo70/2025/Formato28//JD01-HGO/tml1/factura37.pdf</t>
  </si>
  <si>
    <t>1248- 250046</t>
  </si>
  <si>
    <t>http://transparencia.ine.mx/sistemaot/cargaMasiva/Articulo70/2025/Formato28//JD01-HGO/tml1/osp38.pdf</t>
  </si>
  <si>
    <t>VEVO650818DG5</t>
  </si>
  <si>
    <t>General Corona del Rosal</t>
  </si>
  <si>
    <t>3D297ACC</t>
  </si>
  <si>
    <t>1255- 250053</t>
  </si>
  <si>
    <t>http://transparencia.ine.mx/sistemaot/cargaMasiva/Articulo70/2025/Formato28//JD01-HGO/tml1/osp39.pdf</t>
  </si>
  <si>
    <t>Renta de equipo de fotocopiado</t>
  </si>
  <si>
    <t>SISTEMAS DIGITALES IMPRESIONANTES</t>
  </si>
  <si>
    <t>STH040131R20</t>
  </si>
  <si>
    <t>CARRETERA ESTATAL PACHUCA TULANCINGO</t>
  </si>
  <si>
    <t>A Y B</t>
  </si>
  <si>
    <t>BOULEVARES DE SAN FRANCISCO</t>
  </si>
  <si>
    <t>04E28293</t>
  </si>
  <si>
    <t>http://transparencia.ine.mx/sistemaot/cargaMasiva/Articulo70/2025/Formato28//JD01-HGO/tml1/factura39.pdf</t>
  </si>
  <si>
    <t>1256- 250054</t>
  </si>
  <si>
    <t>http://transparencia.ine.mx/sistemaot/cargaMasiva/Articulo70/2025/Formato28//JD01-HGO/tml1/osp40.pdf</t>
  </si>
  <si>
    <t>6DF981E8</t>
  </si>
  <si>
    <t>http://transparencia.ine.mx/sistemaot/cargaMasiva/Articulo70/2025/Formato28//JD01-HGO/tml1/factura40.pdf</t>
  </si>
  <si>
    <t>1257- 250055</t>
  </si>
  <si>
    <t>http://transparencia.ine.mx/sistemaot/cargaMasiva/Articulo70/2025/Formato28//JD01-HGO/tml1/osp41.pdf</t>
  </si>
  <si>
    <t>58AEC192</t>
  </si>
  <si>
    <t>http://transparencia.ine.mx/sistemaot/cargaMasiva/Articulo70/2025/Formato28//JD01-HGO/tml1/factura41.pdf</t>
  </si>
  <si>
    <t>1258- 250056</t>
  </si>
  <si>
    <t>http://transparencia.ine.mx/sistemaot/cargaMasiva/Articulo70/2025/Formato28//JD01-HGO/tml1/osp42.pdf</t>
  </si>
  <si>
    <t>Servicio de afinación mayor a vehículo</t>
  </si>
  <si>
    <t>CAHG740928F69</t>
  </si>
  <si>
    <t>97430303</t>
  </si>
  <si>
    <t>http://transparencia.ine.mx/sistemaot/cargaMasiva/Articulo70/2025/Formato28//JD01-HGO/tml1/factura42.pdf</t>
  </si>
  <si>
    <t>1259- 250057</t>
  </si>
  <si>
    <t>http://transparencia.ine.mx/sistemaot/cargaMasiva/Articulo70/2025/Formato28//JD01-HGO/tml1/osp43.pdf</t>
  </si>
  <si>
    <t>C89BA7B7</t>
  </si>
  <si>
    <t>http://transparencia.ine.mx/sistemaot/cargaMasiva/Articulo70/2025/Formato28//JD01-HGO/tml1/factura43.pdf</t>
  </si>
  <si>
    <t>1260- 250058</t>
  </si>
  <si>
    <t>http://transparencia.ine.mx/sistemaot/cargaMasiva/Articulo70/2025/Formato28//JD01-HGO/tml1/osp44.pdf</t>
  </si>
  <si>
    <t>D37E5872</t>
  </si>
  <si>
    <t>http://transparencia.ine.mx/sistemaot/cargaMasiva/Articulo70/2025/Formato28//JD01-HGO/tml1/factura44.pdf</t>
  </si>
  <si>
    <t>1261- 250059</t>
  </si>
  <si>
    <t>http://transparencia.ine.mx/sistemaot/cargaMasiva/Articulo70/2025/Formato28//JD01-HGO/tml1/osp45.pdf</t>
  </si>
  <si>
    <t>Servicio de afinación mayor</t>
  </si>
  <si>
    <t>55ECEFD7</t>
  </si>
  <si>
    <t>http://transparencia.ine.mx/sistemaot/cargaMasiva/Articulo70/2025/Formato28//JD01-HGO/tml1/factura45.pdf</t>
  </si>
  <si>
    <t>Arrendamiento para la Junta Distrital Ejecutiva No. 08 de Tamaulipas-Tampico. Articulo 31 fracción I y articulo 35 del Reglamento del Instituto Nacional Electoral en Materia de Adquisicones, Arrendamiento de Bienes, Muebles y Servicios.</t>
  </si>
  <si>
    <t>http://transparencia.ine.mx/sistemaot/cargaMasiva/Articulo70/2025/Formato28//JD08-TAMPS/tml1/osp1.pdf</t>
  </si>
  <si>
    <t>Pago del servicio de arrendamiento del inmueble que ocupa el módulo de atención ciudadana 280852, ubicado en la plaza caralinda, correspondiente al trimestre enero-marzo</t>
  </si>
  <si>
    <t>Cannizzo</t>
  </si>
  <si>
    <t>Consiglio</t>
  </si>
  <si>
    <t>CACR460108T37</t>
  </si>
  <si>
    <t>Mejor propuesta economica en arrendamiento de inmueble y cumplimiento del Manual de Administración Inmobiliaria del Instituto Nacional Electoral.</t>
  </si>
  <si>
    <t>Junta Distrital Ejecutiva No. 08 de Tamaulipas-Tampico</t>
  </si>
  <si>
    <t>ADENDA 01/2025 AL CONTRATO  INE/SERV/JD08TAM/014/2023</t>
  </si>
  <si>
    <t>Arrendamiento del inmueble que ocupa el módulo de atención ciudadana 280852, ubicado en plaza caralinda para la correcta operación del Módulo de Atención Ciudadana de la 08 Junta Distrital Ejecutiva del Instituto Nacional Electoral en Tamaulipas-Tampico.</t>
  </si>
  <si>
    <t>http://transparencia.ine.mx/sistemaot/cargaMasiva/Articulo70/2025/Formato28//JD08-TAMPS/tml1/contrato1.pdf</t>
  </si>
  <si>
    <t>http://transparencia.ine.mx/sistemaot/cargaMasiva/Articulo70/2025/Formato28//JD08-TAMPS/tml1/factura1c.pdf</t>
  </si>
  <si>
    <t>http://transparencia.ine.mx/sistemaot/cargaMasiva/Articulo70/2025/Formato28//JD08-TAMPS/tml1/osp2.pdf</t>
  </si>
  <si>
    <t>Pago del servicio de arrendamiento del inmueble que ocupa el módulo de atención ciudadana 280851, ubicado en  calle palmas, correspondiente al trimestre enero-marzo</t>
  </si>
  <si>
    <t>Govela</t>
  </si>
  <si>
    <t>GOGS800210DZ3</t>
  </si>
  <si>
    <t>3202</t>
  </si>
  <si>
    <t>Primavera</t>
  </si>
  <si>
    <t>INE/SERV/JD08TAM/02/2025</t>
  </si>
  <si>
    <t>Arrendamiento del inmueble que ocupa el módulo de atención ciudadana 280851, ubicado en calle Palmas para la correcta operación del Módulo de Atención Ciudadana de la 08 Junta Distrital Ejecutiva del Instituto Nacional Electoral en Tamaulipas-Tampico.</t>
  </si>
  <si>
    <t>http://transparencia.ine.mx/sistemaot/cargaMasiva/Articulo70/2025/Formato28//JD08-TAMPS/tml1/contrato2.pdf</t>
  </si>
  <si>
    <t>http://transparencia.ine.mx/sistemaot/cargaMasiva/Articulo70/2025/Formato28//JD08-TAMPS/tml1/factura2.pdf</t>
  </si>
  <si>
    <t>http://transparencia.ine.mx/sistemaot/cargaMasiva/Articulo70/2025/Formato28//JD08-TAMPS/tml1/osp3.pdf</t>
  </si>
  <si>
    <t>Pago del servicio de arrendamiento del inmueble que ocupa la Junta Distrital Ejecutiva No. 08 en Tamaulipas-Tampico ubicada en  calle palmas, correspondiente al trimestre enero-marzo</t>
  </si>
  <si>
    <t>INE/SERV/JD08TAM/01/2025</t>
  </si>
  <si>
    <t>Arrendamiento del inmueble  para el uso de oficinas administrativas y de atención al público de la 08 Junta Distrital Ejecutiva del Instituto Nacional Electoral en Tamaulipas-Tampico</t>
  </si>
  <si>
    <t>http://transparencia.ine.mx/sistemaot/cargaMasiva/Articulo70/2025/Formato28//JD08-TAMPS/tml1/contrato3.pdf</t>
  </si>
  <si>
    <t>http://transparencia.ine.mx/sistemaot/cargaMasiva/Articulo70/2025/Formato28//JD08-TAMPS/tml1/factura3.pdf</t>
  </si>
  <si>
    <t>Arrendamiento para la 01 Junta Distrital Ejecutiva. Articulo 31, fraccion III y 51 del Reglamento del Instituto Nacional Electoral en materia de Adquisiciones, Arrendamientos y Servicios</t>
  </si>
  <si>
    <t>http://transparencia.ine.mx/sistemaot/cargaMasiva/Articulo70/2025/Formato28//JD01-GTO/tml1/osp1.pdf</t>
  </si>
  <si>
    <t>Arrendamiento de inmueble para la 01 Junta Distrital Ejecutiva en Calle Walter C. Buchanan 228, Colonia ISSSTE Codigo Postal 37900 en San Luis de la Paz Guanajuato</t>
  </si>
  <si>
    <t>J Jesus</t>
  </si>
  <si>
    <t>ROMJ620304J59</t>
  </si>
  <si>
    <t>Libramiento Sur</t>
  </si>
  <si>
    <t>San Luis de la Paz</t>
  </si>
  <si>
    <t>Mejor propuesta economica en arrendamiento</t>
  </si>
  <si>
    <t>01 Junta Distrital Ejecutiva del Instituto Nacional Electoral en el estado de Guanajuato</t>
  </si>
  <si>
    <t>El Arrendador otorga en arrendamiento al Arrendatario el inmueble ubicado en Calle Walter C. Buchanan numero 228, Colonia ISSSTE, de la Ciudad de San Luis de la Paz, Codigo Postal 37900, en el Estado de Guanajuato, el cual cuenta con una superficie rentable de 1050 m2 construidos y 6 cajones de estacionamiento, para uso de las oficinas de la 01 Junta Distrital Ejecutiva del Estado de Guanajuato y del Módulo de Atencion Ciudadana 110121</t>
  </si>
  <si>
    <t>http://transparencia.ine.mx/sistemaot/cargaMasiva/Articulo70/2025/Formato28//JD01-GTO/tml1/contrato1.pdf</t>
  </si>
  <si>
    <t>http://transparencia.ine.mx/sistemaot/cargaMasiva/Articulo70/2025/Formato28//JD01-GTO/tml1/factura1.pdf</t>
  </si>
  <si>
    <t>Arrendamiento para el Modulo de Atencion Ciudadana 110152. Articulo 31, fracción III y 51 del Reglamento del Instituto Nacional Electoral en materia de Adquisiciones, Arrendamientos y Servicios</t>
  </si>
  <si>
    <t>http://transparencia.ine.mx/sistemaot/cargaMasiva/Articulo70/2025/Formato28//JD01-GTO/tml1/osp2.pdf</t>
  </si>
  <si>
    <t>Arrendamiento de inmueble para el Modulo de Atencion Ciudadana 110152, ubicado en Avenida Norte numero 65 BIS, esquina Revolucion, en Dolores Hidalgo, Guanajuato</t>
  </si>
  <si>
    <t>Inmobiliaria Zizal, S.A de C.V</t>
  </si>
  <si>
    <t>IZI030430E24</t>
  </si>
  <si>
    <t>Tamemes</t>
  </si>
  <si>
    <t>Guadalupe del Moral</t>
  </si>
  <si>
    <t>El Arrendador otorga en arrendamiento al Arrendatario el uso temporal de los locales 22 y 23 ubicados en la Plaza Comercial "Dolores" Calle Norte número 65 BIS, esquina con Revolución de la Ciudad de Dolores Hidalgo, Guanajuato, para el uso del Módulo de Atención Ciudadana 110152 con un total de 100 m2 construidos. La plaza comercional cuenta con 145 cajones de estacionamiento</t>
  </si>
  <si>
    <t>http://transparencia.ine.mx/sistemaot/cargaMasiva/Articulo70/2025/Formato28//JD01-GTO/tml1/contrato2.pdf</t>
  </si>
  <si>
    <t>http://transparencia.ine.mx/sistemaot/cargaMasiva/Articulo70/2025/Formato28//JD01-GTO/tml1/factura2.pdf</t>
  </si>
  <si>
    <t>INE/SERV/AD-INE-001-24-01-2025</t>
  </si>
  <si>
    <t>Servicio de vigilancia para la 01 Junta Distrital Ejecutiva. Articulo 31, fraccion III y 51 del Reglamento del Instituto Nacional Electoral en materia de Adquisiciones, Arrendamientos y Servicios</t>
  </si>
  <si>
    <t>http://transparencia.ine.mx/sistemaot/cargaMasiva/Articulo70/2025/Formato28//JD01-GTO/tml1/osp3.pdf</t>
  </si>
  <si>
    <t>Servicio de vigilancia para la 01 Junta Distrital Ejecutiva y Modulo de Atencion Ciudadana 110152</t>
  </si>
  <si>
    <t>ARZAA  Proteccion y vigilancia, S.A. de C.V</t>
  </si>
  <si>
    <t>San Pedro Peñuelas</t>
  </si>
  <si>
    <t>Servicio de vigilancia y seguridad del inmueble donde se ubica la 01 Junta Distrital Ejecutiva y el Módulo de Atención Ciudadana 110151; así como donde se ubica el Módulo de Atención Ciudadana y 110152</t>
  </si>
  <si>
    <t>http://transparencia.ine.mx/sistemaot/cargaMasiva/Articulo70/2025/Formato28//JD01-GTO/tml1/contrato3.pdf</t>
  </si>
  <si>
    <t>http://transparencia.ine.mx/sistemaot/cargaMasiva/Articulo70/2025/Formato28//JD01-GTO/tml1/factura3.pdf</t>
  </si>
  <si>
    <t>INE/SERV/AD-INE-002-24-01-2025</t>
  </si>
  <si>
    <t>Servicio de limpieza para la 01 Junta Distrital Ejecutiva. Articulo 31, fraccion III y 51 del Reglamento del Instituto Nacional Electoral en materia de Adquisiciones, Arrendamientos y Servicios</t>
  </si>
  <si>
    <t>http://transparencia.ine.mx/sistemaot/cargaMasiva/Articulo70/2025/Formato28//JD01-GTO/tml1/osp4.pdf</t>
  </si>
  <si>
    <t>Servicio de limpieza para la 01 Junta Distrital Ejecutiva y Modulo de Atencion Ciudadana 110152</t>
  </si>
  <si>
    <t>Servicio de limpieza, en el inmueble donde se ubican la 01 Junta Distrital Ejecutiva y el Módulo de Atención Ciudadana 110151; así como donde se ubica el Módulo de Atención Ciudadana 110152</t>
  </si>
  <si>
    <t>http://transparencia.ine.mx/sistemaot/cargaMasiva/Articulo70/2025/Formato28//JD01-GTO/tml1/contrato4.pdf</t>
  </si>
  <si>
    <t>http://transparencia.ine.mx/sistemaot/cargaMasiva/Articulo70/2025/Formato28//JD01-GTO/tml1/factura4.pdf</t>
  </si>
  <si>
    <t>INE/SERV/AD-INE-003-03/02/2025</t>
  </si>
  <si>
    <t>Servicio de alimentos para la 01 Junta Distrital Ejecutiva. Articulo 31, fraccion III y 51 del Reglamento del Instituto Nacional Electoral en materia de Adquisiciones, Arrendamientos y Servicios</t>
  </si>
  <si>
    <t>http://transparencia.ine.mx/sistemaot/cargaMasiva/Articulo70/2025/Formato28//JD01-GTO/tml1/osp5.pdf</t>
  </si>
  <si>
    <t>Servicio de alimentos para las actividades propias derivadas del proceso electoral judicial  2024-2025</t>
  </si>
  <si>
    <t>Norma Arisbeth</t>
  </si>
  <si>
    <t>TOON760825S11</t>
  </si>
  <si>
    <t>109 A</t>
  </si>
  <si>
    <t>Servicio de alimentos para las actividades propias derivadas del proceso electoral extraordinario judicial 2024-2025</t>
  </si>
  <si>
    <t>http://transparencia.ine.mx/sistemaot/cargaMasiva/Articulo70/2025/Formato28//JD01-GTO/tml1/contrato5.pdf</t>
  </si>
  <si>
    <t>http://transparencia.ine.mx/sistemaot/cargaMasiva/Articulo70/2025/Formato28//JD01-GTO/tml1/factura5.pdf</t>
  </si>
  <si>
    <t>INE/SERV/AD-INE-004-13/02/2025</t>
  </si>
  <si>
    <t>http://transparencia.ine.mx/sistemaot/cargaMasiva/Articulo70/2025/Formato28//JD01-GTO/tml1/osp6.pdf</t>
  </si>
  <si>
    <t>OEPL9208151I1</t>
  </si>
  <si>
    <t>http://transparencia.ine.mx/sistemaot/cargaMasiva/Articulo70/2025/Formato28//JD01-GTO/tml1/contrato6.pdf</t>
  </si>
  <si>
    <t>http://transparencia.ine.mx/sistemaot/cargaMasiva/Articulo70/2025/Formato28//JD01-GTO/tml1/factura6.pdf</t>
  </si>
  <si>
    <t>INE/SERV/AD-INE-005-13/02/2025</t>
  </si>
  <si>
    <t>Servicio de vales de gasolina para la 01 Junta Distrital Ejecutiva. Articulo 31, fraccion III y 51 del Reglamento del Instituto Nacional Electoral en materia de Adquisiciones, Arrendamientos y Servicios</t>
  </si>
  <si>
    <t>http://transparencia.ine.mx/sistemaot/cargaMasiva/Articulo70/2025/Formato28//JD01-GTO/tml1/osp7.pdf</t>
  </si>
  <si>
    <t>Servicio de suministro de vales de papel gasolina para el parque vehicular de la 01 Junta Distrital Ejecutiva en el estado de Guanajuato del Instituto Nacional Electoral y de vehículos arrendados</t>
  </si>
  <si>
    <t>VAJE530928PW5</t>
  </si>
  <si>
    <t>San Luis de la Paz-Pozos</t>
  </si>
  <si>
    <t>http://transparencia.ine.mx/sistemaot/cargaMasiva/Articulo70/2025/Formato28//JD01-GTO/tml1/contrato7.pdf</t>
  </si>
  <si>
    <t>http://transparencia.ine.mx/sistemaot/cargaMasiva/Articulo70/2025/Formato28//JD01-GTO/tml1/factura7.pdf</t>
  </si>
  <si>
    <t>INE/JD03/SON/01/2025</t>
  </si>
  <si>
    <t>Arrendamiento para la 03 Junta Distrital Ejecutiva. Artículo 31 fracc.I y artículo 35 del Reglamento del Instituto Nacional Electoral en Materia de Adquisiciones, Arrendamientos de Bienes Muebles y Servicios.</t>
  </si>
  <si>
    <t>http://transparencia.ine.mx/sistemaot/cargaMasiva/Articulo70/2025/Formato28//JD03-SON/tml1/actasubcomite1.pdf</t>
  </si>
  <si>
    <t>Arrendamiento de inmueble en Poder Legislativo, número 111, Fraccionamiento Misión del Sol, de la Ciudad de Hermosillo, Código Postal 83100, en el Estado de Sonora.</t>
  </si>
  <si>
    <t>Ramón Francisco</t>
  </si>
  <si>
    <t>EAAR781220387</t>
  </si>
  <si>
    <t>03 Junta Distrital Ejecutiva de Hermosillo, Sonora</t>
  </si>
  <si>
    <t>El Arrendador otorga en arrendamiento al Arrendatario el inmueble ubicado en Poder Legislativo número 111, Fraccionamiento Misión del Sol, de la Ciudad de Hermosillo, Código Postal 83100, en el Estado de Sonora, el cual cuenta con una superficie rentable de 740 m2 construidos y estacionamiento anexo de 330 m2 con capacidad de 25 cajones de estacionamiento para vehículos.</t>
  </si>
  <si>
    <t>http://transparencia.ine.mx/sistemaot/cargaMasiva/Articulo70/2025/Formato28//JD03-SON/tml1/contrato1.pdf</t>
  </si>
  <si>
    <t>http://transparencia.ine.mx/sistemaot/cargaMasiva/Articulo70/2025/Formato28//JD03-SON/tml1/factura1.pdf</t>
  </si>
  <si>
    <t>INE/JD03/SON/02/2025</t>
  </si>
  <si>
    <t>Arrendamiento para Módulo de Atención Ciudadana 260351. Artículo 31 fracc.I y artículo 35 del Reglamento del Instituto Nacional Electoral en Materia de Adquisiciones, Arrendamientos de Bienes Muebles y Servicios.</t>
  </si>
  <si>
    <t>Arrendamiento de inmueble en Ignacio Salazar esquina con República de Belice, Local  número 8, de la Ciudad de Hermosillo, Código Postal 83125, en el Estado de Sonora.</t>
  </si>
  <si>
    <t>Desarrollo Inmobiliario y Negocios Industriales de Alta Tecnología de Hermosillo, S.A. de C.V.</t>
  </si>
  <si>
    <t>DIN870902B34</t>
  </si>
  <si>
    <t>Obrero Mundial</t>
  </si>
  <si>
    <t>Sahuaro</t>
  </si>
  <si>
    <t>El Arrendador otorga en arrendamiento al Arrendatario el inmueble ubicado en Ignacio Salazar esquina con República de Belice, Local número 8, Colonia Viñedos de la Ciudad de Hermosillo, Código Postal 83127, en el Estado de Sonora, el cual cuenta con una superficie rentable de 233.01 m2 construidos y cuenta con cajones de estacionamiento para vehículos.</t>
  </si>
  <si>
    <t>http://transparencia.ine.mx/sistemaot/cargaMasiva/Articulo70/2025/Formato28//JD03-SON/tml1/contrato2.pdf</t>
  </si>
  <si>
    <t>http://transparencia.ine.mx/sistemaot/cargaMasiva/Articulo70/2025/Formato28//JD03-SON/tml1/factura2.pdf</t>
  </si>
  <si>
    <t>3380</t>
  </si>
  <si>
    <t>Contratación de servicios para la 03 Junta Distrital Ejecutiva. Artículo 31 fracc.I y artículo 35 del Reglamento del Instituto Nacional Electoral en Materia de Adquisiciones, Arrendamientos de Bienes Muebles y Servicios.</t>
  </si>
  <si>
    <t>Proporcionar el servicio de copiadora para la 03 Junta Distrital Ejecutiva en Hermosillo, Sonora.</t>
  </si>
  <si>
    <t>Copiadoras y Servicios de Sonora, S.A. de C.V.</t>
  </si>
  <si>
    <t>Arrendamiento de equipos multifuncionales para la 03 Junta Distrital Ejecutiva en los términos y condiciones que se precisan en el Contrato, durante el periodo comprendido del 01 de enero al 31 de diciembre de 2025.</t>
  </si>
  <si>
    <t>http://transparencia.ine.mx/sistemaot/cargaMasiva/Articulo70/2025/Formato28//JD03-SON/tml1/contrato3.pdf</t>
  </si>
  <si>
    <t>http://transparencia.ine.mx/sistemaot/cargaMasiva/Articulo70/2025/Formato28//JD03-SON/tml1/factura3.pdf</t>
  </si>
  <si>
    <t>4040</t>
  </si>
  <si>
    <t>http://transparencia.ine.mx/sistemaot/cargaMasiva/Articulo70/2025/Formato28//JD03-SON/tml1/contrato4.pdf</t>
  </si>
  <si>
    <t>http://transparencia.ine.mx/sistemaot/cargaMasiva/Articulo70/2025/Formato28//JD03-SON/tml1/factura4.pdf</t>
  </si>
  <si>
    <t>INE/JD03/SON/03/2025</t>
  </si>
  <si>
    <t>Proporcionar el servicio de vigilancia y seguridad para la 03 Junta Distrital Ejecutiva en Hermosillo, Sonora.</t>
  </si>
  <si>
    <t>Grupo Dilme SP, S.A. de C.V.</t>
  </si>
  <si>
    <t>Canal de Miramontes</t>
  </si>
  <si>
    <t>Contratación del servicio de vigilancia para las instalaciones de la 03 Junta Distrital Ejecutiva, en los términos y condiciones que se precisan en el Contrato, durante el periodo comprendido del 01 de enero al 31 de diciembre de 2025.</t>
  </si>
  <si>
    <t>http://transparencia.ine.mx/sistemaot/cargaMasiva/Articulo70/2025/Formato28//JD03-SON/tml1/contrato5.pdf</t>
  </si>
  <si>
    <t>http://transparencia.ine.mx/sistemaot/cargaMasiva/Articulo70/2025/Formato28//JD03-SON/tml1/factura5.pdf</t>
  </si>
  <si>
    <t>INE/JD03/SON/04/2025</t>
  </si>
  <si>
    <t>Proporcionar el servicio de limpieza para la 03 Junta Distrital Ejecutiva en Hermosillo, Sonora.</t>
  </si>
  <si>
    <t>Proveedor de Limpieza Empresarial y Comercial PROLIMEC, S.A. de C.V.</t>
  </si>
  <si>
    <t>PLE060814JQ5</t>
  </si>
  <si>
    <t>General Piña</t>
  </si>
  <si>
    <t>San Benito</t>
  </si>
  <si>
    <t>Contratación del servicio de limpieza para las instalaciones de la 03 Junta Distrital Ejecutiva, en los términos y condiciones que se precisan en el Contrato, durante el periodo comprendido del 01 de enero al 31 de diciembre de 2025.</t>
  </si>
  <si>
    <t>http://transparencia.ine.mx/sistemaot/cargaMasiva/Articulo70/2025/Formato28//JD03-SON/tml1/contrato6.pdf</t>
  </si>
  <si>
    <t>http://transparencia.ine.mx/sistemaot/cargaMasiva/Articulo70/2025/Formato28//JD03-SON/tml1/factura6.pdf</t>
  </si>
  <si>
    <t>http://transparencia.ine.mx/sistemaot/cargaMasiva/Articulo70/2025/Formato28//JD08-CHIH/tml1/osp1.pdf</t>
  </si>
  <si>
    <t>Servicio de monitoreo de alarma de las instalaciones de la 08 Junta Distrital Ejecutiva, correspondiente al mes de diciembre del 2024</t>
  </si>
  <si>
    <t>SOCA880716JS1</t>
  </si>
  <si>
    <t>De Terrazas</t>
  </si>
  <si>
    <t>6811</t>
  </si>
  <si>
    <t>Cerro de la Cruz</t>
  </si>
  <si>
    <t>Vocal Ejecutivo de la 08 Junta Distrital Ejecutiva en Chihuahua</t>
  </si>
  <si>
    <t>Vocalía Secretarial de la 08 Junta Distrital Ejecutiva en Chihuahua</t>
  </si>
  <si>
    <t>08 Junta Distrital Ejecutiva en Chihuahua</t>
  </si>
  <si>
    <t>http://transparencia.ine.mx/sistemaot/cargaMasiva/Articulo70/2025/Formato28//JD08-CHIH/tml1/pedidocontrato01.pdf</t>
  </si>
  <si>
    <t>http://transparencia.ine.mx/sistemaot/cargaMasiva/Articulo70/2025/Formato28//JD08-CHIH/tml1/factura1.pdf</t>
  </si>
  <si>
    <t>http://transparencia.ine.mx/sistemaot/cargaMasiva/Articulo70/2025/Formato28//JD08-CHIH/tml1/osp2.pdf</t>
  </si>
  <si>
    <t>Servicio de monitoreo de alarma de las instalaciones del Módulo de Atención Ciudadana 080851, correspondiente al mes de diciembre del 2024</t>
  </si>
  <si>
    <t>http://transparencia.ine.mx/sistemaot/cargaMasiva/Articulo70/2025/Formato28//JD08-CHIH/tml1/pedidocontrato02.pdf</t>
  </si>
  <si>
    <t>http://transparencia.ine.mx/sistemaot/cargaMasiva/Articulo70/2025/Formato28//JD08-CHIH/tml1/factura2.pdf</t>
  </si>
  <si>
    <t>http://transparencia.ine.mx/sistemaot/cargaMasiva/Articulo70/2025/Formato28//JD08-CHIH/tml1/osp3.pdf</t>
  </si>
  <si>
    <t>Arrendamiento del inmueble que ocupa las instalaciones del Módulo de Atención Ciudadana 080851, correspondiente al mes de diciembre del 2024</t>
  </si>
  <si>
    <t>Corporativo MHA México, S.A.P.I. de C.V.</t>
  </si>
  <si>
    <t>CMM130510EL4</t>
  </si>
  <si>
    <t>Club de Leones de Chihuahua</t>
  </si>
  <si>
    <t>Local 4</t>
  </si>
  <si>
    <t>El León</t>
  </si>
  <si>
    <t>http://transparencia.ine.mx/sistemaot/cargaMasiva/Articulo70/2025/Formato28//JD08-CHIH/tml1/pedidocontrato03.pdf</t>
  </si>
  <si>
    <t>http://transparencia.ine.mx/sistemaot/cargaMasiva/Articulo70/2025/Formato28//JD08-CHIH/tml1/factura3.pdf</t>
  </si>
  <si>
    <t>http://transparencia.ine.mx/sistemaot/cargaMasiva/Articulo70/2025/Formato28//JD08-CHIH/tml1/osp4.pdf</t>
  </si>
  <si>
    <t>Servicio de limpieza, sanitización y desinfección del Módulo de Atención Ciudadana 080851, correspondiente al mes de diciembre del 2024</t>
  </si>
  <si>
    <t>PEEB7510108W4</t>
  </si>
  <si>
    <t>4305</t>
  </si>
  <si>
    <t>http://transparencia.ine.mx/sistemaot/cargaMasiva/Articulo70/2025/Formato28//JD08-CHIH/tml1/pedidocontrato04.pdf</t>
  </si>
  <si>
    <t>http://transparencia.ine.mx/sistemaot/cargaMasiva/Articulo70/2025/Formato28//JD08-CHIH/tml1/factura4.pdf</t>
  </si>
  <si>
    <t>http://transparencia.ine.mx/sistemaot/cargaMasiva/Articulo70/2025/Formato28//JD08-CHIH/tml1/osp5.pdf</t>
  </si>
  <si>
    <t>Servicio de renta de fotocopiadora correspondiente al mes de diciembre del 2024</t>
  </si>
  <si>
    <t>Copixervicio, S.A. de C.V.</t>
  </si>
  <si>
    <t>República Dominicana</t>
  </si>
  <si>
    <t>http://transparencia.ine.mx/sistemaot/cargaMasiva/Articulo70/2025/Formato28//JD08-CHIH/tml1/pedidocontrato05.pdf</t>
  </si>
  <si>
    <t>http://transparencia.ine.mx/sistemaot/cargaMasiva/Articulo70/2025/Formato28//JD08-CHIH/tml1/factura5.pdf</t>
  </si>
  <si>
    <t>http://transparencia.ine.mx/sistemaot/cargaMasiva/Articulo70/2025/Formato28//JD08-CHIH/tml1/osp6.pdf</t>
  </si>
  <si>
    <t>Arrendamiento del inmueble que ocupan las instalaciones de la 08 JDE, correspondiente al mes de diciembre del 2024</t>
  </si>
  <si>
    <t>Proyecto 21, S.A. de C.V.</t>
  </si>
  <si>
    <t>PVE861215LD2</t>
  </si>
  <si>
    <t>De la Juventud</t>
  </si>
  <si>
    <t>3400</t>
  </si>
  <si>
    <t>Haciendas lll</t>
  </si>
  <si>
    <t>http://transparencia.ine.mx/sistemaot/cargaMasiva/Articulo70/2025/Formato28//JD08-CHIH/tml1/pedidocontrato06.pdf</t>
  </si>
  <si>
    <t>http://transparencia.ine.mx/sistemaot/cargaMasiva/Articulo70/2025/Formato28//JD08-CHIH/tml1/factura6.pdf</t>
  </si>
  <si>
    <t>http://transparencia.ine.mx/sistemaot/cargaMasiva/Articulo70/2025/Formato28//JD08-CHIH/tml1/osp7.pdf</t>
  </si>
  <si>
    <t>Servicio de recolección de basura de las instalaciones de la 08 JDE, correspondiente al mes de diciembre del 2024</t>
  </si>
  <si>
    <t>Aseo Urbano Estrada, S.A. de C.V.</t>
  </si>
  <si>
    <t>AUE9802034L4</t>
  </si>
  <si>
    <t>Crecencio Duarte</t>
  </si>
  <si>
    <t>5100</t>
  </si>
  <si>
    <t>http://transparencia.ine.mx/sistemaot/cargaMasiva/Articulo70/2025/Formato28//JD08-CHIH/tml1/pedidocontrato07.pdf</t>
  </si>
  <si>
    <t>http://transparencia.ine.mx/sistemaot/cargaMasiva/Articulo70/2025/Formato28//JD08-CHIH/tml1/factura7.pdf</t>
  </si>
  <si>
    <t>http://transparencia.ine.mx/sistemaot/cargaMasiva/Articulo70/2025/Formato28//JD08-CHIH/tml1/osp8.pdf</t>
  </si>
  <si>
    <t>Servicio de guardia de seguridad del MAC080851, correspondiente al mes de diciembre del 2024</t>
  </si>
  <si>
    <t>Myrna Azucena</t>
  </si>
  <si>
    <t>VIFM800816MT6</t>
  </si>
  <si>
    <t>Árboles de los Dioses</t>
  </si>
  <si>
    <t>19502</t>
  </si>
  <si>
    <t>Quintas Montecarlo</t>
  </si>
  <si>
    <t>http://transparencia.ine.mx/sistemaot/cargaMasiva/Articulo70/2025/Formato28//JD08-CHIH/tml1/pedidocontrato08.pdf</t>
  </si>
  <si>
    <t>http://transparencia.ine.mx/sistemaot/cargaMasiva/Articulo70/2025/Formato28//JD08-CHIH/tml1/factura8.pdf</t>
  </si>
  <si>
    <t>http://transparencia.ine.mx/sistemaot/cargaMasiva/Articulo70/2025/Formato28//JD08-CHIH/tml1/osp9.pdf</t>
  </si>
  <si>
    <t>Arrendamiento del inmueble que ocupan las instalaciones del MAC080851, correspondiente al mes de enero del 2025</t>
  </si>
  <si>
    <t>http://transparencia.ine.mx/sistemaot/cargaMasiva/Articulo70/2025/Formato28//JD08-CHIH/tml1/pedidocontrato09.pdf</t>
  </si>
  <si>
    <t>http://transparencia.ine.mx/sistemaot/cargaMasiva/Articulo70/2025/Formato28//JD08-CHIH/tml1/factura9.pdf</t>
  </si>
  <si>
    <t>http://transparencia.ine.mx/sistemaot/cargaMasiva/Articulo70/2025/Formato28//JD08-CHIH/tml1/osp10.pdf</t>
  </si>
  <si>
    <t>Servicio de limpieza, desinfección y sanitización de las instalaciones del MAC 080851, correspondiente al mes de enero del 2025</t>
  </si>
  <si>
    <t>http://transparencia.ine.mx/sistemaot/cargaMasiva/Articulo70/2025/Formato28//JD08-CHIH/tml1/pedidocontrato10.pdf</t>
  </si>
  <si>
    <t>http://transparencia.ine.mx/sistemaot/cargaMasiva/Articulo70/2025/Formato28//JD08-CHIH/tml1/factura10.pdf</t>
  </si>
  <si>
    <t>http://transparencia.ine.mx/sistemaot/cargaMasiva/Articulo70/2025/Formato28//JD08-CHIH/tml1/osp11.pdf</t>
  </si>
  <si>
    <t>Servicio de guardia de seguridad para el MAC 080851, correspondiente al mes de enero del 2025</t>
  </si>
  <si>
    <t>http://transparencia.ine.mx/sistemaot/cargaMasiva/Articulo70/2025/Formato28//JD08-CHIH/tml1/pedidocontrato11.pdf</t>
  </si>
  <si>
    <t>http://transparencia.ine.mx/sistemaot/cargaMasiva/Articulo70/2025/Formato28//JD08-CHIH/tml1/factura11.pdf</t>
  </si>
  <si>
    <t>http://transparencia.ine.mx/sistemaot/cargaMasiva/Articulo70/2025/Formato28//JD08-CHIH/tml1/osp12.pdf</t>
  </si>
  <si>
    <t>Arrendamiento de los locales que ocupa el MAC 080851, correspondiente al mes de febrero del 2025</t>
  </si>
  <si>
    <t>http://transparencia.ine.mx/sistemaot/cargaMasiva/Articulo70/2025/Formato28//JD08-CHIH/tml1/pedidocontrato12.pdf</t>
  </si>
  <si>
    <t>http://transparencia.ine.mx/sistemaot/cargaMasiva/Articulo70/2025/Formato28//JD08-CHIH/tml1/factura12.pdf</t>
  </si>
  <si>
    <t>http://transparencia.ine.mx/sistemaot/cargaMasiva/Articulo70/2025/Formato28//JD08-CHIH/tml1/osp13.pdf</t>
  </si>
  <si>
    <t>Servicio de limpieza, desinfección y sanitización del MAC080851, correspondiente al mes de febrero del 2025</t>
  </si>
  <si>
    <t>http://transparencia.ine.mx/sistemaot/cargaMasiva/Articulo70/2025/Formato28//JD08-CHIH/tml1/pedidocontrato13.pdf</t>
  </si>
  <si>
    <t>http://transparencia.ine.mx/sistemaot/cargaMasiva/Articulo70/2025/Formato28//JD08-CHIH/tml1/factura13.pdf</t>
  </si>
  <si>
    <t>http://transparencia.ine.mx/sistemaot/cargaMasiva/Articulo70/2025/Formato28//JD08-CHIH/tml1/osp14.pdf</t>
  </si>
  <si>
    <t>Servicio de monitoreo de alarma de las instalaciones de la 08 JDE, correspondiente al mes de febrero del 2025</t>
  </si>
  <si>
    <t>http://transparencia.ine.mx/sistemaot/cargaMasiva/Articulo70/2025/Formato28//JD08-CHIH/tml1/pedidocontrato14.pdf</t>
  </si>
  <si>
    <t>http://transparencia.ine.mx/sistemaot/cargaMasiva/Articulo70/2025/Formato28//JD08-CHIH/tml1/factura14.pdf</t>
  </si>
  <si>
    <t>http://transparencia.ine.mx/sistemaot/cargaMasiva/Articulo70/2025/Formato28//JD08-CHIH/tml1/osp15.pdf</t>
  </si>
  <si>
    <t>Servicio de monitoreo de alarma de las instalaciones del MAC080851, correspondiente al mes de febrero del 2025</t>
  </si>
  <si>
    <t>http://transparencia.ine.mx/sistemaot/cargaMasiva/Articulo70/2025/Formato28//JD08-CHIH/tml1/pedidocontrato15.pdf</t>
  </si>
  <si>
    <t>http://transparencia.ine.mx/sistemaot/cargaMasiva/Articulo70/2025/Formato28//JD08-CHIH/tml1/factura15.pdf</t>
  </si>
  <si>
    <t>http://transparencia.ine.mx/sistemaot/cargaMasiva/Articulo70/2025/Formato28//JD08-CHIH/tml1/osp16.pdf</t>
  </si>
  <si>
    <t>Servicio de recolección y disposición de basura de las instalaciones de la 08 JDE, correspondiente a los meses de enero y febrero del 2025</t>
  </si>
  <si>
    <t>http://transparencia.ine.mx/sistemaot/cargaMasiva/Articulo70/2025/Formato28//JD08-CHIH/tml1/pedidocontrato16.pdf</t>
  </si>
  <si>
    <t>http://transparencia.ine.mx/sistemaot/cargaMasiva/Articulo70/2025/Formato28//JD08-CHIH/tml1/factura16.pdf</t>
  </si>
  <si>
    <t>http://transparencia.ine.mx/sistemaot/cargaMasiva/Articulo70/2025/Formato28//JD08-CHIH/tml1/osp17.pdf</t>
  </si>
  <si>
    <t>Servicio de monitoreo de alarma de la 08 JDE, correspondiente al mes de enero del 2025</t>
  </si>
  <si>
    <t>http://transparencia.ine.mx/sistemaot/cargaMasiva/Articulo70/2025/Formato28//JD08-CHIH/tml1/pedidocontrato17.pdf</t>
  </si>
  <si>
    <t>http://transparencia.ine.mx/sistemaot/cargaMasiva/Articulo70/2025/Formato28//JD08-CHIH/tml1/factura17.pdf</t>
  </si>
  <si>
    <t>http://transparencia.ine.mx/sistemaot/cargaMasiva/Articulo70/2025/Formato28//JD08-CHIH/tml1/osp18.pdf</t>
  </si>
  <si>
    <t>Servicio de monitoreo de alarma del MAC080851, correspondiente al mes de enero del 2025</t>
  </si>
  <si>
    <t>http://transparencia.ine.mx/sistemaot/cargaMasiva/Articulo70/2025/Formato28//JD08-CHIH/tml1/pedidocontrato18.pdf</t>
  </si>
  <si>
    <t>http://transparencia.ine.mx/sistemaot/cargaMasiva/Articulo70/2025/Formato28//JD08-CHIH/tml1/factura18.pdf</t>
  </si>
  <si>
    <t>http://transparencia.ine.mx/sistemaot/cargaMasiva/Articulo70/2025/Formato28//JD08-CHIH/tml1/osp19.pdf</t>
  </si>
  <si>
    <t>Servicio de guardia de seguridad del MAC080851, correspondiente al mes de febrero del 2025</t>
  </si>
  <si>
    <t>GUHV651223LL4</t>
  </si>
  <si>
    <t>http://transparencia.ine.mx/sistemaot/cargaMasiva/Articulo70/2025/Formato28//JD08-CHIH/tml1/pedidocontrato19.pdf</t>
  </si>
  <si>
    <t>http://transparencia.ine.mx/sistemaot/cargaMasiva/Articulo70/2025/Formato28//JD08-CHIH/tml1/factura19.pdf</t>
  </si>
  <si>
    <t>http://transparencia.ine.mx/sistemaot/cargaMasiva/Articulo70/2025/Formato28//JD08-CHIH/tml1/osp20.pdf</t>
  </si>
  <si>
    <t>Servicio de fotocopiado durante el mes de enero del 2025</t>
  </si>
  <si>
    <t>http://transparencia.ine.mx/sistemaot/cargaMasiva/Articulo70/2025/Formato28//JD08-CHIH/tml1/pedidocontrato20.pdf</t>
  </si>
  <si>
    <t>http://transparencia.ine.mx/sistemaot/cargaMasiva/Articulo70/2025/Formato28//JD08-CHIH/tml1/factura20.pdf</t>
  </si>
  <si>
    <t>http://transparencia.ine.mx/sistemaot/cargaMasiva/Articulo70/2025/Formato28//JD08-CHIH/tml1/osp21.pdf</t>
  </si>
  <si>
    <t>Servicio de fotocopiado durante el mes de febrero del 2025</t>
  </si>
  <si>
    <t>http://transparencia.ine.mx/sistemaot/cargaMasiva/Articulo70/2025/Formato28//JD08-CHIH/tml1/pedidocontrato21.pdf</t>
  </si>
  <si>
    <t>http://transparencia.ine.mx/sistemaot/cargaMasiva/Articulo70/2025/Formato28//JD08-CHIH/tml1/factura21.pdf</t>
  </si>
  <si>
    <t>2181703</t>
  </si>
  <si>
    <t>Adquisición de bienes y servicios para la Junta Distrital Ejecutiva 12 Artículo 31 fracc. III y artículo 51 del Reglamento del Instituto Nacional Electoral en Materia de Adquisiciones, Arrendamientos de Bienes Muebles y Servicios.</t>
  </si>
  <si>
    <t>http://transparencia.ine.mx/sistemaot/cargaMasiva/Articulo70/2025/Formato28//JD12-DF/tml1/ospbansi.pdf</t>
  </si>
  <si>
    <t>Arrendamiento de inmueble Módulo de Atención Ciudadana 091252</t>
  </si>
  <si>
    <t>Bansi SA F/2138-2</t>
  </si>
  <si>
    <t>BSF141027SMA</t>
  </si>
  <si>
    <t>Niza</t>
  </si>
  <si>
    <t>INE/01/2025</t>
  </si>
  <si>
    <t>http://transparencia.ine.mx/sistemaot/cargaMasiva/Articulo70/2025/Formato28//JD12-DF/tml1/contrato2.pdf</t>
  </si>
  <si>
    <t>http://transparencia.ine.mx/sistemaot/cargaMasiva/Articulo70/2025/Formato28//JD12-DF/tml1/facturas2.pdf</t>
  </si>
  <si>
    <t>2183032</t>
  </si>
  <si>
    <t>http://transparencia.ine.mx/sistemaot/cargaMasiva/Articulo70/2025/Formato28//JD12-DF/tml1/ospgarciasanchez.pdf</t>
  </si>
  <si>
    <t>Adquisición de papelería e informáticos vocalías 12 Junta Distrital 2025</t>
  </si>
  <si>
    <t>GASM600528679</t>
  </si>
  <si>
    <t>INE/12JDE-CM/002/2025</t>
  </si>
  <si>
    <t>http://transparencia.ine.mx/sistemaot/cargaMasiva/Articulo70/2025/Formato28//JD12-DF/tml1/contrato3.pdf</t>
  </si>
  <si>
    <t>http://transparencia.ine.mx/sistemaot/cargaMasiva/Articulo70/2025/Formato28//JD12-DF/tml1/facturas3.pdf</t>
  </si>
  <si>
    <t>2183639</t>
  </si>
  <si>
    <t>http://transparencia.ine.mx/sistemaot/cargaMasiva/Articulo70/2025/Formato28//JD12-DF/tml1/ospreynosoarreguin.pdf</t>
  </si>
  <si>
    <t>Adquisición de cafetería y artículos varios vocalías 12 Junta Distrital 2025</t>
  </si>
  <si>
    <t>Francisco Leopoldo</t>
  </si>
  <si>
    <t>REAF930310330</t>
  </si>
  <si>
    <t>Cecilio Robelo</t>
  </si>
  <si>
    <t>INE/12JDE-CM/003/2025</t>
  </si>
  <si>
    <t>http://transparencia.ine.mx/sistemaot/cargaMasiva/Articulo70/2025/Formato28//JD12-DF/tml1/contrato4.pdf</t>
  </si>
  <si>
    <t>http://transparencia.ine.mx/sistemaot/cargaMasiva/Articulo70/2025/Formato28//JD12-DF/tml1/facturas4.pdf</t>
  </si>
  <si>
    <t>5190</t>
  </si>
  <si>
    <t>http://transparencia.ine.mx/sistemaot/cargaMasiva/Articulo70/2025/Formato28//JD12-DF/tml1/osp5.pdf</t>
  </si>
  <si>
    <t>Arrendamiento de inmueble 12 Junta Distrital Ejecutiva</t>
  </si>
  <si>
    <t>VACE800903T5A</t>
  </si>
  <si>
    <t>INE/12JDE-CM/01/2021</t>
  </si>
  <si>
    <t>http://transparencia.ine.mx/sistemaot/cargaMasiva/Articulo70/2025/Formato28//JD12-DF/tml1/contrato5.pdf</t>
  </si>
  <si>
    <t>http://transparencia.ine.mx/sistemaot/cargaMasiva/Articulo70/2025/Formato28//JD12-DF/tml1/facturas5.pdf</t>
  </si>
  <si>
    <t>2196987</t>
  </si>
  <si>
    <t>http://transparencia.ine.mx/sistemaot/cargaMasiva/Articulo70/2025/Formato28//JD12-DF/tml1/ospalesi.pdf</t>
  </si>
  <si>
    <t>Servicio de copiado 2025</t>
  </si>
  <si>
    <t>Un Hogar para cada Trabajador</t>
  </si>
  <si>
    <t>INE/12JDE-CM/001/2025</t>
  </si>
  <si>
    <t>http://transparencia.ine.mx/sistemaot/cargaMasiva/Articulo70/2025/Formato28//JD12-DF/tml1/contrato6.pdf</t>
  </si>
  <si>
    <t>http://transparencia.ine.mx/sistemaot/cargaMasiva/Articulo70/2025/Formato28//JD12-DF/tml1/facturas8.pdf</t>
  </si>
  <si>
    <t>2209530</t>
  </si>
  <si>
    <t>http://transparencia.ine.mx/sistemaot/cargaMasiva/Articulo70/2025/Formato28//JD12-DF/tml1/ospesquiveldepaz.pdf</t>
  </si>
  <si>
    <t>Mantenimiento correctivo de cortina estacionamiento 12 Junta Distrital Ejecutiva</t>
  </si>
  <si>
    <t>EUPH720405TX7</t>
  </si>
  <si>
    <t>Eje vial</t>
  </si>
  <si>
    <t>Villa de Cortes</t>
  </si>
  <si>
    <t>Pedido-Contrato</t>
  </si>
  <si>
    <t>http://transparencia.ine.mx/sistemaot/cargaMasiva/Articulo70/2025/Formato28//JD12-DF/tml1/contrato7.pdf</t>
  </si>
  <si>
    <t>http://transparencia.ine.mx/sistemaot/cargaMasiva/Articulo70/2025/Formato28//JD12-DF/tml1/facturas9.pdf</t>
  </si>
  <si>
    <t>Arrendamiento del Inmueble que ocupa el Modulo de Atencion Ciudadana 150253 del Instituto Nacional Electoral en el Estado de México, de conformidad con lo establecido en los artículos 31 fracc. III y artículo 51 del Reglamento del Instituto Nacional Electoral en Materia de Adquisiciones, Arrendamientos de Bienes Muebles y Servicios.</t>
  </si>
  <si>
    <t>http://transparencia.ine.mx/sistemaot/cargaMasiva/Articulo70/2025/Formato28//JD02-MEX/tml1/oficio01.pdf</t>
  </si>
  <si>
    <t>Arrendamiento del Inmueble que ocupa el Modulo de Atencion Ciudadana 150253 del Instituto Nacional Electoral en el Estado de México.</t>
  </si>
  <si>
    <t>Zagha</t>
  </si>
  <si>
    <t>Micha</t>
  </si>
  <si>
    <t>ZAMM490907MYA</t>
  </si>
  <si>
    <t>Bosque de Toronjos</t>
  </si>
  <si>
    <t>1703 PH</t>
  </si>
  <si>
    <t>Alcaldia Cuajimalpa de Morelos</t>
  </si>
  <si>
    <t>Cumple con los requerimientos legales el inmueble, asi como con los espacios buena ubicación dentro del distrito electoral, para garantizar el cumplimiento de las obligaciones respectivas.</t>
  </si>
  <si>
    <t>Junta Distrital Ejecutiva No.02 De Mexico - Tultepec</t>
  </si>
  <si>
    <t>http://transparencia.ine.mx/sistemaot/cargaMasiva/Articulo70/2025/Formato28//JD02-MEX/tml1/contrato01.pdf</t>
  </si>
  <si>
    <t>http://transparencia.ine.mx/sistemaot/cargaMasiva/Articulo70/2025/Formato28//JD02-MEX/tml1/factura01.pdf</t>
  </si>
  <si>
    <t>Arrendamiento del Inmueble que ocupa la Junta Distrital Ejecutiva 02 del Instituto Nacional Electoral en el Estado de México y el Modulo de Atencion Ciudadana 150251, de conformidad con lo establecido en los artículos 31 fracc. III y artículo 51 del Reglamento del Instituto Nacional Electoral en Materia de Adquisiciones, Arrendamientos de Bienes Muebles y Servicios.</t>
  </si>
  <si>
    <t>http://transparencia.ine.mx/sistemaot/cargaMasiva/Articulo70/2025/Formato28//JD02-MEX/tml1/oficio02.pdf</t>
  </si>
  <si>
    <t>Arrendamiento del Inmueble que ocupa la Junta Distrital Ejecutiva 02 y el Modulo de Atencion Ciudadana 150251 del Instituto Nacional Electoral en el Estado de México.</t>
  </si>
  <si>
    <t>Aiza</t>
  </si>
  <si>
    <t>EEAM540403HT9</t>
  </si>
  <si>
    <t>2 de Marzo</t>
  </si>
  <si>
    <t>Tultepec</t>
  </si>
  <si>
    <t>http://transparencia.ine.mx/sistemaot/cargaMasiva/Articulo70/2025/Formato28//JD02-MEX/tml1/contrato02.pdf</t>
  </si>
  <si>
    <t>http://transparencia.ine.mx/sistemaot/cargaMasiva/Articulo70/2025/Formato28//JD02-MEX/tml1/factura02.pdf</t>
  </si>
  <si>
    <t>Contratación del servicio de vigilancia para la Junta Distrital Ejecutiva 02 del Instituto Nacional Electoral en el Estado de México, del 1 de enero al 31 de enero de 2025.</t>
  </si>
  <si>
    <t>http://transparencia.ine.mx/sistemaot/cargaMasiva/Articulo70/2025/Formato28//JD02-MEX/tml1/oficio03.pdf</t>
  </si>
  <si>
    <t>Jurídicos Integrales FBP S.A. de C.V.</t>
  </si>
  <si>
    <t>Por cumplir con los requerimientos, las condiciones legales, técnicas y económicas y presentar la mejor propuesta económica que garantiza satisfactoriamente el cumplimiento de las obligaciones respectivas.</t>
  </si>
  <si>
    <t>http://transparencia.ine.mx/sistemaot/cargaMasiva/Articulo70/2025/Formato28//JD02-MEX/tml1/contrato03.pdf</t>
  </si>
  <si>
    <t>http://transparencia.ine.mx/sistemaot/cargaMasiva/Articulo70/2025/Formato28//JD02-MEX/tml1/factura03.pdf</t>
  </si>
  <si>
    <t>Contratación del servicio de vigilancia para la Junta Distrital Ejecutiva 02 del Instituto Nacional Electoral en el Estado de México, del 1 de febrero al 28 de febrero de 2025.</t>
  </si>
  <si>
    <t>http://transparencia.ine.mx/sistemaot/cargaMasiva/Articulo70/2025/Formato28//JD02-MEX/tml1/oficio04.pdf</t>
  </si>
  <si>
    <t>http://transparencia.ine.mx/sistemaot/cargaMasiva/Articulo70/2025/Formato28//JD02-MEX/tml1/contrato04.pdf</t>
  </si>
  <si>
    <t>http://transparencia.ine.mx/sistemaot/cargaMasiva/Articulo70/2025/Formato28//JD02-MEX/tml1/factura04.pdf</t>
  </si>
  <si>
    <t>Contratación del servicio de vigilancia para la Junta Distrital Ejecutiva 02 del Instituto Nacional Electoral en el Estado de México, del 1 de marzo al 30 de abril de 2025.</t>
  </si>
  <si>
    <t>http://transparencia.ine.mx/sistemaot/cargaMasiva/Articulo70/2025/Formato28//JD02-MEX/tml1/oficio05.pdf</t>
  </si>
  <si>
    <t>http://transparencia.ine.mx/sistemaot/cargaMasiva/Articulo70/2025/Formato28//JD02-MEX/tml1/contrato05.pdf</t>
  </si>
  <si>
    <t>http://transparencia.ine.mx/sistemaot/cargaMasiva/Articulo70/2025/Formato28//JD02-MEX/tml1/factura05.pdf</t>
  </si>
  <si>
    <t>Adquisición de 10 anaqueles metálicos de 2.20 metros de alto de carga media calibre 18, con 6 entrepaños de 60 centimetros de ancho por 85 centimetros de largo, para el equipamiento de la Bodega Electoral.</t>
  </si>
  <si>
    <t>http://transparencia.ine.mx/sistemaot/cargaMasiva/Articulo70/2025/Formato28//JD02-MEX/tml1/oficio06.pdf</t>
  </si>
  <si>
    <t>Calle 6</t>
  </si>
  <si>
    <t>Agrícola Pantitlán</t>
  </si>
  <si>
    <t>Alcaldia Iztacalco</t>
  </si>
  <si>
    <t>http://transparencia.ine.mx/sistemaot/cargaMasiva/Articulo70/2025/Formato28//JD02-MEX/tml1/contrato06.pdf</t>
  </si>
  <si>
    <t>http://transparencia.ine.mx/sistemaot/cargaMasiva/Articulo70/2025/Formato28//JD02-MEX/tml1/factura06.pdf</t>
  </si>
  <si>
    <t>Adquisición de materiales y utiles de oficina para el procesamiento en equipos y bienes informáticos para el funcionamiento de los Modulos de Atención Ciudadana 150251 y 150253.</t>
  </si>
  <si>
    <t>http://transparencia.ine.mx/sistemaot/cargaMasiva/Articulo70/2025/Formato28//JD02-MEX/tml1/oficio07.pdf</t>
  </si>
  <si>
    <t>http://transparencia.ine.mx/sistemaot/cargaMasiva/Articulo70/2025/Formato28//JD02-MEX/tml1/contrato07.pdf</t>
  </si>
  <si>
    <t>http://transparencia.ine.mx/sistemaot/cargaMasiva/Articulo70/2025/Formato28//JD02-MEX/tml1/factura07.pdf</t>
  </si>
  <si>
    <t>INE/SL03/001/2025</t>
  </si>
  <si>
    <t>Contratación de Servicios para la 03 Junta Distrital Ejecutiva Articulo 31 fracción III y artículo 51 del Reglamento del Instituto Nacional Electoral en Materia de Adquisiciones, Arrendamiento de Bienes Muebles y Servicios.</t>
  </si>
  <si>
    <t>http://transparencia.ine.mx/sistemaot/cargaMasiva/Articulo70/2025/Formato28//JD03-SIN/tml1/osp1.pdf</t>
  </si>
  <si>
    <t>Arrendamiento de inmueble en Carretera a Mocorito 315 oriente, colonia Evora Codigo Postal 81460  en la ciudad de Guamuchil, Sinaloa</t>
  </si>
  <si>
    <t>AUGS681113G61</t>
  </si>
  <si>
    <t>del Olmo</t>
  </si>
  <si>
    <t>Lomas del valle</t>
  </si>
  <si>
    <t>Salvador Alvarado</t>
  </si>
  <si>
    <t>Mejor propuesta economica en arrendamiento de inmuebles</t>
  </si>
  <si>
    <t>Vocalia Ejecutiva de la 03 Junta Distrital ejecutiva de Sinaloa</t>
  </si>
  <si>
    <t>Recursos Matreriales de la 03 Junta Distrital ejecutiva de sinaloa</t>
  </si>
  <si>
    <t>El pago de realizó en moneda nacional</t>
  </si>
  <si>
    <t>El arrendador otorga en arrendamiento al Arrendatario el inmueble ubicado en Carretera a Mocorito 315 Oriente colonia del Evora, de la Ciudad de Guamuchil Código Postal 81460 en el Estado de Sinaloa, el cuaL cuenta con una superficie rentable de 662.00 m2 construidos y un estacionamiento con capacidad para 10 vehículos.</t>
  </si>
  <si>
    <t>http://transparencia.ine.mx/sistemaot/cargaMasiva/Articulo70/2025/Formato28//JD03-SIN/tml1/contrato1.pdf</t>
  </si>
  <si>
    <t>http://transparencia.ine.mx/sistemaot/cargaMasiva/Articulo70/2025/Formato28//JD03-SIN/tml1/factura1.pdf</t>
  </si>
  <si>
    <t>INE/SL03/002/2025</t>
  </si>
  <si>
    <t>http://transparencia.ine.mx/sistemaot/cargaMasiva/Articulo70/2025/Formato28//JD03-SIN/tml1/osp2.pdf</t>
  </si>
  <si>
    <t>Arrendamiento de inmueble en Calzada Almada 267 oriente, colonia Centro Codigo Postal 80320  en la ciudad de Navolato, Sinaloa</t>
  </si>
  <si>
    <t>Radamés</t>
  </si>
  <si>
    <t>GACR6609122T4</t>
  </si>
  <si>
    <t>Antonio Rosales</t>
  </si>
  <si>
    <t>Navolato</t>
  </si>
  <si>
    <t>El arrendador otorga en Arrendamiento al Arrendatario el inmueble ubicado en Calzada Almada 267 oriente colonia Centro, de la Ciudad de Navolato Código Postal 80320 en el Estado de Sinaloa, el cual cuenta con una superficie rentable de 80.00 m2 construidos.</t>
  </si>
  <si>
    <t>http://transparencia.ine.mx/sistemaot/cargaMasiva/Articulo70/2025/Formato28//JD03-SIN/tml1/contrato2.pdf</t>
  </si>
  <si>
    <t>http://transparencia.ine.mx/sistemaot/cargaMasiva/Articulo70/2025/Formato28//JD03-SIN/tml1/factura2.pdf</t>
  </si>
  <si>
    <t>INE/SL03/003/2025</t>
  </si>
  <si>
    <t>http://transparencia.ine.mx/sistemaot/cargaMasiva/Articulo70/2025/Formato28//JD03-SIN/tml1/osp3.pdf</t>
  </si>
  <si>
    <t>Arrendamiento de inmueble en Avenida Daniel Gámez Enriquez 71 , colonia Centro Codigo Postal 81915  en la ciudad de Sinaloa de Leyva, Sinaloa</t>
  </si>
  <si>
    <t>Gypsy Zuzette</t>
  </si>
  <si>
    <t>MOMG781011T43</t>
  </si>
  <si>
    <t>Sinaloa de Leyva</t>
  </si>
  <si>
    <t>El arrendador otorga en Arrendamiento al Arrendatario el inmueble ubicado en Avenida Daniel Gámez Enriquez 71  colonia Centro, de la Ciudad de sinaloa de Leyva Código Postal 81915 en el Estado de Sinaloa, el cual cuenta con una superficie rentable de 45.50 m2 construidos.</t>
  </si>
  <si>
    <t>http://transparencia.ine.mx/sistemaot/cargaMasiva/Articulo70/2025/Formato28//JD03-SIN/tml1/contrato3.pdf</t>
  </si>
  <si>
    <t>http://transparencia.ine.mx/sistemaot/cargaMasiva/Articulo70/2025/Formato28//JD03-SIN/tml1/factura3.pdf</t>
  </si>
  <si>
    <t>INE/SL03/006/2025</t>
  </si>
  <si>
    <t>http://transparencia.ine.mx/sistemaot/cargaMasiva/Articulo70/2025/Formato28//JD03-SIN/tml1/osp4.pdf</t>
  </si>
  <si>
    <t>http://transparencia.ine.mx/sistemaot/cargaMasiva/Articulo70/2025/Formato28//JD03-SIN/tml1/contrato4.pdf</t>
  </si>
  <si>
    <t>http://transparencia.ine.mx/sistemaot/cargaMasiva/Articulo70/2025/Formato28//JD03-SIN/tml1/factura4.pdf</t>
  </si>
  <si>
    <t>INE/SL03/004/2025</t>
  </si>
  <si>
    <t>Contratación de Servicios para la 03 Junta Distrital Ejecutiva Articulo 31 fracción I y artículo 35 del Reglamento del Instituto Nacional Electoral en Materia de Adquisiciones, Arrendamiento de Bienes Muebles y Servicios.</t>
  </si>
  <si>
    <t>http://transparencia.ine.mx/sistemaot/cargaMasiva/Articulo70/2025/Formato28//JD03-SIN/tml1/osp5.pdf</t>
  </si>
  <si>
    <t>Proporcionar el servicio de Vigilancia y Seguridad para la 03 Junta Distrital Ejecutiva en la Ciudad de Guamúchil, Sinaloa</t>
  </si>
  <si>
    <t>Sergesin, SA de CV</t>
  </si>
  <si>
    <t>Por cumplir con los requerimientos, las condiciones legales, técnicas y económicas y presentar una propuesta económica y solvente que garantiza satisfactoriamente el cumplimeinto de las obligacionesrespectivas</t>
  </si>
  <si>
    <t>03 Junta Distrital ejecutiva de sinaloa</t>
  </si>
  <si>
    <t>El objeto del presente contrato, es la prestación del servicio de Vigilancia en las instalaciones de 03 Junta Distrital Ejecutiva Ubicada en por carretera a Mocorito 315 oriente colonia del Evora, código Postal 81460 en la ciudad de Guamuchil Sinaloa.</t>
  </si>
  <si>
    <t>http://transparencia.ine.mx/sistemaot/cargaMasiva/Articulo70/2025/Formato28//JD03-SIN/tml1/contrato5.pdf</t>
  </si>
  <si>
    <t>http://transparencia.ine.mx/sistemaot/cargaMasiva/Articulo70/2025/Formato28//JD03-SIN/tml1/factura5.pdf</t>
  </si>
  <si>
    <t>INE/SL03/005/2025</t>
  </si>
  <si>
    <t>http://transparencia.ine.mx/sistemaot/cargaMasiva/Articulo70/2025/Formato28//JD03-SIN/tml1/osp6.pdf</t>
  </si>
  <si>
    <t>Proporcionar el servicio de Fotocopiado y Escaneo para la 03 Junta Distrital Ejecutiva en la Ciudad de Guamúchil, Sinaloa</t>
  </si>
  <si>
    <t>PAFA610925FQ0</t>
  </si>
  <si>
    <t>Javier Mina</t>
  </si>
  <si>
    <t>72-D</t>
  </si>
  <si>
    <t>Arrendamiento de equipos multifuncionales para la 03 Junta Distrital Ejecutiva, en los términos y condiciones que se precisan en el anexo técnico, durante el período comprendido del 01 de febrero del 2024 al 31 de diciembre de 2024</t>
  </si>
  <si>
    <t>http://transparencia.ine.mx/sistemaot/cargaMasiva/Articulo70/2025/Formato28//JD03-SIN/tml1/contrato6.pdf</t>
  </si>
  <si>
    <t>http://transparencia.ine.mx/sistemaot/cargaMasiva/Articulo70/2025/Formato28//JD03-SIN/tml1/factura6.pdf</t>
  </si>
  <si>
    <t>INE/SL03/007/2025</t>
  </si>
  <si>
    <t>http://transparencia.ine.mx/sistemaot/cargaMasiva/Articulo70/2025/Formato28//JD03-SIN/tml1/osp7.pdf</t>
  </si>
  <si>
    <t>Proporcionar el servicio de Limpieza en las oficinas de la 03 Junta Distrital Ejecutiva en la Ciudad de Guamúchil, Sinaloa</t>
  </si>
  <si>
    <t>LACC7808028V8</t>
  </si>
  <si>
    <t>Macario Gaxiola</t>
  </si>
  <si>
    <t>los Mochis</t>
  </si>
  <si>
    <t>El objeto del presente contrato, es la prestación del servicio de Limpieza en las instalaciones de 03 Junta Distrital Ejecutiva Ubicada en por carretera a Mocorito 315 oriente colonia del Evora, código Postal 81460 en la ciudad de Guamuchil Sinaloa.</t>
  </si>
  <si>
    <t>http://transparencia.ine.mx/sistemaot/cargaMasiva/Articulo70/2025/Formato28//JD03-SIN/tml1/contrato7.pdf</t>
  </si>
  <si>
    <t>http://transparencia.ine.mx/sistemaot/cargaMasiva/Articulo70/2025/Formato28//JD03-SIN/tml1/factura7.pdf</t>
  </si>
  <si>
    <t>Arrendamiento del inmueble para la ocupacion de la Oficina Municipal. Artículo 31 fracc.I y artículo 35 del Reglamento del Instituto Nacional Electoral en Materia de Adquisiciones, Arrendamientos de Bienes Muebles y Servicios.</t>
  </si>
  <si>
    <t>http://transparencia.ine.mx/sistemaot/cargaMasiva/Articulo70/2025/Formato28//JD03-BC/tml1/osp1.pdf</t>
  </si>
  <si>
    <t>Arrendamiento de inmueble para uso de Oficina Municipal para los trabajos del Proceso Electoral Extraordinario 2024-2025</t>
  </si>
  <si>
    <t>AORA6202258L7</t>
  </si>
  <si>
    <t>Alfonso Escalante</t>
  </si>
  <si>
    <t>Nuevo Baja California</t>
  </si>
  <si>
    <t>Ensenada</t>
  </si>
  <si>
    <t>El inmueble cumplio con los requerimientos técnicos y con el precio establecido por la Junta General Ejecutiva.</t>
  </si>
  <si>
    <t>http://transparencia.ine.mx/sistemaot/cargaMasiva/Articulo70/2025/Formato28//JD03-BC/tml1/contrato1.pdf</t>
  </si>
  <si>
    <t>Ocupación del inmueble conforme al contrato</t>
  </si>
  <si>
    <t>http://transparencia.ine.mx/sistemaot/cargaMasiva/Articulo70/2025/Formato28//JD03-BC/tml1/factura1.pdf</t>
  </si>
  <si>
    <t>Arrendamiento del inmueble para la ocupacion del Modulo de Atención Ciudadana 020352. Artículo 31 fracc.I y artículo 35 del Reglamento del Instituto Nacional Electoral en Materia de Adquisiciones, Arrendamientos de Bienes Muebles y Servicios.</t>
  </si>
  <si>
    <t>http://transparencia.ine.mx/sistemaot/cargaMasiva/Articulo70/2025/Formato28//JD03-BC/tml1/osp2.pdf</t>
  </si>
  <si>
    <t>Arrendamiento de inmueble para uso de Modulo de Atención Ciudadana 020352</t>
  </si>
  <si>
    <t>COMA561006I97</t>
  </si>
  <si>
    <t>Josefa Ortiz de Dominguez</t>
  </si>
  <si>
    <t>Costa Azul</t>
  </si>
  <si>
    <t>Se continuó con el arrendamiento del inmueble que alberga el Módulo de Atención Ciudadana desde el año 2001.</t>
  </si>
  <si>
    <t>http://transparencia.ine.mx/sistemaot/cargaMasiva/Articulo70/2025/Formato28//JD03-BC/tml1/contrato2.pdf</t>
  </si>
  <si>
    <t>http://transparencia.ine.mx/sistemaot/cargaMasiva/Articulo70/2025/Formato28//JD03-BC/tml1/factura2.pdf</t>
  </si>
  <si>
    <t>LP-INE-BC-JD03-001/2024</t>
  </si>
  <si>
    <t>Adquisición de  servicio de vigilancia para la Junta Distrital Ejecutiva y los Modulos de Atención Ciudadana. Artículo 31 fracc. III y artículo 51 del Reglamento del Instituto Nacional Electoral en Materia de Adquisiciones, Arrendamientos de Bienes Muebles y Servicios.</t>
  </si>
  <si>
    <t>http://transparencia.ine.mx/sistemaot/cargaMasiva/Articulo70/2025/Formato28//JD03-BC/tml1/osp3.pdf</t>
  </si>
  <si>
    <t>http://transparencia.ine.mx/sistemaot/cargaMasiva/Articulo70/2025/Formato28//JD03-BC/tml1/convocatoria.pdf</t>
  </si>
  <si>
    <t>Seguridad y Vigilancia de las Oficinas de la Junta Distrital Ejecutiva y de los Modulos de Atención Ciudadana 020351 y 020352 correspondientes al 03 Distrito Electoral Federal del Instituto Nacional Electoral en Baja California.</t>
  </si>
  <si>
    <t>http://transparencia.ine.mx/sistemaot/cargaMasiva/Articulo70/2025/Formato28//JD03-BC/tml1/juntaaclaraciones.pdf</t>
  </si>
  <si>
    <t>http://transparencia.ine.mx/sistemaot/cargaMasiva/Articulo70/2025/Formato28//JD03-BC/tml1/aperturadepropuestas.pdf</t>
  </si>
  <si>
    <t>http://transparencia.ine.mx/sistemaot/cargaMasiva/Articulo70/2025/Formato28//JD03-BC/tml1/fallo.pdf</t>
  </si>
  <si>
    <t>AEGV670718JZA</t>
  </si>
  <si>
    <t>Ganadora del Proceso de Licitación mediante el metodo binario, al cumplir con la oferta técnica y la mejor oferta económica.</t>
  </si>
  <si>
    <t>INE/SERV/0001/2024 INE/SERV/0002/2024</t>
  </si>
  <si>
    <t>http://transparencia.ine.mx/sistemaot/cargaMasiva/Articulo70/2025/Formato28//JD03-BC/tml1/contrato3.pdf</t>
  </si>
  <si>
    <t>http://transparencia.ine.mx/sistemaot/cargaMasiva/Articulo70/2025/Formato28//JD03-BC/tml1/factura3.pdf</t>
  </si>
  <si>
    <t>Adquisición de  servicio de limpieza para la Junta Distrital Ejecutiva y los Modulos de Atención Ciudadana. Artículo 31 fracc. III y artículo 51 del Reglamento del Instituto Nacional Electoral en Materia de Adquisiciones, Arrendamientos de Bienes Muebles y Servicios.</t>
  </si>
  <si>
    <t>http://transparencia.ine.mx/sistemaot/cargaMasiva/Articulo70/2025/Formato28//JD03-BC/tml1/osp4.pdf</t>
  </si>
  <si>
    <t>Servicio de Limpieza de las Oficinas de la Junta Distrital Ejecutiva y de los Modulos de Atención Ciudadana 020351 y 020352 correspondientes al 03 Distrito Electoral Federal del Instituto Nacional Electoral en Baja California.</t>
  </si>
  <si>
    <t>INE/SERV/0003/2024 INE/SERV/0004/2024</t>
  </si>
  <si>
    <t>http://transparencia.ine.mx/sistemaot/cargaMasiva/Articulo70/2025/Formato28//JD03-BC/tml1/contrato4.pdf</t>
  </si>
  <si>
    <t>http://transparencia.ine.mx/sistemaot/cargaMasiva/Articulo70/2025/Formato28//JD03-BC/tml1/factura4.pdf</t>
  </si>
  <si>
    <t>Arrendamiento de avioneta para el traslado a Isla de Cedros para visitas de examinación, Artículo 31 fracc. III, 35 fraccion I del Reglamento del Instituto Nacional Electoral en Materia de Adquisiciones, Arrendamientos de Bienes Muebles y Servicios y 106 parrafo 3 de POBALINES.</t>
  </si>
  <si>
    <t>http://transparencia.ine.mx/sistemaot/cargaMasiva/Articulo70/2025/Formato28//JD03-BC/tml1/osp5.pdf</t>
  </si>
  <si>
    <t>Arrendamiento de avioneta para el traslado a Isla de Cedros para las visitas de examinación</t>
  </si>
  <si>
    <t>VIMA691006EL6</t>
  </si>
  <si>
    <t>El proveedor cumple con los precios presupuestados y los requerimientos de la Junta Distrital</t>
  </si>
  <si>
    <t>2025010060</t>
  </si>
  <si>
    <t>Arrendamiento de avioneta para el traslado a Isla de Cedros para visitas de examinación</t>
  </si>
  <si>
    <t>http://transparencia.ine.mx/sistemaot/cargaMasiva/Articulo70/2025/Formato28//JD03-BC/tml1/contrato5.pdf</t>
  </si>
  <si>
    <t>Recepción de los servicios requeridos</t>
  </si>
  <si>
    <t>http://transparencia.ine.mx/sistemaot/cargaMasiva/Articulo70/2025/Formato28//JD03-BC/tml1/factura5.pdf</t>
  </si>
  <si>
    <t>INE/BCS/BS02/SVIG/0026/2025 </t>
  </si>
  <si>
    <t>Adquisición de servicios para la Junta Distrital Ejecutiva 02 en Baja California Sir Artículo 31 fracc. III y artículo 51 del Reglamento del Instituto Nacional Electoral en Materia de Adquisiciones, Arrendamientos de Bienes Muebles y Servicios.</t>
  </si>
  <si>
    <t>http://transparencia.ine.mx/sistemaot/cargaMasiva/Articulo70/2025/Formato28//JD02-BCS/tml1/oscvigilanciamac.pdf</t>
  </si>
  <si>
    <t>Proporcionar el servicio de vigilancia y seguridad para los Módulos de Atención Ciudadana en Los Cabos, Baja California Sur. Los Cabos, Baja California Sur.</t>
  </si>
  <si>
    <t>http://transparencia.ine.mx/sistemaot/cargaMasiva/Articulo70/2025/Formato28//JD02-BCS/tml1/fallovigilanciamac.pdf</t>
  </si>
  <si>
    <t>CSSPMEX</t>
  </si>
  <si>
    <t>CSS190724B46</t>
  </si>
  <si>
    <t>CAPOMO</t>
  </si>
  <si>
    <t>4900</t>
  </si>
  <si>
    <t>Bonaterra</t>
  </si>
  <si>
    <t>Culiacan de Rosales</t>
  </si>
  <si>
    <t>Prestación del servicio de vigilancia del inmueble que ocupa el Módulo de Atención Ciudadana 03021 y el Módulo de Atención Ciudadana 030252 del Instituto en los terminos y condiciones quese presisan</t>
  </si>
  <si>
    <t>http://transparencia.ine.mx/sistemaot/cargaMasiva/Articulo70/2025/Formato28//JD02-BCS/tml1/contratovigilanciamac.pdf</t>
  </si>
  <si>
    <t>http://transparencia.ine.mx/sistemaot/cargaMasiva/Articulo70/2025/Formato28//JD02-BCS/tml1/facturavigilanciamac.pdf</t>
  </si>
  <si>
    <t>INE/BCS/BS02/SVIG/0027/2025</t>
  </si>
  <si>
    <t>http://transparencia.ine.mx/sistemaot/cargaMasiva/Articulo70/2025/Formato28//JD02-BCS/tml1/ospvigilanciajde.pdf</t>
  </si>
  <si>
    <t>Proporcionar el servicio de vigilancia y seguridad para la 02 Junta Dsitrital Ejecutiva en</t>
  </si>
  <si>
    <t>http://transparencia.ine.mx/sistemaot/cargaMasiva/Articulo70/2025/Formato28//JD02-BCS/tml1/fallovigilanciajd.pdf</t>
  </si>
  <si>
    <t>Prestación del servicio de vigilancia del inmuebleque ocupa la 02 Junta Distrital en Baja California Sur, en los terminos y condiciones que se precisan en el presente contrato.</t>
  </si>
  <si>
    <t>http://transparencia.ine.mx/sistemaot/cargaMasiva/Articulo70/2025/Formato28//JD02-BCS/tml1/contratovigilanci.pdf</t>
  </si>
  <si>
    <t>http://transparencia.ine.mx/sistemaot/cargaMasiva/Articulo70/2025/Formato28//JD02-BCS/tml1/facturavigilncia.pdf</t>
  </si>
  <si>
    <t>INE/BCS/BS02/SLZA/0028/2025 </t>
  </si>
  <si>
    <t>http://transparencia.ine.mx/sistemaot/cargaMasiva/Articulo70/2025/Formato28//JD02-BCS/tml1/oscplimpiezajde.pdf</t>
  </si>
  <si>
    <t>Proporcionar el servicio de Limpieza integral de inmueble que ocupa el inmueble que ocupa la 02 Junta Distrital Ejecutiva</t>
  </si>
  <si>
    <t>http://transparencia.ine.mx/sistemaot/cargaMasiva/Articulo70/2025/Formato28//JD02-BCS/tml1/fallolimpiezajd.pdf</t>
  </si>
  <si>
    <t>COSE8304065JA</t>
  </si>
  <si>
    <t>AVENIDA BAJA CALIFORNIA</t>
  </si>
  <si>
    <t>Santa Rosa.</t>
  </si>
  <si>
    <t>San Jose del Cabo</t>
  </si>
  <si>
    <t>Los Cabos</t>
  </si>
  <si>
    <t>Prestación del servicio integral de limpieza del inmueble que ocupa la 02 Junta Distrital Ejecutiva en Los Cabos Baja Californis Sur en el periodo comprendido del 01 de marzo del 2025 al 31 de diciembre del 2025</t>
  </si>
  <si>
    <t>http://transparencia.ine.mx/sistemaot/cargaMasiva/Articulo70/2025/Formato28//JD02-BCS/tml1/contratolimpieza.pdf</t>
  </si>
  <si>
    <t>http://transparencia.ine.mx/sistemaot/cargaMasiva/Articulo70/2025/Formato28//JD02-BCS/tml1/facturalimpiezajde.pdf</t>
  </si>
  <si>
    <t>INE/BCS/BS02/SLZA/0029/2025</t>
  </si>
  <si>
    <t>http://transparencia.ine.mx/sistemaot/cargaMasiva/Articulo70/2025/Formato28//JD02-BCS/tml1/osplimpiezamac.pdf</t>
  </si>
  <si>
    <t>Proporcionar el servicio de limpieza integral de los inmuebles que ocupan los Módulos de Atención Ciudadana 030251 y 030252</t>
  </si>
  <si>
    <t>http://transparencia.ine.mx/sistemaot/cargaMasiva/Articulo70/2025/Formato28//JD02-BCS/tml1/fallomac.pdf</t>
  </si>
  <si>
    <t>Axel Israel</t>
  </si>
  <si>
    <t>Maariego</t>
  </si>
  <si>
    <t>MAAA891014B63</t>
  </si>
  <si>
    <t>SAN CARLOS</t>
  </si>
  <si>
    <t>Fraccionamiento Monte Real</t>
  </si>
  <si>
    <t>Prestación del servicio integral de limpieza de los inmuebles que ocupa los Módulos de Atención Ciudadana 030251 y 030252 en San José del Cabo y Cabo San Lucas en el periodo comprendido del 01 de marzo del 2025 al 31 de diciembre del 2026</t>
  </si>
  <si>
    <t>http://transparencia.ine.mx/sistemaot/cargaMasiva/Articulo70/2025/Formato28//JD02-BCS/tml1/contratolimpiezamac.pdf</t>
  </si>
  <si>
    <t>http://transparencia.ine.mx/sistemaot/cargaMasiva/Articulo70/2025/Formato28//JD02-BCS/tml1/facturalimpiezamac.pdf</t>
  </si>
  <si>
    <t>2184517</t>
  </si>
  <si>
    <t>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</si>
  <si>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http://transparencia.ine.mx/sistemaot/cargaMasiva/Articulo70/2025/Formato28//JD01-TAB/tml1/osp1.pdf</t>
  </si>
  <si>
    <t>Arrendamiento de edificios y locales</t>
  </si>
  <si>
    <t>HEMG410509RU9</t>
  </si>
  <si>
    <t>Ateos y Zaragoza</t>
  </si>
  <si>
    <t>Mejor precio:  Su proposición cumplió con los requisitos, normativos, técnicos y económicos, por lo cual resultó solvente para el Instituto.</t>
  </si>
  <si>
    <t>01 Junta Distrital Ejecutiva Del Instituto Nacional Electoral En El Estado De Tabasco</t>
  </si>
  <si>
    <t>INE/TAB/01JDE/ARRENDAMIENTO/01/2025</t>
  </si>
  <si>
    <t>http://transparencia.ine.mx/sistemaot/cargaMasiva/Articulo70/2025/Formato28//JD01-TAB/tml1/contrato1.pdf</t>
  </si>
  <si>
    <t>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t>
  </si>
  <si>
    <t>http://transparencia.ine.mx/sistemaot/cargaMasiva/Articulo70/2025/Formato28//JD01-TAB/tml1/factura1.pdf</t>
  </si>
  <si>
    <t>2184518</t>
  </si>
  <si>
    <t>http://transparencia.ine.mx/sistemaot/cargaMasiva/Articulo70/2025/Formato28//JD01-TAB/tml1/osp2.pdf</t>
  </si>
  <si>
    <t>ROAN791109GV9</t>
  </si>
  <si>
    <t>INE/JDE01/TAB/ARR/013/2024</t>
  </si>
  <si>
    <t>http://transparencia.ine.mx/sistemaot/cargaMasiva/Articulo70/2025/Formato28//JD01-TAB/tml1/contrato2.pdf</t>
  </si>
  <si>
    <t>http://transparencia.ine.mx/sistemaot/cargaMasiva/Articulo70/2025/Formato28//JD01-TAB/tml1/factura2.pdf</t>
  </si>
  <si>
    <t>2188765</t>
  </si>
  <si>
    <t>http://transparencia.ine.mx/sistemaot/cargaMasiva/Articulo70/2025/Formato28//JD01-TAB/tml1/osp3.pdf</t>
  </si>
  <si>
    <t>Contretas</t>
  </si>
  <si>
    <t>JICJ720311AC1</t>
  </si>
  <si>
    <t>Luis Gómez Zepeda</t>
  </si>
  <si>
    <t>Tenosique</t>
  </si>
  <si>
    <t>INE/JDE01/TAB/ARR/011/2023</t>
  </si>
  <si>
    <t>http://transparencia.ine.mx/sistemaot/cargaMasiva/Articulo70/2025/Formato28//JD01-TAB/tml1/contrato3.pdf</t>
  </si>
  <si>
    <t>http://transparencia.ine.mx/sistemaot/cargaMasiva/Articulo70/2025/Formato28//JD01-TAB/tml1/factura3.pdf</t>
  </si>
  <si>
    <t>2184521</t>
  </si>
  <si>
    <t>Servicio de fotocopiado;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</si>
  <si>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http://transparencia.ine.mx/sistemaot/cargaMasiva/Articulo70/2025/Formato28//JD01-TAB/tml1/osp4.pdf</t>
  </si>
  <si>
    <t>Copy fax del Sureste SA de CV</t>
  </si>
  <si>
    <t>Lino Merino</t>
  </si>
  <si>
    <t>INE/JDE01/TAB/SERV/03/2025</t>
  </si>
  <si>
    <t>http://transparencia.ine.mx/sistemaot/cargaMasiva/Articulo70/2025/Formato28//JD01-TAB/tml1/contrato4.pdf</t>
  </si>
  <si>
    <t>http://transparencia.ine.mx/sistemaot/cargaMasiva/Articulo70/2025/Formato28//JD01-TAB/tml1/factura4.pdf</t>
  </si>
  <si>
    <t>2184522</t>
  </si>
  <si>
    <t>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</si>
  <si>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http://transparencia.ine.mx/sistemaot/cargaMasiva/Articulo70/2025/Formato28//JD01-TAB/tml1/osp5.pdf</t>
  </si>
  <si>
    <t>HTM Seguridad Privada y Limpieza</t>
  </si>
  <si>
    <t>INE/JDE01/TAB/SERV/05/2025</t>
  </si>
  <si>
    <t>http://transparencia.ine.mx/sistemaot/cargaMasiva/Articulo70/2025/Formato28//JD01-TAB/tml1/contrato5.pdf</t>
  </si>
  <si>
    <t>http://transparencia.ine.mx/sistemaot/cargaMasiva/Articulo70/2025/Formato28//JD01-TAB/tml1/factura5.pdf</t>
  </si>
  <si>
    <t>2184523</t>
  </si>
  <si>
    <t>http://transparencia.ine.mx/sistemaot/cargaMasiva/Articulo70/2025/Formato28//JD01-TAB/tml1/osp6.pdf</t>
  </si>
  <si>
    <t>INE/JDE01/TAB/SERV/06/2025</t>
  </si>
  <si>
    <t>http://transparencia.ine.mx/sistemaot/cargaMasiva/Articulo70/2025/Formato28//JD01-TAB/tml1/contrato6.pdf</t>
  </si>
  <si>
    <t>http://transparencia.ine.mx/sistemaot/cargaMasiva/Articulo70/2025/Formato28//JD01-TAB/tml1/factura6.pdf</t>
  </si>
  <si>
    <t>2184524</t>
  </si>
  <si>
    <t>http://transparencia.ine.mx/sistemaot/cargaMasiva/Articulo70/2025/Formato28//JD01-TAB/tml1/osp7.pdf</t>
  </si>
  <si>
    <t>INE/JDE01/TAB/SERV/07/2025</t>
  </si>
  <si>
    <t>http://transparencia.ine.mx/sistemaot/cargaMasiva/Articulo70/2025/Formato28//JD01-TAB/tml1/contrato7.pdf</t>
  </si>
  <si>
    <t>http://transparencia.ine.mx/sistemaot/cargaMasiva/Articulo70/2025/Formato28//JD01-TAB/tml1/factura7.pdf</t>
  </si>
  <si>
    <t>2184525</t>
  </si>
  <si>
    <t>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t>
  </si>
  <si>
    <t>http://transparencia.ine.mx/sistemaot/cargaMasiva/Articulo70/2025/Formato28//JD01-TAB/tml1/osp8.pdf</t>
  </si>
  <si>
    <t>CODO7207206S0</t>
  </si>
  <si>
    <t>Mz 8</t>
  </si>
  <si>
    <t>Vicente Guerrero Cd Industrial</t>
  </si>
  <si>
    <t>INE/JDE01/TAB/SERV/008/2025</t>
  </si>
  <si>
    <t>http://transparencia.ine.mx/sistemaot/cargaMasiva/Articulo70/2025/Formato28//JD01-TAB/tml1/contrato8.pdf</t>
  </si>
  <si>
    <t>http://transparencia.ine.mx/sistemaot/cargaMasiva/Articulo70/2025/Formato28//JD01-TAB/tml1/factura8.pdf</t>
  </si>
  <si>
    <t>2184526</t>
  </si>
  <si>
    <t>http://transparencia.ine.mx/sistemaot/cargaMasiva/Articulo70/2025/Formato28//JD01-TAB/tml1/osp9.pdf</t>
  </si>
  <si>
    <t>INE/JDE01/TAB/SERV/009/2025</t>
  </si>
  <si>
    <t>http://transparencia.ine.mx/sistemaot/cargaMasiva/Articulo70/2025/Formato28//JD01-TAB/tml1/contrato9.pdf</t>
  </si>
  <si>
    <t>http://transparencia.ine.mx/sistemaot/cargaMasiva/Articulo70/2025/Formato28//JD01-TAB/tml1/factura9.pdf</t>
  </si>
  <si>
    <t>2184527</t>
  </si>
  <si>
    <t>http://transparencia.ine.mx/sistemaot/cargaMasiva/Articulo70/2025/Formato28//JD01-TAB/tml1/osp10.pdf</t>
  </si>
  <si>
    <t>INE/JDE01/TAB/SERV/010/2025</t>
  </si>
  <si>
    <t>http://transparencia.ine.mx/sistemaot/cargaMasiva/Articulo70/2025/Formato28//JD01-TAB/tml1/contrato10.pdf</t>
  </si>
  <si>
    <t>http://transparencia.ine.mx/sistemaot/cargaMasiva/Articulo70/2025/Formato28//JD01-TAB/tml1/factura10.pdf</t>
  </si>
  <si>
    <t>2187855</t>
  </si>
  <si>
    <t>http://transparencia.ine.mx/sistemaot/cargaMasiva/Articulo70/2025/Formato28//JD01-TAB/tml1/osp11.pdf</t>
  </si>
  <si>
    <t>Metlín</t>
  </si>
  <si>
    <t>MEML541214NG9</t>
  </si>
  <si>
    <t>Emilizano Zapata</t>
  </si>
  <si>
    <t>INE/JDE01/TAB/AR/04/2025</t>
  </si>
  <si>
    <t>http://transparencia.ine.mx/sistemaot/cargaMasiva/Articulo70/2025/Formato28//JD01-TAB/tml1/contrato11.pdf</t>
  </si>
  <si>
    <t>http://transparencia.ine.mx/sistemaot/cargaMasiva/Articulo70/2025/Formato28//JD01-TAB/tml1/factura11.pdf</t>
  </si>
  <si>
    <t>JC04-PV-25-000004-250004 JC04-PV-25-000016-250016 JC04-PV-25-000043-250044</t>
  </si>
  <si>
    <t>Arrendamiento de equipo multifuncional de escaneo, fotocopiado e impresión, para las vocalías que integran la 04 Junta Distrital Ejecutiva, diciembre de 2024, enero, febrero de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</si>
  <si>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http://transparencia.ine.mx/sistemaot/cargaMasiva/Articulo70/2025/Formato28//JD04-JAL/tml1/autorizacion1.pdf</t>
  </si>
  <si>
    <t>Infodigital, SA de CV</t>
  </si>
  <si>
    <t>INF981207PD1</t>
  </si>
  <si>
    <t>Santa Teresita</t>
  </si>
  <si>
    <t>Arrendamiento de equipo multifuncional de escaneo, fotocopiado e impresión, para las vocalías que integran la 04 Junta Distrital Ejecutiva, diciembre de 2024, enero y febrero de 2025.</t>
  </si>
  <si>
    <t>http://transparencia.ine.mx/sistemaot/cargaMasiva/Articulo70/2025/Formato28//JD04-JAL/tml1/contrato1.pdf</t>
  </si>
  <si>
    <t>http://transparencia.ine.mx/sistemaot/cargaMasiva/Articulo70/2025/Formato28//JD04-JAL/tml1/factura1.pdf</t>
  </si>
  <si>
    <t>JC04-PV-25-000005-250005 JCO4-PV-25-000057-250058 JCO4-PV-25-000059-250060</t>
  </si>
  <si>
    <t>Servicio telefónico convencional mes de enero, febrero y marzo de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</si>
  <si>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http://transparencia.ine.mx/sistemaot/cargaMasiva/Articulo70/2025/Formato28//JD04-JAL/tml1/autorizacion2.pdf</t>
  </si>
  <si>
    <t>Servicio telefónico convencional mes de enero, febrero y marzo de 2025.</t>
  </si>
  <si>
    <t>Teléfonos de México, SAB de CV</t>
  </si>
  <si>
    <t>TME840315KT6</t>
  </si>
  <si>
    <t>Parque Vía</t>
  </si>
  <si>
    <t>2025020002 2025020021 2025020032</t>
  </si>
  <si>
    <t>http://transparencia.ine.mx/sistemaot/cargaMasiva/Articulo70/2025/Formato28//JD04-JAL/tml1/contrato2.pdf</t>
  </si>
  <si>
    <t>http://transparencia.ine.mx/sistemaot/cargaMasiva/Articulo70/2025/Formato28//JD04-JAL/tml1/factura2.pdf</t>
  </si>
  <si>
    <t>JC04-PV-25-000015-250015</t>
  </si>
  <si>
    <t>Adquisición de vitrina de aluminio para utilizar como estrados de la 04 Junta Distrital Ejecutiva.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</si>
  <si>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http://transparencia.ine.mx/sistemaot/cargaMasiva/Articulo70/2025/Formato28//JD04-JAL/tml1/autorizacion3.pdf</t>
  </si>
  <si>
    <t>Adquisición de vitrina de aluminio para utilizar como estrados de la 04 Junta Distrital Ejecutiva.</t>
  </si>
  <si>
    <t>General de Escuelas y Oficinas, SA de CV</t>
  </si>
  <si>
    <t>GEO0307022H0</t>
  </si>
  <si>
    <t>Pedro González</t>
  </si>
  <si>
    <t>3529</t>
  </si>
  <si>
    <t>Jardines del Nilo</t>
  </si>
  <si>
    <t>http://transparencia.ine.mx/sistemaot/cargaMasiva/Articulo70/2025/Formato28//JD04-JAL/tml1/contrato3.pdf</t>
  </si>
  <si>
    <t>http://transparencia.ine.mx/sistemaot/cargaMasiva/Articulo70/2025/Formato28//JD04-JAL/tml1/factura3.pdf</t>
  </si>
  <si>
    <t>JC04-PV-25-000018-250018</t>
  </si>
  <si>
    <t>Adquisición de agua purificada en garrafón de 20 litros, febrero 2025_1.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</si>
  <si>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http://transparencia.ine.mx/sistemaot/cargaMasiva/Articulo70/2025/Formato28//JD04-JAL/tml1/autorizacion4.pdf</t>
  </si>
  <si>
    <t>Adquisición de agua purificada en garrafón de 20 litros, febrero 2025_1.</t>
  </si>
  <si>
    <t>Distribuidora Arca Continental, S de RL de CV</t>
  </si>
  <si>
    <t>DJB850527F30</t>
  </si>
  <si>
    <t>Internacional al Norte</t>
  </si>
  <si>
    <t>Km 1.5</t>
  </si>
  <si>
    <t>El Venadillo</t>
  </si>
  <si>
    <t>http://transparencia.ine.mx/sistemaot/cargaMasiva/Articulo70/2025/Formato28//JD04-JAL/tml1/contrato4.pdf</t>
  </si>
  <si>
    <t>http://transparencia.ine.mx/sistemaot/cargaMasiva/Articulo70/2025/Formato28//JD04-JAL/tml1/factura4.pdf</t>
  </si>
  <si>
    <t>JC04-PV-25-000019-250019</t>
  </si>
  <si>
    <t>Adquisición de agua purificada en garrafón de 20 litros, febrero 2025_2.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</si>
  <si>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http://transparencia.ine.mx/sistemaot/cargaMasiva/Articulo70/2025/Formato28//JD04-JAL/tml1/autorizacion5.pdf</t>
  </si>
  <si>
    <t>Adquisición de agua purificada en garrafón de 20 litros, febrero 2025_2.</t>
  </si>
  <si>
    <t>http://transparencia.ine.mx/sistemaot/cargaMasiva/Articulo70/2025/Formato28//JD04-JAL/tml1/contrato5.pdf</t>
  </si>
  <si>
    <t>http://transparencia.ine.mx/sistemaot/cargaMasiva/Articulo70/2025/Formato28//JD04-JAL/tml1/factura5.pdf</t>
  </si>
  <si>
    <t>JC04-PV-25-000019-250020</t>
  </si>
  <si>
    <t>Adquisición de papelería, tóner, discos duros externos y memorias USB para el Proceso Electoral Extraordinario Federal del Poder Judicial de la Federación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</si>
  <si>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http://transparencia.ine.mx/sistemaot/cargaMasiva/Articulo70/2025/Formato28//JD04-JAL/tml1/autorizacion6.pdf</t>
  </si>
  <si>
    <t>Adquisición de papelería, tóner, discos duros externos y memorias USB para el Proceso Electoral Extraordinario Federal del Poder Judicial de la Federación 2025</t>
  </si>
  <si>
    <t>Cómputo y Papelería MAD, S de RL de CV</t>
  </si>
  <si>
    <t>CPM180111MH1</t>
  </si>
  <si>
    <t>Hospital</t>
  </si>
  <si>
    <t>Sagrada Familia</t>
  </si>
  <si>
    <t>Adquisición de papelería, tóner, discos duros externos y memorias USB para el Proceso Electoral Extraordinario Federal del Poder Judicial de la Federación 2025.</t>
  </si>
  <si>
    <t>http://transparencia.ine.mx/sistemaot/cargaMasiva/Articulo70/2025/Formato28//JD04-JAL/tml1/contrato6.pdf</t>
  </si>
  <si>
    <t>http://transparencia.ine.mx/sistemaot/cargaMasiva/Articulo70/2025/Formato28//JD04-JAL/tml1/factura6.pdf</t>
  </si>
  <si>
    <t>JC04-PV-25-000020-250021</t>
  </si>
  <si>
    <t>Servicio de Alimentos por el cierre de Campaña Anual Intensa 10 de Febrero del 2025 y servicio de Cafetería los días 04 y 05 de febrero para Supervisores Electorales y Capacitadores Asistentes Electorales, Proceso Electoral Extraordinario del Poder Judicial de la federación 2024-2025.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</si>
  <si>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http://transparencia.ine.mx/sistemaot/cargaMasiva/Articulo70/2025/Formato28//JD04-JAL/tml1/autorizacion7.pdf</t>
  </si>
  <si>
    <t>Servicio de Alimentos por el cierre de Campaña Anual Intensa 10 de Febrero del 2025 y servicio de Cafeteria los días 04 y 05 de febrero para supervisores Electorales y Capacitadores Asistentes electorales, Proceso Electoral Extraordinario del Poder Judicial de la federación 2024-2025</t>
  </si>
  <si>
    <t>GORJ681219RC6</t>
  </si>
  <si>
    <t>Manuel Amaya</t>
  </si>
  <si>
    <t>http://transparencia.ine.mx/sistemaot/cargaMasiva/Articulo70/2025/Formato28//JD04-JAL/tml1/contrato7.pdf</t>
  </si>
  <si>
    <t>http://transparencia.ine.mx/sistemaot/cargaMasiva/Articulo70/2025/Formato28//JD04-JAL/tml1/factura7.pdf</t>
  </si>
  <si>
    <t>JC04-PS-24-000293-240294 JC04-PS-25-000021-250022 JC04-PS-25-000044-250045</t>
  </si>
  <si>
    <t>Servicio de Arrendamiento del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</si>
  <si>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http://transparencia.ine.mx/sistemaot/cargaMasiva/Articulo70/2025/Formato28//JD04-JAL/tml1/autorizacion8.pdf</t>
  </si>
  <si>
    <t>Servicio de Arrendamiento del inmueble que ocupa la 04 Junta Distrital Ejecutiva, meses diciembre 2024, enero y febrero del 2025.</t>
  </si>
  <si>
    <t>Contacto Inmobiliario Administración y Ventas, SAS de CV</t>
  </si>
  <si>
    <t>CIA180911R36</t>
  </si>
  <si>
    <t>Paseo de los Virreyes</t>
  </si>
  <si>
    <t>3B</t>
  </si>
  <si>
    <t>Virreyes Residencial</t>
  </si>
  <si>
    <t>INE/SERV/011/2023</t>
  </si>
  <si>
    <t>http://transparencia.ine.mx/sistemaot/cargaMasiva/Articulo70/2025/Formato28//JD04-JAL/tml1/contrato8.pdf</t>
  </si>
  <si>
    <t>http://transparencia.ine.mx/sistemaot/cargaMasiva/Articulo70/2025/Formato28//JD04-JAL/tml1/factura8.pdf</t>
  </si>
  <si>
    <t>JC04-PS-24-000295-240296 JC04-PS-25-000023-250023 JC04-PS-25-000046-250047</t>
  </si>
  <si>
    <t>Arrendamiento inmueble que ocupa el Módulo de Atención Ciudadana 140452, meses diciembre 2024, enero y febrero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</si>
  <si>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http://transparencia.ine.mx/sistemaot/cargaMasiva/Articulo70/2025/Formato28//JD04-JAL/tml1/autorizacion9.pdf</t>
  </si>
  <si>
    <t>Arrendamiento inmueble que ocupa el Módulo de Atención Ciudadana 140452, meses diciembre 2024, enero y febrero 2025</t>
  </si>
  <si>
    <t>LEEF590211US0</t>
  </si>
  <si>
    <t>Periférico Oriente</t>
  </si>
  <si>
    <t>Jalisco Primera Sección</t>
  </si>
  <si>
    <t>http://transparencia.ine.mx/sistemaot/cargaMasiva/Articulo70/2025/Formato28//JD04-JAL/tml1/contrato9.pdf</t>
  </si>
  <si>
    <t>http://transparencia.ine.mx/sistemaot/cargaMasiva/Articulo70/2025/Formato28//JD04-JAL/tml1/factura9.pdf</t>
  </si>
  <si>
    <t>JC04-PV-25-000024-250025</t>
  </si>
  <si>
    <t>Adquisición de Tóner Lexmark 560f4 para la Vocalía de Capacitación Electoral y Educación Cívica, con motivo de la impresión de cartas notificación Proceso Electoral Federal Extraordinario del Poder Judicial de la Federación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</si>
  <si>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http://transparencia.ine.mx/sistemaot/cargaMasiva/Articulo70/2025/Formato28//JD04-JAL/tml1/autorizacion10.pdf</t>
  </si>
  <si>
    <t>Adquisición de Tóner Lexmark 560f4 para la Vocalía de Capacitación Electoral y Educación Cívica, con motivo de la impresión de cartas notificación Proceso Electoral Federal Extraordinario del Poder Judicial de la Federación 2025.</t>
  </si>
  <si>
    <t>Nishimura</t>
  </si>
  <si>
    <t>NITR700309HX3</t>
  </si>
  <si>
    <t>Artesanos</t>
  </si>
  <si>
    <t>http://transparencia.ine.mx/sistemaot/cargaMasiva/Articulo70/2025/Formato28//JD04-JAL/tml1/contrato10.pdf</t>
  </si>
  <si>
    <t>http://transparencia.ine.mx/sistemaot/cargaMasiva/Articulo70/2025/Formato28//JD04-JAL/tml1/factura10.pdf</t>
  </si>
  <si>
    <t>JC04-PV-25-000025-250026</t>
  </si>
  <si>
    <t>Adquisición de insumos consumibles de higiene y cafetería.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</si>
  <si>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http://transparencia.ine.mx/sistemaot/cargaMasiva/Articulo70/2025/Formato28//JD04-JAL/tml1/autorizacion11.pdf</t>
  </si>
  <si>
    <t>Adquisición de insumos consumibles de higiene y cafetería.</t>
  </si>
  <si>
    <t>CORM710929P26</t>
  </si>
  <si>
    <t>Pensador Mexicano</t>
  </si>
  <si>
    <t>http://transparencia.ine.mx/sistemaot/cargaMasiva/Articulo70/2025/Formato28//JD04-JAL/tml1/contrato11.pdf</t>
  </si>
  <si>
    <t>http://transparencia.ine.mx/sistemaot/cargaMasiva/Articulo70/2025/Formato28//JD04-JAL/tml1/factura11.pdf</t>
  </si>
  <si>
    <t>JC04-PV-25-000026-250027</t>
  </si>
  <si>
    <t>Adquisición de garrafones de agua de 20 litros, febrero 3.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</si>
  <si>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http://transparencia.ine.mx/sistemaot/cargaMasiva/Articulo70/2025/Formato28//JD04-JAL/tml1/autorizacion12.pdf</t>
  </si>
  <si>
    <t>Adquisición de garrafones de agua de 20 litros, febrero_3.</t>
  </si>
  <si>
    <t>http://transparencia.ine.mx/sistemaot/cargaMasiva/Articulo70/2025/Formato28//JD04-JAL/tml1/contrato12.pdf</t>
  </si>
  <si>
    <t>http://transparencia.ine.mx/sistemaot/cargaMasiva/Articulo70/2025/Formato28//JD04-JAL/tml1/factura12.pdf</t>
  </si>
  <si>
    <t>JC04-PV-24-000297-240298 JC04-PV-25-000027-250028 JC04-PV-25-000047-250048</t>
  </si>
  <si>
    <t>Servicio de vigilancia para 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</si>
  <si>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http://transparencia.ine.mx/sistemaot/cargaMasiva/Articulo70/2025/Formato28//JD04-JAL/tml1/autorizacion13.pdf</t>
  </si>
  <si>
    <t>Servicio de vigilancia para el inmueble que ocupa la 04 Junta Distrital Ejecutiva, meses diciembre 2024, enero y febrero del 2025.</t>
  </si>
  <si>
    <t>Vigilancia y Protección a la Sociedad, SA de CV</t>
  </si>
  <si>
    <t>http://transparencia.ine.mx/sistemaot/cargaMasiva/Articulo70/2025/Formato28//JD04-JAL/tml1/contrato13.pdf</t>
  </si>
  <si>
    <t>http://transparencia.ine.mx/sistemaot/cargaMasiva/Articulo70/2025/Formato28//JD04-JAL/tml1/factura13.pdf</t>
  </si>
  <si>
    <t>Servicio de vigilancia para el inmueble que ocupa el módulo 140452 , meses diciembre 2024, enero y febrero del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</si>
  <si>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http://transparencia.ine.mx/sistemaot/cargaMasiva/Articulo70/2025/Formato28//JD04-JAL/tml1/autorizacion14.pdf</t>
  </si>
  <si>
    <t>Servicio de vigilancia para el inmueble que ocupa el módulo 140452 , meses diciembre 2024, enero y febrero del 2025.</t>
  </si>
  <si>
    <t>http://transparencia.ine.mx/sistemaot/cargaMasiva/Articulo70/2025/Formato28//JD04-JAL/tml1/contrato14.pdf</t>
  </si>
  <si>
    <t>http://transparencia.ine.mx/sistemaot/cargaMasiva/Articulo70/2025/Formato28//JD04-JAL/tml1/factura14.pdf</t>
  </si>
  <si>
    <t>JC04-PS-24-000294-240295 JC04-PS-25-000022-250023 JC04-PS-25-000045-250046</t>
  </si>
  <si>
    <t>Arrendamiento del inmueble que ocupa el Módulo de Atención Ciudadana 140451, meses diciembre 2024, enero y febrero 2025.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</si>
  <si>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http://transparencia.ine.mx/sistemaot/cargaMasiva/Articulo70/2025/Formato28//JD04-JAL/tml1/autorizacion15.pdf</t>
  </si>
  <si>
    <t>Arrendamiento del inmueble que ocupa el Módulo de Atención Ciudadana 140451, meses diciembre 2024, enero y febrero 2025</t>
  </si>
  <si>
    <t>TOLA3407267HA</t>
  </si>
  <si>
    <t>Colón</t>
  </si>
  <si>
    <t>http://transparencia.ine.mx/sistemaot/cargaMasiva/Articulo70/2025/Formato28//JD04-JAL/tml1/contrato15.pdf</t>
  </si>
  <si>
    <t>http://transparencia.ine.mx/sistemaot/cargaMasiva/Articulo70/2025/Formato28//JD04-JAL/tml1/factura15.pdf</t>
  </si>
  <si>
    <t>JC04-GV-25-000030-250031</t>
  </si>
  <si>
    <t>Adquisición de combustible para la operación de los vehículos adscritos a la 04 junta distrital Ejecutiva, mes de febrero del 2025.</t>
  </si>
  <si>
    <t>http://transparencia.ine.mx/sistemaot/cargaMasiva/Articulo70/2025/Formato28//JD04-JAL/tml1/autorizacion16.pdf</t>
  </si>
  <si>
    <t>Gaxco Obelisco, SA de CV</t>
  </si>
  <si>
    <t>GOB040223NE0</t>
  </si>
  <si>
    <t>3250</t>
  </si>
  <si>
    <t>Conjunto Patria</t>
  </si>
  <si>
    <t>http://transparencia.ine.mx/sistemaot/cargaMasiva/Articulo70/2025/Formato28//JD04-JAL/tml1/contrato16.pdf</t>
  </si>
  <si>
    <t>http://transparencia.ine.mx/sistemaot/cargaMasiva/Articulo70/2025/Formato28//JD04-JAL/tml1/factura16.pdf</t>
  </si>
  <si>
    <t>JC04-PV-25-000031-250032</t>
  </si>
  <si>
    <t>Adquisición e instalación de Kit de mantenimiento para la impresora Lexmark bajo resguardo de la Vocalía de Capacitación Electoral y Educación Civíca para el Proceso Federal Electoral del Poder judicial de la Federación 2025.</t>
  </si>
  <si>
    <t>http://transparencia.ine.mx/sistemaot/cargaMasiva/Articulo70/2025/Formato28//JD04-JAL/tml1/autorizacion17.pdf</t>
  </si>
  <si>
    <t>Gama Sistemas, SA de CV</t>
  </si>
  <si>
    <t>GSI8110281W5</t>
  </si>
  <si>
    <t>Vallarta Poniente</t>
  </si>
  <si>
    <t>http://transparencia.ine.mx/sistemaot/cargaMasiva/Articulo70/2025/Formato28//JD04-JAL/tml1/contrato17.pdf</t>
  </si>
  <si>
    <t>http://transparencia.ine.mx/sistemaot/cargaMasiva/Articulo70/2025/Formato28//JD04-JAL/tml1/factura17.pdf</t>
  </si>
  <si>
    <t>JC04-PV-25-000033-250033</t>
  </si>
  <si>
    <t>Servicio de fumigación contra fauna nociva y plagas en los inmuebles que ocupan la 04 Junta Distrital Ejecutiva y los módulos de atención ciudadana 140451 y 140452, mes de febrero de 2025.</t>
  </si>
  <si>
    <t>http://transparencia.ine.mx/sistemaot/cargaMasiva/Articulo70/2025/Formato28//JD04-JAL/tml1/autorizacion18.pdf</t>
  </si>
  <si>
    <t>Procomvet, SA de CV</t>
  </si>
  <si>
    <t>PRO020415NB0</t>
  </si>
  <si>
    <t>Patria Norte</t>
  </si>
  <si>
    <t>Villa Universitaria</t>
  </si>
  <si>
    <t>http://transparencia.ine.mx/sistemaot/cargaMasiva/Articulo70/2025/Formato28//JD04-JAL/tml1/contrato18.pdf</t>
  </si>
  <si>
    <t>http://transparencia.ine.mx/sistemaot/cargaMasiva/Articulo70/2025/Formato28//JD04-JAL/tml1/factura18.pdf</t>
  </si>
  <si>
    <t>JC04-PV-25-000042-250043</t>
  </si>
  <si>
    <t>Adquisición de insumos de papaleria y de almacenamiento para las Vocalías de la 04 junta Distrital Ejecutiva.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</si>
  <si>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http://transparencia.ine.mx/sistemaot/cargaMasiva/Articulo70/2025/Formato28//JD04-JAL/tml1/autorizacion19.pdf</t>
  </si>
  <si>
    <t>Adquisición de insumos de papaleria y de almacenamiento para las Vocalías de la 04 junta Distrital Ejecutiva.</t>
  </si>
  <si>
    <t>Adquisición de Toner Lexmark 560f4 para la Vocalía de Capacitación Electoral y Educación Cívica, con motivo de la impresión de cartas notificación Proceso Electoral Federal Extraordinario del Poder Judicial de la Federación 2025.</t>
  </si>
  <si>
    <t>http://transparencia.ine.mx/sistemaot/cargaMasiva/Articulo70/2025/Formato28//JD04-JAL/tml1/contrato19.pdf</t>
  </si>
  <si>
    <t>http://transparencia.ine.mx/sistemaot/cargaMasiva/Articulo70/2025/Formato28//JD04-JAL/tml1/factura19.pdf</t>
  </si>
  <si>
    <t>JC04-PV-25-000051-250052</t>
  </si>
  <si>
    <t>Adquisición de articulos consumibles de cafeteria e higuiene para la operación de la 04 Junta Distrital Ejecutiva</t>
  </si>
  <si>
    <t>http://transparencia.ine.mx/sistemaot/cargaMasiva/Articulo70/2025/Formato28//JD04-JAL/tml1/autorizacion20.pdf</t>
  </si>
  <si>
    <t>Adquisición de articulos consumibles de cafeteria e higiene para la operación de la 04 Junta Distrital Ejecutiva</t>
  </si>
  <si>
    <t>DOFM880206J73</t>
  </si>
  <si>
    <t>Bilbao</t>
  </si>
  <si>
    <t>2519</t>
  </si>
  <si>
    <t>Santa Elene Alcalde</t>
  </si>
  <si>
    <t>Adquisición de articulos consumibles de cafetería e higiene para la operación de la 04 Junta Distrital Ejecutiva</t>
  </si>
  <si>
    <t>http://transparencia.ine.mx/sistemaot/cargaMasiva/Articulo70/2025/Formato28//JD04-JAL/tml1/contrato20.pdf</t>
  </si>
  <si>
    <t>http://transparencia.ine.mx/sistemaot/cargaMasiva/Articulo70/2025/Formato28//JD04-JAL/tml1/factura20.pdf</t>
  </si>
  <si>
    <t>JC04-PV-24-000296-240297</t>
  </si>
  <si>
    <t>Servicio de limpieza del inmueble que ocupa la 04 Junta Distrital Ejecutiva, mes de diciembre de 2024.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</si>
  <si>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http://transparencia.ine.mx/sistemaot/cargaMasiva/Articulo70/2025/Formato28//JD04-JAL/tml1/autorizacion21.pdf</t>
  </si>
  <si>
    <t>Servicio de limpieza del inmueble que ocupa la 04 Junta Distrital Ejecutiva, mes de diciembre de 2024</t>
  </si>
  <si>
    <t>Nicsa Mav, SA de CV</t>
  </si>
  <si>
    <t>NMA160425299</t>
  </si>
  <si>
    <t>2464</t>
  </si>
  <si>
    <t>INE/SERV/037/2024</t>
  </si>
  <si>
    <t>http://transparencia.ine.mx/sistemaot/cargaMasiva/Articulo70/2025/Formato28//JD04-JAL/tml1/contrato21.pdf</t>
  </si>
  <si>
    <t>http://transparencia.ine.mx/sistemaot/cargaMasiva/Articulo70/2025/Formato28//JD04-JAL/tml1/factura21.pdf</t>
  </si>
  <si>
    <t>Servicio de limpieza del inmueble que ocupa el Módulo de Atención Ciudadana 140452, mes de diciembre de 2024.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</si>
  <si>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http://transparencia.ine.mx/sistemaot/cargaMasiva/Articulo70/2025/Formato28//JD04-JAL/tml1/autorizacion22.pdf</t>
  </si>
  <si>
    <t>Servicio de limpieza del inmueble que ocupa el Módulo de Atención Ciudadana 140452, mes de diciembre de 2024</t>
  </si>
  <si>
    <t>INE/SERV/038/2024</t>
  </si>
  <si>
    <t>http://transparencia.ine.mx/sistemaot/cargaMasiva/Articulo70/2025/Formato28//JD04-JAL/tml1/contrato22.pdf</t>
  </si>
  <si>
    <t>http://transparencia.ine.mx/sistemaot/cargaMasiva/Articulo70/2025/Formato28//JD04-JAL/tml1/factura22.pdf</t>
  </si>
  <si>
    <t>Servicio de limpieza del inmueble que ocupa el Módulo de Atención Ciudadana 140451, mes de diciembre de 2024.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</si>
  <si>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http://transparencia.ine.mx/sistemaot/cargaMasiva/Articulo70/2025/Formato28//JD04-JAL/tml1/autorizacion23.pdf</t>
  </si>
  <si>
    <t>Servicio de limpieza del inmueble que ocupa el Módulo de Atención Ciudadana 140451, mes de diciembre de 2024</t>
  </si>
  <si>
    <t>INE/SERV/039/2024</t>
  </si>
  <si>
    <t>http://transparencia.ine.mx/sistemaot/cargaMasiva/Articulo70/2025/Formato28//JD04-JAL/tml1/contrato23.pdf</t>
  </si>
  <si>
    <t>http://transparencia.ine.mx/sistemaot/cargaMasiva/Articulo70/2025/Formato28//JD04-JAL/tml1/factura23.pdf</t>
  </si>
  <si>
    <t>JC04-PV-25-000052-250053</t>
  </si>
  <si>
    <t>Apoyo de Alimentos para el personal de los Módulos de Atención Ciudadana 140451 y 140452, así como para el personal de la Vocalía del Registro Federal de Electores, por Cierre de Periodo de Reposición de Credencial, 28 de febrero del 2025.</t>
  </si>
  <si>
    <t>http://transparencia.ine.mx/sistemaot/cargaMasiva/Articulo70/2025/Formato28//JD04-JAL/tml1/autorizacion24.pdf</t>
  </si>
  <si>
    <t>http://transparencia.ine.mx/sistemaot/cargaMasiva/Articulo70/2025/Formato28//JD04-JAL/tml1/contrato24.pdf</t>
  </si>
  <si>
    <t>http://transparencia.ine.mx/sistemaot/cargaMasiva/Articulo70/2025/Formato28//JD04-JAL/tml1/factura24.pdf</t>
  </si>
  <si>
    <t>JC04-PV-25-000053-250054</t>
  </si>
  <si>
    <t>Adquisición de garrafones de agua de 20 litros, marzo_ 1.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</si>
  <si>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http://transparencia.ine.mx/sistemaot/cargaMasiva/Articulo70/2025/Formato28//JD04-JAL/tml1/autorizacion25.pdf</t>
  </si>
  <si>
    <t>Adquisición de garrafones de gua de 20 litros, marzo_1.</t>
  </si>
  <si>
    <t>http://transparencia.ine.mx/sistemaot/cargaMasiva/Articulo70/2025/Formato28//JD04-JAL/tml1/contrato25.pdf</t>
  </si>
  <si>
    <t>http://transparencia.ine.mx/sistemaot/cargaMasiva/Articulo70/2025/Formato28//JD04-JAL/tml1/factura25.pdf</t>
  </si>
  <si>
    <t>JC04-GV-25-000054-250055</t>
  </si>
  <si>
    <t>Adquisición de combustible para la operación de los vehículos adscritos a la 04 junta distrital Ejecutiva, mes de marzo del 2025.</t>
  </si>
  <si>
    <t>http://transparencia.ine.mx/sistemaot/cargaMasiva/Articulo70/2025/Formato28//JD04-JAL/tml1/autorizacion26.pdf</t>
  </si>
  <si>
    <t>http://transparencia.ine.mx/sistemaot/cargaMasiva/Articulo70/2025/Formato28//JD04-JAL/tml1/contrato26.pdf</t>
  </si>
  <si>
    <t>http://transparencia.ine.mx/sistemaot/cargaMasiva/Articulo70/2025/Formato28//JD04-JAL/tml1/factura26.pdf</t>
  </si>
  <si>
    <t>JC04-PV-25-000060-250061</t>
  </si>
  <si>
    <t>Adquisición de insumos consumibles de papelería, complementos de equipo de cómputo y consumibles para impresión. Con fundamento en el Acuerdo INE/CG167/2020; artículos 31 párrafo III; y 51 último párrafo, del Reglamento del Instituto Nacional Electoral en materia de adquisiciones, arrendamientos de bienes muebles y servicios.</t>
  </si>
  <si>
    <t>http://transparencia.ine.mx/sistemaot/cargaMasiva/Articulo70/2025/Formato28//JD04-JAL/tml1/autorizacion27.pdf</t>
  </si>
  <si>
    <t>Adquisición de insumos consumibles de papelería, complementos de equipo de cómputo y consumibles para impresión.</t>
  </si>
  <si>
    <t>http://transparencia.ine.mx/sistemaot/cargaMasiva/Articulo70/2025/Formato28//JD04-JAL/tml1/contrato27.pdf</t>
  </si>
  <si>
    <t>http://transparencia.ine.mx/sistemaot/cargaMasiva/Articulo70/2025/Formato28//JD04-JAL/tml1/factura27.pdf</t>
  </si>
  <si>
    <t>Artículos 31, fracción III y 51 del Reglamento del Instituto Nacional Electoral en materia de Adquisiciones, Arrendamientos de Bienes Muebles y Servicios. Adquisición del bien y/o servicio necesario para el funcionamiento de la Junta Distrital Ejecutiva.</t>
  </si>
  <si>
    <t>http://transparencia.ine.mx/sistemaot/cargaMasiva/Articulo70/2025/Formato28//JD06-JAL/tml1/osp1.pdf</t>
  </si>
  <si>
    <t>Arrendamiento de inmueble en Privada 24 de Febrero, número 3205, colonia Hogares de Nuevo México, de la Ciudad de Zapopan, Código Postal 45138, en el Estado de Jalisco, que sirve como sede distrital.</t>
  </si>
  <si>
    <t>LEHK7603025G0</t>
  </si>
  <si>
    <t>Girasoles</t>
  </si>
  <si>
    <t>Por ofrecer las mejores condiciones contractuales</t>
  </si>
  <si>
    <t>Vocalía Ejecutiva de la Junta Distrital Ejecutiva No. 06 de Jalisco-Zapopan</t>
  </si>
  <si>
    <t>http://transparencia.ine.mx/sistemaot/cargaMasiva/Articulo70/2025/Formato28//JD06-JAL/tml1/contrato1.pdf</t>
  </si>
  <si>
    <t>http://transparencia.ine.mx/sistemaot/cargaMasiva/Articulo70/2025/Formato28//JD06-JAL/tml1/factura1.pdf</t>
  </si>
  <si>
    <t>http://transparencia.ine.mx/sistemaot/cargaMasiva/Articulo70/2025/Formato28//JD06-JAL/tml1/osp2.pdf</t>
  </si>
  <si>
    <t>Arrendamiento de inmueble en avenida Juan Gil Preciado, número 1600-7, fraccionamiento La Cima, de la ciudad de Zapopan, Código Postal 45134, en el estado de Jalisco que sirve como sede el Módulo de Atención Ciiudadana 140651</t>
  </si>
  <si>
    <t>Centro Comercial La Cima, S.A. de C.V.</t>
  </si>
  <si>
    <t>CCC110330EZ4</t>
  </si>
  <si>
    <t>http://transparencia.ine.mx/sistemaot/cargaMasiva/Articulo70/2025/Formato28//JD06-JAL/tml1/contrato2.pdf</t>
  </si>
  <si>
    <t>http://transparencia.ine.mx/sistemaot/cargaMasiva/Articulo70/2025/Formato28//JD06-JAL/tml1/factura2.pdf</t>
  </si>
  <si>
    <t>INE/JAL-JD06/04/2025</t>
  </si>
  <si>
    <t>http://transparencia.ine.mx/sistemaot/cargaMasiva/Articulo70/2025/Formato28//JD06-JAL/tml1/osp3.pdf</t>
  </si>
  <si>
    <t>Servicio de vigilancia y seguridad en las instalaciones de la sede distrital y del Módulo de Atención Ciudadana 140651</t>
  </si>
  <si>
    <t>Por ofrecer las mejores condiciones contractuales y de costo</t>
  </si>
  <si>
    <t>http://transparencia.ine.mx/sistemaot/cargaMasiva/Articulo70/2025/Formato28//JD06-JAL/tml1/contrato3.pdf</t>
  </si>
  <si>
    <t>http://transparencia.ine.mx/sistemaot/cargaMasiva/Articulo70/2025/Formato28//JD06-JAL/tml1/factura3.pdf</t>
  </si>
  <si>
    <t>INE/JAL-JD06/03/2024</t>
  </si>
  <si>
    <t>http://transparencia.ine.mx/sistemaot/cargaMasiva/Articulo70/2025/Formato28//JD06-JAL/tml1/osp4.pdf</t>
  </si>
  <si>
    <t>Servicio de limpieza de la instalaciones la sede distrital y del Módulo de Atención Ciudadana 140651</t>
  </si>
  <si>
    <t>Grupo Rodme, S.A. de C.V.</t>
  </si>
  <si>
    <t>http://transparencia.ine.mx/sistemaot/cargaMasiva/Articulo70/2025/Formato28//JD06-JAL/tml1/contrato4.pdf</t>
  </si>
  <si>
    <t>http://transparencia.ine.mx/sistemaot/cargaMasiva/Articulo70/2025/Formato28//JD06-JAL/tml1/factura4.pdf</t>
  </si>
  <si>
    <t>INE/JAL-JD06/01/2025</t>
  </si>
  <si>
    <t>http://transparencia.ine.mx/sistemaot/cargaMasiva/Articulo70/2025/Formato28//JD06-JAL/tml1/osp5.pdf</t>
  </si>
  <si>
    <t>Servicio de equipos de fotocopiado en la sede distrital</t>
  </si>
  <si>
    <t>Productos y Servicios Multicart, S.A. de C.V.</t>
  </si>
  <si>
    <t>PSM161207919</t>
  </si>
  <si>
    <t>http://transparencia.ine.mx/sistemaot/cargaMasiva/Articulo70/2025/Formato28//JD06-JAL/tml1/contrato5.pdf</t>
  </si>
  <si>
    <t>http://transparencia.ine.mx/sistemaot/cargaMasiva/Articulo70/2025/Formato28//JD06-JAL/tml1/factura5.pdf</t>
  </si>
  <si>
    <t>INE/JAL-JD06/03/2025</t>
  </si>
  <si>
    <t>http://transparencia.ine.mx/sistemaot/cargaMasiva/Articulo70/2025/Formato28//JD06-JAL/tml1/osp6.pdf</t>
  </si>
  <si>
    <t>http://transparencia.ine.mx/sistemaot/cargaMasiva/Articulo70/2025/Formato28//JD06-JAL/tml1/contrato6.pdf</t>
  </si>
  <si>
    <t>http://transparencia.ine.mx/sistemaot/cargaMasiva/Articulo70/2025/Formato28//JD06-JAL/tml1/factura6.pdf</t>
  </si>
  <si>
    <t>INE/JAL-JD06/02/2025</t>
  </si>
  <si>
    <t>http://transparencia.ine.mx/sistemaot/cargaMasiva/Articulo70/2025/Formato28//JD06-JAL/tml1/osp7.pdf</t>
  </si>
  <si>
    <t>Servicio de fumigación y control de plagas en la sede distrital</t>
  </si>
  <si>
    <t>IPEST Manejo Integral de Plagas, S.A.S.</t>
  </si>
  <si>
    <t>IMI170218127</t>
  </si>
  <si>
    <t>Villas de las Lomas</t>
  </si>
  <si>
    <t>http://transparencia.ine.mx/sistemaot/cargaMasiva/Articulo70/2025/Formato28//JD06-JAL/tml1/contrato7.pdf</t>
  </si>
  <si>
    <t>http://transparencia.ine.mx/sistemaot/cargaMasiva/Articulo70/2025/Formato28//JD06-JAL/tml1/factura7.pdf</t>
  </si>
  <si>
    <t>lpine0522024</t>
  </si>
  <si>
    <t>Artículos 29 y 59 incisos a), b) y h) y sexto transitorio de la Ley General de Instituciones y Procedimientos Electorales; artículos 23, 31 fracción I, 32 fracción I, 35 fracción I y 43 segundo párrafo del REGLAMENTO; y las POBALINES</t>
  </si>
  <si>
    <t>http://transparencia.ine.mx/sistemaot/cargaMasiva/Articulo70/2025/Formato28//DEA/tml1/acuerdolpine052dea0310241.pdf</t>
  </si>
  <si>
    <t>http://transparencia.ine.mx/sistemaot/cargaMasiva/Articulo70/2025/Formato28//DEA/tml1/lpine0522024conv1.pdf</t>
  </si>
  <si>
    <t>Renovación de la suscripción Tableau Server Core y contratación de suscripciones Tableau Creator para el desarrollo y publicación de tableros analíticos Institucionales</t>
  </si>
  <si>
    <t>http://transparencia.ine.mx/sistemaot/cargaMasiva/Articulo70/2025/Formato28//DEA/tml1/lpine0522024aja1.pdf</t>
  </si>
  <si>
    <t>http://transparencia.ine.mx/sistemaot/cargaMasiva/Articulo70/2025/Formato28//DEA/tml1/lpine0522024apap1.pdf</t>
  </si>
  <si>
    <t>http://transparencia.ine.mx/sistemaot/cargaMasiva/Articulo70/2025/Formato28//DEA/tml1/lpine0522024fallo1.pdf</t>
  </si>
  <si>
    <t>Consultores, Sociedad Anónima de Capital Variable</t>
  </si>
  <si>
    <t>NCO0911243W6</t>
  </si>
  <si>
    <t>Margain</t>
  </si>
  <si>
    <t>Parque Corporativo Santa Engracia</t>
  </si>
  <si>
    <t>Unidad Técnica de Servicios de Informática</t>
  </si>
  <si>
    <t>Dirección de Recursos Materiales y Servicios</t>
  </si>
  <si>
    <t>Dirección de Proyectos e Innovación Tecnológica</t>
  </si>
  <si>
    <t>INE07620241</t>
  </si>
  <si>
    <t>Dólares Americanos</t>
  </si>
  <si>
    <t>20.2485</t>
  </si>
  <si>
    <t>http://transparencia.ine.mx/sistemaot/cargaMasiva/Articulo70/2025/Formato28//DEA/tml1/ine07620241.pdf</t>
  </si>
  <si>
    <t>Se deberá cumplir con lo solicitado en el Anexo 1 especificaciones técnicas de la convocatoria y lo derivado de la junta de aclaraciones de acuerdo a las fechas y formas de presentación de entregables para revisión y o aprobación</t>
  </si>
  <si>
    <t>http://transparencia.ine.mx/sistemaot/cargaMasiva/Articulo70/2025/Formato28//DEA/tml1/facturaine07620241.pdf</t>
  </si>
  <si>
    <t>lpine0532024</t>
  </si>
  <si>
    <t>Artículos 29 y 59 incisos a), b) y h) y sexto transitorio de la Ley General de Instituciones y Procedimientos Electorales; artículos 23, 31 fracción I, 32 fracción I, 35 fracción I y 43 segundo párrafo y 56 del REGLAMENTO; y las POBALINES</t>
  </si>
  <si>
    <t>http://transparencia.ine.mx/sistemaot/cargaMasiva/Articulo70/2025/Formato28//DEA/tml1/acuerdolpine053dea0262242.pdf</t>
  </si>
  <si>
    <t>http://transparencia.ine.mx/sistemaot/cargaMasiva/Articulo70/2025/Formato28//DEA/tml1/lpine0532024conv2.pdf</t>
  </si>
  <si>
    <t>Servicio de una agencia de viajes para la reservación, compra, emisión, modificación y cancelación de pasajes aéreos nacionales e internacionales que requieran las Oficinas Centrales del Instituto Nacional Electoral</t>
  </si>
  <si>
    <t>http://transparencia.ine.mx/sistemaot/cargaMasiva/Articulo70/2025/Formato28//DEA/tml1/lpine0532024aja2.pdf</t>
  </si>
  <si>
    <t>http://transparencia.ine.mx/sistemaot/cargaMasiva/Articulo70/2025/Formato28//DEA/tml1/lpine0532024apap2.pdf</t>
  </si>
  <si>
    <t>http://transparencia.ine.mx/sistemaot/cargaMasiva/Articulo70/2025/Formato28//DEA/tml1/lpine0532024fallo2.pdf</t>
  </si>
  <si>
    <t>Viajes Premier, Sociedad Anónima</t>
  </si>
  <si>
    <t>VPR680820KU9</t>
  </si>
  <si>
    <t>Arkansas</t>
  </si>
  <si>
    <t>piso 5 y 6</t>
  </si>
  <si>
    <t>Direccion de Recursos Materiales y Servicios</t>
  </si>
  <si>
    <t>INE07820242</t>
  </si>
  <si>
    <t>3096430.78</t>
  </si>
  <si>
    <t>http://transparencia.ine.mx/sistemaot/cargaMasiva/Articulo70/2025/Formato28//DEA/tml1/ine07820242.pdf</t>
  </si>
  <si>
    <t>http://transparencia.ine.mx/sistemaot/cargaMasiva/Articulo70/2025/Formato28//DEA/tml1/facturaine07820242.pdf</t>
  </si>
  <si>
    <t>lpine0552024</t>
  </si>
  <si>
    <t>http://transparencia.ine.mx/sistemaot/cargaMasiva/Articulo70/2025/Formato28//DEA/tml1/acuerdolpine055dea0285243.pdf</t>
  </si>
  <si>
    <t>http://transparencia.ine.mx/sistemaot/cargaMasiva/Articulo70/2025/Formato28//DEA/tml1/lpine0552024conv3.pdf</t>
  </si>
  <si>
    <t>http://transparencia.ine.mx/sistemaot/cargaMasiva/Articulo70/2025/Formato28//DEA/tml1/lpine0552024aja3.pdf</t>
  </si>
  <si>
    <t>http://transparencia.ine.mx/sistemaot/cargaMasiva/Articulo70/2025/Formato28//DEA/tml1/lpine0552024apap3.pdf</t>
  </si>
  <si>
    <t>http://transparencia.ine.mx/sistemaot/cargaMasiva/Articulo70/2025/Formato28//DEA/tml1/lpine0552024fallo3.pdf</t>
  </si>
  <si>
    <t>Teksar Labs, Sociedad Anónima de Capital Variable</t>
  </si>
  <si>
    <t>TLA000801L86</t>
  </si>
  <si>
    <t>Azafrán</t>
  </si>
  <si>
    <t>Dirección Ejecutiva de Prerrogativas y Partidos Políticos</t>
  </si>
  <si>
    <t>Dirección de Procesos Tecnológicos</t>
  </si>
  <si>
    <t>INE08020243</t>
  </si>
  <si>
    <t>http://transparencia.ine.mx/sistemaot/cargaMasiva/Articulo70/2025/Formato28//DEA/tml1/ine08020243.pdf</t>
  </si>
  <si>
    <t>lpine0572024</t>
  </si>
  <si>
    <t>http://transparencia.ine.mx/sistemaot/cargaMasiva/Articulo70/2025/Formato28//DEA/tml1/acuerdolpine057dea0270244.pdf</t>
  </si>
  <si>
    <t>http://transparencia.ine.mx/sistemaot/cargaMasiva/Articulo70/2025/Formato28//DEA/tml1/lpine0572024conv4.pdf</t>
  </si>
  <si>
    <t>http://transparencia.ine.mx/sistemaot/cargaMasiva/Articulo70/2025/Formato28//DEA/tml1/lpine0572024aja4.pdf</t>
  </si>
  <si>
    <t>http://transparencia.ine.mx/sistemaot/cargaMasiva/Articulo70/2025/Formato28//DEA/tml1/lpine0572024apap4.pdf</t>
  </si>
  <si>
    <t>http://transparencia.ine.mx/sistemaot/cargaMasiva/Articulo70/2025/Formato28//DEA/tml1/lpine0572024fallo4.pdf</t>
  </si>
  <si>
    <t>Taci Ingeniería y Proyectos, Sociedad Anónima de Capital Variable</t>
  </si>
  <si>
    <t>TIP180629734</t>
  </si>
  <si>
    <t>Privada Santa Clara</t>
  </si>
  <si>
    <t>INE08520244</t>
  </si>
  <si>
    <t>718378.65</t>
  </si>
  <si>
    <t>http://transparencia.ine.mx/sistemaot/cargaMasiva/Articulo70/2025/Formato28//DEA/tml1/ine08520244.pdf</t>
  </si>
  <si>
    <t>http://transparencia.ine.mx/sistemaot/cargaMasiva/Articulo70/2025/Formato28//DEA/tml1/facturaine08520244.pdf</t>
  </si>
  <si>
    <t>lpine0582024</t>
  </si>
  <si>
    <t>http://transparencia.ine.mx/sistemaot/cargaMasiva/Articulo70/2025/Formato28//DEA/tml1/acuerdolpine058dea0279245.pdf</t>
  </si>
  <si>
    <t>http://transparencia.ine.mx/sistemaot/cargaMasiva/Articulo70/2025/Formato28//DEA/tml1/lpine0582024conv5.pdf</t>
  </si>
  <si>
    <t>Servicio de visualización de imágenes satelitales de alta resolución</t>
  </si>
  <si>
    <t>http://transparencia.ine.mx/sistemaot/cargaMasiva/Articulo70/2025/Formato28//DEA/tml1/lpine0582024aja5.pdf</t>
  </si>
  <si>
    <t>http://transparencia.ine.mx/sistemaot/cargaMasiva/Articulo70/2025/Formato28//DEA/tml1/lpine0582024apap5.pdf</t>
  </si>
  <si>
    <t>http://transparencia.ine.mx/sistemaot/cargaMasiva/Articulo70/2025/Formato28//DEA/tml1/lpine0582024fallo5.pdf</t>
  </si>
  <si>
    <t>Imágenes Geográficas, Sociedad Anónima de Capital Variable</t>
  </si>
  <si>
    <t>IGE060309NV6</t>
  </si>
  <si>
    <t>nte 95</t>
  </si>
  <si>
    <t>int 24 118</t>
  </si>
  <si>
    <t>Italia Prividencia</t>
  </si>
  <si>
    <t>Dirección de Cartografía Electoral</t>
  </si>
  <si>
    <t>INE08320245</t>
  </si>
  <si>
    <t>20.1395</t>
  </si>
  <si>
    <t>http://transparencia.ine.mx/sistemaot/cargaMasiva/Articulo70/2025/Formato28//DEA/tml1/ine08320245.pdf</t>
  </si>
  <si>
    <t>http://transparencia.ine.mx/sistemaot/cargaMasiva/Articulo70/2025/Formato28//DEA/tml1/facturaine08320245.pdf</t>
  </si>
  <si>
    <t>lpine0592024</t>
  </si>
  <si>
    <t>Artículos 29 y 59 incisos a), b) y h) y sexto transitorio de la Ley General de Instituciones y Procedimientos Electorales; artículos 23, 31 fracción I, 32 fracción I, 35 fracción I, 43 segundo y tercer párrafo y 56 del REGLAMENTO</t>
  </si>
  <si>
    <t>http://transparencia.ine.mx/sistemaot/cargaMasiva/Articulo70/2025/Formato28//DEA/tml1/acuerdolpine059dea0379246.pdf</t>
  </si>
  <si>
    <t>http://transparencia.ine.mx/sistemaot/cargaMasiva/Articulo70/2025/Formato28//DEA/tml1/lpine0592024conv6.pdf</t>
  </si>
  <si>
    <t>Seguro de Gastos Médicos Mayores, Seguro de Accidentes Personales y Seguro de Vida para Prestadores de Servicio bajo el régimen de honorarios asimilados a salarios del Instituto Nacional Electoral</t>
  </si>
  <si>
    <t>http://transparencia.ine.mx/sistemaot/cargaMasiva/Articulo70/2025/Formato28//DEA/tml1/lpine0592024aja6.pdf</t>
  </si>
  <si>
    <t>http://transparencia.ine.mx/sistemaot/cargaMasiva/Articulo70/2025/Formato28//DEA/tml1/lpine0592024apap6.pdf</t>
  </si>
  <si>
    <t>http://transparencia.ine.mx/sistemaot/cargaMasiva/Articulo70/2025/Formato28//DEA/tml1/lpine0592024fallo6.pdf</t>
  </si>
  <si>
    <t>Seguros Atlas, Sociedad Anónima</t>
  </si>
  <si>
    <t>SAT8410245V8</t>
  </si>
  <si>
    <t>de los tamarindos</t>
  </si>
  <si>
    <t>60 PB</t>
  </si>
  <si>
    <t>Mejor Oferta Económica Mejor combinación por Puntos y Porcentajes</t>
  </si>
  <si>
    <t>Dirección de Personal</t>
  </si>
  <si>
    <t>INE08620246</t>
  </si>
  <si>
    <t>http://transparencia.ine.mx/sistemaot/cargaMasiva/Articulo70/2025/Formato28//DEA/tml1/ine08620246.pdf</t>
  </si>
  <si>
    <t>http://transparencia.ine.mx/sistemaot/cargaMasiva/Articulo70/2025/Formato28//DEA/tml1/acuerdolpine059dea0379247.pdf</t>
  </si>
  <si>
    <t>http://transparencia.ine.mx/sistemaot/cargaMasiva/Articulo70/2025/Formato28//DEA/tml1/lpine0592024conv7.pdf</t>
  </si>
  <si>
    <t>http://transparencia.ine.mx/sistemaot/cargaMasiva/Articulo70/2025/Formato28//DEA/tml1/lpine0592024aja7.pdf</t>
  </si>
  <si>
    <t>http://transparencia.ine.mx/sistemaot/cargaMasiva/Articulo70/2025/Formato28//DEA/tml1/lpine0592024apap7.pdf</t>
  </si>
  <si>
    <t>http://transparencia.ine.mx/sistemaot/cargaMasiva/Articulo70/2025/Formato28//DEA/tml1/lpine0592024fallo7.pdf</t>
  </si>
  <si>
    <t>Seguros Inbursa, Sociedad Anónima Grupo Financiero Inbursa</t>
  </si>
  <si>
    <t>SIN940802 7L7</t>
  </si>
  <si>
    <t>3500</t>
  </si>
  <si>
    <t>Peña Pobre</t>
  </si>
  <si>
    <t>INE08720247</t>
  </si>
  <si>
    <t>http://transparencia.ine.mx/sistemaot/cargaMasiva/Articulo70/2025/Formato28//DEA/tml1/ine08720247.pdf</t>
  </si>
  <si>
    <t>http://transparencia.ine.mx/sistemaot/cargaMasiva/Articulo70/2025/Formato28//DEA/tml1/acuerdolpine059dea0379248.pdf</t>
  </si>
  <si>
    <t>http://transparencia.ine.mx/sistemaot/cargaMasiva/Articulo70/2025/Formato28//DEA/tml1/lpine0592024conv8.pdf</t>
  </si>
  <si>
    <t>http://transparencia.ine.mx/sistemaot/cargaMasiva/Articulo70/2025/Formato28//DEA/tml1/lpine0592024aja8.pdf</t>
  </si>
  <si>
    <t>http://transparencia.ine.mx/sistemaot/cargaMasiva/Articulo70/2025/Formato28//DEA/tml1/lpine0592024apap8.pdf</t>
  </si>
  <si>
    <t>http://transparencia.ine.mx/sistemaot/cargaMasiva/Articulo70/2025/Formato28//DEA/tml1/lpine0592024fallo8.pdf</t>
  </si>
  <si>
    <t>Grupo Nacional Provincial, Sociedad Anónima Bursátil</t>
  </si>
  <si>
    <t>INE08820248</t>
  </si>
  <si>
    <t>http://transparencia.ine.mx/sistemaot/cargaMasiva/Articulo70/2025/Formato28//DEA/tml1/ine08820248.pdf</t>
  </si>
  <si>
    <t>lpine0602024</t>
  </si>
  <si>
    <t>http://transparencia.ine.mx/sistemaot/cargaMasiva/Articulo70/2025/Formato28//DEA/tml1/acuerdolpine060dea0286249.pdf</t>
  </si>
  <si>
    <t>http://transparencia.ine.mx/sistemaot/cargaMasiva/Articulo70/2025/Formato28//DEA/tml1/lpine0602024conv9.pdf</t>
  </si>
  <si>
    <t>Servicio de digitalización impresión y fotocopiado en Oficinas Centrales y Centro de Cómputo y Resguardo Documental del Instituto Nacional Electoral (Segunda Convocatoria)</t>
  </si>
  <si>
    <t>http://transparencia.ine.mx/sistemaot/cargaMasiva/Articulo70/2025/Formato28//DEA/tml1/lpine0602024aja9.pdf</t>
  </si>
  <si>
    <t>http://transparencia.ine.mx/sistemaot/cargaMasiva/Articulo70/2025/Formato28//DEA/tml1/lpine0602024apap9.pdf</t>
  </si>
  <si>
    <t>http://transparencia.ine.mx/sistemaot/cargaMasiva/Articulo70/2025/Formato28//DEA/tml1/lpine0602024fallo9.pdf</t>
  </si>
  <si>
    <t>TED Tecnología Editorial, Sociedad Anónima de Capital Variable</t>
  </si>
  <si>
    <t>TTE900709DW9</t>
  </si>
  <si>
    <t>Vía Magna</t>
  </si>
  <si>
    <t>Piso 9</t>
  </si>
  <si>
    <t>San Fernando la Herradura MZ3 LT19</t>
  </si>
  <si>
    <t>INE08920249</t>
  </si>
  <si>
    <t>Servicio de digitalización, impresión y fotocopiado en Oficinas Centrales y Centro de Cómputo y Resguardo Documental del Instituto Nacional Electoral Segunda Convocatoria</t>
  </si>
  <si>
    <t>http://transparencia.ine.mx/sistemaot/cargaMasiva/Articulo70/2025/Formato28//DEA/tml1/ine08920249.pdf</t>
  </si>
  <si>
    <t>lpine0542024</t>
  </si>
  <si>
    <t>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</si>
  <si>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http://transparencia.ine.mx/sistemaot/cargaMasiva/Articulo70/2025/Formato28//DEA/tml1/acuerdolpine054dea02602410.pdf</t>
  </si>
  <si>
    <t>http://transparencia.ine.mx/sistemaot/cargaMasiva/Articulo70/2025/Formato28//DEA/tml1/lpine0542024conv10.pdf</t>
  </si>
  <si>
    <t>Renovación de garantía y soporte técnico a servidores de Procesamiento y Almacenamiento marcas.</t>
  </si>
  <si>
    <t>http://transparencia.ine.mx/sistemaot/cargaMasiva/Articulo70/2025/Formato28//DEA/tml1/lpine0542024aja10.pdf</t>
  </si>
  <si>
    <t>http://transparencia.ine.mx/sistemaot/cargaMasiva/Articulo70/2025/Formato28//DEA/tml1/lpine0542024apap10.pdf</t>
  </si>
  <si>
    <t>http://transparencia.ine.mx/sistemaot/cargaMasiva/Articulo70/2025/Formato28//DEA/tml1/lpine0542024fallo10.pdf</t>
  </si>
  <si>
    <t>Ocram Seyer, Sociedad Anónima de Capital Variable</t>
  </si>
  <si>
    <t>OSE150123U02</t>
  </si>
  <si>
    <t>Chosica 619</t>
  </si>
  <si>
    <t>Lindavista Sur</t>
  </si>
  <si>
    <t>Mejor combinación por Puntos y Porcentajes</t>
  </si>
  <si>
    <t>INE084202410</t>
  </si>
  <si>
    <t>Renovación de garantía y soporte técnico a servidores de Procesamiento y Almacenamiento</t>
  </si>
  <si>
    <t>8701605.54</t>
  </si>
  <si>
    <t>http://transparencia.ine.mx/sistemaot/cargaMasiva/Articulo70/2025/Formato28//DEA/tml1/ine084202410.pdf</t>
  </si>
  <si>
    <t>lpine0672023</t>
  </si>
  <si>
    <t>http://transparencia.ine.mx/sistemaot/cargaMasiva/Articulo70/2025/Formato28//DEA/tml1/acuerdolpine06711.pdf</t>
  </si>
  <si>
    <t>http://transparencia.ine.mx/sistemaot/cargaMasiva/Articulo70/2025/Formato28//DEA/tml1/lpine0672023conv11.pdf</t>
  </si>
  <si>
    <t>Servicio de mantenimiento preventivo y correctivo a equipos hidroneumáticos para el año 2024</t>
  </si>
  <si>
    <t>http://transparencia.ine.mx/sistemaot/cargaMasiva/Articulo70/2025/Formato28//DEA/tml1/lpine0672023aja11.pdf</t>
  </si>
  <si>
    <t>http://transparencia.ine.mx/sistemaot/cargaMasiva/Articulo70/2025/Formato28//DEA/tml1/lpine0672023apap11.pdf</t>
  </si>
  <si>
    <t>http://transparencia.ine.mx/sistemaot/cargaMasiva/Articulo70/2025/Formato28//DEA/tml1/lpine0672023fallo11.pdf</t>
  </si>
  <si>
    <t>Alos Mantenimiento Integral, Sociedad Anónima de Capital Variable</t>
  </si>
  <si>
    <t>AMI0512018U5</t>
  </si>
  <si>
    <t>MZ24 LT 18</t>
  </si>
  <si>
    <t>Mejor Combinación por Puntos y porcentajes</t>
  </si>
  <si>
    <t>lpine0632024</t>
  </si>
  <si>
    <t>http://transparencia.ine.mx/sistemaot/cargaMasiva/Articulo70/2025/Formato28//DEA/tml1/acuerdolpine063dea02992412.pdf</t>
  </si>
  <si>
    <t>http://transparencia.ine.mx/sistemaot/cargaMasiva/Articulo70/2025/Formato28//DEA/tml1/lpine0632024conv12.pdf</t>
  </si>
  <si>
    <t>Servicio de mensajería y paquetería nacional e internacional de Órganos Centrales del Instituto Nacional Electoral Segunda Convocatoria</t>
  </si>
  <si>
    <t>http://transparencia.ine.mx/sistemaot/cargaMasiva/Articulo70/2025/Formato28//DEA/tml1/lpine0632024aja12.pdf</t>
  </si>
  <si>
    <t>http://transparencia.ine.mx/sistemaot/cargaMasiva/Articulo70/2025/Formato28//DEA/tml1/lpine0632024apap12.pdf</t>
  </si>
  <si>
    <t>http://transparencia.ine.mx/sistemaot/cargaMasiva/Articulo70/2025/Formato28//DEA/tml1/lpine0632024fallo12.pdf</t>
  </si>
  <si>
    <t>lpine0632024fallo12</t>
  </si>
  <si>
    <t>lpine0642024</t>
  </si>
  <si>
    <t>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</si>
  <si>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http://transparencia.ine.mx/sistemaot/cargaMasiva/Articulo70/2025/Formato28//DEA/tml1/acuerdolpine064dea04972413.pdf</t>
  </si>
  <si>
    <t>http://transparencia.ine.mx/sistemaot/cargaMasiva/Articulo70/2025/Formato28//DEA/tml1/lpine0642024conv13.pdf</t>
  </si>
  <si>
    <t>Servicio de comedor con sistema de autoservicio para el personal de oficinas centrales y Centro de Cómputo y Resguardo Documental , en Pachuca Hidalgo del Instituto Nacional Electoral Segunda Convocatoria</t>
  </si>
  <si>
    <t>http://transparencia.ine.mx/sistemaot/cargaMasiva/Articulo70/2025/Formato28//DEA/tml1/lpine0642024aja13.pdf</t>
  </si>
  <si>
    <t>http://transparencia.ine.mx/sistemaot/cargaMasiva/Articulo70/2025/Formato28//DEA/tml1/lpine0642024apap13.pdf</t>
  </si>
  <si>
    <t>http://transparencia.ine.mx/sistemaot/cargaMasiva/Articulo70/2025/Formato28//DEA/tml1/lpine0642024fallo13.pdf</t>
  </si>
  <si>
    <t>lpine0642024fallo13</t>
  </si>
  <si>
    <t>lpine0622024</t>
  </si>
  <si>
    <t>http://transparencia.ine.mx/sistemaot/cargaMasiva/Articulo70/2025/Formato28//DEA/tml1/acuerdolpine062dea03452414.pdf</t>
  </si>
  <si>
    <t>http://transparencia.ine.mx/sistemaot/cargaMasiva/Articulo70/2025/Formato28//DEA/tml1/lpine0622024conv14.pdf</t>
  </si>
  <si>
    <t>http://transparencia.ine.mx/sistemaot/cargaMasiva/Articulo70/2025/Formato28//DEA/tml1/lpine0622024aja14.pdf</t>
  </si>
  <si>
    <t>http://transparencia.ine.mx/sistemaot/cargaMasiva/Articulo70/2025/Formato28//DEA/tml1/lpine0622024apap14.pdf</t>
  </si>
  <si>
    <t>http://transparencia.ine.mx/sistemaot/cargaMasiva/Articulo70/2025/Formato28//DEA/tml1/lpine0622024fallo14.pdf</t>
  </si>
  <si>
    <t>Comercializadora Electropura, Sociedad Anónima de Capital Variable</t>
  </si>
  <si>
    <t>CEL211019JT8</t>
  </si>
  <si>
    <t>Recursos Hidráulicos</t>
  </si>
  <si>
    <t>INE001202514</t>
  </si>
  <si>
    <t>358315.88</t>
  </si>
  <si>
    <t>http://transparencia.ine.mx/sistemaot/cargaMasiva/Articulo70/2025/Formato28//DEA/tml1/ine001202514.pdf</t>
  </si>
  <si>
    <t>lpine0652024</t>
  </si>
  <si>
    <t>http://transparencia.ine.mx/sistemaot/cargaMasiva/Articulo70/2025/Formato28//DEA/tml1/acuerdolpine065dea02592415.pdf</t>
  </si>
  <si>
    <t>http://transparencia.ine.mx/sistemaot/cargaMasiva/Articulo70/2025/Formato28//DEA/tml1/lpine0652024conv15.pdf</t>
  </si>
  <si>
    <t>Servicio integral de jardinería para oficinas centrales de la Ciudad de México del Instituto Nacional Electoral</t>
  </si>
  <si>
    <t>http://transparencia.ine.mx/sistemaot/cargaMasiva/Articulo70/2025/Formato28//DEA/tml1/lpine0652024aja15.pdf</t>
  </si>
  <si>
    <t>http://transparencia.ine.mx/sistemaot/cargaMasiva/Articulo70/2025/Formato28//DEA/tml1/lpine0652024apap15.pdf</t>
  </si>
  <si>
    <t>http://transparencia.ine.mx/sistemaot/cargaMasiva/Articulo70/2025/Formato28//DEA/tml1/lpine0652024fallo15.pdf</t>
  </si>
  <si>
    <t>Servipro de México, Sociedad Anónima de Capital Variable</t>
  </si>
  <si>
    <t>SME910904AE2</t>
  </si>
  <si>
    <t>Agricultores</t>
  </si>
  <si>
    <t>Santa Isabel Industrial</t>
  </si>
  <si>
    <t>INE002202515</t>
  </si>
  <si>
    <t>362068.97</t>
  </si>
  <si>
    <t>http://transparencia.ine.mx/sistemaot/cargaMasiva/Articulo70/2025/Formato28//DEA/tml1/ine002202515.pdf</t>
  </si>
  <si>
    <t>lpine0022025</t>
  </si>
  <si>
    <t>Artículos 29 y 59 incisos a), b) y h) y sexto transitorio de la Ley General de Instituciones y Procedimientos Electorales; artículos 23, 31 fracción I, 32 fracción I, 35 fracción I, 43 segundo párrafo y 56 del REGLAMENTO; y las POBALINES</t>
  </si>
  <si>
    <t>http://transparencia.ine.mx/sistemaot/cargaMasiva/Articulo70/2025/Formato28//DEA/tml1/si202501000516.pdf</t>
  </si>
  <si>
    <t>http://transparencia.ine.mx/sistemaot/cargaMasiva/Articulo70/2025/Formato28//DEA/tml1/lpine0022025conv16.pdf</t>
  </si>
  <si>
    <t>Adquisición de útiles de escritorio que serán utilizados por los funcionarios de las mesas directivas de casilla, durante la Jornada del Proceso Electoral Extraordinario de diversos cargos del Poder Judicial de la Federación 2024-2025</t>
  </si>
  <si>
    <t>http://transparencia.ine.mx/sistemaot/cargaMasiva/Articulo70/2025/Formato28//DEA/tml1/lpine0022025aja16.pdf</t>
  </si>
  <si>
    <t>http://transparencia.ine.mx/sistemaot/cargaMasiva/Articulo70/2025/Formato28//DEA/tml1/lpine0022025apap16.pdf</t>
  </si>
  <si>
    <t>http://transparencia.ine.mx/sistemaot/cargaMasiva/Articulo70/2025/Formato28//DEA/tml1/lpine0022025fallo16.pdf</t>
  </si>
  <si>
    <t>Distribuidora Sustentable Aisha, Sociedad Anónima de Capital Variable</t>
  </si>
  <si>
    <t>DSA2301043TA</t>
  </si>
  <si>
    <t>Jalapa El Grande</t>
  </si>
  <si>
    <t>Dirección Ejecutiva de Organización Electoral</t>
  </si>
  <si>
    <t>Dirección de Estadística y Documentación Electoral</t>
  </si>
  <si>
    <t>INE008202516</t>
  </si>
  <si>
    <t>46595.37</t>
  </si>
  <si>
    <t>http://transparencia.ine.mx/sistemaot/cargaMasiva/Articulo70/2025/Formato28//DEA/tml1/ine008202516.pdf</t>
  </si>
  <si>
    <t>http://transparencia.ine.mx/sistemaot/cargaMasiva/Articulo70/2025/Formato28//DEA/tml1/si202501000517.pdf</t>
  </si>
  <si>
    <t>http://transparencia.ine.mx/sistemaot/cargaMasiva/Articulo70/2025/Formato28//DEA/tml1/lpine0022025conv17.pdf</t>
  </si>
  <si>
    <t>http://transparencia.ine.mx/sistemaot/cargaMasiva/Articulo70/2025/Formato28//DEA/tml1/lpine0022025aja17.pdf</t>
  </si>
  <si>
    <t>http://transparencia.ine.mx/sistemaot/cargaMasiva/Articulo70/2025/Formato28//DEA/tml1/lpine0022025apap17.pdf</t>
  </si>
  <si>
    <t>http://transparencia.ine.mx/sistemaot/cargaMasiva/Articulo70/2025/Formato28//DEA/tml1/lpine0022025fallo17.pdf</t>
  </si>
  <si>
    <t>Cicovisa, Sociedad Anónima de Capital Variable</t>
  </si>
  <si>
    <t>CIC8308165A4</t>
  </si>
  <si>
    <t>INE009202517</t>
  </si>
  <si>
    <t>6674558.83</t>
  </si>
  <si>
    <t>http://transparencia.ine.mx/sistemaot/cargaMasiva/Articulo70/2025/Formato28//DEA/tml1/ine009202517.pdf</t>
  </si>
  <si>
    <t>http://transparencia.ine.mx/sistemaot/cargaMasiva/Articulo70/2025/Formato28//DEA/tml1/facturaine009202517.pdf</t>
  </si>
  <si>
    <t>http://transparencia.ine.mx/sistemaot/cargaMasiva/Articulo70/2025/Formato28//DEA/tml1/si202501000518.pdf</t>
  </si>
  <si>
    <t>http://transparencia.ine.mx/sistemaot/cargaMasiva/Articulo70/2025/Formato28//DEA/tml1/lpine0022025conv18.pdf</t>
  </si>
  <si>
    <t>http://transparencia.ine.mx/sistemaot/cargaMasiva/Articulo70/2025/Formato28//DEA/tml1/lpine0022025aja18.pdf</t>
  </si>
  <si>
    <t>http://transparencia.ine.mx/sistemaot/cargaMasiva/Articulo70/2025/Formato28//DEA/tml1/lpine0022025apap18.pdf</t>
  </si>
  <si>
    <t>http://transparencia.ine.mx/sistemaot/cargaMasiva/Articulo70/2025/Formato28//DEA/tml1/lpine0022025fallo18.pdf</t>
  </si>
  <si>
    <t>Papelería y Material Escolar Arte, Sociedad Anónima de Capital Variable</t>
  </si>
  <si>
    <t>PAM2412181L2</t>
  </si>
  <si>
    <t>Manuel Ávila Camacho</t>
  </si>
  <si>
    <t>2610 Torre B</t>
  </si>
  <si>
    <t>piso 10 OF 1000</t>
  </si>
  <si>
    <t>Valle de los Pinos</t>
  </si>
  <si>
    <t>INE010202518</t>
  </si>
  <si>
    <t>79998.08</t>
  </si>
  <si>
    <t>http://transparencia.ine.mx/sistemaot/cargaMasiva/Articulo70/2025/Formato28//DEA/tml1/ine010202518.pdf</t>
  </si>
  <si>
    <t>http://transparencia.ine.mx/sistemaot/cargaMasiva/Articulo70/2025/Formato28//DEA/tml1/si202501000519.pdf</t>
  </si>
  <si>
    <t>http://transparencia.ine.mx/sistemaot/cargaMasiva/Articulo70/2025/Formato28//DEA/tml1/lpine0022025conv19.pdf</t>
  </si>
  <si>
    <t>http://transparencia.ine.mx/sistemaot/cargaMasiva/Articulo70/2025/Formato28//DEA/tml1/lpine0022025aja19.pdf</t>
  </si>
  <si>
    <t>http://transparencia.ine.mx/sistemaot/cargaMasiva/Articulo70/2025/Formato28//DEA/tml1/lpine0022025apap19.pdf</t>
  </si>
  <si>
    <t>http://transparencia.ine.mx/sistemaot/cargaMasiva/Articulo70/2025/Formato28//DEA/tml1/lpine0022025fallo19.pdf</t>
  </si>
  <si>
    <t>Distribuidores y Fabricantes de Artículos Esclares y de Oficina, Sociedad Anónima de Capital Variable</t>
  </si>
  <si>
    <t>DFA1701181Y4</t>
  </si>
  <si>
    <t>INE011202519</t>
  </si>
  <si>
    <t>117611.21</t>
  </si>
  <si>
    <t>http://transparencia.ine.mx/sistemaot/cargaMasiva/Articulo70/2025/Formato28//DEA/tml1/ine011202519.pdf</t>
  </si>
  <si>
    <t>http://transparencia.ine.mx/sistemaot/cargaMasiva/Articulo70/2025/Formato28//DEA/tml1/si202501000520.pdf</t>
  </si>
  <si>
    <t>http://transparencia.ine.mx/sistemaot/cargaMasiva/Articulo70/2025/Formato28//DEA/tml1/lpine0022025conv20.pdf</t>
  </si>
  <si>
    <t>http://transparencia.ine.mx/sistemaot/cargaMasiva/Articulo70/2025/Formato28//DEA/tml1/lpine0022025aja20.pdf</t>
  </si>
  <si>
    <t>http://transparencia.ine.mx/sistemaot/cargaMasiva/Articulo70/2025/Formato28//DEA/tml1/lpine0022025apap20.pdf</t>
  </si>
  <si>
    <t>http://transparencia.ine.mx/sistemaot/cargaMasiva/Articulo70/2025/Formato28//DEA/tml1/lpine0022025fallo20.pdf</t>
  </si>
  <si>
    <t>Formas Eficientes, Sociedad Anónima de Capital Variable</t>
  </si>
  <si>
    <t>FEF041115HF6</t>
  </si>
  <si>
    <t>int 1B</t>
  </si>
  <si>
    <t>San Martín Xochinahuac</t>
  </si>
  <si>
    <t>INE012202520</t>
  </si>
  <si>
    <t>61989.48</t>
  </si>
  <si>
    <t>http://transparencia.ine.mx/sistemaot/cargaMasiva/Articulo70/2025/Formato28//DEA/tml1/ine012202520.pdf</t>
  </si>
  <si>
    <t>lpine0032025</t>
  </si>
  <si>
    <t>http://transparencia.ine.mx/sistemaot/cargaMasiva/Articulo70/2025/Formato28//DEA/tml1/si202501000121.pdf</t>
  </si>
  <si>
    <t>http://transparencia.ine.mx/sistemaot/cargaMasiva/Articulo70/2025/Formato28//DEA/tml1/lpine0032025conv21.pdf</t>
  </si>
  <si>
    <t>Adquisición de material para el mantenimiento y conservación anual 2025 de oficinas centrales</t>
  </si>
  <si>
    <t>http://transparencia.ine.mx/sistemaot/cargaMasiva/Articulo70/2025/Formato28//DEA/tml1/lpine0032025aja21.pdf</t>
  </si>
  <si>
    <t>http://transparencia.ine.mx/sistemaot/cargaMasiva/Articulo70/2025/Formato28//DEA/tml1/lpine0032025apap21.pdf</t>
  </si>
  <si>
    <t>http://transparencia.ine.mx/sistemaot/cargaMasiva/Articulo70/2025/Formato28//DEA/tml1/lpine0032025fallo21.pdf</t>
  </si>
  <si>
    <t>Grupo Industrial Gómez McGuill, Sociedad Anónima de Capital Variable</t>
  </si>
  <si>
    <t>GIG1905172Q8</t>
  </si>
  <si>
    <t>Pitágoras</t>
  </si>
  <si>
    <t>Narvarte Poniente</t>
  </si>
  <si>
    <t>Dirección de Obras y Conservación</t>
  </si>
  <si>
    <t>INE013202521</t>
  </si>
  <si>
    <t>814655.17</t>
  </si>
  <si>
    <t>http://transparencia.ine.mx/sistemaot/cargaMasiva/Articulo70/2025/Formato28//DEA/tml1/ine013202521.pdf</t>
  </si>
  <si>
    <t>lpine0012025</t>
  </si>
  <si>
    <t>Artículos 29 y 59 incisos a), b) y h) y sexto transitorio de la Ley General de Instituciones y Procedimientos Electorales; artículos 23, 31 fracción I, 32 fracción I, 35 fracción I, 38  tercer párrafo, 43 segundo párrafo y 56 del REGLAMENTO; y las POBALINES</t>
  </si>
  <si>
    <t>http://transparencia.ine.mx/sistemaot/cargaMasiva/Articulo70/2025/Formato28//DEA/tml1/si202501000622.pdf</t>
  </si>
  <si>
    <t>http://transparencia.ine.mx/sistemaot/cargaMasiva/Articulo70/2025/Formato28//DEA/tml1/lpine0012025conv22.pdf</t>
  </si>
  <si>
    <t>Adquisición de urnas electorales genéricas, adquisición de mampara especial y adquisición de dados marcadores, para el Proceso Electoral Extraordinario de diversos cargos del Poder Judicial de la Federación 2024-2025</t>
  </si>
  <si>
    <t>http://transparencia.ine.mx/sistemaot/cargaMasiva/Articulo70/2025/Formato28//DEA/tml1/lpine0012025aja22.pdf</t>
  </si>
  <si>
    <t>http://transparencia.ine.mx/sistemaot/cargaMasiva/Articulo70/2025/Formato28//DEA/tml1/lpine0012025apap22.pdf</t>
  </si>
  <si>
    <t>http://transparencia.ine.mx/sistemaot/cargaMasiva/Articulo70/2025/Formato28//DEA/tml1/lpine0012025fallo22.pdf</t>
  </si>
  <si>
    <t>lpine0012025fallo22</t>
  </si>
  <si>
    <t>lpine0152024</t>
  </si>
  <si>
    <t>Artículos 134 párrafo tercero de la Constitución Política de los Estados Unidos Mexicanos; 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</si>
  <si>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http://transparencia.ine.mx/sistemaot/cargaMasiva/Articulo70/2025/Formato28//DEA/tml1/si202401040223.pdf</t>
  </si>
  <si>
    <t>http://transparencia.ine.mx/sistemaot/cargaMasiva/Articulo70/2025/Formato28//DEA/tml1/lpine0152024conv23.pdf</t>
  </si>
  <si>
    <t>Servicio de asesoría para realizar auditoría externa para la revisión de la información financiera, fiscal y presupuestal del Instituto Nacional Electoral del ejercicio 2024</t>
  </si>
  <si>
    <t>http://transparencia.ine.mx/sistemaot/cargaMasiva/Articulo70/2025/Formato28//DEA/tml1/lpine0152024aja23.pdf</t>
  </si>
  <si>
    <t>http://transparencia.ine.mx/sistemaot/cargaMasiva/Articulo70/2025/Formato28//DEA/tml1/lpine0152024apap23.pdf</t>
  </si>
  <si>
    <t>http://transparencia.ine.mx/sistemaot/cargaMasiva/Articulo70/2025/Formato28//DEA/tml1/lpine0152024fallo23.pdf</t>
  </si>
  <si>
    <t>Anna Frank y Asociados Sociedad Civil</t>
  </si>
  <si>
    <t>AFA860703FM6</t>
  </si>
  <si>
    <t>Bartolache</t>
  </si>
  <si>
    <t>Dirección de Recursos Financieros</t>
  </si>
  <si>
    <t>187438.14</t>
  </si>
  <si>
    <t>lpine0272024</t>
  </si>
  <si>
    <t>http://transparencia.ine.mx/sistemaot/cargaMasiva/Articulo70/2025/Formato28//DEA/tml1/acuerdolpine027dea02632424.pdf</t>
  </si>
  <si>
    <t>http://transparencia.ine.mx/sistemaot/cargaMasiva/Articulo70/2025/Formato28//DEA/tml1/lpine0272024conv24.pdf</t>
  </si>
  <si>
    <t>Servicio integral de aseguramiento del parque vehicular del Instituto Nacional Electoral</t>
  </si>
  <si>
    <t>http://transparencia.ine.mx/sistemaot/cargaMasiva/Articulo70/2025/Formato28//DEA/tml1/lpine0272024aja24.pdf</t>
  </si>
  <si>
    <t>http://transparencia.ine.mx/sistemaot/cargaMasiva/Articulo70/2025/Formato28//DEA/tml1/lpine0272024apap24.pdf</t>
  </si>
  <si>
    <t>http://transparencia.ine.mx/sistemaot/cargaMasiva/Articulo70/2025/Formato28//DEA/tml1/lpine0272024fallo24.pdf</t>
  </si>
  <si>
    <t>Centro de las Torres</t>
  </si>
  <si>
    <t>lpine0802023</t>
  </si>
  <si>
    <t>Artículos 134 párrafo tercero de la Constitución Política de los Estados Unidos Mexicanos; artículos 29 y 59 incisos a), b) y h) y sexto transitorio de la Ley General de Instituciones y Procedimientos Electorales; artículos 23, 31 fracción I, 32 fracción I, 35 fracción I, 43 segundo párrafo y 56 del REGLAMENTO; y las POBALINES,</t>
  </si>
  <si>
    <t>http://transparencia.ine.mx/sistemaot/cargaMasiva/Articulo70/2025/Formato28//DEA/tml1/acuerdolpine0802325.pdf</t>
  </si>
  <si>
    <t>http://transparencia.ine.mx/sistemaot/cargaMasiva/Articulo70/2025/Formato28//DEA/tml1/lpine0802023conv25.pdf</t>
  </si>
  <si>
    <t>Servicio de transporte de la documentación y materiales electorales Segunda convocatoria</t>
  </si>
  <si>
    <t>http://transparencia.ine.mx/sistemaot/cargaMasiva/Articulo70/2025/Formato28//DEA/tml1/lpine0802023aja25.pdf</t>
  </si>
  <si>
    <t>http://transparencia.ine.mx/sistemaot/cargaMasiva/Articulo70/2025/Formato28//DEA/tml1/lpine0802023apap25.pdf</t>
  </si>
  <si>
    <t>http://transparencia.ine.mx/sistemaot/cargaMasiva/Articulo70/2025/Formato28//DEA/tml1/lpine0802023fallo25.pdf</t>
  </si>
  <si>
    <t>Transporte de Carga Grupo MYM, Sociedad Anónima de Capital Variable en participación conjunta con Transportadora Egoba, Sociedad Anónima de Capital Variable</t>
  </si>
  <si>
    <t>TCG151202KQ8</t>
  </si>
  <si>
    <t>Insurgentes Norte</t>
  </si>
  <si>
    <t>Capultitlán</t>
  </si>
  <si>
    <t>lpine0072025</t>
  </si>
  <si>
    <t>http://transparencia.ine.mx/sistemaot/cargaMasiva/Articulo70/2025/Formato28//DEA/tml1/si202501000113153226.pdf</t>
  </si>
  <si>
    <t>http://transparencia.ine.mx/sistemaot/cargaMasiva/Articulo70/2025/Formato28//DEA/tml1/lpine0072025conv26.pdf</t>
  </si>
  <si>
    <t>Servicio de Estenografía</t>
  </si>
  <si>
    <t>http://transparencia.ine.mx/sistemaot/cargaMasiva/Articulo70/2025/Formato28//DEA/tml1/lpine0072025aja26.pdf</t>
  </si>
  <si>
    <t>http://transparencia.ine.mx/sistemaot/cargaMasiva/Articulo70/2025/Formato28//DEA/tml1/lpine0072025apap26.pdf</t>
  </si>
  <si>
    <t>http://transparencia.ine.mx/sistemaot/cargaMasiva/Articulo70/2025/Formato28//DEA/tml1/lpine0072025fallo26.pdf</t>
  </si>
  <si>
    <t>Guadalupe Maribel</t>
  </si>
  <si>
    <t>NEPG621008FY7</t>
  </si>
  <si>
    <t>16 G</t>
  </si>
  <si>
    <t>Unidad Modelo</t>
  </si>
  <si>
    <t>Dirección del Secretariado</t>
  </si>
  <si>
    <t>INE014202526</t>
  </si>
  <si>
    <t>87931.04</t>
  </si>
  <si>
    <t>http://transparencia.ine.mx/sistemaot/cargaMasiva/Articulo70/2025/Formato28//DEA/tml1/ine014202526.pdf</t>
  </si>
  <si>
    <t>lpine0042025</t>
  </si>
  <si>
    <t>http://transparencia.ine.mx/sistemaot/cargaMasiva/Articulo70/2025/Formato28//DEA/tml1/si202501004227.pdf</t>
  </si>
  <si>
    <t>http://transparencia.ine.mx/sistemaot/cargaMasiva/Articulo70/2025/Formato28//DEA/tml1/lpine0042025conv27.pdf</t>
  </si>
  <si>
    <t>Servicio de mantenimiento preventivo y correctivo a Plantas de Emergencia de Energía Eléctrica y de Subestaciones Eléctricas del Instituto Nacional Electoral para el ejercicio 2025</t>
  </si>
  <si>
    <t>http://transparencia.ine.mx/sistemaot/cargaMasiva/Articulo70/2025/Formato28//DEA/tml1/lpine0042025aja27.pdf</t>
  </si>
  <si>
    <t>http://transparencia.ine.mx/sistemaot/cargaMasiva/Articulo70/2025/Formato28//DEA/tml1/lpine0042025apap27.pdf</t>
  </si>
  <si>
    <t>http://transparencia.ine.mx/sistemaot/cargaMasiva/Articulo70/2025/Formato28//DEA/tml1/lpine0042025fallo27.pdf</t>
  </si>
  <si>
    <t>lpine0042025fallo27</t>
  </si>
  <si>
    <t>lpine0062025</t>
  </si>
  <si>
    <t>http://transparencia.ine.mx/sistemaot/cargaMasiva/Articulo70/2025/Formato28//DEA/tml1/si202501000328.pdf</t>
  </si>
  <si>
    <t>http://transparencia.ine.mx/sistemaot/cargaMasiva/Articulo70/2025/Formato28//DEA/tml1/lpine0062025conv28.pdf</t>
  </si>
  <si>
    <t>Servicio Integral de Telefonía Satelital Portátil, vía voz, para la comunicación de las los Supervisoras es, Capacitadoras es Asistentes Electorales y las Juntas Ejecutivas Distritales del Instituto Nacional Electoral para los procesos electorales 2025</t>
  </si>
  <si>
    <t>http://transparencia.ine.mx/sistemaot/cargaMasiva/Articulo70/2025/Formato28//DEA/tml1/lpine0062025aja28.pdf</t>
  </si>
  <si>
    <t>http://transparencia.ine.mx/sistemaot/cargaMasiva/Articulo70/2025/Formato28//DEA/tml1/lpine0062025apap28.pdf</t>
  </si>
  <si>
    <t>http://transparencia.ine.mx/sistemaot/cargaMasiva/Articulo70/2025/Formato28//DEA/tml1/lpine0062025fallo28.pdf</t>
  </si>
  <si>
    <t>Dirección de Planeación y Seguimiento</t>
  </si>
  <si>
    <t>lpine0062025fallo28</t>
  </si>
  <si>
    <t>lpine0082025</t>
  </si>
  <si>
    <t>Artículos 29 y 59 incisos a), b) y h) y sexto transitorio de la Ley General de Instituciones y Procedimientos Electorales; artículos 23, 31 fracción I, 32 fracción I, 35 fracción I, 43 tercer párrafo y 56 del REGLAMENTO; y las POBALINES,</t>
  </si>
  <si>
    <t>http://transparencia.ine.mx/sistemaot/cargaMasiva/Articulo70/2025/Formato28//DEA/tml1/si202501003429.pdf</t>
  </si>
  <si>
    <t>http://transparencia.ine.mx/sistemaot/cargaMasiva/Articulo70/2025/Formato28//DEA/tml1/lpine0082025conv29.pdf</t>
  </si>
  <si>
    <t>Servicio de mantenimiento preventivo, correctivo y soporte técnico a equipos de energía ininterrumpida y unidades de distribución de potencia de diversas marcas, para el año 2025</t>
  </si>
  <si>
    <t>http://transparencia.ine.mx/sistemaot/cargaMasiva/Articulo70/2025/Formato28//DEA/tml1/lpine0082025aja29.pdf</t>
  </si>
  <si>
    <t>http://transparencia.ine.mx/sistemaot/cargaMasiva/Articulo70/2025/Formato28//DEA/tml1/lpine0082025apap29.pdf</t>
  </si>
  <si>
    <t>http://transparencia.ine.mx/sistemaot/cargaMasiva/Articulo70/2025/Formato28//DEA/tml1/lpine0082025fallo29.pdf</t>
  </si>
  <si>
    <t>lpine0082025fallo29</t>
  </si>
  <si>
    <t>lpine0092025</t>
  </si>
  <si>
    <t>http://transparencia.ine.mx/sistemaot/cargaMasiva/Articulo70/2025/Formato28//DEA/tml1/si202501012430.pdf</t>
  </si>
  <si>
    <t>http://transparencia.ine.mx/sistemaot/cargaMasiva/Articulo70/2025/Formato28//DEA/tml1/lpine0092025conv30.pdf</t>
  </si>
  <si>
    <t>Servicio de mantenimiento preventivo y correctivo a equipos hidroneumáticos, para el año 2025</t>
  </si>
  <si>
    <t>http://transparencia.ine.mx/sistemaot/cargaMasiva/Articulo70/2025/Formato28//DEA/tml1/lpine0092025aja30.pdf</t>
  </si>
  <si>
    <t>http://transparencia.ine.mx/sistemaot/cargaMasiva/Articulo70/2025/Formato28//DEA/tml1/lpine0092025apap30.pdf</t>
  </si>
  <si>
    <t>http://transparencia.ine.mx/sistemaot/cargaMasiva/Articulo70/2025/Formato28//DEA/tml1/lpine0092025fallo30.pdf</t>
  </si>
  <si>
    <t>lpine0092025fallo30</t>
  </si>
  <si>
    <t>A-01-2024</t>
  </si>
  <si>
    <t>Artículo 1 párrafo segundo del Reglamento del Instituto Nacional Electoral en materia de Adquisiciones Arrendamientos de Bienes Muebles y Servicios</t>
  </si>
  <si>
    <t>http://transparencia.ine.mx/sistemaot/cargaMasiva/Articulo70/2025/Formato28//DEA/tml1/suficienciapresupuestal01.pdf</t>
  </si>
  <si>
    <t>Contratación del Servicio de pensión de estacionamiento para vehículos propios y arrendados del Instituto Nacional Electoral, de los servidores públicos y de visitantes para la sede de Viaducto Tlalpan número 100.</t>
  </si>
  <si>
    <t>http://transparencia.ine.mx/sistemaot/cargaMasiva/Articulo70/2025/Formato28//DEA/tml1/notificaciondeadjudicacion01.pdf</t>
  </si>
  <si>
    <t>Instituto Nacional de Medicina Genómica</t>
  </si>
  <si>
    <t>INM0407193Q5</t>
  </si>
  <si>
    <t>4809</t>
  </si>
  <si>
    <t>Arenal Tepepan</t>
  </si>
  <si>
    <t>Cumple con lo solicitado en el Anexo Técnico</t>
  </si>
  <si>
    <t>Coordinación de Seguridad y Protección Civil</t>
  </si>
  <si>
    <t>INE091202401</t>
  </si>
  <si>
    <t>http://transparencia.ine.mx/sistemaot/cargaMasiva/Articulo70/2025/Formato28//DEA/tml1/ine091202401.pdf</t>
  </si>
  <si>
    <t>http://transparencia.ine.mx/sistemaot/cargaMasiva/Articulo70/2025/Formato28//DEA/tml1/facturaine091202401.pdf</t>
  </si>
  <si>
    <t>A-02-2024</t>
  </si>
  <si>
    <t>http://transparencia.ine.mx/sistemaot/cargaMasiva/Articulo70/2025/Formato28//DEA/tml1/suficienciapresupuestal02.pdf</t>
  </si>
  <si>
    <t>Servicio de seguridad y vigilancia intramuros para resguardar los bienes, humanos y materiales en el inmueble que ocupa el Instituto Nacional Electoral en el Centro de Cómputo y Resguardo Documental en la Ciudad de Pachuca, Hidalgo.</t>
  </si>
  <si>
    <t>http://transparencia.ine.mx/sistemaot/cargaMasiva/Articulo70/2025/Formato28//DEA/tml1/notificaciondeadjudicacion02.pdf</t>
  </si>
  <si>
    <t>Policía Industrial Bancaria del Estado de México</t>
  </si>
  <si>
    <t>210A</t>
  </si>
  <si>
    <t>INE092202402</t>
  </si>
  <si>
    <t>http://transparencia.ine.mx/sistemaot/cargaMasiva/Articulo70/2025/Formato28//DEA/tml1/ine092202402.pdf</t>
  </si>
  <si>
    <t>A-03-2024</t>
  </si>
  <si>
    <t>http://transparencia.ine.mx/sistemaot/cargaMasiva/Articulo70/2025/Formato28//DEA/tml1/suficienciapresupuestal03.pdf</t>
  </si>
  <si>
    <t>Servicio de seguridad y vigilancia intramuros para resguardar los bienes, humanos y materiales de los inmuebles denominados Viaducto Tlalpan, Zafiro II, Moneda, Acoxpa, Insurgentes, Centro de Producción de Credenciales, Quantum, Tláhuac, Charco Azul y Corporativo Corum, que ocupan las oficinas centrales del Instituto Nacional Electoral, en Oficinas Centrales.</t>
  </si>
  <si>
    <t>http://transparencia.ine.mx/sistemaot/cargaMasiva/Articulo70/2025/Formato28//DEA/tml1/notificaciondeadjudicacion03.pdf</t>
  </si>
  <si>
    <t>Policia Auxiliar de la Ciudad de México</t>
  </si>
  <si>
    <t>GDF9712054NA</t>
  </si>
  <si>
    <t>Fray Servando Teresa de Mier</t>
  </si>
  <si>
    <t>INE093202403</t>
  </si>
  <si>
    <t>http://transparencia.ine.mx/sistemaot/cargaMasiva/Articulo70/2025/Formato28//DEA/tml1/ine093202403.pdf</t>
  </si>
  <si>
    <t>AD-0012-2024</t>
  </si>
  <si>
    <t>Artículos 31 fracción III 23 párrafo 3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</si>
  <si>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http://transparencia.ine.mx/sistemaot/cargaMasiva/Articulo70/2025/Formato28//DEA/tml1/suficienciapresupuestal04.pdf</t>
  </si>
  <si>
    <t>http://transparencia.ine.mx/sistemaot/cargaMasiva/Articulo70/2025/Formato28//DEA/tml1/notificaciondeadjudicacion04.pdf</t>
  </si>
  <si>
    <t>Bibliorion, Sociedad Anónima de Capital Variable</t>
  </si>
  <si>
    <t>BIB1703017K9</t>
  </si>
  <si>
    <t>Mz 2, Lt 24</t>
  </si>
  <si>
    <t>Carpinteros</t>
  </si>
  <si>
    <t>Dirección de Políticas de Transparencia</t>
  </si>
  <si>
    <t>INEADQ0132404</t>
  </si>
  <si>
    <t>Contratación de un Sistema Integral de Gestión de Bibliotecas bajo la modalidad de software como servicios (SaaS) con el propósito de administrar y difundir el acervo bibliohemerográfico de la Biblioteca del Instituto.</t>
  </si>
  <si>
    <t>http://transparencia.ine.mx/sistemaot/cargaMasiva/Articulo70/2025/Formato28//DEA/tml1/ineadq0132404.pdf</t>
  </si>
  <si>
    <t>AD-0084-2024</t>
  </si>
  <si>
    <t>Artículos 31 fracción III 23 párrafo segundo 35 fracción I 51 y 56 del Reglamento del Instituto Nacional Electoral en materia de Adquisiciones Arrendamientos de Bienes Muebles y Servicios y 27 fracción II párrafo 2 y 93 de las Políticas Bases y Lineamientos en materia de Adquisiciones Arrendamiento de Bienes y Servicios del Instituto Federal Electoral</t>
  </si>
  <si>
    <t>http://transparencia.ine.mx/sistemaot/cargaMasiva/Articulo70/2025/Formato28//DEA/tml1/suficienciapresupuestal05.pdf</t>
  </si>
  <si>
    <t>http://transparencia.ine.mx/sistemaot/cargaMasiva/Articulo70/2025/Formato28//DEA/tml1/notificaciondeadjudicacion05.pdf</t>
  </si>
  <si>
    <t>E-Ngenium Infraestructura, Sociedad de Responsabilidad Limitada de Capital Variable</t>
  </si>
  <si>
    <t>EIN091008U81</t>
  </si>
  <si>
    <t>Unión</t>
  </si>
  <si>
    <t>Lafayette</t>
  </si>
  <si>
    <t>INEADQ0922405</t>
  </si>
  <si>
    <t>http://transparencia.ine.mx/sistemaot/cargaMasiva/Articulo70/2025/Formato28//DEA/tml1/ineadq0922405.pdf</t>
  </si>
  <si>
    <t>AD-0163-2024</t>
  </si>
  <si>
    <t>Artículos 31 fracción III 23 párrafos 3 y 4, 35 fracción I y 51 del Reglamento del Instituto Nacional Electoral en materia de Adquisiciones Arrendamientos de Bienes Muebles y Servicios y 50 Ley Federal de Presupuesto y Responsabilidad Hacendaria</t>
  </si>
  <si>
    <t>http://transparencia.ine.mx/sistemaot/cargaMasiva/Articulo70/2025/Formato28//DEA/tml1/suficienciapresupuestal06.pdf</t>
  </si>
  <si>
    <t>Servicio de Desarrollo, Alojamiento, Mantenimiento y Soporte Técnico de la Plataforma MOSE 2.0, para la implementación del monitoreo, seguimiento y evaluación de la ENCÍVICA 2024-2026.</t>
  </si>
  <si>
    <t>http://transparencia.ine.mx/sistemaot/cargaMasiva/Articulo70/2025/Formato28//DEA/tml1/notificaciondeadjudicacion06.pdf</t>
  </si>
  <si>
    <t>Aloux Diseño y Desarrollo de Software, Sociedad por Acciones Simplificada de Capital Variable</t>
  </si>
  <si>
    <t>ADD200710759</t>
  </si>
  <si>
    <t>Nezahualpilli</t>
  </si>
  <si>
    <t>Xotepingo</t>
  </si>
  <si>
    <t>Dirección de Educación Cívica y Participación Ciudadana</t>
  </si>
  <si>
    <t>INEADQ1772406</t>
  </si>
  <si>
    <t>http://transparencia.ine.mx/sistemaot/cargaMasiva/Articulo70/2025/Formato28//DEA/tml1/ineadq1772406.pdf</t>
  </si>
  <si>
    <t>AD-0166-2024</t>
  </si>
  <si>
    <t>http://transparencia.ine.mx/sistemaot/cargaMasiva/Articulo70/2025/Formato28//DEA/tml1/suficienciapresupuestal07.pdf</t>
  </si>
  <si>
    <t>Servicio de Auditoria de Certificación y Auditoría de Vigilancia 12 y 24 meses del Sistema de Gestión de la Calidad, bajo los requisitos de la Norma Internacional ISO 9001 vigente.</t>
  </si>
  <si>
    <t>http://transparencia.ine.mx/sistemaot/cargaMasiva/Articulo70/2025/Formato28//DEA/tml1/notificaciondeadjudicacion07.pdf</t>
  </si>
  <si>
    <t>Bicert, Sociedad Cooperativa</t>
  </si>
  <si>
    <t>BIC1810126S0</t>
  </si>
  <si>
    <t>Gustavo de Baz</t>
  </si>
  <si>
    <t>Coordinación de Operación en Campo</t>
  </si>
  <si>
    <t>INEADQ1802407</t>
  </si>
  <si>
    <t>http://transparencia.ine.mx/sistemaot/cargaMasiva/Articulo70/2025/Formato28//DEA/tml1/ineadq1802407.pdf</t>
  </si>
  <si>
    <t>AD-0255-2024</t>
  </si>
  <si>
    <t>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</si>
  <si>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http://transparencia.ine.mx/sistemaot/cargaMasiva/Articulo70/2025/Formato28//DEA/tml1/suficienciapresupuestal08.pdf</t>
  </si>
  <si>
    <t>http://transparencia.ine.mx/sistemaot/cargaMasiva/Articulo70/2025/Formato28//DEA/tml1/notificaciondeadjudicacion08.pdf</t>
  </si>
  <si>
    <t>Grupo Internacional de Elevadores, Sociedad Anónima de Capital Variable</t>
  </si>
  <si>
    <t>GIE030507L85</t>
  </si>
  <si>
    <t>Miguel Ángel de Quevedo</t>
  </si>
  <si>
    <t>Ex Hacienda de Guadalupe Chimalistac</t>
  </si>
  <si>
    <t>INEADQ2782408</t>
  </si>
  <si>
    <t>http://transparencia.ine.mx/sistemaot/cargaMasiva/Articulo70/2025/Formato28//DEA/tml1/ineadq2782408.pdf</t>
  </si>
  <si>
    <t>http://transparencia.ine.mx/sistemaot/cargaMasiva/Articulo70/2025/Formato28//DEA/tml1/facturaineadq2782402.pdf</t>
  </si>
  <si>
    <t>AD-0256-2024</t>
  </si>
  <si>
    <t>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</si>
  <si>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http://transparencia.ine.mx/sistemaot/cargaMasiva/Articulo70/2025/Formato28//DEA/tml1/suficienciapresupuestal09.pdf</t>
  </si>
  <si>
    <t>Servicio para la provisión de una herramienta de Escucha Social.</t>
  </si>
  <si>
    <t>http://transparencia.ine.mx/sistemaot/cargaMasiva/Articulo70/2025/Formato28//DEA/tml1/notificaciondeadjudicacion09.pdf</t>
  </si>
  <si>
    <t>Reed Multimedia, Sociedad de Responsabilidad Limitada de Capital Variable</t>
  </si>
  <si>
    <t>RMU061212CRA</t>
  </si>
  <si>
    <t>Boulevard Campestre</t>
  </si>
  <si>
    <t>2737</t>
  </si>
  <si>
    <t>Cañada del Refugio</t>
  </si>
  <si>
    <t>CoordinaciónNacional de Comunicación Social</t>
  </si>
  <si>
    <t>INEADQ2822409</t>
  </si>
  <si>
    <t>http://transparencia.ine.mx/sistemaot/cargaMasiva/Articulo70/2025/Formato28//DEA/tml1/ineadq2822409.pdf</t>
  </si>
  <si>
    <t>AD-0257-2024</t>
  </si>
  <si>
    <t>http://transparencia.ine.mx/sistemaot/cargaMasiva/Articulo70/2025/Formato28//DEA/tml1/suficienciapresupuestal10.pdf</t>
  </si>
  <si>
    <t>Servicio de Médico Veterinario y Nutricional, para el suministro de alimentación, accesorios de entrenamiento y atención médica de los Semovientes Caninos propiedad del Instituto Nacional Electoral.</t>
  </si>
  <si>
    <t>http://transparencia.ine.mx/sistemaot/cargaMasiva/Articulo70/2025/Formato28//DEA/tml1/notificaciondeadjudicacion10.pdf</t>
  </si>
  <si>
    <t>Prototipo K9 México, Sociedad Anónima de Capital Variable</t>
  </si>
  <si>
    <t>PKM120607UD0</t>
  </si>
  <si>
    <t>San Miguel Topilejo</t>
  </si>
  <si>
    <t>INEADQ2772410</t>
  </si>
  <si>
    <t>http://transparencia.ine.mx/sistemaot/cargaMasiva/Articulo70/2025/Formato28//DEA/tml1/ineadq2772410.pdf</t>
  </si>
  <si>
    <t>AD-0259-2024</t>
  </si>
  <si>
    <t>http://transparencia.ine.mx/sistemaot/cargaMasiva/Articulo70/2025/Formato28//DEA/tml1/suficienciapresupuestal11.pdf</t>
  </si>
  <si>
    <t>http://transparencia.ine.mx/sistemaot/cargaMasiva/Articulo70/2025/Formato28//DEA/tml1/notificaciondeadjudicacion11.pdf</t>
  </si>
  <si>
    <t>T3 S Tecnologías México, Sociedad Anónima de Capital Variable</t>
  </si>
  <si>
    <t>TST160610PK7</t>
  </si>
  <si>
    <t>64 Torre B</t>
  </si>
  <si>
    <t>Piso 6 Oficina 602</t>
  </si>
  <si>
    <t>Director de Procesos Tecnológicos</t>
  </si>
  <si>
    <t>INEADQ2792411</t>
  </si>
  <si>
    <t>http://transparencia.ine.mx/sistemaot/cargaMasiva/Articulo70/2025/Formato28//DEA/tml1/ineadq2792411.pdf</t>
  </si>
  <si>
    <t>AD-0260-2024</t>
  </si>
  <si>
    <t>http://transparencia.ine.mx/sistemaot/cargaMasiva/Articulo70/2025/Formato28//DEA/tml1/suficienciapresupuestal12.pdf</t>
  </si>
  <si>
    <t>http://transparencia.ine.mx/sistemaot/cargaMasiva/Articulo70/2025/Formato28//DEA/tml1/notificaciondeadjudicacion12.pdf</t>
  </si>
  <si>
    <t>MR Computer Solutions, Sociedad Anónima de Capital Variable</t>
  </si>
  <si>
    <t>MCS010116P69</t>
  </si>
  <si>
    <t>Alhambra</t>
  </si>
  <si>
    <t>813 Bis</t>
  </si>
  <si>
    <t>Dirección de Precesos Tecnológicos</t>
  </si>
  <si>
    <t>INEADQ2802412</t>
  </si>
  <si>
    <t>http://transparencia.ine.mx/sistemaot/cargaMasiva/Articulo70/2025/Formato28//DEA/tml1/ineadq2802412.pdf</t>
  </si>
  <si>
    <t>http://transparencia.ine.mx/sistemaot/cargaMasiva/Articulo70/2025/Formato28//DEA/tml1/facturaineadq2802403.pdf</t>
  </si>
  <si>
    <t>AD-0262-2024</t>
  </si>
  <si>
    <t>http://transparencia.ine.mx/sistemaot/cargaMasiva/Articulo70/2025/Formato28//DEA/tml1/suficienciapresupuestal13.pdf</t>
  </si>
  <si>
    <t>http://transparencia.ine.mx/sistemaot/cargaMasiva/Articulo70/2025/Formato28//DEA/tml1/notificaciondeadjudicacion13.pdf</t>
  </si>
  <si>
    <t>Incluir-T, Sociedad Anónima de Capital Variable</t>
  </si>
  <si>
    <t>INC141210UN2</t>
  </si>
  <si>
    <t>De las Fuentes</t>
  </si>
  <si>
    <t>A 504</t>
  </si>
  <si>
    <t>Lomas de Tecamachaco Sección Fuentes</t>
  </si>
  <si>
    <t>Unidad Técnica de Transparencia y Protección de Datos Personal</t>
  </si>
  <si>
    <t>INEADQ2812413</t>
  </si>
  <si>
    <t>Suscripción al servicio de accesibilidad en modalidad Software como servicio (SaaS).</t>
  </si>
  <si>
    <t>http://transparencia.ine.mx/sistemaot/cargaMasiva/Articulo70/2025/Formato28//DEA/tml1/ineadq2812413.pdf</t>
  </si>
  <si>
    <t>AD-0263-2024</t>
  </si>
  <si>
    <t>http://transparencia.ine.mx/sistemaot/cargaMasiva/Articulo70/2025/Formato28//DEA/tml1/suficienciapresupuestal14.pdf</t>
  </si>
  <si>
    <t>Servicio de suministro y distribución de medios impresos nacionales y cuentas digitales.</t>
  </si>
  <si>
    <t>http://transparencia.ine.mx/sistemaot/cargaMasiva/Articulo70/2025/Formato28//DEA/tml1/notificaciondeadjudicacion14.pdf</t>
  </si>
  <si>
    <t>Distribuciones Especiales Fermart, Sociedad Anónima de Capital Variable</t>
  </si>
  <si>
    <t>DEF851220I91</t>
  </si>
  <si>
    <t>Onimex</t>
  </si>
  <si>
    <t>El Potrero</t>
  </si>
  <si>
    <t>Dirección de Comunicación y Análisis Informativo</t>
  </si>
  <si>
    <t>INEADQ2852414</t>
  </si>
  <si>
    <t>http://transparencia.ine.mx/sistemaot/cargaMasiva/Articulo70/2025/Formato28//DEA/tml1/ineadq2852414.pdf</t>
  </si>
  <si>
    <t>http://transparencia.ine.mx/sistemaot/cargaMasiva/Articulo70/2025/Formato28//DEA/tml1/facturaineadq2852404.pdf</t>
  </si>
  <si>
    <t>AD-0264-2024</t>
  </si>
  <si>
    <t>http://transparencia.ine.mx/sistemaot/cargaMasiva/Articulo70/2025/Formato28//DEA/tml1/suficienciapresupuestal15.pdf</t>
  </si>
  <si>
    <t>http://transparencia.ine.mx/sistemaot/cargaMasiva/Articulo70/2025/Formato28//DEA/tml1/notificaciondeadjudicacion15.pdf</t>
  </si>
  <si>
    <t>Sistemas de Información Geográfica, Sociedad Anónima de Capital Variable</t>
  </si>
  <si>
    <t>SIG800922LR2</t>
  </si>
  <si>
    <t>Fresas</t>
  </si>
  <si>
    <t>INEADQ2862415</t>
  </si>
  <si>
    <t>http://transparencia.ine.mx/sistemaot/cargaMasiva/Articulo70/2025/Formato28//DEA/tml1/ineadq2862415.pdf</t>
  </si>
  <si>
    <t>http://transparencia.ine.mx/sistemaot/cargaMasiva/Articulo70/2025/Formato28//DEA/tml1/facturaineadq2862405.pdf</t>
  </si>
  <si>
    <t>AD-0269-2024</t>
  </si>
  <si>
    <t>http://transparencia.ine.mx/sistemaot/cargaMasiva/Articulo70/2025/Formato28//DEA/tml1/suficienciapresupuestal16.pdf</t>
  </si>
  <si>
    <t>Servicios Informáticos Google Maps Platform y Google Cloud Platform para la implementación de servicios cartográficos en los sistemas del Instituto 2025.</t>
  </si>
  <si>
    <t>http://transparencia.ine.mx/sistemaot/cargaMasiva/Articulo70/2025/Formato28//DEA/tml1/notificaciondeadjudicacion16.pdf</t>
  </si>
  <si>
    <t>Bufete de Soluciones Integrales, Sociedad Cooperativa</t>
  </si>
  <si>
    <t>BSI941215252</t>
  </si>
  <si>
    <t>Oxtopulco</t>
  </si>
  <si>
    <t>INEADQ2912416</t>
  </si>
  <si>
    <t>Dolares Americanos</t>
  </si>
  <si>
    <t>20.1558</t>
  </si>
  <si>
    <t>http://transparencia.ine.mx/sistemaot/cargaMasiva/Articulo70/2025/Formato28//DEA/tml1/ineadq2912416.pdf</t>
  </si>
  <si>
    <t>AD-0270-2024</t>
  </si>
  <si>
    <t>http://transparencia.ine.mx/sistemaot/cargaMasiva/Articulo70/2025/Formato28//DEA/tml1/suficienciapresupuestal17.pdf</t>
  </si>
  <si>
    <t>Contratación de servicios integrales de telefonía de voz y datos móviles para el uso del Sistema Integral de Monitoreo de Actividades de Campo durante el ejercicio 2025</t>
  </si>
  <si>
    <t>http://transparencia.ine.mx/sistemaot/cargaMasiva/Articulo70/2025/Formato28//DEA/tml1/notificaciondeadjudicacion17.pdf</t>
  </si>
  <si>
    <t>Radiomóvil Dipsa, Sociedad Anónima de Capital Variable</t>
  </si>
  <si>
    <t>RDI841003QJ4</t>
  </si>
  <si>
    <t>Ampliación Granada</t>
  </si>
  <si>
    <t>Directora De Programación Nacional/Unidad Técnica De Fiscalización.</t>
  </si>
  <si>
    <t>INEADQ2922417</t>
  </si>
  <si>
    <t>http://transparencia.ine.mx/sistemaot/cargaMasiva/Articulo70/2025/Formato28//DEA/tml1/ineadq2922417.pdf</t>
  </si>
  <si>
    <t>AD-0272-2024</t>
  </si>
  <si>
    <t>http://transparencia.ine.mx/sistemaot/cargaMasiva/Articulo70/2025/Formato28//DEA/tml1/suficienciapresupuestal18.pdf</t>
  </si>
  <si>
    <t>Suscripciones BMC Helix ITSM.</t>
  </si>
  <si>
    <t>http://transparencia.ine.mx/sistemaot/cargaMasiva/Articulo70/2025/Formato28//DEA/tml1/notificaciondeadjudicacion18.pdf</t>
  </si>
  <si>
    <t>Quadrax, Sociedad Anónima de Capital Variable</t>
  </si>
  <si>
    <t>QUA901030322</t>
  </si>
  <si>
    <t>San Mateo Nopala</t>
  </si>
  <si>
    <t>96, Planta Alta</t>
  </si>
  <si>
    <t>Santiago Occipaco</t>
  </si>
  <si>
    <t>Dirección de Atención Ciudadana  /  Coordinación General de la Unidad Técnica de Servicios de Informática</t>
  </si>
  <si>
    <t>INEADQ2942418</t>
  </si>
  <si>
    <t>http://transparencia.ine.mx/sistemaot/cargaMasiva/Articulo70/2025/Formato28//DEA/tml1/ineadq2942418.pdf</t>
  </si>
  <si>
    <t>http://transparencia.ine.mx/sistemaot/cargaMasiva/Articulo70/2025/Formato28//DEA/tml1/facturaineadq2942406.pdf</t>
  </si>
  <si>
    <t>AD-0273-2024</t>
  </si>
  <si>
    <t>http://transparencia.ine.mx/sistemaot/cargaMasiva/Articulo70/2025/Formato28//DEA/tml1/suficienciapresupuestal19.pdf</t>
  </si>
  <si>
    <t>http://transparencia.ine.mx/sistemaot/cargaMasiva/Articulo70/2025/Formato28//DEA/tml1/notificaciondeadjudicacion19.pdf</t>
  </si>
  <si>
    <t>Dirección de Sistemas</t>
  </si>
  <si>
    <t>INEADQ2952419</t>
  </si>
  <si>
    <t>http://transparencia.ine.mx/sistemaot/cargaMasiva/Articulo70/2025/Formato28//DEA/tml1/ineadq2952419.pdf</t>
  </si>
  <si>
    <t>AD-0274-2024</t>
  </si>
  <si>
    <t>http://transparencia.ine.mx/sistemaot/cargaMasiva/Articulo70/2025/Formato28//DEA/tml1/suficienciapresupuestal20.pdf</t>
  </si>
  <si>
    <t>Contratación de 14 suscripciones de Adobe Creative Cloud For Teams All Apps.</t>
  </si>
  <si>
    <t>http://transparencia.ine.mx/sistemaot/cargaMasiva/Articulo70/2025/Formato28//DEA/tml1/notificaciondeadjudicacion20.pdf</t>
  </si>
  <si>
    <t>Cadgrafics, Sociedad Anónima de Capital Variable</t>
  </si>
  <si>
    <t>CAD901017276</t>
  </si>
  <si>
    <t>Norte 56A</t>
  </si>
  <si>
    <t>5204</t>
  </si>
  <si>
    <t>Tablas de San Agustín</t>
  </si>
  <si>
    <t>INEADQ2962420</t>
  </si>
  <si>
    <t>http://transparencia.ine.mx/sistemaot/cargaMasiva/Articulo70/2025/Formato28//DEA/tml1/ineadq2962420.pdf</t>
  </si>
  <si>
    <t>http://transparencia.ine.mx/sistemaot/cargaMasiva/Articulo70/2025/Formato28//DEA/tml1/facturaineadq2962407.pdf</t>
  </si>
  <si>
    <t>AD-0275-2024</t>
  </si>
  <si>
    <t>Artículos 31 fracción III 23 párrafo segundo 35 fracción I y 52 párrafo segundo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</si>
  <si>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http://transparencia.ine.mx/sistemaot/cargaMasiva/Articulo70/2025/Formato28//DEA/tml1/suficienciapresupuestal21.pdf</t>
  </si>
  <si>
    <t>Contratación de de suscripciones al software de Adobe Creative Cloud For Teams All Apps, Adobe Acrobat Pro For Teams, Adobe Captivate For Teams, Adobe Acrobat Standard For Teams y Adobe Ilustrator.</t>
  </si>
  <si>
    <t>http://transparencia.ine.mx/sistemaot/cargaMasiva/Articulo70/2025/Formato28//DEA/tml1/notificaciondeadjudicacion21.pdf</t>
  </si>
  <si>
    <t>INEADQ2972421</t>
  </si>
  <si>
    <t>http://transparencia.ine.mx/sistemaot/cargaMasiva/Articulo70/2025/Formato28//DEA/tml1/ineadq2972421.pdf</t>
  </si>
  <si>
    <t>http://transparencia.ine.mx/sistemaot/cargaMasiva/Articulo70/2025/Formato28//DEA/tml1/facturaineadq2972408.pdf</t>
  </si>
  <si>
    <t>AD-0002-2025</t>
  </si>
  <si>
    <t>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</si>
  <si>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http://transparencia.ine.mx/sistemaot/cargaMasiva/Articulo70/2025/Formato28//DEA/tml1/suficienciapresupuestal22.pdf</t>
  </si>
  <si>
    <t>Servicio de Mensajería y Paquetería Nacional e Internacional de Órganos Centrales del Instituto Nacional Electoral.</t>
  </si>
  <si>
    <t>http://transparencia.ine.mx/sistemaot/cargaMasiva/Articulo70/2025/Formato28//DEA/tml1/notificaciondeadjudicacion22.pdf</t>
  </si>
  <si>
    <t>Estafeta Mexicana, Sociedad Anónima de Capital Variable</t>
  </si>
  <si>
    <t>Hipódromo Condesa</t>
  </si>
  <si>
    <t>INEADQ0022522</t>
  </si>
  <si>
    <t>http://transparencia.ine.mx/sistemaot/cargaMasiva/Articulo70/2025/Formato28//DEA/tml1/ineadq0022522.pdf</t>
  </si>
  <si>
    <t>AD-0003-2025</t>
  </si>
  <si>
    <t>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</si>
  <si>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http://transparencia.ine.mx/sistemaot/cargaMasiva/Articulo70/2025/Formato28//DEA/tml1/suficienciapresupuestal23.pdf</t>
  </si>
  <si>
    <t>Servicio de mantenimiento, alojamiento y soporte técnico de la aplicación APPrende INE y de su módulo de información estadística.</t>
  </si>
  <si>
    <t>http://transparencia.ine.mx/sistemaot/cargaMasiva/Articulo70/2025/Formato28//DEA/tml1/notificaciondeadjudicacion23.pdf</t>
  </si>
  <si>
    <t>4ta Tijuamaloapan</t>
  </si>
  <si>
    <t>3A</t>
  </si>
  <si>
    <t>INEADQ0032523</t>
  </si>
  <si>
    <t>http://transparencia.ine.mx/sistemaot/cargaMasiva/Articulo70/2025/Formato28//DEA/tml1/ineadq0032523.pdf</t>
  </si>
  <si>
    <t>AD-0004-2025</t>
  </si>
  <si>
    <t>http://transparencia.ine.mx/sistemaot/cargaMasiva/Articulo70/2025/Formato28//DEA/tml1/suficienciapresupuestal24.pdf</t>
  </si>
  <si>
    <t>Servicio de asesoría externa en materia de seguros de bienes patrimoniales y parque vehicular.</t>
  </si>
  <si>
    <t>http://transparencia.ine.mx/sistemaot/cargaMasiva/Articulo70/2025/Formato28//DEA/tml1/notificaciondeadjudicacion24.pdf</t>
  </si>
  <si>
    <t>Segudirecto, Agente de Seguros y de Fianzas, Sociedad Anónima de Capital Variable</t>
  </si>
  <si>
    <t>GCM940630U99</t>
  </si>
  <si>
    <t>14B</t>
  </si>
  <si>
    <t>Lomas de Santa Fe</t>
  </si>
  <si>
    <t>INEADQ0052524</t>
  </si>
  <si>
    <t>http://transparencia.ine.mx/sistemaot/cargaMasiva/Articulo70/2025/Formato28//DEA/tml1/ineadq0052524.pdf</t>
  </si>
  <si>
    <t>AD-0005-2025</t>
  </si>
  <si>
    <t>http://transparencia.ine.mx/sistemaot/cargaMasiva/Articulo70/2025/Formato28//DEA/tml1/suficienciapresupuestal25.pdf</t>
  </si>
  <si>
    <t>Servicio de desarrollo, mantenimiento, alojamiento y soporte técnico de una plataforma web para la implementación del Sistema de Información, Monitoreo y Seguimiento de Desarrollo.</t>
  </si>
  <si>
    <t>http://transparencia.ine.mx/sistemaot/cargaMasiva/Articulo70/2025/Formato28//DEA/tml1/notificaciondeadjudicacion25.pdf</t>
  </si>
  <si>
    <t>Dirección de Difusión y Campañas Institucionales</t>
  </si>
  <si>
    <t>INEADQ0062525</t>
  </si>
  <si>
    <t>http://transparencia.ine.mx/sistemaot/cargaMasiva/Articulo70/2025/Formato28//DEA/tml1/ineadq0062525.pdf</t>
  </si>
  <si>
    <t>AD-0006-2025</t>
  </si>
  <si>
    <t>http://transparencia.ine.mx/sistemaot/cargaMasiva/Articulo70/2025/Formato28//DEA/tml1/suficienciapresupuestal26.pdf</t>
  </si>
  <si>
    <t>Arrendamiento de montacargas que se utilizarán en la operación del Centro Logístico de Distribución de Organización Electoral para el Proceso Electoral Extraordinario 2024-2025.</t>
  </si>
  <si>
    <t>http://transparencia.ine.mx/sistemaot/cargaMasiva/Articulo70/2025/Formato28//DEA/tml1/notificaciondeadjudicacion26.pdf</t>
  </si>
  <si>
    <t>Cargo Lifting, Sociedad Anónima de Capital Variable</t>
  </si>
  <si>
    <t>CLI190206A3A</t>
  </si>
  <si>
    <t>San Juan Xalpa</t>
  </si>
  <si>
    <t>INEADQ0072526</t>
  </si>
  <si>
    <t>http://transparencia.ine.mx/sistemaot/cargaMasiva/Articulo70/2025/Formato28//DEA/tml1/ineadq0072526.pdf</t>
  </si>
  <si>
    <t>AD-0007-2025</t>
  </si>
  <si>
    <t>http://transparencia.ine.mx/sistemaot/cargaMasiva/Articulo70/2025/Formato28//DEA/tml1/suficienciapresupuestal27.pdf</t>
  </si>
  <si>
    <t>Adquisición de tarimas de madera.</t>
  </si>
  <si>
    <t>http://transparencia.ine.mx/sistemaot/cargaMasiva/Articulo70/2025/Formato28//DEA/tml1/notificaciondeadjudicacion27.pdf</t>
  </si>
  <si>
    <t>Integradora de Servicios y Logística MGEM, Sociedad Anónima de Capital Variable</t>
  </si>
  <si>
    <t>ISL150410587</t>
  </si>
  <si>
    <t>Escuela Industrial</t>
  </si>
  <si>
    <t>INEADQ0082527</t>
  </si>
  <si>
    <t>http://transparencia.ine.mx/sistemaot/cargaMasiva/Articulo70/2025/Formato28//DEA/tml1/ineadq0082527.pdf</t>
  </si>
  <si>
    <t>AD-0008-2025</t>
  </si>
  <si>
    <t>http://transparencia.ine.mx/sistemaot/cargaMasiva/Articulo70/2025/Formato28//DEA/tml1/suficienciapresupuestal28.pdf</t>
  </si>
  <si>
    <t>Adquisición de botas de seguridad y playeras tipo polo.</t>
  </si>
  <si>
    <t>http://transparencia.ine.mx/sistemaot/cargaMasiva/Articulo70/2025/Formato28//DEA/tml1/notificaciondeadjudicacion28.pdf</t>
  </si>
  <si>
    <t>MAFC8004292E2</t>
  </si>
  <si>
    <t>Rancho Miradores</t>
  </si>
  <si>
    <t>Los Girasoles</t>
  </si>
  <si>
    <t>INEADQ0092528</t>
  </si>
  <si>
    <t>http://transparencia.ine.mx/sistemaot/cargaMasiva/Articulo70/2025/Formato28//DEA/tml1/ineadq0092528.pdf</t>
  </si>
  <si>
    <t>AD-0009-2025</t>
  </si>
  <si>
    <t>http://transparencia.ine.mx/sistemaot/cargaMasiva/Articulo70/2025/Formato28//DEA/tml1/suficienciapresupuestal29.pdf</t>
  </si>
  <si>
    <t>Renovación de 9 suscripciones de Adobe Creative Cloud All Apps for Teams.</t>
  </si>
  <si>
    <t>http://transparencia.ine.mx/sistemaot/cargaMasiva/Articulo70/2025/Formato28//DEA/tml1/notificaciondeadjudicacion29.pdf</t>
  </si>
  <si>
    <t>Coordinación Nacional de Comunicación Social</t>
  </si>
  <si>
    <t>INEADQ0102529</t>
  </si>
  <si>
    <t>http://transparencia.ine.mx/sistemaot/cargaMasiva/Articulo70/2025/Formato28//DEA/tml1/ineadq0102529.pdf</t>
  </si>
  <si>
    <t>AD-0010-2025</t>
  </si>
  <si>
    <t>http://transparencia.ine.mx/sistemaot/cargaMasiva/Articulo70/2025/Formato28//DEA/tml1/suficienciapresupuestal30.pdf</t>
  </si>
  <si>
    <t>Adquisición de diademas telefónicas.</t>
  </si>
  <si>
    <t>http://transparencia.ine.mx/sistemaot/cargaMasiva/Articulo70/2025/Formato28//DEA/tml1/notificaciondeadjudicacion30.pdf</t>
  </si>
  <si>
    <t>KRH Consulting, Sociedad Anónima de Capital Variable</t>
  </si>
  <si>
    <t>KCO100414HE7</t>
  </si>
  <si>
    <t>Francisco Petrarca</t>
  </si>
  <si>
    <t>Chapultepec Morales</t>
  </si>
  <si>
    <t>Unidad Técnica de Servicios de informática</t>
  </si>
  <si>
    <t>INEADQ0112530</t>
  </si>
  <si>
    <t>http://transparencia.ine.mx/sistemaot/cargaMasiva/Articulo70/2025/Formato28//DEA/tml1/ineadq0112530.pdf</t>
  </si>
  <si>
    <t>AD-0011-2025</t>
  </si>
  <si>
    <t>http://transparencia.ine.mx/sistemaot/cargaMasiva/Articulo70/2025/Formato28//DEA/tml1/suficienciapresupuestal31.pdf</t>
  </si>
  <si>
    <t>http://transparencia.ine.mx/sistemaot/cargaMasiva/Articulo70/2025/Formato28//DEA/tml1/notificaciondeadjudicacion31.pdf</t>
  </si>
  <si>
    <t>Grummec Grupo Manufacturero de Materiales Electorales y Comerciales, Sociedad Anónima de Capital Variable</t>
  </si>
  <si>
    <t>GGM050729MP5</t>
  </si>
  <si>
    <t>Novi Olli</t>
  </si>
  <si>
    <t>Sin Número</t>
  </si>
  <si>
    <t>San Antonio de las Palmas</t>
  </si>
  <si>
    <t>San Martín de las Pirámides</t>
  </si>
  <si>
    <t>INEADQ0142531</t>
  </si>
  <si>
    <t>http://transparencia.ine.mx/sistemaot/cargaMasiva/Articulo70/2025/Formato28//DEA/tml1/ineadq0142531.pdf</t>
  </si>
  <si>
    <t>AD-0012-2025</t>
  </si>
  <si>
    <t>http://transparencia.ine.mx/sistemaot/cargaMasiva/Articulo70/2025/Formato28//DEA/tml1/suficienciapresupuestal32.pdf</t>
  </si>
  <si>
    <t>Servicio de mantenimiento preventivo y correctivo al parque vehicular propiedad del Instituto Nacional Electoral marca Nissan asignado a Órganos Centrales para el ejercicio fiscal 2025.</t>
  </si>
  <si>
    <t>http://transparencia.ine.mx/sistemaot/cargaMasiva/Articulo70/2025/Formato28//DEA/tml1/notificaciondeadjudicacion32.pdf</t>
  </si>
  <si>
    <t>Zaragoza Motriz, Sociedad Anónima de Capital Variable</t>
  </si>
  <si>
    <t>ZMO841221BJ4</t>
  </si>
  <si>
    <t>INEADQ0122532</t>
  </si>
  <si>
    <t>http://transparencia.ine.mx/sistemaot/cargaMasiva/Articulo70/2025/Formato28//DEA/tml1/ineadq0122532.pdf</t>
  </si>
  <si>
    <t>AD-0013-2025</t>
  </si>
  <si>
    <t>http://transparencia.ine.mx/sistemaot/cargaMasiva/Articulo70/2025/Formato28//DEA/tml1/suficienciapresupuestal33.pdf</t>
  </si>
  <si>
    <t>Servicio de impresión del logotipo institucional para el balizado que se colocará en los vehículos propios del Instituto Nacional Electoral.</t>
  </si>
  <si>
    <t>http://transparencia.ine.mx/sistemaot/cargaMasiva/Articulo70/2025/Formato28//DEA/tml1/notificaciondeadjudicacion33.pdf</t>
  </si>
  <si>
    <t>Creatividad y Espectáculos, Sociedad Anónima de Capital Variable</t>
  </si>
  <si>
    <t>CES010717LKA</t>
  </si>
  <si>
    <t>Gustavo Baz</t>
  </si>
  <si>
    <t>309, Edificio A2, Piso 3</t>
  </si>
  <si>
    <t>D302</t>
  </si>
  <si>
    <t>INEADQ0132533</t>
  </si>
  <si>
    <t>http://transparencia.ine.mx/sistemaot/cargaMasiva/Articulo70/2025/Formato28//DEA/tml1/ineadq0132533.pdf</t>
  </si>
  <si>
    <t>ADEXCEP1</t>
  </si>
  <si>
    <t>Artículos 31 fracción III 35 fracción I 51 párrafo segundo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t>
  </si>
  <si>
    <t>http://transparencia.ine.mx/sistemaot/cargaMasiva/Articulo70/2025/Formato28//DEA/tml1/suficienciapresupuestal34.pdf</t>
  </si>
  <si>
    <t>Servicio de mensajería y paquetería nacional e internacional de Órganos Centrales del Instituto Nacional Electoral, para el ejercicio fiscal 2025.</t>
  </si>
  <si>
    <t>http://transparencia.ine.mx/sistemaot/cargaMasiva/Articulo70/2025/Formato28//DEA/tml1/notificaciondeadjudicacion34.pdf</t>
  </si>
  <si>
    <t>INEADQ0042534</t>
  </si>
  <si>
    <t>http://transparencia.ine.mx/sistemaot/cargaMasiva/Articulo70/2025/Formato28//DEA/tml1/ineadq0042534.pdf</t>
  </si>
  <si>
    <t>Artículos 31 fracción III 35 fracción I 51 párrafo segundo y 56 del Reglamento del Instituto Nacional Electoral en materia de Adquisiciones Arrendamientos de Bienes Muebles y Servicios</t>
  </si>
  <si>
    <t>http://transparencia.ine.mx/sistemaot/cargaMasiva/Articulo70/2025/Formato28//DEA/tml1/suficienciapresupuestal35.pdf</t>
  </si>
  <si>
    <t>Servicio de comedor con sistema de autoservicio para el personal de Oficinas Centrales del Instituto Nacional Electoral.</t>
  </si>
  <si>
    <t>http://transparencia.ine.mx/sistemaot/cargaMasiva/Articulo70/2025/Formato28//DEA/tml1/notificaciondeadjudicacion35.pdf</t>
  </si>
  <si>
    <t>Grupo Grastronómico Gálvez, Sociedad Anónima de Capital Variable</t>
  </si>
  <si>
    <t>GGG030729MR0</t>
  </si>
  <si>
    <t>Rincón de las Dalias</t>
  </si>
  <si>
    <t>San Bartolo el Chico</t>
  </si>
  <si>
    <t>INEADQ0152535</t>
  </si>
  <si>
    <t>http://transparencia.ine.mx/sistemaot/cargaMasiva/Articulo70/2025/Formato28//DEA/tml1/ineadq0152535.pdf</t>
  </si>
  <si>
    <t>Artículos 31 fracción III, 35 fracción I, 49 y 50 fracciones II y IV del Reglamento del Instituto Nacional Electoral en materia de Adquisiciones Arrendamientos de Bienes Muebles y Servicios</t>
  </si>
  <si>
    <t>http://transparencia.ine.mx/sistemaot/cargaMasiva/Articulo70/2025/Formato28//DEA/tml1/suficienciapresupuestal36.pdf</t>
  </si>
  <si>
    <t>Servicio de producción y distribución de material de simulacro (mampara especial y caja empaque) para la capacitación electoral en el Proceso Electoral Extraordinario de diversos cargos del Poder Judicial de la Federación 2024-2025.</t>
  </si>
  <si>
    <t>http://transparencia.ine.mx/sistemaot/cargaMasiva/Articulo70/2025/Formato28//DEA/tml1/notificaciondeadjudicacion36.pdf</t>
  </si>
  <si>
    <t>Tol Producciones, Sociedad Anónima de Capital Variable</t>
  </si>
  <si>
    <t>TPR0707174V3</t>
  </si>
  <si>
    <t>Fuentes de la Luna</t>
  </si>
  <si>
    <t>Fuentes de Pedregal</t>
  </si>
  <si>
    <t>INE004202536</t>
  </si>
  <si>
    <t>http://transparencia.ine.mx/sistemaot/cargaMasiva/Articulo70/2025/Formato28//DEA/tml1/ine004202536.pdf</t>
  </si>
  <si>
    <t>http://transparencia.ine.mx/sistemaot/cargaMasiva/Articulo70/2025/Formato28//DEA/tml1/suficienciapresupuestal37.pdf</t>
  </si>
  <si>
    <t>http://transparencia.ine.mx/sistemaot/cargaMasiva/Articulo70/2025/Formato28//DEA/tml1/notificaciondeadjudicacion37.pdf</t>
  </si>
  <si>
    <t>3 Hélice, Sociedad Anónima de Capital Variable</t>
  </si>
  <si>
    <t>THE150902T49</t>
  </si>
  <si>
    <t>Elefante</t>
  </si>
  <si>
    <t>Actipan</t>
  </si>
  <si>
    <t>INE005202537</t>
  </si>
  <si>
    <t>Servicio integral para la realización de spots (promocionales de 30 segundos) para la radio y la televisión.</t>
  </si>
  <si>
    <t>http://transparencia.ine.mx/sistemaot/cargaMasiva/Articulo70/2025/Formato28//DEA/tml1/ine005202537.pdf</t>
  </si>
  <si>
    <t>Artículos 31 fracción III, 35 fracción I, 49 y 50 fracciones II, IV y VI del Reglamento del Instituto Nacional Electoral en materia de Adquisiciones Arrendamientos de Bienes Muebles y Servicios</t>
  </si>
  <si>
    <t>http://transparencia.ine.mx/sistemaot/cargaMasiva/Articulo70/2025/Formato28//DEA/tml1/suficienciapresupuestal38.pdf</t>
  </si>
  <si>
    <t>Adquisición de materiales electorales (dados marcadores 25) para el Proceso Electoral Extraordinario de diversos cargos del Poder Judicial de la Federación 2024-2025.</t>
  </si>
  <si>
    <t>http://transparencia.ine.mx/sistemaot/cargaMasiva/Articulo70/2025/Formato28//DEA/tml1/notificaciondeadjudicacion38.pdf</t>
  </si>
  <si>
    <t>Productos Metálicos Alfil, Sociedad Anónima de Capital Variable</t>
  </si>
  <si>
    <t>PMA1109136Y9</t>
  </si>
  <si>
    <t>San Andrés Tetepilco</t>
  </si>
  <si>
    <t>INE006202538</t>
  </si>
  <si>
    <t>http://transparencia.ine.mx/sistemaot/cargaMasiva/Articulo70/2025/Formato28//DEA/tml1/ine006202538.pdf</t>
  </si>
  <si>
    <t>http://transparencia.ine.mx/sistemaot/cargaMasiva/Articulo70/2025/Formato28//DEA/tml1/suficienciapresupuestal39.pdf</t>
  </si>
  <si>
    <t>Adquisición de los materiales electorales (Urna Electoral genérica y Mampara Especial) para el Proceso Electoral Extraordinario de diversos cargos del Poder Judicial de la Federación 2024-2025.</t>
  </si>
  <si>
    <t>http://transparencia.ine.mx/sistemaot/cargaMasiva/Articulo70/2025/Formato28//DEA/tml1/notificaciondeadjudicacion39.pdf</t>
  </si>
  <si>
    <t>INE007202539</t>
  </si>
  <si>
    <t>http://transparencia.ine.mx/sistemaot/cargaMasiva/Articulo70/2025/Formato28//DEA/tml1/ine007202539.pdf</t>
  </si>
  <si>
    <t>Artículos 31 fracción III, 35 fracción I, 49 y 50 fracción II del Reglamento del Instituto Nacional Electoral en materia de Adquisiciones Arrendamientos de Bienes Muebles y Servicios</t>
  </si>
  <si>
    <t>http://transparencia.ine.mx/sistemaot/cargaMasiva/Articulo70/2025/Formato28//DEA/tml1/suficienciapresupuestal40.pdf</t>
  </si>
  <si>
    <t>Adquisición y distribución de prendas (chalecos) de identificación para las y los supervisores electoreles y capacitadores asistentes electorales para el Proceso Electoral Extraordinario de diversos cargos del Poder judicial de la Federación 2024-2025.</t>
  </si>
  <si>
    <t>http://transparencia.ine.mx/sistemaot/cargaMasiva/Articulo70/2025/Formato28//DEA/tml1/notificaciondeadjudicacion40.pdf</t>
  </si>
  <si>
    <t>Comercializadora Munrro, Sociedad Anónima de Capital Variable</t>
  </si>
  <si>
    <t>CMU041122GN8</t>
  </si>
  <si>
    <t>Poniente 116</t>
  </si>
  <si>
    <t>Coltongo</t>
  </si>
  <si>
    <t>INE090202440</t>
  </si>
  <si>
    <t>http://transparencia.ine.mx/sistemaot/cargaMasiva/Articulo70/2025/Formato28//DEA/tml1/ine090202440.pdf</t>
  </si>
  <si>
    <t>Exp002</t>
  </si>
  <si>
    <t>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t>
  </si>
  <si>
    <t>http://transparencia.ine.mx/sistemaot/cargaMasiva/Articulo70/2025/Formato28//JD02-OAX/tml1/osp002.pdf</t>
  </si>
  <si>
    <t>Sergio de Jesus</t>
  </si>
  <si>
    <t>GAFS6403066R5</t>
  </si>
  <si>
    <t>La Matanza</t>
  </si>
  <si>
    <t>Teotitlán de Flores Magón</t>
  </si>
  <si>
    <t>Contrato002</t>
  </si>
  <si>
    <t>http://transparencia.ine.mx/sistemaot/cargaMasiva/Articulo70/2025/Formato28//JD02-OAX/tml1/contrato002.pdf</t>
  </si>
  <si>
    <t>http://transparencia.ine.mx/sistemaot/cargaMasiva/Articulo70/2025/Formato28//JD02-OAX/tml1/factura002.pdf</t>
  </si>
  <si>
    <t>Exp003</t>
  </si>
  <si>
    <t>http://transparencia.ine.mx/sistemaot/cargaMasiva/Articulo70/2025/Formato28//JD02-OAX/tml1/osp003.pdf</t>
  </si>
  <si>
    <t>Adquisición del servicio de limpieza para las instalaciones que ocupa de la Junta Distrital</t>
  </si>
  <si>
    <t>GOQY870822LPA</t>
  </si>
  <si>
    <t>Contrato003</t>
  </si>
  <si>
    <t>http://transparencia.ine.mx/sistemaot/cargaMasiva/Articulo70/2025/Formato28//JD02-OAX/tml1/contrato003.pdf</t>
  </si>
  <si>
    <t>http://transparencia.ine.mx/sistemaot/cargaMasiva/Articulo70/2025/Formato28//JD02-OAX/tml1/factura003.pdf</t>
  </si>
  <si>
    <t>Exp004</t>
  </si>
  <si>
    <t>http://transparencia.ine.mx/sistemaot/cargaMasiva/Articulo70/2025/Formato28//JD02-OAX/tml1/osp004.pdf</t>
  </si>
  <si>
    <t>Adquisición del servicio de vigilancia para las instalaciones que ocupa la Junta Distrital, en modalidad 24x24</t>
  </si>
  <si>
    <t>Sigfrido</t>
  </si>
  <si>
    <t>PEMS720314FF1</t>
  </si>
  <si>
    <t>Contrato004</t>
  </si>
  <si>
    <t>http://transparencia.ine.mx/sistemaot/cargaMasiva/Articulo70/2025/Formato28//JD02-OAX/tml1/contrato004.pdf</t>
  </si>
  <si>
    <t>http://transparencia.ine.mx/sistemaot/cargaMasiva/Articulo70/2025/Formato28//JD02-OAX/tml1/factura004.pdf</t>
  </si>
  <si>
    <t>Exp005</t>
  </si>
  <si>
    <t>http://transparencia.ine.mx/sistemaot/cargaMasiva/Articulo70/2025/Formato28//JD02-OAX/tml1/osp005.pdf</t>
  </si>
  <si>
    <t>Adquisición del servicio de vigilancia para las instalaciones que ocupa la Junta Distrital, en modalidad 24x25</t>
  </si>
  <si>
    <t>VIGR7407047A5</t>
  </si>
  <si>
    <t>Tehuantepec</t>
  </si>
  <si>
    <t>San Geronimo</t>
  </si>
  <si>
    <t>Contrato005</t>
  </si>
  <si>
    <t>http://transparencia.ine.mx/sistemaot/cargaMasiva/Articulo70/2025/Formato28//JD02-OAX/tml1/contrato005.pdf</t>
  </si>
  <si>
    <t>http://transparencia.ine.mx/sistemaot/cargaMasiva/Articulo70/2025/Formato28//JD02-OAX/tml1/factura005.pdf</t>
  </si>
  <si>
    <t>Exp006</t>
  </si>
  <si>
    <t>http://transparencia.ine.mx/sistemaot/cargaMasiva/Articulo70/2025/Formato28//JD02-OAX/tml1/osp006.pdf</t>
  </si>
  <si>
    <t>Renta de fotocopiadoras asignadas a la Junta Distrital Ejecutiva</t>
  </si>
  <si>
    <t>Servicios Integrales de Reprografía S.A de C.V</t>
  </si>
  <si>
    <t>SIR020719DZ0</t>
  </si>
  <si>
    <t>3  Norte</t>
  </si>
  <si>
    <t>Contrato006</t>
  </si>
  <si>
    <t>http://transparencia.ine.mx/sistemaot/cargaMasiva/Articulo70/2025/Formato28//JD02-OAX/tml1/contrato006.pdf</t>
  </si>
  <si>
    <t>http://transparencia.ine.mx/sistemaot/cargaMasiva/Articulo70/2025/Formato28//JD02-OAX/tml1/factura006.pdf</t>
  </si>
  <si>
    <t>Exp007</t>
  </si>
  <si>
    <t>http://transparencia.ine.mx/sistemaot/cargaMasiva/Articulo70/2025/Formato28//JD02-OAX/tml1/osp007.pdf</t>
  </si>
  <si>
    <t>Arrendamiento de vehículo para las actividades en campo que realiza la vocalía de organización electoral con motivo del Proceso Electoral Extraordinario del Poder Judicial de la Federación 2024-2025</t>
  </si>
  <si>
    <t>Arrendadora Only del Sureste S.A. de C.V.</t>
  </si>
  <si>
    <t>Contrato007</t>
  </si>
  <si>
    <t>http://transparencia.ine.mx/sistemaot/cargaMasiva/Articulo70/2025/Formato28//JD02-OAX/tml1/contrato007.pdf</t>
  </si>
  <si>
    <t>http://transparencia.ine.mx/sistemaot/cargaMasiva/Articulo70/2025/Formato28//JD02-OAX/tml1/factura007.pdf</t>
  </si>
  <si>
    <t>Exp008</t>
  </si>
  <si>
    <t>http://transparencia.ine.mx/sistemaot/cargaMasiva/Articulo70/2025/Formato28//JD02-OAX/tml1/osp008.pdf</t>
  </si>
  <si>
    <t>Renta de fotocopiadoras asignadas a las vocalías de capacitación electoral y de educación cívica y organización electoral</t>
  </si>
  <si>
    <t>Contrato008</t>
  </si>
  <si>
    <t>http://transparencia.ine.mx/sistemaot/cargaMasiva/Articulo70/2025/Formato28//JD02-OAX/tml1/contrato008.pdf</t>
  </si>
  <si>
    <t>http://transparencia.ine.mx/sistemaot/cargaMasiva/Articulo70/2025/Formato28//JD02-OAX/tml1/factura008.pdf</t>
  </si>
  <si>
    <t>JDE-05/006/2023</t>
  </si>
  <si>
    <t>Arrendamiento de las oficinas de la 05 Junta Distrital Ejecutiva. Artículo 31 fracc. III y artículo 51 del Reglamento del Instituto Nacional Electoral en Materia de Adquisiciones, Arrendamientos de Bienes Muebles y Servicios</t>
  </si>
  <si>
    <t>http://transparencia.ine.mx/sistemaot/cargaMasiva/Articulo70/2025/Formato28//JD05-PUE/tml1/osp1.pdf</t>
  </si>
  <si>
    <t>Pago de arrendamiento de las oficinas de la 05 Junta Distrital Ejecutiva</t>
  </si>
  <si>
    <t>Delfina Susana</t>
  </si>
  <si>
    <t>Ollanguren</t>
  </si>
  <si>
    <t>CUOD630917V72</t>
  </si>
  <si>
    <t>Avenida Florencio Espinoza Poniente</t>
  </si>
  <si>
    <t>San Martin Texmelucan</t>
  </si>
  <si>
    <t>Junta Distrital Ejecutiva No. 05 de Puebla - San Martin Texmelucan de Labastida</t>
  </si>
  <si>
    <t>El Arrendador otorga en arrendamiento al Arrendatario el inmueble ubicado en Zaragoza Norte 303, Colonia Centro en la Ciudad de San Martin Texmelucan, Código Postal 74000, en el Estado de Puebla, el cual cuenta con una superficie rentable de 344.40 m2 construidos.</t>
  </si>
  <si>
    <t>http://transparencia.ine.mx/sistemaot/cargaMasiva/Articulo70/2025/Formato28//JD05-PUE/tml1/contrato1.pdf</t>
  </si>
  <si>
    <t>http://transparencia.ine.mx/sistemaot/cargaMasiva/Articulo70/2025/Formato28//JD05-PUE/tml1/factura1.pdf</t>
  </si>
  <si>
    <t>JDE05/007/2023</t>
  </si>
  <si>
    <t>Arrendamiento del Módulo de Atención Ciudadana 210551, San Martin Texmelucan. Artículo 31 fracc. III y artículo 51 del Reglamento del Instituto Nacional Electoral en Materia de Adquisiciones, Arrendamientos de Bienes Muebles y Servicios</t>
  </si>
  <si>
    <t>http://transparencia.ine.mx/sistemaot/cargaMasiva/Articulo70/2025/Formato28//JD05-PUE/tml1/osp2.pdf</t>
  </si>
  <si>
    <t>Pago de arrendamiento del Módulo de Atención Ciudadana 210551 en San Martin Texmelucan</t>
  </si>
  <si>
    <t>RAZC4905296AA</t>
  </si>
  <si>
    <t>21 Poniente</t>
  </si>
  <si>
    <t>El Arrendador otorga en arrendamiento al Arrendatario el inmueble ubicado en  Avenida Agustin Lara Número 202; locales 3, 4 y 5; Colonia Los Dicios en la Ciudad de San Martin Texmelucan , Código Postal 74080, en el Estado de Puebla, el cual cuenta con una superficie rentable de 165.00 m2 construidos.</t>
  </si>
  <si>
    <t>http://transparencia.ine.mx/sistemaot/cargaMasiva/Articulo70/2025/Formato28//JD05-PUE/tml1/contrato2.pdf</t>
  </si>
  <si>
    <t>http://transparencia.ine.mx/sistemaot/cargaMasiva/Articulo70/2025/Formato28//JD05-PUE/tml1/factura2.pdf</t>
  </si>
  <si>
    <t>JDE05/008/2023</t>
  </si>
  <si>
    <t>Arrendamiento del Módulo de Atención Ciudadana 210552, Huejotzingo. Artículo 31 fracc. III y artículo 51 del Reglamento del Instituto Nacional Electoral en Materia de Adquisiciones, Arrendamientos de Bienes Muebles y Servicios</t>
  </si>
  <si>
    <t>http://transparencia.ine.mx/sistemaot/cargaMasiva/Articulo70/2025/Formato28//JD05-PUE/tml1/osp3.pdf</t>
  </si>
  <si>
    <t>Pago de arrendamiento del Módulo de Atención Ciudadana 210552 en Huejotzingo.</t>
  </si>
  <si>
    <t>TOHA820711UE6</t>
  </si>
  <si>
    <t>Ejido Mextla</t>
  </si>
  <si>
    <t>Cuarto</t>
  </si>
  <si>
    <t>Huejotzingo</t>
  </si>
  <si>
    <t>El Arrendador otorga en arrendamiento al Arrendatario el inmueble ubicado en  calle Plazuela de San Diego número 200, Tercer Barrio en la Ciudad deHuejotzingo, Código Postal 74160, en el Estado de Puebla, el cual cuenta con una superficie rentable de 132.00 m2 construidos.</t>
  </si>
  <si>
    <t>http://transparencia.ine.mx/sistemaot/cargaMasiva/Articulo70/2025/Formato28//JD05-PUE/tml1/contrato3.pdf</t>
  </si>
  <si>
    <t>http://transparencia.ine.mx/sistemaot/cargaMasiva/Articulo70/2025/Formato28//JD05-PUE/tml1/factura3.pdf</t>
  </si>
  <si>
    <t>INE/SERV/JDE05/001/2024</t>
  </si>
  <si>
    <t>Contratación de servició de vigilancia para el Modulo de Atención ciudadana de San Martin Texmelucan 210551. Artículo 31 fracc. III y artículo 51 del Reglamento del Instituto Nacional Electoral en Materia de Adquisiciones, Arrendamientos de Bienes Muebles y Servicios</t>
  </si>
  <si>
    <t>http://transparencia.ine.mx/sistemaot/cargaMasiva/Articulo70/2025/Formato28//JD05-PUE/tml1/osp4.pdf</t>
  </si>
  <si>
    <t>Pago de servicio de vigilancia del Módulo de Atención Ciudadana de San Martin Texmelucan 210551</t>
  </si>
  <si>
    <t>Servicio de vigilancia el inmueble ubicado en  Avenida Agustin Lara Número 202; locales 3, 4 y 5; Colonia Los Dicios en la Ciudad de San Martin Texmelucan , Código Postal 74080, en el Estado de Puebla.</t>
  </si>
  <si>
    <t>http://transparencia.ine.mx/sistemaot/cargaMasiva/Articulo70/2025/Formato28//JD05-PUE/tml1/contrato4.pdf</t>
  </si>
  <si>
    <t>http://transparencia.ine.mx/sistemaot/cargaMasiva/Articulo70/2025/Formato28//JD05-PUE/tml1/factura4.pdf</t>
  </si>
  <si>
    <t>INE/SERV/JDE05/002/2024</t>
  </si>
  <si>
    <t>Contratación de servició de vigilancia para el Modulo de Atención ciudadana de Huejotzingo 210552. Artículo 31 fracc. III y artículo 51 del Reglamento del Instituto Nacional Electoral en Materia de Adquisiciones, Arrendamientos de Bienes Muebles y Servicios</t>
  </si>
  <si>
    <t>http://transparencia.ine.mx/sistemaot/cargaMasiva/Articulo70/2025/Formato28//JD05-PUE/tml1/osp5.pdf</t>
  </si>
  <si>
    <t>Pago de servicio de vigilancia del Módulo de Atención Ciudadana de Huejotzingo 210552</t>
  </si>
  <si>
    <t>Servicio de vigilancia en el inmueble ubicado en  calle Plazuela de San Diego número 200, Tercer Barrio en la Ciudad deHuejotzingo, Código Postal 74160, en el Estado de Puebla.</t>
  </si>
  <si>
    <t>http://transparencia.ine.mx/sistemaot/cargaMasiva/Articulo70/2025/Formato28//JD05-PUE/tml1/contrato5.pdf</t>
  </si>
  <si>
    <t>http://transparencia.ine.mx/sistemaot/cargaMasiva/Articulo70/2025/Formato28//JD05-PUE/tml1/factura5.pdf</t>
  </si>
  <si>
    <t>INE/SERV/JDE05/003/2024</t>
  </si>
  <si>
    <t>Contratación de servició de vigilancia para las oficinas de la 05 Junta Distrital Ejecutiva. Artículo 31 fracc. III y artículo 51 del Reglamento del Instituto Nacional Electoral en Materia de Adquisiciones, Arrendamientos de Bienes Muebles y Servicios</t>
  </si>
  <si>
    <t>http://transparencia.ine.mx/sistemaot/cargaMasiva/Articulo70/2025/Formato28//JD05-PUE/tml1/osp6.pdf</t>
  </si>
  <si>
    <t>Pago de servicio de vigilancia de la 05 Junta Distrital Ejecutiva</t>
  </si>
  <si>
    <t>Servicio de vigilancia en el inmueble ubicado en Zaragoza Norte 303, Colonia Centro en la Ciudad de San Martin Texmelucan, Código Postal 74000, en el Estado de Puebla.</t>
  </si>
  <si>
    <t>http://transparencia.ine.mx/sistemaot/cargaMasiva/Articulo70/2025/Formato28//JD05-PUE/tml1/contrato6.pdf</t>
  </si>
  <si>
    <t>http://transparencia.ine.mx/sistemaot/cargaMasiva/Articulo70/2025/Formato28//JD05-PUE/tml1/factura6.pdf</t>
  </si>
  <si>
    <t>INE/SERV/JDE05/004/2024</t>
  </si>
  <si>
    <t>Contratación de servició de limpieza para las oficinas de la 05 Junta Distrital Ejecutiva. Artículo 31 fracc. III y artículo 51 del Reglamento del Instituto Nacional Electoral en Materia de Adquisiciones, Arrendamientos de Bienes Muebles y Servicios</t>
  </si>
  <si>
    <t>http://transparencia.ine.mx/sistemaot/cargaMasiva/Articulo70/2025/Formato28//JD05-PUE/tml1/osp7.pdf</t>
  </si>
  <si>
    <t>Pago de servicio de limpieza para las oficinas de la 05 Junta Distrital Ejecutiva</t>
  </si>
  <si>
    <t>RARJ910628S74</t>
  </si>
  <si>
    <t>San Lucas Atoyatenco</t>
  </si>
  <si>
    <t>Servicio de limpieza en el inmueble ubicado en Zaragoza Norte 303, Colonia Centro en la Ciudad de San Martin Texmelucan, Código Postal 74000, en el Estado de Puebla.</t>
  </si>
  <si>
    <t>http://transparencia.ine.mx/sistemaot/cargaMasiva/Articulo70/2025/Formato28//JD05-PUE/tml1/contrato7.pdf</t>
  </si>
  <si>
    <t>http://transparencia.ine.mx/sistemaot/cargaMasiva/Articulo70/2025/Formato28//JD05-PUE/tml1/factura7.pdf</t>
  </si>
  <si>
    <t>INE/SERV/JDE05/005/2024</t>
  </si>
  <si>
    <t>Contratación de servició de limpieza para el Modulo de Atención Ciudadana de Huejotzingo 210552. Artículo 31 fracc. III y artículo 51 del Reglamento del Instituto Nacional Electoral en Materia de Adquisiciones, Arrendamientos de Bienes Muebles y Servicios</t>
  </si>
  <si>
    <t>http://transparencia.ine.mx/sistemaot/cargaMasiva/Articulo70/2025/Formato28//JD05-PUE/tml1/osp8.pdf</t>
  </si>
  <si>
    <t>Pago de servicio de limpieza para las oficinas del Módulo de Atención Ciudadana de Huejotzingo 210552</t>
  </si>
  <si>
    <t>Servicio de limpieza en el inmueble ubicado en  calle Plazuela de San Diego número 200, Tercer Barrio en la Ciudad deHuejotzingo, Código Postal 74160, en el Estado de Puebla.</t>
  </si>
  <si>
    <t>http://transparencia.ine.mx/sistemaot/cargaMasiva/Articulo70/2025/Formato28//JD05-PUE/tml1/contrato8.pdf</t>
  </si>
  <si>
    <t>http://transparencia.ine.mx/sistemaot/cargaMasiva/Articulo70/2025/Formato28//JD05-PUE/tml1/factura8.pdf</t>
  </si>
  <si>
    <t>INE/SERV/JDE05/009/2024</t>
  </si>
  <si>
    <t>Contratación de servició de limpieza para el Modulo de Atención Ciudadana de San Martín Texmelucan 210551. Artículo 31 fracc. III y artículo 51 del Reglamento del Instituto Nacional Electoral en Materia de Adquisiciones, Arrendamientos de Bienes Muebles y Servicios</t>
  </si>
  <si>
    <t>http://transparencia.ine.mx/sistemaot/cargaMasiva/Articulo70/2025/Formato28//JD05-PUE/tml1/osp9.pdf</t>
  </si>
  <si>
    <t>Pago de servicio de limpieza para las oficinas del Módulo de Atención Ciudadana de San Martín Texmelucan 210551</t>
  </si>
  <si>
    <t>Servicio de limpieza en el inmueble ubicado en  la Avenida Agustin Lara Número 202; locales 3, 4 y 5; Colonia Los Dicios en la Ciudad de San Martin Texmelucan , Código Postal 74080, en el Estado de Puebla.</t>
  </si>
  <si>
    <t>http://transparencia.ine.mx/sistemaot/cargaMasiva/Articulo70/2025/Formato28//JD05-PUE/tml1/contrato9.pdf</t>
  </si>
  <si>
    <t>http://transparencia.ine.mx/sistemaot/cargaMasiva/Articulo70/2025/Formato28//JD05-PUE/tml1/factura9.pdf</t>
  </si>
  <si>
    <t>INE/SERV/JDE05/007/2024</t>
  </si>
  <si>
    <t>Arrendamiento de una fotocopiadora para la 05 Junta  Distrital Ejecutiva. Artículo 31 fracc. III y artículo 51 del Reglamento del Instituto Nacional Electoral en Materia de Adquisiciones, Arrendamientos de Bienes Muebles y Servicios</t>
  </si>
  <si>
    <t>http://transparencia.ine.mx/sistemaot/cargaMasiva/Articulo70/2025/Formato28//JD05-PUE/tml1/osp10.pdf</t>
  </si>
  <si>
    <t>Pago de renta mensual del servicio de fotocopiadora</t>
  </si>
  <si>
    <t>Bvld Atlixco</t>
  </si>
  <si>
    <t>Arrendamiento de una fotocopiadora para la 05 Junta  Distrital Ejecutiva. Artículo 31 fracc. III y artículo 51 del Reglamento del Instituto Nacional Electoral en Materia de Adquisiciones, Arrendamientos de Bienes Muebles y Servicios.</t>
  </si>
  <si>
    <t>http://transparencia.ine.mx/sistemaot/cargaMasiva/Articulo70/2025/Formato28//JD05-PUE/tml1/contrato10.pdf</t>
  </si>
  <si>
    <t>http://transparencia.ine.mx/sistemaot/cargaMasiva/Articulo70/2025/Formato28//JD05-PUE/tml1/factura10.pdf</t>
  </si>
  <si>
    <t>INE/SERV/JDE05/01/2025</t>
  </si>
  <si>
    <t>http://transparencia.ine.mx/sistemaot/cargaMasiva/Articulo70/2025/Formato28//JD05-PUE/tml1/osp11.pdf</t>
  </si>
  <si>
    <t>http://transparencia.ine.mx/sistemaot/cargaMasiva/Articulo70/2025/Formato28//JD05-PUE/tml1/contrato11.pdf</t>
  </si>
  <si>
    <t>http://transparencia.ine.mx/sistemaot/cargaMasiva/Articulo70/2025/Formato28//JD05-PUE/tml1/factura11.pdf</t>
  </si>
  <si>
    <t>INE/SERV/JDE05/02/2025</t>
  </si>
  <si>
    <t>http://transparencia.ine.mx/sistemaot/cargaMasiva/Articulo70/2025/Formato28//JD05-PUE/tml1/osp12.pdf</t>
  </si>
  <si>
    <t>http://transparencia.ine.mx/sistemaot/cargaMasiva/Articulo70/2025/Formato28//JD05-PUE/tml1/contrato12.pdf</t>
  </si>
  <si>
    <t>http://transparencia.ine.mx/sistemaot/cargaMasiva/Articulo70/2025/Formato28//JD05-PUE/tml1/factura12.pdf</t>
  </si>
  <si>
    <t>INE/SERV/JDE05/03/2025</t>
  </si>
  <si>
    <t>http://transparencia.ine.mx/sistemaot/cargaMasiva/Articulo70/2025/Formato28//JD05-PUE/tml1/osp13.pdf</t>
  </si>
  <si>
    <t>http://transparencia.ine.mx/sistemaot/cargaMasiva/Articulo70/2025/Formato28//JD05-PUE/tml1/contrato13.pdf</t>
  </si>
  <si>
    <t>http://transparencia.ine.mx/sistemaot/cargaMasiva/Articulo70/2025/Formato28//JD05-PUE/tml1/factura13.pdf</t>
  </si>
  <si>
    <t>88500</t>
  </si>
  <si>
    <t>Total Tipo de procedimiento</t>
  </si>
  <si>
    <t>Cuenta de Tipo de procedimiento</t>
  </si>
  <si>
    <t>Cuenta de Materia o tipo de contratación (catálogo)</t>
  </si>
  <si>
    <t>Cuenta de Carácter del procedimiento (catálogo)</t>
  </si>
  <si>
    <t>Cuenta de Carácter del procedimiento</t>
  </si>
  <si>
    <t>Monto del contrato con impuestos incluidos (MXN)</t>
  </si>
  <si>
    <t>Monto del contrato sin impuestos (MXN)</t>
  </si>
  <si>
    <t>Cuenta de Origen de los recursos públicos (catálogo)</t>
  </si>
  <si>
    <t>X</t>
  </si>
  <si>
    <t>XX</t>
  </si>
  <si>
    <t>Cuenta de Forma de pago</t>
  </si>
  <si>
    <t>Cuenta de Estados</t>
  </si>
  <si>
    <t>Adjudicaciones por estado</t>
  </si>
  <si>
    <t>Total adjudicaciones</t>
  </si>
  <si>
    <t>Suma de Monto total del contrato con impuestos incluidos (MXN)</t>
  </si>
  <si>
    <t>Otro</t>
  </si>
  <si>
    <t>Suma de Monto total del contrato con impuestos</t>
  </si>
  <si>
    <t>2025</t>
  </si>
  <si>
    <t>01/01/2025</t>
  </si>
  <si>
    <t>31/03/2025</t>
  </si>
  <si>
    <t>44600</t>
  </si>
  <si>
    <t>08/01/2025</t>
  </si>
  <si>
    <t>31/08/2025</t>
  </si>
  <si>
    <t>44670</t>
  </si>
  <si>
    <t>30/09/2025</t>
  </si>
  <si>
    <t>44690</t>
  </si>
  <si>
    <t>28/02/2025</t>
  </si>
  <si>
    <t>28/02/2028</t>
  </si>
  <si>
    <t>44639</t>
  </si>
  <si>
    <t>45039</t>
  </si>
  <si>
    <t>81200</t>
  </si>
  <si>
    <t>72500</t>
  </si>
  <si>
    <t>29/01/2025</t>
  </si>
  <si>
    <t>31/12/2025</t>
  </si>
  <si>
    <t>140</t>
  </si>
  <si>
    <t>72760</t>
  </si>
  <si>
    <t>Transacción bancaria</t>
  </si>
  <si>
    <t>72400</t>
  </si>
  <si>
    <t>31/01/2025</t>
  </si>
  <si>
    <t>72160</t>
  </si>
  <si>
    <t>06600</t>
  </si>
  <si>
    <t>27278</t>
  </si>
  <si>
    <t>01/09/2024</t>
  </si>
  <si>
    <t>27140</t>
  </si>
  <si>
    <t>01/03/2025</t>
  </si>
  <si>
    <t>31/07/2025</t>
  </si>
  <si>
    <t>185</t>
  </si>
  <si>
    <t>72530</t>
  </si>
  <si>
    <t>01/02/2025</t>
  </si>
  <si>
    <t>72000</t>
  </si>
  <si>
    <t>72080</t>
  </si>
  <si>
    <t>30/01/2025</t>
  </si>
  <si>
    <t>69800</t>
  </si>
  <si>
    <t>22/01/2025</t>
  </si>
  <si>
    <t>067</t>
  </si>
  <si>
    <t>68000</t>
  </si>
  <si>
    <t>02/02/2025</t>
  </si>
  <si>
    <t>15/02/2025</t>
  </si>
  <si>
    <t>25/02/2025</t>
  </si>
  <si>
    <t>15/03/2025</t>
  </si>
  <si>
    <t>90000.00</t>
  </si>
  <si>
    <t>014</t>
  </si>
  <si>
    <t>09</t>
  </si>
  <si>
    <t>03800</t>
  </si>
  <si>
    <t>197</t>
  </si>
  <si>
    <t>73080</t>
  </si>
  <si>
    <t>27/09/2024</t>
  </si>
  <si>
    <t>01/10/2024</t>
  </si>
  <si>
    <t>72573</t>
  </si>
  <si>
    <t>28/02/2024</t>
  </si>
  <si>
    <t>01/03/2024</t>
  </si>
  <si>
    <t>31/12/2024</t>
  </si>
  <si>
    <t>06760</t>
  </si>
  <si>
    <t>29/01/2024</t>
  </si>
  <si>
    <t>01/01/2024</t>
  </si>
  <si>
    <t>02060</t>
  </si>
  <si>
    <t>9540.98</t>
  </si>
  <si>
    <t>0.35</t>
  </si>
  <si>
    <t>72560</t>
  </si>
  <si>
    <t>25/03/2024</t>
  </si>
  <si>
    <t>01/04/2024</t>
  </si>
  <si>
    <t>71</t>
  </si>
  <si>
    <t>73160</t>
  </si>
  <si>
    <t>09/03/2024</t>
  </si>
  <si>
    <t>86080</t>
  </si>
  <si>
    <t>27/01/2025</t>
  </si>
  <si>
    <t>86605</t>
  </si>
  <si>
    <t>86294</t>
  </si>
  <si>
    <t>24/01/2025</t>
  </si>
  <si>
    <t>28/01/2025</t>
  </si>
  <si>
    <t>06100</t>
  </si>
  <si>
    <t>11/02/2025</t>
  </si>
  <si>
    <t>22/02/2025</t>
  </si>
  <si>
    <t>86050</t>
  </si>
  <si>
    <t>12/02/2025</t>
  </si>
  <si>
    <t>08/02/2025</t>
  </si>
  <si>
    <t>86600</t>
  </si>
  <si>
    <t>17/02/2025</t>
  </si>
  <si>
    <t>18/02/2025</t>
  </si>
  <si>
    <t>86370</t>
  </si>
  <si>
    <t>05/02/2025</t>
  </si>
  <si>
    <t>20/02/2025</t>
  </si>
  <si>
    <t>51</t>
  </si>
  <si>
    <t>86010</t>
  </si>
  <si>
    <t>19/02/2025</t>
  </si>
  <si>
    <t>86611</t>
  </si>
  <si>
    <t>21/02/2025</t>
  </si>
  <si>
    <t>29030</t>
  </si>
  <si>
    <t>24/02/2025</t>
  </si>
  <si>
    <t>62</t>
  </si>
  <si>
    <t>05348</t>
  </si>
  <si>
    <t>10/02/2025</t>
  </si>
  <si>
    <t>26/02/2025</t>
  </si>
  <si>
    <t>27/02/2025</t>
  </si>
  <si>
    <t>04/02/2025</t>
  </si>
  <si>
    <t>05/03/2025</t>
  </si>
  <si>
    <t>03/03/2025</t>
  </si>
  <si>
    <t>86190</t>
  </si>
  <si>
    <t>11/03/2025</t>
  </si>
  <si>
    <t>30/03/2025</t>
  </si>
  <si>
    <t>13/03/2025</t>
  </si>
  <si>
    <t>10/03/2025</t>
  </si>
  <si>
    <t>14/03/2025</t>
  </si>
  <si>
    <t>86300</t>
  </si>
  <si>
    <t>75</t>
  </si>
  <si>
    <t>18/03/2025</t>
  </si>
  <si>
    <t>19/03/2025</t>
  </si>
  <si>
    <t>20/03/2025</t>
  </si>
  <si>
    <t>86000</t>
  </si>
  <si>
    <t>22/03/2025</t>
  </si>
  <si>
    <t>24/03/2025</t>
  </si>
  <si>
    <t>25/03/2025</t>
  </si>
  <si>
    <t>26/03/2025</t>
  </si>
  <si>
    <t>86500</t>
  </si>
  <si>
    <t>27/03/2025</t>
  </si>
  <si>
    <t>04200</t>
  </si>
  <si>
    <t>28/03/2025</t>
  </si>
  <si>
    <t>88</t>
  </si>
  <si>
    <t>25/11/2024</t>
  </si>
  <si>
    <t>02/12/2024</t>
  </si>
  <si>
    <t>02/12/2028</t>
  </si>
  <si>
    <t>89</t>
  </si>
  <si>
    <t>94300</t>
  </si>
  <si>
    <t>16/12/2022</t>
  </si>
  <si>
    <t>01/01/2023</t>
  </si>
  <si>
    <t>31/12/2026</t>
  </si>
  <si>
    <t>20/12/2024</t>
  </si>
  <si>
    <t>45000.00</t>
  </si>
  <si>
    <t>92</t>
  </si>
  <si>
    <t>86040</t>
  </si>
  <si>
    <t>25000</t>
  </si>
  <si>
    <t>94</t>
  </si>
  <si>
    <t>25903</t>
  </si>
  <si>
    <t>01/09/2023</t>
  </si>
  <si>
    <t>31/08/2027</t>
  </si>
  <si>
    <t>95</t>
  </si>
  <si>
    <t>27440</t>
  </si>
  <si>
    <t>30/06/2025</t>
  </si>
  <si>
    <t>69007</t>
  </si>
  <si>
    <t>97</t>
  </si>
  <si>
    <t>69000</t>
  </si>
  <si>
    <t>69070</t>
  </si>
  <si>
    <t>69006</t>
  </si>
  <si>
    <t>01/01/2022</t>
  </si>
  <si>
    <t>94560</t>
  </si>
  <si>
    <t>71230</t>
  </si>
  <si>
    <t>45942.00</t>
  </si>
  <si>
    <t>14610</t>
  </si>
  <si>
    <t>250000.00</t>
  </si>
  <si>
    <t>465000.00</t>
  </si>
  <si>
    <t>14/02/2025</t>
  </si>
  <si>
    <t>80000.00</t>
  </si>
  <si>
    <t>200000.00</t>
  </si>
  <si>
    <t>02/04/2025</t>
  </si>
  <si>
    <t>69005</t>
  </si>
  <si>
    <t>53000.00</t>
  </si>
  <si>
    <t>131000.00</t>
  </si>
  <si>
    <t>023</t>
  </si>
  <si>
    <t>71240</t>
  </si>
  <si>
    <t>70805</t>
  </si>
  <si>
    <t>165</t>
  </si>
  <si>
    <t>70833</t>
  </si>
  <si>
    <t>70800</t>
  </si>
  <si>
    <t>16/02/2025</t>
  </si>
  <si>
    <t>117</t>
  </si>
  <si>
    <t>68039</t>
  </si>
  <si>
    <t>23/01/2025</t>
  </si>
  <si>
    <t>68050</t>
  </si>
  <si>
    <t>68040</t>
  </si>
  <si>
    <t>29/03/2025</t>
  </si>
  <si>
    <t>0001</t>
  </si>
  <si>
    <t>059</t>
  </si>
  <si>
    <t>07</t>
  </si>
  <si>
    <t>29950</t>
  </si>
  <si>
    <t>29010</t>
  </si>
  <si>
    <t>019</t>
  </si>
  <si>
    <t>30030</t>
  </si>
  <si>
    <t>12160.00</t>
  </si>
  <si>
    <t>6537.91</t>
  </si>
  <si>
    <t>14100</t>
  </si>
  <si>
    <t>13400</t>
  </si>
  <si>
    <t>17/01/2025</t>
  </si>
  <si>
    <t>11560</t>
  </si>
  <si>
    <t>216</t>
  </si>
  <si>
    <t>09230</t>
  </si>
  <si>
    <t>25/01/2025</t>
  </si>
  <si>
    <t>29000</t>
  </si>
  <si>
    <t>2.75</t>
  </si>
  <si>
    <t>3.19</t>
  </si>
  <si>
    <t>31/12/2028</t>
  </si>
  <si>
    <t>29060</t>
  </si>
  <si>
    <t>22/08/2023</t>
  </si>
  <si>
    <t>29019</t>
  </si>
  <si>
    <t>76048</t>
  </si>
  <si>
    <t>10000.00</t>
  </si>
  <si>
    <t>24/01/2024</t>
  </si>
  <si>
    <t>01/02/2024</t>
  </si>
  <si>
    <t>01/07/2024</t>
  </si>
  <si>
    <t>38900</t>
  </si>
  <si>
    <t>143</t>
  </si>
  <si>
    <t>37480</t>
  </si>
  <si>
    <t>144</t>
  </si>
  <si>
    <t>6140</t>
  </si>
  <si>
    <t>220000.00</t>
  </si>
  <si>
    <t>286000.00</t>
  </si>
  <si>
    <t>145</t>
  </si>
  <si>
    <t>38980</t>
  </si>
  <si>
    <t>12/05/2022</t>
  </si>
  <si>
    <t>01/03/2022</t>
  </si>
  <si>
    <t>28/02/2026</t>
  </si>
  <si>
    <t>146</t>
  </si>
  <si>
    <t>38300</t>
  </si>
  <si>
    <t>01/05/2021</t>
  </si>
  <si>
    <t>30/04/2025</t>
  </si>
  <si>
    <t>37150</t>
  </si>
  <si>
    <t>149</t>
  </si>
  <si>
    <t>152</t>
  </si>
  <si>
    <t>153</t>
  </si>
  <si>
    <t>157</t>
  </si>
  <si>
    <t>158</t>
  </si>
  <si>
    <t>161</t>
  </si>
  <si>
    <t>162</t>
  </si>
  <si>
    <t>166</t>
  </si>
  <si>
    <t>45130</t>
  </si>
  <si>
    <t>13/03/2024</t>
  </si>
  <si>
    <t>16/03/2024</t>
  </si>
  <si>
    <t>168</t>
  </si>
  <si>
    <t>44550</t>
  </si>
  <si>
    <t>172</t>
  </si>
  <si>
    <t>44987</t>
  </si>
  <si>
    <t>173</t>
  </si>
  <si>
    <t>176</t>
  </si>
  <si>
    <t>177</t>
  </si>
  <si>
    <t>178</t>
  </si>
  <si>
    <t>181</t>
  </si>
  <si>
    <t>182</t>
  </si>
  <si>
    <t>22200</t>
  </si>
  <si>
    <t>20/01/2023</t>
  </si>
  <si>
    <t>31/12/2023</t>
  </si>
  <si>
    <t>21100</t>
  </si>
  <si>
    <t>El Arrendador otorga en arrendamiento al Arrendatario el inmueble ubicado en Carretera Aeropuerto, número 1900, número interior locales 2, 32 y 33 de la Plaza Comercial:</t>
  </si>
  <si>
    <t>186</t>
  </si>
  <si>
    <t>22234</t>
  </si>
  <si>
    <t>188</t>
  </si>
  <si>
    <t>13/02/2024</t>
  </si>
  <si>
    <t>16/02/2024</t>
  </si>
  <si>
    <t>22100</t>
  </si>
  <si>
    <t>22000.00</t>
  </si>
  <si>
    <t>25520.00</t>
  </si>
  <si>
    <t>190</t>
  </si>
  <si>
    <t>21040</t>
  </si>
  <si>
    <t>15000.00</t>
  </si>
  <si>
    <t>95000.00</t>
  </si>
  <si>
    <t>06/02/2025</t>
  </si>
  <si>
    <t>192</t>
  </si>
  <si>
    <t>38400</t>
  </si>
  <si>
    <t>0.00</t>
  </si>
  <si>
    <t>36600</t>
  </si>
  <si>
    <t>195</t>
  </si>
  <si>
    <t>112000.00</t>
  </si>
  <si>
    <t>280000.00</t>
  </si>
  <si>
    <t>76220</t>
  </si>
  <si>
    <t>199</t>
  </si>
  <si>
    <t>39900</t>
  </si>
  <si>
    <t>36900</t>
  </si>
  <si>
    <t>45640</t>
  </si>
  <si>
    <t>45018</t>
  </si>
  <si>
    <t>01/02/2022</t>
  </si>
  <si>
    <t>31/01/2026</t>
  </si>
  <si>
    <t>44130</t>
  </si>
  <si>
    <t>01/05/2024</t>
  </si>
  <si>
    <t>44648</t>
  </si>
  <si>
    <t>55000.00</t>
  </si>
  <si>
    <t>37227</t>
  </si>
  <si>
    <t>44500</t>
  </si>
  <si>
    <t>58359</t>
  </si>
  <si>
    <t>61600</t>
  </si>
  <si>
    <t>07/02/2025</t>
  </si>
  <si>
    <t>40000.00</t>
  </si>
  <si>
    <t>60600</t>
  </si>
  <si>
    <t>13/02/2025</t>
  </si>
  <si>
    <t>58150</t>
  </si>
  <si>
    <t>58000</t>
  </si>
  <si>
    <t>20/01/2024</t>
  </si>
  <si>
    <t>58442</t>
  </si>
  <si>
    <t>30/01/2024</t>
  </si>
  <si>
    <t>215</t>
  </si>
  <si>
    <t>217</t>
  </si>
  <si>
    <t>61650</t>
  </si>
  <si>
    <t>220</t>
  </si>
  <si>
    <t>58450</t>
  </si>
  <si>
    <t>005</t>
  </si>
  <si>
    <t>07420</t>
  </si>
  <si>
    <t>01/12/2024</t>
  </si>
  <si>
    <t>30/11/2028</t>
  </si>
  <si>
    <t>002</t>
  </si>
  <si>
    <t>50000.00</t>
  </si>
  <si>
    <t>226</t>
  </si>
  <si>
    <t>75700</t>
  </si>
  <si>
    <t>227</t>
  </si>
  <si>
    <t>21/01/2025</t>
  </si>
  <si>
    <t>75740</t>
  </si>
  <si>
    <t>0050</t>
  </si>
  <si>
    <t>050</t>
  </si>
  <si>
    <t>97260</t>
  </si>
  <si>
    <t>03/01/2025</t>
  </si>
  <si>
    <t>60000.00</t>
  </si>
  <si>
    <t>0065</t>
  </si>
  <si>
    <t>065</t>
  </si>
  <si>
    <t>29960</t>
  </si>
  <si>
    <t>0004</t>
  </si>
  <si>
    <t>004</t>
  </si>
  <si>
    <t>0109</t>
  </si>
  <si>
    <t>29930</t>
  </si>
  <si>
    <t>03/2023</t>
  </si>
  <si>
    <t>66200</t>
  </si>
  <si>
    <t>06/11/2023</t>
  </si>
  <si>
    <t>01/10/2023</t>
  </si>
  <si>
    <t>30/09/2027</t>
  </si>
  <si>
    <t>05/2023</t>
  </si>
  <si>
    <t>67700</t>
  </si>
  <si>
    <t>23/11/2023</t>
  </si>
  <si>
    <t>01/12/2023</t>
  </si>
  <si>
    <t>30/11/2027</t>
  </si>
  <si>
    <t>67900</t>
  </si>
  <si>
    <t>30/12/2024</t>
  </si>
  <si>
    <t>239</t>
  </si>
  <si>
    <t>64410</t>
  </si>
  <si>
    <t>03/02/2025</t>
  </si>
  <si>
    <t>240</t>
  </si>
  <si>
    <t>01/02/2023</t>
  </si>
  <si>
    <t>52760</t>
  </si>
  <si>
    <t>13/03/2023</t>
  </si>
  <si>
    <t>01/04/2023</t>
  </si>
  <si>
    <t>31/03/2026</t>
  </si>
  <si>
    <t>30/03/2023</t>
  </si>
  <si>
    <t>241</t>
  </si>
  <si>
    <t>15/04/2024</t>
  </si>
  <si>
    <t>56905</t>
  </si>
  <si>
    <t>26/04/2024</t>
  </si>
  <si>
    <t>16/04/2024</t>
  </si>
  <si>
    <t>30/04/2024</t>
  </si>
  <si>
    <t>242</t>
  </si>
  <si>
    <t>15/12/2024</t>
  </si>
  <si>
    <t>25700</t>
  </si>
  <si>
    <t>31/01/2027</t>
  </si>
  <si>
    <t>62748</t>
  </si>
  <si>
    <t>88796</t>
  </si>
  <si>
    <t>246</t>
  </si>
  <si>
    <t>66240</t>
  </si>
  <si>
    <t>05/2024</t>
  </si>
  <si>
    <t>12/09/2024</t>
  </si>
  <si>
    <t>31/08/2028</t>
  </si>
  <si>
    <t>02770</t>
  </si>
  <si>
    <t>249</t>
  </si>
  <si>
    <t>52915</t>
  </si>
  <si>
    <t>20030</t>
  </si>
  <si>
    <t>20130</t>
  </si>
  <si>
    <t>31/01/2028</t>
  </si>
  <si>
    <t>252</t>
  </si>
  <si>
    <t>20000</t>
  </si>
  <si>
    <t>130000.00</t>
  </si>
  <si>
    <t>20020</t>
  </si>
  <si>
    <t>255</t>
  </si>
  <si>
    <t>20137</t>
  </si>
  <si>
    <t>20059</t>
  </si>
  <si>
    <t>258</t>
  </si>
  <si>
    <t>47600</t>
  </si>
  <si>
    <t>29/11/2021</t>
  </si>
  <si>
    <t>259</t>
  </si>
  <si>
    <t>31/01/2024</t>
  </si>
  <si>
    <t>31/12/2027</t>
  </si>
  <si>
    <t>260</t>
  </si>
  <si>
    <t>45430</t>
  </si>
  <si>
    <t>261</t>
  </si>
  <si>
    <t>15/01/2025</t>
  </si>
  <si>
    <t>262</t>
  </si>
  <si>
    <t>264</t>
  </si>
  <si>
    <t>265</t>
  </si>
  <si>
    <t>266</t>
  </si>
  <si>
    <t>52400</t>
  </si>
  <si>
    <t>10/11/2022</t>
  </si>
  <si>
    <t>267</t>
  </si>
  <si>
    <t>52300</t>
  </si>
  <si>
    <t>268</t>
  </si>
  <si>
    <t>21/03/2025</t>
  </si>
  <si>
    <t>11529</t>
  </si>
  <si>
    <t>20/02/2023</t>
  </si>
  <si>
    <t>64060</t>
  </si>
  <si>
    <t>28/02/2027</t>
  </si>
  <si>
    <t>271</t>
  </si>
  <si>
    <t>44380</t>
  </si>
  <si>
    <t>272</t>
  </si>
  <si>
    <t>273</t>
  </si>
  <si>
    <t>45601</t>
  </si>
  <si>
    <t>01/08/2024</t>
  </si>
  <si>
    <t>276</t>
  </si>
  <si>
    <t>44630</t>
  </si>
  <si>
    <t>277</t>
  </si>
  <si>
    <t>278</t>
  </si>
  <si>
    <t>279</t>
  </si>
  <si>
    <t>280</t>
  </si>
  <si>
    <t>44260</t>
  </si>
  <si>
    <t>281</t>
  </si>
  <si>
    <t>44360</t>
  </si>
  <si>
    <t>282</t>
  </si>
  <si>
    <t>39000</t>
  </si>
  <si>
    <t>283</t>
  </si>
  <si>
    <t>40000</t>
  </si>
  <si>
    <t>39097</t>
  </si>
  <si>
    <t>285</t>
  </si>
  <si>
    <t>39060</t>
  </si>
  <si>
    <t>288</t>
  </si>
  <si>
    <t>11520</t>
  </si>
  <si>
    <t>100000.00</t>
  </si>
  <si>
    <t>289</t>
  </si>
  <si>
    <t>290</t>
  </si>
  <si>
    <t>291</t>
  </si>
  <si>
    <t>294</t>
  </si>
  <si>
    <t>295</t>
  </si>
  <si>
    <t>296</t>
  </si>
  <si>
    <t>297</t>
  </si>
  <si>
    <t>299</t>
  </si>
  <si>
    <t>59833</t>
  </si>
  <si>
    <t>58600</t>
  </si>
  <si>
    <t>12/03/2025</t>
  </si>
  <si>
    <t>58260</t>
  </si>
  <si>
    <t>58680</t>
  </si>
  <si>
    <t>15700</t>
  </si>
  <si>
    <t>310</t>
  </si>
  <si>
    <t>58616</t>
  </si>
  <si>
    <t>316</t>
  </si>
  <si>
    <t>321</t>
  </si>
  <si>
    <t>5348</t>
  </si>
  <si>
    <t>323</t>
  </si>
  <si>
    <t>59058</t>
  </si>
  <si>
    <t>327</t>
  </si>
  <si>
    <t>007</t>
  </si>
  <si>
    <t>62498</t>
  </si>
  <si>
    <t>54434</t>
  </si>
  <si>
    <t>55069</t>
  </si>
  <si>
    <t>333</t>
  </si>
  <si>
    <t>91000</t>
  </si>
  <si>
    <t>02/01/2025</t>
  </si>
  <si>
    <t>23/01/2023</t>
  </si>
  <si>
    <t>335</t>
  </si>
  <si>
    <t>91919</t>
  </si>
  <si>
    <t>337</t>
  </si>
  <si>
    <t>54240</t>
  </si>
  <si>
    <t>340</t>
  </si>
  <si>
    <t>56900</t>
  </si>
  <si>
    <t>341</t>
  </si>
  <si>
    <t>342</t>
  </si>
  <si>
    <t>50450</t>
  </si>
  <si>
    <t>344</t>
  </si>
  <si>
    <t>36700</t>
  </si>
  <si>
    <t>345</t>
  </si>
  <si>
    <t>38240</t>
  </si>
  <si>
    <t>346</t>
  </si>
  <si>
    <t>38260</t>
  </si>
  <si>
    <t>347</t>
  </si>
  <si>
    <t>76179</t>
  </si>
  <si>
    <t>31500.00</t>
  </si>
  <si>
    <t>349</t>
  </si>
  <si>
    <t>37548</t>
  </si>
  <si>
    <t>350</t>
  </si>
  <si>
    <t>37125</t>
  </si>
  <si>
    <t>85525.00</t>
  </si>
  <si>
    <t>208812.00</t>
  </si>
  <si>
    <t>351</t>
  </si>
  <si>
    <t>352</t>
  </si>
  <si>
    <t>354</t>
  </si>
  <si>
    <t>76135</t>
  </si>
  <si>
    <t>27/02/2023</t>
  </si>
  <si>
    <t>27/01/2023</t>
  </si>
  <si>
    <t>76800</t>
  </si>
  <si>
    <t>23/02/2024</t>
  </si>
  <si>
    <t>356</t>
  </si>
  <si>
    <t>357</t>
  </si>
  <si>
    <t>358</t>
  </si>
  <si>
    <t>76113</t>
  </si>
  <si>
    <t>27/01/2024</t>
  </si>
  <si>
    <t>359</t>
  </si>
  <si>
    <t>15900</t>
  </si>
  <si>
    <t>76137</t>
  </si>
  <si>
    <t>23/03/2024</t>
  </si>
  <si>
    <t>361</t>
  </si>
  <si>
    <t>364</t>
  </si>
  <si>
    <t>370</t>
  </si>
  <si>
    <t>76900</t>
  </si>
  <si>
    <t>372</t>
  </si>
  <si>
    <t>373</t>
  </si>
  <si>
    <t>374</t>
  </si>
  <si>
    <t>375</t>
  </si>
  <si>
    <t>376</t>
  </si>
  <si>
    <t>377</t>
  </si>
  <si>
    <t>378</t>
  </si>
  <si>
    <t>379</t>
  </si>
  <si>
    <t>380</t>
  </si>
  <si>
    <t>381</t>
  </si>
  <si>
    <t>382</t>
  </si>
  <si>
    <t>383</t>
  </si>
  <si>
    <t>384</t>
  </si>
  <si>
    <t>385</t>
  </si>
  <si>
    <t>01/01/2015</t>
  </si>
  <si>
    <t>20000.00</t>
  </si>
  <si>
    <t>387</t>
  </si>
  <si>
    <t>39090</t>
  </si>
  <si>
    <t>389</t>
  </si>
  <si>
    <t>06/01/2025</t>
  </si>
  <si>
    <t>11040</t>
  </si>
  <si>
    <t>391</t>
  </si>
  <si>
    <t>39300</t>
  </si>
  <si>
    <t>01/2024</t>
  </si>
  <si>
    <t>393</t>
  </si>
  <si>
    <t>033</t>
  </si>
  <si>
    <t>55310</t>
  </si>
  <si>
    <t>02/2024</t>
  </si>
  <si>
    <t>394</t>
  </si>
  <si>
    <t>07279</t>
  </si>
  <si>
    <t>001</t>
  </si>
  <si>
    <t>19/04/2024</t>
  </si>
  <si>
    <t>01/2025</t>
  </si>
  <si>
    <t>20/01/2025</t>
  </si>
  <si>
    <t>02/2025</t>
  </si>
  <si>
    <t>398</t>
  </si>
  <si>
    <t>399</t>
  </si>
  <si>
    <t>55070</t>
  </si>
  <si>
    <t>006</t>
  </si>
  <si>
    <t>08200</t>
  </si>
  <si>
    <t>07740</t>
  </si>
  <si>
    <t>03570</t>
  </si>
  <si>
    <t>17/03/2025</t>
  </si>
  <si>
    <t>406</t>
  </si>
  <si>
    <t>053</t>
  </si>
  <si>
    <t>58210</t>
  </si>
  <si>
    <t>009</t>
  </si>
  <si>
    <t>013</t>
  </si>
  <si>
    <t>29770</t>
  </si>
  <si>
    <t>29169</t>
  </si>
  <si>
    <t>413</t>
  </si>
  <si>
    <t>29820</t>
  </si>
  <si>
    <t>414</t>
  </si>
  <si>
    <t>10543.46</t>
  </si>
  <si>
    <t>0.38</t>
  </si>
  <si>
    <t>416</t>
  </si>
  <si>
    <t>45500</t>
  </si>
  <si>
    <t>31/05/2023</t>
  </si>
  <si>
    <t>01/05/2025</t>
  </si>
  <si>
    <t>30/04/2027</t>
  </si>
  <si>
    <t>01/05/2023</t>
  </si>
  <si>
    <t>418</t>
  </si>
  <si>
    <t>419</t>
  </si>
  <si>
    <t>45100</t>
  </si>
  <si>
    <t>421</t>
  </si>
  <si>
    <t>08400</t>
  </si>
  <si>
    <t>424</t>
  </si>
  <si>
    <t>37460</t>
  </si>
  <si>
    <t>425</t>
  </si>
  <si>
    <t>37380</t>
  </si>
  <si>
    <t>426</t>
  </si>
  <si>
    <t>37440</t>
  </si>
  <si>
    <t>37180</t>
  </si>
  <si>
    <t>428</t>
  </si>
  <si>
    <t>37260</t>
  </si>
  <si>
    <t>29/09/2023</t>
  </si>
  <si>
    <t>30/09/2026</t>
  </si>
  <si>
    <t>24010</t>
  </si>
  <si>
    <t>430</t>
  </si>
  <si>
    <t>431</t>
  </si>
  <si>
    <t>24014</t>
  </si>
  <si>
    <t>432</t>
  </si>
  <si>
    <t>24040</t>
  </si>
  <si>
    <t>433</t>
  </si>
  <si>
    <t>24090</t>
  </si>
  <si>
    <t>434</t>
  </si>
  <si>
    <t>029</t>
  </si>
  <si>
    <t>56390</t>
  </si>
  <si>
    <t>435</t>
  </si>
  <si>
    <t>031</t>
  </si>
  <si>
    <t>56335</t>
  </si>
  <si>
    <t>437</t>
  </si>
  <si>
    <t>54900</t>
  </si>
  <si>
    <t>438</t>
  </si>
  <si>
    <t>439</t>
  </si>
  <si>
    <t>29/04/2024</t>
  </si>
  <si>
    <t>3870.00</t>
  </si>
  <si>
    <t>440</t>
  </si>
  <si>
    <t>ADENDA</t>
  </si>
  <si>
    <t>Contratación de servicios para la Junta Local Ejecutiva. Artículo 31 fracc. III y artículo 51 del Reglamento del Instituto Nacional Electoral en Materia de Adquisiciones, Arrendamientos de Bienes Muebles y Servicios.</t>
  </si>
  <si>
    <t>http://transparencia.ine.mx/sistemaot/cargaMasiva/Articulo70/2025/Formato28//JL-SIN/tml1/osp1.pdf</t>
  </si>
  <si>
    <t>Servicio de limipieza en las instalaciones de la Junta Local Ejecutiva</t>
  </si>
  <si>
    <t>Sergesin, S. A. de C. V.</t>
  </si>
  <si>
    <t>80029</t>
  </si>
  <si>
    <t>Vocalía Ejecutiva de la Junta Local Ejecutiva de Sinaloa</t>
  </si>
  <si>
    <t>Recursos Materiales de la Junta Local Ejecutiva de Sinaloa</t>
  </si>
  <si>
    <t>Junta Local Ejecutiva de Sinaloa</t>
  </si>
  <si>
    <t>Servicio de limipieza en las instalaciones de la Junta Local Ejecutiva en los términos y condiciones que se precisan en el contrato, durante el periodo comprendido del 01 de enero al 28 de febrero de 2025.</t>
  </si>
  <si>
    <t>http://transparencia.ine.mx/sistemaot/cargaMasiva/Articulo70/2025/Formato28//JL-SIN/tml1/1contrato5.pdf</t>
  </si>
  <si>
    <t>http://transparencia.ine.mx/sistemaot/cargaMasiva/Articulo70/2025/Formato28//JL-SIN/tml1/factura1.pdf</t>
  </si>
  <si>
    <t>http://transparencia.ine.mx/sistemaot/cargaMasiva/Articulo70/2025/Formato28//JL-SIN/tml1/osp2.pdf</t>
  </si>
  <si>
    <t>442</t>
  </si>
  <si>
    <t>Servicio de vigilancia en las instalaciones de la Junta Local Ejecutiva</t>
  </si>
  <si>
    <t>54000.00</t>
  </si>
  <si>
    <t>Servicio de vigilancia en las instalaciones de la Junta Local Ejecutiva en los términos y condiciones que se precisan en el contrato, durante el periodo comprendido del 01 de enero al 28 de febrero de 2025.</t>
  </si>
  <si>
    <t>http://transparencia.ine.mx/sistemaot/cargaMasiva/Articulo70/2025/Formato28//JL-SIN/tml1/2contrato6.pdf</t>
  </si>
  <si>
    <t>http://transparencia.ine.mx/sistemaot/cargaMasiva/Articulo70/2025/Formato28//JL-SIN/tml1/factura2.pdf</t>
  </si>
  <si>
    <t>INE-JLE-SIN-SERV-001-2025</t>
  </si>
  <si>
    <t>http://transparencia.ine.mx/sistemaot/cargaMasiva/Articulo70/2025/Formato28//JL-SIN/tml1/osp3.pdf</t>
  </si>
  <si>
    <t>443</t>
  </si>
  <si>
    <t>Arrendamiento de equipos de copiado para la Junta Local Ejecutiva</t>
  </si>
  <si>
    <t>Rafael Buelna Oriente</t>
  </si>
  <si>
    <t>80000</t>
  </si>
  <si>
    <t>Arrendamiento de equipos de copiado para la Junta Local Ejecutiva en los términos y condiciones que se precisan en el contrato, durante el periodo comprendido del 01 de enero al 31 de diciembre de 2025.</t>
  </si>
  <si>
    <t>http://transparencia.ine.mx/sistemaot/cargaMasiva/Articulo70/2025/Formato28//JL-SIN/tml1/contrato1.pdf</t>
  </si>
  <si>
    <t>http://transparencia.ine.mx/sistemaot/cargaMasiva/Articulo70/2025/Formato28//JL-SIN/tml1/factura3.pdf</t>
  </si>
  <si>
    <t>INE-JLE-SIN-SERV-002-2025</t>
  </si>
  <si>
    <t>http://transparencia.ine.mx/sistemaot/cargaMasiva/Articulo70/2025/Formato28//JL-SIN/tml1/osp4.pdf</t>
  </si>
  <si>
    <t>Servicio de recolección de basura en las instalaciones de la Junta Local Ejecutiva</t>
  </si>
  <si>
    <t>Altya, S. A. de C. V.</t>
  </si>
  <si>
    <t>ALT031211CH0</t>
  </si>
  <si>
    <t>Antonio L. Rodríguez</t>
  </si>
  <si>
    <t>1884 Poniente</t>
  </si>
  <si>
    <t>T1 P8</t>
  </si>
  <si>
    <t>64650</t>
  </si>
  <si>
    <t>Servicio de recolección de basura en las instalaciones de la Junta Local Ejecutiva en los términos y condiciones que se precisan en el contrato, durante el periodo comprendido del 01 de enero al 31 de diciembre de 2025.</t>
  </si>
  <si>
    <t>http://transparencia.ine.mx/sistemaot/cargaMasiva/Articulo70/2025/Formato28//JL-SIN/tml1/contrato2.pdf</t>
  </si>
  <si>
    <t>http://transparencia.ine.mx/sistemaot/cargaMasiva/Articulo70/2025/Formato28//JL-SIN/tml1/factura4.pdf</t>
  </si>
  <si>
    <t>INE-JLE-SIN-SERV-003-2025</t>
  </si>
  <si>
    <t>http://transparencia.ine.mx/sistemaot/cargaMasiva/Articulo70/2025/Formato28//JL-SIN/tml1/osp5.pdf</t>
  </si>
  <si>
    <t>445</t>
  </si>
  <si>
    <t>http://transparencia.ine.mx/sistemaot/cargaMasiva/Articulo70/2025/Formato28//JL-SIN/tml1/convocatoria1.pdf</t>
  </si>
  <si>
    <t>http://transparencia.ine.mx/sistemaot/cargaMasiva/Articulo70/2025/Formato28//JL-SIN/tml1/apertura1.pdf</t>
  </si>
  <si>
    <t>http://transparencia.ine.mx/sistemaot/cargaMasiva/Articulo70/2025/Formato28//JL-SIN/tml1/fallo1.pdf</t>
  </si>
  <si>
    <t>382800.00</t>
  </si>
  <si>
    <t>Servicio de vigilancia en las instalaciones de la Junta Local Ejecutiva en los términos y condiciones que se precisan en el contrato, durante el periodo comprendido del 01 de marzo al 31 de diciembre de 2025.</t>
  </si>
  <si>
    <t>49500.00</t>
  </si>
  <si>
    <t>http://transparencia.ine.mx/sistemaot/cargaMasiva/Articulo70/2025/Formato28//JL-SIN/tml1/contrato3.pdf</t>
  </si>
  <si>
    <t>http://transparencia.ine.mx/sistemaot/cargaMasiva/Articulo70/2025/Formato28//JL-SIN/tml1/factura5.pdf</t>
  </si>
  <si>
    <t>INE-JLE-SIN-SERV-004-2025</t>
  </si>
  <si>
    <t>http://transparencia.ine.mx/sistemaot/cargaMasiva/Articulo70/2025/Formato28//JL-SIN/tml1/osp6.pdf</t>
  </si>
  <si>
    <t>http://transparencia.ine.mx/sistemaot/cargaMasiva/Articulo70/2025/Formato28//JL-SIN/tml1/convocatoria2.pdf</t>
  </si>
  <si>
    <t>http://transparencia.ine.mx/sistemaot/cargaMasiva/Articulo70/2025/Formato28//JL-SIN/tml1/apertura2.pdf</t>
  </si>
  <si>
    <t>http://transparencia.ine.mx/sistemaot/cargaMasiva/Articulo70/2025/Formato28//JL-SIN/tml1/fallo2.pdf</t>
  </si>
  <si>
    <t>Imala</t>
  </si>
  <si>
    <t>Los Angeles</t>
  </si>
  <si>
    <t>80014</t>
  </si>
  <si>
    <t>Servicio de limipieza en las instalaciones de la Junta Local Ejecutiva en los términos y condiciones que se precisan en el contrato, durante el periodo comprendido del 01 de marzo al 31 de diciembre de 2025.</t>
  </si>
  <si>
    <t>37350.00</t>
  </si>
  <si>
    <t>http://transparencia.ine.mx/sistemaot/cargaMasiva/Articulo70/2025/Formato28//JL-SIN/tml1/contrato4.pdf</t>
  </si>
  <si>
    <t>http://transparencia.ine.mx/sistemaot/cargaMasiva/Articulo70/2025/Formato28//JL-SIN/tml1/factura6.pdf</t>
  </si>
  <si>
    <t>INE-001-2025</t>
  </si>
  <si>
    <t>Arrendamiento para la Junta Local Ejecutiva. Artículo 96 del Manual de Administración Inmobiliaria del Instituto Nacional Electoral.</t>
  </si>
  <si>
    <t>http://transparencia.ine.mx/sistemaot/cargaMasiva/Articulo70/2025/Formato28//JL-SIN/tml1/osp7.pdf</t>
  </si>
  <si>
    <t>447</t>
  </si>
  <si>
    <t>Arrendamiento de inmueble, bodega electoral, en avenida río Lerma, numero 1398 sur, colonia popular, en Culiacán, Sinaloa</t>
  </si>
  <si>
    <t>Constructura Sersa, S. A. de C. V.</t>
  </si>
  <si>
    <t>CSE740520B29</t>
  </si>
  <si>
    <t>Juan Carrasco</t>
  </si>
  <si>
    <t>792 Norte</t>
  </si>
  <si>
    <t>El Arrendador otorga en arrendamiento al Arrendatario el inmueble ubicado en avenida río Lerma, numero 1398 sur, colonia popular, en Culiacán, Sinaloa, el cual cuenta con una superficie rentable de 492.26 m2 construidos y un garaje con capacidad de 3 cajones de estacionamiento para vehículos.</t>
  </si>
  <si>
    <t>http://transparencia.ine.mx/sistemaot/cargaMasiva/Articulo70/2025/Formato28//JL-SIN/tml1/contrato5.pdf</t>
  </si>
  <si>
    <t>http://transparencia.ine.mx/sistemaot/cargaMasiva/Articulo70/2025/Formato28//JL-SIN/tml1/factura7.pdf</t>
  </si>
  <si>
    <t>INE-002-2025</t>
  </si>
  <si>
    <t>http://transparencia.ine.mx/sistemaot/cargaMasiva/Articulo70/2025/Formato28//JL-SIN/tml1/osp8.pdf</t>
  </si>
  <si>
    <t>448</t>
  </si>
  <si>
    <t>Arrendamiento de inmueble Bodegas de archivo y material en calle industrial km 6.5 carretera culiacán-Navolato, colonia Altos de bachigualato en Culiacán Sinaloa</t>
  </si>
  <si>
    <t>Martha Lorena Lizette</t>
  </si>
  <si>
    <t>GASM6401023J9</t>
  </si>
  <si>
    <t>1042</t>
  </si>
  <si>
    <t>80060</t>
  </si>
  <si>
    <t>El Arrendador otorga en arrendamiento al Arrendatario eBodegas de archivo y material en calle industrial km 6.5 carretera culiacán-Navolato, colonia Altos de bachigualato en Culiacán Sinaloa, el cual cuenta con una superficie rentable de 492.26 m2 construidos y un garaje con capacidad de 3 cajones de estacionamiento para vehículos.</t>
  </si>
  <si>
    <t>http://transparencia.ine.mx/sistemaot/cargaMasiva/Articulo70/2025/Formato28//JL-SIN/tml1/contrato6.pdf</t>
  </si>
  <si>
    <t>http://transparencia.ine.mx/sistemaot/cargaMasiva/Articulo70/2025/Formato28//JL-SIN/tml1/factura8.pdf</t>
  </si>
  <si>
    <t>INE-003-2025</t>
  </si>
  <si>
    <t>http://transparencia.ine.mx/sistemaot/cargaMasiva/Articulo70/2025/Formato28//JL-SIN/tml1/osp9.pdf</t>
  </si>
  <si>
    <t>449</t>
  </si>
  <si>
    <t>Arrendamiento de inmueble en Calzada Insurgentes 363 sur, colonia Centro Sinaloa, Culiacán, Sinaloa CP. 80000</t>
  </si>
  <si>
    <t>Sibra Hera, S de R. L. de C. V.</t>
  </si>
  <si>
    <t>SHE100802HC2</t>
  </si>
  <si>
    <t>385 sur</t>
  </si>
  <si>
    <t>Centro Sinaloa</t>
  </si>
  <si>
    <t>80129</t>
  </si>
  <si>
    <t>28/02/2029</t>
  </si>
  <si>
    <t>El Arrendador otorga en arrendamiento al Arrendatario el inmueble ubicado en Calzada Insurgentes 363 sur, colonia Centro Sinaloa, Culiacán, Sinaloa CP. 80000, el cual cuenta con una superficie rentable de 492.26 m2 construidos y un garaje con capacidad de 3 cajones de estacionamiento para vehículos.</t>
  </si>
  <si>
    <t>http://transparencia.ine.mx/sistemaot/cargaMasiva/Articulo70/2025/Formato28//JL-SIN/tml1/contrato7.pdf</t>
  </si>
  <si>
    <t>http://transparencia.ine.mx/sistemaot/cargaMasiva/Articulo70/2025/Formato28//JL-SIN/tml1/factura9.pdf</t>
  </si>
  <si>
    <t>37360</t>
  </si>
  <si>
    <t>452</t>
  </si>
  <si>
    <t>36633</t>
  </si>
  <si>
    <t>453</t>
  </si>
  <si>
    <t>454</t>
  </si>
  <si>
    <t>37207</t>
  </si>
  <si>
    <t>NL11-PS-25-001</t>
  </si>
  <si>
    <t>Para  garatizar el correcto funcionamiento de esta unidad administrativa, se basa en el  Artículo 31 fracc. III y artículo 51 del Reglamento del Instituto Nacional Electoral en Materia de Adquisiciones, Arrendamientos de Bienes Muebles y Servicios.</t>
  </si>
  <si>
    <t>http://transparencia.ine.mx/sistemaot/cargaMasiva/Articulo70/2025/Formato28//JD11-NL/tml1/autorizacion01.pdf</t>
  </si>
  <si>
    <t>455</t>
  </si>
  <si>
    <t>Pago de arrendamiento inmueble sede junta distrital ejecutiva 11 2025</t>
  </si>
  <si>
    <t>Sergio Ricardo</t>
  </si>
  <si>
    <t>Treviño</t>
  </si>
  <si>
    <t>Cañamar</t>
  </si>
  <si>
    <t>TECS360513VA3</t>
  </si>
  <si>
    <t>Rio De La Plata</t>
  </si>
  <si>
    <t>San Pedro Garza Garcia</t>
  </si>
  <si>
    <t>66220</t>
  </si>
  <si>
    <t>En virtud de que el prestador del servicio ofreció las mejores condiciones de ubicación, espacio, funcionalidad y precio.</t>
  </si>
  <si>
    <t>Junta Distrital Ejecutiva No. 11 de Nuevo León</t>
  </si>
  <si>
    <t>Arrendamiento inmueble</t>
  </si>
  <si>
    <t>http://transparencia.ine.mx/sistemaot/cargaMasiva/Articulo70/2025/Formato28//JD11-NL/tml1/contrato01.pdf</t>
  </si>
  <si>
    <t>http://transparencia.ine.mx/sistemaot/cargaMasiva/Articulo70/2025/Formato28//JD11-NL/tml1/factura01.pdf</t>
  </si>
  <si>
    <t>NL11-PS-25-002</t>
  </si>
  <si>
    <t>http://transparencia.ine.mx/sistemaot/cargaMasiva/Articulo70/2025/Formato28//JD11-NL/tml1/autorizacion02.pdf</t>
  </si>
  <si>
    <t>Pago de arrendamiento locales de multiplaza linda vista módulo de atención ciudadana 191151</t>
  </si>
  <si>
    <t>Cibanco SA IBM</t>
  </si>
  <si>
    <t>BNY080206UR9</t>
  </si>
  <si>
    <t>Paseo de las Palmas</t>
  </si>
  <si>
    <t>Lomas de Chapultepec</t>
  </si>
  <si>
    <t>11000</t>
  </si>
  <si>
    <t>03-2024</t>
  </si>
  <si>
    <t>31/03/2027</t>
  </si>
  <si>
    <t>Arrendamiento local multiplaza</t>
  </si>
  <si>
    <t>http://transparencia.ine.mx/sistemaot/cargaMasiva/Articulo70/2025/Formato28//JD11-NL/tml1/contrato02.pdf</t>
  </si>
  <si>
    <t>http://transparencia.ine.mx/sistemaot/cargaMasiva/Articulo70/2025/Formato28//JD11-NL/tml1/factura02.pdf</t>
  </si>
  <si>
    <t>457</t>
  </si>
  <si>
    <t>90000</t>
  </si>
  <si>
    <t>458</t>
  </si>
  <si>
    <t>459</t>
  </si>
  <si>
    <t>460</t>
  </si>
  <si>
    <t>461</t>
  </si>
  <si>
    <t>72730</t>
  </si>
  <si>
    <t>462</t>
  </si>
  <si>
    <t>463</t>
  </si>
  <si>
    <t>464</t>
  </si>
  <si>
    <t>58090</t>
  </si>
  <si>
    <t>465</t>
  </si>
  <si>
    <t>466</t>
  </si>
  <si>
    <t>467</t>
  </si>
  <si>
    <t>58249</t>
  </si>
  <si>
    <t>469</t>
  </si>
  <si>
    <t>470</t>
  </si>
  <si>
    <t>inejde07gto001arrendamientojunta</t>
  </si>
  <si>
    <t>Arrendamiento  que ocupa esta 07 Junta Distrital en el Estado de Guanajuato; Artículo 31 fracc. III y artículo 51 del Reglamento del Instituto Nacional Electoral en Materia de Adquisiciones, Arrendamientos de Bienes Muebles y Servicios.</t>
  </si>
  <si>
    <t>http://transparencia.ine.mx/sistemaot/cargaMasiva/Articulo70/2025/Formato28//JD07-GTO/tml1/osp1.pdf</t>
  </si>
  <si>
    <t>Arrendamiento de inmueble ubicado en esta sede Distrital ubicada en Calle Aguascalientes No. 736 y 738, Colonia San Carlos, C.P 36350, en San Francisco del Rincon</t>
  </si>
  <si>
    <t>Salud</t>
  </si>
  <si>
    <t>OALS5402191T7</t>
  </si>
  <si>
    <t>Ignacio Mariscal</t>
  </si>
  <si>
    <t>San Francisco del Rincón</t>
  </si>
  <si>
    <t>36350</t>
  </si>
  <si>
    <t>Vocalía Ejecutiva de la Junta Distrital Ejecutiva No.07 de Guanajuato - San Francisco del Rincon</t>
  </si>
  <si>
    <t>Junta Distrital Ejecutiva No.07 de Guanajuato - San Francisco del Rincon</t>
  </si>
  <si>
    <t>El Arrendador otorga en arrendamiento al Arrendatario el inmueble ubicado en Calle Aguascalientes número 736 y 738, Colonia San Carlos, C.P. 36350, en San Francisco del Rincón, Guanajuato</t>
  </si>
  <si>
    <t>http://transparencia.ine.mx/sistemaot/cargaMasiva/Articulo70/2025/Formato28//JD07-GTO/tml1/inejde07gto001arrendamientojunta.pdf</t>
  </si>
  <si>
    <t>Clausula septima y octava del contrato de servicio inejde07gto001arrendamientojunta</t>
  </si>
  <si>
    <t>http://transparencia.ine.mx/sistemaot/cargaMasiva/Articulo70/2025/Formato28//JD07-GTO/tml1/factura1.pdf</t>
  </si>
  <si>
    <t>inejd07gto002arrendamientomac</t>
  </si>
  <si>
    <t>Arrendamiento que ocupa el MAC 110751 en San Francisco del Rincón; Artículo 31 fracc. III y artículo 51 del Reglamento del Instituto Nacional Electoral en Materia de Adquisiciones, Arrendamientos de Bienes Muebles y Servicios.</t>
  </si>
  <si>
    <t>http://transparencia.ine.mx/sistemaot/cargaMasiva/Articulo70/2025/Formato28//JD07-GTO/tml1/osp2.pdf</t>
  </si>
  <si>
    <t>Arrendamiento de inmuebl del MAC 110751 ubicado en el Local 9 del Centro Comercial Plazarella, en boulevard Aquiles Serdan No. 200, Zona Centro, en San Francisco del Rincon, Guanajuato</t>
  </si>
  <si>
    <t>REMV780222TNA</t>
  </si>
  <si>
    <t>Membrilla</t>
  </si>
  <si>
    <t>665</t>
  </si>
  <si>
    <t>Vocalía del Registro Federal de Electores de la Junta Distrital Ejecutiva No.07 de Guanajuato - San Francisco del Rincon</t>
  </si>
  <si>
    <t>El Arrendador otorga en arrendamiento al Arrendatario el inmueble ubicado en el Local 9 del Centro Comercial Plazarella, en boulevard Aquiles Serdan No. 200, Zona Centro, en San Francisco del Rincon, Guanajuato</t>
  </si>
  <si>
    <t>http://transparencia.ine.mx/sistemaot/cargaMasiva/Articulo70/2025/Formato28//JD07-GTO/tml1/inejd07gto002arrendamientomac.pdf</t>
  </si>
  <si>
    <t>Clausula septima y octava del contrato de servicio inejd07gto002arrendamientomac</t>
  </si>
  <si>
    <t>http://transparencia.ine.mx/sistemaot/cargaMasiva/Articulo70/2025/Formato28//JD07-GTO/tml1/factura2.pdf</t>
  </si>
  <si>
    <t>inejd07gto003vigilanciajunta</t>
  </si>
  <si>
    <t>Contratación de servicios de seguridad  que ocupa esta 07 Junta Distrital; Artículo 31 fracc.I y artículo 35 del Reglamento del Instituto Nacional Electoral en Materia de Adquisiciones, Arrendamientos de Bienes Muebles y Servicios.</t>
  </si>
  <si>
    <t>http://transparencia.ine.mx/sistemaot/cargaMasiva/Articulo70/2025/Formato28//JD07-GTO/tml1/osp3.pdf</t>
  </si>
  <si>
    <t>473</t>
  </si>
  <si>
    <t>Proporcionar el servicio de vigilancia y seguridad para  esta sede Distrital ubicada en Calle Aguascalientes No. 736 y 738, Colonia San Carlos, C.P 36350, en San Francisco del Rincon</t>
  </si>
  <si>
    <t>Arzaa Proteccion y Vigilancia Especializada S.A de C.V.</t>
  </si>
  <si>
    <t>Oceano Indico</t>
  </si>
  <si>
    <t>Servicio de seguridad correspondiente al inmueble ubicado en Calle Aguascalientes número 736 y 738, Colonia San Carlos, C.P. 36350, en San Francisco del Rincón, Guanajuato</t>
  </si>
  <si>
    <t>http://transparencia.ine.mx/sistemaot/cargaMasiva/Articulo70/2025/Formato28//JD07-GTO/tml1/inejd07gto003vigilanciajunta.pdf</t>
  </si>
  <si>
    <t>Clausula sexta del contrato de servicio inejd07gto003vigilanciajunta</t>
  </si>
  <si>
    <t>http://transparencia.ine.mx/sistemaot/cargaMasiva/Articulo70/2025/Formato28//JD07-GTO/tml1/factura3.pdf</t>
  </si>
  <si>
    <t>inejd07gto004vigilanciamac</t>
  </si>
  <si>
    <t>Contratación de servicios que ocupa el MAC 110751 en San Francisco del Rincón; Artículo 31 fracc.I y artículo 35 del Reglamento del Instituto Nacional Electoral en Materia de Adquisiciones, Arrendamientos de Bienes Muebles y Servicios.</t>
  </si>
  <si>
    <t>http://transparencia.ine.mx/sistemaot/cargaMasiva/Articulo70/2025/Formato28//JD07-GTO/tml1/osp4.pdf</t>
  </si>
  <si>
    <t>474</t>
  </si>
  <si>
    <t>Proporcionar el servicio de vigilancia y seguridad para el MAC 110751 ubicado en el Local 9 del Centro Comercial Plazarella, en boulevard Aquiles Serdan No. 200, Zona Centro, en San Francisco del Rincon, Guanajuato</t>
  </si>
  <si>
    <t>Servicio de seguridad correspondiente al inmueble ubicado en el Local 9 del Centro Comercial Plazarella, en boulevard Aquiles Serdan No. 200, Zona Centro, en San Francisco del Rincon, Guanajuato</t>
  </si>
  <si>
    <t>http://transparencia.ine.mx/sistemaot/cargaMasiva/Articulo70/2025/Formato28//JD07-GTO/tml1/inejd07gto004vigilanciamac.pdf</t>
  </si>
  <si>
    <t>Clausula sexta del contrato de servicio iinejd07gto004vigilanciamac</t>
  </si>
  <si>
    <t>http://transparencia.ine.mx/sistemaot/cargaMasiva/Articulo70/2025/Formato28//JD07-GTO/tml1/factura4.pdf</t>
  </si>
  <si>
    <t>inejd07gto005limpiezajunta</t>
  </si>
  <si>
    <t>Contratación de servicios de limpieza  proporcionado a esta 07 Junta Distrital; Artículo 31 fracc.I y artículo 35 del Reglamento del Instituto Nacional Electoral en Materia de Adquisiciones, Arrendamientos de Bienes Muebles y Servicios.</t>
  </si>
  <si>
    <t>http://transparencia.ine.mx/sistemaot/cargaMasiva/Articulo70/2025/Formato28//JD07-GTO/tml1/osp5.pdf</t>
  </si>
  <si>
    <t>Proporcionar el servicio de limpieza para esta 07 JDE ubicada en Calle Aguascalientes No. 736 y 738, Colonia San Carlos, C.P 36350, en San Francisco del Rincon</t>
  </si>
  <si>
    <t>Zaliana Espacios Limpios Profesionales S.A de C.V.</t>
  </si>
  <si>
    <t>Servicio de limpieza correspondiente a la sede distrital JDE07 ubicado en Calle Aguascalientes número 736 y 738, Colonia San Carlos, C.P. 36350, en San Francisco del Rincón, Guanajuato</t>
  </si>
  <si>
    <t>http://transparencia.ine.mx/sistemaot/cargaMasiva/Articulo70/2025/Formato28//JD07-GTO/tml1/inejd07gto005limpiezajunta.pdf</t>
  </si>
  <si>
    <t>Clausula sexta del contrato de servicioinejd07gto005limpiezajunta</t>
  </si>
  <si>
    <t>http://transparencia.ine.mx/sistemaot/cargaMasiva/Articulo70/2025/Formato28//JD07-GTO/tml1/factura5.pdf</t>
  </si>
  <si>
    <t>inejd07gto006limpiezamac</t>
  </si>
  <si>
    <t>Contratación de servicio de limpieza  proporcionado al MAC 110751 en San Francisco del Rincon; Artículo 31 fracc.I y artículo 35 del Reglamento del Instituto Nacional Electoral en Materia de Adquisiciones, Arrendamientos de Bienes Muebles y Servicios.</t>
  </si>
  <si>
    <t>http://transparencia.ine.mx/sistemaot/cargaMasiva/Articulo70/2025/Formato28//JD07-GTO/tml1/osp6.pdf</t>
  </si>
  <si>
    <t>476</t>
  </si>
  <si>
    <t>Proporcionar el servicio de limpieza para el MAC 110751 ubicado en el Local 9 del Centro Comercial Plazarella, en boulevard Aquiles Serdan No. 200, Zona Centro, en San Francisco del Rincon, Guanajuato</t>
  </si>
  <si>
    <t>Servicio de limpieza correspondiente al inmueble ubicado en el Local 9 del Centro Comercial Plazarella, en boulevard Aquiles Serdan No. 200, Zona Centro, en San Francisco del Rincon, Guanajuato</t>
  </si>
  <si>
    <t>http://transparencia.ine.mx/sistemaot/cargaMasiva/Articulo70/2025/Formato28//JD07-GTO/tml1/inejd07gto006limpiezamac.pdf</t>
  </si>
  <si>
    <t>Clausula sexta del contrato de servicio inejd07gto006limpiezamac</t>
  </si>
  <si>
    <t>http://transparencia.ine.mx/sistemaot/cargaMasiva/Articulo70/2025/Formato28//JD07-GTO/tml1/factura6.pdf</t>
  </si>
  <si>
    <t>inejd07gto007copiadora</t>
  </si>
  <si>
    <t>Contratación de servicio de fotocopiadora correspondiente a esta 07 Junta Distrital Electoral; Artículo 31 fracc.I y artículo 35 del Reglamento del Instituto Nacional Electoral en Materia de Adquisiciones, Arrendamientos de Bienes Muebles y Servicios.</t>
  </si>
  <si>
    <t>http://transparencia.ine.mx/sistemaot/cargaMasiva/Articulo70/2025/Formato28//JD07-GTO/tml1/osp7.pdf</t>
  </si>
  <si>
    <t>477</t>
  </si>
  <si>
    <t>Proporcionar el servicio de fotocopiadora para esta 07 JDE ubicada en Calle Aguascalientes No. 736 y 738, Colonia San Carlos, C.P 36350, en San Francisco del Rincon</t>
  </si>
  <si>
    <t>MHK TI Soluciones S.A de C.V.</t>
  </si>
  <si>
    <t>Paseo del Moral</t>
  </si>
  <si>
    <t>37160</t>
  </si>
  <si>
    <t>Servicio de fotocopiadora correspondiente a la sede distrital JDE07 ubicado en Calle Aguascalientes número 736 y 738, Colonia San Carlos, C.P. 36350, en San Francisco del Rincón, Guanajuato</t>
  </si>
  <si>
    <t>http://transparencia.ine.mx/sistemaot/cargaMasiva/Articulo70/2025/Formato28//JD07-GTO/tml1/inejd07gto007copiadora.pdf</t>
  </si>
  <si>
    <t>Clausula sexta del contrato de servicio inejd07gto007copiadora</t>
  </si>
  <si>
    <t>http://transparencia.ine.mx/sistemaot/cargaMasiva/Articulo70/2025/Formato28//JD07-GTO/tml1/factura7.pdf</t>
  </si>
  <si>
    <t>inejd07gto008gasolina</t>
  </si>
  <si>
    <t>Contratación de servicio de gasolina correspondiente a esta 07 Junta Distrital Electoral; Artículo 31 fracc.I y artículo 35 del Reglamento del Instituto Nacional Electoral en Materia de Adquisiciones, Arrendamientos de Bienes Muebles y Servicios.</t>
  </si>
  <si>
    <t>http://transparencia.ine.mx/sistemaot/cargaMasiva/Articulo70/2025/Formato28//JD07-GTO/tml1/osp8.pdf</t>
  </si>
  <si>
    <t>478</t>
  </si>
  <si>
    <t>Proporcionar el servicio de gasolina correspondiente a esta 07 Junta Distrital Electoral ubicada en Calle Aguascalientes No. 736 y 738, Colonia San Carlos, C.P 36350, en San Francisco del Rincon</t>
  </si>
  <si>
    <t>Mejor propuesta económica en servicio de gasolina</t>
  </si>
  <si>
    <t>Servicio de gasolina correspondiente a la sede distrital JDE07 ubicado en Calle Aguascalientes número 736 y 738, Colonia San Carlos, C.P. 36350, en San Francisco del Rincón, Guanajuato</t>
  </si>
  <si>
    <t>http://transparencia.ine.mx/sistemaot/cargaMasiva/Articulo70/2025/Formato28//JD07-GTO/tml1/inejd07gto008gasolina.pdf</t>
  </si>
  <si>
    <t>Clausula septima y octava del contrato de servicio inejd07gto008gasolina</t>
  </si>
  <si>
    <t>http://transparencia.ine.mx/sistemaot/cargaMasiva/Articulo70/2025/Formato28//JD07-GTO/tml1/factura8.pdf</t>
  </si>
  <si>
    <t>INE/14JDE-CM/ARR/001/2025</t>
  </si>
  <si>
    <t>El proveedor atendió las especificaciones de los insumos requeridos conforme el Artículo 31, Fracción I y 35 fraccion 1 de Reglamento del Instituto Nacional Electoral en Materia de Adquisiciones, Arrendamientos, Bienes Muebles y Servicios.</t>
  </si>
  <si>
    <t>http://transparencia.ine.mx/sistemaot/cargaMasiva/Articulo70/2025/Formato28//JD14-DF/tml1/osp1.pdf</t>
  </si>
  <si>
    <t>Arrendamiento de inmueble para el Módulo de Atención Ciudadana 091451</t>
  </si>
  <si>
    <t>FOAY690717II8</t>
  </si>
  <si>
    <t>Chuburna</t>
  </si>
  <si>
    <t>Sin número</t>
  </si>
  <si>
    <t>Pedregal de San Nicolas 4ta Sección</t>
  </si>
  <si>
    <t>Se considero un lugar adecuado para las condiciones que requiere tener el Módulo de Atención Ciudadana 091451</t>
  </si>
  <si>
    <t>Vocalía de Registro Federal de Electores de la Junta Distrital Ejecutiva No.14 de la Ciudad de México-Tlalpan</t>
  </si>
  <si>
    <t>Junta Distrital Ejecutiva No.14 de la Ciudad de México-Tlalpan</t>
  </si>
  <si>
    <t>http://transparencia.ine.mx/sistemaot/cargaMasiva/Articulo70/2025/Formato28//JD14-DF/tml1/autorizacion1.pdf</t>
  </si>
  <si>
    <t>Se revisa que la facturación correspondan a los montos acordados</t>
  </si>
  <si>
    <t>http://transparencia.ine.mx/sistemaot/cargaMasiva/Articulo70/2025/Formato28//JD14-DF/tml1/factura1.pdf</t>
  </si>
  <si>
    <t>INE/14JDE-CM/ARR/002/2025</t>
  </si>
  <si>
    <t>http://transparencia.ine.mx/sistemaot/cargaMasiva/Articulo70/2025/Formato28//JD14-DF/tml1/osp2.pdf</t>
  </si>
  <si>
    <t>Arrendamiento de inmueble para la 14 Junta Distrital Ejecutiva</t>
  </si>
  <si>
    <t>Pablo</t>
  </si>
  <si>
    <t>Rudiño</t>
  </si>
  <si>
    <t>RARP650429RE3</t>
  </si>
  <si>
    <t>Bósques Residencial del Sur</t>
  </si>
  <si>
    <t>16010</t>
  </si>
  <si>
    <t>Se considero un lugar adecuado para las condiciones que requiere tener la 14 Junta Distrital Ejecutiva</t>
  </si>
  <si>
    <t>Vocalía Ejecutiva de la Junta Distrital Ejecutiva No.14 de la Ciudad de México-Tlalpan</t>
  </si>
  <si>
    <t>http://transparencia.ine.mx/sistemaot/cargaMasiva/Articulo70/2025/Formato28//JD14-DF/tml1/autorizacion2.pdf</t>
  </si>
  <si>
    <t>http://transparencia.ine.mx/sistemaot/cargaMasiva/Articulo70/2025/Formato28//JD14-DF/tml1/factura2.pdf</t>
  </si>
  <si>
    <t>INE/14JDE-CM/SERV/003/2025</t>
  </si>
  <si>
    <t>http://transparencia.ine.mx/sistemaot/cargaMasiva/Articulo70/2025/Formato28//JD14-DF/tml1/ops3.pdf</t>
  </si>
  <si>
    <t>Alimentos para el personal que participa en los recorridos de examinación</t>
  </si>
  <si>
    <t>Faustino</t>
  </si>
  <si>
    <t>Jerónimo</t>
  </si>
  <si>
    <t>Albino</t>
  </si>
  <si>
    <t>JEAF710906710</t>
  </si>
  <si>
    <t>Hopelchén</t>
  </si>
  <si>
    <t>Héroes de Padierna</t>
  </si>
  <si>
    <t>14200</t>
  </si>
  <si>
    <t>Se considero mejor precio para el servicio solicitado</t>
  </si>
  <si>
    <t>Vocalía de Organización Electoral de la Junta Distrital Ejecutiva No.14 de la Ciudad de México-Tlalpan</t>
  </si>
  <si>
    <t>http://transparencia.ine.mx/sistemaot/cargaMasiva/Articulo70/2025/Formato28//JD14-DF/tml1/autorizacion3.pdf</t>
  </si>
  <si>
    <t>Se recibió y revisó el material entregado fisicamente contra factura emitida por proveedor</t>
  </si>
  <si>
    <t>http://transparencia.ine.mx/sistemaot/cargaMasiva/Articulo70/2025/Formato28//JD14-DF/tml1/factura3.pdf</t>
  </si>
  <si>
    <t>INE/14JDE-CM/SERV/005/2025</t>
  </si>
  <si>
    <t>http://transparencia.ine.mx/sistemaot/cargaMasiva/Articulo70/2025/Formato28//JD14-DF/tml1/osp4.pdf</t>
  </si>
  <si>
    <t>482</t>
  </si>
  <si>
    <t>Renta de camionetas para recorridos de examinación</t>
  </si>
  <si>
    <t>HEHJ670927R39</t>
  </si>
  <si>
    <t>Lava</t>
  </si>
  <si>
    <t>PJE El Charco</t>
  </si>
  <si>
    <t>14710</t>
  </si>
  <si>
    <t>18000.00</t>
  </si>
  <si>
    <t>http://transparencia.ine.mx/sistemaot/cargaMasiva/Articulo70/2025/Formato28//JD14-DF/tml1/autorizacion4.pdf</t>
  </si>
  <si>
    <t>http://transparencia.ine.mx/sistemaot/cargaMasiva/Articulo70/2025/Formato28//JD14-DF/tml1/factura4.pdf</t>
  </si>
  <si>
    <t>INE/14JDE-CM/BIENES/006/2025</t>
  </si>
  <si>
    <t>http://transparencia.ine.mx/sistemaot/cargaMasiva/Articulo70/2025/Formato28//JD14-DF/tml1/osp5.pdf</t>
  </si>
  <si>
    <t>Insumos de cafetería y papelería para actividades de la Vocalía de Capacitación Electoral y Educación Civica</t>
  </si>
  <si>
    <t>04369</t>
  </si>
  <si>
    <t>Vocalía de Capacitación Electoral y Educación Cívica de la Junta Distrital Ejecutiva No. 14 de la Ciudad de México-Tlalpan</t>
  </si>
  <si>
    <t>http://transparencia.ine.mx/sistemaot/cargaMasiva/Articulo70/2025/Formato28//JD14-DF/tml1/autorizacion5.pdf</t>
  </si>
  <si>
    <t>http://transparencia.ine.mx/sistemaot/cargaMasiva/Articulo70/2025/Formato28//JD14-DF/tml1/factura5.pdf</t>
  </si>
  <si>
    <t>INE/14JDE-CM/BIENES/008/2025</t>
  </si>
  <si>
    <t>http://transparencia.ine.mx/sistemaot/cargaMasiva/Articulo70/2025/Formato28//JD14-DF/tml1/osp6.pdf</t>
  </si>
  <si>
    <t>484</t>
  </si>
  <si>
    <t>Primera compra semestral de insumos de papelería, tóner, etc</t>
  </si>
  <si>
    <t>Portales Oriente</t>
  </si>
  <si>
    <t>http://transparencia.ine.mx/sistemaot/cargaMasiva/Articulo70/2025/Formato28//JD14-DF/tml1/autorizacion6.pdf</t>
  </si>
  <si>
    <t>http://transparencia.ine.mx/sistemaot/cargaMasiva/Articulo70/2025/Formato28//JD14-DF/tml1/factura6.pdf</t>
  </si>
  <si>
    <t>INE/14JDE-CM/BIENES/009/2025</t>
  </si>
  <si>
    <t>http://transparencia.ine.mx/sistemaot/cargaMasiva/Articulo70/2025/Formato28//JD14-DF/tml1/osp7.pdf</t>
  </si>
  <si>
    <t>Grupo Papelero ARIS</t>
  </si>
  <si>
    <t>GPA0702071Z2</t>
  </si>
  <si>
    <t>2 Vicente Mendieta</t>
  </si>
  <si>
    <t>SMZ 4 Manzana 12</t>
  </si>
  <si>
    <t>Lote 65</t>
  </si>
  <si>
    <t>Unidad Habitacional Vicente Guerrero</t>
  </si>
  <si>
    <t>09200</t>
  </si>
  <si>
    <t>http://transparencia.ine.mx/sistemaot/cargaMasiva/Articulo70/2025/Formato28//JD14-DF/tml1/autorizacion7.pdf</t>
  </si>
  <si>
    <t>http://transparencia.ine.mx/sistemaot/cargaMasiva/Articulo70/2025/Formato28//JD14-DF/tml1/factura7.pdf</t>
  </si>
  <si>
    <t>INE/14JDE-CM/BIENES/010/2025</t>
  </si>
  <si>
    <t>http://transparencia.ine.mx/sistemaot/cargaMasiva/Articulo70/2025/Formato28//JD14-DF/tml1/osp8.pdf</t>
  </si>
  <si>
    <t>http://transparencia.ine.mx/sistemaot/cargaMasiva/Articulo70/2025/Formato28//JD14-DF/tml1/autorizacion8.pdf</t>
  </si>
  <si>
    <t>http://transparencia.ine.mx/sistemaot/cargaMasiva/Articulo70/2025/Formato28//JD14-DF/tml1/factura8.pdf</t>
  </si>
  <si>
    <t>487</t>
  </si>
  <si>
    <t>23050</t>
  </si>
  <si>
    <t>22/02/2024</t>
  </si>
  <si>
    <t>488</t>
  </si>
  <si>
    <t>23600</t>
  </si>
  <si>
    <t>489</t>
  </si>
  <si>
    <t>23920</t>
  </si>
  <si>
    <t>490</t>
  </si>
  <si>
    <t>23060</t>
  </si>
  <si>
    <t>491</t>
  </si>
  <si>
    <t>492</t>
  </si>
  <si>
    <t>38080</t>
  </si>
  <si>
    <t>493</t>
  </si>
  <si>
    <t>23097</t>
  </si>
  <si>
    <t>494</t>
  </si>
  <si>
    <t>23000</t>
  </si>
  <si>
    <t>495</t>
  </si>
  <si>
    <t>496</t>
  </si>
  <si>
    <t>497</t>
  </si>
  <si>
    <t>498</t>
  </si>
  <si>
    <t>23470</t>
  </si>
  <si>
    <t>499</t>
  </si>
  <si>
    <t>43600</t>
  </si>
  <si>
    <t>50140</t>
  </si>
  <si>
    <t>03/2025</t>
  </si>
  <si>
    <t>04/2025</t>
  </si>
  <si>
    <t>505</t>
  </si>
  <si>
    <t>05/2025</t>
  </si>
  <si>
    <t>50454</t>
  </si>
  <si>
    <t>507</t>
  </si>
  <si>
    <t>1510</t>
  </si>
  <si>
    <t>50130</t>
  </si>
  <si>
    <t>32685</t>
  </si>
  <si>
    <t>21/12/2023</t>
  </si>
  <si>
    <t>32553</t>
  </si>
  <si>
    <t>512</t>
  </si>
  <si>
    <t>32350</t>
  </si>
  <si>
    <t>32539</t>
  </si>
  <si>
    <t>32697</t>
  </si>
  <si>
    <t>516</t>
  </si>
  <si>
    <t>55340</t>
  </si>
  <si>
    <t>517</t>
  </si>
  <si>
    <t>05349</t>
  </si>
  <si>
    <t>07/01/2025</t>
  </si>
  <si>
    <t>518</t>
  </si>
  <si>
    <t>55114</t>
  </si>
  <si>
    <t>519</t>
  </si>
  <si>
    <t>3336.20</t>
  </si>
  <si>
    <t>521</t>
  </si>
  <si>
    <t>522</t>
  </si>
  <si>
    <t>523</t>
  </si>
  <si>
    <t>73800</t>
  </si>
  <si>
    <t>524</t>
  </si>
  <si>
    <t>77500</t>
  </si>
  <si>
    <t>77516</t>
  </si>
  <si>
    <t>97219</t>
  </si>
  <si>
    <t>527</t>
  </si>
  <si>
    <t>77000</t>
  </si>
  <si>
    <t>30000.00</t>
  </si>
  <si>
    <t>34800.00</t>
  </si>
  <si>
    <t>528</t>
  </si>
  <si>
    <t>530</t>
  </si>
  <si>
    <t>77528</t>
  </si>
  <si>
    <t>532</t>
  </si>
  <si>
    <t>534</t>
  </si>
  <si>
    <t>72810</t>
  </si>
  <si>
    <t>535</t>
  </si>
  <si>
    <t>93600</t>
  </si>
  <si>
    <t>003</t>
  </si>
  <si>
    <t>537</t>
  </si>
  <si>
    <t>538</t>
  </si>
  <si>
    <t>039</t>
  </si>
  <si>
    <t>96576</t>
  </si>
  <si>
    <t>1.00</t>
  </si>
  <si>
    <t>29232.00</t>
  </si>
  <si>
    <t>539</t>
  </si>
  <si>
    <t>01</t>
  </si>
  <si>
    <t>03200</t>
  </si>
  <si>
    <t>01/12/2022</t>
  </si>
  <si>
    <t>30/11/2026</t>
  </si>
  <si>
    <t>542</t>
  </si>
  <si>
    <t>01710</t>
  </si>
  <si>
    <t>04/04/2025</t>
  </si>
  <si>
    <t>544</t>
  </si>
  <si>
    <t>91194</t>
  </si>
  <si>
    <t>07/04/2025</t>
  </si>
  <si>
    <t>545</t>
  </si>
  <si>
    <t>53480</t>
  </si>
  <si>
    <t>547</t>
  </si>
  <si>
    <t>91190</t>
  </si>
  <si>
    <t>548</t>
  </si>
  <si>
    <t>78700</t>
  </si>
  <si>
    <t>12/02/2024</t>
  </si>
  <si>
    <t>549</t>
  </si>
  <si>
    <t>550</t>
  </si>
  <si>
    <t>78724</t>
  </si>
  <si>
    <t>01/11/2022</t>
  </si>
  <si>
    <t>31/10/2026</t>
  </si>
  <si>
    <t>78620</t>
  </si>
  <si>
    <t>552</t>
  </si>
  <si>
    <t>78480</t>
  </si>
  <si>
    <t>553</t>
  </si>
  <si>
    <t>16/07/2024</t>
  </si>
  <si>
    <t>554</t>
  </si>
  <si>
    <t>56940</t>
  </si>
  <si>
    <t>555</t>
  </si>
  <si>
    <t>556</t>
  </si>
  <si>
    <t>557</t>
  </si>
  <si>
    <t>558</t>
  </si>
  <si>
    <t>559</t>
  </si>
  <si>
    <t>28017</t>
  </si>
  <si>
    <t>28976</t>
  </si>
  <si>
    <t>561</t>
  </si>
  <si>
    <t>28010</t>
  </si>
  <si>
    <t>562</t>
  </si>
  <si>
    <t>28000</t>
  </si>
  <si>
    <t>563</t>
  </si>
  <si>
    <t>01/06/2024</t>
  </si>
  <si>
    <t>31/05/2025</t>
  </si>
  <si>
    <t>28219</t>
  </si>
  <si>
    <t>565</t>
  </si>
  <si>
    <t>566</t>
  </si>
  <si>
    <t>44150</t>
  </si>
  <si>
    <t>567</t>
  </si>
  <si>
    <t>28979</t>
  </si>
  <si>
    <t>31/08/2026</t>
  </si>
  <si>
    <t>568</t>
  </si>
  <si>
    <t>569</t>
  </si>
  <si>
    <t>570</t>
  </si>
  <si>
    <t>572</t>
  </si>
  <si>
    <t>76246</t>
  </si>
  <si>
    <t>574</t>
  </si>
  <si>
    <t>76000</t>
  </si>
  <si>
    <t>76700</t>
  </si>
  <si>
    <t>38078</t>
  </si>
  <si>
    <t>25/09/2023</t>
  </si>
  <si>
    <t>578</t>
  </si>
  <si>
    <t>76040</t>
  </si>
  <si>
    <t>579</t>
  </si>
  <si>
    <t>580</t>
  </si>
  <si>
    <t>25/04/2025</t>
  </si>
  <si>
    <t>581</t>
  </si>
  <si>
    <t>76806</t>
  </si>
  <si>
    <t>582</t>
  </si>
  <si>
    <t>583</t>
  </si>
  <si>
    <t>12000.00</t>
  </si>
  <si>
    <t>584</t>
  </si>
  <si>
    <t>76148</t>
  </si>
  <si>
    <t>14/04/2025</t>
  </si>
  <si>
    <t>76130</t>
  </si>
  <si>
    <t>76099</t>
  </si>
  <si>
    <t>587</t>
  </si>
  <si>
    <t>76230</t>
  </si>
  <si>
    <t>5800.00</t>
  </si>
  <si>
    <t>54750</t>
  </si>
  <si>
    <t>25/01/2023</t>
  </si>
  <si>
    <t>589</t>
  </si>
  <si>
    <t>28/10/2022</t>
  </si>
  <si>
    <t>590</t>
  </si>
  <si>
    <t>57800</t>
  </si>
  <si>
    <t>591</t>
  </si>
  <si>
    <t>592</t>
  </si>
  <si>
    <t>56386</t>
  </si>
  <si>
    <t>07/03/2025</t>
  </si>
  <si>
    <t>TS07-PV-25-24</t>
  </si>
  <si>
    <t>En virtud de haber sido la mejor propuesta, toda vez que, brindó el mejor precio, método de pago, ubicación, espacios y buenas condiciones en las instalaciones, a la par, de haber cumplido con las especificaciones técnicas requeridas para su arrendamiento. Artículo 31 fracc. III y artículo 51 del Reglamento del Instituto Nacional Electoral en Materia de Adquisiciones, Arrendamientos de Bienes Muebles y Servicios.</t>
  </si>
  <si>
    <t>http://transparencia.ine.mx/sistemaot/cargaMasiva/Articulo70/2025/Formato28//JD07-TAMPS/tml1/osp2524.pdf</t>
  </si>
  <si>
    <t>593</t>
  </si>
  <si>
    <t>Arrendamiento de edificio que ocupa la 07 Junta Distrital Ejecutiva de Tamaulipas.</t>
  </si>
  <si>
    <t>Infraestructura Inmobiliaria SC</t>
  </si>
  <si>
    <t>IIN070913LH4</t>
  </si>
  <si>
    <t>Grecia</t>
  </si>
  <si>
    <t>597</t>
  </si>
  <si>
    <t>88730</t>
  </si>
  <si>
    <t>Mejor propuesta económica en arredamiento de inmuble, además de ubicación, espacios y buenas condiciones.</t>
  </si>
  <si>
    <t>Vocalía Ejecutiva de la 07 Junta Distrital Ejecutiva de Tamaulipas.</t>
  </si>
  <si>
    <t>07 Junta Distrital Ejecutiva de Tamaulipas</t>
  </si>
  <si>
    <t>Arrendamiento del inmuble que ocupa la 07 Junta Distrital Ejecutiva de Tamaulipas, ubicado en la calle Camino Real 204, Fraccionamiento Campestre, Codigo Postal 88735, en el municipio de Reynosa, Tamaulipas.</t>
  </si>
  <si>
    <t>http://transparencia.ine.mx/sistemaot/cargaMasiva/Articulo70/2025/Formato28//JD07-TAMPS/tml1/contrato_1.pdf</t>
  </si>
  <si>
    <t>http://transparencia.ine.mx/sistemaot/cargaMasiva/Articulo70/2025/Formato28//JD07-TAMPS/tml1/fact_1.pdf</t>
  </si>
  <si>
    <t>TS07-PV-25-44</t>
  </si>
  <si>
    <t>En virtud de haber considerado la mejor propuesta sobre adjudicación de servicios, debido a que se ofreció el mejor precio, método de pago y equipamiento, además de haber cumplido con las especificaciones técnicas requeridas para el servicio de vigilancia.  Artículo 31 fracc. III y artículo 51 del Reglamento del Instituto Nacional Electoral en Materia de Adquisiciones, Arrendamientos de Bienes Muebles y Servicios.</t>
  </si>
  <si>
    <t>http://transparencia.ine.mx/sistemaot/cargaMasiva/Articulo70/2025/Formato28//JD07-TAMPS/tml1/osp2544.pdf</t>
  </si>
  <si>
    <t>594</t>
  </si>
  <si>
    <t>Servicio de vigilancia en la 07 Junta Distrital Ejecutiva del estado de Tamaulipas por el mes marzo 2025</t>
  </si>
  <si>
    <t>Ignacio comonfort</t>
  </si>
  <si>
    <t>Por cumplir con los requerimientos, las condiciones legales y presentar la mejor propuesta económica del servicio de vigilancia.</t>
  </si>
  <si>
    <t>06/2025</t>
  </si>
  <si>
    <t>Brindar servicio de vigilancia y seguridad en la 07 Junta Distrital Ejecutiva de Reynosa, Tamaulipas por el mes de marzo de 2025.</t>
  </si>
  <si>
    <t>http://transparencia.ine.mx/sistemaot/cargaMasiva/Articulo70/2025/Formato28//JD07-TAMPS/tml1/contrato_2.pdf</t>
  </si>
  <si>
    <t>http://transparencia.ine.mx/sistemaot/cargaMasiva/Articulo70/2025/Formato28//JD07-TAMPS/tml1/fact_2.pdf</t>
  </si>
  <si>
    <t>TS07-PV-25-11</t>
  </si>
  <si>
    <t>En virtud de haber sido la mejor propuesta, debido a que, ofreció el mejor precio, adicionalmente que, el equipo cumple con las especificaciones técnicas requeridas para un componente multifuncional. Artículo 31 fracc. III y artículo 51 del Reglamento del Instituto Nacional Electoral en Materia de Adquisiciones, Arrendamientos de Bienes Muebles y Servicios.</t>
  </si>
  <si>
    <t>http://transparencia.ine.mx/sistemaot/cargaMasiva/Articulo70/2025/Formato28//JD07-TAMPS/tml1/osp2511.pdf</t>
  </si>
  <si>
    <t>595</t>
  </si>
  <si>
    <t>Servicio de arrendamiento de equipo multifuncional para la 07 Junta Distrital Ejecutiva por los meses enero, febrero y marzo de 2025.</t>
  </si>
  <si>
    <t>Digi Graphic Soluciones S.A. de C.V.</t>
  </si>
  <si>
    <t>DGS1608303C9</t>
  </si>
  <si>
    <t>780</t>
  </si>
  <si>
    <t>Por cumplir con los requerimientos técnicos específicos  de una multifuncional, mejor propuesta económica, además de ajustarse al tipo de método de pago.</t>
  </si>
  <si>
    <t>2613.60</t>
  </si>
  <si>
    <t>Servicio de arrendamiento de equipo multifuncional para la 07 Junta Distrital Ejecutiva por los meses de enero, febrero y marzo de 2025.</t>
  </si>
  <si>
    <t>http://transparencia.ine.mx/sistemaot/cargaMasiva/Articulo70/2025/Formato28//JD07-TAMPS/tml1/pc1.pdf</t>
  </si>
  <si>
    <t>Recepción de los servicios requeridos de acuerdo con las especificaciones técnicas requeridas.</t>
  </si>
  <si>
    <t>http://transparencia.ine.mx/sistemaot/cargaMasiva/Articulo70/2025/Formato28//JD07-TAMPS/tml1/fact_3.pdf</t>
  </si>
  <si>
    <t>TS07-PV-25-46</t>
  </si>
  <si>
    <t>En virtud de haber sido la mejor propuesta, debido a que, ofreció el mejor precio, método de pago, calidad en los productos e insumos de limpieza, además de haber cumplido con las especificaciones técnicas requeridas para el servicio de limpieza. Artículo 31 fracc. III y artículo 51 del Reglamento del Instituto Nacional Electoral en Materia de Adquisiciones, Arrendamientos de Bienes Muebles y Servicios.</t>
  </si>
  <si>
    <t>http://transparencia.ine.mx/sistemaot/cargaMasiva/Articulo70/2025/Formato28//JD07-TAMPS/tml1/osp2546.pdf</t>
  </si>
  <si>
    <t>596</t>
  </si>
  <si>
    <t>Servicio de limpieza e higiene en las oficinas y áreas comunes de la 07 Junta Distrital Ejecutiva del estado de Tamaulipas por el mes marzo 2025</t>
  </si>
  <si>
    <t>Por cumplir con las especificaciones técnicas requeridas para el servicio de limpieza y presentar la mejor propuesta económica.</t>
  </si>
  <si>
    <t>Proporcionar servicio de limpieza e higiene en las oficinas y áreas comunes de la 07 Junta Distrital Ejecutiva por el mes de marzo de 2025.</t>
  </si>
  <si>
    <t>http://transparencia.ine.mx/sistemaot/cargaMasiva/Articulo70/2025/Formato28//JD07-TAMPS/tml1/contrato_3.pdf</t>
  </si>
  <si>
    <t>http://transparencia.ine.mx/sistemaot/cargaMasiva/Articulo70/2025/Formato28//JD07-TAMPS/tml1/fact_4.pdf</t>
  </si>
  <si>
    <t>TS07-PV-25-45</t>
  </si>
  <si>
    <t>http://transparencia.ine.mx/sistemaot/cargaMasiva/Articulo70/2025/Formato28//JD07-TAMPS/tml1/osp2545.pdf</t>
  </si>
  <si>
    <t>Proporcionar servicio de vigilancia en el Módulo de Atención Ciudadana por el mes de marzo del 2025.</t>
  </si>
  <si>
    <t>Vocalía del Registro Federal de Electores de la 07 Junta Distrital Ejecutiva de Tamaulipas.</t>
  </si>
  <si>
    <t>Brindar servicio de vigilancia y seguridad en el Módulo de Atención Ciudadana por el mes de marzo de 2025.</t>
  </si>
  <si>
    <t>http://transparencia.ine.mx/sistemaot/cargaMasiva/Articulo70/2025/Formato28//JD07-TAMPS/tml1/contrato_4.pdf</t>
  </si>
  <si>
    <t>http://transparencia.ine.mx/sistemaot/cargaMasiva/Articulo70/2025/Formato28//JD07-TAMPS/tml1/fact_5.pdf</t>
  </si>
  <si>
    <t>TS07-PV-25-47</t>
  </si>
  <si>
    <t>http://transparencia.ine.mx/sistemaot/cargaMasiva/Articulo70/2025/Formato28//JD07-TAMPS/tml1/osp2547.pdf</t>
  </si>
  <si>
    <t>598</t>
  </si>
  <si>
    <t>Proporcionar servicio de limpieza e higiene en la recepción, sala de espera, estaciones de trabajo y baños del Módulo de Atención Ciudadana por el mes de marzo del 2025.</t>
  </si>
  <si>
    <t>Proporcionar servicio de limpieza e higiene en el Módulo de Atención Ciudadana por el mes de marzo de 2025.</t>
  </si>
  <si>
    <t>http://transparencia.ine.mx/sistemaot/cargaMasiva/Articulo70/2025/Formato28//JD07-TAMPS/tml1/contrato_5.pdf</t>
  </si>
  <si>
    <t>http://transparencia.ine.mx/sistemaot/cargaMasiva/Articulo70/2025/Formato28//JD07-TAMPS/tml1/fact_6.pdf</t>
  </si>
  <si>
    <t>Renta inmueble de la 08 Junta Distrital Ejecutiva. Artículo 31 fracción I y Artículo 35 del Reglamento del Instituto Nacional Electoral en Materia de Adquisiciones, Arrendamientos de Bienes Muebles y Servicios.</t>
  </si>
  <si>
    <t>http://transparencia.ine.mx/sistemaot/cargaMasiva/Articulo70/2025/Formato28//JD08-PUE/tml1/osp1.pdf</t>
  </si>
  <si>
    <t>599</t>
  </si>
  <si>
    <t>Renta inmueble de la 08 Junta Distrital Ejecutiva</t>
  </si>
  <si>
    <t>Basilio</t>
  </si>
  <si>
    <t>Labastida</t>
  </si>
  <si>
    <t>LOLB6706288R6</t>
  </si>
  <si>
    <t>Ciudad Serdán</t>
  </si>
  <si>
    <t>Chalchicomula de Sesma</t>
  </si>
  <si>
    <t>75520</t>
  </si>
  <si>
    <t>Junta Distrital Ejecutiva No. 08 de Puebla - Chalchicomula de Sesma</t>
  </si>
  <si>
    <t>INE/PL08/SERV/ARR/001/2025</t>
  </si>
  <si>
    <t>El Arrendador otorga en arrendamiento al Arrendatario el inmueble ubicado en Avenida Revolución número 14, Colonia-Centro, Municipio de Chalchicomula de Sesma en Ciudad Serdán, Código Postal 75520 en el Estado de Puebla, el cual cuenta con una superficie rentable de un mil treinta y dos m2 construidos, para uso de las oficinas de la 08 Junta Distrital.</t>
  </si>
  <si>
    <t>http://transparencia.ine.mx/sistemaot/cargaMasiva/Articulo70/2025/Formato28//JD08-PUE/tml1/001_2025.pdf</t>
  </si>
  <si>
    <t>Recepción de los servicios requeridos de acuerdo a las condiciones establecidas en el contrato.</t>
  </si>
  <si>
    <t>http://transparencia.ine.mx/sistemaot/cargaMasiva/Articulo70/2025/Formato28//JD08-PUE/tml1/factura1.pdf</t>
  </si>
  <si>
    <t>Renta inmueble del Módulo de Atención Ciudadana Fijo Distrital. Artículo 31 fracción I y Artículo 35 del Reglamento del Instituto Nacional Electoral en Materia de Adquisiciones, Arrendamientos de Bienes Muebles y Servicios.</t>
  </si>
  <si>
    <t>http://transparencia.ine.mx/sistemaot/cargaMasiva/Articulo70/2025/Formato28//JD08-PUE/tml1/osp2.pdf</t>
  </si>
  <si>
    <t>600</t>
  </si>
  <si>
    <t>Renta inmueble del Módulo de Atención Ciudadana Fijo Distrital</t>
  </si>
  <si>
    <t>Jannet</t>
  </si>
  <si>
    <t>Sosa</t>
  </si>
  <si>
    <t>SOTJ710311SW4</t>
  </si>
  <si>
    <t>INE/PL08/SERV/ARR/002/2025</t>
  </si>
  <si>
    <t>La Arrendadora otorga en arrendamiento al Arrendatario el inmueble ubicado en Boulevard José María Morelos, número 604, Colonia Centro, en Ciudad Serdán, Código Postal 75520, del Municipio de Chalchicomula de Sesma en el Estado de Puebla, el cual cuenta con una superficie rentable de sesenta y cuatro m2 construidos, para uso del Módulo de Atención Ciudadana 210851.</t>
  </si>
  <si>
    <t>http://transparencia.ine.mx/sistemaot/cargaMasiva/Articulo70/2025/Formato28//JD08-PUE/tml1/002_2025.pdf</t>
  </si>
  <si>
    <t>http://transparencia.ine.mx/sistemaot/cargaMasiva/Articulo70/2025/Formato28//JD08-PUE/tml1/factura2.pdf</t>
  </si>
  <si>
    <t>Renta inmueble del Módulo de Atención Ciudadana Fijo Adicional. Artículo 31 fracción I y Artículo 35 del Reglamento del Instituto Nacional Electoral en Materia de Adquisiciones, Arrendamientos de Bienes Muebles y Servicios.</t>
  </si>
  <si>
    <t>http://transparencia.ine.mx/sistemaot/cargaMasiva/Articulo70/2025/Formato28//JD08-PUE/tml1/osp3.pdf</t>
  </si>
  <si>
    <t>601</t>
  </si>
  <si>
    <t>Renta inmueble del Módulo de Atención Ciudadana Fijo Adicional</t>
  </si>
  <si>
    <t>María Guadalupe Victoria</t>
  </si>
  <si>
    <t>BEJG590718KWA</t>
  </si>
  <si>
    <t>3 Poniente</t>
  </si>
  <si>
    <t>2303</t>
  </si>
  <si>
    <t>San Sebastián</t>
  </si>
  <si>
    <t>Tecamachalco</t>
  </si>
  <si>
    <t>75482</t>
  </si>
  <si>
    <t>INE/PL08/SERV/ARR/003/2025</t>
  </si>
  <si>
    <t>La Arrendadora otorga en arrendamiento al Arrendatario el inmueble ubicado en Avenida 3 poniente, número 2301, Barrio de San Sebastián, del Municipio de Tecamachalco, Puebla, Codigo Postal 75481, el cual cuenta con una superficie rentable de noventa y cinco metros cuadrados construidos, para uso del Módulo de Atención Ciudadana 210856.</t>
  </si>
  <si>
    <t>http://transparencia.ine.mx/sistemaot/cargaMasiva/Articulo70/2025/Formato28//JD08-PUE/tml1/003_2025.pdf</t>
  </si>
  <si>
    <t>http://transparencia.ine.mx/sistemaot/cargaMasiva/Articulo70/2025/Formato28//JD08-PUE/tml1/factura3.pdf</t>
  </si>
  <si>
    <t>Vigilancia de las instalaciones 08 Junta Distrital Ejecutiva. Artículo 31 fracción I y Artículo 35 del Reglamento del Instituto Nacional Electoral en Materia de Adquisiciones, Arrendamientos de Bienes Muebles y Servicios.</t>
  </si>
  <si>
    <t>http://transparencia.ine.mx/sistemaot/cargaMasiva/Articulo70/2025/Formato28//JD08-PUE/tml1/osp4.pdf</t>
  </si>
  <si>
    <t>Vigilancia de las instalaciones 08 Junta Distrital Ejecutiva</t>
  </si>
  <si>
    <t>INE/PL08/SERV/001/2025</t>
  </si>
  <si>
    <t>Servicio de vigilancia intramuros, de instalaciones y oficinas de la 08 Junta Distrital Ejecutiva de el "Instituto",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</si>
  <si>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http://transparencia.ine.mx/sistemaot/cargaMasiva/Articulo70/2025/Formato28//JD08-PUE/tml1/004_2025.pdf</t>
  </si>
  <si>
    <t>http://transparencia.ine.mx/sistemaot/cargaMasiva/Articulo70/2025/Formato28//JD08-PUE/tml1/factura4.pdf</t>
  </si>
  <si>
    <t>Vigilancia de las instalaciones del Módulo de Atención Ciudadana Fijo Adicional. Artículo 31 fracción I y Artículo 35 del Reglamento del Instituto Nacional Electoral en Materia de Adquisiciones, Arrendamientos de Bienes Muebles y Servicios.</t>
  </si>
  <si>
    <t>http://transparencia.ine.mx/sistemaot/cargaMasiva/Articulo70/2025/Formato28//JD08-PUE/tml1/osp5.pdf</t>
  </si>
  <si>
    <t>603</t>
  </si>
  <si>
    <t>Vigilancia de las instalaciones del Módulo de Atención Ciudadana Fijo Distrital.</t>
  </si>
  <si>
    <t>INE/PL08/SERV/002/2025</t>
  </si>
  <si>
    <t>Servicio de vigilancia intramuros, de instalaciones y oficinas del Módulo de Atención Ciudadana de el "Instituto", en los términos y condiciones que se precisan en el presente contrato, así como en la oferta técnica y económica del "Proveedor", en donde se señala la descripción pormenorizada de los servicios y que se anexan al presente contrato como "Anexo Único".</t>
  </si>
  <si>
    <t>http://transparencia.ine.mx/sistemaot/cargaMasiva/Articulo70/2025/Formato28//JD08-PUE/tml1/005_2025.pdf</t>
  </si>
  <si>
    <t>http://transparencia.ine.mx/sistemaot/cargaMasiva/Articulo70/2025/Formato28//JD08-PUE/tml1/factura5.pdf</t>
  </si>
  <si>
    <t>http://transparencia.ine.mx/sistemaot/cargaMasiva/Articulo70/2025/Formato28//JD08-PUE/tml1/osp6.pdf</t>
  </si>
  <si>
    <t>Vigilancia de las instalaciones del Módulo de Atención Ciudadana Fijo Adicional</t>
  </si>
  <si>
    <t>INE/PL08/SERV/003/2025</t>
  </si>
  <si>
    <t>http://transparencia.ine.mx/sistemaot/cargaMasiva/Articulo70/2025/Formato28//JD08-PUE/tml1/006_2025.pdf</t>
  </si>
  <si>
    <t>http://transparencia.ine.mx/sistemaot/cargaMasiva/Articulo70/2025/Formato28//JD08-PUE/tml1/factura6.pdf</t>
  </si>
  <si>
    <t>Limpieza de las instalaciones de la 08 Junta Distrital Ejecutiva. Artículo 31 fracción I y Artículo 35 del Reglamento del Instituto Nacional Electoral en Materia de Adquisiciones, Arrendamientos de Bienes Muebles y Servicios.</t>
  </si>
  <si>
    <t>http://transparencia.ine.mx/sistemaot/cargaMasiva/Articulo70/2025/Formato28//JD08-PUE/tml1/osp7.pdf</t>
  </si>
  <si>
    <t>Limpieza de las instalaciones de la 08 Junta Distrital Ejecutiva</t>
  </si>
  <si>
    <t>INE/PL08/SERV/004/2025</t>
  </si>
  <si>
    <t>Limpieza de las instalaciones de la 08 Junta Distrital Ejecutiva durante el período comprendido del 01 de enero al 31 de diciembre de 2025.</t>
  </si>
  <si>
    <t>http://transparencia.ine.mx/sistemaot/cargaMasiva/Articulo70/2025/Formato28//JD08-PUE/tml1/007_2025.pdf</t>
  </si>
  <si>
    <t>http://transparencia.ine.mx/sistemaot/cargaMasiva/Articulo70/2025/Formato28//JD08-PUE/tml1/factura7.pdf</t>
  </si>
  <si>
    <t>Limpieza de las instalaciones del Módulo de Atención Ciudadana Fijo Distrital. Artículo 31 fracción I y Artículo 35 del Reglamento del Instituto Nacional Electoral en Materia de Adquisiciones, Arrendamientos de Bienes Muebles y Servicios.</t>
  </si>
  <si>
    <t>http://transparencia.ine.mx/sistemaot/cargaMasiva/Articulo70/2025/Formato28//JD08-PUE/tml1/osp8.pdf</t>
  </si>
  <si>
    <t>606</t>
  </si>
  <si>
    <t>Limpieza de las instalaciones del Módulo de Atención Ciudadana Fijo Distrital</t>
  </si>
  <si>
    <t>INE/PL08/SERV/005/2025</t>
  </si>
  <si>
    <t>Limpieza de las instalaciones del Módulo de Atención Ciudadana Fijo Distrital durante el período comprendido del 01 de enero al 31 de diciembre de 2025.</t>
  </si>
  <si>
    <t>http://transparencia.ine.mx/sistemaot/cargaMasiva/Articulo70/2025/Formato28//JD08-PUE/tml1/008_2025.pdf</t>
  </si>
  <si>
    <t>http://transparencia.ine.mx/sistemaot/cargaMasiva/Articulo70/2025/Formato28//JD08-PUE/tml1/factura8.pdf</t>
  </si>
  <si>
    <t>Limpieza de las instalaciones del Módulo de Atención Ciudadana Fijo Adicional. Artículo 31 fracción I y Artículo 35 del Reglamento del Instituto Nacional Electoral en Materia de Adquisiciones, Arrendamientos de Bienes Muebles y Servicios.</t>
  </si>
  <si>
    <t>http://transparencia.ine.mx/sistemaot/cargaMasiva/Articulo70/2025/Formato28//JD08-PUE/tml1/osp9.pdf</t>
  </si>
  <si>
    <t>607</t>
  </si>
  <si>
    <t>Limpieza de las instalaciones del Módulo de Atención Ciudadana Fijo Adicional</t>
  </si>
  <si>
    <t>HEJE720328259</t>
  </si>
  <si>
    <t>15 Sur</t>
  </si>
  <si>
    <t>75480</t>
  </si>
  <si>
    <t>INE/PL08/SERV/006/2025</t>
  </si>
  <si>
    <t>Limpieza de las instalaciones del Módulo de Atención Ciudadana Fijo Adicional durante el período comprendido del 01 de enero al 31 de diciembre de 2025.</t>
  </si>
  <si>
    <t>http://transparencia.ine.mx/sistemaot/cargaMasiva/Articulo70/2025/Formato28//JD08-PUE/tml1/009_2025.pdf</t>
  </si>
  <si>
    <t>http://transparencia.ine.mx/sistemaot/cargaMasiva/Articulo70/2025/Formato28//JD08-PUE/tml1/factura9.pdf</t>
  </si>
  <si>
    <t>Renta de equipo de fotocopiado para las actividades institucuinales de la 08 Junta Distrital. Artículo 31 fracción I y Artículo 35 del Reglamento del Instituto Nacional Electoral en Materia de Adquisiciones, Arrendamientos de Bienes Muebles y Servicios.</t>
  </si>
  <si>
    <t>http://transparencia.ine.mx/sistemaot/cargaMasiva/Articulo70/2025/Formato28//JD08-PUE/tml1/osp10.pdf</t>
  </si>
  <si>
    <t>Equipos y Maquinaria ARDI S.A. de C.V.</t>
  </si>
  <si>
    <t>INE/PL08/SERV/007/2025</t>
  </si>
  <si>
    <t>http://transparencia.ine.mx/sistemaot/cargaMasiva/Articulo70/2025/Formato28//JD08-PUE/tml1/010_2025.pdf</t>
  </si>
  <si>
    <t>http://transparencia.ine.mx/sistemaot/cargaMasiva/Articulo70/2025/Formato28//JD08-PUE/tml1/factura10.pdf</t>
  </si>
  <si>
    <t>609</t>
  </si>
  <si>
    <t>66600</t>
  </si>
  <si>
    <t>610</t>
  </si>
  <si>
    <t>66610</t>
  </si>
  <si>
    <t>611</t>
  </si>
  <si>
    <t>66230</t>
  </si>
  <si>
    <t>26/11/2023</t>
  </si>
  <si>
    <t>25/11/2027</t>
  </si>
  <si>
    <t>612</t>
  </si>
  <si>
    <t>614</t>
  </si>
  <si>
    <t>615</t>
  </si>
  <si>
    <t>04/03/2025</t>
  </si>
  <si>
    <t>616</t>
  </si>
  <si>
    <t>07708</t>
  </si>
  <si>
    <t>617</t>
  </si>
  <si>
    <t>08830</t>
  </si>
  <si>
    <t>618</t>
  </si>
  <si>
    <t>54142</t>
  </si>
  <si>
    <t>95000</t>
  </si>
  <si>
    <t>620</t>
  </si>
  <si>
    <t>621</t>
  </si>
  <si>
    <t>622</t>
  </si>
  <si>
    <t>94500</t>
  </si>
  <si>
    <t>623</t>
  </si>
  <si>
    <t>140000.00</t>
  </si>
  <si>
    <t>350000.00</t>
  </si>
  <si>
    <t>624</t>
  </si>
  <si>
    <t>52169</t>
  </si>
  <si>
    <t>50040</t>
  </si>
  <si>
    <t>626</t>
  </si>
  <si>
    <t>2145.00</t>
  </si>
  <si>
    <t>627</t>
  </si>
  <si>
    <t>4290.00</t>
  </si>
  <si>
    <t>628</t>
  </si>
  <si>
    <t>38670</t>
  </si>
  <si>
    <t>629</t>
  </si>
  <si>
    <t>38160</t>
  </si>
  <si>
    <t>76140</t>
  </si>
  <si>
    <t>631</t>
  </si>
  <si>
    <t>632</t>
  </si>
  <si>
    <t>633</t>
  </si>
  <si>
    <t>634</t>
  </si>
  <si>
    <t>76025</t>
  </si>
  <si>
    <t>635</t>
  </si>
  <si>
    <t>636</t>
  </si>
  <si>
    <t>637</t>
  </si>
  <si>
    <t>638</t>
  </si>
  <si>
    <t>639</t>
  </si>
  <si>
    <t>640</t>
  </si>
  <si>
    <t>56600</t>
  </si>
  <si>
    <t>641</t>
  </si>
  <si>
    <t>56555</t>
  </si>
  <si>
    <t>1/2025</t>
  </si>
  <si>
    <t>642</t>
  </si>
  <si>
    <t>1130</t>
  </si>
  <si>
    <t>05120</t>
  </si>
  <si>
    <t>644</t>
  </si>
  <si>
    <t>14010</t>
  </si>
  <si>
    <t>28/02/2022</t>
  </si>
  <si>
    <t>01900</t>
  </si>
  <si>
    <t>01/12/2021</t>
  </si>
  <si>
    <t>30/11/2025</t>
  </si>
  <si>
    <t>647</t>
  </si>
  <si>
    <t>06140</t>
  </si>
  <si>
    <t>648</t>
  </si>
  <si>
    <t>09880</t>
  </si>
  <si>
    <t>30/06/2028</t>
  </si>
  <si>
    <t>649</t>
  </si>
  <si>
    <t>56430</t>
  </si>
  <si>
    <t>650</t>
  </si>
  <si>
    <t>16090</t>
  </si>
  <si>
    <t>651</t>
  </si>
  <si>
    <t>12000</t>
  </si>
  <si>
    <t>652</t>
  </si>
  <si>
    <t>19/02/2024</t>
  </si>
  <si>
    <t>653</t>
  </si>
  <si>
    <t>58190</t>
  </si>
  <si>
    <t>27/02/2024</t>
  </si>
  <si>
    <t>654</t>
  </si>
  <si>
    <t>655</t>
  </si>
  <si>
    <t>656</t>
  </si>
  <si>
    <t>657</t>
  </si>
  <si>
    <t>658</t>
  </si>
  <si>
    <t>659</t>
  </si>
  <si>
    <t>58297</t>
  </si>
  <si>
    <t>660</t>
  </si>
  <si>
    <t>662</t>
  </si>
  <si>
    <t>58050</t>
  </si>
  <si>
    <t>663</t>
  </si>
  <si>
    <t>664</t>
  </si>
  <si>
    <t>666</t>
  </si>
  <si>
    <t>668</t>
  </si>
  <si>
    <t>58280</t>
  </si>
  <si>
    <t>669</t>
  </si>
  <si>
    <t>670</t>
  </si>
  <si>
    <t>671</t>
  </si>
  <si>
    <t>672</t>
  </si>
  <si>
    <t>673</t>
  </si>
  <si>
    <t>02/2021</t>
  </si>
  <si>
    <t>674</t>
  </si>
  <si>
    <t>50960</t>
  </si>
  <si>
    <t>01/02/2021</t>
  </si>
  <si>
    <t>675</t>
  </si>
  <si>
    <t>31/01/2029</t>
  </si>
  <si>
    <t>676</t>
  </si>
  <si>
    <t>38060</t>
  </si>
  <si>
    <t>01/09/2022</t>
  </si>
  <si>
    <t>30/08/2026</t>
  </si>
  <si>
    <t>677</t>
  </si>
  <si>
    <t>50640</t>
  </si>
  <si>
    <t>678</t>
  </si>
  <si>
    <t>679</t>
  </si>
  <si>
    <t>51350</t>
  </si>
  <si>
    <t>50850</t>
  </si>
  <si>
    <t>681</t>
  </si>
  <si>
    <t>50904</t>
  </si>
  <si>
    <t>120000.00</t>
  </si>
  <si>
    <t>682</t>
  </si>
  <si>
    <t>683</t>
  </si>
  <si>
    <t>52006</t>
  </si>
  <si>
    <t>21/04/2025</t>
  </si>
  <si>
    <t>684</t>
  </si>
  <si>
    <t>685</t>
  </si>
  <si>
    <t>686</t>
  </si>
  <si>
    <t>687</t>
  </si>
  <si>
    <t>97370.40</t>
  </si>
  <si>
    <t>688</t>
  </si>
  <si>
    <t>73310</t>
  </si>
  <si>
    <t>06/03/2024</t>
  </si>
  <si>
    <t>01/04/2021</t>
  </si>
  <si>
    <t>690</t>
  </si>
  <si>
    <t>691</t>
  </si>
  <si>
    <t>692</t>
  </si>
  <si>
    <t>693</t>
  </si>
  <si>
    <t>06</t>
  </si>
  <si>
    <t>694</t>
  </si>
  <si>
    <t>695</t>
  </si>
  <si>
    <t>52243</t>
  </si>
  <si>
    <t>696</t>
  </si>
  <si>
    <t>90100</t>
  </si>
  <si>
    <t>697</t>
  </si>
  <si>
    <t>90040</t>
  </si>
  <si>
    <t>698</t>
  </si>
  <si>
    <t>699</t>
  </si>
  <si>
    <t>700</t>
  </si>
  <si>
    <t>703</t>
  </si>
  <si>
    <t>90114</t>
  </si>
  <si>
    <t>704</t>
  </si>
  <si>
    <t>90050</t>
  </si>
  <si>
    <t>705</t>
  </si>
  <si>
    <t>708</t>
  </si>
  <si>
    <t>90160</t>
  </si>
  <si>
    <t>711</t>
  </si>
  <si>
    <t>712</t>
  </si>
  <si>
    <t>713</t>
  </si>
  <si>
    <t>714</t>
  </si>
  <si>
    <t>715</t>
  </si>
  <si>
    <t>716</t>
  </si>
  <si>
    <t>717</t>
  </si>
  <si>
    <t>718</t>
  </si>
  <si>
    <t>719</t>
  </si>
  <si>
    <t>720</t>
  </si>
  <si>
    <t>721</t>
  </si>
  <si>
    <t>722</t>
  </si>
  <si>
    <t>724</t>
  </si>
  <si>
    <t>90740</t>
  </si>
  <si>
    <t>726</t>
  </si>
  <si>
    <t>727</t>
  </si>
  <si>
    <t>728</t>
  </si>
  <si>
    <t>90620</t>
  </si>
  <si>
    <t>729</t>
  </si>
  <si>
    <t>730</t>
  </si>
  <si>
    <t>732</t>
  </si>
  <si>
    <t>733</t>
  </si>
  <si>
    <t>734</t>
  </si>
  <si>
    <t>90800</t>
  </si>
  <si>
    <t>736</t>
  </si>
  <si>
    <t>738</t>
  </si>
  <si>
    <t>739</t>
  </si>
  <si>
    <t>09800</t>
  </si>
  <si>
    <t>741</t>
  </si>
  <si>
    <t>742</t>
  </si>
  <si>
    <t>743</t>
  </si>
  <si>
    <t>30/07/2024</t>
  </si>
  <si>
    <t>744</t>
  </si>
  <si>
    <t>22/04/2024</t>
  </si>
  <si>
    <t>745</t>
  </si>
  <si>
    <t>746</t>
  </si>
  <si>
    <t>87420</t>
  </si>
  <si>
    <t>747</t>
  </si>
  <si>
    <t>03/05/2021</t>
  </si>
  <si>
    <t>748</t>
  </si>
  <si>
    <t>69619</t>
  </si>
  <si>
    <t>749</t>
  </si>
  <si>
    <t>750</t>
  </si>
  <si>
    <t>751</t>
  </si>
  <si>
    <t>01210</t>
  </si>
  <si>
    <t>16/12/2024</t>
  </si>
  <si>
    <t>752</t>
  </si>
  <si>
    <t>54198</t>
  </si>
  <si>
    <t>29/11/2022</t>
  </si>
  <si>
    <t>753</t>
  </si>
  <si>
    <t>754</t>
  </si>
  <si>
    <t>95700</t>
  </si>
  <si>
    <t>755</t>
  </si>
  <si>
    <t>93398</t>
  </si>
  <si>
    <t>757</t>
  </si>
  <si>
    <t>087</t>
  </si>
  <si>
    <t>06/03/2025</t>
  </si>
  <si>
    <t>758</t>
  </si>
  <si>
    <t>759</t>
  </si>
  <si>
    <t>50110</t>
  </si>
  <si>
    <t>760</t>
  </si>
  <si>
    <t>50080</t>
  </si>
  <si>
    <t>762</t>
  </si>
  <si>
    <t>50070</t>
  </si>
  <si>
    <t>763</t>
  </si>
  <si>
    <t>26/01/2022</t>
  </si>
  <si>
    <t>764</t>
  </si>
  <si>
    <t>765</t>
  </si>
  <si>
    <t>766</t>
  </si>
  <si>
    <t>767</t>
  </si>
  <si>
    <t>768</t>
  </si>
  <si>
    <t>769</t>
  </si>
  <si>
    <t>770</t>
  </si>
  <si>
    <t>771</t>
  </si>
  <si>
    <t>772</t>
  </si>
  <si>
    <t>773</t>
  </si>
  <si>
    <t>774</t>
  </si>
  <si>
    <t>775</t>
  </si>
  <si>
    <t>776</t>
  </si>
  <si>
    <t>777</t>
  </si>
  <si>
    <t>778</t>
  </si>
  <si>
    <t>779</t>
  </si>
  <si>
    <t>021</t>
  </si>
  <si>
    <t>89800</t>
  </si>
  <si>
    <t>781</t>
  </si>
  <si>
    <t>89601</t>
  </si>
  <si>
    <t>782</t>
  </si>
  <si>
    <t>028</t>
  </si>
  <si>
    <t>78390</t>
  </si>
  <si>
    <t>783</t>
  </si>
  <si>
    <t>89440</t>
  </si>
  <si>
    <t>784</t>
  </si>
  <si>
    <t>89843</t>
  </si>
  <si>
    <t>785</t>
  </si>
  <si>
    <t>89430</t>
  </si>
  <si>
    <t>786</t>
  </si>
  <si>
    <t>24/04/2024</t>
  </si>
  <si>
    <t>787</t>
  </si>
  <si>
    <t>788</t>
  </si>
  <si>
    <t>1896.60</t>
  </si>
  <si>
    <t>789</t>
  </si>
  <si>
    <t>14400</t>
  </si>
  <si>
    <t>790</t>
  </si>
  <si>
    <t>041</t>
  </si>
  <si>
    <t>87049</t>
  </si>
  <si>
    <t>791</t>
  </si>
  <si>
    <t>87048</t>
  </si>
  <si>
    <t>792</t>
  </si>
  <si>
    <t>87010</t>
  </si>
  <si>
    <t>793</t>
  </si>
  <si>
    <t>794</t>
  </si>
  <si>
    <t>87080</t>
  </si>
  <si>
    <t>796</t>
  </si>
  <si>
    <t>87050</t>
  </si>
  <si>
    <t>797</t>
  </si>
  <si>
    <t>798</t>
  </si>
  <si>
    <t>799</t>
  </si>
  <si>
    <t>http://transparencia.ine.mx/sistemaot/cargaMasiva/Articulo70/2025/Formato28//JD02-SON/tml1/OSP1.pdf</t>
  </si>
  <si>
    <t>84065</t>
  </si>
  <si>
    <t>Junta Distrital Ejecutiva No.02 de Sonora - Nogales</t>
  </si>
  <si>
    <t>18/12/2024</t>
  </si>
  <si>
    <t>http://transparencia.ine.mx/sistemaot/cargaMasiva/Articulo70/2025/Formato28//JD02-SON/tml1/OSP2.pdf</t>
  </si>
  <si>
    <t>http://transparencia.ine.mx/sistemaot/cargaMasiva/Articulo70/2025/Formato28//JD02-SON/tml1/OSP3.pdf</t>
  </si>
  <si>
    <t>802</t>
  </si>
  <si>
    <t>83000</t>
  </si>
  <si>
    <t>http://transparencia.ine.mx/sistemaot/cargaMasiva/Articulo70/2025/Formato28//JD02-SON/tml1/OSP4.pdf</t>
  </si>
  <si>
    <t>803</t>
  </si>
  <si>
    <t>http://transparencia.ine.mx/sistemaot/cargaMasiva/Articulo70/2025/Formato28//JD02-SON/tml1/OSP5.pdf</t>
  </si>
  <si>
    <t>804</t>
  </si>
  <si>
    <t>6500</t>
  </si>
  <si>
    <t>http://transparencia.ine.mx/sistemaot/cargaMasiva/Articulo70/2025/Formato28//JD02-SON/tml1/OSP6.pdf</t>
  </si>
  <si>
    <t>805</t>
  </si>
  <si>
    <t>http://transparencia.ine.mx/sistemaot/cargaMasiva/Articulo70/2025/Formato28//JD02-SON/tml1/OSP7.pdf</t>
  </si>
  <si>
    <t>806</t>
  </si>
  <si>
    <t>http://transparencia.ine.mx/sistemaot/cargaMasiva/Articulo70/2025/Formato28//JD02-SON/tml1/OSP8.pdf</t>
  </si>
  <si>
    <t>http://transparencia.ine.mx/sistemaot/cargaMasiva/Articulo70/2025/Formato28//JD02-SON/tml1/OSP9.pdf</t>
  </si>
  <si>
    <t>808</t>
  </si>
  <si>
    <t>83063</t>
  </si>
  <si>
    <t>http://transparencia.ine.mx/sistemaot/cargaMasiva/Articulo70/2025/Formato28//JD02-SON/tml1/OSP10.pdf</t>
  </si>
  <si>
    <t>809</t>
  </si>
  <si>
    <t>http://transparencia.ine.mx/sistemaot/cargaMasiva/Articulo70/2025/Formato28//JD02-SON/tml1/OSP11.pdf</t>
  </si>
  <si>
    <t>84094</t>
  </si>
  <si>
    <t>14400.00</t>
  </si>
  <si>
    <t>http://transparencia.ine.mx/sistemaot/cargaMasiva/Articulo70/2025/Formato28//JD02-SON/tml1/OSP12.pdf</t>
  </si>
  <si>
    <t>811</t>
  </si>
  <si>
    <t>56000.00</t>
  </si>
  <si>
    <t>http://transparencia.ine.mx/sistemaot/cargaMasiva/Articulo70/2025/Formato28//JD02-SON/tml1/OSP13.pdf</t>
  </si>
  <si>
    <t>http://transparencia.ine.mx/sistemaot/cargaMasiva/Articulo70/2025/Formato28//JD02-SON/tml1/OSP14.pdf</t>
  </si>
  <si>
    <t>813</t>
  </si>
  <si>
    <t>84125</t>
  </si>
  <si>
    <t>55810</t>
  </si>
  <si>
    <t>01-2022</t>
  </si>
  <si>
    <t>054</t>
  </si>
  <si>
    <t>52140</t>
  </si>
  <si>
    <t>15/11/2022</t>
  </si>
  <si>
    <t>02-2024</t>
  </si>
  <si>
    <t>076</t>
  </si>
  <si>
    <t>52104</t>
  </si>
  <si>
    <t>22/07/2024</t>
  </si>
  <si>
    <t>31/07/2028</t>
  </si>
  <si>
    <t>45240.00</t>
  </si>
  <si>
    <t>31/03/2024</t>
  </si>
  <si>
    <t>818</t>
  </si>
  <si>
    <t>819</t>
  </si>
  <si>
    <t>04320</t>
  </si>
  <si>
    <t>821</t>
  </si>
  <si>
    <t>822</t>
  </si>
  <si>
    <t>01/04/2025</t>
  </si>
  <si>
    <t>824</t>
  </si>
  <si>
    <t>825</t>
  </si>
  <si>
    <t>826</t>
  </si>
  <si>
    <t>78380</t>
  </si>
  <si>
    <t>827</t>
  </si>
  <si>
    <t>78399</t>
  </si>
  <si>
    <t>828</t>
  </si>
  <si>
    <t>829</t>
  </si>
  <si>
    <t>78183</t>
  </si>
  <si>
    <t>830</t>
  </si>
  <si>
    <t>78250</t>
  </si>
  <si>
    <t>831</t>
  </si>
  <si>
    <t>6002</t>
  </si>
  <si>
    <t>09/01/2025</t>
  </si>
  <si>
    <t>832</t>
  </si>
  <si>
    <t>28037</t>
  </si>
  <si>
    <t>833</t>
  </si>
  <si>
    <t>834</t>
  </si>
  <si>
    <t>1403</t>
  </si>
  <si>
    <t>835</t>
  </si>
  <si>
    <t>03/01/2023</t>
  </si>
  <si>
    <t>836</t>
  </si>
  <si>
    <t>6007</t>
  </si>
  <si>
    <t>837</t>
  </si>
  <si>
    <t>6010</t>
  </si>
  <si>
    <t>28970</t>
  </si>
  <si>
    <t>838</t>
  </si>
  <si>
    <t>28019</t>
  </si>
  <si>
    <t>839</t>
  </si>
  <si>
    <t>26020</t>
  </si>
  <si>
    <t>26070</t>
  </si>
  <si>
    <t>02/2023</t>
  </si>
  <si>
    <t>841</t>
  </si>
  <si>
    <t>26210</t>
  </si>
  <si>
    <t>26040</t>
  </si>
  <si>
    <t>843</t>
  </si>
  <si>
    <t>37627</t>
  </si>
  <si>
    <t>21/02/2024</t>
  </si>
  <si>
    <t>37219</t>
  </si>
  <si>
    <t>30/10/2023</t>
  </si>
  <si>
    <t>01/11/2023</t>
  </si>
  <si>
    <t>37218</t>
  </si>
  <si>
    <t>846</t>
  </si>
  <si>
    <t>37288</t>
  </si>
  <si>
    <t>847</t>
  </si>
  <si>
    <t>27/11/2024</t>
  </si>
  <si>
    <t>848</t>
  </si>
  <si>
    <t>10/04/2024</t>
  </si>
  <si>
    <t>849</t>
  </si>
  <si>
    <t>18/01/2025</t>
  </si>
  <si>
    <t>850</t>
  </si>
  <si>
    <t>852</t>
  </si>
  <si>
    <t>853</t>
  </si>
  <si>
    <t>854</t>
  </si>
  <si>
    <t>855</t>
  </si>
  <si>
    <t>856</t>
  </si>
  <si>
    <t>857</t>
  </si>
  <si>
    <t>45580</t>
  </si>
  <si>
    <t>858</t>
  </si>
  <si>
    <t>45236</t>
  </si>
  <si>
    <t>859</t>
  </si>
  <si>
    <t>860</t>
  </si>
  <si>
    <t>861</t>
  </si>
  <si>
    <t>45403</t>
  </si>
  <si>
    <t>863</t>
  </si>
  <si>
    <t>864</t>
  </si>
  <si>
    <t>865</t>
  </si>
  <si>
    <t>47842</t>
  </si>
  <si>
    <t>866</t>
  </si>
  <si>
    <t>45238</t>
  </si>
  <si>
    <t>24/01/2022</t>
  </si>
  <si>
    <t>867</t>
  </si>
  <si>
    <t>47910</t>
  </si>
  <si>
    <t>868</t>
  </si>
  <si>
    <t>44740</t>
  </si>
  <si>
    <t>16/01/2025</t>
  </si>
  <si>
    <t>869</t>
  </si>
  <si>
    <t>59669</t>
  </si>
  <si>
    <t>870</t>
  </si>
  <si>
    <t>47829</t>
  </si>
  <si>
    <t>871</t>
  </si>
  <si>
    <t>62145</t>
  </si>
  <si>
    <t>872</t>
  </si>
  <si>
    <t>62350</t>
  </si>
  <si>
    <t>01/01/2026</t>
  </si>
  <si>
    <t>873</t>
  </si>
  <si>
    <t>62466</t>
  </si>
  <si>
    <t>http://transparencia.ine.mx/sistemaot/cargaMasiva/Articulo70/2025/Formato28//JD16-PUE/tml1/osp1.pdf</t>
  </si>
  <si>
    <t>874</t>
  </si>
  <si>
    <t>Proporcionar el arrendamiento del inmueble para las instalaciones de la 16 Junta Distrital Ejecutiva.</t>
  </si>
  <si>
    <t>HEGV601222J1A</t>
  </si>
  <si>
    <t>5 Sur</t>
  </si>
  <si>
    <t>Se solicito el arrendamiento del inmueble para las instalaciones de la 16 Junta Distrital Ejecutiva.</t>
  </si>
  <si>
    <t>Junta Distrital Ejecutiva No. 16 De Puebla - Ajalpan</t>
  </si>
  <si>
    <t>Junta Distrital Ejecutiva No.16 De Puebla - Ajalpan</t>
  </si>
  <si>
    <t>http://transparencia.ine.mx/sistemaot/cargaMasiva/Articulo70/2025/Formato28//JD16-PUE/tml1/contrato1.pdf</t>
  </si>
  <si>
    <t>Los titulares de las areas requirentes de los bienes o servicios seran los responsables de administrar y vigilar el cumplimiento de cada uno de los contratos, salvo que previa notificacion, por escrito, designen formalmente al servidor publico encargado</t>
  </si>
  <si>
    <t>http://transparencia.ine.mx/sistemaot/cargaMasiva/Articulo70/2025/Formato28//JD16-PUE/tml1/factura1.pdf</t>
  </si>
  <si>
    <t>http://transparencia.ine.mx/sistemaot/cargaMasiva/Articulo70/2025/Formato28//JD16-PUE/tml1/osp2.pdf</t>
  </si>
  <si>
    <t>875</t>
  </si>
  <si>
    <t>Proporcionar el servicio de vigilancia para la 16 Junta Distrital Ejecutiva en el estado de Puebla.</t>
  </si>
  <si>
    <t>SERVICIOS PROFESIONALES EN SEGURIDAD PRIVADA GEE SA DE CV</t>
  </si>
  <si>
    <t>SPS161116FQ3</t>
  </si>
  <si>
    <t>Centenario</t>
  </si>
  <si>
    <t>902</t>
  </si>
  <si>
    <t>75790</t>
  </si>
  <si>
    <t>Se solicito servicio de seguridad y vigilancia en las instalaciones de la 16 Junta Distrital Ejecutiva</t>
  </si>
  <si>
    <t>http://transparencia.ine.mx/sistemaot/cargaMasiva/Articulo70/2025/Formato28//JD16-PUE/tml1/contrato2.pdf</t>
  </si>
  <si>
    <t>http://transparencia.ine.mx/sistemaot/cargaMasiva/Articulo70/2025/Formato28//JD16-PUE/tml1/factura2.pdf</t>
  </si>
  <si>
    <t>http://transparencia.ine.mx/sistemaot/cargaMasiva/Articulo70/2025/Formato28//JD16-PUE/tml1/osp3.pdf</t>
  </si>
  <si>
    <t>Proporcionar el servicio de limpieza en las instalaciones de la 16 Junta Distrital Ejecutiva.</t>
  </si>
  <si>
    <t>Jessica</t>
  </si>
  <si>
    <t>Valiente</t>
  </si>
  <si>
    <t>PEVJ870212G21</t>
  </si>
  <si>
    <t>Ajalpan</t>
  </si>
  <si>
    <t>75910</t>
  </si>
  <si>
    <t>Se solicito el servicio de limpieza en las instalaciones de la 16 Junta Distrital Ejecutiva.</t>
  </si>
  <si>
    <t>http://transparencia.ine.mx/sistemaot/cargaMasiva/Articulo70/2025/Formato28//JD16-PUE/tml1/contrato3.pdf</t>
  </si>
  <si>
    <t>http://transparencia.ine.mx/sistemaot/cargaMasiva/Articulo70/2025/Formato28//JD16-PUE/tml1/factura3.pdf</t>
  </si>
  <si>
    <t>http://transparencia.ine.mx/sistemaot/cargaMasiva/Articulo70/2025/Formato28//JD16-PUE/tml1/osp4.pdf</t>
  </si>
  <si>
    <t>877</t>
  </si>
  <si>
    <t>Proporcionar el arrendamiento de equipo para el fotocopiado de documentos inherentes a las actividades de la 16 Junta Distrital Ejecutiva.</t>
  </si>
  <si>
    <t>Se solicito el arrendamiento de equipo para el fotocopiado de documentos inherentes a las actividades de la 16 Junta Distrital Ejecutiva.</t>
  </si>
  <si>
    <t>09/02/2025</t>
  </si>
  <si>
    <t>02/09/2025</t>
  </si>
  <si>
    <t>http://transparencia.ine.mx/sistemaot/cargaMasiva/Articulo70/2025/Formato28//JD16-PUE/tml1/contrato4.pdf</t>
  </si>
  <si>
    <t>http://transparencia.ine.mx/sistemaot/cargaMasiva/Articulo70/2025/Formato28//JD16-PUE/tml1/factura4.pdf</t>
  </si>
  <si>
    <t>878</t>
  </si>
  <si>
    <t>44580</t>
  </si>
  <si>
    <t>19/06/2023</t>
  </si>
  <si>
    <t>01/06/2023</t>
  </si>
  <si>
    <t>31/05/2027</t>
  </si>
  <si>
    <t>879</t>
  </si>
  <si>
    <t>80140</t>
  </si>
  <si>
    <t>11/09/2023</t>
  </si>
  <si>
    <t>01/08/2023</t>
  </si>
  <si>
    <t>31/07/2027</t>
  </si>
  <si>
    <t>880</t>
  </si>
  <si>
    <t>80128</t>
  </si>
  <si>
    <t>22/01/2024</t>
  </si>
  <si>
    <t>881</t>
  </si>
  <si>
    <t>882</t>
  </si>
  <si>
    <t>883</t>
  </si>
  <si>
    <t>80013</t>
  </si>
  <si>
    <t>884</t>
  </si>
  <si>
    <t>80058</t>
  </si>
  <si>
    <t>885</t>
  </si>
  <si>
    <t>887</t>
  </si>
  <si>
    <t>44300</t>
  </si>
  <si>
    <t>889</t>
  </si>
  <si>
    <t>890</t>
  </si>
  <si>
    <t>24110</t>
  </si>
  <si>
    <t>1453210.00</t>
  </si>
  <si>
    <t>2457400.00</t>
  </si>
  <si>
    <t>24116</t>
  </si>
  <si>
    <t>892</t>
  </si>
  <si>
    <t>59510</t>
  </si>
  <si>
    <t>893</t>
  </si>
  <si>
    <t>59800</t>
  </si>
  <si>
    <t>894</t>
  </si>
  <si>
    <t>59000</t>
  </si>
  <si>
    <t>895</t>
  </si>
  <si>
    <t>896</t>
  </si>
  <si>
    <t>59680</t>
  </si>
  <si>
    <t>897</t>
  </si>
  <si>
    <t>898</t>
  </si>
  <si>
    <t>899</t>
  </si>
  <si>
    <t>904</t>
  </si>
  <si>
    <t>905</t>
  </si>
  <si>
    <t>907</t>
  </si>
  <si>
    <t>909</t>
  </si>
  <si>
    <t>911</t>
  </si>
  <si>
    <t>912</t>
  </si>
  <si>
    <t>913</t>
  </si>
  <si>
    <t>915</t>
  </si>
  <si>
    <t>916</t>
  </si>
  <si>
    <t>90300</t>
  </si>
  <si>
    <t>917</t>
  </si>
  <si>
    <t>918</t>
  </si>
  <si>
    <t>919</t>
  </si>
  <si>
    <t>64000</t>
  </si>
  <si>
    <t>30/08/2022</t>
  </si>
  <si>
    <t>01/08/2026</t>
  </si>
  <si>
    <t>64610</t>
  </si>
  <si>
    <t>921</t>
  </si>
  <si>
    <t>64050</t>
  </si>
  <si>
    <t>922</t>
  </si>
  <si>
    <t>02/02/2024</t>
  </si>
  <si>
    <t>015</t>
  </si>
  <si>
    <t>29/02/2024</t>
  </si>
  <si>
    <t>2400000.00</t>
  </si>
  <si>
    <t>6000000.00</t>
  </si>
  <si>
    <t>923</t>
  </si>
  <si>
    <t>012</t>
  </si>
  <si>
    <t>924</t>
  </si>
  <si>
    <t>50150</t>
  </si>
  <si>
    <t>1500000.00</t>
  </si>
  <si>
    <t>3750000.00</t>
  </si>
  <si>
    <t>926</t>
  </si>
  <si>
    <t>1800000.00</t>
  </si>
  <si>
    <t>4500000.00</t>
  </si>
  <si>
    <t>928</t>
  </si>
  <si>
    <t>929</t>
  </si>
  <si>
    <t>50090</t>
  </si>
  <si>
    <t>930</t>
  </si>
  <si>
    <t>931</t>
  </si>
  <si>
    <t>932</t>
  </si>
  <si>
    <t>50190</t>
  </si>
  <si>
    <t>933</t>
  </si>
  <si>
    <t>50280</t>
  </si>
  <si>
    <t>934</t>
  </si>
  <si>
    <t>935</t>
  </si>
  <si>
    <t>936</t>
  </si>
  <si>
    <t>60190</t>
  </si>
  <si>
    <t>937</t>
  </si>
  <si>
    <t>60050</t>
  </si>
  <si>
    <t>60110</t>
  </si>
  <si>
    <t>939</t>
  </si>
  <si>
    <t>940</t>
  </si>
  <si>
    <t>941</t>
  </si>
  <si>
    <t>942</t>
  </si>
  <si>
    <t>943</t>
  </si>
  <si>
    <t>944</t>
  </si>
  <si>
    <t>945</t>
  </si>
  <si>
    <t>946</t>
  </si>
  <si>
    <t>947</t>
  </si>
  <si>
    <t>948</t>
  </si>
  <si>
    <t>949</t>
  </si>
  <si>
    <t>950</t>
  </si>
  <si>
    <t>951</t>
  </si>
  <si>
    <t>96400</t>
  </si>
  <si>
    <t>953</t>
  </si>
  <si>
    <t>954</t>
  </si>
  <si>
    <t>955</t>
  </si>
  <si>
    <t>96690</t>
  </si>
  <si>
    <t>956</t>
  </si>
  <si>
    <t>63300</t>
  </si>
  <si>
    <t>957</t>
  </si>
  <si>
    <t>01/07/2023</t>
  </si>
  <si>
    <t>01/07/2027</t>
  </si>
  <si>
    <t>958</t>
  </si>
  <si>
    <t>63156</t>
  </si>
  <si>
    <t>959</t>
  </si>
  <si>
    <t>63070</t>
  </si>
  <si>
    <t>960</t>
  </si>
  <si>
    <t>63197</t>
  </si>
  <si>
    <t>962</t>
  </si>
  <si>
    <t>97138</t>
  </si>
  <si>
    <t>01/01/2021</t>
  </si>
  <si>
    <t>963</t>
  </si>
  <si>
    <t>964</t>
  </si>
  <si>
    <t>86140</t>
  </si>
  <si>
    <t>28/03/2024</t>
  </si>
  <si>
    <t>86020</t>
  </si>
  <si>
    <t>967</t>
  </si>
  <si>
    <t>968</t>
  </si>
  <si>
    <t>86060</t>
  </si>
  <si>
    <t>969</t>
  </si>
  <si>
    <t>86100</t>
  </si>
  <si>
    <t>971</t>
  </si>
  <si>
    <t>94333</t>
  </si>
  <si>
    <t>972</t>
  </si>
  <si>
    <t>973</t>
  </si>
  <si>
    <t>047</t>
  </si>
  <si>
    <t>94140</t>
  </si>
  <si>
    <t>974</t>
  </si>
  <si>
    <t>30/01/2023</t>
  </si>
  <si>
    <t>975</t>
  </si>
  <si>
    <t>04</t>
  </si>
  <si>
    <t>24000</t>
  </si>
  <si>
    <t>976</t>
  </si>
  <si>
    <t>977</t>
  </si>
  <si>
    <t>21/07/2025</t>
  </si>
  <si>
    <t>978</t>
  </si>
  <si>
    <t>72580</t>
  </si>
  <si>
    <t>979</t>
  </si>
  <si>
    <t>980</t>
  </si>
  <si>
    <t>981</t>
  </si>
  <si>
    <t>982</t>
  </si>
  <si>
    <t>983</t>
  </si>
  <si>
    <t>66050</t>
  </si>
  <si>
    <t>984</t>
  </si>
  <si>
    <t>985</t>
  </si>
  <si>
    <t>66260</t>
  </si>
  <si>
    <t>986</t>
  </si>
  <si>
    <t>987</t>
  </si>
  <si>
    <t>29038</t>
  </si>
  <si>
    <t>988</t>
  </si>
  <si>
    <t>29070</t>
  </si>
  <si>
    <t>989</t>
  </si>
  <si>
    <t>990</t>
  </si>
  <si>
    <t>991</t>
  </si>
  <si>
    <t>29089</t>
  </si>
  <si>
    <t>01/04/2022</t>
  </si>
  <si>
    <t>992</t>
  </si>
  <si>
    <t>993</t>
  </si>
  <si>
    <t>29020</t>
  </si>
  <si>
    <t>13/04/2025</t>
  </si>
  <si>
    <t>994</t>
  </si>
  <si>
    <t>995</t>
  </si>
  <si>
    <t>996</t>
  </si>
  <si>
    <t>998</t>
  </si>
  <si>
    <t>999</t>
  </si>
  <si>
    <t>1000</t>
  </si>
  <si>
    <t>1002</t>
  </si>
  <si>
    <t>1004</t>
  </si>
  <si>
    <t>1006</t>
  </si>
  <si>
    <t>1008</t>
  </si>
  <si>
    <t>1009</t>
  </si>
  <si>
    <t>1013</t>
  </si>
  <si>
    <t>1014</t>
  </si>
  <si>
    <t>1015</t>
  </si>
  <si>
    <t>1016</t>
  </si>
  <si>
    <t>1017</t>
  </si>
  <si>
    <t>1018</t>
  </si>
  <si>
    <t>1019</t>
  </si>
  <si>
    <t>1020</t>
  </si>
  <si>
    <t>1021</t>
  </si>
  <si>
    <t>1022</t>
  </si>
  <si>
    <t>1023</t>
  </si>
  <si>
    <t>1024</t>
  </si>
  <si>
    <t>1025</t>
  </si>
  <si>
    <t>1027</t>
  </si>
  <si>
    <t>1030</t>
  </si>
  <si>
    <t>1031</t>
  </si>
  <si>
    <t>1033</t>
  </si>
  <si>
    <t>1034</t>
  </si>
  <si>
    <t>1035</t>
  </si>
  <si>
    <t>1036</t>
  </si>
  <si>
    <t>1037</t>
  </si>
  <si>
    <t>1038</t>
  </si>
  <si>
    <t>1039</t>
  </si>
  <si>
    <t>1040</t>
  </si>
  <si>
    <t>1041</t>
  </si>
  <si>
    <t>1043</t>
  </si>
  <si>
    <t>1044</t>
  </si>
  <si>
    <t>44700</t>
  </si>
  <si>
    <t>1046</t>
  </si>
  <si>
    <t>44800</t>
  </si>
  <si>
    <t>03/03/2021</t>
  </si>
  <si>
    <t>15/03/2021</t>
  </si>
  <si>
    <t>1047</t>
  </si>
  <si>
    <t>1048</t>
  </si>
  <si>
    <t>1049</t>
  </si>
  <si>
    <t>1050</t>
  </si>
  <si>
    <t>1051</t>
  </si>
  <si>
    <t>1052</t>
  </si>
  <si>
    <t>1053</t>
  </si>
  <si>
    <t>1054</t>
  </si>
  <si>
    <t>1055</t>
  </si>
  <si>
    <t>1056</t>
  </si>
  <si>
    <t>1057</t>
  </si>
  <si>
    <t>1058</t>
  </si>
  <si>
    <t>1059</t>
  </si>
  <si>
    <t>1060</t>
  </si>
  <si>
    <t>1061</t>
  </si>
  <si>
    <t>37748</t>
  </si>
  <si>
    <t>1062</t>
  </si>
  <si>
    <t>1063</t>
  </si>
  <si>
    <t>1064</t>
  </si>
  <si>
    <t>1065</t>
  </si>
  <si>
    <t>20118</t>
  </si>
  <si>
    <t>1066</t>
  </si>
  <si>
    <t>20358</t>
  </si>
  <si>
    <t>1067</t>
  </si>
  <si>
    <t>20127</t>
  </si>
  <si>
    <t>1068</t>
  </si>
  <si>
    <t>20200</t>
  </si>
  <si>
    <t>1069</t>
  </si>
  <si>
    <t>20159</t>
  </si>
  <si>
    <t>1070</t>
  </si>
  <si>
    <t>1071</t>
  </si>
  <si>
    <t>1072</t>
  </si>
  <si>
    <t>1074</t>
  </si>
  <si>
    <t>2000.00</t>
  </si>
  <si>
    <t>1076</t>
  </si>
  <si>
    <t>1077</t>
  </si>
  <si>
    <t>1078</t>
  </si>
  <si>
    <t>1079</t>
  </si>
  <si>
    <t>1080</t>
  </si>
  <si>
    <t>1081</t>
  </si>
  <si>
    <t>1083</t>
  </si>
  <si>
    <t>1085</t>
  </si>
  <si>
    <t>1086</t>
  </si>
  <si>
    <t>1087</t>
  </si>
  <si>
    <t>1088</t>
  </si>
  <si>
    <t>1090</t>
  </si>
  <si>
    <t>92730</t>
  </si>
  <si>
    <t>12/09/2023</t>
  </si>
  <si>
    <t>1091</t>
  </si>
  <si>
    <t>1092</t>
  </si>
  <si>
    <t>92601</t>
  </si>
  <si>
    <t>1093</t>
  </si>
  <si>
    <t>92120</t>
  </si>
  <si>
    <t>1094</t>
  </si>
  <si>
    <t>89000</t>
  </si>
  <si>
    <t>1095</t>
  </si>
  <si>
    <t>92103</t>
  </si>
  <si>
    <t>1096</t>
  </si>
  <si>
    <t>1097</t>
  </si>
  <si>
    <t>1098</t>
  </si>
  <si>
    <t>1099</t>
  </si>
  <si>
    <t>91180</t>
  </si>
  <si>
    <t>1100</t>
  </si>
  <si>
    <t>1102</t>
  </si>
  <si>
    <t>66264</t>
  </si>
  <si>
    <t>20/04/2023</t>
  </si>
  <si>
    <t>01/03/2023</t>
  </si>
  <si>
    <t>01/03/2027</t>
  </si>
  <si>
    <t>1103</t>
  </si>
  <si>
    <t>91808</t>
  </si>
  <si>
    <t>95400</t>
  </si>
  <si>
    <t>1105</t>
  </si>
  <si>
    <t>95140</t>
  </si>
  <si>
    <t>31/08/2023</t>
  </si>
  <si>
    <t>94298</t>
  </si>
  <si>
    <t>1109</t>
  </si>
  <si>
    <t>1110</t>
  </si>
  <si>
    <t>95348</t>
  </si>
  <si>
    <t>1112</t>
  </si>
  <si>
    <t>35090</t>
  </si>
  <si>
    <t>1113</t>
  </si>
  <si>
    <t>68300</t>
  </si>
  <si>
    <t>1115</t>
  </si>
  <si>
    <t>09/06/2025</t>
  </si>
  <si>
    <t>1116</t>
  </si>
  <si>
    <t>1117</t>
  </si>
  <si>
    <t>1118</t>
  </si>
  <si>
    <t>1120</t>
  </si>
  <si>
    <t>1121</t>
  </si>
  <si>
    <t>1122</t>
  </si>
  <si>
    <t>1123</t>
  </si>
  <si>
    <t>1124</t>
  </si>
  <si>
    <t>1125</t>
  </si>
  <si>
    <t>02/01/2024</t>
  </si>
  <si>
    <t>1126</t>
  </si>
  <si>
    <t>1127</t>
  </si>
  <si>
    <t>1128</t>
  </si>
  <si>
    <t>1129</t>
  </si>
  <si>
    <t>1131</t>
  </si>
  <si>
    <t>1132</t>
  </si>
  <si>
    <t>1133</t>
  </si>
  <si>
    <t>1134</t>
  </si>
  <si>
    <t>34020</t>
  </si>
  <si>
    <t>1135</t>
  </si>
  <si>
    <t>34000</t>
  </si>
  <si>
    <t>1136</t>
  </si>
  <si>
    <t>1137</t>
  </si>
  <si>
    <t>34127</t>
  </si>
  <si>
    <t>34279</t>
  </si>
  <si>
    <t>1139</t>
  </si>
  <si>
    <t>1140</t>
  </si>
  <si>
    <t>32260</t>
  </si>
  <si>
    <t>30/09/2028</t>
  </si>
  <si>
    <t>1141</t>
  </si>
  <si>
    <t>34200</t>
  </si>
  <si>
    <t>1142</t>
  </si>
  <si>
    <t>63000</t>
  </si>
  <si>
    <t>1143</t>
  </si>
  <si>
    <t>63157</t>
  </si>
  <si>
    <t>1144</t>
  </si>
  <si>
    <t>1146</t>
  </si>
  <si>
    <t>1147</t>
  </si>
  <si>
    <t>63139</t>
  </si>
  <si>
    <t>1148</t>
  </si>
  <si>
    <t>1149</t>
  </si>
  <si>
    <t>63038</t>
  </si>
  <si>
    <t>1150</t>
  </si>
  <si>
    <t>1151</t>
  </si>
  <si>
    <t>1152</t>
  </si>
  <si>
    <t>1153</t>
  </si>
  <si>
    <t>1154</t>
  </si>
  <si>
    <t>1155</t>
  </si>
  <si>
    <t>1156</t>
  </si>
  <si>
    <t>1157</t>
  </si>
  <si>
    <t>1158</t>
  </si>
  <si>
    <t>1159</t>
  </si>
  <si>
    <t>1160</t>
  </si>
  <si>
    <t>1161</t>
  </si>
  <si>
    <t>1162</t>
  </si>
  <si>
    <t>1163</t>
  </si>
  <si>
    <t>1164</t>
  </si>
  <si>
    <t>1165</t>
  </si>
  <si>
    <t>1166</t>
  </si>
  <si>
    <t>99300</t>
  </si>
  <si>
    <t>400000.00</t>
  </si>
  <si>
    <t>20.00</t>
  </si>
  <si>
    <t>1167</t>
  </si>
  <si>
    <t>98050</t>
  </si>
  <si>
    <t>1168</t>
  </si>
  <si>
    <t>99340</t>
  </si>
  <si>
    <t>1000.00</t>
  </si>
  <si>
    <t>107000.00</t>
  </si>
  <si>
    <t>1169</t>
  </si>
  <si>
    <t>1171</t>
  </si>
  <si>
    <t>1172</t>
  </si>
  <si>
    <t>98600</t>
  </si>
  <si>
    <t>1173</t>
  </si>
  <si>
    <t>98057</t>
  </si>
  <si>
    <t>1174</t>
  </si>
  <si>
    <t>99320</t>
  </si>
  <si>
    <t>1175</t>
  </si>
  <si>
    <t>1176</t>
  </si>
  <si>
    <t>98612</t>
  </si>
  <si>
    <t>1177</t>
  </si>
  <si>
    <t>20230</t>
  </si>
  <si>
    <t>1178</t>
  </si>
  <si>
    <t>99390</t>
  </si>
  <si>
    <t>1179</t>
  </si>
  <si>
    <t>1180</t>
  </si>
  <si>
    <t>87023</t>
  </si>
  <si>
    <t>1181</t>
  </si>
  <si>
    <t>87099</t>
  </si>
  <si>
    <t>1182</t>
  </si>
  <si>
    <t>1183</t>
  </si>
  <si>
    <t>87000</t>
  </si>
  <si>
    <t>1184</t>
  </si>
  <si>
    <t>87260</t>
  </si>
  <si>
    <t>87040</t>
  </si>
  <si>
    <t>1186</t>
  </si>
  <si>
    <t>42000.00</t>
  </si>
  <si>
    <t>1187</t>
  </si>
  <si>
    <t>1188</t>
  </si>
  <si>
    <t>86357</t>
  </si>
  <si>
    <t>1189</t>
  </si>
  <si>
    <t>86690</t>
  </si>
  <si>
    <t>86660</t>
  </si>
  <si>
    <t>1191</t>
  </si>
  <si>
    <t>017</t>
  </si>
  <si>
    <t>63138</t>
  </si>
  <si>
    <t>1192</t>
  </si>
  <si>
    <t>1193</t>
  </si>
  <si>
    <t>1194</t>
  </si>
  <si>
    <t>1195</t>
  </si>
  <si>
    <t>1196</t>
  </si>
  <si>
    <t>1197</t>
  </si>
  <si>
    <t>63190</t>
  </si>
  <si>
    <t>1198</t>
  </si>
  <si>
    <t>1199</t>
  </si>
  <si>
    <t>63078</t>
  </si>
  <si>
    <t>1200</t>
  </si>
  <si>
    <t>1201</t>
  </si>
  <si>
    <t>42500</t>
  </si>
  <si>
    <t>1202</t>
  </si>
  <si>
    <t>1203</t>
  </si>
  <si>
    <t>0123</t>
  </si>
  <si>
    <t>051</t>
  </si>
  <si>
    <t>42185</t>
  </si>
  <si>
    <t>53900</t>
  </si>
  <si>
    <t>07/11/2022</t>
  </si>
  <si>
    <t>1205</t>
  </si>
  <si>
    <t>66350</t>
  </si>
  <si>
    <t>034</t>
  </si>
  <si>
    <t>61100</t>
  </si>
  <si>
    <t>1208</t>
  </si>
  <si>
    <t>1209</t>
  </si>
  <si>
    <t>58010</t>
  </si>
  <si>
    <t>26/03/2024</t>
  </si>
  <si>
    <t>1210</t>
  </si>
  <si>
    <t>67205</t>
  </si>
  <si>
    <t>1211</t>
  </si>
  <si>
    <t>58254</t>
  </si>
  <si>
    <t>09/11/2023</t>
  </si>
  <si>
    <t>17/11/2023</t>
  </si>
  <si>
    <t>13/12/2023</t>
  </si>
  <si>
    <t>1214</t>
  </si>
  <si>
    <t>21/11/2023</t>
  </si>
  <si>
    <t>15/12/2023</t>
  </si>
  <si>
    <t>1215</t>
  </si>
  <si>
    <t>34165</t>
  </si>
  <si>
    <t>1216</t>
  </si>
  <si>
    <t>85973.40</t>
  </si>
  <si>
    <t>143289.00</t>
  </si>
  <si>
    <t>1217</t>
  </si>
  <si>
    <t>1219</t>
  </si>
  <si>
    <t>1220</t>
  </si>
  <si>
    <t>32160</t>
  </si>
  <si>
    <t>1222</t>
  </si>
  <si>
    <t>1223</t>
  </si>
  <si>
    <t>30470</t>
  </si>
  <si>
    <t>15/01/2022</t>
  </si>
  <si>
    <t>1224</t>
  </si>
  <si>
    <t>1225</t>
  </si>
  <si>
    <t>16/01/2024</t>
  </si>
  <si>
    <t>1226</t>
  </si>
  <si>
    <t>1227</t>
  </si>
  <si>
    <t>1228</t>
  </si>
  <si>
    <t>1229</t>
  </si>
  <si>
    <t>1230</t>
  </si>
  <si>
    <t>158448.00</t>
  </si>
  <si>
    <t>1231</t>
  </si>
  <si>
    <t>42186</t>
  </si>
  <si>
    <t>1232</t>
  </si>
  <si>
    <t>62170</t>
  </si>
  <si>
    <t>1233</t>
  </si>
  <si>
    <t>048</t>
  </si>
  <si>
    <t>42080</t>
  </si>
  <si>
    <t>1234</t>
  </si>
  <si>
    <t>42809</t>
  </si>
  <si>
    <t>11870</t>
  </si>
  <si>
    <t>57820</t>
  </si>
  <si>
    <t>1237</t>
  </si>
  <si>
    <t>06720</t>
  </si>
  <si>
    <t>1238</t>
  </si>
  <si>
    <t>1239</t>
  </si>
  <si>
    <t>68010</t>
  </si>
  <si>
    <t>1240</t>
  </si>
  <si>
    <t>1241</t>
  </si>
  <si>
    <t>043</t>
  </si>
  <si>
    <t>70050</t>
  </si>
  <si>
    <t>06/06/2025</t>
  </si>
  <si>
    <t>1242</t>
  </si>
  <si>
    <t>70000</t>
  </si>
  <si>
    <t>1243</t>
  </si>
  <si>
    <t>96344</t>
  </si>
  <si>
    <t>1244</t>
  </si>
  <si>
    <t>1245</t>
  </si>
  <si>
    <t>030</t>
  </si>
  <si>
    <t>70117</t>
  </si>
  <si>
    <t>1246</t>
  </si>
  <si>
    <t>1248</t>
  </si>
  <si>
    <t>1249</t>
  </si>
  <si>
    <t>1250</t>
  </si>
  <si>
    <t>70110</t>
  </si>
  <si>
    <t>1251</t>
  </si>
  <si>
    <t>70040</t>
  </si>
  <si>
    <t>1252</t>
  </si>
  <si>
    <t>1253</t>
  </si>
  <si>
    <t>1254</t>
  </si>
  <si>
    <t>70014</t>
  </si>
  <si>
    <t>1255</t>
  </si>
  <si>
    <t>1256</t>
  </si>
  <si>
    <t>1257</t>
  </si>
  <si>
    <t>49000</t>
  </si>
  <si>
    <t>1258</t>
  </si>
  <si>
    <t>1259</t>
  </si>
  <si>
    <t>11/07/2025</t>
  </si>
  <si>
    <t>1260</t>
  </si>
  <si>
    <t>31/10/2024</t>
  </si>
  <si>
    <t>22/11/2024</t>
  </si>
  <si>
    <t>54150</t>
  </si>
  <si>
    <t>11302228.60</t>
  </si>
  <si>
    <t>14999999.44</t>
  </si>
  <si>
    <t>1261</t>
  </si>
  <si>
    <t>13/11/2024</t>
  </si>
  <si>
    <t>54060</t>
  </si>
  <si>
    <t>14500000.00</t>
  </si>
  <si>
    <t>20300000.00</t>
  </si>
  <si>
    <t>1262</t>
  </si>
  <si>
    <t>08/11/2024</t>
  </si>
  <si>
    <t>11590</t>
  </si>
  <si>
    <t>10/12/2024</t>
  </si>
  <si>
    <t>1000000.00</t>
  </si>
  <si>
    <t>1263</t>
  </si>
  <si>
    <t>55210</t>
  </si>
  <si>
    <t>10/05/2025</t>
  </si>
  <si>
    <t>1264</t>
  </si>
  <si>
    <t>139200.00</t>
  </si>
  <si>
    <t>324800.00</t>
  </si>
  <si>
    <t>1265</t>
  </si>
  <si>
    <t>03700</t>
  </si>
  <si>
    <t>1266</t>
  </si>
  <si>
    <t>301600.00</t>
  </si>
  <si>
    <t>1267</t>
  </si>
  <si>
    <t>54463</t>
  </si>
  <si>
    <t>138573.60</t>
  </si>
  <si>
    <t>1268</t>
  </si>
  <si>
    <t>56568</t>
  </si>
  <si>
    <t>18/04/2025</t>
  </si>
  <si>
    <t>17052.00</t>
  </si>
  <si>
    <t>1269</t>
  </si>
  <si>
    <t>52700</t>
  </si>
  <si>
    <t>08/04/2025</t>
  </si>
  <si>
    <t>10/04/2025</t>
  </si>
  <si>
    <t>92586.64</t>
  </si>
  <si>
    <t>1270</t>
  </si>
  <si>
    <t>09020</t>
  </si>
  <si>
    <t>59487.12</t>
  </si>
  <si>
    <t>1271</t>
  </si>
  <si>
    <t>34950</t>
  </si>
  <si>
    <t>1272</t>
  </si>
  <si>
    <t>34635</t>
  </si>
  <si>
    <t>31/10/2027</t>
  </si>
  <si>
    <t>1273</t>
  </si>
  <si>
    <t>34080</t>
  </si>
  <si>
    <t>1274</t>
  </si>
  <si>
    <t>34190</t>
  </si>
  <si>
    <t>1275</t>
  </si>
  <si>
    <t>1276</t>
  </si>
  <si>
    <t>1277</t>
  </si>
  <si>
    <t>1278</t>
  </si>
  <si>
    <t>1279</t>
  </si>
  <si>
    <t>1280</t>
  </si>
  <si>
    <t>34229</t>
  </si>
  <si>
    <t>1281</t>
  </si>
  <si>
    <t>1282</t>
  </si>
  <si>
    <t>1283</t>
  </si>
  <si>
    <t>1284</t>
  </si>
  <si>
    <t>34580</t>
  </si>
  <si>
    <t>1285</t>
  </si>
  <si>
    <t>52978</t>
  </si>
  <si>
    <t>28/01/2023</t>
  </si>
  <si>
    <t>1286</t>
  </si>
  <si>
    <t>01890</t>
  </si>
  <si>
    <t>09/04/2025</t>
  </si>
  <si>
    <t>1287</t>
  </si>
  <si>
    <t>52900</t>
  </si>
  <si>
    <t>05/02/2023</t>
  </si>
  <si>
    <t>1288</t>
  </si>
  <si>
    <t>1289</t>
  </si>
  <si>
    <t>06/06/2024</t>
  </si>
  <si>
    <t>44290</t>
  </si>
  <si>
    <t>1291</t>
  </si>
  <si>
    <t>44180</t>
  </si>
  <si>
    <t>1292</t>
  </si>
  <si>
    <t>44140</t>
  </si>
  <si>
    <t>1293</t>
  </si>
  <si>
    <t>1294</t>
  </si>
  <si>
    <t>89510</t>
  </si>
  <si>
    <t>1295</t>
  </si>
  <si>
    <t>97207</t>
  </si>
  <si>
    <t>25000.00</t>
  </si>
  <si>
    <t>29000.00</t>
  </si>
  <si>
    <t>1296</t>
  </si>
  <si>
    <t>53240</t>
  </si>
  <si>
    <t>1297</t>
  </si>
  <si>
    <t>97000</t>
  </si>
  <si>
    <t>35000.00</t>
  </si>
  <si>
    <t>1298</t>
  </si>
  <si>
    <t>97050</t>
  </si>
  <si>
    <t>1299</t>
  </si>
  <si>
    <t>11840</t>
  </si>
  <si>
    <t>1300</t>
  </si>
  <si>
    <t>14/02/2024</t>
  </si>
  <si>
    <t>126360.00</t>
  </si>
  <si>
    <t>108000.00</t>
  </si>
  <si>
    <t>1302</t>
  </si>
  <si>
    <t>03/04/2024</t>
  </si>
  <si>
    <t>97203</t>
  </si>
  <si>
    <t>17/04/2024</t>
  </si>
  <si>
    <t>1304</t>
  </si>
  <si>
    <t>1306</t>
  </si>
  <si>
    <t>1308</t>
  </si>
  <si>
    <t>1309</t>
  </si>
  <si>
    <t>97250</t>
  </si>
  <si>
    <t>1310</t>
  </si>
  <si>
    <t>1311</t>
  </si>
  <si>
    <t>1312</t>
  </si>
  <si>
    <t>1313</t>
  </si>
  <si>
    <t>7000.00</t>
  </si>
  <si>
    <t>1314</t>
  </si>
  <si>
    <t>97149</t>
  </si>
  <si>
    <t>1315</t>
  </si>
  <si>
    <t>1317</t>
  </si>
  <si>
    <t>97070</t>
  </si>
  <si>
    <t>1318</t>
  </si>
  <si>
    <t>1319</t>
  </si>
  <si>
    <t>1320</t>
  </si>
  <si>
    <t>1321</t>
  </si>
  <si>
    <t>79960</t>
  </si>
  <si>
    <t>08/01/2024</t>
  </si>
  <si>
    <t>1322</t>
  </si>
  <si>
    <t>10/01/2025</t>
  </si>
  <si>
    <t>1323</t>
  </si>
  <si>
    <t>79010</t>
  </si>
  <si>
    <t>1325</t>
  </si>
  <si>
    <t>31203</t>
  </si>
  <si>
    <t>1326</t>
  </si>
  <si>
    <t>31320</t>
  </si>
  <si>
    <t>1327</t>
  </si>
  <si>
    <t>31136</t>
  </si>
  <si>
    <t>1328</t>
  </si>
  <si>
    <t>31000</t>
  </si>
  <si>
    <t>01/08/2022</t>
  </si>
  <si>
    <t>31/07/2026</t>
  </si>
  <si>
    <t>1329</t>
  </si>
  <si>
    <t>1330</t>
  </si>
  <si>
    <t>80295</t>
  </si>
  <si>
    <t>1331</t>
  </si>
  <si>
    <t>80030</t>
  </si>
  <si>
    <t>1332</t>
  </si>
  <si>
    <t>1334</t>
  </si>
  <si>
    <t>80246</t>
  </si>
  <si>
    <t>1335</t>
  </si>
  <si>
    <t>80120</t>
  </si>
  <si>
    <t>1336</t>
  </si>
  <si>
    <t>91897</t>
  </si>
  <si>
    <t>1337</t>
  </si>
  <si>
    <t>91900</t>
  </si>
  <si>
    <t>1338</t>
  </si>
  <si>
    <t>1339</t>
  </si>
  <si>
    <t>91750</t>
  </si>
  <si>
    <t>1340</t>
  </si>
  <si>
    <t>1341</t>
  </si>
  <si>
    <t>91810</t>
  </si>
  <si>
    <t>1342</t>
  </si>
  <si>
    <t>91700</t>
  </si>
  <si>
    <t>1343</t>
  </si>
  <si>
    <t>1344</t>
  </si>
  <si>
    <t>1345</t>
  </si>
  <si>
    <t>1346</t>
  </si>
  <si>
    <t>1347</t>
  </si>
  <si>
    <t>91860</t>
  </si>
  <si>
    <t>1348</t>
  </si>
  <si>
    <t>1349</t>
  </si>
  <si>
    <t>1350</t>
  </si>
  <si>
    <t>1351</t>
  </si>
  <si>
    <t>91918</t>
  </si>
  <si>
    <t>1352</t>
  </si>
  <si>
    <t>1353</t>
  </si>
  <si>
    <t>1354</t>
  </si>
  <si>
    <t>1355</t>
  </si>
  <si>
    <t>1356</t>
  </si>
  <si>
    <t>1357</t>
  </si>
  <si>
    <t>1359</t>
  </si>
  <si>
    <t>1362</t>
  </si>
  <si>
    <t>1363</t>
  </si>
  <si>
    <t>1364</t>
  </si>
  <si>
    <t>1365</t>
  </si>
  <si>
    <t>1366</t>
  </si>
  <si>
    <t>1367</t>
  </si>
  <si>
    <t>1368</t>
  </si>
  <si>
    <t>1369</t>
  </si>
  <si>
    <t>1370</t>
  </si>
  <si>
    <t>1371</t>
  </si>
  <si>
    <t>1372</t>
  </si>
  <si>
    <t>1373</t>
  </si>
  <si>
    <t>1374</t>
  </si>
  <si>
    <t>1375</t>
  </si>
  <si>
    <t>1376</t>
  </si>
  <si>
    <t>1377</t>
  </si>
  <si>
    <t>1378</t>
  </si>
  <si>
    <t>1379</t>
  </si>
  <si>
    <t>1380</t>
  </si>
  <si>
    <t>1381</t>
  </si>
  <si>
    <t>94274</t>
  </si>
  <si>
    <t>1382</t>
  </si>
  <si>
    <t>1383</t>
  </si>
  <si>
    <t>1384</t>
  </si>
  <si>
    <t>61500</t>
  </si>
  <si>
    <t>04/12/2025</t>
  </si>
  <si>
    <t>1385</t>
  </si>
  <si>
    <t>58295</t>
  </si>
  <si>
    <t>02/12/2025</t>
  </si>
  <si>
    <t>1386</t>
  </si>
  <si>
    <t>1387</t>
  </si>
  <si>
    <t>61514</t>
  </si>
  <si>
    <t>03/12/2025</t>
  </si>
  <si>
    <t>1388</t>
  </si>
  <si>
    <t>1389</t>
  </si>
  <si>
    <t>61250</t>
  </si>
  <si>
    <t>11/12/2025</t>
  </si>
  <si>
    <t>1390</t>
  </si>
  <si>
    <t>1392</t>
  </si>
  <si>
    <t>870000.00</t>
  </si>
  <si>
    <t>1393</t>
  </si>
  <si>
    <t>1438400.00</t>
  </si>
  <si>
    <t>186000.00</t>
  </si>
  <si>
    <t>INE/ARR/JLE-VER/001/2024</t>
  </si>
  <si>
    <t>Contratación del servicio de arrendamiento de las oficinas que ocupa la Junta Local Ejecutiva, Artículo 31 fracc.I y Artículo 35 del Reglamentomdel Instituto NacionalmElectoral en Materia e Adquisiciones, Arrendamientos de Bienes Muebles y Servicios</t>
  </si>
  <si>
    <t>http://transparencia.ine.mx/sistemaot/cargaMasiva/Articulo70/2025/Formato28//JL-VER/tml1/osp1.pdf</t>
  </si>
  <si>
    <t>1394</t>
  </si>
  <si>
    <t>servicio de arrendamiento de las oficinas que ocupa la Junta Local Ejecutiva durante el mes de enero 2025</t>
  </si>
  <si>
    <t>Servicio Xalapeño S de Rl de Cv</t>
  </si>
  <si>
    <t>SXC9403186J4</t>
  </si>
  <si>
    <t>altos</t>
  </si>
  <si>
    <t>Cumple con los requerimientos,  condiciones legales, técnicas y económicas</t>
  </si>
  <si>
    <t>Recursos Materiales y Servicios</t>
  </si>
  <si>
    <t>Contratación del servicio de arrendamiento de las oficinas que ocupa la Junta Local Ejecutiva durante julio, agosto y septiembre de 2024</t>
  </si>
  <si>
    <t>http://transparencia.ine.mx/sistemaot/cargaMasiva/Articulo70/2025/Formato28//JL-VER/tml1/contrato1.pdf</t>
  </si>
  <si>
    <t>se lleva acabo diariamente que las condiciones del inmueble esten en optimas condiciones</t>
  </si>
  <si>
    <t>http://transparencia.ine.mx/sistemaot/cargaMasiva/Articulo70/2025/Formato28//JL-VER/tml1/factura1.pdf</t>
  </si>
  <si>
    <t>INE/ARR/JLE-VER/002/2024</t>
  </si>
  <si>
    <t>Contratación del servicio de arrendamiento de las oficinas que ocupa el Registro Federal de Electores, Artículo 31 fracc.I y Artículo 35 del Reglamentomdel Instituto NacionalmElectoral en Materia e Adquisiciones, Arrendamientos de Bienes Muebles y Servicios</t>
  </si>
  <si>
    <t>http://transparencia.ine.mx/sistemaot/cargaMasiva/Articulo70/2025/Formato28//JL-VER/tml1/osp2.pdf</t>
  </si>
  <si>
    <t>1395</t>
  </si>
  <si>
    <t>servicio de arrendamiento de las oficinas que ocupa el Registro Federal de Electores durante el mes de  enero 2025</t>
  </si>
  <si>
    <t>María del  Lourdes</t>
  </si>
  <si>
    <t>GORL750829V28</t>
  </si>
  <si>
    <t>Contratación del servicio de arrendamiento de las oficinas que ocupa el Registro Federal de Electores durante el mes de enerod e 2025</t>
  </si>
  <si>
    <t>http://transparencia.ine.mx/sistemaot/cargaMasiva/Articulo70/2025/Formato28//JL-VER/tml1/contrato2.pdf</t>
  </si>
  <si>
    <t>http://transparencia.ine.mx/sistemaot/cargaMasiva/Articulo70/2025/Formato28//JL-VER/tml1/factura2.pdf</t>
  </si>
  <si>
    <t>INE/ARR/JLE-VER/003/2024</t>
  </si>
  <si>
    <t>Contratación del servicio de arrendamiento de la Bodega, Artículo 31 fracc.I y Artículo 35 del Reglamentomdel Instituto NacionalmElectoral en Materia e Adquisiciones, Arrendamientos de Bienes Muebles y Servicios</t>
  </si>
  <si>
    <t>http://transparencia.ine.mx/sistemaot/cargaMasiva/Articulo70/2025/Formato28//JL-VER/tml1/osp3.pdf</t>
  </si>
  <si>
    <t>1396</t>
  </si>
  <si>
    <t>servicio de arrendamiento de la Bodega durante el mes de enero 2025</t>
  </si>
  <si>
    <t>Nelly María</t>
  </si>
  <si>
    <t>Tirado</t>
  </si>
  <si>
    <t>Cabal</t>
  </si>
  <si>
    <t>TICN570507626</t>
  </si>
  <si>
    <t>Las Hayas</t>
  </si>
  <si>
    <t>Jardines de las Animas</t>
  </si>
  <si>
    <t>Contratación del servicio de arrendamiento de la Bodega de la Junta Local Ejecutiva durante el mes de enero de 2025</t>
  </si>
  <si>
    <t>http://transparencia.ine.mx/sistemaot/cargaMasiva/Articulo70/2025/Formato28//JL-VER/tml1/contrato3.pdf</t>
  </si>
  <si>
    <t>http://transparencia.ine.mx/sistemaot/cargaMasiva/Articulo70/2025/Formato28//JL-VER/tml1/factura3.pdf</t>
  </si>
  <si>
    <t>INE/ARR/JLE-VER/001/2025</t>
  </si>
  <si>
    <t>http://transparencia.ine.mx/sistemaot/cargaMasiva/Articulo70/2025/Formato28//JL-VER/tml1/osp4.pdf</t>
  </si>
  <si>
    <t>1397</t>
  </si>
  <si>
    <t>servicio de arrendamiento de las oficinas que ocupa la Junta Local Ejecutiva durante el mes de febrero y marzo de  2025</t>
  </si>
  <si>
    <t>Contratación del servicio de arrendamiento de las oficinas que ocupa la Junta Local Ejecutiva, durante los meses de febrero y marzo de 2025 NacionalmElectoral en Materia e Adquisiciones, Arrendamientos de Bienes Muebles y Servicios</t>
  </si>
  <si>
    <t>http://transparencia.ine.mx/sistemaot/cargaMasiva/Articulo70/2025/Formato28//JL-VER/tml1/contrato4.pdf</t>
  </si>
  <si>
    <t>http://transparencia.ine.mx/sistemaot/cargaMasiva/Articulo70/2025/Formato28//JL-VER/tml1/factura4.pdf</t>
  </si>
  <si>
    <t>INE/ARR/JLE-VER/002/2025</t>
  </si>
  <si>
    <t>http://transparencia.ine.mx/sistemaot/cargaMasiva/Articulo70/2025/Formato28//JL-VER/tml1/osp5.pdf</t>
  </si>
  <si>
    <t>1398</t>
  </si>
  <si>
    <t>servicio de arrendamiento de las oficinas que ocupa el Registro Federal de Electores durante el mes de febrero y marzo de  2025</t>
  </si>
  <si>
    <t>Contratación del servicio de arrendamiento de las oficinas que ocupa el Registro Federal de Electores, durante los meses de febrero y marzo de 2025 NacionalmElectoral en Materia e Adquisiciones, Arrendamientos de Bienes Muebles y Servicios</t>
  </si>
  <si>
    <t>http://transparencia.ine.mx/sistemaot/cargaMasiva/Articulo70/2025/Formato28//JL-VER/tml1/contrato5.pdf</t>
  </si>
  <si>
    <t>http://transparencia.ine.mx/sistemaot/cargaMasiva/Articulo70/2025/Formato28//JL-VER/tml1/factura5.pdf</t>
  </si>
  <si>
    <t>INE/ARR/JLE-VER/003/2025</t>
  </si>
  <si>
    <t>http://transparencia.ine.mx/sistemaot/cargaMasiva/Articulo70/2025/Formato28//JL-VER/tml1/osp6.pdf</t>
  </si>
  <si>
    <t>1399</t>
  </si>
  <si>
    <t>servicio de arrendamiento de la Bodega durante el mes de febrero y marzo de  2025</t>
  </si>
  <si>
    <t>Contratación del servicio de arrendamiento de la Bodega, durante los meses de febrero y marzo de 2025.</t>
  </si>
  <si>
    <t>http://transparencia.ine.mx/sistemaot/cargaMasiva/Articulo70/2025/Formato28//JL-VER/tml1/contrato6.pdf</t>
  </si>
  <si>
    <t>http://transparencia.ine.mx/sistemaot/cargaMasiva/Articulo70/2025/Formato28//JL-VER/tml1/factura6.pdf</t>
  </si>
  <si>
    <t>LP-INE-JLE-VER-005-2024</t>
  </si>
  <si>
    <t>Contratación de servicios de Vigilancia para la Junta Local Ejecutiva. Artículo 31 fracc.I y artículo 35 del Reglamento del Instituto Nacional Electoral en Materia de Adquisiciones, Arrendamientos de Bienes Muebles y Servicios.</t>
  </si>
  <si>
    <t>http://transparencia.ine.mx/sistemaot/cargaMasiva/Articulo70/2025/Formato28//JL-VER/tml1/osp7.pdf</t>
  </si>
  <si>
    <t>1400</t>
  </si>
  <si>
    <t>http://transparencia.ine.mx/sistemaot/cargaMasiva/Articulo70/2025/Formato28//JL-VER/tml1/convocatoria1.pdf</t>
  </si>
  <si>
    <t>05/11/2024</t>
  </si>
  <si>
    <t>servicio de vigilancia para la Junta Local, Registro Federal de Electores y Juntas Distritales, de los meses de enero, febrero y marzo de 2025</t>
  </si>
  <si>
    <t>15/11/2024</t>
  </si>
  <si>
    <t>http://transparencia.ine.mx/sistemaot/cargaMasiva/Articulo70/2025/Formato28//JL-VER/tml1/juntaaclaraciones1.pdf</t>
  </si>
  <si>
    <t>http://transparencia.ine.mx/sistemaot/cargaMasiva/Articulo70/2025/Formato28//JL-VER/tml1/recepcionaperturapropuestas1.pdf</t>
  </si>
  <si>
    <t>http://transparencia.ine.mx/sistemaot/cargaMasiva/Articulo70/2025/Formato28//JL-VER/tml1/fallo1.pdf</t>
  </si>
  <si>
    <t>Alarmas y Servicios de Seguridad Privada Mercurio Sa de Cv</t>
  </si>
  <si>
    <t>Cumple con los requerimientos,  condiciones legales, técnicas y económicas y presentar una propuesta económica solvente que garantiza satisfactoriamente el cumplimiento de las obligaciones respectivas.</t>
  </si>
  <si>
    <t>INE/SER/JLE-VER/12/2024</t>
  </si>
  <si>
    <t>12125712.00</t>
  </si>
  <si>
    <t>14550854.40</t>
  </si>
  <si>
    <t>Contratación del servicio de vigilancia para la Junta Local, Registro Federal de Electores y Juntas Distritales, de los meses de enero, febrero y marzo de 2025</t>
  </si>
  <si>
    <t>http://transparencia.ine.mx/sistemaot/cargaMasiva/Articulo70/2025/Formato28//JL-VER/tml1/contrato7.pdf</t>
  </si>
  <si>
    <t>se lleva a cabo dia con dia la supervisión de las actividades del servicio de vigilancia, que vayan de acuerdo a lo que se especifica en el contrato</t>
  </si>
  <si>
    <t>http://transparencia.ine.mx/sistemaot/cargaMasiva/Articulo70/2025/Formato28//JL-VER/tml1/factura7.pdf</t>
  </si>
  <si>
    <t>Contratación del servicio de Limpieza  para la Junta Local Ejecutiva. Artículo 31 fracc.I y artículo 35 del Reglamento del Instituto Nacional Electoral en Materia de Adquisiciones, Arrendamientos de Bienes Muebles y Servicios.</t>
  </si>
  <si>
    <t>http://transparencia.ine.mx/sistemaot/cargaMasiva/Articulo70/2025/Formato28//JL-VER/tml1/osp8.pdf</t>
  </si>
  <si>
    <t>servicio delimpieza para la Junta Local, Registro Federal de Electores y Juntas Distritales, de los meses de enero, febrero y marzo de 2025</t>
  </si>
  <si>
    <t>Guardianes del Golfo, Sa de Sv</t>
  </si>
  <si>
    <t>GGO201202523</t>
  </si>
  <si>
    <t>Virgilio Uribe</t>
  </si>
  <si>
    <t>2 Piso</t>
  </si>
  <si>
    <t>INE/SER/JLE-VER/13/2024</t>
  </si>
  <si>
    <t>5360619.00</t>
  </si>
  <si>
    <t>6432743.15</t>
  </si>
  <si>
    <t>Contratación para la adquisición de combustible para la Junta Local Ejecutiva, Registro Federal de Electores y Juntas Distritales</t>
  </si>
  <si>
    <t>http://transparencia.ine.mx/sistemaot/cargaMasiva/Articulo70/2025/Formato28//JL-VER/tml1/contrato8.pdf</t>
  </si>
  <si>
    <t>se lleva a cabo dia con dia la supervisión de las actividades del servicio de limpieza, que vayan de acuerdo a lo que se especifica en el contrato</t>
  </si>
  <si>
    <t>http://transparencia.ine.mx/sistemaot/cargaMasiva/Articulo70/2025/Formato28//JL-VER/tml1/factura8.pdf</t>
  </si>
  <si>
    <t>Contratación para la adquisición de combustible para la Junta Local Ejecutiva. Artículo 31 fracc.I y artículo 35 del Reglamento del Instituto Nacional Electoral en Materia de Adquisiciones, Arrendamientos de Bienes Muebles y Servicios.</t>
  </si>
  <si>
    <t>http://transparencia.ine.mx/sistemaot/cargaMasiva/Articulo70/2025/Formato28//JL-VER/tml1/osp9.pdf</t>
  </si>
  <si>
    <t>1402</t>
  </si>
  <si>
    <t>adquisicion de combustible para la Junta Local Ejecutiva, Registro Federal de Electores y Juntas Distritales Ejecutivas, de los meses de enero, febrero y marzo de 2025</t>
  </si>
  <si>
    <t>Efectivale S de Rl de Cv</t>
  </si>
  <si>
    <t>EFE8908155L</t>
  </si>
  <si>
    <t>5 piso</t>
  </si>
  <si>
    <t>03100</t>
  </si>
  <si>
    <t>INE/SER/JLE-VER/14/2024</t>
  </si>
  <si>
    <t>3529892.00</t>
  </si>
  <si>
    <t>4235870.40</t>
  </si>
  <si>
    <t>Contratación para la adquisición de material y útiles de oficina e insumos de cafetería para la Junta Local Ejecutiva. Registro Federal de Electores</t>
  </si>
  <si>
    <t>http://transparencia.ine.mx/sistemaot/cargaMasiva/Articulo70/2025/Formato28//JL-VER/tml1/contrato9.pdf</t>
  </si>
  <si>
    <t>se lleva a cabo cada vez que se hace algun pedido, checando que se entregue cocnforme a las especificciones del contrato</t>
  </si>
  <si>
    <t>http://transparencia.ine.mx/sistemaot/cargaMasiva/Articulo70/2025/Formato28//JL-VER/tml1/factura9.pdf</t>
  </si>
  <si>
    <t>LP-INE-JLE-VER-006-2024</t>
  </si>
  <si>
    <t>Contratación para la adquisición de material y útiles de oficina e insumnos de cafetería para la Junta Local Ejecutiva. Artículo 31 fracc.I y artículo 35 del Reglamento del Instituto Nacional Electoral en Materia de Adquisiciones, Arrendamientos de Bienes Muebles y Servicios.</t>
  </si>
  <si>
    <t>http://transparencia.ine.mx/sistemaot/cargaMasiva/Articulo70/2025/Formato28//JL-VER/tml1/osp10.pdf</t>
  </si>
  <si>
    <t>http://transparencia.ine.mx/sistemaot/cargaMasiva/Articulo70/2025/Formato28//JL-VER/tml1/convocatoria2.pdf</t>
  </si>
  <si>
    <t>adquisición de materiales y ùtiles de oficina e insumos de cafeteria, para la Junta Local y Registro Federal de Electores</t>
  </si>
  <si>
    <t>14/11/2024</t>
  </si>
  <si>
    <t>http://transparencia.ine.mx/sistemaot/cargaMasiva/Articulo70/2025/Formato28//JL-VER/tml1/juntaaclaraciones2.pdf</t>
  </si>
  <si>
    <t>http://transparencia.ine.mx/sistemaot/cargaMasiva/Articulo70/2025/Formato28//JL-VER/tml1/recepcionaperturapropuestas2.pdf</t>
  </si>
  <si>
    <t>http://transparencia.ine.mx/sistemaot/cargaMasiva/Articulo70/2025/Formato28//JL-VER/tml1/fallo2.pdf</t>
  </si>
  <si>
    <t>Innovations in Solutions and Services Group Sa de Cv</t>
  </si>
  <si>
    <t>INE/ADQ/JLE-VER/15/2024</t>
  </si>
  <si>
    <t>17/12/2024</t>
  </si>
  <si>
    <t>593806.00</t>
  </si>
  <si>
    <t>712567.20</t>
  </si>
  <si>
    <t>http://transparencia.ine.mx/sistemaot/cargaMasiva/Articulo70/2025/Formato28//JL-VER/tml1/contrato10.pdf</t>
  </si>
  <si>
    <t>http://transparencia.ine.mx/sistemaot/cargaMasiva/Articulo70/2025/Formato28//JL-VER/tml1/factura10.pdf</t>
  </si>
  <si>
    <t>Contratación para la adquisición de material de limpieza, materiales, accesorios y suministros médicos para la Junta Local Ejecutiva. Artículo 31 fracc.I y artículo 35 del Reglamento del Instituto Nacional Electoral en Materia de Adquisiciones, Arrendamientos de Bienes Muebles y Servicios.</t>
  </si>
  <si>
    <t>http://transparencia.ine.mx/sistemaot/cargaMasiva/Articulo70/2025/Formato28//JL-VER/tml1/osp11.pdf</t>
  </si>
  <si>
    <t>1404</t>
  </si>
  <si>
    <t>adquisición de material de limpieza, materiales, accesorios y suministros médicos para la Junta Local Ejecutiva. Artículo 31 fracc.I y artículo 35 del Reglamento del Instituto Nacional Electoral en Materia de Adquisiciones, Arrendamientos de Bienes Muebles y Servicios.</t>
  </si>
  <si>
    <t>Rubí</t>
  </si>
  <si>
    <t>91193</t>
  </si>
  <si>
    <t>INE/ADQ/JLE-VER/16/2024</t>
  </si>
  <si>
    <t>649439.00</t>
  </si>
  <si>
    <t>779326.80</t>
  </si>
  <si>
    <t>Contratación para la adquisición de material de limpieza, materiales, accesorios y suministros médicos para la Junta Local Ejecutiva y Registro Federal de Electores</t>
  </si>
  <si>
    <t>http://transparencia.ine.mx/sistemaot/cargaMasiva/Articulo70/2025/Formato28//JL-VER/tml1/contrato11.pdf</t>
  </si>
  <si>
    <t>http://transparencia.ine.mx/sistemaot/cargaMasiva/Articulo70/2025/Formato28//JL-VER/tml1/factura11.pdf</t>
  </si>
  <si>
    <t>2025020097</t>
  </si>
  <si>
    <t>Contratación para la adquisición de guías de mensajeria para la Junta Local Ejecutiva. Artículo 31 fracc.I y artículo 35 del Reglamento del Instituto Nacional Electoral en Materia de Adquisiciones, Arrendamientos de Bienes Muebles y Servicios.</t>
  </si>
  <si>
    <t>http://transparencia.ine.mx/sistemaot/cargaMasiva/Articulo70/2025/Formato28//JL-VER/tml1/osp12.pdf</t>
  </si>
  <si>
    <t>1405</t>
  </si>
  <si>
    <t>adquisición de guías de mensajería para la Junta Local Ejecutiva,  Artículo 31 fracc.I y artículo 35 del Reglamento del Instituto Nacional Electoral en Materia de Adquisiciones, Arrendamientos de Bienes Muebles y Servicios.</t>
  </si>
  <si>
    <t>Estafeta Mexicana Sa de Cv</t>
  </si>
  <si>
    <t>L-1</t>
  </si>
  <si>
    <t>Mzna-3B</t>
  </si>
  <si>
    <t>Industrial Bruno Pagliali</t>
  </si>
  <si>
    <t>91697</t>
  </si>
  <si>
    <t>INE-058/ADQ/2025</t>
  </si>
  <si>
    <t>Contratación para la adquisición de guías de mensajería para la Junta Local Ejecutiva.</t>
  </si>
  <si>
    <t>http://transparencia.ine.mx/sistemaot/cargaMasiva/Articulo70/2025/Formato28//JL-VER/tml1/contratopedido1.pdf</t>
  </si>
  <si>
    <t>se lleva a cabo cada vez que se hace algun pedido, checando que se entregue cocnforme a las especificciones del contrato pedido.</t>
  </si>
  <si>
    <t>http://transparencia.ine.mx/sistemaot/cargaMasiva/Articulo70/2025/Formato28//JL-VER/tml1/factura12.pdf</t>
  </si>
  <si>
    <t>1406</t>
  </si>
  <si>
    <t>06030</t>
  </si>
  <si>
    <t>10/11/2023</t>
  </si>
  <si>
    <t>1408</t>
  </si>
  <si>
    <t>1409</t>
  </si>
  <si>
    <t>56617</t>
  </si>
  <si>
    <t>1410</t>
  </si>
  <si>
    <t>1411</t>
  </si>
  <si>
    <t>1412</t>
  </si>
  <si>
    <t>13310</t>
  </si>
  <si>
    <t>1413</t>
  </si>
  <si>
    <t>53690</t>
  </si>
  <si>
    <t>1414</t>
  </si>
  <si>
    <t>1415</t>
  </si>
  <si>
    <t>1416</t>
  </si>
  <si>
    <t>1417</t>
  </si>
  <si>
    <t>1418</t>
  </si>
  <si>
    <t>1419</t>
  </si>
  <si>
    <t>81257</t>
  </si>
  <si>
    <t>1420</t>
  </si>
  <si>
    <t>81000</t>
  </si>
  <si>
    <t>70000.00</t>
  </si>
  <si>
    <t>1421</t>
  </si>
  <si>
    <t>81030</t>
  </si>
  <si>
    <t>1422</t>
  </si>
  <si>
    <t>1423</t>
  </si>
  <si>
    <t>31500</t>
  </si>
  <si>
    <t>1424</t>
  </si>
  <si>
    <t>1425</t>
  </si>
  <si>
    <t>31700</t>
  </si>
  <si>
    <t>30/06/2023</t>
  </si>
  <si>
    <t>30/06/2027</t>
  </si>
  <si>
    <t>1427</t>
  </si>
  <si>
    <t>31528</t>
  </si>
  <si>
    <t>1428</t>
  </si>
  <si>
    <t>1429</t>
  </si>
  <si>
    <t>11950</t>
  </si>
  <si>
    <t>1432</t>
  </si>
  <si>
    <t>32380</t>
  </si>
  <si>
    <t>2/2025</t>
  </si>
  <si>
    <t>1433</t>
  </si>
  <si>
    <t>8100</t>
  </si>
  <si>
    <t>4/2025</t>
  </si>
  <si>
    <t>1434</t>
  </si>
  <si>
    <t>3/2025</t>
  </si>
  <si>
    <t>1435</t>
  </si>
  <si>
    <t>6/2025</t>
  </si>
  <si>
    <t>1436</t>
  </si>
  <si>
    <t>5/2025</t>
  </si>
  <si>
    <t>9713.22</t>
  </si>
  <si>
    <t>1438</t>
  </si>
  <si>
    <t>29344.26</t>
  </si>
  <si>
    <t>1439</t>
  </si>
  <si>
    <t>13620.23</t>
  </si>
  <si>
    <t>1440</t>
  </si>
  <si>
    <t>8625.98</t>
  </si>
  <si>
    <t>1441</t>
  </si>
  <si>
    <t>1442</t>
  </si>
  <si>
    <t>27599.88</t>
  </si>
  <si>
    <t>1443</t>
  </si>
  <si>
    <t>1444</t>
  </si>
  <si>
    <t>1445</t>
  </si>
  <si>
    <t>1446</t>
  </si>
  <si>
    <t>1447</t>
  </si>
  <si>
    <t>1448</t>
  </si>
  <si>
    <t>28710.00</t>
  </si>
  <si>
    <t>1449</t>
  </si>
  <si>
    <t>1450</t>
  </si>
  <si>
    <t>1451</t>
  </si>
  <si>
    <t>15617.77</t>
  </si>
  <si>
    <t>1452</t>
  </si>
  <si>
    <t>9533.57</t>
  </si>
  <si>
    <t>1453</t>
  </si>
  <si>
    <t>1454</t>
  </si>
  <si>
    <t>1455</t>
  </si>
  <si>
    <t>1456</t>
  </si>
  <si>
    <t>1457</t>
  </si>
  <si>
    <t>1458</t>
  </si>
  <si>
    <t>86037</t>
  </si>
  <si>
    <t>31/05/2026</t>
  </si>
  <si>
    <t>1459</t>
  </si>
  <si>
    <t>86090</t>
  </si>
  <si>
    <t>1460</t>
  </si>
  <si>
    <t>86709</t>
  </si>
  <si>
    <t>1461</t>
  </si>
  <si>
    <t>08500</t>
  </si>
  <si>
    <t>01/09/2021</t>
  </si>
  <si>
    <t>1462</t>
  </si>
  <si>
    <t>77710</t>
  </si>
  <si>
    <t>1463</t>
  </si>
  <si>
    <t>1464</t>
  </si>
  <si>
    <t>77536</t>
  </si>
  <si>
    <t>1465</t>
  </si>
  <si>
    <t>032024</t>
  </si>
  <si>
    <t>1466</t>
  </si>
  <si>
    <t>022024</t>
  </si>
  <si>
    <t>1467</t>
  </si>
  <si>
    <t>012025</t>
  </si>
  <si>
    <t>1468</t>
  </si>
  <si>
    <t>1469</t>
  </si>
  <si>
    <t>1470</t>
  </si>
  <si>
    <t>37530</t>
  </si>
  <si>
    <t>1471</t>
  </si>
  <si>
    <t>1472</t>
  </si>
  <si>
    <t>1473</t>
  </si>
  <si>
    <t>1474</t>
  </si>
  <si>
    <t>1475</t>
  </si>
  <si>
    <t>0096</t>
  </si>
  <si>
    <t>42830</t>
  </si>
  <si>
    <t>1476</t>
  </si>
  <si>
    <t>0108</t>
  </si>
  <si>
    <t>01090</t>
  </si>
  <si>
    <t>28869</t>
  </si>
  <si>
    <t>31/10/2021</t>
  </si>
  <si>
    <t>01/11/2021</t>
  </si>
  <si>
    <t>31/10/2025</t>
  </si>
  <si>
    <t>1479</t>
  </si>
  <si>
    <t>28130</t>
  </si>
  <si>
    <t>30/09/2024</t>
  </si>
  <si>
    <t>1481</t>
  </si>
  <si>
    <t>28239</t>
  </si>
  <si>
    <t>1482</t>
  </si>
  <si>
    <t>29246</t>
  </si>
  <si>
    <t>1483</t>
  </si>
  <si>
    <t>79616</t>
  </si>
  <si>
    <t>1484</t>
  </si>
  <si>
    <t>79020</t>
  </si>
  <si>
    <t>1485</t>
  </si>
  <si>
    <t>1486</t>
  </si>
  <si>
    <t>78230</t>
  </si>
  <si>
    <t>1487</t>
  </si>
  <si>
    <t>01/12/2025</t>
  </si>
  <si>
    <t>1488</t>
  </si>
  <si>
    <t>1489</t>
  </si>
  <si>
    <t>1490</t>
  </si>
  <si>
    <t>78000</t>
  </si>
  <si>
    <t>1491</t>
  </si>
  <si>
    <t>1492</t>
  </si>
  <si>
    <t>1493</t>
  </si>
  <si>
    <t>089</t>
  </si>
  <si>
    <t>30760</t>
  </si>
  <si>
    <t>31/01/2023</t>
  </si>
  <si>
    <t>1494</t>
  </si>
  <si>
    <t>30700</t>
  </si>
  <si>
    <t>1495</t>
  </si>
  <si>
    <t>072</t>
  </si>
  <si>
    <t>090</t>
  </si>
  <si>
    <t>30730</t>
  </si>
  <si>
    <t>1496</t>
  </si>
  <si>
    <t>1497</t>
  </si>
  <si>
    <t>1498</t>
  </si>
  <si>
    <t>02/03/2025</t>
  </si>
  <si>
    <t>1499</t>
  </si>
  <si>
    <t>71243</t>
  </si>
  <si>
    <t>1500</t>
  </si>
  <si>
    <t>1501</t>
  </si>
  <si>
    <t>1502</t>
  </si>
  <si>
    <t>1504</t>
  </si>
  <si>
    <t>70404</t>
  </si>
  <si>
    <t>1506</t>
  </si>
  <si>
    <t>1508</t>
  </si>
  <si>
    <t>08/02/2024</t>
  </si>
  <si>
    <t>04/03/2024</t>
  </si>
  <si>
    <t>1509</t>
  </si>
  <si>
    <t>111300.00</t>
  </si>
  <si>
    <t>67194</t>
  </si>
  <si>
    <t>1279365.00</t>
  </si>
  <si>
    <t>1512</t>
  </si>
  <si>
    <t>64580</t>
  </si>
  <si>
    <t>08/03/2024</t>
  </si>
  <si>
    <t>1513</t>
  </si>
  <si>
    <t>05/03/2024</t>
  </si>
  <si>
    <t>1514</t>
  </si>
  <si>
    <t>1610070.00</t>
  </si>
  <si>
    <t>1515</t>
  </si>
  <si>
    <t>16/03/2025</t>
  </si>
  <si>
    <t>176609.40</t>
  </si>
  <si>
    <t>1516</t>
  </si>
  <si>
    <t>1517</t>
  </si>
  <si>
    <t>27276</t>
  </si>
  <si>
    <t>1518</t>
  </si>
  <si>
    <t>64810</t>
  </si>
  <si>
    <t>1519</t>
  </si>
  <si>
    <t>1520</t>
  </si>
  <si>
    <t>64710</t>
  </si>
  <si>
    <t>1521</t>
  </si>
  <si>
    <t>1522</t>
  </si>
  <si>
    <t>1523</t>
  </si>
  <si>
    <t>1524</t>
  </si>
  <si>
    <t>1525</t>
  </si>
  <si>
    <t>1526</t>
  </si>
  <si>
    <t>79026</t>
  </si>
  <si>
    <t>1527</t>
  </si>
  <si>
    <t>02/03/2024</t>
  </si>
  <si>
    <t>31/05/2024</t>
  </si>
  <si>
    <t>1529</t>
  </si>
  <si>
    <t>1530</t>
  </si>
  <si>
    <t>86180</t>
  </si>
  <si>
    <t>1532</t>
  </si>
  <si>
    <t>1533</t>
  </si>
  <si>
    <t>6600</t>
  </si>
  <si>
    <t>14320.00</t>
  </si>
  <si>
    <t>35800.00</t>
  </si>
  <si>
    <t>1534</t>
  </si>
  <si>
    <t>86070</t>
  </si>
  <si>
    <t>1535</t>
  </si>
  <si>
    <t>3020</t>
  </si>
  <si>
    <t>1536</t>
  </si>
  <si>
    <t>172998.80</t>
  </si>
  <si>
    <t>432497.00</t>
  </si>
  <si>
    <t>1537</t>
  </si>
  <si>
    <t>1538</t>
  </si>
  <si>
    <t>68375</t>
  </si>
  <si>
    <t>1539</t>
  </si>
  <si>
    <t>68310</t>
  </si>
  <si>
    <t>01/06/2022</t>
  </si>
  <si>
    <t>1541</t>
  </si>
  <si>
    <t>1542</t>
  </si>
  <si>
    <t>10051.04</t>
  </si>
  <si>
    <t>150765.60</t>
  </si>
  <si>
    <t>1543</t>
  </si>
  <si>
    <t>71510</t>
  </si>
  <si>
    <t>1544</t>
  </si>
  <si>
    <t>1545</t>
  </si>
  <si>
    <t>68346</t>
  </si>
  <si>
    <t>1546</t>
  </si>
  <si>
    <t>68360</t>
  </si>
  <si>
    <t>1547</t>
  </si>
  <si>
    <t>1548</t>
  </si>
  <si>
    <t>1549</t>
  </si>
  <si>
    <t>68340</t>
  </si>
  <si>
    <t>1550</t>
  </si>
  <si>
    <t>1551</t>
  </si>
  <si>
    <t>1552</t>
  </si>
  <si>
    <t>1553</t>
  </si>
  <si>
    <t>052</t>
  </si>
  <si>
    <t>60950</t>
  </si>
  <si>
    <t>1554</t>
  </si>
  <si>
    <t>1555</t>
  </si>
  <si>
    <t>1556</t>
  </si>
  <si>
    <t>1557</t>
  </si>
  <si>
    <t>1558</t>
  </si>
  <si>
    <t>60995</t>
  </si>
  <si>
    <t>1559</t>
  </si>
  <si>
    <t>150000.00</t>
  </si>
  <si>
    <t>300000.00</t>
  </si>
  <si>
    <t>1560</t>
  </si>
  <si>
    <t>91500</t>
  </si>
  <si>
    <t>1561</t>
  </si>
  <si>
    <t>91270</t>
  </si>
  <si>
    <t>1562</t>
  </si>
  <si>
    <t>1563</t>
  </si>
  <si>
    <t>1564</t>
  </si>
  <si>
    <t>1566</t>
  </si>
  <si>
    <t>1567</t>
  </si>
  <si>
    <t>1568</t>
  </si>
  <si>
    <t>1569</t>
  </si>
  <si>
    <t>1570</t>
  </si>
  <si>
    <t>30790</t>
  </si>
  <si>
    <t>1571</t>
  </si>
  <si>
    <t>61579.80</t>
  </si>
  <si>
    <t>102633.00</t>
  </si>
  <si>
    <t>1572</t>
  </si>
  <si>
    <t>59085.00</t>
  </si>
  <si>
    <t>1573</t>
  </si>
  <si>
    <t>78320</t>
  </si>
  <si>
    <t>279790.00</t>
  </si>
  <si>
    <t>451318.00</t>
  </si>
  <si>
    <t>1574</t>
  </si>
  <si>
    <t>1575</t>
  </si>
  <si>
    <t>78150</t>
  </si>
  <si>
    <t>53380.80</t>
  </si>
  <si>
    <t>88968.00</t>
  </si>
  <si>
    <t>1576</t>
  </si>
  <si>
    <t>78210</t>
  </si>
  <si>
    <t>10/01/2024</t>
  </si>
  <si>
    <t>59600</t>
  </si>
  <si>
    <t>1578</t>
  </si>
  <si>
    <t>59010</t>
  </si>
  <si>
    <t>28/05/2025</t>
  </si>
  <si>
    <t>1580</t>
  </si>
  <si>
    <t>1581</t>
  </si>
  <si>
    <t>1582</t>
  </si>
  <si>
    <t>59699</t>
  </si>
  <si>
    <t>1583</t>
  </si>
  <si>
    <t>1584</t>
  </si>
  <si>
    <t>1585</t>
  </si>
  <si>
    <t>59630</t>
  </si>
  <si>
    <t>1586</t>
  </si>
  <si>
    <t>1587</t>
  </si>
  <si>
    <t>59300</t>
  </si>
  <si>
    <t>1588</t>
  </si>
  <si>
    <t>1589</t>
  </si>
  <si>
    <t>1590</t>
  </si>
  <si>
    <t>1591</t>
  </si>
  <si>
    <t>1592</t>
  </si>
  <si>
    <t>1593</t>
  </si>
  <si>
    <t>1594</t>
  </si>
  <si>
    <t>1595</t>
  </si>
  <si>
    <t>59389</t>
  </si>
  <si>
    <t>1596</t>
  </si>
  <si>
    <t>1597</t>
  </si>
  <si>
    <t>1598</t>
  </si>
  <si>
    <t>1599</t>
  </si>
  <si>
    <t>1601</t>
  </si>
  <si>
    <t>36660</t>
  </si>
  <si>
    <t>1602</t>
  </si>
  <si>
    <t>1603</t>
  </si>
  <si>
    <t>36783</t>
  </si>
  <si>
    <t>1604</t>
  </si>
  <si>
    <t>85000.00</t>
  </si>
  <si>
    <t>03340</t>
  </si>
  <si>
    <t>3/2023</t>
  </si>
  <si>
    <t>1606</t>
  </si>
  <si>
    <t>05</t>
  </si>
  <si>
    <t>27019</t>
  </si>
  <si>
    <t>1607</t>
  </si>
  <si>
    <t>76030</t>
  </si>
  <si>
    <t>26/02/2024</t>
  </si>
  <si>
    <t>1608</t>
  </si>
  <si>
    <t>1609</t>
  </si>
  <si>
    <t>1610</t>
  </si>
  <si>
    <t>1611</t>
  </si>
  <si>
    <t>58930</t>
  </si>
  <si>
    <t>1612</t>
  </si>
  <si>
    <t>22703</t>
  </si>
  <si>
    <t>27/09/2023</t>
  </si>
  <si>
    <t>1613</t>
  </si>
  <si>
    <t>76908</t>
  </si>
  <si>
    <t>1614</t>
  </si>
  <si>
    <t>1615</t>
  </si>
  <si>
    <t>76223</t>
  </si>
  <si>
    <t>1616</t>
  </si>
  <si>
    <t>1617</t>
  </si>
  <si>
    <t>1618</t>
  </si>
  <si>
    <t>1619</t>
  </si>
  <si>
    <t>1620</t>
  </si>
  <si>
    <t>1622</t>
  </si>
  <si>
    <t>1624</t>
  </si>
  <si>
    <t>1625</t>
  </si>
  <si>
    <t>1626</t>
  </si>
  <si>
    <t>1627</t>
  </si>
  <si>
    <t>1628</t>
  </si>
  <si>
    <t>1629</t>
  </si>
  <si>
    <t>04/02/2022</t>
  </si>
  <si>
    <t>1630</t>
  </si>
  <si>
    <t>77030</t>
  </si>
  <si>
    <t>52107.48</t>
  </si>
  <si>
    <t>1632</t>
  </si>
  <si>
    <t>132692.03</t>
  </si>
  <si>
    <t>1633</t>
  </si>
  <si>
    <t>77086</t>
  </si>
  <si>
    <t>1634</t>
  </si>
  <si>
    <t>1635</t>
  </si>
  <si>
    <t>83146</t>
  </si>
  <si>
    <t>18668.88</t>
  </si>
  <si>
    <t>1636</t>
  </si>
  <si>
    <t>83210</t>
  </si>
  <si>
    <t>9480.44</t>
  </si>
  <si>
    <t>46533.98</t>
  </si>
  <si>
    <t>1638</t>
  </si>
  <si>
    <t>22643</t>
  </si>
  <si>
    <t>10021.24</t>
  </si>
  <si>
    <t>1639</t>
  </si>
  <si>
    <t>83180</t>
  </si>
  <si>
    <t>9744.00</t>
  </si>
  <si>
    <t>1640</t>
  </si>
  <si>
    <t>83040</t>
  </si>
  <si>
    <t>155480.18</t>
  </si>
  <si>
    <t>1641</t>
  </si>
  <si>
    <t>04210</t>
  </si>
  <si>
    <t>164256.00</t>
  </si>
  <si>
    <t>1642</t>
  </si>
  <si>
    <t>1643</t>
  </si>
  <si>
    <t>83249</t>
  </si>
  <si>
    <t>5394.00</t>
  </si>
  <si>
    <t>1644</t>
  </si>
  <si>
    <t>101324.80</t>
  </si>
  <si>
    <t>1645</t>
  </si>
  <si>
    <t>81479.56</t>
  </si>
  <si>
    <t>249989.16</t>
  </si>
  <si>
    <t>1647</t>
  </si>
  <si>
    <t>52611.50</t>
  </si>
  <si>
    <t>1648</t>
  </si>
  <si>
    <t>828973.42</t>
  </si>
  <si>
    <t>1649</t>
  </si>
  <si>
    <t>918720.00</t>
  </si>
  <si>
    <t>1650</t>
  </si>
  <si>
    <t>55187.00</t>
  </si>
  <si>
    <t>1651</t>
  </si>
  <si>
    <t>29667.00</t>
  </si>
  <si>
    <t>1652</t>
  </si>
  <si>
    <t>83118</t>
  </si>
  <si>
    <t>42746.00</t>
  </si>
  <si>
    <t>1653</t>
  </si>
  <si>
    <t>20129</t>
  </si>
  <si>
    <t>1654</t>
  </si>
  <si>
    <t>20900</t>
  </si>
  <si>
    <t>1655</t>
  </si>
  <si>
    <t>20235</t>
  </si>
  <si>
    <t>1656</t>
  </si>
  <si>
    <t>20677</t>
  </si>
  <si>
    <t>1657</t>
  </si>
  <si>
    <t>1658</t>
  </si>
  <si>
    <t>1659</t>
  </si>
  <si>
    <t>1660</t>
  </si>
  <si>
    <t>25/02/2024</t>
  </si>
  <si>
    <t>600000.00</t>
  </si>
  <si>
    <t>1661</t>
  </si>
  <si>
    <t>20328</t>
  </si>
  <si>
    <t>1662</t>
  </si>
  <si>
    <t>94100</t>
  </si>
  <si>
    <t>1663</t>
  </si>
  <si>
    <t>17/10/2024</t>
  </si>
  <si>
    <t>1664</t>
  </si>
  <si>
    <t>21/10/2024</t>
  </si>
  <si>
    <t>1665</t>
  </si>
  <si>
    <t>1666</t>
  </si>
  <si>
    <t>1667</t>
  </si>
  <si>
    <t>94106</t>
  </si>
  <si>
    <t>1668</t>
  </si>
  <si>
    <t>1669</t>
  </si>
  <si>
    <t>45645</t>
  </si>
  <si>
    <t>1670</t>
  </si>
  <si>
    <t>48900</t>
  </si>
  <si>
    <t>1671</t>
  </si>
  <si>
    <t>44610</t>
  </si>
  <si>
    <t>1672</t>
  </si>
  <si>
    <t>1673</t>
  </si>
  <si>
    <t>76340</t>
  </si>
  <si>
    <t>1674</t>
  </si>
  <si>
    <t>76154</t>
  </si>
  <si>
    <t>1675</t>
  </si>
  <si>
    <t>76500</t>
  </si>
  <si>
    <t>1676</t>
  </si>
  <si>
    <t>1677</t>
  </si>
  <si>
    <t>1678</t>
  </si>
  <si>
    <t>76807</t>
  </si>
  <si>
    <t>1679</t>
  </si>
  <si>
    <t>44760</t>
  </si>
  <si>
    <t>1680</t>
  </si>
  <si>
    <t>1681</t>
  </si>
  <si>
    <t>1682</t>
  </si>
  <si>
    <t>1683</t>
  </si>
  <si>
    <t>1684</t>
  </si>
  <si>
    <t>1685</t>
  </si>
  <si>
    <t>03/06/2024</t>
  </si>
  <si>
    <t>1686</t>
  </si>
  <si>
    <t>1687</t>
  </si>
  <si>
    <t>45129</t>
  </si>
  <si>
    <t>1688</t>
  </si>
  <si>
    <t>46408</t>
  </si>
  <si>
    <t>12/01/2023</t>
  </si>
  <si>
    <t>1689</t>
  </si>
  <si>
    <t>22/06/2023</t>
  </si>
  <si>
    <t>1690</t>
  </si>
  <si>
    <t>45080</t>
  </si>
  <si>
    <t>1691</t>
  </si>
  <si>
    <t>1692</t>
  </si>
  <si>
    <t>21/05/2024</t>
  </si>
  <si>
    <t>04/06/2024</t>
  </si>
  <si>
    <t>1693</t>
  </si>
  <si>
    <t>1694</t>
  </si>
  <si>
    <t>28/06/2024</t>
  </si>
  <si>
    <t>1695</t>
  </si>
  <si>
    <t>1696</t>
  </si>
  <si>
    <t>1697</t>
  </si>
  <si>
    <t>50120</t>
  </si>
  <si>
    <t>1698</t>
  </si>
  <si>
    <t>53370</t>
  </si>
  <si>
    <t>1699</t>
  </si>
  <si>
    <t>53150</t>
  </si>
  <si>
    <t>1700</t>
  </si>
  <si>
    <t>09040</t>
  </si>
  <si>
    <t>1702</t>
  </si>
  <si>
    <t>1704</t>
  </si>
  <si>
    <t>42086</t>
  </si>
  <si>
    <t>27/03/2024</t>
  </si>
  <si>
    <t>1705</t>
  </si>
  <si>
    <t>02</t>
  </si>
  <si>
    <t>22206</t>
  </si>
  <si>
    <t>22235</t>
  </si>
  <si>
    <t>22426</t>
  </si>
  <si>
    <t>1708</t>
  </si>
  <si>
    <t>47487</t>
  </si>
  <si>
    <t>1709</t>
  </si>
  <si>
    <t>1710</t>
  </si>
  <si>
    <t>47095</t>
  </si>
  <si>
    <t>1711</t>
  </si>
  <si>
    <t>47440</t>
  </si>
  <si>
    <t>1714</t>
  </si>
  <si>
    <t>47470</t>
  </si>
  <si>
    <t>1715</t>
  </si>
  <si>
    <t>1716</t>
  </si>
  <si>
    <t>1718</t>
  </si>
  <si>
    <t>72176</t>
  </si>
  <si>
    <t>04/2024</t>
  </si>
  <si>
    <t>1719</t>
  </si>
  <si>
    <t>1720</t>
  </si>
  <si>
    <t>06/2024</t>
  </si>
  <si>
    <t>1721</t>
  </si>
  <si>
    <t>07/2024</t>
  </si>
  <si>
    <t>1722</t>
  </si>
  <si>
    <t>928.81</t>
  </si>
  <si>
    <t>10209.28</t>
  </si>
  <si>
    <t>1723</t>
  </si>
  <si>
    <t>1725</t>
  </si>
  <si>
    <t>1726</t>
  </si>
  <si>
    <t>2171.52</t>
  </si>
  <si>
    <t>1727</t>
  </si>
  <si>
    <t>63705</t>
  </si>
  <si>
    <t>1729</t>
  </si>
  <si>
    <t>1730</t>
  </si>
  <si>
    <t>1731</t>
  </si>
  <si>
    <t>1732</t>
  </si>
  <si>
    <t>1733</t>
  </si>
  <si>
    <t>45030</t>
  </si>
  <si>
    <t>31/05/2028</t>
  </si>
  <si>
    <t>1734</t>
  </si>
  <si>
    <t>1735</t>
  </si>
  <si>
    <t>60650</t>
  </si>
  <si>
    <t>28/06/2023</t>
  </si>
  <si>
    <t>01/05/2027</t>
  </si>
  <si>
    <t>1736</t>
  </si>
  <si>
    <t>1737</t>
  </si>
  <si>
    <t>1738</t>
  </si>
  <si>
    <t>40096</t>
  </si>
  <si>
    <t>1739</t>
  </si>
  <si>
    <t>1200000.00</t>
  </si>
  <si>
    <t>1740</t>
  </si>
  <si>
    <t>39039</t>
  </si>
  <si>
    <t>1741</t>
  </si>
  <si>
    <t>1742</t>
  </si>
  <si>
    <t>1743</t>
  </si>
  <si>
    <t>1744</t>
  </si>
  <si>
    <t>40200</t>
  </si>
  <si>
    <t>1745</t>
  </si>
  <si>
    <t>40660</t>
  </si>
  <si>
    <t>1746</t>
  </si>
  <si>
    <t>0181</t>
  </si>
  <si>
    <t>1747</t>
  </si>
  <si>
    <t>0067</t>
  </si>
  <si>
    <t>36000</t>
  </si>
  <si>
    <t>30/07/2027</t>
  </si>
  <si>
    <t>1748</t>
  </si>
  <si>
    <t>1749</t>
  </si>
  <si>
    <t>1750</t>
  </si>
  <si>
    <t>1751</t>
  </si>
  <si>
    <t>1752</t>
  </si>
  <si>
    <t>1753</t>
  </si>
  <si>
    <t>37110</t>
  </si>
  <si>
    <t>1754</t>
  </si>
  <si>
    <t>37545</t>
  </si>
  <si>
    <t>1755</t>
  </si>
  <si>
    <t>62733</t>
  </si>
  <si>
    <t>1757</t>
  </si>
  <si>
    <t>45800</t>
  </si>
  <si>
    <t>1758</t>
  </si>
  <si>
    <t>1759</t>
  </si>
  <si>
    <t>47820</t>
  </si>
  <si>
    <t>1760</t>
  </si>
  <si>
    <t>1761</t>
  </si>
  <si>
    <t>10/03/2024</t>
  </si>
  <si>
    <t>1762</t>
  </si>
  <si>
    <t>45400</t>
  </si>
  <si>
    <t>1763</t>
  </si>
  <si>
    <t>45630</t>
  </si>
  <si>
    <t>1764</t>
  </si>
  <si>
    <t>26/01/2025</t>
  </si>
  <si>
    <t>1765</t>
  </si>
  <si>
    <t>15/10/2024</t>
  </si>
  <si>
    <t>1766</t>
  </si>
  <si>
    <t>72490</t>
  </si>
  <si>
    <t>1767</t>
  </si>
  <si>
    <t>1768</t>
  </si>
  <si>
    <t>1769</t>
  </si>
  <si>
    <t>01/11/2024</t>
  </si>
  <si>
    <t>31/10/2028</t>
  </si>
  <si>
    <t>1770</t>
  </si>
  <si>
    <t>1771</t>
  </si>
  <si>
    <t>1772</t>
  </si>
  <si>
    <t>01/2023</t>
  </si>
  <si>
    <t>13/10/2023</t>
  </si>
  <si>
    <t>1773</t>
  </si>
  <si>
    <t>01/2022</t>
  </si>
  <si>
    <t>24/03/2022</t>
  </si>
  <si>
    <t>1774</t>
  </si>
  <si>
    <t>1775</t>
  </si>
  <si>
    <t>1776</t>
  </si>
  <si>
    <t>1777</t>
  </si>
  <si>
    <t>55714</t>
  </si>
  <si>
    <t>26/07/2024</t>
  </si>
  <si>
    <t>1778</t>
  </si>
  <si>
    <t>54935</t>
  </si>
  <si>
    <t>1/25</t>
  </si>
  <si>
    <t>1779</t>
  </si>
  <si>
    <t>08100</t>
  </si>
  <si>
    <t>4/25</t>
  </si>
  <si>
    <t>1780</t>
  </si>
  <si>
    <t>1781</t>
  </si>
  <si>
    <t>99040</t>
  </si>
  <si>
    <t>1782</t>
  </si>
  <si>
    <t>98099</t>
  </si>
  <si>
    <t>1783</t>
  </si>
  <si>
    <t>44210</t>
  </si>
  <si>
    <t>1784</t>
  </si>
  <si>
    <t>98608</t>
  </si>
  <si>
    <t>1785</t>
  </si>
  <si>
    <t>98610</t>
  </si>
  <si>
    <t>1786</t>
  </si>
  <si>
    <t>99000</t>
  </si>
  <si>
    <t>4000.00</t>
  </si>
  <si>
    <t>1787</t>
  </si>
  <si>
    <t>1788</t>
  </si>
  <si>
    <t>76000.00</t>
  </si>
  <si>
    <t>1789</t>
  </si>
  <si>
    <t>1790</t>
  </si>
  <si>
    <t>76500.00</t>
  </si>
  <si>
    <t>1791</t>
  </si>
  <si>
    <t>22116</t>
  </si>
  <si>
    <t>1792</t>
  </si>
  <si>
    <t>1793</t>
  </si>
  <si>
    <t>1794</t>
  </si>
  <si>
    <t>1795</t>
  </si>
  <si>
    <t>1796</t>
  </si>
  <si>
    <t>1797</t>
  </si>
  <si>
    <t>Arrendatario</t>
  </si>
  <si>
    <t>1798</t>
  </si>
  <si>
    <t>1799</t>
  </si>
  <si>
    <t>03330</t>
  </si>
  <si>
    <t>1801</t>
  </si>
  <si>
    <t>30/04/2028</t>
  </si>
  <si>
    <t>1802</t>
  </si>
  <si>
    <t>1803</t>
  </si>
  <si>
    <t>1804</t>
  </si>
  <si>
    <t>1805</t>
  </si>
  <si>
    <t>05/06/2025</t>
  </si>
  <si>
    <t>1806</t>
  </si>
  <si>
    <t>1807</t>
  </si>
  <si>
    <t>0011</t>
  </si>
  <si>
    <t>1809</t>
  </si>
  <si>
    <t>1810</t>
  </si>
  <si>
    <t>1811</t>
  </si>
  <si>
    <t>1812</t>
  </si>
  <si>
    <t>010</t>
  </si>
  <si>
    <t>01070</t>
  </si>
  <si>
    <t>1813</t>
  </si>
  <si>
    <t>1814</t>
  </si>
  <si>
    <t>1815</t>
  </si>
  <si>
    <t>23099</t>
  </si>
  <si>
    <t>1816</t>
  </si>
  <si>
    <t>23070</t>
  </si>
  <si>
    <t>1818</t>
  </si>
  <si>
    <t>23080</t>
  </si>
  <si>
    <t>1819</t>
  </si>
  <si>
    <t>23040</t>
  </si>
  <si>
    <t>1820</t>
  </si>
  <si>
    <t>72480</t>
  </si>
  <si>
    <t>1821</t>
  </si>
  <si>
    <t>72474</t>
  </si>
  <si>
    <t>30/06/2024</t>
  </si>
  <si>
    <t>1822</t>
  </si>
  <si>
    <t>1823</t>
  </si>
  <si>
    <t>1824</t>
  </si>
  <si>
    <t>1825</t>
  </si>
  <si>
    <t>1826</t>
  </si>
  <si>
    <t>3100</t>
  </si>
  <si>
    <t>1827</t>
  </si>
  <si>
    <t>3920</t>
  </si>
  <si>
    <t>1828</t>
  </si>
  <si>
    <t>6700</t>
  </si>
  <si>
    <t>1829</t>
  </si>
  <si>
    <t>2060</t>
  </si>
  <si>
    <t>12/2024</t>
  </si>
  <si>
    <t>1830</t>
  </si>
  <si>
    <t>11/2024</t>
  </si>
  <si>
    <t>1831</t>
  </si>
  <si>
    <t>1832</t>
  </si>
  <si>
    <t>30817</t>
  </si>
  <si>
    <t>01/08/2021</t>
  </si>
  <si>
    <t>1833</t>
  </si>
  <si>
    <t>30670</t>
  </si>
  <si>
    <t>1834</t>
  </si>
  <si>
    <t>29077</t>
  </si>
  <si>
    <t>2.72</t>
  </si>
  <si>
    <t>3.15</t>
  </si>
  <si>
    <t>1835</t>
  </si>
  <si>
    <t>21/03/2024</t>
  </si>
  <si>
    <t>1836</t>
  </si>
  <si>
    <t>29018</t>
  </si>
  <si>
    <t>1837</t>
  </si>
  <si>
    <t>35660</t>
  </si>
  <si>
    <t>1838</t>
  </si>
  <si>
    <t>27000</t>
  </si>
  <si>
    <t>1839</t>
  </si>
  <si>
    <t>27296</t>
  </si>
  <si>
    <t>82010</t>
  </si>
  <si>
    <t>1841</t>
  </si>
  <si>
    <t>82013</t>
  </si>
  <si>
    <t>1842</t>
  </si>
  <si>
    <t>82138</t>
  </si>
  <si>
    <t>1843</t>
  </si>
  <si>
    <t>1844</t>
  </si>
  <si>
    <t>82400</t>
  </si>
  <si>
    <t>1845</t>
  </si>
  <si>
    <t>1846</t>
  </si>
  <si>
    <t>1847</t>
  </si>
  <si>
    <t>1848</t>
  </si>
  <si>
    <t>82000</t>
  </si>
  <si>
    <t>1849</t>
  </si>
  <si>
    <t>1850</t>
  </si>
  <si>
    <t>32470</t>
  </si>
  <si>
    <t>01/04/2019</t>
  </si>
  <si>
    <t>1851</t>
  </si>
  <si>
    <t>32360</t>
  </si>
  <si>
    <t>1852</t>
  </si>
  <si>
    <t>62140</t>
  </si>
  <si>
    <t>276648.00</t>
  </si>
  <si>
    <t>922160.00</t>
  </si>
  <si>
    <t>1853</t>
  </si>
  <si>
    <t>18/09/2024</t>
  </si>
  <si>
    <t>20/09/2024</t>
  </si>
  <si>
    <t>09/10/2024</t>
  </si>
  <si>
    <t>57714.00</t>
  </si>
  <si>
    <t>192380.00</t>
  </si>
  <si>
    <t>1854</t>
  </si>
  <si>
    <t>1855</t>
  </si>
  <si>
    <t>1856</t>
  </si>
  <si>
    <t>62010</t>
  </si>
  <si>
    <t>08/10/2024</t>
  </si>
  <si>
    <t>1857</t>
  </si>
  <si>
    <t>62240</t>
  </si>
  <si>
    <t>07/10/2024</t>
  </si>
  <si>
    <t>1858</t>
  </si>
  <si>
    <t>71980</t>
  </si>
  <si>
    <t>14/01/2025</t>
  </si>
  <si>
    <t>1859</t>
  </si>
  <si>
    <t>1860</t>
  </si>
  <si>
    <t>1861</t>
  </si>
  <si>
    <t>71600</t>
  </si>
  <si>
    <t>1862</t>
  </si>
  <si>
    <t>1863</t>
  </si>
  <si>
    <t>1864</t>
  </si>
  <si>
    <t>1865</t>
  </si>
  <si>
    <t>71605</t>
  </si>
  <si>
    <t>1866</t>
  </si>
  <si>
    <t>1867</t>
  </si>
  <si>
    <t>52141</t>
  </si>
  <si>
    <t>1868</t>
  </si>
  <si>
    <t>1869</t>
  </si>
  <si>
    <t>1870</t>
  </si>
  <si>
    <t>1871</t>
  </si>
  <si>
    <t>97113</t>
  </si>
  <si>
    <t>1872</t>
  </si>
  <si>
    <t>97130</t>
  </si>
  <si>
    <t>1873</t>
  </si>
  <si>
    <t>31/07/2024</t>
  </si>
  <si>
    <t>1874</t>
  </si>
  <si>
    <t>1875</t>
  </si>
  <si>
    <t>1876</t>
  </si>
  <si>
    <t>30019</t>
  </si>
  <si>
    <t>1877</t>
  </si>
  <si>
    <t>500000.00</t>
  </si>
  <si>
    <t>1878</t>
  </si>
  <si>
    <t>1879</t>
  </si>
  <si>
    <t>1880</t>
  </si>
  <si>
    <t>1881</t>
  </si>
  <si>
    <t>30120</t>
  </si>
  <si>
    <t>1883</t>
  </si>
  <si>
    <t>1884</t>
  </si>
  <si>
    <t>1885</t>
  </si>
  <si>
    <t>1886</t>
  </si>
  <si>
    <t>1887</t>
  </si>
  <si>
    <t>1888</t>
  </si>
  <si>
    <t>1889</t>
  </si>
  <si>
    <t>74410</t>
  </si>
  <si>
    <t>1890</t>
  </si>
  <si>
    <t>72350</t>
  </si>
  <si>
    <t>1891</t>
  </si>
  <si>
    <t>74470</t>
  </si>
  <si>
    <t>1892</t>
  </si>
  <si>
    <t>1893</t>
  </si>
  <si>
    <t>1894</t>
  </si>
  <si>
    <t>06820</t>
  </si>
  <si>
    <t>1895</t>
  </si>
  <si>
    <t>1896</t>
  </si>
  <si>
    <t>1897</t>
  </si>
  <si>
    <t>1898</t>
  </si>
  <si>
    <t>1899</t>
  </si>
  <si>
    <t>1900</t>
  </si>
  <si>
    <t>246526.68</t>
  </si>
  <si>
    <t>98610.67</t>
  </si>
  <si>
    <t>1901</t>
  </si>
  <si>
    <t>02110</t>
  </si>
  <si>
    <t>45628.43</t>
  </si>
  <si>
    <t>1903</t>
  </si>
  <si>
    <t>21370</t>
  </si>
  <si>
    <t>2522932.32</t>
  </si>
  <si>
    <t>Arrendamiento de inmueble para la Junta Local Ejecutiva.</t>
  </si>
  <si>
    <t>1904</t>
  </si>
  <si>
    <t>020</t>
  </si>
  <si>
    <t>471357.96</t>
  </si>
  <si>
    <t>Arrendamiento del almacen del inmueble de la Junta Local Ejecutiva.</t>
  </si>
  <si>
    <t>1905</t>
  </si>
  <si>
    <t>959976.12</t>
  </si>
  <si>
    <t>1906</t>
  </si>
  <si>
    <t>134719.20</t>
  </si>
  <si>
    <t>http://transparencia.ine.mx/sistemaot/cargaMasiva/Articulo70/2025/Formato28//JL-BC/tml1/conveniomodificatorio006_2024.pdf</t>
  </si>
  <si>
    <t>1907</t>
  </si>
  <si>
    <t>21200</t>
  </si>
  <si>
    <t>245846.00</t>
  </si>
  <si>
    <t>http://transparencia.ine.mx/sistemaot/cargaMasiva/Articulo70/2025/Formato28//JL-BC/tml1/conveniomodificatorio007_2024.pdf</t>
  </si>
  <si>
    <t>2024020192</t>
  </si>
  <si>
    <t>Adquisición de bienes y/o servicios para Junta Distrital Ejecutiva. Artículo 31 fracc.III y artículo 35 del Reglamento del Instituto Nacional Electoral en Materia de Adquisiciones, Arrendamientos de Bienes Muebles y Servicios.</t>
  </si>
  <si>
    <t>http://transparencia.ine.mx/sistemaot/cargaMasiva/Articulo70/2025/Formato28//JD07-GRO/tml1/pedidocontrato1.pdf</t>
  </si>
  <si>
    <t>1908</t>
  </si>
  <si>
    <t>Dispersión de Gasolina</t>
  </si>
  <si>
    <t>Mejor calidad en el servicio</t>
  </si>
  <si>
    <t>Junta Distrital Ejecutiva No.07 de Guerrero - Chilpancingo de los Bravo</t>
  </si>
  <si>
    <t>23/10/2024</t>
  </si>
  <si>
    <t>http://transparencia.ine.mx/sistemaot/cargaMasiva/Articulo70/2025/Formato28//JD07-GRO/tml1/pfactura1.pdf</t>
  </si>
  <si>
    <t>2024020196</t>
  </si>
  <si>
    <t>http://transparencia.ine.mx/sistemaot/cargaMasiva/Articulo70/2025/Formato28//JD07-GRO/tml1/pedidocontrato2.pdf</t>
  </si>
  <si>
    <t>1909</t>
  </si>
  <si>
    <t>Mantenimiento de inmueble</t>
  </si>
  <si>
    <t>RAGE780511TZ5</t>
  </si>
  <si>
    <t>Moisés Guevara</t>
  </si>
  <si>
    <t>Cuauhtémoc Norte</t>
  </si>
  <si>
    <t>39030</t>
  </si>
  <si>
    <t>http://transparencia.ine.mx/sistemaot/cargaMasiva/Articulo70/2025/Formato28//JD07-GRO/tml1/pfactura2.pdf</t>
  </si>
  <si>
    <t>2024020195</t>
  </si>
  <si>
    <t>http://transparencia.ine.mx/sistemaot/cargaMasiva/Articulo70/2025/Formato28//JD07-GRO/tml1/pedidocontrato3.pdf</t>
  </si>
  <si>
    <t>Insumos de oficina</t>
  </si>
  <si>
    <t>AASG771005QV3</t>
  </si>
  <si>
    <t>Plan de Ayutla</t>
  </si>
  <si>
    <t>39050</t>
  </si>
  <si>
    <t>http://transparencia.ine.mx/sistemaot/cargaMasiva/Articulo70/2025/Formato28//JD07-GRO/tml1/pfactura3.pdf</t>
  </si>
  <si>
    <t>2024020154</t>
  </si>
  <si>
    <t>http://transparencia.ine.mx/sistemaot/cargaMasiva/Articulo70/2025/Formato28//JD07-GRO/tml1/pedidocontrato4.pdf</t>
  </si>
  <si>
    <t>1911</t>
  </si>
  <si>
    <t>Servicio de estacionamiento de parque vehicular</t>
  </si>
  <si>
    <t>Moyao</t>
  </si>
  <si>
    <t>AAMG630130TV8</t>
  </si>
  <si>
    <t>Guillermo Soberón</t>
  </si>
  <si>
    <t>39096</t>
  </si>
  <si>
    <t>http://transparencia.ine.mx/sistemaot/cargaMasiva/Articulo70/2025/Formato28//JD07-GRO/tml1/pfactura4.pdf</t>
  </si>
  <si>
    <t>2024020033</t>
  </si>
  <si>
    <t>http://transparencia.ine.mx/sistemaot/cargaMasiva/Articulo70/2025/Formato28//JD07-GRO/tml1/pedidocontrato5.pdf</t>
  </si>
  <si>
    <t>1912</t>
  </si>
  <si>
    <t>Nao y Gem</t>
  </si>
  <si>
    <t>NAG130220443</t>
  </si>
  <si>
    <t>Los Ayala</t>
  </si>
  <si>
    <t>Villas del Mayorazgo</t>
  </si>
  <si>
    <t>39080</t>
  </si>
  <si>
    <t>http://transparencia.ine.mx/sistemaot/cargaMasiva/Articulo70/2025/Formato28//JD07-GRO/tml1/pfactura5.pdf</t>
  </si>
  <si>
    <t>20270</t>
  </si>
  <si>
    <t>1914</t>
  </si>
  <si>
    <t>1915</t>
  </si>
  <si>
    <t>07/03/2024</t>
  </si>
  <si>
    <t>1916</t>
  </si>
  <si>
    <t>1917</t>
  </si>
  <si>
    <t>38000</t>
  </si>
  <si>
    <t>1918</t>
  </si>
  <si>
    <t>33000</t>
  </si>
  <si>
    <t>1919</t>
  </si>
  <si>
    <t>32880</t>
  </si>
  <si>
    <t>1920</t>
  </si>
  <si>
    <t>1921</t>
  </si>
  <si>
    <t>33030</t>
  </si>
  <si>
    <t>1922</t>
  </si>
  <si>
    <t>0300</t>
  </si>
  <si>
    <t>1923</t>
  </si>
  <si>
    <t>0330</t>
  </si>
  <si>
    <t>1924</t>
  </si>
  <si>
    <t>1925</t>
  </si>
  <si>
    <t>39906</t>
  </si>
  <si>
    <t>1926</t>
  </si>
  <si>
    <t>1927</t>
  </si>
  <si>
    <t>41700</t>
  </si>
  <si>
    <t>1928</t>
  </si>
  <si>
    <t>1929</t>
  </si>
  <si>
    <t>1930</t>
  </si>
  <si>
    <t>1931</t>
  </si>
  <si>
    <t>62130</t>
  </si>
  <si>
    <t>1932</t>
  </si>
  <si>
    <t>1933</t>
  </si>
  <si>
    <t>1934</t>
  </si>
  <si>
    <t>01460</t>
  </si>
  <si>
    <t>1935</t>
  </si>
  <si>
    <t>01180</t>
  </si>
  <si>
    <t>1936</t>
  </si>
  <si>
    <t>02840</t>
  </si>
  <si>
    <t>1937</t>
  </si>
  <si>
    <t>1938</t>
  </si>
  <si>
    <t>82110</t>
  </si>
  <si>
    <t>1939</t>
  </si>
  <si>
    <t>82148</t>
  </si>
  <si>
    <t>1940</t>
  </si>
  <si>
    <t>1941</t>
  </si>
  <si>
    <t>82120</t>
  </si>
  <si>
    <t>1942</t>
  </si>
  <si>
    <t>82140</t>
  </si>
  <si>
    <t>1943</t>
  </si>
  <si>
    <t>1944</t>
  </si>
  <si>
    <t>1945</t>
  </si>
  <si>
    <t>1946</t>
  </si>
  <si>
    <t>1947</t>
  </si>
  <si>
    <t>1948</t>
  </si>
  <si>
    <t>1949</t>
  </si>
  <si>
    <t>1950</t>
  </si>
  <si>
    <t>1951</t>
  </si>
  <si>
    <t>1952</t>
  </si>
  <si>
    <t>21280</t>
  </si>
  <si>
    <t>1953</t>
  </si>
  <si>
    <t>1954</t>
  </si>
  <si>
    <t>21250</t>
  </si>
  <si>
    <t>1955</t>
  </si>
  <si>
    <t>1956</t>
  </si>
  <si>
    <t>1957</t>
  </si>
  <si>
    <t>21290</t>
  </si>
  <si>
    <t>07/2025</t>
  </si>
  <si>
    <t>1958</t>
  </si>
  <si>
    <t>08/2025</t>
  </si>
  <si>
    <t>1959</t>
  </si>
  <si>
    <t>01/01/2028</t>
  </si>
  <si>
    <t>1960</t>
  </si>
  <si>
    <t>09/2025</t>
  </si>
  <si>
    <t>32520.00</t>
  </si>
  <si>
    <t>1961</t>
  </si>
  <si>
    <t>10/2025</t>
  </si>
  <si>
    <t>1962</t>
  </si>
  <si>
    <t>11/2025</t>
  </si>
  <si>
    <t>1963</t>
  </si>
  <si>
    <t>22106</t>
  </si>
  <si>
    <t>12/2025</t>
  </si>
  <si>
    <t>88500.00</t>
  </si>
  <si>
    <t>1964</t>
  </si>
  <si>
    <t>44250.00</t>
  </si>
  <si>
    <t>1965</t>
  </si>
  <si>
    <t>1966</t>
  </si>
  <si>
    <t>40880</t>
  </si>
  <si>
    <t>1967</t>
  </si>
  <si>
    <t>1968</t>
  </si>
  <si>
    <t>1969</t>
  </si>
  <si>
    <t>22506</t>
  </si>
  <si>
    <t>1970</t>
  </si>
  <si>
    <t>1971</t>
  </si>
  <si>
    <t>22040</t>
  </si>
  <si>
    <t>1972</t>
  </si>
  <si>
    <t>1973</t>
  </si>
  <si>
    <t>1974</t>
  </si>
  <si>
    <t>1975</t>
  </si>
  <si>
    <t>1976</t>
  </si>
  <si>
    <t>1977</t>
  </si>
  <si>
    <t>1978</t>
  </si>
  <si>
    <t>1979</t>
  </si>
  <si>
    <t>1980</t>
  </si>
  <si>
    <t>10400</t>
  </si>
  <si>
    <t>1310.80</t>
  </si>
  <si>
    <t>1982</t>
  </si>
  <si>
    <t>4360</t>
  </si>
  <si>
    <t>349.86</t>
  </si>
  <si>
    <t>1983</t>
  </si>
  <si>
    <t>1345.60</t>
  </si>
  <si>
    <t>1984</t>
  </si>
  <si>
    <t>9900</t>
  </si>
  <si>
    <t>49117.09</t>
  </si>
  <si>
    <t>1985</t>
  </si>
  <si>
    <t>08/03/2025</t>
  </si>
  <si>
    <t>684.40</t>
  </si>
  <si>
    <t>1986</t>
  </si>
  <si>
    <t>7420</t>
  </si>
  <si>
    <t>1484.79</t>
  </si>
  <si>
    <t>1987</t>
  </si>
  <si>
    <t>4640.00</t>
  </si>
  <si>
    <t>1988</t>
  </si>
  <si>
    <t>3209.26</t>
  </si>
  <si>
    <t>1989</t>
  </si>
  <si>
    <t>4870</t>
  </si>
  <si>
    <t>5439.24</t>
  </si>
  <si>
    <t>1990</t>
  </si>
  <si>
    <t>88900</t>
  </si>
  <si>
    <t>1991</t>
  </si>
  <si>
    <t>1992</t>
  </si>
  <si>
    <t>1993</t>
  </si>
  <si>
    <t>1994</t>
  </si>
  <si>
    <t>87604</t>
  </si>
  <si>
    <t>1995</t>
  </si>
  <si>
    <t>87670</t>
  </si>
  <si>
    <t>1996</t>
  </si>
  <si>
    <t>88699</t>
  </si>
  <si>
    <t>1997</t>
  </si>
  <si>
    <t>87780</t>
  </si>
  <si>
    <t>1998</t>
  </si>
  <si>
    <t>26/01/2024</t>
  </si>
  <si>
    <t>1999</t>
  </si>
  <si>
    <t>72550</t>
  </si>
  <si>
    <t>2002</t>
  </si>
  <si>
    <t>2003</t>
  </si>
  <si>
    <t>72470</t>
  </si>
  <si>
    <t>2004</t>
  </si>
  <si>
    <t>72830</t>
  </si>
  <si>
    <t>14/02/2005</t>
  </si>
  <si>
    <t>2005</t>
  </si>
  <si>
    <t>2006</t>
  </si>
  <si>
    <t>2008</t>
  </si>
  <si>
    <t>72170</t>
  </si>
  <si>
    <t>2009</t>
  </si>
  <si>
    <t>72090</t>
  </si>
  <si>
    <t>2011</t>
  </si>
  <si>
    <t>2012</t>
  </si>
  <si>
    <t>64860</t>
  </si>
  <si>
    <t>2013</t>
  </si>
  <si>
    <t>88100</t>
  </si>
  <si>
    <t>2014</t>
  </si>
  <si>
    <t>88220</t>
  </si>
  <si>
    <t>2015</t>
  </si>
  <si>
    <t>85225</t>
  </si>
  <si>
    <t>2016</t>
  </si>
  <si>
    <t>85890</t>
  </si>
  <si>
    <t>2017</t>
  </si>
  <si>
    <t>85880</t>
  </si>
  <si>
    <t>2018</t>
  </si>
  <si>
    <t>2020</t>
  </si>
  <si>
    <t>85830</t>
  </si>
  <si>
    <t>2021</t>
  </si>
  <si>
    <t>85900</t>
  </si>
  <si>
    <t>18/09/2023</t>
  </si>
  <si>
    <t>2022</t>
  </si>
  <si>
    <t>85400</t>
  </si>
  <si>
    <t>2023</t>
  </si>
  <si>
    <t>84561</t>
  </si>
  <si>
    <t>2024</t>
  </si>
  <si>
    <t>83288</t>
  </si>
  <si>
    <t>85447</t>
  </si>
  <si>
    <t>2026</t>
  </si>
  <si>
    <t>2027</t>
  </si>
  <si>
    <t>01/05/2022</t>
  </si>
  <si>
    <t>30/04/2026</t>
  </si>
  <si>
    <t>2028</t>
  </si>
  <si>
    <t>97700</t>
  </si>
  <si>
    <t>2029</t>
  </si>
  <si>
    <t>97780</t>
  </si>
  <si>
    <t>2030</t>
  </si>
  <si>
    <t>2031</t>
  </si>
  <si>
    <t>2032</t>
  </si>
  <si>
    <t>2033</t>
  </si>
  <si>
    <t>97818</t>
  </si>
  <si>
    <t>2034</t>
  </si>
  <si>
    <t>2035</t>
  </si>
  <si>
    <t>97255</t>
  </si>
  <si>
    <t>2036</t>
  </si>
  <si>
    <t>2037</t>
  </si>
  <si>
    <t>2038</t>
  </si>
  <si>
    <t>2039</t>
  </si>
  <si>
    <t>97119</t>
  </si>
  <si>
    <t>2040</t>
  </si>
  <si>
    <t>2041</t>
  </si>
  <si>
    <t>2042</t>
  </si>
  <si>
    <t>2043</t>
  </si>
  <si>
    <t>39010</t>
  </si>
  <si>
    <t>132775.30</t>
  </si>
  <si>
    <t>1593303.60</t>
  </si>
  <si>
    <t>2044</t>
  </si>
  <si>
    <t>101512.78</t>
  </si>
  <si>
    <t>1218153.36</t>
  </si>
  <si>
    <t>2045</t>
  </si>
  <si>
    <t>23482.78</t>
  </si>
  <si>
    <t>281793.36</t>
  </si>
  <si>
    <t>2046</t>
  </si>
  <si>
    <t>4958.60</t>
  </si>
  <si>
    <t>59503.20</t>
  </si>
  <si>
    <t>2047</t>
  </si>
  <si>
    <t>41285.64</t>
  </si>
  <si>
    <t>495427.68</t>
  </si>
  <si>
    <t>2048</t>
  </si>
  <si>
    <t>35859.96</t>
  </si>
  <si>
    <t>430319.52</t>
  </si>
  <si>
    <t>2049</t>
  </si>
  <si>
    <t>39931</t>
  </si>
  <si>
    <t>45934.84</t>
  </si>
  <si>
    <t>551218.08</t>
  </si>
  <si>
    <t>2.16</t>
  </si>
  <si>
    <t>334000.00</t>
  </si>
  <si>
    <t>2051</t>
  </si>
  <si>
    <t>30/12/2025</t>
  </si>
  <si>
    <t>2052</t>
  </si>
  <si>
    <t>31/12/2029</t>
  </si>
  <si>
    <t>2053</t>
  </si>
  <si>
    <t>2054</t>
  </si>
  <si>
    <t>2055</t>
  </si>
  <si>
    <t>2056</t>
  </si>
  <si>
    <t>2057</t>
  </si>
  <si>
    <t>2058</t>
  </si>
  <si>
    <t>2059</t>
  </si>
  <si>
    <t>36020</t>
  </si>
  <si>
    <t>01/06/2021</t>
  </si>
  <si>
    <t>01/06/2025</t>
  </si>
  <si>
    <t>2061</t>
  </si>
  <si>
    <t>2062</t>
  </si>
  <si>
    <t>2063</t>
  </si>
  <si>
    <t>77012</t>
  </si>
  <si>
    <t>2064</t>
  </si>
  <si>
    <t>77083</t>
  </si>
  <si>
    <t>2065</t>
  </si>
  <si>
    <t>44490</t>
  </si>
  <si>
    <t>2066</t>
  </si>
  <si>
    <t>2067</t>
  </si>
  <si>
    <t>2068</t>
  </si>
  <si>
    <t>77020</t>
  </si>
  <si>
    <t>2069</t>
  </si>
  <si>
    <t>26/02/2027</t>
  </si>
  <si>
    <t>2070</t>
  </si>
  <si>
    <t>2071</t>
  </si>
  <si>
    <t>2072</t>
  </si>
  <si>
    <t>2073</t>
  </si>
  <si>
    <t>85130</t>
  </si>
  <si>
    <t>2074</t>
  </si>
  <si>
    <t>85010</t>
  </si>
  <si>
    <t>01/07/2022</t>
  </si>
  <si>
    <t>30/06/2026</t>
  </si>
  <si>
    <t>2075</t>
  </si>
  <si>
    <t>85000</t>
  </si>
  <si>
    <t>2076</t>
  </si>
  <si>
    <t>2077</t>
  </si>
  <si>
    <t>85160</t>
  </si>
  <si>
    <t>2078</t>
  </si>
  <si>
    <t>2079</t>
  </si>
  <si>
    <t>2080</t>
  </si>
  <si>
    <t>09300</t>
  </si>
  <si>
    <t>09290</t>
  </si>
  <si>
    <t>02/05/2025</t>
  </si>
  <si>
    <t>2083</t>
  </si>
  <si>
    <t>2084</t>
  </si>
  <si>
    <t>62270</t>
  </si>
  <si>
    <t>2085</t>
  </si>
  <si>
    <t>011</t>
  </si>
  <si>
    <t>62550</t>
  </si>
  <si>
    <t>2086</t>
  </si>
  <si>
    <t>62580</t>
  </si>
  <si>
    <t>2087</t>
  </si>
  <si>
    <t>03</t>
  </si>
  <si>
    <t>2088</t>
  </si>
  <si>
    <t>83280</t>
  </si>
  <si>
    <t>2089</t>
  </si>
  <si>
    <t>2090</t>
  </si>
  <si>
    <t>2091</t>
  </si>
  <si>
    <t>83260</t>
  </si>
  <si>
    <t>2092</t>
  </si>
  <si>
    <t>34700</t>
  </si>
  <si>
    <t>2093</t>
  </si>
  <si>
    <t>2094</t>
  </si>
  <si>
    <t>2095</t>
  </si>
  <si>
    <t>2096</t>
  </si>
  <si>
    <t>2097</t>
  </si>
  <si>
    <t>34217</t>
  </si>
  <si>
    <t>2098</t>
  </si>
  <si>
    <t>2099</t>
  </si>
  <si>
    <t>2101</t>
  </si>
  <si>
    <t>2102</t>
  </si>
  <si>
    <t>2103</t>
  </si>
  <si>
    <t>2104</t>
  </si>
  <si>
    <t>2105</t>
  </si>
  <si>
    <t>65500</t>
  </si>
  <si>
    <t>15/08/2023</t>
  </si>
  <si>
    <t>2106</t>
  </si>
  <si>
    <t>LP-INE-02JDE-BC-001/2025 </t>
  </si>
  <si>
    <t>Contratación de Servicio integral de limpieza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t>
  </si>
  <si>
    <t>http://transparencia.ine.mx/sistemaot/cargaMasiva/Articulo70/2025/Formato28//JD02-BC/tml1/osplimpieza.pdf</t>
  </si>
  <si>
    <t>2107</t>
  </si>
  <si>
    <t>http://transparencia.ine.mx/sistemaot/cargaMasiva/Articulo70/2025/Formato28//JD02-BC/tml1/convocatorialimpieza.pdf</t>
  </si>
  <si>
    <t>Servicio integral de limpieza para la 02 Junta Distrital Ejecutiva y Módulo de Atención Ciudadana 020251 y 020253 del Instituto Nacional Electoral en el estado de Baja California.</t>
  </si>
  <si>
    <t>http://transparencia.ine.mx/sistemaot/cargaMasiva/Articulo70/2025/Formato28//JD02-BC/tml1/ajalimpieza.pdf</t>
  </si>
  <si>
    <t>http://transparencia.ine.mx/sistemaot/cargaMasiva/Articulo70/2025/Formato28//JD02-BC/tml1/apaplimpieza.pdf</t>
  </si>
  <si>
    <t>http://transparencia.ine.mx/sistemaot/cargaMasiva/Articulo70/2025/Formato28//JD02-BC/tml1/propuestaeconomica1.pdf</t>
  </si>
  <si>
    <t>http://transparencia.ine.mx/sistemaot/cargaMasiva/Articulo70/2025/Formato28//JD02-BC/tml1/aflimpieza.pdf</t>
  </si>
  <si>
    <t>Servicio Gold &amp; Green S.A. DE C.V.</t>
  </si>
  <si>
    <t>SGA1012135E6</t>
  </si>
  <si>
    <t>Molino del Rey</t>
  </si>
  <si>
    <t>Insurgentes Este</t>
  </si>
  <si>
    <t>Junta Distrital Ejecutiva 02 en Mexicali, Baja California</t>
  </si>
  <si>
    <t>La prestación del Servicio integral de limpieza para la 02 Junta Distrital Ejecutiva y Módulo de Atención Ciudadana 020251 y 020253 del Instituto Nacional Electoral en el estado de Baja California.</t>
  </si>
  <si>
    <t>http://transparencia.ine.mx/sistemaot/cargaMasiva/Articulo70/2025/Formato28//JD02-BC/tml1/contrato1.pdf</t>
  </si>
  <si>
    <t>http://transparencia.ine.mx/sistemaot/cargaMasiva/Articulo70/2025/Formato28//JD02-BC/tml1/facturalimpieza.pdf</t>
  </si>
  <si>
    <t>LP-INE-02JDE-BC-002/2025 </t>
  </si>
  <si>
    <t>Contratación de Servicio Especializado de Seguridad y Vigilancia Intramuros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t>
  </si>
  <si>
    <t>http://transparencia.ine.mx/sistemaot/cargaMasiva/Articulo70/2025/Formato28//JD02-BC/tml1/ospvigilancia.pdf</t>
  </si>
  <si>
    <t>2108</t>
  </si>
  <si>
    <t>http://transparencia.ine.mx/sistemaot/cargaMasiva/Articulo70/2025/Formato28//JD02-BC/tml1/convocatoriavigilancia.pdf</t>
  </si>
  <si>
    <t>Servicio Especializado de Seguridad y Vigilancia Intramuros para la 02 Junta Distrital Ejecutiva y Módulo de Atención Ciudadana 020251 y 020253 del Instituto Nacional Electoral en el estado de Baja California.</t>
  </si>
  <si>
    <t>http://transparencia.ine.mx/sistemaot/cargaMasiva/Articulo70/2025/Formato28//JD02-BC/tml1/ajavigilancia.pdf</t>
  </si>
  <si>
    <t>http://transparencia.ine.mx/sistemaot/cargaMasiva/Articulo70/2025/Formato28//JD02-BC/tml1/apapvigilancia.pdf</t>
  </si>
  <si>
    <t>http://transparencia.ine.mx/sistemaot/cargaMasiva/Articulo70/2025/Formato28//JD02-BC/tml1/propuestaeconomica2.pdf</t>
  </si>
  <si>
    <t>http://transparencia.ine.mx/sistemaot/cargaMasiva/Articulo70/2025/Formato28//JD02-BC/tml1/afvigilancia.pdf</t>
  </si>
  <si>
    <t>Seguridad Privada GUNS 8A, S.A DE C.V</t>
  </si>
  <si>
    <t>Colonia 20 de Noviembre</t>
  </si>
  <si>
    <t>La prestación del Servicio Especializado de Seguridad y Vigilancia Intramuros para la 02 Junta Distrital Ejecutiva y Módulo de Atención Ciudadana 020251 y 020253 del Instituto Nacional Electoral en el estado de Baja California.</t>
  </si>
  <si>
    <t>http://transparencia.ine.mx/sistemaot/cargaMasiva/Articulo70/2025/Formato28//JD02-BC/tml1/contrato2.pdf</t>
  </si>
  <si>
    <t>http://transparencia.ine.mx/sistemaot/cargaMasiva/Articulo70/2025/Formato28//JD02-BC/tml1/facturavigilancia.pdf</t>
  </si>
  <si>
    <t>http://transparencia.ine.mx/sistemaot/cargaMasiva/Articulo70/2025/Formato28//JD17-DF/tml1/osp1.pdf</t>
  </si>
  <si>
    <t>2109</t>
  </si>
  <si>
    <t>Arrendamiento del Inmueble en Calle Remolino, números 5,19 Y 25, colonia Ampliación Alpes, Código Postal 01710, Alcaldía Álvaro Obregón en la Ciudad de México.</t>
  </si>
  <si>
    <t>JUEGOS Y DESARROLLO ÁGUILAS, S.C.</t>
  </si>
  <si>
    <t>JDA001009-JQ5</t>
  </si>
  <si>
    <t>Remolino</t>
  </si>
  <si>
    <t>Ampliación Alpes</t>
  </si>
  <si>
    <t>Mejor propuesta económica en arrendamiento de inmueble, cumple con lo necesario de acuerdo a las necesidades del organo subdelegacional.</t>
  </si>
  <si>
    <t>17 Junta Distrital Ejecutiva en la Ciudad de México.</t>
  </si>
  <si>
    <t>Vocalía Ejecutiva Distrital</t>
  </si>
  <si>
    <t>El arrendador otorga en arrendamiento al arrendatario, el espacio en el inmueble, sito, en calle Remolino, números 5, 19 y 25, colonia Ampliación Alpes, código postal 01710, alcaldía Álvaro Obregón, en la Ciudad de México, el cual cuenta con una superficie rentable de 1,274.87 m²(mildocientos setenta y cuatro metros cuadrados con ochenta y siete centímetros cuadrados) construidos y 11 (once) cajons de estacionamiento, para uso de las oficinas de la 17 Junta Distrital Ejecutiva en la Ciudad de México.</t>
  </si>
  <si>
    <t>http://transparencia.ine.mx/sistemaot/cargaMasiva/Articulo70/2025/Formato28//JD17-DF/tml1/contrato1.pdf</t>
  </si>
  <si>
    <t>Se revisó la documentación exhibida por el arrendatario y se confirmó que el inmueble cumpliera con lo espesificado.</t>
  </si>
  <si>
    <t>http://transparencia.ine.mx/sistemaot/cargaMasiva/Articulo70/2025/Formato28//JD17-DF/tml1/factura1.pdf</t>
  </si>
  <si>
    <t>http://transparencia.ine.mx/sistemaot/cargaMasiva/Articulo70/2025/Formato28//JD17-DF/tml1/osp2.pdf</t>
  </si>
  <si>
    <t>2110</t>
  </si>
  <si>
    <t>Arrendamiento de inmueble en Avenida Juárez, número 49, colonia Cuajimalpa, alcaldía Cuajimalpa de Morelos, C.P. 05000, Ciudad de México.</t>
  </si>
  <si>
    <t>SHOPS MIK S DE R.L. DE C.V.</t>
  </si>
  <si>
    <t>SMI200131LFA</t>
  </si>
  <si>
    <t>05000</t>
  </si>
  <si>
    <t>Mejor propuesta económica en arrendamiento de inmueble, de acuerdo a las necesidades del Módulo de Atención Ciudadana 091751.</t>
  </si>
  <si>
    <t>El arrendador otorga en arrendamiento al arrendatario, el espacio en el inmueble, sito, en Avenida Juárez número 49, colonia Cuajimalpa, alcaldía Cuajimalpa de Morelos, código postal 05000, en la Ciudad de México, marcado con el número AZ101, situado en el nivel AZOTEA de Shops Cuajimalpa, el cual cuenta con una superficie rentable de 200m²(doscientos metros cuadrados) construidos y 4 (cuatro) cajones de estacionamiento, para uso del Módulo de Atención Ciudadana, número 091751 y oficinas.</t>
  </si>
  <si>
    <t>http://transparencia.ine.mx/sistemaot/cargaMasiva/Articulo70/2025/Formato28//JD17-DF/tml1/contrato2.pdf</t>
  </si>
  <si>
    <t>http://transparencia.ine.mx/sistemaot/cargaMasiva/Articulo70/2025/Formato28//JD17-DF/tml1/factura2.pdf</t>
  </si>
  <si>
    <t>06400</t>
  </si>
  <si>
    <t>692646.72</t>
  </si>
  <si>
    <t>01/09/2025</t>
  </si>
  <si>
    <t>2112</t>
  </si>
  <si>
    <t>Mantenimiento de inmueble del Módulo de Atención Ciudadana 220453 de la 04 Junta Distrital del mes de enero de 2025</t>
  </si>
  <si>
    <t>76190</t>
  </si>
  <si>
    <t>http://transparencia.ine.mx/sistemaot/cargaMasiva/Articulo70/2025/Formato28//JD04-QRO/tml1/contrato1.pdf</t>
  </si>
  <si>
    <t>2113</t>
  </si>
  <si>
    <t>76116</t>
  </si>
  <si>
    <t>2115</t>
  </si>
  <si>
    <t>76079</t>
  </si>
  <si>
    <t>2116</t>
  </si>
  <si>
    <t>2117</t>
  </si>
  <si>
    <t>2118</t>
  </si>
  <si>
    <t>2119</t>
  </si>
  <si>
    <t>04/02/2026</t>
  </si>
  <si>
    <t>2120</t>
  </si>
  <si>
    <t>2121</t>
  </si>
  <si>
    <t>2122</t>
  </si>
  <si>
    <t>2123</t>
  </si>
  <si>
    <t>2124</t>
  </si>
  <si>
    <t>2125</t>
  </si>
  <si>
    <t>55719</t>
  </si>
  <si>
    <t>2126</t>
  </si>
  <si>
    <t>76080</t>
  </si>
  <si>
    <t>2127</t>
  </si>
  <si>
    <t>2128</t>
  </si>
  <si>
    <t>2129</t>
  </si>
  <si>
    <t>2130</t>
  </si>
  <si>
    <t>2131</t>
  </si>
  <si>
    <t>2132</t>
  </si>
  <si>
    <t>2133</t>
  </si>
  <si>
    <t>2134</t>
  </si>
  <si>
    <t>76132</t>
  </si>
  <si>
    <t>http://transparencia.ine.mx/sistemaot/cargaMasiva/Articulo70/2025/Formato28//JD04-QRO/tml1/contrato23.pdf</t>
  </si>
  <si>
    <t>2135</t>
  </si>
  <si>
    <t>2136</t>
  </si>
  <si>
    <t>76200</t>
  </si>
  <si>
    <t>2137</t>
  </si>
  <si>
    <t>2138</t>
  </si>
  <si>
    <t>2139</t>
  </si>
  <si>
    <t>2140</t>
  </si>
  <si>
    <t>2141</t>
  </si>
  <si>
    <t>2142</t>
  </si>
  <si>
    <t>76910</t>
  </si>
  <si>
    <t>2143</t>
  </si>
  <si>
    <t>2144</t>
  </si>
  <si>
    <t>2146</t>
  </si>
  <si>
    <t>04/05/2025</t>
  </si>
  <si>
    <t>2147</t>
  </si>
  <si>
    <t>2148</t>
  </si>
  <si>
    <t>2149</t>
  </si>
  <si>
    <t>2150</t>
  </si>
  <si>
    <t>2151</t>
  </si>
  <si>
    <t>2152</t>
  </si>
  <si>
    <t>2153</t>
  </si>
  <si>
    <t>2154</t>
  </si>
  <si>
    <t>2155</t>
  </si>
  <si>
    <t>2156</t>
  </si>
  <si>
    <t>http://transparencia.ine.mx/sistemaot/cargaMasiva/Articulo70/2025/Formato28//JD04-QRO/tml1/contrato45.pdf</t>
  </si>
  <si>
    <t>2157</t>
  </si>
  <si>
    <t>2158</t>
  </si>
  <si>
    <t>2159</t>
  </si>
  <si>
    <t>76090</t>
  </si>
  <si>
    <t>http://transparencia.ine.mx/sistemaot/cargaMasiva/Articulo70/2025/Formato28//JD04-QRO/tml1/contrato49.pdf</t>
  </si>
  <si>
    <t>2161</t>
  </si>
  <si>
    <t>http://transparencia.ine.mx/sistemaot/cargaMasiva/Articulo70/2025/Formato28//JD04-QRO/tml1/contrato50.pdf</t>
  </si>
  <si>
    <t>2162</t>
  </si>
  <si>
    <t>76118</t>
  </si>
  <si>
    <t>2163</t>
  </si>
  <si>
    <t>2164</t>
  </si>
  <si>
    <t>76150</t>
  </si>
  <si>
    <t>http://transparencia.ine.mx/sistemaot/cargaMasiva/Articulo70/2025/Formato28//JD04-QRO/tml1/contrato53.pdf</t>
  </si>
  <si>
    <t>2165</t>
  </si>
  <si>
    <t>http://transparencia.ine.mx/sistemaot/cargaMasiva/Articulo70/2025/Formato28//JD04-QRO/tml1/contrato54.pdf</t>
  </si>
  <si>
    <t>2166</t>
  </si>
  <si>
    <t>http://transparencia.ine.mx/sistemaot/cargaMasiva/Articulo70/2025/Formato28//JD04-QRO/tml1/contrato55.pdf</t>
  </si>
  <si>
    <t>2167</t>
  </si>
  <si>
    <t>2168</t>
  </si>
  <si>
    <t>Pedido_Fact_1</t>
  </si>
  <si>
    <t>Adquisición de bienes y/o servicios para la Junta Local Ejecutiva de Zacatecas, Artículo 31 fracc. III y artículo 51 del Reglamento del Instituto Nacional Electoral en Materia de Adquisiciones, Arrendamientos de Bienes Muebles y Servicios.</t>
  </si>
  <si>
    <t>http://transparencia.ine.mx/sistemaot/cargaMasiva/Articulo70/2025/Formato28//JL-ZAC/tml1/osp_fact_12.pdf</t>
  </si>
  <si>
    <t>2169</t>
  </si>
  <si>
    <t>Servicio de Limpieza de las oficinas</t>
  </si>
  <si>
    <t>Bernando</t>
  </si>
  <si>
    <t>Junta Local Ejecutiva de Zacatecas</t>
  </si>
  <si>
    <t>contrato_fact_12</t>
  </si>
  <si>
    <t>Servicios de limpieza de las oficinas, durante la vigencia del contrato en las instalaciones de la Junta Local Ejecutiva del Instituto Nacional Electoral en el Estado de Zacatecas</t>
  </si>
  <si>
    <t>http://transparencia.ine.mx/sistemaot/cargaMasiva/Articulo70/2025/Formato28//JL-ZAC/tml1/contrato_fact_12.pdf</t>
  </si>
  <si>
    <t>Artículo 68 del Reglamento del Instituto Nacional Electoral en Materia de Adquisiciones, Arrendamientos de Bienes Muebles y Servicios, dispone que: 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t>
  </si>
  <si>
    <t>http://transparencia.ine.mx/sistemaot/cargaMasiva/Articulo70/2025/Formato28//JL-ZAC/tml1/factura12.pdf</t>
  </si>
  <si>
    <t>Pedido_Fact_5</t>
  </si>
  <si>
    <t>http://transparencia.ine.mx/sistemaot/cargaMasiva/Articulo70/2025/Formato28//JL-ZAC/tml1/osp_fact_3.pdf</t>
  </si>
  <si>
    <t>2170</t>
  </si>
  <si>
    <t>Adquisición de combustible mediante tarjetas Electronicas</t>
  </si>
  <si>
    <t>Si Vale Mexico, S.A. de C.V.</t>
  </si>
  <si>
    <t>PUN9810229RO</t>
  </si>
  <si>
    <t>Juarez, Deleg Cuauhtemoc</t>
  </si>
  <si>
    <t>contrato_fact_3</t>
  </si>
  <si>
    <t>2000000.00</t>
  </si>
  <si>
    <t>Suministro de Vales de Gasolina Mediante Monederos Electrónicos, mismos que podrán operar en territorio nacional, acentuado en el Estado de Zacatecas</t>
  </si>
  <si>
    <t>http://transparencia.ine.mx/sistemaot/cargaMasiva/Articulo70/2025/Formato28//JL-ZAC/tml1/contrato_fact_3.pdf</t>
  </si>
  <si>
    <t>http://transparencia.ine.mx/sistemaot/cargaMasiva/Articulo70/2025/Formato28//JL-ZAC/tml1/factura3.pdf</t>
  </si>
  <si>
    <t>2171</t>
  </si>
  <si>
    <t>94470</t>
  </si>
  <si>
    <t>2172</t>
  </si>
  <si>
    <t>170000.00</t>
  </si>
  <si>
    <t>2173</t>
  </si>
  <si>
    <t>70690</t>
  </si>
  <si>
    <t>2174</t>
  </si>
  <si>
    <t>2175</t>
  </si>
  <si>
    <t>70760</t>
  </si>
  <si>
    <t>2176</t>
  </si>
  <si>
    <t>2177</t>
  </si>
  <si>
    <t>2178</t>
  </si>
  <si>
    <t>2179</t>
  </si>
  <si>
    <t>2180</t>
  </si>
  <si>
    <t>97860</t>
  </si>
  <si>
    <t>2181</t>
  </si>
  <si>
    <t>2182</t>
  </si>
  <si>
    <t>97109</t>
  </si>
  <si>
    <t>2183</t>
  </si>
  <si>
    <t>2184</t>
  </si>
  <si>
    <t>2185</t>
  </si>
  <si>
    <t>De conformidad al Procedimiento que establecen el artículo 31, fracc. III y  el artículo 51 del Reglamento del Instituto Nacional Electoral en Materia de Adquicisiones, Arrendamientos de Bienes Muebeles y Servicios.</t>
  </si>
  <si>
    <t>http://transparencia.ine.mx/sistemaot/cargaMasiva/Articulo70/2025/Formato28//JD09-CHIH/tml1/osp_1.pdf</t>
  </si>
  <si>
    <t>2186</t>
  </si>
  <si>
    <t>Servicio de limpieza de la oficina del módulo fijo de atención ciudadana 080951</t>
  </si>
  <si>
    <t>Gemila</t>
  </si>
  <si>
    <t>GALG551015EX0</t>
  </si>
  <si>
    <t>Ajusco</t>
  </si>
  <si>
    <t>Montañas</t>
  </si>
  <si>
    <t>Hidalgo del Parral</t>
  </si>
  <si>
    <t>33815</t>
  </si>
  <si>
    <t>Mejor propuesta económica en servicio de inmueble.</t>
  </si>
  <si>
    <t>Junta Distrital Ejecutiva No.09 de Chihuahua - Hidalgo del Parral</t>
  </si>
  <si>
    <t>http://transparencia.ine.mx/sistemaot/cargaMasiva/Articulo70/2025/Formato28//JD09-CHIH/tml1/contrato1.pdf</t>
  </si>
  <si>
    <t>Se revisó el  material entregado fisicamente contra la factura emitida.</t>
  </si>
  <si>
    <t>http://transparencia.ine.mx/sistemaot/cargaMasiva/Articulo70/2025/Formato28//JD09-CHIH/tml1/factura1.pdf</t>
  </si>
  <si>
    <t>http://transparencia.ine.mx/sistemaot/cargaMasiva/Articulo70/2025/Formato28//JD09-CHIH/tml1/osp_2.pdf</t>
  </si>
  <si>
    <t>2187</t>
  </si>
  <si>
    <t>Servicio de limpieza de La oficina de la 09 Junta Distrital Ejecutiva</t>
  </si>
  <si>
    <t>Maria Consuelo</t>
  </si>
  <si>
    <t>PELC681208ST4</t>
  </si>
  <si>
    <t>Adelita</t>
  </si>
  <si>
    <t>Heroes de la Revolución</t>
  </si>
  <si>
    <t>http://transparencia.ine.mx/sistemaot/cargaMasiva/Articulo70/2025/Formato28//JD09-CHIH/tml1/contrato2.pdf</t>
  </si>
  <si>
    <t>http://transparencia.ine.mx/sistemaot/cargaMasiva/Articulo70/2025/Formato28//JD09-CHIH/tml1/factura2.pdf</t>
  </si>
  <si>
    <t>http://transparencia.ine.mx/sistemaot/cargaMasiva/Articulo70/2025/Formato28//JD09-CHIH/tml1/osp_3.pdf</t>
  </si>
  <si>
    <t>2188</t>
  </si>
  <si>
    <t>Renta de copiadora</t>
  </si>
  <si>
    <t>CopiXervicio S.A. de C.V.</t>
  </si>
  <si>
    <t>Republica Dominicana</t>
  </si>
  <si>
    <t>31210</t>
  </si>
  <si>
    <t>http://transparencia.ine.mx/sistemaot/cargaMasiva/Articulo70/2025/Formato28//JD09-CHIH/tml1/contrato3.pdf</t>
  </si>
  <si>
    <t>http://transparencia.ine.mx/sistemaot/cargaMasiva/Articulo70/2025/Formato28//JD09-CHIH/tml1/factura3.pdf</t>
  </si>
  <si>
    <t>http://transparencia.ine.mx/sistemaot/cargaMasiva/Articulo70/2025/Formato28//JD09-CHIH/tml1/osp_4.pdf</t>
  </si>
  <si>
    <t>2189</t>
  </si>
  <si>
    <t>http://transparencia.ine.mx/sistemaot/cargaMasiva/Articulo70/2025/Formato28//JD09-CHIH/tml1/contrato4.pdf</t>
  </si>
  <si>
    <t>http://transparencia.ine.mx/sistemaot/cargaMasiva/Articulo70/2025/Formato28//JD09-CHIH/tml1/factura4.pdf</t>
  </si>
  <si>
    <t>http://transparencia.ine.mx/sistemaot/cargaMasiva/Articulo70/2025/Formato28//JD09-CHIH/tml1/osp_5.pdf</t>
  </si>
  <si>
    <t>2190</t>
  </si>
  <si>
    <t>Arrendamiento de inmueble que ocupa la Vocalía del Registro Federal de Electores</t>
  </si>
  <si>
    <t>Leticia Margarita</t>
  </si>
  <si>
    <t>Quinard</t>
  </si>
  <si>
    <t>Quiñonez</t>
  </si>
  <si>
    <t>QUQL530621JX0</t>
  </si>
  <si>
    <t>Del Parque</t>
  </si>
  <si>
    <t>33820</t>
  </si>
  <si>
    <t>http://transparencia.ine.mx/sistemaot/cargaMasiva/Articulo70/2025/Formato28//JD09-CHIH/tml1/contrato5.pdf</t>
  </si>
  <si>
    <t>http://transparencia.ine.mx/sistemaot/cargaMasiva/Articulo70/2025/Formato28//JD09-CHIH/tml1/factura5.pdf</t>
  </si>
  <si>
    <t>http://transparencia.ine.mx/sistemaot/cargaMasiva/Articulo70/2025/Formato28//JD09-CHIH/tml1/osp_6.pdf</t>
  </si>
  <si>
    <t>2191</t>
  </si>
  <si>
    <t>Arrendamiento de Inmueble que ocupa el Módulo Fijo 080951</t>
  </si>
  <si>
    <t>LOGA700213EI4</t>
  </si>
  <si>
    <t>Dos de abril</t>
  </si>
  <si>
    <t>33800</t>
  </si>
  <si>
    <t>http://transparencia.ine.mx/sistemaot/cargaMasiva/Articulo70/2025/Formato28//JD09-CHIH/tml1/contrato6.pdf</t>
  </si>
  <si>
    <t>http://transparencia.ine.mx/sistemaot/cargaMasiva/Articulo70/2025/Formato28//JD09-CHIH/tml1/factura6.pdf</t>
  </si>
  <si>
    <t>http://transparencia.ine.mx/sistemaot/cargaMasiva/Articulo70/2025/Formato28//JD09-CHIH/tml1/osp_7.pdf</t>
  </si>
  <si>
    <t>2192</t>
  </si>
  <si>
    <t>Arrendamiento de inmueble que ocupa la 09 Junta Distrital Ejecutiva</t>
  </si>
  <si>
    <t>Hinojos</t>
  </si>
  <si>
    <t>HIRY330425V88</t>
  </si>
  <si>
    <t>Idependencia</t>
  </si>
  <si>
    <t>Arrendamiento de Inmueble que ocupa la 09 Junta Distrital Ejecutiva</t>
  </si>
  <si>
    <t>http://transparencia.ine.mx/sistemaot/cargaMasiva/Articulo70/2025/Formato28//JD09-CHIH/tml1/contrato7.pdf</t>
  </si>
  <si>
    <t>http://transparencia.ine.mx/sistemaot/cargaMasiva/Articulo70/2025/Formato28//JD09-CHIH/tml1/factura7.pdf</t>
  </si>
  <si>
    <t>http://transparencia.ine.mx/sistemaot/cargaMasiva/Articulo70/2025/Formato28//JD09-CHIH/tml1/osp_8.pdf</t>
  </si>
  <si>
    <t>2193</t>
  </si>
  <si>
    <t>Arrendamiento de inmueble que ocupa la Oficina Municipal de Guadalupe y Calvo</t>
  </si>
  <si>
    <t>José Rubén</t>
  </si>
  <si>
    <t>Loera</t>
  </si>
  <si>
    <t>GULR7504203A8</t>
  </si>
  <si>
    <t>Primer Perimetro del Fundo Legal</t>
  </si>
  <si>
    <t>Guadalupe y Calvo</t>
  </si>
  <si>
    <t>33470</t>
  </si>
  <si>
    <t>http://transparencia.ine.mx/sistemaot/cargaMasiva/Articulo70/2025/Formato28//JD09-CHIH/tml1/contrato8.pdf</t>
  </si>
  <si>
    <t>http://transparencia.ine.mx/sistemaot/cargaMasiva/Articulo70/2025/Formato28//JD09-CHIH/tml1/factura8.pdf</t>
  </si>
  <si>
    <t>http://transparencia.ine.mx/sistemaot/cargaMasiva/Articulo70/2025/Formato28//JD09-CHIH/tml1/osp_9.pdf</t>
  </si>
  <si>
    <t>2194</t>
  </si>
  <si>
    <t>Arrendamiento de Inmueble que ocupa la oficina municipal en Guachochi</t>
  </si>
  <si>
    <t>José Leobardo</t>
  </si>
  <si>
    <t>AOAL6801119L5</t>
  </si>
  <si>
    <t>Guachochi</t>
  </si>
  <si>
    <t>33184</t>
  </si>
  <si>
    <t>http://transparencia.ine.mx/sistemaot/cargaMasiva/Articulo70/2025/Formato28//JD09-CHIH/tml1/contrato9.pdf</t>
  </si>
  <si>
    <t>http://transparencia.ine.mx/sistemaot/cargaMasiva/Articulo70/2025/Formato28//JD09-CHIH/tml1/factura9.pdf</t>
  </si>
  <si>
    <t>http://transparencia.ine.mx/sistemaot/cargaMasiva/Articulo70/2025/Formato28//JD09-CHIH/tml1/osp_10.pdf</t>
  </si>
  <si>
    <t>2195</t>
  </si>
  <si>
    <t>Arrendamiento de Inmueble que ocupa la oficina municipal en Bocoyna</t>
  </si>
  <si>
    <t>Parra</t>
  </si>
  <si>
    <t>Rascón</t>
  </si>
  <si>
    <t>PARA600413LMA</t>
  </si>
  <si>
    <t>San Juanito</t>
  </si>
  <si>
    <t>Bocoyna</t>
  </si>
  <si>
    <t>33210</t>
  </si>
  <si>
    <t>http://transparencia.ine.mx/sistemaot/cargaMasiva/Articulo70/2025/Formato28//JD09-CHIH/tml1/contrato10.pdf</t>
  </si>
  <si>
    <t>http://transparencia.ine.mx/sistemaot/cargaMasiva/Articulo70/2025/Formato28//JD09-CHIH/tml1/factura10.pdf</t>
  </si>
  <si>
    <t>INE/SIN/JD02/SERV/01/2025</t>
  </si>
  <si>
    <t>Servicio de limpieza en oficinas articulo 31 fracción III y 51 del Reglamento del Instituto Nacional Electoral</t>
  </si>
  <si>
    <t>http://transparencia.ine.mx/sistemaot/cargaMasiva/Articulo70/2025/Formato28//JD02-SIN/tml1/osplimpieza.pdf</t>
  </si>
  <si>
    <t>2196</t>
  </si>
  <si>
    <t>Servicio de limpieza en las instalaciones de la Junta Distrital Ejecutiva 02 del Instituto Nacional Electoral en Sinaloa</t>
  </si>
  <si>
    <t>MEVM930104RX4</t>
  </si>
  <si>
    <t>Gabriel Leyva</t>
  </si>
  <si>
    <t>Ahome</t>
  </si>
  <si>
    <t>El proveedor cuenta con las condiciones para prestar el mejor servicio</t>
  </si>
  <si>
    <t>Junta Distrital Ejecutiva No.02 de Sinalos - Ahome</t>
  </si>
  <si>
    <t>Servicio de limpieza en las instalaciones</t>
  </si>
  <si>
    <t>http://transparencia.ine.mx/sistemaot/cargaMasiva/Articulo70/2025/Formato28//JD02-SIN/tml1/limpieza.pdf</t>
  </si>
  <si>
    <t>http://transparencia.ine.mx/sistemaot/cargaMasiva/Articulo70/2025/Formato28//JD02-SIN/tml1/faclimpieza.pdf</t>
  </si>
  <si>
    <t>INE/SIN/JD02/SERV/02/2025</t>
  </si>
  <si>
    <t>Servicio de seguridad privada en instalaciones articulo 31 fracción III y 51 del Reglamento del Instituto Nacional Electoral</t>
  </si>
  <si>
    <t>http://transparencia.ine.mx/sistemaot/cargaMasiva/Articulo70/2025/Formato28//JD02-SIN/tml1/ospseguridad.pdf</t>
  </si>
  <si>
    <t>2197</t>
  </si>
  <si>
    <t>Consiste en el servicio de seguridad y vigilancia en las instalaciones de la Junta Distrital Ejecutiva 02 del Instituto Nacional Electoral en Sinaloa</t>
  </si>
  <si>
    <t>Sergesin SA de CV</t>
  </si>
  <si>
    <t>Culiacán Rosales</t>
  </si>
  <si>
    <t>Servicio de seguiridad y vigilancia</t>
  </si>
  <si>
    <t>http://transparencia.ine.mx/sistemaot/cargaMasiva/Articulo70/2025/Formato28//JD02-SIN/tml1/seguridad.pdf</t>
  </si>
  <si>
    <t>http://transparencia.ine.mx/sistemaot/cargaMasiva/Articulo70/2025/Formato28//JD02-SIN/tml1/facseguridad.pdf</t>
  </si>
  <si>
    <t>INE/SIN/JD02/SERV/03/2025</t>
  </si>
  <si>
    <t>Servicio de arrendamiento de maquina copiadora articulo 31 fracción III y 51 del Reglamento del Instituto Nacional Electoral</t>
  </si>
  <si>
    <t>http://transparencia.ine.mx/sistemaot/cargaMasiva/Articulo70/2025/Formato28//JD02-SIN/tml1/ospcopias.pdf</t>
  </si>
  <si>
    <t>2198</t>
  </si>
  <si>
    <t>Servicio de fotocopiado e impresiones en los terminos y condiciones que se precisan en el contrato</t>
  </si>
  <si>
    <t>Sistemas de impresion electronica SA de CV</t>
  </si>
  <si>
    <t>http://transparencia.ine.mx/sistemaot/cargaMasiva/Articulo70/2025/Formato28//JD02-SIN/tml1/copias.pdf</t>
  </si>
  <si>
    <t>http://transparencia.ine.mx/sistemaot/cargaMasiva/Articulo70/2025/Formato28//JD02-SIN/tml1/faccopias.pdf</t>
  </si>
  <si>
    <t>2199</t>
  </si>
  <si>
    <t>64700</t>
  </si>
  <si>
    <t>2200</t>
  </si>
  <si>
    <t>83600</t>
  </si>
  <si>
    <t>2201</t>
  </si>
  <si>
    <t>21240</t>
  </si>
  <si>
    <t>2202</t>
  </si>
  <si>
    <t>83490</t>
  </si>
  <si>
    <t>225000.00</t>
  </si>
  <si>
    <t>2203</t>
  </si>
  <si>
    <t>2204</t>
  </si>
  <si>
    <t>83447</t>
  </si>
  <si>
    <t>2205</t>
  </si>
  <si>
    <t>2206</t>
  </si>
  <si>
    <t>2207</t>
  </si>
  <si>
    <t>2208</t>
  </si>
  <si>
    <t>39550</t>
  </si>
  <si>
    <t>2209</t>
  </si>
  <si>
    <t>025</t>
  </si>
  <si>
    <t>41840</t>
  </si>
  <si>
    <t>2210</t>
  </si>
  <si>
    <t>39640</t>
  </si>
  <si>
    <t>2211</t>
  </si>
  <si>
    <t>78270</t>
  </si>
  <si>
    <t>10/07/2024</t>
  </si>
  <si>
    <t>2212</t>
  </si>
  <si>
    <t>GJJ091218S43;</t>
  </si>
  <si>
    <t>2214</t>
  </si>
  <si>
    <t>78200</t>
  </si>
  <si>
    <t>XDA221117 4G9</t>
  </si>
  <si>
    <t>49089.30</t>
  </si>
  <si>
    <t>2217</t>
  </si>
  <si>
    <t>42300</t>
  </si>
  <si>
    <t>2218</t>
  </si>
  <si>
    <t>42000</t>
  </si>
  <si>
    <t>2219</t>
  </si>
  <si>
    <t>2220</t>
  </si>
  <si>
    <t>04/01/2025</t>
  </si>
  <si>
    <t>2221</t>
  </si>
  <si>
    <t>05/01/2025</t>
  </si>
  <si>
    <t>2222</t>
  </si>
  <si>
    <t>2223</t>
  </si>
  <si>
    <t>2224</t>
  </si>
  <si>
    <t>2225</t>
  </si>
  <si>
    <t>2226</t>
  </si>
  <si>
    <t>2227</t>
  </si>
  <si>
    <t>11/01/2025</t>
  </si>
  <si>
    <t>2228</t>
  </si>
  <si>
    <t>12/01/2025</t>
  </si>
  <si>
    <t>2229</t>
  </si>
  <si>
    <t>75200</t>
  </si>
  <si>
    <t>2230</t>
  </si>
  <si>
    <t>72980</t>
  </si>
  <si>
    <t>2231</t>
  </si>
  <si>
    <t>112700.00</t>
  </si>
  <si>
    <t>2232</t>
  </si>
  <si>
    <t>2233</t>
  </si>
  <si>
    <t>2234</t>
  </si>
  <si>
    <t>2235</t>
  </si>
  <si>
    <t>2236</t>
  </si>
  <si>
    <t>93320</t>
  </si>
  <si>
    <t>2237</t>
  </si>
  <si>
    <t>93479</t>
  </si>
  <si>
    <t>215000.00</t>
  </si>
  <si>
    <t>2238</t>
  </si>
  <si>
    <t>2239</t>
  </si>
  <si>
    <t>11/04/2025</t>
  </si>
  <si>
    <t>25200.00</t>
  </si>
  <si>
    <t>2240</t>
  </si>
  <si>
    <t>2241</t>
  </si>
  <si>
    <t>93400</t>
  </si>
  <si>
    <t>2242</t>
  </si>
  <si>
    <t>2243</t>
  </si>
  <si>
    <t>2244</t>
  </si>
  <si>
    <t>93330</t>
  </si>
  <si>
    <t>2246</t>
  </si>
  <si>
    <t>2247</t>
  </si>
  <si>
    <t>2248</t>
  </si>
  <si>
    <t>94584.00</t>
  </si>
  <si>
    <t>2249</t>
  </si>
  <si>
    <t>63411.00</t>
  </si>
  <si>
    <t>2250</t>
  </si>
  <si>
    <t>2251</t>
  </si>
  <si>
    <t>2252</t>
  </si>
  <si>
    <t>2253</t>
  </si>
  <si>
    <t>NUMERO 03/2023</t>
  </si>
  <si>
    <t>Arrendamiento de Edificios y Local; Artículo 31 fracc. III y artículo 51 del Reglamento del Instituto Nacional</t>
  </si>
  <si>
    <t>http://transparencia.ine.mx/sistemaot/cargaMasiva/Articulo70/2025/Formato28//JD06-CHIH/tml1/osp1.pdf</t>
  </si>
  <si>
    <t>2254</t>
  </si>
  <si>
    <t>Arrendamiento de inmueble para la el Módulo de Atención Ciudadana del año 2024, del mes de enero, febrero y marzo 2025</t>
  </si>
  <si>
    <t>Tiendas Soriana</t>
  </si>
  <si>
    <t>Alejandro Rodas</t>
  </si>
  <si>
    <t>64619</t>
  </si>
  <si>
    <t>Junta Distrital Ejecutiva 06, Vocalía del Registro Federal de Electores, módulo de atención ciudadana</t>
  </si>
  <si>
    <t>Junta Distrital Ejecutiva 06</t>
  </si>
  <si>
    <t>Junta Distrital Ejecutiva 06, Vocalía del Registro Federal de Electores</t>
  </si>
  <si>
    <t>NUMERO 3-2023</t>
  </si>
  <si>
    <t>Arrendamiento del inmueble que ocupa del Módulo de Atención Ciudadana de enero, febrero y marzo</t>
  </si>
  <si>
    <t>http://transparencia.ine.mx/sistemaot/cargaMasiva/Articulo70/2025/Formato28//JD06-CHIH/tml1/contrato1.pdf</t>
  </si>
  <si>
    <t>La Vocal Ejecutiva y la Vocal Secretaria de la 06 Junta Distrital Ejecutiva, verifican el cumplimiento de que el pago de adquisiciones se realicen conforme a los lineamientos</t>
  </si>
  <si>
    <t>http://transparencia.ine.mx/sistemaot/cargaMasiva/Articulo70/2025/Formato28//JD06-CHIH/tml1/factura1.pdf</t>
  </si>
  <si>
    <t>NUMERO 03/2025</t>
  </si>
  <si>
    <t>http://transparencia.ine.mx/sistemaot/cargaMasiva/Articulo70/2025/Formato28//JD06-CHIH/tml1/osp2.pdf</t>
  </si>
  <si>
    <t>2255</t>
  </si>
  <si>
    <t>Arrendamiento de inmueble de las oficinas que ocupan la 06 Junta Distrital Ejecutiva del año 2024, del mes de marzo 2025</t>
  </si>
  <si>
    <t>Lilia Margarita</t>
  </si>
  <si>
    <t>CAVL700610M8R1</t>
  </si>
  <si>
    <t>Sierra Victorino</t>
  </si>
  <si>
    <t>3408</t>
  </si>
  <si>
    <t>Hacienda Santa Fe</t>
  </si>
  <si>
    <t>31215</t>
  </si>
  <si>
    <t>Junta Distrital Ejecutiva No.06 de Chihuahua - Chihuahu</t>
  </si>
  <si>
    <t>Arrendamiento del inmueble que ocupa la 06 Junta Distrital de  marzo</t>
  </si>
  <si>
    <t>http://transparencia.ine.mx/sistemaot/cargaMasiva/Articulo70/2025/Formato28//JD06-CHIH/tml1/contrato2.pdf</t>
  </si>
  <si>
    <t>http://transparencia.ine.mx/sistemaot/cargaMasiva/Articulo70/2025/Formato28//JD06-CHIH/tml1/factura2.pdf</t>
  </si>
  <si>
    <t>http://transparencia.ine.mx/sistemaot/cargaMasiva/Articulo70/2025/Formato28//JD06-CHIH/tml1/osp3.pdf</t>
  </si>
  <si>
    <t>2256</t>
  </si>
  <si>
    <t>Servicio de limpieza en las instalaciones que ocupa el Módulo de Atención Ciudadana del mes de enero, febrero y marzo 2025</t>
  </si>
  <si>
    <t>PEEP7510108W4</t>
  </si>
  <si>
    <t>31100</t>
  </si>
  <si>
    <t>Junta Distrital Ejecutiva 06, Vocalía del Registro Federal de Elector</t>
  </si>
  <si>
    <t>Pago del servicio de limpieza del inmueble del Módulo de Atención Ciudadana enero, febrero y marzo</t>
  </si>
  <si>
    <t>http://transparencia.ine.mx/sistemaot/cargaMasiva/Articulo70/2025/Formato28//JD06-CHIH/tml1/contrato3.pdf</t>
  </si>
  <si>
    <t>http://transparencia.ine.mx/sistemaot/cargaMasiva/Articulo70/2025/Formato28//JD06-CHIH/tml1/factura3.pdf</t>
  </si>
  <si>
    <t>http://transparencia.ine.mx/sistemaot/cargaMasiva/Articulo70/2025/Formato28//JD06-CHIH/tml1/osp4.pdf</t>
  </si>
  <si>
    <t>2257</t>
  </si>
  <si>
    <t>Servicio de arrendamento de copiadora para la oficina de la 06 Junta Distrital Ejecutiva de los meses enero, febrero y marzo 2025</t>
  </si>
  <si>
    <t>Copixervicio</t>
  </si>
  <si>
    <t>Junta Distrital Ejecutiva No.06 de Chihuahua - Chihuahua</t>
  </si>
  <si>
    <t>Pago de arrendamiento de copiadora para la oficina de la 06 Junta Distrital Ejecutiva, enero, febrero y marzo</t>
  </si>
  <si>
    <t>http://transparencia.ine.mx/sistemaot/cargaMasiva/Articulo70/2025/Formato28//JD06-CHIH/tml1/contrato4.pdf</t>
  </si>
  <si>
    <t>http://transparencia.ine.mx/sistemaot/cargaMasiva/Articulo70/2025/Formato28//JD06-CHIH/tml1/factura4.pdf</t>
  </si>
  <si>
    <t>http://transparencia.ine.mx/sistemaot/cargaMasiva/Articulo70/2025/Formato28//JD06-CHIH/tml1/osp5.pdf</t>
  </si>
  <si>
    <t>2258</t>
  </si>
  <si>
    <t>Servicio de monitoreo de alarma en las instalaciones que ocupa el Registro Federal de Electores del mes de enero, febrero y marzo de 2025</t>
  </si>
  <si>
    <t>Euro Alarmas</t>
  </si>
  <si>
    <t>EAL990405G66</t>
  </si>
  <si>
    <t>Trasviña y Retes</t>
  </si>
  <si>
    <t>3903</t>
  </si>
  <si>
    <t>San felipe</t>
  </si>
  <si>
    <t>Junta Distrital Ejecutiva 06, Vocalía del Registro Federal de Electores,</t>
  </si>
  <si>
    <t>Pago del servicio de monitoreo a las oficinas del Registro Federal de Electores enero, febreero marzo</t>
  </si>
  <si>
    <t>http://transparencia.ine.mx/sistemaot/cargaMasiva/Articulo70/2025/Formato28//JD06-CHIH/tml1/contrato5.pdf</t>
  </si>
  <si>
    <t>http://transparencia.ine.mx/sistemaot/cargaMasiva/Articulo70/2025/Formato28//JD06-CHIH/tml1/factura5.pdf</t>
  </si>
  <si>
    <t>2259</t>
  </si>
  <si>
    <t>30065</t>
  </si>
  <si>
    <t>2260</t>
  </si>
  <si>
    <t>30187</t>
  </si>
  <si>
    <t>2261</t>
  </si>
  <si>
    <t>2262</t>
  </si>
  <si>
    <t>2263</t>
  </si>
  <si>
    <t>2264</t>
  </si>
  <si>
    <t>2265</t>
  </si>
  <si>
    <t>2266</t>
  </si>
  <si>
    <t>2267</t>
  </si>
  <si>
    <t>2268</t>
  </si>
  <si>
    <t>2269</t>
  </si>
  <si>
    <t>2271</t>
  </si>
  <si>
    <t>2272</t>
  </si>
  <si>
    <t>2273</t>
  </si>
  <si>
    <t>2274</t>
  </si>
  <si>
    <t>2275</t>
  </si>
  <si>
    <t>2276</t>
  </si>
  <si>
    <t>0002</t>
  </si>
  <si>
    <t>061</t>
  </si>
  <si>
    <t>43976</t>
  </si>
  <si>
    <t>2277</t>
  </si>
  <si>
    <t>2278</t>
  </si>
  <si>
    <t>2279</t>
  </si>
  <si>
    <t>2280</t>
  </si>
  <si>
    <t>2281</t>
  </si>
  <si>
    <t>2282</t>
  </si>
  <si>
    <t>97288</t>
  </si>
  <si>
    <t>2283</t>
  </si>
  <si>
    <t>2284</t>
  </si>
  <si>
    <t>2285</t>
  </si>
  <si>
    <t>258200.00</t>
  </si>
  <si>
    <t>629000.00</t>
  </si>
  <si>
    <t>2286</t>
  </si>
  <si>
    <t>29520</t>
  </si>
  <si>
    <t>2287</t>
  </si>
  <si>
    <t>29620</t>
  </si>
  <si>
    <t>2288</t>
  </si>
  <si>
    <t>2289</t>
  </si>
  <si>
    <t>23/09/2023</t>
  </si>
  <si>
    <t>01/08/2027</t>
  </si>
  <si>
    <t>2290</t>
  </si>
  <si>
    <t>2291</t>
  </si>
  <si>
    <t>2292</t>
  </si>
  <si>
    <t>27387.40</t>
  </si>
  <si>
    <t>31782.64</t>
  </si>
  <si>
    <t>2293</t>
  </si>
  <si>
    <t>2294</t>
  </si>
  <si>
    <t>2295</t>
  </si>
  <si>
    <t>2296</t>
  </si>
  <si>
    <t>2297</t>
  </si>
  <si>
    <t>2298</t>
  </si>
  <si>
    <t>43000</t>
  </si>
  <si>
    <t>2299</t>
  </si>
  <si>
    <t>2300</t>
  </si>
  <si>
    <t>2302</t>
  </si>
  <si>
    <t>2304</t>
  </si>
  <si>
    <t>2306</t>
  </si>
  <si>
    <t>2307</t>
  </si>
  <si>
    <t>2308</t>
  </si>
  <si>
    <t>2309</t>
  </si>
  <si>
    <t>2311</t>
  </si>
  <si>
    <t>2312</t>
  </si>
  <si>
    <t>2314</t>
  </si>
  <si>
    <t>2315</t>
  </si>
  <si>
    <t>2316</t>
  </si>
  <si>
    <t>2317</t>
  </si>
  <si>
    <t>2318</t>
  </si>
  <si>
    <t>2319</t>
  </si>
  <si>
    <t>2320</t>
  </si>
  <si>
    <t>2321</t>
  </si>
  <si>
    <t>2322</t>
  </si>
  <si>
    <t>2323</t>
  </si>
  <si>
    <t>2324</t>
  </si>
  <si>
    <t>2325</t>
  </si>
  <si>
    <t>2326</t>
  </si>
  <si>
    <t>2327</t>
  </si>
  <si>
    <t>2328</t>
  </si>
  <si>
    <t>43080</t>
  </si>
  <si>
    <t>2329</t>
  </si>
  <si>
    <t>2330</t>
  </si>
  <si>
    <t>2331</t>
  </si>
  <si>
    <t>42070</t>
  </si>
  <si>
    <t>2332</t>
  </si>
  <si>
    <t>2333</t>
  </si>
  <si>
    <t>2334</t>
  </si>
  <si>
    <t>2335</t>
  </si>
  <si>
    <t>2336</t>
  </si>
  <si>
    <t>2337</t>
  </si>
  <si>
    <t>2338</t>
  </si>
  <si>
    <t>89120</t>
  </si>
  <si>
    <t>2339</t>
  </si>
  <si>
    <t>89130</t>
  </si>
  <si>
    <t>2340</t>
  </si>
  <si>
    <t>2341</t>
  </si>
  <si>
    <t>37900</t>
  </si>
  <si>
    <t>2342</t>
  </si>
  <si>
    <t>9300</t>
  </si>
  <si>
    <t>20/01/2022</t>
  </si>
  <si>
    <t>2343</t>
  </si>
  <si>
    <t>2344</t>
  </si>
  <si>
    <t>2345</t>
  </si>
  <si>
    <t>2346</t>
  </si>
  <si>
    <t>17481.70</t>
  </si>
  <si>
    <t>253338.00</t>
  </si>
  <si>
    <t>2347</t>
  </si>
  <si>
    <t>68493.00</t>
  </si>
  <si>
    <t>154904.00</t>
  </si>
  <si>
    <t>2348</t>
  </si>
  <si>
    <t>83147</t>
  </si>
  <si>
    <t>2349</t>
  </si>
  <si>
    <t>83170</t>
  </si>
  <si>
    <t>2350</t>
  </si>
  <si>
    <t>1600.00</t>
  </si>
  <si>
    <t>2351</t>
  </si>
  <si>
    <t>2352</t>
  </si>
  <si>
    <t>2353</t>
  </si>
  <si>
    <t>83190</t>
  </si>
  <si>
    <t>2354</t>
  </si>
  <si>
    <t>31460</t>
  </si>
  <si>
    <t>2355</t>
  </si>
  <si>
    <t>2356</t>
  </si>
  <si>
    <t>31313</t>
  </si>
  <si>
    <t>2357</t>
  </si>
  <si>
    <t>2358</t>
  </si>
  <si>
    <t>2359</t>
  </si>
  <si>
    <t>2360</t>
  </si>
  <si>
    <t>31135</t>
  </si>
  <si>
    <t>2361</t>
  </si>
  <si>
    <t>31170</t>
  </si>
  <si>
    <t>2362</t>
  </si>
  <si>
    <t>2363</t>
  </si>
  <si>
    <t>2364</t>
  </si>
  <si>
    <t>2365</t>
  </si>
  <si>
    <t>2366</t>
  </si>
  <si>
    <t>2367</t>
  </si>
  <si>
    <t>2368</t>
  </si>
  <si>
    <t>2369</t>
  </si>
  <si>
    <t>2370</t>
  </si>
  <si>
    <t>2371</t>
  </si>
  <si>
    <t>2372</t>
  </si>
  <si>
    <t>2373</t>
  </si>
  <si>
    <t>2374</t>
  </si>
  <si>
    <t>2375</t>
  </si>
  <si>
    <t>1040405.88</t>
  </si>
  <si>
    <t>2376</t>
  </si>
  <si>
    <t>669000.00</t>
  </si>
  <si>
    <t>2377</t>
  </si>
  <si>
    <t>2378</t>
  </si>
  <si>
    <t>06090</t>
  </si>
  <si>
    <t>3430411.37</t>
  </si>
  <si>
    <t>2379</t>
  </si>
  <si>
    <t>2380</t>
  </si>
  <si>
    <t>03530</t>
  </si>
  <si>
    <t>9499.99</t>
  </si>
  <si>
    <t>2381</t>
  </si>
  <si>
    <t>2382</t>
  </si>
  <si>
    <t>54960</t>
  </si>
  <si>
    <t>2383</t>
  </si>
  <si>
    <t>23/04/2024</t>
  </si>
  <si>
    <t>2384</t>
  </si>
  <si>
    <t>2385</t>
  </si>
  <si>
    <t>2386</t>
  </si>
  <si>
    <t>2387</t>
  </si>
  <si>
    <t>2388</t>
  </si>
  <si>
    <t>81410</t>
  </si>
  <si>
    <t>2389</t>
  </si>
  <si>
    <t>018</t>
  </si>
  <si>
    <t>80320</t>
  </si>
  <si>
    <t>2390</t>
  </si>
  <si>
    <t>81900</t>
  </si>
  <si>
    <t>2391</t>
  </si>
  <si>
    <t>2392</t>
  </si>
  <si>
    <t>2393</t>
  </si>
  <si>
    <t>81450</t>
  </si>
  <si>
    <t>2394</t>
  </si>
  <si>
    <t>2395</t>
  </si>
  <si>
    <t>22940</t>
  </si>
  <si>
    <t>Junta Distrital Ejecutiva 03 de Baja California- Ensenada</t>
  </si>
  <si>
    <t>2396</t>
  </si>
  <si>
    <t>22800</t>
  </si>
  <si>
    <t>60497.28</t>
  </si>
  <si>
    <t>2397</t>
  </si>
  <si>
    <t>22840</t>
  </si>
  <si>
    <t>259524.00</t>
  </si>
  <si>
    <t>2398</t>
  </si>
  <si>
    <t>167475.60</t>
  </si>
  <si>
    <t>2399</t>
  </si>
  <si>
    <t>22880</t>
  </si>
  <si>
    <t>59832.00</t>
  </si>
  <si>
    <t>2400</t>
  </si>
  <si>
    <t>80200</t>
  </si>
  <si>
    <t>2401</t>
  </si>
  <si>
    <t>2402</t>
  </si>
  <si>
    <t>23428</t>
  </si>
  <si>
    <t>2403</t>
  </si>
  <si>
    <t>23444</t>
  </si>
  <si>
    <t>2404</t>
  </si>
  <si>
    <t>86708</t>
  </si>
  <si>
    <t>86700</t>
  </si>
  <si>
    <t>2406</t>
  </si>
  <si>
    <t>86901</t>
  </si>
  <si>
    <t>2407</t>
  </si>
  <si>
    <t>2408</t>
  </si>
  <si>
    <t>2409</t>
  </si>
  <si>
    <t>2410</t>
  </si>
  <si>
    <t>2411</t>
  </si>
  <si>
    <t>86019</t>
  </si>
  <si>
    <t>2412</t>
  </si>
  <si>
    <t>2413</t>
  </si>
  <si>
    <t>2414</t>
  </si>
  <si>
    <t>86981</t>
  </si>
  <si>
    <t>YN_817291</t>
  </si>
  <si>
    <t>Con base en lo dispuesto en el artículo 41 Base V_Apartado A y 134 de la Constitución Política de los Estados Unidos Mexicanos_Reglamento del Instituto Nacional Electoral en Materia de Adquisiciones_ Arrendamientos de Bienes y Servicios y de las Políticas</t>
  </si>
  <si>
    <t>http://transparencia.ine.mx/sistemaot/cargaMasiva/Articulo70/2025/Formato28//JD04-YUC/tml1/osp1.pdf</t>
  </si>
  <si>
    <t>2415</t>
  </si>
  <si>
    <t>Servicio de renta correspondiente al mes de enero 2025 del edificio que ocupa la jde 04</t>
  </si>
  <si>
    <t>Beatriz del Carmen</t>
  </si>
  <si>
    <t>Soberanis</t>
  </si>
  <si>
    <t>PESB650818S84</t>
  </si>
  <si>
    <t>41 por 50</t>
  </si>
  <si>
    <t>Nuevo México</t>
  </si>
  <si>
    <t>97125</t>
  </si>
  <si>
    <t>Junta Distrital Ejecutiva No.04 de Yucatán - Mérida</t>
  </si>
  <si>
    <t>INE/JDE/04/YUC/AD/010/2022</t>
  </si>
  <si>
    <t>Servicio de renta correspondiente al mes de enero 2025</t>
  </si>
  <si>
    <t>Se designó al  Enlace Administrativo de la Junta Distrital para vigilar y supervisar las compras realizadas</t>
  </si>
  <si>
    <t>http://transparencia.ine.mx/sistemaot/cargaMasiva/Articulo70/2025/Formato28//JD04-YUC/tml1/factura1.pdf</t>
  </si>
  <si>
    <t>YN_820935</t>
  </si>
  <si>
    <t>http://transparencia.ine.mx/sistemaot/cargaMasiva/Articulo70/2025/Formato28//JD04-YUC/tml1/osp2.pdf</t>
  </si>
  <si>
    <t>2416</t>
  </si>
  <si>
    <t>Servicio de limpieza de las instalaciones que ocupa la jde 04, correspondiente al mes de enero 2025</t>
  </si>
  <si>
    <t>16 por 19 y 21</t>
  </si>
  <si>
    <t>98 A 1 planta alta</t>
  </si>
  <si>
    <t>INE/JDE/04/YUC/AD/002/2024</t>
  </si>
  <si>
    <t>Servicio de limpieza, correspondiente al mes de enero 2025</t>
  </si>
  <si>
    <t>http://transparencia.ine.mx/sistemaot/cargaMasiva/Articulo70/2025/Formato28//JD04-YUC/tml1/contrato1.pdf</t>
  </si>
  <si>
    <t>http://transparencia.ine.mx/sistemaot/cargaMasiva/Articulo70/2025/Formato28//JD04-YUC/tml1/factura2.pdf</t>
  </si>
  <si>
    <t>YN_825522</t>
  </si>
  <si>
    <t>http://transparencia.ine.mx/sistemaot/cargaMasiva/Articulo70/2025/Formato28//JD04-YUC/tml1/osp3.pdf</t>
  </si>
  <si>
    <t>2417</t>
  </si>
  <si>
    <t>Servicio de seguridad de las instalaciones que ocupa la jde 04, correspondiente al mes de enero 2025</t>
  </si>
  <si>
    <t>Servicios y Limpieza de Yucatán S.A. de C.V.</t>
  </si>
  <si>
    <t>41 por 84 y 84 A</t>
  </si>
  <si>
    <t>INE/JDE/04/YUC/IR/001/2024</t>
  </si>
  <si>
    <t>Servicio de seguridad,  correspondiente al mes de enero 2025</t>
  </si>
  <si>
    <t>http://transparencia.ine.mx/sistemaot/cargaMasiva/Articulo70/2025/Formato28//JD04-YUC/tml1/contrato2.pdf</t>
  </si>
  <si>
    <t>http://transparencia.ine.mx/sistemaot/cargaMasiva/Articulo70/2025/Formato28//JD04-YUC/tml1/factura3.pdf</t>
  </si>
  <si>
    <t>YN_772387</t>
  </si>
  <si>
    <t>http://transparencia.ine.mx/sistemaot/cargaMasiva/Articulo70/2025/Formato28//JD04-YUC/tml1/osp4.pdf</t>
  </si>
  <si>
    <t>2418</t>
  </si>
  <si>
    <t>Servicio de renta correspondiente al mes de febrero 2025, del edificio que ocupa la jde 04 Yucatán</t>
  </si>
  <si>
    <t>Servicio de renta correspondiente al mes de febrero 2025</t>
  </si>
  <si>
    <t>http://transparencia.ine.mx/sistemaot/cargaMasiva/Articulo70/2025/Formato28//JD04-YUC/tml1/factura4.pdf</t>
  </si>
  <si>
    <t>YN_781806</t>
  </si>
  <si>
    <t>http://transparencia.ine.mx/sistemaot/cargaMasiva/Articulo70/2025/Formato28//JD04-YUC/tml1/osp5.pdf</t>
  </si>
  <si>
    <t>2419</t>
  </si>
  <si>
    <t>Servicio de limpieza de las instalaciones que ocupa la jde 04, correspondiente al mes de febrero 2025</t>
  </si>
  <si>
    <t>Servicio de limpieza, correspondiente al mes de febrero 2025</t>
  </si>
  <si>
    <t>http://transparencia.ine.mx/sistemaot/cargaMasiva/Articulo70/2025/Formato28//JD04-YUC/tml1/factura5.pdf</t>
  </si>
  <si>
    <t>YN_777108</t>
  </si>
  <si>
    <t>http://transparencia.ine.mx/sistemaot/cargaMasiva/Articulo70/2025/Formato28//JD04-YUC/tml1/osp6.pdf</t>
  </si>
  <si>
    <t>2420</t>
  </si>
  <si>
    <t>Servicio de seguridad de las instalaciones que ocupa la jde 04, correspondiente al mes de febrero 2025</t>
  </si>
  <si>
    <t>Servicio de seguridad,  correspondiente al mes de febrero 2025</t>
  </si>
  <si>
    <t>http://transparencia.ine.mx/sistemaot/cargaMasiva/Articulo70/2025/Formato28//JD04-YUC/tml1/factura6.pdf</t>
  </si>
  <si>
    <t>YN_556493</t>
  </si>
  <si>
    <t>http://transparencia.ine.mx/sistemaot/cargaMasiva/Articulo70/2025/Formato28//JD04-YUC/tml1/osp7.pdf</t>
  </si>
  <si>
    <t>2421</t>
  </si>
  <si>
    <t>Servicio de renta correspondiente al mes de marzo 2025 del edificio que ocupa la JDE 04 Yucatán</t>
  </si>
  <si>
    <t>Servicio de renta correspondiente al mes de marzo 2025</t>
  </si>
  <si>
    <t>http://transparencia.ine.mx/sistemaot/cargaMasiva/Articulo70/2025/Formato28//JD04-YUC/tml1/factura7.pdf</t>
  </si>
  <si>
    <t>YN_574153</t>
  </si>
  <si>
    <t>http://transparencia.ine.mx/sistemaot/cargaMasiva/Articulo70/2025/Formato28//JD04-YUC/tml1/osp8.pdf</t>
  </si>
  <si>
    <t>2422</t>
  </si>
  <si>
    <t>Servicio de vigilancia correspondiente al mes de marzo 2025 de esta JDE 04</t>
  </si>
  <si>
    <t>Servicio de seguridad,  correspondiente al mes de marzo 2025</t>
  </si>
  <si>
    <t>http://transparencia.ine.mx/sistemaot/cargaMasiva/Articulo70/2025/Formato28//JD04-YUC/tml1/factura8.pdf</t>
  </si>
  <si>
    <t>YN_583100</t>
  </si>
  <si>
    <t>http://transparencia.ine.mx/sistemaot/cargaMasiva/Articulo70/2025/Formato28//JD04-YUC/tml1/osp9.pdf</t>
  </si>
  <si>
    <t>2423</t>
  </si>
  <si>
    <t>Servicio de aseo y limpieza correspondiente al mes de marzo 2025 de esta JDE 04</t>
  </si>
  <si>
    <t>Servicio de limpieza, correspondiente al mes de marzo 2025</t>
  </si>
  <si>
    <t>http://transparencia.ine.mx/sistemaot/cargaMasiva/Articulo70/2025/Formato28//JD04-YUC/tml1/factura9.pdf</t>
  </si>
  <si>
    <t>2424</t>
  </si>
  <si>
    <t>2425</t>
  </si>
  <si>
    <t>06599</t>
  </si>
  <si>
    <t>2426</t>
  </si>
  <si>
    <t>44860</t>
  </si>
  <si>
    <t>2427</t>
  </si>
  <si>
    <t>82129</t>
  </si>
  <si>
    <t>2428</t>
  </si>
  <si>
    <t>2429</t>
  </si>
  <si>
    <t>44200</t>
  </si>
  <si>
    <t>2430</t>
  </si>
  <si>
    <t>45180</t>
  </si>
  <si>
    <t>2431</t>
  </si>
  <si>
    <t>45110</t>
  </si>
  <si>
    <t>2432</t>
  </si>
  <si>
    <t>45412</t>
  </si>
  <si>
    <t>2433</t>
  </si>
  <si>
    <t>2434</t>
  </si>
  <si>
    <t>44410</t>
  </si>
  <si>
    <t>2435</t>
  </si>
  <si>
    <t>2436</t>
  </si>
  <si>
    <t>02/10/2024</t>
  </si>
  <si>
    <t>2437</t>
  </si>
  <si>
    <t>2438</t>
  </si>
  <si>
    <t>2439</t>
  </si>
  <si>
    <t>45160</t>
  </si>
  <si>
    <t>2440</t>
  </si>
  <si>
    <t>44110</t>
  </si>
  <si>
    <t>2441</t>
  </si>
  <si>
    <t>45127</t>
  </si>
  <si>
    <t>2442</t>
  </si>
  <si>
    <t>2443</t>
  </si>
  <si>
    <t>2445</t>
  </si>
  <si>
    <t>2446</t>
  </si>
  <si>
    <t>2447</t>
  </si>
  <si>
    <t>2448</t>
  </si>
  <si>
    <t>2449</t>
  </si>
  <si>
    <t>2450</t>
  </si>
  <si>
    <t>02JDE/SAAS/ORD/01/24-01-2024</t>
  </si>
  <si>
    <t>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</si>
  <si>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http://transparencia.ine.mx/sistemaot/cargaMasiva/Articulo70/2025/Formato28//JD02-TAB/tml1/oscp1_teresadejesus_1trimestre.pdf</t>
  </si>
  <si>
    <t>2451</t>
  </si>
  <si>
    <t>VENT441106M1A</t>
  </si>
  <si>
    <t>Río Tulijá</t>
  </si>
  <si>
    <t>H. Cárdenas</t>
  </si>
  <si>
    <t>Mejor precio y Servicio</t>
  </si>
  <si>
    <t>Junta Distrital Ejecutiva No.02 de Tabasco - Cárdenas</t>
  </si>
  <si>
    <t>INE/02JDE/TAB/001/2024</t>
  </si>
  <si>
    <t>http://transparencia.ine.mx/sistemaot/cargaMasiva/Articulo70/2025/Formato28//JD02-TAB/tml1/contrato1.pdf</t>
  </si>
  <si>
    <t>La Enlace Administrativa revisó el material entregado entregado contra la factura emitida; para el caso de verificación de servicios, esta verificación la realiza en conjunto la Vocal Ejecutiva, Vocal Secretario y Enlace Administrativa, en vigilancia al cumplimiento del contrato</t>
  </si>
  <si>
    <t>http://transparencia.ine.mx/sistemaot/cargaMasiva/Articulo70/2025/Formato28//JD02-TAB/tml1/factura1.pdf</t>
  </si>
  <si>
    <t>02JDE/SAAS/ORD/01/23-01-2025</t>
  </si>
  <si>
    <t>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t>
  </si>
  <si>
    <t>http://transparencia.ine.mx/sistemaot/cargaMasiva/Articulo70/2025/Formato28//JD02-TAB/tml1/oscp2_josefa_1trimestre.pdf</t>
  </si>
  <si>
    <t>2452</t>
  </si>
  <si>
    <t>Josefa</t>
  </si>
  <si>
    <t>Brito</t>
  </si>
  <si>
    <t>ROBJ500510F86</t>
  </si>
  <si>
    <t>INE/02JDE/TAB/001/2025</t>
  </si>
  <si>
    <t>http://transparencia.ine.mx/sistemaot/cargaMasiva/Articulo70/2025/Formato28//JD02-TAB/tml1/contrato2.pdf</t>
  </si>
  <si>
    <t>http://transparencia.ine.mx/sistemaot/cargaMasiva/Articulo70/2025/Formato28//JD02-TAB/tml1/factura2.pdf</t>
  </si>
  <si>
    <t>http://transparencia.ine.mx/sistemaot/cargaMasiva/Articulo70/2025/Formato28//JD02-TAB/tml1/oscp3_blancaestela_1trimestre.pdf</t>
  </si>
  <si>
    <t>2453</t>
  </si>
  <si>
    <t>Blanca Estela</t>
  </si>
  <si>
    <t>Meunier</t>
  </si>
  <si>
    <t>MELB530530D33</t>
  </si>
  <si>
    <t>Huimanguillo</t>
  </si>
  <si>
    <t>86400</t>
  </si>
  <si>
    <t>INE/02JDE/TAB/002/2025</t>
  </si>
  <si>
    <t>http://transparencia.ine.mx/sistemaot/cargaMasiva/Articulo70/2025/Formato28//JD02-TAB/tml1/contrato3.pdf</t>
  </si>
  <si>
    <t>http://transparencia.ine.mx/sistemaot/cargaMasiva/Articulo70/2025/Formato28//JD02-TAB/tml1/factura3.pdf</t>
  </si>
  <si>
    <t>http://transparencia.ine.mx/sistemaot/cargaMasiva/Articulo70/2025/Formato28//JD02-TAB/tml1/oscp4_contino_1trimestre.pdf</t>
  </si>
  <si>
    <t>2454</t>
  </si>
  <si>
    <t>Arrendamiento de maquinaria y equipo</t>
  </si>
  <si>
    <t>Sistemas Contino S.A. de C.V.</t>
  </si>
  <si>
    <t>SCO890622BT5</t>
  </si>
  <si>
    <t>Adolfo Ruiz Cortínez</t>
  </si>
  <si>
    <t>INE/02JDE/TAB/003/2025</t>
  </si>
  <si>
    <t>http://transparencia.ine.mx/sistemaot/cargaMasiva/Articulo70/2025/Formato28//JD02-TAB/tml1/contrato4.pdf</t>
  </si>
  <si>
    <t>http://transparencia.ine.mx/sistemaot/cargaMasiva/Articulo70/2025/Formato28//JD02-TAB/tml1/factura4.pdf</t>
  </si>
  <si>
    <t>http://transparencia.ine.mx/sistemaot/cargaMasiva/Articulo70/2025/Formato28//JD02-TAB/tml1/oscp5_broxel_1trimestre.pdf</t>
  </si>
  <si>
    <t>2455</t>
  </si>
  <si>
    <t>Adquisición de combustible para vehículos</t>
  </si>
  <si>
    <t>Mario Panino</t>
  </si>
  <si>
    <t>INE/02JDE/TAB/004/2025</t>
  </si>
  <si>
    <t>66131.00</t>
  </si>
  <si>
    <t>727441.00</t>
  </si>
  <si>
    <t>http://transparencia.ine.mx/sistemaot/cargaMasiva/Articulo70/2025/Formato28//JD02-TAB/tml1/contrato5.pdf</t>
  </si>
  <si>
    <t>http://transparencia.ine.mx/sistemaot/cargaMasiva/Articulo70/2025/Formato28//JD02-TAB/tml1/factura5.pdf</t>
  </si>
  <si>
    <t>02JDE/SAAS/ORD/03/16-03-2025</t>
  </si>
  <si>
    <t>http://transparencia.ine.mx/sistemaot/cargaMasiva/Articulo70/2025/Formato28//JD02-TAB/tml1/oscp6_granados_1trimestre.pdf</t>
  </si>
  <si>
    <t>2456</t>
  </si>
  <si>
    <t>Servicio de mantenimiento preventivo a equipos de aire acondicionado</t>
  </si>
  <si>
    <t>Fernanda</t>
  </si>
  <si>
    <t>GARF970928Q0</t>
  </si>
  <si>
    <t>Ciprés</t>
  </si>
  <si>
    <t>10-A</t>
  </si>
  <si>
    <t>Los Reyes Loma Alta</t>
  </si>
  <si>
    <t>86570</t>
  </si>
  <si>
    <t>INE/02JDE/TAB/005/2025</t>
  </si>
  <si>
    <t>http://transparencia.ine.mx/sistemaot/cargaMasiva/Articulo70/2025/Formato28//JD02-TAB/tml1/contrato6.pdf</t>
  </si>
  <si>
    <t>http://transparencia.ine.mx/sistemaot/cargaMasiva/Articulo70/2025/Formato28//JD02-TAB/tml1/factura6.pdf</t>
  </si>
  <si>
    <t>2457</t>
  </si>
  <si>
    <t>45136</t>
  </si>
  <si>
    <t>2458</t>
  </si>
  <si>
    <t>45134</t>
  </si>
  <si>
    <t>2459</t>
  </si>
  <si>
    <t>2460</t>
  </si>
  <si>
    <t>2461</t>
  </si>
  <si>
    <t>2462</t>
  </si>
  <si>
    <t>2463</t>
  </si>
  <si>
    <t>26/11/2024</t>
  </si>
  <si>
    <t>04/12/2024</t>
  </si>
  <si>
    <t>66267</t>
  </si>
  <si>
    <t>03/01/2024</t>
  </si>
  <si>
    <t>41476.20</t>
  </si>
  <si>
    <t>2465</t>
  </si>
  <si>
    <t>05/12/2024</t>
  </si>
  <si>
    <t>03810</t>
  </si>
  <si>
    <t>15617934.08</t>
  </si>
  <si>
    <t>23945731.34</t>
  </si>
  <si>
    <t>2466</t>
  </si>
  <si>
    <t>28/11/2024</t>
  </si>
  <si>
    <t>Servicio integral de mantenimiento preventivo y correctivo para los equipos de ambiente y seguridad física de los centros de procesamiento de datos de la Dirección Ejecutiva de Prerrogativas y Partidos Políticos</t>
  </si>
  <si>
    <t>06/12/2024</t>
  </si>
  <si>
    <t>1097332.16</t>
  </si>
  <si>
    <t>2743330.40</t>
  </si>
  <si>
    <t>354741.00</t>
  </si>
  <si>
    <t>2467</t>
  </si>
  <si>
    <t>Servicio de Mantenimiento Preventivo y Correctivo para Equipos de Aire Acondicionado y Generadores de Reserva Automáticos de los Centros de Verificación y Monitoreo</t>
  </si>
  <si>
    <t>11/12/2024</t>
  </si>
  <si>
    <t>3703641.04</t>
  </si>
  <si>
    <t>5555461.56</t>
  </si>
  <si>
    <t>2468</t>
  </si>
  <si>
    <t>12/12/2024</t>
  </si>
  <si>
    <t>10125.00</t>
  </si>
  <si>
    <t>2469</t>
  </si>
  <si>
    <t>54623455.14</t>
  </si>
  <si>
    <t>136558637.86</t>
  </si>
  <si>
    <t>2470</t>
  </si>
  <si>
    <t>14060</t>
  </si>
  <si>
    <t>7786368.00</t>
  </si>
  <si>
    <t>19465920.00</t>
  </si>
  <si>
    <t>2471</t>
  </si>
  <si>
    <t>14741627.59</t>
  </si>
  <si>
    <t>36854068.97</t>
  </si>
  <si>
    <t>2472</t>
  </si>
  <si>
    <t>13/12/2024</t>
  </si>
  <si>
    <t>037</t>
  </si>
  <si>
    <t>2058768.00</t>
  </si>
  <si>
    <t>5146920.00</t>
  </si>
  <si>
    <t>665550.00</t>
  </si>
  <si>
    <t>2473</t>
  </si>
  <si>
    <t>29/11/2024</t>
  </si>
  <si>
    <t>07300</t>
  </si>
  <si>
    <t>26916966.47</t>
  </si>
  <si>
    <t>67292416.18</t>
  </si>
  <si>
    <t>2474</t>
  </si>
  <si>
    <t>02/12/2023</t>
  </si>
  <si>
    <t>14206</t>
  </si>
  <si>
    <t>INE001202411</t>
  </si>
  <si>
    <t>26/12/2024</t>
  </si>
  <si>
    <t>411800.00</t>
  </si>
  <si>
    <t>1029500.00</t>
  </si>
  <si>
    <t>http://transparencia.ine.mx/sistemaot/cargaMasiva/Articulo70/2025/Formato28//DEA/tml1/ine001202411.pdf</t>
  </si>
  <si>
    <t>2475</t>
  </si>
  <si>
    <t>2477</t>
  </si>
  <si>
    <t>Servicio de suministro de agua embotellada para las oficinas centrales del Instituto Nacional Electoral en la Ciudad de México y para el Centro de Cómputo y Resguardo Documental en Pachuca Hidalgo Segunda convocatoria</t>
  </si>
  <si>
    <t>955509.00</t>
  </si>
  <si>
    <t>2388772.50</t>
  </si>
  <si>
    <t>2478</t>
  </si>
  <si>
    <t>09820</t>
  </si>
  <si>
    <t>1120000.00</t>
  </si>
  <si>
    <t>2800000.00</t>
  </si>
  <si>
    <t>2479</t>
  </si>
  <si>
    <t>01377</t>
  </si>
  <si>
    <t>144135.01</t>
  </si>
  <si>
    <t>360337.53</t>
  </si>
  <si>
    <t>2064672.63</t>
  </si>
  <si>
    <t>5161681.58</t>
  </si>
  <si>
    <t>2481</t>
  </si>
  <si>
    <t>54040</t>
  </si>
  <si>
    <t>247460.71</t>
  </si>
  <si>
    <t>618651.78</t>
  </si>
  <si>
    <t>2482</t>
  </si>
  <si>
    <t>363810.66</t>
  </si>
  <si>
    <t>909526.65</t>
  </si>
  <si>
    <t>2483</t>
  </si>
  <si>
    <t>02120</t>
  </si>
  <si>
    <t>191754.12</t>
  </si>
  <si>
    <t>479385.31</t>
  </si>
  <si>
    <t>2484</t>
  </si>
  <si>
    <t>03020</t>
  </si>
  <si>
    <t>2520000.00</t>
  </si>
  <si>
    <t>6300000.00</t>
  </si>
  <si>
    <t>2485</t>
  </si>
  <si>
    <t>2486</t>
  </si>
  <si>
    <t>20/06/2024</t>
  </si>
  <si>
    <t>INE037202423</t>
  </si>
  <si>
    <t>550818.21</t>
  </si>
  <si>
    <t>1377045.51</t>
  </si>
  <si>
    <t>http://transparencia.ine.mx/sistemaot/cargaMasiva/Articulo70/2025/Formato28//DEA/tml1/ine037202423.pdf</t>
  </si>
  <si>
    <t>2487</t>
  </si>
  <si>
    <t>23/09/2024</t>
  </si>
  <si>
    <t>04/10/2024</t>
  </si>
  <si>
    <t>INE048202424</t>
  </si>
  <si>
    <t>http://transparencia.ine.mx/sistemaot/cargaMasiva/Articulo70/2025/Formato28//DEA/tml1/ine048202424.pdf</t>
  </si>
  <si>
    <t>2488</t>
  </si>
  <si>
    <t>22/12/2023</t>
  </si>
  <si>
    <t>05/01/2024</t>
  </si>
  <si>
    <t>07370</t>
  </si>
  <si>
    <t>INE005202425</t>
  </si>
  <si>
    <t>29702720.29</t>
  </si>
  <si>
    <t>74256800.66</t>
  </si>
  <si>
    <t>9602172.50</t>
  </si>
  <si>
    <t>http://transparencia.ine.mx/sistemaot/cargaMasiva/Articulo70/2025/Formato28//DEA/tml1/ine005202425.pdf</t>
  </si>
  <si>
    <t>2489</t>
  </si>
  <si>
    <t>09089</t>
  </si>
  <si>
    <t>3000000.00</t>
  </si>
  <si>
    <t>2490</t>
  </si>
  <si>
    <t>2491</t>
  </si>
  <si>
    <t>2492</t>
  </si>
  <si>
    <t>2493</t>
  </si>
  <si>
    <t>Otra (especificar)</t>
  </si>
  <si>
    <t>2494</t>
  </si>
  <si>
    <t>2640568.32</t>
  </si>
  <si>
    <t>6601420.80</t>
  </si>
  <si>
    <t>2496</t>
  </si>
  <si>
    <t>06000</t>
  </si>
  <si>
    <t>64484803.37</t>
  </si>
  <si>
    <t>77381764.05</t>
  </si>
  <si>
    <t>2497</t>
  </si>
  <si>
    <t>56334</t>
  </si>
  <si>
    <t>Titular de la Dirección de Políticas de Transparencia</t>
  </si>
  <si>
    <t>15/03/2024</t>
  </si>
  <si>
    <t>2498</t>
  </si>
  <si>
    <t>Servicio integral para despliegue en la nube Microsoft Azure durante 19 meses, que contempla la implementación del chatbot VotoBot INE, su despliegue, mantenimiento y soporte de incidencias, el cual tiene como objetivo ser parte del Sistema de Consulta de la Estadística Electoral Nacional con lo que se da cumplimiento a las atribuciones de la Dirección Ejecutiva de Organización Electoral.</t>
  </si>
  <si>
    <t>10/06/2024</t>
  </si>
  <si>
    <t>26/05/2024</t>
  </si>
  <si>
    <t>26/12/2025</t>
  </si>
  <si>
    <t>123460.89</t>
  </si>
  <si>
    <t>308652.22</t>
  </si>
  <si>
    <t>2499</t>
  </si>
  <si>
    <t>04610</t>
  </si>
  <si>
    <t>25/10/2024</t>
  </si>
  <si>
    <t>10/10/2024</t>
  </si>
  <si>
    <t>11/12/2026</t>
  </si>
  <si>
    <t>2500</t>
  </si>
  <si>
    <t>2160 Edificio 3 Piso 1</t>
  </si>
  <si>
    <t>16/10/2024</t>
  </si>
  <si>
    <t>2501</t>
  </si>
  <si>
    <t>Servicio de mantenimiento preventivo y correctivo del elevador de personas marca EV Internacional, ubicado en el inmueble del Centro de Cómputo y Resguardo Documental Pachuca, Hidalgo del Instituto Nacional Electoral, en lo sucesivo El Instituto, para el ejercicio 2025.</t>
  </si>
  <si>
    <t>01050</t>
  </si>
  <si>
    <t>132882.06</t>
  </si>
  <si>
    <t>332205.16</t>
  </si>
  <si>
    <t>2502</t>
  </si>
  <si>
    <t>37358</t>
  </si>
  <si>
    <t>2503</t>
  </si>
  <si>
    <t>14500</t>
  </si>
  <si>
    <t>768044.21</t>
  </si>
  <si>
    <t>921653.05</t>
  </si>
  <si>
    <t>2504</t>
  </si>
  <si>
    <t>Suscripción al servicio de soporte técnico y actualizaciones del software de virtualización del DRP.</t>
  </si>
  <si>
    <t>2505</t>
  </si>
  <si>
    <t>Servicio de Soporte Técnico y Garantía del Hardware de la Infraestructura de Procesamiento y Almacenamiento del DRP.</t>
  </si>
  <si>
    <t>03300</t>
  </si>
  <si>
    <t>2506</t>
  </si>
  <si>
    <t>057</t>
  </si>
  <si>
    <t>53950</t>
  </si>
  <si>
    <t>2507</t>
  </si>
  <si>
    <t>Lote 5 Interior 46</t>
  </si>
  <si>
    <t>55090</t>
  </si>
  <si>
    <t>575000.00</t>
  </si>
  <si>
    <t>443500.00</t>
  </si>
  <si>
    <t>2508</t>
  </si>
  <si>
    <t>Renovación del Servicio de Soporte Técnico y Actualización de Licencias de Arcgis Pro Basic Single User.</t>
  </si>
  <si>
    <t>2509</t>
  </si>
  <si>
    <t>04319</t>
  </si>
  <si>
    <t>34888.39</t>
  </si>
  <si>
    <t>58147.32</t>
  </si>
  <si>
    <t>2510</t>
  </si>
  <si>
    <t>245 Edificio Telcel Piso 9</t>
  </si>
  <si>
    <t>016</t>
  </si>
  <si>
    <t>269569.15</t>
  </si>
  <si>
    <t>673922.88</t>
  </si>
  <si>
    <t>2511</t>
  </si>
  <si>
    <t>53250</t>
  </si>
  <si>
    <t>2512</t>
  </si>
  <si>
    <t>Servicios Informáticos de: Google Maps Platform, para la implementación de servicios cartográficos en los sistemas del Instituto, así como el servicio de Google reCAPTCHA Enterprise.</t>
  </si>
  <si>
    <t>136514.80</t>
  </si>
  <si>
    <t>341287.00</t>
  </si>
  <si>
    <t>2513</t>
  </si>
  <si>
    <t>07860</t>
  </si>
  <si>
    <t>2514</t>
  </si>
  <si>
    <t>2515</t>
  </si>
  <si>
    <t>06170</t>
  </si>
  <si>
    <t>Titular de la Dirección de Recursos Materiales y Servicios</t>
  </si>
  <si>
    <t>86083.33</t>
  </si>
  <si>
    <t>215208.33</t>
  </si>
  <si>
    <t>2516</t>
  </si>
  <si>
    <t>28/06/2025</t>
  </si>
  <si>
    <t>11/06/2025</t>
  </si>
  <si>
    <t>2517</t>
  </si>
  <si>
    <t>05300</t>
  </si>
  <si>
    <t>2518</t>
  </si>
  <si>
    <t>Titular de la Dirección de Difusión y Campañas Institucionales</t>
  </si>
  <si>
    <t>01/08/2025</t>
  </si>
  <si>
    <t>09850</t>
  </si>
  <si>
    <t>Titular de la Dirección del Secretariado</t>
  </si>
  <si>
    <t>2520</t>
  </si>
  <si>
    <t>07800</t>
  </si>
  <si>
    <t>Titular de la Coordinación de Seguridad y Protección Civil</t>
  </si>
  <si>
    <t>2521</t>
  </si>
  <si>
    <t>04920</t>
  </si>
  <si>
    <t>2522</t>
  </si>
  <si>
    <t>03/04/2028</t>
  </si>
  <si>
    <t>14/03/2028</t>
  </si>
  <si>
    <t>2523</t>
  </si>
  <si>
    <t>11570</t>
  </si>
  <si>
    <t>07/05/2025</t>
  </si>
  <si>
    <t>2524</t>
  </si>
  <si>
    <t>Adquisición de sellos VOTÓ para el Proceso Electoral Extraordinario de diversos cargos del Poder Judicial de la Federación 2024-2025, que serán utilizados en la Jornada Electoral del 1 de junio de 2025.</t>
  </si>
  <si>
    <t>075</t>
  </si>
  <si>
    <t>55853</t>
  </si>
  <si>
    <t>Titular de la Dirección de Comunicación y Análisis Informativo</t>
  </si>
  <si>
    <t>172260.00</t>
  </si>
  <si>
    <t>215325.00</t>
  </si>
  <si>
    <t>2525</t>
  </si>
  <si>
    <t>Titular de la Dirección Ejecutiva de Prerrogativas y Partidos Políticos</t>
  </si>
  <si>
    <t>2526</t>
  </si>
  <si>
    <t>2527</t>
  </si>
  <si>
    <t>946916.67</t>
  </si>
  <si>
    <t>2367291.67</t>
  </si>
  <si>
    <t>2528</t>
  </si>
  <si>
    <t>1854144.00</t>
  </si>
  <si>
    <t>4635360.00</t>
  </si>
  <si>
    <t>2529</t>
  </si>
  <si>
    <t>14140</t>
  </si>
  <si>
    <t>2530</t>
  </si>
  <si>
    <t>03230</t>
  </si>
  <si>
    <t>9538680.00</t>
  </si>
  <si>
    <t>13909560.00</t>
  </si>
  <si>
    <t>09440</t>
  </si>
  <si>
    <t>1956934.02</t>
  </si>
  <si>
    <t>2348338.63</t>
  </si>
  <si>
    <t>16/04/2025</t>
  </si>
  <si>
    <t>2532</t>
  </si>
  <si>
    <t>165615391.38</t>
  </si>
  <si>
    <t>198738544.10</t>
  </si>
  <si>
    <t>22/04/2025</t>
  </si>
  <si>
    <t>2533</t>
  </si>
  <si>
    <t>02630</t>
  </si>
  <si>
    <t>2534</t>
  </si>
  <si>
    <t>68540</t>
  </si>
  <si>
    <t>2535</t>
  </si>
  <si>
    <t>2536</t>
  </si>
  <si>
    <t>2537</t>
  </si>
  <si>
    <t>2538</t>
  </si>
  <si>
    <t>2539</t>
  </si>
  <si>
    <t>2540</t>
  </si>
  <si>
    <t>2541</t>
  </si>
  <si>
    <t>74000</t>
  </si>
  <si>
    <t>25/04/2023</t>
  </si>
  <si>
    <t>2542</t>
  </si>
  <si>
    <t>2543</t>
  </si>
  <si>
    <t>74160</t>
  </si>
  <si>
    <t>2544</t>
  </si>
  <si>
    <t>2545</t>
  </si>
  <si>
    <t>2546</t>
  </si>
  <si>
    <t>2547</t>
  </si>
  <si>
    <t>74120</t>
  </si>
  <si>
    <t>2548</t>
  </si>
  <si>
    <t>2549</t>
  </si>
  <si>
    <t>15/06/2024</t>
  </si>
  <si>
    <t>16/06/2024</t>
  </si>
  <si>
    <t>2550</t>
  </si>
  <si>
    <t>2551</t>
  </si>
  <si>
    <t>2552</t>
  </si>
  <si>
    <t>2553</t>
  </si>
  <si>
    <t>2185551</t>
  </si>
  <si>
    <t>http://transparencia.ine.mx/sistemaot/cargaMasiva/Articulo70/2025/Formato28//JL-QRO/tml1/osp1.pdf</t>
  </si>
  <si>
    <t>2554</t>
  </si>
  <si>
    <t>Arrendamiento de inmueble que alberga las oficinas de la Junta Local Ejecutiva en el estado de Querétaro bajo los términos del contrato 001/2025.</t>
  </si>
  <si>
    <t>José Alfredo</t>
  </si>
  <si>
    <t>SOGA4411271N1</t>
  </si>
  <si>
    <t>Mirador Mariposas</t>
  </si>
  <si>
    <t>76138</t>
  </si>
  <si>
    <t>Mejor propuesta económica para la Junta Local Ejecutiva.</t>
  </si>
  <si>
    <t>Junta Local Ejecutiva de Querétaro</t>
  </si>
  <si>
    <t>Recursos Materiales de la Junta Local Ejecutiva de Querétaro</t>
  </si>
  <si>
    <t>http://transparencia.ine.mx/sistemaot/cargaMasiva/Articulo70/2025/Formato28//JL-QRO/tml1/contrato1.pdf</t>
  </si>
  <si>
    <t>Se trata del arrendamiento de las Instalaciones que ocupan las oficinas de la Junta Local Ejecutiva.</t>
  </si>
  <si>
    <t>http://transparencia.ine.mx/sistemaot/cargaMasiva/Articulo70/2025/Formato28//JL-QRO/tml1/factura1.pdf</t>
  </si>
  <si>
    <t>2185553</t>
  </si>
  <si>
    <t>http://transparencia.ine.mx/sistemaot/cargaMasiva/Articulo70/2025/Formato28//JL-QRO/tml1/osp2.pdf</t>
  </si>
  <si>
    <t>2555</t>
  </si>
  <si>
    <t>Arrendamiento de bodega institucional bajo los términos del contrato 002/2025.</t>
  </si>
  <si>
    <t>Felipe De Jesús</t>
  </si>
  <si>
    <t>Casas</t>
  </si>
  <si>
    <t>De La Huerta</t>
  </si>
  <si>
    <t>CAHF480727344</t>
  </si>
  <si>
    <t>Sevilla</t>
  </si>
  <si>
    <t>3300</t>
  </si>
  <si>
    <t>http://transparencia.ine.mx/sistemaot/cargaMasiva/Articulo70/2025/Formato28//JL-QRO/tml1/contrato2.pdf</t>
  </si>
  <si>
    <t>Se trata del arrendamiento de las Instalaciones de la Bodega institucional de la Junta Local Ejecutiva.</t>
  </si>
  <si>
    <t>http://transparencia.ine.mx/sistemaot/cargaMasiva/Articulo70/2025/Formato28//JL-QRO/tml1/factura2.pdf</t>
  </si>
  <si>
    <t>2186462</t>
  </si>
  <si>
    <t>http://transparencia.ine.mx/sistemaot/cargaMasiva/Articulo70/2025/Formato28//JL-QRO/tml1/osp3.pdf</t>
  </si>
  <si>
    <t>2556</t>
  </si>
  <si>
    <t>Servicio de vigilancia intramuros en oficinas de la Junta Local Ejecutiva. (en los términos de la adenda al contrato 019/2024)</t>
  </si>
  <si>
    <t>Group Ultra Incorporate S.A. De C.V.</t>
  </si>
  <si>
    <t>GUI060608UF8</t>
  </si>
  <si>
    <t>3315</t>
  </si>
  <si>
    <t>San Lorenzo Industrial</t>
  </si>
  <si>
    <t>54033</t>
  </si>
  <si>
    <t>019/2024 ADENDA</t>
  </si>
  <si>
    <t>http://transparencia.ine.mx/sistemaot/cargaMasiva/Articulo70/2025/Formato28//JL-QRO/tml1/contrato3.pdf</t>
  </si>
  <si>
    <t>Se revisó que el servicio cumpliera con las especificaciones solicitadas.</t>
  </si>
  <si>
    <t>http://transparencia.ine.mx/sistemaot/cargaMasiva/Articulo70/2025/Formato28//JL-QRO/tml1/factura3.pdf</t>
  </si>
  <si>
    <t>2186472</t>
  </si>
  <si>
    <t>http://transparencia.ine.mx/sistemaot/cargaMasiva/Articulo70/2025/Formato28//JL-QRO/tml1/osp4.pdf</t>
  </si>
  <si>
    <t>2557</t>
  </si>
  <si>
    <t>Servicio de limpieza integral de muebles e inmuebles durante en las instalaciones de la Junta Local Ejecutiva. (en los términos de la adenda al contrato 016/2024.)</t>
  </si>
  <si>
    <t>Blancas</t>
  </si>
  <si>
    <t>SABM7309225A2</t>
  </si>
  <si>
    <t>De Cañitas</t>
  </si>
  <si>
    <t>Popotla</t>
  </si>
  <si>
    <t>11400</t>
  </si>
  <si>
    <t>016/2024 ADENDA</t>
  </si>
  <si>
    <t>http://transparencia.ine.mx/sistemaot/cargaMasiva/Articulo70/2025/Formato28//JL-QRO/tml1/contrato4.pdf</t>
  </si>
  <si>
    <t>http://transparencia.ine.mx/sistemaot/cargaMasiva/Articulo70/2025/Formato28//JL-QRO/tml1/factura4.pdf</t>
  </si>
  <si>
    <t>2186510</t>
  </si>
  <si>
    <t>http://transparencia.ine.mx/sistemaot/cargaMasiva/Articulo70/2025/Formato28//JL-QRO/tml1/osp5.pdf</t>
  </si>
  <si>
    <t>2558</t>
  </si>
  <si>
    <t>Servicio de paquetería nacional de la Junta Local Ejecutiva (en los términos de la adenda al contrato 015/2024.)</t>
  </si>
  <si>
    <t>Envíos Y Servicios Lae S.A. De C.V.</t>
  </si>
  <si>
    <t>ESL170726427</t>
  </si>
  <si>
    <t>Cinco de febrero</t>
  </si>
  <si>
    <t>76010</t>
  </si>
  <si>
    <t>015/2024 ADENDA</t>
  </si>
  <si>
    <t>http://transparencia.ine.mx/sistemaot/cargaMasiva/Articulo70/2025/Formato28//JL-QRO/tml1/contrato5.pdf</t>
  </si>
  <si>
    <t>http://transparencia.ine.mx/sistemaot/cargaMasiva/Articulo70/2025/Formato28//JL-QRO/tml1/factura5.pdf</t>
  </si>
  <si>
    <t>2188310</t>
  </si>
  <si>
    <t>http://transparencia.ine.mx/sistemaot/cargaMasiva/Articulo70/2025/Formato28//JL-QRO/tml1/osp6.pdf</t>
  </si>
  <si>
    <t>2559</t>
  </si>
  <si>
    <t>Servicio de fotocopiado de la Junta Local Ejecutiva (en los términos de la adenda al contrato 017/2024.)</t>
  </si>
  <si>
    <t>Sistemas Contino S.A. De C.V.</t>
  </si>
  <si>
    <t>SCO890622BTS</t>
  </si>
  <si>
    <t>Prolongación Diaz Miron</t>
  </si>
  <si>
    <t>4751</t>
  </si>
  <si>
    <t>Las Antillas</t>
  </si>
  <si>
    <t>91936</t>
  </si>
  <si>
    <t>017/2024 ADENDA</t>
  </si>
  <si>
    <t>http://transparencia.ine.mx/sistemaot/cargaMasiva/Articulo70/2025/Formato28//JL-QRO/tml1/contrato6.pdf</t>
  </si>
  <si>
    <t>http://transparencia.ine.mx/sistemaot/cargaMasiva/Articulo70/2025/Formato28//JL-QRO/tml1/factura6.pdf</t>
  </si>
  <si>
    <t>2207297</t>
  </si>
  <si>
    <t>http://transparencia.ine.mx/sistemaot/cargaMasiva/Articulo70/2025/Formato28//JL-QRO/tml1/osp7.pdf</t>
  </si>
  <si>
    <t>2560</t>
  </si>
  <si>
    <t>Adquisición de combustible en modalidad de dispersión electrónica solicitado por el Departamento de Recursos Materiales Mediante.</t>
  </si>
  <si>
    <t>Efectivale, S. De R. L. De C. V.</t>
  </si>
  <si>
    <t>http://transparencia.ine.mx/sistemaot/cargaMasiva/Articulo70/2025/Formato28//JL-QRO/tml1/contrato7.pdf</t>
  </si>
  <si>
    <t>http://transparencia.ine.mx/sistemaot/cargaMasiva/Articulo70/2025/Formato28//JL-QRO/tml1/factura7.pdf</t>
  </si>
  <si>
    <t>2208495</t>
  </si>
  <si>
    <t>http://transparencia.ine.mx/sistemaot/cargaMasiva/Articulo70/2025/Formato28//JL-QRO/tml1/osp8.pdf</t>
  </si>
  <si>
    <t>Adquisición trimestral de articulos de limpieza solicitados por el Departamento de Recursos Materiales.</t>
  </si>
  <si>
    <t>Judith</t>
  </si>
  <si>
    <t>ROGJ850207PK9</t>
  </si>
  <si>
    <t>Felipe Ángeles</t>
  </si>
  <si>
    <t>76157</t>
  </si>
  <si>
    <t>48800.00</t>
  </si>
  <si>
    <t>http://transparencia.ine.mx/sistemaot/cargaMasiva/Articulo70/2025/Formato28//JL-QRO/tml1/contrato8.pdf</t>
  </si>
  <si>
    <t>http://transparencia.ine.mx/sistemaot/cargaMasiva/Articulo70/2025/Formato28//JL-QRO/tml1/factura8.pdf</t>
  </si>
  <si>
    <t>2210318</t>
  </si>
  <si>
    <t>http://transparencia.ine.mx/sistemaot/cargaMasiva/Articulo70/2025/Formato28//JL-QRO/tml1/osp9.pdf</t>
  </si>
  <si>
    <t>2562</t>
  </si>
  <si>
    <t>Servicio de mantenimiento preventivo a equipos de aire acondicionado instalados en Junta Local Ejecutiva, bajo los términos del contrato 008/2025.</t>
  </si>
  <si>
    <t>Isabel</t>
  </si>
  <si>
    <t>BEHI851117AW3</t>
  </si>
  <si>
    <t>JESUS MARIA</t>
  </si>
  <si>
    <t>Los Héroes</t>
  </si>
  <si>
    <t>76240</t>
  </si>
  <si>
    <t>http://transparencia.ine.mx/sistemaot/cargaMasiva/Articulo70/2025/Formato28//JL-QRO/tml1/contrato9.pdf</t>
  </si>
  <si>
    <t>http://transparencia.ine.mx/sistemaot/cargaMasiva/Articulo70/2025/Formato28//JL-QRO/tml1/factura9.pdf</t>
  </si>
  <si>
    <t>2211314</t>
  </si>
  <si>
    <t>http://transparencia.ine.mx/sistemaot/cargaMasiva/Articulo70/2025/Formato28//JL-QRO/tml1/osp10.pdf</t>
  </si>
  <si>
    <t>2563</t>
  </si>
  <si>
    <t>Adquisición trimestral de insumos de cafetería solicitados por el Departamento de Recursos Materiales.</t>
  </si>
  <si>
    <t>Distribuidora Empresarial Corregidora S.A. De C.V.</t>
  </si>
  <si>
    <t>8250.00</t>
  </si>
  <si>
    <t>http://transparencia.ine.mx/sistemaot/cargaMasiva/Articulo70/2025/Formato28//JL-QRO/tml1/contrato10.pdf</t>
  </si>
  <si>
    <t>http://transparencia.ine.mx/sistemaot/cargaMasiva/Articulo70/2025/Formato28//JL-QRO/tml1/factura10.pdf</t>
  </si>
  <si>
    <t>2211329</t>
  </si>
  <si>
    <t>http://transparencia.ine.mx/sistemaot/cargaMasiva/Articulo70/2025/Formato28//JL-QRO/tml1/osp11.pdf</t>
  </si>
  <si>
    <t>2564</t>
  </si>
  <si>
    <t>Adquisición trimestral de consumibles y accesorios de cómputo solicitados por el Departamento de Recursos Materiales.</t>
  </si>
  <si>
    <t>Asiscom S.A. De C.V.</t>
  </si>
  <si>
    <t>ASI960402MU8</t>
  </si>
  <si>
    <t>Hércules</t>
  </si>
  <si>
    <t>76069</t>
  </si>
  <si>
    <t>http://transparencia.ine.mx/sistemaot/cargaMasiva/Articulo70/2025/Formato28//JL-QRO/tml1/contrato11.pdf</t>
  </si>
  <si>
    <t>http://transparencia.ine.mx/sistemaot/cargaMasiva/Articulo70/2025/Formato28//JL-QRO/tml1/factura11.pdf</t>
  </si>
  <si>
    <t>2214563</t>
  </si>
  <si>
    <t>http://transparencia.ine.mx/sistemaot/cargaMasiva/Articulo70/2025/Formato28//JL-QRO/tml1/osp12.pdf</t>
  </si>
  <si>
    <t>2565</t>
  </si>
  <si>
    <t>Adquisición trimestral de articulos de papelería e insumos de almacén solicitados por el Departamento de Recursos Materiales.</t>
  </si>
  <si>
    <t>53472.00</t>
  </si>
  <si>
    <t>133679.00</t>
  </si>
  <si>
    <t>20051.85</t>
  </si>
  <si>
    <t>http://transparencia.ine.mx/sistemaot/cargaMasiva/Articulo70/2025/Formato28//JL-QRO/tml1/contrato12.pdf</t>
  </si>
  <si>
    <t>http://transparencia.ine.mx/sistemaot/cargaMasiva/Articulo70/2025/Formato28//JL-QRO/tml1/factura12.pdf</t>
  </si>
  <si>
    <t>2217612</t>
  </si>
  <si>
    <t>http://transparencia.ine.mx/sistemaot/cargaMasiva/Articulo70/2025/Formato28//JL-QRO/tml1/osp13.pdf</t>
  </si>
  <si>
    <t>2566</t>
  </si>
  <si>
    <t>Servicio de control de plagas realizado en las instalaciones que la junta local ocupa como oficinas y bodega institucional, contrato 010/2025.</t>
  </si>
  <si>
    <t>http://transparencia.ine.mx/sistemaot/cargaMasiva/Articulo70/2025/Formato28//JL-QRO/tml1/contrato13.pdf</t>
  </si>
  <si>
    <t>http://transparencia.ine.mx/sistemaot/cargaMasiva/Articulo70/2025/Formato28//JL-QRO/tml1/factura13.pdf</t>
  </si>
  <si>
    <t>INE/SERV/05JDE_MX001/2025</t>
  </si>
  <si>
    <t>Adquisición de bienes y/o servicios para la 05 Junta Distrital Ejecutiva.. Artículo 31 fracc. III y artículo 51 del Reglamento del Instituto Nacional Electoral en Materia de Adquisiciones, Arrendamientos de Bienes Muebles y Servicios.</t>
  </si>
  <si>
    <t>http://transparencia.ine.mx/sistemaot/cargaMasiva/Articulo70/2025/Formato28//JD05-DF/tml1/oficiodesolicitud1.pdf</t>
  </si>
  <si>
    <t>2567</t>
  </si>
  <si>
    <t>Adquisision de letrero de identificacion para el modulo de atención ciudadana 090551</t>
  </si>
  <si>
    <t>Proyectos Gráficos S.A. de C.V.</t>
  </si>
  <si>
    <t>Santa Cruz Meyehualco</t>
  </si>
  <si>
    <t>Vocalia del Registro Federal de Electores de la 05 Junta Distrital Ejecutiva</t>
  </si>
  <si>
    <t>Adquisision de letrero de identificacion para el modulo de atencion ciudadana 090551</t>
  </si>
  <si>
    <t>http://transparencia.ine.mx/sistemaot/cargaMasiva/Articulo70/2025/Formato28//JD05-DF/tml1/contrato1.pdf</t>
  </si>
  <si>
    <t>http://transparencia.ine.mx/sistemaot/cargaMasiva/Articulo70/2025/Formato28//JD05-DF/tml1/factura1.pdf</t>
  </si>
  <si>
    <t>INE/SERV/05JDE_MX002/2025</t>
  </si>
  <si>
    <t>http://transparencia.ine.mx/sistemaot/cargaMasiva/Articulo70/2025/Formato28//JD05-DF/tml1/oficiodesolicitud2.pdf</t>
  </si>
  <si>
    <t>2568</t>
  </si>
  <si>
    <t>Adquisision de mobiliario, graficos y componentes comerciales; y vinil tipo esmerilado para el el modulo de atención ciudadana 090551</t>
  </si>
  <si>
    <t>Adquisision de mobiliario, graficos, componentes comerciales y vinil tipo esmerilado  de identificacion para el modulo de atencion ciudadana 090551</t>
  </si>
  <si>
    <t>http://transparencia.ine.mx/sistemaot/cargaMasiva/Articulo70/2025/Formato28//JD05-DF/tml1/contrato2.pdf</t>
  </si>
  <si>
    <t>http://transparencia.ine.mx/sistemaot/cargaMasiva/Articulo70/2025/Formato28//JD05-DF/tml1/factura2.pdf</t>
  </si>
  <si>
    <t>INE/SERV/05JDE_MX003/2025</t>
  </si>
  <si>
    <t>http://transparencia.ine.mx/sistemaot/cargaMasiva/Articulo70/2025/Formato28//JD05-DF/tml1/oficiodesolicitud3.pdf</t>
  </si>
  <si>
    <t>2569</t>
  </si>
  <si>
    <t>Servicio de arrendamiento de equipos de fotocopiado, fotocopiado ordinario y especial e impresión de papeleria para la 05 Junta Distrital Ejecutiva</t>
  </si>
  <si>
    <t>Obrero Polpular</t>
  </si>
  <si>
    <t>Vocalia del Secretariado  de la 05 Junta Distrital Ejecutiva</t>
  </si>
  <si>
    <t>Arreandamiento de maquinas fotocopiadoras para la Junta Distritral Ejecutiva 05.</t>
  </si>
  <si>
    <t>http://transparencia.ine.mx/sistemaot/cargaMasiva/Articulo70/2025/Formato28//JD05-DF/tml1/contrato3.pdf</t>
  </si>
  <si>
    <t>http://transparencia.ine.mx/sistemaot/cargaMasiva/Articulo70/2025/Formato28//JD05-DF/tml1/factura3.pdf</t>
  </si>
  <si>
    <t>LP-INE-JDE07-BC-001/2025</t>
  </si>
  <si>
    <t>Con fundamento en el artículo 31 fraccion I y artículo 35 del Reglamento del Instituto Nacional Electoral en materia de Adquisiciones, Arrendamientos de Bienes Muebles y Servicios, esta erogación procede bajo la modalidad de adjudicación directa. El pago del servicio de limpieza es necesario para contar con instalaciones dignas para laborar.</t>
  </si>
  <si>
    <t>http://transparencia.ine.mx/sistemaot/cargaMasiva/Articulo70/2025/Formato28//JD07-BC/tml1/osp1.pdf</t>
  </si>
  <si>
    <t>2570</t>
  </si>
  <si>
    <t>http://transparencia.ine.mx/sistemaot/cargaMasiva/Articulo70/2025/Formato28//JD07-BC/tml1/convocatoria1.pdf</t>
  </si>
  <si>
    <t>Proporcionar el servicio de limpieza del inmueble que ocupa la sede de la 07 junta distrital ejecutiva, asi como del módulo de atención ciudadana</t>
  </si>
  <si>
    <t>http://transparencia.ine.mx/sistemaot/cargaMasiva/Articulo70/2025/Formato28//JD07-BC/tml1/juntaaclaraciones1.pdf</t>
  </si>
  <si>
    <t>http://transparencia.ine.mx/sistemaot/cargaMasiva/Articulo70/2025/Formato28//JD07-BC/tml1/propuestaeconomica1.pdf</t>
  </si>
  <si>
    <t>http://transparencia.ine.mx/sistemaot/cargaMasiva/Articulo70/2025/Formato28//JD07-BC/tml1/fallo1.pdf</t>
  </si>
  <si>
    <t>Gigalarm de México S de R L de C V</t>
  </si>
  <si>
    <t>1358-D</t>
  </si>
  <si>
    <t>Mejor propuesta  en proporcionar el servicio de limpieza</t>
  </si>
  <si>
    <t>07 Junta Distrital Ejecutiva Del Instituto Nacional Electoral en el Estado de Baja California</t>
  </si>
  <si>
    <t>http://transparencia.ine.mx/sistemaot/cargaMasiva/Articulo70/2025/Formato28//JD07-BC/tml1/contrato1.pdf</t>
  </si>
  <si>
    <t>http://transparencia.ine.mx/sistemaot/cargaMasiva/Articulo70/2025/Formato28//JD07-BC/tml1/factura1.pdf</t>
  </si>
  <si>
    <t>LP-INE-JDE07-BC-002/2025</t>
  </si>
  <si>
    <t>http://transparencia.ine.mx/sistemaot/cargaMasiva/Articulo70/2025/Formato28//JD07-BC/tml1/osp2.pdf</t>
  </si>
  <si>
    <t>2571</t>
  </si>
  <si>
    <t>http://transparencia.ine.mx/sistemaot/cargaMasiva/Articulo70/2025/Formato28//JD07-BC/tml1/convocatoria2.pdf</t>
  </si>
  <si>
    <t>Proporcionar el servicio de vigilancia del inmueble que ocupa la sede de la 07 junta distrital ejecutiva, asi como del módulo de atención ciudadana</t>
  </si>
  <si>
    <t>http://transparencia.ine.mx/sistemaot/cargaMasiva/Articulo70/2025/Formato28//JD07-BC/tml1/juntaaclaraciones2.pdf</t>
  </si>
  <si>
    <t>http://transparencia.ine.mx/sistemaot/cargaMasiva/Articulo70/2025/Formato28//JD07-BC/tml1/propuestaeconomica2.pdf</t>
  </si>
  <si>
    <t>http://transparencia.ine.mx/sistemaot/cargaMasiva/Articulo70/2025/Formato28//JD07-BC/tml1/fallo2.pdf</t>
  </si>
  <si>
    <t>Seguridad Privada Guns8A S.A. de C.V.</t>
  </si>
  <si>
    <t>Mejor propuesta  en proporcionar el servicio de vigilancia</t>
  </si>
  <si>
    <t>http://transparencia.ine.mx/sistemaot/cargaMasiva/Articulo70/2025/Formato28//JD07-BC/tml1/contrato2.pdf</t>
  </si>
  <si>
    <t>http://transparencia.ine.mx/sistemaot/cargaMasiva/Articulo70/2025/Formato28//JD07-BC/tml1/factura2.pdf</t>
  </si>
  <si>
    <t>2192105</t>
  </si>
  <si>
    <t>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t>
  </si>
  <si>
    <t>http://transparencia.ine.mx/sistemaot/cargaMasiva/Articulo70/2025/Formato28//JD07-BC/tml1/osp3.pdf</t>
  </si>
  <si>
    <t>2572</t>
  </si>
  <si>
    <t>Proporcionar el servicio de alimentación para los cursos de capacitación del Proceso Electoral Extraordinario 2024-2025</t>
  </si>
  <si>
    <t>Flor de María</t>
  </si>
  <si>
    <t>Peiro</t>
  </si>
  <si>
    <t>PELF621125F27</t>
  </si>
  <si>
    <t>Médicos</t>
  </si>
  <si>
    <t>2700</t>
  </si>
  <si>
    <t>Popular Nacionalista</t>
  </si>
  <si>
    <t>21165</t>
  </si>
  <si>
    <t>Mejor propuesta  en proporcionar el servicio de alimentación</t>
  </si>
  <si>
    <t>http://transparencia.ine.mx/sistemaot/cargaMasiva/Articulo70/2025/Formato28//JD07-BC/tml1/pedidocontrato1.pdf</t>
  </si>
  <si>
    <t>http://transparencia.ine.mx/sistemaot/cargaMasiva/Articulo70/2025/Formato28//JD07-BC/tml1/factura3.pdf</t>
  </si>
  <si>
    <t>2215256</t>
  </si>
  <si>
    <t>http://transparencia.ine.mx/sistemaot/cargaMasiva/Articulo70/2025/Formato28//JD07-BC/tml1/osp4.pdf</t>
  </si>
  <si>
    <t>2573</t>
  </si>
  <si>
    <t>Proporcionar el servicio de mantenimiento preventivo y suministro a los equipos de aire acondicionado de la sede distrital y módulos de atención ciudadana</t>
  </si>
  <si>
    <t>Oswaldo</t>
  </si>
  <si>
    <t>DIAO800516BE9</t>
  </si>
  <si>
    <t>Malvas</t>
  </si>
  <si>
    <t>Villa del Roble</t>
  </si>
  <si>
    <t>21395</t>
  </si>
  <si>
    <t>Mejor propuesta  en proporcionar el servicio de mantenimiento preventivo para aires acondicionados</t>
  </si>
  <si>
    <t>http://transparencia.ine.mx/sistemaot/cargaMasiva/Articulo70/2025/Formato28//JD07-BC/tml1/pedidocontrato2.pdf</t>
  </si>
  <si>
    <t>http://transparencia.ine.mx/sistemaot/cargaMasiva/Articulo70/2025/Formato28//JD07-BC/tml1/factura4.pdf</t>
  </si>
  <si>
    <t>2180423</t>
  </si>
  <si>
    <t>http://transparencia.ine.mx/sistemaot/cargaMasiva/Articulo70/2025/Formato28//JD07-BC/tml1/osp5.pdf</t>
  </si>
  <si>
    <t>2574</t>
  </si>
  <si>
    <t>Adquisición de vales electrónicos de combustible</t>
  </si>
  <si>
    <t>Mejor propuesta  en proporcionar la dispersión electrónica de vales de combustible</t>
  </si>
  <si>
    <t>http://transparencia.ine.mx/sistemaot/cargaMasiva/Articulo70/2025/Formato28//JD07-BC/tml1/pedidocontrato3.pdf</t>
  </si>
  <si>
    <t>http://transparencia.ine.mx/sistemaot/cargaMasiva/Articulo70/2025/Formato28//JD07-BC/tml1/factura5.pdf</t>
  </si>
  <si>
    <t>2180427</t>
  </si>
  <si>
    <t>http://transparencia.ine.mx/sistemaot/cargaMasiva/Articulo70/2025/Formato28//JD07-BC/tml1/osp6.pdf</t>
  </si>
  <si>
    <t>2575</t>
  </si>
  <si>
    <t>http://transparencia.ine.mx/sistemaot/cargaMasiva/Articulo70/2025/Formato28//JD07-BC/tml1/pedidocontrato4.pdf</t>
  </si>
  <si>
    <t>http://transparencia.ine.mx/sistemaot/cargaMasiva/Articulo70/2025/Formato28//JD07-BC/tml1/factura6.pdf</t>
  </si>
  <si>
    <t>2182918</t>
  </si>
  <si>
    <t>http://transparencia.ine.mx/sistemaot/cargaMasiva/Articulo70/2025/Formato28//JD07-BC/tml1/osp7.pdf</t>
  </si>
  <si>
    <t>2576</t>
  </si>
  <si>
    <t>http://transparencia.ine.mx/sistemaot/cargaMasiva/Articulo70/2025/Formato28//JD07-BC/tml1/pedidocontrato5.pdf</t>
  </si>
  <si>
    <t>http://transparencia.ine.mx/sistemaot/cargaMasiva/Articulo70/2025/Formato28//JD07-BC/tml1/factura7.pdf</t>
  </si>
  <si>
    <t>2197647</t>
  </si>
  <si>
    <t>http://transparencia.ine.mx/sistemaot/cargaMasiva/Articulo70/2025/Formato28//JD07-BC/tml1/osp8.pdf</t>
  </si>
  <si>
    <t>2577</t>
  </si>
  <si>
    <t>http://transparencia.ine.mx/sistemaot/cargaMasiva/Articulo70/2025/Formato28//JD07-BC/tml1/pedidocontrato6.pdf</t>
  </si>
  <si>
    <t>http://transparencia.ine.mx/sistemaot/cargaMasiva/Articulo70/2025/Formato28//JD07-BC/tml1/factura8.pdf</t>
  </si>
  <si>
    <t>2197753</t>
  </si>
  <si>
    <t>http://transparencia.ine.mx/sistemaot/cargaMasiva/Articulo70/2025/Formato28//JD07-BC/tml1/osp9.pdf</t>
  </si>
  <si>
    <t>2578</t>
  </si>
  <si>
    <t>http://transparencia.ine.mx/sistemaot/cargaMasiva/Articulo70/2025/Formato28//JD07-BC/tml1/pedidocontrato7.pdf</t>
  </si>
  <si>
    <t>http://transparencia.ine.mx/sistemaot/cargaMasiva/Articulo70/2025/Formato28//JD07-BC/tml1/factura9.pdf</t>
  </si>
  <si>
    <t>2197762</t>
  </si>
  <si>
    <t>http://transparencia.ine.mx/sistemaot/cargaMasiva/Articulo70/2025/Formato28//JD07-BC/tml1/osp10.pdf</t>
  </si>
  <si>
    <t>2579</t>
  </si>
  <si>
    <t>http://transparencia.ine.mx/sistemaot/cargaMasiva/Articulo70/2025/Formato28//JD07-BC/tml1/pedidocontrato8.pdf</t>
  </si>
  <si>
    <t>http://transparencia.ine.mx/sistemaot/cargaMasiva/Articulo70/2025/Formato28//JD07-BC/tml1/factura10.pdf</t>
  </si>
  <si>
    <t>2197783</t>
  </si>
  <si>
    <t>http://transparencia.ine.mx/sistemaot/cargaMasiva/Articulo70/2025/Formato28//JD07-BC/tml1/osp11.pdf</t>
  </si>
  <si>
    <t>2580</t>
  </si>
  <si>
    <t>http://transparencia.ine.mx/sistemaot/cargaMasiva/Articulo70/2025/Formato28//JD07-BC/tml1/pedidocontrato9.pdf</t>
  </si>
  <si>
    <t>http://transparencia.ine.mx/sistemaot/cargaMasiva/Articulo70/2025/Formato28//JD07-BC/tml1/factura11.pdf</t>
  </si>
  <si>
    <t>2218017</t>
  </si>
  <si>
    <t>http://transparencia.ine.mx/sistemaot/cargaMasiva/Articulo70/2025/Formato28//JD07-BC/tml1/osp12.pdf</t>
  </si>
  <si>
    <t>2581</t>
  </si>
  <si>
    <t>http://transparencia.ine.mx/sistemaot/cargaMasiva/Articulo70/2025/Formato28//JD07-BC/tml1/pedidocontrato10.pdf</t>
  </si>
  <si>
    <t>http://transparencia.ine.mx/sistemaot/cargaMasiva/Articulo70/2025/Formato28//JD07-BC/tml1/factura12.pdf</t>
  </si>
  <si>
    <t>2218029</t>
  </si>
  <si>
    <t>http://transparencia.ine.mx/sistemaot/cargaMasiva/Articulo70/2025/Formato28//JD07-BC/tml1/osp13.pdf</t>
  </si>
  <si>
    <t>2582</t>
  </si>
  <si>
    <t>http://transparencia.ine.mx/sistemaot/cargaMasiva/Articulo70/2025/Formato28//JD07-BC/tml1/pedidocontrato11.pdf</t>
  </si>
  <si>
    <t>http://transparencia.ine.mx/sistemaot/cargaMasiva/Articulo70/2025/Formato28//JD07-BC/tml1/factura13.pdf</t>
  </si>
  <si>
    <t>2218039</t>
  </si>
  <si>
    <t>http://transparencia.ine.mx/sistemaot/cargaMasiva/Articulo70/2025/Formato28//JD07-BC/tml1/osp14.pdf</t>
  </si>
  <si>
    <t>2583</t>
  </si>
  <si>
    <t>http://transparencia.ine.mx/sistemaot/cargaMasiva/Articulo70/2025/Formato28//JD07-BC/tml1/pedidocontrato12.pdf</t>
  </si>
  <si>
    <t>http://transparencia.ine.mx/sistemaot/cargaMasiva/Articulo70/2025/Formato28//JD07-BC/tml1/factura14.pdf</t>
  </si>
  <si>
    <t>2218052</t>
  </si>
  <si>
    <t>http://transparencia.ine.mx/sistemaot/cargaMasiva/Articulo70/2025/Formato28//JD07-BC/tml1/osp15.pdf</t>
  </si>
  <si>
    <t>2584</t>
  </si>
  <si>
    <t>http://transparencia.ine.mx/sistemaot/cargaMasiva/Articulo70/2025/Formato28//JD07-BC/tml1/pedidocontrato13.pdf</t>
  </si>
  <si>
    <t>http://transparencia.ine.mx/sistemaot/cargaMasiva/Articulo70/2025/Formato28//JD07-BC/tml1/factura15.pdf</t>
  </si>
  <si>
    <t>2180034</t>
  </si>
  <si>
    <t>Artículo 31 fracc. III y artículo 51 del Reglamento del Instituto Nacional Electoral en Materia de Adquisiciones, Arrendamientos de Bienes Muebles y Servicios.</t>
  </si>
  <si>
    <t>http://transparencia.ine.mx/sistemaot/cargaMasiva/Articulo70/2025/Formato28//JD02-QRO/tml1/autorizacion1.pdf</t>
  </si>
  <si>
    <t>2585</t>
  </si>
  <si>
    <t>Arrendamiento de las oficinas de la Junta Distrital Ejecutiva</t>
  </si>
  <si>
    <t>María Eduwigis</t>
  </si>
  <si>
    <t>AAME541013UZ4</t>
  </si>
  <si>
    <t>Prolongación Francisco Javier Mina</t>
  </si>
  <si>
    <t>Se firma contrato de arrendamiento de inmueble para las oficinas sin existir estudio de mercado en virtud de que es una renovación</t>
  </si>
  <si>
    <t>Junta Distrital Ejecutiva No. 02 de Querétaro - San Juan del Río</t>
  </si>
  <si>
    <t>Arrendamiento de inmueble para la instalacion de las oficinas de la junta Distrital Ejecutiva</t>
  </si>
  <si>
    <t>http://transparencia.ine.mx/sistemaot/cargaMasiva/Articulo70/2025/Formato28//JD02-QRO/tml1/contrato1.pdf</t>
  </si>
  <si>
    <t>http://transparencia.ine.mx/sistemaot/cargaMasiva/Articulo70/2025/Formato28//JD02-QRO/tml1/recepcion1.pdf</t>
  </si>
  <si>
    <t>http://transparencia.ine.mx/sistemaot/cargaMasiva/Articulo70/2025/Formato28//JD02-QRO/tml1/factura1.pdf</t>
  </si>
  <si>
    <t>2179998</t>
  </si>
  <si>
    <t>http://transparencia.ine.mx/sistemaot/cargaMasiva/Articulo70/2025/Formato28//JD02-QRO/tml1/autorizacion2.pdf</t>
  </si>
  <si>
    <t>2586</t>
  </si>
  <si>
    <t>Arrendamiento de la bodega electoral</t>
  </si>
  <si>
    <t>Samira</t>
  </si>
  <si>
    <t>Reséndiz</t>
  </si>
  <si>
    <t>FORS8412156S3</t>
  </si>
  <si>
    <t>Privada de la Media Luna</t>
  </si>
  <si>
    <t>La concepción</t>
  </si>
  <si>
    <t>tequisquiapan</t>
  </si>
  <si>
    <t>76750</t>
  </si>
  <si>
    <t>Arrendamiento de un local para la instalación de la bodega electoral</t>
  </si>
  <si>
    <t>http://transparencia.ine.mx/sistemaot/cargaMasiva/Articulo70/2025/Formato28//JD02-QRO/tml1/contrato2.pdf</t>
  </si>
  <si>
    <t>http://transparencia.ine.mx/sistemaot/cargaMasiva/Articulo70/2025/Formato28//JD02-QRO/tml1/recepcion2.pdf</t>
  </si>
  <si>
    <t>http://transparencia.ine.mx/sistemaot/cargaMasiva/Articulo70/2025/Formato28//JD02-QRO/tml1/factura2.pdf</t>
  </si>
  <si>
    <t>2179988</t>
  </si>
  <si>
    <t>http://transparencia.ine.mx/sistemaot/cargaMasiva/Articulo70/2025/Formato28//JD02-QRO/tml1/autorizacion3.pdf</t>
  </si>
  <si>
    <t>2587</t>
  </si>
  <si>
    <t>Arrendamiento del inmueble del Módulo de Atención Ciudadana 220251</t>
  </si>
  <si>
    <t>David</t>
  </si>
  <si>
    <t>Rangel</t>
  </si>
  <si>
    <t>Abella</t>
  </si>
  <si>
    <t>RAAD8805076J5</t>
  </si>
  <si>
    <t>Avenida Venustiano Carranza</t>
  </si>
  <si>
    <t>C7</t>
  </si>
  <si>
    <t>Arrendamiento de dos locales para la instalación de Módulo de Atención Ciudadana 220251</t>
  </si>
  <si>
    <t>http://transparencia.ine.mx/sistemaot/cargaMasiva/Articulo70/2025/Formato28//JD02-QRO/tml1/contrato3.pdf</t>
  </si>
  <si>
    <t>http://transparencia.ine.mx/sistemaot/cargaMasiva/Articulo70/2025/Formato28//JD02-QRO/tml1/recepcion3.pdf</t>
  </si>
  <si>
    <t>http://transparencia.ine.mx/sistemaot/cargaMasiva/Articulo70/2025/Formato28//JD02-QRO/tml1/factura3.pdf</t>
  </si>
  <si>
    <t>2179946</t>
  </si>
  <si>
    <t>http://transparencia.ine.mx/sistemaot/cargaMasiva/Articulo70/2025/Formato28//JD02-QRO/tml1/autorizacion4.pdf</t>
  </si>
  <si>
    <t>2588</t>
  </si>
  <si>
    <t>RAAE910713KN2</t>
  </si>
  <si>
    <t>http://transparencia.ine.mx/sistemaot/cargaMasiva/Articulo70/2025/Formato28//JD02-QRO/tml1/contrato4.pdf</t>
  </si>
  <si>
    <t>http://transparencia.ine.mx/sistemaot/cargaMasiva/Articulo70/2025/Formato28//JD02-QRO/tml1/recepcion4.pdf</t>
  </si>
  <si>
    <t>http://transparencia.ine.mx/sistemaot/cargaMasiva/Articulo70/2025/Formato28//JD02-QRO/tml1/factura4.pdf</t>
  </si>
  <si>
    <t>2180022</t>
  </si>
  <si>
    <t>http://transparencia.ine.mx/sistemaot/cargaMasiva/Articulo70/2025/Formato28//JD02-QRO/tml1/autorizacion5.pdf</t>
  </si>
  <si>
    <t>2589</t>
  </si>
  <si>
    <t>María Teresa</t>
  </si>
  <si>
    <t>RAAT8304019RA</t>
  </si>
  <si>
    <t>http://transparencia.ine.mx/sistemaot/cargaMasiva/Articulo70/2025/Formato28//JD02-QRO/tml1/contrato5.pdf</t>
  </si>
  <si>
    <t>http://transparencia.ine.mx/sistemaot/cargaMasiva/Articulo70/2025/Formato28//JD02-QRO/tml1/recepcion5.pdf</t>
  </si>
  <si>
    <t>http://transparencia.ine.mx/sistemaot/cargaMasiva/Articulo70/2025/Formato28//JD02-QRO/tml1/factura5.pdf</t>
  </si>
  <si>
    <t>2192142</t>
  </si>
  <si>
    <t>http://transparencia.ine.mx/sistemaot/cargaMasiva/Articulo70/2025/Formato28//JD02-QRO/tml1/autorizacion6.pdf</t>
  </si>
  <si>
    <t>2590</t>
  </si>
  <si>
    <t>Servicio de vigilancia intramuros de las oficinas de la Junta Distrital Ejecuriva</t>
  </si>
  <si>
    <t>Servicios integrales Platinum S.A. de C.V.</t>
  </si>
  <si>
    <t>Carretera Tequisquiapan kilómetro 1.75</t>
  </si>
  <si>
    <t>San Cayetano</t>
  </si>
  <si>
    <t>Por mejores condiciones de contratación</t>
  </si>
  <si>
    <t>INE/JD02-QRO/002/2024</t>
  </si>
  <si>
    <t>Servicio de vigilancia intramuros de la oficina de la Junta Distrital Ejecutiva 02</t>
  </si>
  <si>
    <t>http://transparencia.ine.mx/sistemaot/cargaMasiva/Articulo70/2025/Formato28//JD02-QRO/tml1/contrato6.pdf</t>
  </si>
  <si>
    <t>http://transparencia.ine.mx/sistemaot/cargaMasiva/Articulo70/2025/Formato28//JD02-QRO/tml1/recepcion6.pdf</t>
  </si>
  <si>
    <t>http://transparencia.ine.mx/sistemaot/cargaMasiva/Articulo70/2025/Formato28//JD02-QRO/tml1/factura6.pdf</t>
  </si>
  <si>
    <t>2207939</t>
  </si>
  <si>
    <t>http://transparencia.ine.mx/sistemaot/cargaMasiva/Articulo70/2025/Formato28//JD02-QRO/tml1/autorizacion7.pdf</t>
  </si>
  <si>
    <t>2591</t>
  </si>
  <si>
    <t>INE/JD02-QRO/005/2025</t>
  </si>
  <si>
    <t>http://transparencia.ine.mx/sistemaot/cargaMasiva/Articulo70/2025/Formato28//JD02-QRO/tml1/contrato7.pdf</t>
  </si>
  <si>
    <t>http://transparencia.ine.mx/sistemaot/cargaMasiva/Articulo70/2025/Formato28//JD02-QRO/tml1/recepcion7.pdf</t>
  </si>
  <si>
    <t>http://transparencia.ine.mx/sistemaot/cargaMasiva/Articulo70/2025/Formato28//JD02-QRO/tml1/factura7.pdf</t>
  </si>
  <si>
    <t>2192929</t>
  </si>
  <si>
    <t>http://transparencia.ine.mx/sistemaot/cargaMasiva/Articulo70/2025/Formato28//JD02-QRO/tml1/autorizacion8.pdf</t>
  </si>
  <si>
    <t>2592</t>
  </si>
  <si>
    <t>Servicio de vigilancia intramuros  del Módulo de Atención Ciudadana 220251</t>
  </si>
  <si>
    <t>INE/JD02-QRO/001/2024</t>
  </si>
  <si>
    <t>Servicio de vigilancia intramuros del Módulo de Atención Ciudadana 220251</t>
  </si>
  <si>
    <t>http://transparencia.ine.mx/sistemaot/cargaMasiva/Articulo70/2025/Formato28//JD02-QRO/tml1/contrato8.pdf</t>
  </si>
  <si>
    <t>http://transparencia.ine.mx/sistemaot/cargaMasiva/Articulo70/2025/Formato28//JD02-QRO/tml1/recepcion8.pdf</t>
  </si>
  <si>
    <t>http://transparencia.ine.mx/sistemaot/cargaMasiva/Articulo70/2025/Formato28//JD02-QRO/tml1/factura8.pdf</t>
  </si>
  <si>
    <t>2209677</t>
  </si>
  <si>
    <t>http://transparencia.ine.mx/sistemaot/cargaMasiva/Articulo70/2025/Formato28//JD02-QRO/tml1/autorizacion9.pdf</t>
  </si>
  <si>
    <t>2593</t>
  </si>
  <si>
    <t>INE/JD02-QRO/004/2025</t>
  </si>
  <si>
    <t>http://transparencia.ine.mx/sistemaot/cargaMasiva/Articulo70/2025/Formato28//JD02-QRO/tml1/contrato9.pdf</t>
  </si>
  <si>
    <t>http://transparencia.ine.mx/sistemaot/cargaMasiva/Articulo70/2025/Formato28//JD02-QRO/tml1/recepcion9.pdf</t>
  </si>
  <si>
    <t>http://transparencia.ine.mx/sistemaot/cargaMasiva/Articulo70/2025/Formato28//JD02-QRO/tml1/factura9.pdf</t>
  </si>
  <si>
    <t>2192969</t>
  </si>
  <si>
    <t>http://transparencia.ine.mx/sistemaot/cargaMasiva/Articulo70/2025/Formato28//JD02-QRO/tml1/autorizacion10.pdf</t>
  </si>
  <si>
    <t>2594</t>
  </si>
  <si>
    <t>Servicio de limpieza del Módulo de Atención Ciudadana 220251</t>
  </si>
  <si>
    <t>Multiservicios Lemesa SAS deCV</t>
  </si>
  <si>
    <t>MLE180813361</t>
  </si>
  <si>
    <t>Privada de Arteaga</t>
  </si>
  <si>
    <t>INE/JD02-QRO/003/2024</t>
  </si>
  <si>
    <t>Servicio de Limpieza de Módulo de Atención Ciudadana 220251</t>
  </si>
  <si>
    <t>http://transparencia.ine.mx/sistemaot/cargaMasiva/Articulo70/2025/Formato28//JD02-QRO/tml1/recepcion10.pdf</t>
  </si>
  <si>
    <t>http://transparencia.ine.mx/sistemaot/cargaMasiva/Articulo70/2025/Formato28//JD02-QRO/tml1/factura10.pdf</t>
  </si>
  <si>
    <t>2213057</t>
  </si>
  <si>
    <t>http://transparencia.ine.mx/sistemaot/cargaMasiva/Articulo70/2025/Formato28//JD02-QRO/tml1/autorizacion11.pdf</t>
  </si>
  <si>
    <t>2595</t>
  </si>
  <si>
    <t>INE/JD02-QRO/006/2025</t>
  </si>
  <si>
    <t>http://transparencia.ine.mx/sistemaot/cargaMasiva/Articulo70/2025/Formato28//JD02-QRO/tml1/contrato11.pdf</t>
  </si>
  <si>
    <t>http://transparencia.ine.mx/sistemaot/cargaMasiva/Articulo70/2025/Formato28//JD02-QRO/tml1/recepcion11.pdf</t>
  </si>
  <si>
    <t>http://transparencia.ine.mx/sistemaot/cargaMasiva/Articulo70/2025/Formato28//JD02-QRO/tml1/factura11.pdf</t>
  </si>
  <si>
    <t>2212053</t>
  </si>
  <si>
    <t>http://transparencia.ine.mx/sistemaot/cargaMasiva/Articulo70/2025/Formato28//JD02-QRO/tml1/autorizacion12.pdf</t>
  </si>
  <si>
    <t>2596</t>
  </si>
  <si>
    <t>Servicio de limpieza de las oficinas de la Junta Distrital Ejecutiva</t>
  </si>
  <si>
    <t>INE/JD02-QRO/007/2025</t>
  </si>
  <si>
    <t>Servicio de Limpieza de las oficinas de la Junta Distrital Ejecutiva</t>
  </si>
  <si>
    <t>http://transparencia.ine.mx/sistemaot/cargaMasiva/Articulo70/2025/Formato28//JD02-QRO/tml1/contrato12.pdf</t>
  </si>
  <si>
    <t>http://transparencia.ine.mx/sistemaot/cargaMasiva/Articulo70/2025/Formato28//JD02-QRO/tml1/recepcion12.pdf</t>
  </si>
  <si>
    <t>http://transparencia.ine.mx/sistemaot/cargaMasiva/Articulo70/2025/Formato28//JD02-QRO/tml1/factura12.pdf</t>
  </si>
  <si>
    <t>2201449</t>
  </si>
  <si>
    <t>http://transparencia.ine.mx/sistemaot/cargaMasiva/Articulo70/2025/Formato28//JD02-QRO/tml1/autorizacion13.pdf</t>
  </si>
  <si>
    <t>2597</t>
  </si>
  <si>
    <t>Servicio de pensión y estacionamiento de vehículos oficiales</t>
  </si>
  <si>
    <t>Miguel  Ángel</t>
  </si>
  <si>
    <t>PARM720620AF6</t>
  </si>
  <si>
    <t>INE/JD02-QRO/008/2025</t>
  </si>
  <si>
    <t>Servicio de  pensióny estacionamiento de vehículos oficiales</t>
  </si>
  <si>
    <t>http://transparencia.ine.mx/sistemaot/cargaMasiva/Articulo70/2025/Formato28//JD02-QRO/tml1/contrato13.pdf</t>
  </si>
  <si>
    <t>http://transparencia.ine.mx/sistemaot/cargaMasiva/Articulo70/2025/Formato28//JD02-QRO/tml1/recepcion13.pdf</t>
  </si>
  <si>
    <t>http://transparencia.ine.mx/sistemaot/cargaMasiva/Articulo70/2025/Formato28//JD02-QRO/tml1/factura13.pdf</t>
  </si>
  <si>
    <t>2200930</t>
  </si>
  <si>
    <t>http://transparencia.ine.mx/sistemaot/cargaMasiva/Articulo70/2025/Formato28//JD02-QRO/tml1/autorizacion14.pdf</t>
  </si>
  <si>
    <t>2598</t>
  </si>
  <si>
    <t>Gasolinera GOMARTI SA de  CV</t>
  </si>
  <si>
    <t>GGO110620BK8</t>
  </si>
  <si>
    <t>Canal de Santa Clara</t>
  </si>
  <si>
    <t>Barrio de la Concepción</t>
  </si>
  <si>
    <t>76803</t>
  </si>
  <si>
    <t>INE/JD02-QRO/009/2025</t>
  </si>
  <si>
    <t>http://transparencia.ine.mx/sistemaot/cargaMasiva/Articulo70/2025/Formato28//JD02-QRO/tml1/contrato14.pdf</t>
  </si>
  <si>
    <t>http://transparencia.ine.mx/sistemaot/cargaMasiva/Articulo70/2025/Formato28//JD02-QRO/tml1/recepcion14.pdf</t>
  </si>
  <si>
    <t>http://transparencia.ine.mx/sistemaot/cargaMasiva/Articulo70/2025/Formato28//JD02-QRO/tml1/factura14.pdf</t>
  </si>
  <si>
    <t>CONVENIO_MODIFICATORIO</t>
  </si>
  <si>
    <t>http://transparencia.ine.mx/sistemaot/cargaMasiva/Articulo70/2025/Formato28//JD07-CHIS/tml1/osp_0109.pdf</t>
  </si>
  <si>
    <t>2599</t>
  </si>
  <si>
    <t>MESA6101019R6</t>
  </si>
  <si>
    <t>1ra Norte</t>
  </si>
  <si>
    <t>Del Rosario</t>
  </si>
  <si>
    <t>Cintalapa</t>
  </si>
  <si>
    <t>30400</t>
  </si>
  <si>
    <t>Derivado de la Redistritación el Módulo de Atención Ciudadana fue adscrito a este Distrito 07, las instalaciones cuentan con un contrato estipulado por la anterior Junta Distrital 10, el cual se adecuó derivado del cambió de adscripción, ya que cumple con los requerimientos normativos de carácter administrativo y de operatividad establecidos por la Dirección Ejecutiva del Registro Federal de Electores.</t>
  </si>
  <si>
    <t>07 Junta Distrital Ejecutiva del Instituto Nacional Electoral en el Estado de Chiapas</t>
  </si>
  <si>
    <t>01/01/2027</t>
  </si>
  <si>
    <t>Arrendamiento del inmueble que ocupa el modulo fijo adicional de la  Vocalía del Registro Federal de Electores de esta 07 Junta Distrital Ejecutiva, con cabecera en Cintalapa Chiapas.</t>
  </si>
  <si>
    <t>http://transparencia.ine.mx/sistemaot/cargaMasiva/Articulo70/2025/Formato28//JD07-CHIS/tml1/p_contrato01.pdf</t>
  </si>
  <si>
    <t>http://transparencia.ine.mx/sistemaot/cargaMasiva/Articulo70/2025/Formato28//JD07-CHIS/tml1/factu01.pdf</t>
  </si>
  <si>
    <t>CONTRATO01</t>
  </si>
  <si>
    <t>http://transparencia.ine.mx/sistemaot/cargaMasiva/Articulo70/2025/Formato28//JD07-CHIS/tml1/osp_0105.pdf</t>
  </si>
  <si>
    <t>2600</t>
  </si>
  <si>
    <t>8a Sur Oriente</t>
  </si>
  <si>
    <t>Se ha mantenido por un largo periodo el servicio con el proveedor, siendo satisfactorio en el cumplimiento de sus servicios, con un costo acorde a la racionalidad presupuestal y cumple con los requisitos fiscales requeridos por el Instituto Nacional Electoral.</t>
  </si>
  <si>
    <t>Servicio de limpieza del modulo fijo en Tonalá, Chiapas, de esta 07 Junta Distrital Ejecutiva.</t>
  </si>
  <si>
    <t>http://transparencia.ine.mx/sistemaot/cargaMasiva/Articulo70/2025/Formato28//JD07-CHIS/tml1/contrato01.pdf</t>
  </si>
  <si>
    <t>http://transparencia.ine.mx/sistemaot/cargaMasiva/Articulo70/2025/Formato28//JD07-CHIS/tml1/factu02.pdf</t>
  </si>
  <si>
    <t>CONTRATO02</t>
  </si>
  <si>
    <t>http://transparencia.ine.mx/sistemaot/cargaMasiva/Articulo70/2025/Formato28//JD07-CHIS/tml1/osp_0080.pdf</t>
  </si>
  <si>
    <t>2601</t>
  </si>
  <si>
    <t>Servicio de limpieza de la oficina de la 07 Junta Distrital Ejecutiva en el estado de Chiapas</t>
  </si>
  <si>
    <t>http://transparencia.ine.mx/sistemaot/cargaMasiva/Articulo70/2025/Formato28//JD07-CHIS/tml1/contrato02.pdf</t>
  </si>
  <si>
    <t>http://transparencia.ine.mx/sistemaot/cargaMasiva/Articulo70/2025/Formato28//JD07-CHIS/tml1/factu03.pdf</t>
  </si>
  <si>
    <t>CONTRATO03</t>
  </si>
  <si>
    <t>http://transparencia.ine.mx/sistemaot/cargaMasiva/Articulo70/2025/Formato28//JD07-CHIS/tml1/osp_0028.pdf</t>
  </si>
  <si>
    <t>Francisco Alfonso</t>
  </si>
  <si>
    <t>Gavito</t>
  </si>
  <si>
    <t>GAPF5904291G4</t>
  </si>
  <si>
    <t>Las Animas</t>
  </si>
  <si>
    <t>30500</t>
  </si>
  <si>
    <t>Las instalaciones han sido ocupadas desde el año 2011, el incremento en la renta se ha respetado conforme al índice de inflación, por lo que se ajusta a la racionalidad presupuestal y a las necesidades del Instituto.</t>
  </si>
  <si>
    <t>009/2023</t>
  </si>
  <si>
    <t>05/10/2023</t>
  </si>
  <si>
    <t>Arrendamiento del inmueble que ocupan las oficinas de la 07 Junta Distrital Ejecutiva, ubicado en Tonala, Chiapas.</t>
  </si>
  <si>
    <t>http://transparencia.ine.mx/sistemaot/cargaMasiva/Articulo70/2025/Formato28//JD07-CHIS/tml1/contrato03.pdf</t>
  </si>
  <si>
    <t>http://transparencia.ine.mx/sistemaot/cargaMasiva/Articulo70/2025/Formato28//JD07-CHIS/tml1/factu04.pdf</t>
  </si>
  <si>
    <t>CONTRATO04</t>
  </si>
  <si>
    <t>http://transparencia.ine.mx/sistemaot/cargaMasiva/Articulo70/2025/Formato28//JD07-CHIS/tml1/osp_0087.pdf</t>
  </si>
  <si>
    <t>2603</t>
  </si>
  <si>
    <t>Servicio de limpieza del Módulo adicional en Cintalapa, Chiapas de la 07 Junta Distrital Ejecutiva en el estado de Chiapas</t>
  </si>
  <si>
    <t>http://transparencia.ine.mx/sistemaot/cargaMasiva/Articulo70/2025/Formato28//JD07-CHIS/tml1/contrato04.pdf</t>
  </si>
  <si>
    <t>http://transparencia.ine.mx/sistemaot/cargaMasiva/Articulo70/2025/Formato28//JD07-CHIS/tml1/factu05.pdf</t>
  </si>
  <si>
    <t>CONTRATO05</t>
  </si>
  <si>
    <t>http://transparencia.ine.mx/sistemaot/cargaMasiva/Articulo70/2025/Formato28//JD07-CHIS/tml1/osp_0076.pdf</t>
  </si>
  <si>
    <t>2604</t>
  </si>
  <si>
    <t>Servicio de seguridad privada y vigilancia fisica de las oficinas de la 07 Junta Distrital Ejecutiva en Tonala, Chiapas.</t>
  </si>
  <si>
    <t>http://transparencia.ine.mx/sistemaot/cargaMasiva/Articulo70/2025/Formato28//JD07-CHIS/tml1/contrato05.pdf</t>
  </si>
  <si>
    <t>http://transparencia.ine.mx/sistemaot/cargaMasiva/Articulo70/2025/Formato28//JD07-CHIS/tml1/factu06.pdf</t>
  </si>
  <si>
    <t>CONTRATO06</t>
  </si>
  <si>
    <t>http://transparencia.ine.mx/sistemaot/cargaMasiva/Articulo70/2025/Formato28//JD07-CHIS/tml1/osp_0107.pdf</t>
  </si>
  <si>
    <t>2605</t>
  </si>
  <si>
    <t>Servicio de seguridad privada y vigilancia fisica del modulo fijo adicional en Cintalapa, Chiapas.</t>
  </si>
  <si>
    <t>http://transparencia.ine.mx/sistemaot/cargaMasiva/Articulo70/2025/Formato28//JD07-CHIS/tml1/contrato06.pdf</t>
  </si>
  <si>
    <t>http://transparencia.ine.mx/sistemaot/cargaMasiva/Articulo70/2025/Formato28//JD07-CHIS/tml1/factu07.pdf</t>
  </si>
  <si>
    <t>CONTRATO07</t>
  </si>
  <si>
    <t>http://transparencia.ine.mx/sistemaot/cargaMasiva/Articulo70/2025/Formato28//JD07-CHIS/tml1/osp_0073.pdf</t>
  </si>
  <si>
    <t>2606</t>
  </si>
  <si>
    <t>Servicio de seguridad privada y vigilancia fisica del modulo fijo en Tonala, Chiapas.</t>
  </si>
  <si>
    <t>http://transparencia.ine.mx/sistemaot/cargaMasiva/Articulo70/2025/Formato28//JD07-CHIS/tml1/contrato07.pdf</t>
  </si>
  <si>
    <t>http://transparencia.ine.mx/sistemaot/cargaMasiva/Articulo70/2025/Formato28//JD07-CHIS/tml1/factu08.pdf</t>
  </si>
  <si>
    <t>CONTRATO08</t>
  </si>
  <si>
    <t>Arrendamiento de equipos de fotocopiado; Artículo 31 fracc. III y artículo 51 del Reglamento del Instituto Nacional Electoral en Materia de Adquisiciones, Arrendamientos de Bienes Muebles y Servicios.</t>
  </si>
  <si>
    <t>http://transparencia.ine.mx/sistemaot/cargaMasiva/Articulo70/2025/Formato28//JD07-CHIS/tml1/osp_0072.pdf</t>
  </si>
  <si>
    <t>2607</t>
  </si>
  <si>
    <t>Equipos de fotocopiado</t>
  </si>
  <si>
    <t>3a Sur Oriente</t>
  </si>
  <si>
    <t>Pilita Seca</t>
  </si>
  <si>
    <t>Comitan de Dominguez</t>
  </si>
  <si>
    <t>30018</t>
  </si>
  <si>
    <t>Se ha mantenido por un largo periodo el servicio con el proveedor, siendo satisfactorio en el cumplimiento de sus servicios de calidad, con un costo acorde a la racionalidad presupuestal y cumple con los requisitos fiscales requeridos por el Instituto Nacional Electoral.</t>
  </si>
  <si>
    <t>Arrendamiento de equipos de fotocopiado a la 07 Junta Distrital Ejecutiva.</t>
  </si>
  <si>
    <t>http://transparencia.ine.mx/sistemaot/cargaMasiva/Articulo70/2025/Formato28//JD07-CHIS/tml1/contrato08.pdf</t>
  </si>
  <si>
    <t>http://transparencia.ine.mx/sistemaot/cargaMasiva/Articulo70/2025/Formato28//JD07-CHIS/tml1/factu09.pdf</t>
  </si>
  <si>
    <t>CONTRATO09</t>
  </si>
  <si>
    <t>http://transparencia.ine.mx/sistemaot/cargaMasiva/Articulo70/2025/Formato28//JD07-CHIS/tml1/osp_0030.pdf</t>
  </si>
  <si>
    <t>Ovando</t>
  </si>
  <si>
    <t>OAFJ390319MS7</t>
  </si>
  <si>
    <t>Nuevo</t>
  </si>
  <si>
    <t>009/2024</t>
  </si>
  <si>
    <t>Arrendamiento del inmueble que ocupa el modulo fijo de la  Vocalia del Registro Federal de Electores de esta 07 Junta Distrital Ejecutiva.</t>
  </si>
  <si>
    <t>http://transparencia.ine.mx/sistemaot/cargaMasiva/Articulo70/2025/Formato28//JD07-CHIS/tml1/contrato09.pdf</t>
  </si>
  <si>
    <t>http://transparencia.ine.mx/sistemaot/cargaMasiva/Articulo70/2025/Formato28//JD07-CHIS/tml1/factu10.pdf</t>
  </si>
  <si>
    <t>La necesidad de arrendamiento del bien inmueble para el funcionamiento de las instalaciones de la Junta Distrital Ejecutiva 04 del Instituto Nacional Electoral en el estado de Sonora; "Reglamento del Instituto Nacional Electoral en materia de adquisiciones, arrendamientos y servicios"</t>
  </si>
  <si>
    <t>2609</t>
  </si>
  <si>
    <t>http://transparencia.ine.mx/sistemaot/cargaMasiva/Articulo70/2025/Formato28//JD04-SON/tml1/factura1.pdf</t>
  </si>
  <si>
    <t>La necesidad de arrendamiento del bien inmueble para el funcionamiento de las instalaciones de la Oficina Municipal ubicada en el municipio de Moctezuma, Sonora; "Reglamento del Instituto Nacional Electoral en materia de adquisiciones, arrendamientos y servicios"</t>
  </si>
  <si>
    <t>2610</t>
  </si>
  <si>
    <t>http://transparencia.ine.mx/sistemaot/cargaMasiva/Articulo70/2025/Formato28//JD04-SON/tml1/factura2.pdf</t>
  </si>
  <si>
    <t>La necesidad de contar con servicio de vigilancia para el cuidado y guarda de las instalaciones de la 04 Junta Distrital Ejecutiva  ubicada en el estado de Sonora; "Reglamento del Instituto Nacional Electoral en materia de adquisiciones, arrendamientos y servicios"</t>
  </si>
  <si>
    <t>2611</t>
  </si>
  <si>
    <t>http://transparencia.ine.mx/sistemaot/cargaMasiva/Articulo70/2025/Formato28//JD04-SON/tml1/factura3.pdf</t>
  </si>
  <si>
    <t>La necesidad de servicio de limpieza para el adecuado  funcionamiento y presentación de las instalaciones de la 04 Junta Distrital Ejecutiva  ubicada en el estado de Sonora; "Reglamento del Instituto Nacional Electoral en materia de adquisiciones, arrendamientos y servicios"</t>
  </si>
  <si>
    <t>2612</t>
  </si>
  <si>
    <t>Contratación de servicio de limpieza del inmueble que ocupa la 04 Junta Distrital Ejecutiva en Sonora</t>
  </si>
  <si>
    <t>http://transparencia.ine.mx/sistemaot/cargaMasiva/Articulo70/2025/Formato28//JD04-SON/tml1/factura4.pdf</t>
  </si>
  <si>
    <t>2613</t>
  </si>
  <si>
    <t>http://transparencia.ine.mx/sistemaot/cargaMasiva/Articulo70/2025/Formato28//JD04-SON/tml1/factura5.pdf</t>
  </si>
  <si>
    <t>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t>
  </si>
  <si>
    <t>http://transparencia.ine.mx/sistemaot/cargaMasiva/Articulo70/2025/Formato28//JD03-PUE/tml1/osp1.pdf</t>
  </si>
  <si>
    <t>2614</t>
  </si>
  <si>
    <t>Servicio de vigilancia intramuros a las personas, documentación, bienes muebles e instalaciones del Módulo de Atención Ciudadana Fijo Distrital , número 210351, del Instituto Nacional Electoral en la ciudad de Teziutlán, Puebla.</t>
  </si>
  <si>
    <t>Corporativo en Protección Privada VICSA, S.A. de C.V.</t>
  </si>
  <si>
    <t>San Bartolo Norte A</t>
  </si>
  <si>
    <t>Edificio H 725</t>
  </si>
  <si>
    <t>San Bartolo</t>
  </si>
  <si>
    <t>Heróica Puebla de Zaragoza</t>
  </si>
  <si>
    <t>03 Junta Distrital Ejecutiva del Instituto Nacional Electoral en el estado de Puebla</t>
  </si>
  <si>
    <t>INE/SERV/PUE/JDE03/03/2024</t>
  </si>
  <si>
    <t>Servicio de Vigilancia intramuros para realizar actividades que permitan dar cumplimiento a metas y objetivos del Órgano subdelegacional, así como el cumplimiento de las atribuciones que la Ley Electoral le otorga.</t>
  </si>
  <si>
    <t>http://transparencia.ine.mx/sistemaot/cargaMasiva/Articulo70/2025/Formato28//JD03-PUE/tml1/contrato1.pdf</t>
  </si>
  <si>
    <t>http://transparencia.ine.mx/sistemaot/cargaMasiva/Articulo70/2025/Formato28//JD03-PUE/tml1/factura1.pdf</t>
  </si>
  <si>
    <t>http://transparencia.ine.mx/sistemaot/cargaMasiva/Articulo70/2025/Formato28//JD03-PUE/tml1/osp2.pdf</t>
  </si>
  <si>
    <t>2615</t>
  </si>
  <si>
    <t>Servicio de vigilancia intramuros a las personas, documentación, bienes muebles e instalaciones del Módulo de Atención Ciudadana Fijo Adicional , número 210352, del Instituto Nacional Electoral en la ciudad de Zacapoaxtla, Puebla.</t>
  </si>
  <si>
    <t>INE/SERV/PUE/JDE03/02/2024</t>
  </si>
  <si>
    <t>http://transparencia.ine.mx/sistemaot/cargaMasiva/Articulo70/2025/Formato28//JD03-PUE/tml1/contrato2.pdf</t>
  </si>
  <si>
    <t>http://transparencia.ine.mx/sistemaot/cargaMasiva/Articulo70/2025/Formato28//JD03-PUE/tml1/factura2.pdf</t>
  </si>
  <si>
    <t>http://transparencia.ine.mx/sistemaot/cargaMasiva/Articulo70/2025/Formato28//JD03-PUE/tml1/osp3.pdf</t>
  </si>
  <si>
    <t>2616</t>
  </si>
  <si>
    <t>Servicio de vigilancia intramuros a las personas, documentación, bienes muebles e instalaciones de la 03 Junta Distrital Ejecutiva del Instituto Nacional Electoral en la ciudad de Teziutlán, Puebla.</t>
  </si>
  <si>
    <t>INE/SERV/PUE/JDE03/01/2024</t>
  </si>
  <si>
    <t>http://transparencia.ine.mx/sistemaot/cargaMasiva/Articulo70/2025/Formato28//JD03-PUE/tml1/contrato3.pdf</t>
  </si>
  <si>
    <t>http://transparencia.ine.mx/sistemaot/cargaMasiva/Articulo70/2025/Formato28//JD03-PUE/tml1/factura3.pdf</t>
  </si>
  <si>
    <t>http://transparencia.ine.mx/sistemaot/cargaMasiva/Articulo70/2025/Formato28//JD03-PUE/tml1/osp4.pdf</t>
  </si>
  <si>
    <t>2617</t>
  </si>
  <si>
    <t>Servicio de limpieza integral de interiores y exteriores, para los bienes muebles e instalaciones del Módulo de Atención Ciudadana Fijo Distrital, número 210351, del Instituto Nacional Electoral en la ciudad de Teziutlán, Puebla.</t>
  </si>
  <si>
    <t>Hervel Servicios Profesionales, S de RL de CV</t>
  </si>
  <si>
    <t>HSP10111892A</t>
  </si>
  <si>
    <t>Ceylan</t>
  </si>
  <si>
    <t>Cosmopolita</t>
  </si>
  <si>
    <t>02670</t>
  </si>
  <si>
    <t>INE/SERV/PUE/JDE03/05/2024</t>
  </si>
  <si>
    <t>Servicio de limpieza para el Módulo de Atención Ciudadana para realizar actividades que permitan dar cumplimiento a metas y objetivos del Órgano subdelegacional, así como el cumplimiento de las atribuciones que la Ley Electoral le otorga.</t>
  </si>
  <si>
    <t>http://transparencia.ine.mx/sistemaot/cargaMasiva/Articulo70/2025/Formato28//JD03-PUE/tml1/contrato4.pdf</t>
  </si>
  <si>
    <t>http://transparencia.ine.mx/sistemaot/cargaMasiva/Articulo70/2025/Formato28//JD03-PUE/tml1/factura4.pdf</t>
  </si>
  <si>
    <t>http://transparencia.ine.mx/sistemaot/cargaMasiva/Articulo70/2025/Formato28//JD03-PUE/tml1/osp5.pdf</t>
  </si>
  <si>
    <t>2618</t>
  </si>
  <si>
    <t>Servicio de limpieza integral de interiores y exteriores, para los bienes muebles e instalaciones del Módulo de Atención Ciudadana Fijo Adicional, número 210352, del Instituto Nacional Electoral en la ciudad de Zacapoaxtla, Puebla.</t>
  </si>
  <si>
    <t>INE/SERV/PUE/JDE03/06/2024</t>
  </si>
  <si>
    <t>http://transparencia.ine.mx/sistemaot/cargaMasiva/Articulo70/2025/Formato28//JD03-PUE/tml1/contrato5.pdf</t>
  </si>
  <si>
    <t>http://transparencia.ine.mx/sistemaot/cargaMasiva/Articulo70/2025/Formato28//JD03-PUE/tml1/factura5.pdf</t>
  </si>
  <si>
    <t>http://transparencia.ine.mx/sistemaot/cargaMasiva/Articulo70/2025/Formato28//JD03-PUE/tml1/osp6.pdf</t>
  </si>
  <si>
    <t>2619</t>
  </si>
  <si>
    <t>Servicio de limpieza integral de interiores y exteriores, para los bienes muebles e instalaciones de la 03 Junta Distrital Ejecutiva del Instituto Nacional Electoral en la ciudad de Teziutlán, Puebla.</t>
  </si>
  <si>
    <t>INE/SERV/PUE/JDE03/04/2024</t>
  </si>
  <si>
    <t>Servicio de limpieza para el inmueble de Junta Distrital para realizar actividades que permitan dar cumplimiento a metas y objetivos del Órgano subdelegacional, así como el cumplimiento de las atribuciones que la Ley Electoral le otorga.</t>
  </si>
  <si>
    <t>http://transparencia.ine.mx/sistemaot/cargaMasiva/Articulo70/2025/Formato28//JD03-PUE/tml1/contrato6.pdf</t>
  </si>
  <si>
    <t>http://transparencia.ine.mx/sistemaot/cargaMasiva/Articulo70/2025/Formato28//JD03-PUE/tml1/factura6.pdf</t>
  </si>
  <si>
    <t>http://transparencia.ine.mx/sistemaot/cargaMasiva/Articulo70/2025/Formato28//JD03-PUE/tml1/osp7.pdf</t>
  </si>
  <si>
    <t>2620</t>
  </si>
  <si>
    <t>Servicio de arrendamiento de un equipo de fotocopiado, así como asistencia, servicios correctivos y todos aquellos que conllevan al óptimo funcionamiento del equipo de fotocopiado, para la 03 Junta Distrital Ejecutiva del Instituto Nacional Electoral en el estado de Puebla.</t>
  </si>
  <si>
    <t>Equipos y Maquinaria ARDI, S.A. de C.V.</t>
  </si>
  <si>
    <t>INE/SERV/PUE/JDE03/07/2024</t>
  </si>
  <si>
    <t>Arrendamiento de un equipo de fotocopiado para realizar actividades que permitan dar cumplimiento a metas y objetivos del Órgano subdelegacional, así como el cumplimiento de las atribuciones que la Ley Electoral le otorga.</t>
  </si>
  <si>
    <t>http://transparencia.ine.mx/sistemaot/cargaMasiva/Articulo70/2025/Formato28//JD03-PUE/tml1/contrato7.pdf</t>
  </si>
  <si>
    <t>http://transparencia.ine.mx/sistemaot/cargaMasiva/Articulo70/2025/Formato28//JD03-PUE/tml1/factura7.pdf</t>
  </si>
  <si>
    <t>http://transparencia.ine.mx/sistemaot/cargaMasiva/Articulo70/2025/Formato28//JD03-PUE/tml1/osp8.pdf</t>
  </si>
  <si>
    <t>2621</t>
  </si>
  <si>
    <t>Arrendamiento de inmueble para uso de oficinas de la 03 Junta Distrital Ejecutiva del Instituto Nacional Electoral en el estado de Puebla.</t>
  </si>
  <si>
    <t>Guillermo Silverio</t>
  </si>
  <si>
    <t>Graillet</t>
  </si>
  <si>
    <t>MAGG340625BQ3</t>
  </si>
  <si>
    <t>INE/SERV/PUE/JDE03/08/2024</t>
  </si>
  <si>
    <t>Arrendamiento de inmueble para oficinas de Junta Distrital para realizar actividades que permitan dar cumplimiento a metas y objetivos del Órgano subdelegacional, así como el cumplimiento de las atribuciones que la Ley Electoral le otorga.</t>
  </si>
  <si>
    <t>http://transparencia.ine.mx/sistemaot/cargaMasiva/Articulo70/2025/Formato28//JD03-PUE/tml1/contrato8.pdf</t>
  </si>
  <si>
    <t>http://transparencia.ine.mx/sistemaot/cargaMasiva/Articulo70/2025/Formato28//JD03-PUE/tml1/factura8.pdf</t>
  </si>
  <si>
    <t>http://transparencia.ine.mx/sistemaot/cargaMasiva/Articulo70/2025/Formato28//JD03-PUE/tml1/osp9.pdf</t>
  </si>
  <si>
    <t>2622</t>
  </si>
  <si>
    <t>Arrendamiento de inmueble para uso del Módulo de Atención Ciudadana Fijo Adicional, número 210352, del Instituto Nacional Electoral en la ciudad de Zacapoaxtla, Puebla.</t>
  </si>
  <si>
    <t>CASG650609FJ8</t>
  </si>
  <si>
    <t>5 de mayo Sur</t>
  </si>
  <si>
    <t>Zacapoaxtla</t>
  </si>
  <si>
    <t>73680</t>
  </si>
  <si>
    <t>Arrendamiento de inmueble para Módulo de Atención Ciudadana para realizar actividades que permitan dar cumplimiento a metas y objetivos del Órgano subdelegacional, así como el cumplimiento de las atribuciones que la Ley Electoral le otorga.</t>
  </si>
  <si>
    <t>http://transparencia.ine.mx/sistemaot/cargaMasiva/Articulo70/2025/Formato28//JD03-PUE/tml1/contrato9.pdf</t>
  </si>
  <si>
    <t>http://transparencia.ine.mx/sistemaot/cargaMasiva/Articulo70/2025/Formato28//JD03-PUE/tml1/factura9.pdf</t>
  </si>
  <si>
    <t>http://transparencia.ine.mx/sistemaot/cargaMasiva/Articulo70/2025/Formato28//JD03-PUE/tml1/osp10.pdf</t>
  </si>
  <si>
    <t>2623</t>
  </si>
  <si>
    <t>Arrendamiento de inmueble para uso del Módulo de Atención Ciudadana Fijo Distrital, número 210351, del Instituto Nacional Electoral en la ciudad de Teziutlán, Puebla.</t>
  </si>
  <si>
    <t>HECA760609L29</t>
  </si>
  <si>
    <t>Sabino</t>
  </si>
  <si>
    <t>Manzana 153</t>
  </si>
  <si>
    <t>Lote 7</t>
  </si>
  <si>
    <t>73899</t>
  </si>
  <si>
    <t>INE/SERV/PUE/JDE03/09/2024</t>
  </si>
  <si>
    <t>http://transparencia.ine.mx/sistemaot/cargaMasiva/Articulo70/2025/Formato28//JD03-PUE/tml1/contrato10.pdf</t>
  </si>
  <si>
    <t>http://transparencia.ine.mx/sistemaot/cargaMasiva/Articulo70/2025/Formato28//JD03-PUE/tml1/factura10.pdf</t>
  </si>
  <si>
    <t>Adquisicion de papeleria y articulos de oficina, Ley de Adquisiciones, Arrendamientos y Servicios del Sector Publico. Art. 26, Fracc. III,  Reglamento del Instituto Nacional Electoral en materia de adquisiciones42 y 29, Fracc. III, 49</t>
  </si>
  <si>
    <t>http://transparencia.ine.mx/sistemaot/cargaMasiva/Articulo70/2025/Formato28//JD03-VER/tml1/osp_1.pdf</t>
  </si>
  <si>
    <t>2624</t>
  </si>
  <si>
    <t>Adquisicion de papeleria y articulos de oficina para las actividades de insaculacion de impresión de cartas y notificacion del PEEJ-2024-2025 por parte de la vocalia de capacitacion  electoral y educacion civica</t>
  </si>
  <si>
    <t>OFIX SA DE CV</t>
  </si>
  <si>
    <t>Universidad Veracruzana</t>
  </si>
  <si>
    <t>Transportistas</t>
  </si>
  <si>
    <t>96538</t>
  </si>
  <si>
    <t>Vocalia de Capacitacion Electoral y Educacion Civica de la 03 Junta Distrital Ejecutiva de Veracruz</t>
  </si>
  <si>
    <t>Vocalia de Capacitacion Electoral y Educacion Civica de la 03 Junta Dstrital Ejecutiva de Veracruz</t>
  </si>
  <si>
    <t>Junta Distrital Ejecutiva No.03 de Veracruz - Cosoleacaque</t>
  </si>
  <si>
    <t>Adquisicion y articulos de oficina para las actividades de insaculacion de impresión de cartas de notificacion</t>
  </si>
  <si>
    <t>http://transparencia.ine.mx/sistemaot/cargaMasiva/Articulo70/2025/Formato28//JD03-VER/tml1/pedido_1.pdf</t>
  </si>
  <si>
    <t>Presupuestos de egresos de la federacion</t>
  </si>
  <si>
    <t>http://transparencia.ine.mx/sistemaot/cargaMasiva/Articulo70/2025/Formato28//JD03-VER/tml1/factura_1.pdf</t>
  </si>
  <si>
    <t>Adqusicion articulos de papeleria y de oficina, Ley de Adquisiciones, Arrendamientos y Servicios del Sector Publico. Art. 26, Fracc. III,  Reglamento del Instituto Nacional Electoral en materia de adquisiciones42 y 29, Fracc. III, 53</t>
  </si>
  <si>
    <t>http://transparencia.ine.mx/sistemaot/cargaMasiva/Articulo70/2025/Formato28//JD03-VER/tml1/osp_2.pdf</t>
  </si>
  <si>
    <t>2625</t>
  </si>
  <si>
    <t>Adqusicion articulos de papeleria y de oficina para uso de la vocalia ejecutiva y actividades administrativas de la vocalia del secretario del mes de febrero</t>
  </si>
  <si>
    <t>Docuse SA de CV</t>
  </si>
  <si>
    <t>Ceiba</t>
  </si>
  <si>
    <t>Punta del mar</t>
  </si>
  <si>
    <t>Vocalia Secretarial de la 03 Junta Distrital Ejecutiva de Veracruz</t>
  </si>
  <si>
    <t>Adquisicion de articulos de papelerias y de oficina de para uso de la vocalia ejecutiva y actividades administrativas de la vocalia del secretario mes de febrero</t>
  </si>
  <si>
    <t>http://transparencia.ine.mx/sistemaot/cargaMasiva/Articulo70/2025/Formato28//JD03-VER/tml1/pedido_2.pdf</t>
  </si>
  <si>
    <t>http://transparencia.ine.mx/sistemaot/cargaMasiva/Articulo70/2025/Formato28//JD03-VER/tml1/factura_2.pdf</t>
  </si>
  <si>
    <t>Adquisicion de 1 toner, Ley de Adquisiciones, Arrendamientos y Servicios del Sector Publico. Art. 26, Fracc. III,  Reglamento del Instituto Nacional Electoral en materia de adquisiciones42 y 29, Fracc. III, 54</t>
  </si>
  <si>
    <t>http://transparencia.ine.mx/sistemaot/cargaMasiva/Articulo70/2025/Formato28//JD03-VER/tml1/osp_3.pdf</t>
  </si>
  <si>
    <t>2626</t>
  </si>
  <si>
    <t>Adquisicion de 1 toner brother HLL6415DW y 3 toner laser HP para los trabajos de insaculacion e impresión de cartas notificacion del proceso electoral extraordinario del poder judicial de la federacion 2024-2025</t>
  </si>
  <si>
    <t>http://transparencia.ine.mx/sistemaot/cargaMasiva/Articulo70/2025/Formato28//JD03-VER/tml1/pedido_3.pdf</t>
  </si>
  <si>
    <t>http://transparencia.ine.mx/sistemaot/cargaMasiva/Articulo70/2025/Formato28//JD03-VER/tml1/factura_3.pdf</t>
  </si>
  <si>
    <t>Adquisicion de 2 toner, Ley de Adquisiciones, Arrendamientos y Servicios del Sector Publico. Art. 26, Fracc. III,  Reglamento del Instituto Nacional Electoral en materia de adquisiciones42 y 29, Fracc. III, 56</t>
  </si>
  <si>
    <t>http://transparencia.ine.mx/sistemaot/cargaMasiva/Articulo70/2025/Formato28//JD03-VER/tml1/osp_4.pdf</t>
  </si>
  <si>
    <t>2627</t>
  </si>
  <si>
    <t>Adquisicion de 2 toner brother color negro HLL6415DW para los trabajos de insaculacion e impresión de cartas notificacion del PEL 2024-2025 por parte de la vocalia de capacitacion electoral y educacion civica</t>
  </si>
  <si>
    <t>Adquisicion de dos toner brother color negro HLL6415DW para los trabajos de insaculacion e impresión de cartas notificacion del PEL 2024-2025 por parte de la vocalia de capacitacion electoral y educacion civica</t>
  </si>
  <si>
    <t>http://transparencia.ine.mx/sistemaot/cargaMasiva/Articulo70/2025/Formato28//JD03-VER/tml1/pedido_4.pdf</t>
  </si>
  <si>
    <t>http://transparencia.ine.mx/sistemaot/cargaMasiva/Articulo70/2025/Formato28//JD03-VER/tml1/factura_4.pdf</t>
  </si>
  <si>
    <t>Adquisicion de 10 anaqueles metalicos , Ley de Adquisiciones, Arrendamientos y Servicios del Sector Publico. Art. 26, Fracc. III,  Reglamento del Instituto Nacional Electoral en materia de adquisiciones42 y 29, Fracc. III, 58</t>
  </si>
  <si>
    <t>http://transparencia.ine.mx/sistemaot/cargaMasiva/Articulo70/2025/Formato28//JD03-VER/tml1/osp_5.pdf</t>
  </si>
  <si>
    <t>2628</t>
  </si>
  <si>
    <t>Adquisicion de 10 anaqueles metalicos reforzdos que se utilizaran para el acondicinamiento de la bodega electoral de la 03 Junta Distrital Ejecutiva</t>
  </si>
  <si>
    <t>Home Depot Mexico S de RL de CV</t>
  </si>
  <si>
    <t>HDM00101AS1</t>
  </si>
  <si>
    <t>El tesoro</t>
  </si>
  <si>
    <t>96536</t>
  </si>
  <si>
    <t>Vocalia de Organización Electoral de la 03 Junta Distrital Ejecutiva de Veracruz</t>
  </si>
  <si>
    <t>Compra de 10 anaqueles metalicos reforzados que se utilizaran para el acondicionamiento de la bodega electoral de la 03 Junta Distrtal Ejecutiva</t>
  </si>
  <si>
    <t>http://transparencia.ine.mx/sistemaot/cargaMasiva/Articulo70/2025/Formato28//JD03-VER/tml1/pedido_5.pdf</t>
  </si>
  <si>
    <t>http://transparencia.ine.mx/sistemaot/cargaMasiva/Articulo70/2025/Formato28//JD03-VER/tml1/factura_5.pdf</t>
  </si>
  <si>
    <t>2025020076</t>
  </si>
  <si>
    <t>Servicio de fotocopiado e impresión, Ley de Adquisiciones, Arrendamientos y Servicios del Sector Publico. Art. 26, Fracc. III,  Reglamento del Instituto Nacional Electoral en materia de adquisiciones42 y 29, Fracc. III, 59</t>
  </si>
  <si>
    <t>http://transparencia.ine.mx/sistemaot/cargaMasiva/Articulo70/2025/Formato28//JD03-VER/tml1/osp_6.pdf</t>
  </si>
  <si>
    <t>2629</t>
  </si>
  <si>
    <t>Servicio de fotocopiado e impresión de cartas-notificacion primera etapa del Proceso Electoral Local 2024-2025 por parte de la Vocalia de Capacitacion Electoral  y Educacion Civica</t>
  </si>
  <si>
    <t>Servicio de fotocopiado e impresión de cartas-notificacion primera etapa del Proceso Electoral Local 2024-2025 por parte de la Vocalia de Capacitacion Electoral y Educacion Civica</t>
  </si>
  <si>
    <t>http://transparencia.ine.mx/sistemaot/cargaMasiva/Articulo70/2025/Formato28//JD03-VER/tml1/pedido_6.pdf</t>
  </si>
  <si>
    <t>http://transparencia.ine.mx/sistemaot/cargaMasiva/Articulo70/2025/Formato28//JD03-VER/tml1/factura_6.pdf</t>
  </si>
  <si>
    <t>2025020077</t>
  </si>
  <si>
    <t>Servicio de fotocopiado e impresión, Ley de Adquisiciones, Arrendamientos y Servicios del Sector Publico. Art. 26, Fracc. III,  Reglamento del Instituto Nacional Electoral en materia de adquisiciones42 y 29, Fracc. III, 60</t>
  </si>
  <si>
    <t>http://transparencia.ine.mx/sistemaot/cargaMasiva/Articulo70/2025/Formato28//JD03-VER/tml1/osp_7.pdf</t>
  </si>
  <si>
    <t>2630</t>
  </si>
  <si>
    <t>Servicio de fotocopiado e impresión de cartas-notificacion primera etapa del Proceso Electoral Local Extraordinario de poder Judicial de la Federacion 2024-2025</t>
  </si>
  <si>
    <t>Servicio de foto copiado e impresión de cartas-notificacion primera etapa del Proceso Electoral Local Extraordinario de poder Judicial de la Federacion 2024-2025</t>
  </si>
  <si>
    <t>http://transparencia.ine.mx/sistemaot/cargaMasiva/Articulo70/2025/Formato28//JD03-VER/tml1/pedido_7.pdf</t>
  </si>
  <si>
    <t>http://transparencia.ine.mx/sistemaot/cargaMasiva/Articulo70/2025/Formato28//JD03-VER/tml1/factura_7.pdf</t>
  </si>
  <si>
    <t>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t>
  </si>
  <si>
    <t>http://transparencia.ine.mx/sistemaot/cargaMasiva/Articulo70/2025/Formato28//JD04-ZAC/tml1/osp1.pdf</t>
  </si>
  <si>
    <t>2631</t>
  </si>
  <si>
    <t>Adquisición de insumos de cafetería y desechables como; café, azúcar, galletas, refrecos de lata, agua, servilletas, vasos, platos, cucharas que serán utilizados en las reuniones de trabajo de las diferentea áreas de la Junta Distrital Electoral 04, así como para la operación de los modulos de atención ciudadana/o y de la Vocalía del Registro Federal de Electorales, e integración del órgano temporal de este consejo Distrital.</t>
  </si>
  <si>
    <t>Casa Lim SA de CV</t>
  </si>
  <si>
    <t>CLIO10507BQA</t>
  </si>
  <si>
    <t>Joaquín Amaro</t>
  </si>
  <si>
    <t>Primera de Mayo</t>
  </si>
  <si>
    <t>98614</t>
  </si>
  <si>
    <t>Junta Distrital Ejecutiva 04 de Guadalupe</t>
  </si>
  <si>
    <t>Consiste en la prestación del servicio/adquisición de insumos de cafetería, artículos desechables biodegradables, adquisición de materiales y articulos de oficina,</t>
  </si>
  <si>
    <t>http://transparencia.ine.mx/sistemaot/cargaMasiva/Articulo70/2025/Formato28//JD04-ZAC/tml1/contrato1.pdf</t>
  </si>
  <si>
    <t>http://transparencia.ine.mx/sistemaot/cargaMasiva/Articulo70/2025/Formato28//JD04-ZAC/tml1/factura1.pdf</t>
  </si>
  <si>
    <t>http://transparencia.ine.mx/sistemaot/cargaMasiva/Articulo70/2025/Formato28//JD04-ZAC/tml1/osp2.pdf</t>
  </si>
  <si>
    <t>2632</t>
  </si>
  <si>
    <t>Adquisición de artículos de oficina como hojas de papel bond tamaño carta y oficio, plumas, tijeras, borradores, marcadores, sobres, correctores, cinta adhesiva,libretas, etiquetas, cartulinas, papel cascaron, lapices, cutter,  que serán utilizados en las vocalías de esta 04 Junta Distrital Ejecutiva durante la jornada del Proceso Extraordinario Electoral Judicial Poder Federal  2025.</t>
  </si>
  <si>
    <t>Consiste en la prestación del servicio/adquicisión de materiales y artículos de oficina.</t>
  </si>
  <si>
    <t>http://transparencia.ine.mx/sistemaot/cargaMasiva/Articulo70/2025/Formato28//JD04-ZAC/tml1/contrato2.pdf</t>
  </si>
  <si>
    <t>http://transparencia.ine.mx/sistemaot/cargaMasiva/Articulo70/2025/Formato28//JD04-ZAC/tml1/factura2.pdf</t>
  </si>
  <si>
    <t>http://transparencia.ine.mx/sistemaot/cargaMasiva/Articulo70/2025/Formato28//JD04-ZAC/tml1/osp3.pdf</t>
  </si>
  <si>
    <t>2633</t>
  </si>
  <si>
    <t>Adquisición de artículos de limpieza como jabon líquido, aromatizante, papel en rollo, toallas interdobladas, que serán utilizadas en las diferentes vocalías de esta 04 Junta Distrital Ejecutiva y en el modulo de atención ciudadana.</t>
  </si>
  <si>
    <t>Consiste en la prestacion del servicio/adquisición de artículos de limpieza.</t>
  </si>
  <si>
    <t>http://transparencia.ine.mx/sistemaot/cargaMasiva/Articulo70/2025/Formato28//JD04-ZAC/tml1/contrato3.pdf</t>
  </si>
  <si>
    <t>http://transparencia.ine.mx/sistemaot/cargaMasiva/Articulo70/2025/Formato28//JD04-ZAC/tml1/factura3.pdf</t>
  </si>
  <si>
    <t>http://transparencia.ine.mx/sistemaot/cargaMasiva/Articulo70/2025/Formato28//JD04-ZAC/tml1/osp4.pdf</t>
  </si>
  <si>
    <t>2634</t>
  </si>
  <si>
    <t>Servicio de limpieza para contribuir con las condiciones presentables y buena imagen del modulo 320451 de la 04 Junta Distrital Ejecutiva.</t>
  </si>
  <si>
    <t>http://transparencia.ine.mx/sistemaot/cargaMasiva/Articulo70/2025/Formato28//JD04-ZAC/tml1/contrato4.pdf</t>
  </si>
  <si>
    <t>http://transparencia.ine.mx/sistemaot/cargaMasiva/Articulo70/2025/Formato28//JD04-ZAC/tml1/factura4.pdf</t>
  </si>
  <si>
    <t>http://transparencia.ine.mx/sistemaot/cargaMasiva/Articulo70/2025/Formato28//JD04-ZAC/tml1/osp5.pdf</t>
  </si>
  <si>
    <t>2635</t>
  </si>
  <si>
    <t>Servicio de seguridad y vigilancia a las instalaciones que ocupa la 04 Junta Distrital Ejecutiva para salvaguardar la integridad física del personal y visitantes que acuden a la misma.</t>
  </si>
  <si>
    <t>JUHO8201315R3</t>
  </si>
  <si>
    <t>Las Plamas</t>
  </si>
  <si>
    <t>98056</t>
  </si>
  <si>
    <t>Consiste en prestar los servicios de  vigilancia</t>
  </si>
  <si>
    <t>http://transparencia.ine.mx/sistemaot/cargaMasiva/Articulo70/2025/Formato28//JD04-ZAC/tml1/contrato5.pdf</t>
  </si>
  <si>
    <t>http://transparencia.ine.mx/sistemaot/cargaMasiva/Articulo70/2025/Formato28//JD04-ZAC/tml1/factura5.pdf</t>
  </si>
  <si>
    <t>http://transparencia.ine.mx/sistemaot/cargaMasiva/Articulo70/2025/Formato28//JD04-ZAC/tml1/osp6.pdf</t>
  </si>
  <si>
    <t>2636</t>
  </si>
  <si>
    <t>Servicio de recolección de residuos no tóxicos para reducir problemas de contaminación en los espacios que ocupa la 04 Junta Distrital Ejecutiva</t>
  </si>
  <si>
    <t>Sergio Ramon</t>
  </si>
  <si>
    <t>MEDS890131E29</t>
  </si>
  <si>
    <t>Diaz Ordaz</t>
  </si>
  <si>
    <t>98020</t>
  </si>
  <si>
    <t>Consiste en prestar los servicios de recolección de residuos sólidos no peligrosos.</t>
  </si>
  <si>
    <t>http://transparencia.ine.mx/sistemaot/cargaMasiva/Articulo70/2025/Formato28//JD04-ZAC/tml1/contrato6.pdf</t>
  </si>
  <si>
    <t>http://transparencia.ine.mx/sistemaot/cargaMasiva/Articulo70/2025/Formato28//JD04-ZAC/tml1/factura6.pdf</t>
  </si>
  <si>
    <t>prorroga7</t>
  </si>
  <si>
    <t>http://transparencia.ine.mx/sistemaot/cargaMasiva/Articulo70/2025/Formato28//JD04-ZAC/tml1/osp7.pdf</t>
  </si>
  <si>
    <t>2637</t>
  </si>
  <si>
    <t>Arrendamiento del edificio que ocupan las oficinas de la 04 Junta Distrital Ejecutiva.</t>
  </si>
  <si>
    <t>Davila</t>
  </si>
  <si>
    <t>OIDR3709309F4</t>
  </si>
  <si>
    <t>Panamericana kilómetro 4</t>
  </si>
  <si>
    <t>Segunda de mecánicos</t>
  </si>
  <si>
    <t>Consiste en garatizar  el servicio de Arrendamiento del inmueble de la 04 Junta Distrital Ejecutiva del estado de Zacatecas.</t>
  </si>
  <si>
    <t>http://transparencia.ine.mx/sistemaot/cargaMasiva/Articulo70/2025/Formato28//JD04-ZAC/tml1/prorroga7.pdf</t>
  </si>
  <si>
    <t>http://transparencia.ine.mx/sistemaot/cargaMasiva/Articulo70/2025/Formato28//JD04-ZAC/tml1/factura7.pdf</t>
  </si>
  <si>
    <t>http://transparencia.ine.mx/sistemaot/cargaMasiva/Articulo70/2025/Formato28//JD04-ZAC/tml1/osp8.pdf</t>
  </si>
  <si>
    <t>2638</t>
  </si>
  <si>
    <t>Aquisición de vales de combustible para los vehículos designados de llevar  a cabo actividades relativas al traslado de personal a diferentes actividades de campo, voto anticipado y personas cuidadoras primarias, difusión, promoción y programación de  la ubicación de las casillas seccionales ,en el marco de la jornada del  Proceso Electoral Extarodinario del Poder Judicial de la Federación 2024-2025.</t>
  </si>
  <si>
    <t>Multiservicio la plata</t>
  </si>
  <si>
    <t>MPL020607CX5</t>
  </si>
  <si>
    <t>Lateral Bicentenario</t>
  </si>
  <si>
    <t>Lomas Bizantinas</t>
  </si>
  <si>
    <t>Consiste en el suministro de  vales para la adquisición de gasolina para el consumo por vehículos oficiales adscritos a la 04 Junta Distrital Ejecutiva en el estado de Zacatecas.</t>
  </si>
  <si>
    <t>http://transparencia.ine.mx/sistemaot/cargaMasiva/Articulo70/2025/Formato28//JD04-ZAC/tml1/contrato8.pdf</t>
  </si>
  <si>
    <t>http://transparencia.ine.mx/sistemaot/cargaMasiva/Articulo70/2025/Formato28//JD04-ZAC/tml1/factura8.pdf</t>
  </si>
  <si>
    <t>pedido9</t>
  </si>
  <si>
    <t>http://transparencia.ine.mx/sistemaot/cargaMasiva/Articulo70/2025/Formato28//JD04-ZAC/tml1/osp9.pdf</t>
  </si>
  <si>
    <t>2639</t>
  </si>
  <si>
    <t>Dispersión de combustible en tarjetas para los vehículos designados para llevar a cabo actividades de la 04 Junta Distrital Ejecutiva</t>
  </si>
  <si>
    <t>Si vale México</t>
  </si>
  <si>
    <t>Juarez Delegación Cuauhtemoc</t>
  </si>
  <si>
    <t>Consiste en el suministro de gasolina mediante tarjetas electrónicas.</t>
  </si>
  <si>
    <t>http://transparencia.ine.mx/sistemaot/cargaMasiva/Articulo70/2025/Formato28//JD04-ZAC/tml1/pedido9.pdf</t>
  </si>
  <si>
    <t>http://transparencia.ine.mx/sistemaot/cargaMasiva/Articulo70/2025/Formato28//JD04-ZAC/tml1/factura9.pdf</t>
  </si>
  <si>
    <t>http://transparencia.ine.mx/sistemaot/cargaMasiva/Articulo70/2025/Formato28//JD04-ZAC/tml1/osp10.pdf</t>
  </si>
  <si>
    <t>2640</t>
  </si>
  <si>
    <t>Arrendamiento de 2  fotocopiadoras para la impresión, escaneo y fotocopiado de los documentos requeridos para las actividades de las vocalias de es 04 Junta Distrital Ejecutiva</t>
  </si>
  <si>
    <t>Copiadoras Dinamicas de Zacatecas</t>
  </si>
  <si>
    <t>CDZ980206RA6</t>
  </si>
  <si>
    <t>López Portillo</t>
  </si>
  <si>
    <t>Indeco</t>
  </si>
  <si>
    <t>21436.80</t>
  </si>
  <si>
    <t>Consiste en el Arrendamiento de cuatro equipos de fotocopiado.</t>
  </si>
  <si>
    <t>http://transparencia.ine.mx/sistemaot/cargaMasiva/Articulo70/2025/Formato28//JD04-ZAC/tml1/contrato10.pdf</t>
  </si>
  <si>
    <t>http://transparencia.ine.mx/sistemaot/cargaMasiva/Articulo70/2025/Formato28//JD04-ZAC/tml1/factura10.pdf</t>
  </si>
  <si>
    <t>http://transparencia.ine.mx/sistemaot/cargaMasiva/Articulo70/2025/Formato28//JD04-ZAC/tml1/osp11.pdf</t>
  </si>
  <si>
    <t>2641</t>
  </si>
  <si>
    <t>Syacom S de RL de CV</t>
  </si>
  <si>
    <t>Consiste en la restación del servicio y/o adquisición de materiales y artículos de oficina.</t>
  </si>
  <si>
    <t>http://transparencia.ine.mx/sistemaot/cargaMasiva/Articulo70/2025/Formato28//JD04-ZAC/tml1/contrato11.pdf</t>
  </si>
  <si>
    <t>http://transparencia.ine.mx/sistemaot/cargaMasiva/Articulo70/2025/Formato28//JD04-ZAC/tml1/factura11.pdf</t>
  </si>
  <si>
    <t>pedido12</t>
  </si>
  <si>
    <t>http://transparencia.ine.mx/sistemaot/cargaMasiva/Articulo70/2025/Formato28//JD04-ZAC/tml1/osp12.pdf</t>
  </si>
  <si>
    <t>2642</t>
  </si>
  <si>
    <t>Adquisición del servicio de alimentos coffe brake, otorgados en taller de capacitación durante el marco de la Jornada del Proceso Electoral Extaordinario del Poder Judicial de la Federación 2024-2025</t>
  </si>
  <si>
    <t>MAVA861111ATA</t>
  </si>
  <si>
    <t>Manuel López de la Vega</t>
  </si>
  <si>
    <t>Barros Sierra</t>
  </si>
  <si>
    <t>98090</t>
  </si>
  <si>
    <t>Consiste en el servicio de alimentos otorgados en el primer taller de capacitación a supervisores y capacitadores.</t>
  </si>
  <si>
    <t>http://transparencia.ine.mx/sistemaot/cargaMasiva/Articulo70/2025/Formato28//JD04-ZAC/tml1/pedido12.pdf</t>
  </si>
  <si>
    <t>http://transparencia.ine.mx/sistemaot/cargaMasiva/Articulo70/2025/Formato28//JD04-ZAC/tml1/factura12.pdf</t>
  </si>
  <si>
    <t>pedido13</t>
  </si>
  <si>
    <t>http://transparencia.ine.mx/sistemaot/cargaMasiva/Articulo70/2025/Formato28//JD04-ZAC/tml1/osp13.pdf</t>
  </si>
  <si>
    <t>2643</t>
  </si>
  <si>
    <t>Adquisición del servicio de alimentos comida, otorgados en el 1er taller de capacitación a Supervisores/as y capacitadores/as sede Guadalupe</t>
  </si>
  <si>
    <t>Jaime Humberto</t>
  </si>
  <si>
    <t>MAAJ690704BB1</t>
  </si>
  <si>
    <t>Plaza Canario k3</t>
  </si>
  <si>
    <t>Gavilanes</t>
  </si>
  <si>
    <t>98619</t>
  </si>
  <si>
    <t>http://transparencia.ine.mx/sistemaot/cargaMasiva/Articulo70/2025/Formato28//JD04-ZAC/tml1/pedido13.pdf</t>
  </si>
  <si>
    <t>http://transparencia.ine.mx/sistemaot/cargaMasiva/Articulo70/2025/Formato28//JD04-ZAC/tml1/factura13.pdf</t>
  </si>
  <si>
    <t>pedido14</t>
  </si>
  <si>
    <t>http://transparencia.ine.mx/sistemaot/cargaMasiva/Articulo70/2025/Formato28//JD04-ZAC/tml1/osp14.pdf</t>
  </si>
  <si>
    <t>2644</t>
  </si>
  <si>
    <t>Adquisición del servicio de alimentos  otorgados en el 1er taller de capacitación a Supervisores/as y capacitadores/as dentro del marco de la jornada del Proceso Electoral Extraordinario del Poder Judicial de la Federación 2024-2025</t>
  </si>
  <si>
    <t>Clara</t>
  </si>
  <si>
    <t>de Trujillo Ibarra</t>
  </si>
  <si>
    <t>IARC9408116I6</t>
  </si>
  <si>
    <t>Pinos</t>
  </si>
  <si>
    <t>98920</t>
  </si>
  <si>
    <t>http://transparencia.ine.mx/sistemaot/cargaMasiva/Articulo70/2025/Formato28//JD04-ZAC/tml1/pedido14.pdf</t>
  </si>
  <si>
    <t>http://transparencia.ine.mx/sistemaot/cargaMasiva/Articulo70/2025/Formato28//JD04-ZAC/tml1/factura14.pdf</t>
  </si>
  <si>
    <t>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t>
  </si>
  <si>
    <t>http://transparencia.ine.mx/sistemaot/cargaMasiva/Articulo70/2025/Formato28//JD03-ZAC/tml1/1osp.pdf</t>
  </si>
  <si>
    <t>2645</t>
  </si>
  <si>
    <t>Arrendamiento de inmueble n  Calle del Jardín 304, Colonia Tecnológica, Zacatecas, Zacatecas,</t>
  </si>
  <si>
    <t>Ma. Teresa</t>
  </si>
  <si>
    <t>Bañuelos</t>
  </si>
  <si>
    <t>BAGM4511155S1</t>
  </si>
  <si>
    <t>Honduras</t>
  </si>
  <si>
    <t>El mirador</t>
  </si>
  <si>
    <t>98079</t>
  </si>
  <si>
    <t>Junta Distrital Ejecutiva No.03 de Zacatecas - Zacatecas</t>
  </si>
  <si>
    <t>Junta Distrital Ejecutiva No.03 De Zacatecas - Zacatecas</t>
  </si>
  <si>
    <t>1 arendamiento_jde</t>
  </si>
  <si>
    <t>La Arrendadora otorga en arrendamiento al Arrendatario el Inmueble ubicado en Calle del Jardín número 304, Colonia Tecnológica, Código Postal 98099, de la ciudad de Zacatecas, Zacatecas, el cual cuenta con una superficie rentable de 1032.27 m2 construidos y 6 cajones de estacionamiento, para uso de las oficinas de la 03 Junta Distrital Ejecutiva del Instituto Nacional Electoral en el Estado de Zacatecas.</t>
  </si>
  <si>
    <t>http://transparencia.ine.mx/sistemaot/cargaMasiva/Articulo70/2025/Formato28//JD03-ZAC/tml1/1arendamiento_jde.pdf</t>
  </si>
  <si>
    <t>http://transparencia.ine.mx/sistemaot/cargaMasiva/Articulo70/2025/Formato28//JD03-ZAC/tml1/1.pdf</t>
  </si>
  <si>
    <t>http://transparencia.ine.mx/sistemaot/cargaMasiva/Articulo70/2025/Formato28//JD03-ZAC/tml1/2osp.pdf</t>
  </si>
  <si>
    <t>2646</t>
  </si>
  <si>
    <t>Arrendamiento de inmueble en Avenida González Ortega 901, Centro, Zacatecas, Zacatecas,</t>
  </si>
  <si>
    <t>Marcela Guadalupe</t>
  </si>
  <si>
    <t>Zesati</t>
  </si>
  <si>
    <t>ZEJM500203RL5</t>
  </si>
  <si>
    <t>Garcia Salinas</t>
  </si>
  <si>
    <t>2 arendamiento_mac51</t>
  </si>
  <si>
    <t>La Arrendadora otorga en arrendamiento al Arrendatario el inmueble ubicado en Avenida González Ortega Número 901 Planta Baja, Zona Centro, de la ciudad de Zacatecas, Zacatecas, C.P. 98000, el cual cuenta con una superficie rentable de 153.68 m2 construidos, para uso del Módulo de Atención Ciudadana número 320351 de la 03 Junta Distrital Ejecutiva del Instituto Nacional Electoral en el Estado de Zacatecas.</t>
  </si>
  <si>
    <t>http://transparencia.ine.mx/sistemaot/cargaMasiva/Articulo70/2025/Formato28//JD03-ZAC/tml1/2arendamiento_mac51.pdf</t>
  </si>
  <si>
    <t>http://transparencia.ine.mx/sistemaot/cargaMasiva/Articulo70/2025/Formato28//JD03-ZAC/tml1/2.pdf</t>
  </si>
  <si>
    <t>http://transparencia.ine.mx/sistemaot/cargaMasiva/Articulo70/2025/Formato28//JD03-ZAC/tml1/3osp.pdf</t>
  </si>
  <si>
    <t>2647</t>
  </si>
  <si>
    <t>Arrendamiento de inmueble en plaza Santa Fe local 1, Boulevard Maestros Ilustres número 35, antes Carretera a Torreon kilómetro 61.5,  Río Grande, Zacatecas.</t>
  </si>
  <si>
    <t>Hugo</t>
  </si>
  <si>
    <t>Noyola</t>
  </si>
  <si>
    <t>NOGH530206B9A</t>
  </si>
  <si>
    <t>Rio Grande</t>
  </si>
  <si>
    <t>98400</t>
  </si>
  <si>
    <t>3 arendamiento_mac52</t>
  </si>
  <si>
    <t>El Arrendador otorga en arrendamiento al Arrendatario el inmueble ubicado en plaza Santa Fe, local 1, Boulevard Maestros Ilustres número 35, antes Carretera a Torreón kilómetro 61.5, Colonia Centro, Río Grande, Zacatecas, C.P. 98420, el cual cuenta con una superficie rentable de 94.20 metros cuadrados y cuenta con cuatro cajones de estacionamiento, para uso del Módulo de Atención Ciudadana número 320352 de la 03 Junta Distrital Ejecutiva del Instituto Nacional Electoral en el Estado de Zacatecas.</t>
  </si>
  <si>
    <t>http://transparencia.ine.mx/sistemaot/cargaMasiva/Articulo70/2025/Formato28//JD03-ZAC/tml1/3arendamiento_mac52.pdf</t>
  </si>
  <si>
    <t>http://transparencia.ine.mx/sistemaot/cargaMasiva/Articulo70/2025/Formato28//JD03-ZAC/tml1/3.pdf</t>
  </si>
  <si>
    <t>http://transparencia.ine.mx/sistemaot/cargaMasiva/Articulo70/2025/Formato28//JD03-ZAC/tml1/4osp.pdf</t>
  </si>
  <si>
    <t>2648</t>
  </si>
  <si>
    <t>Arrendamiento de inmueble en privada Morelos número 6, Colonia IMSS,  Concepción del Oro, Zacatecas.</t>
  </si>
  <si>
    <t>HUCA910926N74</t>
  </si>
  <si>
    <t>Lindero de los palos blacos</t>
  </si>
  <si>
    <t>Los Cerritos</t>
  </si>
  <si>
    <t>24294</t>
  </si>
  <si>
    <t>4 arendamiento_of-mpal</t>
  </si>
  <si>
    <t>http://transparencia.ine.mx/sistemaot/cargaMasiva/Articulo70/2025/Formato28//JD03-ZAC/tml1/4arendamiento_of-mpal.pdf</t>
  </si>
  <si>
    <t>http://transparencia.ine.mx/sistemaot/cargaMasiva/Articulo70/2025/Formato28//JD03-ZAC/tml1/4.pdf</t>
  </si>
  <si>
    <t>http://transparencia.ine.mx/sistemaot/cargaMasiva/Articulo70/2025/Formato28//JD03-ZAC/tml1/5osp.pdf</t>
  </si>
  <si>
    <t>2649</t>
  </si>
  <si>
    <t>Servicio de vigilancia de la Junta Distrital Ejecutiva 03 Zacatecas, módulos de atencion ciudadana 320351 Zacatecas y 320352 Rio Grande Zacatecas</t>
  </si>
  <si>
    <t>JUHO82011315R3</t>
  </si>
  <si>
    <t>C.N.C</t>
  </si>
  <si>
    <t>5 contrato_vigilancia</t>
  </si>
  <si>
    <t>El objeto del presente contrato consiste en el servicio de vigilancia y seguridad para los inmuebles de la 03 Junta Distrital Ejecutiva ubicado en Calle del Jardín número 304, Colonia Tecnológica, Código Postal 98099, de la ciudad de Zacatecas, Zacatecas, y Módulos de Atención Ciudadana con Claves 320351 ubicado en Avenida González Ortega Número 901 Planta Baja, Zona Centro, de la ciudad de Zacatecas, Zacatecas, C.P. 98000 y 320352 ubicado en plaza Santa Fe, local 1, Boulevard Maestros Ilustres número 35, antes Carretera a Torreón kilómetro 61.5, Colonia Centro, Río Grande, Zacatecas, C.P. 98420.</t>
  </si>
  <si>
    <t>http://transparencia.ine.mx/sistemaot/cargaMasiva/Articulo70/2025/Formato28//JD03-ZAC/tml1/5contrato_vigilancia.pdf</t>
  </si>
  <si>
    <t>http://transparencia.ine.mx/sistemaot/cargaMasiva/Articulo70/2025/Formato28//JD03-ZAC/tml1/5.pdf</t>
  </si>
  <si>
    <t>http://transparencia.ine.mx/sistemaot/cargaMasiva/Articulo70/2025/Formato28//JD03-ZAC/tml1/6osp.pdf</t>
  </si>
  <si>
    <t>Servicio de limpieza de la Junta Distrital Ejecutiva 03 Zacatecas y módulos de atencion ciudadana 320351 Zacatecas y 320352 Rio Grande Zacatecas</t>
  </si>
  <si>
    <t>Sabta Elena</t>
  </si>
  <si>
    <t>6 contrato_limpieza</t>
  </si>
  <si>
    <t>El objeto del presente contrato consiste en el servicio de limpieza para el inmueble y oficinas de la 03 Junta Distrital Ejecutiva del Instituto Nacional Electoral en el Estado de Zacatecas, Inmueble ubicado en Calle del Jardín número 304, Colonia Tecnológica, Código Postal 98099, de la ciudad de Zacatecas, Zacatecas, y Módulos de Atención Ciudadana con Claves 320351 inmueble ubicado en Avenida González Ortega Número 901 Planta Baja, Zona Centro, de la ciudad de Zacatecas, Zacatecas, C.P. 98000 y 320352 inmueble ubicado en plaza Santa Fe, local 1, Boulevard Maestros Ilustres número 35, antes Carretera a Torreón kilómetro 61.5, Colonia Centro, Río Grande, Zacatecas, C.P. 98420.</t>
  </si>
  <si>
    <t>http://transparencia.ine.mx/sistemaot/cargaMasiva/Articulo70/2025/Formato28//JD03-ZAC/tml1/6contrato_limpieza.pdf</t>
  </si>
  <si>
    <t>http://transparencia.ine.mx/sistemaot/cargaMasiva/Articulo70/2025/Formato28//JD03-ZAC/tml1/6.pdf</t>
  </si>
  <si>
    <t>http://transparencia.ine.mx/sistemaot/cargaMasiva/Articulo70/2025/Formato28//JD03-ZAC/tml1/7osp.pdf</t>
  </si>
  <si>
    <t>2651</t>
  </si>
  <si>
    <t>Arrendamiento de equipos multifuncionales para la Junta Distrital Ejecutiva 03 Zacatecas</t>
  </si>
  <si>
    <t>Copiadores Dinamicas S.A. de C.V.</t>
  </si>
  <si>
    <t>Gonzalez Ortega</t>
  </si>
  <si>
    <t>7 contrato_copiadoras</t>
  </si>
  <si>
    <t>El Prestador de servicios conviene en rentar a el Instituto dos equipos de fotocopiado multifuncional marca Sharp, modelos MX-M46G5N y MX-M363N, números de. serie 45022747 y 0504761X, respectivamente, funcionalmente nuevo incluyendo materiales de consumo; revelador, tóner y tambor, refacciones y servicios de mantenimiento preventivos mensuales y correctivos, así como soporte técnico, para lo cual pone a disposición los números telefónicos 9241007 ID 72-810655-2 para el reporte de fallas y/o suministro de materiales de consumo a cargo de Proveedor.</t>
  </si>
  <si>
    <t>http://transparencia.ine.mx/sistemaot/cargaMasiva/Articulo70/2025/Formato28//JD03-ZAC/tml1/7contrato_copiadoras.pdf</t>
  </si>
  <si>
    <t>http://transparencia.ine.mx/sistemaot/cargaMasiva/Articulo70/2025/Formato28//JD03-ZAC/tml1/7.pdf</t>
  </si>
  <si>
    <t>http://transparencia.ine.mx/sistemaot/cargaMasiva/Articulo70/2025/Formato28//JD03-ZAC/tml1/8osp.pdf</t>
  </si>
  <si>
    <t>2652</t>
  </si>
  <si>
    <t>Adquisición de material de oficina Distrital Ejecutiva 03 Zacatecas</t>
  </si>
  <si>
    <t>Grupo Leba S.A. de C.V.</t>
  </si>
  <si>
    <t>LEBG860408U26</t>
  </si>
  <si>
    <t>8 contrato_mat_oficina_leba</t>
  </si>
  <si>
    <t>El objeto del contrato consiste en la Adquisición de artículos y material de oficina,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</si>
  <si>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http://transparencia.ine.mx/sistemaot/cargaMasiva/Articulo70/2025/Formato28//JD03-ZAC/tml1/8contrato_mat_oficina_leba.pdf</t>
  </si>
  <si>
    <t>http://transparencia.ine.mx/sistemaot/cargaMasiva/Articulo70/2025/Formato28//JD03-ZAC/tml1/8.pdf</t>
  </si>
  <si>
    <t>http://transparencia.ine.mx/sistemaot/cargaMasiva/Articulo70/2025/Formato28//JD03-ZAC/tml1/9osp.pdf</t>
  </si>
  <si>
    <t>2653</t>
  </si>
  <si>
    <t>Adquisición de cosumibles Cafeteria Junta Distrital Ejecutiva 03 Zacatecas</t>
  </si>
  <si>
    <t>9 contrato_cafeteria_leba</t>
  </si>
  <si>
    <t>El objeto del contrato consiste en la Adquisición de consumibles de cafetería,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</si>
  <si>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http://transparencia.ine.mx/sistemaot/cargaMasiva/Articulo70/2025/Formato28//JD03-ZAC/tml1/9contrato_cafeteria_leba.pdf</t>
  </si>
  <si>
    <t>http://transparencia.ine.mx/sistemaot/cargaMasiva/Articulo70/2025/Formato28//JD03-ZAC/tml1/9.pdf</t>
  </si>
  <si>
    <t>http://transparencia.ine.mx/sistemaot/cargaMasiva/Articulo70/2025/Formato28//JD03-ZAC/tml1/10osp.pdf</t>
  </si>
  <si>
    <t>2654</t>
  </si>
  <si>
    <t>Xóchitl</t>
  </si>
  <si>
    <t>EIMX7202096S5</t>
  </si>
  <si>
    <t>Manatiales</t>
  </si>
  <si>
    <t>Los Manantiales</t>
  </si>
  <si>
    <t>98606</t>
  </si>
  <si>
    <t>10 contrato_cafeteria_xochitl</t>
  </si>
  <si>
    <t>http://transparencia.ine.mx/sistemaot/cargaMasiva/Articulo70/2025/Formato28//JD03-ZAC/tml1/10contrato_cafeteria_xochitl.pdf</t>
  </si>
  <si>
    <t>http://transparencia.ine.mx/sistemaot/cargaMasiva/Articulo70/2025/Formato28//JD03-ZAC/tml1/10.pdf</t>
  </si>
  <si>
    <t>http://transparencia.ine.mx/sistemaot/cargaMasiva/Articulo70/2025/Formato28//JD03-ZAC/tml1/11osp.pdf</t>
  </si>
  <si>
    <t>2655</t>
  </si>
  <si>
    <t>Theoffer S.A. de C.V.</t>
  </si>
  <si>
    <t>THE200909G58</t>
  </si>
  <si>
    <t>Vialidad Arroyo de la Plata</t>
  </si>
  <si>
    <t>11 contrato_mat_oficina_Theoffer</t>
  </si>
  <si>
    <t>http://transparencia.ine.mx/sistemaot/cargaMasiva/Articulo70/2025/Formato28//JD03-ZAC/tml1/11contrato_mat_oficina_theoffer.pdf</t>
  </si>
  <si>
    <t>http://transparencia.ine.mx/sistemaot/cargaMasiva/Articulo70/2025/Formato28//JD03-ZAC/tml1/11.pdf</t>
  </si>
  <si>
    <t>http://transparencia.ine.mx/sistemaot/cargaMasiva/Articulo70/2025/Formato28//JD03-ZAC/tml1/12osp.pdf</t>
  </si>
  <si>
    <t>2656</t>
  </si>
  <si>
    <t>Servicio de Recolección de Basura Junta Distrital Ejecutiva 03 Zacatecas</t>
  </si>
  <si>
    <t>12 contrato_recolec_basura</t>
  </si>
  <si>
    <t>El objeto del contrato consiste en la recolección de basura,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</si>
  <si>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http://transparencia.ine.mx/sistemaot/cargaMasiva/Articulo70/2025/Formato28//JD03-ZAC/tml1/12contrato_recolec_basura.pdf</t>
  </si>
  <si>
    <t>http://transparencia.ine.mx/sistemaot/cargaMasiva/Articulo70/2025/Formato28//JD03-ZAC/tml1/12.pdf</t>
  </si>
  <si>
    <t>http://transparencia.ine.mx/sistemaot/cargaMasiva/Articulo70/2025/Formato28//JD03-ZAC/tml1/13osp.pdf</t>
  </si>
  <si>
    <t>2657</t>
  </si>
  <si>
    <t>Adquisición de combustible electronico Junta Distrital Ejecutiva 03 Zacatecas</t>
  </si>
  <si>
    <t>Multiservicio la Plata S.A. DE C.V.</t>
  </si>
  <si>
    <t>CAA0880318BPI</t>
  </si>
  <si>
    <t>De la Nación</t>
  </si>
  <si>
    <t>13 contrato_comb-electro_plata</t>
  </si>
  <si>
    <t>El objeto del contrato consiste en la Adquisición de vales de combustible, en los términos y condiciones que se precisan en el presente contrato, la invitación y el fallo del procedimiento de Adjudicación Directa, así como en la oferta económica del Proveedor misma que se anexa al presente como Anexo Único.</t>
  </si>
  <si>
    <t>http://transparencia.ine.mx/sistemaot/cargaMasiva/Articulo70/2025/Formato28//JD03-ZAC/tml1/13contrato_comb-electro_plata.pdf</t>
  </si>
  <si>
    <t>http://transparencia.ine.mx/sistemaot/cargaMasiva/Articulo70/2025/Formato28//JD03-ZAC/tml1/13.pdf</t>
  </si>
  <si>
    <t>2658</t>
  </si>
  <si>
    <t>El Arrendador otorga en arrendamiento al Arrendatario el inmueble ubicado en Magdaleno Cedillo 515 Col. Expropiación Petrolera, de la Ciudad de Soledad de Graciano Sánchez, Código Postal 78430, en el Estado de San Luis Potosí, el cual ocupa el personal de la junta distrital ejecutiva  turno matutino.</t>
  </si>
  <si>
    <t>http://transparencia.ine.mx/sistemaot/cargaMasiva/Articulo70/2025/Formato28//JD02-SLP/tml1/factura1.pdf</t>
  </si>
  <si>
    <t>2659</t>
  </si>
  <si>
    <t>El Arrendador otorga en arrendamiento al Arrendatario el inmueble ubicado en Calle Juarez , número 510 B , Zona Centro Soledad de Graciano , Código Postal 78430, en el Estado de San Luis Potosí, el cual ocupa el personal del Módulo de Atención Ciudadana 240251 turnos matutino y vespertino.</t>
  </si>
  <si>
    <t>http://transparencia.ine.mx/sistemaot/cargaMasiva/Articulo70/2025/Formato28//JD02-SLP/tml1/factura2.pdf</t>
  </si>
  <si>
    <t>2660</t>
  </si>
  <si>
    <t>Servicio de limpieza Módulo de Atención Ciudadana 240251.</t>
  </si>
  <si>
    <t>http://transparencia.ine.mx/sistemaot/cargaMasiva/Articulo70/2025/Formato28//JD02-SLP/tml1/factura3.pdf</t>
  </si>
  <si>
    <t>2661</t>
  </si>
  <si>
    <t>Servicio de limpieza Junta Distrital Ejecutiva.</t>
  </si>
  <si>
    <t>http://transparencia.ine.mx/sistemaot/cargaMasiva/Articulo70/2025/Formato28//JD02-SLP/tml1/factura4.pdf</t>
  </si>
  <si>
    <t>2662</t>
  </si>
  <si>
    <t>Arrendamiento de equipo multifuncional Junta Distrital Ejecutiva</t>
  </si>
  <si>
    <t>http://transparencia.ine.mx/sistemaot/cargaMasiva/Articulo70/2025/Formato28//JD02-SLP/tml1/factura5.pdf</t>
  </si>
  <si>
    <t>GR05-GV-25-0005</t>
  </si>
  <si>
    <t>Pago por el consumo de combustible del área de registro.</t>
  </si>
  <si>
    <t>http://transparencia.ine.mx/sistemaot/cargaMasiva/Articulo70/2025/Formato28//JD05-GRO/tml1/osp0005.pdf</t>
  </si>
  <si>
    <t>2663</t>
  </si>
  <si>
    <t>Lucila Leonila</t>
  </si>
  <si>
    <t>Rojas</t>
  </si>
  <si>
    <t>AERL470217TN0</t>
  </si>
  <si>
    <t>Tlapa Chilpancingo</t>
  </si>
  <si>
    <t>Tlapa de Comonfort</t>
  </si>
  <si>
    <t>066</t>
  </si>
  <si>
    <t>41300</t>
  </si>
  <si>
    <t>Mejor propuesta para la adquisición cumpliendo con los requisitos, por lo cual resultó solvente para el Instituto</t>
  </si>
  <si>
    <t>Junta Distrital Ejecutiva de Guerrero</t>
  </si>
  <si>
    <t>25/01/2024</t>
  </si>
  <si>
    <t>http://transparencia.ine.mx/sistemaot/cargaMasiva/Articulo70/2025/Formato28//JD05-GRO/tml1/contratocombustible2024.pdf</t>
  </si>
  <si>
    <t>Recepción de la adquisición de acuerdo a lo estipulado en el pedido contrato</t>
  </si>
  <si>
    <t>http://transparencia.ine.mx/sistemaot/cargaMasiva/Articulo70/2025/Formato28//JD05-GRO/tml1/factura1.pdf</t>
  </si>
  <si>
    <t>GR05-GV-25-0136</t>
  </si>
  <si>
    <t>Pago por la adquisición de vales derivado de las actividades del área de cartografía.</t>
  </si>
  <si>
    <t>http://transparencia.ine.mx/sistemaot/cargaMasiva/Articulo70/2025/Formato28//JD05-GRO/tml1/osp0136.pdf</t>
  </si>
  <si>
    <t>2664</t>
  </si>
  <si>
    <t>http://transparencia.ine.mx/sistemaot/cargaMasiva/Articulo70/2025/Formato28//JD05-GRO/tml1/factura2.pdf</t>
  </si>
  <si>
    <t>GR05-GV-25-0007</t>
  </si>
  <si>
    <t>Pago de la adquisición de vales de combustible para la operación de los módulos móviles.</t>
  </si>
  <si>
    <t>http://transparencia.ine.mx/sistemaot/cargaMasiva/Articulo70/2025/Formato28//JD05-GRO/tml1/osp0007.pdf</t>
  </si>
  <si>
    <t>2665</t>
  </si>
  <si>
    <t>http://transparencia.ine.mx/sistemaot/cargaMasiva/Articulo70/2025/Formato28//JD05-GRO/tml1/factura3.pdf</t>
  </si>
  <si>
    <t>GR05-GV-25-0008</t>
  </si>
  <si>
    <t>Pago por la adquisición de vales de combustible para el área de la vocalía de capacitación.</t>
  </si>
  <si>
    <t>http://transparencia.ine.mx/sistemaot/cargaMasiva/Articulo70/2025/Formato28//JD05-GRO/tml1/osp0008.pdf</t>
  </si>
  <si>
    <t>2666</t>
  </si>
  <si>
    <t>http://transparencia.ine.mx/sistemaot/cargaMasiva/Articulo70/2025/Formato28//JD05-GRO/tml1/factura4.pdf</t>
  </si>
  <si>
    <t>GR05-GV-25-0021</t>
  </si>
  <si>
    <t>Pago por la adquisición de vales de combustible para las actividades de la vocalía de organización.</t>
  </si>
  <si>
    <t>http://transparencia.ine.mx/sistemaot/cargaMasiva/Articulo70/2025/Formato28//JD05-GRO/tml1/osp0021.pdf</t>
  </si>
  <si>
    <t>2667</t>
  </si>
  <si>
    <t>http://transparencia.ine.mx/sistemaot/cargaMasiva/Articulo70/2025/Formato28//JD05-GRO/tml1/factura5.pdf</t>
  </si>
  <si>
    <t>GR05-GV-25-0064</t>
  </si>
  <si>
    <t>Pago de la adquisición de vales para las actividades del proceso judicial, vocalía de organización.</t>
  </si>
  <si>
    <t>http://transparencia.ine.mx/sistemaot/cargaMasiva/Articulo70/2025/Formato28//JD05-GRO/tml1/osp0064.pdf</t>
  </si>
  <si>
    <t>2668</t>
  </si>
  <si>
    <t>http://transparencia.ine.mx/sistemaot/cargaMasiva/Articulo70/2025/Formato28//JD05-GRO/tml1/factura6.pdf</t>
  </si>
  <si>
    <t>GR05-GV-25-0063</t>
  </si>
  <si>
    <t>Pago de la adquisición de vales para las actividades del proyecto de ciudadanos reportados como fallecidos 2024 y longevos.</t>
  </si>
  <si>
    <t>http://transparencia.ine.mx/sistemaot/cargaMasiva/Articulo70/2025/Formato28//JD05-GRO/tml1/osp0063.pdf</t>
  </si>
  <si>
    <t>2669</t>
  </si>
  <si>
    <t>http://transparencia.ine.mx/sistemaot/cargaMasiva/Articulo70/2025/Formato28//JD05-GRO/tml1/factura7.pdf</t>
  </si>
  <si>
    <t>GR05-GV-25-0057</t>
  </si>
  <si>
    <t>Pago de la adquisición de vales de combustible para la vocalía de capacitación.</t>
  </si>
  <si>
    <t>http://transparencia.ine.mx/sistemaot/cargaMasiva/Articulo70/2025/Formato28//JD05-GRO/tml1/osp0057.pdf</t>
  </si>
  <si>
    <t>2670</t>
  </si>
  <si>
    <t>http://transparencia.ine.mx/sistemaot/cargaMasiva/Articulo70/2025/Formato28//JD05-GRO/tml1/factura8.pdf</t>
  </si>
  <si>
    <t>GR05-GV-25-0058</t>
  </si>
  <si>
    <t>Pago de la adquisición de vales para el área de cartografía electoral.</t>
  </si>
  <si>
    <t>http://transparencia.ine.mx/sistemaot/cargaMasiva/Articulo70/2025/Formato28//JD05-GRO/tml1/osp0058.pdf</t>
  </si>
  <si>
    <t>2671</t>
  </si>
  <si>
    <t>http://transparencia.ine.mx/sistemaot/cargaMasiva/Articulo70/2025/Formato28//JD05-GRO/tml1/factura9.pdf</t>
  </si>
  <si>
    <t>GR05-GV-25-0059</t>
  </si>
  <si>
    <t>Pago de la adquisición de vales para depuración electoral.</t>
  </si>
  <si>
    <t>http://transparencia.ine.mx/sistemaot/cargaMasiva/Articulo70/2025/Formato28//JD05-GRO/tml1/osp0059.pdf</t>
  </si>
  <si>
    <t>2672</t>
  </si>
  <si>
    <t>http://transparencia.ine.mx/sistemaot/cargaMasiva/Articulo70/2025/Formato28//JD05-GRO/tml1/factura10.pdf</t>
  </si>
  <si>
    <t>GR05-GV-25-0060</t>
  </si>
  <si>
    <t>Pago de la adquisición de vales para las actividades en campo de la depuración al padrón electoral y para la verificación de análisis registral.</t>
  </si>
  <si>
    <t>http://transparencia.ine.mx/sistemaot/cargaMasiva/Articulo70/2025/Formato28//JD05-GRO/tml1/osp0060.pdf</t>
  </si>
  <si>
    <t>2673</t>
  </si>
  <si>
    <t>http://transparencia.ine.mx/sistemaot/cargaMasiva/Articulo70/2025/Formato28//JD05-GRO/tml1/factura11.pdf</t>
  </si>
  <si>
    <t>GR05-GV-25-0061</t>
  </si>
  <si>
    <t>Pago de la adquisición de vales para las actividades de registro.</t>
  </si>
  <si>
    <t>http://transparencia.ine.mx/sistemaot/cargaMasiva/Articulo70/2025/Formato28//JD05-GRO/tml1/osp0061.pdf</t>
  </si>
  <si>
    <t>2674</t>
  </si>
  <si>
    <t>http://transparencia.ine.mx/sistemaot/cargaMasiva/Articulo70/2025/Formato28//JD05-GRO/tml1/factura12.pdf</t>
  </si>
  <si>
    <t>GR05-GV-25-0062</t>
  </si>
  <si>
    <t>Pago de la adquisición de vales para las actividades de los módulos móviles.</t>
  </si>
  <si>
    <t>http://transparencia.ine.mx/sistemaot/cargaMasiva/Articulo70/2025/Formato28//JD05-GRO/tml1/osp0062.pdf</t>
  </si>
  <si>
    <t>2675</t>
  </si>
  <si>
    <t>http://transparencia.ine.mx/sistemaot/cargaMasiva/Articulo70/2025/Formato28//JD05-GRO/tml1/factura13.pdf</t>
  </si>
  <si>
    <t>GR05-GV-25-0131</t>
  </si>
  <si>
    <t>Pago por la adquisición de vales de combustible para las actividades la Verificacion Nacional Muestral  2025.</t>
  </si>
  <si>
    <t>http://transparencia.ine.mx/sistemaot/cargaMasiva/Articulo70/2025/Formato28//JD05-GRO/tml1/osp0131.pdf</t>
  </si>
  <si>
    <t>2676</t>
  </si>
  <si>
    <t>Pago por la adquisición de vales de combustible para las actividades la VNM 2025.</t>
  </si>
  <si>
    <t>http://transparencia.ine.mx/sistemaot/cargaMasiva/Articulo70/2025/Formato28//JD05-GRO/tml1/factura14.pdf</t>
  </si>
  <si>
    <t>GR05-GV-25-0132</t>
  </si>
  <si>
    <t>http://transparencia.ine.mx/sistemaot/cargaMasiva/Articulo70/2025/Formato28//JD05-GRO/tml1/osp0132.pdf</t>
  </si>
  <si>
    <t>2677</t>
  </si>
  <si>
    <t>http://transparencia.ine.mx/sistemaot/cargaMasiva/Articulo70/2025/Formato28//JD05-GRO/tml1/factura15.pdf</t>
  </si>
  <si>
    <t>GR05-GV-25-0133</t>
  </si>
  <si>
    <t>Pago por la adquisición de vales derivado de las actividades de la vocalía de capacitación.</t>
  </si>
  <si>
    <t>http://transparencia.ine.mx/sistemaot/cargaMasiva/Articulo70/2025/Formato28//JD05-GRO/tml1/osp0133.pdf</t>
  </si>
  <si>
    <t>2678</t>
  </si>
  <si>
    <t>http://transparencia.ine.mx/sistemaot/cargaMasiva/Articulo70/2025/Formato28//JD05-GRO/tml1/factura16.pdf</t>
  </si>
  <si>
    <t>GR05-GV-25-0134</t>
  </si>
  <si>
    <t>Pago por la adquisición de vales derivado de las actividades del área de depuración electoral.</t>
  </si>
  <si>
    <t>http://transparencia.ine.mx/sistemaot/cargaMasiva/Articulo70/2025/Formato28//JD05-GRO/tml1/osp0134.pdf</t>
  </si>
  <si>
    <t>2679</t>
  </si>
  <si>
    <t>http://transparencia.ine.mx/sistemaot/cargaMasiva/Articulo70/2025/Formato28//JD05-GRO/tml1/factura17.pdf</t>
  </si>
  <si>
    <t>GR05-GV-25-0135</t>
  </si>
  <si>
    <t>Pago por la adquisición de vales derivado de las actividades de módulos móviles de atención ciudadana.</t>
  </si>
  <si>
    <t>http://transparencia.ine.mx/sistemaot/cargaMasiva/Articulo70/2025/Formato28//JD05-GRO/tml1/osp0135.pdf</t>
  </si>
  <si>
    <t>2680</t>
  </si>
  <si>
    <t>http://transparencia.ine.mx/sistemaot/cargaMasiva/Articulo70/2025/Formato28//JD05-GRO/tml1/factura18.pdf</t>
  </si>
  <si>
    <t>GR05-GV-25-0006</t>
  </si>
  <si>
    <t>Pago de la compra de vales de combustible para registro.</t>
  </si>
  <si>
    <t>http://transparencia.ine.mx/sistemaot/cargaMasiva/Articulo70/2025/Formato28//JD05-GRO/tml1/osp0006.pdf</t>
  </si>
  <si>
    <t>2681</t>
  </si>
  <si>
    <t>http://transparencia.ine.mx/sistemaot/cargaMasiva/Articulo70/2025/Formato28//JD05-GRO/tml1/factura19.pdf</t>
  </si>
  <si>
    <t>GR05-PS-25-0028</t>
  </si>
  <si>
    <t>Pago del servicio de arrendamiento del inmueble que se utiliza como módulo de atención ciudadana de la 05 junta distrital, correspondiente al mes de enero 2025.</t>
  </si>
  <si>
    <t>http://transparencia.ine.mx/sistemaot/cargaMasiva/Articulo70/2025/Formato28//JD05-GRO/tml1/osp0028.pdf</t>
  </si>
  <si>
    <t>2682</t>
  </si>
  <si>
    <t>Pantaleon</t>
  </si>
  <si>
    <t>PAMD860903K29</t>
  </si>
  <si>
    <t>15 de mayo</t>
  </si>
  <si>
    <t>Villa san alejandro</t>
  </si>
  <si>
    <t>http://transparencia.ine.mx/sistemaot/cargaMasiva/Articulo70/2025/Formato28//JD05-GRO/tml1/contratoarrendamientomodulo.pdf</t>
  </si>
  <si>
    <t>Recepción de servicio de acuerdo con lo estipulado en el pedido contrato</t>
  </si>
  <si>
    <t>http://transparencia.ine.mx/sistemaot/cargaMasiva/Articulo70/2025/Formato28//JD05-GRO/tml1/factura20.pdf</t>
  </si>
  <si>
    <t>GR05-PS-25-0091</t>
  </si>
  <si>
    <t>Pago del servicio de arrendamiento del inmueble que se utiliza como oficinas de la 05 junta distrital, correspondiente al mes de febrero 2025.</t>
  </si>
  <si>
    <t>http://transparencia.ine.mx/sistemaot/cargaMasiva/Articulo70/2025/Formato28//JD05-GRO/tml1/osp0091.pdf</t>
  </si>
  <si>
    <t>2683</t>
  </si>
  <si>
    <t>http://transparencia.ine.mx/sistemaot/cargaMasiva/Articulo70/2025/Formato28//JD05-GRO/tml1/contratoarrendamientojunta.pdf</t>
  </si>
  <si>
    <t>http://transparencia.ine.mx/sistemaot/cargaMasiva/Articulo70/2025/Formato28//JD05-GRO/tml1/factura21.pdf</t>
  </si>
  <si>
    <t>GR05-PS-25-0092</t>
  </si>
  <si>
    <t>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t>
  </si>
  <si>
    <t>http://transparencia.ine.mx/sistemaot/cargaMasiva/Articulo70/2025/Formato28//JD05-GRO/tml1/osp0092.pdf</t>
  </si>
  <si>
    <t>2684</t>
  </si>
  <si>
    <t>http://transparencia.ine.mx/sistemaot/cargaMasiva/Articulo70/2025/Formato28//JD05-GRO/tml1/factura22.pdf</t>
  </si>
  <si>
    <t>GR05-PV-25-0065</t>
  </si>
  <si>
    <t>Pago de la adquisición de 8 llantas para los servicios generales de esta 05 junta distrital.</t>
  </si>
  <si>
    <t>http://transparencia.ine.mx/sistemaot/cargaMasiva/Articulo70/2025/Formato28//JD05-GRO/tml1/osp0065.pdf</t>
  </si>
  <si>
    <t>2685</t>
  </si>
  <si>
    <t>CALJ730430NG0</t>
  </si>
  <si>
    <t>Piramides de contlalco</t>
  </si>
  <si>
    <t>c</t>
  </si>
  <si>
    <t>Contlalco</t>
  </si>
  <si>
    <t>41304</t>
  </si>
  <si>
    <t>http://transparencia.ine.mx/sistemaot/cargaMasiva/Articulo70/2025/Formato28//JD05-GRO/tml1/pedidocontrato2025020047.pdf</t>
  </si>
  <si>
    <t>http://transparencia.ine.mx/sistemaot/cargaMasiva/Articulo70/2025/Formato28//JD05-GRO/tml1/factura23.pdf</t>
  </si>
  <si>
    <t>GR05-PV-25-0084</t>
  </si>
  <si>
    <t>Pago de la adquisición de botiquín de primeros auxilios para los módulos de atención ciudadana.</t>
  </si>
  <si>
    <t>http://transparencia.ine.mx/sistemaot/cargaMasiva/Articulo70/2025/Formato28//JD05-GRO/tml1/osp0084.pdf</t>
  </si>
  <si>
    <t>2686</t>
  </si>
  <si>
    <t>GUCG880818RK4</t>
  </si>
  <si>
    <t>Otra no especificada en el catalogo</t>
  </si>
  <si>
    <t>Olinala</t>
  </si>
  <si>
    <t>045</t>
  </si>
  <si>
    <t>41000</t>
  </si>
  <si>
    <t>http://transparencia.ine.mx/sistemaot/cargaMasiva/Articulo70/2025/Formato28//JD05-GRO/tml1/pedidocontrato2025020062.pdf</t>
  </si>
  <si>
    <t>http://transparencia.ine.mx/sistemaot/cargaMasiva/Articulo70/2025/Formato28//JD05-GRO/tml1/factura24.pdf</t>
  </si>
  <si>
    <t>GR05-PV-25-0055</t>
  </si>
  <si>
    <t>Pago por el servicio de copias tamaño carta.</t>
  </si>
  <si>
    <t>http://transparencia.ine.mx/sistemaot/cargaMasiva/Articulo70/2025/Formato28//JD05-GRO/tml1/osp0055.pdf</t>
  </si>
  <si>
    <t>2687</t>
  </si>
  <si>
    <t>GOGC030726JG8</t>
  </si>
  <si>
    <t>http://transparencia.ine.mx/sistemaot/cargaMasiva/Articulo70/2025/Formato28//JD05-GRO/tml1/contratojosecarlos.pdf</t>
  </si>
  <si>
    <t>http://transparencia.ine.mx/sistemaot/cargaMasiva/Articulo70/2025/Formato28//JD05-GRO/tml1/factura25.pdf</t>
  </si>
  <si>
    <t>GR05-PV-25-0068</t>
  </si>
  <si>
    <t>Pago por la adquisición de insumos de limpieza para los módulos de atención ciudadana.</t>
  </si>
  <si>
    <t>http://transparencia.ine.mx/sistemaot/cargaMasiva/Articulo70/2025/Formato28//JD05-GRO/tml1/osp0068.pdf</t>
  </si>
  <si>
    <t>2688</t>
  </si>
  <si>
    <t>Felix Enrique</t>
  </si>
  <si>
    <t>DEPF6511208F2</t>
  </si>
  <si>
    <t>http://transparencia.ine.mx/sistemaot/cargaMasiva/Articulo70/2025/Formato28//JD05-GRO/tml1/pedidocontrato2025020055.pdf</t>
  </si>
  <si>
    <t>http://transparencia.ine.mx/sistemaot/cargaMasiva/Articulo70/2025/Formato28//JD05-GRO/tml1/factura26.pdf</t>
  </si>
  <si>
    <t>GR05-PV-25-0069</t>
  </si>
  <si>
    <t>Pago por la adquisición de insumos de limpieza para las oficinas de esta 05 junta distrital.</t>
  </si>
  <si>
    <t>http://transparencia.ine.mx/sistemaot/cargaMasiva/Articulo70/2025/Formato28//JD05-GRO/tml1/osp0069.pdf</t>
  </si>
  <si>
    <t>2689</t>
  </si>
  <si>
    <t>http://transparencia.ine.mx/sistemaot/cargaMasiva/Articulo70/2025/Formato28//JD05-GRO/tml1/pedidocontrato2025020056.pdf</t>
  </si>
  <si>
    <t>http://transparencia.ine.mx/sistemaot/cargaMasiva/Articulo70/2025/Formato28//JD05-GRO/tml1/factura27.pdf</t>
  </si>
  <si>
    <t>GR05-PV-25-0093</t>
  </si>
  <si>
    <t>Pago por el servicio de seguridad y vigilancia de las instalaciones que ocupa las oficinas de la 05 junta distrital ejecutiva, correspondiente al mes de febrero 2025.</t>
  </si>
  <si>
    <t>http://transparencia.ine.mx/sistemaot/cargaMasiva/Articulo70/2025/Formato28//JD05-GRO/tml1/osp0093.pdf</t>
  </si>
  <si>
    <t>2690</t>
  </si>
  <si>
    <t>SEGURIDAD PRIVADA ESCUADRON BLINDADO</t>
  </si>
  <si>
    <t>SPE080523Q94</t>
  </si>
  <si>
    <t>Costa azul</t>
  </si>
  <si>
    <t>Acapulco de Juarez</t>
  </si>
  <si>
    <t>39850</t>
  </si>
  <si>
    <t>http://transparencia.ine.mx/sistemaot/cargaMasiva/Articulo70/2025/Formato28//JD05-GRO/tml1/contratoseguridadjunta.pdf</t>
  </si>
  <si>
    <t>http://transparencia.ine.mx/sistemaot/cargaMasiva/Articulo70/2025/Formato28//JD05-GRO/tml1/factura28.pdf</t>
  </si>
  <si>
    <t>GR05-PV-25-0094</t>
  </si>
  <si>
    <t>Pago por el servicio de limpieza de las instalaciones que ocupa las oficinas de la 05 junta distrital ejecutiva, correspondiente al mes de febrero 2025.</t>
  </si>
  <si>
    <t>http://transparencia.ine.mx/sistemaot/cargaMasiva/Articulo70/2025/Formato28//JD05-GRO/tml1/osp0094.pdf</t>
  </si>
  <si>
    <t>2691</t>
  </si>
  <si>
    <t>http://transparencia.ine.mx/sistemaot/cargaMasiva/Articulo70/2025/Formato28//JD05-GRO/tml1/contratolimpiezajunta.pdf</t>
  </si>
  <si>
    <t>http://transparencia.ine.mx/sistemaot/cargaMasiva/Articulo70/2025/Formato28//JD05-GRO/tml1/factura29.pdf</t>
  </si>
  <si>
    <t>GR05-PV-25-0095</t>
  </si>
  <si>
    <t>Pago por el servicio de seguridad y vigilancia de las instalaciones que ocupa el módulo fijo de atención ciudadana de la 05 junta distrital ejecutiva, correspondiente al mes de febrero 2025.</t>
  </si>
  <si>
    <t>http://transparencia.ine.mx/sistemaot/cargaMasiva/Articulo70/2025/Formato28//JD05-GRO/tml1/osp0095.pdf</t>
  </si>
  <si>
    <t>2692</t>
  </si>
  <si>
    <t>http://transparencia.ine.mx/sistemaot/cargaMasiva/Articulo70/2025/Formato28//JD05-GRO/tml1/contratoseguridadmodulo.pdf</t>
  </si>
  <si>
    <t>http://transparencia.ine.mx/sistemaot/cargaMasiva/Articulo70/2025/Formato28//JD05-GRO/tml1/factura30.pdf</t>
  </si>
  <si>
    <t>GR05-PV-25-0096</t>
  </si>
  <si>
    <t>Pago por el servicio de limpieza de las instalaciones que ocupa el módulo fijo de atención ciudadana de la 05 junta distrital ejecutiva, correspondiente al mes de febrero 2025.</t>
  </si>
  <si>
    <t>http://transparencia.ine.mx/sistemaot/cargaMasiva/Articulo70/2025/Formato28//JD05-GRO/tml1/osp0096.pdf</t>
  </si>
  <si>
    <t>2693</t>
  </si>
  <si>
    <t>http://transparencia.ine.mx/sistemaot/cargaMasiva/Articulo70/2025/Formato28//JD05-GRO/tml1/contratolimpiezamodulo.pdf</t>
  </si>
  <si>
    <t>http://transparencia.ine.mx/sistemaot/cargaMasiva/Articulo70/2025/Formato28//JD05-GRO/tml1/factura31.pdf</t>
  </si>
  <si>
    <t>GR05-PV-25-0099</t>
  </si>
  <si>
    <t>Pago por el consumo de alimentos para el personal de módulos de atención ciudadana, derivado del cierre de la etapa de reposición de la credencial para votar, 28 de febrero 2025.</t>
  </si>
  <si>
    <t>http://transparencia.ine.mx/sistemaot/cargaMasiva/Articulo70/2025/Formato28//JD05-GRO/tml1/osp0099.pdf</t>
  </si>
  <si>
    <t>2694</t>
  </si>
  <si>
    <t>Gretel Diana</t>
  </si>
  <si>
    <t>GAVG880403337</t>
  </si>
  <si>
    <t>El peligro</t>
  </si>
  <si>
    <t>2025020064</t>
  </si>
  <si>
    <t>http://transparencia.ine.mx/sistemaot/cargaMasiva/Articulo70/2025/Formato28//JD05-GRO/tml1/pedidocontrato2025020064.pdf</t>
  </si>
  <si>
    <t>http://transparencia.ine.mx/sistemaot/cargaMasiva/Articulo70/2025/Formato28//JD05-GRO/tml1/factura32.pdf</t>
  </si>
  <si>
    <t>GR05-PV-25-0047</t>
  </si>
  <si>
    <t>Pago por el servicio de alimentación al personal de módulos de atención ciudadana, derivado de cierre de la campaña anual intensa 2024-2025.</t>
  </si>
  <si>
    <t>http://transparencia.ine.mx/sistemaot/cargaMasiva/Articulo70/2025/Formato28//JD05-GRO/tml1/osp0047.pdf</t>
  </si>
  <si>
    <t>2695</t>
  </si>
  <si>
    <t>http://transparencia.ine.mx/sistemaot/cargaMasiva/Articulo70/2025/Formato28//JD05-GRO/tml1/pedidocontrato2025020030.pdf</t>
  </si>
  <si>
    <t>http://transparencia.ine.mx/sistemaot/cargaMasiva/Articulo70/2025/Formato28//JD05-GRO/tml1/factura33.pdf</t>
  </si>
  <si>
    <t>GR05-PV-25-0066</t>
  </si>
  <si>
    <t>Pago de la compra de tintas.</t>
  </si>
  <si>
    <t>http://transparencia.ine.mx/sistemaot/cargaMasiva/Articulo70/2025/Formato28//JD05-GRO/tml1/osp0066.pdf</t>
  </si>
  <si>
    <t>2696</t>
  </si>
  <si>
    <t>http://transparencia.ine.mx/sistemaot/cargaMasiva/Articulo70/2025/Formato28//JD05-GRO/tml1/contratoramiro.pdf</t>
  </si>
  <si>
    <t>http://transparencia.ine.mx/sistemaot/cargaMasiva/Articulo70/2025/Formato28//JD05-GRO/tml1/factura34.pdf</t>
  </si>
  <si>
    <t>GR05-PV-25-0010</t>
  </si>
  <si>
    <t>Pago por la adquisición de tóner para las actividades de la vocalía de organización.</t>
  </si>
  <si>
    <t>http://transparencia.ine.mx/sistemaot/cargaMasiva/Articulo70/2025/Formato28//JD05-GRO/tml1/osp0010.pdf</t>
  </si>
  <si>
    <t>2697</t>
  </si>
  <si>
    <t>http://transparencia.ine.mx/sistemaot/cargaMasiva/Articulo70/2025/Formato28//JD05-GRO/tml1/factura35.pdf</t>
  </si>
  <si>
    <t>GR05-PV-25-0011</t>
  </si>
  <si>
    <t>Pago por la adquisición de material de oficina para la sesión de consejo.</t>
  </si>
  <si>
    <t>http://transparencia.ine.mx/sistemaot/cargaMasiva/Articulo70/2025/Formato28//JD05-GRO/tml1/osp0011.pdf</t>
  </si>
  <si>
    <t>2698</t>
  </si>
  <si>
    <t>http://transparencia.ine.mx/sistemaot/cargaMasiva/Articulo70/2025/Formato28//JD05-GRO/tml1/factura36.pdf</t>
  </si>
  <si>
    <t>GR05-PV-25-0012</t>
  </si>
  <si>
    <t>Pago por la adquisición de material de oficina para la vocalía de organización.</t>
  </si>
  <si>
    <t>http://transparencia.ine.mx/sistemaot/cargaMasiva/Articulo70/2025/Formato28//JD05-GRO/tml1/osp0012.pdf</t>
  </si>
  <si>
    <t>2699</t>
  </si>
  <si>
    <t>http://transparencia.ine.mx/sistemaot/cargaMasiva/Articulo70/2025/Formato28//JD05-GRO/tml1/factura37.pdf</t>
  </si>
  <si>
    <t>GR05-PV-25-0013</t>
  </si>
  <si>
    <t>Pago por la adquisición de café en grano para la sesión de consejo.</t>
  </si>
  <si>
    <t>http://transparencia.ine.mx/sistemaot/cargaMasiva/Articulo70/2025/Formato28//JD05-GRO/tml1/osp0013.pdf</t>
  </si>
  <si>
    <t>http://transparencia.ine.mx/sistemaot/cargaMasiva/Articulo70/2025/Formato28//JD05-GRO/tml1/factura38.pdf</t>
  </si>
  <si>
    <t>GR05-PV-25-0014</t>
  </si>
  <si>
    <t>Pago por la adquisición de tóner para las actividades de la vocalía de capacitación electoral.</t>
  </si>
  <si>
    <t>http://transparencia.ine.mx/sistemaot/cargaMasiva/Articulo70/2025/Formato28//JD05-GRO/tml1/osp0014.pdf</t>
  </si>
  <si>
    <t>2701</t>
  </si>
  <si>
    <t>http://transparencia.ine.mx/sistemaot/cargaMasiva/Articulo70/2025/Formato28//JD05-GRO/tml1/factura39.pdf</t>
  </si>
  <si>
    <t>GR05-PV-25-0015</t>
  </si>
  <si>
    <t>Pago por la adquisición de material de oficina para las actividades de la vocalía de capacitación electoral.</t>
  </si>
  <si>
    <t>http://transparencia.ine.mx/sistemaot/cargaMasiva/Articulo70/2025/Formato28//JD05-GRO/tml1/osp0015.pdf</t>
  </si>
  <si>
    <t>2702</t>
  </si>
  <si>
    <t>http://transparencia.ine.mx/sistemaot/cargaMasiva/Articulo70/2025/Formato28//JD05-GRO/tml1/factura40.pdf</t>
  </si>
  <si>
    <t>GR05-PV-25-0016</t>
  </si>
  <si>
    <t>Pago por el servicio de fotocopiado para las actividades de la vocalía de capacitación electoral.</t>
  </si>
  <si>
    <t>http://transparencia.ine.mx/sistemaot/cargaMasiva/Articulo70/2025/Formato28//JD05-GRO/tml1/osp0016.pdf</t>
  </si>
  <si>
    <t>2703</t>
  </si>
  <si>
    <t>http://transparencia.ine.mx/sistemaot/cargaMasiva/Articulo70/2025/Formato28//JD05-GRO/tml1/factura41.pdf</t>
  </si>
  <si>
    <t>GR05-PV-25-0029</t>
  </si>
  <si>
    <t>Pago por el servicio de seguridad y vigilancia de las instalaciones que ocupa las oficinas de la 05 junta distrital ejecutiva, correspondiente al mes de enero 2025.</t>
  </si>
  <si>
    <t>http://transparencia.ine.mx/sistemaot/cargaMasiva/Articulo70/2025/Formato28//JD05-GRO/tml1/osp0029.pdf</t>
  </si>
  <si>
    <t>COR-3 S.A DE C.V</t>
  </si>
  <si>
    <t>Rio eufrates</t>
  </si>
  <si>
    <t>L-11MZ 4</t>
  </si>
  <si>
    <t>Fracc. Los Arcos</t>
  </si>
  <si>
    <t>Pago por el servicio de seguridad y vigilancia de las instalaciones que ocupa las oficinas de la 05 junta distrital ejecutiva, correspondiente al mes de enero 2025</t>
  </si>
  <si>
    <t>http://transparencia.ine.mx/sistemaot/cargaMasiva/Articulo70/2025/Formato28//JD05-GRO/tml1/contratoseguridadjunta2024.pdf</t>
  </si>
  <si>
    <t>http://transparencia.ine.mx/sistemaot/cargaMasiva/Articulo70/2025/Formato28//JD05-GRO/tml1/factura42.pdf</t>
  </si>
  <si>
    <t>GR05-PV-25-0030</t>
  </si>
  <si>
    <t>Pago por el servicio de seguridad y vigilancia de las instalaciones que ocupa el módulo fijo de atención ciudadana de la 05 junta distrital ejecutiva, correspondiente al mes de enero 2025.</t>
  </si>
  <si>
    <t>http://transparencia.ine.mx/sistemaot/cargaMasiva/Articulo70/2025/Formato28//JD05-GRO/tml1/osp0030.pdf</t>
  </si>
  <si>
    <t>2705</t>
  </si>
  <si>
    <t>03/2024</t>
  </si>
  <si>
    <t>http://transparencia.ine.mx/sistemaot/cargaMasiva/Articulo70/2025/Formato28//JD05-GRO/tml1/contratoseguridadmodulo2024.pdf</t>
  </si>
  <si>
    <t>http://transparencia.ine.mx/sistemaot/cargaMasiva/Articulo70/2025/Formato28//JD05-GRO/tml1/factura43.pdf</t>
  </si>
  <si>
    <t>GR05-PV-25-0031</t>
  </si>
  <si>
    <t>Pago por el servicio de limpieza de las instalaciones que ocupa las oficinas de la 05 junta distrital ejecutiva, correspondiente al mes de enero 2025.</t>
  </si>
  <si>
    <t>http://transparencia.ine.mx/sistemaot/cargaMasiva/Articulo70/2025/Formato28//JD05-GRO/tml1/osp0031.pdf</t>
  </si>
  <si>
    <t>2706</t>
  </si>
  <si>
    <t>http://transparencia.ine.mx/sistemaot/cargaMasiva/Articulo70/2025/Formato28//JD05-GRO/tml1/contratolimpiezajunta2024.pdf</t>
  </si>
  <si>
    <t>http://transparencia.ine.mx/sistemaot/cargaMasiva/Articulo70/2025/Formato28//JD05-GRO/tml1/factura44.pdf</t>
  </si>
  <si>
    <t>GR05-PV-25-0034</t>
  </si>
  <si>
    <t>Pago por la adquisición de agua en garrafones para la atención a las actividades de esta 05 junta distrital.</t>
  </si>
  <si>
    <t>http://transparencia.ine.mx/sistemaot/cargaMasiva/Articulo70/2025/Formato28//JD05-GRO/tml1/osp0034.pdf</t>
  </si>
  <si>
    <t>2707</t>
  </si>
  <si>
    <t>COBR570106LEA</t>
  </si>
  <si>
    <t>Tlapa Puebla</t>
  </si>
  <si>
    <t>Tlaquiltepec</t>
  </si>
  <si>
    <t>0009</t>
  </si>
  <si>
    <t>Huamuxtitlan</t>
  </si>
  <si>
    <t>41222</t>
  </si>
  <si>
    <t>http://transparencia.ine.mx/sistemaot/cargaMasiva/Articulo70/2025/Formato28//JD05-GRO/tml1/pedidocontrato2025020022.pdf</t>
  </si>
  <si>
    <t>http://transparencia.ine.mx/sistemaot/cargaMasiva/Articulo70/2025/Formato28//JD05-GRO/tml1/factura45.pdf</t>
  </si>
  <si>
    <t>GR05-PV-25-0032</t>
  </si>
  <si>
    <t>Pago por el servicio de limpieza de las instalaciones que ocupa el módulo fijo de atención ciudadana de la 05 junta distrital ejecutiva, correspondiente al mes de enero 2025.</t>
  </si>
  <si>
    <t>http://transparencia.ine.mx/sistemaot/cargaMasiva/Articulo70/2025/Formato28//JD05-GRO/tml1/osp0032.pdf</t>
  </si>
  <si>
    <t>2708</t>
  </si>
  <si>
    <t>http://transparencia.ine.mx/sistemaot/cargaMasiva/Articulo70/2025/Formato28//JD05-GRO/tml1/contratolimpiezamodulo2024.pdf</t>
  </si>
  <si>
    <t>http://transparencia.ine.mx/sistemaot/cargaMasiva/Articulo70/2025/Formato28//JD05-GRO/tml1/factura46.pdf</t>
  </si>
  <si>
    <t>GR05-PV-25-0036</t>
  </si>
  <si>
    <t>Pago de la compra de insumos de cafetería para las sesiones de consejo.</t>
  </si>
  <si>
    <t>http://transparencia.ine.mx/sistemaot/cargaMasiva/Articulo70/2025/Formato28//JD05-GRO/tml1/osp0036.pdf</t>
  </si>
  <si>
    <t>2709</t>
  </si>
  <si>
    <t>http://transparencia.ine.mx/sistemaot/cargaMasiva/Articulo70/2025/Formato28//JD05-GRO/tml1/factura47.pdf</t>
  </si>
  <si>
    <t>GR05-PV-25-0037</t>
  </si>
  <si>
    <t>Pago por la adquisición de focos ahorradores.</t>
  </si>
  <si>
    <t>http://transparencia.ine.mx/sistemaot/cargaMasiva/Articulo70/2025/Formato28//JD05-GRO/tml1/osp0037.pdf</t>
  </si>
  <si>
    <t>2710</t>
  </si>
  <si>
    <t>http://transparencia.ine.mx/sistemaot/cargaMasiva/Articulo70/2025/Formato28//JD05-GRO/tml1/factura48.pdf</t>
  </si>
  <si>
    <t>GR05-PV-25-0038</t>
  </si>
  <si>
    <t>Pago por la compra de tóner numero 105 A.</t>
  </si>
  <si>
    <t>http://transparencia.ine.mx/sistemaot/cargaMasiva/Articulo70/2025/Formato28//JD05-GRO/tml1/osp0038.pdf</t>
  </si>
  <si>
    <t>2711</t>
  </si>
  <si>
    <t>http://transparencia.ine.mx/sistemaot/cargaMasiva/Articulo70/2025/Formato28//JD05-GRO/tml1/factura49.pdf</t>
  </si>
  <si>
    <t>GR05-PV-25-0039</t>
  </si>
  <si>
    <t>Pago por la compra de insumos de cafetería para la vocalía de capacitación.</t>
  </si>
  <si>
    <t>http://transparencia.ine.mx/sistemaot/cargaMasiva/Articulo70/2025/Formato28//JD05-GRO/tml1/osp0039.pdf</t>
  </si>
  <si>
    <t>2712</t>
  </si>
  <si>
    <t>http://transparencia.ine.mx/sistemaot/cargaMasiva/Articulo70/2025/Formato28//JD05-GRO/tml1/factura50.pdf</t>
  </si>
  <si>
    <t>GR05-PV-25-0040</t>
  </si>
  <si>
    <t>Pago por el consumo de alimentos del día 03 al 05 de febrero del 2025, primer curso de capacitación de SE y CAEs.</t>
  </si>
  <si>
    <t>http://transparencia.ine.mx/sistemaot/cargaMasiva/Articulo70/2025/Formato28//JD05-GRO/tml1/osp0040.pdf</t>
  </si>
  <si>
    <t>2713</t>
  </si>
  <si>
    <t>http://transparencia.ine.mx/sistemaot/cargaMasiva/Articulo70/2025/Formato28//JD05-GRO/tml1/factura51.pdf</t>
  </si>
  <si>
    <t>GR05-PV-25-0041</t>
  </si>
  <si>
    <t>Pago por la adquisición de toner 58 A.</t>
  </si>
  <si>
    <t>http://transparencia.ine.mx/sistemaot/cargaMasiva/Articulo70/2025/Formato28//JD05-GRO/tml1/osp0041.pdf</t>
  </si>
  <si>
    <t>2714</t>
  </si>
  <si>
    <t>http://transparencia.ine.mx/sistemaot/cargaMasiva/Articulo70/2025/Formato28//JD05-GRO/tml1/factura52.pdf</t>
  </si>
  <si>
    <t>GR05-PV-25-0042</t>
  </si>
  <si>
    <t>http://transparencia.ine.mx/sistemaot/cargaMasiva/Articulo70/2025/Formato28//JD05-GRO/tml1/osp0042.pdf</t>
  </si>
  <si>
    <t>2715</t>
  </si>
  <si>
    <t>http://transparencia.ine.mx/sistemaot/cargaMasiva/Articulo70/2025/Formato28//JD05-GRO/tml1/factura53.pdf</t>
  </si>
  <si>
    <t>GR05-PV-25-0112</t>
  </si>
  <si>
    <t>Pago por la adquisición de material de oficina de la vocalía de organización.</t>
  </si>
  <si>
    <t>http://transparencia.ine.mx/sistemaot/cargaMasiva/Articulo70/2025/Formato28//JD05-GRO/tml1/osp0112.pdf</t>
  </si>
  <si>
    <t>2716</t>
  </si>
  <si>
    <t>http://transparencia.ine.mx/sistemaot/cargaMasiva/Articulo70/2025/Formato28//JD05-GRO/tml1/factura54.pdf</t>
  </si>
  <si>
    <t>GR05-PV-25-0113</t>
  </si>
  <si>
    <t>Pago por la adquisición de material de oficina para las actividades de la vocalía de capacitación.</t>
  </si>
  <si>
    <t>http://transparencia.ine.mx/sistemaot/cargaMasiva/Articulo70/2025/Formato28//JD05-GRO/tml1/osp0113.pdf</t>
  </si>
  <si>
    <t>2717</t>
  </si>
  <si>
    <t>http://transparencia.ine.mx/sistemaot/cargaMasiva/Articulo70/2025/Formato28//JD05-GRO/tml1/factura55.pdf</t>
  </si>
  <si>
    <t>GR05-PV-25-0114</t>
  </si>
  <si>
    <t>http://transparencia.ine.mx/sistemaot/cargaMasiva/Articulo70/2025/Formato28//JD05-GRO/tml1/osp0114.pdf</t>
  </si>
  <si>
    <t>2718</t>
  </si>
  <si>
    <t>http://transparencia.ine.mx/sistemaot/cargaMasiva/Articulo70/2025/Formato28//JD05-GRO/tml1/factura56.pdf</t>
  </si>
  <si>
    <t>GR05-PV-25-0115</t>
  </si>
  <si>
    <t>http://transparencia.ine.mx/sistemaot/cargaMasiva/Articulo70/2025/Formato28//JD05-GRO/tml1/osp0115.pdf</t>
  </si>
  <si>
    <t>2719</t>
  </si>
  <si>
    <t>http://transparencia.ine.mx/sistemaot/cargaMasiva/Articulo70/2025/Formato28//JD05-GRO/tml1/factura57.pdf</t>
  </si>
  <si>
    <t>GR05-PV-25-0116</t>
  </si>
  <si>
    <t>Pago por la adquisición de fajas para el personal de la vocalía de organización.</t>
  </si>
  <si>
    <t>http://transparencia.ine.mx/sistemaot/cargaMasiva/Articulo70/2025/Formato28//JD05-GRO/tml1/osp0116.pdf</t>
  </si>
  <si>
    <t>2720</t>
  </si>
  <si>
    <t>http://transparencia.ine.mx/sistemaot/cargaMasiva/Articulo70/2025/Formato28//JD05-GRO/tml1/factura58.pdf</t>
  </si>
  <si>
    <t>GR05-PV-25-0117</t>
  </si>
  <si>
    <t>Pago por la adquisición de anaqueles con 5 charolas para el acondicionamiento de las bodegas distritales.</t>
  </si>
  <si>
    <t>http://transparencia.ine.mx/sistemaot/cargaMasiva/Articulo70/2025/Formato28//JD05-GRO/tml1/osp0117.pdf</t>
  </si>
  <si>
    <t>2721</t>
  </si>
  <si>
    <t>http://transparencia.ine.mx/sistemaot/cargaMasiva/Articulo70/2025/Formato28//JD05-GRO/tml1/factura59.pdf</t>
  </si>
  <si>
    <t>GR05-PV-25-0118</t>
  </si>
  <si>
    <t>Pago por la adquisición de extintores para el acondicionamiento de las bodegas distritales.</t>
  </si>
  <si>
    <t>http://transparencia.ine.mx/sistemaot/cargaMasiva/Articulo70/2025/Formato28//JD05-GRO/tml1/osp0118.pdf</t>
  </si>
  <si>
    <t>2722</t>
  </si>
  <si>
    <t>http://transparencia.ine.mx/sistemaot/cargaMasiva/Articulo70/2025/Formato28//JD05-GRO/tml1/factura60.pdf</t>
  </si>
  <si>
    <t>GR05-PV-25-0119</t>
  </si>
  <si>
    <t>Pago por la adquisición de lámparas para el acondicionamiento de las bodegas distritales.</t>
  </si>
  <si>
    <t>http://transparencia.ine.mx/sistemaot/cargaMasiva/Articulo70/2025/Formato28//JD05-GRO/tml1/osp0119.pdf</t>
  </si>
  <si>
    <t>2723</t>
  </si>
  <si>
    <t>http://transparencia.ine.mx/sistemaot/cargaMasiva/Articulo70/2025/Formato28//JD05-GRO/tml1/factura61.pdf</t>
  </si>
  <si>
    <t>GR05-PV-25-0120</t>
  </si>
  <si>
    <t>Pago por la adquisición de tarimas de madera para el acondicionamiento de las bodegas de la junta distrital.</t>
  </si>
  <si>
    <t>http://transparencia.ine.mx/sistemaot/cargaMasiva/Articulo70/2025/Formato28//JD05-GRO/tml1/osp0120.pdf</t>
  </si>
  <si>
    <t>2724</t>
  </si>
  <si>
    <t>http://transparencia.ine.mx/sistemaot/cargaMasiva/Articulo70/2025/Formato28//JD05-GRO/tml1/factura62.pdf</t>
  </si>
  <si>
    <t>GR05-PV-25-0121</t>
  </si>
  <si>
    <t>Pago por el servicio de fotocopiado, en la vocalía de capacitación electoral.</t>
  </si>
  <si>
    <t>http://transparencia.ine.mx/sistemaot/cargaMasiva/Articulo70/2025/Formato28//JD05-GRO/tml1/osp0121.pdf</t>
  </si>
  <si>
    <t>2725</t>
  </si>
  <si>
    <t>http://transparencia.ine.mx/sistemaot/cargaMasiva/Articulo70/2025/Formato28//JD05-GRO/tml1/factura63.pdf</t>
  </si>
  <si>
    <t>GR05-PV-25-0122</t>
  </si>
  <si>
    <t>Pago por la adquisición de tóner y tintas.</t>
  </si>
  <si>
    <t>http://transparencia.ine.mx/sistemaot/cargaMasiva/Articulo70/2025/Formato28//JD05-GRO/tml1/osp0122.pdf</t>
  </si>
  <si>
    <t>2726</t>
  </si>
  <si>
    <t>http://transparencia.ine.mx/sistemaot/cargaMasiva/Articulo70/2025/Formato28//JD05-GRO/tml1/factura64.pdf</t>
  </si>
  <si>
    <t>GR05-PV-25-0123</t>
  </si>
  <si>
    <t>Pago por la adquisición de tóner para la vocalía de organización.</t>
  </si>
  <si>
    <t>http://transparencia.ine.mx/sistemaot/cargaMasiva/Articulo70/2025/Formato28//JD05-GRO/tml1/osp0123.pdf</t>
  </si>
  <si>
    <t>2727</t>
  </si>
  <si>
    <t>http://transparencia.ine.mx/sistemaot/cargaMasiva/Articulo70/2025/Formato28//JD05-GRO/tml1/factura65.pdf</t>
  </si>
  <si>
    <t>GR05-PV-25-0124</t>
  </si>
  <si>
    <t>Pago por el consumo de alimentos de los días 4 y 5 de marzo por visita del vocal ejecutivo local.</t>
  </si>
  <si>
    <t>http://transparencia.ine.mx/sistemaot/cargaMasiva/Articulo70/2025/Formato28//JD05-GRO/tml1/osp0124.pdf</t>
  </si>
  <si>
    <t>2728</t>
  </si>
  <si>
    <t>http://transparencia.ine.mx/sistemaot/cargaMasiva/Articulo70/2025/Formato28//JD05-GRO/tml1/factura66.pdf</t>
  </si>
  <si>
    <t>GR05-PV-25-0125</t>
  </si>
  <si>
    <t>Pago por el servicio de la reparación del refrigerador de la vocalía ejecutiva.</t>
  </si>
  <si>
    <t>http://transparencia.ine.mx/sistemaot/cargaMasiva/Articulo70/2025/Formato28//JD05-GRO/tml1/osp0125.pdf</t>
  </si>
  <si>
    <t>2729</t>
  </si>
  <si>
    <t>http://transparencia.ine.mx/sistemaot/cargaMasiva/Articulo70/2025/Formato28//JD05-GRO/tml1/factura67.pdf</t>
  </si>
  <si>
    <t>GR05-PV-25-0126</t>
  </si>
  <si>
    <t>Pago por la adquisición de 8 llantas, para los vehículos propios del instituto nacional electoral.</t>
  </si>
  <si>
    <t>http://transparencia.ine.mx/sistemaot/cargaMasiva/Articulo70/2025/Formato28//JD05-GRO/tml1/osp0126.pdf</t>
  </si>
  <si>
    <t>2730</t>
  </si>
  <si>
    <t>Juan Carbajal</t>
  </si>
  <si>
    <t>Pago por la adquisición de 8 llantas R16, para los vehículos propios del instituto nacional electoral.</t>
  </si>
  <si>
    <t>http://transparencia.ine.mx/sistemaot/cargaMasiva/Articulo70/2025/Formato28//JD05-GRO/tml1/pedidocontrato2025020080.pdf</t>
  </si>
  <si>
    <t>http://transparencia.ine.mx/sistemaot/cargaMasiva/Articulo70/2025/Formato28//JD05-GRO/tml1/factura68.pdf</t>
  </si>
  <si>
    <t>GR05-PV-25-0070</t>
  </si>
  <si>
    <t>Pago por la compra de insumos de refacciones para los vehículos propios de esta 05 junta distrital.</t>
  </si>
  <si>
    <t>http://transparencia.ine.mx/sistemaot/cargaMasiva/Articulo70/2025/Formato28//JD05-GRO/tml1/osp0070.pdf</t>
  </si>
  <si>
    <t>2731</t>
  </si>
  <si>
    <t>Francisco Ivan</t>
  </si>
  <si>
    <t>Garzon</t>
  </si>
  <si>
    <t>ROGF8101212Y0</t>
  </si>
  <si>
    <t>Carretera Tlapa-Chilapa</t>
  </si>
  <si>
    <t>Aviacion</t>
  </si>
  <si>
    <t>http://transparencia.ine.mx/sistemaot/cargaMasiva/Articulo70/2025/Formato28//JD05-GRO/tml1/pedidocontrato2025020053.pdf</t>
  </si>
  <si>
    <t>http://transparencia.ine.mx/sistemaot/cargaMasiva/Articulo70/2025/Formato28//JD05-GRO/tml1/factura69.pdf</t>
  </si>
  <si>
    <t>GR05-PV-25-0083</t>
  </si>
  <si>
    <t>Pago por la adquisición de silla de ruedas para el módulo fijo de atención ciudadana.</t>
  </si>
  <si>
    <t>http://transparencia.ine.mx/sistemaot/cargaMasiva/Articulo70/2025/Formato28//JD05-GRO/tml1/osp0083.pdf</t>
  </si>
  <si>
    <t>2732</t>
  </si>
  <si>
    <t>http://transparencia.ine.mx/sistemaot/cargaMasiva/Articulo70/2025/Formato28//JD05-GRO/tml1/pedidocontrato2025020061.pdf</t>
  </si>
  <si>
    <t>http://transparencia.ine.mx/sistemaot/cargaMasiva/Articulo70/2025/Formato28//JD05-GRO/tml1/factura70.pdf</t>
  </si>
  <si>
    <t>GR05-PV-25-0071</t>
  </si>
  <si>
    <t>Pago de la factura de la compra de tóner.</t>
  </si>
  <si>
    <t>http://transparencia.ine.mx/sistemaot/cargaMasiva/Articulo70/2025/Formato28//JD05-GRO/tml1/osp0071.pdf</t>
  </si>
  <si>
    <t>2733</t>
  </si>
  <si>
    <t>http://transparencia.ine.mx/sistemaot/cargaMasiva/Articulo70/2025/Formato28//JD05-GRO/tml1/factura71.pdf</t>
  </si>
  <si>
    <t>GR05-PV-25-0072</t>
  </si>
  <si>
    <t>Pago por la compra de insumos de cafetería.</t>
  </si>
  <si>
    <t>http://transparencia.ine.mx/sistemaot/cargaMasiva/Articulo70/2025/Formato28//JD05-GRO/tml1/osp0072.pdf</t>
  </si>
  <si>
    <t>2734</t>
  </si>
  <si>
    <t>http://transparencia.ine.mx/sistemaot/cargaMasiva/Articulo70/2025/Formato28//JD05-GRO/tml1/factura72.pdf</t>
  </si>
  <si>
    <t>GR05-PV-25-0073</t>
  </si>
  <si>
    <t>Pago por la adquisición de playeras tipo polo, para el personal adscrito a esta 05 Junta Distrital Ejecutiva.</t>
  </si>
  <si>
    <t>http://transparencia.ine.mx/sistemaot/cargaMasiva/Articulo70/2025/Formato28//JD05-GRO/tml1/osp0073.pdf</t>
  </si>
  <si>
    <t>2735</t>
  </si>
  <si>
    <t>http://transparencia.ine.mx/sistemaot/cargaMasiva/Articulo70/2025/Formato28//JD05-GRO/tml1/factura73.pdf</t>
  </si>
  <si>
    <t>GR05-PV-25-0129</t>
  </si>
  <si>
    <t>Pago por la recarga de 8 extintores de la 05 Junta Distrital Ejecutiva.</t>
  </si>
  <si>
    <t>http://transparencia.ine.mx/sistemaot/cargaMasiva/Articulo70/2025/Formato28//JD05-GRO/tml1/osp0129.pdf</t>
  </si>
  <si>
    <t>2736</t>
  </si>
  <si>
    <t>Lizette</t>
  </si>
  <si>
    <t>Kuri</t>
  </si>
  <si>
    <t>KUBL8207284Z2</t>
  </si>
  <si>
    <t>Paseo a Cervantes Delg</t>
  </si>
  <si>
    <t>39068</t>
  </si>
  <si>
    <t>http://transparencia.ine.mx/sistemaot/cargaMasiva/Articulo70/2025/Formato28//JD05-GRO/tml1/pedidocontrato2025020081.pdf</t>
  </si>
  <si>
    <t>http://transparencia.ine.mx/sistemaot/cargaMasiva/Articulo70/2025/Formato28//JD05-GRO/tml1/factura74.pdf</t>
  </si>
  <si>
    <t>GR05-PV-25-0130</t>
  </si>
  <si>
    <t>Pago de la factura derivado de la recarga de 8 extintores para el area de la bodega electoral de esta 05 Junta Distrital Ejecutiva.</t>
  </si>
  <si>
    <t>http://transparencia.ine.mx/sistemaot/cargaMasiva/Articulo70/2025/Formato28//JD05-GRO/tml1/osp0130.pdf</t>
  </si>
  <si>
    <t>http://transparencia.ine.mx/sistemaot/cargaMasiva/Articulo70/2025/Formato28//JD05-GRO/tml1/pedidocontrato2025020082.pdf</t>
  </si>
  <si>
    <t>http://transparencia.ine.mx/sistemaot/cargaMasiva/Articulo70/2025/Formato28//JD05-GRO/tml1/factura75.pdf</t>
  </si>
  <si>
    <t>GR05-PV-25-0108</t>
  </si>
  <si>
    <t>Pago de la factura por insumos de alimentos del personal del área de la vocalía de registro, derivado del cierre de campaña.</t>
  </si>
  <si>
    <t>http://transparencia.ine.mx/sistemaot/cargaMasiva/Articulo70/2025/Formato28//JD05-GRO/tml1/osp0108.pdf</t>
  </si>
  <si>
    <t>2738</t>
  </si>
  <si>
    <t>http://transparencia.ine.mx/sistemaot/cargaMasiva/Articulo70/2025/Formato28//JD05-GRO/tml1/pedidocontrato2025020065.pdf</t>
  </si>
  <si>
    <t>http://transparencia.ine.mx/sistemaot/cargaMasiva/Articulo70/2025/Formato28//JD05-GRO/tml1/factura76.pdf</t>
  </si>
  <si>
    <t>GR05-PV-25-0049</t>
  </si>
  <si>
    <t>Pago por la adquisición de material de oficina.</t>
  </si>
  <si>
    <t>http://transparencia.ine.mx/sistemaot/cargaMasiva/Articulo70/2025/Formato28//JD05-GRO/tml1/osp0049.pdf</t>
  </si>
  <si>
    <t>2739</t>
  </si>
  <si>
    <t>http://transparencia.ine.mx/sistemaot/cargaMasiva/Articulo70/2025/Formato28//JD05-GRO/tml1/factura77.pdf</t>
  </si>
  <si>
    <t>GR05-PV-25-0050</t>
  </si>
  <si>
    <t>http://transparencia.ine.mx/sistemaot/cargaMasiva/Articulo70/2025/Formato28//JD05-GRO/tml1/osp0050.pdf</t>
  </si>
  <si>
    <t>2740</t>
  </si>
  <si>
    <t>http://transparencia.ine.mx/sistemaot/cargaMasiva/Articulo70/2025/Formato28//JD05-GRO/tml1/factura78.pdf</t>
  </si>
  <si>
    <t>GR05-PV-25-0051</t>
  </si>
  <si>
    <t>http://transparencia.ine.mx/sistemaot/cargaMasiva/Articulo70/2025/Formato28//JD05-GRO/tml1/osp0051.pdf</t>
  </si>
  <si>
    <t>2741</t>
  </si>
  <si>
    <t>http://transparencia.ine.mx/sistemaot/cargaMasiva/Articulo70/2025/Formato28//JD05-GRO/tml1/factura79.pdf</t>
  </si>
  <si>
    <t>GR05-PV-25-0052</t>
  </si>
  <si>
    <t>http://transparencia.ine.mx/sistemaot/cargaMasiva/Articulo70/2025/Formato28//JD05-GRO/tml1/osp0052.pdf</t>
  </si>
  <si>
    <t>2742</t>
  </si>
  <si>
    <t>http://transparencia.ine.mx/sistemaot/cargaMasiva/Articulo70/2025/Formato28//JD05-GRO/tml1/factura80.pdf</t>
  </si>
  <si>
    <t>GR05-PV-25-0053</t>
  </si>
  <si>
    <t>http://transparencia.ine.mx/sistemaot/cargaMasiva/Articulo70/2025/Formato28//JD05-GRO/tml1/osp0053.pdf</t>
  </si>
  <si>
    <t>2743</t>
  </si>
  <si>
    <t>http://transparencia.ine.mx/sistemaot/cargaMasiva/Articulo70/2025/Formato28//JD05-GRO/tml1/factura81.pdf</t>
  </si>
  <si>
    <t>GR05-PV-25-0054</t>
  </si>
  <si>
    <t>http://transparencia.ine.mx/sistemaot/cargaMasiva/Articulo70/2025/Formato28//JD05-GRO/tml1/osp0054.pdf</t>
  </si>
  <si>
    <t>2744</t>
  </si>
  <si>
    <t>http://transparencia.ine.mx/sistemaot/cargaMasiva/Articulo70/2025/Formato28//JD05-GRO/tml1/factura82.pdf</t>
  </si>
  <si>
    <t>GR05-PV-25-0067</t>
  </si>
  <si>
    <t>Pago por el consumo de agua de garrafón y agua embotellada para las actividades inherentes al Proceso Judicial.</t>
  </si>
  <si>
    <t>http://transparencia.ine.mx/sistemaot/cargaMasiva/Articulo70/2025/Formato28//JD05-GRO/tml1/osp0067.pdf</t>
  </si>
  <si>
    <t>2745</t>
  </si>
  <si>
    <t>Timoteo</t>
  </si>
  <si>
    <t>Arriaga</t>
  </si>
  <si>
    <t>AIAT830206TK5</t>
  </si>
  <si>
    <t>Rio balsas</t>
  </si>
  <si>
    <t>Caltitlan</t>
  </si>
  <si>
    <t>http://transparencia.ine.mx/sistemaot/cargaMasiva/Articulo70/2025/Formato28//JD05-GRO/tml1/pedidocontrato2025020054.pdf</t>
  </si>
  <si>
    <t>http://transparencia.ine.mx/sistemaot/cargaMasiva/Articulo70/2025/Formato28//JD05-GRO/tml1/factura83.pdf</t>
  </si>
  <si>
    <t>Arrendamiento del inmueble que ocupan las oficinas de esta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</si>
  <si>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http://transparencia.ine.mx/sistemaot/cargaMasiva/Articulo70/2025/Formato28//JD08-OAX/tml1/osp1.pdf</t>
  </si>
  <si>
    <t>Arrendamiento del inmueble que ocupan las oficinas de esta 08 Junta Distrital Ejecutiva correspondiente al mes de enero, febrero y marzo de 2025</t>
  </si>
  <si>
    <t>Fabiola Barbarita</t>
  </si>
  <si>
    <t>LOSF501204RQ5</t>
  </si>
  <si>
    <t>Huerto del Olmo</t>
  </si>
  <si>
    <t>Trinidad de huertas</t>
  </si>
  <si>
    <t>68120</t>
  </si>
  <si>
    <t>En virtud de haber sido la propuesta que ofreció el mejor precio y calidad en los materiales adquiridos o en su caso el Servicio contratado, además de haber cumplido con las especificaciones técnicas requeridas.</t>
  </si>
  <si>
    <t>Junta Distrital Ejecutiva No. 08 Oaxaca - Oaxaca de Juarez</t>
  </si>
  <si>
    <t>INE/08JD/SERV/001/2025</t>
  </si>
  <si>
    <t>http://transparencia.ine.mx/sistemaot/cargaMasiva/Articulo70/2025/Formato28//JD08-OAX/tml1/ine_08jd_serv_001_2025.pdf</t>
  </si>
  <si>
    <t>http://transparencia.ine.mx/sistemaot/cargaMasiva/Articulo70/2025/Formato28//JD08-OAX/tml1/factura1.pdf</t>
  </si>
  <si>
    <t>003486E</t>
  </si>
  <si>
    <t>Arrendamiento del inmueble que ocupa el Modulo de Atencion Ciudadana 200851 de esta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</si>
  <si>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http://transparencia.ine.mx/sistemaot/cargaMasiva/Articulo70/2025/Formato28//JD08-OAX/tml1/osp2.pdf</t>
  </si>
  <si>
    <t>2747</t>
  </si>
  <si>
    <t>Arrendamiento del inmueble que ocupa el Modulo de Atencion Ciudadana 200851 de esta 08 Junta Distrital Ejecutiva, correspondiente al mes de enero, febrero y marzo de 2025</t>
  </si>
  <si>
    <t>Inmobiliaria Rivero</t>
  </si>
  <si>
    <t>IRH940203HS9</t>
  </si>
  <si>
    <t>Eduardo mata</t>
  </si>
  <si>
    <t>INE/08JD/SERV/002/2025</t>
  </si>
  <si>
    <t>http://transparencia.ine.mx/sistemaot/cargaMasiva/Articulo70/2025/Formato28//JD08-OAX/tml1/ine_08jd_serv_002_2025.pdf</t>
  </si>
  <si>
    <t>http://transparencia.ine.mx/sistemaot/cargaMasiva/Articulo70/2025/Formato28//JD08-OAX/tml1/factura2.pdf</t>
  </si>
  <si>
    <t>Arrendamiento del inmueble que ocupan las instalaciones del Modulo de Atencion Ciudadana 200852 de la 08 Junta Distrital Ejecutiva ejecutiva  en oaxaca,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</si>
  <si>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http://transparencia.ine.mx/sistemaot/cargaMasiva/Articulo70/2025/Formato28//JD08-OAX/tml1/osp3.pdf</t>
  </si>
  <si>
    <t>2748</t>
  </si>
  <si>
    <t>Arrendamiento del inmueble que ocupan las instalaciones del Modulo de Atencion Ciudadana 200852 de la 08 Junta Distrital Ejecutiva ejecutiva  en oaxaca, correspondiente  al mes de enero, febrero y marzo de 2025</t>
  </si>
  <si>
    <t>Guzman</t>
  </si>
  <si>
    <t>ROGJ840311L91</t>
  </si>
  <si>
    <t>ferrocarril</t>
  </si>
  <si>
    <t>25 de enero</t>
  </si>
  <si>
    <t>Santa Lucia del Camino</t>
  </si>
  <si>
    <t>INE/08JD/SERV/014/2025</t>
  </si>
  <si>
    <t>http://transparencia.ine.mx/sistemaot/cargaMasiva/Articulo70/2025/Formato28//JD08-OAX/tml1/ine_08jd_serv_014_2024.pdf</t>
  </si>
  <si>
    <t>http://transparencia.ine.mx/sistemaot/cargaMasiva/Articulo70/2025/Formato28//JD08-OAX/tml1/factura3.pdf</t>
  </si>
  <si>
    <t>0BEEF</t>
  </si>
  <si>
    <t>Servicio de limpieza en oficinas de la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</si>
  <si>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http://transparencia.ine.mx/sistemaot/cargaMasiva/Articulo70/2025/Formato28//JD08-OAX/tml1/osp4.pdf</t>
  </si>
  <si>
    <t>2749</t>
  </si>
  <si>
    <t>Servicio de limpieza en oficinas de la 08 Junta Distrital Ejecutiva, correspondiente al mes de enero, febrero y marzo de 2025</t>
  </si>
  <si>
    <t>Irma Luisa</t>
  </si>
  <si>
    <t>HECI8608251P3</t>
  </si>
  <si>
    <t>agua el sol</t>
  </si>
  <si>
    <t>la cañada</t>
  </si>
  <si>
    <t>Santa Maria Atzompa</t>
  </si>
  <si>
    <t>oaxaca de Juarez</t>
  </si>
  <si>
    <t>71220</t>
  </si>
  <si>
    <t>INE/OAX/08JD/SERV/003/2025</t>
  </si>
  <si>
    <t>http://transparencia.ine.mx/sistemaot/cargaMasiva/Articulo70/2025/Formato28//JD08-OAX/tml1/ine_oax_08jd_serv_003_2025.pdf</t>
  </si>
  <si>
    <t>http://transparencia.ine.mx/sistemaot/cargaMasiva/Articulo70/2025/Formato28//JD08-OAX/tml1/factura4.pdf</t>
  </si>
  <si>
    <t>F3008</t>
  </si>
  <si>
    <t>http://transparencia.ine.mx/sistemaot/cargaMasiva/Articulo70/2025/Formato28//JD08-OAX/tml1/osp5.pdf</t>
  </si>
  <si>
    <t>2750</t>
  </si>
  <si>
    <t>Yieni</t>
  </si>
  <si>
    <t>RACY800328PK5</t>
  </si>
  <si>
    <t>Privada del cedro</t>
  </si>
  <si>
    <t>Ex hacienda catano</t>
  </si>
  <si>
    <t>Magdalena Apasco</t>
  </si>
  <si>
    <t>68229</t>
  </si>
  <si>
    <t>INE/OAX/08JD/SERV/004/2025</t>
  </si>
  <si>
    <t>http://transparencia.ine.mx/sistemaot/cargaMasiva/Articulo70/2025/Formato28//JD08-OAX/tml1/ine_oax_08jd_serv_004_2025.pdf</t>
  </si>
  <si>
    <t>http://transparencia.ine.mx/sistemaot/cargaMasiva/Articulo70/2025/Formato28//JD08-OAX/tml1/factura5.pdf</t>
  </si>
  <si>
    <t>206A3</t>
  </si>
  <si>
    <t>Servicio de vigilancia en oficinas de la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</si>
  <si>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http://transparencia.ine.mx/sistemaot/cargaMasiva/Articulo70/2025/Formato28//JD08-OAX/tml1/osp6.pdf</t>
  </si>
  <si>
    <t>2751</t>
  </si>
  <si>
    <t>Servicio de vigilancia en oficinas de la 08 Junta Distrital Ejecutiva correspondiente al mes de enero, febrero y marzo de 2025</t>
  </si>
  <si>
    <t>Luciano Eduardo</t>
  </si>
  <si>
    <t>VEHL981204UI8</t>
  </si>
  <si>
    <t>Santa Cruz Xoxocotlan</t>
  </si>
  <si>
    <t>INE/OAX/08JD/SERV/005/2025</t>
  </si>
  <si>
    <t>http://transparencia.ine.mx/sistemaot/cargaMasiva/Articulo70/2025/Formato28//JD08-OAX/tml1/ine_oax_08jd_serv_005_2025.pdf</t>
  </si>
  <si>
    <t>http://transparencia.ine.mx/sistemaot/cargaMasiva/Articulo70/2025/Formato28//JD08-OAX/tml1/factura6.pdf</t>
  </si>
  <si>
    <t>6E18E</t>
  </si>
  <si>
    <t>http://transparencia.ine.mx/sistemaot/cargaMasiva/Articulo70/2025/Formato28//JD08-OAX/tml1/osp7.pdf</t>
  </si>
  <si>
    <t>2752</t>
  </si>
  <si>
    <t>Juan Luis</t>
  </si>
  <si>
    <t>TOLJ000624365</t>
  </si>
  <si>
    <t>Neptuno</t>
  </si>
  <si>
    <t>oaxaca de Juárez</t>
  </si>
  <si>
    <t>INE/OAX/08JD/SERV/006/2025</t>
  </si>
  <si>
    <t>http://transparencia.ine.mx/sistemaot/cargaMasiva/Articulo70/2025/Formato28//JD08-OAX/tml1/ine_oax_08jd_serv_006_2025.pdf</t>
  </si>
  <si>
    <t>http://transparencia.ine.mx/sistemaot/cargaMasiva/Articulo70/2025/Formato28//JD08-OAX/tml1/factura7.pdf</t>
  </si>
  <si>
    <t>2AE33</t>
  </si>
  <si>
    <t>Servicio de vigilancia en el Modulo de Atencion Ciudadana 200852,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</si>
  <si>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http://transparencia.ine.mx/sistemaot/cargaMasiva/Articulo70/2025/Formato28//JD08-OAX/tml1/osp8.pdf</t>
  </si>
  <si>
    <t>2753</t>
  </si>
  <si>
    <t>Servicio de vigilancia en el Modulo de Atencion Ciudadana 200852, correspondiente al mes de enero, febrero y marzo de 2025</t>
  </si>
  <si>
    <t>Isaias Juan</t>
  </si>
  <si>
    <t>Mesinas</t>
  </si>
  <si>
    <t>MEPI810131Q56</t>
  </si>
  <si>
    <t>68140</t>
  </si>
  <si>
    <t>INE/OAX/08JD/SERV/007/2025</t>
  </si>
  <si>
    <t>http://transparencia.ine.mx/sistemaot/cargaMasiva/Articulo70/2025/Formato28//JD08-OAX/tml1/ine_oax_08jd_serv_007_2025.pdf</t>
  </si>
  <si>
    <t>http://transparencia.ine.mx/sistemaot/cargaMasiva/Articulo70/2025/Formato28//JD08-OAX/tml1/factura8.pdf</t>
  </si>
  <si>
    <t>D7DE1</t>
  </si>
  <si>
    <t>Servicio de limpieza en el Modulo de Atencion Ciudadana 200851,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</si>
  <si>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http://transparencia.ine.mx/sistemaot/cargaMasiva/Articulo70/2025/Formato28//JD08-OAX/tml1/osp9.pdf</t>
  </si>
  <si>
    <t>2754</t>
  </si>
  <si>
    <t>Servicio de limpieza en el Modulo de Atencion Ciudadana 200851, correspondiente al mes de enero, febrero y marzo de 2025</t>
  </si>
  <si>
    <t>PAHM890922UG4</t>
  </si>
  <si>
    <t>cedros</t>
  </si>
  <si>
    <t>Loma grande</t>
  </si>
  <si>
    <t>San Pedro Ixtlahuaca</t>
  </si>
  <si>
    <t>71247</t>
  </si>
  <si>
    <t>INE/OAX/08JD/SERV/008/2025</t>
  </si>
  <si>
    <t>http://transparencia.ine.mx/sistemaot/cargaMasiva/Articulo70/2025/Formato28//JD08-OAX/tml1/ine_oax_08jd_serv_008_2025.pdf</t>
  </si>
  <si>
    <t>http://transparencia.ine.mx/sistemaot/cargaMasiva/Articulo70/2025/Formato28//JD08-OAX/tml1/factura9.pdf</t>
  </si>
  <si>
    <t>129FE</t>
  </si>
  <si>
    <t>http://transparencia.ine.mx/sistemaot/cargaMasiva/Articulo70/2025/Formato28//JD08-OAX/tml1/osp10.pdf</t>
  </si>
  <si>
    <t>2755</t>
  </si>
  <si>
    <t>MEME811124S46</t>
  </si>
  <si>
    <t>camino nacional</t>
  </si>
  <si>
    <t>Tlalixtac de Cabrera</t>
  </si>
  <si>
    <t>68270</t>
  </si>
  <si>
    <t>INE/OAX/08JD/SERV/010/2025</t>
  </si>
  <si>
    <t>http://transparencia.ine.mx/sistemaot/cargaMasiva/Articulo70/2025/Formato28//JD08-OAX/tml1/ine_oax_08jd_serv_010_2025.pdf</t>
  </si>
  <si>
    <t>http://transparencia.ine.mx/sistemaot/cargaMasiva/Articulo70/2025/Formato28//JD08-OAX/tml1/factura10.pdf</t>
  </si>
  <si>
    <t>A4105</t>
  </si>
  <si>
    <t>Arrendamiento de dos equipos de fotocopiado en las oficinas de esta 08 Junta Distrital Ejecutiva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</si>
  <si>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http://transparencia.ine.mx/sistemaot/cargaMasiva/Articulo70/2025/Formato28//JD08-OAX/tml1/osp11.pdf</t>
  </si>
  <si>
    <t>2756</t>
  </si>
  <si>
    <t>Arrendamiento de dos equipos de fotocopiado en las oficinas de esta 08 Junta Distrital Ejecutiva correspondiente al mes de enero, febrero y marzo de 2025</t>
  </si>
  <si>
    <t>Hernan</t>
  </si>
  <si>
    <t>GUCH770419141</t>
  </si>
  <si>
    <t>Escuadron 201</t>
  </si>
  <si>
    <t>Antiguo aeropuerto</t>
  </si>
  <si>
    <t>Santa Maria Ixcotel</t>
  </si>
  <si>
    <t>71245</t>
  </si>
  <si>
    <t>INE/OAX/08JD/SERV/011/2025</t>
  </si>
  <si>
    <t>http://transparencia.ine.mx/sistemaot/cargaMasiva/Articulo70/2025/Formato28//JD08-OAX/tml1/ine_08jd_serv_011_2025.pdf</t>
  </si>
  <si>
    <t>http://transparencia.ine.mx/sistemaot/cargaMasiva/Articulo70/2025/Formato28//JD08-OAX/tml1/factura11.pdf</t>
  </si>
  <si>
    <t>adquisicion de combustible para el desarrollo de las actividades de los Modulos de Atencion Ciudadana 200851 y 200852. Artículo 31 fracc. III y artículo 51 del Reglamento del Instituto Nacional Electoral en Materia de Adquisiciones, Arrendamientos de Bienes Muebles y Servicios.</t>
  </si>
  <si>
    <t>http://transparencia.ine.mx/sistemaot/cargaMasiva/Articulo70/2025/Formato28//JD08-OAX/tml1/osp12.pdf</t>
  </si>
  <si>
    <t>2757</t>
  </si>
  <si>
    <t>adquisicion de combustible para el desarrollo de las actividades de los Modulos de Atencion Ciudadana 200851 y 200852</t>
  </si>
  <si>
    <t>Servicio Caste</t>
  </si>
  <si>
    <t>SCA820526E50</t>
  </si>
  <si>
    <t>s/n</t>
  </si>
  <si>
    <t>Cinco Señores</t>
  </si>
  <si>
    <t>http://transparencia.ine.mx/sistemaot/cargaMasiva/Articulo70/2025/Formato28//JD08-OAX/tml1/pedido_contrato_2025020001.pdf</t>
  </si>
  <si>
    <t>http://transparencia.ine.mx/sistemaot/cargaMasiva/Articulo70/2025/Formato28//JD08-OAX/tml1/factura12.pdf</t>
  </si>
  <si>
    <t>B 78585</t>
  </si>
  <si>
    <t>adquisicion de agua purificada embotellada para consumo del personal de la Junta Distrital Ejecutiva y de los Modulos de Atencion Ciudadana  200851 y 200852. Artículo 31 fracc. III y artículo 51 del Reglamento del Instituto Nacional Electoral en Materia de Adquisiciones, Arrendamientos de Bienes Muebles y Servicios.</t>
  </si>
  <si>
    <t>http://transparencia.ine.mx/sistemaot/cargaMasiva/Articulo70/2025/Formato28//JD08-OAX/tml1/osp13.pdf</t>
  </si>
  <si>
    <t>2758</t>
  </si>
  <si>
    <t>adquisicion de agua purificada embotellada para consumo del personal de la Junta Distrital Ejecutiva y de los Modulos de Atencion Ciudadana  200851 y 200852</t>
  </si>
  <si>
    <t>Compañia Industrial de Oaxaca</t>
  </si>
  <si>
    <t>IOA030416JJA</t>
  </si>
  <si>
    <t>7a privada aldama sur</t>
  </si>
  <si>
    <t>9/nave 2</t>
  </si>
  <si>
    <t>centro</t>
  </si>
  <si>
    <t>San Bartolo Coyotepec</t>
  </si>
  <si>
    <t>71294</t>
  </si>
  <si>
    <t>http://transparencia.ine.mx/sistemaot/cargaMasiva/Articulo70/2025/Formato28//JD08-OAX/tml1/pedido_contrato_2025020012.pdf</t>
  </si>
  <si>
    <t>http://transparencia.ine.mx/sistemaot/cargaMasiva/Articulo70/2025/Formato28//JD08-OAX/tml1/factura13.pdf</t>
  </si>
  <si>
    <t>C 9018</t>
  </si>
  <si>
    <t>Servicio de coffe break derivado del primer taller de capacitacion a Supervisores y Capacitadores Electorales, proceso electoral extraordinario para la eleccion de  diversos cargos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</si>
  <si>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http://transparencia.ine.mx/sistemaot/cargaMasiva/Articulo70/2025/Formato28//JD08-OAX/tml1/osp14.pdf</t>
  </si>
  <si>
    <t>2759</t>
  </si>
  <si>
    <t>Servicio de coffe break derivado del primer taller de capacitacion a Supervisores y Capacitadores Electorales, proceso electoral extraordinario para la eleccion de  diversos cargos del Poder Judicial de la Federacion 2024-2025</t>
  </si>
  <si>
    <t>Hotel Victoria Oaxaca</t>
  </si>
  <si>
    <t>HVI570226QQ8</t>
  </si>
  <si>
    <t>Internacional Km</t>
  </si>
  <si>
    <t>68080</t>
  </si>
  <si>
    <t>http://transparencia.ine.mx/sistemaot/cargaMasiva/Articulo70/2025/Formato28//JD08-OAX/tml1/pedido_contrato_2025020027.pdf</t>
  </si>
  <si>
    <t>http://transparencia.ine.mx/sistemaot/cargaMasiva/Articulo70/2025/Formato28//JD08-OAX/tml1/factura14.pdf</t>
  </si>
  <si>
    <t>18622</t>
  </si>
  <si>
    <t>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</si>
  <si>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http://transparencia.ine.mx/sistemaot/cargaMasiva/Articulo70/2025/Formato28//JD08-OAX/tml1/osp17.pdf</t>
  </si>
  <si>
    <t>adquisicion de combustible para las actividades de la Vocalia de Capacitacion Electoral y para recorridos de lugares para ubicación de casillas electorales por la Vocalia de Organizacion, derivado del Proceso Electoral Extra Ordinario del Poder Judicial de la Federacion 2024-2025</t>
  </si>
  <si>
    <t>http://transparencia.ine.mx/sistemaot/cargaMasiva/Articulo70/2025/Formato28//JD08-OAX/tml1/pedido_contrato_2025020034.pdf</t>
  </si>
  <si>
    <t>http://transparencia.ine.mx/sistemaot/cargaMasiva/Articulo70/2025/Formato28//JD08-OAX/tml1/factura17.pdf</t>
  </si>
  <si>
    <t>adquisicion de insumos de cafeteria para el personal que participa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t>
  </si>
  <si>
    <t>http://transparencia.ine.mx/sistemaot/cargaMasiva/Articulo70/2025/Formato28//JD08-OAX/tml1/osp18.pdf</t>
  </si>
  <si>
    <t>2761</t>
  </si>
  <si>
    <t>adquisicion de insumos de cafeteria para el personal que participa en la primera etapa de capacitacion de Supervisores y Capacitadores Electorales, proceso electoral extraordinario del poder judicial 2024-2025</t>
  </si>
  <si>
    <t>Yaneth</t>
  </si>
  <si>
    <t>Montaño</t>
  </si>
  <si>
    <t>CUMY800215F37</t>
  </si>
  <si>
    <t>calicanto</t>
  </si>
  <si>
    <t>Nueva Santa Lucia</t>
  </si>
  <si>
    <t>santa lucia del camino</t>
  </si>
  <si>
    <t>71244</t>
  </si>
  <si>
    <t>http://transparencia.ine.mx/sistemaot/cargaMasiva/Articulo70/2025/Formato28//JD08-OAX/tml1/pedido_contrato_2025020035.pdf</t>
  </si>
  <si>
    <t>http://transparencia.ine.mx/sistemaot/cargaMasiva/Articulo70/2025/Formato28//JD08-OAX/tml1/factura18.pdf</t>
  </si>
  <si>
    <t>adquisicion de materiales  de oficina para Supervisores (as) y Capacitadores (as) Electorales, derivado del taller de capacitacion con motivo del proceso electoral extraordinario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</si>
  <si>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http://transparencia.ine.mx/sistemaot/cargaMasiva/Articulo70/2025/Formato28//JD08-OAX/tml1/osp19.pdf</t>
  </si>
  <si>
    <t>2762</t>
  </si>
  <si>
    <t>adquisicion de materiales  de oficina para Supervisores (as) y Capacitadores (as) Electorales, derivado del taller de capacitacion con motivo del proceso electoral extraordinario del Poder Judicial de la Federacion 2024-2025</t>
  </si>
  <si>
    <t>http://transparencia.ine.mx/sistemaot/cargaMasiva/Articulo70/2025/Formato28//JD08-OAX/tml1/pedido_contrato_2025020036.pdf</t>
  </si>
  <si>
    <t>http://transparencia.ine.mx/sistemaot/cargaMasiva/Articulo70/2025/Formato28//JD08-OAX/tml1/factura19.pdf</t>
  </si>
  <si>
    <t>adquisicion de combustible para las actividades de los Modulos de Atencion Ciudadana 200851 y 200852, asi como para operativo en campo en el levantamiento de informacion en la etapa de cobertura, febrero 2025. Artículo 31 fracc. III y artículo 51 del Reglamento del Instituto Nacional Electoral en Materia de Adquisiciones, Arrendamientos de Bienes Muebles y Servicios.</t>
  </si>
  <si>
    <t>http://transparencia.ine.mx/sistemaot/cargaMasiva/Articulo70/2025/Formato28//JD08-OAX/tml1/osp20.pdf</t>
  </si>
  <si>
    <t>2763</t>
  </si>
  <si>
    <t>adquisicion de combustible para las actividades de los Modulos de Atencion Ciudadana 200851 y 200852, asi como para operativo en campo en el levantamiento de informacion en la etapa de cobertura, febrero 2025</t>
  </si>
  <si>
    <t>http://transparencia.ine.mx/sistemaot/cargaMasiva/Articulo70/2025/Formato28//JD08-OAX/tml1/pedido_contrato_2025020037.pdf</t>
  </si>
  <si>
    <t>http://transparencia.ine.mx/sistemaot/cargaMasiva/Articulo70/2025/Formato28//JD08-OAX/tml1/factura20.pdf</t>
  </si>
  <si>
    <t>29383</t>
  </si>
  <si>
    <t>adquisicion de materiales para la limpieza de los Modulos de Atencion Ciudadana 200851 y 200852 de la 08 Junta Distrital Ejecutiva. Artículo 31 fracc. III y artículo 51 del Reglamento del Instituto Nacional Electoral en Materia de Adquisiciones, Arrendamientos de Bienes Muebles y Servicios.</t>
  </si>
  <si>
    <t>http://transparencia.ine.mx/sistemaot/cargaMasiva/Articulo70/2025/Formato28//JD08-OAX/tml1/osp21.pdf</t>
  </si>
  <si>
    <t>2764</t>
  </si>
  <si>
    <t>adquisicion de materiales para la limpieza de los Modulos de Atencion Ciudadana 200851 y 200852 de la 08 Junta Distrital Ejecutiva</t>
  </si>
  <si>
    <t>Audelia</t>
  </si>
  <si>
    <t>PELA850925TT5</t>
  </si>
  <si>
    <t>http://transparencia.ine.mx/sistemaot/cargaMasiva/Articulo70/2025/Formato28//JD08-OAX/tml1/pedido_contrato_2025020038.pdf</t>
  </si>
  <si>
    <t>http://transparencia.ine.mx/sistemaot/cargaMasiva/Articulo70/2025/Formato28//JD08-OAX/tml1/factura21.pdf</t>
  </si>
  <si>
    <t>943138</t>
  </si>
  <si>
    <t>adquisicion de material de oficina para el desarrollo de las actividades de los Modulos de Atencion Ciudadana 200851 y 200852 de la 08 Junta Distrital Ejecutiva ejecutiva. Artículo 31 fracc. III y artículo 51 del Reglamento del Instituto Nacional Electoral en Materia de Adquisiciones, Arrendamientos de Bienes Muebles y Servicios.</t>
  </si>
  <si>
    <t>http://transparencia.ine.mx/sistemaot/cargaMasiva/Articulo70/2025/Formato28//JD08-OAX/tml1/osp22.pdf</t>
  </si>
  <si>
    <t>2765</t>
  </si>
  <si>
    <t>adquisicion de material de oficina para el desarrollo de las actividades de los Modulos de Atencion Ciudadana 200851 y 200852 de la 08 Junta Distrital Ejecutiva ejecutiva</t>
  </si>
  <si>
    <t>Proveedora Escolar</t>
  </si>
  <si>
    <t>Nicolás Del Puerto</t>
  </si>
  <si>
    <t>http://transparencia.ine.mx/sistemaot/cargaMasiva/Articulo70/2025/Formato28//JD08-OAX/tml1/pedido_contrato_2025020039.pdf</t>
  </si>
  <si>
    <t>http://transparencia.ine.mx/sistemaot/cargaMasiva/Articulo70/2025/Formato28//JD08-OAX/tml1/factura22.pdf</t>
  </si>
  <si>
    <t>943212</t>
  </si>
  <si>
    <t>adquisicion de material de oficina para el desarrollo de las actividades de la vocalia de organización electoral, derivadas de recorrido de ubicación de casillas Proceso Electoral Extra Ordinario del Poder Judicial de la Federacion-2024-2025. Artículo 31 fracc. III y artículo 51 del Reglamento del Instituto Nacional Electoral en Materia de Adquisiciones, Arrendamientos de Bienes Muebles y Servicios.</t>
  </si>
  <si>
    <t>http://transparencia.ine.mx/sistemaot/cargaMasiva/Articulo70/2025/Formato28//JD08-OAX/tml1/osp23.pdf</t>
  </si>
  <si>
    <t>2766</t>
  </si>
  <si>
    <t>adquisicion de material de oficina para el desarrollo de las actividades de la vocalia de organización electoral, derivadas de recorrido de ubicación de casillas Proceso Electoral Extra Ordinario del Poder Judicial de la Federacion-2024-2025</t>
  </si>
  <si>
    <t>http://transparencia.ine.mx/sistemaot/cargaMasiva/Articulo70/2025/Formato28//JD08-OAX/tml1/pedido_contrato_2025020040.pdf</t>
  </si>
  <si>
    <t>http://transparencia.ine.mx/sistemaot/cargaMasiva/Articulo70/2025/Formato28//JD08-OAX/tml1/factura23.pdf</t>
  </si>
  <si>
    <t>FA2502-2291</t>
  </si>
  <si>
    <t>Arrendamiento de un modulo con iluminacion utilizado en el Modulo de Atencion Ciudadana 200851, por cierre de la campaña especial de actualizacion el 10 de frebrero 2025,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</si>
  <si>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http://transparencia.ine.mx/sistemaot/cargaMasiva/Articulo70/2025/Formato28//JD08-OAX/tml1/osp24.pdf</t>
  </si>
  <si>
    <t>2767</t>
  </si>
  <si>
    <t>Arrendamiento de un modulo con iluminacion utilizado en el Modulo de Atencion Ciudadana 200851, por cierre de la campaña especial de actualizacion el 10 de frebrero 2025, Proceso Electoral Extra Ordinario del Poder Judicial de la Federacion 2024-2025</t>
  </si>
  <si>
    <t>Leandra Josefa</t>
  </si>
  <si>
    <t>RALL540227PI0</t>
  </si>
  <si>
    <t>3 de Septiembre</t>
  </si>
  <si>
    <t>5 Señores</t>
  </si>
  <si>
    <t>http://transparencia.ine.mx/sistemaot/cargaMasiva/Articulo70/2025/Formato28//JD08-OAX/tml1/pedido_contrato_2025020041.pdf</t>
  </si>
  <si>
    <t>http://transparencia.ine.mx/sistemaot/cargaMasiva/Articulo70/2025/Formato28//JD08-OAX/tml1/factura24.pdf</t>
  </si>
  <si>
    <t>8A2D3</t>
  </si>
  <si>
    <t>adquisicion de cuatro sellos fechadores autoentintables para uso por las diferentes areas de esta Junta Distrital Ejecutiva ejecutiva. Artículo 31 fracc. III y artículo 51 del Reglamento del Instituto Nacional Electoral en Materia de Adquisiciones, Arrendamientos de Bienes Muebles y Servicios.</t>
  </si>
  <si>
    <t>http://transparencia.ine.mx/sistemaot/cargaMasiva/Articulo70/2025/Formato28//JD08-OAX/tml1/osp27.pdf</t>
  </si>
  <si>
    <t>2768</t>
  </si>
  <si>
    <t>adquisicion de cuatro sellos fechadores autoentintables para uso por las diferentes areas de esta Junta Distrital Ejecutiva ejecutiva</t>
  </si>
  <si>
    <t>Manuel Antonio</t>
  </si>
  <si>
    <t>FILM770609PU6</t>
  </si>
  <si>
    <t>Rayon</t>
  </si>
  <si>
    <t>http://transparencia.ine.mx/sistemaot/cargaMasiva/Articulo70/2025/Formato28//JD08-OAX/tml1/pedido_contrato_2025020046.pdf</t>
  </si>
  <si>
    <t>http://transparencia.ine.mx/sistemaot/cargaMasiva/Articulo70/2025/Formato28//JD08-OAX/tml1/factura27.pdf</t>
  </si>
  <si>
    <t>29376</t>
  </si>
  <si>
    <t>adquisicion de materiales para la limpieza de las instalaciones de la 08 Junta Distrital Ejecutiva y bolsas para el resguardo  de material que utiliza la vocalia de organización en los recorridos de ubicacion de casillas. Artículo 31 fracc. III y artículo 51 del Reglamento del Instituto Nacional Electoral en Materia de Adquisiciones, Arrendamientos de Bienes Muebles y Servicios.</t>
  </si>
  <si>
    <t>http://transparencia.ine.mx/sistemaot/cargaMasiva/Articulo70/2025/Formato28//JD08-OAX/tml1/osp29.pdf</t>
  </si>
  <si>
    <t>2769</t>
  </si>
  <si>
    <t>adquisicion de materiales para la limpieza de las instalaciones de la 08 Junta Distrital Ejecutiva y bolsas para el resguardo  de material que utiliza la vocalia de organización en los recorridos de ubicacion de casillas</t>
  </si>
  <si>
    <t>http://transparencia.ine.mx/sistemaot/cargaMasiva/Articulo70/2025/Formato28//JD08-OAX/tml1/pedido_contrato_2025020047.pdf</t>
  </si>
  <si>
    <t>http://transparencia.ine.mx/sistemaot/cargaMasiva/Articulo70/2025/Formato28//JD08-OAX/tml1/factura29.pdf</t>
  </si>
  <si>
    <t>78785</t>
  </si>
  <si>
    <t>adquisicion de agua embotellada purificada para consumo del personal de los Modulos de Atencion Ciudadana y de las oficinas de la 08 Junta Distrital Ejecutiva ejecutiva. Artículo 31 fracc. III y artículo 51 del Reglamento del Instituto Nacional Electoral en Materia de Adquisiciones, Arrendamientos de Bienes Muebles y Servicios.</t>
  </si>
  <si>
    <t>http://transparencia.ine.mx/sistemaot/cargaMasiva/Articulo70/2025/Formato28//JD08-OAX/tml1/osp30.pdf</t>
  </si>
  <si>
    <t>2770</t>
  </si>
  <si>
    <t>adquisicion de agua embotellada purificada para consumo del personal de los Modulos de Atencion Ciudadana y de las oficinas de la 08 Junta Distrital Ejecutiva ejecutiva</t>
  </si>
  <si>
    <t>http://transparencia.ine.mx/sistemaot/cargaMasiva/Articulo70/2025/Formato28//JD08-OAX/tml1/pedido_contrato_2025020048.pdf</t>
  </si>
  <si>
    <t>http://transparencia.ine.mx/sistemaot/cargaMasiva/Articulo70/2025/Formato28//JD08-OAX/tml1/factura30.pdf</t>
  </si>
  <si>
    <t>adquisicion de materiales de oficina para utilizar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t>
  </si>
  <si>
    <t>http://transparencia.ine.mx/sistemaot/cargaMasiva/Articulo70/2025/Formato28//JD08-OAX/tml1/osp31.pdf</t>
  </si>
  <si>
    <t>adquisicion de materiales de oficina para utilizar en la primera etapa de capacitacion de Supervisores y Capacitadores Electorales, proceso electoral extraordinario del poder judicial 2024-2025</t>
  </si>
  <si>
    <t>http://transparencia.ine.mx/sistemaot/cargaMasiva/Articulo70/2025/Formato28//JD08-OAX/tml1/pedido_contrato_2025020049.pdf</t>
  </si>
  <si>
    <t>http://transparencia.ine.mx/sistemaot/cargaMasiva/Articulo70/2025/Formato28//JD08-OAX/tml1/factura31.pdf</t>
  </si>
  <si>
    <t>http://transparencia.ine.mx/sistemaot/cargaMasiva/Articulo70/2025/Formato28//JD08-OAX/tml1/osp32.pdf</t>
  </si>
  <si>
    <t>2772</t>
  </si>
  <si>
    <t>http://transparencia.ine.mx/sistemaot/cargaMasiva/Articulo70/2025/Formato28//JD08-OAX/tml1/pedido_contrato_2025020050.pdf</t>
  </si>
  <si>
    <t>http://transparencia.ine.mx/sistemaot/cargaMasiva/Articulo70/2025/Formato28//JD08-OAX/tml1/factura32.pdf</t>
  </si>
  <si>
    <t>FA5984</t>
  </si>
  <si>
    <t>adquisicion de material de oficina para utilizar en actividades de primera etapa de capacitacion a Suprevisores/as y Capacitadores/as Asistentes Eletorales, derivado del proceso electoral extraordinario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</si>
  <si>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http://transparencia.ine.mx/sistemaot/cargaMasiva/Articulo70/2025/Formato28//JD08-OAX/tml1/osp33.pdf</t>
  </si>
  <si>
    <t>adquisicion de material de oficina para utilizar en actividades de primera etapa de capacitacion a Suprevisores/as y Capacitadores/as Asistentes Eletorales, derivado del proceso electoral extraordinario del Poder Judicial de la Federacion 2024-2025</t>
  </si>
  <si>
    <t>Proveedor de Productos y Servicios Ortiz</t>
  </si>
  <si>
    <t>PPS191107MK9</t>
  </si>
  <si>
    <t>martires de tacubaya</t>
  </si>
  <si>
    <t>agencia municipal candiani</t>
  </si>
  <si>
    <t>68130</t>
  </si>
  <si>
    <t>http://transparencia.ine.mx/sistemaot/cargaMasiva/Articulo70/2025/Formato28//JD08-OAX/tml1/pedido_contrato_2025020056.pdf</t>
  </si>
  <si>
    <t>http://transparencia.ine.mx/sistemaot/cargaMasiva/Articulo70/2025/Formato28//JD08-OAX/tml1/factura33.pdf</t>
  </si>
  <si>
    <t>D5D65</t>
  </si>
  <si>
    <t>suministro de agua potable a las instalaciones de la 08 Junta Distrital Ejecutiva ejecutiva, durante el primer bimestre 2025. Artículo 31 fracc. III y artículo 51 del Reglamento del Instituto Nacional Electoral en Materia de Adquisiciones, Arrendamientos de Bienes Muebles y Servicios.</t>
  </si>
  <si>
    <t>http://transparencia.ine.mx/sistemaot/cargaMasiva/Articulo70/2025/Formato28//JD08-OAX/tml1/osp34.pdf</t>
  </si>
  <si>
    <t>2774</t>
  </si>
  <si>
    <t>suministro de agua potable a las instalaciones de la 08 Junta Distrital Ejecutiva ejecutiva, durante el primer bimestre 2025</t>
  </si>
  <si>
    <t>Gobierno del Estado de Oaxaca</t>
  </si>
  <si>
    <t>GEO621201KIA</t>
  </si>
  <si>
    <t>Oaxaca-Istmo Km</t>
  </si>
  <si>
    <t>11.5</t>
  </si>
  <si>
    <t>http://transparencia.ine.mx/sistemaot/cargaMasiva/Articulo70/2025/Formato28//JD08-OAX/tml1/pedido_contrato_2025020014.pdf</t>
  </si>
  <si>
    <t>http://transparencia.ine.mx/sistemaot/cargaMasiva/Articulo70/2025/Formato28//JD08-OAX/tml1/factura34.pdf</t>
  </si>
  <si>
    <t>19155</t>
  </si>
  <si>
    <t>adquisicion de combustible para las actividades de los Modulos de Atencion Ciudadana 200851 y 200852, de Verificacion Nacional Muestral y para las actividades derivadas del Proceso Electoral Extra Ordinario del Poder Judicial de la Federacion-2024-2025. Artículo 31 fracc. III y artículo 51 del Reglamento del Instituto Nacional Electoral en Materia de Adquisiciones, Arrendamientos de Bienes Muebles y Servicios.</t>
  </si>
  <si>
    <t>http://transparencia.ine.mx/sistemaot/cargaMasiva/Articulo70/2025/Formato28//JD08-OAX/tml1/osp35.pdf</t>
  </si>
  <si>
    <t>2775</t>
  </si>
  <si>
    <t>adquisicion de combustible para las actividades de los Modulos de Atencion Ciudadana 200851 y 200852, de Verificacion Nacional Muestral y para las actividades derivadas del Proceso Electoral Extra Ordinario del Poder Judicial de la Federacion-2024-2025</t>
  </si>
  <si>
    <t>http://transparencia.ine.mx/sistemaot/cargaMasiva/Articulo70/2025/Formato28//JD08-OAX/tml1/pedido_contrato_2025020062.pdf</t>
  </si>
  <si>
    <t>http://transparencia.ine.mx/sistemaot/cargaMasiva/Articulo70/2025/Formato28//JD08-OAX/tml1/factura35.pdf</t>
  </si>
  <si>
    <t>22675</t>
  </si>
  <si>
    <t>adquisicion de dos toner para impresora hp color para impresion de diversos documentos generados por primer taller de capacitacion, derivado del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</si>
  <si>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http://transparencia.ine.mx/sistemaot/cargaMasiva/Articulo70/2025/Formato28//JD08-OAX/tml1/osp36.pdf</t>
  </si>
  <si>
    <t>2776</t>
  </si>
  <si>
    <t>adquisicion de dos toner para impresora hp color para impresion de diversos documentos generados por primer taller de capacitacion, derivado del Proceso Electoral Extra Ordinario del Poder Judicial de la Federacion 2024-2025</t>
  </si>
  <si>
    <t>Mayoristas en Computo de Antequera</t>
  </si>
  <si>
    <t>MCA940806HM8</t>
  </si>
  <si>
    <t>Colon</t>
  </si>
  <si>
    <t>http://transparencia.ine.mx/sistemaot/cargaMasiva/Articulo70/2025/Formato28//JD08-OAX/tml1/pedido_contrato_2025020065.pdf</t>
  </si>
  <si>
    <t>http://transparencia.ine.mx/sistemaot/cargaMasiva/Articulo70/2025/Formato28//JD08-OAX/tml1/factura36.pdf</t>
  </si>
  <si>
    <t>OR 27131</t>
  </si>
  <si>
    <t>renta de un equipo de fotocopiado por un mes, para impresion de cartas-notificacion, fotocopiado de listados y documentos derivados de la primera etapa de capacitacion. Artículo 31 fracc. III y artículo 51 del Reglamento del Instituto Nacional Electoral en Materia de Adquisiciones, Arrendamientos de Bienes Muebles y Servicios.</t>
  </si>
  <si>
    <t>http://transparencia.ine.mx/sistemaot/cargaMasiva/Articulo70/2025/Formato28//JD08-OAX/tml1/osp39.pdf</t>
  </si>
  <si>
    <t>2777</t>
  </si>
  <si>
    <t>renta de un equipo de fotocopiado por un mes, para impresion de cartas-notificacion, fotocopiado de listados y documentos derivados de la primera etapa de capacitacion</t>
  </si>
  <si>
    <t>Ofiequipos y Suministros de Antequera</t>
  </si>
  <si>
    <t>OSA9312273TA</t>
  </si>
  <si>
    <t>INE/OAX/08JD/SERV/012/2025</t>
  </si>
  <si>
    <t>http://transparencia.ine.mx/sistemaot/cargaMasiva/Articulo70/2025/Formato28//JD08-OAX/tml1/ine_oax_08jd_serv_012_2025.pdf</t>
  </si>
  <si>
    <t>http://transparencia.ine.mx/sistemaot/cargaMasiva/Articulo70/2025/Formato28//JD08-OAX/tml1/factura39.pdf</t>
  </si>
  <si>
    <t>OS 5044</t>
  </si>
  <si>
    <t>excedente de fotocopiado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t>
  </si>
  <si>
    <t>http://transparencia.ine.mx/sistemaot/cargaMasiva/Articulo70/2025/Formato28//JD08-OAX/tml1/osp40.pdf</t>
  </si>
  <si>
    <t>2778</t>
  </si>
  <si>
    <t>excedente de fotocopiado por  impresion de cartas-notificacion, fotocopiado de  listados  y documentos derivados de la primera etapa de capacitacion en el distrito 08</t>
  </si>
  <si>
    <t>http://transparencia.ine.mx/sistemaot/cargaMasiva/Articulo70/2025/Formato28//JD08-OAX/tml1/factura40.pdf</t>
  </si>
  <si>
    <t>adquisicion de medicamentos para botiquin de primeros auxilios que se instalara en la bodega electoral de la 08 Junta Distrital Ejecutiva ejecutiva, derivado de las actividades del Proceso Electoral Extra Ordinario del Poder Judicial de la Federacion 2024-2025. Artículo 31 fracc. III y artículo 51 del Reglamento del Instituto Nacional Electoral en Materia de Adquisiciones, Arrendamientos de Bienes Muebles y Servicios.</t>
  </si>
  <si>
    <t>http://transparencia.ine.mx/sistemaot/cargaMasiva/Articulo70/2025/Formato28//JD08-OAX/tml1/osp41.pdf</t>
  </si>
  <si>
    <t>2779</t>
  </si>
  <si>
    <t>adquisicion de medicamentos para botiquin de primeros auxilios que se instalara en la bodega electoral de la 08 Junta Distrital Ejecutiva ejecutiva, derivado de las actividades del Proceso Electoral Extra Ordinario del Poder Judicial de la Federacion 2024-2025</t>
  </si>
  <si>
    <t>Isadora Claudia</t>
  </si>
  <si>
    <t>HEPI630407TS0</t>
  </si>
  <si>
    <t>http://transparencia.ine.mx/sistemaot/cargaMasiva/Articulo70/2025/Formato28//JD08-OAX/tml1/pedido_contrato_2025020072.pdf</t>
  </si>
  <si>
    <t>http://transparencia.ine.mx/sistemaot/cargaMasiva/Articulo70/2025/Formato28//JD08-OAX/tml1/factura41.pdf</t>
  </si>
  <si>
    <t>adquisicion de 10000 lts. de agua para uso humano requerido para la limpieza y uso en sanitarios de la Junta Distrital Ejecutiva ejecutiva 08. Artículo 31 fracc. III y artículo 51 del Reglamento del Instituto Nacional Electoral en Materia de Adquisiciones, Arrendamientos de Bienes Muebles y Servicios.</t>
  </si>
  <si>
    <t>http://transparencia.ine.mx/sistemaot/cargaMasiva/Articulo70/2025/Formato28//JD08-OAX/tml1/osp42.pdf</t>
  </si>
  <si>
    <t>2780</t>
  </si>
  <si>
    <t>adquisicion de 10000 lts. de agua para uso humano requerido para la limpieza y uso en sanitarios de la Junta Distrital Ejecutiva ejecutiva 08</t>
  </si>
  <si>
    <t>Construcciones y Edificaciones Monte Tacana</t>
  </si>
  <si>
    <t>CEM220627QA2</t>
  </si>
  <si>
    <t>Monte Tacana</t>
  </si>
  <si>
    <t>San Juan Chapultepec</t>
  </si>
  <si>
    <t>68153</t>
  </si>
  <si>
    <t>http://transparencia.ine.mx/sistemaot/cargaMasiva/Articulo70/2025/Formato28//JD08-OAX/tml1/pedido_contrato_2025020073.pdf</t>
  </si>
  <si>
    <t>http://transparencia.ine.mx/sistemaot/cargaMasiva/Articulo70/2025/Formato28//JD08-OAX/tml1/factura42.pdf</t>
  </si>
  <si>
    <t>A4189</t>
  </si>
  <si>
    <t>fotocopiado excedente de los equipos konica minolta bizhub 558, del mes de febrero,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t>
  </si>
  <si>
    <t>http://transparencia.ine.mx/sistemaot/cargaMasiva/Articulo70/2025/Formato28//JD08-OAX/tml1/osp43.pdf</t>
  </si>
  <si>
    <t>fotocopiado excedente de los equipos konica minolta bizhub 558, del mes de febrero, por impresion de cartas-notificacion, fotocopiado de  listados  y documentos derivados de la primera etapa de capacitacion en el distrito 08</t>
  </si>
  <si>
    <t>http://transparencia.ine.mx/sistemaot/cargaMasiva/Articulo70/2025/Formato28//JD08-OAX/tml1/factura43.pdf</t>
  </si>
  <si>
    <t>45132</t>
  </si>
  <si>
    <t>adquisicion de dos toner para impresora hp laser jet color, para impresion de documentos que se utilizan en las actividades de las diferentes areas de esta Junta Distrital Ejecutiva. Artículo 31 fracc. III y artículo 51 del Reglamento del Instituto Nacional Electoral en Materia de Adquisiciones, Arrendamientos de Bienes Muebles y Servicios.</t>
  </si>
  <si>
    <t>http://transparencia.ine.mx/sistemaot/cargaMasiva/Articulo70/2025/Formato28//JD08-OAX/tml1/osp44.pdf</t>
  </si>
  <si>
    <t>2782</t>
  </si>
  <si>
    <t>adquisicion de dos toner para impresora hp laser jet color, para impresion de documentos que se utilizan en las actividades de las diferentes areas de esta Junta Distrital Ejecutiva</t>
  </si>
  <si>
    <t>MODJ561207AG1</t>
  </si>
  <si>
    <t>Los rios</t>
  </si>
  <si>
    <t>68028</t>
  </si>
  <si>
    <t>http://transparencia.ine.mx/sistemaot/cargaMasiva/Articulo70/2025/Formato28//JD08-OAX/tml1/pedido_contrato_2025020075.pdf</t>
  </si>
  <si>
    <t>http://transparencia.ine.mx/sistemaot/cargaMasiva/Articulo70/2025/Formato28//JD08-OAX/tml1/factura44.pdf</t>
  </si>
  <si>
    <t>FA 5956</t>
  </si>
  <si>
    <t>adquisicion de cordones y portagafetes que se utlizaran en la certificacion de asambleas de las organizaciones que pretenden constituirse como partido politico, a celebrarse de febrero 2025 a febrero 2026. Artículo 31 fracc. III y artículo 51 del Reglamento del Instituto Nacional Electoral en Materia de Adquisiciones, Arrendamientos de Bienes Muebles y Servicios.</t>
  </si>
  <si>
    <t>http://transparencia.ine.mx/sistemaot/cargaMasiva/Articulo70/2025/Formato28//JD08-OAX/tml1/osp45.pdf</t>
  </si>
  <si>
    <t>2783</t>
  </si>
  <si>
    <t>adquisicion de cordones y portagafetes que se utlizaran en la certificacion de asambleas de las organizaciones que pretenden constituirse como partido politico, a celebrarse de febrero 2025 a febrero 2026</t>
  </si>
  <si>
    <t>http://transparencia.ine.mx/sistemaot/cargaMasiva/Articulo70/2025/Formato28//JD08-OAX/tml1/pedido_contrato_2025020076.pdf</t>
  </si>
  <si>
    <t>http://transparencia.ine.mx/sistemaot/cargaMasiva/Articulo70/2025/Formato28//JD08-OAX/tml1/factura45.pdf</t>
  </si>
  <si>
    <t>B 79063</t>
  </si>
  <si>
    <t>adquisicion de agua purificada embotellada para consumo del personal de las oficinas de la Junta Distrital Ejecutiva y de los Modulos de Atencion Ciudadana 200851 y 200852, consumo marzo 2025. Artículo 31 fracc. III y artículo 51 del Reglamento del Instituto Nacional Electoral en Materia de Adquisiciones, Arrendamientos de Bienes Muebles y Servicios.</t>
  </si>
  <si>
    <t>http://transparencia.ine.mx/sistemaot/cargaMasiva/Articulo70/2025/Formato28//JD08-OAX/tml1/osp46.pdf</t>
  </si>
  <si>
    <t>2784</t>
  </si>
  <si>
    <t>adquisicion de agua purificada embotellada para consumo del personal de las oficinas de la Junta Distrital Ejecutiva y de los Modulos de Atencion Ciudadana 200851 y 200852, consumo marzo 2025</t>
  </si>
  <si>
    <t>http://transparencia.ine.mx/sistemaot/cargaMasiva/Articulo70/2025/Formato28//JD08-OAX/tml1/pedido_contrato_2025020077.pdf</t>
  </si>
  <si>
    <t>http://transparencia.ine.mx/sistemaot/cargaMasiva/Articulo70/2025/Formato28//JD08-OAX/tml1/factura46.pdf</t>
  </si>
  <si>
    <t>F0DC4</t>
  </si>
  <si>
    <t>Servicio de vigilancia a las instalaciones de la 08 Junta Distrital Ejecutiva ejecutiva, durante el mes de marzo de 2025. Artículo 31 fracc. III y artículo 51 del Reglamento del Instituto Nacional Electoral en Materia de Adquisiciones, Arrendamientos de Bienes Muebles y Servicios.</t>
  </si>
  <si>
    <t>http://transparencia.ine.mx/sistemaot/cargaMasiva/Articulo70/2025/Formato28//JD08-OAX/tml1/osp47.pdf</t>
  </si>
  <si>
    <t>2785</t>
  </si>
  <si>
    <t>Servicio de vigilancia a las instalaciones de la 08 Junta Distrital Ejecutiva ejecutiva, durante el mes de marzo de 2025</t>
  </si>
  <si>
    <t>Jorge Everardo</t>
  </si>
  <si>
    <t>TOLJ020125DN6</t>
  </si>
  <si>
    <t>Las culturas</t>
  </si>
  <si>
    <t>71232</t>
  </si>
  <si>
    <t>INE/OAX/08JD/SERV/013/2025</t>
  </si>
  <si>
    <t>http://transparencia.ine.mx/sistemaot/cargaMasiva/Articulo70/2025/Formato28//JD08-OAX/tml1/ine_oax_08jd_serv_013_2025.pdf</t>
  </si>
  <si>
    <t>http://transparencia.ine.mx/sistemaot/cargaMasiva/Articulo70/2025/Formato28//JD08-OAX/tml1/factura47.pdf</t>
  </si>
  <si>
    <t>E4627</t>
  </si>
  <si>
    <t>Servicio de limpieza en el Modulo de Atencion Ciudadana 200852, correspondiente al mes de enero, febrero y marzo de 2025. Artículo 31 fracc. III y artículo 51 del Reglamento del Instituto Nacional Electoral en Materia de Adquisiciones, Arrendamientos de Bienes Muebles y Servicios.</t>
  </si>
  <si>
    <t>http://transparencia.ine.mx/sistemaot/cargaMasiva/Articulo70/2025/Formato28//JD08-OAX/tml1/osp48.pdf</t>
  </si>
  <si>
    <t>2786</t>
  </si>
  <si>
    <t>Servicio de limpieza en el Modulo de Atencion Ciudadana 200852, correspondiente al mes de enero, febrero y marzo de 2025</t>
  </si>
  <si>
    <t>CUBL5911304D3</t>
  </si>
  <si>
    <t>71228</t>
  </si>
  <si>
    <t>INE/OAX/08JD/SERV/009/2025</t>
  </si>
  <si>
    <t>http://transparencia.ine.mx/sistemaot/cargaMasiva/Articulo70/2025/Formato28//JD08-OAX/tml1/ine_oax_08jd_serv_009_2025.pdf</t>
  </si>
  <si>
    <t>http://transparencia.ine.mx/sistemaot/cargaMasiva/Articulo70/2025/Formato28//JD08-OAX/tml1/factura48.pdf</t>
  </si>
  <si>
    <t>Arrendamiento de inmueble; Artículo 31 fracc. I y artículo 35 del Reglamento del Instituto Nacional Electoral en Materia de Adquisiciones, Arrendamientos de Bienes Muebles y Servicios.</t>
  </si>
  <si>
    <t>http://transparencia.ine.mx/sistemaot/cargaMasiva/Articulo70/2025/Formato28//JD20-MEX/tml1/autorizacion1.pdf</t>
  </si>
  <si>
    <t>2787</t>
  </si>
  <si>
    <t>Arrendamiento de inmueble JDE lote 13 en Ojo de Agua, meses de enero y febrero 2025</t>
  </si>
  <si>
    <t>Juan Jose</t>
  </si>
  <si>
    <t>Muñiz</t>
  </si>
  <si>
    <t>MUAJ81120692A</t>
  </si>
  <si>
    <t>Ojo de Agua</t>
  </si>
  <si>
    <t>Manzana 90</t>
  </si>
  <si>
    <t>Tecámac</t>
  </si>
  <si>
    <t>Tecamac</t>
  </si>
  <si>
    <t>55770</t>
  </si>
  <si>
    <t>Junta Distrital Ejecutiva No.20 de Mexico ¿ Tecamac</t>
  </si>
  <si>
    <t>05/10/2021</t>
  </si>
  <si>
    <t>31/08/2024</t>
  </si>
  <si>
    <t>http://transparencia.ine.mx/sistemaot/cargaMasiva/Articulo70/2025/Formato28//JD20-MEX/tml1/contrato1.pdf</t>
  </si>
  <si>
    <t>Se revisó lo solicitado y entregado coincida con la factura pagada</t>
  </si>
  <si>
    <t>http://transparencia.ine.mx/sistemaot/cargaMasiva/Articulo70/2025/Formato28//JD20-MEX/tml1/recepcion1.pdf</t>
  </si>
  <si>
    <t>http://transparencia.ine.mx/sistemaot/cargaMasiva/Articulo70/2025/Formato28//JD20-MEX/tml1/factura1.pdf</t>
  </si>
  <si>
    <t>012/2021</t>
  </si>
  <si>
    <t>http://transparencia.ine.mx/sistemaot/cargaMasiva/Articulo70/2025/Formato28//JD20-MEX/tml1/autorizacion2.pdf</t>
  </si>
  <si>
    <t>2788</t>
  </si>
  <si>
    <t>Arrendamiento de inmueble JDE lote 16 en Ojo de Agua, meses de enero y febrero 2025</t>
  </si>
  <si>
    <t>Maria Brigida Isabel</t>
  </si>
  <si>
    <t>ROGB560708AJ3</t>
  </si>
  <si>
    <t>Paseo de la Herradura</t>
  </si>
  <si>
    <t>Manzana 65 C</t>
  </si>
  <si>
    <t>Lote 10</t>
  </si>
  <si>
    <t>http://transparencia.ine.mx/sistemaot/cargaMasiva/Articulo70/2025/Formato28//JD20-MEX/tml1/contrato2.pdf</t>
  </si>
  <si>
    <t>http://transparencia.ine.mx/sistemaot/cargaMasiva/Articulo70/2025/Formato28//JD20-MEX/tml1/recepcion2.pdf</t>
  </si>
  <si>
    <t>http://transparencia.ine.mx/sistemaot/cargaMasiva/Articulo70/2025/Formato28//JD20-MEX/tml1/factura2.pdf</t>
  </si>
  <si>
    <t>2520011; 2520044</t>
  </si>
  <si>
    <t>Contratación de servicio de vigilancia para la Junta Distrital Ejecutiva y Módulo de Atención Ciudadana; Artículo 31 fracc. III y artículo 51 del Reglamento del Instituto Nacional Electoral en Materia de Adquisiciones, Arrendamientos de Bienes Muebles y Servicios.</t>
  </si>
  <si>
    <t>http://transparencia.ine.mx/sistemaot/cargaMasiva/Articulo70/2025/Formato28//JD20-MEX/tml1/autorizacion3.pdf</t>
  </si>
  <si>
    <t>2789</t>
  </si>
  <si>
    <t>Contratación de servicio de vigilancia para la Junta Distrital Ejecutiva y Módulo de Atención Ciudadana de los meses de enero y febrero de 2025</t>
  </si>
  <si>
    <t>INE/JDE20/MEX/SERV/006/2024</t>
  </si>
  <si>
    <t>69660.00</t>
  </si>
  <si>
    <t>http://transparencia.ine.mx/sistemaot/cargaMasiva/Articulo70/2025/Formato28//JD20-MEX/tml1/contrato3.pdf</t>
  </si>
  <si>
    <t>http://transparencia.ine.mx/sistemaot/cargaMasiva/Articulo70/2025/Formato28//JD20-MEX/tml1/recepcion3.pdf</t>
  </si>
  <si>
    <t>http://transparencia.ine.mx/sistemaot/cargaMasiva/Articulo70/2025/Formato28//JD20-MEX/tml1/factura3.pdf</t>
  </si>
  <si>
    <t>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t>
  </si>
  <si>
    <t>http://transparencia.ine.mx/sistemaot/cargaMasiva/Articulo70/2025/Formato28//JD01-BC/tml1/1osp.pdf</t>
  </si>
  <si>
    <t>2790</t>
  </si>
  <si>
    <t>http://transparencia.ine.mx/sistemaot/cargaMasiva/Articulo70/2025/Formato28//JD01-BC/tml1/1facturas.pdf</t>
  </si>
  <si>
    <t>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t>
  </si>
  <si>
    <t>http://transparencia.ine.mx/sistemaot/cargaMasiva/Articulo70/2025/Formato28//JD01-BC/tml1/2osp.pdf</t>
  </si>
  <si>
    <t>2791</t>
  </si>
  <si>
    <t>http://transparencia.ine.mx/sistemaot/cargaMasiva/Articulo70/2025/Formato28//JD01-BC/tml1/2facturas.pdf</t>
  </si>
  <si>
    <t>Arrendamiento para el Módulo Adicional Fijo 020152. Artículo 31 fracc.I y artículo 35 del Reglamento del Instituto Nacional Electoral en Materia de Adquisiciones, Arrendamientos de Bienes Muebles y Servicios, y presenta la mejor opción economica que favorece el presupuesto para el presente ejercicio.</t>
  </si>
  <si>
    <t>http://transparencia.ine.mx/sistemaot/cargaMasiva/Articulo70/2025/Formato28//JD01-BC/tml1/3osp.pdf</t>
  </si>
  <si>
    <t>2792</t>
  </si>
  <si>
    <t>http://transparencia.ine.mx/sistemaot/cargaMasiva/Articulo70/2025/Formato28//JD01-BC/tml1/3facturas.pdf</t>
  </si>
  <si>
    <t>http://transparencia.ine.mx/sistemaot/cargaMasiva/Articulo70/2025/Formato28//JD01-BC/tml1/4osp.pdf</t>
  </si>
  <si>
    <t>2793</t>
  </si>
  <si>
    <t>http://transparencia.ine.mx/sistemaot/cargaMasiva/Articulo70/2025/Formato28//JD01-BC/tml1/4facturas.pdf</t>
  </si>
  <si>
    <t>http://transparencia.ine.mx/sistemaot/cargaMasiva/Articulo70/2025/Formato28//JD01-BC/tml1/5osp.pdf</t>
  </si>
  <si>
    <t>2794</t>
  </si>
  <si>
    <t>http://transparencia.ine.mx/sistemaot/cargaMasiva/Articulo70/2025/Formato28//JD01-BC/tml1/5facturas.pdf</t>
  </si>
  <si>
    <t>http://transparencia.ine.mx/sistemaot/cargaMasiva/Articulo70/2025/Formato28//JD01-BC/tml1/6osp.pdf</t>
  </si>
  <si>
    <t>2795</t>
  </si>
  <si>
    <t>http://transparencia.ine.mx/sistemaot/cargaMasiva/Articulo70/2025/Formato28//JD01-BC/tml1/6facturas.pdf</t>
  </si>
  <si>
    <t>http://transparencia.ine.mx/sistemaot/cargaMasiva/Articulo70/2025/Formato28//JD01-BC/tml1/7osp.pdf</t>
  </si>
  <si>
    <t>2796</t>
  </si>
  <si>
    <t>http://transparencia.ine.mx/sistemaot/cargaMasiva/Articulo70/2025/Formato28//JD01-BC/tml1/7facturas.pdf</t>
  </si>
  <si>
    <t>http://transparencia.ine.mx/sistemaot/cargaMasiva/Articulo70/2025/Formato28//JD01-BC/tml1/8osp.pdf</t>
  </si>
  <si>
    <t>2797</t>
  </si>
  <si>
    <t>http://transparencia.ine.mx/sistemaot/cargaMasiva/Articulo70/2025/Formato28//JD01-BC/tml1/8facturas.pdf</t>
  </si>
  <si>
    <t>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t>
  </si>
  <si>
    <t>2798</t>
  </si>
  <si>
    <t>http://transparencia.ine.mx/sistemaot/cargaMasiva/Articulo70/2025/Formato28//JD01-BC/tml1/9facturas.pdf</t>
  </si>
  <si>
    <t>2799</t>
  </si>
  <si>
    <t>http://transparencia.ine.mx/sistemaot/cargaMasiva/Articulo70/2025/Formato28//JD01-BC/tml1/10facturas.pdf</t>
  </si>
  <si>
    <t>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t>
  </si>
  <si>
    <t>2800</t>
  </si>
  <si>
    <t>http://transparencia.ine.mx/sistemaot/cargaMasiva/Articulo70/2025/Formato28//JD01-BC/tml1/11facturas.pdf</t>
  </si>
  <si>
    <t>Con fundamento en el artículo 37 de el Reglamento del Instituto Nacional Electoral y artículo 58 de  Políticas, Bases y Lineamientos, y presenta la mejor opción economica que favorece el presupuesto para el presente ejercicio.</t>
  </si>
  <si>
    <t>2801</t>
  </si>
  <si>
    <t>http://transparencia.ine.mx/sistemaot/cargaMasiva/Articulo70/2025/Formato28//JD01-BC/tml1/12facturas.pdf</t>
  </si>
  <si>
    <t>2802</t>
  </si>
  <si>
    <t>http://transparencia.ine.mx/sistemaot/cargaMasiva/Articulo70/2025/Formato28//JD01-BC/tml1/13facturas.pdf</t>
  </si>
  <si>
    <t>2803</t>
  </si>
  <si>
    <t>http://transparencia.ine.mx/sistemaot/cargaMasiva/Articulo70/2025/Formato28//JD01-BC/tml1/14facturas.pdf</t>
  </si>
  <si>
    <t>2804</t>
  </si>
  <si>
    <t>2805</t>
  </si>
  <si>
    <t>22450</t>
  </si>
  <si>
    <t>2806</t>
  </si>
  <si>
    <t>22237</t>
  </si>
  <si>
    <t>2807</t>
  </si>
  <si>
    <t>6.5</t>
  </si>
  <si>
    <t>21397</t>
  </si>
  <si>
    <t>Otra</t>
  </si>
  <si>
    <t>TablaD_MontosContratos</t>
  </si>
  <si>
    <t>Suma de Monto del contrato sin impuestos (en MXN)</t>
  </si>
  <si>
    <t>(en blanco)</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</si>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</sst>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4" formatCode="_-&quot;$&quot;* #,##0.00_-;\-&quot;$&quot;* #,##0.00_-;_-&quot;$&quot;* &quot;-&quot;??_-;_-@_-"/>
    <numFmt numFmtId="164" formatCode="_-[$$-80A]* #,##0.00_-;\-[$$-80A]* #,##0.00_-;_-[$$-80A]* &quot;-&quot;??_-;_-@_-"/>
  </numFmts>
  <fonts count="11" x14ac:knownFonts="1">
    <font>
      <sz val="11"/>
      <color indexed="8"/>
      <name val="Calibri"/>
      <family val="2"/>
      <scheme val="minor"/>
    </font>
    <font>
      <sz val="11"/>
      <color theme="1"/>
      <name val="Calibri"/>
      <family val="2"/>
      <scheme val="minor"/>
    </font>
    <font>
      <b/>
      <sz val="10"/>
      <color rgb="FF53565E"/>
      <name val="Poppins"/>
    </font>
    <font>
      <sz val="6"/>
      <color rgb="FF4E42D4"/>
      <name val="Courier New"/>
      <family val="3"/>
    </font>
    <font>
      <sz val="8"/>
      <name val="Calibri"/>
      <family val="2"/>
      <scheme val="minor"/>
    </font>
    <font>
      <sz val="11"/>
      <name val="Calibri"/>
      <family val="2"/>
      <scheme val="minor"/>
    </font>
    <font>
      <sz val="12"/>
      <color indexed="8"/>
      <name val="Calibri"/>
      <family val="2"/>
      <scheme val="minor"/>
    </font>
    <font>
      <b/>
      <sz val="11"/>
      <color theme="1"/>
      <name val="Calibri"/>
      <family val="2"/>
      <scheme val="minor"/>
    </font>
    <font>
      <sz val="11"/>
      <color indexed="8"/>
      <name val="Calibri"/>
      <family val="2"/>
      <scheme val="minor"/>
    </font>
    <font>
      <sz val="9"/>
      <color indexed="81"/>
      <name val="Tahoma"/>
      <charset val="1"/>
    </font>
    <font>
      <b/>
      <sz val="9"/>
      <color indexed="81"/>
      <name val="Tahoma"/>
      <charset val="1"/>
    </font>
  </fonts>
  <fills count="13">
    <fill>
      <patternFill patternType="none"/>
    </fill>
    <fill>
      <patternFill patternType="gray125"/>
    </fill>
    <fill>
      <patternFill patternType="solid">
        <fgColor rgb="FFE8208E"/>
        <bgColor indexed="64"/>
      </patternFill>
    </fill>
    <fill>
      <patternFill patternType="solid">
        <fgColor rgb="FF060E19"/>
        <bgColor indexed="64"/>
      </patternFill>
    </fill>
    <fill>
      <patternFill patternType="solid">
        <fgColor rgb="FF0F3548"/>
        <bgColor indexed="64"/>
      </patternFill>
    </fill>
    <fill>
      <patternFill patternType="solid">
        <fgColor theme="0"/>
        <bgColor indexed="64"/>
      </patternFill>
    </fill>
    <fill>
      <patternFill patternType="solid">
        <fgColor rgb="FF1A6684"/>
        <bgColor indexed="64"/>
      </patternFill>
    </fill>
    <fill>
      <patternFill patternType="solid">
        <fgColor rgb="FF299FC9"/>
        <bgColor indexed="64"/>
      </patternFill>
    </fill>
    <fill>
      <patternFill patternType="solid">
        <fgColor rgb="FF2BCAC8"/>
        <bgColor indexed="64"/>
      </patternFill>
    </fill>
    <fill>
      <patternFill patternType="solid">
        <fgColor rgb="FFFF0000"/>
        <bgColor indexed="64"/>
      </patternFill>
    </fill>
    <fill>
      <patternFill patternType="solid">
        <fgColor theme="4" tint="0.79998168889431442"/>
        <bgColor theme="4" tint="0.79998168889431442"/>
      </patternFill>
    </fill>
    <fill>
      <patternFill patternType="solid">
        <fgColor rgb="FFFFFF00"/>
        <bgColor indexed="64"/>
      </patternFill>
    </fill>
    <fill>
      <patternFill patternType="solid">
        <fgColor theme="0" tint="-4.9989318521683403E-2"/>
        <bgColor indexed="64"/>
      </patternFill>
    </fill>
  </fills>
  <borders count="2">
    <border>
      <left/>
      <right/>
      <top/>
      <bottom/>
      <diagonal/>
    </border>
    <border>
      <left/>
      <right/>
      <top/>
      <bottom style="thin">
        <color theme="4" tint="0.39997558519241921"/>
      </bottom>
      <diagonal/>
    </border>
  </borders>
  <cellStyleXfs count="2">
    <xf numFmtId="0" fontId="0" fillId="0" borderId="0"/>
    <xf numFmtId="44" fontId="8" fillId="0" borderId="0" applyFont="0" applyFill="0" applyBorder="0" applyAlignment="0" applyProtection="0"/>
  </cellStyleXfs>
  <cellXfs count="38">
    <xf numFmtId="0" fontId="0" fillId="0" borderId="0" xfId="0"/>
    <xf numFmtId="0" fontId="0" fillId="0" borderId="0" xfId="0" pivotButton="1"/>
    <xf numFmtId="0" fontId="0" fillId="0" borderId="0" xfId="0" applyAlignment="1">
      <alignment horizontal="left"/>
    </xf>
    <xf numFmtId="0" fontId="0" fillId="2" borderId="0" xfId="0" applyFill="1"/>
    <xf numFmtId="0" fontId="2" fillId="0" borderId="0" xfId="0" applyFont="1"/>
    <xf numFmtId="0" fontId="0" fillId="3" borderId="0" xfId="0" applyFill="1"/>
    <xf numFmtId="49" fontId="0" fillId="0" borderId="0" xfId="0" applyNumberFormat="1"/>
    <xf numFmtId="49" fontId="3" fillId="0" borderId="0" xfId="0" applyNumberFormat="1" applyFont="1"/>
    <xf numFmtId="0" fontId="0" fillId="4" borderId="0" xfId="0" applyFill="1"/>
    <xf numFmtId="49" fontId="5" fillId="5" borderId="0" xfId="0" applyNumberFormat="1" applyFont="1" applyFill="1"/>
    <xf numFmtId="0" fontId="0" fillId="6" borderId="0" xfId="0" applyFill="1"/>
    <xf numFmtId="0" fontId="0" fillId="7" borderId="0" xfId="0" applyFill="1"/>
    <xf numFmtId="0" fontId="0" fillId="8" borderId="0" xfId="0" applyFill="1"/>
    <xf numFmtId="0" fontId="0" fillId="0" borderId="0" xfId="0" applyAlignment="1">
      <alignment horizontal="center" vertical="center"/>
    </xf>
    <xf numFmtId="0" fontId="0" fillId="0" borderId="0" xfId="0" applyAlignment="1">
      <alignment wrapText="1"/>
    </xf>
    <xf numFmtId="0" fontId="6" fillId="7" borderId="0" xfId="0" applyFont="1" applyFill="1" applyAlignment="1">
      <alignment horizontal="center" vertical="center" wrapText="1"/>
    </xf>
    <xf numFmtId="0" fontId="6" fillId="9" borderId="0" xfId="0" applyFont="1" applyFill="1" applyAlignment="1">
      <alignment horizontal="center" vertical="center" wrapText="1"/>
    </xf>
    <xf numFmtId="0" fontId="6" fillId="0" borderId="0" xfId="0" applyFont="1" applyAlignment="1">
      <alignment horizontal="center" vertical="center" wrapText="1"/>
    </xf>
    <xf numFmtId="0" fontId="0" fillId="12" borderId="0" xfId="0" applyFill="1" applyAlignment="1">
      <alignment horizontal="center" vertical="center"/>
    </xf>
    <xf numFmtId="0" fontId="0" fillId="11" borderId="0" xfId="0" applyFill="1" applyAlignment="1">
      <alignment horizontal="left"/>
    </xf>
    <xf numFmtId="0" fontId="0" fillId="0" borderId="0" xfId="0" applyAlignment="1">
      <alignment horizontal="left" vertical="top" wrapText="1"/>
    </xf>
    <xf numFmtId="0" fontId="0" fillId="0" borderId="0" xfId="0" applyAlignment="1">
      <alignment horizontal="center" vertical="center" wrapText="1"/>
    </xf>
    <xf numFmtId="0" fontId="7" fillId="10" borderId="1" xfId="0" applyFont="1" applyFill="1" applyBorder="1" applyAlignment="1">
      <alignment horizontal="center" vertical="center"/>
    </xf>
    <xf numFmtId="0" fontId="0" fillId="0" borderId="0" xfId="0" applyAlignment="1">
      <alignment horizontal="left" vertical="center"/>
    </xf>
    <xf numFmtId="0" fontId="7" fillId="10" borderId="1" xfId="0" applyFont="1" applyFill="1" applyBorder="1"/>
    <xf numFmtId="0" fontId="0" fillId="11" borderId="0" xfId="0" applyFill="1"/>
    <xf numFmtId="0" fontId="1" fillId="10" borderId="1" xfId="0" applyFont="1" applyFill="1" applyBorder="1"/>
    <xf numFmtId="44" fontId="0" fillId="0" borderId="0" xfId="1" applyFont="1" applyAlignment="1">
      <alignment horizontal="left" vertical="center"/>
    </xf>
    <xf numFmtId="44" fontId="0" fillId="0" borderId="0" xfId="1" applyFont="1" applyAlignment="1">
      <alignment horizontal="left" vertical="center" wrapText="1"/>
    </xf>
    <xf numFmtId="44" fontId="0" fillId="0" borderId="0" xfId="1" applyFont="1"/>
    <xf numFmtId="44" fontId="0" fillId="0" borderId="0" xfId="1" applyFont="1" applyAlignment="1">
      <alignment horizontal="left"/>
    </xf>
    <xf numFmtId="164" fontId="0" fillId="0" borderId="0" xfId="1" applyNumberFormat="1" applyFont="1" applyAlignment="1">
      <alignment horizontal="left" vertical="center"/>
    </xf>
    <xf numFmtId="164" fontId="0" fillId="0" borderId="0" xfId="1" applyNumberFormat="1" applyFont="1" applyAlignment="1">
      <alignment horizontal="left" vertical="center" wrapText="1"/>
    </xf>
    <xf numFmtId="44" fontId="0" fillId="0" borderId="0" xfId="1" applyFont="1" applyAlignment="1">
      <alignment horizontal="right" vertical="center"/>
    </xf>
    <xf numFmtId="44" fontId="0" fillId="0" borderId="0" xfId="1" applyFont="1" applyAlignment="1">
      <alignment horizontal="center" vertical="center"/>
    </xf>
    <xf numFmtId="44" fontId="0" fillId="0" borderId="0" xfId="1" applyFont="1" applyAlignment="1">
      <alignment horizontal="left" vertical="top" wrapText="1"/>
    </xf>
    <xf numFmtId="0" fontId="0" fillId="9" borderId="0" xfId="0" applyFill="1"/>
    <xf numFmtId="0" fontId="0" fillId="0" borderId="0" xfId="0" applyAlignment="1">
      <alignment horizontal="right"/>
    </xf>
  </cellXfs>
  <cellStyles count="2">
    <cellStyle name="Moneda" xfId="1" builtinId="4"/>
    <cellStyle name="Normal" xfId="0" builtinId="0"/>
  </cellStyles>
  <dxfs count="95">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strike val="0"/>
        <outline val="0"/>
        <shadow val="0"/>
        <u val="none"/>
        <vertAlign val="baseline"/>
        <sz val="12"/>
        <color indexed="8"/>
        <name val="Calibri"/>
        <family val="2"/>
        <scheme val="minor"/>
      </font>
      <fill>
        <patternFill patternType="solid">
          <fgColor indexed="64"/>
          <bgColor indexed="22"/>
        </patternFill>
      </fill>
      <alignment horizontal="center" vertical="center" textRotation="0" wrapText="1" indent="0" justifyLastLine="0" shrinkToFit="0" readingOrder="0"/>
    </dxf>
    <dxf>
      <font>
        <b/>
        <color theme="1"/>
      </font>
      <border>
        <bottom style="thin">
          <color theme="4"/>
        </bottom>
        <vertical/>
        <horizontal/>
      </border>
    </dxf>
    <dxf>
      <font>
        <color theme="1"/>
      </font>
      <fill>
        <patternFill>
          <bgColor theme="0"/>
        </patternFill>
      </fill>
      <border diagonalUp="0" diagonalDown="0">
        <left/>
        <right/>
        <top/>
        <bottom/>
        <vertical/>
        <horizontal/>
      </border>
    </dxf>
  </dxfs>
  <tableStyles count="1" defaultTableStyle="TableStyleMedium2" defaultPivotStyle="PivotStyleLight16">
    <tableStyle name="Mi estilo 1" pivot="0" table="0" count="10" xr9:uid="{0FC84403-6607-4F7D-B84C-3A1A1FBB430B}">
      <tableStyleElement type="wholeTable" dxfId="94"/>
      <tableStyleElement type="headerRow" dxfId="93"/>
    </tableStyle>
  </tableStyles>
  <colors>
    <mruColors>
      <color rgb="FFD5007F"/>
      <color rgb="FFE8208E"/>
      <color rgb="FFE162AD"/>
      <color rgb="FF5EA399"/>
      <color rgb="FFA3BD31"/>
      <color rgb="FF5EA49A"/>
      <color rgb="FF228173"/>
      <color rgb="FFDC72AB"/>
      <color rgb="FF419387"/>
      <color rgb="FFA8A8A8"/>
    </mruColors>
  </colors>
  <extLst>
    <ext xmlns:x14="http://schemas.microsoft.com/office/spreadsheetml/2009/9/main" uri="{46F421CA-312F-682f-3DD2-61675219B42D}">
      <x14:dxfs count="8">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rgb="FF000000"/>
          </font>
          <fill>
            <patternFill patternType="solid">
              <fgColor auto="1"/>
              <bgColor rgb="FFE162AD"/>
            </patternFill>
          </fill>
          <border>
            <left style="thin">
              <color rgb="FF999999"/>
            </left>
            <right style="thin">
              <color rgb="FF999999"/>
            </right>
            <top style="thin">
              <color rgb="FF999999"/>
            </top>
            <bottom style="thin">
              <color rgb="FF999999"/>
            </bottom>
            <vertical/>
            <horizontal/>
          </border>
        </dxf>
        <dxf>
          <font>
            <color theme="4" tint="-0.249977111117893"/>
          </font>
          <fill>
            <patternFill patternType="solid">
              <fgColor theme="4" tint="0.59999389629810485"/>
              <bgColor rgb="FFE162AD"/>
            </patternFill>
          </fill>
          <border>
            <left style="thin">
              <color theme="4" tint="0.59999389629810485"/>
            </left>
            <right style="thin">
              <color theme="4" tint="0.59999389629810485"/>
            </right>
            <top style="thin">
              <color theme="4" tint="0.59999389629810485"/>
            </top>
            <bottom style="thin">
              <color theme="4" tint="0.59999389629810485"/>
            </bottom>
            <vertical/>
            <horizontal/>
          </border>
        </dxf>
        <dxf>
          <font>
            <color theme="0"/>
          </font>
          <fill>
            <patternFill patternType="solid">
              <fgColor theme="4"/>
              <bgColor rgb="FFD5007F"/>
            </patternFill>
          </fill>
          <border>
            <left style="thin">
              <color theme="4"/>
            </left>
            <right style="thin">
              <color theme="4"/>
            </right>
            <top style="thin">
              <color theme="4"/>
            </top>
            <bottom style="thin">
              <color theme="4"/>
            </bottom>
            <vertical/>
            <horizontal/>
          </border>
        </dxf>
        <dxf>
          <font>
            <color rgb="FF959595"/>
          </font>
          <fill>
            <patternFill patternType="solid">
              <fgColor rgb="FFDFDFDF"/>
              <bgColor rgb="FFDFDFDF"/>
            </patternFill>
          </fill>
          <border>
            <left style="thin">
              <color rgb="FFDFDFDF"/>
            </left>
            <right style="thin">
              <color rgb="FFDFDFDF"/>
            </right>
            <top style="thin">
              <color rgb="FFDFDFDF"/>
            </top>
            <bottom style="thin">
              <color rgb="FFDFDFDF"/>
            </bottom>
            <vertical/>
            <horizontal/>
          </border>
        </dxf>
        <dxf>
          <font>
            <color rgb="FF000000"/>
          </font>
          <fill>
            <patternFill patternType="solid">
              <fgColor rgb="FFC0C0C0"/>
              <bgColor rgb="FFC0C0C0"/>
            </patternFill>
          </fill>
          <border>
            <left style="thin">
              <color rgb="FFC0C0C0"/>
            </left>
            <right style="thin">
              <color rgb="FFC0C0C0"/>
            </right>
            <top style="thin">
              <color rgb="FFC0C0C0"/>
            </top>
            <bottom style="thin">
              <color rgb="FFC0C0C0"/>
            </bottom>
            <vertical/>
            <horizontal/>
          </border>
        </dxf>
      </x14:dxfs>
    </ext>
    <ext xmlns:x14="http://schemas.microsoft.com/office/spreadsheetml/2009/9/main" uri="{EB79DEF2-80B8-43e5-95BD-54CBDDF9020C}">
      <x14:slicerStyles defaultSlicerStyle="SlicerStyleLight1">
        <x14:slicerStyle name="Mi estilo 1">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microsoft.com/office/2007/relationships/slicerCache" Target="slicerCaches/slicerCache7.xml"/><Relationship Id="rId18" Type="http://schemas.openxmlformats.org/officeDocument/2006/relationships/sheetMetadata" Target="metadata.xml"/><Relationship Id="rId3" Type="http://schemas.openxmlformats.org/officeDocument/2006/relationships/worksheet" Target="worksheets/sheet3.xml"/><Relationship Id="rId7" Type="http://schemas.microsoft.com/office/2007/relationships/slicerCache" Target="slicerCaches/slicerCache1.xml"/><Relationship Id="rId12" Type="http://schemas.microsoft.com/office/2007/relationships/slicerCache" Target="slicerCaches/slicerCache6.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microsoft.com/office/2007/relationships/slicerCache" Target="slicerCaches/slicerCache5.xml"/><Relationship Id="rId5" Type="http://schemas.openxmlformats.org/officeDocument/2006/relationships/worksheet" Target="worksheets/sheet5.xml"/><Relationship Id="rId15" Type="http://schemas.openxmlformats.org/officeDocument/2006/relationships/connections" Target="connections.xml"/><Relationship Id="rId10" Type="http://schemas.microsoft.com/office/2007/relationships/slicerCache" Target="slicerCaches/slicerCache4.xml"/><Relationship Id="rId19" Type="http://schemas.openxmlformats.org/officeDocument/2006/relationships/calcChain" Target="calcChain.xml"/><Relationship Id="rId4" Type="http://schemas.openxmlformats.org/officeDocument/2006/relationships/worksheet" Target="worksheets/sheet4.xml"/><Relationship Id="rId9" Type="http://schemas.microsoft.com/office/2007/relationships/slicerCache" Target="slicerCaches/slicerCache3.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3.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4.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5.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6.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7.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18.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19.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0.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Ex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Ex2.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lineChart>
        <c:grouping val="standard"/>
        <c:varyColors val="0"/>
        <c:ser>
          <c:idx val="0"/>
          <c:order val="0"/>
          <c:tx>
            <c:strRef>
              <c:f>ANALISIS!$I$119</c:f>
              <c:strCache>
                <c:ptCount val="1"/>
                <c:pt idx="0">
                  <c:v>Total adjudicaciones</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ANALISIS!$H$120:$H$151</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ANALISIS!$I$120:$I$151</c:f>
              <c:numCache>
                <c:formatCode>General</c:formatCode>
                <c:ptCount val="32"/>
                <c:pt idx="0">
                  <c:v>34</c:v>
                </c:pt>
                <c:pt idx="1">
                  <c:v>92</c:v>
                </c:pt>
                <c:pt idx="2">
                  <c:v>23</c:v>
                </c:pt>
                <c:pt idx="3">
                  <c:v>11</c:v>
                </c:pt>
                <c:pt idx="4">
                  <c:v>176</c:v>
                </c:pt>
                <c:pt idx="5">
                  <c:v>71</c:v>
                </c:pt>
                <c:pt idx="6">
                  <c:v>180</c:v>
                </c:pt>
                <c:pt idx="7">
                  <c:v>20</c:v>
                </c:pt>
                <c:pt idx="8">
                  <c:v>26</c:v>
                </c:pt>
                <c:pt idx="9">
                  <c:v>38</c:v>
                </c:pt>
                <c:pt idx="10">
                  <c:v>141</c:v>
                </c:pt>
                <c:pt idx="11">
                  <c:v>154</c:v>
                </c:pt>
                <c:pt idx="12">
                  <c:v>74</c:v>
                </c:pt>
                <c:pt idx="13">
                  <c:v>171</c:v>
                </c:pt>
                <c:pt idx="14">
                  <c:v>175</c:v>
                </c:pt>
                <c:pt idx="15">
                  <c:v>152</c:v>
                </c:pt>
                <c:pt idx="16">
                  <c:v>18</c:v>
                </c:pt>
                <c:pt idx="17">
                  <c:v>47</c:v>
                </c:pt>
                <c:pt idx="18">
                  <c:v>46</c:v>
                </c:pt>
                <c:pt idx="19">
                  <c:v>135</c:v>
                </c:pt>
                <c:pt idx="20">
                  <c:v>121</c:v>
                </c:pt>
                <c:pt idx="21">
                  <c:v>161</c:v>
                </c:pt>
                <c:pt idx="22">
                  <c:v>39</c:v>
                </c:pt>
                <c:pt idx="23">
                  <c:v>48</c:v>
                </c:pt>
                <c:pt idx="24">
                  <c:v>52</c:v>
                </c:pt>
                <c:pt idx="25">
                  <c:v>72</c:v>
                </c:pt>
                <c:pt idx="26">
                  <c:v>102</c:v>
                </c:pt>
                <c:pt idx="27">
                  <c:v>56</c:v>
                </c:pt>
                <c:pt idx="28">
                  <c:v>75</c:v>
                </c:pt>
                <c:pt idx="29">
                  <c:v>179</c:v>
                </c:pt>
                <c:pt idx="30">
                  <c:v>65</c:v>
                </c:pt>
                <c:pt idx="31">
                  <c:v>53</c:v>
                </c:pt>
              </c:numCache>
            </c:numRef>
          </c:val>
          <c:smooth val="0"/>
          <c:extLst>
            <c:ext xmlns:c16="http://schemas.microsoft.com/office/drawing/2014/chart" uri="{C3380CC4-5D6E-409C-BE32-E72D297353CC}">
              <c16:uniqueId val="{00000000-35BD-43F4-BDD0-57ABFCA68D5B}"/>
            </c:ext>
          </c:extLst>
        </c:ser>
        <c:dLbls>
          <c:showLegendKey val="0"/>
          <c:showVal val="0"/>
          <c:showCatName val="0"/>
          <c:showSerName val="0"/>
          <c:showPercent val="0"/>
          <c:showBubbleSize val="0"/>
        </c:dLbls>
        <c:marker val="1"/>
        <c:smooth val="0"/>
        <c:axId val="1748711887"/>
        <c:axId val="1748711407"/>
      </c:lineChart>
      <c:catAx>
        <c:axId val="174871188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48711407"/>
        <c:crosses val="autoZero"/>
        <c:auto val="1"/>
        <c:lblAlgn val="ctr"/>
        <c:lblOffset val="100"/>
        <c:noMultiLvlLbl val="0"/>
      </c:catAx>
      <c:valAx>
        <c:axId val="174871140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4871188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ANALISIS!$I$42</c:f>
              <c:strCache>
                <c:ptCount val="1"/>
                <c:pt idx="0">
                  <c:v>Monto del contrato con impuestos incluidos (MXN)</c:v>
                </c:pt>
              </c:strCache>
            </c:strRef>
          </c:tx>
          <c:spPr>
            <a:solidFill>
              <a:schemeClr val="accent1"/>
            </a:solidFill>
            <a:ln>
              <a:noFill/>
            </a:ln>
            <a:effectLst/>
            <a:sp3d/>
          </c:spPr>
          <c:invertIfNegative val="0"/>
          <c:cat>
            <c:strRef>
              <c:f>ANALISIS!$H$43:$H$74</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ANALISIS!$I$43:$I$74</c:f>
              <c:numCache>
                <c:formatCode>_("$"* #,##0.00_);_("$"* \(#,##0.00\);_("$"* "-"??_);_(@_)</c:formatCode>
                <c:ptCount val="32"/>
                <c:pt idx="0">
                  <c:v>1598833.2199999997</c:v>
                </c:pt>
                <c:pt idx="1">
                  <c:v>22276989.220000006</c:v>
                </c:pt>
                <c:pt idx="2">
                  <c:v>3749819.55</c:v>
                </c:pt>
                <c:pt idx="3">
                  <c:v>9162695.1799999997</c:v>
                </c:pt>
                <c:pt idx="4">
                  <c:v>83978155.799999952</c:v>
                </c:pt>
                <c:pt idx="5">
                  <c:v>5449137.620000002</c:v>
                </c:pt>
                <c:pt idx="6">
                  <c:v>97831881.950000003</c:v>
                </c:pt>
                <c:pt idx="7">
                  <c:v>9901227.5899999999</c:v>
                </c:pt>
                <c:pt idx="8">
                  <c:v>6008588.3499999996</c:v>
                </c:pt>
                <c:pt idx="9">
                  <c:v>10405527.23</c:v>
                </c:pt>
                <c:pt idx="10">
                  <c:v>31450852.279999994</c:v>
                </c:pt>
                <c:pt idx="11">
                  <c:v>8856832.7699999996</c:v>
                </c:pt>
                <c:pt idx="12">
                  <c:v>8816401.9700000007</c:v>
                </c:pt>
                <c:pt idx="13">
                  <c:v>67569946.399999976</c:v>
                </c:pt>
                <c:pt idx="14">
                  <c:v>66342344.530000016</c:v>
                </c:pt>
                <c:pt idx="15">
                  <c:v>15420161.010000009</c:v>
                </c:pt>
                <c:pt idx="16">
                  <c:v>8587908.0299999993</c:v>
                </c:pt>
                <c:pt idx="17">
                  <c:v>13357456.240000004</c:v>
                </c:pt>
                <c:pt idx="18">
                  <c:v>63125409.530000001</c:v>
                </c:pt>
                <c:pt idx="19">
                  <c:v>15480755.859999996</c:v>
                </c:pt>
                <c:pt idx="20">
                  <c:v>33475339.760000009</c:v>
                </c:pt>
                <c:pt idx="21">
                  <c:v>9304638.7100000028</c:v>
                </c:pt>
                <c:pt idx="22">
                  <c:v>2468667.09</c:v>
                </c:pt>
                <c:pt idx="23">
                  <c:v>8696673.3000000007</c:v>
                </c:pt>
                <c:pt idx="24">
                  <c:v>18407797.259999998</c:v>
                </c:pt>
                <c:pt idx="25">
                  <c:v>32821473.580000002</c:v>
                </c:pt>
                <c:pt idx="26">
                  <c:v>5718712.2999999998</c:v>
                </c:pt>
                <c:pt idx="27">
                  <c:v>26928322.470000006</c:v>
                </c:pt>
                <c:pt idx="28">
                  <c:v>3133055.3900000006</c:v>
                </c:pt>
                <c:pt idx="29">
                  <c:v>20425392.760000009</c:v>
                </c:pt>
                <c:pt idx="30">
                  <c:v>12845511.15</c:v>
                </c:pt>
                <c:pt idx="31">
                  <c:v>4267684.879999999</c:v>
                </c:pt>
              </c:numCache>
            </c:numRef>
          </c:val>
          <c:extLst>
            <c:ext xmlns:c16="http://schemas.microsoft.com/office/drawing/2014/chart" uri="{C3380CC4-5D6E-409C-BE32-E72D297353CC}">
              <c16:uniqueId val="{00000000-D0A6-4FB4-B4DA-2B994F4AD1ED}"/>
            </c:ext>
          </c:extLst>
        </c:ser>
        <c:dLbls>
          <c:showLegendKey val="0"/>
          <c:showVal val="0"/>
          <c:showCatName val="0"/>
          <c:showSerName val="0"/>
          <c:showPercent val="0"/>
          <c:showBubbleSize val="0"/>
        </c:dLbls>
        <c:gapWidth val="150"/>
        <c:shape val="box"/>
        <c:axId val="1761503375"/>
        <c:axId val="1761523055"/>
        <c:axId val="0"/>
      </c:bar3DChart>
      <c:catAx>
        <c:axId val="176150337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23055"/>
        <c:crosses val="autoZero"/>
        <c:auto val="1"/>
        <c:lblAlgn val="ctr"/>
        <c:lblOffset val="100"/>
        <c:noMultiLvlLbl val="0"/>
      </c:catAx>
      <c:valAx>
        <c:axId val="1761523055"/>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033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ANALISIS!$J$42</c:f>
              <c:strCache>
                <c:ptCount val="1"/>
                <c:pt idx="0">
                  <c:v>Monto del contrato sin impuestos (MXN)</c:v>
                </c:pt>
              </c:strCache>
            </c:strRef>
          </c:tx>
          <c:spPr>
            <a:solidFill>
              <a:schemeClr val="accent1"/>
            </a:solidFill>
            <a:ln>
              <a:noFill/>
            </a:ln>
            <a:effectLst/>
            <a:sp3d/>
          </c:spPr>
          <c:invertIfNegative val="0"/>
          <c:cat>
            <c:strRef>
              <c:f>ANALISIS!$H$43:$H$74</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ANALISIS!$J$43:$J$74</c:f>
              <c:numCache>
                <c:formatCode>_("$"* #,##0.00_);_("$"* \(#,##0.00\);_("$"* "-"??_);_(@_)</c:formatCode>
                <c:ptCount val="32"/>
                <c:pt idx="0">
                  <c:v>1376948.57</c:v>
                </c:pt>
                <c:pt idx="1">
                  <c:v>17286775.520000003</c:v>
                </c:pt>
                <c:pt idx="2">
                  <c:v>3253549.55</c:v>
                </c:pt>
                <c:pt idx="3">
                  <c:v>7922879.0500000017</c:v>
                </c:pt>
                <c:pt idx="4">
                  <c:v>161871231.36000007</c:v>
                </c:pt>
                <c:pt idx="5">
                  <c:v>4942558.7699999996</c:v>
                </c:pt>
                <c:pt idx="6">
                  <c:v>349266482.03000003</c:v>
                </c:pt>
                <c:pt idx="7">
                  <c:v>4715654.21</c:v>
                </c:pt>
                <c:pt idx="8">
                  <c:v>5185527.78</c:v>
                </c:pt>
                <c:pt idx="9">
                  <c:v>8965320.7400000002</c:v>
                </c:pt>
                <c:pt idx="10">
                  <c:v>24295608.570000008</c:v>
                </c:pt>
                <c:pt idx="11">
                  <c:v>8366093.0200000014</c:v>
                </c:pt>
                <c:pt idx="12">
                  <c:v>7620650.2099999981</c:v>
                </c:pt>
                <c:pt idx="13">
                  <c:v>58348319.820000023</c:v>
                </c:pt>
                <c:pt idx="14">
                  <c:v>56786920.380000003</c:v>
                </c:pt>
                <c:pt idx="15">
                  <c:v>13370541.179999996</c:v>
                </c:pt>
                <c:pt idx="16">
                  <c:v>7405221.8100000005</c:v>
                </c:pt>
                <c:pt idx="17">
                  <c:v>11584787.710000003</c:v>
                </c:pt>
                <c:pt idx="18">
                  <c:v>54484708.86999999</c:v>
                </c:pt>
                <c:pt idx="19">
                  <c:v>13946509.230000004</c:v>
                </c:pt>
                <c:pt idx="20">
                  <c:v>28711675.75</c:v>
                </c:pt>
                <c:pt idx="21">
                  <c:v>6880037.2099999981</c:v>
                </c:pt>
                <c:pt idx="22">
                  <c:v>2448226.2800000003</c:v>
                </c:pt>
                <c:pt idx="23">
                  <c:v>7309684.4900000012</c:v>
                </c:pt>
                <c:pt idx="24">
                  <c:v>19349344.940000005</c:v>
                </c:pt>
                <c:pt idx="25">
                  <c:v>28184826.729999997</c:v>
                </c:pt>
                <c:pt idx="26">
                  <c:v>6652761.96</c:v>
                </c:pt>
                <c:pt idx="27">
                  <c:v>24330874.840000007</c:v>
                </c:pt>
                <c:pt idx="28">
                  <c:v>2642547.1200000006</c:v>
                </c:pt>
                <c:pt idx="29">
                  <c:v>14964077.629999995</c:v>
                </c:pt>
                <c:pt idx="30">
                  <c:v>13071681.840000002</c:v>
                </c:pt>
                <c:pt idx="31">
                  <c:v>3720158.2800000007</c:v>
                </c:pt>
              </c:numCache>
            </c:numRef>
          </c:val>
          <c:extLst>
            <c:ext xmlns:c16="http://schemas.microsoft.com/office/drawing/2014/chart" uri="{C3380CC4-5D6E-409C-BE32-E72D297353CC}">
              <c16:uniqueId val="{00000000-3977-4477-A335-76B3F99770AE}"/>
            </c:ext>
          </c:extLst>
        </c:ser>
        <c:dLbls>
          <c:showLegendKey val="0"/>
          <c:showVal val="0"/>
          <c:showCatName val="0"/>
          <c:showSerName val="0"/>
          <c:showPercent val="0"/>
          <c:showBubbleSize val="0"/>
        </c:dLbls>
        <c:gapWidth val="150"/>
        <c:shape val="box"/>
        <c:axId val="1761503375"/>
        <c:axId val="1761523055"/>
        <c:axId val="0"/>
      </c:bar3DChart>
      <c:catAx>
        <c:axId val="176150337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23055"/>
        <c:crosses val="autoZero"/>
        <c:auto val="1"/>
        <c:lblAlgn val="ctr"/>
        <c:lblOffset val="100"/>
        <c:noMultiLvlLbl val="0"/>
      </c:catAx>
      <c:valAx>
        <c:axId val="1761523055"/>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033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646462711949E-2"/>
          <c:y val="2.309468822170900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ANALISIS!$K$21</c:f>
              <c:strCache>
                <c:ptCount val="1"/>
                <c:pt idx="0">
                  <c:v>Adjudicación directa</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311A-4189-8A2C-8D3FA2FA553E}"/>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311A-4189-8A2C-8D3FA2FA553E}"/>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311A-4189-8A2C-8D3FA2FA553E}"/>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311A-4189-8A2C-8D3FA2FA553E}"/>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311A-4189-8A2C-8D3FA2FA553E}"/>
              </c:ext>
            </c:extLst>
          </c:dPt>
          <c:dLbls>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ANALISIS!$K$22:$K$26</c:f>
              <c:numCache>
                <c:formatCode>General</c:formatCode>
                <c:ptCount val="5"/>
                <c:pt idx="0">
                  <c:v>615</c:v>
                </c:pt>
                <c:pt idx="1">
                  <c:v>819</c:v>
                </c:pt>
                <c:pt idx="2">
                  <c:v>0</c:v>
                </c:pt>
                <c:pt idx="3">
                  <c:v>1240</c:v>
                </c:pt>
                <c:pt idx="4">
                  <c:v>0</c:v>
                </c:pt>
              </c:numCache>
            </c:numRef>
          </c:val>
          <c:extLst>
            <c:ext xmlns:c16="http://schemas.microsoft.com/office/drawing/2014/chart" uri="{C3380CC4-5D6E-409C-BE32-E72D297353CC}">
              <c16:uniqueId val="{00000000-DF9B-46E5-A462-B78E04D517A7}"/>
            </c:ext>
          </c:extLst>
        </c:ser>
        <c:dLbls>
          <c:showLegendKey val="0"/>
          <c:showVal val="0"/>
          <c:showCatName val="0"/>
          <c:showSerName val="0"/>
          <c:showPercent val="0"/>
          <c:showBubbleSize val="0"/>
          <c:showLeaderLines val="0"/>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646462711949E-2"/>
          <c:y val="2.309468822170900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ANALISIS!$L$21</c:f>
              <c:strCache>
                <c:ptCount val="1"/>
                <c:pt idx="0">
                  <c:v>Invitación a cuando menos tres personas</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7236-4C90-B526-647F0C121520}"/>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7236-4C90-B526-647F0C121520}"/>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7236-4C90-B526-647F0C121520}"/>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7236-4C90-B526-647F0C121520}"/>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7236-4C90-B526-647F0C121520}"/>
              </c:ext>
            </c:extLst>
          </c:dPt>
          <c:dLbls>
            <c:dLbl>
              <c:idx val="0"/>
              <c:layout>
                <c:manualLayout>
                  <c:x val="-0.13324080499653018"/>
                  <c:y val="0.2583621683967704"/>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7236-4C90-B526-647F0C121520}"/>
                </c:ext>
              </c:extLst>
            </c:dLbl>
            <c:dLbl>
              <c:idx val="1"/>
              <c:layout>
                <c:manualLayout>
                  <c:x val="7.4947952810548224E-2"/>
                  <c:y val="3.690888119953861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7236-4C90-B526-647F0C121520}"/>
                </c:ext>
              </c:extLst>
            </c:dLbl>
            <c:dLbl>
              <c:idx val="2"/>
              <c:layout>
                <c:manualLayout>
                  <c:x val="0.25815405968077726"/>
                  <c:y val="0.20299884659746248"/>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7236-4C90-B526-647F0C121520}"/>
                </c:ext>
              </c:extLst>
            </c:dLbl>
            <c:dLbl>
              <c:idx val="3"/>
              <c:layout>
                <c:manualLayout>
                  <c:x val="-0.13601665510062458"/>
                  <c:y val="-4.152249134948096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7236-4C90-B526-647F0C121520}"/>
                </c:ext>
              </c:extLst>
            </c:dLbl>
            <c:dLbl>
              <c:idx val="4"/>
              <c:layout>
                <c:manualLayout>
                  <c:x val="-0.2387231089521166"/>
                  <c:y val="0.1291810841983852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236-4C90-B526-647F0C12152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ANALISIS!$L$22:$L$26</c:f>
              <c:numCache>
                <c:formatCode>General</c:formatCode>
                <c:ptCount val="5"/>
                <c:pt idx="0">
                  <c:v>0</c:v>
                </c:pt>
                <c:pt idx="1">
                  <c:v>1</c:v>
                </c:pt>
                <c:pt idx="2">
                  <c:v>0</c:v>
                </c:pt>
                <c:pt idx="3">
                  <c:v>25</c:v>
                </c:pt>
                <c:pt idx="4">
                  <c:v>1</c:v>
                </c:pt>
              </c:numCache>
            </c:numRef>
          </c:val>
          <c:extLst>
            <c:ext xmlns:c16="http://schemas.microsoft.com/office/drawing/2014/chart" uri="{C3380CC4-5D6E-409C-BE32-E72D297353CC}">
              <c16:uniqueId val="{0000000A-7236-4C90-B526-647F0C121520}"/>
            </c:ext>
          </c:extLst>
        </c:ser>
        <c:dLbls>
          <c:showLegendKey val="0"/>
          <c:showVal val="0"/>
          <c:showCatName val="0"/>
          <c:showSerName val="0"/>
          <c:showPercent val="0"/>
          <c:showBubbleSize val="0"/>
          <c:showLeaderLines val="0"/>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722628892495E-2"/>
          <c:y val="2.309458309418726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ANALISIS!$M$21</c:f>
              <c:strCache>
                <c:ptCount val="1"/>
                <c:pt idx="0">
                  <c:v>Licitación pública</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51CB-4A3C-9F63-B1BAED21DA38}"/>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51CB-4A3C-9F63-B1BAED21DA38}"/>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51CB-4A3C-9F63-B1BAED21DA38}"/>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51CB-4A3C-9F63-B1BAED21DA38}"/>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51CB-4A3C-9F63-B1BAED21DA38}"/>
              </c:ext>
            </c:extLst>
          </c:dPt>
          <c:dLbls>
            <c:dLbl>
              <c:idx val="0"/>
              <c:layout>
                <c:manualLayout>
                  <c:x val="5.0219711236660393E-3"/>
                  <c:y val="-8.0432244146693851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51CB-4A3C-9F63-B1BAED21DA38}"/>
                </c:ext>
              </c:extLst>
            </c:dLbl>
            <c:dLbl>
              <c:idx val="1"/>
              <c:layout>
                <c:manualLayout>
                  <c:x val="7.5329566854990579E-2"/>
                  <c:y val="-7.037821362835713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51CB-4A3C-9F63-B1BAED21DA38}"/>
                </c:ext>
              </c:extLst>
            </c:dLbl>
            <c:dLbl>
              <c:idx val="2"/>
              <c:layout>
                <c:manualLayout>
                  <c:x val="6.7796610169491428E-2"/>
                  <c:y val="0.3167019613276070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51CB-4A3C-9F63-B1BAED21DA38}"/>
                </c:ext>
              </c:extLst>
            </c:dLbl>
            <c:dLbl>
              <c:idx val="4"/>
              <c:layout>
                <c:manualLayout>
                  <c:x val="-0.31638418079096048"/>
                  <c:y val="0.1558374730342193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51CB-4A3C-9F63-B1BAED21DA3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showLegendKey val="0"/>
            <c:showVal val="0"/>
            <c:showCatName val="0"/>
            <c:showSerName val="0"/>
            <c:showPercent val="0"/>
            <c:showBubbleSize val="0"/>
            <c:extLst>
              <c:ext xmlns:c15="http://schemas.microsoft.com/office/drawing/2012/chart" uri="{CE6537A1-D6FC-4f65-9D91-7224C49458BB}"/>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ANALISIS!$M$22:$M$26</c:f>
              <c:numCache>
                <c:formatCode>General</c:formatCode>
                <c:ptCount val="5"/>
                <c:pt idx="0">
                  <c:v>16</c:v>
                </c:pt>
                <c:pt idx="1">
                  <c:v>0</c:v>
                </c:pt>
                <c:pt idx="2">
                  <c:v>1</c:v>
                </c:pt>
                <c:pt idx="3">
                  <c:v>79</c:v>
                </c:pt>
                <c:pt idx="4">
                  <c:v>0</c:v>
                </c:pt>
              </c:numCache>
            </c:numRef>
          </c:val>
          <c:extLst>
            <c:ext xmlns:c16="http://schemas.microsoft.com/office/drawing/2014/chart" uri="{C3380CC4-5D6E-409C-BE32-E72D297353CC}">
              <c16:uniqueId val="{0000000A-51CB-4A3C-9F63-B1BAED21DA38}"/>
            </c:ext>
          </c:extLst>
        </c:ser>
        <c:dLbls>
          <c:showLegendKey val="0"/>
          <c:showVal val="0"/>
          <c:showCatName val="0"/>
          <c:showSerName val="0"/>
          <c:showPercent val="0"/>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layout>
        <c:manualLayout>
          <c:xMode val="edge"/>
          <c:yMode val="edge"/>
          <c:x val="2.2369722628892495E-2"/>
          <c:y val="2.3094583094187267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ANALISIS!$N$21</c:f>
              <c:strCache>
                <c:ptCount val="1"/>
                <c:pt idx="0">
                  <c:v>Otro</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9B1D-46D6-84C4-6FAA54930697}"/>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9B1D-46D6-84C4-6FAA54930697}"/>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9B1D-46D6-84C4-6FAA54930697}"/>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9B1D-46D6-84C4-6FAA54930697}"/>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9B1D-46D6-84C4-6FAA54930697}"/>
              </c:ext>
            </c:extLst>
          </c:dPt>
          <c:dLbls>
            <c:dLbl>
              <c:idx val="0"/>
              <c:layout>
                <c:manualLayout>
                  <c:x val="7.5329566854989661E-3"/>
                  <c:y val="-0.1154762257736136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B1D-46D6-84C4-6FAA54930697}"/>
                </c:ext>
              </c:extLst>
            </c:dLbl>
            <c:dLbl>
              <c:idx val="1"/>
              <c:layout>
                <c:manualLayout>
                  <c:x val="3.7664783427495199E-2"/>
                  <c:y val="-0.200828218736719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9B1D-46D6-84C4-6FAA54930697}"/>
                </c:ext>
              </c:extLst>
            </c:dLbl>
            <c:dLbl>
              <c:idx val="2"/>
              <c:layout>
                <c:manualLayout>
                  <c:x val="-2.5109855618331116E-3"/>
                  <c:y val="0.1506211640525394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9B1D-46D6-84C4-6FAA54930697}"/>
                </c:ext>
              </c:extLst>
            </c:dLbl>
            <c:dLbl>
              <c:idx val="4"/>
              <c:layout>
                <c:manualLayout>
                  <c:x val="-0.26867545511613306"/>
                  <c:y val="3.0124232810507901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9B1D-46D6-84C4-6FAA54930697}"/>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ANALISIS!$J$22:$J$26</c:f>
              <c:strCache>
                <c:ptCount val="5"/>
                <c:pt idx="0">
                  <c:v>Adquisiciones</c:v>
                </c:pt>
                <c:pt idx="1">
                  <c:v>Arrendamientos</c:v>
                </c:pt>
                <c:pt idx="2">
                  <c:v>Obra pública</c:v>
                </c:pt>
                <c:pt idx="3">
                  <c:v>Servicios</c:v>
                </c:pt>
                <c:pt idx="4">
                  <c:v>Servicios relacionados con obra pública</c:v>
                </c:pt>
              </c:strCache>
            </c:strRef>
          </c:cat>
          <c:val>
            <c:numRef>
              <c:f>ANALISIS!$N$22:$N$26</c:f>
              <c:numCache>
                <c:formatCode>General</c:formatCode>
                <c:ptCount val="5"/>
                <c:pt idx="0">
                  <c:v>0</c:v>
                </c:pt>
                <c:pt idx="1">
                  <c:v>0</c:v>
                </c:pt>
                <c:pt idx="2">
                  <c:v>0</c:v>
                </c:pt>
                <c:pt idx="3">
                  <c:v>0</c:v>
                </c:pt>
                <c:pt idx="4">
                  <c:v>0</c:v>
                </c:pt>
              </c:numCache>
            </c:numRef>
          </c:val>
          <c:extLst>
            <c:ext xmlns:c16="http://schemas.microsoft.com/office/drawing/2014/chart" uri="{C3380CC4-5D6E-409C-BE32-E72D297353CC}">
              <c16:uniqueId val="{0000000A-9B1D-46D6-84C4-6FAA54930697}"/>
            </c:ext>
          </c:extLst>
        </c:ser>
        <c:dLbls>
          <c:showLegendKey val="0"/>
          <c:showVal val="0"/>
          <c:showCatName val="0"/>
          <c:showSerName val="0"/>
          <c:showPercent val="0"/>
          <c:showBubbleSize val="0"/>
          <c:showLeaderLines val="0"/>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ANALISIS!$K$170</c:f>
              <c:strCache>
                <c:ptCount val="1"/>
                <c:pt idx="0">
                  <c:v>Adjudicación directa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ANALISIS!$L$170:$P$170</c:f>
              <c:numCache>
                <c:formatCode>_("$"* #,##0.00_);_("$"* \(#,##0.00\);_("$"* "-"??_);_(@_)</c:formatCode>
                <c:ptCount val="5"/>
                <c:pt idx="0">
                  <c:v>16184035.509999992</c:v>
                </c:pt>
                <c:pt idx="1">
                  <c:v>385654715.43000048</c:v>
                </c:pt>
                <c:pt idx="2">
                  <c:v>#N/A</c:v>
                </c:pt>
                <c:pt idx="3">
                  <c:v>171580649.39999992</c:v>
                </c:pt>
                <c:pt idx="4">
                  <c:v>#N/A</c:v>
                </c:pt>
              </c:numCache>
            </c:numRef>
          </c:val>
          <c:extLst>
            <c:ext xmlns:c16="http://schemas.microsoft.com/office/drawing/2014/chart" uri="{C3380CC4-5D6E-409C-BE32-E72D297353CC}">
              <c16:uniqueId val="{00000000-A785-44CF-A2CD-2A5A80DF32FF}"/>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ANALISIS!$K$171</c:f>
              <c:strCache>
                <c:ptCount val="1"/>
                <c:pt idx="0">
                  <c:v>Invitación a cuando menos tres personas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ANALISIS!$L$171:$P$171</c:f>
              <c:numCache>
                <c:formatCode>_("$"* #,##0.00_);_("$"* \(#,##0.00\);_("$"* "-"??_);_(@_)</c:formatCode>
                <c:ptCount val="5"/>
                <c:pt idx="0">
                  <c:v>#N/A</c:v>
                </c:pt>
                <c:pt idx="1">
                  <c:v>23673.119999999999</c:v>
                </c:pt>
                <c:pt idx="2">
                  <c:v>#N/A</c:v>
                </c:pt>
                <c:pt idx="3">
                  <c:v>21531634.219999999</c:v>
                </c:pt>
                <c:pt idx="4">
                  <c:v>#N/A</c:v>
                </c:pt>
              </c:numCache>
            </c:numRef>
          </c:val>
          <c:extLst>
            <c:ext xmlns:c16="http://schemas.microsoft.com/office/drawing/2014/chart" uri="{C3380CC4-5D6E-409C-BE32-E72D297353CC}">
              <c16:uniqueId val="{00000003-F0B3-4631-B545-B7343F347C2C}"/>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ANALISIS!$K$172</c:f>
              <c:strCache>
                <c:ptCount val="1"/>
                <c:pt idx="0">
                  <c:v>Licitación pública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ANALISIS!$L$172:$P$172</c:f>
              <c:numCache>
                <c:formatCode>_("$"* #,##0.00_);_("$"* \(#,##0.00\);_("$"* "-"??_);_(@_)</c:formatCode>
                <c:ptCount val="5"/>
                <c:pt idx="0">
                  <c:v>8604614.6300000008</c:v>
                </c:pt>
                <c:pt idx="1">
                  <c:v>#N/A</c:v>
                </c:pt>
                <c:pt idx="2">
                  <c:v>#N/A</c:v>
                </c:pt>
                <c:pt idx="3">
                  <c:v>87493486.659999996</c:v>
                </c:pt>
                <c:pt idx="4">
                  <c:v>#N/A</c:v>
                </c:pt>
              </c:numCache>
            </c:numRef>
          </c:val>
          <c:extLst>
            <c:ext xmlns:c16="http://schemas.microsoft.com/office/drawing/2014/chart" uri="{C3380CC4-5D6E-409C-BE32-E72D297353CC}">
              <c16:uniqueId val="{00000000-2C63-43DF-8E5B-3630C4CC7B1A}"/>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ANALISIS!$K$173</c:f>
              <c:strCache>
                <c:ptCount val="1"/>
                <c:pt idx="0">
                  <c:v>Otro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ANALISIS!$L$173:$P$173</c:f>
              <c:numCache>
                <c:formatCode>_("$"* #,##0.00_);_("$"* \(#,##0.00\);_("$"* "-"??_);_(@_)</c:formatCode>
                <c:ptCount val="5"/>
                <c:pt idx="0">
                  <c:v>0</c:v>
                </c:pt>
                <c:pt idx="1">
                  <c:v>0</c:v>
                </c:pt>
                <c:pt idx="2">
                  <c:v>#N/A</c:v>
                </c:pt>
                <c:pt idx="3">
                  <c:v>0</c:v>
                </c:pt>
                <c:pt idx="4">
                  <c:v>0</c:v>
                </c:pt>
              </c:numCache>
            </c:numRef>
          </c:val>
          <c:extLst>
            <c:ext xmlns:c16="http://schemas.microsoft.com/office/drawing/2014/chart" uri="{C3380CC4-5D6E-409C-BE32-E72D297353CC}">
              <c16:uniqueId val="{00000000-B73F-445B-8217-C07882638ABF}"/>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ANALISIS!$F$9</c:f>
              <c:strCache>
                <c:ptCount val="1"/>
                <c:pt idx="0">
                  <c:v>Total Tipo de procedimiento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6268-418B-81E7-2252D4CFEA70}"/>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2-6268-418B-81E7-2252D4CFEA70}"/>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4-6268-418B-81E7-2252D4CFEA70}"/>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3-6268-418B-81E7-2252D4CFEA70}"/>
              </c:ext>
            </c:extLst>
          </c:dPt>
          <c:dLbls>
            <c:dLbl>
              <c:idx val="1"/>
              <c:layout>
                <c:manualLayout>
                  <c:x val="-0.58645640020425849"/>
                  <c:y val="2.3703700016922319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2-6268-418B-81E7-2252D4CFEA70}"/>
                </c:ext>
              </c:extLst>
            </c:dLbl>
            <c:dLbl>
              <c:idx val="2"/>
              <c:layout>
                <c:manualLayout>
                  <c:x val="-2.629849328270208E-2"/>
                  <c:y val="-0.1145678834151246"/>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4-6268-418B-81E7-2252D4CFEA70}"/>
                </c:ext>
              </c:extLst>
            </c:dLbl>
            <c:dLbl>
              <c:idx val="3"/>
              <c:layout>
                <c:manualLayout>
                  <c:x val="9.4674575817727841E-2"/>
                  <c:y val="3.9506166694870545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6268-418B-81E7-2252D4CFEA70}"/>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ANALISIS!$F$10:$F$13</c:f>
              <c:strCache>
                <c:ptCount val="4"/>
                <c:pt idx="0">
                  <c:v>Adjudicación directa</c:v>
                </c:pt>
                <c:pt idx="1">
                  <c:v>Invitación a cuando menos tres personas</c:v>
                </c:pt>
                <c:pt idx="2">
                  <c:v>Licitación pública</c:v>
                </c:pt>
                <c:pt idx="3">
                  <c:v>Otro</c:v>
                </c:pt>
              </c:strCache>
            </c:strRef>
          </c:cat>
          <c:val>
            <c:numRef>
              <c:f>ANALISIS!$G$10:$G$13</c:f>
              <c:numCache>
                <c:formatCode>General</c:formatCode>
                <c:ptCount val="4"/>
                <c:pt idx="0">
                  <c:v>2674</c:v>
                </c:pt>
                <c:pt idx="1">
                  <c:v>27</c:v>
                </c:pt>
                <c:pt idx="2">
                  <c:v>96</c:v>
                </c:pt>
                <c:pt idx="3">
                  <c:v>0</c:v>
                </c:pt>
              </c:numCache>
            </c:numRef>
          </c:val>
          <c:extLst>
            <c:ext xmlns:c16="http://schemas.microsoft.com/office/drawing/2014/chart" uri="{C3380CC4-5D6E-409C-BE32-E72D297353CC}">
              <c16:uniqueId val="{00000000-6268-418B-81E7-2252D4CFEA70}"/>
            </c:ext>
          </c:extLst>
        </c:ser>
        <c:dLbls>
          <c:showLegendKey val="0"/>
          <c:showVal val="0"/>
          <c:showCatName val="0"/>
          <c:showSerName val="0"/>
          <c:showPercent val="0"/>
          <c:showBubbleSize val="0"/>
          <c:showLeaderLines val="0"/>
        </c:dLbls>
        <c:firstSliceAng val="6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32614162284613651"/>
          <c:y val="3.6292928431079972E-2"/>
          <c:w val="0.54661734691085784"/>
          <c:h val="0.71275024872290937"/>
        </c:manualLayout>
      </c:layout>
      <c:barChart>
        <c:barDir val="bar"/>
        <c:grouping val="clustered"/>
        <c:varyColors val="0"/>
        <c:ser>
          <c:idx val="0"/>
          <c:order val="0"/>
          <c:tx>
            <c:strRef>
              <c:f>ANALISIS!$J$110</c:f>
              <c:strCache>
                <c:ptCount val="1"/>
                <c:pt idx="0">
                  <c:v>Suma de Monto total del contrato con impuestos</c:v>
                </c:pt>
              </c:strCache>
            </c:strRef>
          </c:tx>
          <c:spPr>
            <a:solidFill>
              <a:schemeClr val="accent1"/>
            </a:solidFill>
            <a:ln>
              <a:noFill/>
            </a:ln>
            <a:effectLst/>
          </c:spPr>
          <c:invertIfNegative val="0"/>
          <c:dLbls>
            <c:dLbl>
              <c:idx val="0"/>
              <c:layout>
                <c:manualLayout>
                  <c:x val="0.19457956914523966"/>
                  <c:y val="-1.555411218474856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3-3278-43DE-B612-1F4D5C95B71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ANALISIS!$G$111:$G$112</c:f>
              <c:strCache>
                <c:ptCount val="2"/>
                <c:pt idx="0">
                  <c:v>Cheque</c:v>
                </c:pt>
                <c:pt idx="1">
                  <c:v>Transacción bancaria</c:v>
                </c:pt>
              </c:strCache>
            </c:strRef>
          </c:cat>
          <c:val>
            <c:numRef>
              <c:f>ANALISIS!$J$111:$J$113</c:f>
              <c:numCache>
                <c:formatCode>_("$"* #,##0.00_);_("$"* \(#,##0.00\);_("$"* "-"??_);_(@_)</c:formatCode>
                <c:ptCount val="3"/>
                <c:pt idx="0">
                  <c:v>86712735.030000001</c:v>
                </c:pt>
                <c:pt idx="1">
                  <c:v>641151457.95000041</c:v>
                </c:pt>
                <c:pt idx="2">
                  <c:v>0</c:v>
                </c:pt>
              </c:numCache>
            </c:numRef>
          </c:val>
          <c:extLst>
            <c:ext xmlns:c16="http://schemas.microsoft.com/office/drawing/2014/chart" uri="{C3380CC4-5D6E-409C-BE32-E72D297353CC}">
              <c16:uniqueId val="{00000000-3278-43DE-B612-1F4D5C95B71E}"/>
            </c:ext>
          </c:extLst>
        </c:ser>
        <c:dLbls>
          <c:showLegendKey val="0"/>
          <c:showVal val="0"/>
          <c:showCatName val="0"/>
          <c:showSerName val="0"/>
          <c:showPercent val="0"/>
          <c:showBubbleSize val="0"/>
        </c:dLbls>
        <c:gapWidth val="182"/>
        <c:axId val="1650922319"/>
        <c:axId val="1650920399"/>
      </c:barChart>
      <c:catAx>
        <c:axId val="1650922319"/>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50920399"/>
        <c:crosses val="autoZero"/>
        <c:auto val="1"/>
        <c:lblAlgn val="ctr"/>
        <c:lblOffset val="100"/>
        <c:noMultiLvlLbl val="0"/>
      </c:catAx>
      <c:valAx>
        <c:axId val="1650920399"/>
        <c:scaling>
          <c:orientation val="minMax"/>
        </c:scaling>
        <c:delete val="0"/>
        <c:axPos val="b"/>
        <c:majorGridlines>
          <c:spPr>
            <a:ln w="9525" cap="flat" cmpd="sng" algn="ctr">
              <a:solidFill>
                <a:schemeClr val="tx1">
                  <a:lumMod val="15000"/>
                  <a:lumOff val="85000"/>
                </a:schemeClr>
              </a:solidFill>
              <a:round/>
            </a:ln>
            <a:effectLst/>
          </c:spPr>
        </c:majorGridlines>
        <c:title>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MX"/>
            </a:p>
          </c:txPr>
        </c:title>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650922319"/>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4146770130630222E-2"/>
          <c:y val="4.5123747522321797E-3"/>
          <c:w val="0.95779700794200462"/>
          <c:h val="0.63981929678145066"/>
        </c:manualLayout>
      </c:layout>
      <c:lineChart>
        <c:grouping val="standard"/>
        <c:varyColors val="0"/>
        <c:ser>
          <c:idx val="0"/>
          <c:order val="0"/>
          <c:tx>
            <c:strRef>
              <c:f>ANALISIS!$I$119</c:f>
              <c:strCache>
                <c:ptCount val="1"/>
                <c:pt idx="0">
                  <c:v>Total adjudicaciones</c:v>
                </c:pt>
              </c:strCache>
            </c:strRef>
          </c:tx>
          <c:spPr>
            <a:ln w="31750" cap="rnd">
              <a:solidFill>
                <a:schemeClr val="accent1"/>
              </a:solidFill>
              <a:round/>
            </a:ln>
            <a:effectLst/>
          </c:spPr>
          <c:marker>
            <c:symbol val="circle"/>
            <c:size val="17"/>
            <c:spPr>
              <a:solidFill>
                <a:schemeClr val="accent1"/>
              </a:solidFill>
              <a:ln>
                <a:noFill/>
              </a:ln>
              <a:effectLst/>
            </c:spPr>
          </c:marker>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ANALISIS!$H$120:$H$151</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ANALISIS!$I$120:$I$151</c:f>
              <c:numCache>
                <c:formatCode>General</c:formatCode>
                <c:ptCount val="32"/>
                <c:pt idx="0">
                  <c:v>34</c:v>
                </c:pt>
                <c:pt idx="1">
                  <c:v>92</c:v>
                </c:pt>
                <c:pt idx="2">
                  <c:v>23</c:v>
                </c:pt>
                <c:pt idx="3">
                  <c:v>11</c:v>
                </c:pt>
                <c:pt idx="4">
                  <c:v>176</c:v>
                </c:pt>
                <c:pt idx="5">
                  <c:v>71</c:v>
                </c:pt>
                <c:pt idx="6">
                  <c:v>180</c:v>
                </c:pt>
                <c:pt idx="7">
                  <c:v>20</c:v>
                </c:pt>
                <c:pt idx="8">
                  <c:v>26</c:v>
                </c:pt>
                <c:pt idx="9">
                  <c:v>38</c:v>
                </c:pt>
                <c:pt idx="10">
                  <c:v>141</c:v>
                </c:pt>
                <c:pt idx="11">
                  <c:v>154</c:v>
                </c:pt>
                <c:pt idx="12">
                  <c:v>74</c:v>
                </c:pt>
                <c:pt idx="13">
                  <c:v>171</c:v>
                </c:pt>
                <c:pt idx="14">
                  <c:v>175</c:v>
                </c:pt>
                <c:pt idx="15">
                  <c:v>152</c:v>
                </c:pt>
                <c:pt idx="16">
                  <c:v>18</c:v>
                </c:pt>
                <c:pt idx="17">
                  <c:v>47</c:v>
                </c:pt>
                <c:pt idx="18">
                  <c:v>46</c:v>
                </c:pt>
                <c:pt idx="19">
                  <c:v>135</c:v>
                </c:pt>
                <c:pt idx="20">
                  <c:v>121</c:v>
                </c:pt>
                <c:pt idx="21">
                  <c:v>161</c:v>
                </c:pt>
                <c:pt idx="22">
                  <c:v>39</c:v>
                </c:pt>
                <c:pt idx="23">
                  <c:v>48</c:v>
                </c:pt>
                <c:pt idx="24">
                  <c:v>52</c:v>
                </c:pt>
                <c:pt idx="25">
                  <c:v>72</c:v>
                </c:pt>
                <c:pt idx="26">
                  <c:v>102</c:v>
                </c:pt>
                <c:pt idx="27">
                  <c:v>56</c:v>
                </c:pt>
                <c:pt idx="28">
                  <c:v>75</c:v>
                </c:pt>
                <c:pt idx="29">
                  <c:v>179</c:v>
                </c:pt>
                <c:pt idx="30">
                  <c:v>65</c:v>
                </c:pt>
                <c:pt idx="31">
                  <c:v>53</c:v>
                </c:pt>
              </c:numCache>
            </c:numRef>
          </c:val>
          <c:smooth val="0"/>
          <c:extLst>
            <c:ext xmlns:c16="http://schemas.microsoft.com/office/drawing/2014/chart" uri="{C3380CC4-5D6E-409C-BE32-E72D297353CC}">
              <c16:uniqueId val="{00000000-7E9A-48E4-B5A3-FD1C22434095}"/>
            </c:ext>
          </c:extLst>
        </c:ser>
        <c:dLbls>
          <c:dLblPos val="ctr"/>
          <c:showLegendKey val="0"/>
          <c:showVal val="1"/>
          <c:showCatName val="0"/>
          <c:showSerName val="0"/>
          <c:showPercent val="0"/>
          <c:showBubbleSize val="0"/>
        </c:dLbls>
        <c:marker val="1"/>
        <c:smooth val="0"/>
        <c:axId val="1748711887"/>
        <c:axId val="1748711407"/>
      </c:lineChart>
      <c:catAx>
        <c:axId val="1748711887"/>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s-MX"/>
          </a:p>
        </c:txPr>
        <c:crossAx val="1748711407"/>
        <c:crosses val="autoZero"/>
        <c:auto val="1"/>
        <c:lblAlgn val="ctr"/>
        <c:lblOffset val="100"/>
        <c:noMultiLvlLbl val="0"/>
      </c:catAx>
      <c:valAx>
        <c:axId val="1748711407"/>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1748711887"/>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MX"/>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tx>
            <c:strRef>
              <c:f>ANALISIS!$F$9</c:f>
              <c:strCache>
                <c:ptCount val="1"/>
                <c:pt idx="0">
                  <c:v>Total Tipo de procedimiento</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FFDA-43D9-A1FC-29963E720C9B}"/>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FFDA-43D9-A1FC-29963E720C9B}"/>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FFDA-43D9-A1FC-29963E720C9B}"/>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FFDA-43D9-A1FC-29963E720C9B}"/>
              </c:ext>
            </c:extLst>
          </c:dPt>
          <c:dLbls>
            <c:dLbl>
              <c:idx val="0"/>
              <c:layout>
                <c:manualLayout>
                  <c:x val="-1.9210245464247676E-2"/>
                  <c:y val="-0.15120274914089349"/>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FFDA-43D9-A1FC-29963E720C9B}"/>
                </c:ext>
              </c:extLst>
            </c:dLbl>
            <c:dLbl>
              <c:idx val="1"/>
              <c:layout>
                <c:manualLayout>
                  <c:x val="7.2843781267673033E-2"/>
                  <c:y val="1.4814814814814795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FFDA-43D9-A1FC-29963E720C9B}"/>
                </c:ext>
              </c:extLst>
            </c:dLbl>
            <c:dLbl>
              <c:idx val="2"/>
              <c:layout>
                <c:manualLayout>
                  <c:x val="-0.47565406534127985"/>
                  <c:y val="8.1160688247302413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FFDA-43D9-A1FC-29963E720C9B}"/>
                </c:ext>
              </c:extLst>
            </c:dLbl>
            <c:dLbl>
              <c:idx val="3"/>
              <c:layout>
                <c:manualLayout>
                  <c:x val="9.8357912443264903E-2"/>
                  <c:y val="0.45432079323417907"/>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FFDA-43D9-A1FC-29963E720C9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s-MX"/>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ANALISIS!$F$10:$F$13</c:f>
              <c:strCache>
                <c:ptCount val="4"/>
                <c:pt idx="0">
                  <c:v>Adjudicación directa</c:v>
                </c:pt>
                <c:pt idx="1">
                  <c:v>Invitación a cuando menos tres personas</c:v>
                </c:pt>
                <c:pt idx="2">
                  <c:v>Licitación pública</c:v>
                </c:pt>
                <c:pt idx="3">
                  <c:v>Otro</c:v>
                </c:pt>
              </c:strCache>
            </c:strRef>
          </c:cat>
          <c:val>
            <c:numRef>
              <c:f>ANALISIS!$G$10:$G$13</c:f>
              <c:numCache>
                <c:formatCode>General</c:formatCode>
                <c:ptCount val="4"/>
                <c:pt idx="0">
                  <c:v>2674</c:v>
                </c:pt>
                <c:pt idx="1">
                  <c:v>27</c:v>
                </c:pt>
                <c:pt idx="2">
                  <c:v>96</c:v>
                </c:pt>
                <c:pt idx="3">
                  <c:v>0</c:v>
                </c:pt>
              </c:numCache>
            </c:numRef>
          </c:val>
          <c:extLst>
            <c:ext xmlns:c16="http://schemas.microsoft.com/office/drawing/2014/chart" uri="{C3380CC4-5D6E-409C-BE32-E72D297353CC}">
              <c16:uniqueId val="{00000008-FFDA-43D9-A1FC-29963E720C9B}"/>
            </c:ext>
          </c:extLst>
        </c:ser>
        <c:dLbls>
          <c:showLegendKey val="0"/>
          <c:showVal val="0"/>
          <c:showCatName val="0"/>
          <c:showSerName val="0"/>
          <c:showPercent val="0"/>
          <c:showBubbleSize val="0"/>
          <c:showLeaderLines val="0"/>
        </c:dLbls>
        <c:firstSliceAng val="6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ANALISIS!$I$42</c:f>
              <c:strCache>
                <c:ptCount val="1"/>
                <c:pt idx="0">
                  <c:v>Monto del contrato con impuestos incluidos (MXN)</c:v>
                </c:pt>
              </c:strCache>
            </c:strRef>
          </c:tx>
          <c:spPr>
            <a:solidFill>
              <a:schemeClr val="accent1"/>
            </a:solidFill>
            <a:ln>
              <a:noFill/>
            </a:ln>
            <a:effectLst/>
            <a:sp3d/>
          </c:spPr>
          <c:invertIfNegative val="0"/>
          <c:cat>
            <c:strRef>
              <c:f>ANALISIS!$H$43:$H$74</c:f>
              <c:strCache>
                <c:ptCount val="32"/>
                <c:pt idx="0">
                  <c:v>Aguascalientes</c:v>
                </c:pt>
                <c:pt idx="1">
                  <c:v>Baja California</c:v>
                </c:pt>
                <c:pt idx="2">
                  <c:v>Baja California Sur</c:v>
                </c:pt>
                <c:pt idx="3">
                  <c:v>Campeche</c:v>
                </c:pt>
                <c:pt idx="4">
                  <c:v>Chiapas</c:v>
                </c:pt>
                <c:pt idx="5">
                  <c:v>Chihuahua</c:v>
                </c:pt>
                <c:pt idx="6">
                  <c:v>Ciudad de México</c:v>
                </c:pt>
                <c:pt idx="7">
                  <c:v>Coahuila</c:v>
                </c:pt>
                <c:pt idx="8">
                  <c:v>Colima</c:v>
                </c:pt>
                <c:pt idx="9">
                  <c:v>Durango</c:v>
                </c:pt>
                <c:pt idx="10">
                  <c:v>Guanajuato</c:v>
                </c:pt>
                <c:pt idx="11">
                  <c:v>Guerrero</c:v>
                </c:pt>
                <c:pt idx="12">
                  <c:v>Hidalgo</c:v>
                </c:pt>
                <c:pt idx="13">
                  <c:v>Jalisco</c:v>
                </c:pt>
                <c:pt idx="14">
                  <c:v>México</c:v>
                </c:pt>
                <c:pt idx="15">
                  <c:v>Michoacán</c:v>
                </c:pt>
                <c:pt idx="16">
                  <c:v>Morelos</c:v>
                </c:pt>
                <c:pt idx="17">
                  <c:v>Nayarit</c:v>
                </c:pt>
                <c:pt idx="18">
                  <c:v>Nuevo León</c:v>
                </c:pt>
                <c:pt idx="19">
                  <c:v>Oaxaca</c:v>
                </c:pt>
                <c:pt idx="20">
                  <c:v>Puebla</c:v>
                </c:pt>
                <c:pt idx="21">
                  <c:v>Querétaro</c:v>
                </c:pt>
                <c:pt idx="22">
                  <c:v>Quintana Roo</c:v>
                </c:pt>
                <c:pt idx="23">
                  <c:v>San Luis Potosí</c:v>
                </c:pt>
                <c:pt idx="24">
                  <c:v>Sinaloa</c:v>
                </c:pt>
                <c:pt idx="25">
                  <c:v>Sonora</c:v>
                </c:pt>
                <c:pt idx="26">
                  <c:v>Tabasco</c:v>
                </c:pt>
                <c:pt idx="27">
                  <c:v>Tamaulipas</c:v>
                </c:pt>
                <c:pt idx="28">
                  <c:v>Tlaxcala</c:v>
                </c:pt>
                <c:pt idx="29">
                  <c:v>Veracruz</c:v>
                </c:pt>
                <c:pt idx="30">
                  <c:v>Yucatán</c:v>
                </c:pt>
                <c:pt idx="31">
                  <c:v>Zacatecas</c:v>
                </c:pt>
              </c:strCache>
            </c:strRef>
          </c:cat>
          <c:val>
            <c:numRef>
              <c:f>ANALISIS!$I$43:$I$74</c:f>
              <c:numCache>
                <c:formatCode>_("$"* #,##0.00_);_("$"* \(#,##0.00\);_("$"* "-"??_);_(@_)</c:formatCode>
                <c:ptCount val="32"/>
                <c:pt idx="0">
                  <c:v>1598833.2199999997</c:v>
                </c:pt>
                <c:pt idx="1">
                  <c:v>22276989.220000006</c:v>
                </c:pt>
                <c:pt idx="2">
                  <c:v>3749819.55</c:v>
                </c:pt>
                <c:pt idx="3">
                  <c:v>9162695.1799999997</c:v>
                </c:pt>
                <c:pt idx="4">
                  <c:v>83978155.799999952</c:v>
                </c:pt>
                <c:pt idx="5">
                  <c:v>5449137.620000002</c:v>
                </c:pt>
                <c:pt idx="6">
                  <c:v>97831881.950000003</c:v>
                </c:pt>
                <c:pt idx="7">
                  <c:v>9901227.5899999999</c:v>
                </c:pt>
                <c:pt idx="8">
                  <c:v>6008588.3499999996</c:v>
                </c:pt>
                <c:pt idx="9">
                  <c:v>10405527.23</c:v>
                </c:pt>
                <c:pt idx="10">
                  <c:v>31450852.279999994</c:v>
                </c:pt>
                <c:pt idx="11">
                  <c:v>8856832.7699999996</c:v>
                </c:pt>
                <c:pt idx="12">
                  <c:v>8816401.9700000007</c:v>
                </c:pt>
                <c:pt idx="13">
                  <c:v>67569946.399999976</c:v>
                </c:pt>
                <c:pt idx="14">
                  <c:v>66342344.530000016</c:v>
                </c:pt>
                <c:pt idx="15">
                  <c:v>15420161.010000009</c:v>
                </c:pt>
                <c:pt idx="16">
                  <c:v>8587908.0299999993</c:v>
                </c:pt>
                <c:pt idx="17">
                  <c:v>13357456.240000004</c:v>
                </c:pt>
                <c:pt idx="18">
                  <c:v>63125409.530000001</c:v>
                </c:pt>
                <c:pt idx="19">
                  <c:v>15480755.859999996</c:v>
                </c:pt>
                <c:pt idx="20">
                  <c:v>33475339.760000009</c:v>
                </c:pt>
                <c:pt idx="21">
                  <c:v>9304638.7100000028</c:v>
                </c:pt>
                <c:pt idx="22">
                  <c:v>2468667.09</c:v>
                </c:pt>
                <c:pt idx="23">
                  <c:v>8696673.3000000007</c:v>
                </c:pt>
                <c:pt idx="24">
                  <c:v>18407797.259999998</c:v>
                </c:pt>
                <c:pt idx="25">
                  <c:v>32821473.580000002</c:v>
                </c:pt>
                <c:pt idx="26">
                  <c:v>5718712.2999999998</c:v>
                </c:pt>
                <c:pt idx="27">
                  <c:v>26928322.470000006</c:v>
                </c:pt>
                <c:pt idx="28">
                  <c:v>3133055.3900000006</c:v>
                </c:pt>
                <c:pt idx="29">
                  <c:v>20425392.760000009</c:v>
                </c:pt>
                <c:pt idx="30">
                  <c:v>12845511.15</c:v>
                </c:pt>
                <c:pt idx="31">
                  <c:v>4267684.879999999</c:v>
                </c:pt>
              </c:numCache>
            </c:numRef>
          </c:val>
          <c:extLst>
            <c:ext xmlns:c16="http://schemas.microsoft.com/office/drawing/2014/chart" uri="{C3380CC4-5D6E-409C-BE32-E72D297353CC}">
              <c16:uniqueId val="{00000000-180C-4434-9DA9-90060DACE619}"/>
            </c:ext>
          </c:extLst>
        </c:ser>
        <c:dLbls>
          <c:showLegendKey val="0"/>
          <c:showVal val="0"/>
          <c:showCatName val="0"/>
          <c:showSerName val="0"/>
          <c:showPercent val="0"/>
          <c:showBubbleSize val="0"/>
        </c:dLbls>
        <c:gapWidth val="150"/>
        <c:shape val="box"/>
        <c:axId val="1761503375"/>
        <c:axId val="1761523055"/>
        <c:axId val="0"/>
      </c:bar3DChart>
      <c:catAx>
        <c:axId val="176150337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23055"/>
        <c:crosses val="autoZero"/>
        <c:auto val="1"/>
        <c:lblAlgn val="ctr"/>
        <c:lblOffset val="100"/>
        <c:noMultiLvlLbl val="0"/>
      </c:catAx>
      <c:valAx>
        <c:axId val="1761523055"/>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61503375"/>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ANALISIS!$K$170</c:f>
              <c:strCache>
                <c:ptCount val="1"/>
                <c:pt idx="0">
                  <c:v>Adjudicación directa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ANALISIS!$L$170:$P$170</c:f>
              <c:numCache>
                <c:formatCode>_("$"* #,##0.00_);_("$"* \(#,##0.00\);_("$"* "-"??_);_(@_)</c:formatCode>
                <c:ptCount val="5"/>
                <c:pt idx="0">
                  <c:v>16184035.509999992</c:v>
                </c:pt>
                <c:pt idx="1">
                  <c:v>385654715.43000048</c:v>
                </c:pt>
                <c:pt idx="2">
                  <c:v>#N/A</c:v>
                </c:pt>
                <c:pt idx="3">
                  <c:v>171580649.39999992</c:v>
                </c:pt>
                <c:pt idx="4">
                  <c:v>#N/A</c:v>
                </c:pt>
              </c:numCache>
            </c:numRef>
          </c:val>
          <c:extLst>
            <c:ext xmlns:c16="http://schemas.microsoft.com/office/drawing/2014/chart" uri="{C3380CC4-5D6E-409C-BE32-E72D297353CC}">
              <c16:uniqueId val="{00000000-178D-4A65-A5F0-57576FBE4E42}"/>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ANALISIS!$K$171</c:f>
              <c:strCache>
                <c:ptCount val="1"/>
                <c:pt idx="0">
                  <c:v>Invitación a cuando menos tres personas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ANALISIS!$L$171:$P$171</c:f>
              <c:numCache>
                <c:formatCode>_("$"* #,##0.00_);_("$"* \(#,##0.00\);_("$"* "-"??_);_(@_)</c:formatCode>
                <c:ptCount val="5"/>
                <c:pt idx="0">
                  <c:v>#N/A</c:v>
                </c:pt>
                <c:pt idx="1">
                  <c:v>23673.119999999999</c:v>
                </c:pt>
                <c:pt idx="2">
                  <c:v>#N/A</c:v>
                </c:pt>
                <c:pt idx="3">
                  <c:v>21531634.219999999</c:v>
                </c:pt>
                <c:pt idx="4">
                  <c:v>#N/A</c:v>
                </c:pt>
              </c:numCache>
            </c:numRef>
          </c:val>
          <c:extLst>
            <c:ext xmlns:c16="http://schemas.microsoft.com/office/drawing/2014/chart" uri="{C3380CC4-5D6E-409C-BE32-E72D297353CC}">
              <c16:uniqueId val="{00000000-BFF8-4CDF-AFCC-E6C9845E9576}"/>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ANALISIS!$K$172</c:f>
              <c:strCache>
                <c:ptCount val="1"/>
                <c:pt idx="0">
                  <c:v>Licitación pública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ANALISIS!$L$172:$P$172</c:f>
              <c:numCache>
                <c:formatCode>_("$"* #,##0.00_);_("$"* \(#,##0.00\);_("$"* "-"??_);_(@_)</c:formatCode>
                <c:ptCount val="5"/>
                <c:pt idx="0">
                  <c:v>8604614.6300000008</c:v>
                </c:pt>
                <c:pt idx="1">
                  <c:v>#N/A</c:v>
                </c:pt>
                <c:pt idx="2">
                  <c:v>#N/A</c:v>
                </c:pt>
                <c:pt idx="3">
                  <c:v>87493486.659999996</c:v>
                </c:pt>
                <c:pt idx="4">
                  <c:v>#N/A</c:v>
                </c:pt>
              </c:numCache>
            </c:numRef>
          </c:val>
          <c:extLst>
            <c:ext xmlns:c16="http://schemas.microsoft.com/office/drawing/2014/chart" uri="{C3380CC4-5D6E-409C-BE32-E72D297353CC}">
              <c16:uniqueId val="{00000000-D747-4D0A-8F33-E40999720E13}"/>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MX"/>
        </a:p>
      </c:txPr>
    </c:title>
    <c:autoTitleDeleted val="0"/>
    <c:plotArea>
      <c:layout/>
      <c:barChart>
        <c:barDir val="col"/>
        <c:grouping val="clustered"/>
        <c:varyColors val="0"/>
        <c:ser>
          <c:idx val="0"/>
          <c:order val="0"/>
          <c:tx>
            <c:strRef>
              <c:f>ANALISIS!$K$173</c:f>
              <c:strCache>
                <c:ptCount val="1"/>
                <c:pt idx="0">
                  <c:v>Otro</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MX"/>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ANALISIS!$L$169:$P$169</c:f>
              <c:strCache>
                <c:ptCount val="5"/>
                <c:pt idx="0">
                  <c:v>Adquisiciones</c:v>
                </c:pt>
                <c:pt idx="1">
                  <c:v>Arrendamientos</c:v>
                </c:pt>
                <c:pt idx="2">
                  <c:v>Obra pública</c:v>
                </c:pt>
                <c:pt idx="3">
                  <c:v>Servicios</c:v>
                </c:pt>
                <c:pt idx="4">
                  <c:v>Servicios relacionados con obra pública</c:v>
                </c:pt>
              </c:strCache>
            </c:strRef>
          </c:cat>
          <c:val>
            <c:numRef>
              <c:f>ANALISIS!$L$173:$P$173</c:f>
              <c:numCache>
                <c:formatCode>_("$"* #,##0.00_);_("$"* \(#,##0.00\);_("$"* "-"??_);_(@_)</c:formatCode>
                <c:ptCount val="5"/>
                <c:pt idx="0">
                  <c:v>0</c:v>
                </c:pt>
                <c:pt idx="1">
                  <c:v>0</c:v>
                </c:pt>
                <c:pt idx="2">
                  <c:v>#N/A</c:v>
                </c:pt>
                <c:pt idx="3">
                  <c:v>0</c:v>
                </c:pt>
                <c:pt idx="4">
                  <c:v>0</c:v>
                </c:pt>
              </c:numCache>
            </c:numRef>
          </c:val>
          <c:extLst>
            <c:ext xmlns:c16="http://schemas.microsoft.com/office/drawing/2014/chart" uri="{C3380CC4-5D6E-409C-BE32-E72D297353CC}">
              <c16:uniqueId val="{00000000-FA73-4B0F-A445-DFAC49F6588B}"/>
            </c:ext>
          </c:extLst>
        </c:ser>
        <c:dLbls>
          <c:dLblPos val="outEnd"/>
          <c:showLegendKey val="0"/>
          <c:showVal val="1"/>
          <c:showCatName val="0"/>
          <c:showSerName val="0"/>
          <c:showPercent val="0"/>
          <c:showBubbleSize val="0"/>
        </c:dLbls>
        <c:gapWidth val="219"/>
        <c:overlap val="-27"/>
        <c:axId val="2074450048"/>
        <c:axId val="1714459168"/>
      </c:barChart>
      <c:catAx>
        <c:axId val="207445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1714459168"/>
        <c:crosses val="autoZero"/>
        <c:auto val="1"/>
        <c:lblAlgn val="ctr"/>
        <c:lblOffset val="100"/>
        <c:noMultiLvlLbl val="0"/>
      </c:catAx>
      <c:valAx>
        <c:axId val="1714459168"/>
        <c:scaling>
          <c:orientation val="minMax"/>
        </c:scaling>
        <c:delete val="0"/>
        <c:axPos val="l"/>
        <c:majorGridlines>
          <c:spPr>
            <a:ln w="9525" cap="flat" cmpd="sng" algn="ctr">
              <a:solidFill>
                <a:schemeClr val="tx1">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MX"/>
          </a:p>
        </c:txPr>
        <c:crossAx val="2074450048"/>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MX"/>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_xlchart.v5.1</cx:f>
        <cx:nf>_xlchart.v5.0</cx:nf>
      </cx:strDim>
      <cx:numDim type="colorVal">
        <cx:f>_xlchart.v5.3</cx:f>
        <cx:nf>_xlchart.v5.2</cx:nf>
      </cx:numDim>
    </cx:data>
  </cx:chartData>
  <cx:chart>
    <cx:plotArea>
      <cx:plotAreaRegion>
        <cx:series layoutId="regionMap" uniqueId="{FDDF251B-A8D9-4A84-A7F1-B04FDE52987C}">
          <cx:tx>
            <cx:txData>
              <cx:f>_xlchart.v5.2</cx:f>
              <cx:v>Monto del contrato con impuestos incluidos (MXN)</cx:v>
            </cx:txData>
          </cx:tx>
          <cx:dataId val="0"/>
          <cx:layoutPr>
            <cx:geography cultureLanguage="es-MX" cultureRegion="MX" attribution="Con tecnología de Bing">
              <cx:geoCache provider="{E9337A44-BEBE-4D9F-B70C-5C5E7DAFC167}">
                <cx:binary>1HzZcty40uarOHw9VBMrgRN/T0STtalKmyUvbd8wyrLMHSAAElzeZi7/i7maRzgvNinLcltl2e2O
44kYVXRIbpEgE/iQmd+XAOq/rsd/Xdc3e/tsbGrl/nU9/v4877r2X7/95q7zm2bvjpri2mqnP3ZH
17r5TX/8WFzf/PbB7odCZb/hENHfrvO97W7G5//zv+Bp2Y0+0df7rtDqRX9jp8sb19ed+8G1Ry89
239oCrUoXGeL6w79/vz03/89Ftf6+bMb1RXd9HJqb35//uCm589+O3zUN699VoNlXf8B2iJ5RBiT
kmAu7z7Pn9VaZZ8vB1IeccqIJOTzdXr/7rN9A+1/wqBP5uw/fLA3zkGHPv3+quED6+Hvyz+fP7vW
vepuRy2DAfzq3sLp5O5Som+tP4V7obu/PRzxb/4AA3Bwy1egHI7W3136BpMkL/J+D//dj8x/jgoW
RyIULMT4IRoo5EeUyxBFIbl/2x0OP2XE40h81fQAi2RzvHliYPyR9Xt3va8LcJAbdz9GvwARfBSG
nJKIhHefb5DBR4QjSTlCn25A9+++w+fn7XocpMP2B0j9sb56YkDF+3L/LAGgPmqriv2zq97ej9gv
QIsdSQL+gwg/cCAEOHKEMRPy/nV3AP1Dex5H6dGHHEAVJ08Nqk3xYV9nvzDp4PCIRpIBBpBNHmQb
iHsiCjkO/8pGd5nuDqSfsORxYL40PABjsz5/2n5zP4n/c58hAApDIWI0ejzCIQYhMAqRDA84wMGs
/5FJj6PzzQMOUPrm+tPiB/umvQEa+aNx+YekDdyEhkgw4AGfPgfJSIa3uSikDO769DkkCz9h0eNI
JV9aHkCU/HH6xBwJaM++3f9CioCAmwlOZSTE46hg4G6CSw5x79PnEJW/N+g7oNw3PMRkc/zUUs3Z
ftrbovt1roIRMGmKIoHJo/oGvOTWlyQwtwNC8BOmPA7Hl4YHcJz98fapuUjRf9h/ePbh5tlPyLx/
GMLkEY64iCj7HKKALz9gAvIIEUkJFeEdbtH9nPisd/6JaY/jlHz7iAPEksWtwHxSyeZtD1WHf/8v
dT9a/zkvALIWUU4jRO+ETXiQbIQ4khgxiaPPSB340c9Y9DhAf7U8wOXtq+SJwZJoKBAU9a8sEURH
WDIiCKXfCWygdCgNmYzY/WT47Dqfbbn163d7u8/0/EO7HgfnvkcPn3IAVHL+x1MrICS6Lpofjsc/
DnTgOSBE0V+S5utAh0JyJBGWkUSHfOBvLfkeMnc9+AaLkyfmNIve7tUv1Z0UQtUtM+YQox6CAFcQ
IRIS0ifuBtnoa935E5Y8jsWXhgdgLJ6c7lz3e7Uv+333a+sAMmSUhwQq0J8+h7CgoxBhRnEESedr
QH7Omscx+brtASzrl0+tHLCG1QV7Y38hKCg64vxT9fkzJge+AisCkO85FDrxncw5SC8/Y9H3gLnv
yyEsl08Nli0UNt2vXKcBFsZECEUzLO9GHSLUwwhGjjgiCAsOJc+vXeUnTHkcji8ND9DY/vHUEsn5
ftxf/8qczo8kB3WC2OM5XUIlgEQIQ85/1EX+3p7HEblvdwDI+R9PTaWcFte53l//Up0CK5k4vB10
fiBQoKZ5JCJwHsoPQtVfZtyy2PNrKG79MJA+jsrjTznA6PQ4eWpM+FTbm1q7+2jynytJJEBJAkYg
++/c4gAoyCwAkmT39bPwEK6/N+g7CN03PATl/PKJUeLbxel//3e3/5UJH1KLYFD5p99RkgCLgFIy
qPvPJbQDWP6y6dkfsANin/0w0j6O0GPPOADrxZMjAWf9jdfPTm7+/X9+ZTmGHbEIM8kOVjZvaRkX
EgLg53rAAQ34SWMeh+dB4wNczp4aG7job97/ykoMJB7YGhByQg8hiY5uyZok4ecFgQPH+XtDHkfj
vt0BEBevlk8umhWqA1n57FL/MO/+44oLxxhkI8ePqkooWAJRDkFTfhYwB6XlF/3PWfU4OA9bH0D0
4qnlm6u9enbSF+7Zhe60+/f//nVkAGMQNKD9ORGHSgYWohFnCFai7193V7j8J8Y8Ds63TzgA6Ork
4on50FWh9rX+Ycr9Z+6DoRQGa5ihgLrMp88BS0NhBLs3IokFOkgxP2HKd2C578MhGsdnTw0NrbT9
lWDA9ksJ5RgWHVRhYJfZUSRhJ6AQhyj8rQnfAeFzu0MMzp8aBi/372EL4K9MKJDHScQ5rKTceQR6
GLEkhDIJa8iEoC8J5+sKzE8Y9DgkXxoeYPLyj/iJ+cXLfbPv6+KX7reAQIUjGolD15DiiEeIo9tt
zZ8+Bw7yc7Z8D5G/+vENKKcXT227xct6P8Jm2V8YsIAMU3wbrsjnjbIH2QPAQRDOgJt9Xk0+BOcn
LPoONF9aHgJz8uTqY69v7P7a9vM9//kFtRfY5w8pW4A+fDyGQckSNpQBG/u8H+OAe91bdFsoO87U
/rrQt/+s989O6r2/+ZGhj8P1tw88QPH18qlx53dQc+5urn/lFjNMjgBDWPaPviHNGFZtQgYyFJLT
18nnp6x4HKKvmh6A8e6P/983YHxv087d0Nz504N7/uG5GUACQhwDXgCi/uFCDLCBUAJrkweh7dE9
VA9teByHLw0f3Pz//FjM94/MfDlQtNh3++Wnk0hfnZr58dVPXYTjUQdNP8/ZR4G5w+z4A5xWul3c
+nK+6fYRD+b6l4E6aHGzd93vzwPBjyIMOzG4gN2AmGIEnHq4+XQJQW0aoITdZiA8IT1RqAkAk+/y
358TfARsgoZRFDFYRpAhmOB0f3sJ0SNGoOwjIaYiAqvU0ZfTXxe6njKtvozF5/9/pvrmQkN9wf3+
HFy4vbvrtmssjAiGU1ZQSuKIQmlCQARur/eXcMAMbkb/wxKPCqVyc5oPsogWRuMJnVfUVPg6sCnm
cR2QiO46qA4Gq7S25fz6q8F6xAAEoeKhBdBvAtoOTnwJSfjt4YmvLSiGos6rrvUn2hmDF9hbLq9o
RlB/PDGZt9txIphdpNaOLojLcuR0Wzek002SIZvNQ8xdk5Ic2OsXEB+zCzbCPLRLEOiUCBkcDXjE
Lgz7Bzo01OgED13tFkLzIktsIQafVGWV+TgvZ8vP3EioW1XNKPOFIM1UxLXzRXlhpqoaEkrzINoy
7XoEdbQf2gcu/8A+CWcZGJScBGGwKg6T5eG4VaSmuCWsPSl4MfeLUIdk2pE2EBfBGDbtx7Fq526H
KsLcymNbDPFIIyXeT1Xe20Ummb2UFRZ+l+GumVc187K4GJQvGFQrfmhp+NBSqHrJ26V92OmCEIef
BwgjPSEajBjt5nCsx2OvujY9NrWYxzgzY4eXOW/UjdZ5/6KqbDUtysE4tjF07Irdj225fdVX0x32
PQmg6AIoCUz92388HDRV5OlYczTscBr5LjGocfXpMMyExXPVl+3bgpsuz/4GK3Dxw7dG0G0OBxmA
gwp8O0BfOZmadcBVOXU7DSch/KKfrZEx41UYJk03M/NyZrYM40DRYlxr3MDfp6AUHsjJj4A4mDHQ
ecmoFAABuBllhzOmUVR5pwazC8cSB1tDPO+PaVOOc2xaXWiouf/odbcT8OFYA+wMlquRxBTJ27NP
X/eaTG2d56ZtdtjqqpqSvtXUmNhIlY/rH78KAuWDVzGIh+ADAsgmxFMIjQ9fZdKMi4zicVuVwdQv
2rshRDknuyZyQfPKqobOx1OnGd38w1fDChZs9KYwnhjMoLeD/hW2Aac1kZMzWx6gclwL3gwLXLWY
n+tiho4G5ZTapcn6wP7NrDqEk1EKkhN6jm+3xmB+MKuCcMqcJardusygMDFdA55+F45yPsBM+nFH
EcMHIRE0lEAISbgCJw5ChG5h+KqvrmjHVAetXzsdTHqZBW762JF58huSScqW4NdaJaVs5sTKki/L
2tNdU0cpW6atmc5J1NnYV1QeT+1ULyJDedwUWuxSW+DlgNWQ2G7kcWs7v61pQ94YyYeNCQN+OUhe
JKNVaEn67mxkaX7l02hoaVzL1MhgZYqxqOg2DOaxC258XbvEWdN/lF1q37e986ssQPVxTmZ2BtPh
fdO3wZqFVXeKxlYkLQttInGKNvUsGhZjg8XOVqhbi1mKl8HIxHmhpUqaTNN4bHW0CvO2ObGjNosi
COc8LlVdwaBglUBSfQVbAu1lHuEqnnxTrXTPyi1XOlurtHk1tNX8wg94XPJZ24VHfbrupOObzOl8
3/bdx6ibeRgPtDKJHKo5TodgXjS8q9ZSjjQxzHq5hmEgscppe9YJGAkUlCiP2xZtOlKaeGBh+zpF
Q7PEfKxEbFtl97bq8TqdWLRSLNUvM+PEcg5TtYD0jN6LAU95PBk7LSedTaeUVReO8OgFE10fd7xD
L4TKq0uvQ//Rl2xMRMmk2sqIiLia2KBeQMGKxhFY4mOUTaFLmOJhHvdCkHcsRZlOeCjNCdYT245t
NycsT7s1m7hc97y9KhtFtjrn4xKixRBH2qRJnsNtqnedWfJAkmCHMzeflGXTv0xFlb8tvarTBYSH
8rzqJn6FRErOgyz3rxuK5ljnXi5NXwU7w2kQj4WYZDLBThsbm0agtTcmXwZ10+nYViHlC+mn8roa
2Q4jVzu+gK0FWSlXUWBK1lyZLIDJdTbSkfVbnU7XDLUsGblDcV1O7jhQ2bjzkkZ/+iEoxji3TbnJ
g6DP4q6Iuo0O7WuchfUHMjF03Ao3rEtiqjjntT8zUVDE7VCuwqgqkj40p/00dhmAytSric7FYpaA
kKdztKpxgZOGtdWq7KMqxtj5xA7TfEpT3SwgJvslHEpNm7hl+VVk0UmJWZ1Mkf7AjU7joc2OUTs1
V4jlbyZUubgSZbeKLBniCY3hW1SItWcNSbqsb0+mrA8TWvTnqfbDGut5XJK6KjdjNvplgasqQUE6
wayjYlh5FLhk8OV8NnSRXGNcthsMG2EuFJncFZ/T5qwwRXZRpNl0UmbELK0Z+13Q8qBPXOQZSebB
9ibuJAK/bLH32ZJFTWrjaKpbn6R5Pt6QtsAs0X0l4wKN9SnKu7LaiXyo6z/zKq2Dt4WfmhQeIgZW
x5OMyvy0la0qP6C0RB8NIIdfz4rYSzUpxheDMl13JkrY7/NGRrZIX9sW0nkTF3NRFlvPQ1x9FNr7
Pgnw5PgVB57xwYq6sUAHeztfeCqycY0L4cIFyRyqV3fETAW8V3XMRefp8ZhTsMpNJVmOQ1iFRRKM
Ay0S4bwtVlPg+xw4Zg6szvX9WK9kqXF+PLg6FYmeGniCJ0Fu42AqqtMcZTRK/Nj24iRT4UwTN6qi
2rIJhkAluhq1PRlRTf1ZBJGY0qXRogbajCzEldd9Xo1V3KRw0iJWYS/nhNRN5pYU4ihPdKQHesLa
mlWnRmozX9DQQIbFwTCnN/ME/nHatBXdYwvEcdtObn6lJEyxLCmRBXrMeQZZKTJFyv4cDYKxcQJi
R+KCutvOWLckW5CUhxBx25l4p5t4nOZ6TlcEdZG/bBqTVds+5+180alR8JcNF7pewjmeQfYJzE7P
YjOIVsQAbIoFuDSd1Y2a67xZGEyZ3mFX2Pw4lL7NyqQJRDHw1RwCQvkyUoW0dlVEXJ3ybsBkpZwh
lwTEUFmcmFBNlCdBbUzZnKLa1VW2Y31DZJSYYfQQu243fidiIkMI4PbKqBVsRpJqXYTaO/B9L0i4
VCIsx4U3VdXyeM5nh9UCVWH0QTalyJtYoykqs3j03RQso9L5aM0yU690kWdRuaCeVv0aymiDiAOS
C33CalRlWzlGlL6WoxjsTaMGgCUQYevdAnhXCdlygB/jGuRnKcwy011RnmClqv5dNwyqgOCnw1rc
pqdU0xvahF1LYjKnrCOLElRR9hHYh21fzMBN52MIktRdZikEzEQpoO0bnbdZ8artsONn3k0zjFSO
DEnfKjspCFlp3xTppYGa7ERjx01No3gAUUVVXE+5KT8WQFusivNaeRMkTUqN7hbaTRhY4qTGvnwZ
GJm/ibISLYMiHeNaSOPXo6vMcWbr1CW9SelZR9j4jimXvkKTl9tW5TwZCtQuRI34a6Dlb4zLimPo
nloNCjRQLMnAY11XO07ToV6ZPpzSuG10dyH7cW98l8e1pcU6FaU4DbomTQY6wTzDrTvmYxpchTpV
6xm3kFtGahM4yKThlWP4ooW4spBORudF5EkiC8kXqM/ZIjcGxTYSnMWpjPqlmb1eVQGT2wkH/bKV
2UwSPkJgEXqsFrMPu/qSiaxeiGDucRyAFB0XRpb1NheiJnHPjD6NWFZXx3Km4TGefbopmgptCPL5
smyGdFXkw2s0NUUUc5m5RCpu4rChbOdHO21pycwON8MQAyb1ziuY1ayDsc5bzUWsVMve46yt16RM
WVyP/Ry7plfHnRLmhZ7RGAuip2M7F26pXHlD58Zemoyp2KGoX+g57RM06vxSl/A4h7LoFat7JBJF
RXtiQ6VIPOVtdF4OVgJLICyDhDejRNoO+YQFvX81D61tlkWnR8h5nuRTQqLCh0vbDeijTANxUk6U
vMYpiOG4VrpOXBuYMJZhWaxgi0HnY9BW1izzPGWvK4Qntopk1oi31MqsPPPDVLpYQPAF1clcCRTQ
5flCMaFw3CphgQzh3hbxDPTAxGXdt1cFJOttlhX4Pcl0uqvIgI/xWGufeJn5NWkFkrFgeNpUXTYF
C6tl2celt/12zLrhje6svuiYBUIFvReXndEIcj6PqpeqKfW4mDKP3xSYiFdFVI7b3Dp92RUpOc5v
hf2CTqM7Ds0IpQZrXbGcKz9WSVEwugp52/Ll5IcuTXpapR+6fpKvGSqMSHjfdmHcBxO0gwKPVLEN
RqNiI3Id133ZbeDBIouND4t64TraJ+MYdWjV2z7bNrBPL24Jgbzly0nmCS5s0Se0b/uTqbD2nRdF
dYXqMU1jafr5DSEZh4TS1uUq0qMkZ6ILQhejsDFDUltdnrIK3H4rxORedSD4X0BAr3O4oS7P7ZjW
m64f2sU4hvW0coMfimVWGlLGQe3rhE4h71eymcbTjPDMbUqZDwOM7xQ0sRwrFsTpVNY7PGXBEuXz
uG98FC1HW6Ar3zuZeDKrJK9YtnJ2ZGubZnrl0qZ4Wal6j3RFN9BB5hMNEusNDK1hi2lu3QLrAkWL
cJZ8FeB8Wme5UzsDumlNeJ8tDHyXi4lHW+f+TAI/vDBFOLziRTQoCMfp8GokqtuK0lQnVV81p61q
TgMzddeD6dJTXhtxjn3ercJxYhuqU97EZIjseiqyrZCihBpTRXEiq9KezGEJU8xhB5oq7IJNyxt7
zvQc7AUIlTGpg3m+BmfFzSIkXL2ti6ndM6qGNe3FB6yAYEJ3etEvg5nQHujKAOKqkOWGFiDHGisC
s0BFdmNEybfBAH4BX6qC1qWr5/XkkQV9pdwp7mq7RKx933fVIFajYNUiYB5dcVDBC980+QY0ebtU
E7thY5AvkGt2WdRnKzOk8kWY4vBlBxpgGwKLTbCVw1k3ZDSZhcZxyuduWfgy+pO51J0FpYeoE3T5
WtMKxxFto2MW+nbdUMeWqCnCRS06kwTUnCCBMLAfZxIzDi7pNIamFa+3ekjBR4xCb+lQhquWZuFx
rWiYdEVdJF64TZpyAmzMt5KsCANGNYNBK1E06WIOq2tLojwp60AuvQ8aIDrdtFE8rRcT70GOBlW2
bGTWmfWIyHA9DfRVS221rRzPtqzUWQws65LXJPoIGktfedCRZyUoD7ec+FSp5SCC4TKlQJAXwvXt
OXahik6nBrwrDnAmdnkzhkURR1awPg5Yx0gc6IlfFIoFL2G5Roq18GlRbkoVlT5uRZe+A+6DFqKT
cxZPvLkMSYj/nKxxa120vItFVoEoQ6h6LcaaLDpW20WlUnYZVmyA2pisjwuN3/aDby+HfAQeZVJ/
oVozbKdZZhCzI7RL+dQlKfCEqzQUPil1A18zNiKgdHCm9I3hViSO1MF5UeLXZYfwhucTFAHDOucL
JevTHs5trYTtop3JKRjh2+YaQpmLszwY3+i+9VVCh6g+nhXE66kDFpQozoNlLfx4NtpoOgHfrmPi
qTwZTc63ZVq9B2lcvqhAhiRjYPALRTuY65ChNqPCfJWFGZAymCc5FCBMddzosVxOuC6uStn6Mwr0
v934cMJJKKLmHTVB+2drjDmjoSAJahuzqQsT7KFwCkF8rtUKZnRUbQQO5hWUrOcpyUiKPtqBdskc
RfWypTRb1lDHWjppCx6jypIYQk7kQOVBZFxSrTxMxrxJXKXf5J2tLnBV20vY1lYlOfEgFYMpVLEK
qlNZADcL1eA2bes/FLSyXeKN43rtVEHiNqrad3NU0jhkBQhUBXkb5t/YmyWw4T2DxzZJMRUoLkN0
gZzW2/Q214YGux2hRpyOHtMzKCuSF87jUsVzE+GNz9NdozJqEj3XUQKqJifxWCKy7opgGJcMCOBV
Xgp13hNU7CV8Sx10aA4/5lDQAGafglwdxjZbQKEuvaJhF55p7jFORuCEJ4ribmWL1ocJQopv2zSM
lm6WwzqjwbEPWxRndRCustaxJnYdmmkMEr276aFWfqsm/UKNXq9rTed4piV/56oQ72eoxbg46iGO
Ad+HARMuWlmgrEsYgJuayjdtVgVJ1VB5SWfULtEQFfGUNvUGDQYlyFRuPRhbHmfUmiTLxnGKrUPT
SVBjhIBHM/YmxKZ7MfrIQ0mEMTAh2oGkZa8CO4177pxaQQW4ocuR2BlUVNS+bbJhuhBmYj4OgoaN
sXTzzBZQbuzjqavqd/VcD+7tNIGXAzuSfoVUBR1TVtNr2WTjDSRLnxQA7InzQbkgWoYiZsNEr3pa
EB/Dvjt9UgfRABET975NiMiGRaF9VeygZJRmJykX6cJVUDl6Hw5ZG20IBLt+AbKLvcEMMlhdETvk
CMSLDJSMS8Q7c9LDxO67NyNHfjA8LqjHxBRJh0TXNmQxFi4fR6CG43A6oRy9KT2WcdjSNxYy7Wlo
q+YGaiVAOdos8PSi6pAZdbrAQle6TTgB27b+k4axOVQGzlRlQEvmvqvpGiowHY/5PEpIDRHQpJ3B
BVzFbduqU1MJa+J5SuEvk8tTFQBvZLMBDwsj6+vY6lCezX1UzAtlPPUvM9nR07oLFD9tBxvyd70i
uDqdh2FKlymvRbSIirBTa1WLADxwNgJaTaaGImJemEqeSAOAX06YjLAypcKmBEzAMNAIRUtyum4/
yWcI3Ol4HeSy6ro4TZlJX9mKO7JCsBDgVmLIRHNTSNfNl9Ec1lDUa2cBErPi7WTXc9/YfCfmbC53
GZ19dEGCDtukIXkBFXY94Rx+UWQmkFBhJgwEw7EJo+xYTEVfbuBbZKKzmhHQ8XPJ0uLdrBsCJc10
BvHYT8RFeayxi8S2KwM8nmPiQPhX8MWAeGdaNFYQW+s8aHA8OQ3lidZkGOSvTElzMcxBG650RB1U
QSrg0semr6dmJ4IMSt+hHCK66SHSwNqGT7PxDctKJWiCvHJ6CcsEKV0L1OFuDdQUigVZNYboeCoE
CAZYFepkFlM2NdsQygv9Ar7pi1angxp1+TEobAsiyANDP26RMmg19yEPyhhqzN30cUbCzjqOslnw
jxEjpS6TsXcwnxDKb5fMtIaBJ4GFn6n03F+ysMagSzs+w8oeT6krTuo8NOWuQQTerSKgtn9CMC7x
BXCh0gJDRuYF1jXaVznhzMQNqDULGp7YcVlkII3Bc1pYIUlvuUzIp6UpOn9b2LWsT2MiA/7RuAD5
l0MlCUBXexHCr4jx28nCJsp43DGkgTw1UQpqpE2zJs5ToJgvHUozKA+Pk2jjaB7KLXZ5RFc2LSFI
IdvN5EWfzVqvTNpitQKaPJVLOmLF4iDjs7ooyxL6mTtdQWFxxmWutnWRoT/TMuqmMXbZwHLgcbBK
lnCYGhtIgYM8mYHqBksiYG33VM2OmhgS/4xf5NQFeTwUFhZI04aDGJyEXFVV33QrE87Qayh2yB2y
/ShiWvvbylmVAZhcYKSWaQeMYFUQPjSwOFaqdDE4VOXJYFrgVhD4RrNVnkIrGvlIAOeDNbetG8Qs
tiztVX4MjMf7eXm3Kko/wWrJaNEVrnvZJMZH3BynloUmmarAzyeBq7mPddN2fjX1jcBLOftBnQ3O
uHpRjn2wg8kVyLPeUn08wxvtJS1R1e6lQ0GwmCJeraGQXbZbkJp42sEaXB+tSiu42tS4b8LLvNKT
WkAgZPNCBqEvz8zMmYSyAnLqdKRKLphr2nQ1A9kHDqtgo8cJCCNTxCKsxmbZQv243LIOF1DcpdK+
8bJRaQzH3mDWQpmmk0k1ztpd07Ki9QJRb95PPfMXWQMQbSaMrPsAZ61oBaRUA9x9ZptpAZtN8Juo
bsDfdNuCmMJz1n4gAPUeakQV2XRy1NOKj1LoBS50ShYTBIZ0eethEKIFiPpNrW6nRlfW0/s75+ws
gjkqQivNJuzmKK9ii90wb5RH9bTIOYbCYNPr2W1x2bBhVQNR5KvOQiURFoVa9X/ZO7MmOXGuW/8i
vhAgpptzAeRUWfPgcvmGcHkQEgIxCAnx68/CdnvqfrtPx7n74o3ojg67KyszAaG913rWJtg1YhJn
37BuznkY6q6sCVvcReyCkd2EpFLDWXidJDlK0VlDS62VQF+puZ8av+zsCv0xVgnfCVy4yT7RWTMX
THnibFw2sBMmzvWfk4nY+nOoIn+F8hxUscCBo1B2Bi8IkwuYIm37lo4z1jwPBrh4zdg2EE6ZkrDm
ijXEl7sNAoNT0CdUNodgbdnBBmPAykkana55y5pBHiKdKHeBjh32cB7gjis+C2g7zQW2gbi5ikwq
lCsjgst0D/sXyroX9XG370Xm3gyuc5eBa2CKw4gYcf/MQh93r6XpUHeL0Q6saLIkbi+iVZBhryn3
nM11r4LqDU/qaDhkXpR6PoRyVNq4T7eVvZEUmthNtvBa7VOR4YoItObhYZEGflYdLfM8FXJqPHyH
vvWaNm+4kvJialMvKS1JxXENMh4d/VpqcUK7kT1RqmidYwX3rmQp0VivQo112a7T8EoMR9utJ+5H
ex+S2NtxSCtb0kbIoPi6R3y1Spe2lmKnuPAfIh4rdoWDFKk7RV0FyQJmqn7Tu1rH11/vmMkQNP6T
GYkS+8UnPCocOotwzT0amvrgTTNOHKIHMH5pTf3tDky6+hisyypOAU7lqTc1FYWbQz19jMeg0qXB
joe7TyzH+OBQhz01dExpSTo5vfR+QszOuHTt5iJRvQ10US9zjEoZJ5mgZmOD8I5donFZ+K5CTez5
s+pvLYV9AeVTL96BdHzJbjwon1XOFZvTdxK5FXlFlyb+AJlhcJeTpyktBbZF84iKKDL3DJXvelsF
JjSPCZsHLN9FmRMVXmwuZcfIej9idI95jIEWzZBBcCXxU+WNNf0gutgRf88JNslzuK5u+IT9RDbY
UAhvucyhX6/e9QQ/vz9YIQk5RnTaBGFvDmiUlWihq8UWtWFD/KFqR9bkKWW1ukzHqFX1dpvy19Ij
qVrrUi2BV5HSz2Ao2HM3KNebPEqVdVDnw9bsYoOd/t3YmsiWlY03iAfmQAaLgGfgUHIfsjnq4TGp
O/MwjdL0d2gmHD/Aj43Sy0TOlhZCBG177KtWvDSj8wUu0TkdNw17gctx7Noh9a+hP7XDDp2eDi8Y
TFOI7aOA7fGtRorIHKLqciymx4k3HbYuUBmJxipu2/WakcZ89LnDHcCL/drTRYqisn83RoGm0AKs
kVdMeP3ykPY9ZyVnM66zLu1w0ojIInWCdNH3R8/z2FjIaGnmh5WgpjkSia7naNbEewOjaTpaS1xf
UC06cVmZyDhVsNi4BeiOxz4lCbzP9+hZve4tSwLymniBGD4Qh7mZHTqpOk50bod6QQ0Az7ImTa7b
gL1mZrL1W5stQ/U+chWujQryZvYZBssyHJ2uK3ManeBluHrNCg27hhVxDrsmbK4mhkJ+V5l4Ig8O
elafs+3AHsOJe/qya6GgXFdgMfr92uqgeY7g8+NG30gTqdyv63iSe4C/AYV9iKLrY13z2KS5qlQa
F50bYClKMaGjmvya4bi2t+EA5An+5JqZg8NHtjyfw0asd30FW/qsuI6n17abRwewilkOZgcu1Hwe
+6BXxxGMnb+ZLHy9XEcdBNc9lPIu9xJpnMuVRXtW5auntHurIjlwqCNdZK/aQXf03vjYHI/t6OPe
PKBDb65EZuP1whjZgQfqiU6TpfAaN/ETnyqV3YoKOYHrdNVVAKsFFUsMUaT3t1WvQ8+d0TPM8474
0ESek8jj2Q4ycDtPOykUmYJittEIrVCythrKWUN6GaGcqpjJXQumwutvQs9oP7vyVMhrkXOJQnfe
rXhb3v0D7PYbBbi179HGaWMwHkayg2j5FeyIUFOPsRmXg1FtHD5o6rLpuRO0b94vdQTTLvPhuN+u
EmfobSYzbD9f4JJvNOftz1ziB4VOhbP622D673/8Pxhp8HXa/Ze56T/+fhtt/+NPj6rFP3/7I//x
F20f5/tv+jGffUM6vw9r/w0R/TpD/z/wo3/7P3+BS39Bmf9gpTcCcxsA9ROH8ye69C/mBf7gTL++
+BtoipBDFqMRw8y8FINAQAt9w0wR0t4ITzCeIMA2Hgt01DfMFMEJ/B+AESA/s2+v+gMzRcAYP5pm
cYJoxZdX/XEUfjmdoGq//flnzHR7+18IrRi7BMFvCyjM0S3p9+sVxg2ccmppdoxVy9C/xdCXgC+5
kuD6/1iNrfeyMBhGLZ/nW8imai+ZH055oJR4yxx7GOZicN5nkTAGFQMduBqzy2huDm3iTyUQu/eo
Qz5TNJzRNEJuqlr92mvWlSPaF+xPsUZt5XhA8injMs5p0CRjjolDs96tcHhL06UzzwUzH6Wj7NDM
y5LlDRNnCwV93+KecFVXRJwqNk9PoAjx0QEPHZfazy4BnczYEMOgvel97EfduD6Pq2GHhVGWyyEM
jrQyfmHXISnY0D7N4GnOTRwcUd0mbaHS0QD28bv0QzL16j2hbffc9SEcvi6cHyepeF6Nyfpu8jP5
5DEePYdia6BiKzktgClFcICkaz6OxLq4AMTolSl36K10D5fi3y/W/2XLEMnSv1uFvw/C/7EEv7zw
2wr8MvMFD7aAiQskcFsz39cgGFjMuwiCAJAgkGug1t/XIDLJFDN7MNmH0ADTFLal820NYo4suHEA
/2j0sZMmwb9CvbeI2i9rEPM2oLMDeo0Bjcf4FL+uQTSMdJXZHJ6AzagX+DtE50k4yuupjXuIqzLj
PboaDkGpcYsqfFpH+34U85NIRngE/mDWDIKoA73qT71/SKzhy27qepGDOOBZOaDmeYfyX4k8hqz5
SXlasEPKVHhAaeThV6QyvXHtEIicJTAEyolW2QA9Jsgug2UJeyBSQwoT3HjZxzAT/J3weDzmKLa1
xVaODjJvay/w0UX209OsY/FEu6Z6SsKFfhRtYC77GvUXVJcqbHLZTAL6FFf+p6nT9GnthLYnS+0M
lxnyL3zitH4dUf/dObm2Fysh9Y0ibljyZljJsz/E0WOWDaLe+14qYZY2lf8S09qMe5eknO0hxwzd
jsJ4b1GH+cFT5Jb4JepA5eQ8TaFZQG9k+tgs2h2yZuD4sbGu4gLSECpc1uL+V4zOuMchab0z/oyO
K2rroC1wgyJernhCv4K5/91s//rRND8WK1YfKp/vDPOfNts/jXz//aV/LHQ80GHLZUQY4QwGHxLX
j4WOSXawzjDUEeIHAhw/bbZfMx3b64IUgyDACv9Y6Aj7ZmmYET9D4AP/jf//Mh0YYYwprFjlWQRe
8TfIHTIeJMq5D6+M3WjzEFJ3mph9AOSR7CZkFK4i29YOSELvv/x0vP5in/9tm0ecJI6iEO+ZxD6S
4tsExZ8J4RCuY0Ibu1wRtJ3nRQD0CHkLcsGuEUe86/u5+Yv38rf71U+AOUmonwK+xriTGLdbzHT+
9c1i2S5AKbS8Anyb3tXh7LdFsqpAFoPkPtySznkNWINkvIH0mcG2IeIDYWZmhamop/JonuvrCYNS
4Vp2Mnr9+8/3p2OBWQY+RBs/8kNkU7fd4OdjAYccIB6YxSvejsveW0R1yxbR3lSN9P+Jzd6+6q+H
ArF8QkOCaytACnYL2fxEZhv07YNcB3opSGD33UDsXQox9IFndXhcu1reAaCzeyrAIQAjy95B699G
Kv3d+djo718+A8Y5JRhzCu2Mbp/kNzoc26GEZNEklz2A21PdZsNJQcbe6CJyjvqAYocJ3P7v3/S3
QAdCHHgvqKER8kMk+DJP/ecvXvOJhIlclssAcMqVmZMEzMbSmjcGBA/U3nRe/gH4j/4ysISscRpk
IQbw/H6NQzhqZRUjsFTzuT551A1RoRsxPNguti8DLITuDKOZBUcC5/JzJ+y6mUe8Q2ONDS7MZnPd
xCn/ZNYVnjG4RECiU6w3c6ru2I7KDGgQyOU8SUbvpVFCvQLySFypxoW/wvdKllz10/LqxGhel7RR
10lN4rYEmTuIPEyw/XJG2qdl1PHj4IHeLagk60UMrF8WSevTg2hlzyEZYK+d28wL9tI3/HLqDGSp
JdSX08z8W5K26smiFiAlQ6s+HkmCS9cP2xAuJYCBj7ITXppr9KSPf39at6kev11MURiFISbq4JLe
0h2/XtBjBLbesnm8tFErHkPekZymhnlFLeXSHBKvz+4hwM5PrZMGomcn/IuMwaEv+xoM2nGtXJEt
8+LtoE6zvDGaPXhkjO/+/nOGf7oYtpRYihv6lxzGn9JriZotJDeY1hRimQFZOHQix2M0xpfayFXn
kevpG9WNmcmHVcmLgAzVNWFgn3Om+5EDDkjZjaP1o2cH8B1qaMSbNPHg1cvQSrQcvXoD4K69I5rZ
17pf2GEFj93dUCJnmK5eBNnJE8k7U7P4CIKte6UiXbeHnIVvmGrTm0C20z/c2r4qAr8s9hTjcqDe
pBhCgTvw74qBj8qmHjMIj8NomtgHUrCySb6sowfCES6U73K42OKUDeO406sHM3tgI+2LkRn+Pm5d
ggs3GL1iXXoJ4V6K/uBUJw2CAnJ8bVs+fJK6ii8yzyGcMTL2bJNA7iI+XKslne+BkcVFSiqbIIKA
CzVntIpWZB4shODEq5Yb5s36BW6l3vlSVrdeL+ebBJQdGi3es89z1g1n1vv2CkgXlCENyuAxRpe1
170/PNmVo4Tz4/ouYpU9wtDtETugVVDi0Q/jk03ifl+p4HHEZngTtqzlOQr54V3srd6R8ap/W7lq
voIaR8+jSNl5Io7vqzUFbBRxh+vaTLmowRWQSdK8Yqa9dRKcD7re+G2nqrbfExLUb8MFwn+Yynqf
9Fq/SVzVfNZLhAK25iGIDoCIe7gb4f3iVf2BDPBwi1kDmi3EsDTHNersNfCWeM1DN8rneR5ZHoHB
qt4lgRaf9KJ1u1OxlGcJGLlgVa3SQ8BgiBY1rAe5Bye9PieV12a7tKk+gU5K3jK9Ybyu9sKgsAmE
8d04mvWq9w1yIL1fgx+fO+/SYDkg4VMDSkW240MYC+8E3W54waLqDtQj6kNtfO+SJys7aFGHVVHB
GWe50kF1SMEc3ILZWR5xnDTIv4h7cufhVnqGAgUbl+MBUrQctZw/KTd7b1dYx/cUYqgAyW+THUS+
adhMQ/JYg/ffNWsY3izBIJEo8GlbzpmoXmDMInMwsgEJgVXF5KQDOG+5qSd7ETNPfGps6ws099xr
d6btJ/wY1M2zH3Qugz7Rpe9rs3Z3FaG8hDxBPg11JG50p6IKTKlEFGow2JLdpC9js1Q3dg7CUxol
033jy+41QYIG3BtQbwjeGbXA2U3XJgWPmgW3WYUkzOClfbAfIhv3cFyxxecK2N9SLKuLZhBrQRoC
RLbePQAFxGUqDcMzZ03S7wdGIc43IPm6AmQiXW+JWqJb2Me04EsbnkWobFKGJpifuenWa+DXYR4F
jpeQaepc14vOM0PptXQ8fITlLZ7HyrJSgPW6kwKbQM6TbDlViU53Sz0c+BSpIh1jgV4viGBVz3YB
F94355VllT3RSiw3Xph6OUCTq9RJ9kCrvr/qJZ5JSaaRH0KHjxVwqCJrn+5N3cu8CXVUwsIss85n
Ud7CrNzrzPolm2MvDzUuuoyAtKphmR6NSd8KDYMunEWQtyNJcg3D6YpNojnEsx/lAunPYqllXEw6
eo04ZUXgSf8azvFagOm4B5JwXnuLUB2j8cXKkwcso1vGkEfgy9uaL927qUIpFXQ8LtkYvR8j7OFD
EyLgwekRlKktjMC1ua72wxfsxWe4gMcMj5oEZzcc1xWnLAK0GaIBfsFizPbZlOi9lEYUqk9FHqxZ
PewB1GC5mkSZx3EyCIYeQeTGIaoqObV2WEpl/FgC3ppjh87czm3p13Pb7oahkV7ZGT1ckTokpSND
xHetGgIA8tD64bO6SBQNpy24I+jO9yvag9sQ222Xk5l49SHqwVvkM9wxsgs6gH61CsQb2BzgzwKU
M4VScX+j4O4d8ZdvOzP3NVKtvn4rHM8gmXmE3i4ONy3AkgMF4T12x7UHtxu2AAi8ZOkvBTY5JBAW
W+fIM8K8a9TgUewBfXhSq3WgapGpQCqBjhfMj23BSVNXeVdZcfCMzJ5HJFmLGXDJZjh3am8q29zX
E6V718bVFfUsKNB28TQMQWjxdsPrB3GZtmn12k/p6CFRgcSmFqJ2O9nhZpPD9h/4uR9488awRd/0
zhkIHOMQwPF2UeQKXqfkgcYLOJjMdumO15M+CCMaAitplGeqkua19yGG5PBTszGflllfqn4OX71F
N36p6gE3ixYwDO78EfX3QTUlNh+c8t8P2tndskjvnR/W6g2mP007E7jubh3WNMq1mA0vAuOSuqwD
zfqyV7B2ijm1Q5IvWRD6hYB3WNZtUzXFhOqwOSjYs3B1XVjG6bABV72IctyLtvxa4uKSRFYXycQ6
KC19nJ0BSdEnw2T3CYFb9wGYCuIiFXAkEIzY2ws3BdEO2A17qCHlAJrE0bqIlpC8z5yddkOzpCZv
Vwq2yNiauBzR6PYBWScwjktm0ztbN9xij1h8s6eklTdGL6I7p34NBiWSXgAaHQ0fmjiFqNJdGzEC
Z6gKM41djFb7IXWI07G14iqPhy7k+dQ1uj7Npg3vUrLGt/2aibsJqFi2ZcW0y5MJcPwJxRDkpBF8
zXPaD+ZdFojgZaUNAmdbDKHaRbJXD5kb2A3ukWG8n3z4lgCsAREXDCDz2y3IwHZxpTvcBQGDoOec
azKVKzQ8ezsBq3yMQJegdvC78X5JuO1xafbBdIg6Pt1FgMnPGFzg+ycCikTmXwrS/2o7/6jtQECF
2vC9Yf2TuPPLONmfhJ2vr/thokCEpTA9MJIjhFEODfWPaR2Y6I3FlkLSgWeDmRxoBb7ZKEGC5335
JCMBNNxN+UU384eEG+JFsFhgzaBVxXtF/0bZCb+MCvip7sYzXTDCCgJzEBH8i0F8v/ZFADKGRnHj
n1CV9qpYW88N+wVwb3Km1CJ+GYdLkxQzp1N1lg1v+utxRVTkZu6IRNJlQZ1zB2gxCAtE/k3w0KhI
mRw8dPWxWUbmjtAu52w3LzFmIliPsPWjXME25nqK5WkE6jtDeyVO7FXrNELulnofhxYoHmIPOoyx
5WURLAlTSXYtaHDQA+vh1XNa3cAWGfVB9qsBaMJHGQA07qr1JYkWUxK3XgDIoXkzDu1xjQVd8hBE
b+l8g++FTj8Wu6rr/IuoXrOsoOmA4IDXGJ7rxAAicYHgJ19U5IoOM1winVCwOqv0onJdqpZdRmnl
kUMn8DTdvK9CfewtnPjKzfGtx0CutJlurhH42yJUCcLXbbJMxzruHiE+4SAHs0bgxot3iB5+tB2E
ZBcg051RryAe0XtNmTwpmxapJABPmI4uUtPeDSH5wGI9P7dhmO6UAK02dKpkZo3fIts4DseqG3lz
PRLS4YMheiARhpw9wAbOkvg9Nl1XJI0G8sRACsTYoCLRAORDimm6xvw7Pl6kdHLxPWtnj5RJ4LUM
G5pl3inrUUacZmbpATCmefWDWl6DM8vyKXV9maUdTLF4Hq+AXoEeNBQbLCdoytK22frt+GKKq2S+
AQTe2bKTsVoAFthQvEzKTdinuyxrEfSr2rVM2z57GTAA95IvVdaf+eKqG0lmnh2zmlYPCMDdkwWR
bh061GBdW6fjgUHnB2ydIOrhpyx7sRQRoBihkf1CySxyl3L5thn05TBxe26S1e3Rg3lPk1zoCUnL
qqDhEh/xhsgwrTrIm3WMSoxr6Pdo+2Hij+SVrY7tG1sFp9HzzomHrjymYBKX0btsTW1yPcLAkL5Y
kZQmsbqbFt998qeQ4WUoeB1GEdj0oQ6s95ilqaH7puawMfwMSNRNI/s6BlQH2bO0KiL3yLFhax7a
mVUXFGNh1jeKgXcthywdbge3+Mc5juTFl3hWkil120g9HpsOs1E+ejJEFI5h502BhaYc/Ri8h8DO
uen7THq5CcfgnZKW8HIeWPtxTAepH3G5+y+IiqbhZq964k4zr9s1UGzkxYoZCA+8JgLFzIStb6oi
coa30d4rYGR+nioQ7KBj+YLi1cjmrhpXpnAgAoT2uZzcjUOGgFyaqrvGMIKpve7jmtGcGqueKpfM
Qb6QeWEIykzppUbkDow369F9ecqnOGU0tCfpz9EZZHn2Tg1y8j5mGrHsMeciBiaAiRBtMiB8QDyF
phY5lYsMT8KQe791RO2Q5m6WYl51CrzV32DnNVrR8poeMN0M2fNEt/NQe34v75S/QEDJ8THBpnrJ
rE8mGHHCp3QNJyifzoZlIhNU/2ton6s2C1wZY8md436MTjHtsKlLthG6ONxrtAP8BKQGysZyiAM2
XiQj8w+p9Sd4rHW4PAzI6bKCYMzDXjYdXCmBy8+bVHTvz+Arne3ARwpAMkiPqOYU+JhuA3y8Qcwu
iJvS8HA9hE3oilRPKO5qO/WIcrv+OK6e/wxxW+wRS7VXWALkVkrMawn7tn/DAiDSpeX1aC/UMK0P
wHFMdnars/osQwhRwg1iKi2SXvq28okBl4awQXStmKyfvIhg4kXgc+RpumnCxIHGF+aMsTk6Lcd0
GoMPfqUzwUriWThUUNVriarR77z2FCgRlHY07lChgcScDjT65tATYW5mEvIXhPKHt6SqW/eYhTK5
ywxyIaVCev2Tv4YKkRFo4gpCTegj2oxhEqg50WU2eQhWku/+fTn0v8yqjjBC/O/qnB9Py/1R5Hx9
zbcaJ8VTLkH7YGQNyA/YJttzyf5ARb48LRZjZ/FoxThOoKv/qHGC/8HAF0jsWzkThxjY9b3GgeWV
+jCWt2c1REkETu/f1Di/Kb+baQYrDAzLNptsM5J+rXBGZTt0zNgWAwEXITEnHTW7iU6YHtP+g5T/
57cKwhjYfYaKDR/9d4dm5u0kgpSqIxT1F/h273XVPobJ8oQDE38tzEEU/TUB85sbhK+1qdko6FBU
YiwS/b1wMyyyVUWbY0XUnEfoGa44XxHgrNt/coP+8q1QTOCB80B+wA78egQb3g5QCfzmaOXwiAP9
jgh1Y5v69NNldfu16PyZ6Qn+9D441djXMLvTx5fyfzdCMH7I1OjGs8MAM/v9IuP+GaFbspSBVBaa
XuqOBHnJE8HwnxuE9id3cJaad7b32g9ztIi9nmf53JBOHzMvHBDZyzDhAqHkbEWIly3kGlPF2KfU
DDHKBurcPoW0VRWK6Hk6YKYSOdjRx4Sdv/9iuKxxhH6usmFi+rDsMPhtG9j3J1qpy7SKnR3CA2JB
kXAYRdPwCKmNr5NfqloOimPmSWpme4+TSKL2TNnqq/UwrvhsCPWzfrzTNW5sO2BPDPlerRVSPKBD
1GPKYomJPt288s9IJHegHQb6JlW1HiFpAg2sEM3pMdWiTw628ZFTZhXq6Iwt0R6phx4jwrrlITOm
Gk+uhjYnIqilLbRKJIuruDSYGBDCboj0BRMcd3TNgVeMiPJccFe/DsgXIhiddIiqQ5NDPcYx9SNY
KgeHKZ7MhXUpEu/Ma5uiWR0muFgTngcRYgvAPlQVxlh57xQmN+XtXCU9iq6GvKAvQiB8WWJz41wS
QoKt4/myARl1k9R0vZrw/IS3M6h3FN8ojbEHjpg8IyFbAaos9biEDwFGe5ADd0LfO0/ao6/sVaXT
sYzBVtsCNGuEUt2MAo0PRlsoHxnnnl0imC1d0U8gn/bcX/tlDwt6Xh9j7JX17RrX8+OcduSMhcev
E0grz4MZyH5aJTskIORvoKi4N3oY5E2EPNlZWY0RDJ2bg+soBYGaKzamNzDj+r1PJ/JiA9Tm7aix
i80msKhIFJ0xRog1mhe+oPJuwAa7w+iSVBX9MqYn1dfVLl16yIsg1Zvq5PEIuEntdeMTs2H4FOka
Wim4lAnjESAcrRjGkq38TFHp4VT2YXTN/IHsvGyL/ySj6N4s9QzhHusPuXZFyTpBnMK0pLmgxkvc
TSdS+1YkU1AfYwzrGXMc1Wx0+RTQRb/WkcowOUA4d4uRaeLKWxTDyUdYIkeWJmAoOzGpCrPNqv3c
B4gXevOWg6Oa7jEnxOyCADS5q0OA4YKoO7nUwYXicZ+eUHKobsjHHqN9cm+K7ZRHivPrwTNI4jdN
eBm0FGLl0k3eee6qAYOauvEcxvQ+gYd2oecQKSDuLVdt5/Hd5Ib6bL0m8y8cVC3McxgaPfU7xvua
fA4723r/pWP+31BUzPEkuBH+ZwXlp9G8P0qLb6/6g4whX54QgB0ViFsIxgzb3Hf9hP4Ptr+N1Aiw
r5MMOMcf+km0VSTYibEP46lPiBN+ry2AwMFaBaCMEJOPqiP+V2RMSH8fYYc3j7aqAltW9hf6SVbj
Emy5QPMIHwiTxQLSxY8cjvG7YE35bQQDZ0HXyUxU9iLU7qpzq/0keuLuXUchuK+2TZ85uqYHgrjZ
lR8M5C5rbfSa6HEm5YSk67LD2oteQsSKH7Am0VZWI2aNxdwiJbuEijyvsB29nU0rAg3xCyUWfyHG
xnoGHD86TOaqvCD1Su5keIoJa9iex60dMYQgsit8ErPqvd+zhBRdQw5rVQ9tgVFyGzPAw0t09+wu
Gkf+yvlAoW4QPmGkzga/YZYDfRrZ1N8CUFlwW9hAt1M8+VKVWSu1KvQG1bENr0M/EDQ7LxTITZus
ni3s5o3GCzYwL9kQvekLred/IffsBvGNX3g+ZXQ0lpXWPivneOrx5hQ2QTdsuL5n2aFGcfcAKAed
ClmzpDmpjZUox2WN6lMTQU02laNpUWMELca2dJ0s5wn+eIgYZKbTAiVOYDC9wpjhXmMT6q7aOEaU
UlAYGnk7DOm0a2TafcI2wQsl+ik+N8GU1mXSBjFu8ZmPOQzdtCKqNYdxExbNNKor1ZMVttoICO9A
MQhA5SAmETuBzoO4dz5SGUGeAJw4Q8cex6SFQbO5HkiOqOo2FHWy5gKi2VQuPjrfC0wjaNJyngf6
kGAqyuuCfCjsnEwlAoJ1MmMei1yCBkl2aPgFeJLhs5wRF4VX7sJPVdPBYYCcN1ylLaJE90gej+lx
SZelfbO2Q+YKH3kNv+ybmm7T9jLMWQXzyJv1opEJ9DMCHjQ42Brn61BxLq+bDBXagbo11fc+RB3Y
0pMK1B3buv6cAbt4tuCjgsco8uR4G/eBhVHTgYfG8myjHQJjvLmLWc+fILlkZDdMY0tuIWMQtlds
++lxQp2Q8qR7medquBc8CBE+9z2MCsz8hR4z4/fXpPFGQJGQ7Z4hl4DZQVLaf4ehA0OfU4QH1p3Q
eka0MKxobpCq9PKAz0rUeVgNNsqQq5it4HAQMIIux6mCkLVWlD2svfLqpaDtLJZ7XCt2OdMWkmSJ
oUn8UFfTAgopVjBZvR7GCFzX7NbR/8veeSxHjmTb9lfeD3gbtAOTNwBCMBjUmjmBUSU04BAO9fV3
Rd7ufllZfbOsptfepK2sK7NIBiGO77P32oJFUjo2xaOVutoDA2hrqzlfRdpsddPmYGj8qnT3ztAN
14ih7QWrpvleLWSdTBLloFv92HxzqiC7s5vkCa+99+KoPNjnQJQ35bzOG7Aow34w/WnLQ7Btti6X
4+skK9L0/cxbOrTY1PLnZVnerQWZ9APb7JFwT4xki3Fcm0PoJKIp2USlSbIlZNK9dmYmmk2TV35+
1Ki372W6isNgW8F7W3rztKmGkhvR1TWeN8zrJwLdaqftS8blsUZr1i3FfeDUVrCbnNk3Q0fAewaf
wn/wMDi90+Ci0bI27q3MYM/YaEdlX7WTMt51kz99MBgP6WdVNty8jZZTegEAdZmuRU1mM/aCPDiT
LUSJL01iEonVEqDUtnEgVIz1mGTrPgZf5MHNQZ2ImOAsZxNnwCrZqmaNc90FKcaFE8hrqMI26BeH
DSFy0aZQLWsgZn8+kLwTcAuMAeghMOm+DzHkOIRpIPi8em0LzmJausKIDEgM8VVXktHfpByNSTun
Gmk5gT4zHVfRz49wkJJXf+bZAk01OyLM4hVoyQzf+6NR8PhNh5rJ3U/9r4Ww/bMVpxrRCj5EQuw+
C66q1QCa3Rqp/0J+vGZWYxPrX7a5Jy9ibq3nnmV3RsI4N7Jzg3SWt2VQSqBLpP0IazQt1pXVPWCz
0EkRYSIyobXEDSbbIeS8OuFBjofsIsMNqEK4dkbGfn6I34slj78su+BS47Uwp9GCaMtMWDWg1axl
fhHJpCqcNIJfQ7PizmY668xvFr/AdMvY39t3Ik58vZ+UMYGpyx2wNHGlS/4SQfZrVnA8WmeVDcVB
clOLaC4TSKTYH516762s/9CbEndldjzBSNcEbWxrAZ8RZwXG8Ls+71W7cYK6Y5+mU3Pa134sffwR
s9FucRlVy3MHnEnvlqIh09soyS71x8Dy/9djf7ke8yy0nP95tvvF+vx/7nX3c0wJ5zR//d9DHn0r
HJoxtyIunPIJ/2/IM91/MPsbTHLoAqzSUIn+NeT98DizAgMyAbThx9/615KMcASZCQOvLCqJabh/
S0D6kw8VS57EG0yo7ZRoPwlVP1tCXVhAXgcK6qJqy+mSCKp7rIu0XKPGm2wsTMyZoeOO4/1Pn9d/
kEN+FZO4rxlQTWkDOUch+9URl7QzBLRSJhe6cv3tmGQFlMtuDW56MujfoHOK77//gnzKfxAp+IKk
qnzMvj86uZzTv//J82tC8XCn3EouzBJ+XFPPdhpRRwCRqvBczCbjXL1hFliuDLCS3wZhuRSe//sK
+Q8/8S8fNJmWwMIwZ7Ly5H/+bITNbW20U2cfh2rOH9AZQXQwfbBnC4pL3XMExlMVnP/+i55OEL/8
2AHAE7Q0F5d94P+qD1YG6CQb28vR8GLwALWWwzNbFe/LIZZfXA7Y6W7BAea3pS1UDS2s8W50EK9v
eRUEjIb8MRg/ffNhG1O9WTqxvEHECNBb2nZ6DmD7froWBpdQ9Vl+nbLzPyReUVyU7dxdxcWQv/mB
dg6d5a/3FnZB1hhum25+/1P+6YekvpM4JtevdbpVfpXw8mWVdjk563GtGyjGFXdUaPCYv6tkabDH
wkY2sOsAAWwbd7//0r8WMvDZEmuQFPewCOdT/lXWS4GwqiJRy3EBU3Nvr9bIj9j0+U1KYODTTqD4
1R0Zz4iWCP8dJi0pMzNbv/M9O3/xvfxJYjR+8PppZ0aTtgzrx8Xw0zV+EqJLV67TMZVG9dCnSHJ8
GHkSodQ2j8baIpnFMWGDaPQIEwIHyI9M4QWvuCqp28iYA70/wYCSSBUKG48BVivsB9+4St2xAtZ2
gh2mXgsbaYb6GvoWVOyotJeCN1u5OuNZUmLujgCx4NX+/Sf9q37KD4e3x5FMPiiNdOj+8Qa2YW2Y
69pMx4o1khlVfWzEoRtY/aE0zPLl91/s5Fz4430D6INH7OkXe2pW/vWjhKm+TOZw2g8ty4xMY2iI
3UnGnpsLAc6gSmqOdhzTlhoTpuzO6sbPpxCWSXoJBrR6L0ujByKK2e5xMSqQs7ZImu0Q++ZH4vcq
2DTGpL+3algvf/+t/+nJynfu8nLgs7fAIJxEip8fdI45pIHP9390S2PaqT7OoS/rZW84rdwX3ER/
YT7/8cH/LP+eihLQtjFr/NApTOuPX3AwUPU0q6pjmvnetSVHRiBlj/fw4bKDBpZ4sYyzu3XV6D77
hNvzyFIMj/XUvZrEYHdrZ1kytL3MaTkatt2NZiHbMcol6zUq8bglotdvRTenB7LpPEtmo7ssauCW
GTr7/vef3q9Weu5nTCtcaiZubd6uvz5LxhyDaKrG6hhjNP4ugrkGNaxwRENNr7KohjmAm8KpBFWb
2AmioXNPKQHfKG28pZjqMfi77X2VY+AGdqhQB1fHinPGYAsc4++/WxdDzC/XKUgAyZrJxVUuXen/
4vy3B0X2fbKTo+jtzN4FdV4UG8iAIONIVSzOzhmm5T1x/LqJ4jG3i2sLoxmHrxa/5UAZAPUwvi1u
bO0Y+O9gW7Yh5lRvP5WB9RS4s3W+BMrZmzEsSn8GahKWmdcfx1a1YPuytMSLUGpr3hCv6i6hJtX6
HFstBCXMuP42SdJchi7y45esqtmL8r7m+GUHI3Jl67TdtzXnyRpiJok3Ra68A+NsboSFlcWfEFad
m1TqQh3BJbHKcMHLBuet8greRYCNxHnQlnrY5F1QPZXewCOpHqW6EFpfJsp2Du7sihlRZQbVBUN4
P6F2RSmazdZ0VXNdD1X5KZGvBhwznrxeTwLSAkr/VDWCE8XO3fRpsdvkpYEVTojagKDu5It9yDl2
h1mscZZPdpy/jjap62IypjjUKpuHm1F6gJxrIKWb3hux3bRdikHGYwm1CzoTZt0wyuQTLDTBaadS
xt3CJkycwDKIy7WlupNxNOju18VDDhMtA+SVMIrmJXMN87nKzck/nxt72DX+PIGB502dcBa10g8T
ENClp4X87gxxfT76DScJs0yzqx79jZusYi/JOS1bIDy7i7spGks/Oe4MzXwS8pCIrK0oJUjxNGnE
oSlaayl4c/isamQj9vhiKqBwdXABOrUzQxdq+3Nfgjed5WglO0H2pMeAaFooE4mPdkR41X1bnXSw
Qrsql8uu8zor9E2HAxkZbnXmJ/7Noo2RK2E21g/fGbzrIR3wHpz8LliHZ3ErSal/1KmhL1t3nPdI
C/nluC7YEzIBkRXGKPxXVzlHa2aS3OZyFd+KtBBXI10BX+lUG7cS8ObnaJxcro0bhNgbUZICY/Au
SzpZ3kgMPSVC6efUNsdHjuDNwZVqOh+GAJ0SgwS+n7mnOyUsjdl+TdIORs1stm+2eRJd5AJ0fdNj
Mq7usmIivTb5tv5uTeQfQqvTxbh3zJlLpPBn2pnmCiHkfur5xUgXkiqik5vutWM2xIzM7qgaqhpC
1Q5Fs/OWFv6zV0od2uj4nJmn9alSUt2LvOuec9JR4ZxY5UfuzfONF+ff9QqZkePq+lFmVb07veaw
DfdGXIYxbtsxdCAs3dbebH5nXUejAsrMAiIKkfcBDxno9i5odqSt5WveScmwuqzXsxmbd2vrB5LA
fDLes5aYQfZ4hBZCDEX5YfRlu+N18OQmQf0O1+m7BvZxyeFHPbVZKvNomqb4GmKcf9d3+EMiyZDx
Uoqu/orjYDg3izJ9kGbFFZYuxnKdewvu2NS3i11Rd0OyWcE0cjPn8I8ZQktl7MdhrGHEdCDusWY0
WGWMDlT+tqzMpuHHMklum24+LWdikOlnEQhzUa8tWSCiOMSvqVRZgma4sxcR4wvsjRdSac3rwHqQ
JSRv0aNuFlj3GGyv3N6YzRDvqwvCTWn3w8y69QyWEfY0oiFnTt40F8BO50es84XmXF9jq3dmDNFH
BkLvQRSz6Pa4/XUXzbqEoywaInEx5j+A7+s6jviFAVCm433pTclhCTJgMmjwiL+2s+qS7hXP/YJG
qaOmJEIfwqYimCKdfA3NdcDoO4FLi7cWFK9vOY5lJ2RhHw9HHyb5wDNsDqqNAGbfbxZIWmPEmRD8
3+o47ncgds435Qo6RRziYoiLnA63Y6FjfZHPE00Cs78ggxslG+iNW7A5OBnFxUFx9HmdOmu+NcVS
VzgtDVAOJw+xicUxyVCuWOLnPNblei5JTHwuC9aFSGS8FU5o/YC4nZnpzTC3zRDqPm7tqJu7Uxxj
GMv7ofKmD/yQ8eMYV+mlWZvdteEQviE9BrqVERtAOYA4bcktb/jl21qWchNrvjKpjsWptxiByvym
mEtgoIbR9Nkdbkj9SlNGipTbFNZRUIp00JMM7phezSESSPTZrjA8/VTongx+41tTtkNFB4475F7i
n3ttnh3z3kq+9SkK0MacE/O+Q4p/myHhkFCBZmjufBXU/ZYfZpzuLEXqaQ1EcmyGSriX2gTYha6d
ZGewSjSwf9PtdoGOkfZyutE+/aFl583LLsujbmjxIPUwnyra5RphRJOlrO8crvIPv6rbc9UQfN3l
c+ZaG7S4EpBjIW3F+doTS2h2pgD15+rhPV97qEf17BJ2pIjGSnlHinhf9KbcOySSAFDFoPv3Q7EO
+NF8vKHK1dbF5ChOBEHVEOVqOFv1A6SfraWzjkipdar6KbPhxB+siAaYc+lXkR1bhCRs2vCuy8TS
E2ayoXk+rWbjveDAxsea0bgQN2BOSTKVebzRzaR8WJwBw8uW5dmSRtBCAla7GjsYn32qNnEh2mQ7
KwTf0w6YQFkArvduMrv5JtNL8b3rV3XE3FkMJ+hzbV9Ami9lSGPPgJGWDrVr055Vt614jj0B15oF
GHpop8cu7dZ205aJvB8JBLwUGL9Cu4i7GTc7hgW6QnDAb60x6B3W2DrZGl7fvk75PN9SkWZc+zCK
iH0UWd04t+yORHYLXk8fa5kuOloBkL1ap1e07CazjIADdtytfWLdObVTfPgyNs5R7bksxwJKxtaC
VLVsAqMp382ua86VMfO7g59JpYOCqv7CL9e7WQvbp8OpT4oy8rija7T4Ul2kqutJUICjvcnhzQhA
DkDG2irQO6uoqocY6T5EOpiIXP/Ilfj+fDOSyXrNisxq2W+X6bduGoO7LOmSJ4zLJGACXiILD1bd
fA5O69TX/jJYycE2cvWKRal/WuB4ba04W68Fe4YN0st8Bn5N3TiLW2FFwfD6499mRS8fU6/yHktz
oVUiZsME9cwbaYTAhJmFYqjduxJkOHbLNHZevFS8W1U6k/kQnr8P8OtE2l5h0pceL6Gtyy8g5/Gx
rtuV8PW0WTgJWbdtnGfLZT8sufpCBpnyb2une3OHuIyi3duT4b6VVcPzeq7mUu2Vi1nv2Y0T1/sG
TVTA1A48pR84CHiS2KMLJ5+aEKM8tBXMk2ioEtwU0wAsoCswtUQ2TUHD1lmyOPjQE3zskOVgxZ5u
Kh7GACf1mQV/5p8Z/7+l1/4v8+/ZpAvYSv9baPtTUOEvS4p/Wr7/93/rn7psYFMJ76OYMHvQ6vIH
Yx/15FjdOE05AZLDz1iKE38GtTQIrBMs4kdC4V/hBYx9+PpOZ2/UF9TUvxde+JMCcUJCYHyzbKSt
wKSq+4/H6rESip5BmR0S5etQ+snyaWV9ghtbiS+jKuYrDaaMhiuo0FupSN/s2Vgbn3Jt2fVWS5WE
BOQ/RzUt+ORNIkx5P1hfnmsPrOyL4R4cf2D8hRL347D/sxjggY07ZUE4kJoIy8EvbrqBzI+zdk5y
UOTt1EOsjOpYE6RrD55P/VWMRf22WcBcGjRnIDvVcr8ujf8JbJQKGg7f258uhv+kurq/ioMeJC3c
FcypPnigP1kJg0mBvl/S5KyDQkmiDR/YpyycAaCfkdzaFm6rNtSsOk9nQBibHFjrd1iTDKCqiTnH
EO3s9+DDq2twW/1TjReazXmcXYyTHdyqrn3qeX95gjRBPPUFDH8nmCIFRvhzEJUMU6QhKn2W1N9I
IHUQRBV5hdBl8N+4+ZpTAhaLM8zwLijW4qkiKoDBuV43EPiuhdOK22WgOAqjkG7Z605667N4CzH8
GBjcxKEY+4sUEGS4ZrF1XWqWwjyaDq2YndDtgW7FqXr3JosN/szg4tmnoZQcRetnhypz7W+zveRn
QZZNG9csrL3bT19wbMVH1ZOgZN7tP5TH0zVyZUaGNFi8C13m+ZnJs+9jqkknTC5G8Vjl55VjUA9g
YyW4a7UpbrWqEAw6mwE99EmknDXxzKmVTWfUj838RBlCukuA+G3WmAowv5TlTTbF6GSWfddBkN+2
nc0EMq2Lb52ZdteNNK6BdqZyoUpP7YLKLrZDCekoJFc7sXNlU7uyDBycrWzA9zHjCkoW0ZzfOPDn
fmTWPVzFKcNCwUnKM+x92bKExaXRoFj7SW3LcIFHXYVmvVqXaWssH1i6rGccCu1nbNfNXdM7hMad
WBIZVUJgtR2Z3Zda5C9ThmPu2NZzdvos5vzT0bz79q4wK7itapHny4jQBdHCtetdBmXkGW+edvfU
yMz+Ns3S+WLy3ZXLYzZOrhrH5n1ez61zN3l05IzFGD/7+SqOi1djMwgy+yY75akX1ODzdBrJ7YjJ
v8AIurNcNJWrqVpzRmne6Ir9tszfoN3UG8hMQ6SDxA0QjgakXXwlJCOQ+NLQaVvECKyIUZ7QiSKl
mZ0xyfeUlaCwhAQ5VMhAVWWbgh+reJxL6ZUbrwrmu8kJVvutoCfBPgRdndrZpgkIhF8VapU3NPPB
2hAVyNpz84T/oLGnqNgyIEzNZPrbVe6rLvZZxMx5u9WUQh2mudMiKqXdWHvDSnR+XIeaXVFptAP2
RTfZahxM29GphkuPPomHHP+Csa3Ye6uIDGp3AAKnnqbCW7dVX9Vw5+DstKExLfXDjKOIRq02Hx6L
oOm568j5EzX3d0O+Liqkhrbb+PzAtwTylwvfkqQTrYqhODK7uss30E+7y5y2DAy3I/WEi/bxqjB9
ewu9ckn8UtdG3F0ZttY7nvfOOSLdsOEh4Dn7RpZTAWV5YVyq4/wZeHR3juzhZOdLpfIzDZP7qQHb
eiWoajrtsYMu8vUAdHWldkzA/kI0CTtvNGDwZcBp04lNzIVgPb+rAOM/9QDxrxcx2WIzQmc/oHiT
LQt40Jn0EkjOb2vwELBqJK1aWMujt9RyexJHT/ViifuheQmilqVgMjaV4Rfnhi3siZupSjk0AkUI
sQgRuMZp2Gxn5nHntjD7AYWp6lfYXKHFR11fLHWQltceTUDWxrMRNLBnRI12F4OjQGF/wIn27xx6
Aok+QWV9mut1ve39YaCTwHHtq7hOKMhribsAsNcN0To6amn/W5tDSvdO2NNvzQU8yX7vB2kHJsKo
3zQdN/cnYZRWj8RuH4NswBuTYsC5c8ibbpmk+7BBN9hyetPHplP6jBs2AaJaddmG6VJt0mLWqF6N
3CfVdNHOVbNThV4OlQ6w3BI82y1JAbRW+PozLkvYLlYiedzNON2sgqR20VF6QjZFRjVRlxBUHN3B
FSU0pKU2gsEnrCUMjMSjlMwEDYfBlZ4WZxBRgizoh32+8nTVIInNs1G6ytqLrqh9YI925m39noUm
e7c0yC6TxJtQdIzRvsZ6zgCLv+Ez7q2XuiXstuG54J/6v1tam+L4PFDauM4B5GMzNs2rbsErO408
LDGN1S+Kh8C5bMsUvMEaf1quE1/mZanvh74aN1W1OFvfFB39kd62HCcKaqzEvVjgz52npRCQrrkr
O6W+stVDPEXTLGRep1HJH6PZdmuuHFw7uhy+WFhW0dguzitU6eCsr7DBmGVHPWg5JWdSDQgJuIe5
OoP+QAchwtb60ju0HniuAvmed040ZuMBiQ6vjq048lez4xwyL7EeCQKl9BtVA1AFv4z0oNPNNBT6
tnLSAqRVLp8mILFhb/Z6UzAjXBU6GWoihXGxscdg2C+OcY4XREUWJ51HgSl60xJNjKBImtvEroct
RST2VVpN3/rOiA8qzcVTXdBt285rmp+vZafWC0V7ZcG4D2gd77GpRYf4HEw9EHikRASZ2k8+NX3X
1c5Rrr1Zk0I+0CEouQqBQR1YdGVl5OIle3NYzKuwM+gw2OaCuQ+QDI/KqDRbfw8EOWdMZAmwSo28
O3v1tUrnhD6puiq5ioYK5C7T8I1bZnZ5RoMCVZZrLOhlgSKijJDdZJ+HEEtqtffw8tt7IP88mUnC
d6/UlvVfcWA3d4lJt0s0mpMCmxEAZ0nqNXgavJE3Z1WZBSUcah3uhj4wbODgnuGesTSZ+k2uWkvv
bSLqepvyqv+iCc3pQ3zftxZFAvcpEv+zow1j5a0RJ+8UySu+Q/YDwSbgMgbryRyXDm/pcgJEk4ml
cK6CiT6FrLUNM2R1o6bTVj8/bwnJ8pBYio9aQlkNuxQ5LOysuvJCHpMpCAxK0kosXF6sQnpH8OaM
AUgcr/Z7UloWoFBi+epr5Zgfn1a2SOaZN8XrptcN6xxsaOzTQY0Y2a7LUtdAfh2Wb2KkKflcueuQ
7Qwk2G/ZMhXHDLRqHHaco494vxomjzTudh4sSBr4LGof6NY4oUPsYtouyhJbregnC7U13Y3e6Ec6
xtLqCKIHocTd/malfg70IhXJh0xa/6Wgc2XcyCGJv5fSH8qwd0ZaLaxUGw0CDPaycPSGtTv6bdO+
cG3yfxhemwU7Fv5B+uTNte9sRSHiEXCIFEVIYLoBk1DknvfmrvSDXlhT7Hzlfm9lH0HWA9ZnuCOO
KIYgOHoLfVTDSZQvhrg9b7lQ6Q7CPoywCS3Jw5Pm5zfr6Tk9U7PyqStyrwBXv+d4hxHT7Sz+sIxB
XjNNokVOQZG81HNfQo6t12fcofNFj0xCf1sSHOJymGZKdZLg1ql7YPSDVaYkCbz2PeZIhM4FeAct
oeqzzeJ2JAJ0rKBMWmK8UlJQg2A7Gc2psbXGdPw0S0FFXNIo6hspy2pl6z/qwBPvo0DZmGTLrD4z
galdVXj5S9V3geChnntFJLEjXPuBUX4NPrnPkDdBfZth2g7h0E+PBDJj5C7d9RZs/3wRuxp+vMeU
N2Z3qO+6uTCW0e7DCV0aAsJkUQOcqACFssLWZ0dzwojZ+8QVWaOMmBispVqugkwTX6AKRRbn7KVT
h+RzGe9pCEpoPljMs3ack5s81eJVC7gRVWafdqXNQqyxzibhbWYL2jkM6/q0EJgn0sUYgDllLrxB
BmKGM8bdqGRSvWhjV82Rq4r8wo3xOvKGeUe5LnamXC69SjN2MwiHS1bq80S1n7WzfjDIeRc0M55o
+oZv4par1HU39u1Wjl1wZcC7Zr9Hb/VMInlbO0t+bG1v/Tb7aX6A6mt3kTnz4hzbQH0uQxZ6ffNq
FlUxcfrpxn1ZwCkPlkTuCo0p1S/S9dWZXe+DYYsfQVCJAgOrsvOnomLPSQNjk96azkyNiD+v776X
JVey8YCZjMRDrkXXmtmlgAKo7hsKUmVQWOfcLcUVu2DvsW1F/JATcSHNb/ZHaacWnsYqXz11Zg9x
GoF+khF5VLw0NQZ1TV6fjO8J12HxjJ+Uvk56Y31VVsYbpTBGKMfGumNNdUe3hcJUaV7m+CdCU3nJ
vhPl6yBMOnwLWB/xSsWr2cDP8rpi0+c8cAd7ns87bPkhlPOlILnKhNP4+gtyylMTOJCPmZX5larB
3gpCIHdeXdlPYtDtVzWyxWiNXoGUWee7xS/7Qwyuh/Xs0BwYQiUjolnfZx0iILEq5M0syWCIEGV9
7mxcikGLKYQYIFBpSrFgIhXYuZNJ2Jdu7PFPVQmxCpPTYTLi/ArXb+CxD6VgGqtEPA/yMjZQ8pap
6j/YqK0es9JUXkEv4PFJxwEl9Z0AN30JK22m3t7wrfrmhx7wtySy/5F4/jPw/P/+LxPSPN//bVwF
v/ybeut/tjH+91/5l1xm/APPGrhmN/gDLt35h0ly0vIRvUyymhKDwj8tjOhhJM9xcKCvmQFWRbSg
f1oYTecfLukWB+dUAPoSBvvfycD+WXTyDXjskiQMx2bX/9WB0ukOQtEi5V7CY44MSrhJuUOFtDqk
flsm6YY0V8biYMYBuE/8wFnCcSiCicVco+utx9P84/e6E0LdL84MPj3TJNhl+CiFtmX/YqzEDjUv
VUkDsyXZ33Hy5WhaTJQLS91TXaKzM6zKH/E8wg0jSn9pTsHXzBzE9+QF92jEC13IzKz2FLuP/kxh
eiji7Dvb4F1L08G948fFB1z2K15CkM8687Ic5Ya73u55miRlY2wGBNGzxZMpe/78XqRe8EqTxPSQ
AUToFKvXYDk0cXocSjr2bDlQF0+kjfzicuaP2Xaupjc/+2ay289PGGwfiJXRco4R2cEG79yl9Xdz
9S/xyEdOQ7OzNS6XE+wLFlWzRwFGdua6gbuHk+k8N51zhuaR78qgAFOwruZ2ChCVgkG6oa/Vkx1j
sDAtkjvtNZm1+nqMOW7TEGoqWz4tHbLPZhSjwmyTxR6fWktYpXDOh3WYMsEgawUtVoRAqzk9iz1H
oulkNkO98zLOK8W1rf4eDHH3rnQ/7oxspSWR06WVx9fegItLGmxku7p6r2xwbIZ2jQgyF5OlW1yY
sT8xafLwU65B67EVw6WAaHd04XYc4lyBtmstn3ZjH+rdos/8NfAfxOwShFT5Re7otwr4HpqddZ1r
juqUmFYX3Ux5UCbg8YZkDYptIiwIUGb2iLza3SVGswf3d9m5lO3WU25vRz8LRyd7LkzMe5XH8j6u
HidVrLfjZM1bL03B0UBHGE0d73VlumdihKjHU1TfG/n6HiTda6LSnhzX3MA4W7qbCUgFxWrka92k
ep+T4KvizbcPAsZh2SbPcyufyrRd78cKXDjrpbLaOonepSYdwfHc71NKtqkaaA9doZ7mIF0OUGma
A90jkUVNUjfFHxPxzidyvR+Wi+dVxgfLI7LAa4MMA3TfdIvis9y6hUtlvYGGurhyV+MrfMDI227q
TlyulEtxXqZVyycVfglDxN/6E5u8cGm7ZUsv7HLpuMVND6PodsxzESEXEopwG2YoOGKRP8OhUELu
DZt6rbExxu+sZr2wZ7R35YRULtayp/pFuT3617FOrY+4IJqNgSCDoSirPVs3yUqzMDmRUPjCqir+
VNI8sDs3RwrlHCciAtwsISaQs3VSD3nd5k8dZmDKJiGkjUzs22Zp/ZtxKeYjbraocV5Xa0FWgcqy
c7Bg8M0Oa4QPV27oajwW/nILDNRgN6vuTa72w6BgLzZFHbo2r1tSHo+lQ48yo+BxmbILr1kvBoFT
QfcDPZ3Qd660oePdqOuy3YqsSvAm9utFnlf6IWZweq2YSy9GiiRDqoymS+FJBesOPE7UiDsKb+wr
kaRYah2TmzMdgy1lRgShMxkpx2T4t+UHiwd522Liw45hT7CI6IE7SwP6g8cEComxCjdS7XjDmMW0
mTrnDd/zMSni9bvTFcVn0ikBLUOnNOP44IBmGdzTrsSlYvPzz+Ya72kwqugP8s8q8NShMWf6e9ZM
5uNKfeVTljlIJ2X3sZIUmYys4VABayRbkhQ7SKIG8WlAy+M8Gp/WcHGTfWVLDWK6SRF1PVPvde8e
tdtAwXc+F2A8kRKufYD7e3TaUdA5onrQJpmFnJ5PzS30wuUuTlmShouqocYFHRQ5qrfFxTrn3MYl
poyGlOQmc+zqvgInwnJ6wbES1ihs7gaT4A5/CkRUxSlh7CjrNqinvFOQbpJwNdZTnWIRFP1VTmUP
awnQfVuZe8qJ6JWPm/vZ78S4pYAAx6TACoF1Hk8MLU4D5rGXfBbmlWfMoELGak66sPLn7oGXtiiO
MXmzPsxGPwnORABtKJSm7C54dJiXWWc95BQ4H0YoOQpf0zS/tLhqIMzlLMAzoJhNnaAtGeCXeWTr
+DDbuvuanaE9byw/2w6Bdy/puUojN0mpJ7ENzuAsieZt4CV2VLaungHdceAiRVSKOznYyZ7wJfcf
1QNPccuV5CfJcLSUZ3/z1BKLnZHCXifEFTxwyQjS9iI4s+zStNhuEb3kdJva3zShoF1hDf1t7M12
G6U9T07WNyTJqV5mBR+OPdxo0KXLM/r3cF343lzihjcMjoS2cWZVRnDkQAh5qFZml060SRLn4pAo
jZXHLyafA++Z8lEZon4fSfexhwfpt8vXdMUMj9VCbSXvIGCj2o3tyPXgqe9U37fmxtHemt7+F3tn
tuM4lmXZX0n0OwPk5Qx09YMkajKZbB5fCHNzc84zL4f7T/0V/WO9KM+IinCgsirrsZBAwBGOcDO3
kETynrP3XptyYfMgbenvc8xGN7xgKSV7fYu7R/ca+T1WVfOt56nyQGn5Ito0FNvlvELsX2yW3VM/
zdswJBS6MYGuNcyLDNz7SbGqYBE7qPTaNTtKzj2NmuCTqrW+eZrsWt3yyMeTnTRV9MomlU1gObAv
3Iumm94IDk4I+k1CkWKY+lEcEH7b5ST9imDy+w6TSMiU76LU/4DT4ch17JGAmicQqGkaOWtbJXI/
lERrGRj0dZ7mGbMphOAMvu/Wm+zwClwk8n0+j3dexihxRd1VXJ5UJaX+qfiAcrJBJdGKrTOWvLNL
Zq12TrpZckvc2FDHlmrotvUCRAuhHpekQg0GJwtL+5q9vRw/bOmqpwFDI5c58cvwv9G39D9tHPAt
juP/sazOOBDLD/75y0Bw+aI/ck0m3Q2QdwHsIfo6FtbjP8Lr2On/PgWYxm+QtJDDF00YGA+R9N+n
AGHTp8Qh+TIl8Ivu/zNTACfHX07cuk2WinQAsr6Pz+nXTBFlYJqjtTI8OqqxixdZhyU79QKkk6YR
jQQREnnjrreGYTPolcZqpo3CZywzTnTyFMLRKgaetQT4qrzdttWMXJILD6SVJ8i1iDw3PrGJYlxO
iU7k+2JIHEFEFAgZVrTY3OtSq8pVJGLIoNGwEDdo/U6o56xsg+2fMey9AgDEWsfgshWdlwLjRvxY
Co1cKnx9PyjGKf7q2bdtMAhBiKYN9AYMKGVIBBAwx7a4smiahARhB8oU+YtNG7EZGAndsVeOl1p0
O4nBwuUzDjwhDCILRCCBaznrQXeyr5JdoLhtDbs6ZXo2ohm0ut1PQWVGlAoWnKZYGpLK4ieW7qpU
iSjwF048+sbMx52WJTlm7cYdKhVg6aJoLQfe+ZSnfdtt04RbIpqNmmdy9nb73cOpBIuwiby3EV/2
zoRu2K2y0YGFYmO2fMAx6lAFhbPQmba1ORrmTWbJ5CpBoBg/uQHAwprwuFf7jHt9+WJYTjUe/DCT
OyNjv+UUE2wx1YUWFTrATONm5YfUBm5YEVK8sQoxh5crvqiO982UjQDxJeHK7QTpl4QorXxd/90w
Nc26juwhLq81mmjSBsqHPQLLbzrq2dfMlvl1QZ81fm/FPvfRFY1PnEEEhR9fzyOTlUi4RXnYMLLw
FZ/DKZXYCxwJ29hqUNTc76YM7cdQ94Z1iucBi4BRrKhajoOl/z31KnMr9Oqgx10PfB8cb6WxXkxS
8Vyx0mSoIWw/yPcE8WATKxruXS8s2PHoLKmrmESEitetHNyVggXktb3LK0h3cNWLR44g4bMxjNdj
H2JjirXpJZqm+kD1/EQH6mAfbadYpygPOwK4zJzhQIyeku5vpeNoQU4+8Dy17nzya6dZh5y6Mni8
QYYUNGiACN1edACCE0YjE4ROF/af6KH+2hMFJemk3AIKLpKV3Wjp1qSTcT+Vwtm6MOAPGX3tzKFl
E9RpCrV9jvxdbuo0F+k89QiVvCNnnKNF8wOdzsOwERsOOPY+9WtKIaQI77JCcdC3h1CuxnQsNnPm
9eeoNZM7a+ieeb3zs9+lztpq8xKfdzbgyO/dgyrz58FNNdICCIixyPLAdIBumyq2aD+Zx5fG7vwb
LnveV3B263k2McZW08aM5jgwYtW/TJP2vR0tylA6N8AMAyLUsqKAvJ0VUBdRXreV+CoSP0TOncQy
4wdc4tB0wWPiuK+zk+1n4c2EPZLmtKa1GSH17VxRa6ya70nkbRpPpwRjwlSADdbxzZgTRv6RuRHY
0Mwkd5F4GU5brrCajZzwJedMZ4l4Z/EMVx71aK2ju+zrevhu25Ohr3Ir3kHnAf/fdHBEh+bk5U2z
c+rQO4dNpz/HbGxWWe6bbyJHL01daPotbZnVQmfOsR02SE3nqpoh0PVumW4A+H6w/Oz5Xaw/uI6M
bidsp8NQMNTqBpzCqjoSacfHG9UQEUiO+W3xHXQBKPq6yILZjvHXT8phW1nZtxp9sftucJ+U04EW
afKcrtk6XdtZZ60wSW6rJtoXtnPgYWDcqHzUdmVGq7TItefR0SAvmmr4UdXMqdMg0crLOsy3WWXY
GwsjBHtLJNgx3mManO/Z2asdYSQB4JS0dmQsTGjaZvk3jVhATjGeKRgx/IJHBqkqpvx6YLuraR8R
d5N1lFLxXPuQ1sapjjZzWppbiCUu5lwcInBjsUAP+g9Iq3xmtAgntoQGTzKfOJTvOqixGsK4z+BH
tS1LnFzK6FSznQk65VMxZmmHQYc6OWacZuEj39Rlf1bCKl9hNXVcFGERpBQGfbA/3mlWb2/Tkt5n
gIreKY1MrtAsjnfWYGrMH1MJ27/F1GCBlegyXXzgjva3GFiG+6gp+cO5e2hkxea3tY50eyI/2/RP
A19ZlRo02aXiDyVK24aOVOT3Deup5L43Y2xC96sAk4dFvifcTzwf686uCsFEVxZ27siiXF30A1OJ
TUQQGve5SBR+rwKjVKE51pHAznQ/FO51Ls3+PsfrdEfngDwi/r3yXcM1Cu85HSkd4N6w6qQ/XHHf
UR8mU92q9bO3wnPePAzbh85mrRyDo7qRFKLvhN++6emoB1IH4F4KWV/r3dydR1eYzCad5331UEvw
06Zl9i4VWhw2TpuND+WqGjsHNN+MBrO1sjNxwMFbHEfeyGs1tiHN4ZRKXxlUJkA5wCH2yWXRBW3v
yXOT0uA0AAs7dYO24B/a+jCSLD7qthNvSqPRdnPTu+uBQqX7llbZ/dTXbCK7nG0YhAS4bhF7IVfI
oV5TejJuAKe1KQ3dQ8LQFy+WUsUj7jzVE8pVNeV3EQwamwmZkovQxdKmzfFN5MLKt1TtJEcF3/SL
kmfnSvSIvqzeqb4hgiOmHzJ27JdetDoTkhlYMcdujMW1zUaPomIjOUBmS13ehEwJp1s51UBedOWp
sNAD1wF8EURtzuYk58RF+3eNLelkdEY9nWI17gpm+B80qz+0+GyjOxdRxgj6GgXniuiHNlJX59aU
6KWAZzZdqdv2JiRLKXc+6IxxVzO0Dbuixv60qao2V/e0M4MKS+aa1j0A68lMelCljDE6MJdx5Qhg
9J/94PMkGTPPejG6oeDGAdZGPJacVFOqwhNbQ2k1O3n2MQcCaM3gpqw8S5EhajyXRdcGw5dpvWpI
MvFmkl1WvXD2bOu7VkupVhGIlP1BmmzDrnwH8/KwcjhnqoMDBjDgc1XUcuWVkVn/mE3lY+xnDDw1
Ke3pPO08khRW1sn7Eac4uQ8oIByMzNw/8QBNxmuvTgsaelr6irtuDvUAYii8vCjW1YvT0vdZl371
2SP8rAjczsRFZprwMinNp0JJjdW30S4d3FM5hBvdS7qAJWn4NjsdxzfMcAFPYofSXjVetyqOrqRU
5RUlHq191CU/00pWmueuANHOL4zmHhbnana/2ZZIKwLskZHvKM8gCiDLyYhPPghKf6VqzogBzjql
nyK91/WDbbVa/ATVvVDvmu+rW6rQF6EMZZUjTGq2TMuJk91nuM2wp3mJ43AXQUEjQsSMrBI9uiLO
Km+45VL3A10OblAxy2KbFTkKZNIP2o9RGpX9bnWDjHc4LccvxC31kVlRt8VUKa2XfylIPz3Sj3P9
9W//6z8s38XTDGriH8yMDx/l304y6f52W/VV9//+759Hx79/8e9ikvcbUHgHp7Tu8ctFsfljdhS/
4a2mXNlDndApDvtjlBSoRjZ/HEwFU6dpLPn335kYxm+Gq+PYZgVhWHAh/ylBiYDpL6MkcArfxTgM
Vtdz+PWXTHNEQrBvejunv1ajMCxUcT9vcjMsPmbye9810jHafTiozN7qF5dPltRherS99ociN/GS
MNAcKp8pVJDpC0jFGAE30mTT29TUmOR0Pg0jJyhfqCNBkn6HUIrCCyN+MWaY+ZmuFFo0RP4+LR4l
lU/s4S++pcXBJLlmNwyE2IJKxphycTo56KdP5eJ+at3GhccYL6yfiWlpcUk1OG1PeZ2WuKDbYo3R
jCdiYdzUkvFznlsLUzJuq3nxXYnFgZXVMy7RxZVlDVXzDigpX1tNlf7QsQwzjNp2kGFcideUFOU7
cpuP3D2+iANGwYjWfih0e6LVjpbTWR/IL1WqP5YCd56nhvxalX0YyMVOBui1f2AVTwdiO81fJnLY
uVoMaHo4l69UeGebKbHczTR3853Xx9F11Azipl1sbFWWN1sCXEBxZsH7o3XitVmMb9Ahm101OuZN
BJxyYX2BCL3uqmZCvb5456Ju8dGNF0+dLrNC21aA+NWJwLPXr32I2LQqZQ5NORSideWm9Mg1naRf
T+5rqmGyuh3HtAYJIPsOmojVQUmztKzjrTZGJ1xjtqkw1zQhM7+hZ43BWjzW2JYxlrubyg47QFyV
56v2RbA1dwPi1cN84MFZmDhkq/JTZHr9HiYzu0s7YSvAuG2GkthyO39XxJVYGBhTOa8jjqlhoFch
pxc7le9ZnWc+N96l3QDUKk0HA5/FZstWjAYE60KN1i8EaaoLWBFPF7J0ZdLARIsOMX6OWsCnYwm0
aBMuSGrjQqcGZdW8ijFP3/DLDTfFhWOtXZjWUztQPbOArpsL89q78K+NnzBs8RON7af8ZbfWUIbG
Y5R08Qtc65m1L7Ss6g43UxFdgfx1ekKh5pTuhGNm51HnitmxG3Xx/hYlhLYYlUPRrIM8tRxpezKR
tRITwqAcPU7sRTUUz1mSNnDfEq6tV9HMBNTnJjG/igsqzvD85odPP1jOKgC95Ky0Re6bL6g5M/V6
VrCNhdVxQdGNFyydM2rywaNAadrGF3IdtVZ6jNgZLY75n3i75sK6C3uH5jr83DrGNPPCwjMvXLx+
8iN9F2FSm7iyjOoaewe8AN5GjKDmKNLxIWUfxMGQQ4qzqIoJLUAA+UKmiS4A/YVzKpTkMFfdhd8H
FmFo7ue6M4ZNrRIYfyG+Q4B/tUlUcuWU0uFk0MhZW9Hchm5oqxEfmVFaDHO85qi3BccPfkqn4ClM
x+pI1e44wqPy9ArC3DikeXk1dSlTvA9wTz20+eT0j6IhifdqKcbAY49zj6M/9qx7A6OYscbFOR0j
QOdVUPbMGkFBIvkHIg04shxsRxbgnJXpx0RK/SMaJ7KqPkaa5maic+bsZ5PY49VUL+CHqmfXy9ww
oOTMJ7qatuRBwzjLpsCEa9vfclLgpR6n6JiQyme206pb0esu+ELaZwj4+VW5HmVT4BSDxbtTcWY8
2wTK78s8AYwn+hLegKfP15jStEcWRfmParJCXh2nFwcrhSa3Fqqof1Q2UhZhlcVJoItdF8rkB8ss
1Xw2naQLCwdLrFj9YYxdmvTqp8IKmXL1RB8yrss+vZ1jV3u1u0aVG2osiod5Blb3k/rxL1/Lf4bq
ci9ti/9gkV2xxU7yj799//rb+0f7EVXqLzvtn1//+7nE/80DzYRbxaN1/Keb5Y9zifkbJhOTp69J
iyq8n38/l/BVLkMZx5ULx4u82u/HEk4shMQIb9l818th5v/8779A0Ltffv9nhLhjLjSPP6erDOFy
KsKFg6jK4ln/hYGTaS59FR7CG2JfiZn6wppkEzmeWNVK8UnhBp0ElHMMVyplUY0DwiEwq7ShwRIX
UWaAGZ1eA+3SccAZPexvS63Muo2du8MKSvXcX8HYnnxYyhaq/6UzQTOW/gSxVClMHXbrDBzOraxM
9GJdpdtGUb6QUoq+z+2xxtCxdDNYGUaEtg3VLjG1bJMSWWVFFTUsGJdqhyJdWh7UUvgg2E5vQr3r
7zMapTbFUgxhLBURGB8AEbk4Yx863Wnpr2ypk5jbuj3G7OR2HDj0faIYlQ7FpYTCvRRSMEvamNky
64ost8mpLc6nl1LDhI/MhkHPNpqK1dRAAMZuHfiHrPrIkcsot/LlORKNR2oxnOEKdkub3424D28G
g+KM8NKhISQIEtafnYVJlqo0CBSo3MmldoN5tRFr02qi5xlm1rI8KZi/cEK1PkjQdppuhWbptLtV
Qs8tc9350n/PmLKuCN7T/JHOoXUFAHZyA+qvJOrsJLxTP8x0slTjPPVBO6TEBpyWDeSO3SC03JGq
EXUpHSFWN980+lJFQg8dtST20lDiXcpK3EtxCR0YrJOcJirv+5Bmk8LPiqPT9dpVonvqzjXQeIdy
nB86x+vyIz2TWv6YT2VIVcogjbeSjub+kS1+8b3iG1KrIqEhZGYpacCpLNVaO9HWoB/ZYSC9Aqwt
qE5S49z5a10nL/vdzPqtfTVhf8Z1U+k3jqx7fQXRanqINcjZTtXZcFoT+aa0iZiABt+egZw3iMxb
v7dAwkTssRz3vWwM463rLbkWosfl347UeaxkK6NjwZCPJ7Vdq1wkj+zEyb7xfVhK1GO/g5oAqoX+
k0dL1vLErqi79rWeKhGQdA+pM9obsxXx25BhpPYbqV7GwjEcnjG58QilvG9ZY6pIp/xnMt5YuMJ4
1zV/l1SY3RhfE/2jaoZ009U4SeZUsG6dl0/AKg1TUFswR+iRoTTzqfPLcb8IzPBABMseHhw6j6OE
5bwc640SI97ccZonRfscO6U5G9DUHb0uVn2t5I3ZLR7PfCDcMGbNDsKoOGSJbrzUnpbvxdzs2n6I
r4oSonAVAfJbx5McvpzSpr+htlMv4HvxpkbUBdNERJY0K2gUiEAXbKgMdp/9Ot1yKLuLly67JWLh
hl2J+8BBsvE9KnJcY+VLdGor1XbTkKXbNsSsxLLLfphr9ykNh0ejylg32r2Lc0Wp7iZls7Ra0lVQ
cKT3gA/OfHCzBK8NxbLuhhyasw17E4jsYN5HcVdeVVjcNxMtKLuszpxnq5UJl1RsqTN7VHnbJPr4
5CQuNAmdB/gaXGx4V7RlfShBYZ1zRKnrKHV+cGq3j/zl/gOZs+zKyRvKfoe4Zxk0hh+saNU3TSdY
MSfRkZh5cq57p3k3JmCeGafWFao8PvEsbU9KR2XP6BTFYKHD68SqD/CzUtqHAW5o3YQLGi2H+rrK
NQJ0U2H428rAA7DGwFi+5WyuPoSPrYCiwLUlve9cROIb96bmGC7R0SFxNRILQ8O5JDTFLbfy+prE
nnEYIIDc8H/ErYdwxDp0ymsyAenezjhxYNB6pS2M/kAqbfpAhgOIgyT6GrGOHF0+jKuuaa/bMjF2
aZerHUTrdt21UHuGhtrhrCi/ZbXXvcdkzN7tVsrXUWSPEyhewE9qOtChyVzYm9+KbvjhyN4P+pR8
GInfOihn+8ueQEQZXUHxloy2zRj6d2YBYAGcxLiNCeMfZkIrm5nq4H3Nt79S3qIfFeHN2LTfZGc8
RzkfcMV7tEdxfPGoa7vRUqBZntaz2rGwjZBgcw8UI4PLnUqSPJ0dGMArsS503wetuxtmdUWmwF7T
4duQgRk7Flec37zMyY/VGDpBYwz9Nmvco57beKL8bqkw0q5rK6JquLR0/A2KJrLmHSDPnmIJM19F
3ZAGumJ6Xs8EbXdzOPeBGbXG2rSVtQ5Fb+9GOglWZclAokAAE7DTCdssWkwJBg45hMQauZlnncTj
uteHY+mwPl4kQj4jWQThtlf3opn6XUPPIVBtwxw/59F6qvFIHbPOiY42HQMc5tW9k5vuD4LJoG2m
xD/mZv09YTDZh1OKiJGaabczXdMm26t3Ow2HF481k+Zbgj3jPQ6K+ViHbH71VDb70jSLa32g8MDw
wjWjfXMDoIs2DNN5HjQ7PWmRw/VaOVqyw92TfMt5X8k5RB37h2G4RXKpNktE1eamf/SL5qPC+bJL
U6t5MLHzbDEsxXfM9+pIdQRFwewGOlo5Z2efRUaFVoTDRGtUvE+l6d+bOSSHhBDRAQsaOWYNrs6t
yJoRq2Y9btmuJ2szzo3rubH8DQPkxpUmtjA7yR/rxOStweeIWjjK+6ScnfuR6vBN0yh/Rz9x8mKV
bRMAq/ymdWVzcJc6WpDCTzOX1mZq1iZ3pGjVZtWTxF62Gsp6uidT8GGarVrnTqHvEQXsY5z0b7J2
bT7KbpQT4MGkzy3ROpJkAHrD+FGtZ19zN2CA7nrJQpm05oOVadWRScBYq8zPD0kl3jpDCwrXddCY
dXOU8gmZ1Uia28o1teK6norQus4vEvX4U6+OLuJ1fRGyzYuo7V8E7uyn2u1dpG9AjYsOPl9EcU4o
COT6opUbY75D2hQ8P21WryQXotaq7rAV0FrizKa3K8qwevXUHGfXHckrL8BKdaNcyuWB1WTDjBqA
xXY9LDT6QYwK/9/gTfdNhqBOhdXOm4bbekp7AGB81r9nduN90v1iB3nFEias6DoVRjYe9MZzjph/
YYx15AcyK6wOZswCuJt5oGh5O639ug1Jn9F80XuFjuui2NotRutmZY25ey+83t1nNuthxEr3hc/X
51DlyWmyy4jJ31VBm3X1jpteHbAm4EQRE3RAKDKirWdpxrEHJn2wBP3NK3A9RFXbXv8x1J11A7EZ
V2uZmE+DbPU33VbqOM2lQW/u1DVnG1GTcOeMFZUJPt+Egp47zUhloMENX82Up1PJ2jv1naMnWSCK
6VvDQW6juHqvkrCcnhJRs6+Xg57fjKxBPwAqkQAO5bhtpRVrgQ9l9IoTH+5WdmDaKwEyNKHRJgEi
LALMrMyKIdtE+tChVuaxdeYuWPP72u9X7H1yDkw8lPvinmUp6ULBpsnLc0RIiCzNCA0eztLChpft
wiwjiIPQW3II3Zsw7VSQixaFyc6q6Y09K6uALpzFi7og6L2FRu+xg8HLPQ8R3b5siU7pOIlnqCf6
42Iv5Hi2kO29C+S+7toFeO8v8Ht74eB7FyT+vzby/7WNvKW7/xCOcvMxfXz+ZdwVP7/k93nX/M2j
dwTKiYfL0SKy8IeHy/d+s3Wy3w7zgv33Ff3vwQ7wKOQsTKLhLoBVd/kZfg92YOmyaQfzXeF4oH7g
Df8y4P6jgddyfoUmO44F5VpHRITvxNWwwD3+RLSd4kkrRelm6PVkl8ba7rFhJnW/IbeZfssGRW4u
hiD3piiQ5GbBp/TBMYS2bdupuG3rqv3Ez85cEBaueWw8Ko0St6UXo/HzUwZWfdXPlRVQzJVsi1ju
XOBmNX3HqxZdfWdSHv9tnPPi5FparTaaNIxo7006Uyv99l9dIpbD/5BbFJT2GpQr3TG0HQlCWram
1pjdTazp3PbgQRlB1TdsjIWhF2+lo/nGJi9779GlWrddjW3kejutKuyPeQabZJbuEHTOFJ0xi4ob
OqbEg1tGUPpM5Vob0aVYG6SnG4S/ROiMgeixWR3IqqvpZMdesctnq1EHDu1Z95E0U8MtbsbeusZn
qeadHFriMrLXzXmLjhrd9UaP65jto3RgG/jCXEVa2JBYS6vkhsdSvmtMANYYe93OoLKycOYtmV3z
Gr/E/E7fAfonO1I408jC516fx2PrdioIp9G4tgsPkJfVQpLEW97VG7tJh9cGtQCrhUxSyAvtRL5S
FEa3tezanZG865mQsZllO4EPN9zZI1rSQfHdX3N8TS4O22R5bhgeR/e1bXplvo3ixikP/JimCCJc
szOK4Qx+w3Rj57EnKBxuEATzb1EtDf9K5NjlYPRVBybLdj+y8gnE8uqixYb3Myoog6ky5nylzDbb
FZ70NqiM470Fe+NzMKZibw861ugwdpsDa0nDWWmtZVKRUNppvB7G3n9Kyezg6V6C4ZbhbRIVTpu2
tdud9MhTgEKAiB0VDYQGl7CCG0Ehy5jz10QejM1ouelGMwgpOolK954xAqWQWuPom7Jz3iJb89OV
2WDjbYs+dvamcvwvv0j9HjfY4vmdF/svDK2xeerQIsJTaDotIaF+8IqH3m5TPDXj4iJOmxrYF+84
7uIIehuRzk4m9F/9DOKNP2N5tUwSkI9Evog/E9yrUbZZNs9G94n7CJ/aJeNH3xkmhOpn+I+DQXom
kNUiBhEO9AkF06dQW9eNq/Psd5YYYVigttQoN5yTe5yGrWju28w9pkv4UFtiiOklkchjrnxQS0yR
p2wFM4Ho4uQRYsQwP91jS6+3UrRL/j2sv9wl9piSw74v6mVMvqQiydZCKs/c5yjrvgbXw73pT6Tg
S4NYiK1V0zFDauO4WyA7RfUTQ1q/kaMctnIJZZpj+gZaNNolS2DTrNS1uUQ4+0Lc502vtknYDbtq
CXpGbUEotetuKt3j8DiTBx2WYKi8ZERJPl7TZeKu3dbBoO6WNgDUn8HSMgy7q2yJmzphqz2qyHOe
VGJlZ2+JpWJTOrdsoOqHCGN5cj0uAVbvkmXlcB6d2yXgKpao67iEXhl6cIf1BUEUSC6kYokILyHf
tnE+/SU2i9Em28FycSGhLbevJV5rw3enuijM37jTwpIkhCuWOO50SebOS0i3XeK6KR/OKxYbYUDv
zNG4pHrLMPLPIq5oDDG1/la75H85SQAaspRzwiv4GZMSVktc2FuCw2zvlorj8lRPfbNVTftRKyr9
CsMoTrkVDt8EWY0b6lqdk31JJetw4zaxnDm3VaILIiJ9K9UuSeZ5CTVTsE2+Of171nnJPUtgtAFe
Z+2tHohFg5lDi1ui0nyAw515yU+DpvSzo++kE7Qnq9OgH3Tc99mI+jYPixEUHi4zGIwrpaXll4s4
+wak1SbKOpkaZ22fnhasZXntYc8U/h7rnX+n5Jy+j4aTChgqVfZS12X0hdWViJ3JzukZ6iV+y1gr
oBuwfkMOcoR565mpI44jwe1vsCIdeF/dshKgTw8WZRHjbylLztoaNsp3+mY9+pIbpkjdKEmnjWPc
NZsaP2ARRCm2yJXliu6p7igb0Yx63tIQZex4pnYfk1M5+5x92L3eSkb8fLRKwksxL826qSpfbqqY
p/9+Tgj4rw1rbl/6dIEm0ZfX6qse6+4p0WA+k8Do2cjAqMHiVWfTvoWGxOjGEmrlO8J9AIoZmZvM
srlwpki+Mc1r3Obb3DqDJm7aHfO8s+THYiKH2eIMkba2FICZxTm3vXgBmZsnmXEEXgtAQoCx4LZ9
C6nsGW5yyx1fQ6c36UAcTbnLh4kzvmWqigVa37tfwuIozDGdAnNcqt07/dbDGQBA5x8KYUBAnjH3
rTCZJAuoWaRXicyy5gQsjC0CUSh1HM3Y2Nsom/Bl7Ex/L/mgPNK2N8gDRqSxxIJnN8A7KsMwtlmk
yuKRAEZJmqtx7DcQ2/0pNBwEvJKem3mV4ZEkIoH+dNJrDepDS66w3fNjMOM0Az2fTqMbb7wSwMV7
VSuSIW76pE91ecirtI2WvJ0fiUAR785uGxFCPFRmHj6bOaTKAL8AFj2wyG+Yksx4Q24y7VZ+LOZV
oWHIvcryoX3P6De6gZVrkscR1+McUbzds/4iNFMP4dGeM4NAW5oshlXiXjchscorm+gi9rIZw6JX
td5Vqimk09C2iq0n0kneoUQ08Q5yD9fwyJJg605NbgVljEq6YbMOPv+fP/r/D0tmQHH/x8kMBtni
L2f6n1/xp1iG5ZuUAQt38cMsgPs/JCyLwAVJDccSpgnnHvno9yM9HTWEO4D4Y8a5QA///UjPad8D
YukbtmnxhZ75zxzp+dv/omDZNmXASGiCyUVw3l/++58O9LMRJVwmjnGgqeUgUmi21B5BDw1KI/pP
UP6sqH/9y7Dx0BfhgQC0CakYv0Swm5qL2yNJcBjsGORE1LzkpZs8AqpY6uxCJ7m2+xqKF5vQbaSn
x7rFfFyJ1kKkwuKaZG58lgB0V0M+VcHQ1vFhMhJ9OxZSwEbp0o0viUUJ9lrAslOQ2KUeAM5ZWDAE
FXOKUlezKxMOe8MXt5gnGqc+KAGE/zJpyWYsEjaTAna1quWrKUpvFRegbSt/A3Djzhr9YaPN+tVI
V06gz9pTOpmvNXy5SRspOQv9Q5vCCoxs+9Xrurc2mr7rTX6tR9bJcDP82vAYgnKMuhXVx/rXVNdu
MHbgNZoc4L1WRcl5Kpld5hICGBE71DSR2TukhqUxFgMmEpG/hpYznsMusq8Bt/trcp7xNvdsewU5
hzRd0pNE1QHfr3gWh9wXCqjEpsy3VdFCmOs/OK+yEvFNIL+sdTVBRjsNu27DCznR5F6Y+r3GB1MC
unCHLx/M6z1/akzXNQHrgcZ1KgN3oa9Y9SZ6ofEO6GqHJXgm6F5+NhHWfyfReSI6EYQUaZrEMgqW
uj61aSvFQm07uz4276XUjYPEE/LuuCZqUm05E9nriOly48RqDujYnVjAk6xMa+vcwYIDzwUqLlMs
+hveELKbd2XTNUyJ5nOfY/OpqMN0XDfDnjJXkAmpE/PRG1kdpgfF7HKQOubRrGDPgkP6VVTEg1pl
PpPxzDBie0/Uzt9rlfJAurUc1wckP5OzwG0spXNVJuXJpUQD4jd1GRKcI8RiN+hhDhO7QRWiQpD2
NAc88mxZN8h0+7or2wNlONj/WyulY6T4TuiCLHZf3vpN753zqXubBuhJTUyNWJ7VeLIn/YnXqdh0
WosbBbFAz5xzrM/JeiwQJW2XJbdDqnrLg+AsiARsiYP127mcMfPTHrXuzV6n1q1S7OchqBXD1G5q
LKWHaYkMYLgokDMJFpTxnNwKQVR0X1uAwKXl3CVtc8xLbcXHFASOkW9bny3iYL0WQ/vY5cmReg2a
EPIGVS/l5Sj3mQau0WvSXa5rN/NQnQ0+6x6JDFIjFCV3PzAPPZWZCEYeu2RnnurC7wIXVgtbND15
hAgw0b44kPYgUQ6BkKBRM/5/9s5sOXIjW7ZfhDIEZrxmIkfOQ3F6gZHFKoyBGQgAf3S/4/7YXYBU
krqOXVnrPJ7TL91tktgiWQnEju3uyw9uL5CovIq4NOf5LiwoNHGqdCPC8hKQU7uFuJ6AdOvOzshe
ktrjrw75/rBJqk1sNd29JX3tZaLCl+rlKjBN7843WHYDCSJ6NlvfwpLKiKigEKTC2shPMENGLgFW
MEmi5Zj09NRJ9RXTjti39BP+mMZoiHeJwKd4yrymVseIppoz9GkvwigNgtOQ7UPusVVAmPte2lI8
+5Md8c+VVBUSA0EV8vRU6w9AY5OIQMFxFs5/wpE+CcK/M7oGffMOdPCv/tbfvuSPMxhKMCsy1yXb
tWBRiEP+cQYvlGCds5kyI13Yzl9sJM4Xz+CM5W/qaxqS4/mnj8SgDBgF9r9nbwUD/OvBaHEOs9Wj
MIviGH0ZBP56CieQv3yZGekZsGGbfO+JftCUSXWmjroLZ2GipkX30xNl7BEHzCh9QeETCs1+KAY9
e5gge3E+ekzKL9LXUYa7HNg+sK/E4dFfyzRtkYcfowJQy+sg+uBKsvS+6BqCkbG0cdLGSDEnJG1E
spLLLyGjqo7rLdQlahsHZUNxoSe2yO8lqYWDF9LLs7EgbPmYxrLuFa9MU+5aQUfosps+sD0coWnQ
IMoKxj94Zo1Vc0qeIr9M72fVGe+0yXvcXBSgfiiV4wPx7/pS5UZ3Q9mTtA+kTrIqoMeLs77XzPIs
YnvpN63XslMsh/5zHNOAWq1lqFrmUIwqcn08kBdIDvZanFpZ6PWUqI75eK//1q6qL02rdrmUruqs
DejJbeR91zMHEE3skTLYlehVgI2Mgpd52eqrdcNvrtt+nmrsM6sG0NJw8qJWZYBrnH2B/Qy9gFy3
2hPvaZ/GRU6AyYWykC4iQ23p41f6XaOLSdDpajjzB6vSbOes8kRII8wmchAtImORLxYhw181DXOR
N5xF6BgWyWNa1Q/+wLkKLZJIsogj9SKTqEUw4Vf5g6ZRNBRiR+gpo8fApU+lcYZ7HO0ro6fjhe2O
veWOQhVBMVcHRBKIk4tY0zU6aDFVf0vRcdJV0el5oo72IvM4v0k+EvUnDv3kMzd00lfWxDZQclZX
mk5NKUGLEw4H1koxmUidXMDZ8FF3poTi866fx02lenuna7b3DfaK8Qm6FX3aU+NtN9Ny2yBfRQod
S62SFmbM4cFcha4S/wI0lbxLqwvavG5as80Bj3DXz65Ct6lepkiDu7gKaPGipRHAXXS1bjRaulbC
JabKDExiNV/Tq5O5JFkJ48BFZPE9Kmpu8gSf0TyD7bQTe9zbCTWB2YaoTgSltTVtsroAxjbKAZQt
JJc6D09BjTeZeG1M8XvQ6Dg09nIN4Moli2utsdxmjei25gCMblyju8CPBXrQGukt+hSRWnIzv5zW
0G+15H/bNQrs0StMLnjIVXnJ40dc2PWnIj5CdlzCxFFZltWN7U/mCABuCR+zbc2f8QMTSW7XeDKY
XaLKnjH1gmCbSS3gkmUmYTIDuCbfHLmGvyuB+Lx44ZBjXS2B+BV1HbtQemaLqHQ1QV3plwC1JpYw
NZEWJie20yo+2A7d26D7onk7eAxFF8WEd2Ovd+Z0yta0dr0mt8GfRCSX2n7irHWccL5h4GIvr9bo
d6XBw6r5C9MrI/BQXLcObd5v4H0IjORLdqRYUiT8rOq7oPGa7Be1MYcmNCZc+2bc+zeWDvf7aOqd
0ezMXL1Y/dgf6H61imOvium2C4XEFmUJuUjrUYhLwA+Zj8kscV0nhVgMrDnZ1U7gfr4ldF2zkE9o
l8Z6TUlTlEb5D5OiqCnwDKcU0HS9aJtCu6QhVir1CnpkYG7vgcoRGk7sYqOlONExPs3lq6WoaD5S
keG8GNBvQoxMIfUqdTtw54DoC6NploGM8IdXwLWJCtn6XQhc/MZxvVYcyQeG5h1rIKhMbpMCaeQb
ycVG4qF995VbytehKKcT9KaUerG50oKSdyWlPdgqAsFOxfxWWhX4oYzPnXv028m0d6koHCLa+D7O
hNfafDvMBt7glN4HJje6aKLcyx4pEumDSE4PbFSarR6ZxsEwrCvPd9B9kjTA2LDR+oZ1+ViYj5MB
kNbyBsUnVHiY27LT6FrVvY8ysAeZmV4WZrEAAY1TboRPoZ7n12blNLd6I+MPVu/zXtPhhHdmu7Uq
DAIwZmaa40vt6PACGy9cPTPpGGGHX+xwOeAt1+0w99+TtqDnkQg/DKQXaq+VeCPanHhXTufj+gCr
xPuABtVm6vfpNPrctvopv1ZNwg1gbLu8/yTHV2YP/3wl8r+ScCfoz+WG//+3Ah/69+I97d+7f5nc
fv+yn4qo/4UkNULj0vKAFrckg/4Y3YwvOnsQF5adWPpU/1yfGAIHsGULkkm8RIFSY9z9qYj6X5iy
mLEwcBosIcx/tD7B7/vL6AZFA6HWRZp1LJ/x8ZdaCBu8jqmJpjr1rik2cVnksEG5om8qvYGLT5Wv
md+ZekxRWGdo3s7ivTXeTq48x43W2AfJLsTlyO8rVn+Nk/jbIXOTo9m15biBpgJHJ9fDRx1t8D3K
aaVlmCpSWDAu9GZeT311KqOMRpQO2A2EhbRpHjoWOp+AKbgK1vwaiK3mJHxOuJD6YABYB4Arp9bg
hO04L3kNT0OyXfQvtcmbTN3wb832dpsojFl+N18QCS/uwWnHjFcNjamBphmsMNljcpvsMi5kZHR1
mPM4IWj5ClEJ94QCI2CkYnKYQh0u0uThdSrOazxYSEqtgsLeZvWxgUNgE5vquPULoUcPTtFid4wG
BMftRGhSbm2+v0/erR49VzYWxUY26Z0UKUka4hnFVvDCeXN81eq7Wos4Nwu3QLHErkkKf4ggPy0w
2iSGaVVX4BjWHAMNReUTka35Ga6YcaS4q70O1+xDvOYgpiUSQRCMdIRckxL1mprASkEuYc1S4AzM
yx2fQIUMBFBkS/Fcdm83kgxGxOvHO5trNqNdcxrhmtmY1vzGuGY5shaU8DbSDarsrTXvYa3ZD4NT
NCapumRCjDUf0nWi51SWppswbbGqIjGy5EnqNVsiw6mZL8uhNpEeYu+2U6XhIiKH2WfaxW2zzcni
KvqJ2NggXoDY30xDl6C0U9BIiZ6hKo6xmK542Lt+zc4Lscc+dwkdjjsAepWztzUrCYM0hFO06XRL
hHs7V2kRyF4Jt0CEyeLoLjZifvcqHjA7ESiqkmXWwEfaOg7uR+o3cyBOiZ7e5aZcTO1R7uMpzev2
sm8GVLt6ZKuCKQpLWV/nt+HkHDrFPnyAro7ZFQDXooGGB5katyZK+0ViRdqx8O1vnUZXpUjMlGtP
wp9zSonypuH9cGm1CTwID+CxNs72ThXya5O3XyeWgSErQIt419atSIwpVMGjGCsZdLicdtz2z64u
0Ychc5UgwGIgMcmof+tUe69nobvTLPswh9WNaqaXCpLBtsBdcJsIq4D/aFTkx6LFC9V1EBrc4TZt
K4bu1NLBmOHKbPoCp26r2ZsslWDDqWTACN87j8wKYkPXSX1Z5hmWAsARiqKYvu32KqyrHe7QR/Jr
IBlGKj4Lcgls+Or7aLTvcL4+Qax4d40Fq1e3wQysCiC8B6pAOs0P0dXOc+tgSh2aKX5mpoMBYHTZ
ETs2Qm0ZZ0dLdYvoMh1syiTPbh5lB6uP+2tpQElrvNgg3AOCP9LN9pIt1UttE3hTKd2F01y6WFbL
OcRBQECbto7BIPYjud8wHfttPOOVzPm92Egm7Dqz8UkkRRxosSxd1GunvSRnNrS7rKrlg1nMQ7f8
Soev9O1Z+67LkxuIfMMJs+pwQYVWfd2Fmf5Jfjv+1GYHMhiJB+pbfPfOLtroFVtDdCZpySvNZk2U
U2N2LZfk0wbGAdCOsPqoLL+5b4fWwD/GDrXOJhZn9tuEB/0/E8C/5YdisbLsU/5uAvjeNN+bfz3/
f/uin+e/90W3Yd6hGhgr0PZPR5TQjS/CozGKDDJ0jr+uboT3xePQp6rdJtBsc3n78/x3oGTpgqyO
afOfy9/6J44o8V/Of7IQ/LsWX5aJJGP/IqDUGRxRlhPM9k5O/0zmZs2ReJ4sA32Rh7cu3wXieGeh
5/OD1pcQc5xXjnQESYAelXy0WlaS+2GEw7KfFAXHu3IVM8tF18yyWX8TxIDxMEyVOHqLAtquYqgz
90l9WTtaetGvcil8W6TTYlFRrVVQZYs+XNMv174ZndYdDQj5MtAXFdZeBVkWw4iz8yrUaotmKxf1
FkrrjJCrF+GHucq7YhgAquK9cputNjRKBTWsBSvAEawvFwPHurRL0S8gomrrdXaKukmPYZ2J8yyt
B4DpB6TMIoBHV269GdgvvpQb163cNx7L5MBaRiANcPE96SMtLpDpxAPvjXxjpHa5dZTHqphYN1VN
qeVX2rbAFJAQltCLT6Ce5kWnzSzEiBsv29k2v81zWdGm6fTjc1sjDWXTNNwntCWxPW5yaKbcBJFz
THWt/BItofeaj6am8VR2XF130H/pAV7uiiqXwBzxVYlLQdb15FSwWmjTqp9tPAvmwVWJ327oHKCU
QjFjoOKYvIbY22X6lgLF5ti0BMINeL5ETBWi19y1yjnXavAbKDjLVNjGUv/M2rm7jWVmj4gnZvTB
iq56VKOMXmzaLc+pa9h30MR+GPrE8drj3YHR5ygKa8aQhUaAWcmzj42BuW5n+pzBiyUsuvFIr93K
KE3zQ6ITQych5UKF9bpjpMz3otDy6Q5rtLGNsrG9kzML/K7jVwyXKgeq3nvMDUyDe3Ns9GNXZtET
46rxCsu5zvaT53jTjs8fJTcN5nS1dTV7OLSCpE+AWUnXdvS9xGdcSNlVRWr5qwcJOduGLkjJDVFQ
b3GDtJ2/79ALnc0AcsclIafkXlLx/FgMOaPhKBtpBMgARM8m2qmaqDL2MQvLa8vNvJsMt/Oj7o5t
gLO2GgIry8B3Fkpr0Ac5XyeoNcwsM9o9e/hyzlF+SBJQg0nr2baZtOHo0CPiOVTLQtQXW8xf5pZB
334nYTheGIMNARoKJKyaAed8ZbYfebQ8Ydz4qXzSWNOaXRCJfm6Qs0zosAhpz3SM+IBCMyaiBJFg
UxsNxMhR68+SlYeDAiDkGN96thLXOJLqIDVo+poyGmiM0AD+q4MfiWc+e8IpANapBVna5845jtLx
pqZngSpRM4TsM7M8hLXlQyxrPXaOvq3hNWyoMzahtXxKPeouoYj26sA/mZIaKGWGBx9llf9tty22
c2dGUCr8zn9Lqwbxs88FbV1oki+ZxLpNmL7YI+nJa5xwAxUuS6WjZxm0COPOOw6xynfxkFmXbuv0
h8Q26ErKm3iPukViR6CUDvTIZjjZJr9pD1IXRkPDqjlfNQaT4IDavaTFwuqliqfmYPkevjSL/QDP
DeqIRS5th2ZFB3fz4noejRgtsKqIwgGsWkhyhjZMF9CeryBvfsJw/vCz/K5Lu2+iF5CgXLrPRNnt
ONv3Xp8eC575g2NgT8ybuviEjpXtGQIYWtMSEgLGa5ydRrjzdaHvCB7Ri11ZqXnCuflkYCaDQgTm
tHTrDz9MABJABMV0I6mkPur5lKMS6v0180tUUrta0Z7ZOObRosvmVppeFnSjLS+71o6+yp4tFg4N
dl3p0BC3bqsbv/anrdakU0BQNMYBNqbzG6gj7bs9LEClqUbBJtD5YFDmzrtCddpeM/wU1F3rqaBx
0vlSEzg0UYO16mjjnPsmqf8KXFUWl4Q+eRllXvxijI65i5DB2bHANMiCZoTvQGVrip4Jd/CQGcCu
ZirXNq7WsmczHH0vhjm+z2h2uNF8ZW7GYVIPcxctNbAKLXRJ7FCJl+6JxcI9pi322ctBvfUSeczg
dXCfI3OcOxefWKrXLWXDBLgggF/TqEF+BtVa5tERY5pGPiCWb9ESHM+FiqwLHUvXkyMV/7/08aDO
jskucs3vaeNbJeq+O15ZZpUl2nY0yFTmmBZHkH69oPOl5beYDc5Lh8/TRPXTm4tstPxLMu79ZuqV
Oo2WnO9aETZXgiq5o8+bdtskqgmGEqIXQdHugYsU51pqOzGVy0l5pqr33VBOu6MMN7xwouRt1HSy
/8osqZ8thkvW4rASJbHhTZIXGH393DDHE9MsbjyOJ1hkWZ/mlEfMdrGEaRVnvElXX4nNySpjqFp4
W2/U0Mv30SUts3FVDEMiHHtw8Kg0goKPgrJd02w17YrYI6fPqNtvasQ8vfvnE+z/MFsPbpe/J64+
vn+8t9/+ZTT9/Wt+jqY6AXReOJZtUJhATB38ze+rKX9pYWDvpDue+Xs/w09jD+4dy0edZF1kUEWw
SH0/N1PuFwOnkO7j5GentSTa/8Fkauq/htMJC7i6iUeI2zBD8GI8+quo6FoFroDGA5HAx/t5MhLP
JyXj6hHATatQUruMkyrWfzQZeH/ca53VLSy9zBdnEPjxBeNBQlmNGK9iuFW0EeXVuTGN+wUDf4Fd
rr4RbqIxe2bI73qWmZe1qLSdVSbJtYw5Gze4SNxHLVf5frQQ8+pNlTiVd+LkMwhnNeIHizpBj3s3
7AxNWvtomEJ8uQa540o31MHn07/vlLdI9M6ATzMCLR/kqZZeEfmcbkVWhThxhlbvPuaUPj4Mk0ZJ
eI73qcIMlLbDG5pw9zXk98PK3wpTRlcKpu+HJMfzINRbZlbhtu7q4dHsffvWk/D3I30C+Ba3TDJ7
ObdtExi0L8lri/kkO9sAsDVwEpxkUAyxe+jGj6GgOSHTxv1sShfli7Pp6GSQKf1uMKgbDL+TCJ03
mPen6dhO8djsgXWNw97quKJsLFyzN/ilShocW+eZ0D8N7r6lvppyIJIWz/XFSNiZOmSHF9QxK2zt
RIyxODVDwigzUEnG+IvwUHzWS0lnS1tnvNR26lLK2ymkyhO8S0bzOwNU27gKNCM1AZHreGcO7fRo
hi66Y1ct7aC1XWl3xlIZikG8dDaEjs+slKgOW6pF9aVklMEsPVo5UGiLoTpYqLHJlgJC6xPKXHjw
Cbt/WrSWWkt9qbcUmaql0jRfyk0Bt6WnaSk8bQnOSxCG9lKFWk3ijQSBdQS5QyLe684Z2zqMO7Nx
E/mUqbIbuDQRr/Gm6HsA9IzyqCM7adh9vRmXQtaUuqw7i45WdylrBcFHZYItnwqGy2Cg0dVau12t
pebVrXpapByKH0s04IJqgt86YZd62HIpio05INSWsxkv0oS9P6M/u2zqp16ZpGixel/OKRYrA08l
BbSdpEqdUtp8ziMao9auWi2itjZvUxxIkI+g50ub9AwxWeq5hND04+yF+rUnW/IMKbCIm7j3pufG
wXHTk8+vNiLViOzjEx3Epq9qq9423UyidkGrgzc238TKWw+JuBibYcGwl0kRXWBv9R/pWZs2drXw
2kUFun2ZuC/82nHvUrju5DQx+HPfiw6aBfY9XwnwtuyI9oYLGL7wUxqu3FnCJ1q48c7KkIdx8VCC
1t2pBTDv0y/5PYtkeBKDjX1NZXZ5MBYovbXg6dl+q03sJONLil+LP0iQoqe4MR55fMQVinZzGfoL
7z5e2fcMhnDw5crEzz3w+P1KyrdXan6yAPTjxC1f8M6UYPVj8AQ91wEeTaZ5rVI7r2268oFxiPpL
E/f4SzvaGAlXXH80N4N16mObzz7L510kwu7outAsm2mqLhk1F8r/AvxvEn66tDbUKwnvat/adk3e
px4PDYvyAEYV47xN5I+l0loiEC99AsXSLKBq2itqrc32vgDb6jPWlfzZDQwwM3cgOlp8XF+ulkwW
j5lod6MDv9EyxksPf9AJbk+3xYDxIyeTQqvPRV565QHvm33H7q2CAWjH3xF3adJos943fyRth+ls
MuJlmZilxqZOwxGAYlU9xWsTw9LJQOwDEiNID7qcQfEuzQ18GojL2AAFUy3KHofW9LbgI/b/fFz4
3yl5wZb5W8nrmHy+5//qVIJst3zNz6FiKWky8ZstuyTD5fT+c6gAa0Nvkc8uDHLNX4qdULv4qwwT
uo7m5XDg/DlTIJ9BzHPYg8GacfnvfzJTMML8qnYZTBM+HUqOx4zi/jpTWGMcNQUpg6M1duGJVon0
nuGdFNRslbdph3GSN+LXymsmn2LfwntI7WgSB0N0+HbYzhqvjpvRQSZ4EC46MUBZnnMzZl81yhMe
IMWdp+kbZ3izUJRgQUTY4QNqYZwPjW/pw1eyuB9n3rObeiqhfjWcok862aBm5wiFncjJW0XnUiVA
qmIxdEQAzjuS55kmtb0GXEvhLnXS99b1K+ACkjsg4aw0O8+kspZgx1JcCXE3VQuxpIk3yVpu2fju
5FgBt0HPD/q1CNOSKiIPE6f+RpsaA/+GNhgPjivpB7dMWj2WSk1rbddkqU3TJgk69hQQpwz7ONYe
LHVGme6+p+UVErGz9HWWWk5tHP7SS7X2eWq4aRZekAQuJpz2uxUNlB3r9agd7bURdFjbQQnd0xQa
Zh2todDQEpPNC93aA5Sk/iIZSJXgMS5YxU2gdMknJcfMx25g1fgQNwCXcfdOrQaRwm3aKd3Za68p
UazkPXQlbacRqDPqIBy7ejWqqOBHWUtS175UA+Vt3i7QM2c3hx7WCxHUa8cq9a2pvQ9XNuO8YBpt
ps53bWU3hqT/yut5JW+pBcLlrDyueUFzeWWS3nq0Emc7QDop0AJbmbdQwOfbzkgeqPX4VpAFJMOc
bZUPec7z4nBrlPRoDxgpHCfvEfSEQR3KTLnkyCYh0kMKVkp7PKIyy/OYoZdkrXcnqJzuNlapj/si
bnYeZ8PW6fPxGFvReHJV65PqBGuQN1Z3l5hAlLspdIMJWZcVW+x9Vwbly4SqiysVDZ9tlbVH7Gnw
DcykgDfIeKsDT4MlXsn+CFtY8ag4k36NGMLOMyU5Eqh5dp/MQkbvqWHFj2M0Gyc+rNHBt/P6Q3O7
JPB9aBb0BX83oO4/uYX3mtoqoJJmgns/varWEU9G3whxBLyYbNu5Nvk5hE9bwKjZzVUXzV97nz3g
hkcsgwMjYdbIKI6OTWykN4VTlsFA0bt+n5EyFp+uCItqDx6K3sm0q3kWmjo3y6OqZj6q3ahjHlaa
wVAYh86ofY1rlVLs2GuRtsUWshw7IyuDbex4lDGJei6vKEouIRpOXniVdU36oeNM5PTWNEnXdJ0f
PbCWZzw/4TV+MAmCUApOtr697kzJvomncrxu+J1hV6F9WOfAy+zHpnU7H84kPQD1nIIOodE5Cll2
2OarTE1WMFnpDN9YmnkvFl5+/8pw0/k1zWccvp6WOscUT0iHI41g1M5xnIWc7TLH2yMbBZFHETKy
OdJ8NfXXIYcwaeepPCZTnx/ZaLO3chij0sBpZXgrPegz0NSF6QT/OU//PQFpibX/nYB0fs+TXy7p
xGKWr/n9PMXT+8UWhmehTvzm4v3jPBU64Xju24bJpxBU9F+tv8YXF9EJFq6w9OX6zN355y3d++Lb
NlQnXhT2Kjv9kxOVpM0vJ6oNqopIOd8huwLxX/wjfWg1dU9Y8ARMyQBWabhIFWXUdDsd22S+ySe9
IC8nq+FHlWv13YQQlmM/V64bZC372S12rujNzERRbOHS4NuNJssvtlKZw51jlR+GhE52VcW2XaHw
p7wqSUP29sZsYzZGRJKHAL3CgrSoqfBh9CnJ3YxVbH4A92p535eDfZx0h7VbLCKr2HhlDCkUG7y8
zYl3sqaFVw7HHsdos+kw9lm7cPJqdlm2GlifOQMuUYKZgOd7UxVgyUN9NrZ2yRRPvG2KH8FjWSKI
LG9X8q94ZlGdfXhUr0GSKaxBXNSV6E41EJhhY4ZD9jYhHry2WquD7s1pcLnmj5I1n8uFR22RoK1p
W9sTyRm8rz04cyfFVDcIqvck2Op9g18foT8Fr7KrnNg8R6owuq2o64Q1R4054uRgA0h5C/vW3Qz+
pt/AkGv5PTmOCpiB6K2Ih74ia91QI1lXPyj2055nr4DX0tLlhwmx27tePFzRJydpBvOqF+gx4YaN
EeWN+ofEs7HXfHjYMH4b/1mGhCnzPEwP2EXtC7U0k0wQAN4lRU/MVM5wNRRFfuuONM12rRSbQiTl
beeDI+Acgj3lzo4NUYl7qk6lxkUPOexRev4NK6B2h3Hi0jY0UuTkF6+t2APq5nhJF8RLHQBXr3Cn
COTkuCKIq29NEHy3Lv6PLcHYMcgd+0ckODyq2b6Kk0iesnHJVFHXcmlNrvU1yRUNurOJ60Y3yI7V
VbbvaR3LjNHCzM6YNjiafJV6zLhBK2bTXmoGk05QuUN3UfQaWZ6Q7gg+PYtXRK6+kXT1kIyrnySv
BFcvwIVpdBf2wsJ04iMmFUFFNCnca7GFMyW3LIACep02OFb8hs2tbxSlfdaKuYEbXHo4XLzV7YKQ
gvMFiwGrBt7lItpEBMsxY7QNLKya7vnPfnXRVIuhhuYW86mHizdf5jxkOdzpynlS4WR5W8yVybnF
WxKfVNz4VANGrhyuJ7O33yo4TpDnBYLJgWQKEmqV2czFg2FxX845qb9GsqxuoccUVRB3YCP4DsZS
EWut++/1jFefqcbp7W9AgPpHdMKIG3kzsg0ZGw5eGLN1Asl17KbDAPe5PeLGhKiITqwW7a3Un5Gd
gWeUJKY3YZ1Libw2JQ8D3ubXFmbeuCt8/OKBzdvhY8TJfEehUHGVWF7zYGqW+5xkSJ5BVunTfTnN
WG+bsAHzjt/WxpEOHgH+hZfc9l7RfsP3HraPVuKyUSPa1uQYx0bqIADBt/3edn05Pbf+SMyp9ELX
26bcudXB9gs2BR0GGVpYGtO7l2x6tKNWOLTaTPVY050qHNIN7myPZmCQNS4OKo/Y7jjAbrQtfrOe
MmhfUr7is+LLAz214ooiBl05G6gG/hK3mXrzPiyRd3czvoA3ZegKPImN+W4TRqqSFEtN40uSdvDi
CAHR6eSP5Lh6j1RcoFdz+D0cuvAjJZWXcJmXvEsrmgGIXPukI1hCNWhYdYyXxY7ZL2yZQCpMvnE2
z0wXaQ+5I3IjsaVuXkxBislGu+jCiopEjSXn89Qo93LwFW7V1qH3h/1J7L3ks06gDGCfdx1HDjat
nrciMKuqwr+TT+73zGG1u/EGAsssFFP3YaY1p9nGhUou/NEYAnsS2otOqfhX1h+huiB9iFs9ER4/
d8tHkBz47KrwGkxRDkDRdCiGgZjdvFpDTQhR+Sa0tCJ3qHTRUsuBT05VD4wifPV73YX1xIdt4o/C
01BBJXiK2KG1q0lK66afVe4FnZoMYlWxhZ1Pm5FhKMTiFkK2w6jphG8bOjQGNvVWvBn8XI4EDv3U
P9LfV4ADrhQKSCmH+LKfKp4uhWbsf+NFVX6mGHgV2ntNde1DXHRT/jJ0eVYjzzB7XjtjUoTEHMxR
XLZ1ITCE4Yb2+bQoLz6xndJLKIhZOx0tbFlqF/GSp+J8iM1vXiKJS/dmxZmUsjA5oeVZW6tIoUZl
/bMD5RNS6ah27hCnFA6WB8vS8l0Yjw6fnYlHG9PGdvab8cobivdBTjeqmwRnOAaFjV96z3zP0DIY
f6nP2HFGquOAYzRAj+tfkWAxVaiJ3OLGpIBhwYJlEuNkYqtxwx2NNlaRmnkKBs/Nyevhjbqa+Ko7
PgXphbKqWm5HK253tl5dVTi/gqRkVQsVBVsaMnPt4ZpWRMO7hMzH1Hi3aHFGMDRFeWW5ocd6OX2f
4EaCH09tuTEnKTFWpumZZ6F5iYYyiFx7Os2ledYXAdwyGmdjmHnebdJMQa4T1hyYs+YFIxurjzRt
6g+vTpgckiJNXvKmZLGbQxCh2lHHiBe37tayWpKzNIdQ51qjILx0RDIDE5y0J/1mBwzWfQXuHOPA
KCY+c3lPHY6lJc9Tgh1850gqzPZ2xCuAG/T86FT0ENnY0elcjhRQHqdJ2kfW1uMTUu9IpYimxc8u
Cs2DKvQbYC3Y2ZVZcWl3i0cxtRDH+TiCD5jc+baNoO1NYFTgY6T1e+IP5iZB0DjnjvZYgpH+6tIi
9h33AE4KSf/JTVlUVSAiXwblqHEzAlMXb3nE6CDgmd6ag+/uwTV967wcsGRh2ltcoqjILj0FPEzo
I9VZVEN6R7Ac2AM33ycq3TLQrrqMqF3xYH4eGW6G6kBmNuEeUsHuabFTCFvsKfgabjtr1A++nmBG
bTu8lHq99KFhgT2rvjBfwji07kPbV1coPuYhqdM0sGCjsj4NVTFuFSiUq1zMgjeu5u0rk+Ocmlqt
Yujkteq5Nbv3Ie0DEFDGBfY+EMMjl/Kc311LggJAuWnZBKFkziWUrqV2PAgiluAKBhLbEdWfIZYi
P9xPJpBiLyULw+KY7JWm+qAAQ3j2U1c/c1KUG5+U5hU7zHxHO4t5Pfnw7Wurt4J5dLt9aNgQTRNv
abwMi1vggfTH2lAdyBh41Sl1PfO5ALe28eIcJ1YymIDEzerEyqzENGHWe9/3rpO4ptyUgDxpH/bo
AVwSGbB/1r92bvK1dvzkopwF6ZqMYcJN5au15HiLovECg3351h+H5pQ34RZhzDr4Eo/DMF4T+hPf
heemuwxixSlrdBGYA61fScckoEb/Liqz5MRsMm4hr4Kd4TPFZZeUsmm32WlgHKOYIGJAkJr93lPP
uW1tzDd65Gac/OkdklR+7xfxwGe67vF7iwvysNUhTFheA13vzimUxOjEiyAKxtk3d67VhDcJ65cn
fjKKO+mBIcst11y3BO+Vn70l9D16tfoeNogG28pa6InR2E6QZZesuGLsEszEUCZuI3y494qDnknW
lni+25GOGs9GGlui6WDtuxR9JW3u4nyRbQxpR31g8Kv4rizHuRvS+TqGYaVoCtxVrQ6wuRXjwa7J
qzck2t5x/AzHOa+jq8GKyB5JN7I2rmyoPOsZ/0VQdlb+RKydcAt+QcoTLTXpG59Jvj385yL+b13E
l6spdLm/u4pf/d//Myb/qpf/8VU/l9sw7LgzcXdG3eZT/6dgLnT9i+X6DlR2y/6tevQnCsPQMWyS
nfAdCxIFmY2/ZDmorYG9buns0F2XRNQ/a5kRv97F4fl4AkgHoRKUfXuh7/1VMS+1EtpTVPCwEGR6
XdwVT8bifCv1tKLEGzecmgnVg+EMWZvSgbSA4Nq7cXHQNU30/9g7k+W4kXRLv0pZ75GNGfBFt1kH
YuY8itIGRpEU5tkxvk0v+znui/XnUGWWpOqbt3Ldtag0q8xUkkFGwH8//znfqeY7bbBeJXhPvOTi
uZEUNW5Cs8nyg+LI3y7Kk2eu9jyt9JA3LY0PJytPux55ilRTFvSVg7XP1DKYj1nofsuU889VHsBJ
uQFTzaofHeUQjFazYKp8gxk2l3f4UpgJ69VY6CPs5ttmaMKZNXadZdvekXN5bsdcjzkeUqDHblq9
QC6LXSoDm2pBM8sTGwO0NydnjcTVF0LCxjsL+Qlv+zyRADNDP0J5sKribuwGL2hMTb53DEeHDvUX
bqiMy5vYaAceTG4oLsU4dg+QLronofnpKa9t+2qELTYD+LDpNI4xzRHEd0JvX/UW2gFPArc85yRm
CHVwCHcBPjL637sCnDj3LxwCBCLCz/wYw/cuNLPuBLZj/KbHRkdJZTbndxkyIoCoGirZJje9udwl
U58/DCnWgqDTwuk2CU1aHZM6utDcwXy2k77XLxIwmGxzeTSpvX8szlrUoCt7LB0f08Su35ciNO5Y
6KcPIUs7k2Bgz1ugI1W8q4xRf2b92gxbsOhdFWi+lTEQaYmBpKKEQRos0AiRVDmn01U6VCKipuRE
XwmLKFTTo6nERlfJjmZvhBPsMpxDooAWsctWjdJPcHhqLfVugaVETCaLRFwRS+SeoEROZnL0TuIC
1mdzWTRBpLXkke8l4/KFMHvH3xgt+3FyRhKHmt1yYanLljJRgsfpBkJed50o0dVU8qu7JOG1DnT8
PDYp7PJSL+71vmRk7TJAjwj71nWa89vcmErcTVad1141Xz7dvOu9yIu1QBrK/k+yFI24im02HrUZ
MvNNq47M3gNNOVv1ZWvVmv1Vd7ZgaxxocSrcC6s2J3msqKmkXhERr7ynGDhtiNaYiMKpHU7+zugH
0wy8QjLkW43FMtRLE98LMpEwxA5z1o+XiVVVIJvrSDWzwEjJ1btZ5PvUIfEbcHNdKBg2lGTSmwUV
5Itmk89wqF3vE1nduiSi/e3cxc1TBufqYgKEHvQw5F9K3f+EvtRhHA0n1tHo6c5Bb7nGB3kVLzdd
HGsPRiGz5pAK3M2HShlh+b6zK7pm4nPY9IvG+tqI262r7LPN6qStV1ctUx4O23R12/77IPuXDjLb
gF3zp8dY8hZXr2//8b9L1VBy8/Za1D95wP7+H/hDXibv90ce0fqNUJHLKva7IYzj4++uL3WG+TRu
897/43j7XU9m4YtgxXljccCaJn3cf8H15XLk/QJ0UhwJ34KVyFnKackZ++MZ5ixTw8WjKU7Ie9EO
L0N5XSqjaa8spxOmFJiTcb4dWczetsqaGilIQLuURJwqZV1FU84vwtYQx7hDRgvqCJgn9dnyKwW9
acByFq9PXzxDMbNODbMj7cQY0XZUIoQ7MGX9gxtOuHEM4NDG3GewqJ3ynU8hn7Ylqw+6kx0Rr/bz
0ssdJVj3PO+K4yBCk6qAkO3sEF51TjFfkJwoL5GavWDO6vEmjXycMnUZ73I0qlNTTeFxqHPz0QRp
/W7ME5UHghZVck7Jlxj5RN0k0eF4ihfyQeB+/5orx6c1G1R1QIQ4xvmodsvqcuxk7rCvgVJXpDTt
7KoVo7OH8UkEWo9mR2W38B5VaAgBmkKRsLnTxv0YtQtFb3RhARcYpzPQBWBwXCuTjQVlEcxUqO2W
WMf2L/LFw+S0+Cfs1i4mIcAZr2YH6pNVf3SzCIR83Vjye1uQ5exd2AMla+GLNmWc2EyuX9wwEEdf
Y7Lo19x6qvua3MxdaXcVty89uTLLVlUnk3VOg3yy/YNV5d21KGjzHULo93Bz2uJZcw2MttTlFfuK
7HyysWtLPI+UV+24Wna7pZPlOY0LD0Fk1vpLxAh84t3qGbfcGDyDxkk5HkL4mpdsK8d3nDx4zUdl
OzeUAX1QVnR9daW7yqBOzByvOmby6cZXBvY0VV52jN1w+pTBHdcwxh9lep9wvwO8Mg+LMsTTeoU1
XpnkZxRRqNmsELDPJ/Us97Gy1EfKjVN1ExVRdDt9ylfvvYbftwWQgiUfmgUeeFz6gO3nvYam91Ud
SneWMvPjWeIWJzD4+8rqT5W1RWc89n9vDQKgGzQqGuAtJozDQqeKD9Srxi2bd40FIihJafps89Ql
0JFjAu4zDMn1mkDoWBNvcxVLwHLn0w4h2+tOhRZcFV9ACIEOtWYaMDFkTlCqqAOF1AUBP5V/mAaW
DITUll7sWWmTkWDHE6lJQmUnhkpgkZ846hpOGak9FOqQMdbzZpDCOVQz29XNEgpOJC/SPg3qkJrV
cSUMchoyEflj0o7cWgd1sE1L2xO9XM+7wop4VtSteEwaQ2/3A+R68P7rOdkDlcy3AneEH8CvrqOz
57nDeMlMrs7YkscbHP2ORgh/PYfN9UyGJM/5zN5heInquWalUbtUsggDJYMnYoHTgP7loMeE/c1z
BIPBXK2V0nn5Dn2l+6wXNdp5LUzrZM2uf0Rz57drOMx4ppXGjBlTiuOO/DIVHHbWevldyltrz4UW
HU5zYyO/a0GfVNvR6Xm7UL+S7woSCBtrGpv7LvGoWtf67JxYfqvM6IPx0shR7koPM0Goh++28C4M
ay6pA0G40Sht2eqUwNHr0tVUs+gqediqEKJDq+5718lWEADBcbvBAIeXH6eGcW9LEy2QYCYSWDhH
t3DUioshLJ1ip4cTvdDkwrCH5oy4t3hYbDeQ0vHfdXIHd6ZZxsQ4pa2/ptZQVYHDk3yTTbmLIzMZ
St7A+Be9ctDg7ObDk71GJ3NUwAd7DVTKiWxllKiYpZmQuIxggj4XnZcycKtEZr2GM02NVsRNTXMK
9lVpEeDM1zDnsgY7bYMK21alPf10pv+878iddX1ARR5YGZUOjVJLXvsqMYoho2AlMh1shD4c9ORK
p3Ss92FWZMdSk5DyVP6UNLnxoksyqQ7Rq29c84zNrBKrvLSOlb57KOzpdSHUOlM+3Qj7vlBpV3jV
4S5xHbEXEYp5SCZ28HK5T9agrI3HjdCpys8uKknrEqlFMz7aFRThLjaxPTpUXVFYTf6WDoF4mzuD
fsJjj6g/jcNtKxZ0fNP4ZqgQL6JUeV0ZBHvzJgyRYfRXASp56cNjFbdPui+p8xu7e0NFgwc/r4J0
UHnhsux8ElDyDE/a3U0LqbtJBYwttK+NnZYUfpI+Nu3ifVKJZOBQO26mKP14MINOBZc1Y8gZPVVo
3cvJNTstA31B1hlfCk5WFX8uyUFDUwkPVZvmaEkqJu3YylNbQxXoUvZWfZsErIump1RM8EHUIg5m
jP1h0uNVs6MD9mFSfC5c+FJqhVeZvf0EN665ZKekbxK16uOCdlWZEY8htoAgaaetrxaDS9l3t6GJ
NYPEhdoc8hgMd9hweVKpxWLUMD0ERCLpslCLR77Ty4ZwNzU43g2rFv8Ra6y8qNXCcrAn52yoJebk
goDbVGq16Vgs56wJDnRa+tltGo/DVWhxeCWhX7wOakFqqVVpnVvpIYQUEDRY4NjB9nTGhBTJ7yV7
VllBj1GL10KtYHs4ITtXrWXTpJR7oVa1ulraRiPr23iOxxOrILDC7LfiuzGyvGejS3QjcEhzBOi0
5ac6xy558tbl9Kz21KXaWI8eFWSwGvFC8wZ8tNfVNkhX1txyXXlP6/o7bnyY0+a6FjenkhV57XvQ
UuZudtHN1zV6tq7U4XkVt966aCdlFH/4LgVTpKk96RwttZbPWe9/FSZqKWRfET7U6wZ/XLf5plrs
2+uOHxRCFAa5rfZVJnXn8xVbwK8mu+y7eHUJJJgc2FiMA6CF2rJLe6+NI0+FJOmcHLUax0HROv23
mGAjhrG5hYoXTjFwzYa1031mjxh8slSJz27SwveLEKeRgeWy7KrBnGmpBZ5EV25Z+Cd9le7aklR8
MufnuOm8E0fjcBw0t311leKX5tz9uoItUp2G1UFaOuG25Vr23mXvGJcak82Othg7WKKq2Zep8dLV
4ml0Me6aQ5rtKU/zYDYzio4mPoZldpOt7hXwj+UiAhuNApsSPxXooyCvhIIyLjW2nUWEzTEzrZjB
op+az66RTr3yOEUu6y46anZlx0YCVEz+tfdAPm+zzJQYHTT70PZ6uK0L7aV2Kaubu8j8FGOXOPEJ
feQXV96lqVFZx6liyR1UdvNptGmVHQmkfioE5XMJpN+jO+kqjyiT44Lmf/BZpcHTsQE56/jPGi2e
d6FyX0x8gPvrpGcdwdTetoc6ox/+smSV9paUROZ3+BLqy5AQ0AGckMANxmLKgm1e1lyQFz0h8yWG
JPvWDWZEXV2JK/FUTe54Hh1+MRAYQMEqmXz56J3KYydtefYlmdzP/76C/ktXUFRREul/rqVW7Ude
dT8CDf/4U//QUvECoVNCE2TKAhP8x0VUCCxPwjehBLscGyvu8Pf4kSCYxN/GRGyQWsas+qOxiesi
pkBdt+j2IJr0Vy6ixJ1+uYhS023qnolNyhK2KX6F/VLHlkbkktxjaQBXoS2XVaYzSftU1Naseq+m
j8QNvUMb9+WpKH3ee0if7RUNvZaL/bWv9xTULcekNYd5kyDhmWzd7O4CH/BwS+axe9B6znhCx2SM
I2/5NhrzczYNUrIgg+nH9c/uCGvoBRw0aRM8XPKD77OKd2af4cmb43qDcBczBeeUAmogEc8hi3z4
ZG1TQNuNKg+eW6MPDF1R2W5hFHWfYxuKXsRm/5FN/XQrhkXuCUsCDm9IFT3UtktYyu3m5clsZHE5
6k19beAzvolIh95hR/AOdTQ4DzSM44qIM+sChbK5m3wVcxpAhqis4bwFd9BdgNXQ5DaRBGMPIpnb
jddINvGmwao5zefsvcsMB8aAaEm8pPgxQGDkZvkiZfoWzaN3ywG6xPt+IscaRObS0rSSyDTbJnPq
vkRuQ3UTdpRzONUD4naEfWCDLNkvjIq6fZe61RQsvN5vmS9B/0ZaRKrXmw+lirZrnDkctSrw3lWN
fezbiPY/q1uu/CKvvgyDIVS1GAjDQ8eP/tRSsoRBFz25nqg4gqfiwIHv421o69zIxPJhGdVbTyP0
xmQ4PA8urDDZhhkyaIK/YZL+HprJBNPH+FaH/QvNcDjGJnt4MyrNvm5Ugj/J7Hk7zfhfKLLOdoPK
9//7ufUvPbfAnSr34n9O87h+nV/bRP741Pr7n/lDLaPfiCeWp5Dn/k+JSUN3wZq7NHKy87N03+HB
9Lt4Zv2mW/DCCU1ycPPv/CPegK6Gg5ObIdKvQRDT+yuPrF8fWCySLINkhUOxERn0FdL6Awq9Dmkk
TTDEnQeLp9TA1HrZRmbxHQbzU4nwj6XBvI6fges20HZPJ8TjmaDXrV9SmS0JhGHRRXvGKVJe5TyU
tgN+tuNkUdIy61haVMPKnTsSuFYowdMPv5Hb793EP35585/0Qb4+4qDr8Tzx+T2o7++HV0nSoU7d
umvOC6umLYQCJ4jBz17JGMXJcahxczXvoEVy2Wbw8e7cHh9WSzjxwNWQtWwxZ5eRbIar2rVTtrRl
E2jdyGTlT/Wm6Lr2RSa2oKpp9HaNgSGvT4xZC2KcnXvNYBoOCq/34JY7RqbqSevgz1/gPwFZ+DXy
FtEdF9YvqXRTxWJ/eIECoFLC3FmfHa9tA7RQ8RkvxEOrlTEk6aK8nhbqIvmz1Etxq8BqYoDwisPa
fRrJWO48X/NpTraqba515g6h0N7HrmgCv/fN83/xzf6a0eWb5b3AXyzgxED91Xvyh28WX5hFHbxX
nunRjPf0hy6brh2vQmMwvuAUO5P+6Lf6aE6QN6GnPM1QCLb60hX3f/6NqHfdj0XWRIUNx+avfP5g
5pm/UOzsBTp8HSXJGTuudp680goSd0EHFmmz7+lb+S9+S6bNh/aXr+hjwGYS4S+sWg31z3945blD
3gJjZXRu3L57dFLS8cBZxkrfkhLVDtE4L48Y8POg8cO02idQnbOdH8v0U0OzH9B6ZQSSyhJkpov3
2VM2IfZ1Z/IOy7ZWFqLG7FANba4bdIK6IxNwZnubOIzFlokYDxJbneRFz3XlTFImJcG26qupjEvY
wnEfSdwqxuprspTFaVGC4ozrSXOxP0XUZoEza19qZY0ylUkKUQG/1KSsUykeKkuZqXplq9J9ECaD
slpVq+tqwX+F0okTi3hnvYtXf1alrFo2ni14yB13YhScoFeWrkmZu2Jl81K0ZZdJoWT3RXk1dZ5E
DqdpE4URHnH7u1tMd1jACgkNeUtOc/iMP3E+T4ZLC2SCcSKcwRT2uoI3D8qVlg7NJnUbtO02fa5A
p9E9OFc8/qbiUPplSjEMVjdHmd60xNs57XICoSu21A1SSBLP7smU0O+wBUXSpCZrtN5GfcBjA2HQ
PVmtl4LVWo12zWq6K1YDXrea8XzD5kpicDUzLl3y6viTV/NeRVaFRLooWS3qZWVY31jfQcbepBFY
9m1EzVv2IEm09+/TSu+cFcgTOglMT7HyPcNRsT7dduIFBUR1M/9qzinG+iJWOiidqgoVaqzcUK2g
SJxPt7fQ80pp7w5oyUMbC3K3ExQgNxhLBJfdmI5+co5E1D1SazfwVog0dMyonHDscLcDtA/eT35Q
dR5gFu/aCzdF7NtMgCtfmN+bbYtTjiv01H3EBq5Bzwc0vPMmrXvCZhZ+jkv6ULf5pPdQLOx0CDyD
6NB5MrNsPpBIc19KRPlh3xUKkWrRI9Qo0XIoPM8J6q5T34bVTe6G1JozwbUL1bM9gn10Y2ZVRQVk
lOYQvr3Zgq2WxsgYHpbYUxb5lVC6Pka1HjTNxdJb7QXKBLVCNuZTlJ+k3BqaEHsd1OansWv7TQVZ
i6Rtw8rH94xbkUgIPJ5TnmeAvce4oI83NB5xS1Qndgqaua0BP4JZDuPsyjf5OIDzvVkY5NqWj3wc
huIUOpi4hd7ygcgGrN0tDcVeXg97Cw37ZvGd6WbEH3c5FkNzGmX3Vuct+RxZj1fp+EbdHz3g0h1u
1C7ihC7rgjYibaDXgI0XQTMnUa4soet8bo9Tb1oPs8YqlyX2pS0q42Ta43NM5zzkJAIAxOesa9TH
6GEoZ/0qlmX/pTBG49yVpX/g4JkwWy/l3s5m1Z1iFgcnVgmHdKRx3u1G78VN+/ijlX3O5t9rig0V
ZASokgb3QecS5U97VuHfH6v//afp4ntj41tVU+EVxfKX//s//78M3poqwvPDkbd9la9/+z7VXr8W
H//jv932H1/z159G0+9/5PfrtPsb+jtzpgO6WOVrmZt+h3mI38jQ/zCZckj/PprqVARwv9YtIdRi
GWTHHzkh7zefQ9WFwMFIifAq/spsyu72l/OSyz46CwRcPFA+es0v52XDaAAd3TCPc5jifERRn8Zt
QuqJDS1eWcizY1cGgCJ7wiqqoKtWLHO3jdnpAETsCOjb5W2ztnqVOY/mtJxQj0ZvsK8rntXt3p7C
r9rAW+6wRHA+YGKZ3kNYUxvWDKpBzJBsDo61VrFY4qq7delEbLn/cYLhTR57YiNcgDdDI6inTYdc
BDzNvfbgZgMZlnCwrQ93rTMjFQCgyNEQ4LS0r8JNnPryfnQpQBtVFVoETf+gUzPT79Dqkq1Jwv+p
w6WPBL9WqQ1jTK1agcxyWfrsSuFnxoQn0EjML2nBkjJfi9n4dVMjOqdYf/pR0kxaudP4VV8Mz2Tq
MC3u/WTpaeAEborASBMkDTfd84jjXGEjzeiDeuXs00jO1AxKPcq+COng2FxolNMkffXbmSdgyvDQ
4Et0uhTxXaPg5jOHZfnRzjl5pSQbrU9mKW8jg8vywNLVu11gIdxOtqsRv5jAYul1abB+FJWNt8wU
IUwmWzXNgb+0wOxOc19dJsmQ3FcGqcldlaaztp/7ls07zyYiT8Stxid3jpxN21WqQnrGHMpPvfjg
uxY3ZYKrNWD5E1KabJXZy1xOTb1fKqqxdzF94m9ObrlPVuTlJz4f9Vdt7HK2YUDdwYxXYHs3lafl
RItjzb7wmR/fGoeFD9U4Ea5hclsh9BGLek9AIM1X+uVjlqm6lQb0Tvt3Wi5xruddJE4SzwwYEG+8
5N+cP1VTlz9NIoteIKloVGfq0rthZyLezIz7EDYhtE6ke+vSaF0B64+Kaj8vs1uNSw4mZIFMHrR2
FpMpk2Fz9koZn6I8bC5apwgvEOQlPz+OdH7ydEckb9YY2h8SI05+GUZcj17ZA5NWMVtPyzZRzqJy
i2nct3dCq0T8nIVpLPZDPVHBzvOnfsENO7UXNhR+0FxxD85Q2oNn7wsgM4SLZBR+y0M3H7bsD/2X
MOrjNxRlHLx5KML3JcepTCg9i/ZtbdHIVudPvXB5Uaw9MAFZ2bjTYwslqa1Nt9yAoa+DhbXqnp1R
DUNjdIaLxDKZk4ARZheZGztfGmeRyT6iAqs+z5Gcv2iL4eibiHR7spd85+Dv+IxhlnLHcNnmXuk6
gT4IgjlsMuoPx/dimwa7pTu3jblsBm5DdkAdE/42IO7qA23GqOJaygC1GcDpZJvWgnzBJF3637hp
tpfYutPXpXSacTt0Q7mnkjRE3q9S5kKvjknit7Y3seQKVeuQ1GhYIADCd1OvGX4C0OT5fRXtD1XI
3+8H9yuBzS5TRAvD3LITSeY34n4KD2ApVEA4TWMQ0X15HbV9zFyigw/A/wxrFGuDY0XpySw628Hc
bLfaBvKlpKDW0eHze7CLNwwX1tfGn+TO9pruzmmkOXJX7CT2j9l6ppdbeyC+xTqO22Dqb5d2dJ6K
tHZKgITp81TnNPuNpkfcIctzhliNBgwCkqP0uVfImYLFXLLSCuaYJvZN5NE8MVfyvoksS8L4W4Q8
GNHUPgOld24BuzDJ8Flp5SlNTH/vz71UDwC9HPZpaXL3nFonoxpwauedQHysd0YBkOk4cMdIjiU4
O+zt0xztQawl5ieqx/srpzWdKysswoYwkw5/IaUx80bTZwPbSFW/W73hPrb9YmlEBPA8EozH/jhX
YUzUbrVFhsohCeE0uigoVbtwUltMW9yCRbs10iwcrxqQyTlSZQmFDqDJqY1s6W36VVklpMKuvEHc
JBrqLhReIgtuylWZTb+rtO34LNJ2+YbxDSecEnMNJevOAL9v83mZ7HMzdcmXtnQN99Ios5bKsxqd
2BIYgNhJ1nxQ8xxFWZqkE4gvdLhC5HiNWbO40xXpM16hn7CihntdLh4xC5Yu2YoHxTRKntIc4123
4kNpZbUuGu6a7xyJMtmhYoAa9fuiJ1myIkgNRSONFZc0U4RSfhnpdi6a9lRVvKX5VPgLGioBXGvw
3C9CMU4XYKe2wp52CoDaQkLFwflQQ0bl/N5kNU8NtjrLBvduHdBY2T+NwwhOdSWrrvPOv2fD+XGu
mfBe3wuuIYBv2uTtZw3SMxQR5T/XLe94LPzH/5GvbfW3/9XKj9fo5znx+x//fU5kGKQtEbnRXdui
frawA3XziPBivPsuU/4+Jhq/sQ1hhIRxT64c6fMfYyJ1BMyO5BJ02G9KxvwrYyKrnF/HROLvAnUP
lj9D6T/FyfUxk6aGX+vkpWVJD6mMx0es3zm0y1S4JVNWykxhr7baWhOle9HSnH3oOUqTvZlhVbjw
au5l94ViQmiaI7dYBh6tgmcZF6t4w0WIVsFFfi0jl0Zj2o9YYst+F4eDvuFhgiPYmDjxOpATtVG9
dMaQHrtMmJucK+aBHwZMKthXO4rKR/yJlMc0dDhvDSt1NqGV3WFKSALKV14LMX9IyJ1sIBxqtD0c
TW0+9l+EY84nK9KhRJrbUZfPleBe7RvVU9M5d7FXc7JGOX7eUjwWobyvZP8BjZVgY5xOG88bTjqG
3UuhY3IZTfthzPsZVpOFVsSCVtHX3SBRJI6W/h0evzjTJxHPQT44LuYnE64MccXtICwBd5fwMON0
x0Auyx1perCWgEmu5VRz0mWxfzIibdzl3vRhRn1/FLMpqEyU8TYx9PgkFCEEF065jzmY9r4leBgX
1WvJWR9QN/ee98UnFCn17BevvSB7lGXTXaIvD7obfnC5L4PMqtMHbvzU2icVMDu/GLG6F/BDWhxS
dHmq9ueOpVdy6nJCB3jmWAnlPQiwEb6JhPtx9Kgy2qSWVuKHcGjHgYWi91NN8VpzDjWvvMtGkkdD
75gbBET/Li+8u7HC6BNZjsejWOTHpWyYR8vli6znq0zhV9xJ9sesth69LPpKv/AtRg4R4LMhjDY9
YOHgpmKDMC7IjblAXSY3eyAlnF2Spm82HEbWLRlT+C+Y/mnO08q5fgKYVs5gsvN4ga1MJDCoBm9p
3hrqgNmmGctWmCFz8CTB6c6kWcdqmTas0K+0GI+fUXM+YVtkhdU2ykvljA9TNpWBNkEWaf1eHOqU
AsGMqqAbBsQSJ1g7nwnKJruq6EnEQmXYVgSxD04p7+Rg57skMx4NeIgMCU5KuD6edkNeP+J6rbeh
JvITaRNWWmn6Ws9w8/ow9/djxg0IwVXb2iX9HAUz2w23onfdzErkMq/CTZFNe3A91CsANsSDEE3P
Kcmx+0F9TRi5/Xb2ciKxsXZKXVcMG3qRrW9VaxXLSYt5l+BIGWvuFXWRlYfc0Or7vICOuNHXMozF
oKghmNeSDBrPie436DSkyHAN6bu6zewvLdoM3GPVtNGpzg3DoX1DAXJf8MTmW1f1cpCPxEPH6OxR
1zGSZN9ORhWx3BzdbEvgF4JzM4hMhe8k1pEedHGx1dZCEN9Q5SDlWhSC+cGkc8QaaUoqpIdCudaK
4MLA/eoVGXUjsQ1GgQRbSQ1JkpjFfaq6SYxM9NSUEHDf+1FNwZDN48bXCMZvqgFaJDY8Jz14YeuY
F65hJ6ewt5ms7DiiG7Rfu1Aa4T/rQ5nAp2OpWHuqMIUkO+UpGYabh7xsY5U2oVylXItW2mqwjT17
R/9I48fs7qfV1ahVyuFoKLPjvw/uf23hyFHJSflnBzc2LTqE/nZf/eTRR5JRf/DvR7aPtAOxzLcp
DzIttl5IK3+XdnzsEBgLOZbZbZo63LV/SDuc2Tq+BV3nicd9+xdpR/2n+B93BsEG6i849g21Wvlh
9eLYPsA3jByey2jAdeSX1cvQalXniXI6SFHUB8kD4JKuv+pcY9XY9TNh+m3cFfSY+HETfyqsDone
s0Z59cNP7v+xGMR/8vO3IdD8ffZl8Gexhwj1z3/Yx4xZWQLyyoxDRfbpK8w0vMhE2orLJrXN65Bm
yXuuotPuL39VXjk8XFd3fKQ3pXr98FXt1iwQK5zl4I4tH1ljwQ4W2EOSbP3Zjk8DhttrQZHysPnz
r2v+Mic5DFuOyXyEj5PRi1TGz184oqc49CY8+hrhOW9LgYJz4xnQODeW/5zMCw7wjItXv2tDe9xr
pd6G5wacXHEsHRSxEc4sY4bE8onCC1oCB68dWOCoN1XoaLQCms4WW+Ty1NJl+01Uc0//WCf9x1R6
duCIqFoXLS4x/qmRqnisvuCcDz9nizj8+Wv9ZePLS8UxSjGFjTLjWYSsfn6pS6FxldGd8eDO+VWR
inlvgJbHe+iiKSwhTLfBHKOrNgk//vwLq/37r28qJY3yFvf4woIEzM9fOvQoaFRi4SHXrI1eGjsq
QvchumTVGl+IpiQ7r/ChdBNEaJvlZMIBw0ZKj70OBSY6xUMUaKwoNnOcfSx5d5OFRcD78VFvvOs+
oqA4lJZxrE3z4IJAL5LlnPG53VY2YB8nfsgI6oMxBc89vBb+eJ0a/rHMS/oh+DVHpVpr49QvX2hA
OrFP/JTW/ZUkH3qUTXwKE+M0GjUyjIXoFdP06fYNd3vnYhK8KWv9c2HFV6Ih2adJKCep3OUsVqTD
zsFI6KF0Csp5otEMqEg4zAZzYxnnBrz1/sZI8olCAtKZ8cQU2wRJDCe/8I596tz6vnzH5gsUQtPH
HXtCuCZpZV0Ooz8cHJvyvcUcdmBS8H/nn+HAU4IQsTeG2btH5hSHSLul10c/pF7Po4KOzb3ZtNG9
7PqX0na2Euc0Tqpm5zXOEIwaQXR4UUAN5W3hVCi6XvVpaf2XLJQfCU7LkZrkzkiQ5+IIso37hb4j
eMLVbqz8ZrMkot4JQ36h/lDfhjBHl4OGCHYiwu9+tHnU0mhWRXCaW4Bz10wk+tnofQqqCXc2r/7I
dxNQ95Xsc8PLvyFxLEhO3EfOfeuZ2dYL+147G4yAvETPhr7iyiQkDYvqsm8xW4ansivRrBcrY9Br
nPnOhk747FV4ngO/W6w3jxKQzyZ8D/ybmHKHS5DVJBtcP2reuBs1+4xW7w+8ysZn9F3zbkwrCbsO
JnCzq/t6PhhNnz/6U45+kWGh55cgBj2AShluTL9NgUE5A92YTWm3u7JVVbwZJmjcp5mTnrW+Ym6s
8FtvqcLqzmk/LHs7n2auTLScylzHQq+X7fNIc+EDpB9NfLhUwlwAdNH5zEL1pQdeWHNADLlpD9TJ
YO13+zoD7O3Dyq8tY7hgBk7HW2P08mLn17ZTbTGaJEbg29SRw5hxZw8KS1gMJ7aAQ8AOuZ4v8NTw
DoAwJPM7OLzFZTiZ8zFNp3w/mISOgQfG5gFPO6uGOfeTey3sGKMg1rMN0MJZ31MjT0SMh6l1hRus
u7bthNIsePo94iGYqU1EQSapgaavpyASA05sv5FducUu3h3DSNg3kxv6J0nc/3M6Oc0TKzwB3UnX
m3DvZUb2QoM4SQOSDsPeqf0KPXgi+ryvuyj9zMnqCMqdwEiU9uy9Q3OIL1se480mjwk1O3k3qY+A
Nh0nrOAn14zg8lYDvajYilNOHAdu/q5P4koExdS62ynSrIBuOMjLtKvuF901Lm3wkvslGsPPpt1b
u1iDAJk6RJFZd+dFyT1LSaNpboUHPU6rXV4VE3iP1F4Ong2OYsvysQCkXeX5Y0m1xMb10vAYClTx
bhrFbs7H7Oj4zdfZc3OW7vj9aYXlOjpl8+VQFzWRDKySL4w4ZDPS9rA4JqsD8CcBevvnhBEchnNX
7HOtNa7nsB/bIBGjfqEZZu4dKm6FbLbpJrYPU9SSYlnCietjbD8ZZKuSTSdqEV3rycLK09QpN+hs
iyeP1dbLc0WzTswloyRhrZed1t7yxf0HmzbaHPceix2p5YSk8h6L5GZk1nqER+0HBM/mp5pZ+9l1
qolkSTN2d2MWz9dZayRUmrVwQwLZWi7PVn4zIrRQZdNIS2GSFUMZWC0hH5wxPT4kX7p3/5e981qO
G8m26BehA0gk3Gt5RxaN6PSCkIX3yIT5+rvA6ZmR1HNbMe/z1qEWRbIKBeTZZ++1Ve5kj4Zoo48u
HiSSviX0tPVY06sx+ZYDZTK3zY+Qqr/JoCk3uQppoWcly/JCEcs+8IsVu4Sc1sGyQ7GdCThfUyL9
N7jR6ViksO9M6C5k4rRZ7fKZfappxOAJUyTDTQVkJYdApacvtAXKuypC/d/Yo54PKWhbCC2YH+FU
KffeZVkUbuyIuhHGaIj4K0VzLCXE3jDpldEggRPBCXNS8BYS8UobHhlFFws5BpXIzJ8iR9JcZvKA
sMHKnmDD53RG2cYd+RlvM2CZ0us4KAJSZ3hkXrN0KQTsfTP8BJPFuvRDXd9NdjF8lnHu3i5lLRtL
tcO2jJv0pIg4Ue5T2zfw0a2b2YHNwc2wOsZjLQ6sZ3ws811bUxeI+YaNhmifKt5QJOzapYZcVmH3
Etp6JgdJpUu59nBqdNzdXHEO0jzcZtRWfnbKjJjzGtheQqtjX3eOuQNo4FTJk0M0dcxPjV/GMU+U
cIqn+hoLX6vhocCca+ZrYQ3U1ibqo8PDMa2NAwEm8CC9egDStI/7gaZz4ZQHM+XuOgy2s+IVo/9N
KfhmQUcPc1ukB6sO42glJEASPpIjaYsdzR/PscuHPrOG9KGsmx2fczC9w4kQRElQ09nqvo23ke+X
cED3oeW7R6eaL5pM0ooePyzCGdlvVCeiVRDpvdtYTv0VcTzdToLGOjuTNOk4YGxoxiKwOD9MrfFl
DiZyPKnzEJfm+I+D7P9U3d+puvRkLJ6y/384fEzKT3n1k5T759f8ORcu/E9ascBiWwiIUEmYEf4V
5Q7+kJh6cJbihWMsZDz4p5brUUhHqycbE3OZWZZC2j+j3EL8wR/DIjFND/shj57/ZjD85dhuLV6E
ZWzl9ExVyF8seSD8zC7ukgrDStQdUcuMHb4emawlMexmhQ2AcC2Rrsc2HZw/Tc4/+Uh+tIn+Mh69
f3MkZCnQqgOsgb+4VF2ZTzHtHeXZGs3h2hn+tMPMWcqDYTReePbQ/hjWfDvcwOEV4zHLxzz9zWy4
jGA/DMZ//gyYgnkPFl/G8v9/mA3Lil0NUeDyXPRjGa/aCUZ+V2aN5KnZyrcfro3/MP5af/lu8l0f
IKeAQIBKsLwiP3y3qa+41zWQQvPYPIvSHVZaj95OeWaz7gJ28yufh/0hk1jKV3XtiBO3pWcr8ptX
r1dAutwx3NJC/12mMe0hf//T2X95PzANQ4QHwiPwfnDo+Pmn6wuWsBVcr3M3iGQXGp3xUToNbv0h
AKKxtvqOAlFYNMaXgIKA5yxGhSNJjxRpcBsEK0tem0q/xNf3fV8WD21lwTw0WDuTQE4r0CN1HHd6
HXJ7blHSKtCs0MC8B0KEb7k7s6gLIafnil++H4JTzfYcFYImCk+ka89n99/Rkka9L9mqHQZG61wH
Ew1IZuL01s6h54NA8QDuZN1gT9ArCYG5+M1Q74i/2ljZy2AU57uyjwd/8PPLJBNnniePwgTNO7Eh
AtWSWc6d16lS8/uwaNYnf+HkzItTr5c2pr0OmZBWc0Pi9lTvxr548fhVCTfzTznoMZcE1WIGFNPA
pjmyzHHdhnUDsy2RrU9GPAnLrc2jkoa694LyYOkqd+IFc1aMzXbu7W7dIjKUS7e5tbSczyBX74yl
+Zzk+zMHl+McJMSJ4XdenIQYG6RK5xG3G+0oS5P6TMXx1gdK9AHrKPgytEj+2sakdWQTavcmI8u/
HyIkS853j42A1hMvze3mxHuaLW3uc1YpMsnvJe+cHql3f69+D99r4PP3SvhaLvXwgg5J+0vfhM2m
CmGwkMacG2PjTFX2eVga5sP3svly6Z03naWCfpmA6Eh7r6ZnmAnte0wCVNaD5lHXTk73REs9uSnw
XZ0bqPOBH2oMB14M/deKErUpBs8Mkewn59UZ2hjYVzJXb1FWSXwdOkECt7wC+0lFCXS7IvlIpp9K
PONgj36ETcWtYJFZswNXk6NW/j1WiYBGTjn2fcoiaT/Jov3CCqqHJ1bqB8jyeEvC0K8KIi1h7+wd
q/DDtWJrTOejxi97F9utLA/SlGrfztOrNLk5AFTs/OYAhkAHV10oSn9bjvMY/9ARj06nVbwflVU5
H9NeG9+ZFr3pRlKEXexoxA7vJgP4MIfRQF0BFkTEfqr+SofwrHcl1l0XbuTk1ptaJW724PupzfXI
ZVnejTwlbqIwmKkNT4qZQ25rxE+x2ZvmMa3IpV/MGhl8G2qB/qTL0YKXWVIwtFJFZOV7Hi9pdVbV
BAGjS33BYqmbXnhzfY/Q6UAZSGs4tXMa6Uj54JaT3V7aTHjjsYmGHjZI2YTjMW08iyozq0Z+ZKNQ
p1vh1vgfzn40ut+Jok2bGIPGXnUR7ZPuqOZjTjH6sWqA6IzWEOEZ6gsIq2R9On+UDwPbcB4kkTjb
lJsf4j4BZh+V9mYg9v4pIZ++ZXURHVx79A61FzYrnBjdZjFQ02QkLfOtakc2Tvlc3ypaUg+pSO1D
k5hAiJvS3rv5GG1cPwsffDXiEKp7C9xC4iuKSIfAiLfYqkvaAgKRXNkMqnRPDY4arlUqjK1VR425
nkWRhKtyqGm7A6Hsu2vl6crcsfNiHYUtMN2S2DThQjjZeOp98bUZS2aTMJnse1zSKDSjP3wp+DRA
pgNxmviNd4rAKq6hmRnbCj/cZurb5thIwY4mYTZoeh1dhgqK6+DQL65jq9nb3WRupSsl7Vhj1l9j
+ICHdoIZCErTP88OnfAwDV1pbEQKK3mNxyfMd5XD9sWJDOgnvcGUPvf9F5xdDcsoZS4Zbn69Q9PY
X2RRiR38gnzHGovqKbpC77DmBHviqPZlNvR90GHTEwkp/JD+vwNmcWb7SY3GQ4jr4bYB+XTFUWes
C0xsh8Dw9N4VtUkJCKrUBzUreMJcE0f6bTg5g2EY9DpAejmVpRIPdE4Y+6bCgkNHvHtThkn6KHxa
g2YUIM7kHS2zhpNeVSdvyoBwK6GOC6JhB7xAmrs0w4ctM/d5rrHUqyEfN+4kKuAlpWDV3Q479EMN
yxWtYMxY+826llBqg+kh9prv4AIw4dX+nOMhQbZZj7pVt1nTVY/E+nLy7r3zOs6sfFMrC/caHcDq
MAxnSllbACPOYS7KcZeNMdBdkDN7Z06ppuz7fk9Burx1zRnazVB3O5xp6XYA7IVrOQu3c+5gT+x6
lpGhfmuskNOU0TT7WIXiyMaxhBCsgy8Nt9l9Jot1FdFdntZjdrQsEFsAwNgQ9spaC5oRS2hewbC3
CxU8J61W47rA2nURHjq10K5R7sygK06lDgVtDqMUj9i4o2CTYLCCNCvR046aWrgLS9P61hsaCiJd
8hj12YhK5yEtjGbDboti9B5jRHYaZ4F3AEAvNRSgHufOf8G8E27ddJJXh67SVWhN4CDpZBpBatfG
qWnC6mAPBCW8HM+oFcRXx/MJ20uze9BRJ+n+rvTRK4udHdTNVqe8CpXbf6GnItngd8jOU2Ryv2UD
vB+AlG7f7zpQZjp3Y44WDE67weVdWW78ynPSXHW9BFM3KHXyO43i2Ptw5CWu/SM8tAL5KQ3WfUna
moC2d5fREfJSgGA+le4oFiYQxrRdYpTpIY0d98YNpTpLPtrH0umJXpTtnU02dR0LJ8UlHppYYglx
XETs68tQWgyR3HgQvnGKljedDrstvY/NFiFDL92W3h2E+26flPUrIcnmVlppfYNpKe/OGqDtth7K
k8FfvnM9gg0rT8Ut7jPMV+Uau5eQqMJ5N60nkvn5AyvV8VttRvK+CQ2sbLYNBdcy+e5VlPIcdePM
/5RliXeJ6NSCT2QmHINiTB4j8UpVBtSB0JQ66MZu12PVBc+jHcqvdpYLVLTW6thZsAjpo8TZx1JF
NzmHxAcT6gcVpplx788iuoPbOV2Fxp5cKNNKN2kLfrZxgnTYoMm5Z69KxLhu6pK5eIZoxLzW0fDZ
er2LmzCqtqwEsotrz/6uwLKwcrh748tU2bKxDR3MDNhBAKhW1AIaDoGpeQxsRfBV1faXgo7bosQp
J11MBx1IDA0BmH+5FYaBUJ15aWRd4zBD3bAwds5bVL/+cUQcOYSxkR9AMbpilVWFcZzwsajdOGbl
txRFQG9dCgLEPqbeAXuf7athKyBDgKFrdMo9r0rzC0dufz4Msa2qVZhL1A0MIqQiLLu1wdha6Qt9
E82d4kEOWLwMwNKM67DIIUtUgZdnaxv0O4ASAiUY7ipHAZVMVBpdsRpiDgslN4S7eUqAeIykxuxd
tIRIFhjEt/dh43+Swm8lhYWX9sNg9pcQwWOFCPCzovCPL/mXouD/IdELAna63pIiQBv4p6JgOegG
KJ9LxI6/YTK6/Kko2ItswF6BORtui8c979+KgvuH4GdiheZLm55Cekj+i1XzL9s4RAnHliQ1URaW
Be+yB/9xxM08a4IobjSXwmqQl6mLx7jKY8fmGFaicNl1Xj45RStvf3iR/sNsbf+y4qZ3hf2jyaLc
EhjdoPX//I3TIu4mLKbNJfVn5tQWUv0EpccunIPKOXvsKbWXPdG0eg6u0kvCN4CgTG2cBu7DEUMv
rfc5p0jVVc9DMPBs8SpAd3wBBH57cFtrY5itK1dJAUJ2x/7COGuS8ls/WECZWeAeDKwlPaXEjncB
BZXHpzQij044lQrqjRW7LjsbDMu/+c15v3+UMJZfHBFlCYcI6cF8+EVG4df0a6tOqguT+PihKjv3
asjC/M2C9y/ShUAVeH+JcXYzRf0iXfh2qmzaUeJLyAr4OYSZWa+daaAhXXES+40U8RdZSnCRIkWA
jhAeF+ev7yWmQW7II+AddgRXmLTSpMWJuXfXpNw2YXqHOMfDqvEus15g539/Lb3nQn9ShUAacrKm
pxbtDcjYL9/fA2ValkllnSebqougL0K18jis3Ss5FC+jUOpMxRXOxbbaunbu7/FXaGADWRBxwK/R
Nf7+B7KD5WPz009ESV8gHWrxgFpjCPlFdOhzXRbK6dS56ezpgd2FwOg2E2coarz4G0204a5Fi3nS
2o+yteNMMeuxQU6FoGgK+X/c69gxxiODv5pW7FED/ruonPaS07PxQdO5cO7mODpT2gav3c7cG6uJ
tmAEA3rjBj4uls9Z2Bo53G1sq/Ul6ToFsStXyn5i6sJfF8dqusSCP7Sqrv4y4V/AcmjOL3wY6Wed
iSre9bC1zO0SrGYBt8AwehouhpvczoMLZS/kLwfWUjyFZdapB4jxfr6FfTafC6ncy2wT2KRBPLLr
7ylQ2Jq2WicVW/ZRsXn03WkKYR/1XaLO9hBk/bEzUpFvWem29T2LvKJ6iToD8HmOA0u+tr4HmnET
SMrvoClq0LM+oqQEcz4qddvTfWBs04xwMOmIQYkPdUFAdzeYtfOC3GQRBxJNkn2xMiI4yE1YzokY
AOfH5zjV4Fkrd/LZYlDBMLMLcMXE4VtNeh+W+AP3zJqD2vel6Ti09FVpTf08sPS1lcQglxaza8TO
tZ6YoqamoYZoQQsbXbtTKv8618rut8HQFzn2vQ5HIV0tlaPHAfw5ZvHPQGqhowBB6qkLunUotbAf
FeH5vN/37qDT+LAUvi6aI40mjrijrm32zZ3jZJm6MOZ7bbapsgg3vpu3DtQxC6CRTf6r95LyY5mM
r4h+D2MY3/EFj7jy3RMtV+YaPPGZZpUHN5DMB6Nn3lK5i4QS9PdOhakAudzDFEnPb9T56b4DSXUj
9MBL5hgWZ8bZXbex+5oHWXMwZ68+ZHiX1vHADVhJXe9G3wCcWyvsuFy/G0JD+Ypzi78rhzBHNbPO
Zp9hAqZAhZ1iVN/4k2M8UE0P2gtXjaTo7zpFQTgcI4tVSxm249opCvibXotVBqQYfht6ZinF87fN
ZCE8p1EWLITh6b6MlwI4VIAX1EnxIY6UvMVpC92KHM5KiinZlMhdqyYOplvI9+oFKvDgbSZH2+cK
G/56rkbnzrUbOd+lvkExZGWnulpxPGaAG9kEd7VPREJ7ZQhopI3ibTj3sj8EmcCA0TQQEVYTKtHH
ioDAdSRenL7lA2gEQtQ8fXHqwh2jArghyTYK4Fq72sCcucpcU32C6i22lhfG1SrBp3vvNwXoljbx
gp1H5KVc53Gu3miMwhGdxp2dbcu0Y6Id+hqaNgkIn7Yg9vHPlP11mGqDGetkXCVIeE0x2d9jv6k/
8RzmFkTAgpmNJX0BbI3ldcSzP+cRvJG6sL9QmOFQC20MLYXGRYr/mhX9swIn/RoZJiH1OG3H+urL
wlYrw0joqlCyNNNjO3fGV7hkjrEhXz9/n2hz/FqXuRbbmInVOYSuNag3s8w877ErBrPYyU6SX9e+
O5g7YFf2t8zsl0V/nPUgIhrpjusO0+W8jiLtvJgaxv8KYUDfBDTzfJZuRoBi1ta0t5XR41XlZqtX
nV2l3lHBBmw2aeEQyPWVzT2uKkqiigUz7SYIAy02c5e8Ab2iHKnLqf9kL9/ZM0uVrARF13oNO4BK
KbpfsimSNFo5GIUtz+7NHXo2qawwIvHh5wAbAuClBjvDPvogbEgadA/0X5AQe5PGxcL9BiPW6NfC
RDxYIeZ7FDUMBUtYOse8jYgmaARcOHQrUt1UvuImCc5OYiJT0iwjjHPoZrmx7TPh6mcQ7fpj4Gmt
7yET4mLCJxOk+IREjpg9jpYAFdHH3JiIQT0NIk7IWcFq+zxMAyBMY/C9p3hR0cksZZI7bGyb5q5G
5LDIhgPH5I5WBsYhCPVkbsiZjU81YgAdHXHRPYEqwknGRR18jwZSZFhEKpnudNCb8d6km4s7nZfn
yGOmpzEHaLO8Q+svvjusi7MV8JN8umd9Ao0ygrZLw6tpqvLi1HCU6PEEff6JayKpt8Qx8eHHE6z7
fWo3XU3Si97ijde3EvzmgPn3kvIovNfO/D2NqvwJ4SF8FkKRDohbA81IOIlh7zptar2zjLI6hZ47
HZPZWEScsZzxHlt9dgnhuZ2F1c+oTH6kfGi7zTzthVHqk7ScaT6wP1T39F4k+xHhH+IeO/pwW0az
qVd0yuSHGru+BVjc/84+JgDCGiYf+nh2z4ym5TYgzyZWbiOg8Nq1XV3JyDsYxmrrxO2jezSLPoQJ
1Qo0HMDrt77OQOJZMj/C8+s2o0YxZBTs52Tb66byPrpmkd+U6WKDaKps0aFzsyp3f3+w+XWXYtLP
AueCeYG8i23+Cuioqr5pDcPoz3Zoe+VGig44Mg80wU0rVNusVCB0//5b/uqFZTLhexIrtsi3kq9x
l/P0D0u4gr77JM8zdUaESq+m09WvseXwpnem2ssMb1sllyQkNtqoxoafjjchHtHoHz/H/ybg307A
BJvwaP7/S/UPn4pPKk94UPwYpV/yUHzZn1Nw4P1hSdt1yEBhsKWVmivrn1MwNR+WYD0OZsZ8r7f+
1xQsvD+oVxWMuNx6lnaQH6Zg8QeuZBcvNst6m3qO/yoj9esqlcuZHwFLKmF6/jH3F781y1rTbXoW
WT5S+JpLDodQs3SYSSPeAeWL77iysw9tFoW7Jun19ofX6z8Mw3+5xpfvDxUA5g+tlMt2/+drPKDR
2itcNfK4dA4A8Za5ew5vmyx98gr5ORvKe6xYPfiTUG8FhKDffMh+HeCWjzNJNBHgxUKq+nUm1TPL
LKxH79udW1MtEdfoWqQIbSINbm2D8rqgtn8zor4Xg/84JC3f1UcQ8RiGHUpgfpmEPaA+7FXoVJ6y
2EWjh5rRdA0bLrv1SZssapnlfYv4C3yeZxKUZD1EFYGU8q1vIiHoYtTz1zQ2sL8OxLj+/k3hrPvL
EAfggWvCkWjXy6r91yGOSLgwRrRpiCPgl1vZZx8MC1btBgdp6eBGi4FG4QucqNzw3fGg/SyqdrUz
ZhDgR8GO0J0FHGKDOpBy11eJIXdBUnf1OUmyGmYyVvfuiVOtU981ujCAVpteQmNVpf2zqOGnUPgk
eufNbpw2+8aHy6Jcpakg4pOKayehVqM9qrJelWYc1Bsw8ebnSlJIQamccSfNkSLKWOXDa89B4HnQ
03g0LIoL14WO9J4NQb3NCsdo6DZvZ+vQlJjzsLCO7NUYGL2jx1H3SmckpYvMBJpv05hAm53edbcJ
g9Rp7Pz2q6M8+7mUGeuoenDoT8e3JTaeW9PunugWNu18O5aJ3Fljl00MgOY+ZCH4sca8tmkVvk2b
Zm5avrAfrHjMyVsK+ug9nyO7e2nwSV61xq+a9078nQJFK9k6BJz2BuUheDV7bFu5Qgw2VAmGaOjO
ttt1t27TQpbpaFDtgbufzPCcl9Wz9Kv+MJQ2tdFdd1/QcrWLeqy5LllIeITyEHnhriiqRSzXwbob
veRu4PzCKkjn5T6eedlQd+NjawJDV04SPLp1Nx0hu3JkJRbckQtIU3NDkNF8Kjqne7PzOPho0ei1
l1IVFhSmpj5BXKe4QE2tfgBUZd01eSaI+S+7SCO5RoNzkmoklwTMchUZlkEqqaMx0W+mT0PrvVUF
3sP1FDQ7L7Zv8PviwnMmke/JaoJp7Ovws2VW7Ungs72gWodkqH3aY+Zq56lMrrUzRNvJModzk9Kw
bYjEo+uyb1jbV8Fb1M3bnAY8zwy8r9KSuFpMHKJNVE1bVt7Zt3gqxZX13V0Ifns9KJCZTeQe0cPt
fdMm2PFLJKZocoOt2XvltmLOfahsOstpBBRbeNqY+WzVqAPonmpDLe2C4KawM6OUgKUsh7on1dTT
N4KU7Q3AjuwhwbJPYLprxJe2lNa+9pQ8sW3t6EU1u++N79JzgBTyMvTWhB2KWMPZ4z14rdwm+1rq
Wn/AAyI/u6COmzUmSG7wWS7Hrxx946PoJIjvkGKIc+zH9qtPApy1YM5ieiEaQAKxDHertao+WARP
ASl77WveKOPBnFzxoka1BNJSzS8UGwnIXhXUHHpdDwsOvRbmnN+KSmbzYcKlDzvJkvDxW3nx69Re
dUNrn2fmtTu3Mon5I8FeNIIeKZB2SvkMBY2/H/nYr/WUDjfKIorGVdKdLK4+T3isFbvqWzcn7ObK
It9PbTthLnBvnBLfd5AsXa9d3+xhBgM+coNwxRaz3XesQ26twfxIwQXA0pFkW4q2gB/hCdTHi+kn
lGGGdOESbwF7aKNBgacABurS79paEg4yt+oqmtRNI/2vpR+JC/4L4rNQko8qUw9Sj3dp617jDMsN
zKZ6i6e8PNRdlh6dsimAuuWdXpGjvyH/eW/E4YUIM0vnrqc5OIpdBh/X3qHAlvedIawDEMLnpJev
c7xIAAsqtQaBddKejf3ZTG8m7mFepA4mDG6qlUW3Nd3y4HbGvo28fTK6byT8rqGCjGMPibUpmfI3
QEseZM8mm3Ln6JjPSuyGop5X5EB4ERoO8O1npJEnJ4Ya3abvNiV057lpPw2z+X3BrHflYPNMEK9F
kTyPPdiFiOtvazE/nx0zvHczmKS2SwmFMOdrlZGMjnqcJ2PWgZ+GHbsNzKY5FnkYLS/RpR5q7xjQ
nvcJy26D9uWTLKac8Wy2hn3TeIa6S7zIPiVVw6zV2i0BxrjeCBOUupn0NdEJHWFmR4FkgnTCTdzm
8lJrMSYr6Lv1IYoknn+jb7celyE2rSz9qNvU2UxYpWBOzO0bmGd7E/pNtq8qV2wV1h5oNF791WVB
utcdo/BaoDphGHDFMdE19SWsQPbgQuwt4YPlfh0Ou8Uzl8TDswip+OI/+t0S8LyxJfTAUpEfh3ny
EbG+2ciMdkQ1ck8rQ+ebOXJHpwfCPibCoNVXu4onSt+eqJXw2IrBjhBT7a/M3nCRlLx5QMJxn4yi
dj7Dj8xx6Mz4qyOQRB1SDYO/U99T+0WU2zLJ8HiYbu1ZfAwK79kaVQQZidctnr2QUo9+SwlEs7bd
tOS2RW2glk5xNOZ02CXlKM9tY766ymfEyDppvEGCqy+u1eAbNicolviKw10OAn4LAM44+EVa3Mqk
N+4J/oK+hDW0ruZuvGBHH785htJP8cBPUHh1tzyT6Y7g08NwOutTUKtvmAxs4gawRYzlunDK+WyG
2Tmk4p1QUdRRDx7N0ZaLkcLoSvrrJuhr2IhBT4ubqA8coqttElB8tYL23d6abu9voJrwClBbq3eC
xSRFK9NYr6ml9g8dPz4OL2Ez1E4ZlrS+hejT1TRzxHHoPGeWmIhaFKmdHmkutjdJSv56I9sgSm/1
MBHLdSPPfEja2ahXJl6LW1t1FjVvHJ672SrWLHjjDZE5nBh+TW1ImdfeLaeZNlmptEE5VZ2vHxO7
yU7OUO1yTISvRIGTve/6LyEZk2LV42N4ELG07+fAsK6VSJJnqyDCHVXexWzb8dRNRv9SzoF/wzMt
Ba2GgeM0Rv3wIknJr0AFQJJ3YLGt4trzH8aeFMBQx+K+pEf2DiZDsQKpWI2bKdLipckD9VBL4e7Y
1/HCzqMJWQfkoi6bezWSb4G4vx6QuQce7bt+1tmpw/vwSucfDS1tE9PanVRvoSi/tm2XwG3nMbsK
lMW+aUR24vQ7PUQuvS7PjfTC4FRgKOJjj7b3MFiezDaYeGJ3P8wRXqVwmPsHSg8C8S0Sg/EB5L7/
WIPp7DZeA+h6TwZm+uYjjn8DylfdE+w2eOSE3muuY1LhrXFhCAl2Rgt5Br8wd27sJTFH2T1CO5cw
XJptgt2JeqbW2aQZpg2G//QDOb2AjptRHg07NJ4Qpyc+EyCIMrO9BFz5nLkS0K/UxCDkmXwkYsDa
b5HDRm8l9Rw8FEXs8/ShcclZ0UtFwKOxHpSXqPo4WUrexeMUXuMxDGqcHZO4RDWEBWtiuYryHgQ8
tgfgnSukQjt9qwel+WcI7VTfmZrak+FT+hLCoML2Zw5rJGqIRVlQY9SoS6phD3Mk43Uhg5ldIz4u
3684nNZ5+pnJMNwatTbUNQ/hsm5tM9WYXiQ9DA98XALnUMautfM7ygmxFHTB6DyiNVbNmSLZiYd9
7n6CmNDDFQ3jwlnZvZFaFluvMcpuXQG78xDr2X3tm7KiAtgGbkMRDuVM6qW1zS+BLu6juHdOAX2M
+4GEHCCD/GgRe9xR5rBuKHY9DUYG/7BQX8vMcbeDYBBksqKsds4/FHnTHSB8uDRLoeAcCnA8t2lm
UWbepO5dNfjWwSqH/kDZCT9XMFuhuZ/YpEaXeM4NZ6M8OaycRkVEJNLQvJksLz7WswXoLEZroaWk
DecP6DV+sDZoFThRO+QgMpYBWZ7ZIGNZ+ppdGlIdnmi/k8DK5hOIRr2xgGi8WQWbVSohMTfa+2WV
0+8TihTDqxOzdIE8tDdklkW3NjW1GFkiJdxN0/oFGclkkMbXsiBXEbnmlO4a1+8VNV1ufoSB0eB7
CoNg+irinORHLoOO6o2RZsdDW3ThVx/THKJcEnTicXQodFh7I9WC92FPv8iqm8cpucZumdS3YIqJ
msLzwKzlDxywCKGl6qOpuvxjNdSKK8TEzbeeWvTaV+Dj49c5E9gsLRy58Vb4xmIkycz6Y1hU5Rcz
SAqb0tlYT0ersaEflz4d3y+lE/LIXbHV0d7GbGLDXZtU7XB6aaD8Qrd362A3WIMbkvfJunhLpZfr
nZn7uwQvasqDLzH8xL7rg3r0XgufQqkLwmnPbRgZ1idP1y21NpJHwbo1RtQyI6pHH8ePCUgUnjzL
mNka8Va6R6/tP3It2BSv29GmZg2JSZHzD6Zv1GCaftPWtwlmotQavcS0RBQCiZFKY2YZ2LZeNBeP
vDY2picDs9Jkp7ukg/ZC3JFejJg3yi1oMaWCeXhOsqnYav7BXZ1a8tYrDOvU98GEc89BKy4ZaVlQ
QhsO8OyKpPG5KWj82pl9zPhoPhcyM9YeSOY95kxKfyBIrwOQHBwEpvFuziJ1TfukOM6Dq/fa94cn
Yub1vSwG/Z23OF6wGqmPvazwjmmbjp+ol+bTJlsjZ/PGxbUvoZvetn7PNDSAV7x3+FGebb/SwaHo
MWe/iwz/UxV/qyrazhK3+BtVMf80fvn0M57T/scX/VtTxM6PbINI4+PtX2wHf2qKgf8Hzyn8sh4u
GsuCofAvTdEKFvID++pFcURaxhDzZ1SH/0O2BqGRmjEHf40v/xtjjbXAIH7yAKBzLp6eJagDJP8v
9IRcaHKDZUHZhYdmQXUuNdxmDqXiYAS+vzPMBe3WvGPe/IX4Fqdh+8xnO+yZVxYk3OQX9SkyhL4X
VlZcsnd4XB76y7isKvtTxKL3iX+l2obvpDmryrrTjJv5lIrWYTImQu9yuDi2NcMJafPyS8CEeN/z
2GyXLjLnKU6463WF5Ni7mNpWZk4P3dqe4/iDWU/WC+C35GjBtP44ZY6/083gHzsbe6sZJ913B5Vo
IBC4YN6JZkabKo+da9Vp+z5vRhPfeBmfK0+42NAdNjCd139zzbzfBJkcz4u7lvj9LK5tFhv3diSD
i0gmeQ6HjOT3hEcBSlwg3tTsORWrSRKqltmz0aJU3PtAGaD32PgtUfUo7mAqRFSmTse54ATMXLuG
tQY6U7WX1Gu27lBds+VsoDHXr0d3fFNueCoTUElyBGzUdS3nBjgyVDhrYKaNgqdENQV05PCY9oZ/
ZEM8XIM8aB6tMfs/9s5uOW0riOOv4um9NfoCSTNtZmrs5jtxYyed9MYjYxWEBQIhgeCNetGrPkJe
rL+jI2xJYAI5mVYX1WQyY4MX9nzs2bP73/9O3+CeRVfENClBoIMs5NzxcqR/SkTz35G9ij96k0X3
l/m9ZQEtGsJmPBJ9gsemtxrBELF2iXudwsFHiUH3begN15+tHMBwb0FBz5TbR2b0k25vQa34RUiP
k66AVRsLuldFi/R8HCfOJ7cg/LPz9YiseQRnUA675XMgAbbsTfC/hfqqhXIs0YjhaQv1Oev7KT1h
a1kP+UelhXIdmu6w/6lW439AfMCENhZK17hnWAapDYg49OKlTTWhYIZzCTgTjHdtozAcjybKBM5F
rSHZLAMB5jEmymlA0Tpk1DA3Ah5FIoUMSCO1RvscSoxjwmkOIGRqbiHIvhdRd8pR8uiVm59G0/Dj
cDVYU6s7KQp3x+Zg6nk9d4JbtzqbeUOqQ6Yx7SrPT50YoFIKt8L92XQ+yvUXSUp3BJwQ6A1ubtYv
c2oRQCnbyfLdABaKy9TM1hcEdsNemnaok+pk4/nt1J7kRACpoQrP86k+M2C2HE69s8lsxV1iAb3v
8EV841ovY4isRuQA3Unfdo3Ta3pdpe+iznQJT3qUjaKAIoD0XJ8MXOgyuqsZ/a3ny3mSv56cjvJr
Z77Owg+Gs6A8/3S5zK9m9hISjxRe/HNnSCfA3n1iQS4x7eqj57C9wTAxGmYpxrWTBYOxPVhcgAGf
pOfDdThe0Jx0RYB6Zpo3v8F2N3ufRFMih5HjZLfQXhKKmQ68jO5eSTjpUSMU/uGuJ+E9DI+smfja
BsulQ++7HKT9fETfwIt8ME1+na11aghfWYO1Ea8JPa/0zvj18d7HdTzm34/CHjzQhxd40sefnmQP
r/0RnOOlUREY2doPF5M0TFeCUnH1IZhnUbr/VclePghiIegSLov0Ot4ScdCbNsDY3YJKMvCvUUWy
NxpmoPhOhTr7REQ+Wmd30FCaHQ3ycDLnwqBEgvZf/v7UMEzBI26S4pSfURnBpxTfr9NmfGVV7wF6
9+Nskop5GYRxzZQB9zhM7YaEitoWaoMrthw8s5rauqmB/SUV7MnP+PfVfpIZ1IEm+jC9GyIqejsa
2ULLFRhQ+Wyrr1NaLJqcVDfs7tk6ZEYPec++pRoUG/Tl3U8/EMo+cNqfVt/VXIC4unCI67Pe1chb
AGfXJZ6gRbNuWOIsrR/2x+5yo0ArCM3LWWdLV/WnBR8YBtorCbSDeNo3+dCeqQ4Cc4yzQyWBuGHx
NBaBR2ED5fteF4tXPK1bCuAgFMcAzgddB/3iAJIrnsYYQD2sWTD1CRxV8TpuIW5mi7YDORsgIjXX
99jdYOHgdsilUHe/exBE8YvuUDegS3vbIvUp1VVdAwZGEOAIdQm71fd0sQR0SgRsOTyt2wce8BzF
NUBEhasFqCowNJuF3rCIBoVRNIcoTSbBmHZtBCqvVI9DEVayAUzCR1+eC/VjgYC5Ri0QUSfBwtgu
9UV7RcU1YNqcemKpixKk6uSz+NGbTjisj83iaJf2YlLkimx408e4/roGRJG6P/xg+TRHwdDA0ULR
KLr3tEt/y6RjiuL04xTh/wPfhAN/M8vVVYA/QJEwvZUseG6Lp22jgIWyvsMqoMazg8/DWVdTn2OC
sjU4+R+NQ7sWAb0DOqrnAC1ZO3TeBEFJnat4cHiqoyBMIKF8wl3lnbNFvoALMrcrsgRMy7ebAQ4B
6KqoWDMf57k6AtwNiAOy0qzy9db5RKZNtkJ1FLqa1+XAhzvsYbPXRoHLA13OTI5KuU5ad0OCSspT
jQYJr4hevya8Xc1tYGguBf+OLSpY22UG2AY7GtQfeynAKwZirwufUE5wYwTYBmhPZXt5eWzfFZk4
eUdOzrcbA+6HkATa9LTGuaquf26DGiuMjGWnffufbKbq/jdZ3zoZDbj7du5/4RJyH/K4Gv9X4dBG
VOsxMEajRVEgoHQKmJZGLpjQoKBzqE+8SaWL3ukWLH7t2vlFTwNVxTsad2qaqONOVvUWITG6t2EM
y0ipdDdbdPwTxNnKAh5r9XB/MOnU9kBAVjwNq+e6IjAI2weIevm0zfrvaqV67Chw7BEVI+cp7hS1
RcAVgWHxLLDHxdO6w6/sHaK091G/Sy8LuoOI1j7iqY8CiwAPmN6sEDUWT+tiIYzCVs+0YxcBWwFC
DOz8E6kRDIJLTIx9UJ4QrVsLuziGjx4FIh9EyHWI9uVcNwwC3UU02yEQDS9O20xBWdeptBeICZmO
7UDFVt8DwLbok9c1xE2peNqn/Q46qKNnH0tAKTO0GQ31yQZo9L0hagynU8v8/xJ6pzTtmECwcKht
lYmRxrJn+g2GBQtZnpPtGwUQM6pOMKNAN0bBMF4a+kYwxOMSTN6Ay0EZND/iKnCA4/SAm+gNw+iu
gFWEAUxID9iMr75hEwfZFlCmmEUeWaAHam8UKAspWvrU4udnNW+7SIBVXtwkxIrPKf+8VHD7o2uf
tdFq88sXYZD4SX+4Kl5YlV9TNoH/eZD5c4CmIZ8czKtYriIR+Ph9trqJPuyFfeLP/JF/0kM8XfYm
oV+VL5Ns3/kDTq6ypPEhWBnVD+n542nQHwYbSWKGZZJMWfIw9BvMAd0iC/0dBA8zn3/V7yzRDcqi
Y+SGdWiyhI2oS47Cce0bywSUqty3QR7245MeKKzqcMgUn6pwGn76k0Gt2Z7MG6kKfp7Rx2+U+WlN
dpmVURceJEmQ1EVLFIiq6BfhnR/VB6RMIqhKfoUhmffr31nG51Ulv/NXfhKm1dVhyoiPsuQsWMQn
b4Ivf9fgZWVYQVX6ez/3+7UdUwaqVQVfZsFtfYuXl2BVweKolZ2la4MtL1fqwvd3vyxwXjsBjwed
Zlf+5ORNFs5PLuM0nn/5q6aBjIyqarCnRYvql3+SqVVR8LV/iwtR25Vl6lR1MPZT66h+7T0VNoqi
P+Fv9ZNsXV0ftMcRvrPqkOxD3St+69+xJGnQb/AYybiv6tcGQz2M/X6jXKBMJykLj5MAFqLN4Arv
7CFfoyz7y5/Cd2jIlinR/bJ3+eoPKLdtD36DYd31Z/XriXhHPwr85Nk/AAAA//8=</cx:binary>
              </cx:geoCache>
            </cx:geography>
          </cx:layoutPr>
        </cx:series>
      </cx:plotAreaRegion>
    </cx:plotArea>
    <cx:legend pos="r" align="min" overlay="0"/>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_xlchart.v5.5</cx:f>
        <cx:nf>_xlchart.v5.4</cx:nf>
      </cx:strDim>
      <cx:numDim type="colorVal">
        <cx:f>_xlchart.v5.7</cx:f>
        <cx:nf>_xlchart.v5.6</cx:nf>
      </cx:numDim>
    </cx:data>
  </cx:chartData>
  <cx:chart>
    <cx:plotArea>
      <cx:plotAreaRegion>
        <cx:series layoutId="regionMap" uniqueId="{FDDF251B-A8D9-4A84-A7F1-B04FDE52987C}">
          <cx:tx>
            <cx:txData>
              <cx:f>_xlchart.v5.6</cx:f>
              <cx:v>Monto del contrato con impuestos incluidos (MXN)</cx:v>
            </cx:txData>
          </cx:tx>
          <cx:dataId val="0"/>
          <cx:layoutPr>
            <cx:geography cultureLanguage="es-MX" cultureRegion="MX" attribution="Con tecnología de Bing">
              <cx:geoCache provider="{E9337A44-BEBE-4D9F-B70C-5C5E7DAFC167}">
                <cx:binary>1HzZcty40uarOHw9VBMrgRN/T0STtalKmyUvbd8wyrLMHSAAElzeZi7/i7maRzgvNinLcltl2e2O
44kYVXRIbpEgE/iQmd+XAOq/rsd/Xdc3e/tsbGrl/nU9/v4877r2X7/95q7zm2bvjpri2mqnP3ZH
17r5TX/8WFzf/PbB7odCZb/hENHfrvO97W7G5//zv+Bp2Y0+0df7rtDqRX9jp8sb19ed+8G1Ry89
239oCrUoXGeL6w79/vz03/89Ftf6+bMb1RXd9HJqb35//uCm589+O3zUN699VoNlXf8B2iJ5RBiT
kmAu7z7Pn9VaZZ8vB1IeccqIJOTzdXr/7rN9A+1/wqBP5uw/fLA3zkGHPv3+quED6+Hvyz+fP7vW
vepuRy2DAfzq3sLp5O5Som+tP4V7obu/PRzxb/4AA3Bwy1egHI7W3136BpMkL/J+D//dj8x/jgoW
RyIULMT4IRoo5EeUyxBFIbl/2x0OP2XE40h81fQAi2RzvHliYPyR9Xt3va8LcJAbdz9GvwARfBSG
nJKIhHefb5DBR4QjSTlCn25A9+++w+fn7XocpMP2B0j9sb56YkDF+3L/LAGgPmqriv2zq97ej9gv
QIsdSQL+gwg/cCAEOHKEMRPy/nV3AP1Dex5H6dGHHEAVJ08Nqk3xYV9nvzDp4PCIRpIBBpBNHmQb
iHsiCjkO/8pGd5nuDqSfsORxYL40PABjsz5/2n5zP4n/c58hAApDIWI0ejzCIQYhMAqRDA84wMGs
/5FJj6PzzQMOUPrm+tPiB/umvQEa+aNx+YekDdyEhkgw4AGfPgfJSIa3uSikDO769DkkCz9h0eNI
JV9aHkCU/HH6xBwJaM++3f9CioCAmwlOZSTE46hg4G6CSw5x79PnEJW/N+g7oNw3PMRkc/zUUs3Z
ftrbovt1roIRMGmKIoHJo/oGvOTWlyQwtwNC8BOmPA7Hl4YHcJz98fapuUjRf9h/ePbh5tlPyLx/
GMLkEY64iCj7HKKALz9gAvIIEUkJFeEdbtH9nPisd/6JaY/jlHz7iAPEksWtwHxSyeZtD1WHf/8v
dT9a/zkvALIWUU4jRO+ETXiQbIQ4khgxiaPPSB340c9Y9DhAf7U8wOXtq+SJwZJoKBAU9a8sEURH
WDIiCKXfCWygdCgNmYzY/WT47Dqfbbn163d7u8/0/EO7HgfnvkcPn3IAVHL+x1MrICS6Lpofjsc/
DnTgOSBE0V+S5utAh0JyJBGWkUSHfOBvLfkeMnc9+AaLkyfmNIve7tUv1Z0UQtUtM+YQox6CAFcQ
IRIS0ifuBtnoa935E5Y8jsWXhgdgLJ6c7lz3e7Uv+333a+sAMmSUhwQq0J8+h7CgoxBhRnEESedr
QH7Omscx+brtASzrl0+tHLCG1QV7Y38hKCg64vxT9fkzJge+AisCkO85FDrxncw5SC8/Y9H3gLnv
yyEsl08Nli0UNt2vXKcBFsZECEUzLO9GHSLUwwhGjjgiCAsOJc+vXeUnTHkcji8ND9DY/vHUEsn5
ftxf/8qczo8kB3WC2OM5XUIlgEQIQ85/1EX+3p7HEblvdwDI+R9PTaWcFte53l//Up0CK5k4vB10
fiBQoKZ5JCJwHsoPQtVfZtyy2PNrKG79MJA+jsrjTznA6PQ4eWpM+FTbm1q7+2jynytJJEBJAkYg
++/c4gAoyCwAkmT39bPwEK6/N+g7CN03PATl/PKJUeLbxel//3e3/5UJH1KLYFD5p99RkgCLgFIy
qPvPJbQDWP6y6dkfsANin/0w0j6O0GPPOADrxZMjAWf9jdfPTm7+/X9+ZTmGHbEIM8kOVjZvaRkX
EgLg53rAAQ34SWMeh+dB4wNczp4aG7job97/ykoMJB7YGhByQg8hiY5uyZok4ecFgQPH+XtDHkfj
vt0BEBevlk8umhWqA1n57FL/MO/+44oLxxhkI8ePqkooWAJRDkFTfhYwB6XlF/3PWfU4OA9bH0D0
4qnlm6u9enbSF+7Zhe60+/f//nVkAGMQNKD9ORGHSgYWohFnCFai7193V7j8J8Y8Ds63TzgA6Ork
4on50FWh9rX+Ycr9Z+6DoRQGa5ihgLrMp88BS0NhBLs3IokFOkgxP2HKd2C578MhGsdnTw0NrbT9
lWDA9ksJ5RgWHVRhYJfZUSRhJ6AQhyj8rQnfAeFzu0MMzp8aBi/372EL4K9MKJDHScQ5rKTceQR6
GLEkhDIJa8iEoC8J5+sKzE8Y9DgkXxoeYPLyj/iJ+cXLfbPv6+KX7reAQIUjGolD15DiiEeIo9tt
zZ8+Bw7yc7Z8D5G/+vENKKcXT227xct6P8Jm2V8YsIAMU3wbrsjnjbIH2QPAQRDOgJt9Xk0+BOcn
LPoONF9aHgJz8uTqY69v7P7a9vM9//kFtRfY5w8pW4A+fDyGQckSNpQBG/u8H+OAe91bdFsoO87U
/rrQt/+s989O6r2/+ZGhj8P1tw88QPH18qlx53dQc+5urn/lFjNMjgBDWPaPviHNGFZtQgYyFJLT
18nnp6x4HKKvmh6A8e6P/983YHxv087d0Nz504N7/uG5GUACQhwDXgCi/uFCDLCBUAJrkweh7dE9
VA9teByHLw0f3Pz//FjM94/MfDlQtNh3++Wnk0hfnZr58dVPXYTjUQdNP8/ZR4G5w+z4A5xWul3c
+nK+6fYRD+b6l4E6aHGzd93vzwPBjyIMOzG4gN2AmGIEnHq4+XQJQW0aoITdZiA8IT1RqAkAk+/y
358TfARsgoZRFDFYRpAhmOB0f3sJ0SNGoOwjIaYiAqvU0ZfTXxe6njKtvozF5/9/pvrmQkN9wf3+
HFy4vbvrtmssjAiGU1ZQSuKIQmlCQARur/eXcMAMbkb/wxKPCqVyc5oPsogWRuMJnVfUVPg6sCnm
cR2QiO46qA4Gq7S25fz6q8F6xAAEoeKhBdBvAtoOTnwJSfjt4YmvLSiGos6rrvUn2hmDF9hbLq9o
RlB/PDGZt9txIphdpNaOLojLcuR0Wzek002SIZvNQ8xdk5Ic2OsXEB+zCzbCPLRLEOiUCBkcDXjE
Lgz7Bzo01OgED13tFkLzIktsIQafVGWV+TgvZ8vP3EioW1XNKPOFIM1UxLXzRXlhpqoaEkrzINoy
7XoEdbQf2gcu/8A+CWcZGJScBGGwKg6T5eG4VaSmuCWsPSl4MfeLUIdk2pE2EBfBGDbtx7Fq526H
KsLcymNbDPFIIyXeT1Xe20Ummb2UFRZ+l+GumVc187K4GJQvGFQrfmhp+NBSqHrJ26V92OmCEIef
BwgjPSEajBjt5nCsx2OvujY9NrWYxzgzY4eXOW/UjdZ5/6KqbDUtysE4tjF07Irdj225fdVX0x32
PQmg6AIoCUz92388HDRV5OlYczTscBr5LjGocfXpMMyExXPVl+3bgpsuz/4GK3Dxw7dG0G0OBxmA
gwp8O0BfOZmadcBVOXU7DSch/KKfrZEx41UYJk03M/NyZrYM40DRYlxr3MDfp6AUHsjJj4A4mDHQ
ecmoFAABuBllhzOmUVR5pwazC8cSB1tDPO+PaVOOc2xaXWiouf/odbcT8OFYA+wMlquRxBTJ27NP
X/eaTG2d56ZtdtjqqpqSvtXUmNhIlY/rH78KAuWDVzGIh+ADAsgmxFMIjQ9fZdKMi4zicVuVwdQv
2rshRDknuyZyQfPKqobOx1OnGd38w1fDChZs9KYwnhjMoLeD/hW2Aac1kZMzWx6gclwL3gwLXLWY
n+tiho4G5ZTapcn6wP7NrDqEk1EKkhN6jm+3xmB+MKuCcMqcJardusygMDFdA55+F45yPsBM+nFH
EcMHIRE0lEAISbgCJw5ChG5h+KqvrmjHVAetXzsdTHqZBW762JF58huSScqW4NdaJaVs5sTKki/L
2tNdU0cpW6atmc5J1NnYV1QeT+1ULyJDedwUWuxSW+DlgNWQ2G7kcWs7v61pQ94YyYeNCQN+OUhe
JKNVaEn67mxkaX7l02hoaVzL1MhgZYqxqOg2DOaxC258XbvEWdN/lF1q37e986ssQPVxTmZ2BtPh
fdO3wZqFVXeKxlYkLQttInGKNvUsGhZjg8XOVqhbi1mKl8HIxHmhpUqaTNN4bHW0CvO2ObGjNosi
COc8LlVdwaBglUBSfQVbAu1lHuEqnnxTrXTPyi1XOlurtHk1tNX8wg94XPJZ24VHfbrupOObzOl8
3/bdx6ibeRgPtDKJHKo5TodgXjS8q9ZSjjQxzHq5hmEgscppe9YJGAkUlCiP2xZtOlKaeGBh+zpF
Q7PEfKxEbFtl97bq8TqdWLRSLNUvM+PEcg5TtYD0jN6LAU95PBk7LSedTaeUVReO8OgFE10fd7xD
L4TKq0uvQ//Rl2xMRMmk2sqIiLia2KBeQMGKxhFY4mOUTaFLmOJhHvdCkHcsRZlOeCjNCdYT245t
NycsT7s1m7hc97y9KhtFtjrn4xKixRBH2qRJnsNtqnedWfJAkmCHMzeflGXTv0xFlb8tvarTBYSH
8rzqJn6FRErOgyz3rxuK5ljnXi5NXwU7w2kQj4WYZDLBThsbm0agtTcmXwZ10+nYViHlC+mn8roa
2Q4jVzu+gK0FWSlXUWBK1lyZLIDJdTbSkfVbnU7XDLUsGblDcV1O7jhQ2bjzkkZ/+iEoxji3TbnJ
g6DP4q6Iuo0O7WuchfUHMjF03Ao3rEtiqjjntT8zUVDE7VCuwqgqkj40p/00dhmAytSric7FYpaA
kKdztKpxgZOGtdWq7KMqxtj5xA7TfEpT3SwgJvslHEpNm7hl+VVk0UmJWZ1Mkf7AjU7joc2OUTs1
V4jlbyZUubgSZbeKLBniCY3hW1SItWcNSbqsb0+mrA8TWvTnqfbDGut5XJK6KjdjNvplgasqQUE6
wayjYlh5FLhk8OV8NnSRXGNcthsMG2EuFJncFZ/T5qwwRXZRpNl0UmbELK0Z+13Q8qBPXOQZSebB
9ibuJAK/bLH32ZJFTWrjaKpbn6R5Pt6QtsAs0X0l4wKN9SnKu7LaiXyo6z/zKq2Dt4WfmhQeIgZW
x5OMyvy0la0qP6C0RB8NIIdfz4rYSzUpxheDMl13JkrY7/NGRrZIX9sW0nkTF3NRFlvPQ1x9FNr7
Pgnw5PgVB57xwYq6sUAHeztfeCqycY0L4cIFyRyqV3fETAW8V3XMRefp8ZhTsMpNJVmOQ1iFRRKM
Ay0S4bwtVlPg+xw4Zg6szvX9WK9kqXF+PLg6FYmeGniCJ0Fu42AqqtMcZTRK/Nj24iRT4UwTN6qi
2rIJhkAluhq1PRlRTf1ZBJGY0qXRogbajCzEldd9Xo1V3KRw0iJWYS/nhNRN5pYU4ihPdKQHesLa
mlWnRmozX9DQQIbFwTCnN/ME/nHatBXdYwvEcdtObn6lJEyxLCmRBXrMeQZZKTJFyv4cDYKxcQJi
R+KCutvOWLckW5CUhxBx25l4p5t4nOZ6TlcEdZG/bBqTVds+5+180alR8JcNF7pewjmeQfYJzE7P
YjOIVsQAbIoFuDSd1Y2a67xZGEyZ3mFX2Pw4lL7NyqQJRDHw1RwCQvkyUoW0dlVEXJ3ybsBkpZwh
lwTEUFmcmFBNlCdBbUzZnKLa1VW2Y31DZJSYYfQQu243fidiIkMI4PbKqBVsRpJqXYTaO/B9L0i4
VCIsx4U3VdXyeM5nh9UCVWH0QTalyJtYoykqs3j03RQso9L5aM0yU690kWdRuaCeVv0aymiDiAOS
C33CalRlWzlGlL6WoxjsTaMGgCUQYevdAnhXCdlygB/jGuRnKcwy011RnmClqv5dNwyqgOCnw1rc
pqdU0xvahF1LYjKnrCOLElRR9hHYh21fzMBN52MIktRdZikEzEQpoO0bnbdZ8artsONn3k0zjFSO
DEnfKjspCFlp3xTppYGa7ERjx01No3gAUUVVXE+5KT8WQFusivNaeRMkTUqN7hbaTRhY4qTGvnwZ
GJm/ibISLYMiHeNaSOPXo6vMcWbr1CW9SelZR9j4jimXvkKTl9tW5TwZCtQuRI34a6Dlb4zLimPo
nloNCjRQLMnAY11XO07ToV6ZPpzSuG10dyH7cW98l8e1pcU6FaU4DbomTQY6wTzDrTvmYxpchTpV
6xm3kFtGahM4yKThlWP4ooW4spBORudF5EkiC8kXqM/ZIjcGxTYSnMWpjPqlmb1eVQGT2wkH/bKV
2UwSPkJgEXqsFrMPu/qSiaxeiGDucRyAFB0XRpb1NheiJnHPjD6NWFZXx3Km4TGefbopmgptCPL5
smyGdFXkw2s0NUUUc5m5RCpu4rChbOdHO21pycwON8MQAyb1ziuY1ayDsc5bzUWsVMve46yt16RM
WVyP/Ry7plfHnRLmhZ7RGAuip2M7F26pXHlD58Zemoyp2KGoX+g57RM06vxSl/A4h7LoFat7JBJF
RXtiQ6VIPOVtdF4OVgJLICyDhDejRNoO+YQFvX81D61tlkWnR8h5nuRTQqLCh0vbDeijTANxUk6U
vMYpiOG4VrpOXBuYMJZhWaxgi0HnY9BW1izzPGWvK4Qntopk1oi31MqsPPPDVLpYQPAF1clcCRTQ
5flCMaFw3CphgQzh3hbxDPTAxGXdt1cFJOttlhX4Pcl0uqvIgI/xWGufeJn5NWkFkrFgeNpUXTYF
C6tl2celt/12zLrhje6svuiYBUIFvReXndEIcj6PqpeqKfW4mDKP3xSYiFdFVI7b3Dp92RUpOc5v
hf2CTqM7Ds0IpQZrXbGcKz9WSVEwugp52/Ll5IcuTXpapR+6fpKvGSqMSHjfdmHcBxO0gwKPVLEN
RqNiI3Id133ZbeDBIouND4t64TraJ+MYdWjV2z7bNrBPL24Jgbzly0nmCS5s0Se0b/uTqbD2nRdF
dYXqMU1jafr5DSEZh4TS1uUq0qMkZ6ILQhejsDFDUltdnrIK3H4rxORedSD4X0BAr3O4oS7P7ZjW
m64f2sU4hvW0coMfimVWGlLGQe3rhE4h71eymcbTjPDMbUqZDwOM7xQ0sRwrFsTpVNY7PGXBEuXz
uG98FC1HW6Ar3zuZeDKrJK9YtnJ2ZGubZnrl0qZ4Wal6j3RFN9BB5hMNEusNDK1hi2lu3QLrAkWL
cJZ8FeB8Wme5UzsDumlNeJ8tDHyXi4lHW+f+TAI/vDBFOLziRTQoCMfp8GokqtuK0lQnVV81p61q
TgMzddeD6dJTXhtxjn3ercJxYhuqU97EZIjseiqyrZCihBpTRXEiq9KezGEJU8xhB5oq7IJNyxt7
zvQc7AUIlTGpg3m+BmfFzSIkXL2ti6ndM6qGNe3FB6yAYEJ3etEvg5nQHujKAOKqkOWGFiDHGisC
s0BFdmNEybfBAH4BX6qC1qWr5/XkkQV9pdwp7mq7RKx933fVIFajYNUiYB5dcVDBC980+QY0ebtU
E7thY5AvkGt2WdRnKzOk8kWY4vBlBxpgGwKLTbCVw1k3ZDSZhcZxyuduWfgy+pO51J0FpYeoE3T5
WtMKxxFto2MW+nbdUMeWqCnCRS06kwTUnCCBMLAfZxIzDi7pNIamFa+3ekjBR4xCb+lQhquWZuFx
rWiYdEVdJF64TZpyAmzMt5KsCANGNYNBK1E06WIOq2tLojwp60AuvQ8aIDrdtFE8rRcT70GOBlW2
bGTWmfWIyHA9DfRVS221rRzPtqzUWQws65LXJPoIGktfedCRZyUoD7ec+FSp5SCC4TKlQJAXwvXt
OXahik6nBrwrDnAmdnkzhkURR1awPg5Yx0gc6IlfFIoFL2G5Roq18GlRbkoVlT5uRZe+A+6DFqKT
cxZPvLkMSYj/nKxxa120vItFVoEoQ6h6LcaaLDpW20WlUnYZVmyA2pisjwuN3/aDby+HfAQeZVJ/
oVozbKdZZhCzI7RL+dQlKfCEqzQUPil1A18zNiKgdHCm9I3hViSO1MF5UeLXZYfwhucTFAHDOucL
JevTHs5trYTtop3JKRjh2+YaQpmLszwY3+i+9VVCh6g+nhXE66kDFpQozoNlLfx4NtpoOgHfrmPi
qTwZTc63ZVq9B2lcvqhAhiRjYPALRTuY65ChNqPCfJWFGZAymCc5FCBMddzosVxOuC6uStn6Mwr0
v934cMJJKKLmHTVB+2drjDmjoSAJahuzqQsT7KFwCkF8rtUKZnRUbQQO5hWUrOcpyUiKPtqBdskc
RfWypTRb1lDHWjppCx6jypIYQk7kQOVBZFxSrTxMxrxJXKXf5J2tLnBV20vY1lYlOfEgFYMpVLEK
qlNZADcL1eA2bes/FLSyXeKN43rtVEHiNqrad3NU0jhkBQhUBXkb5t/YmyWw4T2DxzZJMRUoLkN0
gZzW2/Q214YGux2hRpyOHtMzKCuSF87jUsVzE+GNz9NdozJqEj3XUQKqJifxWCKy7opgGJcMCOBV
Xgp13hNU7CV8Sx10aA4/5lDQAGafglwdxjZbQKEuvaJhF55p7jFORuCEJ4ribmWL1ocJQopv2zSM
lm6WwzqjwbEPWxRndRCustaxJnYdmmkMEr276aFWfqsm/UKNXq9rTed4piV/56oQ72eoxbg46iGO
Ad+HARMuWlmgrEsYgJuayjdtVgVJ1VB5SWfULtEQFfGUNvUGDQYlyFRuPRhbHmfUmiTLxnGKrUPT
SVBjhIBHM/YmxKZ7MfrIQ0mEMTAh2oGkZa8CO4177pxaQQW4ocuR2BlUVNS+bbJhuhBmYj4OgoaN
sXTzzBZQbuzjqavqd/VcD+7tNIGXAzuSfoVUBR1TVtNr2WTjDSRLnxQA7InzQbkgWoYiZsNEr3pa
EB/Dvjt9UgfRABET975NiMiGRaF9VeygZJRmJykX6cJVUDl6Hw5ZG20IBLt+AbKLvcEMMlhdETvk
CMSLDJSMS8Q7c9LDxO67NyNHfjA8LqjHxBRJh0TXNmQxFi4fR6CG43A6oRy9KT2WcdjSNxYy7Wlo
q+YGaiVAOdos8PSi6pAZdbrAQle6TTgB27b+k4axOVQGzlRlQEvmvqvpGiowHY/5PEpIDRHQpJ3B
BVzFbduqU1MJa+J5SuEvk8tTFQBvZLMBDwsj6+vY6lCezX1UzAtlPPUvM9nR07oLFD9tBxvyd70i
uDqdh2FKlymvRbSIirBTa1WLADxwNgJaTaaGImJemEqeSAOAX06YjLAypcKmBEzAMNAIRUtyum4/
yWcI3Ol4HeSy6ro4TZlJX9mKO7JCsBDgVmLIRHNTSNfNl9Ec1lDUa2cBErPi7WTXc9/YfCfmbC53
GZ19dEGCDtukIXkBFXY94Rx+UWQmkFBhJgwEw7EJo+xYTEVfbuBbZKKzmhHQ8XPJ0uLdrBsCJc10
BvHYT8RFeayxi8S2KwM8nmPiQPhX8MWAeGdaNFYQW+s8aHA8OQ3lidZkGOSvTElzMcxBG650RB1U
QSrg0semr6dmJ4IMSt+hHCK66SHSwNqGT7PxDctKJWiCvHJ6CcsEKV0L1OFuDdQUigVZNYboeCoE
CAZYFepkFlM2NdsQygv9Ar7pi1angxp1+TEobAsiyANDP26RMmg19yEPyhhqzN30cUbCzjqOslnw
jxEjpS6TsXcwnxDKb5fMtIaBJ4GFn6n03F+ysMagSzs+w8oeT6krTuo8NOWuQQTerSKgtn9CMC7x
BXCh0gJDRuYF1jXaVznhzMQNqDULGp7YcVlkII3Bc1pYIUlvuUzIp6UpOn9b2LWsT2MiA/7RuAD5
l0MlCUBXexHCr4jx28nCJsp43DGkgTw1UQpqpE2zJs5ToJgvHUozKA+Pk2jjaB7KLXZ5RFc2LSFI
IdvN5EWfzVqvTNpitQKaPJVLOmLF4iDjs7ooyxL6mTtdQWFxxmWutnWRoT/TMuqmMXbZwHLgcbBK
lnCYGhtIgYM8mYHqBksiYG33VM2OmhgS/4xf5NQFeTwUFhZI04aDGJyEXFVV33QrE87Qayh2yB2y
/ShiWvvbylmVAZhcYKSWaQeMYFUQPjSwOFaqdDE4VOXJYFrgVhD4RrNVnkIrGvlIAOeDNbetG8Qs
tiztVX4MjMf7eXm3Kko/wWrJaNEVrnvZJMZH3BynloUmmarAzyeBq7mPddN2fjX1jcBLOftBnQ3O
uHpRjn2wg8kVyLPeUn08wxvtJS1R1e6lQ0GwmCJeraGQXbZbkJp42sEaXB+tSiu42tS4b8LLvNKT
WkAgZPNCBqEvz8zMmYSyAnLqdKRKLphr2nQ1A9kHDqtgo8cJCCNTxCKsxmbZQv243LIOF1DcpdK+
8bJRaQzH3mDWQpmmk0k1ztpd07Ki9QJRb95PPfMXWQMQbSaMrPsAZ61oBaRUA9x9ZptpAZtN8Juo
bsDfdNuCmMJz1n4gAPUeakQV2XRy1NOKj1LoBS50ShYTBIZ0eethEKIFiPpNrW6nRlfW0/s75+ws
gjkqQivNJuzmKK9ii90wb5RH9bTIOYbCYNPr2W1x2bBhVQNR5KvOQiURFoVa9X/ZO7MmOXGuW/8i
vhAgpptzAeRUWfPgcvmGcHkQEgIxCAnx68/CdnvqfrtPx7n74o3ojg67KyszAaG913rWJtg1YhJn
37BuznkY6q6sCVvcReyCkd2EpFLDWXidJDlK0VlDS62VQF+puZ8av+zsCv0xVgnfCVy4yT7RWTMX
THnibFw2sBMmzvWfk4nY+nOoIn+F8hxUscCBo1B2Bi8IkwuYIm37lo4z1jwPBrh4zdg2EE6ZkrDm
ijXEl7sNAoNT0CdUNodgbdnBBmPAykkana55y5pBHiKdKHeBjh32cB7gjis+C2g7zQW2gbi5ikwq
lCsjgst0D/sXyroX9XG370Xm3gyuc5eBa2CKw4gYcf/MQh93r6XpUHeL0Q6saLIkbi+iVZBhryn3
nM11r4LqDU/qaDhkXpR6PoRyVNq4T7eVvZEUmthNtvBa7VOR4YoItObhYZEGflYdLfM8FXJqPHyH
vvWaNm+4kvJialMvKS1JxXENMh4d/VpqcUK7kT1RqmidYwX3rmQp0VivQo112a7T8EoMR9utJ+5H
ex+S2NtxSCtb0kbIoPi6R3y1Spe2lmKnuPAfIh4rdoWDFKk7RV0FyQJmqn7Tu1rH11/vmMkQNP6T
GYkS+8UnPCocOotwzT0amvrgTTNOHKIHMH5pTf3tDky6+hisyypOAU7lqTc1FYWbQz19jMeg0qXB
joe7TyzH+OBQhz01dExpSTo5vfR+QszOuHTt5iJRvQ10US9zjEoZJ5mgZmOD8I5donFZ+K5CTez5
s+pvLYV9AeVTL96BdHzJbjwon1XOFZvTdxK5FXlFlyb+AJlhcJeTpyktBbZF84iKKDL3DJXvelsF
JjSPCZsHLN9FmRMVXmwuZcfIej9idI95jIEWzZBBcCXxU+WNNf0gutgRf88JNslzuK5u+IT9RDbY
UAhvucyhX6/e9QQ/vz9YIQk5RnTaBGFvDmiUlWihq8UWtWFD/KFqR9bkKWW1ukzHqFX1dpvy19Ij
qVrrUi2BV5HSz2Ao2HM3KNebPEqVdVDnw9bsYoOd/t3YmsiWlY03iAfmQAaLgGfgUHIfsjnq4TGp
O/MwjdL0d2gmHD/Aj43Sy0TOlhZCBG177KtWvDSj8wUu0TkdNw17gctx7Noh9a+hP7XDDp2eDi8Y
TFOI7aOA7fGtRorIHKLqciymx4k3HbYuUBmJxipu2/WakcZ89LnDHcCL/drTRYqisn83RoGm0AKs
kVdMeP3ykPY9ZyVnM66zLu1w0ojIInWCdNH3R8/z2FjIaGnmh5WgpjkSia7naNbEewOjaTpaS1xf
UC06cVmZyDhVsNi4BeiOxz4lCbzP9+hZve4tSwLymniBGD4Qh7mZHTqpOk50bod6QQ0Az7ImTa7b
gL1mZrL1W5stQ/U+chWujQryZvYZBssyHJ2uK3ManeBluHrNCg27hhVxDrsmbK4mhkJ+V5l4Ig8O
elafs+3AHsOJe/qya6GgXFdgMfr92uqgeY7g8+NG30gTqdyv63iSe4C/AYV9iKLrY13z2KS5qlQa
F50bYClKMaGjmvya4bi2t+EA5An+5JqZg8NHtjyfw0asd30FW/qsuI6n17abRwewilkOZgcu1Hwe
+6BXxxGMnb+ZLHy9XEcdBNc9lPIu9xJpnMuVRXtW5auntHurIjlwqCNdZK/aQXf03vjYHI/t6OPe
PKBDb65EZuP1whjZgQfqiU6TpfAaN/ETnyqV3YoKOYHrdNVVAKsFFUsMUaT3t1WvQ8+d0TPM8474
0ESek8jj2Q4ycDtPOykUmYJittEIrVCythrKWUN6GaGcqpjJXQumwutvQs9oP7vyVMhrkXOJQnfe
rXhb3v0D7PYbBbi179HGaWMwHkayg2j5FeyIUFOPsRmXg1FtHD5o6rLpuRO0b94vdQTTLvPhuN+u
EmfobSYzbD9f4JJvNOftz1ziB4VOhbP622D673/8Pxhp8HXa/Ze56T/+fhtt/+NPj6rFP3/7I//x
F20f5/tv+jGffUM6vw9r/w0R/TpD/z/wo3/7P3+BS39Bmf9gpTcCcxsA9ROH8ye69C/mBf7gTL++
+BtoipBDFqMRw8y8FINAQAt9w0wR0t4ITzCeIMA2Hgt01DfMFMEJ/B+AESA/s2+v+gMzRcAYP5pm
cYJoxZdX/XEUfjmdoGq//flnzHR7+18IrRi7BMFvCyjM0S3p9+sVxg2ccmppdoxVy9C/xdCXgC+5
kuD6/1iNrfeyMBhGLZ/nW8imai+ZH055oJR4yxx7GOZicN5nkTAGFQMduBqzy2huDm3iTyUQu/eo
Qz5TNJzRNEJuqlr92mvWlSPaF+xPsUZt5XhA8injMs5p0CRjjolDs96tcHhL06UzzwUzH6Wj7NDM
y5LlDRNnCwV93+KecFVXRJwqNk9PoAjx0QEPHZfazy4BnczYEMOgvel97EfduD6Pq2GHhVGWyyEM
jrQyfmHXISnY0D7N4GnOTRwcUd0mbaHS0QD28bv0QzL16j2hbffc9SEcvi6cHyepeF6Nyfpu8jP5
5DEePYdia6BiKzktgClFcICkaz6OxLq4AMTolSl36K10D5fi3y/W/2XLEMnSv1uFvw/C/7EEv7zw
2wr8MvMFD7aAiQskcFsz39cgGFjMuwiCAJAgkGug1t/XIDLJFDN7MNmH0ADTFLal820NYo4suHEA
/2j0sZMmwb9CvbeI2i9rEPM2oLMDeo0Bjcf4FL+uQTSMdJXZHJ6AzagX+DtE50k4yuupjXuIqzLj
PboaDkGpcYsqfFpH+34U85NIRngE/mDWDIKoA73qT71/SKzhy27qepGDOOBZOaDmeYfyX4k8hqz5
SXlasEPKVHhAaeThV6QyvXHtEIicJTAEyolW2QA9Jsgug2UJeyBSQwoT3HjZxzAT/J3weDzmKLa1
xVaODjJvay/w0UX209OsY/FEu6Z6SsKFfhRtYC77GvUXVJcqbHLZTAL6FFf+p6nT9GnthLYnS+0M
lxnyL3zitH4dUf/dObm2Fysh9Y0ibljyZljJsz/E0WOWDaLe+14qYZY2lf8S09qMe5eknO0hxwzd
jsJ4b1GH+cFT5Jb4JepA5eQ8TaFZQG9k+tgs2h2yZuD4sbGu4gLSECpc1uL+V4zOuMchab0z/oyO
K2rroC1wgyJernhCv4K5/91s//rRND8WK1YfKp/vDPOfNts/jXz//aV/LHQ80GHLZUQY4QwGHxLX
j4WOSXawzjDUEeIHAhw/bbZfMx3b64IUgyDACv9Y6Aj7ZmmYET9D4AP/jf//Mh0YYYwprFjlWQRe
8TfIHTIeJMq5D6+M3WjzEFJ3mph9AOSR7CZkFK4i29YOSELvv/x0vP5in/9tm0ecJI6iEO+ZxD6S
4tsExZ8J4RCuY0Ibu1wRtJ3nRQD0CHkLcsGuEUe86/u5+Yv38rf71U+AOUmonwK+xriTGLdbzHT+
9c1i2S5AKbS8Anyb3tXh7LdFsqpAFoPkPtySznkNWINkvIH0mcG2IeIDYWZmhamop/JonuvrCYNS
4Vp2Mnr9+8/3p2OBWQY+RBs/8kNkU7fd4OdjAYccIB6YxSvejsveW0R1yxbR3lSN9P+Jzd6+6q+H
ArF8QkOCaytACnYL2fxEZhv07YNcB3opSGD33UDsXQox9IFndXhcu1reAaCzeyrAIQAjy95B699G
Kv3d+djo718+A8Y5JRhzCu2Mbp/kNzoc26GEZNEklz2A21PdZsNJQcbe6CJyjvqAYocJ3P7v3/S3
QAdCHHgvqKER8kMk+DJP/ecvXvOJhIlclssAcMqVmZMEzMbSmjcGBA/U3nRe/gH4j/4ysISscRpk
IQbw/H6NQzhqZRUjsFTzuT551A1RoRsxPNguti8DLITuDKOZBUcC5/JzJ+y6mUe8Q2ONDS7MZnPd
xCn/ZNYVnjG4RECiU6w3c6ru2I7KDGgQyOU8SUbvpVFCvQLySFypxoW/wvdKllz10/LqxGhel7RR
10lN4rYEmTuIPEyw/XJG2qdl1PHj4IHeLagk60UMrF8WSevTg2hlzyEZYK+d28wL9tI3/HLqDGSp
JdSX08z8W5K26smiFiAlQ6s+HkmCS9cP2xAuJYCBj7ITXppr9KSPf39at6kev11MURiFISbq4JLe
0h2/XtBjBLbesnm8tFErHkPekZymhnlFLeXSHBKvz+4hwM5PrZMGomcn/IuMwaEv+xoM2nGtXJEt
8+LtoE6zvDGaPXhkjO/+/nOGf7oYtpRYihv6lxzGn9JriZotJDeY1hRimQFZOHQix2M0xpfayFXn
kevpG9WNmcmHVcmLgAzVNWFgn3Om+5EDDkjZjaP1o2cH8B1qaMSbNPHg1cvQSrQcvXoD4K69I5rZ
17pf2GEFj93dUCJnmK5eBNnJE8k7U7P4CIKte6UiXbeHnIVvmGrTm0C20z/c2r4qAr8s9hTjcqDe
pBhCgTvw74qBj8qmHjMIj8NomtgHUrCySb6sowfCES6U73K42OKUDeO406sHM3tgI+2LkRn+Pm5d
ggs3GL1iXXoJ4V6K/uBUJw2CAnJ8bVs+fJK6ii8yzyGcMTL2bJNA7iI+XKslne+BkcVFSiqbIIKA
CzVntIpWZB4shODEq5Yb5s36BW6l3vlSVrdeL+ebBJQdGi3es89z1g1n1vv2CkgXlCENyuAxRpe1
170/PNmVo4Tz4/ouYpU9wtDtETugVVDi0Q/jk03ifl+p4HHEZngTtqzlOQr54V3srd6R8ap/W7lq
voIaR8+jSNl5Io7vqzUFbBRxh+vaTLmowRWQSdK8Yqa9dRKcD7re+G2nqrbfExLUb8MFwn+Yynqf
9Fq/SVzVfNZLhAK25iGIDoCIe7gb4f3iVf2BDPBwi1kDmi3EsDTHNersNfCWeM1DN8rneR5ZHoHB
qt4lgRaf9KJ1u1OxlGcJGLlgVa3SQ8BgiBY1rAe5Bye9PieV12a7tKk+gU5K3jK9Ybyu9sKgsAmE
8d04mvWq9w1yIL1fgx+fO+/SYDkg4VMDSkW240MYC+8E3W54waLqDtQj6kNtfO+SJys7aFGHVVHB
GWe50kF1SMEc3ILZWR5xnDTIv4h7cufhVnqGAgUbl+MBUrQctZw/KTd7b1dYx/cUYqgAyW+THUS+
adhMQ/JYg/ffNWsY3izBIJEo8GlbzpmoXmDMInMwsgEJgVXF5KQDOG+5qSd7ETNPfGps6ws099xr
d6btJ/wY1M2zH3Qugz7Rpe9rs3Z3FaG8hDxBPg11JG50p6IKTKlEFGow2JLdpC9js1Q3dg7CUxol
033jy+41QYIG3BtQbwjeGbXA2U3XJgWPmgW3WYUkzOClfbAfIhv3cFyxxecK2N9SLKuLZhBrQRoC
RLbePQAFxGUqDcMzZ03S7wdGIc43IPm6AmQiXW+JWqJb2Me04EsbnkWobFKGJpifuenWa+DXYR4F
jpeQaepc14vOM0PptXQ8fITlLZ7HyrJSgPW6kwKbQM6TbDlViU53Sz0c+BSpIh1jgV4viGBVz3YB
F94355VllT3RSiw3Xph6OUCTq9RJ9kCrvr/qJZ5JSaaRH0KHjxVwqCJrn+5N3cu8CXVUwsIss85n
Ud7CrNzrzPolm2MvDzUuuoyAtKphmR6NSd8KDYMunEWQtyNJcg3D6YpNojnEsx/lAunPYqllXEw6
eo04ZUXgSf8azvFagOm4B5JwXnuLUB2j8cXKkwcso1vGkEfgy9uaL927qUIpFXQ8LtkYvR8j7OFD
EyLgwekRlKktjMC1ua72wxfsxWe4gMcMj5oEZzcc1xWnLAK0GaIBfsFizPbZlOi9lEYUqk9FHqxZ
PewB1GC5mkSZx3EyCIYeQeTGIaoqObV2WEpl/FgC3ppjh87czm3p13Pb7oahkV7ZGT1ckTokpSND
xHetGgIA8tD64bO6SBQNpy24I+jO9yvag9sQ222Xk5l49SHqwVvkM9wxsgs6gH61CsQb2BzgzwKU
M4VScX+j4O4d8ZdvOzP3NVKtvn4rHM8gmXmE3i4ONy3AkgMF4T12x7UHtxu2AAi8ZOkvBTY5JBAW
W+fIM8K8a9TgUewBfXhSq3WgapGpQCqBjhfMj23BSVNXeVdZcfCMzJ5HJFmLGXDJZjh3am8q29zX
E6V718bVFfUsKNB28TQMQWjxdsPrB3GZtmn12k/p6CFRgcSmFqJ2O9nhZpPD9h/4uR9488awRd/0
zhkIHOMQwPF2UeQKXqfkgcYLOJjMdumO15M+CCMaAitplGeqkua19yGG5PBTszGflllfqn4OX71F
N36p6gE3ixYwDO78EfX3QTUlNh+c8t8P2tndskjvnR/W6g2mP007E7jubh3WNMq1mA0vAuOSuqwD
zfqyV7B2ijm1Q5IvWRD6hYB3WNZtUzXFhOqwOSjYs3B1XVjG6bABV72IctyLtvxa4uKSRFYXycQ6
KC19nJ0BSdEnw2T3CYFb9wGYCuIiFXAkEIzY2ws3BdEO2A17qCHlAJrE0bqIlpC8z5yddkOzpCZv
Vwq2yNiauBzR6PYBWScwjktm0ztbN9xij1h8s6eklTdGL6I7p34NBiWSXgAaHQ0fmjiFqNJdGzEC
Z6gKM41djFb7IXWI07G14iqPhy7k+dQ1uj7Npg3vUrLGt/2aibsJqFi2ZcW0y5MJcPwJxRDkpBF8
zXPaD+ZdFojgZaUNAmdbDKHaRbJXD5kb2A3ukWG8n3z4lgCsAREXDCDz2y3IwHZxpTvcBQGDoOec
azKVKzQ8ezsBq3yMQJegdvC78X5JuO1xafbBdIg6Pt1FgMnPGFzg+ycCikTmXwrS/2o7/6jtQECF
2vC9Yf2TuPPLONmfhJ2vr/thokCEpTA9MJIjhFEODfWPaR2Y6I3FlkLSgWeDmRxoBb7ZKEGC5335
JCMBNNxN+UU384eEG+JFsFhgzaBVxXtF/0bZCb+MCvip7sYzXTDCCgJzEBH8i0F8v/ZFADKGRnHj
n1CV9qpYW88N+wVwb3Km1CJ+GYdLkxQzp1N1lg1v+utxRVTkZu6IRNJlQZ1zB2gxCAtE/k3w0KhI
mRw8dPWxWUbmjtAu52w3LzFmIliPsPWjXME25nqK5WkE6jtDeyVO7FXrNELulnofhxYoHmIPOoyx
5WURLAlTSXYtaHDQA+vh1XNa3cAWGfVB9qsBaMJHGQA07qr1JYkWUxK3XgDIoXkzDu1xjQVd8hBE
b+l8g++FTj8Wu6rr/IuoXrOsoOmA4IDXGJ7rxAAicYHgJ19U5IoOM1winVCwOqv0onJdqpZdRmnl
kUMn8DTdvK9CfewtnPjKzfGtx0CutJlurhH42yJUCcLXbbJMxzruHiE+4SAHs0bgxot3iB5+tB2E
ZBcg051RryAe0XtNmTwpmxapJABPmI4uUtPeDSH5wGI9P7dhmO6UAK02dKpkZo3fIts4DseqG3lz
PRLS4YMheiARhpw9wAbOkvg9Nl1XJI0G8sRACsTYoCLRAORDimm6xvw7Pl6kdHLxPWtnj5RJ4LUM
G5pl3inrUUacZmbpATCmefWDWl6DM8vyKXV9maUdTLF4Hq+AXoEeNBQbLCdoytK22frt+GKKq2S+
AQTe2bKTsVoAFthQvEzKTdinuyxrEfSr2rVM2z57GTAA95IvVdaf+eKqG0lmnh2zmlYPCMDdkwWR
bh061GBdW6fjgUHnB2ydIOrhpyx7sRQRoBihkf1CySxyl3L5thn05TBxe26S1e3Rg3lPk1zoCUnL
qqDhEh/xhsgwrTrIm3WMSoxr6Pdo+2Hij+SVrY7tG1sFp9HzzomHrjymYBKX0btsTW1yPcLAkL5Y
kZQmsbqbFt998qeQ4WUoeB1GEdj0oQ6s95ilqaH7puawMfwMSNRNI/s6BlQH2bO0KiL3yLFhax7a
mVUXFGNh1jeKgXcthywdbge3+Mc5juTFl3hWkil120g9HpsOs1E+ejJEFI5h502BhaYc/Ri8h8DO
uen7THq5CcfgnZKW8HIeWPtxTAepH3G5+y+IiqbhZq964k4zr9s1UGzkxYoZCA+8JgLFzIStb6oi
coa30d4rYGR+nioQ7KBj+YLi1cjmrhpXpnAgAoT2uZzcjUOGgFyaqrvGMIKpve7jmtGcGqueKpfM
Qb6QeWEIykzppUbkDow369F9ecqnOGU0tCfpz9EZZHn2Tg1y8j5mGrHsMeciBiaAiRBtMiB8QDyF
phY5lYsMT8KQe791RO2Q5m6WYl51CrzV32DnNVrR8poeMN0M2fNEt/NQe34v75S/QEDJ8THBpnrJ
rE8mGHHCp3QNJyifzoZlIhNU/2ton6s2C1wZY8md436MTjHtsKlLthG6ONxrtAP8BKQGysZyiAM2
XiQj8w+p9Sd4rHW4PAzI6bKCYMzDXjYdXCmBy8+bVHTvz+Arne3ARwpAMkiPqOYU+JhuA3y8Qcwu
iJvS8HA9hE3oilRPKO5qO/WIcrv+OK6e/wxxW+wRS7VXWALkVkrMawn7tn/DAiDSpeX1aC/UMK0P
wHFMdnars/osQwhRwg1iKi2SXvq28okBl4awQXStmKyfvIhg4kXgc+RpumnCxIHGF+aMsTk6Lcd0
GoMPfqUzwUriWThUUNVriarR77z2FCgRlHY07lChgcScDjT65tATYW5mEvIXhPKHt6SqW/eYhTK5
ywxyIaVCev2Tv4YKkRFo4gpCTegj2oxhEqg50WU2eQhWku/+fTn0v8yqjjBC/O/qnB9Py/1R5Hx9
zbcaJ8VTLkH7YGQNyA/YJttzyf5ARb48LRZjZ/FoxThOoKv/qHGC/8HAF0jsWzkThxjY9b3GgeWV
+jCWt2c1REkETu/f1Di/Kb+baQYrDAzLNptsM5J+rXBGZTt0zNgWAwEXITEnHTW7iU6YHtP+g5T/
57cKwhjYfYaKDR/9d4dm5u0kgpSqIxT1F/h273XVPobJ8oQDE38tzEEU/TUB85sbhK+1qdko6FBU
YiwS/b1wMyyyVUWbY0XUnEfoGa44XxHgrNt/coP+8q1QTOCB80B+wA78egQb3g5QCfzmaOXwiAP9
jgh1Y5v69NNldfu16PyZ6Qn+9D441djXMLvTx5fyfzdCMH7I1OjGs8MAM/v9IuP+GaFbspSBVBaa
XuqOBHnJE8HwnxuE9id3cJaad7b32g9ztIi9nmf53JBOHzMvHBDZyzDhAqHkbEWIly3kGlPF2KfU
DDHKBurcPoW0VRWK6Hk6YKYSOdjRx4Sdv/9iuKxxhH6usmFi+rDsMPhtG9j3J1qpy7SKnR3CA2JB
kXAYRdPwCKmNr5NfqloOimPmSWpme4+TSKL2TNnqq/UwrvhsCPWzfrzTNW5sO2BPDPlerRVSPKBD
1GPKYomJPt288s9IJHegHQb6JlW1HiFpAg2sEM3pMdWiTw628ZFTZhXq6Iwt0R6phx4jwrrlITOm
Gk+uhjYnIqilLbRKJIuruDSYGBDCboj0BRMcd3TNgVeMiPJccFe/DsgXIhiddIiqQ5NDPcYx9SNY
KgeHKZ7MhXUpEu/Ma5uiWR0muFgTngcRYgvAPlQVxlh57xQmN+XtXCU9iq6GvKAvQiB8WWJz41wS
QoKt4/myARl1k9R0vZrw/IS3M6h3FN8ojbEHjpg8IyFbAaos9biEDwFGe5ADd0LfO0/ao6/sVaXT
sYzBVtsCNGuEUt2MAo0PRlsoHxnnnl0imC1d0U8gn/bcX/tlDwt6Xh9j7JX17RrX8+OcduSMhcev
E0grz4MZyH5aJTskIORvoKi4N3oY5E2EPNlZWY0RDJ2bg+soBYGaKzamNzDj+r1PJ/JiA9Tm7aix
i80msKhIFJ0xRog1mhe+oPJuwAa7w+iSVBX9MqYn1dfVLl16yIsg1Zvq5PEIuEntdeMTs2H4FOka
Wim4lAnjESAcrRjGkq38TFHp4VT2YXTN/IHsvGyL/ySj6N4s9QzhHusPuXZFyTpBnMK0pLmgxkvc
TSdS+1YkU1AfYwzrGXMc1Wx0+RTQRb/WkcowOUA4d4uRaeLKWxTDyUdYIkeWJmAoOzGpCrPNqv3c
B4gXevOWg6Oa7jEnxOyCADS5q0OA4YKoO7nUwYXicZ+eUHKobsjHHqN9cm+K7ZRHivPrwTNI4jdN
eBm0FGLl0k3eee6qAYOauvEcxvQ+gYd2oecQKSDuLVdt5/Hd5Ib6bL0m8y8cVC3McxgaPfU7xvua
fA4723r/pWP+31BUzPEkuBH+ZwXlp9G8P0qLb6/6g4whX54QgB0ViFsIxgzb3Hf9hP4Ptr+N1Aiw
r5MMOMcf+km0VSTYibEP46lPiBN+ry2AwMFaBaCMEJOPqiP+V2RMSH8fYYc3j7aqAltW9hf6SVbj
Emy5QPMIHwiTxQLSxY8cjvG7YE35bQQDZ0HXyUxU9iLU7qpzq/0keuLuXUchuK+2TZ85uqYHgrjZ
lR8M5C5rbfSa6HEm5YSk67LD2oteQsSKH7Am0VZWI2aNxdwiJbuEijyvsB29nU0rAg3xCyUWfyHG
xnoGHD86TOaqvCD1Su5keIoJa9iex60dMYQgsit8ErPqvd+zhBRdQw5rVQ9tgVFyGzPAw0t09+wu
Gkf+yvlAoW4QPmGkzga/YZYDfRrZ1N8CUFlwW9hAt1M8+VKVWSu1KvQG1bENr0M/EDQ7LxTITZus
ni3s5o3GCzYwL9kQvekLred/IffsBvGNX3g+ZXQ0lpXWPivneOrx5hQ2QTdsuL5n2aFGcfcAKAed
ClmzpDmpjZUox2WN6lMTQU02laNpUWMELca2dJ0s5wn+eIgYZKbTAiVOYDC9wpjhXmMT6q7aOEaU
UlAYGnk7DOm0a2TafcI2wQsl+ik+N8GU1mXSBjFu8ZmPOQzdtCKqNYdxExbNNKor1ZMVttoICO9A
MQhA5SAmETuBzoO4dz5SGUGeAJw4Q8cex6SFQbO5HkiOqOo2FHWy5gKi2VQuPjrfC0wjaNJyngf6
kGAqyuuCfCjsnEwlAoJ1MmMei1yCBkl2aPgFeJLhs5wRF4VX7sJPVdPBYYCcN1ylLaJE90gej+lx
SZelfbO2Q+YKH3kNv+ybmm7T9jLMWQXzyJv1opEJ9DMCHjQ42Brn61BxLq+bDBXagbo11fc+RB3Y
0pMK1B3buv6cAbt4tuCjgsco8uR4G/eBhVHTgYfG8myjHQJjvLmLWc+fILlkZDdMY0tuIWMQtlds
++lxQp2Q8qR7medquBc8CBE+9z2MCsz8hR4z4/fXpPFGQJGQ7Z4hl4DZQVLaf4ehA0OfU4QH1p3Q
eka0MKxobpCq9PKAz0rUeVgNNsqQq5it4HAQMIIux6mCkLVWlD2svfLqpaDtLJZ7XCt2OdMWkmSJ
oUn8UFfTAgopVjBZvR7GCFzX7NbR/8veeSxHjmTb9lfeD3gbtAOTNwBCMBjUmjmBUSU04BAO9fV3
Rd7ufllZfbOsptfepK2sK7NIBiGO77P32oJFUjo2xaOVutoDA2hrqzlfRdpsddPmYGj8qnT3ztAN
14ih7QWrpvleLWSdTBLloFv92HxzqiC7s5vkCa+99+KoPNjnQJQ35bzOG7Aow34w/WnLQ7Btti6X
4+skK9L0/cxbOrTY1PLnZVnerQWZ9APb7JFwT4xki3Fcm0PoJKIp2USlSbIlZNK9dmYmmk2TV35+
1Ki372W6isNgW8F7W3rztKmGkhvR1TWeN8zrJwLdaqftS8blsUZr1i3FfeDUVrCbnNk3Q0fAewaf
wn/wMDi90+Ci0bI27q3MYM/YaEdlX7WTMt51kz99MBgP6WdVNty8jZZTegEAdZmuRU1mM/aCPDiT
LUSJL01iEonVEqDUtnEgVIz1mGTrPgZf5MHNQZ2ImOAsZxNnwCrZqmaNc90FKcaFE8hrqMI26BeH
DSFy0aZQLWsgZn8+kLwTcAuMAeghMOm+DzHkOIRpIPi8em0LzmJausKIDEgM8VVXktHfpByNSTun
Gmk5gT4zHVfRz49wkJJXf+bZAk01OyLM4hVoyQzf+6NR8PhNh5rJ3U/9r4Ww/bMVpxrRCj5EQuw+
C66q1QCa3Rqp/0J+vGZWYxPrX7a5Jy9ibq3nnmV3RsI4N7Jzg3SWt2VQSqBLpP0IazQt1pXVPWCz
0EkRYSIyobXEDSbbIeS8OuFBjofsIsMNqEK4dkbGfn6I34slj78su+BS47Uwp9GCaMtMWDWg1axl
fhHJpCqcNIJfQ7PizmY668xvFr/AdMvY39t3Ik58vZ+UMYGpyx2wNHGlS/4SQfZrVnA8WmeVDcVB
clOLaC4TSKTYH516762s/9CbEndldjzBSNcEbWxrAZ8RZwXG8Ls+71W7cYK6Y5+mU3Pa134sffwR
s9FucRlVy3MHnEnvlqIh09soyS71x8Dy/9djf7ke8yy0nP95tvvF+vx/7nX3c0wJ5zR//d9DHn0r
HJoxtyIunPIJ/2/IM91/MPsbTHLoAqzSUIn+NeT98DizAgMyAbThx9/615KMcASZCQOvLCqJabh/
S0D6kw8VS57EG0yo7ZRoPwlVP1tCXVhAXgcK6qJqy+mSCKp7rIu0XKPGm2wsTMyZoeOO4/1Pn9d/
kEN+FZO4rxlQTWkDOUch+9URl7QzBLRSJhe6cv3tmGQFlMtuDW56MujfoHOK77//gnzKfxAp+IKk
qnzMvj86uZzTv//J82tC8XCn3EouzBJ+XFPPdhpRRwCRqvBczCbjXL1hFliuDLCS3wZhuRSe//sK
+Q8/8S8fNJmWwMIwZ7Ly5H/+bITNbW20U2cfh2rOH9AZQXQwfbBnC4pL3XMExlMVnP/+i55OEL/8
2AHAE7Q0F5d94P+qD1YG6CQb28vR8GLwALWWwzNbFe/LIZZfXA7Y6W7BAea3pS1UDS2s8W50EK9v
eRUEjIb8MRg/ffNhG1O9WTqxvEHECNBb2nZ6DmD7froWBpdQ9Vl+nbLzPyReUVyU7dxdxcWQv/mB
dg6d5a/3FnZB1hhum25+/1P+6YekvpM4JtevdbpVfpXw8mWVdjk563GtGyjGFXdUaPCYv6tkabDH
wkY2sOsAAWwbd7//0r8WMvDZEmuQFPewCOdT/lXWS4GwqiJRy3EBU3Nvr9bIj9j0+U1KYODTTqD4
1R0Zz4iWCP8dJi0pMzNbv/M9O3/xvfxJYjR+8PppZ0aTtgzrx8Xw0zV+EqJLV67TMZVG9dCnSHJ8
GHkSodQ2j8baIpnFMWGDaPQIEwIHyI9M4QWvuCqp28iYA70/wYCSSBUKG48BVivsB9+4St2xAtZ2
gh2mXgsbaYb6GvoWVOyotJeCN1u5OuNZUmLujgCx4NX+/Sf9q37KD4e3x5FMPiiNdOj+8Qa2YW2Y
69pMx4o1khlVfWzEoRtY/aE0zPLl91/s5Fz4430D6INH7OkXe2pW/vWjhKm+TOZw2g8ty4xMY2iI
3UnGnpsLAc6gSmqOdhzTlhoTpuzO6sbPpxCWSXoJBrR6L0ujByKK2e5xMSqQs7ZImu0Q++ZH4vcq
2DTGpL+3algvf/+t/+nJynfu8nLgs7fAIJxEip8fdI45pIHP9390S2PaqT7OoS/rZW84rdwX3ER/
YT7/8cH/LP+eihLQtjFr/NApTOuPX3AwUPU0q6pjmvnetSVHRiBlj/fw4bKDBpZ4sYyzu3XV6D77
hNvzyFIMj/XUvZrEYHdrZ1kytL3MaTkatt2NZiHbMcol6zUq8bglotdvRTenB7LpPEtmo7ssauCW
GTr7/vef3q9Weu5nTCtcaiZubd6uvz5LxhyDaKrG6hhjNP4ugrkGNaxwRENNr7KohjmAm8KpBFWb
2AmioXNPKQHfKG28pZjqMfi77X2VY+AGdqhQB1fHinPGYAsc4++/WxdDzC/XKUgAyZrJxVUuXen/
4vy3B0X2fbKTo+jtzN4FdV4UG8iAIONIVSzOzhmm5T1x/LqJ4jG3i2sLoxmHrxa/5UAZAPUwvi1u
bO0Y+O9gW7Yh5lRvP5WB9RS4s3W+BMrZmzEsSn8GahKWmdcfx1a1YPuytMSLUGpr3hCv6i6hJtX6
HFstBCXMuP42SdJchi7y45esqtmL8r7m+GUHI3Jl67TdtzXnyRpiJok3Ra68A+NsboSFlcWfEFad
m1TqQh3BJbHKcMHLBuet8greRYCNxHnQlnrY5F1QPZXewCOpHqW6EFpfJsp2Du7sihlRZQbVBUN4
P6F2RSmazdZ0VXNdD1X5KZGvBhwznrxeTwLSAkr/VDWCE8XO3fRpsdvkpYEVTojagKDu5It9yDl2
h1mscZZPdpy/jjap62IypjjUKpuHm1F6gJxrIKWb3hux3bRdikHGYwm1CzoTZt0wyuQTLDTBaadS
xt3CJkycwDKIy7WlupNxNOju18VDDhMtA+SVMIrmJXMN87nKzck/nxt72DX+PIGB502dcBa10g8T
ENClp4X87gxxfT76DScJs0yzqx79jZusYi/JOS1bIDy7i7spGks/Oe4MzXwS8pCIrK0oJUjxNGnE
oSlaayl4c/isamQj9vhiKqBwdXABOrUzQxdq+3Nfgjed5WglO0H2pMeAaFooE4mPdkR41X1bnXSw
Qrsql8uu8zor9E2HAxkZbnXmJ/7Noo2RK2E21g/fGbzrIR3wHpz8LliHZ3ErSal/1KmhL1t3nPdI
C/nluC7YEzIBkRXGKPxXVzlHa2aS3OZyFd+KtBBXI10BX+lUG7cS8ObnaJxcro0bhNgbUZICY/Au
SzpZ3kgMPSVC6efUNsdHjuDNwZVqOh+GAJ0SgwS+n7mnOyUsjdl+TdIORs1stm+2eRJd5AJ0fdNj
Mq7usmIivTb5tv5uTeQfQqvTxbh3zJlLpPBn2pnmCiHkfur5xUgXkiqik5vutWM2xIzM7qgaqhpC
1Q5Fs/OWFv6zV0od2uj4nJmn9alSUt2LvOuec9JR4ZxY5UfuzfONF+ff9QqZkePq+lFmVb07veaw
DfdGXIYxbtsxdCAs3dbebH5nXUejAsrMAiIKkfcBDxno9i5odqSt5WveScmwuqzXsxmbd2vrB5LA
fDLes5aYQfZ4hBZCDEX5YfRlu+N18OQmQf0O1+m7BvZxyeFHPbVZKvNomqb4GmKcf9d3+EMiyZDx
Uoqu/orjYDg3izJ9kGbFFZYuxnKdewvu2NS3i11Rd0OyWcE0cjPn8I8ZQktl7MdhrGHEdCDusWY0
WGWMDlT+tqzMpuHHMklum24+LWdikOlnEQhzUa8tWSCiOMSvqVRZgma4sxcR4wvsjRdSac3rwHqQ
JSRv0aNuFlj3GGyv3N6YzRDvqwvCTWn3w8y69QyWEfY0oiFnTt40F8BO50es84XmXF9jq3dmDNFH
BkLvQRSz6Pa4/XUXzbqEoywaInEx5j+A7+s6jviFAVCm433pTclhCTJgMmjwiL+2s+qS7hXP/YJG
qaOmJEIfwqYimCKdfA3NdcDoO4FLi7cWFK9vOY5lJ2RhHw9HHyb5wDNsDqqNAGbfbxZIWmPEmRD8
3+o47ncgds435Qo6RRziYoiLnA63Y6FjfZHPE00Cs78ggxslG+iNW7A5OBnFxUFx9HmdOmu+NcVS
VzgtDVAOJw+xicUxyVCuWOLnPNblei5JTHwuC9aFSGS8FU5o/YC4nZnpzTC3zRDqPm7tqJu7Uxxj
GMv7ofKmD/yQ8eMYV+mlWZvdteEQviE9BrqVERtAOYA4bcktb/jl21qWchNrvjKpjsWptxiByvym
mEtgoIbR9Nkdbkj9SlNGipTbFNZRUIp00JMM7phezSESSPTZrjA8/VTongx+41tTtkNFB4475F7i
n3ttnh3z3kq+9SkK0MacE/O+Q4p/myHhkFCBZmjufBXU/ZYfZpzuLEXqaQ1EcmyGSriX2gTYha6d
ZGewSjSwf9PtdoGOkfZyutE+/aFl583LLsujbmjxIPUwnyra5RphRJOlrO8crvIPv6rbc9UQfN3l
c+ZaG7S4EpBjIW3F+doTS2h2pgD15+rhPV97qEf17BJ2pIjGSnlHinhf9KbcOySSAFDFoPv3Q7EO
+NF8vKHK1dbF5ChOBEHVEOVqOFv1A6SfraWzjkipdar6KbPhxB+siAaYc+lXkR1bhCRs2vCuy8TS
E2ayoXk+rWbjveDAxsea0bgQN2BOSTKVebzRzaR8WJwBw8uW5dmSRtBCAla7GjsYn32qNnEh2mQ7
KwTf0w6YQFkArvduMrv5JtNL8b3rV3XE3FkMJ+hzbV9Ami9lSGPPgJGWDrVr055Vt614jj0B15oF
GHpop8cu7dZ205aJvB8JBLwUGL9Cu4i7GTc7hgW6QnDAb60x6B3W2DrZGl7fvk75PN9SkWZc+zCK
iH0UWd04t+yORHYLXk8fa5kuOloBkL1ap1e07CazjIADdtytfWLdObVTfPgyNs5R7bksxwJKxtaC
VLVsAqMp382ua86VMfO7g59JpYOCqv7CL9e7WQvbp8OpT4oy8rija7T4Ul2kqutJUICjvcnhzQhA
DkDG2irQO6uoqocY6T5EOpiIXP/Ilfj+fDOSyXrNisxq2W+X6bduGoO7LOmSJ4zLJGACXiILD1bd
fA5O69TX/jJYycE2cvWKRal/WuB4ba04W68Fe4YN0st8Bn5N3TiLW2FFwfD6499mRS8fU6/yHktz
oVUiZsME9cwbaYTAhJmFYqjduxJkOHbLNHZevFS8W1U6k/kQnr8P8OtE2l5h0pceL6Gtyy8g5/Gx
rtuV8PW0WTgJWbdtnGfLZT8sufpCBpnyb2une3OHuIyi3duT4b6VVcPzeq7mUu2Vi1nv2Y0T1/sG
TVTA1A48pR84CHiS2KMLJ5+aEKM8tBXMk2ioEtwU0wAsoCswtUQ2TUHD1lmyOPjQE3zskOVgxZ5u
Kh7GACf1mQV/5p8Z/7+l1/4v8+/ZpAvYSv9baPtTUOEvS4p/Wr7/93/rn7psYFMJ76OYMHvQ6vIH
Yx/15FjdOE05AZLDz1iKE38GtTQIrBMs4kdC4V/hBYx9+PpOZ2/UF9TUvxde+JMCcUJCYHyzbKSt
wKSq+4/H6rESip5BmR0S5etQ+snyaWV9ghtbiS+jKuYrDaaMhiuo0FupSN/s2Vgbn3Jt2fVWS5WE
BOQ/RzUt+ORNIkx5P1hfnmsPrOyL4R4cf2D8hRL347D/sxjggY07ZUE4kJoIy8EvbrqBzI+zdk5y
UOTt1EOsjOpYE6RrD55P/VWMRf22WcBcGjRnIDvVcr8ujf8JbJQKGg7f258uhv+kurq/ioMeJC3c
FcypPnigP1kJg0mBvl/S5KyDQkmiDR/YpyycAaCfkdzaFm6rNtSsOk9nQBibHFjrd1iTDKCqiTnH
EO3s9+DDq2twW/1TjReazXmcXYyTHdyqrn3qeX95gjRBPPUFDH8nmCIFRvhzEJUMU6QhKn2W1N9I
IHUQRBV5hdBl8N+4+ZpTAhaLM8zwLijW4qkiKoDBuV43EPiuhdOK22WgOAqjkG7Z605667N4CzH8
GBjcxKEY+4sUEGS4ZrF1XWqWwjyaDq2YndDtgW7FqXr3JosN/szg4tmnoZQcRetnhypz7W+zveRn
QZZNG9csrL3bT19wbMVH1ZOgZN7tP5TH0zVyZUaGNFi8C13m+ZnJs+9jqkknTC5G8Vjl55VjUA9g
YyW4a7UpbrWqEAw6mwE99EmknDXxzKmVTWfUj838RBlCukuA+G3WmAowv5TlTTbF6GSWfddBkN+2
nc0EMq2Lb52ZdteNNK6BdqZyoUpP7YLKLrZDCekoJFc7sXNlU7uyDBycrWzA9zHjCkoW0ZzfOPDn
fmTWPVzFKcNCwUnKM+x92bKExaXRoFj7SW3LcIFHXYVmvVqXaWssH1i6rGccCu1nbNfNXdM7hMad
WBIZVUJgtR2Z3Zda5C9ThmPu2NZzdvos5vzT0bz79q4wK7itapHny4jQBdHCtetdBmXkGW+edvfU
yMz+Ns3S+WLy3ZXLYzZOrhrH5n1ez61zN3l05IzFGD/7+SqOi1djMwgy+yY75akX1ODzdBrJ7YjJ
v8AIurNcNJWrqVpzRmne6Ir9tszfoN3UG8hMQ6SDxA0QjgakXXwlJCOQ+NLQaVvECKyIUZ7QiSKl
mZ0xyfeUlaCwhAQ5VMhAVWWbgh+reJxL6ZUbrwrmu8kJVvutoCfBPgRdndrZpgkIhF8VapU3NPPB
2hAVyNpz84T/oLGnqNgyIEzNZPrbVe6rLvZZxMx5u9WUQh2mudMiKqXdWHvDSnR+XIeaXVFptAP2
RTfZahxM29GphkuPPomHHP+Csa3Ye6uIDGp3AAKnnqbCW7dVX9Vw5+DstKExLfXDjKOIRq02Hx6L
oOm568j5EzX3d0O+Liqkhrbb+PzAtwTylwvfkqQTrYqhODK7uss30E+7y5y2DAy3I/WEi/bxqjB9
ewu9ckn8UtdG3F0ZttY7nvfOOSLdsOEh4Dn7RpZTAWV5YVyq4/wZeHR3juzhZOdLpfIzDZP7qQHb
eiWoajrtsYMu8vUAdHWldkzA/kI0CTtvNGDwZcBp04lNzIVgPb+rAOM/9QDxrxcx2WIzQmc/oHiT
LQt40Jn0EkjOb2vwELBqJK1aWMujt9RyexJHT/ViifuheQmilqVgMjaV4Rfnhi3siZupSjk0AkUI
sQgRuMZp2Gxn5nHntjD7AYWp6lfYXKHFR11fLHWQltceTUDWxrMRNLBnRI12F4OjQGF/wIn27xx6
Aok+QWV9mut1ve39YaCTwHHtq7hOKMhribsAsNcN0To6amn/W5tDSvdO2NNvzQU8yX7vB2kHJsKo
3zQdN/cnYZRWj8RuH4NswBuTYsC5c8ibbpmk+7BBN9hyetPHplP6jBs2AaJaddmG6VJt0mLWqF6N
3CfVdNHOVbNThV4OlQ6w3BI82y1JAbRW+PozLkvYLlYiedzNON2sgqR20VF6QjZFRjVRlxBUHN3B
FSU0pKU2gsEnrCUMjMSjlMwEDYfBlZ4WZxBRgizoh32+8nTVIInNs1G6ytqLrqh9YI925m39noUm
e7c0yC6TxJtQdIzRvsZ6zgCLv+Ez7q2XuiXstuG54J/6v1tam+L4PFDauM4B5GMzNs2rbsErO408
LDGN1S+Kh8C5bMsUvMEaf1quE1/mZanvh74aN1W1OFvfFB39kd62HCcKaqzEvVjgz52npRCQrrkr
O6W+stVDPEXTLGRep1HJH6PZdmuuHFw7uhy+WFhW0dguzitU6eCsr7DBmGVHPWg5JWdSDQgJuIe5
OoP+QAchwtb60ju0HniuAvmed040ZuMBiQ6vjq048lez4xwyL7EeCQKl9BtVA1AFv4z0oNPNNBT6
tnLSAqRVLp8mILFhb/Z6UzAjXBU6GWoihXGxscdg2C+OcY4XREUWJ51HgSl60xJNjKBImtvEroct
RST2VVpN3/rOiA8qzcVTXdBt285rmp+vZafWC0V7ZcG4D2gd77GpRYf4HEw9EHikRASZ2k8+NX3X
1c5Rrr1Zk0I+0CEouQqBQR1YdGVl5OIle3NYzKuwM+gw2OaCuQ+QDI/KqDRbfw8EOWdMZAmwSo28
O3v1tUrnhD6puiq5ioYK5C7T8I1bZnZ5RoMCVZZrLOhlgSKijJDdZJ+HEEtqtffw8tt7IP88mUnC
d6/UlvVfcWA3d4lJt0s0mpMCmxEAZ0nqNXgavJE3Z1WZBSUcah3uhj4wbODgnuGesTSZ+k2uWkvv
bSLqepvyqv+iCc3pQ3zftxZFAvcpEv+zow1j5a0RJ+8UySu+Q/YDwSbgMgbryRyXDm/pcgJEk4ml
cK6CiT6FrLUNM2R1o6bTVj8/bwnJ8pBYio9aQlkNuxQ5LOysuvJCHpMpCAxK0kosXF6sQnpH8OaM
AUgcr/Z7UloWoFBi+epr5Zgfn1a2SOaZN8XrptcN6xxsaOzTQY0Y2a7LUtdAfh2Wb2KkKflcueuQ
7Qwk2G/ZMhXHDLRqHHaco494vxomjzTudh4sSBr4LGof6NY4oUPsYtouyhJbregnC7U13Y3e6Ec6
xtLqCKIHocTd/malfg70IhXJh0xa/6Wgc2XcyCGJv5fSH8qwd0ZaLaxUGw0CDPaycPSGtTv6bdO+
cG3yfxhemwU7Fv5B+uTNte9sRSHiEXCIFEVIYLoBk1DknvfmrvSDXlhT7Hzlfm9lH0HWA9ZnuCOO
KIYgOHoLfVTDSZQvhrg9b7lQ6Q7CPoywCS3Jw5Pm5zfr6Tk9U7PyqStyrwBXv+d4hxHT7Sz+sIxB
XjNNokVOQZG81HNfQo6t12fcofNFj0xCf1sSHOJymGZKdZLg1ql7YPSDVaYkCbz2PeZIhM4FeAct
oeqzzeJ2JAJ0rKBMWmK8UlJQg2A7Gc2psbXGdPw0S0FFXNIo6hspy2pl6z/qwBPvo0DZmGTLrD4z
galdVXj5S9V3geChnntFJLEjXPuBUX4NPrnPkDdBfZth2g7h0E+PBDJj5C7d9RZs/3wRuxp+vMeU
N2Z3qO+6uTCW0e7DCV0aAsJkUQOcqACFssLWZ0dzwojZ+8QVWaOMmBispVqugkwTX6AKRRbn7KVT
h+RzGe9pCEpoPljMs3ack5s81eJVC7gRVWafdqXNQqyxzibhbWYL2jkM6/q0EJgn0sUYgDllLrxB
BmKGM8bdqGRSvWhjV82Rq4r8wo3xOvKGeUe5LnamXC69SjN2MwiHS1bq80S1n7WzfjDIeRc0M55o
+oZv4par1HU39u1Wjl1wZcC7Zr9Hb/VMInlbO0t+bG1v/Tb7aX6A6mt3kTnz4hzbQH0uQxZ6ffNq
FlUxcfrpxn1ZwCkPlkTuCo0p1S/S9dWZXe+DYYsfQVCJAgOrsvOnomLPSQNjk96azkyNiD+v776X
JVey8YCZjMRDrkXXmtmlgAKo7hsKUmVQWOfcLcUVu2DvsW1F/JATcSHNb/ZHaacWnsYqXz11Zg9x
GoF+khF5VLw0NQZ1TV6fjO8J12HxjJ+Uvk56Y31VVsYbpTBGKMfGumNNdUe3hcJUaV7m+CdCU3nJ
vhPl6yBMOnwLWB/xSsWr2cDP8rpi0+c8cAd7ns87bPkhlPOlILnKhNP4+gtyylMTOJCPmZX5larB
3gpCIHdeXdlPYtDtVzWyxWiNXoGUWee7xS/7Qwyuh/Xs0BwYQiUjolnfZx0iILEq5M0syWCIEGV9
7mxcikGLKYQYIFBpSrFgIhXYuZNJ2Jdu7PFPVQmxCpPTYTLi/ArXb+CxD6VgGqtEPA/yMjZQ8pap
6j/YqK0es9JUXkEv4PFJxwEl9Z0AN30JK22m3t7wrfrmhx7wtySy/5F4/jPw/P/+LxPSPN//bVwF
v/ybeut/tjH+91/5l1xm/APPGrhmN/gDLt35h0ly0vIRvUyymhKDwj8tjOhhJM9xcKCvmQFWRbSg
f1oYTecfLukWB+dUAPoSBvvfycD+WXTyDXjskiQMx2bX/9WB0ukOQtEi5V7CY44MSrhJuUOFtDqk
flsm6YY0V8biYMYBuE/8wFnCcSiCicVco+utx9P84/e6E0LdL84MPj3TJNhl+CiFtmX/YqzEDjUv
VUkDsyXZ33Hy5WhaTJQLS91TXaKzM6zKH/E8wg0jSn9pTsHXzBzE9+QF92jEC13IzKz2FLuP/kxh
eiji7Dvb4F1L08G948fFB1z2K15CkM8687Ic5Ya73u55miRlY2wGBNGzxZMpe/78XqRe8EqTxPSQ
AUToFKvXYDk0cXocSjr2bDlQF0+kjfzicuaP2Xaupjc/+2ay289PGGwfiJXRco4R2cEG79yl9Xdz
9S/xyEdOQ7OzNS6XE+wLFlWzRwFGdua6gbuHk+k8N51zhuaR78qgAFOwruZ2ChCVgkG6oa/Vkx1j
sDAtkjvtNZm1+nqMOW7TEGoqWz4tHbLPZhSjwmyTxR6fWktYpXDOh3WYMsEgawUtVoRAqzk9iz1H
oulkNkO98zLOK8W1rf4eDHH3rnQ/7oxspSWR06WVx9fegItLGmxku7p6r2xwbIZ2jQgyF5OlW1yY
sT8xafLwU65B67EVw6WAaHd04XYc4lyBtmstn3ZjH+rdos/8NfAfxOwShFT5Re7otwr4HpqddZ1r
juqUmFYX3Ux5UCbg8YZkDYptIiwIUGb2iLza3SVGswf3d9m5lO3WU25vRz8LRyd7LkzMe5XH8j6u
HidVrLfjZM1bL03B0UBHGE0d73VlumdihKjHU1TfG/n6HiTda6LSnhzX3MA4W7qbCUgFxWrka92k
ep+T4KvizbcPAsZh2SbPcyufyrRd78cKXDjrpbLaOonepSYdwfHc71NKtqkaaA9doZ7mIF0OUGma
A90jkUVNUjfFHxPxzidyvR+Wi+dVxgfLI7LAa4MMA3TfdIvis9y6hUtlvYGGurhyV+MrfMDI227q
TlyulEtxXqZVyycVfglDxN/6E5u8cGm7ZUsv7HLpuMVND6PodsxzESEXEopwG2YoOGKRP8OhUELu
DZt6rbExxu+sZr2wZ7R35YRULtayp/pFuT3617FOrY+4IJqNgSCDoSirPVs3yUqzMDmRUPjCqir+
VNI8sDs3RwrlHCciAtwsISaQs3VSD3nd5k8dZmDKJiGkjUzs22Zp/ZtxKeYjbraocV5Xa0FWgcqy
c7Bg8M0Oa4QPV27oajwW/nILDNRgN6vuTa72w6BgLzZFHbo2r1tSHo+lQ48yo+BxmbILr1kvBoFT
QfcDPZ3Qd660oePdqOuy3YqsSvAm9utFnlf6IWZweq2YSy9GiiRDqoymS+FJBesOPE7UiDsKb+wr
kaRYah2TmzMdgy1lRgShMxkpx2T4t+UHiwd522Liw45hT7CI6IE7SwP6g8cEComxCjdS7XjDmMW0
mTrnDd/zMSni9bvTFcVn0ikBLUOnNOP44IBmGdzTrsSlYvPzz+Ya72kwqugP8s8q8NShMWf6e9ZM
5uNKfeVTljlIJ2X3sZIUmYys4VABayRbkhQ7SKIG8WlAy+M8Gp/WcHGTfWVLDWK6SRF1PVPvde8e
tdtAwXc+F2A8kRKufYD7e3TaUdA5onrQJpmFnJ5PzS30wuUuTlmShouqocYFHRQ5qrfFxTrn3MYl
poyGlOQmc+zqvgInwnJ6wbES1ihs7gaT4A5/CkRUxSlh7CjrNqinvFOQbpJwNdZTnWIRFP1VTmUP
awnQfVuZe8qJ6JWPm/vZ78S4pYAAx6TACoF1Hk8MLU4D5rGXfBbmlWfMoELGak66sPLn7oGXtiiO
MXmzPsxGPwnORABtKJSm7C54dJiXWWc95BQ4H0YoOQpf0zS/tLhqIMzlLMAzoJhNnaAtGeCXeWTr
+DDbuvuanaE9byw/2w6Bdy/puUojN0mpJ7ENzuAsieZt4CV2VLaungHdceAiRVSKOznYyZ7wJfcf
1QNPccuV5CfJcLSUZ3/z1BKLnZHCXifEFTxwyQjS9iI4s+zStNhuEb3kdJva3zShoF1hDf1t7M12
G6U9T07WNyTJqV5mBR+OPdxo0KXLM/r3cF343lzihjcMjoS2cWZVRnDkQAh5qFZml060SRLn4pAo
jZXHLyafA++Z8lEZon4fSfexhwfpt8vXdMUMj9VCbSXvIGCj2o3tyPXgqe9U37fmxtHemt7+F3tn
tuM4lmXZX0n0OwPk5Qx09YMkajKZbB5fCHNzc84zL4f7T/0V/WO9KM+IinCgsirrsZBAwBGOcDO3
kETynrP3XptyYfMgbenvc8xGN7xgKSV7fYu7R/ca+T1WVfOt56nyQGn5Ito0FNvlvELsX2yW3VM/
zdswJBS6MYGuNcyLDNz7SbGqYBE7qPTaNTtKzj2NmuCTqrW+eZrsWt3yyMeTnTRV9MomlU1gObAv
3Iumm94IDk4I+k1CkWKY+lEcEH7b5ST9imDy+w6TSMiU76LU/4DT4ch17JGAmicQqGkaOWtbJXI/
lERrGRj0dZ7mGbMphOAMvu/Wm+zwClwk8n0+j3dexihxRd1VXJ5UJaX+qfiAcrJBJdGKrTOWvLNL
Zq12TrpZckvc2FDHlmrotvUCRAuhHpekQg0GJwtL+5q9vRw/bOmqpwFDI5c58cvwv9G39D9tHPAt
juP/sazOOBDLD/75y0Bw+aI/ck0m3Q2QdwHsIfo6FtbjP8Lr2On/PgWYxm+QtJDDF00YGA+R9N+n
AGHTp8Qh+TIl8Ivu/zNTACfHX07cuk2WinQAsr6Pz+nXTBFlYJqjtTI8OqqxixdZhyU79QKkk6YR
jQQREnnjrreGYTPolcZqpo3CZywzTnTyFMLRKgaetQT4qrzdttWMXJILD6SVJ8i1iDw3PrGJYlxO
iU7k+2JIHEFEFAgZVrTY3OtSq8pVJGLIoNGwEDdo/U6o56xsg+2fMey9AgDEWsfgshWdlwLjRvxY
Co1cKnx9PyjGKf7q2bdtMAhBiKYN9AYMKGVIBBAwx7a4smiahARhB8oU+YtNG7EZGAndsVeOl1p0
O4nBwuUzDjwhDCILRCCBaznrQXeyr5JdoLhtDbs6ZXo2ohm0ut1PQWVGlAoWnKZYGpLK4ieW7qpU
iSjwF048+sbMx52WJTlm7cYdKhVg6aJoLQfe+ZSnfdtt04RbIpqNmmdy9nb73cOpBIuwiby3EV/2
zoRu2K2y0YGFYmO2fMAx6lAFhbPQmba1ORrmTWbJ5CpBoBg/uQHAwprwuFf7jHt9+WJYTjUe/DCT
OyNjv+UUE2wx1YUWFTrATONm5YfUBm5YEVK8sQoxh5crvqiO982UjQDxJeHK7QTpl4QorXxd/90w
Nc26juwhLq81mmjSBsqHPQLLbzrq2dfMlvl1QZ81fm/FPvfRFY1PnEEEhR9fzyOTlUi4RXnYMLLw
FZ/DKZXYCxwJ29hqUNTc76YM7cdQ94Z1iucBi4BRrKhajoOl/z31KnMr9Oqgx10PfB8cb6WxXkxS
8Vyx0mSoIWw/yPcE8WATKxruXS8s2PHoLKmrmESEitetHNyVggXktb3LK0h3cNWLR44g4bMxjNdj
H2JjirXpJZqm+kD1/EQH6mAfbadYpygPOwK4zJzhQIyeku5vpeNoQU4+8Dy17nzya6dZh5y6Mni8
QYYUNGiACN1edACCE0YjE4ROF/af6KH+2hMFJemk3AIKLpKV3Wjp1qSTcT+Vwtm6MOAPGX3tzKFl
E9RpCrV9jvxdbuo0F+k89QiVvCNnnKNF8wOdzsOwERsOOPY+9WtKIaQI77JCcdC3h1CuxnQsNnPm
9eeoNZM7a+ieeb3zs9+lztpq8xKfdzbgyO/dgyrz58FNNdICCIixyPLAdIBumyq2aD+Zx5fG7vwb
LnveV3B263k2McZW08aM5jgwYtW/TJP2vR0tylA6N8AMAyLUsqKAvJ0VUBdRXreV+CoSP0TOncQy
4wdc4tB0wWPiuK+zk+1n4c2EPZLmtKa1GSH17VxRa6ya70nkbRpPpwRjwlSADdbxzZgTRv6RuRHY
0Mwkd5F4GU5brrCajZzwJedMZ4l4Z/EMVx71aK2ju+zrevhu25Ohr3Ir3kHnAf/fdHBEh+bk5U2z
c+rQO4dNpz/HbGxWWe6bbyJHL01daPotbZnVQmfOsR02SE3nqpoh0PVumW4A+H6w/Oz5Xaw/uI6M
bidsp8NQMNTqBpzCqjoSacfHG9UQEUiO+W3xHXQBKPq6yILZjvHXT8phW1nZtxp9sftucJ+U04EW
afKcrtk6XdtZZ60wSW6rJtoXtnPgYWDcqHzUdmVGq7TItefR0SAvmmr4UdXMqdMg0crLOsy3WWXY
GwsjBHtLJNgx3mManO/Z2asdYSQB4JS0dmQsTGjaZvk3jVhATjGeKRgx/IJHBqkqpvx6YLuraR8R
d5N1lFLxXPuQ1sapjjZzWppbiCUu5lwcInBjsUAP+g9Iq3xmtAgntoQGTzKfOJTvOqixGsK4z+BH
tS1LnFzK6FSznQk65VMxZmmHQYc6OWacZuEj39Rlf1bCKl9hNXVcFGERpBQGfbA/3mlWb2/Tkt5n
gIreKY1MrtAsjnfWYGrMH1MJ27/F1GCBlegyXXzgjva3GFiG+6gp+cO5e2hkxea3tY50eyI/2/RP
A19ZlRo02aXiDyVK24aOVOT3Deup5L43Y2xC96sAk4dFvifcTzwf686uCsFEVxZ27siiXF30A1OJ
TUQQGve5SBR+rwKjVKE51pHAznQ/FO51Ls3+PsfrdEfngDwi/r3yXcM1Cu85HSkd4N6w6qQ/XHHf
UR8mU92q9bO3wnPePAzbh85mrRyDo7qRFKLvhN++6emoB1IH4F4KWV/r3dydR1eYzCad5331UEvw
06Zl9i4VWhw2TpuND+WqGjsHNN+MBrO1sjNxwMFbHEfeyGs1tiHN4ZRKXxlUJkA5wCH2yWXRBW3v
yXOT0uA0AAs7dYO24B/a+jCSLD7qthNvSqPRdnPTu+uBQqX7llbZ/dTXbCK7nG0YhAS4bhF7IVfI
oV5TejJuAKe1KQ3dQ8LQFy+WUsUj7jzVE8pVNeV3EQwamwmZkovQxdKmzfFN5MLKt1TtJEcF3/SL
kmfnSvSIvqzeqb4hgiOmHzJ27JdetDoTkhlYMcdujMW1zUaPomIjOUBmS13ehEwJp1s51UBedOWp
sNAD1wF8EURtzuYk58RF+3eNLelkdEY9nWI17gpm+B80qz+0+GyjOxdRxgj6GgXniuiHNlJX59aU
6KWAZzZdqdv2JiRLKXc+6IxxVzO0Dbuixv60qao2V/e0M4MKS+aa1j0A68lMelCljDE6MJdx5Qhg
9J/94PMkGTPPejG6oeDGAdZGPJacVFOqwhNbQ2k1O3n2MQcCaM3gpqw8S5EhajyXRdcGw5dpvWpI
MvFmkl1WvXD2bOu7VkupVhGIlP1BmmzDrnwH8/KwcjhnqoMDBjDgc1XUcuWVkVn/mE3lY+xnDDw1
Ke3pPO08khRW1sn7Eac4uQ8oIByMzNw/8QBNxmuvTgsaelr6irtuDvUAYii8vCjW1YvT0vdZl371
2SP8rAjczsRFZprwMinNp0JJjdW30S4d3FM5hBvdS7qAJWn4NjsdxzfMcAFPYofSXjVetyqOrqRU
5RUlHq191CU/00pWmueuANHOL4zmHhbnana/2ZZIKwLskZHvKM8gCiDLyYhPPghKf6VqzogBzjql
nyK91/WDbbVa/ATVvVDvmu+rW6rQF6EMZZUjTGq2TMuJk91nuM2wp3mJ43AXQUEjQsSMrBI9uiLO
Km+45VL3A10OblAxy2KbFTkKZNIP2o9RGpX9bnWDjHc4LccvxC31kVlRt8VUKa2XfylIPz3Sj3P9
9W//6z8s38XTDGriH8yMDx/l304y6f52W/VV9//+759Hx79/8e9ikvcbUHgHp7Tu8ctFsfljdhS/
4a2mXNlDndApDvtjlBSoRjZ/HEwFU6dpLPn335kYxm+Gq+PYZgVhWHAh/ylBiYDpL6MkcArfxTgM
Vtdz+PWXTHNEQrBvejunv1ajMCxUcT9vcjMsPmbye9810jHafTiozN7qF5dPltRherS99ociN/GS
MNAcKp8pVJDpC0jFGAE30mTT29TUmOR0Pg0jJyhfqCNBkn6HUIrCCyN+MWaY+ZmuFFo0RP4+LR4l
lU/s4S++pcXBJLlmNwyE2IJKxphycTo56KdP5eJ+at3GhccYL6yfiWlpcUk1OG1PeZ2WuKDbYo3R
jCdiYdzUkvFznlsLUzJuq3nxXYnFgZXVMy7RxZVlDVXzDigpX1tNlf7QsQwzjNp2kGFcideUFOU7
cpuP3D2+iANGwYjWfih0e6LVjpbTWR/IL1WqP5YCd56nhvxalX0YyMVOBui1f2AVTwdiO81fJnLY
uVoMaHo4l69UeGebKbHczTR3853Xx9F11Azipl1sbFWWN1sCXEBxZsH7o3XitVmMb9Ahm101OuZN
BJxyYX2BCL3uqmZCvb5456Ju8dGNF0+dLrNC21aA+NWJwLPXr32I2LQqZQ5NORSideWm9Mg1naRf
T+5rqmGyuh3HtAYJIPsOmojVQUmztKzjrTZGJ1xjtqkw1zQhM7+hZ43BWjzW2JYxlrubyg47QFyV
56v2RbA1dwPi1cN84MFZmDhkq/JTZHr9HiYzu0s7YSvAuG2GkthyO39XxJVYGBhTOa8jjqlhoFch
pxc7le9ZnWc+N96l3QDUKk0HA5/FZstWjAYE60KN1i8EaaoLWBFPF7J0ZdLARIsOMX6OWsCnYwm0
aBMuSGrjQqcGZdW8ijFP3/DLDTfFhWOtXZjWUztQPbOArpsL89q78K+NnzBs8RON7af8ZbfWUIbG
Y5R08Qtc65m1L7Ss6g43UxFdgfx1ekKh5pTuhGNm51HnitmxG3Xx/hYlhLYYlUPRrIM8tRxpezKR
tRITwqAcPU7sRTUUz1mSNnDfEq6tV9HMBNTnJjG/igsqzvD85odPP1jOKgC95Ky0Re6bL6g5M/V6
VrCNhdVxQdGNFyydM2rywaNAadrGF3IdtVZ6jNgZLY75n3i75sK6C3uH5jr83DrGNPPCwjMvXLx+
8iN9F2FSm7iyjOoaewe8AN5GjKDmKNLxIWUfxMGQQ4qzqIoJLUAA+UKmiS4A/YVzKpTkMFfdhd8H
FmFo7ue6M4ZNrRIYfyG+Q4B/tUlUcuWU0uFk0MhZW9Hchm5oqxEfmVFaDHO85qi3BccPfkqn4ClM
x+pI1e44wqPy9ArC3DikeXk1dSlTvA9wTz20+eT0j6IhifdqKcbAY49zj6M/9qx7A6OYscbFOR0j
QOdVUPbMGkFBIvkHIg04shxsRxbgnJXpx0RK/SMaJ7KqPkaa5maic+bsZ5PY49VUL+CHqmfXy9ww
oOTMJ7qatuRBwzjLpsCEa9vfclLgpR6n6JiQyme206pb0esu+ELaZwj4+VW5HmVT4BSDxbtTcWY8
2wTK78s8AYwn+hLegKfP15jStEcWRfmParJCXh2nFwcrhSa3Fqqof1Q2UhZhlcVJoItdF8rkB8ss
1Xw2naQLCwdLrFj9YYxdmvTqp8IKmXL1RB8yrss+vZ1jV3u1u0aVG2osiod5Blb3k/rxL1/Lf4bq
ci9ti/9gkV2xxU7yj799//rb+0f7EVXqLzvtn1//+7nE/80DzYRbxaN1/Keb5Y9zifkbJhOTp69J
iyq8n38/l/BVLkMZx5ULx4u82u/HEk4shMQIb9l818th5v/8779A0Ltffv9nhLhjLjSPP6erDOFy
KsKFg6jK4ln/hYGTaS59FR7CG2JfiZn6wppkEzmeWNVK8UnhBp0ElHMMVyplUY0DwiEwq7ShwRIX
UWaAGZ1eA+3SccAZPexvS63Muo2du8MKSvXcX8HYnnxYyhaq/6UzQTOW/gSxVClMHXbrDBzOraxM
9GJdpdtGUb6QUoq+z+2xxtCxdDNYGUaEtg3VLjG1bJMSWWVFFTUsGJdqhyJdWh7UUvgg2E5vQr3r
7zMapTbFUgxhLBURGB8AEbk4Yx863Wnpr2ypk5jbuj3G7OR2HDj0faIYlQ7FpYTCvRRSMEvamNky
64ost8mpLc6nl1LDhI/MhkHPNpqK1dRAAMZuHfiHrPrIkcsot/LlORKNR2oxnOEKdkub3424D28G
g+KM8NKhISQIEtafnYVJlqo0CBSo3MmldoN5tRFr02qi5xlm1rI8KZi/cEK1PkjQdppuhWbptLtV
Qs8tc9350n/PmLKuCN7T/JHOoXUFAHZyA+qvJOrsJLxTP8x0slTjPPVBO6TEBpyWDeSO3SC03JGq
EXUpHSFWN980+lJFQg8dtST20lDiXcpK3EtxCR0YrJOcJirv+5Bmk8LPiqPT9dpVonvqzjXQeIdy
nB86x+vyIz2TWv6YT2VIVcogjbeSjub+kS1+8b3iG1KrIqEhZGYpacCpLNVaO9HWoB/ZYSC9Aqwt
qE5S49z5a10nL/vdzPqtfTVhf8Z1U+k3jqx7fQXRanqINcjZTtXZcFoT+aa0iZiABt+egZw3iMxb
v7dAwkTssRz3vWwM463rLbkWosfl347UeaxkK6NjwZCPJ7Vdq1wkj+zEyb7xfVhK1GO/g5oAqoX+
k0dL1vLErqi79rWeKhGQdA+pM9obsxXx25BhpPYbqV7GwjEcnjG58QilvG9ZY6pIp/xnMt5YuMJ4
1zV/l1SY3RhfE/2jaoZ009U4SeZUsG6dl0/AKg1TUFswR+iRoTTzqfPLcb8IzPBABMseHhw6j6OE
5bwc640SI97ccZonRfscO6U5G9DUHb0uVn2t5I3ZLR7PfCDcMGbNDsKoOGSJbrzUnpbvxdzs2n6I
r4oSonAVAfJbx5McvpzSpr+htlMv4HvxpkbUBdNERJY0K2gUiEAXbKgMdp/9Ot1yKLuLly67JWLh
hl2J+8BBsvE9KnJcY+VLdGor1XbTkKXbNsSsxLLLfphr9ykNh0ejylg32r2Lc0Wp7iZls7Ra0lVQ
cKT3gA/OfHCzBK8NxbLuhhyasw17E4jsYN5HcVdeVVjcNxMtKLuszpxnq5UJl1RsqTN7VHnbJPr4
5CQuNAmdB/gaXGx4V7RlfShBYZ1zRKnrKHV+cGq3j/zl/gOZs+zKyRvKfoe4Zxk0hh+saNU3TSdY
MSfRkZh5cq57p3k3JmCeGafWFao8PvEsbU9KR2XP6BTFYKHD68SqD/CzUtqHAW5o3YQLGi2H+rrK
NQJ0U2H428rAA7DGwFi+5WyuPoSPrYCiwLUlve9cROIb96bmGC7R0SFxNRILQ8O5JDTFLbfy+prE
nnEYIIDc8H/ErYdwxDp0ymsyAenezjhxYNB6pS2M/kAqbfpAhgOIgyT6GrGOHF0+jKuuaa/bMjF2
aZerHUTrdt21UHuGhtrhrCi/ZbXXvcdkzN7tVsrXUWSPEyhewE9qOtChyVzYm9+KbvjhyN4P+pR8
GInfOihn+8ueQEQZXUHxloy2zRj6d2YBYAGcxLiNCeMfZkIrm5nq4H3Nt79S3qIfFeHN2LTfZGc8
RzkfcMV7tEdxfPGoa7vRUqBZntaz2rGwjZBgcw8UI4PLnUqSPJ0dGMArsS503wetuxtmdUWmwF7T
4duQgRk7Flec37zMyY/VGDpBYwz9Nmvco57beKL8bqkw0q5rK6JquLR0/A2KJrLmHSDPnmIJM19F
3ZAGumJ6Xs8EbXdzOPeBGbXG2rSVtQ5Fb+9GOglWZclAokAAE7DTCdssWkwJBg45hMQauZlnncTj
uteHY+mwPl4kQj4jWQThtlf3opn6XUPPIVBtwxw/59F6qvFIHbPOiY42HQMc5tW9k5vuD4LJoG2m
xD/mZv09YTDZh1OKiJGaabczXdMm26t3Ow2HF481k+Zbgj3jPQ6K+ViHbH71VDb70jSLa32g8MDw
wjWjfXMDoIs2DNN5HjQ7PWmRw/VaOVqyw92TfMt5X8k5RB37h2G4RXKpNktE1eamf/SL5qPC+bJL
U6t5MLHzbDEsxXfM9+pIdQRFwewGOlo5Z2efRUaFVoTDRGtUvE+l6d+bOSSHhBDRAQsaOWYNrs6t
yJoRq2Y9btmuJ2szzo3rubH8DQPkxpUmtjA7yR/rxOStweeIWjjK+6ScnfuR6vBN0yh/Rz9x8mKV
bRMAq/ymdWVzcJc6WpDCTzOX1mZq1iZ3pGjVZtWTxF62Gsp6uidT8GGarVrnTqHvEQXsY5z0b7J2
bT7KbpQT4MGkzy3ROpJkAHrD+FGtZ19zN2CA7nrJQpm05oOVadWRScBYq8zPD0kl3jpDCwrXddCY
dXOU8gmZ1Uia28o1teK6norQus4vEvX4U6+OLuJ1fRGyzYuo7V8E7uyn2u1dpG9AjYsOPl9EcU4o
COT6opUbY75D2hQ8P21WryQXotaq7rAV0FrizKa3K8qwevXUHGfXHckrL8BKdaNcyuWB1WTDjBqA
xXY9LDT6QYwK/9/gTfdNhqBOhdXOm4bbekp7AGB81r9nduN90v1iB3nFEias6DoVRjYe9MZzjph/
YYx15AcyK6wOZswCuJt5oGh5O639ug1Jn9F80XuFjuui2NotRutmZY25ey+83t1nNuthxEr3hc/X
51DlyWmyy4jJ31VBm3X1jpteHbAm4EQRE3RAKDKirWdpxrEHJn2wBP3NK3A9RFXbXv8x1J11A7EZ
V2uZmE+DbPU33VbqOM2lQW/u1DVnG1GTcOeMFZUJPt+Egp47zUhloMENX82Up1PJ2jv1naMnWSCK
6VvDQW6juHqvkrCcnhJRs6+Xg57fjKxBPwAqkQAO5bhtpRVrgQ9l9IoTH+5WdmDaKwEyNKHRJgEi
LALMrMyKIdtE+tChVuaxdeYuWPP72u9X7H1yDkw8lPvinmUp6ULBpsnLc0RIiCzNCA0eztLChpft
wiwjiIPQW3II3Zsw7VSQixaFyc6q6Y09K6uALpzFi7og6L2FRu+xg8HLPQ8R3b5siU7pOIlnqCf6
42Iv5Hi2kO29C+S+7toFeO8v8Ht74eB7FyT+vzby/7WNvKW7/xCOcvMxfXz+ZdwVP7/k93nX/M2j
dwTKiYfL0SKy8IeHy/d+s3Wy3w7zgv33Ff3vwQ7wKOQsTKLhLoBVd/kZfg92YOmyaQfzXeF4oH7g
Df8y4P6jgddyfoUmO44F5VpHRITvxNWwwD3+RLSd4kkrRelm6PVkl8ba7rFhJnW/IbeZfssGRW4u
hiD3piiQ5GbBp/TBMYS2bdupuG3rqv3Ez85cEBaueWw8Ko0St6UXo/HzUwZWfdXPlRVQzJVsi1ju
XOBmNX3HqxZdfWdSHv9tnPPi5FparTaaNIxo7006Uyv99l9dIpbD/5BbFJT2GpQr3TG0HQlCWram
1pjdTazp3PbgQRlB1TdsjIWhF2+lo/nGJi9779GlWrddjW3kejutKuyPeQabZJbuEHTOFJ0xi4ob
OqbEg1tGUPpM5Vob0aVYG6SnG4S/ROiMgeixWR3IqqvpZMdesctnq1EHDu1Z95E0U8MtbsbeusZn
qeadHFriMrLXzXmLjhrd9UaP65jto3RgG/jCXEVa2JBYS6vkhsdSvmtMANYYe93OoLKycOYtmV3z
Gr/E/E7fAfonO1I408jC516fx2PrdioIp9G4tgsPkJfVQpLEW97VG7tJh9cGtQCrhUxSyAvtRL5S
FEa3tezanZG865mQsZllO4EPN9zZI1rSQfHdX3N8TS4O22R5bhgeR/e1bXplvo3ixikP/JimCCJc
szOK4Qx+w3Rj57EnKBxuEATzb1EtDf9K5NjlYPRVBybLdj+y8gnE8uqixYb3Myoog6ky5nylzDbb
FZ70NqiM470Fe+NzMKZibw861ugwdpsDa0nDWWmtZVKRUNppvB7G3n9Kyezg6V6C4ZbhbRIVTpu2
tdud9MhTgEKAiB0VDYQGl7CCG0Ehy5jz10QejM1ouelGMwgpOolK954xAqWQWuPom7Jz3iJb89OV
2WDjbYs+dvamcvwvv0j9HjfY4vmdF/svDK2xeerQIsJTaDotIaF+8IqH3m5TPDXj4iJOmxrYF+84
7uIIehuRzk4m9F/9DOKNP2N5tUwSkI9Evog/E9yrUbZZNs9G94n7CJ/aJeNH3xkmhOpn+I+DQXom
kNUiBhEO9AkF06dQW9eNq/Psd5YYYVigttQoN5yTe5yGrWju28w9pkv4UFtiiOklkchjrnxQS0yR
p2wFM4Ho4uQRYsQwP91jS6+3UrRL/j2sv9wl9piSw74v6mVMvqQiydZCKs/c5yjrvgbXw73pT6Tg
S4NYiK1V0zFDauO4WyA7RfUTQ1q/kaMctnIJZZpj+gZaNNolS2DTrNS1uUQ4+0Lc502vtknYDbtq
CXpGbUEotetuKt3j8DiTBx2WYKi8ZERJPl7TZeKu3dbBoO6WNgDUn8HSMgy7q2yJmzphqz2qyHOe
VGJlZ2+JpWJTOrdsoOqHCGN5cj0uAVbvkmXlcB6d2yXgKpao67iEXhl6cIf1BUEUSC6kYokILyHf
tnE+/SU2i9Em28FycSGhLbevJV5rw3enuijM37jTwpIkhCuWOO50SebOS0i3XeK6KR/OKxYbYUDv
zNG4pHrLMPLPIq5oDDG1/la75H85SQAaspRzwiv4GZMSVktc2FuCw2zvlorj8lRPfbNVTftRKyr9
CsMoTrkVDt8EWY0b6lqdk31JJetw4zaxnDm3VaILIiJ9K9UuSeZ5CTVTsE2+Of171nnJPUtgtAFe
Z+2tHohFg5lDi1ui0nyAw515yU+DpvSzo++kE7Qnq9OgH3Tc99mI+jYPixEUHi4zGIwrpaXll4s4
+wak1SbKOpkaZ22fnhasZXntYc8U/h7rnX+n5Jy+j4aTChgqVfZS12X0hdWViJ3JzukZ6iV+y1gr
oBuwfkMOcoR565mpI44jwe1vsCIdeF/dshKgTw8WZRHjbylLztoaNsp3+mY9+pIbpkjdKEmnjWPc
NZsaP2ARRCm2yJXliu6p7igb0Yx63tIQZex4pnYfk1M5+5x92L3eSkb8fLRKwksxL826qSpfbqqY
p/9+Tgj4rw1rbl/6dIEm0ZfX6qse6+4p0WA+k8Do2cjAqMHiVWfTvoWGxOjGEmrlO8J9AIoZmZvM
srlwpki+Mc1r3Obb3DqDJm7aHfO8s+THYiKH2eIMkba2FICZxTm3vXgBmZsnmXEEXgtAQoCx4LZ9
C6nsGW5yyx1fQ6c36UAcTbnLh4kzvmWqigVa37tfwuIozDGdAnNcqt07/dbDGQBA5x8KYUBAnjH3
rTCZJAuoWaRXicyy5gQsjC0CUSh1HM3Y2Nsom/Bl7Ex/L/mgPNK2N8gDRqSxxIJnN8A7KsMwtlmk
yuKRAEZJmqtx7DcQ2/0pNBwEvJKem3mV4ZEkIoH+dNJrDepDS66w3fNjMOM0Az2fTqMbb7wSwMV7
VSuSIW76pE91ecirtI2WvJ0fiUAR785uGxFCPFRmHj6bOaTKAL8AFj2wyG+Yksx4Q24y7VZ+LOZV
oWHIvcryoX3P6De6gZVrkscR1+McUbzds/4iNFMP4dGeM4NAW5oshlXiXjchscorm+gi9rIZw6JX
td5Vqimk09C2iq0n0kneoUQ08Q5yD9fwyJJg605NbgVljEq6YbMOPv+fP/r/D0tmQHH/x8kMBtni
L2f6n1/xp1iG5ZuUAQt38cMsgPs/JCyLwAVJDccSpgnnHvno9yM9HTWEO4D4Y8a5QA///UjPad8D
YukbtmnxhZ75zxzp+dv/omDZNmXASGiCyUVw3l/++58O9LMRJVwmjnGgqeUgUmi21B5BDw1KI/pP
UP6sqH/9y7Dx0BfhgQC0CakYv0Swm5qL2yNJcBjsGORE1LzkpZs8AqpY6uxCJ7m2+xqKF5vQbaSn
x7rFfFyJ1kKkwuKaZG58lgB0V0M+VcHQ1vFhMhJ9OxZSwEbp0o0viUUJ9lrAslOQ2KUeAM5ZWDAE
FXOKUlezKxMOe8MXt5gnGqc+KAGE/zJpyWYsEjaTAna1quWrKUpvFRegbSt/A3Djzhr9YaPN+tVI
V06gz9pTOpmvNXy5SRspOQv9Q5vCCoxs+9Xrurc2mr7rTX6tR9bJcDP82vAYgnKMuhXVx/rXVNdu
MHbgNZoc4L1WRcl5Kpld5hICGBE71DSR2TukhqUxFgMmEpG/hpYznsMusq8Bt/trcp7xNvdsewU5
hzRd0pNE1QHfr3gWh9wXCqjEpsy3VdFCmOs/OK+yEvFNIL+sdTVBRjsNu27DCznR5F6Y+r3GB1MC
unCHLx/M6z1/akzXNQHrgcZ1KgN3oa9Y9SZ6ofEO6GqHJXgm6F5+NhHWfyfReSI6EYQUaZrEMgqW
uj61aSvFQm07uz4276XUjYPEE/LuuCZqUm05E9nriOly48RqDujYnVjAk6xMa+vcwYIDzwUqLlMs
+hveELKbd2XTNUyJ5nOfY/OpqMN0XDfDnjJXkAmpE/PRG1kdpgfF7HKQOubRrGDPgkP6VVTEg1pl
PpPxzDBie0/Uzt9rlfJAurUc1wckP5OzwG0spXNVJuXJpUQD4jd1GRKcI8RiN+hhDhO7QRWiQpD2
NAc88mxZN8h0+7or2wNlONj/WyulY6T4TuiCLHZf3vpN753zqXubBuhJTUyNWJ7VeLIn/YnXqdh0
WosbBbFAz5xzrM/JeiwQJW2XJbdDqnrLg+AsiARsiYP127mcMfPTHrXuzV6n1q1S7OchqBXD1G5q
LKWHaYkMYLgokDMJFpTxnNwKQVR0X1uAwKXl3CVtc8xLbcXHFASOkW9bny3iYL0WQ/vY5cmReg2a
EPIGVS/l5Sj3mQau0WvSXa5rN/NQnQ0+6x6JDFIjFCV3PzAPPZWZCEYeu2RnnurC7wIXVgtbND15
hAgw0b44kPYgUQ6BkKBRM/5/9s5sOXIjW7ZfhDIEZrxmIkfOQ3F6gZHFKoyBGQgAf3S/4/7YXYBU
krqOXVnrPJ7TL91tktgiWQnEju3uyw9uL5CovIq4NOf5LiwoNHGqdCPC8hKQU7uFuJ6AdOvOzshe
ktrjrw75/rBJqk1sNd29JX3tZaLCl+rlKjBN7843WHYDCSJ6NlvfwpLKiKigEKTC2shPMENGLgFW
MEmi5Zj09NRJ9RXTjti39BP+mMZoiHeJwKd4yrymVseIppoz9GkvwigNgtOQ7UPusVVAmPte2lI8
+5Md8c+VVBUSA0EV8vRU6w9AY5OIQMFxFs5/wpE+CcK/M7oGffMOdPCv/tbfvuSPMxhKMCsy1yXb
tWBRiEP+cQYvlGCds5kyI13Yzl9sJM4Xz+CM5W/qaxqS4/mnj8SgDBgF9r9nbwUD/OvBaHEOs9Wj
MIviGH0ZBP56CieQv3yZGekZsGGbfO+JftCUSXWmjroLZ2GipkX30xNl7BEHzCh9QeETCs1+KAY9
e5gge3E+ekzKL9LXUYa7HNg+sK/E4dFfyzRtkYcfowJQy+sg+uBKsvS+6BqCkbG0cdLGSDEnJG1E
spLLLyGjqo7rLdQlahsHZUNxoSe2yO8lqYWDF9LLs7EgbPmYxrLuFa9MU+5aQUfosps+sD0coWnQ
IMoKxj94Zo1Vc0qeIr9M72fVGe+0yXvcXBSgfiiV4wPx7/pS5UZ3Q9mTtA+kTrIqoMeLs77XzPIs
YnvpN63XslMsh/5zHNOAWq1lqFrmUIwqcn08kBdIDvZanFpZ6PWUqI75eK//1q6qL02rdrmUruqs
DejJbeR91zMHEE3skTLYlehVgI2Mgpd52eqrdcNvrtt+nmrsM6sG0NJw8qJWZYBrnH2B/Qy9gFy3
2hPvaZ/GRU6AyYWykC4iQ23p41f6XaOLSdDpajjzB6vSbOes8kRII8wmchAtImORLxYhw181DXOR
N5xF6BgWyWNa1Q/+wLkKLZJIsogj9SKTqEUw4Vf5g6ZRNBRiR+gpo8fApU+lcYZ7HO0ro6fjhe2O
veWOQhVBMVcHRBKIk4tY0zU6aDFVf0vRcdJV0el5oo72IvM4v0k+EvUnDv3kMzd00lfWxDZQclZX
mk5NKUGLEw4H1koxmUidXMDZ8FF3poTi866fx02lenuna7b3DfaK8Qm6FX3aU+NtN9Ny2yBfRQod
S62SFmbM4cFcha4S/wI0lbxLqwvavG5as80Bj3DXz65Ct6lepkiDu7gKaPGipRHAXXS1bjRaulbC
JabKDExiNV/Tq5O5JFkJ48BFZPE9Kmpu8gSf0TyD7bQTe9zbCTWB2YaoTgSltTVtsroAxjbKAZQt
JJc6D09BjTeZeG1M8XvQ6Dg09nIN4Moli2utsdxmjei25gCMblyju8CPBXrQGukt+hSRWnIzv5zW
0G+15H/bNQrs0StMLnjIVXnJ40dc2PWnIj5CdlzCxFFZltWN7U/mCABuCR+zbc2f8QMTSW7XeDKY
XaLKnjH1gmCbSS3gkmUmYTIDuCbfHLmGvyuB+Lx44ZBjXS2B+BV1HbtQemaLqHQ1QV3plwC1JpYw
NZEWJie20yo+2A7d26D7onk7eAxFF8WEd2Ovd+Z0yta0dr0mt8GfRCSX2n7irHWccL5h4GIvr9bo
d6XBw6r5C9MrI/BQXLcObd5v4H0IjORLdqRYUiT8rOq7oPGa7Be1MYcmNCZc+2bc+zeWDvf7aOqd
0ezMXL1Y/dgf6H61imOvium2C4XEFmUJuUjrUYhLwA+Zj8kscV0nhVgMrDnZ1U7gfr4ldF2zkE9o
l8Z6TUlTlEb5D5OiqCnwDKcU0HS9aJtCu6QhVir1CnpkYG7vgcoRGk7sYqOlONExPs3lq6WoaD5S
keG8GNBvQoxMIfUqdTtw54DoC6NploGM8IdXwLWJCtn6XQhc/MZxvVYcyQeG5h1rIKhMbpMCaeQb
ycVG4qF995VbytehKKcT9KaUerG50oKSdyWlPdgqAsFOxfxWWhX4oYzPnXv028m0d6koHCLa+D7O
hNfafDvMBt7glN4HJje6aKLcyx4pEumDSE4PbFSarR6ZxsEwrCvPd9B9kjTA2LDR+oZ1+ViYj5MB
kNbyBsUnVHiY27LT6FrVvY8ysAeZmV4WZrEAAY1TboRPoZ7n12blNLd6I+MPVu/zXtPhhHdmu7Uq
DAIwZmaa40vt6PACGy9cPTPpGGGHX+xwOeAt1+0w99+TtqDnkQg/DKQXaq+VeCPanHhXTufj+gCr
xPuABtVm6vfpNPrctvopv1ZNwg1gbLu8/yTHV2YP/3wl8r+ScCfoz+WG//+3Ah/69+I97d+7f5nc
fv+yn4qo/4UkNULj0vKAFrckg/4Y3YwvOnsQF5adWPpU/1yfGAIHsGULkkm8RIFSY9z9qYj6X5iy
mLEwcBosIcx/tD7B7/vL6AZFA6HWRZp1LJ/x8ZdaCBu8jqmJpjr1rik2cVnksEG5om8qvYGLT5Wv
md+ZekxRWGdo3s7ivTXeTq48x43W2AfJLsTlyO8rVn+Nk/jbIXOTo9m15biBpgJHJ9fDRx1t8D3K
aaVlmCpSWDAu9GZeT311KqOMRpQO2A2EhbRpHjoWOp+AKbgK1vwaiK3mJHxOuJD6YABYB4Arp9bg
hO04L3kNT0OyXfQvtcmbTN3wb832dpsojFl+N18QCS/uwWnHjFcNjamBphmsMNljcpvsMi5kZHR1
mPM4IWj5ClEJ94QCI2CkYnKYQh0u0uThdSrOazxYSEqtgsLeZvWxgUNgE5vquPULoUcPTtFid4wG
BMftRGhSbm2+v0/erR49VzYWxUY26Z0UKUka4hnFVvDCeXN81eq7Wos4Nwu3QLHErkkKf4ggPy0w
2iSGaVVX4BjWHAMNReUTka35Ga6YcaS4q70O1+xDvOYgpiUSQRCMdIRckxL1mprASkEuYc1S4AzM
yx2fQIUMBFBkS/Fcdm83kgxGxOvHO5trNqNdcxrhmtmY1vzGuGY5shaU8DbSDarsrTXvYa3ZD4NT
NCapumRCjDUf0nWi51SWppswbbGqIjGy5EnqNVsiw6mZL8uhNpEeYu+2U6XhIiKH2WfaxW2zzcni
KvqJ2NggXoDY30xDl6C0U9BIiZ6hKo6xmK542Lt+zc4Lscc+dwkdjjsAepWztzUrCYM0hFO06XRL
hHs7V2kRyF4Jt0CEyeLoLjZifvcqHjA7ESiqkmXWwEfaOg7uR+o3cyBOiZ7e5aZcTO1R7uMpzev2
sm8GVLt6ZKuCKQpLWV/nt+HkHDrFPnyAro7ZFQDXooGGB5katyZK+0ViRdqx8O1vnUZXpUjMlGtP
wp9zSonypuH9cGm1CTwID+CxNs72ThXya5O3XyeWgSErQIt419atSIwpVMGjGCsZdLicdtz2z64u
0Ychc5UgwGIgMcmof+tUe69nobvTLPswh9WNaqaXCpLBtsBdcJsIq4D/aFTkx6LFC9V1EBrc4TZt
K4bu1NLBmOHKbPoCp26r2ZsslWDDqWTACN87j8wKYkPXSX1Z5hmWAsARiqKYvu32KqyrHe7QR/Jr
IBlGKj4Lcgls+Or7aLTvcL4+Qax4d40Fq1e3wQysCiC8B6pAOs0P0dXOc+tgSh2aKX5mpoMBYHTZ
ETs2Qm0ZZ0dLdYvoMh1syiTPbh5lB6uP+2tpQElrvNgg3AOCP9LN9pIt1UttE3hTKd2F01y6WFbL
OcRBQECbto7BIPYjud8wHfttPOOVzPm92Egm7Dqz8UkkRRxosSxd1GunvSRnNrS7rKrlg1nMQ7f8
Soev9O1Z+67LkxuIfMMJs+pwQYVWfd2Fmf5Jfjv+1GYHMhiJB+pbfPfOLtroFVtDdCZpySvNZk2U
U2N2LZfk0wbGAdCOsPqoLL+5b4fWwD/GDrXOJhZn9tuEB/0/E8C/5YdisbLsU/5uAvjeNN+bfz3/
f/uin+e/90W3Yd6hGhgr0PZPR5TQjS/CozGKDDJ0jr+uboT3xePQp6rdJtBsc3n78/x3oGTpgqyO
afOfy9/6J44o8V/Of7IQ/LsWX5aJJGP/IqDUGRxRlhPM9k5O/0zmZs2ReJ4sA32Rh7cu3wXieGeh
5/OD1pcQc5xXjnQESYAelXy0WlaS+2GEw7KfFAXHu3IVM8tF18yyWX8TxIDxMEyVOHqLAtquYqgz
90l9WTtaetGvcil8W6TTYlFRrVVQZYs+XNMv174ZndYdDQj5MtAXFdZeBVkWw4iz8yrUaotmKxf1
FkrrjJCrF+GHucq7YhgAquK9cputNjRKBTWsBSvAEawvFwPHurRL0S8gomrrdXaKukmPYZ2J8yyt
B4DpB6TMIoBHV269GdgvvpQb163cNx7L5MBaRiANcPE96SMtLpDpxAPvjXxjpHa5dZTHqphYN1VN
qeVX2rbAFJAQltCLT6Ce5kWnzSzEiBsv29k2v81zWdGm6fTjc1sjDWXTNNwntCWxPW5yaKbcBJFz
THWt/BItofeaj6am8VR2XF130H/pAV7uiiqXwBzxVYlLQdb15FSwWmjTqp9tPAvmwVWJ327oHKCU
QjFjoOKYvIbY22X6lgLF5ti0BMINeL5ETBWi19y1yjnXavAbKDjLVNjGUv/M2rm7jWVmj4gnZvTB
iq56VKOMXmzaLc+pa9h30MR+GPrE8drj3YHR5ygKa8aQhUaAWcmzj42BuW5n+pzBiyUsuvFIr93K
KE3zQ6ITQych5UKF9bpjpMz3otDy6Q5rtLGNsrG9kzML/K7jVwyXKgeq3nvMDUyDe3Ns9GNXZtET
46rxCsu5zvaT53jTjs8fJTcN5nS1dTV7OLSCpE+AWUnXdvS9xGdcSNlVRWr5qwcJOduGLkjJDVFQ
b3GDtJ2/79ALnc0AcsclIafkXlLx/FgMOaPhKBtpBMgARM8m2qmaqDL2MQvLa8vNvJsMt/Oj7o5t
gLO2GgIry8B3Fkpr0Ac5XyeoNcwsM9o9e/hyzlF+SBJQg0nr2baZtOHo0CPiOVTLQtQXW8xf5pZB
334nYTheGIMNARoKJKyaAed8ZbYfebQ8Ydz4qXzSWNOaXRCJfm6Qs0zosAhpz3SM+IBCMyaiBJFg
UxsNxMhR68+SlYeDAiDkGN96thLXOJLqIDVo+poyGmiM0AD+q4MfiWc+e8IpANapBVna5845jtLx
pqZngSpRM4TsM7M8hLXlQyxrPXaOvq3hNWyoMzahtXxKPeouoYj26sA/mZIaKGWGBx9llf9tty22
c2dGUCr8zn9Lqwbxs88FbV1oki+ZxLpNmL7YI+nJa5xwAxUuS6WjZxm0COPOOw6xynfxkFmXbuv0
h8Q26ErKm3iPukViR6CUDvTIZjjZJr9pD1IXRkPDqjlfNQaT4IDavaTFwuqliqfmYPkevjSL/QDP
DeqIRS5th2ZFB3fz4noejRgtsKqIwgGsWkhyhjZMF9CeryBvfsJw/vCz/K5Lu2+iF5CgXLrPRNnt
ONv3Xp8eC575g2NgT8ybuviEjpXtGQIYWtMSEgLGa5ydRrjzdaHvCB7Ri11ZqXnCuflkYCaDQgTm
tHTrDz9MABJABMV0I6mkPur5lKMS6v0180tUUrta0Z7ZOObRosvmVppeFnSjLS+71o6+yp4tFg4N
dl3p0BC3bqsbv/anrdakU0BQNMYBNqbzG6gj7bs9LEClqUbBJtD5YFDmzrtCddpeM/wU1F3rqaBx
0vlSEzg0UYO16mjjnPsmqf8KXFUWl4Q+eRllXvxijI65i5DB2bHANMiCZoTvQGVrip4Jd/CQGcCu
ZirXNq7WsmczHH0vhjm+z2h2uNF8ZW7GYVIPcxctNbAKLXRJ7FCJl+6JxcI9pi322ctBvfUSeczg
dXCfI3OcOxefWKrXLWXDBLgggF/TqEF+BtVa5tERY5pGPiCWb9ESHM+FiqwLHUvXkyMV/7/08aDO
jskucs3vaeNbJeq+O15ZZpUl2nY0yFTmmBZHkH69oPOl5beYDc5Lh8/TRPXTm4tstPxLMu79ZuqV
Oo2WnO9aETZXgiq5o8+bdtskqgmGEqIXQdHugYsU51pqOzGVy0l5pqr33VBOu6MMN7xwouRt1HSy
/8osqZ8thkvW4rASJbHhTZIXGH393DDHE9MsbjyOJ1hkWZ/mlEfMdrGEaRVnvElXX4nNySpjqFp4
W2/U0Mv30SUts3FVDEMiHHtw8Kg0goKPgrJd02w17YrYI6fPqNtvasQ8vfvnE+z/MFsPbpe/J64+
vn+8t9/+ZTT9/Wt+jqY6AXReOJZtUJhATB38ze+rKX9pYWDvpDue+Xs/w09jD+4dy0edZF1kUEWw
SH0/N1PuFwOnkO7j5GentSTa/8Fkauq/htMJC7i6iUeI2zBD8GI8+quo6FoFroDGA5HAx/t5MhLP
JyXj6hHATatQUruMkyrWfzQZeH/ca53VLSy9zBdnEPjxBeNBQlmNGK9iuFW0EeXVuTGN+wUDf4Fd
rr4RbqIxe2bI73qWmZe1qLSdVSbJtYw5Gze4SNxHLVf5frQQ8+pNlTiVd+LkMwhnNeIHizpBj3s3
7AxNWvtomEJ8uQa540o31MHn07/vlLdI9M6ATzMCLR/kqZZeEfmcbkVWhThxhlbvPuaUPj4Mk0ZJ
eI73qcIMlLbDG5pw9zXk98PK3wpTRlcKpu+HJMfzINRbZlbhtu7q4dHsffvWk/D3I30C+Ba3TDJ7
ObdtExi0L8lri/kkO9sAsDVwEpxkUAyxe+jGj6GgOSHTxv1sShfli7Pp6GSQKf1uMKgbDL+TCJ03
mPen6dhO8djsgXWNw97quKJsLFyzN/ilShocW+eZ0D8N7r6lvppyIJIWz/XFSNiZOmSHF9QxK2zt
RIyxODVDwigzUEnG+IvwUHzWS0lnS1tnvNR26lLK2ymkyhO8S0bzOwNU27gKNCM1AZHreGcO7fRo
hi66Y1ct7aC1XWl3xlIZikG8dDaEjs+slKgOW6pF9aVklMEsPVo5UGiLoTpYqLHJlgJC6xPKXHjw
Cbt/WrSWWkt9qbcUmaql0jRfyk0Bt6WnaSk8bQnOSxCG9lKFWk3ijQSBdQS5QyLe684Z2zqMO7Nx
E/mUqbIbuDQRr/Gm6HsA9IzyqCM7adh9vRmXQtaUuqw7i45WdylrBcFHZYItnwqGy2Cg0dVau12t
pebVrXpapByKH0s04IJqgt86YZd62HIpio05INSWsxkv0oS9P6M/u2zqp16ZpGixel/OKRYrA08l
BbSdpEqdUtp8ziMao9auWi2itjZvUxxIkI+g50ub9AwxWeq5hND04+yF+rUnW/IMKbCIm7j3pufG
wXHTk8+vNiLViOzjEx3Epq9qq9423UyidkGrgzc238TKWw+JuBibYcGwl0kRXWBv9R/pWZs2drXw
2kUFun2ZuC/82nHvUrju5DQx+HPfiw6aBfY9XwnwtuyI9oYLGL7wUxqu3FnCJ1q48c7KkIdx8VCC
1t2pBTDv0y/5PYtkeBKDjX1NZXZ5MBYovbXg6dl+q03sJONLil+LP0iQoqe4MR55fMQVinZzGfoL
7z5e2fcMhnDw5crEzz3w+P1KyrdXan6yAPTjxC1f8M6UYPVj8AQ91wEeTaZ5rVI7r2268oFxiPpL
E/f4SzvaGAlXXH80N4N16mObzz7L510kwu7outAsm2mqLhk1F8r/AvxvEn66tDbUKwnvat/adk3e
px4PDYvyAEYV47xN5I+l0loiEC99AsXSLKBq2itqrc32vgDb6jPWlfzZDQwwM3cgOlp8XF+ulkwW
j5lod6MDv9EyxksPf9AJbk+3xYDxIyeTQqvPRV565QHvm33H7q2CAWjH3xF3adJos943fyRth+ls
MuJlmZilxqZOwxGAYlU9xWsTw9LJQOwDEiNID7qcQfEuzQ18GojL2AAFUy3KHofW9LbgI/b/fFz4
3yl5wZb5W8nrmHy+5//qVIJst3zNz6FiKWky8ZstuyTD5fT+c6gAa0Nvkc8uDHLNX4qdULv4qwwT
uo7m5XDg/DlTIJ9BzHPYg8GacfnvfzJTMML8qnYZTBM+HUqOx4zi/jpTWGMcNQUpg6M1duGJVon0
nuGdFNRslbdph3GSN+LXymsmn2LfwntI7WgSB0N0+HbYzhqvjpvRQSZ4EC46MUBZnnMzZl81yhMe
IMWdp+kbZ3izUJRgQUTY4QNqYZwPjW/pw1eyuB9n3rObeiqhfjWcok862aBm5wiFncjJW0XnUiVA
qmIxdEQAzjuS55kmtb0GXEvhLnXS99b1K+ACkjsg4aw0O8+kspZgx1JcCXE3VQuxpIk3yVpu2fju
5FgBt0HPD/q1CNOSKiIPE6f+RpsaA/+GNhgPjivpB7dMWj2WSk1rbddkqU3TJgk69hQQpwz7ONYe
LHVGme6+p+UVErGz9HWWWk5tHP7SS7X2eWq4aRZekAQuJpz2uxUNlB3r9agd7bURdFjbQQnd0xQa
Zh2todDQEpPNC93aA5Sk/iIZSJXgMS5YxU2gdMknJcfMx25g1fgQNwCXcfdOrQaRwm3aKd3Za68p
UazkPXQlbacRqDPqIBy7ejWqqOBHWUtS175UA+Vt3i7QM2c3hx7WCxHUa8cq9a2pvQ9XNuO8YBpt
ps53bWU3hqT/yut5JW+pBcLlrDyueUFzeWWS3nq0Emc7QDop0AJbmbdQwOfbzkgeqPX4VpAFJMOc
bZUPec7z4nBrlPRoDxgpHCfvEfSEQR3KTLnkyCYh0kMKVkp7PKIyy/OYoZdkrXcnqJzuNlapj/si
bnYeZ8PW6fPxGFvReHJV65PqBGuQN1Z3l5hAlLspdIMJWZcVW+x9Vwbly4SqiysVDZ9tlbVH7Gnw
DcykgDfIeKsDT4MlXsn+CFtY8ag4k36NGMLOMyU5Eqh5dp/MQkbvqWHFj2M0Gyc+rNHBt/P6Q3O7
JPB9aBb0BX83oO4/uYX3mtoqoJJmgns/varWEU9G3whxBLyYbNu5Nvk5hE9bwKjZzVUXzV97nz3g
hkcsgwMjYdbIKI6OTWykN4VTlsFA0bt+n5EyFp+uCItqDx6K3sm0q3kWmjo3y6OqZj6q3ahjHlaa
wVAYh86ofY1rlVLs2GuRtsUWshw7IyuDbex4lDGJei6vKEouIRpOXniVdU36oeNM5PTWNEnXdJ0f
PbCWZzw/4TV+MAmCUApOtr697kzJvomncrxu+J1hV6F9WOfAy+zHpnU7H84kPQD1nIIOodE5Cll2
2OarTE1WMFnpDN9YmnkvFl5+/8pw0/k1zWccvp6WOscUT0iHI41g1M5xnIWc7TLH2yMbBZFHETKy
OdJ8NfXXIYcwaeepPCZTnx/ZaLO3chij0sBpZXgrPegz0NSF6QT/OU//PQFpibX/nYB0fs+TXy7p
xGKWr/n9PMXT+8UWhmehTvzm4v3jPBU64Xju24bJpxBU9F+tv8YXF9EJFq6w9OX6zN355y3d++Lb
NlQnXhT2Kjv9kxOVpM0vJ6oNqopIOd8huwLxX/wjfWg1dU9Y8ARMyQBWabhIFWXUdDsd22S+ySe9
IC8nq+FHlWv13YQQlmM/V64bZC372S12rujNzERRbOHS4NuNJssvtlKZw51jlR+GhE52VcW2XaHw
p7wqSUP29sZsYzZGRJKHAL3CgrSoqfBh9CnJ3YxVbH4A92p535eDfZx0h7VbLCKr2HhlDCkUG7y8
zYl3sqaFVw7HHsdos+kw9lm7cPJqdlm2GlifOQMuUYKZgOd7UxVgyUN9NrZ2yRRPvG2KH8FjWSKI
LG9X8q94ZlGdfXhUr0GSKaxBXNSV6E41EJhhY4ZD9jYhHry2WquD7s1pcLnmj5I1n8uFR22RoK1p
W9sTyRm8rz04cyfFVDcIqvck2Op9g18foT8Fr7KrnNg8R6owuq2o64Q1R4054uRgA0h5C/vW3Qz+
pt/AkGv5PTmOCpiB6K2Ih74ia91QI1lXPyj2055nr4DX0tLlhwmx27tePFzRJydpBvOqF+gx4YaN
EeWN+ofEs7HXfHjYMH4b/1mGhCnzPEwP2EXtC7U0k0wQAN4lRU/MVM5wNRRFfuuONM12rRSbQiTl
beeDI+Acgj3lzo4NUYl7qk6lxkUPOexRev4NK6B2h3Hi0jY0UuTkF6+t2APq5nhJF8RLHQBXr3Cn
COTkuCKIq29NEHy3Lv6PLcHYMcgd+0ckODyq2b6Kk0iesnHJVFHXcmlNrvU1yRUNurOJ60Y3yI7V
VbbvaR3LjNHCzM6YNjiafJV6zLhBK2bTXmoGk05QuUN3UfQaWZ6Q7gg+PYtXRK6+kXT1kIyrnySv
BFcvwIVpdBf2wsJ04iMmFUFFNCnca7GFMyW3LIACep02OFb8hs2tbxSlfdaKuYEbXHo4XLzV7YKQ
gvMFiwGrBt7lItpEBMsxY7QNLKya7vnPfnXRVIuhhuYW86mHizdf5jxkOdzpynlS4WR5W8yVybnF
WxKfVNz4VANGrhyuJ7O33yo4TpDnBYLJgWQKEmqV2czFg2FxX845qb9GsqxuoccUVRB3YCP4DsZS
EWut++/1jFefqcbp7W9AgPpHdMKIG3kzsg0ZGw5eGLN1Asl17KbDAPe5PeLGhKiITqwW7a3Un5Gd
gWeUJKY3YZ1Libw2JQ8D3ubXFmbeuCt8/OKBzdvhY8TJfEehUHGVWF7zYGqW+5xkSJ5BVunTfTnN
WG+bsAHzjt/WxpEOHgH+hZfc9l7RfsP3HraPVuKyUSPa1uQYx0bqIADBt/3edn05Pbf+SMyp9ELX
26bcudXB9gs2BR0GGVpYGtO7l2x6tKNWOLTaTPVY050qHNIN7myPZmCQNS4OKo/Y7jjAbrQtfrOe
MmhfUr7is+LLAz214ooiBl05G6gG/hK3mXrzPiyRd3czvoA3ZegKPImN+W4TRqqSFEtN40uSdvDi
CAHR6eSP5Lh6j1RcoFdz+D0cuvAjJZWXcJmXvEsrmgGIXPukI1hCNWhYdYyXxY7ZL2yZQCpMvnE2
z0wXaQ+5I3IjsaVuXkxBislGu+jCiopEjSXn89Qo93LwFW7V1qH3h/1J7L3ks06gDGCfdx1HDjat
nrciMKuqwr+TT+73zGG1u/EGAsssFFP3YaY1p9nGhUou/NEYAnsS2otOqfhX1h+huiB9iFs9ER4/
d8tHkBz47KrwGkxRDkDRdCiGgZjdvFpDTQhR+Sa0tCJ3qHTRUsuBT05VD4wifPV73YX1xIdt4o/C
01BBJXiK2KG1q0lK66afVe4FnZoMYlWxhZ1Pm5FhKMTiFkK2w6jphG8bOjQGNvVWvBn8XI4EDv3U
P9LfV4ADrhQKSCmH+LKfKp4uhWbsf+NFVX6mGHgV2ntNde1DXHRT/jJ0eVYjzzB7XjtjUoTEHMxR
XLZ1ITCE4Yb2+bQoLz6xndJLKIhZOx0tbFlqF/GSp+J8iM1vXiKJS/dmxZmUsjA5oeVZW6tIoUZl
/bMD5RNS6ah27hCnFA6WB8vS8l0Yjw6fnYlHG9PGdvab8cobivdBTjeqmwRnOAaFjV96z3zP0DIY
f6nP2HFGquOAYzRAj+tfkWAxVaiJ3OLGpIBhwYJlEuNkYqtxwx2NNlaRmnkKBs/Nyevhjbqa+Ko7
PgXphbKqWm5HK253tl5dVTi/gqRkVQsVBVsaMnPt4ZpWRMO7hMzH1Hi3aHFGMDRFeWW5ocd6OX2f
4EaCH09tuTEnKTFWpumZZ6F5iYYyiFx7Os2ledYXAdwyGmdjmHnebdJMQa4T1hyYs+YFIxurjzRt
6g+vTpgckiJNXvKmZLGbQxCh2lHHiBe37tayWpKzNIdQ51qjILx0RDIDE5y0J/1mBwzWfQXuHOPA
KCY+c3lPHY6lJc9Tgh1850gqzPZ2xCuAG/T86FT0ENnY0elcjhRQHqdJ2kfW1uMTUu9IpYimxc8u
Cs2DKvQbYC3Y2ZVZcWl3i0cxtRDH+TiCD5jc+baNoO1NYFTgY6T1e+IP5iZB0DjnjvZYgpH+6tIi
9h33AE4KSf/JTVlUVSAiXwblqHEzAlMXb3nE6CDgmd6ag+/uwTV967wcsGRh2ltcoqjILj0FPEzo
I9VZVEN6R7Ac2AM33ycq3TLQrrqMqF3xYH4eGW6G6kBmNuEeUsHuabFTCFvsKfgabjtr1A++nmBG
bTu8lHq99KFhgT2rvjBfwji07kPbV1coPuYhqdM0sGCjsj4NVTFuFSiUq1zMgjeu5u0rk+Ocmlqt
Yujkteq5Nbv3Ie0DEFDGBfY+EMMjl/Kc311LggJAuWnZBKFkziWUrqV2PAgiluAKBhLbEdWfIZYi
P9xPJpBiLyULw+KY7JWm+qAAQ3j2U1c/c1KUG5+U5hU7zHxHO4t5Pfnw7Wurt4J5dLt9aNgQTRNv
abwMi1vggfTH2lAdyBh41Sl1PfO5ALe28eIcJ1YymIDEzerEyqzENGHWe9/3rpO4ptyUgDxpH/bo
AVwSGbB/1r92bvK1dvzkopwF6ZqMYcJN5au15HiLovECg3351h+H5pQ34RZhzDr4Eo/DMF4T+hPf
heemuwxixSlrdBGYA61fScckoEb/Liqz5MRsMm4hr4Kd4TPFZZeUsmm32WlgHKOYIGJAkJr93lPP
uW1tzDd65Gac/OkdklR+7xfxwGe67vF7iwvysNUhTFheA13vzimUxOjEiyAKxtk3d67VhDcJ65cn
fjKKO+mBIcst11y3BO+Vn70l9D16tfoeNogG28pa6InR2E6QZZesuGLsEszEUCZuI3y494qDnknW
lni+25GOGs9GGlui6WDtuxR9JW3u4nyRbQxpR31g8Kv4rizHuRvS+TqGYaVoCtxVrQ6wuRXjwa7J
qzck2t5x/AzHOa+jq8GKyB5JN7I2rmyoPOsZ/0VQdlb+RKydcAt+QcoTLTXpG59Jvj385yL+b13E
l6spdLm/u4pf/d//Myb/qpf/8VU/l9sw7LgzcXdG3eZT/6dgLnT9i+X6DlR2y/6tevQnCsPQMWyS
nfAdCxIFmY2/ZDmorYG9buns0F2XRNQ/a5kRv97F4fl4AkgHoRKUfXuh7/1VMS+1EtpTVPCwEGR6
XdwVT8bifCv1tKLEGzecmgnVg+EMWZvSgbSA4Nq7cXHQNU30/9g7k+W4kXRLv0pZ75GNGfBFt1kH
YuY8itIGRpEU5tkxvk0v+znui/XnUGWWpOqbt3Ldtag0q8xUkkFGwH8//znfqeY7bbBeJXhPvOTi
uZEUNW5Cs8nyg+LI3y7Kk2eu9jyt9JA3LY0PJytPux55ilRTFvSVg7XP1DKYj1nofsuU889VHsBJ
uQFTzaofHeUQjFazYKp8gxk2l3f4UpgJ69VY6CPs5ttmaMKZNXadZdvekXN5bsdcjzkeUqDHblq9
QC6LXSoDm2pBM8sTGwO0NydnjcTVF0LCxjsL+Qlv+zyRADNDP0J5sKribuwGL2hMTb53DEeHDvUX
bqiMy5vYaAceTG4oLsU4dg+QLronofnpKa9t+2qELTYD+LDpNI4xzRHEd0JvX/UW2gFPArc85yRm
CHVwCHcBPjL637sCnDj3LxwCBCLCz/wYw/cuNLPuBLZj/KbHRkdJZTbndxkyIoCoGirZJje9udwl
U58/DCnWgqDTwuk2CU1aHZM6utDcwXy2k77XLxIwmGxzeTSpvX8szlrUoCt7LB0f08Su35ciNO5Y
6KcPIUs7k2Bgz1ugI1W8q4xRf2b92gxbsOhdFWi+lTEQaYmBpKKEQRos0AiRVDmn01U6VCKipuRE
XwmLKFTTo6nERlfJjmZvhBPsMpxDooAWsctWjdJPcHhqLfVugaVETCaLRFwRS+SeoEROZnL0TuIC
1mdzWTRBpLXkke8l4/KFMHvH3xgt+3FyRhKHmt1yYanLljJRgsfpBkJed50o0dVU8qu7JOG1DnT8
PDYp7PJSL+71vmRk7TJAjwj71nWa89vcmErcTVad1141Xz7dvOu9yIu1QBrK/k+yFI24im02HrUZ
MvNNq47M3gNNOVv1ZWvVmv1Vd7ZgaxxocSrcC6s2J3msqKmkXhERr7ynGDhtiNaYiMKpHU7+zugH
0wy8QjLkW43FMtRLE98LMpEwxA5z1o+XiVVVIJvrSDWzwEjJ1btZ5PvUIfEbcHNdKBg2lGTSmwUV
5Itmk89wqF3vE1nduiSi/e3cxc1TBufqYgKEHvQw5F9K3f+EvtRhHA0n1tHo6c5Bb7nGB3kVLzdd
HGsPRiGz5pAK3M2HShlh+b6zK7pm4nPY9IvG+tqI262r7LPN6qStV1ctUx4O23R12/77IPuXDjLb
gF3zp8dY8hZXr2//8b9L1VBy8/Za1D95wP7+H/hDXibv90ce0fqNUJHLKva7IYzj4++uL3WG+TRu
897/43j7XU9m4YtgxXljccCaJn3cf8H15XLk/QJ0UhwJ34KVyFnKackZ++MZ5ixTw8WjKU7Ie9EO
L0N5XSqjaa8spxOmFJiTcb4dWczetsqaGilIQLuURJwqZV1FU84vwtYQx7hDRgvqCJgn9dnyKwW9
acByFq9PXzxDMbNODbMj7cQY0XZUIoQ7MGX9gxtOuHEM4NDG3GewqJ3ynU8hn7Ylqw+6kx0Rr/bz
0ssdJVj3PO+K4yBCk6qAkO3sEF51TjFfkJwoL5GavWDO6vEmjXycMnUZ73I0qlNTTeFxqHPz0QRp
/W7ME5UHghZVck7Jlxj5RN0k0eF4ihfyQeB+/5orx6c1G1R1QIQ4xvmodsvqcuxk7rCvgVJXpDTt
7KoVo7OH8UkEWo9mR2W38B5VaAgBmkKRsLnTxv0YtQtFb3RhARcYpzPQBWBwXCuTjQVlEcxUqO2W
WMf2L/LFw+S0+Cfs1i4mIcAZr2YH6pNVf3SzCIR83Vjye1uQ5exd2AMla+GLNmWc2EyuX9wwEEdf
Y7Lo19x6qvua3MxdaXcVty89uTLLVlUnk3VOg3yy/YNV5d21KGjzHULo93Bz2uJZcw2MttTlFfuK
7HyysWtLPI+UV+24Wna7pZPlOY0LD0Fk1vpLxAh84t3qGbfcGDyDxkk5HkL4mpdsK8d3nDx4zUdl
OzeUAX1QVnR9daW7yqBOzByvOmby6cZXBvY0VV52jN1w+pTBHdcwxh9lep9wvwO8Mg+LMsTTeoU1
XpnkZxRRqNmsELDPJ/Us97Gy1EfKjVN1ExVRdDt9ylfvvYbftwWQgiUfmgUeeFz6gO3nvYam91Ud
SneWMvPjWeIWJzD4+8rqT5W1RWc89n9vDQKgGzQqGuAtJozDQqeKD9Srxi2bd40FIihJafps89Ql
0JFjAu4zDMn1mkDoWBNvcxVLwHLn0w4h2+tOhRZcFV9ACIEOtWYaMDFkTlCqqAOF1AUBP5V/mAaW
DITUll7sWWmTkWDHE6lJQmUnhkpgkZ846hpOGak9FOqQMdbzZpDCOVQz29XNEgpOJC/SPg3qkJrV
cSUMchoyEflj0o7cWgd1sE1L2xO9XM+7wop4VtSteEwaQ2/3A+R68P7rOdkDlcy3AneEH8CvrqOz
57nDeMlMrs7YkscbHP2ORgh/PYfN9UyGJM/5zN5heInquWalUbtUsggDJYMnYoHTgP7loMeE/c1z
BIPBXK2V0nn5Dn2l+6wXNdp5LUzrZM2uf0Rz57drOMx4ppXGjBlTiuOO/DIVHHbWevldyltrz4UW
HU5zYyO/a0GfVNvR6Xm7UL+S7woSCBtrGpv7LvGoWtf67JxYfqvM6IPx0shR7koPM0Goh++28C4M
ay6pA0G40Sht2eqUwNHr0tVUs+gqediqEKJDq+5718lWEADBcbvBAIeXH6eGcW9LEy2QYCYSWDhH
t3DUioshLJ1ip4cTvdDkwrCH5oy4t3hYbDeQ0vHfdXIHd6ZZxsQ4pa2/ptZQVYHDk3yTTbmLIzMZ
St7A+Be9ctDg7ObDk71GJ3NUwAd7DVTKiWxllKiYpZmQuIxggj4XnZcycKtEZr2GM02NVsRNTXMK
9lVpEeDM1zDnsgY7bYMK21alPf10pv+878iddX1ARR5YGZUOjVJLXvsqMYoho2AlMh1shD4c9ORK
p3Ss92FWZMdSk5DyVP6UNLnxoksyqQ7Rq29c84zNrBKrvLSOlb57KOzpdSHUOlM+3Qj7vlBpV3jV
4S5xHbEXEYp5SCZ28HK5T9agrI3HjdCpys8uKknrEqlFMz7aFRThLjaxPTpUXVFYTf6WDoF4mzuD
fsJjj6g/jcNtKxZ0fNP4ZqgQL6JUeV0ZBHvzJgyRYfRXASp56cNjFbdPui+p8xu7e0NFgwc/r4J0
UHnhsux8ElDyDE/a3U0LqbtJBYwttK+NnZYUfpI+Nu3ifVKJZOBQO26mKP14MINOBZc1Y8gZPVVo
3cvJNTstA31B1hlfCk5WFX8uyUFDUwkPVZvmaEkqJu3YylNbQxXoUvZWfZsErIump1RM8EHUIg5m
jP1h0uNVs6MD9mFSfC5c+FJqhVeZvf0EN665ZKekbxK16uOCdlWZEY8htoAgaaetrxaDS9l3t6GJ
NYPEhdoc8hgMd9hweVKpxWLUMD0ERCLpslCLR77Ty4ZwNzU43g2rFv8Ra6y8qNXCcrAn52yoJebk
goDbVGq16Vgs56wJDnRa+tltGo/DVWhxeCWhX7wOakFqqVVpnVvpIYQUEDRY4NjB9nTGhBTJ7yV7
VllBj1GL10KtYHs4ITtXrWXTpJR7oVa1ulraRiPr23iOxxOrILDC7LfiuzGyvGejS3QjcEhzBOi0
5ac6xy558tbl9Kz21KXaWI8eFWSwGvFC8wZ8tNfVNkhX1txyXXlP6/o7bnyY0+a6FjenkhV57XvQ
UuZudtHN1zV6tq7U4XkVt966aCdlFH/4LgVTpKk96RwttZbPWe9/FSZqKWRfET7U6wZ/XLf5plrs
2+uOHxRCFAa5rfZVJnXn8xVbwK8mu+y7eHUJJJgc2FiMA6CF2rJLe6+NI0+FJOmcHLUax0HROv23
mGAjhrG5hYoXTjFwzYa1031mjxh8slSJz27SwveLEKeRgeWy7KrBnGmpBZ5EV25Z+Cd9le7aklR8
MufnuOm8E0fjcBw0t311leKX5tz9uoItUp2G1UFaOuG25Vr23mXvGJcak82Othg7WKKq2Zep8dLV
4ml0Me6aQ5rtKU/zYDYzio4mPoZldpOt7hXwj+UiAhuNApsSPxXooyCvhIIyLjW2nUWEzTEzrZjB
op+az66RTr3yOEUu6y46anZlx0YCVEz+tfdAPm+zzJQYHTT70PZ6uK0L7aV2Kaubu8j8FGOXOPEJ
feQXV96lqVFZx6liyR1UdvNptGmVHQmkfioE5XMJpN+jO+kqjyiT44Lmf/BZpcHTsQE56/jPGi2e
d6FyX0x8gPvrpGcdwdTetoc6ox/+smSV9paUROZ3+BLqy5AQ0AGckMANxmLKgm1e1lyQFz0h8yWG
JPvWDWZEXV2JK/FUTe54Hh1+MRAYQMEqmXz56J3KYydtefYlmdzP/76C/ktXUFRREul/rqVW7Ude
dT8CDf/4U//QUvECoVNCE2TKAhP8x0VUCCxPwjehBLscGyvu8Pf4kSCYxN/GRGyQWsas+qOxiesi
pkBdt+j2IJr0Vy6ixJ1+uYhS023qnolNyhK2KX6F/VLHlkbkktxjaQBXoS2XVaYzSftU1Naseq+m
j8QNvUMb9+WpKH3ee0if7RUNvZaL/bWv9xTULcekNYd5kyDhmWzd7O4CH/BwS+axe9B6znhCx2SM
I2/5NhrzczYNUrIgg+nH9c/uCGvoBRw0aRM8XPKD77OKd2af4cmb43qDcBczBeeUAmogEc8hi3z4
ZG1TQNuNKg+eW6MPDF1R2W5hFHWfYxuKXsRm/5FN/XQrhkXuCUsCDm9IFT3UtktYyu3m5clsZHE5
6k19beAzvolIh95hR/AOdTQ4DzSM44qIM+sChbK5m3wVcxpAhqis4bwFd9BdgNXQ5DaRBGMPIpnb
jddINvGmwao5zefsvcsMB8aAaEm8pPgxQGDkZvkiZfoWzaN3ywG6xPt+IscaRObS0rSSyDTbJnPq
vkRuQ3UTdpRzONUD4naEfWCDLNkvjIq6fZe61RQsvN5vmS9B/0ZaRKrXmw+lirZrnDkctSrw3lWN
fezbiPY/q1uu/CKvvgyDIVS1GAjDQ8eP/tRSsoRBFz25nqg4gqfiwIHv421o69zIxPJhGdVbTyP0
xmQ4PA8urDDZhhkyaIK/YZL+HprJBNPH+FaH/QvNcDjGJnt4MyrNvm5Ugj/J7Hk7zfhfKLLOdoPK
9//7ufUvPbfAnSr34n9O87h+nV/bRP741Pr7n/lDLaPfiCeWp5Dn/k+JSUN3wZq7NHKy87N03+HB
9Lt4Zv2mW/DCCU1ycPPv/CPegK6Gg5ObIdKvQRDT+yuPrF8fWCySLINkhUOxERn0FdL6Awq9Dmkk
TTDEnQeLp9TA1HrZRmbxHQbzU4nwj6XBvI6fges20HZPJ8TjmaDXrV9SmS0JhGHRRXvGKVJe5TyU
tgN+tuNkUdIy61haVMPKnTsSuFYowdMPv5Hb793EP35585/0Qb4+4qDr8Tzx+T2o7++HV0nSoU7d
umvOC6umLYQCJ4jBz17JGMXJcahxczXvoEVy2Wbw8e7cHh9WSzjxwNWQtWwxZ5eRbIar2rVTtrRl
E2jdyGTlT/Wm6Lr2RSa2oKpp9HaNgSGvT4xZC2KcnXvNYBoOCq/34JY7RqbqSevgz1/gPwFZ+DXy
FtEdF9YvqXRTxWJ/eIECoFLC3FmfHa9tA7RQ8RkvxEOrlTEk6aK8nhbqIvmz1Etxq8BqYoDwisPa
fRrJWO48X/NpTraqba515g6h0N7HrmgCv/fN83/xzf6a0eWb5b3AXyzgxED91Xvyh28WX5hFHbxX
nunRjPf0hy6brh2vQmMwvuAUO5P+6Lf6aE6QN6GnPM1QCLb60hX3f/6NqHfdj0XWRIUNx+avfP5g
5pm/UOzsBTp8HSXJGTuudp680goSd0EHFmmz7+lb+S9+S6bNh/aXr+hjwGYS4S+sWg31z3945blD
3gJjZXRu3L57dFLS8cBZxkrfkhLVDtE4L48Y8POg8cO02idQnbOdH8v0U0OzH9B6ZQSSyhJkpov3
2VM2IfZ1Z/IOy7ZWFqLG7FANba4bdIK6IxNwZnubOIzFlokYDxJbneRFz3XlTFImJcG26qupjEvY
wnEfSdwqxuprspTFaVGC4ozrSXOxP0XUZoEza19qZY0ylUkKUQG/1KSsUykeKkuZqXplq9J9ECaD
slpVq+tqwX+F0okTi3hnvYtXf1alrFo2ni14yB13YhScoFeWrkmZu2Jl81K0ZZdJoWT3RXk1dZ5E
DqdpE4URHnH7u1tMd1jACgkNeUtOc/iMP3E+T4ZLC2SCcSKcwRT2uoI3D8qVlg7NJnUbtO02fa5A
p9E9OFc8/qbiUPplSjEMVjdHmd60xNs57XICoSu21A1SSBLP7smU0O+wBUXSpCZrtN5GfcBjA2HQ
PVmtl4LVWo12zWq6K1YDXrea8XzD5kpicDUzLl3y6viTV/NeRVaFRLooWS3qZWVY31jfQcbepBFY
9m1EzVv2IEm09+/TSu+cFcgTOglMT7HyPcNRsT7dduIFBUR1M/9qzinG+iJWOiidqgoVaqzcUK2g
SJxPt7fQ80pp7w5oyUMbC3K3ExQgNxhLBJfdmI5+co5E1D1SazfwVog0dMyonHDscLcDtA/eT35Q
dR5gFu/aCzdF7NtMgCtfmN+bbYtTjiv01H3EBq5Bzwc0vPMmrXvCZhZ+jkv6ULf5pPdQLOx0CDyD
6NB5MrNsPpBIc19KRPlh3xUKkWrRI9Qo0XIoPM8J6q5T34bVTe6G1JozwbUL1bM9gn10Y2ZVRQVk
lOYQvr3Zgq2WxsgYHpbYUxb5lVC6Pka1HjTNxdJb7QXKBLVCNuZTlJ+k3BqaEHsd1OansWv7TQVZ
i6Rtw8rH94xbkUgIPJ5TnmeAvce4oI83NB5xS1Qndgqaua0BP4JZDuPsyjf5OIDzvVkY5NqWj3wc
huIUOpi4hd7ygcgGrN0tDcVeXg97Cw37ZvGd6WbEH3c5FkNzGmX3Vuct+RxZj1fp+EbdHz3g0h1u
1C7ihC7rgjYibaDXgI0XQTMnUa4soet8bo9Tb1oPs8YqlyX2pS0q42Ta43NM5zzkJAIAxOesa9TH
6GEoZ/0qlmX/pTBG49yVpX/g4JkwWy/l3s5m1Z1iFgcnVgmHdKRx3u1G78VN+/ijlX3O5t9rig0V
ZASokgb3QecS5U97VuHfH6v//afp4ntj41tVU+EVxfKX//s//78M3poqwvPDkbd9la9/+z7VXr8W
H//jv932H1/z159G0+9/5PfrtPsb+jtzpgO6WOVrmZt+h3mI38jQ/zCZckj/PprqVARwv9YtIdRi
GWTHHzkh7zefQ9WFwMFIifAq/spsyu72l/OSyz46CwRcPFA+es0v52XDaAAd3TCPc5jifERRn8Zt
QuqJDS1eWcizY1cGgCJ7wiqqoKtWLHO3jdnpAETsCOjb5W2ztnqVOY/mtJxQj0ZvsK8rntXt3p7C
r9rAW+6wRHA+YGKZ3kNYUxvWDKpBzJBsDo61VrFY4qq7delEbLn/cYLhTR57YiNcgDdDI6inTYdc
BDzNvfbgZgMZlnCwrQ93rTMjFQCgyNEQ4LS0r8JNnPryfnQpQBtVFVoETf+gUzPT79Dqkq1Jwv+p
w6WPBL9WqQ1jTK1agcxyWfrsSuFnxoQn0EjML2nBkjJfi9n4dVMjOqdYf/pR0kxaudP4VV8Mz2Tq
MC3u/WTpaeAEborASBMkDTfd84jjXGEjzeiDeuXs00jO1AxKPcq+COng2FxolNMkffXbmSdgyvDQ
4Et0uhTxXaPg5jOHZfnRzjl5pSQbrU9mKW8jg8vywNLVu11gIdxOtqsRv5jAYul1abB+FJWNt8wU
IUwmWzXNgb+0wOxOc19dJsmQ3FcGqcldlaaztp/7ls07zyYiT8Stxid3jpxN21WqQnrGHMpPvfjg
uxY3ZYKrNWD5E1KabJXZy1xOTb1fKqqxdzF94m9ObrlPVuTlJz4f9Vdt7HK2YUDdwYxXYHs3lafl
RItjzb7wmR/fGoeFD9U4Ea5hclsh9BGLek9AIM1X+uVjlqm6lQb0Tvt3Wi5xruddJE4SzwwYEG+8
5N+cP1VTlz9NIoteIKloVGfq0rthZyLezIz7EDYhtE6ke+vSaF0B64+Kaj8vs1uNSw4mZIFMHrR2
FpMpk2Fz9koZn6I8bC5apwgvEOQlPz+OdH7ydEckb9YY2h8SI05+GUZcj17ZA5NWMVtPyzZRzqJy
i2nct3dCq0T8nIVpLPZDPVHBzvOnfsENO7UXNhR+0FxxD85Q2oNn7wsgM4SLZBR+y0M3H7bsD/2X
MOrjNxRlHLx5KML3JcepTCg9i/ZtbdHIVudPvXB5Uaw9MAFZ2bjTYwslqa1Nt9yAoa+DhbXqnp1R
DUNjdIaLxDKZk4ARZheZGztfGmeRyT6iAqs+z5Gcv2iL4eibiHR7spd85+Dv+IxhlnLHcNnmXuk6
gT4IgjlsMuoPx/dimwa7pTu3jblsBm5DdkAdE/42IO7qA23GqOJaygC1GcDpZJvWgnzBJF3637hp
tpfYutPXpXSacTt0Q7mnkjRE3q9S5kKvjknit7Y3seQKVeuQ1GhYIADCd1OvGX4C0OT5fRXtD1XI
3+8H9yuBzS5TRAvD3LITSeY34n4KD2ApVEA4TWMQ0X15HbV9zFyigw/A/wxrFGuDY0XpySw628Hc
bLfaBvKlpKDW0eHze7CLNwwX1tfGn+TO9pruzmmkOXJX7CT2j9l6ppdbeyC+xTqO22Dqb5d2dJ6K
tHZKgITp81TnNPuNpkfcIctzhliNBgwCkqP0uVfImYLFXLLSCuaYJvZN5NE8MVfyvoksS8L4W4Q8
GNHUPgOld24BuzDJ8Flp5SlNTH/vz71UDwC9HPZpaXL3nFonoxpwauedQHysd0YBkOk4cMdIjiU4
O+zt0xztQawl5ieqx/srpzWdKysswoYwkw5/IaUx80bTZwPbSFW/W73hPrb9YmlEBPA8EozH/jhX
YUzUbrVFhsohCeE0uigoVbtwUltMW9yCRbs10iwcrxqQyTlSZQmFDqDJqY1s6W36VVklpMKuvEHc
JBrqLhReIgtuylWZTb+rtO34LNJ2+YbxDSecEnMNJevOAL9v83mZ7HMzdcmXtnQN99Ios5bKsxqd
2BIYgNhJ1nxQ8xxFWZqkE4gvdLhC5HiNWbO40xXpM16hn7CihntdLh4xC5Yu2YoHxTRKntIc4123
4kNpZbUuGu6a7xyJMtmhYoAa9fuiJ1myIkgNRSONFZc0U4RSfhnpdi6a9lRVvKX5VPgLGioBXGvw
3C9CMU4XYKe2wp52CoDaQkLFwflQQ0bl/N5kNU8NtjrLBvduHdBY2T+NwwhOdSWrrvPOv2fD+XGu
mfBe3wuuIYBv2uTtZw3SMxQR5T/XLe94LPzH/5GvbfW3/9XKj9fo5znx+x//fU5kGKQtEbnRXdui
frawA3XziPBivPsuU/4+Jhq/sQ1hhIRxT64c6fMfYyJ1BMyO5BJ02G9KxvwrYyKrnF/HROLvAnUP
lj9D6T/FyfUxk6aGX+vkpWVJD6mMx0es3zm0y1S4JVNWykxhr7baWhOle9HSnH3oOUqTvZlhVbjw
au5l94ViQmiaI7dYBh6tgmcZF6t4w0WIVsFFfi0jl0Zj2o9YYst+F4eDvuFhgiPYmDjxOpATtVG9
dMaQHrtMmJucK+aBHwZMKthXO4rKR/yJlMc0dDhvDSt1NqGV3WFKSALKV14LMX9IyJ1sIBxqtD0c
TW0+9l+EY84nK9KhRJrbUZfPleBe7RvVU9M5d7FXc7JGOX7eUjwWobyvZP8BjZVgY5xOG88bTjqG
3UuhY3IZTfthzPsZVpOFVsSCVtHX3SBRJI6W/h0evzjTJxHPQT44LuYnE64MccXtICwBd5fwMON0
x0Auyx1perCWgEmu5VRz0mWxfzIibdzl3vRhRn1/FLMpqEyU8TYx9PgkFCEEF065jzmY9r4leBgX
1WvJWR9QN/ee98UnFCn17BevvSB7lGXTXaIvD7obfnC5L4PMqtMHbvzU2icVMDu/GLG6F/BDWhxS
dHmq9ueOpVdy6nJCB3jmWAnlPQiwEb6JhPtx9Kgy2qSWVuKHcGjHgYWi91NN8VpzDjWvvMtGkkdD
75gbBET/Li+8u7HC6BNZjsejWOTHpWyYR8vli6znq0zhV9xJ9sesth69LPpKv/AtRg4R4LMhjDY9
YOHgpmKDMC7IjblAXSY3eyAlnF2Spm82HEbWLRlT+C+Y/mnO08q5fgKYVs5gsvN4ga1MJDCoBm9p
3hrqgNmmGctWmCFz8CTB6c6kWcdqmTas0K+0GI+fUXM+YVtkhdU2ykvljA9TNpWBNkEWaf1eHOqU
AsGMqqAbBsQSJ1g7nwnKJruq6EnEQmXYVgSxD04p7+Rg57skMx4NeIgMCU5KuD6edkNeP+J6rbeh
JvITaRNWWmn6Ws9w8/ow9/djxg0IwVXb2iX9HAUz2w23onfdzErkMq/CTZFNe3A91CsANsSDEE3P
Kcmx+0F9TRi5/Xb2ciKxsXZKXVcMG3qRrW9VaxXLSYt5l+BIGWvuFXWRlYfc0Or7vICOuNHXMozF
oKghmNeSDBrPie436DSkyHAN6bu6zewvLdoM3GPVtNGpzg3DoX1DAXJf8MTmW1f1cpCPxEPH6OxR
1zGSZN9ORhWx3BzdbEvgF4JzM4hMhe8k1pEedHGx1dZCEN9Q5SDlWhSC+cGkc8QaaUoqpIdCudaK
4MLA/eoVGXUjsQ1GgQRbSQ1JkpjFfaq6SYxM9NSUEHDf+1FNwZDN48bXCMZvqgFaJDY8Jz14YeuY
F65hJ6ewt5ms7DiiG7Rfu1Aa4T/rQ5nAp2OpWHuqMIUkO+UpGYabh7xsY5U2oVylXItW2mqwjT17
R/9I48fs7qfV1ahVyuFoKLPjvw/uf23hyFHJSflnBzc2LTqE/nZf/eTRR5JRf/DvR7aPtAOxzLcp
DzIttl5IK3+XdnzsEBgLOZbZbZo63LV/SDuc2Tq+BV3nicd9+xdpR/2n+B93BsEG6i849g21Wvlh
9eLYPsA3jByey2jAdeSX1cvQalXniXI6SFHUB8kD4JKuv+pcY9XY9TNh+m3cFfSY+HETfyqsDone
s0Z59cNP7v+xGMR/8vO3IdD8ffZl8Gexhwj1z3/Yx4xZWQLyyoxDRfbpK8w0vMhE2orLJrXN65Bm
yXuuotPuL39VXjk8XFd3fKQ3pXr98FXt1iwQK5zl4I4tH1ljwQ4W2EOSbP3Zjk8DhttrQZHysPnz
r2v+Mic5DFuOyXyEj5PRi1TGz184oqc49CY8+hrhOW9LgYJz4xnQODeW/5zMCw7wjItXv2tDe9xr
pd6G5wacXHEsHRSxEc4sY4bE8onCC1oCB68dWOCoN1XoaLQCms4WW+Ty1NJl+01Uc0//WCf9x1R6
duCIqFoXLS4x/qmRqnisvuCcDz9nizj8+Wv9ZePLS8UxSjGFjTLjWYSsfn6pS6FxldGd8eDO+VWR
inlvgJbHe+iiKSwhTLfBHKOrNgk//vwLq/37r28qJY3yFvf4woIEzM9fOvQoaFRi4SHXrI1eGjsq
QvchumTVGl+IpiQ7r/ChdBNEaJvlZMIBw0ZKj70OBSY6xUMUaKwoNnOcfSx5d5OFRcD78VFvvOs+
oqA4lJZxrE3z4IJAL5LlnPG53VY2YB8nfsgI6oMxBc89vBb+eJ0a/rHMS/oh+DVHpVpr49QvX2hA
OrFP/JTW/ZUkH3qUTXwKE+M0GjUyjIXoFdP06fYNd3vnYhK8KWv9c2HFV6Ih2adJKCep3OUsVqTD
zsFI6KF0Csp5otEMqEg4zAZzYxnnBrz1/sZI8olCAtKZ8cQU2wRJDCe/8I596tz6vnzH5gsUQtPH
HXtCuCZpZV0Ooz8cHJvyvcUcdmBS8H/nn+HAU4IQsTeG2btH5hSHSLul10c/pF7Po4KOzb3ZtNG9
7PqX0na2Euc0Tqpm5zXOEIwaQXR4UUAN5W3hVCi6XvVpaf2XLJQfCU7LkZrkzkiQ5+IIso37hb4j
eMLVbqz8ZrMkot4JQ36h/lDfhjBHl4OGCHYiwu9+tHnU0mhWRXCaW4Bz10wk+tnofQqqCXc2r/7I
dxNQ95Xsc8PLvyFxLEhO3EfOfeuZ2dYL+147G4yAvETPhr7iyiQkDYvqsm8xW4ansivRrBcrY9Br
nPnOhk747FV4ngO/W6w3jxKQzyZ8D/ybmHKHS5DVJBtcP2reuBs1+4xW7w+8ysZn9F3zbkwrCbsO
JnCzq/t6PhhNnz/6U45+kWGh55cgBj2AShluTL9NgUE5A92YTWm3u7JVVbwZJmjcp5mTnrW+Ym6s
8FtvqcLqzmk/LHs7n2auTLScylzHQq+X7fNIc+EDpB9NfLhUwlwAdNH5zEL1pQdeWHNADLlpD9TJ
YO13+zoD7O3Dyq8tY7hgBk7HW2P08mLn17ZTbTGaJEbg29SRw5hxZw8KS1gMJ7aAQ8AOuZ4v8NTw
DoAwJPM7OLzFZTiZ8zFNp3w/mISOgQfG5gFPO6uGOfeTey3sGKMg1rMN0MJZ31MjT0SMh6l1hRus
u7bthNIsePo94iGYqU1EQSapgaavpyASA05sv5FducUu3h3DSNg3kxv6J0nc/3M6Oc0TKzwB3UnX
m3DvZUb2QoM4SQOSDsPeqf0KPXgi+ryvuyj9zMnqCMqdwEiU9uy9Q3OIL1se480mjwk1O3k3qY+A
Nh0nrOAn14zg8lYDvajYilNOHAdu/q5P4koExdS62ynSrIBuOMjLtKvuF901Lm3wkvslGsPPpt1b
u1iDAJk6RJFZd+dFyT1LSaNpboUHPU6rXV4VE3iP1F4Ong2OYsvysQCkXeX5Y0m1xMb10vAYClTx
bhrFbs7H7Oj4zdfZc3OW7vj9aYXlOjpl8+VQFzWRDKySL4w4ZDPS9rA4JqsD8CcBevvnhBEchnNX
7HOtNa7nsB/bIBGjfqEZZu4dKm6FbLbpJrYPU9SSYlnCietjbD8ZZKuSTSdqEV3rycLK09QpN+hs
iyeP1dbLc0WzTswloyRhrZed1t7yxf0HmzbaHPceix2p5YSk8h6L5GZk1nqER+0HBM/mp5pZ+9l1
qolkSTN2d2MWz9dZayRUmrVwQwLZWi7PVn4zIrRQZdNIS2GSFUMZWC0hH5wxPT4kX7p3/5e981qO
G8m26BehA0gk3Gt5RxaN6PSCkIX3yIT5+rvA6ZmR1HNbMe/z1qEWRbIKBeTZZ++1Ve5kj4Zoo48u
HiSSviX0tPVY06sx+ZYDZTK3zY+Qqr/JoCk3uQppoWcly/JCEcs+8IsVu4Sc1sGyQ7GdCThfUyL9
N7jR6ViksO9M6C5k4rRZ7fKZfappxOAJUyTDTQVkJYdApacvtAXKuypC/d/Yo54PKWhbCC2YH+FU
KffeZVkUbuyIuhHGaIj4K0VzLCXE3jDpldEggRPBCXNS8BYS8UobHhlFFws5BpXIzJ8iR9JcZvKA
sMHKnmDD53RG2cYd+RlvM2CZ0us4KAJSZ3hkXrN0KQTsfTP8BJPFuvRDXd9NdjF8lnHu3i5lLRtL
tcO2jJv0pIg4Ue5T2zfw0a2b2YHNwc2wOsZjLQ6sZ3ws811bUxeI+YaNhmifKt5QJOzapYZcVmH3
Etp6JgdJpUu59nBqdNzdXHEO0jzcZtRWfnbKjJjzGtheQqtjX3eOuQNo4FTJk0M0dcxPjV/GMU+U
cIqn+hoLX6vhocCca+ZrYQ3U1ibqo8PDMa2NAwEm8CC9egDStI/7gaZz4ZQHM+XuOgy2s+IVo/9N
KfhmQUcPc1ukB6sO42glJEASPpIjaYsdzR/PscuHPrOG9KGsmx2fczC9w4kQRElQ09nqvo23ke+X
cED3oeW7R6eaL5pM0ooePyzCGdlvVCeiVRDpvdtYTv0VcTzdToLGOjuTNOk4YGxoxiKwOD9MrfFl
DiZyPKnzEJfm+I+D7P9U3d+puvRkLJ6y/384fEzKT3n1k5T759f8ORcu/E9ascBiWwiIUEmYEf4V
5Q7+kJh6cJbihWMsZDz4p5brUUhHqycbE3OZWZZC2j+j3EL8wR/DIjFND/shj57/ZjD85dhuLV6E
ZWzl9ExVyF8seSD8zC7ukgrDStQdUcuMHb4emawlMexmhQ2AcC2Rrsc2HZw/Tc4/+Uh+tIn+Mh69
f3MkZCnQqgOsgb+4VF2ZTzHtHeXZGs3h2hn+tMPMWcqDYTReePbQ/hjWfDvcwOEV4zHLxzz9zWy4
jGA/DMZ//gyYgnkPFl/G8v9/mA3Lil0NUeDyXPRjGa/aCUZ+V2aN5KnZyrcfro3/MP5af/lu8l0f
IKeAQIBKsLwiP3y3qa+41zWQQvPYPIvSHVZaj95OeWaz7gJ28yufh/0hk1jKV3XtiBO3pWcr8ptX
r1dAutwx3NJC/12mMe0hf//T2X95PzANQ4QHwiPwfnDo+Pmn6wuWsBVcr3M3iGQXGp3xUToNbv0h
AKKxtvqOAlFYNMaXgIKA5yxGhSNJjxRpcBsEK0tem0q/xNf3fV8WD21lwTw0WDuTQE4r0CN1HHd6
HXJ7blHSKtCs0MC8B0KEb7k7s6gLIafnil++H4JTzfYcFYImCk+ka89n99/Rkka9L9mqHQZG61wH
Ew1IZuL01s6h54NA8QDuZN1gT9ArCYG5+M1Q74i/2ljZy2AU57uyjwd/8PPLJBNnniePwgTNO7Eh
AtWSWc6d16lS8/uwaNYnf+HkzItTr5c2pr0OmZBWc0Pi9lTvxr548fhVCTfzTznoMZcE1WIGFNPA
pjmyzHHdhnUDsy2RrU9GPAnLrc2jkoa694LyYOkqd+IFc1aMzXbu7W7dIjKUS7e5tbSczyBX74yl
+Zzk+zMHl+McJMSJ4XdenIQYG6RK5xG3G+0oS5P6TMXx1gdK9AHrKPgytEj+2sakdWQTavcmI8u/
HyIkS853j42A1hMvze3mxHuaLW3uc1YpMsnvJe+cHql3f69+D99r4PP3SvhaLvXwgg5J+0vfhM2m
CmGwkMacG2PjTFX2eVga5sP3svly6Z03naWCfpmA6Eh7r6ZnmAnte0wCVNaD5lHXTk73REs9uSnw
XZ0bqPOBH2oMB14M/deKErUpBs8Mkewn59UZ2hjYVzJXb1FWSXwdOkECt7wC+0lFCXS7IvlIpp9K
PONgj36ETcWtYJFZswNXk6NW/j1WiYBGTjn2fcoiaT/Jov3CCqqHJ1bqB8jyeEvC0K8KIi1h7+wd
q/DDtWJrTOejxi97F9utLA/SlGrfztOrNLk5AFTs/OYAhkAHV10oSn9bjvMY/9ARj06nVbwflVU5
H9NeG9+ZFr3pRlKEXexoxA7vJgP4MIfRQF0BFkTEfqr+SofwrHcl1l0XbuTk1ptaJW724PupzfXI
ZVnejTwlbqIwmKkNT4qZQ25rxE+x2ZvmMa3IpV/MGhl8G2qB/qTL0YKXWVIwtFJFZOV7Hi9pdVbV
BAGjS33BYqmbXnhzfY/Q6UAZSGs4tXMa6Uj54JaT3V7aTHjjsYmGHjZI2YTjMW08iyozq0Z+ZKNQ
p1vh1vgfzn40ut+Jok2bGIPGXnUR7ZPuqOZjTjH6sWqA6IzWEOEZ6gsIq2R9On+UDwPbcB4kkTjb
lJsf4j4BZh+V9mYg9v4pIZ++ZXURHVx79A61FzYrnBjdZjFQ02QkLfOtakc2Tvlc3ypaUg+pSO1D
k5hAiJvS3rv5GG1cPwsffDXiEKp7C9xC4iuKSIfAiLfYqkvaAgKRXNkMqnRPDY4arlUqjK1VR425
nkWRhKtyqGm7A6Hsu2vl6crcsfNiHYUtMN2S2DThQjjZeOp98bUZS2aTMJnse1zSKDSjP3wp+DRA
pgNxmviNd4rAKq6hmRnbCj/cZurb5thIwY4mYTZoeh1dhgqK6+DQL65jq9nb3WRupSsl7Vhj1l9j
+ICHdoIZCErTP88OnfAwDV1pbEQKK3mNxyfMd5XD9sWJDOgnvcGUPvf9F5xdDcsoZS4Zbn69Q9PY
X2RRiR38gnzHGovqKbpC77DmBHviqPZlNvR90GHTEwkp/JD+vwNmcWb7SY3GQ4jr4bYB+XTFUWes
C0xsh8Dw9N4VtUkJCKrUBzUreMJcE0f6bTg5g2EY9DpAejmVpRIPdE4Y+6bCgkNHvHtThkn6KHxa
g2YUIM7kHS2zhpNeVSdvyoBwK6GOC6JhB7xAmrs0w4ctM/d5rrHUqyEfN+4kKuAlpWDV3Q479EMN
yxWtYMxY+826llBqg+kh9prv4AIw4dX+nOMhQbZZj7pVt1nTVY/E+nLy7r3zOs6sfFMrC/caHcDq
MAxnSllbACPOYS7KcZeNMdBdkDN7Z06ppuz7fk9Burx1zRnazVB3O5xp6XYA7IVrOQu3c+5gT+x6
lpGhfmuskNOU0TT7WIXiyMaxhBCsgy8Nt9l9Jot1FdFdntZjdrQsEFsAwNgQ9spaC5oRS2hewbC3
CxU8J61W47rA2nURHjq10K5R7sygK06lDgVtDqMUj9i4o2CTYLCCNCvR046aWrgLS9P61hsaCiJd
8hj12YhK5yEtjGbDboti9B5jRHYaZ4F3AEAvNRSgHufOf8G8E27ddJJXh67SVWhN4CDpZBpBatfG
qWnC6mAPBCW8HM+oFcRXx/MJ20uze9BRJ+n+rvTRK4udHdTNVqe8CpXbf6GnItngd8jOU2Ryv2UD
vB+AlG7f7zpQZjp3Y44WDE67weVdWW78ynPSXHW9BFM3KHXyO43i2Ptw5CWu/SM8tAL5KQ3WfUna
moC2d5fREfJSgGA+le4oFiYQxrRdYpTpIY0d98YNpTpLPtrH0umJXpTtnU02dR0LJ8UlHppYYglx
XETs68tQWgyR3HgQvnGKljedDrstvY/NFiFDL92W3h2E+26flPUrIcnmVlppfYNpKe/OGqDtth7K
k8FfvnM9gg0rT8Ut7jPMV+Uau5eQqMJ5N60nkvn5AyvV8VttRvK+CQ2sbLYNBdcy+e5VlPIcdePM
/5RliXeJ6NSCT2QmHINiTB4j8UpVBtSB0JQ66MZu12PVBc+jHcqvdpYLVLTW6thZsAjpo8TZx1JF
NzmHxAcT6gcVpplx788iuoPbOV2Fxp5cKNNKN2kLfrZxgnTYoMm5Z69KxLhu6pK5eIZoxLzW0fDZ
er2LmzCqtqwEsotrz/6uwLKwcrh748tU2bKxDR3MDNhBAKhW1AIaDoGpeQxsRfBV1faXgo7bosQp
J11MBx1IDA0BmH+5FYaBUJ15aWRd4zBD3bAwds5bVL/+cUQcOYSxkR9AMbpilVWFcZzwsajdOGbl
txRFQG9dCgLEPqbeAXuf7athKyBDgKFrdMo9r0rzC0dufz4Msa2qVZhL1A0MIqQiLLu1wdha6Qt9
E82d4kEOWLwMwNKM67DIIUtUgZdnaxv0O4ASAiUY7ipHAZVMVBpdsRpiDgslN4S7eUqAeIykxuxd
tIRIFhjEt/dh43+Swm8lhYWX9sNg9pcQwWOFCPCzovCPL/mXouD/IdELAna63pIiQBv4p6JgOegG
KJ9LxI6/YTK6/Kko2ItswF6BORtui8c979+KgvuH4GdiheZLm55Cekj+i1XzL9s4RAnHliQ1URaW
Be+yB/9xxM08a4IobjSXwmqQl6mLx7jKY8fmGFaicNl1Xj45RStvf3iR/sNsbf+y4qZ3hf2jyaLc
EhjdoPX//I3TIu4mLKbNJfVn5tQWUv0EpccunIPKOXvsKbWXPdG0eg6u0kvCN4CgTG2cBu7DEUMv
rfc5p0jVVc9DMPBs8SpAd3wBBH57cFtrY5itK1dJAUJ2x/7COGuS8ls/WECZWeAeDKwlPaXEjncB
BZXHpzQij044lQrqjRW7LjsbDMu/+c15v3+UMJZfHBFlCYcI6cF8+EVG4df0a6tOqguT+PihKjv3
asjC/M2C9y/ShUAVeH+JcXYzRf0iXfh2qmzaUeJLyAr4OYSZWa+daaAhXXES+40U8RdZSnCRIkWA
jhAeF+ev7yWmQW7II+AddgRXmLTSpMWJuXfXpNw2YXqHOMfDqvEus15g539/Lb3nQn9ShUAacrKm
pxbtDcjYL9/fA2ValkllnSebqougL0K18jis3Ss5FC+jUOpMxRXOxbbaunbu7/FXaGADWRBxwK/R
Nf7+B7KD5WPz009ESV8gHWrxgFpjCPlFdOhzXRbK6dS56ezpgd2FwOg2E2coarz4G0204a5Fi3nS
2o+yteNMMeuxQU6FoGgK+X/c69gxxiODv5pW7FED/ruonPaS07PxQdO5cO7mODpT2gav3c7cG6uJ
tmAEA3rjBj4uls9Z2Bo53G1sq/Ul6ToFsStXyn5i6sJfF8dqusSCP7Sqrv4y4V/AcmjOL3wY6Wed
iSre9bC1zO0SrGYBt8AwehouhpvczoMLZS/kLwfWUjyFZdapB4jxfr6FfTafC6ncy2wT2KRBPLLr
7ylQ2Jq2WicVW/ZRsXn03WkKYR/1XaLO9hBk/bEzUpFvWem29T2LvKJ6iToD8HmOA0u+tr4HmnET
SMrvoClq0LM+oqQEcz4qddvTfWBs04xwMOmIQYkPdUFAdzeYtfOC3GQRBxJNkn2xMiI4yE1YzokY
AOfH5zjV4Fkrd/LZYlDBMLMLcMXE4VtNeh+W+AP3zJqD2vel6Ti09FVpTf08sPS1lcQglxaza8TO
tZ6YoqamoYZoQQsbXbtTKv8618rut8HQFzn2vQ5HIV0tlaPHAfw5ZvHPQGqhowBB6qkLunUotbAf
FeH5vN/37qDT+LAUvi6aI40mjrijrm32zZ3jZJm6MOZ7bbapsgg3vpu3DtQxC6CRTf6r95LyY5mM
r4h+D2MY3/EFj7jy3RMtV+YaPPGZZpUHN5DMB6Nn3lK5i4QS9PdOhakAudzDFEnPb9T56b4DSXUj
9MBL5hgWZ8bZXbex+5oHWXMwZ68+ZHiX1vHADVhJXe9G3wCcWyvsuFy/G0JD+Ypzi78rhzBHNbPO
Zp9hAqZAhZ1iVN/4k2M8UE0P2gtXjaTo7zpFQTgcI4tVSxm249opCvibXotVBqQYfht6ZinF87fN
ZCE8p1EWLITh6b6MlwI4VIAX1EnxIY6UvMVpC92KHM5KiinZlMhdqyYOplvI9+oFKvDgbSZH2+cK
G/56rkbnzrUbOd+lvkExZGWnulpxPGaAG9kEd7VPREJ7ZQhopI3ibTj3sj8EmcCA0TQQEVYTKtHH
ioDAdSRenL7lA2gEQtQ8fXHqwh2jArghyTYK4Fq72sCcucpcU32C6i22lhfG1SrBp3vvNwXoljbx
gp1H5KVc53Gu3miMwhGdxp2dbcu0Y6Id+hqaNgkIn7Yg9vHPlP11mGqDGetkXCVIeE0x2d9jv6k/
8RzmFkTAgpmNJX0BbI3ldcSzP+cRvJG6sL9QmOFQC20MLYXGRYr/mhX9swIn/RoZJiH1OG3H+urL
wlYrw0joqlCyNNNjO3fGV7hkjrEhXz9/n2hz/FqXuRbbmInVOYSuNag3s8w877ErBrPYyU6SX9e+
O5g7YFf2t8zsl0V/nPUgIhrpjusO0+W8jiLtvJgaxv8KYUDfBDTzfJZuRoBi1ta0t5XR41XlZqtX
nV2l3lHBBmw2aeEQyPWVzT2uKkqiigUz7SYIAy02c5e8Ab2iHKnLqf9kL9/ZM0uVrARF13oNO4BK
KbpfsimSNFo5GIUtz+7NHXo2qawwIvHh5wAbAuClBjvDPvogbEgadA/0X5AQe5PGxcL9BiPW6NfC
RDxYIeZ7FDUMBUtYOse8jYgmaARcOHQrUt1UvuImCc5OYiJT0iwjjHPoZrmx7TPh6mcQ7fpj4Gmt
7yET4mLCJxOk+IREjpg9jpYAFdHH3JiIQT0NIk7IWcFq+zxMAyBMY/C9p3hR0cksZZI7bGyb5q5G
5LDIhgPH5I5WBsYhCPVkbsiZjU81YgAdHXHRPYEqwknGRR18jwZSZFhEKpnudNCb8d6km4s7nZfn
yGOmpzEHaLO8Q+svvjusi7MV8JN8umd9Ao0ygrZLw6tpqvLi1HCU6PEEff6JayKpt8Qx8eHHE6z7
fWo3XU3Si97ijde3EvzmgPn3kvIovNfO/D2NqvwJ4SF8FkKRDohbA81IOIlh7zptar2zjLI6hZ47
HZPZWEScsZzxHlt9dgnhuZ2F1c+oTH6kfGi7zTzthVHqk7ScaT6wP1T39F4k+xHhH+IeO/pwW0az
qVd0yuSHGru+BVjc/84+JgDCGiYf+nh2z4ym5TYgzyZWbiOg8Nq1XV3JyDsYxmrrxO2jezSLPoQJ
1Qo0HMDrt77OQOJZMj/C8+s2o0YxZBTs52Tb66byPrpmkd+U6WKDaKps0aFzsyp3f3+w+XWXYtLP
AueCeYG8i23+Cuioqr5pDcPoz3Zoe+VGig44Mg80wU0rVNusVCB0//5b/uqFZTLhexIrtsi3kq9x
l/P0D0u4gr77JM8zdUaESq+m09WvseXwpnem2ssMb1sllyQkNtqoxoafjjchHtHoHz/H/ybg307A
BJvwaP7/S/UPn4pPKk94UPwYpV/yUHzZn1Nw4P1hSdt1yEBhsKWVmivrn1MwNR+WYD0OZsZ8r7f+
1xQsvD+oVxWMuNx6lnaQH6Zg8QeuZBcvNst6m3qO/yoj9esqlcuZHwFLKmF6/jH3F781y1rTbXoW
WT5S+JpLDodQs3SYSSPeAeWL77iysw9tFoW7Jun19ofX6z8Mw3+5xpfvDxUA5g+tlMt2/+drPKDR
2itcNfK4dA4A8Za5ew5vmyx98gr5ORvKe6xYPfiTUG8FhKDffMh+HeCWjzNJNBHgxUKq+nUm1TPL
LKxH79udW1MtEdfoWqQIbSINbm2D8rqgtn8zor4Xg/84JC3f1UcQ8RiGHUpgfpmEPaA+7FXoVJ6y
2EWjh5rRdA0bLrv1SZssapnlfYv4C3yeZxKUZD1EFYGU8q1vIiHoYtTz1zQ2sL8OxLj+/k3hrPvL
EAfggWvCkWjXy6r91yGOSLgwRrRpiCPgl1vZZx8MC1btBgdp6eBGi4FG4QucqNzw3fGg/SyqdrUz
ZhDgR8GO0J0FHGKDOpBy11eJIXdBUnf1OUmyGmYyVvfuiVOtU981ujCAVpteQmNVpf2zqOGnUPgk
eufNbpw2+8aHy6Jcpakg4pOKayehVqM9qrJelWYc1Bsw8ebnSlJIQamccSfNkSLKWOXDa89B4HnQ
03g0LIoL14WO9J4NQb3NCsdo6DZvZ+vQlJjzsLCO7NUYGL2jx1H3SmckpYvMBJpv05hAm53edbcJ
g9Rp7Pz2q6M8+7mUGeuoenDoT8e3JTaeW9PunugWNu18O5aJ3Fljl00MgOY+ZCH4sca8tmkVvk2b
Zm5avrAfrHjMyVsK+ug9nyO7e2nwSV61xq+a9078nQJFK9k6BJz2BuUheDV7bFu5Qgw2VAmGaOjO
ttt1t27TQpbpaFDtgbufzPCcl9Wz9Kv+MJQ2tdFdd1/QcrWLeqy5LllIeITyEHnhriiqRSzXwbob
veRu4PzCKkjn5T6eedlQd+NjawJDV04SPLp1Nx0hu3JkJRbckQtIU3NDkNF8Kjqne7PzOPho0ei1
l1IVFhSmpj5BXKe4QE2tfgBUZd01eSaI+S+7SCO5RoNzkmoklwTMchUZlkEqqaMx0W+mT0PrvVUF
3sP1FDQ7L7Zv8PviwnMmke/JaoJp7Ovws2VW7Ungs72gWodkqH3aY+Zq56lMrrUzRNvJModzk9Kw
bYjEo+uyb1jbV8Fb1M3bnAY8zwy8r9KSuFpMHKJNVE1bVt7Zt3gqxZX13V0Ifns9KJCZTeQe0cPt
fdMm2PFLJKZocoOt2XvltmLOfahsOstpBBRbeNqY+WzVqAPonmpDLe2C4KawM6OUgKUsh7on1dTT
N4KU7Q3AjuwhwbJPYLprxJe2lNa+9pQ8sW3t6EU1u++N79JzgBTyMvTWhB2KWMPZ4z14rdwm+1rq
Wn/AAyI/u6COmzUmSG7wWS7Hrxx946PoJIjvkGKIc+zH9qtPApy1YM5ieiEaQAKxDHertao+WARP
ASl77WveKOPBnFzxoka1BNJSzS8UGwnIXhXUHHpdDwsOvRbmnN+KSmbzYcKlDzvJkvDxW3nx69Re
dUNrn2fmtTu3Mon5I8FeNIIeKZB2SvkMBY2/H/nYr/WUDjfKIorGVdKdLK4+T3isFbvqWzcn7ObK
It9PbTthLnBvnBLfd5AsXa9d3+xhBgM+coNwxRaz3XesQ26twfxIwQXA0pFkW4q2gB/hCdTHi+kn
lGGGdOESbwF7aKNBgacABurS79paEg4yt+oqmtRNI/2vpR+JC/4L4rNQko8qUw9Sj3dp617jDMsN
zKZ6i6e8PNRdlh6dsimAuuWdXpGjvyH/eW/E4YUIM0vnrqc5OIpdBh/X3qHAlvedIawDEMLnpJev
c7xIAAsqtQaBddKejf3ZTG8m7mFepA4mDG6qlUW3Nd3y4HbGvo28fTK6byT8rqGCjGMPibUpmfI3
QEseZM8mm3Ln6JjPSuyGop5X5EB4ERoO8O1npJEnJ4Ya3abvNiV057lpPw2z+X3BrHflYPNMEK9F
kTyPPdiFiOtvazE/nx0zvHczmKS2SwmFMOdrlZGMjnqcJ2PWgZ+GHbsNzKY5FnkYLS/RpR5q7xjQ
nvcJy26D9uWTLKac8Wy2hn3TeIa6S7zIPiVVw6zV2i0BxrjeCBOUupn0NdEJHWFmR4FkgnTCTdzm
8lJrMSYr6Lv1IYoknn+jb7celyE2rSz9qNvU2UxYpWBOzO0bmGd7E/pNtq8qV2wV1h5oNF791WVB
utcdo/BaoDphGHDFMdE19SWsQPbgQuwt4YPlfh0Ou8Uzl8TDswip+OI/+t0S8LyxJfTAUpEfh3ny
EbG+2ciMdkQ1ck8rQ+ebOXJHpwfCPibCoNVXu4onSt+eqJXw2IrBjhBT7a/M3nCRlLx5QMJxn4yi
dj7Dj8xx6Mz4qyOQRB1SDYO/U99T+0WU2zLJ8HiYbu1ZfAwK79kaVQQZidctnr2QUo9+SwlEs7bd
tOS2RW2glk5xNOZ02CXlKM9tY766ymfEyDppvEGCqy+u1eAbNicolviKw10OAn4LAM44+EVa3Mqk
N+4J/oK+hDW0ruZuvGBHH785htJP8cBPUHh1tzyT6Y7g08NwOutTUKtvmAxs4gawRYzlunDK+WyG
2Tmk4p1QUdRRDx7N0ZaLkcLoSvrrJuhr2IhBT4ubqA8coqttElB8tYL23d6abu9voJrwClBbq3eC
xSRFK9NYr6ml9g8dPz4OL2Ez1E4ZlrS+hejT1TRzxHHoPGeWmIhaFKmdHmkutjdJSv56I9sgSm/1
MBHLdSPPfEja2ahXJl6LW1t1FjVvHJ672SrWLHjjDZE5nBh+TW1ImdfeLaeZNlmptEE5VZ2vHxO7
yU7OUO1yTISvRIGTve/6LyEZk2LV42N4ELG07+fAsK6VSJJnqyDCHVXexWzb8dRNRv9SzoF/wzMt
Ba2GgeM0Rv3wIknJr0AFQJJ3YLGt4trzH8aeFMBQx+K+pEf2DiZDsQKpWI2bKdLipckD9VBL4e7Y
1/HCzqMJWQfkoi6bezWSb4G4vx6QuQce7bt+1tmpw/vwSucfDS1tE9PanVRvoSi/tm2XwG3nMbsK
lMW+aUR24vQ7PUQuvS7PjfTC4FRgKOJjj7b3MFiezDaYeGJ3P8wRXqVwmPsHSg8C8S0Sg/EB5L7/
WIPp7DZeA+h6TwZm+uYjjn8DylfdE+w2eOSE3muuY1LhrXFhCAl2Rgt5Br8wd27sJTFH2T1CO5cw
XJptgt2JeqbW2aQZpg2G//QDOb2AjptRHg07NJ4Qpyc+EyCIMrO9BFz5nLkS0K/UxCDkmXwkYsDa
b5HDRm8l9Rw8FEXs8/ShcclZ0UtFwKOxHpSXqPo4WUrexeMUXuMxDGqcHZO4RDWEBWtiuYryHgQ8
tgfgnSukQjt9qwel+WcI7VTfmZrak+FT+hLCoML2Zw5rJGqIRVlQY9SoS6phD3Mk43Uhg5ldIz4u
3684nNZ5+pnJMNwatTbUNQ/hsm5tM9WYXiQ9DA98XALnUMautfM7ygmxFHTB6DyiNVbNmSLZiYd9
7n6CmNDDFQ3jwlnZvZFaFluvMcpuXQG78xDr2X3tm7KiAtgGbkMRDuVM6qW1zS+BLu6juHdOAX2M
+4GEHCCD/GgRe9xR5rBuKHY9DUYG/7BQX8vMcbeDYBBksqKsds4/FHnTHSB8uDRLoeAcCnA8t2lm
UWbepO5dNfjWwSqH/kDZCT9XMFuhuZ/YpEaXeM4NZ6M8OaycRkVEJNLQvJksLz7WswXoLEZroaWk
DecP6DV+sDZoFThRO+QgMpYBWZ7ZIGNZ+ppdGlIdnmi/k8DK5hOIRr2xgGi8WQWbVSohMTfa+2WV
0+8TihTDqxOzdIE8tDdklkW3NjW1GFkiJdxN0/oFGclkkMbXsiBXEbnmlO4a1+8VNV1ufoSB0eB7
CoNg+irinORHLoOO6o2RZsdDW3ThVx/THKJcEnTicXQodFh7I9WC92FPv8iqm8cpucZumdS3YIqJ
msLzwKzlDxywCKGl6qOpuvxjNdSKK8TEzbeeWvTaV+Dj49c5E9gsLRy58Vb4xmIkycz6Y1hU5Rcz
SAqb0tlYT0ersaEflz4d3y+lE/LIXbHV0d7GbGLDXZtU7XB6aaD8Qrd362A3WIMbkvfJunhLpZfr
nZn7uwQvasqDLzH8xL7rg3r0XgufQqkLwmnPbRgZ1idP1y21NpJHwbo1RtQyI6pHH8ePCUgUnjzL
mNka8Va6R6/tP3It2BSv29GmZg2JSZHzD6Zv1GCaftPWtwlmotQavcS0RBQCiZFKY2YZ2LZeNBeP
vDY2picDs9Jkp7ukg/ZC3JFejJg3yi1oMaWCeXhOsqnYav7BXZ1a8tYrDOvU98GEc89BKy4ZaVlQ
QhsO8OyKpPG5KWj82pl9zPhoPhcyM9YeSOY95kxKfyBIrwOQHBwEpvFuziJ1TfukOM6Dq/fa94cn
Yub1vSwG/Z23OF6wGqmPvazwjmmbjp+ol+bTJlsjZ/PGxbUvoZvetn7PNDSAV7x3+FGebb/SwaHo
MWe/iwz/UxV/qyrazhK3+BtVMf80fvn0M57T/scX/VtTxM6PbINI4+PtX2wHf2qKgf8Hzyn8sh4u
GsuCofAvTdEKFvID++pFcURaxhDzZ1SH/0O2BqGRmjEHf40v/xtjjbXAIH7yAKBzLp6eJagDJP8v
9IRcaHKDZUHZhYdmQXUuNdxmDqXiYAS+vzPMBe3WvGPe/IX4Fqdh+8xnO+yZVxYk3OQX9SkyhL4X
VlZcsnd4XB76y7isKvtTxKL3iX+l2obvpDmryrrTjJv5lIrWYTImQu9yuDi2NcMJafPyS8CEeN/z
2GyXLjLnKU6463WF5Ni7mNpWZk4P3dqe4/iDWU/WC+C35GjBtP44ZY6/083gHzsbe6sZJ913B5Vo
IBC4YN6JZkabKo+da9Vp+z5vRhPfeBmfK0+42NAdNjCd139zzbzfBJkcz4u7lvj9LK5tFhv3diSD
i0gmeQ6HjOT3hEcBSlwg3tTsORWrSRKqltmz0aJU3PtAGaD32PgtUfUo7mAqRFSmTse54ATMXLuG
tQY6U7WX1Gu27lBds+VsoDHXr0d3fFNueCoTUElyBGzUdS3nBjgyVDhrYKaNgqdENQV05PCY9oZ/
ZEM8XIM8aB6tMfs/9s5uOW0riOOv4um9NfoCSTNtZmrs5jtxYyed9MYjYxWEBQIhgeCNetGrPkJe
rL+jI2xJYAI5mVYX1WQyY4MX9nzs2bP73/9O3+CeRVfENClBoIMs5NzxcqR/SkTz35G9ij96k0X3
l/m9ZQEtGsJmPBJ9gsemtxrBELF2iXudwsFHiUH3begN15+tHMBwb0FBz5TbR2b0k25vQa34RUiP
k66AVRsLuldFi/R8HCfOJ7cg/LPz9YiseQRnUA675XMgAbbsTfC/hfqqhXIs0YjhaQv1Oev7KT1h
a1kP+UelhXIdmu6w/6lW439AfMCENhZK17hnWAapDYg49OKlTTWhYIZzCTgTjHdtozAcjybKBM5F
rSHZLAMB5jEmymlA0Tpk1DA3Ah5FIoUMSCO1RvscSoxjwmkOIGRqbiHIvhdRd8pR8uiVm59G0/Dj
cDVYU6s7KQp3x+Zg6nk9d4JbtzqbeUOqQ6Yx7SrPT50YoFIKt8L92XQ+yvUXSUp3BJwQ6A1ubtYv
c2oRQCnbyfLdABaKy9TM1hcEdsNemnaok+pk4/nt1J7kRACpoQrP86k+M2C2HE69s8lsxV1iAb3v
8EV841ovY4isRuQA3Unfdo3Ta3pdpe+iznQJT3qUjaKAIoD0XJ8MXOgyuqsZ/a3ny3mSv56cjvJr
Z77Owg+Gs6A8/3S5zK9m9hISjxRe/HNnSCfA3n1iQS4x7eqj57C9wTAxGmYpxrWTBYOxPVhcgAGf
pOfDdThe0Jx0RYB6Zpo3v8F2N3ufRFMih5HjZLfQXhKKmQ68jO5eSTjpUSMU/uGuJ+E9DI+smfja
BsulQ++7HKT9fETfwIt8ME1+na11aghfWYO1Ea8JPa/0zvj18d7HdTzm34/CHjzQhxd40sefnmQP
r/0RnOOlUREY2doPF5M0TFeCUnH1IZhnUbr/VclePghiIegSLov0Ot4ScdCbNsDY3YJKMvCvUUWy
NxpmoPhOhTr7REQ+Wmd30FCaHQ3ycDLnwqBEgvZf/v7UMEzBI26S4pSfURnBpxTfr9NmfGVV7wF6
9+Nskop5GYRxzZQB9zhM7YaEitoWaoMrthw8s5rauqmB/SUV7MnP+PfVfpIZ1IEm+jC9GyIqejsa
2ULLFRhQ+Wyrr1NaLJqcVDfs7tk6ZEYPec++pRoUG/Tl3U8/EMo+cNqfVt/VXIC4unCI67Pe1chb
AGfXJZ6gRbNuWOIsrR/2x+5yo0ArCM3LWWdLV/WnBR8YBtorCbSDeNo3+dCeqQ4Cc4yzQyWBuGHx
NBaBR2ED5fteF4tXPK1bCuAgFMcAzgddB/3iAJIrnsYYQD2sWTD1CRxV8TpuIW5mi7YDORsgIjXX
99jdYOHgdsilUHe/exBE8YvuUDegS3vbIvUp1VVdAwZGEOAIdQm71fd0sQR0SgRsOTyt2wce8BzF
NUBEhasFqCowNJuF3rCIBoVRNIcoTSbBmHZtBCqvVI9DEVayAUzCR1+eC/VjgYC5Ri0QUSfBwtgu
9UV7RcU1YNqcemKpixKk6uSz+NGbTjisj83iaJf2YlLkimx408e4/roGRJG6P/xg+TRHwdDA0ULR
KLr3tEt/y6RjiuL04xTh/wPfhAN/M8vVVYA/QJEwvZUseG6Lp22jgIWyvsMqoMazg8/DWVdTn2OC
sjU4+R+NQ7sWAb0DOqrnAC1ZO3TeBEFJnat4cHiqoyBMIKF8wl3lnbNFvoALMrcrsgRMy7ebAQ4B
6KqoWDMf57k6AtwNiAOy0qzy9db5RKZNtkJ1FLqa1+XAhzvsYbPXRoHLA13OTI5KuU5ad0OCSspT
jQYJr4hevya8Xc1tYGguBf+OLSpY22UG2AY7GtQfeynAKwZirwufUE5wYwTYBmhPZXt5eWzfFZk4
eUdOzrcbA+6HkATa9LTGuaquf26DGiuMjGWnffufbKbq/jdZ3zoZDbj7du5/4RJyH/K4Gv9X4dBG
VOsxMEajRVEgoHQKmJZGLpjQoKBzqE+8SaWL3ukWLH7t2vlFTwNVxTsad2qaqONOVvUWITG6t2EM
y0ipdDdbdPwTxNnKAh5r9XB/MOnU9kBAVjwNq+e6IjAI2weIevm0zfrvaqV67Chw7BEVI+cp7hS1
RcAVgWHxLLDHxdO6w6/sHaK091G/Sy8LuoOI1j7iqY8CiwAPmN6sEDUWT+tiIYzCVs+0YxcBWwFC
DOz8E6kRDIJLTIx9UJ4QrVsLuziGjx4FIh9EyHWI9uVcNwwC3UU02yEQDS9O20xBWdeptBeICZmO
7UDFVt8DwLbok9c1xE2peNqn/Q46qKNnH0tAKTO0GQ31yQZo9L0hagynU8v8/xJ6pzTtmECwcKht
lYmRxrJn+g2GBQtZnpPtGwUQM6pOMKNAN0bBMF4a+kYwxOMSTN6Ay0EZND/iKnCA4/SAm+gNw+iu
gFWEAUxID9iMr75hEwfZFlCmmEUeWaAHam8UKAspWvrU4udnNW+7SIBVXtwkxIrPKf+8VHD7o2uf
tdFq88sXYZD4SX+4Kl5YlV9TNoH/eZD5c4CmIZ8czKtYriIR+Ph9trqJPuyFfeLP/JF/0kM8XfYm
oV+VL5Ns3/kDTq6ypPEhWBnVD+n542nQHwYbSWKGZZJMWfIw9BvMAd0iC/0dBA8zn3/V7yzRDcqi
Y+SGdWiyhI2oS47Cce0bywSUqty3QR7245MeKKzqcMgUn6pwGn76k0Gt2Z7MG6kKfp7Rx2+U+WlN
dpmVURceJEmQ1EVLFIiq6BfhnR/VB6RMIqhKfoUhmffr31nG51Ulv/NXfhKm1dVhyoiPsuQsWMQn
b4Ivf9fgZWVYQVX6ez/3+7UdUwaqVQVfZsFtfYuXl2BVweKolZ2la4MtL1fqwvd3vyxwXjsBjwed
Zlf+5ORNFs5PLuM0nn/5q6aBjIyqarCnRYvql3+SqVVR8LV/iwtR25Vl6lR1MPZT66h+7T0VNoqi
P+Fv9ZNsXV0ftMcRvrPqkOxD3St+69+xJGnQb/AYybiv6tcGQz2M/X6jXKBMJykLj5MAFqLN4Arv
7CFfoyz7y5/Cd2jIlinR/bJ3+eoPKLdtD36DYd31Z/XriXhHPwr85Nk/AAAA//8=</cx:binary>
              </cx:geoCache>
            </cx:geography>
          </cx:layoutPr>
        </cx:series>
      </cx:plotAreaRegion>
    </cx:plotArea>
    <cx:legend pos="r" align="min" overlay="0"/>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styleClr val="auto"/>
    </cs:fillRef>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17"/>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16.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2.xml"/><Relationship Id="rId3" Type="http://schemas.openxmlformats.org/officeDocument/2006/relationships/chart" Target="../charts/chart3.xml"/><Relationship Id="rId7" Type="http://schemas.openxmlformats.org/officeDocument/2006/relationships/chart" Target="../charts/chart7.xml"/><Relationship Id="rId12" Type="http://schemas.microsoft.com/office/2014/relationships/chartEx" Target="../charts/chartEx1.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3.xml"/></Relationships>
</file>

<file path=xl/drawings/_rels/drawing2.xml.rels><?xml version="1.0" encoding="UTF-8" standalone="yes"?>
<Relationships xmlns="http://schemas.openxmlformats.org/package/2006/relationships"><Relationship Id="rId8" Type="http://schemas.openxmlformats.org/officeDocument/2006/relationships/hyperlink" Target="#Tablero!A1"/><Relationship Id="rId13" Type="http://schemas.openxmlformats.org/officeDocument/2006/relationships/chart" Target="../charts/chart14.xml"/><Relationship Id="rId18" Type="http://schemas.openxmlformats.org/officeDocument/2006/relationships/chart" Target="../charts/chart18.xml"/><Relationship Id="rId3" Type="http://schemas.openxmlformats.org/officeDocument/2006/relationships/image" Target="../media/image2.png"/><Relationship Id="rId21" Type="http://schemas.openxmlformats.org/officeDocument/2006/relationships/image" Target="../media/image9.png"/><Relationship Id="rId7" Type="http://schemas.openxmlformats.org/officeDocument/2006/relationships/hyperlink" Target="#Instrucciones!A1"/><Relationship Id="rId12" Type="http://schemas.openxmlformats.org/officeDocument/2006/relationships/image" Target="../media/image8.png"/><Relationship Id="rId17" Type="http://schemas.openxmlformats.org/officeDocument/2006/relationships/chart" Target="../charts/chart17.xml"/><Relationship Id="rId2" Type="http://schemas.openxmlformats.org/officeDocument/2006/relationships/hyperlink" Target="https://transparencia.ine.mx/" TargetMode="Externa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image" Target="../media/image1.png"/><Relationship Id="rId6" Type="http://schemas.openxmlformats.org/officeDocument/2006/relationships/image" Target="../media/image5.svg"/><Relationship Id="rId11" Type="http://schemas.openxmlformats.org/officeDocument/2006/relationships/image" Target="../media/image7.png"/><Relationship Id="rId5" Type="http://schemas.openxmlformats.org/officeDocument/2006/relationships/image" Target="../media/image4.png"/><Relationship Id="rId15" Type="http://schemas.openxmlformats.org/officeDocument/2006/relationships/chart" Target="../charts/chart15.xml"/><Relationship Id="rId23" Type="http://schemas.openxmlformats.org/officeDocument/2006/relationships/image" Target="../media/image11.png"/><Relationship Id="rId10" Type="http://schemas.openxmlformats.org/officeDocument/2006/relationships/image" Target="../media/image6.png"/><Relationship Id="rId19" Type="http://schemas.openxmlformats.org/officeDocument/2006/relationships/chart" Target="../charts/chart19.xml"/><Relationship Id="rId4" Type="http://schemas.openxmlformats.org/officeDocument/2006/relationships/image" Target="../media/image3.emf"/><Relationship Id="rId9" Type="http://schemas.openxmlformats.org/officeDocument/2006/relationships/hyperlink" Target="https://ine.mx/estructura-ine/" TargetMode="External"/><Relationship Id="rId14" Type="http://schemas.microsoft.com/office/2014/relationships/chartEx" Target="../charts/chartEx2.xml"/><Relationship Id="rId22" Type="http://schemas.openxmlformats.org/officeDocument/2006/relationships/image" Target="../media/image10.png"/></Relationships>
</file>

<file path=xl/drawings/_rels/drawing3.xml.rels><?xml version="1.0" encoding="UTF-8" standalone="yes"?>
<Relationships xmlns="http://schemas.openxmlformats.org/package/2006/relationships"><Relationship Id="rId8" Type="http://schemas.openxmlformats.org/officeDocument/2006/relationships/image" Target="../media/image5.svg"/><Relationship Id="rId3" Type="http://schemas.openxmlformats.org/officeDocument/2006/relationships/image" Target="../media/image13.svg"/><Relationship Id="rId7" Type="http://schemas.openxmlformats.org/officeDocument/2006/relationships/image" Target="../media/image4.png"/><Relationship Id="rId2" Type="http://schemas.openxmlformats.org/officeDocument/2006/relationships/image" Target="../media/image12.png"/><Relationship Id="rId1" Type="http://schemas.openxmlformats.org/officeDocument/2006/relationships/image" Target="../media/image1.png"/><Relationship Id="rId6" Type="http://schemas.openxmlformats.org/officeDocument/2006/relationships/hyperlink" Target="#Tablero!A1"/><Relationship Id="rId11" Type="http://schemas.openxmlformats.org/officeDocument/2006/relationships/image" Target="../media/image16.png"/><Relationship Id="rId5" Type="http://schemas.openxmlformats.org/officeDocument/2006/relationships/hyperlink" Target="#Instrucciones!A1"/><Relationship Id="rId10" Type="http://schemas.openxmlformats.org/officeDocument/2006/relationships/image" Target="../media/image15.png"/><Relationship Id="rId4" Type="http://schemas.openxmlformats.org/officeDocument/2006/relationships/image" Target="../media/image3.emf"/><Relationship Id="rId9"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14</xdr:col>
      <xdr:colOff>754375</xdr:colOff>
      <xdr:row>0</xdr:row>
      <xdr:rowOff>103569</xdr:rowOff>
    </xdr:from>
    <xdr:to>
      <xdr:col>14</xdr:col>
      <xdr:colOff>2712979</xdr:colOff>
      <xdr:row>8</xdr:row>
      <xdr:rowOff>63501</xdr:rowOff>
    </xdr:to>
    <mc:AlternateContent xmlns:mc="http://schemas.openxmlformats.org/markup-compatibility/2006" xmlns:a14="http://schemas.microsoft.com/office/drawing/2010/main">
      <mc:Choice Requires="a14">
        <xdr:graphicFrame macro="">
          <xdr:nvGraphicFramePr>
            <xdr:cNvPr id="8" name="Estructura">
              <a:extLst>
                <a:ext uri="{FF2B5EF4-FFF2-40B4-BE49-F238E27FC236}">
                  <a16:creationId xmlns:a16="http://schemas.microsoft.com/office/drawing/2014/main" id="{5D27C526-65B6-F1FB-1173-08D1C97E6A28}"/>
                </a:ext>
              </a:extLst>
            </xdr:cNvPr>
            <xdr:cNvGraphicFramePr/>
          </xdr:nvGraphicFramePr>
          <xdr:xfrm>
            <a:off x="0" y="0"/>
            <a:ext cx="0" cy="0"/>
          </xdr:xfrm>
          <a:graphic>
            <a:graphicData uri="http://schemas.microsoft.com/office/drawing/2010/slicer">
              <sle:slicer xmlns:sle="http://schemas.microsoft.com/office/drawing/2010/slicer" name="Estructura"/>
            </a:graphicData>
          </a:graphic>
        </xdr:graphicFrame>
      </mc:Choice>
      <mc:Fallback xmlns="">
        <xdr:sp macro="" textlink="">
          <xdr:nvSpPr>
            <xdr:cNvPr id="0" name=""/>
            <xdr:cNvSpPr>
              <a:spLocks noTextEdit="1"/>
            </xdr:cNvSpPr>
          </xdr:nvSpPr>
          <xdr:spPr>
            <a:xfrm>
              <a:off x="22477725" y="106744"/>
              <a:ext cx="1961779" cy="1407732"/>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15</xdr:col>
      <xdr:colOff>230620</xdr:colOff>
      <xdr:row>19</xdr:row>
      <xdr:rowOff>133062</xdr:rowOff>
    </xdr:from>
    <xdr:to>
      <xdr:col>15</xdr:col>
      <xdr:colOff>2151784</xdr:colOff>
      <xdr:row>29</xdr:row>
      <xdr:rowOff>53975</xdr:rowOff>
    </xdr:to>
    <mc:AlternateContent xmlns:mc="http://schemas.openxmlformats.org/markup-compatibility/2006" xmlns:a14="http://schemas.microsoft.com/office/drawing/2010/main">
      <mc:Choice Requires="a14">
        <xdr:graphicFrame macro="">
          <xdr:nvGraphicFramePr>
            <xdr:cNvPr id="20" name="Materia o tipo de contratación">
              <a:extLst>
                <a:ext uri="{FF2B5EF4-FFF2-40B4-BE49-F238E27FC236}">
                  <a16:creationId xmlns:a16="http://schemas.microsoft.com/office/drawing/2014/main" id="{508BFF93-F698-EEE4-A579-2D7A9DC86E6E}"/>
                </a:ext>
              </a:extLst>
            </xdr:cNvPr>
            <xdr:cNvGraphicFramePr/>
          </xdr:nvGraphicFramePr>
          <xdr:xfrm>
            <a:off x="0" y="0"/>
            <a:ext cx="0" cy="0"/>
          </xdr:xfrm>
          <a:graphic>
            <a:graphicData uri="http://schemas.microsoft.com/office/drawing/2010/slicer">
              <sle:slicer xmlns:sle="http://schemas.microsoft.com/office/drawing/2010/slicer" name="Materia o tipo de contratación"/>
            </a:graphicData>
          </a:graphic>
        </xdr:graphicFrame>
      </mc:Choice>
      <mc:Fallback xmlns="">
        <xdr:sp macro="" textlink="">
          <xdr:nvSpPr>
            <xdr:cNvPr id="0" name=""/>
            <xdr:cNvSpPr>
              <a:spLocks noTextEdit="1"/>
            </xdr:cNvSpPr>
          </xdr:nvSpPr>
          <xdr:spPr>
            <a:xfrm>
              <a:off x="26462470" y="3571587"/>
              <a:ext cx="1924339" cy="1730663"/>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4</xdr:col>
      <xdr:colOff>131906</xdr:colOff>
      <xdr:row>42</xdr:row>
      <xdr:rowOff>106217</xdr:rowOff>
    </xdr:from>
    <xdr:to>
      <xdr:col>6</xdr:col>
      <xdr:colOff>112856</xdr:colOff>
      <xdr:row>56</xdr:row>
      <xdr:rowOff>97270</xdr:rowOff>
    </xdr:to>
    <mc:AlternateContent xmlns:mc="http://schemas.openxmlformats.org/markup-compatibility/2006" xmlns:a14="http://schemas.microsoft.com/office/drawing/2010/main">
      <mc:Choice Requires="a14">
        <xdr:graphicFrame macro="">
          <xdr:nvGraphicFramePr>
            <xdr:cNvPr id="3" name="Estados">
              <a:extLst>
                <a:ext uri="{FF2B5EF4-FFF2-40B4-BE49-F238E27FC236}">
                  <a16:creationId xmlns:a16="http://schemas.microsoft.com/office/drawing/2014/main" id="{99996649-8BA5-4382-3F0C-C426B4A155A5}"/>
                </a:ext>
              </a:extLst>
            </xdr:cNvPr>
            <xdr:cNvGraphicFramePr/>
          </xdr:nvGraphicFramePr>
          <xdr:xfrm>
            <a:off x="0" y="0"/>
            <a:ext cx="0" cy="0"/>
          </xdr:xfrm>
          <a:graphic>
            <a:graphicData uri="http://schemas.microsoft.com/office/drawing/2010/slicer">
              <sle:slicer xmlns:sle="http://schemas.microsoft.com/office/drawing/2010/slicer" name="Estados"/>
            </a:graphicData>
          </a:graphic>
        </xdr:graphicFrame>
      </mc:Choice>
      <mc:Fallback xmlns="">
        <xdr:sp macro="" textlink="">
          <xdr:nvSpPr>
            <xdr:cNvPr id="0" name=""/>
            <xdr:cNvSpPr>
              <a:spLocks noTextEdit="1"/>
            </xdr:cNvSpPr>
          </xdr:nvSpPr>
          <xdr:spPr>
            <a:xfrm>
              <a:off x="7875731" y="7703992"/>
              <a:ext cx="1828800" cy="2527878"/>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13</xdr:col>
      <xdr:colOff>1038225</xdr:colOff>
      <xdr:row>94</xdr:row>
      <xdr:rowOff>28576</xdr:rowOff>
    </xdr:from>
    <xdr:to>
      <xdr:col>14</xdr:col>
      <xdr:colOff>1562100</xdr:colOff>
      <xdr:row>100</xdr:row>
      <xdr:rowOff>85726</xdr:rowOff>
    </xdr:to>
    <mc:AlternateContent xmlns:mc="http://schemas.openxmlformats.org/markup-compatibility/2006" xmlns:a14="http://schemas.microsoft.com/office/drawing/2010/main">
      <mc:Choice Requires="a14">
        <xdr:graphicFrame macro="">
          <xdr:nvGraphicFramePr>
            <xdr:cNvPr id="6" name="Origen de los recursos públicos (catálogo)">
              <a:extLst>
                <a:ext uri="{FF2B5EF4-FFF2-40B4-BE49-F238E27FC236}">
                  <a16:creationId xmlns:a16="http://schemas.microsoft.com/office/drawing/2014/main" id="{C21667E8-5429-1EDF-08A8-1CF224A989F1}"/>
                </a:ext>
              </a:extLst>
            </xdr:cNvPr>
            <xdr:cNvGraphicFramePr/>
          </xdr:nvGraphicFramePr>
          <xdr:xfrm>
            <a:off x="0" y="0"/>
            <a:ext cx="0" cy="0"/>
          </xdr:xfrm>
          <a:graphic>
            <a:graphicData uri="http://schemas.microsoft.com/office/drawing/2010/slicer">
              <sle:slicer xmlns:sle="http://schemas.microsoft.com/office/drawing/2010/slicer" name="Origen de los recursos públicos (catálogo)"/>
            </a:graphicData>
          </a:graphic>
        </xdr:graphicFrame>
      </mc:Choice>
      <mc:Fallback xmlns="">
        <xdr:sp macro="" textlink="">
          <xdr:nvSpPr>
            <xdr:cNvPr id="0" name=""/>
            <xdr:cNvSpPr>
              <a:spLocks noTextEdit="1"/>
            </xdr:cNvSpPr>
          </xdr:nvSpPr>
          <xdr:spPr>
            <a:xfrm>
              <a:off x="19589750" y="17151351"/>
              <a:ext cx="1828800" cy="1146175"/>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14</xdr:col>
      <xdr:colOff>352425</xdr:colOff>
      <xdr:row>83</xdr:row>
      <xdr:rowOff>139700</xdr:rowOff>
    </xdr:from>
    <xdr:to>
      <xdr:col>14</xdr:col>
      <xdr:colOff>2178050</xdr:colOff>
      <xdr:row>89</xdr:row>
      <xdr:rowOff>130175</xdr:rowOff>
    </xdr:to>
    <mc:AlternateContent xmlns:mc="http://schemas.openxmlformats.org/markup-compatibility/2006" xmlns:a14="http://schemas.microsoft.com/office/drawing/2010/main">
      <mc:Choice Requires="a14">
        <xdr:graphicFrame macro="">
          <xdr:nvGraphicFramePr>
            <xdr:cNvPr id="7" name="Carácter del procedimiento (catálogo)">
              <a:extLst>
                <a:ext uri="{FF2B5EF4-FFF2-40B4-BE49-F238E27FC236}">
                  <a16:creationId xmlns:a16="http://schemas.microsoft.com/office/drawing/2014/main" id="{8713CA7F-49E2-326C-1B4F-7BE48D743240}"/>
                </a:ext>
              </a:extLst>
            </xdr:cNvPr>
            <xdr:cNvGraphicFramePr/>
          </xdr:nvGraphicFramePr>
          <xdr:xfrm>
            <a:off x="0" y="0"/>
            <a:ext cx="0" cy="0"/>
          </xdr:xfrm>
          <a:graphic>
            <a:graphicData uri="http://schemas.microsoft.com/office/drawing/2010/slicer">
              <sle:slicer xmlns:sle="http://schemas.microsoft.com/office/drawing/2010/slicer" name="Carácter del procedimiento (catálogo)"/>
            </a:graphicData>
          </a:graphic>
        </xdr:graphicFrame>
      </mc:Choice>
      <mc:Fallback xmlns="">
        <xdr:sp macro="" textlink="">
          <xdr:nvSpPr>
            <xdr:cNvPr id="0" name=""/>
            <xdr:cNvSpPr>
              <a:spLocks noTextEdit="1"/>
            </xdr:cNvSpPr>
          </xdr:nvSpPr>
          <xdr:spPr>
            <a:xfrm>
              <a:off x="20208875" y="15278100"/>
              <a:ext cx="1828800" cy="1073150"/>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9</xdr:col>
      <xdr:colOff>298448</xdr:colOff>
      <xdr:row>121</xdr:row>
      <xdr:rowOff>173037</xdr:rowOff>
    </xdr:from>
    <xdr:to>
      <xdr:col>14</xdr:col>
      <xdr:colOff>533400</xdr:colOff>
      <xdr:row>137</xdr:row>
      <xdr:rowOff>30162</xdr:rowOff>
    </xdr:to>
    <xdr:graphicFrame macro="">
      <xdr:nvGraphicFramePr>
        <xdr:cNvPr id="9" name="Gráfico 8">
          <a:extLst>
            <a:ext uri="{FF2B5EF4-FFF2-40B4-BE49-F238E27FC236}">
              <a16:creationId xmlns:a16="http://schemas.microsoft.com/office/drawing/2014/main" id="{851B1591-CC0B-8C3F-91A7-3B1DD639A66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187325</xdr:colOff>
      <xdr:row>42</xdr:row>
      <xdr:rowOff>163512</xdr:rowOff>
    </xdr:from>
    <xdr:to>
      <xdr:col>14</xdr:col>
      <xdr:colOff>3171826</xdr:colOff>
      <xdr:row>58</xdr:row>
      <xdr:rowOff>177800</xdr:rowOff>
    </xdr:to>
    <xdr:graphicFrame macro="">
      <xdr:nvGraphicFramePr>
        <xdr:cNvPr id="10" name="Gráfico 9">
          <a:extLst>
            <a:ext uri="{FF2B5EF4-FFF2-40B4-BE49-F238E27FC236}">
              <a16:creationId xmlns:a16="http://schemas.microsoft.com/office/drawing/2014/main" id="{E2490EA4-5269-9B4C-8ABA-4D418558D5F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15</xdr:col>
      <xdr:colOff>0</xdr:colOff>
      <xdr:row>42</xdr:row>
      <xdr:rowOff>158750</xdr:rowOff>
    </xdr:from>
    <xdr:to>
      <xdr:col>21</xdr:col>
      <xdr:colOff>1412025</xdr:colOff>
      <xdr:row>58</xdr:row>
      <xdr:rowOff>171449</xdr:rowOff>
    </xdr:to>
    <xdr:graphicFrame macro="">
      <xdr:nvGraphicFramePr>
        <xdr:cNvPr id="13" name="Gráfico 12">
          <a:extLst>
            <a:ext uri="{FF2B5EF4-FFF2-40B4-BE49-F238E27FC236}">
              <a16:creationId xmlns:a16="http://schemas.microsoft.com/office/drawing/2014/main" id="{AF022B99-134B-45AB-9534-68B95CCF874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17</xdr:col>
      <xdr:colOff>263525</xdr:colOff>
      <xdr:row>15</xdr:row>
      <xdr:rowOff>163512</xdr:rowOff>
    </xdr:from>
    <xdr:to>
      <xdr:col>20</xdr:col>
      <xdr:colOff>550550</xdr:colOff>
      <xdr:row>29</xdr:row>
      <xdr:rowOff>143512</xdr:rowOff>
    </xdr:to>
    <xdr:graphicFrame macro="">
      <xdr:nvGraphicFramePr>
        <xdr:cNvPr id="16" name="Gráfico 15">
          <a:extLst>
            <a:ext uri="{FF2B5EF4-FFF2-40B4-BE49-F238E27FC236}">
              <a16:creationId xmlns:a16="http://schemas.microsoft.com/office/drawing/2014/main" id="{DA8C7872-2F10-F3AC-9414-84EAF0793F2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942975</xdr:colOff>
      <xdr:row>15</xdr:row>
      <xdr:rowOff>142875</xdr:rowOff>
    </xdr:from>
    <xdr:to>
      <xdr:col>22</xdr:col>
      <xdr:colOff>1010925</xdr:colOff>
      <xdr:row>29</xdr:row>
      <xdr:rowOff>122875</xdr:rowOff>
    </xdr:to>
    <xdr:graphicFrame macro="">
      <xdr:nvGraphicFramePr>
        <xdr:cNvPr id="18" name="Gráfico 17">
          <a:extLst>
            <a:ext uri="{FF2B5EF4-FFF2-40B4-BE49-F238E27FC236}">
              <a16:creationId xmlns:a16="http://schemas.microsoft.com/office/drawing/2014/main" id="{2E6E1278-9AE3-4C28-837F-55D7B664AC8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22</xdr:col>
      <xdr:colOff>1619250</xdr:colOff>
      <xdr:row>15</xdr:row>
      <xdr:rowOff>126999</xdr:rowOff>
    </xdr:from>
    <xdr:to>
      <xdr:col>24</xdr:col>
      <xdr:colOff>1704975</xdr:colOff>
      <xdr:row>29</xdr:row>
      <xdr:rowOff>106999</xdr:rowOff>
    </xdr:to>
    <xdr:graphicFrame macro="">
      <xdr:nvGraphicFramePr>
        <xdr:cNvPr id="19" name="Gráfico 18">
          <a:extLst>
            <a:ext uri="{FF2B5EF4-FFF2-40B4-BE49-F238E27FC236}">
              <a16:creationId xmlns:a16="http://schemas.microsoft.com/office/drawing/2014/main" id="{36518F04-2715-4A7E-AE1B-046E6D3171C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24</xdr:col>
      <xdr:colOff>2352675</xdr:colOff>
      <xdr:row>15</xdr:row>
      <xdr:rowOff>114300</xdr:rowOff>
    </xdr:from>
    <xdr:to>
      <xdr:col>26</xdr:col>
      <xdr:colOff>2438400</xdr:colOff>
      <xdr:row>29</xdr:row>
      <xdr:rowOff>8575</xdr:rowOff>
    </xdr:to>
    <xdr:graphicFrame macro="">
      <xdr:nvGraphicFramePr>
        <xdr:cNvPr id="21" name="Gráfico 20">
          <a:extLst>
            <a:ext uri="{FF2B5EF4-FFF2-40B4-BE49-F238E27FC236}">
              <a16:creationId xmlns:a16="http://schemas.microsoft.com/office/drawing/2014/main" id="{46A3570F-3781-4A74-8C8B-90BB38F60DF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825500</xdr:colOff>
      <xdr:row>160</xdr:row>
      <xdr:rowOff>36512</xdr:rowOff>
    </xdr:from>
    <xdr:to>
      <xdr:col>19</xdr:col>
      <xdr:colOff>2305050</xdr:colOff>
      <xdr:row>175</xdr:row>
      <xdr:rowOff>58737</xdr:rowOff>
    </xdr:to>
    <xdr:graphicFrame macro="">
      <xdr:nvGraphicFramePr>
        <xdr:cNvPr id="23" name="Gráfico 22">
          <a:extLst>
            <a:ext uri="{FF2B5EF4-FFF2-40B4-BE49-F238E27FC236}">
              <a16:creationId xmlns:a16="http://schemas.microsoft.com/office/drawing/2014/main" id="{875D1CFE-B235-230F-366E-FAF373E0AB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20</xdr:col>
      <xdr:colOff>0</xdr:colOff>
      <xdr:row>160</xdr:row>
      <xdr:rowOff>57150</xdr:rowOff>
    </xdr:from>
    <xdr:to>
      <xdr:col>21</xdr:col>
      <xdr:colOff>2082800</xdr:colOff>
      <xdr:row>175</xdr:row>
      <xdr:rowOff>82550</xdr:rowOff>
    </xdr:to>
    <xdr:graphicFrame macro="">
      <xdr:nvGraphicFramePr>
        <xdr:cNvPr id="24" name="Gráfico 23">
          <a:extLst>
            <a:ext uri="{FF2B5EF4-FFF2-40B4-BE49-F238E27FC236}">
              <a16:creationId xmlns:a16="http://schemas.microsoft.com/office/drawing/2014/main" id="{893A4D15-CBF5-47AA-960D-8436243329E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22</xdr:col>
      <xdr:colOff>9525</xdr:colOff>
      <xdr:row>160</xdr:row>
      <xdr:rowOff>57150</xdr:rowOff>
    </xdr:from>
    <xdr:to>
      <xdr:col>23</xdr:col>
      <xdr:colOff>2092325</xdr:colOff>
      <xdr:row>175</xdr:row>
      <xdr:rowOff>82550</xdr:rowOff>
    </xdr:to>
    <xdr:graphicFrame macro="">
      <xdr:nvGraphicFramePr>
        <xdr:cNvPr id="4" name="Gráfico 3">
          <a:extLst>
            <a:ext uri="{FF2B5EF4-FFF2-40B4-BE49-F238E27FC236}">
              <a16:creationId xmlns:a16="http://schemas.microsoft.com/office/drawing/2014/main" id="{947B0A85-B3F3-4858-96FE-640AA74A801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23</xdr:col>
      <xdr:colOff>2247900</xdr:colOff>
      <xdr:row>160</xdr:row>
      <xdr:rowOff>76200</xdr:rowOff>
    </xdr:from>
    <xdr:to>
      <xdr:col>25</xdr:col>
      <xdr:colOff>1844675</xdr:colOff>
      <xdr:row>175</xdr:row>
      <xdr:rowOff>101600</xdr:rowOff>
    </xdr:to>
    <xdr:graphicFrame macro="">
      <xdr:nvGraphicFramePr>
        <xdr:cNvPr id="5" name="Gráfico 4">
          <a:extLst>
            <a:ext uri="{FF2B5EF4-FFF2-40B4-BE49-F238E27FC236}">
              <a16:creationId xmlns:a16="http://schemas.microsoft.com/office/drawing/2014/main" id="{37E4E5FB-8CD4-4D4D-9DCB-D9C837A0A8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21</xdr:col>
      <xdr:colOff>1885950</xdr:colOff>
      <xdr:row>43</xdr:row>
      <xdr:rowOff>30162</xdr:rowOff>
    </xdr:from>
    <xdr:to>
      <xdr:col>23</xdr:col>
      <xdr:colOff>1485900</xdr:colOff>
      <xdr:row>58</xdr:row>
      <xdr:rowOff>49212</xdr:rowOff>
    </xdr:to>
    <mc:AlternateContent xmlns:mc="http://schemas.openxmlformats.org/markup-compatibility/2006">
      <mc:Choice xmlns:cx4="http://schemas.microsoft.com/office/drawing/2016/5/10/chartex" Requires="cx4">
        <xdr:graphicFrame macro="">
          <xdr:nvGraphicFramePr>
            <xdr:cNvPr id="11" name="Gráfico 10">
              <a:extLst>
                <a:ext uri="{FF2B5EF4-FFF2-40B4-BE49-F238E27FC236}">
                  <a16:creationId xmlns:a16="http://schemas.microsoft.com/office/drawing/2014/main" id="{2C1C8E51-F1D3-9F2C-9034-82C57C4B998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2"/>
            </a:graphicData>
          </a:graphic>
        </xdr:graphicFrame>
      </mc:Choice>
      <mc:Fallback>
        <xdr:sp macro="" textlink="">
          <xdr:nvSpPr>
            <xdr:cNvPr id="0" name=""/>
            <xdr:cNvSpPr>
              <a:spLocks noTextEdit="1"/>
            </xdr:cNvSpPr>
          </xdr:nvSpPr>
          <xdr:spPr>
            <a:xfrm>
              <a:off x="42300525" y="7808912"/>
              <a:ext cx="4572000" cy="2733675"/>
            </a:xfrm>
            <a:prstGeom prst="rect">
              <a:avLst/>
            </a:prstGeom>
            <a:solidFill>
              <a:prstClr val="white"/>
            </a:solidFill>
            <a:ln w="1">
              <a:solidFill>
                <a:prstClr val="green"/>
              </a:solidFill>
            </a:ln>
          </xdr:spPr>
          <xdr:txBody>
            <a:bodyPr vertOverflow="clip" horzOverflow="clip"/>
            <a:lstStyle/>
            <a:p>
              <a:r>
                <a:rPr lang="es-MX" sz="1100"/>
                <a:t>Este gráfico no está disponible en tu versión de Excel.
Si editas esta forma o guardas el libro en un formato de archivo diferente, el gráfico no se podrá utilizar.</a:t>
              </a:r>
            </a:p>
          </xdr:txBody>
        </xdr:sp>
      </mc:Fallback>
    </mc:AlternateContent>
    <xdr:clientData/>
  </xdr:twoCellAnchor>
  <xdr:twoCellAnchor editAs="oneCell">
    <xdr:from>
      <xdr:col>8</xdr:col>
      <xdr:colOff>101600</xdr:colOff>
      <xdr:row>4</xdr:row>
      <xdr:rowOff>104775</xdr:rowOff>
    </xdr:from>
    <xdr:to>
      <xdr:col>9</xdr:col>
      <xdr:colOff>1092200</xdr:colOff>
      <xdr:row>14</xdr:row>
      <xdr:rowOff>38100</xdr:rowOff>
    </xdr:to>
    <mc:AlternateContent xmlns:mc="http://schemas.openxmlformats.org/markup-compatibility/2006" xmlns:a14="http://schemas.microsoft.com/office/drawing/2010/main">
      <mc:Choice Requires="a14">
        <xdr:graphicFrame macro="">
          <xdr:nvGraphicFramePr>
            <xdr:cNvPr id="22" name="Tipo de procedimiento (catálogo)">
              <a:extLst>
                <a:ext uri="{FF2B5EF4-FFF2-40B4-BE49-F238E27FC236}">
                  <a16:creationId xmlns:a16="http://schemas.microsoft.com/office/drawing/2014/main" id="{0B216030-4291-63DD-0FF3-D41EA3956B77}"/>
                </a:ext>
              </a:extLst>
            </xdr:cNvPr>
            <xdr:cNvGraphicFramePr/>
          </xdr:nvGraphicFramePr>
          <xdr:xfrm>
            <a:off x="0" y="0"/>
            <a:ext cx="0" cy="0"/>
          </xdr:xfrm>
          <a:graphic>
            <a:graphicData uri="http://schemas.microsoft.com/office/drawing/2010/slicer">
              <sle:slicer xmlns:sle="http://schemas.microsoft.com/office/drawing/2010/slicer" name="Tipo de procedimiento (catálogo)"/>
            </a:graphicData>
          </a:graphic>
        </xdr:graphicFrame>
      </mc:Choice>
      <mc:Fallback xmlns="">
        <xdr:sp macro="" textlink="">
          <xdr:nvSpPr>
            <xdr:cNvPr id="0" name=""/>
            <xdr:cNvSpPr>
              <a:spLocks noTextEdit="1"/>
            </xdr:cNvSpPr>
          </xdr:nvSpPr>
          <xdr:spPr>
            <a:xfrm>
              <a:off x="14020800" y="825500"/>
              <a:ext cx="1828800" cy="1746250"/>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9</xdr:col>
      <xdr:colOff>2225676</xdr:colOff>
      <xdr:row>1</xdr:row>
      <xdr:rowOff>11112</xdr:rowOff>
    </xdr:from>
    <xdr:to>
      <xdr:col>11</xdr:col>
      <xdr:colOff>111125</xdr:colOff>
      <xdr:row>18</xdr:row>
      <xdr:rowOff>149225</xdr:rowOff>
    </xdr:to>
    <xdr:graphicFrame macro="">
      <xdr:nvGraphicFramePr>
        <xdr:cNvPr id="14" name="Gráfico 13">
          <a:extLst>
            <a:ext uri="{FF2B5EF4-FFF2-40B4-BE49-F238E27FC236}">
              <a16:creationId xmlns:a16="http://schemas.microsoft.com/office/drawing/2014/main" id="{66B11ABD-78C4-F186-57C7-B4FAF84CD19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editAs="oneCell">
    <xdr:from>
      <xdr:col>10</xdr:col>
      <xdr:colOff>431799</xdr:colOff>
      <xdr:row>106</xdr:row>
      <xdr:rowOff>142875</xdr:rowOff>
    </xdr:from>
    <xdr:to>
      <xdr:col>10</xdr:col>
      <xdr:colOff>2428874</xdr:colOff>
      <xdr:row>115</xdr:row>
      <xdr:rowOff>66675</xdr:rowOff>
    </xdr:to>
    <mc:AlternateContent xmlns:mc="http://schemas.openxmlformats.org/markup-compatibility/2006" xmlns:a14="http://schemas.microsoft.com/office/drawing/2010/main">
      <mc:Choice Requires="a14">
        <xdr:graphicFrame macro="">
          <xdr:nvGraphicFramePr>
            <xdr:cNvPr id="12" name="Forma de pago">
              <a:extLst>
                <a:ext uri="{FF2B5EF4-FFF2-40B4-BE49-F238E27FC236}">
                  <a16:creationId xmlns:a16="http://schemas.microsoft.com/office/drawing/2014/main" id="{9697B970-50F5-557E-2985-7F7949DD8D1F}"/>
                </a:ext>
              </a:extLst>
            </xdr:cNvPr>
            <xdr:cNvGraphicFramePr/>
          </xdr:nvGraphicFramePr>
          <xdr:xfrm>
            <a:off x="0" y="0"/>
            <a:ext cx="0" cy="0"/>
          </xdr:xfrm>
          <a:graphic>
            <a:graphicData uri="http://schemas.microsoft.com/office/drawing/2010/slicer">
              <sle:slicer xmlns:sle="http://schemas.microsoft.com/office/drawing/2010/slicer" name="Forma de pago"/>
            </a:graphicData>
          </a:graphic>
        </xdr:graphicFrame>
      </mc:Choice>
      <mc:Fallback xmlns="">
        <xdr:sp macro="" textlink="">
          <xdr:nvSpPr>
            <xdr:cNvPr id="0" name=""/>
            <xdr:cNvSpPr>
              <a:spLocks noTextEdit="1"/>
            </xdr:cNvSpPr>
          </xdr:nvSpPr>
          <xdr:spPr>
            <a:xfrm>
              <a:off x="22612349" y="19323050"/>
              <a:ext cx="2003425" cy="1552575"/>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11</xdr:col>
      <xdr:colOff>463550</xdr:colOff>
      <xdr:row>104</xdr:row>
      <xdr:rowOff>87312</xdr:rowOff>
    </xdr:from>
    <xdr:to>
      <xdr:col>12</xdr:col>
      <xdr:colOff>1038225</xdr:colOff>
      <xdr:row>118</xdr:row>
      <xdr:rowOff>0</xdr:rowOff>
    </xdr:to>
    <xdr:graphicFrame macro="">
      <xdr:nvGraphicFramePr>
        <xdr:cNvPr id="15" name="Gráfico 14">
          <a:extLst>
            <a:ext uri="{FF2B5EF4-FFF2-40B4-BE49-F238E27FC236}">
              <a16:creationId xmlns:a16="http://schemas.microsoft.com/office/drawing/2014/main" id="{A52352A9-C508-28A8-4364-0BA183C4A1A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editAs="oneCell">
    <xdr:from>
      <xdr:col>3</xdr:col>
      <xdr:colOff>781050</xdr:colOff>
      <xdr:row>116</xdr:row>
      <xdr:rowOff>19050</xdr:rowOff>
    </xdr:from>
    <xdr:to>
      <xdr:col>5</xdr:col>
      <xdr:colOff>73025</xdr:colOff>
      <xdr:row>130</xdr:row>
      <xdr:rowOff>9525</xdr:rowOff>
    </xdr:to>
    <mc:AlternateContent xmlns:mc="http://schemas.openxmlformats.org/markup-compatibility/2006" xmlns:a14="http://schemas.microsoft.com/office/drawing/2010/main">
      <mc:Choice Requires="a14">
        <xdr:graphicFrame macro="">
          <xdr:nvGraphicFramePr>
            <xdr:cNvPr id="17" name="Estados 2">
              <a:extLst>
                <a:ext uri="{FF2B5EF4-FFF2-40B4-BE49-F238E27FC236}">
                  <a16:creationId xmlns:a16="http://schemas.microsoft.com/office/drawing/2014/main" id="{D6DA5FE1-A963-CCAE-EF71-4B5CED92CE68}"/>
                </a:ext>
              </a:extLst>
            </xdr:cNvPr>
            <xdr:cNvGraphicFramePr/>
          </xdr:nvGraphicFramePr>
          <xdr:xfrm>
            <a:off x="0" y="0"/>
            <a:ext cx="0" cy="0"/>
          </xdr:xfrm>
          <a:graphic>
            <a:graphicData uri="http://schemas.microsoft.com/office/drawing/2010/slicer">
              <sle:slicer xmlns:sle="http://schemas.microsoft.com/office/drawing/2010/slicer" name="Estados 2"/>
            </a:graphicData>
          </a:graphic>
        </xdr:graphicFrame>
      </mc:Choice>
      <mc:Fallback xmlns="">
        <xdr:sp macro="" textlink="">
          <xdr:nvSpPr>
            <xdr:cNvPr id="0" name=""/>
            <xdr:cNvSpPr>
              <a:spLocks noTextEdit="1"/>
            </xdr:cNvSpPr>
          </xdr:nvSpPr>
          <xdr:spPr>
            <a:xfrm>
              <a:off x="7191375" y="21012150"/>
              <a:ext cx="1825625" cy="2520950"/>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absolute">
    <xdr:from>
      <xdr:col>4</xdr:col>
      <xdr:colOff>398399</xdr:colOff>
      <xdr:row>18</xdr:row>
      <xdr:rowOff>59887</xdr:rowOff>
    </xdr:from>
    <xdr:to>
      <xdr:col>22</xdr:col>
      <xdr:colOff>612427</xdr:colOff>
      <xdr:row>115</xdr:row>
      <xdr:rowOff>142137</xdr:rowOff>
    </xdr:to>
    <xdr:sp macro="" textlink="">
      <xdr:nvSpPr>
        <xdr:cNvPr id="2" name="Rectángulo: esquinas redondeadas 1">
          <a:extLst>
            <a:ext uri="{FF2B5EF4-FFF2-40B4-BE49-F238E27FC236}">
              <a16:creationId xmlns:a16="http://schemas.microsoft.com/office/drawing/2014/main" id="{00000000-0008-0000-0200-000002000000}"/>
            </a:ext>
          </a:extLst>
        </xdr:cNvPr>
        <xdr:cNvSpPr>
          <a:spLocks noChangeAspect="1"/>
        </xdr:cNvSpPr>
      </xdr:nvSpPr>
      <xdr:spPr>
        <a:xfrm>
          <a:off x="3046349" y="3317437"/>
          <a:ext cx="14225303" cy="17640000"/>
        </a:xfrm>
        <a:prstGeom prst="roundRect">
          <a:avLst>
            <a:gd name="adj" fmla="val 5125"/>
          </a:avLst>
        </a:prstGeom>
        <a:solidFill>
          <a:schemeClr val="bg1"/>
        </a:solidFill>
        <a:ln>
          <a:noFill/>
        </a:ln>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s-MX" sz="1100"/>
            <a:t>SSSS</a:t>
          </a:r>
        </a:p>
      </xdr:txBody>
    </xdr:sp>
    <xdr:clientData/>
  </xdr:twoCellAnchor>
  <xdr:twoCellAnchor editAs="absolute">
    <xdr:from>
      <xdr:col>1</xdr:col>
      <xdr:colOff>620711</xdr:colOff>
      <xdr:row>16</xdr:row>
      <xdr:rowOff>57150</xdr:rowOff>
    </xdr:from>
    <xdr:to>
      <xdr:col>4</xdr:col>
      <xdr:colOff>240585</xdr:colOff>
      <xdr:row>64</xdr:row>
      <xdr:rowOff>133350</xdr:rowOff>
    </xdr:to>
    <xdr:sp macro="" textlink="">
      <xdr:nvSpPr>
        <xdr:cNvPr id="23" name="Rectángulo: esquinas redondeadas 22">
          <a:extLst>
            <a:ext uri="{FF2B5EF4-FFF2-40B4-BE49-F238E27FC236}">
              <a16:creationId xmlns:a16="http://schemas.microsoft.com/office/drawing/2014/main" id="{00000000-0008-0000-0200-000017000000}"/>
            </a:ext>
          </a:extLst>
        </xdr:cNvPr>
        <xdr:cNvSpPr>
          <a:spLocks noChangeAspect="1"/>
        </xdr:cNvSpPr>
      </xdr:nvSpPr>
      <xdr:spPr>
        <a:xfrm>
          <a:off x="811211" y="2952750"/>
          <a:ext cx="2077324" cy="8763000"/>
        </a:xfrm>
        <a:prstGeom prst="roundRect">
          <a:avLst>
            <a:gd name="adj" fmla="val 5454"/>
          </a:avLst>
        </a:prstGeom>
        <a:solidFill>
          <a:schemeClr val="bg1"/>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4</xdr:col>
      <xdr:colOff>514382</xdr:colOff>
      <xdr:row>6</xdr:row>
      <xdr:rowOff>35138</xdr:rowOff>
    </xdr:from>
    <xdr:to>
      <xdr:col>22</xdr:col>
      <xdr:colOff>476250</xdr:colOff>
      <xdr:row>17</xdr:row>
      <xdr:rowOff>9526</xdr:rowOff>
    </xdr:to>
    <xdr:sp macro="" textlink="">
      <xdr:nvSpPr>
        <xdr:cNvPr id="6" name="Rectángulo: esquinas redondeadas 5">
          <a:extLst>
            <a:ext uri="{FF2B5EF4-FFF2-40B4-BE49-F238E27FC236}">
              <a16:creationId xmlns:a16="http://schemas.microsoft.com/office/drawing/2014/main" id="{00000000-0008-0000-0200-000006000000}"/>
            </a:ext>
          </a:extLst>
        </xdr:cNvPr>
        <xdr:cNvSpPr>
          <a:spLocks noChangeAspect="1"/>
        </xdr:cNvSpPr>
      </xdr:nvSpPr>
      <xdr:spPr>
        <a:xfrm>
          <a:off x="3162332" y="1120988"/>
          <a:ext cx="13973143" cy="1961938"/>
        </a:xfrm>
        <a:prstGeom prst="roundRect">
          <a:avLst>
            <a:gd name="adj" fmla="val 5672"/>
          </a:avLst>
        </a:prstGeom>
        <a:solidFill>
          <a:srgbClr val="1D1D1B"/>
        </a:solidFill>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0</xdr:col>
      <xdr:colOff>183516</xdr:colOff>
      <xdr:row>0</xdr:row>
      <xdr:rowOff>111876</xdr:rowOff>
    </xdr:from>
    <xdr:to>
      <xdr:col>14</xdr:col>
      <xdr:colOff>400050</xdr:colOff>
      <xdr:row>5</xdr:row>
      <xdr:rowOff>73199</xdr:rowOff>
    </xdr:to>
    <xdr:sp macro="" textlink="">
      <xdr:nvSpPr>
        <xdr:cNvPr id="8" name="Rectángulo: esquinas redondeadas 7">
          <a:extLst>
            <a:ext uri="{FF2B5EF4-FFF2-40B4-BE49-F238E27FC236}">
              <a16:creationId xmlns:a16="http://schemas.microsoft.com/office/drawing/2014/main" id="{00000000-0008-0000-0200-000008000000}"/>
            </a:ext>
          </a:extLst>
        </xdr:cNvPr>
        <xdr:cNvSpPr>
          <a:spLocks noChangeAspect="1"/>
        </xdr:cNvSpPr>
      </xdr:nvSpPr>
      <xdr:spPr>
        <a:xfrm>
          <a:off x="180341" y="111876"/>
          <a:ext cx="10478134" cy="866198"/>
        </a:xfrm>
        <a:prstGeom prst="roundRect">
          <a:avLst>
            <a:gd name="adj" fmla="val 5672"/>
          </a:avLst>
        </a:prstGeom>
        <a:solidFill>
          <a:srgbClr val="E5E5E5">
            <a:alpha val="97000"/>
          </a:srgbClr>
        </a:solidFill>
        <a:effectLst>
          <a:outerShdw blurRad="50800" dist="38100" algn="l" rotWithShape="0">
            <a:prstClr val="black">
              <a:alpha val="40000"/>
            </a:prstClr>
          </a:outerShdw>
        </a:effectLst>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1</xdr:col>
      <xdr:colOff>387812</xdr:colOff>
      <xdr:row>1</xdr:row>
      <xdr:rowOff>55823</xdr:rowOff>
    </xdr:from>
    <xdr:to>
      <xdr:col>3</xdr:col>
      <xdr:colOff>151130</xdr:colOff>
      <xdr:row>4</xdr:row>
      <xdr:rowOff>161506</xdr:rowOff>
    </xdr:to>
    <xdr:pic>
      <xdr:nvPicPr>
        <xdr:cNvPr id="24" name="Imagen 23">
          <a:extLst>
            <a:ext uri="{FF2B5EF4-FFF2-40B4-BE49-F238E27FC236}">
              <a16:creationId xmlns:a16="http://schemas.microsoft.com/office/drawing/2014/main" id="{00000000-0008-0000-0200-00001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487" y="236798"/>
          <a:ext cx="1398443" cy="651783"/>
        </a:xfrm>
        <a:prstGeom prst="rect">
          <a:avLst/>
        </a:prstGeom>
      </xdr:spPr>
    </xdr:pic>
    <xdr:clientData/>
  </xdr:twoCellAnchor>
  <xdr:twoCellAnchor editAs="absolute">
    <xdr:from>
      <xdr:col>14</xdr:col>
      <xdr:colOff>580969</xdr:colOff>
      <xdr:row>0</xdr:row>
      <xdr:rowOff>96615</xdr:rowOff>
    </xdr:from>
    <xdr:to>
      <xdr:col>18</xdr:col>
      <xdr:colOff>436702</xdr:colOff>
      <xdr:row>5</xdr:row>
      <xdr:rowOff>54754</xdr:rowOff>
    </xdr:to>
    <xdr:grpSp>
      <xdr:nvGrpSpPr>
        <xdr:cNvPr id="22" name="Grupo 21">
          <a:extLst>
            <a:ext uri="{FF2B5EF4-FFF2-40B4-BE49-F238E27FC236}">
              <a16:creationId xmlns:a16="http://schemas.microsoft.com/office/drawing/2014/main" id="{2ABEFC08-99E7-1B2A-2191-744E6973AD41}"/>
            </a:ext>
          </a:extLst>
        </xdr:cNvPr>
        <xdr:cNvGrpSpPr>
          <a:grpSpLocks noChangeAspect="1"/>
        </xdr:cNvGrpSpPr>
      </xdr:nvGrpSpPr>
      <xdr:grpSpPr>
        <a:xfrm>
          <a:off x="10842569" y="96615"/>
          <a:ext cx="3052958" cy="863014"/>
          <a:chOff x="7205175" y="142544"/>
          <a:chExt cx="2932315" cy="923313"/>
        </a:xfrm>
      </xdr:grpSpPr>
      <xdr:sp macro="" textlink="">
        <xdr:nvSpPr>
          <xdr:cNvPr id="7" name="Rectángulo: esquinas redondeadas 6">
            <a:extLst>
              <a:ext uri="{FF2B5EF4-FFF2-40B4-BE49-F238E27FC236}">
                <a16:creationId xmlns:a16="http://schemas.microsoft.com/office/drawing/2014/main" id="{00000000-0008-0000-0200-000007000000}"/>
              </a:ext>
            </a:extLst>
          </xdr:cNvPr>
          <xdr:cNvSpPr>
            <a:spLocks/>
          </xdr:cNvSpPr>
        </xdr:nvSpPr>
        <xdr:spPr>
          <a:xfrm>
            <a:off x="7205175" y="142544"/>
            <a:ext cx="2932315" cy="909955"/>
          </a:xfrm>
          <a:prstGeom prst="roundRect">
            <a:avLst>
              <a:gd name="adj" fmla="val 5454"/>
            </a:avLst>
          </a:prstGeom>
          <a:solidFill>
            <a:srgbClr val="C21863"/>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26" name="CuadroTexto 25">
            <a:extLst>
              <a:ext uri="{FF2B5EF4-FFF2-40B4-BE49-F238E27FC236}">
                <a16:creationId xmlns:a16="http://schemas.microsoft.com/office/drawing/2014/main" id="{00000000-0008-0000-0200-00001A000000}"/>
              </a:ext>
            </a:extLst>
          </xdr:cNvPr>
          <xdr:cNvSpPr txBox="1">
            <a:spLocks/>
          </xdr:cNvSpPr>
        </xdr:nvSpPr>
        <xdr:spPr>
          <a:xfrm>
            <a:off x="7214323" y="150187"/>
            <a:ext cx="2802429" cy="91567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000" b="0">
                <a:solidFill>
                  <a:schemeClr val="bg1"/>
                </a:solidFill>
                <a:latin typeface="Roboto Slab" pitchFamily="2" charset="0"/>
                <a:ea typeface="Roboto Slab" pitchFamily="2" charset="0"/>
              </a:rPr>
              <a:t>Datos correspondientes</a:t>
            </a:r>
            <a:r>
              <a:rPr lang="es-MX" sz="1000" b="0" baseline="0">
                <a:solidFill>
                  <a:schemeClr val="bg1"/>
                </a:solidFill>
                <a:latin typeface="Roboto Slab" pitchFamily="2" charset="0"/>
                <a:ea typeface="Roboto Slab" pitchFamily="2" charset="0"/>
              </a:rPr>
              <a:t> a:</a:t>
            </a:r>
          </a:p>
          <a:p>
            <a:pPr algn="ctr"/>
            <a:r>
              <a:rPr lang="es-MX" sz="1000">
                <a:solidFill>
                  <a:schemeClr val="bg1"/>
                </a:solidFill>
                <a:latin typeface="Roboto Slab" pitchFamily="2" charset="0"/>
                <a:ea typeface="Roboto Slab" pitchFamily="2" charset="0"/>
              </a:rPr>
              <a:t>1 de</a:t>
            </a:r>
            <a:r>
              <a:rPr lang="es-MX" sz="1000" baseline="0">
                <a:solidFill>
                  <a:schemeClr val="bg1"/>
                </a:solidFill>
                <a:latin typeface="Roboto Slab" pitchFamily="2" charset="0"/>
                <a:ea typeface="Roboto Slab" pitchFamily="2" charset="0"/>
              </a:rPr>
              <a:t> enero</a:t>
            </a:r>
            <a:r>
              <a:rPr lang="es-MX" sz="1000">
                <a:solidFill>
                  <a:schemeClr val="bg1"/>
                </a:solidFill>
                <a:latin typeface="Roboto Slab" pitchFamily="2" charset="0"/>
                <a:ea typeface="Roboto Slab" pitchFamily="2" charset="0"/>
              </a:rPr>
              <a:t> al 31 de marzo del 2025</a:t>
            </a:r>
            <a:r>
              <a:rPr lang="es-MX" sz="1000" baseline="0">
                <a:solidFill>
                  <a:schemeClr val="bg1"/>
                </a:solidFill>
                <a:latin typeface="Roboto Slab" pitchFamily="2" charset="0"/>
                <a:ea typeface="Roboto Slab" pitchFamily="2" charset="0"/>
              </a:rPr>
              <a:t>.</a:t>
            </a:r>
            <a:endParaRPr lang="es-MX" sz="1000">
              <a:solidFill>
                <a:schemeClr val="bg1"/>
              </a:solidFill>
              <a:latin typeface="Roboto Slab" pitchFamily="2" charset="0"/>
              <a:ea typeface="Roboto Slab" pitchFamily="2" charset="0"/>
            </a:endParaRPr>
          </a:p>
        </xdr:txBody>
      </xdr:sp>
    </xdr:grpSp>
    <xdr:clientData/>
  </xdr:twoCellAnchor>
  <xdr:twoCellAnchor editAs="absolute">
    <xdr:from>
      <xdr:col>3</xdr:col>
      <xdr:colOff>457199</xdr:colOff>
      <xdr:row>1</xdr:row>
      <xdr:rowOff>47221</xdr:rowOff>
    </xdr:from>
    <xdr:to>
      <xdr:col>14</xdr:col>
      <xdr:colOff>38099</xdr:colOff>
      <xdr:row>5</xdr:row>
      <xdr:rowOff>59373</xdr:rowOff>
    </xdr:to>
    <xdr:sp macro="" textlink="">
      <xdr:nvSpPr>
        <xdr:cNvPr id="27" name="CuadroTexto 26">
          <a:extLst>
            <a:ext uri="{FF2B5EF4-FFF2-40B4-BE49-F238E27FC236}">
              <a16:creationId xmlns:a16="http://schemas.microsoft.com/office/drawing/2014/main" id="{00000000-0008-0000-0200-00001B000000}"/>
            </a:ext>
          </a:extLst>
        </xdr:cNvPr>
        <xdr:cNvSpPr txBox="1">
          <a:spLocks noChangeAspect="1"/>
        </xdr:cNvSpPr>
      </xdr:nvSpPr>
      <xdr:spPr>
        <a:xfrm>
          <a:off x="2285999" y="231371"/>
          <a:ext cx="8010525" cy="7328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400" b="1">
              <a:solidFill>
                <a:sysClr val="windowText" lastClr="000000"/>
              </a:solidFill>
              <a:latin typeface="Roboto Slab" pitchFamily="2" charset="0"/>
              <a:ea typeface="Roboto Slab" pitchFamily="2" charset="0"/>
            </a:rPr>
            <a:t>Visualizador de información relevante</a:t>
          </a:r>
        </a:p>
        <a:p>
          <a:pPr algn="ctr"/>
          <a:endParaRPr lang="es-MX" sz="1000" b="1">
            <a:solidFill>
              <a:sysClr val="windowText" lastClr="000000"/>
            </a:solidFill>
            <a:latin typeface="Roboto Slab" pitchFamily="2" charset="0"/>
            <a:ea typeface="Roboto Slab" pitchFamily="2" charset="0"/>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MX" sz="1100" b="1" i="0">
              <a:solidFill>
                <a:sysClr val="windowText" lastClr="000000"/>
              </a:solidFill>
              <a:effectLst/>
              <a:latin typeface="Roboto Slab" pitchFamily="2" charset="0"/>
              <a:ea typeface="Roboto Slab" pitchFamily="2" charset="0"/>
              <a:cs typeface="+mn-cs"/>
            </a:rPr>
            <a:t>                              Resultados de procedimientos de adjudicación directa, licitación pública e invitación restringida</a:t>
          </a:r>
          <a:endParaRPr lang="es-MX" sz="1100" b="1"/>
        </a:p>
      </xdr:txBody>
    </xdr:sp>
    <xdr:clientData/>
  </xdr:twoCellAnchor>
  <xdr:twoCellAnchor editAs="absolute">
    <xdr:from>
      <xdr:col>9</xdr:col>
      <xdr:colOff>378511</xdr:colOff>
      <xdr:row>19</xdr:row>
      <xdr:rowOff>133329</xdr:rowOff>
    </xdr:from>
    <xdr:to>
      <xdr:col>16</xdr:col>
      <xdr:colOff>644525</xdr:colOff>
      <xdr:row>21</xdr:row>
      <xdr:rowOff>140117</xdr:rowOff>
    </xdr:to>
    <xdr:grpSp>
      <xdr:nvGrpSpPr>
        <xdr:cNvPr id="85" name="Grupo 84">
          <a:extLst>
            <a:ext uri="{FF2B5EF4-FFF2-40B4-BE49-F238E27FC236}">
              <a16:creationId xmlns:a16="http://schemas.microsoft.com/office/drawing/2014/main" id="{30156AF9-B374-48F1-5A43-A72CCAAD8E63}"/>
            </a:ext>
          </a:extLst>
        </xdr:cNvPr>
        <xdr:cNvGrpSpPr>
          <a:grpSpLocks noChangeAspect="1"/>
        </xdr:cNvGrpSpPr>
      </xdr:nvGrpSpPr>
      <xdr:grpSpPr>
        <a:xfrm>
          <a:off x="7122211" y="3571854"/>
          <a:ext cx="5380939" cy="371913"/>
          <a:chOff x="3961852" y="12268950"/>
          <a:chExt cx="7108732" cy="478352"/>
        </a:xfrm>
        <a:solidFill>
          <a:srgbClr val="D5007F"/>
        </a:solidFill>
      </xdr:grpSpPr>
      <xdr:sp macro="" textlink="">
        <xdr:nvSpPr>
          <xdr:cNvPr id="54" name="Rectángulo: esquinas redondeadas 53">
            <a:extLst>
              <a:ext uri="{FF2B5EF4-FFF2-40B4-BE49-F238E27FC236}">
                <a16:creationId xmlns:a16="http://schemas.microsoft.com/office/drawing/2014/main" id="{00000000-0008-0000-0200-000036000000}"/>
              </a:ext>
            </a:extLst>
          </xdr:cNvPr>
          <xdr:cNvSpPr>
            <a:spLocks/>
          </xdr:cNvSpPr>
        </xdr:nvSpPr>
        <xdr:spPr>
          <a:xfrm>
            <a:off x="3961852" y="12268950"/>
            <a:ext cx="7108732" cy="478352"/>
          </a:xfrm>
          <a:prstGeom prst="roundRect">
            <a:avLst>
              <a:gd name="adj" fmla="val 22121"/>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55" name="CuadroTexto 54">
            <a:extLst>
              <a:ext uri="{FF2B5EF4-FFF2-40B4-BE49-F238E27FC236}">
                <a16:creationId xmlns:a16="http://schemas.microsoft.com/office/drawing/2014/main" id="{00000000-0008-0000-0200-000037000000}"/>
              </a:ext>
            </a:extLst>
          </xdr:cNvPr>
          <xdr:cNvSpPr txBox="1">
            <a:spLocks/>
          </xdr:cNvSpPr>
        </xdr:nvSpPr>
        <xdr:spPr>
          <a:xfrm>
            <a:off x="5703364" y="12316980"/>
            <a:ext cx="3612260" cy="33978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b="1" i="0" u="none" strike="noStrike">
                <a:solidFill>
                  <a:schemeClr val="bg1"/>
                </a:solidFill>
                <a:effectLst/>
                <a:latin typeface="Roboto Slab" pitchFamily="2" charset="0"/>
                <a:ea typeface="Roboto Slab" pitchFamily="2" charset="0"/>
                <a:cs typeface="Roboto Slab" pitchFamily="2" charset="0"/>
              </a:rPr>
              <a:t>Total</a:t>
            </a:r>
            <a:r>
              <a:rPr lang="es-MX" sz="1200" b="1" i="0" u="none" strike="noStrike" baseline="0">
                <a:solidFill>
                  <a:schemeClr val="bg1"/>
                </a:solidFill>
                <a:effectLst/>
                <a:latin typeface="Roboto Slab" pitchFamily="2" charset="0"/>
                <a:ea typeface="Roboto Slab" pitchFamily="2" charset="0"/>
                <a:cs typeface="Roboto Slab" pitchFamily="2" charset="0"/>
              </a:rPr>
              <a:t> adjudicaciones por entidad</a:t>
            </a: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1</xdr:col>
      <xdr:colOff>540549</xdr:colOff>
      <xdr:row>106</xdr:row>
      <xdr:rowOff>134848</xdr:rowOff>
    </xdr:from>
    <xdr:to>
      <xdr:col>4</xdr:col>
      <xdr:colOff>302942</xdr:colOff>
      <xdr:row>114</xdr:row>
      <xdr:rowOff>142612</xdr:rowOff>
    </xdr:to>
    <xdr:grpSp>
      <xdr:nvGrpSpPr>
        <xdr:cNvPr id="14" name="Grupo 13">
          <a:extLst>
            <a:ext uri="{FF2B5EF4-FFF2-40B4-BE49-F238E27FC236}">
              <a16:creationId xmlns:a16="http://schemas.microsoft.com/office/drawing/2014/main" id="{C150642F-80C8-74EE-E867-74BDE469B5AD}"/>
            </a:ext>
          </a:extLst>
        </xdr:cNvPr>
        <xdr:cNvGrpSpPr>
          <a:grpSpLocks noChangeAspect="1"/>
        </xdr:cNvGrpSpPr>
      </xdr:nvGrpSpPr>
      <xdr:grpSpPr>
        <a:xfrm>
          <a:off x="734224" y="19318198"/>
          <a:ext cx="2216668" cy="1458739"/>
          <a:chOff x="786303" y="14867659"/>
          <a:chExt cx="2097172" cy="1528589"/>
        </a:xfrm>
      </xdr:grpSpPr>
      <xdr:grpSp>
        <xdr:nvGrpSpPr>
          <xdr:cNvPr id="4" name="Grupo 3">
            <a:extLst>
              <a:ext uri="{FF2B5EF4-FFF2-40B4-BE49-F238E27FC236}">
                <a16:creationId xmlns:a16="http://schemas.microsoft.com/office/drawing/2014/main" id="{8ACC631C-67D7-2C6A-3333-092ABD5549F6}"/>
              </a:ext>
            </a:extLst>
          </xdr:cNvPr>
          <xdr:cNvGrpSpPr/>
        </xdr:nvGrpSpPr>
        <xdr:grpSpPr>
          <a:xfrm>
            <a:off x="786303" y="14867659"/>
            <a:ext cx="2097172" cy="1528589"/>
            <a:chOff x="786303" y="14867659"/>
            <a:chExt cx="2097172" cy="1528589"/>
          </a:xfrm>
        </xdr:grpSpPr>
        <xdr:sp macro="" textlink="">
          <xdr:nvSpPr>
            <xdr:cNvPr id="61" name="Rectángulo: esquinas redondeadas 60">
              <a:extLst>
                <a:ext uri="{FF2B5EF4-FFF2-40B4-BE49-F238E27FC236}">
                  <a16:creationId xmlns:a16="http://schemas.microsoft.com/office/drawing/2014/main" id="{00000000-0008-0000-0200-00003D000000}"/>
                </a:ext>
              </a:extLst>
            </xdr:cNvPr>
            <xdr:cNvSpPr>
              <a:spLocks/>
            </xdr:cNvSpPr>
          </xdr:nvSpPr>
          <xdr:spPr>
            <a:xfrm>
              <a:off x="909291" y="14954798"/>
              <a:ext cx="1867823" cy="1441450"/>
            </a:xfrm>
            <a:prstGeom prst="roundRect">
              <a:avLst>
                <a:gd name="adj" fmla="val 5454"/>
              </a:avLst>
            </a:prstGeom>
            <a:solidFill>
              <a:srgbClr val="425158"/>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62" name="CuadroTexto 61">
              <a:extLst>
                <a:ext uri="{FF2B5EF4-FFF2-40B4-BE49-F238E27FC236}">
                  <a16:creationId xmlns:a16="http://schemas.microsoft.com/office/drawing/2014/main" id="{00000000-0008-0000-0200-00003E000000}"/>
                </a:ext>
              </a:extLst>
            </xdr:cNvPr>
            <xdr:cNvSpPr txBox="1">
              <a:spLocks/>
            </xdr:cNvSpPr>
          </xdr:nvSpPr>
          <xdr:spPr>
            <a:xfrm>
              <a:off x="786303" y="14867659"/>
              <a:ext cx="2097172" cy="5318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solidFill>
                    <a:schemeClr val="bg1"/>
                  </a:solidFill>
                  <a:latin typeface="Roboto Slab" pitchFamily="2" charset="0"/>
                  <a:ea typeface="Roboto Slab" pitchFamily="2" charset="0"/>
                </a:rPr>
                <a:t>Obligaciones</a:t>
              </a:r>
              <a:r>
                <a:rPr lang="es-MX" sz="900" b="1" baseline="0">
                  <a:solidFill>
                    <a:schemeClr val="bg1"/>
                  </a:solidFill>
                  <a:latin typeface="Roboto Slab" pitchFamily="2" charset="0"/>
                  <a:ea typeface="Roboto Slab" pitchFamily="2" charset="0"/>
                </a:rPr>
                <a:t> de Transparencia</a:t>
              </a:r>
              <a:endParaRPr lang="es-MX" sz="900" b="1">
                <a:solidFill>
                  <a:schemeClr val="bg1"/>
                </a:solidFill>
                <a:latin typeface="Roboto Slab" pitchFamily="2" charset="0"/>
                <a:ea typeface="Roboto Slab" pitchFamily="2" charset="0"/>
              </a:endParaRPr>
            </a:p>
          </xdr:txBody>
        </xdr:sp>
        <xdr:pic>
          <xdr:nvPicPr>
            <xdr:cNvPr id="64" name="Imagen 63">
              <a:hlinkClick xmlns:r="http://schemas.openxmlformats.org/officeDocument/2006/relationships" r:id="rId2"/>
              <a:extLst>
                <a:ext uri="{FF2B5EF4-FFF2-40B4-BE49-F238E27FC236}">
                  <a16:creationId xmlns:a16="http://schemas.microsoft.com/office/drawing/2014/main" id="{00000000-0008-0000-0200-000040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55115" y="15362699"/>
              <a:ext cx="611678" cy="655320"/>
            </a:xfrm>
            <a:prstGeom prst="rect">
              <a:avLst/>
            </a:prstGeom>
          </xdr:spPr>
        </xdr:pic>
      </xdr:grpSp>
      <xdr:sp macro="" textlink="">
        <xdr:nvSpPr>
          <xdr:cNvPr id="65" name="CuadroTexto 64">
            <a:extLst>
              <a:ext uri="{FF2B5EF4-FFF2-40B4-BE49-F238E27FC236}">
                <a16:creationId xmlns:a16="http://schemas.microsoft.com/office/drawing/2014/main" id="{00000000-0008-0000-0200-000041000000}"/>
              </a:ext>
            </a:extLst>
          </xdr:cNvPr>
          <xdr:cNvSpPr txBox="1">
            <a:spLocks/>
          </xdr:cNvSpPr>
        </xdr:nvSpPr>
        <xdr:spPr>
          <a:xfrm>
            <a:off x="1031009" y="16028698"/>
            <a:ext cx="1665316"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a:solidFill>
                  <a:schemeClr val="bg1"/>
                </a:solidFill>
                <a:latin typeface="Roboto Slab" pitchFamily="2" charset="0"/>
                <a:ea typeface="Roboto Slab" pitchFamily="2" charset="0"/>
              </a:rPr>
              <a:t>Da</a:t>
            </a:r>
            <a:r>
              <a:rPr lang="es-MX" sz="900" baseline="0">
                <a:solidFill>
                  <a:schemeClr val="bg1"/>
                </a:solidFill>
                <a:latin typeface="Roboto Slab" pitchFamily="2" charset="0"/>
                <a:ea typeface="Roboto Slab" pitchFamily="2" charset="0"/>
              </a:rPr>
              <a:t> clic en el icono.</a:t>
            </a:r>
            <a:endParaRPr lang="es-MX" sz="900">
              <a:solidFill>
                <a:schemeClr val="bg1"/>
              </a:solidFill>
              <a:latin typeface="Roboto Slab" pitchFamily="2" charset="0"/>
              <a:ea typeface="Roboto Slab" pitchFamily="2" charset="0"/>
            </a:endParaRPr>
          </a:p>
        </xdr:txBody>
      </xdr:sp>
    </xdr:grpSp>
    <xdr:clientData/>
  </xdr:twoCellAnchor>
  <xdr:twoCellAnchor editAs="absolute">
    <xdr:from>
      <xdr:col>0</xdr:col>
      <xdr:colOff>54031</xdr:colOff>
      <xdr:row>7</xdr:row>
      <xdr:rowOff>131560</xdr:rowOff>
    </xdr:from>
    <xdr:to>
      <xdr:col>1</xdr:col>
      <xdr:colOff>486409</xdr:colOff>
      <xdr:row>114</xdr:row>
      <xdr:rowOff>146049</xdr:rowOff>
    </xdr:to>
    <xdr:sp macro="" textlink="">
      <xdr:nvSpPr>
        <xdr:cNvPr id="71" name="Rectángulo: esquinas redondeadas 70">
          <a:extLst>
            <a:ext uri="{FF2B5EF4-FFF2-40B4-BE49-F238E27FC236}">
              <a16:creationId xmlns:a16="http://schemas.microsoft.com/office/drawing/2014/main" id="{00000000-0008-0000-0200-000047000000}"/>
            </a:ext>
          </a:extLst>
        </xdr:cNvPr>
        <xdr:cNvSpPr>
          <a:spLocks noChangeAspect="1"/>
        </xdr:cNvSpPr>
      </xdr:nvSpPr>
      <xdr:spPr>
        <a:xfrm>
          <a:off x="54031" y="1398385"/>
          <a:ext cx="619703" cy="19375639"/>
        </a:xfrm>
        <a:prstGeom prst="roundRect">
          <a:avLst>
            <a:gd name="adj" fmla="val 25521"/>
          </a:avLst>
        </a:prstGeom>
        <a:solidFill>
          <a:srgbClr val="D5007F"/>
        </a:solidFill>
        <a:ln>
          <a:noFill/>
        </a:ln>
        <a:effectLst>
          <a:outerShdw dist="25400" dir="2400000" sx="54000" sy="54000" algn="ctr" rotWithShape="0">
            <a:srgbClr val="000000">
              <a:alpha val="74000"/>
            </a:srgbClr>
          </a:outerShdw>
        </a:effectLst>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0</xdr:col>
      <xdr:colOff>133694</xdr:colOff>
      <xdr:row>7</xdr:row>
      <xdr:rowOff>96114</xdr:rowOff>
    </xdr:from>
    <xdr:to>
      <xdr:col>1</xdr:col>
      <xdr:colOff>283323</xdr:colOff>
      <xdr:row>30</xdr:row>
      <xdr:rowOff>124691</xdr:rowOff>
    </xdr:to>
    <xdr:pic>
      <xdr:nvPicPr>
        <xdr:cNvPr id="73" name="Imagen 72">
          <a:extLst>
            <a:ext uri="{FF2B5EF4-FFF2-40B4-BE49-F238E27FC236}">
              <a16:creationId xmlns:a16="http://schemas.microsoft.com/office/drawing/2014/main" id="{00000000-0008-0000-0200-000049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29884" y="1420089"/>
          <a:ext cx="323850" cy="43815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0</xdr:col>
      <xdr:colOff>130925</xdr:colOff>
      <xdr:row>8</xdr:row>
      <xdr:rowOff>130580</xdr:rowOff>
    </xdr:from>
    <xdr:to>
      <xdr:col>1</xdr:col>
      <xdr:colOff>244821</xdr:colOff>
      <xdr:row>10</xdr:row>
      <xdr:rowOff>63790</xdr:rowOff>
    </xdr:to>
    <xdr:pic>
      <xdr:nvPicPr>
        <xdr:cNvPr id="74" name="Gráfico 73" descr="Icono de menú de hamburguesa con relleno sólido">
          <a:extLst>
            <a:ext uri="{FF2B5EF4-FFF2-40B4-BE49-F238E27FC236}">
              <a16:creationId xmlns:a16="http://schemas.microsoft.com/office/drawing/2014/main" id="{00000000-0008-0000-0200-00004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27115" y="1634260"/>
          <a:ext cx="303357" cy="305955"/>
        </a:xfrm>
        <a:prstGeom prst="rect">
          <a:avLst/>
        </a:prstGeom>
      </xdr:spPr>
    </xdr:pic>
    <xdr:clientData/>
  </xdr:twoCellAnchor>
  <xdr:twoCellAnchor editAs="absolute">
    <xdr:from>
      <xdr:col>0</xdr:col>
      <xdr:colOff>135775</xdr:colOff>
      <xdr:row>17</xdr:row>
      <xdr:rowOff>85375</xdr:rowOff>
    </xdr:from>
    <xdr:to>
      <xdr:col>1</xdr:col>
      <xdr:colOff>283649</xdr:colOff>
      <xdr:row>28</xdr:row>
      <xdr:rowOff>87950</xdr:rowOff>
    </xdr:to>
    <xdr:sp macro="" textlink="">
      <xdr:nvSpPr>
        <xdr:cNvPr id="76" name="Diagrama de flujo: operación manual 75">
          <a:hlinkClick xmlns:r="http://schemas.openxmlformats.org/officeDocument/2006/relationships" r:id="rId7"/>
          <a:extLst>
            <a:ext uri="{FF2B5EF4-FFF2-40B4-BE49-F238E27FC236}">
              <a16:creationId xmlns:a16="http://schemas.microsoft.com/office/drawing/2014/main" id="{00000000-0008-0000-0200-00004C000000}"/>
            </a:ext>
          </a:extLst>
        </xdr:cNvPr>
        <xdr:cNvSpPr>
          <a:spLocks noChangeAspect="1"/>
        </xdr:cNvSpPr>
      </xdr:nvSpPr>
      <xdr:spPr>
        <a:xfrm rot="-5400000">
          <a:off x="-740424" y="4218489"/>
          <a:ext cx="2090455" cy="315197"/>
        </a:xfrm>
        <a:prstGeom prst="flowChartManualOperation">
          <a:avLst/>
        </a:prstGeom>
        <a:solidFill>
          <a:schemeClr val="tx1"/>
        </a:solidFill>
        <a:ln w="19050">
          <a:solidFill>
            <a:schemeClr val="bg1">
              <a:lumMod val="85000"/>
            </a:schemeClr>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b="0">
              <a:solidFill>
                <a:schemeClr val="bg1"/>
              </a:solidFill>
              <a:latin typeface="Roboto Slab" pitchFamily="2" charset="0"/>
              <a:ea typeface="Roboto Slab" pitchFamily="2" charset="0"/>
            </a:rPr>
            <a:t>INSTRUCCIONES</a:t>
          </a:r>
        </a:p>
      </xdr:txBody>
    </xdr:sp>
    <xdr:clientData/>
  </xdr:twoCellAnchor>
  <xdr:twoCellAnchor editAs="absolute">
    <xdr:from>
      <xdr:col>0</xdr:col>
      <xdr:colOff>135774</xdr:colOff>
      <xdr:row>10</xdr:row>
      <xdr:rowOff>106507</xdr:rowOff>
    </xdr:from>
    <xdr:to>
      <xdr:col>1</xdr:col>
      <xdr:colOff>283648</xdr:colOff>
      <xdr:row>20</xdr:row>
      <xdr:rowOff>12299</xdr:rowOff>
    </xdr:to>
    <xdr:sp macro="" textlink="">
      <xdr:nvSpPr>
        <xdr:cNvPr id="75" name="Diagrama de flujo: operación manual 74">
          <a:hlinkClick xmlns:r="http://schemas.openxmlformats.org/officeDocument/2006/relationships" r:id="rId8"/>
          <a:extLst>
            <a:ext uri="{FF2B5EF4-FFF2-40B4-BE49-F238E27FC236}">
              <a16:creationId xmlns:a16="http://schemas.microsoft.com/office/drawing/2014/main" id="{00000000-0008-0000-0200-00004B000000}"/>
            </a:ext>
          </a:extLst>
        </xdr:cNvPr>
        <xdr:cNvSpPr>
          <a:spLocks noChangeAspect="1"/>
        </xdr:cNvSpPr>
      </xdr:nvSpPr>
      <xdr:spPr>
        <a:xfrm rot="-5400000">
          <a:off x="-604764" y="2734900"/>
          <a:ext cx="1818412" cy="314475"/>
        </a:xfrm>
        <a:prstGeom prst="flowChartManualOperation">
          <a:avLst/>
        </a:prstGeom>
        <a:solidFill>
          <a:srgbClr val="D5007F"/>
        </a:solidFill>
        <a:ln>
          <a:solidFill>
            <a:srgbClr val="FFFFFF"/>
          </a:solidFill>
        </a:ln>
        <a:effectLst>
          <a:outerShdw blurRad="101600" dist="63500" sx="103000" sy="103000" algn="l" rotWithShape="0">
            <a:schemeClr val="bg1">
              <a:alpha val="75000"/>
            </a:schemeClr>
          </a:outerShdw>
          <a:reflection endPos="0" dir="5400000" sy="-100000" algn="bl" rotWithShape="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a:solidFill>
                <a:schemeClr val="bg1"/>
              </a:solidFill>
              <a:latin typeface="Roboto Slab" pitchFamily="2" charset="0"/>
              <a:ea typeface="Roboto Slab" pitchFamily="2" charset="0"/>
            </a:rPr>
            <a:t>TABLERO</a:t>
          </a:r>
        </a:p>
      </xdr:txBody>
    </xdr:sp>
    <xdr:clientData/>
  </xdr:twoCellAnchor>
  <xdr:twoCellAnchor editAs="absolute">
    <xdr:from>
      <xdr:col>1</xdr:col>
      <xdr:colOff>355598</xdr:colOff>
      <xdr:row>116</xdr:row>
      <xdr:rowOff>155571</xdr:rowOff>
    </xdr:from>
    <xdr:to>
      <xdr:col>22</xdr:col>
      <xdr:colOff>341938</xdr:colOff>
      <xdr:row>120</xdr:row>
      <xdr:rowOff>141965</xdr:rowOff>
    </xdr:to>
    <xdr:grpSp>
      <xdr:nvGrpSpPr>
        <xdr:cNvPr id="49" name="Grupo 48">
          <a:extLst>
            <a:ext uri="{FF2B5EF4-FFF2-40B4-BE49-F238E27FC236}">
              <a16:creationId xmlns:a16="http://schemas.microsoft.com/office/drawing/2014/main" id="{71CE07A5-E983-2723-1CC8-A0F0AC4C449A}"/>
            </a:ext>
          </a:extLst>
        </xdr:cNvPr>
        <xdr:cNvGrpSpPr>
          <a:grpSpLocks noChangeAspect="1"/>
        </xdr:cNvGrpSpPr>
      </xdr:nvGrpSpPr>
      <xdr:grpSpPr>
        <a:xfrm>
          <a:off x="542923" y="21148671"/>
          <a:ext cx="16458240" cy="713469"/>
          <a:chOff x="304156" y="18888422"/>
          <a:chExt cx="10136391" cy="770237"/>
        </a:xfrm>
      </xdr:grpSpPr>
      <xdr:sp macro="" textlink="">
        <xdr:nvSpPr>
          <xdr:cNvPr id="66" name="Rectángulo: esquinas redondeadas 65">
            <a:extLst>
              <a:ext uri="{FF2B5EF4-FFF2-40B4-BE49-F238E27FC236}">
                <a16:creationId xmlns:a16="http://schemas.microsoft.com/office/drawing/2014/main" id="{00000000-0008-0000-0200-000042000000}"/>
              </a:ext>
            </a:extLst>
          </xdr:cNvPr>
          <xdr:cNvSpPr>
            <a:spLocks/>
          </xdr:cNvSpPr>
        </xdr:nvSpPr>
        <xdr:spPr>
          <a:xfrm>
            <a:off x="304156" y="18888422"/>
            <a:ext cx="10136391" cy="770237"/>
          </a:xfrm>
          <a:prstGeom prst="roundRect">
            <a:avLst>
              <a:gd name="adj" fmla="val 16218"/>
            </a:avLst>
          </a:prstGeom>
          <a:solidFill>
            <a:schemeClr val="bg1"/>
          </a:solidFill>
          <a:ln>
            <a:noFill/>
          </a:ln>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38" name="CuadroTexto 37">
            <a:extLst>
              <a:ext uri="{FF2B5EF4-FFF2-40B4-BE49-F238E27FC236}">
                <a16:creationId xmlns:a16="http://schemas.microsoft.com/office/drawing/2014/main" id="{00000000-0008-0000-0200-000026000000}"/>
              </a:ext>
            </a:extLst>
          </xdr:cNvPr>
          <xdr:cNvSpPr txBox="1">
            <a:spLocks/>
          </xdr:cNvSpPr>
        </xdr:nvSpPr>
        <xdr:spPr>
          <a:xfrm>
            <a:off x="416122" y="19032321"/>
            <a:ext cx="9918686" cy="623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s-MX" sz="1100" b="1">
                <a:solidFill>
                  <a:schemeClr val="dk1"/>
                </a:solidFill>
                <a:effectLst/>
                <a:latin typeface="+mn-lt"/>
                <a:ea typeface="+mn-ea"/>
                <a:cs typeface="+mn-cs"/>
              </a:rPr>
              <a:t>Fuente: </a:t>
            </a:r>
            <a:r>
              <a:rPr lang="es-MX" sz="1100" b="0">
                <a:solidFill>
                  <a:schemeClr val="dk1"/>
                </a:solidFill>
                <a:effectLst/>
                <a:latin typeface="+mn-lt"/>
                <a:ea typeface="+mn-ea"/>
                <a:cs typeface="+mn-cs"/>
              </a:rPr>
              <a:t>Dirección de Apoyo a la Promoción,Ccapacitación y Archivo </a:t>
            </a:r>
            <a:r>
              <a:rPr lang="es-MX" sz="1100">
                <a:solidFill>
                  <a:schemeClr val="dk1"/>
                </a:solidFill>
                <a:effectLst/>
                <a:latin typeface="+mn-lt"/>
                <a:ea typeface="+mn-ea"/>
                <a:cs typeface="+mn-cs"/>
              </a:rPr>
              <a:t>de la UTTyPDP (2025). Elaboración propia con información que las áreas responsables del Instituto Nacional Electoral publican en el formato 28 LGT_Art_70_Fr_XXVIII , de la fracción XXVIII del artículo 70 de la Ley General de Transparencia y Acceso a la Información Pública.</a:t>
            </a:r>
            <a:endParaRPr lang="es-MX">
              <a:effectLst/>
            </a:endParaRPr>
          </a:p>
        </xdr:txBody>
      </xdr:sp>
    </xdr:grpSp>
    <xdr:clientData/>
  </xdr:twoCellAnchor>
  <xdr:twoCellAnchor editAs="absolute">
    <xdr:from>
      <xdr:col>3</xdr:col>
      <xdr:colOff>133954</xdr:colOff>
      <xdr:row>73</xdr:row>
      <xdr:rowOff>162216</xdr:rowOff>
    </xdr:from>
    <xdr:to>
      <xdr:col>3</xdr:col>
      <xdr:colOff>727074</xdr:colOff>
      <xdr:row>75</xdr:row>
      <xdr:rowOff>88265</xdr:rowOff>
    </xdr:to>
    <xdr:sp macro="" textlink="ANALISIS!#REF!">
      <xdr:nvSpPr>
        <xdr:cNvPr id="67" name="CuadroTexto 66">
          <a:extLst>
            <a:ext uri="{FF2B5EF4-FFF2-40B4-BE49-F238E27FC236}">
              <a16:creationId xmlns:a16="http://schemas.microsoft.com/office/drawing/2014/main" id="{00000000-0008-0000-0200-000043000000}"/>
            </a:ext>
          </a:extLst>
        </xdr:cNvPr>
        <xdr:cNvSpPr txBox="1">
          <a:spLocks noChangeAspect="1"/>
        </xdr:cNvSpPr>
      </xdr:nvSpPr>
      <xdr:spPr>
        <a:xfrm>
          <a:off x="1862742" y="14062366"/>
          <a:ext cx="602645" cy="3203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CAA1D83-3672-4FBB-8149-B6BF3FD8727E}" type="TxLink">
            <a:rPr lang="en-US" sz="1200" b="1" i="0" u="none" strike="noStrike">
              <a:solidFill>
                <a:srgbClr val="FFFFFF"/>
              </a:solidFill>
              <a:latin typeface="Calibri"/>
              <a:ea typeface="Roboto Slab" pitchFamily="2" charset="0"/>
              <a:cs typeface="Calibri"/>
            </a:rPr>
            <a:pPr algn="ctr"/>
            <a:t> </a:t>
          </a:fld>
          <a:endParaRPr lang="es-MX" sz="1800" b="1">
            <a:latin typeface="Roboto Slab" pitchFamily="2" charset="0"/>
            <a:ea typeface="Roboto Slab" pitchFamily="2" charset="0"/>
          </a:endParaRPr>
        </a:p>
      </xdr:txBody>
    </xdr:sp>
    <xdr:clientData/>
  </xdr:twoCellAnchor>
  <xdr:twoCellAnchor editAs="absolute">
    <xdr:from>
      <xdr:col>18</xdr:col>
      <xdr:colOff>131472</xdr:colOff>
      <xdr:row>121</xdr:row>
      <xdr:rowOff>77465</xdr:rowOff>
    </xdr:from>
    <xdr:to>
      <xdr:col>22</xdr:col>
      <xdr:colOff>532015</xdr:colOff>
      <xdr:row>122</xdr:row>
      <xdr:rowOff>151101</xdr:rowOff>
    </xdr:to>
    <xdr:sp macro="" textlink="">
      <xdr:nvSpPr>
        <xdr:cNvPr id="77" name="CuadroTexto 76">
          <a:extLst>
            <a:ext uri="{FF2B5EF4-FFF2-40B4-BE49-F238E27FC236}">
              <a16:creationId xmlns:a16="http://schemas.microsoft.com/office/drawing/2014/main" id="{639F778A-7E52-426D-B4A7-DC193B7B965F}"/>
            </a:ext>
          </a:extLst>
        </xdr:cNvPr>
        <xdr:cNvSpPr txBox="1">
          <a:spLocks noChangeAspect="1"/>
        </xdr:cNvSpPr>
      </xdr:nvSpPr>
      <xdr:spPr>
        <a:xfrm>
          <a:off x="13590297" y="21975440"/>
          <a:ext cx="3600943" cy="25461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000" b="0" i="0">
              <a:solidFill>
                <a:schemeClr val="dk1"/>
              </a:solidFill>
              <a:effectLst/>
              <a:latin typeface="Roboto Slab" pitchFamily="2" charset="0"/>
              <a:ea typeface="Roboto Slab" pitchFamily="2" charset="0"/>
              <a:cs typeface="Roboto Slab" pitchFamily="2" charset="0"/>
            </a:rPr>
            <a:t>Tablero_LGT_Art_70_Fr_XXVIII - Versión 1.0 / 2025</a:t>
          </a:r>
          <a:endParaRPr lang="es-MX" sz="1000" b="0" i="1">
            <a:latin typeface="Roboto Slab" pitchFamily="2" charset="0"/>
            <a:ea typeface="Roboto Slab" pitchFamily="2" charset="0"/>
            <a:cs typeface="Roboto Slab" pitchFamily="2" charset="0"/>
          </a:endParaRPr>
        </a:p>
      </xdr:txBody>
    </xdr:sp>
    <xdr:clientData/>
  </xdr:twoCellAnchor>
  <xdr:twoCellAnchor editAs="absolute">
    <xdr:from>
      <xdr:col>2</xdr:col>
      <xdr:colOff>101886</xdr:colOff>
      <xdr:row>74</xdr:row>
      <xdr:rowOff>1587</xdr:rowOff>
    </xdr:from>
    <xdr:to>
      <xdr:col>2</xdr:col>
      <xdr:colOff>703261</xdr:colOff>
      <xdr:row>75</xdr:row>
      <xdr:rowOff>83158</xdr:rowOff>
    </xdr:to>
    <xdr:sp macro="" textlink="ANALISIS!#REF!">
      <xdr:nvSpPr>
        <xdr:cNvPr id="78" name="CuadroTexto 77">
          <a:extLst>
            <a:ext uri="{FF2B5EF4-FFF2-40B4-BE49-F238E27FC236}">
              <a16:creationId xmlns:a16="http://schemas.microsoft.com/office/drawing/2014/main" id="{6716EA25-8FAD-4B58-B0AE-7FFEEC003CFB}"/>
            </a:ext>
          </a:extLst>
        </xdr:cNvPr>
        <xdr:cNvSpPr txBox="1">
          <a:spLocks noChangeAspect="1"/>
        </xdr:cNvSpPr>
      </xdr:nvSpPr>
      <xdr:spPr>
        <a:xfrm>
          <a:off x="1070579" y="14089062"/>
          <a:ext cx="602645" cy="27334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EBC2DDC-59CB-4916-8586-F4422E525792}" type="TxLink">
            <a:rPr lang="en-US" sz="1100" b="0" i="0" u="none" strike="noStrike">
              <a:solidFill>
                <a:schemeClr val="bg1"/>
              </a:solidFill>
              <a:latin typeface="Calibri"/>
              <a:ea typeface="Roboto Slab" pitchFamily="2" charset="0"/>
              <a:cs typeface="Calibri"/>
            </a:rPr>
            <a:pPr algn="ctr"/>
            <a:t> </a:t>
          </a:fld>
          <a:endParaRPr lang="es-MX" sz="1800" b="1">
            <a:solidFill>
              <a:schemeClr val="bg1"/>
            </a:solidFill>
            <a:latin typeface="Roboto Slab" pitchFamily="2" charset="0"/>
            <a:ea typeface="Roboto Slab" pitchFamily="2" charset="0"/>
          </a:endParaRPr>
        </a:p>
      </xdr:txBody>
    </xdr:sp>
    <xdr:clientData/>
  </xdr:twoCellAnchor>
  <xdr:twoCellAnchor editAs="absolute">
    <xdr:from>
      <xdr:col>2</xdr:col>
      <xdr:colOff>48569</xdr:colOff>
      <xdr:row>51</xdr:row>
      <xdr:rowOff>159437</xdr:rowOff>
    </xdr:from>
    <xdr:to>
      <xdr:col>3</xdr:col>
      <xdr:colOff>619831</xdr:colOff>
      <xdr:row>57</xdr:row>
      <xdr:rowOff>132697</xdr:rowOff>
    </xdr:to>
    <xdr:grpSp>
      <xdr:nvGrpSpPr>
        <xdr:cNvPr id="96" name="Grupo 95">
          <a:extLst>
            <a:ext uri="{FF2B5EF4-FFF2-40B4-BE49-F238E27FC236}">
              <a16:creationId xmlns:a16="http://schemas.microsoft.com/office/drawing/2014/main" id="{3298A6AA-F1B0-4E40-3E04-495F20B5C3B9}"/>
            </a:ext>
          </a:extLst>
        </xdr:cNvPr>
        <xdr:cNvGrpSpPr>
          <a:grpSpLocks noChangeAspect="1"/>
        </xdr:cNvGrpSpPr>
      </xdr:nvGrpSpPr>
      <xdr:grpSpPr>
        <a:xfrm>
          <a:off x="1055044" y="9392337"/>
          <a:ext cx="1390412" cy="1055935"/>
          <a:chOff x="2673608" y="4050535"/>
          <a:chExt cx="1749469" cy="1613507"/>
        </a:xfrm>
      </xdr:grpSpPr>
      <xdr:grpSp>
        <xdr:nvGrpSpPr>
          <xdr:cNvPr id="89" name="Grupo 88">
            <a:extLst>
              <a:ext uri="{FF2B5EF4-FFF2-40B4-BE49-F238E27FC236}">
                <a16:creationId xmlns:a16="http://schemas.microsoft.com/office/drawing/2014/main" id="{C5E6CA81-2596-1E0E-F9C3-6BD6C155FBA8}"/>
              </a:ext>
            </a:extLst>
          </xdr:cNvPr>
          <xdr:cNvGrpSpPr/>
        </xdr:nvGrpSpPr>
        <xdr:grpSpPr>
          <a:xfrm>
            <a:off x="2673608" y="4050535"/>
            <a:ext cx="1749469" cy="1613507"/>
            <a:chOff x="2772142" y="2815570"/>
            <a:chExt cx="1749469" cy="1613507"/>
          </a:xfrm>
        </xdr:grpSpPr>
        <xdr:sp macro="" textlink="">
          <xdr:nvSpPr>
            <xdr:cNvPr id="56" name="Rectángulo: esquinas redondeadas 55">
              <a:extLst>
                <a:ext uri="{FF2B5EF4-FFF2-40B4-BE49-F238E27FC236}">
                  <a16:creationId xmlns:a16="http://schemas.microsoft.com/office/drawing/2014/main" id="{00000000-0008-0000-0200-000038000000}"/>
                </a:ext>
              </a:extLst>
            </xdr:cNvPr>
            <xdr:cNvSpPr>
              <a:spLocks/>
            </xdr:cNvSpPr>
          </xdr:nvSpPr>
          <xdr:spPr>
            <a:xfrm>
              <a:off x="2772142" y="2848793"/>
              <a:ext cx="1749469" cy="1580284"/>
            </a:xfrm>
            <a:prstGeom prst="roundRect">
              <a:avLst>
                <a:gd name="adj" fmla="val 5454"/>
              </a:avLst>
            </a:prstGeom>
            <a:solidFill>
              <a:srgbClr val="C21863"/>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endParaRPr lang="es-MX" sz="1100"/>
            </a:p>
          </xdr:txBody>
        </xdr:sp>
        <xdr:sp macro="" textlink="">
          <xdr:nvSpPr>
            <xdr:cNvPr id="57" name="CuadroTexto 56">
              <a:extLst>
                <a:ext uri="{FF2B5EF4-FFF2-40B4-BE49-F238E27FC236}">
                  <a16:creationId xmlns:a16="http://schemas.microsoft.com/office/drawing/2014/main" id="{00000000-0008-0000-0200-000039000000}"/>
                </a:ext>
              </a:extLst>
            </xdr:cNvPr>
            <xdr:cNvSpPr txBox="1">
              <a:spLocks/>
            </xdr:cNvSpPr>
          </xdr:nvSpPr>
          <xdr:spPr>
            <a:xfrm>
              <a:off x="2876543" y="2815570"/>
              <a:ext cx="1535806" cy="6545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b="1">
                  <a:solidFill>
                    <a:schemeClr val="bg1"/>
                  </a:solidFill>
                  <a:latin typeface="Roboto Slab" pitchFamily="2" charset="0"/>
                  <a:ea typeface="Roboto Slab" pitchFamily="2" charset="0"/>
                </a:rPr>
                <a:t>Conoce la estructura</a:t>
              </a:r>
              <a:r>
                <a:rPr lang="es-MX" sz="900" b="1" baseline="0">
                  <a:solidFill>
                    <a:schemeClr val="bg1"/>
                  </a:solidFill>
                  <a:latin typeface="Roboto Slab" pitchFamily="2" charset="0"/>
                  <a:ea typeface="Roboto Slab" pitchFamily="2" charset="0"/>
                </a:rPr>
                <a:t> del INE</a:t>
              </a:r>
              <a:endParaRPr lang="es-MX" sz="900" b="1">
                <a:solidFill>
                  <a:schemeClr val="bg1"/>
                </a:solidFill>
                <a:latin typeface="Roboto Slab" pitchFamily="2" charset="0"/>
                <a:ea typeface="Roboto Slab" pitchFamily="2" charset="0"/>
              </a:endParaRPr>
            </a:p>
          </xdr:txBody>
        </xdr:sp>
        <xdr:sp macro="" textlink="">
          <xdr:nvSpPr>
            <xdr:cNvPr id="60" name="CuadroTexto 59">
              <a:extLst>
                <a:ext uri="{FF2B5EF4-FFF2-40B4-BE49-F238E27FC236}">
                  <a16:creationId xmlns:a16="http://schemas.microsoft.com/office/drawing/2014/main" id="{00000000-0008-0000-0200-00003C000000}"/>
                </a:ext>
              </a:extLst>
            </xdr:cNvPr>
            <xdr:cNvSpPr txBox="1">
              <a:spLocks/>
            </xdr:cNvSpPr>
          </xdr:nvSpPr>
          <xdr:spPr>
            <a:xfrm>
              <a:off x="2824154" y="4070764"/>
              <a:ext cx="1670094" cy="3124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900">
                  <a:solidFill>
                    <a:schemeClr val="bg1"/>
                  </a:solidFill>
                  <a:latin typeface="Roboto Slab" pitchFamily="2" charset="0"/>
                  <a:ea typeface="Roboto Slab" pitchFamily="2" charset="0"/>
                </a:rPr>
                <a:t>Da</a:t>
              </a:r>
              <a:r>
                <a:rPr lang="es-MX" sz="900" baseline="0">
                  <a:solidFill>
                    <a:schemeClr val="bg1"/>
                  </a:solidFill>
                  <a:latin typeface="Roboto Slab" pitchFamily="2" charset="0"/>
                  <a:ea typeface="Roboto Slab" pitchFamily="2" charset="0"/>
                </a:rPr>
                <a:t> clic en el icono.</a:t>
              </a:r>
              <a:endParaRPr lang="es-MX" sz="900">
                <a:solidFill>
                  <a:schemeClr val="bg1"/>
                </a:solidFill>
                <a:latin typeface="Roboto Slab" pitchFamily="2" charset="0"/>
                <a:ea typeface="Roboto Slab" pitchFamily="2" charset="0"/>
              </a:endParaRPr>
            </a:p>
          </xdr:txBody>
        </xdr:sp>
      </xdr:grpSp>
      <xdr:grpSp>
        <xdr:nvGrpSpPr>
          <xdr:cNvPr id="90" name="Gráfico 58" descr="Diagrama de flujo contorno">
            <a:extLst>
              <a:ext uri="{FF2B5EF4-FFF2-40B4-BE49-F238E27FC236}">
                <a16:creationId xmlns:a16="http://schemas.microsoft.com/office/drawing/2014/main" id="{28491889-EFE6-09DE-049A-BE98BFEF72B3}"/>
              </a:ext>
            </a:extLst>
          </xdr:cNvPr>
          <xdr:cNvGrpSpPr/>
        </xdr:nvGrpSpPr>
        <xdr:grpSpPr>
          <a:xfrm>
            <a:off x="3238761" y="4703232"/>
            <a:ext cx="574850" cy="557212"/>
            <a:chOff x="3363570" y="3198938"/>
            <a:chExt cx="574850" cy="557212"/>
          </a:xfrm>
          <a:solidFill>
            <a:srgbClr val="000000"/>
          </a:solidFill>
        </xdr:grpSpPr>
        <xdr:sp macro="" textlink="">
          <xdr:nvSpPr>
            <xdr:cNvPr id="91" name="Forma libre: forma 90">
              <a:extLst>
                <a:ext uri="{FF2B5EF4-FFF2-40B4-BE49-F238E27FC236}">
                  <a16:creationId xmlns:a16="http://schemas.microsoft.com/office/drawing/2014/main" id="{1CFE5D78-031F-4020-B23F-DB222977F121}"/>
                </a:ext>
              </a:extLst>
            </xdr:cNvPr>
            <xdr:cNvSpPr/>
          </xdr:nvSpPr>
          <xdr:spPr>
            <a:xfrm>
              <a:off x="3363570" y="3653280"/>
              <a:ext cx="95808" cy="102870"/>
            </a:xfrm>
            <a:custGeom>
              <a:avLst/>
              <a:gdLst>
                <a:gd name="connsiteX0" fmla="*/ 95808 w 95808"/>
                <a:gd name="connsiteY0" fmla="*/ 51435 h 102870"/>
                <a:gd name="connsiteX1" fmla="*/ 47904 w 95808"/>
                <a:gd name="connsiteY1" fmla="*/ 0 h 102870"/>
                <a:gd name="connsiteX2" fmla="*/ 0 w 95808"/>
                <a:gd name="connsiteY2" fmla="*/ 51435 h 102870"/>
                <a:gd name="connsiteX3" fmla="*/ 47904 w 95808"/>
                <a:gd name="connsiteY3" fmla="*/ 102870 h 102870"/>
                <a:gd name="connsiteX4" fmla="*/ 95808 w 95808"/>
                <a:gd name="connsiteY4" fmla="*/ 51435 h 102870"/>
                <a:gd name="connsiteX5" fmla="*/ 15968 w 95808"/>
                <a:gd name="connsiteY5" fmla="*/ 51435 h 102870"/>
                <a:gd name="connsiteX6" fmla="*/ 47904 w 95808"/>
                <a:gd name="connsiteY6" fmla="*/ 17145 h 102870"/>
                <a:gd name="connsiteX7" fmla="*/ 79840 w 95808"/>
                <a:gd name="connsiteY7" fmla="*/ 51435 h 102870"/>
                <a:gd name="connsiteX8" fmla="*/ 47904 w 95808"/>
                <a:gd name="connsiteY8" fmla="*/ 85725 h 102870"/>
                <a:gd name="connsiteX9" fmla="*/ 15968 w 95808"/>
                <a:gd name="connsiteY9" fmla="*/ 51435 h 1028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95808" h="102870">
                  <a:moveTo>
                    <a:pt x="95808" y="51435"/>
                  </a:moveTo>
                  <a:cubicBezTo>
                    <a:pt x="95808" y="23028"/>
                    <a:pt x="74361" y="0"/>
                    <a:pt x="47904" y="0"/>
                  </a:cubicBezTo>
                  <a:cubicBezTo>
                    <a:pt x="21448" y="0"/>
                    <a:pt x="0" y="23028"/>
                    <a:pt x="0" y="51435"/>
                  </a:cubicBezTo>
                  <a:cubicBezTo>
                    <a:pt x="0" y="79842"/>
                    <a:pt x="21448" y="102870"/>
                    <a:pt x="47904" y="102870"/>
                  </a:cubicBezTo>
                  <a:cubicBezTo>
                    <a:pt x="74361" y="102870"/>
                    <a:pt x="95808" y="79842"/>
                    <a:pt x="95808" y="51435"/>
                  </a:cubicBezTo>
                  <a:close/>
                  <a:moveTo>
                    <a:pt x="15968" y="51435"/>
                  </a:moveTo>
                  <a:cubicBezTo>
                    <a:pt x="15968" y="32498"/>
                    <a:pt x="30267" y="17145"/>
                    <a:pt x="47904" y="17145"/>
                  </a:cubicBezTo>
                  <a:cubicBezTo>
                    <a:pt x="65542" y="17145"/>
                    <a:pt x="79840" y="32498"/>
                    <a:pt x="79840" y="51435"/>
                  </a:cubicBezTo>
                  <a:cubicBezTo>
                    <a:pt x="79840" y="70373"/>
                    <a:pt x="65542" y="85725"/>
                    <a:pt x="47904" y="85725"/>
                  </a:cubicBezTo>
                  <a:cubicBezTo>
                    <a:pt x="30267" y="85725"/>
                    <a:pt x="15968" y="70373"/>
                    <a:pt x="15968" y="51435"/>
                  </a:cubicBezTo>
                  <a:close/>
                </a:path>
              </a:pathLst>
            </a:custGeom>
            <a:solidFill>
              <a:srgbClr val="000000"/>
            </a:solidFill>
            <a:ln w="7938" cap="flat">
              <a:noFill/>
              <a:prstDash val="solid"/>
              <a:miter/>
            </a:ln>
          </xdr:spPr>
          <xdr:txBody>
            <a:bodyPr rtlCol="0" anchor="ctr"/>
            <a:lstStyle/>
            <a:p>
              <a:endParaRPr lang="es-MX"/>
            </a:p>
          </xdr:txBody>
        </xdr:sp>
        <xdr:sp macro="" textlink="">
          <xdr:nvSpPr>
            <xdr:cNvPr id="92" name="Forma libre: forma 91">
              <a:extLst>
                <a:ext uri="{FF2B5EF4-FFF2-40B4-BE49-F238E27FC236}">
                  <a16:creationId xmlns:a16="http://schemas.microsoft.com/office/drawing/2014/main" id="{2C211470-F8D7-54A6-BE2E-B9247381A141}"/>
                </a:ext>
              </a:extLst>
            </xdr:cNvPr>
            <xdr:cNvSpPr/>
          </xdr:nvSpPr>
          <xdr:spPr>
            <a:xfrm>
              <a:off x="3603091" y="3653280"/>
              <a:ext cx="95808" cy="102870"/>
            </a:xfrm>
            <a:custGeom>
              <a:avLst/>
              <a:gdLst>
                <a:gd name="connsiteX0" fmla="*/ 95808 w 95808"/>
                <a:gd name="connsiteY0" fmla="*/ 51435 h 102870"/>
                <a:gd name="connsiteX1" fmla="*/ 47904 w 95808"/>
                <a:gd name="connsiteY1" fmla="*/ 0 h 102870"/>
                <a:gd name="connsiteX2" fmla="*/ 0 w 95808"/>
                <a:gd name="connsiteY2" fmla="*/ 51435 h 102870"/>
                <a:gd name="connsiteX3" fmla="*/ 47904 w 95808"/>
                <a:gd name="connsiteY3" fmla="*/ 102870 h 102870"/>
                <a:gd name="connsiteX4" fmla="*/ 95808 w 95808"/>
                <a:gd name="connsiteY4" fmla="*/ 51435 h 102870"/>
                <a:gd name="connsiteX5" fmla="*/ 15968 w 95808"/>
                <a:gd name="connsiteY5" fmla="*/ 51435 h 102870"/>
                <a:gd name="connsiteX6" fmla="*/ 47904 w 95808"/>
                <a:gd name="connsiteY6" fmla="*/ 17145 h 102870"/>
                <a:gd name="connsiteX7" fmla="*/ 79840 w 95808"/>
                <a:gd name="connsiteY7" fmla="*/ 51435 h 102870"/>
                <a:gd name="connsiteX8" fmla="*/ 47904 w 95808"/>
                <a:gd name="connsiteY8" fmla="*/ 85725 h 102870"/>
                <a:gd name="connsiteX9" fmla="*/ 15968 w 95808"/>
                <a:gd name="connsiteY9" fmla="*/ 51435 h 1028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95808" h="102870">
                  <a:moveTo>
                    <a:pt x="95808" y="51435"/>
                  </a:moveTo>
                  <a:cubicBezTo>
                    <a:pt x="95808" y="23028"/>
                    <a:pt x="74361" y="0"/>
                    <a:pt x="47904" y="0"/>
                  </a:cubicBezTo>
                  <a:cubicBezTo>
                    <a:pt x="21447" y="0"/>
                    <a:pt x="0" y="23028"/>
                    <a:pt x="0" y="51435"/>
                  </a:cubicBezTo>
                  <a:cubicBezTo>
                    <a:pt x="0" y="79842"/>
                    <a:pt x="21447" y="102870"/>
                    <a:pt x="47904" y="102870"/>
                  </a:cubicBezTo>
                  <a:cubicBezTo>
                    <a:pt x="74361" y="102870"/>
                    <a:pt x="95808" y="79842"/>
                    <a:pt x="95808" y="51435"/>
                  </a:cubicBezTo>
                  <a:close/>
                  <a:moveTo>
                    <a:pt x="15968" y="51435"/>
                  </a:moveTo>
                  <a:cubicBezTo>
                    <a:pt x="15968" y="32498"/>
                    <a:pt x="30267" y="17145"/>
                    <a:pt x="47904" y="17145"/>
                  </a:cubicBezTo>
                  <a:cubicBezTo>
                    <a:pt x="65542" y="17145"/>
                    <a:pt x="79840" y="32498"/>
                    <a:pt x="79840" y="51435"/>
                  </a:cubicBezTo>
                  <a:cubicBezTo>
                    <a:pt x="79840" y="70373"/>
                    <a:pt x="65542" y="85725"/>
                    <a:pt x="47904" y="85725"/>
                  </a:cubicBezTo>
                  <a:cubicBezTo>
                    <a:pt x="30267" y="85725"/>
                    <a:pt x="15968" y="70373"/>
                    <a:pt x="15968" y="51435"/>
                  </a:cubicBezTo>
                  <a:close/>
                </a:path>
              </a:pathLst>
            </a:custGeom>
            <a:solidFill>
              <a:srgbClr val="000000"/>
            </a:solidFill>
            <a:ln w="7938" cap="flat">
              <a:noFill/>
              <a:prstDash val="solid"/>
              <a:miter/>
            </a:ln>
          </xdr:spPr>
          <xdr:txBody>
            <a:bodyPr rtlCol="0" anchor="ctr"/>
            <a:lstStyle/>
            <a:p>
              <a:endParaRPr lang="es-MX"/>
            </a:p>
          </xdr:txBody>
        </xdr:sp>
        <xdr:sp macro="" textlink="">
          <xdr:nvSpPr>
            <xdr:cNvPr id="93" name="Forma libre: forma 92">
              <a:extLst>
                <a:ext uri="{FF2B5EF4-FFF2-40B4-BE49-F238E27FC236}">
                  <a16:creationId xmlns:a16="http://schemas.microsoft.com/office/drawing/2014/main" id="{95FEE03E-8982-B88B-FE8D-E6B84B4A4B20}"/>
                </a:ext>
              </a:extLst>
            </xdr:cNvPr>
            <xdr:cNvSpPr/>
          </xdr:nvSpPr>
          <xdr:spPr>
            <a:xfrm>
              <a:off x="3842612" y="3653280"/>
              <a:ext cx="95808" cy="102870"/>
            </a:xfrm>
            <a:custGeom>
              <a:avLst/>
              <a:gdLst>
                <a:gd name="connsiteX0" fmla="*/ 47904 w 95808"/>
                <a:gd name="connsiteY0" fmla="*/ 0 h 102870"/>
                <a:gd name="connsiteX1" fmla="*/ 0 w 95808"/>
                <a:gd name="connsiteY1" fmla="*/ 51435 h 102870"/>
                <a:gd name="connsiteX2" fmla="*/ 47904 w 95808"/>
                <a:gd name="connsiteY2" fmla="*/ 102870 h 102870"/>
                <a:gd name="connsiteX3" fmla="*/ 95808 w 95808"/>
                <a:gd name="connsiteY3" fmla="*/ 51435 h 102870"/>
                <a:gd name="connsiteX4" fmla="*/ 47904 w 95808"/>
                <a:gd name="connsiteY4" fmla="*/ 0 h 102870"/>
                <a:gd name="connsiteX5" fmla="*/ 47904 w 95808"/>
                <a:gd name="connsiteY5" fmla="*/ 85725 h 102870"/>
                <a:gd name="connsiteX6" fmla="*/ 15968 w 95808"/>
                <a:gd name="connsiteY6" fmla="*/ 51435 h 102870"/>
                <a:gd name="connsiteX7" fmla="*/ 47904 w 95808"/>
                <a:gd name="connsiteY7" fmla="*/ 17145 h 102870"/>
                <a:gd name="connsiteX8" fmla="*/ 79840 w 95808"/>
                <a:gd name="connsiteY8" fmla="*/ 51435 h 102870"/>
                <a:gd name="connsiteX9" fmla="*/ 47904 w 95808"/>
                <a:gd name="connsiteY9" fmla="*/ 85725 h 102870"/>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95808" h="102870">
                  <a:moveTo>
                    <a:pt x="47904" y="0"/>
                  </a:moveTo>
                  <a:cubicBezTo>
                    <a:pt x="21448" y="0"/>
                    <a:pt x="0" y="23028"/>
                    <a:pt x="0" y="51435"/>
                  </a:cubicBezTo>
                  <a:cubicBezTo>
                    <a:pt x="0" y="79842"/>
                    <a:pt x="21448" y="102870"/>
                    <a:pt x="47904" y="102870"/>
                  </a:cubicBezTo>
                  <a:cubicBezTo>
                    <a:pt x="74361" y="102870"/>
                    <a:pt x="95808" y="79842"/>
                    <a:pt x="95808" y="51435"/>
                  </a:cubicBezTo>
                  <a:cubicBezTo>
                    <a:pt x="95808" y="23028"/>
                    <a:pt x="74361" y="0"/>
                    <a:pt x="47904" y="0"/>
                  </a:cubicBezTo>
                  <a:close/>
                  <a:moveTo>
                    <a:pt x="47904" y="85725"/>
                  </a:moveTo>
                  <a:cubicBezTo>
                    <a:pt x="30267" y="85725"/>
                    <a:pt x="15968" y="70373"/>
                    <a:pt x="15968" y="51435"/>
                  </a:cubicBezTo>
                  <a:cubicBezTo>
                    <a:pt x="15968" y="32498"/>
                    <a:pt x="30267" y="17145"/>
                    <a:pt x="47904" y="17145"/>
                  </a:cubicBezTo>
                  <a:cubicBezTo>
                    <a:pt x="65542" y="17145"/>
                    <a:pt x="79840" y="32498"/>
                    <a:pt x="79840" y="51435"/>
                  </a:cubicBezTo>
                  <a:cubicBezTo>
                    <a:pt x="79840" y="70373"/>
                    <a:pt x="65542" y="85725"/>
                    <a:pt x="47904" y="85725"/>
                  </a:cubicBezTo>
                  <a:close/>
                </a:path>
              </a:pathLst>
            </a:custGeom>
            <a:solidFill>
              <a:srgbClr val="000000"/>
            </a:solidFill>
            <a:ln w="7938" cap="flat">
              <a:noFill/>
              <a:prstDash val="solid"/>
              <a:miter/>
            </a:ln>
          </xdr:spPr>
          <xdr:txBody>
            <a:bodyPr rtlCol="0" anchor="ctr"/>
            <a:lstStyle/>
            <a:p>
              <a:endParaRPr lang="es-MX"/>
            </a:p>
          </xdr:txBody>
        </xdr:sp>
        <xdr:sp macro="" textlink="">
          <xdr:nvSpPr>
            <xdr:cNvPr id="94" name="Forma libre: forma 93">
              <a:extLst>
                <a:ext uri="{FF2B5EF4-FFF2-40B4-BE49-F238E27FC236}">
                  <a16:creationId xmlns:a16="http://schemas.microsoft.com/office/drawing/2014/main" id="{F45F216F-FC92-6B49-B0E9-6E1B66B4947F}"/>
                </a:ext>
              </a:extLst>
            </xdr:cNvPr>
            <xdr:cNvSpPr/>
          </xdr:nvSpPr>
          <xdr:spPr>
            <a:xfrm>
              <a:off x="3515266" y="3198938"/>
              <a:ext cx="271457" cy="120015"/>
            </a:xfrm>
            <a:custGeom>
              <a:avLst/>
              <a:gdLst>
                <a:gd name="connsiteX0" fmla="*/ 0 w 271457"/>
                <a:gd name="connsiteY0" fmla="*/ 120015 h 120015"/>
                <a:gd name="connsiteX1" fmla="*/ 271457 w 271457"/>
                <a:gd name="connsiteY1" fmla="*/ 120015 h 120015"/>
                <a:gd name="connsiteX2" fmla="*/ 271457 w 271457"/>
                <a:gd name="connsiteY2" fmla="*/ 0 h 120015"/>
                <a:gd name="connsiteX3" fmla="*/ 0 w 271457"/>
                <a:gd name="connsiteY3" fmla="*/ 0 h 120015"/>
                <a:gd name="connsiteX4" fmla="*/ 15968 w 271457"/>
                <a:gd name="connsiteY4" fmla="*/ 17145 h 120015"/>
                <a:gd name="connsiteX5" fmla="*/ 255489 w 271457"/>
                <a:gd name="connsiteY5" fmla="*/ 17145 h 120015"/>
                <a:gd name="connsiteX6" fmla="*/ 255489 w 271457"/>
                <a:gd name="connsiteY6" fmla="*/ 102870 h 120015"/>
                <a:gd name="connsiteX7" fmla="*/ 15968 w 271457"/>
                <a:gd name="connsiteY7" fmla="*/ 102870 h 120015"/>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Lst>
              <a:rect l="l" t="t" r="r" b="b"/>
              <a:pathLst>
                <a:path w="271457" h="120015">
                  <a:moveTo>
                    <a:pt x="0" y="120015"/>
                  </a:moveTo>
                  <a:lnTo>
                    <a:pt x="271457" y="120015"/>
                  </a:lnTo>
                  <a:lnTo>
                    <a:pt x="271457" y="0"/>
                  </a:lnTo>
                  <a:lnTo>
                    <a:pt x="0" y="0"/>
                  </a:lnTo>
                  <a:close/>
                  <a:moveTo>
                    <a:pt x="15968" y="17145"/>
                  </a:moveTo>
                  <a:lnTo>
                    <a:pt x="255489" y="17145"/>
                  </a:lnTo>
                  <a:lnTo>
                    <a:pt x="255489" y="102870"/>
                  </a:lnTo>
                  <a:lnTo>
                    <a:pt x="15968" y="102870"/>
                  </a:lnTo>
                  <a:close/>
                </a:path>
              </a:pathLst>
            </a:custGeom>
            <a:solidFill>
              <a:srgbClr val="000000"/>
            </a:solidFill>
            <a:ln w="7938" cap="flat">
              <a:noFill/>
              <a:prstDash val="solid"/>
              <a:miter/>
            </a:ln>
          </xdr:spPr>
          <xdr:txBody>
            <a:bodyPr rtlCol="0" anchor="ctr"/>
            <a:lstStyle/>
            <a:p>
              <a:endParaRPr lang="es-MX"/>
            </a:p>
          </xdr:txBody>
        </xdr:sp>
        <xdr:sp macro="" textlink="">
          <xdr:nvSpPr>
            <xdr:cNvPr id="95" name="Forma libre: forma 94">
              <a:hlinkClick xmlns:r="http://schemas.openxmlformats.org/officeDocument/2006/relationships" r:id="rId9"/>
              <a:extLst>
                <a:ext uri="{FF2B5EF4-FFF2-40B4-BE49-F238E27FC236}">
                  <a16:creationId xmlns:a16="http://schemas.microsoft.com/office/drawing/2014/main" id="{25142D69-C41A-2A85-258F-918C94436F0C}"/>
                </a:ext>
              </a:extLst>
            </xdr:cNvPr>
            <xdr:cNvSpPr/>
          </xdr:nvSpPr>
          <xdr:spPr>
            <a:xfrm>
              <a:off x="3403490" y="3344670"/>
              <a:ext cx="495009" cy="282892"/>
            </a:xfrm>
            <a:custGeom>
              <a:avLst/>
              <a:gdLst>
                <a:gd name="connsiteX0" fmla="*/ 495010 w 495009"/>
                <a:gd name="connsiteY0" fmla="*/ 282893 h 282892"/>
                <a:gd name="connsiteX1" fmla="*/ 495010 w 495009"/>
                <a:gd name="connsiteY1" fmla="*/ 137160 h 282892"/>
                <a:gd name="connsiteX2" fmla="*/ 306699 w 495009"/>
                <a:gd name="connsiteY2" fmla="*/ 137160 h 282892"/>
                <a:gd name="connsiteX3" fmla="*/ 255489 w 495009"/>
                <a:gd name="connsiteY3" fmla="*/ 82176 h 282892"/>
                <a:gd name="connsiteX4" fmla="*/ 255489 w 495009"/>
                <a:gd name="connsiteY4" fmla="*/ 0 h 282892"/>
                <a:gd name="connsiteX5" fmla="*/ 239521 w 495009"/>
                <a:gd name="connsiteY5" fmla="*/ 0 h 282892"/>
                <a:gd name="connsiteX6" fmla="*/ 239521 w 495009"/>
                <a:gd name="connsiteY6" fmla="*/ 82176 h 282892"/>
                <a:gd name="connsiteX7" fmla="*/ 188311 w 495009"/>
                <a:gd name="connsiteY7" fmla="*/ 137160 h 282892"/>
                <a:gd name="connsiteX8" fmla="*/ 0 w 495009"/>
                <a:gd name="connsiteY8" fmla="*/ 137160 h 282892"/>
                <a:gd name="connsiteX9" fmla="*/ 0 w 495009"/>
                <a:gd name="connsiteY9" fmla="*/ 282893 h 282892"/>
                <a:gd name="connsiteX10" fmla="*/ 15968 w 495009"/>
                <a:gd name="connsiteY10" fmla="*/ 282893 h 282892"/>
                <a:gd name="connsiteX11" fmla="*/ 15968 w 495009"/>
                <a:gd name="connsiteY11" fmla="*/ 154305 h 282892"/>
                <a:gd name="connsiteX12" fmla="*/ 188311 w 495009"/>
                <a:gd name="connsiteY12" fmla="*/ 154305 h 282892"/>
                <a:gd name="connsiteX13" fmla="*/ 239521 w 495009"/>
                <a:gd name="connsiteY13" fmla="*/ 209289 h 282892"/>
                <a:gd name="connsiteX14" fmla="*/ 239521 w 495009"/>
                <a:gd name="connsiteY14" fmla="*/ 282893 h 282892"/>
                <a:gd name="connsiteX15" fmla="*/ 255489 w 495009"/>
                <a:gd name="connsiteY15" fmla="*/ 282893 h 282892"/>
                <a:gd name="connsiteX16" fmla="*/ 255489 w 495009"/>
                <a:gd name="connsiteY16" fmla="*/ 209289 h 282892"/>
                <a:gd name="connsiteX17" fmla="*/ 306699 w 495009"/>
                <a:gd name="connsiteY17" fmla="*/ 154305 h 282892"/>
                <a:gd name="connsiteX18" fmla="*/ 479042 w 495009"/>
                <a:gd name="connsiteY18" fmla="*/ 154305 h 282892"/>
                <a:gd name="connsiteX19" fmla="*/ 479042 w 495009"/>
                <a:gd name="connsiteY19" fmla="*/ 282893 h 282892"/>
                <a:gd name="connsiteX20" fmla="*/ 247505 w 495009"/>
                <a:gd name="connsiteY20" fmla="*/ 193618 h 282892"/>
                <a:gd name="connsiteX21" fmla="*/ 202906 w 495009"/>
                <a:gd name="connsiteY21" fmla="*/ 145733 h 282892"/>
                <a:gd name="connsiteX22" fmla="*/ 247505 w 495009"/>
                <a:gd name="connsiteY22" fmla="*/ 97847 h 282892"/>
                <a:gd name="connsiteX23" fmla="*/ 292104 w 495009"/>
                <a:gd name="connsiteY23" fmla="*/ 145733 h 282892"/>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495009" h="282892">
                  <a:moveTo>
                    <a:pt x="495010" y="282893"/>
                  </a:moveTo>
                  <a:lnTo>
                    <a:pt x="495010" y="137160"/>
                  </a:lnTo>
                  <a:lnTo>
                    <a:pt x="306699" y="137160"/>
                  </a:lnTo>
                  <a:lnTo>
                    <a:pt x="255489" y="82176"/>
                  </a:lnTo>
                  <a:lnTo>
                    <a:pt x="255489" y="0"/>
                  </a:lnTo>
                  <a:lnTo>
                    <a:pt x="239521" y="0"/>
                  </a:lnTo>
                  <a:lnTo>
                    <a:pt x="239521" y="82176"/>
                  </a:lnTo>
                  <a:lnTo>
                    <a:pt x="188311" y="137160"/>
                  </a:lnTo>
                  <a:lnTo>
                    <a:pt x="0" y="137160"/>
                  </a:lnTo>
                  <a:lnTo>
                    <a:pt x="0" y="282893"/>
                  </a:lnTo>
                  <a:lnTo>
                    <a:pt x="15968" y="282893"/>
                  </a:lnTo>
                  <a:lnTo>
                    <a:pt x="15968" y="154305"/>
                  </a:lnTo>
                  <a:lnTo>
                    <a:pt x="188311" y="154305"/>
                  </a:lnTo>
                  <a:lnTo>
                    <a:pt x="239521" y="209289"/>
                  </a:lnTo>
                  <a:lnTo>
                    <a:pt x="239521" y="282893"/>
                  </a:lnTo>
                  <a:lnTo>
                    <a:pt x="255489" y="282893"/>
                  </a:lnTo>
                  <a:lnTo>
                    <a:pt x="255489" y="209289"/>
                  </a:lnTo>
                  <a:lnTo>
                    <a:pt x="306699" y="154305"/>
                  </a:lnTo>
                  <a:lnTo>
                    <a:pt x="479042" y="154305"/>
                  </a:lnTo>
                  <a:lnTo>
                    <a:pt x="479042" y="282893"/>
                  </a:lnTo>
                  <a:close/>
                  <a:moveTo>
                    <a:pt x="247505" y="193618"/>
                  </a:moveTo>
                  <a:lnTo>
                    <a:pt x="202906" y="145733"/>
                  </a:lnTo>
                  <a:lnTo>
                    <a:pt x="247505" y="97847"/>
                  </a:lnTo>
                  <a:lnTo>
                    <a:pt x="292104" y="145733"/>
                  </a:lnTo>
                  <a:close/>
                </a:path>
              </a:pathLst>
            </a:custGeom>
            <a:solidFill>
              <a:srgbClr val="000000"/>
            </a:solidFill>
            <a:ln w="7938" cap="flat">
              <a:noFill/>
              <a:prstDash val="solid"/>
              <a:miter/>
            </a:ln>
          </xdr:spPr>
          <xdr:txBody>
            <a:bodyPr rtlCol="0" anchor="ctr"/>
            <a:lstStyle/>
            <a:p>
              <a:endParaRPr lang="es-MX"/>
            </a:p>
          </xdr:txBody>
        </xdr:sp>
      </xdr:grpSp>
    </xdr:grpSp>
    <xdr:clientData/>
  </xdr:twoCellAnchor>
  <xdr:twoCellAnchor editAs="absolute">
    <xdr:from>
      <xdr:col>9</xdr:col>
      <xdr:colOff>218962</xdr:colOff>
      <xdr:row>58</xdr:row>
      <xdr:rowOff>169301</xdr:rowOff>
    </xdr:from>
    <xdr:to>
      <xdr:col>17</xdr:col>
      <xdr:colOff>142876</xdr:colOff>
      <xdr:row>60</xdr:row>
      <xdr:rowOff>171689</xdr:rowOff>
    </xdr:to>
    <xdr:grpSp>
      <xdr:nvGrpSpPr>
        <xdr:cNvPr id="131" name="Grupo 130">
          <a:extLst>
            <a:ext uri="{FF2B5EF4-FFF2-40B4-BE49-F238E27FC236}">
              <a16:creationId xmlns:a16="http://schemas.microsoft.com/office/drawing/2014/main" id="{207B7FAD-4108-9096-C056-7A4F56912318}"/>
            </a:ext>
          </a:extLst>
        </xdr:cNvPr>
        <xdr:cNvGrpSpPr>
          <a:grpSpLocks noChangeAspect="1"/>
        </xdr:cNvGrpSpPr>
      </xdr:nvGrpSpPr>
      <xdr:grpSpPr>
        <a:xfrm>
          <a:off x="6965837" y="10665851"/>
          <a:ext cx="5832589" cy="364338"/>
          <a:chOff x="3213285" y="5265291"/>
          <a:chExt cx="7112542" cy="367928"/>
        </a:xfrm>
        <a:solidFill>
          <a:srgbClr val="D5007F"/>
        </a:solidFill>
      </xdr:grpSpPr>
      <xdr:sp macro="" textlink="">
        <xdr:nvSpPr>
          <xdr:cNvPr id="129" name="Rectángulo: esquinas redondeadas 128">
            <a:extLst>
              <a:ext uri="{FF2B5EF4-FFF2-40B4-BE49-F238E27FC236}">
                <a16:creationId xmlns:a16="http://schemas.microsoft.com/office/drawing/2014/main" id="{4E8161A1-CA95-4A67-8B88-11A7066D7EE7}"/>
              </a:ext>
            </a:extLst>
          </xdr:cNvPr>
          <xdr:cNvSpPr>
            <a:spLocks/>
          </xdr:cNvSpPr>
        </xdr:nvSpPr>
        <xdr:spPr>
          <a:xfrm>
            <a:off x="3213285" y="5265291"/>
            <a:ext cx="7112542" cy="367928"/>
          </a:xfrm>
          <a:prstGeom prst="roundRect">
            <a:avLst>
              <a:gd name="adj" fmla="val 19245"/>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130" name="CuadroTexto 129">
            <a:extLst>
              <a:ext uri="{FF2B5EF4-FFF2-40B4-BE49-F238E27FC236}">
                <a16:creationId xmlns:a16="http://schemas.microsoft.com/office/drawing/2014/main" id="{730D37A3-D71C-4E37-90C4-E53194BC9F7B}"/>
              </a:ext>
            </a:extLst>
          </xdr:cNvPr>
          <xdr:cNvSpPr txBox="1">
            <a:spLocks/>
          </xdr:cNvSpPr>
        </xdr:nvSpPr>
        <xdr:spPr>
          <a:xfrm>
            <a:off x="4163216" y="5305138"/>
            <a:ext cx="5396681" cy="2611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MX" sz="1400" b="1">
                <a:solidFill>
                  <a:schemeClr val="bg1"/>
                </a:solidFill>
                <a:effectLst/>
                <a:latin typeface="+mn-lt"/>
                <a:ea typeface="+mn-ea"/>
                <a:cs typeface="+mn-cs"/>
              </a:rPr>
              <a:t>Monto</a:t>
            </a:r>
            <a:r>
              <a:rPr lang="es-MX" sz="1400" b="1" baseline="0">
                <a:solidFill>
                  <a:schemeClr val="bg1"/>
                </a:solidFill>
                <a:effectLst/>
                <a:latin typeface="+mn-lt"/>
                <a:ea typeface="+mn-ea"/>
                <a:cs typeface="+mn-cs"/>
              </a:rPr>
              <a:t> erogado </a:t>
            </a:r>
            <a:r>
              <a:rPr lang="es-MX" sz="1400" b="1" u="none" baseline="0">
                <a:solidFill>
                  <a:schemeClr val="bg1"/>
                </a:solidFill>
                <a:effectLst/>
                <a:latin typeface="+mn-lt"/>
                <a:ea typeface="+mn-ea"/>
                <a:cs typeface="+mn-cs"/>
              </a:rPr>
              <a:t>con </a:t>
            </a:r>
            <a:r>
              <a:rPr lang="es-MX" sz="1400" b="1" baseline="0">
                <a:solidFill>
                  <a:schemeClr val="bg1"/>
                </a:solidFill>
                <a:effectLst/>
                <a:latin typeface="+mn-lt"/>
                <a:ea typeface="+mn-ea"/>
                <a:cs typeface="+mn-cs"/>
              </a:rPr>
              <a:t>impuestos</a:t>
            </a:r>
            <a:endParaRPr lang="es-MX" sz="1400">
              <a:solidFill>
                <a:schemeClr val="bg1"/>
              </a:solidFill>
              <a:effectLst/>
            </a:endParaRPr>
          </a:p>
          <a:p>
            <a:pPr algn="ct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5</xdr:col>
      <xdr:colOff>534033</xdr:colOff>
      <xdr:row>79</xdr:row>
      <xdr:rowOff>21578</xdr:rowOff>
    </xdr:from>
    <xdr:to>
      <xdr:col>15</xdr:col>
      <xdr:colOff>216418</xdr:colOff>
      <xdr:row>81</xdr:row>
      <xdr:rowOff>21644</xdr:rowOff>
    </xdr:to>
    <xdr:grpSp>
      <xdr:nvGrpSpPr>
        <xdr:cNvPr id="40" name="Grupo 39">
          <a:extLst>
            <a:ext uri="{FF2B5EF4-FFF2-40B4-BE49-F238E27FC236}">
              <a16:creationId xmlns:a16="http://schemas.microsoft.com/office/drawing/2014/main" id="{3940C309-63CA-4D91-95EA-0B23DECBDEBB}"/>
            </a:ext>
          </a:extLst>
        </xdr:cNvPr>
        <xdr:cNvGrpSpPr>
          <a:grpSpLocks noChangeAspect="1"/>
        </xdr:cNvGrpSpPr>
      </xdr:nvGrpSpPr>
      <xdr:grpSpPr>
        <a:xfrm>
          <a:off x="4001133" y="14318603"/>
          <a:ext cx="7276985" cy="362016"/>
          <a:chOff x="3208675" y="5904207"/>
          <a:chExt cx="7112542" cy="367928"/>
        </a:xfrm>
        <a:solidFill>
          <a:srgbClr val="D5007F"/>
        </a:solidFill>
      </xdr:grpSpPr>
      <xdr:sp macro="" textlink="">
        <xdr:nvSpPr>
          <xdr:cNvPr id="41" name="Rectángulo: esquinas redondeadas 40">
            <a:extLst>
              <a:ext uri="{FF2B5EF4-FFF2-40B4-BE49-F238E27FC236}">
                <a16:creationId xmlns:a16="http://schemas.microsoft.com/office/drawing/2014/main" id="{92C5C4E2-6D37-1616-C028-1E7BC73E6590}"/>
              </a:ext>
            </a:extLst>
          </xdr:cNvPr>
          <xdr:cNvSpPr>
            <a:spLocks/>
          </xdr:cNvSpPr>
        </xdr:nvSpPr>
        <xdr:spPr>
          <a:xfrm>
            <a:off x="3208675" y="5904207"/>
            <a:ext cx="7112542" cy="367928"/>
          </a:xfrm>
          <a:prstGeom prst="roundRect">
            <a:avLst>
              <a:gd name="adj" fmla="val 5454"/>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43" name="CuadroTexto 42">
            <a:extLst>
              <a:ext uri="{FF2B5EF4-FFF2-40B4-BE49-F238E27FC236}">
                <a16:creationId xmlns:a16="http://schemas.microsoft.com/office/drawing/2014/main" id="{99073560-9B8B-E98B-8DF7-9506A5665CDB}"/>
              </a:ext>
            </a:extLst>
          </xdr:cNvPr>
          <xdr:cNvSpPr txBox="1">
            <a:spLocks/>
          </xdr:cNvSpPr>
        </xdr:nvSpPr>
        <xdr:spPr>
          <a:xfrm>
            <a:off x="4894402" y="5952438"/>
            <a:ext cx="3334532" cy="2611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a:solidFill>
                  <a:schemeClr val="bg1"/>
                </a:solidFill>
                <a:latin typeface="Roboto Slab" pitchFamily="2" charset="0"/>
                <a:ea typeface="Roboto Slab" pitchFamily="2" charset="0"/>
                <a:cs typeface="Roboto Slab" pitchFamily="2" charset="0"/>
              </a:rPr>
              <a:t> Gastos</a:t>
            </a:r>
            <a:r>
              <a:rPr lang="es-MX" sz="1200" baseline="0">
                <a:solidFill>
                  <a:schemeClr val="bg1"/>
                </a:solidFill>
                <a:latin typeface="Roboto Slab" pitchFamily="2" charset="0"/>
                <a:ea typeface="Roboto Slab" pitchFamily="2" charset="0"/>
                <a:cs typeface="Roboto Slab" pitchFamily="2" charset="0"/>
              </a:rPr>
              <a:t> por t</a:t>
            </a:r>
            <a:r>
              <a:rPr lang="es-MX" sz="1200">
                <a:solidFill>
                  <a:schemeClr val="bg1"/>
                </a:solidFill>
                <a:latin typeface="Roboto Slab" pitchFamily="2" charset="0"/>
                <a:ea typeface="Roboto Slab" pitchFamily="2" charset="0"/>
                <a:cs typeface="Roboto Slab" pitchFamily="2" charset="0"/>
              </a:rPr>
              <a:t>ipo de procedimiento</a:t>
            </a:r>
          </a:p>
        </xdr:txBody>
      </xdr:sp>
    </xdr:grpSp>
    <xdr:clientData/>
  </xdr:twoCellAnchor>
  <xdr:twoCellAnchor editAs="absolute">
    <xdr:from>
      <xdr:col>1</xdr:col>
      <xdr:colOff>707930</xdr:colOff>
      <xdr:row>24</xdr:row>
      <xdr:rowOff>150532</xdr:rowOff>
    </xdr:from>
    <xdr:to>
      <xdr:col>4</xdr:col>
      <xdr:colOff>79280</xdr:colOff>
      <xdr:row>50</xdr:row>
      <xdr:rowOff>66675</xdr:rowOff>
    </xdr:to>
    <mc:AlternateContent xmlns:mc="http://schemas.openxmlformats.org/markup-compatibility/2006" xmlns:a14="http://schemas.microsoft.com/office/drawing/2010/main">
      <mc:Choice Requires="a14">
        <xdr:graphicFrame macro="">
          <xdr:nvGraphicFramePr>
            <xdr:cNvPr id="3" name="Estados 1">
              <a:extLst>
                <a:ext uri="{FF2B5EF4-FFF2-40B4-BE49-F238E27FC236}">
                  <a16:creationId xmlns:a16="http://schemas.microsoft.com/office/drawing/2014/main" id="{14D330FB-C9E1-42F5-9A45-1460F98ADDBA}"/>
                </a:ext>
              </a:extLst>
            </xdr:cNvPr>
            <xdr:cNvGraphicFramePr/>
          </xdr:nvGraphicFramePr>
          <xdr:xfrm>
            <a:off x="0" y="0"/>
            <a:ext cx="0" cy="0"/>
          </xdr:xfrm>
          <a:graphic>
            <a:graphicData uri="http://schemas.microsoft.com/office/drawing/2010/slicer">
              <sle:slicer xmlns:sle="http://schemas.microsoft.com/office/drawing/2010/slicer" name="Estados 1"/>
            </a:graphicData>
          </a:graphic>
        </xdr:graphicFrame>
      </mc:Choice>
      <mc:Fallback xmlns="">
        <xdr:sp macro="" textlink="">
          <xdr:nvSpPr>
            <xdr:cNvPr id="0" name=""/>
            <xdr:cNvSpPr>
              <a:spLocks noTextEdit="1"/>
            </xdr:cNvSpPr>
          </xdr:nvSpPr>
          <xdr:spPr>
            <a:xfrm>
              <a:off x="898430" y="4493932"/>
              <a:ext cx="1828800" cy="4618318"/>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1</xdr:col>
      <xdr:colOff>620711</xdr:colOff>
      <xdr:row>17</xdr:row>
      <xdr:rowOff>45758</xdr:rowOff>
    </xdr:from>
    <xdr:to>
      <xdr:col>4</xdr:col>
      <xdr:colOff>105076</xdr:colOff>
      <xdr:row>24</xdr:row>
      <xdr:rowOff>171450</xdr:rowOff>
    </xdr:to>
    <mc:AlternateContent xmlns:mc="http://schemas.openxmlformats.org/markup-compatibility/2006" xmlns:a14="http://schemas.microsoft.com/office/drawing/2010/main">
      <mc:Choice Requires="a14">
        <xdr:graphicFrame macro="">
          <xdr:nvGraphicFramePr>
            <xdr:cNvPr id="12" name="Estructura 1">
              <a:extLst>
                <a:ext uri="{FF2B5EF4-FFF2-40B4-BE49-F238E27FC236}">
                  <a16:creationId xmlns:a16="http://schemas.microsoft.com/office/drawing/2014/main" id="{9755AE0A-7914-489B-94B2-4D7DA6591D91}"/>
                </a:ext>
              </a:extLst>
            </xdr:cNvPr>
            <xdr:cNvGraphicFramePr>
              <a:graphicFrameLocks noChangeAspect="1"/>
            </xdr:cNvGraphicFramePr>
          </xdr:nvGraphicFramePr>
          <xdr:xfrm>
            <a:off x="0" y="0"/>
            <a:ext cx="0" cy="0"/>
          </xdr:xfrm>
          <a:graphic>
            <a:graphicData uri="http://schemas.microsoft.com/office/drawing/2010/slicer">
              <sle:slicer xmlns:sle="http://schemas.microsoft.com/office/drawing/2010/slicer" name="Estructura 1"/>
            </a:graphicData>
          </a:graphic>
        </xdr:graphicFrame>
      </mc:Choice>
      <mc:Fallback xmlns="">
        <xdr:sp macro="" textlink="">
          <xdr:nvSpPr>
            <xdr:cNvPr id="0" name=""/>
            <xdr:cNvSpPr>
              <a:spLocks noTextEdit="1"/>
            </xdr:cNvSpPr>
          </xdr:nvSpPr>
          <xdr:spPr>
            <a:xfrm>
              <a:off x="808036" y="3125508"/>
              <a:ext cx="1941815" cy="1389342"/>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18</xdr:col>
      <xdr:colOff>615982</xdr:colOff>
      <xdr:row>6</xdr:row>
      <xdr:rowOff>149438</xdr:rowOff>
    </xdr:from>
    <xdr:to>
      <xdr:col>22</xdr:col>
      <xdr:colOff>158750</xdr:colOff>
      <xdr:row>15</xdr:row>
      <xdr:rowOff>66675</xdr:rowOff>
    </xdr:to>
    <mc:AlternateContent xmlns:mc="http://schemas.openxmlformats.org/markup-compatibility/2006" xmlns:a14="http://schemas.microsoft.com/office/drawing/2010/main">
      <mc:Choice Requires="a14">
        <xdr:graphicFrame macro="">
          <xdr:nvGraphicFramePr>
            <xdr:cNvPr id="13" name="Tipo de procedimiento (catálogo) 1">
              <a:extLst>
                <a:ext uri="{FF2B5EF4-FFF2-40B4-BE49-F238E27FC236}">
                  <a16:creationId xmlns:a16="http://schemas.microsoft.com/office/drawing/2014/main" id="{C7BA1FB2-5ED8-478F-9BEA-22DA0D4768E7}"/>
                </a:ext>
              </a:extLst>
            </xdr:cNvPr>
            <xdr:cNvGraphicFramePr/>
          </xdr:nvGraphicFramePr>
          <xdr:xfrm>
            <a:off x="0" y="0"/>
            <a:ext cx="0" cy="0"/>
          </xdr:xfrm>
          <a:graphic>
            <a:graphicData uri="http://schemas.microsoft.com/office/drawing/2010/slicer">
              <sle:slicer xmlns:sle="http://schemas.microsoft.com/office/drawing/2010/slicer" name="Tipo de procedimiento (catálogo) 1"/>
            </a:graphicData>
          </a:graphic>
        </xdr:graphicFrame>
      </mc:Choice>
      <mc:Fallback xmlns="">
        <xdr:sp macro="" textlink="">
          <xdr:nvSpPr>
            <xdr:cNvPr id="0" name=""/>
            <xdr:cNvSpPr>
              <a:spLocks noTextEdit="1"/>
            </xdr:cNvSpPr>
          </xdr:nvSpPr>
          <xdr:spPr>
            <a:xfrm>
              <a:off x="14077982" y="1235288"/>
              <a:ext cx="2743168" cy="1542837"/>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4</xdr:col>
      <xdr:colOff>781082</xdr:colOff>
      <xdr:row>7</xdr:row>
      <xdr:rowOff>143087</xdr:rowOff>
    </xdr:from>
    <xdr:to>
      <xdr:col>7</xdr:col>
      <xdr:colOff>354712</xdr:colOff>
      <xdr:row>14</xdr:row>
      <xdr:rowOff>69642</xdr:rowOff>
    </xdr:to>
    <xdr:grpSp>
      <xdr:nvGrpSpPr>
        <xdr:cNvPr id="29" name="Grupo 28">
          <a:extLst>
            <a:ext uri="{FF2B5EF4-FFF2-40B4-BE49-F238E27FC236}">
              <a16:creationId xmlns:a16="http://schemas.microsoft.com/office/drawing/2014/main" id="{517D6FBE-70A7-4EA0-96BD-F3E8BD84247A}"/>
            </a:ext>
          </a:extLst>
        </xdr:cNvPr>
        <xdr:cNvGrpSpPr/>
      </xdr:nvGrpSpPr>
      <xdr:grpSpPr>
        <a:xfrm>
          <a:off x="3429032" y="1406737"/>
          <a:ext cx="2027905" cy="1193380"/>
          <a:chOff x="826952" y="1439907"/>
          <a:chExt cx="2031080" cy="1196555"/>
        </a:xfrm>
      </xdr:grpSpPr>
      <xdr:sp macro="" textlink="">
        <xdr:nvSpPr>
          <xdr:cNvPr id="33" name="Rectángulo: esquinas redondeadas 32">
            <a:extLst>
              <a:ext uri="{FF2B5EF4-FFF2-40B4-BE49-F238E27FC236}">
                <a16:creationId xmlns:a16="http://schemas.microsoft.com/office/drawing/2014/main" id="{D93C7D23-6472-E038-7C6D-A1DA9AABB6DB}"/>
              </a:ext>
            </a:extLst>
          </xdr:cNvPr>
          <xdr:cNvSpPr/>
        </xdr:nvSpPr>
        <xdr:spPr>
          <a:xfrm>
            <a:off x="826952" y="1439907"/>
            <a:ext cx="1896459" cy="933625"/>
          </a:xfrm>
          <a:prstGeom prst="roundRect">
            <a:avLst/>
          </a:prstGeom>
          <a:solidFill>
            <a:srgbClr val="40546A"/>
          </a:solidFill>
          <a:ln w="19050">
            <a:noFill/>
          </a:ln>
          <a:effectLst>
            <a:outerShdw blurRad="127000" dist="63500" dir="2700000" sx="102000" sy="102000" algn="tl" rotWithShape="0">
              <a:prstClr val="black">
                <a:alpha val="38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MX" sz="1100" b="1">
                <a:solidFill>
                  <a:schemeClr val="bg1"/>
                </a:solidFill>
                <a:latin typeface="Avenir" panose="020B0503020203020204" pitchFamily="34" charset="0"/>
              </a:rPr>
              <a:t>Total de adjudicaciones</a:t>
            </a:r>
          </a:p>
          <a:p>
            <a:pPr algn="ctr"/>
            <a:r>
              <a:rPr lang="es-MX" sz="1100" b="1">
                <a:solidFill>
                  <a:schemeClr val="bg1"/>
                </a:solidFill>
                <a:latin typeface="Avenir" panose="020B0503020203020204" pitchFamily="34" charset="0"/>
              </a:rPr>
              <a:t>realizadas</a:t>
            </a:r>
          </a:p>
          <a:p>
            <a:pPr algn="l"/>
            <a:endParaRPr lang="es-MX" sz="1100"/>
          </a:p>
        </xdr:txBody>
      </xdr:sp>
      <xdr:pic>
        <xdr:nvPicPr>
          <xdr:cNvPr id="44" name="Imagen 43">
            <a:extLst>
              <a:ext uri="{FF2B5EF4-FFF2-40B4-BE49-F238E27FC236}">
                <a16:creationId xmlns:a16="http://schemas.microsoft.com/office/drawing/2014/main" id="{48D478EA-0429-ECAF-3CDA-D7ED7904770B}"/>
              </a:ext>
            </a:extLst>
          </xdr:cNvPr>
          <xdr:cNvPicPr preferRelativeResize="0">
            <a:picLocks/>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a:off x="2336122" y="2145747"/>
            <a:ext cx="521910" cy="490715"/>
          </a:xfrm>
          <a:prstGeom prst="rect">
            <a:avLst/>
          </a:prstGeom>
          <a:noFill/>
        </xdr:spPr>
      </xdr:pic>
      <xdr:sp macro="" textlink="ANALISIS!G14">
        <xdr:nvSpPr>
          <xdr:cNvPr id="46" name="CuadroTexto 45">
            <a:extLst>
              <a:ext uri="{FF2B5EF4-FFF2-40B4-BE49-F238E27FC236}">
                <a16:creationId xmlns:a16="http://schemas.microsoft.com/office/drawing/2014/main" id="{7A03B5FD-839E-FA3D-6E54-C9CB170794E8}"/>
              </a:ext>
            </a:extLst>
          </xdr:cNvPr>
          <xdr:cNvSpPr txBox="1"/>
        </xdr:nvSpPr>
        <xdr:spPr>
          <a:xfrm>
            <a:off x="1286875" y="1951272"/>
            <a:ext cx="1018253" cy="332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D2C6CC97-0710-4EAC-A322-71D2BCD8FB9E}" type="TxLink">
              <a:rPr lang="en-US" sz="1800" b="0" i="0" u="none" strike="noStrike">
                <a:solidFill>
                  <a:schemeClr val="bg1"/>
                </a:solidFill>
                <a:latin typeface="Roboto Slab" pitchFamily="2" charset="0"/>
                <a:ea typeface="Roboto Slab" pitchFamily="2" charset="0"/>
                <a:cs typeface="Roboto Slab" pitchFamily="2" charset="0"/>
              </a:rPr>
              <a:pPr algn="ctr"/>
              <a:t>2797</a:t>
            </a:fld>
            <a:endParaRPr lang="en-US" sz="1800" b="1" i="0" u="none" strike="noStrike">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7</xdr:col>
      <xdr:colOff>463582</xdr:colOff>
      <xdr:row>7</xdr:row>
      <xdr:rowOff>158962</xdr:rowOff>
    </xdr:from>
    <xdr:to>
      <xdr:col>10</xdr:col>
      <xdr:colOff>284638</xdr:colOff>
      <xdr:row>14</xdr:row>
      <xdr:rowOff>56035</xdr:rowOff>
    </xdr:to>
    <xdr:grpSp>
      <xdr:nvGrpSpPr>
        <xdr:cNvPr id="47" name="Grupo 46">
          <a:extLst>
            <a:ext uri="{FF2B5EF4-FFF2-40B4-BE49-F238E27FC236}">
              <a16:creationId xmlns:a16="http://schemas.microsoft.com/office/drawing/2014/main" id="{B33FB256-57CF-4CE3-BD04-B57A64CB53B0}"/>
            </a:ext>
          </a:extLst>
        </xdr:cNvPr>
        <xdr:cNvGrpSpPr/>
      </xdr:nvGrpSpPr>
      <xdr:grpSpPr>
        <a:xfrm>
          <a:off x="5572157" y="1428962"/>
          <a:ext cx="2275331" cy="1160723"/>
          <a:chOff x="2592266" y="1476647"/>
          <a:chExt cx="2226799" cy="1188391"/>
        </a:xfrm>
      </xdr:grpSpPr>
      <xdr:sp macro="" textlink="">
        <xdr:nvSpPr>
          <xdr:cNvPr id="50" name="Rectángulo: esquinas redondeadas 49">
            <a:extLst>
              <a:ext uri="{FF2B5EF4-FFF2-40B4-BE49-F238E27FC236}">
                <a16:creationId xmlns:a16="http://schemas.microsoft.com/office/drawing/2014/main" id="{DFE053DD-680C-A493-5E8E-156F914CAE2B}"/>
              </a:ext>
            </a:extLst>
          </xdr:cNvPr>
          <xdr:cNvSpPr/>
        </xdr:nvSpPr>
        <xdr:spPr>
          <a:xfrm>
            <a:off x="2606077" y="1476647"/>
            <a:ext cx="1982969" cy="955976"/>
          </a:xfrm>
          <a:prstGeom prst="roundRect">
            <a:avLst/>
          </a:prstGeom>
          <a:solidFill>
            <a:srgbClr val="40546A"/>
          </a:solidFill>
          <a:ln w="19050">
            <a:noFill/>
          </a:ln>
          <a:effectLst>
            <a:outerShdw blurRad="127000" dist="63500" dir="2700000" sx="102000" sy="102000" algn="tl" rotWithShape="0">
              <a:prstClr val="black">
                <a:alpha val="38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MX" sz="1100" b="1">
                <a:solidFill>
                  <a:schemeClr val="bg1"/>
                </a:solidFill>
                <a:latin typeface="Avenir" panose="020B0503020203020204" pitchFamily="34" charset="0"/>
              </a:rPr>
              <a:t>Monto</a:t>
            </a:r>
            <a:r>
              <a:rPr lang="es-MX" sz="1100" b="1" baseline="0">
                <a:solidFill>
                  <a:schemeClr val="bg1"/>
                </a:solidFill>
                <a:latin typeface="Avenir" panose="020B0503020203020204" pitchFamily="34" charset="0"/>
              </a:rPr>
              <a:t> total erogado por el INE </a:t>
            </a:r>
            <a:r>
              <a:rPr lang="es-MX" sz="1100" b="1" u="sng" baseline="0">
                <a:solidFill>
                  <a:schemeClr val="bg1"/>
                </a:solidFill>
                <a:latin typeface="Avenir" panose="020B0503020203020204" pitchFamily="34" charset="0"/>
              </a:rPr>
              <a:t>sin</a:t>
            </a:r>
            <a:r>
              <a:rPr lang="es-MX" sz="1100" b="1" baseline="0">
                <a:solidFill>
                  <a:schemeClr val="bg1"/>
                </a:solidFill>
                <a:latin typeface="Avenir" panose="020B0503020203020204" pitchFamily="34" charset="0"/>
              </a:rPr>
              <a:t> impuestos</a:t>
            </a:r>
            <a:endParaRPr lang="es-MX" sz="1100" b="1">
              <a:solidFill>
                <a:schemeClr val="bg1"/>
              </a:solidFill>
              <a:latin typeface="Avenir" panose="020B0503020203020204" pitchFamily="34" charset="0"/>
            </a:endParaRPr>
          </a:p>
        </xdr:txBody>
      </xdr:sp>
      <xdr:pic>
        <xdr:nvPicPr>
          <xdr:cNvPr id="51" name="Imagen 50">
            <a:extLst>
              <a:ext uri="{FF2B5EF4-FFF2-40B4-BE49-F238E27FC236}">
                <a16:creationId xmlns:a16="http://schemas.microsoft.com/office/drawing/2014/main" id="{1BE381A4-D643-CA47-AC6B-065268F522EB}"/>
              </a:ext>
            </a:extLst>
          </xdr:cNvPr>
          <xdr:cNvPicPr preferRelativeResize="0">
            <a:picLocks/>
          </xdr:cNvPicPr>
        </xdr:nvPicPr>
        <xdr:blipFill>
          <a:blip xmlns:r="http://schemas.openxmlformats.org/officeDocument/2006/relationships" r:embed="rId11" cstate="print">
            <a:extLst>
              <a:ext uri="{28A0092B-C50C-407E-A947-70E740481C1C}">
                <a14:useLocalDpi xmlns:a14="http://schemas.microsoft.com/office/drawing/2010/main" val="0"/>
              </a:ext>
            </a:extLst>
          </a:blip>
          <a:stretch>
            <a:fillRect/>
          </a:stretch>
        </xdr:blipFill>
        <xdr:spPr>
          <a:xfrm>
            <a:off x="4315065" y="2161038"/>
            <a:ext cx="504000" cy="504000"/>
          </a:xfrm>
          <a:prstGeom prst="rect">
            <a:avLst/>
          </a:prstGeom>
        </xdr:spPr>
      </xdr:pic>
      <xdr:sp macro="" textlink="ANALISIS!I75">
        <xdr:nvSpPr>
          <xdr:cNvPr id="52" name="CuadroTexto 51">
            <a:extLst>
              <a:ext uri="{FF2B5EF4-FFF2-40B4-BE49-F238E27FC236}">
                <a16:creationId xmlns:a16="http://schemas.microsoft.com/office/drawing/2014/main" id="{47B7C6F9-1640-3BBF-4AD3-FBE1F8497F1D}"/>
              </a:ext>
            </a:extLst>
          </xdr:cNvPr>
          <xdr:cNvSpPr txBox="1"/>
        </xdr:nvSpPr>
        <xdr:spPr>
          <a:xfrm>
            <a:off x="2592266" y="1940313"/>
            <a:ext cx="2010591" cy="3741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D0903FF6-E44E-465E-B637-6DD38DB9DC14}" type="TxLink">
              <a:rPr lang="en-US" sz="1800" b="0" i="0" u="none" strike="noStrike">
                <a:solidFill>
                  <a:schemeClr val="bg1"/>
                </a:solidFill>
                <a:latin typeface="Calibri"/>
                <a:ea typeface="Calibri"/>
                <a:cs typeface="Calibri"/>
              </a:rPr>
              <a:pPr algn="ctr"/>
              <a:t> $727,864,192.98 </a:t>
            </a:fld>
            <a:endParaRPr lang="en-US" sz="1800" b="1">
              <a:solidFill>
                <a:schemeClr val="bg1"/>
              </a:solidFill>
            </a:endParaRPr>
          </a:p>
        </xdr:txBody>
      </xdr:sp>
    </xdr:grpSp>
    <xdr:clientData/>
  </xdr:twoCellAnchor>
  <xdr:twoCellAnchor editAs="absolute">
    <xdr:from>
      <xdr:col>10</xdr:col>
      <xdr:colOff>301657</xdr:colOff>
      <xdr:row>7</xdr:row>
      <xdr:rowOff>162137</xdr:rowOff>
    </xdr:from>
    <xdr:to>
      <xdr:col>13</xdr:col>
      <xdr:colOff>153979</xdr:colOff>
      <xdr:row>14</xdr:row>
      <xdr:rowOff>98217</xdr:rowOff>
    </xdr:to>
    <xdr:grpSp>
      <xdr:nvGrpSpPr>
        <xdr:cNvPr id="58" name="Grupo 57">
          <a:extLst>
            <a:ext uri="{FF2B5EF4-FFF2-40B4-BE49-F238E27FC236}">
              <a16:creationId xmlns:a16="http://schemas.microsoft.com/office/drawing/2014/main" id="{603AEABD-F506-463B-9B3A-046CC62A9098}"/>
            </a:ext>
          </a:extLst>
        </xdr:cNvPr>
        <xdr:cNvGrpSpPr/>
      </xdr:nvGrpSpPr>
      <xdr:grpSpPr>
        <a:xfrm>
          <a:off x="7864507" y="1425787"/>
          <a:ext cx="2309772" cy="1206080"/>
          <a:chOff x="5387337" y="1460318"/>
          <a:chExt cx="2245365" cy="1221048"/>
        </a:xfrm>
      </xdr:grpSpPr>
      <xdr:sp macro="" textlink="">
        <xdr:nvSpPr>
          <xdr:cNvPr id="63" name="Rectángulo: esquinas redondeadas 62">
            <a:extLst>
              <a:ext uri="{FF2B5EF4-FFF2-40B4-BE49-F238E27FC236}">
                <a16:creationId xmlns:a16="http://schemas.microsoft.com/office/drawing/2014/main" id="{2D237C75-3C60-B7FE-D962-5D335C64DCFB}"/>
              </a:ext>
            </a:extLst>
          </xdr:cNvPr>
          <xdr:cNvSpPr/>
        </xdr:nvSpPr>
        <xdr:spPr>
          <a:xfrm>
            <a:off x="5387337" y="1460318"/>
            <a:ext cx="2018212" cy="955976"/>
          </a:xfrm>
          <a:prstGeom prst="roundRect">
            <a:avLst/>
          </a:prstGeom>
          <a:solidFill>
            <a:srgbClr val="40546A"/>
          </a:solidFill>
          <a:ln w="19050">
            <a:noFill/>
          </a:ln>
          <a:effectLst>
            <a:outerShdw blurRad="127000" dist="63500" dir="2700000" sx="102000" sy="102000" algn="tl" rotWithShape="0">
              <a:prstClr val="black">
                <a:alpha val="38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MX" sz="1100" b="1">
                <a:solidFill>
                  <a:schemeClr val="bg1"/>
                </a:solidFill>
                <a:effectLst/>
                <a:latin typeface="Avenir" panose="020B0503020203020204" pitchFamily="34" charset="0"/>
                <a:ea typeface="+mn-ea"/>
                <a:cs typeface="+mn-cs"/>
              </a:rPr>
              <a:t>Monto</a:t>
            </a:r>
            <a:r>
              <a:rPr lang="es-MX" sz="1100" b="1" baseline="0">
                <a:solidFill>
                  <a:schemeClr val="bg1"/>
                </a:solidFill>
                <a:effectLst/>
                <a:latin typeface="Avenir" panose="020B0503020203020204" pitchFamily="34" charset="0"/>
                <a:ea typeface="+mn-ea"/>
                <a:cs typeface="+mn-cs"/>
              </a:rPr>
              <a:t> total erogado por el INE </a:t>
            </a:r>
            <a:r>
              <a:rPr lang="es-MX" sz="1100" b="1" u="sng" baseline="0">
                <a:solidFill>
                  <a:schemeClr val="bg1"/>
                </a:solidFill>
                <a:effectLst/>
                <a:latin typeface="Avenir" panose="020B0503020203020204" pitchFamily="34" charset="0"/>
                <a:ea typeface="+mn-ea"/>
                <a:cs typeface="+mn-cs"/>
              </a:rPr>
              <a:t>con</a:t>
            </a:r>
            <a:r>
              <a:rPr lang="es-MX" sz="1100" b="1" baseline="0">
                <a:solidFill>
                  <a:schemeClr val="bg1"/>
                </a:solidFill>
                <a:effectLst/>
                <a:latin typeface="Avenir" panose="020B0503020203020204" pitchFamily="34" charset="0"/>
                <a:ea typeface="+mn-ea"/>
                <a:cs typeface="+mn-cs"/>
              </a:rPr>
              <a:t> impuestos</a:t>
            </a:r>
            <a:endParaRPr lang="es-MX" sz="1100" b="1">
              <a:solidFill>
                <a:schemeClr val="bg1"/>
              </a:solidFill>
              <a:effectLst/>
              <a:latin typeface="Avenir" panose="020B0503020203020204" pitchFamily="34" charset="0"/>
            </a:endParaRPr>
          </a:p>
          <a:p>
            <a:pPr algn="l"/>
            <a:endParaRPr lang="es-MX" sz="1100"/>
          </a:p>
        </xdr:txBody>
      </xdr:sp>
      <xdr:pic>
        <xdr:nvPicPr>
          <xdr:cNvPr id="79" name="Imagen 78">
            <a:extLst>
              <a:ext uri="{FF2B5EF4-FFF2-40B4-BE49-F238E27FC236}">
                <a16:creationId xmlns:a16="http://schemas.microsoft.com/office/drawing/2014/main" id="{7E6ED9CE-C404-6404-44C1-92DBAD8BBB93}"/>
              </a:ext>
            </a:extLst>
          </xdr:cNvPr>
          <xdr:cNvPicPr preferRelativeResize="0">
            <a:picLocks/>
          </xdr:cNvPicPr>
        </xdr:nvPicPr>
        <xdr:blipFill>
          <a:blip xmlns:r="http://schemas.openxmlformats.org/officeDocument/2006/relationships" r:embed="rId12" cstate="print">
            <a:extLst>
              <a:ext uri="{28A0092B-C50C-407E-A947-70E740481C1C}">
                <a14:useLocalDpi xmlns:a14="http://schemas.microsoft.com/office/drawing/2010/main" val="0"/>
              </a:ext>
            </a:extLst>
          </a:blip>
          <a:stretch>
            <a:fillRect/>
          </a:stretch>
        </xdr:blipFill>
        <xdr:spPr>
          <a:xfrm>
            <a:off x="7128702" y="2177366"/>
            <a:ext cx="504000" cy="504000"/>
          </a:xfrm>
          <a:prstGeom prst="rect">
            <a:avLst/>
          </a:prstGeom>
        </xdr:spPr>
      </xdr:pic>
      <xdr:sp macro="" textlink="ANALISIS!J75">
        <xdr:nvSpPr>
          <xdr:cNvPr id="80" name="CuadroTexto 79">
            <a:extLst>
              <a:ext uri="{FF2B5EF4-FFF2-40B4-BE49-F238E27FC236}">
                <a16:creationId xmlns:a16="http://schemas.microsoft.com/office/drawing/2014/main" id="{4EF70C6A-556D-61C3-50DA-500376F786E1}"/>
              </a:ext>
            </a:extLst>
          </xdr:cNvPr>
          <xdr:cNvSpPr txBox="1"/>
        </xdr:nvSpPr>
        <xdr:spPr>
          <a:xfrm>
            <a:off x="5409654" y="1913099"/>
            <a:ext cx="1973579" cy="3486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E9E71320-9FE1-4566-BF91-4644D1416717}" type="TxLink">
              <a:rPr lang="en-US" sz="1800" b="0" i="0" u="none" strike="noStrike">
                <a:solidFill>
                  <a:schemeClr val="bg1"/>
                </a:solidFill>
                <a:latin typeface="Calibri"/>
                <a:ea typeface="Calibri"/>
                <a:cs typeface="Calibri"/>
              </a:rPr>
              <a:pPr algn="ctr"/>
              <a:t> $979,262,185.45 </a:t>
            </a:fld>
            <a:endParaRPr lang="es-MX" sz="1800" b="1">
              <a:solidFill>
                <a:schemeClr val="bg1"/>
              </a:solidFill>
            </a:endParaRPr>
          </a:p>
        </xdr:txBody>
      </xdr:sp>
    </xdr:grpSp>
    <xdr:clientData/>
  </xdr:twoCellAnchor>
  <xdr:twoCellAnchor editAs="absolute">
    <xdr:from>
      <xdr:col>4</xdr:col>
      <xdr:colOff>816007</xdr:colOff>
      <xdr:row>22</xdr:row>
      <xdr:rowOff>171662</xdr:rowOff>
    </xdr:from>
    <xdr:to>
      <xdr:col>22</xdr:col>
      <xdr:colOff>130209</xdr:colOff>
      <xdr:row>38</xdr:row>
      <xdr:rowOff>25612</xdr:rowOff>
    </xdr:to>
    <xdr:graphicFrame macro="">
      <xdr:nvGraphicFramePr>
        <xdr:cNvPr id="11" name="Gráfico 10">
          <a:extLst>
            <a:ext uri="{FF2B5EF4-FFF2-40B4-BE49-F238E27FC236}">
              <a16:creationId xmlns:a16="http://schemas.microsoft.com/office/drawing/2014/main" id="{1E8E55A5-49DE-4AE3-8A77-BD8B6E19A9C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editAs="absolute">
    <xdr:from>
      <xdr:col>5</xdr:col>
      <xdr:colOff>373000</xdr:colOff>
      <xdr:row>42</xdr:row>
      <xdr:rowOff>142445</xdr:rowOff>
    </xdr:from>
    <xdr:to>
      <xdr:col>12</xdr:col>
      <xdr:colOff>507999</xdr:colOff>
      <xdr:row>57</xdr:row>
      <xdr:rowOff>161495</xdr:rowOff>
    </xdr:to>
    <mc:AlternateContent xmlns:mc="http://schemas.openxmlformats.org/markup-compatibility/2006">
      <mc:Choice xmlns:cx4="http://schemas.microsoft.com/office/drawing/2016/5/10/chartex" Requires="cx4">
        <xdr:graphicFrame macro="">
          <xdr:nvGraphicFramePr>
            <xdr:cNvPr id="15" name="Gráfico 14">
              <a:extLst>
                <a:ext uri="{FF2B5EF4-FFF2-40B4-BE49-F238E27FC236}">
                  <a16:creationId xmlns:a16="http://schemas.microsoft.com/office/drawing/2014/main" id="{63EF24CE-00DF-4D9F-830B-4E9A0FADE165}"/>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4"/>
            </a:graphicData>
          </a:graphic>
        </xdr:graphicFrame>
      </mc:Choice>
      <mc:Fallback>
        <xdr:sp macro="" textlink="">
          <xdr:nvSpPr>
            <xdr:cNvPr id="0" name=""/>
            <xdr:cNvSpPr>
              <a:spLocks noTextEdit="1"/>
            </xdr:cNvSpPr>
          </xdr:nvSpPr>
          <xdr:spPr>
            <a:xfrm>
              <a:off x="3836925" y="7746570"/>
              <a:ext cx="5869049" cy="2733675"/>
            </a:xfrm>
            <a:prstGeom prst="rect">
              <a:avLst/>
            </a:prstGeom>
            <a:solidFill>
              <a:prstClr val="white"/>
            </a:solidFill>
            <a:ln w="1">
              <a:solidFill>
                <a:prstClr val="green"/>
              </a:solidFill>
            </a:ln>
          </xdr:spPr>
          <xdr:txBody>
            <a:bodyPr vertOverflow="clip" horzOverflow="clip"/>
            <a:lstStyle/>
            <a:p>
              <a:r>
                <a:rPr lang="es-MX" sz="1100"/>
                <a:t>Este gráfico no está disponible en tu versión de Excel.
Si editas esta forma o guardas el libro en un formato de archivo diferente, el gráfico no se podrá utilizar.</a:t>
              </a:r>
            </a:p>
          </xdr:txBody>
        </xdr:sp>
      </mc:Fallback>
    </mc:AlternateContent>
    <xdr:clientData/>
  </xdr:twoCellAnchor>
  <xdr:twoCellAnchor editAs="absolute">
    <xdr:from>
      <xdr:col>13</xdr:col>
      <xdr:colOff>15875</xdr:colOff>
      <xdr:row>42</xdr:row>
      <xdr:rowOff>155574</xdr:rowOff>
    </xdr:from>
    <xdr:to>
      <xdr:col>21</xdr:col>
      <xdr:colOff>133350</xdr:colOff>
      <xdr:row>57</xdr:row>
      <xdr:rowOff>158750</xdr:rowOff>
    </xdr:to>
    <xdr:graphicFrame macro="">
      <xdr:nvGraphicFramePr>
        <xdr:cNvPr id="5" name="Gráfico 4">
          <a:extLst>
            <a:ext uri="{FF2B5EF4-FFF2-40B4-BE49-F238E27FC236}">
              <a16:creationId xmlns:a16="http://schemas.microsoft.com/office/drawing/2014/main" id="{386167B2-4CAE-4328-99D7-390795732A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editAs="absolute">
    <xdr:from>
      <xdr:col>14</xdr:col>
      <xdr:colOff>482600</xdr:colOff>
      <xdr:row>6</xdr:row>
      <xdr:rowOff>149225</xdr:rowOff>
    </xdr:from>
    <xdr:to>
      <xdr:col>18</xdr:col>
      <xdr:colOff>190500</xdr:colOff>
      <xdr:row>16</xdr:row>
      <xdr:rowOff>73313</xdr:rowOff>
    </xdr:to>
    <mc:AlternateContent xmlns:mc="http://schemas.openxmlformats.org/markup-compatibility/2006" xmlns:a14="http://schemas.microsoft.com/office/drawing/2010/main">
      <mc:Choice Requires="a14">
        <xdr:graphicFrame macro="">
          <xdr:nvGraphicFramePr>
            <xdr:cNvPr id="9" name="Materia o tipo de contratación 1">
              <a:extLst>
                <a:ext uri="{FF2B5EF4-FFF2-40B4-BE49-F238E27FC236}">
                  <a16:creationId xmlns:a16="http://schemas.microsoft.com/office/drawing/2014/main" id="{28854C1B-596B-42A5-B2C4-891F8AA12F71}"/>
                </a:ext>
              </a:extLst>
            </xdr:cNvPr>
            <xdr:cNvGraphicFramePr/>
          </xdr:nvGraphicFramePr>
          <xdr:xfrm>
            <a:off x="0" y="0"/>
            <a:ext cx="0" cy="0"/>
          </xdr:xfrm>
          <a:graphic>
            <a:graphicData uri="http://schemas.microsoft.com/office/drawing/2010/slicer">
              <sle:slicer xmlns:sle="http://schemas.microsoft.com/office/drawing/2010/slicer" name="Materia o tipo de contratación 1"/>
            </a:graphicData>
          </a:graphic>
        </xdr:graphicFrame>
      </mc:Choice>
      <mc:Fallback xmlns="">
        <xdr:sp macro="" textlink="">
          <xdr:nvSpPr>
            <xdr:cNvPr id="0" name=""/>
            <xdr:cNvSpPr>
              <a:spLocks noTextEdit="1"/>
            </xdr:cNvSpPr>
          </xdr:nvSpPr>
          <xdr:spPr>
            <a:xfrm>
              <a:off x="10744200" y="1235075"/>
              <a:ext cx="2905125" cy="1733838"/>
            </a:xfrm>
            <a:prstGeom prst="rect">
              <a:avLst/>
            </a:prstGeom>
            <a:solidFill>
              <a:prstClr val="white"/>
            </a:solidFill>
            <a:ln w="1">
              <a:solidFill>
                <a:prstClr val="green"/>
              </a:solidFill>
            </a:ln>
          </xdr:spPr>
          <xdr:txBody>
            <a:bodyPr vertOverflow="clip" horzOverflow="clip"/>
            <a:lstStyle/>
            <a:p>
              <a:r>
                <a:rPr lang="es-MX"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fLocksWithSheet="0"/>
  </xdr:twoCellAnchor>
  <xdr:twoCellAnchor editAs="absolute">
    <xdr:from>
      <xdr:col>5</xdr:col>
      <xdr:colOff>506351</xdr:colOff>
      <xdr:row>61</xdr:row>
      <xdr:rowOff>142445</xdr:rowOff>
    </xdr:from>
    <xdr:to>
      <xdr:col>21</xdr:col>
      <xdr:colOff>254000</xdr:colOff>
      <xdr:row>77</xdr:row>
      <xdr:rowOff>169433</xdr:rowOff>
    </xdr:to>
    <xdr:graphicFrame macro="">
      <xdr:nvGraphicFramePr>
        <xdr:cNvPr id="10" name="Gráfico 9">
          <a:extLst>
            <a:ext uri="{FF2B5EF4-FFF2-40B4-BE49-F238E27FC236}">
              <a16:creationId xmlns:a16="http://schemas.microsoft.com/office/drawing/2014/main" id="{A09D2E05-E391-4CAE-AEEF-D561BD57C4E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editAs="absolute">
    <xdr:from>
      <xdr:col>5</xdr:col>
      <xdr:colOff>121283</xdr:colOff>
      <xdr:row>82</xdr:row>
      <xdr:rowOff>46977</xdr:rowOff>
    </xdr:from>
    <xdr:to>
      <xdr:col>10</xdr:col>
      <xdr:colOff>597533</xdr:colOff>
      <xdr:row>97</xdr:row>
      <xdr:rowOff>69202</xdr:rowOff>
    </xdr:to>
    <xdr:graphicFrame macro="">
      <xdr:nvGraphicFramePr>
        <xdr:cNvPr id="16" name="Gráfico 15">
          <a:extLst>
            <a:ext uri="{FF2B5EF4-FFF2-40B4-BE49-F238E27FC236}">
              <a16:creationId xmlns:a16="http://schemas.microsoft.com/office/drawing/2014/main" id="{5F6252AB-43DA-475F-B8DC-9862811FE1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editAs="absolute">
    <xdr:from>
      <xdr:col>11</xdr:col>
      <xdr:colOff>39626</xdr:colOff>
      <xdr:row>82</xdr:row>
      <xdr:rowOff>78945</xdr:rowOff>
    </xdr:from>
    <xdr:to>
      <xdr:col>17</xdr:col>
      <xdr:colOff>331726</xdr:colOff>
      <xdr:row>97</xdr:row>
      <xdr:rowOff>104345</xdr:rowOff>
    </xdr:to>
    <xdr:graphicFrame macro="">
      <xdr:nvGraphicFramePr>
        <xdr:cNvPr id="17" name="Gráfico 16">
          <a:extLst>
            <a:ext uri="{FF2B5EF4-FFF2-40B4-BE49-F238E27FC236}">
              <a16:creationId xmlns:a16="http://schemas.microsoft.com/office/drawing/2014/main" id="{0B157A0A-3FA5-4225-B3AB-91D9170A220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editAs="absolute">
    <xdr:from>
      <xdr:col>5</xdr:col>
      <xdr:colOff>144401</xdr:colOff>
      <xdr:row>98</xdr:row>
      <xdr:rowOff>97995</xdr:rowOff>
    </xdr:from>
    <xdr:to>
      <xdr:col>10</xdr:col>
      <xdr:colOff>620651</xdr:colOff>
      <xdr:row>113</xdr:row>
      <xdr:rowOff>126570</xdr:rowOff>
    </xdr:to>
    <xdr:graphicFrame macro="">
      <xdr:nvGraphicFramePr>
        <xdr:cNvPr id="18" name="Gráfico 17">
          <a:extLst>
            <a:ext uri="{FF2B5EF4-FFF2-40B4-BE49-F238E27FC236}">
              <a16:creationId xmlns:a16="http://schemas.microsoft.com/office/drawing/2014/main" id="{99CF6668-18B4-4EF6-A9CB-E9633D087F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editAs="absolute">
    <xdr:from>
      <xdr:col>11</xdr:col>
      <xdr:colOff>68201</xdr:colOff>
      <xdr:row>98</xdr:row>
      <xdr:rowOff>104344</xdr:rowOff>
    </xdr:from>
    <xdr:to>
      <xdr:col>17</xdr:col>
      <xdr:colOff>363476</xdr:colOff>
      <xdr:row>113</xdr:row>
      <xdr:rowOff>136094</xdr:rowOff>
    </xdr:to>
    <xdr:graphicFrame macro="">
      <xdr:nvGraphicFramePr>
        <xdr:cNvPr id="19" name="Gráfico 18">
          <a:extLst>
            <a:ext uri="{FF2B5EF4-FFF2-40B4-BE49-F238E27FC236}">
              <a16:creationId xmlns:a16="http://schemas.microsoft.com/office/drawing/2014/main" id="{64F8DF99-AC36-4852-9D30-C9026F98AC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editAs="absolute">
    <xdr:from>
      <xdr:col>9</xdr:col>
      <xdr:colOff>93601</xdr:colOff>
      <xdr:row>43</xdr:row>
      <xdr:rowOff>171019</xdr:rowOff>
    </xdr:from>
    <xdr:to>
      <xdr:col>9</xdr:col>
      <xdr:colOff>392214</xdr:colOff>
      <xdr:row>45</xdr:row>
      <xdr:rowOff>164080</xdr:rowOff>
    </xdr:to>
    <xdr:pic>
      <xdr:nvPicPr>
        <xdr:cNvPr id="20" name="Imagen 19">
          <a:extLst>
            <a:ext uri="{FF2B5EF4-FFF2-40B4-BE49-F238E27FC236}">
              <a16:creationId xmlns:a16="http://schemas.microsoft.com/office/drawing/2014/main" id="{E89C98CC-9006-4709-92C1-A27565A14AFD}"/>
            </a:ext>
          </a:extLst>
        </xdr:cNvPr>
        <xdr:cNvPicPr>
          <a:picLocks/>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xdr:blipFill>
      <xdr:spPr>
        <a:xfrm>
          <a:off x="6837301" y="7952944"/>
          <a:ext cx="295438" cy="351836"/>
        </a:xfrm>
        <a:prstGeom prst="rect">
          <a:avLst/>
        </a:prstGeom>
      </xdr:spPr>
    </xdr:pic>
    <xdr:clientData/>
  </xdr:twoCellAnchor>
  <xdr:twoCellAnchor editAs="absolute">
    <xdr:from>
      <xdr:col>19</xdr:col>
      <xdr:colOff>45976</xdr:colOff>
      <xdr:row>82</xdr:row>
      <xdr:rowOff>107519</xdr:rowOff>
    </xdr:from>
    <xdr:to>
      <xdr:col>20</xdr:col>
      <xdr:colOff>705008</xdr:colOff>
      <xdr:row>85</xdr:row>
      <xdr:rowOff>69203</xdr:rowOff>
    </xdr:to>
    <xdr:sp macro="" textlink="">
      <xdr:nvSpPr>
        <xdr:cNvPr id="21" name="Rectángulo: esquinas redondeadas 20">
          <a:extLst>
            <a:ext uri="{FF2B5EF4-FFF2-40B4-BE49-F238E27FC236}">
              <a16:creationId xmlns:a16="http://schemas.microsoft.com/office/drawing/2014/main" id="{BEB74A30-ABBE-43C8-A0D8-A7267BE3E96B}"/>
            </a:ext>
          </a:extLst>
        </xdr:cNvPr>
        <xdr:cNvSpPr/>
      </xdr:nvSpPr>
      <xdr:spPr>
        <a:xfrm>
          <a:off x="14304901" y="14947469"/>
          <a:ext cx="1459132" cy="504609"/>
        </a:xfrm>
        <a:prstGeom prst="roundRect">
          <a:avLst/>
        </a:prstGeom>
        <a:solidFill>
          <a:srgbClr val="D5007F"/>
        </a:solidFill>
        <a:ln>
          <a:noFill/>
        </a:ln>
        <a:effectLst>
          <a:innerShdw blurRad="63500" dist="50800" dir="27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200" b="1" baseline="0">
              <a:latin typeface="Avenir Book" panose="02000503020000020003" pitchFamily="2" charset="0"/>
            </a:rPr>
            <a:t>Forma de pago</a:t>
          </a:r>
        </a:p>
      </xdr:txBody>
    </xdr:sp>
    <xdr:clientData/>
  </xdr:twoCellAnchor>
  <xdr:twoCellAnchor editAs="absolute">
    <xdr:from>
      <xdr:col>17</xdr:col>
      <xdr:colOff>771525</xdr:colOff>
      <xdr:row>90</xdr:row>
      <xdr:rowOff>111125</xdr:rowOff>
    </xdr:from>
    <xdr:to>
      <xdr:col>19</xdr:col>
      <xdr:colOff>444500</xdr:colOff>
      <xdr:row>92</xdr:row>
      <xdr:rowOff>47625</xdr:rowOff>
    </xdr:to>
    <xdr:sp macro="" textlink="ANALISIS!$J$111">
      <xdr:nvSpPr>
        <xdr:cNvPr id="42" name="CuadroTexto 41">
          <a:extLst>
            <a:ext uri="{FF2B5EF4-FFF2-40B4-BE49-F238E27FC236}">
              <a16:creationId xmlns:a16="http://schemas.microsoft.com/office/drawing/2014/main" id="{261E98D1-74AB-4AC6-AF45-173C12D2B225}"/>
            </a:ext>
          </a:extLst>
        </xdr:cNvPr>
        <xdr:cNvSpPr txBox="1"/>
      </xdr:nvSpPr>
      <xdr:spPr>
        <a:xfrm>
          <a:off x="13430250" y="16398875"/>
          <a:ext cx="1273175" cy="2984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DD60BEF8-B19A-4FA2-BA92-0DF4ACE4DB58}" type="TxLink">
            <a:rPr lang="en-US" sz="1100" b="0" i="0" u="none" strike="noStrike">
              <a:solidFill>
                <a:schemeClr val="bg1"/>
              </a:solidFill>
              <a:latin typeface="Roboto Slab" pitchFamily="2" charset="0"/>
              <a:ea typeface="Roboto Slab" pitchFamily="2" charset="0"/>
              <a:cs typeface="Roboto Slab" pitchFamily="2" charset="0"/>
            </a:rPr>
            <a:pPr/>
            <a:t> $86,712,735.03 </a:t>
          </a:fld>
          <a:endParaRPr lang="es-MX" sz="1100">
            <a:solidFill>
              <a:schemeClr val="bg1"/>
            </a:solidFill>
            <a:latin typeface="Roboto Slab" pitchFamily="2" charset="0"/>
            <a:ea typeface="Roboto Slab" pitchFamily="2" charset="0"/>
            <a:cs typeface="Roboto Slab" pitchFamily="2" charset="0"/>
          </a:endParaRPr>
        </a:p>
      </xdr:txBody>
    </xdr:sp>
    <xdr:clientData/>
  </xdr:twoCellAnchor>
  <xdr:twoCellAnchor editAs="absolute">
    <xdr:from>
      <xdr:col>20</xdr:col>
      <xdr:colOff>149225</xdr:colOff>
      <xdr:row>93</xdr:row>
      <xdr:rowOff>82551</xdr:rowOff>
    </xdr:from>
    <xdr:to>
      <xdr:col>21</xdr:col>
      <xdr:colOff>628650</xdr:colOff>
      <xdr:row>95</xdr:row>
      <xdr:rowOff>63501</xdr:rowOff>
    </xdr:to>
    <xdr:sp macro="" textlink="ANALISIS!$J$113">
      <xdr:nvSpPr>
        <xdr:cNvPr id="45" name="CuadroTexto 44">
          <a:extLst>
            <a:ext uri="{FF2B5EF4-FFF2-40B4-BE49-F238E27FC236}">
              <a16:creationId xmlns:a16="http://schemas.microsoft.com/office/drawing/2014/main" id="{3E3A7F80-35E6-4F6D-ABC7-96D457C7BAE2}"/>
            </a:ext>
          </a:extLst>
        </xdr:cNvPr>
        <xdr:cNvSpPr txBox="1"/>
      </xdr:nvSpPr>
      <xdr:spPr>
        <a:xfrm>
          <a:off x="15208250" y="16913226"/>
          <a:ext cx="1279525" cy="3429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976CC0F0-1015-41A9-A1BD-906D6193F1A8}" type="TxLink">
            <a:rPr lang="en-US" sz="1100" b="0" i="0" u="none" strike="noStrike">
              <a:solidFill>
                <a:schemeClr val="bg1"/>
              </a:solidFill>
              <a:latin typeface="Roboto Slab" pitchFamily="2" charset="0"/>
              <a:ea typeface="Roboto Slab" pitchFamily="2" charset="0"/>
              <a:cs typeface="Roboto Slab" pitchFamily="2" charset="0"/>
            </a:rPr>
            <a:pPr/>
            <a:t> $-   </a:t>
          </a:fld>
          <a:endParaRPr lang="es-MX" sz="1200">
            <a:solidFill>
              <a:schemeClr val="bg1"/>
            </a:solidFill>
            <a:latin typeface="Roboto Slab" pitchFamily="2" charset="0"/>
            <a:ea typeface="Roboto Slab" pitchFamily="2" charset="0"/>
            <a:cs typeface="Roboto Slab" pitchFamily="2" charset="0"/>
          </a:endParaRPr>
        </a:p>
      </xdr:txBody>
    </xdr:sp>
    <xdr:clientData/>
  </xdr:twoCellAnchor>
  <xdr:twoCellAnchor editAs="absolute">
    <xdr:from>
      <xdr:col>17</xdr:col>
      <xdr:colOff>704850</xdr:colOff>
      <xdr:row>87</xdr:row>
      <xdr:rowOff>47625</xdr:rowOff>
    </xdr:from>
    <xdr:to>
      <xdr:col>19</xdr:col>
      <xdr:colOff>454025</xdr:colOff>
      <xdr:row>96</xdr:row>
      <xdr:rowOff>38100</xdr:rowOff>
    </xdr:to>
    <xdr:grpSp>
      <xdr:nvGrpSpPr>
        <xdr:cNvPr id="99" name="Grupo 98">
          <a:extLst>
            <a:ext uri="{FF2B5EF4-FFF2-40B4-BE49-F238E27FC236}">
              <a16:creationId xmlns:a16="http://schemas.microsoft.com/office/drawing/2014/main" id="{26E0526B-3841-C9D3-3AC2-42E5AB71C7D4}"/>
            </a:ext>
          </a:extLst>
        </xdr:cNvPr>
        <xdr:cNvGrpSpPr/>
      </xdr:nvGrpSpPr>
      <xdr:grpSpPr>
        <a:xfrm>
          <a:off x="13363575" y="15789275"/>
          <a:ext cx="1349375" cy="1622425"/>
          <a:chOff x="13315950" y="15278100"/>
          <a:chExt cx="1349375" cy="1619250"/>
        </a:xfrm>
      </xdr:grpSpPr>
      <xdr:grpSp>
        <xdr:nvGrpSpPr>
          <xdr:cNvPr id="69" name="Grupo 68">
            <a:extLst>
              <a:ext uri="{FF2B5EF4-FFF2-40B4-BE49-F238E27FC236}">
                <a16:creationId xmlns:a16="http://schemas.microsoft.com/office/drawing/2014/main" id="{569DF839-305A-26C4-B3FC-3CD75F74A920}"/>
              </a:ext>
            </a:extLst>
          </xdr:cNvPr>
          <xdr:cNvGrpSpPr/>
        </xdr:nvGrpSpPr>
        <xdr:grpSpPr>
          <a:xfrm>
            <a:off x="13312775" y="15278100"/>
            <a:ext cx="1336675" cy="1616075"/>
            <a:chOff x="14744700" y="15287625"/>
            <a:chExt cx="1130300" cy="854075"/>
          </a:xfrm>
          <a:solidFill>
            <a:schemeClr val="tx1">
              <a:lumMod val="85000"/>
              <a:lumOff val="15000"/>
            </a:schemeClr>
          </a:solidFill>
        </xdr:grpSpPr>
        <xdr:sp macro="" textlink="">
          <xdr:nvSpPr>
            <xdr:cNvPr id="70" name="Rectángulo: esquinas diagonales redondeadas 69">
              <a:extLst>
                <a:ext uri="{FF2B5EF4-FFF2-40B4-BE49-F238E27FC236}">
                  <a16:creationId xmlns:a16="http://schemas.microsoft.com/office/drawing/2014/main" id="{52E7D5AF-7DAE-9DE1-C895-4B701F401084}"/>
                </a:ext>
              </a:extLst>
            </xdr:cNvPr>
            <xdr:cNvSpPr/>
          </xdr:nvSpPr>
          <xdr:spPr>
            <a:xfrm>
              <a:off x="14744700" y="15287625"/>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I$111">
          <xdr:nvSpPr>
            <xdr:cNvPr id="72" name="CuadroTexto 71">
              <a:extLst>
                <a:ext uri="{FF2B5EF4-FFF2-40B4-BE49-F238E27FC236}">
                  <a16:creationId xmlns:a16="http://schemas.microsoft.com/office/drawing/2014/main" id="{A5555D35-692A-A0FE-1FF4-B28D28E7A241}"/>
                </a:ext>
              </a:extLst>
            </xdr:cNvPr>
            <xdr:cNvSpPr txBox="1"/>
          </xdr:nvSpPr>
          <xdr:spPr>
            <a:xfrm>
              <a:off x="15037151" y="15614183"/>
              <a:ext cx="500248" cy="125540"/>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EE6CBA95-A060-46A0-BBCD-2AA7FD308ADB}" type="TxLink">
                <a:rPr lang="en-US" sz="2000" b="0" i="0" u="none" strike="noStrike">
                  <a:solidFill>
                    <a:schemeClr val="bg1"/>
                  </a:solidFill>
                  <a:latin typeface="Calibri"/>
                  <a:ea typeface="Calibri"/>
                  <a:cs typeface="Calibri"/>
                </a:rPr>
                <a:pPr algn="ctr"/>
                <a:t>314</a:t>
              </a:fld>
              <a:endParaRPr lang="es-MX" sz="2000">
                <a:solidFill>
                  <a:schemeClr val="bg1"/>
                </a:solidFill>
              </a:endParaRPr>
            </a:p>
          </xdr:txBody>
        </xdr:sp>
        <xdr:sp macro="" textlink="">
          <xdr:nvSpPr>
            <xdr:cNvPr id="81" name="CuadroTexto 80">
              <a:extLst>
                <a:ext uri="{FF2B5EF4-FFF2-40B4-BE49-F238E27FC236}">
                  <a16:creationId xmlns:a16="http://schemas.microsoft.com/office/drawing/2014/main" id="{C690BA8B-72E1-CED6-5735-DF28645D1111}"/>
                </a:ext>
              </a:extLst>
            </xdr:cNvPr>
            <xdr:cNvSpPr txBox="1"/>
          </xdr:nvSpPr>
          <xdr:spPr>
            <a:xfrm>
              <a:off x="15004047" y="15348723"/>
              <a:ext cx="572940" cy="230262"/>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Total</a:t>
              </a:r>
              <a:r>
                <a:rPr lang="es-MX" sz="1100" baseline="0">
                  <a:solidFill>
                    <a:schemeClr val="bg1"/>
                  </a:solidFill>
                </a:rPr>
                <a:t> de </a:t>
              </a:r>
              <a:r>
                <a:rPr lang="es-MX" sz="1100">
                  <a:solidFill>
                    <a:schemeClr val="bg1"/>
                  </a:solidFill>
                </a:rPr>
                <a:t>Cheques</a:t>
              </a:r>
            </a:p>
            <a:p>
              <a:endParaRPr lang="es-MX" sz="1100">
                <a:solidFill>
                  <a:schemeClr val="bg1"/>
                </a:solidFill>
              </a:endParaRPr>
            </a:p>
          </xdr:txBody>
        </xdr:sp>
      </xdr:grpSp>
      <xdr:sp macro="" textlink="ANALISIS!$J$111">
        <xdr:nvSpPr>
          <xdr:cNvPr id="82" name="CuadroTexto 81">
            <a:extLst>
              <a:ext uri="{FF2B5EF4-FFF2-40B4-BE49-F238E27FC236}">
                <a16:creationId xmlns:a16="http://schemas.microsoft.com/office/drawing/2014/main" id="{0DB8BBBD-47AA-7114-C7BE-CBDAA91FBDCE}"/>
              </a:ext>
            </a:extLst>
          </xdr:cNvPr>
          <xdr:cNvSpPr txBox="1"/>
        </xdr:nvSpPr>
        <xdr:spPr>
          <a:xfrm>
            <a:off x="13392150" y="16430625"/>
            <a:ext cx="1273175" cy="263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DD60BEF8-B19A-4FA2-BA92-0DF4ACE4DB58}" type="TxLink">
              <a:rPr lang="en-US" sz="1100" b="0" i="0" u="none" strike="noStrike">
                <a:solidFill>
                  <a:schemeClr val="bg1"/>
                </a:solidFill>
                <a:latin typeface="Roboto Slab" pitchFamily="2" charset="0"/>
                <a:ea typeface="Roboto Slab" pitchFamily="2" charset="0"/>
                <a:cs typeface="Roboto Slab" pitchFamily="2" charset="0"/>
              </a:rPr>
              <a:pPr/>
              <a:t> $86,712,735.03 </a:t>
            </a:fld>
            <a:endParaRPr lang="es-MX" sz="1100">
              <a:solidFill>
                <a:schemeClr val="bg1"/>
              </a:solidFill>
              <a:latin typeface="Roboto Slab" pitchFamily="2" charset="0"/>
              <a:ea typeface="Roboto Slab" pitchFamily="2" charset="0"/>
              <a:cs typeface="Roboto Slab" pitchFamily="2" charset="0"/>
            </a:endParaRPr>
          </a:p>
        </xdr:txBody>
      </xdr:sp>
      <xdr:sp macro="" textlink="">
        <xdr:nvSpPr>
          <xdr:cNvPr id="83" name="CuadroTexto 82">
            <a:extLst>
              <a:ext uri="{FF2B5EF4-FFF2-40B4-BE49-F238E27FC236}">
                <a16:creationId xmlns:a16="http://schemas.microsoft.com/office/drawing/2014/main" id="{843436FF-5FFD-5586-71FF-4EE63FF04D9B}"/>
              </a:ext>
            </a:extLst>
          </xdr:cNvPr>
          <xdr:cNvSpPr txBox="1"/>
        </xdr:nvSpPr>
        <xdr:spPr>
          <a:xfrm>
            <a:off x="13563600" y="16192502"/>
            <a:ext cx="806602" cy="209549"/>
          </a:xfrm>
          <a:prstGeom prst="rect">
            <a:avLst/>
          </a:prstGeom>
          <a:solidFill>
            <a:schemeClr val="tx1">
              <a:lumMod val="85000"/>
              <a:lumOff val="1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Monto por</a:t>
            </a:r>
          </a:p>
          <a:p>
            <a:endParaRPr lang="es-MX" sz="1100">
              <a:solidFill>
                <a:schemeClr val="bg1"/>
              </a:solidFill>
            </a:endParaRPr>
          </a:p>
        </xdr:txBody>
      </xdr:sp>
    </xdr:grpSp>
    <xdr:clientData/>
  </xdr:twoCellAnchor>
  <xdr:twoCellAnchor editAs="absolute">
    <xdr:from>
      <xdr:col>13</xdr:col>
      <xdr:colOff>22112</xdr:colOff>
      <xdr:row>39</xdr:row>
      <xdr:rowOff>159780</xdr:rowOff>
    </xdr:from>
    <xdr:to>
      <xdr:col>21</xdr:col>
      <xdr:colOff>19051</xdr:colOff>
      <xdr:row>41</xdr:row>
      <xdr:rowOff>159846</xdr:rowOff>
    </xdr:to>
    <xdr:grpSp>
      <xdr:nvGrpSpPr>
        <xdr:cNvPr id="30" name="Grupo 29">
          <a:extLst>
            <a:ext uri="{FF2B5EF4-FFF2-40B4-BE49-F238E27FC236}">
              <a16:creationId xmlns:a16="http://schemas.microsoft.com/office/drawing/2014/main" id="{6CC71CDC-3F7A-43FE-BB18-BABB5E953040}"/>
            </a:ext>
          </a:extLst>
        </xdr:cNvPr>
        <xdr:cNvGrpSpPr>
          <a:grpSpLocks noChangeAspect="1"/>
        </xdr:cNvGrpSpPr>
      </xdr:nvGrpSpPr>
      <xdr:grpSpPr>
        <a:xfrm>
          <a:off x="10042412" y="7220980"/>
          <a:ext cx="5835764" cy="362016"/>
          <a:chOff x="3190055" y="5449221"/>
          <a:chExt cx="7112542" cy="367928"/>
        </a:xfrm>
        <a:solidFill>
          <a:srgbClr val="D5007F"/>
        </a:solidFill>
      </xdr:grpSpPr>
      <xdr:sp macro="" textlink="">
        <xdr:nvSpPr>
          <xdr:cNvPr id="31" name="Rectángulo: esquinas redondeadas 30">
            <a:extLst>
              <a:ext uri="{FF2B5EF4-FFF2-40B4-BE49-F238E27FC236}">
                <a16:creationId xmlns:a16="http://schemas.microsoft.com/office/drawing/2014/main" id="{5DF7A2F5-8A18-BBB8-49AD-E3E82B9DC1E9}"/>
              </a:ext>
            </a:extLst>
          </xdr:cNvPr>
          <xdr:cNvSpPr>
            <a:spLocks/>
          </xdr:cNvSpPr>
        </xdr:nvSpPr>
        <xdr:spPr>
          <a:xfrm>
            <a:off x="3190055" y="5449221"/>
            <a:ext cx="7112542" cy="367928"/>
          </a:xfrm>
          <a:prstGeom prst="roundRect">
            <a:avLst>
              <a:gd name="adj" fmla="val 19245"/>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32" name="CuadroTexto 31">
            <a:extLst>
              <a:ext uri="{FF2B5EF4-FFF2-40B4-BE49-F238E27FC236}">
                <a16:creationId xmlns:a16="http://schemas.microsoft.com/office/drawing/2014/main" id="{0E66816F-6D15-FD4B-1C30-395E87E07848}"/>
              </a:ext>
            </a:extLst>
          </xdr:cNvPr>
          <xdr:cNvSpPr txBox="1">
            <a:spLocks/>
          </xdr:cNvSpPr>
        </xdr:nvSpPr>
        <xdr:spPr>
          <a:xfrm>
            <a:off x="4002552" y="5478092"/>
            <a:ext cx="5104826" cy="26117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b="1" i="0" u="none" strike="noStrike" baseline="0">
                <a:solidFill>
                  <a:schemeClr val="bg1"/>
                </a:solidFill>
                <a:effectLst/>
                <a:latin typeface="Roboto Slab" pitchFamily="2" charset="0"/>
                <a:ea typeface="Roboto Slab" pitchFamily="2" charset="0"/>
                <a:cs typeface="Roboto Slab" pitchFamily="2" charset="0"/>
              </a:rPr>
              <a:t>Tipo de procedimientos</a:t>
            </a: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5</xdr:col>
      <xdr:colOff>390412</xdr:colOff>
      <xdr:row>39</xdr:row>
      <xdr:rowOff>131205</xdr:rowOff>
    </xdr:from>
    <xdr:to>
      <xdr:col>12</xdr:col>
      <xdr:colOff>495301</xdr:colOff>
      <xdr:row>41</xdr:row>
      <xdr:rowOff>131271</xdr:rowOff>
    </xdr:to>
    <xdr:grpSp>
      <xdr:nvGrpSpPr>
        <xdr:cNvPr id="39" name="Grupo 38">
          <a:extLst>
            <a:ext uri="{FF2B5EF4-FFF2-40B4-BE49-F238E27FC236}">
              <a16:creationId xmlns:a16="http://schemas.microsoft.com/office/drawing/2014/main" id="{F6DBBCC3-A888-4EE1-B225-8EC6CF5BFB23}"/>
            </a:ext>
          </a:extLst>
        </xdr:cNvPr>
        <xdr:cNvGrpSpPr>
          <a:grpSpLocks noChangeAspect="1"/>
        </xdr:cNvGrpSpPr>
      </xdr:nvGrpSpPr>
      <xdr:grpSpPr>
        <a:xfrm>
          <a:off x="3860687" y="7189230"/>
          <a:ext cx="5835764" cy="362016"/>
          <a:chOff x="3190055" y="5449221"/>
          <a:chExt cx="7112542" cy="367928"/>
        </a:xfrm>
        <a:solidFill>
          <a:srgbClr val="D5007F"/>
        </a:solidFill>
      </xdr:grpSpPr>
      <xdr:sp macro="" textlink="">
        <xdr:nvSpPr>
          <xdr:cNvPr id="48" name="Rectángulo: esquinas redondeadas 47">
            <a:extLst>
              <a:ext uri="{FF2B5EF4-FFF2-40B4-BE49-F238E27FC236}">
                <a16:creationId xmlns:a16="http://schemas.microsoft.com/office/drawing/2014/main" id="{F9135BC3-E90A-477A-1E34-BCD71CAA160A}"/>
              </a:ext>
            </a:extLst>
          </xdr:cNvPr>
          <xdr:cNvSpPr>
            <a:spLocks/>
          </xdr:cNvSpPr>
        </xdr:nvSpPr>
        <xdr:spPr>
          <a:xfrm>
            <a:off x="3190055" y="5449221"/>
            <a:ext cx="7112542" cy="367928"/>
          </a:xfrm>
          <a:prstGeom prst="roundRect">
            <a:avLst>
              <a:gd name="adj" fmla="val 19245"/>
            </a:avLst>
          </a:prstGeom>
          <a:grp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
        <xdr:nvSpPr>
          <xdr:cNvPr id="53" name="CuadroTexto 52">
            <a:extLst>
              <a:ext uri="{FF2B5EF4-FFF2-40B4-BE49-F238E27FC236}">
                <a16:creationId xmlns:a16="http://schemas.microsoft.com/office/drawing/2014/main" id="{DDB4FC9C-F69C-BA55-AC12-439870C95C12}"/>
              </a:ext>
            </a:extLst>
          </xdr:cNvPr>
          <xdr:cNvSpPr txBox="1">
            <a:spLocks/>
          </xdr:cNvSpPr>
        </xdr:nvSpPr>
        <xdr:spPr>
          <a:xfrm>
            <a:off x="4037379" y="5507134"/>
            <a:ext cx="5104826" cy="261179"/>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200" b="1" i="0" u="none" strike="noStrike">
                <a:solidFill>
                  <a:schemeClr val="bg1"/>
                </a:solidFill>
                <a:effectLst/>
                <a:latin typeface="Roboto Slab" pitchFamily="2" charset="0"/>
                <a:ea typeface="Roboto Slab" pitchFamily="2" charset="0"/>
                <a:cs typeface="Roboto Slab" pitchFamily="2" charset="0"/>
              </a:rPr>
              <a:t>Mapa</a:t>
            </a:r>
            <a:r>
              <a:rPr lang="es-MX" sz="1200" b="1" i="0" u="none" strike="noStrike" baseline="0">
                <a:solidFill>
                  <a:schemeClr val="bg1"/>
                </a:solidFill>
                <a:effectLst/>
                <a:latin typeface="Roboto Slab" pitchFamily="2" charset="0"/>
                <a:ea typeface="Roboto Slab" pitchFamily="2" charset="0"/>
                <a:cs typeface="Roboto Slab" pitchFamily="2" charset="0"/>
              </a:rPr>
              <a:t> de m</a:t>
            </a:r>
            <a:r>
              <a:rPr lang="es-MX" sz="1200" b="1" i="0" u="none" strike="noStrike">
                <a:solidFill>
                  <a:schemeClr val="bg1"/>
                </a:solidFill>
                <a:effectLst/>
                <a:latin typeface="Roboto Slab" pitchFamily="2" charset="0"/>
                <a:ea typeface="Roboto Slab" pitchFamily="2" charset="0"/>
                <a:cs typeface="Roboto Slab" pitchFamily="2" charset="0"/>
              </a:rPr>
              <a:t>ontos</a:t>
            </a:r>
            <a:r>
              <a:rPr lang="es-MX" sz="1200" b="1" i="0" u="none" strike="noStrike" baseline="0">
                <a:solidFill>
                  <a:schemeClr val="bg1"/>
                </a:solidFill>
                <a:effectLst/>
                <a:latin typeface="Roboto Slab" pitchFamily="2" charset="0"/>
                <a:ea typeface="Roboto Slab" pitchFamily="2" charset="0"/>
                <a:cs typeface="Roboto Slab" pitchFamily="2" charset="0"/>
              </a:rPr>
              <a:t> del contrato con impuestos</a:t>
            </a:r>
            <a:endParaRPr lang="es-MX" sz="1200">
              <a:solidFill>
                <a:schemeClr val="bg1"/>
              </a:solidFill>
              <a:latin typeface="Roboto Slab" pitchFamily="2" charset="0"/>
              <a:ea typeface="Roboto Slab" pitchFamily="2" charset="0"/>
              <a:cs typeface="Roboto Slab" pitchFamily="2" charset="0"/>
            </a:endParaRPr>
          </a:p>
        </xdr:txBody>
      </xdr:sp>
    </xdr:grpSp>
    <xdr:clientData/>
  </xdr:twoCellAnchor>
  <xdr:twoCellAnchor editAs="absolute">
    <xdr:from>
      <xdr:col>19</xdr:col>
      <xdr:colOff>45976</xdr:colOff>
      <xdr:row>82</xdr:row>
      <xdr:rowOff>107519</xdr:rowOff>
    </xdr:from>
    <xdr:to>
      <xdr:col>20</xdr:col>
      <xdr:colOff>701833</xdr:colOff>
      <xdr:row>85</xdr:row>
      <xdr:rowOff>69203</xdr:rowOff>
    </xdr:to>
    <xdr:sp macro="" textlink="">
      <xdr:nvSpPr>
        <xdr:cNvPr id="98" name="Rectángulo: esquinas redondeadas 97">
          <a:extLst>
            <a:ext uri="{FF2B5EF4-FFF2-40B4-BE49-F238E27FC236}">
              <a16:creationId xmlns:a16="http://schemas.microsoft.com/office/drawing/2014/main" id="{D4E2BE99-815B-4F24-B3D6-4666181AD51D}"/>
            </a:ext>
          </a:extLst>
        </xdr:cNvPr>
        <xdr:cNvSpPr/>
      </xdr:nvSpPr>
      <xdr:spPr>
        <a:xfrm>
          <a:off x="14304901" y="14947469"/>
          <a:ext cx="1455957" cy="504609"/>
        </a:xfrm>
        <a:prstGeom prst="roundRect">
          <a:avLst/>
        </a:prstGeom>
        <a:solidFill>
          <a:srgbClr val="D5007F"/>
        </a:solidFill>
        <a:ln>
          <a:noFill/>
        </a:ln>
        <a:effectLst>
          <a:innerShdw blurRad="63500" dist="50800" dir="27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200" b="1" baseline="0">
              <a:latin typeface="Avenir Book" panose="02000503020000020003" pitchFamily="2" charset="0"/>
            </a:rPr>
            <a:t>Forma de pago</a:t>
          </a:r>
        </a:p>
      </xdr:txBody>
    </xdr:sp>
    <xdr:clientData/>
  </xdr:twoCellAnchor>
  <xdr:twoCellAnchor editAs="absolute">
    <xdr:from>
      <xdr:col>19</xdr:col>
      <xdr:colOff>106299</xdr:colOff>
      <xdr:row>98</xdr:row>
      <xdr:rowOff>56712</xdr:rowOff>
    </xdr:from>
    <xdr:to>
      <xdr:col>20</xdr:col>
      <xdr:colOff>758981</xdr:colOff>
      <xdr:row>101</xdr:row>
      <xdr:rowOff>18396</xdr:rowOff>
    </xdr:to>
    <xdr:sp macro="" textlink="">
      <xdr:nvSpPr>
        <xdr:cNvPr id="100" name="Rectángulo: esquinas redondeadas 99">
          <a:extLst>
            <a:ext uri="{FF2B5EF4-FFF2-40B4-BE49-F238E27FC236}">
              <a16:creationId xmlns:a16="http://schemas.microsoft.com/office/drawing/2014/main" id="{F439DE97-C396-4DCE-AD25-D766D47A481D}"/>
            </a:ext>
          </a:extLst>
        </xdr:cNvPr>
        <xdr:cNvSpPr/>
      </xdr:nvSpPr>
      <xdr:spPr>
        <a:xfrm>
          <a:off x="14365224" y="17792262"/>
          <a:ext cx="1452782" cy="504609"/>
        </a:xfrm>
        <a:prstGeom prst="roundRect">
          <a:avLst/>
        </a:prstGeom>
        <a:solidFill>
          <a:srgbClr val="D5007F"/>
        </a:solidFill>
        <a:ln>
          <a:noFill/>
        </a:ln>
        <a:effectLst>
          <a:innerShdw blurRad="63500" dist="50800" dir="2700000">
            <a:prstClr val="black">
              <a:alpha val="50000"/>
            </a:prstClr>
          </a:inn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200" b="1" baseline="0">
              <a:latin typeface="Avenir Book" panose="02000503020000020003" pitchFamily="2" charset="0"/>
            </a:rPr>
            <a:t>Origen de los recursos</a:t>
          </a:r>
        </a:p>
      </xdr:txBody>
    </xdr:sp>
    <xdr:clientData/>
  </xdr:twoCellAnchor>
  <xdr:twoCellAnchor editAs="absolute">
    <xdr:from>
      <xdr:col>20</xdr:col>
      <xdr:colOff>474601</xdr:colOff>
      <xdr:row>84</xdr:row>
      <xdr:rowOff>66244</xdr:rowOff>
    </xdr:from>
    <xdr:to>
      <xdr:col>21</xdr:col>
      <xdr:colOff>19050</xdr:colOff>
      <xdr:row>86</xdr:row>
      <xdr:rowOff>38100</xdr:rowOff>
    </xdr:to>
    <xdr:pic>
      <xdr:nvPicPr>
        <xdr:cNvPr id="68" name="Imagen 67">
          <a:extLst>
            <a:ext uri="{FF2B5EF4-FFF2-40B4-BE49-F238E27FC236}">
              <a16:creationId xmlns:a16="http://schemas.microsoft.com/office/drawing/2014/main" id="{D33828EC-07A4-4EBB-BB01-D535ACCEAC21}"/>
            </a:ext>
          </a:extLst>
        </xdr:cNvPr>
        <xdr:cNvPicPr>
          <a:picLocks/>
        </xdr:cNvPicPr>
      </xdr:nvPicPr>
      <xdr:blipFill>
        <a:blip xmlns:r="http://schemas.openxmlformats.org/officeDocument/2006/relationships" r:embed="rId22" cstate="print">
          <a:extLst>
            <a:ext uri="{28A0092B-C50C-407E-A947-70E740481C1C}">
              <a14:useLocalDpi xmlns:a14="http://schemas.microsoft.com/office/drawing/2010/main" val="0"/>
            </a:ext>
          </a:extLst>
        </a:blip>
        <a:srcRect t="21131" b="21131"/>
        <a:stretch/>
      </xdr:blipFill>
      <xdr:spPr>
        <a:xfrm>
          <a:off x="15533626" y="15268144"/>
          <a:ext cx="344549" cy="333806"/>
        </a:xfrm>
        <a:prstGeom prst="rect">
          <a:avLst/>
        </a:prstGeom>
      </xdr:spPr>
    </xdr:pic>
    <xdr:clientData/>
  </xdr:twoCellAnchor>
  <xdr:twoCellAnchor editAs="absolute">
    <xdr:from>
      <xdr:col>20</xdr:col>
      <xdr:colOff>511645</xdr:colOff>
      <xdr:row>99</xdr:row>
      <xdr:rowOff>176095</xdr:rowOff>
    </xdr:from>
    <xdr:to>
      <xdr:col>21</xdr:col>
      <xdr:colOff>175960</xdr:colOff>
      <xdr:row>101</xdr:row>
      <xdr:rowOff>166128</xdr:rowOff>
    </xdr:to>
    <xdr:pic>
      <xdr:nvPicPr>
        <xdr:cNvPr id="101" name="Imagen 14">
          <a:extLst>
            <a:ext uri="{FF2B5EF4-FFF2-40B4-BE49-F238E27FC236}">
              <a16:creationId xmlns:a16="http://schemas.microsoft.com/office/drawing/2014/main" id="{017D05CE-FAD5-4484-B2D3-9CE815885E7B}"/>
            </a:ext>
          </a:extLst>
        </xdr:cNvPr>
        <xdr:cNvPicPr>
          <a:picLocks noChangeAspect="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xdr:blipFill>
      <xdr:spPr>
        <a:xfrm rot="1144217">
          <a:off x="15570670" y="18092620"/>
          <a:ext cx="464415" cy="351983"/>
        </a:xfrm>
        <a:prstGeom prst="rect">
          <a:avLst/>
        </a:prstGeom>
      </xdr:spPr>
    </xdr:pic>
    <xdr:clientData/>
  </xdr:twoCellAnchor>
  <xdr:twoCellAnchor editAs="absolute">
    <xdr:from>
      <xdr:col>18</xdr:col>
      <xdr:colOff>66675</xdr:colOff>
      <xdr:row>102</xdr:row>
      <xdr:rowOff>66678</xdr:rowOff>
    </xdr:from>
    <xdr:to>
      <xdr:col>19</xdr:col>
      <xdr:colOff>596900</xdr:colOff>
      <xdr:row>107</xdr:row>
      <xdr:rowOff>158751</xdr:rowOff>
    </xdr:to>
    <xdr:grpSp>
      <xdr:nvGrpSpPr>
        <xdr:cNvPr id="110" name="Grupo 109">
          <a:extLst>
            <a:ext uri="{FF2B5EF4-FFF2-40B4-BE49-F238E27FC236}">
              <a16:creationId xmlns:a16="http://schemas.microsoft.com/office/drawing/2014/main" id="{273B7A26-3C6A-EC82-7F60-797522EBAA35}"/>
            </a:ext>
          </a:extLst>
        </xdr:cNvPr>
        <xdr:cNvGrpSpPr/>
      </xdr:nvGrpSpPr>
      <xdr:grpSpPr>
        <a:xfrm>
          <a:off x="13522325" y="18522953"/>
          <a:ext cx="1336675" cy="1003298"/>
          <a:chOff x="14720537" y="15279517"/>
          <a:chExt cx="1130300" cy="854075"/>
        </a:xfrm>
        <a:solidFill>
          <a:schemeClr val="tx1">
            <a:lumMod val="85000"/>
            <a:lumOff val="15000"/>
          </a:schemeClr>
        </a:solidFill>
      </xdr:grpSpPr>
      <xdr:sp macro="" textlink="">
        <xdr:nvSpPr>
          <xdr:cNvPr id="113" name="Rectángulo: esquinas diagonales redondeadas 112">
            <a:extLst>
              <a:ext uri="{FF2B5EF4-FFF2-40B4-BE49-F238E27FC236}">
                <a16:creationId xmlns:a16="http://schemas.microsoft.com/office/drawing/2014/main" id="{8A618693-12D5-9DE8-4A05-FD72FE4266B6}"/>
              </a:ext>
            </a:extLst>
          </xdr:cNvPr>
          <xdr:cNvSpPr/>
        </xdr:nvSpPr>
        <xdr:spPr>
          <a:xfrm>
            <a:off x="14720537" y="15279517"/>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L$102">
        <xdr:nvSpPr>
          <xdr:cNvPr id="114" name="CuadroTexto 113">
            <a:extLst>
              <a:ext uri="{FF2B5EF4-FFF2-40B4-BE49-F238E27FC236}">
                <a16:creationId xmlns:a16="http://schemas.microsoft.com/office/drawing/2014/main" id="{BEE06845-B818-E457-9353-4EB77492254D}"/>
              </a:ext>
            </a:extLst>
          </xdr:cNvPr>
          <xdr:cNvSpPr txBox="1"/>
        </xdr:nvSpPr>
        <xdr:spPr>
          <a:xfrm>
            <a:off x="14922858" y="15739293"/>
            <a:ext cx="622595" cy="191590"/>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D7837E85-A4CD-46B0-99C0-1F6FCF635D3D}" type="TxLink">
              <a:rPr lang="en-US" sz="1800" b="0" i="0" u="none" strike="noStrike">
                <a:solidFill>
                  <a:schemeClr val="bg1"/>
                </a:solidFill>
                <a:latin typeface="Roboto Slab" pitchFamily="2" charset="0"/>
                <a:ea typeface="Roboto Slab" pitchFamily="2" charset="0"/>
                <a:cs typeface="Roboto Slab" pitchFamily="2" charset="0"/>
              </a:rPr>
              <a:pPr algn="ctr"/>
              <a:t>2796</a:t>
            </a:fld>
            <a:endParaRPr lang="es-MX" sz="1800">
              <a:solidFill>
                <a:schemeClr val="bg1"/>
              </a:solidFill>
              <a:latin typeface="Roboto Slab" pitchFamily="2" charset="0"/>
              <a:ea typeface="Roboto Slab" pitchFamily="2" charset="0"/>
              <a:cs typeface="Roboto Slab" pitchFamily="2" charset="0"/>
            </a:endParaRPr>
          </a:p>
        </xdr:txBody>
      </xdr:sp>
      <xdr:sp macro="" textlink="">
        <xdr:nvSpPr>
          <xdr:cNvPr id="115" name="CuadroTexto 114">
            <a:extLst>
              <a:ext uri="{FF2B5EF4-FFF2-40B4-BE49-F238E27FC236}">
                <a16:creationId xmlns:a16="http://schemas.microsoft.com/office/drawing/2014/main" id="{202F5725-1B87-4017-C6BA-290175852B4C}"/>
              </a:ext>
            </a:extLst>
          </xdr:cNvPr>
          <xdr:cNvSpPr txBox="1"/>
        </xdr:nvSpPr>
        <xdr:spPr>
          <a:xfrm>
            <a:off x="14868201" y="15408775"/>
            <a:ext cx="869875" cy="156181"/>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FEDERALES</a:t>
            </a:r>
          </a:p>
          <a:p>
            <a:endParaRPr lang="es-MX" sz="1100">
              <a:solidFill>
                <a:schemeClr val="bg1"/>
              </a:solidFill>
            </a:endParaRPr>
          </a:p>
        </xdr:txBody>
      </xdr:sp>
    </xdr:grpSp>
    <xdr:clientData/>
  </xdr:twoCellAnchor>
  <xdr:twoCellAnchor editAs="absolute">
    <xdr:from>
      <xdr:col>20</xdr:col>
      <xdr:colOff>231765</xdr:colOff>
      <xdr:row>102</xdr:row>
      <xdr:rowOff>73027</xdr:rowOff>
    </xdr:from>
    <xdr:to>
      <xdr:col>21</xdr:col>
      <xdr:colOff>774668</xdr:colOff>
      <xdr:row>107</xdr:row>
      <xdr:rowOff>133350</xdr:rowOff>
    </xdr:to>
    <xdr:grpSp>
      <xdr:nvGrpSpPr>
        <xdr:cNvPr id="117" name="Grupo 116">
          <a:extLst>
            <a:ext uri="{FF2B5EF4-FFF2-40B4-BE49-F238E27FC236}">
              <a16:creationId xmlns:a16="http://schemas.microsoft.com/office/drawing/2014/main" id="{BF49DBAB-652F-CE61-7E6D-36B247718B24}"/>
            </a:ext>
          </a:extLst>
        </xdr:cNvPr>
        <xdr:cNvGrpSpPr/>
      </xdr:nvGrpSpPr>
      <xdr:grpSpPr>
        <a:xfrm>
          <a:off x="15290790" y="18532477"/>
          <a:ext cx="1339828" cy="965198"/>
          <a:chOff x="14744700" y="15287625"/>
          <a:chExt cx="1130300" cy="854075"/>
        </a:xfrm>
        <a:solidFill>
          <a:schemeClr val="tx1">
            <a:lumMod val="85000"/>
            <a:lumOff val="15000"/>
          </a:schemeClr>
        </a:solidFill>
      </xdr:grpSpPr>
      <xdr:sp macro="" textlink="">
        <xdr:nvSpPr>
          <xdr:cNvPr id="120" name="Rectángulo: esquinas diagonales redondeadas 119">
            <a:extLst>
              <a:ext uri="{FF2B5EF4-FFF2-40B4-BE49-F238E27FC236}">
                <a16:creationId xmlns:a16="http://schemas.microsoft.com/office/drawing/2014/main" id="{CE83FE3A-E318-578B-AA10-465B8C8E694B}"/>
              </a:ext>
            </a:extLst>
          </xdr:cNvPr>
          <xdr:cNvSpPr/>
        </xdr:nvSpPr>
        <xdr:spPr>
          <a:xfrm>
            <a:off x="14744700" y="15287625"/>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K$102">
        <xdr:nvSpPr>
          <xdr:cNvPr id="121" name="CuadroTexto 120">
            <a:extLst>
              <a:ext uri="{FF2B5EF4-FFF2-40B4-BE49-F238E27FC236}">
                <a16:creationId xmlns:a16="http://schemas.microsoft.com/office/drawing/2014/main" id="{CE2959D9-3785-D9B7-AC2B-A30B2A8DCB30}"/>
              </a:ext>
            </a:extLst>
          </xdr:cNvPr>
          <xdr:cNvSpPr txBox="1"/>
        </xdr:nvSpPr>
        <xdr:spPr>
          <a:xfrm>
            <a:off x="15045167" y="15706895"/>
            <a:ext cx="500248" cy="233398"/>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CEFB9601-F2DD-4D49-99C8-13F3552FECB8}" type="TxLink">
              <a:rPr lang="en-US" sz="2000" b="0" i="0" u="none" strike="noStrike">
                <a:solidFill>
                  <a:schemeClr val="bg1"/>
                </a:solidFill>
                <a:latin typeface="Roboto Slab" pitchFamily="2" charset="0"/>
                <a:ea typeface="Roboto Slab" pitchFamily="2" charset="0"/>
                <a:cs typeface="Roboto Slab" pitchFamily="2" charset="0"/>
              </a:rPr>
              <a:pPr algn="ctr"/>
              <a:t>7</a:t>
            </a:fld>
            <a:endParaRPr lang="es-MX" sz="2000">
              <a:solidFill>
                <a:schemeClr val="bg1"/>
              </a:solidFill>
              <a:latin typeface="Roboto Slab" pitchFamily="2" charset="0"/>
              <a:ea typeface="Roboto Slab" pitchFamily="2" charset="0"/>
              <a:cs typeface="Roboto Slab" pitchFamily="2" charset="0"/>
            </a:endParaRPr>
          </a:p>
        </xdr:txBody>
      </xdr:sp>
      <xdr:sp macro="" textlink="">
        <xdr:nvSpPr>
          <xdr:cNvPr id="122" name="CuadroTexto 121">
            <a:extLst>
              <a:ext uri="{FF2B5EF4-FFF2-40B4-BE49-F238E27FC236}">
                <a16:creationId xmlns:a16="http://schemas.microsoft.com/office/drawing/2014/main" id="{A6360C4F-000B-2E24-3B64-84254F918B8F}"/>
              </a:ext>
            </a:extLst>
          </xdr:cNvPr>
          <xdr:cNvSpPr txBox="1"/>
        </xdr:nvSpPr>
        <xdr:spPr>
          <a:xfrm>
            <a:off x="14942600" y="15404672"/>
            <a:ext cx="698671" cy="230262"/>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ESTATALES</a:t>
            </a:r>
          </a:p>
          <a:p>
            <a:endParaRPr lang="es-MX" sz="1100">
              <a:solidFill>
                <a:schemeClr val="bg1"/>
              </a:solidFill>
            </a:endParaRPr>
          </a:p>
        </xdr:txBody>
      </xdr:sp>
    </xdr:grpSp>
    <xdr:clientData/>
  </xdr:twoCellAnchor>
  <xdr:twoCellAnchor editAs="absolute">
    <xdr:from>
      <xdr:col>20</xdr:col>
      <xdr:colOff>222184</xdr:colOff>
      <xdr:row>87</xdr:row>
      <xdr:rowOff>41273</xdr:rowOff>
    </xdr:from>
    <xdr:to>
      <xdr:col>21</xdr:col>
      <xdr:colOff>777875</xdr:colOff>
      <xdr:row>96</xdr:row>
      <xdr:rowOff>19054</xdr:rowOff>
    </xdr:to>
    <xdr:grpSp>
      <xdr:nvGrpSpPr>
        <xdr:cNvPr id="123" name="Grupo 122">
          <a:extLst>
            <a:ext uri="{FF2B5EF4-FFF2-40B4-BE49-F238E27FC236}">
              <a16:creationId xmlns:a16="http://schemas.microsoft.com/office/drawing/2014/main" id="{EFB523CA-83F4-42A9-9C3F-37B8F4F2902F}"/>
            </a:ext>
          </a:extLst>
        </xdr:cNvPr>
        <xdr:cNvGrpSpPr/>
      </xdr:nvGrpSpPr>
      <xdr:grpSpPr>
        <a:xfrm>
          <a:off x="15278034" y="15786098"/>
          <a:ext cx="1358966" cy="1606556"/>
          <a:chOff x="13312775" y="15278100"/>
          <a:chExt cx="1352550" cy="1616075"/>
        </a:xfrm>
      </xdr:grpSpPr>
      <xdr:grpSp>
        <xdr:nvGrpSpPr>
          <xdr:cNvPr id="124" name="Grupo 123">
            <a:extLst>
              <a:ext uri="{FF2B5EF4-FFF2-40B4-BE49-F238E27FC236}">
                <a16:creationId xmlns:a16="http://schemas.microsoft.com/office/drawing/2014/main" id="{CE0C7FA2-E4D2-F6AF-EDD2-BA91616B9487}"/>
              </a:ext>
            </a:extLst>
          </xdr:cNvPr>
          <xdr:cNvGrpSpPr/>
        </xdr:nvGrpSpPr>
        <xdr:grpSpPr>
          <a:xfrm>
            <a:off x="13312775" y="15278100"/>
            <a:ext cx="1336675" cy="1616075"/>
            <a:chOff x="14744700" y="15287625"/>
            <a:chExt cx="1130300" cy="854075"/>
          </a:xfrm>
          <a:solidFill>
            <a:schemeClr val="tx1">
              <a:lumMod val="85000"/>
              <a:lumOff val="15000"/>
            </a:schemeClr>
          </a:solidFill>
        </xdr:grpSpPr>
        <xdr:sp macro="" textlink="">
          <xdr:nvSpPr>
            <xdr:cNvPr id="127" name="Rectángulo: esquinas diagonales redondeadas 126">
              <a:extLst>
                <a:ext uri="{FF2B5EF4-FFF2-40B4-BE49-F238E27FC236}">
                  <a16:creationId xmlns:a16="http://schemas.microsoft.com/office/drawing/2014/main" id="{3E381008-B003-134D-C657-1FC1E699F039}"/>
                </a:ext>
              </a:extLst>
            </xdr:cNvPr>
            <xdr:cNvSpPr/>
          </xdr:nvSpPr>
          <xdr:spPr>
            <a:xfrm>
              <a:off x="14744700" y="15287625"/>
              <a:ext cx="1130300" cy="854075"/>
            </a:xfrm>
            <a:prstGeom prst="round2DiagRect">
              <a:avLst/>
            </a:prstGeom>
            <a:grp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sp macro="" textlink="ANALISIS!$I$113">
          <xdr:nvSpPr>
            <xdr:cNvPr id="128" name="CuadroTexto 127">
              <a:extLst>
                <a:ext uri="{FF2B5EF4-FFF2-40B4-BE49-F238E27FC236}">
                  <a16:creationId xmlns:a16="http://schemas.microsoft.com/office/drawing/2014/main" id="{3C0DBAA0-65DD-8ECD-B22D-8B31049DACD0}"/>
                </a:ext>
              </a:extLst>
            </xdr:cNvPr>
            <xdr:cNvSpPr txBox="1"/>
          </xdr:nvSpPr>
          <xdr:spPr>
            <a:xfrm>
              <a:off x="15037151" y="15614183"/>
              <a:ext cx="500248" cy="125540"/>
            </a:xfrm>
            <a:prstGeom prst="rect">
              <a:avLst/>
            </a:prstGeom>
            <a:grp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fld id="{6BC94C75-2907-489A-9438-07E6BE11A5DE}" type="TxLink">
                <a:rPr lang="en-US" sz="1800" b="0" i="0" u="none" strike="noStrike">
                  <a:solidFill>
                    <a:schemeClr val="bg1"/>
                  </a:solidFill>
                  <a:latin typeface="Roboto Slab" pitchFamily="2" charset="0"/>
                  <a:ea typeface="Roboto Slab" pitchFamily="2" charset="0"/>
                  <a:cs typeface="Roboto Slab" pitchFamily="2" charset="0"/>
                </a:rPr>
                <a:pPr algn="ctr"/>
                <a:t>15</a:t>
              </a:fld>
              <a:endParaRPr lang="es-MX" sz="1800">
                <a:solidFill>
                  <a:schemeClr val="bg1"/>
                </a:solidFill>
                <a:latin typeface="Roboto Slab" pitchFamily="2" charset="0"/>
                <a:ea typeface="Roboto Slab" pitchFamily="2" charset="0"/>
                <a:cs typeface="Roboto Slab" pitchFamily="2" charset="0"/>
              </a:endParaRPr>
            </a:p>
          </xdr:txBody>
        </xdr:sp>
        <xdr:sp macro="" textlink="">
          <xdr:nvSpPr>
            <xdr:cNvPr id="132" name="CuadroTexto 131">
              <a:extLst>
                <a:ext uri="{FF2B5EF4-FFF2-40B4-BE49-F238E27FC236}">
                  <a16:creationId xmlns:a16="http://schemas.microsoft.com/office/drawing/2014/main" id="{98100189-59BB-B0CC-5498-6B076C69B9BE}"/>
                </a:ext>
              </a:extLst>
            </xdr:cNvPr>
            <xdr:cNvSpPr txBox="1"/>
          </xdr:nvSpPr>
          <xdr:spPr>
            <a:xfrm>
              <a:off x="14910815" y="15348723"/>
              <a:ext cx="850980" cy="230262"/>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Total</a:t>
              </a:r>
              <a:r>
                <a:rPr lang="es-MX" sz="1100" baseline="0">
                  <a:solidFill>
                    <a:schemeClr val="bg1"/>
                  </a:solidFill>
                </a:rPr>
                <a:t> de Tranferencias</a:t>
              </a:r>
              <a:endParaRPr lang="es-MX" sz="1100">
                <a:solidFill>
                  <a:schemeClr val="bg1"/>
                </a:solidFill>
              </a:endParaRPr>
            </a:p>
            <a:p>
              <a:endParaRPr lang="es-MX" sz="1100">
                <a:solidFill>
                  <a:schemeClr val="bg1"/>
                </a:solidFill>
              </a:endParaRPr>
            </a:p>
          </xdr:txBody>
        </xdr:sp>
      </xdr:grpSp>
      <xdr:sp macro="" textlink="ANALISIS!$J$112">
        <xdr:nvSpPr>
          <xdr:cNvPr id="125" name="CuadroTexto 124">
            <a:extLst>
              <a:ext uri="{FF2B5EF4-FFF2-40B4-BE49-F238E27FC236}">
                <a16:creationId xmlns:a16="http://schemas.microsoft.com/office/drawing/2014/main" id="{F5B4B6CF-25ED-EE1E-D387-49EBC215A1A5}"/>
              </a:ext>
            </a:extLst>
          </xdr:cNvPr>
          <xdr:cNvSpPr txBox="1"/>
        </xdr:nvSpPr>
        <xdr:spPr>
          <a:xfrm>
            <a:off x="13392150" y="16430625"/>
            <a:ext cx="1273175" cy="26352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fld id="{091BF932-5739-470A-9A16-9DFE848E2335}" type="TxLink">
              <a:rPr lang="en-US" sz="1200" b="0" i="0" u="none" strike="noStrike">
                <a:solidFill>
                  <a:schemeClr val="bg1"/>
                </a:solidFill>
                <a:latin typeface="Roboto Slab" pitchFamily="2" charset="0"/>
                <a:ea typeface="Roboto Slab" pitchFamily="2" charset="0"/>
                <a:cs typeface="Roboto Slab" pitchFamily="2" charset="0"/>
              </a:rPr>
              <a:pPr/>
              <a:t> $641,151,457.95 </a:t>
            </a:fld>
            <a:endParaRPr lang="es-MX" sz="1200">
              <a:solidFill>
                <a:schemeClr val="bg1"/>
              </a:solidFill>
              <a:latin typeface="Roboto Slab" pitchFamily="2" charset="0"/>
              <a:ea typeface="Roboto Slab" pitchFamily="2" charset="0"/>
              <a:cs typeface="Roboto Slab" pitchFamily="2" charset="0"/>
            </a:endParaRPr>
          </a:p>
        </xdr:txBody>
      </xdr:sp>
      <xdr:sp macro="" textlink="">
        <xdr:nvSpPr>
          <xdr:cNvPr id="126" name="CuadroTexto 125">
            <a:extLst>
              <a:ext uri="{FF2B5EF4-FFF2-40B4-BE49-F238E27FC236}">
                <a16:creationId xmlns:a16="http://schemas.microsoft.com/office/drawing/2014/main" id="{3A8AF52B-03A4-5FD7-0E38-67C459145EC1}"/>
              </a:ext>
            </a:extLst>
          </xdr:cNvPr>
          <xdr:cNvSpPr txBox="1"/>
        </xdr:nvSpPr>
        <xdr:spPr>
          <a:xfrm>
            <a:off x="13563600" y="16192502"/>
            <a:ext cx="806602" cy="209549"/>
          </a:xfrm>
          <a:prstGeom prst="rect">
            <a:avLst/>
          </a:prstGeom>
          <a:solidFill>
            <a:schemeClr val="tx1">
              <a:lumMod val="85000"/>
              <a:lumOff val="1500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s-MX" sz="1100">
                <a:solidFill>
                  <a:schemeClr val="bg1"/>
                </a:solidFill>
              </a:rPr>
              <a:t>Monto por</a:t>
            </a:r>
          </a:p>
          <a:p>
            <a:endParaRPr lang="es-MX" sz="1100">
              <a:solidFill>
                <a:schemeClr val="bg1"/>
              </a:solidFill>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editAs="absolute">
    <xdr:from>
      <xdr:col>1</xdr:col>
      <xdr:colOff>752908</xdr:colOff>
      <xdr:row>5</xdr:row>
      <xdr:rowOff>123830</xdr:rowOff>
    </xdr:from>
    <xdr:to>
      <xdr:col>16</xdr:col>
      <xdr:colOff>38100</xdr:colOff>
      <xdr:row>73</xdr:row>
      <xdr:rowOff>19050</xdr:rowOff>
    </xdr:to>
    <xdr:sp macro="" textlink="">
      <xdr:nvSpPr>
        <xdr:cNvPr id="2" name="Rectángulo: esquinas redondeadas 1">
          <a:extLst>
            <a:ext uri="{FF2B5EF4-FFF2-40B4-BE49-F238E27FC236}">
              <a16:creationId xmlns:a16="http://schemas.microsoft.com/office/drawing/2014/main" id="{00000000-0008-0000-0300-000002000000}"/>
            </a:ext>
          </a:extLst>
        </xdr:cNvPr>
        <xdr:cNvSpPr>
          <a:spLocks/>
        </xdr:cNvSpPr>
      </xdr:nvSpPr>
      <xdr:spPr>
        <a:xfrm>
          <a:off x="943408" y="1044580"/>
          <a:ext cx="10956492" cy="12417420"/>
        </a:xfrm>
        <a:prstGeom prst="roundRect">
          <a:avLst>
            <a:gd name="adj" fmla="val 3718"/>
          </a:avLst>
        </a:prstGeom>
        <a:solidFill>
          <a:schemeClr val="bg1"/>
        </a:solidFill>
        <a:ln>
          <a:noFill/>
        </a:ln>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2</xdr:col>
      <xdr:colOff>8226</xdr:colOff>
      <xdr:row>0</xdr:row>
      <xdr:rowOff>63996</xdr:rowOff>
    </xdr:from>
    <xdr:to>
      <xdr:col>11</xdr:col>
      <xdr:colOff>123825</xdr:colOff>
      <xdr:row>5</xdr:row>
      <xdr:rowOff>57150</xdr:rowOff>
    </xdr:to>
    <xdr:sp macro="" textlink="">
      <xdr:nvSpPr>
        <xdr:cNvPr id="7" name="Rectángulo: esquinas redondeadas 6">
          <a:extLst>
            <a:ext uri="{FF2B5EF4-FFF2-40B4-BE49-F238E27FC236}">
              <a16:creationId xmlns:a16="http://schemas.microsoft.com/office/drawing/2014/main" id="{00000000-0008-0000-0300-000007000000}"/>
            </a:ext>
          </a:extLst>
        </xdr:cNvPr>
        <xdr:cNvSpPr>
          <a:spLocks/>
        </xdr:cNvSpPr>
      </xdr:nvSpPr>
      <xdr:spPr>
        <a:xfrm>
          <a:off x="1017876" y="63996"/>
          <a:ext cx="7487949" cy="898029"/>
        </a:xfrm>
        <a:prstGeom prst="roundRect">
          <a:avLst>
            <a:gd name="adj" fmla="val 5672"/>
          </a:avLst>
        </a:prstGeom>
        <a:solidFill>
          <a:srgbClr val="E5E5E5">
            <a:alpha val="97000"/>
          </a:srgbClr>
        </a:solidFill>
      </xdr:spPr>
      <xdr:style>
        <a:lnRef idx="2">
          <a:schemeClr val="dk1">
            <a:shade val="15000"/>
          </a:schemeClr>
        </a:lnRef>
        <a:fillRef idx="1">
          <a:schemeClr val="dk1"/>
        </a:fillRef>
        <a:effectRef idx="0">
          <a:schemeClr val="dk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2</xdr:col>
      <xdr:colOff>192780</xdr:colOff>
      <xdr:row>1</xdr:row>
      <xdr:rowOff>1716</xdr:rowOff>
    </xdr:from>
    <xdr:to>
      <xdr:col>3</xdr:col>
      <xdr:colOff>733973</xdr:colOff>
      <xdr:row>4</xdr:row>
      <xdr:rowOff>102586</xdr:rowOff>
    </xdr:to>
    <xdr:pic>
      <xdr:nvPicPr>
        <xdr:cNvPr id="9" name="Imagen 8">
          <a:extLst>
            <a:ext uri="{FF2B5EF4-FFF2-40B4-BE49-F238E27FC236}">
              <a16:creationId xmlns:a16="http://schemas.microsoft.com/office/drawing/2014/main" id="{00000000-0008-0000-0300-00000900000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2430" y="179516"/>
          <a:ext cx="1357168" cy="650145"/>
        </a:xfrm>
        <a:prstGeom prst="rect">
          <a:avLst/>
        </a:prstGeom>
      </xdr:spPr>
    </xdr:pic>
    <xdr:clientData/>
  </xdr:twoCellAnchor>
  <xdr:twoCellAnchor editAs="absolute">
    <xdr:from>
      <xdr:col>4</xdr:col>
      <xdr:colOff>703262</xdr:colOff>
      <xdr:row>1</xdr:row>
      <xdr:rowOff>133052</xdr:rowOff>
    </xdr:from>
    <xdr:to>
      <xdr:col>9</xdr:col>
      <xdr:colOff>799666</xdr:colOff>
      <xdr:row>4</xdr:row>
      <xdr:rowOff>26115</xdr:rowOff>
    </xdr:to>
    <xdr:sp macro="" textlink="">
      <xdr:nvSpPr>
        <xdr:cNvPr id="11" name="CuadroTexto 10">
          <a:extLst>
            <a:ext uri="{FF2B5EF4-FFF2-40B4-BE49-F238E27FC236}">
              <a16:creationId xmlns:a16="http://schemas.microsoft.com/office/drawing/2014/main" id="{00000000-0008-0000-0300-00000B000000}"/>
            </a:ext>
          </a:extLst>
        </xdr:cNvPr>
        <xdr:cNvSpPr txBox="1">
          <a:spLocks/>
        </xdr:cNvSpPr>
      </xdr:nvSpPr>
      <xdr:spPr>
        <a:xfrm>
          <a:off x="3351212" y="314027"/>
          <a:ext cx="4192154" cy="4391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ctr" defTabSz="457200" rtl="0" eaLnBrk="1" fontAlgn="auto" latinLnBrk="0" hangingPunct="1">
            <a:lnSpc>
              <a:spcPct val="115000"/>
            </a:lnSpc>
            <a:spcBef>
              <a:spcPts val="600"/>
            </a:spcBef>
            <a:spcAft>
              <a:spcPts val="600"/>
            </a:spcAft>
            <a:buClrTx/>
            <a:buSzTx/>
            <a:buFontTx/>
            <a:buNone/>
            <a:tabLst/>
            <a:defRPr/>
          </a:pPr>
          <a:r>
            <a:rPr kumimoji="0" lang="es-MX" sz="1400" b="1" i="0" u="none" strike="noStrike" kern="1200" cap="none" spc="0" normalizeH="0" baseline="0" noProof="0" dirty="0">
              <a:ln>
                <a:noFill/>
              </a:ln>
              <a:solidFill>
                <a:sysClr val="windowText" lastClr="000000"/>
              </a:solidFill>
              <a:effectLst/>
              <a:uLnTx/>
              <a:uFillTx/>
              <a:latin typeface="Roboto Slab" pitchFamily="2" charset="0"/>
              <a:ea typeface="Calibri" panose="020F0502020204030204" pitchFamily="34" charset="0"/>
              <a:cs typeface="Arial" panose="020B0604020202020204" pitchFamily="34" charset="0"/>
            </a:rPr>
            <a:t>INSTRUCCIONES</a:t>
          </a:r>
          <a:endParaRPr kumimoji="0" lang="es-MX" sz="1400" b="0" i="0" u="none" strike="noStrike" kern="1200" cap="none" spc="0" normalizeH="0" baseline="0" noProof="0" dirty="0">
            <a:ln>
              <a:noFill/>
            </a:ln>
            <a:solidFill>
              <a:sysClr val="windowText" lastClr="000000"/>
            </a:solidFill>
            <a:effectLst/>
            <a:uLnTx/>
            <a:uFillTx/>
            <a:latin typeface="Calibri" panose="020F0502020204030204" pitchFamily="34" charset="0"/>
            <a:ea typeface="Calibri" panose="020F0502020204030204" pitchFamily="34" charset="0"/>
            <a:cs typeface="Times New Roman" panose="02020603050405020304" pitchFamily="18" charset="0"/>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MX" sz="1600" i="1">
            <a:solidFill>
              <a:srgbClr val="D5007F"/>
            </a:solidFill>
            <a:effectLst/>
            <a:latin typeface="+mj-lt"/>
          </a:endParaRPr>
        </a:p>
        <a:p>
          <a:pPr algn="ctr"/>
          <a:endParaRPr lang="es-MX" sz="1100" b="1"/>
        </a:p>
      </xdr:txBody>
    </xdr:sp>
    <xdr:clientData/>
  </xdr:twoCellAnchor>
  <xdr:twoCellAnchor editAs="absolute">
    <xdr:from>
      <xdr:col>0</xdr:col>
      <xdr:colOff>68551</xdr:colOff>
      <xdr:row>6</xdr:row>
      <xdr:rowOff>35018</xdr:rowOff>
    </xdr:from>
    <xdr:to>
      <xdr:col>1</xdr:col>
      <xdr:colOff>486959</xdr:colOff>
      <xdr:row>73</xdr:row>
      <xdr:rowOff>57150</xdr:rowOff>
    </xdr:to>
    <xdr:sp macro="" textlink="">
      <xdr:nvSpPr>
        <xdr:cNvPr id="12" name="Rectángulo: esquinas redondeadas 11">
          <a:extLst>
            <a:ext uri="{FF2B5EF4-FFF2-40B4-BE49-F238E27FC236}">
              <a16:creationId xmlns:a16="http://schemas.microsoft.com/office/drawing/2014/main" id="{00000000-0008-0000-0300-00000C000000}"/>
            </a:ext>
          </a:extLst>
        </xdr:cNvPr>
        <xdr:cNvSpPr>
          <a:spLocks/>
        </xdr:cNvSpPr>
      </xdr:nvSpPr>
      <xdr:spPr>
        <a:xfrm>
          <a:off x="68551" y="1139918"/>
          <a:ext cx="608908" cy="12360182"/>
        </a:xfrm>
        <a:prstGeom prst="roundRect">
          <a:avLst>
            <a:gd name="adj" fmla="val 25521"/>
          </a:avLst>
        </a:prstGeom>
        <a:solidFill>
          <a:srgbClr val="D5007F"/>
        </a:solidFill>
        <a:ln>
          <a:noFill/>
        </a:ln>
        <a:effectLst>
          <a:outerShdw dist="25400" dir="2400000" sx="54000" sy="54000" algn="ctr" rotWithShape="0">
            <a:srgbClr val="000000">
              <a:alpha val="74000"/>
            </a:srgbClr>
          </a:outerShdw>
        </a:effectLst>
        <a:scene3d>
          <a:camera prst="orthographicFront"/>
          <a:lightRig rig="threePt" dir="t"/>
        </a:scene3d>
        <a:sp3d>
          <a:bevelT prst="angle"/>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11</xdr:col>
      <xdr:colOff>330343</xdr:colOff>
      <xdr:row>0</xdr:row>
      <xdr:rowOff>66675</xdr:rowOff>
    </xdr:from>
    <xdr:to>
      <xdr:col>14</xdr:col>
      <xdr:colOff>418088</xdr:colOff>
      <xdr:row>5</xdr:row>
      <xdr:rowOff>19229</xdr:rowOff>
    </xdr:to>
    <xdr:sp macro="" textlink="">
      <xdr:nvSpPr>
        <xdr:cNvPr id="14" name="Rectángulo: esquinas redondeadas 13">
          <a:extLst>
            <a:ext uri="{FF2B5EF4-FFF2-40B4-BE49-F238E27FC236}">
              <a16:creationId xmlns:a16="http://schemas.microsoft.com/office/drawing/2014/main" id="{00000000-0008-0000-0300-00000E000000}"/>
            </a:ext>
          </a:extLst>
        </xdr:cNvPr>
        <xdr:cNvSpPr>
          <a:spLocks/>
        </xdr:cNvSpPr>
      </xdr:nvSpPr>
      <xdr:spPr>
        <a:xfrm>
          <a:off x="8712343" y="66675"/>
          <a:ext cx="1964170" cy="857429"/>
        </a:xfrm>
        <a:prstGeom prst="roundRect">
          <a:avLst>
            <a:gd name="adj" fmla="val 5454"/>
          </a:avLst>
        </a:prstGeom>
        <a:solidFill>
          <a:srgbClr val="C21863"/>
        </a:solidFill>
        <a:ln>
          <a:noFill/>
        </a:ln>
        <a:effectLst>
          <a:outerShdw blurRad="63500" dist="63500" dir="2700000" algn="ctr" rotWithShape="0">
            <a:schemeClr val="tx1">
              <a:alpha val="5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MX" sz="1100"/>
        </a:p>
      </xdr:txBody>
    </xdr:sp>
    <xdr:clientData/>
  </xdr:twoCellAnchor>
  <xdr:twoCellAnchor editAs="absolute">
    <xdr:from>
      <xdr:col>11</xdr:col>
      <xdr:colOff>787543</xdr:colOff>
      <xdr:row>0</xdr:row>
      <xdr:rowOff>66675</xdr:rowOff>
    </xdr:from>
    <xdr:to>
      <xdr:col>13</xdr:col>
      <xdr:colOff>140132</xdr:colOff>
      <xdr:row>5</xdr:row>
      <xdr:rowOff>38237</xdr:rowOff>
    </xdr:to>
    <xdr:pic>
      <xdr:nvPicPr>
        <xdr:cNvPr id="6" name="Gráfico 5" descr="Información contorno">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9169543" y="66675"/>
          <a:ext cx="990889" cy="876437"/>
        </a:xfrm>
        <a:prstGeom prst="rect">
          <a:avLst/>
        </a:prstGeom>
      </xdr:spPr>
    </xdr:pic>
    <xdr:clientData/>
  </xdr:twoCellAnchor>
  <xdr:twoCellAnchor editAs="absolute">
    <xdr:from>
      <xdr:col>0</xdr:col>
      <xdr:colOff>140998</xdr:colOff>
      <xdr:row>6</xdr:row>
      <xdr:rowOff>2860</xdr:rowOff>
    </xdr:from>
    <xdr:to>
      <xdr:col>1</xdr:col>
      <xdr:colOff>276657</xdr:colOff>
      <xdr:row>29</xdr:row>
      <xdr:rowOff>1004</xdr:rowOff>
    </xdr:to>
    <xdr:pic>
      <xdr:nvPicPr>
        <xdr:cNvPr id="20" name="Imagen 19">
          <a:extLst>
            <a:ext uri="{FF2B5EF4-FFF2-40B4-BE49-F238E27FC236}">
              <a16:creationId xmlns:a16="http://schemas.microsoft.com/office/drawing/2014/main" id="{00000000-0008-0000-0300-00001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137823" y="1145860"/>
          <a:ext cx="324572" cy="43669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absolute">
    <xdr:from>
      <xdr:col>0</xdr:col>
      <xdr:colOff>170734</xdr:colOff>
      <xdr:row>15</xdr:row>
      <xdr:rowOff>48974</xdr:rowOff>
    </xdr:from>
    <xdr:to>
      <xdr:col>1</xdr:col>
      <xdr:colOff>303368</xdr:colOff>
      <xdr:row>26</xdr:row>
      <xdr:rowOff>132046</xdr:rowOff>
    </xdr:to>
    <xdr:sp macro="" textlink="">
      <xdr:nvSpPr>
        <xdr:cNvPr id="16" name="Diagrama de flujo: operación manual 15">
          <a:hlinkClick xmlns:r="http://schemas.openxmlformats.org/officeDocument/2006/relationships" r:id="rId5"/>
          <a:extLst>
            <a:ext uri="{FF2B5EF4-FFF2-40B4-BE49-F238E27FC236}">
              <a16:creationId xmlns:a16="http://schemas.microsoft.com/office/drawing/2014/main" id="{00000000-0008-0000-0300-000010000000}"/>
            </a:ext>
          </a:extLst>
        </xdr:cNvPr>
        <xdr:cNvSpPr/>
      </xdr:nvSpPr>
      <xdr:spPr>
        <a:xfrm rot="-5400000">
          <a:off x="-762541" y="3836574"/>
          <a:ext cx="2181747" cy="315197"/>
        </a:xfrm>
        <a:prstGeom prst="flowChartManualOperation">
          <a:avLst/>
        </a:prstGeom>
        <a:solidFill>
          <a:srgbClr val="D5007F"/>
        </a:solidFill>
        <a:ln>
          <a:solidFill>
            <a:srgbClr val="FFFFFF"/>
          </a:solidFill>
        </a:ln>
        <a:effectLst>
          <a:outerShdw blurRad="101600" dist="63500" sx="103000" sy="103000" algn="l" rotWithShape="0">
            <a:schemeClr val="bg1">
              <a:alpha val="75000"/>
            </a:schemeClr>
          </a:outerShdw>
          <a:reflection endPos="0" dir="5400000" sy="-100000" algn="bl" rotWithShape="0"/>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a:solidFill>
                <a:schemeClr val="bg1"/>
              </a:solidFill>
              <a:latin typeface="Roboto Slab" pitchFamily="2" charset="0"/>
              <a:ea typeface="Roboto Slab" pitchFamily="2" charset="0"/>
            </a:rPr>
            <a:t>INSTRUCCIONES</a:t>
          </a:r>
        </a:p>
      </xdr:txBody>
    </xdr:sp>
    <xdr:clientData/>
  </xdr:twoCellAnchor>
  <xdr:twoCellAnchor editAs="absolute">
    <xdr:from>
      <xdr:col>0</xdr:col>
      <xdr:colOff>160627</xdr:colOff>
      <xdr:row>8</xdr:row>
      <xdr:rowOff>132861</xdr:rowOff>
    </xdr:from>
    <xdr:to>
      <xdr:col>1</xdr:col>
      <xdr:colOff>293261</xdr:colOff>
      <xdr:row>18</xdr:row>
      <xdr:rowOff>28420</xdr:rowOff>
    </xdr:to>
    <xdr:sp macro="" textlink="">
      <xdr:nvSpPr>
        <xdr:cNvPr id="18" name="Diagrama de flujo: operación manual 17">
          <a:hlinkClick xmlns:r="http://schemas.openxmlformats.org/officeDocument/2006/relationships" r:id="rId6"/>
          <a:extLst>
            <a:ext uri="{FF2B5EF4-FFF2-40B4-BE49-F238E27FC236}">
              <a16:creationId xmlns:a16="http://schemas.microsoft.com/office/drawing/2014/main" id="{00000000-0008-0000-0300-000012000000}"/>
            </a:ext>
          </a:extLst>
        </xdr:cNvPr>
        <xdr:cNvSpPr/>
      </xdr:nvSpPr>
      <xdr:spPr>
        <a:xfrm rot="-5400000">
          <a:off x="-580466" y="2401129"/>
          <a:ext cx="1803734" cy="315197"/>
        </a:xfrm>
        <a:prstGeom prst="flowChartManualOperation">
          <a:avLst/>
        </a:prstGeom>
        <a:solidFill>
          <a:schemeClr val="tx1"/>
        </a:solidFill>
        <a:ln w="19050">
          <a:solidFill>
            <a:schemeClr val="bg1">
              <a:lumMod val="85000"/>
            </a:schemeClr>
          </a:solidFill>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MX" sz="1000" b="0">
              <a:solidFill>
                <a:schemeClr val="bg1"/>
              </a:solidFill>
              <a:latin typeface="Roboto Slab" pitchFamily="2" charset="0"/>
              <a:ea typeface="Roboto Slab" pitchFamily="2" charset="0"/>
            </a:rPr>
            <a:t>TABLERO</a:t>
          </a:r>
        </a:p>
      </xdr:txBody>
    </xdr:sp>
    <xdr:clientData/>
  </xdr:twoCellAnchor>
  <xdr:twoCellAnchor editAs="absolute">
    <xdr:from>
      <xdr:col>0</xdr:col>
      <xdr:colOff>141000</xdr:colOff>
      <xdr:row>7</xdr:row>
      <xdr:rowOff>29440</xdr:rowOff>
    </xdr:from>
    <xdr:to>
      <xdr:col>1</xdr:col>
      <xdr:colOff>256166</xdr:colOff>
      <xdr:row>8</xdr:row>
      <xdr:rowOff>143878</xdr:rowOff>
    </xdr:to>
    <xdr:pic>
      <xdr:nvPicPr>
        <xdr:cNvPr id="13" name="Gráfico 12" descr="Icono de menú de hamburguesa con relleno sólido">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 uri="{96DAC541-7B7A-43D3-8B79-37D633B846F1}">
              <asvg:svgBlip xmlns:asvg="http://schemas.microsoft.com/office/drawing/2016/SVG/main" r:embed="rId8"/>
            </a:ext>
          </a:extLst>
        </a:blip>
        <a:stretch>
          <a:fillRect/>
        </a:stretch>
      </xdr:blipFill>
      <xdr:spPr>
        <a:xfrm>
          <a:off x="137825" y="1366115"/>
          <a:ext cx="304079" cy="304938"/>
        </a:xfrm>
        <a:prstGeom prst="rect">
          <a:avLst/>
        </a:prstGeom>
      </xdr:spPr>
    </xdr:pic>
    <xdr:clientData/>
  </xdr:twoCellAnchor>
  <xdr:twoCellAnchor editAs="oneCell">
    <xdr:from>
      <xdr:col>3</xdr:col>
      <xdr:colOff>321108</xdr:colOff>
      <xdr:row>7</xdr:row>
      <xdr:rowOff>144647</xdr:rowOff>
    </xdr:from>
    <xdr:to>
      <xdr:col>14</xdr:col>
      <xdr:colOff>247650</xdr:colOff>
      <xdr:row>21</xdr:row>
      <xdr:rowOff>118870</xdr:rowOff>
    </xdr:to>
    <xdr:pic>
      <xdr:nvPicPr>
        <xdr:cNvPr id="4" name="Imagen 3">
          <a:extLst>
            <a:ext uri="{FF2B5EF4-FFF2-40B4-BE49-F238E27FC236}">
              <a16:creationId xmlns:a16="http://schemas.microsoft.com/office/drawing/2014/main" id="{6BB291DE-658C-4B79-8C84-DA8842442F58}"/>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2149908" y="1433697"/>
          <a:ext cx="8359342" cy="2552323"/>
        </a:xfrm>
        <a:prstGeom prst="rect">
          <a:avLst/>
        </a:prstGeom>
      </xdr:spPr>
    </xdr:pic>
    <xdr:clientData/>
  </xdr:twoCellAnchor>
  <xdr:twoCellAnchor editAs="oneCell">
    <xdr:from>
      <xdr:col>2</xdr:col>
      <xdr:colOff>603880</xdr:colOff>
      <xdr:row>53</xdr:row>
      <xdr:rowOff>86200</xdr:rowOff>
    </xdr:from>
    <xdr:to>
      <xdr:col>15</xdr:col>
      <xdr:colOff>323850</xdr:colOff>
      <xdr:row>70</xdr:row>
      <xdr:rowOff>82758</xdr:rowOff>
    </xdr:to>
    <xdr:pic>
      <xdr:nvPicPr>
        <xdr:cNvPr id="15" name="Imagen 14">
          <a:extLst>
            <a:ext uri="{FF2B5EF4-FFF2-40B4-BE49-F238E27FC236}">
              <a16:creationId xmlns:a16="http://schemas.microsoft.com/office/drawing/2014/main" id="{42F7B1A6-CE87-4373-B036-BABF4D3BD72D}"/>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xdr:blipFill>
      <xdr:spPr>
        <a:xfrm>
          <a:off x="1613530" y="9846150"/>
          <a:ext cx="9772020" cy="3127108"/>
        </a:xfrm>
        <a:prstGeom prst="rect">
          <a:avLst/>
        </a:prstGeom>
      </xdr:spPr>
    </xdr:pic>
    <xdr:clientData/>
  </xdr:twoCellAnchor>
  <xdr:twoCellAnchor editAs="oneCell">
    <xdr:from>
      <xdr:col>2</xdr:col>
      <xdr:colOff>314325</xdr:colOff>
      <xdr:row>22</xdr:row>
      <xdr:rowOff>57150</xdr:rowOff>
    </xdr:from>
    <xdr:to>
      <xdr:col>15</xdr:col>
      <xdr:colOff>476250</xdr:colOff>
      <xdr:row>60</xdr:row>
      <xdr:rowOff>35882</xdr:rowOff>
    </xdr:to>
    <xdr:pic>
      <xdr:nvPicPr>
        <xdr:cNvPr id="3" name="Imagen 2">
          <a:extLst>
            <a:ext uri="{FF2B5EF4-FFF2-40B4-BE49-F238E27FC236}">
              <a16:creationId xmlns:a16="http://schemas.microsoft.com/office/drawing/2014/main" id="{20F92B6A-21C7-3794-AEF3-B8E9A04A2FF5}"/>
            </a:ext>
          </a:extLst>
        </xdr:cNvPr>
        <xdr:cNvPicPr>
          <a:picLocks noChangeAspect="1"/>
        </xdr:cNvPicPr>
      </xdr:nvPicPr>
      <xdr:blipFill rotWithShape="1">
        <a:blip xmlns:r="http://schemas.openxmlformats.org/officeDocument/2006/relationships" r:embed="rId11"/>
        <a:srcRect r="6956"/>
        <a:stretch>
          <a:fillRect/>
        </a:stretch>
      </xdr:blipFill>
      <xdr:spPr>
        <a:xfrm>
          <a:off x="1323975" y="4038600"/>
          <a:ext cx="10210800" cy="6855782"/>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HERNANDEZ ULLOA ALEJANDRO" refreshedDate="45988.591480555559" createdVersion="8" refreshedVersion="8" minRefreshableVersion="3" recordCount="2807" xr:uid="{61097360-836D-40EB-8CA1-00327D4097A2}">
  <cacheSource type="worksheet">
    <worksheetSource name="BD"/>
  </cacheSource>
  <cacheFields count="89">
    <cacheField name="Ejercicio" numFmtId="0">
      <sharedItems/>
    </cacheField>
    <cacheField name="Fecha de inicio del periodo que se informa" numFmtId="0">
      <sharedItems/>
    </cacheField>
    <cacheField name="Fecha de término del periodo que se informa" numFmtId="0">
      <sharedItems/>
    </cacheField>
    <cacheField name="Tipo de procedimiento (catálogo)" numFmtId="0">
      <sharedItems containsBlank="1" count="8">
        <s v="Adjudicación directa"/>
        <s v="Licitación pública"/>
        <s v="Invitación a cuando menos tres personas"/>
        <s v="Otra (especificar)"/>
        <s v="Otro" u="1"/>
        <m u="1"/>
        <s v="Otra" u="1"/>
        <s v="Otras" u="1"/>
      </sharedItems>
    </cacheField>
    <cacheField name="Materia o tipo de contratación (catálogo)" numFmtId="0">
      <sharedItems count="5">
        <s v="Arrendamientos"/>
        <s v="Servicios"/>
        <s v="Adquisiciones"/>
        <s v="Obra pública"/>
        <s v="Servicios relacionados con obra pública"/>
      </sharedItems>
    </cacheField>
    <cacheField name="Carácter del procedimiento (catálogo)" numFmtId="0">
      <sharedItems count="2">
        <s v="Nacional"/>
        <s v="Internacional"/>
      </sharedItems>
    </cacheField>
    <cacheField name="Número de expediente, folio o nomenclatura" numFmtId="0">
      <sharedItems/>
    </cacheField>
    <cacheField name="Se declaró desierta la licitación pública (catálogo)" numFmtId="0">
      <sharedItems/>
    </cacheField>
    <cacheField name="Motivos y fundamentos legales aplicados para realizar el procedimiento" numFmtId="0">
      <sharedItems longText="1"/>
    </cacheField>
    <cacheField name="Hipervínculo a la autorización o documento de suficiencia presupuestal" numFmtId="0">
      <sharedItems/>
    </cacheField>
    <cacheField name="Posibles licitantes, proveedora(e)s o contratistas " numFmtId="0">
      <sharedItems/>
    </cacheField>
    <cacheField name="Hipervínculo a la convocatoria o invitaciones emitidas" numFmtId="0">
      <sharedItems/>
    </cacheField>
    <cacheField name="Fecha de la convocatoria o invitación" numFmtId="0">
      <sharedItems/>
    </cacheField>
    <cacheField name="Descripción de las obras públicas, los bienes o los servicios contratados o arrendados" numFmtId="0">
      <sharedItems longText="1"/>
    </cacheField>
    <cacheField name="Relación con los nombres de las personas físicas o morales que presentaron una proposición u oferta, o cotizaciones como parte de la investigación de mercado " numFmtId="0">
      <sharedItems/>
    </cacheField>
    <cacheField name="Fecha en la que se celebró la junta de aclaraciones" numFmtId="0">
      <sharedItems/>
    </cacheField>
    <cacheField name="Relación con los nombres de las/los participantes en la junta de aclaraciones. En el caso de personas morales especificar su denominación o razón social " numFmtId="0">
      <sharedItems/>
    </cacheField>
    <cacheField name="Relación con los nombres de las personas servidoras públicas participantes en las juntas de aclaraciones " numFmtId="0">
      <sharedItems/>
    </cacheField>
    <cacheField name="Hipervínculo al(as) acta(s) de la(s) junta(s) de aclaraciones o al documento correspondiente." numFmtId="0">
      <sharedItems/>
    </cacheField>
    <cacheField name="Hipervínculo al acta o documento donde conste la presentación y apertura de las propuestas" numFmtId="0">
      <sharedItems/>
    </cacheField>
    <cacheField name="Hipervínculo al (los) dictámenes base del fallo o documento(s) equivalente(s)" numFmtId="0">
      <sharedItems/>
    </cacheField>
    <cacheField name="Hipervínculo al acta de fallo adjudicatorio y a la resolución de asignación del contrato u oficio de notificación de adjudicación." numFmtId="0">
      <sharedItems/>
    </cacheField>
    <cacheField name="Nombre(s) de la persona física ganadora, asignada o adjudicada" numFmtId="0">
      <sharedItems/>
    </cacheField>
    <cacheField name="Primer apellido de la persona física ganadora, asignada o adjudicada" numFmtId="0">
      <sharedItems/>
    </cacheField>
    <cacheField name="Segundo apellido de la persona física ganadora, asignada o adjudicada" numFmtId="0">
      <sharedItems/>
    </cacheField>
    <cacheField name="Sexo (catálogo)" numFmtId="0">
      <sharedItems/>
    </cacheField>
    <cacheField name="Denominación o razón social" numFmtId="0">
      <sharedItems/>
    </cacheField>
    <cacheField name="Nombre completo de la(s) persona(s) beneficiaria(s) final(es) " numFmtId="0">
      <sharedItems/>
    </cacheField>
    <cacheField name="Registro Federal de Contribuyentes (RFC) de la persona física o moral contratista o proveedora ganadora, asignada o adjudicada" numFmtId="0">
      <sharedItems/>
    </cacheField>
    <cacheField name="Domicilio fiscal de la empresa, persona contratista o proveedora. Tipo de vialidad (catálogo)" numFmtId="0">
      <sharedItems/>
    </cacheField>
    <cacheField name="Domicilio fiscal de la empresa, persona contratista o proveedora. Nombre de vialidad" numFmtId="0">
      <sharedItems/>
    </cacheField>
    <cacheField name="Domicilio fiscal de la empresa, persona contratista o proveedora. Número exterior" numFmtId="0">
      <sharedItems/>
    </cacheField>
    <cacheField name="Domicilio fiscal de la empresa, persona contratista o proveedora. Número interior, en su caso" numFmtId="0">
      <sharedItems/>
    </cacheField>
    <cacheField name="Domicilio fiscal de la empresa, persona contratista o proveedora. Tipo de asentamiento (catálogo)" numFmtId="0">
      <sharedItems/>
    </cacheField>
    <cacheField name="Domicilio fiscal de la empresa, persona contratista o proveedora. Nombre del asentamiento" numFmtId="0">
      <sharedItems/>
    </cacheField>
    <cacheField name="Domicilio fiscal de la empresa, persona contratista o proveedora. Clave de la localidad" numFmtId="0">
      <sharedItems/>
    </cacheField>
    <cacheField name="Domicilio fiscal de la empresa, persona contratista o proveedora. Nombre de la localidad" numFmtId="0">
      <sharedItems/>
    </cacheField>
    <cacheField name="Domicilio fiscal de la empresa, persona contratista o proveedora. Clave del municipio" numFmtId="0">
      <sharedItems/>
    </cacheField>
    <cacheField name="Domicilio fiscal de la empresa, persona contratista o proveedora. Nombre del municipio o delegación" numFmtId="0">
      <sharedItems/>
    </cacheField>
    <cacheField name="Domicilio fiscal de la empresa, persona contratista o proveedora. Clave de la entidad federativa" numFmtId="0">
      <sharedItems/>
    </cacheField>
    <cacheField name="Domicilio fiscal de la empresa, persona contratista o proveedora. Nombre de la entidad federativa (catálogo)" numFmtId="0">
      <sharedItems/>
    </cacheField>
    <cacheField name="Domicilio fiscal de la empresa, persona contratista o proveedora. Código postal" numFmtId="0">
      <sharedItems/>
    </cacheField>
    <cacheField name="Domicilio en el extranjero de la empresa, persona contratista o proveedora ganadora. País" numFmtId="0">
      <sharedItems/>
    </cacheField>
    <cacheField name="Domicilio en el extranjero de la empresa, persona contratista o proveedora ganadora. Ciudad" numFmtId="0">
      <sharedItems/>
    </cacheField>
    <cacheField name="Domicilio en el extranjero de la empresa, persona contratista o proveedora ganadora. Calle" numFmtId="0">
      <sharedItems/>
    </cacheField>
    <cacheField name="Domicilio en el extranjero de la empresa, persona contratista o proveedora ganadora. Número" numFmtId="0">
      <sharedItems/>
    </cacheField>
    <cacheField name="Descripción breve de las razones que justifican la elección de la(s) persona(s) proveedora(s) o contratista(s) ganadora(s), asignada(s) o adjudicada(s)" numFmtId="0">
      <sharedItems longText="1"/>
    </cacheField>
    <cacheField name="Área(s) solicitante(s) de las obras públicas, el arrendamiento, la adquisición de bienes y/o la prestación de servicios" numFmtId="0">
      <sharedItems/>
    </cacheField>
    <cacheField name="Área(s) contratante(s)" numFmtId="0">
      <sharedItems longText="1"/>
    </cacheField>
    <cacheField name="Área(s) responsable de su ejecución" numFmtId="0">
      <sharedItems/>
    </cacheField>
    <cacheField name="Número que identifique al contrato " numFmtId="0">
      <sharedItems/>
    </cacheField>
    <cacheField name="Fecha del contrato expresada con el formato día/mes/año" numFmtId="0">
      <sharedItems/>
    </cacheField>
    <cacheField name="Fecha de inicio de la vigencia del contrato (día/mes/año)" numFmtId="0">
      <sharedItems/>
    </cacheField>
    <cacheField name="Fecha de término de la vigencia del contrato (día/mes/año)" numFmtId="0">
      <sharedItems/>
    </cacheField>
    <cacheField name="Monto del contrato sin impuestos (en MXN)" numFmtId="0">
      <sharedItems containsMixedTypes="1" containsNumber="1" minValue="0" maxValue="171326331.12"/>
    </cacheField>
    <cacheField name="Monto total del contrato con impuestos incluidos (MXN)" numFmtId="0">
      <sharedItems containsMixedTypes="1" containsNumber="1" minValue="0" maxValue="18525056.16"/>
    </cacheField>
    <cacheField name="Monto mínimo, con impuestos incluidos, en su caso" numFmtId="0">
      <sharedItems/>
    </cacheField>
    <cacheField name="Monto máximo, con impuestos incluidos, en su caso" numFmtId="0">
      <sharedItems/>
    </cacheField>
    <cacheField name="Tipo de moneda" numFmtId="0">
      <sharedItems/>
    </cacheField>
    <cacheField name="Tipo de cambio de referencia, en su caso" numFmtId="0">
      <sharedItems/>
    </cacheField>
    <cacheField name="Forma de pago" numFmtId="0">
      <sharedItems containsBlank="1" count="18">
        <s v="Cheque"/>
        <s v="Transacción bancaria"/>
        <s v="NA"/>
        <s v="" u="1"/>
        <s v="Transferencia bancaria" u="1"/>
        <m u="1"/>
        <s v="Nacional" u="1"/>
        <s v="Transaccion bancaria" u="1"/>
        <s v="Transferencia clabe interbancaria" u="1"/>
        <s v="Cheque Nominativo" u="1"/>
        <s v="Transación Bancaria" u="1"/>
        <s v="Trasferencia bancaria" u="1"/>
        <s v="Trasacción Bancaria" u="1"/>
        <s v="Transferencia" u="1"/>
        <s v="Trasnferencia Bancaria" u="1"/>
        <s v="Tranferencia bancaria" u="1"/>
        <s v="Transferencia electronica" u="1"/>
        <s v="trasferencia electrónica" u="1"/>
      </sharedItems>
    </cacheField>
    <cacheField name="Objeto del contrato" numFmtId="0">
      <sharedItems longText="1"/>
    </cacheField>
    <cacheField name="Monto total de las garantías y/o contragarantías  que, en su caso, se hubieren otorgado durante el procedimiento respectivo." numFmtId="0">
      <sharedItems/>
    </cacheField>
    <cacheField name="Fecha de inicio del plazo de entrega o ejecución" numFmtId="0">
      <sharedItems/>
    </cacheField>
    <cacheField name="Fecha de término del plazo de entrega o ejecución" numFmtId="0">
      <sharedItems/>
    </cacheField>
    <cacheField name="Hipervínculo al documento del contrato y sus anexos, en versión pública si así corresponde." numFmtId="0">
      <sharedItems/>
    </cacheField>
    <cacheField name="Hipervínculo al comunicado de suspensión,rescisión o terminación anticipada del contrato, en su caso" numFmtId="0">
      <sharedItems/>
    </cacheField>
    <cacheField name="Partida presupuestal de acuerdo con el COG " numFmtId="0">
      <sharedItems/>
    </cacheField>
    <cacheField name="Origen de los recursos públicos (catálogo)" numFmtId="0">
      <sharedItems containsBlank="1" count="5">
        <s v="Federales"/>
        <m/>
        <s v="Estatales"/>
        <s v="NA" u="1"/>
        <s v="" u="1"/>
      </sharedItems>
    </cacheField>
    <cacheField name="Fuente de financiamiento" numFmtId="0">
      <sharedItems/>
    </cacheField>
    <cacheField name="Tipo de fondo de participación o aportación respectiva" numFmtId="0">
      <sharedItems/>
    </cacheField>
    <cacheField name="Lugar donde se realizará la obra pública, en su caso" numFmtId="0">
      <sharedItems/>
    </cacheField>
    <cacheField name="Breve descripción de la obra pública, en su caso" numFmtId="0">
      <sharedItems/>
    </cacheField>
    <cacheField name="Hipervínculo a los estudios de impacto urbano y ambiental, en su caso, hay que señalar que no se realizaron." numFmtId="0">
      <sharedItems/>
    </cacheField>
    <cacheField name="Observaciones dirigidas a la población relativas a la realización de las obras públicas, en su caso" numFmtId="0">
      <sharedItems/>
    </cacheField>
    <cacheField name="Etapa de la obra pública y/o servicio de la misma (catálogo)" numFmtId="0">
      <sharedItems/>
    </cacheField>
    <cacheField name="Se realizaron convenios y/o contratos modificatorios (catálogo):" numFmtId="0">
      <sharedItems/>
    </cacheField>
    <cacheField name="Convenios modificatorios " numFmtId="0">
      <sharedItems/>
    </cacheField>
    <cacheField name="Mecanismos de vigilancia y supervisión de la ejecución, en su caso" numFmtId="0">
      <sharedItems longText="1"/>
    </cacheField>
    <cacheField name="Hipervínculo a informes de avances físicos, si así corresponde" numFmtId="0">
      <sharedItems/>
    </cacheField>
    <cacheField name="Hipervínculo a los informes de avance financiero, si así corresponde" numFmtId="0">
      <sharedItems/>
    </cacheField>
    <cacheField name="Hipervínculo al acta de recepción física de los trabajos ejecutados u homóloga, en su caso" numFmtId="0">
      <sharedItems/>
    </cacheField>
    <cacheField name="Hipervínculo al finiquito, contrato sin efectos concluido con anticipación o informe de resultados, en su caso" numFmtId="0">
      <sharedItems/>
    </cacheField>
    <cacheField name="Hipervínculo a la factura o documento que cumpla con requisitos fiscales." numFmtId="0">
      <sharedItems/>
    </cacheField>
    <cacheField name="Área(s) responsable(s) que genera(n), posee(n), publica(n) y actualizan la información" numFmtId="0">
      <sharedItems/>
    </cacheField>
    <cacheField name="Fecha de actualización" numFmtId="0">
      <sharedItems/>
    </cacheField>
    <cacheField name="Nota" numFmtId="0">
      <sharedItems containsNonDate="0" containsString="0" containsBlank="1"/>
    </cacheField>
    <cacheField name="Estados" numFmtId="0">
      <sharedItems containsMixedTypes="1" containsNumber="1" containsInteger="1" minValue="0" maxValue="0" count="33">
        <s v="Jalisco"/>
        <s v="Puebla"/>
        <s v="Coahuila"/>
        <s v="Oaxaca"/>
        <s v="Tabasco"/>
        <s v="Chiapas"/>
        <s v="Ciudad de México"/>
        <s v="Guanajuato"/>
        <s v="Baja California"/>
        <s v="Michoacán"/>
        <s v="Nuevo León"/>
        <s v="México"/>
        <s v="Morelos"/>
        <s v="Tamaulipas"/>
        <s v="Aguascalientes"/>
        <s v="Guerrero"/>
        <s v="Veracruz"/>
        <s v="Querétaro"/>
        <s v="Campeche"/>
        <s v="Sinaloa"/>
        <s v="Tlaxcala"/>
        <s v="Baja California Sur"/>
        <s v="Hidalgo"/>
        <s v="Chihuahua"/>
        <s v="Quintana Roo"/>
        <s v="San Luis Potosí"/>
        <s v="Colima"/>
        <s v="Sonora"/>
        <s v="Nayarit"/>
        <s v="Durango"/>
        <s v="Zacatecas"/>
        <s v="Yucatán"/>
        <n v="0" u="1"/>
      </sharedItems>
    </cacheField>
    <cacheField name="Estructura" numFmtId="0">
      <sharedItems containsBlank="1" count="4">
        <s v="Juntas Distritales"/>
        <s v="Juntas Locales"/>
        <s v="Áreas Centrales"/>
        <m u="1"/>
      </sharedItems>
    </cacheField>
  </cacheFields>
  <extLst>
    <ext xmlns:x14="http://schemas.microsoft.com/office/spreadsheetml/2009/9/main" uri="{725AE2AE-9491-48be-B2B4-4EB974FC3084}">
      <x14:pivotCacheDefinition pivotCacheId="1404897547"/>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07">
  <r>
    <s v="2025"/>
    <s v="01/01/2025"/>
    <s v="31/03/2025"/>
    <x v="0"/>
    <x v="0"/>
    <x v="0"/>
    <s v="JC10-6069"/>
    <s v=""/>
    <s v="Arrendamiento de Edificios y Local; Artículo 31 fracc. III y artículo 51 del Reglamento del Instituto Nacional Electoral en materia de adquisiciones, arrendamientos de bienes muebles y servicios."/>
    <s v="http://transparencia.ine.mx/sistemaot/cargaMasiva/Articulo70/2025/Formato28//JD10-JAL/tml1/osp001.pdf"/>
    <s v="1"/>
    <s v=""/>
    <s v=""/>
    <s v="Arrendamiento de Edificios y Local"/>
    <s v="1"/>
    <s v=""/>
    <s v="1"/>
    <s v="1"/>
    <s v=""/>
    <s v=""/>
    <s v=""/>
    <s v=""/>
    <s v="Rogelio Antonio"/>
    <s v="Barrios"/>
    <s v="Fernandez"/>
    <s v="Hombre"/>
    <s v=""/>
    <s v="1"/>
    <s v="BAFR670922IC0"/>
    <s v="Calle"/>
    <s v="Carlos F Landeros"/>
    <s v="170"/>
    <s v=""/>
    <s v="Colonia"/>
    <s v="Ladron de Guevara"/>
    <s v="39"/>
    <s v="Guadalajara"/>
    <s v="39"/>
    <s v="Guadalajara"/>
    <s v="14"/>
    <s v="Jalisco"/>
    <s v="44600"/>
    <s v=""/>
    <s v=""/>
    <s v=""/>
    <s v=""/>
    <s v="Mejor propuesta económica en arrendamiento de inmueble."/>
    <s v="Junta Distrital Ejecutiva No.10 de Jalisco - Zapopan"/>
    <s v="Junta Distrital Ejecutiva No.10 de Jalisco - Zapopan"/>
    <s v="Junta Distrital Ejecutiva No.10 de Jalisco - Zapopan"/>
    <s v="2024010239"/>
    <s v="08/01/2025"/>
    <s v="01/01/2025"/>
    <s v="31/08/2025"/>
    <n v="1108394.56"/>
    <n v="1285737.68"/>
    <s v=""/>
    <s v=""/>
    <s v="Moneda Nacional"/>
    <s v=""/>
    <x v="0"/>
    <s v="Arrendamiento de Edificios y Local"/>
    <s v=""/>
    <s v="01/01/2025"/>
    <s v="31/08/2025"/>
    <s v="http://transparencia.ine.mx/sistemaot/cargaMasiva/Articulo70/2025/Formato28//JD10-JAL/tml1/contrato001.pdf"/>
    <s v=""/>
    <s v="1"/>
    <x v="0"/>
    <s v="Recursos federales"/>
    <s v="Presupuestao de Egreso de la federación"/>
    <s v=""/>
    <s v=""/>
    <s v=""/>
    <s v=""/>
    <s v=""/>
    <s v="No"/>
    <s v="1"/>
    <s v="Se recibio el servicio contra la factura emitida."/>
    <s v=""/>
    <s v=""/>
    <s v=""/>
    <s v=""/>
    <s v="http://transparencia.ine.mx/sistemaot/cargaMasiva/Articulo70/2025/Formato28//JD10-JAL/tml1/autorizacion001.pdf"/>
    <s v="JUNTA DISTRITAL EJECUTIVA NO.10 DE JALISCO - ZAPOPAN"/>
    <s v="31/03/2025"/>
    <m/>
    <x v="0"/>
    <x v="0"/>
  </r>
  <r>
    <s v="2025"/>
    <s v="01/01/2025"/>
    <s v="31/03/2025"/>
    <x v="0"/>
    <x v="0"/>
    <x v="0"/>
    <s v="JC10-6070"/>
    <s v=""/>
    <s v="Arrendamiento local Modulo de atención Ciudadana 141051; Artículo 31 fracc. III y artículo 51 del Reglamento del Instituto Nacional Electoral en materia de adquisiciones, arrendamientos de bienes muebles y servicios."/>
    <s v="http://transparencia.ine.mx/sistemaot/cargaMasiva/Articulo70/2025/Formato28//JD10-JAL/tml1/osp002.pdf"/>
    <s v="2"/>
    <s v=""/>
    <s v=""/>
    <s v="Arrendamiento Modulo de Atención Ciudadana 141051"/>
    <s v="2"/>
    <s v=""/>
    <s v="2"/>
    <s v="2"/>
    <s v=""/>
    <s v=""/>
    <s v=""/>
    <s v=""/>
    <s v=""/>
    <s v=""/>
    <s v=""/>
    <s v=""/>
    <s v="Inversiones Jalmaer SA de CV"/>
    <s v="2"/>
    <s v="IJA170706I59"/>
    <s v="Calle"/>
    <s v="Eulogio Parra"/>
    <s v="2760"/>
    <s v=""/>
    <s v="Colonia"/>
    <s v="Prados de Providencia"/>
    <s v="39"/>
    <s v="Guadalajara"/>
    <s v="39"/>
    <s v="Guadalajara"/>
    <s v="14"/>
    <s v="Jalisco"/>
    <s v="44670"/>
    <s v=""/>
    <s v=""/>
    <s v=""/>
    <s v=""/>
    <s v="Mejor propuesta económica en arrendamiento de inmueble."/>
    <s v="Junta Distrital Ejecutiva No.10 de Jalisco - Zapopan"/>
    <s v="Junta Distrital Ejecutiva No.10 de Jalisco - Zapopan"/>
    <s v="Junta Distrital Ejecutiva No.10 de Jalisco - Zapopan"/>
    <s v="2024010003"/>
    <s v="08/01/2025"/>
    <s v="01/01/2025"/>
    <s v="30/09/2025"/>
    <n v="322991.37"/>
    <n v="374670"/>
    <s v=""/>
    <s v=""/>
    <s v="Moneda Nacional"/>
    <s v=""/>
    <x v="0"/>
    <s v="Arrendamiento Módulo de Atención Ciudadana 141051"/>
    <s v=""/>
    <s v="01/01/2025"/>
    <s v="30/09/2025"/>
    <s v="http://transparencia.ine.mx/sistemaot/cargaMasiva/Articulo70/2025/Formato28//JD10-JAL/tml1/contrato002.pdf"/>
    <s v=""/>
    <s v="2"/>
    <x v="0"/>
    <s v="Recursos federales"/>
    <s v="Presupuestao de Egreso de la federación"/>
    <s v=""/>
    <s v=""/>
    <s v=""/>
    <s v=""/>
    <s v=""/>
    <s v="No"/>
    <s v="2"/>
    <s v="Se recibio el servicio contra la factura emitida."/>
    <s v=""/>
    <s v=""/>
    <s v=""/>
    <s v=""/>
    <s v="http://transparencia.ine.mx/sistemaot/cargaMasiva/Articulo70/2025/Formato28//JD10-JAL/tml1/autorizacion002.pdf"/>
    <s v="JUNTA DISTRITAL EJECUTIVA NO.10 DE JALISCO - ZAPOPAN"/>
    <s v="31/03/2025"/>
    <m/>
    <x v="0"/>
    <x v="0"/>
  </r>
  <r>
    <s v="2025"/>
    <s v="01/01/2025"/>
    <s v="31/03/2025"/>
    <x v="0"/>
    <x v="0"/>
    <x v="0"/>
    <s v="JC10-6071"/>
    <s v=""/>
    <s v="Arrendamiento local Modulo de atención Ciudadana 141051; Artículo 31 fracc. III y artículo 51 del Reglamento del Instituto Nacional Electoral en materia de adquisiciones, arrendamientos de bienes muebles y servicios."/>
    <s v="http://transparencia.ine.mx/sistemaot/cargaMasiva/Articulo70/2025/Formato28//JD10-JAL/tml1/osp003.pdf"/>
    <s v="3"/>
    <s v=""/>
    <s v=""/>
    <s v="Arrendamiento Modulo de Atención Ciudadana 141051"/>
    <s v="3"/>
    <s v=""/>
    <s v="3"/>
    <s v="3"/>
    <s v=""/>
    <s v=""/>
    <s v=""/>
    <s v=""/>
    <s v="Luis Fernando"/>
    <s v="de la Huerta"/>
    <s v="Villanueva"/>
    <s v="Hombre"/>
    <s v=""/>
    <s v="3"/>
    <s v="HUVL471207QM0"/>
    <s v="Calle"/>
    <s v="Eulogio Parra"/>
    <s v="2760"/>
    <s v=""/>
    <s v="Colonia"/>
    <s v="Prados de Providencia"/>
    <s v="39"/>
    <s v="Guadalajara"/>
    <s v="39"/>
    <s v="Guadalajara"/>
    <s v="14"/>
    <s v="Jalisco"/>
    <s v="44670"/>
    <s v=""/>
    <s v=""/>
    <s v=""/>
    <s v=""/>
    <s v="Mejor propuesta económica en arrendamiento de inmueble."/>
    <s v="Junta Distrital Ejecutiva No.10 de Jalisco - Zapopan"/>
    <s v="Junta Distrital Ejecutiva No.10 de Jalisco - Zapopan"/>
    <s v="Junta Distrital Ejecutiva No.10 de Jalisco - Zapopan"/>
    <s v="2024010004"/>
    <s v="08/01/2025"/>
    <s v="01/01/2025"/>
    <s v="30/09/2025"/>
    <n v="161495.73000000001"/>
    <n v="187335"/>
    <s v=""/>
    <s v=""/>
    <s v="Moneda Nacional"/>
    <s v=""/>
    <x v="0"/>
    <s v="Arrendamiento Modulo de Atención Ciudadana 141051"/>
    <s v=""/>
    <s v="01/01/2025"/>
    <s v="30/09/2025"/>
    <s v="http://transparencia.ine.mx/sistemaot/cargaMasiva/Articulo70/2025/Formato28//JD10-JAL/tml1/contrato003.pdf"/>
    <s v=""/>
    <s v="3"/>
    <x v="0"/>
    <s v="Recursos federales"/>
    <s v="Presupuestao de Egreso de la federación"/>
    <s v=""/>
    <s v=""/>
    <s v=""/>
    <s v=""/>
    <s v=""/>
    <s v="No"/>
    <s v="3"/>
    <s v="Se recibio el servicio contra la factura emitida."/>
    <s v=""/>
    <s v=""/>
    <s v=""/>
    <s v=""/>
    <s v="http://transparencia.ine.mx/sistemaot/cargaMasiva/Articulo70/2025/Formato28//JD10-JAL/tml1/autorizacion003.pdf"/>
    <s v="JUNTA DISTRITAL EJECUTIVA NO.10 DE JALISCO - ZAPOPAN"/>
    <s v="31/03/2025"/>
    <m/>
    <x v="0"/>
    <x v="0"/>
  </r>
  <r>
    <s v="2025"/>
    <s v="01/01/2025"/>
    <s v="31/03/2025"/>
    <x v="0"/>
    <x v="1"/>
    <x v="0"/>
    <s v="JC10-6073"/>
    <s v=""/>
    <s v="Servicio de vigilancia; Artículo 31 fracc. III y artículo 51 del Reglamento del Instituto Nacional Electoral en materia de adquisiciones, arrendamientos de bienes muebles y servicios."/>
    <s v="http://transparencia.ine.mx/sistemaot/cargaMasiva/Articulo70/2025/Formato28//JD10-JAL/tml1/osp004.pdf"/>
    <s v="4"/>
    <s v=""/>
    <s v=""/>
    <s v="Vigilancia"/>
    <s v="4"/>
    <s v=""/>
    <s v="4"/>
    <s v="4"/>
    <s v=""/>
    <s v=""/>
    <s v=""/>
    <s v=""/>
    <s v=""/>
    <s v=""/>
    <s v=""/>
    <s v=""/>
    <s v="Grupo Interno de Soluciones SA de CV"/>
    <s v="4"/>
    <s v="GIS050307USA"/>
    <s v="Calle"/>
    <s v="Aristoteles"/>
    <s v="3136"/>
    <s v=""/>
    <s v="Colonia"/>
    <s v="Vallarta San Jorge"/>
    <s v="39"/>
    <s v="Guadalajara"/>
    <s v="39"/>
    <s v="Guadalajara"/>
    <s v="14"/>
    <s v="Jalisco"/>
    <s v="44690"/>
    <s v=""/>
    <s v=""/>
    <s v=""/>
    <s v=""/>
    <s v="Por cumplir con los requerimientos, las condiciones legales, técnicas y económicas y presentar una propuesta económica solvente que garantiza satisfactoriamente el cumplimiento de las obligaciones respectivas."/>
    <s v="Junta Distrital Ejecutiva No.10 de Jalisco - Zapopan"/>
    <s v="Junta Distrital Ejecutiva No.10 de Jalisco - Zapopan"/>
    <s v="Junta Distrital Ejecutiva No.10 de Jalisco - Zapopan"/>
    <s v="2024010002"/>
    <s v="08/01/2025"/>
    <s v="01/01/2025"/>
    <s v="28/02/2025"/>
    <n v="92196.11"/>
    <n v="106947.5"/>
    <s v=""/>
    <s v=""/>
    <s v="Moneda Nacional"/>
    <s v=""/>
    <x v="0"/>
    <s v="Vigilancia"/>
    <s v=""/>
    <s v="01/01/2025"/>
    <s v="28/02/2028"/>
    <s v="http://transparencia.ine.mx/sistemaot/cargaMasiva/Articulo70/2025/Formato28//JD10-JAL/tml1/contrato004.pdf"/>
    <s v=""/>
    <s v="4"/>
    <x v="0"/>
    <s v="Recursos federales"/>
    <s v="Presupuestao de Egreso de la federación"/>
    <s v=""/>
    <s v=""/>
    <s v=""/>
    <s v=""/>
    <s v=""/>
    <s v="No"/>
    <s v="4"/>
    <s v="Se recibio el servicio contra la factura emitida."/>
    <s v=""/>
    <s v=""/>
    <s v=""/>
    <s v=""/>
    <s v="http://transparencia.ine.mx/sistemaot/cargaMasiva/Articulo70/2025/Formato28//JD10-JAL/tml1/autorizacion004.pdf"/>
    <s v="JUNTA DISTRITAL EJECUTIVA NO.10 DE JALISCO - ZAPOPAN"/>
    <s v="31/03/2025"/>
    <m/>
    <x v="0"/>
    <x v="0"/>
  </r>
  <r>
    <s v="2025"/>
    <s v="01/01/2025"/>
    <s v="31/03/2025"/>
    <x v="0"/>
    <x v="1"/>
    <x v="0"/>
    <s v="JC10-6072"/>
    <s v=""/>
    <s v="Servicios de limpieza para la sede distrital; Artículo 31 fracc. III y artículo 51 del Reglamento del Instituto Nacional Electoral en materia de adquisiciones, arrendamientos de bienes muebles y servicios."/>
    <s v="http://transparencia.ine.mx/sistemaot/cargaMasiva/Articulo70/2025/Formato28//JD10-JAL/tml1/osp005.pdf"/>
    <s v="5"/>
    <s v=""/>
    <s v=""/>
    <s v="Limpieza"/>
    <s v="5"/>
    <s v=""/>
    <s v="5"/>
    <s v="5"/>
    <s v=""/>
    <s v=""/>
    <s v=""/>
    <s v=""/>
    <s v=""/>
    <s v=""/>
    <s v=""/>
    <s v=""/>
    <s v="Grupo Rodme SA de CV"/>
    <s v="5"/>
    <s v="GRO0311044M2"/>
    <s v="Calle"/>
    <s v="Regina"/>
    <s v="1631"/>
    <s v=""/>
    <s v="Colonia"/>
    <s v="Providencia 4ta sección"/>
    <s v="39"/>
    <s v="Guadalajara"/>
    <s v="39"/>
    <s v="Guadalajara"/>
    <s v="14"/>
    <s v="Jalisco"/>
    <s v="44639"/>
    <s v=""/>
    <s v=""/>
    <s v=""/>
    <s v=""/>
    <s v="Por cumplir con los requerimientos, las condiciones legales, técnicas y económicas y presentar una propuesta económica solvente que garantiza satisfactoriamente el cumplimiento de las obligaciones respectivas."/>
    <s v="Junta Distrital Ejecutiva No.10 de Jalisco - Zapopan"/>
    <s v="Junta Distrital Ejecutiva No.10 de Jalisco - Zapopan"/>
    <s v="Junta Distrital Ejecutiva No.10 de Jalisco - Zapopan"/>
    <s v="2024010170"/>
    <s v="08/01/2025"/>
    <s v="01/01/2025"/>
    <s v="28/02/2025"/>
    <n v="69950"/>
    <n v="81132.66"/>
    <s v=""/>
    <s v=""/>
    <s v="Moneda Nacional"/>
    <s v=""/>
    <x v="0"/>
    <s v="Limpieza"/>
    <s v=""/>
    <s v="01/01/2025"/>
    <s v="28/02/2025"/>
    <s v="http://transparencia.ine.mx/sistemaot/cargaMasiva/Articulo70/2025/Formato28//JD10-JAL/tml1/contrato005.pdf"/>
    <s v=""/>
    <s v="5"/>
    <x v="0"/>
    <s v="Recursos federales"/>
    <s v="Presupuestao de Egreso de la federación"/>
    <s v=""/>
    <s v=""/>
    <s v=""/>
    <s v=""/>
    <s v=""/>
    <s v="No"/>
    <s v="5"/>
    <s v="Se recibio el servicio contra la factura emitida."/>
    <s v=""/>
    <s v=""/>
    <s v=""/>
    <s v=""/>
    <s v="http://transparencia.ine.mx/sistemaot/cargaMasiva/Articulo70/2025/Formato28//JD10-JAL/tml1/autorizacion005.pdf"/>
    <s v="JUNTA DISTRITAL EJECUTIVA NO.10 DE JALISCO - ZAPOPAN"/>
    <s v="31/03/2025"/>
    <m/>
    <x v="0"/>
    <x v="0"/>
  </r>
  <r>
    <s v="2025"/>
    <s v="01/01/2025"/>
    <s v="31/03/2025"/>
    <x v="0"/>
    <x v="1"/>
    <x v="0"/>
    <s v="JC10-6074"/>
    <s v=""/>
    <s v="Servicios de mantenimiento Modulo de Atención Ciudadana; Artículo 31 fracc. III y artículo 51 del Reglamento del Instituto Nacional Electoral en materia de adquisiciones, arrendamientos de bienes muebles y servicios."/>
    <s v="http://transparencia.ine.mx/sistemaot/cargaMasiva/Articulo70/2025/Formato28//JD10-JAL/tml1/osp006.pdf"/>
    <s v="6"/>
    <s v=""/>
    <s v=""/>
    <s v="Mantenimiento"/>
    <s v="6"/>
    <s v=""/>
    <s v="6"/>
    <s v="6"/>
    <s v=""/>
    <s v=""/>
    <s v=""/>
    <s v=""/>
    <s v=""/>
    <s v=""/>
    <s v=""/>
    <s v=""/>
    <s v="Gruncom Clouthier Asociación Civil"/>
    <s v="6"/>
    <s v="GCL200624I65"/>
    <s v="Calle"/>
    <s v="Clouthier"/>
    <s v="253"/>
    <s v=""/>
    <s v="Colonia"/>
    <s v="Residencial Cordilleras"/>
    <s v="120"/>
    <s v="Zapopan"/>
    <s v="120"/>
    <s v="Zapopan"/>
    <s v="14"/>
    <s v="Jalisco"/>
    <s v="45039"/>
    <s v=""/>
    <s v=""/>
    <s v=""/>
    <s v=""/>
    <s v="Por cumplir con los requerimientos, las condiciones legales, técnicas y económicas y presentar una propuesta económica solvente que garantiza satisfactoriamente el cumplimiento de las obligaciones respectivas."/>
    <s v="Junta Distrital Ejecutiva No.10 de Jalisco - Zapopan"/>
    <s v="Junta Distrital Ejecutiva No.10 de Jalisco - Zapopan"/>
    <s v="Junta Distrital Ejecutiva No.10 de Jalisco - Zapopan"/>
    <s v="2024010171"/>
    <s v="08/01/2025"/>
    <s v="01/01/2025"/>
    <s v="30/09/2025"/>
    <n v="61414.2"/>
    <n v="61414.2"/>
    <s v=""/>
    <s v=""/>
    <s v="Moneda Nacional"/>
    <s v=""/>
    <x v="0"/>
    <s v="Mantenimiento"/>
    <s v=""/>
    <s v="01/01/2025"/>
    <s v="30/09/2025"/>
    <s v="http://transparencia.ine.mx/sistemaot/cargaMasiva/Articulo70/2025/Formato28//JD10-JAL/tml1/contrato006.pdf"/>
    <s v=""/>
    <s v="6"/>
    <x v="0"/>
    <s v="Recursos federales"/>
    <s v="Presupuestao de Egreso de la federación"/>
    <s v=""/>
    <s v=""/>
    <s v=""/>
    <s v=""/>
    <s v=""/>
    <s v="No"/>
    <s v="6"/>
    <s v="Se recibio el servicio contra la factura emitida."/>
    <s v=""/>
    <s v=""/>
    <s v=""/>
    <s v=""/>
    <s v="http://transparencia.ine.mx/sistemaot/cargaMasiva/Articulo70/2025/Formato28//JD10-JAL/tml1/autorizacion006.pdf"/>
    <s v="JUNTA DISTRITAL EJECUTIVA NO.10 DE JALISCO - ZAPOPAN"/>
    <s v="31/03/2025"/>
    <m/>
    <x v="0"/>
    <x v="0"/>
  </r>
  <r>
    <s v="2025"/>
    <s v="01/01/2025"/>
    <s v="31/03/2025"/>
    <x v="0"/>
    <x v="0"/>
    <x v="0"/>
    <s v="JC10-6075"/>
    <s v=""/>
    <s v="Arrendamiento de tres multifuncionales; Artículo 31 fracc. III y artículo 51 del Reglamento del Instituto Nacional Electoral en materia de adquisiciones, arrendamientos de bienes muebles y servicios."/>
    <s v="http://transparencia.ine.mx/sistemaot/cargaMasiva/Articulo70/2025/Formato28//JD10-JAL/tml1/osp007.pdf"/>
    <s v="7"/>
    <s v=""/>
    <s v=""/>
    <s v="Tres multifuncionales"/>
    <s v="7"/>
    <s v=""/>
    <s v="7"/>
    <s v="7"/>
    <s v=""/>
    <s v=""/>
    <s v=""/>
    <s v=""/>
    <s v="Oscar Arturo"/>
    <s v="Padilla"/>
    <s v="Rodriguez"/>
    <s v="Hombre"/>
    <s v=""/>
    <s v="7"/>
    <s v="PARO840611SE7"/>
    <s v="Calle"/>
    <s v="Ignacio Zaragoza"/>
    <s v="362"/>
    <s v="Norte"/>
    <s v="Colonia"/>
    <s v="Centro"/>
    <s v="17"/>
    <s v="Sinaloa"/>
    <s v="17"/>
    <s v="Sinaloa"/>
    <s v="25"/>
    <s v="Sinaloa"/>
    <s v="81200"/>
    <s v=""/>
    <s v=""/>
    <s v=""/>
    <s v=""/>
    <s v="Mejor propuesta económica en arrendamiento de multifuncional."/>
    <s v="Junta Distrital Ejecutiva No.10 de Jalisco - Zapopan"/>
    <s v="Junta Distrital Ejecutiva No.10 de Jalisco - Zapopan"/>
    <s v="Junta Distrital Ejecutiva No.10 de Jalisco - Zapopan"/>
    <s v="2024010022"/>
    <s v="08/01/2025"/>
    <s v="01/01/2025"/>
    <s v="31/03/2025"/>
    <n v="3900"/>
    <n v="4524"/>
    <s v=""/>
    <s v=""/>
    <s v="Moneda Nacional"/>
    <s v=""/>
    <x v="0"/>
    <s v="Tres multifuncionales"/>
    <s v=""/>
    <s v="01/01/2025"/>
    <s v="31/03/2025"/>
    <s v="http://transparencia.ine.mx/sistemaot/cargaMasiva/Articulo70/2025/Formato28//JD10-JAL/tml1/contrato007.pdf"/>
    <s v=""/>
    <s v="7"/>
    <x v="0"/>
    <s v="Recursos federales"/>
    <s v="Presupuestao de Egreso de la federación"/>
    <s v=""/>
    <s v=""/>
    <s v=""/>
    <s v=""/>
    <s v=""/>
    <s v="No"/>
    <s v="7"/>
    <s v="Se recibio el servicio contra la factura emitida."/>
    <s v=""/>
    <s v=""/>
    <s v=""/>
    <s v=""/>
    <s v="http://transparencia.ine.mx/sistemaot/cargaMasiva/Articulo70/2025/Formato28//JD10-JAL/tml1/autorizacion007.pdf"/>
    <s v="JUNTA DISTRITAL EJECUTIVA NO.10 DE JALISCO - ZAPOPAN"/>
    <s v="31/03/2025"/>
    <m/>
    <x v="0"/>
    <x v="0"/>
  </r>
  <r>
    <s v="2025"/>
    <s v="01/01/2025"/>
    <s v="31/03/2025"/>
    <x v="0"/>
    <x v="0"/>
    <x v="0"/>
    <s v="INE/SERV/01/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1.pdf"/>
    <s v="8"/>
    <s v=""/>
    <s v=""/>
    <s v="Arrendamiento del inmueble que ocupa la 06 Junta Distrital Ejecutiva"/>
    <s v="8"/>
    <s v=""/>
    <s v="8"/>
    <s v="8"/>
    <s v=""/>
    <s v=""/>
    <s v=""/>
    <s v=""/>
    <s v="Ricardo"/>
    <s v="Franco"/>
    <s v="Guerra"/>
    <s v="Hombre"/>
    <s v=""/>
    <s v="8"/>
    <s v="FAGR420425SZ9"/>
    <s v="Calle"/>
    <s v="Campos Eliseos"/>
    <s v="2914"/>
    <s v=""/>
    <s v="Colonia"/>
    <s v="Plaza Europa"/>
    <s v="21"/>
    <s v="Puebla"/>
    <s v="21"/>
    <s v="Puebla"/>
    <s v="21"/>
    <s v="Puebla"/>
    <s v="72500"/>
    <s v=""/>
    <s v=""/>
    <s v=""/>
    <s v=""/>
    <s v="El proveedor es de arrendamiento y unicamente se renovo el contrato."/>
    <s v="Junta Distrital Ejecutiva No.06 de Puebla - Heroica Puebla de Zaragoza"/>
    <s v="Junta Distrital Ejecutiva No.06 de Puebla - Heroica Puebla de Zaragoza"/>
    <s v="Junta Distrital Ejecutiva No.06 de Puebla - Heroica Puebla de Zaragoza"/>
    <s v="INE/SERV/01/2025"/>
    <s v="29/01/2025"/>
    <s v="01/01/2025"/>
    <s v="31/12/2025"/>
    <n v="1002744.48"/>
    <n v="1163183.52"/>
    <s v=""/>
    <s v=""/>
    <s v="Moneda Nacional"/>
    <s v=""/>
    <x v="0"/>
    <s v="Arrendamiento de inmueble ubicado en Boulevard 18 de noviembre, número 31, de la Colonia Satélite Magisterial, Municipio de Puebla, Código Postal 72320 en el estado de Puebla, para uso de oficinas y bodegas de la 06 Junta Distrital Ejecutiva del Instituto Nacional Electoral en el estado de Puebla."/>
    <s v=""/>
    <s v="01/01/2025"/>
    <s v="31/12/2025"/>
    <s v="http://transparencia.ine.mx/sistemaot/cargaMasiva/Articulo70/2025/Formato28//JD06-PUE/tml1/contrato1.pdf"/>
    <s v=""/>
    <s v="8"/>
    <x v="0"/>
    <s v="Recursos federales"/>
    <s v="Presupuesto de Egresos de la Federacion"/>
    <s v=""/>
    <s v=""/>
    <s v=""/>
    <s v=""/>
    <s v=""/>
    <s v="No"/>
    <s v="8"/>
    <s v=""/>
    <s v=""/>
    <s v=""/>
    <s v=""/>
    <s v=""/>
    <s v="http://transparencia.ine.mx/sistemaot/cargaMasiva/Articulo70/2025/Formato28//JD06-PUE/tml1/factura1.pdf"/>
    <s v="JUNTA DISTRITAL EJECUTIVA NO.06 DE PUEBLA - PUEBLA"/>
    <s v="31/03/2025"/>
    <m/>
    <x v="1"/>
    <x v="0"/>
  </r>
  <r>
    <s v="2025"/>
    <s v="01/01/2025"/>
    <s v="31/03/2025"/>
    <x v="0"/>
    <x v="0"/>
    <x v="0"/>
    <s v="INE/SERV/02/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2.pdf"/>
    <s v="9"/>
    <s v=""/>
    <s v=""/>
    <s v="Arrendamiento del inmueble que ocupa el Módulo de Atención Ciudadana 210651"/>
    <s v="9"/>
    <s v=""/>
    <s v="9"/>
    <s v="9"/>
    <s v=""/>
    <s v=""/>
    <s v=""/>
    <s v=""/>
    <s v=""/>
    <s v=""/>
    <s v=""/>
    <s v=""/>
    <s v="Indumecanica"/>
    <s v="9"/>
    <s v="IND830502D95"/>
    <s v="Carretera"/>
    <s v="Mexico-Puebla"/>
    <s v="Km 126.5"/>
    <s v=""/>
    <s v="Pueblo"/>
    <s v="San Pedro Cholula"/>
    <s v="140"/>
    <s v="San Pedro Cholula"/>
    <s v="140"/>
    <s v="San Pedro Cholula"/>
    <s v="21"/>
    <s v="Puebla"/>
    <s v="72760"/>
    <s v=""/>
    <s v=""/>
    <s v=""/>
    <s v=""/>
    <s v="El proveedor es de arrendamiento y unicamente se renovo el contrato."/>
    <s v="Junta Distrital Ejecutiva No.06 de Puebla - Heroica Puebla de Zaragoza"/>
    <s v="Junta Distrital Ejecutiva No.06 de Puebla - Heroica Puebla de Zaragoza"/>
    <s v="Junta Distrital Ejecutiva No.06 de Puebla - Heroica Puebla de Zaragoza"/>
    <s v="INE/SERV/02/2025"/>
    <s v="29/01/2025"/>
    <s v="01/01/2025"/>
    <s v="31/12/2025"/>
    <n v="493097.28"/>
    <n v="571992.96"/>
    <s v=""/>
    <s v=""/>
    <s v="Moneda Nacional"/>
    <s v=""/>
    <x v="1"/>
    <s v="Arrendamiento de los locales 1, 2 y 3, del centro comercial Plaza Loreto, con dirección Calzada Ignacio Zaragoza, número 266 de la colonia Los Pinos,C.P. 72260 de esta ciudad de Puebla, Puebla, dentro centro comercial Plaza Loreto, para uso de Módulo de Atención Ciudadana."/>
    <s v=""/>
    <s v="01/01/2025"/>
    <s v="31/12/2025"/>
    <s v="http://transparencia.ine.mx/sistemaot/cargaMasiva/Articulo70/2025/Formato28//JD06-PUE/tml1/contrato2.pdf"/>
    <s v=""/>
    <s v="9"/>
    <x v="0"/>
    <s v="Recursos federales"/>
    <s v="Presupuesto de Egresos de la Federacion"/>
    <s v=""/>
    <s v=""/>
    <s v=""/>
    <s v=""/>
    <s v=""/>
    <s v="No"/>
    <s v="9"/>
    <s v=""/>
    <s v=""/>
    <s v=""/>
    <s v=""/>
    <s v=""/>
    <s v="http://transparencia.ine.mx/sistemaot/cargaMasiva/Articulo70/2025/Formato28//JD06-PUE/tml1/factura2.pdf"/>
    <s v="JUNTA DISTRITAL EJECUTIVA NO.06 DE PUEBLA - PUEBLA"/>
    <s v="31/03/2025"/>
    <m/>
    <x v="1"/>
    <x v="0"/>
  </r>
  <r>
    <s v="2025"/>
    <s v="01/01/2025"/>
    <s v="31/03/2025"/>
    <x v="0"/>
    <x v="1"/>
    <x v="0"/>
    <s v="INE/SERV/0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3.pdf"/>
    <s v="10"/>
    <s v=""/>
    <s v=""/>
    <s v="Arrendamiento de fotocopiadora"/>
    <s v="10"/>
    <s v=""/>
    <s v="10"/>
    <s v="10"/>
    <s v=""/>
    <s v=""/>
    <s v=""/>
    <s v=""/>
    <s v=""/>
    <s v=""/>
    <s v=""/>
    <s v=""/>
    <s v="Equipos y Maquinaria Ardi s.a. de c.v."/>
    <s v="10"/>
    <s v="EMA061123SV7"/>
    <s v="Calle"/>
    <s v="Diego Rivera"/>
    <s v="1817"/>
    <s v=""/>
    <s v="Colonia"/>
    <s v="Satelite Magisterial primera seccion"/>
    <s v="21"/>
    <s v="Puebla"/>
    <s v="21"/>
    <s v="Puebla"/>
    <s v="21"/>
    <s v="Puebla"/>
    <s v="72400"/>
    <s v=""/>
    <s v=""/>
    <s v=""/>
    <s v=""/>
    <s v="La renta de copiadora es la que nos ofrece el mejor precio y servicio"/>
    <s v="Junta Distrital Ejecutiva No.06 de Puebla - Heroica Puebla de Zaragoza"/>
    <s v="Junta Distrital Ejecutiva No.06 de Puebla - Heroica Puebla de Zaragoza"/>
    <s v="Junta Distrital Ejecutiva No.06 de Puebla - Heroica Puebla de Zaragoza"/>
    <s v="INE/SERV/04/2025"/>
    <s v="31/01/2025"/>
    <s v="01/01/2025"/>
    <s v="31/12/2025"/>
    <n v="40800"/>
    <n v="47328"/>
    <s v=""/>
    <s v=""/>
    <s v="Moneda Nacional"/>
    <s v=""/>
    <x v="1"/>
    <s v="Servicio de arrendamiento de una fotocopiadora marca canon, modelo image runner advance 6065, con velocidad de copiado de 65 copias por minuto."/>
    <s v=""/>
    <s v="01/01/2025"/>
    <s v="31/12/2025"/>
    <s v="http://transparencia.ine.mx/sistemaot/cargaMasiva/Articulo70/2025/Formato28//JD06-PUE/tml1/contrato3.pdf"/>
    <s v=""/>
    <s v="10"/>
    <x v="0"/>
    <s v="Recursos federales"/>
    <s v="Presupuesto de Egresos de la Federacion"/>
    <s v=""/>
    <s v=""/>
    <s v=""/>
    <s v=""/>
    <s v=""/>
    <s v="No"/>
    <s v="10"/>
    <s v=""/>
    <s v=""/>
    <s v=""/>
    <s v=""/>
    <s v=""/>
    <s v="http://transparencia.ine.mx/sistemaot/cargaMasiva/Articulo70/2025/Formato28//JD06-PUE/tml1/factura3.pdf"/>
    <s v="JUNTA DISTRITAL EJECUTIVA NO.06 DE PUEBLA - PUEBLA"/>
    <s v="31/03/2025"/>
    <m/>
    <x v="1"/>
    <x v="0"/>
  </r>
  <r>
    <s v="2025"/>
    <s v="01/01/2025"/>
    <s v="31/03/2025"/>
    <x v="0"/>
    <x v="1"/>
    <x v="0"/>
    <s v="INE/SERV/05/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4.pdf"/>
    <s v="11"/>
    <s v=""/>
    <s v=""/>
    <s v="Servicio de limpieza para la 06 Junta Distrital Ejecutiva y el Módulo de Atención Ciudadana 210651"/>
    <s v="11"/>
    <s v=""/>
    <s v="11"/>
    <s v="11"/>
    <s v=""/>
    <s v=""/>
    <s v=""/>
    <s v=""/>
    <s v="Beatriz Eugenia"/>
    <s v="Camacho"/>
    <s v="Quiroz"/>
    <s v="Mujer"/>
    <s v=""/>
    <s v="11"/>
    <s v="CAQB700505M4A"/>
    <s v="Calle"/>
    <s v="16 sur"/>
    <s v="11307"/>
    <s v="27"/>
    <s v="Fraccionamiento"/>
    <s v="Los Heroes"/>
    <s v="21"/>
    <s v="Puebla"/>
    <s v="21"/>
    <s v="Puebla"/>
    <s v="21"/>
    <s v="Puebla"/>
    <s v="72160"/>
    <s v=""/>
    <s v=""/>
    <s v=""/>
    <s v=""/>
    <s v="La limpieza es la empresa que nos otorga el mejor precio y servicio."/>
    <s v="Junta Distrital Ejecutiva No.06 de Puebla - Heroica Puebla de Zaragoza"/>
    <s v="Junta Distrital Ejecutiva No.06 de Puebla - Heroica Puebla de Zaragoza"/>
    <s v="Junta Distrital Ejecutiva No.06 de Puebla - Heroica Puebla de Zaragoza"/>
    <s v="INE/SERV/05/2025"/>
    <s v="29/01/2025"/>
    <s v="01/01/2025"/>
    <s v="31/12/2025"/>
    <n v="320160"/>
    <n v="290720.03999999998"/>
    <s v=""/>
    <s v=""/>
    <s v="Moneda Nacional"/>
    <s v=""/>
    <x v="1"/>
    <s v="Servicio integral de limpieza en las oficinas en cada uno de los inmuebles que ocupan las oficinas sede de la 06 Junta Distrital Ejecutiva y del Módulo de Atención Ciudadana 210651 de la Vocalía del Registro Federal de Electores de la misma Junta Distrital Ejecutiva, y que corresponden a los ubicados en Boulevard 18 de Noviembre número 31, Colonia Satélite Magisterial, y en Calzada Ignacio Zaragoza número 266, locales 1, 2, 3, zona E, Colonia Los Pinos, ambos de la Ciudad de Puebla, respectivamente, incluyendo mobiliario y equipo de oficina."/>
    <s v=""/>
    <s v="01/01/2025"/>
    <s v="31/12/2025"/>
    <s v="http://transparencia.ine.mx/sistemaot/cargaMasiva/Articulo70/2025/Formato28//JD06-PUE/tml1/contrato4.pdf"/>
    <s v=""/>
    <s v="11"/>
    <x v="0"/>
    <s v="Recursos federales"/>
    <s v="Presupuesto de Egresos de la Federacion"/>
    <s v=""/>
    <s v=""/>
    <s v=""/>
    <s v=""/>
    <s v=""/>
    <s v="No"/>
    <s v="11"/>
    <s v=""/>
    <s v=""/>
    <s v=""/>
    <s v=""/>
    <s v=""/>
    <s v="http://transparencia.ine.mx/sistemaot/cargaMasiva/Articulo70/2025/Formato28//JD06-PUE/tml1/factura4.pdf"/>
    <s v="JUNTA DISTRITAL EJECUTIVA NO.06 DE PUEBLA - PUEBLA"/>
    <s v="31/03/2025"/>
    <m/>
    <x v="1"/>
    <x v="0"/>
  </r>
  <r>
    <s v="2025"/>
    <s v="01/01/2025"/>
    <s v="31/03/2025"/>
    <x v="0"/>
    <x v="1"/>
    <x v="0"/>
    <s v="INE/SERV/06/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PUE/tml1/osp5.pdf"/>
    <s v="12"/>
    <s v=""/>
    <s v=""/>
    <s v="Servicio de compra de combustible para la 06 Junta Distrital Ejecutiva"/>
    <s v="12"/>
    <s v=""/>
    <s v="12"/>
    <s v="12"/>
    <s v=""/>
    <s v=""/>
    <s v=""/>
    <s v=""/>
    <s v=""/>
    <s v=""/>
    <s v=""/>
    <s v=""/>
    <s v="Si vale mexico S.A. de C.V."/>
    <s v="12"/>
    <s v="PUN9810229R0"/>
    <s v="Avenida"/>
    <s v="Paseo de la reforma"/>
    <s v="284"/>
    <s v="Piso 23"/>
    <s v="Colonia"/>
    <s v="Juarez"/>
    <s v="9"/>
    <s v="Ciudad de Mexico"/>
    <s v="9"/>
    <s v="Delegacion Cuauhtemoc"/>
    <s v="9"/>
    <s v="Ciudad de México"/>
    <s v="06600"/>
    <s v=""/>
    <s v=""/>
    <s v=""/>
    <s v=""/>
    <s v="La empresa de vales de gasolina nos ha mantenido el porcentaje de comision y nos ha ofrecido un excelente servicio."/>
    <s v="Junta Distrital Ejecutiva No.06 de Puebla - Heroica Puebla de Zaragoza"/>
    <s v="Junta Distrital Ejecutiva No.06 de Puebla - Heroica Puebla de Zaragoza"/>
    <s v="Junta Distrital Ejecutiva No.06 de Puebla - Heroica Puebla de Zaragoza"/>
    <s v="INE/SERV/06/2025"/>
    <s v="29/01/2025"/>
    <s v="01/01/2025"/>
    <s v="31/12/2025"/>
    <n v="306620.76"/>
    <n v="355368"/>
    <s v=""/>
    <s v=""/>
    <s v="Moneda Nacional"/>
    <s v=""/>
    <x v="0"/>
    <s v="Servicio de uso de Monedero para el suministro de combustible para los vehículos oficiales asignados a la 06 Junta Distrital Ejecutiva del Instituto Nacional Electoral en el estado de Puebla."/>
    <s v=""/>
    <s v="01/01/2025"/>
    <s v="31/12/2025"/>
    <s v="http://transparencia.ine.mx/sistemaot/cargaMasiva/Articulo70/2025/Formato28//JD06-PUE/tml1/contrato5.pdf"/>
    <s v=""/>
    <s v="12"/>
    <x v="0"/>
    <s v="Recursos federales"/>
    <s v="Presupuesto de Egresos de la Federacion"/>
    <s v=""/>
    <s v=""/>
    <s v=""/>
    <s v=""/>
    <s v=""/>
    <s v="No"/>
    <s v="12"/>
    <s v=""/>
    <s v=""/>
    <s v=""/>
    <s v=""/>
    <s v=""/>
    <s v="http://transparencia.ine.mx/sistemaot/cargaMasiva/Articulo70/2025/Formato28//JD06-PUE/tml1/factura5.pdf"/>
    <s v="JUNTA DISTRITAL EJECUTIVA NO.06 DE PUEBLA - PUEBLA"/>
    <s v="31/03/2025"/>
    <m/>
    <x v="1"/>
    <x v="0"/>
  </r>
  <r>
    <s v="2025"/>
    <s v="01/01/2025"/>
    <s v="31/03/2025"/>
    <x v="0"/>
    <x v="0"/>
    <x v="0"/>
    <s v="003/2024"/>
    <s v=""/>
    <s v="Pago de arrendamiento conforme al Artículo 31 fracc. III y artículo 51 del Reglamento del Instituto Nacional Electoral en Materia de Adquisiciones, Arrendamientos de Bienes Muebles y Servicios."/>
    <s v="http://transparencia.ine.mx/sistemaot/cargaMasiva/Articulo70/2025/Formato28//JD06-COAH/tml1/solicituddepago1.pdf"/>
    <s v="13"/>
    <s v=""/>
    <s v=""/>
    <s v="Renta de inmueble el inmueble ubicado en Plaza Jumbo, número 747, número interior locales 33, 34, 35, 36 y 38, Colonia Parque Industrial Oriente, Municipio Torreón, Poblado o Ciudad de Torreón, Código Postal 27278 en el Estado de Coahuila, los locales 33 y 35 tienen una superficie de 240 metros cuadrados cada uno y los locales 34, 36 y 38, para las instalaciones de esta 06 Juntad Distrital Ejecutiva en Coahuila"/>
    <s v="13"/>
    <s v=""/>
    <s v="13"/>
    <s v="13"/>
    <s v=""/>
    <s v=""/>
    <s v=""/>
    <s v=""/>
    <s v="Aristidis"/>
    <s v="Papadopulos"/>
    <s v="Villalobos"/>
    <s v="Mujer"/>
    <s v=""/>
    <s v="13"/>
    <s v="PAVA51122QF0"/>
    <s v="Boulevard"/>
    <s v="Pedro Rodriguez Triana"/>
    <s v="747-5"/>
    <s v=""/>
    <s v="Parque industrial"/>
    <s v="Oriente"/>
    <s v="35"/>
    <s v="Torreón"/>
    <s v="35"/>
    <s v="Torreón"/>
    <s v="5"/>
    <s v="Coahuila de Zaragoza"/>
    <s v="27278"/>
    <s v=""/>
    <s v=""/>
    <s v=""/>
    <s v=""/>
    <s v="Mejor propuesta económica en arrendamiento de inmueble."/>
    <s v="6 Junta Distrital Ejecutiva del Instituto Nacional Electoral en el estado de Coahuila"/>
    <s v="6 Junta Distrital Ejecutiva del Instituto Nacional Electoral en el estado de Coahuila"/>
    <s v="6 Junta Distrital Ejecutiva del Instituto Nacional Electoral en el estado de Coahuila"/>
    <s v="003/2024"/>
    <s v="01/09/2024"/>
    <s v="01/09/2024"/>
    <s v="31/08/2025"/>
    <n v="109079.33"/>
    <n v="126532.03"/>
    <s v=""/>
    <s v=""/>
    <s v="Moneda Nacional"/>
    <s v=""/>
    <x v="0"/>
    <s v="El Arrendador otorga en arrendamiento al Arrendatario el inmueble ubicado en Plaza Jumbo, número 747, numero interior locales 33, 34, 35, 36 y 38, Colonia Parque Industrial Oriente, Municipio Torreón, Poblado o Ciudad de Torreón, Código Postal 27278 en el Estado de Coahuila, los locales 33 y 35 tienen una superficie de 240 /g metros cuadrados cada uno y los locales 34, 36 y 38 tienen una superficie de 200 metros cuadrados cada uno; el cual cuenta con una superficie rentable de 1,080 ( mil ochenta) m construidos y 12 cajones exclusivos de estacionamiento y 24 cajones de uso común, resultando un total de 36 (treinta y seis) cajones de estacionamiento; para uso de oficinas, bodega, bodega electoral, centro de verificación y monitoreo espacio para el personal de custodia, módulo de atención ciudadana y estacionamiento externo."/>
    <s v=""/>
    <s v="01/09/2024"/>
    <s v="31/08/2025"/>
    <s v="http://transparencia.ine.mx/sistemaot/cargaMasiva/Articulo70/2025/Formato28//JD06-COAH/tml1/contrato1.pdf"/>
    <s v=""/>
    <s v="13"/>
    <x v="0"/>
    <s v="Recursos federales"/>
    <s v="Presupuesto de Egresos de la federación"/>
    <s v=""/>
    <s v=""/>
    <s v=""/>
    <s v=""/>
    <s v=""/>
    <s v="No"/>
    <s v="13"/>
    <s v=""/>
    <s v=""/>
    <s v=""/>
    <s v=""/>
    <s v=""/>
    <s v="http://transparencia.ine.mx/sistemaot/cargaMasiva/Articulo70/2025/Formato28//JD06-COAH/tml1/factura1.pdf"/>
    <s v="JUNTA DISTRITAL EJECUTIVA NO.06 DE COAHUILA - TORREON"/>
    <s v="31/03/2025"/>
    <m/>
    <x v="2"/>
    <x v="0"/>
  </r>
  <r>
    <s v="2025"/>
    <s v="01/01/2025"/>
    <s v="31/03/2025"/>
    <x v="0"/>
    <x v="1"/>
    <x v="0"/>
    <s v="001/2025"/>
    <s v=""/>
    <s v="Pago de Servicio de Limpieza Empresarial conforme al Artículo 31 fracc. III y artículo 51 del Reglamento del Instituto Nacional Electoral en Materia de Adquisiciones, Arrendamientos de Bienes Muebles y Servicios."/>
    <s v="http://transparencia.ine.mx/sistemaot/cargaMasiva/Articulo70/2025/Formato28//JD06-COAH/tml1/solicituddepago2.pdf"/>
    <s v="14"/>
    <s v=""/>
    <s v=""/>
    <s v="Prestación de servicios especializados de Limpieza, aseo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 para las instalaciones de esta 06 Juntad Distrital Ejecutiva en Coahuila"/>
    <s v="14"/>
    <s v=""/>
    <s v="14"/>
    <s v="14"/>
    <s v=""/>
    <s v=""/>
    <s v=""/>
    <s v=""/>
    <s v=""/>
    <s v=""/>
    <s v=""/>
    <s v=""/>
    <s v="Servicios Generales de México, S.A. de C.V."/>
    <s v="14"/>
    <s v="SGM0712072B8"/>
    <s v="Avenida"/>
    <s v="Francisco J. Allen"/>
    <s v="1"/>
    <s v=""/>
    <s v="Colonia"/>
    <s v="Nueva los angeles"/>
    <s v="35"/>
    <s v="Torreón"/>
    <s v="35"/>
    <s v="Torreón"/>
    <s v="5"/>
    <s v="Coahuila de Zaragoza"/>
    <s v="27140"/>
    <s v=""/>
    <s v=""/>
    <s v=""/>
    <s v=""/>
    <s v="Mejor propuesta económica de la prestacion se servicios de limpieza"/>
    <s v="6 Junta Distrital Ejecutiva del Instituto Nacional Electoral en el estado de Coahuila"/>
    <s v="6 Junta Distrital Ejecutiva del Instituto Nacional Electoral en el estado de Coahuila"/>
    <s v="6 Junta Distrital Ejecutiva del Instituto Nacional Electoral en el estado de Coahuila"/>
    <s v="001/2025"/>
    <s v="01/03/2025"/>
    <s v="01/03/2025"/>
    <s v="31/07/2025"/>
    <n v="15500.07"/>
    <n v="17980.080000000002"/>
    <s v=""/>
    <s v=""/>
    <s v="Moneda Nacional"/>
    <s v=""/>
    <x v="0"/>
    <s v="La empresa se obliga a proporcionar al Cliente el servicio especializado de Mantenimiento de Limpieza en sus instalaciones, como: barrido, trapeado y/o mopeado de pisos en áreas interiores, desinfeccion y aseo en general de baños, limpieza de puertas, muebles, cuadros y equipo de oficina, limpieza de areas exteriores(fachada, estacionamiento , pasillos, banquetas), limpieza de ventanas y vaciar botesde basura y cambio de bolsas."/>
    <s v=""/>
    <s v="01/03/2025"/>
    <s v="31/07/2025"/>
    <s v="http://transparencia.ine.mx/sistemaot/cargaMasiva/Articulo70/2025/Formato28//JD06-COAH/tml1/contrato2.pdf"/>
    <s v=""/>
    <s v="14"/>
    <x v="0"/>
    <s v="Recursos federales"/>
    <s v="Presupuesto de Egresos de la federación"/>
    <s v=""/>
    <s v=""/>
    <s v=""/>
    <s v=""/>
    <s v=""/>
    <s v="No"/>
    <s v="14"/>
    <s v=""/>
    <s v=""/>
    <s v=""/>
    <s v=""/>
    <s v=""/>
    <s v="http://transparencia.ine.mx/sistemaot/cargaMasiva/Articulo70/2025/Formato28//JD06-COAH/tml1/factura2.pdf"/>
    <s v="JUNTA DISTRITAL EJECUTIVA NO.06 DE COAHUILA - TORREON"/>
    <s v="31/03/2025"/>
    <m/>
    <x v="2"/>
    <x v="0"/>
  </r>
  <r>
    <s v="2025"/>
    <s v="01/01/2025"/>
    <s v="31/03/2025"/>
    <x v="0"/>
    <x v="0"/>
    <x v="0"/>
    <s v="INE/SERV/001/2025"/>
    <s v=""/>
    <s v="Arrendamiento de los locales que ocupa el Módulo de Atención Ciudadana 210951 con base en el Artículo 31 fracc. III y artículo 51 del Reglamento del Instituto Nacional Electoral en materia de adquisiciones, arrendamientos de bienes muebles y servicios."/>
    <s v="http://transparencia.ine.mx/sistemaot/cargaMasiva/Articulo70/2025/Formato28//JD09-PUE/tml1/1ospmac.pdf"/>
    <s v="15"/>
    <s v=""/>
    <s v=""/>
    <s v="Arrendamiento del Módulo de Atención Ciudadana número 210951 de enero a diciembre de 2025, conforme al contrato no. 01"/>
    <s v="15"/>
    <s v=""/>
    <s v="15"/>
    <s v="15"/>
    <s v=""/>
    <s v=""/>
    <s v=""/>
    <s v=""/>
    <s v=""/>
    <s v=""/>
    <s v=""/>
    <s v=""/>
    <s v="Inmobiliaria Zona Dorada Sc"/>
    <s v="15"/>
    <s v="IZD840801EA0"/>
    <s v="Boulevard"/>
    <s v="Heroes 5 de Mayo"/>
    <s v="3510"/>
    <s v="3"/>
    <s v="Colonia"/>
    <s v="Ladrillera de Benitez"/>
    <s v="185"/>
    <s v="Ladrillera de Benitez"/>
    <s v="114"/>
    <s v="Puebla"/>
    <s v="21"/>
    <s v="Puebla"/>
    <s v="72530"/>
    <s v=""/>
    <s v=""/>
    <s v=""/>
    <s v=""/>
    <s v="Su propuesta cumplió con los requisitos, normativos, técnicos y económicos, por lo cual resultó favorecido por el Instituto"/>
    <s v="Junta Distrital Ejecutiva No.09 De Puebla - Heroica Puebla De Zaragoza"/>
    <s v="Junta Distrital Ejecutiva No.09 de Puebla - Puebla"/>
    <s v="Junta Distrital Ejecutiva No.09 de Puebla - Puebla"/>
    <s v="INE/SERV/001/2025"/>
    <s v="01/02/2025"/>
    <s v="01/01/2025"/>
    <s v="31/12/2025"/>
    <n v="298686.24"/>
    <n v="346476"/>
    <s v=""/>
    <s v=""/>
    <s v="Moneda Nacional"/>
    <s v=""/>
    <x v="1"/>
    <s v="El arrendador otorga en arrendamiento, el inmueble del inmueble ocupado por el Módulo de Atención Ciudadana 210951, ubicado en Eufemio Zapata 1-Local 26 y 27, Sta María la Rivera, 72050 Heroica Puebla de Zaragoza, Pue., en el Estado de Puebla."/>
    <s v=""/>
    <s v="01/01/2025"/>
    <s v="31/12/2025"/>
    <s v="http://transparencia.ine.mx/sistemaot/cargaMasiva/Articulo70/2025/Formato28//JD09-PUE/tml1/1pl09_serv001_mac.pdf"/>
    <s v=""/>
    <s v="15"/>
    <x v="0"/>
    <s v="Federales"/>
    <s v="Presupuesto de Egresos de la federación"/>
    <s v=""/>
    <s v=""/>
    <s v=""/>
    <s v=""/>
    <s v=""/>
    <s v="No"/>
    <s v="15"/>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1facturamac.pdf"/>
    <s v="JUNTA DISTRITAL EJECUTIVA NO.09 DE PUEBLA - PUEBLA"/>
    <s v="31/03/2025"/>
    <m/>
    <x v="1"/>
    <x v="0"/>
  </r>
  <r>
    <s v="2025"/>
    <s v="01/01/2025"/>
    <s v="31/03/2025"/>
    <x v="0"/>
    <x v="0"/>
    <x v="0"/>
    <s v="INE/SERV/002/2025"/>
    <s v=""/>
    <s v="Arrendamiento del edificio que ocupa la 09 Junta Distrital Ejecutiva con base en el Artículo 31 fracc. III y artículo 51 del Reglamento del Instituto Nacional Electoral en materia de adquisiciones, arrendamientos de bienes muebles y servicios."/>
    <s v="http://transparencia.ine.mx/sistemaot/cargaMasiva/Articulo70/2025/Formato28//JD09-PUE/tml1/2ospjde09.pdf"/>
    <s v="16"/>
    <s v=""/>
    <s v=""/>
    <s v="Arrendamiento de enero a diciembre de 2025 de la 09 Junta Distrital Ejecutiva, Boulevard Atlixco 71, Colonia La Paz, contrato no. 02."/>
    <s v="16"/>
    <s v=""/>
    <s v="16"/>
    <s v="16"/>
    <s v=""/>
    <s v=""/>
    <s v=""/>
    <s v=""/>
    <s v="Jesus"/>
    <s v="Gonzalez"/>
    <s v="Anaya"/>
    <s v="Hombre"/>
    <s v=""/>
    <s v="16"/>
    <s v="GOAJ500714C72"/>
    <s v="Calle"/>
    <s v="11 Norte"/>
    <s v="6"/>
    <s v=""/>
    <s v="Colonia"/>
    <s v="Centro"/>
    <s v="185"/>
    <s v="Centro"/>
    <s v="114"/>
    <s v="Puebla"/>
    <s v="21"/>
    <s v="Puebla"/>
    <s v="72000"/>
    <s v=""/>
    <s v=""/>
    <s v=""/>
    <s v=""/>
    <s v="Su propuesta cumplió con los requisitos, normativos, técnicos y económicos, por lo cual resultó favorecido por el Instituto"/>
    <s v="Junta Distrital Ejecutiva No.09 De Puebla - Heroica Puebla De Zaragoza"/>
    <s v="Junta Distrital Ejecutiva No.09 de Puebla - Puebla"/>
    <s v="Junta Distrital Ejecutiva No.09 de Puebla - Puebla"/>
    <s v="INE/SERV/002/2025"/>
    <s v="01/02/2025"/>
    <s v="01/01/2025"/>
    <s v="31/12/2025"/>
    <n v="1183219.56"/>
    <n v="1372534.68"/>
    <s v=""/>
    <s v=""/>
    <s v="Moneda Nacional"/>
    <s v=""/>
    <x v="1"/>
    <s v="El Arrendador otorga en arrendamiento, el inmueble del inmueble ocupado por la 09 Junta Distrital Ejecutiva ubicado en Blvrd Atlixco No. 71, La Paz, 72160 Heroica Puebla de Zaragoza, Pue."/>
    <s v=""/>
    <s v="01/01/2025"/>
    <s v="31/12/2025"/>
    <s v="http://transparencia.ine.mx/sistemaot/cargaMasiva/Articulo70/2025/Formato28//JD09-PUE/tml1/2pl09_serv002_jd09.pdf"/>
    <s v=""/>
    <s v="16"/>
    <x v="0"/>
    <s v="Federales"/>
    <s v="Presupuesto de Egresos de la federación"/>
    <s v=""/>
    <s v=""/>
    <s v=""/>
    <s v=""/>
    <s v=""/>
    <s v="No"/>
    <s v="16"/>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2facturajd09.pdf"/>
    <s v="JUNTA DISTRITAL EJECUTIVA NO.09 DE PUEBLA - PUEBLA"/>
    <s v="31/03/2025"/>
    <m/>
    <x v="1"/>
    <x v="0"/>
  </r>
  <r>
    <s v="2025"/>
    <s v="01/01/2025"/>
    <s v="31/03/2025"/>
    <x v="0"/>
    <x v="1"/>
    <x v="0"/>
    <s v="INE/SERV/003/2025"/>
    <s v=""/>
    <s v="Servicio de vigilancia de la 09 Junta Distrital Ejecutiva con base en el Artículo 31 fracc. III y artículo 51 del Reglamento del Instituto Nacional Electoral en materia de adquisiciones, arrendamientos de bienes muebles y servicios."/>
    <s v="http://transparencia.ine.mx/sistemaot/cargaMasiva/Articulo70/2025/Formato28//JD09-PUE/tml1/3ospvigilancia.pdf"/>
    <s v="17"/>
    <s v=""/>
    <s v=""/>
    <s v="Servicio de vigilancia intramuros enero a diciembre de 2025, de la 09 Junta Distrital Ejecutiva y del Módulo de Atención Ciudadana número 210951, de acuerdo al contrato no. 03/2025"/>
    <s v="17"/>
    <s v=""/>
    <s v="17"/>
    <s v="17"/>
    <s v=""/>
    <s v=""/>
    <s v=""/>
    <s v=""/>
    <s v=""/>
    <s v=""/>
    <s v=""/>
    <s v=""/>
    <s v="Corporacion Auxiliar de Policia de Proteccion Ciudadana"/>
    <s v="17"/>
    <s v="CAP030228CJ8"/>
    <s v="Calle"/>
    <s v="De los Palos"/>
    <s v=""/>
    <s v=""/>
    <s v="Colonia"/>
    <s v="San Pablo Xochimehuacan"/>
    <s v="185"/>
    <s v="San Pablo Xochimehuacan"/>
    <s v="114"/>
    <s v="Puebla"/>
    <s v="21"/>
    <s v="Puebla"/>
    <s v="72080"/>
    <s v=""/>
    <s v=""/>
    <s v=""/>
    <s v=""/>
    <s v="Su propuesta cumplió con los requisitos, normativos, técnicos y económicos, por lo cual resultó favorecido por el Instituto"/>
    <s v="Junta Distrital Ejecutiva No.09 De Puebla - Heroica Puebla De Zaragoza"/>
    <s v="Junta Distrital Ejecutiva No.09 de Puebla - Puebla"/>
    <s v="Junta Distrital Ejecutiva No.09 de Puebla - Puebla"/>
    <s v="INE/SERV/003/2025"/>
    <s v="30/01/2025"/>
    <s v="01/01/2025"/>
    <s v="31/12/2025"/>
    <n v="973560"/>
    <n v="973560"/>
    <s v=""/>
    <s v=""/>
    <s v="Moneda Nacional"/>
    <s v=""/>
    <x v="1"/>
    <s v="Consiste en el servicio de custodia: uno en las oficinas sede de la 09 Junta Distrital Ejecutiva y uno en el inmueble del Módulo de Atención Ciudadana 210951, módulo integrante de la Vocalía del Registro Federal de Electores de la misma Junta Distrital Ejecutiva."/>
    <s v=""/>
    <s v="01/01/2025"/>
    <s v="31/12/2025"/>
    <s v="http://transparencia.ine.mx/sistemaot/cargaMasiva/Articulo70/2025/Formato28//JD09-PUE/tml1/3pl09_serv003_vigilancia.pdf"/>
    <s v=""/>
    <s v="17"/>
    <x v="0"/>
    <s v="Federales"/>
    <s v="Presupuesto de Egresos de la federación"/>
    <s v=""/>
    <s v=""/>
    <s v=""/>
    <s v=""/>
    <s v=""/>
    <s v="No"/>
    <s v="17"/>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3facturavigilancia.pdf"/>
    <s v="JUNTA DISTRITAL EJECUTIVA NO.09 DE PUEBLA - PUEBLA"/>
    <s v="31/03/2025"/>
    <m/>
    <x v="1"/>
    <x v="0"/>
  </r>
  <r>
    <s v="2025"/>
    <s v="01/01/2025"/>
    <s v="31/03/2025"/>
    <x v="0"/>
    <x v="1"/>
    <x v="0"/>
    <s v="INE/SERV/004/2025"/>
    <s v=""/>
    <s v="Servicio de combustible necesario para el buen funcionamiento de la 09 Junta Distrital Ejecutiva y el Módulo de Atención Ciudadana 210951 con base en el Artículo 31 fracc. III y artículo 51 del Reglamento del Instituto Nacional Electoral en materia de adquisiciones, arrendamientos de bienes muebles y servicios."/>
    <s v="http://transparencia.ine.mx/sistemaot/cargaMasiva/Articulo70/2025/Formato28//JD09-PUE/tml1/4ospsivale.pdf"/>
    <s v="18"/>
    <s v=""/>
    <s v=""/>
    <s v="Comisión y gasolina en monederos electronicos, recorridos, participación ciudadana, entrega documentación, notificaciones y recorrdios de la Unidad Tecnica de Fizcalización, supervisiones a Modulos de Atención Ciudadana, metas individuales y colectivas de la Junta Distrital Ejecutiva de acuerdo al contrato INE/SERV/JDE09/2025"/>
    <s v="18"/>
    <s v=""/>
    <s v="18"/>
    <s v="18"/>
    <s v=""/>
    <s v=""/>
    <s v=""/>
    <s v=""/>
    <s v=""/>
    <s v=""/>
    <s v=""/>
    <s v=""/>
    <s v="Si Vale Mexico SA deCV"/>
    <s v="18"/>
    <s v="PUN9810229R0"/>
    <s v="Avenida"/>
    <s v="Paseo de la reforma"/>
    <s v="284"/>
    <s v=""/>
    <s v="Colonia"/>
    <s v="Juárez"/>
    <s v="15"/>
    <s v="Cuauhtemoc"/>
    <s v="15"/>
    <s v="Cuauhtemoc"/>
    <s v="9"/>
    <s v="Ciudad de México"/>
    <s v="06600"/>
    <s v=""/>
    <s v=""/>
    <s v=""/>
    <s v=""/>
    <s v="Su propuesta cumplió con los requisitos, normativos, técnicos y económicos, por lo cual resultó favorecido por el Instituto"/>
    <s v="Junta Distrital Ejecutiva No.09 De Puebla - Heroica Puebla De Zaragoza"/>
    <s v="Junta Distrital Ejecutiva No.09 De Puebla - Heroica Puebla De Zaragoza"/>
    <s v="Junta Distrital Ejecutiva No.09 De Puebla - Heroica Puebla De Zaragoza"/>
    <s v="INE/SERV/004/2025"/>
    <s v="01/02/2025"/>
    <s v="01/02/2025"/>
    <s v="31/12/2025"/>
    <n v="42185.57"/>
    <n v="42413.82"/>
    <s v=""/>
    <s v=""/>
    <s v="Moneda Nacional"/>
    <s v=""/>
    <x v="1"/>
    <s v="Su propuesta cumplió con los requisitos, normativos, técnicos y económicos, por lo cual resultó favorecido por el Instituto"/>
    <s v=""/>
    <s v="01/02/2025"/>
    <s v="31/12/2025"/>
    <s v="http://transparencia.ine.mx/sistemaot/cargaMasiva/Articulo70/2025/Formato28//JD09-PUE/tml1/4pl09_serv004_sivale.pdf"/>
    <s v=""/>
    <s v="18"/>
    <x v="0"/>
    <s v="Federales"/>
    <s v="Presupuesto de Egresos de la federación"/>
    <s v=""/>
    <s v=""/>
    <s v=""/>
    <s v=""/>
    <s v=""/>
    <s v="No"/>
    <s v="18"/>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09-PUE/tml1/4facturasivale.pdf"/>
    <s v="JUNTA DISTRITAL EJECUTIVA NO.09 DE PUEBLA - PUEBLA"/>
    <s v="31/03/2025"/>
    <m/>
    <x v="1"/>
    <x v="0"/>
  </r>
  <r>
    <s v="2025"/>
    <s v="01/01/2025"/>
    <s v="31/03/2025"/>
    <x v="0"/>
    <x v="0"/>
    <x v="0"/>
    <s v="Contrato numero 003/2025"/>
    <s v=""/>
    <s v="Arrendamiento del Inmueble que ocupa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1.pdf"/>
    <s v="19"/>
    <s v=""/>
    <s v=""/>
    <s v="Pago de arrendamiento del inmueble correspondiente a la junta distrital ejecutiva 06 del Instituto Nacional en el estado de Oaxaca."/>
    <s v="19"/>
    <s v=""/>
    <s v="19"/>
    <s v="19"/>
    <s v=""/>
    <s v=""/>
    <s v=""/>
    <s v=""/>
    <s v="Virginia"/>
    <s v="Cisneros"/>
    <s v="López"/>
    <s v="Mujer"/>
    <s v=""/>
    <s v="19"/>
    <s v="CILV74053123A"/>
    <s v="Calle"/>
    <s v="Sin nombre"/>
    <s v=""/>
    <s v=""/>
    <s v="Colonia"/>
    <s v="Mirador"/>
    <s v="397"/>
    <s v="Heroica ciudad de Tlaxiaco"/>
    <s v="397"/>
    <s v="Heroica ciudad de Tlaxiaco"/>
    <s v="20"/>
    <s v="Oaxaca"/>
    <s v="69800"/>
    <s v=""/>
    <s v=""/>
    <s v=""/>
    <s v=""/>
    <s v="Por cumplir con los requerimientos administrativos que se requieren para la contratación de servicios, las condiciones legales, técnicas y económicas y presentar una propuesta económica menor que garantiza satisfactoriamente el cumplimiento de las obligaciones así como la seguridad de cada uno de los trabajadores de la Junta Distrital Ejecutiva."/>
    <s v="Vocalía Ejecutiva de la Junta Distrital Ejecutiva no.06 de Oaxaca - Heroica Ciudad de Tlaxiaco"/>
    <s v="Junta Distrital Ejecutiva no.06 de Oaxaca - Heroica Ciudad de Tlaxiaco"/>
    <s v="Junta Distrital Ejecutiva no.06 de Oaxaca - Heroica Ciudad de Tlaxiaco"/>
    <s v="Contrato0032025"/>
    <s v="22/01/2025"/>
    <s v="01/01/2025"/>
    <s v="31/12/2025"/>
    <n v="688055.16"/>
    <n v="798144"/>
    <s v=""/>
    <s v=""/>
    <s v="Moneda Nacional"/>
    <s v=""/>
    <x v="1"/>
    <s v="Pago de arrendamiento del inmueble correspondiente a la junta distrital ejecutiva 06 del Instituto Nacional en el estado de Oaxaca."/>
    <s v=""/>
    <s v="01/01/2025"/>
    <s v="31/12/2025"/>
    <s v="http://transparencia.ine.mx/sistemaot/cargaMasiva/Articulo70/2025/Formato28//JD06-OAX/tml1/contrato0032025.pdf"/>
    <s v=""/>
    <s v="19"/>
    <x v="0"/>
    <s v="Recursos federales"/>
    <s v="Presupuesto de Egresos de la federación"/>
    <s v=""/>
    <s v=""/>
    <s v=""/>
    <s v=""/>
    <s v=""/>
    <s v="No"/>
    <s v="19"/>
    <s v="Derivado de que el contrato tiene una vigencia del 1 de enero al 31 de diciembre de la presente anualidad, durante el trimestre que se reporta, se ha dado seguimiento a la prestación del servicio de arrendamiento del servicio del inmueble que ocupa la 06 Junta Distrital Ejecutiva del Instituto Nacional Electoral en el estado de Oaxaca, de acuerdo con cada una de los numerales y clausulas contenidas en el contrato celebrado."/>
    <s v=""/>
    <s v=""/>
    <s v="http://transparencia.ine.mx/sistemaot/cargaMasiva/Articulo70/2025/Formato28//JD06-OAX/tml1/frs1.pdf"/>
    <s v=""/>
    <s v="http://transparencia.ine.mx/sistemaot/cargaMasiva/Articulo70/2025/Formato28//JD06-OAX/tml1/factura1.pdf"/>
    <s v="JUNTA DISTRITAL EJECUTIVA NO.06 DE OAXACA - HEROICA CIUDAD DE TLAXIACO"/>
    <s v="31/03/2025"/>
    <m/>
    <x v="3"/>
    <x v="0"/>
  </r>
  <r>
    <s v="2025"/>
    <s v="01/01/2025"/>
    <s v="31/03/2025"/>
    <x v="0"/>
    <x v="1"/>
    <x v="0"/>
    <s v="Contrato numero 004/2025"/>
    <s v=""/>
    <s v="Servicio de vigilanci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2.pdf"/>
    <s v="20"/>
    <s v=""/>
    <s v=""/>
    <s v="Pago del servicio de vigilancia correspondiente a la junta distrital ejecutiva 06 del Instituto Nacional en el estado de Oaxaca."/>
    <s v="20"/>
    <s v=""/>
    <s v="20"/>
    <s v="20"/>
    <s v=""/>
    <s v=""/>
    <s v=""/>
    <s v=""/>
    <s v="Maximino"/>
    <s v="García"/>
    <s v="Ortiz"/>
    <s v="Hombre"/>
    <s v=""/>
    <s v="20"/>
    <s v="GAOM680821DM3"/>
    <s v="Avenida"/>
    <s v="Cruz Verde"/>
    <s v=""/>
    <s v=""/>
    <s v="Barrio"/>
    <s v="San Pedro"/>
    <s v="397"/>
    <s v="Heroica ciudad de Tlaxiaco"/>
    <s v="397"/>
    <s v="Heroica ciudad de Tlaxiaco"/>
    <s v="20"/>
    <s v="Oaxaca"/>
    <s v="69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Contrato0042025"/>
    <s v="22/01/2025"/>
    <s v="01/01/2025"/>
    <s v="31/12/2025"/>
    <n v="109245.24"/>
    <n v="126724.5"/>
    <s v=""/>
    <s v=""/>
    <s v="Moneda Nacional"/>
    <s v=""/>
    <x v="1"/>
    <s v="Pago del servicio de vigilancia correspondiente a la junta distrital ejecutiva 06 del Instituto Nacional en el estado de Oaxaca."/>
    <s v=""/>
    <s v="01/01/2025"/>
    <s v="31/12/2025"/>
    <s v="http://transparencia.ine.mx/sistemaot/cargaMasiva/Articulo70/2025/Formato28//JD06-OAX/tml1/contrato0042025.pdf"/>
    <s v=""/>
    <s v="20"/>
    <x v="0"/>
    <s v="Recursos federales"/>
    <s v="Presupuesto de Egresos de la federación"/>
    <s v=""/>
    <s v=""/>
    <s v=""/>
    <s v=""/>
    <s v=""/>
    <s v="No"/>
    <s v="20"/>
    <s v="Derivado de que el contrato tiene una vigencia del 1 de enero al 31 de diciembre de la presente anualidad, durante el   trimestre que se reporta, se ha dado seguimiento a la prestación del servicio de vigilancia prestada al inmueble que ocupa la 06 Junta Distrital Ejecutiva del Instituto Nacional Electoral en el estado de Oaxaca, de acuerdo con cada una de los numerales y clausulas contenidas en el contrato celebrado."/>
    <s v=""/>
    <s v=""/>
    <s v="http://transparencia.ine.mx/sistemaot/cargaMasiva/Articulo70/2025/Formato28//JD06-OAX/tml1/frs2.pdf"/>
    <s v=""/>
    <s v="http://transparencia.ine.mx/sistemaot/cargaMasiva/Articulo70/2025/Formato28//JD06-OAX/tml1/factura2.pdf"/>
    <s v="JUNTA DISTRITAL EJECUTIVA NO.06 DE OAXACA - HEROICA CIUDAD DE TLAXIACO"/>
    <s v="31/03/2025"/>
    <m/>
    <x v="3"/>
    <x v="0"/>
  </r>
  <r>
    <s v="2025"/>
    <s v="01/01/2025"/>
    <s v="31/03/2025"/>
    <x v="0"/>
    <x v="1"/>
    <x v="0"/>
    <s v="Contrato numero 005/2025"/>
    <s v=""/>
    <s v="Servicio de vigilanci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3.pdf"/>
    <s v="21"/>
    <s v=""/>
    <s v=""/>
    <s v="Pago del servicio de vigilancia correspondiente a la junta distrital ejecutiva 06 del Instituto Nacional en el estado de Oaxaca."/>
    <s v="21"/>
    <s v=""/>
    <s v="21"/>
    <s v="21"/>
    <s v=""/>
    <s v=""/>
    <s v=""/>
    <s v=""/>
    <s v="Juan"/>
    <s v="Martínez"/>
    <s v="Saenz"/>
    <s v="Hombre"/>
    <s v=""/>
    <s v="21"/>
    <s v="MASJ6605239M4"/>
    <s v="Calle"/>
    <s v="Magnolia"/>
    <s v="35"/>
    <s v=""/>
    <s v="Barrio"/>
    <s v="San Nicolas"/>
    <s v="397"/>
    <s v="Heroica ciudad de Tlaxiaco"/>
    <s v="397"/>
    <s v="Heroica ciudad de Tlaxiaco"/>
    <s v="20"/>
    <s v="Oaxaca"/>
    <s v="69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Contrato0052025"/>
    <s v="22/01/2025"/>
    <s v="01/01/2025"/>
    <s v="31/12/2025"/>
    <n v="109245.24"/>
    <n v="126724.5"/>
    <s v=""/>
    <s v=""/>
    <s v="Moneda Nacional"/>
    <s v=""/>
    <x v="1"/>
    <s v="Pago del servicio de vigilancia correspondiente a la junta distrital ejecutiva 06 del Instituto Nacional en el estado de Oaxaca."/>
    <s v=""/>
    <s v="01/01/2025"/>
    <s v="31/12/2025"/>
    <s v="http://transparencia.ine.mx/sistemaot/cargaMasiva/Articulo70/2025/Formato28//JD06-OAX/tml1/contrato0052025.pdf"/>
    <s v=""/>
    <s v="21"/>
    <x v="0"/>
    <s v="Recursos federales"/>
    <s v="Presupuesto de Egresos de la federación"/>
    <s v=""/>
    <s v=""/>
    <s v=""/>
    <s v=""/>
    <s v=""/>
    <s v="No"/>
    <s v="21"/>
    <s v="Derivado de que el contrato tiene una vigencia del 1 de enero al 31 de diciembre de la presente anualidad, durante el   trimestre que se reporta, se ha dado seguimiento a la prestación del servicio de vigilancia prestada al inmueble que ocupa la 06 Junta Distrital Ejecutiva del Instituto Nacional Electoral en el estado de Oaxaca, de acuerdo con cada una de los numerales y clausulas contenidas en el contrato celebrado."/>
    <s v=""/>
    <s v=""/>
    <s v="http://transparencia.ine.mx/sistemaot/cargaMasiva/Articulo70/2025/Formato28//JD06-OAX/tml1/frs3.pdf"/>
    <s v=""/>
    <s v="http://transparencia.ine.mx/sistemaot/cargaMasiva/Articulo70/2025/Formato28//JD06-OAX/tml1/factura3.pdf"/>
    <s v="JUNTA DISTRITAL EJECUTIVA NO.06 DE OAXACA - HEROICA CIUDAD DE TLAXIACO"/>
    <s v="31/03/2025"/>
    <m/>
    <x v="3"/>
    <x v="0"/>
  </r>
  <r>
    <s v="2025"/>
    <s v="01/01/2025"/>
    <s v="31/03/2025"/>
    <x v="0"/>
    <x v="1"/>
    <x v="0"/>
    <s v="Contrato numero 006/2025"/>
    <s v=""/>
    <s v="Servicio de Limpieza en las oficinas de la Junta Distrital Ejecutiva 06 del Instituto Nacional Electoral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4.pdf"/>
    <s v="22"/>
    <s v=""/>
    <s v=""/>
    <s v="Pago del servicio de limpieza correspondiente a la junta distrital ejecutiva 06 del Instituto Nacional en el estado de Oaxaca."/>
    <s v="22"/>
    <s v=""/>
    <s v="22"/>
    <s v="22"/>
    <s v=""/>
    <s v=""/>
    <s v=""/>
    <s v=""/>
    <s v="Maria Rosa"/>
    <s v="Soriano"/>
    <s v="Hernández"/>
    <s v="Mujer"/>
    <s v=""/>
    <s v="22"/>
    <s v="SOHR89122128A"/>
    <s v="Calle"/>
    <s v="los Pozos"/>
    <s v=""/>
    <s v=""/>
    <s v="Barrio"/>
    <s v="San Pedro"/>
    <s v="397"/>
    <s v="Heroica ciudad de Tlaxiaco"/>
    <s v="397"/>
    <s v="Heroica ciudad de Tlaxiaco"/>
    <s v="20"/>
    <s v="Oaxaca"/>
    <s v="69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Contrato0062025"/>
    <s v="22/01/2025"/>
    <s v="01/01/2025"/>
    <s v="31/12/2025"/>
    <n v="103309.56"/>
    <n v="119838.96"/>
    <s v=""/>
    <s v=""/>
    <s v="Moneda Nacional"/>
    <s v=""/>
    <x v="1"/>
    <s v="Pago del servicio de limpieza correspondiente a la junta distrital ejecutiva 06 del Instituto Nacional en el estado de Oaxaca."/>
    <s v=""/>
    <s v="01/01/2025"/>
    <s v="31/12/2025"/>
    <s v="http://transparencia.ine.mx/sistemaot/cargaMasiva/Articulo70/2025/Formato28//JD06-OAX/tml1/contrato0062025.pdf"/>
    <s v=""/>
    <s v="22"/>
    <x v="0"/>
    <s v="Recursos federales"/>
    <s v="Presupuesto de Egresos de la federación"/>
    <s v=""/>
    <s v=""/>
    <s v=""/>
    <s v=""/>
    <s v=""/>
    <s v="No"/>
    <s v="22"/>
    <s v="Derivado de que el contrato tiene una vigencia del 1 de enero al 31 de diciembre de la presente anualidad, durante el trimestre que se reporta, se ha dado seguimiento a la prestación del servicio de limpieza prestada a la 06 Junta Distrital Ejecutiva del Instituto Nacional Electoral en el estado de Oaxaca, de acuerdo con cada una de los numerales y clausulas contenidas en el contrato celebrado."/>
    <s v=""/>
    <s v=""/>
    <s v="http://transparencia.ine.mx/sistemaot/cargaMasiva/Articulo70/2025/Formato28//JD06-OAX/tml1/frs4.pdf"/>
    <s v=""/>
    <s v="http://transparencia.ine.mx/sistemaot/cargaMasiva/Articulo70/2025/Formato28//JD06-OAX/tml1/factura4.pdf"/>
    <s v="JUNTA DISTRITAL EJECUTIVA NO.06 DE OAXACA - HEROICA CIUDAD DE TLAXIACO"/>
    <s v="31/03/2025"/>
    <m/>
    <x v="3"/>
    <x v="0"/>
  </r>
  <r>
    <s v="2025"/>
    <s v="01/01/2025"/>
    <s v="31/03/2025"/>
    <x v="0"/>
    <x v="1"/>
    <x v="0"/>
    <s v="Contrato número 007/2025"/>
    <s v=""/>
    <s v="Servicio de Arrendamiento de dos vehículos a efecto de realizar los recorridos para la ubicación de casillas conforme a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5.pdf"/>
    <s v="23"/>
    <s v=""/>
    <s v=""/>
    <s v="Pago del servicio de arrendamiento de vehículos para la ubicación de casillas durante el Proceso Electoral Extraordinario 2024-2025, correspondiente a la junta distrital ejecutiva 06 del Instituto Nacional en el estado de Oaxaca."/>
    <s v="23"/>
    <s v=""/>
    <s v="23"/>
    <s v="23"/>
    <s v=""/>
    <s v=""/>
    <s v=""/>
    <s v=""/>
    <s v=""/>
    <s v=""/>
    <s v=""/>
    <s v=""/>
    <s v="Arrendadora Only del Sureste, Sociedad Anonima de Capital Variable."/>
    <s v="23"/>
    <s v="AOS080422LT2"/>
    <s v="Calle"/>
    <s v="Mariano Matamoros"/>
    <s v="105"/>
    <s v="5"/>
    <s v="Colonia"/>
    <s v="Centro"/>
    <s v="067"/>
    <s v="Oaxaca de Juárez"/>
    <s v="067"/>
    <s v="Oaxaca de Juárez"/>
    <s v="20"/>
    <s v="Oaxaca"/>
    <s v="680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de Organización Electoral de la Junta Distrital Ejecutiva no.06 de Oaxaca - Heroica Ciudad de Tlaxiaco"/>
    <s v="Junta Distrital Ejecutiva no.06 de Oaxaca - Heroica Ciudad de Tlaxiaco"/>
    <s v="Junta Distrital Ejecutiva no.06 de Oaxaca - Heroica Ciudad de Tlaxiaco"/>
    <s v="Contrato0072025"/>
    <s v="01/02/2025"/>
    <s v="02/02/2025"/>
    <s v="15/02/2025"/>
    <n v="56034.48"/>
    <n v="65000"/>
    <s v=""/>
    <s v=""/>
    <s v="Moneda Nacional"/>
    <s v=""/>
    <x v="1"/>
    <s v="Pago del servicio de arrendamiento de vehículos para la ubicación de casillas durante el Proceso Electoral Extraordinario 2024-2025, correspondiente a la junta distrital ejecutiva 06 del Instituto Nacional en el estado de Oaxaca."/>
    <s v=""/>
    <s v="02/02/2025"/>
    <s v="15/02/2025"/>
    <s v="http://transparencia.ine.mx/sistemaot/cargaMasiva/Articulo70/2025/Formato28//JD06-OAX/tml1/contrato0072025.pdf"/>
    <s v=""/>
    <s v="23"/>
    <x v="0"/>
    <s v="Recursos federales"/>
    <s v="Presupuesto de Egresos de la federación"/>
    <s v=""/>
    <s v=""/>
    <s v=""/>
    <s v=""/>
    <s v=""/>
    <s v="No"/>
    <s v="23"/>
    <s v="Durante el periodo del 2 al 15 de febrero se dio seguimiento a la prestación del servicio de vehículos arrendados para la ubicación de casillas durante el Proceso Electoral Extraordinario 2024-2025, de acuerdo con cada una de los numerales y clausulas contenidas en el contrato celebrado."/>
    <s v=""/>
    <s v=""/>
    <s v="http://transparencia.ine.mx/sistemaot/cargaMasiva/Articulo70/2025/Formato28//JD06-OAX/tml1/frs5.pdf"/>
    <s v=""/>
    <s v="http://transparencia.ine.mx/sistemaot/cargaMasiva/Articulo70/2025/Formato28//JD06-OAX/tml1/factura5.pdf"/>
    <s v="JUNTA DISTRITAL EJECUTIVA NO.06 DE OAXACA - HEROICA CIUDAD DE TLAXIACO"/>
    <s v="31/03/2025"/>
    <m/>
    <x v="3"/>
    <x v="0"/>
  </r>
  <r>
    <s v="2025"/>
    <s v="01/01/2025"/>
    <s v="31/03/2025"/>
    <x v="0"/>
    <x v="1"/>
    <x v="0"/>
    <s v="Contrato número 008/2025"/>
    <s v=""/>
    <s v="Servicio de Arrendamiento de dos vehículos a efecto de realizar las visitas de examinación por parte de las y los integrantes del Consejo Distrital 06 el Instituto Nacional Electoral en el estado de Oaxaca, conforme el Calendario de actividades para la Ubicación de Casillas para el Proceso Electoral Extraordinario del Poder Judicial de la Federación 2024-2025,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6.pdf"/>
    <s v="24"/>
    <s v=""/>
    <s v=""/>
    <s v="Pago del servicio de arrendamiento de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s v="24"/>
    <s v=""/>
    <s v="24"/>
    <s v="24"/>
    <s v=""/>
    <s v=""/>
    <s v=""/>
    <s v=""/>
    <s v=""/>
    <s v=""/>
    <s v=""/>
    <s v=""/>
    <s v="Arrendadora Only del Sureste, Sociedad Anonima de Capital Variable."/>
    <s v="24"/>
    <s v="AOS080422LT2"/>
    <s v="Calle"/>
    <s v="Mariano Matamoros"/>
    <s v="105"/>
    <s v="5"/>
    <s v="Colonia"/>
    <s v="Centro"/>
    <s v="067"/>
    <s v="Oaxaca de Juárez"/>
    <s v="067"/>
    <s v="Oaxaca de Juárez"/>
    <s v="20"/>
    <s v="Oaxaca"/>
    <s v="680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celebrado con la Junta Distrital Ejecutiva."/>
    <s v="Vocalía de Organización Electoral de la Junta Distrital Ejecutiva no.06 de Oaxaca - Heroica Ciudad de Tlaxiaco"/>
    <s v="Junta Distrital Ejecutiva no.06 de Oaxaca - Heroica Ciudad de Tlaxiaco"/>
    <s v="Junta Distrital Ejecutiva no.06 de Oaxaca - Heroica Ciudad de Tlaxiaco"/>
    <s v="Contrato0082025"/>
    <s v="25/02/2025"/>
    <s v="25/02/2025"/>
    <s v="15/03/2025"/>
    <n v="77586.210000000006"/>
    <n v="90000"/>
    <s v=""/>
    <s v=""/>
    <s v="Moneda Nacional"/>
    <s v=""/>
    <x v="1"/>
    <s v="Pago del servicio de arrendamiento de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s v=""/>
    <s v="25/02/2025"/>
    <s v="15/03/2025"/>
    <s v="http://transparencia.ine.mx/sistemaot/cargaMasiva/Articulo70/2025/Formato28//JD06-OAX/tml1/contrato0082025.pdf"/>
    <s v=""/>
    <s v="24"/>
    <x v="0"/>
    <s v="Recursos federales"/>
    <s v="Presupuesto de Egresos de la federación"/>
    <s v=""/>
    <s v=""/>
    <s v=""/>
    <s v=""/>
    <s v=""/>
    <s v="No"/>
    <s v="24"/>
    <s v="Durante el periodo del 25 de febrero al 15 de marzo se dio seguimiento a la prestación del vehículos para la realizar las visitas de examinación por parte de las y los integrantes del Consejo Distrital 06 del Instituto Nacional Electoral en el estado de Oaxaca conforme al calendario de actividades para la ubicación de casillas para el Proceso Electoral Extraordinario del Poder Judicial de la Federación  2024-2025, de acuerdo con cada una de los numerales y clausulas contenidas en el contrato celebrado."/>
    <s v=""/>
    <s v=""/>
    <s v="http://transparencia.ine.mx/sistemaot/cargaMasiva/Articulo70/2025/Formato28//JD06-OAX/tml1/frs6.pdf"/>
    <s v=""/>
    <s v="http://transparencia.ine.mx/sistemaot/cargaMasiva/Articulo70/2025/Formato28//JD06-OAX/tml1/factura6.pdf"/>
    <s v="JUNTA DISTRITAL EJECUTIVA NO.06 DE OAXACA - HEROICA CIUDAD DE TLAXIACO"/>
    <s v="31/03/2025"/>
    <m/>
    <x v="3"/>
    <x v="0"/>
  </r>
  <r>
    <s v="2025"/>
    <s v="01/01/2025"/>
    <s v="31/03/2025"/>
    <x v="0"/>
    <x v="2"/>
    <x v="0"/>
    <s v="Pedido-contrato001/2025"/>
    <s v=""/>
    <s v="Servicio de suministro de monederos electrónicos de combustible con marca CARNET, mediante Adjudicación directa con base a lo establecido en los artículos 23, 24, 25, 26, 40, 41, 42, 44 y 45 de la Ley de Adquisiciones, Arrendamientos y Servicios del Sector Público, 64 fracción III y 98 del Reglamento del Instituto Nacional Electoral en Materia de Obras Públicas y Servicios Relacionados con las Mismas, y 31 fracción III, 49 y 51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5, 6, 10, 16 y 17 del Manual de Normas Administrativas en Materia de Recursos Financieros del Instituto Nacional Electoral, 102 de las Políticas, Bases y Lineamientos en Materia de Adquisiciones, Arrendamientos de Bienes Muebles y Servicios del Instituto Nacional Electoral, así como, a la aprobación de la contratación de dicho servicio mediante el Subcomité de Adquisiciones, Arrendamientos y Servicios (SAAS) de la Junta Distrital."/>
    <s v="http://transparencia.ine.mx/sistemaot/cargaMasiva/Articulo70/2025/Formato28//JD06-OAX/tml1/osp7.pdf"/>
    <s v="25"/>
    <s v=""/>
    <s v=""/>
    <s v="Pago del servicio de suministro de monederos electrónicos de combustible correspondiente a la junta distrital ejecutiva 06 del Instituto Nacional en el estado de Oaxaca."/>
    <s v="25"/>
    <s v=""/>
    <s v="25"/>
    <s v="25"/>
    <s v=""/>
    <s v=""/>
    <s v=""/>
    <s v=""/>
    <s v=""/>
    <s v=""/>
    <s v=""/>
    <s v=""/>
    <s v="Intely Vale, SAPI de CV"/>
    <s v="25"/>
    <s v="IVA180321RH3"/>
    <s v="Avenida"/>
    <s v="Simbolos Patrios"/>
    <s v="201"/>
    <s v="4"/>
    <s v="Colonia"/>
    <s v="San Pedro de los Pinos"/>
    <s v="014"/>
    <s v="Benito Juárez"/>
    <s v="014"/>
    <s v="Benito Juárez"/>
    <s v="09"/>
    <s v="Ciudad de México"/>
    <s v="038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pedido-contrato celebrado con la Junta Distrital Ejecutiva."/>
    <s v="Vocalía Secretarial de la Junta Distrital Ejecutiva no.06 de Oaxaca - Heroica Ciudad de Tlaxiaco"/>
    <s v="Junta Distrital Ejecutiva no.06 de Oaxaca - Heroica Ciudad de Tlaxiaco"/>
    <s v="Junta Distrital Ejecutiva no.06 de Oaxaca - Heroica Ciudad de Tlaxiaco"/>
    <s v="pedido-contrato0012025"/>
    <s v="01/03/2025"/>
    <s v="01/03/2025"/>
    <s v="31/12/2025"/>
    <n v="258916"/>
    <n v="258916"/>
    <s v=""/>
    <s v=""/>
    <s v="Moneda Nacional"/>
    <s v=""/>
    <x v="1"/>
    <s v="Pago del servicio de suministro de monederos electrónicos de combustible correspondiente a la junta distrital ejecutiva 06 del Instituto Nacional en el estado de Oaxaca."/>
    <s v=""/>
    <s v="01/03/2025"/>
    <s v="31/12/2025"/>
    <s v="http://transparencia.ine.mx/sistemaot/cargaMasiva/Articulo70/2025/Formato28//JD06-OAX/tml1/pedido-contrato0012025.pdf"/>
    <s v=""/>
    <s v="25"/>
    <x v="0"/>
    <s v="Recursos federales"/>
    <s v="Presupuesto de Egresos de la federación"/>
    <s v=""/>
    <s v=""/>
    <s v=""/>
    <s v=""/>
    <s v=""/>
    <s v="No"/>
    <s v="25"/>
    <s v="Derivado de que el contrato tiene una vigencia del 1 de marzo al 31 de diciembre de la presente anualidad, durante el trimestre que se reporta, se ha dado seguimiento a la prestación del servicio de tarjetas de combustible que ocupa la 06 Junta Distrital Ejecutiva del Instituto Nacional Electoral en el estado de Oaxaca, de acuerdo con cada una de los numerales y clausulas contenidas en el pedido-contrato celebrado con el proveedor."/>
    <s v=""/>
    <s v=""/>
    <s v="http://transparencia.ine.mx/sistemaot/cargaMasiva/Articulo70/2025/Formato28//JD06-OAX/tml1/frs7.pdf"/>
    <s v=""/>
    <s v="http://transparencia.ine.mx/sistemaot/cargaMasiva/Articulo70/2025/Formato28//JD06-OAX/tml1/factura7.pdf"/>
    <s v="JUNTA DISTRITAL EJECUTIVA NO.06 DE OAXACA - HEROICA CIUDAD DE TLAXIACO"/>
    <s v="31/03/2025"/>
    <m/>
    <x v="3"/>
    <x v="0"/>
  </r>
  <r>
    <s v="2025"/>
    <s v="01/01/2025"/>
    <s v="31/03/2025"/>
    <x v="0"/>
    <x v="0"/>
    <x v="0"/>
    <s v="rentajde"/>
    <s v=""/>
    <s v="Arrendamiento del inmueble para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1.pdf"/>
    <s v="26"/>
    <s v=""/>
    <s v=""/>
    <s v="Renta de las instalaciones de la 01 Junta Distrital Ejecutiva ubicada en calle Niños Heroes num 09 Colonia El Cerrito, Huauchinango, Puebla, correspondiente a los meses de enero y febrero de 2025."/>
    <s v="26"/>
    <s v=""/>
    <s v="26"/>
    <s v="26"/>
    <s v=""/>
    <s v=""/>
    <s v=""/>
    <s v=""/>
    <s v="Edgar Rafael"/>
    <s v="Ibarra"/>
    <s v="Vargas"/>
    <s v="Hombre"/>
    <s v=""/>
    <s v="26"/>
    <s v="IAVE730817IF2"/>
    <s v="Avenida"/>
    <s v="Juárez"/>
    <s v="108"/>
    <s v=""/>
    <s v="Colonia"/>
    <s v="Centro"/>
    <s v="1"/>
    <s v="Xicotepec de Juárez"/>
    <s v="197"/>
    <s v="Xicotepec"/>
    <s v="21"/>
    <s v="Puebla"/>
    <s v="7308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ARR/003/2024"/>
    <s v="27/09/2024"/>
    <s v="01/10/2024"/>
    <s v="30/09/2025"/>
    <n v="868404.21"/>
    <n v="1007348.88"/>
    <s v=""/>
    <s v=""/>
    <s v="Moneda Nacional"/>
    <s v=""/>
    <x v="1"/>
    <s v="Renta de las instalaciones de la 01 Junta Distrital Ejecutiva ubicada en calle Niños Heroes num 09 Colonia El Cerrito, Huauchinango, Puebla, correspondiente a los meses de enero y febrero de 2025."/>
    <s v=""/>
    <s v="01/10/2024"/>
    <s v="30/09/2025"/>
    <s v="http://transparencia.ine.mx/sistemaot/cargaMasiva/Articulo70/2025/Formato28//JD01-PUE/tml1/contrato1.pdf"/>
    <s v=""/>
    <s v="26"/>
    <x v="0"/>
    <s v="Recursos federales"/>
    <s v="Presupuesto de Egresos de la federación"/>
    <s v=""/>
    <s v=""/>
    <s v=""/>
    <s v=""/>
    <s v=""/>
    <s v="No"/>
    <s v="26"/>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1.pdf"/>
    <s v="JUNTA DISTRITAL EJECUTIVA NO.01 DE PUEBLA - HUAUCHINANGO"/>
    <s v="31/03/2025"/>
    <m/>
    <x v="1"/>
    <x v="0"/>
  </r>
  <r>
    <s v="2025"/>
    <s v="01/01/2025"/>
    <s v="31/03/2025"/>
    <x v="0"/>
    <x v="1"/>
    <x v="0"/>
    <s v="limpiezajde"/>
    <s v=""/>
    <s v="Servicio de limpieza en las instalaciones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2.pdf"/>
    <s v="27"/>
    <s v=""/>
    <s v=""/>
    <s v="Servicio de limpieza con un operario en las instalaciones de la 01 Junta Distrital Ejecutiva ubicada calle Niños Heroes num 09 Colonia  El Cerrito Huauchinango, Puebla, correspondiente a los meses de enero y febrero de 2025, incluye materiales."/>
    <s v="27"/>
    <s v=""/>
    <s v="27"/>
    <s v="27"/>
    <s v=""/>
    <s v=""/>
    <s v=""/>
    <s v=""/>
    <s v="Omar"/>
    <s v="Ramos"/>
    <s v="Bandala"/>
    <s v="Hombre"/>
    <s v=""/>
    <s v="27"/>
    <s v="RABO7807086TA"/>
    <s v="Calle"/>
    <s v="Palenque"/>
    <s v="6"/>
    <s v=""/>
    <s v="Colonia"/>
    <s v="Lomas de San Miguel"/>
    <s v="1"/>
    <s v="Puebla"/>
    <s v="114"/>
    <s v="Puebla"/>
    <s v="21"/>
    <s v="Puebla"/>
    <s v="72573"/>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2/2024"/>
    <s v="28/02/2024"/>
    <s v="01/03/2024"/>
    <s v="31/12/2024"/>
    <n v="68148.55"/>
    <n v="79052.320000000007"/>
    <s v=""/>
    <s v=""/>
    <s v="Moneda Nacional"/>
    <s v=""/>
    <x v="1"/>
    <s v="Servicio de limpieza con un operario en las instalaciones de la 01 Junta Distrital Ejecutiva ubicada calle Niños Heroes num 09 Colonia  El Cerrito Huauchinango, Puebla, correspondiente a los meses de enero y febrero de 2025, incluye materiales."/>
    <s v=""/>
    <s v="01/03/2024"/>
    <s v="31/12/2024"/>
    <s v="http://transparencia.ine.mx/sistemaot/cargaMasiva/Articulo70/2025/Formato28//JD01-PUE/tml1/contrato5.pdf"/>
    <s v=""/>
    <s v="27"/>
    <x v="0"/>
    <s v="Recursos federales"/>
    <s v="Presupuesto de Egresos de la federación"/>
    <s v=""/>
    <s v=""/>
    <s v=""/>
    <s v=""/>
    <s v=""/>
    <s v="Si"/>
    <s v="27"/>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2.pdf"/>
    <s v="JUNTA DISTRITAL EJECUTIVA NO.01 DE PUEBLA - HUAUCHINANGO"/>
    <s v="31/03/2025"/>
    <m/>
    <x v="1"/>
    <x v="0"/>
  </r>
  <r>
    <s v="2025"/>
    <s v="01/01/2025"/>
    <s v="31/03/2025"/>
    <x v="0"/>
    <x v="1"/>
    <x v="0"/>
    <s v="limpiezamacs"/>
    <s v=""/>
    <s v="Servicio de limpieza y desinfección por nebulización en las instalaciones del módulo de atenció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3.pdf"/>
    <s v="28"/>
    <s v=""/>
    <s v=""/>
    <s v="Servicio de limpieza y desinfección por nebulización en los modulos de atencion ciudadana 210151 y 210152  con domicilios en Morelos 3 Colonia Centro Huauchinango, Puebla y Avenida Juárez #152 local 20, Xicotepec de Juárez, Puebla respectivamente, correspondiente a los meses de enero y febrero de 2025, incluyen materiales."/>
    <s v="28"/>
    <s v=""/>
    <s v="28"/>
    <s v="28"/>
    <s v=""/>
    <s v=""/>
    <s v=""/>
    <s v=""/>
    <s v="Omar"/>
    <s v="Ramos"/>
    <s v="Bandala"/>
    <s v="Hombre"/>
    <s v=""/>
    <s v="28"/>
    <s v="RABO7807086TA"/>
    <s v="Calle"/>
    <s v="Palenque"/>
    <s v="6"/>
    <s v=""/>
    <s v="Colonia"/>
    <s v="Lomas de San Miguel"/>
    <s v="1"/>
    <s v="Puebla"/>
    <s v="114"/>
    <s v="Puebla"/>
    <s v="21"/>
    <s v="Puebla"/>
    <s v="72573"/>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3/2024"/>
    <s v="28/02/2024"/>
    <s v="01/03/2024"/>
    <s v="31/12/2024"/>
    <n v="172822.5"/>
    <n v="200474.1"/>
    <s v=""/>
    <s v=""/>
    <s v="Moneda Nacional"/>
    <s v=""/>
    <x v="1"/>
    <s v="Servicio de limpieza y desinfección por nebulización en los modulos de atencion ciudadana 210151 y 210152  con domicilios en Morelos 3 Colonia Centro Huauchinango, Puebla y Avenida Juárez #152 local 20, Xicotepec de Juárez, Puebla respectivamente, correspondiente a los meses de enero y febrero de 2025, incluyen materiales."/>
    <s v=""/>
    <s v="01/03/2024"/>
    <s v="31/12/2024"/>
    <s v="http://transparencia.ine.mx/sistemaot/cargaMasiva/Articulo70/2025/Formato28//JD01-PUE/tml1/contrato6.pdf"/>
    <s v=""/>
    <s v="28"/>
    <x v="0"/>
    <s v="Recursos federales"/>
    <s v="Presupuesto de Egresos de la federación"/>
    <s v=""/>
    <s v=""/>
    <s v=""/>
    <s v=""/>
    <s v=""/>
    <s v="Si"/>
    <s v="28"/>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3.pdf"/>
    <s v="JUNTA DISTRITAL EJECUTIVA NO.01 DE PUEBLA - HUAUCHINANGO"/>
    <s v="31/03/2025"/>
    <m/>
    <x v="1"/>
    <x v="0"/>
  </r>
  <r>
    <s v="2025"/>
    <s v="01/01/2025"/>
    <s v="31/03/2025"/>
    <x v="0"/>
    <x v="0"/>
    <x v="0"/>
    <s v="rentamac52"/>
    <s v=""/>
    <s v="Arrendamiento del inmueble para el Módulo de Atención Ciudadana 210152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4.pdf"/>
    <s v="29"/>
    <s v=""/>
    <s v=""/>
    <s v="Renta de instalaciones del modulo de atención ciudadana 210152 ubicada en Avenida Juárez #152 local 20, Xicotepec de Juárez Puebla correspondiente a los meses de enero y febrero de 2025."/>
    <s v="29"/>
    <s v=""/>
    <s v="29"/>
    <s v="29"/>
    <s v=""/>
    <s v=""/>
    <s v=""/>
    <s v=""/>
    <s v=""/>
    <s v=""/>
    <s v=""/>
    <s v=""/>
    <s v="Organización ROMA SA de CV"/>
    <s v="29"/>
    <s v="ORO090109KD1"/>
    <s v="Calle"/>
    <s v="Huatusco"/>
    <s v="37"/>
    <s v=""/>
    <s v="Colonia"/>
    <s v="Roma Sur"/>
    <s v="9"/>
    <s v="Mexico"/>
    <s v="15"/>
    <s v="Cuauhtemoc"/>
    <s v="9"/>
    <s v="Ciudad de México"/>
    <s v="067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ARR/001/2024"/>
    <s v="29/01/2024"/>
    <s v="01/01/2024"/>
    <s v="31/12/2024"/>
    <n v="114001.8"/>
    <n v="132242.04"/>
    <s v=""/>
    <s v=""/>
    <s v="Moneda Nacional"/>
    <s v=""/>
    <x v="1"/>
    <s v="Renta de instalaciones del modulo de atención ciudadana 210152 ubicada en Avenida Juárez #152 local 20, Xicotepec de Juárez Puebla correspondiente a los meses de enero y febrero de 2025."/>
    <s v=""/>
    <s v="01/01/2024"/>
    <s v="31/12/2024"/>
    <s v="http://transparencia.ine.mx/sistemaot/cargaMasiva/Articulo70/2025/Formato28//JD01-PUE/tml1/contrato8.pdf"/>
    <s v=""/>
    <s v="29"/>
    <x v="0"/>
    <s v="Recursos federales"/>
    <s v="Presupuesto de Egresos de la federación"/>
    <s v=""/>
    <s v=""/>
    <s v=""/>
    <s v=""/>
    <s v=""/>
    <s v="Si"/>
    <s v="29"/>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4.pdf"/>
    <s v="JUNTA DISTRITAL EJECUTIVA NO.01 DE PUEBLA - HUAUCHINANGO"/>
    <s v="31/03/2025"/>
    <m/>
    <x v="1"/>
    <x v="0"/>
  </r>
  <r>
    <s v="2025"/>
    <s v="01/01/2025"/>
    <s v="31/03/2025"/>
    <x v="0"/>
    <x v="0"/>
    <x v="0"/>
    <s v="fotocopiado"/>
    <s v=""/>
    <s v="Arrendamiento de equipo de fotocopiado al servicio de la 01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5.pdf"/>
    <s v="30"/>
    <s v=""/>
    <s v=""/>
    <s v="Renta del equipo de fotocopiado, al servicio de la 01 Junta Distrital Ejecutiva, correspondiente a los meses de enero y febrero de 2025."/>
    <s v="30"/>
    <s v=""/>
    <s v="30"/>
    <s v="30"/>
    <s v=""/>
    <s v=""/>
    <s v=""/>
    <s v=""/>
    <s v=""/>
    <s v=""/>
    <s v=""/>
    <s v=""/>
    <s v="Copy Servicio ALESI  SA de CV"/>
    <s v="30"/>
    <s v="CSA081128IS1"/>
    <s v="Avenida"/>
    <s v="De las Granjas"/>
    <s v="154"/>
    <s v=""/>
    <s v="Colonia"/>
    <s v="Un hogar para cada trabajador"/>
    <s v="1"/>
    <s v="Azcapotzalco"/>
    <s v="1"/>
    <s v="Azcapotzalco"/>
    <s v="9"/>
    <s v="Ciudad de México"/>
    <s v="020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1/2024"/>
    <s v="01/03/2024"/>
    <s v="01/03/2024"/>
    <s v="31/12/2024"/>
    <n v="8224.98"/>
    <n v="9540.98"/>
    <s v="0.35"/>
    <s v="9540.98"/>
    <s v="Moneda Nacional"/>
    <s v=""/>
    <x v="1"/>
    <s v="Renta del equipo de fotocopiado, al servicio de la 01 Junta Distrital Ejecutiva, correspondiente a los meses de enero y febrero de 2025."/>
    <s v=""/>
    <s v="01/03/2024"/>
    <s v="31/12/2024"/>
    <s v="http://transparencia.ine.mx/sistemaot/cargaMasiva/Articulo70/2025/Formato28//JD01-PUE/tml1/contrato7.pdf"/>
    <s v=""/>
    <s v="30"/>
    <x v="0"/>
    <s v="Recursos federales"/>
    <s v="Presupuesto de Egresos de la federación"/>
    <s v=""/>
    <s v=""/>
    <s v=""/>
    <s v=""/>
    <s v=""/>
    <s v="Si"/>
    <s v="30"/>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5.pdf"/>
    <s v="JUNTA DISTRITAL EJECUTIVA NO.01 DE PUEBLA - HUAUCHINANGO"/>
    <s v="31/03/2025"/>
    <m/>
    <x v="1"/>
    <x v="0"/>
  </r>
  <r>
    <s v="2025"/>
    <s v="01/01/2025"/>
    <s v="31/03/2025"/>
    <x v="0"/>
    <x v="1"/>
    <x v="0"/>
    <s v="vymsajde"/>
    <s v=""/>
    <s v="Servicio de vigilancia de la 01 Junta Distrital Ejecutiva en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6.pdf"/>
    <s v="31"/>
    <s v=""/>
    <s v=""/>
    <s v="Servicio de vigilancia de la 01 Junta Distrital Ejecutiva con domicilio en calle Niños Heroes num 09 Colonia  El Cerrito Huauchinango, Puebla correspondiente a los meses de enero y febrero de 2025."/>
    <s v="31"/>
    <s v=""/>
    <s v="31"/>
    <s v="31"/>
    <s v=""/>
    <s v=""/>
    <s v=""/>
    <s v=""/>
    <s v=""/>
    <s v=""/>
    <s v=""/>
    <s v=""/>
    <s v="Protección y Logistica Empresarial VYMSA SA de CV"/>
    <s v="31"/>
    <s v="PLE210126E47"/>
    <s v="Calle"/>
    <s v="Campos Eliseos"/>
    <s v="74"/>
    <s v="6"/>
    <s v="Colonia"/>
    <s v="Villa Las Flores"/>
    <s v="1"/>
    <s v="Puebla"/>
    <s v="114"/>
    <s v="Puebla"/>
    <s v="21"/>
    <s v="Puebla"/>
    <s v="725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6/2024"/>
    <s v="25/03/2024"/>
    <s v="01/04/2024"/>
    <s v="31/12/2024"/>
    <n v="168448.21"/>
    <n v="195399.92"/>
    <s v=""/>
    <s v=""/>
    <s v="Moneda Nacional"/>
    <s v=""/>
    <x v="1"/>
    <s v="Servicio de vigilancia de la 01 Junta Distrital Ejecutiva con domicilio en calle Niños Heroes num 09 Colonia  El Cerrito Huauchinango, Puebla correspondiente a los meses de enero y febrero de 2025."/>
    <s v=""/>
    <s v="01/04/2024"/>
    <s v="31/12/2024"/>
    <s v="http://transparencia.ine.mx/sistemaot/cargaMasiva/Articulo70/2025/Formato28//JD01-PUE/tml1/contrato9.pdf"/>
    <s v=""/>
    <s v="31"/>
    <x v="0"/>
    <s v="Recursos federales"/>
    <s v="Presupuesto de Egresos de la federación"/>
    <s v=""/>
    <s v=""/>
    <s v=""/>
    <s v=""/>
    <s v=""/>
    <s v="Si"/>
    <s v="31"/>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6.pdf"/>
    <s v="JUNTA DISTRITAL EJECUTIVA NO.01 DE PUEBLA - HUAUCHINANGO"/>
    <s v="31/03/2025"/>
    <m/>
    <x v="1"/>
    <x v="0"/>
  </r>
  <r>
    <s v="2025"/>
    <s v="01/01/2025"/>
    <s v="31/03/2025"/>
    <x v="0"/>
    <x v="1"/>
    <x v="0"/>
    <s v="vymsamacs"/>
    <s v=""/>
    <s v="Servicio de vigilancia del modulo de atencion ciudadana 210151 y 210152,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7.pdf"/>
    <s v="32"/>
    <s v=""/>
    <s v=""/>
    <s v="Servicio de vigilancia de los modulos de atencion ciudadana 210151 y 210152  con domicilios en Morelos 3 Colonia Centro Huauchinango, Puebla y Avenida Juárez #152 local 20, Xicotepec de Juárez, Puebla respectivamente, correspondiente a los meses de enero y febrero de 2025."/>
    <s v="32"/>
    <s v=""/>
    <s v="32"/>
    <s v="32"/>
    <s v=""/>
    <s v=""/>
    <s v=""/>
    <s v=""/>
    <s v=""/>
    <s v=""/>
    <s v=""/>
    <s v=""/>
    <s v="Protección y Logistica Empresarial VYMSA SA de CV"/>
    <s v="32"/>
    <s v="PLE210126E47"/>
    <s v="Calle"/>
    <s v="Campos Eliseos"/>
    <s v="74"/>
    <s v="6"/>
    <s v="Colonia"/>
    <s v="Villa Las Flores"/>
    <s v="1"/>
    <s v="Puebla"/>
    <s v="114"/>
    <s v="Puebla"/>
    <s v="21"/>
    <s v="Puebla"/>
    <s v="725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SERV/007/2024"/>
    <s v="25/03/2024"/>
    <s v="01/04/2024"/>
    <s v="31/12/2024"/>
    <n v="379008.47"/>
    <n v="336896.41"/>
    <s v=""/>
    <s v=""/>
    <s v="Moneda Nacional"/>
    <s v=""/>
    <x v="1"/>
    <s v="Servicio de vigilancia de los modulos de atencion ciudadana 210151 y 210152  con domicilios en Morelos 3 Colonia Centro Huauchinango, Puebla y Avenida Juárez #152 local 20, Xicotepec de Juárez, Puebla respectivamente, correspondiente a los meses de enero y febrero de 2025."/>
    <s v=""/>
    <s v="01/04/2024"/>
    <s v="31/12/2024"/>
    <s v="http://transparencia.ine.mx/sistemaot/cargaMasiva/Articulo70/2025/Formato28//JD01-PUE/tml1/contrato10.pdf"/>
    <s v=""/>
    <s v="32"/>
    <x v="0"/>
    <s v="Recursos federales"/>
    <s v="Presupuesto de Egresos de la federación"/>
    <s v=""/>
    <s v=""/>
    <s v=""/>
    <s v=""/>
    <s v=""/>
    <s v="Si"/>
    <s v="32"/>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7.pdf"/>
    <s v="JUNTA DISTRITAL EJECUTIVA NO.01 DE PUEBLA - HUAUCHINANGO"/>
    <s v="31/03/2025"/>
    <m/>
    <x v="1"/>
    <x v="0"/>
  </r>
  <r>
    <s v="2025"/>
    <s v="01/01/2025"/>
    <s v="31/03/2025"/>
    <x v="0"/>
    <x v="0"/>
    <x v="0"/>
    <s v="rentamac51"/>
    <s v=""/>
    <s v="Arrendamiento del inmueble para el Módulo de Atención Ciudadana 210151 de la 01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01-PUE/tml1/osp8.pdf"/>
    <s v="33"/>
    <s v=""/>
    <s v=""/>
    <s v="Renta de las instalaciones del modulo de atención ciudadana 210151 con domicilio en Morelos 3 Colonia Centro Huauchinango, Puebla, correspondiente a los meses de enero y febrero de 2025."/>
    <s v="33"/>
    <s v=""/>
    <s v="33"/>
    <s v="33"/>
    <s v=""/>
    <s v=""/>
    <s v=""/>
    <s v=""/>
    <s v="Sara Elizabeth"/>
    <s v="Vite"/>
    <s v="Zaragoza"/>
    <s v="Mujer"/>
    <s v=""/>
    <s v="33"/>
    <s v="VIZS6512022H6"/>
    <s v="Calle"/>
    <s v="Morelos"/>
    <s v="3"/>
    <s v=""/>
    <s v="Colonia"/>
    <s v="Centro"/>
    <s v="1"/>
    <s v="Huauchinango"/>
    <s v="71"/>
    <s v="Puebla"/>
    <s v="21"/>
    <s v="Puebla"/>
    <s v="73160"/>
    <s v=""/>
    <s v=""/>
    <s v=""/>
    <s v=""/>
    <s v="Por cumplir con los requerimientos, las condiciones legales, técnicas y económicas que garantiza satisfactoriamente el cumplimiento de las obligaciones respectivas."/>
    <s v="Junta Distrital Ejecutiva No. 01 de Puebla - Huauchinango"/>
    <s v="Junta Distrital Ejecutiva No. 01 de Puebla - Huauchinango"/>
    <s v="Junta Distrital Ejecutiva No. 01 de Puebla - Huauchinango"/>
    <s v="INE/PUE/JDE01/ARR/002/2024"/>
    <s v="09/03/2024"/>
    <s v="01/04/2024"/>
    <s v="31/03/2025"/>
    <n v="231091.45"/>
    <n v="268066.08"/>
    <s v=""/>
    <s v=""/>
    <s v="Moneda Nacional"/>
    <s v=""/>
    <x v="1"/>
    <s v="Renta de las instalaciones del modulo de atención ciudadana 210151 con domicilio en Morelos 3 Colonia Centro Huauchinango, Puebla, correspondiente a los meses de enero y febrero de 2025."/>
    <s v=""/>
    <s v="01/04/2024"/>
    <s v="31/03/2025"/>
    <s v="http://transparencia.ine.mx/sistemaot/cargaMasiva/Articulo70/2025/Formato28//JD01-PUE/tml1/contrato11.pdf"/>
    <s v=""/>
    <s v="33"/>
    <x v="0"/>
    <s v="Recursos federales"/>
    <s v="Presupuesto de Egresos de la federación"/>
    <s v=""/>
    <s v=""/>
    <s v=""/>
    <s v=""/>
    <s v=""/>
    <s v="No"/>
    <s v="33"/>
    <s v="De conformidad con el Artículo 144 de las Políticas, Bases y Lineamientos en Materia de Adquisiciones, Arrendamientos de Bienes Muebles y Servicios del Instituto Federal Electoral, y Artículo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acordada en el plan de trabajo; la verificación de la terminación de los servicios o recepción de los entregables en el plazo pactado, la elaboración del finiquito del Contrato y aquellas derivadas del contrato."/>
    <s v=""/>
    <s v=""/>
    <s v=""/>
    <s v=""/>
    <s v="http://transparencia.ine.mx/sistemaot/cargaMasiva/Articulo70/2025/Formato28//JD01-PUE/tml1/factura8.pdf"/>
    <s v="JUNTA DISTRITAL EJECUTIVA NO.01 DE PUEBLA - HUAUCHINANGO"/>
    <s v="31/03/2025"/>
    <m/>
    <x v="1"/>
    <x v="0"/>
  </r>
  <r>
    <s v="2025"/>
    <s v="01/01/2025"/>
    <s v="31/03/2025"/>
    <x v="0"/>
    <x v="1"/>
    <x v="0"/>
    <s v="001/2025"/>
    <s v=""/>
    <s v="Servicio pago de contrato de agua potable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1.pdf"/>
    <s v="34"/>
    <s v=""/>
    <s v=""/>
    <s v="Servicio pago de contrato de agua potable"/>
    <s v="34"/>
    <s v=""/>
    <s v="34"/>
    <s v="34"/>
    <s v=""/>
    <s v=""/>
    <s v=""/>
    <s v=""/>
    <s v=""/>
    <s v=""/>
    <s v=""/>
    <s v=""/>
    <s v="COMISIÓN ESTATAL DE AGUA Y SANEAMIENTO"/>
    <s v="34"/>
    <s v="CEA091024995"/>
    <s v="Avenida"/>
    <s v="Paseo de la Sierra"/>
    <s v="402"/>
    <s v=""/>
    <s v="Colonia"/>
    <s v="Reforma"/>
    <s v="1"/>
    <s v="Villahermosa"/>
    <s v="4"/>
    <s v="Centro"/>
    <s v="27"/>
    <s v="Tabasco"/>
    <s v="86080"/>
    <s v=""/>
    <s v=""/>
    <s v=""/>
    <s v=""/>
    <s v="Mejor propuesta económica en servicio."/>
    <s v="Junta Distrital Ejecutiva No.05 de Tabasco - Paraiso"/>
    <s v="Junta Distrital Ejecutiva No.05 de Tabasco - Paraiso"/>
    <s v="Junta Distrital Ejecutiva No.05 de Tabasco - Paraiso"/>
    <s v="001/2025"/>
    <s v="27/01/2025"/>
    <s v="01/01/2025"/>
    <s v="31/12/2025"/>
    <n v="3007.76"/>
    <n v="3489"/>
    <s v=""/>
    <s v=""/>
    <s v="Moneda Nacional"/>
    <s v=""/>
    <x v="1"/>
    <s v="Servicio pago de contrato de agua potable"/>
    <s v=""/>
    <s v="01/01/2025"/>
    <s v="31/12/2025"/>
    <s v="http://transparencia.ine.mx/sistemaot/cargaMasiva/Articulo70/2025/Formato28//JD05-TAB/tml1/pedidocontrato1.pdf"/>
    <s v=""/>
    <s v="34"/>
    <x v="0"/>
    <s v="Recursos federales"/>
    <s v="Presupuesto de Egresos de la federación"/>
    <s v=""/>
    <s v=""/>
    <s v=""/>
    <s v=""/>
    <s v=""/>
    <s v="No"/>
    <s v="34"/>
    <s v="Valoración permanente de la 05 JDE en el servicio prestado"/>
    <s v=""/>
    <s v=""/>
    <s v=""/>
    <s v=""/>
    <s v="http://transparencia.ine.mx/sistemaot/cargaMasiva/Articulo70/2025/Formato28//JD05-TAB/tml1/factura1.pdf"/>
    <s v="JUNTA DISTRITAL EJECUTIVA NO.05 DE TABASCO - PARAISO"/>
    <s v="31/03/2025"/>
    <m/>
    <x v="4"/>
    <x v="0"/>
  </r>
  <r>
    <s v="2025"/>
    <s v="01/01/2025"/>
    <s v="31/03/2025"/>
    <x v="0"/>
    <x v="1"/>
    <x v="0"/>
    <s v="002/2025"/>
    <s v=""/>
    <s v="Servicio pago de agua potable para el ejercicio 2025 del inmueble que ocupa la 05 JDE, con domicilio en calle Palma Real # 103, colonia Quintín Arauz,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2.pdf"/>
    <s v="35"/>
    <s v=""/>
    <s v=""/>
    <s v="Servicio pago de agua potable para el ejercicio 2025"/>
    <s v="35"/>
    <s v=""/>
    <s v="35"/>
    <s v="35"/>
    <s v=""/>
    <s v=""/>
    <s v=""/>
    <s v=""/>
    <s v=""/>
    <s v=""/>
    <s v=""/>
    <s v=""/>
    <s v="COMISIÓN ESTATAL DE AGUA Y SANEAMIENTO"/>
    <s v="35"/>
    <s v="CEA091024995"/>
    <s v="Avenida"/>
    <s v="Paseo de la Sierra"/>
    <s v="402"/>
    <s v=""/>
    <s v="Colonia"/>
    <s v="Reforma"/>
    <s v="1"/>
    <s v="Villahermosa"/>
    <s v="4"/>
    <s v="Centro"/>
    <s v="27"/>
    <s v="Tabasco"/>
    <s v="86080"/>
    <s v=""/>
    <s v=""/>
    <s v=""/>
    <s v=""/>
    <s v="Mejor propuesta económica en servicio."/>
    <s v="Junta Distrital Ejecutiva No.05 de Tabasco - Paraiso"/>
    <s v="Junta Distrital Ejecutiva No.05 de Tabasco - Paraiso"/>
    <s v="Junta Distrital Ejecutiva No.05 de Tabasco - Paraiso"/>
    <s v="002/2025"/>
    <s v="27/01/2025"/>
    <s v="01/01/2025"/>
    <s v="31/12/2025"/>
    <n v="17444.830000000002"/>
    <n v="20236"/>
    <s v=""/>
    <s v=""/>
    <s v="Moneda Nacional"/>
    <s v=""/>
    <x v="1"/>
    <s v="Servicio pago de agua potable para el ejercicio 2025"/>
    <s v=""/>
    <s v="01/01/2025"/>
    <s v="31/12/2025"/>
    <s v="http://transparencia.ine.mx/sistemaot/cargaMasiva/Articulo70/2025/Formato28//JD05-TAB/tml1/pedidocontrato2.pdf"/>
    <s v=""/>
    <s v="35"/>
    <x v="0"/>
    <s v="Recursos federales"/>
    <s v="Presupuesto de Egresos de la federación"/>
    <s v=""/>
    <s v=""/>
    <s v=""/>
    <s v=""/>
    <s v=""/>
    <s v="No"/>
    <s v="35"/>
    <s v="Valoración permanente de la 05 JDE en el servicio prestado"/>
    <s v=""/>
    <s v=""/>
    <s v=""/>
    <s v=""/>
    <s v="http://transparencia.ine.mx/sistemaot/cargaMasiva/Articulo70/2025/Formato28//JD05-TAB/tml1/factura2.pdf"/>
    <s v="JUNTA DISTRITAL EJECUTIVA NO.05 DE TABASCO - PARAISO"/>
    <s v="31/03/2025"/>
    <m/>
    <x v="4"/>
    <x v="0"/>
  </r>
  <r>
    <s v="2025"/>
    <s v="01/01/2025"/>
    <s v="31/03/2025"/>
    <x v="0"/>
    <x v="2"/>
    <x v="0"/>
    <s v="003/2025"/>
    <s v=""/>
    <s v="Adquisición de insumos de cafetería que serán utilizados para el servicio en la sesión ordinaria de Consejo Distrital a celebrarse el día 28 de en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pdf"/>
    <s v="36"/>
    <s v=""/>
    <s v=""/>
    <s v="Adquisición de insumos de cafetería"/>
    <s v="36"/>
    <s v=""/>
    <s v="36"/>
    <s v="36"/>
    <s v=""/>
    <s v=""/>
    <s v=""/>
    <s v=""/>
    <s v=""/>
    <s v=""/>
    <s v=""/>
    <s v=""/>
    <s v="CENTRO COMERCIAL PLAZA PARAISO SA DE CV"/>
    <s v="36"/>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3/2025"/>
    <s v="27/01/2025"/>
    <s v="27/01/2025"/>
    <s v="30/01/2025"/>
    <n v="1058.07"/>
    <n v="1227.3599999999999"/>
    <s v=""/>
    <s v=""/>
    <s v="Moneda Nacional"/>
    <s v=""/>
    <x v="1"/>
    <s v="Adquisición de insumos de cafetería"/>
    <s v=""/>
    <s v="27/01/2025"/>
    <s v="30/01/2025"/>
    <s v="http://transparencia.ine.mx/sistemaot/cargaMasiva/Articulo70/2025/Formato28//JD05-TAB/tml1/pedidocontrato3.pdf"/>
    <s v=""/>
    <s v="36"/>
    <x v="0"/>
    <s v="Recursos federales"/>
    <s v="Presupuesto de Egresos de la federación"/>
    <s v=""/>
    <s v=""/>
    <s v=""/>
    <s v=""/>
    <s v=""/>
    <s v="No"/>
    <s v="36"/>
    <s v="Se reviso el material entregado físicamente contra la factura emitida"/>
    <s v=""/>
    <s v=""/>
    <s v=""/>
    <s v=""/>
    <s v="http://transparencia.ine.mx/sistemaot/cargaMasiva/Articulo70/2025/Formato28//JD05-TAB/tml1/factura3.pdf"/>
    <s v="JUNTA DISTRITAL EJECUTIVA NO.05 DE TABASCO - PARAISO"/>
    <s v="31/03/2025"/>
    <m/>
    <x v="4"/>
    <x v="0"/>
  </r>
  <r>
    <s v="2025"/>
    <s v="01/01/2025"/>
    <s v="31/03/2025"/>
    <x v="0"/>
    <x v="2"/>
    <x v="0"/>
    <s v="004/2025"/>
    <s v=""/>
    <s v="Adquisición de material de oficina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pdf"/>
    <s v="37"/>
    <s v=""/>
    <s v=""/>
    <s v="Adquisición de material de oficina"/>
    <s v="37"/>
    <s v=""/>
    <s v="37"/>
    <s v="37"/>
    <s v=""/>
    <s v=""/>
    <s v=""/>
    <s v=""/>
    <s v="Jhony"/>
    <s v="Marin"/>
    <s v="Garcia"/>
    <s v="Hombre"/>
    <s v=""/>
    <s v="37"/>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4/2025"/>
    <s v="29/01/2025"/>
    <s v="24/01/2025"/>
    <s v="31/01/2025"/>
    <n v="9041"/>
    <n v="10487.56"/>
    <s v=""/>
    <s v=""/>
    <s v="Moneda Nacional"/>
    <s v=""/>
    <x v="1"/>
    <s v="Adquisición de material de oficina"/>
    <s v=""/>
    <s v="24/01/2025"/>
    <s v="31/01/2025"/>
    <s v="http://transparencia.ine.mx/sistemaot/cargaMasiva/Articulo70/2025/Formato28//JD05-TAB/tml1/pedidocontrato4.pdf"/>
    <s v=""/>
    <s v="37"/>
    <x v="0"/>
    <s v="Recursos federales"/>
    <s v="Presupuesto de Egresos de la federación"/>
    <s v=""/>
    <s v=""/>
    <s v=""/>
    <s v=""/>
    <s v=""/>
    <s v="No"/>
    <s v="37"/>
    <s v="Se reviso el material entregado físicamente contra la factura emitida"/>
    <s v=""/>
    <s v=""/>
    <s v=""/>
    <s v=""/>
    <s v="http://transparencia.ine.mx/sistemaot/cargaMasiva/Articulo70/2025/Formato28//JD05-TAB/tml1/factura4.pdf"/>
    <s v="JUNTA DISTRITAL EJECUTIVA NO.05 DE TABASCO - PARAISO"/>
    <s v="31/03/2025"/>
    <m/>
    <x v="4"/>
    <x v="0"/>
  </r>
  <r>
    <s v="2025"/>
    <s v="01/01/2025"/>
    <s v="31/03/2025"/>
    <x v="0"/>
    <x v="2"/>
    <x v="0"/>
    <s v="005/2025"/>
    <s v=""/>
    <s v="Adquisición de material de impresión y reproducción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5.pdf"/>
    <s v="38"/>
    <s v=""/>
    <s v=""/>
    <s v="Adquisición de material de impresión y reproducción"/>
    <s v="38"/>
    <s v=""/>
    <s v="38"/>
    <s v="38"/>
    <s v=""/>
    <s v=""/>
    <s v=""/>
    <s v=""/>
    <s v="Jhony"/>
    <s v="Marin"/>
    <s v="Garcia"/>
    <s v="Hombre"/>
    <s v=""/>
    <s v="38"/>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5/2025"/>
    <s v="29/01/2025"/>
    <s v="24/01/2025"/>
    <s v="31/01/2025"/>
    <n v="7354.76"/>
    <n v="8531.52"/>
    <s v=""/>
    <s v=""/>
    <s v="Moneda Nacional"/>
    <s v=""/>
    <x v="1"/>
    <s v="Adquisición de material de impresión y reproducción"/>
    <s v=""/>
    <s v="24/01/2025"/>
    <s v="31/01/2025"/>
    <s v="http://transparencia.ine.mx/sistemaot/cargaMasiva/Articulo70/2025/Formato28//JD05-TAB/tml1/pedidocontrato5.pdf"/>
    <s v=""/>
    <s v="38"/>
    <x v="0"/>
    <s v="Recursos federales"/>
    <s v="Presupuesto de Egresos de la federación"/>
    <s v=""/>
    <s v=""/>
    <s v=""/>
    <s v=""/>
    <s v=""/>
    <s v="No"/>
    <s v="38"/>
    <s v="Se reviso el material entregado físicamente contra la factura emitida"/>
    <s v=""/>
    <s v=""/>
    <s v=""/>
    <s v=""/>
    <s v="http://transparencia.ine.mx/sistemaot/cargaMasiva/Articulo70/2025/Formato28//JD05-TAB/tml1/factura5.pdf"/>
    <s v="JUNTA DISTRITAL EJECUTIVA NO.05 DE TABASCO - PARAISO"/>
    <s v="31/03/2025"/>
    <m/>
    <x v="4"/>
    <x v="0"/>
  </r>
  <r>
    <s v="2025"/>
    <s v="01/01/2025"/>
    <s v="31/03/2025"/>
    <x v="0"/>
    <x v="2"/>
    <x v="0"/>
    <s v="006/2025"/>
    <s v=""/>
    <s v="Adquisición de material de oficina que serán utilizados para actividades referentes al Proceso Electoral Extraordinario del Poder Judicial de la Federación 2024-2025 en la Vocalía de Capacitación Electoral y Educación Cívi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6.pdf"/>
    <s v="39"/>
    <s v=""/>
    <s v=""/>
    <s v="Adquisición de material de oficina"/>
    <s v="39"/>
    <s v=""/>
    <s v="39"/>
    <s v="39"/>
    <s v=""/>
    <s v=""/>
    <s v=""/>
    <s v=""/>
    <s v="Jhony"/>
    <s v="Marin"/>
    <s v="Garcia"/>
    <s v="Hombre"/>
    <s v=""/>
    <s v="39"/>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6/2025"/>
    <s v="29/01/2025"/>
    <s v="24/01/2025"/>
    <s v="31/01/2025"/>
    <n v="1605.03"/>
    <n v="1861.83"/>
    <s v=""/>
    <s v=""/>
    <s v="Moneda Nacional"/>
    <s v=""/>
    <x v="1"/>
    <s v="Adquisición de material de oficina"/>
    <s v=""/>
    <s v="24/01/2025"/>
    <s v="31/01/2025"/>
    <s v="http://transparencia.ine.mx/sistemaot/cargaMasiva/Articulo70/2025/Formato28//JD05-TAB/tml1/pedidocontrato6.pdf"/>
    <s v=""/>
    <s v="39"/>
    <x v="0"/>
    <s v="Recursos federales"/>
    <s v="Presupuesto de Egresos de la federación"/>
    <s v=""/>
    <s v=""/>
    <s v=""/>
    <s v=""/>
    <s v=""/>
    <s v="No"/>
    <s v="39"/>
    <s v="Se reviso el material entregado físicamente contra la factura emitida"/>
    <s v=""/>
    <s v=""/>
    <s v=""/>
    <s v=""/>
    <s v="http://transparencia.ine.mx/sistemaot/cargaMasiva/Articulo70/2025/Formato28//JD05-TAB/tml1/factura6.pdf"/>
    <s v="JUNTA DISTRITAL EJECUTIVA NO.05 DE TABASCO - PARAISO"/>
    <s v="31/03/2025"/>
    <m/>
    <x v="4"/>
    <x v="0"/>
  </r>
  <r>
    <s v="2025"/>
    <s v="01/01/2025"/>
    <s v="31/03/2025"/>
    <x v="0"/>
    <x v="2"/>
    <x v="0"/>
    <s v="007/2025"/>
    <s v=""/>
    <s v="Adquisición de productos desechables que serán utilizados para el servicio de cafetería en el primer taller de Capacitación Electoral dirigidas a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7.pdf"/>
    <s v="40"/>
    <s v=""/>
    <s v=""/>
    <s v="Adquisición de productos desechables"/>
    <s v="40"/>
    <s v=""/>
    <s v="40"/>
    <s v="40"/>
    <s v=""/>
    <s v=""/>
    <s v=""/>
    <s v=""/>
    <s v=""/>
    <s v=""/>
    <s v=""/>
    <s v=""/>
    <s v="CENTRO COMERCIAL PLAZA PARAISO SA DE CV"/>
    <s v="40"/>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7/2025"/>
    <s v="30/01/2025"/>
    <s v="28/01/2025"/>
    <s v="31/01/2025"/>
    <n v="1225.42"/>
    <n v="1421.49"/>
    <s v=""/>
    <s v=""/>
    <s v="Moneda Nacional"/>
    <s v=""/>
    <x v="1"/>
    <s v="Adquisición de productos desechables"/>
    <s v=""/>
    <s v="28/01/2025"/>
    <s v="31/01/2025"/>
    <s v="http://transparencia.ine.mx/sistemaot/cargaMasiva/Articulo70/2025/Formato28//JD05-TAB/tml1/pedidocontrato7.pdf"/>
    <s v=""/>
    <s v="40"/>
    <x v="0"/>
    <s v="Recursos federales"/>
    <s v="Presupuesto de Egresos de la federación"/>
    <s v=""/>
    <s v=""/>
    <s v=""/>
    <s v=""/>
    <s v=""/>
    <s v="No"/>
    <s v="40"/>
    <s v="Se reviso el material entregado físicamente contra la factura emitida"/>
    <s v=""/>
    <s v=""/>
    <s v=""/>
    <s v=""/>
    <s v="http://transparencia.ine.mx/sistemaot/cargaMasiva/Articulo70/2025/Formato28//JD05-TAB/tml1/factura7.pdf"/>
    <s v="JUNTA DISTRITAL EJECUTIVA NO.05 DE TABASCO - PARAISO"/>
    <s v="31/03/2025"/>
    <m/>
    <x v="4"/>
    <x v="0"/>
  </r>
  <r>
    <s v="2025"/>
    <s v="01/01/2025"/>
    <s v="31/03/2025"/>
    <x v="0"/>
    <x v="2"/>
    <x v="0"/>
    <s v="008/2025"/>
    <s v=""/>
    <s v="Adquisición de insumos de cafetería para el personal de la Vocalía de Organización Electoral que apoya en las actividades de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8.pdf"/>
    <s v="41"/>
    <s v=""/>
    <s v=""/>
    <s v="Adquisición de insumos de cafetería"/>
    <s v="41"/>
    <s v=""/>
    <s v="41"/>
    <s v="41"/>
    <s v=""/>
    <s v=""/>
    <s v=""/>
    <s v=""/>
    <s v="Jhony"/>
    <s v="Marin"/>
    <s v="Garcia"/>
    <s v="Hombre"/>
    <s v=""/>
    <s v="41"/>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08/2025"/>
    <s v="30/01/2025"/>
    <s v="28/01/2025"/>
    <s v="30/01/2025"/>
    <n v="8201"/>
    <n v="9513.16"/>
    <s v=""/>
    <s v=""/>
    <s v="Moneda Nacional"/>
    <s v=""/>
    <x v="1"/>
    <s v="Adquisición de insumos de cafetería"/>
    <s v=""/>
    <s v="28/01/2025"/>
    <s v="30/01/2025"/>
    <s v="http://transparencia.ine.mx/sistemaot/cargaMasiva/Articulo70/2025/Formato28//JD05-TAB/tml1/pedidocontrato8.pdf"/>
    <s v=""/>
    <s v="41"/>
    <x v="0"/>
    <s v="Recursos federales"/>
    <s v="Presupuesto de Egresos de la federación"/>
    <s v=""/>
    <s v=""/>
    <s v=""/>
    <s v=""/>
    <s v=""/>
    <s v="No"/>
    <s v="41"/>
    <s v="Se reviso el material entregado físicamente contra la factura emitida"/>
    <s v=""/>
    <s v=""/>
    <s v=""/>
    <s v=""/>
    <s v="http://transparencia.ine.mx/sistemaot/cargaMasiva/Articulo70/2025/Formato28//JD05-TAB/tml1/factura8.pdf"/>
    <s v="JUNTA DISTRITAL EJECUTIVA NO.05 DE TABASCO - PARAISO"/>
    <s v="31/03/2025"/>
    <m/>
    <x v="4"/>
    <x v="0"/>
  </r>
  <r>
    <s v="2025"/>
    <s v="01/01/2025"/>
    <s v="31/03/2025"/>
    <x v="0"/>
    <x v="2"/>
    <x v="0"/>
    <s v="009/2025"/>
    <s v=""/>
    <s v="Adquisición de vales de combustible que serán utilizados para actividades de campo de las vocalías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9.pdf"/>
    <s v="42"/>
    <s v=""/>
    <s v=""/>
    <s v="Adquisición de vales de combustible"/>
    <s v="42"/>
    <s v=""/>
    <s v="42"/>
    <s v="42"/>
    <s v=""/>
    <s v=""/>
    <s v=""/>
    <s v=""/>
    <s v=""/>
    <s v=""/>
    <s v=""/>
    <s v=""/>
    <s v="EFECTIVALE S DE RL DE CV"/>
    <s v="42"/>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09/2025"/>
    <s v="11/02/2025"/>
    <s v="11/02/2025"/>
    <s v="28/02/2025"/>
    <n v="4310.34"/>
    <n v="5000"/>
    <s v=""/>
    <s v=""/>
    <s v="Moneda Nacional"/>
    <s v=""/>
    <x v="1"/>
    <s v="Adquisición de vales de combustible"/>
    <s v=""/>
    <s v="22/02/2025"/>
    <s v="28/02/2025"/>
    <s v="http://transparencia.ine.mx/sistemaot/cargaMasiva/Articulo70/2025/Formato28//JD05-TAB/tml1/pedidocontrato9.pdf"/>
    <s v=""/>
    <s v="42"/>
    <x v="0"/>
    <s v="Recursos federales"/>
    <s v="Presupuesto de Egresos de la federación"/>
    <s v=""/>
    <s v=""/>
    <s v=""/>
    <s v=""/>
    <s v=""/>
    <s v="No"/>
    <s v="42"/>
    <s v="Valoración permanente de la 05 JDE en el servicio prestado"/>
    <s v=""/>
    <s v=""/>
    <s v=""/>
    <s v=""/>
    <s v="http://transparencia.ine.mx/sistemaot/cargaMasiva/Articulo70/2025/Formato28//JD05-TAB/tml1/factura9.pdf"/>
    <s v="JUNTA DISTRITAL EJECUTIVA NO.05 DE TABASCO - PARAISO"/>
    <s v="31/03/2025"/>
    <m/>
    <x v="4"/>
    <x v="0"/>
  </r>
  <r>
    <s v="2025"/>
    <s v="01/01/2025"/>
    <s v="31/03/2025"/>
    <x v="0"/>
    <x v="2"/>
    <x v="0"/>
    <s v="010/2025"/>
    <s v=""/>
    <s v="Adquisición de insumos de cafetería que fueron utilizados durante el primer taller de capacitación de supervisores y capacitadores asistentes electoral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0.pdf"/>
    <s v="43"/>
    <s v=""/>
    <s v=""/>
    <s v="Adquisición de insumos de cafetería"/>
    <s v="43"/>
    <s v=""/>
    <s v="43"/>
    <s v="43"/>
    <s v=""/>
    <s v=""/>
    <s v=""/>
    <s v=""/>
    <s v="Juan Carlos"/>
    <s v="Hernandez"/>
    <s v="Peralta"/>
    <s v="Hombre"/>
    <s v=""/>
    <s v="43"/>
    <s v="HEPJ750605H97"/>
    <s v="Calle"/>
    <s v="Fernando Montes de Oca"/>
    <s v="412"/>
    <s v=""/>
    <s v="Colonia"/>
    <s v="Linda Vista"/>
    <s v="1"/>
    <s v="Villahermosa"/>
    <s v="4"/>
    <s v="Centro"/>
    <s v="27"/>
    <s v="Tabasco"/>
    <s v="8605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0/2025"/>
    <s v="12/02/2025"/>
    <s v="01/02/2025"/>
    <s v="25/02/2025"/>
    <n v="10971"/>
    <n v="12726.36"/>
    <s v=""/>
    <s v=""/>
    <s v="Moneda Nacional"/>
    <s v=""/>
    <x v="1"/>
    <s v="Adquisición de insumos de cafetería"/>
    <s v=""/>
    <s v="01/02/2025"/>
    <s v="25/02/2025"/>
    <s v="http://transparencia.ine.mx/sistemaot/cargaMasiva/Articulo70/2025/Formato28//JD05-TAB/tml1/pedidocontrato10.pdf"/>
    <s v=""/>
    <s v="43"/>
    <x v="0"/>
    <s v="Recursos federales"/>
    <s v="Presupuesto de Egresos de la federación"/>
    <s v=""/>
    <s v=""/>
    <s v=""/>
    <s v=""/>
    <s v=""/>
    <s v="No"/>
    <s v="43"/>
    <s v="Se reviso el material entregado físicamente contra la factura emitida"/>
    <s v=""/>
    <s v=""/>
    <s v=""/>
    <s v=""/>
    <s v="http://transparencia.ine.mx/sistemaot/cargaMasiva/Articulo70/2025/Formato28//JD05-TAB/tml1/factura10.pdf"/>
    <s v="JUNTA DISTRITAL EJECUTIVA NO.05 DE TABASCO - PARAISO"/>
    <s v="31/03/2025"/>
    <m/>
    <x v="4"/>
    <x v="0"/>
  </r>
  <r>
    <s v="2025"/>
    <s v="01/01/2025"/>
    <s v="31/03/2025"/>
    <x v="0"/>
    <x v="2"/>
    <x v="0"/>
    <s v="011/2025"/>
    <s v=""/>
    <s v="Adquisición de pintura y herramientas menores utilizados para el mantenimiento del inmueble que ocupaba anteriormente la Junta Distrital, así como el manteni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1.pdf"/>
    <s v="44"/>
    <s v=""/>
    <s v=""/>
    <s v="Adquisición de pintura y herramientas menores"/>
    <s v="44"/>
    <s v=""/>
    <s v="44"/>
    <s v="44"/>
    <s v=""/>
    <s v=""/>
    <s v=""/>
    <s v=""/>
    <s v="Jhony"/>
    <s v="Marin"/>
    <s v="Garcia"/>
    <s v="Hombre"/>
    <s v=""/>
    <s v="44"/>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1/2025"/>
    <s v="12/02/2025"/>
    <s v="01/02/2025"/>
    <s v="25/02/2025"/>
    <n v="8248.66"/>
    <n v="9568.4500000000007"/>
    <s v=""/>
    <s v=""/>
    <s v="Moneda Nacional"/>
    <s v=""/>
    <x v="1"/>
    <s v="Adquisición de pintura y herramientas menores"/>
    <s v=""/>
    <s v="01/02/2025"/>
    <s v="25/02/2025"/>
    <s v="http://transparencia.ine.mx/sistemaot/cargaMasiva/Articulo70/2025/Formato28//JD05-TAB/tml1/pedidocontrato11.pdf"/>
    <s v=""/>
    <s v="44"/>
    <x v="0"/>
    <s v="Recursos federales"/>
    <s v="Presupuesto de Egresos de la federación"/>
    <s v=""/>
    <s v=""/>
    <s v=""/>
    <s v=""/>
    <s v=""/>
    <s v="No"/>
    <s v="44"/>
    <s v="Se reviso el material entregado físicamente contra la factura emitida"/>
    <s v=""/>
    <s v=""/>
    <s v=""/>
    <s v=""/>
    <s v="http://transparencia.ine.mx/sistemaot/cargaMasiva/Articulo70/2025/Formato28//JD05-TAB/tml1/factura11.pdf"/>
    <s v="JUNTA DISTRITAL EJECUTIVA NO.05 DE TABASCO - PARAISO"/>
    <s v="31/03/2025"/>
    <m/>
    <x v="4"/>
    <x v="0"/>
  </r>
  <r>
    <s v="2025"/>
    <s v="01/01/2025"/>
    <s v="31/03/2025"/>
    <x v="0"/>
    <x v="2"/>
    <x v="0"/>
    <s v="012/2025"/>
    <s v=""/>
    <s v="Adquisición de insumos de cafetería que serán utilizados para las reuniones de trabajo y/o sesiones de Junta y de Subcomité que celebran en est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2.pdf"/>
    <s v="45"/>
    <s v=""/>
    <s v=""/>
    <s v="Adquisición de insumos de cafetería"/>
    <s v="45"/>
    <s v=""/>
    <s v="45"/>
    <s v="45"/>
    <s v=""/>
    <s v=""/>
    <s v=""/>
    <s v=""/>
    <s v="Jhony"/>
    <s v="Marin"/>
    <s v="Garcia"/>
    <s v="Hombre"/>
    <s v=""/>
    <s v="45"/>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2/2025"/>
    <s v="12/02/2025"/>
    <s v="08/02/2025"/>
    <s v="25/02/2025"/>
    <n v="4175"/>
    <n v="4843"/>
    <s v=""/>
    <s v=""/>
    <s v="Moneda Nacional"/>
    <s v=""/>
    <x v="1"/>
    <s v="Adquisición de insumos de cafetería"/>
    <s v=""/>
    <s v="08/02/2025"/>
    <s v="25/02/2025"/>
    <s v="http://transparencia.ine.mx/sistemaot/cargaMasiva/Articulo70/2025/Formato28//JD05-TAB/tml1/pedidocontrato12.pdf"/>
    <s v=""/>
    <s v="45"/>
    <x v="0"/>
    <s v="Recursos federales"/>
    <s v="Presupuesto de Egresos de la federación"/>
    <s v=""/>
    <s v=""/>
    <s v=""/>
    <s v=""/>
    <s v=""/>
    <s v="No"/>
    <s v="45"/>
    <s v="Se reviso el material entregado físicamente contra la factura emitida"/>
    <s v=""/>
    <s v=""/>
    <s v=""/>
    <s v=""/>
    <s v="http://transparencia.ine.mx/sistemaot/cargaMasiva/Articulo70/2025/Formato28//JD05-TAB/tml1/factura12.pdf"/>
    <s v="JUNTA DISTRITAL EJECUTIVA NO.05 DE TABASCO - PARAISO"/>
    <s v="31/03/2025"/>
    <m/>
    <x v="4"/>
    <x v="0"/>
  </r>
  <r>
    <s v="2025"/>
    <s v="01/01/2025"/>
    <s v="31/03/2025"/>
    <x v="0"/>
    <x v="2"/>
    <x v="0"/>
    <s v="013/2025"/>
    <s v=""/>
    <s v="Adquisición de 50 garrafones de agua que serán utilizados para el personal de l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3.pdf"/>
    <s v="46"/>
    <s v=""/>
    <s v=""/>
    <s v="Adquisición de 50 garrafones de agua"/>
    <s v="46"/>
    <s v=""/>
    <s v="46"/>
    <s v="46"/>
    <s v=""/>
    <s v=""/>
    <s v=""/>
    <s v=""/>
    <s v="Rosario"/>
    <s v="Ballhaus"/>
    <s v="Vazquez"/>
    <s v="Mujer"/>
    <s v=""/>
    <s v="46"/>
    <s v="BAVR650903N33"/>
    <s v="Calle"/>
    <s v="Santos Degollado"/>
    <s v="1104"/>
    <s v=""/>
    <s v="Colonia"/>
    <s v="Centro"/>
    <s v="1"/>
    <s v="Paraiso"/>
    <s v="14"/>
    <s v="Paraiso"/>
    <s v="27"/>
    <s v="Tabasco"/>
    <s v="8660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3/2025"/>
    <s v="12/02/2025"/>
    <s v="08/02/2025"/>
    <s v="25/02/2025"/>
    <n v="1163.79"/>
    <n v="1350"/>
    <s v=""/>
    <s v=""/>
    <s v="Moneda Nacional"/>
    <s v=""/>
    <x v="1"/>
    <s v="Adquisición de 50 garrafones de agua"/>
    <s v=""/>
    <s v="08/02/2025"/>
    <s v="25/02/2025"/>
    <s v="http://transparencia.ine.mx/sistemaot/cargaMasiva/Articulo70/2025/Formato28//JD05-TAB/tml1/pedidocontrato13.pdf"/>
    <s v=""/>
    <s v="46"/>
    <x v="0"/>
    <s v="Recursos federales"/>
    <s v="Presupuesto de Egresos de la federación"/>
    <s v=""/>
    <s v=""/>
    <s v=""/>
    <s v=""/>
    <s v=""/>
    <s v="No"/>
    <s v="46"/>
    <s v="Se reviso el material entregado físicamente contra la factura emitida"/>
    <s v=""/>
    <s v=""/>
    <s v=""/>
    <s v=""/>
    <s v="http://transparencia.ine.mx/sistemaot/cargaMasiva/Articulo70/2025/Formato28//JD05-TAB/tml1/factura13.pdf"/>
    <s v="JUNTA DISTRITAL EJECUTIVA NO.05 DE TABASCO - PARAISO"/>
    <s v="31/03/2025"/>
    <m/>
    <x v="4"/>
    <x v="0"/>
  </r>
  <r>
    <s v="2025"/>
    <s v="01/01/2025"/>
    <s v="31/03/2025"/>
    <x v="0"/>
    <x v="2"/>
    <x v="0"/>
    <s v="014/2025"/>
    <s v=""/>
    <s v="Adquisición de productos desechables e insumos de cafetería que serán utilizados para capacitaciones y/o reuniones con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4.pdf"/>
    <s v="47"/>
    <s v=""/>
    <s v=""/>
    <s v="Adquisición de productos desechables e insumos de cafetería"/>
    <s v="47"/>
    <s v=""/>
    <s v="47"/>
    <s v="47"/>
    <s v=""/>
    <s v=""/>
    <s v=""/>
    <s v=""/>
    <s v=""/>
    <s v=""/>
    <s v=""/>
    <s v=""/>
    <s v="CENTRO COMERCIAL PLAZA PARAISO SA DE CV"/>
    <s v="47"/>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4/2025"/>
    <s v="17/02/2025"/>
    <s v="08/02/2025"/>
    <s v="28/02/2025"/>
    <n v="1244.4100000000001"/>
    <n v="1443.51"/>
    <s v=""/>
    <s v=""/>
    <s v="Moneda Nacional"/>
    <s v=""/>
    <x v="1"/>
    <s v="Adquisición de productos desechables e insumos de cafetería"/>
    <s v=""/>
    <s v="08/02/2025"/>
    <s v="28/02/2025"/>
    <s v="http://transparencia.ine.mx/sistemaot/cargaMasiva/Articulo70/2025/Formato28//JD05-TAB/tml1/pedidocontrato14.pdf"/>
    <s v=""/>
    <s v="47"/>
    <x v="0"/>
    <s v="Recursos federales"/>
    <s v="Presupuesto de Egresos de la federación"/>
    <s v=""/>
    <s v=""/>
    <s v=""/>
    <s v=""/>
    <s v=""/>
    <s v="No"/>
    <s v="47"/>
    <s v="Se reviso el material entregado físicamente contra la factura emitida"/>
    <s v=""/>
    <s v=""/>
    <s v=""/>
    <s v=""/>
    <s v="http://transparencia.ine.mx/sistemaot/cargaMasiva/Articulo70/2025/Formato28//JD05-TAB/tml1/factura14.pdf"/>
    <s v="JUNTA DISTRITAL EJECUTIVA NO.05 DE TABASCO - PARAISO"/>
    <s v="31/03/2025"/>
    <m/>
    <x v="4"/>
    <x v="0"/>
  </r>
  <r>
    <s v="2025"/>
    <s v="01/01/2025"/>
    <s v="31/03/2025"/>
    <x v="0"/>
    <x v="1"/>
    <x v="0"/>
    <s v="015/2025"/>
    <s v=""/>
    <s v="Servicio pago de agua potable para el ejercicio 2025 del inmueble que ocupa 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15.pdf"/>
    <s v="48"/>
    <s v=""/>
    <s v=""/>
    <s v="Servicio pago de agua potable para el ejercicio 2025"/>
    <s v="48"/>
    <s v=""/>
    <s v="48"/>
    <s v="48"/>
    <s v=""/>
    <s v=""/>
    <s v=""/>
    <s v=""/>
    <s v=""/>
    <s v=""/>
    <s v=""/>
    <s v=""/>
    <s v="COMISIÓN ESTATAL DE AGUA Y SANEAMIENTO"/>
    <s v="48"/>
    <s v="CEA091024995"/>
    <s v="Avenida"/>
    <s v="Paseo de la Sierra"/>
    <s v="402"/>
    <s v=""/>
    <s v="Colonia"/>
    <s v="Reforma"/>
    <s v="1"/>
    <s v="Villahermosa"/>
    <s v="4"/>
    <s v="Centro"/>
    <s v="27"/>
    <s v="Tabasco"/>
    <s v="86080"/>
    <s v=""/>
    <s v=""/>
    <s v=""/>
    <s v=""/>
    <s v="Mejor propuesta económica en servicio."/>
    <s v="Junta Distrital Ejecutiva No.05 de Tabasco - Paraiso"/>
    <s v="Junta Distrital Ejecutiva No.05 de Tabasco - Paraiso"/>
    <s v="Junta Distrital Ejecutiva No.05 de Tabasco - Paraiso"/>
    <s v="015/2025"/>
    <s v="18/02/2025"/>
    <s v="01/01/2025"/>
    <s v="31/12/2025"/>
    <n v="18199.14"/>
    <n v="21111"/>
    <s v=""/>
    <s v=""/>
    <s v="Moneda Nacional"/>
    <s v=""/>
    <x v="1"/>
    <s v="Servicio pago de agua potable para el ejercicio 2025"/>
    <s v=""/>
    <s v="01/01/2025"/>
    <s v="31/12/2025"/>
    <s v="http://transparencia.ine.mx/sistemaot/cargaMasiva/Articulo70/2025/Formato28//JD05-TAB/tml1/pedidocontrato15.pdf"/>
    <s v=""/>
    <s v="48"/>
    <x v="0"/>
    <s v="Recursos federales"/>
    <s v="Presupuesto de Egresos de la federación"/>
    <s v=""/>
    <s v=""/>
    <s v=""/>
    <s v=""/>
    <s v=""/>
    <s v="No"/>
    <s v="48"/>
    <s v="Valoración permanente de la 05 JDE en el servicio prestado"/>
    <s v=""/>
    <s v=""/>
    <s v=""/>
    <s v=""/>
    <s v="http://transparencia.ine.mx/sistemaot/cargaMasiva/Articulo70/2025/Formato28//JD05-TAB/tml1/factura15.pdf"/>
    <s v="JUNTA DISTRITAL EJECUTIVA NO.05 DE TABASCO - PARAISO"/>
    <s v="31/03/2025"/>
    <m/>
    <x v="4"/>
    <x v="0"/>
  </r>
  <r>
    <s v="2025"/>
    <s v="01/01/2025"/>
    <s v="31/03/2025"/>
    <x v="0"/>
    <x v="1"/>
    <x v="0"/>
    <s v="016/2025"/>
    <s v=""/>
    <s v="Servicio de alimentación que se les proporcionó a los SE y CAES durante el primer taller de capacitación impartido del 1 al 5 de febrero de 2025, realizada la Escuela Preparatoria Augusto Hernández Oliv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16.pdf"/>
    <s v="49"/>
    <s v=""/>
    <s v=""/>
    <s v="Servicio de alimentación"/>
    <s v="49"/>
    <s v=""/>
    <s v="49"/>
    <s v="49"/>
    <s v=""/>
    <s v=""/>
    <s v=""/>
    <s v=""/>
    <s v="Ninive"/>
    <s v="Suarez"/>
    <s v="Rodriguez"/>
    <s v="Mujer"/>
    <s v=""/>
    <s v="49"/>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INE/SERV/JDE05TAB/003/2025"/>
    <s v="18/02/2025"/>
    <s v="01/02/2025"/>
    <s v="05/02/2025"/>
    <n v="33000"/>
    <n v="38280"/>
    <s v=""/>
    <s v=""/>
    <s v="Moneda Nacional"/>
    <s v=""/>
    <x v="1"/>
    <s v="Servicio de alimentación"/>
    <s v=""/>
    <s v="01/02/2025"/>
    <s v="05/02/2025"/>
    <s v="http://transparencia.ine.mx/sistemaot/cargaMasiva/Articulo70/2025/Formato28//JD05-TAB/tml1/tc05contratoalimentos2025.pdf"/>
    <s v=""/>
    <s v="49"/>
    <x v="0"/>
    <s v="Recursos federales"/>
    <s v="Presupuesto de Egresos de la federación"/>
    <s v=""/>
    <s v=""/>
    <s v=""/>
    <s v=""/>
    <s v=""/>
    <s v="No"/>
    <s v="49"/>
    <s v="Valoración permanente de la 05 JDE en el servicio prestado"/>
    <s v=""/>
    <s v=""/>
    <s v=""/>
    <s v=""/>
    <s v="http://transparencia.ine.mx/sistemaot/cargaMasiva/Articulo70/2025/Formato28//JD05-TAB/tml1/factura16.pdf"/>
    <s v="JUNTA DISTRITAL EJECUTIVA NO.05 DE TABASCO - PARAISO"/>
    <s v="31/03/2025"/>
    <m/>
    <x v="4"/>
    <x v="0"/>
  </r>
  <r>
    <s v="2025"/>
    <s v="01/01/2025"/>
    <s v="31/03/2025"/>
    <x v="0"/>
    <x v="2"/>
    <x v="0"/>
    <s v="017/2025"/>
    <s v=""/>
    <s v="Adquisición de cerradura para la puerta de las instalaciones del Módulo Fijo Distrital, con domicilio en Calle Melchor Ocampo #1107, Colonia Centro, Parai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7.pdf"/>
    <s v="50"/>
    <s v=""/>
    <s v=""/>
    <s v="Adquisición de cerradura"/>
    <s v="50"/>
    <s v=""/>
    <s v="50"/>
    <s v="50"/>
    <s v=""/>
    <s v=""/>
    <s v=""/>
    <s v=""/>
    <s v="Homero"/>
    <s v="Carbajal"/>
    <s v="Ramirez"/>
    <s v="Hombre"/>
    <s v=""/>
    <s v="50"/>
    <s v="CARH711201115"/>
    <s v="Calle"/>
    <s v="5 de mayo"/>
    <s v="313"/>
    <s v=""/>
    <s v="Colonia"/>
    <s v="Centro"/>
    <s v="1"/>
    <s v="Paraiso"/>
    <s v="14"/>
    <s v="Paraiso"/>
    <s v="27"/>
    <s v="Tabasco"/>
    <s v="8660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7/2025"/>
    <s v="18/02/2025"/>
    <s v="08/02/2025"/>
    <s v="20/02/2025"/>
    <n v="890"/>
    <n v="1032.4000000000001"/>
    <s v=""/>
    <s v=""/>
    <s v="Moneda Nacional"/>
    <s v=""/>
    <x v="1"/>
    <s v="Adquisición de cerradura"/>
    <s v=""/>
    <s v="08/02/2025"/>
    <s v="20/02/2025"/>
    <s v="http://transparencia.ine.mx/sistemaot/cargaMasiva/Articulo70/2025/Formato28//JD05-TAB/tml1/pedidocontrato17.pdf"/>
    <s v=""/>
    <s v="50"/>
    <x v="0"/>
    <s v="Recursos federales"/>
    <s v="Presupuesto de Egresos de la federación"/>
    <s v=""/>
    <s v=""/>
    <s v=""/>
    <s v=""/>
    <s v=""/>
    <s v="No"/>
    <s v="50"/>
    <s v="Se reviso el material entregado físicamente contra la factura emitida"/>
    <s v=""/>
    <s v=""/>
    <s v=""/>
    <s v=""/>
    <s v="http://transparencia.ine.mx/sistemaot/cargaMasiva/Articulo70/2025/Formato28//JD05-TAB/tml1/factura17.pdf"/>
    <s v="JUNTA DISTRITAL EJECUTIVA NO.05 DE TABASCO - PARAISO"/>
    <s v="31/03/2025"/>
    <m/>
    <x v="4"/>
    <x v="0"/>
  </r>
  <r>
    <s v="2025"/>
    <s v="01/01/2025"/>
    <s v="31/03/2025"/>
    <x v="0"/>
    <x v="2"/>
    <x v="0"/>
    <s v="018/2025"/>
    <s v=""/>
    <s v="Adquisición de productos desechables e insumos de cafetería que serán utilizados para capacitaciones y/o reuniones con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8.pdf"/>
    <s v="51"/>
    <s v=""/>
    <s v=""/>
    <s v="Adquisición de productos desechables e insumos de cafetería"/>
    <s v="51"/>
    <s v=""/>
    <s v="51"/>
    <s v="51"/>
    <s v=""/>
    <s v=""/>
    <s v=""/>
    <s v=""/>
    <s v=""/>
    <s v=""/>
    <s v=""/>
    <s v=""/>
    <s v="CENTRO COMERCIAL PLAZA PARAISO SA DE CV"/>
    <s v="51"/>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8/2025"/>
    <s v="18/02/2025"/>
    <s v="08/02/2025"/>
    <s v="20/02/2025"/>
    <n v="1251.3800000000001"/>
    <n v="1451.6"/>
    <s v=""/>
    <s v=""/>
    <s v="Moneda Nacional"/>
    <s v=""/>
    <x v="1"/>
    <s v="Adquisición de productos desechables e insumos de cafetería"/>
    <s v=""/>
    <s v="08/02/2025"/>
    <s v="20/02/2025"/>
    <s v="http://transparencia.ine.mx/sistemaot/cargaMasiva/Articulo70/2025/Formato28//JD05-TAB/tml1/pedidocontrato18.pdf"/>
    <s v=""/>
    <s v="51"/>
    <x v="0"/>
    <s v="Recursos federales"/>
    <s v="Presupuesto de Egresos de la federación"/>
    <s v=""/>
    <s v=""/>
    <s v=""/>
    <s v=""/>
    <s v=""/>
    <s v="No"/>
    <s v="51"/>
    <s v="Se reviso el material entregado físicamente contra la factura emitida"/>
    <s v=""/>
    <s v=""/>
    <s v=""/>
    <s v=""/>
    <s v="http://transparencia.ine.mx/sistemaot/cargaMasiva/Articulo70/2025/Formato28//JD05-TAB/tml1/factura18.pdf"/>
    <s v="JUNTA DISTRITAL EJECUTIVA NO.05 DE TABASCO - PARAISO"/>
    <s v="31/03/2025"/>
    <m/>
    <x v="4"/>
    <x v="0"/>
  </r>
  <r>
    <s v="2025"/>
    <s v="01/01/2025"/>
    <s v="31/03/2025"/>
    <x v="0"/>
    <x v="2"/>
    <x v="0"/>
    <s v="019/2025"/>
    <s v=""/>
    <s v="Adquisición de herramientas, refacciones y accesorios menores de mobiliario y equipo de administración y de equipo de transporte, pilas para detectores de humo instalados en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19.pdf"/>
    <s v="52"/>
    <s v=""/>
    <s v=""/>
    <s v="Adquisición de herramientas, refacciones y accesorios menores"/>
    <s v="52"/>
    <s v=""/>
    <s v="52"/>
    <s v="52"/>
    <s v=""/>
    <s v=""/>
    <s v=""/>
    <s v=""/>
    <s v=""/>
    <s v=""/>
    <s v=""/>
    <s v=""/>
    <s v="DIMEXPERF SA DE CV"/>
    <s v="52"/>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19/2025"/>
    <s v="19/02/2025"/>
    <s v="08/02/2025"/>
    <s v="20/02/2025"/>
    <n v="5786.92"/>
    <n v="6712.83"/>
    <s v=""/>
    <s v=""/>
    <s v="Moneda Nacional"/>
    <s v=""/>
    <x v="1"/>
    <s v="Adquisición de herramientas, refacciones y accesorios menores"/>
    <s v=""/>
    <s v="08/02/2025"/>
    <s v="20/02/2025"/>
    <s v="http://transparencia.ine.mx/sistemaot/cargaMasiva/Articulo70/2025/Formato28//JD05-TAB/tml1/pedidocontrato19.pdf"/>
    <s v=""/>
    <s v="52"/>
    <x v="0"/>
    <s v="Recursos federales"/>
    <s v="Presupuesto de Egresos de la federación"/>
    <s v=""/>
    <s v=""/>
    <s v=""/>
    <s v=""/>
    <s v=""/>
    <s v="No"/>
    <s v="52"/>
    <s v="Se reviso el material entregado físicamente contra la factura emitida"/>
    <s v=""/>
    <s v=""/>
    <s v=""/>
    <s v=""/>
    <s v="http://transparencia.ine.mx/sistemaot/cargaMasiva/Articulo70/2025/Formato28//JD05-TAB/tml1/factura19.pdf"/>
    <s v="JUNTA DISTRITAL EJECUTIVA NO.05 DE TABASCO - PARAISO"/>
    <s v="31/03/2025"/>
    <m/>
    <x v="4"/>
    <x v="0"/>
  </r>
  <r>
    <s v="2025"/>
    <s v="01/01/2025"/>
    <s v="31/03/2025"/>
    <x v="0"/>
    <x v="2"/>
    <x v="0"/>
    <s v="020/2025"/>
    <s v=""/>
    <s v="Adquisición de vales de combustible que serán utilizados para actividades de traslado de modulos itinerantes de este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0.pdf"/>
    <s v="53"/>
    <s v=""/>
    <s v=""/>
    <s v="Adquisición de vales de combustible"/>
    <s v="53"/>
    <s v=""/>
    <s v="53"/>
    <s v="53"/>
    <s v=""/>
    <s v=""/>
    <s v=""/>
    <s v=""/>
    <s v=""/>
    <s v=""/>
    <s v=""/>
    <s v=""/>
    <s v="EFECTIVALE S DE RL DE CV"/>
    <s v="53"/>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20/2025"/>
    <s v="19/02/2025"/>
    <s v="19/02/2025"/>
    <s v="25/02/2025"/>
    <n v="16569.830000000002"/>
    <n v="19221"/>
    <s v=""/>
    <s v=""/>
    <s v="Moneda Nacional"/>
    <s v=""/>
    <x v="1"/>
    <s v="Adquisición de vales de combustible"/>
    <s v=""/>
    <s v="19/02/2025"/>
    <s v="25/02/2025"/>
    <s v="http://transparencia.ine.mx/sistemaot/cargaMasiva/Articulo70/2025/Formato28//JD05-TAB/tml1/pedidocontrato20.pdf"/>
    <s v=""/>
    <s v="53"/>
    <x v="0"/>
    <s v="Recursos federales"/>
    <s v="Presupuesto de Egresos de la federación"/>
    <s v=""/>
    <s v=""/>
    <s v=""/>
    <s v=""/>
    <s v=""/>
    <s v="No"/>
    <s v="53"/>
    <s v="Valoración permanente de la 05 JDE en el servicio prestado"/>
    <s v=""/>
    <s v=""/>
    <s v=""/>
    <s v=""/>
    <s v="http://transparencia.ine.mx/sistemaot/cargaMasiva/Articulo70/2025/Formato28//JD05-TAB/tml1/factura20.pdf"/>
    <s v="JUNTA DISTRITAL EJECUTIVA NO.05 DE TABASCO - PARAISO"/>
    <s v="31/03/2025"/>
    <m/>
    <x v="4"/>
    <x v="0"/>
  </r>
  <r>
    <s v="2025"/>
    <s v="01/01/2025"/>
    <s v="31/03/2025"/>
    <x v="0"/>
    <x v="2"/>
    <x v="0"/>
    <s v="021/2025"/>
    <s v=""/>
    <s v="Adquisición de vales de combustible que serán utilizados para actividades de campo de la Vocalía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1.pdf"/>
    <s v="54"/>
    <s v=""/>
    <s v=""/>
    <s v="Adquisición de vales de combustible"/>
    <s v="54"/>
    <s v=""/>
    <s v="54"/>
    <s v="54"/>
    <s v=""/>
    <s v=""/>
    <s v=""/>
    <s v=""/>
    <s v=""/>
    <s v=""/>
    <s v=""/>
    <s v=""/>
    <s v="EFECTIVALE S DE RL DE CV"/>
    <s v="54"/>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21/2025"/>
    <s v="19/02/2025"/>
    <s v="08/02/2025"/>
    <s v="20/02/2025"/>
    <n v="1770.69"/>
    <n v="2054"/>
    <s v=""/>
    <s v=""/>
    <s v="Moneda Nacional"/>
    <s v=""/>
    <x v="1"/>
    <s v="Adquisición de vales de combustible"/>
    <s v=""/>
    <s v="08/02/2025"/>
    <s v="20/02/2025"/>
    <s v="http://transparencia.ine.mx/sistemaot/cargaMasiva/Articulo70/2025/Formato28//JD05-TAB/tml1/pedidocontrato21.pdf"/>
    <s v=""/>
    <s v="54"/>
    <x v="0"/>
    <s v="Recursos federales"/>
    <s v="Presupuesto de Egresos de la federación"/>
    <s v=""/>
    <s v=""/>
    <s v=""/>
    <s v=""/>
    <s v=""/>
    <s v="No"/>
    <s v="54"/>
    <s v="Valoración permanente de la 05 JDE en el servicio prestado"/>
    <s v=""/>
    <s v=""/>
    <s v=""/>
    <s v=""/>
    <s v="http://transparencia.ine.mx/sistemaot/cargaMasiva/Articulo70/2025/Formato28//JD05-TAB/tml1/factura21.pdf"/>
    <s v="JUNTA DISTRITAL EJECUTIVA NO.05 DE TABASCO - PARAISO"/>
    <s v="31/03/2025"/>
    <m/>
    <x v="4"/>
    <x v="0"/>
  </r>
  <r>
    <s v="2025"/>
    <s v="01/01/2025"/>
    <s v="31/03/2025"/>
    <x v="0"/>
    <x v="2"/>
    <x v="0"/>
    <s v="022/2025"/>
    <s v=""/>
    <s v="Adquisición de vales de combustible que serán utilizados para actividades de verificación en campo del flujo de domicilios presuntamente irregulables del Proceso Electoral Extraordinari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2.pdf"/>
    <s v="55"/>
    <s v=""/>
    <s v=""/>
    <s v="Adquisición de vales de combustible"/>
    <s v="55"/>
    <s v=""/>
    <s v="55"/>
    <s v="55"/>
    <s v=""/>
    <s v=""/>
    <s v=""/>
    <s v=""/>
    <s v=""/>
    <s v=""/>
    <s v=""/>
    <s v=""/>
    <s v="EFECTIVALE S DE RL DE CV"/>
    <s v="55"/>
    <s v="EFE8908015L3"/>
    <s v="Calle"/>
    <s v="Saltillo"/>
    <s v="19"/>
    <s v="5to. Piso"/>
    <s v="Colonia"/>
    <s v="Condesa"/>
    <s v="1"/>
    <s v="Cuauhtemoc"/>
    <s v="15"/>
    <s v="Cuauhtemoc"/>
    <s v="9"/>
    <s v="Ciudad de México"/>
    <s v="06100"/>
    <s v=""/>
    <s v=""/>
    <s v=""/>
    <s v=""/>
    <s v="Mejor propuesta económica en servicio."/>
    <s v="Junta Distrital Ejecutiva No.05 de Tabasco - Paraiso"/>
    <s v="Junta Distrital Ejecutiva No.05 de Tabasco - Paraiso"/>
    <s v="Junta Distrital Ejecutiva No.05 de Tabasco - Paraiso"/>
    <s v="022/2025"/>
    <s v="19/02/2025"/>
    <s v="19/02/2025"/>
    <s v="25/02/2025"/>
    <n v="208.62"/>
    <n v="242"/>
    <s v=""/>
    <s v=""/>
    <s v="Moneda Nacional"/>
    <s v=""/>
    <x v="1"/>
    <s v="Adquisición de vales de combustible"/>
    <s v=""/>
    <s v="19/02/2025"/>
    <s v="25/02/2025"/>
    <s v="http://transparencia.ine.mx/sistemaot/cargaMasiva/Articulo70/2025/Formato28//JD05-TAB/tml1/pedidocontrato22.pdf"/>
    <s v=""/>
    <s v="55"/>
    <x v="0"/>
    <s v="Recursos federales"/>
    <s v="Presupuesto de Egresos de la federación"/>
    <s v=""/>
    <s v=""/>
    <s v=""/>
    <s v=""/>
    <s v=""/>
    <s v="No"/>
    <s v="55"/>
    <s v="Valoración permanente de la 05 JDE en el servicio prestado"/>
    <s v=""/>
    <s v=""/>
    <s v=""/>
    <s v=""/>
    <s v="http://transparencia.ine.mx/sistemaot/cargaMasiva/Articulo70/2025/Formato28//JD05-TAB/tml1/factura22.pdf"/>
    <s v="JUNTA DISTRITAL EJECUTIVA NO.05 DE TABASCO - PARAISO"/>
    <s v="31/03/2025"/>
    <m/>
    <x v="4"/>
    <x v="0"/>
  </r>
  <r>
    <s v="2025"/>
    <s v="01/01/2025"/>
    <s v="31/03/2025"/>
    <x v="0"/>
    <x v="1"/>
    <x v="0"/>
    <s v="023/2025"/>
    <s v=""/>
    <s v="Servicio de afinación menor y cambio de alternador a vehículo Nissan NP300 Frontier 2012, con número de placas VP-4095B;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23.pdf"/>
    <s v="56"/>
    <s v=""/>
    <s v=""/>
    <s v="Servicio de afinación menor y cambio de alternador"/>
    <s v="56"/>
    <s v=""/>
    <s v="56"/>
    <s v="56"/>
    <s v=""/>
    <s v=""/>
    <s v=""/>
    <s v=""/>
    <s v="Marco Antonio"/>
    <s v="Sanchez"/>
    <s v="de la Cruz"/>
    <s v="Hombre"/>
    <s v=""/>
    <s v="56"/>
    <s v="SACM791024UJ7"/>
    <s v="Boulevard"/>
    <s v="Manuel Antonio Romero Zurita"/>
    <s v=""/>
    <s v=""/>
    <s v="Colonia"/>
    <s v="Quintin Arauz"/>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023/2025"/>
    <s v="19/02/2025"/>
    <s v="08/02/2025"/>
    <s v="25/02/2025"/>
    <n v="7336.21"/>
    <n v="8510"/>
    <s v=""/>
    <s v=""/>
    <s v="Moneda Nacional"/>
    <s v=""/>
    <x v="1"/>
    <s v="Servicio de afinación menor y cambio de alternador"/>
    <s v=""/>
    <s v="08/02/2025"/>
    <s v="25/02/2025"/>
    <s v="http://transparencia.ine.mx/sistemaot/cargaMasiva/Articulo70/2025/Formato28//JD05-TAB/tml1/pedidocontrato23.pdf"/>
    <s v=""/>
    <s v="56"/>
    <x v="0"/>
    <s v="Recursos federales"/>
    <s v="Presupuesto de Egresos de la federación"/>
    <s v=""/>
    <s v=""/>
    <s v=""/>
    <s v=""/>
    <s v=""/>
    <s v="No"/>
    <s v="56"/>
    <s v="Valoración permanente de la 05 JDE en el servicio prestado"/>
    <s v=""/>
    <s v=""/>
    <s v=""/>
    <s v=""/>
    <s v="http://transparencia.ine.mx/sistemaot/cargaMasiva/Articulo70/2025/Formato28//JD05-TAB/tml1/factura23.pdf"/>
    <s v="JUNTA DISTRITAL EJECUTIVA NO.05 DE TABASCO - PARAISO"/>
    <s v="31/03/2025"/>
    <m/>
    <x v="4"/>
    <x v="0"/>
  </r>
  <r>
    <s v="2025"/>
    <s v="01/01/2025"/>
    <s v="31/03/2025"/>
    <x v="0"/>
    <x v="1"/>
    <x v="0"/>
    <s v="024/2025"/>
    <s v=""/>
    <s v="Servicio de mantenimiento de los equipos de aire acondicionados instalados en el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24.pdf"/>
    <s v="57"/>
    <s v=""/>
    <s v=""/>
    <s v="Servicio de mantenimiento de los equipos de aire acondicionados"/>
    <s v="57"/>
    <s v=""/>
    <s v="57"/>
    <s v="57"/>
    <s v=""/>
    <s v=""/>
    <s v=""/>
    <s v=""/>
    <s v="Laureano"/>
    <s v="Chable"/>
    <s v="de los Santos"/>
    <s v="Hombre"/>
    <s v=""/>
    <s v="57"/>
    <s v="CASL790702GT2"/>
    <s v="Carretera"/>
    <s v="A Libertad"/>
    <s v=""/>
    <s v=""/>
    <s v="Ranchería"/>
    <s v="Libertad 1ra. Seccion"/>
    <s v="14"/>
    <s v="Libertad 1ra. Seccion"/>
    <s v="14"/>
    <s v="Paraiso"/>
    <s v="27"/>
    <s v="Tabasco"/>
    <s v="86611"/>
    <s v=""/>
    <s v=""/>
    <s v=""/>
    <s v=""/>
    <s v="Mejor propuesta económica en servicio."/>
    <s v="Junta Distrital Ejecutiva No.05 de Tabasco - Paraiso"/>
    <s v="Junta Distrital Ejecutiva No.05 de Tabasco - Paraiso"/>
    <s v="Junta Distrital Ejecutiva No.05 de Tabasco - Paraiso"/>
    <s v="024/2025"/>
    <s v="21/02/2025"/>
    <s v="08/02/2025"/>
    <s v="25/02/2025"/>
    <n v="2931.04"/>
    <n v="3400.01"/>
    <s v=""/>
    <s v=""/>
    <s v="Moneda Nacional"/>
    <s v=""/>
    <x v="1"/>
    <s v="Servicio de mantenimiento de los equipos de aire acondicionados"/>
    <s v=""/>
    <s v="08/02/2025"/>
    <s v="25/02/2025"/>
    <s v="http://transparencia.ine.mx/sistemaot/cargaMasiva/Articulo70/2025/Formato28//JD05-TAB/tml1/pedidocontrato24.pdf"/>
    <s v=""/>
    <s v="57"/>
    <x v="0"/>
    <s v="Recursos federales"/>
    <s v="Presupuesto de Egresos de la federación"/>
    <s v=""/>
    <s v=""/>
    <s v=""/>
    <s v=""/>
    <s v=""/>
    <s v="No"/>
    <s v="57"/>
    <s v="Valoración permanente de la 05 JDE en el servicio prestado"/>
    <s v=""/>
    <s v=""/>
    <s v=""/>
    <s v=""/>
    <s v="http://transparencia.ine.mx/sistemaot/cargaMasiva/Articulo70/2025/Formato28//JD05-TAB/tml1/factura24.pdf"/>
    <s v="JUNTA DISTRITAL EJECUTIVA NO.05 DE TABASCO - PARAISO"/>
    <s v="31/03/2025"/>
    <m/>
    <x v="4"/>
    <x v="0"/>
  </r>
  <r>
    <s v="2025"/>
    <s v="01/01/2025"/>
    <s v="31/03/2025"/>
    <x v="0"/>
    <x v="2"/>
    <x v="0"/>
    <s v="025/2025"/>
    <s v=""/>
    <s v="Adquisición de tóner para impresora de la Vocalía del Registro Federal de Electores y Secretarial, que serán utilizadas en el cumplimiento de las actividades realizad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5.pdf"/>
    <s v="58"/>
    <s v=""/>
    <s v=""/>
    <s v="Adquisición de tóner"/>
    <s v="58"/>
    <s v=""/>
    <s v="58"/>
    <s v="58"/>
    <s v=""/>
    <s v=""/>
    <s v=""/>
    <s v=""/>
    <s v="Jhony"/>
    <s v="Marin"/>
    <s v="Garcia"/>
    <s v="Hombre"/>
    <s v=""/>
    <s v="58"/>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5/2025"/>
    <s v="22/02/2025"/>
    <s v="08/02/2025"/>
    <s v="25/02/2025"/>
    <n v="6637.97"/>
    <n v="7700.04"/>
    <s v=""/>
    <s v=""/>
    <s v="Moneda Nacional"/>
    <s v=""/>
    <x v="1"/>
    <s v="Adquisición de tóner"/>
    <s v=""/>
    <s v="08/02/2025"/>
    <s v="25/02/2025"/>
    <s v="http://transparencia.ine.mx/sistemaot/cargaMasiva/Articulo70/2025/Formato28//JD05-TAB/tml1/pedidocontrato25.pdf"/>
    <s v=""/>
    <s v="58"/>
    <x v="0"/>
    <s v="Recursos federales"/>
    <s v="Presupuesto de Egresos de la federación"/>
    <s v=""/>
    <s v=""/>
    <s v=""/>
    <s v=""/>
    <s v=""/>
    <s v="No"/>
    <s v="58"/>
    <s v="Se reviso el material entregado físicamente contra la factura emitida"/>
    <s v=""/>
    <s v=""/>
    <s v=""/>
    <s v=""/>
    <s v="http://transparencia.ine.mx/sistemaot/cargaMasiva/Articulo70/2025/Formato28//JD05-TAB/tml1/factura25.pdf"/>
    <s v="JUNTA DISTRITAL EJECUTIVA NO.05 DE TABASCO - PARAISO"/>
    <s v="31/03/2025"/>
    <m/>
    <x v="4"/>
    <x v="0"/>
  </r>
  <r>
    <s v="2025"/>
    <s v="01/01/2025"/>
    <s v="31/03/2025"/>
    <x v="0"/>
    <x v="2"/>
    <x v="0"/>
    <s v="026/2025"/>
    <s v=""/>
    <s v="Adquisición de tóner para impresora KYOCERA utilizadas para la impresión de documentos que requieran las diferentes áreas de la Junta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6.pdf"/>
    <s v="59"/>
    <s v=""/>
    <s v=""/>
    <s v="Adquisición de tóner"/>
    <s v="59"/>
    <s v=""/>
    <s v="59"/>
    <s v="59"/>
    <s v=""/>
    <s v=""/>
    <s v=""/>
    <s v=""/>
    <s v=""/>
    <s v=""/>
    <s v=""/>
    <s v=""/>
    <s v="AISA COMPUTO Y PAPELERIA SA DE CV"/>
    <s v="59"/>
    <s v="ACP0706213DA"/>
    <s v="Avenida"/>
    <s v="5 Norte Poniente"/>
    <s v="1480"/>
    <s v="B"/>
    <s v="Colonia"/>
    <s v="Infonavit Laborante"/>
    <s v="1"/>
    <s v="Tuxtla Gutierrez"/>
    <s v="101"/>
    <s v="Tuxtla Gutierrez"/>
    <s v="7"/>
    <s v="Chiapas"/>
    <s v="2903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6/2025"/>
    <s v="22/02/2025"/>
    <s v="08/02/2025"/>
    <s v="25/02/2025"/>
    <n v="2756.22"/>
    <n v="3197.22"/>
    <s v=""/>
    <s v=""/>
    <s v="Moneda Nacional"/>
    <s v=""/>
    <x v="1"/>
    <s v="Adquisición de tóner"/>
    <s v=""/>
    <s v="08/02/2025"/>
    <s v="25/02/2025"/>
    <s v="http://transparencia.ine.mx/sistemaot/cargaMasiva/Articulo70/2025/Formato28//JD05-TAB/tml1/pedidocontrato26.pdf"/>
    <s v=""/>
    <s v="59"/>
    <x v="0"/>
    <s v="Recursos federales"/>
    <s v="Presupuesto de Egresos de la federación"/>
    <s v=""/>
    <s v=""/>
    <s v=""/>
    <s v=""/>
    <s v=""/>
    <s v="No"/>
    <s v="59"/>
    <s v="Se reviso el material entregado físicamente contra la factura emitida"/>
    <s v=""/>
    <s v=""/>
    <s v=""/>
    <s v=""/>
    <s v="http://transparencia.ine.mx/sistemaot/cargaMasiva/Articulo70/2025/Formato28//JD05-TAB/tml1/factura26.pdf"/>
    <s v="JUNTA DISTRITAL EJECUTIVA NO.05 DE TABASCO - PARAISO"/>
    <s v="31/03/2025"/>
    <m/>
    <x v="4"/>
    <x v="0"/>
  </r>
  <r>
    <s v="2025"/>
    <s v="01/01/2025"/>
    <s v="31/03/2025"/>
    <x v="0"/>
    <x v="2"/>
    <x v="0"/>
    <s v="027/2025"/>
    <s v=""/>
    <s v="Adquisición de insumos de cafetería que serán utilizados para reuniones y/o sesiones de Conse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7.pdf"/>
    <s v="60"/>
    <s v=""/>
    <s v=""/>
    <s v="Adquisición de insumos de cafetería"/>
    <s v="60"/>
    <s v=""/>
    <s v="60"/>
    <s v="60"/>
    <s v=""/>
    <s v=""/>
    <s v=""/>
    <s v=""/>
    <s v=""/>
    <s v=""/>
    <s v=""/>
    <s v=""/>
    <s v="CENTRO COMERCIAL PLAZA PARAISO SA DE CV"/>
    <s v="60"/>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7/2025"/>
    <s v="24/02/2025"/>
    <s v="15/02/2025"/>
    <s v="28/02/2025"/>
    <n v="1115.52"/>
    <n v="1294"/>
    <s v=""/>
    <s v=""/>
    <s v="Moneda Nacional"/>
    <s v=""/>
    <x v="1"/>
    <s v="Adquisición de insumos de cafetería"/>
    <s v=""/>
    <s v="15/02/2025"/>
    <s v="28/02/2025"/>
    <s v="http://transparencia.ine.mx/sistemaot/cargaMasiva/Articulo70/2025/Formato28//JD05-TAB/tml1/pedidocontrato27.pdf"/>
    <s v=""/>
    <s v="60"/>
    <x v="0"/>
    <s v="Recursos federales"/>
    <s v="Presupuesto de Egresos de la federación"/>
    <s v=""/>
    <s v=""/>
    <s v=""/>
    <s v=""/>
    <s v=""/>
    <s v="No"/>
    <s v="60"/>
    <s v="Se reviso el material entregado físicamente contra la factura emitida"/>
    <s v=""/>
    <s v=""/>
    <s v=""/>
    <s v=""/>
    <s v="http://transparencia.ine.mx/sistemaot/cargaMasiva/Articulo70/2025/Formato28//JD05-TAB/tml1/factura27.pdf"/>
    <s v="JUNTA DISTRITAL EJECUTIVA NO.05 DE TABASCO - PARAISO"/>
    <s v="31/03/2025"/>
    <m/>
    <x v="4"/>
    <x v="0"/>
  </r>
  <r>
    <s v="2025"/>
    <s v="01/01/2025"/>
    <s v="31/03/2025"/>
    <x v="0"/>
    <x v="2"/>
    <x v="0"/>
    <s v="028/2025"/>
    <s v=""/>
    <s v="Adquisición de insumos de cafetería que serán utilizados por personal de la Vocalía de Organización Electoral para los recorridos de ubicación de casilla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8.pdf"/>
    <s v="61"/>
    <s v=""/>
    <s v=""/>
    <s v="Adquisición de insumos de cafetería"/>
    <s v="61"/>
    <s v=""/>
    <s v="61"/>
    <s v="61"/>
    <s v=""/>
    <s v=""/>
    <s v=""/>
    <s v=""/>
    <s v=""/>
    <s v=""/>
    <s v=""/>
    <s v=""/>
    <s v="CENTRO COMERCIAL PLAZA PARAISO SA DE CV"/>
    <s v="61"/>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28/2025"/>
    <s v="24/02/2025"/>
    <s v="08/02/2025"/>
    <s v="28/02/2025"/>
    <n v="1438.79"/>
    <n v="1669"/>
    <s v=""/>
    <s v=""/>
    <s v="Moneda Nacional"/>
    <s v=""/>
    <x v="1"/>
    <s v="Adquisición de insumos de cafetería"/>
    <s v=""/>
    <s v="08/02/2025"/>
    <s v="28/02/2025"/>
    <s v="http://transparencia.ine.mx/sistemaot/cargaMasiva/Articulo70/2025/Formato28//JD05-TAB/tml1/pedidocontrato28.pdf"/>
    <s v=""/>
    <s v="61"/>
    <x v="0"/>
    <s v="Recursos federales"/>
    <s v="Presupuesto de Egresos de la federación"/>
    <s v=""/>
    <s v=""/>
    <s v=""/>
    <s v=""/>
    <s v=""/>
    <s v="No"/>
    <s v="61"/>
    <s v="Se reviso el material entregado físicamente contra la factura emitida"/>
    <s v=""/>
    <s v=""/>
    <s v=""/>
    <s v=""/>
    <s v="http://transparencia.ine.mx/sistemaot/cargaMasiva/Articulo70/2025/Formato28//JD05-TAB/tml1/factura28.pdf"/>
    <s v="JUNTA DISTRITAL EJECUTIVA NO.05 DE TABASCO - PARAISO"/>
    <s v="31/03/2025"/>
    <m/>
    <x v="4"/>
    <x v="0"/>
  </r>
  <r>
    <s v="2025"/>
    <s v="01/01/2025"/>
    <s v="31/03/2025"/>
    <x v="0"/>
    <x v="2"/>
    <x v="0"/>
    <s v="029/2025"/>
    <s v=""/>
    <s v="Adquisición de monedero electrónico de combustible que serán utilizados para actividades de recorridos de ubicación de casillas en los municipios que integran el Distrit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29.pdf"/>
    <s v="62"/>
    <s v=""/>
    <s v=""/>
    <s v="Adquisición de monedero electrónico de combustible"/>
    <s v="62"/>
    <s v=""/>
    <s v="62"/>
    <s v="62"/>
    <s v=""/>
    <s v=""/>
    <s v=""/>
    <s v=""/>
    <s v=""/>
    <s v=""/>
    <s v=""/>
    <s v=""/>
    <s v="SERVICIOS BROXEL S.A.P.I. DE C.V."/>
    <s v="62"/>
    <s v="SBR130327HU9"/>
    <s v="Avenida"/>
    <s v="Mario Pani"/>
    <s v="400"/>
    <s v="Piso 1"/>
    <s v="Colonia"/>
    <s v="Santa Fe Cuajimalpan"/>
    <s v="1"/>
    <s v="Cuajimalpa de Morelos"/>
    <s v="4"/>
    <s v="Cuajimalpa de Morelos"/>
    <s v="9"/>
    <s v="Ciudad de México"/>
    <s v="05348"/>
    <s v=""/>
    <s v=""/>
    <s v=""/>
    <s v=""/>
    <s v="Mejor propuesta económica en servicio."/>
    <s v="Junta Distrital Ejecutiva No.05 de Tabasco - Paraiso"/>
    <s v="Junta Distrital Ejecutiva No.05 de Tabasco - Paraiso"/>
    <s v="Junta Distrital Ejecutiva No.05 de Tabasco - Paraiso"/>
    <s v="INE/SERV/JDE05TAB/004/2025"/>
    <s v="10/02/2025"/>
    <s v="10/02/2025"/>
    <s v="31/12/2025"/>
    <n v="73720.28"/>
    <n v="85515.53"/>
    <s v=""/>
    <s v=""/>
    <s v="Moneda Nacional"/>
    <s v=""/>
    <x v="1"/>
    <s v="Adquisición de monedero electrónico de combustible"/>
    <s v=""/>
    <s v="10/02/2025"/>
    <s v="31/12/2025"/>
    <s v="http://transparencia.ine.mx/sistemaot/cargaMasiva/Articulo70/2025/Formato28//JD05-TAB/tml1/tc05contratocombustible2025.pdf"/>
    <s v=""/>
    <s v="62"/>
    <x v="0"/>
    <s v="Recursos federales"/>
    <s v="Presupuesto de Egresos de la federación"/>
    <s v=""/>
    <s v=""/>
    <s v=""/>
    <s v=""/>
    <s v=""/>
    <s v="No"/>
    <s v="62"/>
    <s v="Se hará el pago contra la factura emitida"/>
    <s v=""/>
    <s v=""/>
    <s v=""/>
    <s v=""/>
    <s v="http://transparencia.ine.mx/sistemaot/cargaMasiva/Articulo70/2025/Formato28//JD05-TAB/tml1/factura29.pdf"/>
    <s v="JUNTA DISTRITAL EJECUTIVA NO.05 DE TABASCO - PARAISO"/>
    <s v="31/03/2025"/>
    <m/>
    <x v="4"/>
    <x v="0"/>
  </r>
  <r>
    <s v="2025"/>
    <s v="01/01/2025"/>
    <s v="31/03/2025"/>
    <x v="0"/>
    <x v="2"/>
    <x v="0"/>
    <s v="030/2025"/>
    <s v=""/>
    <s v="Adquisición de focos led de 50w que serán utilizados para la Bodega Electoral de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0.pdf"/>
    <s v="63"/>
    <s v=""/>
    <s v=""/>
    <s v="Adquisición de focos led"/>
    <s v="63"/>
    <s v=""/>
    <s v="63"/>
    <s v="63"/>
    <s v=""/>
    <s v=""/>
    <s v=""/>
    <s v=""/>
    <s v=""/>
    <s v=""/>
    <s v=""/>
    <s v=""/>
    <s v="DIMEXPERF SA DE CV"/>
    <s v="63"/>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0/2025"/>
    <s v="25/02/2025"/>
    <s v="15/02/2025"/>
    <s v="28/02/2025"/>
    <n v="726.53"/>
    <n v="842.77"/>
    <s v=""/>
    <s v=""/>
    <s v="Moneda Nacional"/>
    <s v=""/>
    <x v="1"/>
    <s v="Adquisición de focos led"/>
    <s v=""/>
    <s v="15/02/2025"/>
    <s v="28/02/2025"/>
    <s v="http://transparencia.ine.mx/sistemaot/cargaMasiva/Articulo70/2025/Formato28//JD05-TAB/tml1/pedidocontrato30.pdf"/>
    <s v=""/>
    <s v="63"/>
    <x v="0"/>
    <s v="Recursos federales"/>
    <s v="Presupuesto de Egresos de la federación"/>
    <s v=""/>
    <s v=""/>
    <s v=""/>
    <s v=""/>
    <s v=""/>
    <s v="No"/>
    <s v="63"/>
    <s v="Se reviso el material entregado físicamente contra la factura emitida"/>
    <s v=""/>
    <s v=""/>
    <s v=""/>
    <s v=""/>
    <s v="http://transparencia.ine.mx/sistemaot/cargaMasiva/Articulo70/2025/Formato28//JD05-TAB/tml1/factura30.pdf"/>
    <s v="JUNTA DISTRITAL EJECUTIVA NO.05 DE TABASCO - PARAISO"/>
    <s v="31/03/2025"/>
    <m/>
    <x v="4"/>
    <x v="0"/>
  </r>
  <r>
    <s v="2025"/>
    <s v="01/01/2025"/>
    <s v="31/03/2025"/>
    <x v="0"/>
    <x v="1"/>
    <x v="0"/>
    <s v="031/2025"/>
    <s v=""/>
    <s v="Servicio de alimentación para el personal que participó en la sesión ordinaria de la 05 Comisión Distrital de Vigilancia, celebrada el 20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31.pdf"/>
    <s v="64"/>
    <s v=""/>
    <s v=""/>
    <s v="Servicio de alimentación"/>
    <s v="64"/>
    <s v=""/>
    <s v="64"/>
    <s v="64"/>
    <s v=""/>
    <s v=""/>
    <s v=""/>
    <s v=""/>
    <s v="Ninive"/>
    <s v="Suarez"/>
    <s v="Rodriguez"/>
    <s v="Mujer"/>
    <s v=""/>
    <s v="64"/>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31/2025"/>
    <s v="25/02/2025"/>
    <s v="20/02/2025"/>
    <s v="20/02/2025"/>
    <n v="706.9"/>
    <n v="820"/>
    <s v=""/>
    <s v=""/>
    <s v="Moneda Nacional"/>
    <s v=""/>
    <x v="1"/>
    <s v="Servicio de alimentación"/>
    <s v=""/>
    <s v="20/02/2025"/>
    <s v="20/02/2025"/>
    <s v="http://transparencia.ine.mx/sistemaot/cargaMasiva/Articulo70/2025/Formato28//JD05-TAB/tml1/pedidocontrato31.pdf"/>
    <s v=""/>
    <s v="64"/>
    <x v="0"/>
    <s v="Recursos federales"/>
    <s v="Presupuesto de Egresos de la federación"/>
    <s v=""/>
    <s v=""/>
    <s v=""/>
    <s v=""/>
    <s v=""/>
    <s v="No"/>
    <s v="64"/>
    <s v="Valoración permanente de la 05 JDE en el servicio prestado"/>
    <s v=""/>
    <s v=""/>
    <s v=""/>
    <s v=""/>
    <s v="http://transparencia.ine.mx/sistemaot/cargaMasiva/Articulo70/2025/Formato28//JD05-TAB/tml1/factura31.pdf"/>
    <s v="JUNTA DISTRITAL EJECUTIVA NO.05 DE TABASCO - PARAISO"/>
    <s v="31/03/2025"/>
    <m/>
    <x v="4"/>
    <x v="0"/>
  </r>
  <r>
    <s v="2025"/>
    <s v="01/01/2025"/>
    <s v="31/03/2025"/>
    <x v="0"/>
    <x v="2"/>
    <x v="0"/>
    <s v="032/2025"/>
    <s v=""/>
    <s v="Adquisición de material de oficina que serán utilizadas para actividades de preparación de las Sesiones de Consejo Distrital que se celebren;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2.pdf"/>
    <s v="65"/>
    <s v=""/>
    <s v=""/>
    <s v="Adquisición de material de oficina"/>
    <s v="65"/>
    <s v=""/>
    <s v="65"/>
    <s v="65"/>
    <s v=""/>
    <s v=""/>
    <s v=""/>
    <s v=""/>
    <s v="Jhony"/>
    <s v="Marin"/>
    <s v="Garcia"/>
    <s v="Hombre"/>
    <s v=""/>
    <s v="65"/>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2/2025"/>
    <s v="26/02/2025"/>
    <s v="20/02/2025"/>
    <s v="28/02/2025"/>
    <n v="2870.69"/>
    <n v="3330"/>
    <s v=""/>
    <s v=""/>
    <s v="Moneda Nacional"/>
    <s v=""/>
    <x v="1"/>
    <s v="Adquisición de material de oficina"/>
    <s v=""/>
    <s v="20/02/2025"/>
    <s v="28/02/2025"/>
    <s v="http://transparencia.ine.mx/sistemaot/cargaMasiva/Articulo70/2025/Formato28//JD05-TAB/tml1/pedidocontrato32.pdf"/>
    <s v=""/>
    <s v="65"/>
    <x v="0"/>
    <s v="Recursos federales"/>
    <s v="Presupuesto de Egresos de la federación"/>
    <s v=""/>
    <s v=""/>
    <s v=""/>
    <s v=""/>
    <s v=""/>
    <s v="No"/>
    <s v="65"/>
    <s v="Se reviso el material entregado físicamente contra la factura emitida"/>
    <s v=""/>
    <s v=""/>
    <s v=""/>
    <s v=""/>
    <s v="http://transparencia.ine.mx/sistemaot/cargaMasiva/Articulo70/2025/Formato28//JD05-TAB/tml1/factura32.pdf"/>
    <s v="JUNTA DISTRITAL EJECUTIVA NO.05 DE TABASCO - PARAISO"/>
    <s v="31/03/2025"/>
    <m/>
    <x v="4"/>
    <x v="0"/>
  </r>
  <r>
    <s v="2025"/>
    <s v="01/01/2025"/>
    <s v="31/03/2025"/>
    <x v="0"/>
    <x v="2"/>
    <x v="0"/>
    <s v="033/2025"/>
    <s v=""/>
    <s v="Adquisición de material de oficina que serán utilizadas en la Vocalía de Capacitación Electoral relativos a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3.pdf"/>
    <s v="66"/>
    <s v=""/>
    <s v=""/>
    <s v="Adquisición de material de oficina"/>
    <s v="66"/>
    <s v=""/>
    <s v="66"/>
    <s v="66"/>
    <s v=""/>
    <s v=""/>
    <s v=""/>
    <s v=""/>
    <s v="Jhony"/>
    <s v="Marin"/>
    <s v="Garcia"/>
    <s v="Hombre"/>
    <s v=""/>
    <s v="66"/>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3/2025"/>
    <s v="26/02/2025"/>
    <s v="20/02/2025"/>
    <s v="28/02/2025"/>
    <n v="2625"/>
    <n v="3045"/>
    <s v=""/>
    <s v=""/>
    <s v="Moneda Nacional"/>
    <s v=""/>
    <x v="1"/>
    <s v="Adquisición de material de oficina"/>
    <s v=""/>
    <s v="20/02/2025"/>
    <s v="28/02/2025"/>
    <s v="http://transparencia.ine.mx/sistemaot/cargaMasiva/Articulo70/2025/Formato28//JD05-TAB/tml1/pedidocontrato33.pdf"/>
    <s v=""/>
    <s v="66"/>
    <x v="0"/>
    <s v="Recursos federales"/>
    <s v="Presupuesto de Egresos de la federación"/>
    <s v=""/>
    <s v=""/>
    <s v=""/>
    <s v=""/>
    <s v=""/>
    <s v="No"/>
    <s v="66"/>
    <s v="Se reviso el material entregado físicamente contra la factura emitida"/>
    <s v=""/>
    <s v=""/>
    <s v=""/>
    <s v=""/>
    <s v="http://transparencia.ine.mx/sistemaot/cargaMasiva/Articulo70/2025/Formato28//JD05-TAB/tml1/factura33.pdf"/>
    <s v="JUNTA DISTRITAL EJECUTIVA NO.05 DE TABASCO - PARAISO"/>
    <s v="31/03/2025"/>
    <m/>
    <x v="4"/>
    <x v="0"/>
  </r>
  <r>
    <s v="2025"/>
    <s v="01/01/2025"/>
    <s v="31/03/2025"/>
    <x v="0"/>
    <x v="1"/>
    <x v="0"/>
    <s v="034/2025"/>
    <s v=""/>
    <s v="Servicio de arrendamiento de vehículos utilizados para recorridos de ubicación de casillas los días 4,7,10 y 12 de febrero de 2025, en los municipios de Centla, Jalpa de Méndez y Nacajuc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34.pdf"/>
    <s v="67"/>
    <s v=""/>
    <s v=""/>
    <s v="Servicio de arrendamiento de vehículos"/>
    <s v="67"/>
    <s v=""/>
    <s v="67"/>
    <s v="67"/>
    <s v=""/>
    <s v=""/>
    <s v=""/>
    <s v=""/>
    <s v=""/>
    <s v=""/>
    <s v=""/>
    <s v=""/>
    <s v="TRASLADOS EJECUTIVOS DEL SURESTE S DE RL DE CV"/>
    <s v="67"/>
    <s v="TES120622V97"/>
    <s v="Calle"/>
    <s v="Santos Degollado"/>
    <s v="115"/>
    <s v=""/>
    <s v="Colonia"/>
    <s v="Centro"/>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034/2025"/>
    <s v="27/02/2025"/>
    <s v="04/02/2025"/>
    <s v="28/02/2025"/>
    <n v="24806.880000000001"/>
    <n v="28775.98"/>
    <s v=""/>
    <s v=""/>
    <s v="Moneda Nacional"/>
    <s v=""/>
    <x v="1"/>
    <s v="Servicio de arrendamiento de vehículos"/>
    <s v=""/>
    <s v="04/02/2025"/>
    <s v="28/02/2025"/>
    <s v="http://transparencia.ine.mx/sistemaot/cargaMasiva/Articulo70/2025/Formato28//JD05-TAB/tml1/pedidocontrato34.pdf"/>
    <s v=""/>
    <s v="67"/>
    <x v="0"/>
    <s v="Recursos federales"/>
    <s v="Presupuesto de Egresos de la federación"/>
    <s v=""/>
    <s v=""/>
    <s v=""/>
    <s v=""/>
    <s v=""/>
    <s v="No"/>
    <s v="67"/>
    <s v="Valoración permanente de la 05 JDE en el servicio prestado"/>
    <s v=""/>
    <s v=""/>
    <s v=""/>
    <s v=""/>
    <s v="http://transparencia.ine.mx/sistemaot/cargaMasiva/Articulo70/2025/Formato28//JD05-TAB/tml1/factura34.pdf"/>
    <s v="JUNTA DISTRITAL EJECUTIVA NO.05 DE TABASCO - PARAISO"/>
    <s v="31/03/2025"/>
    <m/>
    <x v="4"/>
    <x v="0"/>
  </r>
  <r>
    <s v="2025"/>
    <s v="01/01/2025"/>
    <s v="31/03/2025"/>
    <x v="0"/>
    <x v="2"/>
    <x v="0"/>
    <s v="035/2025"/>
    <s v=""/>
    <s v="Adquisición de manguera y cinta de montaje que será utilizado para esta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5.pdf"/>
    <s v="68"/>
    <s v=""/>
    <s v=""/>
    <s v="Adquisición de manguera y cinta de montaje"/>
    <s v="68"/>
    <s v=""/>
    <s v="68"/>
    <s v="68"/>
    <s v=""/>
    <s v=""/>
    <s v=""/>
    <s v=""/>
    <s v=""/>
    <s v=""/>
    <s v=""/>
    <s v=""/>
    <s v="DIMEXPERF SA DE CV"/>
    <s v="68"/>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5/2025"/>
    <s v="05/03/2025"/>
    <s v="03/03/2025"/>
    <s v="05/03/2025"/>
    <n v="414.66"/>
    <n v="481"/>
    <s v=""/>
    <s v=""/>
    <s v="Moneda Nacional"/>
    <s v=""/>
    <x v="1"/>
    <s v="Adquisición de manguera y cinta de montaje"/>
    <s v=""/>
    <s v="03/03/2025"/>
    <s v="05/03/2025"/>
    <s v="http://transparencia.ine.mx/sistemaot/cargaMasiva/Articulo70/2025/Formato28//JD05-TAB/tml1/pedidocontrato35.pdf"/>
    <s v=""/>
    <s v="68"/>
    <x v="0"/>
    <s v="Recursos federales"/>
    <s v="Presupuesto de Egresos de la federación"/>
    <s v=""/>
    <s v=""/>
    <s v=""/>
    <s v=""/>
    <s v=""/>
    <s v="No"/>
    <s v="68"/>
    <s v="Se reviso el material entregado físicamente contra la factura emitida"/>
    <s v=""/>
    <s v=""/>
    <s v=""/>
    <s v=""/>
    <s v="http://transparencia.ine.mx/sistemaot/cargaMasiva/Articulo70/2025/Formato28//JD05-TAB/tml1/factura35.pdf"/>
    <s v="JUNTA DISTRITAL EJECUTIVA NO.05 DE TABASCO - PARAISO"/>
    <s v="31/03/2025"/>
    <m/>
    <x v="4"/>
    <x v="0"/>
  </r>
  <r>
    <s v="2025"/>
    <s v="01/01/2025"/>
    <s v="31/03/2025"/>
    <x v="0"/>
    <x v="1"/>
    <x v="0"/>
    <s v="036/2025"/>
    <s v=""/>
    <s v="Servicio de 24000 y 36000 kms a vehículos oficiales con lavado de motor con placa CV9490E y CV6825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36.pdf"/>
    <s v="69"/>
    <s v=""/>
    <s v=""/>
    <s v="Servicio de 24000 y 36000 kms a vehículos oficiales"/>
    <s v="69"/>
    <s v=""/>
    <s v="69"/>
    <s v="69"/>
    <s v=""/>
    <s v=""/>
    <s v=""/>
    <s v=""/>
    <s v=""/>
    <s v=""/>
    <s v=""/>
    <s v=""/>
    <s v="CRUCES DE TABASCO SA DE CV"/>
    <s v="69"/>
    <s v="CTA851219C88"/>
    <s v="Calle"/>
    <s v="16 de septiembre"/>
    <s v="103"/>
    <s v=""/>
    <s v="Colonia"/>
    <s v="Primero de mayo"/>
    <s v="1"/>
    <s v="Villahermosa"/>
    <s v="4"/>
    <s v="Centro"/>
    <s v="27"/>
    <s v="Tabasco"/>
    <s v="86190"/>
    <s v=""/>
    <s v=""/>
    <s v=""/>
    <s v=""/>
    <s v="Mejor propuesta económica en servicio."/>
    <s v="Junta Distrital Ejecutiva No.05 de Tabasco - Paraiso"/>
    <s v="Junta Distrital Ejecutiva No.05 de Tabasco - Paraiso"/>
    <s v="Junta Distrital Ejecutiva No.05 de Tabasco - Paraiso"/>
    <s v="036/2025"/>
    <s v="11/03/2025"/>
    <s v="11/03/2025"/>
    <s v="30/03/2025"/>
    <n v="8293.1"/>
    <n v="9620"/>
    <s v=""/>
    <s v=""/>
    <s v="Moneda Nacional"/>
    <s v=""/>
    <x v="1"/>
    <s v="Servicio de 24000 y 36000 kms a vehículos oficiales"/>
    <s v=""/>
    <s v="11/03/2025"/>
    <s v="30/03/2025"/>
    <s v="http://transparencia.ine.mx/sistemaot/cargaMasiva/Articulo70/2025/Formato28//JD05-TAB/tml1/pedidocontrato36.pdf"/>
    <s v=""/>
    <s v="69"/>
    <x v="0"/>
    <s v="Recursos federales"/>
    <s v="Presupuesto de Egresos de la federación"/>
    <s v=""/>
    <s v=""/>
    <s v=""/>
    <s v=""/>
    <s v=""/>
    <s v="No"/>
    <s v="69"/>
    <s v="Valoración permanente de la 05 JDE en el servicio prestado"/>
    <s v=""/>
    <s v=""/>
    <s v=""/>
    <s v=""/>
    <s v="http://transparencia.ine.mx/sistemaot/cargaMasiva/Articulo70/2025/Formato28//JD05-TAB/tml1/factura36.pdf"/>
    <s v="JUNTA DISTRITAL EJECUTIVA NO.05 DE TABASCO - PARAISO"/>
    <s v="31/03/2025"/>
    <m/>
    <x v="4"/>
    <x v="0"/>
  </r>
  <r>
    <s v="2025"/>
    <s v="01/01/2025"/>
    <s v="31/03/2025"/>
    <x v="0"/>
    <x v="2"/>
    <x v="0"/>
    <s v="037/2025"/>
    <s v=""/>
    <s v="Adquisición de insumos de cafetería que serán utilizados para las sesiones de Consejo Distrital a celebrarse el 14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7.pdf"/>
    <s v="70"/>
    <s v=""/>
    <s v=""/>
    <s v="Adquisición de insumos de cafetería"/>
    <s v="70"/>
    <s v=""/>
    <s v="70"/>
    <s v="70"/>
    <s v=""/>
    <s v=""/>
    <s v=""/>
    <s v=""/>
    <s v=""/>
    <s v=""/>
    <s v=""/>
    <s v=""/>
    <s v="CENTRO COMERCIAL PLAZA PARAISO SA DE CV"/>
    <s v="70"/>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7/2025"/>
    <s v="13/03/2025"/>
    <s v="10/03/2025"/>
    <s v="15/03/2025"/>
    <n v="1123.7"/>
    <n v="1303.49"/>
    <s v=""/>
    <s v=""/>
    <s v="Moneda Nacional"/>
    <s v=""/>
    <x v="1"/>
    <s v="Adquisición de insumos de cafetería"/>
    <s v=""/>
    <s v="10/03/2025"/>
    <s v="15/03/2025"/>
    <s v="http://transparencia.ine.mx/sistemaot/cargaMasiva/Articulo70/2025/Formato28//JD05-TAB/tml1/pedidocontrato37.pdf"/>
    <s v=""/>
    <s v="70"/>
    <x v="0"/>
    <s v="Recursos federales"/>
    <s v="Presupuesto de Egresos de la federación"/>
    <s v=""/>
    <s v=""/>
    <s v=""/>
    <s v=""/>
    <s v=""/>
    <s v="No"/>
    <s v="70"/>
    <s v="Se reviso el material entregado físicamente contra la factura emitida"/>
    <s v=""/>
    <s v=""/>
    <s v=""/>
    <s v=""/>
    <s v="http://transparencia.ine.mx/sistemaot/cargaMasiva/Articulo70/2025/Formato28//JD05-TAB/tml1/factura37.pdf"/>
    <s v="JUNTA DISTRITAL EJECUTIVA NO.05 DE TABASCO - PARAISO"/>
    <s v="31/03/2025"/>
    <m/>
    <x v="4"/>
    <x v="0"/>
  </r>
  <r>
    <s v="2025"/>
    <s v="01/01/2025"/>
    <s v="31/03/2025"/>
    <x v="0"/>
    <x v="2"/>
    <x v="0"/>
    <s v="038/2025"/>
    <s v=""/>
    <s v="Adquisición de tóner para la Vocalía de Capacitación Electoral para las actividades referentes al Proceso Electoral Extraordinario del Poder Judicial de la Federación 2024-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8.pdf"/>
    <s v="71"/>
    <s v=""/>
    <s v=""/>
    <s v="Adquisición de tóner"/>
    <s v="71"/>
    <s v=""/>
    <s v="71"/>
    <s v="71"/>
    <s v=""/>
    <s v=""/>
    <s v=""/>
    <s v=""/>
    <s v="Jhony"/>
    <s v="Marin"/>
    <s v="Garcia"/>
    <s v="Hombre"/>
    <s v=""/>
    <s v="71"/>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8/2025"/>
    <s v="13/03/2025"/>
    <s v="10/03/2025"/>
    <s v="15/03/2025"/>
    <n v="7424.14"/>
    <n v="8612"/>
    <s v=""/>
    <s v=""/>
    <s v="Moneda Nacional"/>
    <s v=""/>
    <x v="1"/>
    <s v="Adquisición de tóner"/>
    <s v=""/>
    <s v="10/03/2025"/>
    <s v="15/03/2025"/>
    <s v="http://transparencia.ine.mx/sistemaot/cargaMasiva/Articulo70/2025/Formato28//JD05-TAB/tml1/pedidocontrato38.pdf"/>
    <s v=""/>
    <s v="71"/>
    <x v="0"/>
    <s v="Recursos federales"/>
    <s v="Presupuesto de Egresos de la federación"/>
    <s v=""/>
    <s v=""/>
    <s v=""/>
    <s v=""/>
    <s v=""/>
    <s v="No"/>
    <s v="71"/>
    <s v="Se reviso el material entregado físicamente contra la factura emitida"/>
    <s v=""/>
    <s v=""/>
    <s v=""/>
    <s v=""/>
    <s v="http://transparencia.ine.mx/sistemaot/cargaMasiva/Articulo70/2025/Formato28//JD05-TAB/tml1/factura38.pdf"/>
    <s v="JUNTA DISTRITAL EJECUTIVA NO.05 DE TABASCO - PARAISO"/>
    <s v="31/03/2025"/>
    <m/>
    <x v="4"/>
    <x v="0"/>
  </r>
  <r>
    <s v="2025"/>
    <s v="01/01/2025"/>
    <s v="31/03/2025"/>
    <x v="0"/>
    <x v="2"/>
    <x v="0"/>
    <s v="039/2025"/>
    <s v=""/>
    <s v="Adquisición de material de oficina que serán utilizadas para las actividades de las Vocalías Ejecutivas, Secretarial, Organización Electoral y del Registro Federal de Elector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39.pdf"/>
    <s v="72"/>
    <s v=""/>
    <s v=""/>
    <s v="Adquisición de material de oficina"/>
    <s v="72"/>
    <s v=""/>
    <s v="72"/>
    <s v="72"/>
    <s v=""/>
    <s v=""/>
    <s v=""/>
    <s v=""/>
    <s v="Jhony"/>
    <s v="Marin"/>
    <s v="Garcia"/>
    <s v="Hombre"/>
    <s v=""/>
    <s v="72"/>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39/2025"/>
    <s v="13/03/2025"/>
    <s v="10/03/2025"/>
    <s v="15/03/2025"/>
    <n v="3235"/>
    <n v="3752.6"/>
    <s v=""/>
    <s v=""/>
    <s v="Moneda Nacional"/>
    <s v=""/>
    <x v="1"/>
    <s v="Adquisición de material de oficina"/>
    <s v=""/>
    <s v="10/03/2025"/>
    <s v="15/03/2025"/>
    <s v="http://transparencia.ine.mx/sistemaot/cargaMasiva/Articulo70/2025/Formato28//JD05-TAB/tml1/pedidocontrato39.pdf"/>
    <s v=""/>
    <s v="72"/>
    <x v="0"/>
    <s v="Recursos federales"/>
    <s v="Presupuesto de Egresos de la federación"/>
    <s v=""/>
    <s v=""/>
    <s v=""/>
    <s v=""/>
    <s v=""/>
    <s v="No"/>
    <s v="72"/>
    <s v="Se reviso el material entregado físicamente contra la factura emitida"/>
    <s v=""/>
    <s v=""/>
    <s v=""/>
    <s v=""/>
    <s v="http://transparencia.ine.mx/sistemaot/cargaMasiva/Articulo70/2025/Formato28//JD05-TAB/tml1/factura39.pdf"/>
    <s v="JUNTA DISTRITAL EJECUTIVA NO.05 DE TABASCO - PARAISO"/>
    <s v="31/03/2025"/>
    <m/>
    <x v="4"/>
    <x v="0"/>
  </r>
  <r>
    <s v="2025"/>
    <s v="01/01/2025"/>
    <s v="31/03/2025"/>
    <x v="0"/>
    <x v="1"/>
    <x v="0"/>
    <s v="040/2025"/>
    <s v=""/>
    <s v="Servicio de alimentación para el personal de Capacitación Electoral de las actividades del análisis de validación de las cargas de trabajo generadas en campo por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0.pdf"/>
    <s v="73"/>
    <s v=""/>
    <s v=""/>
    <s v="Servicio de alimentación"/>
    <s v="73"/>
    <s v=""/>
    <s v="73"/>
    <s v="73"/>
    <s v=""/>
    <s v=""/>
    <s v=""/>
    <s v=""/>
    <s v="Emilio Adalberto"/>
    <s v="Fregoso"/>
    <s v="Contreras"/>
    <s v="Hombre"/>
    <s v=""/>
    <s v="73"/>
    <s v="FECE7901171L4"/>
    <s v="Calle"/>
    <s v="Gregorio Mendez Magaña"/>
    <s v="218"/>
    <s v="A"/>
    <s v="Colonia"/>
    <s v="Centro"/>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040/2025"/>
    <s v="14/03/2025"/>
    <s v="05/03/2025"/>
    <s v="05/03/2025"/>
    <n v="1320"/>
    <n v="1531.2"/>
    <s v=""/>
    <s v=""/>
    <s v="Moneda Nacional"/>
    <s v=""/>
    <x v="1"/>
    <s v="Servicio de alimentación"/>
    <s v=""/>
    <s v="05/03/2025"/>
    <s v="05/03/2025"/>
    <s v="http://transparencia.ine.mx/sistemaot/cargaMasiva/Articulo70/2025/Formato28//JD05-TAB/tml1/pedidocontrato40.pdf"/>
    <s v=""/>
    <s v="73"/>
    <x v="0"/>
    <s v="Recursos federales"/>
    <s v="Presupuesto de Egresos de la federación"/>
    <s v=""/>
    <s v=""/>
    <s v=""/>
    <s v=""/>
    <s v=""/>
    <s v="No"/>
    <s v="73"/>
    <s v="Valoración permanente de la 05 JDE en el servicio prestado"/>
    <s v=""/>
    <s v=""/>
    <s v=""/>
    <s v=""/>
    <s v="http://transparencia.ine.mx/sistemaot/cargaMasiva/Articulo70/2025/Formato28//JD05-TAB/tml1/factura40.pdf"/>
    <s v="JUNTA DISTRITAL EJECUTIVA NO.05 DE TABASCO - PARAISO"/>
    <s v="31/03/2025"/>
    <m/>
    <x v="4"/>
    <x v="0"/>
  </r>
  <r>
    <s v="2025"/>
    <s v="01/01/2025"/>
    <s v="31/03/2025"/>
    <x v="0"/>
    <x v="1"/>
    <x v="0"/>
    <s v="041/2025"/>
    <s v=""/>
    <s v="Servicio de renta de dos equipos de fotocopiado utilizados en el área de Capacitación Electoral y Educación Civíca en el mes de febrer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1.pdf"/>
    <s v="74"/>
    <s v=""/>
    <s v=""/>
    <s v="Servicio de renta de dos equipos de fotocopiado"/>
    <s v="74"/>
    <s v=""/>
    <s v="74"/>
    <s v="74"/>
    <s v=""/>
    <s v=""/>
    <s v=""/>
    <s v=""/>
    <s v="Andres"/>
    <s v="Gutierrez"/>
    <s v="Lopez"/>
    <s v="Hombre"/>
    <s v=""/>
    <s v="74"/>
    <s v="GULA800228Q63"/>
    <s v="Calle"/>
    <s v="Arista"/>
    <s v="292"/>
    <s v="A"/>
    <s v="Colonia"/>
    <s v="Centro"/>
    <s v="1"/>
    <s v="Comalcalco"/>
    <s v="5"/>
    <s v="Comalcalco"/>
    <s v="27"/>
    <s v="Tabasco"/>
    <s v="86300"/>
    <s v=""/>
    <s v=""/>
    <s v=""/>
    <s v=""/>
    <s v="Mejor propuesta económica en servicio."/>
    <s v="Junta Distrital Ejecutiva No.05 de Tabasco - Paraiso"/>
    <s v="Junta Distrital Ejecutiva No.05 de Tabasco - Paraiso"/>
    <s v="Junta Distrital Ejecutiva No.05 de Tabasco - Paraiso"/>
    <s v="INE/ARR/JDE05TAB/005/2025"/>
    <s v="30/01/2025"/>
    <s v="01/02/2025"/>
    <s v="28/02/2025"/>
    <n v="26603.45"/>
    <n v="30860"/>
    <s v=""/>
    <s v=""/>
    <s v="Moneda Nacional"/>
    <s v=""/>
    <x v="1"/>
    <s v="Servicio de renta de dos equipos de fotocopiado"/>
    <s v=""/>
    <s v="01/02/2025"/>
    <s v="28/02/2025"/>
    <s v="http://transparencia.ine.mx/sistemaot/cargaMasiva/Articulo70/2025/Formato28//JD05-TAB/tml1/tc05contratofotocopiadovceyec2025.pdf"/>
    <s v=""/>
    <s v="74"/>
    <x v="0"/>
    <s v="Recursos federales"/>
    <s v="Presupuesto de Egresos de la federación"/>
    <s v=""/>
    <s v=""/>
    <s v=""/>
    <s v=""/>
    <s v=""/>
    <s v="No"/>
    <s v="74"/>
    <s v="Valoración permanente de la 05 JDE en el servicio prestado"/>
    <s v=""/>
    <s v=""/>
    <s v=""/>
    <s v=""/>
    <s v="http://transparencia.ine.mx/sistemaot/cargaMasiva/Articulo70/2025/Formato28//JD05-TAB/tml1/factura41.pdf"/>
    <s v="JUNTA DISTRITAL EJECUTIVA NO.05 DE TABASCO - PARAISO"/>
    <s v="31/03/2025"/>
    <m/>
    <x v="4"/>
    <x v="0"/>
  </r>
  <r>
    <s v="2025"/>
    <s v="01/01/2025"/>
    <s v="31/03/2025"/>
    <x v="0"/>
    <x v="2"/>
    <x v="0"/>
    <s v="042/2025"/>
    <s v=""/>
    <s v="Adquisición de insumos de cafetería que serán utilizados para el servicio de cafetería de la reunión de trabajo con Vocales Ejecutivos y de Capacitación Electoral Local y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2.pdf"/>
    <s v="75"/>
    <s v=""/>
    <s v=""/>
    <s v="Adquisición de insumos de cafetería"/>
    <s v="75"/>
    <s v=""/>
    <s v="75"/>
    <s v="75"/>
    <s v=""/>
    <s v=""/>
    <s v=""/>
    <s v=""/>
    <s v="Juan Carlos"/>
    <s v="Hernandez"/>
    <s v="Peralta"/>
    <s v="Hombre"/>
    <s v=""/>
    <s v="75"/>
    <s v="HEPJ750605H97"/>
    <s v="Calle"/>
    <s v="Fernando Montes de Oca"/>
    <s v="412"/>
    <s v=""/>
    <s v="Colonia"/>
    <s v="Linda Vista"/>
    <s v="1"/>
    <s v="Villahermosa"/>
    <s v="4"/>
    <s v="Centro"/>
    <s v="27"/>
    <s v="Tabasco"/>
    <s v="8605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2/2025"/>
    <s v="18/03/2025"/>
    <s v="10/03/2025"/>
    <s v="30/03/2025"/>
    <n v="4441.2"/>
    <n v="5151.79"/>
    <s v=""/>
    <s v=""/>
    <s v="Moneda Nacional"/>
    <s v=""/>
    <x v="1"/>
    <s v="Adquisición de insumos de cafetería"/>
    <s v=""/>
    <s v="10/03/2025"/>
    <s v="30/03/2025"/>
    <s v="http://transparencia.ine.mx/sistemaot/cargaMasiva/Articulo70/2025/Formato28//JD05-TAB/tml1/pedidocontrato42.pdf"/>
    <s v=""/>
    <s v="75"/>
    <x v="0"/>
    <s v="Recursos federales"/>
    <s v="Presupuesto de Egresos de la federación"/>
    <s v=""/>
    <s v=""/>
    <s v=""/>
    <s v=""/>
    <s v=""/>
    <s v="No"/>
    <s v="75"/>
    <s v="Se reviso el material entregado físicamente contra la factura emitida"/>
    <s v=""/>
    <s v=""/>
    <s v=""/>
    <s v=""/>
    <s v="http://transparencia.ine.mx/sistemaot/cargaMasiva/Articulo70/2025/Formato28//JD05-TAB/tml1/factura42.pdf"/>
    <s v="JUNTA DISTRITAL EJECUTIVA NO.05 DE TABASCO - PARAISO"/>
    <s v="31/03/2025"/>
    <m/>
    <x v="4"/>
    <x v="0"/>
  </r>
  <r>
    <s v="2025"/>
    <s v="01/01/2025"/>
    <s v="31/03/2025"/>
    <x v="0"/>
    <x v="2"/>
    <x v="0"/>
    <s v="043/2025"/>
    <s v=""/>
    <s v="Adquisición de material de oficina que serán utilizadas por la Vocalía de Capacitación Electoral para actividades de la Jornada Electoral Extraordinaria;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3.pdf"/>
    <s v="76"/>
    <s v=""/>
    <s v=""/>
    <s v="Adquisición de material de oficina"/>
    <s v="76"/>
    <s v=""/>
    <s v="76"/>
    <s v="76"/>
    <s v=""/>
    <s v=""/>
    <s v=""/>
    <s v=""/>
    <s v="Jhony"/>
    <s v="Marin"/>
    <s v="Garcia"/>
    <s v="Hombre"/>
    <s v=""/>
    <s v="76"/>
    <s v="MAGJ730804567"/>
    <s v="Calle"/>
    <s v="Luis Gil Perez"/>
    <s v=""/>
    <s v=""/>
    <s v="Colonia"/>
    <s v="Boqueron 1ra. Seccion San Pedro"/>
    <s v="1"/>
    <s v="Villahermosa"/>
    <s v="4"/>
    <s v="Centro"/>
    <s v="27"/>
    <s v="Tabasco"/>
    <s v="86294"/>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3/2025"/>
    <s v="18/03/2025"/>
    <s v="10/03/2025"/>
    <s v="30/03/2025"/>
    <n v="5006.1000000000004"/>
    <n v="5807.08"/>
    <s v=""/>
    <s v=""/>
    <s v="Moneda Nacional"/>
    <s v=""/>
    <x v="1"/>
    <s v="Adquisición de material de oficina"/>
    <s v=""/>
    <s v="10/03/2025"/>
    <s v="30/03/2025"/>
    <s v="http://transparencia.ine.mx/sistemaot/cargaMasiva/Articulo70/2025/Formato28//JD05-TAB/tml1/pedidocontrato43.pdf"/>
    <s v=""/>
    <s v="76"/>
    <x v="0"/>
    <s v="Recursos federales"/>
    <s v="Presupuesto de Egresos de la federación"/>
    <s v=""/>
    <s v=""/>
    <s v=""/>
    <s v=""/>
    <s v=""/>
    <s v="No"/>
    <s v="76"/>
    <s v="Se reviso el material entregado físicamente contra la factura emitida"/>
    <s v=""/>
    <s v=""/>
    <s v=""/>
    <s v=""/>
    <s v="http://transparencia.ine.mx/sistemaot/cargaMasiva/Articulo70/2025/Formato28//JD05-TAB/tml1/factura43.pdf"/>
    <s v="JUNTA DISTRITAL EJECUTIVA NO.05 DE TABASCO - PARAISO"/>
    <s v="31/03/2025"/>
    <m/>
    <x v="4"/>
    <x v="0"/>
  </r>
  <r>
    <s v="2025"/>
    <s v="01/01/2025"/>
    <s v="31/03/2025"/>
    <x v="0"/>
    <x v="2"/>
    <x v="0"/>
    <s v="044/2025"/>
    <s v=""/>
    <s v="Adquisición de productos desechables que serán utilizados para el servicio de cafetería en la segunda etapa de capacitación que se impartirá a los SE y CAE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4.pdf"/>
    <s v="77"/>
    <s v=""/>
    <s v=""/>
    <s v="Adquisición de productos desechables"/>
    <s v="77"/>
    <s v=""/>
    <s v="77"/>
    <s v="77"/>
    <s v=""/>
    <s v=""/>
    <s v=""/>
    <s v=""/>
    <s v=""/>
    <s v=""/>
    <s v=""/>
    <s v=""/>
    <s v="CENTRO COMERCIAL PLAZA PARAISO SA DE CV"/>
    <s v="77"/>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4/2025"/>
    <s v="18/03/2025"/>
    <s v="10/03/2025"/>
    <s v="30/03/2025"/>
    <n v="2032.33"/>
    <n v="2357.5"/>
    <s v=""/>
    <s v=""/>
    <s v="Moneda Nacional"/>
    <s v=""/>
    <x v="1"/>
    <s v="Adquisición de productos desechables"/>
    <s v=""/>
    <s v="10/03/2025"/>
    <s v="30/03/2025"/>
    <s v="http://transparencia.ine.mx/sistemaot/cargaMasiva/Articulo70/2025/Formato28//JD05-TAB/tml1/pedidocontrato44.pdf"/>
    <s v=""/>
    <s v="77"/>
    <x v="0"/>
    <s v="Recursos federales"/>
    <s v="Presupuesto de Egresos de la federación"/>
    <s v=""/>
    <s v=""/>
    <s v=""/>
    <s v=""/>
    <s v=""/>
    <s v="No"/>
    <s v="77"/>
    <s v="Se reviso el material entregado físicamente contra la factura emitida"/>
    <s v=""/>
    <s v=""/>
    <s v=""/>
    <s v=""/>
    <s v="http://transparencia.ine.mx/sistemaot/cargaMasiva/Articulo70/2025/Formato28//JD05-TAB/tml1/factura44.pdf"/>
    <s v="JUNTA DISTRITAL EJECUTIVA NO.05 DE TABASCO - PARAISO"/>
    <s v="31/03/2025"/>
    <m/>
    <x v="4"/>
    <x v="0"/>
  </r>
  <r>
    <s v="2025"/>
    <s v="01/01/2025"/>
    <s v="31/03/2025"/>
    <x v="0"/>
    <x v="2"/>
    <x v="0"/>
    <s v="045/2025"/>
    <s v=""/>
    <s v="Adquisición de Cocktel de frutas con motivo de la reunión estatal de Vocales Ejecutivos y de Capacitación Electoral realizado el 5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5.pdf"/>
    <s v="78"/>
    <s v=""/>
    <s v=""/>
    <s v="Adquisición de Cocktel de frutas"/>
    <s v="78"/>
    <s v=""/>
    <s v="78"/>
    <s v="78"/>
    <s v=""/>
    <s v=""/>
    <s v=""/>
    <s v=""/>
    <s v="Ninive"/>
    <s v="Suarez"/>
    <s v="Rodriguez"/>
    <s v="Mujer"/>
    <s v=""/>
    <s v="78"/>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45/2025"/>
    <s v="18/03/2025"/>
    <s v="01/03/2025"/>
    <s v="01/03/2025"/>
    <n v="1875"/>
    <n v="2175"/>
    <s v=""/>
    <s v=""/>
    <s v="Moneda Nacional"/>
    <s v=""/>
    <x v="1"/>
    <s v="Adquisición de Cocktel de frutas"/>
    <s v=""/>
    <s v="01/03/2025"/>
    <s v="01/03/2025"/>
    <s v="http://transparencia.ine.mx/sistemaot/cargaMasiva/Articulo70/2025/Formato28//JD05-TAB/tml1/pedidocontrato45.pdf"/>
    <s v=""/>
    <s v="78"/>
    <x v="0"/>
    <s v="Recursos federales"/>
    <s v="Presupuesto de Egresos de la federación"/>
    <s v=""/>
    <s v=""/>
    <s v=""/>
    <s v=""/>
    <s v=""/>
    <s v="No"/>
    <s v="78"/>
    <s v="Valoración permanente de la 05 JDE en el servicio prestado"/>
    <s v=""/>
    <s v=""/>
    <s v=""/>
    <s v=""/>
    <s v="http://transparencia.ine.mx/sistemaot/cargaMasiva/Articulo70/2025/Formato28//JD05-TAB/tml1/factura45.pdf"/>
    <s v="JUNTA DISTRITAL EJECUTIVA NO.05 DE TABASCO - PARAISO"/>
    <s v="31/03/2025"/>
    <m/>
    <x v="4"/>
    <x v="0"/>
  </r>
  <r>
    <s v="2025"/>
    <s v="01/01/2025"/>
    <s v="31/03/2025"/>
    <x v="0"/>
    <x v="1"/>
    <x v="0"/>
    <s v="046/2025"/>
    <s v=""/>
    <s v="Servicio de alimentación para el personal que apoyó en la actividad de integración de la información solicitada por la Auditoria 230;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6.pdf"/>
    <s v="79"/>
    <s v=""/>
    <s v=""/>
    <s v="Servicio de alimentación"/>
    <s v="79"/>
    <s v=""/>
    <s v="79"/>
    <s v="79"/>
    <s v=""/>
    <s v=""/>
    <s v=""/>
    <s v=""/>
    <s v="Ninive"/>
    <s v="Suarez"/>
    <s v="Rodriguez"/>
    <s v="Mujer"/>
    <s v=""/>
    <s v="79"/>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46/2025"/>
    <s v="18/03/2025"/>
    <s v="01/03/2025"/>
    <s v="01/03/2025"/>
    <n v="1913.76"/>
    <n v="2219.96"/>
    <s v=""/>
    <s v=""/>
    <s v="Moneda Nacional"/>
    <s v=""/>
    <x v="1"/>
    <s v="Servicio de alimentación"/>
    <s v=""/>
    <s v="01/03/2025"/>
    <s v="01/03/2025"/>
    <s v="http://transparencia.ine.mx/sistemaot/cargaMasiva/Articulo70/2025/Formato28//JD05-TAB/tml1/pedidocontrato46.pdf"/>
    <s v=""/>
    <s v="79"/>
    <x v="0"/>
    <s v="Recursos federales"/>
    <s v="Presupuesto de Egresos de la federación"/>
    <s v=""/>
    <s v=""/>
    <s v=""/>
    <s v=""/>
    <s v=""/>
    <s v="No"/>
    <s v="79"/>
    <s v="Valoración permanente de la 05 JDE en el servicio prestado"/>
    <s v=""/>
    <s v=""/>
    <s v=""/>
    <s v=""/>
    <s v="http://transparencia.ine.mx/sistemaot/cargaMasiva/Articulo70/2025/Formato28//JD05-TAB/tml1/factura46.pdf"/>
    <s v="JUNTA DISTRITAL EJECUTIVA NO.05 DE TABASCO - PARAISO"/>
    <s v="31/03/2025"/>
    <m/>
    <x v="4"/>
    <x v="0"/>
  </r>
  <r>
    <s v="2025"/>
    <s v="01/01/2025"/>
    <s v="31/03/2025"/>
    <x v="0"/>
    <x v="2"/>
    <x v="0"/>
    <s v="047/2025"/>
    <s v=""/>
    <s v="Adquisición de extractor de aire y ventiladores para equipamiento de la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7.pdf"/>
    <s v="80"/>
    <s v=""/>
    <s v=""/>
    <s v="Adquisición de extractor de aire y ventiladores"/>
    <s v="80"/>
    <s v=""/>
    <s v="80"/>
    <s v="80"/>
    <s v=""/>
    <s v=""/>
    <s v=""/>
    <s v=""/>
    <s v=""/>
    <s v=""/>
    <s v=""/>
    <s v=""/>
    <s v="DIMEXPERF SA DE CV"/>
    <s v="80"/>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7/2025"/>
    <s v="19/03/2025"/>
    <s v="10/03/2025"/>
    <s v="20/03/2025"/>
    <n v="2042.3"/>
    <n v="2369.0700000000002"/>
    <s v=""/>
    <s v=""/>
    <s v="Moneda Nacional"/>
    <s v=""/>
    <x v="1"/>
    <s v="Adquisición de extractor de aire y ventiladores"/>
    <s v=""/>
    <s v="10/03/2025"/>
    <s v="20/03/2025"/>
    <s v="http://transparencia.ine.mx/sistemaot/cargaMasiva/Articulo70/2025/Formato28//JD05-TAB/tml1/pedidocontrato47.pdf"/>
    <s v=""/>
    <s v="80"/>
    <x v="0"/>
    <s v="Recursos federales"/>
    <s v="Presupuesto de Egresos de la federación"/>
    <s v=""/>
    <s v=""/>
    <s v=""/>
    <s v=""/>
    <s v=""/>
    <s v="No"/>
    <s v="80"/>
    <s v="Se reviso el material entregado físicamente contra la factura emitida"/>
    <s v=""/>
    <s v=""/>
    <s v=""/>
    <s v=""/>
    <s v="http://transparencia.ine.mx/sistemaot/cargaMasiva/Articulo70/2025/Formato28//JD05-TAB/tml1/factura47.pdf"/>
    <s v="JUNTA DISTRITAL EJECUTIVA NO.05 DE TABASCO - PARAISO"/>
    <s v="31/03/2025"/>
    <m/>
    <x v="4"/>
    <x v="0"/>
  </r>
  <r>
    <s v="2025"/>
    <s v="01/01/2025"/>
    <s v="31/03/2025"/>
    <x v="0"/>
    <x v="1"/>
    <x v="0"/>
    <s v="048/2025"/>
    <s v=""/>
    <s v="Servicio de desinstalación de letrero luminoso que identificaba al instituto en el inmueble anterior con domicilio en calle Buenos Aires 811-Norte, Colonia Centro, Paraíso Tabasco;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48.pdf"/>
    <s v="81"/>
    <s v=""/>
    <s v=""/>
    <s v="Servicio de desinstalación de letrero luminoso"/>
    <s v="81"/>
    <s v=""/>
    <s v="81"/>
    <s v="81"/>
    <s v=""/>
    <s v=""/>
    <s v=""/>
    <s v=""/>
    <s v="Eliseo Carlos"/>
    <s v="Porraz"/>
    <s v="Velasco"/>
    <s v="Hombre"/>
    <s v=""/>
    <s v="81"/>
    <s v="POVE780614UF4"/>
    <s v="Calle"/>
    <s v="Hermenegildo Galeana"/>
    <s v="229"/>
    <s v=""/>
    <s v="Colonia"/>
    <s v="Centro"/>
    <s v="1"/>
    <s v="Villahermosa"/>
    <s v="4"/>
    <s v="Centro"/>
    <s v="27"/>
    <s v="Tabasco"/>
    <s v="86000"/>
    <s v=""/>
    <s v=""/>
    <s v=""/>
    <s v=""/>
    <s v="Mejor propuesta económica en servicio."/>
    <s v="Junta Distrital Ejecutiva No.05 de Tabasco - Paraiso"/>
    <s v="Junta Distrital Ejecutiva No.05 de Tabasco - Paraiso"/>
    <s v="Junta Distrital Ejecutiva No.05 de Tabasco - Paraiso"/>
    <s v="048/2025"/>
    <s v="22/03/2025"/>
    <s v="10/03/2025"/>
    <s v="31/03/2025"/>
    <n v="13517"/>
    <n v="15679.72"/>
    <s v=""/>
    <s v=""/>
    <s v="Moneda Nacional"/>
    <s v=""/>
    <x v="1"/>
    <s v="Servicio de desinstalación de letrero luminoso"/>
    <s v=""/>
    <s v="10/03/2025"/>
    <s v="31/03/2025"/>
    <s v="http://transparencia.ine.mx/sistemaot/cargaMasiva/Articulo70/2025/Formato28//JD05-TAB/tml1/pedidocontrato48.pdf"/>
    <s v=""/>
    <s v="81"/>
    <x v="0"/>
    <s v="Recursos federales"/>
    <s v="Presupuesto de Egresos de la federación"/>
    <s v=""/>
    <s v=""/>
    <s v=""/>
    <s v=""/>
    <s v=""/>
    <s v="No"/>
    <s v="81"/>
    <s v="Valoración permanente de la 05 JDE en el servicio prestado"/>
    <s v=""/>
    <s v=""/>
    <s v=""/>
    <s v=""/>
    <s v="http://transparencia.ine.mx/sistemaot/cargaMasiva/Articulo70/2025/Formato28//JD05-TAB/tml1/factura48.pdf"/>
    <s v="JUNTA DISTRITAL EJECUTIVA NO.05 DE TABASCO - PARAISO"/>
    <s v="31/03/2025"/>
    <m/>
    <x v="4"/>
    <x v="0"/>
  </r>
  <r>
    <s v="2025"/>
    <s v="01/01/2025"/>
    <s v="31/03/2025"/>
    <x v="0"/>
    <x v="2"/>
    <x v="0"/>
    <s v="049/2025"/>
    <s v=""/>
    <s v="Adquisición de lamparas de emergencias y fajas con tirantes para equipamiento de Bodega Elector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49.pdf"/>
    <s v="82"/>
    <s v=""/>
    <s v=""/>
    <s v="Adquisición de lamparas de emergencias y fajas con tirantes"/>
    <s v="82"/>
    <s v=""/>
    <s v="82"/>
    <s v="82"/>
    <s v=""/>
    <s v=""/>
    <s v=""/>
    <s v=""/>
    <s v=""/>
    <s v=""/>
    <s v=""/>
    <s v=""/>
    <s v="DIMEXPERF SA DE CV"/>
    <s v="82"/>
    <s v="DIM1709044D4"/>
    <s v="Boulevard"/>
    <s v="Industrial Nacional Mexicana"/>
    <s v="402"/>
    <s v=""/>
    <s v="Colonia"/>
    <s v="Ciudad Industrial"/>
    <s v="1"/>
    <s v="Villahermosa"/>
    <s v="4"/>
    <s v="Centro"/>
    <s v="27"/>
    <s v="Tabasco"/>
    <s v="8601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49/2025"/>
    <s v="24/03/2025"/>
    <s v="10/03/2025"/>
    <s v="31/03/2025"/>
    <n v="2724.37"/>
    <n v="3160.27"/>
    <s v=""/>
    <s v=""/>
    <s v="Moneda Nacional"/>
    <s v=""/>
    <x v="1"/>
    <s v="Adquisición de lamparas de emergencias y fajas con tirantes"/>
    <s v=""/>
    <s v="10/03/2025"/>
    <s v="31/03/2025"/>
    <s v="http://transparencia.ine.mx/sistemaot/cargaMasiva/Articulo70/2025/Formato28//JD05-TAB/tml1/pedidocontrato49.pdf"/>
    <s v=""/>
    <s v="82"/>
    <x v="0"/>
    <s v="Recursos federales"/>
    <s v="Presupuesto de Egresos de la federación"/>
    <s v=""/>
    <s v=""/>
    <s v=""/>
    <s v=""/>
    <s v=""/>
    <s v="No"/>
    <s v="82"/>
    <s v="Se reviso el material entregado físicamente contra la factura emitida"/>
    <s v=""/>
    <s v=""/>
    <s v=""/>
    <s v=""/>
    <s v="http://transparencia.ine.mx/sistemaot/cargaMasiva/Articulo70/2025/Formato28//JD05-TAB/tml1/factura49.pdf"/>
    <s v="JUNTA DISTRITAL EJECUTIVA NO.05 DE TABASCO - PARAISO"/>
    <s v="31/03/2025"/>
    <m/>
    <x v="4"/>
    <x v="0"/>
  </r>
  <r>
    <s v="2025"/>
    <s v="01/01/2025"/>
    <s v="31/03/2025"/>
    <x v="0"/>
    <x v="1"/>
    <x v="0"/>
    <s v="050/2025"/>
    <s v=""/>
    <s v="Servicio de alimentación para el personal que participó en la sesión ordinaria de la 05 Comisión Distrital de Vigilancia, celebrada el 20 de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0.pdf"/>
    <s v="83"/>
    <s v=""/>
    <s v=""/>
    <s v="Servicio de alimentación"/>
    <s v="83"/>
    <s v=""/>
    <s v="83"/>
    <s v="83"/>
    <s v=""/>
    <s v=""/>
    <s v=""/>
    <s v=""/>
    <s v="Ninive"/>
    <s v="Suarez"/>
    <s v="Rodriguez"/>
    <s v="Mujer"/>
    <s v=""/>
    <s v="83"/>
    <s v="SURN68070292A"/>
    <s v="Calle"/>
    <s v="Benito Juarez"/>
    <s v="1204"/>
    <s v="A"/>
    <s v="Colonia"/>
    <s v="Santa Amalia"/>
    <s v="1"/>
    <s v="Comalcalco"/>
    <s v="5"/>
    <s v="Comalcalco"/>
    <s v="27"/>
    <s v="Tabasco"/>
    <s v="86370"/>
    <s v=""/>
    <s v=""/>
    <s v=""/>
    <s v=""/>
    <s v="Mejor propuesta económica en servicio."/>
    <s v="Junta Distrital Ejecutiva No.05 de Tabasco - Paraiso"/>
    <s v="Junta Distrital Ejecutiva No.05 de Tabasco - Paraiso"/>
    <s v="Junta Distrital Ejecutiva No.05 de Tabasco - Paraiso"/>
    <s v="050/2025"/>
    <s v="25/03/2025"/>
    <s v="10/03/2025"/>
    <s v="30/03/2025"/>
    <n v="771.55"/>
    <n v="895"/>
    <s v=""/>
    <s v=""/>
    <s v="Moneda Nacional"/>
    <s v=""/>
    <x v="1"/>
    <s v="Servicio de alimentación"/>
    <s v=""/>
    <s v="10/03/2025"/>
    <s v="30/03/2025"/>
    <s v="http://transparencia.ine.mx/sistemaot/cargaMasiva/Articulo70/2025/Formato28//JD05-TAB/tml1/pedidocontrato50.pdf"/>
    <s v=""/>
    <s v="83"/>
    <x v="0"/>
    <s v="Recursos federales"/>
    <s v="Presupuesto de Egresos de la federación"/>
    <s v=""/>
    <s v=""/>
    <s v=""/>
    <s v=""/>
    <s v=""/>
    <s v="No"/>
    <s v="83"/>
    <s v="Valoración permanente de la 05 JDE en el servicio prestado"/>
    <s v=""/>
    <s v=""/>
    <s v=""/>
    <s v=""/>
    <s v="http://transparencia.ine.mx/sistemaot/cargaMasiva/Articulo70/2025/Formato28//JD05-TAB/tml1/factura50.pdf"/>
    <s v="JUNTA DISTRITAL EJECUTIVA NO.05 DE TABASCO - PARAISO"/>
    <s v="31/03/2025"/>
    <m/>
    <x v="4"/>
    <x v="0"/>
  </r>
  <r>
    <s v="2025"/>
    <s v="01/01/2025"/>
    <s v="31/03/2025"/>
    <x v="0"/>
    <x v="2"/>
    <x v="0"/>
    <s v="051/2025"/>
    <s v=""/>
    <s v="Adquisición de botellas de agua y productos desechables, que se utilizarán para el foro informativo como una incentivo para la participación cuidadana en el Auditorio de la Universidad Vasconcelos;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Nacional Electoral vigentes y la circular DEA/006/2020 mediante la cual establece los montos máximos para los procesos de contratación para el año 2020; al no rebasar los mismos se procede a adjudicar el contrato de manera directa al proveedor que ofrezca el menor precio y las mejores condiciones para la 05 Junta Distrital Ejecutiva."/>
    <s v="http://transparencia.ine.mx/sistemaot/cargaMasiva/Articulo70/2025/Formato28//JD05-TAB/tml1/osp51.pdf"/>
    <s v="84"/>
    <s v=""/>
    <s v=""/>
    <s v="Adquisición de botellas de agua y productos desechables"/>
    <s v="84"/>
    <s v=""/>
    <s v="84"/>
    <s v="84"/>
    <s v=""/>
    <s v=""/>
    <s v=""/>
    <s v=""/>
    <s v=""/>
    <s v=""/>
    <s v=""/>
    <s v=""/>
    <s v="CENTRO COMERCIAL PLAZA PARAISO SA DE CV"/>
    <s v="84"/>
    <s v="CCP940630LR9"/>
    <s v="Calle"/>
    <s v="Gregorio Mendez Magaña"/>
    <s v="309"/>
    <s v=""/>
    <s v="Colonia"/>
    <s v="Centro"/>
    <s v="1"/>
    <s v="Paraiso"/>
    <s v="14"/>
    <s v="Paraiso"/>
    <s v="27"/>
    <s v="Tabasco"/>
    <s v="86605"/>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51/2025"/>
    <s v="26/03/2025"/>
    <s v="25/03/2025"/>
    <s v="30/03/2025"/>
    <n v="483.19"/>
    <n v="560.5"/>
    <s v=""/>
    <s v=""/>
    <s v="Moneda Nacional"/>
    <s v=""/>
    <x v="1"/>
    <s v="Adquisición de botellas de agua y productos desechables"/>
    <s v=""/>
    <s v="25/03/2025"/>
    <s v="30/03/2025"/>
    <s v="http://transparencia.ine.mx/sistemaot/cargaMasiva/Articulo70/2025/Formato28//JD05-TAB/tml1/pedidocontrato51.pdf"/>
    <s v=""/>
    <s v="84"/>
    <x v="0"/>
    <s v="Recursos federales"/>
    <s v="Presupuesto de Egresos de la federación"/>
    <s v=""/>
    <s v=""/>
    <s v=""/>
    <s v=""/>
    <s v=""/>
    <s v="No"/>
    <s v="84"/>
    <s v="Se reviso el material entregado físicamente contra la factura emitida"/>
    <s v=""/>
    <s v=""/>
    <s v=""/>
    <s v=""/>
    <s v="http://transparencia.ine.mx/sistemaot/cargaMasiva/Articulo70/2025/Formato28//JD05-TAB/tml1/factura51.pdf"/>
    <s v="JUNTA DISTRITAL EJECUTIVA NO.05 DE TABASCO - PARAISO"/>
    <s v="31/03/2025"/>
    <m/>
    <x v="4"/>
    <x v="0"/>
  </r>
  <r>
    <s v="2025"/>
    <s v="01/01/2025"/>
    <s v="31/03/2025"/>
    <x v="0"/>
    <x v="1"/>
    <x v="0"/>
    <s v="052/2025"/>
    <s v=""/>
    <s v="Servicio de recargas y mantenimiento de extintores que se encuentran instalados en está 05 JDE y en Módulo Fijo Distri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2.pdf"/>
    <s v="85"/>
    <s v=""/>
    <s v=""/>
    <s v="Servicio de recargas y mantenimiento de extintores"/>
    <s v="85"/>
    <s v=""/>
    <s v="85"/>
    <s v="85"/>
    <s v=""/>
    <s v=""/>
    <s v=""/>
    <s v=""/>
    <s v="Edwin"/>
    <s v="Xala"/>
    <s v="Burgos"/>
    <s v="Hombre"/>
    <s v=""/>
    <s v="85"/>
    <s v="XABE780913S97"/>
    <s v="Calle"/>
    <s v="Juarez"/>
    <s v="441"/>
    <s v=""/>
    <s v="Colonia"/>
    <s v="Centro"/>
    <s v="1"/>
    <s v="Cardenas"/>
    <s v="2"/>
    <s v="Cardenas"/>
    <s v="27"/>
    <s v="Tabasco"/>
    <s v="86500"/>
    <s v=""/>
    <s v=""/>
    <s v=""/>
    <s v=""/>
    <s v="Por cumplir con los requerimientos, las condiciones legales, técnicas y económicas y presentar una propuesta económica solvente que garantiza satisfactoriamente el cumplimiento de las obligaciones respectivas."/>
    <s v="Junta Distrital Ejecutiva No.05 de Tabasco - Paraiso"/>
    <s v="Junta Distrital Ejecutiva No.05 de Tabasco - Paraiso"/>
    <s v="Junta Distrital Ejecutiva No.05 de Tabasco - Paraiso"/>
    <s v="052/2025"/>
    <s v="26/03/2025"/>
    <s v="10/03/2025"/>
    <s v="31/03/2025"/>
    <n v="7586.23"/>
    <n v="8800.0300000000007"/>
    <s v=""/>
    <s v=""/>
    <s v="Moneda Nacional"/>
    <s v=""/>
    <x v="1"/>
    <s v="Servicio de recargas y mantenimiento de extintores"/>
    <s v=""/>
    <s v="10/03/2025"/>
    <s v="31/03/2025"/>
    <s v="http://transparencia.ine.mx/sistemaot/cargaMasiva/Articulo70/2025/Formato28//JD05-TAB/tml1/pedidocontrato52.pdf"/>
    <s v=""/>
    <s v="85"/>
    <x v="0"/>
    <s v="Recursos federales"/>
    <s v="Presupuesto de Egresos de la federación"/>
    <s v=""/>
    <s v=""/>
    <s v=""/>
    <s v=""/>
    <s v=""/>
    <s v="No"/>
    <s v="85"/>
    <s v="Valoración permanente de la 05 JDE en el servicio prestado"/>
    <s v=""/>
    <s v=""/>
    <s v=""/>
    <s v=""/>
    <s v="http://transparencia.ine.mx/sistemaot/cargaMasiva/Articulo70/2025/Formato28//JD05-TAB/tml1/factura52.pdf"/>
    <s v="JUNTA DISTRITAL EJECUTIVA NO.05 DE TABASCO - PARAISO"/>
    <s v="31/03/2025"/>
    <m/>
    <x v="4"/>
    <x v="0"/>
  </r>
  <r>
    <s v="2025"/>
    <s v="01/01/2025"/>
    <s v="31/03/2025"/>
    <x v="0"/>
    <x v="1"/>
    <x v="0"/>
    <s v="053/2025"/>
    <s v=""/>
    <s v="Servicio de instalación de dos equipos de aire acondicionados en la bodega electoral de está 05 JDE;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3.pdf"/>
    <s v="86"/>
    <s v=""/>
    <s v=""/>
    <s v="Servicio de instalación de dos equipos de aire acondicionados"/>
    <s v="86"/>
    <s v=""/>
    <s v="86"/>
    <s v="86"/>
    <s v=""/>
    <s v=""/>
    <s v=""/>
    <s v=""/>
    <s v="Laureano"/>
    <s v="Chable"/>
    <s v="de los Santos"/>
    <s v="Hombre"/>
    <s v=""/>
    <s v="86"/>
    <s v="CASL790702GT2"/>
    <s v="Carretera"/>
    <s v="A Libertad"/>
    <s v=""/>
    <s v=""/>
    <s v="Ranchería"/>
    <s v="Libertad 1ra. Seccion"/>
    <s v="14"/>
    <s v="Libertad 1ra. Seccion"/>
    <s v="14"/>
    <s v="Paraiso"/>
    <s v="27"/>
    <s v="Tabasco"/>
    <s v="86611"/>
    <s v=""/>
    <s v=""/>
    <s v=""/>
    <s v=""/>
    <s v="Mejor propuesta económica en servicio."/>
    <s v="Junta Distrital Ejecutiva No.05 de Tabasco - Paraiso"/>
    <s v="Junta Distrital Ejecutiva No.05 de Tabasco - Paraiso"/>
    <s v="Junta Distrital Ejecutiva No.05 de Tabasco - Paraiso"/>
    <s v="053/2025"/>
    <s v="27/03/2025"/>
    <s v="15/03/2025"/>
    <s v="31/03/2025"/>
    <n v="2068.9699999999998"/>
    <n v="2400"/>
    <s v=""/>
    <s v=""/>
    <s v="Moneda Nacional"/>
    <s v=""/>
    <x v="1"/>
    <s v="Servicio de instalación de dos equipos de aire acondicionados"/>
    <s v=""/>
    <s v="15/03/2025"/>
    <s v="31/03/2025"/>
    <s v="http://transparencia.ine.mx/sistemaot/cargaMasiva/Articulo70/2025/Formato28//JD05-TAB/tml1/pedidocontrato53.pdf"/>
    <s v=""/>
    <s v="86"/>
    <x v="0"/>
    <s v="Recursos federales"/>
    <s v="Presupuesto de Egresos de la federación"/>
    <s v=""/>
    <s v=""/>
    <s v=""/>
    <s v=""/>
    <s v=""/>
    <s v="No"/>
    <s v="86"/>
    <s v="Valoración permanente de la 05 JDE en el servicio prestado"/>
    <s v=""/>
    <s v=""/>
    <s v=""/>
    <s v=""/>
    <s v="http://transparencia.ine.mx/sistemaot/cargaMasiva/Articulo70/2025/Formato28//JD05-TAB/tml1/factura53.pdf"/>
    <s v="JUNTA DISTRITAL EJECUTIVA NO.05 DE TABASCO - PARAISO"/>
    <s v="31/03/2025"/>
    <m/>
    <x v="4"/>
    <x v="0"/>
  </r>
  <r>
    <s v="2025"/>
    <s v="01/01/2025"/>
    <s v="31/03/2025"/>
    <x v="0"/>
    <x v="1"/>
    <x v="0"/>
    <s v="054/2025"/>
    <s v=""/>
    <s v="Servicio de pago de deducible por reclamación del siniestro ocurrido en el inmueble que ocupaba la 05 JDE anterior (rotura de cristal);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4.pdf"/>
    <s v="87"/>
    <s v=""/>
    <s v=""/>
    <s v="Servicio de pago de deducible"/>
    <s v="87"/>
    <s v=""/>
    <s v="87"/>
    <s v="87"/>
    <s v=""/>
    <s v=""/>
    <s v=""/>
    <s v=""/>
    <s v=""/>
    <s v=""/>
    <s v=""/>
    <s v=""/>
    <s v="GRUPO NACIONAL PROVINCIAL, S.A.B."/>
    <s v="87"/>
    <s v="GNP9211244P0"/>
    <s v="Avenida"/>
    <s v="Cerro de las Torres"/>
    <s v="395"/>
    <s v=""/>
    <s v="Colonia"/>
    <s v="Campestre Churubusco"/>
    <s v="1"/>
    <s v="Coyoacán"/>
    <s v="3"/>
    <s v="Coyoacán"/>
    <s v="9"/>
    <s v="Ciudad de México"/>
    <s v="04200"/>
    <s v=""/>
    <s v=""/>
    <s v=""/>
    <s v=""/>
    <s v="Mejor propuesta económica en servicio."/>
    <s v="Junta Distrital Ejecutiva No.05 de Tabasco - Paraiso"/>
    <s v="Junta Distrital Ejecutiva No.05 de Tabasco - Paraiso"/>
    <s v="Junta Distrital Ejecutiva No.05 de Tabasco - Paraiso"/>
    <s v="054/2025"/>
    <s v="28/03/2025"/>
    <s v="10/03/2025"/>
    <s v="31/03/2025"/>
    <n v="1623.81"/>
    <n v="1883.62"/>
    <s v=""/>
    <s v=""/>
    <s v="Moneda Nacional"/>
    <s v=""/>
    <x v="1"/>
    <s v="Servicio de pago de deducible"/>
    <s v=""/>
    <s v="10/03/2025"/>
    <s v="31/03/2025"/>
    <s v="http://transparencia.ine.mx/sistemaot/cargaMasiva/Articulo70/2025/Formato28//JD05-TAB/tml1/pedidocontrato54.pdf"/>
    <s v=""/>
    <s v="87"/>
    <x v="0"/>
    <s v="Recursos federales"/>
    <s v="Presupuesto de Egresos de la federación"/>
    <s v=""/>
    <s v=""/>
    <s v=""/>
    <s v=""/>
    <s v=""/>
    <s v="No"/>
    <s v="87"/>
    <s v="Valoración permanente de la 05 JDE en el servicio prestado"/>
    <s v=""/>
    <s v=""/>
    <s v=""/>
    <s v=""/>
    <s v="http://transparencia.ine.mx/sistemaot/cargaMasiva/Articulo70/2025/Formato28//JD05-TAB/tml1/factura54.pdf"/>
    <s v="JUNTA DISTRITAL EJECUTIVA NO.05 DE TABASCO - PARAISO"/>
    <s v="31/03/2025"/>
    <m/>
    <x v="4"/>
    <x v="0"/>
  </r>
  <r>
    <s v="2025"/>
    <s v="01/01/2025"/>
    <s v="31/03/2025"/>
    <x v="0"/>
    <x v="0"/>
    <x v="0"/>
    <s v="055/2025"/>
    <s v=""/>
    <s v="Arrendamiento del inmueble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5.pdf"/>
    <s v="88"/>
    <s v=""/>
    <s v=""/>
    <s v="Arrendamiento del inmueble que ocupa la 05 JDE, ubicado en Palma Real 103, Colonia Quintín Arauz, Paraíso Tabasco"/>
    <s v="88"/>
    <s v=""/>
    <s v="88"/>
    <s v="88"/>
    <s v=""/>
    <s v=""/>
    <s v=""/>
    <s v=""/>
    <s v="Liduvina"/>
    <s v="Perez"/>
    <s v="Gomez"/>
    <s v="Mujer"/>
    <s v=""/>
    <s v="88"/>
    <s v="PEGL5806027S9"/>
    <s v="Carretera"/>
    <s v="Federal Paraiso-Comalcalco"/>
    <s v=""/>
    <s v=""/>
    <s v="Colonia"/>
    <s v="Quintin Arauz"/>
    <s v="1"/>
    <s v="Paraiso"/>
    <s v="14"/>
    <s v="Paraiso"/>
    <s v="27"/>
    <s v="Tabasco"/>
    <s v="86611"/>
    <s v=""/>
    <s v=""/>
    <s v=""/>
    <s v=""/>
    <s v="Mejor propuesta económica en arrendamiento de inmueble."/>
    <s v="Junta Distrital Ejecutiva No.05 de Tabasco - Paraiso"/>
    <s v="Junta Distrital Ejecutiva No.05 de Tabasco - Paraiso"/>
    <s v="Junta Distrital Ejecutiva No.05 de Tabasco - Paraiso"/>
    <s v="INE/ARR/JDE05TAB/016/2024"/>
    <s v="25/11/2024"/>
    <s v="02/12/2024"/>
    <s v="02/12/2028"/>
    <n v="130783.26"/>
    <n v="151708.57999999999"/>
    <s v=""/>
    <s v=""/>
    <s v="Moneda Nacional"/>
    <s v=""/>
    <x v="1"/>
    <s v="Arrendamiento del inmueble que ocupa la 05 JDE, ubicado en Palma Real 103, Colonia Quintín Arauz, Paraíso Tabasco"/>
    <s v=""/>
    <s v="02/12/2024"/>
    <s v="02/12/2028"/>
    <s v="http://transparencia.ine.mx/sistemaot/cargaMasiva/Articulo70/2025/Formato28//JD05-TAB/tml1/tc05contratoarrendamientojde2025.pdf"/>
    <s v=""/>
    <s v="88"/>
    <x v="0"/>
    <s v="Recursos federales"/>
    <s v="Presupuesto de Egresos de la federación"/>
    <s v=""/>
    <s v=""/>
    <s v=""/>
    <s v=""/>
    <s v=""/>
    <s v="No"/>
    <s v="88"/>
    <s v="Valoración permanente de la 05 JDE en el servicio prestado"/>
    <s v=""/>
    <s v=""/>
    <s v=""/>
    <s v=""/>
    <s v="http://transparencia.ine.mx/sistemaot/cargaMasiva/Articulo70/2025/Formato28//JD05-TAB/tml1/factura55.pdf"/>
    <s v="JUNTA DISTRITAL EJECUTIVA NO.05 DE TABASCO - PARAISO"/>
    <s v="31/03/2025"/>
    <m/>
    <x v="4"/>
    <x v="0"/>
  </r>
  <r>
    <s v="2025"/>
    <s v="01/01/2025"/>
    <s v="31/03/2025"/>
    <x v="0"/>
    <x v="0"/>
    <x v="0"/>
    <s v="056/2025"/>
    <s v=""/>
    <s v="Arrendamiento del inmueble que ocupa el MAC, ubicado en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6.pdf"/>
    <s v="89"/>
    <s v=""/>
    <s v=""/>
    <s v="Arrendamiento del inmueble que ocupa el MAC, ubicado en Calle Melchor Ocampo #1107, Colonia Centro, Paraíso Tabasco"/>
    <s v="89"/>
    <s v=""/>
    <s v="89"/>
    <s v="89"/>
    <s v=""/>
    <s v=""/>
    <s v=""/>
    <s v=""/>
    <s v="Reina Olivia"/>
    <s v="Alducin"/>
    <s v="Jimenez"/>
    <s v="Mujer"/>
    <s v=""/>
    <s v="89"/>
    <s v="AUJR480104RP5"/>
    <s v="Calle"/>
    <s v="Sur 31"/>
    <s v="155"/>
    <s v=""/>
    <s v="Colonia"/>
    <s v="Centro"/>
    <s v="1"/>
    <s v="Orizaba"/>
    <s v="118"/>
    <s v="Orizaba"/>
    <s v="30"/>
    <s v="Veracruz de Ignacio de la Llave"/>
    <s v="94300"/>
    <s v=""/>
    <s v=""/>
    <s v=""/>
    <s v=""/>
    <s v="Mejor propuesta económica en arrendamiento de inmueble."/>
    <s v="Junta Distrital Ejecutiva No.05 de Tabasco - Paraiso"/>
    <s v="Junta Distrital Ejecutiva No.05 de Tabasco - Paraiso"/>
    <s v="Junta Distrital Ejecutiva No.05 de Tabasco - Paraiso"/>
    <s v="INE/ARR/JDE05TAB/012/2022"/>
    <s v="16/12/2022"/>
    <s v="01/01/2023"/>
    <s v="31/12/2026"/>
    <n v="34455.17"/>
    <n v="35862.080000000002"/>
    <s v=""/>
    <s v=""/>
    <s v="Moneda Nacional"/>
    <s v=""/>
    <x v="1"/>
    <s v="Arrendamiento del inmueble que ocupa el MAC, ubicado en Calle Melchor Ocampo #1107, Colonia Centro, Paraíso Tabasco"/>
    <s v=""/>
    <s v="01/01/2023"/>
    <s v="31/12/2026"/>
    <s v="http://transparencia.ine.mx/sistemaot/cargaMasiva/Articulo70/2025/Formato28//JD05-TAB/tml1/tc05contratoarrendamientomac2025.pdf"/>
    <s v=""/>
    <s v="89"/>
    <x v="0"/>
    <s v="Recursos federales"/>
    <s v="Presupuesto de Egresos de la federación"/>
    <s v=""/>
    <s v=""/>
    <s v=""/>
    <s v=""/>
    <s v=""/>
    <s v="Si"/>
    <s v="89"/>
    <s v="Valoración permanente de la 05 JDE en el servicio prestado"/>
    <s v=""/>
    <s v=""/>
    <s v=""/>
    <s v=""/>
    <s v="http://transparencia.ine.mx/sistemaot/cargaMasiva/Articulo70/2025/Formato28//JD05-TAB/tml1/factura56.pdf"/>
    <s v="JUNTA DISTRITAL EJECUTIVA NO.05 DE TABASCO - PARAISO"/>
    <s v="31/03/2025"/>
    <m/>
    <x v="4"/>
    <x v="0"/>
  </r>
  <r>
    <s v="2025"/>
    <s v="01/01/2025"/>
    <s v="31/03/2025"/>
    <x v="0"/>
    <x v="1"/>
    <x v="0"/>
    <s v="057/2025"/>
    <s v=""/>
    <s v="Servicio de renta de equipo de fotocopiado que ocupa la 05 JDE, ubicado en Palma Real 103, Colonia Quintín Arauz,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7.pdf"/>
    <s v="90"/>
    <s v=""/>
    <s v=""/>
    <s v="Servicio de renta de equipo de fotocopiado que ocupa la 05 JDE, ubicado en Palma Real 103, Colonia Quintín Arauz, Paraíso Tabasco"/>
    <s v="90"/>
    <s v=""/>
    <s v="90"/>
    <s v="90"/>
    <s v=""/>
    <s v=""/>
    <s v=""/>
    <s v=""/>
    <s v="Andres"/>
    <s v="Gutierrez"/>
    <s v="Lopez"/>
    <s v="Hombre"/>
    <s v=""/>
    <s v="90"/>
    <s v="GULA800228Q63"/>
    <s v="Calle"/>
    <s v="Arista"/>
    <s v="292"/>
    <s v="A"/>
    <s v="Colonia"/>
    <s v="Centro"/>
    <s v="1"/>
    <s v="Comalcalco"/>
    <s v="5"/>
    <s v="Comalcalco"/>
    <s v="27"/>
    <s v="Tabasco"/>
    <s v="86300"/>
    <s v=""/>
    <s v=""/>
    <s v=""/>
    <s v=""/>
    <s v="Mejor propuesta económica en arrendamiento de servicio."/>
    <s v="Junta Distrital Ejecutiva No.05 de Tabasco - Paraiso"/>
    <s v="Junta Distrital Ejecutiva No.05 de Tabasco - Paraiso"/>
    <s v="Junta Distrital Ejecutiva No.05 de Tabasco - Paraiso"/>
    <s v="INE/ARR/JDE05TAB/017/2024"/>
    <s v="20/12/2024"/>
    <s v="01/01/2025"/>
    <s v="31/12/2025"/>
    <n v="2586.21"/>
    <n v="3000"/>
    <s v=""/>
    <s v=""/>
    <s v="Moneda Nacional"/>
    <s v=""/>
    <x v="1"/>
    <s v="Servicio de renta de equipo de fotocopiado que ocupa la 05 JDE, ubicado en Palma Real 103, Colonia Quintín Arauz, Paraíso Tabasco"/>
    <s v=""/>
    <s v="01/01/2025"/>
    <s v="31/12/2025"/>
    <s v="http://transparencia.ine.mx/sistemaot/cargaMasiva/Articulo70/2025/Formato28//JD05-TAB/tml1/tc05contratofotocopiadojde2025.pdf"/>
    <s v=""/>
    <s v="90"/>
    <x v="0"/>
    <s v="Recursos federales"/>
    <s v="Presupuesto de Egresos de la federación"/>
    <s v=""/>
    <s v=""/>
    <s v=""/>
    <s v=""/>
    <s v=""/>
    <s v="No"/>
    <s v="90"/>
    <s v="Valoración permanente de la 05 JDE en el servicio prestado"/>
    <s v=""/>
    <s v=""/>
    <s v=""/>
    <s v=""/>
    <s v="http://transparencia.ine.mx/sistemaot/cargaMasiva/Articulo70/2025/Formato28//JD05-TAB/tml1/factura57.pdf"/>
    <s v="JUNTA DISTRITAL EJECUTIVA NO.05 DE TABASCO - PARAISO"/>
    <s v="31/03/2025"/>
    <m/>
    <x v="4"/>
    <x v="0"/>
  </r>
  <r>
    <s v="2025"/>
    <s v="01/01/2025"/>
    <s v="31/03/2025"/>
    <x v="0"/>
    <x v="1"/>
    <x v="0"/>
    <s v="058/2025"/>
    <s v=""/>
    <s v="Servicio de limpieza que ocupa l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8.pdf"/>
    <s v="91"/>
    <s v=""/>
    <s v=""/>
    <s v="Servicio de limpieza que ocupa la 05 JDE y el MAC, ubicado en Palma Real 103, Colonia Quintín Arauz, Paraíso Tabasco y Calle Melchor Ocampo #1107, Colonia Centro, Paraíso Tabasco"/>
    <s v="91"/>
    <s v=""/>
    <s v="91"/>
    <s v="91"/>
    <s v=""/>
    <s v=""/>
    <s v=""/>
    <s v=""/>
    <s v="Luis Jeremias"/>
    <s v="Hernandez"/>
    <s v="Jimenez"/>
    <s v="Hombre"/>
    <s v=""/>
    <s v="91"/>
    <s v="HEJL940818FZA"/>
    <s v="Carretera"/>
    <s v="Dos Bocas"/>
    <s v=""/>
    <s v=""/>
    <s v="Colonia"/>
    <s v="Centro"/>
    <s v="1"/>
    <s v="Paraiso"/>
    <s v="14"/>
    <s v="Paraiso"/>
    <s v="27"/>
    <s v="Tabasco"/>
    <s v="86600"/>
    <s v=""/>
    <s v=""/>
    <s v=""/>
    <s v=""/>
    <s v="Mejor propuesta económica en servicio."/>
    <s v="Junta Distrital Ejecutiva No.05 de Tabasco - Paraiso"/>
    <s v="Junta Distrital Ejecutiva No.05 de Tabasco - Paraiso"/>
    <s v="Junta Distrital Ejecutiva No.05 de Tabasco - Paraiso"/>
    <s v="INE/SERV/JDE05TAB/002/2025"/>
    <s v="30/01/2025"/>
    <s v="01/02/2025"/>
    <s v="31/12/2025"/>
    <n v="38793.1"/>
    <n v="45000"/>
    <s v=""/>
    <s v=""/>
    <s v="Moneda Nacional"/>
    <s v=""/>
    <x v="1"/>
    <s v="Servicio de limpieza que ocupa la 05 JDE y el MAC, ubicado en Palma Real 103, Colonia Quintín Arauz, Paraíso Tabasco y Calle Melchor Ocampo #1107, Colonia Centro, Paraíso Tabasco"/>
    <s v=""/>
    <s v="01/02/2025"/>
    <s v="31/12/2025"/>
    <s v="http://transparencia.ine.mx/sistemaot/cargaMasiva/Articulo70/2025/Formato28//JD05-TAB/tml1/tc05contratolimpiezajdeymac2025.pdf"/>
    <s v=""/>
    <s v="91"/>
    <x v="0"/>
    <s v="Recursos federales"/>
    <s v="Presupuesto de Egresos de la federación"/>
    <s v=""/>
    <s v=""/>
    <s v=""/>
    <s v=""/>
    <s v=""/>
    <s v="Si"/>
    <s v="91"/>
    <s v="Valoración permanente de la 05 JDE en el servicio prestado"/>
    <s v=""/>
    <s v=""/>
    <s v=""/>
    <s v=""/>
    <s v="http://transparencia.ine.mx/sistemaot/cargaMasiva/Articulo70/2025/Formato28//JD05-TAB/tml1/factura58.pdf"/>
    <s v="JUNTA DISTRITAL EJECUTIVA NO.05 DE TABASCO - PARAISO"/>
    <s v="31/03/2025"/>
    <m/>
    <x v="4"/>
    <x v="0"/>
  </r>
  <r>
    <s v="2025"/>
    <s v="01/01/2025"/>
    <s v="31/03/2025"/>
    <x v="0"/>
    <x v="1"/>
    <x v="0"/>
    <s v="059/2025"/>
    <s v=""/>
    <s v="Servicio de vigilancia que ocupa 05 JDE y el MAC, ubicado en Palma Real 103, Colonia Quintín Arauz, Paraíso Tabasco y Calle Melchor Ocampo #1107, Colonia Centro, Paraíso Tabasco de los meses de enero, febrero y marzo de 2025; artículos 1, párrafo 1, artículo 3, fracción II,31, primer párrafo, 49, 50, 51 89 y 90 del Reglamento del Instituto Nacional Electoral en Materia de Adquisiciones, Arrendamientos de Bienes Muebles y Servicios vigente; 89, 91, 93, 102, fracción III, 106 y 176, inciso b) de las Políticas, Bases y Lineamientos en materia de Adquisiciones, Arrendamientos de Bienes Muebles y Servicios del Instituto Federal Electoral vigentes."/>
    <s v="http://transparencia.ine.mx/sistemaot/cargaMasiva/Articulo70/2025/Formato28//JD05-TAB/tml1/osp59.pdf"/>
    <s v="92"/>
    <s v=""/>
    <s v=""/>
    <s v="Servicio de vigilancia que ocupa 05 JDE y el MAC, ubicado en Palma Real 103, Colonia Quintín Arauz, Paraíso Tabasco y Calle Melchor Ocampo #1107, Colonia Centro, Paraíso Tabasco"/>
    <s v="92"/>
    <s v=""/>
    <s v="92"/>
    <s v="92"/>
    <s v=""/>
    <s v=""/>
    <s v=""/>
    <s v=""/>
    <s v=""/>
    <s v=""/>
    <s v=""/>
    <s v=""/>
    <s v="SERVICIOS DE MEXICO S DE RL"/>
    <s v="92"/>
    <s v="SME070308GQ0"/>
    <s v="Calle"/>
    <s v="J Claro Garcia"/>
    <s v="164"/>
    <s v=""/>
    <s v="Colonia"/>
    <s v="Magisterial"/>
    <s v="1"/>
    <s v="Villahermosa"/>
    <s v="4"/>
    <s v="Centro"/>
    <s v="27"/>
    <s v="Tabasco"/>
    <s v="86040"/>
    <s v=""/>
    <s v=""/>
    <s v=""/>
    <s v=""/>
    <s v="Mejor propuesta económica en servicio."/>
    <s v="Junta Distrital Ejecutiva No.05 de Tabasco - Paraiso"/>
    <s v="Junta Distrital Ejecutiva No.05 de Tabasco - Paraiso"/>
    <s v="Junta Distrital Ejecutiva No.05 de Tabasco - Paraiso"/>
    <s v="INE/SERV/JDE05TAB/001/2025"/>
    <s v="29/01/2025"/>
    <s v="01/02/2025"/>
    <s v="31/12/2025"/>
    <n v="56634.16"/>
    <n v="65695.62"/>
    <s v=""/>
    <s v=""/>
    <s v="Moneda Nacional"/>
    <s v=""/>
    <x v="1"/>
    <s v="Servicio de vigilancia que ocupa 05 JDE y el MAC, ubicado en Palma Real 103, Colonia Quintín Arauz, Paraíso Tabasco y Calle Melchor Ocampo #1107, Colonia Centro, Paraíso Tabasco"/>
    <s v=""/>
    <s v="01/02/2025"/>
    <s v="31/12/2025"/>
    <s v="http://transparencia.ine.mx/sistemaot/cargaMasiva/Articulo70/2025/Formato28//JD05-TAB/tml1/tc05contratovigilanciajdeymac2025.pdf"/>
    <s v=""/>
    <s v="92"/>
    <x v="0"/>
    <s v="Recursos federales"/>
    <s v="Presupuesto de Egresos de la federación"/>
    <s v=""/>
    <s v=""/>
    <s v=""/>
    <s v=""/>
    <s v=""/>
    <s v="Si"/>
    <s v="92"/>
    <s v="Valoración permanente de la 05 JDE en el servicio prestado"/>
    <s v=""/>
    <s v=""/>
    <s v=""/>
    <s v=""/>
    <s v="http://transparencia.ine.mx/sistemaot/cargaMasiva/Articulo70/2025/Formato28//JD05-TAB/tml1/factura59.pdf"/>
    <s v="JUNTA DISTRITAL EJECUTIVA NO.05 DE TABASCO - PARAISO"/>
    <s v="31/03/2025"/>
    <m/>
    <x v="4"/>
    <x v="0"/>
  </r>
  <r>
    <s v="2025"/>
    <s v="01/01/2025"/>
    <s v="31/03/2025"/>
    <x v="0"/>
    <x v="1"/>
    <x v="0"/>
    <s v="001/2025"/>
    <s v=""/>
    <s v="Adquisición de servicios de limpieza para la Junta Dstrital Ejecutiva 08. Artículo 31 fracción III y artículo 51 del Reglamento del Instituto Nacional Electoral en Materia de Adquisiciones, Arrendamientos de Bienes Muebles y Servicios."/>
    <s v="http://transparencia.ine.mx/sistemaot/cargaMasiva/Articulo70/2025/Formato28//JD08-COAH/tml1/osp1.pdf"/>
    <s v="93"/>
    <s v=""/>
    <s v=""/>
    <s v="Prestación de servicios de limpieza del inmueble que ocupa la 08 Junta Distrital Ejecutiva"/>
    <s v="93"/>
    <s v=""/>
    <s v="93"/>
    <s v="93"/>
    <s v=""/>
    <s v=""/>
    <s v=""/>
    <s v=""/>
    <s v="Ana Gabriela"/>
    <s v="Vazquez"/>
    <s v="Daniel"/>
    <s v="Mujer"/>
    <s v=""/>
    <s v="93"/>
    <s v="VADA8411309B8"/>
    <s v="Calle"/>
    <s v="Ignacio Zaragoza"/>
    <s v="910"/>
    <s v=""/>
    <s v="Colonia"/>
    <s v="Zona Centro"/>
    <s v="30"/>
    <s v="Saltillo"/>
    <s v="30"/>
    <s v="Saltillo"/>
    <s v="5"/>
    <s v="Coahuila de Zaragoza"/>
    <s v="25000"/>
    <s v=""/>
    <s v=""/>
    <s v=""/>
    <s v=""/>
    <s v="Mejor propuesta económica en la prestación de servicios de limpieza"/>
    <s v="Junta Distrital Ejecutiva No. 08 de Coahuila - Ramos Arizpe"/>
    <s v="Junta Distrital Ejecutiva No. 08 de Coahuila - Ramos Arizpe"/>
    <s v="Junta Distrital Ejecutiva No. 08 de Coahuila - Ramos Arizpe"/>
    <s v="001/2025"/>
    <s v="31/01/2025"/>
    <s v="31/01/2025"/>
    <s v="31/12/2025"/>
    <n v="14200"/>
    <n v="16472"/>
    <s v=""/>
    <s v=""/>
    <s v="Moneda Nacional"/>
    <s v=""/>
    <x v="0"/>
    <s v="Prestación de servicios de limpieza higiene sobre los bienes muebles o inmuebles que ocupan dentro de la Junta Distrital Ejecutiva."/>
    <s v=""/>
    <s v="01/01/2025"/>
    <s v="31/12/2025"/>
    <s v="http://transparencia.ine.mx/sistemaot/cargaMasiva/Articulo70/2025/Formato28//JD08-COAH/tml1/contrato1.pdf"/>
    <s v=""/>
    <s v="93"/>
    <x v="0"/>
    <s v="Recursos federales"/>
    <s v="Presupuesto de Egresos de la federación"/>
    <s v=""/>
    <s v=""/>
    <s v=""/>
    <s v=""/>
    <s v=""/>
    <s v="No"/>
    <s v="93"/>
    <s v="Recepción de los servicios requeridos de acuerdo a las condiciones del anexo técnico"/>
    <s v=""/>
    <s v=""/>
    <s v=""/>
    <s v=""/>
    <s v="http://transparencia.ine.mx/sistemaot/cargaMasiva/Articulo70/2025/Formato28//JD08-COAH/tml1/factura1.pdf"/>
    <s v="JUNTA DISTRITAL EJECUTIVA NO.08 DE COAHUILA - RAMOS ARIZPE"/>
    <s v="31/03/2025"/>
    <m/>
    <x v="2"/>
    <x v="0"/>
  </r>
  <r>
    <s v="2025"/>
    <s v="01/01/2025"/>
    <s v="31/03/2025"/>
    <x v="0"/>
    <x v="0"/>
    <x v="0"/>
    <s v="001/2023"/>
    <s v=""/>
    <s v="Renta del bien inmueble para las oficinas de la Junta Distrital Ejecutiva 08. Artículo 31 fracc. III y artículo 51 del Reglamento del Instituto Nacional Electoral en Materia de Adquisiciones, Arrendamientos de Bienes Muebles y Servicios."/>
    <s v="http://transparencia.ine.mx/sistemaot/cargaMasiva/Articulo70/2025/Formato28//JD08-COAH/tml1/osp2.pdf"/>
    <s v="94"/>
    <s v=""/>
    <s v=""/>
    <s v="Se lleva a cabo arrendamiento de bien inmueble para las instalaciones de la 08 Junta Distrital Ejecutiva"/>
    <s v="94"/>
    <s v=""/>
    <s v="94"/>
    <s v="94"/>
    <s v=""/>
    <s v=""/>
    <s v=""/>
    <s v=""/>
    <s v="Carlos"/>
    <s v="Maldonado"/>
    <s v="Quiroga"/>
    <s v="Hombre"/>
    <s v=""/>
    <s v="94"/>
    <s v="MAQC5202055K8"/>
    <s v="Boulevard"/>
    <s v="Franciso R. Alanis"/>
    <s v="4057"/>
    <s v=""/>
    <s v="Corredor industrial"/>
    <s v="Parque Industrial Saltillo-Ramos Arizpe"/>
    <s v="27"/>
    <s v="Ramos Arizpe"/>
    <s v="27"/>
    <s v="Ramos Arizpe"/>
    <s v="5"/>
    <s v="Coahuila de Zaragoza"/>
    <s v="25903"/>
    <s v=""/>
    <s v=""/>
    <s v=""/>
    <s v=""/>
    <s v="Mejor propuesta económica y de espacio para llevar a cabo las actividades de la 08 Junta Distrital Ejecutiva"/>
    <s v="Junta Distrital Ejecutiva No. 08 de Coahuila - Ramos Arizpe"/>
    <s v="Junta Distrital Ejecutiva No. 08 de Coahuila - Ramos Arizpe"/>
    <s v="Junta Distrital Ejecutiva No. 08 de Coahuila - Ramos Arizpe"/>
    <s v="001/2023"/>
    <s v="01/09/2023"/>
    <s v="01/09/2023"/>
    <s v="31/08/2027"/>
    <n v="198800"/>
    <n v="230608"/>
    <s v=""/>
    <s v=""/>
    <s v="Moneda Nacional"/>
    <s v=""/>
    <x v="0"/>
    <s v="Arrendamiento del bien inmueble ubicado en Boulevard Franciso R. Alanis, número 4057, Colonia Parque Industrial Saltillo - Ramos Arizpe, Código Postal 25903, Ramos Arizpe, Coahuila."/>
    <s v=""/>
    <s v="01/09/2023"/>
    <s v="31/08/2027"/>
    <s v="http://transparencia.ine.mx/sistemaot/cargaMasiva/Articulo70/2025/Formato28//JD08-COAH/tml1/contrato2.pdf"/>
    <s v=""/>
    <s v="94"/>
    <x v="0"/>
    <s v="Recursos federales"/>
    <s v="Presupuesto de Egresos de la federación"/>
    <s v=""/>
    <s v=""/>
    <s v=""/>
    <s v=""/>
    <s v=""/>
    <s v="Si"/>
    <s v="94"/>
    <s v="Recepción del bien inmueble de acuerdo a las condiciones del contraro."/>
    <s v=""/>
    <s v=""/>
    <s v=""/>
    <s v=""/>
    <s v="http://transparencia.ine.mx/sistemaot/cargaMasiva/Articulo70/2025/Formato28//JD08-COAH/tml1/factura2.pdf"/>
    <s v="JUNTA DISTRITAL EJECUTIVA NO.08 DE COAHUILA - RAMOS ARIZPE"/>
    <s v="31/03/2025"/>
    <m/>
    <x v="2"/>
    <x v="0"/>
  </r>
  <r>
    <s v="2025"/>
    <s v="01/01/2025"/>
    <s v="31/03/2025"/>
    <x v="0"/>
    <x v="0"/>
    <x v="0"/>
    <s v="INE/JDE-COAH08/003/2024"/>
    <s v=""/>
    <s v="Renta del bien inmueble para instalar la Oficina Municipal de Matamoros, adscrita a esta Junta Distrital Ejecutiva 08. Artículo 31 fracc. III y artículo 51 del Reglamento del Instituto Nacional Electoral en Materia de Adquisiciones, Arrendamientos de Bienes Muebles y Servicios."/>
    <s v="http://transparencia.ine.mx/sistemaot/cargaMasiva/Articulo70/2025/Formato28//JD08-COAH/tml1/osp3.pdf"/>
    <s v="95"/>
    <s v=""/>
    <s v=""/>
    <s v="Se lleva a cabo arrendamiento de bien inmueble para las instalaciones de la Oficina Municipal de Matamoros adscrita a la 08 Junta Distrital Ejecutiva"/>
    <s v="95"/>
    <s v=""/>
    <s v="95"/>
    <s v="95"/>
    <s v=""/>
    <s v=""/>
    <s v=""/>
    <s v=""/>
    <s v="Patricia"/>
    <s v="Cruz"/>
    <s v="Sámago"/>
    <s v="Mujer"/>
    <s v=""/>
    <s v="95"/>
    <s v="CUSF671220CT0"/>
    <s v="Calle"/>
    <s v="Alatorre"/>
    <s v="314 BIS"/>
    <s v=""/>
    <s v="Colonia"/>
    <s v="Rastro Viejo"/>
    <s v="17"/>
    <s v="Matamoros"/>
    <s v="17"/>
    <s v="Matamoros"/>
    <s v="5"/>
    <s v="Coahuila de Zaragoza"/>
    <s v="27440"/>
    <s v=""/>
    <s v=""/>
    <s v=""/>
    <s v=""/>
    <s v="Mejor propuesta económica y de espacio para llevar a cabo las actividades de la Oficina Municipal de Matamoros, adscrito a la 08 Junta Distrital Ejecutiva"/>
    <s v="Junta Distrital Ejecutiva No. 08 de Coahuila - Ramos Arizpe"/>
    <s v="Junta Distrital Ejecutiva No. 08 de Coahuila - Ramos Arizpe"/>
    <s v="Junta Distrital Ejecutiva No. 08 de Coahuila - Ramos Arizpe"/>
    <s v="003/2024"/>
    <s v="01/01/2025"/>
    <s v="01/01/2025"/>
    <s v="30/06/2025"/>
    <n v="6600.86"/>
    <n v="7657"/>
    <s v=""/>
    <s v=""/>
    <s v="Moneda Nacional"/>
    <s v=""/>
    <x v="0"/>
    <s v="Arrendamiento del bien inmueble ubicado en calle Alatorre 314 Bis, Colonia Rastro Viejo, Código Postal 27440, Matamoros, Coahuila."/>
    <s v=""/>
    <s v="01/01/2025"/>
    <s v="30/06/2025"/>
    <s v="http://transparencia.ine.mx/sistemaot/cargaMasiva/Articulo70/2025/Formato28//JD08-COAH/tml1/contrato3.pdf"/>
    <s v=""/>
    <s v="95"/>
    <x v="0"/>
    <s v="Recursos federales"/>
    <s v="Presupuesto de Egresos de la federación"/>
    <s v=""/>
    <s v=""/>
    <s v=""/>
    <s v=""/>
    <s v=""/>
    <s v="No"/>
    <s v="95"/>
    <s v="Recepción del bien inmueble de acuerdo a las condiciones del contraro."/>
    <s v=""/>
    <s v=""/>
    <s v=""/>
    <s v=""/>
    <s v="http://transparencia.ine.mx/sistemaot/cargaMasiva/Articulo70/2025/Formato28//JD08-COAH/tml1/factura3.pdf"/>
    <s v="JUNTA DISTRITAL EJECUTIVA NO.08 DE COAHUILA - RAMOS ARIZPE"/>
    <s v="31/03/2025"/>
    <m/>
    <x v="2"/>
    <x v="0"/>
  </r>
  <r>
    <s v="2025"/>
    <s v="01/01/2025"/>
    <s v="31/03/2025"/>
    <x v="0"/>
    <x v="1"/>
    <x v="0"/>
    <s v="OAXJD0301"/>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pdf"/>
    <s v="96"/>
    <s v=""/>
    <s v=""/>
    <s v="Servicio de vigilancia"/>
    <s v="96"/>
    <s v=""/>
    <s v="96"/>
    <s v="96"/>
    <s v=""/>
    <s v=""/>
    <s v=""/>
    <s v=""/>
    <s v="Homero"/>
    <s v="Herrera"/>
    <s v="Reyes"/>
    <s v="Hombre"/>
    <s v=""/>
    <s v="96"/>
    <s v="HERH811210GE9"/>
    <s v="Calle"/>
    <s v="Santo Domingo"/>
    <s v="34"/>
    <s v=""/>
    <s v="Colonia"/>
    <s v="del Carme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1/2025"/>
    <s v="29/01/2025"/>
    <s v="01/01/2025"/>
    <s v="31/12/2025"/>
    <n v="97871.52"/>
    <n v="109077.12"/>
    <s v=""/>
    <s v=""/>
    <s v="Moneda Nacional"/>
    <s v=""/>
    <x v="1"/>
    <s v="Servicio de vigilancia en las instalaciones, oficinas, áreas comunes y diversos espacios que ocupa la 03 Junta Distrital Ejecutiva en el estado de Oaxaca"/>
    <s v=""/>
    <s v="01/01/2025"/>
    <s v="31/12/2025"/>
    <s v="http://transparencia.ine.mx/sistemaot/cargaMasiva/Articulo70/2025/Formato28//JD03-OAX/tml1/contrato1.pdf"/>
    <s v=""/>
    <s v="96"/>
    <x v="0"/>
    <s v="Recursos federales"/>
    <s v="Presupuesto de Egresos de la federación"/>
    <s v=""/>
    <s v=""/>
    <s v=""/>
    <s v=""/>
    <s v=""/>
    <s v="No"/>
    <s v="96"/>
    <s v="Recepción de los servicios requeridos de acuerdo con el contrato"/>
    <s v=""/>
    <s v=""/>
    <s v="http://transparencia.ine.mx/sistemaot/cargaMasiva/Articulo70/2025/Formato28//JD03-OAX/tml1/formato1.pdf"/>
    <s v=""/>
    <s v="http://transparencia.ine.mx/sistemaot/cargaMasiva/Articulo70/2025/Formato28//JD03-OAX/tml1/factura1.pdf"/>
    <s v="JUNTA DISTRITAL EJECUTIVA NO.03 DE OAXACA - HEROICA CIUDAD DE HUAJUAPAN DE LEON"/>
    <s v="31/03/2025"/>
    <m/>
    <x v="3"/>
    <x v="0"/>
  </r>
  <r>
    <s v="2025"/>
    <s v="01/01/2025"/>
    <s v="31/03/2025"/>
    <x v="0"/>
    <x v="1"/>
    <x v="0"/>
    <s v="OAXJD0302"/>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2.pdf"/>
    <s v="97"/>
    <s v=""/>
    <s v=""/>
    <s v="Servicio de vigilancia"/>
    <s v="97"/>
    <s v=""/>
    <s v="97"/>
    <s v="97"/>
    <s v=""/>
    <s v=""/>
    <s v=""/>
    <s v=""/>
    <s v="César"/>
    <s v="Cedillo"/>
    <s v="Ponce"/>
    <s v="Hombre"/>
    <s v=""/>
    <s v="97"/>
    <s v="CEPC760815LG3"/>
    <s v="Calle"/>
    <s v="Buena Vista"/>
    <s v="9"/>
    <s v=""/>
    <s v="Pueblo"/>
    <s v="Santiago Chilixtlahuaca"/>
    <s v="25"/>
    <s v="Santiago Chilixtlahuaca"/>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2/2025"/>
    <s v="29/01/2025"/>
    <s v="01/01/2025"/>
    <s v="31/12/2025"/>
    <n v="97871.52"/>
    <n v="109077.12"/>
    <s v=""/>
    <s v=""/>
    <s v="Moneda Nacional"/>
    <s v=""/>
    <x v="1"/>
    <s v="Servicio de vigilancia en las instalaciones, oficinas, áreas comunes y diversos espacios que ocupa la 03 Junta Distrital Ejecutiva en el estado de Oaxaca"/>
    <s v=""/>
    <s v="01/01/2025"/>
    <s v="31/12/2025"/>
    <s v="http://transparencia.ine.mx/sistemaot/cargaMasiva/Articulo70/2025/Formato28//JD03-OAX/tml1/contrato2.pdf"/>
    <s v=""/>
    <s v="97"/>
    <x v="0"/>
    <s v="Recursos federales"/>
    <s v="Presupuesto de Egresos de la federación"/>
    <s v=""/>
    <s v=""/>
    <s v=""/>
    <s v=""/>
    <s v=""/>
    <s v="No"/>
    <s v="97"/>
    <s v="Recepción de los servicios requeridos de acuerdo con el contrato"/>
    <s v=""/>
    <s v=""/>
    <s v="http://transparencia.ine.mx/sistemaot/cargaMasiva/Articulo70/2025/Formato28//JD03-OAX/tml1/formato2.pdf"/>
    <s v=""/>
    <s v="http://transparencia.ine.mx/sistemaot/cargaMasiva/Articulo70/2025/Formato28//JD03-OAX/tml1/factura2.pdf"/>
    <s v="JUNTA DISTRITAL EJECUTIVA NO.03 DE OAXACA - HEROICA CIUDAD DE HUAJUAPAN DE LEON"/>
    <s v="31/03/2025"/>
    <m/>
    <x v="3"/>
    <x v="0"/>
  </r>
  <r>
    <s v="2025"/>
    <s v="01/01/2025"/>
    <s v="31/03/2025"/>
    <x v="0"/>
    <x v="1"/>
    <x v="0"/>
    <s v="OAXJD0303"/>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3.pdf"/>
    <s v="98"/>
    <s v=""/>
    <s v=""/>
    <s v="Servicio de vigilancia"/>
    <s v="98"/>
    <s v=""/>
    <s v="98"/>
    <s v="98"/>
    <s v=""/>
    <s v=""/>
    <s v=""/>
    <s v=""/>
    <s v="Rigoberto Otilio"/>
    <s v="Torralba"/>
    <s v="Martínez"/>
    <s v="Hombre"/>
    <s v=""/>
    <s v="98"/>
    <s v="TOMR6203151U7"/>
    <s v="Calle"/>
    <s v="Morelos"/>
    <s v="105"/>
    <s v=""/>
    <s v="Colonia"/>
    <s v="Centro"/>
    <s v="39"/>
    <s v="Heroica ciudad de Huajuapan de León"/>
    <s v="39"/>
    <s v="Heroica ciudad de Huajuapan de León"/>
    <s v="20"/>
    <s v="Oaxaca"/>
    <s v="69000"/>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03/2025"/>
    <s v="29/01/2025"/>
    <s v="01/01/2025"/>
    <s v="31/12/2025"/>
    <n v="97871.52"/>
    <n v="109077.12"/>
    <s v=""/>
    <s v=""/>
    <s v="Moneda Nacional"/>
    <s v=""/>
    <x v="1"/>
    <s v="Servicio de vigilancia en las instalaciones, oficinas, áreas comunes y diversos espacios que ocupa el Módulo de Atención Ciudadana fijo 200351 de la 03 Junta Distrital Ejecutiva en el estado de Oaxaca"/>
    <s v=""/>
    <s v="01/01/2025"/>
    <s v="31/12/2025"/>
    <s v="http://transparencia.ine.mx/sistemaot/cargaMasiva/Articulo70/2025/Formato28//JD03-OAX/tml1/contrato3.pdf"/>
    <s v=""/>
    <s v="98"/>
    <x v="0"/>
    <s v="Recursos federales"/>
    <s v="Presupuesto de Egresos de la federación"/>
    <s v=""/>
    <s v=""/>
    <s v=""/>
    <s v=""/>
    <s v=""/>
    <s v="No"/>
    <s v="98"/>
    <s v="Recepción de los servicios requeridos de acuerdo con el contrato"/>
    <s v=""/>
    <s v=""/>
    <s v="http://transparencia.ine.mx/sistemaot/cargaMasiva/Articulo70/2025/Formato28//JD03-OAX/tml1/formato3.pdf"/>
    <s v=""/>
    <s v="http://transparencia.ine.mx/sistemaot/cargaMasiva/Articulo70/2025/Formato28//JD03-OAX/tml1/factura3.pdf"/>
    <s v="JUNTA DISTRITAL EJECUTIVA NO.03 DE OAXACA - HEROICA CIUDAD DE HUAJUAPAN DE LEON"/>
    <s v="31/03/2025"/>
    <m/>
    <x v="3"/>
    <x v="0"/>
  </r>
  <r>
    <s v="2025"/>
    <s v="01/01/2025"/>
    <s v="31/03/2025"/>
    <x v="0"/>
    <x v="1"/>
    <x v="0"/>
    <s v="OAXJD0304"/>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4.pdf"/>
    <s v="99"/>
    <s v=""/>
    <s v=""/>
    <s v="Servicio de vigilancia"/>
    <s v="99"/>
    <s v=""/>
    <s v="99"/>
    <s v="99"/>
    <s v=""/>
    <s v=""/>
    <s v=""/>
    <s v=""/>
    <s v="Noé Irán"/>
    <s v="Bautista"/>
    <s v="Vásquez"/>
    <s v="Hombre"/>
    <s v=""/>
    <s v="99"/>
    <s v="BAVN8810057Y1"/>
    <s v="Calle"/>
    <s v="Libertad e Isabela Católica"/>
    <s v="20"/>
    <s v=""/>
    <s v="Colonia"/>
    <s v="Asunción Cuyotepeji"/>
    <s v="1"/>
    <s v="Asunción Cuyotepeji"/>
    <s v="4"/>
    <s v="Asunción Cuyotepeji"/>
    <s v="20"/>
    <s v="Oaxaca"/>
    <s v="69070"/>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04/2025"/>
    <s v="29/01/2025"/>
    <s v="01/01/2025"/>
    <s v="31/12/2025"/>
    <n v="97871.52"/>
    <n v="109077.12"/>
    <s v=""/>
    <s v=""/>
    <s v="Moneda Nacional"/>
    <s v=""/>
    <x v="1"/>
    <s v="Servicio de vigilancia en las instalaciones, oficinas, áreas comunes y diversos espacios que ocupa el Módulo de Atención Ciudadana fijo 200351 de la 03 Junta Distrital Ejecutiva en el estado de Oaxaca"/>
    <s v=""/>
    <s v="01/01/2025"/>
    <s v="31/12/2025"/>
    <s v="http://transparencia.ine.mx/sistemaot/cargaMasiva/Articulo70/2025/Formato28//JD03-OAX/tml1/contrato4.pdf"/>
    <s v=""/>
    <s v="99"/>
    <x v="0"/>
    <s v="Recursos federales"/>
    <s v="Presupuesto de Egresos de la federación"/>
    <s v=""/>
    <s v=""/>
    <s v=""/>
    <s v=""/>
    <s v=""/>
    <s v="No"/>
    <s v="99"/>
    <s v="Recepción de los servicios requeridos de acuerdo con el contrato"/>
    <s v=""/>
    <s v=""/>
    <s v="http://transparencia.ine.mx/sistemaot/cargaMasiva/Articulo70/2025/Formato28//JD03-OAX/tml1/formato4.pdf"/>
    <s v=""/>
    <s v="http://transparencia.ine.mx/sistemaot/cargaMasiva/Articulo70/2025/Formato28//JD03-OAX/tml1/factura4.pdf"/>
    <s v="JUNTA DISTRITAL EJECUTIVA NO.03 DE OAXACA - HEROICA CIUDAD DE HUAJUAPAN DE LEON"/>
    <s v="31/03/2025"/>
    <m/>
    <x v="3"/>
    <x v="0"/>
  </r>
  <r>
    <s v="2025"/>
    <s v="01/01/2025"/>
    <s v="31/03/2025"/>
    <x v="0"/>
    <x v="1"/>
    <x v="0"/>
    <s v="OAXJD0305"/>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5.pdf"/>
    <s v="100"/>
    <s v=""/>
    <s v=""/>
    <s v="Servicio de limpieza"/>
    <s v="100"/>
    <s v=""/>
    <s v="100"/>
    <s v="100"/>
    <s v=""/>
    <s v=""/>
    <s v=""/>
    <s v=""/>
    <s v="Enrique"/>
    <s v="Morales"/>
    <s v="Girón"/>
    <s v="Hombre"/>
    <s v=""/>
    <s v="100"/>
    <s v="MOGE761013FB7"/>
    <s v="Calle"/>
    <s v="Guadalupe victoria"/>
    <s v="15"/>
    <s v=""/>
    <s v="Colonia"/>
    <s v="Los Presidentes"/>
    <s v="39"/>
    <s v="Heroica ciudad de Huajuapan de León"/>
    <s v="39"/>
    <s v="Heroica ciudad de Huajuapan de León"/>
    <s v="20"/>
    <s v="Oaxaca"/>
    <s v="69006"/>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05/2025"/>
    <s v="29/01/2025"/>
    <s v="01/01/2025"/>
    <s v="31/12/2025"/>
    <n v="97871.52"/>
    <n v="109077.12"/>
    <s v=""/>
    <s v=""/>
    <s v="Moneda Nacional"/>
    <s v=""/>
    <x v="1"/>
    <s v="Servicio de limpieza en las instalaciones, oficinas, áreas comunes y diversos espacios que ocupa el Módulo de Atención Ciudadana fijo 200351 de la 03 Junta Distrital Ejecutiva en el estado de Oaxaca"/>
    <s v=""/>
    <s v="01/01/2025"/>
    <s v="31/12/2025"/>
    <s v="http://transparencia.ine.mx/sistemaot/cargaMasiva/Articulo70/2025/Formato28//JD03-OAX/tml1/contrato5.pdf"/>
    <s v=""/>
    <s v="100"/>
    <x v="0"/>
    <s v="Recursos federales"/>
    <s v="Presupuesto de Egresos de la federación"/>
    <s v=""/>
    <s v=""/>
    <s v=""/>
    <s v=""/>
    <s v=""/>
    <s v="No"/>
    <s v="100"/>
    <s v="Recepción de los servicios requeridos de acuerdo con el contrato"/>
    <s v=""/>
    <s v=""/>
    <s v="http://transparencia.ine.mx/sistemaot/cargaMasiva/Articulo70/2025/Formato28//JD03-OAX/tml1/formato5.pdf"/>
    <s v=""/>
    <s v="http://transparencia.ine.mx/sistemaot/cargaMasiva/Articulo70/2025/Formato28//JD03-OAX/tml1/factura5.pdf"/>
    <s v="JUNTA DISTRITAL EJECUTIVA NO.03 DE OAXACA - HEROICA CIUDAD DE HUAJUAPAN DE LEON"/>
    <s v="31/03/2025"/>
    <m/>
    <x v="3"/>
    <x v="0"/>
  </r>
  <r>
    <s v="2025"/>
    <s v="01/01/2025"/>
    <s v="31/03/2025"/>
    <x v="0"/>
    <x v="1"/>
    <x v="0"/>
    <s v="OAXJD0306"/>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6.pdf"/>
    <s v="101"/>
    <s v=""/>
    <s v=""/>
    <s v="Servicio de limpieza"/>
    <s v="101"/>
    <s v=""/>
    <s v="101"/>
    <s v="101"/>
    <s v=""/>
    <s v=""/>
    <s v=""/>
    <s v=""/>
    <s v="Socorro Esther Dominga"/>
    <s v="Cruz"/>
    <s v="Hernández"/>
    <s v="Mujer"/>
    <s v=""/>
    <s v="101"/>
    <s v="CUHS680627CMA"/>
    <s v="Calle"/>
    <s v="Mar de Cortés"/>
    <s v="1"/>
    <s v=""/>
    <s v="Colonia"/>
    <s v="Aviació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6/2025"/>
    <s v="28/01/2025"/>
    <s v="01/01/2025"/>
    <s v="31/01/2025"/>
    <n v="8155.96"/>
    <n v="9089.76"/>
    <s v=""/>
    <s v=""/>
    <s v="Moneda Nacional"/>
    <s v=""/>
    <x v="1"/>
    <s v="Servicio de limpieza en las instalaciones, oficinas, áreas comunes y diversos espacios que ocupa la 03 Junta Distrital Ejecutiva en el estado de Oaxaca"/>
    <s v=""/>
    <s v="01/01/2025"/>
    <s v="31/01/2025"/>
    <s v="http://transparencia.ine.mx/sistemaot/cargaMasiva/Articulo70/2025/Formato28//JD03-OAX/tml1/contrato6.pdf"/>
    <s v=""/>
    <s v="101"/>
    <x v="0"/>
    <s v="Recursos federales"/>
    <s v="Presupuesto de Egresos de la federación"/>
    <s v=""/>
    <s v=""/>
    <s v=""/>
    <s v=""/>
    <s v=""/>
    <s v="No"/>
    <s v="101"/>
    <s v="Recepción de los servicios requeridos de acuerdo con el contrato"/>
    <s v=""/>
    <s v=""/>
    <s v="http://transparencia.ine.mx/sistemaot/cargaMasiva/Articulo70/2025/Formato28//JD03-OAX/tml1/formato6.pdf"/>
    <s v=""/>
    <s v="http://transparencia.ine.mx/sistemaot/cargaMasiva/Articulo70/2025/Formato28//JD03-OAX/tml1/factura6.pdf"/>
    <s v="JUNTA DISTRITAL EJECUTIVA NO.03 DE OAXACA - HEROICA CIUDAD DE HUAJUAPAN DE LEON"/>
    <s v="31/03/2025"/>
    <m/>
    <x v="3"/>
    <x v="0"/>
  </r>
  <r>
    <s v="2025"/>
    <s v="01/01/2025"/>
    <s v="31/03/2025"/>
    <x v="0"/>
    <x v="1"/>
    <x v="0"/>
    <s v="OAXJD0307"/>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7.pdf"/>
    <s v="102"/>
    <s v=""/>
    <s v=""/>
    <s v="Servicio de limpieza"/>
    <s v="102"/>
    <s v=""/>
    <s v="102"/>
    <s v="102"/>
    <s v=""/>
    <s v=""/>
    <s v=""/>
    <s v=""/>
    <s v="Lucila Leticia"/>
    <s v="López"/>
    <s v="Aguilar"/>
    <s v="Mujer"/>
    <s v=""/>
    <s v="102"/>
    <s v="LOAL711215FZ8"/>
    <s v="Calle"/>
    <s v="H. Molino del Rey"/>
    <s v="5"/>
    <s v=""/>
    <s v="Colonia"/>
    <s v="Aviació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7/2025"/>
    <s v="29/01/2025"/>
    <s v="01/01/2025"/>
    <s v="31/12/2025"/>
    <n v="97871.52"/>
    <n v="109077.12"/>
    <s v=""/>
    <s v=""/>
    <s v="Moneda Nacional"/>
    <s v=""/>
    <x v="1"/>
    <s v="Servicio de limpieza en las instalaciones, oficinas, áreas comunes y diversos espacios que ocupa la 03 Junta Distrital Ejecutiva en el estado de Oaxaca"/>
    <s v=""/>
    <s v="01/01/2025"/>
    <s v="31/12/2025"/>
    <s v="http://transparencia.ine.mx/sistemaot/cargaMasiva/Articulo70/2025/Formato28//JD03-OAX/tml1/contrato7.pdf"/>
    <s v=""/>
    <s v="102"/>
    <x v="0"/>
    <s v="Recursos federales"/>
    <s v="Presupuesto de Egresos de la federación"/>
    <s v=""/>
    <s v=""/>
    <s v=""/>
    <s v=""/>
    <s v=""/>
    <s v="No"/>
    <s v="102"/>
    <s v="Recepción de los servicios requeridos de acuerdo con el contrato"/>
    <s v=""/>
    <s v=""/>
    <s v="http://transparencia.ine.mx/sistemaot/cargaMasiva/Articulo70/2025/Formato28//JD03-OAX/tml1/formato7.pdf"/>
    <s v=""/>
    <s v="http://transparencia.ine.mx/sistemaot/cargaMasiva/Articulo70/2025/Formato28//JD03-OAX/tml1/factura7.pdf"/>
    <s v="JUNTA DISTRITAL EJECUTIVA NO.03 DE OAXACA - HEROICA CIUDAD DE HUAJUAPAN DE LEON"/>
    <s v="31/03/2025"/>
    <m/>
    <x v="3"/>
    <x v="0"/>
  </r>
  <r>
    <s v="2025"/>
    <s v="01/01/2025"/>
    <s v="31/03/2025"/>
    <x v="0"/>
    <x v="1"/>
    <x v="0"/>
    <s v="OAXJD0308"/>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8.pdf"/>
    <s v="103"/>
    <s v=""/>
    <s v=""/>
    <s v="Servicio de limpieza"/>
    <s v="103"/>
    <s v=""/>
    <s v="103"/>
    <s v="103"/>
    <s v=""/>
    <s v=""/>
    <s v=""/>
    <s v=""/>
    <s v="Candelaria"/>
    <s v="Manzano"/>
    <s v="Ordaz"/>
    <s v="Mujer"/>
    <s v=""/>
    <s v="103"/>
    <s v="MAOC880104NS3"/>
    <s v="Calle"/>
    <s v="Mar de Cortés"/>
    <s v="1"/>
    <s v=""/>
    <s v="Colonia"/>
    <s v="Aviación"/>
    <s v="39"/>
    <s v="Heroica ciudad de Huajuapan de León"/>
    <s v="39"/>
    <s v="Heroica ciudad de Huajuapan de León"/>
    <s v="20"/>
    <s v="Oaxaca"/>
    <s v="69007"/>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8/2025"/>
    <s v="01/02/2025"/>
    <s v="01/02/2025"/>
    <s v="31/12/2025"/>
    <n v="89715.56"/>
    <n v="99987.36"/>
    <s v=""/>
    <s v=""/>
    <s v="Moneda Nacional"/>
    <s v=""/>
    <x v="1"/>
    <s v="Servicio de limpieza en las instalaciones, oficinas, áreas comunes y diversos espacios que ocupa la 03 Junta Distrital Ejecutiva en el estado de Oaxaca"/>
    <s v=""/>
    <s v="01/02/2025"/>
    <s v="31/12/2025"/>
    <s v="http://transparencia.ine.mx/sistemaot/cargaMasiva/Articulo70/2025/Formato28//JD03-OAX/tml1/contrato8.pdf"/>
    <s v=""/>
    <s v="103"/>
    <x v="0"/>
    <s v="Recursos federales"/>
    <s v="Presupuesto de Egresos de la federación"/>
    <s v=""/>
    <s v=""/>
    <s v=""/>
    <s v=""/>
    <s v=""/>
    <s v="No"/>
    <s v="103"/>
    <s v="Recepción de los servicios requeridos de acuerdo con el contrato"/>
    <s v=""/>
    <s v=""/>
    <s v="http://transparencia.ine.mx/sistemaot/cargaMasiva/Articulo70/2025/Formato28//JD03-OAX/tml1/formato8.pdf"/>
    <s v=""/>
    <s v="http://transparencia.ine.mx/sistemaot/cargaMasiva/Articulo70/2025/Formato28//JD03-OAX/tml1/factura8.pdf"/>
    <s v="JUNTA DISTRITAL EJECUTIVA NO.03 DE OAXACA - HEROICA CIUDAD DE HUAJUAPAN DE LEON"/>
    <s v="31/03/2025"/>
    <m/>
    <x v="3"/>
    <x v="0"/>
  </r>
  <r>
    <s v="2025"/>
    <s v="01/01/2025"/>
    <s v="31/03/2025"/>
    <x v="0"/>
    <x v="0"/>
    <x v="0"/>
    <s v="OAXJD0309"/>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9.pdf"/>
    <s v="104"/>
    <s v=""/>
    <s v=""/>
    <s v="Arrendamiento de inmueble"/>
    <s v="104"/>
    <s v=""/>
    <s v="104"/>
    <s v="104"/>
    <s v=""/>
    <s v=""/>
    <s v=""/>
    <s v=""/>
    <s v="María Alejandra"/>
    <s v="Budar"/>
    <s v="Martínez"/>
    <s v="Mujer"/>
    <s v=""/>
    <s v="104"/>
    <s v="BUMA870120FD6"/>
    <s v="Calle"/>
    <s v="5 de Febrero"/>
    <s v="128"/>
    <s v=""/>
    <s v="Colonia"/>
    <s v="Tepeyac"/>
    <s v="39"/>
    <s v="Heroica ciudad de Huajuapan de León"/>
    <s v="39"/>
    <s v="Heroica ciudad de Huajuapan de León"/>
    <s v="20"/>
    <s v="Oaxaca"/>
    <s v="6900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9/2022"/>
    <s v="01/01/2022"/>
    <s v="01/01/2022"/>
    <s v="31/12/2025"/>
    <n v="804627.88"/>
    <n v="968536.49"/>
    <s v=""/>
    <s v=""/>
    <s v="Moneda Nacional"/>
    <s v=""/>
    <x v="1"/>
    <s v="Arrendamiento del inmueble que ocupan las oficinas de la 03 Junta Distrital Ejecutiva"/>
    <s v=""/>
    <s v="01/01/2022"/>
    <s v="31/12/2025"/>
    <s v="http://transparencia.ine.mx/sistemaot/cargaMasiva/Articulo70/2025/Formato28//JD03-OAX/tml1/contrato9.pdf"/>
    <s v=""/>
    <s v="104"/>
    <x v="0"/>
    <s v="Recursos federales"/>
    <s v="Presupuesto de Egresos de la federación"/>
    <s v=""/>
    <s v=""/>
    <s v=""/>
    <s v=""/>
    <s v=""/>
    <s v="No"/>
    <s v="104"/>
    <s v="Recepción de los servicios requeridos de acuerdo con el contrato"/>
    <s v=""/>
    <s v=""/>
    <s v="http://transparencia.ine.mx/sistemaot/cargaMasiva/Articulo70/2025/Formato28//JD03-OAX/tml1/formato9.pdf"/>
    <s v=""/>
    <s v="http://transparencia.ine.mx/sistemaot/cargaMasiva/Articulo70/2025/Formato28//JD03-OAX/tml1/factura9.pdf"/>
    <s v="JUNTA DISTRITAL EJECUTIVA NO.03 DE OAXACA - HEROICA CIUDAD DE HUAJUAPAN DE LEON"/>
    <s v="31/03/2025"/>
    <m/>
    <x v="3"/>
    <x v="0"/>
  </r>
  <r>
    <s v="2025"/>
    <s v="01/01/2025"/>
    <s v="31/03/2025"/>
    <x v="0"/>
    <x v="0"/>
    <x v="0"/>
    <s v="OAXJD0310"/>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0.pdf"/>
    <s v="105"/>
    <s v=""/>
    <s v=""/>
    <s v="Arrendamiento de inmueble"/>
    <s v="105"/>
    <s v=""/>
    <s v="105"/>
    <s v="105"/>
    <s v=""/>
    <s v=""/>
    <s v=""/>
    <s v=""/>
    <s v=""/>
    <s v=""/>
    <s v=""/>
    <s v=""/>
    <s v="Inmobiliaria Ndahita SA de CV"/>
    <s v="105"/>
    <s v="INS890204120"/>
    <s v="Calle"/>
    <s v="5 de Febrero"/>
    <s v="115"/>
    <s v=""/>
    <s v="Colonia"/>
    <s v="Esquipulas"/>
    <s v="39"/>
    <s v="Heroica ciudad de Huajuapan de León"/>
    <s v="39"/>
    <s v="Heroica ciudad de Huajuapan de León"/>
    <s v="20"/>
    <s v="Oaxaca"/>
    <s v="69006"/>
    <s v=""/>
    <s v=""/>
    <s v=""/>
    <s v=""/>
    <s v="Por cumplir con los requerimientos que garantiza satisfactoriamente el cumplimiento de las obligaciones respectivas"/>
    <s v="Vocalía del Registro Federal de Electores de la Junta Distrital Ejecutiva 03 de Oaxaca"/>
    <s v="Junta Distrital Ejecutiva No.03 de Oaxaca - Heroica Ciudad de Huajuapan de León"/>
    <s v="Junta Distrital Ejecutiva No.03 de Oaxaca - Heroica Ciudad de Huajuapan de León"/>
    <s v="010/2022"/>
    <s v="01/01/2022"/>
    <s v="01/01/2022"/>
    <s v="31/12/2025"/>
    <n v="265440"/>
    <n v="307910.40000000002"/>
    <s v=""/>
    <s v=""/>
    <s v="Moneda Nacional"/>
    <s v=""/>
    <x v="1"/>
    <s v="Arrendamiento del inmueble que ocupa el Módulo de Atención Ciudadana 200351"/>
    <s v=""/>
    <s v="01/01/2022"/>
    <s v="31/12/2025"/>
    <s v="http://transparencia.ine.mx/sistemaot/cargaMasiva/Articulo70/2025/Formato28//JD03-OAX/tml1/contrato10.pdf"/>
    <s v=""/>
    <s v="105"/>
    <x v="0"/>
    <s v="Recursos federales"/>
    <s v="Presupuesto de Egresos de la federación"/>
    <s v=""/>
    <s v=""/>
    <s v=""/>
    <s v=""/>
    <s v=""/>
    <s v="No"/>
    <s v="105"/>
    <s v="Recepción de los servicios requeridos de acuerdo con el contrato"/>
    <s v=""/>
    <s v=""/>
    <s v="http://transparencia.ine.mx/sistemaot/cargaMasiva/Articulo70/2025/Formato28//JD03-OAX/tml1/formato10.pdf"/>
    <s v=""/>
    <s v="http://transparencia.ine.mx/sistemaot/cargaMasiva/Articulo70/2025/Formato28//JD03-OAX/tml1/factura10.pdf"/>
    <s v="JUNTA DISTRITAL EJECUTIVA NO.03 DE OAXACA - HEROICA CIUDAD DE HUAJUAPAN DE LEON"/>
    <s v="31/03/2025"/>
    <m/>
    <x v="3"/>
    <x v="0"/>
  </r>
  <r>
    <s v="2025"/>
    <s v="01/01/2025"/>
    <s v="31/03/2025"/>
    <x v="0"/>
    <x v="1"/>
    <x v="0"/>
    <s v="OAXJD0311"/>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1.pdf"/>
    <s v="106"/>
    <s v=""/>
    <s v=""/>
    <s v="Servicio de equipos de fotocopiado"/>
    <s v="106"/>
    <s v=""/>
    <s v="106"/>
    <s v="106"/>
    <s v=""/>
    <s v=""/>
    <s v=""/>
    <s v=""/>
    <s v=""/>
    <s v=""/>
    <s v=""/>
    <s v=""/>
    <s v="Servicios Integrales de Reprografia S.A. de C.V."/>
    <s v="106"/>
    <s v="SIR020719DZ1"/>
    <s v="Avenida"/>
    <s v="AV 9"/>
    <s v="1003"/>
    <s v=""/>
    <s v="Colonia"/>
    <s v="San José"/>
    <s v="44"/>
    <s v="Córdoba"/>
    <s v="44"/>
    <s v="Córdoba"/>
    <s v="30"/>
    <s v="Veracruz de Ignacio de la Llave"/>
    <s v="9456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09/2025"/>
    <s v="01/01/2025"/>
    <s v="01/01/2025"/>
    <s v="31/12/2025"/>
    <n v="41379.360000000001"/>
    <n v="48000"/>
    <s v=""/>
    <s v=""/>
    <s v="Moneda Nacional"/>
    <s v=""/>
    <x v="1"/>
    <s v="Servicio de arrendamiento de dos equipos de fotocopiado, impresión y escaneo, en las instalaciones de la Junta Distrital Ejecutiva 03 del INE en el estado de Oaxaca"/>
    <s v=""/>
    <s v="01/01/2025"/>
    <s v="31/12/2025"/>
    <s v="http://transparencia.ine.mx/sistemaot/cargaMasiva/Articulo70/2025/Formato28//JD03-OAX/tml1/contrato11.pdf"/>
    <s v=""/>
    <s v="106"/>
    <x v="0"/>
    <s v="Recursos federales"/>
    <s v="Presupuesto de Egresos de la federación"/>
    <s v=""/>
    <s v=""/>
    <s v=""/>
    <s v=""/>
    <s v=""/>
    <s v="No"/>
    <s v="106"/>
    <s v="Recepción de los servicios requeridos de acuerdo con el contrato"/>
    <s v=""/>
    <s v=""/>
    <s v="http://transparencia.ine.mx/sistemaot/cargaMasiva/Articulo70/2025/Formato28//JD03-OAX/tml1/formato11.pdf"/>
    <s v=""/>
    <s v="http://transparencia.ine.mx/sistemaot/cargaMasiva/Articulo70/2025/Formato28//JD03-OAX/tml1/factura11.pdf"/>
    <s v="JUNTA DISTRITAL EJECUTIVA NO.03 DE OAXACA - HEROICA CIUDAD DE HUAJUAPAN DE LEON"/>
    <s v="31/03/2025"/>
    <m/>
    <x v="3"/>
    <x v="0"/>
  </r>
  <r>
    <s v="2025"/>
    <s v="01/01/2025"/>
    <s v="31/03/2025"/>
    <x v="0"/>
    <x v="0"/>
    <x v="0"/>
    <s v="OAXJD0312"/>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2.pdf"/>
    <s v="107"/>
    <s v=""/>
    <s v=""/>
    <s v="Arrendamiento de inmueble para la oficina municipal"/>
    <s v="107"/>
    <s v=""/>
    <s v="107"/>
    <s v="107"/>
    <s v=""/>
    <s v=""/>
    <s v=""/>
    <s v=""/>
    <s v="Rubén Augusto"/>
    <s v="Cruz"/>
    <s v="Mendoza"/>
    <s v="Hombre"/>
    <s v=""/>
    <s v="107"/>
    <s v="CUMR7905272E0"/>
    <s v="Calle"/>
    <s v="Aldama"/>
    <s v="14"/>
    <s v=""/>
    <s v="Pueblo"/>
    <s v="Santa Cruz Xoxocotlán"/>
    <s v="49"/>
    <s v="Santa Cruz Xoxocotlán"/>
    <s v="49"/>
    <s v="Santa Cruz Xoxocotlán"/>
    <s v="20"/>
    <s v="Oaxaca"/>
    <s v="71230"/>
    <s v=""/>
    <s v=""/>
    <s v=""/>
    <s v=""/>
    <s v="Por cumplir con los requerimientos que garantiza satisfactoriamente el cumplimiento de las obligaciones respectivas"/>
    <s v="Vocalía de Organización Electoral de la Junta Distrital Ejecutiva 03 de Oaxaca"/>
    <s v="Junta Distrital Ejecutiva No.03 de Oaxaca - Heroica Ciudad de Huajuapan de León"/>
    <s v="Junta Distrital Ejecutiva No.03 de Oaxaca - Heroica Ciudad de Huajuapan de León"/>
    <s v="010/2025"/>
    <s v="01/01/2025"/>
    <s v="01/01/2025"/>
    <s v="30/06/2025"/>
    <n v="37756.92"/>
    <n v="45942"/>
    <s v=""/>
    <s v=""/>
    <s v="Moneda Nacional"/>
    <s v=""/>
    <x v="1"/>
    <s v="Arrendamiento del inmueble que ocupa la oficina municipal de la 03 Junta Distrital Ejecutiva en Santa Cruz Xoxocotlán, Oaxaca"/>
    <s v=""/>
    <s v="01/01/2025"/>
    <s v="30/06/2025"/>
    <s v="http://transparencia.ine.mx/sistemaot/cargaMasiva/Articulo70/2025/Formato28//JD03-OAX/tml1/contrato12.pdf"/>
    <s v=""/>
    <s v="107"/>
    <x v="0"/>
    <s v="Recursos federales"/>
    <s v="Presupuesto de Egresos de la federación"/>
    <s v=""/>
    <s v=""/>
    <s v=""/>
    <s v=""/>
    <s v=""/>
    <s v="No"/>
    <s v="107"/>
    <s v="Recepción de los servicios requeridos de acuerdo con el contrato"/>
    <s v=""/>
    <s v=""/>
    <s v="http://transparencia.ine.mx/sistemaot/cargaMasiva/Articulo70/2025/Formato28//JD03-OAX/tml1/formato12.pdf"/>
    <s v=""/>
    <s v="http://transparencia.ine.mx/sistemaot/cargaMasiva/Articulo70/2025/Formato28//JD03-OAX/tml1/factura12.pdf"/>
    <s v="JUNTA DISTRITAL EJECUTIVA NO.03 DE OAXACA - HEROICA CIUDAD DE HUAJUAPAN DE LEON"/>
    <s v="31/03/2025"/>
    <m/>
    <x v="3"/>
    <x v="0"/>
  </r>
  <r>
    <s v="2025"/>
    <s v="01/01/2025"/>
    <s v="31/03/2025"/>
    <x v="0"/>
    <x v="1"/>
    <x v="0"/>
    <s v="OAXJD0313"/>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3.pdf"/>
    <s v="108"/>
    <s v=""/>
    <s v=""/>
    <s v="Servicio de recarga de monedero de combustible"/>
    <s v="108"/>
    <s v=""/>
    <s v="108"/>
    <s v="108"/>
    <s v=""/>
    <s v=""/>
    <s v=""/>
    <s v=""/>
    <s v=""/>
    <s v=""/>
    <s v=""/>
    <s v=""/>
    <s v="Intely Vale Sapi de CV"/>
    <s v="108"/>
    <s v="IVA180321RH3"/>
    <s v="Avenida"/>
    <s v="Patriotismo"/>
    <s v="201"/>
    <s v=""/>
    <s v="Colonia"/>
    <s v="San Pedro de los Pinos"/>
    <s v="14"/>
    <s v="Benito Juárez"/>
    <s v="14"/>
    <s v="Benito Juárez"/>
    <s v="9"/>
    <s v="Ciudad de México"/>
    <s v="1461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PC/011/2025"/>
    <s v="22/01/2025"/>
    <s v="22/01/2025"/>
    <s v="31/12/2025"/>
    <s v=""/>
    <s v=""/>
    <s v="250000.00"/>
    <s v="465000.00"/>
    <s v="Moneda Nacional"/>
    <s v=""/>
    <x v="1"/>
    <s v="Pago por la adquisición de combustible mediante monedero para los programas de la 03 Junta Distrital Ejecutiva"/>
    <s v=""/>
    <s v="01/01/2025"/>
    <s v="31/12/2025"/>
    <s v="http://transparencia.ine.mx/sistemaot/cargaMasiva/Articulo70/2025/Formato28//JD03-OAX/tml1/contrato13.pdf"/>
    <s v=""/>
    <s v="108"/>
    <x v="0"/>
    <s v="Recursos federales"/>
    <s v="Presupuesto de Egresos de la federación"/>
    <s v=""/>
    <s v=""/>
    <s v=""/>
    <s v=""/>
    <s v=""/>
    <s v="No"/>
    <s v="108"/>
    <s v="Recepción de los servicios requeridos de acuerdo con el contrato"/>
    <s v=""/>
    <s v=""/>
    <s v="http://transparencia.ine.mx/sistemaot/cargaMasiva/Articulo70/2025/Formato28//JD03-OAX/tml1/formato13.pdf"/>
    <s v=""/>
    <s v="http://transparencia.ine.mx/sistemaot/cargaMasiva/Articulo70/2025/Formato28//JD03-OAX/tml1/factura13.pdf"/>
    <s v="JUNTA DISTRITAL EJECUTIVA NO.03 DE OAXACA - HEROICA CIUDAD DE HUAJUAPAN DE LEON"/>
    <s v="31/03/2025"/>
    <m/>
    <x v="3"/>
    <x v="0"/>
  </r>
  <r>
    <s v="2025"/>
    <s v="01/01/2025"/>
    <s v="31/03/2025"/>
    <x v="0"/>
    <x v="1"/>
    <x v="0"/>
    <s v="OAXJD0314"/>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4.pdf"/>
    <s v="109"/>
    <s v=""/>
    <s v=""/>
    <s v="Adquisición de bien de consumo"/>
    <s v="109"/>
    <s v=""/>
    <s v="109"/>
    <s v="109"/>
    <s v=""/>
    <s v=""/>
    <s v=""/>
    <s v=""/>
    <s v=""/>
    <s v=""/>
    <s v=""/>
    <s v=""/>
    <s v="Diseño y Arte Royall SA de CV"/>
    <s v="109"/>
    <s v="DAR1903191HA"/>
    <s v="Calle"/>
    <s v="Reforma"/>
    <s v="12"/>
    <s v=""/>
    <s v="Colonia"/>
    <s v="Centro"/>
    <s v="39"/>
    <s v="Heroica ciudad de Huajuapan de León"/>
    <s v="39"/>
    <s v="Heroica ciudad de Huajuapan de León"/>
    <s v="20"/>
    <s v="Oaxaca"/>
    <s v="69000"/>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12/2025"/>
    <s v="14/02/2025"/>
    <s v="22/01/2025"/>
    <s v="31/12/2025"/>
    <s v=""/>
    <s v=""/>
    <s v="80000.00"/>
    <s v="200000.00"/>
    <s v="Moneda Nacional"/>
    <s v=""/>
    <x v="1"/>
    <s v="Pago por adquisición de material de oficina y de papelería"/>
    <s v=""/>
    <s v="22/01/2025"/>
    <s v="31/12/2025"/>
    <s v="http://transparencia.ine.mx/sistemaot/cargaMasiva/Articulo70/2025/Formato28//JD03-OAX/tml1/contrato14.pdf"/>
    <s v=""/>
    <s v="109"/>
    <x v="0"/>
    <s v="Recursos federales"/>
    <s v="Presupuesto de Egresos de la federación"/>
    <s v=""/>
    <s v=""/>
    <s v=""/>
    <s v=""/>
    <s v=""/>
    <s v="No"/>
    <s v="109"/>
    <s v="Recepción de los servicios requeridos de acuerdo con el contrato"/>
    <s v=""/>
    <s v=""/>
    <s v="http://transparencia.ine.mx/sistemaot/cargaMasiva/Articulo70/2025/Formato28//JD03-OAX/tml1/formato14.pdf"/>
    <s v=""/>
    <s v="http://transparencia.ine.mx/sistemaot/cargaMasiva/Articulo70/2025/Formato28//JD03-OAX/tml1/factura14.pdf"/>
    <s v="JUNTA DISTRITAL EJECUTIVA NO.03 DE OAXACA - HEROICA CIUDAD DE HUAJUAPAN DE LEON"/>
    <s v="31/03/2025"/>
    <m/>
    <x v="3"/>
    <x v="0"/>
  </r>
  <r>
    <s v="2025"/>
    <s v="01/01/2025"/>
    <s v="31/03/2025"/>
    <x v="0"/>
    <x v="1"/>
    <x v="0"/>
    <s v="OAXJD0315"/>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5.pdf"/>
    <s v="110"/>
    <s v=""/>
    <s v=""/>
    <s v="Arrendamiento de vehículo para las actividades del Proceso Electoral Extraordinario del Poder Judicial de la Federación"/>
    <s v="110"/>
    <s v=""/>
    <s v="110"/>
    <s v="110"/>
    <s v=""/>
    <s v=""/>
    <s v=""/>
    <s v=""/>
    <s v=""/>
    <s v=""/>
    <s v=""/>
    <s v=""/>
    <s v="Arrendadora Only del Sureste"/>
    <s v="110"/>
    <s v="AOS080422LT2"/>
    <s v="Calle"/>
    <s v="Mariano Matamoros"/>
    <s v="101"/>
    <s v=""/>
    <s v="Colonia"/>
    <s v="Centro"/>
    <s v="67"/>
    <s v="Oaxaca de Juárez"/>
    <s v="67"/>
    <s v="Oaxaca de Juárez"/>
    <s v="20"/>
    <s v="Oaxaca"/>
    <s v="68000"/>
    <s v=""/>
    <s v=""/>
    <s v=""/>
    <s v=""/>
    <s v="Por cumplir con los requerimientos que garantiza satisfactoriamente el cumplimiento de las obligaciones respectivas"/>
    <s v="Vocalía de Organización Electoral de la Junta Distrital Ejecutiva 03 de Oaxaca"/>
    <s v="Junta Distrital Ejecutiva No.03 de Oaxaca - Heroica Ciudad de Huajuapan de León"/>
    <s v="Junta Distrital Ejecutiva No.03 de Oaxaca - Heroica Ciudad de Huajuapan de León"/>
    <s v="013/2025"/>
    <s v="01/02/2025"/>
    <s v="01/02/2025"/>
    <s v="02/04/2025"/>
    <n v="93600"/>
    <n v="108576"/>
    <s v=""/>
    <s v=""/>
    <s v="Moneda Nacional"/>
    <s v=""/>
    <x v="1"/>
    <s v="Arrendamiento de unidad vehicular que ocupa la Vocalía de Organización Electoral"/>
    <s v=""/>
    <s v="01/02/2025"/>
    <s v="02/04/2025"/>
    <s v="http://transparencia.ine.mx/sistemaot/cargaMasiva/Articulo70/2025/Formato28//JD03-OAX/tml1/contrato15.pdf"/>
    <s v=""/>
    <s v="110"/>
    <x v="0"/>
    <s v="Recursos federales"/>
    <s v="Presupuesto de Egresos de la federación"/>
    <s v=""/>
    <s v=""/>
    <s v=""/>
    <s v=""/>
    <s v=""/>
    <s v="No"/>
    <s v="110"/>
    <s v="Recepción de los servicios requeridos de acuerdo con el contrato"/>
    <s v=""/>
    <s v=""/>
    <s v="http://transparencia.ine.mx/sistemaot/cargaMasiva/Articulo70/2025/Formato28//JD03-OAX/tml1/formato15.pdf"/>
    <s v=""/>
    <s v="http://transparencia.ine.mx/sistemaot/cargaMasiva/Articulo70/2025/Formato28//JD03-OAX/tml1/factura15.pdf"/>
    <s v="JUNTA DISTRITAL EJECUTIVA NO.03 DE OAXACA - HEROICA CIUDAD DE HUAJUAPAN DE LEON"/>
    <s v="31/03/2025"/>
    <m/>
    <x v="3"/>
    <x v="0"/>
  </r>
  <r>
    <s v="2025"/>
    <s v="01/01/2025"/>
    <s v="31/03/2025"/>
    <x v="0"/>
    <x v="1"/>
    <x v="0"/>
    <s v="OAXJD0316"/>
    <s v=""/>
    <s v="Artículos 31 fracción III, 35-I y 51 del Reglamento del Instituto Nacional Electoral en Materia de Adquisiciones, Arrendamientos de Bienes Muebles y Servicios vigente; 89, 91, 102, fracción III, 106 y 176, inciso b) de las Políticas, Bases y Lineamientos en materia de Adquisiciones, Arrendamientos de Bienes Muebles y Servicios del Instituto Federal Electoral vigentes y la circular INE/DEA/006/2025 mediante la cual establece los montos máximos para los procesos de contratación para el año 2025; al no rebasar los mismos se procede a adjudicar el contrato de manera directa al proveedor que ofrezca el menor precio y las mejores condiciones para la 03 Junta Distrital Ejecutiva."/>
    <s v="http://transparencia.ine.mx/sistemaot/cargaMasiva/Articulo70/2025/Formato28//JD03-OAX/tml1/osp16.pdf"/>
    <s v="111"/>
    <s v=""/>
    <s v=""/>
    <s v="Servicio de impresión y fotocopiado"/>
    <s v="111"/>
    <s v=""/>
    <s v="111"/>
    <s v="111"/>
    <s v=""/>
    <s v=""/>
    <s v=""/>
    <s v=""/>
    <s v="Julio César"/>
    <s v="Robles"/>
    <s v="Castillo"/>
    <s v="Hombre"/>
    <s v=""/>
    <s v="111"/>
    <s v="ROCJ820204RQ3"/>
    <s v="Calle"/>
    <s v="Agricultor"/>
    <s v="45"/>
    <s v=""/>
    <s v="Colonia"/>
    <s v="Santa Teresa"/>
    <s v="39"/>
    <s v="Heroica ciudad de Huajuapan de León"/>
    <s v="39"/>
    <s v="Heroica ciudad de Huajuapan de León"/>
    <s v="20"/>
    <s v="Oaxaca"/>
    <s v="69005"/>
    <s v=""/>
    <s v=""/>
    <s v=""/>
    <s v=""/>
    <s v="Por cumplir con los requerimientos que garantiza satisfactoriamente el cumplimiento de las obligaciones respectivas"/>
    <s v="Vocalía Ejecutiva de la Junta Distrital Ejecutiva 03 de Oaxaca"/>
    <s v="Junta Distrital Ejecutiva No.03 de Oaxaca - Heroica Ciudad de Huajuapan de León"/>
    <s v="Junta Distrital Ejecutiva No.03 de Oaxaca - Heroica Ciudad de Huajuapan de León"/>
    <s v="014/2025"/>
    <s v="01/02/2025"/>
    <s v="01/02/2025"/>
    <s v="31/07/2025"/>
    <s v=""/>
    <s v=""/>
    <s v="53000.00"/>
    <s v="131000.00"/>
    <s v="Moneda Nacional"/>
    <s v=""/>
    <x v="1"/>
    <s v="Pago por el servicio de fotocopiado e impresión para el Proceso Electoral Extraordinario para los diversos cargos del Poder Judicial de la Federación"/>
    <s v=""/>
    <s v="01/02/2025"/>
    <s v="31/07/2025"/>
    <s v="http://transparencia.ine.mx/sistemaot/cargaMasiva/Articulo70/2025/Formato28//JD03-OAX/tml1/contrato16.pdf"/>
    <s v=""/>
    <s v="111"/>
    <x v="0"/>
    <s v="Recursos federales"/>
    <s v="Presupuesto de Egresos de la federación"/>
    <s v=""/>
    <s v=""/>
    <s v=""/>
    <s v=""/>
    <s v=""/>
    <s v="No"/>
    <s v="111"/>
    <s v="Recepción de los servicios requeridos de acuerdo con el contrato"/>
    <s v=""/>
    <s v=""/>
    <s v="http://transparencia.ine.mx/sistemaot/cargaMasiva/Articulo70/2025/Formato28//JD03-OAX/tml1/formato16.pdf"/>
    <s v=""/>
    <s v="http://transparencia.ine.mx/sistemaot/cargaMasiva/Articulo70/2025/Formato28//JD03-OAX/tml1/factura16.pdf"/>
    <s v="JUNTA DISTRITAL EJECUTIVA NO.03 DE OAXACA - HEROICA CIUDAD DE HUAJUAPAN DE LEON"/>
    <s v="31/03/2025"/>
    <m/>
    <x v="3"/>
    <x v="0"/>
  </r>
  <r>
    <s v="2025"/>
    <s v="01/01/2025"/>
    <s v="31/03/2025"/>
    <x v="0"/>
    <x v="0"/>
    <x v="0"/>
    <s v="contrato1"/>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1.pdf"/>
    <s v="112"/>
    <s v=""/>
    <s v=""/>
    <s v="Arrendamiento de inmueble ubicado en calle Reforma número 222, Colonia Centro, de la Ciudad de Miahuatlán de Porfirio Díaz, Código Postal 70805, en el estado de Oaxaca."/>
    <s v="112"/>
    <s v=""/>
    <s v="112"/>
    <s v="112"/>
    <s v=""/>
    <s v=""/>
    <s v=""/>
    <s v=""/>
    <s v=""/>
    <s v=""/>
    <s v=""/>
    <s v=""/>
    <s v="Grupo Legaran S.A de C.V."/>
    <s v="112"/>
    <s v="GLE220706F50"/>
    <s v="Privada"/>
    <s v="Pistache"/>
    <s v=""/>
    <s v=""/>
    <s v="Colonia"/>
    <s v="Zavaleta"/>
    <s v="1"/>
    <s v="Cuilapam de Guerrero"/>
    <s v="023"/>
    <s v="Cuilapam de Guerrero"/>
    <s v="20"/>
    <s v="Oaxaca"/>
    <s v="7124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1"/>
    <s v="28/01/2025"/>
    <s v="01/01/2025"/>
    <s v="31/12/2025"/>
    <n v="723237.96"/>
    <n v="838956"/>
    <s v=""/>
    <s v=""/>
    <s v="Moneda Nacional"/>
    <s v=""/>
    <x v="1"/>
    <s v="El arrendador otorga en arrendamiento al arrendatario el inmueble ubicado en calle Reforma número 222, Colonia Centro, de la Ciudad de Miahuatlán de Porfirio Díaz, Código Postal 70805, en el Estado de Oaxaca, con una superfiecie de 756 metros cuadrados."/>
    <s v=""/>
    <s v="01/01/2025"/>
    <s v="31/12/2025"/>
    <s v="http://transparencia.ine.mx/sistemaot/cargaMasiva/Articulo70/2025/Formato28//JD10-OAX/tml1/contrato1.pdf"/>
    <s v=""/>
    <s v="112"/>
    <x v="0"/>
    <s v="Recursos federales"/>
    <s v="Presupuesto de Egresos de la federación"/>
    <s v=""/>
    <s v=""/>
    <s v=""/>
    <s v=""/>
    <s v=""/>
    <s v="No"/>
    <s v="112"/>
    <s v="Recepción de los servicios requeridos de acuerdo a lo establecido en el contrato."/>
    <s v=""/>
    <s v=""/>
    <s v=""/>
    <s v=""/>
    <s v="http://transparencia.ine.mx/sistemaot/cargaMasiva/Articulo70/2025/Formato28//JD10-OAX/tml1/factura1.pdf"/>
    <s v="JUNTA DISTRITAL EJECUTIVA NO.10 DE OAXACA - MIAHUATLAN DE PORFIRIO DIAZ"/>
    <s v="31/03/2025"/>
    <m/>
    <x v="3"/>
    <x v="0"/>
  </r>
  <r>
    <s v="2025"/>
    <s v="01/01/2025"/>
    <s v="31/03/2025"/>
    <x v="0"/>
    <x v="1"/>
    <x v="0"/>
    <s v="contrato2"/>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2.pdf"/>
    <s v="113"/>
    <s v=""/>
    <s v=""/>
    <s v="Proporcionar el servicio de limpieza para la Junta Distrital Ejecutiva y el Módulo de Atención Ciudadana."/>
    <s v="113"/>
    <s v=""/>
    <s v="113"/>
    <s v="113"/>
    <s v=""/>
    <s v=""/>
    <s v=""/>
    <s v=""/>
    <s v="Linda Rosario"/>
    <s v="Figueroa"/>
    <s v="Vasquez"/>
    <s v="Mujer"/>
    <s v=""/>
    <s v="113"/>
    <s v="FIVL811007TI7"/>
    <s v="Calle"/>
    <s v="Constitución"/>
    <s v=""/>
    <s v=""/>
    <s v="Colonia"/>
    <s v="Benito Juárez"/>
    <s v="1"/>
    <s v="Miahuatlán de Porfirio Díaz"/>
    <s v="59"/>
    <s v="Miahuatlán de Porfirio Díaz"/>
    <s v="20"/>
    <s v="Oaxaca"/>
    <s v="70805"/>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2"/>
    <s v="22/01/2025"/>
    <s v="01/01/2025"/>
    <s v="31/12/2025"/>
    <n v="81522.48"/>
    <n v="94566"/>
    <s v=""/>
    <s v=""/>
    <s v="Moneda Nacional"/>
    <s v=""/>
    <x v="1"/>
    <s v="Servicio de limpieza del inmueble que ocupan las oficinas de la 10  Junta Distrital Ejecutiva y Módulo de Atención Ciudadana, ubicado en calle Reforma número 222, Colonia Centro, de la Ciudad de Miahuatlán de Porfirio Díaz, Código Postal 70805, en el Estado de Oaxaca"/>
    <s v=""/>
    <s v="01/01/2025"/>
    <s v="31/12/2025"/>
    <s v="http://transparencia.ine.mx/sistemaot/cargaMasiva/Articulo70/2025/Formato28//JD10-OAX/tml1/contrato2.pdf"/>
    <s v=""/>
    <s v="113"/>
    <x v="0"/>
    <s v="Recursos federales"/>
    <s v="Presupuesto de Egresos de la federación"/>
    <s v=""/>
    <s v=""/>
    <s v=""/>
    <s v=""/>
    <s v=""/>
    <s v="No"/>
    <s v="113"/>
    <s v="Recepción de los servicios requeridos de acuerdo a lo establecido en el contrato."/>
    <s v=""/>
    <s v=""/>
    <s v=""/>
    <s v=""/>
    <s v="http://transparencia.ine.mx/sistemaot/cargaMasiva/Articulo70/2025/Formato28//JD10-OAX/tml1/factura2.pdf"/>
    <s v="JUNTA DISTRITAL EJECUTIVA NO.10 DE OAXACA - MIAHUATLAN DE PORFIRIO DIAZ"/>
    <s v="31/03/2025"/>
    <m/>
    <x v="3"/>
    <x v="0"/>
  </r>
  <r>
    <s v="2025"/>
    <s v="01/01/2025"/>
    <s v="31/03/2025"/>
    <x v="0"/>
    <x v="1"/>
    <x v="0"/>
    <s v="contrato3"/>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3.pdf"/>
    <s v="114"/>
    <s v=""/>
    <s v=""/>
    <s v="Proporcionar el servicio de limpieza para la Junta Distrital Ejecutiva y el Módulo de Atención Ciudadana."/>
    <s v="114"/>
    <s v=""/>
    <s v="114"/>
    <s v="114"/>
    <s v=""/>
    <s v=""/>
    <s v=""/>
    <s v=""/>
    <s v="Guadalupe"/>
    <s v="Martínez"/>
    <s v="Vasquez"/>
    <s v="Mujer"/>
    <s v=""/>
    <s v="114"/>
    <s v="MAVG8611238Q4"/>
    <s v="Calle"/>
    <s v="Primera de Porfirio Díaz"/>
    <s v="11"/>
    <s v=""/>
    <s v="Colonia"/>
    <s v="Centro"/>
    <s v="1"/>
    <s v="San José del Peñasco"/>
    <s v="165"/>
    <s v="San José del Peñasco"/>
    <s v="20"/>
    <s v="Oaxaca"/>
    <s v="70833"/>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3"/>
    <s v="22/01/2025"/>
    <s v="01/01/2025"/>
    <s v="31/12/2025"/>
    <n v="81522.48"/>
    <n v="94566"/>
    <s v=""/>
    <s v=""/>
    <s v="Moneda Nacional"/>
    <s v=""/>
    <x v="1"/>
    <s v="Servicio de limpieza del inmueble que ocupan las oficinas de la 10  Junta Distrital Ejecutiva y Módulo de Atención Ciudadana, ubicado en calle Reforma número 222, Colonia Centro, de la Ciudad de Miahuatlán de Porfirio Díaz, Código Postal 70805, en el Estado de Oaxaca"/>
    <s v=""/>
    <s v="01/01/2025"/>
    <s v="31/12/2025"/>
    <s v="http://transparencia.ine.mx/sistemaot/cargaMasiva/Articulo70/2025/Formato28//JD10-OAX/tml1/contrato3.pdf"/>
    <s v=""/>
    <s v="114"/>
    <x v="0"/>
    <s v="Recursos federales"/>
    <s v="Presupuesto de Egresos de la federación"/>
    <s v=""/>
    <s v=""/>
    <s v=""/>
    <s v=""/>
    <s v=""/>
    <s v="No"/>
    <s v="114"/>
    <s v="Recepción de los servicios requeridos de acuerdo a lo establecido en el contrato."/>
    <s v=""/>
    <s v=""/>
    <s v=""/>
    <s v=""/>
    <s v="http://transparencia.ine.mx/sistemaot/cargaMasiva/Articulo70/2025/Formato28//JD10-OAX/tml1/factura3.pdf"/>
    <s v="JUNTA DISTRITAL EJECUTIVA NO.10 DE OAXACA - MIAHUATLAN DE PORFIRIO DIAZ"/>
    <s v="31/03/2025"/>
    <m/>
    <x v="3"/>
    <x v="0"/>
  </r>
  <r>
    <s v="2025"/>
    <s v="01/01/2025"/>
    <s v="31/03/2025"/>
    <x v="0"/>
    <x v="1"/>
    <x v="0"/>
    <s v="contrato4"/>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4.pdf"/>
    <s v="115"/>
    <s v=""/>
    <s v=""/>
    <s v="Proporcionar el servicio de vigilancia y seguridad para la Junta Distrital Ejecutiva y el Módulo de Atención Ciudadana."/>
    <s v="115"/>
    <s v=""/>
    <s v="115"/>
    <s v="115"/>
    <s v=""/>
    <s v=""/>
    <s v=""/>
    <s v=""/>
    <s v="Leonardo"/>
    <s v="Méndez"/>
    <s v=""/>
    <s v="Hombre"/>
    <s v=""/>
    <s v="115"/>
    <s v="MELE541105INA"/>
    <s v="Calle"/>
    <s v="Guelatao"/>
    <s v=""/>
    <s v=""/>
    <s v="Colonia"/>
    <s v="Benito Juárez"/>
    <s v="1"/>
    <s v="Miahuatlán de Porfirio Díaz"/>
    <s v="59"/>
    <s v="Miahuatlán de Porfirio Díaz"/>
    <s v="20"/>
    <s v="Oaxaca"/>
    <s v="7080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4"/>
    <s v="22/01/2025"/>
    <s v="01/01/2025"/>
    <s v="31/12/2025"/>
    <n v="81522.48"/>
    <n v="94566"/>
    <s v=""/>
    <s v=""/>
    <s v="Moneda Nacional"/>
    <s v=""/>
    <x v="1"/>
    <s v="Proporcionar el servicio de vigilancia y seguridad del inmueble que ocupan las oficinas de la 10  Junta Distrital Ejecutiva y Módulo de Atención Ciudadana, ubicado en calle Reforma número 222, Colonia Centro, de la Ciudad de Miahuatlán de Porfirio Díaz, Código Postal 70805, en el Estado de Oaxaca"/>
    <s v=""/>
    <s v="01/01/2025"/>
    <s v="31/12/2025"/>
    <s v="http://transparencia.ine.mx/sistemaot/cargaMasiva/Articulo70/2025/Formato28//JD10-OAX/tml1/contrato4.pdf"/>
    <s v=""/>
    <s v="115"/>
    <x v="0"/>
    <s v="Recursos federales"/>
    <s v="Presupuesto de Egresos de la federación"/>
    <s v=""/>
    <s v=""/>
    <s v=""/>
    <s v=""/>
    <s v=""/>
    <s v="No"/>
    <s v="115"/>
    <s v="Recepción de los servicios requeridos de acuerdo a lo establecido en el contrato."/>
    <s v=""/>
    <s v=""/>
    <s v=""/>
    <s v=""/>
    <s v="http://transparencia.ine.mx/sistemaot/cargaMasiva/Articulo70/2025/Formato28//JD10-OAX/tml1/factura4.pdf"/>
    <s v="JUNTA DISTRITAL EJECUTIVA NO.10 DE OAXACA - MIAHUATLAN DE PORFIRIO DIAZ"/>
    <s v="31/03/2025"/>
    <m/>
    <x v="3"/>
    <x v="0"/>
  </r>
  <r>
    <s v="2025"/>
    <s v="01/01/2025"/>
    <s v="31/03/2025"/>
    <x v="0"/>
    <x v="1"/>
    <x v="0"/>
    <s v="contrato5"/>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5.pdf"/>
    <s v="116"/>
    <s v=""/>
    <s v=""/>
    <s v="Proporcionar el servicio de vigilancia y seguridad para la Junta Distrital Ejecutiva y el Módulo de Atención Ciudadana."/>
    <s v="116"/>
    <s v=""/>
    <s v="116"/>
    <s v="116"/>
    <s v=""/>
    <s v=""/>
    <s v=""/>
    <s v=""/>
    <s v="Francisco Javier"/>
    <s v="Nolasco"/>
    <s v="Velásquez"/>
    <s v="Hombre"/>
    <s v=""/>
    <s v="116"/>
    <s v="NOVF881203HY8"/>
    <s v="Calle"/>
    <s v="Mariano Escobedo"/>
    <s v="304"/>
    <s v=""/>
    <s v="Colonia"/>
    <s v="Centro"/>
    <s v="1"/>
    <s v="Miahuatlán de Porfirio Díaz"/>
    <s v="59"/>
    <s v="Miahuatlán de Porfirio Díaz"/>
    <s v="20"/>
    <s v="Oaxaca"/>
    <s v="70805"/>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5"/>
    <s v="14/02/2025"/>
    <s v="16/02/2025"/>
    <s v="31/12/2025"/>
    <n v="71332.17"/>
    <n v="82745.25"/>
    <s v=""/>
    <s v=""/>
    <s v="Moneda Nacional"/>
    <s v=""/>
    <x v="1"/>
    <s v="Proporcionar el servicio de vigilancia y seguridad del inmueble que ocupan las oficinas de la 10  Junta Distrital Ejecutiva y Módulo de Atención Ciudadana, ubicado en calle Reforma número 222, Colonia Centro, de la Ciudad de Miahuatlán de Porfirio Díaz, Código Postal 70805, en el Estado de Oaxaca"/>
    <s v=""/>
    <s v="16/02/2025"/>
    <s v="31/12/2025"/>
    <s v="http://transparencia.ine.mx/sistemaot/cargaMasiva/Articulo70/2025/Formato28//JD10-OAX/tml1/contrato5.pdf"/>
    <s v=""/>
    <s v="116"/>
    <x v="0"/>
    <s v="Recursos federales"/>
    <s v="Presupuesto de Egresos de la federación"/>
    <s v=""/>
    <s v=""/>
    <s v=""/>
    <s v=""/>
    <s v=""/>
    <s v="No"/>
    <s v="116"/>
    <s v="Recepción de los servicios requeridos de acuerdo a lo establecido en el contrato."/>
    <s v=""/>
    <s v=""/>
    <s v=""/>
    <s v=""/>
    <s v="http://transparencia.ine.mx/sistemaot/cargaMasiva/Articulo70/2025/Formato28//JD10-OAX/tml1/factura5.pdf"/>
    <s v="JUNTA DISTRITAL EJECUTIVA NO.10 DE OAXACA - MIAHUATLAN DE PORFIRIO DIAZ"/>
    <s v="31/03/2025"/>
    <m/>
    <x v="3"/>
    <x v="0"/>
  </r>
  <r>
    <s v="2025"/>
    <s v="01/01/2025"/>
    <s v="31/03/2025"/>
    <x v="0"/>
    <x v="1"/>
    <x v="0"/>
    <s v="contrato6"/>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6.pdf"/>
    <s v="117"/>
    <s v=""/>
    <s v=""/>
    <s v="Arrendamiento de equipo de fotocopiado para la Junta Distrital Ejecutiva."/>
    <s v="117"/>
    <s v=""/>
    <s v="117"/>
    <s v="117"/>
    <s v=""/>
    <s v=""/>
    <s v=""/>
    <s v=""/>
    <s v="Ana Patricia"/>
    <s v="Ciro"/>
    <s v="Tabares"/>
    <s v="Mujer"/>
    <s v=""/>
    <s v="117"/>
    <s v="CITA751012HX1"/>
    <s v="Calle"/>
    <s v="Oaxaca"/>
    <s v="213-A"/>
    <s v=""/>
    <s v="Colonia"/>
    <s v="Santa Rosa Panzacola"/>
    <s v="1"/>
    <s v="Santa Rosa Panzacola"/>
    <s v="66"/>
    <s v="Oaxaca de Juárez"/>
    <s v="20"/>
    <s v="Oaxaca"/>
    <s v="68039"/>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6"/>
    <s v="23/01/2025"/>
    <s v="01/02/2025"/>
    <s v="31/12/2025"/>
    <n v="37087.050000000003"/>
    <n v="43020.97"/>
    <s v=""/>
    <s v=""/>
    <s v="Moneda Nacional"/>
    <s v=""/>
    <x v="1"/>
    <s v="Arrendamiento de equipo de fotocopiado para uso del personal de la 10 Junta Distrital Ejecutiva, en el cumplimiento de actividades institucionales."/>
    <s v=""/>
    <s v="01/02/2025"/>
    <s v="31/12/2025"/>
    <s v="http://transparencia.ine.mx/sistemaot/cargaMasiva/Articulo70/2025/Formato28//JD10-OAX/tml1/contrato6.pdf"/>
    <s v=""/>
    <s v="117"/>
    <x v="0"/>
    <s v="Recursos federales"/>
    <s v="Presupuesto de Egresos de la federación"/>
    <s v=""/>
    <s v=""/>
    <s v=""/>
    <s v=""/>
    <s v=""/>
    <s v="No"/>
    <s v="117"/>
    <s v="Recepción de los servicios requeridos de acuerdo a lo establecido en el contrato."/>
    <s v=""/>
    <s v=""/>
    <s v=""/>
    <s v=""/>
    <s v="http://transparencia.ine.mx/sistemaot/cargaMasiva/Articulo70/2025/Formato28//JD10-OAX/tml1/factura6.pdf"/>
    <s v="JUNTA DISTRITAL EJECUTIVA NO.10 DE OAXACA - MIAHUATLAN DE PORFIRIO DIAZ"/>
    <s v="31/03/2025"/>
    <m/>
    <x v="3"/>
    <x v="0"/>
  </r>
  <r>
    <s v="2025"/>
    <s v="01/01/2025"/>
    <s v="31/03/2025"/>
    <x v="0"/>
    <x v="0"/>
    <x v="0"/>
    <s v="contrato7"/>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7.pdf"/>
    <s v="118"/>
    <s v=""/>
    <s v=""/>
    <s v="Arrendamiento de inmueble ubicado Avenida Lázaro Cárdenas número 85, interior L01 y L02, Primera Sección, San Pedro Pochutla, Oaxaca, el cual es utilizado como Oficina Municipal."/>
    <s v="118"/>
    <s v=""/>
    <s v="118"/>
    <s v="118"/>
    <s v=""/>
    <s v=""/>
    <s v=""/>
    <s v=""/>
    <s v="Valente Arturo"/>
    <s v="Lujan"/>
    <s v="Cruz"/>
    <s v="Hombre"/>
    <s v=""/>
    <s v="118"/>
    <s v="LUCV500521F28"/>
    <s v="Calle"/>
    <s v="Geranios"/>
    <s v="115"/>
    <s v=""/>
    <s v="Colonia"/>
    <s v="Reforma"/>
    <s v="1"/>
    <s v="Oaxaca de Juárez"/>
    <s v="66"/>
    <s v="Oaxaca de Juárez"/>
    <s v="20"/>
    <s v="Oaxaca"/>
    <s v="6805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7"/>
    <s v="28/01/2025"/>
    <s v="01/01/2025"/>
    <s v="30/06/2025"/>
    <n v="39605.160000000003"/>
    <n v="45942"/>
    <s v=""/>
    <s v=""/>
    <s v="Moneda Nacional"/>
    <s v=""/>
    <x v="1"/>
    <s v="El arrendador otorga en arrendamiento al arrendatario el inmueble ubicado en Avenida Lázaro Cárdenas número 85, interior L01 y L02, Primera Sección, San Pedro Pochutla, Oaxaca, el cual es utilizado como Oficina Municipal."/>
    <s v=""/>
    <s v="01/01/2025"/>
    <s v="30/06/2025"/>
    <s v="http://transparencia.ine.mx/sistemaot/cargaMasiva/Articulo70/2025/Formato28//JD10-OAX/tml1/contrato7.pdf"/>
    <s v=""/>
    <s v="118"/>
    <x v="0"/>
    <s v="Recursos federales"/>
    <s v="Presupuesto de Egresos de la federación"/>
    <s v=""/>
    <s v=""/>
    <s v=""/>
    <s v=""/>
    <s v=""/>
    <s v="No"/>
    <s v="118"/>
    <s v="Recepción de los servicios requeridos de acuerdo a lo establecido en el contrato."/>
    <s v=""/>
    <s v=""/>
    <s v=""/>
    <s v=""/>
    <s v="http://transparencia.ine.mx/sistemaot/cargaMasiva/Articulo70/2025/Formato28//JD10-OAX/tml1/factura7.pdf"/>
    <s v="JUNTA DISTRITAL EJECUTIVA NO.10 DE OAXACA - MIAHUATLAN DE PORFIRIO DIAZ"/>
    <s v="31/03/2025"/>
    <m/>
    <x v="3"/>
    <x v="0"/>
  </r>
  <r>
    <s v="2025"/>
    <s v="01/01/2025"/>
    <s v="31/03/2025"/>
    <x v="0"/>
    <x v="1"/>
    <x v="0"/>
    <s v="contrato8"/>
    <s v=""/>
    <s v="Adquisición de bienes y/o servicios para la 10 Junta Distrital Ejecutiva en el estado de Oaxaca. Artículo 31 fracc. III y artículo 51 del Reglamento del Instituto Nacional Electoral en Materia de Adquisiciones, Arrendamientos de Bienes Muebles y Servicios."/>
    <s v="http://transparencia.ine.mx/sistemaot/cargaMasiva/Articulo70/2025/Formato28//JD10-OAX/tml1/osp8.pdf"/>
    <s v="119"/>
    <s v=""/>
    <s v=""/>
    <s v="Adquisición de 4 motogeneradores de gasolina para Módulos de Atención Ciudadana de la Vocalía del Registro Federal de Electores de la 10 Junta Distrital Ejecutiva."/>
    <s v="119"/>
    <s v=""/>
    <s v="119"/>
    <s v="119"/>
    <s v=""/>
    <s v=""/>
    <s v=""/>
    <s v=""/>
    <s v="Yolanda"/>
    <s v="Hernández"/>
    <s v="Velasco"/>
    <s v="Mujer"/>
    <s v=""/>
    <s v="119"/>
    <s v="HEVY62061514A"/>
    <s v="Calle"/>
    <s v="Tercera Cerrada de Macedonio Alcalá"/>
    <s v="202 B"/>
    <s v=""/>
    <s v="Colonia"/>
    <s v="Díaz Ordaz"/>
    <s v="1"/>
    <s v="Oaxaca de Juárez"/>
    <s v="66"/>
    <s v="Oaxaca de Juárez"/>
    <s v="20"/>
    <s v="Oaxaca"/>
    <s v="68040"/>
    <s v=""/>
    <s v=""/>
    <s v=""/>
    <s v=""/>
    <s v="Por cumplir con los requerimientos, las condiciones legales, técnicas y económicas y presentar una propuesta económica solvente que garantiza satisfactoriamente el cumplimiento de las obligaciones respectivas."/>
    <s v="Junta Distrital Ejecutiva No.10 de Oaxaca - Miahuatlán de Porfirio Diaz"/>
    <s v="Junta Distrital Ejecutiva No.10 de Oaxaca - Miahuatlán de Porfirio Diaz"/>
    <s v="Junta Distrital Ejecutiva No.10 de Oaxaca - Miahuatlán de Porfirio Diaz"/>
    <s v="contrato8"/>
    <s v="29/03/2025"/>
    <s v="29/03/2025"/>
    <s v="31/03/2025"/>
    <n v="41431.040000000001"/>
    <n v="48060.01"/>
    <s v=""/>
    <s v=""/>
    <s v="Moneda Nacional"/>
    <s v=""/>
    <x v="1"/>
    <s v="Adquisión de 4 generadores 110/220V, para ser utilizados por los Módulos de Atención Ciudadana en el cumplimiento de actividades institucionales"/>
    <s v=""/>
    <s v="29/03/2025"/>
    <s v="31/03/2025"/>
    <s v="http://transparencia.ine.mx/sistemaot/cargaMasiva/Articulo70/2025/Formato28//JD10-OAX/tml1/contrato8.pdf"/>
    <s v=""/>
    <s v="119"/>
    <x v="0"/>
    <s v="Recursos federales"/>
    <s v="Presupuesto de Egresos de la federación"/>
    <s v=""/>
    <s v=""/>
    <s v=""/>
    <s v=""/>
    <s v=""/>
    <s v="No"/>
    <s v="119"/>
    <s v="Recepción de los servicios requeridos de acuerdo a lo establecido en el contrato."/>
    <s v=""/>
    <s v=""/>
    <s v=""/>
    <s v=""/>
    <s v="http://transparencia.ine.mx/sistemaot/cargaMasiva/Articulo70/2025/Formato28//JD10-OAX/tml1/factura8.pdf"/>
    <s v="JUNTA DISTRITAL EJECUTIVA NO.10 DE OAXACA - MIAHUATLAN DE PORFIRIO DIAZ"/>
    <s v="31/03/2025"/>
    <m/>
    <x v="3"/>
    <x v="0"/>
  </r>
  <r>
    <s v="2025"/>
    <s v="01/01/2025"/>
    <s v="31/03/2025"/>
    <x v="0"/>
    <x v="1"/>
    <x v="0"/>
    <s v="CS03-PS-25-0025-250025"/>
    <s v=""/>
    <s v="Pago por el servicio de arrendamiento del inmueble que ocupa la 03 Junta Distrital Ejecutiva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1.pdf"/>
    <s v="120"/>
    <s v=""/>
    <s v=""/>
    <s v="Servicio de arrendamiento del inmueble que ocupa la 03 Junta Distrital Ejecutiva 4a Norte Poniente, numero 158, Col. Barrio Norte, C.P. 29950, Ocosingo, Chiapas."/>
    <s v="120"/>
    <s v=""/>
    <s v="120"/>
    <s v="120"/>
    <s v=""/>
    <s v=""/>
    <s v=""/>
    <s v=""/>
    <s v="Salvador"/>
    <s v="Corona"/>
    <s v="Velasco"/>
    <s v="Hombre"/>
    <s v=""/>
    <s v="120"/>
    <s v="COVS531016DNA"/>
    <s v="Calle"/>
    <s v="4 poniente sur"/>
    <s v="164"/>
    <s v=""/>
    <s v="Barrio"/>
    <s v="Norte"/>
    <s v="0001"/>
    <s v="Ocosingo"/>
    <s v="059"/>
    <s v="Ocosingo"/>
    <s v="07"/>
    <s v="Chiapas"/>
    <s v="2995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001/2025"/>
    <s v="01/01/2025"/>
    <s v="01/01/2025"/>
    <s v="31/12/2025"/>
    <n v="357931.08"/>
    <n v="415200"/>
    <s v=""/>
    <s v=""/>
    <s v="Moneda Nacional"/>
    <s v=""/>
    <x v="1"/>
    <s v="El Arrendador otorga en arrendamiento el inmueble ubicado en 4ª Avenida Norte Poniente número 158 Barrio Norte, Ocosingo, Chiapas; código postal 29950, con una superficie total de 1,130.6 metros cuadrados divididos para uso de oficinas y de estacionamiento de la siguiente forma; la planta baja uso para bodega con una superficie rentable de 170.98 metros cuadrados, el primer nivel con una superficie de 462.38 metros cuadrados y el segundo nivel para uso del área administrativa con una superficie de 76.81 metros cuadrados, haciendo un total de 710.17 metros cuadrados construidos para uso de oficinas de la 03 Junta Distrital Ejecutiva y 420.43 metros cuadrados para estacionamiento y maniobras de las áreas de la 03 Junta Distrital Ejecutiva, del Instituto Nacional Electoral, en el Estado de Chiapas."/>
    <s v=""/>
    <s v="01/01/2025"/>
    <s v="31/12/2025"/>
    <s v="http://transparencia.ine.mx/sistemaot/cargaMasiva/Articulo70/2025/Formato28//JD03-CHIS/tml1/contrato01.pdf"/>
    <s v=""/>
    <s v="120"/>
    <x v="0"/>
    <s v="Recursos federales"/>
    <s v="Presupuesto de Egresos de la federación"/>
    <s v=""/>
    <s v=""/>
    <s v=""/>
    <s v=""/>
    <s v=""/>
    <s v="No"/>
    <s v="120"/>
    <s v=""/>
    <s v=""/>
    <s v=""/>
    <s v=""/>
    <s v=""/>
    <s v="http://transparencia.ine.mx/sistemaot/cargaMasiva/Articulo70/2025/Formato28//JD03-CHIS/tml1/factura01.pdf"/>
    <s v="JUNTA DISTRITAL EJECUTIVA NO.03 DE CHIAPAS - OCOSINGO"/>
    <s v="31/03/2025"/>
    <m/>
    <x v="5"/>
    <x v="0"/>
  </r>
  <r>
    <s v="2025"/>
    <s v="01/01/2025"/>
    <s v="31/03/2025"/>
    <x v="0"/>
    <x v="1"/>
    <x v="0"/>
    <s v="CS03-PS-25-0026-250026"/>
    <s v=""/>
    <s v="Pago por el servicio de arrendamiento del inmueble que ocupa el Módulo Fijo Distrital y la Vocalía de Registro Federal de Electores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2.pdf"/>
    <s v="121"/>
    <s v=""/>
    <s v=""/>
    <s v="Servicio de arrendamiento del inmueble que ocupa el módulo fijo distrital y la vocalía de registro federal de electores, 4a Norte Poniente, numero 158, Col. Barrio Norte, C.P. 29950, Ocosingo, Chiapas."/>
    <s v="121"/>
    <s v=""/>
    <s v="121"/>
    <s v="121"/>
    <s v=""/>
    <s v=""/>
    <s v=""/>
    <s v=""/>
    <s v="Salvador"/>
    <s v="Corona"/>
    <s v="Velasco"/>
    <s v="Hombre"/>
    <s v=""/>
    <s v="121"/>
    <s v="COVS531016DNA"/>
    <s v="Calle"/>
    <s v="4 poniente sur"/>
    <s v="164"/>
    <s v=""/>
    <s v="Barrio"/>
    <s v="Norte"/>
    <s v="0001"/>
    <s v="Ocosingo"/>
    <s v="059"/>
    <s v="Ocosingo"/>
    <s v="07"/>
    <s v="Chiapas"/>
    <s v="2995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002/2025"/>
    <s v="01/01/2025"/>
    <s v="01/01/2025"/>
    <s v="31/12/2026"/>
    <n v="245624.52"/>
    <n v="284928"/>
    <s v=""/>
    <s v=""/>
    <s v="Moneda Nacional"/>
    <s v=""/>
    <x v="1"/>
    <s v="El Arrendador otorga en arrendamiento el inmueble ubicado en 4ª Avenida Norte Poniente número 158 Barrio Norte, Ocosingo, Chiapas; código postal 29950, el cual cuenta con una superficie rentable de 317.36 metros cuadrados; divididos en 269.75 metros cuadrados construidos para uso de oficinas del Módulo de Atención Ciudadana Fijo y de la Vocalía del Registro Federal de Electores de la 03 Junta Distrital Ejecutiva y 47.61 metros cuadrados para estacionamiento y maniobras para el área de Módulo de Atención Ciudadana fijo de la 03 Junta Distrital Ejecutiva, del Instituto Nacional Electoral, en el Estado de Chiapas."/>
    <s v=""/>
    <s v="01/01/2025"/>
    <s v="31/12/2025"/>
    <s v="http://transparencia.ine.mx/sistemaot/cargaMasiva/Articulo70/2025/Formato28//JD03-CHIS/tml1/contrato02.pdf"/>
    <s v=""/>
    <s v="121"/>
    <x v="0"/>
    <s v="Recursos federales"/>
    <s v="Presupuesto de Egresos de la federación"/>
    <s v=""/>
    <s v=""/>
    <s v=""/>
    <s v=""/>
    <s v=""/>
    <s v="No"/>
    <s v="121"/>
    <s v=""/>
    <s v=""/>
    <s v=""/>
    <s v=""/>
    <s v=""/>
    <s v="http://transparencia.ine.mx/sistemaot/cargaMasiva/Articulo70/2025/Formato28//JD03-CHIS/tml1/factura02.pdf"/>
    <s v="JUNTA DISTRITAL EJECUTIVA NO.03 DE CHIAPAS - OCOSINGO"/>
    <s v="31/03/2025"/>
    <m/>
    <x v="5"/>
    <x v="0"/>
  </r>
  <r>
    <s v="2025"/>
    <s v="01/01/2025"/>
    <s v="31/03/2025"/>
    <x v="0"/>
    <x v="1"/>
    <x v="0"/>
    <s v="CS03-PS-25-0027-250027"/>
    <s v=""/>
    <s v="Pago de servicio de vigilancia para las oficinas de la Junta Distrital Ejecutiva 03,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3.pdf"/>
    <s v="122"/>
    <s v=""/>
    <s v=""/>
    <s v="Servicio de vigilancia para las oficinas de la junta distrital ejecutiva 03, 4a Norte Poniente, numero 158, Col. Barrio Norte, C.P. 29950, Ocosingo, Chiapas."/>
    <s v="122"/>
    <s v=""/>
    <s v="122"/>
    <s v="122"/>
    <s v=""/>
    <s v=""/>
    <s v=""/>
    <s v=""/>
    <s v="Francisco Javier"/>
    <s v="Hernandez"/>
    <s v="Palacios"/>
    <s v="Hombre"/>
    <s v=""/>
    <s v="122"/>
    <s v="HEPF810602QL6"/>
    <s v="Calle"/>
    <s v="chiapas mza 42 lote 9"/>
    <s v=""/>
    <s v=""/>
    <s v="Colonia"/>
    <s v="Las granjas"/>
    <s v="0001"/>
    <s v="Tuxtla Gutiérrez"/>
    <s v="101"/>
    <s v="Tuxtla Gutiérrez"/>
    <s v="07"/>
    <s v="Chiapas"/>
    <s v="2901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3/2025"/>
    <s v="01/01/2025"/>
    <s v="01/01/2025"/>
    <s v="31/12/2025"/>
    <n v="269229.59999999998"/>
    <n v="312306.36"/>
    <s v=""/>
    <s v=""/>
    <s v="Moneda Nacional"/>
    <s v=""/>
    <x v="1"/>
    <s v="Servicios Profesionales de Vigilancia en las Instalaciones de la 03 Junta Distrital Ejecutiva ubicado en 4ª Avenida Norte Poniente número 158 Barrio Norte, Ocosingo, Chiapas; código postal 29950, durante las 24 horas del día, de lunes a domingo."/>
    <s v=""/>
    <s v="01/01/2025"/>
    <s v="31/12/2025"/>
    <s v="http://transparencia.ine.mx/sistemaot/cargaMasiva/Articulo70/2025/Formato28//JD03-CHIS/tml1/contrato03.pdf"/>
    <s v=""/>
    <s v="122"/>
    <x v="0"/>
    <s v="Recursos federales"/>
    <s v="Presupuesto de Egresos de la federación"/>
    <s v=""/>
    <s v=""/>
    <s v=""/>
    <s v=""/>
    <s v=""/>
    <s v="No"/>
    <s v="122"/>
    <s v=""/>
    <s v=""/>
    <s v=""/>
    <s v=""/>
    <s v=""/>
    <s v="http://transparencia.ine.mx/sistemaot/cargaMasiva/Articulo70/2025/Formato28//JD03-CHIS/tml1/factura03.pdf"/>
    <s v="JUNTA DISTRITAL EJECUTIVA NO.03 DE CHIAPAS - OCOSINGO"/>
    <s v="31/03/2025"/>
    <m/>
    <x v="5"/>
    <x v="0"/>
  </r>
  <r>
    <s v="2025"/>
    <s v="01/01/2025"/>
    <s v="31/03/2025"/>
    <x v="0"/>
    <x v="1"/>
    <x v="0"/>
    <s v="CS03-PS-25-0028-250028"/>
    <s v=""/>
    <s v="Pago de servicio de limpieza para las oficinas de la Junta Distrital Ejecutiva 03,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4.pdf"/>
    <s v="123"/>
    <s v=""/>
    <s v=""/>
    <s v="Servicio de limpieza para las oficinas de la Junta Distrital Ejecutiva 03, 4a Norte Poniente, numero 158, Col. Barrio Norte, C.P. 29950, Ocosingo, Chiapas."/>
    <s v="123"/>
    <s v=""/>
    <s v="123"/>
    <s v="123"/>
    <s v=""/>
    <s v=""/>
    <s v=""/>
    <s v=""/>
    <s v="Francisco Javier"/>
    <s v="Hernandez"/>
    <s v="Palacios"/>
    <s v="Hombre"/>
    <s v=""/>
    <s v="123"/>
    <s v="HEPF810602QL6"/>
    <s v="Calle"/>
    <s v="chiapas mza 42 lote 9"/>
    <s v=""/>
    <s v=""/>
    <s v="Colonia"/>
    <s v="Las granjas"/>
    <s v="0001"/>
    <s v="Tuxtla Gutiérrez"/>
    <s v="101"/>
    <s v="Tuxtla Gutiérrez"/>
    <s v="07"/>
    <s v="Chiapas"/>
    <s v="2901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4/2025"/>
    <s v="01/01/2025"/>
    <s v="01/01/2025"/>
    <s v="31/12/2025"/>
    <n v="134614.79999999999"/>
    <n v="156153.12"/>
    <s v=""/>
    <s v=""/>
    <s v="Moneda Nacional"/>
    <s v=""/>
    <x v="1"/>
    <s v="Servicios Profesionales de Limpieza en las Instalaciones de la 03 Junta Distrital Ejecutiva ubicado en 4ª Avenida Norte Poniente número 158 Barrio Norte, Ocosingo, Chiapas; código postal 29950, de lunes a sábado, de ocho horas diarias."/>
    <s v=""/>
    <s v="01/01/2025"/>
    <s v="31/12/2025"/>
    <s v="http://transparencia.ine.mx/sistemaot/cargaMasiva/Articulo70/2025/Formato28//JD03-CHIS/tml1/contrato04.pdf"/>
    <s v=""/>
    <s v="123"/>
    <x v="0"/>
    <s v="Recursos federales"/>
    <s v="Presupuesto de Egresos de la federación"/>
    <s v=""/>
    <s v=""/>
    <s v=""/>
    <s v=""/>
    <s v=""/>
    <s v="No"/>
    <s v="123"/>
    <s v=""/>
    <s v=""/>
    <s v=""/>
    <s v=""/>
    <s v=""/>
    <s v="http://transparencia.ine.mx/sistemaot/cargaMasiva/Articulo70/2025/Formato28//JD03-CHIS/tml1/factura04.pdf"/>
    <s v="JUNTA DISTRITAL EJECUTIVA NO.03 DE CHIAPAS - OCOSINGO"/>
    <s v="31/03/2025"/>
    <m/>
    <x v="5"/>
    <x v="0"/>
  </r>
  <r>
    <s v="2025"/>
    <s v="01/01/2025"/>
    <s v="31/03/2025"/>
    <x v="0"/>
    <x v="1"/>
    <x v="0"/>
    <s v="CS03-PS-25-0029-250029"/>
    <s v=""/>
    <s v="Pago de servicio de limpieza para las oficinas del Modulo de Atención Ciudadana, correspondiente al mes de enero de 2025; Artículo 31 fracción III y artículo 51 del Reglamento del Instituto Nacional Electoral en Materia de Adquisiciones Arrendamientos de Bienes Muebles y Servicios."/>
    <s v="http://transparencia.ine.mx/sistemaot/cargaMasiva/Articulo70/2025/Formato28//JD03-CHIS/tml1/osp05.pdf"/>
    <s v="124"/>
    <s v=""/>
    <s v=""/>
    <s v="Servicio de limpieza para las oficinas del Modulo de Atención Ciudadana, 4a Norte Poniente, numero 158, Col. Barrio Norte, C.P. 29950, Ocosingo, Chiapas."/>
    <s v="124"/>
    <s v=""/>
    <s v="124"/>
    <s v="124"/>
    <s v=""/>
    <s v=""/>
    <s v=""/>
    <s v=""/>
    <s v="Francisco Javier"/>
    <s v="Hernandez"/>
    <s v="Palacios"/>
    <s v="Hombre"/>
    <s v=""/>
    <s v="124"/>
    <s v="HEPF810602QL6"/>
    <s v="Calle"/>
    <s v="chiapas mza 42 lote 9"/>
    <s v=""/>
    <s v=""/>
    <s v="Colonia"/>
    <s v="Las granjas"/>
    <s v="0001"/>
    <s v="Tuxtla Gutiérrez"/>
    <s v="101"/>
    <s v="Tuxtla Gutiérrez"/>
    <s v="07"/>
    <s v="Chiapas"/>
    <s v="2901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5/2025"/>
    <s v="01/01/2025"/>
    <s v="01/01/2025"/>
    <s v="31/12/2025"/>
    <n v="134614.79999999999"/>
    <n v="156153.12"/>
    <s v=""/>
    <s v=""/>
    <s v="Moneda Nacional"/>
    <s v=""/>
    <x v="1"/>
    <s v="Servicios Profesionales de Limpieza en las Instalaciones del Modulo de Atención Ciudadana ubicado en 4ª Avenida Norte Poniente número 158 Barrio Norte, Ocosingo, Chiapas; código postal 29950, de lunes a sábado, de ocho horas diarias."/>
    <s v=""/>
    <s v="01/01/2025"/>
    <s v="31/12/2025"/>
    <s v="http://transparencia.ine.mx/sistemaot/cargaMasiva/Articulo70/2025/Formato28//JD03-CHIS/tml1/contrato05.pdf"/>
    <s v=""/>
    <s v="124"/>
    <x v="0"/>
    <s v="Recursos federales"/>
    <s v="Presupuesto de Egresos de la federación"/>
    <s v=""/>
    <s v=""/>
    <s v=""/>
    <s v=""/>
    <s v=""/>
    <s v="No"/>
    <s v="124"/>
    <s v=""/>
    <s v=""/>
    <s v=""/>
    <s v=""/>
    <s v=""/>
    <s v="http://transparencia.ine.mx/sistemaot/cargaMasiva/Articulo70/2025/Formato28//JD03-CHIS/tml1/factura05.pdf"/>
    <s v="JUNTA DISTRITAL EJECUTIVA NO.03 DE CHIAPAS - OCOSINGO"/>
    <s v="31/03/2025"/>
    <m/>
    <x v="5"/>
    <x v="0"/>
  </r>
  <r>
    <s v="2025"/>
    <s v="01/01/2025"/>
    <s v="31/03/2025"/>
    <x v="0"/>
    <x v="1"/>
    <x v="0"/>
    <s v="CS03-PS-25-0128-250128"/>
    <s v=""/>
    <s v="Pago de servicio de fotocopiado para el desarrollo de actividades durante el proceso electoral del poder judicial de la federación 2024-2025, correspondiente al mes de febrero de 2025; Artículo 31 fracción III y artículo 51 del Reglamento del Instituto Nacional Electoral en Materia de Adquisiciones Arrendamientos de Bienes"/>
    <s v="http://transparencia.ine.mx/sistemaot/cargaMasiva/Articulo70/2025/Formato28//JD03-CHIS/tml1/osp06.pdf"/>
    <s v="125"/>
    <s v=""/>
    <s v=""/>
    <s v="Servicio de fotocopiado para el desarrollo de actividades durante el proceso electoral del poder judicial de la federación 2024-2025."/>
    <s v="125"/>
    <s v=""/>
    <s v="125"/>
    <s v="125"/>
    <s v=""/>
    <s v=""/>
    <s v=""/>
    <s v=""/>
    <s v="Jose Antonio"/>
    <s v="Gordillo"/>
    <s v="Alfonzo"/>
    <s v="Hombre"/>
    <s v=""/>
    <s v="125"/>
    <s v="GOAA860317CC8"/>
    <s v="Calle"/>
    <s v="sur oriente"/>
    <s v="86"/>
    <s v=""/>
    <s v="Barrio"/>
    <s v="Pilita seca"/>
    <s v="0001"/>
    <s v="Comitán de Domínguez"/>
    <s v="019"/>
    <s v="Comitán de Domínguez"/>
    <s v="07"/>
    <s v="Chiapas"/>
    <s v="3003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Chiapas"/>
    <s v="03 Junta Distrital Ejecutiva Del Instituto Nacional Electoral En El Estado De Chiapas"/>
    <s v="03 Junta Distrital Ejecutiva Del Instituto Nacional Electoral En El Estado De Chiapas"/>
    <s v="INE/CHIS/03JDE/SERV/006/2025"/>
    <s v="01/02/2025"/>
    <s v="01/02/2025"/>
    <s v="30/06/2025"/>
    <n v="10214.4"/>
    <n v="12160"/>
    <s v="12160.00"/>
    <s v="6537.91"/>
    <s v="Moneda Nacional"/>
    <s v=""/>
    <x v="1"/>
    <s v="El Proveedor otorga en arrendamiento dos fotocopiadoras en las instalaciones de la 03 Junta Distrital Ejecutiva en Chiapas."/>
    <s v=""/>
    <s v="01/02/2025"/>
    <s v="30/06/2025"/>
    <s v="http://transparencia.ine.mx/sistemaot/cargaMasiva/Articulo70/2025/Formato28//JD03-CHIS/tml1/contrato06.pdf"/>
    <s v=""/>
    <s v="125"/>
    <x v="0"/>
    <s v="Recursos federales"/>
    <s v="Presupuesto de Egresos de la federación"/>
    <s v=""/>
    <s v=""/>
    <s v=""/>
    <s v=""/>
    <s v=""/>
    <s v="No"/>
    <s v="125"/>
    <s v=""/>
    <s v=""/>
    <s v=""/>
    <s v=""/>
    <s v=""/>
    <s v="http://transparencia.ine.mx/sistemaot/cargaMasiva/Articulo70/2025/Formato28//JD03-CHIS/tml1/factura06.pdf"/>
    <s v="JUNTA DISTRITAL EJECUTIVA NO.03 DE CHIAPAS - OCOSINGO"/>
    <s v="31/03/2025"/>
    <m/>
    <x v="5"/>
    <x v="0"/>
  </r>
  <r>
    <s v="2025"/>
    <s v="01/01/2025"/>
    <s v="31/03/2025"/>
    <x v="0"/>
    <x v="0"/>
    <x v="0"/>
    <s v="MX08-PS-25-0012-250012"/>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1.pdf"/>
    <s v="126"/>
    <s v=""/>
    <s v=""/>
    <s v="Pago del arrendamiento del inmueble que ocupa la 08 Junta Distrital Ejecutiva de los meses de enero y febrero."/>
    <s v="126"/>
    <s v=""/>
    <s v="126"/>
    <s v="126"/>
    <s v=""/>
    <s v=""/>
    <s v=""/>
    <s v=""/>
    <s v=""/>
    <s v=""/>
    <s v=""/>
    <s v=""/>
    <s v="Inmobiliaria Garciza S.A. de C.V."/>
    <s v="126"/>
    <s v="IGA090313U47"/>
    <s v="Calle"/>
    <s v="Cueto"/>
    <s v="11"/>
    <s v=""/>
    <s v="Colonia"/>
    <s v="Parques del Pedregal"/>
    <s v="114"/>
    <s v="Parques del Pedregal"/>
    <s v="12"/>
    <s v="Tlalpan"/>
    <s v="9"/>
    <s v="Ciudad de México"/>
    <s v="14100"/>
    <s v=""/>
    <s v=""/>
    <s v=""/>
    <s v=""/>
    <s v="Renovación del contrato de arrendamiento, subsiste la necesidad de oficinas para la operación de la Junta Distrital Ejecutiva 08 en la Ciuidad de México."/>
    <s v="Vocalía del Secretariado"/>
    <s v="Junta Distrital Ejecutiva No. 08 de la Ciudad de México - Coyoacán"/>
    <s v="Junta Distrital Ejecutiva No. 08 de la Ciudad de México - Coyoacán"/>
    <s v="INE/JDE08/SERV/001/2025"/>
    <s v="27/01/2025"/>
    <s v="01/01/2025"/>
    <s v="31/12/2025"/>
    <n v="1122190.2"/>
    <n v="1301740.56"/>
    <s v=""/>
    <s v=""/>
    <s v="Moneda Nacional"/>
    <s v=""/>
    <x v="1"/>
    <s v="Pago del arrendamiento del inmueble que ocupa la 08 Junta Distrital Ejecutiva de los meses de enero y febrero."/>
    <s v=""/>
    <s v="01/01/2025"/>
    <s v="31/03/2025"/>
    <s v="http://transparencia.ine.mx/sistemaot/cargaMasiva/Articulo70/2025/Formato28//JD08-DF/tml1/1_contrato_arrendamiento_jde.pdf"/>
    <s v=""/>
    <s v="126"/>
    <x v="0"/>
    <s v="Recursos federales"/>
    <s v="Presupuesto de Egresos de la federación"/>
    <s v=""/>
    <s v=""/>
    <s v=""/>
    <s v=""/>
    <s v=""/>
    <s v="No"/>
    <s v="126"/>
    <s v="Verificación física del bien adquirido o arrendado"/>
    <s v=""/>
    <s v=""/>
    <s v="http://transparencia.ine.mx/sistemaot/cargaMasiva/Articulo70/2025/Formato28//JD08-DF/tml1/1_recepcion_servicios_jde.pdf"/>
    <s v=""/>
    <s v="http://transparencia.ine.mx/sistemaot/cargaMasiva/Articulo70/2025/Formato28//JD08-DF/tml1/1_factura_jde.pdf"/>
    <s v="JUNTA DISTRITAL EJECUTIVA NO.08 DE LA CIUDAD DE MEXICO - COYOACAN"/>
    <s v="31/03/2025"/>
    <m/>
    <x v="6"/>
    <x v="0"/>
  </r>
  <r>
    <s v="2025"/>
    <s v="01/01/2025"/>
    <s v="31/03/2025"/>
    <x v="0"/>
    <x v="0"/>
    <x v="0"/>
    <s v="MX08-PS-25-0004-250004"/>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2.pdf"/>
    <s v="127"/>
    <s v=""/>
    <s v=""/>
    <s v="Pago del arrendamiento del inmueble que ocupa el Módulo de Atención Ciudadana 090852 de los meses de enero y febrero."/>
    <s v="127"/>
    <s v=""/>
    <s v="127"/>
    <s v="127"/>
    <s v=""/>
    <s v=""/>
    <s v=""/>
    <s v=""/>
    <s v=""/>
    <s v=""/>
    <s v=""/>
    <s v=""/>
    <s v="Inmobiliaria MONSERRAT 1934 S.A. de C.V."/>
    <s v="127"/>
    <s v="IMM180724KM4"/>
    <s v="Calle"/>
    <s v="Camino a las Minas"/>
    <s v="888"/>
    <s v=""/>
    <s v="Colonia"/>
    <s v="San Francisco Tlaltenco"/>
    <s v="32"/>
    <s v="San Francisco Tlaltenco"/>
    <s v="11"/>
    <s v="Tláhuac"/>
    <s v="9"/>
    <s v="Ciudad de México"/>
    <s v="13400"/>
    <s v=""/>
    <s v=""/>
    <s v=""/>
    <s v=""/>
    <s v="Renovación del contrato de arrendamiento, subsiste la necesidad de oficinas para la operación del Módulo de Atención Ciudadana 090852."/>
    <s v="Vocalía del Secretariado"/>
    <s v="Junta Distrital Ejecutiva No. 08 de la Ciudad de México - Coyoacán"/>
    <s v="Junta Distrital Ejecutiva No. 08 de la Ciudad de México - Coyoacán"/>
    <s v="INE/JDE08/SERV/002/2025"/>
    <s v="17/01/2025"/>
    <s v="01/01/2025"/>
    <s v="31/12/2025"/>
    <n v="649054.19999999995"/>
    <n v="752902.8"/>
    <s v=""/>
    <s v=""/>
    <s v="Moneda Nacional"/>
    <s v=""/>
    <x v="1"/>
    <s v="Pago del arrendamiento del inmueble que ocupa el Módulo de Atención Ciudadana 090852 de los meses de enero y febrero."/>
    <s v=""/>
    <s v="01/01/2025"/>
    <s v="31/03/2025"/>
    <s v="http://transparencia.ine.mx/sistemaot/cargaMasiva/Articulo70/2025/Formato28//JD08-DF/tml1/2_contrato_arrendamiento_mac1.pdf"/>
    <s v=""/>
    <s v="127"/>
    <x v="0"/>
    <s v="Recursos federales"/>
    <s v="Presupuesto de Egresos de la federación"/>
    <s v=""/>
    <s v=""/>
    <s v=""/>
    <s v=""/>
    <s v=""/>
    <s v="No"/>
    <s v="127"/>
    <s v="Verificación física del bien adquirido o arrendado"/>
    <s v=""/>
    <s v=""/>
    <s v="http://transparencia.ine.mx/sistemaot/cargaMasiva/Articulo70/2025/Formato28//JD08-DF/tml1/2_recepcion_servicios_mac1.pdf"/>
    <s v=""/>
    <s v="http://transparencia.ine.mx/sistemaot/cargaMasiva/Articulo70/2025/Formato28//JD08-DF/tml1/2_factura_mac090852.pdf"/>
    <s v="JUNTA DISTRITAL EJECUTIVA NO.08 DE LA CIUDAD DE MEXICO - COYOACAN"/>
    <s v="31/03/2025"/>
    <m/>
    <x v="6"/>
    <x v="0"/>
  </r>
  <r>
    <s v="2025"/>
    <s v="01/01/2025"/>
    <s v="31/03/2025"/>
    <x v="0"/>
    <x v="0"/>
    <x v="0"/>
    <s v="MX08-PS-25-0010-250010"/>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3.pdf"/>
    <s v="128"/>
    <s v=""/>
    <s v=""/>
    <s v="Pago del arrendamiento del inmueble que ocupa el Módulo de Atención Ciudadana 090853 de los meses de enero y febrero."/>
    <s v="128"/>
    <s v=""/>
    <s v="128"/>
    <s v="128"/>
    <s v=""/>
    <s v=""/>
    <s v=""/>
    <s v=""/>
    <s v="Mario"/>
    <s v="Rodríguez"/>
    <s v="Vera"/>
    <s v="Hombre"/>
    <s v=""/>
    <s v="128"/>
    <s v="ROVM511101AW6"/>
    <s v="Calle"/>
    <s v="Emerson"/>
    <s v="118"/>
    <s v=""/>
    <s v="Colonia"/>
    <s v="Polanco"/>
    <s v="65"/>
    <s v="Polanco"/>
    <s v="16"/>
    <s v="Miguel Hidalgo"/>
    <s v="9"/>
    <s v="Ciudad de México"/>
    <s v="11560"/>
    <s v=""/>
    <s v=""/>
    <s v=""/>
    <s v=""/>
    <s v="Renovación del contrato de arrendamiento, subsiste la necesidad de oficinas para la operación del Módulo de Atención Ciudadana 090853."/>
    <s v="Vocalía del Secretariado"/>
    <s v="Junta Distrital Ejecutiva No. 08 de la Ciudad de México - Coyoacán"/>
    <s v="Junta Distrital Ejecutiva No. 08 de la Ciudad de México - Coyoacán"/>
    <s v="INE/JDE08/SERV/003/2025"/>
    <s v="24/01/2025"/>
    <s v="01/01/2025"/>
    <s v="31/12/2025"/>
    <n v="724640.88"/>
    <n v="840583.44"/>
    <s v=""/>
    <s v=""/>
    <s v="Moneda Nacional"/>
    <s v=""/>
    <x v="0"/>
    <s v="Pago del arrendamiento del inmueble que ocupa el Módulo de Atención Ciudadana 090853 de los meses de enero y febrero."/>
    <s v=""/>
    <s v="01/01/2025"/>
    <s v="31/03/2025"/>
    <s v="http://transparencia.ine.mx/sistemaot/cargaMasiva/Articulo70/2025/Formato28//JD08-DF/tml1/3_contrato_arrendamiento_mac2.pdf"/>
    <s v=""/>
    <s v="128"/>
    <x v="0"/>
    <s v="Recursos federales"/>
    <s v="Presupuesto de Egresos de la federación"/>
    <s v=""/>
    <s v=""/>
    <s v=""/>
    <s v=""/>
    <s v=""/>
    <s v="No"/>
    <s v="128"/>
    <s v="Verificación física del bien adquirido o arrendado"/>
    <s v=""/>
    <s v=""/>
    <s v="http://transparencia.ine.mx/sistemaot/cargaMasiva/Articulo70/2025/Formato28//JD08-DF/tml1/3_recepcion_servicios_mac2.pdf"/>
    <s v=""/>
    <s v="http://transparencia.ine.mx/sistemaot/cargaMasiva/Articulo70/2025/Formato28//JD08-DF/tml1/3_factura_mac090853.pdf"/>
    <s v="JUNTA DISTRITAL EJECUTIVA NO.08 DE LA CIUDAD DE MEXICO - COYOACAN"/>
    <s v="31/03/2025"/>
    <m/>
    <x v="6"/>
    <x v="0"/>
  </r>
  <r>
    <s v="2025"/>
    <s v="01/01/2025"/>
    <s v="31/03/2025"/>
    <x v="0"/>
    <x v="1"/>
    <x v="0"/>
    <s v="MX08-PV-25-0032-250032"/>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4.pdf"/>
    <s v="129"/>
    <s v=""/>
    <s v=""/>
    <s v="Pago del servicio de fotocopiado de los meses de febrero y marzo."/>
    <s v="129"/>
    <s v=""/>
    <s v="129"/>
    <s v="129"/>
    <s v=""/>
    <s v=""/>
    <s v=""/>
    <s v=""/>
    <s v=""/>
    <s v=""/>
    <s v=""/>
    <s v=""/>
    <s v="Copy Servicio Alesi S.A. de C.V."/>
    <s v="129"/>
    <s v="CSA081128IS1"/>
    <s v="Calzada"/>
    <s v="Granjas"/>
    <s v="154"/>
    <s v=""/>
    <s v="Colonia"/>
    <s v="Un Hogar para cada trabajador"/>
    <s v="107"/>
    <s v="Un Hogar para cada trabajador"/>
    <s v="2"/>
    <s v="Azcapotzalco"/>
    <s v="9"/>
    <s v="Ciudad de México"/>
    <s v="02060"/>
    <s v=""/>
    <s v=""/>
    <s v=""/>
    <s v=""/>
    <s v="El proveedor presentó el mejor precio."/>
    <s v="Vocalía del Secretariado"/>
    <s v="Junta Distrital Ejecutiva No. 08 de la Ciudad de México - Coyoacán"/>
    <s v="Junta Distrital Ejecutiva No. 08 de la Ciudad de México - Coyoacán"/>
    <s v="INE/JDE08/SERV/004/2025"/>
    <s v="24/01/2025"/>
    <s v="01/01/2025"/>
    <s v="31/12/2025"/>
    <n v="11046.75"/>
    <n v="12814.23"/>
    <s v=""/>
    <s v=""/>
    <s v="Moneda Nacional"/>
    <s v=""/>
    <x v="1"/>
    <s v="Pago del servicio de fotocopiado de los meses de febrero y marzo."/>
    <s v=""/>
    <s v="01/01/2025"/>
    <s v="31/03/2025"/>
    <s v="http://transparencia.ine.mx/sistemaot/cargaMasiva/Articulo70/2025/Formato28//JD08-DF/tml1/4_contrato_alesi.pdf"/>
    <s v=""/>
    <s v="129"/>
    <x v="0"/>
    <s v="Recursos federales"/>
    <s v="Presupuesto de Egresos de la federación"/>
    <s v=""/>
    <s v=""/>
    <s v=""/>
    <s v=""/>
    <s v=""/>
    <s v="No"/>
    <s v="129"/>
    <s v="Verificación física del bien adquirido o arrendado"/>
    <s v=""/>
    <s v=""/>
    <s v="http://transparencia.ine.mx/sistemaot/cargaMasiva/Articulo70/2025/Formato28//JD08-DF/tml1/4_recepcion_servicios_alesi.pdf"/>
    <s v=""/>
    <s v="http://transparencia.ine.mx/sistemaot/cargaMasiva/Articulo70/2025/Formato28//JD08-DF/tml1/4_factura_alesi.pdf"/>
    <s v="JUNTA DISTRITAL EJECUTIVA NO.08 DE LA CIUDAD DE MEXICO - COYOACAN"/>
    <s v="31/03/2025"/>
    <m/>
    <x v="6"/>
    <x v="0"/>
  </r>
  <r>
    <s v="2025"/>
    <s v="01/01/2025"/>
    <s v="31/03/2025"/>
    <x v="0"/>
    <x v="2"/>
    <x v="0"/>
    <s v="MX08-PV-25-0005-250005"/>
    <s v=""/>
    <s v="Para el cumplimiento de sus actividades la 08 Junta Distrital Ejecutiva requirió la adquisición. Art 51, párrafo 1 y  4 del Reglamento del Instituto Nacional Electoral en materia de adquisiciones, arrendamientos de bienes muebles y servicios."/>
    <s v="http://transparencia.ine.mx/sistemaot/cargaMasiva/Articulo70/2025/Formato28//JD08-DF/tml1/autorizacion_5.pdf"/>
    <s v="130"/>
    <s v=""/>
    <s v=""/>
    <s v="Compra de material de papelería y cafetería para las vocalías de la Junta Distrital Ejecutiva 08."/>
    <s v="130"/>
    <s v=""/>
    <s v="130"/>
    <s v="130"/>
    <s v=""/>
    <s v=""/>
    <s v=""/>
    <s v=""/>
    <s v="Arturo"/>
    <s v="Muñoz"/>
    <s v="Lara"/>
    <s v="Hombre"/>
    <s v=""/>
    <s v="130"/>
    <s v="MULX561214AY1"/>
    <s v="Retorno"/>
    <s v="Legión del Norte"/>
    <s v="Sección 4, manzana 26, Edificio 1"/>
    <s v="Departamento H"/>
    <s v="Unidad habitacional"/>
    <s v="Unidad Habitacional Ejército de Oriente"/>
    <s v="216"/>
    <s v="Unidad Habitacional Ejército de Oriente"/>
    <s v="7"/>
    <s v="Iztapalapa"/>
    <s v="9"/>
    <s v="Ciudad de México"/>
    <s v="09230"/>
    <s v=""/>
    <s v=""/>
    <s v=""/>
    <s v=""/>
    <s v="El proveedor presentó el mejor precio."/>
    <s v="Vocalía del Secretariado"/>
    <s v="Junta Distrital Ejecutiva No. 08 de la Ciudad de México - Coyoacán"/>
    <s v="Junta Distrital Ejecutiva No. 08 de la Ciudad de México - Coyoacán"/>
    <s v="INE/JDE08/SERV/005/2025"/>
    <s v="25/01/2025"/>
    <s v="01/01/2025"/>
    <s v="31/12/2025"/>
    <n v="138973.35999999999"/>
    <n v="159471.79"/>
    <s v=""/>
    <s v=""/>
    <s v="Moneda Nacional"/>
    <s v=""/>
    <x v="1"/>
    <s v="Compra de material de papelería y cafetería para las vocalías de la Junta Distrital Ejecutiva 08."/>
    <s v=""/>
    <s v="01/01/2025"/>
    <s v="31/03/2025"/>
    <s v="http://transparencia.ine.mx/sistemaot/cargaMasiva/Articulo70/2025/Formato28//JD08-DF/tml1/5_contrato_papeleria.pdf"/>
    <s v=""/>
    <s v="130"/>
    <x v="0"/>
    <s v="Recursos federales"/>
    <s v="Presupuesto de Egresos de la federación"/>
    <s v=""/>
    <s v=""/>
    <s v=""/>
    <s v=""/>
    <s v=""/>
    <s v="No"/>
    <s v="130"/>
    <s v="Verificación física del bien adquirido o arrendado"/>
    <s v=""/>
    <s v=""/>
    <s v="http://transparencia.ine.mx/sistemaot/cargaMasiva/Articulo70/2025/Formato28//JD08-DF/tml1/5_recepcion_bienes_papeleria.pdf"/>
    <s v=""/>
    <s v="http://transparencia.ine.mx/sistemaot/cargaMasiva/Articulo70/2025/Formato28//JD08-DF/tml1/5_factura_papeleria.pdf"/>
    <s v="JUNTA DISTRITAL EJECUTIVA NO.08 DE LA CIUDAD DE MEXICO - COYOACAN"/>
    <s v="31/03/2025"/>
    <m/>
    <x v="6"/>
    <x v="0"/>
  </r>
  <r>
    <s v="2025"/>
    <s v="01/01/2025"/>
    <s v="31/03/2025"/>
    <x v="0"/>
    <x v="1"/>
    <x v="0"/>
    <s v="INE/SERV/JD09/CHIS/002/2025"/>
    <s v=""/>
    <s v="Servicio de fotocopiado derivado del arrendamiento de equipo efectuado por las diferentes vocalías de la 09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1.pdf"/>
    <s v="131"/>
    <s v=""/>
    <s v=""/>
    <s v="Arrendamiento de equipos multifuncionales para la Junta Distrital Ejecutiva"/>
    <s v="131"/>
    <s v=""/>
    <s v="131"/>
    <s v="131"/>
    <s v=""/>
    <s v=""/>
    <s v=""/>
    <s v=""/>
    <s v=""/>
    <s v=""/>
    <s v=""/>
    <s v=""/>
    <s v="Exi Chiapas S.A de C.V"/>
    <s v="131"/>
    <s v="ECI0405119P0"/>
    <s v="Avenida"/>
    <s v="6a Nte Poniente"/>
    <s v="630"/>
    <s v=""/>
    <s v="Colonia"/>
    <s v="Centro"/>
    <s v="0001"/>
    <s v="Tuxtla Gutiérrez"/>
    <s v="101"/>
    <s v="Tuxtla Gutiérrez"/>
    <s v="07"/>
    <s v="Chiapas"/>
    <s v="290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2/2025"/>
    <s v="17/01/2025"/>
    <s v="01/01/2025"/>
    <s v="31/12/2025"/>
    <n v="4604.5"/>
    <n v="5341.22"/>
    <s v="2.75"/>
    <s v="3.19"/>
    <s v="Moneda Nacional"/>
    <s v=""/>
    <x v="1"/>
    <s v="Proporcionar el equipo para el servicio de fotocopiado en favor del Instituto, comprendiendo la entrega de un equipo de fotocopiado que será utilizado por las diversas áreas que integran la 09 Junta Distrital Ejecutiva del Instituto Nacional Electoral en el estado de Chiapas."/>
    <s v=""/>
    <s v="01/01/2025"/>
    <s v="31/12/2025"/>
    <s v="http://transparencia.ine.mx/sistemaot/cargaMasiva/Articulo70/2025/Formato28//JD09-CHIS/tml1/contrato1.pdf"/>
    <s v=""/>
    <s v="131"/>
    <x v="0"/>
    <s v="Recursos federales"/>
    <s v="Presupuesto de Egresos de la federación"/>
    <s v=""/>
    <s v=""/>
    <s v=""/>
    <s v=""/>
    <s v=""/>
    <s v="No"/>
    <s v="131"/>
    <s v="Se revisó el servicio entregado físicamente contra la factura emitida"/>
    <s v=""/>
    <s v=""/>
    <s v=""/>
    <s v=""/>
    <s v="http://transparencia.ine.mx/sistemaot/cargaMasiva/Articulo70/2025/Formato28//JD09-CHIS/tml1/factura1.pdf"/>
    <s v="JUNTA DISTRITAL EJECUTIVA NO.09 DE CHIAPAS - TUXTLA GUTIERREZ"/>
    <s v="31/03/2025"/>
    <m/>
    <x v="5"/>
    <x v="0"/>
  </r>
  <r>
    <s v="2025"/>
    <s v="01/01/2025"/>
    <s v="31/03/2025"/>
    <x v="0"/>
    <x v="0"/>
    <x v="0"/>
    <s v="INE/SERV/JD09/CHIS/001/2025"/>
    <s v=""/>
    <s v="Arrendamiento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2.pdf"/>
    <s v="132"/>
    <s v=""/>
    <s v=""/>
    <s v="Arrendamiento de inmueble de la Junta Distrital en 15 Poniente No 206, Colonia Moctezuma, C.P. 29030 en Tuxtla Gutiérrez, Chiapas"/>
    <s v="132"/>
    <s v=""/>
    <s v="132"/>
    <s v="132"/>
    <s v=""/>
    <s v=""/>
    <s v=""/>
    <s v=""/>
    <s v="Milton"/>
    <s v="Morales"/>
    <s v="Domínguez"/>
    <s v="Hombre"/>
    <s v=""/>
    <s v="132"/>
    <s v="MODM461231KQ3"/>
    <s v="Avenida"/>
    <s v="6a Nte Poniente"/>
    <s v="1882"/>
    <s v=""/>
    <s v="Fraccionamiento"/>
    <s v="Residencial Hacienda"/>
    <s v="0001"/>
    <s v="Tuxtla Gutiérrez"/>
    <s v="101"/>
    <s v="Tuxtla Gutiérrez"/>
    <s v="07"/>
    <s v="Chiapas"/>
    <s v="2903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1/2025"/>
    <s v="17/01/2025"/>
    <s v="01/01/2025"/>
    <s v="31/12/2028"/>
    <n v="4384386.2"/>
    <n v="5085888"/>
    <s v=""/>
    <s v=""/>
    <s v="Moneda Nacional"/>
    <s v=""/>
    <x v="1"/>
    <s v="Conceder en arrendamiento el inmueble que ocupa la 09 Junta Distrital Ejecutiva"/>
    <s v=""/>
    <s v="01/01/2025"/>
    <s v="31/12/2028"/>
    <s v="http://transparencia.ine.mx/sistemaot/cargaMasiva/Articulo70/2025/Formato28//JD09-CHIS/tml1/contrato2.pdf"/>
    <s v=""/>
    <s v="132"/>
    <x v="0"/>
    <s v="Recursos federales"/>
    <s v="Presupuesto de Egresos de la federación"/>
    <s v=""/>
    <s v=""/>
    <s v=""/>
    <s v=""/>
    <s v=""/>
    <s v="No"/>
    <s v="132"/>
    <s v="Se revisó el servicio entregado físicamente contra la factura emitida"/>
    <s v=""/>
    <s v=""/>
    <s v=""/>
    <s v=""/>
    <s v="http://transparencia.ine.mx/sistemaot/cargaMasiva/Articulo70/2025/Formato28//JD09-CHIS/tml1/factura2.pdf"/>
    <s v="JUNTA DISTRITAL EJECUTIVA NO.09 DE CHIAPAS - TUXTLA GUTIERREZ"/>
    <s v="31/03/2025"/>
    <m/>
    <x v="5"/>
    <x v="0"/>
  </r>
  <r>
    <s v="2025"/>
    <s v="01/01/2025"/>
    <s v="31/03/2025"/>
    <x v="0"/>
    <x v="0"/>
    <x v="0"/>
    <s v="INE/SERV/JD09/CHIS/006/2023"/>
    <s v=""/>
    <s v="Arrendamiento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3.pdf"/>
    <s v="133"/>
    <s v=""/>
    <s v=""/>
    <s v="Arrendamiento de inmueble del Módulo de Atención Ciudadana  Fijo Adicional en Boulevard Belisario Dominguez No. 2558, Colonia  Villa del Río, C.P. 29020 en Tuxtla Gutiérrez, Chiapas"/>
    <s v="133"/>
    <s v=""/>
    <s v="133"/>
    <s v="133"/>
    <s v=""/>
    <s v=""/>
    <s v=""/>
    <s v=""/>
    <s v="Federico Luis"/>
    <s v="Salazar"/>
    <s v="Farías"/>
    <s v="Hombre"/>
    <s v=""/>
    <s v="133"/>
    <s v="SAFF6901197W6"/>
    <s v="Calle"/>
    <s v="4a Sur Poniente"/>
    <s v="1430"/>
    <s v=""/>
    <s v="Colonia"/>
    <s v="La Lomita"/>
    <s v="0001"/>
    <s v="Tuxtla Gutiérrez"/>
    <s v="101"/>
    <s v="Tuxtla Gutiérrez"/>
    <s v="07"/>
    <s v="Chiapas"/>
    <s v="2906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6/2023"/>
    <s v="22/08/2023"/>
    <s v="01/09/2023"/>
    <s v="31/12/2026"/>
    <n v="1320000"/>
    <n v="1531200"/>
    <s v=""/>
    <s v=""/>
    <s v="Moneda Nacional"/>
    <s v=""/>
    <x v="1"/>
    <s v="Conceder en arrendamiento el inmueble que ocupa el Módulo Fijo Adicional 070952 de la 09 Junta Distrital Ejecutiva"/>
    <s v=""/>
    <s v="01/09/2023"/>
    <s v="31/12/2026"/>
    <s v="http://transparencia.ine.mx/sistemaot/cargaMasiva/Articulo70/2025/Formato28//JD09-CHIS/tml1/contrato3.pdf"/>
    <s v=""/>
    <s v="133"/>
    <x v="0"/>
    <s v="Recursos federales"/>
    <s v="Presupuesto de Egresos de la federación"/>
    <s v=""/>
    <s v=""/>
    <s v=""/>
    <s v=""/>
    <s v=""/>
    <s v="No"/>
    <s v="133"/>
    <s v="Se revisó el servicio entregado físicamente contra la factura emitida"/>
    <s v=""/>
    <s v=""/>
    <s v=""/>
    <s v=""/>
    <s v="http://transparencia.ine.mx/sistemaot/cargaMasiva/Articulo70/2025/Formato28//JD09-CHIS/tml1/factura3.pdf"/>
    <s v="JUNTA DISTRITAL EJECUTIVA NO.09 DE CHIAPAS - TUXTLA GUTIERREZ"/>
    <s v="31/03/2025"/>
    <m/>
    <x v="5"/>
    <x v="0"/>
  </r>
  <r>
    <s v="2025"/>
    <s v="01/01/2025"/>
    <s v="31/03/2025"/>
    <x v="0"/>
    <x v="1"/>
    <x v="0"/>
    <s v="INE/SERV/JD09/CHIS/003/2025"/>
    <s v=""/>
    <s v="Servicio de vigilanci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4.pdf"/>
    <s v="134"/>
    <s v=""/>
    <s v=""/>
    <s v="Proporcionar el servicio de vigilancia  para la Junta Distrital en 15 Poniente No 206, Colonia Moctezuma, C.P. 29030 en Tuxtla Gutiérrez, Chiapas"/>
    <s v="134"/>
    <s v=""/>
    <s v="134"/>
    <s v="134"/>
    <s v=""/>
    <s v=""/>
    <s v=""/>
    <s v=""/>
    <s v="Francisco Javier"/>
    <s v="Hernández"/>
    <s v="Palacios"/>
    <s v="Hombre"/>
    <s v=""/>
    <s v="134"/>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3/2025"/>
    <s v="21/02/2025"/>
    <s v="01/01/2025"/>
    <s v="31/12/2025"/>
    <n v="243206.88"/>
    <n v="282120"/>
    <s v=""/>
    <s v=""/>
    <s v="Moneda Nacional"/>
    <s v=""/>
    <x v="1"/>
    <s v="Proporcionar el servicio de seguridad y vigilancia a través de personal de la empresa en favor del Instituto, en las instalaciones de la 09 Junta Distrital Ejecutiva."/>
    <s v=""/>
    <s v="01/01/2025"/>
    <s v="31/12/2025"/>
    <s v="http://transparencia.ine.mx/sistemaot/cargaMasiva/Articulo70/2025/Formato28//JD09-CHIS/tml1/contrato4.pdf"/>
    <s v=""/>
    <s v="134"/>
    <x v="0"/>
    <s v="Recursos federales"/>
    <s v="Presupuesto de Egresos de la federación"/>
    <s v=""/>
    <s v=""/>
    <s v=""/>
    <s v=""/>
    <s v=""/>
    <s v="No"/>
    <s v="134"/>
    <s v="Se revisó el servicio entregado físicamente contra la factura emitida"/>
    <s v=""/>
    <s v=""/>
    <s v=""/>
    <s v=""/>
    <s v="http://transparencia.ine.mx/sistemaot/cargaMasiva/Articulo70/2025/Formato28//JD09-CHIS/tml1/factura4.pdf"/>
    <s v="JUNTA DISTRITAL EJECUTIVA NO.09 DE CHIAPAS - TUXTLA GUTIERREZ"/>
    <s v="31/03/2025"/>
    <m/>
    <x v="5"/>
    <x v="0"/>
  </r>
  <r>
    <s v="2025"/>
    <s v="01/01/2025"/>
    <s v="31/03/2025"/>
    <x v="0"/>
    <x v="1"/>
    <x v="0"/>
    <s v="INE/SERV/JD09/CHIS/004/2025"/>
    <s v=""/>
    <s v="Servicio de vigilancia del inmueble que ocupa el módulo fijo adicional.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5.pdf"/>
    <s v="135"/>
    <s v=""/>
    <s v=""/>
    <s v="Proporcionar el servicio de vigilancia  para el Módulo de Atención Ciudadana  Fijo Adicional en Boulevard Belisario Dominguez No. 2558, Colonia  Villa del Río, C.P. 29020 en Tuxtla Gutiérrez, Chiapas"/>
    <s v="135"/>
    <s v=""/>
    <s v="135"/>
    <s v="135"/>
    <s v=""/>
    <s v=""/>
    <s v=""/>
    <s v=""/>
    <s v="Francisco Javier"/>
    <s v="Hernández"/>
    <s v="Palacios"/>
    <s v="Hombre"/>
    <s v=""/>
    <s v="135"/>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4/2025"/>
    <s v="21/02/2025"/>
    <s v="01/01/2025"/>
    <s v="31/12/2025"/>
    <n v="243206.88"/>
    <n v="282120"/>
    <s v=""/>
    <s v=""/>
    <s v="Moneda Nacional"/>
    <s v=""/>
    <x v="1"/>
    <s v="Proporcionar el servicio de seguridad y vigilancia a través de personal de la empresa en favor del Instituto, en las instalaciones del módulo fijo adicional 070952 de la 09 Junta Distrital Ejecutiva."/>
    <s v=""/>
    <s v="01/01/2025"/>
    <s v="31/12/2025"/>
    <s v="http://transparencia.ine.mx/sistemaot/cargaMasiva/Articulo70/2025/Formato28//JD09-CHIS/tml1/contrato5.pdf"/>
    <s v=""/>
    <s v="135"/>
    <x v="0"/>
    <s v="Recursos federales"/>
    <s v="Presupuesto de Egresos de la federación"/>
    <s v=""/>
    <s v=""/>
    <s v=""/>
    <s v=""/>
    <s v=""/>
    <s v="No"/>
    <s v="135"/>
    <s v="Se revisó el servicio entregado físicamente contra la factura emitida"/>
    <s v=""/>
    <s v=""/>
    <s v=""/>
    <s v=""/>
    <s v="http://transparencia.ine.mx/sistemaot/cargaMasiva/Articulo70/2025/Formato28//JD09-CHIS/tml1/factura5.pdf"/>
    <s v="JUNTA DISTRITAL EJECUTIVA NO.09 DE CHIAPAS - TUXTLA GUTIERREZ"/>
    <s v="31/03/2025"/>
    <m/>
    <x v="5"/>
    <x v="0"/>
  </r>
  <r>
    <s v="2025"/>
    <s v="01/01/2025"/>
    <s v="31/03/2025"/>
    <x v="0"/>
    <x v="1"/>
    <x v="0"/>
    <s v="INE/SERV/JD09/CHIS/005/2025"/>
    <s v=""/>
    <s v="Servicio de limpieza del inmueble que ocupa la Junta Distrital Ejecutiv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6.pdf"/>
    <s v="136"/>
    <s v=""/>
    <s v=""/>
    <s v="Proporcionar el servicio de limpieza para la Junta Distrital en 15 Poniente No 206, Colonia Moctezuma, C.P. 29030 en Tuxtla Gutiérrez, Chiapas"/>
    <s v="136"/>
    <s v=""/>
    <s v="136"/>
    <s v="136"/>
    <s v=""/>
    <s v=""/>
    <s v=""/>
    <s v=""/>
    <s v="Francisco Javier"/>
    <s v="Hernández"/>
    <s v="Palacios"/>
    <s v="Hombre"/>
    <s v=""/>
    <s v="136"/>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5/2025"/>
    <s v="21/02/2025"/>
    <s v="01/01/2025"/>
    <s v="31/12/2025"/>
    <n v="111362.04"/>
    <n v="129180"/>
    <s v=""/>
    <s v=""/>
    <s v="Moneda Nacional"/>
    <s v=""/>
    <x v="1"/>
    <s v="Proporcionar el servicio de limpieza a través de personal de la empresa en favor del Instituto, en las instalaciones de la 09 Junta Distrital Ejecutiva."/>
    <s v=""/>
    <s v="01/01/2025"/>
    <s v="31/12/2025"/>
    <s v="http://transparencia.ine.mx/sistemaot/cargaMasiva/Articulo70/2025/Formato28//JD09-CHIS/tml1/contrato6.pdf"/>
    <s v=""/>
    <s v="136"/>
    <x v="0"/>
    <s v="Recursos federales"/>
    <s v="Presupuesto de Egresos de la federación"/>
    <s v=""/>
    <s v=""/>
    <s v=""/>
    <s v=""/>
    <s v=""/>
    <s v="No"/>
    <s v="136"/>
    <s v="Se revisó el servicio entregado físicamente contra la factura emitida"/>
    <s v=""/>
    <s v=""/>
    <s v=""/>
    <s v=""/>
    <s v="http://transparencia.ine.mx/sistemaot/cargaMasiva/Articulo70/2025/Formato28//JD09-CHIS/tml1/factura6.pdf"/>
    <s v="JUNTA DISTRITAL EJECUTIVA NO.09 DE CHIAPAS - TUXTLA GUTIERREZ"/>
    <s v="31/03/2025"/>
    <m/>
    <x v="5"/>
    <x v="0"/>
  </r>
  <r>
    <s v="2025"/>
    <s v="01/01/2025"/>
    <s v="31/03/2025"/>
    <x v="0"/>
    <x v="1"/>
    <x v="0"/>
    <s v="INE/SERV/JD09/CHIS/006/2025"/>
    <s v=""/>
    <s v="Servicio de limpieza del inmueble que ocupa el módulo de atención ciudadana. Artículo 31 fracción III y 51 párrafo primero del Reglamento del Instituto Nacional Electoral en materia de Adquisiciones, Arrendamientos de Bienes Muebles y Servicios, aprobado mediante el Acuerdo INE/CG167/2020 del Consejo General del Instituto Nacional Electoral y publicado en el Diario Oficial de la Federación el día veintidós de julio del año dos mil veinte, así como, la aprobación del Subcomité Distrital de Adquisiciones Arrendamientos y Servicios."/>
    <s v="http://transparencia.ine.mx/sistemaot/cargaMasiva/Articulo70/2025/Formato28//JD09-CHIS/tml1/osp7.pdf"/>
    <s v="137"/>
    <s v=""/>
    <s v=""/>
    <s v="Proporcionar el servicio de limpieza  para el Módulo de Atención Ciudadana  Fijo Adicional en Boulevard Belisario Dominguez No. 2558, Colonia  Villa del Río, C.P. 29020 en Tuxtla Gutiérrez, Chiapas"/>
    <s v="137"/>
    <s v=""/>
    <s v="137"/>
    <s v="137"/>
    <s v=""/>
    <s v=""/>
    <s v=""/>
    <s v=""/>
    <s v="Francisco Javier"/>
    <s v="Hernández"/>
    <s v="Palacios"/>
    <s v="Hombre"/>
    <s v=""/>
    <s v="137"/>
    <s v="HEPF810602QL6"/>
    <s v="Calle"/>
    <s v="Chiapas Manzana 42"/>
    <s v="9"/>
    <s v=""/>
    <s v="Colonia"/>
    <s v="Las granjas"/>
    <s v="0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Chiapas"/>
    <s v="09 Junta Distrital Ejecutiva del Instituto Nacional Electoral en el estado de Chiapas"/>
    <s v="09 Junta Distrital Ejecutiva del Instituto Nacional Electoral en el estado de Chiapas"/>
    <s v="INE/SERV/JD09/CHIS/006/2025"/>
    <s v="21/02/2025"/>
    <s v="01/01/2025"/>
    <s v="31/12/2025"/>
    <n v="111362.04"/>
    <n v="129180"/>
    <s v=""/>
    <s v=""/>
    <s v="Moneda Nacional"/>
    <s v=""/>
    <x v="1"/>
    <s v="Proporcionar el servicio de limpieza a través de personal de la empresa en favor del Instituto, en las instalaciones del módulo fijo adicional 070952 de la 09 Junta Distrital Ejecutiva."/>
    <s v=""/>
    <s v="01/01/2025"/>
    <s v="31/12/2025"/>
    <s v="http://transparencia.ine.mx/sistemaot/cargaMasiva/Articulo70/2025/Formato28//JD09-CHIS/tml1/contrato7.pdf"/>
    <s v=""/>
    <s v="137"/>
    <x v="0"/>
    <s v="Recursos federales"/>
    <s v="Presupuesto de Egresos de la federación"/>
    <s v=""/>
    <s v=""/>
    <s v=""/>
    <s v=""/>
    <s v=""/>
    <s v="No"/>
    <s v="137"/>
    <s v="Se revisó el servicio entregado físicamente contra la factura emitida"/>
    <s v=""/>
    <s v=""/>
    <s v=""/>
    <s v=""/>
    <s v="http://transparencia.ine.mx/sistemaot/cargaMasiva/Articulo70/2025/Formato28//JD09-CHIS/tml1/factura7.pdf"/>
    <s v="JUNTA DISTRITAL EJECUTIVA NO.09 DE CHIAPAS - TUXTLA GUTIERREZ"/>
    <s v="31/03/2025"/>
    <m/>
    <x v="5"/>
    <x v="0"/>
  </r>
  <r>
    <s v="2025"/>
    <s v="01/01/2025"/>
    <s v="31/03/2025"/>
    <x v="0"/>
    <x v="1"/>
    <x v="0"/>
    <s v="GT10-PV-25-035"/>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pdf"/>
    <s v="138"/>
    <s v=""/>
    <s v=""/>
    <s v="Servicio de limpieza JD"/>
    <s v="138"/>
    <s v=""/>
    <s v="138"/>
    <s v="138"/>
    <s v=""/>
    <s v=""/>
    <s v=""/>
    <s v=""/>
    <s v=""/>
    <s v=""/>
    <s v=""/>
    <s v=""/>
    <s v="ARZAA Proteccion y Vigilancia Especializada SA de CV"/>
    <s v="138"/>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4/2025"/>
    <s v="24/01/2025"/>
    <s v="01/01/2025"/>
    <s v="31/12/2025"/>
    <n v="10000"/>
    <n v="11600"/>
    <s v=""/>
    <s v=""/>
    <s v="Moneda Nacional"/>
    <s v=""/>
    <x v="1"/>
    <s v="Servicio de limpieza JD"/>
    <s v=""/>
    <s v="01/01/2025"/>
    <s v="31/01/2025"/>
    <s v="http://transparencia.ine.mx/sistemaot/cargaMasiva/Articulo70/2025/Formato28//JD10-GTO/tml1/contrato1.pdf"/>
    <s v=""/>
    <s v="138"/>
    <x v="0"/>
    <s v="Recursos federales"/>
    <s v="Presupuesto de Egresos de la federación"/>
    <s v=""/>
    <s v=""/>
    <s v=""/>
    <s v=""/>
    <s v=""/>
    <s v="No"/>
    <s v="138"/>
    <s v="Se da seguimiento por parte del área administrativa y del administrador del contrato"/>
    <s v=""/>
    <s v=""/>
    <s v=""/>
    <s v=""/>
    <s v="http://transparencia.ine.mx/sistemaot/cargaMasiva/Articulo70/2025/Formato28//JD10-GTO/tml1/factura1.pdf"/>
    <s v="JUNTA DISTRITAL EJECUTIVA NO.10 DE GUANAJUATO - URIANGATO"/>
    <s v="31/03/2025"/>
    <m/>
    <x v="7"/>
    <x v="0"/>
  </r>
  <r>
    <s v="2025"/>
    <s v="01/01/2025"/>
    <s v="31/03/2025"/>
    <x v="0"/>
    <x v="1"/>
    <x v="0"/>
    <s v="GT10-PV-25-036"/>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pdf"/>
    <s v="139"/>
    <s v=""/>
    <s v=""/>
    <s v="Servicio de vigilancia JD"/>
    <s v="139"/>
    <s v=""/>
    <s v="139"/>
    <s v="139"/>
    <s v=""/>
    <s v=""/>
    <s v=""/>
    <s v=""/>
    <s v=""/>
    <s v=""/>
    <s v=""/>
    <s v=""/>
    <s v="ARZAA Proteccion y Vigilancia Especializada SA de CV"/>
    <s v="139"/>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05/2024"/>
    <s v="24/01/2024"/>
    <s v="01/02/2024"/>
    <s v="28/02/2025"/>
    <n v="21120.69"/>
    <n v="24500"/>
    <s v=""/>
    <s v=""/>
    <s v="Moneda Nacional"/>
    <s v=""/>
    <x v="1"/>
    <s v="Servicio vigilancia JD"/>
    <s v=""/>
    <s v="01/01/2025"/>
    <s v="31/01/2025"/>
    <s v="http://transparencia.ine.mx/sistemaot/cargaMasiva/Articulo70/2025/Formato28//JD10-GTO/tml1/contrato2.pdf"/>
    <s v=""/>
    <s v="139"/>
    <x v="0"/>
    <s v="Recursos federales"/>
    <s v="Presupuesto de Egresos de la federación"/>
    <s v=""/>
    <s v=""/>
    <s v=""/>
    <s v=""/>
    <s v=""/>
    <s v="Si"/>
    <s v="139"/>
    <s v="Se da seguimiento por parte del área administrativa y del administrador del contrato"/>
    <s v=""/>
    <s v=""/>
    <s v=""/>
    <s v=""/>
    <s v="http://transparencia.ine.mx/sistemaot/cargaMasiva/Articulo70/2025/Formato28//JD10-GTO/tml1/factura2.pdf"/>
    <s v="JUNTA DISTRITAL EJECUTIVA NO.10 DE GUANAJUATO - URIANGATO"/>
    <s v="31/03/2025"/>
    <m/>
    <x v="7"/>
    <x v="0"/>
  </r>
  <r>
    <s v="2025"/>
    <s v="01/01/2025"/>
    <s v="31/03/2025"/>
    <x v="0"/>
    <x v="1"/>
    <x v="0"/>
    <s v="GT10-PV-25-037"/>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3.pdf"/>
    <s v="140"/>
    <s v=""/>
    <s v=""/>
    <s v="Servicio de limpieza MACS"/>
    <s v="140"/>
    <s v=""/>
    <s v="140"/>
    <s v="140"/>
    <s v=""/>
    <s v=""/>
    <s v=""/>
    <s v=""/>
    <s v=""/>
    <s v=""/>
    <s v=""/>
    <s v=""/>
    <s v="ARZAA Proteccion y Vigilancia Especializada SA de CV"/>
    <s v="140"/>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5/2025, INE/GTO/JDE10/006/2025 y INE/GTO/JDE10/007/2025"/>
    <s v="24/01/2025"/>
    <s v="01/01/2025"/>
    <s v="31/12/2025"/>
    <n v="23017.24"/>
    <n v="26700"/>
    <s v=""/>
    <s v=""/>
    <s v="Moneda Nacional"/>
    <s v=""/>
    <x v="1"/>
    <s v="Servicio de limpieza MACS"/>
    <s v=""/>
    <s v="01/01/2025"/>
    <s v="31/01/2025"/>
    <s v="http://transparencia.ine.mx/sistemaot/cargaMasiva/Articulo70/2025/Formato28//JD10-GTO/tml1/contrato3.pdf"/>
    <s v=""/>
    <s v="140"/>
    <x v="0"/>
    <s v="Recursos federales"/>
    <s v="Presupuesto de Egresos de la federación"/>
    <s v=""/>
    <s v=""/>
    <s v=""/>
    <s v=""/>
    <s v=""/>
    <s v="No"/>
    <s v="140"/>
    <s v="Se da seguimiento por parte del área administrativa y del administrador del contrato"/>
    <s v=""/>
    <s v=""/>
    <s v=""/>
    <s v=""/>
    <s v="http://transparencia.ine.mx/sistemaot/cargaMasiva/Articulo70/2025/Formato28//JD10-GTO/tml1/factura3.pdf"/>
    <s v="JUNTA DISTRITAL EJECUTIVA NO.10 DE GUANAJUATO - URIANGATO"/>
    <s v="31/03/2025"/>
    <m/>
    <x v="7"/>
    <x v="0"/>
  </r>
  <r>
    <s v="2025"/>
    <s v="01/01/2025"/>
    <s v="31/03/2025"/>
    <x v="0"/>
    <x v="1"/>
    <x v="0"/>
    <s v="GT10-PV-25--038"/>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4.pdf"/>
    <s v="141"/>
    <s v=""/>
    <s v=""/>
    <s v="Servicio de vigilancia MACS"/>
    <s v="141"/>
    <s v=""/>
    <s v="141"/>
    <s v="141"/>
    <s v=""/>
    <s v=""/>
    <s v=""/>
    <s v=""/>
    <s v=""/>
    <s v=""/>
    <s v=""/>
    <s v=""/>
    <s v="ARZAA Proteccion y Vigilancia Especializada SA de CV"/>
    <s v="141"/>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38/2024, INE/SERV/GTO/JDE10/039/2024, INE/SERV/GTO/JDE10/040/2024"/>
    <s v="01/07/2024"/>
    <s v="01/07/2024"/>
    <s v="28/02/2025"/>
    <n v="32844.83"/>
    <n v="38100"/>
    <s v=""/>
    <s v=""/>
    <s v="Moneda Nacional"/>
    <s v=""/>
    <x v="1"/>
    <s v="Servicio de vigilancia MACS"/>
    <s v=""/>
    <s v="01/01/2025"/>
    <s v="31/01/2025"/>
    <s v="http://transparencia.ine.mx/sistemaot/cargaMasiva/Articulo70/2025/Formato28//JD10-GTO/tml1/contrato4.pdf"/>
    <s v=""/>
    <s v="141"/>
    <x v="0"/>
    <s v="Recursos federales"/>
    <s v="Presupuesto de Egresos de la federación"/>
    <s v=""/>
    <s v=""/>
    <s v=""/>
    <s v=""/>
    <s v=""/>
    <s v="Si"/>
    <s v="141"/>
    <s v="Se da seguimiento por parte del área administrativa y del administrador del contrato"/>
    <s v=""/>
    <s v=""/>
    <s v=""/>
    <s v=""/>
    <s v="http://transparencia.ine.mx/sistemaot/cargaMasiva/Articulo70/2025/Formato28//JD10-GTO/tml1/factura4.pdf"/>
    <s v="JUNTA DISTRITAL EJECUTIVA NO.10 DE GUANAJUATO - URIANGATO"/>
    <s v="31/03/2025"/>
    <m/>
    <x v="7"/>
    <x v="0"/>
  </r>
  <r>
    <s v="2025"/>
    <s v="01/01/2025"/>
    <s v="31/03/2025"/>
    <x v="0"/>
    <x v="0"/>
    <x v="0"/>
    <s v="GT10-PV-25-03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5.pdf"/>
    <s v="142"/>
    <s v=""/>
    <s v=""/>
    <s v="Arrendamiento MAC 111052"/>
    <s v="142"/>
    <s v=""/>
    <s v="142"/>
    <s v="142"/>
    <s v=""/>
    <s v=""/>
    <s v=""/>
    <s v=""/>
    <s v="José Juan"/>
    <s v="Bucio"/>
    <s v="Domínguez"/>
    <s v="Hombre"/>
    <s v=""/>
    <s v="142"/>
    <s v="BUDJ580624VB7"/>
    <s v="Prolongación"/>
    <s v="Madero"/>
    <s v="844"/>
    <s v=""/>
    <s v="Colonia"/>
    <s v="Centro"/>
    <s v="1"/>
    <s v="Salvatierra"/>
    <s v="28"/>
    <s v="Salvatierra"/>
    <s v="11"/>
    <s v="Guanajuato"/>
    <s v="389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2/2025"/>
    <s v="24/01/2025"/>
    <s v="01/01/2025"/>
    <s v="31/12/2028"/>
    <n v="13142.22"/>
    <n v="15244.98"/>
    <s v=""/>
    <s v=""/>
    <s v="Moneda Nacional"/>
    <s v=""/>
    <x v="1"/>
    <s v="Arrendamiento MAC 111052"/>
    <s v=""/>
    <s v="01/01/2025"/>
    <s v="31/01/2025"/>
    <s v="http://transparencia.ine.mx/sistemaot/cargaMasiva/Articulo70/2025/Formato28//JD10-GTO/tml1/contrato5.pdf"/>
    <s v=""/>
    <s v="142"/>
    <x v="0"/>
    <s v="Recursos federales"/>
    <s v="Presupuesto de Egresos de la federación"/>
    <s v=""/>
    <s v=""/>
    <s v=""/>
    <s v=""/>
    <s v=""/>
    <s v="No"/>
    <s v="142"/>
    <s v="Se da seguimiento por parte del área administrativa y del administrador del contrato"/>
    <s v=""/>
    <s v=""/>
    <s v=""/>
    <s v=""/>
    <s v="http://transparencia.ine.mx/sistemaot/cargaMasiva/Articulo70/2025/Formato28//JD10-GTO/tml1/factura5.pdf"/>
    <s v="JUNTA DISTRITAL EJECUTIVA NO.10 DE GUANAJUATO - URIANGATO"/>
    <s v="31/03/2025"/>
    <m/>
    <x v="7"/>
    <x v="0"/>
  </r>
  <r>
    <s v="2025"/>
    <s v="01/01/2025"/>
    <s v="31/03/2025"/>
    <x v="0"/>
    <x v="1"/>
    <x v="0"/>
    <s v="GT10-PV-25-04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6.pdf"/>
    <s v="143"/>
    <s v=""/>
    <s v=""/>
    <s v="Servicio de fotocopiado"/>
    <s v="143"/>
    <s v=""/>
    <s v="143"/>
    <s v="143"/>
    <s v=""/>
    <s v=""/>
    <s v=""/>
    <s v=""/>
    <s v=""/>
    <s v=""/>
    <s v=""/>
    <s v=""/>
    <s v="MHK TI Soluciones S.A de C.V"/>
    <s v="143"/>
    <s v="MTS141126MBA"/>
    <s v="Boulevard"/>
    <s v="Juan José Torre Landa Oriente"/>
    <s v="1005"/>
    <s v=""/>
    <s v="Colonia"/>
    <s v="San Rafael"/>
    <s v="1"/>
    <s v="León de los Aldama"/>
    <s v="20"/>
    <s v="León de los Aldama"/>
    <s v="11"/>
    <s v="Guanajuato"/>
    <s v="374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8/2025"/>
    <s v="24/01/2025"/>
    <s v="01/01/2025"/>
    <s v="31/12/2025"/>
    <n v="9430.4"/>
    <n v="10939.26"/>
    <s v=""/>
    <s v=""/>
    <s v="Moneda Nacional"/>
    <s v=""/>
    <x v="1"/>
    <s v="Servicio de fotocopiado"/>
    <s v=""/>
    <s v="01/01/2025"/>
    <s v="31/01/2025"/>
    <s v="http://transparencia.ine.mx/sistemaot/cargaMasiva/Articulo70/2025/Formato28//JD10-GTO/tml1/contrato6.pdf"/>
    <s v=""/>
    <s v="143"/>
    <x v="0"/>
    <s v="Recursos federales"/>
    <s v="Presupuesto de Egresos de la federación"/>
    <s v=""/>
    <s v=""/>
    <s v=""/>
    <s v=""/>
    <s v=""/>
    <s v="No"/>
    <s v="143"/>
    <s v="Se da seguimiento por parte del área administrativa y del administrador del contrato"/>
    <s v=""/>
    <s v=""/>
    <s v=""/>
    <s v=""/>
    <s v="http://transparencia.ine.mx/sistemaot/cargaMasiva/Articulo70/2025/Formato28//JD10-GTO/tml1/factura6.pdf"/>
    <s v="JUNTA DISTRITAL EJECUTIVA NO.10 DE GUANAJUATO - URIANGATO"/>
    <s v="31/03/2025"/>
    <m/>
    <x v="7"/>
    <x v="0"/>
  </r>
  <r>
    <s v="2025"/>
    <s v="01/01/2025"/>
    <s v="31/03/2025"/>
    <x v="0"/>
    <x v="2"/>
    <x v="0"/>
    <s v="GT10-GV-25-042"/>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7.pdf"/>
    <s v="144"/>
    <s v=""/>
    <s v=""/>
    <s v="Adquisición de combustible mediante dispersión a monederos electrónicos"/>
    <s v="144"/>
    <s v=""/>
    <s v="144"/>
    <s v="144"/>
    <s v=""/>
    <s v=""/>
    <s v=""/>
    <s v=""/>
    <s v=""/>
    <s v=""/>
    <s v=""/>
    <s v=""/>
    <s v="Efectivale S. de R. L. de C.V."/>
    <s v="144"/>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4033.1"/>
    <n v="16278.4"/>
    <s v="220000.00"/>
    <s v="286000.00"/>
    <s v="Moneda Nacional"/>
    <s v=""/>
    <x v="1"/>
    <s v="Adquisición de combustible mediante dispersión a monederos electrónicos"/>
    <s v=""/>
    <s v="01/02/2025"/>
    <s v="31/12/2025"/>
    <s v="http://transparencia.ine.mx/sistemaot/cargaMasiva/Articulo70/2025/Formato28//JD10-GTO/tml1/contrato7.pdf"/>
    <s v=""/>
    <s v="144"/>
    <x v="0"/>
    <s v="Recursos federales"/>
    <s v="Presupuesto de Egresos de la federación"/>
    <s v=""/>
    <s v=""/>
    <s v=""/>
    <s v=""/>
    <s v=""/>
    <s v="No"/>
    <s v="144"/>
    <s v="Se da seguimiento por parte del área administrativa y del administrador del contrato"/>
    <s v=""/>
    <s v=""/>
    <s v=""/>
    <s v=""/>
    <s v="http://transparencia.ine.mx/sistemaot/cargaMasiva/Articulo70/2025/Formato28//JD10-GTO/tml1/factura7.pdf"/>
    <s v="JUNTA DISTRITAL EJECUTIVA NO.10 DE GUANAJUATO - URIANGATO"/>
    <s v="31/03/2025"/>
    <m/>
    <x v="7"/>
    <x v="0"/>
  </r>
  <r>
    <s v="2025"/>
    <s v="01/01/2025"/>
    <s v="31/03/2025"/>
    <x v="0"/>
    <x v="0"/>
    <x v="0"/>
    <s v="GT10-PS-25-04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8.pdf"/>
    <s v="145"/>
    <s v=""/>
    <s v=""/>
    <s v="Arrendamiento JD"/>
    <s v="145"/>
    <s v=""/>
    <s v="145"/>
    <s v="145"/>
    <s v=""/>
    <s v=""/>
    <s v=""/>
    <s v=""/>
    <s v="Alfredo"/>
    <s v="Miranda"/>
    <s v="Muro"/>
    <s v="Hombre"/>
    <s v=""/>
    <s v="145"/>
    <s v="MIMA660313884"/>
    <s v="Calle"/>
    <s v="Vasco de Quiroga"/>
    <s v="1"/>
    <s v=""/>
    <s v="Colonia"/>
    <s v="La Joyita"/>
    <s v="1"/>
    <s v="Uriangato"/>
    <s v="41"/>
    <s v="Uriangato"/>
    <s v="11"/>
    <s v="Guanajuato"/>
    <s v="389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1/2022"/>
    <s v="12/05/2022"/>
    <s v="01/03/2022"/>
    <s v="28/02/2026"/>
    <n v="55019.08"/>
    <n v="63822.13"/>
    <s v=""/>
    <s v=""/>
    <s v="Moneda Nacional"/>
    <s v=""/>
    <x v="1"/>
    <s v="Arrendamiento JD"/>
    <s v=""/>
    <s v="01/01/2025"/>
    <s v="31/01/2025"/>
    <s v="http://transparencia.ine.mx/sistemaot/cargaMasiva/Articulo70/2025/Formato28//JD10-GTO/tml1/contrato8.pdf"/>
    <s v=""/>
    <s v="145"/>
    <x v="0"/>
    <s v="Recursos federales"/>
    <s v="Presupuesto de Egresos de la federación"/>
    <s v=""/>
    <s v=""/>
    <s v=""/>
    <s v=""/>
    <s v=""/>
    <s v="Si"/>
    <s v="145"/>
    <s v="Se da seguimiento por parte del área administrativa y del administrador del contrato"/>
    <s v=""/>
    <s v=""/>
    <s v=""/>
    <s v=""/>
    <s v="http://transparencia.ine.mx/sistemaot/cargaMasiva/Articulo70/2025/Formato28//JD10-GTO/tml1/factura8.pdf"/>
    <s v="JUNTA DISTRITAL EJECUTIVA NO.10 DE GUANAJUATO - URIANGATO"/>
    <s v="31/03/2025"/>
    <m/>
    <x v="7"/>
    <x v="0"/>
  </r>
  <r>
    <s v="2025"/>
    <s v="01/01/2025"/>
    <s v="31/03/2025"/>
    <x v="0"/>
    <x v="0"/>
    <x v="0"/>
    <s v="GT10-PS-25-045"/>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9.pdf"/>
    <s v="146"/>
    <s v=""/>
    <s v=""/>
    <s v="Arrendamiento MAC 111053"/>
    <s v="146"/>
    <s v=""/>
    <s v="146"/>
    <s v="146"/>
    <s v=""/>
    <s v=""/>
    <s v=""/>
    <s v=""/>
    <s v="Manuel"/>
    <s v="Rodríguez"/>
    <s v="Gómez"/>
    <s v="Hombre"/>
    <s v=""/>
    <s v="146"/>
    <s v="ROGM551002KR0"/>
    <s v="Calle"/>
    <s v="Manuel Doblado"/>
    <s v="504"/>
    <s v=""/>
    <s v="Colonia"/>
    <s v="Centro"/>
    <s v="1"/>
    <s v="Cortazar"/>
    <s v="11"/>
    <s v="Cortazar"/>
    <s v="11"/>
    <s v="Guanajuato"/>
    <s v="383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4/2021"/>
    <s v="01/05/2021"/>
    <s v="01/05/2021"/>
    <s v="30/04/2025"/>
    <n v="9787.77"/>
    <n v="11353.81"/>
    <s v=""/>
    <s v=""/>
    <s v="Moneda Nacional"/>
    <s v=""/>
    <x v="1"/>
    <s v="Arrendamiento MAC 111053"/>
    <s v=""/>
    <s v="01/01/2025"/>
    <s v="31/01/2025"/>
    <s v="http://transparencia.ine.mx/sistemaot/cargaMasiva/Articulo70/2025/Formato28//JD10-GTO/tml1/contrato9.pdf"/>
    <s v=""/>
    <s v="146"/>
    <x v="0"/>
    <s v="Recursos federales"/>
    <s v="Presupuesto de Egresos de la federación"/>
    <s v=""/>
    <s v=""/>
    <s v=""/>
    <s v=""/>
    <s v=""/>
    <s v="Si"/>
    <s v="146"/>
    <s v="Se da seguimiento por parte del área administrativa y del administrador del contrato"/>
    <s v=""/>
    <s v=""/>
    <s v=""/>
    <s v=""/>
    <s v="http://transparencia.ine.mx/sistemaot/cargaMasiva/Articulo70/2025/Formato28//JD10-GTO/tml1/factura9.pdf"/>
    <s v="JUNTA DISTRITAL EJECUTIVA NO.10 DE GUANAJUATO - URIANGATO"/>
    <s v="31/03/2025"/>
    <m/>
    <x v="7"/>
    <x v="0"/>
  </r>
  <r>
    <s v="2025"/>
    <s v="01/01/2025"/>
    <s v="31/03/2025"/>
    <x v="0"/>
    <x v="2"/>
    <x v="0"/>
    <s v="GT10-GV-25-05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0.pdf"/>
    <s v="147"/>
    <s v=""/>
    <s v=""/>
    <s v="Adquisición de combustible mediante dispersión a monederos electrónicos"/>
    <s v="147"/>
    <s v=""/>
    <s v="147"/>
    <s v="147"/>
    <s v=""/>
    <s v=""/>
    <s v=""/>
    <s v=""/>
    <s v=""/>
    <s v=""/>
    <s v=""/>
    <s v=""/>
    <s v="Efectivale S. de R. L. de C.V."/>
    <s v="147"/>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34780.160000000003"/>
    <n v="40344.99"/>
    <s v="220000.00"/>
    <s v="286000.00"/>
    <s v="Moneda Nacional"/>
    <s v=""/>
    <x v="1"/>
    <s v="Adquisición de combustible mediante dispersión a monederos electrónicos"/>
    <s v=""/>
    <s v="01/02/2025"/>
    <s v="31/12/2025"/>
    <s v="http://transparencia.ine.mx/sistemaot/cargaMasiva/Articulo70/2025/Formato28//JD10-GTO/tml1/contrato10.pdf"/>
    <s v=""/>
    <s v="147"/>
    <x v="0"/>
    <s v="Recursos federales"/>
    <s v="Presupuesto de Egresos de la federación"/>
    <s v=""/>
    <s v=""/>
    <s v=""/>
    <s v=""/>
    <s v=""/>
    <s v="No"/>
    <s v="147"/>
    <s v="Se da seguimiento por parte del área administrativa y del administrador del contrato"/>
    <s v=""/>
    <s v=""/>
    <s v=""/>
    <s v=""/>
    <s v="http://transparencia.ine.mx/sistemaot/cargaMasiva/Articulo70/2025/Formato28//JD10-GTO/tml1/factura10.pdf"/>
    <s v="JUNTA DISTRITAL EJECUTIVA NO.10 DE GUANAJUATO - URIANGATO"/>
    <s v="31/03/2025"/>
    <m/>
    <x v="7"/>
    <x v="0"/>
  </r>
  <r>
    <s v="2025"/>
    <s v="01/01/2025"/>
    <s v="31/03/2025"/>
    <x v="0"/>
    <x v="0"/>
    <x v="0"/>
    <s v="GT10-PS-25-05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1.pdf"/>
    <s v="148"/>
    <s v=""/>
    <s v=""/>
    <s v="Arrendamiento MAC 111051"/>
    <s v="148"/>
    <s v=""/>
    <s v="148"/>
    <s v="148"/>
    <s v=""/>
    <s v=""/>
    <s v=""/>
    <s v=""/>
    <s v=""/>
    <s v=""/>
    <s v=""/>
    <s v=""/>
    <s v="Link Development Leasing y Desarrollo de Infraestructura y Negocios SAPI de CV"/>
    <s v="148"/>
    <s v="LDL201007L59"/>
    <s v="Calle"/>
    <s v="Loma del Gigante"/>
    <s v="101"/>
    <s v=""/>
    <s v="Colonia"/>
    <s v="Lomas del Campestre"/>
    <s v="1"/>
    <s v="León de los Aldama"/>
    <s v="20"/>
    <s v="León de los Aldama"/>
    <s v="11"/>
    <s v="Guanajuato"/>
    <s v="3715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1/2025"/>
    <s v="24/01/2025"/>
    <s v="01/01/2025"/>
    <s v="31/12/2028"/>
    <n v="25616.19"/>
    <n v="29714.78"/>
    <s v=""/>
    <s v=""/>
    <s v="Moneda Nacional"/>
    <s v=""/>
    <x v="1"/>
    <s v="Arrendamiento MAC 111051"/>
    <s v=""/>
    <s v="01/01/2025"/>
    <s v="31/01/2025"/>
    <s v="http://transparencia.ine.mx/sistemaot/cargaMasiva/Articulo70/2025/Formato28//JD10-GTO/tml1/contrato11.pdf"/>
    <s v=""/>
    <s v="148"/>
    <x v="0"/>
    <s v="Recursos federales"/>
    <s v="Presupuesto de Egresos de la federación"/>
    <s v=""/>
    <s v=""/>
    <s v=""/>
    <s v=""/>
    <s v=""/>
    <s v="No"/>
    <s v="148"/>
    <s v="Se da seguimiento por parte del área administrativa y del administrador del contrato"/>
    <s v=""/>
    <s v=""/>
    <s v=""/>
    <s v=""/>
    <s v="http://transparencia.ine.mx/sistemaot/cargaMasiva/Articulo70/2025/Formato28//JD10-GTO/tml1/factura11.pdf"/>
    <s v="JUNTA DISTRITAL EJECUTIVA NO.10 DE GUANAJUATO - URIANGATO"/>
    <s v="31/03/2025"/>
    <m/>
    <x v="7"/>
    <x v="0"/>
  </r>
  <r>
    <s v="2025"/>
    <s v="01/01/2025"/>
    <s v="31/03/2025"/>
    <x v="0"/>
    <x v="2"/>
    <x v="0"/>
    <s v="GT10-GV-25-05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2.pdf"/>
    <s v="149"/>
    <s v=""/>
    <s v=""/>
    <s v="Adquisición de combustible mediante dispersión a monederos electrónicos"/>
    <s v="149"/>
    <s v=""/>
    <s v="149"/>
    <s v="149"/>
    <s v=""/>
    <s v=""/>
    <s v=""/>
    <s v=""/>
    <s v=""/>
    <s v=""/>
    <s v=""/>
    <s v=""/>
    <s v="Efectivale S. de R. L. de C.V."/>
    <s v="149"/>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354.2"/>
    <n v="1570.87"/>
    <s v="220000.00"/>
    <s v="286000.00"/>
    <s v="Moneda Nacional"/>
    <s v=""/>
    <x v="1"/>
    <s v="Adquisición de combustible mediante dispersión a monederos electrónicos"/>
    <s v=""/>
    <s v="01/02/2025"/>
    <s v="31/12/2025"/>
    <s v="http://transparencia.ine.mx/sistemaot/cargaMasiva/Articulo70/2025/Formato28//JD10-GTO/tml1/contrato12.pdf"/>
    <s v=""/>
    <s v="149"/>
    <x v="0"/>
    <s v="Recursos federales"/>
    <s v="Presupuesto de Egresos de la federación"/>
    <s v=""/>
    <s v=""/>
    <s v=""/>
    <s v=""/>
    <s v=""/>
    <s v="No"/>
    <s v="149"/>
    <s v="Se da seguimiento por parte del área administrativa y del administrador del contrato"/>
    <s v=""/>
    <s v=""/>
    <s v=""/>
    <s v=""/>
    <s v="http://transparencia.ine.mx/sistemaot/cargaMasiva/Articulo70/2025/Formato28//JD10-GTO/tml1/factura12.pdf"/>
    <s v="JUNTA DISTRITAL EJECUTIVA NO.10 DE GUANAJUATO - URIANGATO"/>
    <s v="31/03/2025"/>
    <m/>
    <x v="7"/>
    <x v="0"/>
  </r>
  <r>
    <s v="2025"/>
    <s v="01/01/2025"/>
    <s v="31/03/2025"/>
    <x v="0"/>
    <x v="2"/>
    <x v="0"/>
    <s v="GT10-GV-25-064"/>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3.pdf"/>
    <s v="150"/>
    <s v=""/>
    <s v=""/>
    <s v="Adquisición de combustible mediante dispersión a monederos electrónicos"/>
    <s v="150"/>
    <s v=""/>
    <s v="150"/>
    <s v="150"/>
    <s v=""/>
    <s v=""/>
    <s v=""/>
    <s v=""/>
    <s v=""/>
    <s v=""/>
    <s v=""/>
    <s v=""/>
    <s v="Efectivale S. de R. L. de C.V."/>
    <s v="150"/>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3712.09"/>
    <n v="15906.03"/>
    <s v="220000.00"/>
    <s v="286000.00"/>
    <s v="Moneda Nacional"/>
    <s v=""/>
    <x v="1"/>
    <s v="Adquisición de combustible mediante dispersión a monederos electrónicos"/>
    <s v=""/>
    <s v="01/02/2025"/>
    <s v="31/12/2025"/>
    <s v="http://transparencia.ine.mx/sistemaot/cargaMasiva/Articulo70/2025/Formato28//JD10-GTO/tml1/contrato13.pdf"/>
    <s v=""/>
    <s v="150"/>
    <x v="0"/>
    <s v="Recursos federales"/>
    <s v="Presupuesto de Egresos de la federación"/>
    <s v=""/>
    <s v=""/>
    <s v=""/>
    <s v=""/>
    <s v=""/>
    <s v="No"/>
    <s v="150"/>
    <s v="Se da seguimiento por parte del área administrativa y del administrador del contrato"/>
    <s v=""/>
    <s v=""/>
    <s v=""/>
    <s v=""/>
    <s v="http://transparencia.ine.mx/sistemaot/cargaMasiva/Articulo70/2025/Formato28//JD10-GTO/tml1/factura13.pdf"/>
    <s v="JUNTA DISTRITAL EJECUTIVA NO.10 DE GUANAJUATO - URIANGATO"/>
    <s v="31/03/2025"/>
    <m/>
    <x v="7"/>
    <x v="0"/>
  </r>
  <r>
    <s v="2025"/>
    <s v="01/01/2025"/>
    <s v="31/03/2025"/>
    <x v="0"/>
    <x v="2"/>
    <x v="0"/>
    <s v="GT10-GV-25-07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4.pdf"/>
    <s v="151"/>
    <s v=""/>
    <s v=""/>
    <s v="Adquisición de combustible mediante dispersión a monederos electrónicos"/>
    <s v="151"/>
    <s v=""/>
    <s v="151"/>
    <s v="151"/>
    <s v=""/>
    <s v=""/>
    <s v=""/>
    <s v=""/>
    <s v=""/>
    <s v=""/>
    <s v=""/>
    <s v=""/>
    <s v="Efectivale S. de R. L. de C.V."/>
    <s v="151"/>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3581.08"/>
    <n v="4154.05"/>
    <s v="220000.00"/>
    <s v="286000.00"/>
    <s v="Moneda Nacional"/>
    <s v=""/>
    <x v="1"/>
    <s v="Adquisición de combustible mediante dispersión a monederos electrónicos"/>
    <s v=""/>
    <s v="01/02/2025"/>
    <s v="31/12/2025"/>
    <s v="http://transparencia.ine.mx/sistemaot/cargaMasiva/Articulo70/2025/Formato28//JD10-GTO/tml1/contrato14.pdf"/>
    <s v=""/>
    <s v="151"/>
    <x v="0"/>
    <s v="Recursos federales"/>
    <s v="Presupuesto de Egresos de la federación"/>
    <s v=""/>
    <s v=""/>
    <s v=""/>
    <s v=""/>
    <s v=""/>
    <s v="No"/>
    <s v="151"/>
    <s v="Se da seguimiento por parte del área administrativa y del administrador del contrato"/>
    <s v=""/>
    <s v=""/>
    <s v=""/>
    <s v=""/>
    <s v="http://transparencia.ine.mx/sistemaot/cargaMasiva/Articulo70/2025/Formato28//JD10-GTO/tml1/factura14.pdf"/>
    <s v="JUNTA DISTRITAL EJECUTIVA NO.10 DE GUANAJUATO - URIANGATO"/>
    <s v="31/03/2025"/>
    <m/>
    <x v="7"/>
    <x v="0"/>
  </r>
  <r>
    <s v="2025"/>
    <s v="01/01/2025"/>
    <s v="31/03/2025"/>
    <x v="0"/>
    <x v="0"/>
    <x v="0"/>
    <s v="GT10-PS-25-084"/>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5.pdf"/>
    <s v="152"/>
    <s v=""/>
    <s v=""/>
    <s v="Arrendamiento JD"/>
    <s v="152"/>
    <s v=""/>
    <s v="152"/>
    <s v="152"/>
    <s v=""/>
    <s v=""/>
    <s v=""/>
    <s v=""/>
    <s v="Alfredo"/>
    <s v="Miranda"/>
    <s v="Muro"/>
    <s v="Hombre"/>
    <s v=""/>
    <s v="152"/>
    <s v="MIMA660313884"/>
    <s v="Calle"/>
    <s v="Vasco de Quiroga"/>
    <s v="1"/>
    <s v=""/>
    <s v="Colonia"/>
    <s v="La Joyita"/>
    <s v="1"/>
    <s v="Uriangato"/>
    <s v="41"/>
    <s v="Uriangato"/>
    <s v="11"/>
    <s v="Guanajuato"/>
    <s v="389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1/2022"/>
    <s v="12/05/2022"/>
    <s v="01/03/2022"/>
    <s v="28/02/2026"/>
    <n v="55019.08"/>
    <n v="63822.13"/>
    <s v=""/>
    <s v=""/>
    <s v="Moneda Nacional"/>
    <s v=""/>
    <x v="1"/>
    <s v="Arrendamiento JD"/>
    <s v=""/>
    <s v="01/02/2025"/>
    <s v="28/02/2025"/>
    <s v="http://transparencia.ine.mx/sistemaot/cargaMasiva/Articulo70/2025/Formato28//JD10-GTO/tml1/contrato15.pdf"/>
    <s v=""/>
    <s v="152"/>
    <x v="0"/>
    <s v="Recursos federales"/>
    <s v="Presupuesto de Egresos de la federación"/>
    <s v=""/>
    <s v=""/>
    <s v=""/>
    <s v=""/>
    <s v=""/>
    <s v="Si"/>
    <s v="152"/>
    <s v="Se da seguimiento por parte del área administrativa y del administrador del contrato"/>
    <s v=""/>
    <s v=""/>
    <s v=""/>
    <s v=""/>
    <s v="http://transparencia.ine.mx/sistemaot/cargaMasiva/Articulo70/2025/Formato28//JD10-GTO/tml1/factura15.pdf"/>
    <s v="JUNTA DISTRITAL EJECUTIVA NO.10 DE GUANAJUATO - URIANGATO"/>
    <s v="31/03/2025"/>
    <m/>
    <x v="7"/>
    <x v="0"/>
  </r>
  <r>
    <s v="2025"/>
    <s v="01/01/2025"/>
    <s v="31/03/2025"/>
    <x v="0"/>
    <x v="0"/>
    <x v="0"/>
    <s v="GT10-PS-25-086"/>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6.pdf"/>
    <s v="153"/>
    <s v=""/>
    <s v=""/>
    <s v="Arrendamiento MAC 111052"/>
    <s v="153"/>
    <s v=""/>
    <s v="153"/>
    <s v="153"/>
    <s v=""/>
    <s v=""/>
    <s v=""/>
    <s v=""/>
    <s v="José Juan"/>
    <s v="Bucio"/>
    <s v="Domínguez"/>
    <s v="Hombre"/>
    <s v=""/>
    <s v="153"/>
    <s v="BUDJ580624VB7"/>
    <s v="Prolongación"/>
    <s v="Madero"/>
    <s v="844"/>
    <s v=""/>
    <s v="Colonia"/>
    <s v="Centro"/>
    <s v="1"/>
    <s v="Salvatierra"/>
    <s v="28"/>
    <s v="Salvatierra"/>
    <s v="11"/>
    <s v="Guanajuato"/>
    <s v="389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2/2025"/>
    <s v="24/01/2025"/>
    <s v="01/01/2025"/>
    <s v="31/12/2028"/>
    <n v="13142.22"/>
    <n v="15244.98"/>
    <s v=""/>
    <s v=""/>
    <s v="Moneda Nacional"/>
    <s v=""/>
    <x v="1"/>
    <s v="Arrendamiento MAC 111052"/>
    <s v=""/>
    <s v="01/02/2025"/>
    <s v="28/02/2025"/>
    <s v="http://transparencia.ine.mx/sistemaot/cargaMasiva/Articulo70/2025/Formato28//JD10-GTO/tml1/contrato16.pdf"/>
    <s v=""/>
    <s v="153"/>
    <x v="0"/>
    <s v="Recursos federales"/>
    <s v="Presupuesto de Egresos de la federación"/>
    <s v=""/>
    <s v=""/>
    <s v=""/>
    <s v=""/>
    <s v=""/>
    <s v="No"/>
    <s v="153"/>
    <s v="Se da seguimiento por parte del área administrativa y del administrador del contrato"/>
    <s v=""/>
    <s v=""/>
    <s v=""/>
    <s v=""/>
    <s v="http://transparencia.ine.mx/sistemaot/cargaMasiva/Articulo70/2025/Formato28//JD10-GTO/tml1/factura16.pdf"/>
    <s v="JUNTA DISTRITAL EJECUTIVA NO.10 DE GUANAJUATO - URIANGATO"/>
    <s v="31/03/2025"/>
    <m/>
    <x v="7"/>
    <x v="0"/>
  </r>
  <r>
    <s v="2025"/>
    <s v="01/01/2025"/>
    <s v="31/03/2025"/>
    <x v="0"/>
    <x v="1"/>
    <x v="0"/>
    <s v="GT10-PV-25-08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7.pdf"/>
    <s v="154"/>
    <s v=""/>
    <s v=""/>
    <s v="Servicio de fotocopiado"/>
    <s v="154"/>
    <s v=""/>
    <s v="154"/>
    <s v="154"/>
    <s v=""/>
    <s v=""/>
    <s v=""/>
    <s v=""/>
    <s v=""/>
    <s v=""/>
    <s v=""/>
    <s v=""/>
    <s v="MHK TI Soluciones S.A de C.V"/>
    <s v="154"/>
    <s v="MTS141126MBA"/>
    <s v="Boulevard"/>
    <s v="Juan José Torre Landa Oriente"/>
    <s v="1005"/>
    <s v=""/>
    <s v="Colonia"/>
    <s v="San Rafael"/>
    <s v="1"/>
    <s v="León de los Aldama"/>
    <s v="20"/>
    <s v="León de los Aldama"/>
    <s v="11"/>
    <s v="Guanajuato"/>
    <s v="3748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8/2025"/>
    <s v="24/01/2025"/>
    <s v="01/01/2025"/>
    <s v="31/12/2025"/>
    <n v="16958.8"/>
    <n v="19672.21"/>
    <s v=""/>
    <s v=""/>
    <s v="Moneda Nacional"/>
    <s v=""/>
    <x v="1"/>
    <s v="Servicio de fotocopiado"/>
    <s v=""/>
    <s v="01/02/2025"/>
    <s v="28/02/2025"/>
    <s v="http://transparencia.ine.mx/sistemaot/cargaMasiva/Articulo70/2025/Formato28//JD10-GTO/tml1/contrato17.pdf"/>
    <s v=""/>
    <s v="154"/>
    <x v="0"/>
    <s v="Recursos federales"/>
    <s v="Presupuesto de Egresos de la federación"/>
    <s v=""/>
    <s v=""/>
    <s v=""/>
    <s v=""/>
    <s v=""/>
    <s v="No"/>
    <s v="154"/>
    <s v="Se da seguimiento por parte del área administrativa y del administrador del contrato"/>
    <s v=""/>
    <s v=""/>
    <s v=""/>
    <s v=""/>
    <s v="http://transparencia.ine.mx/sistemaot/cargaMasiva/Articulo70/2025/Formato28//JD10-GTO/tml1/factura17.pdf"/>
    <s v="JUNTA DISTRITAL EJECUTIVA NO.10 DE GUANAJUATO - URIANGATO"/>
    <s v="31/03/2025"/>
    <m/>
    <x v="7"/>
    <x v="0"/>
  </r>
  <r>
    <s v="2025"/>
    <s v="01/01/2025"/>
    <s v="31/03/2025"/>
    <x v="0"/>
    <x v="1"/>
    <x v="0"/>
    <s v="GT10-PV-25-098"/>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8.pdf"/>
    <s v="155"/>
    <s v=""/>
    <s v=""/>
    <s v="Servicio de vigilancia JD"/>
    <s v="155"/>
    <s v=""/>
    <s v="155"/>
    <s v="155"/>
    <s v=""/>
    <s v=""/>
    <s v=""/>
    <s v=""/>
    <s v=""/>
    <s v=""/>
    <s v=""/>
    <s v=""/>
    <s v="ARZAA Proteccion y Vigilancia Especializada SA de CV"/>
    <s v="155"/>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05/2024"/>
    <s v="24/01/2024"/>
    <s v="01/02/2024"/>
    <s v="28/02/2025"/>
    <n v="21120.69"/>
    <n v="24500"/>
    <s v=""/>
    <s v=""/>
    <s v="Moneda Nacional"/>
    <s v=""/>
    <x v="1"/>
    <s v="Servicio vigilancia JD"/>
    <s v=""/>
    <s v="01/02/2025"/>
    <s v="28/02/2025"/>
    <s v="http://transparencia.ine.mx/sistemaot/cargaMasiva/Articulo70/2025/Formato28//JD10-GTO/tml1/contrato18.pdf"/>
    <s v=""/>
    <s v="155"/>
    <x v="0"/>
    <s v="Recursos federales"/>
    <s v="Presupuesto de Egresos de la federación"/>
    <s v=""/>
    <s v=""/>
    <s v=""/>
    <s v=""/>
    <s v=""/>
    <s v="Si"/>
    <s v="155"/>
    <s v="Se da seguimiento por parte del área administrativa y del administrador del contrato"/>
    <s v=""/>
    <s v=""/>
    <s v=""/>
    <s v=""/>
    <s v="http://transparencia.ine.mx/sistemaot/cargaMasiva/Articulo70/2025/Formato28//JD10-GTO/tml1/factura18.pdf"/>
    <s v="JUNTA DISTRITAL EJECUTIVA NO.10 DE GUANAJUATO - URIANGATO"/>
    <s v="31/03/2025"/>
    <m/>
    <x v="7"/>
    <x v="0"/>
  </r>
  <r>
    <s v="2025"/>
    <s v="01/01/2025"/>
    <s v="31/03/2025"/>
    <x v="0"/>
    <x v="1"/>
    <x v="0"/>
    <s v="GT10-PV-25-099"/>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19.pdf"/>
    <s v="156"/>
    <s v=""/>
    <s v=""/>
    <s v="Servicio de limpieza JD"/>
    <s v="156"/>
    <s v=""/>
    <s v="156"/>
    <s v="156"/>
    <s v=""/>
    <s v=""/>
    <s v=""/>
    <s v=""/>
    <s v=""/>
    <s v=""/>
    <s v=""/>
    <s v=""/>
    <s v="ARZAA Proteccion y Vigilancia Especializada SA de CV"/>
    <s v="156"/>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4/2025"/>
    <s v="24/01/2025"/>
    <s v="01/01/2025"/>
    <s v="31/12/2025"/>
    <n v="10000"/>
    <n v="11600"/>
    <s v=""/>
    <s v=""/>
    <s v="Moneda Nacional"/>
    <s v=""/>
    <x v="1"/>
    <s v="Servicio de limpieza JD"/>
    <s v=""/>
    <s v="01/02/2025"/>
    <s v="28/02/2025"/>
    <s v="http://transparencia.ine.mx/sistemaot/cargaMasiva/Articulo70/2025/Formato28//JD10-GTO/tml1/contrato19.pdf"/>
    <s v=""/>
    <s v="156"/>
    <x v="0"/>
    <s v="Recursos federales"/>
    <s v="Presupuesto de Egresos de la federación"/>
    <s v=""/>
    <s v=""/>
    <s v=""/>
    <s v=""/>
    <s v=""/>
    <s v="No"/>
    <s v="156"/>
    <s v="Se da seguimiento por parte del área administrativa y del administrador del contrato"/>
    <s v=""/>
    <s v=""/>
    <s v=""/>
    <s v=""/>
    <s v="http://transparencia.ine.mx/sistemaot/cargaMasiva/Articulo70/2025/Formato28//JD10-GTO/tml1/factura19.pdf"/>
    <s v="JUNTA DISTRITAL EJECUTIVA NO.10 DE GUANAJUATO - URIANGATO"/>
    <s v="31/03/2025"/>
    <m/>
    <x v="7"/>
    <x v="0"/>
  </r>
  <r>
    <s v="2025"/>
    <s v="01/01/2025"/>
    <s v="31/03/2025"/>
    <x v="0"/>
    <x v="1"/>
    <x v="0"/>
    <s v="GT10-PV-25-100-"/>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0.pdf"/>
    <s v="157"/>
    <s v=""/>
    <s v=""/>
    <s v="Servicio de Vigilancia MAC 111051"/>
    <s v="157"/>
    <s v=""/>
    <s v="157"/>
    <s v="157"/>
    <s v=""/>
    <s v=""/>
    <s v=""/>
    <s v=""/>
    <s v=""/>
    <s v=""/>
    <s v=""/>
    <s v=""/>
    <s v="ARZAA Proteccion y Vigilancia Especializada SA de CV"/>
    <s v="157"/>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38/2024"/>
    <s v="01/07/2024"/>
    <s v="01/07/2024"/>
    <s v="28/02/2025"/>
    <n v="10948.28"/>
    <n v="12700"/>
    <s v=""/>
    <s v=""/>
    <s v="Moneda Nacional"/>
    <s v=""/>
    <x v="1"/>
    <s v="Servicio de Vigilancia MAC 111051"/>
    <s v=""/>
    <s v="01/02/2025"/>
    <s v="28/02/2025"/>
    <s v="http://transparencia.ine.mx/sistemaot/cargaMasiva/Articulo70/2025/Formato28//JD10-GTO/tml1/contrato20.pdf"/>
    <s v=""/>
    <s v="157"/>
    <x v="0"/>
    <s v="Recursos federales"/>
    <s v="Presupuesto de Egresos de la federación"/>
    <s v=""/>
    <s v=""/>
    <s v=""/>
    <s v=""/>
    <s v=""/>
    <s v="Si"/>
    <s v="157"/>
    <s v="Se da seguimiento por parte del área administrativa y del administrador del contrato"/>
    <s v=""/>
    <s v=""/>
    <s v=""/>
    <s v=""/>
    <s v="http://transparencia.ine.mx/sistemaot/cargaMasiva/Articulo70/2025/Formato28//JD10-GTO/tml1/factura20.pdf"/>
    <s v="JUNTA DISTRITAL EJECUTIVA NO.10 DE GUANAJUATO - URIANGATO"/>
    <s v="31/03/2025"/>
    <m/>
    <x v="7"/>
    <x v="0"/>
  </r>
  <r>
    <s v="2025"/>
    <s v="01/01/2025"/>
    <s v="31/03/2025"/>
    <x v="0"/>
    <x v="1"/>
    <x v="0"/>
    <s v="GT10-PV-25-10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1.pdf"/>
    <s v="158"/>
    <s v=""/>
    <s v=""/>
    <s v="Servicio de limpieza MAC 111051"/>
    <s v="158"/>
    <s v=""/>
    <s v="158"/>
    <s v="158"/>
    <s v=""/>
    <s v=""/>
    <s v=""/>
    <s v=""/>
    <s v=""/>
    <s v=""/>
    <s v=""/>
    <s v=""/>
    <s v="ARZAA Proteccion y Vigilancia Especializada SA de CV"/>
    <s v="158"/>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5/2025"/>
    <s v="24/01/2025"/>
    <s v="01/01/2025"/>
    <s v="31/12/2025"/>
    <n v="7672.41"/>
    <n v="8900"/>
    <s v=""/>
    <s v=""/>
    <s v="Moneda Nacional"/>
    <s v=""/>
    <x v="1"/>
    <s v="Servicio de limpieza MAC 111051"/>
    <s v=""/>
    <s v="01/02/2025"/>
    <s v="28/02/2025"/>
    <s v="http://transparencia.ine.mx/sistemaot/cargaMasiva/Articulo70/2025/Formato28//JD10-GTO/tml1/contrato21.pdf"/>
    <s v=""/>
    <s v="158"/>
    <x v="0"/>
    <s v="Recursos federales"/>
    <s v="Presupuesto de Egresos de la federación"/>
    <s v=""/>
    <s v=""/>
    <s v=""/>
    <s v=""/>
    <s v=""/>
    <s v="No"/>
    <s v="158"/>
    <s v="Se da seguimiento por parte del área administrativa y del administrador del contrato"/>
    <s v=""/>
    <s v=""/>
    <s v=""/>
    <s v=""/>
    <s v="http://transparencia.ine.mx/sistemaot/cargaMasiva/Articulo70/2025/Formato28//JD10-GTO/tml1/factura21.pdf"/>
    <s v="JUNTA DISTRITAL EJECUTIVA NO.10 DE GUANAJUATO - URIANGATO"/>
    <s v="31/03/2025"/>
    <m/>
    <x v="7"/>
    <x v="0"/>
  </r>
  <r>
    <s v="2025"/>
    <s v="01/01/2025"/>
    <s v="31/03/2025"/>
    <x v="0"/>
    <x v="1"/>
    <x v="0"/>
    <s v="GT10-PV-25-102"/>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2.pdf"/>
    <s v="159"/>
    <s v=""/>
    <s v=""/>
    <s v="Servicio de vigilancia MAC 111052"/>
    <s v="159"/>
    <s v=""/>
    <s v="159"/>
    <s v="159"/>
    <s v=""/>
    <s v=""/>
    <s v=""/>
    <s v=""/>
    <s v=""/>
    <s v=""/>
    <s v=""/>
    <s v=""/>
    <s v="ARZAA Proteccion y Vigilancia Especializada SA de CV"/>
    <s v="159"/>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39/2024"/>
    <s v="01/07/2024"/>
    <s v="01/07/2024"/>
    <s v="28/02/2025"/>
    <n v="10948.28"/>
    <n v="12700"/>
    <s v=""/>
    <s v=""/>
    <s v="Moneda Nacional"/>
    <s v=""/>
    <x v="1"/>
    <s v="Servicio de vigilancia MAC 111052"/>
    <s v=""/>
    <s v="01/02/2025"/>
    <s v="28/02/2025"/>
    <s v="http://transparencia.ine.mx/sistemaot/cargaMasiva/Articulo70/2025/Formato28//JD10-GTO/tml1/contrato22.pdf"/>
    <s v=""/>
    <s v="159"/>
    <x v="0"/>
    <s v="Recursos federales"/>
    <s v="Presupuesto de Egresos de la federación"/>
    <s v=""/>
    <s v=""/>
    <s v=""/>
    <s v=""/>
    <s v=""/>
    <s v="Si"/>
    <s v="159"/>
    <s v="Se da seguimiento por parte del área administrativa y del administrador del contrato"/>
    <s v=""/>
    <s v=""/>
    <s v=""/>
    <s v=""/>
    <s v="http://transparencia.ine.mx/sistemaot/cargaMasiva/Articulo70/2025/Formato28//JD10-GTO/tml1/factura22.pdf"/>
    <s v="JUNTA DISTRITAL EJECUTIVA NO.10 DE GUANAJUATO - URIANGATO"/>
    <s v="31/03/2025"/>
    <m/>
    <x v="7"/>
    <x v="0"/>
  </r>
  <r>
    <s v="2025"/>
    <s v="01/01/2025"/>
    <s v="31/03/2025"/>
    <x v="0"/>
    <x v="1"/>
    <x v="0"/>
    <s v="GT10-PV-25-103"/>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3.pdf"/>
    <s v="160"/>
    <s v=""/>
    <s v=""/>
    <s v="Servicio de limpieza MAC 111052"/>
    <s v="160"/>
    <s v=""/>
    <s v="160"/>
    <s v="160"/>
    <s v=""/>
    <s v=""/>
    <s v=""/>
    <s v=""/>
    <s v=""/>
    <s v=""/>
    <s v=""/>
    <s v=""/>
    <s v="ARZAA Proteccion y Vigilancia Especializada SA de CV"/>
    <s v="160"/>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6/2025"/>
    <s v="24/01/2025"/>
    <s v="01/01/2025"/>
    <s v="31/12/2025"/>
    <n v="7672.41"/>
    <n v="8900"/>
    <s v=""/>
    <s v=""/>
    <s v="Moneda Nacional"/>
    <s v=""/>
    <x v="1"/>
    <s v="Servicio de limpieza MAC 111052"/>
    <s v=""/>
    <s v="01/02/2025"/>
    <s v="28/02/2025"/>
    <s v="http://transparencia.ine.mx/sistemaot/cargaMasiva/Articulo70/2025/Formato28//JD10-GTO/tml1/contrato23.pdf"/>
    <s v=""/>
    <s v="160"/>
    <x v="0"/>
    <s v="Recursos federales"/>
    <s v="Presupuesto de Egresos de la federación"/>
    <s v=""/>
    <s v=""/>
    <s v=""/>
    <s v=""/>
    <s v=""/>
    <s v="No"/>
    <s v="160"/>
    <s v="Se da seguimiento por parte del área administrativa y del administrador del contrato"/>
    <s v=""/>
    <s v=""/>
    <s v=""/>
    <s v=""/>
    <s v="http://transparencia.ine.mx/sistemaot/cargaMasiva/Articulo70/2025/Formato28//JD10-GTO/tml1/factura23.pdf"/>
    <s v="JUNTA DISTRITAL EJECUTIVA NO.10 DE GUANAJUATO - URIANGATO"/>
    <s v="31/03/2025"/>
    <m/>
    <x v="7"/>
    <x v="0"/>
  </r>
  <r>
    <s v="2025"/>
    <s v="01/01/2025"/>
    <s v="31/03/2025"/>
    <x v="0"/>
    <x v="1"/>
    <x v="0"/>
    <s v="GT10-PV-25-104"/>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4.pdf"/>
    <s v="161"/>
    <s v=""/>
    <s v=""/>
    <s v="Servicio de vigilancia MAC 111053"/>
    <s v="161"/>
    <s v=""/>
    <s v="161"/>
    <s v="161"/>
    <s v=""/>
    <s v=""/>
    <s v=""/>
    <s v=""/>
    <s v=""/>
    <s v=""/>
    <s v=""/>
    <s v=""/>
    <s v="ARZAA Proteccion y Vigilancia Especializada SA de CV"/>
    <s v="161"/>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SERV/GTO/JDE10/040/2024"/>
    <s v="01/07/2024"/>
    <s v="01/07/2024"/>
    <s v="28/02/2025"/>
    <n v="10948.28"/>
    <n v="12700"/>
    <s v=""/>
    <s v=""/>
    <s v="Moneda Nacional"/>
    <s v=""/>
    <x v="1"/>
    <s v="Servicio de vigilancia MAC 111053"/>
    <s v=""/>
    <s v="01/02/2025"/>
    <s v="28/02/2025"/>
    <s v="http://transparencia.ine.mx/sistemaot/cargaMasiva/Articulo70/2025/Formato28//JD10-GTO/tml1/contrato24.pdf"/>
    <s v=""/>
    <s v="161"/>
    <x v="0"/>
    <s v="Recursos federales"/>
    <s v="Presupuesto de Egresos de la federación"/>
    <s v=""/>
    <s v=""/>
    <s v=""/>
    <s v=""/>
    <s v=""/>
    <s v="Si"/>
    <s v="161"/>
    <s v="Se da seguimiento por parte del área administrativa y del administrador del contrato"/>
    <s v=""/>
    <s v=""/>
    <s v=""/>
    <s v=""/>
    <s v="http://transparencia.ine.mx/sistemaot/cargaMasiva/Articulo70/2025/Formato28//JD10-GTO/tml1/factura24.pdf"/>
    <s v="JUNTA DISTRITAL EJECUTIVA NO.10 DE GUANAJUATO - URIANGATO"/>
    <s v="31/03/2025"/>
    <m/>
    <x v="7"/>
    <x v="0"/>
  </r>
  <r>
    <s v="2025"/>
    <s v="01/01/2025"/>
    <s v="31/03/2025"/>
    <x v="0"/>
    <x v="1"/>
    <x v="0"/>
    <s v="GT10-PV-25-105"/>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5.pdf"/>
    <s v="162"/>
    <s v=""/>
    <s v=""/>
    <s v="Servicio de limpieza MAC 111053"/>
    <s v="162"/>
    <s v=""/>
    <s v="162"/>
    <s v="162"/>
    <s v=""/>
    <s v=""/>
    <s v=""/>
    <s v=""/>
    <s v=""/>
    <s v=""/>
    <s v=""/>
    <s v=""/>
    <s v="ARZAA Proteccion y Vigilancia Especializada SA de CV"/>
    <s v="162"/>
    <s v="APV160303HI5"/>
    <s v="Avenida"/>
    <s v="Los Arquitos"/>
    <s v="306"/>
    <s v="3"/>
    <s v="Colonia"/>
    <s v="Los Arquitos"/>
    <s v="1"/>
    <s v="Querétaro"/>
    <s v="14"/>
    <s v="Querétaro"/>
    <s v="22"/>
    <s v="Querétaro"/>
    <s v="76048"/>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7/2025"/>
    <s v="24/01/2025"/>
    <s v="01/01/2025"/>
    <s v="31/12/2025"/>
    <n v="7672.41"/>
    <n v="8900"/>
    <s v=""/>
    <s v=""/>
    <s v="Moneda Nacional"/>
    <s v=""/>
    <x v="1"/>
    <s v="Servicio de limpieza MAC 111053"/>
    <s v=""/>
    <s v="01/02/2025"/>
    <s v="28/02/2025"/>
    <s v="http://transparencia.ine.mx/sistemaot/cargaMasiva/Articulo70/2025/Formato28//JD10-GTO/tml1/contrato25.pdf"/>
    <s v=""/>
    <s v="162"/>
    <x v="0"/>
    <s v="Recursos federales"/>
    <s v="Presupuesto de Egresos de la federación"/>
    <s v=""/>
    <s v=""/>
    <s v=""/>
    <s v=""/>
    <s v=""/>
    <s v="No"/>
    <s v="162"/>
    <s v="Se da seguimiento por parte del área administrativa y del administrador del contrato"/>
    <s v=""/>
    <s v=""/>
    <s v=""/>
    <s v=""/>
    <s v="http://transparencia.ine.mx/sistemaot/cargaMasiva/Articulo70/2025/Formato28//JD10-GTO/tml1/factura25.pdf"/>
    <s v="JUNTA DISTRITAL EJECUTIVA NO.10 DE GUANAJUATO - URIANGATO"/>
    <s v="31/03/2025"/>
    <m/>
    <x v="7"/>
    <x v="0"/>
  </r>
  <r>
    <s v="2025"/>
    <s v="01/01/2025"/>
    <s v="31/03/2025"/>
    <x v="0"/>
    <x v="0"/>
    <x v="0"/>
    <s v="GT10-PS-25-107"/>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6.pdf"/>
    <s v="163"/>
    <s v=""/>
    <s v=""/>
    <s v="Arrendamiento MAC 111053"/>
    <s v="163"/>
    <s v=""/>
    <s v="163"/>
    <s v="163"/>
    <s v=""/>
    <s v=""/>
    <s v=""/>
    <s v=""/>
    <s v="Manuel"/>
    <s v="Rodríguez"/>
    <s v="Gómez"/>
    <s v="Hombre"/>
    <s v=""/>
    <s v="163"/>
    <s v="ROGM551002KR0"/>
    <s v="Calle"/>
    <s v="Manuel Doblado"/>
    <s v="504"/>
    <s v=""/>
    <s v="Colonia"/>
    <s v="Centro"/>
    <s v="1"/>
    <s v="Cortazar"/>
    <s v="11"/>
    <s v="Cortazar"/>
    <s v="11"/>
    <s v="Guanajuato"/>
    <s v="3830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ARRENDAMIENTO/014/2021"/>
    <s v="01/05/2021"/>
    <s v="01/05/2021"/>
    <s v="30/04/2025"/>
    <n v="9787.77"/>
    <n v="11353.81"/>
    <s v=""/>
    <s v=""/>
    <s v="Moneda Nacional"/>
    <s v=""/>
    <x v="1"/>
    <s v="Arrendamiento MAC 111053"/>
    <s v=""/>
    <s v="01/02/2025"/>
    <s v="28/02/2025"/>
    <s v="http://transparencia.ine.mx/sistemaot/cargaMasiva/Articulo70/2025/Formato28//JD10-GTO/tml1/contrato26.pdf"/>
    <s v=""/>
    <s v="163"/>
    <x v="0"/>
    <s v="Recursos federales"/>
    <s v="Presupuesto de Egresos de la federación"/>
    <s v=""/>
    <s v=""/>
    <s v=""/>
    <s v=""/>
    <s v=""/>
    <s v="Si"/>
    <s v="163"/>
    <s v="Se da seguimiento por parte del área administrativa y del administrador del contrato"/>
    <s v=""/>
    <s v=""/>
    <s v=""/>
    <s v=""/>
    <s v="http://transparencia.ine.mx/sistemaot/cargaMasiva/Articulo70/2025/Formato28//JD10-GTO/tml1/factura26.pdf"/>
    <s v="JUNTA DISTRITAL EJECUTIVA NO.10 DE GUANAJUATO - URIANGATO"/>
    <s v="31/03/2025"/>
    <m/>
    <x v="7"/>
    <x v="0"/>
  </r>
  <r>
    <s v="2025"/>
    <s v="01/01/2025"/>
    <s v="31/03/2025"/>
    <x v="0"/>
    <x v="2"/>
    <x v="0"/>
    <s v="GT10-GV-25-110"/>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7.pdf"/>
    <s v="164"/>
    <s v=""/>
    <s v=""/>
    <s v="Adquisición de combustible mediante dispersión a monederos electrónicos"/>
    <s v="164"/>
    <s v=""/>
    <s v="164"/>
    <s v="164"/>
    <s v=""/>
    <s v=""/>
    <s v=""/>
    <s v=""/>
    <s v=""/>
    <s v=""/>
    <s v=""/>
    <s v=""/>
    <s v="Efectivale S. de R. L. de C.V."/>
    <s v="164"/>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3712.09"/>
    <n v="15906.03"/>
    <s v="220000.00"/>
    <s v="286000.00"/>
    <s v="Moneda Nacional"/>
    <s v=""/>
    <x v="1"/>
    <s v="Adquisición de combustible mediante dispersión a monederos electrónicos"/>
    <s v=""/>
    <s v="01/02/2025"/>
    <s v="31/12/2025"/>
    <s v="http://transparencia.ine.mx/sistemaot/cargaMasiva/Articulo70/2025/Formato28//JD10-GTO/tml1/contrato27.pdf"/>
    <s v=""/>
    <s v="164"/>
    <x v="0"/>
    <s v="Recursos federales"/>
    <s v="Presupuesto de Egresos de la federación"/>
    <s v=""/>
    <s v=""/>
    <s v=""/>
    <s v=""/>
    <s v=""/>
    <s v="No"/>
    <s v="164"/>
    <s v="Se da seguimiento por parte del área administrativa y del administrador del contrato"/>
    <s v=""/>
    <s v=""/>
    <s v=""/>
    <s v=""/>
    <s v="http://transparencia.ine.mx/sistemaot/cargaMasiva/Articulo70/2025/Formato28//JD10-GTO/tml1/factura27.pdf"/>
    <s v="JUNTA DISTRITAL EJECUTIVA NO.10 DE GUANAJUATO - URIANGATO"/>
    <s v="31/03/2025"/>
    <m/>
    <x v="7"/>
    <x v="0"/>
  </r>
  <r>
    <s v="2025"/>
    <s v="01/01/2025"/>
    <s v="31/03/2025"/>
    <x v="0"/>
    <x v="2"/>
    <x v="0"/>
    <s v="GT10-GV-25-11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8.pdf"/>
    <s v="165"/>
    <s v=""/>
    <s v=""/>
    <s v="Adquisición de combustible mediante dispersión a monederos electrónicos"/>
    <s v="165"/>
    <s v=""/>
    <s v="165"/>
    <s v="165"/>
    <s v=""/>
    <s v=""/>
    <s v=""/>
    <s v=""/>
    <s v=""/>
    <s v=""/>
    <s v=""/>
    <s v=""/>
    <s v="Efectivale S. de R. L. de C.V."/>
    <s v="165"/>
    <s v="EFE8908015L3"/>
    <s v="Calle"/>
    <s v="Saltillo"/>
    <s v="19"/>
    <s v=""/>
    <s v="Colonia"/>
    <s v="Condesa"/>
    <s v="1"/>
    <s v="Delegación Cuahutémoc"/>
    <s v="15"/>
    <s v="Cuauhtémoc"/>
    <s v="9"/>
    <s v="Ciudad de México"/>
    <s v="614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3/2025"/>
    <s v="24/01/2025"/>
    <s v="01/02/2025"/>
    <s v="31/12/2025"/>
    <n v="1045.47"/>
    <n v="1212.74"/>
    <s v="220000.00"/>
    <s v="286000.00"/>
    <s v="Moneda Nacional"/>
    <s v=""/>
    <x v="1"/>
    <s v="Adquisición de combustible mediante dispersión a monederos electrónicos"/>
    <s v=""/>
    <s v="01/02/2025"/>
    <s v="31/12/2025"/>
    <s v="http://transparencia.ine.mx/sistemaot/cargaMasiva/Articulo70/2025/Formato28//JD10-GTO/tml1/contrato28.pdf"/>
    <s v=""/>
    <s v="165"/>
    <x v="0"/>
    <s v="Recursos federales"/>
    <s v="Presupuesto de Egresos de la federación"/>
    <s v=""/>
    <s v=""/>
    <s v=""/>
    <s v=""/>
    <s v=""/>
    <s v="No"/>
    <s v="165"/>
    <s v="Se da seguimiento por parte del área administrativa y del administrador del contrato"/>
    <s v=""/>
    <s v=""/>
    <s v=""/>
    <s v=""/>
    <s v="http://transparencia.ine.mx/sistemaot/cargaMasiva/Articulo70/2025/Formato28//JD10-GTO/tml1/factura28.pdf"/>
    <s v="JUNTA DISTRITAL EJECUTIVA NO.10 DE GUANAJUATO - URIANGATO"/>
    <s v="31/03/2025"/>
    <m/>
    <x v="7"/>
    <x v="0"/>
  </r>
  <r>
    <s v="2025"/>
    <s v="01/01/2025"/>
    <s v="31/03/2025"/>
    <x v="0"/>
    <x v="0"/>
    <x v="0"/>
    <s v="GT10-PS-25-121"/>
    <s v=""/>
    <s v="La adjudicación directa se realizó al amparo del  Artículo 51 del Reglamento en Materia de Adquisiciones, Arrendamientos de Bienes Muebles y Servicios del Instituto Nacional Electoral.-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Así como con fundamento en los artículos 31, fracción I y 35, fracción I, del Reglamento."/>
    <s v="http://transparencia.ine.mx/sistemaot/cargaMasiva/Articulo70/2025/Formato28//JD10-GTO/tml1/osp29.pdf"/>
    <s v="166"/>
    <s v=""/>
    <s v=""/>
    <s v="Arrendamiento MAC 111051"/>
    <s v="166"/>
    <s v=""/>
    <s v="166"/>
    <s v="166"/>
    <s v=""/>
    <s v=""/>
    <s v=""/>
    <s v=""/>
    <s v=""/>
    <s v=""/>
    <s v=""/>
    <s v=""/>
    <s v="Link Development Leasing y Desarrollo de Infraestructura y Negocios SAPI de CV"/>
    <s v="166"/>
    <s v="LDL201007L59"/>
    <s v="Calle"/>
    <s v="Loma del Gigante"/>
    <s v="101"/>
    <s v=""/>
    <s v="Colonia"/>
    <s v="Lomas del Campestre"/>
    <s v="1"/>
    <s v="León de los Aldama"/>
    <s v="20"/>
    <s v="León de los Aldama"/>
    <s v="11"/>
    <s v="Guanajuato"/>
    <s v="37150"/>
    <s v=""/>
    <s v=""/>
    <s v=""/>
    <s v=""/>
    <s v="Por cumplir con los requerimientos y condiciones legales, además de mejor calidad que garantiza satisfactoriamente el rendimiento en los vehículos"/>
    <s v="10 Junta Distrital Ejecutiva del Instituto Nacional Electoral en el estado de Guanajuato"/>
    <s v="10 Junta Distrital Ejecutiva del Instituto Nacional Electoral en el estado de Guanajuato"/>
    <s v="10 Junta Distrital Ejecutiva del Instituto Nacional Electoral en el estado de Guanajuato"/>
    <s v="INE/GTO/JDE10/001/2025"/>
    <s v="24/01/2025"/>
    <s v="01/01/2025"/>
    <s v="31/12/2028"/>
    <n v="25616.19"/>
    <n v="29714.78"/>
    <s v=""/>
    <s v=""/>
    <s v="Moneda Nacional"/>
    <s v=""/>
    <x v="1"/>
    <s v="Arrendamiento MAC 111051"/>
    <s v=""/>
    <s v="01/02/2025"/>
    <s v="28/02/2025"/>
    <s v="http://transparencia.ine.mx/sistemaot/cargaMasiva/Articulo70/2025/Formato28//JD10-GTO/tml1/contrato29.pdf"/>
    <s v=""/>
    <s v="166"/>
    <x v="0"/>
    <s v="Recursos federales"/>
    <s v="Presupuesto de Egresos de la federación"/>
    <s v=""/>
    <s v=""/>
    <s v=""/>
    <s v=""/>
    <s v=""/>
    <s v="No"/>
    <s v="166"/>
    <s v="Se da seguimiento por parte del área administrativa y del administrador del contrato"/>
    <s v=""/>
    <s v=""/>
    <s v=""/>
    <s v=""/>
    <s v="http://transparencia.ine.mx/sistemaot/cargaMasiva/Articulo70/2025/Formato28//JD10-GTO/tml1/factura29.pdf"/>
    <s v="JUNTA DISTRITAL EJECUTIVA NO.10 DE GUANAJUATO - URIANGATO"/>
    <s v="31/03/2025"/>
    <m/>
    <x v="7"/>
    <x v="0"/>
  </r>
  <r>
    <s v="2025"/>
    <s v="01/01/2025"/>
    <s v="31/03/2025"/>
    <x v="0"/>
    <x v="1"/>
    <x v="0"/>
    <s v="JC14-202402034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pdf"/>
    <s v="167"/>
    <s v=""/>
    <s v=""/>
    <s v="Servicio de vigilancia por el mes de diciembre 2024 para el Modulo de Atención Ciudadana 141452"/>
    <s v="167"/>
    <s v=""/>
    <s v="167"/>
    <s v="167"/>
    <s v=""/>
    <s v=""/>
    <s v=""/>
    <s v=""/>
    <s v=""/>
    <s v=""/>
    <s v=""/>
    <s v=""/>
    <s v="Vigilancia y Protección a la Sociedad SA de CV"/>
    <s v="167"/>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4020349"/>
    <s v="13/03/2024"/>
    <s v="16/03/2024"/>
    <s v="31/12/2024"/>
    <n v="247000"/>
    <n v="286520"/>
    <s v=""/>
    <s v=""/>
    <s v="Moneda Nacional"/>
    <s v=""/>
    <x v="1"/>
    <s v="Servicio de vigilancia por los meses de junio, julio y agosto 2024 para el Modulo de Atención Ciudadana 141452"/>
    <s v=""/>
    <s v="16/03/2024"/>
    <s v="31/12/2024"/>
    <s v="http://transparencia.ine.mx/sistemaot/cargaMasiva/Articulo70/2025/Formato28//JD14-JAL/tml1/contrato1.pdf"/>
    <s v=""/>
    <s v="167"/>
    <x v="0"/>
    <s v="Recursos federales"/>
    <s v="Presupuesto de Egresos de la federación"/>
    <s v=""/>
    <s v=""/>
    <s v=""/>
    <s v=""/>
    <s v=""/>
    <s v="No"/>
    <s v="167"/>
    <s v="Recepción de los servicios requeridos de acuerdo a las condiciones del anexo técnico"/>
    <s v=""/>
    <s v=""/>
    <s v=""/>
    <s v=""/>
    <s v="http://transparencia.ine.mx/sistemaot/cargaMasiva/Articulo70/2025/Formato28//JD14-JAL/tml1/factura1.pdf"/>
    <s v="JUNTA DISTRITAL EJECUTIVA NO.14 DE JALISCO - TLAJOMULCO DE ZUÑIGA"/>
    <s v="31/03/2025"/>
    <m/>
    <x v="0"/>
    <x v="0"/>
  </r>
  <r>
    <s v="2025"/>
    <s v="01/01/2025"/>
    <s v="31/03/2025"/>
    <x v="0"/>
    <x v="1"/>
    <x v="0"/>
    <s v="JC14-202402034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2.pdf"/>
    <s v="168"/>
    <s v=""/>
    <s v=""/>
    <s v="Servicio de vigilancia por el mes de diciembre 2024, en las instalaciones de la 14 Junta Distrital Ejecutiva"/>
    <s v="168"/>
    <s v=""/>
    <s v="168"/>
    <s v="168"/>
    <s v=""/>
    <s v=""/>
    <s v=""/>
    <s v=""/>
    <s v=""/>
    <s v=""/>
    <s v=""/>
    <s v=""/>
    <s v="Vigilancia y Protección a la Sociedad SA de CV"/>
    <s v="168"/>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4020348"/>
    <s v="13/03/2024"/>
    <s v="16/03/2024"/>
    <s v="31/12/2024"/>
    <n v="494000"/>
    <n v="573040"/>
    <s v=""/>
    <s v=""/>
    <s v="Moneda Nacional"/>
    <s v=""/>
    <x v="1"/>
    <s v="Servicio de vigilancia por los meses de junio, julio y agosto 2024, en las instalaciones de la 14 Junta Distrital Ejecutiva"/>
    <s v=""/>
    <s v="16/03/2024"/>
    <s v="31/12/2024"/>
    <s v="http://transparencia.ine.mx/sistemaot/cargaMasiva/Articulo70/2025/Formato28//JD14-JAL/tml1/contrato2.pdf"/>
    <s v=""/>
    <s v="168"/>
    <x v="0"/>
    <s v="Recursos federales"/>
    <s v="Presupuesto de Egresos de la federación"/>
    <s v=""/>
    <s v=""/>
    <s v=""/>
    <s v=""/>
    <s v=""/>
    <s v="No"/>
    <s v="168"/>
    <s v="Recepción de los servicios requeridos de acuerdo a las condiciones del anexo técnico"/>
    <s v=""/>
    <s v=""/>
    <s v=""/>
    <s v=""/>
    <s v="http://transparencia.ine.mx/sistemaot/cargaMasiva/Articulo70/2025/Formato28//JD14-JAL/tml1/factura2.pdf"/>
    <s v="JUNTA DISTRITAL EJECUTIVA NO.14 DE JALISCO - TLAJOMULCO DE ZUÑIGA"/>
    <s v="31/03/2025"/>
    <m/>
    <x v="0"/>
    <x v="0"/>
  </r>
  <r>
    <s v="2025"/>
    <s v="01/01/2025"/>
    <s v="31/03/2025"/>
    <x v="0"/>
    <x v="1"/>
    <x v="0"/>
    <s v="JC14-2024020351"/>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3.pdf"/>
    <s v="169"/>
    <s v=""/>
    <s v=""/>
    <s v="Servicio de limpieza profesional por el mes de diciembre 2024, en las instalaciones del Módulo de Atención Ciudadano 141452."/>
    <s v="169"/>
    <s v=""/>
    <s v="169"/>
    <s v="169"/>
    <s v=""/>
    <s v=""/>
    <s v=""/>
    <s v=""/>
    <s v=""/>
    <s v=""/>
    <s v=""/>
    <s v=""/>
    <s v="Grupo RODME S A de C V"/>
    <s v="169"/>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4020351"/>
    <s v="13/03/2024"/>
    <s v="16/03/2024"/>
    <s v="31/12/2024"/>
    <n v="127290.5"/>
    <n v="147656.98000000001"/>
    <s v=""/>
    <s v=""/>
    <s v="Moneda Nacional"/>
    <s v=""/>
    <x v="1"/>
    <s v="Servicio de limpieza profesional por los meses de junio, julio y agosto 2024, en las instalaciones del Módulo de Atención Ciudadano 141452."/>
    <s v=""/>
    <s v="16/03/2024"/>
    <s v="31/12/2024"/>
    <s v="http://transparencia.ine.mx/sistemaot/cargaMasiva/Articulo70/2025/Formato28//JD14-JAL/tml1/contrato3.pdf"/>
    <s v=""/>
    <s v="169"/>
    <x v="0"/>
    <s v="Recursos federales"/>
    <s v="Presupuesto de Egresos de la federación"/>
    <s v=""/>
    <s v=""/>
    <s v=""/>
    <s v=""/>
    <s v=""/>
    <s v="No"/>
    <s v="169"/>
    <s v="Recepción de los servicios requeridos de acuerdo a las condiciones del anexo técnico"/>
    <s v=""/>
    <s v=""/>
    <s v=""/>
    <s v=""/>
    <s v="http://transparencia.ine.mx/sistemaot/cargaMasiva/Articulo70/2025/Formato28//JD14-JAL/tml1/factura3.pdf"/>
    <s v="JUNTA DISTRITAL EJECUTIVA NO.14 DE JALISCO - TLAJOMULCO DE ZUÑIGA"/>
    <s v="31/03/2025"/>
    <m/>
    <x v="0"/>
    <x v="0"/>
  </r>
  <r>
    <s v="2025"/>
    <s v="01/01/2025"/>
    <s v="31/03/2025"/>
    <x v="0"/>
    <x v="1"/>
    <x v="0"/>
    <s v="JC14-2024020350"/>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4.pdf"/>
    <s v="170"/>
    <s v=""/>
    <s v=""/>
    <s v="Servicio de limpieza profesional por el mes de diciembre 2024, en las instalaciones de la Sede de la 14 Junta Distrital Ejecutiva."/>
    <s v="170"/>
    <s v=""/>
    <s v="170"/>
    <s v="170"/>
    <s v=""/>
    <s v=""/>
    <s v=""/>
    <s v=""/>
    <s v=""/>
    <s v=""/>
    <s v=""/>
    <s v=""/>
    <s v="Grupo RODME S A de C V"/>
    <s v="170"/>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4020350"/>
    <s v="13/03/2024"/>
    <s v="16/03/2024"/>
    <s v="31/12/2024"/>
    <n v="254581"/>
    <n v="295313.96000000002"/>
    <s v=""/>
    <s v=""/>
    <s v="Moneda Nacional"/>
    <s v=""/>
    <x v="1"/>
    <s v="Servicio de limpieza profesional por los meses de junio, julio y agosto 2024, en las instalaciones de la Sede de la 14 Junta Distrital Ejecutiva."/>
    <s v=""/>
    <s v="16/03/2024"/>
    <s v="31/12/2024"/>
    <s v="http://transparencia.ine.mx/sistemaot/cargaMasiva/Articulo70/2025/Formato28//JD14-JAL/tml1/contrato4.pdf"/>
    <s v=""/>
    <s v="170"/>
    <x v="0"/>
    <s v="Recursos federales"/>
    <s v="Presupuesto de Egresos de la federación"/>
    <s v=""/>
    <s v=""/>
    <s v=""/>
    <s v=""/>
    <s v=""/>
    <s v="No"/>
    <s v="170"/>
    <s v="Recepción de los servicios requeridos de acuerdo a las condiciones del anexo técnico"/>
    <s v=""/>
    <s v=""/>
    <s v=""/>
    <s v=""/>
    <s v="http://transparencia.ine.mx/sistemaot/cargaMasiva/Articulo70/2025/Formato28//JD14-JAL/tml1/factura4.pdf"/>
    <s v="JUNTA DISTRITAL EJECUTIVA NO.14 DE JALISCO - TLAJOMULCO DE ZUÑIGA"/>
    <s v="31/03/2025"/>
    <m/>
    <x v="0"/>
    <x v="0"/>
  </r>
  <r>
    <s v="2025"/>
    <s v="01/01/2025"/>
    <s v="31/03/2025"/>
    <x v="0"/>
    <x v="0"/>
    <x v="0"/>
    <s v="JC14-2024020352"/>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5.pdf"/>
    <s v="171"/>
    <s v=""/>
    <s v=""/>
    <s v="Renta de la Sede del Modulo de atención Ciudadana 141452 por el mes de diciembre de 2024"/>
    <s v="171"/>
    <s v=""/>
    <s v="171"/>
    <s v="171"/>
    <s v=""/>
    <s v=""/>
    <s v=""/>
    <s v=""/>
    <s v=""/>
    <s v=""/>
    <s v=""/>
    <s v=""/>
    <s v="Administraciones Gora SA de CV"/>
    <s v="171"/>
    <s v="AGO881004JI8"/>
    <s v="Avenida"/>
    <s v="Mariano Otero"/>
    <s v="3431"/>
    <s v=""/>
    <s v="Colonia"/>
    <s v="Verde Valle"/>
    <s v="39"/>
    <s v="Guadalajara"/>
    <s v="39"/>
    <s v="Guadalajara"/>
    <s v="14"/>
    <s v="Jalisco"/>
    <s v="44550"/>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4020352"/>
    <s v="01/02/2024"/>
    <s v="01/02/2024"/>
    <s v="31/12/2024"/>
    <n v="100351.13"/>
    <n v="116407.28"/>
    <s v=""/>
    <s v=""/>
    <s v="Moneda Nacional"/>
    <s v=""/>
    <x v="1"/>
    <s v="Renta de la Sede del Modulo de atención Ciudadana 141452 por los meses de junio, julio y agosto 2024"/>
    <s v=""/>
    <s v="01/02/2024"/>
    <s v="31/12/2024"/>
    <s v="http://transparencia.ine.mx/sistemaot/cargaMasiva/Articulo70/2025/Formato28//JD14-JAL/tml1/contrato5.pdf"/>
    <s v=""/>
    <s v="171"/>
    <x v="0"/>
    <s v="Recursos federales"/>
    <s v="Presupuesto de Egresos de la federación"/>
    <s v=""/>
    <s v=""/>
    <s v=""/>
    <s v=""/>
    <s v=""/>
    <s v="No"/>
    <s v="171"/>
    <s v="Recepción de los servicios requeridos de acuerdo a las condiciones del anexo técnico"/>
    <s v=""/>
    <s v=""/>
    <s v=""/>
    <s v=""/>
    <s v="http://transparencia.ine.mx/sistemaot/cargaMasiva/Articulo70/2025/Formato28//JD14-JAL/tml1/factura5.pdf"/>
    <s v="JUNTA DISTRITAL EJECUTIVA NO.14 DE JALISCO - TLAJOMULCO DE ZUÑIGA"/>
    <s v="31/03/2025"/>
    <m/>
    <x v="0"/>
    <x v="0"/>
  </r>
  <r>
    <s v="2025"/>
    <s v="01/01/2025"/>
    <s v="31/03/2025"/>
    <x v="0"/>
    <x v="0"/>
    <x v="0"/>
    <s v="JC14-202402033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6.pdf"/>
    <s v="172"/>
    <s v=""/>
    <s v=""/>
    <s v="Renta de los Locales 5, 6 y Bodega 3, por el mes de diciembre de 2024 sede de la 14 Junta Distrital Ejecutiva"/>
    <s v="172"/>
    <s v=""/>
    <s v="172"/>
    <s v="172"/>
    <s v=""/>
    <s v=""/>
    <s v=""/>
    <s v=""/>
    <s v=""/>
    <s v=""/>
    <s v=""/>
    <s v=""/>
    <s v="Inmobiliaria y Constructora Rojas Huitron SA de CV"/>
    <s v="172"/>
    <s v="ICR010502QT2"/>
    <s v="Calle"/>
    <s v="Isla Izaro 2746"/>
    <s v="2746"/>
    <s v=""/>
    <s v="Colonia"/>
    <s v="Villa Vicente Guerrero"/>
    <s v="39"/>
    <s v="Guadalajara"/>
    <s v="39"/>
    <s v="Guadalajara"/>
    <s v="14"/>
    <s v="Jalisco"/>
    <s v="44987"/>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4020334"/>
    <s v="01/09/2023"/>
    <s v="01/09/2023"/>
    <s v="31/08/2027"/>
    <n v="3592527.84"/>
    <n v="4167332.16"/>
    <s v=""/>
    <s v=""/>
    <s v="Moneda Nacional"/>
    <s v=""/>
    <x v="1"/>
    <s v="Renta de los Locales 5, 6 y Bodega 3, por los meses de junio, julio y agosto 2024 sede de la 14 Junta Distrital Ejecutiva"/>
    <s v=""/>
    <s v="01/09/2023"/>
    <s v="31/08/2027"/>
    <s v="http://transparencia.ine.mx/sistemaot/cargaMasiva/Articulo70/2025/Formato28//JD14-JAL/tml1/contrato6.pdf"/>
    <s v=""/>
    <s v="172"/>
    <x v="0"/>
    <s v="Recursos federales"/>
    <s v="Presupuesto de Egresos de la federación"/>
    <s v=""/>
    <s v=""/>
    <s v=""/>
    <s v=""/>
    <s v=""/>
    <s v="No"/>
    <s v="172"/>
    <s v="Recepción de los servicios requeridos de acuerdo a las condiciones del anexo técnico"/>
    <s v=""/>
    <s v=""/>
    <s v=""/>
    <s v=""/>
    <s v="http://transparencia.ine.mx/sistemaot/cargaMasiva/Articulo70/2025/Formato28//JD14-JAL/tml1/factura6.pdf"/>
    <s v="JUNTA DISTRITAL EJECUTIVA NO.14 DE JALISCO - TLAJOMULCO DE ZUÑIGA"/>
    <s v="31/03/2025"/>
    <m/>
    <x v="0"/>
    <x v="0"/>
  </r>
  <r>
    <s v="2025"/>
    <s v="01/01/2025"/>
    <s v="31/03/2025"/>
    <x v="0"/>
    <x v="1"/>
    <x v="0"/>
    <s v="JC14-202502002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7.pdf"/>
    <s v="173"/>
    <s v=""/>
    <s v=""/>
    <s v="Servicio de vigilancia por el mes de enero 2025 para el Modulo de Atención Ciudadana 141452"/>
    <s v="173"/>
    <s v=""/>
    <s v="173"/>
    <s v="173"/>
    <s v=""/>
    <s v=""/>
    <s v=""/>
    <s v=""/>
    <s v=""/>
    <s v=""/>
    <s v=""/>
    <s v=""/>
    <s v="Vigilancia y Protección a la Sociedad SA de CV"/>
    <s v="173"/>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29"/>
    <s v="01/01/2025"/>
    <s v="01/01/2025"/>
    <s v="31/01/2025"/>
    <n v="16250"/>
    <n v="18850"/>
    <s v=""/>
    <s v=""/>
    <s v="Moneda Nacional"/>
    <s v=""/>
    <x v="1"/>
    <s v="Servicio de vigilancia por los meses de junio, julio y agosto 2024 para el Modulo de Atención Ciudadana 141452"/>
    <s v=""/>
    <s v="01/01/2025"/>
    <s v="31/01/2025"/>
    <s v="http://transparencia.ine.mx/sistemaot/cargaMasiva/Articulo70/2025/Formato28//JD14-JAL/tml1/contrato7.pdf"/>
    <s v=""/>
    <s v="173"/>
    <x v="0"/>
    <s v="Recursos federales"/>
    <s v="Presupuesto de Egresos de la federación"/>
    <s v=""/>
    <s v=""/>
    <s v=""/>
    <s v=""/>
    <s v=""/>
    <s v="No"/>
    <s v="173"/>
    <s v="Recepción de los servicios requeridos de acuerdo a las condiciones del anexo técnico"/>
    <s v=""/>
    <s v=""/>
    <s v=""/>
    <s v=""/>
    <s v="http://transparencia.ine.mx/sistemaot/cargaMasiva/Articulo70/2025/Formato28//JD14-JAL/tml1/factura7.pdf"/>
    <s v="JUNTA DISTRITAL EJECUTIVA NO.14 DE JALISCO - TLAJOMULCO DE ZUÑIGA"/>
    <s v="31/03/2025"/>
    <m/>
    <x v="0"/>
    <x v="0"/>
  </r>
  <r>
    <s v="2025"/>
    <s v="01/01/2025"/>
    <s v="31/03/2025"/>
    <x v="0"/>
    <x v="1"/>
    <x v="0"/>
    <s v="JC14-202502002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8.pdf"/>
    <s v="174"/>
    <s v=""/>
    <s v=""/>
    <s v="Servicio de vigilancia por el mes de enero 2025, en las instalaciones de la 14 Junta Distrital Ejecutiva"/>
    <s v="174"/>
    <s v=""/>
    <s v="174"/>
    <s v="174"/>
    <s v=""/>
    <s v=""/>
    <s v=""/>
    <s v=""/>
    <s v=""/>
    <s v=""/>
    <s v=""/>
    <s v=""/>
    <s v="Vigilancia y Protección a la Sociedad SA de CV"/>
    <s v="174"/>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28"/>
    <s v="01/01/2025"/>
    <s v="01/01/2025"/>
    <s v="31/01/2025"/>
    <n v="52000"/>
    <n v="60320"/>
    <s v=""/>
    <s v=""/>
    <s v="Moneda Nacional"/>
    <s v=""/>
    <x v="1"/>
    <s v="Servicio de vigilancia por los meses de junio, julio y agosto 2024, en las instalaciones de la 14 Junta Distrital Ejecutiva"/>
    <s v=""/>
    <s v="01/01/2025"/>
    <s v="31/01/2025"/>
    <s v="http://transparencia.ine.mx/sistemaot/cargaMasiva/Articulo70/2025/Formato28//JD14-JAL/tml1/contrato8.pdf"/>
    <s v=""/>
    <s v="174"/>
    <x v="0"/>
    <s v="Recursos federales"/>
    <s v="Presupuesto de Egresos de la federación"/>
    <s v=""/>
    <s v=""/>
    <s v=""/>
    <s v=""/>
    <s v=""/>
    <s v="No"/>
    <s v="174"/>
    <s v="Recepción de los servicios requeridos de acuerdo a las condiciones del anexo técnico"/>
    <s v=""/>
    <s v=""/>
    <s v=""/>
    <s v=""/>
    <s v="http://transparencia.ine.mx/sistemaot/cargaMasiva/Articulo70/2025/Formato28//JD14-JAL/tml1/factura8.pdf"/>
    <s v="JUNTA DISTRITAL EJECUTIVA NO.14 DE JALISCO - TLAJOMULCO DE ZUÑIGA"/>
    <s v="31/03/2025"/>
    <m/>
    <x v="0"/>
    <x v="0"/>
  </r>
  <r>
    <s v="2025"/>
    <s v="01/01/2025"/>
    <s v="31/03/2025"/>
    <x v="0"/>
    <x v="1"/>
    <x v="0"/>
    <s v="JC14-2025020031"/>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9.pdf"/>
    <s v="175"/>
    <s v=""/>
    <s v=""/>
    <s v="Servicio de limpieza profesional por el mes de enero 2025, en las instalaciones del Módulo de Atención Ciudadano 141452."/>
    <s v="175"/>
    <s v=""/>
    <s v="175"/>
    <s v="175"/>
    <s v=""/>
    <s v=""/>
    <s v=""/>
    <s v=""/>
    <s v=""/>
    <s v=""/>
    <s v=""/>
    <s v=""/>
    <s v="Grupo RODME S A de C V"/>
    <s v="175"/>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31"/>
    <s v="01/01/2025"/>
    <s v="01/01/2025"/>
    <s v="31/01/2025"/>
    <n v="13399"/>
    <n v="15542"/>
    <s v=""/>
    <s v=""/>
    <s v="Moneda Nacional"/>
    <s v=""/>
    <x v="1"/>
    <s v="Servicio de limpieza profesional por los meses de junio, julio y agosto 2024, en las instalaciones del Módulo de Atención Ciudadano 141452."/>
    <s v=""/>
    <s v="01/01/2025"/>
    <s v="31/01/2025"/>
    <s v="http://transparencia.ine.mx/sistemaot/cargaMasiva/Articulo70/2025/Formato28//JD14-JAL/tml1/contrato9.pdf"/>
    <s v=""/>
    <s v="175"/>
    <x v="0"/>
    <s v="Recursos federales"/>
    <s v="Presupuesto de Egresos de la federación"/>
    <s v=""/>
    <s v=""/>
    <s v=""/>
    <s v=""/>
    <s v=""/>
    <s v="No"/>
    <s v="175"/>
    <s v="Recepción de los servicios requeridos de acuerdo a las condiciones del anexo técnico"/>
    <s v=""/>
    <s v=""/>
    <s v=""/>
    <s v=""/>
    <s v="http://transparencia.ine.mx/sistemaot/cargaMasiva/Articulo70/2025/Formato28//JD14-JAL/tml1/factura9.pdf"/>
    <s v="JUNTA DISTRITAL EJECUTIVA NO.14 DE JALISCO - TLAJOMULCO DE ZUÑIGA"/>
    <s v="31/03/2025"/>
    <m/>
    <x v="0"/>
    <x v="0"/>
  </r>
  <r>
    <s v="2025"/>
    <s v="01/01/2025"/>
    <s v="31/03/2025"/>
    <x v="0"/>
    <x v="1"/>
    <x v="0"/>
    <s v="JC14-2025020030"/>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0.pdf"/>
    <s v="176"/>
    <s v=""/>
    <s v=""/>
    <s v="Servicio de limpieza profesional por el mes de enero 2025, en las instalaciones de la Sede de la 14 Junta Distrital Ejecutiva."/>
    <s v="176"/>
    <s v=""/>
    <s v="176"/>
    <s v="176"/>
    <s v=""/>
    <s v=""/>
    <s v=""/>
    <s v=""/>
    <s v=""/>
    <s v=""/>
    <s v=""/>
    <s v=""/>
    <s v="Grupo RODME S A de C V"/>
    <s v="176"/>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30"/>
    <s v="01/01/2025"/>
    <s v="01/01/2025"/>
    <s v="31/01/2025"/>
    <n v="26798"/>
    <n v="31085.68"/>
    <s v=""/>
    <s v=""/>
    <s v="Moneda Nacional"/>
    <s v=""/>
    <x v="1"/>
    <s v="Servicio de limpieza profesional por los meses de junio, julio y agosto 2024, en las instalaciones de la Sede de la 14 Junta Distrital Ejecutiva."/>
    <s v=""/>
    <s v="01/01/2025"/>
    <s v="31/01/2025"/>
    <s v="http://transparencia.ine.mx/sistemaot/cargaMasiva/Articulo70/2025/Formato28//JD14-JAL/tml1/contrato10.pdf"/>
    <s v=""/>
    <s v="176"/>
    <x v="0"/>
    <s v="Recursos federales"/>
    <s v="Presupuesto de Egresos de la federación"/>
    <s v=""/>
    <s v=""/>
    <s v=""/>
    <s v=""/>
    <s v=""/>
    <s v="No"/>
    <s v="176"/>
    <s v="Recepción de los servicios requeridos de acuerdo a las condiciones del anexo técnico"/>
    <s v=""/>
    <s v=""/>
    <s v=""/>
    <s v=""/>
    <s v="http://transparencia.ine.mx/sistemaot/cargaMasiva/Articulo70/2025/Formato28//JD14-JAL/tml1/factura10.pdf"/>
    <s v="JUNTA DISTRITAL EJECUTIVA NO.14 DE JALISCO - TLAJOMULCO DE ZUÑIGA"/>
    <s v="31/03/2025"/>
    <m/>
    <x v="0"/>
    <x v="0"/>
  </r>
  <r>
    <s v="2025"/>
    <s v="01/01/2025"/>
    <s v="31/03/2025"/>
    <x v="0"/>
    <x v="0"/>
    <x v="0"/>
    <s v="JC14-2025020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1.pdf"/>
    <s v="177"/>
    <s v=""/>
    <s v=""/>
    <s v="Renta de la Sede del Modulo de atención Ciudadana 141452 por el mes de enero 2025"/>
    <s v="177"/>
    <s v=""/>
    <s v="177"/>
    <s v="177"/>
    <s v=""/>
    <s v=""/>
    <s v=""/>
    <s v=""/>
    <s v=""/>
    <s v=""/>
    <s v=""/>
    <s v=""/>
    <s v="Administraciones Gora SA de CV"/>
    <s v="177"/>
    <s v="AGO881004JI8"/>
    <s v="Avenida"/>
    <s v="Mariano Otero"/>
    <s v="3431"/>
    <s v=""/>
    <s v="Colonia"/>
    <s v="Verde Valle"/>
    <s v="39"/>
    <s v="Guadalajara"/>
    <s v="39"/>
    <s v="Guadalajara"/>
    <s v="14"/>
    <s v="Jalisco"/>
    <s v="44550"/>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5020025"/>
    <s v="01/01/2025"/>
    <s v="01/01/2025"/>
    <s v="31/01/2025"/>
    <n v="9122.83"/>
    <n v="10582.48"/>
    <s v=""/>
    <s v=""/>
    <s v="Moneda Nacional"/>
    <s v=""/>
    <x v="1"/>
    <s v="Renta de la Sede del Modulo de atención Ciudadana 141452 por los meses de junio, julio y agosto 2024"/>
    <s v=""/>
    <s v="01/01/2025"/>
    <s v="31/01/2025"/>
    <s v="http://transparencia.ine.mx/sistemaot/cargaMasiva/Articulo70/2025/Formato28//JD14-JAL/tml1/contrato11.pdf"/>
    <s v=""/>
    <s v="177"/>
    <x v="0"/>
    <s v="Recursos federales"/>
    <s v="Presupuesto de Egresos de la federación"/>
    <s v=""/>
    <s v=""/>
    <s v=""/>
    <s v=""/>
    <s v=""/>
    <s v="No"/>
    <s v="177"/>
    <s v="Recepción de los servicios requeridos de acuerdo a las condiciones del anexo técnico"/>
    <s v=""/>
    <s v=""/>
    <s v=""/>
    <s v=""/>
    <s v="http://transparencia.ine.mx/sistemaot/cargaMasiva/Articulo70/2025/Formato28//JD14-JAL/tml1/factura11.pdf"/>
    <s v="JUNTA DISTRITAL EJECUTIVA NO.14 DE JALISCO - TLAJOMULCO DE ZUÑIGA"/>
    <s v="31/03/2025"/>
    <m/>
    <x v="0"/>
    <x v="0"/>
  </r>
  <r>
    <s v="2025"/>
    <s v="01/01/2025"/>
    <s v="31/03/2025"/>
    <x v="0"/>
    <x v="0"/>
    <x v="0"/>
    <s v="JC14-202502002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2.pdf"/>
    <s v="178"/>
    <s v=""/>
    <s v=""/>
    <s v="Renta de los Locales 5, 6 y Bodega 3, por los meses de enero y febrero 2025 sede de la 14 Junta Distrital Ejecutiva"/>
    <s v="178"/>
    <s v=""/>
    <s v="178"/>
    <s v="178"/>
    <s v=""/>
    <s v=""/>
    <s v=""/>
    <s v=""/>
    <s v=""/>
    <s v=""/>
    <s v=""/>
    <s v=""/>
    <s v="Inmobiliaria y Constructora Rojas Huitron SA de CV"/>
    <s v="178"/>
    <s v="ICR010502QT2"/>
    <s v="Calle"/>
    <s v="Isla Izaro 2746"/>
    <s v="2746"/>
    <s v=""/>
    <s v="Colonia"/>
    <s v="Villa Vicente Guerrero"/>
    <s v="39"/>
    <s v="Guadalajara"/>
    <s v="39"/>
    <s v="Guadalajara"/>
    <s v="14"/>
    <s v="Jalisco"/>
    <s v="44987"/>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5020024"/>
    <s v="01/09/2023"/>
    <s v="01/09/2023"/>
    <s v="31/08/2027"/>
    <n v="3592527.84"/>
    <n v="4167332.16"/>
    <s v=""/>
    <s v=""/>
    <s v="Moneda Nacional"/>
    <s v=""/>
    <x v="1"/>
    <s v="Renta de los Locales 5, 6 y Bodega 3, por los meses de junio, julio y agosto 2024 sede de la 14 Junta Distrital Ejecutiva"/>
    <s v=""/>
    <s v="01/09/2023"/>
    <s v="31/08/2027"/>
    <s v="http://transparencia.ine.mx/sistemaot/cargaMasiva/Articulo70/2025/Formato28//JD14-JAL/tml1/contrato12.pdf"/>
    <s v=""/>
    <s v="178"/>
    <x v="0"/>
    <s v="Recursos federales"/>
    <s v="Presupuesto de Egresos de la federación"/>
    <s v=""/>
    <s v=""/>
    <s v=""/>
    <s v=""/>
    <s v=""/>
    <s v="No"/>
    <s v="178"/>
    <s v="Recepción de los servicios requeridos de acuerdo a las condiciones del anexo técnico"/>
    <s v=""/>
    <s v=""/>
    <s v=""/>
    <s v=""/>
    <s v="http://transparencia.ine.mx/sistemaot/cargaMasiva/Articulo70/2025/Formato28//JD14-JAL/tml1/factura12.pdf"/>
    <s v="JUNTA DISTRITAL EJECUTIVA NO.14 DE JALISCO - TLAJOMULCO DE ZUÑIGA"/>
    <s v="31/03/2025"/>
    <m/>
    <x v="0"/>
    <x v="0"/>
  </r>
  <r>
    <s v="2025"/>
    <s v="01/01/2025"/>
    <s v="31/03/2025"/>
    <x v="0"/>
    <x v="1"/>
    <x v="0"/>
    <s v="JC14-202502005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3.pdf"/>
    <s v="179"/>
    <s v=""/>
    <s v=""/>
    <s v="Servicio de vigilancia por el mes de febrero 2025 para el Modulo de Atención Ciudadana 141452"/>
    <s v="179"/>
    <s v=""/>
    <s v="179"/>
    <s v="179"/>
    <s v=""/>
    <s v=""/>
    <s v=""/>
    <s v=""/>
    <s v=""/>
    <s v=""/>
    <s v=""/>
    <s v=""/>
    <s v="Vigilancia y Protección a la Sociedad SA de CV"/>
    <s v="179"/>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54"/>
    <s v="01/02/2025"/>
    <s v="01/02/2025"/>
    <s v="31/12/2025"/>
    <n v="159500"/>
    <n v="185020"/>
    <s v=""/>
    <s v=""/>
    <s v="Moneda Nacional"/>
    <s v=""/>
    <x v="1"/>
    <s v="Servicio de vigilancia por los meses de junio, julio y agosto 2024 para el Modulo de Atención Ciudadana 141452"/>
    <s v=""/>
    <s v="01/02/2025"/>
    <s v="31/12/2025"/>
    <s v="http://transparencia.ine.mx/sistemaot/cargaMasiva/Articulo70/2025/Formato28//JD14-JAL/tml1/contrato13.pdf"/>
    <s v=""/>
    <s v="179"/>
    <x v="0"/>
    <s v="Recursos federales"/>
    <s v="Presupuesto de Egresos de la federación"/>
    <s v=""/>
    <s v=""/>
    <s v=""/>
    <s v=""/>
    <s v=""/>
    <s v="No"/>
    <s v="179"/>
    <s v="Recepción de los servicios requeridos de acuerdo a las condiciones del anexo técnico"/>
    <s v=""/>
    <s v=""/>
    <s v=""/>
    <s v=""/>
    <s v="http://transparencia.ine.mx/sistemaot/cargaMasiva/Articulo70/2025/Formato28//JD14-JAL/tml1/factura13.pdf"/>
    <s v="JUNTA DISTRITAL EJECUTIVA NO.14 DE JALISCO - TLAJOMULCO DE ZUÑIGA"/>
    <s v="31/03/2025"/>
    <m/>
    <x v="0"/>
    <x v="0"/>
  </r>
  <r>
    <s v="2025"/>
    <s v="01/01/2025"/>
    <s v="31/03/2025"/>
    <x v="0"/>
    <x v="1"/>
    <x v="0"/>
    <s v="JC14-2025020053"/>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4.pdf"/>
    <s v="180"/>
    <s v=""/>
    <s v=""/>
    <s v="Servicio de vigilancia por el mes de febrero 2025, en las instalaciones de la 14 Junta Distrital Ejecutiva"/>
    <s v="180"/>
    <s v=""/>
    <s v="180"/>
    <s v="180"/>
    <s v=""/>
    <s v=""/>
    <s v=""/>
    <s v=""/>
    <s v=""/>
    <s v=""/>
    <s v=""/>
    <s v=""/>
    <s v="Vigilancia y Protección a la Sociedad SA de CV"/>
    <s v="180"/>
    <s v="VPR140808CD3"/>
    <s v="Carretera"/>
    <s v="Tesistan"/>
    <s v="1221"/>
    <s v=""/>
    <s v="Colonia"/>
    <s v="Arcos de Zapopan"/>
    <s v="120"/>
    <s v="Zapopan"/>
    <s v="120"/>
    <s v="Zapopan"/>
    <s v="14"/>
    <s v="Jalisco"/>
    <s v="45130"/>
    <s v=""/>
    <s v=""/>
    <s v=""/>
    <s v=""/>
    <s v="Mejor propuesta económica en prestación del Servicio de Vigilancia"/>
    <s v="Junta Distrital Ejecutiva No.14 De Jalisco - Tlajomulco de Zuñiga"/>
    <s v="Junta Distrital Ejecutiva No.14 De Jalisco - Tlajomulco de Zuñiga"/>
    <s v="Junta Distrital Ejecutiva No.14 De Jalisco - Tlajomulco de Zuñiga"/>
    <s v="JC14-2025020053"/>
    <s v="01/02/2025"/>
    <s v="01/02/2025"/>
    <s v="31/12/2025"/>
    <n v="478500"/>
    <n v="555060"/>
    <s v=""/>
    <s v=""/>
    <s v="Moneda Nacional"/>
    <s v=""/>
    <x v="1"/>
    <s v="Servicio de vigilancia por los meses de junio, julio y agosto 2024, en las instalaciones de la 14 Junta Distrital Ejecutiva"/>
    <s v=""/>
    <s v="01/02/2025"/>
    <s v="31/12/2025"/>
    <s v="http://transparencia.ine.mx/sistemaot/cargaMasiva/Articulo70/2025/Formato28//JD14-JAL/tml1/contrato14.pdf"/>
    <s v=""/>
    <s v="180"/>
    <x v="0"/>
    <s v="Recursos federales"/>
    <s v="Presupuesto de Egresos de la federación"/>
    <s v=""/>
    <s v=""/>
    <s v=""/>
    <s v=""/>
    <s v=""/>
    <s v="No"/>
    <s v="180"/>
    <s v="Recepción de los servicios requeridos de acuerdo a las condiciones del anexo técnico"/>
    <s v=""/>
    <s v=""/>
    <s v=""/>
    <s v=""/>
    <s v="http://transparencia.ine.mx/sistemaot/cargaMasiva/Articulo70/2025/Formato28//JD14-JAL/tml1/factura14.pdf"/>
    <s v="JUNTA DISTRITAL EJECUTIVA NO.14 DE JALISCO - TLAJOMULCO DE ZUÑIGA"/>
    <s v="31/03/2025"/>
    <m/>
    <x v="0"/>
    <x v="0"/>
  </r>
  <r>
    <s v="2025"/>
    <s v="01/01/2025"/>
    <s v="31/03/2025"/>
    <x v="0"/>
    <x v="1"/>
    <x v="0"/>
    <s v="JC14-202502005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5.pdf"/>
    <s v="181"/>
    <s v=""/>
    <s v=""/>
    <s v="Servicio de limpieza profesional por el mes de febrero 2025, en las instalaciones del Módulo de Atención Ciudadano 141452."/>
    <s v="181"/>
    <s v=""/>
    <s v="181"/>
    <s v="181"/>
    <s v=""/>
    <s v=""/>
    <s v=""/>
    <s v=""/>
    <s v=""/>
    <s v=""/>
    <s v=""/>
    <s v=""/>
    <s v="Grupo RODME S A de C V"/>
    <s v="181"/>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59"/>
    <s v="01/02/2025"/>
    <s v="01/02/2025"/>
    <s v="31/12/2025"/>
    <n v="164338.79"/>
    <n v="190632.97"/>
    <s v=""/>
    <s v=""/>
    <s v="Moneda Nacional"/>
    <s v=""/>
    <x v="1"/>
    <s v="Servicio de limpieza profesional por los meses de junio, julio y agosto 2024, en las instalaciones del Módulo de Atención Ciudadano 141452."/>
    <s v=""/>
    <s v="01/02/2025"/>
    <s v="31/12/2025"/>
    <s v="http://transparencia.ine.mx/sistemaot/cargaMasiva/Articulo70/2025/Formato28//JD14-JAL/tml1/contrato15.pdf"/>
    <s v=""/>
    <s v="181"/>
    <x v="0"/>
    <s v="Recursos federales"/>
    <s v="Presupuesto de Egresos de la federación"/>
    <s v=""/>
    <s v=""/>
    <s v=""/>
    <s v=""/>
    <s v=""/>
    <s v="No"/>
    <s v="181"/>
    <s v="Recepción de los servicios requeridos de acuerdo a las condiciones del anexo técnico"/>
    <s v=""/>
    <s v=""/>
    <s v=""/>
    <s v=""/>
    <s v="http://transparencia.ine.mx/sistemaot/cargaMasiva/Articulo70/2025/Formato28//JD14-JAL/tml1/factura15.pdf"/>
    <s v="JUNTA DISTRITAL EJECUTIVA NO.14 DE JALISCO - TLAJOMULCO DE ZUÑIGA"/>
    <s v="31/03/2025"/>
    <m/>
    <x v="0"/>
    <x v="0"/>
  </r>
  <r>
    <s v="2025"/>
    <s v="01/01/2025"/>
    <s v="31/03/2025"/>
    <x v="0"/>
    <x v="1"/>
    <x v="0"/>
    <s v="JC14-202502005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6.pdf"/>
    <s v="182"/>
    <s v=""/>
    <s v=""/>
    <s v="Servicio de limpieza profesional por el mes de febrero 2025, en las instalaciones de la Sede de la 14 Junta Distrital Ejecutiva."/>
    <s v="182"/>
    <s v=""/>
    <s v="182"/>
    <s v="182"/>
    <s v=""/>
    <s v=""/>
    <s v=""/>
    <s v=""/>
    <s v=""/>
    <s v=""/>
    <s v=""/>
    <s v=""/>
    <s v="Grupo RODME S A de C V"/>
    <s v="182"/>
    <s v="GRO0311044M2"/>
    <s v="Calle"/>
    <s v="Regina"/>
    <s v="1631"/>
    <s v=""/>
    <s v="Colonia"/>
    <s v="Providencia 4A Sección"/>
    <s v="39"/>
    <s v="Guadalajara"/>
    <s v="39"/>
    <s v="Guadalajara"/>
    <s v="14"/>
    <s v="Jalisco"/>
    <s v="44639"/>
    <s v=""/>
    <s v=""/>
    <s v=""/>
    <s v=""/>
    <s v="Mejor propuesta económica en prestación del Servicio de limpieza"/>
    <s v="Junta Distrital Ejecutiva No.14 De Jalisco - Tlajomulco de Zuñiga"/>
    <s v="Junta Distrital Ejecutiva No.14 De Jalisco - Tlajomulco de Zuñiga"/>
    <s v="Junta Distrital Ejecutiva No.14 De Jalisco - Tlajomulco de Zuñiga"/>
    <s v="JC14-2025020058"/>
    <s v="01/02/2025"/>
    <s v="01/02/2025"/>
    <s v="31/12/2025"/>
    <n v="338047.55"/>
    <n v="392135.14"/>
    <s v=""/>
    <s v=""/>
    <s v="Moneda Nacional"/>
    <s v=""/>
    <x v="1"/>
    <s v="Servicio de limpieza profesional por los meses de junio, julio y agosto 2024, en las instalaciones de la Sede de la 14 Junta Distrital Ejecutiva."/>
    <s v=""/>
    <s v="01/02/2025"/>
    <s v="31/12/2025"/>
    <s v="http://transparencia.ine.mx/sistemaot/cargaMasiva/Articulo70/2025/Formato28//JD14-JAL/tml1/contrato16.pdf"/>
    <s v=""/>
    <s v="182"/>
    <x v="0"/>
    <s v="Recursos federales"/>
    <s v="Presupuesto de Egresos de la federación"/>
    <s v=""/>
    <s v=""/>
    <s v=""/>
    <s v=""/>
    <s v=""/>
    <s v="No"/>
    <s v="182"/>
    <s v="Recepción de los servicios requeridos de acuerdo a las condiciones del anexo técnico"/>
    <s v=""/>
    <s v=""/>
    <s v=""/>
    <s v=""/>
    <s v="http://transparencia.ine.mx/sistemaot/cargaMasiva/Articulo70/2025/Formato28//JD14-JAL/tml1/factura16.pdf"/>
    <s v="JUNTA DISTRITAL EJECUTIVA NO.14 DE JALISCO - TLAJOMULCO DE ZUÑIGA"/>
    <s v="31/03/2025"/>
    <m/>
    <x v="0"/>
    <x v="0"/>
  </r>
  <r>
    <s v="2025"/>
    <s v="01/01/2025"/>
    <s v="31/03/2025"/>
    <x v="0"/>
    <x v="0"/>
    <x v="0"/>
    <s v="JC14-2025020042"/>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4-JAL/tml1/ops17.pdf"/>
    <s v="183"/>
    <s v=""/>
    <s v=""/>
    <s v="Renta de la Sede del Modulo de atención Ciudadana 141452 por el mes de febrero 2025"/>
    <s v="183"/>
    <s v=""/>
    <s v="183"/>
    <s v="183"/>
    <s v=""/>
    <s v=""/>
    <s v=""/>
    <s v=""/>
    <s v=""/>
    <s v=""/>
    <s v=""/>
    <s v=""/>
    <s v="Administraciones Gora SA de CV"/>
    <s v="183"/>
    <s v="AGO881004JI8"/>
    <s v="Avenida"/>
    <s v="Mariano Otero"/>
    <s v="3431"/>
    <s v=""/>
    <s v="Colonia"/>
    <s v="Verde Valle"/>
    <s v="39"/>
    <s v="Guadalajara"/>
    <s v="39"/>
    <s v="Guadalajara"/>
    <s v="14"/>
    <s v="Jalisco"/>
    <s v="44550"/>
    <s v=""/>
    <s v=""/>
    <s v=""/>
    <s v=""/>
    <s v="Mejor propuesta económica para el servicio de arrendamiento"/>
    <s v="Junta Distrital Ejecutiva No.14 De Jalisco - Tlajomulco de Zuñiga"/>
    <s v="Junta Distrital Ejecutiva No.14 De Jalisco - Tlajomulco de Zuñiga"/>
    <s v="Junta Distrital Ejecutiva No.14 De Jalisco - Tlajomulco de Zuñiga"/>
    <s v="JC14-2025020042"/>
    <s v="01/02/2025"/>
    <s v="01/02/2025"/>
    <s v="31/12/2025"/>
    <n v="103662.68"/>
    <n v="120248.7"/>
    <s v=""/>
    <s v=""/>
    <s v="Moneda Nacional"/>
    <s v=""/>
    <x v="1"/>
    <s v="Renta de la Sede del Modulo de atención Ciudadana 141452 por los meses de junio, julio y agosto 2024"/>
    <s v=""/>
    <s v="01/02/2025"/>
    <s v="31/12/2025"/>
    <s v="http://transparencia.ine.mx/sistemaot/cargaMasiva/Articulo70/2025/Formato28//JD14-JAL/tml1/contrato17.pdf"/>
    <s v=""/>
    <s v="183"/>
    <x v="0"/>
    <s v="Recursos federales"/>
    <s v="Presupuesto de Egresos de la federación"/>
    <s v=""/>
    <s v=""/>
    <s v=""/>
    <s v=""/>
    <s v=""/>
    <s v="No"/>
    <s v="183"/>
    <s v="Recepción de los servicios requeridos de acuerdo a las condiciones del anexo técnico"/>
    <s v=""/>
    <s v=""/>
    <s v=""/>
    <s v=""/>
    <s v="http://transparencia.ine.mx/sistemaot/cargaMasiva/Articulo70/2025/Formato28//JD14-JAL/tml1/factura17.pdf"/>
    <s v="JUNTA DISTRITAL EJECUTIVA NO.14 DE JALISCO - TLAJOMULCO DE ZUÑIGA"/>
    <s v="31/03/2025"/>
    <m/>
    <x v="0"/>
    <x v="0"/>
  </r>
  <r>
    <s v="2025"/>
    <s v="01/01/2025"/>
    <s v="31/03/2025"/>
    <x v="0"/>
    <x v="0"/>
    <x v="0"/>
    <s v="001/2023"/>
    <s v=""/>
    <s v="Arrendamiento para la Juntal Distrital Ejecutiva. Artículo 31 fracc.I y artículo 35 del Reglamento del Instituto Nacional Electoral en Materia de Adquisiciones, Arrendamientos de Bienes Muebles y Servicios."/>
    <s v="http://transparencia.ine.mx/sistemaot/cargaMasiva/Articulo70/2025/Formato28//JD05-BC/tml1/osp1.pdf"/>
    <s v="184"/>
    <s v=""/>
    <s v=""/>
    <s v="Arrendamiento para la Juntal Distrital Ejecutiva"/>
    <s v="184"/>
    <s v=""/>
    <s v="184"/>
    <s v="184"/>
    <s v=""/>
    <s v=""/>
    <s v=""/>
    <s v=""/>
    <s v="Antonio"/>
    <s v="Santillan"/>
    <s v="Muñoz"/>
    <s v="Hombre"/>
    <s v=""/>
    <s v="184"/>
    <s v="SAMA420828UW3"/>
    <s v="Avenida"/>
    <s v="Revolucion"/>
    <s v="731"/>
    <s v=""/>
    <s v="Colonia"/>
    <s v="Zona Centro"/>
    <s v="1"/>
    <s v="Tijuana"/>
    <s v="4"/>
    <s v="Tijuana"/>
    <s v="2"/>
    <s v="Baja California"/>
    <s v="22200"/>
    <s v=""/>
    <s v=""/>
    <s v=""/>
    <s v=""/>
    <s v="Mejor propuesta económica en arrendamiento de inmueble."/>
    <s v="Vocalía Ejecutiva de la 05 Junta Distrital Ejecutiva de Baja California"/>
    <s v="Junta Distrital Ejecutiva no.05 de Baja California"/>
    <s v="Junta Distrital Ejecutiva no.05 de Baja California"/>
    <s v="001/2023"/>
    <s v="20/01/2023"/>
    <s v="01/01/2023"/>
    <s v="31/12/2023"/>
    <n v="79940.899999999994"/>
    <n v="81073.42"/>
    <s v=""/>
    <s v=""/>
    <s v="Moneda Nacional"/>
    <s v=""/>
    <x v="1"/>
    <s v="El Arrendador otorga en arrendamiento al Arrendatario el inmueble ubicado en Calle Río Balsas, número 2092, Colonia Marrón, Ciudad de Tijuana, Código Postal 22015, enel Estado de Baja California, el cual cuenta con una superficie rentable de 704.22 m2 construidos, para uso de oficinas."/>
    <s v=""/>
    <s v="01/01/2023"/>
    <s v="31/12/2023"/>
    <s v="http://transparencia.ine.mx/sistemaot/cargaMasiva/Articulo70/2025/Formato28//JD05-BC/tml1/contrato01.pdf"/>
    <s v=""/>
    <s v="184"/>
    <x v="0"/>
    <s v="Recursos federales"/>
    <s v="Presupuesto de Egresos de la federación"/>
    <s v=""/>
    <s v=""/>
    <s v=""/>
    <s v=""/>
    <s v=""/>
    <s v="Si"/>
    <s v="184"/>
    <s v=""/>
    <s v=""/>
    <s v=""/>
    <s v=""/>
    <s v=""/>
    <s v="http://transparencia.ine.mx/sistemaot/cargaMasiva/Articulo70/2025/Formato28//JD05-BC/tml1/fact1.pdf"/>
    <s v="JUNTA DISTRITAL EJECUTIVA NO.05 DE BAJA CALIFORNIA - TIJUANA"/>
    <s v="31/03/2025"/>
    <m/>
    <x v="8"/>
    <x v="0"/>
  </r>
  <r>
    <s v="2025"/>
    <s v="01/01/2025"/>
    <s v="31/03/2025"/>
    <x v="0"/>
    <x v="0"/>
    <x v="0"/>
    <s v="001/2025"/>
    <s v=""/>
    <s v="Arrendamiento para Modulo de atencion ciudadana 020551. Artículo 31 fracc.I y artículo 35 del Reglamento del Instituto Nacional Electoral en Materia de Adquisiciones, Arrendamientos de Bienes Muebles y Servicios."/>
    <s v="http://transparencia.ine.mx/sistemaot/cargaMasiva/Articulo70/2025/Formato28//JD05-BC/tml1/osp2.pdf"/>
    <s v="185"/>
    <s v=""/>
    <s v=""/>
    <s v="Arrendamiento para Módulo de atencion ciudadana 020551. Artículo 31 fracc.I y artículo 35 del Reglamento del Instituto Nacional Electoral en Materia de Adquisiciones, Arrendamientos de Bienes Muebles y Servicios."/>
    <s v="185"/>
    <s v=""/>
    <s v="185"/>
    <s v="185"/>
    <s v=""/>
    <s v=""/>
    <s v=""/>
    <s v=""/>
    <s v="Miguel Angel"/>
    <s v="Brizuela"/>
    <s v="Gonzalez"/>
    <s v="Hombre"/>
    <s v=""/>
    <s v="185"/>
    <s v="BIGM651001NS3"/>
    <s v="Callejón"/>
    <s v="America"/>
    <s v="12719"/>
    <s v=""/>
    <s v="Fraccionamiento"/>
    <s v="20 de Noviembre"/>
    <s v="1"/>
    <s v="Tijuana"/>
    <s v="4"/>
    <s v="Tijuana"/>
    <s v="2"/>
    <s v="Baja California"/>
    <s v="21100"/>
    <s v=""/>
    <s v=""/>
    <s v=""/>
    <s v=""/>
    <s v="Mejor propuesta económica en arrendamiento de inmueble."/>
    <s v="Vocalía Ejecutiva de la 05 Junta Distrital Ejecutiva de Baja California"/>
    <s v="Junta Distrital Ejecutiva no.05 de Baja California"/>
    <s v="Junta Distrital Ejecutiva no.05 de Baja California"/>
    <s v="001/2025"/>
    <s v="22/01/2025"/>
    <s v="01/01/2025"/>
    <s v="31/01/2025"/>
    <n v="23726.47"/>
    <n v="25624.59"/>
    <s v=""/>
    <s v=""/>
    <s v="Moneda Nacional"/>
    <s v=""/>
    <x v="1"/>
    <s v="El Arrendador otorga en arrendamiento al Arrendatario el inmueble ubicado en Carretera Aeropuerto, número 1900, número interior locales 2, 32 y 33 de la Plaza Comercial:"/>
    <s v=""/>
    <s v="01/01/2025"/>
    <s v="31/01/2025"/>
    <s v="http://transparencia.ine.mx/sistemaot/cargaMasiva/Articulo70/2025/Formato28//JD05-BC/tml1/contrato02.pdf"/>
    <s v=""/>
    <s v="185"/>
    <x v="0"/>
    <s v="Recursos federales"/>
    <s v="Presupuesto de Egresos de la federación"/>
    <s v=""/>
    <s v=""/>
    <s v=""/>
    <s v=""/>
    <s v=""/>
    <s v="No"/>
    <s v="185"/>
    <s v=""/>
    <s v=""/>
    <s v=""/>
    <s v=""/>
    <s v=""/>
    <s v="http://transparencia.ine.mx/sistemaot/cargaMasiva/Articulo70/2025/Formato28//JD05-BC/tml1/fact2.pdf"/>
    <s v="JUNTA DISTRITAL EJECUTIVA NO.05 DE BAJA CALIFORNIA - TIJUANA"/>
    <s v="31/03/2025"/>
    <m/>
    <x v="8"/>
    <x v="0"/>
  </r>
  <r>
    <s v="2025"/>
    <s v="01/01/2025"/>
    <s v="31/03/2025"/>
    <x v="0"/>
    <x v="1"/>
    <x v="0"/>
    <s v="INE/SERV/001/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5-BC/tml1/osp3.pdf"/>
    <s v="186"/>
    <s v=""/>
    <s v=""/>
    <s v="Servicios de limpieza para la Junta Distrital Ejecutiva."/>
    <s v="186"/>
    <s v=""/>
    <s v="186"/>
    <s v="186"/>
    <s v=""/>
    <s v=""/>
    <s v=""/>
    <s v=""/>
    <s v=""/>
    <s v=""/>
    <s v=""/>
    <s v=""/>
    <s v="LIMSUM, S. DE R.L. de C.V."/>
    <s v="186"/>
    <s v="LIM16O7084X2"/>
    <s v="Calle"/>
    <s v="Ruta Matamoros"/>
    <s v="7773"/>
    <s v="205"/>
    <s v="Colonia"/>
    <s v="Mariano Matamoros Sur"/>
    <s v="1"/>
    <s v="Tijuana"/>
    <s v="4"/>
    <s v="Tijuana"/>
    <s v="2"/>
    <s v="Baja California"/>
    <s v="22234"/>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Baja California"/>
    <s v="Junta Distrital Ejecutiva no.05 de Baja California"/>
    <s v="Junta Distrital Ejecutiva no.05 de Baja California"/>
    <s v="INE/SERV/001/2025"/>
    <s v="22/01/2025"/>
    <s v="01/01/2025"/>
    <s v="28/02/2025"/>
    <n v="17500"/>
    <n v="18900"/>
    <s v=""/>
    <s v=""/>
    <s v="Moneda Nacional"/>
    <s v=""/>
    <x v="1"/>
    <s v=""/>
    <s v=""/>
    <s v="01/01/2025"/>
    <s v="28/02/2025"/>
    <s v="http://transparencia.ine.mx/sistemaot/cargaMasiva/Articulo70/2025/Formato28//JD05-BC/tml1/contrato03.pdf"/>
    <s v=""/>
    <s v="186"/>
    <x v="0"/>
    <s v="Recursos federales"/>
    <s v="Presupuesto de Egresos de la federación"/>
    <s v=""/>
    <s v=""/>
    <s v=""/>
    <s v=""/>
    <s v=""/>
    <s v="No"/>
    <s v="186"/>
    <s v=""/>
    <s v=""/>
    <s v=""/>
    <s v=""/>
    <s v=""/>
    <s v="http://transparencia.ine.mx/sistemaot/cargaMasiva/Articulo70/2025/Formato28//JD05-BC/tml1/fact3.pdf"/>
    <s v="JUNTA DISTRITAL EJECUTIVA NO.05 DE BAJA CALIFORNIA - TIJUANA"/>
    <s v="31/03/2025"/>
    <m/>
    <x v="8"/>
    <x v="0"/>
  </r>
  <r>
    <s v="2025"/>
    <s v="01/01/2025"/>
    <s v="31/03/2025"/>
    <x v="0"/>
    <x v="1"/>
    <x v="0"/>
    <s v="INE/SERV/002/2025"/>
    <s v=""/>
    <s v="Adquisición de bienes y/o servicios para Modulo de atencion ciudadana 020551. Artículo 31 fracc. III y artículo 51 del Reglamento del Instituto Nacional Electoral en Materia de Adquisiciones, Arrendamientos de Bienes Muebles y Servicios."/>
    <s v="http://transparencia.ine.mx/sistemaot/cargaMasiva/Articulo70/2025/Formato28//JD05-BC/tml1/osp4.pdf"/>
    <s v="187"/>
    <s v=""/>
    <s v=""/>
    <s v="Servicios de limpieza para Módulo de atención ciudadana 020551."/>
    <s v="187"/>
    <s v=""/>
    <s v="187"/>
    <s v="187"/>
    <s v=""/>
    <s v=""/>
    <s v=""/>
    <s v=""/>
    <s v=""/>
    <s v=""/>
    <s v=""/>
    <s v=""/>
    <s v="LIMSUM, S. DE R.L. de C.V."/>
    <s v="187"/>
    <s v="LIM16O7084X2"/>
    <s v="Calle"/>
    <s v="Ruta Matamoros"/>
    <s v="7773"/>
    <s v="205"/>
    <s v="Colonia"/>
    <s v="Mariano Matamoros Sur"/>
    <s v="1"/>
    <s v="Tijuana"/>
    <s v="4"/>
    <s v="Tijuana"/>
    <s v="2"/>
    <s v="Baja California"/>
    <s v="22234"/>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Baja California"/>
    <s v="Junta Distrital Ejecutiva no.05 de Baja California"/>
    <s v="Junta Distrital Ejecutiva no.05 de Baja California"/>
    <s v="INE/SERV/002/2025"/>
    <s v="22/01/2025"/>
    <s v="01/01/2025"/>
    <s v="28/02/2025"/>
    <n v="17500"/>
    <n v="18900"/>
    <s v=""/>
    <s v=""/>
    <s v="Moneda Nacional"/>
    <s v=""/>
    <x v="1"/>
    <s v="Prestación de Servicio de Limpieza y Aseo en las instalaciones del Modulo de atencion ciudadana 020551 del 05 Distrito Electoral Federal en el estado de Baja California."/>
    <s v=""/>
    <s v="01/01/2025"/>
    <s v="28/02/2025"/>
    <s v="http://transparencia.ine.mx/sistemaot/cargaMasiva/Articulo70/2025/Formato28//JD05-BC/tml1/contrato04.pdf"/>
    <s v=""/>
    <s v="187"/>
    <x v="0"/>
    <s v="Recursos federales"/>
    <s v="Presupuesto de Egresos de la federación"/>
    <s v=""/>
    <s v=""/>
    <s v=""/>
    <s v=""/>
    <s v=""/>
    <s v="No"/>
    <s v="187"/>
    <s v=""/>
    <s v=""/>
    <s v=""/>
    <s v=""/>
    <s v=""/>
    <s v="http://transparencia.ine.mx/sistemaot/cargaMasiva/Articulo70/2025/Formato28//JD05-BC/tml1/fact4.pdf"/>
    <s v="JUNTA DISTRITAL EJECUTIVA NO.05 DE BAJA CALIFORNIA - TIJUANA"/>
    <s v="31/03/2025"/>
    <m/>
    <x v="8"/>
    <x v="0"/>
  </r>
  <r>
    <s v="2025"/>
    <s v="01/01/2025"/>
    <s v="31/03/2025"/>
    <x v="1"/>
    <x v="1"/>
    <x v="0"/>
    <s v="LP-INE-JDE05-BC-002/2024"/>
    <s v="No"/>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5-BC/tml1/osp5.pdf"/>
    <s v="188"/>
    <s v="http://transparencia.ine.mx/sistemaot/cargaMasiva/Articulo70/2025/Formato28//JD05-BC/tml1/convocatoria.pdf"/>
    <s v="13/02/2024"/>
    <s v="Servicios de Seguridad para la Junta Distrital Ejecutiva."/>
    <s v="188"/>
    <s v="16/02/2024"/>
    <s v="188"/>
    <s v="188"/>
    <s v="http://transparencia.ine.mx/sistemaot/cargaMasiva/Articulo70/2025/Formato28//JD05-BC/tml1/juntadeaclaraciones1.pdf"/>
    <s v="http://transparencia.ine.mx/sistemaot/cargaMasiva/Articulo70/2025/Formato28//JD05-BC/tml1/propuestaeconomica1.pdf"/>
    <s v="http://transparencia.ine.mx/sistemaot/cargaMasiva/Articulo70/2025/Formato28//JD05-BC/tml1/fallo1.pdf"/>
    <s v="http://transparencia.ine.mx/sistemaot/cargaMasiva/Articulo70/2025/Formato28//JD05-BC/tml1/fallo1.pdf"/>
    <s v=""/>
    <s v=""/>
    <s v=""/>
    <s v=""/>
    <s v="SEGURIDAD PRIVADA GUNS 8A, S.A. DE C.V."/>
    <s v="188"/>
    <s v="SPG1705304P3"/>
    <s v="Calle"/>
    <s v="Industrial"/>
    <s v="9"/>
    <s v=""/>
    <s v="Colonia"/>
    <s v="20 De Noviembre"/>
    <s v="1"/>
    <s v="Tijuana"/>
    <s v="4"/>
    <s v="Tijuana"/>
    <s v="2"/>
    <s v="Baja California"/>
    <s v="22100"/>
    <s v=""/>
    <s v=""/>
    <s v=""/>
    <s v=""/>
    <s v="Mejor propuesta económica en Servicios de Seguridad Privada."/>
    <s v="Vocalía Ejecutiva de la 05 Junta Distrital Ejecutiva de Baja California"/>
    <s v="Junta Distrital Ejecutiva no.05 de Baja California"/>
    <s v="Junta Distrital Ejecutiva no.05 de Baja California"/>
    <s v="INE/SERV/001/2024"/>
    <s v="01/03/2024"/>
    <s v="01/03/2024"/>
    <s v="31/12/2024"/>
    <n v="44000"/>
    <n v="51040"/>
    <s v=""/>
    <s v=""/>
    <s v="Moneda Nacional"/>
    <s v=""/>
    <x v="1"/>
    <s v="Prestación de Servicio de Seguridad privada en las instalaciones de la Junta Distrital Ejecutiva del Instituto NacionalElectoral del 05 Distrito Electoral Federal en el estado de Baja California."/>
    <s v=""/>
    <s v="01/03/2024"/>
    <s v="31/12/2024"/>
    <s v="http://transparencia.ine.mx/sistemaot/cargaMasiva/Articulo70/2025/Formato28//JD05-BC/tml1/contrato05.pdf"/>
    <s v=""/>
    <s v="188"/>
    <x v="0"/>
    <s v="Recursos federales"/>
    <s v="Presupuesto de Egresos de la federación"/>
    <s v=""/>
    <s v=""/>
    <s v=""/>
    <s v=""/>
    <s v=""/>
    <s v="Si"/>
    <s v="188"/>
    <s v=""/>
    <s v=""/>
    <s v=""/>
    <s v=""/>
    <s v=""/>
    <s v="http://transparencia.ine.mx/sistemaot/cargaMasiva/Articulo70/2025/Formato28//JD05-BC/tml1/fact5.pdf"/>
    <s v="JUNTA DISTRITAL EJECUTIVA NO.05 DE BAJA CALIFORNIA - TIJUANA"/>
    <s v="31/03/2025"/>
    <m/>
    <x v="8"/>
    <x v="0"/>
  </r>
  <r>
    <s v="2025"/>
    <s v="01/01/2025"/>
    <s v="31/03/2025"/>
    <x v="1"/>
    <x v="1"/>
    <x v="0"/>
    <s v="LP-INE-JDE05-BC-002/2024"/>
    <s v="No"/>
    <s v="Adquisición de bienes y/o servicios para Modulo de atencion ciudadana 020551. Artículo 31 fracc. III y artículo 51 del Reglamento del Instituto Nacional Electoral en Materia de Adquisiciones, Arrendamientos de Bienes Muebles y Servicios."/>
    <s v="http://transparencia.ine.mx/sistemaot/cargaMasiva/Articulo70/2025/Formato28//JD05-BC/tml1/osp6.pdf"/>
    <s v="189"/>
    <s v="http://transparencia.ine.mx/sistemaot/cargaMasiva/Articulo70/2025/Formato28//JD05-BC/tml1/convocatoria.pdf"/>
    <s v="13/02/2024"/>
    <s v="Servicios de Seguridad para Módulo de atención ciudadana 020551."/>
    <s v="189"/>
    <s v="16/02/2024"/>
    <s v="189"/>
    <s v="189"/>
    <s v="http://transparencia.ine.mx/sistemaot/cargaMasiva/Articulo70/2025/Formato28//JD05-BC/tml1/juntadeaclaraciones1.pdf"/>
    <s v="http://transparencia.ine.mx/sistemaot/cargaMasiva/Articulo70/2025/Formato28//JD05-BC/tml1/propuestaeconomica1.pdf"/>
    <s v="http://transparencia.ine.mx/sistemaot/cargaMasiva/Articulo70/2025/Formato28//JD05-BC/tml1/fallo1.pdf"/>
    <s v="http://transparencia.ine.mx/sistemaot/cargaMasiva/Articulo70/2025/Formato28//JD05-BC/tml1/fallo1.pdf"/>
    <s v=""/>
    <s v=""/>
    <s v=""/>
    <s v=""/>
    <s v="SEGURIDAD PRIVADA GUNS 8A, S.A. DE C.V."/>
    <s v="189"/>
    <s v="SPG1705304P3"/>
    <s v="Calle"/>
    <s v="Industrial"/>
    <s v="9"/>
    <s v=""/>
    <s v="Colonia"/>
    <s v="20 De Noviembre"/>
    <s v="1"/>
    <s v="Tijuana"/>
    <s v="4"/>
    <s v="Tijuana"/>
    <s v="2"/>
    <s v="Baja California"/>
    <s v="22100"/>
    <s v=""/>
    <s v=""/>
    <s v=""/>
    <s v=""/>
    <s v="Mejor propuesta económica en Servicios de Seguridad Privada."/>
    <s v="Vocalía Ejecutiva de la 05 Junta Distrital Ejecutiva de Baja California"/>
    <s v="Junta Distrital Ejecutiva no.05 de Baja California"/>
    <s v="Junta Distrital Ejecutiva no.05 de Baja California"/>
    <s v="INE/SERV/002/2024"/>
    <s v="01/03/2024"/>
    <s v="01/03/2024"/>
    <s v="31/12/2024"/>
    <n v="22000"/>
    <n v="25520"/>
    <s v=""/>
    <s v=""/>
    <s v="Moneda Nacional"/>
    <s v=""/>
    <x v="1"/>
    <s v="Prestación de Servicio de Seguridad Privada en las instalaciones del Modulo de atencion ciudadana 020551 del 05 Distrito Electoral Federal en el estado de Baja California."/>
    <s v=""/>
    <s v="01/03/2024"/>
    <s v="31/12/2024"/>
    <s v="http://transparencia.ine.mx/sistemaot/cargaMasiva/Articulo70/2025/Formato28//JD05-BC/tml1/contrato06.pdf"/>
    <s v=""/>
    <s v="189"/>
    <x v="0"/>
    <s v="Recursos federales"/>
    <s v="Presupuesto de Egresos de la federación"/>
    <s v=""/>
    <s v=""/>
    <s v=""/>
    <s v=""/>
    <s v=""/>
    <s v="Si"/>
    <s v="189"/>
    <s v=""/>
    <s v=""/>
    <s v=""/>
    <s v=""/>
    <s v=""/>
    <s v="http://transparencia.ine.mx/sistemaot/cargaMasiva/Articulo70/2025/Formato28//JD05-BC/tml1/fact6.pdf"/>
    <s v="JUNTA DISTRITAL EJECUTIVA NO.05 DE BAJA CALIFORNIA - TIJUANA"/>
    <s v="31/03/2025"/>
    <m/>
    <x v="8"/>
    <x v="0"/>
  </r>
  <r>
    <s v="2025"/>
    <s v="01/01/2025"/>
    <s v="31/03/2025"/>
    <x v="0"/>
    <x v="1"/>
    <x v="0"/>
    <s v="INE/SERV/0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5-BC/tml1/osp7.pdf"/>
    <s v="190"/>
    <s v=""/>
    <s v=""/>
    <s v="Servicios de Seguridad para la Junta Distrital Ejecutiva."/>
    <s v="190"/>
    <s v=""/>
    <s v="190"/>
    <s v="190"/>
    <s v=""/>
    <s v=""/>
    <s v=""/>
    <s v=""/>
    <s v=""/>
    <s v=""/>
    <s v=""/>
    <s v=""/>
    <s v="DUPLICACION DIGITAL"/>
    <s v="190"/>
    <s v="DDI941118QZ0"/>
    <s v="Calzada"/>
    <s v="Independencia"/>
    <s v="2082"/>
    <s v=""/>
    <s v="Fraccionamiento"/>
    <s v="Calafia"/>
    <s v="1"/>
    <s v="Mexicali"/>
    <s v="2"/>
    <s v="Mexicali"/>
    <s v="2"/>
    <s v="Baja California"/>
    <s v="2104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Baja California"/>
    <s v="Junta Distrital Ejecutiva no.05 de Baja California"/>
    <s v="Junta Distrital Ejecutiva no.05 de Baja California"/>
    <s v="INE/SERV/007/2025"/>
    <s v="01/03/2025"/>
    <s v="01/03/2025"/>
    <s v="31/12/2025"/>
    <n v="4468.0200000000004"/>
    <n v="4825.46"/>
    <s v="15000.00"/>
    <s v="95000.00"/>
    <s v="Moneda Nacional"/>
    <s v=""/>
    <x v="1"/>
    <s v="Prestación de Servicio de Limpieza y Aseo en las instalaciones del Modulo de atencion ciudadana 020551 del 05 Distrito Electoral Federal en el estado de Baja California."/>
    <s v=""/>
    <s v="01/03/2025"/>
    <s v="31/12/2025"/>
    <s v="http://transparencia.ine.mx/sistemaot/cargaMasiva/Articulo70/2025/Formato28//JD05-BC/tml1/contrato07.pdf"/>
    <s v=""/>
    <s v="190"/>
    <x v="0"/>
    <s v="Recursos federales"/>
    <s v="Presupuesto de Egresos de la federación"/>
    <s v=""/>
    <s v=""/>
    <s v=""/>
    <s v=""/>
    <s v=""/>
    <s v="No"/>
    <s v="190"/>
    <s v=""/>
    <s v=""/>
    <s v=""/>
    <s v=""/>
    <s v=""/>
    <s v="http://transparencia.ine.mx/sistemaot/cargaMasiva/Articulo70/2025/Formato28//JD05-BC/tml1/fact7.pdf"/>
    <s v="JUNTA DISTRITAL EJECUTIVA NO.05 DE BAJA CALIFORNIA - TIJUANA"/>
    <s v="31/03/2025"/>
    <m/>
    <x v="8"/>
    <x v="0"/>
  </r>
  <r>
    <s v="2025"/>
    <s v="01/01/2025"/>
    <s v="31/03/2025"/>
    <x v="1"/>
    <x v="1"/>
    <x v="0"/>
    <s v="LP-INE-JDE05-BC-001/2025"/>
    <s v="Si"/>
    <s v="Adquisición de bienes y/o servicios para la Junta Distrital Ejecutiva.. Artículo 31 fracc. III y artículo 51 del Reglamento del Instituto Nacional Electoral en Materia de Adquisiciones, Arrendamientos de Bienes Muebles y Servicios."/>
    <s v=""/>
    <s v="191"/>
    <s v="http://transparencia.ine.mx/sistemaot/cargaMasiva/Articulo70/2025/Formato28//JD05-BC/tml1/convocatoria1.pdf"/>
    <s v="06/02/2025"/>
    <s v="Servicios de limpieza para la Junta Distrital Ejecutiva Y Modulo de atencion Ciudadana 020551."/>
    <s v="191"/>
    <s v="10/02/2025"/>
    <s v="191"/>
    <s v="191"/>
    <s v="http://transparencia.ine.mx/sistemaot/cargaMasiva/Articulo70/2025/Formato28//JD05-BC/tml1/juntadeaclaraciones2.pdf"/>
    <s v="http://transparencia.ine.mx/sistemaot/cargaMasiva/Articulo70/2025/Formato28//JD05-BC/tml1/propuestaeconomica2.pdf"/>
    <s v="http://transparencia.ine.mx/sistemaot/cargaMasiva/Articulo70/2025/Formato28//JD05-BC/tml1/fallo2.pdf"/>
    <s v="http://transparencia.ine.mx/sistemaot/cargaMasiva/Articulo70/2025/Formato28//JD05-BC/tml1/fallo2.pdf"/>
    <s v=""/>
    <s v=""/>
    <s v=""/>
    <s v=""/>
    <s v=""/>
    <s v="191"/>
    <s v=""/>
    <s v=""/>
    <s v=""/>
    <s v=""/>
    <s v=""/>
    <s v=""/>
    <s v=""/>
    <s v=""/>
    <s v=""/>
    <s v=""/>
    <s v=""/>
    <s v=""/>
    <s v=""/>
    <s v=""/>
    <s v=""/>
    <s v=""/>
    <s v=""/>
    <s v=""/>
    <s v=""/>
    <s v="Vocalía Ejecutiva de la 05 Junta Distrital Ejecutiva de Baja California"/>
    <s v="Junta Distrital Ejecutiva no.05 de Baja California"/>
    <s v="Junta Distrital Ejecutiva no.05 de Baja California"/>
    <s v=""/>
    <s v=""/>
    <s v=""/>
    <s v=""/>
    <s v=""/>
    <s v=""/>
    <s v=""/>
    <s v=""/>
    <s v=""/>
    <s v=""/>
    <x v="2"/>
    <s v=""/>
    <s v=""/>
    <s v=""/>
    <s v=""/>
    <s v=""/>
    <s v=""/>
    <s v="191"/>
    <x v="1"/>
    <s v=""/>
    <s v=""/>
    <s v=""/>
    <s v=""/>
    <s v=""/>
    <s v=""/>
    <s v=""/>
    <s v="No"/>
    <s v="191"/>
    <s v=""/>
    <s v=""/>
    <s v=""/>
    <s v=""/>
    <s v=""/>
    <s v=""/>
    <s v="JUNTA DISTRITAL EJECUTIVA NO.05 DE BAJA CALIFORNIA - TIJUANA"/>
    <s v="31/03/2025"/>
    <m/>
    <x v="8"/>
    <x v="0"/>
  </r>
  <r>
    <s v="2025"/>
    <s v="01/01/2025"/>
    <s v="31/03/2025"/>
    <x v="0"/>
    <x v="0"/>
    <x v="0"/>
    <s v="1"/>
    <s v=""/>
    <s v="El inmueble arrendado cuenta con las condiciones de amplitud, conservacion y ubicación necesarias para alojar las instalaciones de la 13 Junta Distrital.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1.pdf"/>
    <s v="192"/>
    <s v=""/>
    <s v=""/>
    <s v=""/>
    <s v="192"/>
    <s v=""/>
    <s v="192"/>
    <s v="192"/>
    <s v="http://transparencia.ine.mx/sistemaot/cargaMasiva/Articulo70/2025/Formato28//JD13-GTO/tml1/acta1.pdf"/>
    <s v="http://transparencia.ine.mx/sistemaot/cargaMasiva/Articulo70/2025/Formato28//JD13-GTO/tml1/acta1.pdf"/>
    <s v=""/>
    <s v=""/>
    <s v="José Santiago"/>
    <s v="Cárdenas"/>
    <s v="García"/>
    <s v="Hombre"/>
    <s v=""/>
    <s v="192"/>
    <s v="CAGS651126MX6"/>
    <s v="Calle"/>
    <s v="Juárez"/>
    <s v="127"/>
    <s v=""/>
    <s v="Colonia"/>
    <s v="Centro"/>
    <s v="1"/>
    <s v="Valle de Santiago"/>
    <s v="42"/>
    <s v="Valle de Santiago"/>
    <s v="11"/>
    <s v="Guanajuato"/>
    <s v="38400"/>
    <s v=""/>
    <s v=""/>
    <s v=""/>
    <s v=""/>
    <s v=""/>
    <s v="Junta Distrital Ejecutiva No. 13 de Guanajuato - Valle de Santiago"/>
    <s v="Junta Distrital Ejecutiva No. 13 de Guanajuato - Valle de Santiago"/>
    <s v="Junta Distrital Ejecutiva No. 13 de Guanajuato - Valle de Santiago"/>
    <s v="INE/JD13/GTO/001/2025"/>
    <s v="24/01/2025"/>
    <s v="01/01/2025"/>
    <s v="31/12/2025"/>
    <n v="756196.56"/>
    <n v="877188"/>
    <s v="0.00"/>
    <s v="0.00"/>
    <s v="Moneda Nacional"/>
    <s v=""/>
    <x v="1"/>
    <s v="Arrendamiento de inmueble ubicado en Díaz Mirón #24, Colonia Centro en Valle de Santiago"/>
    <s v=""/>
    <s v="01/01/2025"/>
    <s v="31/12/2025"/>
    <s v="http://transparencia.ine.mx/sistemaot/cargaMasiva/Articulo70/2025/Formato28//JD13-GTO/tml1/contrato1.pdf"/>
    <s v=""/>
    <s v="192"/>
    <x v="0"/>
    <s v="Recursos federales"/>
    <s v=""/>
    <s v=""/>
    <s v=""/>
    <s v=""/>
    <s v=""/>
    <s v=""/>
    <s v="No"/>
    <s v="192"/>
    <s v="Carta de conformidad en donde se recibe el servicio a entera satisfacción del Instituto"/>
    <s v=""/>
    <s v=""/>
    <s v=""/>
    <s v=""/>
    <s v=""/>
    <s v="JUNTA DISTRITAL EJECUTIVA NO.13 DE GUANAJUATO - VALLE DE SANTIAGO"/>
    <s v="31/03/2025"/>
    <m/>
    <x v="7"/>
    <x v="0"/>
  </r>
  <r>
    <s v="2025"/>
    <s v="01/01/2025"/>
    <s v="31/03/2025"/>
    <x v="0"/>
    <x v="0"/>
    <x v="0"/>
    <s v="2"/>
    <s v=""/>
    <s v="El inmueble arrendado cuenta con las condiciones de amplitud, conservacion y ubicación necesarias para alojar las instalaciones del Módulo de Atención Ciudadana 111351 en Valle de Santiago, Gt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2.pdf"/>
    <s v="193"/>
    <s v=""/>
    <s v=""/>
    <s v=""/>
    <s v="193"/>
    <s v=""/>
    <s v="193"/>
    <s v="193"/>
    <s v="http://transparencia.ine.mx/sistemaot/cargaMasiva/Articulo70/2025/Formato28//JD13-GTO/tml1/acta1.pdf"/>
    <s v="http://transparencia.ine.mx/sistemaot/cargaMasiva/Articulo70/2025/Formato28//JD13-GTO/tml1/acta1.pdf"/>
    <s v=""/>
    <s v=""/>
    <s v="Martín Paulino"/>
    <s v="Sandoval"/>
    <s v="Salmerón"/>
    <s v="Hombre"/>
    <s v=""/>
    <s v="193"/>
    <s v="SASM6303288B1"/>
    <s v="Calle"/>
    <s v="Álvaro Obregón"/>
    <s v="83"/>
    <s v=""/>
    <s v="Colonia"/>
    <s v="Centro"/>
    <s v="1"/>
    <s v="Valle de Santiago"/>
    <s v="42"/>
    <s v="Valle de Santiago"/>
    <s v="11"/>
    <s v="Guanajuato"/>
    <s v="38400"/>
    <s v=""/>
    <s v=""/>
    <s v=""/>
    <s v=""/>
    <s v=""/>
    <s v="Junta Distrital Ejecutiva No. 13 de Guanajuato - Valle de Santiago"/>
    <s v="Junta Distrital Ejecutiva No. 13 de Guanajuato - Valle de Santiago"/>
    <s v="Junta Distrital Ejecutiva No. 13 de Guanajuato - Valle de Santiago"/>
    <s v="INE/JD13/GTO/002/2025"/>
    <s v="24/01/2025"/>
    <s v="01/01/2025"/>
    <s v="31/12/2025"/>
    <n v="83760"/>
    <n v="97161.600000000006"/>
    <s v="0.00"/>
    <s v="0.00"/>
    <s v="Moneda Nacional"/>
    <s v=""/>
    <x v="1"/>
    <s v="Arrendamiento del inmueble ubicado en la calle Obregón, número 83-B, Zona Centro, municipio de Valle de Santiago para uso como módulo de Atención Ciudadana Fijo"/>
    <s v=""/>
    <s v="01/01/2025"/>
    <s v="31/12/2025"/>
    <s v="http://transparencia.ine.mx/sistemaot/cargaMasiva/Articulo70/2025/Formato28//JD13-GTO/tml1/contrato2.pdf"/>
    <s v=""/>
    <s v="193"/>
    <x v="0"/>
    <s v="Recursos federales"/>
    <s v=""/>
    <s v=""/>
    <s v=""/>
    <s v=""/>
    <s v=""/>
    <s v=""/>
    <s v="No"/>
    <s v="193"/>
    <s v="Carta de conformidad en donde se recibe el servicio a entera satisfacción del Instituto"/>
    <s v=""/>
    <s v=""/>
    <s v=""/>
    <s v=""/>
    <s v=""/>
    <s v="JUNTA DISTRITAL EJECUTIVA NO.13 DE GUANAJUATO - VALLE DE SANTIAGO"/>
    <s v="31/03/2025"/>
    <m/>
    <x v="7"/>
    <x v="0"/>
  </r>
  <r>
    <s v="2025"/>
    <s v="01/01/2025"/>
    <s v="31/03/2025"/>
    <x v="0"/>
    <x v="0"/>
    <x v="0"/>
    <s v="3"/>
    <s v=""/>
    <s v="El inmueble arrendado cuenta con las condiciones de amplitud, conservacion y ubicación necesarias para alojar las instalaciones Módulo de Atención Ciudadana 111352 en Abasol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3.pdf"/>
    <s v="194"/>
    <s v=""/>
    <s v=""/>
    <s v=""/>
    <s v="194"/>
    <s v=""/>
    <s v="194"/>
    <s v="194"/>
    <s v="http://transparencia.ine.mx/sistemaot/cargaMasiva/Articulo70/2025/Formato28//JD13-GTO/tml1/acta1.pdf"/>
    <s v="http://transparencia.ine.mx/sistemaot/cargaMasiva/Articulo70/2025/Formato28//JD13-GTO/tml1/acta1.pdf"/>
    <s v=""/>
    <s v=""/>
    <s v="Ma Verenice"/>
    <s v="Rodríguez"/>
    <s v="Pérez"/>
    <s v="Mujer"/>
    <s v=""/>
    <s v="194"/>
    <s v="ROPV720428I3A"/>
    <s v="Calle"/>
    <s v="Roble"/>
    <s v="303"/>
    <s v=""/>
    <s v="Colonia"/>
    <s v="Jardines"/>
    <s v="1"/>
    <s v="Abasolo"/>
    <s v="1"/>
    <s v="Abasolo"/>
    <s v="11"/>
    <s v="Guanajuato"/>
    <s v="36600"/>
    <s v=""/>
    <s v=""/>
    <s v=""/>
    <s v=""/>
    <s v=""/>
    <s v="Junta Distrital Ejecutiva No. 13 de Guanajuato - Valle de Santiago"/>
    <s v="Junta Distrital Ejecutiva No. 13 de Guanajuato - Valle de Santiago"/>
    <s v="Junta Distrital Ejecutiva No. 13 de Guanajuato - Valle de Santiago"/>
    <s v="INE/JD13/GTO/003/2025"/>
    <s v="24/01/2025"/>
    <s v="01/01/2025"/>
    <s v="31/12/2025"/>
    <n v="67248"/>
    <n v="936092.16000000003"/>
    <s v="0.00"/>
    <s v="0.00"/>
    <s v="Moneda Nacional"/>
    <s v=""/>
    <x v="1"/>
    <s v="Arrendamiento de inmueble ubicado en la calle Lerdo Poniente, número 408, Zona Centro, municipio de Abasolo, para  uso como Módulo de Atención Ciudadana Adicional"/>
    <s v=""/>
    <s v="01/01/2025"/>
    <s v="31/12/2025"/>
    <s v="http://transparencia.ine.mx/sistemaot/cargaMasiva/Articulo70/2025/Formato28//JD13-GTO/tml1/contrato3.pdf"/>
    <s v=""/>
    <s v="194"/>
    <x v="0"/>
    <s v="Recursos federales"/>
    <s v=""/>
    <s v=""/>
    <s v=""/>
    <s v=""/>
    <s v=""/>
    <s v=""/>
    <s v="No"/>
    <s v="194"/>
    <s v="Carta de conformidad en donde se recibe el servicio a entera satisfacción del Instituto"/>
    <s v=""/>
    <s v=""/>
    <s v=""/>
    <s v=""/>
    <s v=""/>
    <s v="JUNTA DISTRITAL EJECUTIVA NO.13 DE GUANAJUATO - VALLE DE SANTIAGO"/>
    <s v="31/03/2025"/>
    <m/>
    <x v="7"/>
    <x v="0"/>
  </r>
  <r>
    <s v="2025"/>
    <s v="01/01/2025"/>
    <s v="31/03/2025"/>
    <x v="0"/>
    <x v="0"/>
    <x v="0"/>
    <s v="4"/>
    <s v=""/>
    <s v="En la 03 Sesión Ordinaria del Subcomité de Adquisiciones, Arrendamientos y Servicios celebrada en fecha 29 de enero de 2025, al discutirse el punto 6 de la Orden del día, se aprobó por unanimidad la contratación de la empresa Efectivale S. R.L. de C.V., principalmente por el factor técnico contable en la modalidad de contratación que se adapta al proceso de comprobación de los recursos en el Instituto. Lo anterior con fundamento en el artículo 40, y demás relativos y aplicables de la Ley de Adquisiciones, Arrendamientos y Servicios del Sector Público."/>
    <s v="http://transparencia.ine.mx/sistemaot/cargaMasiva/Articulo70/2025/Formato28//JD13-GTO/tml1/osp4.pdf"/>
    <s v="195"/>
    <s v=""/>
    <s v=""/>
    <s v=""/>
    <s v="195"/>
    <s v=""/>
    <s v="195"/>
    <s v="195"/>
    <s v="http://transparencia.ine.mx/sistemaot/cargaMasiva/Articulo70/2025/Formato28//JD13-GTO/tml1/acta2.pdf"/>
    <s v="http://transparencia.ine.mx/sistemaot/cargaMasiva/Articulo70/2025/Formato28//JD13-GTO/tml1/acta2.pdf"/>
    <s v=""/>
    <s v=""/>
    <s v="Lizbeth Yaquelín"/>
    <s v="Ochoa"/>
    <s v="Hernández"/>
    <s v="Mujer"/>
    <s v="Efectivale S de RL de CV"/>
    <s v="195"/>
    <s v="APV160303HI5"/>
    <s v="Calle"/>
    <s v="Saltillo"/>
    <s v="19"/>
    <s v=""/>
    <s v="Colonia"/>
    <s v="Condesa"/>
    <s v="15"/>
    <s v="Alcaldía Cuauhtémoc"/>
    <s v="15"/>
    <s v="Alcaldía Cuauhtémoc"/>
    <s v="9"/>
    <s v="Ciudad de México"/>
    <s v="6140"/>
    <s v=""/>
    <s v=""/>
    <s v=""/>
    <s v=""/>
    <s v=""/>
    <s v="Junta Distrital Ejecutiva No. 13 de Guanajuato - Valle de Santiago"/>
    <s v="Junta Distrital Ejecutiva No. 13 de Guanajuato - Valle de Santiago"/>
    <s v="Junta Distrital Ejecutiva No. 13 de Guanajuato - Valle de Santiago"/>
    <s v="INE/SERV/GTO/JDE13/001/2025"/>
    <s v="29/01/2025"/>
    <s v="01/02/2025"/>
    <s v="31/12/2025"/>
    <n v="0"/>
    <n v="0"/>
    <s v="112000.00"/>
    <s v="280000.00"/>
    <s v="Moneda Nacional"/>
    <s v=""/>
    <x v="1"/>
    <s v="Servicio de combustible a través de tarjetas electrónicas para el parque vehicular de la 13 Junta Distrital Ejecutiva del Instituto Nacional Electoral"/>
    <s v=""/>
    <s v="01/02/2025"/>
    <s v="31/12/2025"/>
    <s v="http://transparencia.ine.mx/sistemaot/cargaMasiva/Articulo70/2025/Formato28//JD13-GTO/tml1/contrato4.pdf"/>
    <s v=""/>
    <s v="195"/>
    <x v="0"/>
    <s v="Recursos federales"/>
    <s v=""/>
    <s v=""/>
    <s v=""/>
    <s v=""/>
    <s v=""/>
    <s v=""/>
    <s v="No"/>
    <s v="195"/>
    <s v="Control de bitácoras de combustible"/>
    <s v=""/>
    <s v=""/>
    <s v=""/>
    <s v=""/>
    <s v=""/>
    <s v="JUNTA DISTRITAL EJECUTIVA NO.13 DE GUANAJUATO - VALLE DE SANTIAGO"/>
    <s v="31/03/2025"/>
    <m/>
    <x v="7"/>
    <x v="0"/>
  </r>
  <r>
    <s v="2025"/>
    <s v="01/01/2025"/>
    <s v="31/03/2025"/>
    <x v="0"/>
    <x v="0"/>
    <x v="0"/>
    <s v="5"/>
    <s v=""/>
    <s v="En la 03 Sesión Ordinaria del Subcomité de Adquisiciones, Arrendamientos y Servicios celebrada en fecha 29 de enero de 2025, al discutirse el punto 2 de la Orden del día, se aprobó por unanimidad la continuidad de la empresa Arzaa Protección y Vigilancia Especializada S.A. de C.V. para prestar el servicio de limpieza, toda vez que el proveedor adjudicado presentó la mejor propuesta ecónomica de las 4 que se consideraron. Lo anterior con fundamento en el artículo 40, y demás relativos y aplicables de la Ley de Adquisiciones, Arrendamientos y Servicios del Sector Público."/>
    <s v="http://transparencia.ine.mx/sistemaot/cargaMasiva/Articulo70/2025/Formato28//JD13-GTO/tml1/osp5.pdf"/>
    <s v="196"/>
    <s v=""/>
    <s v=""/>
    <s v=""/>
    <s v="196"/>
    <s v=""/>
    <s v="196"/>
    <s v="196"/>
    <s v="http://transparencia.ine.mx/sistemaot/cargaMasiva/Articulo70/2025/Formato28//JD13-GTO/tml1/acta2.pdf"/>
    <s v="http://transparencia.ine.mx/sistemaot/cargaMasiva/Articulo70/2025/Formato28//JD13-GTO/tml1/acta2.pdf"/>
    <s v=""/>
    <s v=""/>
    <s v="José Adrián"/>
    <s v="Martínez"/>
    <s v="Rodríguez"/>
    <s v="Hombre"/>
    <s v="Arzaa Protección y Vigilancia Especializada S.A. de C.V."/>
    <s v="196"/>
    <s v="APV160303HI5"/>
    <s v="Avenida"/>
    <s v="Arquitos"/>
    <s v="306"/>
    <s v=""/>
    <s v="Colonia"/>
    <s v="Los Arquito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2/2025"/>
    <s v="29/01/2025"/>
    <s v="01/02/2025"/>
    <s v="31/12/2025"/>
    <n v="110000"/>
    <n v="127600"/>
    <s v="0.00"/>
    <s v="0.00"/>
    <s v="Moneda Nacional"/>
    <s v=""/>
    <x v="1"/>
    <s v="Servicio de Limpieza para la Junta Distrital y Módulo de Atención Ciudadana 111351"/>
    <s v=""/>
    <s v="01/02/2025"/>
    <s v="31/12/2025"/>
    <s v="http://transparencia.ine.mx/sistemaot/cargaMasiva/Articulo70/2025/Formato28//JD13-GTO/tml1/contrato5.pdf"/>
    <s v=""/>
    <s v="196"/>
    <x v="0"/>
    <s v="Recursos federales"/>
    <s v=""/>
    <s v=""/>
    <s v=""/>
    <s v=""/>
    <s v=""/>
    <s v=""/>
    <s v="No"/>
    <s v="196"/>
    <s v="Reporte mensual de servicio"/>
    <s v=""/>
    <s v=""/>
    <s v=""/>
    <s v=""/>
    <s v=""/>
    <s v="JUNTA DISTRITAL EJECUTIVA NO.13 DE GUANAJUATO - VALLE DE SANTIAGO"/>
    <s v="31/03/2025"/>
    <m/>
    <x v="7"/>
    <x v="0"/>
  </r>
  <r>
    <s v="2025"/>
    <s v="01/01/2025"/>
    <s v="31/03/2025"/>
    <x v="0"/>
    <x v="0"/>
    <x v="0"/>
    <s v="6"/>
    <s v=""/>
    <s v="En la 03 Sesión Ordinaria del Subcomité de Adquisiciones, Arrendamientos y Servicios celebrada en fecha 29 de enero de 2025, al discutirse el punto 2 de la Orden del día, se aprobó por unanimidad la continuidad de la empresa Arzaa Protección y Vigilancia Especializada S.A. de C.V. para prestar el servicio de limpieza, toda vez que el proveedor adjudicado presentó la mejor propuesta ecónomica de las 4 que se consideraron. Lo anterior con fundamento en el artículo 40, y demás relativos y aplicables de la Ley de Adquisiciones, Arrendamientos y Servicios del Sector Público."/>
    <s v="http://transparencia.ine.mx/sistemaot/cargaMasiva/Articulo70/2025/Formato28//JD13-GTO/tml1/osp6.pdf"/>
    <s v="197"/>
    <s v=""/>
    <s v=""/>
    <s v=""/>
    <s v="197"/>
    <s v=""/>
    <s v="197"/>
    <s v="197"/>
    <s v="http://transparencia.ine.mx/sistemaot/cargaMasiva/Articulo70/2025/Formato28//JD13-GTO/tml1/acta2.pdf"/>
    <s v="http://transparencia.ine.mx/sistemaot/cargaMasiva/Articulo70/2025/Formato28//JD13-GTO/tml1/acta2.pdf"/>
    <s v=""/>
    <s v=""/>
    <s v="José Adrián"/>
    <s v="Martínez"/>
    <s v="Rodríguez"/>
    <s v="Hombre"/>
    <s v="Arzaa Protección y Vigilancia Especializada S.A. de C.V."/>
    <s v="197"/>
    <s v="APV160303HI5"/>
    <s v="Avenida"/>
    <s v="Arquitos"/>
    <s v="306"/>
    <s v=""/>
    <s v="Colonia"/>
    <s v="Los Arquito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3/2025"/>
    <s v="29/01/2025"/>
    <s v="01/02/2025"/>
    <s v="31/12/2025"/>
    <n v="187000"/>
    <n v="216920"/>
    <s v="0.00"/>
    <s v="0.00"/>
    <s v="Moneda Nacional"/>
    <s v=""/>
    <x v="1"/>
    <s v="Servicio de Limpieza para los Módulos de Atención Ciudadana 111352 de Abasolo y 111355 de Pénjamo."/>
    <s v=""/>
    <s v="01/02/2025"/>
    <s v="31/12/2025"/>
    <s v="http://transparencia.ine.mx/sistemaot/cargaMasiva/Articulo70/2025/Formato28//JD13-GTO/tml1/contrato6.pdf"/>
    <s v=""/>
    <s v="197"/>
    <x v="0"/>
    <s v="Recursos federales"/>
    <s v=""/>
    <s v=""/>
    <s v=""/>
    <s v=""/>
    <s v=""/>
    <s v=""/>
    <s v="No"/>
    <s v="197"/>
    <s v="Reporte mensual de servicio"/>
    <s v=""/>
    <s v=""/>
    <s v=""/>
    <s v=""/>
    <s v=""/>
    <s v="JUNTA DISTRITAL EJECUTIVA NO.13 DE GUANAJUATO - VALLE DE SANTIAGO"/>
    <s v="31/03/2025"/>
    <m/>
    <x v="7"/>
    <x v="0"/>
  </r>
  <r>
    <s v="2025"/>
    <s v="01/01/2025"/>
    <s v="31/03/2025"/>
    <x v="0"/>
    <x v="0"/>
    <x v="0"/>
    <s v="7"/>
    <s v=""/>
    <s v="Mediante acta circunstanciada de fecha 29 de enero de 2025,  se declaró desierto el procedimiento de invitación a cuando menos tres personas, motivo por el cual se determinó adjudicar, previo análisis de las propuestas ecónomicas presentadas, a la empresa Arzaa Protección y Vigilancia Especializada S.A. de C.V. para prestar el servicio de vigilancia, toda vez que el proveedor antes citado presentó la mejor propuesta ecónomica. Lo anterior con fundamento en el artículo 40, y demás relativos y aplicables de la Ley de Adquisiciones, Arrendamientos y Servicios del Sector Público."/>
    <s v="http://transparencia.ine.mx/sistemaot/cargaMasiva/Articulo70/2025/Formato28//JD13-GTO/tml1/osp7.pdf"/>
    <s v="198"/>
    <s v=""/>
    <s v=""/>
    <s v=""/>
    <s v="198"/>
    <s v=""/>
    <s v="198"/>
    <s v="198"/>
    <s v="http://transparencia.ine.mx/sistemaot/cargaMasiva/Articulo70/2025/Formato28//JD13-GTO/tml1/acta2.pdf"/>
    <s v="http://transparencia.ine.mx/sistemaot/cargaMasiva/Articulo70/2025/Formato28//JD13-GTO/tml1/acta2.pdf"/>
    <s v=""/>
    <s v=""/>
    <s v="Raquel"/>
    <s v="Ramírez"/>
    <s v="Alonso"/>
    <s v="Mujer"/>
    <s v="Arzaa Protección y Vigilancia Especializada S.A. de C.V."/>
    <s v="198"/>
    <s v="APV160303HI5"/>
    <s v="Calle"/>
    <s v="Platón"/>
    <s v="230"/>
    <s v=""/>
    <s v="Colonia"/>
    <s v="San Pedrito Peñuela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4/2025"/>
    <s v="29/01/2025"/>
    <s v="01/02/2025"/>
    <s v="31/12/2025"/>
    <n v="1968000"/>
    <n v="229680"/>
    <s v="0.00"/>
    <s v="0.00"/>
    <s v="Moneda Nacional"/>
    <s v=""/>
    <x v="1"/>
    <s v="Servicio de Vigilancia para la Junta Distrital"/>
    <s v=""/>
    <s v="01/02/2025"/>
    <s v="31/12/2025"/>
    <s v="http://transparencia.ine.mx/sistemaot/cargaMasiva/Articulo70/2025/Formato28//JD13-GTO/tml1/contrato7.pdf"/>
    <s v=""/>
    <s v="198"/>
    <x v="0"/>
    <s v="Recursos federales"/>
    <s v=""/>
    <s v=""/>
    <s v=""/>
    <s v=""/>
    <s v=""/>
    <s v=""/>
    <s v="No"/>
    <s v="198"/>
    <s v="Reporte mensual de servicio"/>
    <s v=""/>
    <s v=""/>
    <s v=""/>
    <s v=""/>
    <s v=""/>
    <s v="JUNTA DISTRITAL EJECUTIVA NO.13 DE GUANAJUATO - VALLE DE SANTIAGO"/>
    <s v="31/03/2025"/>
    <m/>
    <x v="7"/>
    <x v="0"/>
  </r>
  <r>
    <s v="2025"/>
    <s v="01/01/2025"/>
    <s v="31/03/2025"/>
    <x v="0"/>
    <x v="0"/>
    <x v="0"/>
    <s v="8"/>
    <s v=""/>
    <s v="Mediante acta circunstanciada de fecha 29 de enero de 2025,  se declaró desierto el procedimiento de invitación a cuando menos tres personas, motivo por el cual se determinó adjudicar, previo análisis de las propuestas ecónomicas presentadas, a la empresa Arzaa Protección y Vigilancia Especializada S.A. de C.V. para prestar el servicio de vigilancia, toda vez que el proveedor antes citado presentó la mejor propuesta ecónomica. Lo anterior con fundamento en el artículo 40, y demás relativos y aplicables de la Ley de Adquisiciones, Arrendamientos y Servicios del Sector Público."/>
    <s v="http://transparencia.ine.mx/sistemaot/cargaMasiva/Articulo70/2025/Formato28//JD13-GTO/tml1/osp8.pdf"/>
    <s v="199"/>
    <s v=""/>
    <s v=""/>
    <s v=""/>
    <s v="199"/>
    <s v=""/>
    <s v="199"/>
    <s v="199"/>
    <s v="http://transparencia.ine.mx/sistemaot/cargaMasiva/Articulo70/2025/Formato28//JD13-GTO/tml1/acta2.pdf"/>
    <s v="http://transparencia.ine.mx/sistemaot/cargaMasiva/Articulo70/2025/Formato28//JD13-GTO/tml1/acta2.pdf"/>
    <s v=""/>
    <s v=""/>
    <s v="Raquel"/>
    <s v="Ramírez"/>
    <s v="Alonso"/>
    <s v="Mujer"/>
    <s v="Arzaa Protección y Vigilancia Especializada S.A. de C.V."/>
    <s v="199"/>
    <s v="APV160303HI5"/>
    <s v="Calle"/>
    <s v="Platón"/>
    <s v="230"/>
    <s v=""/>
    <s v="Colonia"/>
    <s v="San Pedrito Peñuelas"/>
    <s v="14"/>
    <s v="Santiago de Querétaro"/>
    <s v="14"/>
    <s v="Santiago de Querétaro"/>
    <s v="22"/>
    <s v="Querétaro"/>
    <s v="76220"/>
    <s v=""/>
    <s v=""/>
    <s v=""/>
    <s v=""/>
    <s v=""/>
    <s v="Junta Distrital Ejecutiva No. 13 de Guanajuato - Valle de Santiago"/>
    <s v="Junta Distrital Ejecutiva No. 13 de Guanajuato - Valle de Santiago"/>
    <s v="Junta Distrital Ejecutiva No. 13 de Guanajuato - Valle de Santiago"/>
    <s v="INE/SERV/GTO/JDE13/005/2025"/>
    <s v="29/01/2025"/>
    <s v="01/02/2025"/>
    <s v="31/12/2025"/>
    <n v="616360.34"/>
    <n v="714978"/>
    <s v="0.00"/>
    <s v="0.00"/>
    <s v="Moneda Nacional"/>
    <s v=""/>
    <x v="1"/>
    <s v="Servicio de Vigilancia para los Módulos de Atención Ciudadana 111351 de Valle de Santiago, 111352 de Abasolo y 111355 de Pénjamo."/>
    <s v=""/>
    <s v="01/02/2025"/>
    <s v="31/12/2025"/>
    <s v="http://transparencia.ine.mx/sistemaot/cargaMasiva/Articulo70/2025/Formato28//JD13-GTO/tml1/contrato8.pdf"/>
    <s v=""/>
    <s v="199"/>
    <x v="0"/>
    <s v="Recursos federales"/>
    <s v=""/>
    <s v=""/>
    <s v=""/>
    <s v=""/>
    <s v=""/>
    <s v=""/>
    <s v="No"/>
    <s v="199"/>
    <s v="Reporte mensual de servicio"/>
    <s v=""/>
    <s v=""/>
    <s v=""/>
    <s v=""/>
    <s v=""/>
    <s v="JUNTA DISTRITAL EJECUTIVA NO.13 DE GUANAJUATO - VALLE DE SANTIAGO"/>
    <s v="31/03/2025"/>
    <m/>
    <x v="7"/>
    <x v="0"/>
  </r>
  <r>
    <s v="2025"/>
    <s v="01/01/2025"/>
    <s v="31/03/2025"/>
    <x v="0"/>
    <x v="0"/>
    <x v="0"/>
    <s v="9"/>
    <s v=""/>
    <s v="El inmueble arrendado cuenta con las condiciones de amplitud, conservacion y ubicación necesarias para alojar el vehículo Mitsubishi del Módulo Móvil 111356.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9.pdf"/>
    <s v="200"/>
    <s v=""/>
    <s v=""/>
    <s v=""/>
    <s v="200"/>
    <s v=""/>
    <s v="200"/>
    <s v="200"/>
    <s v="http://transparencia.ine.mx/sistemaot/cargaMasiva/Articulo70/2025/Formato28//JD13-GTO/tml1/acta1.pdf"/>
    <s v="http://transparencia.ine.mx/sistemaot/cargaMasiva/Articulo70/2025/Formato28//JD13-GTO/tml1/acta1.pdf"/>
    <s v=""/>
    <s v=""/>
    <s v="Gustavo"/>
    <s v="Tejeda"/>
    <s v="Arroyo"/>
    <s v="Hombre"/>
    <s v=""/>
    <s v="200"/>
    <s v="TEAG391210QG3"/>
    <s v="Calle"/>
    <s v="Allende"/>
    <s v="82"/>
    <s v=""/>
    <s v="Colonia"/>
    <s v="Centro"/>
    <s v="23"/>
    <s v="Pénjamo"/>
    <s v="23"/>
    <s v="Pénjamo"/>
    <s v="23"/>
    <s v="Guanajuato"/>
    <s v="39900"/>
    <s v=""/>
    <s v=""/>
    <s v=""/>
    <s v=""/>
    <s v=""/>
    <s v="Junta Distrital Ejecutiva No. 13 de Guanajuato - Valle de Santiago"/>
    <s v="Junta Distrital Ejecutiva No. 13 de Guanajuato - Valle de Santiago"/>
    <s v="Junta Distrital Ejecutiva No. 13 de Guanajuato - Valle de Santiago"/>
    <s v="INE/SERV/GTO/JDE13/006/2025"/>
    <s v="24/01/2025"/>
    <s v="01/01/2025"/>
    <s v="31/12/2025"/>
    <n v="4655.17"/>
    <n v="5400"/>
    <s v="0.00"/>
    <s v="0.00"/>
    <s v="Moneda Nacional"/>
    <s v=""/>
    <x v="1"/>
    <s v="Servicio de Pensión para el vehículo del Módul de Atención Ciudadana 111356 de Pénjamo."/>
    <s v=""/>
    <s v="01/01/2025"/>
    <s v="31/12/2025"/>
    <s v="http://transparencia.ine.mx/sistemaot/cargaMasiva/Articulo70/2025/Formato28//JD13-GTO/tml1/contrato9.pdf"/>
    <s v=""/>
    <s v="200"/>
    <x v="0"/>
    <s v="Recursos federales"/>
    <s v=""/>
    <s v=""/>
    <s v=""/>
    <s v=""/>
    <s v=""/>
    <s v=""/>
    <s v="No"/>
    <s v="200"/>
    <s v="Reporte mensual de servicio"/>
    <s v=""/>
    <s v=""/>
    <s v=""/>
    <s v=""/>
    <s v=""/>
    <s v="JUNTA DISTRITAL EJECUTIVA NO.13 DE GUANAJUATO - VALLE DE SANTIAGO"/>
    <s v="31/03/2025"/>
    <m/>
    <x v="7"/>
    <x v="0"/>
  </r>
  <r>
    <s v="2025"/>
    <s v="01/01/2025"/>
    <s v="31/03/2025"/>
    <x v="0"/>
    <x v="2"/>
    <x v="0"/>
    <s v="10"/>
    <s v=""/>
    <s v="El inmueble arrendado cuenta con las condiciones de amplitud, conservacion y ubicación necesarias para alojar las instalaciones delMódulo de Atención ciudadana 111355 en Pénjamo, Gto. Asimismo, conforme a los criterios antes citados, aunado a las disposiciones contractuales ofrecidas por el propietario, se consideraron las más favorables posibles para el Instituto. Lo anterior con fundamento en los articulos 40 y 41 Fracción I de la Ley de Adquisiciones, Arrendamientos y Servicios del Sector Público, y artículos 80 al 93 y demás relativos y aplicables del Manual de Administración Inmobiliaria del Instituto Nacional Electoral."/>
    <s v="http://transparencia.ine.mx/sistemaot/cargaMasiva/Articulo70/2025/Formato28//JD13-GTO/tml1/osp10.pdf"/>
    <s v="201"/>
    <s v=""/>
    <s v=""/>
    <s v=""/>
    <s v="201"/>
    <s v=""/>
    <s v="201"/>
    <s v="201"/>
    <s v="http://transparencia.ine.mx/sistemaot/cargaMasiva/Articulo70/2025/Formato28//JD13-GTO/tml1/acta1.pdf"/>
    <s v="http://transparencia.ine.mx/sistemaot/cargaMasiva/Articulo70/2025/Formato28//JD13-GTO/tml1/acta1.pdf"/>
    <s v=""/>
    <s v=""/>
    <s v="Ana Karen"/>
    <s v="Ramos"/>
    <s v="Soto"/>
    <s v="Mujer"/>
    <s v=""/>
    <s v="201"/>
    <s v="RASK940311AH3"/>
    <s v="Calle"/>
    <s v="Jardín Ana María Gallaga"/>
    <s v="8"/>
    <s v="A"/>
    <s v="Colonia"/>
    <s v="Centro"/>
    <s v="23"/>
    <s v="Pénjamo"/>
    <s v="23"/>
    <s v="Pénjamo"/>
    <s v="23"/>
    <s v="Guerrero"/>
    <s v="36900"/>
    <s v=""/>
    <s v=""/>
    <s v=""/>
    <s v=""/>
    <s v=""/>
    <s v="Junta Distrital Ejecutiva No. 13 de Guanajuato - Valle de Santiago"/>
    <s v="Junta Distrital Ejecutiva No. 13 de Guanajuato - Valle de Santiago"/>
    <s v="Junta Distrital Ejecutiva No. 13 de Guanajuato - Valle de Santiago"/>
    <s v="INE/JD13/GTO/004/2023"/>
    <s v="24/01/2025"/>
    <s v="01/01/2025"/>
    <s v="31/12/2025"/>
    <n v="136818.72"/>
    <n v="158709.72"/>
    <s v="0.00"/>
    <s v="0.00"/>
    <s v="Moneda Nacional"/>
    <s v=""/>
    <x v="1"/>
    <s v="Arrendamiento de inmueble ubicado en Manuel doblado #100, Colonia Centro en Pénjamo, Gto."/>
    <s v=""/>
    <s v="01/01/2025"/>
    <s v="31/12/2025"/>
    <s v="http://transparencia.ine.mx/sistemaot/cargaMasiva/Articulo70/2025/Formato28//JD13-GTO/tml1/contrato10.pdf"/>
    <s v=""/>
    <s v="201"/>
    <x v="0"/>
    <s v="Recursos federales"/>
    <s v=""/>
    <s v=""/>
    <s v=""/>
    <s v=""/>
    <s v=""/>
    <s v=""/>
    <s v="Si"/>
    <s v="201"/>
    <s v="Reporte mensual de servicio"/>
    <s v=""/>
    <s v=""/>
    <s v=""/>
    <s v=""/>
    <s v=""/>
    <s v="JUNTA DISTRITAL EJECUTIVA NO.13 DE GUANAJUATO - VALLE DE SANTIAGO"/>
    <s v="31/03/2025"/>
    <m/>
    <x v="7"/>
    <x v="0"/>
  </r>
  <r>
    <s v="2025"/>
    <s v="01/01/2025"/>
    <s v="31/03/2025"/>
    <x v="0"/>
    <x v="0"/>
    <x v="0"/>
    <s v="INE/SERV/JAL/JD12/001/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1.pdf"/>
    <s v="202"/>
    <s v=""/>
    <s v=""/>
    <s v="Pago de Renta oficinas sede de la 12 Junta Distrital Ejecutiva correspondietes a los meses enero, febrero 2025"/>
    <s v="202"/>
    <s v=""/>
    <s v="202"/>
    <s v="202"/>
    <s v=""/>
    <s v=""/>
    <s v=""/>
    <s v=""/>
    <s v="María Elisa"/>
    <s v="García"/>
    <s v="Santana"/>
    <s v="Mujer"/>
    <s v=""/>
    <s v="202"/>
    <s v="GASE640117A8A"/>
    <s v="Calle"/>
    <s v="Las Flores"/>
    <s v="6"/>
    <s v=""/>
    <s v="Colonia"/>
    <s v="Santa Cruz de las Flores"/>
    <s v="97"/>
    <s v="Tlajomulco de Zuñiga"/>
    <s v="97"/>
    <s v="Tlajomulco de Zuñiga"/>
    <s v="14"/>
    <s v="Jalisco"/>
    <s v="45640"/>
    <s v=""/>
    <s v=""/>
    <s v=""/>
    <s v=""/>
    <s v=""/>
    <s v="Junta Distrital Ejecutiva No.12 de Jalisco - Tlajomulco de Zuñiga"/>
    <s v="Junta Distrital Ejecutiva No. 12 de Jalisco - Tlajomulco de Zuñiga"/>
    <s v="Junta Distrital Ejecutiva No. 12 de Jalisco - Tlajomulco de Zuñiga"/>
    <s v="INE/SERV/JAL/JD12/001/2025"/>
    <s v="01/01/2025"/>
    <s v="01/01/2025"/>
    <s v="31/12/2025"/>
    <n v="471096"/>
    <n v="494156.76"/>
    <s v=""/>
    <s v=""/>
    <s v="Moneda Nacional"/>
    <s v=""/>
    <x v="0"/>
    <s v="Se arrendó el inmueble toda vez que tiene las condiciones de funcionalidad y espacio para prestar atención al público."/>
    <s v=""/>
    <s v="01/01/2025"/>
    <s v="01/01/2025"/>
    <s v="http://transparencia.ine.mx/sistemaot/cargaMasiva/Articulo70/2025/Formato28//JD12-JAL/tml1/contrato1.pdf"/>
    <s v=""/>
    <s v="202"/>
    <x v="0"/>
    <s v="Recursos federales"/>
    <s v=""/>
    <s v=""/>
    <s v=""/>
    <s v=""/>
    <s v=""/>
    <s v=""/>
    <s v="No"/>
    <s v="202"/>
    <s v="Se revisó el servicio proporcionado físicamente contra la factura emitida"/>
    <s v=""/>
    <s v=""/>
    <s v=""/>
    <s v=""/>
    <s v="http://transparencia.ine.mx/sistemaot/cargaMasiva/Articulo70/2025/Formato28//JD12-JAL/tml1/factura1.pdf"/>
    <s v="JUNTA DISTRITAL EJECUTIVA NO.12 DE JALISCO - TLAJOMULCO DE ZUÑIGA"/>
    <s v="31/03/2025"/>
    <m/>
    <x v="0"/>
    <x v="0"/>
  </r>
  <r>
    <s v="2025"/>
    <s v="01/01/2025"/>
    <s v="31/03/2025"/>
    <x v="0"/>
    <x v="0"/>
    <x v="0"/>
    <s v="INE/SERV/JAL/JD12/003/2022"/>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2.pdf"/>
    <s v="203"/>
    <s v=""/>
    <s v=""/>
    <s v="Pago de Renta correspondientes a los meses de enero, febrero 2025 del Local que ocupa el Módulo de Atención Ciudadana 141252"/>
    <s v="203"/>
    <s v=""/>
    <s v="203"/>
    <s v="203"/>
    <s v=""/>
    <s v=""/>
    <s v=""/>
    <s v=""/>
    <s v="Ofelia"/>
    <s v="Valdez"/>
    <s v="Moreno"/>
    <s v="Mujer"/>
    <s v=""/>
    <s v="203"/>
    <s v="VAMO540607BN6"/>
    <s v="Carretera"/>
    <s v="Manuel Acuña"/>
    <s v="91"/>
    <s v=""/>
    <s v="Colonia"/>
    <s v="Santa María del Pueblito"/>
    <s v="39"/>
    <s v="Guadalajara"/>
    <s v="39"/>
    <s v="Guadalajara"/>
    <s v="14"/>
    <s v="Jalisco"/>
    <s v="45018"/>
    <s v=""/>
    <s v=""/>
    <s v=""/>
    <s v=""/>
    <s v=""/>
    <s v="Junta Distrital Ejecutiva No.12 de Jalisco - Tlajomulco de Zuñiga"/>
    <s v="Junta Distrital Ejecutiva No. 12 de Jalisco - Tlajomulco de Zuñiga"/>
    <s v="Junta Distrital Ejecutiva No. 12 de Jalisco - Tlajomulco de Zuñiga"/>
    <s v="INE/SERV/JAL/JD12/003/2022"/>
    <s v="01/02/2022"/>
    <s v="01/02/2022"/>
    <s v="31/01/2026"/>
    <n v="955124.64"/>
    <n v="1107944.6399999999"/>
    <s v=""/>
    <s v=""/>
    <s v="Moneda Nacional"/>
    <s v=""/>
    <x v="0"/>
    <s v="Se arrendó el inmueble toda vez que tiene las condiciones de funcionalidad y espacio para prestar atención al público."/>
    <s v=""/>
    <s v="01/02/2022"/>
    <s v="01/02/2022"/>
    <s v="http://transparencia.ine.mx/sistemaot/cargaMasiva/Articulo70/2025/Formato28//JD12-JAL/tml1/contrato2.pdf"/>
    <s v=""/>
    <s v="203"/>
    <x v="0"/>
    <s v="Recursos federales"/>
    <s v=""/>
    <s v=""/>
    <s v=""/>
    <s v=""/>
    <s v=""/>
    <s v=""/>
    <s v="No"/>
    <s v="203"/>
    <s v="Se revisó el servicio proporcionado físicamente contra la factura emitida"/>
    <s v=""/>
    <s v=""/>
    <s v=""/>
    <s v=""/>
    <s v="http://transparencia.ine.mx/sistemaot/cargaMasiva/Articulo70/2025/Formato28//JD12-JAL/tml1/factura2.pdf"/>
    <s v="JUNTA DISTRITAL EJECUTIVA NO.12 DE JALISCO - TLAJOMULCO DE ZUÑIGA"/>
    <s v="31/03/2025"/>
    <m/>
    <x v="0"/>
    <x v="0"/>
  </r>
  <r>
    <s v="2025"/>
    <s v="01/01/2025"/>
    <s v="31/03/2025"/>
    <x v="0"/>
    <x v="0"/>
    <x v="0"/>
    <s v="INE/SERV/JAL/JD12/004/2021"/>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3.pdf"/>
    <s v="204"/>
    <s v=""/>
    <s v=""/>
    <s v="Pago de Renta correspondientes a los meses de enero, febrero 2025 del Local que ocupa el Módulo de Atención Ciudadana 141255"/>
    <s v="204"/>
    <s v=""/>
    <s v="204"/>
    <s v="204"/>
    <s v=""/>
    <s v=""/>
    <s v=""/>
    <s v=""/>
    <s v="Alvaro"/>
    <s v="Beruben"/>
    <s v="Galvan"/>
    <s v="Hombre"/>
    <s v=""/>
    <s v="204"/>
    <s v="BEGA860214520"/>
    <s v="Avenida"/>
    <s v="Hidalgo"/>
    <s v="2111"/>
    <s v="Piso 4"/>
    <s v="Colonia"/>
    <s v="Arcos Vallarta"/>
    <s v="39"/>
    <s v="Guadalajara"/>
    <s v="39"/>
    <s v="Guadalajara"/>
    <s v="14"/>
    <s v="Jalisco"/>
    <s v="44130"/>
    <s v=""/>
    <s v=""/>
    <s v=""/>
    <s v=""/>
    <s v=""/>
    <s v="Junta Distrital Ejecutiva No.12 de Jalisco - Tlajomulco de Zuñiga"/>
    <s v="Junta Distrital Ejecutiva No. 12 de Jalisco - Tlajomulco de Zuñiga"/>
    <s v="Junta Distrital Ejecutiva No. 12 de Jalisco - Tlajomulco de Zuñiga"/>
    <s v="INE/SERV/JAL/JD12/004/2021"/>
    <s v="01/05/2024"/>
    <s v="01/05/2024"/>
    <s v="30/04/2025"/>
    <n v="891216"/>
    <n v="1033810.56"/>
    <s v=""/>
    <s v=""/>
    <s v="Moneda Nacional"/>
    <s v=""/>
    <x v="0"/>
    <s v="Se arrendó el inmueble toda vez que tiene las condiciones de funcionalidad y espacio para prestar atención al público."/>
    <s v=""/>
    <s v="01/05/2024"/>
    <s v="01/05/2024"/>
    <s v="http://transparencia.ine.mx/sistemaot/cargaMasiva/Articulo70/2025/Formato28//JD12-JAL/tml1/contrato3.pdf"/>
    <s v=""/>
    <s v="204"/>
    <x v="0"/>
    <s v="Recursos federales"/>
    <s v=""/>
    <s v=""/>
    <s v=""/>
    <s v=""/>
    <s v=""/>
    <s v=""/>
    <s v="No"/>
    <s v="204"/>
    <s v="Se revisó el servicio proporcionado físicamente contra la factura emitida"/>
    <s v=""/>
    <s v=""/>
    <s v=""/>
    <s v=""/>
    <s v="http://transparencia.ine.mx/sistemaot/cargaMasiva/Articulo70/2025/Formato28//JD12-JAL/tml1/factura3.pdf"/>
    <s v="JUNTA DISTRITAL EJECUTIVA NO.12 DE JALISCO - TLAJOMULCO DE ZUÑIGA"/>
    <s v="31/03/2025"/>
    <m/>
    <x v="0"/>
    <x v="0"/>
  </r>
  <r>
    <s v="2025"/>
    <s v="01/01/2025"/>
    <s v="31/03/2025"/>
    <x v="0"/>
    <x v="1"/>
    <x v="0"/>
    <s v="INE/SERV/JAL/JD12/004/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4.pdf"/>
    <s v="205"/>
    <s v=""/>
    <s v=""/>
    <s v="Pago de Renta de Multifuncional marca SHARP correspondientes a los meses de enero, febrero 2025 en servicio de la 12 Junta Distrital Ejecutiva"/>
    <s v="205"/>
    <s v=""/>
    <s v="205"/>
    <s v="205"/>
    <s v=""/>
    <s v=""/>
    <s v=""/>
    <s v=""/>
    <s v=""/>
    <s v=""/>
    <s v=""/>
    <s v=""/>
    <s v="DIGITAL COPY TECHNOLOGIES, S.A. DE C.V."/>
    <s v="205"/>
    <s v="DCT020828657"/>
    <s v="Avenida"/>
    <s v="Aldofo Lopéz Mateos"/>
    <s v="575"/>
    <s v=""/>
    <s v="Colonia"/>
    <s v="Italia Providencia"/>
    <s v="39"/>
    <s v="Guadalajara"/>
    <s v="39"/>
    <s v="Guadalajara"/>
    <s v="14"/>
    <s v="Jalisco"/>
    <s v="44648"/>
    <s v=""/>
    <s v=""/>
    <s v=""/>
    <s v=""/>
    <s v=""/>
    <s v="Junta Distrital Ejecutiva No.12 de Jalisco - Tlajomulco de Zuñiga"/>
    <s v="Junta Distrital Ejecutiva No. 12 de Jalisco - Tlajomulco de Zuñiga"/>
    <s v="Junta Distrital Ejecutiva No. 12 de Jalisco - Tlajomulco de Zuñiga"/>
    <s v="INE/SERV/JAL/JD12/004/2025"/>
    <s v="01/02/2025"/>
    <s v="01/02/2025"/>
    <s v="31/12/2025"/>
    <n v="55000"/>
    <n v="63800"/>
    <s v=""/>
    <s v=""/>
    <s v="Moneda Nacional"/>
    <s v=""/>
    <x v="0"/>
    <s v="Se adquirió el servicio de multifuncional con dicha empresa debido a que fue la opción más económica."/>
    <s v=""/>
    <s v="01/02/2025"/>
    <s v="01/02/2025"/>
    <s v="http://transparencia.ine.mx/sistemaot/cargaMasiva/Articulo70/2025/Formato28//JD12-JAL/tml1/contrato4.pdf"/>
    <s v=""/>
    <s v="205"/>
    <x v="0"/>
    <s v="Recursos federales"/>
    <s v=""/>
    <s v=""/>
    <s v=""/>
    <s v=""/>
    <s v=""/>
    <s v=""/>
    <s v="Si"/>
    <s v="205"/>
    <s v="Se revisó el servicio proporcionado físicamente contra la factura emitida"/>
    <s v=""/>
    <s v=""/>
    <s v=""/>
    <s v=""/>
    <s v="http://transparencia.ine.mx/sistemaot/cargaMasiva/Articulo70/2025/Formato28//JD12-JAL/tml1/factura4.pdf"/>
    <s v="JUNTA DISTRITAL EJECUTIVA NO.12 DE JALISCO - TLAJOMULCO DE ZUÑIGA"/>
    <s v="31/03/2025"/>
    <m/>
    <x v="0"/>
    <x v="0"/>
  </r>
  <r>
    <s v="2025"/>
    <s v="01/01/2025"/>
    <s v="31/03/2025"/>
    <x v="0"/>
    <x v="1"/>
    <x v="0"/>
    <s v="INE/SERV/JAL/JD12/002/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5.pdf"/>
    <s v="206"/>
    <s v=""/>
    <s v=""/>
    <s v="Pago por el Servicio de Vigilancia Oficinas de la 12 Junta Distrital Ejecutiva y Módulos de Atención Ciudadana 141252 y 141255, correspondientes a los meses de enero,febrero 2025"/>
    <s v="206"/>
    <s v=""/>
    <s v="206"/>
    <s v="206"/>
    <s v=""/>
    <s v=""/>
    <s v=""/>
    <s v=""/>
    <s v=""/>
    <s v=""/>
    <s v=""/>
    <s v=""/>
    <s v="SEYM DE MEXICO, S.A. DE C.V."/>
    <s v="206"/>
    <s v="SME0910149K8"/>
    <s v="Avenida"/>
    <s v="del Astillero"/>
    <s v="128"/>
    <s v=""/>
    <s v="Colonia"/>
    <s v="Las Trojes"/>
    <s v="20"/>
    <s v="Guanajuato"/>
    <s v="20"/>
    <s v="León"/>
    <s v="11"/>
    <s v="Guanajuato"/>
    <s v="37227"/>
    <s v=""/>
    <s v=""/>
    <s v=""/>
    <s v=""/>
    <s v=""/>
    <s v="Junta Distrital Ejecutiva No.12 de Jalisco - Tlajomulco de Zuñiga"/>
    <s v="Junta Distrital Ejecutiva No. 12 de Jalisco - Tlajomulco de Zuñiga"/>
    <s v="Junta Distrital Ejecutiva No. 12 de Jalisco - Tlajomulco de Zuñiga"/>
    <s v="INE/SERV/JAL/JD12/002/2024"/>
    <s v="01/02/2024"/>
    <s v="01/02/2024"/>
    <s v="31/01/2025"/>
    <n v="763400"/>
    <n v="885544"/>
    <s v=""/>
    <s v=""/>
    <s v="Moneda Nacional"/>
    <s v=""/>
    <x v="0"/>
    <s v="Se adquirió el servicio de vigilancia con dicha empresa debido a que fue la opción más económica."/>
    <s v=""/>
    <s v="01/02/2024"/>
    <s v="01/02/2024"/>
    <s v="http://transparencia.ine.mx/sistemaot/cargaMasiva/Articulo70/2025/Formato28//JD12-JAL/tml1/contrato5.pdf"/>
    <s v=""/>
    <s v="206"/>
    <x v="0"/>
    <s v="Recursos federales"/>
    <s v=""/>
    <s v=""/>
    <s v=""/>
    <s v=""/>
    <s v=""/>
    <s v=""/>
    <s v="Si"/>
    <s v="206"/>
    <s v="Se revisó el servicio proporcionado físicamente contra la factura emitida"/>
    <s v=""/>
    <s v=""/>
    <s v=""/>
    <s v=""/>
    <s v="http://transparencia.ine.mx/sistemaot/cargaMasiva/Articulo70/2025/Formato28//JD12-JAL/tml1/factura5.pdf"/>
    <s v="JUNTA DISTRITAL EJECUTIVA NO.12 DE JALISCO - TLAJOMULCO DE ZUÑIGA"/>
    <s v="31/03/2025"/>
    <m/>
    <x v="0"/>
    <x v="0"/>
  </r>
  <r>
    <s v="2025"/>
    <s v="01/01/2025"/>
    <s v="31/03/2025"/>
    <x v="0"/>
    <x v="1"/>
    <x v="0"/>
    <s v="INE/SERV/JAL/JD12/003/2024"/>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6.pdf"/>
    <s v="207"/>
    <s v=""/>
    <s v=""/>
    <s v="Pago del servicio de limpieza en las instalaciones de la 12 Junta Distrital Ejecutiva, y de los Modulos de Atencion Ciudadana 141252 y 141255 correspondientes a los meses de enero, febrero 2025"/>
    <s v="207"/>
    <s v=""/>
    <s v="207"/>
    <s v="207"/>
    <s v=""/>
    <s v=""/>
    <s v=""/>
    <s v=""/>
    <s v=""/>
    <s v=""/>
    <s v=""/>
    <s v=""/>
    <s v="MAS ASEO, S.A. DE C.V."/>
    <s v="207"/>
    <s v="MAS120806MD8"/>
    <s v="Calle"/>
    <s v="Aldofo Lopéz Mateos"/>
    <s v="2270"/>
    <s v="30"/>
    <s v="Colonia"/>
    <s v="Chapalita"/>
    <s v="39"/>
    <s v="Guadalajara"/>
    <s v="39"/>
    <s v="Guadalajara"/>
    <s v="14"/>
    <s v="Jalisco"/>
    <s v="44500"/>
    <s v=""/>
    <s v=""/>
    <s v=""/>
    <s v=""/>
    <s v=""/>
    <s v="Junta Distrital Ejecutiva No.12 de Jalisco - Tlajomulco de Zuñiga"/>
    <s v="Junta Distrital Ejecutiva No. 12 de Jalisco - Tlajomulco de Zuñiga"/>
    <s v="Junta Distrital Ejecutiva No. 12 de Jalisco - Tlajomulco de Zuñiga"/>
    <s v="INE/SERV/JAL/JD12/003/2025"/>
    <s v="01/02/2025"/>
    <s v="01/02/2025"/>
    <s v="31/01/2025"/>
    <n v="445500"/>
    <n v="516780"/>
    <s v=""/>
    <s v=""/>
    <s v="Moneda Nacional"/>
    <s v=""/>
    <x v="0"/>
    <s v="Se adquirió el servicio de limpieza con dicha empresa debido a que fue la opción más económica."/>
    <s v=""/>
    <s v="01/02/2025"/>
    <s v="01/02/2025"/>
    <s v="http://transparencia.ine.mx/sistemaot/cargaMasiva/Articulo70/2025/Formato28//JD12-JAL/tml1/contrato6.pdf"/>
    <s v=""/>
    <s v="207"/>
    <x v="0"/>
    <s v="Recursos federales"/>
    <s v=""/>
    <s v=""/>
    <s v=""/>
    <s v=""/>
    <s v=""/>
    <s v=""/>
    <s v="Si"/>
    <s v="207"/>
    <s v="Se revisó el servicio proporcionado físicamente contra la factura emitida"/>
    <s v=""/>
    <s v=""/>
    <s v=""/>
    <s v=""/>
    <s v="http://transparencia.ine.mx/sistemaot/cargaMasiva/Articulo70/2025/Formato28//JD12-JAL/tml1/factura6.pdf"/>
    <s v="JUNTA DISTRITAL EJECUTIVA NO.12 DE JALISCO - TLAJOMULCO DE ZUÑIGA"/>
    <s v="31/03/2025"/>
    <m/>
    <x v="0"/>
    <x v="0"/>
  </r>
  <r>
    <s v="2025"/>
    <s v="01/01/2025"/>
    <s v="31/03/2025"/>
    <x v="0"/>
    <x v="1"/>
    <x v="0"/>
    <s v="INE/SERV/JAL/JD12/002/2025"/>
    <s v=""/>
    <s v="Para el cumplimiento de sus actividades la 12 Junta Distrital Ejecutiva en Jalisco requirió la adquisición. Art. 31, fraccion III y 51 del Reglamento del Instituto Nacional Electoral en materia de adquisiciones, arrendamientos de muebles y servicios"/>
    <s v="http://transparencia.ine.mx/sistemaot/cargaMasiva/Articulo70/2025/Formato28//JD12-JAL/tml1/autorizacion7.pdf"/>
    <s v="208"/>
    <s v=""/>
    <s v=""/>
    <s v="Pago por el Servicio de Vigilancia Oficinas de la 12 Junta Distrital Ejecutiva y Módulos de Atención Ciudadana 141252 y 141255, correspondientes a los meses de enero,febrero 2025"/>
    <s v="208"/>
    <s v=""/>
    <s v="208"/>
    <s v="208"/>
    <s v=""/>
    <s v=""/>
    <s v=""/>
    <s v=""/>
    <s v=""/>
    <s v=""/>
    <s v=""/>
    <s v=""/>
    <s v="VPS S.A DE C.V"/>
    <s v="208"/>
    <s v="VPR140808CD3"/>
    <s v="Avenida"/>
    <s v="Tesistán"/>
    <s v="1221"/>
    <s v=""/>
    <s v="Colonia"/>
    <s v="Arcos de Zapopan"/>
    <s v="39"/>
    <s v="Zapopan"/>
    <s v="39"/>
    <s v="Zapopan"/>
    <s v="14"/>
    <s v="Jalisco"/>
    <s v="45130"/>
    <s v=""/>
    <s v=""/>
    <s v=""/>
    <s v=""/>
    <s v=""/>
    <s v="Junta Distrital Ejecutiva No.12 de Jalisco - Tlajomulco de Zuñiga"/>
    <s v="Junta Distrital Ejecutiva No. 12 de Jalisco - Tlajomulco de Zuñiga"/>
    <s v="Junta Distrital Ejecutiva No. 12 de Jalisco - Tlajomulco de Zuñiga"/>
    <s v="INE/SERV/JAL/JD12/002/2025"/>
    <s v="01/02/2025"/>
    <s v="01/02/2025"/>
    <s v="31/12/2025"/>
    <n v="797500"/>
    <n v="925100"/>
    <s v=""/>
    <s v=""/>
    <s v="Moneda Nacional"/>
    <s v=""/>
    <x v="0"/>
    <s v="Se adquirió el servicio de vigilancia con dicha empresa debido a que fue la opción más económica."/>
    <s v=""/>
    <s v="01/02/2025"/>
    <s v="01/02/2025"/>
    <s v="http://transparencia.ine.mx/sistemaot/cargaMasiva/Articulo70/2025/Formato28//JD12-JAL/tml1/contrato7.pdf"/>
    <s v=""/>
    <s v="208"/>
    <x v="0"/>
    <s v="Recursos federales"/>
    <s v=""/>
    <s v=""/>
    <s v=""/>
    <s v=""/>
    <s v=""/>
    <s v=""/>
    <s v="No"/>
    <s v="208"/>
    <s v="Se revisó el servicio proporcionado físicamente contra la factura emitida"/>
    <s v=""/>
    <s v=""/>
    <s v=""/>
    <s v=""/>
    <s v="http://transparencia.ine.mx/sistemaot/cargaMasiva/Articulo70/2025/Formato28//JD12-JAL/tml1/factura7.pdf"/>
    <s v="JUNTA DISTRITAL EJECUTIVA NO.12 DE JALISCO - TLAJOMULCO DE ZUÑIGA"/>
    <s v="31/03/2025"/>
    <m/>
    <x v="0"/>
    <x v="0"/>
  </r>
  <r>
    <s v="2025"/>
    <s v="01/01/2025"/>
    <s v="31/03/2025"/>
    <x v="0"/>
    <x v="0"/>
    <x v="0"/>
    <s v="MN11-PS-25-0005-250005"/>
    <s v=""/>
    <s v="Articulo 50 del Reglamento del Instituto Nacional Electoral en materia de Adquisiciones, Arrendamientos y Servicios. Pago por concepto de arrendamiento del inmueble que ocupa la 11 Junta Distrital Ejecutiva correspondiente al mes de enero de 2025"/>
    <s v="http://transparencia.ine.mx/sistemaot/cargaMasiva/Articulo70/2025/Formato28//JD11-MICH/tml1/autorizacion1.pdf"/>
    <s v="209"/>
    <s v=""/>
    <s v=""/>
    <s v="Pago por concepto de arrendamiento del inmueble que ocupa la 11 Junta Distrital Ejecutiva correspondiente al mes de enero 2025"/>
    <s v="209"/>
    <s v=""/>
    <s v="209"/>
    <s v="209"/>
    <s v=""/>
    <s v=""/>
    <s v=""/>
    <s v=""/>
    <s v="Mireya"/>
    <s v="Mendez"/>
    <s v="Gil"/>
    <s v="Mujer"/>
    <s v=""/>
    <s v="209"/>
    <s v="MEGM6501058ZI"/>
    <s v="Calle"/>
    <s v="Cordillera del Caucaso"/>
    <s v="183"/>
    <s v=""/>
    <s v="Fraccionamiento"/>
    <s v="Bosque Monarca Altozano"/>
    <s v="1"/>
    <s v="Morelia"/>
    <s v="1"/>
    <s v="Morelia"/>
    <s v="16"/>
    <s v="Michoacán de Ocampo"/>
    <s v="58359"/>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2/2025"/>
    <s v="06/02/2025"/>
    <s v="01/01/2025"/>
    <s v="31/12/2025"/>
    <n v="73954.31"/>
    <n v="85787"/>
    <s v=""/>
    <s v=""/>
    <s v="Moneda Nacional"/>
    <s v=""/>
    <x v="1"/>
    <s v="Pago de arrendamiento del inmueble que ocupa la 11 Junta Distrital correspondiente al mes de enero 2025"/>
    <s v=""/>
    <s v=""/>
    <s v=""/>
    <s v="http://transparencia.ine.mx/sistemaot/cargaMasiva/Articulo70/2025/Formato28//JD11-MICH/tml1/contrato1.pdf"/>
    <s v=""/>
    <s v="209"/>
    <x v="0"/>
    <s v="Recursos federales"/>
    <s v="Presupuesto de Egresos de la federación"/>
    <s v=""/>
    <s v=""/>
    <s v=""/>
    <s v=""/>
    <s v=""/>
    <s v="No"/>
    <s v="209"/>
    <s v=""/>
    <s v=""/>
    <s v=""/>
    <s v=""/>
    <s v=""/>
    <s v="http://transparencia.ine.mx/sistemaot/cargaMasiva/Articulo70/2025/Formato28//JD11-MICH/tml1/factura1.pdf"/>
    <s v="JUNTA DISTRITAL EJECUTIVA NO.11 DE MICHOACAN - PATZCUARO"/>
    <s v="31/03/2025"/>
    <m/>
    <x v="9"/>
    <x v="0"/>
  </r>
  <r>
    <s v="2025"/>
    <s v="01/01/2025"/>
    <s v="31/03/2025"/>
    <x v="0"/>
    <x v="2"/>
    <x v="0"/>
    <s v="MN11-PS-25-0008-250008"/>
    <s v=""/>
    <s v="Articulo 50 del Reglamento del Instituto Nacional Electoral en materia de Adquisiciones, Arrendamientos y Servicios. Adquisición de combustible para el desarrollo de recorridos por las secciones electorales del 11 Distrito Electoral Federal, donde se proyecta la ubicación de casillas para el PEEPJF 2024-2025"/>
    <s v="http://transparencia.ine.mx/sistemaot/cargaMasiva/Articulo70/2025/Formato28//JD11-MICH/tml1/autorizacion2.pdf"/>
    <s v="210"/>
    <s v=""/>
    <s v=""/>
    <s v="Adquisición de combustible para el desarrollo de recorridos por las secciones electorales del 11 Distrito Electoral Federal, donde se proyecta la ubicación de casillas para el PEEPJF 2024-2025"/>
    <s v="210"/>
    <s v=""/>
    <s v="210"/>
    <s v="210"/>
    <s v=""/>
    <s v=""/>
    <s v=""/>
    <s v=""/>
    <s v=""/>
    <s v=""/>
    <s v=""/>
    <s v=""/>
    <s v="Servicios la catrina de Pátzcuaro SA de CV"/>
    <s v="210"/>
    <s v="SCP091028FWA"/>
    <s v="Calle"/>
    <s v="Federico Tena"/>
    <s v="18"/>
    <s v=""/>
    <s v="Colonia"/>
    <s v="Centro"/>
    <s v="11"/>
    <s v="Patzcuaro"/>
    <s v="67"/>
    <s v="Patzcuaro"/>
    <s v="16"/>
    <s v="Michoacán de Ocampo"/>
    <s v="616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02-FEB-2025"/>
    <s v="07/02/2025"/>
    <s v="07/02/2025"/>
    <s v="07/02/2025"/>
    <n v="34482.76"/>
    <n v="40000"/>
    <s v=""/>
    <s v=""/>
    <s v="Moneda Nacional"/>
    <s v=""/>
    <x v="1"/>
    <s v="Adquisición de combustible"/>
    <s v=""/>
    <s v=""/>
    <s v=""/>
    <s v="http://transparencia.ine.mx/sistemaot/cargaMasiva/Articulo70/2025/Formato28//JD11-MICH/tml1/contrato2.pdf"/>
    <s v=""/>
    <s v="210"/>
    <x v="0"/>
    <s v="Recursos federales"/>
    <s v="Presupuesto de Egresos de la federación"/>
    <s v=""/>
    <s v=""/>
    <s v=""/>
    <s v=""/>
    <s v=""/>
    <s v="No"/>
    <s v="210"/>
    <s v=""/>
    <s v=""/>
    <s v=""/>
    <s v=""/>
    <s v=""/>
    <s v="http://transparencia.ine.mx/sistemaot/cargaMasiva/Articulo70/2025/Formato28//JD11-MICH/tml1/factura2.pdf"/>
    <s v="JUNTA DISTRITAL EJECUTIVA NO.11 DE MICHOACAN - PATZCUARO"/>
    <s v="31/03/2025"/>
    <m/>
    <x v="9"/>
    <x v="0"/>
  </r>
  <r>
    <s v="2025"/>
    <s v="01/01/2025"/>
    <s v="31/03/2025"/>
    <x v="0"/>
    <x v="2"/>
    <x v="0"/>
    <s v="MN11-PS-25-0017-250017"/>
    <s v=""/>
    <s v="Articulo 50 del Reglamento del Instituto Nacional Electoral en materia de Adquisiciones, Arrendamientos y Servicios. Adquisicion de alimentos en el desarrollo del primer taller de capacitación para CAE y SE los días 3 y 4 de febrero de 2025 en las instalaciones de la preparatoria felipe carrillo puerto en Pátzcuaro, Michoacán."/>
    <s v="http://transparencia.ine.mx/sistemaot/cargaMasiva/Articulo70/2025/Formato28//JD11-MICH/tml1/autorizacion3.pdf"/>
    <s v="211"/>
    <s v=""/>
    <s v=""/>
    <s v="Adquisicion de alimentos en el desarrollo del primer taller de capacitación para CAE y SE los días 3 y 4 de febrero de 2025 en las instalaciones de la preparatoria felipe carrillo puerto en Pátzcuaro, Michoacán."/>
    <s v="211"/>
    <s v=""/>
    <s v="211"/>
    <s v="211"/>
    <s v=""/>
    <s v=""/>
    <s v=""/>
    <s v=""/>
    <s v="Claudia Elsa"/>
    <s v="Avila"/>
    <s v="Hurtado"/>
    <s v="Mujer"/>
    <s v=""/>
    <s v="211"/>
    <s v="AIHC780103ID2"/>
    <s v="Calle"/>
    <s v="Antonio de Ibarra"/>
    <s v="155"/>
    <s v=""/>
    <s v="Colonia"/>
    <s v="Centro"/>
    <s v="11"/>
    <s v="Patzcuaro"/>
    <s v="67"/>
    <s v="Patzcuaro"/>
    <s v="16"/>
    <s v="Michoacán de Ocampo"/>
    <s v="606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07-FEB-2025"/>
    <s v="13/02/2025"/>
    <s v="13/02/2025"/>
    <s v="13/02/2025"/>
    <n v="29835.34"/>
    <n v="34608.99"/>
    <s v=""/>
    <s v=""/>
    <s v="Moneda Nacional"/>
    <s v=""/>
    <x v="1"/>
    <s v="Adquisicion de alimentos"/>
    <s v=""/>
    <s v=""/>
    <s v=""/>
    <s v="http://transparencia.ine.mx/sistemaot/cargaMasiva/Articulo70/2025/Formato28//JD11-MICH/tml1/contrato3.pdf"/>
    <s v=""/>
    <s v="211"/>
    <x v="0"/>
    <s v="Recursos federales"/>
    <s v="Presupuesto de Egresos de la federación"/>
    <s v=""/>
    <s v=""/>
    <s v=""/>
    <s v=""/>
    <s v=""/>
    <s v="No"/>
    <s v="211"/>
    <s v=""/>
    <s v=""/>
    <s v=""/>
    <s v=""/>
    <s v=""/>
    <s v="http://transparencia.ine.mx/sistemaot/cargaMasiva/Articulo70/2025/Formato28//JD11-MICH/tml1/factura3.pdf"/>
    <s v="JUNTA DISTRITAL EJECUTIVA NO.11 DE MICHOACAN - PATZCUARO"/>
    <s v="31/03/2025"/>
    <m/>
    <x v="9"/>
    <x v="0"/>
  </r>
  <r>
    <s v="2025"/>
    <s v="01/01/2025"/>
    <s v="31/03/2025"/>
    <x v="0"/>
    <x v="1"/>
    <x v="0"/>
    <s v="MN11-PS-25-0018-250018"/>
    <s v=""/>
    <s v="Articulo 50 del Reglamento del Instituto Nacional Electoral en materia de Adquisiciones, Arrendamientos y Servicios. Pago por concepto del servicio de vigilacia del inmueble que ocupa la 11 Junta Distrital Ejecutiva en Michoacán correspondiente al mes de enero de 2025"/>
    <s v="http://transparencia.ine.mx/sistemaot/cargaMasiva/Articulo70/2025/Formato28//JD11-MICH/tml1/autorizacion4.pdf"/>
    <s v="212"/>
    <s v=""/>
    <s v=""/>
    <s v="Pago por concepto del servicio de vigilacia del inmueble que ocupa la 11 Junta Distrital Ejecutiva en Michoacán correspondiente al mes de enero de 2025"/>
    <s v="212"/>
    <s v=""/>
    <s v="212"/>
    <s v="212"/>
    <s v=""/>
    <s v=""/>
    <s v=""/>
    <s v=""/>
    <s v=""/>
    <s v=""/>
    <s v=""/>
    <s v=""/>
    <s v="Operadora Lexad S de RL de CV"/>
    <s v="212"/>
    <s v="OLE171106JF1"/>
    <s v="Calle"/>
    <s v="Elodia Romo"/>
    <s v="74"/>
    <s v=""/>
    <s v="Colonia"/>
    <s v="Centro"/>
    <s v="1"/>
    <s v="Morelia"/>
    <s v="1"/>
    <s v="Morelia"/>
    <s v="16"/>
    <s v="Michoacán de Ocampo"/>
    <s v="581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MICH/SERV/05/2024"/>
    <s v="01/03/2024"/>
    <s v="01/03/2024"/>
    <s v="31/01/2025"/>
    <n v="26281.9"/>
    <n v="30487"/>
    <s v=""/>
    <s v=""/>
    <s v="Moneda Nacional"/>
    <s v=""/>
    <x v="1"/>
    <s v="Servicio de seguridad de la 11 Junta Distrital"/>
    <s v=""/>
    <s v=""/>
    <s v=""/>
    <s v=""/>
    <s v=""/>
    <s v="212"/>
    <x v="0"/>
    <s v="Recursos federales"/>
    <s v="Presupuesto de Egresos de la federación"/>
    <s v=""/>
    <s v=""/>
    <s v=""/>
    <s v=""/>
    <s v=""/>
    <s v="Si"/>
    <s v="212"/>
    <s v=""/>
    <s v=""/>
    <s v=""/>
    <s v=""/>
    <s v=""/>
    <s v="http://transparencia.ine.mx/sistemaot/cargaMasiva/Articulo70/2025/Formato28//JD11-MICH/tml1/factura4.pdf"/>
    <s v="JUNTA DISTRITAL EJECUTIVA NO.11 DE MICHOACAN - PATZCUARO"/>
    <s v="31/03/2025"/>
    <m/>
    <x v="9"/>
    <x v="0"/>
  </r>
  <r>
    <s v="2025"/>
    <s v="01/01/2025"/>
    <s v="31/03/2025"/>
    <x v="0"/>
    <x v="0"/>
    <x v="0"/>
    <s v="MN11-PS-25-0022-250022"/>
    <s v=""/>
    <s v="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enero de 2025"/>
    <s v="http://transparencia.ine.mx/sistemaot/cargaMasiva/Articulo70/2025/Formato28//JD11-MICH/tml1/autorizacion5.pdf"/>
    <s v="213"/>
    <s v=""/>
    <s v=""/>
    <s v="Pago por concepto del servicio de arrendamiento de maquinaria y equipo ara asegurar el fotocopiado de documentos oficiales de la 11 Junta Distrital Ejecutiva correspondiente al mes de enero de 2025"/>
    <s v="213"/>
    <s v=""/>
    <s v="213"/>
    <s v="213"/>
    <s v=""/>
    <s v=""/>
    <s v=""/>
    <s v=""/>
    <s v=""/>
    <s v=""/>
    <s v=""/>
    <s v=""/>
    <s v="Trimax Soluciones Digitales SA de CV"/>
    <s v="213"/>
    <s v="TSD070622PT2"/>
    <s v="Calle"/>
    <s v="Ana Maria Gallaga"/>
    <s v="643"/>
    <s v=""/>
    <s v="Fraccionamiento"/>
    <s v="Bosque Monarca Altozano"/>
    <s v="1"/>
    <s v="Morelia"/>
    <s v="1"/>
    <s v="Morelia"/>
    <s v="16"/>
    <s v="Michoacán de Ocampo"/>
    <s v="580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4"/>
    <s v="20/01/2024"/>
    <s v="01/01/2024"/>
    <s v="31/01/2025"/>
    <n v="1897"/>
    <n v="2200.52"/>
    <s v=""/>
    <s v=""/>
    <s v="Moneda Nacional"/>
    <s v=""/>
    <x v="1"/>
    <s v="Pago del arrendamiento de maquinaria y equipo de fotocopiado"/>
    <s v=""/>
    <s v=""/>
    <s v=""/>
    <s v=""/>
    <s v=""/>
    <s v="213"/>
    <x v="0"/>
    <s v="Recursos federales"/>
    <s v="Presupuesto de Egresos de la federación"/>
    <s v=""/>
    <s v=""/>
    <s v=""/>
    <s v=""/>
    <s v=""/>
    <s v="Si"/>
    <s v="213"/>
    <s v=""/>
    <s v=""/>
    <s v=""/>
    <s v=""/>
    <s v=""/>
    <s v="http://transparencia.ine.mx/sistemaot/cargaMasiva/Articulo70/2025/Formato28//JD11-MICH/tml1/factura5.pdf"/>
    <s v="JUNTA DISTRITAL EJECUTIVA NO.11 DE MICHOACAN - PATZCUARO"/>
    <s v="31/03/2025"/>
    <m/>
    <x v="9"/>
    <x v="0"/>
  </r>
  <r>
    <s v="2025"/>
    <s v="01/01/2025"/>
    <s v="31/03/2025"/>
    <x v="0"/>
    <x v="1"/>
    <x v="0"/>
    <s v="MN11-PS-25-0033-250033"/>
    <s v=""/>
    <s v="Articulo 57 del Manual de Administración Inmobiliaria del Instituto Nacional Electoral. Pago por concepo del servicio de limpieza del inmueble que ocupa la 11 Junta Distrital ejecutiva en Michoacán correspondiente al mes de enero de 2025"/>
    <s v="http://transparencia.ine.mx/sistemaot/cargaMasiva/Articulo70/2025/Formato28//JD11-MICH/tml1/autorizacion6.pdf"/>
    <s v="214"/>
    <s v=""/>
    <s v=""/>
    <s v="Pago por concepo del servicio de limpieza del inmueble que ocupa la 11 Junta Distrital ejecutiva en Michoacán correspondiente al mes de enero de 2025"/>
    <s v="214"/>
    <s v=""/>
    <s v="214"/>
    <s v="214"/>
    <s v=""/>
    <s v=""/>
    <s v=""/>
    <s v=""/>
    <s v="Samuel"/>
    <s v="Quiroz"/>
    <s v="Morales"/>
    <s v="Hombre"/>
    <s v=""/>
    <s v="214"/>
    <s v="QUMS610118691"/>
    <s v="Calle"/>
    <s v="Lázaro Cárdenas"/>
    <s v="22"/>
    <s v=""/>
    <s v="Pueblo"/>
    <s v="Ihutzio"/>
    <s v="11"/>
    <s v="Patzcuaro"/>
    <s v="67"/>
    <s v="Patzcuaro"/>
    <s v="16"/>
    <s v="Michoacán de Ocampo"/>
    <s v="58442"/>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4"/>
    <s v="30/01/2024"/>
    <s v="01/01/2025"/>
    <s v="31/01/2025"/>
    <n v="7500"/>
    <n v="8700"/>
    <s v=""/>
    <s v=""/>
    <s v="Moneda Nacional"/>
    <s v=""/>
    <x v="1"/>
    <s v="Servicio de aseo y limpieza de inmueble"/>
    <s v=""/>
    <s v=""/>
    <s v=""/>
    <s v="http://transparencia.ine.mx/sistemaot/cargaMasiva/Articulo70/2025/Formato28//JD11-MICH/tml1/contrato6.pdf"/>
    <s v=""/>
    <s v="214"/>
    <x v="0"/>
    <s v="Recursos federales"/>
    <s v="Presupuesto de Egresos de la federación"/>
    <s v=""/>
    <s v=""/>
    <s v=""/>
    <s v=""/>
    <s v=""/>
    <s v="No"/>
    <s v="214"/>
    <s v=""/>
    <s v=""/>
    <s v=""/>
    <s v=""/>
    <s v=""/>
    <s v="http://transparencia.ine.mx/sistemaot/cargaMasiva/Articulo70/2025/Formato28//JD11-MICH/tml1/factura6.pdf"/>
    <s v="JUNTA DISTRITAL EJECUTIVA NO.11 DE MICHOACAN - PATZCUARO"/>
    <s v="31/03/2025"/>
    <m/>
    <x v="9"/>
    <x v="0"/>
  </r>
  <r>
    <s v="2025"/>
    <s v="01/01/2025"/>
    <s v="31/03/2025"/>
    <x v="0"/>
    <x v="0"/>
    <x v="0"/>
    <s v="MN11-PS-25-0054-250054"/>
    <s v=""/>
    <s v="Articulo 50 del Reglamento del Instituto Nacional Electoral en materia de Adquisiciones, Arrendamientos y Servicios. Pago por concepto del servicio de arrendamiento de maquinaria y equipo ara asegurar el fotocopiado de documentos oficiales de la 11 Junta Distrital Ejecutiva correspondiente al mes de febrero de 2025"/>
    <s v="http://transparencia.ine.mx/sistemaot/cargaMasiva/Articulo70/2025/Formato28//JD11-MICH/tml1/autorizacion7.pdf"/>
    <s v="215"/>
    <s v=""/>
    <s v=""/>
    <s v="Pago por concepto del servicio de arrendamiento de maquinaria y equipo ara asegurar el fotocopiado de documentos oficiales de la 11 Junta Distrital Ejecutiva correspondiente al mes de febrero de 2025"/>
    <s v="215"/>
    <s v=""/>
    <s v="215"/>
    <s v="215"/>
    <s v=""/>
    <s v=""/>
    <s v=""/>
    <s v=""/>
    <s v=""/>
    <s v=""/>
    <s v=""/>
    <s v=""/>
    <s v="Trimax Soluciones Digitales SA de CV"/>
    <s v="215"/>
    <s v="TSD070622PT2"/>
    <s v="Calle"/>
    <s v="Ana Maria Gallaga"/>
    <s v="643"/>
    <s v=""/>
    <s v="Fraccionamiento"/>
    <s v="Bosque Monarca Altozano"/>
    <s v="1"/>
    <s v="Morelia"/>
    <s v="1"/>
    <s v="Morelia"/>
    <s v="16"/>
    <s v="Michoacán de Ocampo"/>
    <s v="580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5"/>
    <s v="30/01/2025"/>
    <s v="01/02/2025"/>
    <s v="31/12/2025"/>
    <n v="1897"/>
    <n v="2200.52"/>
    <s v=""/>
    <s v=""/>
    <s v="Moneda Nacional"/>
    <s v=""/>
    <x v="1"/>
    <s v="Pago del arrendamiento de maquinaria y equipo de fotocopiado"/>
    <s v=""/>
    <s v=""/>
    <s v=""/>
    <s v="http://transparencia.ine.mx/sistemaot/cargaMasiva/Articulo70/2025/Formato28//JD11-MICH/tml1/contrato10.pdf"/>
    <s v=""/>
    <s v="215"/>
    <x v="0"/>
    <s v="Recursos federales"/>
    <s v="Presupuesto de Egresos de la federación"/>
    <s v=""/>
    <s v=""/>
    <s v=""/>
    <s v=""/>
    <s v=""/>
    <s v="No"/>
    <s v="215"/>
    <s v=""/>
    <s v=""/>
    <s v=""/>
    <s v=""/>
    <s v=""/>
    <s v="http://transparencia.ine.mx/sistemaot/cargaMasiva/Articulo70/2025/Formato28//JD11-MICH/tml1/factura7.pdf"/>
    <s v="JUNTA DISTRITAL EJECUTIVA NO.11 DE MICHOACAN - PATZCUARO"/>
    <s v="31/03/2025"/>
    <m/>
    <x v="9"/>
    <x v="0"/>
  </r>
  <r>
    <s v="2025"/>
    <s v="01/01/2025"/>
    <s v="31/03/2025"/>
    <x v="0"/>
    <x v="0"/>
    <x v="0"/>
    <s v="MN11-PS-25-0055-250055"/>
    <s v=""/>
    <s v="Articulo 50 del Reglamento del Instituto Nacional Electoral en materia de Adquisiciones, Arrendamientos y Servicios. Pago por concepto de excedente de impresiones de fotocopiados e impresiones de cartas notificación de la 1er etapa de capacitación electoral del PEEPJF 2024- 2025 del 11 Distrito Electoral Federal"/>
    <s v="http://transparencia.ine.mx/sistemaot/cargaMasiva/Articulo70/2025/Formato28//JD11-MICH/tml1/autorizacion8.pdf"/>
    <s v="216"/>
    <s v=""/>
    <s v=""/>
    <s v="Pago por concepto de excedente de impresiones de fotocopiados e impresiones de cartas notificación de la 1er etapa de capacitación electoral del PEEPJF 2024- 2025 del 11 Distrito Electoral Federal"/>
    <s v="216"/>
    <s v=""/>
    <s v="216"/>
    <s v="216"/>
    <s v=""/>
    <s v=""/>
    <s v=""/>
    <s v=""/>
    <s v=""/>
    <s v=""/>
    <s v=""/>
    <s v=""/>
    <s v="Trimax Soluciones Digitales SA de CV"/>
    <s v="216"/>
    <s v="TSD070622PT2"/>
    <s v="Calle"/>
    <s v="Ana Maria Gallaga"/>
    <s v="643"/>
    <s v=""/>
    <s v="Fraccionamiento"/>
    <s v="Bosque Monarca Altozano"/>
    <s v="1"/>
    <s v="Morelia"/>
    <s v="1"/>
    <s v="Morelia"/>
    <s v="16"/>
    <s v="Michoacán de Ocampo"/>
    <s v="580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5"/>
    <s v="30/01/2025"/>
    <s v="01/02/2025"/>
    <s v="31/12/2025"/>
    <n v="8063.25"/>
    <n v="9353.3700000000008"/>
    <s v=""/>
    <s v=""/>
    <s v="Moneda Nacional"/>
    <s v=""/>
    <x v="1"/>
    <s v="Pago del arrendamiento de maquinaria y equipo de fotocopiado"/>
    <s v=""/>
    <s v=""/>
    <s v=""/>
    <s v="http://transparencia.ine.mx/sistemaot/cargaMasiva/Articulo70/2025/Formato28//JD11-MICH/tml1/contrato10.pdf"/>
    <s v=""/>
    <s v="216"/>
    <x v="0"/>
    <s v="Recursos federales"/>
    <s v="Presupuesto de Egresos de la federación"/>
    <s v=""/>
    <s v=""/>
    <s v=""/>
    <s v=""/>
    <s v=""/>
    <s v="No"/>
    <s v="216"/>
    <s v=""/>
    <s v=""/>
    <s v=""/>
    <s v=""/>
    <s v=""/>
    <s v="http://transparencia.ine.mx/sistemaot/cargaMasiva/Articulo70/2025/Formato28//JD11-MICH/tml1/factura8.pdf"/>
    <s v="JUNTA DISTRITAL EJECUTIVA NO.11 DE MICHOACAN - PATZCUARO"/>
    <s v="31/03/2025"/>
    <m/>
    <x v="9"/>
    <x v="0"/>
  </r>
  <r>
    <s v="2025"/>
    <s v="01/01/2025"/>
    <s v="31/03/2025"/>
    <x v="0"/>
    <x v="0"/>
    <x v="0"/>
    <s v="MN11-PS-25-0056-250056"/>
    <s v=""/>
    <s v="Articulo 50 del Reglamento del Instituto Nacional Electoral en materia de Adquisiciones, Arrendamientos y Servicios. Pago por concepto de arrendamiento del inmueble que ocupa la 11 Junta Distrital Ejecutiva correspondiente al mes de febrero de 2025"/>
    <s v="http://transparencia.ine.mx/sistemaot/cargaMasiva/Articulo70/2025/Formato28//JD11-MICH/tml1/autorizacion9.pdf"/>
    <s v="217"/>
    <s v=""/>
    <s v=""/>
    <s v="Pago por concepto de arrendamiento del inmueble que ocupa la 11 Junta Distrital Ejecutiva correspondiente al mes de febrero 2025"/>
    <s v="217"/>
    <s v=""/>
    <s v="217"/>
    <s v="217"/>
    <s v=""/>
    <s v=""/>
    <s v=""/>
    <s v=""/>
    <s v="Mireya"/>
    <s v="Mendez"/>
    <s v="Gil"/>
    <s v="Mujer"/>
    <s v=""/>
    <s v="217"/>
    <s v="MEGM6501058ZI"/>
    <s v="Calle"/>
    <s v="Cordillera del Caucaso"/>
    <s v="183"/>
    <s v=""/>
    <s v="Fraccionamiento"/>
    <s v="Bosque Monarca Altozano"/>
    <s v="1"/>
    <s v="Morelia"/>
    <s v="1"/>
    <s v="Morelia"/>
    <s v="16"/>
    <s v="Michoacán de Ocampo"/>
    <s v="58359"/>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2/2025"/>
    <s v="06/02/2025"/>
    <s v="01/01/2025"/>
    <s v="31/12/2025"/>
    <n v="73954.31"/>
    <n v="85787"/>
    <s v=""/>
    <s v=""/>
    <s v="Moneda Nacional"/>
    <s v=""/>
    <x v="1"/>
    <s v="Pago de arrendamiento del inmueble que ocupa la 11 Junta Distrital correspondiente al mes de febrero 2025"/>
    <s v=""/>
    <s v=""/>
    <s v=""/>
    <s v="http://transparencia.ine.mx/sistemaot/cargaMasiva/Articulo70/2025/Formato28//JD11-MICH/tml1/contrato1.pdf"/>
    <s v=""/>
    <s v="217"/>
    <x v="0"/>
    <s v="Recursos federales"/>
    <s v="Presupuesto de Egresos de la federación"/>
    <s v=""/>
    <s v=""/>
    <s v=""/>
    <s v=""/>
    <s v=""/>
    <s v="No"/>
    <s v="217"/>
    <s v=""/>
    <s v=""/>
    <s v=""/>
    <s v=""/>
    <s v=""/>
    <s v="http://transparencia.ine.mx/sistemaot/cargaMasiva/Articulo70/2025/Formato28//JD11-MICH/tml1/factura9.pdf"/>
    <s v="JUNTA DISTRITAL EJECUTIVA NO.11 DE MICHOACAN - PATZCUARO"/>
    <s v="31/03/2025"/>
    <m/>
    <x v="9"/>
    <x v="0"/>
  </r>
  <r>
    <s v="2025"/>
    <s v="01/01/2025"/>
    <s v="31/03/2025"/>
    <x v="0"/>
    <x v="0"/>
    <x v="0"/>
    <s v="MN11-PS-25-0057-250057"/>
    <s v=""/>
    <s v="Articulo 50 del Reglamento del Instituto Nacional Electoral en materia de Adquisiciones, Arrendamientos y Servicios. Pago por concepto de arrendamiento del inmueble que ocupa le Modulo Fijo adicional de atención ciudadana en Tacambaro Michoacán, correspondiente al mes de febrero de 2025"/>
    <s v="http://transparencia.ine.mx/sistemaot/cargaMasiva/Articulo70/2025/Formato28//JD11-MICH/tml1/autorizacion10.pdf"/>
    <s v="218"/>
    <s v=""/>
    <s v=""/>
    <s v="Pago por concepto de arrendamiento del inmueble que ocupa le Modulo Fijo adicional de atención ciudadana en Tacambaro Michoacán, correspondiente al mes de febrero de 2025"/>
    <s v="218"/>
    <s v=""/>
    <s v="218"/>
    <s v="218"/>
    <s v=""/>
    <s v=""/>
    <s v=""/>
    <s v=""/>
    <s v="Carlos Nicolas"/>
    <s v="Tavera"/>
    <s v="Guijosa"/>
    <s v="Hombre"/>
    <s v=""/>
    <s v="218"/>
    <s v="TAGC640911E55"/>
    <s v="Calle"/>
    <s v="conocido"/>
    <s v=""/>
    <s v=""/>
    <s v="Pueblo"/>
    <s v="San Miguel Tamácuaro"/>
    <s v="18"/>
    <s v="Tacámbaro de Codallos"/>
    <s v="82"/>
    <s v="Tacambaro"/>
    <s v="16"/>
    <s v="Michoacán de Ocampo"/>
    <s v="616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1/2025"/>
    <s v="01/02/2025"/>
    <s v="01/01/2025"/>
    <s v="31/12/2025"/>
    <n v="8566.3700000000008"/>
    <n v="9937"/>
    <s v=""/>
    <s v=""/>
    <s v="Moneda Nacional"/>
    <s v=""/>
    <x v="1"/>
    <s v="Arrendamiento de inmueble"/>
    <s v=""/>
    <s v=""/>
    <s v=""/>
    <s v="http://transparencia.ine.mx/sistemaot/cargaMasiva/Articulo70/2025/Formato28//JD11-MICH/tml1/contrato7.pdf"/>
    <s v=""/>
    <s v="218"/>
    <x v="0"/>
    <s v="Recursos federales"/>
    <s v="Presupuesto de Egresos de la federación"/>
    <s v=""/>
    <s v=""/>
    <s v=""/>
    <s v=""/>
    <s v=""/>
    <s v="No"/>
    <s v="218"/>
    <s v=""/>
    <s v=""/>
    <s v=""/>
    <s v=""/>
    <s v=""/>
    <s v="http://transparencia.ine.mx/sistemaot/cargaMasiva/Articulo70/2025/Formato28//JD11-MICH/tml1/factura10.pdf"/>
    <s v="JUNTA DISTRITAL EJECUTIVA NO.11 DE MICHOACAN - PATZCUARO"/>
    <s v="31/03/2025"/>
    <m/>
    <x v="9"/>
    <x v="0"/>
  </r>
  <r>
    <s v="2025"/>
    <s v="01/01/2025"/>
    <s v="31/03/2025"/>
    <x v="0"/>
    <x v="1"/>
    <x v="0"/>
    <s v="MN11-PS-25-0063-250063"/>
    <s v=""/>
    <s v="Articulo 50 del Reglamento del Instituto Nacional Electoral en materia de Adquisiciones, Arrendamientos y Servicios. Pago por concepto del servicio de vigilacia del inmueble que ocupa la 11 Junta Distrital Ejecutiva en Michoacán correspondiente al mes de febrero de 2025"/>
    <s v="http://transparencia.ine.mx/sistemaot/cargaMasiva/Articulo70/2025/Formato28//JD11-MICH/tml1/autorizacion11.pdf"/>
    <s v="219"/>
    <s v=""/>
    <s v=""/>
    <s v="Pago por concepto del servicio de vigilacia del inmueble que ocupa la 11 Junta Distrital Ejecutiva en Michoacán correspondiente al mes de febrero de 2025"/>
    <s v="219"/>
    <s v=""/>
    <s v="219"/>
    <s v="219"/>
    <s v=""/>
    <s v=""/>
    <s v=""/>
    <s v=""/>
    <s v=""/>
    <s v=""/>
    <s v=""/>
    <s v=""/>
    <s v="Operadora Lexad S de RL de CV"/>
    <s v="219"/>
    <s v="OLE171106JF1"/>
    <s v="Calle"/>
    <s v="Elodia Romo"/>
    <s v="74"/>
    <s v=""/>
    <s v="Colonia"/>
    <s v="Centro"/>
    <s v="1"/>
    <s v="Morelia"/>
    <s v="1"/>
    <s v="Morelia"/>
    <s v="16"/>
    <s v="Michoacán de Ocampo"/>
    <s v="581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MICH/SERV/03/2025"/>
    <s v="30/01/2025"/>
    <s v="01/02/2025"/>
    <s v="31/12/2025"/>
    <n v="28797.38"/>
    <n v="33406.959999999999"/>
    <s v=""/>
    <s v=""/>
    <s v="Moneda Nacional"/>
    <s v=""/>
    <x v="1"/>
    <s v="Servicio de seguridad de la 11 Junta Distrital"/>
    <s v=""/>
    <s v=""/>
    <s v=""/>
    <s v="http://transparencia.ine.mx/sistemaot/cargaMasiva/Articulo70/2025/Formato28//JD11-MICH/tml1/contrato4.pdf"/>
    <s v=""/>
    <s v="219"/>
    <x v="0"/>
    <s v="Recursos federales"/>
    <s v="Presupuesto de Egresos de la federación"/>
    <s v=""/>
    <s v=""/>
    <s v=""/>
    <s v=""/>
    <s v=""/>
    <s v="No"/>
    <s v="219"/>
    <s v=""/>
    <s v=""/>
    <s v=""/>
    <s v=""/>
    <s v=""/>
    <s v="http://transparencia.ine.mx/sistemaot/cargaMasiva/Articulo70/2025/Formato28//JD11-MICH/tml1/factura11.pdf"/>
    <s v="JUNTA DISTRITAL EJECUTIVA NO.11 DE MICHOACAN - PATZCUARO"/>
    <s v="31/03/2025"/>
    <m/>
    <x v="9"/>
    <x v="0"/>
  </r>
  <r>
    <s v="2025"/>
    <s v="01/01/2025"/>
    <s v="31/03/2025"/>
    <x v="0"/>
    <x v="2"/>
    <x v="0"/>
    <s v="MN11-PS-25-0068-250068"/>
    <s v=""/>
    <s v="Articulo 50 del Reglamento del Instituto Nacional Electoral en materia de Adquisiciones, Arrendamientos y Servicios. Adquisición de combustible para el desarrollo de actividades vinculadas con la asistencia  y logistica electoral relativas a la ubicación de casillas en el 11 Distrito Electoral Federal en el marco del PEEPJF 2024-2025"/>
    <s v="http://transparencia.ine.mx/sistemaot/cargaMasiva/Articulo70/2025/Formato28//JD11-MICH/tml1/autorizacion12.pdf"/>
    <s v="220"/>
    <s v=""/>
    <s v=""/>
    <s v="Adquisición de combustible para el desarrollo de actividades vinculadas con la asistencia  y logistica electoral relativas a la ubicación de casillas en el 11 Distrito Electoral Federal en el marco del PEEPJF 2024-2025"/>
    <s v="220"/>
    <s v=""/>
    <s v="220"/>
    <s v="220"/>
    <s v=""/>
    <s v=""/>
    <s v=""/>
    <s v=""/>
    <s v=""/>
    <s v=""/>
    <s v=""/>
    <s v=""/>
    <s v="Servicios la catrina de Pátzcuaro SA de CV"/>
    <s v="220"/>
    <s v="SCP091028FWA"/>
    <s v="Calle"/>
    <s v="Federico Tena"/>
    <s v="18"/>
    <s v=""/>
    <s v="Colonia"/>
    <s v="Centro"/>
    <s v="11"/>
    <s v="Patzcuaro"/>
    <s v="67"/>
    <s v="Patzcuaro"/>
    <s v="16"/>
    <s v="Michoacán de Ocampo"/>
    <s v="6160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09-MAR-2025"/>
    <s v="18/03/2025"/>
    <s v="18/03/2025"/>
    <s v="18/03/2025"/>
    <n v="34482.76"/>
    <n v="40000"/>
    <s v=""/>
    <s v=""/>
    <s v="Moneda Nacional"/>
    <s v=""/>
    <x v="1"/>
    <s v="Adquisición de combustible"/>
    <s v=""/>
    <s v=""/>
    <s v=""/>
    <s v="http://transparencia.ine.mx/sistemaot/cargaMasiva/Articulo70/2025/Formato28//JD11-MICH/tml1/contrato8.pdf"/>
    <s v=""/>
    <s v="220"/>
    <x v="0"/>
    <s v="Recursos federales"/>
    <s v="Presupuesto de Egresos de la federación"/>
    <s v=""/>
    <s v=""/>
    <s v=""/>
    <s v=""/>
    <s v=""/>
    <s v="No"/>
    <s v="220"/>
    <s v=""/>
    <s v=""/>
    <s v=""/>
    <s v=""/>
    <s v=""/>
    <s v="http://transparencia.ine.mx/sistemaot/cargaMasiva/Articulo70/2025/Formato28//JD11-MICH/tml1/factura12.pdf"/>
    <s v="JUNTA DISTRITAL EJECUTIVA NO.11 DE MICHOACAN - PATZCUARO"/>
    <s v="31/03/2025"/>
    <m/>
    <x v="9"/>
    <x v="0"/>
  </r>
  <r>
    <s v="2025"/>
    <s v="01/01/2025"/>
    <s v="31/03/2025"/>
    <x v="0"/>
    <x v="2"/>
    <x v="0"/>
    <s v="MN11-PS-25-0095-250095"/>
    <s v=""/>
    <s v="Articulo 50 del Reglamento del Instituto Nacional Electoral en materia de Adquisiciones, Arrendamientos y Servicios. Adquisicion de anaqueles metalicos necesarios para el equipmaiento y acondicionamiento de la bodega electoral de la 11 Junta Distrital Ejecutiva en Michoacán en el marco del Proceso del Poder Judicial"/>
    <s v="http://transparencia.ine.mx/sistemaot/cargaMasiva/Articulo70/2025/Formato28//JD11-MICH/tml1/autorizacion13.pdf"/>
    <s v="221"/>
    <s v=""/>
    <s v=""/>
    <s v="Adquisicion de anaqueles metalicos necesarios para el equipmaiento y acondicionamiento de la bodega electoral de la 11 Junta Distrital Ejecutiva en Michoacán en el marco del Proceso del Poder Judicial"/>
    <s v="221"/>
    <s v=""/>
    <s v="221"/>
    <s v="221"/>
    <s v=""/>
    <s v=""/>
    <s v=""/>
    <s v=""/>
    <s v="MA. Guadalupe Yolanda"/>
    <s v="Cerna"/>
    <s v="Fuentes"/>
    <s v="Mujer"/>
    <s v=""/>
    <s v="221"/>
    <s v="CEFG500322U61"/>
    <s v="Calle"/>
    <s v="Nicolas Bravo"/>
    <s v="74"/>
    <s v=""/>
    <s v="Colonia"/>
    <s v="Centro"/>
    <s v="11"/>
    <s v="Lagunillas"/>
    <s v="48"/>
    <s v="Lagunillas"/>
    <s v="16"/>
    <s v="Michoacán de Ocampo"/>
    <s v="584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MN11-025-MAR-2025"/>
    <s v="27/03/2025"/>
    <s v="27/03/2025"/>
    <s v="27/03/2025"/>
    <n v="43502.04"/>
    <n v="50462.37"/>
    <s v=""/>
    <s v=""/>
    <s v="Moneda Nacional"/>
    <s v=""/>
    <x v="1"/>
    <s v="Compra de anaqueles"/>
    <s v=""/>
    <s v=""/>
    <s v=""/>
    <s v="http://transparencia.ine.mx/sistemaot/cargaMasiva/Articulo70/2025/Formato28//JD11-MICH/tml1/contrato9.pdf"/>
    <s v=""/>
    <s v="221"/>
    <x v="0"/>
    <s v="Recursos federales"/>
    <s v="Presupuesto de Egresos de la federación"/>
    <s v=""/>
    <s v=""/>
    <s v=""/>
    <s v=""/>
    <s v=""/>
    <s v="No"/>
    <s v="221"/>
    <s v=""/>
    <s v=""/>
    <s v=""/>
    <s v=""/>
    <s v=""/>
    <s v="http://transparencia.ine.mx/sistemaot/cargaMasiva/Articulo70/2025/Formato28//JD11-MICH/tml1/factura13.pdf"/>
    <s v="JUNTA DISTRITAL EJECUTIVA NO.11 DE MICHOACAN - PATZCUARO"/>
    <s v="31/03/2025"/>
    <m/>
    <x v="9"/>
    <x v="0"/>
  </r>
  <r>
    <s v="2025"/>
    <s v="01/01/2025"/>
    <s v="31/03/2025"/>
    <x v="0"/>
    <x v="0"/>
    <x v="0"/>
    <s v="MN11-PS-25-0013-250013"/>
    <s v=""/>
    <s v="Articulo 50 del Reglamento del Instituto Nacional Electoral en materia de Adquisiciones, Arrendamientos y Servicios. Pago por concepto de arrendamiento del inmueble que ocupa le Modulo Fijo adicional de atención ciudadana en Tacambaro Michoacán, correspondiente al mes de enero de 2025"/>
    <s v="http://transparencia.ine.mx/sistemaot/cargaMasiva/Articulo70/2025/Formato28//JD11-MICH/tml1/autorizacion14.pdf"/>
    <s v="222"/>
    <s v=""/>
    <s v=""/>
    <s v="Pago por concepto de arrendamiento del inmueble que ocupa le Modulo Fijo adicional de atención ciudadana en Tacambaro Michoacán, correspondiente al mes de enero de 2025"/>
    <s v="222"/>
    <s v=""/>
    <s v="222"/>
    <s v="222"/>
    <s v=""/>
    <s v=""/>
    <s v=""/>
    <s v=""/>
    <s v="Carlos Nicolas"/>
    <s v="Tavera"/>
    <s v="Guijosa"/>
    <s v="Hombre"/>
    <s v=""/>
    <s v="222"/>
    <s v="TAGC640911E55"/>
    <s v="Calle"/>
    <s v="conocido"/>
    <s v=""/>
    <s v=""/>
    <s v="Pueblo"/>
    <s v="San Miguel Tamácuaro"/>
    <s v="18"/>
    <s v="Tacámbaro de Codallos"/>
    <s v="82"/>
    <s v="Tacambaro"/>
    <s v="16"/>
    <s v="Michoacán de Ocampo"/>
    <s v="61650"/>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001/2025"/>
    <s v="01/02/2025"/>
    <s v="01/01/2025"/>
    <s v="31/12/2025"/>
    <n v="8566.3700000000008"/>
    <n v="9937"/>
    <s v=""/>
    <s v=""/>
    <s v="Moneda Nacional"/>
    <s v=""/>
    <x v="1"/>
    <s v="Arrendamiento de inmueble"/>
    <s v=""/>
    <s v=""/>
    <s v=""/>
    <s v="http://transparencia.ine.mx/sistemaot/cargaMasiva/Articulo70/2025/Formato28//JD11-MICH/tml1/contrato7.pdf"/>
    <s v=""/>
    <s v="222"/>
    <x v="0"/>
    <s v="Recursos federales"/>
    <s v="Presupuesto de Egresos de la federación"/>
    <s v=""/>
    <s v=""/>
    <s v=""/>
    <s v=""/>
    <s v=""/>
    <s v="No"/>
    <s v="222"/>
    <s v=""/>
    <s v=""/>
    <s v=""/>
    <s v=""/>
    <s v=""/>
    <s v="http://transparencia.ine.mx/sistemaot/cargaMasiva/Articulo70/2025/Formato28//JD11-MICH/tml1/factura14.pdf"/>
    <s v="JUNTA DISTRITAL EJECUTIVA NO.11 DE MICHOACAN - PATZCUARO"/>
    <s v="31/03/2025"/>
    <m/>
    <x v="9"/>
    <x v="0"/>
  </r>
  <r>
    <s v="2025"/>
    <s v="01/01/2025"/>
    <s v="31/03/2025"/>
    <x v="0"/>
    <x v="1"/>
    <x v="0"/>
    <s v="MN11-PS-25-0082-250082"/>
    <s v=""/>
    <s v="Articulo 57 del Manual de Administración Inmobiliaria del Instituto Nacional Electoral. Pago por concepo del servicio de limpieza del inmueble que ocupa la 11 Junta Distrital ejecutiva en Michoacán correspondiente al mes de  febrero de 2025"/>
    <s v="http://transparencia.ine.mx/sistemaot/cargaMasiva/Articulo70/2025/Formato28//JD11-MICH/tml1/autorizacion15.pdf"/>
    <s v="223"/>
    <s v=""/>
    <s v=""/>
    <s v="Pago por concepo del servicio de limpieza del inmueble que ocupa la 11 Junta Distrital ejecutiva en Michoacán correspondiente al mes de febrero de 2025"/>
    <s v="223"/>
    <s v=""/>
    <s v="223"/>
    <s v="223"/>
    <s v=""/>
    <s v=""/>
    <s v=""/>
    <s v=""/>
    <s v="Samuel"/>
    <s v="Quiroz"/>
    <s v="Morales"/>
    <s v="Hombre"/>
    <s v=""/>
    <s v="223"/>
    <s v="QUMS610118691"/>
    <s v="Calle"/>
    <s v="Lázaro Cárdenas"/>
    <s v="22"/>
    <s v=""/>
    <s v="Pueblo"/>
    <s v="Ihutzio"/>
    <s v="11"/>
    <s v="Patzcuaro"/>
    <s v="67"/>
    <s v="Patzcuaro"/>
    <s v="16"/>
    <s v="Michoacán de Ocampo"/>
    <s v="58442"/>
    <s v=""/>
    <s v=""/>
    <s v=""/>
    <s v=""/>
    <s v=""/>
    <s v="11 Junta Distrital Ejecutiva del Instituto Nacional Electoral en el Estado de Michoacan"/>
    <s v="11 Junta Distrital Ejecutiva Del Instituto Nacional Electoral en el Estado de Michoacan"/>
    <s v="11 Junta Distrital Ejecutiva Del Instituto Nacional Electoral en el Estado de Michoacan"/>
    <s v="INE-JDE11-MICH-SERV-01-2024"/>
    <s v="30/01/2024"/>
    <s v="01/01/2025"/>
    <s v="31/01/2025"/>
    <n v="7500"/>
    <n v="8700"/>
    <s v=""/>
    <s v=""/>
    <s v="Moneda Nacional"/>
    <s v=""/>
    <x v="1"/>
    <s v="Servicio de aseo y limpieza de inmueble"/>
    <s v=""/>
    <s v=""/>
    <s v=""/>
    <s v="http://transparencia.ine.mx/sistemaot/cargaMasiva/Articulo70/2025/Formato28//JD11-MICH/tml1/contrato6.pdf"/>
    <s v=""/>
    <s v="223"/>
    <x v="0"/>
    <s v="Recursos federales"/>
    <s v="Presupuesto de Egresos de la federación"/>
    <s v=""/>
    <s v=""/>
    <s v=""/>
    <s v=""/>
    <s v=""/>
    <s v="No"/>
    <s v="223"/>
    <s v=""/>
    <s v=""/>
    <s v=""/>
    <s v=""/>
    <s v=""/>
    <s v="http://transparencia.ine.mx/sistemaot/cargaMasiva/Articulo70/2025/Formato28//JD11-MICH/tml1/factura15.pdf"/>
    <s v="JUNTA DISTRITAL EJECUTIVA NO.11 DE MICHOACAN - PATZCUARO"/>
    <s v="31/03/2025"/>
    <m/>
    <x v="9"/>
    <x v="0"/>
  </r>
  <r>
    <s v="2025"/>
    <s v="01/01/2025"/>
    <s v="31/03/2025"/>
    <x v="0"/>
    <x v="0"/>
    <x v="0"/>
    <s v="INE/CM07/SERV/006/2024"/>
    <s v=""/>
    <s v="Arrendamiento del inmueble sedes del Módulo de Atención Ciudadana 090751. Artículo 31 fracc.III y artículo 51 del Reglamento del Instituto Nacional Electoral en Materia de Adquisiciones, Arrendamientos de Bienes Muebles y Servicios."/>
    <s v="http://transparencia.ine.mx/sistemaot/cargaMasiva/Articulo70/2025/Formato28//JD07-DF/tml1/osp1.pdf"/>
    <s v="224"/>
    <s v=""/>
    <s v=""/>
    <s v="Arrendamiento de un inmueble con una superficie de 142.84 metros cuadrados que ocupa el Modulo de Atención Ciudadana, ubicado en el centro comercial &quot;La Plaza Oriente&quot; con domicilio en Avenida Eduardo Molina, número 1623, colonia El Coyol, código postal 07420, en la Alcaldía Gustavo A. Madero, Ciudad de México."/>
    <s v="224"/>
    <s v=""/>
    <s v="224"/>
    <s v="224"/>
    <s v=""/>
    <s v=""/>
    <s v=""/>
    <s v=""/>
    <s v="Laura"/>
    <s v="Chong"/>
    <s v="Guerra"/>
    <s v="Mujer"/>
    <s v=""/>
    <s v="224"/>
    <s v="COGL7511046QA"/>
    <s v="Avenida"/>
    <s v="Eduardo Molina"/>
    <s v="1623"/>
    <s v="Local H17"/>
    <s v="Colonia"/>
    <s v="El coyol"/>
    <s v="1"/>
    <s v="Gustavo A. Madero"/>
    <s v="005"/>
    <s v="Gustavo A. Madero"/>
    <s v="9"/>
    <s v="Ciudad de México"/>
    <s v="07420"/>
    <s v=""/>
    <s v=""/>
    <s v=""/>
    <s v=""/>
    <s v="Para cumplir con los criterios establecidos por la Dirección Ejecutiva del Registro Federal de Electores del Instituto Nacional Electoral, para albergar un Módulo de Atención Ciudadana."/>
    <s v="Junta Distrital Ejecutiva 07 del Instituto Nacional Electoral de la Ciudad de México"/>
    <s v="Junta Distrital Ejecutiva 07 del Instituto Nacional Electoral de la Ciudad de México"/>
    <s v="Junta Distrital Ejecutiva 07 del Instituto Nacional Electoral de la Ciudad de México"/>
    <s v="INE/CM07/SERV/006/2024"/>
    <s v="02/12/2024"/>
    <s v="01/12/2024"/>
    <s v="30/11/2028"/>
    <n v="53500"/>
    <n v="62060"/>
    <s v=""/>
    <s v=""/>
    <s v="Moneda Nacional"/>
    <s v=""/>
    <x v="1"/>
    <s v="Arrendamiento de un inmueble para servir de sede al Modulo de Atención Ciudadana 090751."/>
    <s v=""/>
    <s v="01/12/2024"/>
    <s v="30/11/2028"/>
    <s v="http://transparencia.ine.mx/sistemaot/cargaMasiva/Articulo70/2025/Formato28//JD07-DF/tml1/contratomac.pdf"/>
    <s v=""/>
    <s v="224"/>
    <x v="0"/>
    <s v="Recursos federales"/>
    <s v="Presupuesto de Egresos de la federación"/>
    <s v=""/>
    <s v=""/>
    <s v=""/>
    <s v=""/>
    <s v=""/>
    <s v="No"/>
    <s v="224"/>
    <s v="Recepción del servicio requerido de acuerdo a lo estipulado en el contrato"/>
    <s v=""/>
    <s v=""/>
    <s v=""/>
    <s v=""/>
    <s v="http://transparencia.ine.mx/sistemaot/cargaMasiva/Articulo70/2025/Formato28//JD07-DF/tml1/factura1.pdf"/>
    <s v="JUNTA DISTRITAL EJECUTIVA NO.07 DE LA CIUDAD DE MEXICO - GUSTAVO A. MADERO"/>
    <s v="31/03/2025"/>
    <m/>
    <x v="6"/>
    <x v="0"/>
  </r>
  <r>
    <s v="2025"/>
    <s v="01/01/2025"/>
    <s v="31/03/2025"/>
    <x v="0"/>
    <x v="0"/>
    <x v="0"/>
    <s v="INE/SERV/07JDE-CM/01-2025"/>
    <s v=""/>
    <s v="Arrendamiento de equipos multifuncionales para la Junta Distrital Ejecutiva. Artículo 31 fracc.III y artículo 51 del Reglamento del Instituto Nacional Electoral en Materia de Adquisiciones, Arrendamientos de Bienes Muebles y Servicios."/>
    <s v="http://transparencia.ine.mx/sistemaot/cargaMasiva/Articulo70/2025/Formato28//JD07-DF/tml1/osp2.pdf"/>
    <s v="225"/>
    <s v=""/>
    <s v=""/>
    <s v="Arrendamiento de dos máquinas fotocopiadoras multifuncionales para las actividades de la Junta Distrital Ejecutiva, que incluyen impresión, fotocopiado y escaneo."/>
    <s v="225"/>
    <s v=""/>
    <s v="225"/>
    <s v="225"/>
    <s v=""/>
    <s v=""/>
    <s v=""/>
    <s v=""/>
    <s v=""/>
    <s v=""/>
    <s v=""/>
    <s v=""/>
    <s v="Copy Servicio Alesi S. A. de C. V."/>
    <s v="225"/>
    <s v="CSA081128IS1"/>
    <s v="Avenida"/>
    <s v="De las Granjas"/>
    <s v="154"/>
    <s v=""/>
    <s v="Colonia"/>
    <s v="Un hogar para cada trabajador"/>
    <s v="1"/>
    <s v="Azcapotzalco"/>
    <s v="002"/>
    <s v="Azcapotzalco"/>
    <s v="9"/>
    <s v="Ciudad de México"/>
    <s v="02060"/>
    <s v=""/>
    <s v=""/>
    <s v=""/>
    <s v=""/>
    <s v="Para contar con los servicios necesarios en materia de impresión, fotocopiado y escaneo, requeridos para el cumplimiento de las actividades institucionales."/>
    <s v="Junta Distrital Ejecutiva 07 del Instituto Nacional Electoral de la Ciudad de México"/>
    <s v="Junta Distrital Ejecutiva 07 del Instituto Nacional Electoral de la Ciudad de México"/>
    <s v="Junta Distrital Ejecutiva 07 del Instituto Nacional Electoral de la Ciudad de México"/>
    <s v="INE/SERV/07JDE-CM/01-2025"/>
    <s v="01/03/2025"/>
    <s v="01/03/2025"/>
    <s v="31/12/2025"/>
    <s v=""/>
    <s v=""/>
    <s v="50000.00"/>
    <s v="200000.00"/>
    <s v="Moneda Nacional"/>
    <s v=""/>
    <x v="1"/>
    <s v="Arrendamiento de dos máquinas fotocopiadoras multifuncionales para las actividades de la junta distrital ejecutiva, que incluyen impresión, fotocopiado y escaneo."/>
    <s v=""/>
    <s v="01/03/2025"/>
    <s v="31/12/2025"/>
    <s v="http://transparencia.ine.mx/sistemaot/cargaMasiva/Articulo70/2025/Formato28//JD07-DF/tml1/contratoalesi.pdf"/>
    <s v=""/>
    <s v="225"/>
    <x v="0"/>
    <s v="Recursos federales"/>
    <s v="Presupuesto de Egresos de la federación"/>
    <s v=""/>
    <s v=""/>
    <s v=""/>
    <s v=""/>
    <s v=""/>
    <s v="No"/>
    <s v="225"/>
    <s v="Recepción del servicio requerido de acuerdo a lo estipulado en el contrato"/>
    <s v=""/>
    <s v=""/>
    <s v=""/>
    <s v=""/>
    <s v="http://transparencia.ine.mx/sistemaot/cargaMasiva/Articulo70/2025/Formato28//JD07-DF/tml1/factura2.pdf"/>
    <s v="JUNTA DISTRITAL EJECUTIVA NO.07 DE LA CIUDAD DE MEXICO - GUSTAVO A. MADERO"/>
    <s v="31/03/2025"/>
    <m/>
    <x v="6"/>
    <x v="0"/>
  </r>
  <r>
    <s v="2025"/>
    <s v="01/01/2025"/>
    <s v="31/03/2025"/>
    <x v="0"/>
    <x v="0"/>
    <x v="0"/>
    <s v="202502000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renta_01.pdf"/>
    <s v="226"/>
    <s v=""/>
    <s v=""/>
    <s v="Matener vigentes todos lo permisos, licencias y autorizaciones para que el inmueble pueda seguir siendo utilizado para el fin contratado."/>
    <s v="226"/>
    <s v=""/>
    <s v="226"/>
    <s v="226"/>
    <s v=""/>
    <s v=""/>
    <s v=""/>
    <s v=""/>
    <s v=""/>
    <s v=""/>
    <s v=""/>
    <s v=""/>
    <s v="Inmobiliaria Xochipilli de Tehuacán, S.A. de C.V."/>
    <s v="226"/>
    <s v="IXT870526HB3"/>
    <s v="Avenida"/>
    <s v="Independencia Oriente"/>
    <s v="735"/>
    <s v=""/>
    <s v="Colonia"/>
    <s v="Centro"/>
    <s v="156"/>
    <s v="Tehuacán"/>
    <s v="156"/>
    <s v="Tehuacán"/>
    <s v="21"/>
    <s v="Puebla"/>
    <s v="7570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01/2025"/>
    <s v="01/01/2025"/>
    <s v="01/01/2025"/>
    <s v="31/12/2025"/>
    <n v="90392.24"/>
    <n v="104855"/>
    <s v=""/>
    <s v=""/>
    <s v="Moneda Nacional"/>
    <s v=""/>
    <x v="1"/>
    <s v="El objeto consiste en que El arrendador otorga en arrendamiento al arrendatario el inmueble."/>
    <s v=""/>
    <s v="01/01/2025"/>
    <s v="31/12/2025"/>
    <s v="http://transparencia.ine.mx/sistemaot/cargaMasiva/Articulo70/2025/Formato28//JD15-PUE/tml1/numero_ine_pue_jd15_serv_001_2025_renta.pdf"/>
    <s v=""/>
    <s v="226"/>
    <x v="0"/>
    <s v="Recursos federales"/>
    <s v="Presupuesto de Egresos de la federación"/>
    <s v=""/>
    <s v=""/>
    <s v=""/>
    <s v=""/>
    <s v=""/>
    <s v="No"/>
    <s v="226"/>
    <s v="Los titulares de las áreas son los responsables de vigilar y supervisar los contratos."/>
    <s v=""/>
    <s v=""/>
    <s v=""/>
    <s v=""/>
    <s v="http://transparencia.ine.mx/sistemaot/cargaMasiva/Articulo70/2025/Formato28//JD15-PUE/tml1/facturas_renta_1t.pdf"/>
    <s v="JUNTA DISTRITAL EJECUTIVA NO.15 DE PUEBLA - TEHUACAN"/>
    <s v="31/03/2025"/>
    <m/>
    <x v="1"/>
    <x v="0"/>
  </r>
  <r>
    <s v="2025"/>
    <s v="01/01/2025"/>
    <s v="31/03/2025"/>
    <x v="0"/>
    <x v="1"/>
    <x v="0"/>
    <s v="202502002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combustible_02.pdf"/>
    <s v="227"/>
    <s v=""/>
    <s v=""/>
    <s v="Proporcionar el servicio de compra de combustible a través de la recarga de monederos electrónicos."/>
    <s v="227"/>
    <s v=""/>
    <s v="227"/>
    <s v="227"/>
    <s v=""/>
    <s v=""/>
    <s v=""/>
    <s v=""/>
    <s v=""/>
    <s v=""/>
    <s v=""/>
    <s v=""/>
    <s v="Sí Vale de México S.A. de C.V."/>
    <s v="227"/>
    <s v="PUN9810229R0"/>
    <s v="Avenida"/>
    <s v="Paseo de la Reforma"/>
    <s v="284"/>
    <s v=""/>
    <s v="Colonia"/>
    <s v="Juárez"/>
    <s v="1"/>
    <s v="Ciudad de México"/>
    <s v="15"/>
    <s v="Cuauhtémoc"/>
    <s v="1"/>
    <s v="Ciudad de México"/>
    <s v="0660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2/2025"/>
    <s v="21/01/2025"/>
    <s v="21/01/2025"/>
    <s v="31/12/2025"/>
    <n v="168103.45"/>
    <n v="195000"/>
    <s v=""/>
    <s v=""/>
    <s v="Moneda Nacional"/>
    <s v=""/>
    <x v="0"/>
    <s v="El objeto consiste en la compra de monederos electrónicos de combustible tipo Diésel, Magna, Premium, con chip, para la Junta Distrital Ejecutiva 15 del Instituto Nacional Electoral en el estado de Puebla, en los términos y condiciones que se precisan en el presente contrato, de conformidad con lo aprobado por el Subcomité de Adquisiciones, Arrendamientos y Servicios de la 15 Junta Distrital Ejecutiva del Instituto Nacional Electoral en el estado de Puebla, en su sesión celebrada el día __________de dos mil veinticuatro, así como en la oferta técnica y económica del &quot;Proveedor&quot;, en donde se señala la descripción pormenorizada de los servicios con una partida 26102."/>
    <s v=""/>
    <s v="21/01/2025"/>
    <s v="31/12/2025"/>
    <s v="http://transparencia.ine.mx/sistemaot/cargaMasiva/Articulo70/2025/Formato28//JD15-PUE/tml1/numero_ine_pue_jd15_serv_02_2025_combustible.pdf"/>
    <s v=""/>
    <s v="227"/>
    <x v="0"/>
    <s v="Recursos federales"/>
    <s v="Presupuesto de Egresos de la federación"/>
    <s v=""/>
    <s v=""/>
    <s v=""/>
    <s v=""/>
    <s v=""/>
    <s v="No"/>
    <s v="227"/>
    <s v="Los titulares de las áreas son los responsables de vigilar y supervisar los contratos."/>
    <s v=""/>
    <s v=""/>
    <s v=""/>
    <s v=""/>
    <s v="http://transparencia.ine.mx/sistemaot/cargaMasiva/Articulo70/2025/Formato28//JD15-PUE/tml1/facturas_combustible_1t.pdf"/>
    <s v="JUNTA DISTRITAL EJECUTIVA NO.15 DE PUEBLA - TEHUACAN"/>
    <s v="31/03/2025"/>
    <m/>
    <x v="1"/>
    <x v="0"/>
  </r>
  <r>
    <s v="2025"/>
    <s v="01/01/2025"/>
    <s v="31/03/2025"/>
    <x v="0"/>
    <x v="1"/>
    <x v="0"/>
    <s v="202501001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jd15_003.pdf"/>
    <s v="228"/>
    <s v=""/>
    <s v=""/>
    <s v="Proporcionar y garantizar el servicio adecuadamente en las instalaciones  de cada una de sus áreas."/>
    <s v="228"/>
    <s v=""/>
    <s v="228"/>
    <s v="228"/>
    <s v=""/>
    <s v=""/>
    <s v=""/>
    <s v=""/>
    <s v="Leticia"/>
    <s v="Bringas"/>
    <s v="Hernández"/>
    <s v="Mujer"/>
    <s v=""/>
    <s v="228"/>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03/2025"/>
    <s v="01/02/2025"/>
    <s v="01/02/2025"/>
    <s v="31/12/2025"/>
    <n v="465.52"/>
    <n v="540"/>
    <s v=""/>
    <s v=""/>
    <s v="Moneda Nacional"/>
    <s v=""/>
    <x v="1"/>
    <s v="El objeto consiste  en la prestación del servicio integral de limpieza en el inmu8eble que ocupa sus oficinas en la 15 Junta Distrital Ejecutiva del Instituto Nacional Electoral, incluyendo mobiliario y equipo de oficina en los terminos y condiciones que se precisan en el contrato."/>
    <s v=""/>
    <s v="01/02/2025"/>
    <s v="31/12/2025"/>
    <s v="http://transparencia.ine.mx/sistemaot/cargaMasiva/Articulo70/2025/Formato28//JD15-PUE/tml1/numero_ine_pue_jd15_serv_003_2025_limpieza_jd15.pdf"/>
    <s v=""/>
    <s v="228"/>
    <x v="0"/>
    <s v="Recursos federales"/>
    <s v="Presupuesto de Egresos de la federación"/>
    <s v=""/>
    <s v=""/>
    <s v=""/>
    <s v=""/>
    <s v=""/>
    <s v="No"/>
    <s v="228"/>
    <s v="Los titulares de las áreas son los responsables de vigilar y supervisar los contratos."/>
    <s v=""/>
    <s v=""/>
    <s v=""/>
    <s v=""/>
    <s v="http://transparencia.ine.mx/sistemaot/cargaMasiva/Articulo70/2025/Formato28//JD15-PUE/tml1/facturas_limpieza_jd15_1t.pdf"/>
    <s v="JUNTA DISTRITAL EJECUTIVA NO.15 DE PUEBLA - TEHUACAN"/>
    <s v="31/03/2025"/>
    <m/>
    <x v="1"/>
    <x v="0"/>
  </r>
  <r>
    <s v="2025"/>
    <s v="01/01/2025"/>
    <s v="31/03/2025"/>
    <x v="0"/>
    <x v="1"/>
    <x v="0"/>
    <s v="202501001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mac_04.pdf"/>
    <s v="229"/>
    <s v=""/>
    <s v=""/>
    <s v="Proporcionar y garantizar el servicio adecuadamente en las instalaciones  de cada una de sus áreas."/>
    <s v="229"/>
    <s v=""/>
    <s v="229"/>
    <s v="229"/>
    <s v=""/>
    <s v=""/>
    <s v=""/>
    <s v=""/>
    <s v="Leticia"/>
    <s v="Bringas"/>
    <s v="Hernández"/>
    <s v="Mujer"/>
    <s v=""/>
    <s v="229"/>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4/2025"/>
    <s v="01/02/2025"/>
    <s v="01/02/2025"/>
    <s v="31/12/2025"/>
    <n v="255.17"/>
    <n v="296"/>
    <s v=""/>
    <s v=""/>
    <s v="Moneda Nacional"/>
    <s v=""/>
    <x v="1"/>
    <s v="El objeto consiste  en la prestación del servicio integral de limpieza en el inmueble que ocupa el Módulo de Atención Ciudadana de la 15 Junta Distrital Ejecutiva del Instituto Nacional Electoral, incluyendo mobiliario y equipo de oficina en los terminos y condiciones que se precisan en el contrato."/>
    <s v=""/>
    <s v="01/02/2025"/>
    <s v="31/12/2025"/>
    <s v="http://transparencia.ine.mx/sistemaot/cargaMasiva/Articulo70/2025/Formato28//JD15-PUE/tml1/numero_ine_pue_jd15_serv_04_2025_limpieza_mac.pdf"/>
    <s v=""/>
    <s v="229"/>
    <x v="0"/>
    <s v="Recursos federales"/>
    <s v="Presupuesto de Egresos de la federación"/>
    <s v=""/>
    <s v=""/>
    <s v=""/>
    <s v=""/>
    <s v=""/>
    <s v="No"/>
    <s v="229"/>
    <s v="Los titulares de las áreas son los responsables de vigilar y supervisar los contratos."/>
    <s v=""/>
    <s v=""/>
    <s v=""/>
    <s v=""/>
    <s v="http://transparencia.ine.mx/sistemaot/cargaMasiva/Articulo70/2025/Formato28//JD15-PUE/tml1/facturas_limpieza_mac_1t.pdf"/>
    <s v="JUNTA DISTRITAL EJECUTIVA NO.15 DE PUEBLA - TEHUACAN"/>
    <s v="31/03/2025"/>
    <m/>
    <x v="1"/>
    <x v="0"/>
  </r>
  <r>
    <s v="2025"/>
    <s v="01/01/2025"/>
    <s v="31/03/2025"/>
    <x v="0"/>
    <x v="1"/>
    <x v="0"/>
    <s v="202502000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jd15_ad.pdf"/>
    <s v="230"/>
    <s v=""/>
    <s v=""/>
    <s v="Proporcionar y garantizar el servicio adecuadamente en las instalaciones  de cada una de sus áreas."/>
    <s v="230"/>
    <s v=""/>
    <s v="230"/>
    <s v="230"/>
    <s v=""/>
    <s v=""/>
    <s v=""/>
    <s v=""/>
    <s v="Leticia"/>
    <s v="Bringas"/>
    <s v="Hernández"/>
    <s v="Mujer"/>
    <s v=""/>
    <s v="230"/>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03/2025"/>
    <s v="01/02/2025"/>
    <s v="01/02/2025"/>
    <s v="31/12/2025"/>
    <n v="465.52"/>
    <n v="540"/>
    <s v=""/>
    <s v=""/>
    <s v="Moneda Nacional"/>
    <s v=""/>
    <x v="1"/>
    <s v="El objeto consiste  en la prestación del servicio integral de limpieza en el inmu8eble que ocupa sus oficinas en la 15 Junta Distrital Ejecutiva del Instituto Nacional Electoral, incluyendo mobiliario y equipo de oficina en los terminos y condiciones que se precisan en el contrato."/>
    <s v=""/>
    <s v="01/01/2025"/>
    <s v="31/01/2025"/>
    <s v="http://transparencia.ine.mx/sistemaot/cargaMasiva/Articulo70/2025/Formato28//JD15-PUE/tml1/numero_ine_pue_jd15_serv_01_2024_limp_jd15.pdf"/>
    <s v=""/>
    <s v="230"/>
    <x v="0"/>
    <s v="Recursos federales"/>
    <s v="Presupuesto de Egresos de la federación"/>
    <s v=""/>
    <s v=""/>
    <s v=""/>
    <s v=""/>
    <s v=""/>
    <s v="No"/>
    <s v="230"/>
    <s v="Los titulares de las áreas son los responsables de vigilar y supervisar los contratos."/>
    <s v=""/>
    <s v=""/>
    <s v=""/>
    <s v=""/>
    <s v="http://transparencia.ine.mx/sistemaot/cargaMasiva/Articulo70/2025/Formato28//JD15-PUE/tml1/facturas_limpieza_jd15_ad_1t.pdf"/>
    <s v="JUNTA DISTRITAL EJECUTIVA NO.15 DE PUEBLA - TEHUACAN"/>
    <s v="31/03/2025"/>
    <m/>
    <x v="1"/>
    <x v="0"/>
  </r>
  <r>
    <s v="2025"/>
    <s v="01/01/2025"/>
    <s v="31/03/2025"/>
    <x v="0"/>
    <x v="1"/>
    <x v="0"/>
    <s v="20250200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PUE/tml1/oficio_solicitud_pago_limpieza_mac_ad.pdf"/>
    <s v="231"/>
    <s v=""/>
    <s v=""/>
    <s v="Proporcionar y garantizar el servicio adecuadamente en las instalaciones  de cada una de sus áreas."/>
    <s v="231"/>
    <s v=""/>
    <s v="231"/>
    <s v="231"/>
    <s v=""/>
    <s v=""/>
    <s v=""/>
    <s v=""/>
    <s v="Leticia"/>
    <s v="Bringas"/>
    <s v="Hernández"/>
    <s v="Mujer"/>
    <s v=""/>
    <s v="231"/>
    <s v="BIHL8701258B2"/>
    <s v="Calle"/>
    <s v="12 Oriente"/>
    <s v="3301"/>
    <s v=""/>
    <s v="Colonia"/>
    <s v="del Valle 2a Sección"/>
    <s v="156"/>
    <s v="Tehuacán"/>
    <s v="156"/>
    <s v="Tehuacán"/>
    <s v="21"/>
    <s v="Puebla"/>
    <s v="7574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Puebla"/>
    <s v="15 Junta Distrital Ejecutiva del Instituto Nacional Electoral en el estado de Puebla"/>
    <s v="15 Junta Distrital Ejecutiva del Instituto Nacional Electoral en el estado de Puebla"/>
    <s v="numero/ine/pue/jd15/serv/04/2025"/>
    <s v="01/02/2025"/>
    <s v="01/02/2025"/>
    <s v="31/12/2025"/>
    <n v="255.17"/>
    <n v="296"/>
    <s v=""/>
    <s v=""/>
    <s v="Moneda Nacional"/>
    <s v=""/>
    <x v="1"/>
    <s v="El objeto consiste  en la prestación del servicio integral de limpieza en el inmueble que ocupa el Módulo de Atención Ciudadana de la 15 Junta Distrital Ejecutiva del Instituto Nacional Electoral, incluyendo mobiliario y equipo de oficina en los terminos y condiciones que se precisan en el contrato."/>
    <s v=""/>
    <s v="01/01/2025"/>
    <s v="31/01/2025"/>
    <s v="http://transparencia.ine.mx/sistemaot/cargaMasiva/Articulo70/2025/Formato28//JD15-PUE/tml1/numero_ine_pue_jd15_serv_02_2024_limpieza_mac.pdf"/>
    <s v=""/>
    <s v="231"/>
    <x v="0"/>
    <s v="Recursos federales"/>
    <s v="Presupuesto de Egresos de la federación"/>
    <s v=""/>
    <s v=""/>
    <s v=""/>
    <s v=""/>
    <s v=""/>
    <s v="No"/>
    <s v="231"/>
    <s v="Los titulares de las áreas son los responsables de vigilar y supervisar los contratos."/>
    <s v=""/>
    <s v=""/>
    <s v=""/>
    <s v=""/>
    <s v="http://transparencia.ine.mx/sistemaot/cargaMasiva/Articulo70/2025/Formato28//JD15-PUE/tml1/facturas_limpieza_mac_ad_1t.pdf"/>
    <s v="JUNTA DISTRITAL EJECUTIVA NO.15 DE PUEBLA - TEHUACAN"/>
    <s v="31/03/2025"/>
    <m/>
    <x v="1"/>
    <x v="0"/>
  </r>
  <r>
    <s v="2025"/>
    <s v="01/01/2025"/>
    <s v="31/03/2025"/>
    <x v="0"/>
    <x v="1"/>
    <x v="0"/>
    <s v="INE/01JDE-CHIS/SERV/001/2025"/>
    <s v=""/>
    <s v="Contratación de servicios de arrendamiento de dos equipos de impresión en las instalaciones de la 01 Junta Distrital Ejecutiva.Artículo 31 fracc.I y artículo 35 del Reglamento del Instituto Nacional Electoral en Materia de Adquisiciones, Arrendamientos de Bienes Muebles y Servicios."/>
    <s v="http://transparencia.ine.mx/sistemaot/cargaMasiva/Articulo70/2025/Formato28//JD01-CHIS/tml1/osp1.pdf"/>
    <s v="232"/>
    <s v=""/>
    <s v=""/>
    <s v="Proporcionar el servicio de impresión para la 01 Junta Distrital Ejecutiva del Instituto Nacional Electoral en el estado de Chiapas"/>
    <s v="232"/>
    <s v=""/>
    <s v="232"/>
    <s v="232"/>
    <s v=""/>
    <s v=""/>
    <s v=""/>
    <s v=""/>
    <s v=""/>
    <s v=""/>
    <s v=""/>
    <s v=""/>
    <s v="Operadoras de Tiendas Voluntarias S.A de C.V"/>
    <s v="232"/>
    <s v="OTV801119HU2"/>
    <s v="Calle"/>
    <s v="99"/>
    <s v="646"/>
    <s v=""/>
    <s v="Colonia"/>
    <s v="Nueva Obrera"/>
    <s v="0050"/>
    <s v="Mérida"/>
    <s v="050"/>
    <s v="Mérida"/>
    <s v="31"/>
    <s v="Yucatán"/>
    <s v="97260"/>
    <s v=""/>
    <s v=""/>
    <s v=""/>
    <s v=""/>
    <s v="Mejor propuesta en calidad del servicio de impresión"/>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1/2025"/>
    <s v="03/01/2025"/>
    <s v="01/01/2025"/>
    <s v="31/12/2025"/>
    <n v="60000"/>
    <n v="69600"/>
    <s v=""/>
    <s v=""/>
    <s v="Moneda Nacional"/>
    <s v=""/>
    <x v="1"/>
    <s v="Servicio de arrendamiento de dos equipos de impresión nuevos, en las instalaciones de la 01 Junta Distrital Ejecutiva del Instituto Nacional Electoral en el estado de Chiapas, en los terminos y condiciones que se precisan en el contrato."/>
    <s v=""/>
    <s v="01/01/2025"/>
    <s v="31/12/2025"/>
    <s v="http://transparencia.ine.mx/sistemaot/cargaMasiva/Articulo70/2025/Formato28//JD01-CHIS/tml1/contrato1.pdf"/>
    <s v=""/>
    <s v="232"/>
    <x v="0"/>
    <s v="Recursos federales"/>
    <s v="Presupuesto de Egresos de la federación"/>
    <s v=""/>
    <s v=""/>
    <s v=""/>
    <s v=""/>
    <s v=""/>
    <s v="No"/>
    <s v="232"/>
    <s v="Recepción de los servicios requeridos de acuerdo a las condiciones del anexo técnico"/>
    <s v=""/>
    <s v=""/>
    <s v=""/>
    <s v=""/>
    <s v="http://transparencia.ine.mx/sistemaot/cargaMasiva/Articulo70/2025/Formato28//JD01-CHIS/tml1/factura1.pdf"/>
    <s v="JUNTA DISTRITAL EJECUTIVA NO.01 DE CHIAPAS - PALENQUE"/>
    <s v="31/03/2025"/>
    <m/>
    <x v="5"/>
    <x v="0"/>
  </r>
  <r>
    <s v="2025"/>
    <s v="01/01/2025"/>
    <s v="31/03/2025"/>
    <x v="0"/>
    <x v="1"/>
    <x v="0"/>
    <s v="INE/01JDE-CHIS/SERV/002/2025"/>
    <s v=""/>
    <s v="Contratación de servicios de limpieza en las instalaciIones de la 01 Junta Distrital Ejecutiva, incluyendo el Módulo Fijo de Atención Ciudadana. Artículo 31 fracc.I y artículo 35 del Reglamento del Instituto Nacional Electoral en Materia de Adquisiciones, Arrendamientos de Bienes Muebles y Servicios."/>
    <s v="http://transparencia.ine.mx/sistemaot/cargaMasiva/Articulo70/2025/Formato28//JD01-CHIS/tml1/osp2.pdf"/>
    <s v="233"/>
    <s v=""/>
    <s v=""/>
    <s v="Proporcionar el servicio de limpieza para la 01 Junta Distrital Ejecutiva y el Módulo de Atención Ciudadana Fijo del Instituto Nacional Electoral en el estado de Chiapas"/>
    <s v="233"/>
    <s v=""/>
    <s v="233"/>
    <s v="233"/>
    <s v=""/>
    <s v=""/>
    <s v=""/>
    <s v=""/>
    <s v="Maria"/>
    <s v="Vazquez"/>
    <s v="Alvaro"/>
    <s v="Mujer"/>
    <s v=""/>
    <s v="233"/>
    <s v="VAAM840205T59"/>
    <s v="Avenida"/>
    <s v="18 de marzo"/>
    <s v=""/>
    <s v=""/>
    <s v="Barrio"/>
    <s v="San José"/>
    <s v="0065"/>
    <s v="Palenque"/>
    <s v="065"/>
    <s v="Palenque"/>
    <s v="07"/>
    <s v="Chiapas"/>
    <s v="29960"/>
    <s v=""/>
    <s v=""/>
    <s v=""/>
    <s v=""/>
    <s v="Mejor propuesta económica en servicio de limpieza"/>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2/2025"/>
    <s v="03/01/2025"/>
    <s v="01/01/2025"/>
    <s v="31/12/2025"/>
    <n v="236666.64"/>
    <n v="255599.97"/>
    <s v=""/>
    <s v=""/>
    <s v="Moneda Nacional"/>
    <s v=""/>
    <x v="1"/>
    <s v="servicio de limpieza en las instalaciones de la 01 Junta Distrital Ejecutiva, incluyendo el Módulo de Atención Ciudadana Fijo del Instituto Nacional Electoral en el estado de Chiapas, en los terminos y condiciones que se precisan en el contrato."/>
    <s v=""/>
    <s v="01/01/2025"/>
    <s v="31/12/2025"/>
    <s v="http://transparencia.ine.mx/sistemaot/cargaMasiva/Articulo70/2025/Formato28//JD01-CHIS/tml1/contrato2.pdf"/>
    <s v=""/>
    <s v="233"/>
    <x v="0"/>
    <s v="Recursos federales"/>
    <s v="Presupuesto de Egresos de la federación"/>
    <s v=""/>
    <s v=""/>
    <s v=""/>
    <s v=""/>
    <s v=""/>
    <s v="No"/>
    <s v="233"/>
    <s v="Recepción de los servicios requeridos de acuerdo a las condiciones del anexo técnico"/>
    <s v=""/>
    <s v=""/>
    <s v=""/>
    <s v=""/>
    <s v="http://transparencia.ine.mx/sistemaot/cargaMasiva/Articulo70/2025/Formato28//JD01-CHIS/tml1/factura2.pdf"/>
    <s v="JUNTA DISTRITAL EJECUTIVA NO.01 DE CHIAPAS - PALENQUE"/>
    <s v="31/03/2025"/>
    <m/>
    <x v="5"/>
    <x v="0"/>
  </r>
  <r>
    <s v="2025"/>
    <s v="01/01/2025"/>
    <s v="31/03/2025"/>
    <x v="0"/>
    <x v="1"/>
    <x v="0"/>
    <s v="INE/01JDE-CHIS/SERV/003/2025"/>
    <s v=""/>
    <s v="Contratación de servicios privados de Seguridad y Vigilancia del inmueble que ocupa las oficinas de la 01 Junta Distrital Ejecutiva. Artículo 31 fracc.I y artículo 35 del Reglamento del Instituto Nacional Electoral en Materia de Adquisiciones, Arrendamientos de Bienes Muebles y Servicios."/>
    <s v="http://transparencia.ine.mx/sistemaot/cargaMasiva/Articulo70/2025/Formato28//JD01-CHIS/tml1/osp3.pdf"/>
    <s v="234"/>
    <s v=""/>
    <s v=""/>
    <s v="Proporcionar el servicio de vigilancia y seguridad para la 01 Junta Distrital Ejecutiva y el Módulo de Atención Ciudadana Fijo, del Instituto Nacional Electoral en el estado de Chiapas"/>
    <s v="234"/>
    <s v=""/>
    <s v="234"/>
    <s v="234"/>
    <s v=""/>
    <s v=""/>
    <s v=""/>
    <s v=""/>
    <s v=""/>
    <s v=""/>
    <s v=""/>
    <s v=""/>
    <s v="HTM, Seguridad Privada y limpieza, S.A de C.V"/>
    <s v="234"/>
    <s v="HSP130524RS1"/>
    <s v="Calle"/>
    <s v="Chiapas"/>
    <s v="613"/>
    <s v=""/>
    <s v="Colonia"/>
    <s v="Linda Vista"/>
    <s v="0004"/>
    <s v="Villahermosa"/>
    <s v="004"/>
    <s v="Villahermosa"/>
    <s v="27"/>
    <s v="Tabasco"/>
    <s v="86050"/>
    <s v=""/>
    <s v=""/>
    <s v=""/>
    <s v=""/>
    <s v="Mejor propuesta en calidad del servicio servicio de vigilancia y seguridad"/>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3/2025"/>
    <s v="03/01/2025"/>
    <s v="01/01/2025"/>
    <s v="31/12/2025"/>
    <n v="441804"/>
    <n v="512492.64"/>
    <s v=""/>
    <s v=""/>
    <s v="Moneda Nacional"/>
    <s v=""/>
    <x v="1"/>
    <s v="Prestación de servicios privados de Seguridad y Vigilancia en el inmueble que ocupa las oficinas de la 01 Junta Distrital Ejecutiva del Instituto Nacional Electoral en el estado de Chiapas, en los terminos y condiciones que se precisan en el contrato."/>
    <s v=""/>
    <s v="01/01/2025"/>
    <s v="31/12/2025"/>
    <s v="http://transparencia.ine.mx/sistemaot/cargaMasiva/Articulo70/2025/Formato28//JD01-CHIS/tml1/contrato3.pdf"/>
    <s v=""/>
    <s v="234"/>
    <x v="0"/>
    <s v="Recursos federales"/>
    <s v="Presupuesto de Egresos de la federación"/>
    <s v=""/>
    <s v=""/>
    <s v=""/>
    <s v=""/>
    <s v=""/>
    <s v="No"/>
    <s v="234"/>
    <s v="Recepción de los servicios requeridos de acuerdo a las condiciones del anexo técnico"/>
    <s v=""/>
    <s v=""/>
    <s v=""/>
    <s v=""/>
    <s v="http://transparencia.ine.mx/sistemaot/cargaMasiva/Articulo70/2025/Formato28//JD01-CHIS/tml1/factura3.pdf"/>
    <s v="JUNTA DISTRITAL EJECUTIVA NO.01 DE CHIAPAS - PALENQUE"/>
    <s v="31/03/2025"/>
    <m/>
    <x v="5"/>
    <x v="0"/>
  </r>
  <r>
    <s v="2025"/>
    <s v="01/01/2025"/>
    <s v="31/03/2025"/>
    <x v="0"/>
    <x v="1"/>
    <x v="0"/>
    <s v="INE/01JDE-CHIS/SERV/004/2025"/>
    <s v=""/>
    <s v="Contratación de servicio de arrendamiento de inmueble para uso de la Oficina Municipal. Artículo 31 fracc.I y artículo 35 del Reglamento del Instituto Nacional Electoral en Materia de Adquisiciones, Arrendamientos de Bienes Muebles y Servicios."/>
    <s v="http://transparencia.ine.mx/sistemaot/cargaMasiva/Articulo70/2025/Formato28//JD01-CHIS/tml1/osp4.pdf"/>
    <s v="235"/>
    <s v=""/>
    <s v=""/>
    <s v="Arrendamiento de inmueble para uso de Oficina Municipal con la finalidad de llevar a cabo las actividades del Proceso Electoral Extraordinario del Poder Judicial de la Federación 2024-2025."/>
    <s v="235"/>
    <s v=""/>
    <s v="235"/>
    <s v="235"/>
    <s v=""/>
    <s v=""/>
    <s v=""/>
    <s v=""/>
    <s v="Amalia Estela"/>
    <s v="Pinto"/>
    <s v="Zapata"/>
    <s v="Mujer"/>
    <s v=""/>
    <s v="235"/>
    <s v="PIZA390709GJ7"/>
    <s v="Avenida"/>
    <s v="Primera Avenida Sur Oriente"/>
    <s v="18"/>
    <s v=""/>
    <s v="Colonia"/>
    <s v="Centro"/>
    <s v="0109"/>
    <s v="Yajalón"/>
    <s v="109"/>
    <s v="Yajalón"/>
    <s v="07"/>
    <s v="Chiapas"/>
    <s v="29930"/>
    <s v=""/>
    <s v=""/>
    <s v=""/>
    <s v=""/>
    <s v="Mejor propuesta económica y mejor ubicación del inmueble"/>
    <s v="01 Junta Distrital Ejecutiva del Instituto Nacional Electoral en el estado de Chiapas"/>
    <s v="01 Junta Distrital Ejecutiva del Instituto Nacional Electoral en el estado de Chiapas"/>
    <s v="01 Junta Distrital Ejecutiva del Instituto Nacional Electoral en el estado de Chiapas"/>
    <s v="INE/01JDE-CHIS/SERV/004/2025"/>
    <s v="01/02/2025"/>
    <s v="01/02/2025"/>
    <s v="30/06/2025"/>
    <n v="29370.63"/>
    <n v="34069.93"/>
    <s v=""/>
    <s v=""/>
    <s v="Moneda Nacional"/>
    <s v=""/>
    <x v="1"/>
    <s v="Arrendamiento de inmueble para uso de Oficina Municipal con la finalidad de llevar a cabo las actividades del Proceso Electoral Extraordinario del Poder Judicial de la Federación 2024-2025."/>
    <s v=""/>
    <s v="01/02/2025"/>
    <s v="30/06/2025"/>
    <s v="http://transparencia.ine.mx/sistemaot/cargaMasiva/Articulo70/2025/Formato28//JD01-CHIS/tml1/contrato4.pdf"/>
    <s v=""/>
    <s v="235"/>
    <x v="0"/>
    <s v="Recursos federales"/>
    <s v="Presupuesto de Egresos de la federación"/>
    <s v=""/>
    <s v=""/>
    <s v=""/>
    <s v=""/>
    <s v=""/>
    <s v="No"/>
    <s v="235"/>
    <s v="Recepción de los servicios requeridos de acuerdo a las condiciones del anexo técnico"/>
    <s v=""/>
    <s v=""/>
    <s v=""/>
    <s v=""/>
    <s v="http://transparencia.ine.mx/sistemaot/cargaMasiva/Articulo70/2025/Formato28//JD01-CHIS/tml1/factura4.pdf"/>
    <s v="JUNTA DISTRITAL EJECUTIVA NO.01 DE CHIAPAS - PALENQUE"/>
    <s v="31/03/2025"/>
    <m/>
    <x v="5"/>
    <x v="0"/>
  </r>
  <r>
    <s v="2025"/>
    <s v="01/01/2025"/>
    <s v="31/03/2025"/>
    <x v="0"/>
    <x v="0"/>
    <x v="0"/>
    <s v="03/2023"/>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2.pdf"/>
    <s v="236"/>
    <s v=""/>
    <s v=""/>
    <s v="Arrendamiento del inmueble que ocupa la 09 Junta Distrital Ejecutiva, ubicada en Boulevar La Reforma, número 447, Colonia La Amistad, de la Ciudad de Linares, Código Postal 67713, en el Estado de Nuevo León."/>
    <s v="236"/>
    <s v=""/>
    <s v="236"/>
    <s v="236"/>
    <s v=""/>
    <s v=""/>
    <s v=""/>
    <s v=""/>
    <s v=""/>
    <s v=""/>
    <s v=""/>
    <s v=""/>
    <s v="Desarrolladora de Bodegas y Viviendas SA de CV"/>
    <s v="236"/>
    <s v="DDB071214II2"/>
    <s v="Calle"/>
    <s v="Río Amacuzac"/>
    <s v="1108"/>
    <s v=""/>
    <s v="Colonia"/>
    <s v="Valle Oriente"/>
    <s v="19"/>
    <s v="San Pedro Garza García"/>
    <s v="19"/>
    <s v="San Pedro Garza García"/>
    <s v="19"/>
    <s v="Nuevo León"/>
    <s v="6620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3/2023"/>
    <s v="06/11/2023"/>
    <s v="01/10/2023"/>
    <s v="30/09/2027"/>
    <n v="89293.93"/>
    <n v="103580.96"/>
    <s v=""/>
    <s v=""/>
    <s v="Moneda Nacional"/>
    <s v=""/>
    <x v="1"/>
    <s v="Arrendamiento del inmueble que ocupa la 09 Junta Distrital Ejecutiva, ubicada en Boulevar La Reforma, número 447, Colonia La Amistad, de la Ciudad de Linares, Código Postal 67713, en el Estado de Nuevo León."/>
    <s v=""/>
    <s v="01/10/2023"/>
    <s v="30/09/2027"/>
    <s v="http://transparencia.ine.mx/sistemaot/cargaMasiva/Articulo70/2025/Formato28//JD09-NL/tml1/contrato32023.pdf"/>
    <s v=""/>
    <s v="236"/>
    <x v="0"/>
    <s v="Recursos federales"/>
    <s v="Presupuesto para el ejercicio fiscal 2025"/>
    <s v=""/>
    <s v=""/>
    <s v=""/>
    <s v=""/>
    <s v=""/>
    <s v="No"/>
    <s v="236"/>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2.pdf"/>
    <s v="JUNTA DISTRITAL EJECUTIVA NO.09 DE NUEVO LEON - LINARES"/>
    <s v="31/03/2025"/>
    <m/>
    <x v="10"/>
    <x v="0"/>
  </r>
  <r>
    <s v="2025"/>
    <s v="01/01/2025"/>
    <s v="31/03/2025"/>
    <x v="0"/>
    <x v="0"/>
    <x v="0"/>
    <s v="05/2023"/>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3.pdf"/>
    <s v="237"/>
    <s v=""/>
    <s v=""/>
    <s v="Arrendamiento del inmueble que ocupa la 09 Junta Distrital Ejecutiva, ubicada en Hidalgo, número 405, Colonia  Centro, de la Ciudad de Linares, Código Postal 67700, en el Estado de Nuevo León."/>
    <s v="237"/>
    <s v=""/>
    <s v="237"/>
    <s v="237"/>
    <s v=""/>
    <s v=""/>
    <s v=""/>
    <s v=""/>
    <s v="Gerardo de Jesús"/>
    <s v="Guidi"/>
    <s v="Kawas"/>
    <s v="Hombre"/>
    <s v=""/>
    <s v="237"/>
    <s v="GUKG610510RH2"/>
    <s v="Calle"/>
    <s v="Morelos"/>
    <s v="201"/>
    <s v=""/>
    <s v="Colonia"/>
    <s v="Centro"/>
    <s v="33"/>
    <s v="Linares"/>
    <s v="33"/>
    <s v="Linares"/>
    <s v="19"/>
    <s v="Nuevo León"/>
    <s v="6770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5/2023"/>
    <s v="23/11/2023"/>
    <s v="01/12/2023"/>
    <s v="30/11/2027"/>
    <n v="25100"/>
    <n v="29160"/>
    <s v=""/>
    <s v=""/>
    <s v="Moneda Nacional"/>
    <s v=""/>
    <x v="1"/>
    <s v="Arrendamiento del inmueble que ocupa la 09 Junta Distrital Ejecutiva, ubicada en Hidalgo, número 405, Colonia  Centro, de la Ciudad de Linares, Código Postal 67700, en el Estado de Nuevo León."/>
    <s v=""/>
    <s v="01/12/2023"/>
    <s v="30/11/2027"/>
    <s v="http://transparencia.ine.mx/sistemaot/cargaMasiva/Articulo70/2025/Formato28//JD09-NL/tml1/contrato52023.pdf"/>
    <s v=""/>
    <s v="237"/>
    <x v="0"/>
    <s v="Recursos federales"/>
    <s v="Presupuesto para el ejercicio fiscal 2025"/>
    <s v=""/>
    <s v=""/>
    <s v=""/>
    <s v=""/>
    <s v=""/>
    <s v="No"/>
    <s v="237"/>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3.pdf"/>
    <s v="JUNTA DISTRITAL EJECUTIVA NO.09 DE NUEVO LEON - LINARES"/>
    <s v="31/03/2025"/>
    <m/>
    <x v="10"/>
    <x v="0"/>
  </r>
  <r>
    <s v="2025"/>
    <s v="01/01/2025"/>
    <s v="31/03/2025"/>
    <x v="0"/>
    <x v="0"/>
    <x v="0"/>
    <s v="004/2024"/>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4.pdf"/>
    <s v="238"/>
    <s v=""/>
    <s v=""/>
    <s v="Arrendamiento del inmueble que ocupa la Oficina Municipal, ubicada en calle Zaragoza, número 5 Sur, entre Calle Hidalgo y Lerdo de Tejada, Colonia Centro, Código Postal 67900, Doctor Arroyo, estado de Nuevo León"/>
    <s v="238"/>
    <s v=""/>
    <s v="238"/>
    <s v="238"/>
    <s v=""/>
    <s v=""/>
    <s v=""/>
    <s v=""/>
    <s v="Francisco Teódulo"/>
    <s v="Rodríguez"/>
    <s v="Alvizo"/>
    <s v="Hombre"/>
    <s v=""/>
    <s v="238"/>
    <s v="ROAF640212GX4"/>
    <s v="Calle"/>
    <s v="Matehualita"/>
    <s v="14"/>
    <s v=""/>
    <s v="Colonia"/>
    <s v="Centro"/>
    <s v="14"/>
    <s v="Doctor Arroyo"/>
    <s v="14"/>
    <s v="Doctor Arroyo"/>
    <s v="19"/>
    <s v="Nuevo León"/>
    <s v="6790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04/2024"/>
    <s v="30/12/2024"/>
    <s v="01/01/2025"/>
    <s v="30/06/2025"/>
    <n v="6600.86"/>
    <n v="7657"/>
    <s v=""/>
    <s v=""/>
    <s v="Moneda Nacional"/>
    <s v=""/>
    <x v="1"/>
    <s v="Arrendamiento del inmueble que ocupa la Oficina Municipal, ubicada en calle Zaragoza, número 5 Sur, entre Calle Hidalgo y Lerdo de Tejada, Colonia Centro, Código Postal 67900, Doctor Arroyo, estado de Nuevo León"/>
    <s v=""/>
    <s v="01/01/2025"/>
    <s v="30/06/2025"/>
    <s v="http://transparencia.ine.mx/sistemaot/cargaMasiva/Articulo70/2025/Formato28//JD09-NL/tml1/004_2024.pdf"/>
    <s v=""/>
    <s v="238"/>
    <x v="0"/>
    <s v="Recursos federales"/>
    <s v="Presupuesto para el ejercicio fiscal 2025"/>
    <s v=""/>
    <s v=""/>
    <s v=""/>
    <s v=""/>
    <s v=""/>
    <s v="No"/>
    <s v="238"/>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4.pdf"/>
    <s v="JUNTA DISTRITAL EJECUTIVA NO.09 DE NUEVO LEON - LINARES"/>
    <s v="31/03/2025"/>
    <m/>
    <x v="10"/>
    <x v="0"/>
  </r>
  <r>
    <s v="2025"/>
    <s v="01/01/2025"/>
    <s v="31/03/2025"/>
    <x v="0"/>
    <x v="0"/>
    <x v="0"/>
    <s v="001/2025"/>
    <s v=""/>
    <s v="Con fundamento en lo dispuesto por los artículos 2 fracción XLVIII, 21 y 50 del Reglamento del Instituto Nacional Electoral en materia de adquisiciones, arrendamientos de bienes muebles y servicios; 3, fracción XXII, 90, 102, 176, 177 y 188 inciso B de las Políticas, Bases y Lineamientos en materia de Adquisiciones, Arrendamientos de Bienes Muebles y Servicios del Instituto Federal Electoral; y por ser necesarios para el cumplimiento de las atribuciones de la 09 Junta Distrital Ejecutiva"/>
    <s v="http://transparencia.ine.mx/sistemaot/cargaMasiva/Articulo70/2025/Formato28//JD09-NL/tml1/osp1.pdf"/>
    <s v="239"/>
    <s v=""/>
    <s v=""/>
    <s v="Arrendamiento de vehículos para atender los recorridos de campo para la ubicación de domicilios en que se instalarán las casillas electorales, ubicados en la zona geográfica competencia del 09 Distrito Electoral Federal"/>
    <s v="239"/>
    <s v=""/>
    <s v="239"/>
    <s v="239"/>
    <s v=""/>
    <s v=""/>
    <s v=""/>
    <s v=""/>
    <s v=""/>
    <s v=""/>
    <s v=""/>
    <s v=""/>
    <s v="Toreo Motors SA de CV"/>
    <s v="239"/>
    <s v="TM0010314A25"/>
    <s v="Avenida"/>
    <s v="Alfonso Reyes"/>
    <s v="2310"/>
    <s v=""/>
    <s v="Colonia"/>
    <s v="Bella Vista"/>
    <s v="39"/>
    <s v="Monterrey"/>
    <s v="39"/>
    <s v="Monterrey"/>
    <s v="19"/>
    <s v="Nuevo León"/>
    <s v="64410"/>
    <s v=""/>
    <s v=""/>
    <s v=""/>
    <s v=""/>
    <s v="Por cumplir con los requerimientos, las condiciones legales, técnicas y económicas y presentar una propuesta económica solvente que garantiza satisfactoriamente el cumplimiento de las obligaciones respectivas."/>
    <s v="09 Junta Distritales Ejecutiva de Nuevo León"/>
    <s v="09 Junta Distritales Ejecutiva de Nuevo León"/>
    <s v="09 Junta Distritales Ejecutiva de Nuevo León"/>
    <s v="001/2025"/>
    <s v="03/02/2025"/>
    <s v="04/02/2025"/>
    <s v="18/03/2025"/>
    <n v="59198.28"/>
    <n v="68670"/>
    <s v=""/>
    <s v=""/>
    <s v="Moneda Nacional"/>
    <s v=""/>
    <x v="1"/>
    <s v="Arrendamiento de vehículos para atender los recorridos de campo para la ubicación de domicilios en que se instalarán las casillas electorales, ubicados en la zona geográfica competencia del 09 Distrito Electoral Federal"/>
    <s v=""/>
    <s v="04/02/2025"/>
    <s v="18/03/2025"/>
    <s v="http://transparencia.ine.mx/sistemaot/cargaMasiva/Articulo70/2025/Formato28//JD09-NL/tml1/001_2025.pdf"/>
    <s v=""/>
    <s v="239"/>
    <x v="0"/>
    <s v="Recursos federales"/>
    <s v="Presupuesto para el ejercicio fiscal 2025"/>
    <s v=""/>
    <s v=""/>
    <s v=""/>
    <s v=""/>
    <s v=""/>
    <s v="No"/>
    <s v="239"/>
    <s v="En términos del artículo 68, del Reglamento de Adquisiciones y en los artículos 143 y  144 de las Políticas, Bases y Lineamientos en materia de Adquisiciones, Arrendamientos de Bienes Muebles y Servicios del Instituto Federal Electoral, de manera mensual el administrador del contrato y el proveedor de los servicios revisaban el cumplimiento del contrato de prestación de servicios, a fin de garantizar su cumplimiento integral."/>
    <s v=""/>
    <s v=""/>
    <s v=""/>
    <s v=""/>
    <s v="http://transparencia.ine.mx/sistemaot/cargaMasiva/Articulo70/2025/Formato28//JD09-NL/tml1/factura1.pdf"/>
    <s v="JUNTA DISTRITAL EJECUTIVA NO.09 DE NUEVO LEON - LINARES"/>
    <s v="31/03/2025"/>
    <m/>
    <x v="10"/>
    <x v="0"/>
  </r>
  <r>
    <s v="2025"/>
    <s v="01/01/2025"/>
    <s v="31/03/2025"/>
    <x v="0"/>
    <x v="0"/>
    <x v="0"/>
    <s v="01/2023."/>
    <s v=""/>
    <s v="Artículos 31 fracción III, 35 fracción I y 51 del  Reglamento del Instituto Nacional Electoral en materia de adquisiciones, arrendamientos de bienes muebles y servicios"/>
    <s v="http://transparencia.ine.mx/sistemaot/cargaMasiva/Articulo70/2025/Formato28//JD18-MEX/tml1/osp1.pdf"/>
    <s v="240"/>
    <s v=""/>
    <s v="01/02/2023"/>
    <s v="Servicio de arrendamiento del inmueble que alberga las instalaciones de la 18 Junta Distrital Ejecutiva y al MAC 151851"/>
    <s v="240"/>
    <s v=""/>
    <s v="240"/>
    <s v="240"/>
    <s v=""/>
    <s v=""/>
    <s v=""/>
    <s v=""/>
    <s v="Federico"/>
    <s v="García"/>
    <s v="Montoya"/>
    <s v="Hombre"/>
    <s v=""/>
    <s v="240"/>
    <s v="GAMF730121173"/>
    <s v="Calle"/>
    <s v="Domicilio conocido"/>
    <s v=""/>
    <s v=""/>
    <s v="Colonia"/>
    <s v="San Francisco Ayotuxco"/>
    <s v="21"/>
    <s v="San Francisco Ayotuxco"/>
    <s v="37"/>
    <s v="Huixquilucan"/>
    <s v="15"/>
    <s v="México"/>
    <s v="52760"/>
    <s v="México"/>
    <s v=""/>
    <s v=""/>
    <s v=""/>
    <s v="Por cumplir con los requerimientos, las condiciones legales, técnicas y económicas y presentar una propuesta económica solvente que garantiza satisfactoriamente el cumplimiento de las obligaciones respectivas."/>
    <s v="18 Junta Distrital Ejecutiva del Instituto Nacional Electoral en el Estado de México"/>
    <s v="18 Junta Distrital Ejecutiva del Instituto Nacional Electoral en el Estado de México"/>
    <s v="18 Junta Distrital Ejecutiva del Instituto Nacional Electoral en el Estado de México"/>
    <s v="Contrato de arrendamiento 01 /2023"/>
    <s v="13/03/2023"/>
    <s v="01/04/2023"/>
    <s v="31/03/2026"/>
    <n v="54280.35"/>
    <n v="62965.2"/>
    <s v=""/>
    <s v=""/>
    <s v="Moneda Nacional"/>
    <s v=""/>
    <x v="1"/>
    <s v="El Arrendador otorga en arrendamiento al Arrendatario el inmueble ubicado en calle: Av. 16 de septiembre esquina Santos Degollado, Barrio de San Miguel, Código Postal 52760, municipio de Huixquilucan, Estado de México. Inmueble que cuenta con una superficie de 531.72 metros cuadrados y cuenta con cinco cajones de estacionamiento. Inmueble en uso por la 18 Junta Distrital Ejecutiva."/>
    <s v=""/>
    <s v="13/03/2023"/>
    <s v="30/03/2023"/>
    <s v="http://transparencia.ine.mx/sistemaot/cargaMasiva/Articulo70/2025/Formato28//JD18-MEX/tml1/contrato1.pdf"/>
    <s v=""/>
    <s v="240"/>
    <x v="0"/>
    <s v="Recursos federales"/>
    <s v="Presupuesto de Egresos de la federación"/>
    <s v=""/>
    <s v=""/>
    <s v=""/>
    <s v=""/>
    <s v=""/>
    <s v="No"/>
    <s v="240"/>
    <s v="Los titulares de las áreas requirentes son los responsables de vigilar y supervisar los contratos."/>
    <s v=""/>
    <s v=""/>
    <s v=""/>
    <s v=""/>
    <s v="http://transparencia.ine.mx/sistemaot/cargaMasiva/Articulo70/2025/Formato28//JD18-MEX/tml1/factura1.pdf"/>
    <s v="JUNTA DISTRITAL EJECUTIVA NO.18 DE MEXICO - HUIXQUILUCAN"/>
    <s v="31/03/2025"/>
    <m/>
    <x v="11"/>
    <x v="0"/>
  </r>
  <r>
    <s v="2025"/>
    <s v="01/01/2025"/>
    <s v="31/03/2025"/>
    <x v="0"/>
    <x v="1"/>
    <x v="0"/>
    <s v="INE/JDE18/MEX/SERV/004/2024"/>
    <s v=""/>
    <s v="Artículos 31 fracción III, 35 fracción I y 51 del  Reglamento del Instituto Nacional Electoral en materia de adquisiciones, arrendamientos de bienes muebles y servicios"/>
    <s v="http://transparencia.ine.mx/sistemaot/cargaMasiva/Articulo70/2025/Formato28//JD18-MEX/tml1/osp2.pdf"/>
    <s v="241"/>
    <s v=""/>
    <s v="15/04/2024"/>
    <s v="Servicio de vigilancia del inmueble que alberga las instalaciones de la 18 Junta Distrital Ejecutiva y al MAC 151851"/>
    <s v="241"/>
    <s v=""/>
    <s v="241"/>
    <s v="241"/>
    <s v=""/>
    <s v=""/>
    <s v=""/>
    <s v=""/>
    <s v=""/>
    <s v=""/>
    <s v=""/>
    <s v=""/>
    <s v="Juridicos Integrales FBP SA de CV"/>
    <s v="241"/>
    <s v="JIF2107234S4"/>
    <s v="Calle"/>
    <s v="Rosa"/>
    <s v="4"/>
    <s v=""/>
    <s v="Colonia"/>
    <s v="Amecameca"/>
    <s v="28"/>
    <s v="Amecameca"/>
    <s v="9"/>
    <s v="Amecameca"/>
    <s v="15"/>
    <s v="México"/>
    <s v="56905"/>
    <s v="México"/>
    <s v=""/>
    <s v=""/>
    <s v=""/>
    <s v="Por cumplir con los requerimientos, las condiciones legales, técnicas y económicas y presentar una propuesta económica solvente que garantiza satisfactoriamente el cumplimiento de las obligaciones respectivas."/>
    <s v="18 Junta Distrital Ejecutiva del Instituto Nacional Electoral en el Estado de México"/>
    <s v="18 Junta Distrital Ejecutiva del Instituto Nacional Electoral en el Estado de México"/>
    <s v="18 Junta Distrital Ejecutiva del Instituto Nacional Electoral en el Estado de México"/>
    <s v="Contrato de vigilancia INE/JDE18/MEX/SERV/004/2024"/>
    <s v="26/04/2024"/>
    <s v="01/05/2024"/>
    <s v="28/02/2025"/>
    <n v="206400"/>
    <n v="239424"/>
    <s v=""/>
    <s v=""/>
    <s v="Moneda Nacional"/>
    <s v=""/>
    <x v="1"/>
    <s v="Servicio de vigilancia de 24 x 24, total 2 elementos de lunea a domingo con la finalidad de vigilar las instalaciones de Inmueble en uso por la 18 Junta Distrital Ejecutiva y para el Módulo de Atención Ciudadana 151851."/>
    <s v=""/>
    <s v="16/04/2024"/>
    <s v="30/04/2024"/>
    <s v="http://transparencia.ine.mx/sistemaot/cargaMasiva/Articulo70/2025/Formato28//JD18-MEX/tml1/contrato2.pdf"/>
    <s v=""/>
    <s v="241"/>
    <x v="0"/>
    <s v="Recursos federales"/>
    <s v="Presupuesto de Egresos de la federación"/>
    <s v=""/>
    <s v=""/>
    <s v=""/>
    <s v=""/>
    <s v=""/>
    <s v="No"/>
    <s v="241"/>
    <s v="Los titulares de las áreas requirentes son los responsables de vigilar y supervisar los contratos."/>
    <s v=""/>
    <s v=""/>
    <s v=""/>
    <s v=""/>
    <s v="http://transparencia.ine.mx/sistemaot/cargaMasiva/Articulo70/2025/Formato28//JD18-MEX/tml1/factura2.pdf"/>
    <s v="JUNTA DISTRITAL EJECUTIVA NO.18 DE MEXICO - HUIXQUILUCAN"/>
    <s v="31/03/2025"/>
    <m/>
    <x v="11"/>
    <x v="0"/>
  </r>
  <r>
    <s v="2025"/>
    <s v="01/01/2025"/>
    <s v="31/03/2025"/>
    <x v="0"/>
    <x v="1"/>
    <x v="0"/>
    <s v="INE/SERV/001/JDE18/2025"/>
    <s v=""/>
    <s v="Artículos 31 fracción III, 35 fracción I y 51 del  Reglamento del Instituto Nacional Electoral en materia de adquisiciones, arrendamientos de bienes muebles y servicios"/>
    <s v="http://transparencia.ine.mx/sistemaot/cargaMasiva/Articulo70/2025/Formato28//JD18-MEX/tml1/osp3.pdf"/>
    <s v="242"/>
    <s v=""/>
    <s v="01/12/2024"/>
    <s v="Servicio de estacionamiento de la 18 Junta Distrital Ejecutiva."/>
    <s v="242"/>
    <s v=""/>
    <s v="242"/>
    <s v="242"/>
    <s v=""/>
    <s v=""/>
    <s v=""/>
    <s v=""/>
    <s v="Natividad"/>
    <s v="Ponce"/>
    <s v="Reyes"/>
    <s v="Mujer"/>
    <s v=""/>
    <s v="242"/>
    <s v="PORN411210L53"/>
    <s v="Avenida"/>
    <s v="Galeana"/>
    <s v="13"/>
    <s v=""/>
    <s v="Colonia"/>
    <s v="Barrio San Miguel"/>
    <s v="21"/>
    <s v="Barrio San Miguel"/>
    <s v="37"/>
    <s v="Huixquilucan"/>
    <s v="15"/>
    <s v="México"/>
    <s v="52760"/>
    <s v="México"/>
    <s v=""/>
    <s v=""/>
    <s v=""/>
    <s v="Por cumplir con los requerimientos, las condiciones legales, técnicas y económicas y presentar una propuesta económica solvente que garantiza satisfactoriamente el cumplimiento de las obligaciones respectivas."/>
    <s v="18 Junta Distrital Ejecutiva del Instituto Nacional Electoral en el Estado de México"/>
    <s v="18 Junta Distrital Ejecutiva del Instituto Nacional Electoral en el Estado de México"/>
    <s v="18 Junta Distrital Ejecutiva del Instituto Nacional Electoral en el Estado de México"/>
    <s v="Contrato de estacionamiento INE/SERV/001/JDE18/2025"/>
    <s v="03/01/2025"/>
    <s v="01/01/2025"/>
    <s v="28/02/2025"/>
    <n v="12658.84"/>
    <n v="14684.25"/>
    <s v=""/>
    <s v=""/>
    <s v="Moneda Nacional"/>
    <s v=""/>
    <x v="1"/>
    <s v="Servicio de estacionamiento de cinco cajones para la estancia y pernocta del parque vehicular  de la 18 Junta Distrital Ejecutiva las 24 horas de día de lunes a domingo."/>
    <s v=""/>
    <s v="15/12/2024"/>
    <s v="30/12/2024"/>
    <s v="http://transparencia.ine.mx/sistemaot/cargaMasiva/Articulo70/2025/Formato28//JD18-MEX/tml1/contrato3.pdf"/>
    <s v=""/>
    <s v="242"/>
    <x v="0"/>
    <s v="Recursos federales"/>
    <s v="Presupuesto de Egresos de la federación"/>
    <s v=""/>
    <s v=""/>
    <s v=""/>
    <s v=""/>
    <s v=""/>
    <s v="No"/>
    <s v="242"/>
    <s v="Los titulares de las áreas requirentes son los responsables de vigilar y supervisar los contratos."/>
    <s v=""/>
    <s v=""/>
    <s v=""/>
    <s v=""/>
    <s v="http://transparencia.ine.mx/sistemaot/cargaMasiva/Articulo70/2025/Formato28//JD18-MEX/tml1/factura3.pdf"/>
    <s v="JUNTA DISTRITAL EJECUTIVA NO.18 DE MEXICO - HUIXQUILUCAN"/>
    <s v="31/03/2025"/>
    <m/>
    <x v="11"/>
    <x v="0"/>
  </r>
  <r>
    <s v="2025"/>
    <s v="01/01/2025"/>
    <s v="31/03/2025"/>
    <x v="0"/>
    <x v="0"/>
    <x v="0"/>
    <s v="001/2023"/>
    <s v=""/>
    <s v="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
    <s v="http://transparencia.ine.mx/sistemaot/cargaMasiva/Articulo70/2025/Formato28//JD03-COAH/tml1/osp.pdf"/>
    <s v="243"/>
    <s v=""/>
    <s v=""/>
    <s v="Arrendamiento de inmueble ubicado en Calle Guerrero, numero 101 altos, Zona Centro, código postal 25700, en Monclova, Coahuila de Zaragoza"/>
    <s v="243"/>
    <s v=""/>
    <s v="243"/>
    <s v="243"/>
    <s v=""/>
    <s v=""/>
    <s v=""/>
    <s v=""/>
    <s v="Marco Antonio"/>
    <s v="Salazar"/>
    <s v="Rodriguez"/>
    <s v="Hombre"/>
    <s v=""/>
    <s v="243"/>
    <s v="SARM690508NS2"/>
    <s v="Calle"/>
    <s v="Ildefonso Fuentes y Cuauhtemoc"/>
    <s v="236"/>
    <s v=""/>
    <s v="Colonia"/>
    <s v="Zona Centro"/>
    <s v="18"/>
    <s v="Monclova"/>
    <s v="18"/>
    <s v="Monclova"/>
    <s v="5"/>
    <s v="Coahuila de Zaragoza"/>
    <s v="25700"/>
    <s v=""/>
    <s v=""/>
    <s v=""/>
    <s v=""/>
    <s v="Mejor propuesta economica en arrendamiento de inmueble"/>
    <s v="Vocalia Ejecutiva de la Ejecutiva de la 03 Junta Distrital Ejecutiva en el estado de Coahuila de Zaragoza"/>
    <s v="Vocalia Ejecutiva de la Ejecutiva de la 03 Junta Distrital Ejecutiva en el estado de Coahuila de Zaragoza"/>
    <s v="Vocalia Ejecutiva de la Ejecutiva de la 03 Junta Distrital Ejecutiva en el estado de Coahuila de Zaragoza"/>
    <s v="001/2023"/>
    <s v="01/02/2023"/>
    <s v="01/02/2023"/>
    <s v="31/01/2027"/>
    <n v="69996.03"/>
    <n v="85169.99"/>
    <s v=""/>
    <s v=""/>
    <s v="Moneda Nacional"/>
    <s v=""/>
    <x v="1"/>
    <s v="El Arrendador otorga al arrendatario el inmueble ubicado en calle Guerrero, numero 101, Zona Centro, código postal 25700, en la ciudad de Monclova, Coahuila, el cual cuenta con una superficie rentable de 969.03 metros cuadrados, para uso de la 03 Junta Distrital Ejecutiva y Modulo de Atencion Ciudadana numero 050351 del Instituto Nacional Electoral, distribuidos de la siguiente forma: 03 Junta Distrital Ejecutiva, planta alta, superficie de 573.16 metros cuadrados, planta baja, 77.58 metros cuadrados, y 120 metros cuadrados correspondientes a 8 cajones de estacionamiento; Modulo de Atencion Ciudadana numero 050351, planta baja, 198.29 metros cuadrados."/>
    <s v=""/>
    <s v="01/02/2023"/>
    <s v="31/01/2027"/>
    <s v="http://transparencia.ine.mx/sistemaot/cargaMasiva/Articulo70/2025/Formato28//JD03-COAH/tml1/contrato.pdf"/>
    <s v=""/>
    <s v="243"/>
    <x v="0"/>
    <s v="Recursos federales"/>
    <s v="Presupuesto de Egresos de la Federacion"/>
    <s v=""/>
    <s v=""/>
    <s v=""/>
    <s v=""/>
    <s v=""/>
    <s v="No"/>
    <s v="243"/>
    <s v="Los titulares de las areas requirentes son los responsables de vigilar y supervisar los contratos."/>
    <s v=""/>
    <s v=""/>
    <s v=""/>
    <s v=""/>
    <s v="http://transparencia.ine.mx/sistemaot/cargaMasiva/Articulo70/2025/Formato28//JD03-COAH/tml1/factura.pdf"/>
    <s v="JUNTA DISTRITAL EJECUTIVA NO.03 DE COAHUILA - MONCLOVA"/>
    <s v="31/03/2025"/>
    <m/>
    <x v="2"/>
    <x v="0"/>
  </r>
  <r>
    <s v="2025"/>
    <s v="01/01/2025"/>
    <s v="31/03/2025"/>
    <x v="0"/>
    <x v="0"/>
    <x v="0"/>
    <s v="ine_jd03_mor_1_2025.pdf"/>
    <s v=""/>
    <s v="Se requiere el arrendamiento del inmueble que ocupan las oficinas de la 03 Junta Distrital Ejecutiva, en virtud de que es un inmueble que cuenta con las caracteristicas para albergar todas las oficinas así como el módulo fijo del Registro Federal de Electores, además el costo de la renta esta por abajo de acuerdo con la zona en la que se ubican las oficinas. Artículo 31 fracc.III y 54 del Reglamento del Instituto Nacional Electoral en Materia de Adquisiciones, Arrendamientos de Bienes Muebles y Servicios."/>
    <s v="http://transparencia.ine.mx/sistemaot/cargaMasiva/Articulo70/2025/Formato28//JD03-MOR/tml1/osp1.pdf"/>
    <s v="244"/>
    <s v=""/>
    <s v=""/>
    <s v="Arrendamiento es para las oficinas de la 03 Junta Distrital Ejecutiva y también para el Módulo Fijo 170351 del Registro Federal de Electores del Instituto Nacional Electoral en el estado de Morelos."/>
    <s v="244"/>
    <s v=""/>
    <s v="244"/>
    <s v="244"/>
    <s v=""/>
    <s v=""/>
    <s v=""/>
    <s v=""/>
    <s v="Carlos Galdino"/>
    <s v="Robles"/>
    <s v="Cuevas"/>
    <s v="Hombre"/>
    <s v=""/>
    <s v="244"/>
    <s v="ROCC71042797A"/>
    <s v="Avenida"/>
    <s v="Reforma"/>
    <s v="1565"/>
    <s v=""/>
    <s v="Colonia"/>
    <s v="Empleado Postal"/>
    <s v="1"/>
    <s v="Cuautla"/>
    <s v="6"/>
    <s v="Cuautla"/>
    <s v="17"/>
    <s v="Morelos"/>
    <s v="62748"/>
    <s v=""/>
    <s v=""/>
    <s v=""/>
    <s v=""/>
    <s v="Mejor propuesta económica en arrendamiento de inmueble."/>
    <s v="03 Junta Distrital Ejecutiva del Instituto Nacional Electoral en el Estado de Morelos"/>
    <s v="03 Junta Distrital Ejecutiva del Instituto Nacional Electoral en el Estado de Morelos"/>
    <s v="03 Junta Distrital Ejecutiva del Instituto Nacional Electoral en el Estado de Morelos"/>
    <s v="ine_jd03_mor_1_2025.pdf"/>
    <s v="01/01/2025"/>
    <s v="01/01/2025"/>
    <s v="31/12/2025"/>
    <n v="493798.92"/>
    <n v="572806.80000000005"/>
    <s v=""/>
    <s v=""/>
    <s v="Moneda Nacional"/>
    <s v=""/>
    <x v="1"/>
    <s v="Arrendamiento del inmueble ubicado en calle: Circunvalación No. 38, Col. Emiliano Zapata, Cuautla, Morelos, C.P. 62744, en el cual se encuentran las Oficinas de la Junta Distrital 03, Bodega electoral, el Módulo Fijo 170351 de atención ciudadana del Registro Federal de Electores, Centro de Verificación y Monitoreo, (CEVEM) y estacionamiento para uso de los vehículos oficiales. Se cubre la renta del  los meses de enero, febrero y marzo de 2025"/>
    <s v=""/>
    <s v="01/01/2025"/>
    <s v="31/12/2025"/>
    <s v="http://transparencia.ine.mx/sistemaot/cargaMasiva/Articulo70/2025/Formato28//JD03-MOR/tml1/ine_jd03_mor_1_2025.pdf"/>
    <s v=""/>
    <s v="244"/>
    <x v="0"/>
    <s v="Recursos federales"/>
    <s v="Presupuesto de Egresos de la federación"/>
    <s v=""/>
    <s v=""/>
    <s v=""/>
    <s v=""/>
    <s v=""/>
    <s v="No"/>
    <s v="244"/>
    <s v=""/>
    <s v=""/>
    <s v=""/>
    <s v=""/>
    <s v=""/>
    <s v="http://transparencia.ine.mx/sistemaot/cargaMasiva/Articulo70/2025/Formato28//JD03-MOR/tml1/factura1.pdf"/>
    <s v="JUNTA DISTRITAL EJECUTIVA NO.03 DE MORELOS - CUAUTLA"/>
    <s v="31/03/2025"/>
    <m/>
    <x v="12"/>
    <x v="0"/>
  </r>
  <r>
    <s v="2025"/>
    <s v="01/01/2025"/>
    <s v="31/03/2025"/>
    <x v="0"/>
    <x v="1"/>
    <x v="0"/>
    <s v="INE-VIGILANCIA-1T-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TAMPS/tml1/ospvigilancia.pdf"/>
    <s v="245"/>
    <s v=""/>
    <s v=""/>
    <s v="Proporcionar el servicio de vigilancia para la 02 Juntas Distritales Ejecutiva y Módulo de Atención Ciudadana 280253."/>
    <s v="245"/>
    <s v=""/>
    <s v="245"/>
    <s v="245"/>
    <s v=""/>
    <s v=""/>
    <s v=""/>
    <s v=""/>
    <s v="Ana María"/>
    <s v="Juárez"/>
    <s v="Hernández"/>
    <s v="Mujer"/>
    <s v="Seguridad Privada Cabiexm"/>
    <s v="245"/>
    <s v="JUHA8102185L8"/>
    <s v="Calle"/>
    <s v="Ignacio Comonfort"/>
    <s v="343"/>
    <s v=""/>
    <s v="Colonia"/>
    <s v="Voluntad y Trabajo"/>
    <s v="32"/>
    <s v="Reynosa"/>
    <s v="28"/>
    <s v="Reynosa"/>
    <s v="28"/>
    <s v="Tamaulipas"/>
    <s v="88796"/>
    <s v=""/>
    <s v=""/>
    <s v=""/>
    <s v=""/>
    <s v="Mejores condiciones de servicio de vigilancia requeridos para las instalaciones de la 02 Junta Distrital Ejecutiva y el Módulo de Atención Ciudadana"/>
    <s v="Junta Distrital Ejecutiva No.02 De Tamaulipas - Reynosa"/>
    <s v="Junta Distrital Ejecutiva No.02 De Tamaulipas - Reynosa"/>
    <s v="Junta Distrital Ejecutiva No.02 De Tamaulipas - Reynosa"/>
    <s v="INE/SERV/02JDE/02-2025"/>
    <s v="01/02/2025"/>
    <s v="01/02/2025"/>
    <s v="31/12/2025"/>
    <n v="50107.25"/>
    <n v="54464.4"/>
    <s v=""/>
    <s v=""/>
    <s v="Moneda Nacional"/>
    <s v=""/>
    <x v="1"/>
    <s v="El proveedor cuenta con el personal requerido para brindar servicio de vigilancia en las instalaciones de la 02 Junta Distrital y el Módulo de Atención Ciudadana"/>
    <s v=""/>
    <s v="01/02/2025"/>
    <s v="31/12/2025"/>
    <s v="http://transparencia.ine.mx/sistemaot/cargaMasiva/Articulo70/2025/Formato28//JD02-TAMPS/tml1/contratovigilancia.pdf"/>
    <s v=""/>
    <s v="245"/>
    <x v="0"/>
    <s v="Recursos federales"/>
    <s v="Presupuesto de Egresos de la federación"/>
    <s v=""/>
    <s v=""/>
    <s v=""/>
    <s v=""/>
    <s v=""/>
    <s v="No"/>
    <s v="245"/>
    <s v="Se verifica el cumplimiento del servicio de vigilancia requerido de acuerdo a las condiciones del contrato"/>
    <s v=""/>
    <s v=""/>
    <s v=""/>
    <s v=""/>
    <s v="http://transparencia.ine.mx/sistemaot/cargaMasiva/Articulo70/2025/Formato28//JD02-TAMPS/tml1/facturavigilancia.pdf"/>
    <s v="JUNTA DISTRITAL EJECUTIVA NO.02 DE TAMAULIPAS - REYNOSA"/>
    <s v="31/03/2025"/>
    <m/>
    <x v="13"/>
    <x v="0"/>
  </r>
  <r>
    <s v="2025"/>
    <s v="01/01/2025"/>
    <s v="31/03/2025"/>
    <x v="1"/>
    <x v="1"/>
    <x v="0"/>
    <s v="IA3-INE-02JDE-TAM-001-2025"/>
    <s v="No"/>
    <s v="Contratación de servicios de limpiez para la 02 Junta Distrital Ejecutiva. Artículo 31 fracc.I y artículo 35 del Reglamento del Instituto Nacional Electoral en Materia de Adquisiciones, Arrendamientos de Bienes Muebles y Servicios."/>
    <s v="http://transparencia.ine.mx/sistemaot/cargaMasiva/Articulo70/2025/Formato28//JD02-TAMPS/tml1/osplimpieza.pdf"/>
    <s v="246"/>
    <s v="http://transparencia.ine.mx/sistemaot/cargaMasiva/Articulo70/2025/Formato28//JD02-TAMPS/tml1/convocatorialimpieza.pdf"/>
    <s v="11/02/2025"/>
    <s v="Proporcionar el servicio de limpieza para la 02 Juntas Distritales Ejecutiva y Módulo de Atención Ciudadana 280253."/>
    <s v="246"/>
    <s v=""/>
    <s v="246"/>
    <s v="246"/>
    <s v=""/>
    <s v="http://transparencia.ine.mx/sistemaot/cargaMasiva/Articulo70/2025/Formato28//JD02-TAMPS/tml1/actapropuestas.pdf"/>
    <s v="http://transparencia.ine.mx/sistemaot/cargaMasiva/Articulo70/2025/Formato28//JD02-TAMPS/tml1/actadefallo.pdf"/>
    <s v="http://transparencia.ine.mx/sistemaot/cargaMasiva/Articulo70/2025/Formato28//JD02-TAMPS/tml1/notificacionfallo.pdf"/>
    <s v="Ana María"/>
    <s v="Juárez"/>
    <s v="Hernández"/>
    <s v="Mujer"/>
    <s v="Seguridad Privada Cabiexm"/>
    <s v="246"/>
    <s v="JUHA8102185L8"/>
    <s v="Calle"/>
    <s v="Ignacio Comonfort"/>
    <s v="343"/>
    <s v=""/>
    <s v="Colonia"/>
    <s v="Voluntad y Trabajo"/>
    <s v="32"/>
    <s v="Reynosa"/>
    <s v="28"/>
    <s v="Reynosa"/>
    <s v="28"/>
    <s v="Tamaulipas"/>
    <s v="88796"/>
    <s v=""/>
    <s v=""/>
    <s v=""/>
    <s v=""/>
    <s v="Mejores condiciones economicas y de servicio de limpieza requerido para las instalaciones de la 02 Junta Distrital Ejecutiva y el Módulo de Atención Ciudadana 280253"/>
    <s v="Junta Distrital Ejecutiva No.02 De Tamaulipas - Reynosa"/>
    <s v="Junta Distrital Ejecutiva No.02 De Tamaulipas - Reynosa"/>
    <s v="Junta Distrital Ejecutiva No.02 De Tamaulipas - Reynosa"/>
    <s v="INE/SERV/02JDE/03-2025"/>
    <s v="01/03/2025"/>
    <s v="01/03/2025"/>
    <s v="31/12/2025"/>
    <n v="30205.439999999999"/>
    <n v="32832"/>
    <s v=""/>
    <s v=""/>
    <s v="Moneda Nacional"/>
    <s v=""/>
    <x v="1"/>
    <s v="El proveedor cuenta con el personal requerido para brindar servicio de limpieza en las instalaciones de la 02 Junta Distrital y el Módulo de Atención Ciudadana"/>
    <s v=""/>
    <s v="01/03/2025"/>
    <s v="31/12/2025"/>
    <s v="http://transparencia.ine.mx/sistemaot/cargaMasiva/Articulo70/2025/Formato28//JD02-TAMPS/tml1/contratolimpieza.pdf"/>
    <s v=""/>
    <s v="246"/>
    <x v="0"/>
    <s v="Recursos federales"/>
    <s v="Presupuesto de Egresos de la federación"/>
    <s v=""/>
    <s v=""/>
    <s v=""/>
    <s v=""/>
    <s v=""/>
    <s v="No"/>
    <s v="246"/>
    <s v="Se verifica el cumplimiento del servicio de limpieza requerido de acuerdo a las condiciones del contrato"/>
    <s v=""/>
    <s v=""/>
    <s v=""/>
    <s v=""/>
    <s v="http://transparencia.ine.mx/sistemaot/cargaMasiva/Articulo70/2025/Formato28//JD02-TAMPS/tml1/facturalimpieza.pdf"/>
    <s v="JUNTA DISTRITAL EJECUTIVA NO.02 DE TAMAULIPAS - REYNOSA"/>
    <s v="31/03/2025"/>
    <m/>
    <x v="13"/>
    <x v="0"/>
  </r>
  <r>
    <s v="2025"/>
    <s v="01/01/2025"/>
    <s v="31/03/2025"/>
    <x v="0"/>
    <x v="0"/>
    <x v="0"/>
    <s v="CONTRATO-INE-JDE02-2025"/>
    <s v=""/>
    <s v="Arrendamiento del inmueble que ocupa la 02 Junta Distrital Ejecutiva. Artículo 31, fracc. I y artículo 35 del Reglamento del Instituto Nacional Electoral en Materia de Adquisiciones, Arrendamientos de Bienes Muebles y Servicios."/>
    <s v="http://transparencia.ine.mx/sistemaot/cargaMasiva/Articulo70/2025/Formato28//JD02-TAMPS/tml1/ospjde.pdf"/>
    <s v="247"/>
    <s v=""/>
    <s v=""/>
    <s v="Arrendamiento de inmueble de las instalaciones de la 02 Junta Distrital Ejecutiva en el estado de Tamaulipas"/>
    <s v="247"/>
    <s v=""/>
    <s v="247"/>
    <s v="247"/>
    <s v=""/>
    <s v=""/>
    <s v=""/>
    <s v=""/>
    <s v=""/>
    <s v=""/>
    <s v=""/>
    <s v=""/>
    <s v="Eco Service Industrial del Norte S.A. de C.V."/>
    <s v="247"/>
    <s v="ESI141010DQ4"/>
    <s v="Calle"/>
    <s v="Veracruz"/>
    <s v="21"/>
    <s v=""/>
    <s v="Colonia"/>
    <s v="Petrolera"/>
    <s v="32"/>
    <s v="Reynosa"/>
    <s v="32"/>
    <s v="Reynosa"/>
    <s v="28"/>
    <s v="Tamaulipas"/>
    <s v="66240"/>
    <s v=""/>
    <s v=""/>
    <s v=""/>
    <s v=""/>
    <s v="Mejores condiciones de espacio requeridos para funcionamiento de la 02 Junta Distrital Ejecutiva en el estado de Tamaulipas"/>
    <s v="Junta Distrital Ejecutiva No.02 De Tamaulipas - Reynosa"/>
    <s v="Junta Distrital Ejecutiva No.02 De Tamaulipas - Reynosa"/>
    <s v="Junta Distrital Ejecutiva No.02 De Tamaulipas - Reynosa"/>
    <s v="05/2024"/>
    <s v="12/09/2024"/>
    <s v="01/10/2024"/>
    <s v="31/08/2028"/>
    <n v="160000"/>
    <n v="185000"/>
    <s v=""/>
    <s v=""/>
    <s v="Moneda Nacional"/>
    <s v=""/>
    <x v="1"/>
    <s v="El proveedor brindó los espacios requeridos para el funcionamiento de la 02 Junta Distrital."/>
    <s v=""/>
    <s v="01/10/2024"/>
    <s v="31/08/2028"/>
    <s v="http://transparencia.ine.mx/sistemaot/cargaMasiva/Articulo70/2025/Formato28//JD02-TAMPS/tml1/contratojde.pdf"/>
    <s v=""/>
    <s v="247"/>
    <x v="0"/>
    <s v="Recursos federales"/>
    <s v="Presupuesto de Egresos de la federación"/>
    <s v=""/>
    <s v=""/>
    <s v=""/>
    <s v=""/>
    <s v=""/>
    <s v="No"/>
    <s v="247"/>
    <s v="Se cumplió con las medidas y espacios requeridos para el arrendamiento antes de formalizar el contrato"/>
    <s v=""/>
    <s v=""/>
    <s v=""/>
    <s v=""/>
    <s v="http://transparencia.ine.mx/sistemaot/cargaMasiva/Articulo70/2025/Formato28//JD02-TAMPS/tml1/facturajde.pdf"/>
    <s v="JUNTA DISTRITAL EJECUTIVA NO.02 DE TAMAULIPAS - REYNOSA"/>
    <s v="31/03/2025"/>
    <m/>
    <x v="13"/>
    <x v="0"/>
  </r>
  <r>
    <s v="2025"/>
    <s v="01/01/2025"/>
    <s v="31/03/2025"/>
    <x v="0"/>
    <x v="0"/>
    <x v="0"/>
    <s v="CONTRATO-INE-MAC-2025"/>
    <s v=""/>
    <s v="Adquisición de insumos para segundo Taller de Capacitación"/>
    <s v="http://transparencia.ine.mx/sistemaot/cargaMasiva/Articulo70/2025/Formato28//JD02-TAMPS/tml1/ospwalmart.pdf"/>
    <s v="248"/>
    <s v=""/>
    <s v=""/>
    <s v="Adquisición de insumos para segundo taller de capacitación"/>
    <s v="248"/>
    <s v=""/>
    <s v="248"/>
    <s v="248"/>
    <s v=""/>
    <s v=""/>
    <s v=""/>
    <s v=""/>
    <s v=""/>
    <s v=""/>
    <s v=""/>
    <s v=""/>
    <s v="Nueva WalMart de México"/>
    <s v="248"/>
    <s v="NWM9709244W4"/>
    <s v="Calle"/>
    <s v="Nextengo"/>
    <s v="78"/>
    <s v=""/>
    <s v="Colonia"/>
    <s v="Santa Cruz Acayucan"/>
    <s v="002"/>
    <s v="Azcapotzalco"/>
    <s v="002"/>
    <s v="Azcapotzalco"/>
    <s v="09"/>
    <s v="Ciudad de México"/>
    <s v="02770"/>
    <s v=""/>
    <s v=""/>
    <s v=""/>
    <s v=""/>
    <s v="Mejores precios requeridos para la adquisición de los insumos"/>
    <s v="Junta Distrital Ejecutiva No.02 De Tamaulipas - Reynosa"/>
    <s v="Junta Distrital Ejecutiva No.02 De Tamaulipas - Reynosa"/>
    <s v="Junta Distrital Ejecutiva No.02 De Tamaulipas - Reynosa"/>
    <s v="2025020070"/>
    <s v="24/03/2025"/>
    <s v="24/03/2025"/>
    <s v="24/03/2025"/>
    <n v="79777.17"/>
    <n v="80661"/>
    <s v=""/>
    <s v=""/>
    <s v="Moneda Nacional"/>
    <s v=""/>
    <x v="1"/>
    <s v="El proveedor tiene los insumos al costo requerido para la adquisición"/>
    <s v=""/>
    <s v="24/03/2025"/>
    <s v="24/03/2025"/>
    <s v="http://transparencia.ine.mx/sistemaot/cargaMasiva/Articulo70/2025/Formato28//JD02-TAMPS/tml1/pedidocontratowal.pdf"/>
    <s v=""/>
    <s v="248"/>
    <x v="0"/>
    <s v="Recursos federales"/>
    <s v="Presupuesto de Egresos de la federación"/>
    <s v=""/>
    <s v=""/>
    <s v=""/>
    <s v=""/>
    <s v=""/>
    <s v="No"/>
    <s v="248"/>
    <s v="Se cumplió con el plazo de entrega de los insumos"/>
    <s v=""/>
    <s v=""/>
    <s v=""/>
    <s v=""/>
    <s v="http://transparencia.ine.mx/sistemaot/cargaMasiva/Articulo70/2025/Formato28//JD02-TAMPS/tml1/facturawalmart.pdf"/>
    <s v="JUNTA DISTRITAL EJECUTIVA NO.02 DE TAMAULIPAS - REYNOSA"/>
    <s v="31/03/2025"/>
    <m/>
    <x v="13"/>
    <x v="0"/>
  </r>
  <r>
    <s v="2025"/>
    <s v="01/01/2025"/>
    <s v="31/03/2025"/>
    <x v="0"/>
    <x v="0"/>
    <x v="0"/>
    <s v="AAS-AG02-01-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1_1.pdf"/>
    <s v="249"/>
    <s v=""/>
    <s v=""/>
    <s v="Arrendamiento de inmueble en Avenida Aguascalientes Oriente, número 3404, Fraccionamiento El Cedazo, Código Postal 20234 , en la ciudad de Aguascalientes, en el Estado de Aguascalientes."/>
    <s v="249"/>
    <s v=""/>
    <s v="249"/>
    <s v="249"/>
    <s v=""/>
    <s v=""/>
    <s v=""/>
    <s v=""/>
    <s v="Alejandro"/>
    <s v="Jaramillo"/>
    <s v="Mata"/>
    <s v="Hombre"/>
    <s v=""/>
    <s v="249"/>
    <s v="JAMA680509149"/>
    <s v="Boulevard"/>
    <s v="Ignacio Zaragoza"/>
    <s v="24"/>
    <s v=""/>
    <s v="Colonia"/>
    <s v="México 86"/>
    <s v="1"/>
    <s v="Atizapan de Zaragoza"/>
    <s v="13"/>
    <s v="Atizapan de Zaragoa"/>
    <s v="15"/>
    <s v="México"/>
    <s v="52915"/>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1-2025"/>
    <s v="28/01/2025"/>
    <s v="01/01/2025"/>
    <s v="31/12/2025"/>
    <n v="84564.38"/>
    <n v="98094.68"/>
    <s v=""/>
    <s v=""/>
    <s v="Moneda Nacional"/>
    <s v=""/>
    <x v="1"/>
    <s v="Arrendamiento de inmueble en Av. Aguascalientes Oriente, número 3404, locales 1, 2, 3, 4 y bodega, Fraccionamiento El Cedazo, Código Postal 20234 , en el Estado de Aguascalientes, en el Estado de Aguascalientes."/>
    <s v=""/>
    <s v="01/01/2025"/>
    <s v="31/12/2025"/>
    <s v="http://transparencia.ine.mx/sistemaot/cargaMasiva/Articulo70/2025/Formato28//JD02-AGS/tml1/aas_ag02_01_2025.pdf"/>
    <s v=""/>
    <s v="249"/>
    <x v="0"/>
    <s v="Recursos federales"/>
    <s v="Presupuesto de Egresos de la federación"/>
    <s v=""/>
    <s v=""/>
    <s v=""/>
    <s v=""/>
    <s v=""/>
    <s v="No"/>
    <s v="249"/>
    <s v="Recepción de los servicios requeridos de acuerdo a las condiciones del contrato"/>
    <s v=""/>
    <s v=""/>
    <s v=""/>
    <s v=""/>
    <s v="http://transparencia.ine.mx/sistemaot/cargaMasiva/Articulo70/2025/Formato28//JD02-AGS/tml1/factura1_1.pdf"/>
    <s v="JUNTA DISTRITAL EJECUTIVA NO.02 DE AGUASCALIENTES - AGUASCALIENTES"/>
    <s v="31/03/2025"/>
    <m/>
    <x v="14"/>
    <x v="0"/>
  </r>
  <r>
    <s v="2025"/>
    <s v="01/01/2025"/>
    <s v="31/03/2025"/>
    <x v="0"/>
    <x v="0"/>
    <x v="0"/>
    <s v="AAS-AG02-03-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3_1.pdf"/>
    <s v="250"/>
    <s v=""/>
    <s v=""/>
    <s v="Arrendamiento de inmueble del Módulo de Atención Ciudadana 010253 ubicado en Avenida Siglo XXI Oriente Número dos mil trescientos siete, local veinte del Fraccionamiento Villas de Nuestra Señora de la Asunción, sector San Marcos, Código Postal 20126, en la ciudad de Aguascalientes, Estado de Aguascalientes."/>
    <s v="250"/>
    <s v=""/>
    <s v="250"/>
    <s v="250"/>
    <s v=""/>
    <s v=""/>
    <s v=""/>
    <s v=""/>
    <s v=""/>
    <s v=""/>
    <s v=""/>
    <s v=""/>
    <s v="Inmobiliaria Cuevas Hernandez, S.A. de C.V."/>
    <s v="250"/>
    <s v="ICH800623AD3"/>
    <s v="Boulevard"/>
    <s v="Liberato Santa Cruz"/>
    <s v="901"/>
    <s v=""/>
    <s v="Colonia"/>
    <s v="Industrial"/>
    <s v="1"/>
    <s v="Aguascalientes"/>
    <s v="1"/>
    <s v="Aguascalientes"/>
    <s v="1"/>
    <s v="Aguascalientes"/>
    <s v="2003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3-2025"/>
    <s v="28/01/2025"/>
    <s v="01/01/2025"/>
    <s v="31/12/2025"/>
    <n v="8313.09"/>
    <n v="9643.18"/>
    <s v=""/>
    <s v=""/>
    <s v="Moneda Nacional"/>
    <s v=""/>
    <x v="1"/>
    <s v="Arrendamiento de inmueble ubicado en Av.Siglo XXI Oriente número 2307, Local 20, Fraccionamiento Villas de Nuestra Señora de la Asunción, Sector San Marcos, Código Postal 20126, en la ciudad de Aguascalientes, en el Estado de Aguascalientes."/>
    <s v=""/>
    <s v="01/01/2025"/>
    <s v="31/12/2025"/>
    <s v="http://transparencia.ine.mx/sistemaot/cargaMasiva/Articulo70/2025/Formato28//JD02-AGS/tml1/aas_ag02_03_2025.pdf"/>
    <s v=""/>
    <s v="250"/>
    <x v="0"/>
    <s v="Recursos federales"/>
    <s v="Presupuesto de Egresos de la federación"/>
    <s v=""/>
    <s v=""/>
    <s v=""/>
    <s v=""/>
    <s v=""/>
    <s v="No"/>
    <s v="250"/>
    <s v="Recepción de los servicios requeridos de acuerdo a las condiciones del contrato"/>
    <s v=""/>
    <s v=""/>
    <s v=""/>
    <s v=""/>
    <s v="http://transparencia.ine.mx/sistemaot/cargaMasiva/Articulo70/2025/Formato28//JD02-AGS/tml1/factura2_1.pdf"/>
    <s v="JUNTA DISTRITAL EJECUTIVA NO.02 DE AGUASCALIENTES - AGUASCALIENTES"/>
    <s v="31/03/2025"/>
    <m/>
    <x v="14"/>
    <x v="0"/>
  </r>
  <r>
    <s v="2025"/>
    <s v="01/01/2025"/>
    <s v="31/03/2025"/>
    <x v="0"/>
    <x v="0"/>
    <x v="0"/>
    <s v="AAS-AG02-007-2024"/>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4_1.pdf"/>
    <s v="251"/>
    <s v=""/>
    <s v=""/>
    <s v="Arrendamiento de inmueble del Módulo de Atención Ciudadana 010251 ubicado en Avenida Convención de 1914 Número Setescientos dos B, Local B, Fraccionamiento Jesús Gómez Portugal, Código Postal 20250, en la ciudad de Aguascalientes, Estado de Aguascalientes."/>
    <s v="251"/>
    <s v=""/>
    <s v="251"/>
    <s v="251"/>
    <s v=""/>
    <s v=""/>
    <s v=""/>
    <s v=""/>
    <s v=""/>
    <s v=""/>
    <s v=""/>
    <s v=""/>
    <s v="UGASA, S.A. de C.V."/>
    <s v="251"/>
    <s v="UDE981221D43"/>
    <s v="Avenida"/>
    <s v="Universidad"/>
    <s v="602"/>
    <s v="3"/>
    <s v="Colonia"/>
    <s v="Unidad Ganadera"/>
    <s v="1"/>
    <s v="Aguascalientes"/>
    <s v="1"/>
    <s v="Aguascalientes"/>
    <s v="1"/>
    <s v="Aguascalientes"/>
    <s v="2013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07-2024"/>
    <s v="01/02/2024"/>
    <s v="01/02/2024"/>
    <s v="31/01/2028"/>
    <n v="27940"/>
    <n v="32410.400000000001"/>
    <s v=""/>
    <s v=""/>
    <s v="Moneda Nacional"/>
    <s v=""/>
    <x v="1"/>
    <s v="Arrendamiento de inmueble ubicado en Avenida Convención de 1914 Número Setescientos dos B, Local B, Fraccionamiento Jesús Gómez Portugal, Código Postal 20250, en la ciudad de Aguascalientes, Estado de Aguascalientes."/>
    <s v=""/>
    <s v="01/02/2024"/>
    <s v="31/01/2028"/>
    <s v="http://transparencia.ine.mx/sistemaot/cargaMasiva/Articulo70/2025/Formato28//JD02-AGS/tml1/aas_ag02_007_2024.pdf"/>
    <s v=""/>
    <s v="251"/>
    <x v="0"/>
    <s v="Recursos federales"/>
    <s v="Presupuesto de Egresos de la federación"/>
    <s v=""/>
    <s v=""/>
    <s v=""/>
    <s v=""/>
    <s v=""/>
    <s v="No"/>
    <s v="251"/>
    <s v="Recepción de los servicios requeridos de acuerdo a las condiciones del contrato"/>
    <s v=""/>
    <s v=""/>
    <s v=""/>
    <s v=""/>
    <s v="http://transparencia.ine.mx/sistemaot/cargaMasiva/Articulo70/2025/Formato28//JD02-AGS/tml1/factura3_1.pdf"/>
    <s v="JUNTA DISTRITAL EJECUTIVA NO.02 DE AGUASCALIENTES - AGUASCALIENTES"/>
    <s v="31/03/2025"/>
    <m/>
    <x v="14"/>
    <x v="0"/>
  </r>
  <r>
    <s v="2025"/>
    <s v="01/01/2025"/>
    <s v="31/03/2025"/>
    <x v="0"/>
    <x v="1"/>
    <x v="0"/>
    <s v="AAS-AG02-04-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5_1.pdf"/>
    <s v="252"/>
    <s v=""/>
    <s v=""/>
    <s v="Proporcionar el servicio de vigilancia y seguridad del inmueble de la 02 Junta Distrital Ejecutiva ubicada en Avenida Aguascalientes Oriente, número 3404, Fraccionamiento El Cedazo, Código Postal 20234 , en la ciudad de Aguascalientes, en el Estado de Aguascalientes."/>
    <s v="252"/>
    <s v=""/>
    <s v="252"/>
    <s v="252"/>
    <s v=""/>
    <s v=""/>
    <s v=""/>
    <s v=""/>
    <s v=""/>
    <s v=""/>
    <s v=""/>
    <s v=""/>
    <s v="Alpha, Servicios Integrales de Seguridad Privada, Sociedad Anónima de Capital Variable"/>
    <s v="252"/>
    <s v="ASI090909UT4"/>
    <s v="Calle"/>
    <s v="Ignacio Zaragoza"/>
    <s v="417"/>
    <s v="101"/>
    <s v="Colonia"/>
    <s v="Centro"/>
    <s v="1"/>
    <s v="Aguascalientes"/>
    <s v="1"/>
    <s v="Aguascalientes"/>
    <s v="1"/>
    <s v="Aguascalientes"/>
    <s v="2000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4-2025"/>
    <s v="01/02/2025"/>
    <s v="01/02/2025"/>
    <s v="31/12/2025"/>
    <n v="36000"/>
    <n v="41760"/>
    <s v=""/>
    <s v=""/>
    <s v="Moneda Nacional"/>
    <s v=""/>
    <x v="1"/>
    <s v="Brindar al Instituto el servicio de vigilancia y seguridad del inmueble ubicado en Avenida Aguascalientes Oriente, número 3404, Fraccionamiento El Cedazo, Código Postal 20234 , en la ciudad de Aguascalientes, en el Estado de Aguascalientes."/>
    <s v=""/>
    <s v="01/02/2025"/>
    <s v="31/12/2025"/>
    <s v="http://transparencia.ine.mx/sistemaot/cargaMasiva/Articulo70/2025/Formato28//JD02-AGS/tml1/aas_ag02_04_2025.pdf"/>
    <s v=""/>
    <s v="252"/>
    <x v="0"/>
    <s v="Recursos federales"/>
    <s v="Presupuesto de Egresos de la federación"/>
    <s v=""/>
    <s v=""/>
    <s v=""/>
    <s v=""/>
    <s v=""/>
    <s v="No"/>
    <s v="252"/>
    <s v="Recepción de los servicios requeridos de acuerdo a las condiciones del anexo técnico"/>
    <s v=""/>
    <s v=""/>
    <s v=""/>
    <s v=""/>
    <s v="http://transparencia.ine.mx/sistemaot/cargaMasiva/Articulo70/2025/Formato28//JD02-AGS/tml1/factura4_1.pdf"/>
    <s v="JUNTA DISTRITAL EJECUTIVA NO.02 DE AGUASCALIENTES - AGUASCALIENTES"/>
    <s v="31/03/2025"/>
    <m/>
    <x v="14"/>
    <x v="0"/>
  </r>
  <r>
    <s v="2025"/>
    <s v="01/01/2025"/>
    <s v="31/03/2025"/>
    <x v="0"/>
    <x v="1"/>
    <x v="0"/>
    <s v="AAS-AG02-05-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6_1.pdf"/>
    <s v="253"/>
    <s v=""/>
    <s v=""/>
    <s v="Proporcionar el servicio de combustible para los vehiculos oficiales en el cumplimiento de las actividades de la 02 Junta Distrital en el estado de Aguascalientes."/>
    <s v="253"/>
    <s v=""/>
    <s v="253"/>
    <s v="253"/>
    <s v=""/>
    <s v=""/>
    <s v=""/>
    <s v=""/>
    <s v=""/>
    <s v=""/>
    <s v=""/>
    <s v=""/>
    <s v="Unidad de Gasolineras, S.A. de C.V."/>
    <s v="253"/>
    <s v="UGA980608G31"/>
    <s v="Avenida"/>
    <s v="Universidad"/>
    <s v="602"/>
    <s v="5"/>
    <s v="Colonia"/>
    <s v="Unidad Ganadera"/>
    <s v="1"/>
    <s v="Aguascalientes"/>
    <s v="1"/>
    <s v="Aguascalientes"/>
    <s v="1"/>
    <s v="Aguascalientes"/>
    <s v="2013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5-2025"/>
    <s v="01/02/2025"/>
    <s v="01/02/2025"/>
    <s v="31/12/2025"/>
    <n v="33057.85"/>
    <n v="40000"/>
    <s v="40000.00"/>
    <s v="130000.00"/>
    <s v="Moneda Nacional"/>
    <s v=""/>
    <x v="1"/>
    <s v="Brindar el servicio de combustible para los vehiculos oficiales en el cumplimiento de las actividades de la 02 Junta Distrital en el estado de Aguascalientes."/>
    <s v=""/>
    <s v="01/02/2025"/>
    <s v="31/12/2025"/>
    <s v="http://transparencia.ine.mx/sistemaot/cargaMasiva/Articulo70/2025/Formato28//JD02-AGS/tml1/aas_ag02_05_2025.pdf"/>
    <s v=""/>
    <s v="253"/>
    <x v="0"/>
    <s v="Recursos federales"/>
    <s v="Presupuesto de Egresos de la federación"/>
    <s v=""/>
    <s v=""/>
    <s v=""/>
    <s v=""/>
    <s v=""/>
    <s v="No"/>
    <s v="253"/>
    <s v="Recepción de los servicios requeridos de acuerdo a las condiciones del contrato"/>
    <s v=""/>
    <s v=""/>
    <s v=""/>
    <s v=""/>
    <s v="http://transparencia.ine.mx/sistemaot/cargaMasiva/Articulo70/2025/Formato28//JD02-AGS/tml1/factura5_1.pdf"/>
    <s v="JUNTA DISTRITAL EJECUTIVA NO.02 DE AGUASCALIENTES - AGUASCALIENTES"/>
    <s v="31/03/2025"/>
    <m/>
    <x v="14"/>
    <x v="0"/>
  </r>
  <r>
    <s v="2025"/>
    <s v="01/01/2025"/>
    <s v="31/03/2025"/>
    <x v="0"/>
    <x v="1"/>
    <x v="0"/>
    <s v="AAS-AG02-06-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7_1.pdf"/>
    <s v="254"/>
    <s v=""/>
    <s v=""/>
    <s v="Proporcionar el servicio de arrendamiento de multifuncional a color para las actividades de la 02 Junta Distrital Ejecutiva ubicada en Avenida Aguascalientes Oriente, número 3404, Fraccionamiento El Cedazo, Código Postal 20234 , en la ciudad de Aguascalientes, en el Estado de Aguascalientes."/>
    <s v="254"/>
    <s v=""/>
    <s v="254"/>
    <s v="254"/>
    <s v=""/>
    <s v=""/>
    <s v=""/>
    <s v=""/>
    <s v=""/>
    <s v=""/>
    <s v=""/>
    <s v=""/>
    <s v="Doculider, S.A. de C.V."/>
    <s v="254"/>
    <s v="DOC9406297491"/>
    <s v="Avenida"/>
    <s v="Convención de 1914 Norte"/>
    <s v="1407"/>
    <s v=""/>
    <s v="Fraccionamiento"/>
    <s v="Las Arboledas"/>
    <s v="1"/>
    <s v="Aguascalientes"/>
    <s v="1"/>
    <s v="Aguascalientes"/>
    <s v="1"/>
    <s v="Aguascalientes"/>
    <s v="20020"/>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6-2025"/>
    <s v="01/02/2025"/>
    <s v="01/02/2025"/>
    <s v="31/12/2025"/>
    <n v="4210"/>
    <n v="4883.6000000000004"/>
    <s v=""/>
    <s v=""/>
    <s v="Moneda Nacional"/>
    <s v=""/>
    <x v="1"/>
    <s v="Brindar el servicio de arrendamiento de multifuncional a color para las actividades de la 02 Junta Distrital Ejecutiva ubicada en Avenida Aguascalientes Oriente, número 3404, Fraccionamiento El Cedazo, Código Postal 20234 , en la ciudad de Aguascalientes, en el Estado de Aguascalientes."/>
    <s v=""/>
    <s v="01/02/2025"/>
    <s v="31/12/2025"/>
    <s v="http://transparencia.ine.mx/sistemaot/cargaMasiva/Articulo70/2025/Formato28//JD02-AGS/tml1/aas_ag02_06_2025.pdf"/>
    <s v=""/>
    <s v="254"/>
    <x v="0"/>
    <s v="Recursos federales"/>
    <s v="Presupuesto de Egresos de la federación"/>
    <s v=""/>
    <s v=""/>
    <s v=""/>
    <s v=""/>
    <s v=""/>
    <s v="No"/>
    <s v="254"/>
    <s v="Recepción de los servicios requeridos de acuerdo a las condiciones del contrato"/>
    <s v=""/>
    <s v=""/>
    <s v=""/>
    <s v=""/>
    <s v="http://transparencia.ine.mx/sistemaot/cargaMasiva/Articulo70/2025/Formato28//JD02-AGS/tml1/factura6_1.pdf"/>
    <s v="JUNTA DISTRITAL EJECUTIVA NO.02 DE AGUASCALIENTES - AGUASCALIENTES"/>
    <s v="31/03/2025"/>
    <m/>
    <x v="14"/>
    <x v="0"/>
  </r>
  <r>
    <s v="2025"/>
    <s v="01/01/2025"/>
    <s v="31/03/2025"/>
    <x v="0"/>
    <x v="1"/>
    <x v="0"/>
    <s v="AAS-AG02-07-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8_1.pdf"/>
    <s v="255"/>
    <s v=""/>
    <s v=""/>
    <s v="Proporcionar el servicio de arrendamiento de multifuncional blanco y negro para las actividades de la 02 Junta Distrital Ejecutiva ubicada en Avenida Aguascalientes Oriente, número 3404, Fraccionamiento El Cedazo, Código Postal 20234 , en la ciudad de Aguascalientes, en el Estado de Aguascalientes."/>
    <s v="255"/>
    <s v=""/>
    <s v="255"/>
    <s v="255"/>
    <s v=""/>
    <s v=""/>
    <s v=""/>
    <s v=""/>
    <s v=""/>
    <s v=""/>
    <s v=""/>
    <s v=""/>
    <s v="Aurum Soluciones Digitales, S. de R.L. de C.V."/>
    <s v="255"/>
    <s v="ASD130301IZ1"/>
    <s v="Avenida"/>
    <s v="Quintana Roo"/>
    <s v="604"/>
    <s v=""/>
    <s v="Fraccionamiento"/>
    <s v="El Plateado"/>
    <s v="1"/>
    <s v="Aguascalientes"/>
    <s v="1"/>
    <s v="Aguascalientes"/>
    <s v="1"/>
    <s v="Aguascalientes"/>
    <s v="20137"/>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7-2025"/>
    <s v="01/02/2025"/>
    <s v="01/02/2025"/>
    <s v="31/12/2025"/>
    <n v="840"/>
    <n v="974"/>
    <s v=""/>
    <s v=""/>
    <s v="Moneda Nacional"/>
    <s v=""/>
    <x v="1"/>
    <s v="Brindar al Instituto el servicio de arrendamiento de multifuncional  en blanco y negro para las actividades de la 02 Junta Distrital Ejecutiva ubicada en Avenida Aguascalientes Oriente, número 3404, Fraccionamiento El Cedazo, Código Postal 20234 , en la ciudad de Aguascalientes, en el Estado de Aguascalientes."/>
    <s v=""/>
    <s v="01/02/2025"/>
    <s v="31/12/2025"/>
    <s v="http://transparencia.ine.mx/sistemaot/cargaMasiva/Articulo70/2025/Formato28//JD02-AGS/tml1/aas_ag02_07_2025.pdf"/>
    <s v=""/>
    <s v="255"/>
    <x v="0"/>
    <s v="Recursos federales"/>
    <s v="Presupuesto de Egresos de la federación"/>
    <s v=""/>
    <s v=""/>
    <s v=""/>
    <s v=""/>
    <s v=""/>
    <s v="No"/>
    <s v="255"/>
    <s v="Recepción de los servicios requeridos de acuerdo a las condiciones del contrato"/>
    <s v=""/>
    <s v=""/>
    <s v=""/>
    <s v=""/>
    <s v="http://transparencia.ine.mx/sistemaot/cargaMasiva/Articulo70/2025/Formato28//JD02-AGS/tml1/factura7_1.pdf"/>
    <s v="JUNTA DISTRITAL EJECUTIVA NO.02 DE AGUASCALIENTES - AGUASCALIENTES"/>
    <s v="31/03/2025"/>
    <m/>
    <x v="14"/>
    <x v="0"/>
  </r>
  <r>
    <s v="2025"/>
    <s v="01/01/2025"/>
    <s v="31/03/2025"/>
    <x v="0"/>
    <x v="1"/>
    <x v="0"/>
    <s v="AAS-AG02-008-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9_1.pdf"/>
    <s v="256"/>
    <s v=""/>
    <s v=""/>
    <s v="Proporcionar el servicio de limpieza e higiene del inmueble de la 02 Junta Distrital Ejecutiva ubicada en Avenida Aguascalientes Oriente, número 3404, Fraccionamiento El Cedazo, Código Postal 20234 , en la ciudad de Aguascalientes, en el Estado de Aguascalientes."/>
    <s v="256"/>
    <s v=""/>
    <s v="256"/>
    <s v="256"/>
    <s v=""/>
    <s v=""/>
    <s v=""/>
    <s v=""/>
    <s v="Erica Liliana"/>
    <s v="Gonzalez"/>
    <s v="Acero"/>
    <s v="Mujer"/>
    <s v=""/>
    <s v="256"/>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08-2025"/>
    <s v="01/02/2025"/>
    <s v="01/02/2025"/>
    <s v="31/12/2025"/>
    <n v="21840"/>
    <n v="25334.400000000001"/>
    <s v=""/>
    <s v=""/>
    <s v="Moneda Nacional"/>
    <s v=""/>
    <x v="1"/>
    <s v="Brindar al Instituto el servicio de limpieza e higiene del inmueble de la 02 Junta Distrital Ejecutiva ubicada en Avenida Aguascalientes Oriente, número 3404, Fraccionamiento El Cedazo, Código Postal 20234 , en la ciudad de Aguascalientes, en el Estado de Aguascalientes."/>
    <s v=""/>
    <s v="01/02/2025"/>
    <s v="31/12/2025"/>
    <s v="http://transparencia.ine.mx/sistemaot/cargaMasiva/Articulo70/2025/Formato28//JD02-AGS/tml1/aas_ag02_008_2025.pdf"/>
    <s v=""/>
    <s v="256"/>
    <x v="0"/>
    <s v="Recursos federales"/>
    <s v="Presupuesto de Egresos de la federación"/>
    <s v=""/>
    <s v=""/>
    <s v=""/>
    <s v=""/>
    <s v=""/>
    <s v="No"/>
    <s v="256"/>
    <s v="Recepción de los servicios requeridos de acuerdo a las condiciones del contrato"/>
    <s v=""/>
    <s v=""/>
    <s v=""/>
    <s v=""/>
    <s v="http://transparencia.ine.mx/sistemaot/cargaMasiva/Articulo70/2025/Formato28//JD02-AGS/tml1/factura8_1.pdf"/>
    <s v="JUNTA DISTRITAL EJECUTIVA NO.02 DE AGUASCALIENTES - AGUASCALIENTES"/>
    <s v="31/03/2025"/>
    <m/>
    <x v="14"/>
    <x v="0"/>
  </r>
  <r>
    <s v="2025"/>
    <s v="01/01/2025"/>
    <s v="31/03/2025"/>
    <x v="0"/>
    <x v="1"/>
    <x v="0"/>
    <s v="AAS-AG02-009-2025"/>
    <s v=""/>
    <s v="Con fundamento en el Reglamento del Instituto Nacional Electoral en Materia de Adquisiciones, arrendamientos de bienes muebles y servicios Art. 31 la convocante puede aplicar adjudicación directa de acuerdo con la naturaleza de la contratación las mejores condiciones disponibles en cuanto a precio, calidad, financiamiento, oportunidad y demás circunstancias pertinentes; y el Art. 50 Los órganos subdelegacionales, bajo su responsabilidad, podrán contratar adquisiciones, arrendamientos y servicios, sin sujetarse al procedimiento de licitación pública a través de adjudicación directa."/>
    <s v="http://transparencia.ine.mx/sistemaot/cargaMasiva/Articulo70/2025/Formato28//JD02-AGS/tml1/osp10_1.pdf"/>
    <s v="257"/>
    <s v=""/>
    <s v=""/>
    <s v="Proporcionar el servicio de limpieza e higiene para los inmuebles donde se ubican los Módulos de Atención Ciudadana 010251 y 010253 en el estado de Aguascalientes."/>
    <s v="257"/>
    <s v=""/>
    <s v="257"/>
    <s v="257"/>
    <s v=""/>
    <s v=""/>
    <s v=""/>
    <s v=""/>
    <s v="Erica Liliana"/>
    <s v="Gonzalez"/>
    <s v="Acero"/>
    <s v="Mujer"/>
    <s v=""/>
    <s v="257"/>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además de haber cumplido con las especificaciones técnicas requeridas."/>
    <s v="Junta Distrital Ejecutiva número 02 De Aguascalientes - Aguascalientes"/>
    <s v="Junta Distrital Ejecutiva número 02 De Aguascalientes - Aguascalientes"/>
    <s v="Junta Distrital Ejecutiva número 02 De Aguascalientes - Aguascalientes"/>
    <s v="AAS-AG02-009-2025"/>
    <s v="01/02/2025"/>
    <s v="01/02/2025"/>
    <s v="31/12/2025"/>
    <n v="21840"/>
    <n v="25334.400000000001"/>
    <s v=""/>
    <s v=""/>
    <s v="Moneda Nacional"/>
    <s v=""/>
    <x v="1"/>
    <s v="Brindar al Instituto el servicio de limpieza e higiene para los inmuebles donde se ubican los Módulos de Atención Ciudadana 010251  ubicado en Avenida de la Convención de 1914 número 702 interior B, Fraccionamiento Gómez Portugal, Plaza La Loma,  y 010253 ubicado en Avenida Siglo XXI Oriente, Local 20, Fraccionamiento Villas de Nuestra Señora de la Asunción, Sector San Marcos, el estado de Aguascalientes."/>
    <s v=""/>
    <s v="01/02/2025"/>
    <s v="31/12/2025"/>
    <s v="http://transparencia.ine.mx/sistemaot/cargaMasiva/Articulo70/2025/Formato28//JD02-AGS/tml1/aas_ag02_009_2025.pdf"/>
    <s v=""/>
    <s v="257"/>
    <x v="0"/>
    <s v="Recursos federales"/>
    <s v="Presupuesto de Egresos de la federación"/>
    <s v=""/>
    <s v=""/>
    <s v=""/>
    <s v=""/>
    <s v=""/>
    <s v="No"/>
    <s v="257"/>
    <s v="Recepción de los servicios requeridos de acuerdo a las condiciones del contrato"/>
    <s v=""/>
    <s v=""/>
    <s v=""/>
    <s v=""/>
    <s v="http://transparencia.ine.mx/sistemaot/cargaMasiva/Articulo70/2025/Formato28//JD02-AGS/tml1/factura9_1.pdf"/>
    <s v="JUNTA DISTRITAL EJECUTIVA NO.02 DE AGUASCALIENTES - AGUASCALIENTES"/>
    <s v="31/03/2025"/>
    <m/>
    <x v="14"/>
    <x v="0"/>
  </r>
  <r>
    <s v="2025"/>
    <s v="01/01/2025"/>
    <s v="31/03/2025"/>
    <x v="0"/>
    <x v="0"/>
    <x v="0"/>
    <s v="INE/ARREN/JDE03/001/2022"/>
    <s v=""/>
    <s v="Pago de arrendamiento anual del inmueble de la 03 Junta Distrital Ejecutiva correspondiente al ejercicio 2025; Artículo 31 fracc.I y artículo 35 del Reglamento del Instituto Nacional Electoral en Materia de Adquisiciones, Arrendamientos de Bienes Muebles y Servicios."/>
    <s v="http://transparencia.ine.mx/sistemaot/cargaMasiva/Articulo70/2025/Formato28//JD03-JAL/tml1/osp1.pdf"/>
    <s v="258"/>
    <s v=""/>
    <s v=""/>
    <s v="Arrendamiento de inmueble ubicado en Avenida Ricardo Alcalá número 331, Colonia Alameda, C.P. 47650 en Tepatitlán de Morelos, en el Estado de Jalisco."/>
    <s v="258"/>
    <s v=""/>
    <s v="258"/>
    <s v="258"/>
    <s v=""/>
    <s v=""/>
    <s v=""/>
    <s v=""/>
    <s v=""/>
    <s v=""/>
    <s v=""/>
    <s v=""/>
    <s v="Dueñas Agente De Seguros SA de CV"/>
    <s v="258"/>
    <s v="DAS090401EE3"/>
    <s v="Calle"/>
    <s v="Independencia"/>
    <s v="22"/>
    <s v=""/>
    <s v="Colonia"/>
    <s v="Centro"/>
    <s v="93"/>
    <s v="Tepatitlán de Morelos"/>
    <s v="93"/>
    <s v="Tepatitlán de Morelos"/>
    <s v="14"/>
    <s v="Jalisco"/>
    <s v="47600"/>
    <s v=""/>
    <s v=""/>
    <s v=""/>
    <s v=""/>
    <s v="Mejor propuesta económica en arrendamiento de inmueble."/>
    <s v="Vocalía Ejecutiva de la Junta Distrital Ejecutiva No. 03 de Jalisco-Tepatitlán de Morelos"/>
    <s v="JUNTA DISTRITAL EJECUTIVA NO.03 DE JALISCO - TEPATITLAN DE MORELOS"/>
    <s v="JUNTA DISTRITAL EJECUTIVA NO.03 DE JALISCO - TEPATITLAN DE MORELOS"/>
    <s v="INE/ARREN/JDE03/001/2022"/>
    <s v="29/11/2021"/>
    <s v="01/01/2022"/>
    <s v="31/12/2025"/>
    <n v="755244.72"/>
    <n v="876083.88"/>
    <s v=""/>
    <s v=""/>
    <s v="Moneda Nacional"/>
    <s v=""/>
    <x v="1"/>
    <s v="Arrendamiento de inmueble ubicado en Av. Ricardo Alcalá, número 331, Colonia Alameda, en la Ciudad de Tepatitlán de Morelos, Código Postal 47650, en el Estado de Jalisco, que sirve como sede distrital."/>
    <s v=""/>
    <s v="01/01/2022"/>
    <s v="31/12/2025"/>
    <s v="http://transparencia.ine.mx/sistemaot/cargaMasiva/Articulo70/2025/Formato28//JD03-JAL/tml1/contrato1.pdf"/>
    <s v=""/>
    <s v="258"/>
    <x v="0"/>
    <s v="Recursos federales"/>
    <s v="Presupuesto de Egresos de la federación"/>
    <s v=""/>
    <s v=""/>
    <s v=""/>
    <s v=""/>
    <s v=""/>
    <s v="No"/>
    <s v="258"/>
    <s v=""/>
    <s v=""/>
    <s v=""/>
    <s v=""/>
    <s v=""/>
    <s v="http://transparencia.ine.mx/sistemaot/cargaMasiva/Articulo70/2025/Formato28//JD03-JAL/tml1/factura1.pdf"/>
    <s v="JUNTA DISTRITAL EJECUTIVA NO.03 DE JALISCO - TEPATITLAN DE MORELOS"/>
    <s v="31/03/2025"/>
    <m/>
    <x v="0"/>
    <x v="0"/>
  </r>
  <r>
    <s v="2025"/>
    <s v="01/01/2025"/>
    <s v="31/03/2025"/>
    <x v="0"/>
    <x v="0"/>
    <x v="0"/>
    <s v="001/JDE03/2024"/>
    <s v=""/>
    <s v="Pago de arrendamiento anual del inmueble que ocupa el Módulo de Atención Ciudadana 140351 correspondiente al ejercicio 2025. Artículo 31 fracc.I y artículo 35 del Reglamento del Instituto Nacional Electoral en Materia de Adquisiciones, Arrendamientos de Bienes Muebles y Servicios."/>
    <s v="http://transparencia.ine.mx/sistemaot/cargaMasiva/Articulo70/2025/Formato28//JD03-JAL/tml1/osp2.pdf"/>
    <s v="259"/>
    <s v=""/>
    <s v=""/>
    <s v="Arrendamiento de inmueble ubicado en Boulevard Licenciado Anacleto González Flores Sur número K-4 letra &quot;K&quot;, también conocido como 448 interior A K-4 , en el Centro Comercial Plaza Los Altos, en la ciudad de Tepatitlán de Morelos, Jalisco, Código Postal 47600."/>
    <s v="259"/>
    <s v=""/>
    <s v="259"/>
    <s v="259"/>
    <s v=""/>
    <s v=""/>
    <s v=""/>
    <s v=""/>
    <s v="Eduardo"/>
    <s v="Moreno"/>
    <s v="Álcala"/>
    <s v="Hombre"/>
    <s v=""/>
    <s v="259"/>
    <s v="MOAE791119SL1"/>
    <s v="Calle"/>
    <s v="Cabañas"/>
    <s v="25"/>
    <s v=""/>
    <s v="Colonia"/>
    <s v="Centro"/>
    <s v="93"/>
    <s v="Tepatitlán de Morelos"/>
    <s v="93"/>
    <s v="Tepatitlán de Morelos"/>
    <s v="14"/>
    <s v="Jalisco"/>
    <s v="47600"/>
    <s v=""/>
    <s v=""/>
    <s v=""/>
    <s v=""/>
    <s v="Mejor propuesta económica en arrendamiento de inmueble."/>
    <s v="Vocalía Ejecutiva de la Junta Distrital Ejecutiva No. 03 de Jalisco-Tepatitlán de Morelos"/>
    <s v="JUNTA DISTRITAL EJECUTIVA NO.03 DE JALISCO - TEPATITLAN DE MORELOS"/>
    <s v="JUNTA DISTRITAL EJECUTIVA NO.03 DE JALISCO - TEPATITLAN DE MORELOS"/>
    <s v="001/JDE03/2024"/>
    <s v="31/01/2024"/>
    <s v="01/01/2024"/>
    <s v="31/12/2027"/>
    <n v="198642.84"/>
    <n v="230425.68"/>
    <s v=""/>
    <s v=""/>
    <s v="Moneda Nacional"/>
    <s v=""/>
    <x v="1"/>
    <s v="Arrendamiento del inmueble ubicado en Boulevard Licenciado Anacleto González Flores Sur, número K-4 letra &quot;K&quot;, también conocido como 448 interior A K-4 , en el Centro Comercial Plaza Los Altos, en la ciudad de Tepatitlán de Morelos, Jalisco, Código Postal 47600, sede del Módulo de Atención Ciudadana 140351."/>
    <s v=""/>
    <s v="01/01/2024"/>
    <s v="31/12/2027"/>
    <s v="http://transparencia.ine.mx/sistemaot/cargaMasiva/Articulo70/2025/Formato28//JD03-JAL/tml1/contrato2.pdf"/>
    <s v=""/>
    <s v="259"/>
    <x v="0"/>
    <s v="Recursos federales"/>
    <s v="Presupuesto de Egresos de la federación"/>
    <s v=""/>
    <s v=""/>
    <s v=""/>
    <s v=""/>
    <s v=""/>
    <s v="No"/>
    <s v="259"/>
    <s v=""/>
    <s v=""/>
    <s v=""/>
    <s v=""/>
    <s v=""/>
    <s v="http://transparencia.ine.mx/sistemaot/cargaMasiva/Articulo70/2025/Formato28//JD03-JAL/tml1/factura2.pdf"/>
    <s v="JUNTA DISTRITAL EJECUTIVA NO.03 DE JALISCO - TEPATITLAN DE MORELOS"/>
    <s v="31/03/2025"/>
    <m/>
    <x v="0"/>
    <x v="0"/>
  </r>
  <r>
    <s v="2025"/>
    <s v="01/01/2025"/>
    <s v="31/03/2025"/>
    <x v="0"/>
    <x v="0"/>
    <x v="0"/>
    <s v="002/JD03/2024"/>
    <s v=""/>
    <s v="Pago de arrendamiento del inmueble que ocupa el Módulo de Atención Ciudadana 140356 correspondiente al ejercicio 2025; Artículo 31 fracc.I y artículo 35 del Reglamento del Instituto Nacional Electoral en Materia de Adquisiciones, Arrendamientos de Bienes Muebles y Servicios."/>
    <s v="http://transparencia.ine.mx/sistemaot/cargaMasiva/Articulo70/2025/Formato28//JD03-JAL/tml1/osp3.pdf"/>
    <s v="260"/>
    <s v=""/>
    <s v=""/>
    <s v="Arrendamiento de inmueble ubicado en calle Juárez, número 177, Colonia Santa Tere, municipio de Zapotlanejo, código postal 45430 en el Estado de Jalisco."/>
    <s v="260"/>
    <s v=""/>
    <s v="260"/>
    <s v="260"/>
    <s v=""/>
    <s v=""/>
    <s v=""/>
    <s v=""/>
    <s v="Conzuelo"/>
    <s v="Davalos"/>
    <s v="Nuño"/>
    <s v="Mujer"/>
    <s v=""/>
    <s v="260"/>
    <s v="DANC691029GA4"/>
    <s v="Calle"/>
    <s v="Juárez"/>
    <s v="169"/>
    <s v=""/>
    <s v="Colonia"/>
    <s v="Zapotlanejo"/>
    <s v="124"/>
    <s v="Guadalajara"/>
    <s v="39"/>
    <s v="Guadalajara"/>
    <s v="14"/>
    <s v="Jalisco"/>
    <s v="45430"/>
    <s v=""/>
    <s v=""/>
    <s v=""/>
    <s v=""/>
    <s v="Mejor propuesta económica en arrendamiento de inmueble."/>
    <s v="Vocalía de Registro Federal de Electores de la Junta Distrital Ejecutiva No. 03 de Jalisco-Tepatitlán de Morelos"/>
    <s v="JUNTA DISTRITAL EJECUTIVA NO.03 DE JALISCO - TEPATITLAN DE MORELOS"/>
    <s v="JUNTA DISTRITAL EJECUTIVA NO.03 DE JALISCO - TEPATITLAN DE MORELOS"/>
    <s v="002/JD03/2024"/>
    <s v="31/01/2024"/>
    <s v="01/01/2024"/>
    <s v="31/12/2027"/>
    <n v="137979.72"/>
    <n v="160056.48000000001"/>
    <s v=""/>
    <s v=""/>
    <s v="Moneda Nacional"/>
    <s v=""/>
    <x v="1"/>
    <s v="Arrendamiento del inmueble ubicado en calle Juárez, número 177, Colonia Santa Tere, municipio de Zapotlanejo, código postal 45430 en el Estado de Jalisco, sede del Módulo de Atención Ciudadana 140356."/>
    <s v=""/>
    <s v="01/01/2024"/>
    <s v="31/12/2027"/>
    <s v="http://transparencia.ine.mx/sistemaot/cargaMasiva/Articulo70/2025/Formato28//JD03-JAL/tml1/contrato3.pdf"/>
    <s v=""/>
    <s v="260"/>
    <x v="0"/>
    <s v="Recursos federales"/>
    <s v="Presupuesto de Egresos de la federación"/>
    <s v=""/>
    <s v=""/>
    <s v=""/>
    <s v=""/>
    <s v=""/>
    <s v="No"/>
    <s v="260"/>
    <s v=""/>
    <s v=""/>
    <s v=""/>
    <s v=""/>
    <s v=""/>
    <s v="http://transparencia.ine.mx/sistemaot/cargaMasiva/Articulo70/2025/Formato28//JD03-JAL/tml1/factura3.pdf"/>
    <s v="JUNTA DISTRITAL EJECUTIVA NO.03 DE JALISCO - TEPATITLAN DE MORELOS"/>
    <s v="31/03/2025"/>
    <m/>
    <x v="0"/>
    <x v="0"/>
  </r>
  <r>
    <s v="2025"/>
    <s v="01/01/2025"/>
    <s v="31/03/2025"/>
    <x v="0"/>
    <x v="1"/>
    <x v="0"/>
    <s v="INE/JD03/001/2025"/>
    <s v=""/>
    <s v="Pago anual de servicio de limpieza de las instalaciones de la 03 Junta Distrital Ejecutiva correpondiente al ejercicio 2025; Artículo 31 fracc.I y artículo 35 del Reglamento del Instituto Nacional Electoral en Materia de Adquisiciones, Arrendamientos de Bienes Muebles y Servicios."/>
    <s v="http://transparencia.ine.mx/sistemaot/cargaMasiva/Articulo70/2025/Formato28//JD03-JAL/tml1/osp4.pdf"/>
    <s v="261"/>
    <s v=""/>
    <s v=""/>
    <s v="Contracción de los servicios de limpieza en las instalaciones de la 03 Junta Distrital Ejecutiva del Instituto Nacional Electoral sita en Av. Ricardo Alcalá # 331, Colonia Alameda, Código Postal 4 7650, en Tepatitlán de Morelos, Jalisco."/>
    <s v="261"/>
    <s v=""/>
    <s v="261"/>
    <s v="261"/>
    <s v=""/>
    <s v=""/>
    <s v=""/>
    <s v=""/>
    <s v="Jorge Luis"/>
    <s v="Aramburo"/>
    <s v="Padilla"/>
    <s v="Hombre"/>
    <s v=""/>
    <s v="261"/>
    <s v="AAPJ9104208T2"/>
    <s v="Calle"/>
    <s v="20 de Noviembre"/>
    <s v="201"/>
    <s v=""/>
    <s v="Colonia"/>
    <s v="Centro"/>
    <s v="93"/>
    <s v="Tepatitlán de Morelos"/>
    <s v="93"/>
    <s v="Tepatitlán de Morelos"/>
    <s v="14"/>
    <s v="Jalisco"/>
    <s v="47600"/>
    <s v=""/>
    <s v=""/>
    <s v=""/>
    <s v=""/>
    <s v="Por ofrecer las mejores condiciones contractuales y de costo."/>
    <s v="Vocalía Ejecutiva de la Junta Distrital Ejecutiva No. 03 de Jalisco-Tepatitlán de Morelos"/>
    <s v="JUNTA DISTRITAL EJECUTIVA NO.03 DE JALISCO - TEPATITLAN DE MORELOS"/>
    <s v="JUNTA DISTRITAL EJECUTIVA NO.03 DE JALISCO - TEPATITLAN DE MORELOS"/>
    <s v="INE/JD03/001/2025"/>
    <s v="15/01/2025"/>
    <s v="01/01/2025"/>
    <s v="31/12/2025"/>
    <n v="189206.88"/>
    <n v="219480"/>
    <s v=""/>
    <s v=""/>
    <s v="Moneda Nacional"/>
    <s v=""/>
    <x v="1"/>
    <s v="Servicio de limpieza en las instalaciones de la 03 Junta Distrital Ejecutiva del Instituto Nacional Electoral."/>
    <s v=""/>
    <s v="01/01/2025"/>
    <s v="31/12/2025"/>
    <s v="http://transparencia.ine.mx/sistemaot/cargaMasiva/Articulo70/2025/Formato28//JD03-JAL/tml1/contrato4.pdf"/>
    <s v=""/>
    <s v="261"/>
    <x v="0"/>
    <s v="Recursos federales"/>
    <s v="Presupuesto de Egresos de la federación"/>
    <s v=""/>
    <s v=""/>
    <s v=""/>
    <s v=""/>
    <s v=""/>
    <s v="No"/>
    <s v="261"/>
    <s v=""/>
    <s v=""/>
    <s v=""/>
    <s v=""/>
    <s v=""/>
    <s v="http://transparencia.ine.mx/sistemaot/cargaMasiva/Articulo70/2025/Formato28//JD03-JAL/tml1/factura4.pdf"/>
    <s v="JUNTA DISTRITAL EJECUTIVA NO.03 DE JALISCO - TEPATITLAN DE MORELOS"/>
    <s v="31/03/2025"/>
    <m/>
    <x v="0"/>
    <x v="0"/>
  </r>
  <r>
    <s v="2025"/>
    <s v="01/01/2025"/>
    <s v="31/03/2025"/>
    <x v="0"/>
    <x v="1"/>
    <x v="0"/>
    <s v="INE/JD03/003/2025"/>
    <s v=""/>
    <s v="Pago de servicio de limpieza de las instalaciones del Módulo de Atención Ciudadana 140356 correspondiente al ejercicio 2025; Artículo 31 fracc. III y artículo 51 del Reglamento del Instituto Nacional Electoral en Materia de Adquisiciones, Arrendamientos de Bienes Muebles y Servicios."/>
    <s v="http://transparencia.ine.mx/sistemaot/cargaMasiva/Articulo70/2025/Formato28//JD03-JAL/tml1/osp5.pdf"/>
    <s v="262"/>
    <s v=""/>
    <s v=""/>
    <s v="Prestación de los servicios de limpieza en las instalaciones del Módulo de Atención Ciudadana del Instituto Nacional Electoral, MAC 140356, ubicado en la calle Juárez, número 177, Colonia Santa Tere, municipio de Zapotlanejo, código postal 45430."/>
    <s v="262"/>
    <s v=""/>
    <s v="262"/>
    <s v="262"/>
    <s v=""/>
    <s v=""/>
    <s v=""/>
    <s v=""/>
    <s v=""/>
    <s v=""/>
    <s v=""/>
    <s v=""/>
    <s v="Grupo RODME S.A. de C.V."/>
    <s v="262"/>
    <s v="GRO0311044M2"/>
    <s v="Calle"/>
    <s v="Regina"/>
    <s v="1631"/>
    <s v=""/>
    <s v="Colonia"/>
    <s v="Providencia 4a. Sección"/>
    <s v="39"/>
    <s v="Guadalajara"/>
    <s v="39"/>
    <s v="Guadalajara"/>
    <s v="14"/>
    <s v="Jalisco"/>
    <s v="44639"/>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3/2025"/>
    <s v="15/01/2025"/>
    <s v="01/01/2025"/>
    <s v="31/12/2025"/>
    <n v="187080"/>
    <n v="217012.8"/>
    <s v=""/>
    <s v=""/>
    <s v="Moneda Nacional"/>
    <s v=""/>
    <x v="1"/>
    <s v="Servicio de limpieza instalaciones del Módulo de Atención Ciudadana del Instituto Nacional Electoral 140356."/>
    <s v=""/>
    <s v="01/01/2025"/>
    <s v="31/12/2025"/>
    <s v="http://transparencia.ine.mx/sistemaot/cargaMasiva/Articulo70/2025/Formato28//JD03-JAL/tml1/contrato5.pdf"/>
    <s v=""/>
    <s v="262"/>
    <x v="0"/>
    <s v="Recursos federales"/>
    <s v="Presupuesto de Egresos de la federación"/>
    <s v=""/>
    <s v=""/>
    <s v=""/>
    <s v=""/>
    <s v=""/>
    <s v="No"/>
    <s v="262"/>
    <s v=""/>
    <s v=""/>
    <s v=""/>
    <s v=""/>
    <s v=""/>
    <s v="http://transparencia.ine.mx/sistemaot/cargaMasiva/Articulo70/2025/Formato28//JD03-JAL/tml1/factura5.pdf"/>
    <s v="JUNTA DISTRITAL EJECUTIVA NO.03 DE JALISCO - TEPATITLAN DE MORELOS"/>
    <s v="31/03/2025"/>
    <m/>
    <x v="0"/>
    <x v="0"/>
  </r>
  <r>
    <s v="2025"/>
    <s v="01/01/2025"/>
    <s v="31/03/2025"/>
    <x v="0"/>
    <x v="1"/>
    <x v="0"/>
    <s v="INE/JD03/002/2025"/>
    <s v=""/>
    <s v="Pago anual de servicio de limpieza de las instalaciones del Módulo de Atención Ciudadana 140351 correpondiente al ejercicio 2025; Artículo 31 fracc.I y artículo 35 del Reglamento del Instituto Nacional Electoral en Materia de Adquisiciones, Arrendamientos de Bienes Muebles y Servicios."/>
    <s v="http://transparencia.ine.mx/sistemaot/cargaMasiva/Articulo70/2025/Formato28//JD03-JAL/tml1/osp6.pdf"/>
    <s v="263"/>
    <s v=""/>
    <s v=""/>
    <s v="Prestación de los servicios de limpieza en las instalaciones del Módulo de Atención Ciudadana del Instituto Nacional Electoral, 140351, ubicado en Boulevard Anacleto González Flores Sur, número 448, Plaza Los Altos, Local A4K, Colonia Centro, Código Postal 47655, en el municipio de Tepatitlán de Morelos, Jalisco."/>
    <s v="263"/>
    <s v=""/>
    <s v="263"/>
    <s v="263"/>
    <s v=""/>
    <s v=""/>
    <s v=""/>
    <s v=""/>
    <s v="Jorge Luis"/>
    <s v="Aramburo"/>
    <s v="Padilla"/>
    <s v="Hombre"/>
    <s v=""/>
    <s v="263"/>
    <s v="AAPJ9104208T2"/>
    <s v="Calle"/>
    <s v="20 de Noviembre"/>
    <s v="201"/>
    <s v=""/>
    <s v="Colonia"/>
    <s v="Centro"/>
    <s v="93"/>
    <s v="Tepatitlán de Morelos"/>
    <s v="93"/>
    <s v="Tepatitlán de Morelos"/>
    <s v="14"/>
    <s v="Jalisco"/>
    <s v="47600"/>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2/2025"/>
    <s v="15/01/2025"/>
    <s v="01/01/2025"/>
    <s v="31/12/2025"/>
    <n v="170917.2"/>
    <n v="198264"/>
    <s v=""/>
    <s v=""/>
    <s v="Moneda Nacional"/>
    <s v=""/>
    <x v="1"/>
    <s v="Servicio de limpieza en las instalaciones del Módulo de Atención Ciudadana del Instituto Nacional Electoral 140351."/>
    <s v=""/>
    <s v="01/01/2025"/>
    <s v="31/12/2025"/>
    <s v="http://transparencia.ine.mx/sistemaot/cargaMasiva/Articulo70/2025/Formato28//JD03-JAL/tml1/contrato6.pdf"/>
    <s v=""/>
    <s v="263"/>
    <x v="0"/>
    <s v="Recursos federales"/>
    <s v="Presupuesto de Egresos de la federación"/>
    <s v=""/>
    <s v=""/>
    <s v=""/>
    <s v=""/>
    <s v=""/>
    <s v="No"/>
    <s v="263"/>
    <s v=""/>
    <s v=""/>
    <s v=""/>
    <s v=""/>
    <s v=""/>
    <s v="http://transparencia.ine.mx/sistemaot/cargaMasiva/Articulo70/2025/Formato28//JD03-JAL/tml1/factura6.pdf"/>
    <s v="JUNTA DISTRITAL EJECUTIVA NO.03 DE JALISCO - TEPATITLAN DE MORELOS"/>
    <s v="31/03/2025"/>
    <m/>
    <x v="0"/>
    <x v="0"/>
  </r>
  <r>
    <s v="2025"/>
    <s v="01/01/2025"/>
    <s v="31/03/2025"/>
    <x v="0"/>
    <x v="1"/>
    <x v="0"/>
    <s v="INE/JD03/005/2025"/>
    <s v=""/>
    <s v="Pago anual de servicio de seguridad privada correspondiente al ejercicio 2025 de las instalaciones del Módulo de Atención Ciudadana 140351; Artículo 31 fracc.I y artículo 35 del Reglamento del Instituto Nacional Electoral en Materia de Adquisiciones, Arrendamientos de Bienes Muebles y Servicios.."/>
    <s v="http://transparencia.ine.mx/sistemaot/cargaMasiva/Articulo70/2025/Formato28//JD03-JAL/tml1/osp7.pdf"/>
    <s v="264"/>
    <s v=""/>
    <s v=""/>
    <s v="Proporcionar el servicio de vigilancia y seguridad en el  Módulo de Atención Ciudadana 140351 en el municipio de Tepatitlán de Morelos, Jalisco."/>
    <s v="264"/>
    <s v=""/>
    <s v="264"/>
    <s v="264"/>
    <s v=""/>
    <s v=""/>
    <s v=""/>
    <s v=""/>
    <s v=""/>
    <s v=""/>
    <s v=""/>
    <s v=""/>
    <s v="Vigilancia y Protección a laSociedad, S.A. de C.V."/>
    <s v="264"/>
    <s v="VPR140808CD3"/>
    <s v="Carretera"/>
    <s v="Tesistán"/>
    <s v="1221"/>
    <s v=""/>
    <s v="Colonia"/>
    <s v="Arcos Zapopan"/>
    <s v="120"/>
    <s v="Zapopan"/>
    <s v="120"/>
    <s v="Zapopan"/>
    <s v="14"/>
    <s v="Jalisco"/>
    <s v="45130"/>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5/2025"/>
    <s v="11/02/2025"/>
    <s v="16/02/2025"/>
    <s v="31/12/2025"/>
    <n v="159500"/>
    <n v="193430"/>
    <s v=""/>
    <s v=""/>
    <s v="Moneda Nacional"/>
    <s v=""/>
    <x v="1"/>
    <s v="Servicio de seguridad y vigilancia del inmueble que ocupa el Módulo de Atención Ciudadana 140351."/>
    <s v=""/>
    <s v="16/02/2025"/>
    <s v="31/12/2025"/>
    <s v="http://transparencia.ine.mx/sistemaot/cargaMasiva/Articulo70/2025/Formato28//JD03-JAL/tml1/contrato7.pdf"/>
    <s v=""/>
    <s v="264"/>
    <x v="0"/>
    <s v="Recursos federales"/>
    <s v="Presupuesto de Egresos de la federación"/>
    <s v=""/>
    <s v=""/>
    <s v=""/>
    <s v=""/>
    <s v=""/>
    <s v="No"/>
    <s v="264"/>
    <s v=""/>
    <s v=""/>
    <s v=""/>
    <s v=""/>
    <s v=""/>
    <s v="http://transparencia.ine.mx/sistemaot/cargaMasiva/Articulo70/2025/Formato28//JD03-JAL/tml1/factura7.pdf"/>
    <s v="JUNTA DISTRITAL EJECUTIVA NO.03 DE JALISCO - TEPATITLAN DE MORELOS"/>
    <s v="31/03/2025"/>
    <m/>
    <x v="0"/>
    <x v="0"/>
  </r>
  <r>
    <s v="2025"/>
    <s v="01/01/2025"/>
    <s v="31/03/2025"/>
    <x v="0"/>
    <x v="1"/>
    <x v="0"/>
    <s v="INE/JD03/004/2025"/>
    <s v=""/>
    <s v="Pago anual de servicio de seguridad privada correspondiente al ejercicio 2025 de las instalaciones del Módulo de Atención Ciudadana 140356; Artículo 31 fracc.I y artículo 35 del Reglamento del Instituto Nacional Electoral en Materia de Adquisiciones, Arrendamientos de Bienes Muebles y Servicios."/>
    <s v="http://transparencia.ine.mx/sistemaot/cargaMasiva/Articulo70/2025/Formato28//JD03-JAL/tml1/osp8.pdf"/>
    <s v="265"/>
    <s v=""/>
    <s v=""/>
    <s v="Proporcionar el servicio de vigilancia y seguridad en el  Módulo de Atención Ciudadana 140356 en el municipio de Zapotlanejo, Jalisco."/>
    <s v="265"/>
    <s v=""/>
    <s v="265"/>
    <s v="265"/>
    <s v=""/>
    <s v=""/>
    <s v=""/>
    <s v=""/>
    <s v=""/>
    <s v=""/>
    <s v=""/>
    <s v=""/>
    <s v="Vigilancia y Protección a laSociedad, S.A. de C.V."/>
    <s v="265"/>
    <s v="VPR140808CD3"/>
    <s v="Carretera"/>
    <s v="Tesistán"/>
    <s v="1221"/>
    <s v=""/>
    <s v="Colonia"/>
    <s v="Arcos Zapopan"/>
    <s v="120"/>
    <s v="Zapopan"/>
    <s v="120"/>
    <s v="Zapopan"/>
    <s v="14"/>
    <s v="Jalisco"/>
    <s v="45130"/>
    <s v=""/>
    <s v=""/>
    <s v=""/>
    <s v=""/>
    <s v="Por ofrecer las mejores condiciones contractuales y de costo."/>
    <s v="Vocalía de Registro Federal de Electores de la Junta Distrital Ejecutiva No. 03 de Jalisco-Tepatitlán de Morelos"/>
    <s v="JUNTA DISTRITAL EJECUTIVA NO.03 DE JALISCO - TEPATITLAN DE MORELOS"/>
    <s v="JUNTA DISTRITAL EJECUTIVA NO.03 DE JALISCO - TEPATITLAN DE MORELOS"/>
    <s v="INE/JD03/004/2025"/>
    <s v="15/01/2025"/>
    <s v="01/01/2025"/>
    <s v="31/12/2025"/>
    <n v="348000"/>
    <n v="403680"/>
    <s v=""/>
    <s v=""/>
    <s v="Moneda Nacional"/>
    <s v=""/>
    <x v="1"/>
    <s v="Servicio de seguridad y vigilancia del inmueble que ocupa el Módulo de Atención Ciudadana 140356."/>
    <s v=""/>
    <s v="01/01/2025"/>
    <s v="31/12/2025"/>
    <s v="http://transparencia.ine.mx/sistemaot/cargaMasiva/Articulo70/2025/Formato28//JD03-JAL/tml1/contrato8.pdf"/>
    <s v=""/>
    <s v="265"/>
    <x v="0"/>
    <s v="Recursos federales"/>
    <s v="Presupuesto de Egresos de la federación"/>
    <s v=""/>
    <s v=""/>
    <s v=""/>
    <s v=""/>
    <s v=""/>
    <s v="No"/>
    <s v="265"/>
    <s v=""/>
    <s v=""/>
    <s v=""/>
    <s v=""/>
    <s v=""/>
    <s v="http://transparencia.ine.mx/sistemaot/cargaMasiva/Articulo70/2025/Formato28//JD03-JAL/tml1/factura8.pdf"/>
    <s v="JUNTA DISTRITAL EJECUTIVA NO.03 DE JALISCO - TEPATITLAN DE MORELOS"/>
    <s v="31/03/2025"/>
    <m/>
    <x v="0"/>
    <x v="0"/>
  </r>
  <r>
    <s v="2025"/>
    <s v="01/01/2025"/>
    <s v="31/03/2025"/>
    <x v="0"/>
    <x v="0"/>
    <x v="0"/>
    <s v="INE/MEX/JDE35/CONT/007/2022"/>
    <s v=""/>
    <s v="Arrendamiento del inmueble que ocupa la 35 Junta Distrital Ejecutiva y Módulo de Atención Ciudadana 153551; Artículo 31 fracc. III y artículo 51 del Reglamento del Instituto Nacional Electoral en Materia de Adquisiciones, Arrendamientos de Bienes Muebles y Servicios."/>
    <s v="http://transparencia.ine.mx/sistemaot/cargaMasiva/Articulo70/2025/Formato28//JD35-MEX/tml1/osp1.pdf"/>
    <s v="266"/>
    <s v=""/>
    <s v=""/>
    <s v="Arrendamiento del inmueble que ocupa la 35 Junta Distrital Ejecutiva y Módulo de Atención Ciudadana 153551"/>
    <s v="266"/>
    <s v=""/>
    <s v="266"/>
    <s v="266"/>
    <s v=""/>
    <s v=""/>
    <s v=""/>
    <s v=""/>
    <s v="Juan Manuel"/>
    <s v="Valdez"/>
    <s v="Muñoz"/>
    <s v="Hombre"/>
    <s v=""/>
    <s v="266"/>
    <s v="VAMJ780111E38"/>
    <s v="Calle"/>
    <s v="Guadalupe Victoria"/>
    <s v="123"/>
    <s v=""/>
    <s v="Colonia"/>
    <s v="Tenancingo Centro"/>
    <s v="88"/>
    <s v="Tenancingo de Degollado"/>
    <s v="88"/>
    <s v="Tenancingo de Degollado"/>
    <s v="15"/>
    <s v="México"/>
    <s v="52400"/>
    <s v=""/>
    <s v=""/>
    <s v=""/>
    <s v=""/>
    <s v="Mejor propuesta económica en la oferta economica del servicio."/>
    <s v="Junta Distrital Ejecutiva No.35 De Mexico - Tenancingo"/>
    <s v="Junta Distrital Ejecutiva No.35 De Mexico - Tenancingo"/>
    <s v="Junta Distrital Ejecutiva No.35 De Mexico - Tenancingo"/>
    <s v="INE/MEX/JDE35/CONT/007/2022"/>
    <s v="10/11/2022"/>
    <s v="01/01/2023"/>
    <s v="31/12/2026"/>
    <n v="2949625.44"/>
    <n v="3094013.76"/>
    <s v=""/>
    <s v=""/>
    <s v="Moneda Nacional"/>
    <s v=""/>
    <x v="1"/>
    <s v="El Arrendador otorga en arrendamiento al Arrendatario el inmueble ubicado en calle Carlos Estrada manzana 217, lote 10, esquina calle D, colonia EI chiflón en Tenancingo, Estado de México, C.P. 52403, el cual cuenta con una superficie rentable de 1,455.32 m2 construidos de los cuales se arrendarán 1,100 m2 (planta baja, primer nivel, segundo nivel y 6 cajones de estacionamiento) por medio del presente contrato para uso de oficinas, bodega, Módulo de Atención Ciudadana y estacionamiento. El resto de los metros de superficie rentable, correspondientes a 355.32 m2 (tercer nivel y la respectiva azotea) el propietario los entregará en comodato al Instituto mediante otro instrumento legal."/>
    <s v=""/>
    <s v="01/01/2023"/>
    <s v="31/12/2026"/>
    <s v="http://transparencia.ine.mx/sistemaot/cargaMasiva/Articulo70/2025/Formato28//JD35-MEX/tml1/1c.pdf"/>
    <s v=""/>
    <s v="266"/>
    <x v="0"/>
    <s v="Recursos federales"/>
    <s v="Presupuesto de Egresos de la federación"/>
    <s v=""/>
    <s v=""/>
    <s v=""/>
    <s v=""/>
    <s v=""/>
    <s v="Si"/>
    <s v="266"/>
    <s v="Se ejecutaron las acciones de seguimiento a la prestación del servicio"/>
    <s v=""/>
    <s v=""/>
    <s v=""/>
    <s v=""/>
    <s v="http://transparencia.ine.mx/sistemaot/cargaMasiva/Articulo70/2025/Formato28//JD35-MEX/tml1/f1.pdf"/>
    <s v="JUNTA DISTRITAL EJECUTIVA NO.35 DE MEXICO - TENANCINGO"/>
    <s v="31/03/2025"/>
    <m/>
    <x v="11"/>
    <x v="0"/>
  </r>
  <r>
    <s v="2025"/>
    <s v="01/01/2025"/>
    <s v="31/03/2025"/>
    <x v="0"/>
    <x v="0"/>
    <x v="0"/>
    <s v="INE/MEX/JDE35/CONT/001/2025"/>
    <s v=""/>
    <s v="Arrendamiento del inmueble que ocupa el Módulo de Atención Ciudadana 153552; Artículo 31 fracc. III y artículo 51 del Reglamento del Instituto Nacional Electoral en Materia de Adquisiciones, Arrendamientos de Bienes Muebles y Servicios."/>
    <s v="http://transparencia.ine.mx/sistemaot/cargaMasiva/Articulo70/2025/Formato28//JD35-MEX/tml1/osp2.pdf"/>
    <s v="267"/>
    <s v=""/>
    <s v=""/>
    <s v="Arrendamiento del inmueble que ocupa el Módulo de Atención Ciudadana 153552"/>
    <s v="267"/>
    <s v=""/>
    <s v="267"/>
    <s v="267"/>
    <s v=""/>
    <s v=""/>
    <s v=""/>
    <s v=""/>
    <s v="Xochitl Rocio"/>
    <s v="Garduño"/>
    <s v="Garduño"/>
    <s v="Mujer"/>
    <s v=""/>
    <s v="267"/>
    <s v="GAGX850613AI3"/>
    <s v="Calle"/>
    <s v="Miguel Hidalgo"/>
    <s v="106"/>
    <s v=""/>
    <s v="Colonia"/>
    <s v="Tenango"/>
    <s v="90"/>
    <s v="Tenango del Valle"/>
    <s v="90"/>
    <s v="Tenango del Valle"/>
    <s v="15"/>
    <s v="México"/>
    <s v="52300"/>
    <s v=""/>
    <s v=""/>
    <s v=""/>
    <s v=""/>
    <s v="Mejor propuesta económica en la oferta economica del servicio."/>
    <s v="Junta Distrital Ejecutiva No.35 De Mexico - Tenancingo"/>
    <s v="Junta Distrital Ejecutiva No.35 De Mexico - Tenancingo"/>
    <s v="Junta Distrital Ejecutiva No.35 De Mexico - Tenancingo"/>
    <s v="INE/MEX/JDE35/CONT/001/2025"/>
    <s v="31/01/2025"/>
    <s v="01/01/2025"/>
    <s v="31/12/2025"/>
    <n v="137306.88"/>
    <n v="159276"/>
    <s v=""/>
    <s v=""/>
    <s v="Moneda Nacional"/>
    <s v=""/>
    <x v="1"/>
    <s v="El Arrendador otorga en arrendamiento al Arrendatario el inmueble ubicado en calle Juárez Sur número 110, colonia Centro, Tenango del Valle, Estado de México, CP 52300, el cual cuenta con una superficie rentable de 92.50 m2 construidos y sin cajones de estacionamiento para uso del Módulo de Atención Ciudadana."/>
    <s v=""/>
    <s v="01/01/2025"/>
    <s v="31/12/2025"/>
    <s v="http://transparencia.ine.mx/sistemaot/cargaMasiva/Articulo70/2025/Formato28//JD35-MEX/tml1/2c.pdf"/>
    <s v=""/>
    <s v="267"/>
    <x v="0"/>
    <s v="Recursos federales"/>
    <s v="Presupuesto de Egresos de la federación"/>
    <s v=""/>
    <s v=""/>
    <s v=""/>
    <s v=""/>
    <s v=""/>
    <s v="No"/>
    <s v="267"/>
    <s v="Se ejecutaron las acciones de seguimiento a la prestación del servicio"/>
    <s v=""/>
    <s v=""/>
    <s v=""/>
    <s v=""/>
    <s v="http://transparencia.ine.mx/sistemaot/cargaMasiva/Articulo70/2025/Formato28//JD35-MEX/tml1/f2.pdf"/>
    <s v="JUNTA DISTRITAL EJECUTIVA NO.35 DE MEXICO - TENANCINGO"/>
    <s v="31/03/2025"/>
    <m/>
    <x v="11"/>
    <x v="0"/>
  </r>
  <r>
    <s v="2025"/>
    <s v="01/01/2025"/>
    <s v="31/03/2025"/>
    <x v="0"/>
    <x v="2"/>
    <x v="0"/>
    <s v="INE/MEX/JDE35/CONT/006/2025"/>
    <s v=""/>
    <s v="Adquisición de alimentos para el desarrollo de la reunión de evaluación y cierre de la primera etapa de capacitación electoral; Artículo 31 fracc. III y artículo 51 del Reglamento del Instituto Nacional Electoral en Materia de Adquisiciones, Arrendamientos de Bienes Muebles y Servicios."/>
    <s v="http://transparencia.ine.mx/sistemaot/cargaMasiva/Articulo70/2025/Formato28//JD35-MEX/tml1/osp3.pdf"/>
    <s v="268"/>
    <s v=""/>
    <s v=""/>
    <s v="Adquisición de alimentos para el desarrollo de la reunión de evaluación y cierre de la primera etapa de capacitación electoral"/>
    <s v="268"/>
    <s v=""/>
    <s v="268"/>
    <s v="268"/>
    <s v=""/>
    <s v=""/>
    <s v=""/>
    <s v=""/>
    <s v="Ana Karen"/>
    <s v="Palomares"/>
    <s v="Sotelo"/>
    <s v="Mujer"/>
    <s v=""/>
    <s v="268"/>
    <s v="PASA950204HZ6"/>
    <s v="Calle"/>
    <s v="Hidalgo Oriente"/>
    <s v="103"/>
    <s v=""/>
    <s v="Colonia"/>
    <s v="Tenancingo Centro"/>
    <s v="88"/>
    <s v="Tenancingo de Degollado"/>
    <s v="88"/>
    <s v="Tenancingo de Degollado"/>
    <s v="15"/>
    <s v="México"/>
    <s v="52400"/>
    <s v=""/>
    <s v=""/>
    <s v=""/>
    <s v=""/>
    <s v="Mejor propuesta económica en la oferta economica del servicio."/>
    <s v="Junta Distrital Ejecutiva No.35 De Mexico - Tenancingo"/>
    <s v="Junta Distrital Ejecutiva No.35 De Mexico - Tenancingo"/>
    <s v="Junta Distrital Ejecutiva No.35 De Mexico - Tenancingo"/>
    <s v="INE/MEX/JDE35/CONT/006/2025"/>
    <s v="14/03/2025"/>
    <s v="21/03/2025"/>
    <s v="21/03/2025"/>
    <n v="43350"/>
    <n v="50286"/>
    <s v=""/>
    <s v=""/>
    <s v="Moneda Nacional"/>
    <s v=""/>
    <x v="1"/>
    <s v="El objeto del presente contrato consiste en que el &quot;Instituto&quot; adquirirá alimentos para el desarrollo de la reunión de evaluación y cierre de la primera etapa de capacitación electoral, visita, notificación y capacitación (sensibilización) de la ciudadanía sorteada."/>
    <s v=""/>
    <s v="21/03/2025"/>
    <s v="21/03/2025"/>
    <s v="http://transparencia.ine.mx/sistemaot/cargaMasiva/Articulo70/2025/Formato28//JD35-MEX/tml1/3c.pdf"/>
    <s v=""/>
    <s v="268"/>
    <x v="0"/>
    <s v="Recursos federales"/>
    <s v="Presupuesto de Egresos de la federación"/>
    <s v=""/>
    <s v=""/>
    <s v=""/>
    <s v=""/>
    <s v=""/>
    <s v="No"/>
    <s v="268"/>
    <s v="Se ejecutaron las acciones de seguimiento a la prestación del servicio"/>
    <s v=""/>
    <s v=""/>
    <s v=""/>
    <s v=""/>
    <s v="http://transparencia.ine.mx/sistemaot/cargaMasiva/Articulo70/2025/Formato28//JD35-MEX/tml1/f3.pdf"/>
    <s v="JUNTA DISTRITAL EJECUTIVA NO.35 DE MEXICO - TENANCINGO"/>
    <s v="31/03/2025"/>
    <m/>
    <x v="11"/>
    <x v="0"/>
  </r>
  <r>
    <s v="2025"/>
    <s v="01/01/2025"/>
    <s v="31/03/2025"/>
    <x v="0"/>
    <x v="0"/>
    <x v="0"/>
    <s v="NL06-0015"/>
    <s v=""/>
    <s v="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NL/tml1/osp01.pdf"/>
    <s v="269"/>
    <s v=""/>
    <s v=""/>
    <s v="Arrendamiento de la Sede de la 06 Junta Distrital"/>
    <s v="269"/>
    <s v=""/>
    <s v="269"/>
    <s v="269"/>
    <s v=""/>
    <s v=""/>
    <s v=""/>
    <s v=""/>
    <s v="Ana Laura"/>
    <s v="Landa"/>
    <s v="Ramirez"/>
    <s v="Mujer"/>
    <s v=""/>
    <s v="269"/>
    <s v="LARA7410206Z9"/>
    <s v="Calle"/>
    <s v="Lago Zurich"/>
    <s v="243"/>
    <s v=""/>
    <s v="Colonia"/>
    <s v="Granada"/>
    <s v="9"/>
    <s v="Miguel Hidalgo"/>
    <s v="16"/>
    <s v="Miguel Hidalgo"/>
    <s v="9"/>
    <s v="Ciudad de México"/>
    <s v="11529"/>
    <s v=""/>
    <s v=""/>
    <s v=""/>
    <s v=""/>
    <s v="Mejor propuesta económica en arrendamiento de inmueble."/>
    <s v="Junta Distrital Ejecutiva No.06 de Nuevo León-Monterrey"/>
    <s v="Junta Distrital Ejecutiva No.06 de Nuevo León-Monterrey"/>
    <s v="Junta Distrital Ejecutiva No.06 de Nuevo León-Monterrey"/>
    <s v="Contrato 01/2023"/>
    <s v="20/02/2023"/>
    <s v="01/01/2023"/>
    <s v="31/12/2026"/>
    <n v="470874.45"/>
    <n v="546214.35"/>
    <s v=""/>
    <s v=""/>
    <s v="Moneda Nacional"/>
    <s v=""/>
    <x v="1"/>
    <s v="El arrendador otorga en arrendamiento el inmueble ubicado en Avenida Paseo de los Leones número 1307, Colonia Cumbres primer sector, ciudad de Monterrey, Código Postal  64610 en el estado de Nuevo León, el cual cuenta con una superficie rentable de 945 metros cuadrados construidos y 14 cajones de estacionamiento, para uso de las oficinas, Bodega Electoral y demás necesidades de la 06 Junta Distrital Ejecutiva en Nuevo León del Instituto Nacional Electoral."/>
    <s v=""/>
    <s v="01/01/2023"/>
    <s v="31/12/2026"/>
    <s v="http://transparencia.ine.mx/sistemaot/cargaMasiva/Articulo70/2025/Formato28//JD06-NL/tml1/contrato01.pdf"/>
    <s v=""/>
    <s v="269"/>
    <x v="0"/>
    <s v="Recursos federales"/>
    <s v="Presupuesto de Egresos de la federación"/>
    <s v=""/>
    <s v=""/>
    <s v=""/>
    <s v=""/>
    <s v=""/>
    <s v="No"/>
    <s v="269"/>
    <s v=""/>
    <s v=""/>
    <s v=""/>
    <s v=""/>
    <s v=""/>
    <s v="http://transparencia.ine.mx/sistemaot/cargaMasiva/Articulo70/2025/Formato28//JD06-NL/tml1/factura01.pdf"/>
    <s v="JUNTA DISTRITAL EJECUTIVA NO.06 DE NUEVO LEON - MONTERREY"/>
    <s v="31/03/2025"/>
    <m/>
    <x v="10"/>
    <x v="0"/>
  </r>
  <r>
    <s v="2025"/>
    <s v="01/01/2025"/>
    <s v="31/03/2025"/>
    <x v="0"/>
    <x v="0"/>
    <x v="0"/>
    <s v="NL06-0018"/>
    <s v=""/>
    <s v="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6-NL/tml1/osp02.pdf"/>
    <s v="270"/>
    <s v=""/>
    <s v=""/>
    <s v="Arrendamiento del Módulo de Atención Ciudadana de la 06 Junta Distrital"/>
    <s v="270"/>
    <s v=""/>
    <s v="270"/>
    <s v="270"/>
    <s v=""/>
    <s v=""/>
    <s v=""/>
    <s v=""/>
    <s v=""/>
    <s v=""/>
    <s v=""/>
    <s v=""/>
    <s v="Supermercados Internacionales HEB SA de CV"/>
    <s v="270"/>
    <s v="SIH9511279T7"/>
    <s v="Calle"/>
    <s v="Hidalgo"/>
    <s v="2405"/>
    <s v=""/>
    <s v="Colonia"/>
    <s v="Obispado"/>
    <s v="1"/>
    <s v="Monterrey"/>
    <s v="39"/>
    <s v="Monterrey"/>
    <s v="19"/>
    <s v="Nuevo León"/>
    <s v="64060"/>
    <s v=""/>
    <s v=""/>
    <s v=""/>
    <s v=""/>
    <s v="Mejor propuesta económica en arrendamiento de inmueble."/>
    <s v="Junta Distrital Ejecutiva No.06 de Nuevo León-Monterrey"/>
    <s v="Junta Distrital Ejecutiva No.06 de Nuevo León-Monterrey"/>
    <s v="Junta Distrital Ejecutiva No.06 de Nuevo León-Monterrey"/>
    <s v="Contrato 02/2023"/>
    <s v="01/01/2024"/>
    <s v="01/01/2024"/>
    <s v="28/02/2027"/>
    <n v="141883.04"/>
    <n v="164584.32000000001"/>
    <s v=""/>
    <s v=""/>
    <s v="Moneda Nacional"/>
    <s v=""/>
    <x v="1"/>
    <s v="El arrendador otorga en arrendamiento el inmueble ubicado en Avenida José Eleuterio González número 315 Plaza Real Monterrey, número interior Local C16 1, Colonia Jardines del Obispado, Municipio Monterrey, Ciudad de Monterrey, Código Postal 64050, en el estado de Nuevo León, el cual cuenta con una superficie rentable de 180.58 metros cuadrados construidos y 1,400 cajones de estacionamiento, para uso de Módulo de Atención Ciudadana, a su vez subarrienda lo correspondiente al terreno, por lo que se entenderá en el Arrendador también su figura como Subarrendador, y el Arrendatario por ende también reconoce su figura como Subarrendatario, en lo correspondiente a lo señalado."/>
    <s v=""/>
    <s v="01/01/2024"/>
    <s v="28/02/2027"/>
    <s v="http://transparencia.ine.mx/sistemaot/cargaMasiva/Articulo70/2025/Formato28//JD06-NL/tml1/contrato02.pdf"/>
    <s v=""/>
    <s v="270"/>
    <x v="0"/>
    <s v="Recursos federales"/>
    <s v="Presupuesto de Egresos de la federación"/>
    <s v=""/>
    <s v=""/>
    <s v=""/>
    <s v=""/>
    <s v=""/>
    <s v="No"/>
    <s v="270"/>
    <s v=""/>
    <s v=""/>
    <s v=""/>
    <s v=""/>
    <s v=""/>
    <s v="http://transparencia.ine.mx/sistemaot/cargaMasiva/Articulo70/2025/Formato28//JD06-NL/tml1/factura02.pdf"/>
    <s v="JUNTA DISTRITAL EJECUTIVA NO.06 DE NUEVO LEON - MONTERREY"/>
    <s v="31/03/2025"/>
    <m/>
    <x v="10"/>
    <x v="0"/>
  </r>
  <r>
    <s v="2025"/>
    <s v="01/01/2025"/>
    <s v="31/03/2025"/>
    <x v="0"/>
    <x v="1"/>
    <x v="0"/>
    <s v="Contrato INE/SERV/006/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1.pdf"/>
    <s v="271"/>
    <s v=""/>
    <s v=""/>
    <s v="Pago de servicio de limpieza de la sede que ocupa la 13 Junta Distrital por el mes de febrero de 2025"/>
    <s v="271"/>
    <s v=""/>
    <s v="271"/>
    <s v="271"/>
    <s v=""/>
    <s v=""/>
    <s v=""/>
    <s v=""/>
    <s v=""/>
    <s v=""/>
    <s v=""/>
    <s v=""/>
    <s v="O Dasao Servicio, S de R.L. de C.V."/>
    <s v="271"/>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6/2025"/>
    <s v="01/02/2025"/>
    <s v="01/02/2025"/>
    <s v="31/12/2025"/>
    <n v="165000"/>
    <n v="191400"/>
    <s v=""/>
    <s v=""/>
    <s v="Moneda Nacional"/>
    <s v=""/>
    <x v="0"/>
    <s v="Pago de servicio de limpieza de la sede que ocupa la 13 Junta Distrital por el mes de febrero de 2025"/>
    <s v=""/>
    <s v="01/02/2025"/>
    <s v="31/12/2025"/>
    <s v="http://transparencia.ine.mx/sistemaot/cargaMasiva/Articulo70/2025/Formato28//JD13-JAL/tml1/contrato1.pdf"/>
    <s v=""/>
    <s v="271"/>
    <x v="0"/>
    <s v="Recursos federales"/>
    <s v="Presupuesto de Egresos de la federación"/>
    <s v=""/>
    <s v=""/>
    <s v=""/>
    <s v=""/>
    <s v=""/>
    <s v="No"/>
    <s v="271"/>
    <s v="Informes Periódicos y aprobado en sesión de Subcomité de Adquisiciones, Arrendamientos y Servicios."/>
    <s v=""/>
    <s v=""/>
    <s v=""/>
    <s v=""/>
    <s v="http://transparencia.ine.mx/sistemaot/cargaMasiva/Articulo70/2025/Formato28//JD13-JAL/tml1/factura1.pdf"/>
    <s v="JUNTA DISTRITAL EJECUTIVA NO.13 DE JALISCO - SAN PEDRO TLAQUEPAQUE"/>
    <s v="31/03/2025"/>
    <m/>
    <x v="0"/>
    <x v="0"/>
  </r>
  <r>
    <s v="2025"/>
    <s v="01/01/2025"/>
    <s v="31/03/2025"/>
    <x v="0"/>
    <x v="1"/>
    <x v="0"/>
    <s v="Contrato INE/SERV/008/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2.pdf"/>
    <s v="272"/>
    <s v=""/>
    <s v=""/>
    <s v="Pago de servicio de limpieza de la sede que ocupa el Módulo de Atención Ciudadana 141352 por el mes de febrero de 2025"/>
    <s v="272"/>
    <s v=""/>
    <s v="272"/>
    <s v="272"/>
    <s v=""/>
    <s v=""/>
    <s v=""/>
    <s v=""/>
    <s v=""/>
    <s v=""/>
    <s v=""/>
    <s v=""/>
    <s v="O Dasao Servicio, S de R.L. de C.V."/>
    <s v="272"/>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8/2025"/>
    <s v="01/02/2025"/>
    <s v="01/02/2025"/>
    <s v="31/12/2025"/>
    <n v="165000"/>
    <n v="191400"/>
    <s v=""/>
    <s v=""/>
    <s v="Moneda Nacional"/>
    <s v=""/>
    <x v="0"/>
    <s v="Pago de servicio de limpieza de la sede que ocupa el Módulo de Atención Ciudadana 141352 por el mes de febrero de 2025"/>
    <s v=""/>
    <s v="01/02/2025"/>
    <s v="31/12/2025"/>
    <s v="http://transparencia.ine.mx/sistemaot/cargaMasiva/Articulo70/2025/Formato28//JD13-JAL/tml1/contrato2.pdf"/>
    <s v=""/>
    <s v="272"/>
    <x v="0"/>
    <s v="Recursos federales"/>
    <s v="Presupuesto de Egresos de la federación"/>
    <s v=""/>
    <s v=""/>
    <s v=""/>
    <s v=""/>
    <s v=""/>
    <s v="No"/>
    <s v="272"/>
    <s v="Informes Periódicos y aprobado en sesión de Subcomité de Adquisiciones, Arrendamientos y Servicios."/>
    <s v=""/>
    <s v=""/>
    <s v=""/>
    <s v=""/>
    <s v="http://transparencia.ine.mx/sistemaot/cargaMasiva/Articulo70/2025/Formato28//JD13-JAL/tml1/factura2.pdf"/>
    <s v="JUNTA DISTRITAL EJECUTIVA NO.13 DE JALISCO - SAN PEDRO TLAQUEPAQUE"/>
    <s v="31/03/2025"/>
    <m/>
    <x v="0"/>
    <x v="0"/>
  </r>
  <r>
    <s v="2025"/>
    <s v="01/01/2025"/>
    <s v="31/03/2025"/>
    <x v="0"/>
    <x v="1"/>
    <x v="0"/>
    <s v="Contrato INE/SERV/007/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3.pdf"/>
    <s v="273"/>
    <s v=""/>
    <s v=""/>
    <s v="Pago de servicio de limpieza de la sede que ocupa el Módulo de Atención Ciudadana 141351 por el mes de febrero de 2025"/>
    <s v="273"/>
    <s v=""/>
    <s v="273"/>
    <s v="273"/>
    <s v=""/>
    <s v=""/>
    <s v=""/>
    <s v=""/>
    <s v=""/>
    <s v=""/>
    <s v=""/>
    <s v=""/>
    <s v="O Dasao Servicio, S de R.L. de C.V."/>
    <s v="273"/>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7/2025"/>
    <s v="01/02/2025"/>
    <s v="01/02/2025"/>
    <s v="31/12/2025"/>
    <n v="165000"/>
    <n v="191400"/>
    <s v=""/>
    <s v=""/>
    <s v="Moneda Nacional"/>
    <s v=""/>
    <x v="0"/>
    <s v="Pago de servicio de limpieza de la sede que ocupa el Módulo de Atención Ciudadana 141351 por el mes de febrero de 2025"/>
    <s v=""/>
    <s v="01/02/2025"/>
    <s v="31/12/2025"/>
    <s v="http://transparencia.ine.mx/sistemaot/cargaMasiva/Articulo70/2025/Formato28//JD13-JAL/tml1/contrato3.pdf"/>
    <s v=""/>
    <s v="273"/>
    <x v="0"/>
    <s v="Recursos federales"/>
    <s v="Presupuesto de Egresos de la federación"/>
    <s v=""/>
    <s v=""/>
    <s v=""/>
    <s v=""/>
    <s v=""/>
    <s v="No"/>
    <s v="273"/>
    <s v="Informes Periódicos y aprobado en sesión de Subcomité de Adquisiciones, Arrendamientos y Servicios."/>
    <s v=""/>
    <s v=""/>
    <s v=""/>
    <s v=""/>
    <s v="http://transparencia.ine.mx/sistemaot/cargaMasiva/Articulo70/2025/Formato28//JD13-JAL/tml1/factura3.pdf"/>
    <s v="JUNTA DISTRITAL EJECUTIVA NO.13 DE JALISCO - SAN PEDRO TLAQUEPAQUE"/>
    <s v="31/03/2025"/>
    <m/>
    <x v="0"/>
    <x v="0"/>
  </r>
  <r>
    <s v="2025"/>
    <s v="01/01/2025"/>
    <s v="31/03/2025"/>
    <x v="0"/>
    <x v="0"/>
    <x v="0"/>
    <s v="Contrato INE/SERV/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4.pdf"/>
    <s v="274"/>
    <s v=""/>
    <s v=""/>
    <s v="Pago de arrendamiento del inmueble sede del Módulo de Atención ciudadana 141351  del mes de enero de 2025"/>
    <s v="274"/>
    <s v=""/>
    <s v="274"/>
    <s v="274"/>
    <s v=""/>
    <s v=""/>
    <s v=""/>
    <s v=""/>
    <s v="Martín Gustavo"/>
    <s v="Villaseñor"/>
    <s v="Ballesteros"/>
    <s v="Hombre"/>
    <s v=""/>
    <s v="274"/>
    <s v="VIBM7103055G4"/>
    <s v="Calle"/>
    <s v="Independencia"/>
    <s v="363"/>
    <s v="B"/>
    <s v="Colonia"/>
    <s v="Santa María Tequepexpan"/>
    <s v="98"/>
    <s v="San Pedro Tlaquepaque"/>
    <s v="98"/>
    <s v="San Pedro Tlaquepaque"/>
    <s v="14"/>
    <s v="Jalisco"/>
    <s v="45601"/>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2/2025"/>
    <s v="31/01/2025"/>
    <s v="01/01/2025"/>
    <s v="31/12/2025"/>
    <n v="475698"/>
    <n v="551809.68000000005"/>
    <s v=""/>
    <s v=""/>
    <s v="Moneda Nacional"/>
    <s v=""/>
    <x v="0"/>
    <s v="Pago de arrendamiento del inmueble sede del Módulo de Atención ciudadana 141351  del mes de enero de 2025"/>
    <s v=""/>
    <s v="01/01/2025"/>
    <s v="31/12/2025"/>
    <s v="http://transparencia.ine.mx/sistemaot/cargaMasiva/Articulo70/2025/Formato28//JD13-JAL/tml1/contrato4.pdf"/>
    <s v=""/>
    <s v="274"/>
    <x v="0"/>
    <s v="Recursos federales"/>
    <s v="Presupuesto de Egresos de la federación"/>
    <s v=""/>
    <s v=""/>
    <s v=""/>
    <s v=""/>
    <s v=""/>
    <s v="No"/>
    <s v="274"/>
    <s v="Informes Periódicos y aprobado en sesión de Subcomité de Adquisiciones, Arrendamientos y Servicios."/>
    <s v=""/>
    <s v=""/>
    <s v=""/>
    <s v=""/>
    <s v="http://transparencia.ine.mx/sistemaot/cargaMasiva/Articulo70/2025/Formato28//JD13-JAL/tml1/factura4.pdf"/>
    <s v="JUNTA DISTRITAL EJECUTIVA NO.13 DE JALISCO - SAN PEDRO TLAQUEPAQUE"/>
    <s v="31/03/2025"/>
    <m/>
    <x v="0"/>
    <x v="0"/>
  </r>
  <r>
    <s v="2025"/>
    <s v="01/01/2025"/>
    <s v="31/03/2025"/>
    <x v="0"/>
    <x v="0"/>
    <x v="0"/>
    <s v="Contrato INE/SERV/024/2024"/>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5.pdf"/>
    <s v="275"/>
    <s v=""/>
    <s v=""/>
    <s v="Pago de arrendamiento del inmueble sede de la Junta Distrital Ejecutiva del mes de enero de 2025"/>
    <s v="275"/>
    <s v=""/>
    <s v="275"/>
    <s v="275"/>
    <s v=""/>
    <s v=""/>
    <s v=""/>
    <s v=""/>
    <s v="Martín Gustavo"/>
    <s v="Villaseñor"/>
    <s v="Ballesteros"/>
    <s v="Hombre"/>
    <s v=""/>
    <s v="275"/>
    <s v="VIBM7103055G4"/>
    <s v="Calle"/>
    <s v="Independencia"/>
    <s v="363"/>
    <s v="B"/>
    <s v="Colonia"/>
    <s v="Santa María Tequepexpan"/>
    <s v="98"/>
    <s v="San Pedro Tlaquepaque"/>
    <s v="98"/>
    <s v="San Pedro Tlaquepaque"/>
    <s v="14"/>
    <s v="Jalisco"/>
    <s v="45601"/>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24/2024"/>
    <s v="01/08/2024"/>
    <s v="01/08/2024"/>
    <s v="31/07/2025"/>
    <n v="1872330.72"/>
    <n v="2171903.64"/>
    <s v=""/>
    <s v=""/>
    <s v="Moneda Nacional"/>
    <s v=""/>
    <x v="0"/>
    <s v="Pago de arrendamiento del inmueble sede de la Junta Distrital Ejecutiva del mes de enero de 2025"/>
    <s v=""/>
    <s v="01/08/2024"/>
    <s v="31/07/2025"/>
    <s v="http://transparencia.ine.mx/sistemaot/cargaMasiva/Articulo70/2025/Formato28//JD13-JAL/tml1/contrato5.pdf"/>
    <s v=""/>
    <s v="275"/>
    <x v="0"/>
    <s v="Recursos federales"/>
    <s v="Presupuesto de Egresos de la federación"/>
    <s v=""/>
    <s v=""/>
    <s v=""/>
    <s v=""/>
    <s v=""/>
    <s v="No"/>
    <s v="275"/>
    <s v="Informes Periódicos y aprobado en sesión de Subcomité de Adquisiciones, Arrendamientos y Servicios."/>
    <s v=""/>
    <s v=""/>
    <s v=""/>
    <s v=""/>
    <s v="http://transparencia.ine.mx/sistemaot/cargaMasiva/Articulo70/2025/Formato28//JD13-JAL/tml1/factura5.pdf"/>
    <s v="JUNTA DISTRITAL EJECUTIVA NO.13 DE JALISCO - SAN PEDRO TLAQUEPAQUE"/>
    <s v="31/03/2025"/>
    <m/>
    <x v="0"/>
    <x v="0"/>
  </r>
  <r>
    <s v="2025"/>
    <s v="01/01/2025"/>
    <s v="31/03/2025"/>
    <x v="0"/>
    <x v="0"/>
    <x v="0"/>
    <s v="Contrato INE/SERV/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6.pdf"/>
    <s v="276"/>
    <s v=""/>
    <s v=""/>
    <s v="Pago de arrendamiento del inmueble sede del Módulo de Atención ciudadana 141352  del mes de enero de 2025"/>
    <s v="276"/>
    <s v=""/>
    <s v="276"/>
    <s v="276"/>
    <s v=""/>
    <s v=""/>
    <s v=""/>
    <s v=""/>
    <s v="Quintín Héctor"/>
    <s v="Ruiz"/>
    <s v="y Souza"/>
    <s v="Hombre"/>
    <s v=""/>
    <s v="276"/>
    <s v="RUSQ3012114B5"/>
    <s v="Calle"/>
    <s v="Río de la Plata"/>
    <s v="2561"/>
    <s v="102"/>
    <s v="Colonia"/>
    <s v="Providencia"/>
    <s v="39"/>
    <s v="Guadalajara"/>
    <s v="36"/>
    <s v="Guadalajara"/>
    <s v="14"/>
    <s v="Jalisco"/>
    <s v="446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1/2025"/>
    <s v="31/01/2025"/>
    <s v="01/01/2025"/>
    <s v="31/12/2025"/>
    <n v="296685.84000000003"/>
    <n v="344155.56"/>
    <s v=""/>
    <s v=""/>
    <s v="Moneda Nacional"/>
    <s v=""/>
    <x v="0"/>
    <s v="Pago de arrendamiento del inmueble sede del Módulo de Atención ciudadana 141352  del mes de enero de 2025"/>
    <s v=""/>
    <s v="01/01/2025"/>
    <s v="31/12/2025"/>
    <s v="http://transparencia.ine.mx/sistemaot/cargaMasiva/Articulo70/2025/Formato28//JD13-JAL/tml1/contrato6.pdf"/>
    <s v=""/>
    <s v="276"/>
    <x v="0"/>
    <s v="Recursos federales"/>
    <s v="Presupuesto de Egresos de la federación"/>
    <s v=""/>
    <s v=""/>
    <s v=""/>
    <s v=""/>
    <s v=""/>
    <s v="No"/>
    <s v="276"/>
    <s v="Informes Periódicos y aprobado en sesión de Subcomité de Adquisiciones, Arrendamientos y Servicios."/>
    <s v=""/>
    <s v=""/>
    <s v=""/>
    <s v=""/>
    <s v="http://transparencia.ine.mx/sistemaot/cargaMasiva/Articulo70/2025/Formato28//JD13-JAL/tml1/factura6.pdf"/>
    <s v="JUNTA DISTRITAL EJECUTIVA NO.13 DE JALISCO - SAN PEDRO TLAQUEPAQUE"/>
    <s v="31/03/2025"/>
    <m/>
    <x v="0"/>
    <x v="0"/>
  </r>
  <r>
    <s v="2025"/>
    <s v="01/01/2025"/>
    <s v="31/03/2025"/>
    <x v="0"/>
    <x v="1"/>
    <x v="0"/>
    <s v="Contrato INE/SERV/00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7.pdf"/>
    <s v="277"/>
    <s v=""/>
    <s v=""/>
    <s v="Pago de servicio de vigilancia de las sede que ocupa la 13 Junta Distrital por el mes de enero de 2025"/>
    <s v="277"/>
    <s v=""/>
    <s v="277"/>
    <s v="277"/>
    <s v=""/>
    <s v=""/>
    <s v=""/>
    <s v=""/>
    <s v=""/>
    <s v=""/>
    <s v=""/>
    <s v=""/>
    <s v="Vigilancia y Protección a la Sociedad, S.A. de C.V."/>
    <s v="277"/>
    <s v="VPR140808CD3"/>
    <s v="Carretera"/>
    <s v="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3/2025"/>
    <s v="01/02/2025"/>
    <s v="01/02/2025"/>
    <s v="31/12/2025"/>
    <n v="319000"/>
    <n v="370040"/>
    <s v=""/>
    <s v=""/>
    <s v="Moneda Nacional"/>
    <s v=""/>
    <x v="0"/>
    <s v="Pago de servicio de vigilancia de las sede que ocupa la 13 Junta Distrital por el mes de enero de 2025"/>
    <s v=""/>
    <s v="01/02/2025"/>
    <s v="31/12/2025"/>
    <s v="http://transparencia.ine.mx/sistemaot/cargaMasiva/Articulo70/2025/Formato28//JD13-JAL/tml1/contrato7.pdf"/>
    <s v=""/>
    <s v="277"/>
    <x v="0"/>
    <s v="Recursos federales"/>
    <s v="Presupuesto de Egresos de la federación"/>
    <s v=""/>
    <s v=""/>
    <s v=""/>
    <s v=""/>
    <s v=""/>
    <s v="No"/>
    <s v="277"/>
    <s v="Informes Periódicos y aprobado en sesión de Subcomité de Adquisiciones, Arrendamientos y Servicios."/>
    <s v=""/>
    <s v=""/>
    <s v=""/>
    <s v=""/>
    <s v="http://transparencia.ine.mx/sistemaot/cargaMasiva/Articulo70/2025/Formato28//JD13-JAL/tml1/factura7.pdf"/>
    <s v="JUNTA DISTRITAL EJECUTIVA NO.13 DE JALISCO - SAN PEDRO TLAQUEPAQUE"/>
    <s v="31/03/2025"/>
    <m/>
    <x v="0"/>
    <x v="0"/>
  </r>
  <r>
    <s v="2025"/>
    <s v="01/01/2025"/>
    <s v="31/03/2025"/>
    <x v="0"/>
    <x v="1"/>
    <x v="0"/>
    <s v="Contrato INE/SERV/005/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8.pdf"/>
    <s v="278"/>
    <s v=""/>
    <s v=""/>
    <s v="Pago de servicio de vigilancia de las sede que ocupa el Módulo de Atención Ciudadana 141352 de la 13 Junta Distrital por el mes de enero de 2025"/>
    <s v="278"/>
    <s v=""/>
    <s v="278"/>
    <s v="278"/>
    <s v=""/>
    <s v=""/>
    <s v=""/>
    <s v=""/>
    <s v=""/>
    <s v=""/>
    <s v=""/>
    <s v=""/>
    <s v="Vigilancia y Protección a la Sociedad, S.A. de C.V."/>
    <s v="278"/>
    <s v="VPR140808CD3"/>
    <s v="Carretera"/>
    <s v="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5/2025"/>
    <s v="01/02/2025"/>
    <s v="01/02/2025"/>
    <s v="31/12/2025"/>
    <n v="165000"/>
    <n v="191400"/>
    <s v=""/>
    <s v=""/>
    <s v="Moneda Nacional"/>
    <s v=""/>
    <x v="0"/>
    <s v="Pago de servicio de vigilancia de las sede que ocupa el Módulo de Atención Ciudadana 141352 de la 13 Junta Distrital por el mes de enero de 2025"/>
    <s v=""/>
    <s v="01/02/2025"/>
    <s v="31/12/2025"/>
    <s v="http://transparencia.ine.mx/sistemaot/cargaMasiva/Articulo70/2025/Formato28//JD13-JAL/tml1/contrato8.pdf"/>
    <s v=""/>
    <s v="278"/>
    <x v="0"/>
    <s v="Recursos federales"/>
    <s v="Presupuesto de Egresos de la federación"/>
    <s v=""/>
    <s v=""/>
    <s v=""/>
    <s v=""/>
    <s v=""/>
    <s v="No"/>
    <s v="278"/>
    <s v="Informes Periódicos y aprobado en sesión de Subcomité de Adquisiciones, Arrendamientos y Servicios."/>
    <s v=""/>
    <s v=""/>
    <s v=""/>
    <s v=""/>
    <s v="http://transparencia.ine.mx/sistemaot/cargaMasiva/Articulo70/2025/Formato28//JD13-JAL/tml1/factura8.pdf"/>
    <s v="JUNTA DISTRITAL EJECUTIVA NO.13 DE JALISCO - SAN PEDRO TLAQUEPAQUE"/>
    <s v="31/03/2025"/>
    <m/>
    <x v="0"/>
    <x v="0"/>
  </r>
  <r>
    <s v="2025"/>
    <s v="01/01/2025"/>
    <s v="31/03/2025"/>
    <x v="0"/>
    <x v="1"/>
    <x v="0"/>
    <s v="Contrato INE/SERV/004/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9.pdf"/>
    <s v="279"/>
    <s v=""/>
    <s v=""/>
    <s v="Pago de servicio de vigilancia de las sede que ocupa el Módulo de Atención Ciudadana 141351 de la 13 Junta Distrital por el mes de enero de 2025"/>
    <s v="279"/>
    <s v=""/>
    <s v="279"/>
    <s v="279"/>
    <s v=""/>
    <s v=""/>
    <s v=""/>
    <s v=""/>
    <s v=""/>
    <s v=""/>
    <s v=""/>
    <s v=""/>
    <s v="Vigilancia y Protección a la Sociedad, S.A. de C.V."/>
    <s v="279"/>
    <s v="VPR140808CD3"/>
    <s v="Carretera"/>
    <s v="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Contrato INE/SERV/004/2025"/>
    <s v="01/02/2025"/>
    <s v="01/02/2025"/>
    <s v="31/12/2025"/>
    <n v="165000"/>
    <n v="191400"/>
    <s v=""/>
    <s v=""/>
    <s v="Moneda Nacional"/>
    <s v=""/>
    <x v="0"/>
    <s v="Pago de servicio de vigilancia de las sede que ocupa el Módulo de Atención Ciudadana 141351 de la 13 Junta Distrital por el mes de enero de 2025"/>
    <s v=""/>
    <s v="01/02/2025"/>
    <s v="31/12/2025"/>
    <s v="http://transparencia.ine.mx/sistemaot/cargaMasiva/Articulo70/2025/Formato28//JD13-JAL/tml1/contrato9.pdf"/>
    <s v=""/>
    <s v="279"/>
    <x v="0"/>
    <s v="Recursos federales"/>
    <s v="Presupuesto de Egresos de la federación"/>
    <s v=""/>
    <s v=""/>
    <s v=""/>
    <s v=""/>
    <s v=""/>
    <s v="No"/>
    <s v="279"/>
    <s v="Informes Periódicos y aprobado en sesión de Subcomité de Adquisiciones, Arrendamientos y Servicios."/>
    <s v=""/>
    <s v=""/>
    <s v=""/>
    <s v=""/>
    <s v="http://transparencia.ine.mx/sistemaot/cargaMasiva/Articulo70/2025/Formato28//JD13-JAL/tml1/factura9.pdf"/>
    <s v="JUNTA DISTRITAL EJECUTIVA NO.13 DE JALISCO - SAN PEDRO TLAQUEPAQUE"/>
    <s v="31/03/2025"/>
    <m/>
    <x v="0"/>
    <x v="0"/>
  </r>
  <r>
    <s v="2025"/>
    <s v="01/01/2025"/>
    <s v="31/03/2025"/>
    <x v="0"/>
    <x v="2"/>
    <x v="0"/>
    <s v="JCB3_202502004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JAL/tml1/autorizacion10.pdf"/>
    <s v="280"/>
    <s v=""/>
    <s v=""/>
    <s v="compra de tres anaqueles para la bodega para la guarda de documentación de expedientes del área de Enlace Aministrativo de la 13 Junta Distrital"/>
    <s v="280"/>
    <s v=""/>
    <s v="280"/>
    <s v="280"/>
    <s v=""/>
    <s v=""/>
    <s v=""/>
    <s v=""/>
    <s v="Alejandra"/>
    <s v="Barraza"/>
    <s v="Hernández"/>
    <s v="Mujer"/>
    <s v=""/>
    <s v="280"/>
    <s v="BAHA840531BM1"/>
    <s v="Avenida"/>
    <s v="Avila Camacho"/>
    <s v="1478"/>
    <s v="C"/>
    <s v="Colonia"/>
    <s v="Mezquitán Country"/>
    <s v="39"/>
    <s v="Guadalajara"/>
    <s v="39"/>
    <s v="Guadalajara"/>
    <s v="14"/>
    <s v="Jalisco"/>
    <s v="4426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JCB3_2025020043"/>
    <s v="19/02/2025"/>
    <s v="19/02/2025"/>
    <s v="19/02/2025"/>
    <n v="5970"/>
    <n v="6925.2"/>
    <s v=""/>
    <s v=""/>
    <s v="Moneda Nacional"/>
    <s v=""/>
    <x v="0"/>
    <s v="compra de tres anaqueles para la bodega para la guarda de documentación de expedientes del área de Enlace Aministrativo de la 13 Junta Distrital"/>
    <s v=""/>
    <s v="19/02/2025"/>
    <s v="19/02/2025"/>
    <s v="http://transparencia.ine.mx/sistemaot/cargaMasiva/Articulo70/2025/Formato28//JD13-JAL/tml1/contrato10.pdf"/>
    <s v=""/>
    <s v="280"/>
    <x v="0"/>
    <s v="Recursos federales"/>
    <s v="Presupuesto de Egresos de la federación"/>
    <s v=""/>
    <s v=""/>
    <s v=""/>
    <s v=""/>
    <s v=""/>
    <s v="No"/>
    <s v="280"/>
    <s v="Informes Periódicos y aprobado en sesión de Subcomité de Adquisiciones, Arrendamientos y Servicios."/>
    <s v=""/>
    <s v=""/>
    <s v=""/>
    <s v=""/>
    <s v="http://transparencia.ine.mx/sistemaot/cargaMasiva/Articulo70/2025/Formato28//JD13-JAL/tml1/factura10.pdf"/>
    <s v="JUNTA DISTRITAL EJECUTIVA NO.13 DE JALISCO - SAN PEDRO TLAQUEPAQUE"/>
    <s v="31/03/2025"/>
    <m/>
    <x v="0"/>
    <x v="0"/>
  </r>
  <r>
    <s v="2025"/>
    <s v="01/01/2025"/>
    <s v="31/03/2025"/>
    <x v="0"/>
    <x v="1"/>
    <x v="0"/>
    <s v="JCB3_2025020045"/>
    <s v=""/>
    <s v="En virtud de haber sido la propuesta que ofreció el mejor precio y calidad en los materiales adquiridos o en su caso el servicio contratado, además de haber cumplido con las especificaciones técnicas requeridas. Artículo 31 fracc. III y artículo 51 del Re"/>
    <s v="http://transparencia.ine.mx/sistemaot/cargaMasiva/Articulo70/2025/Formato28//JD13-JAL/tml1/autorizacion11.pdf"/>
    <s v="281"/>
    <s v=""/>
    <s v=""/>
    <s v="Servicio de mantenimiento preventivo a 12 equipos de aire acondicionado que se encuentran en la 13 Junta Distrital Ejecutiva"/>
    <s v="281"/>
    <s v=""/>
    <s v="281"/>
    <s v="281"/>
    <s v=""/>
    <s v=""/>
    <s v=""/>
    <s v=""/>
    <s v="Roberto Jesús"/>
    <s v="Sandoval"/>
    <s v="Barajas"/>
    <s v="Hombre"/>
    <s v=""/>
    <s v="281"/>
    <s v="SABR8007287C1"/>
    <s v="Calle"/>
    <s v="Dionisio Rodríguez"/>
    <s v="451"/>
    <s v="B"/>
    <s v="Colonia"/>
    <s v="San Juan de Dios"/>
    <s v="39"/>
    <s v="Guadalajara"/>
    <s v="39"/>
    <s v="Guadalajara"/>
    <s v="14"/>
    <s v="Jalisco"/>
    <s v="44360"/>
    <s v=""/>
    <s v=""/>
    <s v=""/>
    <s v=""/>
    <s v="Por cumplir con los requerimientos, las condiciones legales, técnicas y económicas y presentar una propuesta económica solvente que garantiza satisfactoriamente el cumplimiento de las obligaciones respectivas."/>
    <s v="Junta Distrital Ejecutiva No. 13 de Jalisco - San Pedro Tlaquepaque"/>
    <s v="Junta Distrital Ejecutiva No. 13 de Jalisco - San Pedro Tlaquepaque"/>
    <s v="Junta Distrital Ejecutiva No. 13 de Jalisco - San Pedro Tlaquepaque"/>
    <s v="JCB3_2025020045"/>
    <s v="19/03/2025"/>
    <s v="19/03/2025"/>
    <s v="19/03/2025"/>
    <n v="11040"/>
    <n v="12806.4"/>
    <s v=""/>
    <s v=""/>
    <s v="Moneda Nacional"/>
    <s v=""/>
    <x v="0"/>
    <s v="Servicio de mantenimiento preventivo a 12 equipos de aire acondicionado que se encuentran en la 13 Junta Distrital Ejecutiva"/>
    <s v=""/>
    <s v="19/03/2025"/>
    <s v="19/03/2025"/>
    <s v="http://transparencia.ine.mx/sistemaot/cargaMasiva/Articulo70/2025/Formato28//JD13-JAL/tml1/contrato11.pdf"/>
    <s v=""/>
    <s v="281"/>
    <x v="0"/>
    <s v="Recursos federales"/>
    <s v="Presupuesto de Egresos de la federación"/>
    <s v=""/>
    <s v=""/>
    <s v=""/>
    <s v=""/>
    <s v=""/>
    <s v="No"/>
    <s v="281"/>
    <s v="Informes Periódicos y aprobado en sesión de Subcomité de Adquisiciones, Arrendamientos y Servicios."/>
    <s v=""/>
    <s v=""/>
    <s v=""/>
    <s v=""/>
    <s v="http://transparencia.ine.mx/sistemaot/cargaMasiva/Articulo70/2025/Formato28//JD13-JAL/tml1/factura11.pdf"/>
    <s v="JUNTA DISTRITAL EJECUTIVA NO.13 DE JALISCO - SAN PEDRO TLAQUEPAQUE"/>
    <s v="31/03/2025"/>
    <m/>
    <x v="0"/>
    <x v="0"/>
  </r>
  <r>
    <s v="2025"/>
    <s v="01/01/2025"/>
    <s v="31/03/2025"/>
    <x v="0"/>
    <x v="0"/>
    <x v="0"/>
    <s v="Folio 1"/>
    <s v=""/>
    <s v="Renta de inmueble que ocupa la Junta Distrital Ejecutiva 06 de Guerrero; Artículo 31 fracc. III y artículo 51 del Reglamento del Instituto Nacional Electoral en Materia de Adquisiciones, Arrendamientos de Bienes Muebles y Servicios."/>
    <s v="http://transparencia.ine.mx/sistemaot/cargaMasiva/Articulo70/2025/Formato28//JD06-GRO/tml1/oficiosolicitudepago_01.pdf"/>
    <s v="282"/>
    <s v=""/>
    <s v=""/>
    <s v="Renta de inmueble que ocupa la Junta Distrital Ejecutiva 06 de Guerrero"/>
    <s v="282"/>
    <s v=""/>
    <s v="282"/>
    <s v="282"/>
    <s v=""/>
    <s v=""/>
    <s v=""/>
    <s v=""/>
    <s v="Raguer"/>
    <s v="García"/>
    <s v="Reyes"/>
    <s v="Hombre"/>
    <s v=""/>
    <s v="282"/>
    <s v="GARS540703BQ0"/>
    <s v="Calle"/>
    <s v="Belisario Domínguez"/>
    <s v="6"/>
    <s v=""/>
    <s v="Colonia"/>
    <s v="Centro"/>
    <s v="29"/>
    <s v="Chilpancingo de los Bravo"/>
    <s v="12"/>
    <s v="Chilpancingo de los Bravo"/>
    <s v="12"/>
    <s v="Guerrero"/>
    <s v="39000"/>
    <s v=""/>
    <s v=""/>
    <s v=""/>
    <s v=""/>
    <s v="Arrendamiento de los niveles de la planta baja, primero y segundo nivel, así como el área de estacionamiento del inmueble que utiliza actualmente la 06 Junta Distrital Ejecutiva."/>
    <s v="Junta Distrital Ejecutiva No.06 de Guerrero - Chilapa"/>
    <s v="Junta Distrital Ejecutiva No.06 de Guerrero - Chilapa de Álvarez"/>
    <s v="Junta Distrital Ejecutiva No.06 de Guerrero - Chilapa de Álvarez"/>
    <s v="INE/SERV/GR 0-JDE06/04/2025"/>
    <s v="01/01/2025"/>
    <s v="01/01/2025"/>
    <s v="31/12/2025"/>
    <n v="59353.32"/>
    <n v="62258.74"/>
    <s v=""/>
    <s v=""/>
    <s v="Moneda Nacional"/>
    <s v=""/>
    <x v="1"/>
    <s v="Arrendamiento de los niveles de la planta baja, primero y segundo nivel, así como el área de estacionamiento del inmueble que utiliza actualmente la 06 Junta Distrital Ejecutiva."/>
    <s v=""/>
    <s v="01/01/2025"/>
    <s v="31/12/2025"/>
    <s v="http://transparencia.ine.mx/sistemaot/cargaMasiva/Articulo70/2025/Formato28//JD06-GRO/tml1/contrato1.pdf"/>
    <s v=""/>
    <s v="282"/>
    <x v="0"/>
    <s v="Recursos federales"/>
    <s v="Presupuesto de Egresos de la federación"/>
    <s v=""/>
    <s v=""/>
    <s v=""/>
    <s v=""/>
    <s v=""/>
    <s v="No"/>
    <s v="282"/>
    <s v=""/>
    <s v=""/>
    <s v=""/>
    <s v=""/>
    <s v=""/>
    <s v="http://transparencia.ine.mx/sistemaot/cargaMasiva/Articulo70/2025/Formato28//JD06-GRO/tml1/factura1.pdf"/>
    <s v="JUNTA DISTRITAL EJECUTIVA NO.06 DE GUERRERO - CHILAPA DE ALVAREZ"/>
    <s v="31/03/2025"/>
    <m/>
    <x v="15"/>
    <x v="0"/>
  </r>
  <r>
    <s v="2025"/>
    <s v="01/01/2025"/>
    <s v="31/03/2025"/>
    <x v="0"/>
    <x v="0"/>
    <x v="0"/>
    <s v="Folio 2"/>
    <s v=""/>
    <s v="Renta de inmueble que ocupa el Módulo Fijo de Atención Ciudadana en la ciudad de Iguala de la Independencia, Guerrero; Artículo 31 fracc. III y artículo 51 del Reglamento del Instituto Nacional Electoral en Materia de Adquisiciones, Arrendamientos de Bienes Muebles y Servicios."/>
    <s v="http://transparencia.ine.mx/sistemaot/cargaMasiva/Articulo70/2025/Formato28//JD06-GRO/tml1/oficiosolicitudepago_02.pdf"/>
    <s v="283"/>
    <s v=""/>
    <s v=""/>
    <s v="Renta de inmueble que ocupa el Módulo Fijo de Atención Ciudadana en la ciudad de Iguala de la Independencia, Guerrero"/>
    <s v="283"/>
    <s v=""/>
    <s v="283"/>
    <s v="283"/>
    <s v=""/>
    <s v=""/>
    <s v=""/>
    <s v=""/>
    <s v="María del Carmen"/>
    <s v="Herrrera"/>
    <s v="Domínguez"/>
    <s v="Mujer"/>
    <s v=""/>
    <s v="283"/>
    <s v="HEDC420715352"/>
    <s v="Calle"/>
    <s v="Nicolás Bravo"/>
    <s v="50"/>
    <s v=""/>
    <s v="Colonia"/>
    <s v="Centro"/>
    <s v="35"/>
    <s v="Iguala de la Independencia"/>
    <s v="35"/>
    <s v="Iguala de la Independencia"/>
    <s v="12"/>
    <s v="Guerrero"/>
    <s v="40000"/>
    <s v=""/>
    <s v=""/>
    <s v=""/>
    <s v=""/>
    <s v="Arrendamiento respecto del inmueble ubicado en la Calle Mariano Escobedo, número 59-A, colonia Centro."/>
    <s v="Junta Distrital Ejecutiva No.06 de Guerrero - Chilapa"/>
    <s v="Junta Distrital Ejecutiva No.06 de Guerrero - Chilapa de Álvarez"/>
    <s v="Junta Distrital Ejecutiva No.06 de Guerrero - Chilapa de Álvarez"/>
    <s v="INE/SERV/GRO-JDEOG/05/2025"/>
    <s v="01/01/2025"/>
    <s v="01/01/2025"/>
    <s v="31/12/2025"/>
    <n v="19754.310000000001"/>
    <n v="20560.939999999999"/>
    <s v=""/>
    <s v=""/>
    <s v="Moneda Nacional"/>
    <s v=""/>
    <x v="1"/>
    <s v="Arrendamiento respecto del inmueble ubicado en la Calle Mariano Escobedo, número 59-A, colonia Centro."/>
    <s v=""/>
    <s v="01/01/2025"/>
    <s v="31/12/2025"/>
    <s v="http://transparencia.ine.mx/sistemaot/cargaMasiva/Articulo70/2025/Formato28//JD06-GRO/tml1/contrato2.pdf"/>
    <s v=""/>
    <s v="283"/>
    <x v="0"/>
    <s v="Recursos federales"/>
    <s v="Presupuesto de Egresos de la federación"/>
    <s v=""/>
    <s v=""/>
    <s v=""/>
    <s v=""/>
    <s v=""/>
    <s v="No"/>
    <s v="283"/>
    <s v=""/>
    <s v=""/>
    <s v=""/>
    <s v=""/>
    <s v=""/>
    <s v="http://transparencia.ine.mx/sistemaot/cargaMasiva/Articulo70/2025/Formato28//JD06-GRO/tml1/factura2.pdf"/>
    <s v="JUNTA DISTRITAL EJECUTIVA NO.06 DE GUERRERO - CHILAPA DE ALVAREZ"/>
    <s v="31/03/2025"/>
    <m/>
    <x v="15"/>
    <x v="0"/>
  </r>
  <r>
    <s v="2025"/>
    <s v="01/01/2025"/>
    <s v="31/03/2025"/>
    <x v="0"/>
    <x v="1"/>
    <x v="0"/>
    <s v="Folio 3"/>
    <s v=""/>
    <s v="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03.pdf"/>
    <s v="284"/>
    <s v=""/>
    <s v=""/>
    <s v="Servicio de vigilancia que proporciona la empresa Cork para seguridad y protección del inmueble que ocupa de éste Órgano Distrital 06"/>
    <s v="284"/>
    <s v=""/>
    <s v="284"/>
    <s v="284"/>
    <s v=""/>
    <s v=""/>
    <s v=""/>
    <s v=""/>
    <s v=""/>
    <s v=""/>
    <s v=""/>
    <s v=""/>
    <s v="COR-3"/>
    <s v="284"/>
    <s v="COR160516K91"/>
    <s v="Calle"/>
    <s v="Jazmín"/>
    <s v="Manzana 8, Lote 5"/>
    <s v=""/>
    <s v="Manzana"/>
    <s v="8, lote 5"/>
    <s v="29"/>
    <s v="Chilpancingo de los Bravo"/>
    <s v="12"/>
    <s v="Chilpancingo de los Bravo"/>
    <s v="12"/>
    <s v="Guerrero"/>
    <s v="39097"/>
    <s v=""/>
    <s v=""/>
    <s v=""/>
    <s v=""/>
    <s v="Servicio de vigilancia que proporciona la empresa Cork para seguridad y protección del inmueble que ocupa de éste Órgano Distrital 06"/>
    <s v="Junta Distrital Ejecutiva No.06 de Guerrero - Chilapa"/>
    <s v="Junta Distrital Ejecutiva No.06 de Guerrero - Chilapa de Álvarez"/>
    <s v="Junta Distrital Ejecutiva No.06 de Guerrero - Chilapa de Álvarez"/>
    <s v="INE/SERV/GRO-JDEO6/02/2025"/>
    <s v="01/01/2025"/>
    <s v="01/01/2025"/>
    <s v="31/12/2025"/>
    <n v="26881.9"/>
    <n v="31183"/>
    <s v=""/>
    <s v=""/>
    <s v="Moneda Nacional"/>
    <s v=""/>
    <x v="1"/>
    <s v="Servicio de vigilancia que proporciona la empresa Cork para seguridad y protección del inmueble que ocupa de éste Órgano Distrital 06"/>
    <s v=""/>
    <s v="01/01/2025"/>
    <s v="31/12/2025"/>
    <s v="http://transparencia.ine.mx/sistemaot/cargaMasiva/Articulo70/2025/Formato28//JD06-GRO/tml1/contrato3.pdf"/>
    <s v=""/>
    <s v="284"/>
    <x v="0"/>
    <s v="Recursos federales"/>
    <s v="Presupuesto de Egresos de la federación"/>
    <s v=""/>
    <s v=""/>
    <s v=""/>
    <s v=""/>
    <s v=""/>
    <s v="No"/>
    <s v="284"/>
    <s v=""/>
    <s v=""/>
    <s v=""/>
    <s v=""/>
    <s v=""/>
    <s v="http://transparencia.ine.mx/sistemaot/cargaMasiva/Articulo70/2025/Formato28//JD06-GRO/tml1/factura3.pdf"/>
    <s v="JUNTA DISTRITAL EJECUTIVA NO.06 DE GUERRERO - CHILAPA DE ALVAREZ"/>
    <s v="31/03/2025"/>
    <m/>
    <x v="15"/>
    <x v="0"/>
  </r>
  <r>
    <s v="2025"/>
    <s v="01/01/2025"/>
    <s v="31/03/2025"/>
    <x v="0"/>
    <x v="1"/>
    <x v="0"/>
    <s v="Folio 4"/>
    <s v=""/>
    <s v="Servicio de limpieza que proporciona la empresa Cork al inmueble que ocupa éste Organo Distrital 06; Artículo 31 fracc. III y artículo 51 del Reglamento del Instituto Nacional Electoral en Materia de Adquisiciones, Arrendamientos de Bienes Muebles y Servicios."/>
    <s v="http://transparencia.ine.mx/sistemaot/cargaMasiva/Articulo70/2025/Formato28//JD06-GRO/tml1/oficiosolicitudepago_04.pdf"/>
    <s v="285"/>
    <s v=""/>
    <s v=""/>
    <s v="Servicio de limpieza que proporciona la empresa Cork al inmueble que ocupa éste Organo Distrital 06"/>
    <s v="285"/>
    <s v=""/>
    <s v="285"/>
    <s v="285"/>
    <s v=""/>
    <s v=""/>
    <s v=""/>
    <s v=""/>
    <s v=""/>
    <s v=""/>
    <s v=""/>
    <s v=""/>
    <s v="COR-3"/>
    <s v="285"/>
    <s v="COR160516K91"/>
    <s v="Calle"/>
    <s v="Jazmín"/>
    <s v="Manzana 8, Lote 5"/>
    <s v=""/>
    <s v="Manzana"/>
    <s v="8, lote 5"/>
    <s v="29"/>
    <s v="Chilpancingo de los Bravo"/>
    <s v="12"/>
    <s v="Chilpancingo de los Bravo"/>
    <s v="12"/>
    <s v="Guerrero"/>
    <s v="39097"/>
    <s v=""/>
    <s v=""/>
    <s v=""/>
    <s v=""/>
    <s v="Servicio de limpieza que proporciona la empresa Cork al inmueble que ocupa éste Organo Distrital 06."/>
    <s v="Junta Distrital Ejecutiva No.06 de Guerrero - Chilapa"/>
    <s v="Junta Distrital Ejecutiva No.06 de Guerrero - Chilapa de Álvarez"/>
    <s v="Junta Distrital Ejecutiva No.06 de Guerrero - Chilapa de Álvarez"/>
    <s v="INE/SERV/GRO-JDEO6/03/2025"/>
    <s v="01/01/2025"/>
    <s v="01/01/2025"/>
    <s v="31/12/2025"/>
    <n v="15950"/>
    <n v="18502"/>
    <s v=""/>
    <s v=""/>
    <s v="Moneda Nacional"/>
    <s v=""/>
    <x v="1"/>
    <s v="Servicio de limpieza que proporciona la empresa Cork al inmueble que ocupa éste Organo Distrital 06."/>
    <s v=""/>
    <s v="01/01/2025"/>
    <s v="31/12/2025"/>
    <s v="http://transparencia.ine.mx/sistemaot/cargaMasiva/Articulo70/2025/Formato28//JD06-GRO/tml1/contrato4.pdf"/>
    <s v=""/>
    <s v="285"/>
    <x v="0"/>
    <s v="Recursos federales"/>
    <s v="Presupuesto de Egresos de la federación"/>
    <s v=""/>
    <s v=""/>
    <s v=""/>
    <s v=""/>
    <s v=""/>
    <s v="No"/>
    <s v="285"/>
    <s v=""/>
    <s v=""/>
    <s v=""/>
    <s v=""/>
    <s v=""/>
    <s v="http://transparencia.ine.mx/sistemaot/cargaMasiva/Articulo70/2025/Formato28//JD06-GRO/tml1/factura4.pdf"/>
    <s v="JUNTA DISTRITAL EJECUTIVA NO.06 DE GUERRERO - CHILAPA DE ALVAREZ"/>
    <s v="31/03/2025"/>
    <m/>
    <x v="15"/>
    <x v="0"/>
  </r>
  <r>
    <s v="2025"/>
    <s v="01/01/2025"/>
    <s v="31/03/2025"/>
    <x v="0"/>
    <x v="1"/>
    <x v="0"/>
    <s v="Folio 5"/>
    <s v=""/>
    <s v="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05.pdf"/>
    <s v="286"/>
    <s v=""/>
    <s v=""/>
    <s v="Servicio de vigilancia que proporciona la empresa Seglim Hele al inmueble que ocupa el Módulo fijo de Atención Ciudadana de Iguala"/>
    <s v="286"/>
    <s v=""/>
    <s v="286"/>
    <s v="286"/>
    <s v=""/>
    <s v=""/>
    <s v=""/>
    <s v=""/>
    <s v=""/>
    <s v=""/>
    <s v=""/>
    <s v=""/>
    <s v="SEGLIM HELE SA DE CV"/>
    <s v="286"/>
    <s v="SHE170621J38"/>
    <s v="Calle"/>
    <s v="Los pinos"/>
    <s v="Manzana A, Lote 1"/>
    <s v=""/>
    <s v="Colonia"/>
    <s v="Suspeg sección C"/>
    <s v="29"/>
    <s v="Chilpancingo de los Bravo"/>
    <s v="12"/>
    <s v="Chilpancingo de los Bravo"/>
    <s v="12"/>
    <s v="Guerrero"/>
    <s v="39060"/>
    <s v=""/>
    <s v=""/>
    <s v=""/>
    <s v=""/>
    <s v="Servicio de vigilanci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6/2025"/>
    <s v="01/01/2025"/>
    <s v="01/01/2025"/>
    <s v="31/12/2025"/>
    <n v="23838.79"/>
    <n v="27653"/>
    <s v=""/>
    <s v=""/>
    <s v="Moneda Nacional"/>
    <s v=""/>
    <x v="1"/>
    <s v="Servicio de vigilancia que proporciona la empresa Seglim Hele al inmueble que ocupa el Módulo fijo de Atención Ciudadana de Iguala, Guerrero"/>
    <s v=""/>
    <s v="01/01/2025"/>
    <s v="31/12/2025"/>
    <s v="http://transparencia.ine.mx/sistemaot/cargaMasiva/Articulo70/2025/Formato28//JD06-GRO/tml1/contrato5.pdf"/>
    <s v=""/>
    <s v="286"/>
    <x v="0"/>
    <s v="Recursos federales"/>
    <s v="Presupuesto de Egresos de la federación"/>
    <s v=""/>
    <s v=""/>
    <s v=""/>
    <s v=""/>
    <s v=""/>
    <s v="No"/>
    <s v="286"/>
    <s v=""/>
    <s v=""/>
    <s v=""/>
    <s v=""/>
    <s v=""/>
    <s v="http://transparencia.ine.mx/sistemaot/cargaMasiva/Articulo70/2025/Formato28//JD06-GRO/tml1/factura5.pdf"/>
    <s v="JUNTA DISTRITAL EJECUTIVA NO.06 DE GUERRERO - CHILAPA DE ALVAREZ"/>
    <s v="31/03/2025"/>
    <m/>
    <x v="15"/>
    <x v="0"/>
  </r>
  <r>
    <s v="2025"/>
    <s v="01/01/2025"/>
    <s v="31/03/2025"/>
    <x v="0"/>
    <x v="1"/>
    <x v="0"/>
    <s v="Folio 6"/>
    <s v=""/>
    <s v="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06.pdf"/>
    <s v="287"/>
    <s v=""/>
    <s v=""/>
    <s v="Servicio de limpieza que proporciona la empresa Seglim Hele al inmueble que ocupa el Módulo fijo de Atención Ciudadana de Iguala"/>
    <s v="287"/>
    <s v=""/>
    <s v="287"/>
    <s v="287"/>
    <s v=""/>
    <s v=""/>
    <s v=""/>
    <s v=""/>
    <s v=""/>
    <s v=""/>
    <s v=""/>
    <s v=""/>
    <s v="SEGLIM HELE SA DE CV"/>
    <s v="287"/>
    <s v="SHE170621J38"/>
    <s v="Calle"/>
    <s v="Los pinos"/>
    <s v="Manzana A, Lote 1"/>
    <s v=""/>
    <s v="Colonia"/>
    <s v="Suspeg sección C"/>
    <s v="29"/>
    <s v="Chilpancingo de los Bravo"/>
    <s v="12"/>
    <s v="Chilpancingo de los Bravo"/>
    <s v="12"/>
    <s v="Guerrero"/>
    <s v="39060"/>
    <s v=""/>
    <s v=""/>
    <s v=""/>
    <s v=""/>
    <s v="Servicio de limpiez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7/2025"/>
    <s v="01/01/2025"/>
    <s v="01/01/2025"/>
    <s v="31/12/2025"/>
    <n v="11919.83"/>
    <n v="13827"/>
    <s v=""/>
    <s v=""/>
    <s v="Moneda Nacional"/>
    <s v=""/>
    <x v="1"/>
    <s v="Servicio de limpieza que proporciona la empresa Seglim Hele al inmueble que ocupa el Módulo fijo de Atención Ciudadana de Iguala, Guerrero."/>
    <s v=""/>
    <s v="01/01/2025"/>
    <s v="31/12/2025"/>
    <s v="http://transparencia.ine.mx/sistemaot/cargaMasiva/Articulo70/2025/Formato28//JD06-GRO/tml1/contrato6.pdf"/>
    <s v=""/>
    <s v="287"/>
    <x v="0"/>
    <s v="Recursos federales"/>
    <s v="Presupuesto de Egresos de la federación"/>
    <s v=""/>
    <s v=""/>
    <s v=""/>
    <s v=""/>
    <s v=""/>
    <s v="No"/>
    <s v="287"/>
    <s v=""/>
    <s v=""/>
    <s v=""/>
    <s v=""/>
    <s v=""/>
    <s v="http://transparencia.ine.mx/sistemaot/cargaMasiva/Articulo70/2025/Formato28//JD06-GRO/tml1/factura6.pdf"/>
    <s v="JUNTA DISTRITAL EJECUTIVA NO.06 DE GUERRERO - CHILAPA DE ALVAREZ"/>
    <s v="31/03/2025"/>
    <m/>
    <x v="15"/>
    <x v="0"/>
  </r>
  <r>
    <s v="2025"/>
    <s v="01/01/2025"/>
    <s v="31/03/2025"/>
    <x v="0"/>
    <x v="1"/>
    <x v="0"/>
    <s v="Folio 7"/>
    <s v=""/>
    <s v="Servicio de combustible que proporciona la empresa Edenred a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07.pdf"/>
    <s v="288"/>
    <s v=""/>
    <s v=""/>
    <s v="Servicio de combustible que proporciona la empresa Edenred a éste Órgano Distrital 06"/>
    <s v="288"/>
    <s v=""/>
    <s v="288"/>
    <s v="288"/>
    <s v=""/>
    <s v=""/>
    <s v=""/>
    <s v=""/>
    <s v=""/>
    <s v=""/>
    <s v=""/>
    <s v=""/>
    <s v="Edenred"/>
    <s v="288"/>
    <s v="ASE930924SS7"/>
    <s v="Calle"/>
    <s v="Rodolfo"/>
    <s v="29"/>
    <s v=""/>
    <s v="Colonia"/>
    <s v="Granada"/>
    <s v="16"/>
    <s v="Delegación Miguel Hidalgo"/>
    <s v="16"/>
    <s v="Delegación Miguel Hidalgo"/>
    <s v="9"/>
    <s v="Ciudad de México"/>
    <s v="11520"/>
    <s v=""/>
    <s v=""/>
    <s v=""/>
    <s v=""/>
    <s v="Servicio de suministro de combustible, a los vehículos oficiales que utiliza el ¿Instituto¿, mediante uso de tarjetas electrónicas, a través de las cuales, se realizará el pago en las estaciones de Servicio."/>
    <s v="Junta Distrital Ejecutiva No.06 de Guerrero - Chilapa"/>
    <s v="Junta Distrital Ejecutiva No.06 de Guerrero - Chilapa de Álvarez"/>
    <s v="Junta Distrital Ejecutiva No.06 de Guerrero - Chilapa de Álvarez"/>
    <s v="INE/SERV/GRO-JDE06/01/2025"/>
    <s v="01/01/2025"/>
    <s v="01/01/2025"/>
    <s v="31/12/2025"/>
    <n v="16049.28"/>
    <n v="18558.21"/>
    <s v="0.00"/>
    <s v="100000.00"/>
    <s v="Moneda Nacional"/>
    <s v=""/>
    <x v="1"/>
    <s v="Servicio de suministro de combustible, a los vehículos oficiales que utiliza el ¿Instituto¿, mediante uso de tarjetas electrónicas, a través de las cuales, se realizará el pago en las estaciones de Servicio."/>
    <s v=""/>
    <s v="01/01/2025"/>
    <s v="31/12/2025"/>
    <s v="http://transparencia.ine.mx/sistemaot/cargaMasiva/Articulo70/2025/Formato28//JD06-GRO/tml1/contrato7.pdf"/>
    <s v=""/>
    <s v="288"/>
    <x v="0"/>
    <s v="Recursos federales"/>
    <s v="Presupuesto de Egresos de la federación"/>
    <s v=""/>
    <s v=""/>
    <s v=""/>
    <s v=""/>
    <s v=""/>
    <s v="No"/>
    <s v="288"/>
    <s v=""/>
    <s v=""/>
    <s v=""/>
    <s v=""/>
    <s v=""/>
    <s v="http://transparencia.ine.mx/sistemaot/cargaMasiva/Articulo70/2025/Formato28//JD06-GRO/tml1/factura7.pdf"/>
    <s v="JUNTA DISTRITAL EJECUTIVA NO.06 DE GUERRERO - CHILAPA DE ALVAREZ"/>
    <s v="31/03/2025"/>
    <m/>
    <x v="15"/>
    <x v="0"/>
  </r>
  <r>
    <s v="2025"/>
    <s v="01/01/2025"/>
    <s v="31/03/2025"/>
    <x v="0"/>
    <x v="0"/>
    <x v="0"/>
    <s v="Folio 8"/>
    <s v=""/>
    <s v="Renta de inmueble que ocupa la Junta Distrital Ejecutiva 06 de Guerrero; Artículo 31 fracc. III y artículo 51 del Reglamento del Instituto Nacional Electoral en Materia de Adquisiciones, Arrendamientos de Bienes Muebles y Servicios."/>
    <s v="http://transparencia.ine.mx/sistemaot/cargaMasiva/Articulo70/2025/Formato28//JD06-GRO/tml1/oficiosolicitudepago_08.pdf"/>
    <s v="289"/>
    <s v=""/>
    <s v=""/>
    <s v="Renta de inmueble que ocupa la Junta Distrital Ejecutiva 06 de Guerrero"/>
    <s v="289"/>
    <s v=""/>
    <s v="289"/>
    <s v="289"/>
    <s v=""/>
    <s v=""/>
    <s v=""/>
    <s v=""/>
    <s v="Raguer"/>
    <s v="García"/>
    <s v="Reyes"/>
    <s v="Hombre"/>
    <s v=""/>
    <s v="289"/>
    <s v="GARS540703BQ0"/>
    <s v="Calle"/>
    <s v="Belisario Domínguez"/>
    <s v="6"/>
    <s v=""/>
    <s v="Colonia"/>
    <s v="Centro"/>
    <s v="29"/>
    <s v="Chilpancingo de los Bravo"/>
    <s v="12"/>
    <s v="Chilpancingo de los Bravo"/>
    <s v="12"/>
    <s v="Guerrero"/>
    <s v="39000"/>
    <s v=""/>
    <s v=""/>
    <s v=""/>
    <s v=""/>
    <s v="Arrendamiento de los niveles de la planta baja, primero y segundo nivel, así como el área de estacionamiento del inmueble que utiliza actualmente la 06 Junta Distrital Ejecutiva."/>
    <s v="Junta Distrital Ejecutiva No.06 de Guerrero - Chilapa"/>
    <s v="Junta Distrital Ejecutiva No.06 de Guerrero - Chilapa de Álvarez"/>
    <s v="Junta Distrital Ejecutiva No.06 de Guerrero - Chilapa de Álvarez"/>
    <s v="INE/SERV/GR 0-JDE06/04/2025"/>
    <s v="01/01/2025"/>
    <s v="01/01/2025"/>
    <s v="31/12/2025"/>
    <n v="59353.32"/>
    <n v="62258.74"/>
    <s v=""/>
    <s v=""/>
    <s v="Moneda Nacional"/>
    <s v=""/>
    <x v="1"/>
    <s v="Arrendamiento de los niveles de la planta baja, primero y segundo nivel, así como el área de estacionamiento del inmueble que utiliza actualmente la 06 Junta Distrital Ejecutiva."/>
    <s v=""/>
    <s v="01/01/2025"/>
    <s v="31/12/2025"/>
    <s v="http://transparencia.ine.mx/sistemaot/cargaMasiva/Articulo70/2025/Formato28//JD06-GRO/tml1/contrato8.pdf"/>
    <s v=""/>
    <s v="289"/>
    <x v="0"/>
    <s v="Recursos federales"/>
    <s v="Presupuesto de Egresos de la federación"/>
    <s v=""/>
    <s v=""/>
    <s v=""/>
    <s v=""/>
    <s v=""/>
    <s v="No"/>
    <s v="289"/>
    <s v=""/>
    <s v=""/>
    <s v=""/>
    <s v=""/>
    <s v=""/>
    <s v="http://transparencia.ine.mx/sistemaot/cargaMasiva/Articulo70/2025/Formato28//JD06-GRO/tml1/factura8.pdf"/>
    <s v="JUNTA DISTRITAL EJECUTIVA NO.06 DE GUERRERO - CHILAPA DE ALVAREZ"/>
    <s v="31/03/2025"/>
    <m/>
    <x v="15"/>
    <x v="0"/>
  </r>
  <r>
    <s v="2025"/>
    <s v="01/01/2025"/>
    <s v="31/03/2025"/>
    <x v="0"/>
    <x v="0"/>
    <x v="0"/>
    <s v="Folio 9"/>
    <s v=""/>
    <s v="Renta de inmueble que ocupa el Módulo Fijo de Atención Ciudadana en la ciudad de Iguala de la Independencia, Guerrero; Artículo 31 fracc. III y artículo 51 del Reglamento del Instituto Nacional Electoral en Materia de Adquisiciones, Arrendamientos de Bienes Muebles y Servicios."/>
    <s v="http://transparencia.ine.mx/sistemaot/cargaMasiva/Articulo70/2025/Formato28//JD06-GRO/tml1/oficiosolicitudepago_09.pdf"/>
    <s v="290"/>
    <s v=""/>
    <s v=""/>
    <s v="Renta de inmueble que ocupa el Módulo Fijo de Atención Ciudadana en la ciudad de Iguala de la Independencia, Guerrero"/>
    <s v="290"/>
    <s v=""/>
    <s v="290"/>
    <s v="290"/>
    <s v=""/>
    <s v=""/>
    <s v=""/>
    <s v=""/>
    <s v="María del Carmen"/>
    <s v="Herrrera"/>
    <s v="Domínguez"/>
    <s v="Mujer"/>
    <s v=""/>
    <s v="290"/>
    <s v="HEDC420715352"/>
    <s v="Calle"/>
    <s v="Nicolás Bravo"/>
    <s v="50"/>
    <s v=""/>
    <s v="Colonia"/>
    <s v="Centro"/>
    <s v="35"/>
    <s v="Iguala de la Independencia"/>
    <s v="35"/>
    <s v="Iguala de la Independencia"/>
    <s v="12"/>
    <s v="Guerrero"/>
    <s v="40000"/>
    <s v=""/>
    <s v=""/>
    <s v=""/>
    <s v=""/>
    <s v="Arrendamiento respecto del inmueble ubicado en la Calle Mariano Escobedo, número 59-A, colonia Centro."/>
    <s v="Junta Distrital Ejecutiva No.06 de Guerrero - Chilapa"/>
    <s v="Junta Distrital Ejecutiva No.06 de Guerrero - Chilapa de Álvarez"/>
    <s v="Junta Distrital Ejecutiva No.06 de Guerrero - Chilapa de Álvarez"/>
    <s v="INE/SERV/GRO-JDEOG/05/2025"/>
    <s v="01/01/2025"/>
    <s v="01/01/2025"/>
    <s v="31/12/2025"/>
    <n v="19754.310000000001"/>
    <n v="20560.939999999999"/>
    <s v=""/>
    <s v=""/>
    <s v="Moneda Nacional"/>
    <s v=""/>
    <x v="1"/>
    <s v="Arrendamiento respecto del inmueble ubicado en la Calle Mariano Escobedo, número 59-A, colonia Centro."/>
    <s v=""/>
    <s v="01/01/2025"/>
    <s v="31/12/2025"/>
    <s v="http://transparencia.ine.mx/sistemaot/cargaMasiva/Articulo70/2025/Formato28//JD06-GRO/tml1/contrato9.pdf"/>
    <s v=""/>
    <s v="290"/>
    <x v="0"/>
    <s v="Recursos federales"/>
    <s v="Presupuesto de Egresos de la federación"/>
    <s v=""/>
    <s v=""/>
    <s v=""/>
    <s v=""/>
    <s v=""/>
    <s v="No"/>
    <s v="290"/>
    <s v=""/>
    <s v=""/>
    <s v=""/>
    <s v=""/>
    <s v=""/>
    <s v="http://transparencia.ine.mx/sistemaot/cargaMasiva/Articulo70/2025/Formato28//JD06-GRO/tml1/factura9.pdf"/>
    <s v="JUNTA DISTRITAL EJECUTIVA NO.06 DE GUERRERO - CHILAPA DE ALVAREZ"/>
    <s v="31/03/2025"/>
    <m/>
    <x v="15"/>
    <x v="0"/>
  </r>
  <r>
    <s v="2025"/>
    <s v="01/01/2025"/>
    <s v="31/03/2025"/>
    <x v="0"/>
    <x v="1"/>
    <x v="0"/>
    <s v="Folio 10"/>
    <s v=""/>
    <s v="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10.pdf"/>
    <s v="291"/>
    <s v=""/>
    <s v=""/>
    <s v="Servicio de vigilancia que proporciona la empresa Cork para seguridad y protección del inmueble que ocupa de éste Órgano Distrital 06"/>
    <s v="291"/>
    <s v=""/>
    <s v="291"/>
    <s v="291"/>
    <s v=""/>
    <s v=""/>
    <s v=""/>
    <s v=""/>
    <s v=""/>
    <s v=""/>
    <s v=""/>
    <s v=""/>
    <s v="COR-3"/>
    <s v="291"/>
    <s v="COR160516K91"/>
    <s v="Calle"/>
    <s v="Jazmín"/>
    <s v="Manzana 8, Lote 5"/>
    <s v=""/>
    <s v="Manzana"/>
    <s v="8, lote 5"/>
    <s v="29"/>
    <s v="Chilpancingo de los Bravo"/>
    <s v="12"/>
    <s v="Chilpancingo de los Bravo"/>
    <s v="12"/>
    <s v="Guerrero"/>
    <s v="39097"/>
    <s v=""/>
    <s v=""/>
    <s v=""/>
    <s v=""/>
    <s v="Servicio de vigilancia que proporciona la empresa Cork para seguridad y protección del inmueble que ocupa de éste Órgano Distrital 06"/>
    <s v="Junta Distrital Ejecutiva No.06 de Guerrero - Chilapa"/>
    <s v="Junta Distrital Ejecutiva No.06 de Guerrero - Chilapa de Álvarez"/>
    <s v="Junta Distrital Ejecutiva No.06 de Guerrero - Chilapa de Álvarez"/>
    <s v="INE/SERV/GRO-JDEO6/02/2025"/>
    <s v="01/01/2025"/>
    <s v="01/01/2025"/>
    <s v="31/12/2025"/>
    <n v="26881.9"/>
    <n v="31183"/>
    <s v=""/>
    <s v=""/>
    <s v="Moneda Nacional"/>
    <s v=""/>
    <x v="1"/>
    <s v="Servicio de vigilancia que proporciona la empresa Cork para seguridad y protección del inmueble que ocupa de éste Órgano Distrital 06"/>
    <s v=""/>
    <s v="01/01/2025"/>
    <s v="31/12/2025"/>
    <s v="http://transparencia.ine.mx/sistemaot/cargaMasiva/Articulo70/2025/Formato28//JD06-GRO/tml1/contrato10.pdf"/>
    <s v=""/>
    <s v="291"/>
    <x v="0"/>
    <s v="Recursos federales"/>
    <s v="Presupuesto de Egresos de la federación"/>
    <s v=""/>
    <s v=""/>
    <s v=""/>
    <s v=""/>
    <s v=""/>
    <s v="No"/>
    <s v="291"/>
    <s v=""/>
    <s v=""/>
    <s v=""/>
    <s v=""/>
    <s v=""/>
    <s v="http://transparencia.ine.mx/sistemaot/cargaMasiva/Articulo70/2025/Formato28//JD06-GRO/tml1/factura10.pdf"/>
    <s v="JUNTA DISTRITAL EJECUTIVA NO.06 DE GUERRERO - CHILAPA DE ALVAREZ"/>
    <s v="31/03/2025"/>
    <m/>
    <x v="15"/>
    <x v="0"/>
  </r>
  <r>
    <s v="2025"/>
    <s v="01/01/2025"/>
    <s v="31/03/2025"/>
    <x v="0"/>
    <x v="1"/>
    <x v="0"/>
    <s v="Folio 11"/>
    <s v=""/>
    <s v="Servicio de limpieza que proporciona la empresa Cork al inmueble que ocupa éste Organo Distrital 06; Artículo 31 fracc. III y artículo 51 del Reglamento del Instituto Nacional Electoral en Materia de Adquisiciones, Arrendamientos de Bienes Muebles y Servicios."/>
    <s v="http://transparencia.ine.mx/sistemaot/cargaMasiva/Articulo70/2025/Formato28//JD06-GRO/tml1/oficiosolicitudepago_11.pdf"/>
    <s v="292"/>
    <s v=""/>
    <s v=""/>
    <s v="Servicio de limpieza que proporciona la empresa Cork al inmueble que ocupa éste Organo Distrital 06"/>
    <s v="292"/>
    <s v=""/>
    <s v="292"/>
    <s v="292"/>
    <s v=""/>
    <s v=""/>
    <s v=""/>
    <s v=""/>
    <s v=""/>
    <s v=""/>
    <s v=""/>
    <s v=""/>
    <s v="COR-3"/>
    <s v="292"/>
    <s v="COR160516K91"/>
    <s v="Calle"/>
    <s v="Jazmín"/>
    <s v="Manzana 8, Lote 5"/>
    <s v=""/>
    <s v="Manzana"/>
    <s v="8, lote 5"/>
    <s v="29"/>
    <s v="Chilpancingo de los Bravo"/>
    <s v="12"/>
    <s v="Chilpancingo de los Bravo"/>
    <s v="12"/>
    <s v="Guerrero"/>
    <s v="39097"/>
    <s v=""/>
    <s v=""/>
    <s v=""/>
    <s v=""/>
    <s v="Servicio de limpieza que proporciona la empresa Cork al inmueble que ocupa éste Organo Distrital 06."/>
    <s v="Junta Distrital Ejecutiva No.06 de Guerrero - Chilapa"/>
    <s v="Junta Distrital Ejecutiva No.06 de Guerrero - Chilapa de Álvarez"/>
    <s v="Junta Distrital Ejecutiva No.06 de Guerrero - Chilapa de Álvarez"/>
    <s v="INE/SERV/GRO-JDEO6/03/2025"/>
    <s v="01/01/2025"/>
    <s v="01/01/2025"/>
    <s v="31/12/2025"/>
    <n v="15950"/>
    <n v="18502"/>
    <s v=""/>
    <s v=""/>
    <s v="Moneda Nacional"/>
    <s v=""/>
    <x v="1"/>
    <s v="Servicio de limpieza que proporciona la empresa Cork al inmueble que ocupa éste Organo Distrital 06."/>
    <s v=""/>
    <s v="01/01/2025"/>
    <s v="31/12/2025"/>
    <s v="http://transparencia.ine.mx/sistemaot/cargaMasiva/Articulo70/2025/Formato28//JD06-GRO/tml1/contrato11.pdf"/>
    <s v=""/>
    <s v="292"/>
    <x v="0"/>
    <s v="Recursos federales"/>
    <s v="Presupuesto de Egresos de la federación"/>
    <s v=""/>
    <s v=""/>
    <s v=""/>
    <s v=""/>
    <s v=""/>
    <s v="No"/>
    <s v="292"/>
    <s v=""/>
    <s v=""/>
    <s v=""/>
    <s v=""/>
    <s v=""/>
    <s v="http://transparencia.ine.mx/sistemaot/cargaMasiva/Articulo70/2025/Formato28//JD06-GRO/tml1/factura11.pdf"/>
    <s v="JUNTA DISTRITAL EJECUTIVA NO.06 DE GUERRERO - CHILAPA DE ALVAREZ"/>
    <s v="31/03/2025"/>
    <m/>
    <x v="15"/>
    <x v="0"/>
  </r>
  <r>
    <s v="2025"/>
    <s v="01/01/2025"/>
    <s v="31/03/2025"/>
    <x v="0"/>
    <x v="1"/>
    <x v="0"/>
    <s v="Folio 12"/>
    <s v=""/>
    <s v="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12.pdf"/>
    <s v="293"/>
    <s v=""/>
    <s v=""/>
    <s v="Servicio de vigilancia que proporciona la empresa Seglim Hele al inmueble que ocupa el Módulo fijo de Atención Ciudadana de Iguala"/>
    <s v="293"/>
    <s v=""/>
    <s v="293"/>
    <s v="293"/>
    <s v=""/>
    <s v=""/>
    <s v=""/>
    <s v=""/>
    <s v=""/>
    <s v=""/>
    <s v=""/>
    <s v=""/>
    <s v="SEGLIM HELE SA DE CV"/>
    <s v="293"/>
    <s v="SHE170621J38"/>
    <s v="Calle"/>
    <s v="Los pinos"/>
    <s v="Manzana A, Lote 1"/>
    <s v=""/>
    <s v="Colonia"/>
    <s v="Suspeg sección C"/>
    <s v="29"/>
    <s v="Chilpancingo de los Bravo"/>
    <s v="12"/>
    <s v="Chilpancingo de los Bravo"/>
    <s v="12"/>
    <s v="Guerrero"/>
    <s v="39060"/>
    <s v=""/>
    <s v=""/>
    <s v=""/>
    <s v=""/>
    <s v="Servicio de vigilanci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6/2025"/>
    <s v="01/01/2025"/>
    <s v="01/01/2025"/>
    <s v="31/12/2025"/>
    <n v="23838.79"/>
    <n v="27653"/>
    <s v=""/>
    <s v=""/>
    <s v="Moneda Nacional"/>
    <s v=""/>
    <x v="1"/>
    <s v="Servicio de vigilancia que proporciona la empresa Seglim Hele al inmueble que ocupa el Módulo fijo de Atención Ciudadana de Iguala, Guerrero"/>
    <s v=""/>
    <s v="01/01/2025"/>
    <s v="31/12/2025"/>
    <s v="http://transparencia.ine.mx/sistemaot/cargaMasiva/Articulo70/2025/Formato28//JD06-GRO/tml1/contrato12.pdf"/>
    <s v=""/>
    <s v="293"/>
    <x v="0"/>
    <s v="Recursos federales"/>
    <s v="Presupuesto de Egresos de la federación"/>
    <s v=""/>
    <s v=""/>
    <s v=""/>
    <s v=""/>
    <s v=""/>
    <s v="No"/>
    <s v="293"/>
    <s v=""/>
    <s v=""/>
    <s v=""/>
    <s v=""/>
    <s v=""/>
    <s v="http://transparencia.ine.mx/sistemaot/cargaMasiva/Articulo70/2025/Formato28//JD06-GRO/tml1/factura12.pdf"/>
    <s v="JUNTA DISTRITAL EJECUTIVA NO.06 DE GUERRERO - CHILAPA DE ALVAREZ"/>
    <s v="31/03/2025"/>
    <m/>
    <x v="15"/>
    <x v="0"/>
  </r>
  <r>
    <s v="2025"/>
    <s v="01/01/2025"/>
    <s v="31/03/2025"/>
    <x v="0"/>
    <x v="1"/>
    <x v="0"/>
    <s v="Folio 13"/>
    <s v=""/>
    <s v="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13.pdf"/>
    <s v="294"/>
    <s v=""/>
    <s v=""/>
    <s v="Servicio de limpieza que proporciona la empresa Seglim Hele al inmueble que ocupa el Módulo fijo de Atención Ciudadana de Iguala"/>
    <s v="294"/>
    <s v=""/>
    <s v="294"/>
    <s v="294"/>
    <s v=""/>
    <s v=""/>
    <s v=""/>
    <s v=""/>
    <s v=""/>
    <s v=""/>
    <s v=""/>
    <s v=""/>
    <s v="SEGLIM HELE SA DE CV"/>
    <s v="294"/>
    <s v="SHE170621J38"/>
    <s v="Calle"/>
    <s v="Los pinos"/>
    <s v="Manzana A, Lote 1"/>
    <s v=""/>
    <s v="Colonia"/>
    <s v="Suspeg sección C"/>
    <s v="29"/>
    <s v="Chilpancingo de los Bravo"/>
    <s v="12"/>
    <s v="Chilpancingo de los Bravo"/>
    <s v="12"/>
    <s v="Guerrero"/>
    <s v="39060"/>
    <s v=""/>
    <s v=""/>
    <s v=""/>
    <s v=""/>
    <s v="Servicio de limpiez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7/2025"/>
    <s v="01/01/2025"/>
    <s v="01/01/2025"/>
    <s v="31/12/2025"/>
    <n v="11919.83"/>
    <n v="13827"/>
    <s v=""/>
    <s v=""/>
    <s v="Moneda Nacional"/>
    <s v=""/>
    <x v="1"/>
    <s v="Servicio de limpieza que proporciona la empresa Seglim Hele al inmueble que ocupa el Módulo fijo de Atención Ciudadana de Iguala, Guerrero."/>
    <s v=""/>
    <s v="01/01/2025"/>
    <s v="31/12/2025"/>
    <s v="http://transparencia.ine.mx/sistemaot/cargaMasiva/Articulo70/2025/Formato28//JD06-GRO/tml1/contrato13.pdf"/>
    <s v=""/>
    <s v="294"/>
    <x v="0"/>
    <s v="Recursos federales"/>
    <s v="Presupuesto de Egresos de la federación"/>
    <s v=""/>
    <s v=""/>
    <s v=""/>
    <s v=""/>
    <s v=""/>
    <s v="No"/>
    <s v="294"/>
    <s v=""/>
    <s v=""/>
    <s v=""/>
    <s v=""/>
    <s v=""/>
    <s v="http://transparencia.ine.mx/sistemaot/cargaMasiva/Articulo70/2025/Formato28//JD06-GRO/tml1/factura13.pdf"/>
    <s v="JUNTA DISTRITAL EJECUTIVA NO.06 DE GUERRERO - CHILAPA DE ALVAREZ"/>
    <s v="31/03/2025"/>
    <m/>
    <x v="15"/>
    <x v="0"/>
  </r>
  <r>
    <s v="2025"/>
    <s v="01/01/2025"/>
    <s v="31/03/2025"/>
    <x v="0"/>
    <x v="1"/>
    <x v="0"/>
    <s v="Folio 14"/>
    <s v=""/>
    <s v="Servicio de combustible que proporciona la empresa Edenred a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14.pdf"/>
    <s v="295"/>
    <s v=""/>
    <s v=""/>
    <s v="Servicio de combustible que proporciona la empresa Edenred a éste Órgano Distrital 06"/>
    <s v="295"/>
    <s v=""/>
    <s v="295"/>
    <s v="295"/>
    <s v=""/>
    <s v=""/>
    <s v=""/>
    <s v=""/>
    <s v=""/>
    <s v=""/>
    <s v=""/>
    <s v=""/>
    <s v="Edenred"/>
    <s v="295"/>
    <s v="ASE930924SS7"/>
    <s v="Calle"/>
    <s v="Rodolfo"/>
    <s v="29"/>
    <s v=""/>
    <s v="Colonia"/>
    <s v="Granada"/>
    <s v="16"/>
    <s v="Delegación Miguel Hidalgo"/>
    <s v="16"/>
    <s v="Delegación Miguel Hidalgo"/>
    <s v="9"/>
    <s v="Ciudad de México"/>
    <s v="11520"/>
    <s v=""/>
    <s v=""/>
    <s v=""/>
    <s v=""/>
    <s v="Servicio de suministro de combustible, a los vehículos oficiales que utiliza el ¿Instituto¿, mediante uso de tarjetas electrónicas, a través de las cuales, se realizará el pago en las estaciones de Servicio."/>
    <s v="Junta Distrital Ejecutiva No.06 de Guerrero - Chilapa"/>
    <s v="Junta Distrital Ejecutiva No.06 de Guerrero - Chilapa de Álvarez"/>
    <s v="Junta Distrital Ejecutiva No.06 de Guerrero - Chilapa de Álvarez"/>
    <s v="INE/SERV/GRO-JDE06/01/2025"/>
    <s v="01/01/2025"/>
    <s v="01/01/2025"/>
    <s v="31/12/2025"/>
    <n v="58835.19"/>
    <n v="68023.570000000007"/>
    <s v="0.00"/>
    <s v="100000.00"/>
    <s v="Moneda Nacional"/>
    <s v=""/>
    <x v="1"/>
    <s v="Servicio de suministro de combustible, a los vehículos oficiales que utiliza el ¿Instituto¿, mediante uso de tarjetas electrónicas, a través de las cuales, se realizará el pago en las estaciones de Servicio."/>
    <s v=""/>
    <s v="01/01/2025"/>
    <s v="31/12/2025"/>
    <s v="http://transparencia.ine.mx/sistemaot/cargaMasiva/Articulo70/2025/Formato28//JD06-GRO/tml1/contrato14.pdf"/>
    <s v=""/>
    <s v="295"/>
    <x v="0"/>
    <s v="Recursos federales"/>
    <s v="Presupuesto de Egresos de la federación"/>
    <s v=""/>
    <s v=""/>
    <s v=""/>
    <s v=""/>
    <s v=""/>
    <s v="No"/>
    <s v="295"/>
    <s v=""/>
    <s v=""/>
    <s v=""/>
    <s v=""/>
    <s v=""/>
    <s v="http://transparencia.ine.mx/sistemaot/cargaMasiva/Articulo70/2025/Formato28//JD06-GRO/tml1/factura14.pdf"/>
    <s v="JUNTA DISTRITAL EJECUTIVA NO.06 DE GUERRERO - CHILAPA DE ALVAREZ"/>
    <s v="31/03/2025"/>
    <m/>
    <x v="15"/>
    <x v="0"/>
  </r>
  <r>
    <s v="2025"/>
    <s v="01/01/2025"/>
    <s v="31/03/2025"/>
    <x v="0"/>
    <x v="0"/>
    <x v="0"/>
    <s v="Folio 15"/>
    <s v=""/>
    <s v="Renta de inmueble que ocupa la Junta Distrital Ejecutiva 06 de Guerrero; Artículo 31 fracc. III y artículo 51 del Reglamento del Instituto Nacional Electoral en Materia de Adquisiciones, Arrendamientos de Bienes Muebles y Servicios."/>
    <s v="http://transparencia.ine.mx/sistemaot/cargaMasiva/Articulo70/2025/Formato28//JD06-GRO/tml1/oficiosolicitudepago_15.pdf"/>
    <s v="296"/>
    <s v=""/>
    <s v=""/>
    <s v="Renta de inmueble que ocupa la Junta Distrital Ejecutiva 06 de Guerrero"/>
    <s v="296"/>
    <s v=""/>
    <s v="296"/>
    <s v="296"/>
    <s v=""/>
    <s v=""/>
    <s v=""/>
    <s v=""/>
    <s v="Raguer"/>
    <s v="García"/>
    <s v="Reyes"/>
    <s v="Hombre"/>
    <s v=""/>
    <s v="296"/>
    <s v="GARS540703BQ0"/>
    <s v="Calle"/>
    <s v="Belisario Domínguez"/>
    <s v="6"/>
    <s v=""/>
    <s v="Colonia"/>
    <s v="Centro"/>
    <s v="29"/>
    <s v="Chilpancingo de los Bravo"/>
    <s v="12"/>
    <s v="Chilpancingo de los Bravo"/>
    <s v="12"/>
    <s v="Guerrero"/>
    <s v="39000"/>
    <s v=""/>
    <s v=""/>
    <s v=""/>
    <s v=""/>
    <s v="Arrendamiento de los niveles de la planta baja, primero y segundo nivel, así como el área de estacionamiento del inmueble que utiliza actualmente la 06 Junta Distrital Ejecutiva."/>
    <s v="Junta Distrital Ejecutiva No.06 de Guerrero - Chilapa"/>
    <s v="Junta Distrital Ejecutiva No.06 de Guerrero - Chilapa de Álvarez"/>
    <s v="Junta Distrital Ejecutiva No.06 de Guerrero - Chilapa de Álvarez"/>
    <s v="INE/SERV/GR 0-JDE06/04/2025"/>
    <s v="01/01/2025"/>
    <s v="01/01/2025"/>
    <s v="31/12/2025"/>
    <n v="59353.32"/>
    <n v="62258.74"/>
    <s v=""/>
    <s v=""/>
    <s v="Moneda Nacional"/>
    <s v=""/>
    <x v="1"/>
    <s v="Arrendamiento de los niveles de la planta baja, primero y segundo nivel, así como el área de estacionamiento del inmueble que utiliza actualmente la 06 Junta Distrital Ejecutiva."/>
    <s v=""/>
    <s v="01/01/2025"/>
    <s v="31/12/2025"/>
    <s v="http://transparencia.ine.mx/sistemaot/cargaMasiva/Articulo70/2025/Formato28//JD06-GRO/tml1/contrato15.pdf"/>
    <s v=""/>
    <s v="296"/>
    <x v="0"/>
    <s v="Recursos federales"/>
    <s v="Presupuesto de Egresos de la federación"/>
    <s v=""/>
    <s v=""/>
    <s v=""/>
    <s v=""/>
    <s v=""/>
    <s v="No"/>
    <s v="296"/>
    <s v=""/>
    <s v=""/>
    <s v=""/>
    <s v=""/>
    <s v=""/>
    <s v="http://transparencia.ine.mx/sistemaot/cargaMasiva/Articulo70/2025/Formato28//JD06-GRO/tml1/factura15.pdf"/>
    <s v="JUNTA DISTRITAL EJECUTIVA NO.06 DE GUERRERO - CHILAPA DE ALVAREZ"/>
    <s v="31/03/2025"/>
    <m/>
    <x v="15"/>
    <x v="0"/>
  </r>
  <r>
    <s v="2025"/>
    <s v="01/01/2025"/>
    <s v="31/03/2025"/>
    <x v="0"/>
    <x v="0"/>
    <x v="0"/>
    <s v="Folio 16"/>
    <s v=""/>
    <s v="Renta de inmueble que ocupa el Módulo Fijo de Atención Ciudadana en la ciudad de Iguala de la Independencia, Guerrero; Artículo 31 fracc. III y artículo 51 del Reglamento del Instituto Nacional Electoral en Materia de Adquisiciones, Arrendamientos de Bienes Muebles y Servicios."/>
    <s v="http://transparencia.ine.mx/sistemaot/cargaMasiva/Articulo70/2025/Formato28//JD06-GRO/tml1/oficiosolicitudepago_16.pdf"/>
    <s v="297"/>
    <s v=""/>
    <s v=""/>
    <s v="Renta de inmueble que ocupa el Módulo Fijo de Atención Ciudadana en la ciudad de Iguala de la Independencia, Guerrero"/>
    <s v="297"/>
    <s v=""/>
    <s v="297"/>
    <s v="297"/>
    <s v=""/>
    <s v=""/>
    <s v=""/>
    <s v=""/>
    <s v="María del Carmen"/>
    <s v="Herrrera"/>
    <s v="Domínguez"/>
    <s v="Mujer"/>
    <s v=""/>
    <s v="297"/>
    <s v="HEDC420715352"/>
    <s v="Calle"/>
    <s v="Nicolás Bravo"/>
    <s v="50"/>
    <s v=""/>
    <s v="Colonia"/>
    <s v="Centro"/>
    <s v="35"/>
    <s v="Iguala de la Independencia"/>
    <s v="35"/>
    <s v="Iguala de la Independencia"/>
    <s v="12"/>
    <s v="Guerrero"/>
    <s v="40000"/>
    <s v=""/>
    <s v=""/>
    <s v=""/>
    <s v=""/>
    <s v="Arrendamiento respecto del inmueble ubicado en la Calle Mariano Escobedo, número 59-A, colonia Centro."/>
    <s v="Junta Distrital Ejecutiva No.06 de Guerrero - Chilapa"/>
    <s v="Junta Distrital Ejecutiva No.06 de Guerrero - Chilapa de Álvarez"/>
    <s v="Junta Distrital Ejecutiva No.06 de Guerrero - Chilapa de Álvarez"/>
    <s v="INE/SERV/GRO-JDEOG/05/2025"/>
    <s v="01/01/2025"/>
    <s v="01/01/2025"/>
    <s v="31/12/2025"/>
    <n v="19754.310000000001"/>
    <n v="20560.939999999999"/>
    <s v=""/>
    <s v=""/>
    <s v="Moneda Nacional"/>
    <s v=""/>
    <x v="1"/>
    <s v="Arrendamiento respecto del inmueble ubicado en la Calle Mariano Escobedo, número 59-A, colonia Centro."/>
    <s v=""/>
    <s v="01/01/2025"/>
    <s v="31/12/2025"/>
    <s v="http://transparencia.ine.mx/sistemaot/cargaMasiva/Articulo70/2025/Formato28//JD06-GRO/tml1/contrato16.pdf"/>
    <s v=""/>
    <s v="297"/>
    <x v="0"/>
    <s v="Recursos federales"/>
    <s v="Presupuesto de Egresos de la federación"/>
    <s v=""/>
    <s v=""/>
    <s v=""/>
    <s v=""/>
    <s v=""/>
    <s v="No"/>
    <s v="297"/>
    <s v=""/>
    <s v=""/>
    <s v=""/>
    <s v=""/>
    <s v=""/>
    <s v="http://transparencia.ine.mx/sistemaot/cargaMasiva/Articulo70/2025/Formato28//JD06-GRO/tml1/factura16.pdf"/>
    <s v="JUNTA DISTRITAL EJECUTIVA NO.06 DE GUERRERO - CHILAPA DE ALVAREZ"/>
    <s v="31/03/2025"/>
    <m/>
    <x v="15"/>
    <x v="0"/>
  </r>
  <r>
    <s v="2025"/>
    <s v="01/01/2025"/>
    <s v="31/03/2025"/>
    <x v="0"/>
    <x v="1"/>
    <x v="0"/>
    <s v="Folio 17"/>
    <s v=""/>
    <s v="Servicio de vigilancia que proporciona la empresa Cork para seguridad y protección del inmueble que ocupa de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17.pdf"/>
    <s v="298"/>
    <s v=""/>
    <s v=""/>
    <s v="Servicio de vigilancia que proporciona la empresa Cork para seguridad y protección del inmueble que ocupa de éste Órgano Distrital 06"/>
    <s v="298"/>
    <s v=""/>
    <s v="298"/>
    <s v="298"/>
    <s v=""/>
    <s v=""/>
    <s v=""/>
    <s v=""/>
    <s v=""/>
    <s v=""/>
    <s v=""/>
    <s v=""/>
    <s v="COR-3"/>
    <s v="298"/>
    <s v="COR160516K91"/>
    <s v="Calle"/>
    <s v="Jazmín"/>
    <s v="Manzana 8, Lote 5"/>
    <s v=""/>
    <s v="Manzana"/>
    <s v="8, lote 5"/>
    <s v="29"/>
    <s v="Chilpancingo de los Bravo"/>
    <s v="12"/>
    <s v="Chilpancingo de los Bravo"/>
    <s v="12"/>
    <s v="Guerrero"/>
    <s v="39097"/>
    <s v=""/>
    <s v=""/>
    <s v=""/>
    <s v=""/>
    <s v="Servicio de vigilancia que proporciona la empresa Cork para seguridad y protección del inmueble que ocupa de éste Órgano Distrital 06"/>
    <s v="Junta Distrital Ejecutiva No.06 de Guerrero - Chilapa"/>
    <s v="Junta Distrital Ejecutiva No.06 de Guerrero - Chilapa de Álvarez"/>
    <s v="Junta Distrital Ejecutiva No.06 de Guerrero - Chilapa de Álvarez"/>
    <s v="INE/SERV/GRO-JDEO6/02/2025"/>
    <s v="01/01/2025"/>
    <s v="01/01/2025"/>
    <s v="31/12/2025"/>
    <n v="26881.9"/>
    <n v="31183"/>
    <s v=""/>
    <s v=""/>
    <s v="Moneda Nacional"/>
    <s v=""/>
    <x v="1"/>
    <s v="Servicio de vigilancia que proporciona la empresa Cork para seguridad y protección del inmueble que ocupa de éste Órgano Distrital 06"/>
    <s v=""/>
    <s v="01/01/2025"/>
    <s v="31/12/2025"/>
    <s v="http://transparencia.ine.mx/sistemaot/cargaMasiva/Articulo70/2025/Formato28//JD06-GRO/tml1/contrato17.pdf"/>
    <s v=""/>
    <s v="298"/>
    <x v="0"/>
    <s v="Recursos federales"/>
    <s v="Presupuesto de Egresos de la federación"/>
    <s v=""/>
    <s v=""/>
    <s v=""/>
    <s v=""/>
    <s v=""/>
    <s v="No"/>
    <s v="298"/>
    <s v=""/>
    <s v=""/>
    <s v=""/>
    <s v=""/>
    <s v=""/>
    <s v="http://transparencia.ine.mx/sistemaot/cargaMasiva/Articulo70/2025/Formato28//JD06-GRO/tml1/factura17.pdf"/>
    <s v="JUNTA DISTRITAL EJECUTIVA NO.06 DE GUERRERO - CHILAPA DE ALVAREZ"/>
    <s v="31/03/2025"/>
    <m/>
    <x v="15"/>
    <x v="0"/>
  </r>
  <r>
    <s v="2025"/>
    <s v="01/01/2025"/>
    <s v="31/03/2025"/>
    <x v="0"/>
    <x v="1"/>
    <x v="0"/>
    <s v="Folio 18"/>
    <s v=""/>
    <s v="Servicio de limpieza que proporciona la empresa Cork al inmueble que ocupa éste Organo Distrital 06; Artículo 31 fracc. III y artículo 51 del Reglamento del Instituto Nacional Electoral en Materia de Adquisiciones, Arrendamientos de Bienes Muebles y Servicios."/>
    <s v="http://transparencia.ine.mx/sistemaot/cargaMasiva/Articulo70/2025/Formato28//JD06-GRO/tml1/oficiosolicitudepago_18.pdf"/>
    <s v="299"/>
    <s v=""/>
    <s v=""/>
    <s v="Servicio de limpieza que proporciona la empresa Cork al inmueble que ocupa éste Organo Distrital 06"/>
    <s v="299"/>
    <s v=""/>
    <s v="299"/>
    <s v="299"/>
    <s v=""/>
    <s v=""/>
    <s v=""/>
    <s v=""/>
    <s v=""/>
    <s v=""/>
    <s v=""/>
    <s v=""/>
    <s v="COR-3"/>
    <s v="299"/>
    <s v="COR160516K91"/>
    <s v="Calle"/>
    <s v="Jazmín"/>
    <s v="Manzana 8, Lote 5"/>
    <s v=""/>
    <s v="Manzana"/>
    <s v="8, lote 5"/>
    <s v="29"/>
    <s v="Chilpancingo de los Bravo"/>
    <s v="12"/>
    <s v="Chilpancingo de los Bravo"/>
    <s v="12"/>
    <s v="Guerrero"/>
    <s v="39097"/>
    <s v=""/>
    <s v=""/>
    <s v=""/>
    <s v=""/>
    <s v="Servicio de limpieza que proporciona la empresa Cork al inmueble que ocupa éste Organo Distrital 06."/>
    <s v="Junta Distrital Ejecutiva No.06 de Guerrero - Chilapa"/>
    <s v="Junta Distrital Ejecutiva No.06 de Guerrero - Chilapa de Álvarez"/>
    <s v="Junta Distrital Ejecutiva No.06 de Guerrero - Chilapa de Álvarez"/>
    <s v="INE/SERV/GRO-JDEO6/03/2025"/>
    <s v="01/01/2025"/>
    <s v="01/01/2025"/>
    <s v="31/12/2025"/>
    <n v="15950"/>
    <n v="18502"/>
    <s v=""/>
    <s v=""/>
    <s v="Moneda Nacional"/>
    <s v=""/>
    <x v="1"/>
    <s v="Servicio de limpieza que proporciona la empresa Cork al inmueble que ocupa éste Organo Distrital 06."/>
    <s v=""/>
    <s v="01/01/2025"/>
    <s v="31/12/2025"/>
    <s v="http://transparencia.ine.mx/sistemaot/cargaMasiva/Articulo70/2025/Formato28//JD06-GRO/tml1/contrato18.pdf"/>
    <s v=""/>
    <s v="299"/>
    <x v="0"/>
    <s v="Recursos federales"/>
    <s v="Presupuesto de Egresos de la federación"/>
    <s v=""/>
    <s v=""/>
    <s v=""/>
    <s v=""/>
    <s v=""/>
    <s v="No"/>
    <s v="299"/>
    <s v=""/>
    <s v=""/>
    <s v=""/>
    <s v=""/>
    <s v=""/>
    <s v="http://transparencia.ine.mx/sistemaot/cargaMasiva/Articulo70/2025/Formato28//JD06-GRO/tml1/factura18.pdf"/>
    <s v="JUNTA DISTRITAL EJECUTIVA NO.06 DE GUERRERO - CHILAPA DE ALVAREZ"/>
    <s v="31/03/2025"/>
    <m/>
    <x v="15"/>
    <x v="0"/>
  </r>
  <r>
    <s v="2025"/>
    <s v="01/01/2025"/>
    <s v="31/03/2025"/>
    <x v="0"/>
    <x v="1"/>
    <x v="0"/>
    <s v="Folio 19"/>
    <s v=""/>
    <s v="Servicio de vigilanci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19.pdf"/>
    <s v="300"/>
    <s v=""/>
    <s v=""/>
    <s v="Servicio de vigilancia que proporciona la empresa Seglim Hele al inmueble que ocupa el Módulo fijo de Atención Ciudadana de Iguala"/>
    <s v="300"/>
    <s v=""/>
    <s v="300"/>
    <s v="300"/>
    <s v=""/>
    <s v=""/>
    <s v=""/>
    <s v=""/>
    <s v=""/>
    <s v=""/>
    <s v=""/>
    <s v=""/>
    <s v="SEGLIM HELE SA DE CV"/>
    <s v="300"/>
    <s v="SHE170621J38"/>
    <s v="Calle"/>
    <s v="Los pinos"/>
    <s v="Manzana A, Lote 1"/>
    <s v=""/>
    <s v="Colonia"/>
    <s v="Suspeg sección C"/>
    <s v="29"/>
    <s v="Chilpancingo de los Bravo"/>
    <s v="12"/>
    <s v="Chilpancingo de los Bravo"/>
    <s v="12"/>
    <s v="Guerrero"/>
    <s v="39060"/>
    <s v=""/>
    <s v=""/>
    <s v=""/>
    <s v=""/>
    <s v="Servicio de vigilanci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6/2025"/>
    <s v="01/01/2025"/>
    <s v="01/01/2025"/>
    <s v="31/12/2025"/>
    <n v="23838.79"/>
    <n v="27653"/>
    <s v=""/>
    <s v=""/>
    <s v="Moneda Nacional"/>
    <s v=""/>
    <x v="1"/>
    <s v="Servicio de vigilancia que proporciona la empresa Seglim Hele al inmueble que ocupa el Módulo fijo de Atención Ciudadana de Iguala, Guerrero"/>
    <s v=""/>
    <s v="01/01/2025"/>
    <s v="31/12/2025"/>
    <s v="http://transparencia.ine.mx/sistemaot/cargaMasiva/Articulo70/2025/Formato28//JD06-GRO/tml1/contrato19.pdf"/>
    <s v=""/>
    <s v="300"/>
    <x v="0"/>
    <s v="Recursos federales"/>
    <s v="Presupuesto de Egresos de la federación"/>
    <s v=""/>
    <s v=""/>
    <s v=""/>
    <s v=""/>
    <s v=""/>
    <s v="No"/>
    <s v="300"/>
    <s v=""/>
    <s v=""/>
    <s v=""/>
    <s v=""/>
    <s v=""/>
    <s v="http://transparencia.ine.mx/sistemaot/cargaMasiva/Articulo70/2025/Formato28//JD06-GRO/tml1/factura19.pdf"/>
    <s v="JUNTA DISTRITAL EJECUTIVA NO.06 DE GUERRERO - CHILAPA DE ALVAREZ"/>
    <s v="31/03/2025"/>
    <m/>
    <x v="15"/>
    <x v="0"/>
  </r>
  <r>
    <s v="2025"/>
    <s v="01/01/2025"/>
    <s v="31/03/2025"/>
    <x v="0"/>
    <x v="1"/>
    <x v="0"/>
    <s v="Folio 20"/>
    <s v=""/>
    <s v="Servicio de limpieza que proporciona la empresa Seglim Hele al inmueble que ocupa el Módulo fijo de Atención Ciudadana de Iguala; Artículo 31 fracc. III y artículo 51 del Reglamento del Instituto Nacional Electoral en Materia de Adquisiciones, Arrendamientos de Bienes Muebles y Servicios."/>
    <s v="http://transparencia.ine.mx/sistemaot/cargaMasiva/Articulo70/2025/Formato28//JD06-GRO/tml1/oficiosolicitudepago_20.pdf"/>
    <s v="301"/>
    <s v=""/>
    <s v=""/>
    <s v="Servicio de limpieza que proporciona la empresa Seglim Hele al inmueble que ocupa el Módulo fijo de Atención Ciudadana de Iguala"/>
    <s v="301"/>
    <s v=""/>
    <s v="301"/>
    <s v="301"/>
    <s v=""/>
    <s v=""/>
    <s v=""/>
    <s v=""/>
    <s v=""/>
    <s v=""/>
    <s v=""/>
    <s v=""/>
    <s v="SEGLIM HELE SA DE CV"/>
    <s v="301"/>
    <s v="SHE170621J38"/>
    <s v="Calle"/>
    <s v="Los pinos"/>
    <s v="Manzana A, Lote 1"/>
    <s v=""/>
    <s v="Colonia"/>
    <s v="Suspeg sección C"/>
    <s v="29"/>
    <s v="Chilpancingo de los Bravo"/>
    <s v="12"/>
    <s v="Chilpancingo de los Bravo"/>
    <s v="12"/>
    <s v="Guerrero"/>
    <s v="39060"/>
    <s v=""/>
    <s v=""/>
    <s v=""/>
    <s v=""/>
    <s v="Servicio de limpieza que proporciona la empresa Seglim Hele al inmueble que ocupa el Módulo fijo de Atención Ciudadana de Iguala, Guerrero."/>
    <s v="Junta Distrital Ejecutiva No.06 de Guerrero - Chilapa"/>
    <s v="Junta Distrital Ejecutiva No.06 de Guerrero - Chilapa de Álvarez"/>
    <s v="Junta Distrital Ejecutiva No.06 de Guerrero - Chilapa de Álvarez"/>
    <s v="INE/SERV/GRO-JDE06/07/2025"/>
    <s v="01/01/2025"/>
    <s v="01/01/2025"/>
    <s v="31/12/2025"/>
    <n v="11919.83"/>
    <n v="13827"/>
    <s v=""/>
    <s v=""/>
    <s v="Moneda Nacional"/>
    <s v=""/>
    <x v="1"/>
    <s v="Servicio de limpieza que proporciona la empresa Seglim Hele al inmueble que ocupa el Módulo fijo de Atención Ciudadana de Iguala, Guerrero."/>
    <s v=""/>
    <s v="01/01/2025"/>
    <s v="31/12/2025"/>
    <s v="http://transparencia.ine.mx/sistemaot/cargaMasiva/Articulo70/2025/Formato28//JD06-GRO/tml1/contrato20.pdf"/>
    <s v=""/>
    <s v="301"/>
    <x v="0"/>
    <s v="Recursos federales"/>
    <s v="Presupuesto de Egresos de la federación"/>
    <s v=""/>
    <s v=""/>
    <s v=""/>
    <s v=""/>
    <s v=""/>
    <s v="No"/>
    <s v="301"/>
    <s v=""/>
    <s v=""/>
    <s v=""/>
    <s v=""/>
    <s v=""/>
    <s v="http://transparencia.ine.mx/sistemaot/cargaMasiva/Articulo70/2025/Formato28//JD06-GRO/tml1/factura20.pdf"/>
    <s v="JUNTA DISTRITAL EJECUTIVA NO.06 DE GUERRERO - CHILAPA DE ALVAREZ"/>
    <s v="31/03/2025"/>
    <m/>
    <x v="15"/>
    <x v="0"/>
  </r>
  <r>
    <s v="2025"/>
    <s v="01/01/2025"/>
    <s v="31/03/2025"/>
    <x v="0"/>
    <x v="1"/>
    <x v="0"/>
    <s v="Folio 21"/>
    <s v=""/>
    <s v="Servicio de combustible que proporciona la empresa Edenred a éste Órgano Distrital 06; Artículo 31 fracc. III y artículo 51 del Reglamento del Instituto Nacional Electoral en Materia de Adquisiciones, Arrendamientos de Bienes Muebles y Servicios."/>
    <s v="http://transparencia.ine.mx/sistemaot/cargaMasiva/Articulo70/2025/Formato28//JD06-GRO/tml1/oficiosolicitudepago_21.pdf"/>
    <s v="302"/>
    <s v=""/>
    <s v=""/>
    <s v="Servicio de combustible que proporciona la empresa Edenred a éste Órgano Distrital 06"/>
    <s v="302"/>
    <s v=""/>
    <s v="302"/>
    <s v="302"/>
    <s v=""/>
    <s v=""/>
    <s v=""/>
    <s v=""/>
    <s v=""/>
    <s v=""/>
    <s v=""/>
    <s v=""/>
    <s v="Edenred"/>
    <s v="302"/>
    <s v="ASE930924SS7"/>
    <s v="Calle"/>
    <s v="Rodolfo"/>
    <s v="29"/>
    <s v=""/>
    <s v="Colonia"/>
    <s v="Granada"/>
    <s v="16"/>
    <s v="Delegación Miguel Hidalgo"/>
    <s v="16"/>
    <s v="Delegación Miguel Hidalgo"/>
    <s v="9"/>
    <s v="Ciudad de México"/>
    <s v="11520"/>
    <s v=""/>
    <s v=""/>
    <s v=""/>
    <s v=""/>
    <s v="Servicio de suministro de combustible, a los vehículos oficiales que utiliza el ¿Instituto¿, mediante uso de tarjetas electrónicas, a través de las cuales, se realizará el pago en las estaciones de Servicio."/>
    <s v="Junta Distrital Ejecutiva No.06 de Guerrero - Chilapa"/>
    <s v="Junta Distrital Ejecutiva No.06 de Guerrero - Chilapa de Álvarez"/>
    <s v="Junta Distrital Ejecutiva No.06 de Guerrero - Chilapa de Álvarez"/>
    <s v="INE/SERV/GRO-JDE06/01/2025"/>
    <s v="01/01/2025"/>
    <s v="01/01/2025"/>
    <s v="31/12/2025"/>
    <n v="23082.67"/>
    <n v="26687.05"/>
    <s v="0.00"/>
    <s v="100000.00"/>
    <s v="Moneda Nacional"/>
    <s v=""/>
    <x v="1"/>
    <s v="Servicio de suministro de combustible, a los vehículos oficiales que utiliza el ¿Instituto¿, mediante uso de tarjetas electrónicas, a través de las cuales, se realizará el pago en las estaciones de Servicio."/>
    <s v=""/>
    <s v="01/01/2025"/>
    <s v="31/12/2025"/>
    <s v="http://transparencia.ine.mx/sistemaot/cargaMasiva/Articulo70/2025/Formato28//JD06-GRO/tml1/contrato21.pdf"/>
    <s v=""/>
    <s v="302"/>
    <x v="0"/>
    <s v="Recursos federales"/>
    <s v="Presupuesto de Egresos de la federación"/>
    <s v=""/>
    <s v=""/>
    <s v=""/>
    <s v=""/>
    <s v=""/>
    <s v="No"/>
    <s v="302"/>
    <s v=""/>
    <s v=""/>
    <s v=""/>
    <s v=""/>
    <s v=""/>
    <s v="http://transparencia.ine.mx/sistemaot/cargaMasiva/Articulo70/2025/Formato28//JD06-GRO/tml1/factura21.pdf"/>
    <s v="JUNTA DISTRITAL EJECUTIVA NO.06 DE GUERRERO - CHILAPA DE ALVAREZ"/>
    <s v="31/03/2025"/>
    <m/>
    <x v="15"/>
    <x v="0"/>
  </r>
  <r>
    <s v="2025"/>
    <s v="01/01/2025"/>
    <s v="31/03/2025"/>
    <x v="0"/>
    <x v="1"/>
    <x v="0"/>
    <s v="MN07-PV-25-036-250036"/>
    <s v=""/>
    <s v="Artículo 31 fracc. III y artículo 51 del Reglamento del Instituto Nacional Electoral en materia de adquisiciones, arrendamientos de bienes muebles y servicios."/>
    <s v="http://transparencia.ine.mx/sistemaot/cargaMasiva/Articulo70/2025/Formato28//JD07-MICH/tml1/osp1.pdf"/>
    <s v="303"/>
    <s v=""/>
    <s v=""/>
    <s v="Servicio de limpieza del mes de febrero del 2025"/>
    <s v="303"/>
    <s v=""/>
    <s v="303"/>
    <s v="303"/>
    <s v=""/>
    <s v=""/>
    <s v=""/>
    <s v=""/>
    <s v=""/>
    <s v=""/>
    <s v=""/>
    <s v=""/>
    <s v="MULTISERVICIOS DE LIMPIEZA Y MANTENIMIENTO DE ZAMORA SA DE CV"/>
    <s v="303"/>
    <s v="MLM171229J97"/>
    <s v="Calle"/>
    <s v="Tzirondaro"/>
    <s v="6B"/>
    <s v=""/>
    <s v="Fraccionamiento"/>
    <s v="El Opeño"/>
    <s v="1"/>
    <s v="Jacona"/>
    <s v="43"/>
    <s v="Jacona"/>
    <s v="16"/>
    <s v="Michoacán de Ocampo"/>
    <s v="59833"/>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6-250036"/>
    <s v="12/02/2025"/>
    <s v="01/01/2025"/>
    <s v="28/02/2025"/>
    <n v="35547.660000000003"/>
    <n v="41235.279999999999"/>
    <s v=""/>
    <s v=""/>
    <s v="Moneda Nacional"/>
    <s v=""/>
    <x v="1"/>
    <s v="Servicio de limpieza del mes de febrero del 2025"/>
    <s v=""/>
    <s v=""/>
    <s v=""/>
    <s v="http://transparencia.ine.mx/sistemaot/cargaMasiva/Articulo70/2025/Formato28//JD07-MICH/tml1/pedido1.pdf"/>
    <s v=""/>
    <s v="303"/>
    <x v="0"/>
    <s v="Recursos federales"/>
    <s v="Presupuesto de Egresos de la federación"/>
    <s v=""/>
    <s v=""/>
    <s v=""/>
    <s v=""/>
    <s v=""/>
    <s v="No"/>
    <s v="303"/>
    <s v=""/>
    <s v=""/>
    <s v=""/>
    <s v=""/>
    <s v=""/>
    <s v="http://transparencia.ine.mx/sistemaot/cargaMasiva/Articulo70/2025/Formato28//JD07-MICH/tml1/factura1.pdf"/>
    <s v="JUNTA DISTRITAL EJECUTIVA NO.07 DE MICHOACAN - ZACAPU"/>
    <s v="31/03/2025"/>
    <m/>
    <x v="9"/>
    <x v="0"/>
  </r>
  <r>
    <s v="2025"/>
    <s v="01/01/2025"/>
    <s v="31/03/2025"/>
    <x v="0"/>
    <x v="2"/>
    <x v="0"/>
    <s v="MN07-PV-25-038-250038"/>
    <s v=""/>
    <s v="Artículo 31 fracc. III y artículo 51 del Reglamento del Instituto Nacional Electoral en materia de adquisiciones, arrendamientos de bienes muebles y servicios."/>
    <s v="http://transparencia.ine.mx/sistemaot/cargaMasiva/Articulo70/2025/Formato28//JD07-MICH/tml1/osp2.pdf"/>
    <s v="304"/>
    <s v=""/>
    <s v=""/>
    <s v="Alimentos para el personal de modulos de atención ciudadana por cierre de reposición de credencial 28/02/2025"/>
    <s v="304"/>
    <s v=""/>
    <s v="304"/>
    <s v="304"/>
    <s v=""/>
    <s v=""/>
    <s v=""/>
    <s v=""/>
    <s v="Francisco Arturo"/>
    <s v="Vera"/>
    <s v="Ramirez"/>
    <s v="Hombre"/>
    <s v=""/>
    <s v="304"/>
    <s v="VERF540916QQ5"/>
    <s v="Calle"/>
    <s v="Venustiano Carranza"/>
    <s v="706"/>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8-250038"/>
    <s v="10/03/2025"/>
    <s v="28/02/2025"/>
    <s v="12/03/2025"/>
    <n v="3086"/>
    <n v="3579.76"/>
    <s v=""/>
    <s v=""/>
    <s v="Moneda Nacional"/>
    <s v=""/>
    <x v="1"/>
    <s v="Alimentos para el personal de modulos de atención ciudadana por cierre de reposición de credencial 28/02/2025"/>
    <s v=""/>
    <s v=""/>
    <s v=""/>
    <s v="http://transparencia.ine.mx/sistemaot/cargaMasiva/Articulo70/2025/Formato28//JD07-MICH/tml1/pedido2.pdf"/>
    <s v=""/>
    <s v="304"/>
    <x v="0"/>
    <s v="Recursos federales"/>
    <s v="Presupuesto de Egresos de la federación"/>
    <s v=""/>
    <s v=""/>
    <s v=""/>
    <s v=""/>
    <s v=""/>
    <s v="No"/>
    <s v="304"/>
    <s v=""/>
    <s v=""/>
    <s v=""/>
    <s v=""/>
    <s v=""/>
    <s v="http://transparencia.ine.mx/sistemaot/cargaMasiva/Articulo70/2025/Formato28//JD07-MICH/tml1/factura2.pdf"/>
    <s v="JUNTA DISTRITAL EJECUTIVA NO.07 DE MICHOACAN - ZACAPU"/>
    <s v="31/03/2025"/>
    <m/>
    <x v="9"/>
    <x v="0"/>
  </r>
  <r>
    <s v="2025"/>
    <s v="01/01/2025"/>
    <s v="31/03/2025"/>
    <x v="0"/>
    <x v="2"/>
    <x v="0"/>
    <s v="MN07-PV-25-039-250039"/>
    <s v=""/>
    <s v="Artículo 31 fracc. III y artículo 51 del Reglamento del Instituto Nacional Electoral en materia de adquisiciones, arrendamientos de bienes muebles y servicios."/>
    <s v="http://transparencia.ine.mx/sistemaot/cargaMasiva/Articulo70/2025/Formato28//JD07-MICH/tml1/osp3.pdf"/>
    <s v="305"/>
    <s v=""/>
    <s v=""/>
    <s v="Productos alimenticios para insumos de cafeteria para las actividades de la primer etapa de capacitación electoral"/>
    <s v="305"/>
    <s v=""/>
    <s v="305"/>
    <s v="305"/>
    <s v=""/>
    <s v=""/>
    <s v=""/>
    <s v=""/>
    <s v="Francisco Arturo"/>
    <s v="Vera"/>
    <s v="Ramirez"/>
    <s v="Hombre"/>
    <s v=""/>
    <s v="305"/>
    <s v="VERF540916QQ5"/>
    <s v="Calle"/>
    <s v="Venustiano Carranza"/>
    <s v="706"/>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9-250039"/>
    <s v="10/03/2025"/>
    <s v="28/02/2025"/>
    <s v="15/03/2025"/>
    <n v="1619"/>
    <n v="1878.04"/>
    <s v=""/>
    <s v=""/>
    <s v="Moneda Nacional"/>
    <s v=""/>
    <x v="1"/>
    <s v="Productos alimenticios para insumos de cafeteria para las actividades de la primer etapa de capacitación electoral"/>
    <s v=""/>
    <s v=""/>
    <s v=""/>
    <s v="http://transparencia.ine.mx/sistemaot/cargaMasiva/Articulo70/2025/Formato28//JD07-MICH/tml1/pedido3.pdf"/>
    <s v=""/>
    <s v="305"/>
    <x v="0"/>
    <s v="Recursos federales"/>
    <s v="Presupuesto de Egresos de la federación"/>
    <s v=""/>
    <s v=""/>
    <s v=""/>
    <s v=""/>
    <s v=""/>
    <s v="No"/>
    <s v="305"/>
    <s v=""/>
    <s v=""/>
    <s v=""/>
    <s v=""/>
    <s v=""/>
    <s v="http://transparencia.ine.mx/sistemaot/cargaMasiva/Articulo70/2025/Formato28//JD07-MICH/tml1/factura3.pdf"/>
    <s v="JUNTA DISTRITAL EJECUTIVA NO.07 DE MICHOACAN - ZACAPU"/>
    <s v="31/03/2025"/>
    <m/>
    <x v="9"/>
    <x v="0"/>
  </r>
  <r>
    <s v="2025"/>
    <s v="01/01/2025"/>
    <s v="31/03/2025"/>
    <x v="0"/>
    <x v="2"/>
    <x v="0"/>
    <s v="MN07-PV-25-045-250045"/>
    <s v=""/>
    <s v="Artículo 31 fracc. III y artículo 51 del Reglamento del Instituto Nacional Electoral en materia de adquisiciones, arrendamientos de bienes muebles y servicios."/>
    <s v="http://transparencia.ine.mx/sistemaot/cargaMasiva/Articulo70/2025/Formato28//JD07-MICH/tml1/osp4.pdf"/>
    <s v="306"/>
    <s v=""/>
    <s v=""/>
    <s v="compra de toner a impresora kyocera tk-7137 para impresora multifuncional en junta distrital"/>
    <s v="306"/>
    <s v=""/>
    <s v="306"/>
    <s v="306"/>
    <s v=""/>
    <s v=""/>
    <s v=""/>
    <s v=""/>
    <s v=""/>
    <s v=""/>
    <s v=""/>
    <s v=""/>
    <s v="MAZ TONER RIO SA DE CV"/>
    <s v="306"/>
    <s v="MTR030422327"/>
    <s v="Calle"/>
    <s v="General Anaya"/>
    <s v="661"/>
    <s v="A"/>
    <s v="Colonia"/>
    <s v="Chapultepec Sur"/>
    <s v="1"/>
    <s v="Morelia"/>
    <s v="53"/>
    <s v="Morelia"/>
    <s v="16"/>
    <s v="Michoacán de Ocampo"/>
    <s v="5826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45-250045"/>
    <s v="19/03/2025"/>
    <s v="11/03/2025"/>
    <s v="31/03/2025"/>
    <n v="14081.9"/>
    <n v="16335"/>
    <s v=""/>
    <s v=""/>
    <s v="Moneda Nacional"/>
    <s v=""/>
    <x v="1"/>
    <s v="compra de toner a impresora kyocera tk-7137 para impresora multifuncional en junta distrital"/>
    <s v=""/>
    <s v=""/>
    <s v=""/>
    <s v="http://transparencia.ine.mx/sistemaot/cargaMasiva/Articulo70/2025/Formato28//JD07-MICH/tml1/pedido4.pdf"/>
    <s v=""/>
    <s v="306"/>
    <x v="0"/>
    <s v="Recursos federales"/>
    <s v="Presupuesto de Egresos de la federación"/>
    <s v=""/>
    <s v=""/>
    <s v=""/>
    <s v=""/>
    <s v=""/>
    <s v="No"/>
    <s v="306"/>
    <s v=""/>
    <s v=""/>
    <s v=""/>
    <s v=""/>
    <s v=""/>
    <s v="http://transparencia.ine.mx/sistemaot/cargaMasiva/Articulo70/2025/Formato28//JD07-MICH/tml1/factura4.pdf"/>
    <s v="JUNTA DISTRITAL EJECUTIVA NO.07 DE MICHOACAN - ZACAPU"/>
    <s v="31/03/2025"/>
    <m/>
    <x v="9"/>
    <x v="0"/>
  </r>
  <r>
    <s v="2025"/>
    <s v="01/01/2025"/>
    <s v="31/03/2025"/>
    <x v="0"/>
    <x v="1"/>
    <x v="0"/>
    <s v="MN07-GV-25-048-250048"/>
    <s v=""/>
    <s v="Artículo 31 fracc. III y artículo 51 del Reglamento del Instituto Nacional Electoral en materia de adquisiciones, arrendamientos de bienes muebles y servicios."/>
    <s v="http://transparencia.ine.mx/sistemaot/cargaMasiva/Articulo70/2025/Formato28//JD07-MICH/tml1/osp5.pdf"/>
    <s v="307"/>
    <s v=""/>
    <s v=""/>
    <s v="Servicio de afinacion, cambio de aceite, revision de frenos, cambio de balatas delanteras a vehiculo chevrolet mod. 2025"/>
    <s v="307"/>
    <s v=""/>
    <s v="307"/>
    <s v="307"/>
    <s v=""/>
    <s v=""/>
    <s v=""/>
    <s v=""/>
    <s v="Leticia"/>
    <s v="Duarte"/>
    <s v="Lopez"/>
    <s v="Mujer"/>
    <s v=""/>
    <s v="307"/>
    <s v="DULL600201F38"/>
    <s v="Calle"/>
    <s v="Lago de Zirahuen"/>
    <s v="128"/>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48-250048"/>
    <s v="19/03/2025"/>
    <s v="11/03/2025"/>
    <s v="31/03/2025"/>
    <n v="2621"/>
    <n v="3040.36"/>
    <s v=""/>
    <s v=""/>
    <s v="Moneda Nacional"/>
    <s v=""/>
    <x v="1"/>
    <s v="Servicio de afinacion, cambio de aceite, revision de frenos, cambio de balatas delanteras a vehiculo chevrolet mod. 2025"/>
    <s v=""/>
    <s v=""/>
    <s v=""/>
    <s v="http://transparencia.ine.mx/sistemaot/cargaMasiva/Articulo70/2025/Formato28//JD07-MICH/tml1/pedido5.pdf"/>
    <s v=""/>
    <s v="307"/>
    <x v="0"/>
    <s v="Recursos federales"/>
    <s v="Presupuesto de Egresos de la federación"/>
    <s v=""/>
    <s v=""/>
    <s v=""/>
    <s v=""/>
    <s v=""/>
    <s v="No"/>
    <s v="307"/>
    <s v=""/>
    <s v=""/>
    <s v=""/>
    <s v=""/>
    <s v=""/>
    <s v="http://transparencia.ine.mx/sistemaot/cargaMasiva/Articulo70/2025/Formato28//JD07-MICH/tml1/factura5.pdf"/>
    <s v="JUNTA DISTRITAL EJECUTIVA NO.07 DE MICHOACAN - ZACAPU"/>
    <s v="31/03/2025"/>
    <m/>
    <x v="9"/>
    <x v="0"/>
  </r>
  <r>
    <s v="2025"/>
    <s v="01/01/2025"/>
    <s v="31/03/2025"/>
    <x v="0"/>
    <x v="2"/>
    <x v="0"/>
    <s v="MN07-PV-25-049-250049"/>
    <s v=""/>
    <s v="Artículo 31 fracc. III y artículo 51 del Reglamento del Instituto Nacional Electoral en materia de adquisiciones, arrendamientos de bienes muebles y servicios."/>
    <s v="http://transparencia.ine.mx/sistemaot/cargaMasiva/Articulo70/2025/Formato28//JD07-MICH/tml1/osp6.pdf"/>
    <s v="308"/>
    <s v=""/>
    <s v=""/>
    <s v="Consumo de alimentos para el día 15 de marzo en las instalaciones de la jd"/>
    <s v="308"/>
    <s v=""/>
    <s v="308"/>
    <s v="308"/>
    <s v=""/>
    <s v=""/>
    <s v=""/>
    <s v=""/>
    <s v="Francisco Arturo"/>
    <s v="Vera"/>
    <s v="Ramirez"/>
    <s v="Hombre"/>
    <s v=""/>
    <s v="308"/>
    <s v="VERF540916QQ5"/>
    <s v="Calle"/>
    <s v="Venustiano Carranza"/>
    <s v="706"/>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49-250049"/>
    <s v="19/03/2025"/>
    <s v="15/03/2025"/>
    <s v="31/03/2025"/>
    <n v="1096"/>
    <n v="1271.3599999999999"/>
    <s v=""/>
    <s v=""/>
    <s v="Moneda Nacional"/>
    <s v=""/>
    <x v="1"/>
    <s v="Consumo de alimentos para el día 15 de marzo en las instalaciones de la jd"/>
    <s v=""/>
    <s v=""/>
    <s v=""/>
    <s v="http://transparencia.ine.mx/sistemaot/cargaMasiva/Articulo70/2025/Formato28//JD07-MICH/tml1/pedido6.pdf"/>
    <s v=""/>
    <s v="308"/>
    <x v="0"/>
    <s v="Recursos federales"/>
    <s v="Presupuesto de Egresos de la federación"/>
    <s v=""/>
    <s v=""/>
    <s v=""/>
    <s v=""/>
    <s v=""/>
    <s v="No"/>
    <s v="308"/>
    <s v=""/>
    <s v=""/>
    <s v=""/>
    <s v=""/>
    <s v=""/>
    <s v="http://transparencia.ine.mx/sistemaot/cargaMasiva/Articulo70/2025/Formato28//JD07-MICH/tml1/factura6.pdf"/>
    <s v="JUNTA DISTRITAL EJECUTIVA NO.07 DE MICHOACAN - ZACAPU"/>
    <s v="31/03/2025"/>
    <m/>
    <x v="9"/>
    <x v="0"/>
  </r>
  <r>
    <s v="2025"/>
    <s v="01/01/2025"/>
    <s v="31/03/2025"/>
    <x v="0"/>
    <x v="2"/>
    <x v="0"/>
    <s v="MN07-PV-25-047-250047"/>
    <s v=""/>
    <s v="Artículo 31 fracc. III y artículo 51 del Reglamento del Instituto Nacional Electoral en materia de adquisiciones, arrendamientos de bienes muebles y servicios."/>
    <s v="http://transparencia.ine.mx/sistemaot/cargaMasiva/Articulo70/2025/Formato28//JD07-MICH/tml1/osp7.pdf"/>
    <s v="309"/>
    <s v=""/>
    <s v=""/>
    <s v="Compra de 40 guias para servicio de envios de paqueteria nacional"/>
    <s v="309"/>
    <s v=""/>
    <s v="309"/>
    <s v="309"/>
    <s v=""/>
    <s v=""/>
    <s v=""/>
    <s v=""/>
    <s v=""/>
    <s v=""/>
    <s v=""/>
    <s v=""/>
    <s v="DHL EXPRESS MEXICO SA de CV"/>
    <s v="309"/>
    <s v="DEM8801152E9"/>
    <s v="Calle"/>
    <s v="Fuerza Aerea Mexicana"/>
    <s v="540"/>
    <s v=""/>
    <s v="Colonia"/>
    <s v="Venustiano Carranza"/>
    <s v="1"/>
    <s v="Ciudad de Mexico"/>
    <s v="4"/>
    <s v="Ciudad de México"/>
    <s v="9"/>
    <s v="Ciudad de México"/>
    <s v="157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47-250047"/>
    <s v="19/03/2025"/>
    <s v="13/03/2025"/>
    <s v="31/03/2025"/>
    <n v="8671.6"/>
    <n v="10059.06"/>
    <s v=""/>
    <s v=""/>
    <s v="Moneda Nacional"/>
    <s v=""/>
    <x v="1"/>
    <s v="Compra de 40 guias para servicio de envios de paqueteria nacional"/>
    <s v=""/>
    <s v=""/>
    <s v=""/>
    <s v="http://transparencia.ine.mx/sistemaot/cargaMasiva/Articulo70/2025/Formato28//JD07-MICH/tml1/pedido7.pdf"/>
    <s v=""/>
    <s v="309"/>
    <x v="0"/>
    <s v="Recursos federales"/>
    <s v="Presupuesto de Egresos de la federación"/>
    <s v=""/>
    <s v=""/>
    <s v=""/>
    <s v=""/>
    <s v=""/>
    <s v="No"/>
    <s v="309"/>
    <s v=""/>
    <s v=""/>
    <s v=""/>
    <s v=""/>
    <s v=""/>
    <s v="http://transparencia.ine.mx/sistemaot/cargaMasiva/Articulo70/2025/Formato28//JD07-MICH/tml1/factura7.pdf"/>
    <s v="JUNTA DISTRITAL EJECUTIVA NO.07 DE MICHOACAN - ZACAPU"/>
    <s v="31/03/2025"/>
    <m/>
    <x v="9"/>
    <x v="0"/>
  </r>
  <r>
    <s v="2025"/>
    <s v="01/01/2025"/>
    <s v="31/03/2025"/>
    <x v="0"/>
    <x v="2"/>
    <x v="0"/>
    <s v="MN07-PV-25-051-250051"/>
    <s v=""/>
    <s v="Artículo 31 fracc. III y artículo 51 del Reglamento del Instituto Nacional Electoral en materia de adquisiciones, arrendamientos de bienes muebles y servicios."/>
    <s v="http://transparencia.ine.mx/sistemaot/cargaMasiva/Articulo70/2025/Formato28//JD07-MICH/tml1/osp8.pdf"/>
    <s v="310"/>
    <s v=""/>
    <s v=""/>
    <s v="Compra de dos toner kyocera tk 6117 y un toner kyocera tk7137 para impresoras multifuncionales en junta distrital"/>
    <s v="310"/>
    <s v=""/>
    <s v="310"/>
    <s v="310"/>
    <s v=""/>
    <s v=""/>
    <s v=""/>
    <s v=""/>
    <s v=""/>
    <s v=""/>
    <s v=""/>
    <s v=""/>
    <s v="MAZ TONER RIO SA DE CV"/>
    <s v="310"/>
    <s v="MTR030422327"/>
    <s v="Calle"/>
    <s v="General Anaya"/>
    <s v="661"/>
    <s v="A"/>
    <s v="Colonia"/>
    <s v="Chapultepec Sur"/>
    <s v="1"/>
    <s v="Morelia"/>
    <s v="53"/>
    <s v="Morelia"/>
    <s v="16"/>
    <s v="Michoacán de Ocampo"/>
    <s v="5826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1-250051"/>
    <s v="21/03/2025"/>
    <s v="13/03/2025"/>
    <s v="31/03/2025"/>
    <n v="6798.71"/>
    <n v="7886.5"/>
    <s v=""/>
    <s v=""/>
    <s v="Moneda Nacional"/>
    <s v=""/>
    <x v="1"/>
    <s v="Compra de dos toner kyocera tk 6117 y un toner kyocera tk7137 para impresoras multifuncionales en junta distrital"/>
    <s v=""/>
    <s v=""/>
    <s v=""/>
    <s v="http://transparencia.ine.mx/sistemaot/cargaMasiva/Articulo70/2025/Formato28//JD07-MICH/tml1/pedido8.pdf"/>
    <s v=""/>
    <s v="310"/>
    <x v="0"/>
    <s v="Recursos federales"/>
    <s v="Presupuesto de Egresos de la federación"/>
    <s v=""/>
    <s v=""/>
    <s v=""/>
    <s v=""/>
    <s v=""/>
    <s v="No"/>
    <s v="310"/>
    <s v=""/>
    <s v=""/>
    <s v=""/>
    <s v=""/>
    <s v=""/>
    <s v="http://transparencia.ine.mx/sistemaot/cargaMasiva/Articulo70/2025/Formato28//JD07-MICH/tml1/factura8.pdf"/>
    <s v="JUNTA DISTRITAL EJECUTIVA NO.07 DE MICHOACAN - ZACAPU"/>
    <s v="31/03/2025"/>
    <m/>
    <x v="9"/>
    <x v="0"/>
  </r>
  <r>
    <s v="2025"/>
    <s v="01/01/2025"/>
    <s v="31/03/2025"/>
    <x v="0"/>
    <x v="2"/>
    <x v="0"/>
    <s v="MN07-PV-25-052-250052"/>
    <s v=""/>
    <s v="Artículo 31 fracc. III y artículo 51 del Reglamento del Instituto Nacional Electoral en materia de adquisiciones, arrendamientos de bienes muebles y servicios."/>
    <s v="http://transparencia.ine.mx/sistemaot/cargaMasiva/Articulo70/2025/Formato28//JD07-MICH/tml1/osp9.pdf"/>
    <s v="311"/>
    <s v=""/>
    <s v=""/>
    <s v="Materiales y utiles de oficina para actividades de proceso electoral extraordinario voe"/>
    <s v="311"/>
    <s v=""/>
    <s v="311"/>
    <s v="311"/>
    <s v=""/>
    <s v=""/>
    <s v=""/>
    <s v=""/>
    <s v=""/>
    <s v=""/>
    <s v=""/>
    <s v=""/>
    <s v="SUCURSAL PAPELERA SA DE CV"/>
    <s v="311"/>
    <s v="SPA921026C59"/>
    <s v="Calle"/>
    <s v="Eduardo Ruiz"/>
    <s v="154"/>
    <s v="A"/>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2-250052"/>
    <s v="21/03/2025"/>
    <s v="21/02/2025"/>
    <s v="31/03/2025"/>
    <n v="1789.66"/>
    <n v="2076"/>
    <s v=""/>
    <s v=""/>
    <s v="Moneda Nacional"/>
    <s v=""/>
    <x v="1"/>
    <s v="Materiales y utiles de oficina para actividades de proceso electoral extraordinario voe"/>
    <s v=""/>
    <s v=""/>
    <s v=""/>
    <s v="http://transparencia.ine.mx/sistemaot/cargaMasiva/Articulo70/2025/Formato28//JD07-MICH/tml1/pedido9.pdf"/>
    <s v=""/>
    <s v="311"/>
    <x v="0"/>
    <s v="Recursos federales"/>
    <s v="Presupuesto de Egresos de la federación"/>
    <s v=""/>
    <s v=""/>
    <s v=""/>
    <s v=""/>
    <s v=""/>
    <s v="No"/>
    <s v="311"/>
    <s v=""/>
    <s v=""/>
    <s v=""/>
    <s v=""/>
    <s v=""/>
    <s v="http://transparencia.ine.mx/sistemaot/cargaMasiva/Articulo70/2025/Formato28//JD07-MICH/tml1/factura9.pdf"/>
    <s v="JUNTA DISTRITAL EJECUTIVA NO.07 DE MICHOACAN - ZACAPU"/>
    <s v="31/03/2025"/>
    <m/>
    <x v="9"/>
    <x v="0"/>
  </r>
  <r>
    <s v="2025"/>
    <s v="01/01/2025"/>
    <s v="31/03/2025"/>
    <x v="0"/>
    <x v="2"/>
    <x v="0"/>
    <s v="MN07-GV-25-055-250055"/>
    <s v=""/>
    <s v="Artículo 31 fracc. III y artículo 51 del Reglamento del Instituto Nacional Electoral en materia de adquisiciones, arrendamientos de bienes muebles y servicios."/>
    <s v="http://transparencia.ine.mx/sistemaot/cargaMasiva/Articulo70/2025/Formato28//JD07-MICH/tml1/osp10.pdf"/>
    <s v="312"/>
    <s v=""/>
    <s v=""/>
    <s v="Vales de gasolina para actividades de modulos de atencion ciudadana"/>
    <s v="312"/>
    <s v=""/>
    <s v="312"/>
    <s v="312"/>
    <s v=""/>
    <s v=""/>
    <s v=""/>
    <s v=""/>
    <s v=""/>
    <s v=""/>
    <s v=""/>
    <s v=""/>
    <s v="Servicio Zacapu S.A de C.V."/>
    <s v="312"/>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55-250055"/>
    <s v="28/03/2025"/>
    <s v="28/03/2025"/>
    <s v="31/03/2025"/>
    <n v="26643.97"/>
    <n v="30907"/>
    <s v=""/>
    <s v=""/>
    <s v="Moneda Nacional"/>
    <s v=""/>
    <x v="1"/>
    <s v="Vales de gasolina para actividades de modulos de atencion ciudadana"/>
    <s v=""/>
    <s v=""/>
    <s v=""/>
    <s v="http://transparencia.ine.mx/sistemaot/cargaMasiva/Articulo70/2025/Formato28//JD07-MICH/tml1/pedido10.pdf"/>
    <s v=""/>
    <s v="312"/>
    <x v="0"/>
    <s v="Recursos federales"/>
    <s v="Presupuesto de Egresos de la federación"/>
    <s v=""/>
    <s v=""/>
    <s v=""/>
    <s v=""/>
    <s v=""/>
    <s v="No"/>
    <s v="312"/>
    <s v=""/>
    <s v=""/>
    <s v=""/>
    <s v=""/>
    <s v=""/>
    <s v="http://transparencia.ine.mx/sistemaot/cargaMasiva/Articulo70/2025/Formato28//JD07-MICH/tml1/factura10.pdf"/>
    <s v="JUNTA DISTRITAL EJECUTIVA NO.07 DE MICHOACAN - ZACAPU"/>
    <s v="31/03/2025"/>
    <m/>
    <x v="9"/>
    <x v="0"/>
  </r>
  <r>
    <s v="2025"/>
    <s v="01/01/2025"/>
    <s v="31/03/2025"/>
    <x v="0"/>
    <x v="2"/>
    <x v="0"/>
    <s v="MN07-PV-25-056-250056"/>
    <s v=""/>
    <s v="Artículo 31 fracc. III y artículo 51 del Reglamento del Instituto Nacional Electoral en materia de adquisiciones, arrendamientos de bienes muebles y servicios."/>
    <s v="http://transparencia.ine.mx/sistemaot/cargaMasiva/Articulo70/2025/Formato28//JD07-MICH/tml1/osp11.pdf"/>
    <s v="313"/>
    <s v=""/>
    <s v=""/>
    <s v="Materiales y utiles de oficina para modulos de atención ciudadana"/>
    <s v="313"/>
    <s v=""/>
    <s v="313"/>
    <s v="313"/>
    <s v=""/>
    <s v=""/>
    <s v=""/>
    <s v=""/>
    <s v=""/>
    <s v=""/>
    <s v=""/>
    <s v=""/>
    <s v="SUCURSAL PAPELERA SA DE CV"/>
    <s v="313"/>
    <s v="SPA921026C59"/>
    <s v="Calle"/>
    <s v="Eduardo Ruiz"/>
    <s v="154"/>
    <s v="A"/>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6-250056"/>
    <s v="28/03/2025"/>
    <s v="28/03/2025"/>
    <s v="31/03/2025"/>
    <n v="11519.54"/>
    <n v="13362.67"/>
    <s v=""/>
    <s v=""/>
    <s v="Moneda Nacional"/>
    <s v=""/>
    <x v="1"/>
    <s v="Materiales y utiles de oficina para modulos de atención ciudadana"/>
    <s v=""/>
    <s v=""/>
    <s v=""/>
    <s v="http://transparencia.ine.mx/sistemaot/cargaMasiva/Articulo70/2025/Formato28//JD07-MICH/tml1/pedido11.pdf"/>
    <s v=""/>
    <s v="313"/>
    <x v="0"/>
    <s v="Recursos federales"/>
    <s v="Presupuesto de Egresos de la federación"/>
    <s v=""/>
    <s v=""/>
    <s v=""/>
    <s v=""/>
    <s v=""/>
    <s v="No"/>
    <s v="313"/>
    <s v=""/>
    <s v=""/>
    <s v=""/>
    <s v=""/>
    <s v=""/>
    <s v="http://transparencia.ine.mx/sistemaot/cargaMasiva/Articulo70/2025/Formato28//JD07-MICH/tml1/factura11.pdf"/>
    <s v="JUNTA DISTRITAL EJECUTIVA NO.07 DE MICHOACAN - ZACAPU"/>
    <s v="31/03/2025"/>
    <m/>
    <x v="9"/>
    <x v="0"/>
  </r>
  <r>
    <s v="2025"/>
    <s v="01/01/2025"/>
    <s v="31/03/2025"/>
    <x v="0"/>
    <x v="2"/>
    <x v="0"/>
    <s v="MN07-PV-25-057-250057"/>
    <s v=""/>
    <s v="Artículo 31 fracc. III y artículo 51 del Reglamento del Instituto Nacional Electoral en materia de adquisiciones, arrendamientos de bienes muebles y servicios."/>
    <s v="http://transparencia.ine.mx/sistemaot/cargaMasiva/Articulo70/2025/Formato28//JD07-MICH/tml1/osp12.pdf"/>
    <s v="314"/>
    <s v=""/>
    <s v=""/>
    <s v="Suministro de 33 garrafones de agua purificada de garrafon para oficinas en junta distrital"/>
    <s v="314"/>
    <s v=""/>
    <s v="314"/>
    <s v="314"/>
    <s v=""/>
    <s v=""/>
    <s v=""/>
    <s v=""/>
    <s v="Daniel"/>
    <s v="Aburto"/>
    <s v="Tellez"/>
    <s v="Hombre"/>
    <s v=""/>
    <s v="314"/>
    <s v="AUTD7311025F7"/>
    <s v="Calle"/>
    <s v="Sol"/>
    <s v="46"/>
    <s v=""/>
    <s v="Colonia"/>
    <s v="Celanese"/>
    <s v="1"/>
    <s v="Zacapu"/>
    <s v="108"/>
    <s v="Zacapu"/>
    <s v="16"/>
    <s v="Michoacán de Ocampo"/>
    <s v="58616"/>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7-250057"/>
    <s v="28/03/2025"/>
    <s v="28/03/2025"/>
    <s v="31/03/2025"/>
    <n v="1280.17"/>
    <n v="1485"/>
    <s v=""/>
    <s v=""/>
    <s v="Moneda Nacional"/>
    <s v=""/>
    <x v="1"/>
    <s v="Suministro de 33 garrafones de agua purificada de garrafon para oficinas en junta distrital"/>
    <s v=""/>
    <s v=""/>
    <s v=""/>
    <s v="http://transparencia.ine.mx/sistemaot/cargaMasiva/Articulo70/2025/Formato28//JD07-MICH/tml1/pedido12.pdf"/>
    <s v=""/>
    <s v="314"/>
    <x v="0"/>
    <s v="Recursos federales"/>
    <s v="Presupuesto de Egresos de la federación"/>
    <s v=""/>
    <s v=""/>
    <s v=""/>
    <s v=""/>
    <s v=""/>
    <s v="No"/>
    <s v="314"/>
    <s v=""/>
    <s v=""/>
    <s v=""/>
    <s v=""/>
    <s v=""/>
    <s v="http://transparencia.ine.mx/sistemaot/cargaMasiva/Articulo70/2025/Formato28//JD07-MICH/tml1/factura12.pdf"/>
    <s v="JUNTA DISTRITAL EJECUTIVA NO.07 DE MICHOACAN - ZACAPU"/>
    <s v="31/03/2025"/>
    <m/>
    <x v="9"/>
    <x v="0"/>
  </r>
  <r>
    <s v="2025"/>
    <s v="01/01/2025"/>
    <s v="31/03/2025"/>
    <x v="0"/>
    <x v="2"/>
    <x v="0"/>
    <s v="MN07-GV-25-058-250058"/>
    <s v=""/>
    <s v="Artículo 31 fracc. III y artículo 51 del Reglamento del Instituto Nacional Electoral en materia de adquisiciones, arrendamientos de bienes muebles y servicios."/>
    <s v="http://transparencia.ine.mx/sistemaot/cargaMasiva/Articulo70/2025/Formato28//JD07-MICH/tml1/osp13.pdf"/>
    <s v="315"/>
    <s v=""/>
    <s v=""/>
    <s v="Vales de gasolina para actividades de junta, depuración al padron electorla, cartografia, y actividades de la vceyec con motivo del peepjf 2025"/>
    <s v="315"/>
    <s v=""/>
    <s v="315"/>
    <s v="315"/>
    <s v=""/>
    <s v=""/>
    <s v=""/>
    <s v=""/>
    <s v=""/>
    <s v=""/>
    <s v=""/>
    <s v=""/>
    <s v="Servicio Zacapu S.A de C.V."/>
    <s v="315"/>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58-250058"/>
    <s v="28/03/2025"/>
    <s v="28/03/2025"/>
    <s v="31/03/2025"/>
    <n v="31254.31"/>
    <n v="36255"/>
    <s v=""/>
    <s v=""/>
    <s v="Moneda Nacional"/>
    <s v=""/>
    <x v="1"/>
    <s v="Vales de gasolina para actividades de junta, depuración al padron electorla, cartografia, y actividades de la vceyec con motivo del peepjf 2025"/>
    <s v=""/>
    <s v=""/>
    <s v=""/>
    <s v="http://transparencia.ine.mx/sistemaot/cargaMasiva/Articulo70/2025/Formato28//JD07-MICH/tml1/pedido13.pdf"/>
    <s v=""/>
    <s v="315"/>
    <x v="0"/>
    <s v="Recursos federales"/>
    <s v="Presupuesto de Egresos de la federación"/>
    <s v=""/>
    <s v=""/>
    <s v=""/>
    <s v=""/>
    <s v=""/>
    <s v="No"/>
    <s v="315"/>
    <s v=""/>
    <s v=""/>
    <s v=""/>
    <s v=""/>
    <s v=""/>
    <s v="http://transparencia.ine.mx/sistemaot/cargaMasiva/Articulo70/2025/Formato28//JD07-MICH/tml1/factura13.pdf"/>
    <s v="JUNTA DISTRITAL EJECUTIVA NO.07 DE MICHOACAN - ZACAPU"/>
    <s v="31/03/2025"/>
    <m/>
    <x v="9"/>
    <x v="0"/>
  </r>
  <r>
    <s v="2025"/>
    <s v="01/01/2025"/>
    <s v="31/03/2025"/>
    <x v="0"/>
    <x v="2"/>
    <x v="0"/>
    <s v="MN07-PV-25-059-250059"/>
    <s v=""/>
    <s v="Artículo 31 fracc. III y artículo 51 del Reglamento del Instituto Nacional Electoral en materia de adquisiciones, arrendamientos de bienes muebles y servicios."/>
    <s v="http://transparencia.ine.mx/sistemaot/cargaMasiva/Articulo70/2025/Formato28//JD07-MICH/tml1/osp14.pdf"/>
    <s v="316"/>
    <s v=""/>
    <s v=""/>
    <s v="Compra de marcos de aluminio y vidrios para engtrega de certificados del sistema de gestion de calida"/>
    <s v="316"/>
    <s v=""/>
    <s v="316"/>
    <s v="316"/>
    <s v=""/>
    <s v=""/>
    <s v=""/>
    <s v=""/>
    <s v="Maria Isabel"/>
    <s v="Zavala"/>
    <s v="Rosas"/>
    <s v="Mujer"/>
    <s v=""/>
    <s v="316"/>
    <s v="ZARI540304G91"/>
    <s v="Calle"/>
    <s v="General Pueblita"/>
    <s v="164"/>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59-250059"/>
    <s v="28/03/2025"/>
    <s v="28/03/2025"/>
    <s v="31/03/2025"/>
    <n v="3684"/>
    <n v="4273.4399999999996"/>
    <s v=""/>
    <s v=""/>
    <s v="Moneda Nacional"/>
    <s v=""/>
    <x v="1"/>
    <s v="Compra de marcos de aluminio y vidrios para engtrega de certificados del sistema de gestion de calida"/>
    <s v=""/>
    <s v=""/>
    <s v=""/>
    <s v="http://transparencia.ine.mx/sistemaot/cargaMasiva/Articulo70/2025/Formato28//JD07-MICH/tml1/pedido14.pdf"/>
    <s v=""/>
    <s v="316"/>
    <x v="0"/>
    <s v="Recursos federales"/>
    <s v="Presupuesto de Egresos de la federación"/>
    <s v=""/>
    <s v=""/>
    <s v=""/>
    <s v=""/>
    <s v=""/>
    <s v="No"/>
    <s v="316"/>
    <s v=""/>
    <s v=""/>
    <s v=""/>
    <s v=""/>
    <s v=""/>
    <s v="http://transparencia.ine.mx/sistemaot/cargaMasiva/Articulo70/2025/Formato28//JD07-MICH/tml1/factura14.pdf"/>
    <s v="JUNTA DISTRITAL EJECUTIVA NO.07 DE MICHOACAN - ZACAPU"/>
    <s v="31/03/2025"/>
    <m/>
    <x v="9"/>
    <x v="0"/>
  </r>
  <r>
    <s v="2025"/>
    <s v="01/01/2025"/>
    <s v="31/03/2025"/>
    <x v="0"/>
    <x v="2"/>
    <x v="0"/>
    <s v="MN07-PV-25-060-250060"/>
    <s v=""/>
    <s v="Artículo 31 fracc. III y artículo 51 del Reglamento del Instituto Nacional Electoral en materia de adquisiciones, arrendamientos de bienes muebles y servicios."/>
    <s v="http://transparencia.ine.mx/sistemaot/cargaMasiva/Articulo70/2025/Formato28//JD07-MICH/tml1/osp15.pdf"/>
    <s v="317"/>
    <s v=""/>
    <s v=""/>
    <s v="Compra de moemorias usb, mause inalambrico y discoduro externo para junta distrital"/>
    <s v="317"/>
    <s v=""/>
    <s v="317"/>
    <s v="317"/>
    <s v=""/>
    <s v=""/>
    <s v=""/>
    <s v=""/>
    <s v=""/>
    <s v=""/>
    <s v=""/>
    <s v=""/>
    <s v="MAZ TONER RIO SA DE CV"/>
    <s v="317"/>
    <s v="MTR030422327"/>
    <s v="Calle"/>
    <s v="General Anaya"/>
    <s v="661"/>
    <s v="A"/>
    <s v="Colonia"/>
    <s v="Chapultepec Sur"/>
    <s v="1"/>
    <s v="Morelia"/>
    <s v="53"/>
    <s v="Morelia"/>
    <s v="16"/>
    <s v="Michoacán de Ocampo"/>
    <s v="5826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60-250060"/>
    <s v="28/03/2025"/>
    <s v="26/03/2025"/>
    <s v="31/03/2025"/>
    <n v="2759.48"/>
    <n v="3201"/>
    <s v=""/>
    <s v=""/>
    <s v="Moneda Nacional"/>
    <s v=""/>
    <x v="1"/>
    <s v="Compra de moemorias usb, mause inalambrico y discoduro externo para junta distrital"/>
    <s v=""/>
    <s v=""/>
    <s v=""/>
    <s v="http://transparencia.ine.mx/sistemaot/cargaMasiva/Articulo70/2025/Formato28//JD07-MICH/tml1/pedido15.pdf"/>
    <s v=""/>
    <s v="317"/>
    <x v="0"/>
    <s v="Recursos federales"/>
    <s v="Presupuesto de Egresos de la federación"/>
    <s v=""/>
    <s v=""/>
    <s v=""/>
    <s v=""/>
    <s v=""/>
    <s v="No"/>
    <s v="317"/>
    <s v=""/>
    <s v=""/>
    <s v=""/>
    <s v=""/>
    <s v=""/>
    <s v="http://transparencia.ine.mx/sistemaot/cargaMasiva/Articulo70/2025/Formato28//JD07-MICH/tml1/factura15.pdf"/>
    <s v="JUNTA DISTRITAL EJECUTIVA NO.07 DE MICHOACAN - ZACAPU"/>
    <s v="31/03/2025"/>
    <m/>
    <x v="9"/>
    <x v="0"/>
  </r>
  <r>
    <s v="2025"/>
    <s v="01/01/2025"/>
    <s v="31/03/2025"/>
    <x v="0"/>
    <x v="2"/>
    <x v="0"/>
    <s v="MN07-PV-25-013-250013"/>
    <s v=""/>
    <s v="Artículo 31 fracc. III y artículo 51 del Reglamento del Instituto Nacional Electoral en materia de adquisiciones, arrendamientos de bienes muebles y servicios."/>
    <s v="http://transparencia.ine.mx/sistemaot/cargaMasiva/Articulo70/2025/Formato28//JD07-MICH/tml1/osp16.pdf"/>
    <s v="318"/>
    <s v=""/>
    <s v=""/>
    <s v="Material y utiles de oficina para integracion y funcionamiento de organos temporales y permanentes"/>
    <s v="318"/>
    <s v=""/>
    <s v="318"/>
    <s v="318"/>
    <s v=""/>
    <s v=""/>
    <s v=""/>
    <s v=""/>
    <s v=""/>
    <s v=""/>
    <s v=""/>
    <s v=""/>
    <s v="SUCURSAL PAPELERA SA DE CV"/>
    <s v="318"/>
    <s v="SPA921026C59"/>
    <s v="Calle"/>
    <s v="Eduardo Ruiz"/>
    <s v="154"/>
    <s v="A"/>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13-250013"/>
    <s v="14/02/2025"/>
    <s v="10/02/2025"/>
    <s v="28/02/2025"/>
    <n v="2477.58"/>
    <n v="2873.99"/>
    <s v=""/>
    <s v=""/>
    <s v="Moneda Nacional"/>
    <s v=""/>
    <x v="1"/>
    <s v="Material y utiles de oficina para integracion y funcionamiento de organos temporales y permanentes"/>
    <s v=""/>
    <s v=""/>
    <s v=""/>
    <s v="http://transparencia.ine.mx/sistemaot/cargaMasiva/Articulo70/2025/Formato28//JD07-MICH/tml1/pedido16.pdf"/>
    <s v=""/>
    <s v="318"/>
    <x v="0"/>
    <s v="Recursos federales"/>
    <s v="Presupuesto de Egresos de la federación"/>
    <s v=""/>
    <s v=""/>
    <s v=""/>
    <s v=""/>
    <s v=""/>
    <s v="No"/>
    <s v="318"/>
    <s v=""/>
    <s v=""/>
    <s v=""/>
    <s v=""/>
    <s v=""/>
    <s v="http://transparencia.ine.mx/sistemaot/cargaMasiva/Articulo70/2025/Formato28//JD07-MICH/tml1/factura16.pdf"/>
    <s v="JUNTA DISTRITAL EJECUTIVA NO.07 DE MICHOACAN - ZACAPU"/>
    <s v="31/03/2025"/>
    <m/>
    <x v="9"/>
    <x v="0"/>
  </r>
  <r>
    <s v="2025"/>
    <s v="01/01/2025"/>
    <s v="31/03/2025"/>
    <x v="0"/>
    <x v="1"/>
    <x v="0"/>
    <s v="MN07-PV-25-015-250016"/>
    <s v=""/>
    <s v="Artículo 31 fracc. III y artículo 51 del Reglamento del Instituto Nacional Electoral en materia de adquisiciones, arrendamientos de bienes muebles y servicios."/>
    <s v="http://transparencia.ine.mx/sistemaot/cargaMasiva/Articulo70/2025/Formato28//JD07-MICH/tml1/osp17.pdf"/>
    <s v="319"/>
    <s v=""/>
    <s v=""/>
    <s v="Mantemiento a dos impresoras lexmark modelo ms621 y ms811  para impresión de cartas notificacion de fmdc en la primer etapa de capacitación para pee pjf"/>
    <s v="319"/>
    <s v=""/>
    <s v="319"/>
    <s v="319"/>
    <s v=""/>
    <s v=""/>
    <s v=""/>
    <s v=""/>
    <s v="Victor Isaac"/>
    <s v="Adame"/>
    <s v="Hernandez"/>
    <s v="Hombre"/>
    <s v=""/>
    <s v="319"/>
    <s v="AAHV770921878"/>
    <s v="Calle"/>
    <s v="Justo Mendoza"/>
    <s v="194"/>
    <s v="B"/>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15-250016"/>
    <s v="19/02/2025"/>
    <s v="13/02/2025"/>
    <s v="28/02/2025"/>
    <n v="1220.04"/>
    <n v="1415.25"/>
    <s v=""/>
    <s v=""/>
    <s v="Moneda Nacional"/>
    <s v=""/>
    <x v="1"/>
    <s v="Mantemiento a dos impresoras lexmark modelo ms621 y ms811  para impresión de cartas notificacion de fmdc en la primer etapa de capacitación para pee pjf"/>
    <s v=""/>
    <s v=""/>
    <s v=""/>
    <s v="http://transparencia.ine.mx/sistemaot/cargaMasiva/Articulo70/2025/Formato28//JD07-MICH/tml1/pedido17.pdf"/>
    <s v=""/>
    <s v="319"/>
    <x v="0"/>
    <s v="Recursos federales"/>
    <s v="Presupuesto de Egresos de la federación"/>
    <s v=""/>
    <s v=""/>
    <s v=""/>
    <s v=""/>
    <s v=""/>
    <s v="No"/>
    <s v="319"/>
    <s v=""/>
    <s v=""/>
    <s v=""/>
    <s v=""/>
    <s v=""/>
    <s v="http://transparencia.ine.mx/sistemaot/cargaMasiva/Articulo70/2025/Formato28//JD07-MICH/tml1/factura17.pdf"/>
    <s v="JUNTA DISTRITAL EJECUTIVA NO.07 DE MICHOACAN - ZACAPU"/>
    <s v="31/03/2025"/>
    <m/>
    <x v="9"/>
    <x v="0"/>
  </r>
  <r>
    <s v="2025"/>
    <s v="01/01/2025"/>
    <s v="31/03/2025"/>
    <x v="0"/>
    <x v="1"/>
    <x v="0"/>
    <s v="MN07-PV-25-017-250017"/>
    <s v=""/>
    <s v="Artículo 31 fracc. III y artículo 51 del Reglamento del Instituto Nacional Electoral en materia de adquisiciones, arrendamientos de bienes muebles y servicios."/>
    <s v="http://transparencia.ine.mx/sistemaot/cargaMasiva/Articulo70/2025/Formato28//JD07-MICH/tml1/osp18.pdf"/>
    <s v="320"/>
    <s v=""/>
    <s v=""/>
    <s v="a dos impresoras lexmark modelo ms621 y ms811  para impresión de cartas notificacion de fmdc en la primer etapa de capacitación para pee pjf"/>
    <s v="320"/>
    <s v=""/>
    <s v="320"/>
    <s v="320"/>
    <s v=""/>
    <s v=""/>
    <s v=""/>
    <s v=""/>
    <s v="Victor Isaac"/>
    <s v="Adame"/>
    <s v="Hernandez"/>
    <s v="Hombre"/>
    <s v=""/>
    <s v="320"/>
    <s v="AAHV770921878"/>
    <s v="Calle"/>
    <s v="Justo Mendoza"/>
    <s v="194"/>
    <s v="B"/>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17-250017"/>
    <s v="19/02/2025"/>
    <s v="10/02/2025"/>
    <s v="28/02/2025"/>
    <n v="3311.54"/>
    <n v="3841.39"/>
    <s v=""/>
    <s v=""/>
    <s v="Moneda Nacional"/>
    <s v=""/>
    <x v="1"/>
    <s v="a dos impresoras lexmark modelo ms621 y ms811  para impresión de cartas notificacion de fmdc en la primer etapa de capacitación para pee pjf"/>
    <s v=""/>
    <s v=""/>
    <s v=""/>
    <s v="http://transparencia.ine.mx/sistemaot/cargaMasiva/Articulo70/2025/Formato28//JD07-MICH/tml1/pedido18.pdf"/>
    <s v=""/>
    <s v="320"/>
    <x v="0"/>
    <s v="Recursos federales"/>
    <s v="Presupuesto de Egresos de la federación"/>
    <s v=""/>
    <s v=""/>
    <s v=""/>
    <s v=""/>
    <s v=""/>
    <s v="No"/>
    <s v="320"/>
    <s v=""/>
    <s v=""/>
    <s v=""/>
    <s v=""/>
    <s v=""/>
    <s v="http://transparencia.ine.mx/sistemaot/cargaMasiva/Articulo70/2025/Formato28//JD07-MICH/tml1/factura18.pdf"/>
    <s v="JUNTA DISTRITAL EJECUTIVA NO.07 DE MICHOACAN - ZACAPU"/>
    <s v="31/03/2025"/>
    <m/>
    <x v="9"/>
    <x v="0"/>
  </r>
  <r>
    <s v="2025"/>
    <s v="01/01/2025"/>
    <s v="31/03/2025"/>
    <x v="0"/>
    <x v="2"/>
    <x v="0"/>
    <s v="MN07-PV-25-021-250021"/>
    <s v=""/>
    <s v="Artículo 31 fracc. III y artículo 51 del Reglamento del Instituto Nacional Electoral en materia de adquisiciones, arrendamientos de bienes muebles y servicios."/>
    <s v="http://transparencia.ine.mx/sistemaot/cargaMasiva/Articulo70/2025/Formato28//JD07-MICH/tml1/osp19.pdf"/>
    <s v="321"/>
    <s v=""/>
    <s v=""/>
    <s v="Materiales y utiles de oficina para junta distrital"/>
    <s v="321"/>
    <s v=""/>
    <s v="321"/>
    <s v="321"/>
    <s v=""/>
    <s v=""/>
    <s v=""/>
    <s v=""/>
    <s v=""/>
    <s v=""/>
    <s v=""/>
    <s v=""/>
    <s v="Operadora OMX SA de CV"/>
    <s v="321"/>
    <s v="OOM960429832"/>
    <s v="Prolongación"/>
    <s v="Reforma"/>
    <s v="1235"/>
    <s v=""/>
    <s v="Colonia"/>
    <s v="Santa Fe"/>
    <s v="1"/>
    <s v="Cuajimalpa"/>
    <s v="4"/>
    <s v="Ciudad de México"/>
    <s v="9"/>
    <s v="Ciudad de México"/>
    <s v="5348"/>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1-250021"/>
    <s v="24/02/2025"/>
    <s v="02/02/2025"/>
    <s v="20/02/2025"/>
    <n v="9184.75"/>
    <n v="10654.31"/>
    <s v=""/>
    <s v=""/>
    <s v="Moneda Nacional"/>
    <s v=""/>
    <x v="1"/>
    <s v="Materiales y utiles de oficina para junta distrital"/>
    <s v=""/>
    <s v=""/>
    <s v=""/>
    <s v="http://transparencia.ine.mx/sistemaot/cargaMasiva/Articulo70/2025/Formato28//JD07-MICH/tml1/pedido19.pdf"/>
    <s v=""/>
    <s v="321"/>
    <x v="0"/>
    <s v="Recursos federales"/>
    <s v="Presupuesto de Egresos de la federación"/>
    <s v=""/>
    <s v=""/>
    <s v=""/>
    <s v=""/>
    <s v=""/>
    <s v="No"/>
    <s v="321"/>
    <s v=""/>
    <s v=""/>
    <s v=""/>
    <s v=""/>
    <s v=""/>
    <s v="http://transparencia.ine.mx/sistemaot/cargaMasiva/Articulo70/2025/Formato28//JD07-MICH/tml1/factura19.pdf"/>
    <s v="JUNTA DISTRITAL EJECUTIVA NO.07 DE MICHOACAN - ZACAPU"/>
    <s v="31/03/2025"/>
    <m/>
    <x v="9"/>
    <x v="0"/>
  </r>
  <r>
    <s v="2025"/>
    <s v="01/01/2025"/>
    <s v="31/03/2025"/>
    <x v="0"/>
    <x v="2"/>
    <x v="0"/>
    <s v="MN07-PV-25-022-250022"/>
    <s v=""/>
    <s v="Artículo 31 fracc. III y artículo 51 del Reglamento del Instituto Nacional Electoral en materia de adquisiciones, arrendamientos de bienes muebles y servicios."/>
    <s v="http://transparencia.ine.mx/sistemaot/cargaMasiva/Articulo70/2025/Formato28//JD07-MICH/tml1/osp20.pdf"/>
    <s v="322"/>
    <s v=""/>
    <s v=""/>
    <s v="Vales de combustible para modulos de atencion ciudadana"/>
    <s v="322"/>
    <s v=""/>
    <s v="322"/>
    <s v="322"/>
    <s v=""/>
    <s v=""/>
    <s v=""/>
    <s v=""/>
    <s v=""/>
    <s v=""/>
    <s v=""/>
    <s v=""/>
    <s v="Servicio Zacapu S.A de C.V."/>
    <s v="322"/>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2-250022"/>
    <s v="24/02/2025"/>
    <s v="20/02/2025"/>
    <s v="28/02/2025"/>
    <n v="13712.93"/>
    <n v="15907"/>
    <s v=""/>
    <s v=""/>
    <s v="Moneda Nacional"/>
    <s v=""/>
    <x v="1"/>
    <s v="Vales de combustible para modulos de atencion ciudadana"/>
    <s v=""/>
    <s v=""/>
    <s v=""/>
    <s v="http://transparencia.ine.mx/sistemaot/cargaMasiva/Articulo70/2025/Formato28//JD07-MICH/tml1/pedido20.pdf"/>
    <s v=""/>
    <s v="322"/>
    <x v="0"/>
    <s v="Recursos federales"/>
    <s v="Presupuesto de Egresos de la federación"/>
    <s v=""/>
    <s v=""/>
    <s v=""/>
    <s v=""/>
    <s v=""/>
    <s v="No"/>
    <s v="322"/>
    <s v=""/>
    <s v=""/>
    <s v=""/>
    <s v=""/>
    <s v=""/>
    <s v="http://transparencia.ine.mx/sistemaot/cargaMasiva/Articulo70/2025/Formato28//JD07-MICH/tml1/factura20.pdf"/>
    <s v="JUNTA DISTRITAL EJECUTIVA NO.07 DE MICHOACAN - ZACAPU"/>
    <s v="31/03/2025"/>
    <m/>
    <x v="9"/>
    <x v="0"/>
  </r>
  <r>
    <s v="2025"/>
    <s v="01/01/2025"/>
    <s v="31/03/2025"/>
    <x v="0"/>
    <x v="2"/>
    <x v="0"/>
    <s v="MN07-PV-25-023-250023"/>
    <s v=""/>
    <s v="Artículo 31 fracc. III y artículo 51 del Reglamento del Instituto Nacional Electoral en materia de adquisiciones, arrendamientos de bienes muebles y servicios."/>
    <s v="http://transparencia.ine.mx/sistemaot/cargaMasiva/Articulo70/2025/Formato28//JD07-MICH/tml1/osp21.pdf"/>
    <s v="323"/>
    <s v=""/>
    <s v=""/>
    <s v="Material de limpieza para modulos de atención ciudadana"/>
    <s v="323"/>
    <s v=""/>
    <s v="323"/>
    <s v="323"/>
    <s v=""/>
    <s v=""/>
    <s v=""/>
    <s v=""/>
    <s v=""/>
    <s v=""/>
    <s v=""/>
    <s v=""/>
    <s v="PULCRILIN SA de CV"/>
    <s v="323"/>
    <s v="PUL1005314L7"/>
    <s v="Privada"/>
    <s v="Del Rey"/>
    <s v="28"/>
    <s v=""/>
    <s v="Colonia"/>
    <s v="La Limonera"/>
    <s v="1"/>
    <s v="Sahuayo"/>
    <s v="76"/>
    <s v="Sahuayo"/>
    <s v="16"/>
    <s v="Michoacán de Ocampo"/>
    <s v="59058"/>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3-250023"/>
    <s v="26/02/2025"/>
    <s v="13/02/2025"/>
    <s v="28/02/2025"/>
    <n v="2375"/>
    <n v="2754.99"/>
    <s v=""/>
    <s v=""/>
    <s v="Moneda Nacional"/>
    <s v=""/>
    <x v="1"/>
    <s v="Material de limpieza para modulos de atención ciudadana"/>
    <s v=""/>
    <s v=""/>
    <s v=""/>
    <s v="http://transparencia.ine.mx/sistemaot/cargaMasiva/Articulo70/2025/Formato28//JD07-MICH/tml1/pedido21.pdf"/>
    <s v=""/>
    <s v="323"/>
    <x v="0"/>
    <s v="Recursos federales"/>
    <s v="Presupuesto de Egresos de la federación"/>
    <s v=""/>
    <s v=""/>
    <s v=""/>
    <s v=""/>
    <s v=""/>
    <s v="No"/>
    <s v="323"/>
    <s v=""/>
    <s v=""/>
    <s v=""/>
    <s v=""/>
    <s v=""/>
    <s v="http://transparencia.ine.mx/sistemaot/cargaMasiva/Articulo70/2025/Formato28//JD07-MICH/tml1/factura21.pdf"/>
    <s v="JUNTA DISTRITAL EJECUTIVA NO.07 DE MICHOACAN - ZACAPU"/>
    <s v="31/03/2025"/>
    <m/>
    <x v="9"/>
    <x v="0"/>
  </r>
  <r>
    <s v="2025"/>
    <s v="01/01/2025"/>
    <s v="31/03/2025"/>
    <x v="0"/>
    <x v="0"/>
    <x v="0"/>
    <s v="MN07-PS-026-250026"/>
    <s v=""/>
    <s v="Artículo 31 fracc. III y artículo 51 del Reglamento del Instituto Nacional Electoral en materia de adquisiciones, arrendamientos de bienes muebles y servicios."/>
    <s v="http://transparencia.ine.mx/sistemaot/cargaMasiva/Articulo70/2025/Formato28//JD07-MICH/tml1/osp22.pdf"/>
    <s v="324"/>
    <s v=""/>
    <s v=""/>
    <s v="Arrendamiento del edificio de la jde 07, correspondiente al mes de diciembre de  2024"/>
    <s v="324"/>
    <s v=""/>
    <s v="324"/>
    <s v="324"/>
    <s v=""/>
    <s v=""/>
    <s v=""/>
    <s v=""/>
    <s v="Carlos"/>
    <s v="Contreras"/>
    <s v="Villanueva"/>
    <s v="Hombre"/>
    <s v=""/>
    <s v="324"/>
    <s v="COVC521125LX3"/>
    <s v="Calle"/>
    <s v="Ignacio Zaragoza"/>
    <s v="689"/>
    <s v=""/>
    <s v="Colonia"/>
    <s v="Centro"/>
    <s v="1"/>
    <s v="Zacapu"/>
    <s v="108"/>
    <s v="Zacapu"/>
    <s v="16"/>
    <s v="Michoacán de Ocampo"/>
    <s v="5860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S-026-250026"/>
    <s v="01/01/2025"/>
    <s v="01/01/2025"/>
    <s v="31/12/2025"/>
    <n v="74847.08"/>
    <n v="77903.31"/>
    <s v=""/>
    <s v=""/>
    <s v="Moneda Nacional"/>
    <s v=""/>
    <x v="1"/>
    <s v="Arrendamiento del edificio de la jde 07, correspondiente al mes de diciembre de  2024"/>
    <s v=""/>
    <s v=""/>
    <s v=""/>
    <s v="http://transparencia.ine.mx/sistemaot/cargaMasiva/Articulo70/2025/Formato28//JD07-MICH/tml1/contrato1.pdf"/>
    <s v=""/>
    <s v="324"/>
    <x v="0"/>
    <s v="Recursos federales"/>
    <s v="Presupuesto de Egresos de la federación"/>
    <s v=""/>
    <s v=""/>
    <s v=""/>
    <s v=""/>
    <s v=""/>
    <s v="No"/>
    <s v="324"/>
    <s v=""/>
    <s v=""/>
    <s v=""/>
    <s v=""/>
    <s v=""/>
    <s v="http://transparencia.ine.mx/sistemaot/cargaMasiva/Articulo70/2025/Formato28//JD07-MICH/tml1/factura22.pdf"/>
    <s v="JUNTA DISTRITAL EJECUTIVA NO.07 DE MICHOACAN - ZACAPU"/>
    <s v="31/03/2025"/>
    <m/>
    <x v="9"/>
    <x v="0"/>
  </r>
  <r>
    <s v="2025"/>
    <s v="01/01/2025"/>
    <s v="31/03/2025"/>
    <x v="0"/>
    <x v="2"/>
    <x v="0"/>
    <s v="MN07-GV-25-028-250028"/>
    <s v=""/>
    <s v="Artículo 31 fracc. III y artículo 51 del Reglamento del Instituto Nacional Electoral en materia de adquisiciones, arrendamientos de bienes muebles y servicios."/>
    <s v="http://transparencia.ine.mx/sistemaot/cargaMasiva/Articulo70/2025/Formato28//JD07-MICH/tml1/osp23.pdf"/>
    <s v="325"/>
    <s v=""/>
    <s v=""/>
    <s v="Vales de gasolina para actividades de junta, depuración al padron electoral; cartografia electoral y verificación nacional muestral"/>
    <s v="325"/>
    <s v=""/>
    <s v="325"/>
    <s v="325"/>
    <s v=""/>
    <s v=""/>
    <s v=""/>
    <s v=""/>
    <s v=""/>
    <s v=""/>
    <s v=""/>
    <s v=""/>
    <s v="Servicio Zacapu S.A de C.V."/>
    <s v="325"/>
    <s v="SZA880722IJ4"/>
    <s v="Carretera"/>
    <s v="México - Guadalajara, Zacapu"/>
    <s v="KM 77"/>
    <s v=""/>
    <s v="Colonia"/>
    <s v="Moderna"/>
    <s v="1"/>
    <s v="Zacapu"/>
    <s v="108"/>
    <s v="Zacapu"/>
    <s v="16"/>
    <s v="Michoacán de Ocampo"/>
    <s v="58680"/>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GV-25-028-250028"/>
    <s v="26/02/2025"/>
    <s v="26/02/2025"/>
    <s v="28/02/2025"/>
    <n v="19281.900000000001"/>
    <n v="22367"/>
    <s v=""/>
    <s v=""/>
    <s v="Moneda Nacional"/>
    <s v=""/>
    <x v="1"/>
    <s v="Vales de gasolina para actividades de junta, depuración al padron electoral; cartografia electoral y verificación nacional muestral"/>
    <s v=""/>
    <s v=""/>
    <s v=""/>
    <s v="http://transparencia.ine.mx/sistemaot/cargaMasiva/Articulo70/2025/Formato28//JD07-MICH/tml1/pedido22.pdf"/>
    <s v=""/>
    <s v="325"/>
    <x v="0"/>
    <s v="Recursos federales"/>
    <s v="Presupuesto de Egresos de la federación"/>
    <s v=""/>
    <s v=""/>
    <s v=""/>
    <s v=""/>
    <s v=""/>
    <s v="No"/>
    <s v="325"/>
    <s v=""/>
    <s v=""/>
    <s v=""/>
    <s v=""/>
    <s v=""/>
    <s v="http://transparencia.ine.mx/sistemaot/cargaMasiva/Articulo70/2025/Formato28//JD07-MICH/tml1/factura23.pdf"/>
    <s v="JUNTA DISTRITAL EJECUTIVA NO.07 DE MICHOACAN - ZACAPU"/>
    <s v="31/03/2025"/>
    <m/>
    <x v="9"/>
    <x v="0"/>
  </r>
  <r>
    <s v="2025"/>
    <s v="01/01/2025"/>
    <s v="31/03/2025"/>
    <x v="0"/>
    <x v="2"/>
    <x v="0"/>
    <s v="MN07-PV-25-029-250029"/>
    <s v=""/>
    <s v="Artículo 31 fracc. III y artículo 51 del Reglamento del Instituto Nacional Electoral en materia de adquisiciones, arrendamientos de bienes muebles y servicios."/>
    <s v="http://transparencia.ine.mx/sistemaot/cargaMasiva/Articulo70/2025/Formato28//JD07-MICH/tml1/osp24.pdf"/>
    <s v="326"/>
    <s v=""/>
    <s v=""/>
    <s v="Suministro de 30 garrafones de agua purificada de garrafon"/>
    <s v="326"/>
    <s v=""/>
    <s v="326"/>
    <s v="326"/>
    <s v=""/>
    <s v=""/>
    <s v=""/>
    <s v=""/>
    <s v="Daniel"/>
    <s v="Aburto"/>
    <s v="Tellez"/>
    <s v="Hombre"/>
    <s v=""/>
    <s v="326"/>
    <s v="AUTD7311025F7"/>
    <s v="Calle"/>
    <s v="Sol"/>
    <s v="46"/>
    <s v=""/>
    <s v="Colonia"/>
    <s v="Celanese"/>
    <s v="1"/>
    <s v="Zacapu"/>
    <s v="108"/>
    <s v="Zacapu"/>
    <s v="16"/>
    <s v="Michoacán de Ocampo"/>
    <s v="58616"/>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29-250029"/>
    <s v="27/02/2025"/>
    <s v="25/02/2025"/>
    <s v="28/02/2025"/>
    <n v="1163.79"/>
    <n v="1350"/>
    <s v=""/>
    <s v=""/>
    <s v="Moneda Nacional"/>
    <s v=""/>
    <x v="1"/>
    <s v="Suministro de 30 garrafones de agua purificada de garrafon"/>
    <s v=""/>
    <s v=""/>
    <s v=""/>
    <s v="http://transparencia.ine.mx/sistemaot/cargaMasiva/Articulo70/2025/Formato28//JD07-MICH/tml1/pedido23.pdf"/>
    <s v=""/>
    <s v="326"/>
    <x v="0"/>
    <s v="Recursos federales"/>
    <s v="Presupuesto de Egresos de la federación"/>
    <s v=""/>
    <s v=""/>
    <s v=""/>
    <s v=""/>
    <s v=""/>
    <s v="No"/>
    <s v="326"/>
    <s v=""/>
    <s v=""/>
    <s v=""/>
    <s v=""/>
    <s v=""/>
    <s v="http://transparencia.ine.mx/sistemaot/cargaMasiva/Articulo70/2025/Formato28//JD07-MICH/tml1/factura24.pdf"/>
    <s v="JUNTA DISTRITAL EJECUTIVA NO.07 DE MICHOACAN - ZACAPU"/>
    <s v="31/03/2025"/>
    <m/>
    <x v="9"/>
    <x v="0"/>
  </r>
  <r>
    <s v="2025"/>
    <s v="01/01/2025"/>
    <s v="31/03/2025"/>
    <x v="0"/>
    <x v="2"/>
    <x v="0"/>
    <s v="MN07-PV-25-030-250030"/>
    <s v=""/>
    <s v="Artículo 31 fracc. III y artículo 51 del Reglamento del Instituto Nacional Electoral en materia de adquisiciones, arrendamientos de bienes muebles y servicios."/>
    <s v="http://transparencia.ine.mx/sistemaot/cargaMasiva/Articulo70/2025/Formato28//JD07-MICH/tml1/osp25.pdf"/>
    <s v="327"/>
    <s v=""/>
    <s v=""/>
    <s v="Material de limpieza para oficinas de junta distrital"/>
    <s v="327"/>
    <s v=""/>
    <s v="327"/>
    <s v="327"/>
    <s v=""/>
    <s v=""/>
    <s v=""/>
    <s v=""/>
    <s v=""/>
    <s v=""/>
    <s v=""/>
    <s v=""/>
    <s v="PULCRILIN SA de CV"/>
    <s v="327"/>
    <s v="PUL1005314L7"/>
    <s v="Privada"/>
    <s v="Del Rey"/>
    <s v="28"/>
    <s v=""/>
    <s v="Colonia"/>
    <s v="La Limonera"/>
    <s v="1"/>
    <s v="Sahuayo"/>
    <s v="76"/>
    <s v="Sahuayo"/>
    <s v="16"/>
    <s v="Michoacán de Ocampo"/>
    <s v="59058"/>
    <s v=""/>
    <s v=""/>
    <s v=""/>
    <s v=""/>
    <s v="Por cumplir con los requerimientos y condiciones legales  que garantiza satisfactoriamente el cumplimiento con las obligaciones respectivas"/>
    <s v="Junta Distrital Ejecutiva No.07 De Michoacan - Zacapu"/>
    <s v="Junta Distrital Ejecutiva No.07 De Michoacan - Zacapu"/>
    <s v="Junta Distrital Ejecutiva No.07 De Michoacan - Zacapu"/>
    <s v="MN07-PV-25-030-250030"/>
    <s v="27/02/2025"/>
    <s v="26/02/2025"/>
    <s v="28/02/2025"/>
    <n v="4086.21"/>
    <n v="4740"/>
    <s v=""/>
    <s v=""/>
    <s v="Moneda Nacional"/>
    <s v=""/>
    <x v="1"/>
    <s v="Material de limpieza para oficinas de junta distrital"/>
    <s v=""/>
    <s v=""/>
    <s v=""/>
    <s v="http://transparencia.ine.mx/sistemaot/cargaMasiva/Articulo70/2025/Formato28//JD07-MICH/tml1/pedido24.pdf"/>
    <s v=""/>
    <s v="327"/>
    <x v="0"/>
    <s v="Recursos federales"/>
    <s v="Presupuesto de Egresos de la federación"/>
    <s v=""/>
    <s v=""/>
    <s v=""/>
    <s v=""/>
    <s v=""/>
    <s v="No"/>
    <s v="327"/>
    <s v=""/>
    <s v=""/>
    <s v=""/>
    <s v=""/>
    <s v=""/>
    <s v="http://transparencia.ine.mx/sistemaot/cargaMasiva/Articulo70/2025/Formato28//JD07-MICH/tml1/factura25.pdf"/>
    <s v="JUNTA DISTRITAL EJECUTIVA NO.07 DE MICHOACAN - ZACAPU"/>
    <s v="31/03/2025"/>
    <m/>
    <x v="9"/>
    <x v="0"/>
  </r>
  <r>
    <s v="2025"/>
    <s v="01/01/2025"/>
    <s v="31/03/2025"/>
    <x v="0"/>
    <x v="0"/>
    <x v="0"/>
    <s v="contrato1"/>
    <s v=""/>
    <s v="En virtud de haber sido la propuesta que ofreció el mejor precio para arrendar el inmueble,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4-MOR/tml1/osp1.pdf"/>
    <s v="328"/>
    <s v=""/>
    <s v=""/>
    <s v="Arrendamiento del inmueble de la 04 Junta Distrital Ejecutiva de los meses  enero, febrero y marzo de 2025"/>
    <s v="328"/>
    <s v=""/>
    <s v="328"/>
    <s v="328"/>
    <s v=""/>
    <s v=""/>
    <s v=""/>
    <s v=""/>
    <s v="Arturo"/>
    <s v="Castrejon"/>
    <s v="Alarcon"/>
    <s v="Hombre"/>
    <s v=""/>
    <s v="328"/>
    <s v="CAAA9011191Q4"/>
    <s v="Carretera"/>
    <s v="Paseo Tabachines"/>
    <s v="13"/>
    <s v=""/>
    <s v="Fraccionamiento"/>
    <s v="Club del Golf los Tabachines"/>
    <s v="0001"/>
    <s v="Cuernavaca"/>
    <s v="007"/>
    <s v="Cuernavaca"/>
    <s v="17"/>
    <s v="Morelos"/>
    <s v="62498"/>
    <s v=""/>
    <s v=""/>
    <s v=""/>
    <s v=""/>
    <s v="Mejor propuesta economica en arrendamiento del inmueble"/>
    <s v="04 Junta Distrital Ejecutiva Del Instituto Nacional Electoral En El Estado de Morelos"/>
    <s v="04 Junta Distrital Ejecutiva Del Insttuto Nacional Electoral En El Estado De Morelos"/>
    <s v="04 Junta Distrital Ejecutiva Del Insttuto Nacional Electoral En El Estado De Morelos"/>
    <s v="contrato1"/>
    <s v="01/01/2022"/>
    <s v="01/01/2022"/>
    <s v="31/12/2025"/>
    <n v="289781.90999999997"/>
    <n v="336147"/>
    <s v=""/>
    <s v=""/>
    <s v="Moneda Nacional"/>
    <s v=""/>
    <x v="1"/>
    <s v="Arrendamiento del inmueble para operación y funcionamiento de la Junta Distrital, ubicado en Carretera Alpuyeca-Jojutla sin numero, Kilómetro 13.5, Colonia Los Pilares, Código Postal 62909, en la Ciudad de Jojutla, Morelos."/>
    <s v=""/>
    <s v="01/01/2022"/>
    <s v="31/12/2025"/>
    <s v="http://transparencia.ine.mx/sistemaot/cargaMasiva/Articulo70/2025/Formato28//JD04-MOR/tml1/contrato1.pdf"/>
    <s v=""/>
    <s v="328"/>
    <x v="0"/>
    <s v="Recursos federales"/>
    <s v="Presupuesto de Egresos de la federación"/>
    <s v=""/>
    <s v=""/>
    <s v=""/>
    <s v=""/>
    <s v=""/>
    <s v="No"/>
    <s v="328"/>
    <s v="Se reviso el inmueble arrendado"/>
    <s v=""/>
    <s v=""/>
    <s v=""/>
    <s v=""/>
    <s v="http://transparencia.ine.mx/sistemaot/cargaMasiva/Articulo70/2025/Formato28//JD04-MOR/tml1/factura1.pdf"/>
    <s v="JUNTA DISTRITAL EJECUTIVA NO.04 DE MORELOS - JOJUTLA"/>
    <s v="31/03/2025"/>
    <m/>
    <x v="12"/>
    <x v="0"/>
  </r>
  <r>
    <s v="2025"/>
    <s v="01/01/2025"/>
    <s v="31/03/2025"/>
    <x v="0"/>
    <x v="0"/>
    <x v="0"/>
    <s v="contrato2"/>
    <s v=""/>
    <s v="En virtud de haber sido la propuesta que ofreció el mejor precio para arrendar el inmueble,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4-MOR/tml1/osp2.pdf"/>
    <s v="329"/>
    <s v=""/>
    <s v=""/>
    <s v="Arrendamiento del inmueble del Modulo de Atención Ciudadana 170451 de los meses enero, febrero y marzo de 2025"/>
    <s v="329"/>
    <s v=""/>
    <s v="329"/>
    <s v="329"/>
    <s v=""/>
    <s v=""/>
    <s v=""/>
    <s v=""/>
    <s v="Arturo"/>
    <s v="Castrejon"/>
    <s v="Alarcon"/>
    <s v="Hombre"/>
    <s v=""/>
    <s v="329"/>
    <s v="CAAA9011191Q4"/>
    <s v="Carretera"/>
    <s v="Paseo Tabachines"/>
    <s v="13"/>
    <s v=""/>
    <s v="Fraccionamiento"/>
    <s v="Club del Golf los Tabachines"/>
    <s v="0001"/>
    <s v="Cuernavaca"/>
    <s v="007"/>
    <s v="Cuernavaca"/>
    <s v="17"/>
    <s v="Morelos"/>
    <s v="62498"/>
    <s v=""/>
    <s v=""/>
    <s v=""/>
    <s v=""/>
    <s v="Mejor propuesta economica en arrendamiento del inmueble"/>
    <s v="04 Junta Distrital Ejecutiva Del Instituto Nacional Electoral En El Estado de Morelos"/>
    <s v="04 Junta Distrital Ejecutiva Del Insttuto Nacional Electoral En El Estado De Morelos"/>
    <s v="04 Junta Distrital Ejecutiva Del Insttuto Nacional Electoral En El Estado De Morelos"/>
    <s v="contrato2"/>
    <s v="01/01/2022"/>
    <s v="01/01/2022"/>
    <s v="31/12/2025"/>
    <n v="71087.070000000007"/>
    <n v="82461"/>
    <s v=""/>
    <s v=""/>
    <s v="Moneda Nacional"/>
    <s v=""/>
    <x v="1"/>
    <s v="Arrendamiento del inmueble planta baja, para el funcionamiento y operación del Modulo de Atención Ciudadana 170451, ubicado en Carretera Alpuyeca-Jojutla sin numero, Kilómetro 13.5, Colonia Los Pilares, Código Postal 62909, en la Ciudad de Jojutla, Morelos."/>
    <s v=""/>
    <s v="01/01/2022"/>
    <s v="31/12/2025"/>
    <s v="http://transparencia.ine.mx/sistemaot/cargaMasiva/Articulo70/2025/Formato28//JD04-MOR/tml1/contrato2.pdf"/>
    <s v=""/>
    <s v="329"/>
    <x v="0"/>
    <s v="Recursos federales"/>
    <s v="Presupuesto de Egresos de la federación"/>
    <s v=""/>
    <s v=""/>
    <s v=""/>
    <s v=""/>
    <s v=""/>
    <s v="No"/>
    <s v="329"/>
    <s v="Se reviso el inmueble arrendado"/>
    <s v=""/>
    <s v=""/>
    <s v=""/>
    <s v=""/>
    <s v="http://transparencia.ine.mx/sistemaot/cargaMasiva/Articulo70/2025/Formato28//JD04-MOR/tml1/factura2.pdf"/>
    <s v="JUNTA DISTRITAL EJECUTIVA NO.04 DE MORELOS - JOJUTLA"/>
    <s v="31/03/2025"/>
    <m/>
    <x v="12"/>
    <x v="0"/>
  </r>
  <r>
    <s v="2025"/>
    <s v="01/01/2025"/>
    <s v="31/03/2025"/>
    <x v="0"/>
    <x v="0"/>
    <x v="0"/>
    <s v="0001/2025"/>
    <s v=""/>
    <s v="En virtud de haber sido la propuesta que ofreció el mejor precio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4-MEX/tml1/osp01.pdf"/>
    <s v="330"/>
    <s v=""/>
    <s v=""/>
    <s v="Arrendamiento de inmueble en calle Hermenegildo Galeana, número 20, colonia Hidalgo, municipio de Nicolás Romero, estado de México, C.P.54434"/>
    <s v="330"/>
    <s v=""/>
    <s v="330"/>
    <s v="330"/>
    <s v=""/>
    <s v=""/>
    <s v=""/>
    <s v=""/>
    <s v="Oscar Ricardo"/>
    <s v="Cruz"/>
    <s v="Castillo"/>
    <s v="Hombre"/>
    <s v=""/>
    <s v="330"/>
    <s v="CUCO780306IF3"/>
    <s v="Calle"/>
    <s v="Cerrada Pensador Méxicano"/>
    <s v="10"/>
    <s v=""/>
    <s v="Colonia"/>
    <s v="Hidalgo"/>
    <s v="60"/>
    <s v="Nicolás Romero"/>
    <s v="60"/>
    <s v="Nicolás Romero"/>
    <s v="15"/>
    <s v="México"/>
    <s v="54434"/>
    <s v=""/>
    <s v=""/>
    <s v=""/>
    <s v=""/>
    <s v="Mejor propuesta económica en arrendamiento de inmueble."/>
    <s v="Vocalía Ejecutiva de la 04 Junta Distrital Ejecutiva en Nicolás Romero, estado de México"/>
    <s v="Recursos Materiales de la 04 Junta Distrital Ejecutiva en Nicolás Romero, estado de México"/>
    <s v="04 Junta Distrital Ejecutiva en Nicolás Romero, estado de México"/>
    <s v="0001/2025"/>
    <s v="01/01/2025"/>
    <s v="01/01/2025"/>
    <s v="31/12/2025"/>
    <n v="907155.12"/>
    <n v="1052299.94"/>
    <s v=""/>
    <s v=""/>
    <s v="Moneda Nacional"/>
    <s v=""/>
    <x v="1"/>
    <s v="El Arrendador otorga en arrendamiento al Arrendatario el inmueble ubicado en calle Hermenegildo Galeana, número 20, colonia Hidalgo, Municipio de Nicolás Romero, Estado de México, Código Postal 54434, el cual cuenta con una superficie rentable de 870 m2  de terreno de los cuales son 780 m2  se encuentran construidos y 15 cajones de estacionamiento, para uso de oficinas de la 04 Junta Distrital Ejecutiva en el Estado de México."/>
    <s v=""/>
    <s v="01/01/2025"/>
    <s v="31/12/2025"/>
    <s v="http://transparencia.ine.mx/sistemaot/cargaMasiva/Articulo70/2025/Formato28//JD04-MEX/tml1/contrato01.pdf"/>
    <s v=""/>
    <s v="330"/>
    <x v="0"/>
    <s v="Recursos federales"/>
    <s v="Presupuesto de Egresos de la federación"/>
    <s v=""/>
    <s v=""/>
    <s v=""/>
    <s v=""/>
    <s v=""/>
    <s v="No"/>
    <s v="330"/>
    <s v="Se reviso el servicio brindado contra la factura emitida"/>
    <s v=""/>
    <s v=""/>
    <s v=""/>
    <s v=""/>
    <s v="http://transparencia.ine.mx/sistemaot/cargaMasiva/Articulo70/2025/Formato28//JD04-MEX/tml1/factura01.pdf"/>
    <s v="JUNTA DISTRITAL EJECUTIVA NO.04 DE MEXICO - NICOLAS ROMERO"/>
    <s v="31/03/2025"/>
    <m/>
    <x v="11"/>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331"/>
    <s v=""/>
    <s v=""/>
    <s v="Arrendamiento de inmueble en Carretera Texcoco-Lechería, kilómetro 32, Manzana 4, Zona 4, Lote 26 Colonia San Miguel Totolcingo, Código Postal 55870, municipio de Acolman, Estado de México."/>
    <s v="331"/>
    <s v=""/>
    <s v="331"/>
    <s v="331"/>
    <s v=""/>
    <s v=""/>
    <s v=""/>
    <s v=""/>
    <s v="Marcos"/>
    <s v="Cati"/>
    <s v="Balderrama"/>
    <s v="Hombre"/>
    <s v=""/>
    <s v="331"/>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331"/>
    <x v="0"/>
    <s v="Recursos federales"/>
    <s v="Presupuesto de Egresos de la federación"/>
    <s v=""/>
    <s v=""/>
    <s v=""/>
    <s v=""/>
    <s v=""/>
    <s v="No"/>
    <s v="331"/>
    <s v=""/>
    <s v=""/>
    <s v=""/>
    <s v=""/>
    <s v=""/>
    <s v="http://transparencia.ine.mx/sistemaot/cargaMasiva/Articulo70/2025/Formato28//JD14-MEX/tml1/factura1.pdf"/>
    <s v="JUNTA DISTRITAL EJECUTIVA NO.14 DE MEXICO - ACOLMAN"/>
    <s v="31/03/2025"/>
    <m/>
    <x v="11"/>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332"/>
    <s v=""/>
    <s v=""/>
    <s v="Arrendamiento de inmueble en Carretera Texcoco-Lechería, kilómetro 32, Manzana 4, Zona 4, Lote 26 Colonia San Miguel Totolcingo, Código Postal 55870, municipio de Acolman, Estado de México."/>
    <s v="332"/>
    <s v=""/>
    <s v="332"/>
    <s v="332"/>
    <s v=""/>
    <s v=""/>
    <s v=""/>
    <s v=""/>
    <s v="Marcos"/>
    <s v="Cati"/>
    <s v="Balderrama"/>
    <s v="Hombre"/>
    <s v=""/>
    <s v="332"/>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332"/>
    <x v="0"/>
    <s v="Recursos federales"/>
    <s v="Presupuesto de Egresos de la federación"/>
    <s v=""/>
    <s v=""/>
    <s v=""/>
    <s v=""/>
    <s v=""/>
    <s v="Si"/>
    <s v="332"/>
    <s v=""/>
    <s v=""/>
    <s v=""/>
    <s v=""/>
    <s v=""/>
    <s v="http://transparencia.ine.mx/sistemaot/cargaMasiva/Articulo70/2025/Formato28//JD14-MEX/tml1/factura1.pdf"/>
    <s v="JUNTA DISTRITAL EJECUTIVA NO.14 DE MEXICO - ACOLMAN"/>
    <s v="31/03/2025"/>
    <m/>
    <x v="11"/>
    <x v="0"/>
  </r>
  <r>
    <s v="2025"/>
    <s v="01/01/2025"/>
    <s v="31/03/2025"/>
    <x v="0"/>
    <x v="0"/>
    <x v="0"/>
    <s v="pedidocontrato1"/>
    <s v=""/>
    <s v="Arrendamiento de inmueble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
    <s v="http://transparencia.ine.mx/sistemaot/cargaMasiva/Articulo70/2025/Formato28//JD10-VER/tml1/osp1.pdf"/>
    <s v="333"/>
    <s v=""/>
    <s v=""/>
    <s v="Arrendamiento de inmueble en Avenida Manuel Avila Camacho número 168 esquina calle Papantla número 102, colonia Unidad Veracruzana, código postal 91050, en la ciudad de Xalapa en el estado de Veracruz."/>
    <s v="333"/>
    <s v=""/>
    <s v="333"/>
    <s v="333"/>
    <s v=""/>
    <s v=""/>
    <s v=""/>
    <s v=""/>
    <s v="Gerardo"/>
    <s v="Rivera"/>
    <s v="Naranjo"/>
    <s v="Hombre"/>
    <s v=""/>
    <s v="333"/>
    <s v="RING6010021C0"/>
    <s v="Avenida"/>
    <s v="Avila Camacho"/>
    <s v="129"/>
    <s v=""/>
    <s v="Colonia"/>
    <s v="Centro"/>
    <s v="87"/>
    <s v="Xalapa"/>
    <s v="89"/>
    <s v="Xalapa"/>
    <s v="30"/>
    <s v="Veracruz de Ignacio de la Llave"/>
    <s v="91000"/>
    <s v=""/>
    <s v=""/>
    <s v=""/>
    <s v=""/>
    <s v="En virtud de haber sido la propuesta que ofreció el mejor precio y calidad en el servicio de arrendamiento, además de haber cumplido con las especificaciones técnicas requeridas. Artículo 31 fraccIón III y artículo 51 del Reglamento del Instituto Nacional Electoral en Materia de Adquisiciones, Arrendamientos de Bienes Muebles y Servicios."/>
    <s v="Vocalía Ejecutiva de la 10 Junta Distrital Ejecutiva de Veracruz"/>
    <s v="Vocalía Ejecutiva de la 10 Junta Distrital Ejecutiva de Veracruz"/>
    <s v="Vocalía Ejecutiva de la 10 Junta Distrital Ejecutiva de Veracruz"/>
    <s v="001/2025"/>
    <s v="02/01/2025"/>
    <s v="01/01/2025"/>
    <s v="31/12/2025"/>
    <n v="818964.15"/>
    <n v="996502.18"/>
    <s v=""/>
    <s v=""/>
    <s v="Moneda Nacional"/>
    <s v=""/>
    <x v="1"/>
    <s v="El Arrendador otorga en arrendamiento al Arrendatario el inmueble ubicado en Avenida Manuel Ávila Camacho No. 168 esquina Papantla, Colonia Unidad Veracruzana, C.P. 91050 en Xalapa, en el Estado de Veracruz, el cual cuenta con una superficie rentable de 892.90 m2 construidos para uso de oficinas de la 10 Junta Distrital Ejecutiva en el Estado de Veracruz"/>
    <s v=""/>
    <s v="01/01/2025"/>
    <s v="31/12/2025"/>
    <s v="http://transparencia.ine.mx/sistemaot/cargaMasiva/Articulo70/2025/Formato28//JD10-VER/tml1/pedidocontrato1.pdf"/>
    <s v=""/>
    <s v="333"/>
    <x v="0"/>
    <s v="Recursos federales"/>
    <s v="Presupuesto de Egresos de la federación"/>
    <s v=""/>
    <s v=""/>
    <s v=""/>
    <s v=""/>
    <s v=""/>
    <s v="No"/>
    <s v="333"/>
    <s v="Las y los titulares de las áreas requirentes son los responsables de vigilar y supervisar los contratos."/>
    <s v=""/>
    <s v=""/>
    <s v=""/>
    <s v=""/>
    <s v="http://transparencia.ine.mx/sistemaot/cargaMasiva/Articulo70/2025/Formato28//JD10-VER/tml1/factura1.pdf"/>
    <s v="JUNTA DISTRITAL EJECUTIVA NO.10 DE VERACRUZ - XALAPA"/>
    <s v="31/03/2025"/>
    <m/>
    <x v="16"/>
    <x v="0"/>
  </r>
  <r>
    <s v="2025"/>
    <s v="01/01/2025"/>
    <s v="31/03/2025"/>
    <x v="0"/>
    <x v="0"/>
    <x v="0"/>
    <s v="pedidocontrato2"/>
    <s v=""/>
    <s v="Arrendamiento de inmueble en Avenida Manuel Avila Camacho número 168 esquina calle Papantla locales 1,2 y 3, colonia Unidad Veracruzana, código postal 91050, en la ciudad de Xalapa en el estado de Veracruz.Artículo 31 fracción III y artículo 51 del Reglamento del Instituto Nacional Electoral en Materia de Adquisiciones, Arrendamientos de Bienes Muebles y Servicios."/>
    <s v="http://transparencia.ine.mx/sistemaot/cargaMasiva/Articulo70/2025/Formato28//JD10-VER/tml1/osp2.pdf"/>
    <s v="334"/>
    <s v=""/>
    <s v=""/>
    <s v="Arrendamiento de inmueble en Avenida Manuel Avila Camacho número 168 esquina calle Papantla locales 1,2 y 3, colonia Unidad Veracruzana, código postal 91050, en la ciudad de Xalapa en el estado de Veracruz."/>
    <s v="334"/>
    <s v=""/>
    <s v="334"/>
    <s v="334"/>
    <s v=""/>
    <s v=""/>
    <s v=""/>
    <s v=""/>
    <s v="Gerardo"/>
    <s v="Rivera"/>
    <s v="Naranjo"/>
    <s v="Hombre"/>
    <s v=""/>
    <s v="334"/>
    <s v="RING6010021C0"/>
    <s v="Avenida"/>
    <s v="Avila Camacho"/>
    <s v="129"/>
    <s v=""/>
    <s v="Colonia"/>
    <s v="Centro"/>
    <s v="87"/>
    <s v="Xalapa"/>
    <s v="89"/>
    <s v="Xalapa"/>
    <s v="30"/>
    <s v="Veracruz de Ignacio de la Llave"/>
    <s v="91000"/>
    <s v=""/>
    <s v=""/>
    <s v=""/>
    <s v=""/>
    <s v="En virtud de haber sido la propuesta que ofreció el mejor precio y calidad en el servicio de arrendamiento, además de haber cumplido con las especificaciones técnicas requeridas. Artículo 31 fraccIón III y artículo 51 del Reglamento del Instituto Nacional Electoral en Materia de Adquisiciones, Arrendamientos de Bienes Muebles y Servicios."/>
    <s v="Vocalía Ejecutiva de la 10 Junta Distrital Ejecutiva de Veracruz"/>
    <s v="Vocalía Ejecutiva de la 10 Junta Distrital Ejecutiva de Veracruz"/>
    <s v="Vocalía Ejecutiva de la 10 Junta Distrital Ejecutiva de Veracruz"/>
    <s v="INE/JD10-VER/01/2023"/>
    <s v="23/01/2023"/>
    <s v="01/01/2025"/>
    <s v="31/12/2025"/>
    <n v="409303.84"/>
    <n v="498034.21"/>
    <s v=""/>
    <s v=""/>
    <s v="Moneda Nacional"/>
    <s v=""/>
    <x v="1"/>
    <s v="El Arrendador otorga en arrendamiento al Arrendatario el inmueble ubicado en los locales comerciales 1, 2 y 3; mismo que, se encuentra ubicado en Avenida Manuel Ávila Camacho, número 168, esquina Papantla, Colonia Unidad Veracruzana, C.P. 91050, en el municipio de Xalapa, Veracruz, el cual cuenta con una superficie rentable de 198 metros cuadrados construidos y para uso de sede del Módulo de Atención Ciudadana 301051 (MAC) de configuración 8+3, con una estación de trabajo adicional."/>
    <s v=""/>
    <s v="01/01/2025"/>
    <s v="31/12/2025"/>
    <s v="http://transparencia.ine.mx/sistemaot/cargaMasiva/Articulo70/2025/Formato28//JD10-VER/tml1/pedidocontrato2.pdf"/>
    <s v=""/>
    <s v="334"/>
    <x v="0"/>
    <s v="Recursos federales"/>
    <s v="Presupuesto de Egresos de la federación"/>
    <s v=""/>
    <s v=""/>
    <s v=""/>
    <s v=""/>
    <s v=""/>
    <s v="No"/>
    <s v="334"/>
    <s v="Las y los titulares de las áreas requirentes son los responsables de vigilar y supervisar los contratos."/>
    <s v=""/>
    <s v=""/>
    <s v=""/>
    <s v=""/>
    <s v="http://transparencia.ine.mx/sistemaot/cargaMasiva/Articulo70/2025/Formato28//JD10-VER/tml1/factura2.pdf"/>
    <s v="JUNTA DISTRITAL EJECUTIVA NO.10 DE VERACRUZ - XALAPA"/>
    <s v="31/03/2025"/>
    <m/>
    <x v="16"/>
    <x v="0"/>
  </r>
  <r>
    <s v="2025"/>
    <s v="01/01/2025"/>
    <s v="31/03/2025"/>
    <x v="0"/>
    <x v="0"/>
    <x v="0"/>
    <s v="pedidocontrato3"/>
    <s v=""/>
    <s v="Renta de equipo de fotocopiado para la 10 Junta Distrital Ejecutiva con domicilio en Avenida Manuel Avila Camacho número 168 esquina calle Papantla número 102, colonia Unidad Veracruzana, código postal 91050, en la ciudad de Xalapa en el estado de Veracruz.Artículo 31 fracción III y artículo 51 del Reglamento del Instituto Nacional Electoral en Materia de Adquisiciones, Arrendamientos de Bienes Muebles y Servicios."/>
    <s v="http://transparencia.ine.mx/sistemaot/cargaMasiva/Articulo70/2025/Formato28//JD10-VER/tml1/osp3.pdf"/>
    <s v="335"/>
    <s v=""/>
    <s v=""/>
    <s v="Renta de equipo de fotocopiado para la 10 Junta Distrital Ejecutiva con domicilio en Avenida Manuel Avila Camacho número 168 esquina calle Papantla número 102, colonia Unidad Veracruzana, código postal 91050, en la ciudad de Xalapa en el estado de Veracruz."/>
    <s v="335"/>
    <s v=""/>
    <s v="335"/>
    <s v="335"/>
    <s v=""/>
    <s v=""/>
    <s v=""/>
    <s v=""/>
    <s v=""/>
    <s v=""/>
    <s v=""/>
    <s v=""/>
    <s v="Exi copiadoras e impresoras SA de CV"/>
    <s v="335"/>
    <s v="ECI040309GI2"/>
    <s v="Calle"/>
    <s v="Chalchihuecan"/>
    <s v="328"/>
    <s v=""/>
    <s v="Colonia"/>
    <s v="Reforma"/>
    <s v="193"/>
    <s v="Veracruz"/>
    <s v="30"/>
    <s v="Veracruz"/>
    <s v="30"/>
    <s v="Veracruz de Ignacio de la Llave"/>
    <s v="91919"/>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Vocalía Ejecutiva de la 10 Junta Distrital Ejecutiva de Veracruz"/>
    <s v="Vocalía Ejecutiva de la 10 Junta Distrital Ejecutiva de Veracruz"/>
    <s v="Vocalía Ejecutiva de la 10 Junta Distrital Ejecutiva de Veracruz"/>
    <s v="002/2025"/>
    <s v="02/01/2025"/>
    <s v="01/01/2025"/>
    <s v="31/12/2025"/>
    <n v="8337.93"/>
    <n v="9672"/>
    <s v=""/>
    <s v=""/>
    <s v="Moneda Nacional"/>
    <s v=""/>
    <x v="1"/>
    <s v="Servicio de arrendamiento de dos equipos de fotocopiado para las oficinas que ocupa la 10 Junta Distrital Ejecutiva en el Estado de Veracruz, ubicadas en Avenida Manuel Ávila Camacho No. 168 esquina Papantla, Colonia Unidad Veracruzana, C.P. 91050 en Xalapa, en el Estado de Veracruz."/>
    <s v=""/>
    <s v="01/01/2025"/>
    <s v="31/12/2025"/>
    <s v="http://transparencia.ine.mx/sistemaot/cargaMasiva/Articulo70/2025/Formato28//JD10-VER/tml1/pedidocontrato3.pdf"/>
    <s v=""/>
    <s v="335"/>
    <x v="0"/>
    <s v="Recursos federales"/>
    <s v="Presupuesto de Egresos de la federación"/>
    <s v=""/>
    <s v=""/>
    <s v=""/>
    <s v=""/>
    <s v=""/>
    <s v="No"/>
    <s v="335"/>
    <s v="Las y los titulares de las áreas requirentes son los responsables de vigilar y supervisar los contratos."/>
    <s v=""/>
    <s v=""/>
    <s v=""/>
    <s v=""/>
    <s v="http://transparencia.ine.mx/sistemaot/cargaMasiva/Articulo70/2025/Formato28//JD10-VER/tml1/factura3.pdf"/>
    <s v="JUNTA DISTRITAL EJECUTIVA NO.10 DE VERACRUZ - XALAPA"/>
    <s v="31/03/2025"/>
    <m/>
    <x v="16"/>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336"/>
    <s v=""/>
    <s v=""/>
    <s v="Arrendamiento de inmueble en Carretera Texcoco-Lechería, kilómetro 32, Manzana 4, Zona 4, Lote 26 Colonia San Miguel Totolcingo, Código Postal 55870, municipio de Acolman, Estado de México."/>
    <s v="336"/>
    <s v=""/>
    <s v="336"/>
    <s v="336"/>
    <s v=""/>
    <s v=""/>
    <s v=""/>
    <s v=""/>
    <s v="Marcos"/>
    <s v="Cati"/>
    <s v="Balderrama"/>
    <s v="Hombre"/>
    <s v=""/>
    <s v="336"/>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336"/>
    <x v="0"/>
    <s v="Recursos federales"/>
    <s v="Presupuesto de Egresos de la federación"/>
    <s v=""/>
    <s v=""/>
    <s v=""/>
    <s v=""/>
    <s v=""/>
    <s v="Si"/>
    <s v="336"/>
    <s v=""/>
    <s v=""/>
    <s v=""/>
    <s v=""/>
    <s v=""/>
    <s v="http://transparencia.ine.mx/sistemaot/cargaMasiva/Articulo70/2025/Formato28//JD14-MEX/tml1/factura1.pdf"/>
    <s v="JUNTA DISTRITAL EJECUTIVA NO.14 DE MEXICO - ACOLMAN"/>
    <s v="31/03/2025"/>
    <m/>
    <x v="11"/>
    <x v="0"/>
  </r>
  <r>
    <s v="2025"/>
    <s v="01/01/2025"/>
    <s v="31/03/2025"/>
    <x v="0"/>
    <x v="1"/>
    <x v="0"/>
    <s v="2025020005"/>
    <s v=""/>
    <s v="Arrendamiento necesario para atender las actividades institucionales de la Junta Local Ejecutiva. Artículo 31 fracción I y artículo 35 del Reglamento del Instituto Nacional Electoral en Materia de Adquisiciones, Arrendamientos de Bienes Muebles y Servicios."/>
    <s v="http://transparencia.ine.mx/sistemaot/cargaMasiva/Articulo70/2025/Formato28//JL-OAX/tml1/osp1.pdf"/>
    <s v="337"/>
    <s v=""/>
    <s v=""/>
    <s v="Servicio de arrendamiento del edificio que ocupan las instalaciones de la Junta Local Ejecutiva en la ciudad de Oaxaca"/>
    <s v="337"/>
    <s v=""/>
    <s v="337"/>
    <s v="337"/>
    <s v=""/>
    <s v=""/>
    <s v=""/>
    <s v=""/>
    <s v="Virginia"/>
    <s v="Arenas"/>
    <s v="Barbosa"/>
    <s v="Mujer"/>
    <s v=""/>
    <s v="337"/>
    <s v="AEBV421203MM3"/>
    <s v="Carretera"/>
    <s v="Internacional"/>
    <s v="Km545"/>
    <s v=""/>
    <s v="Colonia"/>
    <s v="Estrella"/>
    <s v="0001"/>
    <s v="Centro"/>
    <s v="067"/>
    <s v="Oaxaca de Juarez"/>
    <s v="20"/>
    <s v="Oaxaca"/>
    <s v="68040"/>
    <s v=""/>
    <s v=""/>
    <s v=""/>
    <s v=""/>
    <s v="Por cumplir con los requerimientos, las condiciones legales, técnicas y económicas y presentar una propuesta económica solvente que garantiza satisfactoriamente el cumplimiento de las obligaciones respectivas."/>
    <s v="Junta Local Ejecutiva de Oaxaca"/>
    <s v="Junta Local Ejecutiva de Oaxaca"/>
    <s v="Junta Local Ejecutiva de Oaxaca"/>
    <s v="INE/JL/SERV/001/2025"/>
    <s v="01/01/2025"/>
    <s v="01/01/2025"/>
    <s v="31/12/2025"/>
    <n v="1316450.04"/>
    <n v="1527082.08"/>
    <s v=""/>
    <s v=""/>
    <s v="Moneda Nacional"/>
    <s v=""/>
    <x v="1"/>
    <s v="Servicio de arrendamiento del edificio que ocupan las instalaciones de la Junta Local Ejecutiva en la ciudad de Oaxaca"/>
    <s v=""/>
    <s v="01/01/2025"/>
    <s v="31/01/2025"/>
    <s v="http://transparencia.ine.mx/sistemaot/cargaMasiva/Articulo70/2025/Formato28//JL-OAX/tml1/contrato1.pdf"/>
    <s v=""/>
    <s v="337"/>
    <x v="0"/>
    <s v="Recursos federales"/>
    <s v="Presupuesto de Egresos de la federación"/>
    <s v=""/>
    <s v=""/>
    <s v=""/>
    <s v=""/>
    <s v=""/>
    <s v="No"/>
    <s v="337"/>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http://transparencia.ine.mx/sistemaot/cargaMasiva/Articulo70/2025/Formato28//JL-OAX/tml1/recibo1.pdf"/>
    <s v=""/>
    <s v="http://transparencia.ine.mx/sistemaot/cargaMasiva/Articulo70/2025/Formato28//JL-OAX/tml1/factura1.pdf"/>
    <s v="JUNTA LOCAL EJECUTIVA DE OAXACA"/>
    <s v="31/03/2025"/>
    <m/>
    <x v="3"/>
    <x v="1"/>
  </r>
  <r>
    <s v="2025"/>
    <s v="01/01/2025"/>
    <s v="31/03/2025"/>
    <x v="0"/>
    <x v="2"/>
    <x v="0"/>
    <s v="250100003"/>
    <s v=""/>
    <s v="Adquisición articulos de papelería para la  Junta Distrital Ejecutiva 01 del Instituto Nacional Electoral en el Estado de México, de conformidad con los articulos 31, 50 y 51,  del Reglamento del Instituto Nacional Electoral en Materia de Adquisiciones, Arrendamientos de Bienes Muebles y Servicios."/>
    <s v="http://transparencia.ine.mx/sistemaot/cargaMasiva/Articulo70/2025/Formato28//JD01-MEX/tml1/osp1.pdf"/>
    <s v="338"/>
    <s v=""/>
    <s v=""/>
    <s v="Adquisición articulos de papelería para la  Junta Distrital Ejecutiva 01 del Instituto Nacional Electoral en el Estado de México"/>
    <s v="338"/>
    <s v=""/>
    <s v="338"/>
    <s v="338"/>
    <s v=""/>
    <s v=""/>
    <s v=""/>
    <s v=""/>
    <s v="ISRAEL"/>
    <s v="GRANADA"/>
    <s v="VELAZQUEZ"/>
    <s v="Hombre"/>
    <s v=""/>
    <s v="338"/>
    <s v="GAVI811125EW9"/>
    <s v="Privada"/>
    <s v=""/>
    <s v=""/>
    <s v=""/>
    <s v="Colonia"/>
    <s v="Manzana 1"/>
    <s v="45"/>
    <s v="Xhixhata"/>
    <s v="45"/>
    <s v="Jilotepec"/>
    <s v="15"/>
    <s v="México"/>
    <s v="54240"/>
    <s v=""/>
    <s v=""/>
    <s v=""/>
    <s v=""/>
    <s v="Mejor propuesta económica"/>
    <s v="Vocalía de Capacitación Electoral y Educación Civica de la Junta Distrital Ejecutiva 01 del estado de México"/>
    <s v="Vocalía de Capacitación Electoral y Educación Civica de la Junta Distrital Ejecutiva 01 del Estado de México"/>
    <s v="Vocalía de Capacitación Electoral y Educación Civica de la Junta Distrital Ejecutiva 01 del Estado de México"/>
    <s v="INE/JDE01-MEX/ADQ/004/2025"/>
    <s v="27/01/2025"/>
    <s v="27/01/2025"/>
    <s v="06/02/2025"/>
    <n v="36656.9"/>
    <n v="42522"/>
    <s v=""/>
    <s v=""/>
    <s v="Moneda Nacional"/>
    <s v=""/>
    <x v="1"/>
    <s v="Compra de articulos de papeleria y toner"/>
    <s v=""/>
    <s v=""/>
    <s v=""/>
    <s v="http://transparencia.ine.mx/sistemaot/cargaMasiva/Articulo70/2025/Formato28//JD01-MEX/tml1/contrato1.pdf"/>
    <s v=""/>
    <s v="338"/>
    <x v="0"/>
    <s v="Recursos federales"/>
    <s v="Presupuestos de Egresos de la Federación"/>
    <s v=""/>
    <s v=""/>
    <s v=""/>
    <s v=""/>
    <s v=""/>
    <s v="No"/>
    <s v="338"/>
    <s v="Los titulares de las áreas requirentes son los responsables de vigilar y supervisar los contratos."/>
    <s v=""/>
    <s v=""/>
    <s v=""/>
    <s v=""/>
    <s v="http://transparencia.ine.mx/sistemaot/cargaMasiva/Articulo70/2025/Formato28//JD01-MEX/tml1/factura1.pdf"/>
    <s v="JUNTA DISTRITAL EJECUTIVA NO.01 DE MEXICO - JILOTEPEC"/>
    <s v="31/03/2025"/>
    <m/>
    <x v="11"/>
    <x v="0"/>
  </r>
  <r>
    <s v="2025"/>
    <s v="01/01/2025"/>
    <s v="31/03/2025"/>
    <x v="0"/>
    <x v="0"/>
    <x v="0"/>
    <s v="250100017"/>
    <s v=""/>
    <s v="Arrendamiento de inmueble para la Junta Distrital Ejecutiva 01 del Instituto Nacional Electoral en el Estado de México, de conformidad con los articulos 31, 50 y 51, del Reglamento del Instituto Nacional Electoral en Materia de Adquisiciones, Arrendamientos de Bienes Muebles y Servicios."/>
    <s v="http://transparencia.ine.mx/sistemaot/cargaMasiva/Articulo70/2025/Formato28//JD01-MEX/tml1/osp2.pdf"/>
    <s v="339"/>
    <s v=""/>
    <s v=""/>
    <s v="Arrendamiento de inmueble para la Junta Distrital Ejecutiva 01 del Instituto Nacional Electoral en el Estado de México"/>
    <s v="339"/>
    <s v=""/>
    <s v="339"/>
    <s v="339"/>
    <s v=""/>
    <s v=""/>
    <s v=""/>
    <s v=""/>
    <s v="EUSTOLIA"/>
    <s v="GARCIA"/>
    <s v="RODRIGUEZ"/>
    <s v="Mujer"/>
    <s v=""/>
    <s v="339"/>
    <s v="GARE541109S79"/>
    <s v="Privada"/>
    <s v=""/>
    <s v=""/>
    <s v=""/>
    <s v="Colonia"/>
    <s v="Centro"/>
    <s v="45"/>
    <s v="Jilotepec de Molina Enriquez"/>
    <s v="45"/>
    <s v="Jilotepec"/>
    <s v="15"/>
    <s v="México"/>
    <s v="54240"/>
    <s v=""/>
    <s v=""/>
    <s v=""/>
    <s v=""/>
    <s v="Mejor propuesta económica en arrendamiento de inmueble."/>
    <s v="Junta Distrital Ejecutiva 01 de el estado de México"/>
    <s v="Junta Distrital Ejecutiva 01 de el estado de México"/>
    <s v="Junta Distrital Ejecutiva 01 de el Estado de México"/>
    <s v="001/2025"/>
    <s v="15/01/2025"/>
    <s v="01/01/2025"/>
    <s v="31/12/2025"/>
    <n v="52041.64"/>
    <n v="60368.31"/>
    <s v=""/>
    <s v=""/>
    <s v="Moneda Nacional"/>
    <s v=""/>
    <x v="1"/>
    <s v="Arrendamiento inmueble para el año de 2025"/>
    <s v=""/>
    <s v=""/>
    <s v=""/>
    <s v="http://transparencia.ine.mx/sistemaot/cargaMasiva/Articulo70/2025/Formato28//JD01-MEX/tml1/contrato2.pdf"/>
    <s v=""/>
    <s v="339"/>
    <x v="0"/>
    <s v="Recursos federales"/>
    <s v="Presupuestos de Egresos de la Federación"/>
    <s v=""/>
    <s v=""/>
    <s v=""/>
    <s v=""/>
    <s v=""/>
    <s v="No"/>
    <s v="339"/>
    <s v="Los titulares de las áreas requirentes son los responsables de vigilar y supervisar los contratos."/>
    <s v=""/>
    <s v=""/>
    <s v=""/>
    <s v=""/>
    <s v="http://transparencia.ine.mx/sistemaot/cargaMasiva/Articulo70/2025/Formato28//JD01-MEX/tml1/factura2.pdf"/>
    <s v="JUNTA DISTRITAL EJECUTIVA NO.01 DE MEXICO - JILOTEPEC"/>
    <s v="31/03/2025"/>
    <m/>
    <x v="11"/>
    <x v="0"/>
  </r>
  <r>
    <s v="2025"/>
    <s v="01/01/2025"/>
    <s v="31/03/2025"/>
    <x v="0"/>
    <x v="1"/>
    <x v="0"/>
    <s v="250100019"/>
    <s v=""/>
    <s v="Servicio de vigilancia para las instalaciones de la  Junta Distrital Ejecutiva 01 del Instituto Nacional Electoral en el Estado de México, de conformidad con con los articulos 31, 50 y 51, del Reglamento del Instituto Nacional Electoral en Materia de Adquisiciones, Arrendamientos de Bienes Muebles y Servicios."/>
    <s v="http://transparencia.ine.mx/sistemaot/cargaMasiva/Articulo70/2025/Formato28//JD01-MEX/tml1/osp3.pdf"/>
    <s v="340"/>
    <s v=""/>
    <s v=""/>
    <s v="Servicio de vigilancia para las instalaciones de la  Junta Distrital Ejecutiva 01 del Instituto Nacional Electoral en el Estado de México."/>
    <s v="340"/>
    <s v=""/>
    <s v="340"/>
    <s v="340"/>
    <s v=""/>
    <s v=""/>
    <s v=""/>
    <s v=""/>
    <s v=""/>
    <s v=""/>
    <s v=""/>
    <s v=""/>
    <s v="JURIDICOS INTEGRALES FBP, S.A. DE C.V."/>
    <s v="340"/>
    <s v="JI F210723454"/>
    <s v="Privada"/>
    <s v=""/>
    <s v="4"/>
    <s v=""/>
    <s v="Colonia"/>
    <s v="Amecameca"/>
    <s v="9"/>
    <s v="La Rosa"/>
    <s v="9"/>
    <s v="Amecameca"/>
    <s v="15"/>
    <s v="México"/>
    <s v="56900"/>
    <s v=""/>
    <s v=""/>
    <s v=""/>
    <s v=""/>
    <s v="Mejor propuesta económica"/>
    <s v="Junta Distrital Ejecutiva 01 de el estado de México"/>
    <s v="Junta Distrital Ejecutiva 01 de el estado de México"/>
    <s v="Junta Distrital Ejecutiva 01 de el Estado de México"/>
    <s v="INE/JDE01/MEX/SERV/008/2024"/>
    <s v="20/12/2024"/>
    <s v="01/01/2025"/>
    <s v="28/02/2025"/>
    <n v="10900"/>
    <n v="12644"/>
    <s v=""/>
    <s v=""/>
    <s v="Moneda Nacional"/>
    <s v=""/>
    <x v="1"/>
    <s v="Servicio de Vigilancia"/>
    <s v=""/>
    <s v=""/>
    <s v=""/>
    <s v="http://transparencia.ine.mx/sistemaot/cargaMasiva/Articulo70/2025/Formato28//JD01-MEX/tml1/contrato3.pdf"/>
    <s v=""/>
    <s v="340"/>
    <x v="0"/>
    <s v="Recursos federales"/>
    <s v="Presupuestos de Egresos de la Federación"/>
    <s v=""/>
    <s v=""/>
    <s v=""/>
    <s v=""/>
    <s v=""/>
    <s v="No"/>
    <s v="340"/>
    <s v="Los titulares de las áreas requirentes son los responsables de vigilar y supervisar los contratos."/>
    <s v=""/>
    <s v=""/>
    <s v=""/>
    <s v=""/>
    <s v="http://transparencia.ine.mx/sistemaot/cargaMasiva/Articulo70/2025/Formato28//JD01-MEX/tml1/factura3.pdf"/>
    <s v="JUNTA DISTRITAL EJECUTIVA NO.01 DE MEXICO - JILOTEPEC"/>
    <s v="31/03/2025"/>
    <m/>
    <x v="11"/>
    <x v="0"/>
  </r>
  <r>
    <s v="2025"/>
    <s v="01/01/2025"/>
    <s v="31/03/2025"/>
    <x v="0"/>
    <x v="1"/>
    <x v="0"/>
    <s v="250100025"/>
    <s v=""/>
    <s v="Servicio de lavado de vehiculos oficiales para la  Junta Distrital Ejecutiva 01 del Instituto Nacional Electoral en el Estado de México, de conformidad con los articulos 31, 50 y  51, del Reglamento del Instituto Nacional Electoral en Materia de Adquisiciones, Arrendamiento de Bienes Muebles y Servicios."/>
    <s v="http://transparencia.ine.mx/sistemaot/cargaMasiva/Articulo70/2025/Formato28//JD01-MEX/tml1/osp4.pdf"/>
    <s v="341"/>
    <s v=""/>
    <s v=""/>
    <s v="Servicio de lavado de vehiculos oficiales para la  Junta Distrital Ejecutiva 01 del Instituto Nacional Electoral en el Estado de México."/>
    <s v="341"/>
    <s v=""/>
    <s v="341"/>
    <s v="341"/>
    <s v=""/>
    <s v=""/>
    <s v=""/>
    <s v=""/>
    <s v="FERNADO ARTURO"/>
    <s v="CHAVÉZ"/>
    <s v="RODRIGUEZ"/>
    <s v="Hombre"/>
    <s v=""/>
    <s v="341"/>
    <s v="CARF860803MP2"/>
    <s v="Calle"/>
    <s v="Licenciado Isidro Favela"/>
    <s v=""/>
    <s v=""/>
    <s v="Colonia"/>
    <s v="Centro"/>
    <s v="45"/>
    <s v="Jilotepec de Molina Enriquez"/>
    <s v="45"/>
    <s v="Jilotepec"/>
    <s v="15"/>
    <s v="México"/>
    <s v="54240"/>
    <s v=""/>
    <s v=""/>
    <s v=""/>
    <s v=""/>
    <s v="Mejor propuesta económica"/>
    <s v="Junta Distrital Ejecutiva 01 de el estado de México"/>
    <s v="Junta Distrital Ejecutiva 01 de el estado de México"/>
    <s v="Junta Distrital Ejecutiva 01 de el Estado de México"/>
    <s v="INE/01JDE-MEX/SERV/001/2025"/>
    <s v="27/01/2025"/>
    <s v="01/01/2025"/>
    <s v="31/12/2025"/>
    <n v="19200"/>
    <n v="22272"/>
    <s v=""/>
    <s v=""/>
    <s v="Moneda Nacional"/>
    <s v=""/>
    <x v="1"/>
    <s v="Servicio de lavado de vehículos automotores"/>
    <s v=""/>
    <s v=""/>
    <s v=""/>
    <s v="http://transparencia.ine.mx/sistemaot/cargaMasiva/Articulo70/2025/Formato28//JD01-MEX/tml1/contrato4.pdf"/>
    <s v=""/>
    <s v="341"/>
    <x v="0"/>
    <s v="Recursos federales"/>
    <s v="Presupuestos de Egresos de la Federación"/>
    <s v=""/>
    <s v=""/>
    <s v=""/>
    <s v=""/>
    <s v=""/>
    <s v="No"/>
    <s v="341"/>
    <s v="Los titulares de las áreas requirentes son los responsables de vigilar y supervisar los contratos."/>
    <s v=""/>
    <s v=""/>
    <s v=""/>
    <s v=""/>
    <s v="http://transparencia.ine.mx/sistemaot/cargaMasiva/Articulo70/2025/Formato28//JD01-MEX/tml1/factura4.pdf"/>
    <s v="JUNTA DISTRITAL EJECUTIVA NO.01 DE MEXICO - JILOTEPEC"/>
    <s v="31/03/2025"/>
    <m/>
    <x v="11"/>
    <x v="0"/>
  </r>
  <r>
    <s v="2025"/>
    <s v="01/01/2025"/>
    <s v="31/03/2025"/>
    <x v="0"/>
    <x v="2"/>
    <x v="0"/>
    <s v="250100028"/>
    <s v=""/>
    <s v="Adquisición de productos alimenticios, para los talleres de capacitación impartido por el personal de la Junta Distrital Ejecutiva 01 del Instituto Nacional Electoral en el Estado de México, de conformidad con los articulos 31, 50 y 51, del Reglamento del Instituto Nacional Electoral en Materia de Adquisiciones, Arrendamientos de Bienes Muebles y Servicios."/>
    <s v="http://transparencia.ine.mx/sistemaot/cargaMasiva/Articulo70/2025/Formato28//JD01-MEX/tml1/osp5.pdf"/>
    <s v="342"/>
    <s v=""/>
    <s v=""/>
    <s v="Adquisición de productos alimenticios, para los talleres de capacitación impartido por el personal de la Junta Distrital Ejecutiva 01 del Instituto Nacional Electoral en el Estado de México."/>
    <s v="342"/>
    <s v=""/>
    <s v="342"/>
    <s v="342"/>
    <s v=""/>
    <s v=""/>
    <s v=""/>
    <s v=""/>
    <s v="LILIANA ANGELICA"/>
    <s v="GARCIA"/>
    <s v="SANCHEZ"/>
    <s v="Mujer"/>
    <s v=""/>
    <s v="342"/>
    <s v="GASL860502644"/>
    <s v="Avenida"/>
    <s v="Andrés Molina Enríquez"/>
    <s v=""/>
    <s v=""/>
    <s v="Colonia"/>
    <s v="Centro"/>
    <s v="45"/>
    <s v="Jilotepec de Molina Enriquez"/>
    <s v="45"/>
    <s v="Jilotepec"/>
    <s v="15"/>
    <s v="México"/>
    <s v="54240"/>
    <s v=""/>
    <s v=""/>
    <s v=""/>
    <s v=""/>
    <s v="Mejor propuesta económica"/>
    <s v="Vocalía de Capacitación Electoral y Educación Civica de la Junta Distrital Ejecutiva 01 del estado de México"/>
    <s v="Vocalía de Capacitación Electoral y Educación Civica de la Junta Distrital Ejecutiva 01 del estado de México"/>
    <s v="Vocalía de Capacitación Electoral y Educación Civica de la Junta Distrital Ejecutiva 01 del Estado de México"/>
    <s v="INE/01JDE-MEX/ADQ/005/2025"/>
    <s v="10/02/2025"/>
    <s v="10/02/2025"/>
    <s v="15/02/2025"/>
    <n v="36422.410000000003"/>
    <n v="42250"/>
    <s v=""/>
    <s v=""/>
    <s v="Moneda Nacional"/>
    <s v=""/>
    <x v="1"/>
    <s v="Consumo de alimentos"/>
    <s v=""/>
    <s v=""/>
    <s v=""/>
    <s v="http://transparencia.ine.mx/sistemaot/cargaMasiva/Articulo70/2025/Formato28//JD01-MEX/tml1/contrato5.pdf"/>
    <s v=""/>
    <s v="342"/>
    <x v="0"/>
    <s v="Recursos federales"/>
    <s v="Presupuestos de Egresos de la Federación"/>
    <s v=""/>
    <s v=""/>
    <s v=""/>
    <s v=""/>
    <s v=""/>
    <s v="No"/>
    <s v="342"/>
    <s v="Los titulares de las áreas requirentes son los responsables de vigilar y supervisar los contratos."/>
    <s v=""/>
    <s v=""/>
    <s v=""/>
    <s v=""/>
    <s v="http://transparencia.ine.mx/sistemaot/cargaMasiva/Articulo70/2025/Formato28//JD01-MEX/tml1/factura5.pdf"/>
    <s v="JUNTA DISTRITAL EJECUTIVA NO.01 DE MEXICO - JILOTEPEC"/>
    <s v="31/03/2025"/>
    <m/>
    <x v="11"/>
    <x v="0"/>
  </r>
  <r>
    <s v="2025"/>
    <s v="01/01/2025"/>
    <s v="31/03/2025"/>
    <x v="0"/>
    <x v="2"/>
    <x v="0"/>
    <s v="250100071"/>
    <s v=""/>
    <s v="Adquisición de articulos de papelería, para la Junta Distrital Ejecutiva 01 del Instituto Nacional Electoral en el Estado de México, de conformidad con el artículo 51 del Reglamento del Instituto Nacional Electoral en Materia de Adquisiciones, Arrendamientos de Bienes Muebles y Servicios."/>
    <s v="http://transparencia.ine.mx/sistemaot/cargaMasiva/Articulo70/2025/Formato28//JD01-MEX/tml1/osp6.pdf"/>
    <s v="343"/>
    <s v=""/>
    <s v=""/>
    <s v="Adquisición de articulos de papelería, para la Junta Distrital Ejecutiva 01 del Instituto Nacional Electoral en el Estado de México."/>
    <s v="343"/>
    <s v=""/>
    <s v="343"/>
    <s v="343"/>
    <s v=""/>
    <s v=""/>
    <s v=""/>
    <s v=""/>
    <s v=""/>
    <s v=""/>
    <s v=""/>
    <s v=""/>
    <s v="PROVEEDORA PAPELERA COMPUTACIONAL LA SEVILLANA S.A. DE C.V."/>
    <s v="343"/>
    <s v="PPC93022342A"/>
    <s v="Calle"/>
    <s v="Hidalgo"/>
    <s v="12"/>
    <s v="3"/>
    <s v="Colonia"/>
    <s v="Centro"/>
    <s v="14"/>
    <s v="Atalcomulco de Fabela"/>
    <s v="14"/>
    <s v="Atlacomulco"/>
    <s v="15"/>
    <s v="México"/>
    <s v="50450"/>
    <s v=""/>
    <s v=""/>
    <s v=""/>
    <s v=""/>
    <s v="Mejor propuesta económica"/>
    <s v="Vocalia de Registro Federal de Electores"/>
    <s v="Vocalia de Registro Federal de Electores"/>
    <s v="Vocalia de Registro Federal de Electores de la Junta Distrital Ejecutiva 01 del Estado de México"/>
    <s v="INE/01JDE-MEX/ADQ/008/2025"/>
    <s v="12/03/2025"/>
    <s v="12/03/2025"/>
    <s v="22/03/2025"/>
    <n v="39692.54"/>
    <n v="46043.35"/>
    <s v=""/>
    <s v=""/>
    <s v="Moneda Nacional"/>
    <s v=""/>
    <x v="1"/>
    <s v="Compra de papeleria, toner, memorias usb."/>
    <s v=""/>
    <s v=""/>
    <s v=""/>
    <s v="http://transparencia.ine.mx/sistemaot/cargaMasiva/Articulo70/2025/Formato28//JD01-MEX/tml1/contrato6.pdf"/>
    <s v=""/>
    <s v="343"/>
    <x v="0"/>
    <s v="Recursos federales"/>
    <s v="Presupuestos de Egresos de la Federación"/>
    <s v=""/>
    <s v=""/>
    <s v=""/>
    <s v=""/>
    <s v=""/>
    <s v="No"/>
    <s v="343"/>
    <s v="Los titulares de las áreas requirentes son los responsables de vigilar y supervisar los contratos."/>
    <s v=""/>
    <s v=""/>
    <s v=""/>
    <s v=""/>
    <s v="http://transparencia.ine.mx/sistemaot/cargaMasiva/Articulo70/2025/Formato28//JD01-MEX/tml1/factura6.pdf"/>
    <s v="JUNTA DISTRITAL EJECUTIVA NO.01 DE MEXICO - JILOTEPEC"/>
    <s v="31/03/2025"/>
    <m/>
    <x v="11"/>
    <x v="0"/>
  </r>
  <r>
    <s v="2025"/>
    <s v="01/01/2025"/>
    <s v="31/03/2025"/>
    <x v="0"/>
    <x v="0"/>
    <x v="0"/>
    <s v="contrato INE-JDE08-GTO-001-2025"/>
    <s v=""/>
    <s v="Servicio de Arredamiento para el inmueble que ocupa la 08 Junta Distrital Ejecutiva en 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1.pdf"/>
    <s v="344"/>
    <s v=""/>
    <s v=""/>
    <s v="Servicio de Arrendamiento para la 08 Junta Distrital Ejecutiva del estado de Guanajuato."/>
    <s v="344"/>
    <s v=""/>
    <s v="344"/>
    <s v="344"/>
    <s v=""/>
    <s v=""/>
    <s v=""/>
    <s v=""/>
    <s v="Luis Felipe Agustin"/>
    <s v="Sánchez"/>
    <s v="Vanzzini"/>
    <s v="Hombre"/>
    <s v=""/>
    <s v="344"/>
    <s v="SAVL700614RN0"/>
    <s v="Calle"/>
    <s v="Faja de Oro"/>
    <s v="110"/>
    <s v=""/>
    <s v="Colonia"/>
    <s v="Centro"/>
    <s v="27"/>
    <s v="Salamanca"/>
    <s v="27"/>
    <s v="Salamanca"/>
    <s v="11"/>
    <s v="Guanajuato"/>
    <s v="36700"/>
    <s v=""/>
    <s v=""/>
    <s v=""/>
    <s v=""/>
    <s v="Mejor propuesta económica en servicios de arrendamient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JDE08-GTO-001-2025"/>
    <s v="25/01/2025"/>
    <s v="01/01/2025"/>
    <s v="31/12/2025"/>
    <n v="83583.960000000006"/>
    <n v="96957.4"/>
    <s v=""/>
    <s v=""/>
    <s v="Moneda Nacional"/>
    <s v=""/>
    <x v="1"/>
    <s v="Servicio de Arrendamiento de inmueble que ocupa  la 08 Junta Distrital Ejecutiva del estado de Guanajuato."/>
    <s v=""/>
    <s v="01/01/2025"/>
    <s v="31/12/2025"/>
    <s v="http://transparencia.ine.mx/sistemaot/cargaMasiva/Articulo70/2025/Formato28//JD08-GTO/tml1/contrato1.pdf"/>
    <s v=""/>
    <s v="344"/>
    <x v="0"/>
    <s v="Recursos federales"/>
    <s v="Presupuesto de Egresos de la federación"/>
    <s v=""/>
    <s v=""/>
    <s v=""/>
    <s v=""/>
    <s v=""/>
    <s v="No"/>
    <s v="344"/>
    <s v="Se verificaron las condiciones del contrato, acorde a las clausulas establecidas en el mismo"/>
    <s v=""/>
    <s v=""/>
    <s v=""/>
    <s v=""/>
    <s v="http://transparencia.ine.mx/sistemaot/cargaMasiva/Articulo70/2025/Formato28//JD08-GTO/tml1/factura1.pdf"/>
    <s v="JUNTA DISTRITAL EJECUTIVA NO.08 DE GUANAJUATO - SALAMANCA"/>
    <s v="31/03/2025"/>
    <m/>
    <x v="7"/>
    <x v="0"/>
  </r>
  <r>
    <s v="2025"/>
    <s v="01/01/2025"/>
    <s v="31/03/2025"/>
    <x v="0"/>
    <x v="0"/>
    <x v="0"/>
    <s v="contrato INE-JDE08-GTO-002-2025"/>
    <s v=""/>
    <s v="Servicio de Arrendamiento de inmueble que ocupa el módulo 110852 adscrito 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2.pdf"/>
    <s v="345"/>
    <s v=""/>
    <s v=""/>
    <s v="Servicio de Arrendamiento de inmueble que ocupa el módulo 110852 adscrito a la 08 Junta Distrital Ejecutiva del estado de Guanajuato."/>
    <s v="345"/>
    <s v=""/>
    <s v="345"/>
    <s v="345"/>
    <s v=""/>
    <s v=""/>
    <s v=""/>
    <s v=""/>
    <s v="Santiago"/>
    <s v="Alcocer"/>
    <s v="González"/>
    <s v="Hombre"/>
    <s v=""/>
    <s v="345"/>
    <s v="AOGS6107256Y4"/>
    <s v="Calle"/>
    <s v="Guerrero"/>
    <s v="218"/>
    <s v=""/>
    <s v="Colonia"/>
    <s v="Centro"/>
    <s v="35"/>
    <s v="Santa Cruz de Juventino Rosas"/>
    <s v="35"/>
    <s v="Santa Cruz de Juventino Rosas"/>
    <s v="11"/>
    <s v="Guanajuato"/>
    <s v="38240"/>
    <s v=""/>
    <s v=""/>
    <s v=""/>
    <s v=""/>
    <s v="Mejor propuesta económica en servicios de arrendamient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JDE08-GTO-002-2025"/>
    <s v="25/01/2025"/>
    <s v="01/01/2025"/>
    <s v="31/12/2025"/>
    <n v="8076.88"/>
    <n v="9369.18"/>
    <s v=""/>
    <s v=""/>
    <s v="Moneda Nacional"/>
    <s v=""/>
    <x v="1"/>
    <s v="Servicio de Arrendamiento de inmueble que ocupa el módulo 110852 adscrito a la 08 Junta Distrital Ejecutiva del estado de Guanajuato."/>
    <s v=""/>
    <s v="01/01/2025"/>
    <s v="31/12/2025"/>
    <s v="http://transparencia.ine.mx/sistemaot/cargaMasiva/Articulo70/2025/Formato28//JD08-GTO/tml1/contrato2.pdf"/>
    <s v=""/>
    <s v="345"/>
    <x v="0"/>
    <s v="Recursos federales"/>
    <s v="Presupuesto de Egresos de la federación"/>
    <s v=""/>
    <s v=""/>
    <s v=""/>
    <s v=""/>
    <s v=""/>
    <s v="No"/>
    <s v="345"/>
    <s v="Se verificaron las condiciones del contrato, acorde a las clausulas establecidas en el mismo"/>
    <s v=""/>
    <s v=""/>
    <s v=""/>
    <s v=""/>
    <s v="http://transparencia.ine.mx/sistemaot/cargaMasiva/Articulo70/2025/Formato28//JD08-GTO/tml1/factura2.pdf"/>
    <s v="JUNTA DISTRITAL EJECUTIVA NO.08 DE GUANAJUATO - SALAMANCA"/>
    <s v="31/03/2025"/>
    <m/>
    <x v="7"/>
    <x v="0"/>
  </r>
  <r>
    <s v="2025"/>
    <s v="01/01/2025"/>
    <s v="31/03/2025"/>
    <x v="0"/>
    <x v="0"/>
    <x v="0"/>
    <s v="contrato INE-JDE08-GTO-003-2025"/>
    <s v=""/>
    <s v="Servicio de Arrendamiento de inmueble que ocupa el módulo 110853 adscrito 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3.pdf"/>
    <s v="346"/>
    <s v=""/>
    <s v=""/>
    <s v="Servicio de Arrendamiento de inmueble que ocupa el módulo 110853 adscrito a la 08 Junta Distrital Ejecutiva del estado de Guanajuato."/>
    <s v="346"/>
    <s v=""/>
    <s v="346"/>
    <s v="346"/>
    <s v=""/>
    <s v=""/>
    <s v=""/>
    <s v=""/>
    <s v="Gerardo"/>
    <s v="Oliver"/>
    <s v="Ramírez"/>
    <s v="Hombre"/>
    <s v=""/>
    <s v="346"/>
    <s v="OIRG740821MC9"/>
    <s v="Boulevard"/>
    <s v="Luis Donaldo Colosio"/>
    <s v="820"/>
    <s v=""/>
    <s v="Colonia"/>
    <s v="Centro"/>
    <s v="44"/>
    <s v="Villagrán"/>
    <s v="44"/>
    <s v="Villagrán"/>
    <s v="11"/>
    <s v="Guanajuato"/>
    <s v="38260"/>
    <s v=""/>
    <s v=""/>
    <s v=""/>
    <s v=""/>
    <s v="Mejor propuesta económica en servicios de arrendamient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JDE08-GTO-003-2025"/>
    <s v="25/01/2025"/>
    <s v="01/01/2025"/>
    <s v="31/12/2025"/>
    <n v="5181.5200000000004"/>
    <n v="6010.56"/>
    <s v=""/>
    <s v=""/>
    <s v="Moneda Nacional"/>
    <s v=""/>
    <x v="1"/>
    <s v="Servicio de Arrendamiento de inmueble que ocupa el módulo 110853 adscrito a la 08 Junta Distrital Ejecutiva del estado de Guanajuato."/>
    <s v=""/>
    <s v="01/01/2025"/>
    <s v="31/12/2025"/>
    <s v="http://transparencia.ine.mx/sistemaot/cargaMasiva/Articulo70/2025/Formato28//JD08-GTO/tml1/contrato3.pdf"/>
    <s v=""/>
    <s v="346"/>
    <x v="0"/>
    <s v="Recursos federales"/>
    <s v="Presupuesto de Egresos de la federación"/>
    <s v=""/>
    <s v=""/>
    <s v=""/>
    <s v=""/>
    <s v=""/>
    <s v="No"/>
    <s v="346"/>
    <s v="Se verificaron las condiciones del contrato, acorde a las clausulas establecidas en el mismo"/>
    <s v=""/>
    <s v=""/>
    <s v=""/>
    <s v=""/>
    <s v="http://transparencia.ine.mx/sistemaot/cargaMasiva/Articulo70/2025/Formato28//JD08-GTO/tml1/factura3.pdf"/>
    <s v="JUNTA DISTRITAL EJECUTIVA NO.08 DE GUANAJUATO - SALAMANCA"/>
    <s v="31/03/2025"/>
    <m/>
    <x v="7"/>
    <x v="0"/>
  </r>
  <r>
    <s v="2025"/>
    <s v="01/01/2025"/>
    <s v="31/03/2025"/>
    <x v="0"/>
    <x v="1"/>
    <x v="0"/>
    <s v="contrato INE-SERV-JDE08-GTO-001-2025"/>
    <s v=""/>
    <s v="Servicio de limpieza e higiene para el inmueble que ocup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4.pdf"/>
    <s v="347"/>
    <s v=""/>
    <s v=""/>
    <s v="Servicio de limpieza e higine para el inmueble que ocupa la 08 Junta Distrital Ejecutiva del estado de Guanajuato."/>
    <s v="347"/>
    <s v=""/>
    <s v="347"/>
    <s v="347"/>
    <s v=""/>
    <s v=""/>
    <s v=""/>
    <s v=""/>
    <s v=""/>
    <s v=""/>
    <s v=""/>
    <s v=""/>
    <s v="ARZAA Protección y Vigilancia Especializada, S.A. de C.V."/>
    <s v="347"/>
    <s v="APV160303HI5"/>
    <s v="Calle"/>
    <s v="Océano Indico"/>
    <s v="84"/>
    <s v=""/>
    <s v="Colonia"/>
    <s v="Residencial Italia"/>
    <s v="14"/>
    <s v="Querétaro"/>
    <s v="14"/>
    <s v="Querétaro"/>
    <s v="22"/>
    <s v="Querétaro"/>
    <s v="76179"/>
    <s v=""/>
    <s v=""/>
    <s v=""/>
    <s v=""/>
    <s v="Mejor propuesta económica en servicios de limpiez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1-2025"/>
    <s v="25/01/2025"/>
    <s v="01/01/2025"/>
    <s v="31/12/2025"/>
    <n v="10500"/>
    <n v="12180"/>
    <s v=""/>
    <s v=""/>
    <s v="Moneda Nacional"/>
    <s v=""/>
    <x v="1"/>
    <s v="Servicio de limpieza e higine para el inmueble que ocupa la 08 Junta Distrital Ejecutiva del estado de Guanajuato."/>
    <s v=""/>
    <s v="01/01/2025"/>
    <s v="31/12/2025"/>
    <s v="http://transparencia.ine.mx/sistemaot/cargaMasiva/Articulo70/2025/Formato28//JD08-GTO/tml1/contrato4.pdf"/>
    <s v=""/>
    <s v="347"/>
    <x v="0"/>
    <s v="Recursos federales"/>
    <s v="Presupuesto de Egresos de la federación"/>
    <s v=""/>
    <s v=""/>
    <s v=""/>
    <s v=""/>
    <s v=""/>
    <s v="No"/>
    <s v="347"/>
    <s v="Se verificaron las condiciones del contrato, acorde a las clausulas establecidas en el mismo"/>
    <s v=""/>
    <s v=""/>
    <s v=""/>
    <s v=""/>
    <s v="http://transparencia.ine.mx/sistemaot/cargaMasiva/Articulo70/2025/Formato28//JD08-GTO/tml1/factura4.pdf"/>
    <s v="JUNTA DISTRITAL EJECUTIVA NO.08 DE GUANAJUATO - SALAMANCA"/>
    <s v="31/03/2025"/>
    <m/>
    <x v="7"/>
    <x v="0"/>
  </r>
  <r>
    <s v="2025"/>
    <s v="01/01/2025"/>
    <s v="31/03/2025"/>
    <x v="0"/>
    <x v="1"/>
    <x v="0"/>
    <s v="contrato INE-SERV-JDE08-GTO-002-2025"/>
    <s v=""/>
    <s v="Servicio de limpieza e higiene para los modulos 11051, 110852 y 110853 adscritos a la 08 Junta Distrital Ejecutiva d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5.pdf"/>
    <s v="348"/>
    <s v=""/>
    <s v=""/>
    <s v="Servicio de limpieza e higiene para los modulos 11051, 110852 y 110853 adscritos a la 08 Junta Distrital Ejecutiva del estado de Guanajuato."/>
    <s v="348"/>
    <s v=""/>
    <s v="348"/>
    <s v="348"/>
    <s v=""/>
    <s v=""/>
    <s v=""/>
    <s v=""/>
    <s v=""/>
    <s v=""/>
    <s v=""/>
    <s v=""/>
    <s v="ARZAA Protección y Vigilancia Especializada, S.A. de C.V."/>
    <s v="348"/>
    <s v="APV160303HI5"/>
    <s v="Calle"/>
    <s v="Océano Indico"/>
    <s v="84"/>
    <s v=""/>
    <s v="Colonia"/>
    <s v="Residencial Italia"/>
    <s v="14"/>
    <s v="Querétaro"/>
    <s v="14"/>
    <s v="Querétaro"/>
    <s v="22"/>
    <s v="Querétaro"/>
    <s v="76179"/>
    <s v=""/>
    <s v=""/>
    <s v=""/>
    <s v=""/>
    <s v="Mejor propuesta económica en servicios de limpiez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2-2025"/>
    <s v="25/01/2025"/>
    <s v="01/01/2025"/>
    <s v="31/12/2025"/>
    <n v="31500"/>
    <n v="36540"/>
    <s v=""/>
    <s v=""/>
    <s v="Moneda Nacional"/>
    <s v=""/>
    <x v="1"/>
    <s v="Servicio de limpieza e higiene para los modulos 11051, 110852 y 110853 adscritos a la 08 Junta Distrital Ejecutiva del estado de Guanajuato"/>
    <s v=""/>
    <s v="01/01/2025"/>
    <s v="31/12/2025"/>
    <s v="http://transparencia.ine.mx/sistemaot/cargaMasiva/Articulo70/2025/Formato28//JD08-GTO/tml1/contrato5.pdf"/>
    <s v=""/>
    <s v="348"/>
    <x v="0"/>
    <s v="Recursos federales"/>
    <s v="Presupuesto de Egresos de la federación"/>
    <s v=""/>
    <s v=""/>
    <s v=""/>
    <s v=""/>
    <s v=""/>
    <s v="No"/>
    <s v="348"/>
    <s v="Se verificaron las condiciones del contrato, acorde a las clausulas establecidas en el mismo"/>
    <s v=""/>
    <s v=""/>
    <s v=""/>
    <s v=""/>
    <s v="http://transparencia.ine.mx/sistemaot/cargaMasiva/Articulo70/2025/Formato28//JD08-GTO/tml1/factura5.pdf"/>
    <s v="JUNTA DISTRITAL EJECUTIVA NO.08 DE GUANAJUATO - SALAMANCA"/>
    <s v="31/03/2025"/>
    <m/>
    <x v="7"/>
    <x v="0"/>
  </r>
  <r>
    <s v="2025"/>
    <s v="01/01/2025"/>
    <s v="31/03/2025"/>
    <x v="0"/>
    <x v="1"/>
    <x v="0"/>
    <s v="contrato INE-SERV-JDE08-GTO-003-2025"/>
    <s v=""/>
    <s v="Servicio de Equipo de Fotocopiado para el óptimo funcionamiento de actividades de la 08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08-GTO/tml1/osp6.pdf"/>
    <s v="349"/>
    <s v=""/>
    <s v=""/>
    <s v="Servicio de Equipo de Fotocopiado para el óptimo funcionamiento de actividades de la 08 Junta Distrital Ejecutiva del estado de Guanajuato."/>
    <s v="349"/>
    <s v=""/>
    <s v="349"/>
    <s v="349"/>
    <s v=""/>
    <s v=""/>
    <s v=""/>
    <s v=""/>
    <s v=""/>
    <s v=""/>
    <s v=""/>
    <s v=""/>
    <s v="MHK Tl Soluciones S.A de C.V,"/>
    <s v="349"/>
    <s v="MTS141126MBA"/>
    <s v="Calle"/>
    <s v="Circuito Jardín Benue"/>
    <s v="130"/>
    <s v="1"/>
    <s v="Fraccionamiento"/>
    <s v="Jardines del Río"/>
    <s v="20"/>
    <s v="León"/>
    <s v="20"/>
    <s v="León"/>
    <s v="11"/>
    <s v="Guanajuato"/>
    <s v="37548"/>
    <s v=""/>
    <s v=""/>
    <s v=""/>
    <s v=""/>
    <s v="Mejor propuesta económica en servicios de equipo de fotocopiad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3-2025"/>
    <s v="25/01/2025"/>
    <s v="01/01/2025"/>
    <s v="31/12/2025"/>
    <n v="3164"/>
    <n v="3670.24"/>
    <s v=""/>
    <s v=""/>
    <s v="Moneda Nacional"/>
    <s v=""/>
    <x v="1"/>
    <s v="Servicio de Equipo de Fotocopiado para el óptimo funcionamiento de actividades de la 08 Junta Distrital Ejecutiva"/>
    <s v=""/>
    <s v="01/01/2025"/>
    <s v="31/12/2025"/>
    <s v="http://transparencia.ine.mx/sistemaot/cargaMasiva/Articulo70/2025/Formato28//JD08-GTO/tml1/contrato6.pdf"/>
    <s v=""/>
    <s v="349"/>
    <x v="0"/>
    <s v="Recursos federales"/>
    <s v="Presupuesto de Egresos de la federación"/>
    <s v=""/>
    <s v=""/>
    <s v=""/>
    <s v=""/>
    <s v=""/>
    <s v="No"/>
    <s v="349"/>
    <s v="Se verificaron las condiciones del contrato, acorde a las clausulas establecidas en el mismo"/>
    <s v=""/>
    <s v=""/>
    <s v=""/>
    <s v=""/>
    <s v="http://transparencia.ine.mx/sistemaot/cargaMasiva/Articulo70/2025/Formato28//JD08-GTO/tml1/factura6.pdf"/>
    <s v="JUNTA DISTRITAL EJECUTIVA NO.08 DE GUANAJUATO - SALAMANCA"/>
    <s v="31/03/2025"/>
    <m/>
    <x v="7"/>
    <x v="0"/>
  </r>
  <r>
    <s v="2025"/>
    <s v="01/01/2025"/>
    <s v="31/03/2025"/>
    <x v="0"/>
    <x v="1"/>
    <x v="0"/>
    <s v="contrato INE-SERV-JDE08-GTO-004-2025"/>
    <s v=""/>
    <s v="Servicio de suministro de  combustible para los vehiculos arrendados y propios de la 08 Junta Distrital Ejecutiva para desarrollo de actividades; Artículos 31 fracción III, 35 fracción I, 49, 51 y 57 del Reglamento del Instituto Nacional Electoral en materia de Adquisiciones, arrendamientos de Bienes Muebles y Servicios, vigente."/>
    <s v="http://transparencia.ine.mx/sistemaot/cargaMasiva/Articulo70/2025/Formato28//JD08-GTO/tml1/osp7.pdf"/>
    <s v="350"/>
    <s v=""/>
    <s v=""/>
    <s v="Servicio de suministro de combustible para los vehiculos arrendados y propios de la 08 Junta Distrital Ejecutivadel estado de Guanajuato, para el desarrollo de las actividades."/>
    <s v="350"/>
    <s v=""/>
    <s v="350"/>
    <s v="350"/>
    <s v=""/>
    <s v=""/>
    <s v=""/>
    <s v=""/>
    <s v=""/>
    <s v=""/>
    <s v=""/>
    <s v=""/>
    <s v="Mega Gasolineras S.A. de C.V."/>
    <s v="350"/>
    <s v="MGA110810CC3"/>
    <s v="Avenida"/>
    <s v="Cerro Gordo del Campestre"/>
    <s v="201"/>
    <s v="202"/>
    <s v="Colonia"/>
    <s v="Las Quintas"/>
    <s v="20"/>
    <s v="León"/>
    <s v="20"/>
    <s v="León"/>
    <s v="11"/>
    <s v="Guanajuato"/>
    <s v="37125"/>
    <s v=""/>
    <s v=""/>
    <s v=""/>
    <s v=""/>
    <s v="Mejor propuesta económica en servicios de combustible."/>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4-2025"/>
    <s v="25/01/2025"/>
    <s v="01/01/2025"/>
    <s v="31/12/2025"/>
    <s v=""/>
    <s v=""/>
    <s v="85525.00"/>
    <s v="208812.00"/>
    <s v="Moneda Nacional"/>
    <s v=""/>
    <x v="1"/>
    <s v="Servicio de suministro de  combustible para los vehiculos arrendados y propios de la 08 Junta Distrital Ejecutiva para desarrollo de actividades"/>
    <s v=""/>
    <s v="01/01/2025"/>
    <s v="31/12/2025"/>
    <s v="http://transparencia.ine.mx/sistemaot/cargaMasiva/Articulo70/2025/Formato28//JD08-GTO/tml1/contrato7.pdf"/>
    <s v=""/>
    <s v="350"/>
    <x v="0"/>
    <s v="Recursos federales"/>
    <s v="Presupuesto de Egresos de la federación"/>
    <s v=""/>
    <s v=""/>
    <s v=""/>
    <s v=""/>
    <s v=""/>
    <s v="No"/>
    <s v="350"/>
    <s v="Se verificaron las condiciones del contrato, acorde a las clausulas establecidas en el mismo"/>
    <s v=""/>
    <s v=""/>
    <s v=""/>
    <s v=""/>
    <s v="http://transparencia.ine.mx/sistemaot/cargaMasiva/Articulo70/2025/Formato28//JD08-GTO/tml1/factura7.pdf"/>
    <s v="JUNTA DISTRITAL EJECUTIVA NO.08 DE GUANAJUATO - SALAMANCA"/>
    <s v="31/03/2025"/>
    <m/>
    <x v="7"/>
    <x v="0"/>
  </r>
  <r>
    <s v="2025"/>
    <s v="01/01/2025"/>
    <s v="31/03/2025"/>
    <x v="0"/>
    <x v="1"/>
    <x v="0"/>
    <s v="contrato INE-SERV-GTO-JDE08-003-2024"/>
    <s v=""/>
    <s v="Servicio de Vigilancia para inmuebles que ocupan los módulos 110852 y 11853 de la 08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08-GTO/tml1/osp32024.pdf"/>
    <s v="351"/>
    <s v=""/>
    <s v=""/>
    <s v="Servicio de Vigilancia para los inmuebles que ocupan los módulos 110852 y 110853 adscritos a la 08 Junta Distrital Ejecutiva del estado de Guanajuato."/>
    <s v="351"/>
    <s v=""/>
    <s v="351"/>
    <s v="351"/>
    <s v=""/>
    <s v=""/>
    <s v=""/>
    <s v=""/>
    <s v=""/>
    <s v=""/>
    <s v=""/>
    <s v=""/>
    <s v="ARZAA Protección y Vigilancia Especializada, S.A. de C.V."/>
    <s v="351"/>
    <s v="APV160303HI5"/>
    <s v="Calle"/>
    <s v="Océano Indico"/>
    <s v="84"/>
    <s v=""/>
    <s v="Colonia"/>
    <s v="Residencial Italia"/>
    <s v="14"/>
    <s v="Querétaro"/>
    <s v="14"/>
    <s v="Querétaro"/>
    <s v="22"/>
    <s v="Querétaro"/>
    <s v="76179"/>
    <s v=""/>
    <s v=""/>
    <s v=""/>
    <s v=""/>
    <s v="Mejor propuesta económica en servicios de vigilanci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adenda AD-INE-08JDE-002-2025"/>
    <s v="24/01/2024"/>
    <s v="24/01/2024"/>
    <s v="31/12/2024"/>
    <n v="17160"/>
    <n v="19906"/>
    <s v=""/>
    <s v=""/>
    <s v="Moneda Nacional"/>
    <s v=""/>
    <x v="1"/>
    <s v="Servicio de Vigilancia para los inmuebles que ocupan los módulos 110852 y 110853 adscritos a la 08 Junta Distrital Ejecutiva del estado de Guanajuato."/>
    <s v=""/>
    <s v="01/01/2024"/>
    <s v="31/12/2024"/>
    <s v="http://transparencia.ine.mx/sistemaot/cargaMasiva/Articulo70/2025/Formato28//JD08-GTO/tml1/contrato32024.pdf"/>
    <s v=""/>
    <s v="351"/>
    <x v="0"/>
    <s v="Recursos federales"/>
    <s v="Presupuesto de Egresos de la federación"/>
    <s v=""/>
    <s v=""/>
    <s v=""/>
    <s v=""/>
    <s v=""/>
    <s v="No"/>
    <s v="351"/>
    <s v="Se verificaron las condiciones del contrato, acorde a las clausulas establecidas en el mismo"/>
    <s v=""/>
    <s v=""/>
    <s v=""/>
    <s v=""/>
    <s v="http://transparencia.ine.mx/sistemaot/cargaMasiva/Articulo70/2025/Formato28//JD08-GTO/tml1/factura32024.pdf"/>
    <s v="JUNTA DISTRITAL EJECUTIVA NO.08 DE GUANAJUATO - SALAMANCA"/>
    <s v="31/03/2025"/>
    <m/>
    <x v="7"/>
    <x v="0"/>
  </r>
  <r>
    <s v="2025"/>
    <s v="01/01/2025"/>
    <s v="31/03/2025"/>
    <x v="0"/>
    <x v="1"/>
    <x v="0"/>
    <s v="contrato INE-SERV-JDE08-GTO-005-2025"/>
    <s v=""/>
    <s v="Servicio de Equipo de Fotocopiado  para la 08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08-GTO/tml1/osp9.pdf"/>
    <s v="352"/>
    <s v=""/>
    <s v=""/>
    <s v="Servicio de Equipo de Fotocopiado para el óptimo funcionamiento de actividades de la 08 Junta Distrital Ejecutiva del estado de Guanajuato."/>
    <s v="352"/>
    <s v=""/>
    <s v="352"/>
    <s v="352"/>
    <s v=""/>
    <s v=""/>
    <s v=""/>
    <s v=""/>
    <s v=""/>
    <s v=""/>
    <s v=""/>
    <s v=""/>
    <s v="MHK Tl Soluciones S.A de C.V,"/>
    <s v="352"/>
    <s v="MTS141126MBA"/>
    <s v="Calle"/>
    <s v="Circuito Jardin Benue"/>
    <s v="130"/>
    <s v="1"/>
    <s v="Fraccionamiento"/>
    <s v="Jardines del Río"/>
    <s v="20"/>
    <s v="León"/>
    <s v="20"/>
    <s v="León"/>
    <s v="11"/>
    <s v="Guanajuato"/>
    <s v="37548"/>
    <s v=""/>
    <s v=""/>
    <s v=""/>
    <s v=""/>
    <s v="Mejor propuesta económica en servicios de equipo de fotocopiado."/>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contrato INE-SERV-JDE08-GTO-005-2025"/>
    <s v="25/01/2025"/>
    <s v="10/02/2025"/>
    <s v="30/06/2025"/>
    <n v="2801"/>
    <n v="3249.16"/>
    <s v=""/>
    <s v=""/>
    <s v="Moneda Nacional"/>
    <s v=""/>
    <x v="1"/>
    <s v="Servicio de Equipo de Fotocopiado para el óptimo funcionamiento de actividades de la 08 Junta Distrital Ejecutiva"/>
    <s v=""/>
    <s v="10/02/2025"/>
    <s v="30/06/2025"/>
    <s v="http://transparencia.ine.mx/sistemaot/cargaMasiva/Articulo70/2025/Formato28//JD08-GTO/tml1/contrato9.pdf"/>
    <s v=""/>
    <s v="352"/>
    <x v="0"/>
    <s v="Recursos federales"/>
    <s v="Presupuesto de Egresos de la federación"/>
    <s v=""/>
    <s v=""/>
    <s v=""/>
    <s v=""/>
    <s v=""/>
    <s v="No"/>
    <s v="352"/>
    <s v="Se verificaron las condiciones del contrato, acorde a las clausulas establecidas en el mismo"/>
    <s v=""/>
    <s v=""/>
    <s v=""/>
    <s v=""/>
    <s v="http://transparencia.ine.mx/sistemaot/cargaMasiva/Articulo70/2025/Formato28//JD08-GTO/tml1/factura9.pdf"/>
    <s v="JUNTA DISTRITAL EJECUTIVA NO.08 DE GUANAJUATO - SALAMANCA"/>
    <s v="31/03/2025"/>
    <m/>
    <x v="7"/>
    <x v="0"/>
  </r>
  <r>
    <s v="2025"/>
    <s v="01/01/2025"/>
    <s v="31/03/2025"/>
    <x v="0"/>
    <x v="1"/>
    <x v="0"/>
    <s v="contrato INE-SERV-GTO-JDE08-004-2024"/>
    <s v=""/>
    <s v="Servicio de Vigilancia correspondiente a los meses de enero y febrero del inmueble que ocupa la 08 Junta Distrital Ejecutiva en el estado de Guanajuato; Artículos 31 fracción III, 35 fracción I, 49, 51 y 57 del Reglamento del Instituto Nacional Electoral en materia de Adquisiciones, arrendamientos de Bienes Muebles y Servicios, vigente."/>
    <s v="http://transparencia.ine.mx/sistemaot/cargaMasiva/Articulo70/2025/Formato28//JD08-GTO/tml1/osp42024.pdf"/>
    <s v="353"/>
    <s v=""/>
    <s v=""/>
    <s v="Servicio de Vigilancia correspondiente a los meses de enero y febrero del inmueble que ocupa la 08 Junta Distrital Ejecutiva del estado de Guanajuato."/>
    <s v="353"/>
    <s v=""/>
    <s v="353"/>
    <s v="353"/>
    <s v=""/>
    <s v=""/>
    <s v=""/>
    <s v=""/>
    <s v=""/>
    <s v=""/>
    <s v=""/>
    <s v=""/>
    <s v="ARZAA Protección y Vigilancia Especializada, S.A. de C.V."/>
    <s v="353"/>
    <s v="APV160303HI5"/>
    <s v="Calle"/>
    <s v="Océano Indico"/>
    <s v="84"/>
    <s v=""/>
    <s v="Colonia"/>
    <s v="Residencial Italia"/>
    <s v="14"/>
    <s v="Querétaro"/>
    <s v="14"/>
    <s v="Querétaro"/>
    <s v="22"/>
    <s v="Querétaro"/>
    <s v="76179"/>
    <s v=""/>
    <s v=""/>
    <s v=""/>
    <s v=""/>
    <s v="Mejor propuesta económica en servicios de vigilancia."/>
    <s v="08 Junta Distrital Ejecutiva del Instituto Nacional Electoral en el estado de Guanajuato"/>
    <s v="08 Junta Distrital Ejecutiva del Instituto Nacional Electoral en el estado de Guanajuato"/>
    <s v="08 Junta Distrital Ejecutiva del Instituto Nacional Electoral en el estado de Guanajuato"/>
    <s v="adenda AD-INE-08JDE-001-2025"/>
    <s v="24/01/2024"/>
    <s v="24/01/2024"/>
    <s v="31/12/2024"/>
    <n v="7351.84"/>
    <n v="8528"/>
    <s v=""/>
    <s v=""/>
    <s v="Moneda Nacional"/>
    <s v=""/>
    <x v="1"/>
    <s v="Servicio de Vigilancia correspondiente a los meses de enero y febrero del inmueble que ocupa la 08 Junta Distrital Ejecutiva en el estado de Guanajuato."/>
    <s v=""/>
    <s v="01/01/2024"/>
    <s v="31/12/2024"/>
    <s v="http://transparencia.ine.mx/sistemaot/cargaMasiva/Articulo70/2025/Formato28//JD08-GTO/tml1/contrato42024.pdf"/>
    <s v=""/>
    <s v="353"/>
    <x v="0"/>
    <s v="Recursos federales"/>
    <s v="Presupuesto de Egresos de la federación"/>
    <s v=""/>
    <s v=""/>
    <s v=""/>
    <s v=""/>
    <s v=""/>
    <s v="No"/>
    <s v="353"/>
    <s v="Se verificaron las condiciones del contrato, acorde a las clausulas establecidas en el mismo"/>
    <s v=""/>
    <s v=""/>
    <s v=""/>
    <s v=""/>
    <s v="http://transparencia.ine.mx/sistemaot/cargaMasiva/Articulo70/2025/Formato28//JD08-GTO/tml1/factura42024.pdf"/>
    <s v="JUNTA DISTRITAL EJECUTIVA NO.08 DE GUANAJUATO - SALAMANCA"/>
    <s v="31/03/2025"/>
    <m/>
    <x v="7"/>
    <x v="0"/>
  </r>
  <r>
    <s v="2025"/>
    <s v="01/01/2025"/>
    <s v="31/03/2025"/>
    <x v="0"/>
    <x v="0"/>
    <x v="0"/>
    <s v="2179275"/>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79.pdf"/>
    <s v="354"/>
    <s v=""/>
    <s v=""/>
    <s v="Arrendamientos"/>
    <s v="354"/>
    <s v=""/>
    <s v="354"/>
    <s v="354"/>
    <s v=""/>
    <s v=""/>
    <s v=""/>
    <s v=""/>
    <s v=""/>
    <s v=""/>
    <s v=""/>
    <s v=""/>
    <s v="Inmobiliaria Proactivos S.A.P.I. de C.V."/>
    <s v="354"/>
    <s v="IPR030221DG2"/>
    <s v="Carretera"/>
    <s v="A Campo Militar"/>
    <s v="305"/>
    <s v=""/>
    <s v="Colonia"/>
    <s v="San Antonio de la Punta"/>
    <s v="1"/>
    <s v="Santiago de Querétaro"/>
    <s v="14"/>
    <s v="Querétaro"/>
    <s v="22"/>
    <s v="Querétaro"/>
    <s v="76135"/>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75Contrato y anexos"/>
    <s v="27/02/2023"/>
    <s v="27/01/2023"/>
    <s v="31/12/2023"/>
    <n v="126413.79"/>
    <n v="146640"/>
    <s v=""/>
    <s v=""/>
    <s v="Moneda Nacional"/>
    <s v=""/>
    <x v="1"/>
    <s v="Arrendamiento Inmueble Junta Distrital Ejecutiva 03 correspondiente al mes de diciembre 2024."/>
    <s v=""/>
    <s v="27/01/2023"/>
    <s v="31/12/2024"/>
    <s v="http://transparencia.ine.mx/sistemaot/cargaMasiva/Articulo70/2025/Formato28//JD03-QRO/tml1/contrato2179275.pdf"/>
    <s v=""/>
    <s v="354"/>
    <x v="0"/>
    <s v=""/>
    <s v="Arrendamiento Inmueble Junta Distrital Ejecutiva 03 correspondiente al mes de diciembre 2024."/>
    <s v=""/>
    <s v="Arrendamiento Inmueble Junta Distrital Ejecutiva 03 correspondiente al mes de diciembre 2024."/>
    <s v=""/>
    <s v=""/>
    <s v=""/>
    <s v="No"/>
    <s v="354"/>
    <s v=""/>
    <s v=""/>
    <s v=""/>
    <s v=""/>
    <s v=""/>
    <s v="http://transparencia.ine.mx/sistemaot/cargaMasiva/Articulo70/2025/Formato28//JD03-QRO/tml1/fac2179275.pdf"/>
    <s v="JUNTA DISTRITAL EJECUTIVA NO.03 DE QUERETARO - QUERETARO"/>
    <s v="31/03/2025"/>
    <m/>
    <x v="17"/>
    <x v="0"/>
  </r>
  <r>
    <s v="2025"/>
    <s v="01/01/2025"/>
    <s v="31/03/2025"/>
    <x v="0"/>
    <x v="1"/>
    <x v="0"/>
    <s v="2179279"/>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75.pdf"/>
    <s v="355"/>
    <s v=""/>
    <s v=""/>
    <s v="Servicios"/>
    <s v="355"/>
    <s v=""/>
    <s v="355"/>
    <s v="355"/>
    <s v=""/>
    <s v=""/>
    <s v=""/>
    <s v=""/>
    <s v=""/>
    <s v=""/>
    <s v=""/>
    <s v=""/>
    <s v="Resguardo Alpha S.A. de C.V."/>
    <s v="355"/>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79Contrato y anexos"/>
    <s v="23/02/2024"/>
    <s v="01/03/2024"/>
    <s v="31/12/2024"/>
    <n v="20425.86"/>
    <n v="23694"/>
    <s v=""/>
    <s v=""/>
    <s v="Moneda Nacional"/>
    <s v=""/>
    <x v="1"/>
    <s v="Servicio de Vigilancia de la Sede Distrital correspondiente al mes de diciembre 2024."/>
    <s v=""/>
    <s v="23/02/2024"/>
    <s v="31/12/2024"/>
    <s v="http://transparencia.ine.mx/sistemaot/cargaMasiva/Articulo70/2025/Formato28//JD03-QRO/tml1/contrato2179279.pdf"/>
    <s v=""/>
    <s v="355"/>
    <x v="0"/>
    <s v=""/>
    <s v="Servicio de Vigilancia de la Sede Distrital correspondiente al mes de diciembre 2024."/>
    <s v=""/>
    <s v="Servicio de Vigilancia de la Sede Distrital correspondiente al mes de diciembre 2024."/>
    <s v=""/>
    <s v=""/>
    <s v=""/>
    <s v="No"/>
    <s v="355"/>
    <s v=""/>
    <s v=""/>
    <s v=""/>
    <s v=""/>
    <s v=""/>
    <s v="http://transparencia.ine.mx/sistemaot/cargaMasiva/Articulo70/2025/Formato28//JD03-QRO/tml1/fac2179279.pdf"/>
    <s v="JUNTA DISTRITAL EJECUTIVA NO.03 DE QUERETARO - QUERETARO"/>
    <s v="31/03/2025"/>
    <m/>
    <x v="17"/>
    <x v="0"/>
  </r>
  <r>
    <s v="2025"/>
    <s v="01/01/2025"/>
    <s v="31/03/2025"/>
    <x v="0"/>
    <x v="1"/>
    <x v="0"/>
    <s v="217928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83.pdf"/>
    <s v="356"/>
    <s v=""/>
    <s v=""/>
    <s v="Servicios"/>
    <s v="356"/>
    <s v=""/>
    <s v="356"/>
    <s v="356"/>
    <s v=""/>
    <s v=""/>
    <s v=""/>
    <s v=""/>
    <s v=""/>
    <s v=""/>
    <s v=""/>
    <s v=""/>
    <s v="Resguardo Alpha S.A. de C.V."/>
    <s v="356"/>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83Contrato y anexos"/>
    <s v="23/02/2024"/>
    <s v="01/03/2024"/>
    <s v="31/12/2024"/>
    <n v="13368.5"/>
    <n v="15507.46"/>
    <s v=""/>
    <s v=""/>
    <s v="Moneda Nacional"/>
    <s v=""/>
    <x v="1"/>
    <s v="Servicio de Vigilancia del modulo de atencion ciudadana 220351 correspondiente al mes de diciembre 2024."/>
    <s v=""/>
    <s v="23/02/2024"/>
    <s v="31/12/2024"/>
    <s v="http://transparencia.ine.mx/sistemaot/cargaMasiva/Articulo70/2025/Formato28//JD03-QRO/tml1/contrato2179283.pdf"/>
    <s v=""/>
    <s v="356"/>
    <x v="0"/>
    <s v=""/>
    <s v="Servicio de Vigilancia del modulo de atencion ciudadana 220351 correspondiente al mes de diciembre 2024."/>
    <s v=""/>
    <s v="Servicio de Vigilancia del modulo de atencion ciudadana 220351 correspondiente al mes de diciembre 2024."/>
    <s v=""/>
    <s v=""/>
    <s v=""/>
    <s v="No"/>
    <s v="356"/>
    <s v=""/>
    <s v=""/>
    <s v=""/>
    <s v=""/>
    <s v=""/>
    <s v="http://transparencia.ine.mx/sistemaot/cargaMasiva/Articulo70/2025/Formato28//JD03-QRO/tml1/fac2179283.pdf"/>
    <s v="JUNTA DISTRITAL EJECUTIVA NO.03 DE QUERETARO - QUERETARO"/>
    <s v="31/03/2025"/>
    <m/>
    <x v="17"/>
    <x v="0"/>
  </r>
  <r>
    <s v="2025"/>
    <s v="01/01/2025"/>
    <s v="31/03/2025"/>
    <x v="0"/>
    <x v="1"/>
    <x v="0"/>
    <s v="217928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3.pdf"/>
    <s v="357"/>
    <s v=""/>
    <s v=""/>
    <s v="Servicios"/>
    <s v="357"/>
    <s v=""/>
    <s v="357"/>
    <s v="357"/>
    <s v=""/>
    <s v=""/>
    <s v=""/>
    <s v=""/>
    <s v=""/>
    <s v=""/>
    <s v=""/>
    <s v=""/>
    <s v="Resguardo Alpha S.A. de C.V."/>
    <s v="357"/>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86Contrato y anexos"/>
    <s v="23/02/2024"/>
    <s v="01/03/2024"/>
    <s v="31/12/2024"/>
    <n v="13368.5"/>
    <n v="15507.46"/>
    <s v=""/>
    <s v=""/>
    <s v="Moneda Nacional"/>
    <s v=""/>
    <x v="1"/>
    <s v="Servicio de Vigilancia del modulo de atencion ciudadana 220352 correspondiente al mes de diciembre 2024."/>
    <s v=""/>
    <s v="23/02/2024"/>
    <s v="31/12/2024"/>
    <s v="http://transparencia.ine.mx/sistemaot/cargaMasiva/Articulo70/2025/Formato28//JD03-QRO/tml1/contrato2179286.pdf"/>
    <s v=""/>
    <s v="357"/>
    <x v="0"/>
    <s v=""/>
    <s v="Servicio de Vigilancia del modulo de atencion ciudadana 220352 correspondiente al mes de diciembre 2024."/>
    <s v=""/>
    <s v="Servicio de Vigilancia del modulo de atencion ciudadana 220352 correspondiente al mes de diciembre 2024."/>
    <s v=""/>
    <s v=""/>
    <s v=""/>
    <s v="No"/>
    <s v="357"/>
    <s v=""/>
    <s v=""/>
    <s v=""/>
    <s v=""/>
    <s v=""/>
    <s v="http://transparencia.ine.mx/sistemaot/cargaMasiva/Articulo70/2025/Formato28//JD03-QRO/tml1/fac2179286.pdf"/>
    <s v="JUNTA DISTRITAL EJECUTIVA NO.03 DE QUERETARO - QUERETARO"/>
    <s v="31/03/2025"/>
    <m/>
    <x v="17"/>
    <x v="0"/>
  </r>
  <r>
    <s v="2025"/>
    <s v="01/01/2025"/>
    <s v="31/03/2025"/>
    <x v="0"/>
    <x v="0"/>
    <x v="0"/>
    <s v="217929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3.pdf"/>
    <s v="358"/>
    <s v=""/>
    <s v=""/>
    <s v="Arrendamientos"/>
    <s v="358"/>
    <s v=""/>
    <s v="358"/>
    <s v="358"/>
    <s v=""/>
    <s v=""/>
    <s v=""/>
    <s v=""/>
    <s v="Liliana"/>
    <s v="Mehta"/>
    <s v="Rivera"/>
    <s v="Mujer"/>
    <s v=""/>
    <s v="358"/>
    <s v="MERL880223DB7"/>
    <s v="Avenida"/>
    <s v="Del Sol"/>
    <s v="6"/>
    <s v=""/>
    <s v="Colonia"/>
    <s v="El Sol"/>
    <s v="1"/>
    <s v="Santiago de Querétaro"/>
    <s v="14"/>
    <s v="Querétaro"/>
    <s v="22"/>
    <s v="Querétaro"/>
    <s v="76113"/>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93Contrato y anexos"/>
    <s v="27/01/2023"/>
    <s v="01/01/2023"/>
    <s v="31/12/2023"/>
    <n v="20546.68"/>
    <n v="21385.67"/>
    <s v=""/>
    <s v=""/>
    <s v="Moneda Nacional"/>
    <s v=""/>
    <x v="1"/>
    <s v="Arrendamiento del Inmueble que ocupa el Módulo de Atención Ciudadana 220351 correspondiente al mes de diciembre 2024."/>
    <s v=""/>
    <s v="27/01/2024"/>
    <s v="31/12/2024"/>
    <s v="http://transparencia.ine.mx/sistemaot/cargaMasiva/Articulo70/2025/Formato28//JD03-QRO/tml1/contrato2179296.pdf"/>
    <s v=""/>
    <s v="358"/>
    <x v="0"/>
    <s v=""/>
    <s v="Arrendamiento del Inmueble que ocupa el Módulo de Atención Ciudadana 220351 correspondiente al mes de diciembre 2024."/>
    <s v=""/>
    <s v="Arrendamiento del Inmueble que ocupa el Módulo de Atención Ciudadana 220351 correspondiente al mes de diciembre 2024."/>
    <s v=""/>
    <s v=""/>
    <s v=""/>
    <s v="No"/>
    <s v="358"/>
    <s v=""/>
    <s v=""/>
    <s v=""/>
    <s v=""/>
    <s v=""/>
    <s v="http://transparencia.ine.mx/sistemaot/cargaMasiva/Articulo70/2025/Formato28//JD03-QRO/tml1/fac2179293.pdf"/>
    <s v="JUNTA DISTRITAL EJECUTIVA NO.03 DE QUERETARO - QUERETARO"/>
    <s v="31/03/2025"/>
    <m/>
    <x v="17"/>
    <x v="0"/>
  </r>
  <r>
    <s v="2025"/>
    <s v="01/01/2025"/>
    <s v="31/03/2025"/>
    <x v="0"/>
    <x v="0"/>
    <x v="0"/>
    <s v="217929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6.pdf"/>
    <s v="359"/>
    <s v=""/>
    <s v=""/>
    <s v="Arrendamientos"/>
    <s v="359"/>
    <s v=""/>
    <s v="359"/>
    <s v="359"/>
    <s v=""/>
    <s v=""/>
    <s v=""/>
    <s v=""/>
    <s v=""/>
    <s v=""/>
    <s v=""/>
    <s v=""/>
    <s v="Inmobiliaria Pool Bolita S.A. de C.V."/>
    <s v="359"/>
    <s v="IPB980929136"/>
    <s v="Calle"/>
    <s v="Retorno 11 de Fray Servando Teresa de Mier"/>
    <s v="3"/>
    <s v="4"/>
    <s v="Colonia"/>
    <s v="Jardín Balbuena"/>
    <s v="1"/>
    <s v="Venustiano Carranza"/>
    <s v="17"/>
    <s v="Venustiano Carranza"/>
    <s v="9"/>
    <s v="Ciudad de México"/>
    <s v="15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96Contrato y anexos"/>
    <s v="01/01/2024"/>
    <s v="01/04/2024"/>
    <s v="31/12/2024"/>
    <n v="15591.25"/>
    <n v="18085.849999999999"/>
    <s v=""/>
    <s v=""/>
    <s v="Moneda Nacional"/>
    <s v=""/>
    <x v="1"/>
    <s v="Arrendamiento del Inmueble que ocupa el Módulo de Atención Ciudadana 220352 correspondiente al mes de diciembre 2024."/>
    <s v=""/>
    <s v="01/01/2024"/>
    <s v="31/12/2024"/>
    <s v="http://transparencia.ine.mx/sistemaot/cargaMasiva/Articulo70/2025/Formato28//JD03-QRO/tml1/contrato2179296.pdf"/>
    <s v=""/>
    <s v="359"/>
    <x v="0"/>
    <s v=""/>
    <s v="Arrendamiento del Inmueble que ocupa el Módulo de Atención Ciudadana 220352 correspondiente al mes de diciembre 2024."/>
    <s v=""/>
    <s v="Arrendamiento del Inmueble que ocupa el Módulo de Atención Ciudadana 220352 correspondiente al mes de diciembre 2024."/>
    <s v=""/>
    <s v=""/>
    <s v=""/>
    <s v="No"/>
    <s v="359"/>
    <s v=""/>
    <s v=""/>
    <s v=""/>
    <s v=""/>
    <s v=""/>
    <s v="http://transparencia.ine.mx/sistemaot/cargaMasiva/Articulo70/2025/Formato28//JD03-QRO/tml1/fac2179296.pdf"/>
    <s v="JUNTA DISTRITAL EJECUTIVA NO.03 DE QUERETARO - QUERETARO"/>
    <s v="31/03/2025"/>
    <m/>
    <x v="17"/>
    <x v="0"/>
  </r>
  <r>
    <s v="2025"/>
    <s v="01/01/2025"/>
    <s v="31/03/2025"/>
    <x v="0"/>
    <x v="1"/>
    <x v="0"/>
    <s v="2179297"/>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297.pdf"/>
    <s v="360"/>
    <s v=""/>
    <s v=""/>
    <s v="Servicios"/>
    <s v="360"/>
    <s v=""/>
    <s v="360"/>
    <s v="360"/>
    <s v=""/>
    <s v=""/>
    <s v=""/>
    <s v=""/>
    <s v=""/>
    <s v=""/>
    <s v=""/>
    <s v=""/>
    <s v="Keep Cleaner Agencia Integral de Limpieza"/>
    <s v="360"/>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297Contrato y anexos"/>
    <s v="23/03/2024"/>
    <s v="01/04/2023"/>
    <s v="31/12/2024"/>
    <n v="14646"/>
    <n v="16989.36"/>
    <s v=""/>
    <s v=""/>
    <s v="Moneda Nacional"/>
    <s v=""/>
    <x v="1"/>
    <s v="Servicio de Limpieza Integral del Inmueble de la 03 Junta Disrital Ejecutiva correspindiente al mes de diciembre del 2024."/>
    <s v=""/>
    <s v="23/03/2024"/>
    <s v="31/12/2024"/>
    <s v="http://transparencia.ine.mx/sistemaot/cargaMasiva/Articulo70/2025/Formato28//JD03-QRO/tml1/contrato2179297.pdf"/>
    <s v=""/>
    <s v="360"/>
    <x v="0"/>
    <s v=""/>
    <s v="Servicio de Limpieza Integral del Inmueble de la 03 Junta Disrital Ejecutiva correspindiente al mes de diciembre del 2024."/>
    <s v=""/>
    <s v="Servicio de Limpieza Integral del Inmueble de la 03 Junta Disrital Ejecutiva correspindiente al mes de diciembre del 2024."/>
    <s v=""/>
    <s v=""/>
    <s v=""/>
    <s v="No"/>
    <s v="360"/>
    <s v=""/>
    <s v=""/>
    <s v=""/>
    <s v=""/>
    <s v=""/>
    <s v="http://transparencia.ine.mx/sistemaot/cargaMasiva/Articulo70/2025/Formato28//JD03-QRO/tml1/fac2179297.pdf"/>
    <s v="JUNTA DISTRITAL EJECUTIVA NO.03 DE QUERETARO - QUERETARO"/>
    <s v="31/03/2025"/>
    <m/>
    <x v="17"/>
    <x v="0"/>
  </r>
  <r>
    <s v="2025"/>
    <s v="01/01/2025"/>
    <s v="31/03/2025"/>
    <x v="0"/>
    <x v="1"/>
    <x v="0"/>
    <s v="217930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303.pdf"/>
    <s v="361"/>
    <s v=""/>
    <s v=""/>
    <s v="Servicios"/>
    <s v="361"/>
    <s v=""/>
    <s v="361"/>
    <s v="361"/>
    <s v=""/>
    <s v=""/>
    <s v=""/>
    <s v=""/>
    <s v=""/>
    <s v=""/>
    <s v=""/>
    <s v=""/>
    <s v="Keep Cleaner Agencia Integral de Limpieza"/>
    <s v="361"/>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303Contrato y anexos"/>
    <s v="23/03/2024"/>
    <s v="01/04/2023"/>
    <s v="31/12/2024"/>
    <n v="14646"/>
    <n v="16989.36"/>
    <s v=""/>
    <s v=""/>
    <s v="Moneda Nacional"/>
    <s v=""/>
    <x v="1"/>
    <s v="Servicio de Limpieza Integral del Inmueble en Módulo de Atención Ciudadana 220351 correspindiente al mes de diciembre del 2024."/>
    <s v=""/>
    <s v="23/03/2024"/>
    <s v="31/12/2024"/>
    <s v="http://transparencia.ine.mx/sistemaot/cargaMasiva/Articulo70/2025/Formato28//JD03-QRO/tml1/contrato2179303.pdf"/>
    <s v=""/>
    <s v="361"/>
    <x v="0"/>
    <s v=""/>
    <s v="Servicio de Limpieza Integral del Inmueble en Módulo de Atención Ciudadana 220351 correspindiente al mes de diciembre del 2024."/>
    <s v=""/>
    <s v="Servicio de Limpieza Integral del Inmueble en Módulo de Atención Ciudadana 220351 correspindiente al mes de diciembre del 2024."/>
    <s v=""/>
    <s v=""/>
    <s v=""/>
    <s v="No"/>
    <s v="361"/>
    <s v=""/>
    <s v=""/>
    <s v=""/>
    <s v=""/>
    <s v=""/>
    <s v="http://transparencia.ine.mx/sistemaot/cargaMasiva/Articulo70/2025/Formato28//JD03-QRO/tml1/fac2179303.pdf"/>
    <s v="JUNTA DISTRITAL EJECUTIVA NO.03 DE QUERETARO - QUERETARO"/>
    <s v="31/03/2025"/>
    <m/>
    <x v="17"/>
    <x v="0"/>
  </r>
  <r>
    <s v="2025"/>
    <s v="01/01/2025"/>
    <s v="31/03/2025"/>
    <x v="0"/>
    <x v="1"/>
    <x v="0"/>
    <s v="2179511"/>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79511.pdf"/>
    <s v="362"/>
    <s v=""/>
    <s v=""/>
    <s v="Servicios"/>
    <s v="362"/>
    <s v=""/>
    <s v="362"/>
    <s v="362"/>
    <s v=""/>
    <s v=""/>
    <s v=""/>
    <s v=""/>
    <s v=""/>
    <s v=""/>
    <s v=""/>
    <s v=""/>
    <s v="Keep Cleaner Agencia Integral de Limpieza"/>
    <s v="362"/>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79511Contrato y anexos"/>
    <s v="23/03/2024"/>
    <s v="01/04/2023"/>
    <s v="31/12/2024"/>
    <n v="14646"/>
    <n v="16989.36"/>
    <s v=""/>
    <s v=""/>
    <s v="Moneda Nacional"/>
    <s v=""/>
    <x v="1"/>
    <s v="Servicio de Limpieza Integral del Inmueble en Módulo de Atención Ciudadana 220352 correspindiente al mes de diciembre del 2024."/>
    <s v=""/>
    <s v="23/03/2024"/>
    <s v="31/12/2024"/>
    <s v="http://transparencia.ine.mx/sistemaot/cargaMasiva/Articulo70/2025/Formato28//JD03-QRO/tml1/contrato2179511.pdf"/>
    <s v=""/>
    <s v="362"/>
    <x v="0"/>
    <s v=""/>
    <s v="Servicio de Limpieza Integral del Inmueble en Módulo de Atención Ciudadana 220352 correspindiente al mes de diciembre del 2024."/>
    <s v=""/>
    <s v="Servicio de Limpieza Integral del Inmueble en Módulo de Atención Ciudadana 220352 correspindiente al mes de diciembre del 2024."/>
    <s v=""/>
    <s v=""/>
    <s v=""/>
    <s v="No"/>
    <s v="362"/>
    <s v=""/>
    <s v=""/>
    <s v=""/>
    <s v=""/>
    <s v=""/>
    <s v="http://transparencia.ine.mx/sistemaot/cargaMasiva/Articulo70/2025/Formato28//JD03-QRO/tml1/fac2179511.pdf"/>
    <s v="JUNTA DISTRITAL EJECUTIVA NO.03 DE QUERETARO - QUERETARO"/>
    <s v="31/03/2025"/>
    <m/>
    <x v="17"/>
    <x v="0"/>
  </r>
  <r>
    <s v="2025"/>
    <s v="01/01/2025"/>
    <s v="31/03/2025"/>
    <x v="0"/>
    <x v="1"/>
    <x v="0"/>
    <s v="219116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63.pdf"/>
    <s v="363"/>
    <s v=""/>
    <s v=""/>
    <s v="Servicios"/>
    <s v="363"/>
    <s v=""/>
    <s v="363"/>
    <s v="363"/>
    <s v=""/>
    <s v=""/>
    <s v=""/>
    <s v=""/>
    <s v=""/>
    <s v=""/>
    <s v=""/>
    <s v=""/>
    <s v="Resguardo Alpha S.A. de C.V."/>
    <s v="363"/>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63Contrato y anexos"/>
    <s v="01/01/2025"/>
    <s v="01/01/2025"/>
    <s v="28/02/2025"/>
    <n v="20425.86"/>
    <n v="23694"/>
    <s v=""/>
    <s v=""/>
    <s v="Moneda Nacional"/>
    <s v=""/>
    <x v="1"/>
    <s v="Servicio de Vigilancia de la Sede Distrital correspondiente al mes de enero 2025."/>
    <s v=""/>
    <s v="01/01/2025"/>
    <s v="28/02/2025"/>
    <s v="http://transparencia.ine.mx/sistemaot/cargaMasiva/Articulo70/2025/Formato28//JD03-QRO/tml1/contrato2191163.pdf"/>
    <s v=""/>
    <s v="363"/>
    <x v="0"/>
    <s v=""/>
    <s v="Servicio de Vigilancia de la Sede Distrital correspondiente al mes de enero 2025."/>
    <s v=""/>
    <s v="Servicio de Vigilancia de la Sede Distrital correspondiente al mes de enero 2025."/>
    <s v=""/>
    <s v=""/>
    <s v=""/>
    <s v="No"/>
    <s v="363"/>
    <s v=""/>
    <s v=""/>
    <s v=""/>
    <s v=""/>
    <s v=""/>
    <s v="http://transparencia.ine.mx/sistemaot/cargaMasiva/Articulo70/2025/Formato28//JD03-QRO/tml1/fac2191163.pdf"/>
    <s v="JUNTA DISTRITAL EJECUTIVA NO.03 DE QUERETARO - QUERETARO"/>
    <s v="31/03/2025"/>
    <m/>
    <x v="17"/>
    <x v="0"/>
  </r>
  <r>
    <s v="2025"/>
    <s v="01/01/2025"/>
    <s v="31/03/2025"/>
    <x v="0"/>
    <x v="1"/>
    <x v="0"/>
    <s v="219116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64.pdf"/>
    <s v="364"/>
    <s v=""/>
    <s v=""/>
    <s v="Servicios"/>
    <s v="364"/>
    <s v=""/>
    <s v="364"/>
    <s v="364"/>
    <s v=""/>
    <s v=""/>
    <s v=""/>
    <s v=""/>
    <s v=""/>
    <s v=""/>
    <s v=""/>
    <s v=""/>
    <s v="Resguardo Alpha S.A. de C.V."/>
    <s v="364"/>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64Contrato y anexos"/>
    <s v="01/01/2025"/>
    <s v="01/01/2025"/>
    <s v="28/02/2025"/>
    <n v="13368.5"/>
    <n v="15507.46"/>
    <s v=""/>
    <s v=""/>
    <s v="Moneda Nacional"/>
    <s v=""/>
    <x v="1"/>
    <s v="Servicio de Vigilancia del modulo de atencion ciudadana 220351 correspondiente al mes de enero 2025."/>
    <s v=""/>
    <s v="01/01/2025"/>
    <s v="28/02/2025"/>
    <s v="http://transparencia.ine.mx/sistemaot/cargaMasiva/Articulo70/2025/Formato28//JD03-QRO/tml1/contrato2191164.pdf"/>
    <s v=""/>
    <s v="364"/>
    <x v="0"/>
    <s v=""/>
    <s v="Servicio de Vigilancia del modulo de atencion ciudadana 220351 correspondiente al mes de enero 2025."/>
    <s v=""/>
    <s v="Servicio de Vigilancia del modulo de atencion ciudadana 220351 correspondiente al mes de enero 2025."/>
    <s v=""/>
    <s v=""/>
    <s v=""/>
    <s v="No"/>
    <s v="364"/>
    <s v=""/>
    <s v=""/>
    <s v=""/>
    <s v=""/>
    <s v=""/>
    <s v="http://transparencia.ine.mx/sistemaot/cargaMasiva/Articulo70/2025/Formato28//JD03-QRO/tml1/fac2191164.pdf"/>
    <s v="JUNTA DISTRITAL EJECUTIVA NO.03 DE QUERETARO - QUERETARO"/>
    <s v="31/03/2025"/>
    <m/>
    <x v="17"/>
    <x v="0"/>
  </r>
  <r>
    <s v="2025"/>
    <s v="01/01/2025"/>
    <s v="31/03/2025"/>
    <x v="0"/>
    <x v="1"/>
    <x v="0"/>
    <s v="219117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70.pdf"/>
    <s v="365"/>
    <s v=""/>
    <s v=""/>
    <s v="Servicios"/>
    <s v="365"/>
    <s v=""/>
    <s v="365"/>
    <s v="365"/>
    <s v=""/>
    <s v=""/>
    <s v=""/>
    <s v=""/>
    <s v=""/>
    <s v=""/>
    <s v=""/>
    <s v=""/>
    <s v="Resguardo Alpha S.A. de C.V."/>
    <s v="365"/>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70Contrato y anexos"/>
    <s v="01/01/2025"/>
    <s v="01/01/2025"/>
    <s v="28/02/2025"/>
    <n v="13368.5"/>
    <n v="15507.46"/>
    <s v=""/>
    <s v=""/>
    <s v="Moneda Nacional"/>
    <s v=""/>
    <x v="1"/>
    <s v="Servicio de Vigilancia del modulo de atencion ciudadana 220355 correspondiente al mes de enero 2025."/>
    <s v=""/>
    <s v="01/01/2025"/>
    <s v="28/02/2025"/>
    <s v="http://transparencia.ine.mx/sistemaot/cargaMasiva/Articulo70/2025/Formato28//JD03-QRO/tml1/contrato2191170.pdf"/>
    <s v=""/>
    <s v="365"/>
    <x v="0"/>
    <s v=""/>
    <s v="Servicio de Vigilancia del modulo de atencion ciudadana 220352 correspondiente al mes de enero 2025."/>
    <s v=""/>
    <s v="Servicio de Vigilancia del modulo de atencion ciudadana 220352 correspondiente al mes de enero 2025."/>
    <s v=""/>
    <s v=""/>
    <s v=""/>
    <s v="No"/>
    <s v="365"/>
    <s v=""/>
    <s v=""/>
    <s v=""/>
    <s v=""/>
    <s v=""/>
    <s v="http://transparencia.ine.mx/sistemaot/cargaMasiva/Articulo70/2025/Formato28//JD03-QRO/tml1/fac2191170.pdf"/>
    <s v="JUNTA DISTRITAL EJECUTIVA NO.03 DE QUERETARO - QUERETARO"/>
    <s v="31/03/2025"/>
    <m/>
    <x v="17"/>
    <x v="0"/>
  </r>
  <r>
    <s v="2025"/>
    <s v="01/01/2025"/>
    <s v="31/03/2025"/>
    <x v="0"/>
    <x v="1"/>
    <x v="0"/>
    <s v="219117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74.pdf"/>
    <s v="366"/>
    <s v=""/>
    <s v=""/>
    <s v="Servicios"/>
    <s v="366"/>
    <s v=""/>
    <s v="366"/>
    <s v="366"/>
    <s v=""/>
    <s v=""/>
    <s v=""/>
    <s v=""/>
    <s v=""/>
    <s v=""/>
    <s v=""/>
    <s v=""/>
    <s v="Keep Cleaner Agencia Integral de Limpieza"/>
    <s v="366"/>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74Contrato y anexos"/>
    <s v="01/01/2025"/>
    <s v="01/01/2025"/>
    <s v="28/02/2025"/>
    <n v="14646"/>
    <n v="16989.36"/>
    <s v=""/>
    <s v=""/>
    <s v="Moneda Nacional"/>
    <s v=""/>
    <x v="1"/>
    <s v="Servicio de Limpieza Integral del Inmueble de la 03 Junta Disrital Ejecutiva correspindiente al mes de enero del 2025."/>
    <s v=""/>
    <s v="01/01/2025"/>
    <s v="28/02/2025"/>
    <s v="http://transparencia.ine.mx/sistemaot/cargaMasiva/Articulo70/2025/Formato28//JD03-QRO/tml1/contrato2191174.pdf"/>
    <s v=""/>
    <s v="366"/>
    <x v="0"/>
    <s v=""/>
    <s v="Servicio de Limpieza Integral del Inmueble de la 03 Junta Disrital Ejecutiva correspindiente al mes de enero del 2025."/>
    <s v=""/>
    <s v="Servicio de Limpieza Integral del Inmueble de la 03 Junta Disrital Ejecutiva correspindiente al mes de enero del 2025."/>
    <s v=""/>
    <s v=""/>
    <s v=""/>
    <s v="No"/>
    <s v="366"/>
    <s v=""/>
    <s v=""/>
    <s v=""/>
    <s v=""/>
    <s v=""/>
    <s v="http://transparencia.ine.mx/sistemaot/cargaMasiva/Articulo70/2025/Formato28//JD03-QRO/tml1/fac2191174.pdf"/>
    <s v="JUNTA DISTRITAL EJECUTIVA NO.03 DE QUERETARO - QUERETARO"/>
    <s v="31/03/2025"/>
    <m/>
    <x v="17"/>
    <x v="0"/>
  </r>
  <r>
    <s v="2025"/>
    <s v="01/01/2025"/>
    <s v="31/03/2025"/>
    <x v="0"/>
    <x v="1"/>
    <x v="0"/>
    <s v="2191177"/>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77.pdf"/>
    <s v="367"/>
    <s v=""/>
    <s v=""/>
    <s v="Servicios"/>
    <s v="367"/>
    <s v=""/>
    <s v="367"/>
    <s v="367"/>
    <s v=""/>
    <s v=""/>
    <s v=""/>
    <s v=""/>
    <s v=""/>
    <s v=""/>
    <s v=""/>
    <s v=""/>
    <s v="Keep Cleaner Agencia Integral de Limpieza"/>
    <s v="367"/>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77Contrato y anexos"/>
    <s v="01/01/2025"/>
    <s v="01/01/2025"/>
    <s v="28/02/2025"/>
    <n v="14646"/>
    <n v="16989.36"/>
    <s v=""/>
    <s v=""/>
    <s v="Moneda Nacional"/>
    <s v=""/>
    <x v="1"/>
    <s v="Servicio de Limpieza Integral del Inmueble en Módulo de Atención Ciudadana 220351 correspindiente al mes de enero del 2025."/>
    <s v=""/>
    <s v="01/01/2025"/>
    <s v="28/02/2025"/>
    <s v="http://transparencia.ine.mx/sistemaot/cargaMasiva/Articulo70/2025/Formato28//JD03-QRO/tml1/contrato2191177.pdf"/>
    <s v=""/>
    <s v="367"/>
    <x v="0"/>
    <s v=""/>
    <s v="Servicio de Limpieza Integral del Inmueble en Módulo de Atención Ciudadana 220351 correspindiente al mes de enero del 2025."/>
    <s v=""/>
    <s v="Servicio de Limpieza Integral del Inmueble en Módulo de Atención Ciudadana 220351 correspindiente al mes de enero del 2025."/>
    <s v=""/>
    <s v=""/>
    <s v=""/>
    <s v="No"/>
    <s v="367"/>
    <s v=""/>
    <s v=""/>
    <s v=""/>
    <s v=""/>
    <s v=""/>
    <s v="http://transparencia.ine.mx/sistemaot/cargaMasiva/Articulo70/2025/Formato28//JD03-QRO/tml1/fac2191177.pdf"/>
    <s v="JUNTA DISTRITAL EJECUTIVA NO.03 DE QUERETARO - QUERETARO"/>
    <s v="31/03/2025"/>
    <m/>
    <x v="17"/>
    <x v="0"/>
  </r>
  <r>
    <s v="2025"/>
    <s v="01/01/2025"/>
    <s v="31/03/2025"/>
    <x v="0"/>
    <x v="1"/>
    <x v="0"/>
    <s v="219118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1180.pdf"/>
    <s v="368"/>
    <s v=""/>
    <s v=""/>
    <s v="Servicios"/>
    <s v="368"/>
    <s v=""/>
    <s v="368"/>
    <s v="368"/>
    <s v=""/>
    <s v=""/>
    <s v=""/>
    <s v=""/>
    <s v=""/>
    <s v=""/>
    <s v=""/>
    <s v=""/>
    <s v="Keep Cleaner Agencia Integral de Limpieza"/>
    <s v="368"/>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1180Contrato y anexos"/>
    <s v="01/01/2025"/>
    <s v="01/01/2025"/>
    <s v="28/02/2025"/>
    <n v="14646"/>
    <n v="16989.36"/>
    <s v=""/>
    <s v=""/>
    <s v="Moneda Nacional"/>
    <s v=""/>
    <x v="1"/>
    <s v="Servicio de Limpieza Integral del Inmueble en Módulo de Atención Ciudadana 220352 correspindiente al mes de enero del 2025."/>
    <s v=""/>
    <s v="01/01/2025"/>
    <s v="28/02/2025"/>
    <s v="http://transparencia.ine.mx/sistemaot/cargaMasiva/Articulo70/2025/Formato28//JD03-QRO/tml1/contrato2191180.pdf"/>
    <s v=""/>
    <s v="368"/>
    <x v="0"/>
    <s v=""/>
    <s v="Servicio de Limpieza Integral del Inmueble en Módulo de Atención Ciudadana 220352 correspindiente al mes de enero del 2025."/>
    <s v=""/>
    <s v="Servicio de Limpieza Integral del Inmueble en Módulo de Atención Ciudadana 220352 correspindiente al mes de enero del 2025."/>
    <s v=""/>
    <s v=""/>
    <s v=""/>
    <s v="No"/>
    <s v="368"/>
    <s v=""/>
    <s v=""/>
    <s v=""/>
    <s v=""/>
    <s v=""/>
    <s v="http://transparencia.ine.mx/sistemaot/cargaMasiva/Articulo70/2025/Formato28//JD03-QRO/tml1/fac2191180.pdf"/>
    <s v="JUNTA DISTRITAL EJECUTIVA NO.03 DE QUERETARO - QUERETARO"/>
    <s v="31/03/2025"/>
    <m/>
    <x v="17"/>
    <x v="0"/>
  </r>
  <r>
    <s v="2025"/>
    <s v="01/01/2025"/>
    <s v="31/03/2025"/>
    <x v="0"/>
    <x v="0"/>
    <x v="0"/>
    <s v="219451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4514.pdf"/>
    <s v="369"/>
    <s v=""/>
    <s v=""/>
    <s v="Arrendamientos"/>
    <s v="369"/>
    <s v=""/>
    <s v="369"/>
    <s v="369"/>
    <s v=""/>
    <s v=""/>
    <s v=""/>
    <s v=""/>
    <s v="Liliana"/>
    <s v="Mehta"/>
    <s v="Rivera"/>
    <s v="Mujer"/>
    <s v=""/>
    <s v="369"/>
    <s v="MERL880223DB7"/>
    <s v="Avenida"/>
    <s v="Del Sol"/>
    <s v="6"/>
    <s v=""/>
    <s v="Colonia"/>
    <s v="El Sol"/>
    <s v="1"/>
    <s v="Santiago de Querétaro"/>
    <s v="14"/>
    <s v="Querétaro"/>
    <s v="22"/>
    <s v="Querétaro"/>
    <s v="76113"/>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4514Contrato y anexos"/>
    <s v="01/02/2025"/>
    <s v="01/02/2025"/>
    <s v="31/12/2025"/>
    <n v="21224.720000000001"/>
    <n v="22091.39"/>
    <s v=""/>
    <s v=""/>
    <s v="Moneda Nacional"/>
    <s v=""/>
    <x v="1"/>
    <s v="Arrendamiento del Inmueble que ocupa el Módulo de Atención Ciudadana 220351 correspondiente al mes de enero 2025."/>
    <s v=""/>
    <s v="01/01/2025"/>
    <s v="31/12/2025"/>
    <s v="http://transparencia.ine.mx/sistemaot/cargaMasiva/Articulo70/2025/Formato28//JD03-QRO/tml1/contrato2194514.pdf"/>
    <s v=""/>
    <s v="369"/>
    <x v="0"/>
    <s v=""/>
    <s v="Arrendamiento del Inmueble que ocupa el Módulo de Atención Ciudadana 220351 correspondiente al mes de enero 2025."/>
    <s v=""/>
    <s v="Arrendamiento del Inmueble que ocupa el Módulo de Atención Ciudadana 220351 correspondiente al mes de enero 2025."/>
    <s v=""/>
    <s v=""/>
    <s v=""/>
    <s v="No"/>
    <s v="369"/>
    <s v=""/>
    <s v=""/>
    <s v=""/>
    <s v=""/>
    <s v=""/>
    <s v="http://transparencia.ine.mx/sistemaot/cargaMasiva/Articulo70/2025/Formato28//JD03-QRO/tml1/fac2194514.pdf"/>
    <s v="JUNTA DISTRITAL EJECUTIVA NO.03 DE QUERETARO - QUERETARO"/>
    <s v="31/03/2025"/>
    <m/>
    <x v="17"/>
    <x v="0"/>
  </r>
  <r>
    <s v="2025"/>
    <s v="01/01/2025"/>
    <s v="31/03/2025"/>
    <x v="0"/>
    <x v="2"/>
    <x v="0"/>
    <s v="2195118"/>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195118.pdf"/>
    <s v="370"/>
    <s v=""/>
    <s v=""/>
    <s v="Adquisición"/>
    <s v="370"/>
    <s v=""/>
    <s v="370"/>
    <s v="370"/>
    <s v=""/>
    <s v=""/>
    <s v=""/>
    <s v=""/>
    <s v=""/>
    <s v=""/>
    <s v=""/>
    <s v=""/>
    <s v="Grupo VEC Computers Soluciones Tecnologicas Integrales"/>
    <s v="370"/>
    <s v="GVC970815KA6"/>
    <s v="Avenida"/>
    <s v="Viaducto Tlalpan"/>
    <s v="100"/>
    <s v=""/>
    <s v="Colonia"/>
    <s v="El Arenal"/>
    <s v="1"/>
    <s v="Ciudad de Mexico"/>
    <s v="9"/>
    <s v="Ciudad de México"/>
    <s v="10"/>
    <s v="Ciudad de México"/>
    <s v="1461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195118PedidoContrato"/>
    <s v="20/02/2025"/>
    <s v="20/02/2025"/>
    <s v="20/02/2025"/>
    <n v="5020"/>
    <n v="5823.2"/>
    <s v=""/>
    <s v=""/>
    <s v="Moneda Nacional"/>
    <s v=""/>
    <x v="1"/>
    <s v="Adquisisción de un kit de mantenimiento para impresora para el desarrollo de las actividades de Proceso Electoral Judicial."/>
    <s v=""/>
    <s v="20/02/2025"/>
    <s v="20/02/2025"/>
    <s v="http://transparencia.ine.mx/sistemaot/cargaMasiva/Articulo70/2025/Formato28//JD03-QRO/tml1/pedidocontrato2195118.pdf"/>
    <s v=""/>
    <s v="370"/>
    <x v="0"/>
    <s v=""/>
    <s v="Adquisisción de un kit de mantenimiento para impresora para el desarrollo de las actividades de Proceso Electoral Judicial."/>
    <s v=""/>
    <s v="Adquisisción de un kit de mantenimiento para impresora para el desarrollo de las actividades de Proceso Electoral Judicial."/>
    <s v=""/>
    <s v=""/>
    <s v=""/>
    <s v="No"/>
    <s v="370"/>
    <s v=""/>
    <s v=""/>
    <s v=""/>
    <s v=""/>
    <s v=""/>
    <s v="http://transparencia.ine.mx/sistemaot/cargaMasiva/Articulo70/2025/Formato28//JD03-QRO/tml1/fac2195118.pdf"/>
    <s v="JUNTA DISTRITAL EJECUTIVA NO.03 DE QUERETARO - QUERETARO"/>
    <s v="31/03/2025"/>
    <m/>
    <x v="17"/>
    <x v="0"/>
  </r>
  <r>
    <s v="2025"/>
    <s v="01/01/2025"/>
    <s v="31/03/2025"/>
    <x v="0"/>
    <x v="2"/>
    <x v="0"/>
    <s v="2200577"/>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0577.pdf"/>
    <s v="371"/>
    <s v=""/>
    <s v=""/>
    <s v="Adquisición"/>
    <s v="371"/>
    <s v=""/>
    <s v="371"/>
    <s v="371"/>
    <s v=""/>
    <s v=""/>
    <s v=""/>
    <s v=""/>
    <s v=""/>
    <s v=""/>
    <s v=""/>
    <s v=""/>
    <s v="DR Productos para tu Negocio S.A de C.V."/>
    <s v="371"/>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0577Pedido-Contrato"/>
    <s v="25/02/2025"/>
    <s v="25/02/2025"/>
    <s v="25/02/2025"/>
    <n v="19806.810000000001"/>
    <n v="22975.9"/>
    <s v=""/>
    <s v=""/>
    <s v="Moneda Nacional"/>
    <s v=""/>
    <x v="1"/>
    <s v="Adquisición productos alimenticios para el desarrollo de las actividades de Proceso Electoral Judicial Extraordinario 2025."/>
    <s v=""/>
    <s v="25/02/2025"/>
    <s v="25/02/2025"/>
    <s v="http://transparencia.ine.mx/sistemaot/cargaMasiva/Articulo70/2025/Formato28//JD03-QRO/tml1/pedidocontrato2200577.pdf"/>
    <s v=""/>
    <s v="371"/>
    <x v="0"/>
    <s v=""/>
    <s v="Adquisición productos alimenticios para el desarrollo de las actividades de Proceso Electoral Judicial Extraordinario 2025."/>
    <s v=""/>
    <s v="Adquisición productos alimenticios para el desarrollo de las actividades de Proceso Electoral Judicial Extraordinario 2025."/>
    <s v=""/>
    <s v=""/>
    <s v=""/>
    <s v="No"/>
    <s v="371"/>
    <s v=""/>
    <s v=""/>
    <s v=""/>
    <s v=""/>
    <s v=""/>
    <s v="http://transparencia.ine.mx/sistemaot/cargaMasiva/Articulo70/2025/Formato28//JD03-QRO/tml1/fac2200577.pdf"/>
    <s v="JUNTA DISTRITAL EJECUTIVA NO.03 DE QUERETARO - QUERETARO"/>
    <s v="31/03/2025"/>
    <m/>
    <x v="17"/>
    <x v="0"/>
  </r>
  <r>
    <s v="2025"/>
    <s v="01/01/2025"/>
    <s v="31/03/2025"/>
    <x v="0"/>
    <x v="2"/>
    <x v="0"/>
    <s v="2200595"/>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0595.pdf"/>
    <s v="372"/>
    <s v=""/>
    <s v=""/>
    <s v="Adquisición"/>
    <s v="372"/>
    <s v=""/>
    <s v="372"/>
    <s v="372"/>
    <s v=""/>
    <s v=""/>
    <s v=""/>
    <s v=""/>
    <s v=""/>
    <s v=""/>
    <s v=""/>
    <s v=""/>
    <s v="DR Productos para tu Negocio S.A de C.V."/>
    <s v="372"/>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0595Pedido-Contrato"/>
    <s v="25/02/2025"/>
    <s v="25/02/2025"/>
    <s v="25/02/2025"/>
    <n v="5364.65"/>
    <n v="6222.99"/>
    <s v=""/>
    <s v=""/>
    <s v="Moneda Nacional"/>
    <s v=""/>
    <x v="1"/>
    <s v="Adquisición de materiales y utiles de oficina para el desarrollo de las actividades de Proceso Electoral Judicial Extraordinario 2025."/>
    <s v=""/>
    <s v="25/02/2025"/>
    <s v="25/02/2025"/>
    <s v="http://transparencia.ine.mx/sistemaot/cargaMasiva/Articulo70/2025/Formato28//JD03-QRO/tml1/pedidocontrato2200595.pdf"/>
    <s v=""/>
    <s v="372"/>
    <x v="0"/>
    <s v=""/>
    <s v="Adquisición de materiales y utiles de oficina para el desarrollo de las actividades de Proceso Electoral Judicial Extraordinario 2025."/>
    <s v=""/>
    <s v="Adquisición de materiales y utiles de oficina para el desarrollo de las actividades de Proceso Electoral Judicial Extraordinario 2025."/>
    <s v=""/>
    <s v=""/>
    <s v=""/>
    <s v="No"/>
    <s v="372"/>
    <s v=""/>
    <s v=""/>
    <s v=""/>
    <s v=""/>
    <s v=""/>
    <s v="http://transparencia.ine.mx/sistemaot/cargaMasiva/Articulo70/2025/Formato28//JD03-QRO/tml1/fac2200595.pdf"/>
    <s v="JUNTA DISTRITAL EJECUTIVA NO.03 DE QUERETARO - QUERETARO"/>
    <s v="31/03/2025"/>
    <m/>
    <x v="17"/>
    <x v="0"/>
  </r>
  <r>
    <s v="2025"/>
    <s v="01/01/2025"/>
    <s v="31/03/2025"/>
    <x v="0"/>
    <x v="2"/>
    <x v="0"/>
    <s v="2200602"/>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0602.pdf"/>
    <s v="373"/>
    <s v=""/>
    <s v=""/>
    <s v="Adquisición"/>
    <s v="373"/>
    <s v=""/>
    <s v="373"/>
    <s v="373"/>
    <s v=""/>
    <s v=""/>
    <s v=""/>
    <s v=""/>
    <s v=""/>
    <s v=""/>
    <s v=""/>
    <s v=""/>
    <s v="DR Productos para tu Negocio S.A de C.V."/>
    <s v="373"/>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0602Pedido-Contrato"/>
    <s v="25/02/2025"/>
    <s v="25/02/2025"/>
    <s v="25/02/2025"/>
    <n v="15150.88"/>
    <n v="17575.02"/>
    <s v=""/>
    <s v=""/>
    <s v="Moneda Nacional"/>
    <s v=""/>
    <x v="1"/>
    <s v="Adquisición de materiales y utiles de oficina para el desarrollo de las actividades de Proceso Electoral Judicial Extraordinario 2025."/>
    <s v=""/>
    <s v="25/02/2025"/>
    <s v="25/02/2025"/>
    <s v="http://transparencia.ine.mx/sistemaot/cargaMasiva/Articulo70/2025/Formato28//JD03-QRO/tml1/pedidocontrato2200602.pdf"/>
    <s v=""/>
    <s v="373"/>
    <x v="0"/>
    <s v=""/>
    <s v="Adquisición de materiales y utiles de oficina para el desarrollo de las actividades de Proceso Electoral Judicial Extraordinario 2025."/>
    <s v=""/>
    <s v="Adquisición de materiales y utiles de oficina para el desarrollo de las actividades de Proceso Electoral Judicial Extraordinario 2025."/>
    <s v=""/>
    <s v=""/>
    <s v=""/>
    <s v="No"/>
    <s v="373"/>
    <s v=""/>
    <s v=""/>
    <s v=""/>
    <s v=""/>
    <s v=""/>
    <s v="http://transparencia.ine.mx/sistemaot/cargaMasiva/Articulo70/2025/Formato28//JD03-QRO/tml1/fac2200602.pdf"/>
    <s v="JUNTA DISTRITAL EJECUTIVA NO.03 DE QUERETARO - QUERETARO"/>
    <s v="31/03/2025"/>
    <m/>
    <x v="17"/>
    <x v="0"/>
  </r>
  <r>
    <s v="2025"/>
    <s v="01/01/2025"/>
    <s v="31/03/2025"/>
    <x v="0"/>
    <x v="1"/>
    <x v="0"/>
    <s v="2204968"/>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68.pdf"/>
    <s v="374"/>
    <s v=""/>
    <s v=""/>
    <s v="Servicios"/>
    <s v="374"/>
    <s v=""/>
    <s v="374"/>
    <s v="374"/>
    <s v=""/>
    <s v=""/>
    <s v=""/>
    <s v=""/>
    <s v=""/>
    <s v=""/>
    <s v=""/>
    <s v=""/>
    <s v="Keep Cleaner Agencia Integral de Limpieza"/>
    <s v="374"/>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68Contrato y anexos"/>
    <s v="01/01/2025"/>
    <s v="01/01/2025"/>
    <s v="28/02/2025"/>
    <n v="14646"/>
    <n v="16989.36"/>
    <s v=""/>
    <s v=""/>
    <s v="Moneda Nacional"/>
    <s v=""/>
    <x v="1"/>
    <s v="Servicio de Limpieza Integral del Inmueble de la 03 Junta Disrital Ejecutiva correspindiente al mes de febrero del 2025."/>
    <s v=""/>
    <s v="01/01/2025"/>
    <s v="28/02/2025"/>
    <s v="http://transparencia.ine.mx/sistemaot/cargaMasiva/Articulo70/2025/Formato28//JD03-QRO/tml1/contrato2204968.pdf"/>
    <s v=""/>
    <s v="374"/>
    <x v="0"/>
    <s v=""/>
    <s v="Servicio de Limpieza Integral del Inmueble de la 03 Junta Disrital Ejecutiva correspindiente al mes de febrero del 2025."/>
    <s v=""/>
    <s v="Servicio de Limpieza Integral del Inmueble de la 03 Junta Disrital Ejecutiva correspindiente al mes de febrero del 2025."/>
    <s v=""/>
    <s v=""/>
    <s v=""/>
    <s v="No"/>
    <s v="374"/>
    <s v=""/>
    <s v=""/>
    <s v=""/>
    <s v=""/>
    <s v=""/>
    <s v="http://transparencia.ine.mx/sistemaot/cargaMasiva/Articulo70/2025/Formato28//JD03-QRO/tml1/fac2204968.pdf"/>
    <s v="JUNTA DISTRITAL EJECUTIVA NO.03 DE QUERETARO - QUERETARO"/>
    <s v="31/03/2025"/>
    <m/>
    <x v="17"/>
    <x v="0"/>
  </r>
  <r>
    <s v="2025"/>
    <s v="01/01/2025"/>
    <s v="31/03/2025"/>
    <x v="0"/>
    <x v="1"/>
    <x v="0"/>
    <s v="220497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70.pdf"/>
    <s v="375"/>
    <s v=""/>
    <s v=""/>
    <s v="Servicios"/>
    <s v="375"/>
    <s v=""/>
    <s v="375"/>
    <s v="375"/>
    <s v=""/>
    <s v=""/>
    <s v=""/>
    <s v=""/>
    <s v=""/>
    <s v=""/>
    <s v=""/>
    <s v=""/>
    <s v="Keep Cleaner Agencia Integral de Limpieza"/>
    <s v="375"/>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70Contrato y anexos"/>
    <s v="01/01/2025"/>
    <s v="01/01/2025"/>
    <s v="28/02/2025"/>
    <n v="14646"/>
    <n v="16989.36"/>
    <s v=""/>
    <s v=""/>
    <s v="Moneda Nacional"/>
    <s v=""/>
    <x v="1"/>
    <s v="Servicio de Limpieza Integral del Inmueble en Módulo de Atención Ciudadana 220351 correspindiente al mes de febrero del 2025."/>
    <s v=""/>
    <s v="01/01/2025"/>
    <s v="28/02/2025"/>
    <s v="http://transparencia.ine.mx/sistemaot/cargaMasiva/Articulo70/2025/Formato28//JD03-QRO/tml1/contrato2204970.pdf"/>
    <s v=""/>
    <s v="375"/>
    <x v="0"/>
    <s v=""/>
    <s v="Servicio de Limpieza Integral del Inmueble en Módulo de Atención Ciudadana 220351 correspindiente al mes de febrero del 2025."/>
    <s v=""/>
    <s v="Servicio de Limpieza Integral del Inmueble en Módulo de Atención Ciudadana 220351 correspindiente al mes de febrero del 2025."/>
    <s v=""/>
    <s v=""/>
    <s v=""/>
    <s v="No"/>
    <s v="375"/>
    <s v=""/>
    <s v=""/>
    <s v=""/>
    <s v=""/>
    <s v=""/>
    <s v="http://transparencia.ine.mx/sistemaot/cargaMasiva/Articulo70/2025/Formato28//JD03-QRO/tml1/fac2204970.pdf"/>
    <s v="JUNTA DISTRITAL EJECUTIVA NO.03 DE QUERETARO - QUERETARO"/>
    <s v="31/03/2025"/>
    <m/>
    <x v="17"/>
    <x v="0"/>
  </r>
  <r>
    <s v="2025"/>
    <s v="01/01/2025"/>
    <s v="31/03/2025"/>
    <x v="0"/>
    <x v="1"/>
    <x v="0"/>
    <s v="2204974"/>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74.pdf"/>
    <s v="376"/>
    <s v=""/>
    <s v=""/>
    <s v="Servicios"/>
    <s v="376"/>
    <s v=""/>
    <s v="376"/>
    <s v="376"/>
    <s v=""/>
    <s v=""/>
    <s v=""/>
    <s v=""/>
    <s v=""/>
    <s v=""/>
    <s v=""/>
    <s v=""/>
    <s v="Keep Cleaner Agencia Integral de Limpieza"/>
    <s v="376"/>
    <s v="KCA2201243P9"/>
    <s v="Avenida"/>
    <s v="5 de febrero"/>
    <s v="795"/>
    <s v="8"/>
    <s v="Colonia"/>
    <s v="La Sierrita"/>
    <s v="1"/>
    <s v="Santiago de Querétaro"/>
    <s v="14"/>
    <s v="Querétaro"/>
    <s v="22"/>
    <s v="Querétaro"/>
    <s v="76137"/>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74Contrato y anexos"/>
    <s v="01/01/2025"/>
    <s v="01/01/2025"/>
    <s v="28/02/2025"/>
    <n v="14646"/>
    <n v="16989.36"/>
    <s v=""/>
    <s v=""/>
    <s v="Moneda Nacional"/>
    <s v=""/>
    <x v="1"/>
    <s v="Servicio de Limpieza Integral del Inmueble en Módulo de Atención Ciudadana 220352 correspindiente al mes de febrero del 2025."/>
    <s v=""/>
    <s v="01/01/2025"/>
    <s v="28/02/2025"/>
    <s v="http://transparencia.ine.mx/sistemaot/cargaMasiva/Articulo70/2025/Formato28//JD03-QRO/tml1/contrato2204974.pdf"/>
    <s v=""/>
    <s v="376"/>
    <x v="0"/>
    <s v=""/>
    <s v="Servicio de Limpieza Integral del Inmueble en Módulo de Atención Ciudadana 220352 correspindiente al mes de febrero del 2025."/>
    <s v=""/>
    <s v="Servicio de Limpieza Integral del Inmueble en Módulo de Atención Ciudadana 220352 correspindiente al mes de febrero del 2025."/>
    <s v=""/>
    <s v=""/>
    <s v=""/>
    <s v="No"/>
    <s v="376"/>
    <s v=""/>
    <s v=""/>
    <s v=""/>
    <s v=""/>
    <s v=""/>
    <s v="http://transparencia.ine.mx/sistemaot/cargaMasiva/Articulo70/2025/Formato28//JD03-QRO/tml1/fac2204974.pdf"/>
    <s v="JUNTA DISTRITAL EJECUTIVA NO.03 DE QUERETARO - QUERETARO"/>
    <s v="31/03/2025"/>
    <m/>
    <x v="17"/>
    <x v="0"/>
  </r>
  <r>
    <s v="2025"/>
    <s v="01/01/2025"/>
    <s v="31/03/2025"/>
    <x v="0"/>
    <x v="1"/>
    <x v="0"/>
    <s v="2204979"/>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79.pdf"/>
    <s v="377"/>
    <s v=""/>
    <s v=""/>
    <s v="Servicios"/>
    <s v="377"/>
    <s v=""/>
    <s v="377"/>
    <s v="377"/>
    <s v=""/>
    <s v=""/>
    <s v=""/>
    <s v=""/>
    <s v=""/>
    <s v=""/>
    <s v=""/>
    <s v=""/>
    <s v="Resguardo Alpha S.A. de C.V."/>
    <s v="377"/>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79Contrato y anexos"/>
    <s v="01/01/2025"/>
    <s v="01/01/2025"/>
    <s v="28/02/2025"/>
    <n v="20425.86"/>
    <n v="23694"/>
    <s v=""/>
    <s v=""/>
    <s v="Moneda Nacional"/>
    <s v=""/>
    <x v="1"/>
    <s v="Servicio de Vigilancia de la Sede Distrital correspondiente al mes de febrero 2025."/>
    <s v=""/>
    <s v="01/01/2025"/>
    <s v="28/02/2025"/>
    <s v="http://transparencia.ine.mx/sistemaot/cargaMasiva/Articulo70/2025/Formato28//JD03-QRO/tml1/contrato2204979.pdf"/>
    <s v=""/>
    <s v="377"/>
    <x v="0"/>
    <s v=""/>
    <s v="Servicio de Vigilancia de la Sede Distrital correspondiente al mes de febrero 2025."/>
    <s v=""/>
    <s v="Servicio de Vigilancia de la Sede Distrital correspondiente al mes de febrero 2025."/>
    <s v=""/>
    <s v=""/>
    <s v=""/>
    <s v="No"/>
    <s v="377"/>
    <s v=""/>
    <s v=""/>
    <s v=""/>
    <s v=""/>
    <s v=""/>
    <s v="http://transparencia.ine.mx/sistemaot/cargaMasiva/Articulo70/2025/Formato28//JD03-QRO/tml1/fac2204979.pdf"/>
    <s v="JUNTA DISTRITAL EJECUTIVA NO.03 DE QUERETARO - QUERETARO"/>
    <s v="31/03/2025"/>
    <m/>
    <x v="17"/>
    <x v="0"/>
  </r>
  <r>
    <s v="2025"/>
    <s v="01/01/2025"/>
    <s v="31/03/2025"/>
    <x v="0"/>
    <x v="1"/>
    <x v="0"/>
    <s v="2204981"/>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81.pdf"/>
    <s v="378"/>
    <s v=""/>
    <s v=""/>
    <s v="Servicios"/>
    <s v="378"/>
    <s v=""/>
    <s v="378"/>
    <s v="378"/>
    <s v=""/>
    <s v=""/>
    <s v=""/>
    <s v=""/>
    <s v=""/>
    <s v=""/>
    <s v=""/>
    <s v=""/>
    <s v="Resguardo Alpha S.A. de C.V."/>
    <s v="378"/>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81Contrato y anexos"/>
    <s v="01/01/2025"/>
    <s v="01/01/2025"/>
    <s v="28/02/2025"/>
    <n v="13368.5"/>
    <n v="15507.46"/>
    <s v=""/>
    <s v=""/>
    <s v="Moneda Nacional"/>
    <s v=""/>
    <x v="1"/>
    <s v="Servicio de Vigilancia del modulo de atencion ciudadana 220351 correspondiente al mes de febrero 2025."/>
    <s v=""/>
    <s v="01/01/2025"/>
    <s v="28/02/2025"/>
    <s v="http://transparencia.ine.mx/sistemaot/cargaMasiva/Articulo70/2025/Formato28//JD03-QRO/tml1/contrato2204981.pdf"/>
    <s v=""/>
    <s v="378"/>
    <x v="0"/>
    <s v=""/>
    <s v="Servicio de Vigilancia del modulo de atencion ciudadana 220351 correspondiente al mes de febrero 2025."/>
    <s v=""/>
    <s v="Servicio de Vigilancia del modulo de atencion ciudadana 220351 correspondiente al mes de febrero 2025."/>
    <s v=""/>
    <s v=""/>
    <s v=""/>
    <s v="No"/>
    <s v="378"/>
    <s v=""/>
    <s v=""/>
    <s v=""/>
    <s v=""/>
    <s v=""/>
    <s v="http://transparencia.ine.mx/sistemaot/cargaMasiva/Articulo70/2025/Formato28//JD03-QRO/tml1/fac2204981.pdf"/>
    <s v="JUNTA DISTRITAL EJECUTIVA NO.03 DE QUERETARO - QUERETARO"/>
    <s v="31/03/2025"/>
    <m/>
    <x v="17"/>
    <x v="0"/>
  </r>
  <r>
    <s v="2025"/>
    <s v="01/01/2025"/>
    <s v="31/03/2025"/>
    <x v="0"/>
    <x v="1"/>
    <x v="0"/>
    <s v="2204982"/>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82.pdf"/>
    <s v="379"/>
    <s v=""/>
    <s v=""/>
    <s v="Servicios"/>
    <s v="379"/>
    <s v=""/>
    <s v="379"/>
    <s v="379"/>
    <s v=""/>
    <s v=""/>
    <s v=""/>
    <s v=""/>
    <s v=""/>
    <s v=""/>
    <s v=""/>
    <s v=""/>
    <s v="Resguardo Alpha S.A. de C.V."/>
    <s v="379"/>
    <s v="RAL160630GU9"/>
    <s v="Calle"/>
    <s v="Plaza Independencia"/>
    <s v="1C"/>
    <s v="2"/>
    <s v="Colonia"/>
    <s v="Centro"/>
    <s v="1"/>
    <s v="San Juan del Río"/>
    <s v="16"/>
    <s v="San Juan del Río"/>
    <s v="22"/>
    <s v="Querétaro"/>
    <s v="768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82Contrato y anexos"/>
    <s v="01/01/2025"/>
    <s v="01/01/2025"/>
    <s v="28/02/2025"/>
    <n v="13368.5"/>
    <n v="15507.46"/>
    <s v=""/>
    <s v=""/>
    <s v="Moneda Nacional"/>
    <s v=""/>
    <x v="1"/>
    <s v="Servicio de Vigilancia del modulo de atencion ciudadana 220352 correspondiente al mes de febrero 2025."/>
    <s v=""/>
    <s v="01/01/2025"/>
    <s v="28/02/2025"/>
    <s v="http://transparencia.ine.mx/sistemaot/cargaMasiva/Articulo70/2025/Formato28//JD03-QRO/tml1/contrato2204982.pdf"/>
    <s v=""/>
    <s v="379"/>
    <x v="0"/>
    <s v=""/>
    <s v="Servicio de Vigilancia del modulo de atencion ciudadana 220352 correspondiente al mes de febrero 2025."/>
    <s v=""/>
    <s v="Servicio de Vigilancia del modulo de atencion ciudadana 220352 correspondiente al mes de febrero 2025."/>
    <s v=""/>
    <s v=""/>
    <s v=""/>
    <s v="No"/>
    <s v="379"/>
    <s v=""/>
    <s v=""/>
    <s v=""/>
    <s v=""/>
    <s v=""/>
    <s v="http://transparencia.ine.mx/sistemaot/cargaMasiva/Articulo70/2025/Formato28//JD03-QRO/tml1/fac2204982.pdf"/>
    <s v="JUNTA DISTRITAL EJECUTIVA NO.03 DE QUERETARO - QUERETARO"/>
    <s v="31/03/2025"/>
    <m/>
    <x v="17"/>
    <x v="0"/>
  </r>
  <r>
    <s v="2025"/>
    <s v="01/01/2025"/>
    <s v="31/03/2025"/>
    <x v="0"/>
    <x v="0"/>
    <x v="0"/>
    <s v="220498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4986.pdf"/>
    <s v="380"/>
    <s v=""/>
    <s v=""/>
    <s v="Arrendamientos"/>
    <s v="380"/>
    <s v=""/>
    <s v="380"/>
    <s v="380"/>
    <s v=""/>
    <s v=""/>
    <s v=""/>
    <s v=""/>
    <s v=""/>
    <s v=""/>
    <s v=""/>
    <s v=""/>
    <s v="Inmobiliaria Proactivos S.A.P.I. de C.V."/>
    <s v="380"/>
    <s v="IPR030221DG2"/>
    <s v="Carretera"/>
    <s v="A Campo Militar"/>
    <s v="305"/>
    <s v=""/>
    <s v="Colonia"/>
    <s v="San Antonio de la Punta"/>
    <s v="1"/>
    <s v="Santiago de Querétaro"/>
    <s v="14"/>
    <s v="Querétaro"/>
    <s v="22"/>
    <s v="Querétaro"/>
    <s v="76135"/>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4986Contrato y anexos"/>
    <s v="27/02/2023"/>
    <s v="31/12/2025"/>
    <s v="31/12/2025"/>
    <n v="130585.34"/>
    <n v="151478.99"/>
    <s v=""/>
    <s v=""/>
    <s v="Moneda Nacional"/>
    <s v=""/>
    <x v="1"/>
    <s v="Arrendamiento Inmueble Junta Distrital Ejecutiva 03 correspondiente al mes de febrero 2025."/>
    <s v=""/>
    <s v="27/01/2025"/>
    <s v="31/12/2025"/>
    <s v="http://transparencia.ine.mx/sistemaot/cargaMasiva/Articulo70/2025/Formato28//JD03-QRO/tml1/contrato2204986.pdf"/>
    <s v=""/>
    <s v="380"/>
    <x v="0"/>
    <s v=""/>
    <s v="Arrendamiento Inmueble Junta Distrital Ejecutiva 03 correspondiente al mes de febrero 2025."/>
    <s v=""/>
    <s v="Arrendamiento Inmueble Junta Distrital Ejecutiva 03 correspondiente al mes de febrero 2025."/>
    <s v=""/>
    <s v=""/>
    <s v=""/>
    <s v="No"/>
    <s v="380"/>
    <s v=""/>
    <s v=""/>
    <s v=""/>
    <s v=""/>
    <s v=""/>
    <s v="http://transparencia.ine.mx/sistemaot/cargaMasiva/Articulo70/2025/Formato28//JD03-QRO/tml1/fac2204986.pdf"/>
    <s v="JUNTA DISTRITAL EJECUTIVA NO.03 DE QUERETARO - QUERETARO"/>
    <s v="31/03/2025"/>
    <m/>
    <x v="17"/>
    <x v="0"/>
  </r>
  <r>
    <s v="2025"/>
    <s v="01/01/2025"/>
    <s v="31/03/2025"/>
    <x v="0"/>
    <x v="2"/>
    <x v="0"/>
    <s v="2206786"/>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6786.pdf"/>
    <s v="381"/>
    <s v=""/>
    <s v=""/>
    <s v="Adquisición"/>
    <s v="381"/>
    <s v=""/>
    <s v="381"/>
    <s v="381"/>
    <s v=""/>
    <s v=""/>
    <s v=""/>
    <s v=""/>
    <s v=""/>
    <s v=""/>
    <s v=""/>
    <s v=""/>
    <s v="DR Productos para tu Negocio S.A de C.V."/>
    <s v="381"/>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6786Pedido-Contrato"/>
    <s v="25/02/2025"/>
    <s v="25/02/2025"/>
    <s v="25/02/2025"/>
    <n v="4389.53"/>
    <n v="5091.8500000000004"/>
    <s v=""/>
    <s v=""/>
    <s v="Moneda Nacional"/>
    <s v=""/>
    <x v="1"/>
    <s v="Adquisición productos alimenticios para el desarrollo de las actividades de la 03 Junta Distrital Ejecutiva."/>
    <s v=""/>
    <s v="25/02/2025"/>
    <s v="25/02/2025"/>
    <s v="http://transparencia.ine.mx/sistemaot/cargaMasiva/Articulo70/2025/Formato28//JD03-QRO/tml1/pedidocontrato2206786.pdf"/>
    <s v=""/>
    <s v="381"/>
    <x v="0"/>
    <s v=""/>
    <s v="Adquisición productos alimenticios para el desarrollo de las actividades de la 03 Junta Distrital Ejecutiva."/>
    <s v=""/>
    <s v="Adquisición productos alimenticios para el desarrollo de las actividades de la 03 Junta Distrital Ejecutiva."/>
    <s v=""/>
    <s v=""/>
    <s v=""/>
    <s v="No"/>
    <s v="381"/>
    <s v=""/>
    <s v=""/>
    <s v=""/>
    <s v=""/>
    <s v=""/>
    <s v="http://transparencia.ine.mx/sistemaot/cargaMasiva/Articulo70/2025/Formato28//JD03-QRO/tml1/fac2206786.pdf"/>
    <s v="JUNTA DISTRITAL EJECUTIVA NO.03 DE QUERETARO - QUERETARO"/>
    <s v="31/03/2025"/>
    <m/>
    <x v="17"/>
    <x v="0"/>
  </r>
  <r>
    <s v="2025"/>
    <s v="01/01/2025"/>
    <s v="31/03/2025"/>
    <x v="0"/>
    <x v="0"/>
    <x v="0"/>
    <s v="2206782"/>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06782.pdf"/>
    <s v="382"/>
    <s v=""/>
    <s v=""/>
    <s v="Arrendamientos"/>
    <s v="382"/>
    <s v=""/>
    <s v="382"/>
    <s v="382"/>
    <s v=""/>
    <s v=""/>
    <s v=""/>
    <s v=""/>
    <s v="Liliana"/>
    <s v="Mehta"/>
    <s v="Rivera"/>
    <s v="Mujer"/>
    <s v=""/>
    <s v="382"/>
    <s v="MERL880223DB7"/>
    <s v="Avenida"/>
    <s v="Del Sol"/>
    <s v="6"/>
    <s v=""/>
    <s v="Colonia"/>
    <s v="El Sol"/>
    <s v="1"/>
    <s v="Santiago de Querétaro"/>
    <s v="14"/>
    <s v="Querétaro"/>
    <s v="22"/>
    <s v="Querétaro"/>
    <s v="76113"/>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06782Contrato y anexos"/>
    <s v="01/02/2025"/>
    <s v="01/02/2025"/>
    <s v="31/12/2025"/>
    <n v="21224.720000000001"/>
    <n v="22091.39"/>
    <s v=""/>
    <s v=""/>
    <s v="Moneda Nacional"/>
    <s v=""/>
    <x v="1"/>
    <s v="Arrendamiento del Inmueble que ocupa el Módulo de Atención Ciudadana 220351 correspondiente al mes de febrero 2025."/>
    <s v=""/>
    <s v="01/01/2025"/>
    <s v="31/12/2025"/>
    <s v="http://transparencia.ine.mx/sistemaot/cargaMasiva/Articulo70/2025/Formato28//JD03-QRO/tml1/contrato2206782.pdf"/>
    <s v=""/>
    <s v="382"/>
    <x v="0"/>
    <s v=""/>
    <s v="Arrendamiento del Inmueble que ocupa el Módulo de Atención Ciudadana 220351 correspondiente al mes de febrero 2025."/>
    <s v=""/>
    <s v="Arrendamiento del Inmueble que ocupa el Módulo de Atención Ciudadana 220351 correspondiente al mes de febrero 2025."/>
    <s v=""/>
    <s v=""/>
    <s v=""/>
    <s v="No"/>
    <s v="382"/>
    <s v=""/>
    <s v=""/>
    <s v=""/>
    <s v=""/>
    <s v=""/>
    <s v="http://transparencia.ine.mx/sistemaot/cargaMasiva/Articulo70/2025/Formato28//JD03-QRO/tml1/fac2206782.pdf"/>
    <s v="JUNTA DISTRITAL EJECUTIVA NO.03 DE QUERETARO - QUERETARO"/>
    <s v="31/03/2025"/>
    <m/>
    <x v="17"/>
    <x v="0"/>
  </r>
  <r>
    <s v="2025"/>
    <s v="01/01/2025"/>
    <s v="31/03/2025"/>
    <x v="0"/>
    <x v="1"/>
    <x v="0"/>
    <s v="2213991"/>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3991.pdf"/>
    <s v="383"/>
    <s v=""/>
    <s v=""/>
    <s v="Servicios"/>
    <s v="383"/>
    <s v=""/>
    <s v="383"/>
    <s v="383"/>
    <s v=""/>
    <s v=""/>
    <s v=""/>
    <s v=""/>
    <s v=""/>
    <s v=""/>
    <s v=""/>
    <s v=""/>
    <s v="Sistemas CONTINO"/>
    <s v="383"/>
    <s v="LSOJ306189RS"/>
    <s v="Avenida"/>
    <s v="Viaducto Tlalpan"/>
    <s v="100"/>
    <s v=""/>
    <s v="Colonia"/>
    <s v="El Arenal"/>
    <s v="1"/>
    <s v="Ciudad de Mexico"/>
    <s v="9"/>
    <s v="Ciudad de México"/>
    <s v="10"/>
    <s v="Ciudad de México"/>
    <s v="1461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3991Contrato y anexos"/>
    <s v="01/01/2025"/>
    <s v="01/01/2025"/>
    <s v="28/02/2025"/>
    <n v="7222.6"/>
    <n v="8378.2199999999993"/>
    <s v=""/>
    <s v=""/>
    <s v="Moneda Nacional"/>
    <s v=""/>
    <x v="1"/>
    <s v="Servicio de fotocopiado en la 03 Junta Distrital Ejecutiva correspondiente al mes de febrero del 2025."/>
    <s v=""/>
    <s v="01/01/2025"/>
    <s v="28/02/2025"/>
    <s v="http://transparencia.ine.mx/sistemaot/cargaMasiva/Articulo70/2025/Formato28//JD03-QRO/tml1/contrato2213991.pdf"/>
    <s v=""/>
    <s v="383"/>
    <x v="0"/>
    <s v=""/>
    <s v="Servicios"/>
    <s v=""/>
    <s v="Servicio de fotocopiado en la 03 Junta Distrital Ejecutiva correspondiente al mes de febrero del 2025."/>
    <s v=""/>
    <s v=""/>
    <s v=""/>
    <s v="No"/>
    <s v="383"/>
    <s v=""/>
    <s v=""/>
    <s v=""/>
    <s v=""/>
    <s v=""/>
    <s v="http://transparencia.ine.mx/sistemaot/cargaMasiva/Articulo70/2025/Formato28//JD03-QRO/tml1/fac2213991.pdf"/>
    <s v="JUNTA DISTRITAL EJECUTIVA NO.03 DE QUERETARO - QUERETARO"/>
    <s v="31/03/2025"/>
    <m/>
    <x v="17"/>
    <x v="0"/>
  </r>
  <r>
    <s v="2025"/>
    <s v="01/01/2025"/>
    <s v="31/03/2025"/>
    <x v="0"/>
    <x v="2"/>
    <x v="0"/>
    <s v="2214000"/>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4000.pdf"/>
    <s v="384"/>
    <s v=""/>
    <s v=""/>
    <s v="Adquisición"/>
    <s v="384"/>
    <s v=""/>
    <s v="384"/>
    <s v="384"/>
    <s v=""/>
    <s v=""/>
    <s v=""/>
    <s v=""/>
    <s v=""/>
    <s v=""/>
    <s v=""/>
    <s v=""/>
    <s v="Grupo VEC Computers Soluciones Tecnologicas Integrales"/>
    <s v="384"/>
    <s v="GVC970815KA6"/>
    <s v="Avenida"/>
    <s v="Viaducto Tlalpan"/>
    <s v="100"/>
    <s v=""/>
    <s v="Colonia"/>
    <s v="El Arenal"/>
    <s v="1"/>
    <s v="Ciudad de Mexico"/>
    <s v="9"/>
    <s v="Ciudad de México"/>
    <s v="10"/>
    <s v="Ciudad de México"/>
    <s v="1461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4000PedidoContrato"/>
    <s v="20/02/2025"/>
    <s v="20/02/2025"/>
    <s v="20/02/2025"/>
    <n v="6390"/>
    <n v="7938.54"/>
    <s v=""/>
    <s v=""/>
    <s v="Moneda Nacional"/>
    <s v=""/>
    <x v="1"/>
    <s v="Adquisisción de un kit de mantenimiento para impresora para el desarrollo de las actividades de Proceso Electoral Judicial."/>
    <s v=""/>
    <s v="20/02/2025"/>
    <s v="20/02/2025"/>
    <s v="http://transparencia.ine.mx/sistemaot/cargaMasiva/Articulo70/2025/Formato28//JD03-QRO/tml1/pedidocontrato2214000.pdf"/>
    <s v=""/>
    <s v="384"/>
    <x v="0"/>
    <s v=""/>
    <s v="Adquisisción de un kit de mantenimiento para impresora para el desarrollo de las actividades de Proceso Electoral Judicial."/>
    <s v=""/>
    <s v="Adquisisción de un kit de mantenimiento para impresora para el desarrollo de las actividades de Proceso Electoral Judicial."/>
    <s v=""/>
    <s v=""/>
    <s v=""/>
    <s v="No"/>
    <s v="384"/>
    <s v=""/>
    <s v=""/>
    <s v=""/>
    <s v=""/>
    <s v=""/>
    <s v="http://transparencia.ine.mx/sistemaot/cargaMasiva/Articulo70/2025/Formato28//JD03-QRO/tml1/fac2214000.pdf"/>
    <s v="JUNTA DISTRITAL EJECUTIVA NO.03 DE QUERETARO - QUERETARO"/>
    <s v="31/03/2025"/>
    <m/>
    <x v="17"/>
    <x v="0"/>
  </r>
  <r>
    <s v="2025"/>
    <s v="01/01/2025"/>
    <s v="31/03/2025"/>
    <x v="0"/>
    <x v="2"/>
    <x v="0"/>
    <s v="2214013"/>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4013.pdf"/>
    <s v="385"/>
    <s v=""/>
    <s v=""/>
    <s v="Adquisición"/>
    <s v="385"/>
    <s v=""/>
    <s v="385"/>
    <s v="385"/>
    <s v=""/>
    <s v=""/>
    <s v=""/>
    <s v=""/>
    <s v=""/>
    <s v=""/>
    <s v=""/>
    <s v=""/>
    <s v="DR Productos para tu Negocio S.A de C.V."/>
    <s v="385"/>
    <s v="DPT130227QV1"/>
    <s v="Calle"/>
    <s v="Ignacio Allende"/>
    <s v="2"/>
    <s v=""/>
    <s v="Colonia"/>
    <s v="Emiliano Zapata"/>
    <s v="1"/>
    <s v="Corregidora"/>
    <s v="6"/>
    <s v="Corregidora"/>
    <s v="22"/>
    <s v="Querétaro"/>
    <s v="7690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4013Pedido-Contrato"/>
    <s v="25/02/2025"/>
    <s v="25/02/2025"/>
    <s v="25/02/2025"/>
    <n v="6843.57"/>
    <n v="7938.54"/>
    <s v=""/>
    <s v=""/>
    <s v="Moneda Nacional"/>
    <s v=""/>
    <x v="1"/>
    <s v="Adquisición productos alimenticios para el desarrollo de la segunda capacitacion del proceso electoral."/>
    <s v=""/>
    <s v="25/02/2025"/>
    <s v="25/02/2025"/>
    <s v="http://transparencia.ine.mx/sistemaot/cargaMasiva/Articulo70/2025/Formato28//JD03-QRO/tml1/pedidocontrato2214013.pdf"/>
    <s v=""/>
    <s v="385"/>
    <x v="0"/>
    <s v=""/>
    <s v="Adquisición productos alimenticios para el desarrollo de la segunda capacitacion del proceso electoral."/>
    <s v=""/>
    <s v="Adquisición productos alimenticios para el desarrollo de la segunda capacitacion del proceso electoral."/>
    <s v=""/>
    <s v=""/>
    <s v=""/>
    <s v="No"/>
    <s v="385"/>
    <s v=""/>
    <s v=""/>
    <s v=""/>
    <s v=""/>
    <s v=""/>
    <s v="http://transparencia.ine.mx/sistemaot/cargaMasiva/Articulo70/2025/Formato28//JD03-QRO/tml1/fac2214013.pdf"/>
    <s v="JUNTA DISTRITAL EJECUTIVA NO.03 DE QUERETARO - QUERETARO"/>
    <s v="31/03/2025"/>
    <m/>
    <x v="17"/>
    <x v="0"/>
  </r>
  <r>
    <s v="2025"/>
    <s v="01/01/2025"/>
    <s v="31/03/2025"/>
    <x v="0"/>
    <x v="2"/>
    <x v="0"/>
    <s v="2215208"/>
    <s v=""/>
    <s v="Articulo 69.- Los Órganos Centrales, Delegacionales y Subdelegacionales podrán optar por no llevar a cabo procedimientos de Licitación Pública o Invitación a cuando menos Tres Personas, según corresponda y contratar obras públicas o servicios relacionados con las mismas mediante órdenes de trabajo del Manual de Políticas, Bases y Lineamientos en materia de Obras Públicas y Servicios relacionados con las mismas del Instituto Nacional Electoral (POBALINES)."/>
    <s v="http://transparencia.ine.mx/sistemaot/cargaMasiva/Articulo70/2025/Formato28//JD03-QRO/tml1/osp2215208.pdf"/>
    <s v="386"/>
    <s v=""/>
    <s v=""/>
    <s v="Adquisición"/>
    <s v="386"/>
    <s v=""/>
    <s v="386"/>
    <s v="386"/>
    <s v=""/>
    <s v=""/>
    <s v=""/>
    <s v=""/>
    <s v=""/>
    <s v=""/>
    <s v=""/>
    <s v=""/>
    <s v="Pluxe México"/>
    <s v="386"/>
    <s v="PME811211B20"/>
    <s v="Calle"/>
    <s v="Miguel de Cervantes Saavedra"/>
    <s v="251"/>
    <s v="6"/>
    <s v="Colonia"/>
    <s v="Granada"/>
    <s v="1"/>
    <s v="Ciudad de México"/>
    <s v="32"/>
    <s v="Miguel Hidalgo"/>
    <s v="9"/>
    <s v="Ciudad de México"/>
    <s v="11520"/>
    <s v=""/>
    <s v=""/>
    <s v=""/>
    <s v=""/>
    <s v=""/>
    <s v="03 Junta Distrital Ejecutiva Del Instituto Nacional Electoral En el Estado de Querétaro"/>
    <s v="03 Junta Distrital Ejecutiva Del Instituto Nacional Electoral En El Estado De Queretaro"/>
    <s v="03 Junta Distrital Ejecutiva Del Instituto Nacional Electoral En El Estado De Queretaro"/>
    <s v="2215208Contrato"/>
    <s v="01/01/2025"/>
    <s v="01/01/2015"/>
    <s v="31/12/2025"/>
    <n v="20000"/>
    <n v="20348"/>
    <s v=""/>
    <s v=""/>
    <s v="Moneda Nacional"/>
    <s v=""/>
    <x v="1"/>
    <s v="Adquisición decombustible para el desarrollo de las catividades de la 03 Junta Distrital Ejecutiva."/>
    <s v=""/>
    <s v="01/01/2025"/>
    <s v="31/12/2025"/>
    <s v="http://transparencia.ine.mx/sistemaot/cargaMasiva/Articulo70/2025/Formato28//JD03-QRO/tml1/contrato2215208.pdf"/>
    <s v=""/>
    <s v="386"/>
    <x v="0"/>
    <s v=""/>
    <s v="Adquisición decombustible para el desarrollo de las catividades de la 03 Junta Distrital Ejecutiva."/>
    <s v=""/>
    <s v="Adquisición decombustible para el desarrollo de las catividades de la 03 Junta Distrital Ejecutiva."/>
    <s v=""/>
    <s v=""/>
    <s v=""/>
    <s v="No"/>
    <s v="386"/>
    <s v=""/>
    <s v=""/>
    <s v=""/>
    <s v=""/>
    <s v=""/>
    <s v="http://transparencia.ine.mx/sistemaot/cargaMasiva/Articulo70/2025/Formato28//JD03-QRO/tml1/fac2215208.pdf"/>
    <s v="JUNTA DISTRITAL EJECUTIVA NO.03 DE QUERETARO - QUERETARO"/>
    <s v="31/03/2025"/>
    <m/>
    <x v="17"/>
    <x v="0"/>
  </r>
  <r>
    <s v="2025"/>
    <s v="01/01/2025"/>
    <s v="31/03/2025"/>
    <x v="0"/>
    <x v="1"/>
    <x v="0"/>
    <s v="004-2025-servicio-limpieza"/>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servicio-limpieza.pdf"/>
    <s v="387"/>
    <s v=""/>
    <s v=""/>
    <s v="Servicio de limpieza"/>
    <s v="387"/>
    <s v=""/>
    <s v="387"/>
    <s v="387"/>
    <s v=""/>
    <s v=""/>
    <s v=""/>
    <s v=""/>
    <s v=""/>
    <s v=""/>
    <s v=""/>
    <s v=""/>
    <s v="COR 3 S.A. de C.V."/>
    <s v="387"/>
    <s v="COR160516K91"/>
    <s v="Avenida"/>
    <s v="De los Gobernadores"/>
    <s v=""/>
    <s v=""/>
    <s v="Colonia"/>
    <s v="Milpizaco"/>
    <s v="1"/>
    <s v="Chilpancingo"/>
    <s v="29"/>
    <s v="Chilpancingo de los Bravo"/>
    <s v="12"/>
    <s v="Guerrero"/>
    <s v="3909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4"/>
    <s v="02/01/2025"/>
    <s v="01/01/2025"/>
    <s v="31/12/2025"/>
    <n v="400137.96"/>
    <n v="464160"/>
    <s v=""/>
    <s v=""/>
    <s v="Moneda Nacional"/>
    <s v=""/>
    <x v="1"/>
    <s v="Servicio de limpieza de los Módulos de Atención Ciudadana 120255 y 120256, así como de las instalaciones de esta 09 Junta Distrital Ejecutiva."/>
    <s v=""/>
    <s v="01/01/2025"/>
    <s v="31/12/2025"/>
    <s v="http://transparencia.ine.mx/sistemaot/cargaMasiva/Articulo70/2025/Formato28//JD02-GRO/tml1/pc-servicio-limpieza.pdf"/>
    <s v=""/>
    <s v="387"/>
    <x v="0"/>
    <s v="Recursos federales"/>
    <s v="Presupuesto de Egresos de la federación"/>
    <s v=""/>
    <s v=""/>
    <s v=""/>
    <s v=""/>
    <s v=""/>
    <s v="No"/>
    <s v="387"/>
    <s v="Los titulares de las áreas requirentes, son los responsables de vigilar y supervisar los contratos."/>
    <s v=""/>
    <s v=""/>
    <s v=""/>
    <s v=""/>
    <s v="http://transparencia.ine.mx/sistemaot/cargaMasiva/Articulo70/2025/Formato28//JD02-GRO/tml1/f-servicio-limpieza.pdf"/>
    <s v="JUNTA DISTRITAL EJECUTIVA NO.02 DE GUERRERO - ACAPULCO DE JUAREZ"/>
    <s v="31/03/2025"/>
    <m/>
    <x v="15"/>
    <x v="0"/>
  </r>
  <r>
    <s v="2025"/>
    <s v="01/01/2025"/>
    <s v="31/03/2025"/>
    <x v="0"/>
    <x v="1"/>
    <x v="0"/>
    <s v="003-2025-servicio-vigilancia"/>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servicio-vigilancia.pdf"/>
    <s v="388"/>
    <s v=""/>
    <s v=""/>
    <s v="Servicio de Vigilancia y Seguridad"/>
    <s v="388"/>
    <s v=""/>
    <s v="388"/>
    <s v="388"/>
    <s v=""/>
    <s v=""/>
    <s v=""/>
    <s v=""/>
    <s v=""/>
    <s v=""/>
    <s v=""/>
    <s v=""/>
    <s v="SEGLIM HELE"/>
    <s v="388"/>
    <s v="SHE170621J38"/>
    <s v="Calle"/>
    <s v="Los Pinos"/>
    <s v="Mza 14"/>
    <s v="Lt 1"/>
    <s v="Colonia"/>
    <s v="Suspeg Sección C"/>
    <s v="1"/>
    <s v="Chilpancingo"/>
    <s v="29"/>
    <s v="Chilpancingo de los Bravo"/>
    <s v="12"/>
    <s v="Guerrero"/>
    <s v="3906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3"/>
    <s v="02/01/2025"/>
    <s v="01/01/2025"/>
    <s v="31/12/2025"/>
    <n v="379034.4"/>
    <n v="439679.88"/>
    <s v=""/>
    <s v=""/>
    <s v="Moneda Nacional"/>
    <s v=""/>
    <x v="1"/>
    <s v="Servicio de vigilancia y seguridad en el Módulo de Atención Ciudadana 120256, así como de las instalaciones de esta 09 Junta Distrital Ejecutiva."/>
    <s v=""/>
    <s v="01/01/2025"/>
    <s v="31/12/2025"/>
    <s v="http://transparencia.ine.mx/sistemaot/cargaMasiva/Articulo70/2025/Formato28//JD02-GRO/tml1/pc-servicio-vigilancia.pdf"/>
    <s v=""/>
    <s v="388"/>
    <x v="0"/>
    <s v="Recursos federales"/>
    <s v="Presupuesto de Egresos de la federación"/>
    <s v=""/>
    <s v=""/>
    <s v=""/>
    <s v=""/>
    <s v=""/>
    <s v="No"/>
    <s v="388"/>
    <s v="Los titulares de las áreas requirentes, son los responsables de vigilar y supervisar los contratos."/>
    <s v=""/>
    <s v=""/>
    <s v=""/>
    <s v=""/>
    <s v="http://transparencia.ine.mx/sistemaot/cargaMasiva/Articulo70/2025/Formato28//JD02-GRO/tml1/f-servicio-vigilancia.pdf"/>
    <s v="JUNTA DISTRITAL EJECUTIVA NO.02 DE GUERRERO - ACAPULCO DE JUAREZ"/>
    <s v="31/03/2025"/>
    <m/>
    <x v="15"/>
    <x v="0"/>
  </r>
  <r>
    <s v="2025"/>
    <s v="01/01/2025"/>
    <s v="31/03/2025"/>
    <x v="0"/>
    <x v="1"/>
    <x v="0"/>
    <s v="005-2025-servicio-combustible"/>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servicio-combustible.pdf"/>
    <s v="389"/>
    <s v=""/>
    <s v=""/>
    <s v="Servicio de combustible para vehículos oficiales"/>
    <s v="389"/>
    <s v=""/>
    <s v="389"/>
    <s v="389"/>
    <s v=""/>
    <s v=""/>
    <s v=""/>
    <s v=""/>
    <s v=""/>
    <s v=""/>
    <s v=""/>
    <s v=""/>
    <s v="Edenred México, S.A. de C.V."/>
    <s v="389"/>
    <s v="ASE930924SS7"/>
    <s v="Calle"/>
    <s v="Lago Rodolfo"/>
    <s v="29"/>
    <s v=""/>
    <s v="Colonia"/>
    <s v="Granada"/>
    <s v="16"/>
    <s v="Miguel Hidalgo"/>
    <s v="16"/>
    <s v="Miguel Hidalgo"/>
    <s v="9"/>
    <s v="Ciudad de México"/>
    <s v="1152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5"/>
    <s v="06/01/2025"/>
    <s v="01/01/2025"/>
    <s v="31/12/2025"/>
    <n v="18728.05"/>
    <n v="21645.62"/>
    <s v=""/>
    <s v=""/>
    <s v="Moneda Nacional"/>
    <s v=""/>
    <x v="1"/>
    <s v="Servicio de combustible para vehículos oficiales"/>
    <s v=""/>
    <s v="01/01/2025"/>
    <s v="31/12/2025"/>
    <s v="http://transparencia.ine.mx/sistemaot/cargaMasiva/Articulo70/2025/Formato28//JD02-GRO/tml1/pc-servicio-combustible.pdf"/>
    <s v=""/>
    <s v="389"/>
    <x v="0"/>
    <s v="Recursos federales"/>
    <s v="Presupuesto de Egresos de la federación"/>
    <s v=""/>
    <s v=""/>
    <s v=""/>
    <s v=""/>
    <s v=""/>
    <s v="No"/>
    <s v="389"/>
    <s v="Los titulares de las áreas requirentes, son los responsables de vigilar y supervisar los contratos."/>
    <s v=""/>
    <s v=""/>
    <s v=""/>
    <s v=""/>
    <s v="http://transparencia.ine.mx/sistemaot/cargaMasiva/Articulo70/2025/Formato28//JD02-GRO/tml1/f-servicio-combustible.pdf"/>
    <s v="JUNTA DISTRITAL EJECUTIVA NO.02 DE GUERRERO - ACAPULCO DE JUAREZ"/>
    <s v="31/03/2025"/>
    <m/>
    <x v="15"/>
    <x v="0"/>
  </r>
  <r>
    <s v="2025"/>
    <s v="01/01/2025"/>
    <s v="31/03/2025"/>
    <x v="0"/>
    <x v="0"/>
    <x v="0"/>
    <s v="007-2025-arrendamiento-mac120255"/>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arrendamiento-mac120255.pdf"/>
    <s v="390"/>
    <s v=""/>
    <s v=""/>
    <s v="Arrendamiento de inmueble en interior del Centro Comercial denominado Patio Acapulco, ubicado en Carretera Cayaco-Puerto Marqués, número 233, locales L0F3 y L0F4 , Acapulco de Juárez,  Código Postal 39799, en el estado de Guerrero."/>
    <s v="390"/>
    <s v=""/>
    <s v="390"/>
    <s v="390"/>
    <s v=""/>
    <s v=""/>
    <s v=""/>
    <s v=""/>
    <s v=""/>
    <s v=""/>
    <s v=""/>
    <s v=""/>
    <s v="Deutsche Bank México, S.A. Institución de Banca Múltiple, División Fiduciaria F/1401"/>
    <s v="390"/>
    <s v="DBM11011043A"/>
    <s v="Avenida"/>
    <s v="Javier Barros Sierra"/>
    <s v="515"/>
    <s v=""/>
    <s v="Colonia"/>
    <s v="Lomas de Santa Fé"/>
    <s v="13"/>
    <s v="Alvaro Obregon"/>
    <s v="13"/>
    <s v="Alvaro Obregon"/>
    <s v="9"/>
    <s v="Ciudad de México"/>
    <s v="1104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7"/>
    <s v="01/01/2025"/>
    <s v="01/01/2025"/>
    <s v="31/12/2025"/>
    <n v="528240"/>
    <n v="612758.4"/>
    <s v=""/>
    <s v=""/>
    <s v="Moneda Nacional"/>
    <s v=""/>
    <x v="1"/>
    <s v="El Arrendador otorga en arrendamiento al Arrendatario el inmueble ubicado en  Carretera Cayaco-Puerto Marqués, número 233, locales L0F3 y L0F en el interior del centro comercial Patio,  Código Postal 39906, Acapulco de Juárez, en el estado de Guerrero."/>
    <s v=""/>
    <s v="01/01/2025"/>
    <s v="31/12/2025"/>
    <s v="http://transparencia.ine.mx/sistemaot/cargaMasiva/Articulo70/2025/Formato28//JD02-GRO/tml1/pc-arrendamiento-mac120255.pdf"/>
    <s v=""/>
    <s v="390"/>
    <x v="0"/>
    <s v="Recursos federales"/>
    <s v="Presupuesto de Egresos de la federación"/>
    <s v=""/>
    <s v=""/>
    <s v=""/>
    <s v=""/>
    <s v=""/>
    <s v="No"/>
    <s v="390"/>
    <s v="Los titulares de las áreas requirentes, son los responsables de vigilar y supervisar los contratos."/>
    <s v=""/>
    <s v=""/>
    <s v=""/>
    <s v=""/>
    <s v="http://transparencia.ine.mx/sistemaot/cargaMasiva/Articulo70/2025/Formato28//JD02-GRO/tml1/f-arrendamiento-mac120255.pdf"/>
    <s v="JUNTA DISTRITAL EJECUTIVA NO.02 DE GUERRERO - ACAPULCO DE JUAREZ"/>
    <s v="31/03/2025"/>
    <m/>
    <x v="15"/>
    <x v="0"/>
  </r>
  <r>
    <s v="2025"/>
    <s v="01/01/2025"/>
    <s v="31/03/2025"/>
    <x v="0"/>
    <x v="0"/>
    <x v="0"/>
    <s v="002-2025-arrendamiento-mac120256"/>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arrendamiento-mac120256.pdf"/>
    <s v="391"/>
    <s v=""/>
    <s v=""/>
    <s v="Arrendamiento de inmueble en Av. Eje Central, lotes 2 y 3, manzana F6, Col. Ciudad Renacimiento, en Acapulco de Juárez,  Código Postal 39715, en el estado de Guerrero."/>
    <s v="391"/>
    <s v=""/>
    <s v="391"/>
    <s v="391"/>
    <s v=""/>
    <s v=""/>
    <s v=""/>
    <s v=""/>
    <s v="Amos"/>
    <s v="Talavera"/>
    <s v="Ortíz"/>
    <s v="Hombre"/>
    <s v=""/>
    <s v="391"/>
    <s v="TAOA570331EW2"/>
    <s v="Calle"/>
    <s v="329"/>
    <s v="842"/>
    <s v=""/>
    <s v="Colonia"/>
    <s v="Nueva Atzacoalco"/>
    <s v="5"/>
    <s v="Gustavo A Madero"/>
    <s v="5"/>
    <s v="Gustavo A Madero"/>
    <s v="9"/>
    <s v="Ciudad de México"/>
    <s v="0742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1"/>
    <s v="02/01/2025"/>
    <s v="01/01/2025"/>
    <s v="31/12/2025"/>
    <n v="121141.08"/>
    <n v="140523.6"/>
    <s v=""/>
    <s v=""/>
    <s v="Moneda Nacional"/>
    <s v=""/>
    <x v="1"/>
    <s v="El Arrendador otorga en arrendamiento al Arrendatario el inmueble ubicado en Av. Eje Central, lotes 2 y 3, manzana F6, Col. Ciudad Renacimiento, en Acapulco de Juárez,  Código Postal 39715, en el estado de Guerrero."/>
    <s v=""/>
    <s v="01/01/2025"/>
    <s v="31/12/2025"/>
    <s v="http://transparencia.ine.mx/sistemaot/cargaMasiva/Articulo70/2025/Formato28//JD02-GRO/tml1/pc-arrendamiento-mac120256.pdf"/>
    <s v=""/>
    <s v="391"/>
    <x v="0"/>
    <s v="Recursos federales"/>
    <s v="Presupuesto de Egresos de la federación"/>
    <s v=""/>
    <s v=""/>
    <s v=""/>
    <s v=""/>
    <s v=""/>
    <s v="No"/>
    <s v="391"/>
    <s v="Los titulares de las áreas requirentes, son los responsables de vigilar y supervisar los contratos."/>
    <s v=""/>
    <s v=""/>
    <s v=""/>
    <s v=""/>
    <s v="http://transparencia.ine.mx/sistemaot/cargaMasiva/Articulo70/2025/Formato28//JD02-GRO/tml1/f-arrendamiento-mac120256.pdf"/>
    <s v="JUNTA DISTRITAL EJECUTIVA NO.02 DE GUERRERO - ACAPULCO DE JUAREZ"/>
    <s v="31/03/2025"/>
    <m/>
    <x v="15"/>
    <x v="0"/>
  </r>
  <r>
    <s v="2025"/>
    <s v="01/01/2025"/>
    <s v="31/03/2025"/>
    <x v="0"/>
    <x v="0"/>
    <x v="0"/>
    <s v="001-2025-arrendamiento-02jde"/>
    <s v=""/>
    <s v="En virtud virtud de haber sido la propuesta que ofreció el mejor precio y calidad en los materiales adquiridos o en su caso el servicio contratado, además de haber cumplido con las especificaciones técnicas requeridas. 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2-GRO/tml1/osp-arrendamiento-02jde.pdf"/>
    <s v="392"/>
    <s v=""/>
    <s v=""/>
    <s v="Arrendamiento de inmueble en Plaza Zafiro, Boulevard de las Naciones, Num. 1242, lote 76, manzana 2, sect p1/1, Colonia La Zanjca,en Acapulco de Juárez,  Código Postal 39799, en el estado de Guerrero."/>
    <s v="392"/>
    <s v=""/>
    <s v="392"/>
    <s v="392"/>
    <s v=""/>
    <s v=""/>
    <s v=""/>
    <s v=""/>
    <s v="Patricia"/>
    <s v="Pérez"/>
    <s v="Espinoza"/>
    <s v="Mujer"/>
    <s v=""/>
    <s v="392"/>
    <s v="PEEP730313PIA"/>
    <s v="Calle"/>
    <s v="Parian"/>
    <s v="1"/>
    <s v="12 B"/>
    <s v="Colonia"/>
    <s v="Centro"/>
    <s v="1"/>
    <s v="Acapulco"/>
    <s v="1"/>
    <s v="Acapulco de Juárez"/>
    <s v="12"/>
    <s v="Guerrero"/>
    <s v="39300"/>
    <s v=""/>
    <s v=""/>
    <s v=""/>
    <s v=""/>
    <s v="Mejor propuesta económica en servicio de limpieza."/>
    <s v="02 Junta Distrital Ejecutiva Del Instituto Nacional Electoral En El Estado De Guerrero"/>
    <s v="Vocalía Ejecutiva de la 02 Junta Distrital Ejecutiva en el estado de Guerrero"/>
    <s v="Vocalía Ejecutiva de la 02 Junta Distrital Ejecutiva en el estado de Guerrero"/>
    <s v="contrato-002"/>
    <s v="01/01/2025"/>
    <s v="01/01/2025"/>
    <s v="31/12/2025"/>
    <n v="528240"/>
    <n v="612758.4"/>
    <s v=""/>
    <s v=""/>
    <s v="Moneda Nacional"/>
    <s v=""/>
    <x v="1"/>
    <s v="El Arrendador otorga en arrendamiento al Arrendatario el inmueble ubicado en  Plaza Zafiro, Boulevard de las Naciones, Num. 1242, lote 76, manzana 2, sect p1/1, Colonia La Zanjca,en Acapulco de Juárez,  Código Postal 39799, en el estado de Guerrero."/>
    <s v=""/>
    <s v="01/01/2025"/>
    <s v="31/12/2025"/>
    <s v="http://transparencia.ine.mx/sistemaot/cargaMasiva/Articulo70/2025/Formato28//JD02-GRO/tml1/pc-arrendamiento-02jde.pdf"/>
    <s v=""/>
    <s v="392"/>
    <x v="0"/>
    <s v="Recursos federales"/>
    <s v="Presupuesto de Egresos de la federación"/>
    <s v=""/>
    <s v=""/>
    <s v=""/>
    <s v=""/>
    <s v=""/>
    <s v="No"/>
    <s v="392"/>
    <s v="Los titulares de las áreas requirentes, son los responsables de vigilar y supervisar los contratos."/>
    <s v=""/>
    <s v=""/>
    <s v=""/>
    <s v=""/>
    <s v="http://transparencia.ine.mx/sistemaot/cargaMasiva/Articulo70/2025/Formato28//JD02-GRO/tml1/f-arrendamiento-02jde.pdf"/>
    <s v="JUNTA DISTRITAL EJECUTIVA NO.02 DE GUERRERO - ACAPULCO DE JUAREZ"/>
    <s v="31/03/2025"/>
    <m/>
    <x v="15"/>
    <x v="0"/>
  </r>
  <r>
    <s v="2025"/>
    <s v="01/01/2025"/>
    <s v="31/03/2025"/>
    <x v="0"/>
    <x v="0"/>
    <x v="0"/>
    <s v="01/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pdf"/>
    <s v="393"/>
    <s v=""/>
    <s v=""/>
    <s v="Arrendamiento del inmueble que ocupa la 16 Junta Distrital Ejecutiva y el Módulo de Atención Ciudadana 151651"/>
    <s v="393"/>
    <s v=""/>
    <s v="393"/>
    <s v="393"/>
    <s v=""/>
    <s v=""/>
    <s v=""/>
    <s v=""/>
    <s v="Alfonso Enrique"/>
    <s v="Enriquez"/>
    <s v="Carbajal"/>
    <s v="Hombre"/>
    <s v=""/>
    <s v="393"/>
    <s v="EICA5605162H3"/>
    <s v="Calle"/>
    <s v="Insurgentes Sur"/>
    <s v="456"/>
    <s v=""/>
    <s v="Colonia"/>
    <s v="San Pedro Xalostoc"/>
    <s v="033"/>
    <s v="Ecatepec de Morelos"/>
    <s v="033"/>
    <s v="Ecatepec de Morelos"/>
    <s v="15"/>
    <s v="México"/>
    <s v="55310"/>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1/2024"/>
    <s v="31/01/2024"/>
    <s v="01/01/2024"/>
    <s v="31/12/2024"/>
    <n v="472562.04"/>
    <n v="546972"/>
    <s v=""/>
    <s v=""/>
    <s v="Moneda Nacional"/>
    <s v=""/>
    <x v="1"/>
    <s v="Arrendamiento del inmueble que ocupa la 16 Junta Distrital Ejecutiva"/>
    <s v=""/>
    <s v="01/01/2024"/>
    <s v="31/12/2024"/>
    <s v="http://transparencia.ine.mx/sistemaot/cargaMasiva/Articulo70/2025/Formato28//JD16-MEX/tml1/contrato1.pdf"/>
    <s v=""/>
    <s v="393"/>
    <x v="0"/>
    <s v="Recursos federales"/>
    <s v="Presupuesto de Egresos de la Federación"/>
    <s v=""/>
    <s v=""/>
    <s v=""/>
    <s v=""/>
    <s v=""/>
    <s v="No"/>
    <s v="393"/>
    <s v="Se revisó el inmueble físicamente contra la factura emitida"/>
    <s v=""/>
    <s v=""/>
    <s v=""/>
    <s v=""/>
    <s v="http://transparencia.ine.mx/sistemaot/cargaMasiva/Articulo70/2025/Formato28//JD16-MEX/tml1/factura1.pdf"/>
    <s v="JUNTA DISTRITAL EJECUTIVA NO.16 DE MEXICO - ECATEPEC DE MORELOS"/>
    <s v="31/03/2025"/>
    <m/>
    <x v="11"/>
    <x v="0"/>
  </r>
  <r>
    <s v="2025"/>
    <s v="01/01/2025"/>
    <s v="31/03/2025"/>
    <x v="0"/>
    <x v="0"/>
    <x v="0"/>
    <s v="02/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2.pdf"/>
    <s v="394"/>
    <s v=""/>
    <s v=""/>
    <s v="Arrendamiento del inmueble que ocupa el Módulo de Atención Ciudadana 151652"/>
    <s v="394"/>
    <s v=""/>
    <s v="394"/>
    <s v="394"/>
    <s v=""/>
    <s v=""/>
    <s v=""/>
    <s v=""/>
    <s v="Abel"/>
    <s v="Ramírez"/>
    <s v="Olvera"/>
    <s v="Hombre"/>
    <s v=""/>
    <s v="394"/>
    <s v="RAOA450503BH1"/>
    <s v="Calle"/>
    <s v="Playa"/>
    <s v="27"/>
    <s v=""/>
    <s v="Colonia"/>
    <s v="Acueducto de Guadalupe"/>
    <s v="0001"/>
    <s v="Gustavo A. Madero"/>
    <s v="005"/>
    <s v="Gustavo A. Madero"/>
    <s v="09"/>
    <s v="Ciudad de México"/>
    <s v="07279"/>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2/2024"/>
    <s v="29/01/2024"/>
    <s v="01/01/2024"/>
    <s v="31/12/2024"/>
    <n v="202396.56"/>
    <n v="234780"/>
    <s v=""/>
    <s v=""/>
    <s v="Moneda Nacional"/>
    <s v=""/>
    <x v="1"/>
    <s v="Arrendamiento del inmueble que ocupa el Módulo de Atención Ciudadana 151652"/>
    <s v=""/>
    <s v="01/01/2024"/>
    <s v="31/12/2024"/>
    <s v="http://transparencia.ine.mx/sistemaot/cargaMasiva/Articulo70/2025/Formato28//JD16-MEX/tml1/contrato2.pdf"/>
    <s v=""/>
    <s v="394"/>
    <x v="0"/>
    <s v="Recursos federales"/>
    <s v="Presupuesto de Egresos de la Federación"/>
    <s v=""/>
    <s v=""/>
    <s v=""/>
    <s v=""/>
    <s v=""/>
    <s v="No"/>
    <s v="394"/>
    <s v="Se revisó el inmueble físicamente contra la factura emitida"/>
    <s v=""/>
    <s v=""/>
    <s v=""/>
    <s v=""/>
    <s v="http://transparencia.ine.mx/sistemaot/cargaMasiva/Articulo70/2025/Formato28//JD16-MEX/tml1/factura2.pdf"/>
    <s v="JUNTA DISTRITAL EJECUTIVA NO.16 DE MEXICO - ECATEPEC DE MORELOS"/>
    <s v="31/03/2025"/>
    <m/>
    <x v="11"/>
    <x v="0"/>
  </r>
  <r>
    <s v="2025"/>
    <s v="01/01/2025"/>
    <s v="31/03/2025"/>
    <x v="0"/>
    <x v="1"/>
    <x v="0"/>
    <s v="INE-16JDE-MEX-SERV-010-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3.pdf"/>
    <s v="395"/>
    <s v=""/>
    <s v=""/>
    <s v="Servicio de vigilancia para las oficinas de la 16  Junta Distrital Ejecutiva y el Módulo de Atención Ciudadana 151652"/>
    <s v="395"/>
    <s v=""/>
    <s v="395"/>
    <s v="395"/>
    <s v=""/>
    <s v=""/>
    <s v=""/>
    <s v=""/>
    <s v=""/>
    <s v=""/>
    <s v=""/>
    <s v=""/>
    <s v="JURIDICOS INTEGRALES FBP SA DE CV"/>
    <s v="395"/>
    <s v="JIF2107234S4"/>
    <s v="Calle"/>
    <s v="La Rosa"/>
    <s v="4"/>
    <s v=""/>
    <s v="Colonia"/>
    <s v="Sector Sacramonte"/>
    <s v="0001"/>
    <s v="Amecameca de Juárez"/>
    <s v="001"/>
    <s v="Amecameca de Juárez"/>
    <s v="15"/>
    <s v="México"/>
    <s v="5690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10-2024"/>
    <s v="19/04/2024"/>
    <s v="01/05/2024"/>
    <s v="31/12/2024"/>
    <n v="355862.08"/>
    <n v="412800"/>
    <s v=""/>
    <s v=""/>
    <s v="Moneda Nacional"/>
    <s v=""/>
    <x v="1"/>
    <s v="Servicio de vigilancia para las oficinas de la 16  Junta Distrital Ejecutiva y el Módulo de Atención Ciudadana 151652"/>
    <s v=""/>
    <s v="01/05/2024"/>
    <s v="31/12/2024"/>
    <s v="http://transparencia.ine.mx/sistemaot/cargaMasiva/Articulo70/2025/Formato28//JD16-MEX/tml1/contrato3.pdf"/>
    <s v=""/>
    <s v="395"/>
    <x v="0"/>
    <s v="Recursos federales"/>
    <s v="Presupuesto de Egresos de la Federación"/>
    <s v=""/>
    <s v=""/>
    <s v=""/>
    <s v=""/>
    <s v=""/>
    <s v="No"/>
    <s v="395"/>
    <s v="Se revisó el servicio físicamente contra la factura emitida"/>
    <s v=""/>
    <s v=""/>
    <s v=""/>
    <s v=""/>
    <s v="http://transparencia.ine.mx/sistemaot/cargaMasiva/Articulo70/2025/Formato28//JD16-MEX/tml1/factura3.pdf"/>
    <s v="JUNTA DISTRITAL EJECUTIVA NO.16 DE MEXICO - ECATEPEC DE MORELOS"/>
    <s v="31/03/2025"/>
    <m/>
    <x v="11"/>
    <x v="0"/>
  </r>
  <r>
    <s v="2025"/>
    <s v="01/01/2025"/>
    <s v="31/03/2025"/>
    <x v="0"/>
    <x v="0"/>
    <x v="0"/>
    <s v="01/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4.pdf"/>
    <s v="396"/>
    <s v=""/>
    <s v=""/>
    <s v="Arrendamiento del inmueble que ocupa la 16 Junta Distrital Ejecutiva y el Módulo de Atención Ciudadana 151651"/>
    <s v="396"/>
    <s v=""/>
    <s v="396"/>
    <s v="396"/>
    <s v=""/>
    <s v=""/>
    <s v=""/>
    <s v=""/>
    <s v="Alfonso Enrique"/>
    <s v="Enriquez"/>
    <s v="Carbajal"/>
    <s v="Hombre"/>
    <s v=""/>
    <s v="396"/>
    <s v="EICA5605162H3"/>
    <s v="Calle"/>
    <s v="Insurgentes Sur"/>
    <s v="456"/>
    <s v=""/>
    <s v="Colonia"/>
    <s v="San Pedro Xalostoc"/>
    <s v="033"/>
    <s v="Ecatepec de Morelos"/>
    <s v="033"/>
    <s v="Ecatepec de Morelos"/>
    <s v="15"/>
    <s v="México"/>
    <s v="55310"/>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1/2025"/>
    <s v="20/01/2025"/>
    <s v="01/01/2025"/>
    <s v="31/12/2025"/>
    <n v="488151.72"/>
    <n v="566256"/>
    <s v=""/>
    <s v=""/>
    <s v="Moneda Nacional"/>
    <s v=""/>
    <x v="1"/>
    <s v="Arrendamiento del inmueble que ocupa la 16 Junta Distrital Ejecutiva"/>
    <s v=""/>
    <s v="01/01/2025"/>
    <s v="31/12/2025"/>
    <s v="http://transparencia.ine.mx/sistemaot/cargaMasiva/Articulo70/2025/Formato28//JD16-MEX/tml1/contrato4.pdf"/>
    <s v=""/>
    <s v="396"/>
    <x v="0"/>
    <s v="Recursos federales"/>
    <s v="Presupuesto de Egresos de la Federación"/>
    <s v=""/>
    <s v=""/>
    <s v=""/>
    <s v=""/>
    <s v=""/>
    <s v="No"/>
    <s v="396"/>
    <s v="Se revisó el inmueble físicamente contra la factura emitida"/>
    <s v=""/>
    <s v=""/>
    <s v=""/>
    <s v=""/>
    <s v="http://transparencia.ine.mx/sistemaot/cargaMasiva/Articulo70/2025/Formato28//JD16-MEX/tml1/factura4.pdf"/>
    <s v="JUNTA DISTRITAL EJECUTIVA NO.16 DE MEXICO - ECATEPEC DE MORELOS"/>
    <s v="31/03/2025"/>
    <m/>
    <x v="11"/>
    <x v="0"/>
  </r>
  <r>
    <s v="2025"/>
    <s v="01/01/2025"/>
    <s v="31/03/2025"/>
    <x v="0"/>
    <x v="0"/>
    <x v="0"/>
    <s v="02/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5.pdf"/>
    <s v="397"/>
    <s v=""/>
    <s v=""/>
    <s v="Arrendamiento del inmueble que ocupa el Módulo de Atención Ciudadana 151652"/>
    <s v="397"/>
    <s v=""/>
    <s v="397"/>
    <s v="397"/>
    <s v=""/>
    <s v=""/>
    <s v=""/>
    <s v=""/>
    <s v="Abel"/>
    <s v="Ramírez"/>
    <s v="Olvera"/>
    <s v="Hombre"/>
    <s v=""/>
    <s v="397"/>
    <s v="RAOA450503BH1"/>
    <s v="Calle"/>
    <s v="Playa"/>
    <s v="27"/>
    <s v=""/>
    <s v="Colonia"/>
    <s v="Acueducto de Guadalupe"/>
    <s v="0001"/>
    <s v="Gustavo A. Madero"/>
    <s v="005"/>
    <s v="Gustavo A. Madero"/>
    <s v="09"/>
    <s v="Ciudad de México"/>
    <s v="07279"/>
    <s v=""/>
    <s v=""/>
    <s v=""/>
    <s v=""/>
    <s v="Por cumplir con los requerimientos, las condiciones legales, técnicas y mejor propuesta económica en arrendamieno de inmueble."/>
    <s v="Junta Distrital Ejecutiva No. 16 de México - Ecatepec de Morelos"/>
    <s v="Junta Distrital Ejecutiva No. 16 de México - Ecatepec de Morelos"/>
    <s v="Junta Distrital Ejecutiva No. 16 de México - Ecatepec de Morelos"/>
    <s v="02/2025"/>
    <s v="20/01/2025"/>
    <s v="01/01/2025"/>
    <s v="31/12/2025"/>
    <n v="209068.92"/>
    <n v="242520"/>
    <s v=""/>
    <s v=""/>
    <s v="Moneda Nacional"/>
    <s v=""/>
    <x v="1"/>
    <s v="Arrendamiento del inmueble que ocupa el Módulo de Atención Ciudadana 151652"/>
    <s v=""/>
    <s v="01/01/2025"/>
    <s v="31/12/2025"/>
    <s v="http://transparencia.ine.mx/sistemaot/cargaMasiva/Articulo70/2025/Formato28//JD16-MEX/tml1/contrato5.pdf"/>
    <s v=""/>
    <s v="397"/>
    <x v="0"/>
    <s v="Recursos federales"/>
    <s v="Presupuesto de Egresos de la Federación"/>
    <s v=""/>
    <s v=""/>
    <s v=""/>
    <s v=""/>
    <s v=""/>
    <s v="No"/>
    <s v="397"/>
    <s v="Se revisó el inmueble físicamente contra la factura emitida"/>
    <s v=""/>
    <s v=""/>
    <s v=""/>
    <s v=""/>
    <s v="http://transparencia.ine.mx/sistemaot/cargaMasiva/Articulo70/2025/Formato28//JD16-MEX/tml1/factura5.pdf"/>
    <s v="JUNTA DISTRITAL EJECUTIVA NO.16 DE MEXICO - ECATEPEC DE MORELOS"/>
    <s v="31/03/2025"/>
    <m/>
    <x v="11"/>
    <x v="0"/>
  </r>
  <r>
    <s v="2025"/>
    <s v="01/01/2025"/>
    <s v="31/03/2025"/>
    <x v="0"/>
    <x v="1"/>
    <x v="0"/>
    <s v="INE-16JDE-MEX-SERV-010-2024"/>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6.pdf"/>
    <s v="398"/>
    <s v=""/>
    <s v=""/>
    <s v="Servicio de vigilancia para las oficinas de la 16  Junta Distrital Ejecutiva y el Módulo de Atención Ciudadana 151652"/>
    <s v="398"/>
    <s v=""/>
    <s v="398"/>
    <s v="398"/>
    <s v=""/>
    <s v=""/>
    <s v=""/>
    <s v=""/>
    <s v=""/>
    <s v=""/>
    <s v=""/>
    <s v=""/>
    <s v="JURIDICOS INTEGRALES FBP SA DE CV"/>
    <s v="398"/>
    <s v="JIF2107234S4"/>
    <s v="Calle"/>
    <s v="La Rosa"/>
    <s v="4"/>
    <s v=""/>
    <s v="Colonia"/>
    <s v="Sector Sacramonte"/>
    <s v="0001"/>
    <s v="Amecameca de Juárez"/>
    <s v="001"/>
    <s v="Amecameca de Juárez"/>
    <s v="15"/>
    <s v="México"/>
    <s v="5690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10-2024"/>
    <s v="19/04/2024"/>
    <s v="01/05/2024"/>
    <s v="31/12/2024"/>
    <n v="355862.08"/>
    <n v="412800"/>
    <s v=""/>
    <s v=""/>
    <s v="Moneda Nacional"/>
    <s v=""/>
    <x v="1"/>
    <s v="Servicio de vigilancia para las oficinas de la 16  Junta Distrital Ejecutiva y el Módulo de Atención Ciudadana 151652"/>
    <s v=""/>
    <s v="01/01/2025"/>
    <s v="31/01/2025"/>
    <s v="http://transparencia.ine.mx/sistemaot/cargaMasiva/Articulo70/2025/Formato28//JD16-MEX/tml1/contrato6.pdf"/>
    <s v=""/>
    <s v="398"/>
    <x v="0"/>
    <s v="Recursos federales"/>
    <s v="Presupuesto de Egresos de la Federación"/>
    <s v=""/>
    <s v=""/>
    <s v=""/>
    <s v=""/>
    <s v=""/>
    <s v="Si"/>
    <s v="398"/>
    <s v="Se revisó el servicio físicamente contra la factura emitida"/>
    <s v=""/>
    <s v=""/>
    <s v=""/>
    <s v=""/>
    <s v="http://transparencia.ine.mx/sistemaot/cargaMasiva/Articulo70/2025/Formato28//JD16-MEX/tml1/factura6.pdf"/>
    <s v="JUNTA DISTRITAL EJECUTIVA NO.16 DE MEXICO - ECATEPEC DE MORELOS"/>
    <s v="31/03/2025"/>
    <m/>
    <x v="11"/>
    <x v="0"/>
  </r>
  <r>
    <s v="2025"/>
    <s v="01/01/2025"/>
    <s v="31/03/2025"/>
    <x v="0"/>
    <x v="1"/>
    <x v="0"/>
    <s v="INE-16JDE-MEX-SERV-003-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7.pdf"/>
    <s v="399"/>
    <s v=""/>
    <s v=""/>
    <s v="Servicio de vigilancia para las oficinas de la 16  Junta Distrital Ejecutiva y el Módulo de Atención Ciudadana 151652"/>
    <s v="399"/>
    <s v=""/>
    <s v="399"/>
    <s v="399"/>
    <s v=""/>
    <s v=""/>
    <s v=""/>
    <s v=""/>
    <s v=""/>
    <s v=""/>
    <s v=""/>
    <s v=""/>
    <s v="JURIDICOS INTEGRALES FBP SA DE CV"/>
    <s v="399"/>
    <s v="JIF2107234S4"/>
    <s v="Calle"/>
    <s v="La Rosa"/>
    <s v="4"/>
    <s v=""/>
    <s v="Colonia"/>
    <s v="Sector Sacramonte"/>
    <s v="0001"/>
    <s v="Amecameca de Juárez"/>
    <s v="001"/>
    <s v="Amecameca de Juárez"/>
    <s v="15"/>
    <s v="México"/>
    <s v="5690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03-2025"/>
    <s v="28/01/2025"/>
    <s v="01/02/2025"/>
    <s v="28/02/2025"/>
    <n v="44482.76"/>
    <n v="51600"/>
    <s v=""/>
    <s v=""/>
    <s v="Moneda Nacional"/>
    <s v=""/>
    <x v="1"/>
    <s v="Servicio de vigilancia para las oficinas de la 16  Junta Distrital Ejecutiva y el Módulo de Atención Ciudadana 151652"/>
    <s v=""/>
    <s v="01/02/2025"/>
    <s v="28/02/2025"/>
    <s v="http://transparencia.ine.mx/sistemaot/cargaMasiva/Articulo70/2025/Formato28//JD16-MEX/tml1/contrato7.pdf"/>
    <s v=""/>
    <s v="399"/>
    <x v="0"/>
    <s v="Recursos federales"/>
    <s v="Presupuesto de Egresos de la Federación"/>
    <s v=""/>
    <s v=""/>
    <s v=""/>
    <s v=""/>
    <s v=""/>
    <s v="No"/>
    <s v="399"/>
    <s v="Se revisó el servicio físicamente contra la factura emitida"/>
    <s v=""/>
    <s v=""/>
    <s v=""/>
    <s v=""/>
    <s v="http://transparencia.ine.mx/sistemaot/cargaMasiva/Articulo70/2025/Formato28//JD16-MEX/tml1/factura7.pdf"/>
    <s v="JUNTA DISTRITAL EJECUTIVA NO.16 DE MEXICO - ECATEPEC DE MORELOS"/>
    <s v="31/03/2025"/>
    <m/>
    <x v="11"/>
    <x v="0"/>
  </r>
  <r>
    <s v="2025"/>
    <s v="01/01/2025"/>
    <s v="31/03/2025"/>
    <x v="0"/>
    <x v="0"/>
    <x v="0"/>
    <s v="INE-16JDE-MEX-SERV-004-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8.pdf"/>
    <s v="400"/>
    <s v=""/>
    <s v=""/>
    <s v="Arrendamiento de vehículos con chofer para servicios de transporte de personas y bienes"/>
    <s v="400"/>
    <s v=""/>
    <s v="400"/>
    <s v="400"/>
    <s v=""/>
    <s v=""/>
    <s v=""/>
    <s v=""/>
    <s v=""/>
    <s v=""/>
    <s v=""/>
    <s v=""/>
    <s v="Autobuses Nezahualpilli S.A. de C.V."/>
    <s v="400"/>
    <s v="ANE790910LA5"/>
    <s v="Avenida"/>
    <s v="Jardines de Morelos"/>
    <s v="MZ 501"/>
    <s v="LT 2"/>
    <s v="Colonia"/>
    <s v="Jardines de Morelos"/>
    <s v="033"/>
    <s v="Ecatepec de Morelos"/>
    <s v="033"/>
    <s v="Ecatepec de Morelos"/>
    <s v="15"/>
    <s v="México"/>
    <s v="55070"/>
    <s v=""/>
    <s v=""/>
    <s v=""/>
    <s v=""/>
    <s v="Por cumplir con los requerimientos, las condiciones legales, técnicas y mejor propuesta económica en el servicio."/>
    <s v="Junta Distrital Ejecutiva No. 16 de México - Ecatepec de Morelos"/>
    <s v="Junta Distrital Ejecutiva No. 16 de México - Ecatepec de Morelos"/>
    <s v="Junta Distrital Ejecutiva No. 16 de México - Ecatepec de Morelos"/>
    <s v="INE-16JDE-MEX-SERV-004-2025"/>
    <s v="28/01/2025"/>
    <s v="03/02/2025"/>
    <s v="13/02/2025"/>
    <n v="20650"/>
    <n v="23954"/>
    <s v=""/>
    <s v=""/>
    <s v="Moneda Nacional"/>
    <s v=""/>
    <x v="1"/>
    <s v="Arrendamiento de vehículos con chofer para servicios de transporte de personas y bienes"/>
    <s v=""/>
    <s v="03/02/2025"/>
    <s v="13/02/2025"/>
    <s v="http://transparencia.ine.mx/sistemaot/cargaMasiva/Articulo70/2025/Formato28//JD16-MEX/tml1/contrato8.pdf"/>
    <s v=""/>
    <s v="400"/>
    <x v="0"/>
    <s v="Recursos federales"/>
    <s v="Presupuesto de Egresos de la Federación"/>
    <s v=""/>
    <s v=""/>
    <s v=""/>
    <s v=""/>
    <s v=""/>
    <s v="No"/>
    <s v="400"/>
    <s v="Se revisó el servicio físicamente contra la factura emitida"/>
    <s v=""/>
    <s v=""/>
    <s v=""/>
    <s v=""/>
    <s v="http://transparencia.ine.mx/sistemaot/cargaMasiva/Articulo70/2025/Formato28//JD16-MEX/tml1/factura8.pdf"/>
    <s v="JUNTA DISTRITAL EJECUTIVA NO.16 DE MEXICO - ECATEPEC DE MORELOS"/>
    <s v="31/03/2025"/>
    <m/>
    <x v="11"/>
    <x v="0"/>
  </r>
  <r>
    <s v="2025"/>
    <s v="01/01/2025"/>
    <s v="31/03/2025"/>
    <x v="0"/>
    <x v="2"/>
    <x v="0"/>
    <s v="01-04/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9.pdf"/>
    <s v="401"/>
    <s v=""/>
    <s v=""/>
    <s v="Adquisición de material de papelería y limpieza para  la 16  Junta Distrital Ejecutiva y los  Módulos de Atención Ciudadana"/>
    <s v="401"/>
    <s v=""/>
    <s v="401"/>
    <s v="401"/>
    <s v=""/>
    <s v=""/>
    <s v=""/>
    <s v=""/>
    <s v=""/>
    <s v=""/>
    <s v=""/>
    <s v=""/>
    <s v="Papeleria Raysa S.A. de C.V."/>
    <s v="401"/>
    <s v="PRA170407LI2"/>
    <s v="Viaducto"/>
    <s v="Río de la Piedad"/>
    <s v="367"/>
    <s v="303"/>
    <s v="Colonia"/>
    <s v="Viaducto Piedad"/>
    <s v="0001"/>
    <s v="Viaducto Piedad"/>
    <s v="006"/>
    <s v="Iztacalco"/>
    <s v="09"/>
    <s v="Ciudad de México"/>
    <s v="0820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1-04/FEBRERO/2025"/>
    <s v="04/02/2025"/>
    <s v="04/02/2025"/>
    <s v="07/02/2025"/>
    <n v="39358.910000000003"/>
    <n v="45656.33"/>
    <s v=""/>
    <s v=""/>
    <s v="Moneda Nacional"/>
    <s v=""/>
    <x v="1"/>
    <s v="Adquisición de material de papelería y limpieza para  la 16  Junta Distrital Ejecutiva y los  Módulos de Atención Ciudadana"/>
    <s v=""/>
    <s v="04/02/2025"/>
    <s v="07/02/2025"/>
    <s v="http://transparencia.ine.mx/sistemaot/cargaMasiva/Articulo70/2025/Formato28//JD16-MEX/tml1/pedidocontrato9.pdf"/>
    <s v=""/>
    <s v="401"/>
    <x v="0"/>
    <s v="Recursos federales"/>
    <s v="Presupuesto de Egresos de la Federación"/>
    <s v=""/>
    <s v=""/>
    <s v=""/>
    <s v=""/>
    <s v=""/>
    <s v="No"/>
    <s v="401"/>
    <s v="Se revisó el material físicamente contra la factura emitida"/>
    <s v=""/>
    <s v=""/>
    <s v=""/>
    <s v=""/>
    <s v="http://transparencia.ine.mx/sistemaot/cargaMasiva/Articulo70/2025/Formato28//JD16-MEX/tml1/factura9.pdf"/>
    <s v="JUNTA DISTRITAL EJECUTIVA NO.16 DE MEXICO - ECATEPEC DE MORELOS"/>
    <s v="31/03/2025"/>
    <m/>
    <x v="11"/>
    <x v="0"/>
  </r>
  <r>
    <s v="2025"/>
    <s v="01/01/2025"/>
    <s v="31/03/2025"/>
    <x v="0"/>
    <x v="2"/>
    <x v="0"/>
    <s v="02-04/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0.pdf"/>
    <s v="402"/>
    <s v=""/>
    <s v=""/>
    <s v="Adquisición de material de papelería y limpieza para  la 16  Junta Distrital Ejecutiva y los  Módulos de Atención Ciudadana"/>
    <s v="402"/>
    <s v=""/>
    <s v="402"/>
    <s v="402"/>
    <s v=""/>
    <s v=""/>
    <s v=""/>
    <s v=""/>
    <s v=""/>
    <s v=""/>
    <s v=""/>
    <s v=""/>
    <s v="ARH Comercial Papelara S.A de C.V."/>
    <s v="402"/>
    <s v="ACP230308CS9"/>
    <s v="Calle"/>
    <s v="Pisagua"/>
    <s v="541"/>
    <s v=""/>
    <s v="Colonia"/>
    <s v="Valle del Tepeyac"/>
    <s v="0001"/>
    <s v="Gustavo A. Madero"/>
    <s v="005"/>
    <s v="Gustavo A. Madero"/>
    <s v="09"/>
    <s v="Ciudad de México"/>
    <s v="0774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2-04/FEBRERO/2025"/>
    <s v="04/02/2025"/>
    <s v="04/02/2025"/>
    <s v="10/02/2025"/>
    <n v="31200.17"/>
    <n v="36192.199999999997"/>
    <s v=""/>
    <s v=""/>
    <s v="Moneda Nacional"/>
    <s v=""/>
    <x v="1"/>
    <s v="Adquisición de material de papelería y limpieza para  la 16  Junta Distrital Ejecutiva y los  Módulos de Atención Ciudadana"/>
    <s v=""/>
    <s v="04/02/2025"/>
    <s v="10/02/2025"/>
    <s v="http://transparencia.ine.mx/sistemaot/cargaMasiva/Articulo70/2025/Formato28//JD16-MEX/tml1/pedidocontrato10.pdf"/>
    <s v=""/>
    <s v="402"/>
    <x v="0"/>
    <s v="Recursos federales"/>
    <s v="Presupuesto de Egresos de la Federación"/>
    <s v=""/>
    <s v=""/>
    <s v=""/>
    <s v=""/>
    <s v=""/>
    <s v="No"/>
    <s v="402"/>
    <s v="Se revisó el material físicamente contra la factura emitida"/>
    <s v=""/>
    <s v=""/>
    <s v=""/>
    <s v=""/>
    <s v="http://transparencia.ine.mx/sistemaot/cargaMasiva/Articulo70/2025/Formato28//JD16-MEX/tml1/factura10.pdf"/>
    <s v="JUNTA DISTRITAL EJECUTIVA NO.16 DE MEXICO - ECATEPEC DE MORELOS"/>
    <s v="31/03/2025"/>
    <m/>
    <x v="11"/>
    <x v="0"/>
  </r>
  <r>
    <s v="2025"/>
    <s v="01/01/2025"/>
    <s v="31/03/2025"/>
    <x v="0"/>
    <x v="2"/>
    <x v="0"/>
    <s v="06-17/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1.pdf"/>
    <s v="403"/>
    <s v=""/>
    <s v=""/>
    <s v="Adquisición de material de oficina y protección civil para la 16 Junta Distrital Ejecutiva"/>
    <s v="403"/>
    <s v=""/>
    <s v="403"/>
    <s v="403"/>
    <s v=""/>
    <s v=""/>
    <s v=""/>
    <s v=""/>
    <s v=""/>
    <s v=""/>
    <s v=""/>
    <s v=""/>
    <s v="ARH Comercial Papelara S.A de C.V."/>
    <s v="403"/>
    <s v="ACP230308CS9"/>
    <s v="Calle"/>
    <s v="Pisagua"/>
    <s v="541"/>
    <s v=""/>
    <s v="Colonia"/>
    <s v="Valle del Tepeyac"/>
    <s v="0001"/>
    <s v="Gustavo A. Madero"/>
    <s v="005"/>
    <s v="Gustavo A. Madero"/>
    <s v="09"/>
    <s v="Ciudad de México"/>
    <s v="0774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6-17/FEBRERO/2025"/>
    <s v="19/02/2025"/>
    <s v="19/02/2025"/>
    <s v="25/02/2025"/>
    <n v="23950"/>
    <n v="27782"/>
    <s v=""/>
    <s v=""/>
    <s v="Moneda Nacional"/>
    <s v=""/>
    <x v="1"/>
    <s v="Adquisición de material de oficina y protección civil para la 16 Junta Distrital Ejecutiva"/>
    <s v=""/>
    <s v="19/02/2025"/>
    <s v="25/02/2025"/>
    <s v="http://transparencia.ine.mx/sistemaot/cargaMasiva/Articulo70/2025/Formato28//JD16-MEX/tml1/pedidocontrato11.pdf"/>
    <s v=""/>
    <s v="403"/>
    <x v="0"/>
    <s v="Recursos federales"/>
    <s v="Presupuesto de Egresos de la Federación"/>
    <s v=""/>
    <s v=""/>
    <s v=""/>
    <s v=""/>
    <s v=""/>
    <s v="No"/>
    <s v="403"/>
    <s v="Se revisó el material físicamente contra la factura emitida"/>
    <s v=""/>
    <s v=""/>
    <s v=""/>
    <s v=""/>
    <s v="http://transparencia.ine.mx/sistemaot/cargaMasiva/Articulo70/2025/Formato28//JD16-MEX/tml1/factura11.pdf"/>
    <s v="JUNTA DISTRITAL EJECUTIVA NO.16 DE MEXICO - ECATEPEC DE MORELOS"/>
    <s v="31/03/2025"/>
    <m/>
    <x v="11"/>
    <x v="0"/>
  </r>
  <r>
    <s v="2025"/>
    <s v="01/01/2025"/>
    <s v="31/03/2025"/>
    <x v="0"/>
    <x v="2"/>
    <x v="0"/>
    <s v="04-14/FEBRER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2.pdf"/>
    <s v="404"/>
    <s v=""/>
    <s v=""/>
    <s v="Adquisición de toner y cafetería para la Vocalía de capacitación Electoral y Educación Cívica y las sesiones del 16 Consejo Distrital"/>
    <s v="404"/>
    <s v=""/>
    <s v="404"/>
    <s v="404"/>
    <s v=""/>
    <s v=""/>
    <s v=""/>
    <s v=""/>
    <s v=""/>
    <s v=""/>
    <s v=""/>
    <s v=""/>
    <s v="Abastecedora Mercurio S.A. de C.V."/>
    <s v="404"/>
    <s v="AME920124UK9"/>
    <s v="Calle"/>
    <s v="Miravalle"/>
    <s v="402-A"/>
    <s v=""/>
    <s v="Colonia"/>
    <s v="Portales  Oriente"/>
    <s v="0001"/>
    <s v="Benito Juarez"/>
    <s v="014"/>
    <s v="Benito Juárez"/>
    <s v="09"/>
    <s v="Ciudad de México"/>
    <s v="0357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4-14/FEBRERO/2025"/>
    <s v="14/03/2025"/>
    <s v="14/03/2025"/>
    <s v="19/03/2025"/>
    <n v="17094"/>
    <n v="19629.04"/>
    <s v=""/>
    <s v=""/>
    <s v="Moneda Nacional"/>
    <s v=""/>
    <x v="1"/>
    <s v="Adquisición de toner y cafetería para la Vocalía de capacitación Electoral y Educación Cívica y las sesiones del 16 Consejo Distrital"/>
    <s v=""/>
    <s v="14/03/2025"/>
    <s v="19/03/2025"/>
    <s v="http://transparencia.ine.mx/sistemaot/cargaMasiva/Articulo70/2025/Formato28//JD16-MEX/tml1/pedidocontrato12.pdf"/>
    <s v=""/>
    <s v="404"/>
    <x v="0"/>
    <s v="Recursos federales"/>
    <s v="Presupuesto de Egresos de la Federación"/>
    <s v=""/>
    <s v=""/>
    <s v=""/>
    <s v=""/>
    <s v=""/>
    <s v="No"/>
    <s v="404"/>
    <s v="Se revisó el material físicamente contra la factura emitida"/>
    <s v=""/>
    <s v=""/>
    <s v=""/>
    <s v=""/>
    <s v="http://transparencia.ine.mx/sistemaot/cargaMasiva/Articulo70/2025/Formato28//JD16-MEX/tml1/factura12.pdf"/>
    <s v="JUNTA DISTRITAL EJECUTIVA NO.16 DE MEXICO - ECATEPEC DE MORELOS"/>
    <s v="31/03/2025"/>
    <m/>
    <x v="11"/>
    <x v="0"/>
  </r>
  <r>
    <s v="2025"/>
    <s v="01/01/2025"/>
    <s v="31/03/2025"/>
    <x v="0"/>
    <x v="2"/>
    <x v="0"/>
    <s v="05-14/MARZO/2025"/>
    <s v=""/>
    <s v="En virtud de haber sido la propuesta que cumplió con las especificaciones técnicas requeridas. Artículo 31 fracc. III y artículo 51 del reglamento del Instituto Nacional Electoral en Materia de Adquisiciones, Arrendamientos de Bienes Muebles y Servicios."/>
    <s v="http://transparencia.ine.mx/sistemaot/cargaMasiva/Articulo70/2025/Formato28//JD16-MEX/tml1/osp13.pdf"/>
    <s v="405"/>
    <s v=""/>
    <s v=""/>
    <s v="Adquisición de material de papelería, informático, de oficina y limpieza  para  la 16  Junta Distrital Ejecutiva y los  Módulos de Atención Ciudadana"/>
    <s v="405"/>
    <s v=""/>
    <s v="405"/>
    <s v="405"/>
    <s v=""/>
    <s v=""/>
    <s v=""/>
    <s v=""/>
    <s v=""/>
    <s v=""/>
    <s v=""/>
    <s v=""/>
    <s v="Papeleria Raysa S.A. de C.V."/>
    <s v="405"/>
    <s v="PRA170407LI2"/>
    <s v="Viaducto"/>
    <s v="Río de la Piedad"/>
    <s v="367"/>
    <s v="303"/>
    <s v="Colonia"/>
    <s v="Viaducto Piedad"/>
    <s v="0001"/>
    <s v="Viaducto Piedad"/>
    <s v="006"/>
    <s v="Iztacalco"/>
    <s v="09"/>
    <s v="Ciudad de México"/>
    <s v="08200"/>
    <s v=""/>
    <s v=""/>
    <s v=""/>
    <s v=""/>
    <s v="Por cumplir con los requerimientos, las condiciones legales, técnicas y mejor propuesta económica y calidad en los materiales."/>
    <s v="Junta Distrital Ejecutiva No. 16 de México - Ecatepec de Morelos"/>
    <s v="Junta Distrital Ejecutiva No. 16 de México - Ecatepec de Morelos"/>
    <s v="Junta Distrital Ejecutiva No. 16 de México - Ecatepec de Morelos"/>
    <s v="05-14/MARZO/2025"/>
    <s v="17/03/2025"/>
    <s v="17/03/2025"/>
    <s v="25/03/2025"/>
    <n v="26312.91"/>
    <n v="30522.98"/>
    <s v=""/>
    <s v=""/>
    <s v="Moneda Nacional"/>
    <s v=""/>
    <x v="1"/>
    <s v="Adquisición de material de papelería, informático, de oficina y limpieza  para  la 16  Junta Distrital Ejecutiva y los  Módulos de Atención Ciudadana"/>
    <s v=""/>
    <s v="17/03/2025"/>
    <s v="25/03/2025"/>
    <s v="http://transparencia.ine.mx/sistemaot/cargaMasiva/Articulo70/2025/Formato28//JD16-MEX/tml1/pedidocontrato13.pdf"/>
    <s v=""/>
    <s v="405"/>
    <x v="0"/>
    <s v="Recursos federales"/>
    <s v="Presupuesto de Egresos de la Federación"/>
    <s v=""/>
    <s v=""/>
    <s v=""/>
    <s v=""/>
    <s v=""/>
    <s v="No"/>
    <s v="405"/>
    <s v="Se revisó el material físicamente contra la factura emitida"/>
    <s v=""/>
    <s v=""/>
    <s v=""/>
    <s v=""/>
    <s v="http://transparencia.ine.mx/sistemaot/cargaMasiva/Articulo70/2025/Formato28//JD16-MEX/tml1/factura13.pdf"/>
    <s v="JUNTA DISTRITAL EJECUTIVA NO.16 DE MEXICO - ECATEPEC DE MORELOS"/>
    <s v="31/03/2025"/>
    <m/>
    <x v="11"/>
    <x v="0"/>
  </r>
  <r>
    <s v="2025"/>
    <s v="01/01/2025"/>
    <s v="31/03/2025"/>
    <x v="0"/>
    <x v="2"/>
    <x v="0"/>
    <s v="folio0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1.pdf"/>
    <s v="406"/>
    <s v=""/>
    <s v=""/>
    <s v="Adquisición de seis gabinetes universa para la Junta Distrital Ejecutiva 37"/>
    <s v="406"/>
    <s v=""/>
    <s v="406"/>
    <s v="406"/>
    <s v=""/>
    <s v=""/>
    <s v=""/>
    <s v=""/>
    <s v="Javier"/>
    <s v="Linares"/>
    <s v="Hernandez"/>
    <s v="Hombre"/>
    <s v=""/>
    <s v="406"/>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INE/JDE37/MÉX/ADQUISICIONES/01/2025"/>
    <s v="29/01/2025"/>
    <s v="29/01/2025"/>
    <s v="31/03/2025"/>
    <n v="35400"/>
    <n v="41064"/>
    <s v=""/>
    <s v=""/>
    <s v="Moneda Nacional"/>
    <s v=""/>
    <x v="1"/>
    <s v="Adquisicion del mobiliario necesarios para el adecuado desarrollo de actividades y preservación de diversos bienes muebles propiedad del Instituto"/>
    <s v=""/>
    <s v="29/01/2025"/>
    <s v="31/03/2025"/>
    <s v="http://transparencia.ine.mx/sistemaot/cargaMasiva/Articulo70/2025/Formato28//JD37-MEX/tml1/contrato1.pdf"/>
    <s v=""/>
    <s v="406"/>
    <x v="0"/>
    <s v="Recursos federales"/>
    <s v="Presupuesto de Egresos de la federación"/>
    <s v=""/>
    <s v=""/>
    <s v=""/>
    <s v=""/>
    <s v=""/>
    <s v="No"/>
    <s v="406"/>
    <s v=""/>
    <s v=""/>
    <s v=""/>
    <s v=""/>
    <s v=""/>
    <s v="http://transparencia.ine.mx/sistemaot/cargaMasiva/Articulo70/2025/Formato28//JD37-MEX/tml1/factura1.pdf"/>
    <s v="JUNTA DISTRITAL EJECUTIVA NO.37 DE MEXICO - TEOLOYUCAN"/>
    <s v="31/03/2025"/>
    <m/>
    <x v="11"/>
    <x v="0"/>
  </r>
  <r>
    <s v="2025"/>
    <s v="01/01/2025"/>
    <s v="31/03/2025"/>
    <x v="0"/>
    <x v="2"/>
    <x v="0"/>
    <s v="folio0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2.pdf"/>
    <s v="407"/>
    <s v=""/>
    <s v=""/>
    <s v="Adquisición de mesa, cajonera para escritorio, un escritorio, un lateral para escritorio, cuatro gabinetes tipo librero, una credenza, cuatro sillas color negro para el inmueble que ocupa la Junta Distrital Ejecutiva 37"/>
    <s v="407"/>
    <s v=""/>
    <s v="407"/>
    <s v="407"/>
    <s v=""/>
    <s v=""/>
    <s v=""/>
    <s v=""/>
    <s v="Javier"/>
    <s v="Linares"/>
    <s v="Hernandez"/>
    <s v="Hombre"/>
    <s v=""/>
    <s v="407"/>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INE/JDE37/MÉX/ADQUISICIONES/02/2025"/>
    <s v="19/02/2025"/>
    <s v="19/02/2025"/>
    <s v="31/03/2025"/>
    <n v="61091"/>
    <n v="70865.56"/>
    <s v=""/>
    <s v=""/>
    <s v="Moneda Nacional"/>
    <s v=""/>
    <x v="1"/>
    <s v="Adquisicion del mobiliario necesarios para el adecuado desarrollo de actividades y preservación de diversos bienes muebles propiedad del Instituto"/>
    <s v=""/>
    <s v="19/02/2025"/>
    <s v="31/03/2025"/>
    <s v="http://transparencia.ine.mx/sistemaot/cargaMasiva/Articulo70/2025/Formato28//JD37-MEX/tml1/contrato2.pdf"/>
    <s v=""/>
    <s v="407"/>
    <x v="0"/>
    <s v="Recursos federales"/>
    <s v="Presupuesto de Egresos de la federación"/>
    <s v=""/>
    <s v=""/>
    <s v=""/>
    <s v=""/>
    <s v=""/>
    <s v="No"/>
    <s v="407"/>
    <s v=""/>
    <s v=""/>
    <s v=""/>
    <s v=""/>
    <s v=""/>
    <s v="http://transparencia.ine.mx/sistemaot/cargaMasiva/Articulo70/2025/Formato28//JD37-MEX/tml1/factura2.pdf"/>
    <s v="JUNTA DISTRITAL EJECUTIVA NO.37 DE MEXICO - TEOLOYUCAN"/>
    <s v="31/03/2025"/>
    <m/>
    <x v="11"/>
    <x v="0"/>
  </r>
  <r>
    <s v="2025"/>
    <s v="01/01/2025"/>
    <s v="31/03/2025"/>
    <x v="0"/>
    <x v="2"/>
    <x v="0"/>
    <s v="folio0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3.pdf"/>
    <s v="408"/>
    <s v=""/>
    <s v=""/>
    <s v="Adquisicón de anaqueles metálicos  para acondicionamiento de la Bodega Electoral de la Junta Distrital Ejecutiva 37"/>
    <s v="408"/>
    <s v=""/>
    <s v="408"/>
    <s v="408"/>
    <s v=""/>
    <s v=""/>
    <s v=""/>
    <s v=""/>
    <s v="Javier"/>
    <s v="Linares"/>
    <s v="Hernandez"/>
    <s v="Hombre"/>
    <s v=""/>
    <s v="408"/>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2025020032"/>
    <s v="19/03/2025"/>
    <s v="19/03/2025"/>
    <s v="19/03/2025"/>
    <n v="34815"/>
    <n v="40385.4"/>
    <s v=""/>
    <s v=""/>
    <s v="Moneda Nacional"/>
    <s v=""/>
    <x v="1"/>
    <s v="Adquisicion del mobiliario necesarios para el adecuado desarrollo de actividades y preservación de diversos bienes muebles propiedad del Instituto"/>
    <s v=""/>
    <s v="19/03/2025"/>
    <s v="19/03/2025"/>
    <s v="http://transparencia.ine.mx/sistemaot/cargaMasiva/Articulo70/2025/Formato28//JD37-MEX/tml1/pedidocontrato3.pdf"/>
    <s v=""/>
    <s v="408"/>
    <x v="0"/>
    <s v="Recursos federales"/>
    <s v="Presupuesto de Egresos de la federación"/>
    <s v=""/>
    <s v=""/>
    <s v=""/>
    <s v=""/>
    <s v=""/>
    <s v="No"/>
    <s v="408"/>
    <s v=""/>
    <s v=""/>
    <s v=""/>
    <s v=""/>
    <s v=""/>
    <s v="http://transparencia.ine.mx/sistemaot/cargaMasiva/Articulo70/2025/Formato28//JD37-MEX/tml1/factura3.pdf"/>
    <s v="JUNTA DISTRITAL EJECUTIVA NO.37 DE MEXICO - TEOLOYUCAN"/>
    <s v="31/03/2025"/>
    <m/>
    <x v="11"/>
    <x v="0"/>
  </r>
  <r>
    <s v="2025"/>
    <s v="01/01/2025"/>
    <s v="31/03/2025"/>
    <x v="0"/>
    <x v="2"/>
    <x v="0"/>
    <s v="folio0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37-MEX/tml1/oficiosolicituddepago4.pdf"/>
    <s v="409"/>
    <s v=""/>
    <s v=""/>
    <s v="Adquisición de anaqueles para dotar el área de archivo institucional de la Junta Distrital Ejecutiva 37"/>
    <s v="409"/>
    <s v=""/>
    <s v="409"/>
    <s v="409"/>
    <s v=""/>
    <s v=""/>
    <s v=""/>
    <s v=""/>
    <s v="Javier"/>
    <s v="Linares"/>
    <s v="Hernandez"/>
    <s v="Hombre"/>
    <s v=""/>
    <s v="409"/>
    <s v="LIHJ6811298G1"/>
    <s v="Calle"/>
    <s v="Cuarta"/>
    <s v="43"/>
    <s v=""/>
    <s v="Colonia"/>
    <s v="Ejidal Isaac Arriaga"/>
    <s v="0001"/>
    <s v="Morelia"/>
    <s v="053"/>
    <s v="Michoacan"/>
    <s v="16"/>
    <s v="México"/>
    <s v="5821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2025020018"/>
    <s v="10/02/2025"/>
    <s v="19/02/2025"/>
    <s v="19/02/2025"/>
    <n v="56970"/>
    <n v="66085.2"/>
    <s v=""/>
    <s v=""/>
    <s v="Moneda Nacional"/>
    <s v=""/>
    <x v="1"/>
    <s v="Adquisicion del mobiliario necesarios para el adecuado desarrollo de actividades y preservación de diversos bienes muebles propiedad del Instituto"/>
    <s v=""/>
    <s v="19/02/2025"/>
    <s v="19/02/2025"/>
    <s v="http://transparencia.ine.mx/sistemaot/cargaMasiva/Articulo70/2025/Formato28//JD37-MEX/tml1/pedidocontrato4.pdf"/>
    <s v=""/>
    <s v="409"/>
    <x v="0"/>
    <s v="Recursos federales"/>
    <s v="Presupuesto de Egresos de la federación"/>
    <s v=""/>
    <s v=""/>
    <s v=""/>
    <s v=""/>
    <s v=""/>
    <s v="No"/>
    <s v="409"/>
    <s v=""/>
    <s v=""/>
    <s v=""/>
    <s v=""/>
    <s v=""/>
    <s v="http://transparencia.ine.mx/sistemaot/cargaMasiva/Articulo70/2025/Formato28//JD37-MEX/tml1/factura4.pdf"/>
    <s v="JUNTA DISTRITAL EJECUTIVA NO.37 DE MEXICO - TEOLOYUCAN"/>
    <s v="31/03/2025"/>
    <m/>
    <x v="11"/>
    <x v="0"/>
  </r>
  <r>
    <s v="2025"/>
    <s v="01/01/2025"/>
    <s v="31/03/2025"/>
    <x v="0"/>
    <x v="1"/>
    <x v="0"/>
    <s v="folio0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37-MEX/tml1/oficiosolicituddepago5.pdf"/>
    <s v="410"/>
    <s v=""/>
    <s v=""/>
    <s v="Servicio de vigilancia para las instalaciones de la Junta Distrital Ejecutiva."/>
    <s v="410"/>
    <s v=""/>
    <s v="410"/>
    <s v="410"/>
    <s v=""/>
    <s v=""/>
    <s v=""/>
    <s v=""/>
    <s v=""/>
    <s v=""/>
    <s v=""/>
    <s v=""/>
    <s v="Empresa Jurídicos Integrales FBP S.A de C.V."/>
    <s v="410"/>
    <s v="JIF2107234S4"/>
    <s v="Calle"/>
    <s v="La Rosa"/>
    <s v="4"/>
    <s v=""/>
    <s v="Colonia"/>
    <s v="Amecameca"/>
    <s v="000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37 De México - Teoloyucan"/>
    <s v="Junta Distrital Ejecutiva No.37 De México - Teoloyucan"/>
    <s v="Junta Distrital Ejecutiva No.37 De México - Teoloyucan"/>
    <s v="INE/37JDE/MEX/SERV/04/2024"/>
    <s v="01/03/2025"/>
    <s v="01/03/2025"/>
    <s v="30/04/2025"/>
    <n v="21800"/>
    <n v="25288"/>
    <s v=""/>
    <s v=""/>
    <s v="Moneda Nacional"/>
    <s v=""/>
    <x v="1"/>
    <s v="Servicio de vigilancia para las instalaciones de la Junta Distrital Ejecutiva."/>
    <s v=""/>
    <s v="01/03/2025"/>
    <s v="30/04/2025"/>
    <s v="http://transparencia.ine.mx/sistemaot/cargaMasiva/Articulo70/2025/Formato28//JD37-MEX/tml1/contrato5.pdf"/>
    <s v=""/>
    <s v="410"/>
    <x v="0"/>
    <s v="Recursos federales"/>
    <s v="Presupuesto de Egresos de la federación"/>
    <s v=""/>
    <s v=""/>
    <s v=""/>
    <s v=""/>
    <s v=""/>
    <s v="No"/>
    <s v="410"/>
    <s v=""/>
    <s v=""/>
    <s v=""/>
    <s v=""/>
    <s v=""/>
    <s v="http://transparencia.ine.mx/sistemaot/cargaMasiva/Articulo70/2025/Formato28//JD37-MEX/tml1/factura5.pdf"/>
    <s v="JUNTA DISTRITAL EJECUTIVA NO.37 DE MEXICO - TEOLOYUCAN"/>
    <s v="31/03/2025"/>
    <m/>
    <x v="11"/>
    <x v="0"/>
  </r>
  <r>
    <s v="2025"/>
    <s v="01/01/2025"/>
    <s v="31/03/2025"/>
    <x v="0"/>
    <x v="1"/>
    <x v="0"/>
    <s v="1"/>
    <s v=""/>
    <s v="Servicio de limpieza; Artículo 31 fracc. III y artículo 51 del Reglamento del Instituto Nacional Electoral en Materia de Adquisiciones, Arrendamientos de Bienes Muebles y Servicios."/>
    <s v="http://transparencia.ine.mx/sistemaot/cargaMasiva/Articulo70/2025/Formato28//JD02-CHIS/tml1/osp1.pdf"/>
    <s v="411"/>
    <s v=""/>
    <s v=""/>
    <s v="Servicio de limpieza"/>
    <s v="411"/>
    <s v=""/>
    <s v="411"/>
    <s v="411"/>
    <s v=""/>
    <s v=""/>
    <s v=""/>
    <s v=""/>
    <s v="Hugo Kirien"/>
    <s v="Zenteno"/>
    <s v="Vaquerizo"/>
    <s v="Hombre"/>
    <s v=""/>
    <s v="411"/>
    <s v="ZEVH910625GN1"/>
    <s v="Camino"/>
    <s v="Manzana 7"/>
    <s v="8"/>
    <s v=""/>
    <s v="Pueblo"/>
    <s v="Bochil"/>
    <s v="0001"/>
    <s v="Bochil"/>
    <s v="013"/>
    <s v="Bochil"/>
    <s v="07"/>
    <s v="Chiapas"/>
    <s v="29770"/>
    <s v=""/>
    <s v=""/>
    <s v=""/>
    <s v=""/>
    <s v="Mejor propuesta económica en servicio de limpieza"/>
    <s v="Vocalía Ejecutiva de la 02 Junta Distrital de Chiapas"/>
    <s v="Vocalía Secretarial de la 02 Junta Distrital de Chiapas"/>
    <s v="02 Junta Distrital Ejecutiva de Chiapas"/>
    <s v="INE/SERV/JDE02/03/2025"/>
    <s v="23/01/2025"/>
    <s v="01/01/2025"/>
    <s v="31/12/2025"/>
    <n v="99310.32"/>
    <n v="104606.88"/>
    <s v=""/>
    <s v=""/>
    <s v="Moneda Nacional"/>
    <s v=""/>
    <x v="1"/>
    <s v="Servicio de limpieza"/>
    <s v=""/>
    <s v="01/01/2025"/>
    <s v="31/12/2025"/>
    <s v="http://transparencia.ine.mx/sistemaot/cargaMasiva/Articulo70/2025/Formato28//JD02-CHIS/tml1/serv03limpieza25.pdf"/>
    <s v=""/>
    <s v="411"/>
    <x v="0"/>
    <s v="Recursos federales"/>
    <s v="Presupuesto de Egresos de la federación"/>
    <s v=""/>
    <s v=""/>
    <s v=""/>
    <s v=""/>
    <s v=""/>
    <s v="No"/>
    <s v="411"/>
    <s v=""/>
    <s v=""/>
    <s v=""/>
    <s v=""/>
    <s v=""/>
    <s v="http://transparencia.ine.mx/sistemaot/cargaMasiva/Articulo70/2025/Formato28//JD02-CHIS/tml1/factura1.pdf"/>
    <s v="JUNTA DISTRITAL EJECUTIVA NO.02 DE CHIAPAS - BOCHIL"/>
    <s v="31/03/2025"/>
    <m/>
    <x v="5"/>
    <x v="0"/>
  </r>
  <r>
    <s v="2025"/>
    <s v="01/01/2025"/>
    <s v="31/03/2025"/>
    <x v="0"/>
    <x v="1"/>
    <x v="0"/>
    <s v="2"/>
    <s v=""/>
    <s v="Servicio de vigilancia; Artículo 31 fracc. III y artículo 51 del Reglamento del Instituto Nacional Electoral en Materia de Adquisiciones, Arrendamientos de Bienes Muebles y Servicios."/>
    <s v="http://transparencia.ine.mx/sistemaot/cargaMasiva/Articulo70/2025/Formato28//JD02-CHIS/tml1/osp2.pdf"/>
    <s v="412"/>
    <s v=""/>
    <s v=""/>
    <s v="Servicio de vigilancia"/>
    <s v="412"/>
    <s v=""/>
    <s v="412"/>
    <s v="412"/>
    <s v=""/>
    <s v=""/>
    <s v=""/>
    <s v=""/>
    <s v="Gabriel"/>
    <s v="Gonzalez"/>
    <s v="Hernández"/>
    <s v="Hombre"/>
    <s v=""/>
    <s v="412"/>
    <s v="GOHG9803192J8"/>
    <s v="Calle"/>
    <s v="Venustiano Carranza"/>
    <s v=""/>
    <s v=""/>
    <s v="Pueblo"/>
    <s v="Chiapa de Corzo"/>
    <s v="0001"/>
    <s v="Chiapa de Corzo"/>
    <s v="101"/>
    <s v="Chiapa de Corzo"/>
    <s v="07"/>
    <s v="Chiapas"/>
    <s v="29169"/>
    <s v=""/>
    <s v=""/>
    <s v=""/>
    <s v=""/>
    <s v="Mejor propuesta económica en servicio de vigilancia"/>
    <s v="Vocalía Ejecutiva de la 02 Junta Distrital de Chiapas"/>
    <s v="Vocalía Secretarial de la 02 Junta Distrital de Chiapas"/>
    <s v="02 Junta Distrital Ejecutiva de Chiapas"/>
    <s v="INE/SERV/JDE02/04/2025"/>
    <s v="23/01/2025"/>
    <s v="01/01/2025"/>
    <s v="31/12/2025"/>
    <n v="99310.32"/>
    <n v="104606.88"/>
    <s v=""/>
    <s v=""/>
    <s v="Moneda Nacional"/>
    <s v=""/>
    <x v="1"/>
    <s v="Servicio de vigilancia"/>
    <s v=""/>
    <s v="01/01/2025"/>
    <s v="31/12/2025"/>
    <s v="http://transparencia.ine.mx/sistemaot/cargaMasiva/Articulo70/2025/Formato28//JD02-CHIS/tml1/serv04vigilancia25.pdf"/>
    <s v=""/>
    <s v="412"/>
    <x v="0"/>
    <s v="Recursos federales"/>
    <s v="Presupuesto de Egresos de la federación"/>
    <s v=""/>
    <s v=""/>
    <s v=""/>
    <s v=""/>
    <s v=""/>
    <s v="No"/>
    <s v="412"/>
    <s v=""/>
    <s v=""/>
    <s v=""/>
    <s v=""/>
    <s v=""/>
    <s v="http://transparencia.ine.mx/sistemaot/cargaMasiva/Articulo70/2025/Formato28//JD02-CHIS/tml1/factura2.pdf"/>
    <s v="JUNTA DISTRITAL EJECUTIVA NO.02 DE CHIAPAS - BOCHIL"/>
    <s v="31/03/2025"/>
    <m/>
    <x v="5"/>
    <x v="0"/>
  </r>
  <r>
    <s v="2025"/>
    <s v="01/01/2025"/>
    <s v="31/03/2025"/>
    <x v="0"/>
    <x v="0"/>
    <x v="0"/>
    <s v="3"/>
    <s v=""/>
    <s v="Servicio de arrendamiento del inmueble; Artículo 31 fracc. III y artículo 51 del Reglamento del Instituto Nacional Electoral en Materia de Adquisiciones, Arrendamientos de Bienes Muebles y Servicios."/>
    <s v="http://transparencia.ine.mx/sistemaot/cargaMasiva/Articulo70/2025/Formato28//JD02-CHIS/tml1/osp3.pdf"/>
    <s v="413"/>
    <s v=""/>
    <s v=""/>
    <s v="Servicio de arrendamiento del inmueble"/>
    <s v="413"/>
    <s v=""/>
    <s v="413"/>
    <s v="413"/>
    <s v=""/>
    <s v=""/>
    <s v=""/>
    <s v=""/>
    <s v="Jorge"/>
    <s v="Cruz"/>
    <s v="Lopez"/>
    <s v="Hombre"/>
    <s v=""/>
    <s v="413"/>
    <s v="CULJ561103ESA"/>
    <s v="Avenida"/>
    <s v="Ignacio Allende"/>
    <s v="134"/>
    <s v=""/>
    <s v="Pueblo"/>
    <s v="Simojovel"/>
    <s v="0001"/>
    <s v="Simojovel"/>
    <s v="013"/>
    <s v="Simojovel"/>
    <s v="07"/>
    <s v="Chiapas"/>
    <s v="29820"/>
    <s v=""/>
    <s v=""/>
    <s v=""/>
    <s v=""/>
    <s v="Mejor propuesta económica en arrendamiento de inmueble"/>
    <s v="Vocalía Ejecutiva de la 02 Junta Distrital de Chiapas"/>
    <s v="Vocalía Secretarial de la 02 Junta Distrital de Chiapas"/>
    <s v="02 Junta Distrital Ejecutiva de Chiapas"/>
    <s v="INE/SERV/JDE02/01/2025"/>
    <s v="23/01/2025"/>
    <s v="01/01/2025"/>
    <s v="31/12/2025"/>
    <n v="349479.36"/>
    <n v="405396"/>
    <s v=""/>
    <s v=""/>
    <s v="Moneda Nacional"/>
    <s v=""/>
    <x v="1"/>
    <s v="Servicio de arrendamiento del inmueble"/>
    <s v=""/>
    <s v="01/01/2025"/>
    <s v="31/12/2025"/>
    <s v="http://transparencia.ine.mx/sistemaot/cargaMasiva/Articulo70/2025/Formato28//JD02-CHIS/tml1/serv01arrendamiento25.pdf"/>
    <s v=""/>
    <s v="413"/>
    <x v="0"/>
    <s v="Recursos federales"/>
    <s v="Presupuesto de Egresos de la federación"/>
    <s v=""/>
    <s v=""/>
    <s v=""/>
    <s v=""/>
    <s v=""/>
    <s v="No"/>
    <s v="413"/>
    <s v=""/>
    <s v=""/>
    <s v=""/>
    <s v=""/>
    <s v=""/>
    <s v="http://transparencia.ine.mx/sistemaot/cargaMasiva/Articulo70/2025/Formato28//JD02-CHIS/tml1/factura3.pdf"/>
    <s v="JUNTA DISTRITAL EJECUTIVA NO.02 DE CHIAPAS - BOCHIL"/>
    <s v="31/03/2025"/>
    <m/>
    <x v="5"/>
    <x v="0"/>
  </r>
  <r>
    <s v="2025"/>
    <s v="01/01/2025"/>
    <s v="31/03/2025"/>
    <x v="0"/>
    <x v="1"/>
    <x v="0"/>
    <s v="4"/>
    <s v=""/>
    <s v="Servicio de fotocopiado del Multifuncional SHARP MX-M3050; Artículo 31 fracc. III y artículo 51 del Reglamento del Instituto Nacional Electoral en Materia de Adquisiciones, Arrendamientos de Bienes Muebles y Servicios."/>
    <s v="http://transparencia.ine.mx/sistemaot/cargaMasiva/Articulo70/2025/Formato28//JD02-CHIS/tml1/osp4.pdf"/>
    <s v="414"/>
    <s v=""/>
    <s v=""/>
    <s v="Servicio de fotocopiado del Multifuncional SHARP MX-M3050"/>
    <s v="414"/>
    <s v=""/>
    <s v="414"/>
    <s v="414"/>
    <s v=""/>
    <s v=""/>
    <s v=""/>
    <s v=""/>
    <s v=""/>
    <s v=""/>
    <s v=""/>
    <s v=""/>
    <s v="EXI CHIAPAS SA DE CV"/>
    <s v="414"/>
    <s v="ECI0405119P0"/>
    <s v="Calle"/>
    <s v="Avenida Norte Poniente, Colonia Centro"/>
    <s v="630"/>
    <s v=""/>
    <s v="Ciudad"/>
    <s v="Tuxtla Gutierrez"/>
    <s v="0001"/>
    <s v="Tuxtla Gutierrez"/>
    <s v="101"/>
    <s v="Tuxtla Gutierrez"/>
    <s v="07"/>
    <s v="Chiapas"/>
    <s v="29000"/>
    <s v=""/>
    <s v=""/>
    <s v=""/>
    <s v=""/>
    <s v="Mejor propuesta económica en servicio de fotocopiado"/>
    <s v="Vocalía Ejecutiva de la 02 Junta Distrital de Chiapas"/>
    <s v="Vocalía Secretarial de la 02 Junta Distrital de Chiapas"/>
    <s v="02 Junta Distrital Ejecutiva de Chiapas"/>
    <s v="INE/SERV/JDE02/02/2025"/>
    <s v="23/01/2025"/>
    <s v="01/01/2025"/>
    <s v="31/12/2025"/>
    <n v="9089.19"/>
    <n v="10543.46"/>
    <s v="0.38"/>
    <s v="10543.46"/>
    <s v="Moneda Nacional"/>
    <s v=""/>
    <x v="1"/>
    <s v="Servicio de fotocopiado del Multifuncional SHARP MX-M3050"/>
    <s v=""/>
    <s v="01/01/2025"/>
    <s v="31/12/2025"/>
    <s v="http://transparencia.ine.mx/sistemaot/cargaMasiva/Articulo70/2025/Formato28//JD02-CHIS/tml1/serv02fotocopiado25.pdf"/>
    <s v=""/>
    <s v="414"/>
    <x v="0"/>
    <s v="Recursos federales"/>
    <s v="Presupuesto de Egresos de la federación"/>
    <s v=""/>
    <s v=""/>
    <s v=""/>
    <s v=""/>
    <s v=""/>
    <s v="No"/>
    <s v="414"/>
    <s v=""/>
    <s v=""/>
    <s v=""/>
    <s v=""/>
    <s v=""/>
    <s v="http://transparencia.ine.mx/sistemaot/cargaMasiva/Articulo70/2025/Formato28//JD02-CHIS/tml1/factura4.pdf"/>
    <s v="JUNTA DISTRITAL EJECUTIVA NO.02 DE CHIAPAS - BOCHIL"/>
    <s v="31/03/2025"/>
    <m/>
    <x v="5"/>
    <x v="0"/>
  </r>
  <r>
    <s v="2025"/>
    <s v="01/01/2025"/>
    <s v="31/03/2025"/>
    <x v="0"/>
    <x v="1"/>
    <x v="0"/>
    <s v="5"/>
    <s v=""/>
    <s v="Servicio de vigilancia; Artículo 31 fracc. III y artículo 51 del Reglamento del Instituto Nacional Electoral en Materia de Adquisiciones, Arrendamientos de Bienes Muebles y Servicios."/>
    <s v="http://transparencia.ine.mx/sistemaot/cargaMasiva/Articulo70/2025/Formato28//JD02-CHIS/tml1/osp5.pdf"/>
    <s v="415"/>
    <s v=""/>
    <s v=""/>
    <s v="Servicio de vigilancia"/>
    <s v="415"/>
    <s v=""/>
    <s v="415"/>
    <s v="415"/>
    <s v=""/>
    <s v=""/>
    <s v=""/>
    <s v=""/>
    <s v="Darkin Derick"/>
    <s v="Hernández"/>
    <s v="González"/>
    <s v="Hombre"/>
    <s v=""/>
    <s v="415"/>
    <s v="HEGD050608337"/>
    <s v="Calle"/>
    <s v="Venustiano Carranza"/>
    <s v=""/>
    <s v=""/>
    <s v="Ciudad"/>
    <s v="Chiapa de Corzo"/>
    <s v="0001"/>
    <s v="Chiapa de Corzo"/>
    <s v="101"/>
    <s v="Chiapa de Corzo"/>
    <s v="07"/>
    <s v="Chiapas"/>
    <s v="29169"/>
    <s v=""/>
    <s v=""/>
    <s v=""/>
    <s v=""/>
    <s v="Mejor propuesta económica en servicio de vigilancia"/>
    <s v="Vocalía Ejecutiva de la 02 Junta Distrital de Chiapas"/>
    <s v="Vocalía Secretarial de la 02 Junta Distrital de Chiapas"/>
    <s v="02 Junta Distrital Ejecutiva de Chiapas"/>
    <s v="INE/SERV/JDE02/05/2025"/>
    <s v="01/02/2025"/>
    <s v="01/02/2025"/>
    <s v="31/12/2025"/>
    <n v="91034.46"/>
    <n v="95896.46"/>
    <s v=""/>
    <s v=""/>
    <s v="Moneda Nacional"/>
    <s v=""/>
    <x v="1"/>
    <s v="Servicio de vigilancia"/>
    <s v=""/>
    <s v="01/02/2025"/>
    <s v="31/12/2025"/>
    <s v="http://transparencia.ine.mx/sistemaot/cargaMasiva/Articulo70/2025/Formato28//JD02-CHIS/tml1/serv05vigilancia25.pdf"/>
    <s v=""/>
    <s v="415"/>
    <x v="0"/>
    <s v="Recursos federales"/>
    <s v="Presupuesto de Egresos de la federación"/>
    <s v=""/>
    <s v=""/>
    <s v=""/>
    <s v=""/>
    <s v=""/>
    <s v="No"/>
    <s v="415"/>
    <s v=""/>
    <s v=""/>
    <s v=""/>
    <s v=""/>
    <s v=""/>
    <s v="http://transparencia.ine.mx/sistemaot/cargaMasiva/Articulo70/2025/Formato28//JD02-CHIS/tml1/factura5.pdf"/>
    <s v="JUNTA DISTRITAL EJECUTIVA NO.02 DE CHIAPAS - BOCHIL"/>
    <s v="31/03/2025"/>
    <m/>
    <x v="5"/>
    <x v="0"/>
  </r>
  <r>
    <s v="2025"/>
    <s v="01/01/2025"/>
    <s v="31/03/2025"/>
    <x v="0"/>
    <x v="0"/>
    <x v="0"/>
    <s v="JDE16/05/2023"/>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D16-JAL/tml1/osp01.pdf"/>
    <s v="416"/>
    <s v=""/>
    <s v=""/>
    <s v="Renta de inmueble en que tiene su sede la Junta Distrital Ejecutiva."/>
    <s v="416"/>
    <s v=""/>
    <s v="416"/>
    <s v="416"/>
    <s v=""/>
    <s v=""/>
    <s v=""/>
    <s v=""/>
    <s v="Miguel"/>
    <s v="Castro"/>
    <s v="Barba"/>
    <s v="Hombre"/>
    <s v=""/>
    <s v="416"/>
    <s v="CABM490315KT3"/>
    <s v="Calle"/>
    <s v="Reforma"/>
    <s v="191"/>
    <s v="A"/>
    <s v="Colonia"/>
    <s v="Centro"/>
    <s v="99"/>
    <s v="San Pedro Tlaquepaque"/>
    <s v="99"/>
    <s v="San Pedro Tlaquepaque"/>
    <s v="14"/>
    <s v="Jalisco"/>
    <s v="4550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5/2023"/>
    <s v="31/05/2023"/>
    <s v="01/05/2025"/>
    <s v="30/04/2027"/>
    <n v="304234.09999999998"/>
    <n v="352911.53"/>
    <s v=""/>
    <s v=""/>
    <s v="Moneda Nacional"/>
    <s v=""/>
    <x v="0"/>
    <s v="Servicio de arrendamiento de las instalaciones que ocupa la 16 Junta Distrital Ejecutiva en el estado de Jalisco."/>
    <s v=""/>
    <s v="01/05/2023"/>
    <s v="30/04/2027"/>
    <s v="http://transparencia.ine.mx/sistemaot/cargaMasiva/Articulo70/2025/Formato28//JD16-JAL/tml1/contratoarrendamiento.pdf"/>
    <s v=""/>
    <s v="416"/>
    <x v="0"/>
    <s v="Recursos federales"/>
    <s v="Presupuesto de Egresos de la federación"/>
    <s v=""/>
    <s v=""/>
    <s v=""/>
    <s v=""/>
    <s v=""/>
    <s v="No"/>
    <s v="416"/>
    <s v="Los titulares de las áreas requirentes son los responsables de vigilar y supervisar los contratos."/>
    <s v=""/>
    <s v=""/>
    <s v="http://transparencia.ine.mx/sistemaot/cargaMasiva/Articulo70/2025/Formato28//JD16-JAL/tml1/actarecepcion1.pdf"/>
    <s v=""/>
    <s v="http://transparencia.ine.mx/sistemaot/cargaMasiva/Articulo70/2025/Formato28//JD16-JAL/tml1/factura1.pdf"/>
    <s v="JUNTA DISTRITAL EJECUTIVA NO.16 DE JALISCO - SAN PEDRO TLAQUEPAQUE"/>
    <s v="31/03/2025"/>
    <m/>
    <x v="0"/>
    <x v="0"/>
  </r>
  <r>
    <s v="2025"/>
    <s v="01/01/2025"/>
    <s v="31/03/2025"/>
    <x v="0"/>
    <x v="1"/>
    <x v="0"/>
    <s v="JDE16/01/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2.pdf"/>
    <s v="417"/>
    <s v=""/>
    <s v=""/>
    <s v="Servicio de limpieza, instalaciones que ocupa de la 16 Junta Distrital Ejecutiva."/>
    <s v="417"/>
    <s v=""/>
    <s v="417"/>
    <s v="417"/>
    <s v=""/>
    <s v=""/>
    <s v=""/>
    <s v=""/>
    <s v=""/>
    <s v=""/>
    <s v=""/>
    <s v=""/>
    <s v="O DASAO SERVICIO S DE RL DE CV"/>
    <s v="417"/>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1/2025"/>
    <s v="27/01/2025"/>
    <s v="01/01/2025"/>
    <s v="31/12/2025"/>
    <n v="180000"/>
    <n v="208800"/>
    <s v=""/>
    <s v=""/>
    <s v="Moneda Nacional"/>
    <s v=""/>
    <x v="0"/>
    <s v="Servicio de limpieza para el ejercicio 2025, instalaciones que ocupa de la 16 Junta Distrital Ejecutiva."/>
    <s v=""/>
    <s v="01/01/2025"/>
    <s v="31/12/2025"/>
    <s v="http://transparencia.ine.mx/sistemaot/cargaMasiva/Articulo70/2025/Formato28//JD16-JAL/tml1/contratolimpieza1.pdf"/>
    <s v=""/>
    <s v="417"/>
    <x v="0"/>
    <s v="Recursos federales"/>
    <s v="Presupuesto de Egresos de la federación"/>
    <s v=""/>
    <s v=""/>
    <s v=""/>
    <s v=""/>
    <s v=""/>
    <s v="No"/>
    <s v="417"/>
    <s v="Los titulares de las áreas requirentes son los responsables de vigilar y supervisar los contratos."/>
    <s v=""/>
    <s v=""/>
    <s v="http://transparencia.ine.mx/sistemaot/cargaMasiva/Articulo70/2025/Formato28//JD16-JAL/tml1/actarecepcion2.pdf"/>
    <s v=""/>
    <s v="http://transparencia.ine.mx/sistemaot/cargaMasiva/Articulo70/2025/Formato28//JD16-JAL/tml1/factura2.pdf"/>
    <s v="JUNTA DISTRITAL EJECUTIVA NO.16 DE JALISCO - SAN PEDRO TLAQUEPAQUE"/>
    <s v="31/03/2025"/>
    <m/>
    <x v="0"/>
    <x v="0"/>
  </r>
  <r>
    <s v="2025"/>
    <s v="01/01/2025"/>
    <s v="31/03/2025"/>
    <x v="0"/>
    <x v="1"/>
    <x v="0"/>
    <s v="JDE16/02/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3.pdf"/>
    <s v="418"/>
    <s v=""/>
    <s v=""/>
    <s v="Servicio de limpieza, instalaciones que ocupa el MAC141651."/>
    <s v="418"/>
    <s v=""/>
    <s v="418"/>
    <s v="418"/>
    <s v=""/>
    <s v=""/>
    <s v=""/>
    <s v=""/>
    <s v=""/>
    <s v=""/>
    <s v=""/>
    <s v=""/>
    <s v="O DASAO SERVICIO S DE RL DE CV"/>
    <s v="418"/>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2/2025"/>
    <s v="27/01/2025"/>
    <s v="01/01/2025"/>
    <s v="31/12/2025"/>
    <n v="180000"/>
    <n v="208800"/>
    <s v=""/>
    <s v=""/>
    <s v="Moneda Nacional"/>
    <s v=""/>
    <x v="0"/>
    <s v="Servicio de limpieza para el ejercicio 2025, instalaciones que ocupa el MAC141651."/>
    <s v=""/>
    <s v="01/01/2025"/>
    <s v="31/12/2025"/>
    <s v="http://transparencia.ine.mx/sistemaot/cargaMasiva/Articulo70/2025/Formato28//JD16-JAL/tml1/contratolimpieza2.pdf"/>
    <s v=""/>
    <s v="418"/>
    <x v="0"/>
    <s v="Recursos federales"/>
    <s v="Presupuesto de Egresos de la federación"/>
    <s v=""/>
    <s v=""/>
    <s v=""/>
    <s v=""/>
    <s v=""/>
    <s v="No"/>
    <s v="418"/>
    <s v="Los titulares de las áreas requirentes son los responsables de vigilar y supervisar los contratos."/>
    <s v=""/>
    <s v=""/>
    <s v="http://transparencia.ine.mx/sistemaot/cargaMasiva/Articulo70/2025/Formato28//JD16-JAL/tml1/actarecepcion3.pdf"/>
    <s v=""/>
    <s v="http://transparencia.ine.mx/sistemaot/cargaMasiva/Articulo70/2025/Formato28//JD16-JAL/tml1/factura3.pdf"/>
    <s v="JUNTA DISTRITAL EJECUTIVA NO.16 DE JALISCO - SAN PEDRO TLAQUEPAQUE"/>
    <s v="31/03/2025"/>
    <m/>
    <x v="0"/>
    <x v="0"/>
  </r>
  <r>
    <s v="2025"/>
    <s v="01/01/2025"/>
    <s v="31/03/2025"/>
    <x v="0"/>
    <x v="1"/>
    <x v="0"/>
    <s v="JDE16/03/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4.pdf"/>
    <s v="419"/>
    <s v=""/>
    <s v=""/>
    <s v="Servicio de vigilancia instalaciones que ocupa el MAC141651."/>
    <s v="419"/>
    <s v=""/>
    <s v="419"/>
    <s v="419"/>
    <s v=""/>
    <s v=""/>
    <s v=""/>
    <s v=""/>
    <s v=""/>
    <s v=""/>
    <s v=""/>
    <s v=""/>
    <s v="Vigilancia y Protección a la Sociedad S.A de C.V."/>
    <s v="419"/>
    <s v="VPR140808CD3"/>
    <s v="Carretera"/>
    <s v="Tesistán"/>
    <s v="1213"/>
    <s v=""/>
    <s v="Colonia"/>
    <s v="Arcos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3/2025"/>
    <s v="27/01/2025"/>
    <s v="01/01/2025"/>
    <s v="31/12/2025"/>
    <n v="329462"/>
    <n v="382176"/>
    <s v=""/>
    <s v=""/>
    <s v="Moneda Nacional"/>
    <s v=""/>
    <x v="0"/>
    <s v="Servicio de vigilancia para el ejercicio 2025, de las instalaciones que ocupa el Módulo de Atención Ciudadana 141651 de la 16 Junta Distrital Ejecutiva en el estado de Jalisco."/>
    <s v=""/>
    <s v="01/01/2025"/>
    <s v="31/12/2025"/>
    <s v="http://transparencia.ine.mx/sistemaot/cargaMasiva/Articulo70/2025/Formato28//JD16-JAL/tml1/contratovigilancia.pdf"/>
    <s v=""/>
    <s v="419"/>
    <x v="0"/>
    <s v="Recursos federales"/>
    <s v="Presupuesto de Egresos de la federación"/>
    <s v=""/>
    <s v=""/>
    <s v=""/>
    <s v=""/>
    <s v=""/>
    <s v="No"/>
    <s v="419"/>
    <s v="Los titulares de las áreas requirentes son los responsables de vigilar y supervisar los contratos."/>
    <s v=""/>
    <s v=""/>
    <s v="http://transparencia.ine.mx/sistemaot/cargaMasiva/Articulo70/2025/Formato28//JD16-JAL/tml1/actarecepcion4.pdf"/>
    <s v=""/>
    <s v="http://transparencia.ine.mx/sistemaot/cargaMasiva/Articulo70/2025/Formato28//JD16-JAL/tml1/factura4.pdf"/>
    <s v="JUNTA DISTRITAL EJECUTIVA NO.16 DE JALISCO - SAN PEDRO TLAQUEPAQUE"/>
    <s v="31/03/2025"/>
    <m/>
    <x v="0"/>
    <x v="0"/>
  </r>
  <r>
    <s v="2025"/>
    <s v="01/01/2025"/>
    <s v="31/03/2025"/>
    <x v="0"/>
    <x v="1"/>
    <x v="0"/>
    <s v="JDE16/04/2025"/>
    <s v=""/>
    <s v="En virtud de haber sido la propuesta que ofreció el mejor precio y calidad en los materiales adquiridos o en su caso el servicio contratado, además de haber cumplido con las especificaciones técnicas requeridas.De conformidad con lo establecido en los art"/>
    <s v="http://transparencia.ine.mx/sistemaot/cargaMasiva/Articulo70/2025/Formato28//JD16-JAL/tml1/osp05.pdf"/>
    <s v="420"/>
    <s v=""/>
    <s v=""/>
    <s v="Servicio de arrendamiento de equipo de copiado para el MAC141651."/>
    <s v="420"/>
    <s v=""/>
    <s v="420"/>
    <s v="420"/>
    <s v=""/>
    <s v=""/>
    <s v=""/>
    <s v=""/>
    <s v=""/>
    <s v=""/>
    <s v=""/>
    <s v=""/>
    <s v="Sistemas Integrales de Copiado de Guadalajara, S.A. de C.V."/>
    <s v="420"/>
    <s v="SIC920527II7"/>
    <s v="Avenida"/>
    <s v="Jesús García"/>
    <s v="147"/>
    <s v=""/>
    <s v="Colonia"/>
    <s v="Centro"/>
    <s v="120"/>
    <s v="Zapopan"/>
    <s v="120"/>
    <s v="Zapopan"/>
    <s v="14"/>
    <s v="Jalisco"/>
    <s v="45100"/>
    <s v=""/>
    <s v=""/>
    <s v=""/>
    <s v=""/>
    <s v="Por cumplir con los requerimientos, las condiciones legales, técnicas y económicas y presentar una propuesta económica solvente que garantiza satisfactoriamente el cumplimiento de las obligaciones respectivas."/>
    <s v="JUNTA DISTRITAL EJECUTIVA NO.16 DE JALISCO - SAN PEDRO TLAQUEPAQUE"/>
    <s v="JUNTA DISTRITAL EJECUTIVA NO.16 DE JALISCO - SAN PEDRO TLAQUEPAQUE"/>
    <s v="JUNTA DISTRITAL EJECUTIVA NO.16 DE JALISCO - SAN PEDRO TLAQUEPAQUE"/>
    <s v="JDE16/04/2025"/>
    <s v="27/01/2025"/>
    <s v="01/01/2025"/>
    <s v="31/12/2025"/>
    <n v="11400"/>
    <n v="13224"/>
    <s v=""/>
    <s v=""/>
    <s v="Moneda Nacional"/>
    <s v=""/>
    <x v="0"/>
    <s v="Servicio de arrendamiento de equipo de copiado para el Módulo de Atención Ciudadana 141651."/>
    <s v=""/>
    <s v="01/01/2025"/>
    <s v="31/12/2025"/>
    <s v="http://transparencia.ine.mx/sistemaot/cargaMasiva/Articulo70/2025/Formato28//JD16-JAL/tml1/contratoimpresoramac141651.pdf"/>
    <s v=""/>
    <s v="420"/>
    <x v="0"/>
    <s v="Recursos federales"/>
    <s v="Presupuesto de Egresos de la federación"/>
    <s v=""/>
    <s v=""/>
    <s v=""/>
    <s v=""/>
    <s v=""/>
    <s v="No"/>
    <s v="420"/>
    <s v="Los titulares de las áreas requirentes son los responsables de vigilar y supervisar los contratos."/>
    <s v=""/>
    <s v=""/>
    <s v="http://transparencia.ine.mx/sistemaot/cargaMasiva/Articulo70/2025/Formato28//JD16-JAL/tml1/actarecepcion5.pdf"/>
    <s v=""/>
    <s v="http://transparencia.ine.mx/sistemaot/cargaMasiva/Articulo70/2025/Formato28//JD16-JAL/tml1/factura5.pdf"/>
    <s v="JUNTA DISTRITAL EJECUTIVA NO.16 DE JALISCO - SAN PEDRO TLAQUEPAQUE"/>
    <s v="31/03/2025"/>
    <m/>
    <x v="0"/>
    <x v="0"/>
  </r>
  <r>
    <s v="2025"/>
    <s v="01/01/2025"/>
    <s v="31/03/2025"/>
    <x v="0"/>
    <x v="0"/>
    <x v="0"/>
    <s v="INE/SERV/13JDEMX/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DF/tml1/osp1.pdf"/>
    <s v="421"/>
    <s v=""/>
    <s v=""/>
    <s v="Arrendamiento de inmueble que ocupa la Junta Distrital Ejecutiva 13"/>
    <s v="421"/>
    <s v=""/>
    <s v="421"/>
    <s v="421"/>
    <s v=""/>
    <s v=""/>
    <s v=""/>
    <s v=""/>
    <s v=""/>
    <s v=""/>
    <s v=""/>
    <s v=""/>
    <s v="Inmobiliaria Hangui S.C."/>
    <s v="421"/>
    <s v="IHA841030KFA"/>
    <s v="Avenida"/>
    <s v="Añil"/>
    <s v="571"/>
    <s v=""/>
    <s v="Colonia"/>
    <s v="Granjas Mexico"/>
    <s v="6"/>
    <s v="Iztacalco"/>
    <s v="6"/>
    <s v="Iztacalco"/>
    <s v="9"/>
    <s v="Ciudad de México"/>
    <s v="08400"/>
    <s v=""/>
    <s v=""/>
    <s v=""/>
    <s v=""/>
    <s v="Mejor propuesta económica en arrendamiento de inmueble."/>
    <s v="Junta Distrital Ejecutiva No.13 de la Ciudad de México - Iztacalco"/>
    <s v="Junta Distrital Ejecutiva No.13 de la Ciudad de México - Iztacalco"/>
    <s v="Junta Distrital Ejecutiva No.13 de la Ciudad de México - Iztacalco"/>
    <s v="INE/SERV/13JDEMX/001/2025"/>
    <s v="22/01/2025"/>
    <s v="01/01/2025"/>
    <s v="31/12/2025"/>
    <n v="190321.62"/>
    <n v="2649277.08"/>
    <s v=""/>
    <s v=""/>
    <s v="Moneda Nacional"/>
    <s v=""/>
    <x v="1"/>
    <s v="Arrendamiento del inmueble que ocupa la 13 Junta Distrital Ejecutiva y el Modulo de Atencion Ciudadana 091351 durante el 2025"/>
    <s v=""/>
    <s v="01/01/2025"/>
    <s v="31/12/2025"/>
    <s v="http://transparencia.ine.mx/sistemaot/cargaMasiva/Articulo70/2025/Formato28//JD13-DF/tml1/contrato1.pdf"/>
    <s v=""/>
    <s v="421"/>
    <x v="0"/>
    <s v="Recursos federales"/>
    <s v="Presupuesto de Egresos de la Federación"/>
    <s v=""/>
    <s v=""/>
    <s v=""/>
    <s v=""/>
    <s v=""/>
    <s v="No"/>
    <s v="421"/>
    <s v=""/>
    <s v=""/>
    <s v=""/>
    <s v=""/>
    <s v=""/>
    <s v="http://transparencia.ine.mx/sistemaot/cargaMasiva/Articulo70/2025/Formato28//JD13-DF/tml1/factura1.pdf"/>
    <s v="JUNTA DISTRITAL EJECUTIVA NO.13 DE LA CIUDAD DE MEXICO - IZTACALCO"/>
    <s v="31/03/2025"/>
    <m/>
    <x v="6"/>
    <x v="0"/>
  </r>
  <r>
    <s v="2025"/>
    <s v="01/01/2025"/>
    <s v="31/03/2025"/>
    <x v="0"/>
    <x v="1"/>
    <x v="0"/>
    <s v="INE/SERV/JDE13-CM/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DF/tml1/osp2.pdf"/>
    <s v="422"/>
    <s v=""/>
    <s v=""/>
    <s v="Servicio de fotocopiado"/>
    <s v="422"/>
    <s v=""/>
    <s v="422"/>
    <s v="422"/>
    <s v=""/>
    <s v=""/>
    <s v=""/>
    <s v=""/>
    <s v=""/>
    <s v=""/>
    <s v=""/>
    <s v=""/>
    <s v="Servicio de copiado de la 13 Junta Distrital Ejecutiva 2025"/>
    <s v="422"/>
    <s v="CSA081128IS1"/>
    <s v="Avenida"/>
    <s v="Granjas"/>
    <s v="154"/>
    <s v=""/>
    <s v="Colonia"/>
    <s v="Un Hogar para Cada Trabajador"/>
    <s v="2"/>
    <s v="Azcapotzalco"/>
    <s v="2"/>
    <s v="Azcapotzalco"/>
    <s v="9"/>
    <s v="Ciudad de México"/>
    <s v="02060"/>
    <s v=""/>
    <s v=""/>
    <s v=""/>
    <s v=""/>
    <s v="Mejor propuesta económica en el servicio de fotocopiado."/>
    <s v="Junta Distrital Ejecutiva No.13 de la Ciudad de México - Iztacalco"/>
    <s v="Junta Distrital Ejecutiva No.13 de la Ciudad de México - Iztacalco"/>
    <s v="Junta Distrital Ejecutiva No.13 de la Ciudad de México - Iztacalco"/>
    <s v="INE/SERV/JDE13-CM/002/2025"/>
    <s v="02/01/2025"/>
    <s v="01/01/2025"/>
    <s v="31/12/2025"/>
    <n v="15101.9"/>
    <n v="17518.2"/>
    <s v=""/>
    <s v=""/>
    <s v="Moneda Nacional"/>
    <s v=""/>
    <x v="1"/>
    <s v="Servicio de copiado de la 13 Junta Distrital Ejecutiva 2025"/>
    <s v=""/>
    <s v="01/01/2025"/>
    <s v="31/12/2025"/>
    <s v="http://transparencia.ine.mx/sistemaot/cargaMasiva/Articulo70/2025/Formato28//JD13-DF/tml1/contrato2.pdf"/>
    <s v=""/>
    <s v="422"/>
    <x v="0"/>
    <s v="Recursos federales"/>
    <s v="Presupuesto de Egresos de la Federación"/>
    <s v=""/>
    <s v=""/>
    <s v=""/>
    <s v=""/>
    <s v=""/>
    <s v="No"/>
    <s v="422"/>
    <s v=""/>
    <s v=""/>
    <s v=""/>
    <s v=""/>
    <s v=""/>
    <s v="http://transparencia.ine.mx/sistemaot/cargaMasiva/Articulo70/2025/Formato28//JD13-DF/tml1/factura2.pdf"/>
    <s v="JUNTA DISTRITAL EJECUTIVA NO.13 DE LA CIUDAD DE MEXICO - IZTACALCO"/>
    <s v="31/03/2025"/>
    <m/>
    <x v="6"/>
    <x v="0"/>
  </r>
  <r>
    <s v="2025"/>
    <s v="01/01/2025"/>
    <s v="31/03/2025"/>
    <x v="0"/>
    <x v="1"/>
    <x v="0"/>
    <s v="INE/SERV/001/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1.pdf"/>
    <s v="423"/>
    <s v=""/>
    <s v=""/>
    <s v="Proporcionar el servicio de limpieza para la Junta Distrital Ejecutiva y Módulos de Atención Ciudadana correspondientes al 05 Distrito con cabecera en León Guanajuato."/>
    <s v="423"/>
    <s v=""/>
    <s v="423"/>
    <s v="423"/>
    <s v=""/>
    <s v=""/>
    <s v=""/>
    <s v=""/>
    <s v=""/>
    <s v=""/>
    <s v=""/>
    <s v=""/>
    <s v="ZALIANA Espacios Limpios Profesionalkes S.A DE C.V."/>
    <s v="423"/>
    <s v="ZEL230824ST0"/>
    <s v="Calle"/>
    <s v="Océano Indico"/>
    <s v="84"/>
    <s v="A"/>
    <s v="Colonia"/>
    <s v="Residencial Italia"/>
    <s v="1"/>
    <s v="Santiago de Queretaro"/>
    <s v="14"/>
    <s v="Queretaro"/>
    <s v="22"/>
    <s v="Querétaro"/>
    <s v="76179"/>
    <s v=""/>
    <s v=""/>
    <s v=""/>
    <s v=""/>
    <s v="Por cumplir con  las condiciones legales,  técnicas, económicas y de servicio, que cumple con los requisitos que solicita la Junta Distrital."/>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INE/SERV/001/2025"/>
    <s v="01/02/2025"/>
    <s v="01/02/2025"/>
    <s v="31/12/2025"/>
    <n v="42586.2"/>
    <n v="592799.76"/>
    <s v=""/>
    <s v=""/>
    <s v="Moneda Nacional"/>
    <s v=""/>
    <x v="1"/>
    <s v="Servicio de limpieza"/>
    <s v=""/>
    <s v=""/>
    <s v=""/>
    <s v="http://transparencia.ine.mx/sistemaot/cargaMasiva/Articulo70/2025/Formato28//JD05-GTO/tml1/contrato1.pdf"/>
    <s v=""/>
    <s v="423"/>
    <x v="2"/>
    <s v="Recursos federales"/>
    <s v="Presupuesto de Egresos de la federación"/>
    <s v=""/>
    <s v=""/>
    <s v=""/>
    <s v=""/>
    <s v=""/>
    <s v="No"/>
    <s v="423"/>
    <s v="Recepción de los servicios requeridos de acuerdo a las condiciones del anexo unico"/>
    <s v=""/>
    <s v=""/>
    <s v=""/>
    <s v=""/>
    <s v="http://transparencia.ine.mx/sistemaot/cargaMasiva/Articulo70/2025/Formato28//JD05-GTO/tml1/1factura.pdf"/>
    <s v="JUNTA DISTRITAL EJECUTIVA NO.05 DE GUANAJUATO - LEON"/>
    <s v="31/03/2025"/>
    <m/>
    <x v="7"/>
    <x v="0"/>
  </r>
  <r>
    <s v="2025"/>
    <s v="01/01/2025"/>
    <s v="31/03/2025"/>
    <x v="0"/>
    <x v="1"/>
    <x v="0"/>
    <s v="INE/SERV/002/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2.pdf"/>
    <s v="424"/>
    <s v=""/>
    <s v=""/>
    <s v="Proporcionar el servicio de vigilancia para la Junta Distrital Ejecutiva y Módulos de Atención Ciudadana correspondientes al 05 Distrito con cabecera en León Guanajuato."/>
    <s v="424"/>
    <s v=""/>
    <s v="424"/>
    <s v="424"/>
    <s v=""/>
    <s v=""/>
    <s v=""/>
    <s v=""/>
    <s v=""/>
    <s v=""/>
    <s v=""/>
    <s v=""/>
    <s v="Seguridad Privada J.M. S.C."/>
    <s v="424"/>
    <s v="SPJ030613AFA"/>
    <s v="Boulevard"/>
    <s v="Venustiano Carranza"/>
    <s v="707"/>
    <s v="B"/>
    <s v="Colonia"/>
    <s v="San Miguel"/>
    <s v="1"/>
    <s v="Guanajuato"/>
    <s v="20"/>
    <s v="León de los Aldama"/>
    <s v="11"/>
    <s v="Guanajuato"/>
    <s v="37460"/>
    <s v=""/>
    <s v=""/>
    <s v=""/>
    <s v=""/>
    <s v="Por cumplir con  las condiciones legales,  técnicas, económicas y de servicio, que cumple con los requisitos que solicita la Junta Distrital."/>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INE/SERV/002/2025"/>
    <s v="01/02/2025"/>
    <s v="01/01/2025"/>
    <s v="31/12/2025"/>
    <n v="52879"/>
    <n v="709039.94"/>
    <s v=""/>
    <s v=""/>
    <s v="Moneda Nacional"/>
    <s v=""/>
    <x v="1"/>
    <s v="Servicio de vigilancia"/>
    <s v=""/>
    <s v=""/>
    <s v=""/>
    <s v="http://transparencia.ine.mx/sistemaot/cargaMasiva/Articulo70/2025/Formato28//JD05-GTO/tml1/contrato2.pdf"/>
    <s v=""/>
    <s v="424"/>
    <x v="2"/>
    <s v="Recursos federales"/>
    <s v="Presupuesto de Egresos de la federación"/>
    <s v=""/>
    <s v=""/>
    <s v=""/>
    <s v=""/>
    <s v=""/>
    <s v="No"/>
    <s v="424"/>
    <s v="Recepción de los servicios requeridos de acuerdo a las condiciones del anexo unico"/>
    <s v=""/>
    <s v=""/>
    <s v=""/>
    <s v=""/>
    <s v="http://transparencia.ine.mx/sistemaot/cargaMasiva/Articulo70/2025/Formato28//JD05-GTO/tml1/2factura.pdf"/>
    <s v="JUNTA DISTRITAL EJECUTIVA NO.05 DE GUANAJUATO - LEON"/>
    <s v="31/03/2025"/>
    <m/>
    <x v="7"/>
    <x v="0"/>
  </r>
  <r>
    <s v="2025"/>
    <s v="01/01/2025"/>
    <s v="31/03/2025"/>
    <x v="0"/>
    <x v="1"/>
    <x v="0"/>
    <s v="INE/SERV/003/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3.pdf"/>
    <s v="425"/>
    <s v=""/>
    <s v=""/>
    <s v="Proporcionar el servicio de fotocopiado para la Junta Distrital Ejecutiva y Módulos de Atención Ciudadana correspondientes al 05 Distrito con cabecera en León Guanajuato."/>
    <s v="425"/>
    <s v=""/>
    <s v="425"/>
    <s v="425"/>
    <s v=""/>
    <s v=""/>
    <s v=""/>
    <s v=""/>
    <s v=""/>
    <s v=""/>
    <s v=""/>
    <s v=""/>
    <s v="MHK TI Soluciones, S.A. de C.V."/>
    <s v="425"/>
    <s v="MTS141126MBA"/>
    <s v="Boulevard"/>
    <s v="Juan José Torres Landa Oriente"/>
    <s v="1005"/>
    <s v="D"/>
    <s v="Colonia"/>
    <s v="San Rafael"/>
    <s v="1"/>
    <s v="Guanajuato"/>
    <s v="20"/>
    <s v="León de los Aldama"/>
    <s v="11"/>
    <s v="Guanajuato"/>
    <s v="37380"/>
    <s v=""/>
    <s v=""/>
    <s v=""/>
    <s v=""/>
    <s v="Por cumplir con  las condiciones legales,  técnicas, económicas y de servicio, que cumple con los requisitos que solicita la Junta Distrital."/>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INE/SERV/003/2025"/>
    <s v="01/02/2025"/>
    <s v="01/01/2025"/>
    <s v="31/12/2025"/>
    <n v="7135.2"/>
    <n v="8276.82"/>
    <s v=""/>
    <s v=""/>
    <s v="Moneda Nacional"/>
    <s v=""/>
    <x v="1"/>
    <s v="Servicio de fotocopiado"/>
    <s v=""/>
    <s v=""/>
    <s v=""/>
    <s v="http://transparencia.ine.mx/sistemaot/cargaMasiva/Articulo70/2025/Formato28//JD05-GTO/tml1/contrato3.pdf"/>
    <s v=""/>
    <s v="425"/>
    <x v="2"/>
    <s v="Recursos federales"/>
    <s v="Presupuesto de Egresos de la federación"/>
    <s v=""/>
    <s v=""/>
    <s v=""/>
    <s v=""/>
    <s v=""/>
    <s v="No"/>
    <s v="425"/>
    <s v="Recepción de los servicios requeridos de acuerdo a las condiciones del anexo unico"/>
    <s v=""/>
    <s v=""/>
    <s v=""/>
    <s v=""/>
    <s v="http://transparencia.ine.mx/sistemaot/cargaMasiva/Articulo70/2025/Formato28//JD05-GTO/tml1/3factura.pdf"/>
    <s v="JUNTA DISTRITAL EJECUTIVA NO.05 DE GUANAJUATO - LEON"/>
    <s v="31/03/2025"/>
    <m/>
    <x v="7"/>
    <x v="0"/>
  </r>
  <r>
    <s v="2025"/>
    <s v="01/01/2025"/>
    <s v="31/03/2025"/>
    <x v="0"/>
    <x v="0"/>
    <x v="0"/>
    <s v="002/2025"/>
    <s v=""/>
    <s v="Arrendamiento de inmueble que ocupa Módulo de Atención Ciudadana 110552. Artículo 31 fracc.I y artículo 35 del Reglamento del Instituto Nacional Electoral en Materia de Adquisiciones, Arrendamientos de Bienes Muebles y Servicios."/>
    <s v="http://transparencia.ine.mx/sistemaot/cargaMasiva/Articulo70/2025/Formato28//JD05-GTO/tml1/autorizacion4.pdf"/>
    <s v="426"/>
    <s v=""/>
    <s v=""/>
    <s v="Arrendamiento del inmueble para oficinas de la 05 Junta Distrital Ejecutiva, ntificado por el número 25 y 26 que se encuentra ubicado dentro del Centro Comercial denominado Soriana Plaza Satélite sucursal 6078, ubicado en Blvd. Juan José Torres Landa número 1701, Colonia La Piscina en la ciudad de León Guanajuato."/>
    <s v="426"/>
    <s v=""/>
    <s v="426"/>
    <s v="426"/>
    <s v=""/>
    <s v=""/>
    <s v=""/>
    <s v=""/>
    <s v=""/>
    <s v=""/>
    <s v=""/>
    <s v=""/>
    <s v="Tiendas Soriana S.A. de C.V."/>
    <s v="426"/>
    <s v="TSO991022PB6"/>
    <s v="Boulevard"/>
    <s v="Juan José Torres Landa"/>
    <s v="1701"/>
    <s v=""/>
    <s v="Colonia"/>
    <s v="La Piscina"/>
    <s v="1"/>
    <s v="Guanajuato"/>
    <s v="20"/>
    <s v="León de los Aldama"/>
    <s v="11"/>
    <s v="Guanajuato"/>
    <s v="37440"/>
    <s v=""/>
    <s v=""/>
    <s v=""/>
    <s v=""/>
    <s v="Mejor propuesta económica en arrendamiento de inmueble."/>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002/2025"/>
    <s v="01/02/2025"/>
    <s v="01/01/2025"/>
    <s v="31/12/2025"/>
    <n v="12175.43"/>
    <n v="169481.88"/>
    <s v=""/>
    <s v=""/>
    <s v="Moneda Nacional"/>
    <s v=""/>
    <x v="1"/>
    <s v="Arrendamiento de inmueble que ocupa el Módulo de Atención Ciudadana 110552"/>
    <s v=""/>
    <s v=""/>
    <s v=""/>
    <s v="http://transparencia.ine.mx/sistemaot/cargaMasiva/Articulo70/2025/Formato28//JD05-GTO/tml1/contrato4.pdf"/>
    <s v=""/>
    <s v="426"/>
    <x v="2"/>
    <s v="Recursos federales"/>
    <s v="Presupuesto de Egresos de la federación"/>
    <s v=""/>
    <s v=""/>
    <s v=""/>
    <s v=""/>
    <s v=""/>
    <s v="No"/>
    <s v="426"/>
    <s v="Recepción de los servicios requeridos de acuerdo a las condiciones del anexo unico"/>
    <s v=""/>
    <s v=""/>
    <s v=""/>
    <s v=""/>
    <s v="http://transparencia.ine.mx/sistemaot/cargaMasiva/Articulo70/2025/Formato28//JD05-GTO/tml1/4factura.pdf"/>
    <s v="JUNTA DISTRITAL EJECUTIVA NO.05 DE GUANAJUATO - LEON"/>
    <s v="31/03/2025"/>
    <m/>
    <x v="7"/>
    <x v="0"/>
  </r>
  <r>
    <s v="2025"/>
    <s v="01/01/2025"/>
    <s v="31/03/2025"/>
    <x v="0"/>
    <x v="0"/>
    <x v="0"/>
    <s v="001/2025"/>
    <s v=""/>
    <s v="Arrendamiento para la 05 Junta Distrital Ejecutiva. Artículo 31 fracc.I y artículo 35 del Reglamento del Instituto Nacional Electoral en Materia de Adquisiciones, Arrendamientos de Bienes Muebles y Servicios."/>
    <s v="http://transparencia.ine.mx/sistemaot/cargaMasiva/Articulo70/2025/Formato28//JD05-GTO/tml1/autorizacion5.pdf"/>
    <s v="427"/>
    <s v=""/>
    <s v=""/>
    <s v="Arrendamiento del inmueble ubicado en calle Veracruz 401, Colonia Arbide C.P. 37360 en la ciudad de León Guanajuato."/>
    <s v="427"/>
    <s v=""/>
    <s v="427"/>
    <s v="427"/>
    <s v=""/>
    <s v=""/>
    <s v=""/>
    <s v=""/>
    <s v="Luz Anabel"/>
    <s v="Anaya"/>
    <s v="Cornejo"/>
    <s v="Mujer"/>
    <s v=""/>
    <s v="427"/>
    <s v="AACL660412BJ1"/>
    <s v="Calle"/>
    <s v="Elena"/>
    <s v="308"/>
    <s v="A"/>
    <s v="Colonia"/>
    <s v="Peñitas"/>
    <s v="1"/>
    <s v="Guanajuato"/>
    <s v="20"/>
    <s v="León de los Aldama"/>
    <s v="11"/>
    <s v="Guanajuato"/>
    <s v="37180"/>
    <s v=""/>
    <s v=""/>
    <s v=""/>
    <s v=""/>
    <s v="Mejor propuesta económica en arrendamiento de inmueble."/>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001/2025"/>
    <s v="01/02/2025"/>
    <s v="01/02/2025"/>
    <s v="31/01/2026"/>
    <n v="30518.02"/>
    <n v="339970.56"/>
    <s v=""/>
    <s v=""/>
    <s v="Moneda Nacional"/>
    <s v=""/>
    <x v="1"/>
    <s v="Arrendamiento del inmueble que ocupan las oficina de la 05 Junta Distrital Ejecutiva"/>
    <s v=""/>
    <s v=""/>
    <s v=""/>
    <s v="http://transparencia.ine.mx/sistemaot/cargaMasiva/Articulo70/2025/Formato28//JD05-GTO/tml1/contrato5.pdf"/>
    <s v=""/>
    <s v="427"/>
    <x v="2"/>
    <s v="Recursos federales"/>
    <s v="Presupuesto de Egresos de la federación"/>
    <s v=""/>
    <s v=""/>
    <s v=""/>
    <s v=""/>
    <s v=""/>
    <s v="No"/>
    <s v="427"/>
    <s v="Recepción de los servicios requeridos de acuerdo a las condiciones del anexo unico"/>
    <s v=""/>
    <s v=""/>
    <s v=""/>
    <s v=""/>
    <s v="http://transparencia.ine.mx/sistemaot/cargaMasiva/Articulo70/2025/Formato28//JD05-GTO/tml1/5factura.pdf"/>
    <s v="JUNTA DISTRITAL EJECUTIVA NO.05 DE GUANAJUATO - LEON"/>
    <s v="31/03/2025"/>
    <m/>
    <x v="7"/>
    <x v="0"/>
  </r>
  <r>
    <s v="2025"/>
    <s v="01/01/2025"/>
    <s v="31/03/2025"/>
    <x v="0"/>
    <x v="0"/>
    <x v="0"/>
    <s v="003/2023"/>
    <s v=""/>
    <s v="Arrendamiento de inmueble que ocupa Módulo de Atención Ciudadana 110551. Artículo 31 fracc.I y artículo 35 del Reglamento del Instituto Nacional Electoral en Materia de Adquisiciones, Arrendamientos de Bienes Muebles y Servicios."/>
    <s v="http://transparencia.ine.mx/sistemaot/cargaMasiva/Articulo70/2025/Formato28//JD05-GTO/tml1/autorizacion6.pdf"/>
    <s v="428"/>
    <s v=""/>
    <s v=""/>
    <s v="Arrendamiento del inmueble ubicado en Blvd. San Juan Bosco 2301, Local 2 Colonia Ejido la Joya C.P. 37353 en la ciudad de León Guanajuato."/>
    <s v="428"/>
    <s v=""/>
    <s v="428"/>
    <s v="428"/>
    <s v=""/>
    <s v=""/>
    <s v=""/>
    <s v=""/>
    <s v="Eduardo"/>
    <s v="Bujaidar"/>
    <s v="Muñoz"/>
    <s v="Hombre"/>
    <s v=""/>
    <s v="428"/>
    <s v="BUME6508109V9"/>
    <s v="Calle"/>
    <s v="Nuevo Vallarta"/>
    <s v="202"/>
    <s v="A"/>
    <s v="Fraccionamiento"/>
    <s v="Josefina"/>
    <s v="1"/>
    <s v="Guanajuato"/>
    <s v="20"/>
    <s v="León de los Aldama"/>
    <s v="11"/>
    <s v="Guanajuato"/>
    <s v="37260"/>
    <s v=""/>
    <s v=""/>
    <s v=""/>
    <s v=""/>
    <s v="Mejor propuesta económica en arrendamiento de inmueble."/>
    <s v="05 Junta Distrital Ejecutiva Del Instituto Nacional Electoral En El Estado De Guanajuato"/>
    <s v="05 Junta Distrital Ejecutiva Del Instituto Nacional Electoral En El Estado De Guanajuato"/>
    <s v="05 Junta Distrital Ejecutiva Del Instituto Nacional Electoral En El Estado De Guanajuato"/>
    <s v="003/2023"/>
    <s v="29/09/2023"/>
    <s v="01/10/2023"/>
    <s v="30/09/2026"/>
    <n v="32500"/>
    <n v="1357200"/>
    <s v=""/>
    <s v=""/>
    <s v="Moneda Nacional"/>
    <s v=""/>
    <x v="1"/>
    <s v="Arrendamiento de inmueble que ocupa el Módulo de Atención Ciudadana 110551"/>
    <s v=""/>
    <s v=""/>
    <s v=""/>
    <s v="http://transparencia.ine.mx/sistemaot/cargaMasiva/Articulo70/2025/Formato28//JD05-GTO/tml1/contrato6.pdf"/>
    <s v=""/>
    <s v="428"/>
    <x v="2"/>
    <s v="Recursos federales"/>
    <s v="Presupuesto de Egresos de la federación"/>
    <s v=""/>
    <s v=""/>
    <s v=""/>
    <s v=""/>
    <s v=""/>
    <s v="No"/>
    <s v="428"/>
    <s v="Recepción de los servicios requeridos de acuerdo a las condiciones del anexo unico"/>
    <s v=""/>
    <s v=""/>
    <s v=""/>
    <s v=""/>
    <s v="http://transparencia.ine.mx/sistemaot/cargaMasiva/Articulo70/2025/Formato28//JD05-GTO/tml1/6factura.pdf"/>
    <s v="JUNTA DISTRITAL EJECUTIVA NO.05 DE GUANAJUATO - LEON"/>
    <s v="31/03/2025"/>
    <m/>
    <x v="7"/>
    <x v="0"/>
  </r>
  <r>
    <s v="2025"/>
    <s v="01/01/2025"/>
    <s v="31/03/2025"/>
    <x v="2"/>
    <x v="1"/>
    <x v="0"/>
    <s v="IA3-INE-CAMP-01/2025"/>
    <s v=""/>
    <s v="Contratación de servicios para la Junta Local Ejecutiva. Artículo 31 fracc. I y artículo 35 del Reglamento del Instituto Nacional Electoral en Materia de Adquisiciones, Arrendamientos de Bienes Muebles y Servicios."/>
    <s v="http://transparencia.ine.mx/sistemaot/cargaMasiva/Articulo70/2025/Formato28//JL-CAMP/tml1/osp4.pdf"/>
    <s v="429"/>
    <s v="http://transparencia.ine.mx/sistemaot/cargaMasiva/Articulo70/2025/Formato28//JL-CAMP/tml1/convocatoria1.pdf"/>
    <s v="21/02/2025"/>
    <s v="Proporcionar el servicio de vigilancia para los inmuebles de la Junta Local Ejecutiva, Vocalía del Registro Federal de Electores, Unidad Técnica de Fiscalización en el estado de Campeche."/>
    <s v="429"/>
    <s v=""/>
    <s v="429"/>
    <s v="429"/>
    <s v=""/>
    <s v="http://transparencia.ine.mx/sistemaot/cargaMasiva/Articulo70/2025/Formato28//JL-CAMP/tml1/propuestaeconomica1.pdf"/>
    <s v="http://transparencia.ine.mx/sistemaot/cargaMasiva/Articulo70/2025/Formato28//JL-CAMP/tml1/fallo1.pdf"/>
    <s v="http://transparencia.ine.mx/sistemaot/cargaMasiva/Articulo70/2025/Formato28//JL-CAMP/tml1/fallo1.pdf"/>
    <s v=""/>
    <s v=""/>
    <s v=""/>
    <s v=""/>
    <s v="San Antonio Representaciones, SA de CV"/>
    <s v="429"/>
    <s v="SAR001106JI4"/>
    <s v="Calle"/>
    <s v="45"/>
    <s v="11B"/>
    <s v=""/>
    <s v="Barrio"/>
    <s v="San Francisco"/>
    <s v="1"/>
    <s v="Campeche"/>
    <s v="1"/>
    <s v="Campeche"/>
    <s v="4"/>
    <s v="Campeche"/>
    <s v="24010"/>
    <s v=""/>
    <s v=""/>
    <s v=""/>
    <s v=""/>
    <s v="Por cumplir con los requerimientos, las condiciones legales, técnicas y económicas y presentar una propuesta económica solvente que garantiza satisfactoriamente  el cumplimiento de las obligaciones respectivas."/>
    <s v="Junta Local Ejecutiva de Campeche"/>
    <s v="Junta Local Ejecutiva de Campeche"/>
    <s v="JUNTA LOCAL EJECUTIVA DE CAMPECHE"/>
    <s v="INE/JLE-CAMP/SERV/001/2025"/>
    <s v="14/03/2025"/>
    <s v="01/03/2025"/>
    <s v="31/12/2025"/>
    <n v="1395900"/>
    <n v="1619244"/>
    <s v=""/>
    <s v=""/>
    <s v="Moneda Nacional"/>
    <s v=""/>
    <x v="1"/>
    <s v="Servicio de vigilancia"/>
    <s v=""/>
    <s v="01/03/2025"/>
    <s v="31/12/2025"/>
    <s v="http://transparencia.ine.mx/sistemaot/cargaMasiva/Articulo70/2025/Formato28//JL-CAMP/tml1/contrato1.pdf"/>
    <s v=""/>
    <s v="429"/>
    <x v="0"/>
    <s v="Recursos federales"/>
    <s v="Presupuesto de Egresos de la federación"/>
    <s v=""/>
    <s v=""/>
    <s v=""/>
    <s v=""/>
    <s v=""/>
    <s v="No"/>
    <s v="429"/>
    <s v="Recepción de los servicios requeridos de acuerdo a las condiciones del anexo técnico"/>
    <s v=""/>
    <s v=""/>
    <s v=""/>
    <s v=""/>
    <s v="http://transparencia.ine.mx/sistemaot/cargaMasiva/Articulo70/2025/Formato28//JL-CAMP/tml1/factura4.pdf"/>
    <s v="JUNTA LOCAL EJECUTIVA DE CAMPECHE"/>
    <s v="31/03/2025"/>
    <m/>
    <x v="18"/>
    <x v="1"/>
  </r>
  <r>
    <s v="2025"/>
    <s v="01/01/2025"/>
    <s v="31/03/2025"/>
    <x v="2"/>
    <x v="1"/>
    <x v="0"/>
    <s v="IA3-INE-CAMP-02/2025"/>
    <s v=""/>
    <s v="Contratación de servicios para la Junta Local Ejecutiva. Artículo 31 fracc. I y artículo 35 del Reglamento del Instituto Nacional Electoral en Materia de Adquisiciones, Arrendamientos de Bienes Muebles y Servicios."/>
    <s v="http://transparencia.ine.mx/sistemaot/cargaMasiva/Articulo70/2025/Formato28//JL-CAMP/tml1/osp4.pdf"/>
    <s v="430"/>
    <s v="http://transparencia.ine.mx/sistemaot/cargaMasiva/Articulo70/2025/Formato28//JL-CAMP/tml1/convocatoria2.pdf"/>
    <s v="21/02/2025"/>
    <s v="Proporcionar el servicio de limpieza para los inmuebles de la Junta Local Ejecutiva, Vocalía del Registro Federal de Electores, Unidad Técnica de Fiscalización en el estado de Campeche."/>
    <s v="430"/>
    <s v=""/>
    <s v="430"/>
    <s v="430"/>
    <s v=""/>
    <s v="http://transparencia.ine.mx/sistemaot/cargaMasiva/Articulo70/2025/Formato28//JL-CAMP/tml1/propuestaeconomica2.pdf"/>
    <s v="http://transparencia.ine.mx/sistemaot/cargaMasiva/Articulo70/2025/Formato28//JL-CAMP/tml1/fallo2.pdf"/>
    <s v="http://transparencia.ine.mx/sistemaot/cargaMasiva/Articulo70/2025/Formato28//JL-CAMP/tml1/fallo2.pdf"/>
    <s v=""/>
    <s v=""/>
    <s v=""/>
    <s v=""/>
    <s v="San Antonio Representaciones, SA de CV"/>
    <s v="430"/>
    <s v="SAR001106JI4"/>
    <s v="Calle"/>
    <s v="45"/>
    <s v="11B"/>
    <s v=""/>
    <s v="Barrio"/>
    <s v="San Francisco"/>
    <s v="1"/>
    <s v="Campeche"/>
    <s v="1"/>
    <s v="Campeche"/>
    <s v="4"/>
    <s v="Campeche"/>
    <s v="24010"/>
    <s v=""/>
    <s v=""/>
    <s v=""/>
    <s v=""/>
    <s v="Por cumplir con los requerimientos, las condiciones legales, técnicas y económicas y presentar una propuesta económica solvente que garantiza satisfactoriamente  el cumplimiento de las obligaciones respectivas."/>
    <s v="Junta Local Ejecutiva de Campeche"/>
    <s v="Junta Local Ejecutiva de Campeche"/>
    <s v="JUNTA LOCAL EJECUTIVA DE CAMPECHE"/>
    <s v="INE/JLE-CAMP/SERV/002/2025"/>
    <s v="14/03/2025"/>
    <s v="01/03/2025"/>
    <s v="31/12/2025"/>
    <n v="807600"/>
    <n v="936816"/>
    <s v=""/>
    <s v=""/>
    <s v="Moneda Nacional"/>
    <s v=""/>
    <x v="1"/>
    <s v="Servicio de limpieza"/>
    <s v=""/>
    <s v="01/03/2025"/>
    <s v="31/12/2025"/>
    <s v="http://transparencia.ine.mx/sistemaot/cargaMasiva/Articulo70/2025/Formato28//JL-CAMP/tml1/contrato2.pdf"/>
    <s v=""/>
    <s v="430"/>
    <x v="0"/>
    <s v="Recursos federales"/>
    <s v="Presupuesto de Egresos de la federación"/>
    <s v=""/>
    <s v=""/>
    <s v=""/>
    <s v=""/>
    <s v=""/>
    <s v="No"/>
    <s v="430"/>
    <s v="Recepción de los servicios requeridos de acuerdo a las condiciones del anexo técnico"/>
    <s v=""/>
    <s v=""/>
    <s v=""/>
    <s v=""/>
    <s v="http://transparencia.ine.mx/sistemaot/cargaMasiva/Articulo70/2025/Formato28//JL-CAMP/tml1/factura5.pdf"/>
    <s v="JUNTA LOCAL EJECUTIVA DE CAMPECHE"/>
    <s v="31/03/2025"/>
    <m/>
    <x v="18"/>
    <x v="1"/>
  </r>
  <r>
    <s v="2025"/>
    <s v="01/01/2025"/>
    <s v="31/03/2025"/>
    <x v="0"/>
    <x v="0"/>
    <x v="0"/>
    <s v="INE/JLE-CAMP/001/2025"/>
    <s v=""/>
    <s v="Arrendamiento para la Junta Local Ejecutiva. Artículo 31 fracc. I y artículo 35 del Reglamento del Instituto Nacional Electoral en Materia de Adquisiciones, Arrendamientos de Bienes Muebles y Servicios."/>
    <s v="http://transparencia.ine.mx/sistemaot/cargaMasiva/Articulo70/2025/Formato28//JL-CAMP/tml1/osp1.pdf"/>
    <s v="431"/>
    <s v=""/>
    <s v=""/>
    <s v="Arrendamiento de inmueble de la Junta Local Ejecutiva en Campeche."/>
    <s v="431"/>
    <s v=""/>
    <s v="431"/>
    <s v="431"/>
    <s v=""/>
    <s v=""/>
    <s v=""/>
    <s v=""/>
    <s v=""/>
    <s v=""/>
    <s v=""/>
    <s v=""/>
    <s v="Constructora y comercializadora Plaza del Mar, SA de CV"/>
    <s v="431"/>
    <s v="CCP890320ET7"/>
    <s v="Avenida"/>
    <s v="Pedro Sáinz de Baranda"/>
    <s v=""/>
    <s v="31 Y 32-A"/>
    <s v="Colonia"/>
    <s v="Ah Kim Pech"/>
    <s v="1"/>
    <s v="Campeche"/>
    <s v="1"/>
    <s v="Campeche"/>
    <s v="4"/>
    <s v="Campeche"/>
    <s v="24014"/>
    <s v=""/>
    <s v=""/>
    <s v=""/>
    <s v=""/>
    <s v="Mejor propuesta económica en arrendamiento de inmueble."/>
    <s v="Junta Local Ejecutiva de Campeche"/>
    <s v="Junta Local Ejecutiva de Campeche"/>
    <s v="JUNTA LOCAL EJECUTIVA DE CAMPECHE"/>
    <s v="INE/JLE-CAMP/001/2025"/>
    <s v="01/02/2025"/>
    <s v="01/01/2025"/>
    <s v="31/12/2025"/>
    <n v="1343406.24"/>
    <n v="1558351.2"/>
    <s v=""/>
    <s v=""/>
    <s v="Moneda Nacional"/>
    <s v=""/>
    <x v="1"/>
    <s v="Arrendamiento de edificio de la Junta Local Ejecutiva"/>
    <s v=""/>
    <s v="01/01/2025"/>
    <s v="31/12/2025"/>
    <s v="http://transparencia.ine.mx/sistemaot/cargaMasiva/Articulo70/2025/Formato28//JL-CAMP/tml1/contrato3.pdf"/>
    <s v=""/>
    <s v="431"/>
    <x v="0"/>
    <s v="Recursos federales"/>
    <s v="Presupuesto de Egresos de la federación"/>
    <s v=""/>
    <s v=""/>
    <s v=""/>
    <s v=""/>
    <s v=""/>
    <s v="No"/>
    <s v="431"/>
    <s v="Se recibió el arrendamiento en tiempo y forma."/>
    <s v=""/>
    <s v=""/>
    <s v=""/>
    <s v=""/>
    <s v="http://transparencia.ine.mx/sistemaot/cargaMasiva/Articulo70/2025/Formato28//JL-CAMP/tml1/factura1.pdf"/>
    <s v="JUNTA LOCAL EJECUTIVA DE CAMPECHE"/>
    <s v="31/03/2025"/>
    <m/>
    <x v="18"/>
    <x v="1"/>
  </r>
  <r>
    <s v="2025"/>
    <s v="01/01/2025"/>
    <s v="31/03/2025"/>
    <x v="0"/>
    <x v="0"/>
    <x v="0"/>
    <s v="INE/JLE-CAMP/002/2025"/>
    <s v=""/>
    <s v="Arrendamiento para la Vocalía del Registro Federal de Electores. Artículo 31 fracc. I y artículo 35 del Reglamento del Instituto Nacional Electoral en Materia de Adquisiciones, Arrendamientos de Bienes Muebles y Servicios."/>
    <s v="http://transparencia.ine.mx/sistemaot/cargaMasiva/Articulo70/2025/Formato28//JL-CAMP/tml1/osp2.pdf"/>
    <s v="432"/>
    <s v=""/>
    <s v=""/>
    <s v="Arrendamiento de inmueble de la Vocalía del Regisitro Federal de Electores en Campeche."/>
    <s v="432"/>
    <s v=""/>
    <s v="432"/>
    <s v="432"/>
    <s v=""/>
    <s v=""/>
    <s v=""/>
    <s v=""/>
    <s v="Ramón"/>
    <s v="Espínola"/>
    <s v="Toraya"/>
    <s v="Hombre"/>
    <s v=""/>
    <s v="432"/>
    <s v="EITR440216PN2"/>
    <s v="Avenida"/>
    <s v="Justo Sierra Méndez"/>
    <s v="373C"/>
    <s v=""/>
    <s v="Colonia"/>
    <s v="San Román"/>
    <s v="1"/>
    <s v="Campeche"/>
    <s v="1"/>
    <s v="Campeche"/>
    <s v="4"/>
    <s v="Campeche"/>
    <s v="24040"/>
    <s v=""/>
    <s v=""/>
    <s v=""/>
    <s v=""/>
    <s v="Mejor propuesta económica en arrendamiento de inmueble."/>
    <s v="Junta Local Ejecutiva de Campeche"/>
    <s v="Junta Local Ejecutiva de Campeche"/>
    <s v="JUNTA LOCAL EJECUTIVA DE CAMPECHE"/>
    <s v="INE/JLE-CAMP/002/2025"/>
    <s v="01/02/2025"/>
    <s v="01/01/2025"/>
    <s v="31/12/2025"/>
    <n v="730852.56"/>
    <n v="847788.96"/>
    <s v=""/>
    <s v=""/>
    <s v="Moneda Nacional"/>
    <s v=""/>
    <x v="1"/>
    <s v="Arrendamiento de edificio de la Vocalía del Registro Federal de Electores"/>
    <s v=""/>
    <s v="01/01/2025"/>
    <s v="31/12/2025"/>
    <s v="http://transparencia.ine.mx/sistemaot/cargaMasiva/Articulo70/2025/Formato28//JL-CAMP/tml1/contrato4.pdf"/>
    <s v=""/>
    <s v="432"/>
    <x v="0"/>
    <s v="Recursos federales"/>
    <s v="Presupuesto de Egresos de la federación"/>
    <s v=""/>
    <s v=""/>
    <s v=""/>
    <s v=""/>
    <s v=""/>
    <s v="No"/>
    <s v="432"/>
    <s v="Se recibió el arrendamiento en tiempo y forma."/>
    <s v=""/>
    <s v=""/>
    <s v=""/>
    <s v=""/>
    <s v="http://transparencia.ine.mx/sistemaot/cargaMasiva/Articulo70/2025/Formato28//JL-CAMP/tml1/factura2.pdf"/>
    <s v="JUNTA LOCAL EJECUTIVA DE CAMPECHE"/>
    <s v="31/03/2025"/>
    <m/>
    <x v="18"/>
    <x v="1"/>
  </r>
  <r>
    <s v="2025"/>
    <s v="01/01/2025"/>
    <s v="31/03/2025"/>
    <x v="0"/>
    <x v="0"/>
    <x v="0"/>
    <s v="INE/JLE-CAMP/003/2025"/>
    <s v=""/>
    <s v="Arrendamiento para la Unidad Técnica de Fiscalización. Artículo 31 fracc. I y artículo 35 del Reglamento del Instituto Nacional Electoral en Materia de Adquisiciones, Arrendamientos de Bienes Muebles y Servicios."/>
    <s v="http://transparencia.ine.mx/sistemaot/cargaMasiva/Articulo70/2025/Formato28//JL-CAMP/tml1/osp3.pdf"/>
    <s v="433"/>
    <s v=""/>
    <s v=""/>
    <s v="Arrendamiento de inmueble de la Unidad Técnica de Fiscalización en Campeche."/>
    <s v="433"/>
    <s v=""/>
    <s v="433"/>
    <s v="433"/>
    <s v=""/>
    <s v=""/>
    <s v=""/>
    <s v=""/>
    <s v="María Martha"/>
    <s v="Carrillo"/>
    <s v="Díaz"/>
    <s v="Mujer"/>
    <s v=""/>
    <s v="433"/>
    <s v="CADM571231AJ1"/>
    <s v="Privada"/>
    <s v="2"/>
    <s v="3"/>
    <s v=""/>
    <s v="Fraccionamiento"/>
    <s v="Fracciorama 2000"/>
    <s v="1"/>
    <s v="Campeche"/>
    <s v="1"/>
    <s v="Campeche"/>
    <s v="4"/>
    <s v="Campeche"/>
    <s v="24090"/>
    <s v=""/>
    <s v=""/>
    <s v=""/>
    <s v=""/>
    <s v="Mejor propuesta económica en arrendamiento de inmueble."/>
    <s v="Junta Local Ejecutiva de Campeche"/>
    <s v="Junta Local Ejecutiva de Campeche"/>
    <s v="JUNTA LOCAL EJECUTIVA DE CAMPECHE"/>
    <s v="INE/JLE-CAMP/003/2025"/>
    <s v="01/02/2025"/>
    <s v="01/01/2025"/>
    <s v="31/12/2025"/>
    <n v="236225.88"/>
    <n v="274022.03999999998"/>
    <s v=""/>
    <s v=""/>
    <s v="Moneda Nacional"/>
    <s v=""/>
    <x v="1"/>
    <s v="Arrendamiento de edificio de la Unidad Técnica de Fiscalización"/>
    <s v=""/>
    <s v="01/01/2025"/>
    <s v="31/12/2025"/>
    <s v="http://transparencia.ine.mx/sistemaot/cargaMasiva/Articulo70/2025/Formato28//JL-CAMP/tml1/contrato5.pdf"/>
    <s v=""/>
    <s v="433"/>
    <x v="0"/>
    <s v="Recursos federales"/>
    <s v="Presupuesto de Egresos de la federación"/>
    <s v=""/>
    <s v=""/>
    <s v=""/>
    <s v=""/>
    <s v=""/>
    <s v="No"/>
    <s v="433"/>
    <s v="Se recibió el arrendamiento en tiempo y forma."/>
    <s v=""/>
    <s v=""/>
    <s v=""/>
    <s v=""/>
    <s v="http://transparencia.ine.mx/sistemaot/cargaMasiva/Articulo70/2025/Formato28//JL-CAMP/tml1/factura3.pdf"/>
    <s v="JUNTA LOCAL EJECUTIVA DE CAMPECHE"/>
    <s v="31/03/2025"/>
    <m/>
    <x v="18"/>
    <x v="1"/>
  </r>
  <r>
    <s v="2025"/>
    <s v="01/01/2025"/>
    <s v="31/03/2025"/>
    <x v="0"/>
    <x v="0"/>
    <x v="0"/>
    <s v="01_2025"/>
    <s v=""/>
    <s v="Adquisición de bienes y/o servicios para la 25 Junta Distrital Ejecutiva, En el estado de México. Artículo 31 fracc. III y artículo 51 del Reglamento del Instituto Nacional Electoral en Materia de Adquisiciones, Arrendamientos de Bienes Muebles y Servicios."/>
    <s v="http://transparencia.ine.mx/sistemaot/cargaMasiva/Articulo70/2025/Formato28//JD25-MEX/tml1/osp1.pdf"/>
    <s v="434"/>
    <s v=""/>
    <s v=""/>
    <s v="Arrendamiento del edificio sede y módulo de atención ciudadana de esta 25 Junta Distrital Ejecutiva correspondiente a los meses de diciembre 2024, enero y febrero 2025."/>
    <s v="434"/>
    <s v=""/>
    <s v="434"/>
    <s v="434"/>
    <s v=""/>
    <s v=""/>
    <s v=""/>
    <s v=""/>
    <s v="Liliana"/>
    <s v="Ojeda"/>
    <s v="Ortega"/>
    <s v="Mujer"/>
    <s v=""/>
    <s v="434"/>
    <s v="OEOL751019RQ9"/>
    <s v="Calle"/>
    <s v="Ciudad Juarez"/>
    <s v="33"/>
    <s v=""/>
    <s v="Colonia"/>
    <s v="Francisco Villa"/>
    <s v="001"/>
    <s v="Chicoloapan"/>
    <s v="029"/>
    <s v="Chicoloapan"/>
    <s v="15"/>
    <s v="México"/>
    <s v="56390"/>
    <s v=""/>
    <s v=""/>
    <s v=""/>
    <s v=""/>
    <s v="Por cumplir con los requerimientos, las condiciones legales, técnicas y económicas y presentar una propuesta económica solvente que garantiza satisfactoriamente el cumplimiento de las obligaciones respectivas."/>
    <s v="Junta Distrital Ejecutiva No.25 de México - Chimalhuacán"/>
    <s v="Junta Distrital Ejecutiva No.25 de México - Chimalhuacán"/>
    <s v="Junta Distrital Ejecutiva No.25 de México - Chimalhuacán"/>
    <s v="INE/JDE25-MEX/SERV/01/2025"/>
    <s v="01/01/2025"/>
    <s v="01/01/2025"/>
    <s v="31/12/2025"/>
    <n v="732836.4"/>
    <n v="891703.46"/>
    <s v=""/>
    <s v=""/>
    <s v="Moneda Nacional"/>
    <s v=""/>
    <x v="1"/>
    <s v="Arrendamiento del edificio sede y módulo de atención ciudadana de esta 25 Junta Distrital Ejecutiva correspondiente a los meses de diciembre 2024, enero y febrero 2025."/>
    <s v=""/>
    <s v="01/01/2025"/>
    <s v="31/12/2025"/>
    <s v="http://transparencia.ine.mx/sistemaot/cargaMasiva/Articulo70/2025/Formato28//JD25-MEX/tml1/ine_jde25_mex_serv_001_2025.pdf"/>
    <s v=""/>
    <s v="434"/>
    <x v="0"/>
    <s v="Recursos federales"/>
    <s v="Presupuesto de Egresos de la Federación."/>
    <s v=""/>
    <s v=""/>
    <s v=""/>
    <s v=""/>
    <s v="En finiquito"/>
    <s v="No"/>
    <s v="434"/>
    <s v=""/>
    <s v=""/>
    <s v=""/>
    <s v=""/>
    <s v=""/>
    <s v="http://transparencia.ine.mx/sistemaot/cargaMasiva/Articulo70/2025/Formato28//JD25-MEX/tml1/facturas1.pdf"/>
    <s v="JUNTA DISTRITAL EJECUTIVA NO.25 DE MEXICO - CHIMALHUACAN"/>
    <s v="31/03/2025"/>
    <m/>
    <x v="11"/>
    <x v="0"/>
  </r>
  <r>
    <s v="2025"/>
    <s v="01/01/2025"/>
    <s v="31/03/2025"/>
    <x v="0"/>
    <x v="1"/>
    <x v="0"/>
    <s v="06_2025"/>
    <s v=""/>
    <s v="Contratación de servicios para la 25 Junta Distrital Ejecutiva, En el estado de México. Artículo 31 fracc.I y artículo 35 del Reglamento del Instituto Nacional Electoral en Materia de Adquisiciones, Arrendamientos de Bienes Muebles y Servicios."/>
    <s v="http://transparencia.ine.mx/sistemaot/cargaMasiva/Articulo70/2025/Formato28//JD25-MEX/tml1/osp2.pdf"/>
    <s v="435"/>
    <s v=""/>
    <s v=""/>
    <s v="Servicio de vigilancia correspondiente a los meses de diciembre 2024, enero y febrero 2025."/>
    <s v="435"/>
    <s v=""/>
    <s v="435"/>
    <s v="435"/>
    <s v=""/>
    <s v=""/>
    <s v=""/>
    <s v=""/>
    <s v=""/>
    <s v=""/>
    <s v=""/>
    <s v=""/>
    <s v="Jurídicos Integrales FBP"/>
    <s v="435"/>
    <s v="JIF2107234S4"/>
    <s v="Calle"/>
    <s v="La rosa"/>
    <s v="4"/>
    <s v=""/>
    <s v="Colonia"/>
    <s v="Amecameca"/>
    <s v="00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5 de México - Chimalhuacán"/>
    <s v="Junta Distrital Ejecutiva No.25 de México - Chimalhuacán"/>
    <s v="Junta Distrital Ejecutiva No.25 de México - Chimalhuacán"/>
    <s v="INE/JDE25-MEX/SERV/06/2024"/>
    <s v="30/12/2024"/>
    <s v="01/05/2024"/>
    <s v="28/02/2025"/>
    <n v="218000"/>
    <n v="252880"/>
    <s v=""/>
    <s v=""/>
    <s v="Moneda Nacional"/>
    <s v=""/>
    <x v="1"/>
    <s v="Servicio de vigilancia intramuros para las instalaciones de la Junta Distrital y el Módulo de Atención Ciudadana 152551 Chimalhuacán Estado de México, correspondiente a los meses de diciembre 2024, enero y febrero 2025."/>
    <s v=""/>
    <s v="01/05/2024"/>
    <s v="28/02/2025"/>
    <s v="http://transparencia.ine.mx/sistemaot/cargaMasiva/Articulo70/2025/Formato28//JD25-MEX/tml1/ine_jde25_mex_serv_06_2024contrato.pdf"/>
    <s v=""/>
    <s v="435"/>
    <x v="0"/>
    <s v="Recursos federales"/>
    <s v="Presupuesto de Egresos de la Federación."/>
    <s v=""/>
    <s v=""/>
    <s v=""/>
    <s v=""/>
    <s v="En finiquito"/>
    <s v="Si"/>
    <s v="435"/>
    <s v=""/>
    <s v=""/>
    <s v=""/>
    <s v=""/>
    <s v=""/>
    <s v="http://transparencia.ine.mx/sistemaot/cargaMasiva/Articulo70/2025/Formato28//JD25-MEX/tml1/facturas2.pdf"/>
    <s v="JUNTA DISTRITAL EJECUTIVA NO.25 DE MEXICO - CHIMALHUACAN"/>
    <s v="31/03/2025"/>
    <m/>
    <x v="11"/>
    <x v="0"/>
  </r>
  <r>
    <s v="2025"/>
    <s v="01/01/2025"/>
    <s v="31/03/2025"/>
    <x v="0"/>
    <x v="2"/>
    <x v="0"/>
    <s v="03_2025"/>
    <s v=""/>
    <s v="Adquisición de productos de yeso, otros materiales y artículos de construcción y reparación, así como artículos metálicos para la construcción; en los términos y condiciones que se precisan en el presente contrato, Artículo 31 fracc. III y artículo 51 del Reglamento del Instituto Nacional Electoral en Materia de Adquisiciones, Arrendamientos de Bienes Muebles y Servicios."/>
    <s v="http://transparencia.ine.mx/sistemaot/cargaMasiva/Articulo70/2025/Formato28//JD25-MEX/tml1/osp3.pdf"/>
    <s v="436"/>
    <s v=""/>
    <s v=""/>
    <s v="Adquisición de tablero Tablaroca, poste metálico calibre 26 de 6.35 cm x 3.05 mts, canal de amarre calibre 26 de 9.20 cm x 3.05 mts"/>
    <s v="436"/>
    <s v=""/>
    <s v="436"/>
    <s v="436"/>
    <s v=""/>
    <s v=""/>
    <s v=""/>
    <s v=""/>
    <s v=""/>
    <s v=""/>
    <s v=""/>
    <s v=""/>
    <s v="Comercializadora BEZALUA SA DE CV"/>
    <s v="436"/>
    <s v="CBE211106AP3"/>
    <s v="Calle"/>
    <s v="Acuitlapilco"/>
    <s v="17"/>
    <s v=""/>
    <s v="Colonia"/>
    <s v="Acuitlapilco 1a seccion"/>
    <s v="001"/>
    <s v="Chimalhuacán"/>
    <s v="031"/>
    <s v="Chimalhuacán"/>
    <s v="15"/>
    <s v="México"/>
    <s v="56335"/>
    <s v=""/>
    <s v=""/>
    <s v=""/>
    <s v=""/>
    <s v="Por cumplir con los requerimientos, las condiciones legales, técnicas y económicas y presentar una propuesta económica solvente que garantiza satisfactoriamente el cumplimiento de las obligaciones respectivas."/>
    <s v="Junta Distrital Ejecutiva No.25 de México - Chimalhuacán"/>
    <s v="Junta Distrital Ejecutiva No.25 de México - Chimalhuacán"/>
    <s v="Junta Distrital Ejecutiva No.25 de México - Chimalhuacán"/>
    <s v="INE/JDE25-MEX/ADQS/03/2025"/>
    <s v="18/03/2025"/>
    <s v="18/03/2025"/>
    <s v="21/03/2025"/>
    <n v="44301"/>
    <n v="51389.16"/>
    <s v=""/>
    <s v=""/>
    <s v="Moneda Nacional"/>
    <s v=""/>
    <x v="1"/>
    <s v="Adquisición de tablero Tablaroca, poste metálico calibre 26 de 6.35 cm x 3.05 mts, canal de amarre calibre 26 de 9.20 cm x 3.05 mts"/>
    <s v=""/>
    <s v="18/03/2025"/>
    <s v="21/03/2025"/>
    <s v="http://transparencia.ine.mx/sistemaot/cargaMasiva/Articulo70/2025/Formato28//JD25-MEX/tml1/ine_jde25_mex_adqs_03_2025.pdf"/>
    <s v=""/>
    <s v="436"/>
    <x v="0"/>
    <s v="Recursos federales"/>
    <s v="Presupuesto de Egresos de la Federación."/>
    <s v=""/>
    <s v=""/>
    <s v=""/>
    <s v=""/>
    <s v="En finiquito"/>
    <s v="No"/>
    <s v="436"/>
    <s v="Se reviso el material entregado físicamente contra la factura emitida"/>
    <s v=""/>
    <s v=""/>
    <s v=""/>
    <s v=""/>
    <s v="http://transparencia.ine.mx/sistemaot/cargaMasiva/Articulo70/2025/Formato28//JD25-MEX/tml1/facturas3.pdf"/>
    <s v="JUNTA DISTRITAL EJECUTIVA NO.25 DE MEXICO - CHIMALHUACAN"/>
    <s v="31/03/2025"/>
    <m/>
    <x v="11"/>
    <x v="0"/>
  </r>
  <r>
    <s v="2025"/>
    <s v="01/01/2025"/>
    <s v="31/03/2025"/>
    <x v="0"/>
    <x v="0"/>
    <x v="0"/>
    <s v="INE/AR/JDE08/01/2025"/>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MEX/tml1/osparrendamiento.pdf"/>
    <s v="437"/>
    <s v=""/>
    <s v=""/>
    <s v="Arrendamiento del inmueble que ocupa la 08 Junta Distrital Ejecutiva y el modulo de atencion ciudadana 150851"/>
    <s v="437"/>
    <s v=""/>
    <s v="437"/>
    <s v="437"/>
    <s v=""/>
    <s v=""/>
    <s v=""/>
    <s v=""/>
    <s v="Ana Maria"/>
    <s v="Ortiz"/>
    <s v="Martinez"/>
    <s v="Mujer"/>
    <s v=""/>
    <s v="437"/>
    <s v="OIMA741226MT9"/>
    <s v="Calle"/>
    <s v="Mariano Escobedo"/>
    <s v="19"/>
    <s v=""/>
    <s v="Colonia"/>
    <s v="Los Reyes"/>
    <s v="109"/>
    <s v="Tultitlan"/>
    <s v="109"/>
    <s v="Tultitlan"/>
    <s v="15"/>
    <s v="México"/>
    <s v="54900"/>
    <s v=""/>
    <s v=""/>
    <s v=""/>
    <s v=""/>
    <s v="Por cumplir con los requerimientos, las condiciones legales, técnicas y económicas y presentar una propuesta económica solvente que garantiza satisfactoriamente el cumplimiento de las obligaciones respectivas."/>
    <s v="Junta Distrital Ejecutiva No.08 de México - Tultitlan"/>
    <s v="Junta Distrital Ejecutiva No.08 de México - Tultitlan"/>
    <s v="Junta Distrital Ejecutiva No.08 de México - Tultitlan"/>
    <s v="INE/AR/JDE08/01/2025"/>
    <s v="01/02/2025"/>
    <s v="01/02/2025"/>
    <s v="31/01/2026"/>
    <n v="78532.53"/>
    <n v="81739.240000000005"/>
    <s v=""/>
    <s v=""/>
    <s v="Moneda Nacional"/>
    <s v=""/>
    <x v="1"/>
    <s v="El Arrendador otorga en arrendamiento al Arrendatario el inmueble ubicado en calle Francisco Villa numero 12, Barrio Los Reyes, codigo postal 54900, Tultitlan de Mariano Escobedo, Estado de México, el cual cuenta con una superficie rentable de 1090 metros cuadrados construidos y 4 cajones de estacionamiento, para uso de oficinas de la 08 Junta Distrital Ejecutiva y el Modulo de Atención Ciudadana 150851"/>
    <s v=""/>
    <s v=""/>
    <s v=""/>
    <s v="http://transparencia.ine.mx/sistemaot/cargaMasiva/Articulo70/2025/Formato28//JD08-MEX/tml1/contratoarrenda2025.pdf"/>
    <s v=""/>
    <s v="437"/>
    <x v="0"/>
    <s v="Recursos federales"/>
    <s v="Presupuesto de Egresos de la federación"/>
    <s v=""/>
    <s v=""/>
    <s v=""/>
    <s v=""/>
    <s v=""/>
    <s v="No"/>
    <s v="437"/>
    <s v="Los titulares de las áreas requirentes son los responsables de vigilar y supervisar los contratos."/>
    <s v=""/>
    <s v=""/>
    <s v=""/>
    <s v=""/>
    <s v="http://transparencia.ine.mx/sistemaot/cargaMasiva/Articulo70/2025/Formato28//JD08-MEX/tml1/facturas.pdf"/>
    <s v="JUNTA DISTRITAL EJECUTIVA NO.08 DE MEXICO - TULTITLAN"/>
    <s v="31/03/2025"/>
    <m/>
    <x v="11"/>
    <x v="0"/>
  </r>
  <r>
    <s v="2025"/>
    <s v="01/01/2025"/>
    <s v="31/03/2025"/>
    <x v="0"/>
    <x v="0"/>
    <x v="0"/>
    <s v=""/>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MEX/tml1/osp1.pdf"/>
    <s v="438"/>
    <s v=""/>
    <s v=""/>
    <s v="Arrendamiento de inmueble en Carretera Texcoco-Lechería, kilómetro 32, Manzana 4, Zona 4, Lote 26 Colonia San Miguel Totolcingo, Código Postal 55870, municipio de Acolman, Estado de México."/>
    <s v="438"/>
    <s v=""/>
    <s v="438"/>
    <s v="438"/>
    <s v=""/>
    <s v=""/>
    <s v=""/>
    <s v=""/>
    <s v="Marcos"/>
    <s v="Cati"/>
    <s v="Balderrama"/>
    <s v="Hombre"/>
    <s v=""/>
    <s v="438"/>
    <s v="CABM761226SG2"/>
    <s v="Calle"/>
    <s v="Heroes de Tecamac"/>
    <s v="Mza 1 lt 18 c40"/>
    <s v=""/>
    <s v="Colonia"/>
    <s v="Heroes de Tecamac"/>
    <s v="15"/>
    <s v="Ecatepec de Morelos"/>
    <s v="15"/>
    <s v="Ecatepec"/>
    <s v="15"/>
    <s v="México"/>
    <s v="55069"/>
    <s v=""/>
    <s v=""/>
    <s v=""/>
    <s v=""/>
    <s v="Por cumplir con los requerimientos, las condiciones legales, técnicas y económicas y presentar una propuesta económica solvente que garantiza satisfactoriamente el cumplimiento de las obligaciones respectivas."/>
    <s v="Vocalía Ejecutiva de la Junta Distrital Ejecutiva 14 del Estado de México"/>
    <s v="Vocalía Ejecutiva de la Junta Distrital Ejecutiva 14 del Estado de México"/>
    <s v="Vocalía Ejecutiva de la Junta Distrital Ejecutiva 14 del Estado de México"/>
    <s v=""/>
    <s v="01/09/2023"/>
    <s v="01/09/2023"/>
    <s v="31/08/2027"/>
    <n v="82630.289999999994"/>
    <n v="100543.19"/>
    <s v=""/>
    <s v=""/>
    <s v="Moneda Nacional"/>
    <s v=""/>
    <x v="1"/>
    <s v="Arrendamiento del inmueble que ocupan las oficinas de la 14 Junta Distrital Ejecutiva Artículo 31 fracc. III y artículo 51 del Reglamento del Instituto Nacional Electoral en Materia de Adquisiciones, Arrendamientos de Bienes Muebles y Servicios."/>
    <s v=""/>
    <s v=""/>
    <s v=""/>
    <s v="http://transparencia.ine.mx/sistemaot/cargaMasiva/Articulo70/2025/Formato28//JD14-MEX/tml1/contrato1.pdf"/>
    <s v=""/>
    <s v="438"/>
    <x v="0"/>
    <s v="Recursos federales"/>
    <s v="Presupuesto de Egresos de la federación"/>
    <s v=""/>
    <s v=""/>
    <s v=""/>
    <s v=""/>
    <s v=""/>
    <s v="Si"/>
    <s v="438"/>
    <s v=""/>
    <s v=""/>
    <s v=""/>
    <s v=""/>
    <s v=""/>
    <s v="http://transparencia.ine.mx/sistemaot/cargaMasiva/Articulo70/2025/Formato28//JD14-MEX/tml1/factura1.pdf"/>
    <s v="JUNTA DISTRITAL EJECUTIVA NO.14 DE MEXICO - ACOLMAN"/>
    <s v="31/03/2025"/>
    <m/>
    <x v="11"/>
    <x v="0"/>
  </r>
  <r>
    <s v="2025"/>
    <s v="01/01/2025"/>
    <s v="31/03/2025"/>
    <x v="0"/>
    <x v="1"/>
    <x v="0"/>
    <s v="INE/31JDE/007/2024"/>
    <s v=""/>
    <s v="Contratación de servicio de vigilancia intramuros para la Junta Distrital Ejecutiva 31 del mes de en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
    <s v="http://transparencia.ine.mx/sistemaot/cargaMasiva/Articulo70/2025/Formato28//JD31-MEX/tml1/osp1.pdf"/>
    <s v="439"/>
    <s v=""/>
    <s v=""/>
    <s v="Servicio de vigilancia, correspondencia al mes de enero del 2025."/>
    <s v="439"/>
    <s v=""/>
    <s v="439"/>
    <s v="439"/>
    <s v=""/>
    <s v=""/>
    <s v=""/>
    <s v=""/>
    <s v=""/>
    <s v=""/>
    <s v=""/>
    <s v=""/>
    <s v="Jurídico Integral FBP, S. A. de C. V."/>
    <s v="439"/>
    <s v="JIF2107234S4"/>
    <s v="Calle"/>
    <s v="La Rosa"/>
    <s v="4"/>
    <s v=""/>
    <s v="Colonia"/>
    <s v="Amecameca de Juárez"/>
    <s v="1"/>
    <s v="Amecameca"/>
    <s v="9"/>
    <s v="Amecameca"/>
    <s v="15"/>
    <s v="México"/>
    <s v="14610"/>
    <s v=""/>
    <s v=""/>
    <s v=""/>
    <s v=""/>
    <s v="Prolongar el servicio de vigilancia que se venia contratando en el 2024,  para cubrir el servicio del mes de enero del 2025, en tanto se lleva el proceso de licitación pública para la contratación de servicio para el 2025"/>
    <s v="Junta Distrital Ejecutiva 31 del Instituto Nacional Electoral en el Estado de México."/>
    <s v="Junta Distrital Ejecutivo 31 del Instituto Nacional Electoral en el Estado de México."/>
    <s v="Junta Distrital Ejecutiva 31 del Instituto Nacional Electoral en el Estado de México."/>
    <s v="INE/31JDE/007/2024"/>
    <s v="29/04/2024"/>
    <s v="01/05/2025"/>
    <s v="31/01/2025"/>
    <n v="22241.38"/>
    <n v="25800"/>
    <s v=""/>
    <s v=""/>
    <s v="Moneda Nacional"/>
    <s v=""/>
    <x v="1"/>
    <s v="Prestación del Servicio de vigilancia intramuros, para la 31 Junta Distrital Ejecutiva y Módulo del Instituto Nacional Electoral en el Estado México, en los términos y condiciones que se precisan en el Anexo Único, documentos que debidamente firmados por las partes pasan a formar parte integrante de este instrumento."/>
    <s v="3870.00"/>
    <s v="01/01/2025"/>
    <s v="31/01/2025"/>
    <s v="http://transparencia.ine.mx/sistemaot/cargaMasiva/Articulo70/2025/Formato28//JD31-MEX/tml1/contrato1.pdf"/>
    <s v=""/>
    <s v="439"/>
    <x v="0"/>
    <s v="Recursos Federal"/>
    <s v="Presupuesto de Egresos de la Federación"/>
    <s v=""/>
    <s v=""/>
    <s v=""/>
    <s v=""/>
    <s v=""/>
    <s v="Si"/>
    <s v="439"/>
    <s v="Pago de servicio de vigilancia se realiza a mes vencido, previa presentación de la factura por parte del proveedor"/>
    <s v=""/>
    <s v=""/>
    <s v=""/>
    <s v=""/>
    <s v="http://transparencia.ine.mx/sistemaot/cargaMasiva/Articulo70/2025/Formato28//JD31-MEX/tml1/factura1.pdf"/>
    <s v="JUNTA DISTRITAL EJECUTIVA NO.31 DE MEXICO - NEZAHUALCOYOTL"/>
    <s v="31/03/2025"/>
    <m/>
    <x v="11"/>
    <x v="0"/>
  </r>
  <r>
    <s v="2025"/>
    <s v="01/01/2025"/>
    <s v="31/03/2025"/>
    <x v="0"/>
    <x v="1"/>
    <x v="0"/>
    <s v="INE/31JDE/001/2025"/>
    <s v=""/>
    <s v="Contratación de servicio de vigilancia intramuros para la Junta Distrital Ejecutiva 31 del mes de febrero de 2025 para la protección de los bienes muebles, materiales electorales, empleados/as y ciudadanía que visitan las instalaciones, Artículo 31, fracción III y artículo 51 del Reglamento del Instituto Nacional en materia de adquisiciones, arrendamientos de bienes muebles y servicios."/>
    <s v="http://transparencia.ine.mx/sistemaot/cargaMasiva/Articulo70/2025/Formato28//JD31-MEX/tml1/osp2.pdf"/>
    <s v="440"/>
    <s v=""/>
    <s v=""/>
    <s v="Servicio de vigilancia, correspondencia al mes de febrero del 2025."/>
    <s v="440"/>
    <s v=""/>
    <s v="440"/>
    <s v="440"/>
    <s v=""/>
    <s v=""/>
    <s v=""/>
    <s v=""/>
    <s v=""/>
    <s v=""/>
    <s v=""/>
    <s v=""/>
    <s v="Jurídico Integral FBP, S. A. de C. V."/>
    <s v="440"/>
    <s v="JIF2107234S4"/>
    <s v="Calle"/>
    <s v="La Rosa"/>
    <s v="4"/>
    <s v=""/>
    <s v="Colonia"/>
    <s v="Amecameca de Juárez"/>
    <s v="1"/>
    <s v="Amecameca"/>
    <s v="9"/>
    <s v="Amecameca"/>
    <s v="15"/>
    <s v="México"/>
    <s v="14610"/>
    <s v=""/>
    <s v=""/>
    <s v=""/>
    <s v=""/>
    <s v="En virtud de haber sido la propuesta y que ofreció el mejor precio para la contratación del servicio."/>
    <s v="Junta Distrital Ejecutiva 31 del Instituto Nacional Electoral en el Estado de México."/>
    <s v="Junta Distrital Ejecutivo 31 del Instituto Nacional Electoral en el Estado de México."/>
    <s v="Junta Distrital Ejecutiva 31 del Instituto Nacional Electoral en el Estado de México."/>
    <s v="INE/31JDE/001/2025"/>
    <s v="30/01/2025"/>
    <s v="01/02/2025"/>
    <s v="28/02/2025"/>
    <n v="22241.38"/>
    <n v="25800"/>
    <s v=""/>
    <s v=""/>
    <s v="Moneda Nacional"/>
    <s v=""/>
    <x v="1"/>
    <s v="Prestación del Servicio de vigilancia intramuros, para la 31 Junta Distrital Ejecutiva y Módulo del Instituto Nacional Electoral en el Estado México, en los términos y condiciones que se precisan en el Anexo Único, documentos que debidamente firmados por las partes pasan a formar parte integrante de este instrumento."/>
    <s v="3870.00"/>
    <s v="01/02/2025"/>
    <s v="28/02/2025"/>
    <s v="http://transparencia.ine.mx/sistemaot/cargaMasiva/Articulo70/2025/Formato28//JD31-MEX/tml1/contrato2.pdf"/>
    <s v=""/>
    <s v="440"/>
    <x v="0"/>
    <s v="Recursos Federal"/>
    <s v="Presupuesto de Egresos de la Federación"/>
    <s v=""/>
    <s v=""/>
    <s v=""/>
    <s v=""/>
    <s v=""/>
    <s v="No"/>
    <s v="440"/>
    <s v="Pago de servicio de vigilancia se realiza a mes vencido, previa presentación de la factura por parte del proveedor"/>
    <s v=""/>
    <s v=""/>
    <s v=""/>
    <s v=""/>
    <s v="http://transparencia.ine.mx/sistemaot/cargaMasiva/Articulo70/2025/Formato28//JD31-MEX/tml1/factura2.pdf"/>
    <s v="JUNTA DISTRITAL EJECUTIVA NO.31 DE MEXICO - NEZAHUALCOYOTL"/>
    <s v="31/03/2025"/>
    <m/>
    <x v="11"/>
    <x v="0"/>
  </r>
  <r>
    <s v="2025"/>
    <s v="01/01/2025"/>
    <s v="31/03/2025"/>
    <x v="0"/>
    <x v="1"/>
    <x v="0"/>
    <s v="ADENDA"/>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1.pdf"/>
    <s v="441"/>
    <s v=""/>
    <s v=""/>
    <s v="Servicio de limipieza en las instalaciones de la Junta Local Ejecutiva"/>
    <s v="441"/>
    <s v=""/>
    <s v="441"/>
    <s v="441"/>
    <s v=""/>
    <s v=""/>
    <s v=""/>
    <s v=""/>
    <s v=""/>
    <s v=""/>
    <s v=""/>
    <s v=""/>
    <s v="Sergesin, S. A. de C. V."/>
    <s v="441"/>
    <s v="SER200814J36"/>
    <s v="Boulevard"/>
    <s v="Santa Fe"/>
    <s v="997"/>
    <s v="2"/>
    <s v="Colonia"/>
    <s v="Santa Fe"/>
    <s v="1"/>
    <s v="Culiacán"/>
    <s v="6"/>
    <s v="Culiacán"/>
    <s v="25"/>
    <s v="Sinaloa"/>
    <s v="80029"/>
    <s v=""/>
    <s v=""/>
    <s v=""/>
    <s v=""/>
    <s v="Mejor propuesta económica"/>
    <s v="Vocalía Ejecutiva de la Junta Local Ejecutiva de Sinaloa"/>
    <s v="Recursos Materiales de la Junta Local Ejecutiva de Sinaloa"/>
    <s v="Junta Local Ejecutiva de Sinaloa"/>
    <s v="ADENDA"/>
    <s v="20/12/2024"/>
    <s v="01/01/2025"/>
    <s v="28/02/2025"/>
    <n v="44000"/>
    <n v="51040"/>
    <s v=""/>
    <s v=""/>
    <s v="Moneda Nacional"/>
    <s v=""/>
    <x v="1"/>
    <s v="Servicio de limipieza en las instalaciones de la Junta Local Ejecutiva en los términos y condiciones que se precisan en el contrato, durante el periodo comprendido del 01 de enero al 28 de febrero de 2025."/>
    <s v=""/>
    <s v="01/01/2025"/>
    <s v="28/02/2025"/>
    <s v="http://transparencia.ine.mx/sistemaot/cargaMasiva/Articulo70/2025/Formato28//JL-SIN/tml1/1contrato5.pdf"/>
    <s v=""/>
    <s v="441"/>
    <x v="0"/>
    <s v="Recursos federales"/>
    <s v=""/>
    <s v=""/>
    <s v=""/>
    <s v=""/>
    <s v=""/>
    <s v=""/>
    <s v="Si"/>
    <s v="441"/>
    <s v=""/>
    <s v=""/>
    <s v=""/>
    <s v=""/>
    <s v=""/>
    <s v="http://transparencia.ine.mx/sistemaot/cargaMasiva/Articulo70/2025/Formato28//JL-SIN/tml1/factura1.pdf"/>
    <s v="JUNTA LOCAL EJECUTIVA DE SINALOA"/>
    <s v="31/03/2025"/>
    <m/>
    <x v="19"/>
    <x v="1"/>
  </r>
  <r>
    <s v="2025"/>
    <s v="01/01/2025"/>
    <s v="31/03/2025"/>
    <x v="0"/>
    <x v="1"/>
    <x v="0"/>
    <s v="ADENDA"/>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2.pdf"/>
    <s v="442"/>
    <s v=""/>
    <s v=""/>
    <s v="Servicio de vigilancia en las instalaciones de la Junta Local Ejecutiva"/>
    <s v="442"/>
    <s v=""/>
    <s v="442"/>
    <s v="442"/>
    <s v=""/>
    <s v=""/>
    <s v=""/>
    <s v=""/>
    <s v=""/>
    <s v=""/>
    <s v=""/>
    <s v=""/>
    <s v="Sergesin, S. A. de C. V."/>
    <s v="442"/>
    <s v="SER200814J36"/>
    <s v="Boulevard"/>
    <s v="Santa Fe"/>
    <s v="997"/>
    <s v="2"/>
    <s v="Colonia"/>
    <s v="Santa Fe"/>
    <s v="1"/>
    <s v="Culiacán"/>
    <s v="6"/>
    <s v="Culiacán"/>
    <s v="25"/>
    <s v="Sinaloa"/>
    <s v="80029"/>
    <s v=""/>
    <s v=""/>
    <s v=""/>
    <s v=""/>
    <s v="Mejor propuesta económica"/>
    <s v="Vocalía Ejecutiva de la Junta Local Ejecutiva de Sinaloa"/>
    <s v="Recursos Materiales de la Junta Local Ejecutiva de Sinaloa"/>
    <s v="Junta Local Ejecutiva de Sinaloa"/>
    <s v="ADENDA"/>
    <s v="20/12/2024"/>
    <s v="01/01/2025"/>
    <s v="28/02/2025"/>
    <n v="54000"/>
    <n v="62640"/>
    <s v=""/>
    <s v=""/>
    <s v="Moneda Nacional"/>
    <s v=""/>
    <x v="1"/>
    <s v="Servicio de vigilancia en las instalaciones de la Junta Local Ejecutiva en los términos y condiciones que se precisan en el contrato, durante el periodo comprendido del 01 de enero al 28 de febrero de 2025."/>
    <s v=""/>
    <s v="01/01/2025"/>
    <s v="02/02/2025"/>
    <s v="http://transparencia.ine.mx/sistemaot/cargaMasiva/Articulo70/2025/Formato28//JL-SIN/tml1/2contrato6.pdf"/>
    <s v=""/>
    <s v="442"/>
    <x v="0"/>
    <s v="Recursos federales"/>
    <s v=""/>
    <s v=""/>
    <s v=""/>
    <s v=""/>
    <s v=""/>
    <s v=""/>
    <s v="Si"/>
    <s v="442"/>
    <s v=""/>
    <s v=""/>
    <s v=""/>
    <s v=""/>
    <s v=""/>
    <s v="http://transparencia.ine.mx/sistemaot/cargaMasiva/Articulo70/2025/Formato28//JL-SIN/tml1/factura2.pdf"/>
    <s v="JUNTA LOCAL EJECUTIVA DE SINALOA"/>
    <s v="31/03/2025"/>
    <m/>
    <x v="19"/>
    <x v="1"/>
  </r>
  <r>
    <s v="2025"/>
    <s v="01/01/2025"/>
    <s v="31/03/2025"/>
    <x v="0"/>
    <x v="1"/>
    <x v="0"/>
    <s v="INE-JLE-SIN-SERV-001-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3.pdf"/>
    <s v="443"/>
    <s v=""/>
    <s v=""/>
    <s v="Arrendamiento de equipos de copiado para la Junta Local Ejecutiva"/>
    <s v="443"/>
    <s v=""/>
    <s v="443"/>
    <s v="443"/>
    <s v=""/>
    <s v=""/>
    <s v=""/>
    <s v=""/>
    <s v="Oscar Arturo"/>
    <s v="Padilla"/>
    <s v="Rodríguez"/>
    <s v="Hombre"/>
    <s v=""/>
    <s v="443"/>
    <s v="PARO840611SE7"/>
    <s v="Calle"/>
    <s v="Rafael Buelna Oriente"/>
    <s v="439"/>
    <s v=""/>
    <s v="Colonia"/>
    <s v="Centro"/>
    <s v="1"/>
    <s v="Culiacán"/>
    <s v="6"/>
    <s v="Culiacán"/>
    <s v="25"/>
    <s v="Sinaloa"/>
    <s v="80000"/>
    <s v=""/>
    <s v=""/>
    <s v=""/>
    <s v=""/>
    <s v="Mejor propuesta económica"/>
    <s v="Vocalía Ejecutiva de la Junta Local Ejecutiva de Sinaloa"/>
    <s v="Recursos Materiales de la Junta Local Ejecutiva de Sinaloa"/>
    <s v="Junta Local Ejecutiva de Sinaloa"/>
    <s v="INE-JLE-SIN-SERV-001-2025"/>
    <s v="31/01/2025"/>
    <s v="01/01/2025"/>
    <s v="31/12/2025"/>
    <n v="62500"/>
    <n v="72500"/>
    <s v=""/>
    <s v=""/>
    <s v="Moneda Nacional"/>
    <s v=""/>
    <x v="1"/>
    <s v="Arrendamiento de equipos de copiado para la Junta Local Ejecutiva en los términos y condiciones que se precisan en el contrato, durante el periodo comprendido del 01 de enero al 31 de diciembre de 2025."/>
    <s v=""/>
    <s v="01/01/2025"/>
    <s v="31/12/2025"/>
    <s v="http://transparencia.ine.mx/sistemaot/cargaMasiva/Articulo70/2025/Formato28//JL-SIN/tml1/contrato1.pdf"/>
    <s v=""/>
    <s v="443"/>
    <x v="0"/>
    <s v="Recursos federales"/>
    <s v=""/>
    <s v=""/>
    <s v=""/>
    <s v=""/>
    <s v=""/>
    <s v=""/>
    <s v="No"/>
    <s v="443"/>
    <s v=""/>
    <s v=""/>
    <s v=""/>
    <s v=""/>
    <s v=""/>
    <s v="http://transparencia.ine.mx/sistemaot/cargaMasiva/Articulo70/2025/Formato28//JL-SIN/tml1/factura3.pdf"/>
    <s v="JUNTA LOCAL EJECUTIVA DE SINALOA"/>
    <s v="31/03/2025"/>
    <m/>
    <x v="19"/>
    <x v="1"/>
  </r>
  <r>
    <s v="2025"/>
    <s v="01/01/2025"/>
    <s v="31/03/2025"/>
    <x v="0"/>
    <x v="1"/>
    <x v="0"/>
    <s v="INE-JLE-SIN-SERV-002-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4.pdf"/>
    <s v="444"/>
    <s v=""/>
    <s v=""/>
    <s v="Servicio de recolección de basura en las instalaciones de la Junta Local Ejecutiva"/>
    <s v="444"/>
    <s v=""/>
    <s v="444"/>
    <s v="444"/>
    <s v=""/>
    <s v=""/>
    <s v=""/>
    <s v=""/>
    <s v=""/>
    <s v=""/>
    <s v=""/>
    <s v=""/>
    <s v="Altya, S. A. de C. V."/>
    <s v="444"/>
    <s v="ALT031211CH0"/>
    <s v="Boulevard"/>
    <s v="Antonio L. Rodríguez"/>
    <s v="1884 Poniente"/>
    <s v="T1 P8"/>
    <s v="Colonia"/>
    <s v="Santa María"/>
    <s v="1"/>
    <s v="Monterrey"/>
    <s v="39"/>
    <s v="Monterrey"/>
    <s v="19"/>
    <s v="Nuevo León"/>
    <s v="64650"/>
    <s v=""/>
    <s v=""/>
    <s v=""/>
    <s v=""/>
    <s v="Mejor propuesta económica"/>
    <s v="Vocalía Ejecutiva de la Junta Local Ejecutiva de Sinaloa"/>
    <s v="Recursos Materiales de la Junta Local Ejecutiva de Sinaloa"/>
    <s v="Junta Local Ejecutiva de Sinaloa"/>
    <s v="INE-JLE-SIN-SERV-002-2025"/>
    <s v="31/01/2025"/>
    <s v="01/01/2025"/>
    <s v="31/12/2025"/>
    <n v="28800"/>
    <n v="33408"/>
    <s v=""/>
    <s v=""/>
    <s v="Moneda Nacional"/>
    <s v=""/>
    <x v="1"/>
    <s v="Servicio de recolección de basura en las instalaciones de la Junta Local Ejecutiva en los términos y condiciones que se precisan en el contrato, durante el periodo comprendido del 01 de enero al 31 de diciembre de 2025."/>
    <s v=""/>
    <s v="01/01/2025"/>
    <s v="31/12/2025"/>
    <s v="http://transparencia.ine.mx/sistemaot/cargaMasiva/Articulo70/2025/Formato28//JL-SIN/tml1/contrato2.pdf"/>
    <s v=""/>
    <s v="444"/>
    <x v="0"/>
    <s v="Recursos federales"/>
    <s v=""/>
    <s v=""/>
    <s v=""/>
    <s v=""/>
    <s v=""/>
    <s v=""/>
    <s v="No"/>
    <s v="444"/>
    <s v=""/>
    <s v=""/>
    <s v=""/>
    <s v=""/>
    <s v=""/>
    <s v="http://transparencia.ine.mx/sistemaot/cargaMasiva/Articulo70/2025/Formato28//JL-SIN/tml1/factura4.pdf"/>
    <s v="JUNTA LOCAL EJECUTIVA DE SINALOA"/>
    <s v="31/03/2025"/>
    <m/>
    <x v="19"/>
    <x v="1"/>
  </r>
  <r>
    <s v="2025"/>
    <s v="01/01/2025"/>
    <s v="31/03/2025"/>
    <x v="2"/>
    <x v="1"/>
    <x v="0"/>
    <s v="INE-JLE-SIN-SERV-003-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5.pdf"/>
    <s v="445"/>
    <s v="http://transparencia.ine.mx/sistemaot/cargaMasiva/Articulo70/2025/Formato28//JL-SIN/tml1/convocatoria1.pdf"/>
    <s v="18/02/2025"/>
    <s v="Servicio de vigilancia en las instalaciones de la Junta Local Ejecutiva"/>
    <s v="445"/>
    <s v=""/>
    <s v="445"/>
    <s v="445"/>
    <s v=""/>
    <s v="http://transparencia.ine.mx/sistemaot/cargaMasiva/Articulo70/2025/Formato28//JL-SIN/tml1/apertura1.pdf"/>
    <s v="http://transparencia.ine.mx/sistemaot/cargaMasiva/Articulo70/2025/Formato28//JL-SIN/tml1/fallo1.pdf"/>
    <s v="http://transparencia.ine.mx/sistemaot/cargaMasiva/Articulo70/2025/Formato28//JL-SIN/tml1/fallo1.pdf"/>
    <s v=""/>
    <s v=""/>
    <s v=""/>
    <s v=""/>
    <s v="Sergesin, S. A. de C. V."/>
    <s v="445"/>
    <s v="SER200814J36"/>
    <s v="Boulevard"/>
    <s v="Santa Fe"/>
    <s v="997"/>
    <s v="2"/>
    <s v="Colonia"/>
    <s v="Santa Fe"/>
    <s v="1"/>
    <s v="Culiacán"/>
    <s v="6"/>
    <s v="Culiacán"/>
    <s v="25"/>
    <s v="Sinaloa"/>
    <s v="80029"/>
    <s v=""/>
    <s v=""/>
    <s v=""/>
    <s v=""/>
    <s v="Mejor propuesta económica"/>
    <s v="Vocalía Ejecutiva de la Junta Local Ejecutiva de Sinaloa"/>
    <s v="Recursos Materiales de la Junta Local Ejecutiva de Sinaloa"/>
    <s v="Junta Local Ejecutiva de Sinaloa"/>
    <s v="INE-JLE-SIN-SERV-003-2025"/>
    <s v="28/02/2025"/>
    <s v="01/03/2025"/>
    <s v="31/12/2025"/>
    <n v="3300000"/>
    <n v="382800"/>
    <s v=""/>
    <s v=""/>
    <s v="Moneda Nacional"/>
    <s v=""/>
    <x v="1"/>
    <s v="Servicio de vigilancia en las instalaciones de la Junta Local Ejecutiva en los términos y condiciones que se precisan en el contrato, durante el periodo comprendido del 01 de marzo al 31 de diciembre de 2025."/>
    <s v="49500.00"/>
    <s v="01/03/2025"/>
    <s v="31/12/2025"/>
    <s v="http://transparencia.ine.mx/sistemaot/cargaMasiva/Articulo70/2025/Formato28//JL-SIN/tml1/contrato3.pdf"/>
    <s v=""/>
    <s v="445"/>
    <x v="0"/>
    <s v="Recursos federales"/>
    <s v=""/>
    <s v=""/>
    <s v=""/>
    <s v=""/>
    <s v=""/>
    <s v=""/>
    <s v="No"/>
    <s v="445"/>
    <s v=""/>
    <s v=""/>
    <s v=""/>
    <s v=""/>
    <s v=""/>
    <s v="http://transparencia.ine.mx/sistemaot/cargaMasiva/Articulo70/2025/Formato28//JL-SIN/tml1/factura5.pdf"/>
    <s v="JUNTA LOCAL EJECUTIVA DE SINALOA"/>
    <s v="31/03/2025"/>
    <m/>
    <x v="19"/>
    <x v="1"/>
  </r>
  <r>
    <s v="2025"/>
    <s v="01/01/2025"/>
    <s v="31/03/2025"/>
    <x v="2"/>
    <x v="1"/>
    <x v="0"/>
    <s v="INE-JLE-SIN-SERV-004-2025"/>
    <s v=""/>
    <s v="Contratación de servicios para la Junta Local Ejecutiva. Artículo 31 fracc. III y artículo 51 del Reglamento del Instituto Nacional Electoral en Materia de Adquisiciones, Arrendamientos de Bienes Muebles y Servicios."/>
    <s v="http://transparencia.ine.mx/sistemaot/cargaMasiva/Articulo70/2025/Formato28//JL-SIN/tml1/osp6.pdf"/>
    <s v="446"/>
    <s v="http://transparencia.ine.mx/sistemaot/cargaMasiva/Articulo70/2025/Formato28//JL-SIN/tml1/convocatoria2.pdf"/>
    <s v="18/02/2025"/>
    <s v="Servicio de limipieza en las instalaciones de la Junta Local Ejecutiva"/>
    <s v="446"/>
    <s v=""/>
    <s v="446"/>
    <s v="446"/>
    <s v=""/>
    <s v="http://transparencia.ine.mx/sistemaot/cargaMasiva/Articulo70/2025/Formato28//JL-SIN/tml1/apertura2.pdf"/>
    <s v="http://transparencia.ine.mx/sistemaot/cargaMasiva/Articulo70/2025/Formato28//JL-SIN/tml1/fallo2.pdf"/>
    <s v="http://transparencia.ine.mx/sistemaot/cargaMasiva/Articulo70/2025/Formato28//JL-SIN/tml1/fallo2.pdf"/>
    <s v="Edit Yanet"/>
    <s v="Guerra"/>
    <s v="Guerra"/>
    <s v="Mujer"/>
    <s v=""/>
    <s v="446"/>
    <s v="GUGE831224M40"/>
    <s v="Carretera"/>
    <s v="Imala"/>
    <s v="2771"/>
    <s v="15"/>
    <s v="Fraccionamiento"/>
    <s v="Los Angeles"/>
    <s v="1"/>
    <s v="Culiacán"/>
    <s v="6"/>
    <s v="Culiacán"/>
    <s v="25"/>
    <s v="Sinaloa"/>
    <s v="80014"/>
    <s v=""/>
    <s v=""/>
    <s v=""/>
    <s v=""/>
    <s v="Mejor propuesta económica"/>
    <s v="Vocalía Ejecutiva de la Junta Local Ejecutiva de Sinaloa"/>
    <s v="Recursos Materiales de la Junta Local Ejecutiva de Sinaloa"/>
    <s v="Junta Local Ejecutiva de Sinaloa"/>
    <s v="INE-JLE-SIN-SERV-004-2025"/>
    <s v="28/02/2025"/>
    <s v="01/03/2025"/>
    <s v="31/12/2025"/>
    <n v="249000"/>
    <n v="288840"/>
    <s v=""/>
    <s v=""/>
    <s v="Moneda Nacional"/>
    <s v=""/>
    <x v="1"/>
    <s v="Servicio de limipieza en las instalaciones de la Junta Local Ejecutiva en los términos y condiciones que se precisan en el contrato, durante el periodo comprendido del 01 de marzo al 31 de diciembre de 2025."/>
    <s v="37350.00"/>
    <s v="01/03/2025"/>
    <s v="31/12/2025"/>
    <s v="http://transparencia.ine.mx/sistemaot/cargaMasiva/Articulo70/2025/Formato28//JL-SIN/tml1/contrato4.pdf"/>
    <s v=""/>
    <s v="446"/>
    <x v="0"/>
    <s v="Recursos federales"/>
    <s v=""/>
    <s v=""/>
    <s v=""/>
    <s v=""/>
    <s v=""/>
    <s v=""/>
    <s v="No"/>
    <s v="446"/>
    <s v=""/>
    <s v=""/>
    <s v=""/>
    <s v=""/>
    <s v=""/>
    <s v="http://transparencia.ine.mx/sistemaot/cargaMasiva/Articulo70/2025/Formato28//JL-SIN/tml1/factura6.pdf"/>
    <s v="JUNTA LOCAL EJECUTIVA DE SINALOA"/>
    <s v="31/03/2025"/>
    <m/>
    <x v="19"/>
    <x v="1"/>
  </r>
  <r>
    <s v="2025"/>
    <s v="01/01/2025"/>
    <s v="31/03/2025"/>
    <x v="0"/>
    <x v="0"/>
    <x v="0"/>
    <s v="INE-001-2025"/>
    <s v=""/>
    <s v="Arrendamiento para la Junta Local Ejecutiva. Artículo 96 del Manual de Administración Inmobiliaria del Instituto Nacional Electoral."/>
    <s v="http://transparencia.ine.mx/sistemaot/cargaMasiva/Articulo70/2025/Formato28//JL-SIN/tml1/osp7.pdf"/>
    <s v="447"/>
    <s v=""/>
    <s v=""/>
    <s v="Arrendamiento de inmueble, bodega electoral, en avenida río Lerma, numero 1398 sur, colonia popular, en Culiacán, Sinaloa"/>
    <s v="447"/>
    <s v=""/>
    <s v="447"/>
    <s v="447"/>
    <s v=""/>
    <s v=""/>
    <s v=""/>
    <s v=""/>
    <s v=""/>
    <s v=""/>
    <s v=""/>
    <s v=""/>
    <s v="Constructura Sersa, S. A. de C. V."/>
    <s v="447"/>
    <s v="CSE740520B29"/>
    <s v="Calle"/>
    <s v="Juan Carrasco"/>
    <s v="792 Norte"/>
    <s v=""/>
    <s v="Colonia"/>
    <s v="Centro"/>
    <s v="1"/>
    <s v="Culiacán"/>
    <s v="6"/>
    <s v="Culiacán"/>
    <s v="25"/>
    <s v="Sinaloa"/>
    <s v="80000"/>
    <s v=""/>
    <s v=""/>
    <s v=""/>
    <s v=""/>
    <s v="Mejor propuesta económica en arrendamiento de inmueble."/>
    <s v="Vocalía Ejecutiva de la Junta Local Ejecutiva de Sinaloa"/>
    <s v="Recursos Materiales de la Junta Local Ejecutiva de Sinaloa"/>
    <s v="Junta Local Ejecutiva de Sinaloa"/>
    <s v="INE-001-2025"/>
    <s v="30/01/2025"/>
    <s v="01/01/2025"/>
    <s v="31/12/2025"/>
    <n v="115394.6"/>
    <n v="133857.73000000001"/>
    <s v=""/>
    <s v=""/>
    <s v="Moneda Nacional"/>
    <s v=""/>
    <x v="1"/>
    <s v="El Arrendador otorga en arrendamiento al Arrendatario el inmueble ubicado en avenida río Lerma, numero 1398 sur, colonia popular, en Culiacán, Sinaloa, el cual cuenta con una superficie rentable de 492.26 m2 construidos y un garaje con capacidad de 3 cajones de estacionamiento para vehículos."/>
    <s v=""/>
    <s v="01/01/2025"/>
    <s v="31/12/2025"/>
    <s v="http://transparencia.ine.mx/sistemaot/cargaMasiva/Articulo70/2025/Formato28//JL-SIN/tml1/contrato5.pdf"/>
    <s v=""/>
    <s v="447"/>
    <x v="0"/>
    <s v="Recursos federales"/>
    <s v=""/>
    <s v=""/>
    <s v=""/>
    <s v=""/>
    <s v=""/>
    <s v=""/>
    <s v="No"/>
    <s v="447"/>
    <s v=""/>
    <s v=""/>
    <s v=""/>
    <s v=""/>
    <s v=""/>
    <s v="http://transparencia.ine.mx/sistemaot/cargaMasiva/Articulo70/2025/Formato28//JL-SIN/tml1/factura7.pdf"/>
    <s v="JUNTA LOCAL EJECUTIVA DE SINALOA"/>
    <s v="31/03/2025"/>
    <m/>
    <x v="19"/>
    <x v="1"/>
  </r>
  <r>
    <s v="2025"/>
    <s v="01/01/2025"/>
    <s v="31/03/2025"/>
    <x v="0"/>
    <x v="0"/>
    <x v="0"/>
    <s v="INE-002-2025"/>
    <s v=""/>
    <s v="Arrendamiento para la Junta Local Ejecutiva. Artículo 96 del Manual de Administración Inmobiliaria del Instituto Nacional Electoral."/>
    <s v="http://transparencia.ine.mx/sistemaot/cargaMasiva/Articulo70/2025/Formato28//JL-SIN/tml1/osp8.pdf"/>
    <s v="448"/>
    <s v=""/>
    <s v=""/>
    <s v="Arrendamiento de inmueble Bodegas de archivo y material en calle industrial km 6.5 carretera culiacán-Navolato, colonia Altos de bachigualato en Culiacán Sinaloa"/>
    <s v="448"/>
    <s v=""/>
    <s v="448"/>
    <s v="448"/>
    <s v=""/>
    <s v=""/>
    <s v=""/>
    <s v=""/>
    <s v="Martha Lorena Lizette"/>
    <s v="Garza"/>
    <s v="Salazar"/>
    <s v="Mujer"/>
    <s v=""/>
    <s v="448"/>
    <s v="GASM6401023J9"/>
    <s v="Calle"/>
    <s v="Antonio Rosales"/>
    <s v="1042"/>
    <s v=""/>
    <s v="Colonia"/>
    <s v="Las Quintas"/>
    <s v="1"/>
    <s v="Culiacán"/>
    <s v="6"/>
    <s v="Culiacán"/>
    <s v="25"/>
    <s v="Sinaloa"/>
    <s v="80060"/>
    <s v=""/>
    <s v=""/>
    <s v=""/>
    <s v=""/>
    <s v="Mejor propuesta económica en arrendamiento de inmueble."/>
    <s v="Vocalía Ejecutiva de la Junta Local Ejecutiva de Sinaloa"/>
    <s v="Recursos Materiales de la Junta Local Ejecutiva de Sinaloa"/>
    <s v="Junta Local Ejecutiva de Sinaloa"/>
    <s v="INE-002-2025"/>
    <s v="30/01/2025"/>
    <s v="01/01/2025"/>
    <s v="31/12/2025"/>
    <n v="373276.04"/>
    <n v="433000.21"/>
    <s v=""/>
    <s v=""/>
    <s v="Moneda Nacional"/>
    <s v=""/>
    <x v="1"/>
    <s v="El Arrendador otorga en arrendamiento al Arrendatario eBodegas de archivo y material en calle industrial km 6.5 carretera culiacán-Navolato, colonia Altos de bachigualato en Culiacán Sinaloa, el cual cuenta con una superficie rentable de 492.26 m2 construidos y un garaje con capacidad de 3 cajones de estacionamiento para vehículos."/>
    <s v=""/>
    <s v="01/01/2025"/>
    <s v="31/12/2025"/>
    <s v="http://transparencia.ine.mx/sistemaot/cargaMasiva/Articulo70/2025/Formato28//JL-SIN/tml1/contrato6.pdf"/>
    <s v=""/>
    <s v="448"/>
    <x v="0"/>
    <s v="Recursos federales"/>
    <s v=""/>
    <s v=""/>
    <s v=""/>
    <s v=""/>
    <s v=""/>
    <s v=""/>
    <s v="No"/>
    <s v="448"/>
    <s v=""/>
    <s v=""/>
    <s v=""/>
    <s v=""/>
    <s v=""/>
    <s v="http://transparencia.ine.mx/sistemaot/cargaMasiva/Articulo70/2025/Formato28//JL-SIN/tml1/factura8.pdf"/>
    <s v="JUNTA LOCAL EJECUTIVA DE SINALOA"/>
    <s v="31/03/2025"/>
    <m/>
    <x v="19"/>
    <x v="1"/>
  </r>
  <r>
    <s v="2025"/>
    <s v="01/01/2025"/>
    <s v="31/03/2025"/>
    <x v="0"/>
    <x v="0"/>
    <x v="0"/>
    <s v="INE-003-2025"/>
    <s v=""/>
    <s v="Arrendamiento para la Junta Local Ejecutiva. Artículo 96 del Manual de Administración Inmobiliaria del Instituto Nacional Electoral."/>
    <s v="http://transparencia.ine.mx/sistemaot/cargaMasiva/Articulo70/2025/Formato28//JL-SIN/tml1/osp9.pdf"/>
    <s v="449"/>
    <s v=""/>
    <s v=""/>
    <s v="Arrendamiento de inmueble en Calzada Insurgentes 363 sur, colonia Centro Sinaloa, Culiacán, Sinaloa CP. 80000"/>
    <s v="449"/>
    <s v=""/>
    <s v="449"/>
    <s v="449"/>
    <s v=""/>
    <s v=""/>
    <s v=""/>
    <s v=""/>
    <s v=""/>
    <s v=""/>
    <s v=""/>
    <s v=""/>
    <s v="Sibra Hera, S de R. L. de C. V."/>
    <s v="449"/>
    <s v="SHE100802HC2"/>
    <s v="Calle"/>
    <s v="Insurgentes"/>
    <s v="385 sur"/>
    <s v=""/>
    <s v="Colonia"/>
    <s v="Centro Sinaloa"/>
    <s v="1"/>
    <s v="Culiacán"/>
    <s v="6"/>
    <s v="Culiacán"/>
    <s v="25"/>
    <s v="Sinaloa"/>
    <s v="80129"/>
    <s v=""/>
    <s v=""/>
    <s v=""/>
    <s v=""/>
    <s v="Mejor propuesta económica en arrendamiento de inmueble."/>
    <s v="Vocalía Ejecutiva de la Junta Local Ejecutiva de Sinaloa"/>
    <s v="Recursos Materiales de la Junta Local Ejecutiva de Sinaloa"/>
    <s v="Junta Local Ejecutiva de Sinaloa"/>
    <s v="INE-003-2025"/>
    <s v="01/03/2025"/>
    <s v="01/03/2025"/>
    <s v="28/02/2029"/>
    <n v="2500000"/>
    <n v="2900000"/>
    <s v=""/>
    <s v=""/>
    <s v="Moneda Nacional"/>
    <s v=""/>
    <x v="1"/>
    <s v="El Arrendador otorga en arrendamiento al Arrendatario el inmueble ubicado en Calzada Insurgentes 363 sur, colonia Centro Sinaloa, Culiacán, Sinaloa CP. 80000, el cual cuenta con una superficie rentable de 492.26 m2 construidos y un garaje con capacidad de 3 cajones de estacionamiento para vehículos."/>
    <s v=""/>
    <s v="01/03/2025"/>
    <s v="28/02/2029"/>
    <s v="http://transparencia.ine.mx/sistemaot/cargaMasiva/Articulo70/2025/Formato28//JL-SIN/tml1/contrato7.pdf"/>
    <s v=""/>
    <s v="449"/>
    <x v="0"/>
    <s v="Recursos federales"/>
    <s v=""/>
    <s v=""/>
    <s v=""/>
    <s v=""/>
    <s v=""/>
    <s v=""/>
    <s v="No"/>
    <s v="449"/>
    <s v=""/>
    <s v=""/>
    <s v=""/>
    <s v=""/>
    <s v=""/>
    <s v="http://transparencia.ine.mx/sistemaot/cargaMasiva/Articulo70/2025/Formato28//JL-SIN/tml1/factura9.pdf"/>
    <s v="JUNTA LOCAL EJECUTIVA DE SINALOA"/>
    <s v="31/03/2025"/>
    <m/>
    <x v="19"/>
    <x v="1"/>
  </r>
  <r>
    <s v="2025"/>
    <s v="01/01/2025"/>
    <s v="31/03/2025"/>
    <x v="0"/>
    <x v="1"/>
    <x v="0"/>
    <s v="INE/SERV/JDE06/GTO/002/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vigilanciajde2025.pdf"/>
    <s v="450"/>
    <s v=""/>
    <s v=""/>
    <s v="Servicio de vigilancia del inmueble que ocupa las oficinas de la 06 Junta Distrital Ejecutiva en el estado de Guanajuato."/>
    <s v="450"/>
    <s v=""/>
    <s v="450"/>
    <s v="450"/>
    <s v=""/>
    <s v=""/>
    <s v=""/>
    <s v=""/>
    <s v=""/>
    <s v=""/>
    <s v=""/>
    <s v=""/>
    <s v="Seguridad Privada Integral Manavil S.A de C.V."/>
    <s v="450"/>
    <s v="SPI060202AG5"/>
    <s v="Avenida"/>
    <s v="Las Palmas"/>
    <s v="513"/>
    <s v="A"/>
    <s v="Colonia"/>
    <s v="Arbide"/>
    <s v="20"/>
    <s v="León"/>
    <s v="20"/>
    <s v="León"/>
    <s v="11"/>
    <s v="Guanajuato"/>
    <s v="37360"/>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2/2025"/>
    <s v="31/01/2025"/>
    <s v="01/01/2025"/>
    <s v="31/12/2025"/>
    <n v="314888.75"/>
    <n v="365271.01"/>
    <s v=""/>
    <s v=""/>
    <s v="Moneda Nacional"/>
    <s v=""/>
    <x v="1"/>
    <s v="Servicio de vigilancia para las oficinas de la 06 Junta Distrital Ejecutiva en el Estado de Guanajuato en los términos y condiciones que se precisan en el Anexo Único."/>
    <s v=""/>
    <s v="01/01/2025"/>
    <s v="31/12/2025"/>
    <s v="http://transparencia.ine.mx/sistemaot/cargaMasiva/Articulo70/2025/Formato28//JD06-GTO/tml1/contratovigilanciajde2025.pdf"/>
    <s v=""/>
    <s v="450"/>
    <x v="0"/>
    <s v="Recursos federales"/>
    <s v="Presupuesto de Egresos de la Federación"/>
    <s v=""/>
    <s v=""/>
    <s v=""/>
    <s v=""/>
    <s v=""/>
    <s v="No"/>
    <s v="450"/>
    <s v="Se revisó el servicio entregado físicamente contra la factura emitida"/>
    <s v=""/>
    <s v=""/>
    <s v=""/>
    <s v=""/>
    <s v="http://transparencia.ine.mx/sistemaot/cargaMasiva/Articulo70/2025/Formato28//JD06-GTO/tml1/facturasvigilanciajde2025.pdf"/>
    <s v="JUNTA DISTRITAL EJECUTIVA NO.06 DE GUANAJUATO - LEON"/>
    <s v="31/03/2025"/>
    <m/>
    <x v="7"/>
    <x v="0"/>
  </r>
  <r>
    <s v="2025"/>
    <s v="01/01/2025"/>
    <s v="31/03/2025"/>
    <x v="0"/>
    <x v="1"/>
    <x v="0"/>
    <s v="INE/SERV/JDE06/GTO/003/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vigilanciamac2025.pdf"/>
    <s v="451"/>
    <s v=""/>
    <s v=""/>
    <s v="Servicio de vigilancia del inmueble que ocupa las instalaciones del Módulo de Atención Ciudadana del Registro Federal de Electores."/>
    <s v="451"/>
    <s v=""/>
    <s v="451"/>
    <s v="451"/>
    <s v=""/>
    <s v=""/>
    <s v=""/>
    <s v=""/>
    <s v=""/>
    <s v=""/>
    <s v=""/>
    <s v=""/>
    <s v="Seguridad Privada Integral Manavil S.A de C.V."/>
    <s v="451"/>
    <s v="SPI060202AG5"/>
    <s v="Avenida"/>
    <s v="Las Palmas"/>
    <s v="513"/>
    <s v="A"/>
    <s v="Colonia"/>
    <s v="Arbide"/>
    <s v="20"/>
    <s v="León"/>
    <s v="20"/>
    <s v="León"/>
    <s v="11"/>
    <s v="Guanajuato"/>
    <s v="37360"/>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3/2025"/>
    <s v="31/01/2025"/>
    <s v="01/01/2025"/>
    <s v="31/12/2025"/>
    <n v="314888.75"/>
    <n v="365271.01"/>
    <s v=""/>
    <s v=""/>
    <s v="Moneda Nacional"/>
    <s v=""/>
    <x v="1"/>
    <s v="Servicio de vigilancia para las instalaciones del Módulo de Atención Ciudadana del Registro Federal de Electores  en los términos y condiciones que se precisan en el Anexo Único."/>
    <s v=""/>
    <s v="01/01/2025"/>
    <s v="31/12/2025"/>
    <s v="http://transparencia.ine.mx/sistemaot/cargaMasiva/Articulo70/2025/Formato28//JD06-GTO/tml1/contratovigilanciamac2025.pdf"/>
    <s v=""/>
    <s v="451"/>
    <x v="0"/>
    <s v="Recursos federales"/>
    <s v="Presupuesto de Egresos de la Federación"/>
    <s v=""/>
    <s v=""/>
    <s v=""/>
    <s v=""/>
    <s v=""/>
    <s v="No"/>
    <s v="451"/>
    <s v="Se revisó el servicio entregado físicamente contra la factura emitida"/>
    <s v=""/>
    <s v=""/>
    <s v=""/>
    <s v=""/>
    <s v="http://transparencia.ine.mx/sistemaot/cargaMasiva/Articulo70/2025/Formato28//JD06-GTO/tml1/facturasvigilanciamac2025.pdf"/>
    <s v="JUNTA DISTRITAL EJECUTIVA NO.06 DE GUANAJUATO - LEON"/>
    <s v="31/03/2025"/>
    <m/>
    <x v="7"/>
    <x v="0"/>
  </r>
  <r>
    <s v="2025"/>
    <s v="01/01/2025"/>
    <s v="31/03/2025"/>
    <x v="0"/>
    <x v="1"/>
    <x v="0"/>
    <s v="INE/SERV/JDE06/GTO/004/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limpiezajde2025.pdf"/>
    <s v="452"/>
    <s v=""/>
    <s v=""/>
    <s v="Servicio de limpieza del inmueble que ocupa las oficinas de la 06 Junta Distrital Ejecutiva en el estado de Guanajuato."/>
    <s v="452"/>
    <s v=""/>
    <s v="452"/>
    <s v="452"/>
    <s v=""/>
    <s v=""/>
    <s v=""/>
    <s v=""/>
    <s v=""/>
    <s v=""/>
    <s v=""/>
    <s v=""/>
    <s v="Morpa Seguridad Privada S. de R.L. de C.V."/>
    <s v="452"/>
    <s v="MSP210603859"/>
    <s v="Calle"/>
    <s v="Calzada de los Arcos"/>
    <s v="238"/>
    <s v=""/>
    <s v="Colonia"/>
    <s v="Rincón de los Arcos"/>
    <s v="17"/>
    <s v="Irapuato"/>
    <s v="17"/>
    <s v="Irapuato"/>
    <s v="11"/>
    <s v="Guanajuato"/>
    <s v="36633"/>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4/2025"/>
    <s v="31/01/2025"/>
    <s v="01/01/2025"/>
    <s v="31/12/2025"/>
    <n v="158400"/>
    <n v="183744"/>
    <s v=""/>
    <s v=""/>
    <s v="Moneda Nacional"/>
    <s v=""/>
    <x v="1"/>
    <s v="Servicio de limpieza para las oficinas de la 06 Junta Distrital Ejecutiva en el Estado de Guanajuato en los términos y condiciones que se precisan en el Anexo Único."/>
    <s v=""/>
    <s v="01/01/2025"/>
    <s v="31/12/2025"/>
    <s v="http://transparencia.ine.mx/sistemaot/cargaMasiva/Articulo70/2025/Formato28//JD06-GTO/tml1/facturaslimpiezajde2025.pdf"/>
    <s v=""/>
    <s v="452"/>
    <x v="0"/>
    <s v="Recursos federales"/>
    <s v="Presupuesto de Egresos de la Federación"/>
    <s v=""/>
    <s v=""/>
    <s v=""/>
    <s v=""/>
    <s v=""/>
    <s v="No"/>
    <s v="452"/>
    <s v="Se revisó el servicio entregado físicamente contra la factura emitida"/>
    <s v=""/>
    <s v=""/>
    <s v=""/>
    <s v=""/>
    <s v="http://transparencia.ine.mx/sistemaot/cargaMasiva/Articulo70/2025/Formato28//JD06-GTO/tml1/facturaslimpiezajde2025.pdf"/>
    <s v="JUNTA DISTRITAL EJECUTIVA NO.06 DE GUANAJUATO - LEON"/>
    <s v="31/03/2025"/>
    <m/>
    <x v="7"/>
    <x v="0"/>
  </r>
  <r>
    <s v="2025"/>
    <s v="01/01/2025"/>
    <s v="31/03/2025"/>
    <x v="0"/>
    <x v="1"/>
    <x v="0"/>
    <s v="INE/SERV/JDE06/GTO/005/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limpiezamac2025.pdf"/>
    <s v="453"/>
    <s v=""/>
    <s v=""/>
    <s v="Servicio de limpieza del inmueble que ocupa las instalaciones del Módulo de Atención Ciudadana del Registro Federal de Electores."/>
    <s v="453"/>
    <s v=""/>
    <s v="453"/>
    <s v="453"/>
    <s v=""/>
    <s v=""/>
    <s v=""/>
    <s v=""/>
    <s v=""/>
    <s v=""/>
    <s v=""/>
    <s v=""/>
    <s v="Morpa Seguridad Privada S. de R.L. de C.V."/>
    <s v="453"/>
    <s v="MSP210603859"/>
    <s v="Calle"/>
    <s v="Calzada de los Arcos"/>
    <s v="238"/>
    <s v=""/>
    <s v="Colonia"/>
    <s v="Rincón de los Arcos"/>
    <s v="17"/>
    <s v="Irapuato"/>
    <s v="17"/>
    <s v="Irapuato"/>
    <s v="11"/>
    <s v="Guanajuato"/>
    <s v="36633"/>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SERV/JDE06/GTO/005/2025"/>
    <s v="31/01/2025"/>
    <s v="01/01/2025"/>
    <s v="31/12/2025"/>
    <n v="276000"/>
    <n v="320160"/>
    <s v=""/>
    <s v=""/>
    <s v="Moneda Nacional"/>
    <s v=""/>
    <x v="1"/>
    <s v="Servicio de limpieza para las instalaciones del Módulo de Atención Ciudadana del Registro Federal de Electores  en los términos y condiciones que se precisan en el Anexo Único."/>
    <s v=""/>
    <s v="01/01/2025"/>
    <s v="31/12/2025"/>
    <s v="http://transparencia.ine.mx/sistemaot/cargaMasiva/Articulo70/2025/Formato28//JD06-GTO/tml1/facturaslimpiezamac2025.pdf"/>
    <s v=""/>
    <s v="453"/>
    <x v="0"/>
    <s v="Recursos federales"/>
    <s v="Presupuesto de Egresos de la Federación"/>
    <s v=""/>
    <s v=""/>
    <s v=""/>
    <s v=""/>
    <s v=""/>
    <s v="No"/>
    <s v="453"/>
    <s v="Se revisó el servicio entregado físicamente contra la factura emitida"/>
    <s v=""/>
    <s v=""/>
    <s v=""/>
    <s v=""/>
    <s v="http://transparencia.ine.mx/sistemaot/cargaMasiva/Articulo70/2025/Formato28//JD06-GTO/tml1/facturaslimpiezamac2025.pdf"/>
    <s v="JUNTA DISTRITAL EJECUTIVA NO.06 DE GUANAJUATO - LEON"/>
    <s v="31/03/2025"/>
    <m/>
    <x v="7"/>
    <x v="0"/>
  </r>
  <r>
    <s v="2025"/>
    <s v="01/01/2025"/>
    <s v="31/03/2025"/>
    <x v="0"/>
    <x v="0"/>
    <x v="0"/>
    <s v="INE/ARR/JDE/06/GTO/001/2025"/>
    <s v=""/>
    <s v="Se adjudica directamente el servicio toda vez que el importe de la operación no excedía los montos máximos que al efecto se establecieron en el Presupuesto de Egresos de la Federación, del ejercicio presupuestal; Artículo 31, 49, 50 y 51 del Reglamento del Instituto Nacional Electoral en Materia de Adquisiciones, Arrendamientos de Bienes Muebles y Servicios."/>
    <s v="http://transparencia.ine.mx/sistemaot/cargaMasiva/Articulo70/2025/Formato28//JD06-GTO/tml1/osprentamac2025.pdf"/>
    <s v="454"/>
    <s v=""/>
    <s v=""/>
    <s v="Arrendamiento del inmueble del MAC110651 ubicado en Blvd. Francisco Villa número 1001 , Colonia Jardines de Oriente en la ciudad de León , Guanajuato"/>
    <s v="454"/>
    <s v=""/>
    <s v="454"/>
    <s v="454"/>
    <s v=""/>
    <s v=""/>
    <s v=""/>
    <s v=""/>
    <s v="Guillermo"/>
    <s v="Partido"/>
    <s v="Silva"/>
    <s v="Hombre"/>
    <s v=""/>
    <s v="454"/>
    <s v="DINM600430QA4"/>
    <s v="Calle"/>
    <s v="Circuito Laguna Chacahua"/>
    <s v="119"/>
    <s v=""/>
    <s v="Colonia"/>
    <s v="Brisas del Lago"/>
    <s v="20"/>
    <s v="León"/>
    <s v="20"/>
    <s v="León"/>
    <s v="11"/>
    <s v="Guanajuato"/>
    <s v="37207"/>
    <s v=""/>
    <s v=""/>
    <s v=""/>
    <s v=""/>
    <s v="Por cumplir con los requerimientos, las condiciones legales, técnicas y económicas y presentar una propuesta económica solvente que garantiza satisfactoriamente el cumplimiento de las obligaciones respectivas."/>
    <s v="06 Junta Distrital Ejecutiva del Instituto Nacional Electoral en el Estado de Guanajuato"/>
    <s v="06 Junta Distrital Ejecutiva del Instituto Nacional Electoral en el Estado de Guanajuato"/>
    <s v=""/>
    <s v="INE/ARR/JDE/06/GTO/001/2025"/>
    <s v="31/01/2025"/>
    <s v="01/01/2025"/>
    <s v="31/12/2028"/>
    <n v="613406.9"/>
    <n v="711552"/>
    <s v=""/>
    <s v=""/>
    <s v="Moneda Nacional"/>
    <s v=""/>
    <x v="1"/>
    <s v="Arrendamiento  el inmueble ubicado en Blvd. Francisco Villa número 1001, Colonia Jardines de Oriente en la ciudad de León , Guanajuato"/>
    <s v=""/>
    <s v="01/01/2025"/>
    <s v="31/12/2028"/>
    <s v="http://transparencia.ine.mx/sistemaot/cargaMasiva/Articulo70/2025/Formato28//JD06-GTO/tml1/contratorentamac2025.pdf"/>
    <s v=""/>
    <s v="454"/>
    <x v="0"/>
    <s v="Recursos federales"/>
    <s v="Presupuesto de Egresos de la Federación"/>
    <s v=""/>
    <s v=""/>
    <s v=""/>
    <s v=""/>
    <s v=""/>
    <s v="No"/>
    <s v="454"/>
    <s v="Se revisó el servicio entregado físicamente contra la factura emitida"/>
    <s v=""/>
    <s v=""/>
    <s v=""/>
    <s v=""/>
    <s v="http://transparencia.ine.mx/sistemaot/cargaMasiva/Articulo70/2025/Formato28//JD06-GTO/tml1/facturasrentamac2025.pdf"/>
    <s v="JUNTA DISTRITAL EJECUTIVA NO.06 DE GUANAJUATO - LEON"/>
    <s v="31/03/2025"/>
    <m/>
    <x v="7"/>
    <x v="0"/>
  </r>
  <r>
    <s v="2025"/>
    <s v="01/01/2025"/>
    <s v="31/03/2025"/>
    <x v="0"/>
    <x v="0"/>
    <x v="0"/>
    <s v="NL11-PS-25-001"/>
    <s v=""/>
    <s v="Para  garatizar el correcto funcionamiento de esta unidad administrativa, se basa en el  Artículo 31 fracc. III y artículo 51 del Reglamento del Instituto Nacional Electoral en Materia de Adquisiciones, Arrendamientos de Bienes Muebles y Servicios."/>
    <s v="http://transparencia.ine.mx/sistemaot/cargaMasiva/Articulo70/2025/Formato28//JD11-NL/tml1/autorizacion01.pdf"/>
    <s v="455"/>
    <s v=""/>
    <s v=""/>
    <s v="Pago de arrendamiento inmueble sede junta distrital ejecutiva 11 2025"/>
    <s v="455"/>
    <s v=""/>
    <s v="455"/>
    <s v="455"/>
    <s v=""/>
    <s v=""/>
    <s v=""/>
    <s v=""/>
    <s v="Sergio Ricardo"/>
    <s v="Treviño"/>
    <s v="Cañamar"/>
    <s v="Hombre"/>
    <s v=""/>
    <s v="455"/>
    <s v="TECS360513VA3"/>
    <s v="Calle"/>
    <s v="Rio De La Plata"/>
    <s v="449"/>
    <s v=""/>
    <s v="Colonia"/>
    <s v="San Pedro"/>
    <s v="1"/>
    <s v="San Pedro Garza Garcia"/>
    <s v="19"/>
    <s v="San Pedro Garza Garcia"/>
    <s v="19"/>
    <s v="Nuevo León"/>
    <s v="66220"/>
    <s v=""/>
    <s v=""/>
    <s v=""/>
    <s v=""/>
    <s v="En virtud de que el prestador del servicio ofreció las mejores condiciones de ubicación, espacio, funcionalidad y precio."/>
    <s v="Junta Distrital Ejecutiva No. 11 de Nuevo León"/>
    <s v="Junta Distrital Ejecutiva No. 11 de Nuevo León"/>
    <s v="Junta Distrital Ejecutiva No. 11 de Nuevo León"/>
    <s v="001-2025"/>
    <s v="01/01/2025"/>
    <s v="01/01/2025"/>
    <s v="31/12/2025"/>
    <n v="219702.27"/>
    <n v="219702.27"/>
    <s v=""/>
    <s v=""/>
    <s v="Moneda Nacional"/>
    <s v=""/>
    <x v="1"/>
    <s v="Arrendamiento inmueble"/>
    <s v=""/>
    <s v="01/01/2025"/>
    <s v="31/12/2025"/>
    <s v="http://transparencia.ine.mx/sistemaot/cargaMasiva/Articulo70/2025/Formato28//JD11-NL/tml1/contrato01.pdf"/>
    <s v=""/>
    <s v="455"/>
    <x v="0"/>
    <s v="Recursos federales"/>
    <s v="Presupuesto de Egresos de la federación"/>
    <s v=""/>
    <s v=""/>
    <s v=""/>
    <s v=""/>
    <s v=""/>
    <s v="No"/>
    <s v="455"/>
    <s v=""/>
    <s v=""/>
    <s v=""/>
    <s v=""/>
    <s v=""/>
    <s v="http://transparencia.ine.mx/sistemaot/cargaMasiva/Articulo70/2025/Formato28//JD11-NL/tml1/factura01.pdf"/>
    <s v="JUNTA DISTRITAL EJECUTIVA NO.11 DE NUEVO LEON - GUADALUPE"/>
    <s v="31/03/2025"/>
    <m/>
    <x v="10"/>
    <x v="0"/>
  </r>
  <r>
    <s v="2025"/>
    <s v="01/01/2025"/>
    <s v="31/03/2025"/>
    <x v="0"/>
    <x v="0"/>
    <x v="0"/>
    <s v="NL11-PS-25-002"/>
    <s v=""/>
    <s v="Para  garatizar el correcto funcionamiento de esta unidad administrativa, se basa en el  Artículo 31 fracc. III y artículo 51 del Reglamento del Instituto Nacional Electoral en Materia de Adquisiciones, Arrendamientos de Bienes Muebles y Servicios."/>
    <s v="http://transparencia.ine.mx/sistemaot/cargaMasiva/Articulo70/2025/Formato28//JD11-NL/tml1/autorizacion02.pdf"/>
    <s v="456"/>
    <s v=""/>
    <s v=""/>
    <s v="Pago de arrendamiento locales de multiplaza linda vista módulo de atención ciudadana 191151"/>
    <s v="456"/>
    <s v=""/>
    <s v="456"/>
    <s v="456"/>
    <s v=""/>
    <s v=""/>
    <s v=""/>
    <s v=""/>
    <s v=""/>
    <s v=""/>
    <s v=""/>
    <s v=""/>
    <s v="Cibanco SA IBM"/>
    <s v="456"/>
    <s v="BNY080206UR9"/>
    <s v="Calle"/>
    <s v="Paseo de las Palmas"/>
    <s v="215"/>
    <s v=""/>
    <s v="Colonia"/>
    <s v="Lomas de Chapultepec"/>
    <s v="1"/>
    <s v="Miguel Hidalgo"/>
    <s v="9"/>
    <s v="Miguel Hidalgo"/>
    <s v="9"/>
    <s v="Ciudad de México"/>
    <s v="11000"/>
    <s v=""/>
    <s v=""/>
    <s v=""/>
    <s v=""/>
    <s v="En virtud de que el prestador del servicio ofreció las mejores condiciones de ubicación, espacio, funcionalidad y precio."/>
    <s v="Junta Distrital Ejecutiva No. 11 de Nuevo León"/>
    <s v="Junta Distrital Ejecutiva No. 11 de Nuevo León"/>
    <s v="Junta Distrital Ejecutiva No. 11 de Nuevo León"/>
    <s v="03-2024"/>
    <s v="01/04/2023"/>
    <s v="01/04/2023"/>
    <s v="31/03/2027"/>
    <n v="174381.54"/>
    <n v="202282.56"/>
    <s v=""/>
    <s v=""/>
    <s v="Moneda Nacional"/>
    <s v=""/>
    <x v="1"/>
    <s v="Arrendamiento local multiplaza"/>
    <s v=""/>
    <s v="01/04/2023"/>
    <s v="31/03/2027"/>
    <s v="http://transparencia.ine.mx/sistemaot/cargaMasiva/Articulo70/2025/Formato28//JD11-NL/tml1/contrato02.pdf"/>
    <s v=""/>
    <s v="456"/>
    <x v="0"/>
    <s v="Recursos federales"/>
    <s v="Presupuesto de Egresos de la federación"/>
    <s v=""/>
    <s v=""/>
    <s v=""/>
    <s v=""/>
    <s v=""/>
    <s v="No"/>
    <s v="456"/>
    <s v=""/>
    <s v=""/>
    <s v=""/>
    <s v=""/>
    <s v=""/>
    <s v="http://transparencia.ine.mx/sistemaot/cargaMasiva/Articulo70/2025/Formato28//JD11-NL/tml1/factura02.pdf"/>
    <s v="JUNTA DISTRITAL EJECUTIVA NO.11 DE NUEVO LEON - GUADALUPE"/>
    <s v="31/03/2025"/>
    <m/>
    <x v="10"/>
    <x v="0"/>
  </r>
  <r>
    <s v="2025"/>
    <s v="01/01/2025"/>
    <s v="31/03/2025"/>
    <x v="0"/>
    <x v="0"/>
    <x v="0"/>
    <s v="2207315"/>
    <s v=""/>
    <s v="Adquisición de bienes y/o servicios para la Junta Local Ejecutiva de Tlaxcala Artículo 31 fracc. III y artículo 51 del Reglamento del Instituto Nacional Electoral en Materia de Adquisiciones, Arrendamientos de Bienes Muebles y Servicios"/>
    <s v="http://transparencia.ine.mx/sistemaot/cargaMasiva/Articulo70/2025/Formato28//JL-TLAX/tml1/osp01.pdf"/>
    <s v="457"/>
    <s v=""/>
    <s v=""/>
    <s v="Arrendamiento del inmueble que ocupa el archivo institucional de esta Junta Local Correspondiente a los meses de Enero a Marzo del 2025"/>
    <s v="457"/>
    <s v=""/>
    <s v="457"/>
    <s v="457"/>
    <s v=""/>
    <s v=""/>
    <s v=""/>
    <s v=""/>
    <s v="Reyna"/>
    <s v="Martínez"/>
    <s v="Avilés"/>
    <s v="Mujer"/>
    <s v=""/>
    <s v="457"/>
    <s v="MAAR4911127Z0"/>
    <s v="Calle"/>
    <s v="Xicohtencatl"/>
    <s v="7"/>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JLTLX/002/2025"/>
    <s v="01/03/2025"/>
    <s v="01/03/2025"/>
    <s v="28/02/2026"/>
    <n v="14305.57"/>
    <n v="16594.46"/>
    <s v=""/>
    <s v=""/>
    <s v="Moneda Nacional"/>
    <s v=""/>
    <x v="1"/>
    <s v="Arrendamiento del inmueble que ocupa el archivo institucional de esta Junta Local Correspondiente a los meses de Enero a Marzo del 2025"/>
    <s v=""/>
    <s v="01/03/2025"/>
    <s v="28/02/2026"/>
    <s v="http://transparencia.ine.mx/sistemaot/cargaMasiva/Articulo70/2025/Formato28//JL-TLAX/tml1/contrato01.pdf"/>
    <s v=""/>
    <s v="457"/>
    <x v="0"/>
    <s v="Recursos federales"/>
    <s v="Presupuetos de Egresos de la Federacion"/>
    <s v=""/>
    <s v=""/>
    <s v=""/>
    <s v=""/>
    <s v=""/>
    <s v="No"/>
    <s v="457"/>
    <s v="Recepcion de los servicios requeridos de acerdo a la supervison del cumplimiento del contrato"/>
    <s v=""/>
    <s v=""/>
    <s v=""/>
    <s v=""/>
    <s v="http://transparencia.ine.mx/sistemaot/cargaMasiva/Articulo70/2025/Formato28//JL-TLAX/tml1/factura01.pdf"/>
    <s v="JUNTA LOCAL EJECUTIVA DE TLAXCALA"/>
    <s v="31/03/2025"/>
    <m/>
    <x v="20"/>
    <x v="1"/>
  </r>
  <r>
    <s v="2025"/>
    <s v="01/01/2025"/>
    <s v="31/03/2025"/>
    <x v="0"/>
    <x v="0"/>
    <x v="0"/>
    <s v="2207317"/>
    <s v=""/>
    <s v="Adquisición de bienes y/o servicios para la Junta Local Ejecutiva de Tlaxcala Artículo 31 fracc. III y artículo 51 del Reglamento del Instituto Nacional Electoral en Materia de Adquisiciones, Arrendamientos de Bienes Muebles y Servicios"/>
    <s v="http://transparencia.ine.mx/sistemaot/cargaMasiva/Articulo70/2025/Formato28//JL-TLAX/tml1/osp02.pdf"/>
    <s v="458"/>
    <s v=""/>
    <s v=""/>
    <s v="Arrendamiento del inmueble que ocupa esta Junta Local Correspondiente a los meses de Enero a Marzo del 2025"/>
    <s v="458"/>
    <s v=""/>
    <s v="458"/>
    <s v="458"/>
    <s v=""/>
    <s v=""/>
    <s v=""/>
    <s v=""/>
    <s v="Reyna"/>
    <s v="Martínez"/>
    <s v="Avilés"/>
    <s v="Mujer"/>
    <s v=""/>
    <s v="458"/>
    <s v="MAAR4911127Z1"/>
    <s v="Calle"/>
    <s v="Xicohtencatl"/>
    <s v="7"/>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JLTLX/001/2025"/>
    <s v="01/01/2025"/>
    <s v="01/01/2025"/>
    <s v="31/12/2025"/>
    <n v="123255.28"/>
    <n v="142976.12"/>
    <s v=""/>
    <s v=""/>
    <s v="Moneda Nacional"/>
    <s v=""/>
    <x v="1"/>
    <s v="Arrendamiento del inmueble que ocupa esta Junta Local Correspondiente a los meses de Enero a Marzo del 2025"/>
    <s v=""/>
    <s v="01/01/2025"/>
    <s v="31/12/2025"/>
    <s v="http://transparencia.ine.mx/sistemaot/cargaMasiva/Articulo70/2025/Formato28//JL-TLAX/tml1/contrato02.pdf"/>
    <s v=""/>
    <s v="458"/>
    <x v="0"/>
    <s v="Recursos federales"/>
    <s v="Presupuetos de Egresos de la Federacion"/>
    <s v=""/>
    <s v=""/>
    <s v=""/>
    <s v=""/>
    <s v=""/>
    <s v="No"/>
    <s v="458"/>
    <s v="Recepcion de los servicios requeridos de acerdo a la supervison del cumplimiento del contrato"/>
    <s v=""/>
    <s v=""/>
    <s v=""/>
    <s v=""/>
    <s v="http://transparencia.ine.mx/sistemaot/cargaMasiva/Articulo70/2025/Formato28//JL-TLAX/tml1/factura02.pdf"/>
    <s v="JUNTA LOCAL EJECUTIVA DE TLAXCALA"/>
    <s v="31/03/2025"/>
    <m/>
    <x v="20"/>
    <x v="1"/>
  </r>
  <r>
    <s v="2025"/>
    <s v="01/01/2025"/>
    <s v="31/03/2025"/>
    <x v="0"/>
    <x v="1"/>
    <x v="0"/>
    <s v="2207305"/>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3.pdf"/>
    <s v="459"/>
    <s v=""/>
    <s v=""/>
    <s v="Servicio de vigilancia del inmueble que ocupa esta Junta Local Correspondiente a los meses de Enero a Marzo del 2025"/>
    <s v="459"/>
    <s v=""/>
    <s v="459"/>
    <s v="459"/>
    <s v=""/>
    <s v=""/>
    <s v=""/>
    <s v=""/>
    <s v=""/>
    <s v=""/>
    <s v=""/>
    <s v=""/>
    <s v="Gobierno del  Estado de Tlaxcala"/>
    <s v="459"/>
    <s v="GET850101110"/>
    <s v="Avenida"/>
    <s v="Plaza de la Contitucion"/>
    <s v="3"/>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SSC/PIB/CON/0082/2025"/>
    <s v="31/03/2025"/>
    <s v="01/03/2025"/>
    <s v="31/12/2025"/>
    <n v="32810"/>
    <n v="34507"/>
    <s v=""/>
    <s v=""/>
    <s v="Moneda Nacional"/>
    <s v=""/>
    <x v="1"/>
    <s v="Servicio de vigilancia del inmueble que ocupa esta Junta Local Correspondiente a los meses de Enero a Marzo del 2025"/>
    <s v=""/>
    <s v="01/01/2025"/>
    <s v="31/12/2025"/>
    <s v="http://transparencia.ine.mx/sistemaot/cargaMasiva/Articulo70/2025/Formato28//JL-TLAX/tml1/contrato03.pdf"/>
    <s v=""/>
    <s v="459"/>
    <x v="0"/>
    <s v="Recursos federales"/>
    <s v="Presupuetos de Egresos de la Federacion"/>
    <s v=""/>
    <s v=""/>
    <s v=""/>
    <s v=""/>
    <s v=""/>
    <s v="No"/>
    <s v="459"/>
    <s v="Recepcion de los servicios requeridos de acerdo a la supervison del cumplimiento del contrato"/>
    <s v=""/>
    <s v=""/>
    <s v=""/>
    <s v=""/>
    <s v="http://transparencia.ine.mx/sistemaot/cargaMasiva/Articulo70/2025/Formato28//JL-TLAX/tml1/factura03.pdf"/>
    <s v="JUNTA LOCAL EJECUTIVA DE TLAXCALA"/>
    <s v="31/03/2025"/>
    <m/>
    <x v="20"/>
    <x v="1"/>
  </r>
  <r>
    <s v="2025"/>
    <s v="01/01/2025"/>
    <s v="31/03/2025"/>
    <x v="0"/>
    <x v="1"/>
    <x v="0"/>
    <s v="2189900"/>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4.pdf"/>
    <s v="460"/>
    <s v=""/>
    <s v=""/>
    <s v="Servicio de limpieza del inmueble que ocupa  esta Junta Local Correspondiente a los meses de Enero a Febrero del 2025"/>
    <s v="460"/>
    <s v=""/>
    <s v="460"/>
    <s v="460"/>
    <s v=""/>
    <s v=""/>
    <s v=""/>
    <s v=""/>
    <s v=""/>
    <s v=""/>
    <s v=""/>
    <s v=""/>
    <s v="Bricsan Servicios SA de CV"/>
    <s v="460"/>
    <s v="BSE0610276X3"/>
    <s v="Calle"/>
    <s v="Diego Muñoz Camargo"/>
    <s v="4"/>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TLX/JLE/SERV/02/2024"/>
    <s v="01/01/2024"/>
    <s v="01/01/2025"/>
    <s v="28/02/2025"/>
    <n v="9300"/>
    <n v="10788"/>
    <s v=""/>
    <s v=""/>
    <s v="Moneda Nacional"/>
    <s v=""/>
    <x v="1"/>
    <s v="Servicio de limpieza del inmueble que ocupa  esta Junta Local Correspondiente a los meses de Enero a Febrero del 2025"/>
    <s v=""/>
    <s v="01/01/2024"/>
    <s v="28/02/2025"/>
    <s v="http://transparencia.ine.mx/sistemaot/cargaMasiva/Articulo70/2025/Formato28//JL-TLAX/tml1/contrato04.pdf"/>
    <s v=""/>
    <s v="460"/>
    <x v="0"/>
    <s v="Recursos federales"/>
    <s v="Presupuetos de Egresos de la Federacion"/>
    <s v=""/>
    <s v=""/>
    <s v=""/>
    <s v=""/>
    <s v=""/>
    <s v="Si"/>
    <s v="460"/>
    <s v="Recepcion de los servicios requeridos de acerdo a la supervison del cumplimiento del contrato"/>
    <s v=""/>
    <s v=""/>
    <s v=""/>
    <s v=""/>
    <s v="http://transparencia.ine.mx/sistemaot/cargaMasiva/Articulo70/2025/Formato28//JL-TLAX/tml1/factura04.pdf"/>
    <s v="JUNTA LOCAL EJECUTIVA DE TLAXCALA"/>
    <s v="31/03/2025"/>
    <m/>
    <x v="20"/>
    <x v="1"/>
  </r>
  <r>
    <s v="2025"/>
    <s v="01/01/2025"/>
    <s v="31/03/2025"/>
    <x v="0"/>
    <x v="1"/>
    <x v="0"/>
    <s v="2214294"/>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5.pdf"/>
    <s v="461"/>
    <s v=""/>
    <s v=""/>
    <s v="Servicio de limpieza del inmueble que ocupa  esta Junta Local Correspondiente al mes de Marzo del 2025"/>
    <s v="461"/>
    <s v=""/>
    <s v="461"/>
    <s v="461"/>
    <s v=""/>
    <s v=""/>
    <s v=""/>
    <s v=""/>
    <s v=""/>
    <s v=""/>
    <s v=""/>
    <s v=""/>
    <s v="Grupo Asesores y Registros S C"/>
    <s v="461"/>
    <s v="GAR040120JT4"/>
    <s v="Avenida"/>
    <s v="Maya Norte"/>
    <s v="4"/>
    <s v=""/>
    <s v="Colonia"/>
    <s v="La Trinidad"/>
    <s v="1"/>
    <s v="Cuautlancigo"/>
    <s v="41"/>
    <s v="Puebla"/>
    <s v="21"/>
    <s v="Puebla"/>
    <s v="7273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TLX/JLE/SERV/02/2025"/>
    <s v="01/03/2025"/>
    <s v="01/03/2025"/>
    <s v="31/12/2025"/>
    <n v="11000"/>
    <n v="12760"/>
    <s v=""/>
    <s v=""/>
    <s v="Moneda Nacional"/>
    <s v=""/>
    <x v="1"/>
    <s v="Servicio de limpieza del inmueble que ocupa  esta Junta Local Correspondiente al mes de Marzo del 2025"/>
    <s v=""/>
    <s v="01/03/2025"/>
    <s v="31/12/2025"/>
    <s v="http://transparencia.ine.mx/sistemaot/cargaMasiva/Articulo70/2025/Formato28//JL-TLAX/tml1/contrato05.pdf"/>
    <s v=""/>
    <s v="461"/>
    <x v="0"/>
    <s v="Recursos federales"/>
    <s v="Presupuetos de Egresos de la Federacion"/>
    <s v=""/>
    <s v=""/>
    <s v=""/>
    <s v=""/>
    <s v=""/>
    <s v="No"/>
    <s v="461"/>
    <s v="Recepcion de los servicios requeridos de acerdo a la supervison del cumplimiento del contrato"/>
    <s v=""/>
    <s v=""/>
    <s v=""/>
    <s v=""/>
    <s v="http://transparencia.ine.mx/sistemaot/cargaMasiva/Articulo70/2025/Formato28//JL-TLAX/tml1/factura05.pdf"/>
    <s v="JUNTA LOCAL EJECUTIVA DE TLAXCALA"/>
    <s v="31/03/2025"/>
    <m/>
    <x v="20"/>
    <x v="1"/>
  </r>
  <r>
    <s v="2025"/>
    <s v="01/01/2025"/>
    <s v="31/03/2025"/>
    <x v="0"/>
    <x v="1"/>
    <x v="0"/>
    <s v="2201789"/>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6.pdf"/>
    <s v="462"/>
    <s v=""/>
    <s v=""/>
    <s v="Servicio de Copias Impresiones y Escaneos Procesados Correspondiente a los meses de Enero a Febrero de 2025"/>
    <s v="462"/>
    <s v=""/>
    <s v="462"/>
    <s v="462"/>
    <s v=""/>
    <s v=""/>
    <s v=""/>
    <s v=""/>
    <s v=""/>
    <s v=""/>
    <s v=""/>
    <s v=""/>
    <s v="Print Solutions dicopi S de R L de C V"/>
    <s v="462"/>
    <s v="PSD190213H13"/>
    <s v="Avenida"/>
    <s v="Benito Juarez"/>
    <s v="26"/>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JLETLX/SERV/01/2024"/>
    <s v="01/01/2024"/>
    <s v="01/01/2024"/>
    <s v="31/12/2024"/>
    <n v="0.2"/>
    <n v="0.23"/>
    <s v=""/>
    <s v=""/>
    <s v="Moneda Nacional"/>
    <s v=""/>
    <x v="1"/>
    <s v="Servicio de Copias Impresiones y Escaneos Procesados Correspondiente a los meses de Enero a Febrero de 2025"/>
    <s v=""/>
    <s v="01/01/2024"/>
    <s v="28/02/2025"/>
    <s v="http://transparencia.ine.mx/sistemaot/cargaMasiva/Articulo70/2025/Formato28//JL-TLAX/tml1/contrato06.pdf"/>
    <s v=""/>
    <s v="462"/>
    <x v="0"/>
    <s v="Recursos federales"/>
    <s v="Presupuetos de Egresos de la Federacion"/>
    <s v=""/>
    <s v=""/>
    <s v=""/>
    <s v=""/>
    <s v=""/>
    <s v="Si"/>
    <s v="462"/>
    <s v="Recepcion de los servicios requeridos de acerdo a la supervison del cumplimiento del contrato"/>
    <s v=""/>
    <s v=""/>
    <s v=""/>
    <s v=""/>
    <s v="http://transparencia.ine.mx/sistemaot/cargaMasiva/Articulo70/2025/Formato28//JL-TLAX/tml1/factura06.pdf"/>
    <s v="JUNTA LOCAL EJECUTIVA DE TLAXCALA"/>
    <s v="31/03/2025"/>
    <m/>
    <x v="20"/>
    <x v="1"/>
  </r>
  <r>
    <s v="2025"/>
    <s v="01/01/2025"/>
    <s v="31/03/2025"/>
    <x v="0"/>
    <x v="1"/>
    <x v="0"/>
    <s v="2217446"/>
    <s v=""/>
    <s v="Contratación de servicios para la Junta Local Ejecutiva de Tlaxcala Artículo 31 fracc.I y artículo 35 del Reglamento del Instituto Nacional Electoral en Materia de Adquisiciones, Arrendamientos de Bienes Muebles y Servicios"/>
    <s v="http://transparencia.ine.mx/sistemaot/cargaMasiva/Articulo70/2025/Formato28//JL-TLAX/tml1/osp07.pdf"/>
    <s v="463"/>
    <s v=""/>
    <s v=""/>
    <s v="Servicio de Copias Impresiones y Escaneos Procesados Correspondiente al mes de Marzo de 2025"/>
    <s v="463"/>
    <s v=""/>
    <s v="463"/>
    <s v="463"/>
    <s v=""/>
    <s v=""/>
    <s v=""/>
    <s v=""/>
    <s v="Victor Manuel"/>
    <s v="Mendez"/>
    <s v="Lira"/>
    <s v=""/>
    <s v=""/>
    <s v="463"/>
    <s v="MELV9609177L3"/>
    <s v="Calle"/>
    <s v="Guridi y Alcocer"/>
    <s v="29"/>
    <s v=""/>
    <s v="Colonia"/>
    <s v="Centro"/>
    <s v="1"/>
    <s v="Tlaxcala"/>
    <s v="33"/>
    <s v="Tlaxcala"/>
    <s v="29"/>
    <s v="Tlaxcala"/>
    <s v="90000"/>
    <s v=""/>
    <s v=""/>
    <s v=""/>
    <s v=""/>
    <s v="Por Cumplir con los Requerimientos las Condiciones Legales Tecnicas y Economicas"/>
    <s v="Junta Local Ejecutiva del Instituto Nacional Electoral en el Estado de Tlaxcala"/>
    <s v="Junta Local Ejecutiva del Instituto Nacional Electoral en el Estado de Tlaxcala"/>
    <s v="Junta Local Ejecutiva del Instituto Nacional Electoral en el Estado de Tlaxcala"/>
    <s v="INE/TLAXJLE/SERV/01/2025"/>
    <s v="01/03/2025"/>
    <s v="01/03/2025"/>
    <s v="31/12/2025"/>
    <n v="1.47"/>
    <n v="1.71"/>
    <s v=""/>
    <s v=""/>
    <s v="Moneda Nacional"/>
    <s v=""/>
    <x v="1"/>
    <s v="Servicio de Copias Impresiones y Escaneos Procesados Correspondiente al mes de Marzo de 2025"/>
    <s v=""/>
    <s v="01/03/2025"/>
    <s v="31/12/2025"/>
    <s v="http://transparencia.ine.mx/sistemaot/cargaMasiva/Articulo70/2025/Formato28//JL-TLAX/tml1/contrato07.pdf"/>
    <s v=""/>
    <s v="463"/>
    <x v="0"/>
    <s v="Recursos federales"/>
    <s v="Presupuetos de Egresos de la Federacion"/>
    <s v=""/>
    <s v=""/>
    <s v=""/>
    <s v=""/>
    <s v=""/>
    <s v="No"/>
    <s v="463"/>
    <s v="Recepcion de los servicios requeridos de acerdo a la supervison del cumplimiento del contrato"/>
    <s v=""/>
    <s v=""/>
    <s v=""/>
    <s v=""/>
    <s v="http://transparencia.ine.mx/sistemaot/cargaMasiva/Articulo70/2025/Formato28//JL-TLAX/tml1/factura07.pdf"/>
    <s v="JUNTA LOCAL EJECUTIVA DE TLAXCALA"/>
    <s v="31/03/2025"/>
    <m/>
    <x v="20"/>
    <x v="1"/>
  </r>
  <r>
    <s v="2025"/>
    <s v="01/01/2025"/>
    <s v="31/03/2025"/>
    <x v="0"/>
    <x v="0"/>
    <x v="0"/>
    <s v="RM-AD-01-2025"/>
    <s v=""/>
    <s v="Artículos 31-III y 51 Reglamento del Instituto Nacional Electoral en Materia de  Adquisiciones, Arrendamientos de Muebles y Servicios."/>
    <s v=""/>
    <s v="464"/>
    <s v=""/>
    <s v=""/>
    <s v="Pago a proveedor por concepto de arrendamiento de la bodega que ocupa la Junta Local Ejecutiva de Michoacán correspondiente al mes de enero 2025."/>
    <s v="464"/>
    <s v=""/>
    <s v="464"/>
    <s v="464"/>
    <s v=""/>
    <s v=""/>
    <s v=""/>
    <s v=""/>
    <s v="Salvador"/>
    <s v="Abud"/>
    <s v="Antonio"/>
    <s v="Hombre"/>
    <s v=""/>
    <s v="464"/>
    <s v="AUAS3707221R7"/>
    <s v="Calle"/>
    <s v="Patzimba"/>
    <s v="77"/>
    <s v="B"/>
    <s v="Colonia"/>
    <s v="Vista Bella"/>
    <s v="1"/>
    <s v="Morelia"/>
    <s v="53"/>
    <s v="Morelia"/>
    <s v="16"/>
    <s v="Michoacán de Ocampo"/>
    <s v="58090"/>
    <s v=""/>
    <s v=""/>
    <s v=""/>
    <s v=""/>
    <s v="Renovación del arrendamiento del inmueble"/>
    <s v="Coordinación Administrativa de la Junta Local Ejecutiva de Michoacán"/>
    <s v="Recursos Materiales de la Junta Local Ejecutiva de Michoacán"/>
    <s v="Junta Local Ejecutiva de Michoacán"/>
    <s v="INE/MICH/JLE/CA/02/2025"/>
    <s v="28/02/2025"/>
    <s v="01/01/2025"/>
    <s v="31/12/2025"/>
    <n v="27283.02"/>
    <n v="28618.55"/>
    <s v=""/>
    <s v=""/>
    <s v="Moneda Nacional"/>
    <s v=""/>
    <x v="0"/>
    <s v="Pago a proveedor por concepto de arrendamiento de la bodega que ocupa la Junta Local Ejecutiva de Michoacán correspondiente al mes de enero 2025."/>
    <s v=""/>
    <s v="01/01/2025"/>
    <s v="31/01/2025"/>
    <s v=""/>
    <s v=""/>
    <s v="464"/>
    <x v="0"/>
    <s v="Recursos federales"/>
    <s v="Presupuesto de Egresos de la federación"/>
    <s v=""/>
    <s v=""/>
    <s v=""/>
    <s v=""/>
    <s v=""/>
    <s v="No"/>
    <s v="464"/>
    <s v="Recepción de los servicios requeridos de acuerdo a las condiciones del contrato."/>
    <s v=""/>
    <s v=""/>
    <s v=""/>
    <s v=""/>
    <s v=""/>
    <s v="JUNTA LOCAL EJECUTIVA DE MICHOACAN"/>
    <s v="31/03/2025"/>
    <m/>
    <x v="9"/>
    <x v="1"/>
  </r>
  <r>
    <s v="2025"/>
    <s v="01/01/2025"/>
    <s v="31/03/2025"/>
    <x v="0"/>
    <x v="0"/>
    <x v="0"/>
    <s v="RM-AD-02-2025"/>
    <s v=""/>
    <s v="Artículos 31-III y 51 Reglamento del Instituto Nacional Electoral en Materia de  Adquisiciones, Arrendamientos de Muebles y Servicios."/>
    <s v=""/>
    <s v="465"/>
    <s v=""/>
    <s v=""/>
    <s v="Pago a proveedor por concepto de arrendamiento de la bodega que ocupa la Junta Local Ejecutiva de Michoacán correspondiente al mes de febrero 2025."/>
    <s v="465"/>
    <s v=""/>
    <s v="465"/>
    <s v="465"/>
    <s v=""/>
    <s v=""/>
    <s v=""/>
    <s v=""/>
    <s v="Salvador"/>
    <s v="Abud"/>
    <s v="Antonio"/>
    <s v="Hombre"/>
    <s v=""/>
    <s v="465"/>
    <s v="AUAS3707221R7"/>
    <s v="Calle"/>
    <s v="Patzimba"/>
    <s v="77"/>
    <s v="B"/>
    <s v="Colonia"/>
    <s v="Vista Bella"/>
    <s v="1"/>
    <s v="Morelia"/>
    <s v="53"/>
    <s v="Morelia"/>
    <s v="16"/>
    <s v="Michoacán de Ocampo"/>
    <s v="58090"/>
    <s v=""/>
    <s v=""/>
    <s v=""/>
    <s v=""/>
    <s v="Renovación del arrendamiento del inmueble"/>
    <s v="Coordinación Administrativa de la Junta Local Ejecutiva de Michoacán"/>
    <s v="Recursos Materiales de la Junta Local Ejecutiva de Michoacán"/>
    <s v="Junta Local Ejecutiva de Michoacán"/>
    <s v="INE/MICH/JLE/CA/02/2025"/>
    <s v="28/02/2025"/>
    <s v="01/01/2025"/>
    <s v="31/12/2025"/>
    <n v="27283.02"/>
    <n v="28618.55"/>
    <s v=""/>
    <s v=""/>
    <s v="Moneda Nacional"/>
    <s v=""/>
    <x v="0"/>
    <s v="Pago a proveedor por concepto de arrendamiento de la bodega que ocupa la Junta Local Ejecutiva de Michoacán correspondiente al mes de febrero 2025."/>
    <s v=""/>
    <s v="01/02/2025"/>
    <s v="28/02/2025"/>
    <s v=""/>
    <s v=""/>
    <s v="465"/>
    <x v="0"/>
    <s v="Recursos federales"/>
    <s v="Presupuesto de Egresos de la federación"/>
    <s v=""/>
    <s v=""/>
    <s v=""/>
    <s v=""/>
    <s v=""/>
    <s v="No"/>
    <s v="465"/>
    <s v="Recepción de los servicios requeridos de acuerdo a las condiciones del contrato."/>
    <s v=""/>
    <s v=""/>
    <s v=""/>
    <s v=""/>
    <s v=""/>
    <s v="JUNTA LOCAL EJECUTIVA DE MICHOACAN"/>
    <s v="31/03/2025"/>
    <m/>
    <x v="9"/>
    <x v="1"/>
  </r>
  <r>
    <s v="2025"/>
    <s v="01/01/2025"/>
    <s v="31/03/2025"/>
    <x v="0"/>
    <x v="0"/>
    <x v="0"/>
    <s v="RM-AD-03-2025"/>
    <s v=""/>
    <s v="Artículos 31-III y 51 Reglamento del Instituto Nacional Electoral en Materia de  Adquisiciones, Arrendamientos de Muebles y Servicios."/>
    <s v=""/>
    <s v="466"/>
    <s v=""/>
    <s v=""/>
    <s v="Pago a proveedor por concepto de arrendamiento del inmueble que ocupa la Junta Local Ejecutiva de Michoacán, correspondiente al mes de enero 2025."/>
    <s v="466"/>
    <s v=""/>
    <s v="466"/>
    <s v="466"/>
    <s v=""/>
    <s v=""/>
    <s v=""/>
    <s v=""/>
    <s v="Adolfo"/>
    <s v="Caballero"/>
    <s v="Voirol"/>
    <s v="Hombre"/>
    <s v=""/>
    <s v="466"/>
    <s v="VOGE280820GM1"/>
    <s v="Calle"/>
    <s v="Colegio Militar"/>
    <s v="287"/>
    <s v="P1"/>
    <s v="Colonia"/>
    <s v="Chapultepec Sur"/>
    <s v="1"/>
    <s v="Morelia"/>
    <s v="53"/>
    <s v="Morelia"/>
    <s v="16"/>
    <s v="Michoacán de Ocampo"/>
    <s v="58260"/>
    <s v=""/>
    <s v=""/>
    <s v=""/>
    <s v=""/>
    <s v="Renovación del arrendamiento del inmueble"/>
    <s v="Coordinación Administrativa de la Junta Local Ejecutiva de Michoacán"/>
    <s v="Recursos Materiales de la Junta Local Ejecutiva de Michoacán"/>
    <s v="Junta Local Ejecutiva de Michoacán"/>
    <s v="INE/MICH/JLE/CA/01/2025"/>
    <s v="28/02/2025"/>
    <s v="01/01/2025"/>
    <s v="31/12/2025"/>
    <n v="165860.16"/>
    <n v="173979.24"/>
    <s v=""/>
    <s v=""/>
    <s v="Moneda Nacional"/>
    <s v=""/>
    <x v="0"/>
    <s v="Pago a proveedor por concepto de arrendamiento del inmueble que ocupa la Junta Local Ejecutiva de Michoacán, correspondiente al mes de enero 2025."/>
    <s v=""/>
    <s v="01/01/2025"/>
    <s v="31/01/2025"/>
    <s v=""/>
    <s v=""/>
    <s v="466"/>
    <x v="0"/>
    <s v="Recursos federales"/>
    <s v="Presupuesto de Egresos de la federación"/>
    <s v=""/>
    <s v=""/>
    <s v=""/>
    <s v=""/>
    <s v=""/>
    <s v="No"/>
    <s v="466"/>
    <s v="Recepción de los servicios requeridos de acuerdo a las condiciones del contrato."/>
    <s v=""/>
    <s v=""/>
    <s v=""/>
    <s v=""/>
    <s v=""/>
    <s v="JUNTA LOCAL EJECUTIVA DE MICHOACAN"/>
    <s v="31/03/2025"/>
    <m/>
    <x v="9"/>
    <x v="1"/>
  </r>
  <r>
    <s v="2025"/>
    <s v="01/01/2025"/>
    <s v="31/03/2025"/>
    <x v="0"/>
    <x v="1"/>
    <x v="0"/>
    <s v="RM-AD-04-2025"/>
    <s v=""/>
    <s v="Artículos 31-III y 51 Reglamento del Instituto Nacional Electoral en Materia de  Adquisiciones, Arrendamientos de Muebles y Servicios."/>
    <s v="http://transparencia.ine.mx/sistemaot/cargaMasiva/Articulo70/2025/Formato28//JL-MICH/tml1/osp-limpieza-enero.pdf"/>
    <s v="467"/>
    <s v=""/>
    <s v=""/>
    <s v="Pago del servicio de limpieza del inmueble que ocupa la Junta Local Ejecutiva del INE mes de enero 2025."/>
    <s v="467"/>
    <s v=""/>
    <s v="467"/>
    <s v="467"/>
    <s v=""/>
    <s v=""/>
    <s v=""/>
    <s v=""/>
    <s v=""/>
    <s v=""/>
    <s v=""/>
    <s v=""/>
    <s v="Soluciones Integrales de Personal CMV"/>
    <s v="467"/>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4/2025"/>
    <s v="03/03/2025"/>
    <s v="01/01/2025"/>
    <s v="31/12/2025"/>
    <n v="24521.9"/>
    <n v="28445.4"/>
    <s v=""/>
    <s v=""/>
    <s v="Moneda Nacional"/>
    <s v=""/>
    <x v="0"/>
    <s v="Pago del servicio de limpieza del inmueble que ocupa la Junta Local Ejecutiva del INE mes de enero 2025."/>
    <s v=""/>
    <s v="01/01/2025"/>
    <s v="31/01/2025"/>
    <s v="http://transparencia.ine.mx/sistemaot/cargaMasiva/Articulo70/2025/Formato28//JL-MICH/tml1/ine-mich-jle-ca-04-2025.pdf"/>
    <s v=""/>
    <s v="467"/>
    <x v="0"/>
    <s v="Recursos federales"/>
    <s v="Presupuesto de Egresos de la federación"/>
    <s v=""/>
    <s v=""/>
    <s v=""/>
    <s v=""/>
    <s v=""/>
    <s v="No"/>
    <s v="467"/>
    <s v="Recepción de los servicios requeridos de acuerdo a las condiciones del contrato."/>
    <s v=""/>
    <s v=""/>
    <s v=""/>
    <s v=""/>
    <s v="http://transparencia.ine.mx/sistemaot/cargaMasiva/Articulo70/2025/Formato28//JL-MICH/tml1/fact-limpieza-enero.pdf"/>
    <s v="JUNTA LOCAL EJECUTIVA DE MICHOACAN"/>
    <s v="31/03/2025"/>
    <m/>
    <x v="9"/>
    <x v="1"/>
  </r>
  <r>
    <s v="2025"/>
    <s v="01/01/2025"/>
    <s v="31/03/2025"/>
    <x v="0"/>
    <x v="1"/>
    <x v="0"/>
    <s v="RM-AD-05-2025"/>
    <s v=""/>
    <s v="Artículos 31-III y 51 Reglamento del Instituto Nacional Electoral en Materia de  Adquisiciones, Arrendamientos de Muebles y Servicios."/>
    <s v="http://transparencia.ine.mx/sistemaot/cargaMasiva/Articulo70/2025/Formato28//JL-MICH/tml1/osp-limpieza-febrero.pdf"/>
    <s v="468"/>
    <s v=""/>
    <s v=""/>
    <s v="Pago del servicio de limpieza del inmueble que ocupa la Junta Local Ejecutiva del INE mes de febrero 2025."/>
    <s v="468"/>
    <s v=""/>
    <s v="468"/>
    <s v="468"/>
    <s v=""/>
    <s v=""/>
    <s v=""/>
    <s v=""/>
    <s v=""/>
    <s v=""/>
    <s v=""/>
    <s v=""/>
    <s v="Soluciones Integrales de Personal CMV"/>
    <s v="468"/>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4/2025"/>
    <s v="03/03/2025"/>
    <s v="01/01/2025"/>
    <s v="31/12/2025"/>
    <n v="24521.9"/>
    <n v="28445.4"/>
    <s v=""/>
    <s v=""/>
    <s v="Moneda Nacional"/>
    <s v=""/>
    <x v="0"/>
    <s v="Pago del servicio de limpieza del inmueble que ocupa la Junta Local Ejecutiva del INE mes de febrero 2025."/>
    <s v=""/>
    <s v="01/02/2025"/>
    <s v="28/02/2025"/>
    <s v="http://transparencia.ine.mx/sistemaot/cargaMasiva/Articulo70/2025/Formato28//JL-MICH/tml1/ine-mich-jle-ca-04-2025.pdf"/>
    <s v=""/>
    <s v="468"/>
    <x v="0"/>
    <s v="Recursos federales"/>
    <s v="Presupuesto de Egresos de la federación"/>
    <s v=""/>
    <s v=""/>
    <s v=""/>
    <s v=""/>
    <s v=""/>
    <s v="No"/>
    <s v="468"/>
    <s v="Recepción de los servicios requeridos de acuerdo a las condiciones del contrato."/>
    <s v=""/>
    <s v=""/>
    <s v=""/>
    <s v=""/>
    <s v="http://transparencia.ine.mx/sistemaot/cargaMasiva/Articulo70/2025/Formato28//JL-MICH/tml1/fact-limpieza-febrero.pdf"/>
    <s v="JUNTA LOCAL EJECUTIVA DE MICHOACAN"/>
    <s v="31/03/2025"/>
    <m/>
    <x v="9"/>
    <x v="1"/>
  </r>
  <r>
    <s v="2025"/>
    <s v="01/01/2025"/>
    <s v="31/03/2025"/>
    <x v="0"/>
    <x v="1"/>
    <x v="0"/>
    <s v="RM-AD-06-2025"/>
    <s v=""/>
    <s v="Artículos 31-III y 51 Reglamento del Instituto Nacional Electoral en Materia de  Adquisiciones, Arrendamientos de Muebles y Servicios."/>
    <s v="http://transparencia.ine.mx/sistemaot/cargaMasiva/Articulo70/2025/Formato28//JL-MICH/tml1/osp-vigilancia-enero.pdf"/>
    <s v="469"/>
    <s v=""/>
    <s v=""/>
    <s v="Pago del servicio de seguridad y vigilancia del inmueble que ocupa la Junta Local Ejecutiva del INE mes de enero 2025."/>
    <s v="469"/>
    <s v=""/>
    <s v="469"/>
    <s v="469"/>
    <s v=""/>
    <s v=""/>
    <s v=""/>
    <s v=""/>
    <s v=""/>
    <s v=""/>
    <s v=""/>
    <s v=""/>
    <s v="Soluciones Integrales de Personal CMV"/>
    <s v="469"/>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3/2025"/>
    <s v="03/03/2025"/>
    <s v="01/01/2025"/>
    <s v="31/12/2025"/>
    <n v="32687.84"/>
    <n v="37917.89"/>
    <s v=""/>
    <s v=""/>
    <s v="Moneda Nacional"/>
    <s v=""/>
    <x v="0"/>
    <s v="Pago del servicio de seguridad y vigilancia del inmueble que ocupa la Junta Local Ejecutiva del INE mes de enero 2025."/>
    <s v=""/>
    <s v="01/01/2025"/>
    <s v="31/01/2025"/>
    <s v="http://transparencia.ine.mx/sistemaot/cargaMasiva/Articulo70/2025/Formato28//JL-MICH/tml1/ine-mich-jle-ca-03-2025.pdf"/>
    <s v=""/>
    <s v="469"/>
    <x v="0"/>
    <s v="Recursos federales"/>
    <s v="Presupuesto de Egresos de la federación"/>
    <s v=""/>
    <s v=""/>
    <s v=""/>
    <s v=""/>
    <s v=""/>
    <s v="No"/>
    <s v="469"/>
    <s v="Recepción de los servicios requeridos de acuerdo a las condiciones del contrato."/>
    <s v=""/>
    <s v=""/>
    <s v=""/>
    <s v=""/>
    <s v="http://transparencia.ine.mx/sistemaot/cargaMasiva/Articulo70/2025/Formato28//JL-MICH/tml1/fact-vigilancia-enero.pdf"/>
    <s v="JUNTA LOCAL EJECUTIVA DE MICHOACAN"/>
    <s v="31/03/2025"/>
    <m/>
    <x v="9"/>
    <x v="1"/>
  </r>
  <r>
    <s v="2025"/>
    <s v="01/01/2025"/>
    <s v="31/03/2025"/>
    <x v="0"/>
    <x v="1"/>
    <x v="0"/>
    <s v="RM-AD-07-2025"/>
    <s v=""/>
    <s v="Artículos 31-III y 51 Reglamento del Instituto Nacional Electoral en Materia de  Adquisiciones, Arrendamientos de Muebles y Servicios."/>
    <s v="http://transparencia.ine.mx/sistemaot/cargaMasiva/Articulo70/2025/Formato28//JL-MICH/tml1/osp-vigilancia-febrero.pdf"/>
    <s v="470"/>
    <s v=""/>
    <s v=""/>
    <s v="Pago del servicio de seguridad y vigilancia del inmueble que ocupa la Junta Local Ejecutiva del INE mes de febrero 2025."/>
    <s v="470"/>
    <s v=""/>
    <s v="470"/>
    <s v="470"/>
    <s v=""/>
    <s v=""/>
    <s v=""/>
    <s v=""/>
    <s v=""/>
    <s v=""/>
    <s v=""/>
    <s v=""/>
    <s v="Soluciones Integrales de Personal CMV"/>
    <s v="470"/>
    <s v="SIP1503246P2"/>
    <s v="Periférico"/>
    <s v="Paseo de la República"/>
    <s v="1600"/>
    <s v=""/>
    <s v="Colonia"/>
    <s v="Mirador del Punhuato"/>
    <s v="1"/>
    <s v="Morelia"/>
    <s v="53"/>
    <s v="Morelia"/>
    <s v="16"/>
    <s v="Michoacán de Ocampo"/>
    <s v="58249"/>
    <s v=""/>
    <s v=""/>
    <s v=""/>
    <s v=""/>
    <s v="Mejor propuesta económica presentada"/>
    <s v="Coordinación Administrativa de la Junta Local Ejecutiva de Michoacán"/>
    <s v="Recursos Materiales de la Junta Local Ejecutiva de Michoacán"/>
    <s v="Junta Local Ejecutiva de Michoacán"/>
    <s v="INE/MICH/JLE/CA/03/2025"/>
    <s v="03/03/2025"/>
    <s v="01/01/2025"/>
    <s v="31/12/2025"/>
    <n v="32687.84"/>
    <n v="37917.89"/>
    <s v=""/>
    <s v=""/>
    <s v="Moneda Nacional"/>
    <s v=""/>
    <x v="0"/>
    <s v="Pago del servicio de seguridad y vigilancia del inmueble que ocupa la Junta Local Ejecutiva del INE mes de febrero 2025."/>
    <s v=""/>
    <s v="01/02/2025"/>
    <s v="28/02/2025"/>
    <s v="http://transparencia.ine.mx/sistemaot/cargaMasiva/Articulo70/2025/Formato28//JL-MICH/tml1/ine-mich-jle-ca-03-2025.pdf"/>
    <s v=""/>
    <s v="470"/>
    <x v="0"/>
    <s v="Recursos federales"/>
    <s v="Presupuesto de Egresos de la federación"/>
    <s v=""/>
    <s v=""/>
    <s v=""/>
    <s v=""/>
    <s v=""/>
    <s v="No"/>
    <s v="470"/>
    <s v="Recepción de los servicios requeridos de acuerdo a las condiciones del contrato."/>
    <s v=""/>
    <s v=""/>
    <s v=""/>
    <s v=""/>
    <s v="http://transparencia.ine.mx/sistemaot/cargaMasiva/Articulo70/2025/Formato28//JL-MICH/tml1/fact-vigilancia-febrero.pdf"/>
    <s v="JUNTA LOCAL EJECUTIVA DE MICHOACAN"/>
    <s v="31/03/2025"/>
    <m/>
    <x v="9"/>
    <x v="1"/>
  </r>
  <r>
    <s v="2025"/>
    <s v="01/01/2025"/>
    <s v="31/03/2025"/>
    <x v="0"/>
    <x v="0"/>
    <x v="0"/>
    <s v="inejde07gto001arrendamientojunta"/>
    <s v=""/>
    <s v="Arrendamiento  que ocupa esta 07 Junta Distrital en el Estado de Guanajuato; Artículo 31 fracc. III y artículo 51 del Reglamento del Instituto Nacional Electoral en Materia de Adquisiciones, Arrendamientos de Bienes Muebles y Servicios."/>
    <s v="http://transparencia.ine.mx/sistemaot/cargaMasiva/Articulo70/2025/Formato28//JD07-GTO/tml1/osp1.pdf"/>
    <s v="471"/>
    <s v=""/>
    <s v=""/>
    <s v="Arrendamiento de inmueble ubicado en esta sede Distrital ubicada en Calle Aguascalientes No. 736 y 738, Colonia San Carlos, C.P 36350, en San Francisco del Rincon"/>
    <s v="471"/>
    <s v=""/>
    <s v="471"/>
    <s v="471"/>
    <s v=""/>
    <s v=""/>
    <s v=""/>
    <s v=""/>
    <s v="Salud"/>
    <s v="Ocampo"/>
    <s v="Lara"/>
    <s v="Mujer"/>
    <s v=""/>
    <s v="471"/>
    <s v="OALS5402191T7"/>
    <s v="Calle"/>
    <s v="Ignacio Mariscal"/>
    <s v="103"/>
    <s v=""/>
    <s v="Colonia"/>
    <s v="San Carlos"/>
    <s v="254"/>
    <s v="San Francisco del Rincón"/>
    <s v="31"/>
    <s v="San Francisco del Rincón"/>
    <s v="11"/>
    <s v="Guanajuato"/>
    <s v="36350"/>
    <s v=""/>
    <s v=""/>
    <s v=""/>
    <s v=""/>
    <s v="Mejor propuesta económica en arrendamiento de inmueble"/>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e07gto001arrendamientojunta"/>
    <s v="24/01/2025"/>
    <s v="01/01/2025"/>
    <s v="31/12/2025"/>
    <n v="100201.95"/>
    <n v="116234.25"/>
    <s v=""/>
    <s v=""/>
    <s v="Moneda Nacional"/>
    <s v=""/>
    <x v="1"/>
    <s v="El Arrendador otorga en arrendamiento al Arrendatario el inmueble ubicado en Calle Aguascalientes número 736 y 738, Colonia San Carlos, C.P. 36350, en San Francisco del Rincón, Guanajuato"/>
    <s v=""/>
    <s v="01/01/2025"/>
    <s v="31/12/2025"/>
    <s v="http://transparencia.ine.mx/sistemaot/cargaMasiva/Articulo70/2025/Formato28//JD07-GTO/tml1/inejde07gto001arrendamientojunta.pdf"/>
    <s v=""/>
    <s v="471"/>
    <x v="0"/>
    <s v="Recursos federales"/>
    <s v="Presupuesto de Egresos de la federación"/>
    <s v=""/>
    <s v=""/>
    <s v=""/>
    <s v=""/>
    <s v=""/>
    <s v="No"/>
    <s v="471"/>
    <s v="Clausula septima y octava del contrato de servicio inejde07gto001arrendamientojunta"/>
    <s v=""/>
    <s v=""/>
    <s v=""/>
    <s v=""/>
    <s v="http://transparencia.ine.mx/sistemaot/cargaMasiva/Articulo70/2025/Formato28//JD07-GTO/tml1/factura1.pdf"/>
    <s v="JUNTA DISTRITAL EJECUTIVA NO.07 DE GUANAJUATO - SAN FRANCISCO DEL RINCON"/>
    <s v="31/03/2025"/>
    <m/>
    <x v="7"/>
    <x v="0"/>
  </r>
  <r>
    <s v="2025"/>
    <s v="01/01/2025"/>
    <s v="31/03/2025"/>
    <x v="0"/>
    <x v="0"/>
    <x v="0"/>
    <s v="inejd07gto002arrendamientomac"/>
    <s v=""/>
    <s v="Arrendamiento que ocupa el MAC 110751 en San Francisco del Rincón; Artículo 31 fracc. III y artículo 51 del Reglamento del Instituto Nacional Electoral en Materia de Adquisiciones, Arrendamientos de Bienes Muebles y Servicios."/>
    <s v="http://transparencia.ine.mx/sistemaot/cargaMasiva/Articulo70/2025/Formato28//JD07-GTO/tml1/osp2.pdf"/>
    <s v="472"/>
    <s v=""/>
    <s v=""/>
    <s v="Arrendamiento de inmuebl del MAC 110751 ubicado en el Local 9 del Centro Comercial Plazarella, en boulevard Aquiles Serdan No. 200, Zona Centro, en San Francisco del Rincon, Guanajuato"/>
    <s v="472"/>
    <s v=""/>
    <s v="472"/>
    <s v="472"/>
    <s v=""/>
    <s v=""/>
    <s v=""/>
    <s v=""/>
    <s v="Vicente"/>
    <s v="Reyes"/>
    <s v="Magaña"/>
    <s v="Hombre"/>
    <s v=""/>
    <s v="472"/>
    <s v="REMV780222TNA"/>
    <s v="Calle"/>
    <s v="Membrilla"/>
    <s v="111"/>
    <s v=""/>
    <s v="Colonia"/>
    <s v="San Miguel"/>
    <s v="665"/>
    <s v="Leon"/>
    <s v="20"/>
    <s v="Leon"/>
    <s v="11"/>
    <s v="Guanajuato"/>
    <s v="37460"/>
    <s v=""/>
    <s v=""/>
    <s v=""/>
    <s v=""/>
    <s v="Mejor propuesta económica en arrendamiento de inmueble"/>
    <s v="Vocalía del Registro Federal de Electores de la Junta Distrital Ejecutiva No.07 de Guanajuato - San Francisco del Rincon"/>
    <s v="Vocalía Ejecutiva de la Junta Distrital Ejecutiva No.07 de Guanajuato - San Francisco del Rincon"/>
    <s v="Junta Distrital Ejecutiva No.07 de Guanajuato - San Francisco del Rincon"/>
    <s v="inejd07gto002arrendamientomac"/>
    <s v="24/01/2025"/>
    <s v="01/01/2025"/>
    <s v="31/12/2028"/>
    <n v="53717.85"/>
    <n v="62312.7"/>
    <s v=""/>
    <s v=""/>
    <s v="Moneda Nacional"/>
    <s v=""/>
    <x v="1"/>
    <s v="El Arrendador otorga en arrendamiento al Arrendatario el inmueble ubicado en el Local 9 del Centro Comercial Plazarella, en boulevard Aquiles Serdan No. 200, Zona Centro, en San Francisco del Rincon, Guanajuato"/>
    <s v=""/>
    <s v="01/01/2025"/>
    <s v="31/12/2028"/>
    <s v="http://transparencia.ine.mx/sistemaot/cargaMasiva/Articulo70/2025/Formato28//JD07-GTO/tml1/inejd07gto002arrendamientomac.pdf"/>
    <s v=""/>
    <s v="472"/>
    <x v="0"/>
    <s v="Recursos federales"/>
    <s v="Presupuesto de Egresos de la federación"/>
    <s v=""/>
    <s v=""/>
    <s v=""/>
    <s v=""/>
    <s v=""/>
    <s v="No"/>
    <s v="472"/>
    <s v="Clausula septima y octava del contrato de servicio inejd07gto002arrendamientomac"/>
    <s v=""/>
    <s v=""/>
    <s v=""/>
    <s v=""/>
    <s v="http://transparencia.ine.mx/sistemaot/cargaMasiva/Articulo70/2025/Formato28//JD07-GTO/tml1/factura2.pdf"/>
    <s v="JUNTA DISTRITAL EJECUTIVA NO.07 DE GUANAJUATO - SAN FRANCISCO DEL RINCON"/>
    <s v="31/03/2025"/>
    <m/>
    <x v="7"/>
    <x v="0"/>
  </r>
  <r>
    <s v="2025"/>
    <s v="01/01/2025"/>
    <s v="31/03/2025"/>
    <x v="0"/>
    <x v="1"/>
    <x v="0"/>
    <s v="inejd07gto003vigilanciajunta"/>
    <s v=""/>
    <s v="Contratación de servicios de seguridad  que ocupa esta 07 Junta Distrital; Artículo 31 fracc.I y artículo 35 del Reglamento del Instituto Nacional Electoral en Materia de Adquisiciones, Arrendamientos de Bienes Muebles y Servicios."/>
    <s v="http://transparencia.ine.mx/sistemaot/cargaMasiva/Articulo70/2025/Formato28//JD07-GTO/tml1/osp3.pdf"/>
    <s v="473"/>
    <s v=""/>
    <s v=""/>
    <s v="Proporcionar el servicio de vigilancia y seguridad para  esta sede Distrital ubicada en Calle Aguascalientes No. 736 y 738, Colonia San Carlos, C.P 36350, en San Francisco del Rincon"/>
    <s v="473"/>
    <s v=""/>
    <s v="473"/>
    <s v="473"/>
    <s v=""/>
    <s v=""/>
    <s v=""/>
    <s v=""/>
    <s v=""/>
    <s v=""/>
    <s v=""/>
    <s v=""/>
    <s v="Arzaa Proteccion y Vigilancia Especializada S.A de C.V."/>
    <s v="473"/>
    <s v="APV160303HI5"/>
    <s v="Calle"/>
    <s v="Oceano Indico"/>
    <s v="84"/>
    <s v=""/>
    <s v="Residencial"/>
    <s v="Italia"/>
    <s v="202"/>
    <s v="Queretaro"/>
    <s v="14"/>
    <s v="Queretaro"/>
    <s v="22"/>
    <s v="Querétaro"/>
    <s v="76179"/>
    <s v=""/>
    <s v=""/>
    <s v=""/>
    <s v=""/>
    <s v="Mejor propuesta económica en servicio de vigilancia"/>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3vigilanciajunta"/>
    <s v="24/01/2025"/>
    <s v="01/01/2025"/>
    <s v="30/06/2025"/>
    <n v="66000"/>
    <n v="76560"/>
    <s v=""/>
    <s v=""/>
    <s v="Moneda Nacional"/>
    <s v=""/>
    <x v="1"/>
    <s v="Servicio de seguridad correspondiente al inmueble ubicado en Calle Aguascalientes número 736 y 738, Colonia San Carlos, C.P. 36350, en San Francisco del Rincón, Guanajuato"/>
    <s v=""/>
    <s v="01/01/2025"/>
    <s v="30/06/2025"/>
    <s v="http://transparencia.ine.mx/sistemaot/cargaMasiva/Articulo70/2025/Formato28//JD07-GTO/tml1/inejd07gto003vigilanciajunta.pdf"/>
    <s v=""/>
    <s v="473"/>
    <x v="0"/>
    <s v="Recursos federales"/>
    <s v="Presupuesto de Egresos de la federación"/>
    <s v=""/>
    <s v=""/>
    <s v=""/>
    <s v=""/>
    <s v=""/>
    <s v="No"/>
    <s v="473"/>
    <s v="Clausula sexta del contrato de servicio inejd07gto003vigilanciajunta"/>
    <s v=""/>
    <s v=""/>
    <s v=""/>
    <s v=""/>
    <s v="http://transparencia.ine.mx/sistemaot/cargaMasiva/Articulo70/2025/Formato28//JD07-GTO/tml1/factura3.pdf"/>
    <s v="JUNTA DISTRITAL EJECUTIVA NO.07 DE GUANAJUATO - SAN FRANCISCO DEL RINCON"/>
    <s v="31/03/2025"/>
    <m/>
    <x v="7"/>
    <x v="0"/>
  </r>
  <r>
    <s v="2025"/>
    <s v="01/01/2025"/>
    <s v="31/03/2025"/>
    <x v="0"/>
    <x v="1"/>
    <x v="0"/>
    <s v="inejd07gto004vigilanciamac"/>
    <s v=""/>
    <s v="Contratación de servicios que ocupa el MAC 110751 en San Francisco del Rincón; Artículo 31 fracc.I y artículo 35 del Reglamento del Instituto Nacional Electoral en Materia de Adquisiciones, Arrendamientos de Bienes Muebles y Servicios."/>
    <s v="http://transparencia.ine.mx/sistemaot/cargaMasiva/Articulo70/2025/Formato28//JD07-GTO/tml1/osp4.pdf"/>
    <s v="474"/>
    <s v=""/>
    <s v=""/>
    <s v="Proporcionar el servicio de vigilancia y seguridad para el MAC 110751 ubicado en el Local 9 del Centro Comercial Plazarella, en boulevard Aquiles Serdan No. 200, Zona Centro, en San Francisco del Rincon, Guanajuato"/>
    <s v="474"/>
    <s v=""/>
    <s v="474"/>
    <s v="474"/>
    <s v=""/>
    <s v=""/>
    <s v=""/>
    <s v=""/>
    <s v=""/>
    <s v=""/>
    <s v=""/>
    <s v=""/>
    <s v="Arzaa Proteccion y Vigilancia Especializada S.A de C.V."/>
    <s v="474"/>
    <s v="APV160303HI5"/>
    <s v="Calle"/>
    <s v="Oceano Indico"/>
    <s v="84"/>
    <s v=""/>
    <s v="Residencial"/>
    <s v="Italia"/>
    <s v="202"/>
    <s v="Queretaro"/>
    <s v="14"/>
    <s v="Queretaro"/>
    <s v="22"/>
    <s v="Querétaro"/>
    <s v="76179"/>
    <s v=""/>
    <s v=""/>
    <s v=""/>
    <s v=""/>
    <s v="Mejor propuesta económica en servicio de vigilancia"/>
    <s v="Vocalía del Registro Federal de Electores de la Junta Distrital Ejecutiva No.07 de Guanajuato - San Francisco del Rincon"/>
    <s v="Vocalía Ejecutiva de la Junta Distrital Ejecutiva No.07 de Guanajuato - San Francisco del Rincon"/>
    <s v="Junta Distrital Ejecutiva No.07 de Guanajuato - San Francisco del Rincon"/>
    <s v="inejd07gto004vigilanciamac"/>
    <s v="24/01/2025"/>
    <s v="01/01/2025"/>
    <s v="31/12/2025"/>
    <n v="66000"/>
    <n v="76560"/>
    <s v=""/>
    <s v=""/>
    <s v="Moneda Nacional"/>
    <s v=""/>
    <x v="1"/>
    <s v="Servicio de seguridad correspondiente al inmueble ubicado en el Local 9 del Centro Comercial Plazarella, en boulevard Aquiles Serdan No. 200, Zona Centro, en San Francisco del Rincon, Guanajuato"/>
    <s v=""/>
    <s v="01/01/2025"/>
    <s v="31/12/2025"/>
    <s v="http://transparencia.ine.mx/sistemaot/cargaMasiva/Articulo70/2025/Formato28//JD07-GTO/tml1/inejd07gto004vigilanciamac.pdf"/>
    <s v=""/>
    <s v="474"/>
    <x v="0"/>
    <s v="Recursos federales"/>
    <s v="Presupuesto de Egresos de la federación"/>
    <s v=""/>
    <s v=""/>
    <s v=""/>
    <s v=""/>
    <s v=""/>
    <s v="No"/>
    <s v="474"/>
    <s v="Clausula sexta del contrato de servicio iinejd07gto004vigilanciamac"/>
    <s v=""/>
    <s v=""/>
    <s v=""/>
    <s v=""/>
    <s v="http://transparencia.ine.mx/sistemaot/cargaMasiva/Articulo70/2025/Formato28//JD07-GTO/tml1/factura4.pdf"/>
    <s v="JUNTA DISTRITAL EJECUTIVA NO.07 DE GUANAJUATO - SAN FRANCISCO DEL RINCON"/>
    <s v="31/03/2025"/>
    <m/>
    <x v="7"/>
    <x v="0"/>
  </r>
  <r>
    <s v="2025"/>
    <s v="01/01/2025"/>
    <s v="31/03/2025"/>
    <x v="0"/>
    <x v="1"/>
    <x v="0"/>
    <s v="inejd07gto005limpiezajunta"/>
    <s v=""/>
    <s v="Contratación de servicios de limpieza  proporcionado a esta 07 Junta Distrital; Artículo 31 fracc.I y artículo 35 del Reglamento del Instituto Nacional Electoral en Materia de Adquisiciones, Arrendamientos de Bienes Muebles y Servicios."/>
    <s v="http://transparencia.ine.mx/sistemaot/cargaMasiva/Articulo70/2025/Formato28//JD07-GTO/tml1/osp5.pdf"/>
    <s v="475"/>
    <s v=""/>
    <s v=""/>
    <s v="Proporcionar el servicio de limpieza para esta 07 JDE ubicada en Calle Aguascalientes No. 736 y 738, Colonia San Carlos, C.P 36350, en San Francisco del Rincon"/>
    <s v="475"/>
    <s v=""/>
    <s v="475"/>
    <s v="475"/>
    <s v=""/>
    <s v=""/>
    <s v=""/>
    <s v=""/>
    <s v=""/>
    <s v=""/>
    <s v=""/>
    <s v=""/>
    <s v="Zaliana Espacios Limpios Profesionales S.A de C.V."/>
    <s v="475"/>
    <s v="ZEL230824ST0"/>
    <s v="Calle"/>
    <s v="Oceano Indico"/>
    <s v="84"/>
    <s v=""/>
    <s v="Residencial"/>
    <s v="Italia"/>
    <s v="202"/>
    <s v="Queretaro"/>
    <s v="14"/>
    <s v="Queretaro"/>
    <s v="22"/>
    <s v="Querétaro"/>
    <s v="76179"/>
    <s v=""/>
    <s v=""/>
    <s v=""/>
    <s v=""/>
    <s v="Mejor propuesta económica en servicio de limpieza"/>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5limpiezajunta"/>
    <s v="24/01/2025"/>
    <s v="01/01/2025"/>
    <s v="31/12/2025"/>
    <n v="37500"/>
    <n v="43500"/>
    <s v=""/>
    <s v=""/>
    <s v="Moneda Nacional"/>
    <s v=""/>
    <x v="1"/>
    <s v="Servicio de limpieza correspondiente a la sede distrital JDE07 ubicado en Calle Aguascalientes número 736 y 738, Colonia San Carlos, C.P. 36350, en San Francisco del Rincón, Guanajuato"/>
    <s v=""/>
    <s v="01/01/2025"/>
    <s v="31/12/2025"/>
    <s v="http://transparencia.ine.mx/sistemaot/cargaMasiva/Articulo70/2025/Formato28//JD07-GTO/tml1/inejd07gto005limpiezajunta.pdf"/>
    <s v=""/>
    <s v="475"/>
    <x v="0"/>
    <s v="Recursos federales"/>
    <s v="Presupuesto de Egresos de la federación"/>
    <s v=""/>
    <s v=""/>
    <s v=""/>
    <s v=""/>
    <s v=""/>
    <s v="No"/>
    <s v="475"/>
    <s v="Clausula sexta del contrato de servicioinejd07gto005limpiezajunta"/>
    <s v=""/>
    <s v=""/>
    <s v=""/>
    <s v=""/>
    <s v="http://transparencia.ine.mx/sistemaot/cargaMasiva/Articulo70/2025/Formato28//JD07-GTO/tml1/factura5.pdf"/>
    <s v="JUNTA DISTRITAL EJECUTIVA NO.07 DE GUANAJUATO - SAN FRANCISCO DEL RINCON"/>
    <s v="31/03/2025"/>
    <m/>
    <x v="7"/>
    <x v="0"/>
  </r>
  <r>
    <s v="2025"/>
    <s v="01/01/2025"/>
    <s v="31/03/2025"/>
    <x v="0"/>
    <x v="1"/>
    <x v="0"/>
    <s v="inejd07gto006limpiezamac"/>
    <s v=""/>
    <s v="Contratación de servicio de limpieza  proporcionado al MAC 110751 en San Francisco del Rincon; Artículo 31 fracc.I y artículo 35 del Reglamento del Instituto Nacional Electoral en Materia de Adquisiciones, Arrendamientos de Bienes Muebles y Servicios."/>
    <s v="http://transparencia.ine.mx/sistemaot/cargaMasiva/Articulo70/2025/Formato28//JD07-GTO/tml1/osp6.pdf"/>
    <s v="476"/>
    <s v=""/>
    <s v=""/>
    <s v="Proporcionar el servicio de limpieza para el MAC 110751 ubicado en el Local 9 del Centro Comercial Plazarella, en boulevard Aquiles Serdan No. 200, Zona Centro, en San Francisco del Rincon, Guanajuato"/>
    <s v="476"/>
    <s v=""/>
    <s v="476"/>
    <s v="476"/>
    <s v=""/>
    <s v=""/>
    <s v=""/>
    <s v=""/>
    <s v=""/>
    <s v=""/>
    <s v=""/>
    <s v=""/>
    <s v="Zaliana Espacios Limpios Profesionales S.A de C.V."/>
    <s v="476"/>
    <s v="ZEL230824ST0"/>
    <s v="Calle"/>
    <s v="Oceano Indico"/>
    <s v="84"/>
    <s v=""/>
    <s v="Residencial"/>
    <s v="Italia"/>
    <s v="202"/>
    <s v="Queretaro"/>
    <s v="14"/>
    <s v="Queretaro"/>
    <s v="22"/>
    <s v="Querétaro"/>
    <s v="76179"/>
    <s v=""/>
    <s v=""/>
    <s v=""/>
    <s v=""/>
    <s v="Mejor propuesta económica en servicio de limpieza"/>
    <s v="Vocalía del Registro Federal de Electores de la Junta Distrital Ejecutiva No.07 de Guanajuato - San Francisco del Rincon"/>
    <s v="Vocalía Ejecutiva de la Junta Distrital Ejecutiva No.07 de Guanajuato - San Francisco del Rincon"/>
    <s v="Junta Distrital Ejecutiva No.07 de Guanajuato - San Francisco del Rincon"/>
    <s v="inejd07gto006limpiezamac"/>
    <s v="24/01/2025"/>
    <s v="01/01/2025"/>
    <s v="31/12/2025"/>
    <n v="37500"/>
    <n v="43500"/>
    <s v=""/>
    <s v=""/>
    <s v="Moneda Nacional"/>
    <s v=""/>
    <x v="1"/>
    <s v="Servicio de limpieza correspondiente al inmueble ubicado en el Local 9 del Centro Comercial Plazarella, en boulevard Aquiles Serdan No. 200, Zona Centro, en San Francisco del Rincon, Guanajuato"/>
    <s v=""/>
    <s v="01/01/2025"/>
    <s v="31/12/2025"/>
    <s v="http://transparencia.ine.mx/sistemaot/cargaMasiva/Articulo70/2025/Formato28//JD07-GTO/tml1/inejd07gto006limpiezamac.pdf"/>
    <s v=""/>
    <s v="476"/>
    <x v="0"/>
    <s v="Recursos federales"/>
    <s v="Presupuesto de Egresos de la federación"/>
    <s v=""/>
    <s v=""/>
    <s v=""/>
    <s v=""/>
    <s v=""/>
    <s v="No"/>
    <s v="476"/>
    <s v="Clausula sexta del contrato de servicio inejd07gto006limpiezamac"/>
    <s v=""/>
    <s v=""/>
    <s v=""/>
    <s v=""/>
    <s v="http://transparencia.ine.mx/sistemaot/cargaMasiva/Articulo70/2025/Formato28//JD07-GTO/tml1/factura6.pdf"/>
    <s v="JUNTA DISTRITAL EJECUTIVA NO.07 DE GUANAJUATO - SAN FRANCISCO DEL RINCON"/>
    <s v="31/03/2025"/>
    <m/>
    <x v="7"/>
    <x v="0"/>
  </r>
  <r>
    <s v="2025"/>
    <s v="01/01/2025"/>
    <s v="31/03/2025"/>
    <x v="0"/>
    <x v="1"/>
    <x v="0"/>
    <s v="inejd07gto007copiadora"/>
    <s v=""/>
    <s v="Contratación de servicio de fotocopiadora correspondiente a esta 07 Junta Distrital Electoral; Artículo 31 fracc.I y artículo 35 del Reglamento del Instituto Nacional Electoral en Materia de Adquisiciones, Arrendamientos de Bienes Muebles y Servicios."/>
    <s v="http://transparencia.ine.mx/sistemaot/cargaMasiva/Articulo70/2025/Formato28//JD07-GTO/tml1/osp7.pdf"/>
    <s v="477"/>
    <s v=""/>
    <s v=""/>
    <s v="Proporcionar el servicio de fotocopiadora para esta 07 JDE ubicada en Calle Aguascalientes No. 736 y 738, Colonia San Carlos, C.P 36350, en San Francisco del Rincon"/>
    <s v="477"/>
    <s v=""/>
    <s v="477"/>
    <s v="477"/>
    <s v=""/>
    <s v=""/>
    <s v=""/>
    <s v=""/>
    <s v=""/>
    <s v=""/>
    <s v=""/>
    <s v=""/>
    <s v="MHK TI Soluciones S.A de C.V."/>
    <s v="477"/>
    <s v="MTS141126MBA"/>
    <s v="Calle"/>
    <s v="Paseo del Moral"/>
    <s v="111"/>
    <s v=""/>
    <s v="Colonia"/>
    <s v="Jardines del Moral"/>
    <s v="665"/>
    <s v="Leon"/>
    <s v="20"/>
    <s v="Leon"/>
    <s v="11"/>
    <s v="Guanajuato"/>
    <s v="37160"/>
    <s v=""/>
    <s v=""/>
    <s v=""/>
    <s v=""/>
    <s v="Mejor propuesta económica en servicio de fotocopiado"/>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7copiadora"/>
    <s v="24/01/2025"/>
    <s v="01/01/2025"/>
    <s v="31/12/2025"/>
    <n v="0.75"/>
    <n v="3.54"/>
    <s v=""/>
    <s v=""/>
    <s v="Moneda Nacional"/>
    <s v=""/>
    <x v="1"/>
    <s v="Servicio de fotocopiadora correspondiente a la sede distrital JDE07 ubicado en Calle Aguascalientes número 736 y 738, Colonia San Carlos, C.P. 36350, en San Francisco del Rincón, Guanajuato"/>
    <s v=""/>
    <s v="01/01/2025"/>
    <s v="31/12/2025"/>
    <s v="http://transparencia.ine.mx/sistemaot/cargaMasiva/Articulo70/2025/Formato28//JD07-GTO/tml1/inejd07gto007copiadora.pdf"/>
    <s v=""/>
    <s v="477"/>
    <x v="0"/>
    <s v="Recursos federales"/>
    <s v="Presupuesto de Egresos de la federación"/>
    <s v=""/>
    <s v=""/>
    <s v=""/>
    <s v=""/>
    <s v=""/>
    <s v="No"/>
    <s v="477"/>
    <s v="Clausula sexta del contrato de servicio inejd07gto007copiadora"/>
    <s v=""/>
    <s v=""/>
    <s v=""/>
    <s v=""/>
    <s v="http://transparencia.ine.mx/sistemaot/cargaMasiva/Articulo70/2025/Formato28//JD07-GTO/tml1/factura7.pdf"/>
    <s v="JUNTA DISTRITAL EJECUTIVA NO.07 DE GUANAJUATO - SAN FRANCISCO DEL RINCON"/>
    <s v="31/03/2025"/>
    <m/>
    <x v="7"/>
    <x v="0"/>
  </r>
  <r>
    <s v="2025"/>
    <s v="01/01/2025"/>
    <s v="31/03/2025"/>
    <x v="0"/>
    <x v="1"/>
    <x v="0"/>
    <s v="inejd07gto008gasolina"/>
    <s v=""/>
    <s v="Contratación de servicio de gasolina correspondiente a esta 07 Junta Distrital Electoral; Artículo 31 fracc.I y artículo 35 del Reglamento del Instituto Nacional Electoral en Materia de Adquisiciones, Arrendamientos de Bienes Muebles y Servicios."/>
    <s v="http://transparencia.ine.mx/sistemaot/cargaMasiva/Articulo70/2025/Formato28//JD07-GTO/tml1/osp8.pdf"/>
    <s v="478"/>
    <s v=""/>
    <s v=""/>
    <s v="Proporcionar el servicio de gasolina correspondiente a esta 07 Junta Distrital Electoral ubicada en Calle Aguascalientes No. 736 y 738, Colonia San Carlos, C.P 36350, en San Francisco del Rincon"/>
    <s v="478"/>
    <s v=""/>
    <s v="478"/>
    <s v="478"/>
    <s v=""/>
    <s v=""/>
    <s v=""/>
    <s v=""/>
    <s v=""/>
    <s v=""/>
    <s v=""/>
    <s v=""/>
    <s v="Mega Gasolineras S.A de C.V"/>
    <s v="478"/>
    <s v="MGA110810CC3"/>
    <s v="Avenida"/>
    <s v="Cerro Gordo del Campestre"/>
    <s v="201"/>
    <s v="202"/>
    <s v="Colonia"/>
    <s v="Las Quintas"/>
    <s v="665"/>
    <s v="Leon"/>
    <s v="20"/>
    <s v="Leon"/>
    <s v="11"/>
    <s v="Guanajuato"/>
    <s v="37125"/>
    <s v=""/>
    <s v=""/>
    <s v=""/>
    <s v=""/>
    <s v="Mejor propuesta económica en servicio de gasolina"/>
    <s v="Vocalía Ejecutiva de la Junta Distrital Ejecutiva No.07 de Guanajuato - San Francisco del Rincon"/>
    <s v="Vocalía Ejecutiva de la Junta Distrital Ejecutiva No.07 de Guanajuato - San Francisco del Rincon"/>
    <s v="Junta Distrital Ejecutiva No.07 de Guanajuato - San Francisco del Rincon"/>
    <s v="inejd07gto008gasolina"/>
    <s v="24/01/2025"/>
    <s v="01/01/2025"/>
    <s v="31/12/2025"/>
    <n v="126279"/>
    <n v="126279"/>
    <s v=""/>
    <s v=""/>
    <s v="Moneda Nacional"/>
    <s v=""/>
    <x v="1"/>
    <s v="Servicio de gasolina correspondiente a la sede distrital JDE07 ubicado en Calle Aguascalientes número 736 y 738, Colonia San Carlos, C.P. 36350, en San Francisco del Rincón, Guanajuato"/>
    <s v=""/>
    <s v="01/01/2025"/>
    <s v="31/12/2025"/>
    <s v="http://transparencia.ine.mx/sistemaot/cargaMasiva/Articulo70/2025/Formato28//JD07-GTO/tml1/inejd07gto008gasolina.pdf"/>
    <s v=""/>
    <s v="478"/>
    <x v="0"/>
    <s v="Recursos federales"/>
    <s v="Presupuesto de Egresos de la federación"/>
    <s v=""/>
    <s v=""/>
    <s v=""/>
    <s v=""/>
    <s v=""/>
    <s v="No"/>
    <s v="478"/>
    <s v="Clausula septima y octava del contrato de servicio inejd07gto008gasolina"/>
    <s v=""/>
    <s v=""/>
    <s v=""/>
    <s v=""/>
    <s v="http://transparencia.ine.mx/sistemaot/cargaMasiva/Articulo70/2025/Formato28//JD07-GTO/tml1/factura8.pdf"/>
    <s v="JUNTA DISTRITAL EJECUTIVA NO.07 DE GUANAJUATO - SAN FRANCISCO DEL RINCON"/>
    <s v="31/03/2025"/>
    <m/>
    <x v="7"/>
    <x v="0"/>
  </r>
  <r>
    <s v="2025"/>
    <s v="01/01/2025"/>
    <s v="31/03/2025"/>
    <x v="0"/>
    <x v="0"/>
    <x v="0"/>
    <s v="INE/14JDE-CM/ARR/001/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1.pdf"/>
    <s v="479"/>
    <s v=""/>
    <s v=""/>
    <s v="Arrendamiento de inmueble para el Módulo de Atención Ciudadana 091451"/>
    <s v="479"/>
    <s v=""/>
    <s v="479"/>
    <s v="479"/>
    <s v=""/>
    <s v=""/>
    <s v=""/>
    <s v=""/>
    <s v="Yolanda"/>
    <s v="Flores"/>
    <s v="Alvarado"/>
    <s v="Mujer"/>
    <s v=""/>
    <s v="479"/>
    <s v="FOAY690717II8"/>
    <s v="Calle"/>
    <s v="Chuburna"/>
    <s v="333"/>
    <s v="Sin número"/>
    <s v="Colonia"/>
    <s v="Pedregal de San Nicolas 4ta Sección"/>
    <s v="9"/>
    <s v="Ciudad de Mexico"/>
    <s v="12"/>
    <s v="Tlalpan"/>
    <s v="9"/>
    <s v="Ciudad de México"/>
    <s v="14100"/>
    <s v=""/>
    <s v=""/>
    <s v=""/>
    <s v=""/>
    <s v="Se considero un lugar adecuado para las condiciones que requiere tener el Módulo de Atención Ciudadana 091451"/>
    <s v="Vocalía de Registro Federal de Electores de la Junta Distrital Ejecutiva No.14 de la Ciudad de México-Tlalpan"/>
    <s v="Junta Distrital Ejecutiva No.14 de la Ciudad de México-Tlalpan"/>
    <s v="Junta Distrital Ejecutiva No.14 de la Ciudad de México-Tlalpan"/>
    <s v="INE/14JDE-CM/ARR/001/2025"/>
    <s v="17/01/2025"/>
    <s v="01/01/2025"/>
    <s v="31/12/2025"/>
    <n v="58814.11"/>
    <n v="61215.67"/>
    <s v=""/>
    <s v=""/>
    <s v="Moneda Nacional"/>
    <s v=""/>
    <x v="1"/>
    <s v="Arrendamiento de inmueble para el Módulo de Atención Ciudadana 091451"/>
    <s v=""/>
    <s v="01/01/2025"/>
    <s v="31/12/2025"/>
    <s v="http://transparencia.ine.mx/sistemaot/cargaMasiva/Articulo70/2025/Formato28//JD14-DF/tml1/autorizacion1.pdf"/>
    <s v=""/>
    <s v="479"/>
    <x v="0"/>
    <s v="Recursos federales"/>
    <s v="Presupuesto de Egresos de la federación"/>
    <s v=""/>
    <s v=""/>
    <s v=""/>
    <s v=""/>
    <s v=""/>
    <s v="No"/>
    <s v="479"/>
    <s v="Se revisa que la facturación correspondan a los montos acordados"/>
    <s v=""/>
    <s v=""/>
    <s v=""/>
    <s v=""/>
    <s v="http://transparencia.ine.mx/sistemaot/cargaMasiva/Articulo70/2025/Formato28//JD14-DF/tml1/factura1.pdf"/>
    <s v="JUNTA DISTRITAL EJECUTIVA NO.14 DE LA CIUDAD DE MEXICO - TLALPAN"/>
    <s v="31/03/2025"/>
    <m/>
    <x v="6"/>
    <x v="0"/>
  </r>
  <r>
    <s v="2025"/>
    <s v="01/01/2025"/>
    <s v="31/03/2025"/>
    <x v="0"/>
    <x v="0"/>
    <x v="0"/>
    <s v="INE/14JDE-CM/ARR/002/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2.pdf"/>
    <s v="480"/>
    <s v=""/>
    <s v=""/>
    <s v="Arrendamiento de inmueble para la 14 Junta Distrital Ejecutiva"/>
    <s v="480"/>
    <s v=""/>
    <s v="480"/>
    <s v="480"/>
    <s v=""/>
    <s v=""/>
    <s v=""/>
    <s v=""/>
    <s v="Pablo"/>
    <s v="Ramos"/>
    <s v="Rudiño"/>
    <s v="Hombre"/>
    <s v=""/>
    <s v="480"/>
    <s v="RARP650429RE3"/>
    <s v="Calle"/>
    <s v="Rincón de los Arcos"/>
    <s v="32"/>
    <s v="Sin número"/>
    <s v="Colonia"/>
    <s v="Bósques Residencial del Sur"/>
    <s v="9"/>
    <s v="Ciudad de Mexico"/>
    <s v="13"/>
    <s v="Xochimilco"/>
    <s v="9"/>
    <s v="Ciudad de México"/>
    <s v="16010"/>
    <s v=""/>
    <s v=""/>
    <s v=""/>
    <s v=""/>
    <s v="Se considero un lugar adecuado para las condiciones que requiere tener la 14 Junta Distrital Ejecutiva"/>
    <s v="Vocalía Ejecutiva de la Junta Distrital Ejecutiva No.14 de la Ciudad de México-Tlalpan"/>
    <s v="Junta Distrital Ejecutiva No.14 de la Ciudad de México-Tlalpan"/>
    <s v="Junta Distrital Ejecutiva No.14 de la Ciudad de México-Tlalpan"/>
    <s v="INE/14JDE-CM/ARR/002/2025"/>
    <s v="17/01/2025"/>
    <s v="01/01/2025"/>
    <s v="31/12/2025"/>
    <n v="126350.69"/>
    <n v="120454.32"/>
    <s v=""/>
    <s v=""/>
    <s v="Moneda Nacional"/>
    <s v=""/>
    <x v="1"/>
    <s v="Arrendamiento de inmueble para la 14 Junta Distrital Ejecutiva"/>
    <s v=""/>
    <s v="01/01/2025"/>
    <s v="31/12/2025"/>
    <s v="http://transparencia.ine.mx/sistemaot/cargaMasiva/Articulo70/2025/Formato28//JD14-DF/tml1/autorizacion2.pdf"/>
    <s v=""/>
    <s v="480"/>
    <x v="0"/>
    <s v="Recursos federales"/>
    <s v="Presupuesto de Egresos de la federación"/>
    <s v=""/>
    <s v=""/>
    <s v=""/>
    <s v=""/>
    <s v=""/>
    <s v="No"/>
    <s v="480"/>
    <s v="Se revisa que la facturación correspondan a los montos acordados"/>
    <s v=""/>
    <s v=""/>
    <s v=""/>
    <s v=""/>
    <s v="http://transparencia.ine.mx/sistemaot/cargaMasiva/Articulo70/2025/Formato28//JD14-DF/tml1/factura2.pdf"/>
    <s v="JUNTA DISTRITAL EJECUTIVA NO.14 DE LA CIUDAD DE MEXICO - TLALPAN"/>
    <s v="31/03/2025"/>
    <m/>
    <x v="6"/>
    <x v="0"/>
  </r>
  <r>
    <s v="2025"/>
    <s v="01/01/2025"/>
    <s v="31/03/2025"/>
    <x v="0"/>
    <x v="1"/>
    <x v="0"/>
    <s v="INE/14JDE-CM/SERV/003/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ps3.pdf"/>
    <s v="481"/>
    <s v=""/>
    <s v=""/>
    <s v="Alimentos para el personal que participa en los recorridos de examinación"/>
    <s v="481"/>
    <s v=""/>
    <s v="481"/>
    <s v="481"/>
    <s v=""/>
    <s v=""/>
    <s v=""/>
    <s v=""/>
    <s v="Faustino"/>
    <s v="Jerónimo"/>
    <s v="Albino"/>
    <s v="Hombre"/>
    <s v=""/>
    <s v="481"/>
    <s v="JEAF710906710"/>
    <s v="Calle"/>
    <s v="Hopelchén"/>
    <s v="220"/>
    <s v="7"/>
    <s v="Colonia"/>
    <s v="Héroes de Padierna"/>
    <s v="9"/>
    <s v="Ciudad de Mexico"/>
    <s v="12"/>
    <s v="Tlalpan"/>
    <s v="9"/>
    <s v="Ciudad de México"/>
    <s v="14200"/>
    <s v=""/>
    <s v=""/>
    <s v=""/>
    <s v=""/>
    <s v="Se considero mejor precio para el servicio solicitado"/>
    <s v="Vocalía de Organización Electoral de la Junta Distrital Ejecutiva No.14 de la Ciudad de México-Tlalpan"/>
    <s v="Junta Distrital Ejecutiva No.14 de la Ciudad de México-Tlalpan"/>
    <s v="Vocalía de Organización Electoral de la Junta Distrital Ejecutiva No.14 de la Ciudad de México-Tlalpan"/>
    <s v="INE/14JDE-CM/SERV/003/2025"/>
    <s v="06/02/2025"/>
    <s v="06/02/2025"/>
    <s v="05/03/2025"/>
    <n v="17776"/>
    <n v="20620.16"/>
    <s v=""/>
    <s v=""/>
    <s v="Moneda Nacional"/>
    <s v=""/>
    <x v="1"/>
    <s v="Alimentos para el personal que participa en los recorridos de examinación"/>
    <s v=""/>
    <s v="06/02/2025"/>
    <s v="05/03/2025"/>
    <s v="http://transparencia.ine.mx/sistemaot/cargaMasiva/Articulo70/2025/Formato28//JD14-DF/tml1/autorizacion3.pdf"/>
    <s v=""/>
    <s v="481"/>
    <x v="0"/>
    <s v="Recursos federales"/>
    <s v="Presupuesto de Egresos de la federación"/>
    <s v=""/>
    <s v=""/>
    <s v=""/>
    <s v=""/>
    <s v=""/>
    <s v="No"/>
    <s v="481"/>
    <s v="Se recibió y revisó el material entregado fisicamente contra factura emitida por proveedor"/>
    <s v=""/>
    <s v=""/>
    <s v=""/>
    <s v=""/>
    <s v="http://transparencia.ine.mx/sistemaot/cargaMasiva/Articulo70/2025/Formato28//JD14-DF/tml1/factura3.pdf"/>
    <s v="JUNTA DISTRITAL EJECUTIVA NO.14 DE LA CIUDAD DE MEXICO - TLALPAN"/>
    <s v="31/03/2025"/>
    <m/>
    <x v="6"/>
    <x v="0"/>
  </r>
  <r>
    <s v="2025"/>
    <s v="01/01/2025"/>
    <s v="31/03/2025"/>
    <x v="0"/>
    <x v="1"/>
    <x v="0"/>
    <s v="INE/14JDE-CM/SERV/005/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4.pdf"/>
    <s v="482"/>
    <s v=""/>
    <s v=""/>
    <s v="Renta de camionetas para recorridos de examinación"/>
    <s v="482"/>
    <s v=""/>
    <s v="482"/>
    <s v="482"/>
    <s v=""/>
    <s v=""/>
    <s v=""/>
    <s v=""/>
    <s v="Javier"/>
    <s v="Hernández"/>
    <s v="Hernández"/>
    <s v="Hombre"/>
    <s v=""/>
    <s v="482"/>
    <s v="HEHJ670927R39"/>
    <s v="Calle"/>
    <s v="Lava"/>
    <s v="Sin número"/>
    <s v=""/>
    <s v="Colonia"/>
    <s v="PJE El Charco"/>
    <s v="9"/>
    <s v="Ciudad de Mexico"/>
    <s v="12"/>
    <s v="Tlalpan"/>
    <s v="9"/>
    <s v="Ciudad de México"/>
    <s v="14710"/>
    <s v=""/>
    <s v=""/>
    <s v=""/>
    <s v=""/>
    <s v="Se considero mejor precio para el servicio solicitado"/>
    <s v="Vocalía de Organización Electoral de la Junta Distrital Ejecutiva No.14 de la Ciudad de México-Tlalpan"/>
    <s v="Junta Distrital Ejecutiva No.14 de la Ciudad de México-Tlalpan"/>
    <s v="Vocalía de Organización Electoral de la Junta Distrital Ejecutiva No.14 de la Ciudad de México-Tlalpan"/>
    <s v="INE/14JDE-CM/SERV/005/2025"/>
    <s v="07/02/2025"/>
    <s v="07/02/2025"/>
    <s v="05/03/2025"/>
    <n v="18000"/>
    <n v="20160"/>
    <s v=""/>
    <s v=""/>
    <s v="Moneda Nacional"/>
    <s v=""/>
    <x v="1"/>
    <s v="Renta de camionetas para recorridos de examinación"/>
    <s v=""/>
    <s v="07/02/2025"/>
    <s v="05/03/2025"/>
    <s v="http://transparencia.ine.mx/sistemaot/cargaMasiva/Articulo70/2025/Formato28//JD14-DF/tml1/autorizacion4.pdf"/>
    <s v=""/>
    <s v="482"/>
    <x v="0"/>
    <s v="Recursos federales"/>
    <s v="Presupuesto de Egresos de la federación"/>
    <s v=""/>
    <s v=""/>
    <s v=""/>
    <s v=""/>
    <s v=""/>
    <s v="No"/>
    <s v="482"/>
    <s v="Se recibió y revisó el material entregado fisicamente contra factura emitida por proveedor"/>
    <s v=""/>
    <s v=""/>
    <s v=""/>
    <s v=""/>
    <s v="http://transparencia.ine.mx/sistemaot/cargaMasiva/Articulo70/2025/Formato28//JD14-DF/tml1/factura4.pdf"/>
    <s v="JUNTA DISTRITAL EJECUTIVA NO.14 DE LA CIUDAD DE MEXICO - TLALPAN"/>
    <s v="31/03/2025"/>
    <m/>
    <x v="6"/>
    <x v="0"/>
  </r>
  <r>
    <s v="2025"/>
    <s v="01/01/2025"/>
    <s v="31/03/2025"/>
    <x v="0"/>
    <x v="2"/>
    <x v="0"/>
    <s v="INE/14JDE-CM/BIENES/006/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5.pdf"/>
    <s v="483"/>
    <s v=""/>
    <s v=""/>
    <s v="Insumos de cafetería y papelería para actividades de la Vocalía de Capacitación Electoral y Educación Civica"/>
    <s v="483"/>
    <s v=""/>
    <s v="483"/>
    <s v="483"/>
    <s v=""/>
    <s v=""/>
    <s v=""/>
    <s v=""/>
    <s v="Moisés Roberto"/>
    <s v="Muñoz"/>
    <s v="Reyes"/>
    <s v="Hombre"/>
    <s v=""/>
    <s v="483"/>
    <s v="MURM770904FMA"/>
    <s v="Calle"/>
    <s v="Tejamanil"/>
    <s v="184"/>
    <s v="Sin número"/>
    <s v="Colonia"/>
    <s v="Pedregal de Santo Domingo"/>
    <s v="9"/>
    <s v="Ciudad de Mexico"/>
    <s v="3"/>
    <s v="Coyoacán"/>
    <s v="9"/>
    <s v="Ciudad de México"/>
    <s v="04369"/>
    <s v=""/>
    <s v=""/>
    <s v=""/>
    <s v=""/>
    <s v="Se considero mejor precio para el servicio solicitado"/>
    <s v="Vocalía de Capacitación Electoral y Educación Cívica de la Junta Distrital Ejecutiva No. 14 de la Ciudad de México-Tlalpan"/>
    <s v="Junta Distrital Ejecutiva No.14 de la Ciudad de México-Tlalpan"/>
    <s v="Vocalía de Capacitación Electoral y Educación Cívica de la Junta Distrital Ejecutiva No. 14 de la Ciudad de México-Tlalpan"/>
    <s v="INE/14JDE-CM/BIENES/006/2025"/>
    <s v="06/02/2025"/>
    <s v="06/02/2025"/>
    <s v="28/02/2025"/>
    <n v="88297"/>
    <n v="95861.32"/>
    <s v=""/>
    <s v=""/>
    <s v="Moneda Nacional"/>
    <s v=""/>
    <x v="1"/>
    <s v="Insumos de cafetería y papelería para actividades de la Vocalía de Capacitación Electoral y Educación Civica"/>
    <s v=""/>
    <s v="06/02/2025"/>
    <s v="28/02/2025"/>
    <s v="http://transparencia.ine.mx/sistemaot/cargaMasiva/Articulo70/2025/Formato28//JD14-DF/tml1/autorizacion5.pdf"/>
    <s v=""/>
    <s v="483"/>
    <x v="0"/>
    <s v="Recursos federales"/>
    <s v="Presupuesto de Egresos de la federación"/>
    <s v=""/>
    <s v=""/>
    <s v=""/>
    <s v=""/>
    <s v=""/>
    <s v="No"/>
    <s v="483"/>
    <s v="Se recibió y revisó el material entregado fisicamente contra factura emitida por proveedor"/>
    <s v=""/>
    <s v=""/>
    <s v=""/>
    <s v=""/>
    <s v="http://transparencia.ine.mx/sistemaot/cargaMasiva/Articulo70/2025/Formato28//JD14-DF/tml1/factura5.pdf"/>
    <s v="JUNTA DISTRITAL EJECUTIVA NO.14 DE LA CIUDAD DE MEXICO - TLALPAN"/>
    <s v="31/03/2025"/>
    <m/>
    <x v="6"/>
    <x v="0"/>
  </r>
  <r>
    <s v="2025"/>
    <s v="01/01/2025"/>
    <s v="31/03/2025"/>
    <x v="0"/>
    <x v="2"/>
    <x v="0"/>
    <s v="INE/14JDE-CM/BIENES/008/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6.pdf"/>
    <s v="484"/>
    <s v=""/>
    <s v=""/>
    <s v="Primera compra semestral de insumos de papelería, tóner, etc"/>
    <s v="484"/>
    <s v=""/>
    <s v="484"/>
    <s v="484"/>
    <s v=""/>
    <s v=""/>
    <s v=""/>
    <s v=""/>
    <s v=""/>
    <s v=""/>
    <s v=""/>
    <s v=""/>
    <s v="Abastecedora Mercurio S.A. de C.V."/>
    <s v="484"/>
    <s v="AME920124UK9"/>
    <s v="Calle"/>
    <s v="Miravalle"/>
    <s v="402"/>
    <s v="Sin número"/>
    <s v="Colonia"/>
    <s v="Portales Oriente"/>
    <s v="9"/>
    <s v="Ciudad de Mexico"/>
    <s v="14"/>
    <s v="Benito Juárez"/>
    <s v="9"/>
    <s v="Ciudad de México"/>
    <s v="03570"/>
    <s v=""/>
    <s v=""/>
    <s v=""/>
    <s v=""/>
    <s v="Se considero mejor precio para el servicio solicitado"/>
    <s v="Vocalía de Capacitación Electoral y Educación Cívica de la Junta Distrital Ejecutiva No. 14 de la Ciudad de México-Tlalpan"/>
    <s v="Junta Distrital Ejecutiva No.14 de la Ciudad de México-Tlalpan"/>
    <s v="Vocalía de Capacitación Electoral y Educación Cívica de la Junta Distrital Ejecutiva No. 14 de la Ciudad de México-Tlalpan"/>
    <s v="INE/14JDE-CM/BIENES/008/2025"/>
    <s v="20/02/2025"/>
    <s v="20/02/2025"/>
    <s v="26/02/2025"/>
    <n v="64169.599999999999"/>
    <n v="70956.740000000005"/>
    <s v=""/>
    <s v=""/>
    <s v="Moneda Nacional"/>
    <s v=""/>
    <x v="1"/>
    <s v="Primera compra semestral de insumos de papelería, tóner, etc"/>
    <s v=""/>
    <s v="20/02/2025"/>
    <s v="26/02/2025"/>
    <s v="http://transparencia.ine.mx/sistemaot/cargaMasiva/Articulo70/2025/Formato28//JD14-DF/tml1/autorizacion6.pdf"/>
    <s v=""/>
    <s v="484"/>
    <x v="0"/>
    <s v="Recursos federales"/>
    <s v="Presupuesto de Egresos de la federación"/>
    <s v=""/>
    <s v=""/>
    <s v=""/>
    <s v=""/>
    <s v=""/>
    <s v="No"/>
    <s v="484"/>
    <s v="Se recibió y revisó el material entregado fisicamente contra factura emitida por proveedor"/>
    <s v=""/>
    <s v=""/>
    <s v=""/>
    <s v=""/>
    <s v="http://transparencia.ine.mx/sistemaot/cargaMasiva/Articulo70/2025/Formato28//JD14-DF/tml1/factura6.pdf"/>
    <s v="JUNTA DISTRITAL EJECUTIVA NO.14 DE LA CIUDAD DE MEXICO - TLALPAN"/>
    <s v="31/03/2025"/>
    <m/>
    <x v="6"/>
    <x v="0"/>
  </r>
  <r>
    <s v="2025"/>
    <s v="01/01/2025"/>
    <s v="31/03/2025"/>
    <x v="0"/>
    <x v="2"/>
    <x v="0"/>
    <s v="INE/14JDE-CM/BIENES/009/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7.pdf"/>
    <s v="485"/>
    <s v=""/>
    <s v=""/>
    <s v="Primera compra semestral de insumos de papelería, tóner, etc"/>
    <s v="485"/>
    <s v=""/>
    <s v="485"/>
    <s v="485"/>
    <s v=""/>
    <s v=""/>
    <s v=""/>
    <s v=""/>
    <s v=""/>
    <s v=""/>
    <s v=""/>
    <s v=""/>
    <s v="Grupo Papelero ARIS"/>
    <s v="485"/>
    <s v="GPA0702071Z2"/>
    <s v="Calle"/>
    <s v="2 Vicente Mendieta"/>
    <s v="SMZ 4 Manzana 12"/>
    <s v="Lote 65"/>
    <s v="Colonia"/>
    <s v="Unidad Habitacional Vicente Guerrero"/>
    <s v="9"/>
    <s v="Ciudad de Mexico"/>
    <s v="7"/>
    <s v="Iztapalapa"/>
    <s v="9"/>
    <s v="Ciudad de México"/>
    <s v="09200"/>
    <s v=""/>
    <s v=""/>
    <s v=""/>
    <s v=""/>
    <s v="Se considero mejor precio para el servicio solicitado"/>
    <s v="Junta Distrital Ejecutiva No.14 de la Ciudad de México-Tlalpan"/>
    <s v="Junta Distrital Ejecutiva No.14 de la Ciudad de México-Tlalpan"/>
    <s v="Junta Distrital Ejecutiva No.14 de la Ciudad de México-Tlalpan"/>
    <s v="INE/14JDE-CM/BIENES/009/2025"/>
    <s v="20/02/2025"/>
    <s v="20/02/2025"/>
    <s v="28/02/2025"/>
    <n v="10978.91"/>
    <n v="12735.54"/>
    <s v=""/>
    <s v=""/>
    <s v="Moneda Nacional"/>
    <s v=""/>
    <x v="1"/>
    <s v="Primera compra semestral de insumos de papelería, tóner, etc"/>
    <s v=""/>
    <s v="20/02/2025"/>
    <s v="28/02/2025"/>
    <s v="http://transparencia.ine.mx/sistemaot/cargaMasiva/Articulo70/2025/Formato28//JD14-DF/tml1/autorizacion7.pdf"/>
    <s v=""/>
    <s v="485"/>
    <x v="0"/>
    <s v="Recursos federales"/>
    <s v="Presupuesto de Egresos de la federación"/>
    <s v=""/>
    <s v=""/>
    <s v=""/>
    <s v=""/>
    <s v=""/>
    <s v="No"/>
    <s v="485"/>
    <s v="Se recibió y revisó el material entregado fisicamente contra factura emitida por proveedor"/>
    <s v=""/>
    <s v=""/>
    <s v=""/>
    <s v=""/>
    <s v="http://transparencia.ine.mx/sistemaot/cargaMasiva/Articulo70/2025/Formato28//JD14-DF/tml1/factura7.pdf"/>
    <s v="JUNTA DISTRITAL EJECUTIVA NO.14 DE LA CIUDAD DE MEXICO - TLALPAN"/>
    <s v="31/03/2025"/>
    <m/>
    <x v="6"/>
    <x v="0"/>
  </r>
  <r>
    <s v="2025"/>
    <s v="01/01/2025"/>
    <s v="31/03/2025"/>
    <x v="0"/>
    <x v="2"/>
    <x v="0"/>
    <s v="INE/14JDE-CM/BIENES/010/2025"/>
    <s v=""/>
    <s v="El proveedor atendió las especificaciones de los insumos requeridos conforme el Artículo 31, Fracción I y 35 fraccion 1 de Reglamento del Instituto Nacional Electoral en Materia de Adquisiciones, Arrendamientos, Bienes Muebles y Servicios."/>
    <s v="http://transparencia.ine.mx/sistemaot/cargaMasiva/Articulo70/2025/Formato28//JD14-DF/tml1/osp8.pdf"/>
    <s v="486"/>
    <s v=""/>
    <s v=""/>
    <s v="Primera compra semestral de insumos de papelería, tóner, etc"/>
    <s v="486"/>
    <s v=""/>
    <s v="486"/>
    <s v="486"/>
    <s v=""/>
    <s v=""/>
    <s v=""/>
    <s v=""/>
    <s v="Moisés Roberto"/>
    <s v="Muñoz"/>
    <s v="Reyes"/>
    <s v="Hombre"/>
    <s v=""/>
    <s v="486"/>
    <s v="MURM770904FMA"/>
    <s v="Calle"/>
    <s v="Tejamanil"/>
    <s v="184"/>
    <s v="Sin número"/>
    <s v="Colonia"/>
    <s v="Pedregal de Santo Domingo"/>
    <s v="9"/>
    <s v="Ciudad de Mexico"/>
    <s v="3"/>
    <s v="Coyoacán"/>
    <s v="9"/>
    <s v="Ciudad de México"/>
    <s v="04369"/>
    <s v=""/>
    <s v=""/>
    <s v=""/>
    <s v=""/>
    <s v="Se considero mejor precio para el servicio solicitado"/>
    <s v="Junta Distrital Ejecutiva No.14 de la Ciudad de México-Tlalpan"/>
    <s v="Junta Distrital Ejecutiva No.14 de la Ciudad de México-Tlalpan"/>
    <s v="Junta Distrital Ejecutiva No.14 de la Ciudad de México-Tlalpan"/>
    <s v="INE/14JDE-CM/BIENES/010/2025"/>
    <s v="20/02/2025"/>
    <s v="20/02/2025"/>
    <s v="28/02/2025"/>
    <n v="35157"/>
    <n v="40782.120000000003"/>
    <s v=""/>
    <s v=""/>
    <s v="Moneda Nacional"/>
    <s v=""/>
    <x v="1"/>
    <s v="Primera compra semestral de insumos de papelería, tóner, etc"/>
    <s v=""/>
    <s v="20/02/2025"/>
    <s v="28/02/2025"/>
    <s v="http://transparencia.ine.mx/sistemaot/cargaMasiva/Articulo70/2025/Formato28//JD14-DF/tml1/autorizacion8.pdf"/>
    <s v=""/>
    <s v="486"/>
    <x v="0"/>
    <s v="Recursos federales"/>
    <s v="Presupuesto de Egresos de la federación"/>
    <s v=""/>
    <s v=""/>
    <s v=""/>
    <s v=""/>
    <s v=""/>
    <s v="No"/>
    <s v="486"/>
    <s v="Se recibió y revisó el material entregado fisicamente contra factura emitida por proveedor"/>
    <s v=""/>
    <s v=""/>
    <s v=""/>
    <s v=""/>
    <s v="http://transparencia.ine.mx/sistemaot/cargaMasiva/Articulo70/2025/Formato28//JD14-DF/tml1/factura8.pdf"/>
    <s v="JUNTA DISTRITAL EJECUTIVA NO.14 DE LA CIUDAD DE MEXICO - TLALPAN"/>
    <s v="31/03/2025"/>
    <m/>
    <x v="6"/>
    <x v="0"/>
  </r>
  <r>
    <s v="2025"/>
    <s v="01/01/2025"/>
    <s v="31/03/2025"/>
    <x v="0"/>
    <x v="1"/>
    <x v="0"/>
    <s v="1"/>
    <s v=""/>
    <s v="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pdf"/>
    <s v="487"/>
    <s v=""/>
    <s v=""/>
    <s v="Servicio de limpieza de la 01 Junta Distrital Ejecutiva"/>
    <s v="487"/>
    <s v=""/>
    <s v="487"/>
    <s v="487"/>
    <s v=""/>
    <s v=""/>
    <s v=""/>
    <s v=""/>
    <s v="Adela de la Cruz"/>
    <s v="Amador"/>
    <s v="Aviles"/>
    <s v="Mujer"/>
    <s v=""/>
    <s v="487"/>
    <s v="AAAA640510RF9"/>
    <s v="Calle"/>
    <s v="Normal Urbana"/>
    <s v="2935"/>
    <s v=""/>
    <s v="Colonia"/>
    <s v="Benito Juárez"/>
    <s v="1"/>
    <s v="La Paz"/>
    <s v="3"/>
    <s v="La Paz"/>
    <s v="3"/>
    <s v="Baja California Sur"/>
    <s v="2305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33"/>
    <s v="22/02/2024"/>
    <s v="01/03/2024"/>
    <s v="31/12/2024"/>
    <n v="11586.67"/>
    <n v="12760"/>
    <s v=""/>
    <s v=""/>
    <s v="Moneda Nacional"/>
    <s v=""/>
    <x v="1"/>
    <s v="El objeto del presente contrato consiste en la prestación del servicio integral de limpieza del Inmueble que ocupa la Junta Distrital Ejecutiva 0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pdf"/>
    <s v=""/>
    <s v="487"/>
    <x v="0"/>
    <s v="Recursos federales"/>
    <s v="Presupuesto de Egresos de la Federación"/>
    <s v=""/>
    <s v=""/>
    <s v=""/>
    <s v=""/>
    <s v=""/>
    <s v="Si"/>
    <s v="487"/>
    <s v=""/>
    <s v=""/>
    <s v=""/>
    <s v=""/>
    <s v=""/>
    <s v="http://transparencia.ine.mx/sistemaot/cargaMasiva/Articulo70/2025/Formato28//JD01-BCS/tml1/1f.pdf"/>
    <s v="JUNTA DISTRITAL EJECUTIVA NO.01 DE BAJA CALIFORNIA SUR - LA PAZ"/>
    <s v="31/03/2025"/>
    <m/>
    <x v="21"/>
    <x v="0"/>
  </r>
  <r>
    <s v="2025"/>
    <s v="01/01/2025"/>
    <s v="31/03/2025"/>
    <x v="0"/>
    <x v="1"/>
    <x v="0"/>
    <s v="2"/>
    <s v=""/>
    <s v="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2.pdf"/>
    <s v="488"/>
    <s v=""/>
    <s v=""/>
    <s v="servicio de limpieza del módulo de atención ciudadana 030153"/>
    <s v="488"/>
    <s v=""/>
    <s v="488"/>
    <s v="488"/>
    <s v=""/>
    <s v=""/>
    <s v=""/>
    <s v=""/>
    <s v="Juana Anicia"/>
    <s v="Herrera"/>
    <s v="Loya"/>
    <s v="Mujer"/>
    <s v=""/>
    <s v="488"/>
    <s v="HELJ780723SJ7"/>
    <s v="Calle"/>
    <s v="Nicolas Bravo"/>
    <s v="109"/>
    <s v=""/>
    <s v="Colonia"/>
    <s v="Centro"/>
    <s v="1"/>
    <s v="Ciudad Constitución"/>
    <s v="1"/>
    <s v="Comondú"/>
    <s v="3"/>
    <s v="Baja California Sur"/>
    <s v="236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22"/>
    <s v="01/04/2024"/>
    <s v="01/04/2024"/>
    <s v="31/12/2024"/>
    <n v="10006.66"/>
    <n v="11020"/>
    <s v=""/>
    <s v=""/>
    <s v="Moneda Nacional"/>
    <s v=""/>
    <x v="1"/>
    <s v="El objeto del presente contrato consiste en la prestación del servicio integral de limpieza del Inmueble que ocupa el Módulo de Atención Ciudadana 030153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2.pdf"/>
    <s v=""/>
    <s v="488"/>
    <x v="0"/>
    <s v="Recursos federales"/>
    <s v="Presupuesto de Egresos de la Federación"/>
    <s v=""/>
    <s v=""/>
    <s v=""/>
    <s v=""/>
    <s v=""/>
    <s v="Si"/>
    <s v="488"/>
    <s v=""/>
    <s v=""/>
    <s v=""/>
    <s v=""/>
    <s v=""/>
    <s v="http://transparencia.ine.mx/sistemaot/cargaMasiva/Articulo70/2025/Formato28//JD01-BCS/tml1/2f.pdf"/>
    <s v="JUNTA DISTRITAL EJECUTIVA NO.01 DE BAJA CALIFORNIA SUR - LA PAZ"/>
    <s v="31/03/2025"/>
    <m/>
    <x v="21"/>
    <x v="0"/>
  </r>
  <r>
    <s v="2025"/>
    <s v="01/01/2025"/>
    <s v="31/03/2025"/>
    <x v="0"/>
    <x v="1"/>
    <x v="0"/>
    <s v="3"/>
    <s v=""/>
    <s v="En virtud de haber sido la propuesta que ofreció el mejor precio y años de antiguedad de buen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3.pdf"/>
    <s v="489"/>
    <s v=""/>
    <s v=""/>
    <s v="servicio de limpieza del módulo de atención ciudadana 030152"/>
    <s v="489"/>
    <s v=""/>
    <s v="489"/>
    <s v="489"/>
    <s v=""/>
    <s v=""/>
    <s v=""/>
    <s v=""/>
    <s v="Elizabeth"/>
    <s v="Higuera"/>
    <s v="Osuna"/>
    <s v="Mujer"/>
    <s v=""/>
    <s v="489"/>
    <s v="HIOE7607046C4"/>
    <s v="Calle"/>
    <s v="Marcelo Rubio"/>
    <s v="69"/>
    <s v=""/>
    <s v="Colonia"/>
    <s v="Hidalgo"/>
    <s v="1"/>
    <s v="Santo Rosalia"/>
    <s v="2"/>
    <s v="Mulege"/>
    <s v="3"/>
    <s v="Baja California Sur"/>
    <s v="2392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35"/>
    <s v="01/04/2024"/>
    <s v="01/04/2024"/>
    <s v="31/12/2024"/>
    <n v="10382.31"/>
    <n v="11571"/>
    <s v=""/>
    <s v=""/>
    <s v="Moneda Nacional"/>
    <s v=""/>
    <x v="1"/>
    <s v="El objeto del presente contrato consiste en la prestación del servicio integral de limpieza del Inmueble que ocupa el Módulo de Atención Ciudadana 030152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3.pdf"/>
    <s v=""/>
    <s v="489"/>
    <x v="0"/>
    <s v="Recursos federales"/>
    <s v="Presupuesto de Egresos de la Federación"/>
    <s v=""/>
    <s v=""/>
    <s v=""/>
    <s v=""/>
    <s v=""/>
    <s v="Si"/>
    <s v="489"/>
    <s v=""/>
    <s v=""/>
    <s v=""/>
    <s v=""/>
    <s v=""/>
    <s v="http://transparencia.ine.mx/sistemaot/cargaMasiva/Articulo70/2025/Formato28//JD01-BCS/tml1/3f.pdf"/>
    <s v="JUNTA DISTRITAL EJECUTIVA NO.01 DE BAJA CALIFORNIA SUR - LA PAZ"/>
    <s v="31/03/2025"/>
    <m/>
    <x v="21"/>
    <x v="0"/>
  </r>
  <r>
    <s v="2025"/>
    <s v="01/01/2025"/>
    <s v="31/03/2025"/>
    <x v="0"/>
    <x v="1"/>
    <x v="0"/>
    <s v="4"/>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4.pdf"/>
    <s v="490"/>
    <s v=""/>
    <s v=""/>
    <s v="servicio de limpieza del módulo de atención ciudadana 030151"/>
    <s v="490"/>
    <s v=""/>
    <s v="490"/>
    <s v="490"/>
    <s v=""/>
    <s v=""/>
    <s v=""/>
    <s v=""/>
    <s v="Miguel"/>
    <s v="Medina"/>
    <s v="Zamudio"/>
    <s v="Hombre"/>
    <s v=""/>
    <s v="490"/>
    <s v="MEZM661227HQ8"/>
    <s v="Calle"/>
    <s v="Colima"/>
    <s v="965"/>
    <s v=""/>
    <s v="Colonia"/>
    <s v="Arboledas"/>
    <s v="1"/>
    <s v="La Paz"/>
    <s v="3"/>
    <s v="La Paz"/>
    <s v="3"/>
    <s v="Baja California Sur"/>
    <s v="2306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28"/>
    <s v="01/04/2024"/>
    <s v="01/04/2024"/>
    <s v="31/12/2024"/>
    <n v="14571.66"/>
    <n v="15240"/>
    <s v=""/>
    <s v=""/>
    <s v="Moneda Nacional"/>
    <s v=""/>
    <x v="1"/>
    <s v="El objeto del presente contrato consiste en la prestación del servicio integral de limpieza del Inmueble que ocupa el Módulo de Atención Ciudadana 030151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4.pdf"/>
    <s v=""/>
    <s v="490"/>
    <x v="0"/>
    <s v="Recursos federales"/>
    <s v="Presupuesto de Egresos de la Federación"/>
    <s v=""/>
    <s v=""/>
    <s v=""/>
    <s v=""/>
    <s v=""/>
    <s v="Si"/>
    <s v="490"/>
    <s v=""/>
    <s v=""/>
    <s v=""/>
    <s v=""/>
    <s v=""/>
    <s v="http://transparencia.ine.mx/sistemaot/cargaMasiva/Articulo70/2025/Formato28//JD01-BCS/tml1/4f.pdf"/>
    <s v="JUNTA DISTRITAL EJECUTIVA NO.01 DE BAJA CALIFORNIA SUR - LA PAZ"/>
    <s v="31/03/2025"/>
    <m/>
    <x v="21"/>
    <x v="0"/>
  </r>
  <r>
    <s v="2025"/>
    <s v="01/01/2025"/>
    <s v="31/03/2025"/>
    <x v="0"/>
    <x v="1"/>
    <x v="0"/>
    <s v="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5.pdf"/>
    <s v="491"/>
    <s v=""/>
    <s v=""/>
    <s v="servicio de limpieza del módulo de atención ciudadana 030154"/>
    <s v="491"/>
    <s v=""/>
    <s v="491"/>
    <s v="491"/>
    <s v=""/>
    <s v=""/>
    <s v=""/>
    <s v=""/>
    <s v="Miguel"/>
    <s v="Medina"/>
    <s v="Zamudio"/>
    <s v="Hombre"/>
    <s v=""/>
    <s v="491"/>
    <s v="MEZM661227HQ8"/>
    <s v="Calle"/>
    <s v="Colima"/>
    <s v="965"/>
    <s v=""/>
    <s v="Colonia"/>
    <s v="Arboledas"/>
    <s v="1"/>
    <s v="La Paz"/>
    <s v="3"/>
    <s v="La Paz"/>
    <s v="3"/>
    <s v="Baja California Sur"/>
    <s v="2306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29"/>
    <s v="01/04/2024"/>
    <s v="01/04/2024"/>
    <s v="31/12/2024"/>
    <n v="14571.66"/>
    <n v="16240"/>
    <s v=""/>
    <s v=""/>
    <s v="Moneda Nacional"/>
    <s v=""/>
    <x v="1"/>
    <s v="El objeto del presente contrato consiste en la prestación del servicio integral de limpieza del Inmueble que ocupa el Módulo de Atención Ciudadana 030154 del Instituto Nacional Electoral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5.pdf"/>
    <s v=""/>
    <s v="491"/>
    <x v="0"/>
    <s v="Recursos federales"/>
    <s v="Presupuesto de Egresos de la Federación"/>
    <s v=""/>
    <s v=""/>
    <s v=""/>
    <s v=""/>
    <s v=""/>
    <s v="Si"/>
    <s v="491"/>
    <s v=""/>
    <s v=""/>
    <s v=""/>
    <s v=""/>
    <s v=""/>
    <s v="http://transparencia.ine.mx/sistemaot/cargaMasiva/Articulo70/2025/Formato28//JD01-BCS/tml1/5f.pdf"/>
    <s v="JUNTA DISTRITAL EJECUTIVA NO.01 DE BAJA CALIFORNIA SUR - LA PAZ"/>
    <s v="31/03/2025"/>
    <m/>
    <x v="21"/>
    <x v="0"/>
  </r>
  <r>
    <s v="2025"/>
    <s v="01/01/2025"/>
    <s v="31/03/2025"/>
    <x v="0"/>
    <x v="0"/>
    <x v="0"/>
    <s v="6"/>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6.pdf"/>
    <s v="492"/>
    <s v=""/>
    <s v=""/>
    <s v="servicio de arrendamiento del inmueble que ocupa el módulo 030154"/>
    <s v="492"/>
    <s v=""/>
    <s v="492"/>
    <s v="492"/>
    <s v=""/>
    <s v=""/>
    <s v=""/>
    <s v=""/>
    <s v="Carmen Aniela"/>
    <s v="Sanchez"/>
    <s v="Luna"/>
    <s v="Mujer"/>
    <s v=""/>
    <s v="492"/>
    <s v="SALC890715GB4"/>
    <s v="Avenida"/>
    <s v="Forjadores de Sudcalifornia"/>
    <s v="33"/>
    <s v=""/>
    <s v="Colonia"/>
    <s v="8 de Octubre"/>
    <s v="1"/>
    <s v="La Paz"/>
    <s v="3"/>
    <s v="La Paz"/>
    <s v="3"/>
    <s v="Baja California Sur"/>
    <s v="3808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21"/>
    <s v="01/01/2025"/>
    <s v="01/01/2025"/>
    <s v="31/12/2025"/>
    <n v="13152.61"/>
    <n v="16003.88"/>
    <s v=""/>
    <s v=""/>
    <s v="Moneda Nacional"/>
    <s v=""/>
    <x v="1"/>
    <s v="La Arrendadora otorga en arrendamiento a la Arrendataria el inmueble ubicado en avenida Forjadores de Sudcalifornia numero 33 entre calle Estado 30 e Instituto Tecnológico Regional, Colonia 8 de Octubre primera Sección, código postal 23080, en esta ciudad de La Paz, Baja California Sur, el cual cuenta con una superficie rentable de 140 metros cuadrados construidos y 2 cajones de estacionamiento, para uso de módulo de atención ciudadana 030154."/>
    <s v=""/>
    <s v="01/01/2025"/>
    <s v="31/03/2025"/>
    <s v="http://transparencia.ine.mx/sistemaot/cargaMasiva/Articulo70/2025/Formato28//JD01-BCS/tml1/6.pdf"/>
    <s v=""/>
    <s v="492"/>
    <x v="0"/>
    <s v="Recursos federales"/>
    <s v="Presupuesto de Egresos de la Federación"/>
    <s v=""/>
    <s v=""/>
    <s v=""/>
    <s v=""/>
    <s v=""/>
    <s v="No"/>
    <s v="492"/>
    <s v=""/>
    <s v=""/>
    <s v=""/>
    <s v=""/>
    <s v=""/>
    <s v="http://transparencia.ine.mx/sistemaot/cargaMasiva/Articulo70/2025/Formato28//JD01-BCS/tml1/6f.pdf"/>
    <s v="JUNTA DISTRITAL EJECUTIVA NO.01 DE BAJA CALIFORNIA SUR - LA PAZ"/>
    <s v="31/03/2025"/>
    <m/>
    <x v="21"/>
    <x v="0"/>
  </r>
  <r>
    <s v="2025"/>
    <s v="01/01/2025"/>
    <s v="31/03/2025"/>
    <x v="0"/>
    <x v="0"/>
    <x v="0"/>
    <s v="7"/>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7.pdf"/>
    <s v="493"/>
    <s v=""/>
    <s v=""/>
    <s v="Servicio de arrendamiento del inmueble que ocupa el módulo 030152"/>
    <s v="493"/>
    <s v=""/>
    <s v="493"/>
    <s v="493"/>
    <s v=""/>
    <s v=""/>
    <s v=""/>
    <s v=""/>
    <s v="Ma de los Angeles"/>
    <s v="Sandoval"/>
    <s v="Pierres"/>
    <s v="Mujer"/>
    <s v=""/>
    <s v="493"/>
    <s v="SAPA471015NN0"/>
    <s v="Calle"/>
    <s v="uno"/>
    <s v="4510"/>
    <s v=""/>
    <s v="Colonia"/>
    <s v="Maria Conchita"/>
    <s v="1"/>
    <s v="La Paz"/>
    <s v="3"/>
    <s v="La Paz"/>
    <s v="3"/>
    <s v="Baja California Sur"/>
    <s v="23097"/>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1"/>
    <s v="01/01/2025"/>
    <s v="01/01/2025"/>
    <s v="31/12/2025"/>
    <n v="9043.98"/>
    <n v="11004.57"/>
    <s v=""/>
    <s v=""/>
    <s v="Moneda Nacional"/>
    <s v=""/>
    <x v="1"/>
    <s v="La Arrendadora otorga en arrendamiento a la Arrendataria el inmueble ubicado en avenida Emilio Carranza esquina con calle 3, número 31, Colonia Centro, Código Postal 23920, en la Ciudad de Santa Rosalía, Municipio de Mulegé, en el Estado de Baja California Sur; el cual cuenta con una superficie rentable de 75 metros cuadrados construidos para uso de módulo de atención ciudadana 030152"/>
    <s v=""/>
    <s v="01/01/2025"/>
    <s v="31/03/2025"/>
    <s v="http://transparencia.ine.mx/sistemaot/cargaMasiva/Articulo70/2025/Formato28//JD01-BCS/tml1/7.pdf"/>
    <s v=""/>
    <s v="493"/>
    <x v="0"/>
    <s v="Recursos federales"/>
    <s v="Presupuesto de Egresos de la Federación"/>
    <s v=""/>
    <s v=""/>
    <s v=""/>
    <s v=""/>
    <s v=""/>
    <s v="No"/>
    <s v="493"/>
    <s v=""/>
    <s v=""/>
    <s v=""/>
    <s v=""/>
    <s v=""/>
    <s v="http://transparencia.ine.mx/sistemaot/cargaMasiva/Articulo70/2025/Formato28//JD01-BCS/tml1/7f.pdf"/>
    <s v="JUNTA DISTRITAL EJECUTIVA NO.01 DE BAJA CALIFORNIA SUR - LA PAZ"/>
    <s v="31/03/2025"/>
    <m/>
    <x v="21"/>
    <x v="0"/>
  </r>
  <r>
    <s v="2025"/>
    <s v="01/01/2025"/>
    <s v="31/03/2025"/>
    <x v="0"/>
    <x v="0"/>
    <x v="0"/>
    <s v="8"/>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8.pdf"/>
    <s v="494"/>
    <s v=""/>
    <s v=""/>
    <s v="servicio de arrendamiento del inmueble que ocupa el módulo 030151"/>
    <s v="494"/>
    <s v=""/>
    <s v="494"/>
    <s v="494"/>
    <s v=""/>
    <s v=""/>
    <s v=""/>
    <s v=""/>
    <s v="Carmen de Lourdes"/>
    <s v="Gutierrez"/>
    <s v="Ross"/>
    <s v="Mujer"/>
    <s v=""/>
    <s v="494"/>
    <s v="GURC6011065S5"/>
    <s v="Calle"/>
    <s v="Ignacio Altamirano"/>
    <s v="436"/>
    <s v=""/>
    <s v="Colonia"/>
    <s v="Centro"/>
    <s v="1"/>
    <s v="La Paz"/>
    <s v="3"/>
    <s v="La Paz"/>
    <s v="3"/>
    <s v="Baja California Sur"/>
    <s v="230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7"/>
    <s v="01/01/2025"/>
    <s v="01/01/2025"/>
    <s v="31/12/2025"/>
    <n v="33775.879999999997"/>
    <n v="41097.919999999998"/>
    <s v=""/>
    <s v=""/>
    <s v="Moneda Nacional"/>
    <s v=""/>
    <x v="1"/>
    <s v="La Arrendadora otorga en arrendamiento a la Arrendataria el inmueble ubicado en el ubicado en calle Ignacio Altamirano, número 435 locales 1, 2, 3, 4, 5 y 6, planta baja, dentro de la plaza Allende entre Ignacio Allende y Antonio Rosales, en la Colonia Centro, Código Postal 23000, en La Paz, Baja California Sur, el cual cuenta con una superficie rentable 147 metros cuadrados construidos y 6 cajones de estacionamiento, para uso de módulo de atención ciudadana 030151."/>
    <s v=""/>
    <s v="01/01/2025"/>
    <s v="31/03/2025"/>
    <s v="http://transparencia.ine.mx/sistemaot/cargaMasiva/Articulo70/2025/Formato28//JD01-BCS/tml1/8.pdf"/>
    <s v=""/>
    <s v="494"/>
    <x v="0"/>
    <s v="Recursos federales"/>
    <s v="Presupuesto de Egresos de la Federación"/>
    <s v=""/>
    <s v=""/>
    <s v=""/>
    <s v=""/>
    <s v=""/>
    <s v="No"/>
    <s v="494"/>
    <s v=""/>
    <s v=""/>
    <s v=""/>
    <s v=""/>
    <s v=""/>
    <s v="http://transparencia.ine.mx/sistemaot/cargaMasiva/Articulo70/2025/Formato28//JD01-BCS/tml1/8f.pdf"/>
    <s v="JUNTA DISTRITAL EJECUTIVA NO.01 DE BAJA CALIFORNIA SUR - LA PAZ"/>
    <s v="31/03/2025"/>
    <m/>
    <x v="21"/>
    <x v="0"/>
  </r>
  <r>
    <s v="2025"/>
    <s v="01/01/2025"/>
    <s v="31/03/2025"/>
    <x v="0"/>
    <x v="0"/>
    <x v="0"/>
    <s v="9"/>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9.pdf"/>
    <s v="495"/>
    <s v=""/>
    <s v=""/>
    <s v="Servicio de arrendamiento del inmueble que ocupa la 01 Junta Distrital Ejecutiva"/>
    <s v="495"/>
    <s v=""/>
    <s v="495"/>
    <s v="495"/>
    <s v=""/>
    <s v=""/>
    <s v=""/>
    <s v=""/>
    <s v="Daniela"/>
    <s v="Andrade"/>
    <s v="Navarro"/>
    <s v="Mujer"/>
    <s v=""/>
    <s v="495"/>
    <s v="AAND0312299Q0"/>
    <s v="Calle"/>
    <s v="Héroes de Independencia"/>
    <s v="925"/>
    <s v=""/>
    <s v="Colonia"/>
    <s v="Centro"/>
    <s v="1"/>
    <s v="La Paz"/>
    <s v="3"/>
    <s v="La Paz"/>
    <s v="3"/>
    <s v="Baja California Sur"/>
    <s v="230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2"/>
    <s v="01/01/2025"/>
    <s v="01/01/2025"/>
    <s v="31/12/2025"/>
    <n v="144900.10999999999"/>
    <n v="161490"/>
    <s v=""/>
    <s v=""/>
    <s v="Moneda Nacional"/>
    <s v=""/>
    <x v="1"/>
    <s v="La Arrendadora otorga en arrendamiento a la Arrendataria el inmueble ubicado en el ubicado en Cuauhtémoc, entre calles Licenciado Primo Verdad y Marcelo Rubio Ruiz, número 891, colonia Pueblo Nuevo, Código Postal 23060, en La Paz, Baja California Sur, el cual cuenta con una superficie rentable de 1200 metros cuadrados  y con oficina en la planta baja y alta construidas en una superficie de 754.49 metros cuadrados de construcción, las cuales se utilizarán como oficinas de Junta Distrital Ejecutiva 01, del Instituto Nacional Electoral de Baja California Sur."/>
    <s v=""/>
    <s v="01/01/2025"/>
    <s v="31/03/2025"/>
    <s v="http://transparencia.ine.mx/sistemaot/cargaMasiva/Articulo70/2025/Formato28//JD01-BCS/tml1/9.pdf"/>
    <s v=""/>
    <s v="495"/>
    <x v="0"/>
    <s v="Recursos federales"/>
    <s v="Presupuesto de Egresos de la Federación"/>
    <s v=""/>
    <s v=""/>
    <s v=""/>
    <s v=""/>
    <s v=""/>
    <s v="No"/>
    <s v="495"/>
    <s v=""/>
    <s v=""/>
    <s v=""/>
    <s v=""/>
    <s v=""/>
    <s v="http://transparencia.ine.mx/sistemaot/cargaMasiva/Articulo70/2025/Formato28//JD01-BCS/tml1/9f.pdf"/>
    <s v="JUNTA DISTRITAL EJECUTIVA NO.01 DE BAJA CALIFORNIA SUR - LA PAZ"/>
    <s v="31/03/2025"/>
    <m/>
    <x v="21"/>
    <x v="0"/>
  </r>
  <r>
    <s v="2025"/>
    <s v="01/01/2025"/>
    <s v="31/03/2025"/>
    <x v="0"/>
    <x v="0"/>
    <x v="0"/>
    <s v="10"/>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0.pdf"/>
    <s v="496"/>
    <s v=""/>
    <s v=""/>
    <s v="servicio de arrendamiento del inmueble que ocupa el módulo 030153"/>
    <s v="496"/>
    <s v=""/>
    <s v="496"/>
    <s v="496"/>
    <s v=""/>
    <s v=""/>
    <s v=""/>
    <s v=""/>
    <s v="Osvaldo"/>
    <s v="Flores"/>
    <s v="Castro"/>
    <s v="Hombre"/>
    <s v=""/>
    <s v="496"/>
    <s v="FOCO720418DZ5"/>
    <s v="Boulevard"/>
    <s v="Hugo Cervantes del Rio"/>
    <s v="11"/>
    <s v=""/>
    <s v="Colonia"/>
    <s v="Centro"/>
    <s v="1"/>
    <s v="Ciudada Constitución"/>
    <s v="1"/>
    <s v="Comondú"/>
    <s v="3"/>
    <s v="Baja California Sur"/>
    <s v="236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30"/>
    <s v="01/01/2025"/>
    <s v="01/01/2025"/>
    <s v="31/12/2025"/>
    <n v="10273.549999999999"/>
    <n v="12500.68"/>
    <s v=""/>
    <s v=""/>
    <s v="Moneda Nacional"/>
    <s v=""/>
    <x v="1"/>
    <s v="La Arrendadora otorga en arrendamiento a la Arrendataria el inmueble ubicado en Boulevard Hugo Cervantes del Ria esquina con Francisco Madero número 11, Colonia Centro, Código Postal 23600, en Ciudad Constitución, Municipio de Comondú, Baja California Sur; el cual cuenta con una superficie rentable de 100 metos cuadrados construidos con cajones de estacionamiento, para uso de módulo de atención ciudadana fijo municipio de Constitución 030153."/>
    <s v=""/>
    <s v="01/01/2025"/>
    <s v="31/03/2025"/>
    <s v="http://transparencia.ine.mx/sistemaot/cargaMasiva/Articulo70/2025/Formato28//JD01-BCS/tml1/10.pdf"/>
    <s v=""/>
    <s v="496"/>
    <x v="0"/>
    <s v="Recursos federales"/>
    <s v="Presupuesto de Egresos de la Federación"/>
    <s v=""/>
    <s v=""/>
    <s v=""/>
    <s v=""/>
    <s v=""/>
    <s v="No"/>
    <s v="496"/>
    <s v=""/>
    <s v=""/>
    <s v=""/>
    <s v=""/>
    <s v=""/>
    <s v="http://transparencia.ine.mx/sistemaot/cargaMasiva/Articulo70/2025/Formato28//JD01-BCS/tml1/10f.pdf"/>
    <s v="JUNTA DISTRITAL EJECUTIVA NO.01 DE BAJA CALIFORNIA SUR - LA PAZ"/>
    <s v="31/03/2025"/>
    <m/>
    <x v="21"/>
    <x v="0"/>
  </r>
  <r>
    <s v="2025"/>
    <s v="01/01/2025"/>
    <s v="31/03/2025"/>
    <x v="0"/>
    <x v="0"/>
    <x v="0"/>
    <s v="11"/>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1.pdf"/>
    <s v="497"/>
    <s v=""/>
    <s v=""/>
    <s v="servicio de arrendamiento del inmueble que ocupa la oficina municipal"/>
    <s v="497"/>
    <s v=""/>
    <s v="497"/>
    <s v="497"/>
    <s v=""/>
    <s v=""/>
    <s v=""/>
    <s v=""/>
    <s v="Jose Mario"/>
    <s v="Acosta"/>
    <s v="Vega"/>
    <s v="Hombre"/>
    <s v=""/>
    <s v="497"/>
    <s v="AOVM450122SH9"/>
    <s v="Calle"/>
    <s v="Morelos"/>
    <s v=""/>
    <s v=""/>
    <s v="Colonia"/>
    <s v="Centro"/>
    <s v="1"/>
    <s v="Ciudada Constitución"/>
    <s v="1"/>
    <s v="Comondú"/>
    <s v="3"/>
    <s v="Baja California Sur"/>
    <s v="2360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S-25-0134"/>
    <s v="01/01/2025"/>
    <s v="01/01/2025"/>
    <s v="30/06/2025"/>
    <n v="6000"/>
    <n v="7300.7"/>
    <s v=""/>
    <s v=""/>
    <s v="Moneda Nacional"/>
    <s v=""/>
    <x v="1"/>
    <s v="La Arrendadora otorga en arrendamiento a la Arrendataria el inmueble ubicado en calle Francisco Javier Mina, entre Olachea y Benito Juárez 221, código postal 23600, Ciudad Constitución, municipio de Comondú, Baja California Sur, para uso de Oficina Municipal en Ciudad Constitución, para el Proceso Electoral Extraordinario para la elección de diversos cargos del Poder Judicial de la Federación 2024-2025."/>
    <s v=""/>
    <s v="01/01/2025"/>
    <s v="31/03/2025"/>
    <s v="http://transparencia.ine.mx/sistemaot/cargaMasiva/Articulo70/2025/Formato28//JD01-BCS/tml1/11.pdf"/>
    <s v=""/>
    <s v="497"/>
    <x v="0"/>
    <s v="Recursos federales"/>
    <s v="Presupuesto de Egresos de la Federación"/>
    <s v=""/>
    <s v=""/>
    <s v=""/>
    <s v=""/>
    <s v=""/>
    <s v="No"/>
    <s v="497"/>
    <s v=""/>
    <s v=""/>
    <s v=""/>
    <s v=""/>
    <s v=""/>
    <s v="http://transparencia.ine.mx/sistemaot/cargaMasiva/Articulo70/2025/Formato28//JD01-BCS/tml1/11f.pdf"/>
    <s v="JUNTA DISTRITAL EJECUTIVA NO.01 DE BAJA CALIFORNIA SUR - LA PAZ"/>
    <s v="31/03/2025"/>
    <m/>
    <x v="21"/>
    <x v="0"/>
  </r>
  <r>
    <s v="2025"/>
    <s v="01/01/2025"/>
    <s v="31/03/2025"/>
    <x v="0"/>
    <x v="1"/>
    <x v="0"/>
    <s v="12"/>
    <s v=""/>
    <s v="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2.pdf"/>
    <s v="498"/>
    <s v=""/>
    <s v=""/>
    <s v="servicio de vigilancia que ocupa el inmueble de la Junta Distrital Ejecutiva 01"/>
    <s v="498"/>
    <s v=""/>
    <s v="498"/>
    <s v="498"/>
    <s v=""/>
    <s v=""/>
    <s v=""/>
    <s v=""/>
    <s v="Yhassir"/>
    <s v="Garcia"/>
    <s v="Pantoja"/>
    <s v="Hombre"/>
    <s v=""/>
    <s v="498"/>
    <s v="GAPY751121FI2"/>
    <s v="Calle"/>
    <s v="Alikan"/>
    <s v=""/>
    <s v=""/>
    <s v="Colonia"/>
    <s v="Ejidal"/>
    <s v="2"/>
    <s v="Cabo San Lucas"/>
    <s v="4"/>
    <s v="Cabo San Lucas"/>
    <s v="3"/>
    <s v="Baja California Sur"/>
    <s v="2347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52"/>
    <s v="01/04/2024"/>
    <s v="01/04/2024"/>
    <s v="31/12/2024"/>
    <n v="71340"/>
    <n v="71340"/>
    <s v=""/>
    <s v=""/>
    <s v="Moneda Nacional"/>
    <s v=""/>
    <x v="1"/>
    <s v="El objeto del presente contrato consiste en la prestación del servicio de vigilancia del Inmueble que ocupa la 01 Junta Distrital Ejecutiva,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2.pdf"/>
    <s v=""/>
    <s v="498"/>
    <x v="0"/>
    <s v="Recursos federales"/>
    <s v="Presupuesto de Egresos de la Federación"/>
    <s v=""/>
    <s v=""/>
    <s v=""/>
    <s v=""/>
    <s v=""/>
    <s v="Si"/>
    <s v="498"/>
    <s v=""/>
    <s v=""/>
    <s v=""/>
    <s v=""/>
    <s v=""/>
    <s v="http://transparencia.ine.mx/sistemaot/cargaMasiva/Articulo70/2025/Formato28//JD01-BCS/tml1/12f.pdf"/>
    <s v="JUNTA DISTRITAL EJECUTIVA NO.01 DE BAJA CALIFORNIA SUR - LA PAZ"/>
    <s v="31/03/2025"/>
    <m/>
    <x v="21"/>
    <x v="0"/>
  </r>
  <r>
    <s v="2025"/>
    <s v="01/01/2025"/>
    <s v="31/03/2025"/>
    <x v="0"/>
    <x v="1"/>
    <x v="0"/>
    <s v="13"/>
    <s v=""/>
    <s v="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3.pdf"/>
    <s v="499"/>
    <s v=""/>
    <s v=""/>
    <s v="servicio de vigilancia que ocupa el inmueble del módulo 030151"/>
    <s v="499"/>
    <s v=""/>
    <s v="499"/>
    <s v="499"/>
    <s v=""/>
    <s v=""/>
    <s v=""/>
    <s v=""/>
    <s v="Yhassir"/>
    <s v="Garcia"/>
    <s v="Pantoja"/>
    <s v="Hombre"/>
    <s v=""/>
    <s v="499"/>
    <s v="GAPY751121FI2"/>
    <s v="Calle"/>
    <s v="Alikan"/>
    <s v=""/>
    <s v=""/>
    <s v="Colonia"/>
    <s v="Ejidal"/>
    <s v="2"/>
    <s v="Cabo San Lucas"/>
    <s v="4"/>
    <s v="Cabo San Lucas"/>
    <s v="3"/>
    <s v="Baja California Sur"/>
    <s v="2347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51"/>
    <s v="01/04/2024"/>
    <s v="01/04/2024"/>
    <s v="31/12/2024"/>
    <n v="19140"/>
    <n v="19140"/>
    <s v=""/>
    <s v=""/>
    <s v="Moneda Nacional"/>
    <s v=""/>
    <x v="1"/>
    <s v="El objeto del presente contrato consiste en la prestación del servicio de vigilancia del Inmueble que ocupa el Módulo de Atención Ciudadana 030151, ubicado en Altamirano 435, esquina con Ignacio Allende, colonia Centro C.P. 23000,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3.pdf"/>
    <s v=""/>
    <s v="499"/>
    <x v="0"/>
    <s v="Recursos federales"/>
    <s v="Presupuesto de Egresos de la Federación"/>
    <s v=""/>
    <s v=""/>
    <s v=""/>
    <s v=""/>
    <s v=""/>
    <s v="Si"/>
    <s v="499"/>
    <s v=""/>
    <s v=""/>
    <s v=""/>
    <s v=""/>
    <s v=""/>
    <s v="http://transparencia.ine.mx/sistemaot/cargaMasiva/Articulo70/2025/Formato28//JD01-BCS/tml1/13f.pdf"/>
    <s v="JUNTA DISTRITAL EJECUTIVA NO.01 DE BAJA CALIFORNIA SUR - LA PAZ"/>
    <s v="31/03/2025"/>
    <m/>
    <x v="21"/>
    <x v="0"/>
  </r>
  <r>
    <s v="2025"/>
    <s v="01/01/2025"/>
    <s v="31/03/2025"/>
    <x v="0"/>
    <x v="1"/>
    <x v="0"/>
    <s v="14"/>
    <s v=""/>
    <s v="En virtud de haber sido la propuesta que ofreció el mejor precio pare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BCS/tml1/osp14.pdf"/>
    <s v="500"/>
    <s v=""/>
    <s v=""/>
    <s v="servicio de vigilancia que ocupa el inmueble del módulo 030154"/>
    <s v="500"/>
    <s v=""/>
    <s v="500"/>
    <s v="500"/>
    <s v=""/>
    <s v=""/>
    <s v=""/>
    <s v=""/>
    <s v="Yhassir"/>
    <s v="Garcia"/>
    <s v="Pantoja"/>
    <s v="Hombre"/>
    <s v=""/>
    <s v="500"/>
    <s v="GAPY751121FI2"/>
    <s v="Calle"/>
    <s v="Alikan"/>
    <s v=""/>
    <s v=""/>
    <s v="Colonia"/>
    <s v="Ejidal"/>
    <s v="2"/>
    <s v="Cabo San Lucas"/>
    <s v="4"/>
    <s v="Cabo San Lucas"/>
    <s v="3"/>
    <s v="Baja California Sur"/>
    <s v="23470"/>
    <s v=""/>
    <s v=""/>
    <s v=""/>
    <s v=""/>
    <s v="Su proposición cumplió con los requisitos, normativos, técnicos y económicos, por lo cual resultó solvente para el Instituto."/>
    <s v="01 Junta Distrital Ejecutiva del Instituto Nacional Electoral en el Estado de Baja California Sur"/>
    <s v="01 Junta Distrital Ejecutiva del Instituto Nacional Electoral en el Estado de Baja California Sur"/>
    <s v="01 Junta Distrital Ejecutiva del Instituto Nacional Electoral en el Estado de Baja California Sur"/>
    <s v="BS01-PV-25-0150"/>
    <s v="01/04/2024"/>
    <s v="01/04/2024"/>
    <s v="31/12/2024"/>
    <n v="19140"/>
    <n v="19140"/>
    <s v=""/>
    <s v=""/>
    <s v="Moneda Nacional"/>
    <s v=""/>
    <x v="1"/>
    <s v="El objeto del presente contrato consiste en la prestación del servicio de vigilancia del Inmueble que ocupa el Módulo de Atención Ciudadana 030154, ubicado en Bulevar Forjadores de Sudcaliforniana Numero 33, de la colonia 08 de octubre, Primera Sección, código postal 23080, La Paz, Baja California Sur, en los términos y condiciones que se precisan en el presente contrato y su Anexo Único, el cual consiste en la propuesta técnica del Proveedor, donde se señala la descripción pormenorizada de los servicios, conforme a las especificaciones técnicas señaladas en la convocatoria y su junta de aclaraciones, lo que fue evaluado por el Área Requirente"/>
    <s v=""/>
    <s v="01/01/2025"/>
    <s v="31/03/2025"/>
    <s v="http://transparencia.ine.mx/sistemaot/cargaMasiva/Articulo70/2025/Formato28//JD01-BCS/tml1/14.pdf"/>
    <s v=""/>
    <s v="500"/>
    <x v="0"/>
    <s v="Recursos federales"/>
    <s v="Presupuesto de Egresos de la Federación"/>
    <s v=""/>
    <s v=""/>
    <s v=""/>
    <s v=""/>
    <s v=""/>
    <s v="Si"/>
    <s v="500"/>
    <s v=""/>
    <s v=""/>
    <s v=""/>
    <s v=""/>
    <s v=""/>
    <s v="http://transparencia.ine.mx/sistemaot/cargaMasiva/Articulo70/2025/Formato28//JD01-BCS/tml1/14f.pdf"/>
    <s v="JUNTA DISTRITAL EJECUTIVA NO.01 DE BAJA CALIFORNIA SUR - LA PAZ"/>
    <s v="31/03/2025"/>
    <m/>
    <x v="21"/>
    <x v="0"/>
  </r>
  <r>
    <s v="2025"/>
    <s v="01/01/2025"/>
    <s v="31/03/2025"/>
    <x v="0"/>
    <x v="0"/>
    <x v="0"/>
    <s v="04JDE-HGO-001-2025"/>
    <s v=""/>
    <s v="Arrendamiento para la Junta Distrital Ejecutiva No. 4. Artículo 31 fracc.I y artículo 35 del Reglamento del Instituto Nacional Electoral en Materia de Adquisiciones, Arrendamientos de Bienes Muebles y Servicios."/>
    <s v="http://transparencia.ine.mx/sistemaot/cargaMasiva/Articulo70/2025/Formato28//JD04-HGO/tml1/osp.pdf"/>
    <s v="501"/>
    <s v=""/>
    <s v=""/>
    <s v="Arrendamiento del Inmueble que ocupan las oficinas de la Junta Distrital Ejecutiva No.4 y el Módulo Fijo Distrital 130451."/>
    <s v="501"/>
    <s v=""/>
    <s v="501"/>
    <s v="501"/>
    <s v=""/>
    <s v=""/>
    <s v=""/>
    <s v=""/>
    <s v="Ana Rosa"/>
    <s v="Marroquín"/>
    <s v="Sánchez"/>
    <s v="Mujer"/>
    <s v=""/>
    <s v="501"/>
    <s v="MASA640725NS1"/>
    <s v="Calle"/>
    <s v="Durango"/>
    <s v="107A"/>
    <s v=""/>
    <s v="Colonia"/>
    <s v="Centro"/>
    <s v="1"/>
    <s v="Tulancingo de Bravo"/>
    <s v="77"/>
    <s v="Tulancingo de Bravo"/>
    <s v="13"/>
    <s v="Hidalgo"/>
    <s v="43600"/>
    <s v=""/>
    <s v=""/>
    <s v=""/>
    <s v=""/>
    <s v="Mejor propuesta económica en arrendamiento de inmueble."/>
    <s v="Junta Distrital Ejecutiva No. 4 de Hidalgo - Tulancingo de Bravo"/>
    <s v="Junta Distrital Ejecutiva No. 4 de Hidalgo - Tulancingo de Bravo"/>
    <s v="Junta Distrital Ejecutiva No. 4 de Hidalgo - Tulancingo de Bravo"/>
    <s v="04JDE-HGO-001-2025"/>
    <s v="14/02/2025"/>
    <s v="01/01/2025"/>
    <s v="30/06/2025"/>
    <n v="294711.53999999998"/>
    <n v="341865.42"/>
    <s v=""/>
    <s v=""/>
    <s v="Moneda Nacional"/>
    <s v=""/>
    <x v="1"/>
    <s v="El Arrendador otorga en arrendamiento al Arrendatario el inmueble ubicado en Calle Vicente Guerrero, número 607-A, Colonia Centro, de la Ciudad de Tulancingo de Bravo, Código Postal 43600, en el Estado de Hidalgo, el cual cuenta con una superficie rentable de 959.14 m2 construidos."/>
    <s v=""/>
    <s v="01/01/2025"/>
    <s v="30/06/2025"/>
    <s v="http://transparencia.ine.mx/sistemaot/cargaMasiva/Articulo70/2025/Formato28//JD04-HGO/tml1/contrato.pdf"/>
    <s v=""/>
    <s v="501"/>
    <x v="0"/>
    <s v="Recursos federales"/>
    <s v="Presupuesto de Egresos de la federación"/>
    <s v=""/>
    <s v=""/>
    <s v=""/>
    <s v=""/>
    <s v=""/>
    <s v="No"/>
    <s v="501"/>
    <s v="Recepción de los servicios requeridos de acuerdo al Contrato"/>
    <s v=""/>
    <s v=""/>
    <s v=""/>
    <s v=""/>
    <s v="http://transparencia.ine.mx/sistemaot/cargaMasiva/Articulo70/2025/Formato28//JD04-HGO/tml1/factura.pdf"/>
    <s v="JUNTA DISTRITAL EJECUTIVA NO.04 DE HIDALGO - TULANCINGO DE BRAVO"/>
    <s v="31/03/2025"/>
    <m/>
    <x v="22"/>
    <x v="0"/>
  </r>
  <r>
    <s v="2025"/>
    <s v="01/01/2025"/>
    <s v="31/03/2025"/>
    <x v="0"/>
    <x v="1"/>
    <x v="0"/>
    <s v="Primer Convenio modificatorio al Contrato de servicio de Vigilancia identificado con la nomenclatura INE-JLE-MEX-SERV-005-2024"/>
    <s v=""/>
    <s v="de conformidad con con los articulos 31, 50 y 51, del Reglamento del Instituto Nacional Electoral en Materia de Adquisiciones, Arrendamientos de Bienes Muebles y Servicios, mediante un convenio modificatorio se solicitó la ampliación del servicio de vigilancia en las instalaciones de la 36 Junta Distrital Ejecutiva, así como Módulos de Atención Ciudadana 153651 y 153652,  durante los meses de enero a febrero de 2025, con la finalidad de salvaguardar los bienes propiedad de la institución."/>
    <s v="http://transparencia.ine.mx/sistemaot/cargaMasiva/Articulo70/2025/Formato28//JD36-MEX/tml1/osp1.pdf"/>
    <s v="502"/>
    <s v=""/>
    <s v=""/>
    <s v="Servicio de vigilancia al inmueble que ocupa la 36 Junta Distrital Ejecutiva y Módulos de Atención Ciudadana."/>
    <s v="502"/>
    <s v=""/>
    <s v="502"/>
    <s v="502"/>
    <s v=""/>
    <s v=""/>
    <s v=""/>
    <s v=""/>
    <s v=""/>
    <s v=""/>
    <s v=""/>
    <s v=""/>
    <s v="Juridicos Integrales FBP, S.A. de C.V."/>
    <s v="502"/>
    <s v="JIF2107234S4"/>
    <s v="Privada"/>
    <s v="La Rosa"/>
    <s v="4"/>
    <s v=""/>
    <s v="Colonia"/>
    <s v="Amecameca"/>
    <s v="9"/>
    <s v="La Rosa"/>
    <s v="9"/>
    <s v="Amecameca"/>
    <s v="15"/>
    <s v="México"/>
    <s v="56900"/>
    <s v=""/>
    <s v=""/>
    <s v=""/>
    <s v=""/>
    <s v="Mejor propuesta económica en la oferta economica del servicio."/>
    <s v="Junta Distrital Ejecutiva No.36 de Mexico - Tejupilco de Hidalgo"/>
    <s v="Junta Distrital Ejecutiva No.36 de Mexico - Tejupilco de Hidalgo"/>
    <s v="Junta Distrital Ejecutiva No.36 de Mexico - Tejupilco de Hidalgo"/>
    <s v="INE-JLE-MEX-SERV-005-2024"/>
    <s v="01/05/2024"/>
    <s v="01/05/2024"/>
    <s v="31/12/2024"/>
    <n v="133448.28"/>
    <n v="154800"/>
    <s v=""/>
    <s v=""/>
    <s v="Moneda Nacional"/>
    <s v=""/>
    <x v="1"/>
    <s v="Servicio de vigilancia al inmueble que ocupa la 36 Junta Distrital Ejecutiva y Módulos de Atención Ciudadana."/>
    <s v=""/>
    <s v="01/05/2024"/>
    <s v="31/12/2024"/>
    <s v="http://transparencia.ine.mx/sistemaot/cargaMasiva/Articulo70/2025/Formato28//JD36-MEX/tml1/0052024.pdf"/>
    <s v=""/>
    <s v="502"/>
    <x v="0"/>
    <s v="Recursos federales"/>
    <s v="Presupuesto de Egresos de la federación"/>
    <s v=""/>
    <s v=""/>
    <s v=""/>
    <s v=""/>
    <s v=""/>
    <s v="Si"/>
    <s v="502"/>
    <s v="Se ejecutaron las acciones de seguimiento a la prestación del servicio"/>
    <s v=""/>
    <s v=""/>
    <s v=""/>
    <s v=""/>
    <s v="http://transparencia.ine.mx/sistemaot/cargaMasiva/Articulo70/2025/Formato28//JD36-MEX/tml1/factura1.pdf"/>
    <s v="JUNTA DISTRITAL EJECUTIVA NO.36 DE MEXICO - TEJUPILCO"/>
    <s v="31/03/2025"/>
    <m/>
    <x v="11"/>
    <x v="0"/>
  </r>
  <r>
    <s v="2025"/>
    <s v="01/01/2025"/>
    <s v="31/03/2025"/>
    <x v="0"/>
    <x v="2"/>
    <x v="0"/>
    <s v="02/2025"/>
    <s v=""/>
    <s v="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
    <s v="http://transparencia.ine.mx/sistemaot/cargaMasiva/Articulo70/2025/Formato28//JD03-MEX/tml1/osp1.pdf"/>
    <s v="503"/>
    <s v=""/>
    <s v=""/>
    <s v="Adquisición de papeleria para la 03 Junta Distrital Ejecutiva"/>
    <s v="503"/>
    <s v=""/>
    <s v="503"/>
    <s v="503"/>
    <s v=""/>
    <s v=""/>
    <s v=""/>
    <s v=""/>
    <s v=""/>
    <s v=""/>
    <s v=""/>
    <s v=""/>
    <s v="Desarrollo e Innovación BROMO S.A de C.V."/>
    <s v="503"/>
    <s v="DIB150420FC3"/>
    <s v="Boulevard"/>
    <s v="Paseo Tollocan Oriente"/>
    <s v="312"/>
    <s v=""/>
    <s v="Colonia"/>
    <s v="Valle Verde"/>
    <s v="5"/>
    <s v="Valle Verde"/>
    <s v="125"/>
    <s v="Toluca"/>
    <s v="15"/>
    <s v="México"/>
    <s v="50140"/>
    <s v=""/>
    <s v=""/>
    <s v=""/>
    <s v=""/>
    <s v="Mejor propuesta económica en la oferta de los productos."/>
    <s v="Vocalia de Capacitación Electoral y Educación Cívica de la 03 Junta Distrital Ejecutiva del Instituto Nacional Electoral en el Estado de México"/>
    <s v="03 Junta Distrital Ejecutiva del Instituto Nacional Electoral en el Estado de México"/>
    <s v="03 Junta Distrital Ejecutiva del Instituto Nacional Electoral en el Estado de México"/>
    <s v="02/2025"/>
    <s v="18/02/2025"/>
    <s v="18/02/2025"/>
    <s v="22/02/2025"/>
    <n v="32610.78"/>
    <n v="37828.5"/>
    <s v=""/>
    <s v=""/>
    <s v="Moneda Nacional"/>
    <s v=""/>
    <x v="1"/>
    <s v="Transmitir la propiedad a título oneroso, en favor de la 03 Junta Distrital Ejecutiva del Instituto Nacional Electoral en el Estado de México, de los bienes de papeleria"/>
    <s v=""/>
    <s v="18/02/2025"/>
    <s v="22/02/2025"/>
    <s v="http://transparencia.ine.mx/sistemaot/cargaMasiva/Articulo70/2025/Formato28//JD03-MEX/tml1/contrato1.pdf"/>
    <s v=""/>
    <s v="503"/>
    <x v="0"/>
    <s v="Recursos federales"/>
    <s v="Presupuesto de Egresos de la federación"/>
    <s v=""/>
    <s v=""/>
    <s v=""/>
    <s v=""/>
    <s v=""/>
    <s v="No"/>
    <s v="503"/>
    <s v="Se reviso el material entregado físicamente contra la factura emitida"/>
    <s v=""/>
    <s v=""/>
    <s v=""/>
    <s v=""/>
    <s v="http://transparencia.ine.mx/sistemaot/cargaMasiva/Articulo70/2025/Formato28//JD03-MEX/tml1/factura1.pdf"/>
    <s v="JUNTA DISTRITAL EJECUTIVA NO.03 DE MEXICO - ATLACOMULCO"/>
    <s v="31/03/2025"/>
    <m/>
    <x v="11"/>
    <x v="0"/>
  </r>
  <r>
    <s v="2025"/>
    <s v="01/01/2025"/>
    <s v="31/03/2025"/>
    <x v="0"/>
    <x v="2"/>
    <x v="0"/>
    <s v="03/2025"/>
    <s v=""/>
    <s v="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
    <s v="http://transparencia.ine.mx/sistemaot/cargaMasiva/Articulo70/2025/Formato28//JD03-MEX/tml1/osp2.pdf"/>
    <s v="504"/>
    <s v=""/>
    <s v=""/>
    <s v="Adquisición de abarrotes para la 03 Junta Distrital Ejecutiva"/>
    <s v="504"/>
    <s v=""/>
    <s v="504"/>
    <s v="504"/>
    <s v=""/>
    <s v=""/>
    <s v=""/>
    <s v=""/>
    <s v=""/>
    <s v=""/>
    <s v=""/>
    <s v=""/>
    <s v="Tiendas Garces"/>
    <s v="504"/>
    <s v="TGA870401FV4"/>
    <s v="Boulevard"/>
    <s v="Paseo Tollocan"/>
    <s v="312"/>
    <s v=""/>
    <s v="Colonia"/>
    <s v="Valle Verde"/>
    <s v="5"/>
    <s v="Valle Verde"/>
    <s v="125"/>
    <s v="Toluca"/>
    <s v="15"/>
    <s v="México"/>
    <s v="50140"/>
    <s v=""/>
    <s v=""/>
    <s v=""/>
    <s v=""/>
    <s v="Mejor propuesta económica en la oferta de los productos."/>
    <s v="Vocalia de Capacitación Electoral y Educación Cívica de la 03 Junta Distrital Ejecutiva del Instituto Nacional Electoral en el Estado de México"/>
    <s v="03 Junta Distrital Ejecutiva del Instituto Nacional Electoral en el Estado de México"/>
    <s v="03 Junta Distrital Ejecutiva del Instituto Nacional Electoral en el Estado de México"/>
    <s v="03/2025"/>
    <s v="18/02/2025"/>
    <s v="18/02/2025"/>
    <s v="21/02/2025"/>
    <n v="43643.519999999997"/>
    <n v="50626.49"/>
    <s v=""/>
    <s v=""/>
    <s v="Moneda Nacional"/>
    <s v=""/>
    <x v="1"/>
    <s v="Es la enajenación de productos de abarrotes, en los términos y condiciones que se precisan en el presente contrato"/>
    <s v=""/>
    <s v="18/02/2025"/>
    <s v="21/02/2025"/>
    <s v="http://transparencia.ine.mx/sistemaot/cargaMasiva/Articulo70/2025/Formato28//JD03-MEX/tml1/contrato2.pdf"/>
    <s v=""/>
    <s v="504"/>
    <x v="0"/>
    <s v="Recursos federales"/>
    <s v="Presupuesto de Egresos de la federación"/>
    <s v=""/>
    <s v=""/>
    <s v=""/>
    <s v=""/>
    <s v=""/>
    <s v="No"/>
    <s v="504"/>
    <s v="Se reviso el material entregado físicamente contra la factura emitida"/>
    <s v=""/>
    <s v=""/>
    <s v=""/>
    <s v=""/>
    <s v="http://transparencia.ine.mx/sistemaot/cargaMasiva/Articulo70/2025/Formato28//JD03-MEX/tml1/factura2.pdf"/>
    <s v="JUNTA DISTRITAL EJECUTIVA NO.03 DE MEXICO - ATLACOMULCO"/>
    <s v="31/03/2025"/>
    <m/>
    <x v="11"/>
    <x v="0"/>
  </r>
  <r>
    <s v="2025"/>
    <s v="01/01/2025"/>
    <s v="31/03/2025"/>
    <x v="0"/>
    <x v="1"/>
    <x v="0"/>
    <s v="04/2025"/>
    <s v=""/>
    <s v="Contratación de servicios para la 03 Junta Distrital Ejecutiva del Instituto Nacional Electoral en el Estado de México, Artículo 31 fracc.I y artículo 35 del Reglamento del Instituto Nacional Electoral en Materia de Adquisiciones, Arrendamientos de Bienes Muebles y Servicios."/>
    <s v="http://transparencia.ine.mx/sistemaot/cargaMasiva/Articulo70/2025/Formato28//JD03-MEX/tml1/osp3.pdf"/>
    <s v="505"/>
    <s v=""/>
    <s v=""/>
    <s v="Proporcionar servicios de vigilancia y seguridad para el módulo de atención ciudadana 150352 de la 03 Junta Distrital Ejecutiva"/>
    <s v="505"/>
    <s v=""/>
    <s v="505"/>
    <s v="505"/>
    <s v=""/>
    <s v=""/>
    <s v=""/>
    <s v=""/>
    <s v=""/>
    <s v=""/>
    <s v=""/>
    <s v=""/>
    <s v="Jurídicos Integrales FBP S.A de C.V."/>
    <s v="505"/>
    <s v="JIF2107234S4"/>
    <s v="Calle"/>
    <s v="De la Rosa"/>
    <s v="4"/>
    <s v=""/>
    <s v="Barrio"/>
    <s v="Sector Sacromonte"/>
    <s v="1"/>
    <s v="Amecameca de Juárez"/>
    <s v="9"/>
    <s v="Amecameca de Juárez"/>
    <s v="15"/>
    <s v="México"/>
    <s v="56900"/>
    <s v=""/>
    <s v=""/>
    <s v=""/>
    <s v=""/>
    <s v="Mejor propuesta económica en la oferta de los productos."/>
    <s v="Vocalia del Registro Federal de Electores de la 03 Junta Distrital Ejecutiva del Instituto Nacional Electoral en el Estado de México"/>
    <s v="03 Junta Distrital Ejecutiva del Instituto Nacional Electoral en el Estado de México"/>
    <s v="03 Junta Distrital Ejecutiva del Instituto Nacional Electoral en el Estado de México"/>
    <s v="04/2025"/>
    <s v="28/02/2025"/>
    <s v="01/03/2025"/>
    <s v="31/12/2025"/>
    <n v="111206.9"/>
    <n v="129000"/>
    <s v=""/>
    <s v=""/>
    <s v="Moneda Nacional"/>
    <s v=""/>
    <x v="1"/>
    <s v="Es la prestación del servicio de vigilancia intramuros en las instalaciones del Módulo de Atención Ciudadana 150352 de la 03 Junta Distrital Ejecutiva del Instituto Nacional Electoral en el Estado de México"/>
    <s v=""/>
    <s v="01/03/2025"/>
    <s v="31/12/2025"/>
    <s v="http://transparencia.ine.mx/sistemaot/cargaMasiva/Articulo70/2025/Formato28//JD03-MEX/tml1/contrato3.pdf"/>
    <s v=""/>
    <s v="505"/>
    <x v="0"/>
    <s v="Recursos federales"/>
    <s v="Presupuesto de Egresos de la federación"/>
    <s v=""/>
    <s v=""/>
    <s v=""/>
    <s v=""/>
    <s v=""/>
    <s v="No"/>
    <s v="505"/>
    <s v="Se reviso el material entregado físicamente contra la factura emitida"/>
    <s v=""/>
    <s v=""/>
    <s v=""/>
    <s v=""/>
    <s v="http://transparencia.ine.mx/sistemaot/cargaMasiva/Articulo70/2025/Formato28//JD03-MEX/tml1/factura3.pdf"/>
    <s v="JUNTA DISTRITAL EJECUTIVA NO.03 DE MEXICO - ATLACOMULCO"/>
    <s v="31/03/2025"/>
    <m/>
    <x v="11"/>
    <x v="0"/>
  </r>
  <r>
    <s v="2025"/>
    <s v="01/01/2025"/>
    <s v="31/03/2025"/>
    <x v="0"/>
    <x v="2"/>
    <x v="0"/>
    <s v="05/2025"/>
    <s v=""/>
    <s v="Adquisición de bienes y/o servicios para la 03 Junta Distrital Ejecutiva del Instituto Nacional Electoral en el Estado de México, Artículo 31 fracc. III y artículo 51 del Reglamento del Instituto Nacional Electoral en Materia de Adquisiciones, Arrendamientos de Bienes Muebles y Servicios."/>
    <s v="http://transparencia.ine.mx/sistemaot/cargaMasiva/Articulo70/2025/Formato28//JD03-MEX/tml1/osp4.pdf"/>
    <s v="506"/>
    <s v=""/>
    <s v=""/>
    <s v="Adquisición de mobiliario para la 03 Junta Distrital Ejecutiva"/>
    <s v="506"/>
    <s v=""/>
    <s v="506"/>
    <s v="506"/>
    <s v=""/>
    <s v=""/>
    <s v=""/>
    <s v=""/>
    <s v="Jose Manuel"/>
    <s v="Ambriz"/>
    <s v="Jaimes"/>
    <s v="Hombre"/>
    <s v=""/>
    <s v="506"/>
    <s v="AIJM580501L25"/>
    <s v="Calle"/>
    <s v="Ebano"/>
    <s v="20"/>
    <s v=""/>
    <s v="Colonia"/>
    <s v="Las Granjas"/>
    <s v="57"/>
    <s v="Tecoac"/>
    <s v="14"/>
    <s v="Atlacomulco de Fabela"/>
    <s v="15"/>
    <s v="México"/>
    <s v="50454"/>
    <s v=""/>
    <s v=""/>
    <s v=""/>
    <s v=""/>
    <s v="Mejor propuesta económica en la oferta de los productos."/>
    <s v="Vocalia de Organización Electoral de la 03 Junta Distrital Ejecutiva del Instituto Nacional Electoral en el Estado de México"/>
    <s v="03 Junta Distrital Ejecutiva del Instituto Nacional Electoral en el Estado de México"/>
    <s v="03 Junta Distrital Ejecutiva del Instituto Nacional Electoral en el Estado de México"/>
    <s v="05/2025"/>
    <s v="20/03/2025"/>
    <s v="20/03/2025"/>
    <s v="24/03/2025"/>
    <n v="39435.339999999997"/>
    <n v="45745.01"/>
    <s v=""/>
    <s v=""/>
    <s v="Moneda Nacional"/>
    <s v=""/>
    <x v="1"/>
    <s v="Transmitir la propiedad a título oneroso, en favor de la 03 Junta Distrital Ejecutiva del Instituto Nacional Electoral en el Estado de México, de los insumos consistes en adquisición de mobiliario"/>
    <s v=""/>
    <s v="20/03/2025"/>
    <s v="24/03/2025"/>
    <s v="http://transparencia.ine.mx/sistemaot/cargaMasiva/Articulo70/2025/Formato28//JD03-MEX/tml1/contrato4.pdf"/>
    <s v=""/>
    <s v="506"/>
    <x v="0"/>
    <s v="Recursos federales"/>
    <s v="Presupuesto de Egresos de la federación"/>
    <s v=""/>
    <s v=""/>
    <s v=""/>
    <s v=""/>
    <s v=""/>
    <s v="No"/>
    <s v="506"/>
    <s v="Se reviso el material entregado físicamente contra la factura emitida"/>
    <s v=""/>
    <s v=""/>
    <s v=""/>
    <s v=""/>
    <s v="http://transparencia.ine.mx/sistemaot/cargaMasiva/Articulo70/2025/Formato28//JD03-MEX/tml1/factura4.pdf"/>
    <s v="JUNTA DISTRITAL EJECUTIVA NO.03 DE MEXICO - ATLACOMULCO"/>
    <s v="31/03/2025"/>
    <m/>
    <x v="11"/>
    <x v="0"/>
  </r>
  <r>
    <s v="2025"/>
    <s v="01/01/2025"/>
    <s v="31/03/2025"/>
    <x v="0"/>
    <x v="1"/>
    <x v="0"/>
    <s v="INE/JDE23-MEX/01/2025"/>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23-MEX/tml1/osp1.pdf"/>
    <s v="507"/>
    <s v=""/>
    <s v=""/>
    <s v="Vigilancia para el inmueble que ocupa la 23 Junta Distrital Ejecutiva y el Módulo de Atención Ciudadana 152351 durante el mes de enero de 2025"/>
    <s v="507"/>
    <s v=""/>
    <s v="507"/>
    <s v="507"/>
    <s v=""/>
    <s v=""/>
    <s v=""/>
    <s v=""/>
    <s v=""/>
    <s v=""/>
    <s v=""/>
    <s v=""/>
    <s v="Juridicos Integrales FBP S.A. de C.V."/>
    <s v="507"/>
    <s v="JIF2107234S4"/>
    <s v="Calle"/>
    <s v="La Rosa"/>
    <s v="4"/>
    <s v=""/>
    <s v="Colonia"/>
    <s v="Amecameca"/>
    <s v="9"/>
    <s v="Amecameca"/>
    <s v="9"/>
    <s v="Amecameca"/>
    <s v="15"/>
    <s v="México"/>
    <s v="56900"/>
    <s v=""/>
    <s v=""/>
    <s v=""/>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Junta Distrital Ejecutiva No. 23 de Mexico - Lerma"/>
    <s v="Junta Distrital Ejecutiva No. 23 de Mexico - Lerma"/>
    <s v="Junta Distrital Ejecutiva No. 23 de Mexico - Lerma"/>
    <s v="INE/JDE23-MEX/01/2025"/>
    <s v="01/01/2025"/>
    <s v="01/01/2025"/>
    <s v="31/01/2025"/>
    <n v="44482.76"/>
    <n v="51600"/>
    <s v=""/>
    <s v=""/>
    <s v="Moneda Nacional"/>
    <s v=""/>
    <x v="1"/>
    <s v="Prestación del servicio de vigilancia intramuros para la Junta Distrital Ejecuitva 23 del Instituto Nacional Electoral en el Estado de México y para el Módulo de Atención Ciudadana152351."/>
    <s v=""/>
    <s v="01/01/2025"/>
    <s v="01/01/2025"/>
    <s v="http://transparencia.ine.mx/sistemaot/cargaMasiva/Articulo70/2025/Formato28//JD23-MEX/tml1/contrato1.pdf"/>
    <s v=""/>
    <s v="507"/>
    <x v="0"/>
    <s v="Recursos federales"/>
    <s v="Presupuesto de Egresos de la Federación"/>
    <s v=""/>
    <s v=""/>
    <s v=""/>
    <s v=""/>
    <s v=""/>
    <s v="No"/>
    <s v="507"/>
    <s v=""/>
    <s v=""/>
    <s v=""/>
    <s v=""/>
    <s v=""/>
    <s v="http://transparencia.ine.mx/sistemaot/cargaMasiva/Articulo70/2025/Formato28//JD23-MEX/tml1/factura1.pdf"/>
    <s v="JUNTA DISTRITAL EJECUTIVA NO.23 DE MEXICO - LERMA"/>
    <s v="31/03/2025"/>
    <m/>
    <x v="11"/>
    <x v="0"/>
  </r>
  <r>
    <s v="2025"/>
    <s v="01/01/2025"/>
    <s v="31/03/2025"/>
    <x v="0"/>
    <x v="1"/>
    <x v="0"/>
    <s v="INE/JDE23-MEX/04/2025"/>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23-MEX/tml1/osp2.pdf"/>
    <s v="508"/>
    <s v=""/>
    <s v=""/>
    <s v="Vigilancia para el inmueble que ocupa la 23 Junta Distrital Ejecutiva y el Módulo de Atención Ciudadana 152351 durante el mes de febrero de 2025"/>
    <s v="508"/>
    <s v=""/>
    <s v="508"/>
    <s v="508"/>
    <s v=""/>
    <s v=""/>
    <s v=""/>
    <s v=""/>
    <s v=""/>
    <s v=""/>
    <s v=""/>
    <s v=""/>
    <s v="Juridicos Integrales FBP S.A. de C.V."/>
    <s v="508"/>
    <s v="JIF2107234S4"/>
    <s v="Calle"/>
    <s v="La Rosa"/>
    <s v="4"/>
    <s v=""/>
    <s v="Colonia"/>
    <s v="Amecameca"/>
    <s v="9"/>
    <s v="Amecameca"/>
    <s v="9"/>
    <s v="Amecameca"/>
    <s v="15"/>
    <s v="México"/>
    <s v="56900"/>
    <s v=""/>
    <s v=""/>
    <s v=""/>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Junta Distrital Ejecutiva No. 23 de Mexico - Lerma"/>
    <s v="Junta Distrital Ejecutiva No. 23 de Mexico - Lerma"/>
    <s v="Junta Distrital Ejecutiva No. 23 de Mexico - Lerma"/>
    <s v="INE/JDE23-MEX/04/2025"/>
    <s v="20/01/2025"/>
    <s v="01/02/2025"/>
    <s v="28/02/2025"/>
    <n v="44482.76"/>
    <n v="51600"/>
    <s v=""/>
    <s v=""/>
    <s v="Moneda Nacional"/>
    <s v=""/>
    <x v="1"/>
    <s v="Prestación del servicio de vigilancia intramuros para la Junta Distrital Ejecuitva 23 del Instituto Nacional Electoral en el Estado de México y para el Módulo de Atención Ciudadana152351."/>
    <s v=""/>
    <s v="01/02/2025"/>
    <s v="01/02/2025"/>
    <s v="http://transparencia.ine.mx/sistemaot/cargaMasiva/Articulo70/2025/Formato28//JD23-MEX/tml1/contrato2.pdf"/>
    <s v=""/>
    <s v="508"/>
    <x v="0"/>
    <s v="Recursos federales"/>
    <s v="Presupuesto de Egresos de la Federación"/>
    <s v=""/>
    <s v=""/>
    <s v=""/>
    <s v=""/>
    <s v=""/>
    <s v="No"/>
    <s v="508"/>
    <s v=""/>
    <s v=""/>
    <s v=""/>
    <s v=""/>
    <s v=""/>
    <s v="http://transparencia.ine.mx/sistemaot/cargaMasiva/Articulo70/2025/Formato28//JD23-MEX/tml1/factura2.pdf"/>
    <s v="JUNTA DISTRITAL EJECUTIVA NO.23 DE MEXICO - LERMA"/>
    <s v="31/03/2025"/>
    <m/>
    <x v="11"/>
    <x v="0"/>
  </r>
  <r>
    <s v="2025"/>
    <s v="01/01/2025"/>
    <s v="31/03/2025"/>
    <x v="0"/>
    <x v="2"/>
    <x v="0"/>
    <s v="2025020026"/>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23-MEX/tml1/osp3.pdf"/>
    <s v="509"/>
    <s v=""/>
    <s v=""/>
    <s v="Pago por compra de materiales y utiles de oficina y compra de accesorios para equipos de cómputo para las actividades del Proceso Electoral Extraordinario del 2025"/>
    <s v="509"/>
    <s v=""/>
    <s v="509"/>
    <s v="509"/>
    <s v=""/>
    <s v=""/>
    <s v=""/>
    <s v=""/>
    <s v=""/>
    <s v=""/>
    <s v=""/>
    <s v=""/>
    <s v="Dumgar S.A. de C.V."/>
    <s v="509"/>
    <s v="DUM030408JA9"/>
    <s v="Calle"/>
    <s v="Juan Aldama Sur"/>
    <s v="906"/>
    <s v=""/>
    <s v="Colonia"/>
    <s v="Francisco Murguia"/>
    <s v="1510"/>
    <s v="Toluca"/>
    <s v="106"/>
    <s v="Toluca"/>
    <s v="15"/>
    <s v="México"/>
    <s v="50130"/>
    <s v=""/>
    <s v=""/>
    <s v=""/>
    <s v=""/>
    <s v="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s v="Junta Distrital Ejecutiva No. 23 de Mexico - Lerma"/>
    <s v="Junta Distrital Ejecutiva No. 23 de Mexico - Lerma"/>
    <s v="Junta Distrital Ejecutiva No. 23 de Mexico - Lerma"/>
    <s v="2025020026"/>
    <s v="31/03/2025"/>
    <s v="31/03/2025"/>
    <s v="31/03/2025"/>
    <n v="26191.74"/>
    <n v="30382.42"/>
    <s v=""/>
    <s v=""/>
    <s v="Moneda Nacional"/>
    <s v=""/>
    <x v="1"/>
    <s v="Pago por compra de materiales y utiles de oficina y compra de accesorios para equipos de cómputo para las actividades del Proceso Electoral Extraordinario del 2025"/>
    <s v=""/>
    <s v="31/03/2025"/>
    <s v="31/03/2025"/>
    <s v="http://transparencia.ine.mx/sistemaot/cargaMasiva/Articulo70/2025/Formato28//JD23-MEX/tml1/contrato3.pdf"/>
    <s v=""/>
    <s v="509"/>
    <x v="0"/>
    <s v="Recursos federales"/>
    <s v="Presupuesto de Egresos de la Federación"/>
    <s v=""/>
    <s v=""/>
    <s v=""/>
    <s v=""/>
    <s v=""/>
    <s v="No"/>
    <s v="509"/>
    <s v=""/>
    <s v=""/>
    <s v=""/>
    <s v=""/>
    <s v=""/>
    <s v="http://transparencia.ine.mx/sistemaot/cargaMasiva/Articulo70/2025/Formato28//JD23-MEX/tml1/factura3.pdf"/>
    <s v="JUNTA DISTRITAL EJECUTIVA NO.23 DE MEXICO - LERMA"/>
    <s v="31/03/2025"/>
    <m/>
    <x v="11"/>
    <x v="0"/>
  </r>
  <r>
    <s v="2025"/>
    <s v="01/01/2025"/>
    <s v="31/03/2025"/>
    <x v="0"/>
    <x v="0"/>
    <x v="0"/>
    <s v="01/2024"/>
    <s v=""/>
    <s v="Arrendamiento para el Módulo de Atención Ciudadana de la 02 Junta Distrital Ejecutiva.Artículo 31 fracc. III y artículo 51 del Reglamento del Instituto Nacional Electoral en Materia de Adquisiciones, Arrendamientos de Bienes Muebles y Servicios."/>
    <s v="http://transparencia.ine.mx/sistemaot/cargaMasiva/Articulo70/2025/Formato28//JD02-CHIH/tml1/osprentamac.pdf"/>
    <s v="510"/>
    <s v=""/>
    <s v=""/>
    <s v="Arrendamiento de Inmueble que ocupa el Módulo de Atención Ciudadana 080251"/>
    <s v="510"/>
    <s v=""/>
    <s v="510"/>
    <s v="510"/>
    <s v=""/>
    <s v=""/>
    <s v=""/>
    <s v=""/>
    <s v=""/>
    <s v=""/>
    <s v=""/>
    <s v=""/>
    <s v="Inmobiliaria Pejorza S.A. de C.V."/>
    <s v="510"/>
    <s v="IPE860718NA8"/>
    <s v="Avenida"/>
    <s v="Tecnológico"/>
    <s v="7351"/>
    <s v=""/>
    <s v="Colonia"/>
    <s v="Parque Industrial Zaragoza"/>
    <s v="1"/>
    <s v="Juárez"/>
    <s v="37"/>
    <s v="Juárez"/>
    <s v="8"/>
    <s v="Chihuahua"/>
    <s v="32685"/>
    <s v=""/>
    <s v=""/>
    <s v=""/>
    <s v=""/>
    <s v="Las Ubicaciones fueron aprobadas por la Junta General Ejecutiva por Distritación"/>
    <s v="02 Junta Distrital Ejecutiva de Chihuahua"/>
    <s v="02 Junta Distrital Ejecutiva de Chihuahua"/>
    <s v="02 Junta Distrital Ejecutiva de Chihuahua"/>
    <s v="01/2024"/>
    <s v="21/12/2023"/>
    <s v="01/01/2024"/>
    <s v="31/12/2027"/>
    <n v="114450.5"/>
    <n v="123606"/>
    <s v=""/>
    <s v=""/>
    <s v="Moneda Nacional"/>
    <s v=""/>
    <x v="1"/>
    <s v="Pago de arrendamiento de Inmueble que ocupa el Módulo de Atención Ciudadana 080251  correspondiente a los meses de enero, febrero y marzo de 2025"/>
    <s v=""/>
    <s v="01/01/2024"/>
    <s v="31/12/2027"/>
    <s v="http://transparencia.ine.mx/sistemaot/cargaMasiva/Articulo70/2025/Formato28//JD02-CHIH/tml1/modulo.pdf"/>
    <s v=""/>
    <s v="510"/>
    <x v="0"/>
    <s v="Recursos federales"/>
    <s v="Presupuesto de Egresos de la Federación"/>
    <s v=""/>
    <s v=""/>
    <s v=""/>
    <s v=""/>
    <s v=""/>
    <s v="No"/>
    <s v="510"/>
    <s v="Recepción del servicio de arrendamiento de acuerdo a las condiciones del contrato."/>
    <s v=""/>
    <s v=""/>
    <s v=""/>
    <s v=""/>
    <s v="http://transparencia.ine.mx/sistemaot/cargaMasiva/Articulo70/2025/Formato28//JD02-CHIH/tml1/frentamod.pdf"/>
    <s v="JUNTA DISTRITAL EJECUTIVA NO.02 DE CHIHUAHUA - JUAREZ"/>
    <s v="31/03/2025"/>
    <m/>
    <x v="23"/>
    <x v="0"/>
  </r>
  <r>
    <s v="2025"/>
    <s v="01/01/2025"/>
    <s v="31/03/2025"/>
    <x v="0"/>
    <x v="0"/>
    <x v="0"/>
    <s v="01/2024"/>
    <s v=""/>
    <s v="Arrendamiento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rentaofi.pdf"/>
    <s v="511"/>
    <s v=""/>
    <s v=""/>
    <s v="Arrendamiento de Inmueble que ocupa la 02 Junta Distrital Ejecutiva en el estado de Chihuahua."/>
    <s v="511"/>
    <s v=""/>
    <s v="511"/>
    <s v="511"/>
    <s v=""/>
    <s v=""/>
    <s v=""/>
    <s v=""/>
    <s v=""/>
    <s v=""/>
    <s v=""/>
    <s v=""/>
    <s v="Plaza Río Bravo S.A. de C.V."/>
    <s v="511"/>
    <s v="PRB0310279Z7"/>
    <s v="Avenida"/>
    <s v="Internacional"/>
    <s v="369"/>
    <s v=""/>
    <s v="Colonia"/>
    <s v="Waterfill Río Bravo"/>
    <s v="1"/>
    <s v="Juárez"/>
    <s v="37"/>
    <s v="Juárez"/>
    <s v="8"/>
    <s v="Chihuahua"/>
    <s v="32553"/>
    <s v=""/>
    <s v=""/>
    <s v=""/>
    <s v=""/>
    <s v="Las Ubicaciones fueron aprobadas por la Junta General Ejecutiva por Distritación"/>
    <s v="02 Junta Distrital Ejecutiva de Chihuahua"/>
    <s v="02 Junta Distrital Ejecutiva de Chihuahua"/>
    <s v="02 Junta Distrital Ejecutiva de Chihuahua"/>
    <s v="01/2024"/>
    <s v="20/01/2025"/>
    <s v="01/01/2025"/>
    <s v="31/12/2025"/>
    <n v="134574.84"/>
    <n v="146277"/>
    <s v=""/>
    <s v=""/>
    <s v="Moneda Nacional"/>
    <s v=""/>
    <x v="0"/>
    <s v="Pago de arrendamiento de Inmueble que ocupalas oficinas de la 02 Junta Distrital Ejecutiva correspondiente a los meses de enero, febrero y marzo de 2025"/>
    <s v=""/>
    <s v="01/01/2025"/>
    <s v="31/12/2025"/>
    <s v="http://transparencia.ine.mx/sistemaot/cargaMasiva/Articulo70/2025/Formato28//JD02-CHIH/tml1/contratooficinas.pdf"/>
    <s v=""/>
    <s v="511"/>
    <x v="0"/>
    <s v="Recursos federales"/>
    <s v="Presupuesto de Egresos de la Federación"/>
    <s v=""/>
    <s v=""/>
    <s v=""/>
    <s v=""/>
    <s v=""/>
    <s v="No"/>
    <s v="511"/>
    <s v="Recepción del servicio de arrendamiento de acuerdo a las condiciones del contrato."/>
    <s v=""/>
    <s v=""/>
    <s v=""/>
    <s v=""/>
    <s v="http://transparencia.ine.mx/sistemaot/cargaMasiva/Articulo70/2025/Formato28//JD02-CHIH/tml1/frentajunta.pdf"/>
    <s v="JUNTA DISTRITAL EJECUTIVA NO.02 DE CHIHUAHUA - JUAREZ"/>
    <s v="31/03/2025"/>
    <m/>
    <x v="23"/>
    <x v="0"/>
  </r>
  <r>
    <s v="2025"/>
    <s v="01/01/2025"/>
    <s v="31/03/2025"/>
    <x v="0"/>
    <x v="0"/>
    <x v="0"/>
    <s v="03/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copiadora.pdf"/>
    <s v="512"/>
    <s v=""/>
    <s v=""/>
    <s v="Proporcionar el servicio de copiado para la 02 Junta Distrital Ejecutiva en el estado de Chihuahua."/>
    <s v="512"/>
    <s v=""/>
    <s v="512"/>
    <s v="512"/>
    <s v=""/>
    <s v=""/>
    <s v=""/>
    <s v=""/>
    <s v="Rebeca Adriana"/>
    <s v="Cisneros"/>
    <s v="Loya"/>
    <s v="Mujer"/>
    <s v=""/>
    <s v="512"/>
    <s v="CILR860120E81"/>
    <s v="Calle"/>
    <s v="21 de Marzo"/>
    <s v="4335"/>
    <s v=""/>
    <s v="Colonia"/>
    <s v="Los Nogales"/>
    <s v="1"/>
    <s v="Juárez"/>
    <s v="37"/>
    <s v="Juárez"/>
    <s v="8"/>
    <s v="Chihuahua"/>
    <s v="32350"/>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3/2025"/>
    <s v="29/01/2025"/>
    <s v="01/01/2025"/>
    <s v="31/12/2025"/>
    <n v="3900"/>
    <n v="4004.13"/>
    <s v=""/>
    <s v=""/>
    <s v="Moneda Nacional"/>
    <s v=""/>
    <x v="0"/>
    <s v="Pago de servicio de copiado de la 02 Junta Distrital Ejecutiva correspondiente a los meses de enero, febrero y marzo de 2025"/>
    <s v=""/>
    <s v="01/01/2025"/>
    <s v="31/12/2025"/>
    <s v="http://transparencia.ine.mx/sistemaot/cargaMasiva/Articulo70/2025/Formato28//JD02-CHIH/tml1/copiadora.pdf"/>
    <s v=""/>
    <s v="512"/>
    <x v="0"/>
    <s v="Recursos federales"/>
    <s v="Presupuesto de Egresos de la Federación"/>
    <s v=""/>
    <s v=""/>
    <s v=""/>
    <s v=""/>
    <s v=""/>
    <s v="No"/>
    <s v="512"/>
    <s v="Se revisó el material entregado contra la factura emitida"/>
    <s v=""/>
    <s v=""/>
    <s v=""/>
    <s v=""/>
    <s v="http://transparencia.ine.mx/sistemaot/cargaMasiva/Articulo70/2025/Formato28//JD02-CHIH/tml1/fcopiadora.pdf"/>
    <s v="JUNTA DISTRITAL EJECUTIVA NO.02 DE CHIHUAHUA - JUAREZ"/>
    <s v="31/03/2025"/>
    <m/>
    <x v="23"/>
    <x v="0"/>
  </r>
  <r>
    <s v="2025"/>
    <s v="01/01/2025"/>
    <s v="31/03/2025"/>
    <x v="0"/>
    <x v="0"/>
    <x v="0"/>
    <s v="04/2025"/>
    <s v=""/>
    <s v="Adquisición de bienes y/o servicios parael Módulo de Atención Ciudadana de la 02 Junta Distrital Ejecutiva. Artículo 31 fracc. III y artículo 51 del Reglamento del Instituto Nacional Electoral en Materia de Adquisiciones, Arrendamientos de Bienes Muebles y Servicios."/>
    <s v="http://transparencia.ine.mx/sistemaot/cargaMasiva/Articulo70/2025/Formato28//JD02-CHIH/tml1/osplimpofi.pdf"/>
    <s v="513"/>
    <s v=""/>
    <s v=""/>
    <s v="Proporcionar el servicio de limpieza para el Módulo de Atención Ciudadana 080251."/>
    <s v="513"/>
    <s v=""/>
    <s v="513"/>
    <s v="513"/>
    <s v=""/>
    <s v=""/>
    <s v=""/>
    <s v=""/>
    <s v="María Verónica"/>
    <s v="Kobayashi"/>
    <s v="Peñaloza"/>
    <s v="Mujer"/>
    <s v=""/>
    <s v="513"/>
    <s v="KOPV6407209V2"/>
    <s v="Calle"/>
    <s v="Bosque de los Laureles"/>
    <s v="8614"/>
    <s v=""/>
    <s v="Colonia"/>
    <s v="Jardines del Bosque"/>
    <s v="1"/>
    <s v="Juárez"/>
    <s v="37"/>
    <s v="Juárez"/>
    <s v="8"/>
    <s v="Chihuahua"/>
    <s v="32539"/>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4/2025"/>
    <s v="29/01/2025"/>
    <s v="01/01/2025"/>
    <s v="31/12/2025"/>
    <n v="11636.14"/>
    <n v="11946.83"/>
    <s v=""/>
    <s v=""/>
    <s v="Moneda Nacional"/>
    <s v=""/>
    <x v="0"/>
    <s v="Pago de servicio de limpieza de las instalaciones del Módulo de Atención Ciudadana 080251  correspondiente a los meses de enero, febrero y marzo de 2025"/>
    <s v=""/>
    <s v="01/01/2025"/>
    <s v="31/12/2025"/>
    <s v="http://transparencia.ine.mx/sistemaot/cargaMasiva/Articulo70/2025/Formato28//JD02-CHIH/tml1/modulolimpieza.pdf"/>
    <s v=""/>
    <s v="513"/>
    <x v="0"/>
    <s v="Recursos federales"/>
    <s v="Presupuesto de Egresos de la Federación"/>
    <s v=""/>
    <s v=""/>
    <s v=""/>
    <s v=""/>
    <s v=""/>
    <s v="No"/>
    <s v="513"/>
    <s v="Se revisó el material entregado contra la factura emitida"/>
    <s v=""/>
    <s v=""/>
    <s v=""/>
    <s v=""/>
    <s v="http://transparencia.ine.mx/sistemaot/cargaMasiva/Articulo70/2025/Formato28//JD02-CHIH/tml1/flimpiezamod.pdf"/>
    <s v="JUNTA DISTRITAL EJECUTIVA NO.02 DE CHIHUAHUA - JUAREZ"/>
    <s v="31/03/2025"/>
    <m/>
    <x v="23"/>
    <x v="0"/>
  </r>
  <r>
    <s v="2025"/>
    <s v="01/01/2025"/>
    <s v="31/03/2025"/>
    <x v="0"/>
    <x v="0"/>
    <x v="0"/>
    <s v="04/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limpofi.pdf"/>
    <s v="514"/>
    <s v=""/>
    <s v=""/>
    <s v="Proporcionar el servicio de limpieza para la 02 Junta Distrital Ejecutiva en el estado de Chihuahua."/>
    <s v="514"/>
    <s v=""/>
    <s v="514"/>
    <s v="514"/>
    <s v=""/>
    <s v=""/>
    <s v=""/>
    <s v=""/>
    <s v="María Verónica"/>
    <s v="Kobayashi"/>
    <s v="Peñaloza"/>
    <s v="Mujer"/>
    <s v=""/>
    <s v="514"/>
    <s v="KOPV6407209V2"/>
    <s v="Calle"/>
    <s v="Bosque de los Laureles"/>
    <s v="8614"/>
    <s v=""/>
    <s v="Colonia"/>
    <s v="Jardines del Bosque"/>
    <s v="1"/>
    <s v="Juárez"/>
    <s v="37"/>
    <s v="Juárez"/>
    <s v="8"/>
    <s v="Chihuahua"/>
    <s v="32539"/>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4/2025"/>
    <s v="29/01/2025"/>
    <s v="01/01/2025"/>
    <s v="31/12/2025"/>
    <n v="11636.14"/>
    <n v="11946.83"/>
    <s v=""/>
    <s v=""/>
    <s v="Moneda Nacional"/>
    <s v=""/>
    <x v="0"/>
    <s v="Pago del servicio de limpieza de las instalaciones que ocupa la 02 Junta Distrital correspondiente a los meses de enero, febrero y marzo de 2025"/>
    <s v=""/>
    <s v="01/01/2025"/>
    <s v="31/12/2025"/>
    <s v="http://transparencia.ine.mx/sistemaot/cargaMasiva/Articulo70/2025/Formato28//JD02-CHIH/tml1/limpieza.pdf"/>
    <s v=""/>
    <s v="514"/>
    <x v="0"/>
    <s v="Recursos federales"/>
    <s v="Presupuesto de Egresos de la Federación"/>
    <s v=""/>
    <s v=""/>
    <s v=""/>
    <s v=""/>
    <s v=""/>
    <s v="No"/>
    <s v="514"/>
    <s v="Se revisó el material entregado contra la factura emitida"/>
    <s v=""/>
    <s v=""/>
    <s v=""/>
    <s v=""/>
    <s v="http://transparencia.ine.mx/sistemaot/cargaMasiva/Articulo70/2025/Formato28//JD02-CHIH/tml1/flimpiezajunta.pdf"/>
    <s v="JUNTA DISTRITAL EJECUTIVA NO.02 DE CHIHUAHUA - JUAREZ"/>
    <s v="31/03/2025"/>
    <m/>
    <x v="23"/>
    <x v="0"/>
  </r>
  <r>
    <s v="2025"/>
    <s v="01/01/2025"/>
    <s v="31/03/2025"/>
    <x v="0"/>
    <x v="0"/>
    <x v="0"/>
    <s v="02/2025"/>
    <s v=""/>
    <s v="Adquisición de bienes y/o servicios para la 02 Junta Distrital Ejecutiva. Artículo 31 fracc. III y artículo 51 del Reglamento del Instituto Nacional Electoral en Materia de Adquisiciones, Arrendamientos de Bienes Muebles y Servicios."/>
    <s v="http://transparencia.ine.mx/sistemaot/cargaMasiva/Articulo70/2025/Formato28//JD02-CHIH/tml1/ospalarmas.pdf"/>
    <s v="515"/>
    <s v=""/>
    <s v=""/>
    <s v="Proporcionar el servicio de alarmas para la 02 Junta Distrital Ejecutiva en el estado de Chihuahua."/>
    <s v="515"/>
    <s v=""/>
    <s v="515"/>
    <s v="515"/>
    <s v=""/>
    <s v=""/>
    <s v=""/>
    <s v=""/>
    <s v=""/>
    <s v=""/>
    <s v=""/>
    <s v=""/>
    <s v="Alarmas Punto Alerta S.A de C.V"/>
    <s v="515"/>
    <s v="APA1308143W2"/>
    <s v="Avenida"/>
    <s v="Tecnológico"/>
    <s v="6730"/>
    <s v=""/>
    <s v="Colonia"/>
    <s v="Oasis"/>
    <s v="1"/>
    <s v="Juárez"/>
    <s v="37"/>
    <s v="Juárez"/>
    <s v="8"/>
    <s v="Chihuahua"/>
    <s v="32697"/>
    <s v=""/>
    <s v=""/>
    <s v=""/>
    <s v=""/>
    <s v="Su proposición cumplió con los requisitos, normativos, técnicos y económicos, por lo cual resultó solvente para el Instituto."/>
    <s v="02 Junta Distrital Ejecutiva de Chihuahua"/>
    <s v="02 Junta Distrital Ejecutiva de Chihuahua"/>
    <s v="02 Junta Distrital Ejecutiva de Chihuahua"/>
    <s v="02/2025"/>
    <s v="29/01/2025"/>
    <s v="01/01/2025"/>
    <s v="31/12/2025"/>
    <n v="312"/>
    <n v="336.96"/>
    <s v=""/>
    <s v=""/>
    <s v="Moneda Nacional"/>
    <s v=""/>
    <x v="0"/>
    <s v="Pago del servicio de alarmas de las instalaciones de la 02 Junta Distrital Ejecutiva correspondiente a los meses de enero, febrero y marzo de 2025"/>
    <s v=""/>
    <s v="01/01/2025"/>
    <s v="31/12/2025"/>
    <s v="http://transparencia.ine.mx/sistemaot/cargaMasiva/Articulo70/2025/Formato28//JD02-CHIH/tml1/alarmas.pdf"/>
    <s v=""/>
    <s v="515"/>
    <x v="0"/>
    <s v="Recursos federales"/>
    <s v="Presupuesto de Egresos de la Federación"/>
    <s v=""/>
    <s v=""/>
    <s v=""/>
    <s v=""/>
    <s v=""/>
    <s v="No"/>
    <s v="515"/>
    <s v="Se revisó el material entregado contra la factura emitida"/>
    <s v=""/>
    <s v=""/>
    <s v=""/>
    <s v=""/>
    <s v="http://transparencia.ine.mx/sistemaot/cargaMasiva/Articulo70/2025/Formato28//JD02-CHIH/tml1/falarmas.pdf"/>
    <s v="JUNTA DISTRITAL EJECUTIVA NO.02 DE CHIHUAHUA - JUAREZ"/>
    <s v="31/03/2025"/>
    <m/>
    <x v="23"/>
    <x v="0"/>
  </r>
  <r>
    <s v="2025"/>
    <s v="01/01/2025"/>
    <s v="31/03/2025"/>
    <x v="0"/>
    <x v="0"/>
    <x v="0"/>
    <s v="31_12_2025"/>
    <s v=""/>
    <s v="Pago del servicio de arrendamiento de la Junta Distrital Ejecutiva 13, enero y febrero 2025, pagados en el primer trimestre del 2025. Artículo 31, fracción III, y artículo 51 del Reglamento del Instituto Nacional Electoral en Materia de Adquisiciones, Arrendamientos de Bienes Muebles y Servicios."/>
    <s v="http://transparencia.ine.mx/sistemaot/cargaMasiva/Articulo70/2025/Formato28//JD13-MEX/tml1/osp.pdf"/>
    <s v="516"/>
    <s v=""/>
    <s v=""/>
    <s v="Pago del servicio de arrendamiento de la Junta Distrital Ejecutiva 13,  para el 2025 para los meses de enero y febrero, pagados en el primero trimestre de 2025. Artículo 31, fracción III, y artículo 51 del Reglamento del Instituto Nacional Electoral en Materia de Adquisiciones, Arrendamientos de Bienes Muebles y Servicios."/>
    <s v="516"/>
    <s v=""/>
    <s v="516"/>
    <s v="516"/>
    <s v=""/>
    <s v=""/>
    <s v=""/>
    <s v=""/>
    <s v="Susana"/>
    <s v="Rodriguez"/>
    <s v="Díaz"/>
    <s v="Mujer"/>
    <s v=""/>
    <s v="516"/>
    <s v="RODS661116VA7"/>
    <s v="Calle"/>
    <s v="Barra de Navidad"/>
    <s v="45"/>
    <s v="1"/>
    <s v="Colonia"/>
    <s v="Jardines de Casa Nueva"/>
    <s v="1"/>
    <s v="Ecatepec de Morelos"/>
    <s v="33"/>
    <s v="Ecatepec de Morelos"/>
    <s v="15"/>
    <s v="México"/>
    <s v="55340"/>
    <s v=""/>
    <s v=""/>
    <s v=""/>
    <s v=""/>
    <s v="La propuesta del prestador del servicio de arrendamiento, cumplió con los requisitos, normativos, técnicos y económicos, por lo cual resultó solvente para el Instituto, ello en cuanto  al servicio de arrendamiento del inmueble autorizado por las instancias superiores del Instituto Nacional Electoral, previa valoración del expediente respectivo, para ser utilizado como oficinas de la 13 Junta Distrital Ejecutiva en el Estado de México."/>
    <s v="Junta Distrital Ejecutiva No.13 de México, Ecatepec de Morelos"/>
    <s v="Junta Distrital Ejecutiva No.13 de México, Ecatepec de Morelos"/>
    <s v="Junta Distrital Ejecutiva No.13 de México, Ecatepec de Morelos"/>
    <s v="001_2025"/>
    <s v="01/01/2025"/>
    <s v="01/01/2025"/>
    <s v="31/12/2025"/>
    <n v="101130.17"/>
    <n v="117311"/>
    <s v=""/>
    <s v=""/>
    <s v="Moneda Nacional"/>
    <s v=""/>
    <x v="1"/>
    <s v="Se refiere al Pago del servicio de arrendamiento de la Junta Distrital Ejecutiva 13 para 2025."/>
    <s v=""/>
    <s v=""/>
    <s v=""/>
    <s v="http://transparencia.ine.mx/sistemaot/cargaMasiva/Articulo70/2025/Formato28//JD13-MEX/tml1/contrato_inmueble.pdf"/>
    <s v=""/>
    <s v="516"/>
    <x v="0"/>
    <s v="Recursos federales"/>
    <s v="Presupuesto de Egresos de la Federación"/>
    <s v=""/>
    <s v=""/>
    <s v=""/>
    <s v=""/>
    <s v=""/>
    <s v="No"/>
    <s v="516"/>
    <s v="La entrega del inmueble fue desde el primer trimestre del año, bajo contrato anualizado para el periodo a reportar, con lo que se supervisó el cumplimiento del servicio."/>
    <s v=""/>
    <s v=""/>
    <s v="http://transparencia.ine.mx/sistemaot/cargaMasiva/Articulo70/2025/Formato28//JD13-MEX/tml1/formato_recepcion.pdf"/>
    <s v=""/>
    <s v="http://transparencia.ine.mx/sistemaot/cargaMasiva/Articulo70/2025/Formato28//JD13-MEX/tml1/facturas.pdf"/>
    <s v="JUNTA DISTRITAL EJECUTIVA NO.13 DE MEXICO - ECATEPEC DE MORELOS"/>
    <s v="31/03/2025"/>
    <m/>
    <x v="11"/>
    <x v="0"/>
  </r>
  <r>
    <s v="2025"/>
    <s v="01/01/2025"/>
    <s v="31/03/2025"/>
    <x v="0"/>
    <x v="2"/>
    <x v="0"/>
    <s v="JDE17-2025-1T-1"/>
    <s v=""/>
    <s v="Adquisición de agua purificada en garrafón, para satisfacer las necesidades en esta Junta Distrital Ejecutiva 17. La adquisición de agua purificada en garrafón se contrató con el objetivo de garantizar el bienestar y la salud de los colaboradores de la Junta Distrital Ejecutiva 17.; Artículo 31 fracc. III y artículo 51 del Reglamento del Instituto Nacional Electoral en Materia de Adquisiciones, Arrendamientos de Bienes Muebles y Servicios."/>
    <s v="http://transparencia.ine.mx/sistemaot/cargaMasiva/Articulo70/2025/Formato28//JD17-MEX/tml1/1t25_osp01.pdf"/>
    <s v="517"/>
    <s v=""/>
    <s v=""/>
    <s v="Pago por la adquisición de agua purificada en garrafón, para satisfacer las necesidades es esta Junta Distrital Ejecutiva 17"/>
    <s v="517"/>
    <s v=""/>
    <s v="517"/>
    <s v="517"/>
    <s v=""/>
    <s v=""/>
    <s v=""/>
    <s v=""/>
    <s v=""/>
    <s v=""/>
    <s v=""/>
    <s v=""/>
    <s v="Bebidas Purificadas S. de R.L. de C.V."/>
    <s v="517"/>
    <s v="BPU7901018D4"/>
    <s v="Avenida"/>
    <s v="Santa Fe"/>
    <s v="485"/>
    <s v="Piso 4"/>
    <s v="Colonia"/>
    <s v="Cruz Manca"/>
    <s v="0001"/>
    <s v="Cruz Manca"/>
    <s v="004"/>
    <s v="Cuajimalpa de Morelos"/>
    <s v="09"/>
    <s v="Ciudad de México"/>
    <s v="05349"/>
    <s v=""/>
    <s v=""/>
    <s v=""/>
    <s v=""/>
    <s v="Se presentó una propuesta económica optimizada, teniendo en cuenta la cantidad de consumibles necesarios por periodo de tiempo. Esta propuesta busca maximizar la eficiencia y reducir costos, asegurando que los recursos se utilicen de manera adecuada y sostenible."/>
    <s v="Junta Distrital Ejecutiva No.17 De México - Ecatepec De Morelos"/>
    <s v="Junta Distrital Ejecutiva No.17 De México - Ecatepec De Morelos"/>
    <s v="Junta Distrital Ejecutiva No.17 De México - Ecatepec De Morelos"/>
    <s v="NOC-2025020004"/>
    <s v="25/01/2025"/>
    <s v="07/01/2025"/>
    <s v="07/01/2025"/>
    <n v="336.21"/>
    <n v="390"/>
    <s v=""/>
    <s v=""/>
    <s v="Moneda Nacional"/>
    <s v=""/>
    <x v="1"/>
    <s v="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
    <s v=""/>
    <s v="07/01/2025"/>
    <s v="07/01/2025"/>
    <s v="http://transparencia.ine.mx/sistemaot/cargaMasiva/Articulo70/2025/Formato28//JD17-MEX/tml1/contrato1.pdf"/>
    <s v=""/>
    <s v="517"/>
    <x v="0"/>
    <s v="Recursos federales"/>
    <s v="Presupuesto de Egresos de la Federación"/>
    <s v=""/>
    <s v=""/>
    <s v=""/>
    <s v=""/>
    <s v=""/>
    <s v="No"/>
    <s v="517"/>
    <s v="Se validó la información con la factura emitida y el contrato pedido correspondiente, asegurando que todos los detalles y términos acordados se encuentran correctamente reflejados en ambos documentos."/>
    <s v=""/>
    <s v=""/>
    <s v=""/>
    <s v=""/>
    <s v="http://transparencia.ine.mx/sistemaot/cargaMasiva/Articulo70/2025/Formato28//JD17-MEX/tml1/factura1.pdf"/>
    <s v="JUNTA DISTRITAL EJECUTIVA NO.17 DE MEXICO - ECATEPEC DE MORELOS"/>
    <s v="31/03/2025"/>
    <m/>
    <x v="11"/>
    <x v="0"/>
  </r>
  <r>
    <s v="2025"/>
    <s v="01/01/2025"/>
    <s v="31/03/2025"/>
    <x v="0"/>
    <x v="2"/>
    <x v="0"/>
    <s v="JDE17-2025-1T-2"/>
    <s v=""/>
    <s v="Adquisición de aires acondicionados, para satisfacer las necesidades en esta Junta Distrital Ejecutiva 17. La adquisición de aires acondicionados se hizo con el objetivo de garantizar el bienestar y la salud de los colaboradores de la Junta Distrital Ejecutiva 17. Estos equipos son esenciales para mantener un ambiente de trabajo confortable, especialmente durante los meses de calor intenso, lo que contribuye a la productividad y al bienestar general del personal; Artículo 31 fracc. III y artículo 51 del Reglamento del Instituto Nacional Electoral en Materia de Adquisiciones, Arrendamientos de Bienes Muebles y Servicios."/>
    <s v="http://transparencia.ine.mx/sistemaot/cargaMasiva/Articulo70/2025/Formato28//JD17-MEX/tml1/1t25_osp02.pdf"/>
    <s v="518"/>
    <s v=""/>
    <s v=""/>
    <s v="Pago por la aquisición de 2 aires acondicionados de 1 tonelada, con el objetivo de garantizar el bienestar y la salud de los colaboradores de la Junta Distrital Ejecutiva 17."/>
    <s v="518"/>
    <s v=""/>
    <s v="518"/>
    <s v="518"/>
    <s v=""/>
    <s v=""/>
    <s v=""/>
    <s v=""/>
    <s v=""/>
    <s v=""/>
    <s v=""/>
    <s v=""/>
    <s v="Spec Servicios Comerciales S.A. de C.V."/>
    <s v="518"/>
    <s v="SSC170626FJA"/>
    <s v="Privada"/>
    <s v="1"/>
    <s v="Condominio 1"/>
    <s v="Lote 9"/>
    <s v="Colonia"/>
    <s v="Tolotzin I"/>
    <s v="0001"/>
    <s v="Ecatepec"/>
    <s v="033"/>
    <s v="Ecatepec de Morelos"/>
    <s v="15"/>
    <s v="México"/>
    <s v="55114"/>
    <s v=""/>
    <s v=""/>
    <s v=""/>
    <s v=""/>
    <s v="Esta propuesta busca maximizar la eficiencia y reducir costos, asegurando que los equipos se utilicen de manera adecuada y sostenible. La selección del mejor proveedor se realizó con el objetivo de garantizar la calidad y durabilidad de los aires acondicionados, contribuyendo así al bienestar y la salud de los colaboradores de la Junta Distrital Ejecutiva 17"/>
    <s v="Junta Distrital Ejecutiva No.17 De México - Ecatepec De Morelos"/>
    <s v="Junta Distrital Ejecutiva No.17 De México - Ecatepec De Morelos"/>
    <s v="Junta Distrital Ejecutiva No.17 De México - Ecatepec De Morelos"/>
    <s v="NOC-2025020005"/>
    <s v="27/01/2025"/>
    <s v="27/01/2025"/>
    <s v="27/01/2025"/>
    <n v="11800"/>
    <n v="13688"/>
    <s v=""/>
    <s v=""/>
    <s v="Moneda Nacional"/>
    <s v=""/>
    <x v="1"/>
    <s v="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
    <s v=""/>
    <s v="27/01/2025"/>
    <s v="27/01/2025"/>
    <s v="http://transparencia.ine.mx/sistemaot/cargaMasiva/Articulo70/2025/Formato28//JD17-MEX/tml1/contrato2.pdf"/>
    <s v=""/>
    <s v="518"/>
    <x v="0"/>
    <s v="Recursos federales"/>
    <s v="Presupuesto de Egresos de la Federación"/>
    <s v=""/>
    <s v=""/>
    <s v=""/>
    <s v=""/>
    <s v=""/>
    <s v="No"/>
    <s v="518"/>
    <s v="Se validó la información con la factura emitida y el contrato pedido correspondiente, asegurando que todos los detalles y términos acordados se encuentran correctamente reflejados en ambos documentos."/>
    <s v=""/>
    <s v=""/>
    <s v=""/>
    <s v=""/>
    <s v="http://transparencia.ine.mx/sistemaot/cargaMasiva/Articulo70/2025/Formato28//JD17-MEX/tml1/factura2.pdf"/>
    <s v="JUNTA DISTRITAL EJECUTIVA NO.17 DE MEXICO - ECATEPEC DE MORELOS"/>
    <s v="31/03/2025"/>
    <m/>
    <x v="11"/>
    <x v="0"/>
  </r>
  <r>
    <s v="2025"/>
    <s v="01/01/2025"/>
    <s v="31/03/2025"/>
    <x v="0"/>
    <x v="2"/>
    <x v="0"/>
    <s v="JDE17-2025-1T-3"/>
    <s v=""/>
    <s v="Adquisición de papelería se realizó con el objetivo de garantizar el desarrollo eficiente de la primera etapa de capacitación electoral a Supervisores/as y Capacitadores/as para el Proceso Electoral Extraordinario 2024-2025. Estos materiales son esenciales para proporcionar las herramientas necesarias durante las sesiones de capacitación, asegurando que los participantes puedan acceder a la información y recursos de manera efectiva, lo que contribuye al éxito del proceso electoral; Artículo 31 fracc. III y artículo 51 del Reglamento del Instituto Nacional Electoral en Materia de Adquisiciones, Arrendamientos de Bienes Muebles y Servicios."/>
    <s v="http://transparencia.ine.mx/sistemaot/cargaMasiva/Articulo70/2025/Formato28//JD17-MEX/tml1/1t25_osp03.pdf"/>
    <s v="519"/>
    <s v=""/>
    <s v=""/>
    <s v="Pago por la Adquisición de papelería realizó con el objetivo de garantizar el desarrollo eficiente de la primera etapa de capacitación electoral a Supervisores/as y Capacitadores/as para el Proceso Electoral Extraordinario 2024-2025"/>
    <s v="519"/>
    <s v=""/>
    <s v="519"/>
    <s v="519"/>
    <s v=""/>
    <s v=""/>
    <s v=""/>
    <s v=""/>
    <s v=""/>
    <s v=""/>
    <s v=""/>
    <s v=""/>
    <s v="Larr Comercial S.A. de CV"/>
    <s v="519"/>
    <s v="LCO140922AT2"/>
    <s v="Calle"/>
    <s v="309"/>
    <s v="247"/>
    <s v=""/>
    <s v="Colonia"/>
    <s v="Nueva Atzacoalco"/>
    <s v="0001"/>
    <s v="Nueva Atzacoalco"/>
    <s v="005"/>
    <s v="Gustavo A. Madero"/>
    <s v="09"/>
    <s v="Ciudad de México"/>
    <s v="07420"/>
    <s v=""/>
    <s v=""/>
    <s v=""/>
    <s v=""/>
    <s v="Se realizó con el proveedor seleccionado debido a su reconocida confiabilidad en la entrega de materiales, garantizando su entrega para la primera etapa de capacitación electoral a Supervisores/as y Capacitadores/as para el Proceso Electoral Extraordinario 2024-2025 siendo adecuados y eficientes. Además, el proveedor cuenta con un historial comprobado de cumplimiento en tiempos de entrega y precios competitivos, lo que contribuye a la optimización de recursos y al éxito del proceso de capacitación."/>
    <s v="Junta Distrital Ejecutiva No.17 De México - Ecatepec De Morelos"/>
    <s v="Junta Distrital Ejecutiva No.17 De México - Ecatepec De Morelos"/>
    <s v="Junta Distrital Ejecutiva No.17 De México - Ecatepec De Morelos"/>
    <s v="NOC-2025020006"/>
    <s v="28/01/2025"/>
    <s v="27/01/2025"/>
    <s v="27/01/2025"/>
    <n v="12103.45"/>
    <n v="14040"/>
    <s v=""/>
    <s v=""/>
    <s v="Moneda Nacional"/>
    <s v=""/>
    <x v="1"/>
    <s v="Garantizar el cumplimiento de las actividades de la Junta Distrital Ejecutiva No. 17 en el Estado de México en materia de  Adquisiciones, Arrendamientos de Bienes Muebles y Servicios. La contratación de la obra, bien o servicio se realizó con el propósito de asegurar la continuidad operativa y administrativa de la Junta Distrital Ejecutiva No. 17. Esto incluye la adquisición de insumos necesarios para el desarrollo de las actividades electorales, el arrendamiento de inmuebles para la adecuada ubicación de la junta, y la provisión de servicios esenciales para el bienestar y eficiencia del personal. De esta manera, se garantiza el cumplimiento de las funciones establecidas por el Instituto Nacional Electoral (INE), promoviendo una gestión eficiente y transparente de los recursos y servicios electorales."/>
    <s v=""/>
    <s v="27/01/2025"/>
    <s v="27/01/2025"/>
    <s v="http://transparencia.ine.mx/sistemaot/cargaMasiva/Articulo70/2025/Formato28//JD17-MEX/tml1/contrato3.pdf"/>
    <s v=""/>
    <s v="519"/>
    <x v="0"/>
    <s v="Recursos federales"/>
    <s v="Presupuesto de Egresos de la Federación"/>
    <s v=""/>
    <s v=""/>
    <s v=""/>
    <s v=""/>
    <s v=""/>
    <s v="No"/>
    <s v="519"/>
    <s v="Se validó la información con la factura emitida y el contrato pedido correspondiente, asegurando que todos los detalles y términos acordados se encuentran correctamente reflejados en ambos documentos."/>
    <s v=""/>
    <s v=""/>
    <s v=""/>
    <s v=""/>
    <s v="http://transparencia.ine.mx/sistemaot/cargaMasiva/Articulo70/2025/Formato28//JD17-MEX/tml1/factura3.pdf"/>
    <s v="JUNTA DISTRITAL EJECUTIVA NO.17 DE MEXICO - ECATEPEC DE MORELOS"/>
    <s v="31/03/2025"/>
    <m/>
    <x v="11"/>
    <x v="0"/>
  </r>
  <r>
    <s v="2025"/>
    <s v="01/01/2025"/>
    <s v="31/03/2025"/>
    <x v="0"/>
    <x v="1"/>
    <x v="0"/>
    <s v="INE/JDE29/MEX/SER/08/2024"/>
    <s v=""/>
    <s v="Servicio de vigilancia intramuros para el inmueble que ocupa la 29 Junta Distrital Ejecutiva, en el Estado de México. Artículo 31, Fracción III y 51 del Reglamento del Instituto Nacional Electoral en materia de adquisiciones, arrendamientos de bienes muebles y servicios."/>
    <s v="http://transparencia.ine.mx/sistemaot/cargaMasiva/Articulo70/2025/Formato28//JD29-MEX/tml1/osp1.pdf"/>
    <s v="520"/>
    <s v=""/>
    <s v=""/>
    <s v="Servicio de vigilancia intramuros para la Junta Ejecutiva Distrital 29 del Instituto Nacional Electoral del Estado de México y el Módulo de Atención Ciudadana 152951"/>
    <s v="520"/>
    <s v=""/>
    <s v="520"/>
    <s v="520"/>
    <s v=""/>
    <s v=""/>
    <s v=""/>
    <s v=""/>
    <s v=""/>
    <s v=""/>
    <s v=""/>
    <s v=""/>
    <s v="Juridicos IntegralesFBP, S.A. de C.V."/>
    <s v="520"/>
    <s v="JIF2107234S4"/>
    <s v="Calle"/>
    <s v="De la Rosa"/>
    <s v="4"/>
    <s v=""/>
    <s v="Colonia"/>
    <s v="Amecameca de Juárez"/>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9 DE MEXICO - NEZAHUALCOYOTL"/>
    <s v="Junta Distrital Ejecutiva No. 29 De México-Nezahualcóyotl"/>
    <s v="Junta Distrital Ejecutiva No. 29 De México-Nezahualcóyotl"/>
    <s v="INE/JDE29/MEX/SERV/08/2024"/>
    <s v="26/04/2024"/>
    <s v="01/05/2024"/>
    <s v="31/01/2025"/>
    <n v="22241.38"/>
    <n v="25800"/>
    <s v=""/>
    <s v=""/>
    <s v="Moneda Nacional"/>
    <s v=""/>
    <x v="1"/>
    <s v="Servicio de vigilancia intramuros para la Junta Ejecutiva Distrital 29 del Instituto Nacional Electoral del Estado de México y el Módulo de Atención Ciudadana 152951"/>
    <s v="3336.20"/>
    <s v="01/01/2025"/>
    <s v="31/01/2025"/>
    <s v="http://transparencia.ine.mx/sistemaot/cargaMasiva/Articulo70/2025/Formato28//JD29-MEX/tml1/contrato8.pdf"/>
    <s v=""/>
    <s v="520"/>
    <x v="0"/>
    <s v="Recursos federales"/>
    <s v="Presupuesto de Egresos de la Federación"/>
    <s v=""/>
    <s v=""/>
    <s v=""/>
    <s v=""/>
    <s v=""/>
    <s v="Si"/>
    <s v="520"/>
    <s v="Recepción de los servicios requeridos de acuerdo a las condiciones del anexo técnico establecido en el contrato"/>
    <s v=""/>
    <s v=""/>
    <s v=""/>
    <s v=""/>
    <s v="http://transparencia.ine.mx/sistemaot/cargaMasiva/Articulo70/2025/Formato28//JD29-MEX/tml1/factura1.pdf"/>
    <s v="JUNTA DISTRITAL EJECUTIVA NO.29 DE MEXICO - NEZAHUALCOYOTL"/>
    <s v="31/03/2025"/>
    <m/>
    <x v="11"/>
    <x v="0"/>
  </r>
  <r>
    <s v="2025"/>
    <s v="01/01/2025"/>
    <s v="31/03/2025"/>
    <x v="0"/>
    <x v="1"/>
    <x v="0"/>
    <s v="INE/JDE29/MEX/SER/02/2025"/>
    <s v=""/>
    <s v="Servicio de vigilancia intramuros para el inmueble que ocupa la 29 Junta Distrital Ejecutiva, en el Estado de México. Artículo 31, Fracción III y 51 del Reglamento del Instituto Nacional Electoral en materia de adquisiciones, arrendamientos de bienes muebles y servicios."/>
    <s v="http://transparencia.ine.mx/sistemaot/cargaMasiva/Articulo70/2025/Formato28//JD29-MEX/tml1/osp2.pdf"/>
    <s v="521"/>
    <s v=""/>
    <s v=""/>
    <s v="Servicio de vigilancia intramuros para la Junta Ejecutiva Distrital 29 del Instituto Nacional Electoral del Estado de México y el Módulo de Atención Ciudadana 152951"/>
    <s v="521"/>
    <s v=""/>
    <s v="521"/>
    <s v="521"/>
    <s v=""/>
    <s v=""/>
    <s v=""/>
    <s v=""/>
    <s v=""/>
    <s v=""/>
    <s v=""/>
    <s v=""/>
    <s v="Juridicos IntegralesFBP, S.A. de C.V."/>
    <s v="521"/>
    <s v="JIF2107234S4"/>
    <s v="Calle"/>
    <s v="De la Rosa"/>
    <s v="4"/>
    <s v=""/>
    <s v="Colonia"/>
    <s v="Amecameca de Juárez"/>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9 DE MEXICO - NEZAHUALCOYOTL"/>
    <s v="Junta Distrital Ejecutiva 29 De México-Nezahualcóyotl"/>
    <s v="Junta Distrital Ejecutiva No. 29 De México-Nezahualcóyotl"/>
    <s v="INE/JDE29/MEX/SERV/02/2025"/>
    <s v="11/02/2025"/>
    <s v="01/02/2025"/>
    <s v="28/02/2025"/>
    <n v="22241.38"/>
    <n v="25800"/>
    <s v=""/>
    <s v=""/>
    <s v="Moneda Nacional"/>
    <s v=""/>
    <x v="1"/>
    <s v="Servicio de vigilancia intramuros para la Junta Ejecutiva Distrital 29 del Instituto Nacional Electoral del Estado de México y el Módulo de Atención Ciudadana 152951"/>
    <s v="3336.20"/>
    <s v="01/02/2025"/>
    <s v="28/02/2025"/>
    <s v="http://transparencia.ine.mx/sistemaot/cargaMasiva/Articulo70/2025/Formato28//JD29-MEX/tml1/contrato2.pdf"/>
    <s v=""/>
    <s v="521"/>
    <x v="0"/>
    <s v="Recursos federales"/>
    <s v="Presupuesto de Egresos de la Federación"/>
    <s v=""/>
    <s v=""/>
    <s v=""/>
    <s v=""/>
    <s v=""/>
    <s v="No"/>
    <s v="521"/>
    <s v="Recepción de los servicios requeridos de acuerdo a las condiciones del anexo técnico establecido en el contrato"/>
    <s v=""/>
    <s v=""/>
    <s v=""/>
    <s v=""/>
    <s v="http://transparencia.ine.mx/sistemaot/cargaMasiva/Articulo70/2025/Formato28//JD29-MEX/tml1/factura2.pdf"/>
    <s v="JUNTA DISTRITAL EJECUTIVA NO.29 DE MEXICO - NEZAHUALCOYOTL"/>
    <s v="31/03/2025"/>
    <m/>
    <x v="11"/>
    <x v="0"/>
  </r>
  <r>
    <s v="2025"/>
    <s v="01/01/2025"/>
    <s v="31/03/2025"/>
    <x v="0"/>
    <x v="1"/>
    <x v="0"/>
    <s v="INE/JDE29/MEX/SER/03/2025"/>
    <s v=""/>
    <s v="Servicio de vigilancia intramuros para el inmueble que ocupa la 29 Junta Distrital Ejecutiva, en el Estado de México. Artículo 31, Fracción III y 51 del Reglamento del Instituto Nacional Electoral en materia de adquisiciones, arrendamientos de bienes muebles y servicios."/>
    <s v="http://transparencia.ine.mx/sistemaot/cargaMasiva/Articulo70/2025/Formato28//JD29-MEX/tml1/osp3.pdf"/>
    <s v="522"/>
    <s v=""/>
    <s v=""/>
    <s v="Servicio de vigilancia intramuros para la Junta Ejecutiva Distrital 29 del Instituto Nacional Electoral del Estado de México y el Módulo de Atención Ciudadana 152951"/>
    <s v="522"/>
    <s v=""/>
    <s v="522"/>
    <s v="522"/>
    <s v=""/>
    <s v=""/>
    <s v=""/>
    <s v=""/>
    <s v=""/>
    <s v=""/>
    <s v=""/>
    <s v=""/>
    <s v="Juridicos IntegralesFBP, S.A. de C.V."/>
    <s v="522"/>
    <s v="JIF2107234S4"/>
    <s v="Calle"/>
    <s v="De la Rosa"/>
    <s v="4"/>
    <s v=""/>
    <s v="Colonia"/>
    <s v="Amecameca de Juárez"/>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9 DE MEXICO - NEZAHUALCOYOTL"/>
    <s v="Junta Distrital Ejecutiva 29 De México-Nezahualcóyotl"/>
    <s v="Junta Distrital Ejecutiva No. 29 De México-Nezahualcóyotl"/>
    <s v="INE/JDE29/MEX/SERV/03/2025"/>
    <s v="01/03/2025"/>
    <s v="01/03/2025"/>
    <s v="30/04/2025"/>
    <n v="44482.76"/>
    <n v="51600"/>
    <s v=""/>
    <s v=""/>
    <s v="Moneda Nacional"/>
    <s v=""/>
    <x v="1"/>
    <s v="Servicio de vigilancia intramuros para la Junta Ejecutiva Distrital 29 del Instituto Nacional Electoral del Estado de México y el Módulo de Atención Ciudadana 152951"/>
    <s v="6672.41"/>
    <s v="01/03/2025"/>
    <s v="30/04/2025"/>
    <s v="http://transparencia.ine.mx/sistemaot/cargaMasiva/Articulo70/2025/Formato28//JD29-MEX/tml1/contrato3.pdf"/>
    <s v=""/>
    <s v="522"/>
    <x v="0"/>
    <s v="Recursos federales"/>
    <s v="Presupuesto de Egresos de la Federación"/>
    <s v=""/>
    <s v=""/>
    <s v=""/>
    <s v=""/>
    <s v=""/>
    <s v="No"/>
    <s v="522"/>
    <s v="Recepción de los servicios requeridos de acuerdo a las condiciones del anexo técnico establecido en el contrato"/>
    <s v=""/>
    <s v=""/>
    <s v=""/>
    <s v=""/>
    <s v="http://transparencia.ine.mx/sistemaot/cargaMasiva/Articulo70/2025/Formato28//JD29-MEX/tml1/factura3.pdf"/>
    <s v="JUNTA DISTRITAL EJECUTIVA NO.29 DE MEXICO - NEZAHUALCOYOTL"/>
    <s v="31/03/2025"/>
    <m/>
    <x v="11"/>
    <x v="0"/>
  </r>
  <r>
    <s v="2025"/>
    <s v="01/01/2025"/>
    <s v="31/03/2025"/>
    <x v="0"/>
    <x v="0"/>
    <x v="0"/>
    <s v="INE/JDE19/MEX/SERV/02/2025"/>
    <s v=""/>
    <s v="Contratación del servicio de arrendamiento para la 19 Junta Distrital Ejecutiva en el Estado de México. Artículo 31 fracc. III y artículo 51 del Reglamento del Instituto Nacional Electoral en Materia de Adquisiciones, Arrendamientos de Bienes Muebles y Servicios."/>
    <s v="http://transparencia.ine.mx/sistemaot/cargaMasiva/Articulo70/2025/Formato28//JD19-MEX/tml1/osp.pdf"/>
    <s v="523"/>
    <s v=""/>
    <s v=""/>
    <s v="Arrendamiento de inmueble en Calle Culiacán, número 18, Fraccionamiento Valle Caylán, de la Ciudad de Tlalnepantla de Baz, Código Postal 54150, en el Estado de México."/>
    <s v="523"/>
    <s v=""/>
    <s v="523"/>
    <s v="523"/>
    <s v=""/>
    <s v=""/>
    <s v=""/>
    <s v=""/>
    <s v="Oreste"/>
    <s v="Giorgi"/>
    <s v="Manno"/>
    <s v="Hombre"/>
    <s v=""/>
    <s v="523"/>
    <s v="GIMO320717GT2"/>
    <s v="Calle"/>
    <s v="Estocapan"/>
    <s v="7"/>
    <s v=""/>
    <s v="Colonia"/>
    <s v="Centro"/>
    <s v="0001"/>
    <s v="Teziutlán"/>
    <s v="174"/>
    <s v="Teziutlán"/>
    <s v="21"/>
    <s v="Puebla"/>
    <s v="73800"/>
    <s v=""/>
    <s v=""/>
    <s v=""/>
    <s v=""/>
    <s v="Mejor propuesta técnica y económica en el arrendamiento del inmueble"/>
    <s v="Junta Distrital Ejecutiva 19 en el Estado de México"/>
    <s v="Junta Distrital Ejecutiva 19 en el Estado de México"/>
    <s v=""/>
    <s v="INE/JDE19/MEX/SERV/02/2025"/>
    <s v="01/01/2025"/>
    <s v="01/01/2025"/>
    <s v="31/12/2025"/>
    <n v="1280506.8"/>
    <n v="1485387.88"/>
    <s v=""/>
    <s v=""/>
    <s v="Moneda Nacional"/>
    <s v=""/>
    <x v="1"/>
    <s v="El Arrendador otorga en arrendamiento al Arrendatario el  inmueble ubicado en Culiacán número 18, Fraccionamiento Valle Ceylán, Código Postal 54150, Tlalnepantla de Baz, Estado de México, el cual cuenta con una superficie rentable de 1038.80 metros cuadrados construidos y 6 cajones de estacionamiento, para uso de oficinas de la 19 Junta Distrital Ejecutiva den Instituto Nacional Electoral en el Estado de México"/>
    <s v=""/>
    <s v="01/01/2025"/>
    <s v="31/12/2025"/>
    <s v="http://transparencia.ine.mx/sistemaot/cargaMasiva/Articulo70/2025/Formato28//JD19-MEX/tml1/contrato.pdf"/>
    <s v=""/>
    <s v="523"/>
    <x v="0"/>
    <s v="Recursos federales"/>
    <s v="Presupuesto de Egresos de la Federación"/>
    <s v=""/>
    <s v=""/>
    <s v=""/>
    <s v=""/>
    <s v=""/>
    <s v="No"/>
    <s v="523"/>
    <s v=""/>
    <s v=""/>
    <s v=""/>
    <s v=""/>
    <s v=""/>
    <s v="http://transparencia.ine.mx/sistemaot/cargaMasiva/Articulo70/2025/Formato28//JD19-MEX/tml1/factura.pdf"/>
    <s v="JUNTA DISTRITAL EJECUTIVA NO.19 DE MEXICO - TLALNEPANTLA DE BAZ"/>
    <s v="31/03/2025"/>
    <m/>
    <x v="11"/>
    <x v="0"/>
  </r>
  <r>
    <s v="2025"/>
    <s v="01/01/2025"/>
    <s v="31/03/2025"/>
    <x v="0"/>
    <x v="0"/>
    <x v="0"/>
    <s v="03JDE/CA/01/2025"/>
    <s v=""/>
    <s v="Arrendamiento para la 03 Junta Distrital Ejecutiva, artículo 31 fracc. I y artículo 35 del Reglamento del Instituto Nacional Electoral en Materia de Adquisiciones, Arrendamientos de Bienes Muebles y Servicios."/>
    <s v="http://transparencia.ine.mx/sistemaot/cargaMasiva/Articulo70/2025/Formato28//JD03-QROO/tml1/osp01.pdf"/>
    <s v="524"/>
    <s v=""/>
    <s v=""/>
    <s v="Arrendamiento del inmueble en Avenida Lombardo Toledano y Calle 16 Poniente, Manzana 1, Lote 37-02, Supermanzana 73, C.P. 77510, Benito Juarez, Cancún, Quintana Roo, como oficinas de la 03 Junta Distrital Ejecutiva en el estado de Quintana Roo."/>
    <s v="524"/>
    <s v=""/>
    <s v="524"/>
    <s v="524"/>
    <s v=""/>
    <s v=""/>
    <s v=""/>
    <s v=""/>
    <s v="Ellsy Marvi"/>
    <s v="Canche"/>
    <s v="Estrella"/>
    <s v="Hombre"/>
    <s v=""/>
    <s v="524"/>
    <s v="CAEE561118RJ3"/>
    <s v="Calle"/>
    <s v="22 esquina calle 11"/>
    <s v="Manzana 6"/>
    <s v="Lote 50"/>
    <s v="Supermanzana"/>
    <s v="66"/>
    <s v="1"/>
    <s v="Cancún"/>
    <s v="5"/>
    <s v="Benito Juáez"/>
    <s v="23"/>
    <s v="Quintana Roo"/>
    <s v="77500"/>
    <s v=""/>
    <s v=""/>
    <s v=""/>
    <s v=""/>
    <s v="Continuidad en el arrendamiento del edificio de la 03 Junta Distrital Ejecutiva en Quintana Roo"/>
    <s v="03 Junta Distrital Ejecutiva en el estado de Quintana Roo"/>
    <s v="Vocalía Ejecutiva de la 03 Junta Distrital Ejecutiva en Quintana Roo"/>
    <s v="Vocalía Secretarial de la 03 Junta Distrital Ejecutiva en Quintana Roo"/>
    <s v="03JDE/CA/01/2025"/>
    <s v="23/01/2025"/>
    <s v="01/01/2025"/>
    <s v="31/12/2025"/>
    <n v="68215"/>
    <n v="65031.61"/>
    <s v=""/>
    <s v=""/>
    <s v="Moneda Nacional"/>
    <s v=""/>
    <x v="0"/>
    <s v="Arrendamiento del inmueble ubicado en Av. Lombardo Toledano y Calle 16 Poniente, Manzana 1, Lote 37-02, Supermanzana 73, Cancún, Quintana Roo, en el cual esta instalada la 03 Junta Distrital Ejecutiva en Quintana Roo, del 01 de enero de 2025 al 31 de diciembre de 2025"/>
    <s v=""/>
    <s v="01/01/2025"/>
    <s v="31/12/2025"/>
    <s v="http://transparencia.ine.mx/sistemaot/cargaMasiva/Articulo70/2025/Formato28//JD03-QROO/tml1/contrato01.pdf"/>
    <s v=""/>
    <s v="524"/>
    <x v="0"/>
    <s v="Recursos federales"/>
    <s v="Presupuesto de Egresos de la Federación"/>
    <s v=""/>
    <s v=""/>
    <s v=""/>
    <s v=""/>
    <s v=""/>
    <s v="No"/>
    <s v="524"/>
    <s v="Se reviso el material entregado físicamente contra la factura emitida"/>
    <s v=""/>
    <s v=""/>
    <s v=""/>
    <s v=""/>
    <s v="http://transparencia.ine.mx/sistemaot/cargaMasiva/Articulo70/2025/Formato28//JD03-QROO/tml1/factura01.pdf"/>
    <s v="JUNTA DISTRITAL EJECUTIVA NO.03 DE QUINTANA ROO - BENITO JUAREZ"/>
    <s v="31/03/2025"/>
    <m/>
    <x v="24"/>
    <x v="0"/>
  </r>
  <r>
    <s v="2025"/>
    <s v="01/01/2025"/>
    <s v="31/03/2025"/>
    <x v="0"/>
    <x v="0"/>
    <x v="0"/>
    <s v="03JDE/CA/02/2023"/>
    <s v=""/>
    <s v="Arrendamiento para la Módulo de Atención Ciuadadana Número 230351, artículo 31 fracc. I y artículo 35 del Reglamento del Instituto Nacional Electoral en Materia de Adquisiciones, Arrendamientos de Bienes Muebles y Servicios."/>
    <s v="http://transparencia.ine.mx/sistemaot/cargaMasiva/Articulo70/2025/Formato28//JD03-QROO/tml1/osp02.pdf"/>
    <s v="525"/>
    <s v=""/>
    <s v=""/>
    <s v="Arrendamiento del inmueble en Avenida Kabah y Avenida Tules, Lote 1110-16, Manzana 11, Supermanzana 248, Benito Juarez, Cancún, Quintana Roo, para el Módulo de Atención Ciudadana número 230351"/>
    <s v="525"/>
    <s v=""/>
    <s v="525"/>
    <s v="525"/>
    <s v=""/>
    <s v=""/>
    <s v=""/>
    <s v=""/>
    <s v=""/>
    <s v=""/>
    <s v=""/>
    <s v=""/>
    <s v="CI Banco, S.A. Institución de Banca Multiple, como Fiduciario del Fideicomiso CIB/586"/>
    <s v="525"/>
    <s v="COI060901762"/>
    <s v="Avenida"/>
    <s v="Kabah y Avenida de los Tules"/>
    <s v="Manzana 11"/>
    <s v="Lote 1110-16"/>
    <s v="Supermanzana"/>
    <s v="248"/>
    <s v="1"/>
    <s v="Cancún"/>
    <s v="5"/>
    <s v="Benito Juáez"/>
    <s v="23"/>
    <s v="Quintana Roo"/>
    <s v="77516"/>
    <s v=""/>
    <s v=""/>
    <s v=""/>
    <s v=""/>
    <s v="Incremento en costo de renta según contrado multianual del Módulo de Atención Ciudadana Número 230351"/>
    <s v="03 Junta Distrital Ejecutiva en el estado de Quintana Roo"/>
    <s v="Vocalía Ejecutiva de la 03 Junta Distrital Ejecutiva en Quintana Roo"/>
    <s v="Vocalía Secretarial de la 03 Junta Distrital Ejecutiva en Quintana Roo"/>
    <s v="03JDE/CA/02/2023"/>
    <s v="01/01/2023"/>
    <s v="01/01/2023"/>
    <s v="31/12/2026"/>
    <n v="105647.67999999999"/>
    <n v="122551.31"/>
    <s v=""/>
    <s v=""/>
    <s v="Moneda Nacional"/>
    <s v=""/>
    <x v="1"/>
    <s v="Incremento de renta según el contrato multianual del arrendamiento del inmueble en donde se ubica el Módulo de Atención Ciudadana Número 230351"/>
    <s v=""/>
    <s v="01/01/2023"/>
    <s v="31/12/2026"/>
    <s v="http://transparencia.ine.mx/sistemaot/cargaMasiva/Articulo70/2025/Formato28//JD03-QROO/tml1/contrato02.pdf"/>
    <s v=""/>
    <s v="525"/>
    <x v="0"/>
    <s v="Recursos federales"/>
    <s v="Presupuesto de Egresos de la Federación"/>
    <s v=""/>
    <s v=""/>
    <s v=""/>
    <s v=""/>
    <s v=""/>
    <s v="Si"/>
    <s v="525"/>
    <s v="Se reviso el material entregado físicamente contra la factura emitida"/>
    <s v=""/>
    <s v=""/>
    <s v=""/>
    <s v=""/>
    <s v="http://transparencia.ine.mx/sistemaot/cargaMasiva/Articulo70/2025/Formato28//JD03-QROO/tml1/factura02.pdf"/>
    <s v="JUNTA DISTRITAL EJECUTIVA NO.03 DE QUINTANA ROO - BENITO JUAREZ"/>
    <s v="31/03/2025"/>
    <m/>
    <x v="24"/>
    <x v="0"/>
  </r>
  <r>
    <s v="2025"/>
    <s v="01/01/2025"/>
    <s v="31/03/2025"/>
    <x v="0"/>
    <x v="1"/>
    <x v="0"/>
    <s v="03JDE/SE/01/2025"/>
    <s v=""/>
    <s v="Arrendamiento para la 03 Junta Distrital Ejecutiva equipo de fotocopiado, artículo 31 fracc. I y artículo 35 del Reglamento del Instituto Nacional Electoral en Materia de Adquisiciones, Arrendamientos de Bienes Muebles y Servicios."/>
    <s v="http://transparencia.ine.mx/sistemaot/cargaMasiva/Articulo70/2025/Formato28//JD03-QROO/tml1/osp03.pdf"/>
    <s v="526"/>
    <s v=""/>
    <s v=""/>
    <s v="Arrendamiento de equipos multifuncionales para las Vocalías de la 03 Junta Distrital Ejecutiva en el estado de Quintana Roo"/>
    <s v="526"/>
    <s v=""/>
    <s v="526"/>
    <s v="526"/>
    <s v=""/>
    <s v=""/>
    <s v=""/>
    <s v=""/>
    <s v=""/>
    <s v=""/>
    <s v=""/>
    <s v=""/>
    <s v="CopyJet Digital S.A. de C.V."/>
    <s v="526"/>
    <s v="CDI150120RA5"/>
    <s v="Calle"/>
    <s v="56 x 29 y 29 A"/>
    <s v="446"/>
    <s v=""/>
    <s v="Colonia"/>
    <s v="Amapolita"/>
    <s v="50"/>
    <s v="Mérida"/>
    <s v="50"/>
    <s v="Mérida"/>
    <s v="31"/>
    <s v="Yucatán"/>
    <s v="97219"/>
    <s v=""/>
    <s v=""/>
    <s v=""/>
    <s v=""/>
    <s v="Mejor propuesta economica en arrendamiento de copiadoras para las Vocalías de la 03 Junta Distrtital Ejecutiva en Quintana Roo"/>
    <s v="03 Junta Distrital Ejecutiva en el estado de Quintana Roo"/>
    <s v="Vocalía Ejecutiva de la 03 Junta Distrital Ejecutiva en Quintana Roo"/>
    <s v="Vocalía Secretarial de la 03 Junta Distrital Ejecutiva en Quintana Roo"/>
    <s v="03JDE/SE/01/2025"/>
    <s v="01/01/2025"/>
    <s v="01/01/2025"/>
    <s v="31/12/2025"/>
    <n v="5400"/>
    <n v="6264"/>
    <s v=""/>
    <s v=""/>
    <s v="Moneda Nacional"/>
    <s v=""/>
    <x v="1"/>
    <s v="Proporcionar los servicios de arrendamiento de equipos multifuncionales en el edificio de la 03 Junta Distrital Ejecutiva, del 01 de enero de 2025 al 31 de diciembre de 2025"/>
    <s v=""/>
    <s v="01/01/2025"/>
    <s v="31/12/2025"/>
    <s v="http://transparencia.ine.mx/sistemaot/cargaMasiva/Articulo70/2025/Formato28//JD03-QROO/tml1/servicios01.pdf"/>
    <s v=""/>
    <s v="526"/>
    <x v="0"/>
    <s v="Recursos federales"/>
    <s v="Presupuesto de Egresos de la Federación"/>
    <s v=""/>
    <s v=""/>
    <s v=""/>
    <s v=""/>
    <s v=""/>
    <s v="No"/>
    <s v="526"/>
    <s v="Se reviso el material entregado físicamente contra la factura emitida"/>
    <s v=""/>
    <s v=""/>
    <s v=""/>
    <s v=""/>
    <s v="http://transparencia.ine.mx/sistemaot/cargaMasiva/Articulo70/2025/Formato28//JD03-QROO/tml1/factura03.pdf"/>
    <s v="JUNTA DISTRITAL EJECUTIVA NO.03 DE QUINTANA ROO - BENITO JUAREZ"/>
    <s v="31/03/2025"/>
    <m/>
    <x v="24"/>
    <x v="0"/>
  </r>
  <r>
    <s v="2025"/>
    <s v="01/01/2025"/>
    <s v="31/03/2025"/>
    <x v="0"/>
    <x v="1"/>
    <x v="0"/>
    <s v="03JDE/SE/02/2025"/>
    <s v=""/>
    <s v="Contratación de servicios de seguridad para la 03 Junta Distrital Ejecutiva, artículo 31 fracc. I y artículo 35 del Reglamento del Instituto Nacional Electoral en Materia de Adquisiciones, Arrendamientos de Bienes Muebles y Servicios."/>
    <s v="http://transparencia.ine.mx/sistemaot/cargaMasiva/Articulo70/2025/Formato28//JD03-QROO/tml1/osp04.pdf"/>
    <s v="527"/>
    <s v=""/>
    <s v=""/>
    <s v="Proporcionar el servicio de vigilancia para el edificio de la 03 Junta Distrital Ejecutiva en el estado de Quintana Roo"/>
    <s v="527"/>
    <s v=""/>
    <s v="527"/>
    <s v="527"/>
    <s v=""/>
    <s v=""/>
    <s v=""/>
    <s v=""/>
    <s v=""/>
    <s v=""/>
    <s v=""/>
    <s v=""/>
    <s v="VICMAR Seguridad Privada S.C."/>
    <s v="527"/>
    <s v="VSP1202083T2"/>
    <s v="Avenida"/>
    <s v="Ignacio Zaragoza esq Cecilio Chi"/>
    <s v="353"/>
    <s v=""/>
    <s v="Colonia"/>
    <s v="Centro"/>
    <s v="1"/>
    <s v="Chetumal"/>
    <s v="4"/>
    <s v="Othon P. Blanco"/>
    <s v="23"/>
    <s v="Quintana Roo"/>
    <s v="77000"/>
    <s v=""/>
    <s v=""/>
    <s v=""/>
    <s v=""/>
    <s v="Mejor propuesta economica en servicio de seguridad para el edificio de la 03 Junta Distrital Ejecutiva en Quintana Roo"/>
    <s v="03 Junta Distrital Ejecutiva en el estado de Quintana Roo"/>
    <s v="Vocalía Ejecutiva de la 03 Junta Distrital Ejecutiva en Quintana Roo"/>
    <s v="Vocalía Secretarial de la 03 Junta Distrital Ejecutiva en Quintana Roo"/>
    <s v="03JDE/SE/02/2025"/>
    <s v="01/01/2025"/>
    <s v="01/01/2025"/>
    <s v="31/12/2025"/>
    <n v="30000"/>
    <n v="34800"/>
    <s v=""/>
    <s v=""/>
    <s v="Moneda Nacional"/>
    <s v=""/>
    <x v="1"/>
    <s v="Proporcionar los servicios de vigilancia en el edificio de la 03 Junta Distrital Ejecutiva, del 01 de enero de 2025 al 31 de diciembre de 2025"/>
    <s v=""/>
    <s v="01/01/2025"/>
    <s v="31/12/2025"/>
    <s v="http://transparencia.ine.mx/sistemaot/cargaMasiva/Articulo70/2025/Formato28//JD03-QROO/tml1/servicios02.pdf"/>
    <s v=""/>
    <s v="527"/>
    <x v="0"/>
    <s v="Recursos federales"/>
    <s v="Presupuesto de Egresos de la Federación"/>
    <s v=""/>
    <s v=""/>
    <s v=""/>
    <s v=""/>
    <s v=""/>
    <s v="No"/>
    <s v="527"/>
    <s v="Se reviso el material entregado físicamente contra la factura emitida"/>
    <s v=""/>
    <s v=""/>
    <s v=""/>
    <s v=""/>
    <s v="http://transparencia.ine.mx/sistemaot/cargaMasiva/Articulo70/2025/Formato28//JD03-QROO/tml1/factura04.pdf"/>
    <s v="JUNTA DISTRITAL EJECUTIVA NO.03 DE QUINTANA ROO - BENITO JUAREZ"/>
    <s v="31/03/2025"/>
    <m/>
    <x v="24"/>
    <x v="0"/>
  </r>
  <r>
    <s v="2025"/>
    <s v="01/01/2025"/>
    <s v="31/03/2025"/>
    <x v="0"/>
    <x v="1"/>
    <x v="0"/>
    <s v="03JDE/SE/03/2025"/>
    <s v=""/>
    <s v="Contratación de servicios de limpieza para la 03 Junta Distrital Ejecutiva, artículo 31 fracc. I y artículo 35 del Reglamento del Instituto Nacional Electoral en Materia de Adquisiciones, Arrendamientos de Bienes Muebles y Servicios."/>
    <s v="http://transparencia.ine.mx/sistemaot/cargaMasiva/Articulo70/2025/Formato28//JD03-QROO/tml1/osp05.pdf"/>
    <s v="528"/>
    <s v=""/>
    <s v=""/>
    <s v="Proporcionar el servicio de limpieza sin insumos para el edificio de la 03 Junta Distrital Ejecutiva en el estado de Quintana Roo"/>
    <s v="528"/>
    <s v=""/>
    <s v="528"/>
    <s v="528"/>
    <s v=""/>
    <s v=""/>
    <s v=""/>
    <s v=""/>
    <s v=""/>
    <s v=""/>
    <s v=""/>
    <s v=""/>
    <s v="VICMAR Seguridad Privada S.C."/>
    <s v="528"/>
    <s v="VSP1202083T2"/>
    <s v="Avenida"/>
    <s v="Ignacio Zaragoza esq Cecilio Chi"/>
    <s v="353"/>
    <s v=""/>
    <s v="Colonia"/>
    <s v="Centro"/>
    <s v="1"/>
    <s v="Chetumal"/>
    <s v="4"/>
    <s v="Othon P. Blanco"/>
    <s v="23"/>
    <s v="Quintana Roo"/>
    <s v="77000"/>
    <s v=""/>
    <s v=""/>
    <s v=""/>
    <s v=""/>
    <s v="Mejor propuesta economica en servicio de limpieza para el edificio de la 03 Junta Distrital Ejecutiva en Quintana Roo"/>
    <s v="03 Junta Distrital Ejecutiva en el estado de Quintana Roo"/>
    <s v="Vocalía Ejecutiva de la 03 Junta Distrital Ejecutiva en Quintana Roo"/>
    <s v="Vocalía Secretarial de la 03 Junta Distrital Ejecutiva en Quintana Roo"/>
    <s v="03JDE/SE/03/2025"/>
    <s v="01/01/2025"/>
    <s v="01/01/2025"/>
    <s v="31/12/2025"/>
    <n v="13000"/>
    <n v="15080"/>
    <s v=""/>
    <s v=""/>
    <s v="Moneda Nacional"/>
    <s v=""/>
    <x v="1"/>
    <s v="Proporcionar los servicios de limpieza sin insumos en el edificio de la 03 Junta Distrital Ejecutiva, del 01 de enero de 2025 al 31 de diciembre de 2025"/>
    <s v=""/>
    <s v="01/01/2025"/>
    <s v="31/12/2025"/>
    <s v="http://transparencia.ine.mx/sistemaot/cargaMasiva/Articulo70/2025/Formato28//JD03-QROO/tml1/servicios03.pdf"/>
    <s v=""/>
    <s v="528"/>
    <x v="0"/>
    <s v="Recursos federales"/>
    <s v="Presupuesto de Egresos de la Federación"/>
    <s v=""/>
    <s v=""/>
    <s v=""/>
    <s v=""/>
    <s v=""/>
    <s v="No"/>
    <s v="528"/>
    <s v="Se reviso el material entregado físicamente contra la factura emitida"/>
    <s v=""/>
    <s v=""/>
    <s v=""/>
    <s v=""/>
    <s v="http://transparencia.ine.mx/sistemaot/cargaMasiva/Articulo70/2025/Formato28//JD03-QROO/tml1/factura05.pdf"/>
    <s v="JUNTA DISTRITAL EJECUTIVA NO.03 DE QUINTANA ROO - BENITO JUAREZ"/>
    <s v="31/03/2025"/>
    <m/>
    <x v="24"/>
    <x v="0"/>
  </r>
  <r>
    <s v="2025"/>
    <s v="01/01/2025"/>
    <s v="31/03/2025"/>
    <x v="0"/>
    <x v="1"/>
    <x v="0"/>
    <s v="03JDE/SE/04/2025"/>
    <s v=""/>
    <s v="Contratación de servicios de limpieza para el Módulo de Atención Ciudadana Número 230351, artículo 31 fracc. I y artículo 35 del Reglamento del Instituto Nacional Electoral en Materia de Adquisiciones, Arrendamientos de Bienes Muebles y Servicios."/>
    <s v="http://transparencia.ine.mx/sistemaot/cargaMasiva/Articulo70/2025/Formato28//JD03-QROO/tml1/osp06.pdf"/>
    <s v="529"/>
    <s v=""/>
    <s v=""/>
    <s v="Proporcionar el servicio de limpieza sin insumos para el Modulo de Atencion Ciudadano Número 230351"/>
    <s v="529"/>
    <s v=""/>
    <s v="529"/>
    <s v="529"/>
    <s v=""/>
    <s v=""/>
    <s v=""/>
    <s v=""/>
    <s v=""/>
    <s v=""/>
    <s v=""/>
    <s v=""/>
    <s v="VICMAR Seguridad Privada S.C."/>
    <s v="529"/>
    <s v="VSP1202083T2"/>
    <s v="Avenida"/>
    <s v="Ignacio Zaragoza esq Cecilio Chi"/>
    <s v="353"/>
    <s v=""/>
    <s v="Colonia"/>
    <s v="Centro"/>
    <s v="1"/>
    <s v="Chetumal"/>
    <s v="4"/>
    <s v="Othon P. Blanco"/>
    <s v="23"/>
    <s v="Quintana Roo"/>
    <s v="77000"/>
    <s v=""/>
    <s v=""/>
    <s v=""/>
    <s v=""/>
    <s v="Mejor propuesta economica en servicio de limpieza para el Módulo de Atención Ciudadana Número 230351"/>
    <s v="03 Junta Distrital Ejecutiva en el estado de Quintana Roo"/>
    <s v="Vocalía Ejecutiva de la 03 Junta Distrital Ejecutiva en Quintana Roo"/>
    <s v="Vocalía Secretarial de la 03 Junta Distrital Ejecutiva en Quintana Roo"/>
    <s v="03JDE/SE/04/2025"/>
    <s v="01/01/2025"/>
    <s v="01/01/2025"/>
    <s v="31/12/2025"/>
    <n v="13000"/>
    <n v="15080"/>
    <s v=""/>
    <s v=""/>
    <s v="Moneda Nacional"/>
    <s v=""/>
    <x v="1"/>
    <s v="Proporcionar los servicios de limpieza sin insumos en el Módulo de Atención Ciudadana Número 230351, del 01 de enero de 2025 al 31 de diciembre de 2025"/>
    <s v=""/>
    <s v="01/01/2025"/>
    <s v="31/12/2025"/>
    <s v="http://transparencia.ine.mx/sistemaot/cargaMasiva/Articulo70/2025/Formato28//JD03-QROO/tml1/servicios04.pdf"/>
    <s v=""/>
    <s v="529"/>
    <x v="0"/>
    <s v="Recursos federales"/>
    <s v="Presupuesto de Egresos de la Federación"/>
    <s v=""/>
    <s v=""/>
    <s v=""/>
    <s v=""/>
    <s v=""/>
    <s v="No"/>
    <s v="529"/>
    <s v="Se reviso el material entregado físicamente contra la factura emitida"/>
    <s v=""/>
    <s v=""/>
    <s v=""/>
    <s v=""/>
    <s v="http://transparencia.ine.mx/sistemaot/cargaMasiva/Articulo70/2025/Formato28//JD03-QROO/tml1/factura06.pdf"/>
    <s v="JUNTA DISTRITAL EJECUTIVA NO.03 DE QUINTANA ROO - BENITO JUAREZ"/>
    <s v="31/03/2025"/>
    <m/>
    <x v="24"/>
    <x v="0"/>
  </r>
  <r>
    <s v="2025"/>
    <s v="01/01/2025"/>
    <s v="31/03/2025"/>
    <x v="0"/>
    <x v="1"/>
    <x v="0"/>
    <s v="INE-QROO/03JDE/PEC-01/2025"/>
    <s v=""/>
    <s v="Contratación de servicio de pintura a las instalaciones hidraulicas de la 03 Junta Distrital Ejecutiva, artículo 31 fracc. I y artículo 35 del Reglamento del Instituto Nacional Electoral en Materia de Adquisiciones, Arrendamientos de Bienes Muebles y Servicios."/>
    <s v="http://transparencia.ine.mx/sistemaot/cargaMasiva/Articulo70/2025/Formato28//JD03-QROO/tml1/osp07.pdf"/>
    <s v="530"/>
    <s v=""/>
    <s v=""/>
    <s v="Realizar los servicios de pintura para el edificio de la 03 Junta Distrital Ejecutiva en el estado de Quintana Roo"/>
    <s v="530"/>
    <s v=""/>
    <s v="530"/>
    <s v="530"/>
    <s v=""/>
    <s v=""/>
    <s v=""/>
    <s v=""/>
    <s v="Victoria"/>
    <s v="Villegas"/>
    <s v="Peña"/>
    <s v="Mujer"/>
    <s v=""/>
    <s v="530"/>
    <s v="VIPV751214GE6"/>
    <s v="Calle"/>
    <s v="118"/>
    <s v="Manzana 33"/>
    <s v="Lote 11"/>
    <s v="Región"/>
    <s v="235"/>
    <s v="1"/>
    <s v="Cancún"/>
    <s v="5"/>
    <s v="Benito Juáez"/>
    <s v="23"/>
    <s v="Quintana Roo"/>
    <s v="77528"/>
    <s v=""/>
    <s v=""/>
    <s v=""/>
    <s v=""/>
    <s v="Mejor propuesta economica para la pintura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1/2025"/>
    <s v="31/03/2025"/>
    <s v="31/03/2025"/>
    <s v="30/04/2025"/>
    <n v="119110.65"/>
    <n v="138168.35"/>
    <s v=""/>
    <s v=""/>
    <s v="Moneda Nacional"/>
    <s v=""/>
    <x v="1"/>
    <s v="Realizar el servicio de pintura en el edificio de la 03 Junta Distrital Ejecutiva en Quintana Roo"/>
    <s v=""/>
    <s v="31/03/2025"/>
    <s v="30/04/2025"/>
    <s v="http://transparencia.ine.mx/sistemaot/cargaMasiva/Articulo70/2025/Formato28//JD03-QROO/tml1/pedido01.pdf"/>
    <s v=""/>
    <s v="530"/>
    <x v="0"/>
    <s v="Recursos federales"/>
    <s v="Presupuesto de Egresos de la Federación"/>
    <s v=""/>
    <s v=""/>
    <s v=""/>
    <s v=""/>
    <s v=""/>
    <s v="No"/>
    <s v="530"/>
    <s v="Se reviso el material entregado físicamente contra la factura emitida"/>
    <s v=""/>
    <s v=""/>
    <s v=""/>
    <s v=""/>
    <s v="http://transparencia.ine.mx/sistemaot/cargaMasiva/Articulo70/2025/Formato28//JD03-QROO/tml1/factura07.pdf"/>
    <s v="JUNTA DISTRITAL EJECUTIVA NO.03 DE QUINTANA ROO - BENITO JUAREZ"/>
    <s v="31/03/2025"/>
    <m/>
    <x v="24"/>
    <x v="0"/>
  </r>
  <r>
    <s v="2025"/>
    <s v="01/01/2025"/>
    <s v="31/03/2025"/>
    <x v="0"/>
    <x v="1"/>
    <x v="0"/>
    <s v="INE-QROO/03JDE/PEC-02/2025"/>
    <s v=""/>
    <s v="Contratación de servicio de mantenimiento de la 03 Junta Distrital Ejecutiva, artículo 31 fracc. I y artículo 35 del Reglamento del Instituto Nacional Electoral en Materia de Adquisiciones, Arrendamientos de Bienes Muebles y Servicios."/>
    <s v="http://transparencia.ine.mx/sistemaot/cargaMasiva/Articulo70/2025/Formato28//JD03-QROO/tml1/osp08.pdf"/>
    <s v="531"/>
    <s v=""/>
    <s v=""/>
    <s v="Realizar mantenimientos varios al edificio de la 03 Junta Distrital Ejecutiva en el estado de Quintana Roo"/>
    <s v="531"/>
    <s v=""/>
    <s v="531"/>
    <s v="531"/>
    <s v=""/>
    <s v=""/>
    <s v=""/>
    <s v=""/>
    <s v="Victoria"/>
    <s v="Villegas"/>
    <s v="Peña"/>
    <s v="Mujer"/>
    <s v=""/>
    <s v="531"/>
    <s v="VIPV751214GE6"/>
    <s v="Calle"/>
    <s v="118"/>
    <s v="Manzana 33"/>
    <s v="Lote 11"/>
    <s v="Región"/>
    <s v="235"/>
    <s v="1"/>
    <s v="Cancún"/>
    <s v="5"/>
    <s v="Benito Juáez"/>
    <s v="23"/>
    <s v="Quintana Roo"/>
    <s v="77528"/>
    <s v=""/>
    <s v=""/>
    <s v=""/>
    <s v=""/>
    <s v="Mejor propuesta economica para el mantenimiento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2/2025"/>
    <s v="31/03/2025"/>
    <s v="31/03/2025"/>
    <s v="30/04/2025"/>
    <n v="129798"/>
    <n v="150565.68"/>
    <s v=""/>
    <s v=""/>
    <s v="Moneda Nacional"/>
    <s v=""/>
    <x v="1"/>
    <s v="Realizar el mantenimiento en el edificio de la 03 Junta Distrital Ejecutiva en Quintana Roo"/>
    <s v=""/>
    <s v="31/03/2025"/>
    <s v="30/04/2025"/>
    <s v="http://transparencia.ine.mx/sistemaot/cargaMasiva/Articulo70/2025/Formato28//JD03-QROO/tml1/pedido02.pdf"/>
    <s v=""/>
    <s v="531"/>
    <x v="0"/>
    <s v="Recursos federales"/>
    <s v="Presupuesto de Egresos de la Federación"/>
    <s v=""/>
    <s v=""/>
    <s v=""/>
    <s v=""/>
    <s v=""/>
    <s v="No"/>
    <s v="531"/>
    <s v="Se reviso el material entregado físicamente contra la factura emitida"/>
    <s v=""/>
    <s v=""/>
    <s v=""/>
    <s v=""/>
    <s v="http://transparencia.ine.mx/sistemaot/cargaMasiva/Articulo70/2025/Formato28//JD03-QROO/tml1/factura08.pdf"/>
    <s v="JUNTA DISTRITAL EJECUTIVA NO.03 DE QUINTANA ROO - BENITO JUAREZ"/>
    <s v="31/03/2025"/>
    <m/>
    <x v="24"/>
    <x v="0"/>
  </r>
  <r>
    <s v="2025"/>
    <s v="01/01/2025"/>
    <s v="31/03/2025"/>
    <x v="0"/>
    <x v="1"/>
    <x v="0"/>
    <s v="INE-QROO/03JDE/PEC-03/2025"/>
    <s v=""/>
    <s v="Contratación de mantenimiento de servicios hidraulicos de la 03 Junta Distrital Ejecutiva, artículo 31 fracc. I y artículo 35 del Reglamento del Instituto Nacional Electoral en Materia de Adquisiciones, Arrendamientos de Bienes Muebles y Servicios."/>
    <s v="http://transparencia.ine.mx/sistemaot/cargaMasiva/Articulo70/2025/Formato28//JD03-QROO/tml1/osp09.pdf"/>
    <s v="532"/>
    <s v=""/>
    <s v=""/>
    <s v="Realizar el mantenimiento a los servicios hidraulicos del edificio de la 03 Junta Distrital Ejecutiva en el estado de Quintana Roo"/>
    <s v="532"/>
    <s v=""/>
    <s v="532"/>
    <s v="532"/>
    <s v=""/>
    <s v=""/>
    <s v=""/>
    <s v=""/>
    <s v="Victoria"/>
    <s v="Villegas"/>
    <s v="Peña"/>
    <s v="Mujer"/>
    <s v=""/>
    <s v="532"/>
    <s v="VIPV751214GE6"/>
    <s v="Calle"/>
    <s v="118"/>
    <s v="Manzana 33"/>
    <s v="Lote 11"/>
    <s v="Región"/>
    <s v="235"/>
    <s v="1"/>
    <s v="Cancún"/>
    <s v="5"/>
    <s v="Benito Juáez"/>
    <s v="23"/>
    <s v="Quintana Roo"/>
    <s v="77528"/>
    <s v=""/>
    <s v=""/>
    <s v=""/>
    <s v=""/>
    <s v="Mejor propuesta economica para el mantenimiento de los servicios hidraulicos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3/2025"/>
    <s v="31/03/2025"/>
    <s v="31/03/2025"/>
    <s v="30/04/2025"/>
    <n v="32770"/>
    <n v="38013.199999999997"/>
    <s v=""/>
    <s v=""/>
    <s v="Moneda Nacional"/>
    <s v=""/>
    <x v="1"/>
    <s v="Realizar el mantenimiento de los servicios hidraulicos del edificio de la 03 Junta Distrital Ejecutiva en Quintana Roo"/>
    <s v=""/>
    <s v="31/03/2025"/>
    <s v="30/04/2025"/>
    <s v="http://transparencia.ine.mx/sistemaot/cargaMasiva/Articulo70/2025/Formato28//JD03-QROO/tml1/pedido03.pdf"/>
    <s v=""/>
    <s v="532"/>
    <x v="0"/>
    <s v="Recursos federales"/>
    <s v="Presupuesto de Egresos de la Federación"/>
    <s v=""/>
    <s v=""/>
    <s v=""/>
    <s v=""/>
    <s v=""/>
    <s v="No"/>
    <s v="532"/>
    <s v="Se reviso el material entregado físicamente contra la factura emitida"/>
    <s v=""/>
    <s v=""/>
    <s v=""/>
    <s v=""/>
    <s v="http://transparencia.ine.mx/sistemaot/cargaMasiva/Articulo70/2025/Formato28//JD03-QROO/tml1/factura09.pdf"/>
    <s v="JUNTA DISTRITAL EJECUTIVA NO.03 DE QUINTANA ROO - BENITO JUAREZ"/>
    <s v="31/03/2025"/>
    <m/>
    <x v="24"/>
    <x v="0"/>
  </r>
  <r>
    <s v="2025"/>
    <s v="01/01/2025"/>
    <s v="31/03/2025"/>
    <x v="0"/>
    <x v="1"/>
    <x v="0"/>
    <s v="INE-QROO/03JDE/PEC-04/2025"/>
    <s v=""/>
    <s v="Contratación de mantenimiento de servicios electricos de la 03 Junta Distrital Ejecutiva, artículo 31 fracc. I y artículo 35 del Reglamento del Instituto Nacional Electoral en Materia de Adquisiciones, Arrendamientos de Bienes Muebles y Servicios."/>
    <s v="http://transparencia.ine.mx/sistemaot/cargaMasiva/Articulo70/2025/Formato28//JD03-QROO/tml1/osp10.pdf"/>
    <s v="533"/>
    <s v=""/>
    <s v=""/>
    <s v="Realizar el mantenimiento a los servicios de electricos del edificio de la 03 Junta Distrital Ejecutiva en el estado de Quintana Roo"/>
    <s v="533"/>
    <s v=""/>
    <s v="533"/>
    <s v="533"/>
    <s v=""/>
    <s v=""/>
    <s v=""/>
    <s v=""/>
    <s v="Victoria"/>
    <s v="Villegas"/>
    <s v="Peña"/>
    <s v="Mujer"/>
    <s v=""/>
    <s v="533"/>
    <s v="VIPV751214GE6"/>
    <s v="Calle"/>
    <s v="118"/>
    <s v="Manzana 33"/>
    <s v="Lote 11"/>
    <s v="Región"/>
    <s v="235"/>
    <s v="1"/>
    <s v="Cancún"/>
    <s v="5"/>
    <s v="Benito Juáez"/>
    <s v="23"/>
    <s v="Quintana Roo"/>
    <s v="77528"/>
    <s v=""/>
    <s v=""/>
    <s v=""/>
    <s v=""/>
    <s v="Mejor propuesta economica para el mantenimiento de los servicios electrico del edifcio de la 03 Junta Distrital Ejecutiva en Quintana Roo"/>
    <s v="03 Junta Distrital Ejecutiva en el estado de Quintana Roo"/>
    <s v="Vocalía Ejecutiva de la 03 Junta Distrital Ejecutiva en Quintana Roo"/>
    <s v="Vocalía Secretarial de la 03 Junta Distrital Ejecutiva en Quintana Roo"/>
    <s v="INE-QROO/03JDE/PEC-04/2025"/>
    <s v="31/03/2025"/>
    <s v="31/03/2025"/>
    <s v="30/04/2025"/>
    <n v="41580"/>
    <n v="48232.800000000003"/>
    <s v=""/>
    <s v=""/>
    <s v="Moneda Nacional"/>
    <s v=""/>
    <x v="1"/>
    <s v="Realizar el mantenimiento de los servicios electricos del edificio de la 03 Junta Distrital Ejecutiva en Quintana Roo"/>
    <s v=""/>
    <s v="31/03/2025"/>
    <s v="30/04/2025"/>
    <s v="http://transparencia.ine.mx/sistemaot/cargaMasiva/Articulo70/2025/Formato28//JD03-QROO/tml1/pedido04.pdf"/>
    <s v=""/>
    <s v="533"/>
    <x v="0"/>
    <s v="Recursos federales"/>
    <s v="Presupuesto de Egresos de la Federación"/>
    <s v=""/>
    <s v=""/>
    <s v=""/>
    <s v=""/>
    <s v=""/>
    <s v="No"/>
    <s v="533"/>
    <s v="Se reviso el material entregado físicamente contra la factura emitida"/>
    <s v=""/>
    <s v=""/>
    <s v=""/>
    <s v=""/>
    <s v="http://transparencia.ine.mx/sistemaot/cargaMasiva/Articulo70/2025/Formato28//JD03-QROO/tml1/factura10.pdf"/>
    <s v="JUNTA DISTRITAL EJECUTIVA NO.03 DE QUINTANA ROO - BENITO JUAREZ"/>
    <s v="31/03/2025"/>
    <m/>
    <x v="24"/>
    <x v="0"/>
  </r>
  <r>
    <s v="2025"/>
    <s v="01/01/2025"/>
    <s v="31/03/2025"/>
    <x v="0"/>
    <x v="0"/>
    <x v="0"/>
    <s v="001"/>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1.pdf"/>
    <s v="534"/>
    <s v=""/>
    <s v=""/>
    <s v="Arrendamiento del inmueble ubicado en Calle Agustín Lara, número 3, Colonia Yucatán, de la Ciudad de Martínez de la Torre, Veracruz, Código Postal 93607."/>
    <s v="534"/>
    <s v=""/>
    <s v="534"/>
    <s v="534"/>
    <s v=""/>
    <s v=""/>
    <s v=""/>
    <s v=""/>
    <s v="Monserrat"/>
    <s v="Soberón"/>
    <s v="Ferrer"/>
    <s v="Mujer"/>
    <s v=""/>
    <s v="534"/>
    <s v="SOFM550704TN1"/>
    <s v="Calle"/>
    <s v="Tercera Calle Sur"/>
    <s v="6"/>
    <s v=""/>
    <s v="Fraccionamiento"/>
    <s v="La Concepción Buena Vista"/>
    <s v="0001"/>
    <s v="San Andrés Cholula"/>
    <s v="119"/>
    <s v="San Andrés Cholula"/>
    <s v="21"/>
    <s v="Puebla"/>
    <s v="7281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1-2025"/>
    <s v="01/01/2025"/>
    <s v="01/01/2025"/>
    <s v="31/12/2025"/>
    <n v="29529.89"/>
    <n v="34243.07"/>
    <s v=""/>
    <s v=""/>
    <s v="Moneda Nacional"/>
    <s v=""/>
    <x v="1"/>
    <s v="El Arrendador otorga en arrendamiento al Arrendatario el inmueble ubicado en Calle Agustín Lara, número 3, Colonia Yucatán, de la Ciudad de Martínez de la Torre, Código Postal 93607, en el estado de Veracruz."/>
    <s v=""/>
    <s v="01/01/2025"/>
    <s v="31/12/2025"/>
    <s v="http://transparencia.ine.mx/sistemaot/cargaMasiva/Articulo70/2025/Formato28//JD07-VER/tml1/pedidocontrato1.pdf"/>
    <s v=""/>
    <s v="534"/>
    <x v="0"/>
    <s v="Recursos federales"/>
    <s v="Presupuesto de Egresos de la federación"/>
    <s v=""/>
    <s v=""/>
    <s v=""/>
    <s v=""/>
    <s v=""/>
    <s v="No"/>
    <s v="534"/>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1.pdf"/>
    <s v="JUNTA DISTRITAL EJECUTIVA NO.07 DE VERACRUZ - MARTINEZ DE LA TORRE"/>
    <s v="31/03/2025"/>
    <m/>
    <x v="16"/>
    <x v="0"/>
  </r>
  <r>
    <s v="2025"/>
    <s v="01/01/2025"/>
    <s v="31/03/2025"/>
    <x v="0"/>
    <x v="0"/>
    <x v="0"/>
    <s v="002"/>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2.pdf"/>
    <s v="535"/>
    <s v=""/>
    <s v=""/>
    <s v="Arrendamiento del inmueble ubicado en Calle Hermenegildo Galeana, número 501, Colonia Constitución, de la Ciudad de Martínez de la Torre, Veracruz, Código Postal 93607."/>
    <s v="535"/>
    <s v=""/>
    <s v="535"/>
    <s v="535"/>
    <s v=""/>
    <s v=""/>
    <s v=""/>
    <s v=""/>
    <s v="Abraham"/>
    <s v="Preza"/>
    <s v="Hernández"/>
    <s v="Hombre"/>
    <s v=""/>
    <s v="535"/>
    <s v="PEHA6905254F2"/>
    <s v="Avenida"/>
    <s v="Melchor Ocampo"/>
    <s v="114"/>
    <s v=""/>
    <s v="Colonia"/>
    <s v="Centro"/>
    <s v="0001"/>
    <s v="Martínez de la Torre"/>
    <s v="102"/>
    <s v="Martínez de la Torre"/>
    <s v="30"/>
    <s v="Veracruz de Ignacio de la Llave"/>
    <s v="936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2-2025"/>
    <s v="01/01/2025"/>
    <s v="01/01/2025"/>
    <s v="31/12/2025"/>
    <n v="29260.03"/>
    <n v="33941.629999999997"/>
    <s v=""/>
    <s v=""/>
    <s v="Moneda Nacional"/>
    <s v=""/>
    <x v="1"/>
    <s v="El Arrendador otorga en arrendamiento al Arrendatario el inmueble ubicado en Calle Hermenegildo Galeana, número 501, Colonia Constitución, de la Ciudad de Martínez de la Torre, Código Postal 93607, en el estado de Veracruz."/>
    <s v=""/>
    <s v="01/01/2025"/>
    <s v="31/12/2025"/>
    <s v="http://transparencia.ine.mx/sistemaot/cargaMasiva/Articulo70/2025/Formato28//JD07-VER/tml1/pedidocontrato2.pdf"/>
    <s v=""/>
    <s v="535"/>
    <x v="0"/>
    <s v="Recursos federales"/>
    <s v="Presupuesto de Egresos de la federación"/>
    <s v=""/>
    <s v=""/>
    <s v=""/>
    <s v=""/>
    <s v=""/>
    <s v="No"/>
    <s v="535"/>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2.pdf"/>
    <s v="JUNTA DISTRITAL EJECUTIVA NO.07 DE VERACRUZ - MARTINEZ DE LA TORRE"/>
    <s v="31/03/2025"/>
    <m/>
    <x v="16"/>
    <x v="0"/>
  </r>
  <r>
    <s v="2025"/>
    <s v="01/01/2025"/>
    <s v="31/03/2025"/>
    <x v="0"/>
    <x v="1"/>
    <x v="0"/>
    <s v="003"/>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3.pdf"/>
    <s v="536"/>
    <s v=""/>
    <s v=""/>
    <s v="Servicio de limpieza de las oficinas de la 07 Junta Distrital Ejecutiva, ubicadas en Calle Agustín Lara, número 3, Colonia Yucatán, de la Ciudad de Martínez de la Torre, Veracruz, Código Postal 93607."/>
    <s v="536"/>
    <s v=""/>
    <s v="536"/>
    <s v="536"/>
    <s v=""/>
    <s v=""/>
    <s v=""/>
    <s v=""/>
    <s v="Guadalupe"/>
    <s v="Cruz"/>
    <s v="Córdoba"/>
    <s v="Mujer"/>
    <s v=""/>
    <s v="536"/>
    <s v="CUCG570313PL2"/>
    <s v="Avenida"/>
    <s v="Pedro Belli"/>
    <s v="401"/>
    <s v=""/>
    <s v="Colonia"/>
    <s v="Centro"/>
    <s v="0001"/>
    <s v="Martínez de la Torre"/>
    <s v="102"/>
    <s v="Martínez de la Torre"/>
    <s v="30"/>
    <s v="Veracruz de Ignacio de la Llave"/>
    <s v="936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3-2025"/>
    <s v="08/01/2025"/>
    <s v="01/01/2025"/>
    <s v="31/12/2025"/>
    <n v="67874.880000000005"/>
    <n v="78878.880000000005"/>
    <s v=""/>
    <s v=""/>
    <s v="Moneda Nacional"/>
    <s v=""/>
    <x v="1"/>
    <s v="Servicio de limpieza de las oficinas de la 07 Junta Distrital Ejecutiva ubicadas en Calle Agustín Lara, número 3, Colonia Yucatán, de la Ciudad de Martínez de la Torre, Código Postal 93607, en el estado de Veracruz."/>
    <s v=""/>
    <s v="01/01/2025"/>
    <s v="31/12/2025"/>
    <s v="http://transparencia.ine.mx/sistemaot/cargaMasiva/Articulo70/2025/Formato28//JD07-VER/tml1/pedidocontrato3.pdf"/>
    <s v=""/>
    <s v="536"/>
    <x v="0"/>
    <s v="Recursos federales"/>
    <s v="Presupuesto de Egresos de la federación"/>
    <s v=""/>
    <s v=""/>
    <s v=""/>
    <s v=""/>
    <s v=""/>
    <s v="No"/>
    <s v="536"/>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3.pdf"/>
    <s v="JUNTA DISTRITAL EJECUTIVA NO.07 DE VERACRUZ - MARTINEZ DE LA TORRE"/>
    <s v="31/03/2025"/>
    <m/>
    <x v="16"/>
    <x v="0"/>
  </r>
  <r>
    <s v="2025"/>
    <s v="01/01/2025"/>
    <s v="31/03/2025"/>
    <x v="0"/>
    <x v="1"/>
    <x v="0"/>
    <s v="004"/>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4.pdf"/>
    <s v="537"/>
    <s v=""/>
    <s v=""/>
    <s v="Servicio de limpieza del Módulo de Atención Ciudadana 300751, ubicado en Calle Hermenegildo Galeana, número 501, Colonia Constitución, de la Ciudad de Martínez de la Torre, Veracruz, Código Postal 93607."/>
    <s v="537"/>
    <s v=""/>
    <s v="537"/>
    <s v="537"/>
    <s v=""/>
    <s v=""/>
    <s v=""/>
    <s v=""/>
    <s v="Valentina"/>
    <s v="Belmar"/>
    <s v="Cordero"/>
    <s v="Mujer"/>
    <s v=""/>
    <s v="537"/>
    <s v="BECV680214SRA"/>
    <s v="Calle"/>
    <s v="Batey"/>
    <s v="6"/>
    <s v=""/>
    <s v="Colonia"/>
    <s v="Azucarera"/>
    <s v="0001"/>
    <s v="Martínez de la Torre"/>
    <s v="102"/>
    <s v="Martínez de la Torre"/>
    <s v="30"/>
    <s v="Veracruz de Ignacio de la Llave"/>
    <s v="936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4-2025"/>
    <s v="08/01/2025"/>
    <s v="01/01/2025"/>
    <s v="31/12/2025"/>
    <n v="67874.880000000005"/>
    <n v="78878.880000000005"/>
    <s v=""/>
    <s v=""/>
    <s v="Moneda Nacional"/>
    <s v=""/>
    <x v="1"/>
    <s v="Servicio de limpieza del Módulo de Atención Ciudadana 300751, ubicado en Calle Hermenegildo Galeana, número 501, Colonia Constitución, de la Ciudad de Martínez de la Torre, Código Postal 93607, en el estado de Veracruz."/>
    <s v=""/>
    <s v="01/01/2025"/>
    <s v="31/12/2025"/>
    <s v="http://transparencia.ine.mx/sistemaot/cargaMasiva/Articulo70/2025/Formato28//JD07-VER/tml1/pedidocontrato4.pdf"/>
    <s v=""/>
    <s v="537"/>
    <x v="0"/>
    <s v="Recursos federales"/>
    <s v="Presupuesto de Egresos de la federación"/>
    <s v=""/>
    <s v=""/>
    <s v=""/>
    <s v=""/>
    <s v=""/>
    <s v="No"/>
    <s v="537"/>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4.pdf"/>
    <s v="JUNTA DISTRITAL EJECUTIVA NO.07 DE VERACRUZ - MARTINEZ DE LA TORRE"/>
    <s v="31/03/2025"/>
    <m/>
    <x v="16"/>
    <x v="0"/>
  </r>
  <r>
    <s v="2025"/>
    <s v="01/01/2025"/>
    <s v="31/03/2025"/>
    <x v="0"/>
    <x v="1"/>
    <x v="0"/>
    <s v="005"/>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5.pdf"/>
    <s v="538"/>
    <s v=""/>
    <s v=""/>
    <s v="Servicio de vigilancia intramuros de las oficinas de la 07 Junta Distrital Ejecutiva, ubicadas en Calle Agustín Lara, número 3, Colonia Yucatán, de la Ciudad de Martínez de la Torre, Veracruz, Código Postal 93607."/>
    <s v="538"/>
    <s v=""/>
    <s v="538"/>
    <s v="538"/>
    <s v=""/>
    <s v=""/>
    <s v=""/>
    <s v=""/>
    <s v=""/>
    <s v=""/>
    <s v=""/>
    <s v=""/>
    <s v="Alarmas y Servicios de Seguridad Privada Mercurio S.A. de C.V."/>
    <s v="538"/>
    <s v="ASS130225E20"/>
    <s v="Calle"/>
    <s v="Emiliano Zapata"/>
    <s v="1316"/>
    <s v=""/>
    <s v="Colonia"/>
    <s v="Benito Juárez Norte"/>
    <s v="0001"/>
    <s v="Coatzacoalcos"/>
    <s v="039"/>
    <s v="Coatzacoalcos"/>
    <s v="30"/>
    <s v="Veracruz de Ignacio de la Llave"/>
    <s v="96576"/>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5-2025"/>
    <s v="01/02/2025"/>
    <s v="01/02/2025"/>
    <s v="31/12/2025"/>
    <n v="50400"/>
    <n v="58464"/>
    <s v="1.00"/>
    <s v="29232.00"/>
    <s v="Moneda Nacional"/>
    <s v=""/>
    <x v="1"/>
    <s v="Servicio de vigilancia intramuros de las oficinas de la 07 Junta Distrital Ejecutiva ubicadas en Calle Agustín Lara, número 3, Colonia Yucatán, de la Ciudad de Martínez de la Torre, Código Postal 93607, en el estado de Veracruz."/>
    <s v=""/>
    <s v="01/02/2025"/>
    <s v="31/12/2025"/>
    <s v="http://transparencia.ine.mx/sistemaot/cargaMasiva/Articulo70/2025/Formato28//JD07-VER/tml1/pedidocontrato5.pdf"/>
    <s v=""/>
    <s v="538"/>
    <x v="0"/>
    <s v="Recursos federales"/>
    <s v="Presupuesto de Egresos de la federación"/>
    <s v=""/>
    <s v=""/>
    <s v=""/>
    <s v=""/>
    <s v=""/>
    <s v="No"/>
    <s v="538"/>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5.pdf"/>
    <s v="JUNTA DISTRITAL EJECUTIVA NO.07 DE VERACRUZ - MARTINEZ DE LA TORRE"/>
    <s v="31/03/2025"/>
    <m/>
    <x v="16"/>
    <x v="0"/>
  </r>
  <r>
    <s v="2025"/>
    <s v="01/01/2025"/>
    <s v="31/03/2025"/>
    <x v="0"/>
    <x v="1"/>
    <x v="0"/>
    <s v="006"/>
    <s v=""/>
    <s v="Adquisición de bienes y/o servicios para la 07 Junta Distrital Ejecutiva. Artículo 31 fracción III y artículo 51 del Reglamento del Instituto Nacional Electoral en Materia de Adquisiciones, Arrendamientos de Bienes Muebles y Servicios."/>
    <s v="http://transparencia.ine.mx/sistemaot/cargaMasiva/Articulo70/2025/Formato28//JD07-VER/tml1/osp6.pdf"/>
    <s v="539"/>
    <s v=""/>
    <s v=""/>
    <s v="Servicio de vigilancia intramuros del Módulo de Atención Ciudadana 300751, ubicado en Calle Hermenegildo Galeana, número 501, Colonia Constitución, de la Ciudad de Martínez de la Torre, Veracruz, Código Postal 93607."/>
    <s v="539"/>
    <s v=""/>
    <s v="539"/>
    <s v="539"/>
    <s v=""/>
    <s v=""/>
    <s v=""/>
    <s v=""/>
    <s v=""/>
    <s v=""/>
    <s v=""/>
    <s v=""/>
    <s v="Alarmas y Servicios de Seguridad Privada Mercurio S.A. de C.V."/>
    <s v="539"/>
    <s v="ASS130225E20"/>
    <s v="Calle"/>
    <s v="Emiliano Zapata"/>
    <s v="1316"/>
    <s v=""/>
    <s v="Colonia"/>
    <s v="Benito Juárez Norte"/>
    <s v="0001"/>
    <s v="Coatzacoalcos"/>
    <s v="039"/>
    <s v="Coatzacoalcos"/>
    <s v="30"/>
    <s v="Veracruz de Ignacio de la Llave"/>
    <s v="96576"/>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07 De Veracruz - Martínez De La Torre"/>
    <s v="Junta Distrital Ejecutiva No.07 De Veracruz - Martínez De La Torre"/>
    <s v="Junta Distrital Ejecutiva No.07 De Veracruz - Martínez De La Torre"/>
    <s v="JDE-VZ07-INE-SERV-06-2025"/>
    <s v="01/02/2025"/>
    <s v="01/02/2025"/>
    <s v="31/12/2025"/>
    <n v="50400"/>
    <n v="58464"/>
    <s v="1.00"/>
    <s v="29232.00"/>
    <s v="Moneda Nacional"/>
    <s v=""/>
    <x v="1"/>
    <s v="Servicio de vigilancia intramuros del Módulo de Atención Ciudadana 300751, ubicado en Calle Hermenegildo Galeana, número 501, Colonia Constitución, de la Ciudad de Martínez de la Torre, Código Postal 93607, en el estado de Veracruz."/>
    <s v=""/>
    <s v="01/02/2025"/>
    <s v="31/12/2025"/>
    <s v="http://transparencia.ine.mx/sistemaot/cargaMasiva/Articulo70/2025/Formato28//JD07-VER/tml1/pedidocontrato6.pdf"/>
    <s v=""/>
    <s v="539"/>
    <x v="0"/>
    <s v="Recursos federales"/>
    <s v="Presupuesto de Egresos de la federación"/>
    <s v=""/>
    <s v=""/>
    <s v=""/>
    <s v=""/>
    <s v=""/>
    <s v="No"/>
    <s v="539"/>
    <s v="Al momento de la adquisición de algún bien se constató de forma física que el mismo se encontrara en buen estado y la garantía de compra con el proveedor, así como su calidad; por cuanto hace a los servicios, se constató su implementación o que el mismo se llevara a cabo de forma correcto de acuerdo a lo establecido con el sujeto que lo brindó."/>
    <s v=""/>
    <s v=""/>
    <s v=""/>
    <s v=""/>
    <s v="http://transparencia.ine.mx/sistemaot/cargaMasiva/Articulo70/2025/Formato28//JD07-VER/tml1/factura6.pdf"/>
    <s v="JUNTA DISTRITAL EJECUTIVA NO.07 DE VERACRUZ - MARTINEZ DE LA TORRE"/>
    <s v="31/03/2025"/>
    <m/>
    <x v="16"/>
    <x v="0"/>
  </r>
  <r>
    <s v="2025"/>
    <s v="01/01/2025"/>
    <s v="31/03/2025"/>
    <x v="0"/>
    <x v="1"/>
    <x v="0"/>
    <s v="INE-38JDE-MEX-SERV-002-2025"/>
    <s v=""/>
    <s v="Contratación de serviciós realizada de conformidad con los artículos 31 fracc. III y 51 del Reglamento del Instituto Nacional Electoral en Materia de Adquisiciones, Arrendamientos de Bienes Muebles y Servicios"/>
    <s v="http://transparencia.ine.mx/sistemaot/cargaMasiva/Articulo70/2025/Formato28//JD38-MEX/tml1/osp1.pdf"/>
    <s v="540"/>
    <s v=""/>
    <s v=""/>
    <s v="Servicio de vigilancia para las oficinas de la 38  Junta Distrital Ejecutiva y el Módulo de Atención Ciudadana 153851"/>
    <s v="540"/>
    <s v=""/>
    <s v="540"/>
    <s v="540"/>
    <s v=""/>
    <s v=""/>
    <s v=""/>
    <s v=""/>
    <s v=""/>
    <s v=""/>
    <s v=""/>
    <s v=""/>
    <s v="Jurídicos Instegrales FBP SA DE CV"/>
    <s v="540"/>
    <s v="JIF2107234S4"/>
    <s v="Calle"/>
    <s v="La rosa"/>
    <s v="4"/>
    <s v=""/>
    <s v="Colonia"/>
    <s v="Sector Sacramonte"/>
    <s v="01"/>
    <s v="Amecameca de Juárez"/>
    <s v="1"/>
    <s v=""/>
    <s v=""/>
    <s v=""/>
    <s v=""/>
    <s v=""/>
    <s v=""/>
    <s v=""/>
    <s v=""/>
    <s v="Por cumplir con los requerimientos, las condiciones legales, técnicas y mejor propuesta económica en el servicio."/>
    <s v="Junta Distrital Ejecutiva No. 38 de México - Texcoco de Mora"/>
    <s v="Junta Distrital Ejecutiva No. 38 de México - Texcoco de Mora"/>
    <s v="Junta Distrital Ejecutiva No. 38 de México - Texcoco de Mora"/>
    <s v="INE-38JDE-MEX-SERV-002-2025"/>
    <s v="01/03/2025"/>
    <s v="30/04/2025"/>
    <s v="30/04/2025"/>
    <n v="33141.379999999997"/>
    <n v="38444"/>
    <s v=""/>
    <s v=""/>
    <s v="Moneda Nacional"/>
    <s v=""/>
    <x v="1"/>
    <s v="Servicio de vigilancia para las oficinas de la 38  Junta Distrital Ejecutiva y el Módulo de Atención Ciudadana 153851"/>
    <s v=""/>
    <s v="01/03/2025"/>
    <s v="30/04/2025"/>
    <s v="http://transparencia.ine.mx/sistemaot/cargaMasiva/Articulo70/2025/Formato28//JD38-MEX/tml1/contrato1.pdf"/>
    <s v=""/>
    <s v="540"/>
    <x v="0"/>
    <s v="Recursos federales"/>
    <s v="Presupuesto de Egresos de la federación"/>
    <s v=""/>
    <s v=""/>
    <s v=""/>
    <s v=""/>
    <s v=""/>
    <s v="Si"/>
    <s v="540"/>
    <s v="Recepción de los servicios requeridos de acuerdo a las condiciones del anexo técnico"/>
    <s v=""/>
    <s v=""/>
    <s v=""/>
    <s v=""/>
    <s v="http://transparencia.ine.mx/sistemaot/cargaMasiva/Articulo70/2025/Formato28//JD38-MEX/tml1/factura1.pdf"/>
    <s v="JUNTA DISTRITAL EJECUTIVA NO.38 DE MEXICO - TEXCOCO"/>
    <s v="31/03/2025"/>
    <m/>
    <x v="11"/>
    <x v="0"/>
  </r>
  <r>
    <s v="2025"/>
    <s v="01/01/2025"/>
    <s v="31/03/2025"/>
    <x v="0"/>
    <x v="0"/>
    <x v="0"/>
    <s v="INE1C4000012022VS06JDECDMX"/>
    <s v=""/>
    <s v="Adquisición de bienes y/o servicios para la Junta Distrital Ejecutiva 06. Artículo 31 fracc. III y artículo 51 del Reglamento del Instituto Nacional Electoral en Materia de Adquisiciones, Arrendamientos de Bienes Muebles y Servicios"/>
    <s v="http://transparencia.ine.mx/sistemaot/cargaMasiva/Articulo70/2025/Formato28//JD06-DF/tml1/osp1.pdf"/>
    <s v="541"/>
    <s v=""/>
    <s v=""/>
    <s v="Arrendamiento de inmueble en Privada Trini, número 10, colonia San Jerónimo Lídice, de la alcaldía Magdalena Contreras, Código Postal 10200, en la Ciudad de México."/>
    <s v="541"/>
    <s v=""/>
    <s v="541"/>
    <s v="541"/>
    <s v=""/>
    <s v=""/>
    <s v=""/>
    <s v=""/>
    <s v=""/>
    <s v=""/>
    <s v=""/>
    <s v=""/>
    <s v="Inmobiliaria Trini S.A. de C.V"/>
    <s v="541"/>
    <s v="ITR8000312MM9"/>
    <s v="Calle"/>
    <s v="Pedro Sainz de Branda"/>
    <s v="20"/>
    <s v=""/>
    <s v="Colonia"/>
    <s v="Avante"/>
    <s v="31"/>
    <s v="Ciudad de México"/>
    <s v="14"/>
    <s v="Benito Juárez"/>
    <s v="31"/>
    <s v="Ciudad de México"/>
    <s v="03200"/>
    <s v=""/>
    <s v=""/>
    <s v=""/>
    <s v=""/>
    <s v="Mejor propuesta económica en arrendamiento de inmueble"/>
    <s v="Junta Distrital Ejecutiva No.06 de la Ciudad de México - La Magdalena Contreras"/>
    <s v="Junta Distrital Ejecutiva No.06 de la Ciudad de México - La Magdalena Contreras"/>
    <s v="Junta Distrital Ejecutiva No.06 de la Ciudad de México - La Magdalena Contreras"/>
    <s v="INE/06JDE-CM/ARR003/2022"/>
    <s v="01/12/2022"/>
    <s v="01/12/2022"/>
    <s v="30/11/2026"/>
    <n v="172414"/>
    <n v="200000.24"/>
    <s v=""/>
    <s v=""/>
    <s v="Moneda Nacional"/>
    <s v=""/>
    <x v="1"/>
    <s v="Arrendamiento del inmueble que ocupa la Junta Distrital Ejecutiva 06"/>
    <s v=""/>
    <s v="01/12/2022"/>
    <s v="30/11/2026"/>
    <s v="http://transparencia.ine.mx/sistemaot/cargaMasiva/Articulo70/2025/Formato28//JD06-DF/tml1/contratoarrendamiento1.pdf"/>
    <s v=""/>
    <s v="541"/>
    <x v="0"/>
    <s v="Recursos federales"/>
    <s v="Presupuesto de Egresos de la federación"/>
    <s v=""/>
    <s v=""/>
    <s v=""/>
    <s v=""/>
    <s v=""/>
    <s v="No"/>
    <s v="541"/>
    <s v="Se reviso el material entregado físicamente contra la factura emitida"/>
    <s v=""/>
    <s v=""/>
    <s v=""/>
    <s v=""/>
    <s v="http://transparencia.ine.mx/sistemaot/cargaMasiva/Articulo70/2025/Formato28//JD06-DF/tml1/facturas1.pdf"/>
    <s v="JUNTA DISTRITAL EJECUTIVA NO.06 DE LA CIUDAD DE MEXICO - LA MAGDALENA CONTRERAS"/>
    <s v="31/03/2025"/>
    <m/>
    <x v="6"/>
    <x v="0"/>
  </r>
  <r>
    <s v="2025"/>
    <s v="01/01/2025"/>
    <s v="31/03/2025"/>
    <x v="0"/>
    <x v="0"/>
    <x v="0"/>
    <s v="INE1C4000012023VS06JDECDMX"/>
    <s v=""/>
    <s v="Adquisición de bienes y/o servicios para la Junta Distrital Ejecutiva 06.  Artículo 31 fracc. III y artículo 51 del Reglamento del Instituto Nacional Electoral en Materia de Adquisiciones, Arrendamientos de Bienes Muebles y Servicios"/>
    <s v="http://transparencia.ine.mx/sistemaot/cargaMasiva/Articulo70/2025/Formato28//JD06-DF/tml1/osp2.pdf"/>
    <s v="542"/>
    <s v=""/>
    <s v=""/>
    <s v="Arrendamiento de inmueble en Avenida Álvaro Obregón, número 1415, colonia La Cruz, de la alcaldía Magdalena Contreras, Código Postal 10800, en la Ciudad de México."/>
    <s v="542"/>
    <s v=""/>
    <s v="542"/>
    <s v="542"/>
    <s v=""/>
    <s v=""/>
    <s v=""/>
    <s v=""/>
    <s v=""/>
    <s v=""/>
    <s v=""/>
    <s v=""/>
    <s v="Operadora de Negocios CCV S.A de C.V."/>
    <s v="542"/>
    <s v="ONC851122329"/>
    <s v="Calle"/>
    <s v="Luis Kuhne"/>
    <s v="500"/>
    <s v=""/>
    <s v="Colonia"/>
    <s v="Las Aguilas"/>
    <s v="31"/>
    <s v="Ciudad de México"/>
    <s v="10"/>
    <s v="Álvaro Obregón"/>
    <s v="31"/>
    <s v="Ciudad de México"/>
    <s v="01710"/>
    <s v=""/>
    <s v=""/>
    <s v=""/>
    <s v=""/>
    <s v="Mejor propuesta económica en arrendamiento de inmueble"/>
    <s v="Junta Distrital Ejecutiva No.06 de la Ciudad de México - La Magdalena Contreras"/>
    <s v="Junta Distrital Ejecutiva No.06 de la Ciudad de México - La Magdalena Contreras"/>
    <s v="Junta Distrital Ejecutiva No.06 de la Ciudad de México - La Magdalena Contreras"/>
    <s v="INE/06JDE-CM/ARR001/2023"/>
    <s v="01/01/2023"/>
    <s v="01/01/2023"/>
    <s v="31/12/2025"/>
    <n v="50440.02"/>
    <n v="58510.42"/>
    <s v=""/>
    <s v=""/>
    <s v="Moneda Nacional"/>
    <s v=""/>
    <x v="1"/>
    <s v="Arrendamiento del inmueble que ocupa el Módulo de Atención Ciudadana 090651"/>
    <s v=""/>
    <s v="01/01/2023"/>
    <s v="31/12/2025"/>
    <s v="http://transparencia.ine.mx/sistemaot/cargaMasiva/Articulo70/2025/Formato28//JD06-DF/tml1/contratoarrendamiento2.pdf"/>
    <s v=""/>
    <s v="542"/>
    <x v="0"/>
    <s v="Recursos federales"/>
    <s v="Presupuesto de Egresos de la federación"/>
    <s v=""/>
    <s v=""/>
    <s v=""/>
    <s v=""/>
    <s v=""/>
    <s v="No"/>
    <s v="542"/>
    <s v="Se reviso el material entregado físicamente contra la factura emitida"/>
    <s v=""/>
    <s v=""/>
    <s v=""/>
    <s v=""/>
    <s v="http://transparencia.ine.mx/sistemaot/cargaMasiva/Articulo70/2025/Formato28//JD06-DF/tml1/facturas2.pdf"/>
    <s v="JUNTA DISTRITAL EJECUTIVA NO.06 DE LA CIUDAD DE MEXICO - LA MAGDALENA CONTRERAS"/>
    <s v="31/03/2025"/>
    <m/>
    <x v="6"/>
    <x v="0"/>
  </r>
  <r>
    <s v="2025"/>
    <s v="01/01/2025"/>
    <s v="31/03/2025"/>
    <x v="0"/>
    <x v="0"/>
    <x v="0"/>
    <s v="contratopedido1"/>
    <s v=""/>
    <s v="Servicio de arrendamiento del Módulo de Atención Ciudadana. Artículo 31 fracc.I y artículo 35 del Reglamento del Instituto Nacional Electoral en Materia de Adquisiciones, Arrendamientos de Bienes Muebles y Servicios"/>
    <s v="http://transparencia.ine.mx/sistemaot/cargaMasiva/Articulo70/2025/Formato28//JD08-VER/tml1/osp1.pdf"/>
    <s v="543"/>
    <s v=""/>
    <s v=""/>
    <s v="Pago de arrendamiento del módulo de atención ciudadana 300851, de los meses de enero a marzo de 2025."/>
    <s v="543"/>
    <s v=""/>
    <s v="543"/>
    <s v="543"/>
    <s v=""/>
    <s v=""/>
    <s v=""/>
    <s v=""/>
    <s v="Rafael"/>
    <s v="Ruiz"/>
    <s v="Dominguez"/>
    <s v="Hombre"/>
    <s v=""/>
    <s v="543"/>
    <s v="RUDR820617G78"/>
    <s v="Calle"/>
    <s v="Pedro Moreno"/>
    <s v="1"/>
    <s v=""/>
    <s v="Ciudad"/>
    <s v="Centro"/>
    <s v="1"/>
    <s v="Xalapa"/>
    <s v="89"/>
    <s v="Xalapa"/>
    <s v="30"/>
    <s v="Veracruz de Ignacio de la Llave"/>
    <s v="91000"/>
    <s v=""/>
    <s v=""/>
    <s v=""/>
    <s v=""/>
    <s v="Mejor propuesta económica en arrendamiento de inmueble."/>
    <s v="Junta Distrital Ejecutiva No.08 de Veracruz - Emiliano Zapata"/>
    <s v="Junta Distrital Ejecutiva No.08 de Veracruz - Emiliano Zapata"/>
    <s v="Junta Distrital Ejecutiva No.08 de Veracruz - Emiliano Zapata"/>
    <s v="contratopedido1"/>
    <s v="04/04/2025"/>
    <s v="01/10/2023"/>
    <s v="30/09/2027"/>
    <n v="28080"/>
    <n v="32572.799999999999"/>
    <s v=""/>
    <s v=""/>
    <s v="Moneda Nacional"/>
    <s v=""/>
    <x v="1"/>
    <s v="Pago de servicio de arrendamiento de las instalaciones del modulo de atención ciudadana 300851, de los meses de enero a marzo 2025"/>
    <s v=""/>
    <s v="04/04/2025"/>
    <s v="04/04/2025"/>
    <s v="http://transparencia.ine.mx/sistemaot/cargaMasiva/Articulo70/2025/Formato28//JD08-VER/tml1/contratopedido1.pdf"/>
    <s v=""/>
    <s v="543"/>
    <x v="0"/>
    <s v="Recursos federales"/>
    <s v="Presupuesto de Egresos de la federación"/>
    <s v=""/>
    <s v=""/>
    <s v=""/>
    <s v=""/>
    <s v=""/>
    <s v="No"/>
    <s v="543"/>
    <s v="Recepción de los servicios requeridos para el Módulo de Atención Ciudadana"/>
    <s v=""/>
    <s v=""/>
    <s v=""/>
    <s v=""/>
    <s v="http://transparencia.ine.mx/sistemaot/cargaMasiva/Articulo70/2025/Formato28//JD08-VER/tml1/factura1.pdf"/>
    <s v="JUNTA DISTRITAL EJECUTIVA NO.08 DE VERACRUZ - EMILIANO ZAPATA"/>
    <s v="31/03/2025"/>
    <m/>
    <x v="16"/>
    <x v="0"/>
  </r>
  <r>
    <s v="2025"/>
    <s v="01/01/2025"/>
    <s v="31/03/2025"/>
    <x v="0"/>
    <x v="0"/>
    <x v="0"/>
    <s v="contratopedido2"/>
    <s v=""/>
    <s v="Servicio de arrendamiento oficinas de la 08 Junta Distrital Ejecutiva.  Artículo 31 fracc.I y artículo 35 del Reglamento del Instituto Nacional Electoral en Materia de Adquisiciones, Arrendamientos de Bienes Muebles y Servicios"/>
    <s v="http://transparencia.ine.mx/sistemaot/cargaMasiva/Articulo70/2025/Formato28//JD08-VER/tml1/osp2.pdf"/>
    <s v="544"/>
    <s v=""/>
    <s v=""/>
    <s v="Pago de arrendamiento de la 08 Junta Distrital Ejecutiva, de los meses de enero a marzo de 2025"/>
    <s v="544"/>
    <s v=""/>
    <s v="544"/>
    <s v="544"/>
    <s v=""/>
    <s v=""/>
    <s v=""/>
    <s v=""/>
    <s v=""/>
    <s v=""/>
    <s v=""/>
    <s v=""/>
    <s v="Desarrolladora Carpin S.A. de C.V."/>
    <s v="544"/>
    <s v="AAA850730TR7"/>
    <s v="Calle"/>
    <s v="Circuito Industrial"/>
    <s v="43"/>
    <s v=""/>
    <s v="Colonia"/>
    <s v="Balcones de Xalapa"/>
    <s v="1"/>
    <s v="Xalapa"/>
    <s v="89"/>
    <s v="Xalapa"/>
    <s v="30"/>
    <s v="Veracruz de Ignacio de la Llave"/>
    <s v="91194"/>
    <s v=""/>
    <s v=""/>
    <s v=""/>
    <s v=""/>
    <s v="Mejor propuesta económica en arrendamiento de inmueble."/>
    <s v="Junta Distrital Ejecutiva No.08 de Veracruz - Emiliano Zapata"/>
    <s v="Junta Distrital Ejecutiva No.08 de Veracruz - Emiliano Zapata"/>
    <s v="Junta Distrital Ejecutiva No.08 de Veracruz - Emiliano Zapata"/>
    <s v="contratopedido2"/>
    <s v="07/04/2025"/>
    <s v="01/01/2025"/>
    <s v="31/12/2025"/>
    <n v="211744.5"/>
    <n v="245623.62"/>
    <s v=""/>
    <s v=""/>
    <s v="Moneda Nacional"/>
    <s v=""/>
    <x v="1"/>
    <s v="pago de servicio de arrendamiento de las instalaciones de la 08 Junta Distrital Ejecutiva, de los meses de enero a marzo de 2025"/>
    <s v=""/>
    <s v="07/04/2025"/>
    <s v="07/04/2025"/>
    <s v="http://transparencia.ine.mx/sistemaot/cargaMasiva/Articulo70/2025/Formato28//JD08-VER/tml1/contratopedido2.pdf"/>
    <s v=""/>
    <s v="544"/>
    <x v="0"/>
    <s v="Recursos federales"/>
    <s v="Presupuesto de Egresos de la federación"/>
    <s v=""/>
    <s v=""/>
    <s v=""/>
    <s v=""/>
    <s v=""/>
    <s v="No"/>
    <s v="544"/>
    <s v="Recepción de los servicios requeridos para la 08 Junta Distrital Ejecutiva"/>
    <s v=""/>
    <s v=""/>
    <s v=""/>
    <s v=""/>
    <s v="http://transparencia.ine.mx/sistemaot/cargaMasiva/Articulo70/2025/Formato28//JD08-VER/tml1/factura2.pdf"/>
    <s v="JUNTA DISTRITAL EJECUTIVA NO.08 DE VERACRUZ - EMILIANO ZAPATA"/>
    <s v="31/03/2025"/>
    <m/>
    <x v="16"/>
    <x v="0"/>
  </r>
  <r>
    <s v="2025"/>
    <s v="01/01/2025"/>
    <s v="31/03/2025"/>
    <x v="0"/>
    <x v="2"/>
    <x v="0"/>
    <s v="contratopedido3"/>
    <s v=""/>
    <s v="Compra de material de oficina. Artículo 31 fracc.I y artículo 35 del Reglamento del Instituto Nacional Electoral en Materia de Adquisiciones, Arrendamientos de Bienes Muebles y Servicios"/>
    <s v="http://transparencia.ine.mx/sistemaot/cargaMasiva/Articulo70/2025/Formato28//JD08-VER/tml1/osp3.pdf"/>
    <s v="545"/>
    <s v=""/>
    <s v=""/>
    <s v="Compra de material de oficina para actividades de la primera capacitación del Proceso del Poder Judicial"/>
    <s v="545"/>
    <s v=""/>
    <s v="545"/>
    <s v="545"/>
    <s v=""/>
    <s v=""/>
    <s v=""/>
    <s v=""/>
    <s v=""/>
    <s v=""/>
    <s v=""/>
    <s v=""/>
    <s v="Operadora Omix SA de CV"/>
    <s v="545"/>
    <s v="OOM960429832"/>
    <s v="Prolongación"/>
    <s v="Reforma Santa Fe"/>
    <s v="1235"/>
    <s v=""/>
    <s v="Colonia"/>
    <s v="Santa Fe"/>
    <s v="4"/>
    <s v="Cuajimalpa de Morelos"/>
    <s v="4"/>
    <s v="Cuajimalpa de Morelos"/>
    <s v="9"/>
    <s v="México"/>
    <s v="53480"/>
    <s v=""/>
    <s v=""/>
    <s v=""/>
    <s v=""/>
    <s v="Su proposición cumplió con los requisitos, normativos, técnicos y económicos, por lo cual resultó solvente para el Instituto."/>
    <s v="Junta Distrital Ejecutiva No.08 de Veracruz - Emiliano Zapata"/>
    <s v="Junta Distrital Ejecutiva No.08 de Veracruz - Emiliano Zapata"/>
    <s v="Junta Distrital Ejecutiva No.08 de Veracruz - Emiliano Zapata"/>
    <s v="contratopedido3"/>
    <s v="08/02/2025"/>
    <s v="08/02/2025"/>
    <s v="08/02/2025"/>
    <n v="13389"/>
    <n v="15531.24"/>
    <s v=""/>
    <s v=""/>
    <s v="Moneda Nacional"/>
    <s v=""/>
    <x v="1"/>
    <s v="Compra de material de oficina para las actividades de Capacitación Electoral en el Proceso Electoral Judicial"/>
    <s v=""/>
    <s v="08/02/2025"/>
    <s v="08/02/2025"/>
    <s v="http://transparencia.ine.mx/sistemaot/cargaMasiva/Articulo70/2025/Formato28//JD08-VER/tml1/contratopedido3.pdf"/>
    <s v=""/>
    <s v="545"/>
    <x v="0"/>
    <s v="Recursos federales"/>
    <s v="Presupuesto de Egresos de la federación"/>
    <s v=""/>
    <s v=""/>
    <s v=""/>
    <s v=""/>
    <s v=""/>
    <s v="No"/>
    <s v="545"/>
    <s v="Se reviso el servicio contra la factura emitida"/>
    <s v=""/>
    <s v=""/>
    <s v=""/>
    <s v=""/>
    <s v="http://transparencia.ine.mx/sistemaot/cargaMasiva/Articulo70/2025/Formato28//JD08-VER/tml1/factura3.pdf"/>
    <s v="JUNTA DISTRITAL EJECUTIVA NO.08 DE VERACRUZ - EMILIANO ZAPATA"/>
    <s v="31/03/2025"/>
    <m/>
    <x v="16"/>
    <x v="0"/>
  </r>
  <r>
    <s v="2025"/>
    <s v="01/01/2025"/>
    <s v="31/03/2025"/>
    <x v="0"/>
    <x v="2"/>
    <x v="0"/>
    <s v="contratopedido4"/>
    <s v=""/>
    <s v="Compra de material de oficina. Artículo 31 fracc.I y artículo 35 del Reglamento del Instituto Nacional Electoral en Materia de Adquisiciones, Arrendamientos de Bienes Muebles y Servicios"/>
    <s v="http://transparencia.ine.mx/sistemaot/cargaMasiva/Articulo70/2025/Formato28//JD08-VER/tml1/osp4.pdf"/>
    <s v="546"/>
    <s v=""/>
    <s v=""/>
    <s v="Compra de material de oficina para la 08 Junta Distrital Ejecutiva"/>
    <s v="546"/>
    <s v=""/>
    <s v="546"/>
    <s v="546"/>
    <s v=""/>
    <s v=""/>
    <s v=""/>
    <s v=""/>
    <s v=""/>
    <s v=""/>
    <s v=""/>
    <s v=""/>
    <s v="Papeleria Salaman S.A. de C.V."/>
    <s v="546"/>
    <s v="PSA831013PE3"/>
    <s v="Calle"/>
    <s v="Revolución"/>
    <s v="38"/>
    <s v=""/>
    <s v="Colonia"/>
    <s v="Centro"/>
    <s v="1"/>
    <s v="Xalapa"/>
    <s v="89"/>
    <s v="Xalapa"/>
    <s v="30"/>
    <s v="Veracruz de Ignacio de la Llave"/>
    <s v="91000"/>
    <s v=""/>
    <s v=""/>
    <s v=""/>
    <s v=""/>
    <s v="Su proposición cumplió con los requisitos, normativos, técnicos y económicos, por lo cual resultó solvente para el Instituto."/>
    <s v="Junta Distrital Ejecutiva No.08 de Veracruz - Emiliano Zapata"/>
    <s v="Junta Distrital Ejecutiva No.08 de Veracruz - Emiliano Zapata"/>
    <s v="Junta Distrital Ejecutiva No.08 de Veracruz - Emiliano Zapata"/>
    <s v="contratopedido4"/>
    <s v="08/02/2025"/>
    <s v="08/02/2025"/>
    <s v="08/02/2025"/>
    <n v="29611.25"/>
    <n v="34349.050000000003"/>
    <s v=""/>
    <s v=""/>
    <s v="Moneda Nacional"/>
    <s v=""/>
    <x v="1"/>
    <s v="Compra de material para la oficina de la 08 Junta Distrital Ejecutiva"/>
    <s v=""/>
    <s v="08/02/2025"/>
    <s v="08/02/2025"/>
    <s v="http://transparencia.ine.mx/sistemaot/cargaMasiva/Articulo70/2025/Formato28//JD08-VER/tml1/contratopedido4.pdf"/>
    <s v=""/>
    <s v="546"/>
    <x v="0"/>
    <s v="Recursos federales"/>
    <s v="Presupuesto de Egresos de la federación"/>
    <s v=""/>
    <s v=""/>
    <s v=""/>
    <s v=""/>
    <s v=""/>
    <s v="No"/>
    <s v="546"/>
    <s v="Se reviso el servicio contra la factura emitida"/>
    <s v=""/>
    <s v=""/>
    <s v=""/>
    <s v=""/>
    <s v="http://transparencia.ine.mx/sistemaot/cargaMasiva/Articulo70/2025/Formato28//JD08-VER/tml1/factura4.pdf"/>
    <s v="JUNTA DISTRITAL EJECUTIVA NO.08 DE VERACRUZ - EMILIANO ZAPATA"/>
    <s v="31/03/2025"/>
    <m/>
    <x v="16"/>
    <x v="0"/>
  </r>
  <r>
    <s v="2025"/>
    <s v="01/01/2025"/>
    <s v="31/03/2025"/>
    <x v="0"/>
    <x v="2"/>
    <x v="0"/>
    <s v="contratopedido5"/>
    <s v=""/>
    <s v="Compra de material de limpieza. Artículo 31 fracc.I y artículo 35 del Reglamento del Instituto Nacional Electoral en Materia de Adquisiciones, Arrendamientos de Bienes Muebles y Servicios"/>
    <s v="http://transparencia.ine.mx/sistemaot/cargaMasiva/Articulo70/2025/Formato28//JD08-VER/tml1/osp5.pdf"/>
    <s v="547"/>
    <s v=""/>
    <s v=""/>
    <s v="Compra de material de limpieza para las instalaciones de la 08 Junta Distrital Ejecutiva"/>
    <s v="547"/>
    <s v=""/>
    <s v="547"/>
    <s v="547"/>
    <s v=""/>
    <s v=""/>
    <s v=""/>
    <s v=""/>
    <s v="Rosario"/>
    <s v="Rosas"/>
    <s v="Rojano"/>
    <s v="Mujer"/>
    <s v=""/>
    <s v="547"/>
    <s v="RORR890725TZ9"/>
    <s v="Calle"/>
    <s v="Paseo Cuauhtemoc"/>
    <s v="31"/>
    <s v=""/>
    <s v="Fraccionamiento"/>
    <s v="Valle Rubí Ánimas"/>
    <s v="1"/>
    <s v="Xalapa"/>
    <s v="89"/>
    <s v="Xalapa"/>
    <s v="30"/>
    <s v="Veracruz de Ignacio de la Llave"/>
    <s v="91190"/>
    <s v=""/>
    <s v=""/>
    <s v=""/>
    <s v=""/>
    <s v="Su proposición cumplió con los requisitos, normativos, técnicos y económicos, por lo cual resultó solvente para el Instituto."/>
    <s v="Junta Distrital Ejecutiva No.08 de Veracruz - Emiliano Zapata"/>
    <s v="Junta Distrital Ejecutiva No.08 de Veracruz - Emiliano Zapata"/>
    <s v="Junta Distrital Ejecutiva No.08 de Veracruz - Emiliano Zapata"/>
    <s v="contratopedido5"/>
    <s v="08/02/2025"/>
    <s v="08/02/2025"/>
    <s v="08/02/2025"/>
    <n v="40230.17"/>
    <n v="46667"/>
    <s v=""/>
    <s v=""/>
    <s v="Moneda Nacional"/>
    <s v=""/>
    <x v="1"/>
    <s v="Compra de material de limpieza para las instalaciones de la 08 Junta Distrital Ejecutiva"/>
    <s v=""/>
    <s v="08/02/2025"/>
    <s v="08/02/2025"/>
    <s v="http://transparencia.ine.mx/sistemaot/cargaMasiva/Articulo70/2025/Formato28//JD08-VER/tml1/contratopedido5.pdf"/>
    <s v=""/>
    <s v="547"/>
    <x v="0"/>
    <s v="Recursos federales"/>
    <s v="Presupuesto de Egresos de la federación"/>
    <s v=""/>
    <s v=""/>
    <s v=""/>
    <s v=""/>
    <s v=""/>
    <s v="No"/>
    <s v="547"/>
    <s v="Se reviso el servicio contra la factura emitida"/>
    <s v=""/>
    <s v=""/>
    <s v=""/>
    <s v=""/>
    <s v="http://transparencia.ine.mx/sistemaot/cargaMasiva/Articulo70/2025/Formato28//JD08-VER/tml1/factura5.pdf"/>
    <s v="JUNTA DISTRITAL EJECUTIVA NO.08 DE VERACRUZ - EMILIANO ZAPATA"/>
    <s v="31/03/2025"/>
    <m/>
    <x v="16"/>
    <x v="0"/>
  </r>
  <r>
    <s v="2025"/>
    <s v="01/01/2025"/>
    <s v="31/03/2025"/>
    <x v="0"/>
    <x v="1"/>
    <x v="0"/>
    <s v="2185492"/>
    <s v=""/>
    <s v="La contratacion del servicio de limpieza en el inmueble se realizo mediante adjudicacion directa con fundamento en los articulos 31 fracc. III, 49, 50 y 51 del Reglamento del Instituto Nacional Electoral en materia Adquisiciones, Arrendamientos de Bienes"/>
    <s v="http://transparencia.ine.mx/sistemaot/cargaMasiva/Articulo70/2025/Formato28//JD01-SLP/tml1/osp1.pdf"/>
    <s v="548"/>
    <s v=""/>
    <s v=""/>
    <s v="Servicio de limpieza de las instalaciones que ocupa la Junta Distrital Ejecutiva 01 en el estado de San Luis Potosi"/>
    <s v="548"/>
    <s v=""/>
    <s v="548"/>
    <s v="548"/>
    <s v=""/>
    <s v=""/>
    <s v=""/>
    <s v=""/>
    <s v="Juan Miguel"/>
    <s v="Medellin"/>
    <s v="Romo"/>
    <s v="Hombre"/>
    <s v=""/>
    <s v="548"/>
    <s v="MERJ950114S52"/>
    <s v="Calle"/>
    <s v="Betancourt"/>
    <s v="427"/>
    <s v=""/>
    <s v="Colonia"/>
    <s v="Centro"/>
    <s v="1"/>
    <s v="Matehuala"/>
    <s v="20"/>
    <s v="Matehuala"/>
    <s v="24"/>
    <s v="San Luis Potosí"/>
    <s v="78700"/>
    <s v=""/>
    <s v=""/>
    <s v=""/>
    <s v=""/>
    <s v="Mejor propuesta economica en servicio de limpieza de las instalaciones"/>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ADENDAINESERVSLP092024"/>
    <s v="12/02/2024"/>
    <s v="01/01/2024"/>
    <s v="31/12/2024"/>
    <n v="96486.24"/>
    <n v="101632.08"/>
    <s v=""/>
    <s v=""/>
    <s v="Moneda Nacional"/>
    <s v=""/>
    <x v="1"/>
    <s v="Pago por el servicio de limpieza de edificio que ocupa las instalaciones de la Junta Distrital Ejecutiva"/>
    <s v=""/>
    <s v="01/01/2025"/>
    <s v="28/02/2025"/>
    <s v="http://transparencia.ine.mx/sistemaot/cargaMasiva/Articulo70/2025/Formato28//JD01-SLP/tml1/contrato1.pdf"/>
    <s v=""/>
    <s v="548"/>
    <x v="0"/>
    <s v="Recursos federales"/>
    <s v="Presupuesto de Egresos de la federacion"/>
    <s v=""/>
    <s v=""/>
    <s v=""/>
    <s v=""/>
    <s v=""/>
    <s v="Si"/>
    <s v="548"/>
    <s v=""/>
    <s v=""/>
    <s v=""/>
    <s v=""/>
    <s v=""/>
    <s v="http://transparencia.ine.mx/sistemaot/cargaMasiva/Articulo70/2025/Formato28//JD01-SLP/tml1/factura1.pdf"/>
    <s v="JUNTA DISTRITAL EJECUTIVA NO.01 DE SAN LUIS POTOSI - MATEHUALA"/>
    <s v="31/03/2025"/>
    <m/>
    <x v="25"/>
    <x v="0"/>
  </r>
  <r>
    <s v="2025"/>
    <s v="01/01/2025"/>
    <s v="31/03/2025"/>
    <x v="0"/>
    <x v="1"/>
    <x v="0"/>
    <s v="2185493"/>
    <s v=""/>
    <s v="La contratacion del servicio de limpieza en 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2.pdf"/>
    <s v="549"/>
    <s v=""/>
    <s v=""/>
    <s v="Servicio de limpieza de las instalaciones que ocupa el Modulo de Atencion Ciudadana en Matehuala San Luis Potosi"/>
    <s v="549"/>
    <s v=""/>
    <s v="549"/>
    <s v="549"/>
    <s v=""/>
    <s v=""/>
    <s v=""/>
    <s v=""/>
    <s v="Juan Miguel"/>
    <s v="Medellin"/>
    <s v="Romo"/>
    <s v="Hombre"/>
    <s v=""/>
    <s v="549"/>
    <s v="MERJ950114S52"/>
    <s v="Calle"/>
    <s v="Betancourt"/>
    <s v="427"/>
    <s v=""/>
    <s v="Colonia"/>
    <s v="Centro"/>
    <s v="1"/>
    <s v="Matehuala"/>
    <s v="20"/>
    <s v="Matehuala"/>
    <s v="24"/>
    <s v="San Luis Potosí"/>
    <s v="78700"/>
    <s v=""/>
    <s v=""/>
    <s v=""/>
    <s v=""/>
    <s v="Mejor propuesta economica en servicio de limpieza de las instalaciones"/>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ADENDAINESERVSLP102024"/>
    <s v="12/02/2024"/>
    <s v="01/01/2024"/>
    <s v="31/12/2024"/>
    <n v="90165.48"/>
    <n v="103464.96000000001"/>
    <s v=""/>
    <s v=""/>
    <s v="Moneda Nacional"/>
    <s v=""/>
    <x v="1"/>
    <s v="Pago por el servicio de limpieza de edificio que ocupa las instalaciones del Modulo de Atencion Ciudadana"/>
    <s v=""/>
    <s v="01/01/2025"/>
    <s v="28/02/2025"/>
    <s v="http://transparencia.ine.mx/sistemaot/cargaMasiva/Articulo70/2025/Formato28//JD01-SLP/tml1/contrato2.pdf"/>
    <s v=""/>
    <s v="549"/>
    <x v="0"/>
    <s v="Recursos federales"/>
    <s v="Presupuesto de Egresos de la federacion"/>
    <s v=""/>
    <s v=""/>
    <s v=""/>
    <s v=""/>
    <s v=""/>
    <s v="Si"/>
    <s v="549"/>
    <s v=""/>
    <s v=""/>
    <s v=""/>
    <s v=""/>
    <s v=""/>
    <s v="http://transparencia.ine.mx/sistemaot/cargaMasiva/Articulo70/2025/Formato28//JD01-SLP/tml1/factura2.pdf"/>
    <s v="JUNTA DISTRITAL EJECUTIVA NO.01 DE SAN LUIS POTOSI - MATEHUALA"/>
    <s v="31/03/2025"/>
    <m/>
    <x v="25"/>
    <x v="0"/>
  </r>
  <r>
    <s v="2025"/>
    <s v="01/01/2025"/>
    <s v="31/03/2025"/>
    <x v="0"/>
    <x v="0"/>
    <x v="0"/>
    <s v="2188707"/>
    <s v=""/>
    <s v="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3.pdf"/>
    <s v="550"/>
    <s v=""/>
    <s v=""/>
    <s v="Arrendamiento de inmueble que ocupa el Modulo de Atencion Ciudadana en Matehuala San Luis Potosi"/>
    <s v="550"/>
    <s v=""/>
    <s v="550"/>
    <s v="550"/>
    <s v=""/>
    <s v=""/>
    <s v=""/>
    <s v=""/>
    <s v=""/>
    <s v=""/>
    <s v=""/>
    <s v=""/>
    <s v="San Fermin Espacios Comerciales S. De R.L. De C.V."/>
    <s v="550"/>
    <s v="SFE110127TC0"/>
    <s v="Carretera"/>
    <s v="A la Paz"/>
    <s v="4317"/>
    <s v=""/>
    <s v="Colonia"/>
    <s v="Fidel Velazquez"/>
    <s v="1"/>
    <s v="Matehuala"/>
    <s v="20"/>
    <s v="Matehuala"/>
    <s v="24"/>
    <s v="San Luis Potosí"/>
    <s v="78724"/>
    <s v=""/>
    <s v=""/>
    <s v=""/>
    <s v=""/>
    <s v="Mejor propuesta economica en arrendamiento de inmueble"/>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INESLPJDE010052022"/>
    <s v="01/11/2022"/>
    <s v="01/11/2022"/>
    <s v="31/10/2026"/>
    <n v="641952"/>
    <n v="744664.32"/>
    <s v=""/>
    <s v=""/>
    <s v="Moneda Nacional"/>
    <s v=""/>
    <x v="1"/>
    <s v="Pago por arrendamiento de edificio que ocupa las instalaciones del Modulo de Atencion Ciudadana"/>
    <s v=""/>
    <s v="01/11/2022"/>
    <s v="31/10/2026"/>
    <s v="http://transparencia.ine.mx/sistemaot/cargaMasiva/Articulo70/2025/Formato28//JD01-SLP/tml1/contrato3.pdf"/>
    <s v=""/>
    <s v="550"/>
    <x v="0"/>
    <s v="Recursos federales"/>
    <s v="Presupuesto de Egresos de la federacion"/>
    <s v=""/>
    <s v=""/>
    <s v=""/>
    <s v=""/>
    <s v=""/>
    <s v="No"/>
    <s v="550"/>
    <s v=""/>
    <s v=""/>
    <s v=""/>
    <s v=""/>
    <s v=""/>
    <s v="http://transparencia.ine.mx/sistemaot/cargaMasiva/Articulo70/2025/Formato28//JD01-SLP/tml1/factura3.pdf"/>
    <s v="JUNTA DISTRITAL EJECUTIVA NO.01 DE SAN LUIS POTOSI - MATEHUALA"/>
    <s v="31/03/2025"/>
    <m/>
    <x v="25"/>
    <x v="0"/>
  </r>
  <r>
    <s v="2025"/>
    <s v="01/01/2025"/>
    <s v="31/03/2025"/>
    <x v="0"/>
    <x v="0"/>
    <x v="0"/>
    <s v="2199833"/>
    <s v=""/>
    <s v="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4.pdf"/>
    <s v="551"/>
    <s v=""/>
    <s v=""/>
    <s v="Arrendamiento de inmueble que ocupa la Oficina municipal en Salinas de Hidalgo San Luis Potosi"/>
    <s v="551"/>
    <s v=""/>
    <s v="551"/>
    <s v="551"/>
    <s v=""/>
    <s v=""/>
    <s v=""/>
    <s v=""/>
    <s v="Juan Nicolas"/>
    <s v="Fernandez"/>
    <s v="Perez"/>
    <s v="Hombre"/>
    <s v=""/>
    <s v="551"/>
    <s v="FEPJ630904KR8"/>
    <s v="Calle"/>
    <s v="Francisco I Madero"/>
    <s v="66"/>
    <s v=""/>
    <s v="Colonia"/>
    <s v="Centro"/>
    <s v="1"/>
    <s v="Salinas"/>
    <s v="25"/>
    <s v="Salinas"/>
    <s v="24"/>
    <s v="San Luis Potosí"/>
    <s v="78620"/>
    <s v=""/>
    <s v=""/>
    <s v=""/>
    <s v=""/>
    <s v="Mejor propuesta economica en arrendamiento de inmueble"/>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INEARRSLP0172025"/>
    <s v="01/01/2025"/>
    <s v="01/01/2025"/>
    <s v="30/06/2025"/>
    <n v="32549.040000000001"/>
    <n v="37756.92"/>
    <s v=""/>
    <s v=""/>
    <s v="Moneda Nacional"/>
    <s v=""/>
    <x v="1"/>
    <s v="Pago por arrendamiento de edificio que ocupa las instalaciones de la Oficina Municipal en Salinas"/>
    <s v=""/>
    <s v="01/01/2025"/>
    <s v="30/06/2025"/>
    <s v="http://transparencia.ine.mx/sistemaot/cargaMasiva/Articulo70/2025/Formato28//JD01-SLP/tml1/contrato4.pdf"/>
    <s v=""/>
    <s v="551"/>
    <x v="0"/>
    <s v="Recursos federales"/>
    <s v="Presupuesto de Egresos de la federacion"/>
    <s v=""/>
    <s v=""/>
    <s v=""/>
    <s v=""/>
    <s v=""/>
    <s v="No"/>
    <s v="551"/>
    <s v=""/>
    <s v=""/>
    <s v=""/>
    <s v=""/>
    <s v=""/>
    <s v="http://transparencia.ine.mx/sistemaot/cargaMasiva/Articulo70/2025/Formato28//JD01-SLP/tml1/factura4.pdf"/>
    <s v="JUNTA DISTRITAL EJECUTIVA NO.01 DE SAN LUIS POTOSI - MATEHUALA"/>
    <s v="31/03/2025"/>
    <m/>
    <x v="25"/>
    <x v="0"/>
  </r>
  <r>
    <s v="2025"/>
    <s v="01/01/2025"/>
    <s v="31/03/2025"/>
    <x v="0"/>
    <x v="0"/>
    <x v="0"/>
    <s v="2201926"/>
    <s v=""/>
    <s v="La contratacion del arrendamiento del inmueble se realizo mediante adjudicacion directa con fundamento en los articulos 31 fracc. III, 49, 50 y 51 del Reglamento del Instituto Nacional Electoral en materia Adquisiciones, Arrendamientos de Bienes Muebles y Servicios; Articulo 3 apartado A numeral VII y XXIV, articulo 27, y 102 de las Politicas, Bases y Lineamientos en materia de adquisiciones, arrendamientos de bienes muebles y servicios del Instituto Federal Electoral, ya que no rebasa el monto establecido para tal efecto."/>
    <s v="http://transparencia.ine.mx/sistemaot/cargaMasiva/Articulo70/2025/Formato28//JD01-SLP/tml1/osp5.pdf"/>
    <s v="552"/>
    <s v=""/>
    <s v=""/>
    <s v="Arrendamiento de inmueble que ocupa la Oficina municipal en Mexquitic de Carmona San Luis Potosi"/>
    <s v="552"/>
    <s v=""/>
    <s v="552"/>
    <s v="552"/>
    <s v=""/>
    <s v=""/>
    <s v=""/>
    <s v=""/>
    <s v="Lidia"/>
    <s v=""/>
    <s v="Alonso"/>
    <s v="Mujer"/>
    <s v=""/>
    <s v="552"/>
    <s v="AOLI620712MK6"/>
    <s v="Calle"/>
    <s v="Guerrero"/>
    <s v="124"/>
    <s v=""/>
    <s v="Colonia"/>
    <s v="Centro"/>
    <s v="1"/>
    <s v="Mexquitic de Carmona"/>
    <s v="21"/>
    <s v="Mexquitic de Carmona"/>
    <s v="24"/>
    <s v="San Luis Potosí"/>
    <s v="78480"/>
    <s v=""/>
    <s v=""/>
    <s v=""/>
    <s v=""/>
    <s v="Mejor propuesta economica en arrendamiento de inmueble"/>
    <s v="01 Junta Distrital Ejecutiva Del Instituto Nacional Electoral En El Estado De San Luis Potosi"/>
    <s v="01 Junta Distrital Ejecutiva Del Instituto Nacional Electoral En El Estado De San Luis Potosi"/>
    <s v="01 Junta Distrital Ejecutiva Del Instituto Nacional Electoral En El Estado De San Luis Potosi"/>
    <s v="INEARRSLP0162025"/>
    <s v="01/01/2025"/>
    <s v="01/01/2025"/>
    <s v="30/06/2025"/>
    <n v="32549.040000000001"/>
    <n v="37756.92"/>
    <s v=""/>
    <s v=""/>
    <s v="Moneda Nacional"/>
    <s v=""/>
    <x v="1"/>
    <s v="Pago por arrendamiento de edificio que ocupa las instalaciones de la Oficina Municipal en Mexquitic de Carmona"/>
    <s v=""/>
    <s v="01/01/2025"/>
    <s v="30/06/2025"/>
    <s v="http://transparencia.ine.mx/sistemaot/cargaMasiva/Articulo70/2025/Formato28//JD01-SLP/tml1/contrato5.pdf"/>
    <s v=""/>
    <s v="552"/>
    <x v="0"/>
    <s v="Recursos federales"/>
    <s v="Presupuesto de Egresos de la federacion"/>
    <s v=""/>
    <s v=""/>
    <s v=""/>
    <s v=""/>
    <s v=""/>
    <s v="No"/>
    <s v="552"/>
    <s v=""/>
    <s v=""/>
    <s v=""/>
    <s v=""/>
    <s v=""/>
    <s v="http://transparencia.ine.mx/sistemaot/cargaMasiva/Articulo70/2025/Formato28//JD01-SLP/tml1/factura5.pdf"/>
    <s v="JUNTA DISTRITAL EJECUTIVA NO.01 DE SAN LUIS POTOSI - MATEHUALA"/>
    <s v="31/03/2025"/>
    <m/>
    <x v="25"/>
    <x v="0"/>
  </r>
  <r>
    <s v="2025"/>
    <s v="01/01/2025"/>
    <s v="31/03/2025"/>
    <x v="0"/>
    <x v="0"/>
    <x v="0"/>
    <s v="265/2024"/>
    <s v=""/>
    <s v="Arrendamiento del inmueble que ocupan las oficinas de la Junta Distrital Ejecutiva 21 del Instituto Nacional Electoral en el Estado de México. Artículo 31 fracción III y artículo 51 del Reglamento del Instituto Nacional Electoral en Materia de Adquisiciones, Arrendamientos de Bienes Muebles y Servicios."/>
    <s v="http://transparencia.ine.mx/sistemaot/cargaMasiva/Articulo70/2025/Formato28//JD21-MEX/tml1/osp1.pdf"/>
    <s v="553"/>
    <s v=""/>
    <s v=""/>
    <s v="Arrendamiento del inmueble que ocupan las oficinas de la Junta Distrital Ejecutiva 21 del Instituto Nacional Electoral en el Estado de México."/>
    <s v="553"/>
    <s v=""/>
    <s v="553"/>
    <s v="553"/>
    <s v=""/>
    <s v=""/>
    <s v=""/>
    <s v=""/>
    <s v="Marco Pablo"/>
    <s v="Lara"/>
    <s v="Picazo"/>
    <s v="Hombre"/>
    <s v=""/>
    <s v="553"/>
    <s v="LAPM7805218X4"/>
    <s v="Calle"/>
    <s v="Ignacio Zaragoza"/>
    <s v="100"/>
    <s v=""/>
    <s v="Barrio"/>
    <s v="Atenc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265/2024"/>
    <s v="16/07/2024"/>
    <s v="01/05/2024"/>
    <s v="30/04/2025"/>
    <n v="1036663.2"/>
    <n v="1202529.31"/>
    <s v=""/>
    <s v=""/>
    <s v="Moneda Nacional"/>
    <s v=""/>
    <x v="1"/>
    <s v="Arrendamiento del inmueble que ocupan las oficinas de la Junta Distrital Ejecutiva 21 del Instituto Nacional Electoral en el Estado de México."/>
    <s v=""/>
    <s v="01/05/2024"/>
    <s v="30/04/2025"/>
    <s v="http://transparencia.ine.mx/sistemaot/cargaMasiva/Articulo70/2025/Formato28//JD21-MEX/tml1/contrato1.pdf"/>
    <s v=""/>
    <s v="553"/>
    <x v="0"/>
    <s v="Recursos federales"/>
    <s v="Presupuesto de Egresos de la Federación"/>
    <s v=""/>
    <s v=""/>
    <s v=""/>
    <s v=""/>
    <s v=""/>
    <s v="No"/>
    <s v="553"/>
    <s v="Recepción de los servicios requeridos, de acuerdo a las condiciones y cláusulas establecidas en el contrato."/>
    <s v=""/>
    <s v=""/>
    <s v=""/>
    <s v=""/>
    <s v="http://transparencia.ine.mx/sistemaot/cargaMasiva/Articulo70/2025/Formato28//JD21-MEX/tml1/factura1.pdf"/>
    <s v="JUNTA DISTRITAL EJECUTIVA NO.21 DE MEXICO - AMECAMECA"/>
    <s v="31/03/2025"/>
    <m/>
    <x v="11"/>
    <x v="0"/>
  </r>
  <r>
    <s v="2025"/>
    <s v="01/01/2025"/>
    <s v="31/03/2025"/>
    <x v="0"/>
    <x v="0"/>
    <x v="0"/>
    <s v="002/2025"/>
    <s v=""/>
    <s v="Arrendamiento del inmueble que ocupan las oficinas de la Junta Distrital Ejecutiva 21 del Instituto Nacional Electoral en el Estado de México. Artículo 31 fracción III y artículo 51 del Reglamento del Instituto Nacional Electoral en Materia de Adquisiciones, Arrendamientos de Bienes Muebles y Servicios."/>
    <s v="http://transparencia.ine.mx/sistemaot/cargaMasiva/Articulo70/2025/Formato28//JD21-MEX/tml1/osp2.pdf"/>
    <s v="554"/>
    <s v=""/>
    <s v=""/>
    <s v="Arrendamiento del inmueble que ocupan las oficinas de la Junta Distrital Ejecutiva 21 del Instituto Nacional Electoral en el Estado de México."/>
    <s v="554"/>
    <s v=""/>
    <s v="554"/>
    <s v="554"/>
    <s v=""/>
    <s v=""/>
    <s v=""/>
    <s v=""/>
    <s v="María Rosa Isela"/>
    <s v="Galindo"/>
    <s v="Velázquez"/>
    <s v="Mujer"/>
    <s v=""/>
    <s v="554"/>
    <s v="GAVR830912158"/>
    <s v="Avenida"/>
    <s v="Revolución"/>
    <s v="70"/>
    <s v=""/>
    <s v="Colonia"/>
    <s v="Santiago Cuauhtenco"/>
    <s v="9"/>
    <s v="Amecameca"/>
    <s v="9"/>
    <s v="Amecameca"/>
    <s v="15"/>
    <s v="México"/>
    <s v="5694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002/2025"/>
    <s v="27/01/2025"/>
    <s v="01/01/2025"/>
    <s v="31/12/2025"/>
    <n v="365784"/>
    <n v="424309.44"/>
    <s v=""/>
    <s v=""/>
    <s v="Moneda Nacional"/>
    <s v=""/>
    <x v="1"/>
    <s v="Arrendamiento del inmueble que ocupan las oficinas de la Junta Distrital Ejecutiva 21 del Instituto Nacional Electoral en el Estado de México."/>
    <s v=""/>
    <s v="01/01/2025"/>
    <s v="31/12/2025"/>
    <s v="http://transparencia.ine.mx/sistemaot/cargaMasiva/Articulo70/2025/Formato28//JD21-MEX/tml1/contrato2.pdf"/>
    <s v=""/>
    <s v="554"/>
    <x v="0"/>
    <s v="Recursos federales"/>
    <s v="Presupuesto de Egresos de la Federación"/>
    <s v=""/>
    <s v=""/>
    <s v=""/>
    <s v=""/>
    <s v=""/>
    <s v="No"/>
    <s v="554"/>
    <s v="Recepción de los servicios requeridos, de acuerdo a las condiciones y cláusulas establecidas en el contrato."/>
    <s v=""/>
    <s v=""/>
    <s v=""/>
    <s v=""/>
    <s v="http://transparencia.ine.mx/sistemaot/cargaMasiva/Articulo70/2025/Formato28//JD21-MEX/tml1/factura2.pdf"/>
    <s v="JUNTA DISTRITAL EJECUTIVA NO.21 DE MEXICO - AMECAMECA"/>
    <s v="31/03/2025"/>
    <m/>
    <x v="11"/>
    <x v="0"/>
  </r>
  <r>
    <s v="2025"/>
    <s v="01/01/2025"/>
    <s v="31/03/2025"/>
    <x v="0"/>
    <x v="1"/>
    <x v="0"/>
    <s v="INE/MEX/21JDE/SERV/008/2024"/>
    <s v=""/>
    <s v="Servicio de seguridad privada para la Junta Ejecutiva Distrital 21 y el Módulo de Atención Ciudadana (MAC) 152151. Artículo 3, fracción V y artículo 51 del Reglamento del Instituto Nacional Electoral en Materia de Adquisiciones, Arrendamientos de Bienes Muebles y Servicios."/>
    <s v="http://transparencia.ine.mx/sistemaot/cargaMasiva/Articulo70/2025/Formato28//JD21-MEX/tml1/osp3.pdf"/>
    <s v="555"/>
    <s v=""/>
    <s v=""/>
    <s v="Servicio de seguridad privada para la Junta Distrital Ejecutiva 21 y el Módulo de Atención Ciudadana (MAC) 152151."/>
    <s v="555"/>
    <s v=""/>
    <s v="555"/>
    <s v="555"/>
    <s v=""/>
    <s v=""/>
    <s v=""/>
    <s v=""/>
    <s v=""/>
    <s v=""/>
    <s v=""/>
    <s v=""/>
    <s v="Jurídicos Integrales FBP, S.A. de C.V."/>
    <s v="555"/>
    <s v="JIF2107234S4"/>
    <s v="Calle"/>
    <s v="La rosa"/>
    <s v="4"/>
    <s v=""/>
    <s v="Colonia"/>
    <s v="Centr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INE/MEX/21JDE/SERV/008/2024"/>
    <s v="19/04/2024"/>
    <s v="01/05/2024"/>
    <s v="31/12/2024"/>
    <n v="90000"/>
    <n v="104400"/>
    <s v=""/>
    <s v=""/>
    <s v="Moneda Nacional"/>
    <s v=""/>
    <x v="1"/>
    <s v="Servicio de seguridad privada para la Junta Distrital Ejecutiva 21 y el Módulo de Atención Ciudadana (MAC) 152151."/>
    <s v=""/>
    <s v="01/05/2024"/>
    <s v="31/12/2024"/>
    <s v="http://transparencia.ine.mx/sistemaot/cargaMasiva/Articulo70/2025/Formato28//JD21-MEX/tml1/contrato3.pdf"/>
    <s v=""/>
    <s v="555"/>
    <x v="0"/>
    <s v="Recursos federales"/>
    <s v="Presupuesto de Egresos de la Federación"/>
    <s v=""/>
    <s v=""/>
    <s v=""/>
    <s v=""/>
    <s v=""/>
    <s v="Si"/>
    <s v="555"/>
    <s v="Recepción de los servicios requeridos, de acuerdo a las condiciones y cláusulas establecidas en el contrato."/>
    <s v=""/>
    <s v=""/>
    <s v=""/>
    <s v=""/>
    <s v="http://transparencia.ine.mx/sistemaot/cargaMasiva/Articulo70/2025/Formato28//JD21-MEX/tml1/factura3.pdf"/>
    <s v="JUNTA DISTRITAL EJECUTIVA NO.21 DE MEXICO - AMECAMECA"/>
    <s v="31/03/2025"/>
    <m/>
    <x v="11"/>
    <x v="0"/>
  </r>
  <r>
    <s v="2025"/>
    <s v="01/01/2025"/>
    <s v="31/03/2025"/>
    <x v="0"/>
    <x v="1"/>
    <x v="0"/>
    <s v="INE/MEX/21JDE/SERV/004/2025"/>
    <s v=""/>
    <s v="Servicio de seguridad privada para la Junta Ejecutiva Distrital 21 y el Módulo de Atención Ciudadana (MAC) 152151. Artículo 3, fracción V y artículo 51 del Reglamento del Instituto Nacional Electoral en Materia de Adquisiciones, Arrendamientos de Bienes Muebles y Servicios."/>
    <s v="http://transparencia.ine.mx/sistemaot/cargaMasiva/Articulo70/2025/Formato28//JD21-MEX/tml1/osp4.pdf"/>
    <s v="556"/>
    <s v=""/>
    <s v=""/>
    <s v="Servicio de seguridad privada para la Junta Distrital Ejecutiva 21 y el Módulo de Atención Ciudadana (MAC) 152151."/>
    <s v="556"/>
    <s v=""/>
    <s v="556"/>
    <s v="556"/>
    <s v=""/>
    <s v=""/>
    <s v=""/>
    <s v=""/>
    <s v=""/>
    <s v=""/>
    <s v=""/>
    <s v=""/>
    <s v="Jurídicos Integrales FBP, S.A. de C.V."/>
    <s v="556"/>
    <s v="JIF2107234S4"/>
    <s v="Calle"/>
    <s v="La rosa"/>
    <s v="4"/>
    <s v=""/>
    <s v="Colonia"/>
    <s v="Centr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INE/MEX/21JDE/SERV/004/2025"/>
    <s v="28/01/2025"/>
    <s v="01/02/2025"/>
    <s v="28/02/2025"/>
    <n v="10900"/>
    <n v="12644"/>
    <s v=""/>
    <s v=""/>
    <s v="Moneda Nacional"/>
    <s v=""/>
    <x v="1"/>
    <s v="Servicio de seguridad privada para la Junta Distrital Ejecutiva 21 y el Módulo de Atención Ciudadana (MAC) 152151."/>
    <s v=""/>
    <s v="01/02/2025"/>
    <s v="28/02/2025"/>
    <s v="http://transparencia.ine.mx/sistemaot/cargaMasiva/Articulo70/2025/Formato28//JD21-MEX/tml1/contrato4.pdf"/>
    <s v=""/>
    <s v="556"/>
    <x v="0"/>
    <s v="Recursos federales"/>
    <s v="Presupuesto de Egresos de la Federación"/>
    <s v=""/>
    <s v=""/>
    <s v=""/>
    <s v=""/>
    <s v=""/>
    <s v="No"/>
    <s v="556"/>
    <s v="Recepción de los servicios requeridos, de acuerdo a las condiciones y cláusulas establecidas en el contrato."/>
    <s v=""/>
    <s v=""/>
    <s v=""/>
    <s v=""/>
    <s v="http://transparencia.ine.mx/sistemaot/cargaMasiva/Articulo70/2025/Formato28//JD21-MEX/tml1/factura4.pdf"/>
    <s v="JUNTA DISTRITAL EJECUTIVA NO.21 DE MEXICO - AMECAMECA"/>
    <s v="31/03/2025"/>
    <m/>
    <x v="11"/>
    <x v="0"/>
  </r>
  <r>
    <s v="2025"/>
    <s v="01/01/2025"/>
    <s v="31/03/2025"/>
    <x v="0"/>
    <x v="1"/>
    <x v="0"/>
    <s v="INE/MEX/21JDE/SERV/005/2025"/>
    <s v=""/>
    <s v="Servicio de seguridad privada para la Junta Ejecutiva Distrital 21 y el Módulo de Atención Ciudadana (MAC) 152151. Artículo 3, fracción V y artículo 51 del Reglamento del Instituto Nacional Electoral en Materia de Adquisiciones, Arrendamientos de Bienes Muebles y Servicios."/>
    <s v="http://transparencia.ine.mx/sistemaot/cargaMasiva/Articulo70/2025/Formato28//JD21-MEX/tml1/osp5.pdf"/>
    <s v="557"/>
    <s v=""/>
    <s v=""/>
    <s v="Servicio de seguridad privada para la Junta Distrital Ejecutiva 21 y el Módulo de Atención Ciudadana (MAC) 152151."/>
    <s v="557"/>
    <s v=""/>
    <s v="557"/>
    <s v="557"/>
    <s v=""/>
    <s v=""/>
    <s v=""/>
    <s v=""/>
    <s v=""/>
    <s v=""/>
    <s v=""/>
    <s v=""/>
    <s v="Jurídicos Integrales FBP, S.A. de C.V."/>
    <s v="557"/>
    <s v="JIF2107234S4"/>
    <s v="Calle"/>
    <s v="La rosa"/>
    <s v="4"/>
    <s v=""/>
    <s v="Colonia"/>
    <s v="Centro"/>
    <s v="9"/>
    <s v="Amecameca"/>
    <s v="9"/>
    <s v="Amecameca"/>
    <s v="15"/>
    <s v="México"/>
    <s v="56900"/>
    <s v=""/>
    <s v=""/>
    <s v=""/>
    <s v=""/>
    <s v="Por cumplir con los requerimientos, las condiciones legales, técnicas y económicas que garantizan satisfactoriamente el cumplimiento de las obligaciones respectivas."/>
    <s v="Junta Distrital Ejecutiva No. 21 de México - Amecameca"/>
    <s v="Junta Distrital Ejecutiva No. 21 de México - Amecameca"/>
    <s v="Junta Distrital Ejecutiva No. 21 de México - Amecameca"/>
    <s v="INE/MEX/21JDE/SERV/005/2025"/>
    <s v="03/03/2025"/>
    <s v="03/03/2025"/>
    <s v="30/04/2025"/>
    <n v="21800"/>
    <n v="25288"/>
    <s v=""/>
    <s v=""/>
    <s v="Moneda Nacional"/>
    <s v=""/>
    <x v="1"/>
    <s v="Servicio de seguridad privada para la Junta Distrital Ejecutiva 21 y el Módulo de Atención Ciudadana (MAC) 152151."/>
    <s v=""/>
    <s v="03/03/2025"/>
    <s v="30/04/2025"/>
    <s v="http://transparencia.ine.mx/sistemaot/cargaMasiva/Articulo70/2025/Formato28//JD21-MEX/tml1/contrato5.pdf"/>
    <s v=""/>
    <s v="557"/>
    <x v="0"/>
    <s v="Recursos federales"/>
    <s v="Presupuesto de Egresos de la Federación"/>
    <s v=""/>
    <s v=""/>
    <s v=""/>
    <s v=""/>
    <s v=""/>
    <s v="No"/>
    <s v="557"/>
    <s v="Recepción de los servicios requeridos, de acuerdo a las condiciones y cláusulas establecidas en el contrato."/>
    <s v=""/>
    <s v=""/>
    <s v=""/>
    <s v=""/>
    <s v="http://transparencia.ine.mx/sistemaot/cargaMasiva/Articulo70/2025/Formato28//JD21-MEX/tml1/factura5.pdf"/>
    <s v="JUNTA DISTRITAL EJECUTIVA NO.21 DE MEXICO - AMECAMECA"/>
    <s v="31/03/2025"/>
    <m/>
    <x v="11"/>
    <x v="0"/>
  </r>
  <r>
    <s v="2025"/>
    <s v="01/01/2025"/>
    <s v="31/03/2025"/>
    <x v="0"/>
    <x v="2"/>
    <x v="0"/>
    <s v="2025020034"/>
    <s v=""/>
    <s v="Adquisición de mobiliario de oficina. Artículo 3, fracción I y artículo 51 del Reglamento del Instituto Nacional Electoral en Materia de Adquisiciones, Arrendamientos de Bienes Muebles y Servicios."/>
    <s v="http://transparencia.ine.mx/sistemaot/cargaMasiva/Articulo70/2025/Formato28//JD21-MEX/tml1/osp6.pdf"/>
    <s v="558"/>
    <s v=""/>
    <s v=""/>
    <s v="Adquisición de mobiliario de oficina para la Junta Distrital Ejecutiva 21  del Instituto Nacional Electoral en el Estado de México."/>
    <s v="558"/>
    <s v=""/>
    <s v="558"/>
    <s v="558"/>
    <s v=""/>
    <s v=""/>
    <s v=""/>
    <s v=""/>
    <s v=""/>
    <s v=""/>
    <s v=""/>
    <s v=""/>
    <s v="Nueva Walmart de México S. de R.L.  de C.V."/>
    <s v="558"/>
    <s v="NWM9709244W4"/>
    <s v="Calle"/>
    <s v="Nextengo"/>
    <s v="68"/>
    <s v=""/>
    <s v="Colonia"/>
    <s v="Santa Cruz Acayucan"/>
    <s v="2"/>
    <s v="Azcapotzalco"/>
    <s v="2"/>
    <s v="Azcapotzalco"/>
    <s v="9"/>
    <s v="Ciudad de México"/>
    <s v="02770"/>
    <s v=""/>
    <s v=""/>
    <s v=""/>
    <s v=""/>
    <s v="Por cumplir con los requerimientos, las condiciones legales, técnicas y de calidad que garantizan satisfactoriamente el cumplimiento de las obligaciones respectivas."/>
    <s v="Junta Distrital Ejecutiva No. 21 de México - Amecameca"/>
    <s v="Junta Distrital Ejecutiva No. 21 de México - Amecameca"/>
    <s v="Junta Distrital Ejecutiva No. 21 de México - Amecameca"/>
    <s v="2025020034"/>
    <s v="19/03/2025"/>
    <s v="20/03/2025"/>
    <s v="02/04/2025"/>
    <n v="56728.76"/>
    <n v="65805.36"/>
    <s v=""/>
    <s v=""/>
    <s v="Moneda Nacional"/>
    <s v=""/>
    <x v="1"/>
    <s v="Adquisición de muebles de oficina para la Junta Distrital Ejecutiva 21 del Instituto Nacional Electoral en el Estado de México."/>
    <s v=""/>
    <s v="20/03/2025"/>
    <s v="02/04/2025"/>
    <s v="http://transparencia.ine.mx/sistemaot/cargaMasiva/Articulo70/2025/Formato28//JD21-MEX/tml1/pedidocontrato6.pdf"/>
    <s v=""/>
    <s v="558"/>
    <x v="0"/>
    <s v="Recursos federales"/>
    <s v="Presupuesto de Egresos de la Federación"/>
    <s v=""/>
    <s v=""/>
    <s v=""/>
    <s v=""/>
    <s v=""/>
    <s v="No"/>
    <s v="558"/>
    <s v="Recepción de los muebles requeridos, de acuerdo a las condiciones técnicas solicitadas."/>
    <s v=""/>
    <s v=""/>
    <s v=""/>
    <s v=""/>
    <s v="http://transparencia.ine.mx/sistemaot/cargaMasiva/Articulo70/2025/Formato28//JD21-MEX/tml1/factura6.pdf"/>
    <s v="JUNTA DISTRITAL EJECUTIVA NO.21 DE MEXICO - AMECAMECA"/>
    <s v="31/03/2025"/>
    <m/>
    <x v="11"/>
    <x v="0"/>
  </r>
  <r>
    <s v="2025"/>
    <s v="01/01/2025"/>
    <s v="31/03/2025"/>
    <x v="0"/>
    <x v="0"/>
    <x v="0"/>
    <s v="001/2025"/>
    <s v=""/>
    <s v="Arrendamiento de Inmueble para el Módulo de Atención Ciudadana 060151. Artículo 31 fracc. III y artículo 51 del Reglamento del Instituto Nacional Electoral en Materia de Adquisiciones, Arrendamientos de Bienes Muebles y Servicios."/>
    <s v="http://transparencia.ine.mx/sistemaot/cargaMasiva/Articulo70/2025/Formato28//JD01-COL/tml1/osp1.pdf"/>
    <s v="559"/>
    <s v=""/>
    <s v=""/>
    <s v="Arrendamiento de Inmueble para el Módulo de Atención Ciudadana 060151."/>
    <s v="559"/>
    <s v=""/>
    <s v="559"/>
    <s v="559"/>
    <s v=""/>
    <s v=""/>
    <s v=""/>
    <s v=""/>
    <s v="Erika Matilde"/>
    <s v="Cortés"/>
    <s v="Avalos"/>
    <s v="Mujer"/>
    <s v=""/>
    <s v="559"/>
    <s v="COAE7312294G0"/>
    <s v="Avenida"/>
    <s v="Felipe Sevilla del Río"/>
    <s v="201"/>
    <s v="11"/>
    <s v="Colonia"/>
    <s v="Jardines de Vista Hermosa"/>
    <s v="1"/>
    <s v="Colima"/>
    <s v="2"/>
    <s v="Colima"/>
    <s v="6"/>
    <s v="Colima"/>
    <s v="28017"/>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1/2025"/>
    <s v="01/01/2025"/>
    <s v="01/01/2025"/>
    <s v="31/12/2025"/>
    <n v="325611.96000000002"/>
    <n v="377709.87"/>
    <s v=""/>
    <s v=""/>
    <s v="Moneda Nacional"/>
    <s v=""/>
    <x v="1"/>
    <s v="La Arrendadora otorga en arrendamiento al Arrendatario el inmueble ubicado en la planta baja del inmueble, locales 1 y 2, ubicados en Avenida Constitución número 2171, Colonia Los Olivos, del municipio y ciudad de Colima, C.P. 28017, en el estado de Colima"/>
    <s v=""/>
    <s v="01/01/2025"/>
    <s v="31/12/2025"/>
    <s v="http://transparencia.ine.mx/sistemaot/cargaMasiva/Articulo70/2025/Formato28//JD01-COL/tml1/contrato001-2025.pdf"/>
    <s v=""/>
    <s v="559"/>
    <x v="0"/>
    <s v="Recursos federales"/>
    <s v="Presupuesto de egresos de la federación"/>
    <s v=""/>
    <s v=""/>
    <s v=""/>
    <s v=""/>
    <s v=""/>
    <s v="No"/>
    <s v="559"/>
    <s v="Los titulares de las áreas requirentes son los responsables de vigilar y supervisar los contratos"/>
    <s v=""/>
    <s v=""/>
    <s v=""/>
    <s v=""/>
    <s v="http://transparencia.ine.mx/sistemaot/cargaMasiva/Articulo70/2025/Formato28//JD01-COL/tml1/factura1.pdf"/>
    <s v="JUNTA DISTRITAL EJECUTIVA NO.01 DE COLIMA - COLIMA"/>
    <s v="31/03/2025"/>
    <m/>
    <x v="26"/>
    <x v="0"/>
  </r>
  <r>
    <s v="2025"/>
    <s v="01/01/2025"/>
    <s v="31/03/2025"/>
    <x v="0"/>
    <x v="0"/>
    <x v="0"/>
    <s v="002/2025"/>
    <s v=""/>
    <s v="Arrendamiento de Inmueble para el Módulo de Atención Ciudadana 060152. Artículo 31 fracc. III y artículo 51 del Reglamento del Instituto Nacional Electoral en Materia de Adquisiciones, Arrendamientos de Bienes Muebles y Servicios."/>
    <s v="http://transparencia.ine.mx/sistemaot/cargaMasiva/Articulo70/2025/Formato28//JD01-COL/tml1/osp2.pdf"/>
    <s v="560"/>
    <s v=""/>
    <s v=""/>
    <s v="Arrendamiento de Inmueble para el Módulo de Atención Ciudadana 060152."/>
    <s v="560"/>
    <s v=""/>
    <s v="560"/>
    <s v="560"/>
    <s v=""/>
    <s v=""/>
    <s v=""/>
    <s v=""/>
    <s v="Josefa Enedina"/>
    <s v="Cárdenas"/>
    <s v="Vázquez"/>
    <s v="Mujer"/>
    <s v=""/>
    <s v="560"/>
    <s v="CAVJ590906UM5"/>
    <s v="Calle"/>
    <s v="Patria"/>
    <s v="232"/>
    <s v=""/>
    <s v="Colonia"/>
    <s v="Villas del centro"/>
    <s v="1"/>
    <s v="Colima"/>
    <s v="10"/>
    <s v="Villa de Álvarez"/>
    <s v="6"/>
    <s v="Colima"/>
    <s v="28976"/>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2/2025"/>
    <s v="01/01/2025"/>
    <s v="01/01/2025"/>
    <s v="31/12/2025"/>
    <n v="65623.92"/>
    <n v="76123.740000000005"/>
    <s v=""/>
    <s v=""/>
    <s v="Moneda Nacional"/>
    <s v=""/>
    <x v="1"/>
    <s v="La Arrendadora otorga en arrendamiento al Arrendatario el inmueble ubicado en calle Morelos, número 75-A, Colonia Centro, ciudad de Villa de Álvarez"/>
    <s v=""/>
    <s v="01/01/2025"/>
    <s v="31/12/2025"/>
    <s v="http://transparencia.ine.mx/sistemaot/cargaMasiva/Articulo70/2025/Formato28//JD01-COL/tml1/contrato002-2025.pdf"/>
    <s v=""/>
    <s v="560"/>
    <x v="0"/>
    <s v="Recursos federales"/>
    <s v="Presupuesto de egresos de la federación"/>
    <s v=""/>
    <s v=""/>
    <s v=""/>
    <s v=""/>
    <s v=""/>
    <s v="No"/>
    <s v="560"/>
    <s v="Los titulares de las áreas requirentes son los responsables de vigilar y supervisar los contratos"/>
    <s v=""/>
    <s v=""/>
    <s v=""/>
    <s v=""/>
    <s v="http://transparencia.ine.mx/sistemaot/cargaMasiva/Articulo70/2025/Formato28//JD01-COL/tml1/factura2.pdf"/>
    <s v="JUNTA DISTRITAL EJECUTIVA NO.01 DE COLIMA - COLIMA"/>
    <s v="31/03/2025"/>
    <m/>
    <x v="26"/>
    <x v="0"/>
  </r>
  <r>
    <s v="2025"/>
    <s v="01/01/2025"/>
    <s v="31/03/2025"/>
    <x v="0"/>
    <x v="0"/>
    <x v="0"/>
    <s v="003/2025"/>
    <s v=""/>
    <s v="Arrendamiento de Inmueble para el Módulo de Atención Ciudadana 060153. Artículo 31 fracc. III y artículo 51 del Reglamento del Instituto Nacional Electoral en Materia de Adquisiciones, Arrendamientos de Bienes Muebles y Servicios."/>
    <s v="http://transparencia.ine.mx/sistemaot/cargaMasiva/Articulo70/2025/Formato28//JD01-COL/tml1/osp3.pdf"/>
    <s v="561"/>
    <s v=""/>
    <s v=""/>
    <s v="Arrendamiento de Inmueble para el Módulo de Atención Ciudadana 060153."/>
    <s v="561"/>
    <s v=""/>
    <s v="561"/>
    <s v="561"/>
    <s v=""/>
    <s v=""/>
    <s v=""/>
    <s v=""/>
    <s v="Estela Guadalupe"/>
    <s v="Mendoza"/>
    <s v="Bohórquez"/>
    <s v="Mujer"/>
    <s v=""/>
    <s v="561"/>
    <s v="MEBE8903025Z7"/>
    <s v="Calle"/>
    <s v="Ramón López Velarde"/>
    <s v="560"/>
    <s v=""/>
    <s v="Fraccionamiento"/>
    <s v="Jardines de las Lomas"/>
    <s v="1"/>
    <s v="Colima"/>
    <s v="2"/>
    <s v="Colima"/>
    <s v="6"/>
    <s v="Colima"/>
    <s v="28010"/>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3/2025"/>
    <s v="01/01/2025"/>
    <s v="01/01/2025"/>
    <s v="31/12/2025"/>
    <n v="93748.44"/>
    <n v="108748.19"/>
    <s v=""/>
    <s v=""/>
    <s v="Moneda Nacional"/>
    <s v=""/>
    <x v="1"/>
    <s v="La Arrendadora otorga en arrendamiento al Arrendatario el inmueble ubicado en Av. Niños Héroes de Chapultepec número 498, Fraccionamiento Lomas del Centenario, en Villa de Álvarez"/>
    <s v=""/>
    <s v="01/01/2025"/>
    <s v="31/12/2025"/>
    <s v="http://transparencia.ine.mx/sistemaot/cargaMasiva/Articulo70/2025/Formato28//JD01-COL/tml1/contrato003-2025.pdf"/>
    <s v=""/>
    <s v="561"/>
    <x v="0"/>
    <s v="Recursos federales"/>
    <s v="Presupuesto de egresos de la federación"/>
    <s v=""/>
    <s v=""/>
    <s v=""/>
    <s v=""/>
    <s v=""/>
    <s v="No"/>
    <s v="561"/>
    <s v="Los titulares de las áreas requirentes son los responsables de vigilar y supervisar los contratos"/>
    <s v=""/>
    <s v=""/>
    <s v=""/>
    <s v=""/>
    <s v="http://transparencia.ine.mx/sistemaot/cargaMasiva/Articulo70/2025/Formato28//JD01-COL/tml1/factura3.pdf"/>
    <s v="JUNTA DISTRITAL EJECUTIVA NO.01 DE COLIMA - COLIMA"/>
    <s v="31/03/2025"/>
    <m/>
    <x v="26"/>
    <x v="0"/>
  </r>
  <r>
    <s v="2025"/>
    <s v="01/01/2025"/>
    <s v="31/03/2025"/>
    <x v="0"/>
    <x v="0"/>
    <x v="0"/>
    <s v="004/2025"/>
    <s v=""/>
    <s v="Arrendamiento de Inmueble para el Módulo de Atención Ciudadana 060154. Artículo 31 fracc. III y artículo 51 del Reglamento del Instituto Nacional Electoral en Materia de Adquisiciones, Arrendamientos de Bienes Muebles y Servicios."/>
    <s v="http://transparencia.ine.mx/sistemaot/cargaMasiva/Articulo70/2025/Formato28//JD01-COL/tml1/osp4.pdf"/>
    <s v="562"/>
    <s v=""/>
    <s v=""/>
    <s v="Arrendamiento de Inmueble para el Módulo de Atención Ciudadana 060154."/>
    <s v="562"/>
    <s v=""/>
    <s v="562"/>
    <s v="562"/>
    <s v=""/>
    <s v=""/>
    <s v=""/>
    <s v=""/>
    <s v="Ma Teresa"/>
    <s v="Bueno"/>
    <s v="Gaytán"/>
    <s v="Mujer"/>
    <s v=""/>
    <s v="562"/>
    <s v="BUGM730415343"/>
    <s v="Calle"/>
    <s v="Victoria"/>
    <s v="293"/>
    <s v=""/>
    <s v="Colonia"/>
    <s v="Centro"/>
    <s v="1"/>
    <s v="Colima"/>
    <s v="2"/>
    <s v="Colima"/>
    <s v="6"/>
    <s v="Colima"/>
    <s v="28000"/>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04/2025"/>
    <s v="01/01/2025"/>
    <s v="01/01/2025"/>
    <s v="31/12/2025"/>
    <n v="162497.4"/>
    <n v="188496.98"/>
    <s v=""/>
    <s v=""/>
    <s v="Moneda Nacional"/>
    <s v=""/>
    <x v="1"/>
    <s v="La Arrendadora otorga en arrendamiento al Arrendatario el inmueble ubicado en calle José Pimentel Llerenas número 279, locales 2 y 3 zona centro, municipio y ciudad de Colima"/>
    <s v=""/>
    <s v="01/01/2025"/>
    <s v="31/12/2025"/>
    <s v="http://transparencia.ine.mx/sistemaot/cargaMasiva/Articulo70/2025/Formato28//JD01-COL/tml1/contrato004-2025.pdf"/>
    <s v=""/>
    <s v="562"/>
    <x v="0"/>
    <s v="Recursos federales"/>
    <s v="Presupuesto de egresos de la federación"/>
    <s v=""/>
    <s v=""/>
    <s v=""/>
    <s v=""/>
    <s v=""/>
    <s v="No"/>
    <s v="562"/>
    <s v="Los titulares de las áreas requirentes son los responsables de vigilar y supervisar los contratos"/>
    <s v=""/>
    <s v=""/>
    <s v=""/>
    <s v=""/>
    <s v="http://transparencia.ine.mx/sistemaot/cargaMasiva/Articulo70/2025/Formato28//JD01-COL/tml1/factura4.pdf"/>
    <s v="JUNTA DISTRITAL EJECUTIVA NO.01 DE COLIMA - COLIMA"/>
    <s v="31/03/2025"/>
    <m/>
    <x v="26"/>
    <x v="0"/>
  </r>
  <r>
    <s v="2025"/>
    <s v="01/01/2025"/>
    <s v="31/03/2025"/>
    <x v="0"/>
    <x v="0"/>
    <x v="0"/>
    <s v="018/2024"/>
    <s v=""/>
    <s v="Arrendamiento de Inmueble para la Junta Distrital Ejecutiva 01. Artículo 31 fracc. III y artículo 51 del Reglamento del Instituto Nacional Electoral en Materia de Adquisiciones, Arrendamientos de Bienes Muebles y Servicios."/>
    <s v="http://transparencia.ine.mx/sistemaot/cargaMasiva/Articulo70/2025/Formato28//JD01-COL/tml1/osp5.pdf"/>
    <s v="563"/>
    <s v=""/>
    <s v=""/>
    <s v="Arrendamiento de Inmueble para la Junta Distrital Ejecutiva 01."/>
    <s v="563"/>
    <s v=""/>
    <s v="563"/>
    <s v="563"/>
    <s v=""/>
    <s v=""/>
    <s v=""/>
    <s v=""/>
    <s v="Adolfo"/>
    <s v="Ruiz"/>
    <s v="Terrones"/>
    <s v="Hombre"/>
    <s v=""/>
    <s v="563"/>
    <s v="RUTA640705CV5"/>
    <s v="Avenida"/>
    <s v="Constitución"/>
    <s v="2000"/>
    <s v="10"/>
    <s v="Fraccionamiento"/>
    <s v="Parque Royal"/>
    <s v="1"/>
    <s v="Colima"/>
    <s v="2"/>
    <s v="Colima"/>
    <s v="6"/>
    <s v="Colima"/>
    <s v="28017"/>
    <s v=""/>
    <s v=""/>
    <s v=""/>
    <s v=""/>
    <s v="Mejor propuesta económica en arrendamiento de inmueble."/>
    <s v="01 Junta Distrital Ejecutiva del Instituto Nacional Electoral en el estado de Colima"/>
    <s v="01 Junta Distrital Ejecutiva del Instituto Nacional Electoral en el estado de Colima"/>
    <s v="01 Junta Distrital Ejecutiva del Instituto Nacional Electoral en el estado de Colima"/>
    <s v="Contrato de arrendamiento de inmueble 018/2024"/>
    <s v="01/06/2024"/>
    <s v="01/06/2024"/>
    <s v="31/05/2025"/>
    <n v="900786.24"/>
    <n v="1044912.03"/>
    <s v=""/>
    <s v=""/>
    <s v="Moneda Nacional"/>
    <s v=""/>
    <x v="1"/>
    <s v="El Arrendador otorga en arrendamiento al Arrendatario el inmueble ubicado en calle Reforma, número 140, Colonia Centro, C.P. 28000, de esta ciudad de Colima"/>
    <s v=""/>
    <s v="01/06/2024"/>
    <s v="31/05/2025"/>
    <s v="http://transparencia.ine.mx/sistemaot/cargaMasiva/Articulo70/2025/Formato28//JD01-COL/tml1/contrato018-2024.pdf"/>
    <s v=""/>
    <s v="563"/>
    <x v="0"/>
    <s v="Recursos federales"/>
    <s v="Presupuesto de egresos de la federación"/>
    <s v=""/>
    <s v=""/>
    <s v=""/>
    <s v=""/>
    <s v=""/>
    <s v="No"/>
    <s v="563"/>
    <s v="Los titulares de las áreas requirentes son los responsables de vigilar y supervisar los contratos"/>
    <s v=""/>
    <s v=""/>
    <s v=""/>
    <s v=""/>
    <s v="http://transparencia.ine.mx/sistemaot/cargaMasiva/Articulo70/2025/Formato28//JD01-COL/tml1/factura5.pdf"/>
    <s v="JUNTA DISTRITAL EJECUTIVA NO.01 DE COLIMA - COLIMA"/>
    <s v="31/03/2025"/>
    <m/>
    <x v="26"/>
    <x v="0"/>
  </r>
  <r>
    <s v="2025"/>
    <s v="01/01/2025"/>
    <s v="31/03/2025"/>
    <x v="0"/>
    <x v="1"/>
    <x v="0"/>
    <s v="INE/SERV/007/2025"/>
    <s v=""/>
    <s v="Contratación de servicio de limpieza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6.pdf"/>
    <s v="564"/>
    <s v=""/>
    <s v=""/>
    <s v="Contratación de servicio de limpieza para el inmueble de la Junta Distrital Ejecutiva 01."/>
    <s v="564"/>
    <s v=""/>
    <s v="564"/>
    <s v="564"/>
    <s v=""/>
    <s v=""/>
    <s v=""/>
    <s v=""/>
    <s v="Rosa Diana"/>
    <s v="Morales"/>
    <s v="Cuevas"/>
    <s v="Mujer"/>
    <s v=""/>
    <s v="564"/>
    <s v="MOCR870417IZ0"/>
    <s v="Avenida"/>
    <s v="Paseo de las Garzas"/>
    <s v="274"/>
    <s v=""/>
    <s v="Colonia"/>
    <s v="Barrio 5"/>
    <s v="1"/>
    <s v="Colima"/>
    <s v="7"/>
    <s v="Manzanillo"/>
    <s v="6"/>
    <s v="Colima"/>
    <s v="2821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7/2025"/>
    <s v="01/01/2025"/>
    <s v="01/01/2025"/>
    <s v="31/12/2027"/>
    <n v="406096.56"/>
    <n v="471072"/>
    <s v=""/>
    <s v=""/>
    <s v="Moneda Nacional"/>
    <s v=""/>
    <x v="1"/>
    <s v="El objeto consiste en el servicio de limpieza del inmueble que ocupa la Junta Distrital Ejecutiva 01 del Instituto Nacional Electoral en Colima, ubicado en calle Reforma número 140, Colonia Centro, en Colima."/>
    <s v=""/>
    <s v="01/01/2025"/>
    <s v="31/12/2027"/>
    <s v="http://transparencia.ine.mx/sistemaot/cargaMasiva/Articulo70/2025/Formato28//JD01-COL/tml1/ine-serv-007-2025.pdf"/>
    <s v=""/>
    <s v="564"/>
    <x v="0"/>
    <s v="Recursos federales"/>
    <s v="Presupuesto de egresos de la federación"/>
    <s v=""/>
    <s v=""/>
    <s v=""/>
    <s v=""/>
    <s v=""/>
    <s v="No"/>
    <s v="564"/>
    <s v="Los titulares de las áreas requirentes son los responsables de vigilar y supervisar los contratos"/>
    <s v=""/>
    <s v=""/>
    <s v=""/>
    <s v=""/>
    <s v="http://transparencia.ine.mx/sistemaot/cargaMasiva/Articulo70/2025/Formato28//JD01-COL/tml1/factura6.pdf"/>
    <s v="JUNTA DISTRITAL EJECUTIVA NO.01 DE COLIMA - COLIMA"/>
    <s v="31/03/2025"/>
    <m/>
    <x v="26"/>
    <x v="0"/>
  </r>
  <r>
    <s v="2025"/>
    <s v="01/01/2025"/>
    <s v="31/03/2025"/>
    <x v="0"/>
    <x v="1"/>
    <x v="0"/>
    <s v="INE/SERV/008/2025"/>
    <s v=""/>
    <s v="Contratación de servicio de limpieza para los inmuebles de los módulos de atención ciudadana 06015, 0606152, 060153 y 060154. Artículos 31 fracción III, 35 fracción I, 49, 51 y 57 del Reglamento del Instituto Nacional Electoral en materia de Adquisiciones, arrendamientos de Bienes Muebles y Servicios, vigente."/>
    <s v="http://transparencia.ine.mx/sistemaot/cargaMasiva/Articulo70/2025/Formato28//JD01-COL/tml1/osp7.pdf"/>
    <s v="565"/>
    <s v=""/>
    <s v=""/>
    <s v="Contratación de servicio de limpieza para los inmuebles de los módulos de atención ciudadana 06015, 0606152, 060153 y 060154."/>
    <s v="565"/>
    <s v=""/>
    <s v="565"/>
    <s v="565"/>
    <s v=""/>
    <s v=""/>
    <s v=""/>
    <s v=""/>
    <s v="Rosa Diana"/>
    <s v="Morales"/>
    <s v="Cuevas"/>
    <s v="Mujer"/>
    <s v=""/>
    <s v="565"/>
    <s v="MOCR870417IZ0"/>
    <s v="Avenida"/>
    <s v="Paseo de las Garzas"/>
    <s v="274"/>
    <s v=""/>
    <s v="Colonia"/>
    <s v="Barrio 5"/>
    <s v="1"/>
    <s v="Colima"/>
    <s v="7"/>
    <s v="Manzanillo"/>
    <s v="6"/>
    <s v="Colima"/>
    <s v="2821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8/2025"/>
    <s v="01/01/2025"/>
    <s v="01/01/2025"/>
    <s v="31/12/2027"/>
    <n v="382800"/>
    <n v="444048"/>
    <s v=""/>
    <s v=""/>
    <s v="Moneda Nacional"/>
    <s v=""/>
    <x v="1"/>
    <s v="El objeto consiste en el servicio de limpieza en los inmuebles que ocupan tanto el Módulo de Atención Ciudada 060151 ubicado en avenida Constitución número 2171, colonia Los Olivos; el Módulo de Atención Ciudada 060152 ubicado en la calle Morelos número 75A, en Zona Centro de Villa de Álvarez; Módulo de Atención Ciudada 060153 ubicado en avenida Niños Héroes de Chapultepec número 498, fraccionamiento Lomas de Centenario; Módulo de Atención Ciudada 060154, ubicado en la Calle José Pimentel Llerenas número 279, en la Zona Centro de Colima."/>
    <s v=""/>
    <s v="01/01/2025"/>
    <s v="31/12/2027"/>
    <s v="http://transparencia.ine.mx/sistemaot/cargaMasiva/Articulo70/2025/Formato28//JD01-COL/tml1/ine-serv-008-2025.pdf"/>
    <s v=""/>
    <s v="565"/>
    <x v="0"/>
    <s v="Recursos federales"/>
    <s v="Presupuesto de egresos de la federación"/>
    <s v=""/>
    <s v=""/>
    <s v=""/>
    <s v=""/>
    <s v=""/>
    <s v="No"/>
    <s v="565"/>
    <s v="Los titulares de las áreas requirentes son los responsables de vigilar y supervisar los contratos"/>
    <s v=""/>
    <s v=""/>
    <s v=""/>
    <s v=""/>
    <s v="http://transparencia.ine.mx/sistemaot/cargaMasiva/Articulo70/2025/Formato28//JD01-COL/tml1/factura7.pdf"/>
    <s v="JUNTA DISTRITAL EJECUTIVA NO.01 DE COLIMA - COLIMA"/>
    <s v="31/03/2025"/>
    <m/>
    <x v="26"/>
    <x v="0"/>
  </r>
  <r>
    <s v="2025"/>
    <s v="01/01/2025"/>
    <s v="31/03/2025"/>
    <x v="0"/>
    <x v="1"/>
    <x v="0"/>
    <s v="INE/SERV/005/2025"/>
    <s v=""/>
    <s v="Contratación de servicio de vigilancia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8.pdf"/>
    <s v="566"/>
    <s v=""/>
    <s v=""/>
    <s v="Contratación de servicio de vigilancia para el inmueble de la Junta Distrital Ejecutiva 01."/>
    <s v="566"/>
    <s v=""/>
    <s v="566"/>
    <s v="566"/>
    <s v=""/>
    <s v=""/>
    <s v=""/>
    <s v=""/>
    <s v=""/>
    <s v=""/>
    <s v=""/>
    <s v=""/>
    <s v="Fjm Grupo Empresarial"/>
    <s v="566"/>
    <s v="FGE100924V71"/>
    <s v="Avenida"/>
    <s v="La Paz"/>
    <s v="2781"/>
    <s v=""/>
    <s v="Colonia"/>
    <s v="Arcos Sur"/>
    <s v="1"/>
    <s v="Guadalajara"/>
    <s v="39"/>
    <s v="Guadalajara"/>
    <s v="14"/>
    <s v="Jalisco"/>
    <s v="4415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5/2025"/>
    <s v="01/01/2025"/>
    <s v="01/01/2025"/>
    <s v="31/01/2025"/>
    <n v="26010.9"/>
    <n v="30172.639999999999"/>
    <s v=""/>
    <s v=""/>
    <s v="Moneda Nacional"/>
    <s v=""/>
    <x v="1"/>
    <s v="El objeto consiste en el servicio de vigilancia del inmueble que ocupa la Junta Distrital Ejecutiva 01 del Instituto Nacional Electoral en Colima, ubicada en calle Reforma número 140, Colonia Centro, C.P. 28000, en Colima"/>
    <s v=""/>
    <s v="01/01/2025"/>
    <s v="31/01/2025"/>
    <s v="http://transparencia.ine.mx/sistemaot/cargaMasiva/Articulo70/2025/Formato28//JD01-COL/tml1/ine-serv-005-2025.pdf"/>
    <s v=""/>
    <s v="566"/>
    <x v="2"/>
    <s v="Recursos federales"/>
    <s v="Presupuesto de egresos de la federación"/>
    <s v=""/>
    <s v=""/>
    <s v=""/>
    <s v=""/>
    <s v=""/>
    <s v="No"/>
    <s v="566"/>
    <s v="Los titulares de las áreas requirentes son los responsables de vigilar y supervisar los contratos"/>
    <s v=""/>
    <s v=""/>
    <s v=""/>
    <s v=""/>
    <s v="http://transparencia.ine.mx/sistemaot/cargaMasiva/Articulo70/2025/Formato28//JD01-COL/tml1/factura8.pdf"/>
    <s v="JUNTA DISTRITAL EJECUTIVA NO.01 DE COLIMA - COLIMA"/>
    <s v="31/03/2025"/>
    <m/>
    <x v="26"/>
    <x v="0"/>
  </r>
  <r>
    <s v="2025"/>
    <s v="01/01/2025"/>
    <s v="31/03/2025"/>
    <x v="0"/>
    <x v="1"/>
    <x v="0"/>
    <s v="INE/SERV/019/2024"/>
    <s v=""/>
    <s v="Contratación de servicio de vigilancia para el inmueble del Módulo de Atención Ciudadana 060151. Artículos 31 fracción III, 35 fracción I, 49, 51 y 57 del Reglamento del Instituto Nacional Electoral en materia de Adquisiciones, arrendamientos de Bienes Muebles y Servicios, vigente."/>
    <s v="http://transparencia.ine.mx/sistemaot/cargaMasiva/Articulo70/2025/Formato28//JD01-COL/tml1/osp9.pdf"/>
    <s v="567"/>
    <s v=""/>
    <s v=""/>
    <s v="Contratación de servicio de vigilancia para el inmueble del Módulo de Atención Ciudadana 060151."/>
    <s v="567"/>
    <s v=""/>
    <s v="567"/>
    <s v="567"/>
    <s v=""/>
    <s v=""/>
    <s v=""/>
    <s v=""/>
    <s v="Thuria Yuleth"/>
    <s v="Salas"/>
    <s v="Alonso"/>
    <s v="Mujer"/>
    <s v=""/>
    <s v="567"/>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19/2024"/>
    <s v="01/09/2024"/>
    <s v="01/09/2024"/>
    <s v="31/08/2026"/>
    <n v="18100.080000000002"/>
    <n v="20996.09"/>
    <s v=""/>
    <s v=""/>
    <s v="Moneda Nacional"/>
    <s v=""/>
    <x v="1"/>
    <s v="El objeto consiste en el servicio de vigilancia (monitoreo) a través de sistemas electrónicos de alarma y seguridad que se encuentran instalados en el inmueble que ocupa el Módulo de Atención Ciudadana 060151, en la Ciudad de Colima"/>
    <s v=""/>
    <s v="01/09/2024"/>
    <s v="31/08/2026"/>
    <s v="http://transparencia.ine.mx/sistemaot/cargaMasiva/Articulo70/2025/Formato28//JD01-COL/tml1/ine-serv-19-2024.pdf"/>
    <s v=""/>
    <s v="567"/>
    <x v="0"/>
    <s v="Recursos federales"/>
    <s v="Presupuesto de egresos de la federación"/>
    <s v=""/>
    <s v=""/>
    <s v=""/>
    <s v=""/>
    <s v=""/>
    <s v="No"/>
    <s v="567"/>
    <s v="Los titulares de las áreas requirentes son los responsables de vigilar y supervisar los contratos"/>
    <s v=""/>
    <s v=""/>
    <s v=""/>
    <s v=""/>
    <s v="http://transparencia.ine.mx/sistemaot/cargaMasiva/Articulo70/2025/Formato28//JD01-COL/tml1/factura9.pdf"/>
    <s v="JUNTA DISTRITAL EJECUTIVA NO.01 DE COLIMA - COLIMA"/>
    <s v="31/03/2025"/>
    <m/>
    <x v="26"/>
    <x v="0"/>
  </r>
  <r>
    <s v="2025"/>
    <s v="01/01/2025"/>
    <s v="31/03/2025"/>
    <x v="0"/>
    <x v="1"/>
    <x v="0"/>
    <s v="INE/SERV/020/2024"/>
    <s v=""/>
    <s v="Contratación de servicio de vigilancia para el inmueble del Módulo de Atención Ciudadana 060152. Artículos 31 fracción III, 35 fracción I, 49, 51 y 57 del Reglamento del Instituto Nacional Electoral en materia de Adquisiciones, arrendamientos de Bienes Muebles y Servicios, vigente."/>
    <s v="http://transparencia.ine.mx/sistemaot/cargaMasiva/Articulo70/2025/Formato28//JD01-COL/tml1/osp10.pdf"/>
    <s v="568"/>
    <s v=""/>
    <s v=""/>
    <s v="Contratación de servicio de vigilancia para el inmueble del Módulo de Atención Ciudadana 060152."/>
    <s v="568"/>
    <s v=""/>
    <s v="568"/>
    <s v="568"/>
    <s v=""/>
    <s v=""/>
    <s v=""/>
    <s v=""/>
    <s v="Thuria Yuleth"/>
    <s v="Salas"/>
    <s v="Alonso"/>
    <s v="Mujer"/>
    <s v=""/>
    <s v="568"/>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20/2024"/>
    <s v="01/09/2024"/>
    <s v="01/09/2024"/>
    <s v="31/08/2026"/>
    <n v="17350.080000000002"/>
    <n v="20126.09"/>
    <s v=""/>
    <s v=""/>
    <s v="Moneda Nacional"/>
    <s v=""/>
    <x v="1"/>
    <s v="El objeto consiste en el servicio de monitoreo a través de sistemas electrónicos de alarma y seguridad que se encuentran instalados en el inmueble que ocupa el Módulo de Atención Ciudadana 060152, en la Ciudad de Villa de Álvarez"/>
    <s v=""/>
    <s v="01/09/2024"/>
    <s v="31/08/2026"/>
    <s v="http://transparencia.ine.mx/sistemaot/cargaMasiva/Articulo70/2025/Formato28//JD01-COL/tml1/ine-serv-20-2024.pdf"/>
    <s v=""/>
    <s v="568"/>
    <x v="0"/>
    <s v="Recursos federales"/>
    <s v="Presupuesto de egresos de la federación"/>
    <s v=""/>
    <s v=""/>
    <s v=""/>
    <s v=""/>
    <s v=""/>
    <s v="No"/>
    <s v="568"/>
    <s v="Los titulares de las áreas requirentes son los responsables de vigilar y supervisar los contratos"/>
    <s v=""/>
    <s v=""/>
    <s v=""/>
    <s v=""/>
    <s v="http://transparencia.ine.mx/sistemaot/cargaMasiva/Articulo70/2025/Formato28//JD01-COL/tml1/factura10.pdf"/>
    <s v="JUNTA DISTRITAL EJECUTIVA NO.01 DE COLIMA - COLIMA"/>
    <s v="31/03/2025"/>
    <m/>
    <x v="26"/>
    <x v="0"/>
  </r>
  <r>
    <s v="2025"/>
    <s v="01/01/2025"/>
    <s v="31/03/2025"/>
    <x v="0"/>
    <x v="1"/>
    <x v="0"/>
    <s v="INE/SERV/021/2024"/>
    <s v=""/>
    <s v="Contratación de servicio de vigilancia para el inmueble del Módulo de Atención Ciudadana 060153. Artículos 31 fracción III, 35 fracción I, 49, 51 y 57 del Reglamento del Instituto Nacional Electoral en materia de Adquisiciones, arrendamientos de Bienes Muebles y Servicios, vigente."/>
    <s v="http://transparencia.ine.mx/sistemaot/cargaMasiva/Articulo70/2025/Formato28//JD01-COL/tml1/osp11.pdf"/>
    <s v="569"/>
    <s v=""/>
    <s v=""/>
    <s v="Contratación de servicio de vigilancia para el inmueble del Módulo de Atención Ciudadana 060153."/>
    <s v="569"/>
    <s v=""/>
    <s v="569"/>
    <s v="569"/>
    <s v=""/>
    <s v=""/>
    <s v=""/>
    <s v=""/>
    <s v="Thuria Yuleth"/>
    <s v="Salas"/>
    <s v="Alonso"/>
    <s v="Mujer"/>
    <s v=""/>
    <s v="569"/>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21/2024"/>
    <s v="01/09/2024"/>
    <s v="01/09/2024"/>
    <s v="31/08/2026"/>
    <n v="17724.96"/>
    <n v="20560.95"/>
    <s v=""/>
    <s v=""/>
    <s v="Moneda Nacional"/>
    <s v=""/>
    <x v="1"/>
    <s v="El objeto consiste en el servicio de monitoreo a través de sistemas electrónicos de alarma y seguridad que se encuentran instalados en el inmueble que ocupa el Módulo de Atención Ciudadana 060153, en la Ciudad de Colima, Colima"/>
    <s v=""/>
    <s v="01/09/2024"/>
    <s v="31/08/2026"/>
    <s v="http://transparencia.ine.mx/sistemaot/cargaMasiva/Articulo70/2025/Formato28//JD01-COL/tml1/ine-serv-21-2024.pdf"/>
    <s v=""/>
    <s v="569"/>
    <x v="0"/>
    <s v="Recursos federales"/>
    <s v="Presupuesto de egresos de la federación"/>
    <s v=""/>
    <s v=""/>
    <s v=""/>
    <s v=""/>
    <s v=""/>
    <s v="No"/>
    <s v="569"/>
    <s v="Los titulares de las áreas requirentes son los responsables de vigilar y supervisar los contratos"/>
    <s v=""/>
    <s v=""/>
    <s v=""/>
    <s v=""/>
    <s v="http://transparencia.ine.mx/sistemaot/cargaMasiva/Articulo70/2025/Formato28//JD01-COL/tml1/factura11.pdf"/>
    <s v="JUNTA DISTRITAL EJECUTIVA NO.01 DE COLIMA - COLIMA"/>
    <s v="31/03/2025"/>
    <m/>
    <x v="26"/>
    <x v="0"/>
  </r>
  <r>
    <s v="2025"/>
    <s v="01/01/2025"/>
    <s v="31/03/2025"/>
    <x v="0"/>
    <x v="1"/>
    <x v="0"/>
    <s v="INE/SERV/022/2024"/>
    <s v=""/>
    <s v="Contratación de servicio de vigilancia para el inmueble del Módulo de Atención Ciudadana 060154. Artículos 31 fracción III, 35 fracción I, 49, 51 y 57 del Reglamento del Instituto Nacional Electoral en materia de Adquisiciones, arrendamientos de Bienes Muebles y Servicios, vigente."/>
    <s v="http://transparencia.ine.mx/sistemaot/cargaMasiva/Articulo70/2025/Formato28//JD01-COL/tml1/osp12.pdf"/>
    <s v="570"/>
    <s v=""/>
    <s v=""/>
    <s v="Contratación de servicio de vigilancia para el inmueble del Módulo de Atención Ciudadana 060154."/>
    <s v="570"/>
    <s v=""/>
    <s v="570"/>
    <s v="570"/>
    <s v=""/>
    <s v=""/>
    <s v=""/>
    <s v=""/>
    <s v="Thuria Yuleth"/>
    <s v="Salas"/>
    <s v="Alonso"/>
    <s v="Mujer"/>
    <s v=""/>
    <s v="570"/>
    <s v="SAAT840906469"/>
    <s v="Calle"/>
    <s v="Rey Felipe"/>
    <s v="420"/>
    <s v=""/>
    <s v="Colonia"/>
    <s v="Colinas del Rey"/>
    <s v="1"/>
    <s v="Colima"/>
    <s v="10"/>
    <s v="Villa de Álvarez"/>
    <s v="6"/>
    <s v="Colima"/>
    <s v="289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22/2024"/>
    <s v="01/09/2024"/>
    <s v="01/09/2024"/>
    <s v="31/08/2026"/>
    <n v="18100.080000000002"/>
    <n v="20996.09"/>
    <s v=""/>
    <s v=""/>
    <s v="Moneda Nacional"/>
    <s v=""/>
    <x v="1"/>
    <s v="El objeto consiste en el servicio de monitoreo a través de sistemas electrónicos de alarma y seguridad que se encuentran instalados en el inmueble que ocupa el Módulo de Atención Ciudadana 060154, en la Ciudad de Colima"/>
    <s v=""/>
    <s v="01/09/2024"/>
    <s v="31/08/2026"/>
    <s v="http://transparencia.ine.mx/sistemaot/cargaMasiva/Articulo70/2025/Formato28//JD01-COL/tml1/ine-serv-22-2024.pdf"/>
    <s v=""/>
    <s v="570"/>
    <x v="0"/>
    <s v="Recursos federales"/>
    <s v="Presupuesto de egresos de la federación"/>
    <s v=""/>
    <s v=""/>
    <s v=""/>
    <s v=""/>
    <s v=""/>
    <s v="No"/>
    <s v="570"/>
    <s v="Los titulares de las áreas requirentes son los responsables de vigilar y supervisar los contratos"/>
    <s v=""/>
    <s v=""/>
    <s v=""/>
    <s v=""/>
    <s v="http://transparencia.ine.mx/sistemaot/cargaMasiva/Articulo70/2025/Formato28//JD01-COL/tml1/factura12.pdf"/>
    <s v="JUNTA DISTRITAL EJECUTIVA NO.01 DE COLIMA - COLIMA"/>
    <s v="31/03/2025"/>
    <m/>
    <x v="26"/>
    <x v="0"/>
  </r>
  <r>
    <s v="2025"/>
    <s v="01/01/2025"/>
    <s v="31/03/2025"/>
    <x v="0"/>
    <x v="0"/>
    <x v="0"/>
    <s v="INE/SERV/009/2025"/>
    <s v=""/>
    <s v="Contratación de servicio de arrendamiento de fotocopiadoras multifuncionales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13.pdf"/>
    <s v="571"/>
    <s v=""/>
    <s v=""/>
    <s v="Contratación de servicio de arrendamiento de fotocopiadoras multifuncionales para el inmueble de la Junta Distrital Ejecutiva 01."/>
    <s v="571"/>
    <s v=""/>
    <s v="571"/>
    <s v="571"/>
    <s v=""/>
    <s v=""/>
    <s v=""/>
    <s v=""/>
    <s v=""/>
    <s v=""/>
    <s v=""/>
    <s v=""/>
    <s v="Mayoreo de Copiadoras S.A. de C.V."/>
    <s v="571"/>
    <s v="MCO050907722"/>
    <s v="Avenida"/>
    <s v="Venustiano Carranza"/>
    <s v="500"/>
    <s v=""/>
    <s v="Colonia"/>
    <s v="Centro"/>
    <s v="1"/>
    <s v="Colima"/>
    <s v="2"/>
    <s v="Colima"/>
    <s v="6"/>
    <s v="Colima"/>
    <s v="28000"/>
    <s v=""/>
    <s v=""/>
    <s v=""/>
    <s v=""/>
    <s v="Mejor propuesta económica en arrendamiento de fotocopiado."/>
    <s v="01 Junta Distrital Ejecutiva del Instituto Nacional Electoral en el estado de Colima"/>
    <s v="01 Junta Distrital Ejecutiva del Instituto Nacional Electoral en el estado de Colima"/>
    <s v="01 Junta Distrital Ejecutiva del Instituto Nacional Electoral en el estado de Colima"/>
    <s v="INE/SERV/009/2025"/>
    <s v="01/01/2025"/>
    <s v="01/01/2025"/>
    <s v="31/12/2027"/>
    <n v="41398.959999999999"/>
    <n v="41398.959999999999"/>
    <s v=""/>
    <s v=""/>
    <s v="Moneda Nacional"/>
    <s v=""/>
    <x v="1"/>
    <s v="El objeto consiste en el servicio de arrendamiento de dos fotocopiadoras multifuncionales en el inmueble que ocupa la Junta Distrital Ejecutiva 01 en la calle Reforma número 140, Colonia Centro, C.P. 28000 en esta ciudad de Colima,"/>
    <s v=""/>
    <s v="01/01/2025"/>
    <s v="31/12/2027"/>
    <s v="http://transparencia.ine.mx/sistemaot/cargaMasiva/Articulo70/2025/Formato28//JD01-COL/tml1/ine-serv-09-2025.pdf"/>
    <s v=""/>
    <s v="571"/>
    <x v="0"/>
    <s v="Recursos federales"/>
    <s v="Presupuesto de egresos de la federación"/>
    <s v=""/>
    <s v=""/>
    <s v=""/>
    <s v=""/>
    <s v=""/>
    <s v="No"/>
    <s v="571"/>
    <s v="Los titulares de las áreas requirentes son los responsables de vigilar y supervisar los contratos"/>
    <s v=""/>
    <s v=""/>
    <s v=""/>
    <s v=""/>
    <s v="http://transparencia.ine.mx/sistemaot/cargaMasiva/Articulo70/2025/Formato28//JD01-COL/tml1/factura13.pdf"/>
    <s v="JUNTA DISTRITAL EJECUTIVA NO.01 DE COLIMA - COLIMA"/>
    <s v="31/03/2025"/>
    <m/>
    <x v="26"/>
    <x v="0"/>
  </r>
  <r>
    <s v="2025"/>
    <s v="01/01/2025"/>
    <s v="31/03/2025"/>
    <x v="0"/>
    <x v="1"/>
    <x v="0"/>
    <s v="INE/SERV/006/2025"/>
    <s v=""/>
    <s v="Contratación de servicio de vigilancia para el inmueble de la Junta Distrital Ejecutiva 01. Artículos 31 fracción III, 35 fracción I, 49, 51 y 57 del Reglamento del Instituto Nacional Electoral en materia de Adquisiciones, arrendamientos de Bienes Muebles y Servicios, vigente."/>
    <s v="http://transparencia.ine.mx/sistemaot/cargaMasiva/Articulo70/2025/Formato28//JD01-COL/tml1/osp14.pdf"/>
    <s v="572"/>
    <s v=""/>
    <s v=""/>
    <s v="Contratación de servicio de vigilancia para el inmueble de la Junta Distrital Ejecutiva 01."/>
    <s v="572"/>
    <s v=""/>
    <s v="572"/>
    <s v="572"/>
    <s v=""/>
    <s v=""/>
    <s v=""/>
    <s v=""/>
    <s v="Sandro"/>
    <s v="Ayala"/>
    <s v="Maldonado"/>
    <s v="Hombre"/>
    <s v=""/>
    <s v="572"/>
    <s v="AAMS760820Q37"/>
    <s v="Calle"/>
    <s v="Filomeno Medina"/>
    <s v="447-4"/>
    <s v=""/>
    <s v="Colonia"/>
    <s v="Centro"/>
    <s v="1"/>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Colima"/>
    <s v="01 Junta Distrital Ejecutiva del Instituto Nacional Electoral en el estado de Colima"/>
    <s v="01 Junta Distrital Ejecutiva del Instituto Nacional Electoral en el estado de Colima"/>
    <s v="INE/SERV/006/2025"/>
    <s v="01/02/2025"/>
    <s v="01/02/2025"/>
    <s v="31/12/2025"/>
    <n v="349800"/>
    <n v="405768"/>
    <s v=""/>
    <s v=""/>
    <s v="Moneda Nacional"/>
    <s v=""/>
    <x v="1"/>
    <s v="El objeto consiste en el servicio de vigilancia del inmueble que ocupa la Junta Distrital Ejecutiva 01 del Instituto Nacional Electoral en Colima, ubicada en calle Reforma número 140, Colonia Centro, C.P. 28000, en Colima"/>
    <s v=""/>
    <s v="01/02/2025"/>
    <s v="31/12/2025"/>
    <s v="http://transparencia.ine.mx/sistemaot/cargaMasiva/Articulo70/2025/Formato28//JD01-COL/tml1/ine-serv-06-2025.pdf"/>
    <s v=""/>
    <s v="572"/>
    <x v="0"/>
    <s v="Recursos federales"/>
    <s v="Presupuesto de egresos de la federación"/>
    <s v=""/>
    <s v=""/>
    <s v=""/>
    <s v=""/>
    <s v=""/>
    <s v="No"/>
    <s v="572"/>
    <s v="Los titulares de las áreas requirentes son los responsables de vigilar y supervisar los contratos"/>
    <s v=""/>
    <s v=""/>
    <s v=""/>
    <s v=""/>
    <s v="http://transparencia.ine.mx/sistemaot/cargaMasiva/Articulo70/2025/Formato28//JD01-COL/tml1/factura14.pdf"/>
    <s v="JUNTA DISTRITAL EJECUTIVA NO.01 DE COLIMA - COLIMA"/>
    <s v="31/03/2025"/>
    <m/>
    <x v="26"/>
    <x v="0"/>
  </r>
  <r>
    <s v="2025"/>
    <s v="01/01/2025"/>
    <s v="31/03/2025"/>
    <x v="0"/>
    <x v="1"/>
    <x v="0"/>
    <s v="INE/JD05_QRO/SERV/05/2024"/>
    <s v=""/>
    <s v="Servicio de limpiez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pdf"/>
    <s v="573"/>
    <s v=""/>
    <s v=""/>
    <s v="Proporcionar el servicio de limpieza para la 05 Junta Distrital Ejecutiva de Querétaro."/>
    <s v="573"/>
    <s v=""/>
    <s v="573"/>
    <s v="573"/>
    <s v=""/>
    <s v=""/>
    <s v=""/>
    <s v=""/>
    <s v=""/>
    <s v=""/>
    <s v=""/>
    <s v=""/>
    <s v="Engineery &amp; Solutions Mavemp S.A.de C.V."/>
    <s v="573"/>
    <s v="EAS221207CU4"/>
    <s v="Carretera"/>
    <s v="Federal 57 Km 196"/>
    <s v="450"/>
    <s v=""/>
    <s v="Colonia"/>
    <s v="San José de la Piedad"/>
    <s v="11"/>
    <s v="El  Marqués"/>
    <s v="11"/>
    <s v="El Marqués"/>
    <s v="22"/>
    <s v="Querétaro"/>
    <s v="7624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JD05-QRO/SERV/05/2024"/>
    <s v="31/01/2024"/>
    <s v="01/02/2024"/>
    <s v="31/12/2024"/>
    <n v="73803.44"/>
    <n v="85612"/>
    <s v=""/>
    <s v=""/>
    <s v="Moneda Nacional"/>
    <s v=""/>
    <x v="1"/>
    <s v="Servicio de limpieza a las instalaciones de la 05 Junta Distrital Ejecutiva, en los términos y condiciones que se precisan en el Anexo Técnico."/>
    <s v=""/>
    <s v="01/02/2024"/>
    <s v="31/12/2024"/>
    <s v="http://transparencia.ine.mx/sistemaot/cargaMasiva/Articulo70/2025/Formato28//JD05-QRO/tml1/contrato0002.pdf"/>
    <s v=""/>
    <s v="573"/>
    <x v="0"/>
    <s v="Recursos federales"/>
    <s v="Presupuesto de Egresos de la Federación"/>
    <s v=""/>
    <s v=""/>
    <s v=""/>
    <s v=""/>
    <s v=""/>
    <s v="Si"/>
    <s v="573"/>
    <s v="Recepción de los servicios requeridos de acuerdo a las condiciones del anexo técnico"/>
    <s v=""/>
    <s v=""/>
    <s v=""/>
    <s v=""/>
    <s v="http://transparencia.ine.mx/sistemaot/cargaMasiva/Articulo70/2025/Formato28//JD05-QRO/tml1/factura1.pdf"/>
    <s v="JUNTA DISTRITAL EJECUTIVA NO.05 DE QUERETARO - PEDRO ESCOBEDO"/>
    <s v="31/03/2025"/>
    <m/>
    <x v="17"/>
    <x v="0"/>
  </r>
  <r>
    <s v="2025"/>
    <s v="01/01/2025"/>
    <s v="31/03/2025"/>
    <x v="0"/>
    <x v="1"/>
    <x v="0"/>
    <s v="INE/SERV/01/JDE05/2024"/>
    <s v=""/>
    <s v="Servicio de vigilanci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2.pdf"/>
    <s v="574"/>
    <s v=""/>
    <s v=""/>
    <s v="Proporcionar el servicio de vigilancia para la 05 Junta Distrital Ejecutiva de Querétaro."/>
    <s v="574"/>
    <s v=""/>
    <s v="574"/>
    <s v="574"/>
    <s v=""/>
    <s v=""/>
    <s v=""/>
    <s v=""/>
    <s v="Sandra Angelica"/>
    <s v="Guasti"/>
    <s v="Martínez"/>
    <s v="Mujer"/>
    <s v=""/>
    <s v="574"/>
    <s v="GUMS79528PD7"/>
    <s v="Calle"/>
    <s v="Pino Suárez"/>
    <s v="84"/>
    <s v="5"/>
    <s v="Colonia"/>
    <s v="Centro"/>
    <s v="14"/>
    <s v="Querétaro"/>
    <s v="14"/>
    <s v="Querétaro"/>
    <s v="22"/>
    <s v="Querétaro"/>
    <s v="7600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SERV/01/JDE05/2024"/>
    <s v="31/01/2024"/>
    <s v="01/02/2024"/>
    <s v="31/12/2024"/>
    <n v="116441.36"/>
    <n v="122652.32"/>
    <s v=""/>
    <s v=""/>
    <s v="Moneda Nacional"/>
    <s v=""/>
    <x v="1"/>
    <s v="Servicio de vigilancia a las instalaciones de la 05 Junta Distrital Ejecutiva, en los términos y condiciones que se precisan en el Anexo Técnico."/>
    <s v=""/>
    <s v="01/02/2024"/>
    <s v="31/12/2024"/>
    <s v="http://transparencia.ine.mx/sistemaot/cargaMasiva/Articulo70/2025/Formato28//JD05-QRO/tml1/contrato0017.pdf"/>
    <s v=""/>
    <s v="574"/>
    <x v="0"/>
    <s v="Recursos federales"/>
    <s v="Presupuesto de Egresos de la Federación"/>
    <s v=""/>
    <s v=""/>
    <s v=""/>
    <s v=""/>
    <s v=""/>
    <s v="Si"/>
    <s v="574"/>
    <s v="Recepción de los servicios requeridos de acuerdo a las condiciones del anexo técnico"/>
    <s v=""/>
    <s v=""/>
    <s v=""/>
    <s v=""/>
    <s v="http://transparencia.ine.mx/sistemaot/cargaMasiva/Articulo70/2025/Formato28//JD05-QRO/tml1/factura2.pdf"/>
    <s v="JUNTA DISTRITAL EJECUTIVA NO.05 DE QUERETARO - PEDRO ESCOBEDO"/>
    <s v="31/03/2025"/>
    <m/>
    <x v="17"/>
    <x v="0"/>
  </r>
  <r>
    <s v="2025"/>
    <s v="01/01/2025"/>
    <s v="31/03/2025"/>
    <x v="0"/>
    <x v="0"/>
    <x v="0"/>
    <s v="INE/05JDE-QRO/SERV/001/2023"/>
    <s v=""/>
    <s v="Arrendamiento del inmueble que ocup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3.pdf"/>
    <s v="575"/>
    <s v=""/>
    <s v=""/>
    <s v="Arrendamiento de inmueble en calle Herlida García No. 8 Poniente, colonia Centro, en Pedro Escobedo, código postal 76700, en el Estado de Querétaro correspondiente al mes de enero y febrero."/>
    <s v="575"/>
    <s v=""/>
    <s v="575"/>
    <s v="575"/>
    <s v=""/>
    <s v=""/>
    <s v=""/>
    <s v=""/>
    <s v="Ana Line"/>
    <s v="Botello"/>
    <s v="Salinas"/>
    <s v="Mujer"/>
    <s v=""/>
    <s v="575"/>
    <s v="BOSA580424U16"/>
    <s v="Calle"/>
    <s v="Panamericana"/>
    <s v="41"/>
    <s v=""/>
    <s v="Colonia"/>
    <s v="Centro"/>
    <s v="12"/>
    <s v="Pedro Escobedo"/>
    <s v="12"/>
    <s v="Pedro Escobedo"/>
    <s v="22"/>
    <s v="Querétaro"/>
    <s v="76700"/>
    <s v=""/>
    <s v=""/>
    <s v=""/>
    <s v=""/>
    <s v="Mejor propuesta económica en arrendamiento de inmueble."/>
    <s v="Vocalía Ejecutiva de la 05 Junta Distrital Ejecutiva de Querétaro"/>
    <s v="Vocalía Ejecutiva de la 05 Junta Distrital Ejecutiva de Querétaro"/>
    <s v="Vocalía Ejecutiva de la 05 Junta Distrital Ejecutiva de Querétaro"/>
    <s v="INE/05JDE-QRO/SERV/001/2023"/>
    <s v="01/09/2023"/>
    <s v="01/09/2023"/>
    <s v="31/08/2027"/>
    <n v="169452.38"/>
    <n v="196564.76"/>
    <s v=""/>
    <s v=""/>
    <s v="Moneda Nacional"/>
    <s v=""/>
    <x v="1"/>
    <s v="El Arrendador otorga en arrendamiento al Arrendatario el inmueble ubicado en calle Herlina García No. 8 Poniente, colonia Centro, en Pedro Escobedo, código postal 76700, en el Estado de Querétaro, el cual cuenta con una superficie rentable de 283.67 m2 construidos y un garaje con capacidad de 3 cajones de estacionamiento para vehículos."/>
    <s v=""/>
    <s v="01/09/2023"/>
    <s v="31/08/2027"/>
    <s v="http://transparencia.ine.mx/sistemaot/cargaMasiva/Articulo70/2025/Formato28//JD05-QRO/tml1/contrato3.pdf"/>
    <s v=""/>
    <s v="575"/>
    <x v="0"/>
    <s v="Recursos federales"/>
    <s v="Presupuesto de Egresos de la Federación"/>
    <s v=""/>
    <s v=""/>
    <s v=""/>
    <s v=""/>
    <s v=""/>
    <s v="No"/>
    <s v="575"/>
    <s v="Recepción de los servicios requeridos de acuerdo con las condiciones del contrato"/>
    <s v=""/>
    <s v=""/>
    <s v=""/>
    <s v=""/>
    <s v="http://transparencia.ine.mx/sistemaot/cargaMasiva/Articulo70/2025/Formato28//JD05-QRO/tml1/factura3.pdf"/>
    <s v="JUNTA DISTRITAL EJECUTIVA NO.05 DE QUERETARO - PEDRO ESCOBEDO"/>
    <s v="31/03/2025"/>
    <m/>
    <x v="17"/>
    <x v="0"/>
  </r>
  <r>
    <s v="2025"/>
    <s v="01/01/2025"/>
    <s v="31/03/2025"/>
    <x v="0"/>
    <x v="0"/>
    <x v="0"/>
    <s v="INE/JD05-QRO/SERV/002/2023"/>
    <s v=""/>
    <s v="Arrendamiento del inmueble que ocupa el Módulo de Atención Ciudadana 220551 de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4.pdf"/>
    <s v="576"/>
    <s v=""/>
    <s v=""/>
    <s v="Arrendamiento de inmueble local comercial No. 126, Plaza Xentric, El Marqués en el Estado de Querétaro correspondiente al mes enero y febrero"/>
    <s v="576"/>
    <s v=""/>
    <s v="576"/>
    <s v="576"/>
    <s v=""/>
    <s v=""/>
    <s v=""/>
    <s v=""/>
    <s v=""/>
    <s v=""/>
    <s v=""/>
    <s v=""/>
    <s v="Inmobiliaria Grubelt S.A. de C.V."/>
    <s v="576"/>
    <s v="IGR150902RS2"/>
    <s v="Prolongación"/>
    <s v="Montes de Oca"/>
    <s v="303"/>
    <s v=""/>
    <s v="Colonia"/>
    <s v="El Vergel"/>
    <s v="7"/>
    <s v="Celaya"/>
    <s v="7"/>
    <s v="Celaya"/>
    <s v="11"/>
    <s v="Guanajuato"/>
    <s v="38078"/>
    <s v=""/>
    <s v=""/>
    <s v=""/>
    <s v=""/>
    <s v="Mejor propuesta económica en arrendamiento de inmueble."/>
    <s v="Vocalía Ejecutiva de la 05 Junta Distrital Ejecutiva de Querétaro"/>
    <s v="Vocalía Ejecutiva de la 05 Junta Distrital Ejecutiva de Querétaro"/>
    <s v="Vocalía Ejecutiva de la 05 Junta Distrital Ejecutiva de Querétaro"/>
    <s v="INE/JD05-QRO/SERV/002/2023"/>
    <s v="25/09/2023"/>
    <s v="01/10/2023"/>
    <s v="30/09/2027"/>
    <n v="103089.28"/>
    <n v="119583.56"/>
    <s v=""/>
    <s v=""/>
    <s v="Moneda Nacional"/>
    <s v=""/>
    <x v="1"/>
    <s v="El Arrendador otorga en arrendamiento al Arrendatario el inmueble ubicado en local comercial No. 126, Plaza Xentric, El Marqués en el Estado de Querétaroo."/>
    <s v=""/>
    <s v="01/10/2023"/>
    <s v="30/09/2027"/>
    <s v="http://transparencia.ine.mx/sistemaot/cargaMasiva/Articulo70/2025/Formato28//JD05-QRO/tml1/contrato.pdf"/>
    <s v=""/>
    <s v="576"/>
    <x v="0"/>
    <s v="Recursos federales"/>
    <s v="Presupuesto de Egresos de la Federación"/>
    <s v=""/>
    <s v=""/>
    <s v=""/>
    <s v=""/>
    <s v=""/>
    <s v="Si"/>
    <s v="576"/>
    <s v="Recepción de los servicios requeridos de acuerdo con las condiciones del contrato"/>
    <s v=""/>
    <s v=""/>
    <s v=""/>
    <s v=""/>
    <s v="http://transparencia.ine.mx/sistemaot/cargaMasiva/Articulo70/2025/Formato28//JD05-QRO/tml1/factura4.pdf"/>
    <s v="JUNTA DISTRITAL EJECUTIVA NO.05 DE QUERETARO - PEDRO ESCOBEDO"/>
    <s v="31/03/2025"/>
    <m/>
    <x v="17"/>
    <x v="0"/>
  </r>
  <r>
    <s v="2025"/>
    <s v="01/01/2025"/>
    <s v="31/03/2025"/>
    <x v="0"/>
    <x v="1"/>
    <x v="0"/>
    <s v="INE/JD05-QRO/SERV/002/2023"/>
    <s v=""/>
    <s v="Servicio de estacionamiento de el Módulo de Atención Ciudadana 220551 de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5.pdf"/>
    <s v="577"/>
    <s v=""/>
    <s v=""/>
    <s v="Servicio de estacionamiento del inmueble local comercial No. 126, Plaza Xentric, El Marqués en el Estado de Querétaro."/>
    <s v="577"/>
    <s v=""/>
    <s v="577"/>
    <s v="577"/>
    <s v=""/>
    <s v=""/>
    <s v=""/>
    <s v=""/>
    <s v=""/>
    <s v=""/>
    <s v=""/>
    <s v=""/>
    <s v="Inmobiliaria Grubelt S.A. de C.V."/>
    <s v="577"/>
    <s v="IGR150902RS2"/>
    <s v="Prolongación"/>
    <s v="Montes de Oca"/>
    <s v="303"/>
    <s v=""/>
    <s v="Colonia"/>
    <s v="El Vergel"/>
    <s v="7"/>
    <s v="Celaya"/>
    <s v="7"/>
    <s v="Celaya"/>
    <s v="11"/>
    <s v="Guanajuato"/>
    <s v="38078"/>
    <s v=""/>
    <s v=""/>
    <s v=""/>
    <s v=""/>
    <s v="Mejor propuesta económica en arrendamiento de inmueble."/>
    <s v="Vocalía Ejecutiva de la 05 Junta Distrital Ejecutiva de Querétaro"/>
    <s v="Vocalía Ejecutiva de la 05 Junta Distrital Ejecutiva de Querétaro"/>
    <s v="Vocalía Ejecutiva de la 05 Junta Distrital Ejecutiva de Querétaro"/>
    <s v="INE/JD05-QRO/SERV/002/2023"/>
    <s v="25/09/2023"/>
    <s v="01/10/2023"/>
    <s v="30/09/2027"/>
    <n v="30500"/>
    <n v="35380"/>
    <s v=""/>
    <s v=""/>
    <s v="Moneda Nacional"/>
    <s v=""/>
    <x v="1"/>
    <s v="El Arrendador otorga en arrendamiento al Arrendatario el inmueble ubicado en local comercial No. 126, Plaza Xentric, El Marqués en el Estado de Querétaroo."/>
    <s v=""/>
    <s v="01/10/2023"/>
    <s v="30/09/2027"/>
    <s v="http://transparencia.ine.mx/sistemaot/cargaMasiva/Articulo70/2025/Formato28//JD05-QRO/tml1/contrato.pdf"/>
    <s v=""/>
    <s v="577"/>
    <x v="0"/>
    <s v="Recursos federales"/>
    <s v="Presupuesto de Egresos de la Federación"/>
    <s v=""/>
    <s v=""/>
    <s v=""/>
    <s v=""/>
    <s v=""/>
    <s v="Si"/>
    <s v="577"/>
    <s v="Recepción de los servicios requeridos de acuerdo con las condiciones del contrato"/>
    <s v=""/>
    <s v=""/>
    <s v=""/>
    <s v=""/>
    <s v="http://transparencia.ine.mx/sistemaot/cargaMasiva/Articulo70/2025/Formato28//JD05-QRO/tml1/factura5.pdf"/>
    <s v="JUNTA DISTRITAL EJECUTIVA NO.05 DE QUERETARO - PEDRO ESCOBEDO"/>
    <s v="31/03/2025"/>
    <m/>
    <x v="17"/>
    <x v="0"/>
  </r>
  <r>
    <s v="2025"/>
    <s v="01/01/2025"/>
    <s v="31/03/2025"/>
    <x v="0"/>
    <x v="1"/>
    <x v="0"/>
    <s v="INE/SERV/03/jde05/2024"/>
    <s v=""/>
    <s v="Servicio de fotocopiado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6.pdf"/>
    <s v="578"/>
    <s v=""/>
    <s v=""/>
    <s v="Proporcionar el servicio de fotocopiado para la 05 Junta Distrital Ejecutiva de Querétaro correspondiente al mes de enero y febrero."/>
    <s v="578"/>
    <s v=""/>
    <s v="578"/>
    <s v="578"/>
    <s v=""/>
    <s v=""/>
    <s v=""/>
    <s v=""/>
    <s v=""/>
    <s v=""/>
    <s v=""/>
    <s v=""/>
    <s v="PC&amp;Copy Solutions S.A de C.V."/>
    <s v="578"/>
    <s v="PAC111116IY4"/>
    <s v="Calle"/>
    <s v="EI 7A del Laurel"/>
    <s v="108"/>
    <s v=""/>
    <s v="Colonia"/>
    <s v="El Laurel"/>
    <s v="14"/>
    <s v="Querétaro"/>
    <s v="14"/>
    <s v="Querétaro"/>
    <s v="22"/>
    <s v="Querétaro"/>
    <s v="7604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SERV/03/JDE05/2024"/>
    <s v="31/01/2024"/>
    <s v="01/02/2024"/>
    <s v="31/12/2024"/>
    <n v="11287.07"/>
    <n v="13093"/>
    <s v=""/>
    <s v=""/>
    <s v="Moneda Nacional"/>
    <s v=""/>
    <x v="1"/>
    <s v="Servicio de fotocopiado a las instalaciones de la 05 Junta Distrital Ejecutiva, en los términos y condiciones que se precisan en el Anexo Técnico."/>
    <s v=""/>
    <s v="01/02/2024"/>
    <s v="31/12/2024"/>
    <s v="http://transparencia.ine.mx/sistemaot/cargaMasiva/Articulo70/2025/Formato28//JD05-QRO/tml1/contrato0018.pdf"/>
    <s v=""/>
    <s v="578"/>
    <x v="0"/>
    <s v="Recursos federales"/>
    <s v="Presupuesto de Egresos de la Federación"/>
    <s v=""/>
    <s v=""/>
    <s v=""/>
    <s v=""/>
    <s v=""/>
    <s v="Si"/>
    <s v="578"/>
    <s v="Recepción de los servicios requeridos de acuerdo con las condiciones del contrato"/>
    <s v=""/>
    <s v=""/>
    <s v=""/>
    <s v=""/>
    <s v="http://transparencia.ine.mx/sistemaot/cargaMasiva/Articulo70/2025/Formato28//JD05-QRO/tml1/factura6.pdf"/>
    <s v="JUNTA DISTRITAL EJECUTIVA NO.05 DE QUERETARO - PEDRO ESCOBEDO"/>
    <s v="31/03/2025"/>
    <m/>
    <x v="17"/>
    <x v="0"/>
  </r>
  <r>
    <s v="2025"/>
    <s v="01/01/2025"/>
    <s v="31/03/2025"/>
    <x v="0"/>
    <x v="1"/>
    <x v="0"/>
    <s v="INE/05JDE-QRO/SERV/004/2025"/>
    <s v=""/>
    <s v="Servicio de combustible para los vehículos de la 05 Junta Distrital Ejecutiva, en los términos y condiciones que se precisan en el Anexo Técnico, durante el periodo."/>
    <s v="http://transparencia.ine.mx/sistemaot/cargaMasiva/Articulo70/2025/Formato28//JD05-QRO/tml1/osp7.pdf"/>
    <s v="579"/>
    <s v=""/>
    <s v=""/>
    <s v="Proporcionar el servicio de combustible para la 05 Junta Distrital Ejecutiva de Querétaro correspondiente al mes de febrero y marzo."/>
    <s v="579"/>
    <s v=""/>
    <s v="579"/>
    <s v="579"/>
    <s v=""/>
    <s v=""/>
    <s v=""/>
    <s v=""/>
    <s v=""/>
    <s v=""/>
    <s v=""/>
    <s v=""/>
    <s v="Efectivale S. DE R.L. DE C.V."/>
    <s v="579"/>
    <s v="EFE8908015L3"/>
    <s v="Calle"/>
    <s v="Saltillo"/>
    <s v="19"/>
    <s v="5"/>
    <s v="Colonia"/>
    <s v="Condesa"/>
    <s v="15"/>
    <s v="Cuauhtémoc"/>
    <s v="15"/>
    <s v="Cuauhtémoc"/>
    <s v="9"/>
    <s v="Ciudad de México"/>
    <s v="6140"/>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4/2025"/>
    <s v="31/01/2025"/>
    <s v="01/02/2025"/>
    <s v="31/12/2025"/>
    <n v="73249.14"/>
    <n v="84969"/>
    <s v=""/>
    <s v=""/>
    <s v="Moneda Nacional"/>
    <s v=""/>
    <x v="1"/>
    <s v="Servicio de combustible para los vehículos de la 05 Junta Distrital Ejecutiva, en los términos y condiciones que se precisan en el Anexo Técnico, durante el periodo comprendido del 01 defebrero al 31 de diciembre de 2025."/>
    <s v=""/>
    <s v="01/02/2025"/>
    <s v="31/12/2025"/>
    <s v="http://transparencia.ine.mx/sistemaot/cargaMasiva/Articulo70/2025/Formato28//JD05-QRO/tml1/contrato7.pdf"/>
    <s v=""/>
    <s v="579"/>
    <x v="0"/>
    <s v="Recursos federales"/>
    <s v="Presupuesto de Egresos de la Federación"/>
    <s v=""/>
    <s v=""/>
    <s v=""/>
    <s v=""/>
    <s v=""/>
    <s v="No"/>
    <s v="579"/>
    <s v="Recepción de los servicios requeridos de acuerdo con las condiciones del contrato"/>
    <s v=""/>
    <s v=""/>
    <s v=""/>
    <s v=""/>
    <s v="http://transparencia.ine.mx/sistemaot/cargaMasiva/Articulo70/2025/Formato28//JD05-QRO/tml1/factura7.pdf"/>
    <s v="JUNTA DISTRITAL EJECUTIVA NO.05 DE QUERETARO - PEDRO ESCOBEDO"/>
    <s v="31/03/2025"/>
    <m/>
    <x v="17"/>
    <x v="0"/>
  </r>
  <r>
    <s v="2025"/>
    <s v="01/01/2025"/>
    <s v="31/03/2025"/>
    <x v="0"/>
    <x v="2"/>
    <x v="0"/>
    <s v="2025020019"/>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8.pdf"/>
    <s v="580"/>
    <s v=""/>
    <s v=""/>
    <s v="Adquisición de materiales e insumos para la 05 Junta Distrital Ejecutiva de Querétaro."/>
    <s v="580"/>
    <s v=""/>
    <s v="580"/>
    <s v="580"/>
    <s v=""/>
    <s v=""/>
    <s v=""/>
    <s v=""/>
    <s v=""/>
    <s v=""/>
    <s v=""/>
    <s v=""/>
    <s v="Dr Productos para tu negocio"/>
    <s v="580"/>
    <s v="DPT130227QV1"/>
    <s v="Calle"/>
    <s v="Ignacio Allende"/>
    <s v="2"/>
    <s v=""/>
    <s v="Colonia"/>
    <s v="Emiliano Zapata"/>
    <s v="14"/>
    <s v="Querétaro"/>
    <s v="14"/>
    <s v="Querétaro"/>
    <s v="22"/>
    <s v="Querétaro"/>
    <s v="76900"/>
    <s v=""/>
    <s v=""/>
    <s v=""/>
    <s v=""/>
    <s v="Por presentar los artículos con mejor calidad, oportunidad y precio"/>
    <s v="Vocalía Secretarial de la 05 Junta Distrital Ejecutiva de Querétaro"/>
    <s v="Vocalía Secretarial de la 05 Junta Distrital Ejecutiva de Querétaro"/>
    <s v="Vocalía Secretarial de la 05 Junta Distrital Ejecutiva de Querétaro"/>
    <s v="2025020019"/>
    <s v="12/02/2025"/>
    <s v="12/02/2025"/>
    <s v="25/04/2025"/>
    <n v="90293.01"/>
    <n v="102326.69"/>
    <s v=""/>
    <s v=""/>
    <s v="Moneda Nacional"/>
    <s v=""/>
    <x v="1"/>
    <s v="Adquisición de consumibles para actividades institucionales de la 05 Junta Distrital Ejecutiva."/>
    <s v=""/>
    <s v="12/02/2025"/>
    <s v="25/04/2025"/>
    <s v="http://transparencia.ine.mx/sistemaot/cargaMasiva/Articulo70/2025/Formato28//JD05-QRO/tml1/pedido_contrato8.pdf"/>
    <s v=""/>
    <s v="580"/>
    <x v="0"/>
    <s v="Recursos federales"/>
    <s v="Presupuesto de Egresos de la Federación"/>
    <s v=""/>
    <s v=""/>
    <s v=""/>
    <s v=""/>
    <s v=""/>
    <s v="No"/>
    <s v="580"/>
    <s v="Se revisó el material entregado físicamente contra la factura emitida."/>
    <s v=""/>
    <s v=""/>
    <s v=""/>
    <s v=""/>
    <s v="http://transparencia.ine.mx/sistemaot/cargaMasiva/Articulo70/2025/Formato28//JD05-QRO/tml1/factura8.pdf"/>
    <s v="JUNTA DISTRITAL EJECUTIVA NO.05 DE QUERETARO - PEDRO ESCOBEDO"/>
    <s v="31/03/2025"/>
    <m/>
    <x v="17"/>
    <x v="0"/>
  </r>
  <r>
    <s v="2025"/>
    <s v="01/01/2025"/>
    <s v="31/03/2025"/>
    <x v="0"/>
    <x v="1"/>
    <x v="0"/>
    <s v="INE/05JDE-QRO/SERV/001/2025"/>
    <s v=""/>
    <s v="Servicio de vigilanci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9.pdf"/>
    <s v="581"/>
    <s v=""/>
    <s v=""/>
    <s v="Proporcionar el servicio de vigilancia para la 05 Junta Distrital Ejecutiva de Querétaro correspondiente al mes de febrero."/>
    <s v="581"/>
    <s v=""/>
    <s v="581"/>
    <s v="581"/>
    <s v=""/>
    <s v=""/>
    <s v=""/>
    <s v=""/>
    <s v=""/>
    <s v=""/>
    <s v=""/>
    <s v=""/>
    <s v="Resguardo Alpha S.A de C.V."/>
    <s v="581"/>
    <s v="RAL160630GU9"/>
    <s v="Avenida"/>
    <s v="Tecnológico"/>
    <s v="34"/>
    <s v=""/>
    <s v="Colonia"/>
    <s v="Quintas de Guadalupe"/>
    <s v="14"/>
    <s v="Querétaro"/>
    <s v="14"/>
    <s v="Querétaro"/>
    <s v="22"/>
    <s v="Querétaro"/>
    <s v="7680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1/2025"/>
    <s v="31/01/2025"/>
    <s v="01/02/2025"/>
    <s v="31/12/2025"/>
    <n v="30070.69"/>
    <n v="34882"/>
    <s v=""/>
    <s v=""/>
    <s v="Moneda Nacional"/>
    <s v=""/>
    <x v="1"/>
    <s v="Servicio de vigilancia a las instalaciones de la 05 Junta Distrital Ejecutiva, en los términos y condiciones que se precisan en el Anexo Técnico, durante el periodo comprendido del 01 de febrero al 31 de diciembre de 2025."/>
    <s v=""/>
    <s v="01/02/2025"/>
    <s v="31/12/2025"/>
    <s v="http://transparencia.ine.mx/sistemaot/cargaMasiva/Articulo70/2025/Formato28//JD05-QRO/tml1/contrato9.pdf"/>
    <s v=""/>
    <s v="581"/>
    <x v="0"/>
    <s v="Recursos federales"/>
    <s v="Presupuesto de Egresos de la Federación"/>
    <s v=""/>
    <s v=""/>
    <s v=""/>
    <s v=""/>
    <s v=""/>
    <s v="No"/>
    <s v="581"/>
    <s v="Recepción de los servicios requeridos de acuerdo a las condiciones del anexo técnico"/>
    <s v=""/>
    <s v=""/>
    <s v=""/>
    <s v=""/>
    <s v="http://transparencia.ine.mx/sistemaot/cargaMasiva/Articulo70/2025/Formato28//JD05-QRO/tml1/factura9.pdf"/>
    <s v="JUNTA DISTRITAL EJECUTIVA NO.05 DE QUERETARO - PEDRO ESCOBEDO"/>
    <s v="31/03/2025"/>
    <m/>
    <x v="17"/>
    <x v="0"/>
  </r>
  <r>
    <s v="2025"/>
    <s v="01/01/2025"/>
    <s v="31/03/2025"/>
    <x v="0"/>
    <x v="1"/>
    <x v="0"/>
    <s v="INE/05JDE-QRO/SERV/002/2025"/>
    <s v=""/>
    <s v="Servicio de limpieza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0.pdf"/>
    <s v="582"/>
    <s v=""/>
    <s v=""/>
    <s v="Proporcionar el servicio de limpieza para la 05 Junta Distrital Ejecutiva de Querétaro correspondiente al mes defebrero."/>
    <s v="582"/>
    <s v=""/>
    <s v="582"/>
    <s v="582"/>
    <s v=""/>
    <s v=""/>
    <s v=""/>
    <s v=""/>
    <s v=""/>
    <s v=""/>
    <s v=""/>
    <s v=""/>
    <s v="Engineery &amp; Solutions Mavemp S.A.de C.V."/>
    <s v="582"/>
    <s v="EAS221207CU4"/>
    <s v="Carretera"/>
    <s v="Federal 57 Km 196"/>
    <s v="450"/>
    <s v=""/>
    <s v="Colonia"/>
    <s v="San José de la Piedad"/>
    <s v="11"/>
    <s v="El  Marqués"/>
    <s v="11"/>
    <s v="El Marqués"/>
    <s v="22"/>
    <s v="Querétaro"/>
    <s v="7624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2/2025"/>
    <s v="31/01/2025"/>
    <s v="01/02/2025"/>
    <s v="31/12/2025"/>
    <n v="19060.34"/>
    <n v="22110"/>
    <s v=""/>
    <s v=""/>
    <s v="Moneda Nacional"/>
    <s v=""/>
    <x v="1"/>
    <s v="Servicio de limpieza a las instalaciones de la 05 Junta Distrital Ejecutiva, en los términos y condiciones que se precisan en el Anexo Técnico, durante el periodo comprendido del 01 de febrero al 31 de diciembre de 2025."/>
    <s v=""/>
    <s v="01/02/2025"/>
    <s v="31/12/2025"/>
    <s v="http://transparencia.ine.mx/sistemaot/cargaMasiva/Articulo70/2025/Formato28//JD05-QRO/tml1/contrato10.pdf"/>
    <s v=""/>
    <s v="582"/>
    <x v="0"/>
    <s v="Recursos federales"/>
    <s v="Presupuesto de Egresos de la Federación"/>
    <s v=""/>
    <s v=""/>
    <s v=""/>
    <s v=""/>
    <s v=""/>
    <s v="No"/>
    <s v="582"/>
    <s v="Recepción de los servicios requeridos de acuerdo a las condiciones del anexo técnico"/>
    <s v=""/>
    <s v=""/>
    <s v=""/>
    <s v=""/>
    <s v="http://transparencia.ine.mx/sistemaot/cargaMasiva/Articulo70/2025/Formato28//JD05-QRO/tml1/factura10.pdf"/>
    <s v="JUNTA DISTRITAL EJECUTIVA NO.05 DE QUERETARO - PEDRO ESCOBEDO"/>
    <s v="31/03/2025"/>
    <m/>
    <x v="17"/>
    <x v="0"/>
  </r>
  <r>
    <s v="2025"/>
    <s v="01/01/2025"/>
    <s v="31/03/2025"/>
    <x v="0"/>
    <x v="1"/>
    <x v="0"/>
    <s v="INE/05JDE-QRO/SERV/005/2025"/>
    <s v=""/>
    <s v="Servicio de limpieza para el Módulo de Atención Ciudadana 220551. Artículo 31 fracc. III y artículo 51 del Reglamento del Instituto Nacional Electoral en Materia de Adquisiciones, Arrendamientos de Bienes Muebles y Servicios."/>
    <s v="http://transparencia.ine.mx/sistemaot/cargaMasiva/Articulo70/2025/Formato28//JD05-QRO/tml1/osp11.pdf"/>
    <s v="583"/>
    <s v=""/>
    <s v=""/>
    <s v="Proporcionar el servicio de limpieza para el Módulo de Atención Ciudadana 05 Junta Distrital Ejecutiva de Querétaro correspondiente al mes defebrero."/>
    <s v="583"/>
    <s v=""/>
    <s v="583"/>
    <s v="583"/>
    <s v=""/>
    <s v=""/>
    <s v=""/>
    <s v=""/>
    <s v=""/>
    <s v=""/>
    <s v=""/>
    <s v=""/>
    <s v="Engineery &amp; Solutions Mavemp S.A.de C.V."/>
    <s v="583"/>
    <s v="EAS221207CU4"/>
    <s v="Carretera"/>
    <s v="Federal 57 Km 196"/>
    <s v="450"/>
    <s v=""/>
    <s v="Colonia"/>
    <s v="San José de la Piedad"/>
    <s v="11"/>
    <s v="El  Marqués"/>
    <s v="11"/>
    <s v="El Marqués"/>
    <s v="22"/>
    <s v="Querétaro"/>
    <s v="76246"/>
    <s v=""/>
    <s v=""/>
    <s v=""/>
    <s v=""/>
    <s v="Por cumplir con los requerimientos, las condiciones legales, técnicas y económicas y presentar una propuesta económica solvente que garantiza satisfactoriamente el cumplimiento de las obligaciones respectivas."/>
    <s v="Vocalía Ejecutiva de la 05 Junta Distrital Ejecutiva de Querétaro"/>
    <s v="Vocalía Ejecutiva de la 05 Junta Distrital Ejecutiva de Querétaro"/>
    <s v="Vocalía Ejecutiva de la 05 Junta Distrital Ejecutiva de Querétaro"/>
    <s v="INE/05JDE-QRO/SERV/005/2025"/>
    <s v="31/01/2025"/>
    <s v="01/02/2025"/>
    <s v="31/12/2025"/>
    <n v="10344.83"/>
    <n v="12000"/>
    <s v=""/>
    <s v=""/>
    <s v="Moneda Nacional"/>
    <s v=""/>
    <x v="1"/>
    <s v="Servicio de limpieza a las instalaciones de la 05 Junta Distrital Ejecutiva, en los términos y condiciones que se precisan en el Anexo Técnico, durante el periodo comprendido del 01 de febrero al 31 de dicimbre de 2025."/>
    <s v=""/>
    <s v="01/02/2025"/>
    <s v="31/12/2025"/>
    <s v="http://transparencia.ine.mx/sistemaot/cargaMasiva/Articulo70/2025/Formato28//JD05-QRO/tml1/contrato11.pdf"/>
    <s v=""/>
    <s v="583"/>
    <x v="0"/>
    <s v="Recursos federales"/>
    <s v="Presupuesto de Egresos de la Federación"/>
    <s v=""/>
    <s v=""/>
    <s v=""/>
    <s v=""/>
    <s v=""/>
    <s v="No"/>
    <s v="583"/>
    <s v="Recepción de los servicios requeridos de acuerdo a las condiciones del anexo técnico"/>
    <s v=""/>
    <s v=""/>
    <s v=""/>
    <s v=""/>
    <s v="http://transparencia.ine.mx/sistemaot/cargaMasiva/Articulo70/2025/Formato28//JD05-QRO/tml1/factura11.pdf"/>
    <s v="JUNTA DISTRITAL EJECUTIVA NO.05 DE QUERETARO - PEDRO ESCOBEDO"/>
    <s v="31/03/2025"/>
    <m/>
    <x v="17"/>
    <x v="0"/>
  </r>
  <r>
    <s v="2025"/>
    <s v="01/01/2025"/>
    <s v="31/03/2025"/>
    <x v="0"/>
    <x v="2"/>
    <x v="0"/>
    <s v="2025020073"/>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2.pdf"/>
    <s v="584"/>
    <s v=""/>
    <s v=""/>
    <s v="Adquisición de materiales e insumos para la 05 Junta Distrital Ejecutiva de Querétaro."/>
    <s v="584"/>
    <s v=""/>
    <s v="584"/>
    <s v="584"/>
    <s v=""/>
    <s v=""/>
    <s v=""/>
    <s v=""/>
    <s v="Olga"/>
    <s v="Nonato"/>
    <s v="Montoya"/>
    <s v="Mujer"/>
    <s v=""/>
    <s v="584"/>
    <s v="NOMO7802149P1"/>
    <s v="Calle"/>
    <s v="El Jacal"/>
    <s v="709"/>
    <s v="H"/>
    <s v="Colonia"/>
    <s v="Jardines"/>
    <s v="12"/>
    <s v="Querétaro"/>
    <s v="14"/>
    <s v="Querétaro"/>
    <s v="22"/>
    <s v="Querétaro"/>
    <s v="76148"/>
    <s v=""/>
    <s v=""/>
    <s v=""/>
    <s v=""/>
    <s v="Por presentar los artículos con mejor calidad, oportunidad y precio"/>
    <s v="Vocalía Secretarial de la 05 Junta Distrital Ejecutiva de Querétaro"/>
    <s v="Vocalía Ejecutiva de la 05 Junta Distrital Ejecutiva de Querétaro"/>
    <s v="Vocalía Ejecutiva de la 05 Junta Distrital Ejecutiva de Querétaro"/>
    <s v="2025020073"/>
    <s v="18/03/2025"/>
    <s v="14/03/2025"/>
    <s v="14/04/2025"/>
    <n v="8600"/>
    <n v="9868.5"/>
    <s v=""/>
    <s v=""/>
    <s v="Moneda Nacional"/>
    <s v=""/>
    <x v="1"/>
    <s v="Adquisición de materiales e insumos para la 05 Junta Distrital Ejecutiva de Querétaro."/>
    <s v=""/>
    <s v="14/03/2025"/>
    <s v="14/04/2025"/>
    <s v="http://transparencia.ine.mx/sistemaot/cargaMasiva/Articulo70/2025/Formato28//JD05-QRO/tml1/pedido_contrato12.pdf"/>
    <s v=""/>
    <s v="584"/>
    <x v="0"/>
    <s v="Recursos federales"/>
    <s v="Presupuesto de Egresos de la Federación"/>
    <s v=""/>
    <s v=""/>
    <s v=""/>
    <s v=""/>
    <s v=""/>
    <s v="No"/>
    <s v="584"/>
    <s v="Se revisó el material entregado físicamente contra la factura emitida."/>
    <s v=""/>
    <s v=""/>
    <s v=""/>
    <s v=""/>
    <s v="http://transparencia.ine.mx/sistemaot/cargaMasiva/Articulo70/2025/Formato28//JD05-QRO/tml1/factura12.pdf"/>
    <s v="JUNTA DISTRITAL EJECUTIVA NO.05 DE QUERETARO - PEDRO ESCOBEDO"/>
    <s v="31/03/2025"/>
    <m/>
    <x v="17"/>
    <x v="0"/>
  </r>
  <r>
    <s v="2025"/>
    <s v="01/01/2025"/>
    <s v="31/03/2025"/>
    <x v="0"/>
    <x v="1"/>
    <x v="0"/>
    <s v="2025020051"/>
    <s v=""/>
    <s v="Servicio de fumigación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3.pdf"/>
    <s v="585"/>
    <s v=""/>
    <s v=""/>
    <s v="Proporcionar el servicio de fumigación para la 05 Junta Distrital Ejecutiva de Querétaro."/>
    <s v="585"/>
    <s v=""/>
    <s v="585"/>
    <s v="585"/>
    <s v=""/>
    <s v=""/>
    <s v=""/>
    <s v=""/>
    <s v=""/>
    <s v=""/>
    <s v=""/>
    <s v=""/>
    <s v="Servicio de Manejo Integrado de Plagas para la Seguridad de los A limentos S.A.S."/>
    <s v="585"/>
    <s v="SMI180515GM3"/>
    <s v="Calle"/>
    <s v="Veracruz"/>
    <s v="3"/>
    <s v=""/>
    <s v="Colonia"/>
    <s v="Obrera"/>
    <s v="13"/>
    <s v="Querétaro"/>
    <s v="14"/>
    <s v="Querétaro"/>
    <s v="22"/>
    <s v="Querétaro"/>
    <s v="76130"/>
    <s v=""/>
    <s v=""/>
    <s v=""/>
    <s v=""/>
    <s v="Por cumplir con los requerimientos, las condiciones legales, técnicas y económicas y presentar una propuesta económica solvente que garantiza satisfactoriamente el cumplimiento de las obligaciones respectivas."/>
    <s v="Vocalía Secretarial de la 05 Junta Distrital Ejecutiva de Querétaro"/>
    <s v="Vocalía Ejecutiva de la 05 Junta Distrital Ejecutiva de Querétaro"/>
    <s v="Vocalía Ejecutiva de la 05 Junta Distrital Ejecutiva de Querétaro"/>
    <s v="2025020051"/>
    <s v="13/03/2025"/>
    <s v="14/03/2025"/>
    <s v="14/04/2025"/>
    <n v="4368.1000000000004"/>
    <n v="5067"/>
    <s v=""/>
    <s v=""/>
    <s v="Moneda Nacional"/>
    <s v=""/>
    <x v="1"/>
    <s v="Servicio de fumigación a las instalaciones de la 05 Junta Distrital Ejecutiva."/>
    <s v=""/>
    <s v="14/03/2025"/>
    <s v="14/04/2025"/>
    <s v="http://transparencia.ine.mx/sistemaot/cargaMasiva/Articulo70/2025/Formato28//JD05-QRO/tml1/pedido_contrato13.pdf"/>
    <s v=""/>
    <s v="585"/>
    <x v="0"/>
    <s v="Recursos federales"/>
    <s v="Presupuesto de Egresos de la Federación"/>
    <s v=""/>
    <s v=""/>
    <s v=""/>
    <s v=""/>
    <s v=""/>
    <s v="No"/>
    <s v="585"/>
    <s v="Recepción de los servicios requeridos de acuerdo a las condiciones del anexo técnico"/>
    <s v=""/>
    <s v=""/>
    <s v=""/>
    <s v=""/>
    <s v="http://transparencia.ine.mx/sistemaot/cargaMasiva/Articulo70/2025/Formato28//JD05-QRO/tml1/factura13.pdf"/>
    <s v="JUNTA DISTRITAL EJECUTIVA NO.05 DE QUERETARO - PEDRO ESCOBEDO"/>
    <s v="31/03/2025"/>
    <m/>
    <x v="17"/>
    <x v="0"/>
  </r>
  <r>
    <s v="2025"/>
    <s v="01/01/2025"/>
    <s v="31/03/2025"/>
    <x v="0"/>
    <x v="2"/>
    <x v="0"/>
    <s v="2025020058"/>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4.pdf"/>
    <s v="586"/>
    <s v=""/>
    <s v=""/>
    <s v="Adquisición de mobiliario para la 05 Junta Distrital Ejecutiva de Querétaro."/>
    <s v="586"/>
    <s v=""/>
    <s v="586"/>
    <s v="586"/>
    <s v=""/>
    <s v=""/>
    <s v=""/>
    <s v=""/>
    <s v="Antonio"/>
    <s v="Calderón"/>
    <s v="Ramírez"/>
    <s v="Hombre"/>
    <s v=""/>
    <s v="586"/>
    <s v="CARA811212IQ9"/>
    <s v="Avenida"/>
    <s v="Luis Vega y Monroy"/>
    <s v="503"/>
    <s v="A"/>
    <s v="Colonia"/>
    <s v="Plaza del Sol"/>
    <s v="14"/>
    <s v="Querétaro"/>
    <s v="14"/>
    <s v="Querétaro"/>
    <s v="22"/>
    <s v="Querétaro"/>
    <s v="76099"/>
    <s v=""/>
    <s v=""/>
    <s v=""/>
    <s v=""/>
    <s v="Por presentar los artículos con mejor calidad, oportunidad y precio"/>
    <s v="Vocalía Secretarial de la 05 Junta Distrital Ejecutiva de Querétaro"/>
    <s v="Vocalía Ejecutiva de la 05 Junta Distrital Ejecutiva de Querétaro"/>
    <s v="Vocalía Ejecutiva de la 05 Junta Distrital Ejecutiva de Querétaro"/>
    <s v="2025020058"/>
    <s v="17/03/2025"/>
    <s v="14/03/2025"/>
    <s v="14/04/2025"/>
    <n v="17950"/>
    <n v="20822"/>
    <s v=""/>
    <s v=""/>
    <s v="Moneda Nacional"/>
    <s v=""/>
    <x v="1"/>
    <s v="Adquisición de mobiliario para actividades institucionales de la 05 Junta Distrital Ejecutiva."/>
    <s v=""/>
    <s v="14/03/2025"/>
    <s v="14/04/2025"/>
    <s v="http://transparencia.ine.mx/sistemaot/cargaMasiva/Articulo70/2025/Formato28//JD05-QRO/tml1/pedido_contrato14.pdf"/>
    <s v=""/>
    <s v="586"/>
    <x v="0"/>
    <s v="Recursos federales"/>
    <s v="Presupuesto de Egresos de la Federación"/>
    <s v=""/>
    <s v=""/>
    <s v=""/>
    <s v=""/>
    <s v=""/>
    <s v="No"/>
    <s v="586"/>
    <s v="Se revisó el material entregado físicamente contra la factura emitida."/>
    <s v=""/>
    <s v=""/>
    <s v=""/>
    <s v=""/>
    <s v="http://transparencia.ine.mx/sistemaot/cargaMasiva/Articulo70/2025/Formato28//JD05-QRO/tml1/factura14.pdf"/>
    <s v="JUNTA DISTRITAL EJECUTIVA NO.05 DE QUERETARO - PEDRO ESCOBEDO"/>
    <s v="31/03/2025"/>
    <m/>
    <x v="17"/>
    <x v="0"/>
  </r>
  <r>
    <s v="2025"/>
    <s v="01/01/2025"/>
    <s v="31/03/2025"/>
    <x v="0"/>
    <x v="2"/>
    <x v="0"/>
    <s v="2025020081"/>
    <s v=""/>
    <s v="Adquisición de bienes para la 05 Junta Distrital Ejecutiva en Querétaro. Artículo 31 fracc. III y artículo 51 del Reglamento del Instituto Nacional Electoral en Materia de Adquisiciones, Arrendamientos de Bienes Muebles y Servicios."/>
    <s v="http://transparencia.ine.mx/sistemaot/cargaMasiva/Articulo70/2025/Formato28//JD05-QRO/tml1/osp15.pdf"/>
    <s v="587"/>
    <s v=""/>
    <s v=""/>
    <s v="Adquisición de persiones para la 05 Junta Distrital Ejecutiva de Querétaro."/>
    <s v="587"/>
    <s v=""/>
    <s v="587"/>
    <s v="587"/>
    <s v=""/>
    <s v=""/>
    <s v=""/>
    <s v=""/>
    <s v="Antonio"/>
    <s v="Garduño"/>
    <s v="Garduño"/>
    <s v="Hombre"/>
    <s v=""/>
    <s v="587"/>
    <s v="GAGA760422T35"/>
    <s v="Boulevard"/>
    <s v="Universitario"/>
    <s v="502"/>
    <s v="5"/>
    <s v="Colonia"/>
    <s v="Juriquilla"/>
    <s v="14"/>
    <s v="Querétaro"/>
    <s v="14"/>
    <s v="Querétaro"/>
    <s v="22"/>
    <s v="Querétaro"/>
    <s v="76230"/>
    <s v=""/>
    <s v=""/>
    <s v=""/>
    <s v=""/>
    <s v="Por presentar los artículos con mejor calidad, oportunidad y precio"/>
    <s v="Vocalía Secretarial de la 05 Junta Distrital Ejecutiva de Querétaro"/>
    <s v="Vocalía Ejecutiva de la 05 Junta Distrital Ejecutiva de Querétaro"/>
    <s v="Vocalía Ejecutiva de la 05 Junta Distrital Ejecutiva de Querétaro"/>
    <s v="2025020081"/>
    <s v="26/03/2025"/>
    <s v="14/03/2025"/>
    <s v="14/04/2025"/>
    <n v="5000"/>
    <n v="5800"/>
    <s v=""/>
    <s v=""/>
    <s v="Moneda Nacional"/>
    <s v=""/>
    <x v="1"/>
    <s v="Adquisición de persianas para la 05 Junta Distrital Ejecutiva."/>
    <s v=""/>
    <s v="14/03/2025"/>
    <s v="14/04/2025"/>
    <s v="http://transparencia.ine.mx/sistemaot/cargaMasiva/Articulo70/2025/Formato28//JD05-QRO/tml1/pedido_contrato15.pdf"/>
    <s v=""/>
    <s v="587"/>
    <x v="0"/>
    <s v="Recursos federales"/>
    <s v="Presupuesto de Egresos de la Federación"/>
    <s v=""/>
    <s v=""/>
    <s v=""/>
    <s v=""/>
    <s v=""/>
    <s v="No"/>
    <s v="587"/>
    <s v="Se revisó el material entregado físicamente contra la factura emitida."/>
    <s v=""/>
    <s v=""/>
    <s v=""/>
    <s v=""/>
    <s v="http://transparencia.ine.mx/sistemaot/cargaMasiva/Articulo70/2025/Formato28//JD05-QRO/tml1/factura15.pdf"/>
    <s v="JUNTA DISTRITAL EJECUTIVA NO.05 DE QUERETARO - PEDRO ESCOBEDO"/>
    <s v="31/03/2025"/>
    <m/>
    <x v="17"/>
    <x v="0"/>
  </r>
  <r>
    <s v="2025"/>
    <s v="01/01/2025"/>
    <s v="31/03/2025"/>
    <x v="0"/>
    <x v="0"/>
    <x v="0"/>
    <s v="001/2023"/>
    <s v=""/>
    <s v="Arrendamiento del Inmueble del Módulo de Atención Ciudadana. De conformidad con lo establecido en los artículos 31 fracc. III y artículo 51 del Reglamento del Instituto Nacional Electoral en Materia de Adquisiciones, Arrendamientos de Bienes Muebles y Servicios."/>
    <s v="http://transparencia.ine.mx/sistemaot/cargaMasiva/Articulo70/2025/Formato28//JD07-MEX/tml1/oficio2.pdf"/>
    <s v="588"/>
    <s v=""/>
    <s v=""/>
    <s v="Arrendamiento del Inmueble del Módulo de Atención Ciudadana de la 07 Junta Distriral Ejecutiva"/>
    <s v="588"/>
    <s v=""/>
    <s v="588"/>
    <s v="588"/>
    <s v=""/>
    <s v=""/>
    <s v=""/>
    <s v=""/>
    <s v="Jorge Francisco"/>
    <s v="Maza"/>
    <s v="Cervantes"/>
    <s v="Hombre"/>
    <s v=""/>
    <s v="588"/>
    <s v="MACJ760613123"/>
    <s v="Calle"/>
    <s v="Londres"/>
    <s v="Manzana C 34 B"/>
    <s v="LT 5 3er piso"/>
    <s v="Colonia"/>
    <s v="Centro Urbano"/>
    <s v="109"/>
    <s v="Cuautitlán Izcalli"/>
    <s v="121"/>
    <s v="Cuautitlán Izcalli"/>
    <s v="15"/>
    <s v="México"/>
    <s v="54750"/>
    <s v=""/>
    <s v=""/>
    <s v=""/>
    <s v=""/>
    <s v="Mejor propuesta económica en arrendamiento de inmueble."/>
    <s v="Junta Distrital Ejecutiva No.07 de México - Cuautitlán Izcalli"/>
    <s v="Junta Distrital Ejecutiva No.07 de México - Cuautitlán Izcalli"/>
    <s v="Junta Distrital Ejecutiva No.07 de México - Cuautitlán Izcalli"/>
    <s v="INE-JDE07-MEX/SERV/001/2023"/>
    <s v="25/01/2023"/>
    <s v="01/02/2023"/>
    <s v="31/01/2027"/>
    <n v="84833.66"/>
    <n v="98523"/>
    <s v=""/>
    <s v=""/>
    <s v="Moneda Nacional"/>
    <s v=""/>
    <x v="1"/>
    <s v="Arrendamiento del Inmueble del Módulo de atención Ciudadana de la 07 Junta Distrital Ejecutiva"/>
    <s v=""/>
    <s v=""/>
    <s v=""/>
    <s v="http://transparencia.ine.mx/sistemaot/cargaMasiva/Articulo70/2025/Formato28//JD07-MEX/tml1/contrato1.pdf"/>
    <s v=""/>
    <s v="588"/>
    <x v="0"/>
    <s v="Recursos federales"/>
    <s v="Presupuesto de Egresos de la Federación"/>
    <s v=""/>
    <s v=""/>
    <s v=""/>
    <s v=""/>
    <s v=""/>
    <s v="No"/>
    <s v="588"/>
    <s v=""/>
    <s v=""/>
    <s v=""/>
    <s v=""/>
    <s v=""/>
    <s v="http://transparencia.ine.mx/sistemaot/cargaMasiva/Articulo70/2025/Formato28//JD07-MEX/tml1/factura1.pdf"/>
    <s v="JUNTA DISTRITAL EJECUTIVA NO.07 DE MEXICO - CUAUTITLAN IZCALLI"/>
    <s v="31/03/2025"/>
    <m/>
    <x v="11"/>
    <x v="0"/>
  </r>
  <r>
    <s v="2025"/>
    <s v="01/01/2025"/>
    <s v="31/03/2025"/>
    <x v="0"/>
    <x v="0"/>
    <x v="0"/>
    <s v="004/2022"/>
    <s v=""/>
    <s v="Arrendamiento del Inmueble que ocupa la 07 Junta Distrital Ejecutiva, de conformidad con lo establecido en los artículos 31 fracc. III y artículo 51 del Reglamento del Instituto Nacional Electoral en Materia de Adquisiciones, Arrendamientos de Bienes Muebles y Servicios."/>
    <s v="http://transparencia.ine.mx/sistemaot/cargaMasiva/Articulo70/2025/Formato28//JD07-MEX/tml1/oficio1.pdf"/>
    <s v="589"/>
    <s v=""/>
    <s v=""/>
    <s v="Arrendamiento del Inmueble que ocupa la 07 Junta Distrital Ejecutiva"/>
    <s v="589"/>
    <s v=""/>
    <s v="589"/>
    <s v="589"/>
    <s v=""/>
    <s v=""/>
    <s v=""/>
    <s v=""/>
    <s v="Jorge Francisco"/>
    <s v="Maza"/>
    <s v="Cervantes"/>
    <s v="Hombre"/>
    <s v=""/>
    <s v="589"/>
    <s v="MACJ760613123"/>
    <s v="Calle"/>
    <s v="Londres"/>
    <s v="Manzana C 34 B"/>
    <s v="LT 5 3er piso"/>
    <s v="Colonia"/>
    <s v="Centro Urbano"/>
    <s v="109"/>
    <s v="Cuautitlán Izcalli"/>
    <s v="121"/>
    <s v="Cuautitlán Izcalli"/>
    <s v="15"/>
    <s v="México"/>
    <s v="54750"/>
    <s v=""/>
    <s v=""/>
    <s v=""/>
    <s v=""/>
    <s v="Mejor propuesta económica en arrendamiento de inmueble."/>
    <s v="Junta Distrital Ejecutiva No.07 de México - Cuautitlán Izcalli"/>
    <s v="Junta Distrital Ejecutiva No.07 de México - Cuautitlán Izcalli"/>
    <s v="Junta Distrital Ejecutiva No.07 de México - Cuautitlán Izcalli"/>
    <s v="INE/JDE07-MEX-SERV/004/2022"/>
    <s v="28/10/2022"/>
    <s v="01/11/2022"/>
    <s v="31/10/2026"/>
    <n v="198303"/>
    <n v="230031.48"/>
    <s v=""/>
    <s v=""/>
    <s v="Moneda Nacional"/>
    <s v=""/>
    <x v="1"/>
    <s v="Arrendamiento del Inmueble que ocupa la 07 Junta Distrital Ejecutiva"/>
    <s v=""/>
    <s v=""/>
    <s v=""/>
    <s v="http://transparencia.ine.mx/sistemaot/cargaMasiva/Articulo70/2025/Formato28//JD07-MEX/tml1/contrato2.pdf"/>
    <s v=""/>
    <s v="589"/>
    <x v="0"/>
    <s v="Recursos federales"/>
    <s v="Presupuesto de Egresos de la Federación"/>
    <s v=""/>
    <s v=""/>
    <s v=""/>
    <s v=""/>
    <s v=""/>
    <s v="No"/>
    <s v="589"/>
    <s v=""/>
    <s v=""/>
    <s v=""/>
    <s v=""/>
    <s v=""/>
    <s v="http://transparencia.ine.mx/sistemaot/cargaMasiva/Articulo70/2025/Formato28//JD07-MEX/tml1/factura2.pdf"/>
    <s v="JUNTA DISTRITAL EJECUTIVA NO.07 DE MEXICO - CUAUTITLAN IZCALLI"/>
    <s v="31/03/2025"/>
    <m/>
    <x v="11"/>
    <x v="0"/>
  </r>
  <r>
    <s v="2025"/>
    <s v="01/01/2025"/>
    <s v="31/03/2025"/>
    <x v="0"/>
    <x v="2"/>
    <x v="0"/>
    <s v="INE-30JDE-MEX-ADQ-002-2025"/>
    <s v=""/>
    <s v="Adquisición de artículos de papelería, limpieza, alacena, locker, hidrolavadora, aspiradora, cámara digital, tapetes y utensilios para alimentos, necesarios para las actividades institucionales de la Junta Distrital Ejecutiva No. 30, Artículo 31 fracc. III y artículo 51 del Reglamento del Instituto Nacional Electoral en Materia de Adquisiciones, Arrendamientos de Bienes Muebles y Servicios."/>
    <s v="http://transparencia.ine.mx/sistemaot/cargaMasiva/Articulo70/2025/Formato28//JD30-MEX/tml1/osp1.pdf"/>
    <s v="590"/>
    <s v=""/>
    <s v=""/>
    <s v="Contrato por la adquisición de materiales de artículos de papelería, limpieza, alacena, locker, hidro lavadora, aspiradora, cámara digital, tapetes y utensilios para alimentos, necesarios para las actividades institucionales de la 30 Junta Distrital Ejecutiva."/>
    <s v="590"/>
    <s v=""/>
    <s v="590"/>
    <s v="590"/>
    <s v=""/>
    <s v=""/>
    <s v=""/>
    <s v=""/>
    <s v="Edgar Gustavo"/>
    <s v="de Jesus"/>
    <s v="Cabañas"/>
    <s v="Hombre"/>
    <s v=""/>
    <s v="590"/>
    <s v="JECE9107229G7"/>
    <s v="Calle"/>
    <s v="19"/>
    <s v="82"/>
    <s v="1"/>
    <s v="Colonia"/>
    <s v="Esperanza"/>
    <s v="58"/>
    <s v="Nezahualcoyotl"/>
    <s v="58"/>
    <s v="Nezahualcoyotl"/>
    <s v="15"/>
    <s v="México"/>
    <s v="57800"/>
    <s v=""/>
    <s v=""/>
    <s v=""/>
    <s v=""/>
    <s v="Por presentar los precios más bajos y contar con  todo lo requerido"/>
    <s v="Junta Distrital Ejecutiva No.30 De México - Chimalhuacán"/>
    <s v="Junta Distrital Ejecutiva No.30 De México - Chimalhuacán"/>
    <s v="Junta Distrital Ejecutiva No.30 De México - Chimalhuacán"/>
    <s v="INE-30JDE-MEX-ADQ-002-2025"/>
    <s v="29/01/2025"/>
    <s v="29/01/2025"/>
    <s v="05/02/2025"/>
    <n v="47239.63"/>
    <n v="54797.98"/>
    <s v=""/>
    <s v=""/>
    <s v="Moneda Nacional"/>
    <s v=""/>
    <x v="1"/>
    <s v="Consiste en la entrega de bienes muebles necesarios para las actividades de la Junta Distrital Ejecutiva 30"/>
    <s v=""/>
    <s v="29/01/2025"/>
    <s v="05/02/2025"/>
    <s v="http://transparencia.ine.mx/sistemaot/cargaMasiva/Articulo70/2025/Formato28//JD30-MEX/tml1/contrato1.pdf"/>
    <s v=""/>
    <s v="590"/>
    <x v="0"/>
    <s v="Recursos federales"/>
    <s v="Presupuesto de Egresos de la federación"/>
    <s v=""/>
    <s v=""/>
    <s v=""/>
    <s v=""/>
    <s v=""/>
    <s v="No"/>
    <s v="590"/>
    <s v=""/>
    <s v=""/>
    <s v=""/>
    <s v=""/>
    <s v=""/>
    <s v="http://transparencia.ine.mx/sistemaot/cargaMasiva/Articulo70/2025/Formato28//JD30-MEX/tml1/factura1.pdf"/>
    <s v="JUNTA DISTRITAL EJECUTIVA NO.30 DE MEXICO - CHIMALHUACAN"/>
    <s v="31/03/2025"/>
    <m/>
    <x v="11"/>
    <x v="0"/>
  </r>
  <r>
    <s v="2025"/>
    <s v="01/01/2025"/>
    <s v="31/03/2025"/>
    <x v="0"/>
    <x v="2"/>
    <x v="0"/>
    <s v="INE-30JDE-MEX-ADQ-008-2025"/>
    <s v=""/>
    <s v="Adquisición de bienes, articulos de papelería y  mesas plegables, archivero de 4 gavetas, papel bond t/oficio, jabonera, escurridor de trastes, pintura e insumos para la camioneta propiedad del instituto, necesarios para las actividades institucionales de la Junta Distrital Ejecutiva No. 30, Artículo 31 fracc. III y artículo 51 del Reglamento del Instituto Nacional Electoral en Materia de Adquisiciones, Arrendamientos de Bienes Muebles y Servicios."/>
    <s v="http://transparencia.ine.mx/sistemaot/cargaMasiva/Articulo70/2025/Formato28//JD30-MEX/tml1/osp2.pdf"/>
    <s v="591"/>
    <s v=""/>
    <s v=""/>
    <s v="Compra de mesas plegables, archivero de 4 gavetas, papel bond t/oficio, jabonera, escurridor de trastes, pintura e insumos para la camioneta propiedad del instituto."/>
    <s v="591"/>
    <s v=""/>
    <s v="591"/>
    <s v="591"/>
    <s v=""/>
    <s v=""/>
    <s v=""/>
    <s v=""/>
    <s v="Edgar Gustavo"/>
    <s v="de Jesus"/>
    <s v="Cabañas"/>
    <s v="Hombre"/>
    <s v=""/>
    <s v="591"/>
    <s v="JECE9107229G7"/>
    <s v="Calle"/>
    <s v="19"/>
    <s v="82"/>
    <s v="1"/>
    <s v="Colonia"/>
    <s v="Esperanza"/>
    <s v="58"/>
    <s v="Nezahualcoyotl"/>
    <s v="58"/>
    <s v="Nezahualcoyotl"/>
    <s v="15"/>
    <s v="México"/>
    <s v="57800"/>
    <s v=""/>
    <s v=""/>
    <s v=""/>
    <s v=""/>
    <s v="Por presentar los precios más bajos y contar con  todo lo requerido"/>
    <s v="Junta Distrital Ejecutiva No.30 De México - Chimalhuacán"/>
    <s v="Junta Distrital Ejecutiva No.30 De México - Chimalhuacán"/>
    <s v="Junta Distrital Ejecutiva No.30 De México - Chimalhuacán"/>
    <s v="INE-30JDE-MEX-ADQ-008-2025"/>
    <s v="20/02/2025"/>
    <s v="17/02/2025"/>
    <s v="25/02/2025"/>
    <n v="36556"/>
    <n v="42404.959999999999"/>
    <s v=""/>
    <s v=""/>
    <s v="Moneda Nacional"/>
    <s v=""/>
    <x v="1"/>
    <s v="Consiste en la entrega de bienes muebles necesarios para las actividades de la Junta Distrital Ejecutiva 30"/>
    <s v=""/>
    <s v="17/02/2025"/>
    <s v="25/02/2025"/>
    <s v="http://transparencia.ine.mx/sistemaot/cargaMasiva/Articulo70/2025/Formato28//JD30-MEX/tml1/contrato2.pdf"/>
    <s v=""/>
    <s v="591"/>
    <x v="0"/>
    <s v="Recursos federales"/>
    <s v="Presupuesto de Egresos de la federación"/>
    <s v=""/>
    <s v=""/>
    <s v=""/>
    <s v=""/>
    <s v=""/>
    <s v="No"/>
    <s v="591"/>
    <s v=""/>
    <s v=""/>
    <s v=""/>
    <s v=""/>
    <s v=""/>
    <s v="http://transparencia.ine.mx/sistemaot/cargaMasiva/Articulo70/2025/Formato28//JD30-MEX/tml1/factura2.pdf"/>
    <s v="JUNTA DISTRITAL EJECUTIVA NO.30 DE MEXICO - CHIMALHUACAN"/>
    <s v="31/03/2025"/>
    <m/>
    <x v="11"/>
    <x v="0"/>
  </r>
  <r>
    <s v="2025"/>
    <s v="01/01/2025"/>
    <s v="31/03/2025"/>
    <x v="0"/>
    <x v="2"/>
    <x v="0"/>
    <s v="INE/JDE30-MÉX/SERV/004/2025"/>
    <s v=""/>
    <s v="Arrendamiento de vehiculos necearios para los recorridos de examinación, Artículo 61 del Reglamento del Instituto Nacional Electoral en materia de Adquisiciones, Arrendamientos de Muebles y Servicios, aplicable al Instituto Nacional Electoral de acuerdo con lo establecido en el artículo 6 transitorio de la Ley General de Instituciones y Procedimientos Electorales"/>
    <s v="http://transparencia.ine.mx/sistemaot/cargaMasiva/Articulo70/2025/Formato28//JD30-MEX/tml1/osp3.pdf"/>
    <s v="592"/>
    <s v=""/>
    <s v=""/>
    <s v="Contrato por la renta de 2 camionetas, tipo van para los recorridos de visita de examinación los días 03, 04, 05, 06 y 07 de marzo de 2025 (5 días)"/>
    <s v="592"/>
    <s v=""/>
    <s v="592"/>
    <s v="592"/>
    <s v=""/>
    <s v=""/>
    <s v=""/>
    <s v=""/>
    <s v="Humberto"/>
    <s v="Vizcaino"/>
    <s v="Corona"/>
    <s v="Hombre"/>
    <s v=""/>
    <s v="592"/>
    <s v="VICH8203243M3"/>
    <s v="Circuito"/>
    <s v="Pergola"/>
    <s v="36"/>
    <s v="30"/>
    <s v="Colonia"/>
    <s v="U Hab Geovillas Hda Costitlan"/>
    <s v="29"/>
    <s v="Chicoloapan"/>
    <s v="29"/>
    <s v="Chicoloapan"/>
    <s v="15"/>
    <s v="México"/>
    <s v="56386"/>
    <s v=""/>
    <s v=""/>
    <s v=""/>
    <s v=""/>
    <s v="Por presentar los precios más bajos y contar con  todo lo requerido"/>
    <s v="Junta Distrital Ejecutiva No.30 De México - Chimalhuacán"/>
    <s v="Junta Distrital Ejecutiva No.30 De México - Chimalhuacán"/>
    <s v="Junta Distrital Ejecutiva No.30 De México - Chimalhuacán"/>
    <s v="INE/JDE30-MEX/SERV/004/2025"/>
    <s v="28/02/2025"/>
    <s v="03/03/2025"/>
    <s v="07/03/2025"/>
    <n v="36500"/>
    <n v="41883.75"/>
    <s v=""/>
    <s v=""/>
    <s v="Moneda Nacional"/>
    <s v=""/>
    <x v="1"/>
    <s v="Contar con los vehiculos necesarios para garantizar los recorridos de visita de examinación en tiempo y forma"/>
    <s v=""/>
    <s v="03/03/2025"/>
    <s v="07/03/2025"/>
    <s v="http://transparencia.ine.mx/sistemaot/cargaMasiva/Articulo70/2025/Formato28//JD30-MEX/tml1/contrato3.pdf"/>
    <s v=""/>
    <s v="592"/>
    <x v="0"/>
    <s v="Recursos federales"/>
    <s v="Presupuesto de Egresos de la federación"/>
    <s v=""/>
    <s v=""/>
    <s v=""/>
    <s v=""/>
    <s v=""/>
    <s v="No"/>
    <s v="592"/>
    <s v=""/>
    <s v=""/>
    <s v=""/>
    <s v=""/>
    <s v=""/>
    <s v="http://transparencia.ine.mx/sistemaot/cargaMasiva/Articulo70/2025/Formato28//JD30-MEX/tml1/factura3.pdf"/>
    <s v="JUNTA DISTRITAL EJECUTIVA NO.30 DE MEXICO - CHIMALHUACAN"/>
    <s v="31/03/2025"/>
    <m/>
    <x v="11"/>
    <x v="0"/>
  </r>
  <r>
    <s v="2025"/>
    <s v="01/01/2025"/>
    <s v="31/03/2025"/>
    <x v="0"/>
    <x v="0"/>
    <x v="0"/>
    <s v="TS07-PV-25-24"/>
    <s v=""/>
    <s v="En virtud de haber sido la mejor propuesta, toda vez que, brindó el mejor precio, método de pago, ubicación, espacios y buenas condiciones en las instalaciones, a la par, de haber cumplido con las especificaciones técnicas requeridas para su arrendamiento. Artículo 31 fracc. III y artículo 51 del Reglamento del Instituto Nacional Electoral en Materia de Adquisiciones, Arrendamientos de Bienes Muebles y Servicios."/>
    <s v="http://transparencia.ine.mx/sistemaot/cargaMasiva/Articulo70/2025/Formato28//JD07-TAMPS/tml1/osp2524.pdf"/>
    <s v="593"/>
    <s v=""/>
    <s v=""/>
    <s v="Arrendamiento de edificio que ocupa la 07 Junta Distrital Ejecutiva de Tamaulipas."/>
    <s v="593"/>
    <s v=""/>
    <s v="593"/>
    <s v="593"/>
    <s v=""/>
    <s v=""/>
    <s v=""/>
    <s v=""/>
    <s v=""/>
    <s v=""/>
    <s v=""/>
    <s v=""/>
    <s v="Infraestructura Inmobiliaria SC"/>
    <s v="593"/>
    <s v="IIN070913LH4"/>
    <s v="Calle"/>
    <s v="Grecia"/>
    <s v="597"/>
    <s v=""/>
    <s v="Colonia"/>
    <s v="Campestre"/>
    <s v="32"/>
    <s v="Reynosa"/>
    <s v="32"/>
    <s v="Reynosa"/>
    <s v="28"/>
    <s v="Tamaulipas"/>
    <s v="88730"/>
    <s v=""/>
    <s v=""/>
    <s v=""/>
    <s v=""/>
    <s v="Mejor propuesta económica en arredamiento de inmuble, además de ubicación, espacios y buenas condiciones."/>
    <s v="Vocalía Ejecutiva de la 07 Junta Distrital Ejecutiva de Tamaulipas."/>
    <s v="07 Junta Distrital Ejecutiva de Tamaulipas"/>
    <s v="07 Junta Distrital Ejecutiva de Tamaulipas"/>
    <s v="01/2025"/>
    <s v="15/01/2025"/>
    <s v="01/01/2025"/>
    <s v="31/12/2025"/>
    <n v="1612213.79"/>
    <n v="1870167.97"/>
    <s v=""/>
    <s v=""/>
    <s v="Moneda Nacional"/>
    <s v=""/>
    <x v="1"/>
    <s v="Arrendamiento del inmuble que ocupa la 07 Junta Distrital Ejecutiva de Tamaulipas, ubicado en la calle Camino Real 204, Fraccionamiento Campestre, Codigo Postal 88735, en el municipio de Reynosa, Tamaulipas."/>
    <s v=""/>
    <s v="01/01/2025"/>
    <s v="31/12/2025"/>
    <s v="http://transparencia.ine.mx/sistemaot/cargaMasiva/Articulo70/2025/Formato28//JD07-TAMPS/tml1/contrato_1.pdf"/>
    <s v=""/>
    <s v="593"/>
    <x v="0"/>
    <s v="Recursos federales"/>
    <s v="Presupuesto de Egresos de la federación"/>
    <s v=""/>
    <s v=""/>
    <s v=""/>
    <s v=""/>
    <s v=""/>
    <s v="No"/>
    <s v="593"/>
    <s v="Recepción de los servicios requeridos de acuerdo a las condiciones del anexo técnico."/>
    <s v=""/>
    <s v=""/>
    <s v=""/>
    <s v=""/>
    <s v="http://transparencia.ine.mx/sistemaot/cargaMasiva/Articulo70/2025/Formato28//JD07-TAMPS/tml1/fact_1.pdf"/>
    <s v="JUNTA DISTRITAL EJECUTIVA NO.07 DE TAMAULIPAS - REYNOSA"/>
    <s v="31/03/2025"/>
    <m/>
    <x v="13"/>
    <x v="0"/>
  </r>
  <r>
    <s v="2025"/>
    <s v="01/01/2025"/>
    <s v="31/03/2025"/>
    <x v="0"/>
    <x v="1"/>
    <x v="0"/>
    <s v="TS07-PV-25-44"/>
    <s v=""/>
    <s v="En virtud de haber considerado la mejor propuesta sobre adjudicación de servicios, debido a que se ofreció el mejor precio, método de pago y equipamiento, además de haber cumplido con las especificaciones técnicas requeridas para el servicio de vigilancia.  Artículo 31 fracc. III y artículo 51 del Reglamento del Instituto Nacional Electoral en Materia de Adquisiciones, Arrendamientos de Bienes Muebles y Servicios."/>
    <s v="http://transparencia.ine.mx/sistemaot/cargaMasiva/Articulo70/2025/Formato28//JD07-TAMPS/tml1/osp2544.pdf"/>
    <s v="594"/>
    <s v=""/>
    <s v=""/>
    <s v="Servicio de vigilancia en la 07 Junta Distrital Ejecutiva del estado de Tamaulipas por el mes marzo 2025"/>
    <s v="594"/>
    <s v=""/>
    <s v="594"/>
    <s v="594"/>
    <s v=""/>
    <s v=""/>
    <s v=""/>
    <s v=""/>
    <s v="Ana María"/>
    <s v="Juárez"/>
    <s v="Hernández"/>
    <s v="Mujer"/>
    <s v=""/>
    <s v="594"/>
    <s v="JUHA8102185L8"/>
    <s v="Calle"/>
    <s v="Ignacio comonfort"/>
    <s v="343"/>
    <s v=""/>
    <s v="Colonia"/>
    <s v="Voluntad y Trabajo"/>
    <s v="32"/>
    <s v="Reynosa"/>
    <s v="32"/>
    <s v="Reynosa"/>
    <s v="28"/>
    <s v="Tamaulipas"/>
    <s v="88796"/>
    <s v=""/>
    <s v=""/>
    <s v=""/>
    <s v=""/>
    <s v="Por cumplir con los requerimientos, las condiciones legales y presentar la mejor propuesta económica del servicio de vigilancia."/>
    <s v="Vocalía Ejecutiva de la 07 Junta Distrital Ejecutiva de Tamaulipas."/>
    <s v="07 Junta Distrital Ejecutiva de Tamaulipas"/>
    <s v="07 Junta Distrital Ejecutiva de Tamaulipas"/>
    <s v="06/2025"/>
    <s v="27/03/2025"/>
    <s v="01/03/2025"/>
    <s v="31/12/2025"/>
    <n v="281829.59999999998"/>
    <n v="304376"/>
    <s v=""/>
    <s v=""/>
    <s v="Moneda Nacional"/>
    <s v=""/>
    <x v="1"/>
    <s v="Brindar servicio de vigilancia y seguridad en la 07 Junta Distrital Ejecutiva de Reynosa, Tamaulipas por el mes de marzo de 2025."/>
    <s v=""/>
    <s v="01/03/2025"/>
    <s v="31/12/2025"/>
    <s v="http://transparencia.ine.mx/sistemaot/cargaMasiva/Articulo70/2025/Formato28//JD07-TAMPS/tml1/contrato_2.pdf"/>
    <s v=""/>
    <s v="594"/>
    <x v="0"/>
    <s v="Recursos federales"/>
    <s v="Presupuesto de Egresos de la federación"/>
    <s v=""/>
    <s v=""/>
    <s v=""/>
    <s v=""/>
    <s v=""/>
    <s v="No"/>
    <s v="594"/>
    <s v="Recepción de los servicios requeridos de acuerdo a las condiciones del anexo técnico."/>
    <s v=""/>
    <s v=""/>
    <s v=""/>
    <s v=""/>
    <s v="http://transparencia.ine.mx/sistemaot/cargaMasiva/Articulo70/2025/Formato28//JD07-TAMPS/tml1/fact_2.pdf"/>
    <s v="JUNTA DISTRITAL EJECUTIVA NO.07 DE TAMAULIPAS - REYNOSA"/>
    <s v="31/03/2025"/>
    <m/>
    <x v="13"/>
    <x v="0"/>
  </r>
  <r>
    <s v="2025"/>
    <s v="01/01/2025"/>
    <s v="31/03/2025"/>
    <x v="0"/>
    <x v="2"/>
    <x v="0"/>
    <s v="TS07-PV-25-11"/>
    <s v=""/>
    <s v="En virtud de haber sido la mejor propuesta, debido a que, ofreció el mejor precio, adicionalmente que, el equipo cumple con las especificaciones técnicas requeridas para un componente multifuncional. Artículo 31 fracc. III y artículo 51 del Reglamento del Instituto Nacional Electoral en Materia de Adquisiciones, Arrendamientos de Bienes Muebles y Servicios."/>
    <s v="http://transparencia.ine.mx/sistemaot/cargaMasiva/Articulo70/2025/Formato28//JD07-TAMPS/tml1/osp2511.pdf"/>
    <s v="595"/>
    <s v=""/>
    <s v=""/>
    <s v="Servicio de arrendamiento de equipo multifuncional para la 07 Junta Distrital Ejecutiva por los meses enero, febrero y marzo de 2025."/>
    <s v="595"/>
    <s v=""/>
    <s v="595"/>
    <s v="595"/>
    <s v=""/>
    <s v=""/>
    <s v=""/>
    <s v=""/>
    <s v=""/>
    <s v=""/>
    <s v=""/>
    <s v=""/>
    <s v="Digi Graphic Soluciones S.A. de C.V."/>
    <s v="595"/>
    <s v="DGS1608303C9"/>
    <s v="Calle"/>
    <s v="Nicolás Bravo"/>
    <s v="780"/>
    <s v=""/>
    <s v="Colonia"/>
    <s v="Centro"/>
    <s v="32"/>
    <s v="Reynosa"/>
    <s v="32"/>
    <s v="Reynosa"/>
    <s v="28"/>
    <s v="Tamaulipas"/>
    <s v="88500"/>
    <s v=""/>
    <s v=""/>
    <s v=""/>
    <s v=""/>
    <s v="Por cumplir con los requerimientos técnicos específicos  de una multifuncional, mejor propuesta económica, además de ajustarse al tipo de método de pago."/>
    <s v="Vocalía Ejecutiva de la 07 Junta Distrital Ejecutiva de Tamaulipas."/>
    <s v="07 Junta Distrital Ejecutiva de Tamaulipas"/>
    <s v="07 Junta Distrital Ejecutiva de Tamaulipas"/>
    <s v="2025020001"/>
    <s v="31/01/2025"/>
    <s v="31/01/2025"/>
    <s v="31/01/2025"/>
    <n v="2420"/>
    <n v="2613.6"/>
    <s v=""/>
    <s v="2613.60"/>
    <s v="Moneda Nacional"/>
    <s v=""/>
    <x v="1"/>
    <s v="Servicio de arrendamiento de equipo multifuncional para la 07 Junta Distrital Ejecutiva por los meses de enero, febrero y marzo de 2025."/>
    <s v=""/>
    <s v="31/01/2025"/>
    <s v="31/01/2025"/>
    <s v="http://transparencia.ine.mx/sistemaot/cargaMasiva/Articulo70/2025/Formato28//JD07-TAMPS/tml1/pc1.pdf"/>
    <s v=""/>
    <s v="595"/>
    <x v="0"/>
    <s v="Recursos federales"/>
    <s v="Presupuesto de Egresos de la federación"/>
    <s v=""/>
    <s v=""/>
    <s v=""/>
    <s v=""/>
    <s v=""/>
    <s v="No"/>
    <s v="595"/>
    <s v="Recepción de los servicios requeridos de acuerdo con las especificaciones técnicas requeridas."/>
    <s v=""/>
    <s v=""/>
    <s v=""/>
    <s v=""/>
    <s v="http://transparencia.ine.mx/sistemaot/cargaMasiva/Articulo70/2025/Formato28//JD07-TAMPS/tml1/fact_3.pdf"/>
    <s v="JUNTA DISTRITAL EJECUTIVA NO.07 DE TAMAULIPAS - REYNOSA"/>
    <s v="31/03/2025"/>
    <m/>
    <x v="13"/>
    <x v="0"/>
  </r>
  <r>
    <s v="2025"/>
    <s v="01/01/2025"/>
    <s v="31/03/2025"/>
    <x v="0"/>
    <x v="1"/>
    <x v="0"/>
    <s v="TS07-PV-25-46"/>
    <s v=""/>
    <s v="En virtud de haber sido la mejor propuesta, debido a que, ofreció el mejor precio, método de pago, calidad en los productos e insumos de limpieza, además de haber cumplido con las especificaciones técnicas requeridas para el servicio de limpieza. Artículo 31 fracc. III y artículo 51 del Reglamento del Instituto Nacional Electoral en Materia de Adquisiciones, Arrendamientos de Bienes Muebles y Servicios."/>
    <s v="http://transparencia.ine.mx/sistemaot/cargaMasiva/Articulo70/2025/Formato28//JD07-TAMPS/tml1/osp2546.pdf"/>
    <s v="596"/>
    <s v=""/>
    <s v=""/>
    <s v="Servicio de limpieza e higiene en las oficinas y áreas comunes de la 07 Junta Distrital Ejecutiva del estado de Tamaulipas por el mes marzo 2025"/>
    <s v="596"/>
    <s v=""/>
    <s v="596"/>
    <s v="596"/>
    <s v=""/>
    <s v=""/>
    <s v=""/>
    <s v=""/>
    <s v="Ana María"/>
    <s v="Juárez"/>
    <s v="Hernández"/>
    <s v="Mujer"/>
    <s v=""/>
    <s v="596"/>
    <s v="JUHA8102185L8"/>
    <s v="Calle"/>
    <s v="Ignacio comonfort"/>
    <s v="343"/>
    <s v=""/>
    <s v="Colonia"/>
    <s v="Voluntad y Trabajo"/>
    <s v="32"/>
    <s v="Reynosa"/>
    <s v="32"/>
    <s v="Reynosa"/>
    <s v="28"/>
    <s v="Tamaulipas"/>
    <s v="88796"/>
    <s v=""/>
    <s v=""/>
    <s v=""/>
    <s v=""/>
    <s v="Por cumplir con las especificaciones técnicas requeridas para el servicio de limpieza y presentar la mejor propuesta económica."/>
    <s v="Vocalía Ejecutiva de la 07 Junta Distrital Ejecutiva de Tamaulipas."/>
    <s v="07 Junta Distrital Ejecutiva de Tamaulipas"/>
    <s v="07 Junta Distrital Ejecutiva de Tamaulipas"/>
    <s v="03/2025"/>
    <s v="27/03/2025"/>
    <s v="01/03/2025"/>
    <s v="31/12/2025"/>
    <n v="118371.7"/>
    <n v="127841.4"/>
    <s v=""/>
    <s v=""/>
    <s v="Moneda Nacional"/>
    <s v=""/>
    <x v="1"/>
    <s v="Proporcionar servicio de limpieza e higiene en las oficinas y áreas comunes de la 07 Junta Distrital Ejecutiva por el mes de marzo de 2025."/>
    <s v=""/>
    <s v="01/03/2025"/>
    <s v="31/12/2025"/>
    <s v="http://transparencia.ine.mx/sistemaot/cargaMasiva/Articulo70/2025/Formato28//JD07-TAMPS/tml1/contrato_3.pdf"/>
    <s v=""/>
    <s v="596"/>
    <x v="0"/>
    <s v="Recursos federales"/>
    <s v="Presupuesto de Egresos de la federación"/>
    <s v=""/>
    <s v=""/>
    <s v=""/>
    <s v=""/>
    <s v=""/>
    <s v="No"/>
    <s v="596"/>
    <s v="Recepción de los servicios requeridos de acuerdo a las condiciones del anexo técnico."/>
    <s v=""/>
    <s v=""/>
    <s v=""/>
    <s v=""/>
    <s v="http://transparencia.ine.mx/sistemaot/cargaMasiva/Articulo70/2025/Formato28//JD07-TAMPS/tml1/fact_4.pdf"/>
    <s v="JUNTA DISTRITAL EJECUTIVA NO.07 DE TAMAULIPAS - REYNOSA"/>
    <s v="31/03/2025"/>
    <m/>
    <x v="13"/>
    <x v="0"/>
  </r>
  <r>
    <s v="2025"/>
    <s v="01/01/2025"/>
    <s v="31/03/2025"/>
    <x v="0"/>
    <x v="1"/>
    <x v="0"/>
    <s v="TS07-PV-25-45"/>
    <s v=""/>
    <s v="En virtud de haber considerado la mejor propuesta sobre adjudicación de servicios, debido a que se ofreció el mejor precio, método de pago y equipamiento, además de haber cumplido con las especificaciones técnicas requeridas para el servicio de vigilancia.  Artículo 31 fracc. III y artículo 51 del Reglamento del Instituto Nacional Electoral en Materia de Adquisiciones, Arrendamientos de Bienes Muebles y Servicios."/>
    <s v="http://transparencia.ine.mx/sistemaot/cargaMasiva/Articulo70/2025/Formato28//JD07-TAMPS/tml1/osp2545.pdf"/>
    <s v="597"/>
    <s v=""/>
    <s v=""/>
    <s v="Proporcionar servicio de vigilancia en el Módulo de Atención Ciudadana por el mes de marzo del 2025."/>
    <s v="597"/>
    <s v=""/>
    <s v="597"/>
    <s v="597"/>
    <s v=""/>
    <s v=""/>
    <s v=""/>
    <s v=""/>
    <s v="Ana María"/>
    <s v="Juárez"/>
    <s v="Hernández"/>
    <s v="Mujer"/>
    <s v=""/>
    <s v="597"/>
    <s v="JUHA8102185L8"/>
    <s v="Calle"/>
    <s v="Ignacio comonfort"/>
    <s v="343"/>
    <s v=""/>
    <s v="Colonia"/>
    <s v="Voluntad y Trabajo"/>
    <s v="32"/>
    <s v="Reynosa"/>
    <s v="32"/>
    <s v="Reynosa"/>
    <s v="28"/>
    <s v="Tamaulipas"/>
    <s v="88796"/>
    <s v=""/>
    <s v=""/>
    <s v=""/>
    <s v=""/>
    <s v="Por cumplir con los requerimientos, las condiciones legales y presentar la mejor propuesta económica del servicio de vigilancia."/>
    <s v="Vocalía del Registro Federal de Electores de la 07 Junta Distrital Ejecutiva de Tamaulipas."/>
    <s v="07 Junta Distrital Ejecutiva de Tamaulipas"/>
    <s v="07 Junta Distrital Ejecutiva de Tamaulipas"/>
    <s v="05/2025"/>
    <s v="28/03/2025"/>
    <s v="01/03/2025"/>
    <s v="31/12/2025"/>
    <n v="123600"/>
    <n v="133488"/>
    <s v=""/>
    <s v=""/>
    <s v="Moneda Nacional"/>
    <s v=""/>
    <x v="1"/>
    <s v="Brindar servicio de vigilancia y seguridad en el Módulo de Atención Ciudadana por el mes de marzo de 2025."/>
    <s v=""/>
    <s v="01/03/2025"/>
    <s v="31/12/2025"/>
    <s v="http://transparencia.ine.mx/sistemaot/cargaMasiva/Articulo70/2025/Formato28//JD07-TAMPS/tml1/contrato_4.pdf"/>
    <s v=""/>
    <s v="597"/>
    <x v="0"/>
    <s v="Recursos federales"/>
    <s v="Presupuesto de Egresos de la federación"/>
    <s v=""/>
    <s v=""/>
    <s v=""/>
    <s v=""/>
    <s v=""/>
    <s v="No"/>
    <s v="597"/>
    <s v="Recepción de los servicios requeridos de acuerdo a las condiciones del anexo técnico."/>
    <s v=""/>
    <s v=""/>
    <s v=""/>
    <s v=""/>
    <s v="http://transparencia.ine.mx/sistemaot/cargaMasiva/Articulo70/2025/Formato28//JD07-TAMPS/tml1/fact_5.pdf"/>
    <s v="JUNTA DISTRITAL EJECUTIVA NO.07 DE TAMAULIPAS - REYNOSA"/>
    <s v="31/03/2025"/>
    <m/>
    <x v="13"/>
    <x v="0"/>
  </r>
  <r>
    <s v="2025"/>
    <s v="01/01/2025"/>
    <s v="31/03/2025"/>
    <x v="0"/>
    <x v="1"/>
    <x v="0"/>
    <s v="TS07-PV-25-47"/>
    <s v=""/>
    <s v="En virtud de haber sido la mejor propuesta, debido a que, ofreció el mejor precio, método de pago, calidad en los productos e insumos de limpieza, además de haber cumplido con las especificaciones técnicas requeridas para el servicio de limpieza. Artículo 31 fracc. III y artículo 51 del Reglamento del Instituto Nacional Electoral en Materia de Adquisiciones, Arrendamientos de Bienes Muebles y Servicios."/>
    <s v="http://transparencia.ine.mx/sistemaot/cargaMasiva/Articulo70/2025/Formato28//JD07-TAMPS/tml1/osp2547.pdf"/>
    <s v="598"/>
    <s v=""/>
    <s v=""/>
    <s v="Proporcionar servicio de limpieza e higiene en la recepción, sala de espera, estaciones de trabajo y baños del Módulo de Atención Ciudadana por el mes de marzo del 2025."/>
    <s v="598"/>
    <s v=""/>
    <s v="598"/>
    <s v="598"/>
    <s v=""/>
    <s v=""/>
    <s v=""/>
    <s v=""/>
    <s v="Ana María"/>
    <s v="Juárez"/>
    <s v="Hernández"/>
    <s v="Mujer"/>
    <s v=""/>
    <s v="598"/>
    <s v="JUHA8102185L8"/>
    <s v="Calle"/>
    <s v="Ignacio comonfort"/>
    <s v="343"/>
    <s v=""/>
    <s v="Colonia"/>
    <s v="Voluntad y Trabajo"/>
    <s v="32"/>
    <s v="Reynosa"/>
    <s v="32"/>
    <s v="Reynosa"/>
    <s v="28"/>
    <s v="Tamaulipas"/>
    <s v="88796"/>
    <s v=""/>
    <s v=""/>
    <s v=""/>
    <s v=""/>
    <s v="Por cumplir con las especificaciones técnicas requeridas para el servicio de limpieza y presentar la mejor propuesta económica."/>
    <s v="Vocalía del Registro Federal de Electores de la 07 Junta Distrital Ejecutiva de Tamaulipas."/>
    <s v="07 Junta Distrital Ejecutiva de Tamaulipas"/>
    <s v="07 Junta Distrital Ejecutiva de Tamaulipas"/>
    <s v="04/2025"/>
    <s v="28/03/2025"/>
    <s v="01/03/2025"/>
    <s v="31/12/2025"/>
    <n v="112732.5"/>
    <n v="121751.1"/>
    <s v=""/>
    <s v=""/>
    <s v="Moneda Nacional"/>
    <s v=""/>
    <x v="1"/>
    <s v="Proporcionar servicio de limpieza e higiene en el Módulo de Atención Ciudadana por el mes de marzo de 2025."/>
    <s v=""/>
    <s v="01/03/2025"/>
    <s v="31/12/2025"/>
    <s v="http://transparencia.ine.mx/sistemaot/cargaMasiva/Articulo70/2025/Formato28//JD07-TAMPS/tml1/contrato_5.pdf"/>
    <s v=""/>
    <s v="598"/>
    <x v="0"/>
    <s v="Recursos federales"/>
    <s v="Presupuesto de Egresos de la federación"/>
    <s v=""/>
    <s v=""/>
    <s v=""/>
    <s v=""/>
    <s v=""/>
    <s v="No"/>
    <s v="598"/>
    <s v="Recepción de los servicios requeridos de acuerdo a las condiciones del anexo técnico."/>
    <s v=""/>
    <s v=""/>
    <s v=""/>
    <s v=""/>
    <s v="http://transparencia.ine.mx/sistemaot/cargaMasiva/Articulo70/2025/Formato28//JD07-TAMPS/tml1/fact_6.pdf"/>
    <s v="JUNTA DISTRITAL EJECUTIVA NO.07 DE TAMAULIPAS - REYNOSA"/>
    <s v="31/03/2025"/>
    <m/>
    <x v="13"/>
    <x v="0"/>
  </r>
  <r>
    <s v="2025"/>
    <s v="01/01/2025"/>
    <s v="31/03/2025"/>
    <x v="0"/>
    <x v="0"/>
    <x v="0"/>
    <s v="001/2025"/>
    <s v=""/>
    <s v="Renta inmueble de la 08 Junta Distrital Ejecutiva. Artículo 31 fracción I y Artículo 35 del Reglamento del Instituto Nacional Electoral en Materia de Adquisiciones, Arrendamientos de Bienes Muebles y Servicios."/>
    <s v="http://transparencia.ine.mx/sistemaot/cargaMasiva/Articulo70/2025/Formato28//JD08-PUE/tml1/osp1.pdf"/>
    <s v="599"/>
    <s v=""/>
    <s v=""/>
    <s v="Renta inmueble de la 08 Junta Distrital Ejecutiva"/>
    <s v="599"/>
    <s v=""/>
    <s v="599"/>
    <s v="599"/>
    <s v=""/>
    <s v=""/>
    <s v=""/>
    <s v=""/>
    <s v="Basilio"/>
    <s v="López"/>
    <s v="Labastida"/>
    <s v="Hombre"/>
    <s v=""/>
    <s v="599"/>
    <s v="LOLB6706288R6"/>
    <s v="Calle"/>
    <s v="16 de Septiembre"/>
    <s v="110"/>
    <s v=""/>
    <s v="Ciudad"/>
    <s v="Ciudad Serdán"/>
    <s v="45"/>
    <s v="Ciudad Serdán"/>
    <s v="45"/>
    <s v="Chalchicomula de Sesma"/>
    <s v="21"/>
    <s v="Puebla"/>
    <s v="7552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ARR/001/2025"/>
    <s v="31/01/2025"/>
    <s v="01/01/2025"/>
    <s v="31/12/2025"/>
    <n v="65839"/>
    <n v="76373.240000000005"/>
    <s v=""/>
    <s v=""/>
    <s v="Moneda Nacional"/>
    <s v=""/>
    <x v="1"/>
    <s v="El Arrendador otorga en arrendamiento al Arrendatario el inmueble ubicado en Avenida Revolución número 14, Colonia-Centro, Municipio de Chalchicomula de Sesma en Ciudad Serdán, Código Postal 75520 en el Estado de Puebla, el cual cuenta con una superficie rentable de un mil treinta y dos m2 construidos, para uso de las oficinas de la 08 Junta Distrital."/>
    <s v=""/>
    <s v="01/01/2025"/>
    <s v="31/12/2025"/>
    <s v="http://transparencia.ine.mx/sistemaot/cargaMasiva/Articulo70/2025/Formato28//JD08-PUE/tml1/001_2025.pdf"/>
    <s v=""/>
    <s v="599"/>
    <x v="0"/>
    <s v="Recursos federales"/>
    <s v="Presupuesto de Egresos de la Federación"/>
    <s v=""/>
    <s v=""/>
    <s v=""/>
    <s v=""/>
    <s v=""/>
    <s v="No"/>
    <s v="599"/>
    <s v="Recepción de los servicios requeridos de acuerdo a las condiciones establecidas en el contrato."/>
    <s v=""/>
    <s v=""/>
    <s v=""/>
    <s v=""/>
    <s v="http://transparencia.ine.mx/sistemaot/cargaMasiva/Articulo70/2025/Formato28//JD08-PUE/tml1/factura1.pdf"/>
    <s v="JUNTA DISTRITAL EJECUTIVA NO.08 DE PUEBLA - CHALCHICOMULA DE SESMA"/>
    <s v="31/03/2025"/>
    <m/>
    <x v="1"/>
    <x v="0"/>
  </r>
  <r>
    <s v="2025"/>
    <s v="01/01/2025"/>
    <s v="31/03/2025"/>
    <x v="0"/>
    <x v="0"/>
    <x v="0"/>
    <s v="002/2025"/>
    <s v=""/>
    <s v="Renta inmueble del Módulo de Atención Ciudadana Fijo Distrital. Artículo 31 fracción I y Artículo 35 del Reglamento del Instituto Nacional Electoral en Materia de Adquisiciones, Arrendamientos de Bienes Muebles y Servicios."/>
    <s v="http://transparencia.ine.mx/sistemaot/cargaMasiva/Articulo70/2025/Formato28//JD08-PUE/tml1/osp2.pdf"/>
    <s v="600"/>
    <s v=""/>
    <s v=""/>
    <s v="Renta inmueble del Módulo de Atención Ciudadana Fijo Distrital"/>
    <s v="600"/>
    <s v=""/>
    <s v="600"/>
    <s v="600"/>
    <s v=""/>
    <s v=""/>
    <s v=""/>
    <s v=""/>
    <s v="Jannet"/>
    <s v="Sosa"/>
    <s v="Torres"/>
    <s v="Mujer"/>
    <s v=""/>
    <s v="600"/>
    <s v="SOTJ710311SW4"/>
    <s v="Carretera"/>
    <s v="Federal"/>
    <s v="29"/>
    <s v=""/>
    <s v="Ciudad"/>
    <s v="Ciudad Serdán"/>
    <s v="45"/>
    <s v="Ciudad Serdán"/>
    <s v="45"/>
    <s v="Chalchicomula de Sesma"/>
    <s v="21"/>
    <s v="Puebla"/>
    <s v="7552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ARR/002/2025"/>
    <s v="31/01/2025"/>
    <s v="01/01/2025"/>
    <s v="31/12/2025"/>
    <n v="9430"/>
    <n v="8618.7999999999993"/>
    <s v=""/>
    <s v=""/>
    <s v="Moneda Nacional"/>
    <s v=""/>
    <x v="1"/>
    <s v="La Arrendadora otorga en arrendamiento al Arrendatario el inmueble ubicado en Boulevard José María Morelos, número 604, Colonia Centro, en Ciudad Serdán, Código Postal 75520, del Municipio de Chalchicomula de Sesma en el Estado de Puebla, el cual cuenta con una superficie rentable de sesenta y cuatro m2 construidos, para uso del Módulo de Atención Ciudadana 210851."/>
    <s v=""/>
    <s v="01/01/2025"/>
    <s v="31/12/2025"/>
    <s v="http://transparencia.ine.mx/sistemaot/cargaMasiva/Articulo70/2025/Formato28//JD08-PUE/tml1/002_2025.pdf"/>
    <s v=""/>
    <s v="600"/>
    <x v="0"/>
    <s v="Recursos federales"/>
    <s v="Presupuesto de Egresos de la Federación"/>
    <s v=""/>
    <s v=""/>
    <s v=""/>
    <s v=""/>
    <s v=""/>
    <s v="No"/>
    <s v="600"/>
    <s v="Recepción de los servicios requeridos de acuerdo a las condiciones establecidas en el contrato."/>
    <s v=""/>
    <s v=""/>
    <s v=""/>
    <s v=""/>
    <s v="http://transparencia.ine.mx/sistemaot/cargaMasiva/Articulo70/2025/Formato28//JD08-PUE/tml1/factura2.pdf"/>
    <s v="JUNTA DISTRITAL EJECUTIVA NO.08 DE PUEBLA - CHALCHICOMULA DE SESMA"/>
    <s v="31/03/2025"/>
    <m/>
    <x v="1"/>
    <x v="0"/>
  </r>
  <r>
    <s v="2025"/>
    <s v="01/01/2025"/>
    <s v="31/03/2025"/>
    <x v="0"/>
    <x v="0"/>
    <x v="0"/>
    <s v="003/2025"/>
    <s v=""/>
    <s v="Renta inmueble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3.pdf"/>
    <s v="601"/>
    <s v=""/>
    <s v=""/>
    <s v="Renta inmueble del Módulo de Atención Ciudadana Fijo Adicional"/>
    <s v="601"/>
    <s v=""/>
    <s v="601"/>
    <s v="601"/>
    <s v=""/>
    <s v=""/>
    <s v=""/>
    <s v=""/>
    <s v="María Guadalupe Victoria"/>
    <s v="Benítez"/>
    <s v="Juárez"/>
    <s v="Mujer"/>
    <s v=""/>
    <s v="601"/>
    <s v="BEJG590718KWA"/>
    <s v="Avenida"/>
    <s v="3 Poniente"/>
    <s v="2303"/>
    <s v=""/>
    <s v="Barrio"/>
    <s v="San Sebastián"/>
    <s v="154"/>
    <s v="Tecamachalco"/>
    <s v="154"/>
    <s v="Tecamachalco"/>
    <s v="21"/>
    <s v="Puebla"/>
    <s v="75482"/>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ARR/003/2025"/>
    <s v="31/01/2025"/>
    <s v="01/01/2025"/>
    <s v="31/12/2025"/>
    <n v="9322"/>
    <n v="10813.52"/>
    <s v=""/>
    <s v=""/>
    <s v="Moneda Nacional"/>
    <s v=""/>
    <x v="1"/>
    <s v="La Arrendadora otorga en arrendamiento al Arrendatario el inmueble ubicado en Avenida 3 poniente, número 2301, Barrio de San Sebastián, del Municipio de Tecamachalco, Puebla, Codigo Postal 75481, el cual cuenta con una superficie rentable de noventa y cinco metros cuadrados construidos, para uso del Módulo de Atención Ciudadana 210856."/>
    <s v=""/>
    <s v="01/01/2025"/>
    <s v="31/12/2025"/>
    <s v="http://transparencia.ine.mx/sistemaot/cargaMasiva/Articulo70/2025/Formato28//JD08-PUE/tml1/003_2025.pdf"/>
    <s v=""/>
    <s v="601"/>
    <x v="0"/>
    <s v="Recursos federales"/>
    <s v="Presupuesto de Egresos de la Federación"/>
    <s v=""/>
    <s v=""/>
    <s v=""/>
    <s v=""/>
    <s v=""/>
    <s v="No"/>
    <s v="601"/>
    <s v="Recepción de los servicios requeridos de acuerdo a las condiciones establecidas en el contrato."/>
    <s v=""/>
    <s v=""/>
    <s v=""/>
    <s v=""/>
    <s v="http://transparencia.ine.mx/sistemaot/cargaMasiva/Articulo70/2025/Formato28//JD08-PUE/tml1/factura3.pdf"/>
    <s v="JUNTA DISTRITAL EJECUTIVA NO.08 DE PUEBLA - CHALCHICOMULA DE SESMA"/>
    <s v="31/03/2025"/>
    <m/>
    <x v="1"/>
    <x v="0"/>
  </r>
  <r>
    <s v="2025"/>
    <s v="01/01/2025"/>
    <s v="31/03/2025"/>
    <x v="0"/>
    <x v="1"/>
    <x v="0"/>
    <s v="004/2025"/>
    <s v=""/>
    <s v="Vigilancia de las instalaciones 08 Junta Distrital Ejecutiva. Artículo 31 fracción I y Artículo 35 del Reglamento del Instituto Nacional Electoral en Materia de Adquisiciones, Arrendamientos de Bienes Muebles y Servicios."/>
    <s v="http://transparencia.ine.mx/sistemaot/cargaMasiva/Articulo70/2025/Formato28//JD08-PUE/tml1/osp4.pdf"/>
    <s v="602"/>
    <s v=""/>
    <s v=""/>
    <s v="Vigilancia de las instalaciones 08 Junta Distrital Ejecutiva"/>
    <s v="602"/>
    <s v=""/>
    <s v="602"/>
    <s v="602"/>
    <s v=""/>
    <s v=""/>
    <s v=""/>
    <s v=""/>
    <s v=""/>
    <s v=""/>
    <s v=""/>
    <s v=""/>
    <s v="Protección y Logística Empresarial VYMSA S.A. de C.V."/>
    <s v="602"/>
    <s v="PLE210126E47"/>
    <s v="Calle"/>
    <s v="Campos Eliseos"/>
    <s v="74"/>
    <s v=""/>
    <s v="Colonia"/>
    <s v="Villa Las Flores"/>
    <s v="114"/>
    <s v="Puebla"/>
    <s v="114"/>
    <s v="Puebla"/>
    <s v="21"/>
    <s v="Puebla"/>
    <s v="725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1/2025"/>
    <s v="31/01/2025"/>
    <s v="01/01/2025"/>
    <s v="31/12/2025"/>
    <n v="20762.07"/>
    <n v="24084"/>
    <s v=""/>
    <s v=""/>
    <s v="Moneda Nacional"/>
    <s v=""/>
    <x v="1"/>
    <s v="Servicio de vigilancia intramuros, de instalaciones y oficinas de la 08 Junta Distrital Ejecutiva de el &quot;Instituto&quot;,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8-PUE/tml1/004_2025.pdf"/>
    <s v=""/>
    <s v="602"/>
    <x v="0"/>
    <s v="Recursos federales"/>
    <s v="Presupuesto de Egresos de la Federación"/>
    <s v=""/>
    <s v=""/>
    <s v=""/>
    <s v=""/>
    <s v=""/>
    <s v="No"/>
    <s v="602"/>
    <s v="Recepción de los servicios requeridos de acuerdo a las condiciones establecidas en el contrato."/>
    <s v=""/>
    <s v=""/>
    <s v=""/>
    <s v=""/>
    <s v="http://transparencia.ine.mx/sistemaot/cargaMasiva/Articulo70/2025/Formato28//JD08-PUE/tml1/factura4.pdf"/>
    <s v="JUNTA DISTRITAL EJECUTIVA NO.08 DE PUEBLA - CHALCHICOMULA DE SESMA"/>
    <s v="31/03/2025"/>
    <m/>
    <x v="1"/>
    <x v="0"/>
  </r>
  <r>
    <s v="2025"/>
    <s v="01/01/2025"/>
    <s v="31/03/2025"/>
    <x v="0"/>
    <x v="1"/>
    <x v="0"/>
    <s v="005/2025"/>
    <s v=""/>
    <s v="Vigilancia de las instalaciones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5.pdf"/>
    <s v="603"/>
    <s v=""/>
    <s v=""/>
    <s v="Vigilancia de las instalaciones del Módulo de Atención Ciudadana Fijo Distrital."/>
    <s v="603"/>
    <s v=""/>
    <s v="603"/>
    <s v="603"/>
    <s v=""/>
    <s v=""/>
    <s v=""/>
    <s v=""/>
    <s v=""/>
    <s v=""/>
    <s v=""/>
    <s v=""/>
    <s v="Protección y Logística Empresarial VYMSA S.A. de C.V."/>
    <s v="603"/>
    <s v="PLE210126E47"/>
    <s v="Calle"/>
    <s v="Campos Eliseos"/>
    <s v="74"/>
    <s v=""/>
    <s v="Colonia"/>
    <s v="Villa Las Flores"/>
    <s v="114"/>
    <s v="Puebla"/>
    <s v="114"/>
    <s v="Puebla"/>
    <s v="21"/>
    <s v="Puebla"/>
    <s v="725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2/2025"/>
    <s v="31/01/2025"/>
    <s v="01/01/2025"/>
    <s v="31/12/2025"/>
    <n v="20762.07"/>
    <n v="24084"/>
    <s v=""/>
    <s v=""/>
    <s v="Moneda Nacional"/>
    <s v=""/>
    <x v="1"/>
    <s v="Servicio de vigilancia intramuros, de instalaciones y oficinas del Módulo de Atención Ciudadana de el &quot;Instituto&quot;,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8-PUE/tml1/005_2025.pdf"/>
    <s v=""/>
    <s v="603"/>
    <x v="0"/>
    <s v="Recursos federales"/>
    <s v="Presupuesto de Egresos de la Federación"/>
    <s v=""/>
    <s v=""/>
    <s v=""/>
    <s v=""/>
    <s v=""/>
    <s v="No"/>
    <s v="603"/>
    <s v="Recepción de los servicios requeridos de acuerdo a las condiciones establecidas en el contrato."/>
    <s v=""/>
    <s v=""/>
    <s v=""/>
    <s v=""/>
    <s v="http://transparencia.ine.mx/sistemaot/cargaMasiva/Articulo70/2025/Formato28//JD08-PUE/tml1/factura5.pdf"/>
    <s v="JUNTA DISTRITAL EJECUTIVA NO.08 DE PUEBLA - CHALCHICOMULA DE SESMA"/>
    <s v="31/03/2025"/>
    <m/>
    <x v="1"/>
    <x v="0"/>
  </r>
  <r>
    <s v="2025"/>
    <s v="01/01/2025"/>
    <s v="31/03/2025"/>
    <x v="0"/>
    <x v="1"/>
    <x v="0"/>
    <s v="006/2025"/>
    <s v=""/>
    <s v="Vigilancia de las instalaciones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6.pdf"/>
    <s v="604"/>
    <s v=""/>
    <s v=""/>
    <s v="Vigilancia de las instalaciones del Módulo de Atención Ciudadana Fijo Adicional"/>
    <s v="604"/>
    <s v=""/>
    <s v="604"/>
    <s v="604"/>
    <s v=""/>
    <s v=""/>
    <s v=""/>
    <s v=""/>
    <s v=""/>
    <s v=""/>
    <s v=""/>
    <s v=""/>
    <s v="Protección y Logística Empresarial VYMSA S.A. de C.V."/>
    <s v="604"/>
    <s v="PLE210126E47"/>
    <s v="Calle"/>
    <s v="Campos Eliseos"/>
    <s v="74"/>
    <s v=""/>
    <s v="Colonia"/>
    <s v="Villa Las Flores"/>
    <s v="114"/>
    <s v="Puebla"/>
    <s v="114"/>
    <s v="Puebla"/>
    <s v="21"/>
    <s v="Puebla"/>
    <s v="725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3/2025"/>
    <s v="31/01/2025"/>
    <s v="01/01/2025"/>
    <s v="31/12/2025"/>
    <n v="20762.07"/>
    <n v="24084"/>
    <s v=""/>
    <s v=""/>
    <s v="Moneda Nacional"/>
    <s v=""/>
    <x v="1"/>
    <s v="Servicio de vigilancia intramuros, de instalaciones y oficinas del Módulo de Atención Ciudadana de el &quot;Instituto&quot;,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8-PUE/tml1/006_2025.pdf"/>
    <s v=""/>
    <s v="604"/>
    <x v="0"/>
    <s v="Recursos federales"/>
    <s v="Presupuesto de Egresos de la Federación"/>
    <s v=""/>
    <s v=""/>
    <s v=""/>
    <s v=""/>
    <s v=""/>
    <s v="No"/>
    <s v="604"/>
    <s v="Recepción de los servicios requeridos de acuerdo a las condiciones establecidas en el contrato."/>
    <s v=""/>
    <s v=""/>
    <s v=""/>
    <s v=""/>
    <s v="http://transparencia.ine.mx/sistemaot/cargaMasiva/Articulo70/2025/Formato28//JD08-PUE/tml1/factura6.pdf"/>
    <s v="JUNTA DISTRITAL EJECUTIVA NO.08 DE PUEBLA - CHALCHICOMULA DE SESMA"/>
    <s v="31/03/2025"/>
    <m/>
    <x v="1"/>
    <x v="0"/>
  </r>
  <r>
    <s v="2025"/>
    <s v="01/01/2025"/>
    <s v="31/03/2025"/>
    <x v="0"/>
    <x v="1"/>
    <x v="0"/>
    <s v="007/2025"/>
    <s v=""/>
    <s v="Limpieza de las instalaciones de la 08 Junta Distrital Ejecutiva. Artículo 31 fracción I y Artículo 35 del Reglamento del Instituto Nacional Electoral en Materia de Adquisiciones, Arrendamientos de Bienes Muebles y Servicios."/>
    <s v="http://transparencia.ine.mx/sistemaot/cargaMasiva/Articulo70/2025/Formato28//JD08-PUE/tml1/osp7.pdf"/>
    <s v="605"/>
    <s v=""/>
    <s v=""/>
    <s v="Limpieza de las instalaciones de la 08 Junta Distrital Ejecutiva"/>
    <s v="605"/>
    <s v=""/>
    <s v="605"/>
    <s v="605"/>
    <s v=""/>
    <s v=""/>
    <s v=""/>
    <s v=""/>
    <s v="Beatriz Eugenia"/>
    <s v="Camacho"/>
    <s v="Quiroz"/>
    <s v="Mujer"/>
    <s v=""/>
    <s v="605"/>
    <s v="CAQB700505M4A"/>
    <s v="Calle"/>
    <s v="53 Sur"/>
    <s v="1305"/>
    <s v=""/>
    <s v="Colonia"/>
    <s v="Ampliación Reforma Sur"/>
    <s v="114"/>
    <s v="Puebla"/>
    <s v="114"/>
    <s v="Puebla"/>
    <s v="21"/>
    <s v="Puebla"/>
    <s v="721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4/2025"/>
    <s v="31/01/2025"/>
    <s v="01/01/2025"/>
    <s v="31/12/2025"/>
    <n v="7863.79"/>
    <n v="9122"/>
    <s v=""/>
    <s v=""/>
    <s v="Moneda Nacional"/>
    <s v=""/>
    <x v="1"/>
    <s v="Limpieza de las instalaciones de la 08 Junta Distrital Ejecutiva durante el período comprendido del 01 de enero al 31 de diciembre de 2025."/>
    <s v=""/>
    <s v="01/01/2025"/>
    <s v="31/12/2025"/>
    <s v="http://transparencia.ine.mx/sistemaot/cargaMasiva/Articulo70/2025/Formato28//JD08-PUE/tml1/007_2025.pdf"/>
    <s v=""/>
    <s v="605"/>
    <x v="0"/>
    <s v="Recursos federales"/>
    <s v="Presupuesto de Egresos de la Federación"/>
    <s v=""/>
    <s v=""/>
    <s v=""/>
    <s v=""/>
    <s v=""/>
    <s v="No"/>
    <s v="605"/>
    <s v="Recepción de los servicios requeridos de acuerdo a las condiciones establecidas en el contrato."/>
    <s v=""/>
    <s v=""/>
    <s v=""/>
    <s v=""/>
    <s v="http://transparencia.ine.mx/sistemaot/cargaMasiva/Articulo70/2025/Formato28//JD08-PUE/tml1/factura7.pdf"/>
    <s v="JUNTA DISTRITAL EJECUTIVA NO.08 DE PUEBLA - CHALCHICOMULA DE SESMA"/>
    <s v="31/03/2025"/>
    <m/>
    <x v="1"/>
    <x v="0"/>
  </r>
  <r>
    <s v="2025"/>
    <s v="01/01/2025"/>
    <s v="31/03/2025"/>
    <x v="0"/>
    <x v="1"/>
    <x v="0"/>
    <s v="008/2025"/>
    <s v=""/>
    <s v="Limpieza de las instalaciones del Módulo de Atención Ciudadana Fijo Distrital. Artículo 31 fracción I y Artículo 35 del Reglamento del Instituto Nacional Electoral en Materia de Adquisiciones, Arrendamientos de Bienes Muebles y Servicios."/>
    <s v="http://transparencia.ine.mx/sistemaot/cargaMasiva/Articulo70/2025/Formato28//JD08-PUE/tml1/osp8.pdf"/>
    <s v="606"/>
    <s v=""/>
    <s v=""/>
    <s v="Limpieza de las instalaciones del Módulo de Atención Ciudadana Fijo Distrital"/>
    <s v="606"/>
    <s v=""/>
    <s v="606"/>
    <s v="606"/>
    <s v=""/>
    <s v=""/>
    <s v=""/>
    <s v=""/>
    <s v="Beatriz Eugenia"/>
    <s v="Camacho"/>
    <s v="Quiroz"/>
    <s v="Mujer"/>
    <s v=""/>
    <s v="606"/>
    <s v="CAQB700505M4A"/>
    <s v="Calle"/>
    <s v="53 Sur"/>
    <s v="1305"/>
    <s v=""/>
    <s v="Colonia"/>
    <s v="Ampliación Reforma Sur"/>
    <s v="114"/>
    <s v="Puebla"/>
    <s v="114"/>
    <s v="Puebla"/>
    <s v="21"/>
    <s v="Puebla"/>
    <s v="7216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5/2025"/>
    <s v="31/01/2025"/>
    <s v="01/01/2025"/>
    <s v="31/12/2025"/>
    <n v="7863.79"/>
    <n v="9122"/>
    <s v=""/>
    <s v=""/>
    <s v="Moneda Nacional"/>
    <s v=""/>
    <x v="1"/>
    <s v="Limpieza de las instalaciones del Módulo de Atención Ciudadana Fijo Distrital durante el período comprendido del 01 de enero al 31 de diciembre de 2025."/>
    <s v=""/>
    <s v="01/01/2025"/>
    <s v="31/12/2025"/>
    <s v="http://transparencia.ine.mx/sistemaot/cargaMasiva/Articulo70/2025/Formato28//JD08-PUE/tml1/008_2025.pdf"/>
    <s v=""/>
    <s v="606"/>
    <x v="0"/>
    <s v="Recursos federales"/>
    <s v="Presupuesto de Egresos de la Federación"/>
    <s v=""/>
    <s v=""/>
    <s v=""/>
    <s v=""/>
    <s v=""/>
    <s v="No"/>
    <s v="606"/>
    <s v="Recepción de los servicios requeridos de acuerdo a las condiciones establecidas en el contrato."/>
    <s v=""/>
    <s v=""/>
    <s v=""/>
    <s v=""/>
    <s v="http://transparencia.ine.mx/sistemaot/cargaMasiva/Articulo70/2025/Formato28//JD08-PUE/tml1/factura8.pdf"/>
    <s v="JUNTA DISTRITAL EJECUTIVA NO.08 DE PUEBLA - CHALCHICOMULA DE SESMA"/>
    <s v="31/03/2025"/>
    <m/>
    <x v="1"/>
    <x v="0"/>
  </r>
  <r>
    <s v="2025"/>
    <s v="01/01/2025"/>
    <s v="31/03/2025"/>
    <x v="0"/>
    <x v="1"/>
    <x v="0"/>
    <s v="009/2025"/>
    <s v=""/>
    <s v="Limpieza de las instalaciones del Módulo de Atención Ciudadana Fijo Adicional. Artículo 31 fracción I y Artículo 35 del Reglamento del Instituto Nacional Electoral en Materia de Adquisiciones, Arrendamientos de Bienes Muebles y Servicios."/>
    <s v="http://transparencia.ine.mx/sistemaot/cargaMasiva/Articulo70/2025/Formato28//JD08-PUE/tml1/osp9.pdf"/>
    <s v="607"/>
    <s v=""/>
    <s v=""/>
    <s v="Limpieza de las instalaciones del Módulo de Atención Ciudadana Fijo Adicional"/>
    <s v="607"/>
    <s v=""/>
    <s v="607"/>
    <s v="607"/>
    <s v=""/>
    <s v=""/>
    <s v=""/>
    <s v=""/>
    <s v="Esperanza"/>
    <s v="Hernández"/>
    <s v="Juárez"/>
    <s v="Mujer"/>
    <s v=""/>
    <s v="607"/>
    <s v="HEJE720328259"/>
    <s v="Calle"/>
    <s v="15 Sur"/>
    <s v="105"/>
    <s v=""/>
    <s v="Barrio"/>
    <s v="San Sebastián"/>
    <s v="154"/>
    <s v="Tecamachalco"/>
    <s v="154"/>
    <s v="Tecamachalco"/>
    <s v="21"/>
    <s v="Puebla"/>
    <s v="7548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6/2025"/>
    <s v="31/01/2025"/>
    <s v="01/01/2025"/>
    <s v="31/12/2025"/>
    <n v="6427"/>
    <n v="7455.32"/>
    <s v=""/>
    <s v=""/>
    <s v="Moneda Nacional"/>
    <s v=""/>
    <x v="1"/>
    <s v="Limpieza de las instalaciones del Módulo de Atención Ciudadana Fijo Adicional durante el período comprendido del 01 de enero al 31 de diciembre de 2025."/>
    <s v=""/>
    <s v="01/01/2025"/>
    <s v="31/12/2025"/>
    <s v="http://transparencia.ine.mx/sistemaot/cargaMasiva/Articulo70/2025/Formato28//JD08-PUE/tml1/009_2025.pdf"/>
    <s v=""/>
    <s v="607"/>
    <x v="0"/>
    <s v="Recursos federales"/>
    <s v="Presupuesto de Egresos de la Federación"/>
    <s v=""/>
    <s v=""/>
    <s v=""/>
    <s v=""/>
    <s v=""/>
    <s v="No"/>
    <s v="607"/>
    <s v="Recepción de los servicios requeridos de acuerdo a las condiciones establecidas en el contrato."/>
    <s v=""/>
    <s v=""/>
    <s v=""/>
    <s v=""/>
    <s v="http://transparencia.ine.mx/sistemaot/cargaMasiva/Articulo70/2025/Formato28//JD08-PUE/tml1/factura9.pdf"/>
    <s v="JUNTA DISTRITAL EJECUTIVA NO.08 DE PUEBLA - CHALCHICOMULA DE SESMA"/>
    <s v="31/03/2025"/>
    <m/>
    <x v="1"/>
    <x v="0"/>
  </r>
  <r>
    <s v="2025"/>
    <s v="01/01/2025"/>
    <s v="31/03/2025"/>
    <x v="0"/>
    <x v="1"/>
    <x v="0"/>
    <s v="010/2025"/>
    <s v=""/>
    <s v="Renta de equipo de fotocopiado para las actividades institucuinales de la 08 Junta Distrital. Artículo 31 fracción I y Artículo 35 del Reglamento del Instituto Nacional Electoral en Materia de Adquisiciones, Arrendamientos de Bienes Muebles y Servicios."/>
    <s v="http://transparencia.ine.mx/sistemaot/cargaMasiva/Articulo70/2025/Formato28//JD08-PUE/tml1/osp10.pdf"/>
    <s v="608"/>
    <s v=""/>
    <s v=""/>
    <s v="Renta de equipo de fotocopiado para las actividades institucuinales de la 08 Junta Distrital. Artículo 31 fracción I y Artículo 35 del Reglamento del Instituto Nacional Electoral en Materia de Adquisiciones, Arrendamientos de Bienes Muebles y Servicios."/>
    <s v="608"/>
    <s v=""/>
    <s v="608"/>
    <s v="608"/>
    <s v=""/>
    <s v=""/>
    <s v=""/>
    <s v=""/>
    <s v=""/>
    <s v=""/>
    <s v=""/>
    <s v=""/>
    <s v="Equipos y Maquinaria ARDI S.A. de C.V."/>
    <s v="608"/>
    <s v="EMA061123SV7"/>
    <s v="Boulevard"/>
    <s v="Atlixco"/>
    <s v="2908"/>
    <s v=""/>
    <s v="Colonia"/>
    <s v="Esmeralda"/>
    <s v="114"/>
    <s v="Puebla"/>
    <s v="114"/>
    <s v="Puebla"/>
    <s v="21"/>
    <s v="Puebla"/>
    <s v="72400"/>
    <s v=""/>
    <s v=""/>
    <s v=""/>
    <s v=""/>
    <s v="Su proposición cumplió con los requisitos, normativos, técnicos y económicos, por lo cual resultó solvente para el Instituto."/>
    <s v="Junta Distrital Ejecutiva No. 08 de Puebla - Chalchicomula de Sesma"/>
    <s v="Junta Distrital Ejecutiva No. 08 de Puebla - Chalchicomula de Sesma"/>
    <s v="Junta Distrital Ejecutiva No. 08 de Puebla - Chalchicomula de Sesma"/>
    <s v="INE/PL08/SERV/007/2025"/>
    <s v="31/01/2025"/>
    <s v="01/01/2025"/>
    <s v="31/12/2025"/>
    <n v="2058"/>
    <n v="2387.2800000000002"/>
    <s v=""/>
    <s v=""/>
    <s v="Moneda Nacional"/>
    <s v=""/>
    <x v="1"/>
    <s v="Renta de equipo de fotocopiado para las actividades institucuinales de la 08 Junta Distrital. Artículo 31 fracción I y Artículo 35 del Reglamento del Instituto Nacional Electoral en Materia de Adquisiciones, Arrendamientos de Bienes Muebles y Servicios."/>
    <s v=""/>
    <s v="01/01/2025"/>
    <s v="31/12/2025"/>
    <s v="http://transparencia.ine.mx/sistemaot/cargaMasiva/Articulo70/2025/Formato28//JD08-PUE/tml1/010_2025.pdf"/>
    <s v=""/>
    <s v="608"/>
    <x v="0"/>
    <s v="Recursos federales"/>
    <s v="Presupuesto de Egresos de la Federación"/>
    <s v=""/>
    <s v=""/>
    <s v=""/>
    <s v=""/>
    <s v=""/>
    <s v="No"/>
    <s v="608"/>
    <s v="Recepción de los servicios requeridos de acuerdo a las condiciones establecidas en el contrato."/>
    <s v=""/>
    <s v=""/>
    <s v=""/>
    <s v=""/>
    <s v="http://transparencia.ine.mx/sistemaot/cargaMasiva/Articulo70/2025/Formato28//JD08-PUE/tml1/factura10.pdf"/>
    <s v="JUNTA DISTRITAL EJECUTIVA NO.08 DE PUEBLA - CHALCHICOMULA DE SESMA"/>
    <s v="31/03/2025"/>
    <m/>
    <x v="1"/>
    <x v="0"/>
  </r>
  <r>
    <s v="2025"/>
    <s v="01/01/2025"/>
    <s v="31/03/2025"/>
    <x v="0"/>
    <x v="0"/>
    <x v="0"/>
    <s v="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1.pdf"/>
    <s v="609"/>
    <s v=""/>
    <s v=""/>
    <s v="Arrendamiento de inmueble que ocupa la 02 Junta Distrital Ejecutiva correspondiente a los meses de enero, febrero y marzo según facturas, 1276, 1285 y 1297."/>
    <s v="609"/>
    <s v=""/>
    <s v="609"/>
    <s v="609"/>
    <s v=""/>
    <s v=""/>
    <s v=""/>
    <s v=""/>
    <s v="Olga Irma"/>
    <s v="Pineda"/>
    <s v="Garza"/>
    <s v="Mujer"/>
    <s v=""/>
    <s v="609"/>
    <s v="PIGO520418P16"/>
    <s v="Calle"/>
    <s v="Mariano Escobedo Sur"/>
    <s v="604"/>
    <s v=""/>
    <s v="Colonia"/>
    <s v="Centro"/>
    <s v="6"/>
    <s v="Apodaca"/>
    <s v="6"/>
    <s v="Apodaca"/>
    <s v="6"/>
    <s v="Nuevo León"/>
    <s v="6660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001/2025"/>
    <s v="28/01/2025"/>
    <s v="01/01/2025"/>
    <s v="31/12/2025"/>
    <n v="54015.81"/>
    <n v="62658.33"/>
    <s v=""/>
    <s v=""/>
    <s v="Moneda Nacional"/>
    <s v=""/>
    <x v="1"/>
    <s v="El &quot;ARRENDADOR&quot; otorga en arrendamiento al &quot;ARRENDATARIO&quot; el &quot;inmueble&quot;ubicado en Porfirio Díaz 115 Sur, Zona Centro, Municipio de Apodaca, en el estado deNuevo León, Código Postal 66600, con una superficie rentable de 459.90 metroscuadrados, construidos y 6 cajones de estacionamiento para uso de las oficinas de la 02Junta Distrital Ejecutiva. De igual manera, forma parte del presente contrato dearrendamiento, el inmueble ubicado frente a las instalaciones de la Junta DistritalEjecutiva 02, en Porfirio Díaz 136 Sur, Zona Centro, Municipio de Apodaca, en el estadode Nuevo León, Código Postal 66600."/>
    <s v=""/>
    <s v="01/01/2025"/>
    <s v="31/12/2025"/>
    <s v="http://transparencia.ine.mx/sistemaot/cargaMasiva/Articulo70/2025/Formato28//JD02-NL/tml1/contrato1.pdf"/>
    <s v=""/>
    <s v="609"/>
    <x v="0"/>
    <s v="Recursos federales"/>
    <s v="Presupuesto de Egresos de la federación"/>
    <s v=""/>
    <s v=""/>
    <s v=""/>
    <s v=""/>
    <s v=""/>
    <s v="No"/>
    <s v="609"/>
    <s v="Los titulares de las áreas requirentes son los responsables de vigilar y supervisar los contratos."/>
    <s v=""/>
    <s v=""/>
    <s v=""/>
    <s v=""/>
    <s v="http://transparencia.ine.mx/sistemaot/cargaMasiva/Articulo70/2025/Formato28//JD02-NL/tml1/factura1.pdf"/>
    <s v="JUNTA DISTRITAL EJECUTIVA NO.02 DE NUEVO LEON - APODACA"/>
    <s v="31/03/2025"/>
    <m/>
    <x v="10"/>
    <x v="0"/>
  </r>
  <r>
    <s v="2025"/>
    <s v="01/01/2025"/>
    <s v="31/03/2025"/>
    <x v="0"/>
    <x v="0"/>
    <x v="0"/>
    <s v="005/202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2.pdf"/>
    <s v="610"/>
    <s v=""/>
    <s v=""/>
    <s v="Arrendamiento que ocupa el Modulo de Atención Ciudadana 190251 correspondiente al los meses de enero, febrero y marzo según facturas 10960,11083 Y 11201."/>
    <s v="610"/>
    <s v=""/>
    <s v="610"/>
    <s v="610"/>
    <s v=""/>
    <s v=""/>
    <s v=""/>
    <s v=""/>
    <s v=""/>
    <s v=""/>
    <s v=""/>
    <s v=""/>
    <s v="Hogares Internacionales S.A. de C.V."/>
    <s v="610"/>
    <s v="HIN080123A24"/>
    <s v="Carretera"/>
    <s v="Santa Rosa"/>
    <s v="km2"/>
    <s v=""/>
    <s v="Colonia"/>
    <s v="Santa Rosa"/>
    <s v="6"/>
    <s v="Apodaca"/>
    <s v="6"/>
    <s v="Apodaca"/>
    <s v="19"/>
    <s v="Nuevo León"/>
    <s v="6661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005/2021"/>
    <s v="01/05/2021"/>
    <s v="01/05/2021"/>
    <s v="30/04/2025"/>
    <n v="26683.74"/>
    <n v="30953.14"/>
    <s v=""/>
    <s v=""/>
    <s v="Moneda Nacional"/>
    <s v=""/>
    <x v="1"/>
    <s v="El Arrendador otorga en arrendamiento al Arrendatario el inmueble ubicado enCarretera a Miguel Alemán, número 102, Zona Centro, entre Avenida Andrés Guajardoy Callejón del Teléfono, locales 102 y 102 A, de la &quot;Plaza Comercial, Las Américas&quot;,Colonia Zona Centro, Municipio Apodaca, Código Postal 66600, en el Estado de NuevoLeón, el cual cuenta con una superficie rentable de 181. 70 m2 construidos y 5 cajonesde estacionamiento, para uso de Módulo de Atención Ciudadana 190251 , del RegistroFederal de Electores de la 02 Junta Distrital Ejecutiva del Instituto Nacional Electoral enel estado de Nuevo León."/>
    <s v=""/>
    <s v="01/05/2021"/>
    <s v="30/04/2025"/>
    <s v="http://transparencia.ine.mx/sistemaot/cargaMasiva/Articulo70/2025/Formato28//JD02-NL/tml1/contrato2.pdf"/>
    <s v=""/>
    <s v="610"/>
    <x v="0"/>
    <s v="Recursos federales"/>
    <s v="Presupuesto de Egresos de la federación"/>
    <s v=""/>
    <s v=""/>
    <s v=""/>
    <s v=""/>
    <s v=""/>
    <s v="No"/>
    <s v="610"/>
    <s v="Los titulares de las áreas requirentes son los responsables de vigilar y supervisar los contratos."/>
    <s v=""/>
    <s v=""/>
    <s v=""/>
    <s v=""/>
    <s v="http://transparencia.ine.mx/sistemaot/cargaMasiva/Articulo70/2025/Formato28//JD02-NL/tml1/factura2.pdf"/>
    <s v="JUNTA DISTRITAL EJECUTIVA NO.02 DE NUEVO LEON - APODACA"/>
    <s v="31/03/2025"/>
    <m/>
    <x v="10"/>
    <x v="0"/>
  </r>
  <r>
    <s v="2025"/>
    <s v="01/01/2025"/>
    <s v="31/03/2025"/>
    <x v="0"/>
    <x v="0"/>
    <x v="0"/>
    <s v="010/202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3.pdf"/>
    <s v="611"/>
    <s v=""/>
    <s v=""/>
    <s v="Arrendamiento que ocupa el Modulo de Atención Ciudadana 190252 correspondiente al mes de enero, febrero y marzo según factura 10720, 10738 y 10901."/>
    <s v="611"/>
    <s v=""/>
    <s v="611"/>
    <s v="611"/>
    <s v=""/>
    <s v=""/>
    <s v=""/>
    <s v=""/>
    <s v=""/>
    <s v=""/>
    <s v=""/>
    <s v=""/>
    <s v="MS/U-Calli Operations, S. de RL de C.V."/>
    <s v="611"/>
    <s v="MOP0712059F9"/>
    <s v="Calle"/>
    <s v="Hidalgo norte"/>
    <s v="526"/>
    <s v=""/>
    <s v="Colonia"/>
    <s v="Centro"/>
    <s v="1"/>
    <s v="San Pedro"/>
    <s v="1"/>
    <s v="San Pedro"/>
    <s v="19"/>
    <s v="Nuevo León"/>
    <s v="6623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010/2023"/>
    <s v="26/11/2023"/>
    <s v="26/11/2023"/>
    <s v="25/11/2027"/>
    <n v="31753.31"/>
    <n v="36833.839999999997"/>
    <s v=""/>
    <s v=""/>
    <s v="Moneda Nacional"/>
    <s v=""/>
    <x v="1"/>
    <s v="&quot;El Subarrendador&quot; otorga en subarrendamiento al Subarrendatario &quot;ElInstituto&quot; el inmueble ubicado en Plaza Comercial Concordia, Carretera MezquitalSanta Rosa, número 5000, cruz con Avenida la Concordia, número interior MAPS7, Colonia Santa Rosa, Municipio Apodaca, Código Postal 6661 O en el Estado deNuevo León, el cual cuenta con una superficie rentable de 164.42 m2 construidos yárea de estacionamiento común, para uso de módulo de atención ciudadana."/>
    <s v=""/>
    <s v="26/11/2023"/>
    <s v="25/11/2027"/>
    <s v="http://transparencia.ine.mx/sistemaot/cargaMasiva/Articulo70/2025/Formato28//JD02-NL/tml1/contrato3.pdf"/>
    <s v=""/>
    <s v="611"/>
    <x v="0"/>
    <s v="Recursos federales"/>
    <s v="Presupuesto de Egresos de la federación"/>
    <s v=""/>
    <s v=""/>
    <s v=""/>
    <s v=""/>
    <s v=""/>
    <s v="No"/>
    <s v="611"/>
    <s v="Los titulares de las áreas requirentes son los responsables de vigilar y supervisar los contratos."/>
    <s v=""/>
    <s v=""/>
    <s v=""/>
    <s v=""/>
    <s v="http://transparencia.ine.mx/sistemaot/cargaMasiva/Articulo70/2025/Formato28//JD02-NL/tml1/factura3.pdf"/>
    <s v="JUNTA DISTRITAL EJECUTIVA NO.02 DE NUEVO LEON - APODACA"/>
    <s v="31/03/2025"/>
    <m/>
    <x v="10"/>
    <x v="0"/>
  </r>
  <r>
    <s v="2025"/>
    <s v="01/01/2025"/>
    <s v="31/03/2025"/>
    <x v="0"/>
    <x v="1"/>
    <x v="0"/>
    <s v="50553400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4.pdf"/>
    <s v="612"/>
    <s v=""/>
    <s v=""/>
    <s v="Pago de consumo de agua de la 02 Junta Distrital Ejecutiva Porfirio Diaz 115 y 136, correspondiente a los meses de enero, febrero y marzo según nis 505534001 y 508979401"/>
    <s v="612"/>
    <s v=""/>
    <s v="612"/>
    <s v="612"/>
    <s v=""/>
    <s v=""/>
    <s v=""/>
    <s v=""/>
    <s v=""/>
    <s v=""/>
    <s v=""/>
    <s v=""/>
    <s v="Servicios de Agua y Drenaje de Monterrey IPD"/>
    <s v="612"/>
    <s v="SAD560528572"/>
    <s v="Calle"/>
    <s v="Matamoros"/>
    <s v="1717"/>
    <s v=""/>
    <s v="Colonia"/>
    <s v="Obispado"/>
    <s v="39"/>
    <s v="Monterrey"/>
    <s v="39"/>
    <s v="Monterrey"/>
    <s v="19"/>
    <s v="Nuevo León"/>
    <s v="6406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2025020006"/>
    <s v="30/01/2025"/>
    <s v="30/01/2025"/>
    <s v="28/03/2025"/>
    <n v="6909"/>
    <n v="6909"/>
    <s v=""/>
    <s v=""/>
    <s v="Moneda Nacional"/>
    <s v=""/>
    <x v="1"/>
    <s v="Pago de consumo de agua de la 02 Junta Distrital Ejecutiva Porfirio Diaz 115 y 136, según nis 505534001 y 508979401"/>
    <s v=""/>
    <s v="30/01/2025"/>
    <s v="28/03/2025"/>
    <s v="http://transparencia.ine.mx/sistemaot/cargaMasiva/Articulo70/2025/Formato28//JD02-NL/tml1/contrato4.pdf"/>
    <s v=""/>
    <s v="612"/>
    <x v="0"/>
    <s v="Recursos federales"/>
    <s v="Presupuesto de Egresos de la federación"/>
    <s v=""/>
    <s v=""/>
    <s v=""/>
    <s v=""/>
    <s v=""/>
    <s v="No"/>
    <s v="612"/>
    <s v="Los titulares de las áreas requirentes son los responsables de vigilar y supervisar los contratos."/>
    <s v=""/>
    <s v=""/>
    <s v=""/>
    <s v=""/>
    <s v="http://transparencia.ine.mx/sistemaot/cargaMasiva/Articulo70/2025/Formato28//JD02-NL/tml1/factura4.pdf"/>
    <s v="JUNTA DISTRITAL EJECUTIVA NO.02 DE NUEVO LEON - APODACA"/>
    <s v="31/03/2025"/>
    <m/>
    <x v="10"/>
    <x v="0"/>
  </r>
  <r>
    <s v="2025"/>
    <s v="01/01/2025"/>
    <s v="31/03/2025"/>
    <x v="0"/>
    <x v="1"/>
    <x v="0"/>
    <s v="52181410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NL/tml1/osp5.pdf"/>
    <s v="613"/>
    <s v=""/>
    <s v=""/>
    <s v="Pago de consumo de agua del Modulo de Atención Ciudadana 190251 correspondiente a los meses de enero, febrero y marzo según nis 521814101"/>
    <s v="613"/>
    <s v=""/>
    <s v="613"/>
    <s v="613"/>
    <s v=""/>
    <s v=""/>
    <s v=""/>
    <s v=""/>
    <s v=""/>
    <s v=""/>
    <s v=""/>
    <s v=""/>
    <s v="Servicios de Agua y Drenaje de Monterrey IPD"/>
    <s v="613"/>
    <s v="SAD560528572"/>
    <s v="Calle"/>
    <s v="Matamoros"/>
    <s v="1717"/>
    <s v=""/>
    <s v="Colonia"/>
    <s v="Obispado"/>
    <s v="39"/>
    <s v="Monterrey"/>
    <s v="39"/>
    <s v="Monterrey"/>
    <s v="19"/>
    <s v="Nuevo León"/>
    <s v="6406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Nuevo León"/>
    <s v="02 Junta Distrital Ejecutiva del Instituto Nacional Electoral en el Estado De Nuevo León"/>
    <s v="02 Junta Distrital Ejecutiva del Instituto Nacional Electoral en el Estado De Nuevo León"/>
    <s v="2025020006/2025020038/2025020061/2025020007/2025020039/2025020062"/>
    <s v="30/01/2025"/>
    <s v="30/01/2025"/>
    <s v="28/03/2025"/>
    <n v="2436"/>
    <n v="2436"/>
    <s v=""/>
    <s v=""/>
    <s v="Moneda Nacional"/>
    <s v=""/>
    <x v="1"/>
    <s v="Pago de consumo de agua del Modulo de Atención Ciudadana 190251, según nis 521814101"/>
    <s v=""/>
    <s v="30/01/2025"/>
    <s v="28/03/2025"/>
    <s v="http://transparencia.ine.mx/sistemaot/cargaMasiva/Articulo70/2025/Formato28//JD02-NL/tml1/contrato5.pdf"/>
    <s v=""/>
    <s v="613"/>
    <x v="0"/>
    <s v="Recursos federales"/>
    <s v="Presupuesto de Egresos de la federación"/>
    <s v=""/>
    <s v=""/>
    <s v=""/>
    <s v=""/>
    <s v=""/>
    <s v="No"/>
    <s v="613"/>
    <s v="Los titulares de las áreas requirentes son los responsables de vigilar y supervisar los contratos."/>
    <s v=""/>
    <s v=""/>
    <s v=""/>
    <s v=""/>
    <s v="http://transparencia.ine.mx/sistemaot/cargaMasiva/Articulo70/2025/Formato28//JD02-NL/tml1/factura5.pdf"/>
    <s v="JUNTA DISTRITAL EJECUTIVA NO.02 DE NUEVO LEON - APODACA"/>
    <s v="31/03/2025"/>
    <m/>
    <x v="10"/>
    <x v="0"/>
  </r>
  <r>
    <s v="2025"/>
    <s v="01/01/2025"/>
    <s v="31/03/2025"/>
    <x v="1"/>
    <x v="3"/>
    <x v="0"/>
    <s v="INE-LPN-OP/001/2025"/>
    <s v="Si"/>
    <s v="Artículos 65, 66, 67, 68 fracción I y 69 del Reglamento del Instituto Nacional Electoral en Materia de Obras Públicas y trabajos Relacionados con las Mismas."/>
    <s v="http://transparencia.ine.mx/sistemaot/cargaMasiva/Articulo70/2025/Formato28//DEA/tml1/suficiencia_ceyrd.pdf"/>
    <s v="614"/>
    <s v="http://transparencia.ine.mx/sistemaot/cargaMasiva/Articulo70/2025/Formato28//DEA/tml1/convocatoria_cecyrd.pdf"/>
    <s v="30/01/2025"/>
    <s v="Trabajos para la colocación y adecuación de un confinamiento a base del sistema de pasillo frío en el Centro de Cómputo Primario"/>
    <s v="614"/>
    <s v="07/02/2025"/>
    <s v="614"/>
    <s v="614"/>
    <s v="http://transparencia.ine.mx/sistemaot/cargaMasiva/Articulo70/2025/Formato28//DEA/tml1/aclaraciones_cecyrd.pdf"/>
    <s v="http://transparencia.ine.mx/sistemaot/cargaMasiva/Articulo70/2025/Formato28//DEA/tml1/aclaraciones_cecyrd.pdf"/>
    <s v="http://transparencia.ine.mx/sistemaot/cargaMasiva/Articulo70/2025/Formato28//DEA/tml1/dictamen_ceyrd.pdf"/>
    <s v="http://transparencia.ine.mx/sistemaot/cargaMasiva/Articulo70/2025/Formato28//DEA/tml1/fallo_cecyrd.pdf"/>
    <s v=""/>
    <s v=""/>
    <s v=""/>
    <s v=""/>
    <s v=""/>
    <s v="614"/>
    <s v=""/>
    <s v=""/>
    <s v=""/>
    <s v=""/>
    <s v=""/>
    <s v=""/>
    <s v=""/>
    <s v=""/>
    <s v=""/>
    <s v=""/>
    <s v=""/>
    <s v=""/>
    <s v=""/>
    <s v=""/>
    <s v=""/>
    <s v=""/>
    <s v=""/>
    <s v=""/>
    <s v=""/>
    <s v="Dirección Ejecutiva del Registro Federal de Electores"/>
    <s v="Subdirección de Concursos y Contrataciones de la Dirección de Obras y Conservación"/>
    <s v="Subdirección de Construcción de la Dirección de Obras y Conservación"/>
    <s v=""/>
    <s v=""/>
    <s v=""/>
    <s v=""/>
    <s v=""/>
    <s v=""/>
    <s v=""/>
    <s v=""/>
    <s v=""/>
    <s v=""/>
    <x v="2"/>
    <s v=""/>
    <s v=""/>
    <s v=""/>
    <s v=""/>
    <s v=""/>
    <s v=""/>
    <s v="614"/>
    <x v="0"/>
    <s v="Financiamiento Interno"/>
    <s v="Fideicomiso Fondo para el Cumplimiento del Programa de Infraestructura Inmobiliaria y para la Atención Ciudadana y Mejoramiento de Módulos del Instituto Nacional Electoral."/>
    <s v="San Juan Tilcuautla, km 5.4, Colonia Hacienda de la Concepción, Código Postal 42160, Municipio de San Agustín Tlaxiaca, Hidalgo."/>
    <s v="Trabajos para la colocación y adecuación de un confinamiento a base del sistema de pasillo frío en el Centro de Cómputo Primario del CECyRD"/>
    <s v=""/>
    <s v=""/>
    <s v="En planeación"/>
    <s v="No"/>
    <s v="614"/>
    <s v=""/>
    <s v=""/>
    <s v=""/>
    <s v=""/>
    <s v=""/>
    <s v=""/>
    <s v="DIRECCION EJECUTIVA DE ADMINISTRACION"/>
    <s v="31/03/2025"/>
    <m/>
    <x v="6"/>
    <x v="2"/>
  </r>
  <r>
    <s v="2025"/>
    <s v="01/01/2025"/>
    <s v="31/03/2025"/>
    <x v="2"/>
    <x v="4"/>
    <x v="0"/>
    <s v="INE-IA3-SROP/001/2025"/>
    <s v=""/>
    <s v="Artículos 64 fracción II, 65, 68 fracción I, 69 y 96 del Reglamento del Instituto Nacional Electoral en Materia de Obras Públicas y Servicios Relacionados con las Mismas."/>
    <s v="http://transparencia.ine.mx/sistemaot/cargaMasiva/Articulo70/2025/Formato28//DEA/tml1/suficiencia_acoxpa.pdf"/>
    <s v="615"/>
    <s v="http://transparencia.ine.mx/sistemaot/cargaMasiva/Articulo70/2025/Formato28//DEA/tml1/convocatoria_acoxpa.pdf"/>
    <s v="04/03/2025"/>
    <s v="Evaluación de la situación estructural existente y elaboración de dictamen de seguridad estructural conforme a la normativa vigente para el edificio de Acoxpa 434, colonia Ex Hacienda de Coapa en la Ciudad de México."/>
    <s v="615"/>
    <s v="11/03/2025"/>
    <s v="615"/>
    <s v="615"/>
    <s v="http://transparencia.ine.mx/sistemaot/cargaMasiva/Articulo70/2025/Formato28//DEA/tml1/aclaraciones_acoxpa.pdf"/>
    <s v="http://transparencia.ine.mx/sistemaot/cargaMasiva/Articulo70/2025/Formato28//DEA/tml1/aclaraciones_acoxpa.pdf"/>
    <s v="http://transparencia.ine.mx/sistemaot/cargaMasiva/Articulo70/2025/Formato28//DEA/tml1/dictamen_acoxpa.pdf"/>
    <s v="http://transparencia.ine.mx/sistemaot/cargaMasiva/Articulo70/2025/Formato28//DEA/tml1/fallo_acoxpa.pdf"/>
    <s v=""/>
    <s v=""/>
    <s v=""/>
    <s v=""/>
    <s v=""/>
    <s v="615"/>
    <s v=""/>
    <s v=""/>
    <s v=""/>
    <s v=""/>
    <s v=""/>
    <s v=""/>
    <s v=""/>
    <s v=""/>
    <s v=""/>
    <s v=""/>
    <s v=""/>
    <s v=""/>
    <s v=""/>
    <s v=""/>
    <s v=""/>
    <s v=""/>
    <s v=""/>
    <s v=""/>
    <s v=""/>
    <s v="Dirección Ejecutiva de Administración"/>
    <s v="Subdirección de Concursos y Contrataciones de la Dirección de Obras y Conservación"/>
    <s v="Subdirección de Construcción de la Dirección de Obras y Conservación"/>
    <s v=""/>
    <s v=""/>
    <s v=""/>
    <s v=""/>
    <s v=""/>
    <s v=""/>
    <s v=""/>
    <s v=""/>
    <s v=""/>
    <s v=""/>
    <x v="2"/>
    <s v=""/>
    <s v=""/>
    <s v=""/>
    <s v=""/>
    <s v=""/>
    <s v=""/>
    <s v="615"/>
    <x v="0"/>
    <s v="Financiamiento Interno"/>
    <s v="Fideicomiso Fondo para el Cumplimiento del Programa de Infraestructura Inmobiliaria y para la Atención Ciudadana y Mejoramiento de Módulos del Instituto Nacional Electoral."/>
    <s v="Edificio Acoxpa ubicado en Calzada Acoxpa número 434, Colonia Ex Hacienda Coapa, Código Postal 14308, Alcaldía Tlalpan en la Ciudad de México."/>
    <s v="Evaluación de la situación estructural existente y elaboración de dictamen de seguridad estructural conforme a la normativa vigente para el edificio de Acoxpa 434, colonia Ex Hacienda de Coapa en la Ciudad de México."/>
    <s v=""/>
    <s v=""/>
    <s v="En planeación"/>
    <s v="No"/>
    <s v="615"/>
    <s v=""/>
    <s v=""/>
    <s v=""/>
    <s v=""/>
    <s v=""/>
    <s v=""/>
    <s v="DIRECCION EJECUTIVA DE ADMINISTRACION"/>
    <s v="31/03/2025"/>
    <m/>
    <x v="6"/>
    <x v="2"/>
  </r>
  <r>
    <s v="2025"/>
    <s v="01/01/2025"/>
    <s v="31/03/2025"/>
    <x v="0"/>
    <x v="0"/>
    <x v="0"/>
    <s v="INE-CM-01JDE/001/2025"/>
    <s v=""/>
    <s v="Por tener el espacio adecuado y entcontrarse dentro de la demarcación territorial. Artículo 31 fracc. III y artículo 51 del Reglamento del Instituto Nacional Electoral en Materia de Adquisiciones, Arrendamientos de Bienes Muebles y Servicios."/>
    <s v="http://transparencia.ine.mx/sistemaot/cargaMasiva/Articulo70/2025/Formato28//JD01-DF/tml1/osp1.pdf"/>
    <s v="616"/>
    <s v=""/>
    <s v=""/>
    <s v="Pago de renta del inmueble de los meses de enero, febrero y marzo"/>
    <s v="616"/>
    <s v=""/>
    <s v="616"/>
    <s v="616"/>
    <s v=""/>
    <s v=""/>
    <s v=""/>
    <s v=""/>
    <s v="Laura Diana"/>
    <s v="Molina"/>
    <s v="Aceves"/>
    <s v="Mujer"/>
    <s v=""/>
    <s v="616"/>
    <s v="MOAL670512954"/>
    <s v="Calle"/>
    <s v="Jovellanos"/>
    <s v="58"/>
    <s v=""/>
    <s v="Colonia"/>
    <s v="Torres Lindavista"/>
    <s v="9"/>
    <s v="Ciudad de México"/>
    <s v="5"/>
    <s v="Gustavo A. Madero"/>
    <s v="9"/>
    <s v="Ciudad de México"/>
    <s v="07708"/>
    <s v=""/>
    <s v=""/>
    <s v=""/>
    <s v=""/>
    <s v="Por tener el espacio adecuado y entcontrarse dentro de la demarcación territorial"/>
    <s v="Junta Distrital Ejecutiva No. 01 en la Ciudad de México - Gustavo A. Madero"/>
    <s v="Junta Distrital Ejecutiva No. 01 en la Ciudad de México - Gustavo A."/>
    <s v="Junta Distrital Ejecutiva No. 01 en la Ciudad de México - Gustavo A."/>
    <s v="INE-CM-01JDE/001/2025"/>
    <s v="01/01/2025"/>
    <s v="01/01/2025"/>
    <s v="31/12/2025"/>
    <n v="1562637.48"/>
    <n v="1901391.72"/>
    <s v=""/>
    <s v=""/>
    <s v="Moneda Nacional"/>
    <s v=""/>
    <x v="1"/>
    <s v="Pago de renta del inmueble de los meses de enero, febrero y marzo"/>
    <s v=""/>
    <s v="01/01/2025"/>
    <s v="31/12/2025"/>
    <s v="http://transparencia.ine.mx/sistemaot/cargaMasiva/Articulo70/2025/Formato28//JD01-DF/tml1/contrato1.pdf"/>
    <s v=""/>
    <s v="616"/>
    <x v="0"/>
    <s v="Recursos federales"/>
    <s v="Presupuesto de Egresos de la federación"/>
    <s v=""/>
    <s v=""/>
    <s v=""/>
    <s v=""/>
    <s v=""/>
    <s v="No"/>
    <s v="616"/>
    <s v="El área requierente verificó el correcto suministro y/o realización de los bienes y servicios"/>
    <s v=""/>
    <s v=""/>
    <s v=""/>
    <s v=""/>
    <s v="http://transparencia.ine.mx/sistemaot/cargaMasiva/Articulo70/2025/Formato28//JD01-DF/tml1/factura1.pdf"/>
    <s v="JUNTA DISTRITAL EJECUTIVA NO.01 DE LA CIUDAD DE MEXICO - GUSTAVO A. MADERO"/>
    <s v="31/03/2025"/>
    <m/>
    <x v="6"/>
    <x v="0"/>
  </r>
  <r>
    <s v="2025"/>
    <s v="01/01/2025"/>
    <s v="31/03/2025"/>
    <x v="0"/>
    <x v="0"/>
    <x v="0"/>
    <s v="INE-CM-01JDE/003/2025"/>
    <s v=""/>
    <s v="Por tener el mejor precio y servicio. Artículo 31 fracc. III y artículo 51 del Reglamento del Instituto Nacional Electoral en Materia de Adquisiciones, Arrendamientos de Bienes Muebles y Servicios."/>
    <s v="http://transparencia.ine.mx/sistemaot/cargaMasiva/Articulo70/2025/Formato28//JD01-DF/tml1/osp3.pdf"/>
    <s v="617"/>
    <s v=""/>
    <s v=""/>
    <s v="Pago de renta de la fotocopiadora de los  meses de enero, febrero y marzo"/>
    <s v="617"/>
    <s v=""/>
    <s v="617"/>
    <s v="617"/>
    <s v=""/>
    <s v=""/>
    <s v=""/>
    <s v=""/>
    <s v=""/>
    <s v=""/>
    <s v=""/>
    <s v=""/>
    <s v="Servicio Neri, S.A. de C.V"/>
    <s v="617"/>
    <s v="SNE990323BH3"/>
    <s v="Calle"/>
    <s v="Playa Mirador"/>
    <s v="475"/>
    <s v=""/>
    <s v="Colonia"/>
    <s v="Militar Marte"/>
    <s v="9"/>
    <s v="Ciudad de México"/>
    <s v="6"/>
    <s v="Iztacalco"/>
    <s v="9"/>
    <s v="Ciudad de México"/>
    <s v="08830"/>
    <s v=""/>
    <s v=""/>
    <s v=""/>
    <s v=""/>
    <s v="Por tener el mejor precio y servicio"/>
    <s v="Junta Distrital Ejecutiva No. 01 en la Ciudad de México - Gustavo A. Madero"/>
    <s v="Junta Distrital Ejecutiva No. 01 en la Ciudad de México - Gustavo A."/>
    <s v="Junta Distrital Ejecutiva No. 01 en la Ciudad de México - Gustavo A."/>
    <s v="INE-CM-01JDE/003/2025"/>
    <s v="01/03/2025"/>
    <s v="01/03/2025"/>
    <s v="31/12/2025"/>
    <n v="0.25"/>
    <n v="0.28999999999999998"/>
    <s v=""/>
    <s v=""/>
    <s v="Moneda Nacional"/>
    <s v=""/>
    <x v="1"/>
    <s v="Pago de renta de la fotocopiadora de los  meses de enero, febrero y marzo"/>
    <s v=""/>
    <s v="01/03/2025"/>
    <s v="31/12/2025"/>
    <s v="http://transparencia.ine.mx/sistemaot/cargaMasiva/Articulo70/2025/Formato28//JD01-DF/tml1/contrato3.pdf"/>
    <s v=""/>
    <s v="617"/>
    <x v="0"/>
    <s v="Recursos federales"/>
    <s v="Presupuesto de Egresos de la federación"/>
    <s v=""/>
    <s v=""/>
    <s v=""/>
    <s v=""/>
    <s v=""/>
    <s v="Si"/>
    <s v="617"/>
    <s v="El área requierente verificó el correcto suministro y/o realización de los bienes y servicios"/>
    <s v=""/>
    <s v=""/>
    <s v=""/>
    <s v=""/>
    <s v="http://transparencia.ine.mx/sistemaot/cargaMasiva/Articulo70/2025/Formato28//JD01-DF/tml1/factura3.pdf"/>
    <s v="JUNTA DISTRITAL EJECUTIVA NO.01 DE LA CIUDAD DE MEXICO - GUSTAVO A. MADERO"/>
    <s v="31/03/2025"/>
    <m/>
    <x v="6"/>
    <x v="0"/>
  </r>
  <r>
    <s v="2025"/>
    <s v="01/01/2025"/>
    <s v="31/03/2025"/>
    <x v="0"/>
    <x v="1"/>
    <x v="0"/>
    <s v="INE-CM-01JDE/004/2025"/>
    <s v=""/>
    <s v="Por tener el mejor precio y servicio. Artículo 31 fracc. III y artículo 51 del Reglamento del Instituto Nacional Electoral en Materia de Adquisiciones, Arrendamientos de Bienes Muebles y Servicios."/>
    <s v="http://transparencia.ine.mx/sistemaot/cargaMasiva/Articulo70/2025/Formato28//JD01-DF/tml1/osp4.pdf"/>
    <s v="618"/>
    <s v=""/>
    <s v=""/>
    <s v="Pago de servicio de mantenimiento de la camioneta pick up 2007"/>
    <s v="618"/>
    <s v=""/>
    <s v="618"/>
    <s v="618"/>
    <s v=""/>
    <s v=""/>
    <s v=""/>
    <s v=""/>
    <s v="Luis Oscar"/>
    <s v="Rivera"/>
    <s v="Zaragoza"/>
    <s v="Hombre"/>
    <s v=""/>
    <s v="618"/>
    <s v="RIZL6609185N1"/>
    <s v="Calle"/>
    <s v="2"/>
    <s v="30"/>
    <s v=""/>
    <s v="Colonia"/>
    <s v="Chalma la Unión"/>
    <s v="15"/>
    <s v="Estado de México"/>
    <s v="104"/>
    <s v="Tlalnepantla"/>
    <s v="15"/>
    <s v="México"/>
    <s v="54142"/>
    <s v=""/>
    <s v=""/>
    <s v=""/>
    <s v=""/>
    <s v="Por tener el mejor precio y servicio"/>
    <s v="Junta Distrital Ejecutiva No. 01 en la Ciudad de México - Gustavo A. Madero"/>
    <s v="Junta Distrital Ejecutiva No. 01 en la Ciudad de México - Gustavo A."/>
    <s v="Junta Distrital Ejecutiva No. 01 en la Ciudad de México - Gustavo A."/>
    <s v="INE-CM-01JDE/004/2025"/>
    <s v="01/03/2025"/>
    <s v="01/03/2025"/>
    <s v="31/12/2025"/>
    <n v="11900"/>
    <n v="13804"/>
    <s v=""/>
    <s v=""/>
    <s v="Moneda Nacional"/>
    <s v=""/>
    <x v="1"/>
    <s v="Pago de servicio de mantenimiento de la camioneta pick up 2007"/>
    <s v=""/>
    <s v="01/03/2025"/>
    <s v="31/12/2025"/>
    <s v="http://transparencia.ine.mx/sistemaot/cargaMasiva/Articulo70/2025/Formato28//JD01-DF/tml1/contrato4.pdf"/>
    <s v=""/>
    <s v="618"/>
    <x v="0"/>
    <s v="Recursos federales"/>
    <s v="Presupuesto de Egresos de la federación"/>
    <s v=""/>
    <s v=""/>
    <s v=""/>
    <s v=""/>
    <s v=""/>
    <s v="Si"/>
    <s v="618"/>
    <s v="El área requierente verificó el correcto suministro y/o realización de los bienes y servicios"/>
    <s v=""/>
    <s v=""/>
    <s v=""/>
    <s v=""/>
    <s v="http://transparencia.ine.mx/sistemaot/cargaMasiva/Articulo70/2025/Formato28//JD01-DF/tml1/factura4.pdf"/>
    <s v="JUNTA DISTRITAL EJECUTIVA NO.01 DE LA CIUDAD DE MEXICO - GUSTAVO A. MADERO"/>
    <s v="31/03/2025"/>
    <m/>
    <x v="6"/>
    <x v="0"/>
  </r>
  <r>
    <s v="2025"/>
    <s v="01/01/2025"/>
    <s v="31/03/2025"/>
    <x v="0"/>
    <x v="0"/>
    <x v="0"/>
    <s v="2"/>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2.pdf"/>
    <s v="619"/>
    <s v=""/>
    <s v=""/>
    <s v="Arrendamiento de inmueble de la junta distrital ejecutiva."/>
    <s v="619"/>
    <s v=""/>
    <s v="619"/>
    <s v="619"/>
    <s v=""/>
    <s v=""/>
    <s v=""/>
    <s v=""/>
    <s v="Rosa María"/>
    <s v="Guerra"/>
    <s v="Zavaleta"/>
    <s v="Mujer"/>
    <s v=""/>
    <s v="619"/>
    <s v="GUZR471018DP2"/>
    <s v="Avenida"/>
    <s v="Ignacio Zaragoza"/>
    <s v="64"/>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2"/>
    <s v="20/01/2025"/>
    <s v="01/01/2025"/>
    <s v="31/12/2025"/>
    <n v="388663.56"/>
    <n v="404533.8"/>
    <s v=""/>
    <s v=""/>
    <s v="Moneda Nacional"/>
    <s v=""/>
    <x v="1"/>
    <s v="Arrendamiento de inmueble de la 18 junta distrital ejecutiva."/>
    <s v=""/>
    <s v="01/01/2025"/>
    <s v="31/12/2025"/>
    <s v="http://transparencia.ine.mx/sistemaot/cargaMasiva/Articulo70/2025/Formato28//JD18-VER/tml1/contrato2.pdf"/>
    <s v=""/>
    <s v="619"/>
    <x v="0"/>
    <s v="Recursos federales"/>
    <s v="Presupuesto de Egresos de la Federación"/>
    <s v=""/>
    <s v=""/>
    <s v=""/>
    <s v=""/>
    <s v=""/>
    <s v="No"/>
    <s v="619"/>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2.pdf"/>
    <s v="JUNTA DISTRITAL EJECUTIVA NO.18 DE VERACRUZ - ZONGOLICA"/>
    <s v="31/03/2025"/>
    <m/>
    <x v="16"/>
    <x v="0"/>
  </r>
  <r>
    <s v="2025"/>
    <s v="01/01/2025"/>
    <s v="31/03/2025"/>
    <x v="0"/>
    <x v="0"/>
    <x v="0"/>
    <s v="3"/>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3.pdf"/>
    <s v="620"/>
    <s v=""/>
    <s v=""/>
    <s v="Arrendamiento de la ampliación del inmueble de la junta distrital ejecutiva."/>
    <s v="620"/>
    <s v=""/>
    <s v="620"/>
    <s v="620"/>
    <s v=""/>
    <s v=""/>
    <s v=""/>
    <s v=""/>
    <s v="Rosa María"/>
    <s v="Guerra"/>
    <s v="Zavaleta"/>
    <s v="Mujer"/>
    <s v=""/>
    <s v="620"/>
    <s v="GUZR471018DP2"/>
    <s v="Avenida"/>
    <s v="Ignacio Zaragoza"/>
    <s v="64"/>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3"/>
    <s v="20/01/2025"/>
    <s v="01/01/2025"/>
    <s v="31/12/2025"/>
    <n v="176850.48"/>
    <n v="184071.84"/>
    <s v=""/>
    <s v=""/>
    <s v="Moneda Nacional"/>
    <s v=""/>
    <x v="1"/>
    <s v="Arrendamiento de la ampliación del inmueble de la 18 junta distrital ejecutiva."/>
    <s v=""/>
    <s v="01/01/2025"/>
    <s v="31/12/2025"/>
    <s v="http://transparencia.ine.mx/sistemaot/cargaMasiva/Articulo70/2025/Formato28//JD18-VER/tml1/contrato3.pdf"/>
    <s v=""/>
    <s v="620"/>
    <x v="0"/>
    <s v="Recursos federales"/>
    <s v="Presupuesto de Egresos de la Federación"/>
    <s v=""/>
    <s v=""/>
    <s v=""/>
    <s v=""/>
    <s v=""/>
    <s v="No"/>
    <s v="620"/>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3.pdf"/>
    <s v="JUNTA DISTRITAL EJECUTIVA NO.18 DE VERACRUZ - ZONGOLICA"/>
    <s v="31/03/2025"/>
    <m/>
    <x v="16"/>
    <x v="0"/>
  </r>
  <r>
    <s v="2025"/>
    <s v="01/01/2025"/>
    <s v="31/03/2025"/>
    <x v="0"/>
    <x v="0"/>
    <x v="0"/>
    <s v="4"/>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4.pdf"/>
    <s v="621"/>
    <s v=""/>
    <s v=""/>
    <s v="Arrendamiento del inmueble del modulo fijo de atención ciudadana."/>
    <s v="621"/>
    <s v=""/>
    <s v="621"/>
    <s v="621"/>
    <s v=""/>
    <s v=""/>
    <s v=""/>
    <s v=""/>
    <s v="Jaime"/>
    <s v="García"/>
    <s v="Zavaleta"/>
    <s v="Hombre"/>
    <s v=""/>
    <s v="621"/>
    <s v="GAZJ800803P25"/>
    <s v="Calle"/>
    <s v="Miguel Hidalgo"/>
    <s v="46"/>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4"/>
    <s v="20/01/2025"/>
    <s v="01/01/2025"/>
    <s v="31/12/2025"/>
    <n v="184116.12"/>
    <n v="191634.12"/>
    <s v=""/>
    <s v=""/>
    <s v="Moneda Nacional"/>
    <s v=""/>
    <x v="1"/>
    <s v="Arrendamiento del inmueble del modulo fijo de atención ciudadana."/>
    <s v=""/>
    <s v="01/01/2025"/>
    <s v="31/12/2025"/>
    <s v="http://transparencia.ine.mx/sistemaot/cargaMasiva/Articulo70/2025/Formato28//JD18-VER/tml1/contrato4.pdf"/>
    <s v=""/>
    <s v="621"/>
    <x v="0"/>
    <s v="Recursos federales"/>
    <s v="Presupuesto de Egresos de la Federación"/>
    <s v=""/>
    <s v=""/>
    <s v=""/>
    <s v=""/>
    <s v=""/>
    <s v="No"/>
    <s v="621"/>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4.pdf"/>
    <s v="JUNTA DISTRITAL EJECUTIVA NO.18 DE VERACRUZ - ZONGOLICA"/>
    <s v="31/03/2025"/>
    <m/>
    <x v="16"/>
    <x v="0"/>
  </r>
  <r>
    <s v="2025"/>
    <s v="01/01/2025"/>
    <s v="31/03/2025"/>
    <x v="0"/>
    <x v="0"/>
    <x v="0"/>
    <s v="5"/>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5.pdf"/>
    <s v="622"/>
    <s v=""/>
    <s v=""/>
    <s v="Arrendamiento de la copiadora marca Ricoh para uso de la 18 junta distrital ejecutiva."/>
    <s v="622"/>
    <s v=""/>
    <s v="622"/>
    <s v="622"/>
    <s v=""/>
    <s v=""/>
    <s v=""/>
    <s v=""/>
    <s v=""/>
    <s v=""/>
    <s v=""/>
    <s v=""/>
    <s v="IDIR Comercial S.A. de C.V."/>
    <s v="622"/>
    <s v="ICO0102282N6"/>
    <s v="Calle"/>
    <s v="9"/>
    <s v="920 E"/>
    <s v=""/>
    <s v="Colonia"/>
    <s v="Córdoba, Centro"/>
    <s v="7"/>
    <s v="Córdoba"/>
    <s v="44"/>
    <s v="Córdoba"/>
    <s v="30"/>
    <s v="Veracruz de Ignacio de la Llave"/>
    <s v="945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5"/>
    <s v="01/03/2025"/>
    <s v="01/03/2025"/>
    <s v="31/12/2025"/>
    <n v="16379.3"/>
    <n v="18999.900000000001"/>
    <s v=""/>
    <s v=""/>
    <s v="Moneda Nacional"/>
    <s v=""/>
    <x v="1"/>
    <s v="Arrendamiento de la copiadora marca Ricoh para uso de la 18 junta distrital ejecutiva."/>
    <s v=""/>
    <s v="01/03/2025"/>
    <s v="31/12/2025"/>
    <s v="http://transparencia.ine.mx/sistemaot/cargaMasiva/Articulo70/2025/Formato28//JD18-VER/tml1/contrato5.pdf"/>
    <s v=""/>
    <s v="622"/>
    <x v="0"/>
    <s v="Recursos federales"/>
    <s v="Presupuesto de Egresos de la Federación"/>
    <s v=""/>
    <s v=""/>
    <s v=""/>
    <s v=""/>
    <s v=""/>
    <s v="No"/>
    <s v="622"/>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5.pdf"/>
    <s v="JUNTA DISTRITAL EJECUTIVA NO.18 DE VERACRUZ - ZONGOLICA"/>
    <s v="31/03/2025"/>
    <m/>
    <x v="16"/>
    <x v="0"/>
  </r>
  <r>
    <s v="2025"/>
    <s v="01/01/2025"/>
    <s v="31/03/2025"/>
    <x v="0"/>
    <x v="0"/>
    <x v="0"/>
    <s v="6"/>
    <s v=""/>
    <s v="Adquisición de bienes y/o servicios para la 18 Junta Distrital Ejecutiva. Artículo 31 fracc. III y artículo 51 del Reglamento del Instituto Nacional Electoral en Materia de Adquisiciones, Arrendamientos de Bienes Muebles y Servicios."/>
    <s v="http://transparencia.ine.mx/sistemaot/cargaMasiva/Articulo70/2025/Formato28//JD18-VER/tml1/osp6.pdf"/>
    <s v="623"/>
    <s v=""/>
    <s v=""/>
    <s v="Compra de combustible para actividades de la 18 junta distrital ejecutiva."/>
    <s v="623"/>
    <s v=""/>
    <s v="623"/>
    <s v="623"/>
    <s v=""/>
    <s v=""/>
    <s v=""/>
    <s v=""/>
    <s v=""/>
    <s v=""/>
    <s v=""/>
    <s v=""/>
    <s v="Combustibles La Quinta S.A. de C.V."/>
    <s v="623"/>
    <s v="CQU131109DC9"/>
    <s v="Avenida"/>
    <s v="Prolongación Ignacio Zaragoza"/>
    <s v=""/>
    <s v=""/>
    <s v="Colonia"/>
    <s v="Zongolica, Centro"/>
    <s v="1"/>
    <s v="Zongolica"/>
    <s v="201"/>
    <s v="Zongolica"/>
    <s v="30"/>
    <s v="Veracruz de Ignacio de la Llave"/>
    <s v="95000"/>
    <s v=""/>
    <s v=""/>
    <s v=""/>
    <s v=""/>
    <s v="Mejor propuesta en precio y calidad en los materiales adquiridos o en su caso el servicio contratado, además de haber cumplido con las especificaciones técnicas requeridas."/>
    <s v="Junta Distrital Ejecutiva No.18 de Veracruz - Zongolica"/>
    <s v="Junta Distrital Ejecutiva No.18 de Veracruz - Zongolica"/>
    <s v="Junta Distrital Ejecutiva No.18 de Veracruz - Zongolica"/>
    <s v="6"/>
    <s v="01/03/2025"/>
    <s v="01/03/2025"/>
    <s v="31/12/2025"/>
    <n v="41843.629999999997"/>
    <n v="48355"/>
    <s v="140000.00"/>
    <s v="350000.00"/>
    <s v="Moneda Nacional"/>
    <s v=""/>
    <x v="1"/>
    <s v="Compra de combustible para actividades de la 18 junta distrital ejecutiva."/>
    <s v=""/>
    <s v="01/03/2025"/>
    <s v="31/12/2025"/>
    <s v="http://transparencia.ine.mx/sistemaot/cargaMasiva/Articulo70/2025/Formato28//JD18-VER/tml1/contrato6.pdf"/>
    <s v=""/>
    <s v="623"/>
    <x v="0"/>
    <s v="Recursos federales"/>
    <s v="Presupuesto de Egresos de la Federación"/>
    <s v=""/>
    <s v=""/>
    <s v=""/>
    <s v=""/>
    <s v=""/>
    <s v="No"/>
    <s v="623"/>
    <s v="El administrador del contrato revisa de manera detallada, previo al inicio de los servicios o entrega de los bienes, el objeto del contrato y de las condiciones en que se ejecutará, así como de las diversas obligaciones del proveedor,  participa en la entrega física de los bienes o servicios, verificando la debida terminación de los servicios o recepción de los bienes o entregables, elaborando un formato de recepción de servicios donde se evalua al proveedor."/>
    <s v=""/>
    <s v=""/>
    <s v=""/>
    <s v=""/>
    <s v="http://transparencia.ine.mx/sistemaot/cargaMasiva/Articulo70/2025/Formato28//JD18-VER/tml1/factura6.pdf"/>
    <s v="JUNTA DISTRITAL EJECUTIVA NO.18 DE VERACRUZ - ZONGOLICA"/>
    <s v="31/03/2025"/>
    <m/>
    <x v="16"/>
    <x v="0"/>
  </r>
  <r>
    <s v="2025"/>
    <s v="01/01/2025"/>
    <s v="31/03/2025"/>
    <x v="0"/>
    <x v="0"/>
    <x v="0"/>
    <s v="INE/JD34/ARREND/001/2025"/>
    <s v=""/>
    <s v="Reglamento del Instituto Naiconal Electoral en Materia de Administración Inmobiliaria; artículo 96 del Manual de Administración Inmobiliaria del Instituto Nacional Electoral, al subsistir la necesidad de continuar con el arrendamiento del inmueble sede de la Junta Distrital Ejecutiva"/>
    <s v="http://transparencia.ine.mx/sistemaot/cargaMasiva/Articulo70/2025/Formato28//JD34-MEX/tml1/osp_arrendamiento.pdf"/>
    <s v="624"/>
    <s v=""/>
    <s v=""/>
    <s v="Arrendamiendo del inmueble ubicado en la Calle México 604, Colonia Américas, C.P. 50130, en Toluca, Estado de México, como sede de la 34 Junta Distrital Ejecutiva"/>
    <s v="624"/>
    <s v=""/>
    <s v="624"/>
    <s v="624"/>
    <s v=""/>
    <s v=""/>
    <s v=""/>
    <s v=""/>
    <s v="Adolfo Gonzalo"/>
    <s v="Estrada"/>
    <s v="Gomez"/>
    <s v="Hombre"/>
    <s v=""/>
    <s v="624"/>
    <s v="EAGA370829PB3"/>
    <s v="Calle"/>
    <s v="Volcán Tacana"/>
    <s v="16"/>
    <s v="1"/>
    <s v="Colonia"/>
    <s v="Xinantecatl"/>
    <s v="1"/>
    <s v="Metepec"/>
    <s v="54"/>
    <s v="Metepec"/>
    <s v="15"/>
    <s v="México"/>
    <s v="52169"/>
    <s v=""/>
    <s v=""/>
    <s v=""/>
    <s v=""/>
    <s v="Mejor propuesta económica en arrendamiento de inmueble."/>
    <s v="Junta Distrital Ejecutiva No.34 de Mexico - Toluca"/>
    <s v="Junta Distrital Ejecutiva No.34 de Mexico - Toluca"/>
    <s v="Junta Distrital Ejecutiva No.34 de Mexico - Toluca"/>
    <s v="INE/34JDE/MEX/ARREND/001/2025"/>
    <s v="17/02/2025"/>
    <s v="01/03/2025"/>
    <s v="28/02/2026"/>
    <n v="1137158.76"/>
    <n v="1319104.2"/>
    <s v=""/>
    <s v=""/>
    <s v="Moneda Nacional"/>
    <s v=""/>
    <x v="1"/>
    <s v="Arrendamiento del inmueble ubicado en Calle México 604, Colonia Américas, C.P. 50130, Toluca, Estado de México."/>
    <s v=""/>
    <s v="01/03/2025"/>
    <s v="28/02/2026"/>
    <s v="http://transparencia.ine.mx/sistemaot/cargaMasiva/Articulo70/2025/Formato28//JD34-MEX/tml1/contratoarrenamiento.pdf"/>
    <s v=""/>
    <s v="624"/>
    <x v="0"/>
    <s v="Presupuesto de Egresos de la Federación"/>
    <s v="Presupuesto de Egresos de la Federación"/>
    <s v=""/>
    <s v=""/>
    <s v=""/>
    <s v=""/>
    <s v=""/>
    <s v="No"/>
    <s v="624"/>
    <s v=""/>
    <s v=""/>
    <s v=""/>
    <s v=""/>
    <s v=""/>
    <s v="http://transparencia.ine.mx/sistemaot/cargaMasiva/Articulo70/2025/Formato28//JD34-MEX/tml1/facturarrendamientomarzo.pdf"/>
    <s v="JUNTA DISTRITAL EJECUTIVA NO.34 DE MEXICO - TOLUCA"/>
    <s v="31/03/2025"/>
    <m/>
    <x v="11"/>
    <x v="0"/>
  </r>
  <r>
    <s v="2025"/>
    <s v="01/01/2025"/>
    <s v="31/03/2025"/>
    <x v="0"/>
    <x v="1"/>
    <x v="0"/>
    <s v="INE/34JDE/MEX/SERV/001/2025"/>
    <s v=""/>
    <s v="Contratación de servicios para la 34 Junta Distrital Ejecutiva. Artículo 31 fracción III y artículo 51 del Reglamento del Instituto Nacional Electoral en Materia de Adquisiciones, Arrendamientos de Bienes Muebles y Servicios."/>
    <s v="http://transparencia.ine.mx/sistemaot/cargaMasiva/Articulo70/2025/Formato28//JD34-MEX/tml1/osp_vigilancia1.pdf"/>
    <s v="625"/>
    <s v=""/>
    <s v=""/>
    <s v="Vigilancia intramuros del imueble que ocupan la 34 Junta Distrital Ejecutiva y el Módulo de Atención Ciudadana 153451."/>
    <s v="625"/>
    <s v=""/>
    <s v="625"/>
    <s v="625"/>
    <s v=""/>
    <s v=""/>
    <s v=""/>
    <s v=""/>
    <s v="María del Carmen"/>
    <s v="Becerril"/>
    <s v="Roldán"/>
    <s v="Mujer"/>
    <s v=""/>
    <s v="625"/>
    <s v="BERC650822RI4"/>
    <s v="Calle"/>
    <s v="Lerma"/>
    <s v="503"/>
    <s v="102"/>
    <s v="Colonia"/>
    <s v="Sector Popular"/>
    <s v="1"/>
    <s v="Toluca de Lerdo"/>
    <s v="106"/>
    <s v="Toluca"/>
    <s v="15"/>
    <s v="México"/>
    <s v="50040"/>
    <s v=""/>
    <s v=""/>
    <s v=""/>
    <s v=""/>
    <s v="Por ser la mejor propuesta económica para la prestación del servicio de vigilancia intramuros en la 34 Junta Distrital Ejecutiva"/>
    <s v="Junta Distrital Ejecutiva No.34 de Mexico - Toluca"/>
    <s v="Junta Distrital Ejecutiva No.34 de Mexico - Toluca"/>
    <s v="Junta Distrital Ejecutiva No.34 de Mexico - Toluca"/>
    <s v="INE/34JDE/MEX/SERV/001/2025"/>
    <s v="17/01/2025"/>
    <s v="17/01/2025"/>
    <s v="31/01/2025"/>
    <n v="6918.1"/>
    <n v="8025"/>
    <s v=""/>
    <s v=""/>
    <s v="Moneda Nacional"/>
    <s v=""/>
    <x v="1"/>
    <s v="Servicio de vigilancia intramuros en el imueble que ocupa la 34 Junta Distrital Ejecutiva y el Módulo de Atención Ciudadana 153451."/>
    <s v="1037.71"/>
    <s v="17/01/2025"/>
    <s v="31/01/2025"/>
    <s v="http://transparencia.ine.mx/sistemaot/cargaMasiva/Articulo70/2025/Formato28//JD34-MEX/tml1/contratovigilancia1.pdf"/>
    <s v=""/>
    <s v="625"/>
    <x v="0"/>
    <s v="Presupuesto de Egresos de la Federación"/>
    <s v="Presupuesto de Egresos de la Federación"/>
    <s v=""/>
    <s v=""/>
    <s v=""/>
    <s v=""/>
    <s v=""/>
    <s v="No"/>
    <s v="625"/>
    <s v="A través de listas de asistencia y bitácoras que aseguraron la asistencia y permanencia del elemento de vigilancia"/>
    <s v=""/>
    <s v=""/>
    <s v=""/>
    <s v=""/>
    <s v="http://transparencia.ine.mx/sistemaot/cargaMasiva/Articulo70/2025/Formato28//JD34-MEX/tml1/facturavigilanciaenero.pdf"/>
    <s v="JUNTA DISTRITAL EJECUTIVA NO.34 DE MEXICO - TOLUCA"/>
    <s v="31/03/2025"/>
    <m/>
    <x v="11"/>
    <x v="0"/>
  </r>
  <r>
    <s v="2025"/>
    <s v="01/01/2025"/>
    <s v="31/03/2025"/>
    <x v="0"/>
    <x v="1"/>
    <x v="0"/>
    <s v="INE/34JDE/MEX/SERV/002/2025"/>
    <s v=""/>
    <s v="Contratación de servicios para la 34 Junta Distrital Ejecutiva. Artículo 31 fracción III y artículo 51 del Reglamento del Instituto Nacional Electoral en Materia de Adquisiciones, Arrendamientos de Bienes Muebles y Servicios."/>
    <s v="http://transparencia.ine.mx/sistemaot/cargaMasiva/Articulo70/2025/Formato28//JD34-MEX/tml1/osp_vigilancia2.pdf"/>
    <s v="626"/>
    <s v=""/>
    <s v=""/>
    <s v="Vigilancia intramuros del imueble que ocupan la 34 Junta Distrital Ejecutiva y el Módulo de Atención Ciudadana 153451."/>
    <s v="626"/>
    <s v=""/>
    <s v="626"/>
    <s v="626"/>
    <s v=""/>
    <s v=""/>
    <s v=""/>
    <s v=""/>
    <s v="María del Carmen"/>
    <s v="Becerril"/>
    <s v="Roldán"/>
    <s v="Mujer"/>
    <s v=""/>
    <s v="626"/>
    <s v="BERC650822RI4"/>
    <s v="Calle"/>
    <s v="Lerma"/>
    <s v="503"/>
    <s v="102"/>
    <s v="Colonia"/>
    <s v="Sector Popular"/>
    <s v="1"/>
    <s v="Toluca de Lerdo"/>
    <s v="106"/>
    <s v="Toluca"/>
    <s v="15"/>
    <s v="México"/>
    <s v="50040"/>
    <s v=""/>
    <s v=""/>
    <s v=""/>
    <s v=""/>
    <s v="Por ser la mejor propuesta económica para la prestación del servicio de vigilancia intramuros en la 34 Junta Distrital Ejecutiva"/>
    <s v="Junta Distrital Ejecutiva No.34 de Mexico - Toluca"/>
    <s v="Junta Distrital Ejecutiva No.34 de Mexico - Toluca"/>
    <s v="Junta Distrital Ejecutiva No.34 de Mexico - Toluca"/>
    <s v="INE/34JDE/MEX/SERV/002/2025"/>
    <s v="01/02/2025"/>
    <s v="01/02/2025"/>
    <s v="28/02/2025"/>
    <n v="14300"/>
    <n v="16588"/>
    <s v=""/>
    <s v=""/>
    <s v="Moneda Nacional"/>
    <s v=""/>
    <x v="1"/>
    <s v="Servicio de vigilancia intramuros en el imueble que ocupa la 34 Junta Distrital Ejecutiva y el Módulo de Atención Ciudadana 153451."/>
    <s v="2145.00"/>
    <s v="01/02/2025"/>
    <s v="28/02/2025"/>
    <s v="http://transparencia.ine.mx/sistemaot/cargaMasiva/Articulo70/2025/Formato28//JD34-MEX/tml1/contratovigilancia2.pdf"/>
    <s v=""/>
    <s v="626"/>
    <x v="0"/>
    <s v="Presupuesto de Egresos de la Federación"/>
    <s v="Presupuesto de Egresos de la Federación"/>
    <s v=""/>
    <s v=""/>
    <s v=""/>
    <s v=""/>
    <s v=""/>
    <s v="No"/>
    <s v="626"/>
    <s v="A través de listas de asistencia y bitácoras que aseguraron la asistencia y permanencia del elemento de vigilancia"/>
    <s v=""/>
    <s v=""/>
    <s v=""/>
    <s v=""/>
    <s v="http://transparencia.ine.mx/sistemaot/cargaMasiva/Articulo70/2025/Formato28//JD34-MEX/tml1/facturavigilanciafebrero.pdf"/>
    <s v="JUNTA DISTRITAL EJECUTIVA NO.34 DE MEXICO - TOLUCA"/>
    <s v="31/03/2025"/>
    <m/>
    <x v="11"/>
    <x v="0"/>
  </r>
  <r>
    <s v="2025"/>
    <s v="01/01/2025"/>
    <s v="31/03/2025"/>
    <x v="0"/>
    <x v="1"/>
    <x v="0"/>
    <s v="INE/34JDE/MEX/SERV/003/2025"/>
    <s v=""/>
    <s v="Contratación de servicios para la 34 Junta Distrital Ejecutiva. Artículo 31 fracción III y artículo 51 del Reglamento del Instituto Nacional Electoral en Materia de Adquisiciones, Arrendamientos de Bienes Muebles y Servicios."/>
    <s v="http://transparencia.ine.mx/sistemaot/cargaMasiva/Articulo70/2025/Formato28//JD34-MEX/tml1/osp_vigilancia3.pdf"/>
    <s v="627"/>
    <s v=""/>
    <s v=""/>
    <s v="Vigilancia intramuros del imueble que ocupan la 34 Junta Distrital Ejecutiva y el Módulo de Atención Ciudadana 153451."/>
    <s v="627"/>
    <s v=""/>
    <s v="627"/>
    <s v="627"/>
    <s v=""/>
    <s v=""/>
    <s v=""/>
    <s v=""/>
    <s v="María del Carmen"/>
    <s v="Becerril"/>
    <s v="Roldán"/>
    <s v="Mujer"/>
    <s v=""/>
    <s v="627"/>
    <s v="BERC650822RI4"/>
    <s v="Calle"/>
    <s v="Lerma"/>
    <s v="503"/>
    <s v="102"/>
    <s v="Colonia"/>
    <s v="Sector Popular"/>
    <s v="1"/>
    <s v="Toluca de Lerdo"/>
    <s v="106"/>
    <s v="Toluca"/>
    <s v="15"/>
    <s v="México"/>
    <s v="50040"/>
    <s v=""/>
    <s v=""/>
    <s v=""/>
    <s v=""/>
    <s v="Por ser la mejor propuesta económica para la prestación del servicio de vigilancia intramuros en la 34 Junta Distrital Ejecutiva"/>
    <s v="Junta Distrital Ejecutiva No.34 de Mexico - Toluca"/>
    <s v="Junta Distrital Ejecutiva No.34 de Mexico - Toluca"/>
    <s v="Junta Distrital Ejecutiva No.34 de Mexico - Toluca"/>
    <s v="INE/34JDE/MEX/SERV/003/2025"/>
    <s v="01/03/2025"/>
    <s v="01/03/2025"/>
    <s v="30/04/2025"/>
    <n v="28600"/>
    <n v="33176"/>
    <s v=""/>
    <s v=""/>
    <s v="Moneda Nacional"/>
    <s v=""/>
    <x v="1"/>
    <s v="Servicio de vigilancia intramuros en el imueble que ocupa la 34 Junta Distrital Ejecutiva y el Módulo de Atención Ciudadana 153451."/>
    <s v="4290.00"/>
    <s v="01/03/2025"/>
    <s v="30/04/2025"/>
    <s v="http://transparencia.ine.mx/sistemaot/cargaMasiva/Articulo70/2025/Formato28//JD34-MEX/tml1/contratovigilancia3.pdf"/>
    <s v=""/>
    <s v="627"/>
    <x v="0"/>
    <s v="Presupuesto de Egresos de la Federación"/>
    <s v="Presupuesto de Egresos de la Federación"/>
    <s v=""/>
    <s v=""/>
    <s v=""/>
    <s v=""/>
    <s v=""/>
    <s v="No"/>
    <s v="627"/>
    <s v="A través de listas de asistencia y bitácoras que aseguraron la asistencia y permanencia del elemento de vigilancia"/>
    <s v=""/>
    <s v=""/>
    <s v=""/>
    <s v=""/>
    <s v="http://transparencia.ine.mx/sistemaot/cargaMasiva/Articulo70/2025/Formato28//JD34-MEX/tml1/facturavigilanciamarzo.pdf"/>
    <s v="JUNTA DISTRITAL EJECUTIVA NO.34 DE MEXICO - TOLUCA"/>
    <s v="31/03/2025"/>
    <m/>
    <x v="11"/>
    <x v="0"/>
  </r>
  <r>
    <s v="2025"/>
    <s v="01/01/2025"/>
    <s v="31/03/2025"/>
    <x v="0"/>
    <x v="0"/>
    <x v="0"/>
    <s v="INE/SER/ARR/0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pdf"/>
    <s v="628"/>
    <s v=""/>
    <s v=""/>
    <s v="Arrendamiento del inmueble ubicado en Av. Primero de Mayo 1659, San Isidro II, Acámbaro Codigo Postal 38670,  Guanajuato."/>
    <s v="628"/>
    <s v=""/>
    <s v="628"/>
    <s v="628"/>
    <s v=""/>
    <s v=""/>
    <s v=""/>
    <s v=""/>
    <s v="Noe Cuauhtémoc"/>
    <s v="Silva"/>
    <s v="Arreola"/>
    <s v="Hombre"/>
    <s v=""/>
    <s v="628"/>
    <s v="SIAN640811EM4"/>
    <s v="Calle"/>
    <s v="San Luis"/>
    <s v="1"/>
    <s v=""/>
    <s v="Colonia"/>
    <s v="San Isidro II"/>
    <s v="1"/>
    <s v="Acámbaro"/>
    <s v="2"/>
    <s v="Acámbaro"/>
    <s v="11"/>
    <s v="Guanajuato"/>
    <s v="38670"/>
    <s v=""/>
    <s v=""/>
    <s v=""/>
    <s v=""/>
    <s v="Mejor propuesta económica en arrendamiento de inmueble."/>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ARR/001/2025"/>
    <s v="01/01/2025"/>
    <s v="01/01/2025"/>
    <s v="31/12/2025"/>
    <n v="71200"/>
    <n v="991104"/>
    <s v=""/>
    <s v=""/>
    <s v="Moneda Nacional"/>
    <s v=""/>
    <x v="1"/>
    <s v="Arrendamiento del inmueble ubicado en Av. Primero de Mayo 1659, San Isidro II, Acámbaro Codigo Postal 38670,  Guanajuato."/>
    <s v=""/>
    <s v="01/01/2025"/>
    <s v="31/12/2025"/>
    <s v="http://transparencia.ine.mx/sistemaot/cargaMasiva/Articulo70/2025/Formato28//JD14-GTO/tml1/c1.pdf"/>
    <s v=""/>
    <s v="628"/>
    <x v="0"/>
    <s v="Recursos federales"/>
    <s v="Presupuesto de Egresos de la federación"/>
    <s v=""/>
    <s v=""/>
    <s v=""/>
    <s v=""/>
    <s v=""/>
    <s v="No"/>
    <s v="628"/>
    <s v="Recepción de los servicios requeridos de acuerdo a las condiciones contratadas"/>
    <s v=""/>
    <s v=""/>
    <s v=""/>
    <s v=""/>
    <s v="http://transparencia.ine.mx/sistemaot/cargaMasiva/Articulo70/2025/Formato28//JD14-GTO/tml1/f1.pdf"/>
    <s v="JUNTA DISTRITAL EJECUTIVA NO.14 DE GUANAJUATO - ACAMBARO"/>
    <s v="31/03/2025"/>
    <m/>
    <x v="7"/>
    <x v="0"/>
  </r>
  <r>
    <s v="2025"/>
    <s v="01/01/2025"/>
    <s v="31/03/2025"/>
    <x v="0"/>
    <x v="0"/>
    <x v="0"/>
    <s v="INE/SER/ARR/002/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2.pdf"/>
    <s v="629"/>
    <s v=""/>
    <s v=""/>
    <s v="Arrendamiento del inmueble ubicado en Álvaro Obregón 242 interior 2, Centro, Código Postal 38160 de la ciudad de Apaseo el Grande, Guanajuato"/>
    <s v="629"/>
    <s v=""/>
    <s v="629"/>
    <s v="629"/>
    <s v=""/>
    <s v=""/>
    <s v=""/>
    <s v=""/>
    <s v="Ma Oliva"/>
    <s v="Martínez"/>
    <s v="Pérez"/>
    <s v="Mujer"/>
    <s v=""/>
    <s v="629"/>
    <s v="MAPM690120HM6"/>
    <s v="Calle"/>
    <s v="Monte Alban"/>
    <s v="275"/>
    <s v=""/>
    <s v="Colonia"/>
    <s v="Villas del Sur"/>
    <s v="1"/>
    <s v="Apaseo el Grande"/>
    <s v="4"/>
    <s v="Apaseo el Grande"/>
    <s v="11"/>
    <s v="Guanajuato"/>
    <s v="38160"/>
    <s v=""/>
    <s v=""/>
    <s v=""/>
    <s v=""/>
    <s v="Mejor propuesta económica en arrendamiento de inmueble."/>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ARR/002/2025"/>
    <s v="01/01/2025"/>
    <s v="01/01/2025"/>
    <s v="31/12/2025"/>
    <n v="10118"/>
    <n v="140842.56"/>
    <s v=""/>
    <s v=""/>
    <s v="Moneda Nacional"/>
    <s v=""/>
    <x v="1"/>
    <s v="Arrendamiento del inmueble ubicado en Álvaro Obregón 242 interior 2, Centro, Código Postal 38160 de la ciudad de Apaseo el Grande, Guanajuato"/>
    <s v=""/>
    <s v="01/01/2025"/>
    <s v="31/12/2025"/>
    <s v="http://transparencia.ine.mx/sistemaot/cargaMasiva/Articulo70/2025/Formato28//JD14-GTO/tml1/c2.pdf"/>
    <s v=""/>
    <s v="629"/>
    <x v="0"/>
    <s v="Recursos federales"/>
    <s v="Presupuesto de Egresos de la federación"/>
    <s v=""/>
    <s v=""/>
    <s v=""/>
    <s v=""/>
    <s v=""/>
    <s v="No"/>
    <s v="629"/>
    <s v="Recepción de los servicios requeridos de acuerdo a las condiciones contratadas"/>
    <s v=""/>
    <s v=""/>
    <s v=""/>
    <s v=""/>
    <s v="http://transparencia.ine.mx/sistemaot/cargaMasiva/Articulo70/2025/Formato28//JD14-GTO/tml1/f2.pdf"/>
    <s v="JUNTA DISTRITAL EJECUTIVA NO.14 DE GUANAJUATO - ACAMBARO"/>
    <s v="31/03/2025"/>
    <m/>
    <x v="7"/>
    <x v="0"/>
  </r>
  <r>
    <s v="2025"/>
    <s v="01/01/2025"/>
    <s v="31/03/2025"/>
    <x v="0"/>
    <x v="1"/>
    <x v="0"/>
    <s v="INE/SERV/AD/003-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3.pdf"/>
    <s v="630"/>
    <s v=""/>
    <s v=""/>
    <s v="Servicio de limpieza del Módulo de Atención Ciudadana Fijo Distrital 111451."/>
    <s v="630"/>
    <s v=""/>
    <s v="630"/>
    <s v="630"/>
    <s v=""/>
    <s v=""/>
    <s v=""/>
    <s v=""/>
    <s v=""/>
    <s v=""/>
    <s v=""/>
    <s v=""/>
    <s v="ARZAA Protección y Vigilancia Especializada S.A de C.V"/>
    <s v="630"/>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3-01-01-2025"/>
    <s v="01/01/2025"/>
    <s v="01/01/2025"/>
    <s v="31/01/2025"/>
    <n v="7100"/>
    <n v="8236"/>
    <s v=""/>
    <s v=""/>
    <s v="Moneda Nacional"/>
    <s v=""/>
    <x v="1"/>
    <s v="Servicio de limpieza del Módulo de Atención Ciudadana Fijo Distrital 111451."/>
    <s v=""/>
    <s v="01/01/2025"/>
    <s v="31/01/2025"/>
    <s v="http://transparencia.ine.mx/sistemaot/cargaMasiva/Articulo70/2025/Formato28//JD14-GTO/tml1/c3.pdf"/>
    <s v=""/>
    <s v="630"/>
    <x v="0"/>
    <s v="Recursos federales"/>
    <s v="Presupuesto de Egresos de la federación"/>
    <s v=""/>
    <s v=""/>
    <s v=""/>
    <s v=""/>
    <s v=""/>
    <s v="No"/>
    <s v="630"/>
    <s v="Recepción de los servicios requeridos de acuerdo a las condiciones contratadas"/>
    <s v=""/>
    <s v=""/>
    <s v=""/>
    <s v=""/>
    <s v="http://transparencia.ine.mx/sistemaot/cargaMasiva/Articulo70/2025/Formato28//JD14-GTO/tml1/f3.pdf"/>
    <s v="JUNTA DISTRITAL EJECUTIVA NO.14 DE GUANAJUATO - ACAMBARO"/>
    <s v="31/03/2025"/>
    <m/>
    <x v="7"/>
    <x v="0"/>
  </r>
  <r>
    <s v="2025"/>
    <s v="01/01/2025"/>
    <s v="31/03/2025"/>
    <x v="0"/>
    <x v="1"/>
    <x v="0"/>
    <s v="INE/SERV/AD/004-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4.pdf"/>
    <s v="631"/>
    <s v=""/>
    <s v=""/>
    <s v="Servicio de limpieza del Módulo de Atención Ciudadana Fijo Distrital 111452."/>
    <s v="631"/>
    <s v=""/>
    <s v="631"/>
    <s v="631"/>
    <s v=""/>
    <s v=""/>
    <s v=""/>
    <s v=""/>
    <s v=""/>
    <s v=""/>
    <s v=""/>
    <s v=""/>
    <s v="ARZAA Protección y Vigilancia Especializada S.A de C.V"/>
    <s v="631"/>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4-01-01-2025"/>
    <s v="01/01/2025"/>
    <s v="01/01/2025"/>
    <s v="31/01/2025"/>
    <n v="7100"/>
    <n v="8236"/>
    <s v=""/>
    <s v=""/>
    <s v="Moneda Nacional"/>
    <s v=""/>
    <x v="1"/>
    <s v="Servicio de limpieza del Módulo de Atención Ciudadana Fijo Distrital 111452."/>
    <s v=""/>
    <s v="01/01/2025"/>
    <s v="31/01/2025"/>
    <s v="http://transparencia.ine.mx/sistemaot/cargaMasiva/Articulo70/2025/Formato28//JD14-GTO/tml1/c4.pdf"/>
    <s v=""/>
    <s v="631"/>
    <x v="0"/>
    <s v="Recursos federales"/>
    <s v="Presupuesto de Egresos de la federación"/>
    <s v=""/>
    <s v=""/>
    <s v=""/>
    <s v=""/>
    <s v=""/>
    <s v="No"/>
    <s v="631"/>
    <s v="Recepción de los servicios requeridos de acuerdo a las condiciones contratadas"/>
    <s v=""/>
    <s v=""/>
    <s v=""/>
    <s v=""/>
    <s v="http://transparencia.ine.mx/sistemaot/cargaMasiva/Articulo70/2025/Formato28//JD14-GTO/tml1/f4.pdf"/>
    <s v="JUNTA DISTRITAL EJECUTIVA NO.14 DE GUANAJUATO - ACAMBARO"/>
    <s v="31/03/2025"/>
    <m/>
    <x v="7"/>
    <x v="0"/>
  </r>
  <r>
    <s v="2025"/>
    <s v="01/01/2025"/>
    <s v="31/03/2025"/>
    <x v="0"/>
    <x v="1"/>
    <x v="0"/>
    <s v="INE/SERV/AD/005-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5.pdf"/>
    <s v="632"/>
    <s v=""/>
    <s v=""/>
    <s v="Servicio de limpieza en oficinas de la 14 Junta Distrital Ejectuvia en el estado de Guanajuato."/>
    <s v="632"/>
    <s v=""/>
    <s v="632"/>
    <s v="632"/>
    <s v=""/>
    <s v=""/>
    <s v=""/>
    <s v=""/>
    <s v=""/>
    <s v=""/>
    <s v=""/>
    <s v=""/>
    <s v="ARZAA Protección y Vigilancia Especializada S.A de C.V"/>
    <s v="632"/>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5-01-01-2025"/>
    <s v="01/01/2025"/>
    <s v="01/01/2025"/>
    <s v="31/01/2025"/>
    <n v="8100"/>
    <n v="9396"/>
    <s v=""/>
    <s v=""/>
    <s v="Moneda Nacional"/>
    <s v=""/>
    <x v="1"/>
    <s v="Servicio de limpieza en oficinas de la 14 Junta Distrital Ejectuvia en el estado de Guanajuato."/>
    <s v=""/>
    <s v="01/01/2025"/>
    <s v="31/01/2025"/>
    <s v="http://transparencia.ine.mx/sistemaot/cargaMasiva/Articulo70/2025/Formato28//JD14-GTO/tml1/c5.pdf"/>
    <s v=""/>
    <s v="632"/>
    <x v="0"/>
    <s v="Recursos federales"/>
    <s v="Presupuesto de Egresos de la federación"/>
    <s v=""/>
    <s v=""/>
    <s v=""/>
    <s v=""/>
    <s v=""/>
    <s v="No"/>
    <s v="632"/>
    <s v="Recepción de los servicios requeridos de acuerdo a las condiciones contratadas"/>
    <s v=""/>
    <s v=""/>
    <s v=""/>
    <s v=""/>
    <s v="http://transparencia.ine.mx/sistemaot/cargaMasiva/Articulo70/2025/Formato28//JD14-GTO/tml1/f5.pdf"/>
    <s v="JUNTA DISTRITAL EJECUTIVA NO.14 DE GUANAJUATO - ACAMBARO"/>
    <s v="31/03/2025"/>
    <m/>
    <x v="7"/>
    <x v="0"/>
  </r>
  <r>
    <s v="2025"/>
    <s v="01/01/2025"/>
    <s v="31/03/2025"/>
    <x v="0"/>
    <x v="1"/>
    <x v="0"/>
    <s v="INE/SERV/AD/006-01-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6.pdf"/>
    <s v="633"/>
    <s v=""/>
    <s v=""/>
    <s v="Servicio de Vigilancia en las instalaciones de la 14 Junta Distrital Ejecutiva en el estado de Guanajuato"/>
    <s v="633"/>
    <s v=""/>
    <s v="633"/>
    <s v="633"/>
    <s v=""/>
    <s v=""/>
    <s v=""/>
    <s v=""/>
    <s v=""/>
    <s v=""/>
    <s v=""/>
    <s v=""/>
    <s v="ARZAA Protección y Vigilancia Especializada S.A de C.V"/>
    <s v="633"/>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6-01-01-2025"/>
    <s v="01/01/2025"/>
    <s v="01/01/2025"/>
    <s v="31/01/2025"/>
    <n v="20969.09"/>
    <n v="24963.200000000001"/>
    <s v=""/>
    <s v=""/>
    <s v="Moneda Nacional"/>
    <s v=""/>
    <x v="1"/>
    <s v="Servicio de Vigilancia en las instalaciones de la 14 Junta Distrital Ejecutiva en el estado de Guanajuato"/>
    <s v=""/>
    <s v="01/01/2025"/>
    <s v="31/01/2025"/>
    <s v="http://transparencia.ine.mx/sistemaot/cargaMasiva/Articulo70/2025/Formato28//JD14-GTO/tml1/c6.pdf"/>
    <s v=""/>
    <s v="633"/>
    <x v="0"/>
    <s v="Recursos federales"/>
    <s v="Presupuesto de Egresos de la federación"/>
    <s v=""/>
    <s v=""/>
    <s v=""/>
    <s v=""/>
    <s v=""/>
    <s v="No"/>
    <s v="633"/>
    <s v="Recepción de los servicios requeridos de acuerdo a las condiciones contratadas"/>
    <s v=""/>
    <s v=""/>
    <s v=""/>
    <s v=""/>
    <s v="http://transparencia.ine.mx/sistemaot/cargaMasiva/Articulo70/2025/Formato28//JD14-GTO/tml1/f6.pdf"/>
    <s v="JUNTA DISTRITAL EJECUTIVA NO.14 DE GUANAJUATO - ACAMBARO"/>
    <s v="31/03/2025"/>
    <m/>
    <x v="7"/>
    <x v="0"/>
  </r>
  <r>
    <s v="2025"/>
    <s v="01/01/2025"/>
    <s v="31/03/2025"/>
    <x v="0"/>
    <x v="1"/>
    <x v="0"/>
    <s v="INE/SERV/AD/007-02-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7.pdf"/>
    <s v="634"/>
    <s v=""/>
    <s v=""/>
    <s v="Servicio de fotocopiado para la 14 Junta Distrital Ejecutiva en el estado de Guanajuato."/>
    <s v="634"/>
    <s v=""/>
    <s v="634"/>
    <s v="634"/>
    <s v=""/>
    <s v=""/>
    <s v=""/>
    <s v=""/>
    <s v=""/>
    <s v=""/>
    <s v=""/>
    <s v=""/>
    <s v="Digicopias S.A de C.V"/>
    <s v="634"/>
    <s v="DIG010502DGA"/>
    <s v="Avenida"/>
    <s v="Independencia"/>
    <s v="238"/>
    <s v=""/>
    <s v="Colonia"/>
    <s v="La Pastora"/>
    <s v="1"/>
    <s v="Querétaro"/>
    <s v="14"/>
    <s v="Querétaro"/>
    <s v="22"/>
    <s v="Querétaro"/>
    <s v="76025"/>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7-02-01-2025"/>
    <s v="02/01/2025"/>
    <s v="01/01/2025"/>
    <s v="31/01/2025"/>
    <n v="1932"/>
    <n v="2300"/>
    <s v=""/>
    <s v=""/>
    <s v="Moneda Nacional"/>
    <s v=""/>
    <x v="1"/>
    <s v="Servicio de fotocopiado para la 14 Junta Distrital Ejecutiva en el estado de Guanajuato."/>
    <s v=""/>
    <s v="01/01/2025"/>
    <s v="31/01/2025"/>
    <s v="http://transparencia.ine.mx/sistemaot/cargaMasiva/Articulo70/2025/Formato28//JD14-GTO/tml1/c7.pdf"/>
    <s v=""/>
    <s v="634"/>
    <x v="0"/>
    <s v="Recursos federales"/>
    <s v="Presupuesto de Egresos de la federación"/>
    <s v=""/>
    <s v=""/>
    <s v=""/>
    <s v=""/>
    <s v=""/>
    <s v="No"/>
    <s v="634"/>
    <s v="Recepción de los servicios requeridos de acuerdo a las condiciones contratadas"/>
    <s v=""/>
    <s v=""/>
    <s v=""/>
    <s v=""/>
    <s v="http://transparencia.ine.mx/sistemaot/cargaMasiva/Articulo70/2025/Formato28//JD14-GTO/tml1/f7.pdf"/>
    <s v="JUNTA DISTRITAL EJECUTIVA NO.14 DE GUANAJUATO - ACAMBARO"/>
    <s v="31/03/2025"/>
    <m/>
    <x v="7"/>
    <x v="0"/>
  </r>
  <r>
    <s v="2025"/>
    <s v="01/01/2025"/>
    <s v="31/03/2025"/>
    <x v="0"/>
    <x v="1"/>
    <x v="0"/>
    <s v="INE/SERV/AD/008-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8.pdf"/>
    <s v="635"/>
    <s v=""/>
    <s v=""/>
    <s v="Servicio de limpieza del Módulo de Atención Ciudadana Fijo Distrital 111451."/>
    <s v="635"/>
    <s v=""/>
    <s v="635"/>
    <s v="635"/>
    <s v=""/>
    <s v=""/>
    <s v=""/>
    <s v=""/>
    <s v=""/>
    <s v=""/>
    <s v=""/>
    <s v=""/>
    <s v="ARZAA Protección y Vigilancia Especializada S.A de C.V"/>
    <s v="635"/>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8-28-01-2025"/>
    <s v="28/01/2025"/>
    <s v="01/02/2025"/>
    <s v="31/12/2025"/>
    <n v="10000"/>
    <n v="127600"/>
    <s v=""/>
    <s v=""/>
    <s v="Moneda Nacional"/>
    <s v=""/>
    <x v="1"/>
    <s v="Servicio de limpieza del Módulo de Atención Ciudadana Fijo Distrital 111451."/>
    <s v=""/>
    <s v="01/02/2025"/>
    <s v="31/12/2025"/>
    <s v="http://transparencia.ine.mx/sistemaot/cargaMasiva/Articulo70/2025/Formato28//JD14-GTO/tml1/c8.pdf"/>
    <s v=""/>
    <s v="635"/>
    <x v="0"/>
    <s v="Recursos federales"/>
    <s v="Presupuesto de Egresos de la federación"/>
    <s v=""/>
    <s v=""/>
    <s v=""/>
    <s v=""/>
    <s v=""/>
    <s v="No"/>
    <s v="635"/>
    <s v="Recepción de los servicios requeridos de acuerdo a las condiciones contratadas"/>
    <s v=""/>
    <s v=""/>
    <s v=""/>
    <s v=""/>
    <s v="http://transparencia.ine.mx/sistemaot/cargaMasiva/Articulo70/2025/Formato28//JD14-GTO/tml1/f8.pdf"/>
    <s v="JUNTA DISTRITAL EJECUTIVA NO.14 DE GUANAJUATO - ACAMBARO"/>
    <s v="31/03/2025"/>
    <m/>
    <x v="7"/>
    <x v="0"/>
  </r>
  <r>
    <s v="2025"/>
    <s v="01/01/2025"/>
    <s v="31/03/2025"/>
    <x v="0"/>
    <x v="1"/>
    <x v="0"/>
    <s v="INE/SERV/AD/009-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9.pdf"/>
    <s v="636"/>
    <s v=""/>
    <s v=""/>
    <s v="Servicio de limpieza del Módulo de Atención Ciudadana Fijo Distrital 111452."/>
    <s v="636"/>
    <s v=""/>
    <s v="636"/>
    <s v="636"/>
    <s v=""/>
    <s v=""/>
    <s v=""/>
    <s v=""/>
    <s v=""/>
    <s v=""/>
    <s v=""/>
    <s v=""/>
    <s v="ARZAA Protección y Vigilancia Especializada S.A de C.V"/>
    <s v="636"/>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09-28-01-2025"/>
    <s v="28/01/2025"/>
    <s v="01/02/2025"/>
    <s v="31/12/2025"/>
    <n v="10000"/>
    <n v="127600"/>
    <s v=""/>
    <s v=""/>
    <s v="Moneda Nacional"/>
    <s v=""/>
    <x v="1"/>
    <s v="Servicio de limpieza del Módulo de Atención Ciudadana Fijo Distrital 111452."/>
    <s v=""/>
    <s v="01/02/2025"/>
    <s v="31/12/2025"/>
    <s v="http://transparencia.ine.mx/sistemaot/cargaMasiva/Articulo70/2025/Formato28//JD14-GTO/tml1/c9.pdf"/>
    <s v=""/>
    <s v="636"/>
    <x v="0"/>
    <s v="Recursos federales"/>
    <s v="Presupuesto de Egresos de la federación"/>
    <s v=""/>
    <s v=""/>
    <s v=""/>
    <s v=""/>
    <s v=""/>
    <s v="No"/>
    <s v="636"/>
    <s v="Recepción de los servicios requeridos de acuerdo a las condiciones contratadas"/>
    <s v=""/>
    <s v=""/>
    <s v=""/>
    <s v=""/>
    <s v="http://transparencia.ine.mx/sistemaot/cargaMasiva/Articulo70/2025/Formato28//JD14-GTO/tml1/f9.pdf"/>
    <s v="JUNTA DISTRITAL EJECUTIVA NO.14 DE GUANAJUATO - ACAMBARO"/>
    <s v="31/03/2025"/>
    <m/>
    <x v="7"/>
    <x v="0"/>
  </r>
  <r>
    <s v="2025"/>
    <s v="01/01/2025"/>
    <s v="31/03/2025"/>
    <x v="0"/>
    <x v="1"/>
    <x v="0"/>
    <s v="INE/SERV/AD/010-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0.pdf"/>
    <s v="637"/>
    <s v=""/>
    <s v=""/>
    <s v="Servicio de limpieza en oficinas de la 14 Junta Distrital Ejectuvia en el estado de Guanajuato."/>
    <s v="637"/>
    <s v=""/>
    <s v="637"/>
    <s v="637"/>
    <s v=""/>
    <s v=""/>
    <s v=""/>
    <s v=""/>
    <s v=""/>
    <s v=""/>
    <s v=""/>
    <s v=""/>
    <s v="ARZAA Protección y Vigilancia Especializada S.A de C.V"/>
    <s v="637"/>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10-28-01-2025"/>
    <s v="28/01/2025"/>
    <s v="01/02/2025"/>
    <s v="31/12/2025"/>
    <n v="10000"/>
    <n v="127600"/>
    <s v=""/>
    <s v=""/>
    <s v="Moneda Nacional"/>
    <s v=""/>
    <x v="1"/>
    <s v="Servicio de limpieza en oficinas de la 14 Junta Distrital Ejectuvia en el estado de Guanajuato."/>
    <s v=""/>
    <s v="01/02/2025"/>
    <s v="31/12/2025"/>
    <s v="http://transparencia.ine.mx/sistemaot/cargaMasiva/Articulo70/2025/Formato28//JD14-GTO/tml1/c10.pdf"/>
    <s v=""/>
    <s v="637"/>
    <x v="0"/>
    <s v="Recursos federales"/>
    <s v="Presupuesto de Egresos de la federación"/>
    <s v=""/>
    <s v=""/>
    <s v=""/>
    <s v=""/>
    <s v=""/>
    <s v="No"/>
    <s v="637"/>
    <s v="Recepción de los servicios requeridos de acuerdo a las condiciones contratadas"/>
    <s v=""/>
    <s v=""/>
    <s v=""/>
    <s v=""/>
    <s v="http://transparencia.ine.mx/sistemaot/cargaMasiva/Articulo70/2025/Formato28//JD14-GTO/tml1/f10.pdf"/>
    <s v="JUNTA DISTRITAL EJECUTIVA NO.14 DE GUANAJUATO - ACAMBARO"/>
    <s v="31/03/2025"/>
    <m/>
    <x v="7"/>
    <x v="0"/>
  </r>
  <r>
    <s v="2025"/>
    <s v="01/01/2025"/>
    <s v="31/03/2025"/>
    <x v="0"/>
    <x v="1"/>
    <x v="0"/>
    <s v="INE/SERV/AD/011-28-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1.pdf"/>
    <s v="638"/>
    <s v=""/>
    <s v=""/>
    <s v="Servicio de Vigilancia en las instalaciones de la 14 Junta Distrital Ejecutiva en el estado de Guanajuato"/>
    <s v="638"/>
    <s v=""/>
    <s v="638"/>
    <s v="638"/>
    <s v=""/>
    <s v=""/>
    <s v=""/>
    <s v=""/>
    <s v=""/>
    <s v=""/>
    <s v=""/>
    <s v=""/>
    <s v="ARZAA Protección y Vigilancia Especializada S.A de C.V"/>
    <s v="638"/>
    <s v="APV160303HI5"/>
    <s v="Calle"/>
    <s v="Platón"/>
    <s v="230"/>
    <s v="1"/>
    <s v="Colonia"/>
    <s v="San Pedrito Peñuelas"/>
    <s v="1"/>
    <s v="Querétaro"/>
    <s v="14"/>
    <s v="Querétaro"/>
    <s v="22"/>
    <s v="Querétaro"/>
    <s v="76140"/>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11-28-01-2025"/>
    <s v="28/01/2025"/>
    <s v="01/02/2025"/>
    <s v="31/12/2025"/>
    <n v="23500"/>
    <n v="299860"/>
    <s v=""/>
    <s v=""/>
    <s v="Moneda Nacional"/>
    <s v=""/>
    <x v="1"/>
    <s v="Servicio de Vigilancia en las instalaciones de la 14 Junta Distrital Ejecutiva en el estado de Guanajuato"/>
    <s v=""/>
    <s v="01/02/2025"/>
    <s v="31/12/2025"/>
    <s v="http://transparencia.ine.mx/sistemaot/cargaMasiva/Articulo70/2025/Formato28//JD14-GTO/tml1/c11.pdf"/>
    <s v=""/>
    <s v="638"/>
    <x v="0"/>
    <s v="Recursos federales"/>
    <s v="Presupuesto de Egresos de la federación"/>
    <s v=""/>
    <s v=""/>
    <s v=""/>
    <s v=""/>
    <s v=""/>
    <s v="No"/>
    <s v="638"/>
    <s v="Recepción de los servicios requeridos de acuerdo a las condiciones contratadas"/>
    <s v=""/>
    <s v=""/>
    <s v=""/>
    <s v=""/>
    <s v="http://transparencia.ine.mx/sistemaot/cargaMasiva/Articulo70/2025/Formato28//JD14-GTO/tml1/f11.pdf"/>
    <s v="JUNTA DISTRITAL EJECUTIVA NO.14 DE GUANAJUATO - ACAMBARO"/>
    <s v="31/03/2025"/>
    <m/>
    <x v="7"/>
    <x v="0"/>
  </r>
  <r>
    <s v="2025"/>
    <s v="01/01/2025"/>
    <s v="31/03/2025"/>
    <x v="0"/>
    <x v="1"/>
    <x v="0"/>
    <s v="INE/SERV/AD/012-30-01-2025"/>
    <s v=""/>
    <s v="Adquisición de bienes y/o servicios para la Junta Distrital Ejecutiva 14 en el estado de Guanajuato. Artículo 31 fracc. III y artículo 51 del Reglamento del Instituto Nacional Electoral en Materia de Adquisiciones, Arrendamientos de Bienes Muebles y Servicios."/>
    <s v="http://transparencia.ine.mx/sistemaot/cargaMasiva/Articulo70/2025/Formato28//JD14-GTO/tml1/osp12.pdf"/>
    <s v="639"/>
    <s v=""/>
    <s v=""/>
    <s v="Servicio de fotocopiado para la 14 Junta Distrital Ejecutiva en el estado de Guanajuato."/>
    <s v="639"/>
    <s v=""/>
    <s v="639"/>
    <s v="639"/>
    <s v=""/>
    <s v=""/>
    <s v=""/>
    <s v=""/>
    <s v=""/>
    <s v=""/>
    <s v=""/>
    <s v=""/>
    <s v="Digicopias S.A de C.V"/>
    <s v="639"/>
    <s v="DIG010502DGA"/>
    <s v="Avenida"/>
    <s v="Independencia"/>
    <s v="238"/>
    <s v=""/>
    <s v="Colonia"/>
    <s v="La Pastora"/>
    <s v="1"/>
    <s v="Querétaro"/>
    <s v="14"/>
    <s v="Querétaro"/>
    <s v="22"/>
    <s v="Querétaro"/>
    <s v="76025"/>
    <s v=""/>
    <s v=""/>
    <s v=""/>
    <s v=""/>
    <s v="Por cumplir con los requerimientos, las condiciones legales, técnicas y económicas y presentar una propuesta económica solvente que garantiza satisfactoriamente el cumplimiento de las obligaciones respectivas."/>
    <s v="14 Junta Distrital Ejecutiva Del Instituto Nacional Electoral En El Estado De Guanajuato"/>
    <s v="14 Junta Distrital Ejecutiva Del Instituto Nacional Electoral En El Estado De Guanajuato"/>
    <s v="14 Junta Distrital Ejecutiva Del Instituto Nacional Electoral En El Estado De Guanajuato"/>
    <s v="INE/SERV/AD/012-30-01-2025"/>
    <s v="30/01/2025"/>
    <s v="01/02/2025"/>
    <s v="31/12/2025"/>
    <n v="2436"/>
    <n v="31900"/>
    <s v=""/>
    <s v=""/>
    <s v="Moneda Nacional"/>
    <s v=""/>
    <x v="1"/>
    <s v="Servicio de fotocopiado para la 14 Junta Distrital Ejecutiva en el estado de Guanajuato."/>
    <s v=""/>
    <s v="01/02/2025"/>
    <s v="31/12/2025"/>
    <s v="http://transparencia.ine.mx/sistemaot/cargaMasiva/Articulo70/2025/Formato28//JD14-GTO/tml1/c12.pdf"/>
    <s v=""/>
    <s v="639"/>
    <x v="0"/>
    <s v="Recursos federales"/>
    <s v="Presupuesto de Egresos de la federación"/>
    <s v=""/>
    <s v=""/>
    <s v=""/>
    <s v=""/>
    <s v=""/>
    <s v="No"/>
    <s v="639"/>
    <s v="Recepción de los servicios requeridos de acuerdo a las condiciones contratadas"/>
    <s v=""/>
    <s v=""/>
    <s v=""/>
    <s v=""/>
    <s v="http://transparencia.ine.mx/sistemaot/cargaMasiva/Articulo70/2025/Formato28//JD14-GTO/tml1/f12.pdf"/>
    <s v="JUNTA DISTRITAL EJECUTIVA NO.14 DE GUANAJUATO - ACAMBARO"/>
    <s v="31/03/2025"/>
    <m/>
    <x v="7"/>
    <x v="0"/>
  </r>
  <r>
    <s v="2025"/>
    <s v="01/01/2025"/>
    <s v="31/03/2025"/>
    <x v="0"/>
    <x v="0"/>
    <x v="0"/>
    <s v="001/2025"/>
    <s v=""/>
    <s v="Pago de arrendamiento de las oficinas de la Junta Distrital Ejecutiva 12; Artículo 31 fracc. III y artículo 51 del Reglamento del Instituto Nacional Electoral en Materia de Adquisiciones, Arrendamientos de Bienes Muebles y Servicios."/>
    <s v="http://transparencia.ine.mx/sistemaot/cargaMasiva/Articulo70/2025/Formato28//JD12-MEX/tml1/2512001_osp.pdf"/>
    <s v="640"/>
    <s v=""/>
    <s v=""/>
    <s v="Pago de arrendamiento de las oficinas de la Junta Distrital Ejecutiva 12."/>
    <s v="640"/>
    <s v=""/>
    <s v="640"/>
    <s v="640"/>
    <s v=""/>
    <s v=""/>
    <s v=""/>
    <s v=""/>
    <s v="Jorge"/>
    <s v="López"/>
    <s v="Martínez"/>
    <s v="Hombre"/>
    <s v=""/>
    <s v="640"/>
    <s v="LOMJ511225616"/>
    <s v="Calle"/>
    <s v="Colina"/>
    <s v="9"/>
    <s v=""/>
    <s v="Colonia"/>
    <s v="La Bomba"/>
    <s v="0001"/>
    <s v="La Bomba"/>
    <s v="39"/>
    <s v="Ixtapaluca"/>
    <s v="15"/>
    <s v="México"/>
    <s v="56600"/>
    <s v=""/>
    <s v=""/>
    <s v=""/>
    <s v=""/>
    <s v="El proveedor ofrece el servicio de calidad y con los mejores precios del mercado"/>
    <s v="Junta Distrital Ejecutiva No.12 de México- Ixtapaluca"/>
    <s v="Junta Distrital Ejecutiva No.12 de México- Ixtapaluca"/>
    <s v="Junta Distrital Ejecutiva No.12 de México- Ixtapaluca"/>
    <s v="001/2025"/>
    <s v="22/01/2025"/>
    <s v="01/01/2025"/>
    <s v="31/12/2025"/>
    <n v="609321.36"/>
    <n v="706812.72"/>
    <s v=""/>
    <s v=""/>
    <s v="Moneda Nacional"/>
    <s v=""/>
    <x v="1"/>
    <s v="Arrendamiento de las oficinas de la Junta Distrital Ejecutiva 12."/>
    <s v=""/>
    <s v="01/01/2025"/>
    <s v="31/12/2025"/>
    <s v="http://transparencia.ine.mx/sistemaot/cargaMasiva/Articulo70/2025/Formato28//JD12-MEX/tml1/2512001_contrato_v2.pdf"/>
    <s v=""/>
    <s v="640"/>
    <x v="0"/>
    <s v="Recursos federales"/>
    <s v="Presupuesto de Egresos de la Federación"/>
    <s v=""/>
    <s v=""/>
    <s v=""/>
    <s v=""/>
    <s v=""/>
    <s v="No"/>
    <s v="640"/>
    <s v="Revisar de manera detallada, previo al inicio de los servicios o entrega de los bienes, con el objeto de enterarse de las condiciones en las que se ejecutará, incluyendo el o los lugares en los que se prestarán"/>
    <s v=""/>
    <s v=""/>
    <s v=""/>
    <s v=""/>
    <s v="http://transparencia.ine.mx/sistemaot/cargaMasiva/Articulo70/2025/Formato28//JD12-MEX/tml1/2512001_factura_v2.pdf"/>
    <s v="JUNTA DISTRITAL EJECUTIVA NO.12 DE MEXICO - IXTAPALUCA"/>
    <s v="31/03/2025"/>
    <m/>
    <x v="11"/>
    <x v="0"/>
  </r>
  <r>
    <s v="2025"/>
    <s v="01/01/2025"/>
    <s v="31/03/2025"/>
    <x v="0"/>
    <x v="0"/>
    <x v="0"/>
    <s v="PC-JDE12-2025-001"/>
    <s v=""/>
    <s v="Servicio de arrendamiento de vehículos para los recorridos de Junta Distrital PEEPJF  ; Artículo 31 fracc. III y artículo 51 del Reglamento del Instituto Nacional Electoral en Materia de Adquisiciones, Arrendamientos de Bienes Muebles y Servicios."/>
    <s v="http://transparencia.ine.mx/sistemaot/cargaMasiva/Articulo70/2025/Formato28//JD12-MEX/tml1/2512020_osp.pdf"/>
    <s v="641"/>
    <s v=""/>
    <s v=""/>
    <s v="Servicio de arrendamiento de vehículos para los recorridos de Junta Distrital PPEPJF"/>
    <s v="641"/>
    <s v=""/>
    <s v="641"/>
    <s v="641"/>
    <s v=""/>
    <s v=""/>
    <s v=""/>
    <s v=""/>
    <s v="Javier"/>
    <s v="Márquez"/>
    <s v="Moreno"/>
    <s v="Hombre"/>
    <s v=""/>
    <s v="641"/>
    <s v="MAMJ5808178D0"/>
    <s v="Calle"/>
    <s v="Isidro Favela"/>
    <s v="2"/>
    <s v=""/>
    <s v="Colonia"/>
    <s v="Residencial Ayotla"/>
    <s v="0001"/>
    <s v="Residencial Ayotla"/>
    <s v="39"/>
    <s v="Ixtapaluca"/>
    <s v="15"/>
    <s v="México"/>
    <s v="56555"/>
    <s v=""/>
    <s v=""/>
    <s v=""/>
    <s v=""/>
    <s v="El proveedor ofrece el servicio de calidad y con los mejores precios del mercado"/>
    <s v="Junta Distrital Ejecutiva No.12 de México- Ixtapaluca"/>
    <s v="Junta Distrital Ejecutiva No.12 de México- Ixtapaluca"/>
    <s v="Junta Distrital Ejecutiva No.12 de México- Ixtapaluca"/>
    <s v="PC-JDE12-2025-001"/>
    <s v="15/02/2025"/>
    <s v="08/02/2025"/>
    <s v="14/02/2025"/>
    <n v="37241.4"/>
    <n v="43200.02"/>
    <s v=""/>
    <s v=""/>
    <s v="Moneda Nacional"/>
    <s v=""/>
    <x v="1"/>
    <s v="Arrendamiento de vehículos para las actividades de la Vocalía de Organización Electoral"/>
    <s v=""/>
    <s v="08/02/2025"/>
    <s v="14/02/2025"/>
    <s v="http://transparencia.ine.mx/sistemaot/cargaMasiva/Articulo70/2025/Formato28//JD12-MEX/tml1/2512020_pedidocontrato.pdf"/>
    <s v=""/>
    <s v="641"/>
    <x v="0"/>
    <s v="Recursos federales"/>
    <s v="Presupuesto de Egresos de la Federación"/>
    <s v=""/>
    <s v=""/>
    <s v=""/>
    <s v=""/>
    <s v=""/>
    <s v="No"/>
    <s v="641"/>
    <s v="Revisar de manera detallada, previo al inicio de los servicios o entrega de los bienes, con el objeto de enterarse de las condiciones en las que se ejecutará, incluyendo el o los lugares en los que se prestarán"/>
    <s v=""/>
    <s v=""/>
    <s v=""/>
    <s v=""/>
    <s v="http://transparencia.ine.mx/sistemaot/cargaMasiva/Articulo70/2025/Formato28//JD12-MEX/tml1/2512020_factura_v2.pdf"/>
    <s v="JUNTA DISTRITAL EJECUTIVA NO.12 DE MEXICO - IXTAPALUCA"/>
    <s v="31/03/2025"/>
    <m/>
    <x v="11"/>
    <x v="0"/>
  </r>
  <r>
    <s v="2025"/>
    <s v="01/01/2025"/>
    <s v="31/03/2025"/>
    <x v="0"/>
    <x v="2"/>
    <x v="0"/>
    <s v="1/2025"/>
    <s v=""/>
    <s v="Adquisición de estantes metálicos para la Bodega Electoral de la Junta Distrital Ejecutiva 33. Artículo 31, Fracción III y Artículo 51 del Reglamento del Instituto Nacional Electoral en Materia de Adquisiciones, Arrendamientos de Bienes Muebles y Servicios ."/>
    <s v="http://transparencia.ine.mx/sistemaot/cargaMasiva/Articulo70/2025/Formato28//JD33-MEX/tml1/osp1.pdf"/>
    <s v="642"/>
    <s v=""/>
    <s v=""/>
    <s v="Adquisición de estatentes metálicos para la Bodega Electoral de la Junta Distrital Ejecutiva 33"/>
    <s v="642"/>
    <s v=""/>
    <s v="642"/>
    <s v="642"/>
    <s v=""/>
    <s v=""/>
    <s v=""/>
    <s v=""/>
    <s v="Adolfo"/>
    <s v="Márquez"/>
    <s v="Lorenzo"/>
    <s v="Hombre"/>
    <s v=""/>
    <s v="642"/>
    <s v="MALA580722LJ5"/>
    <s v="Avenida"/>
    <s v="Santa Clara"/>
    <s v="17"/>
    <s v=""/>
    <s v="Colonia"/>
    <s v="Molino de Santo Domingo"/>
    <s v="0001"/>
    <s v="Álvaro Obregón"/>
    <s v="10"/>
    <s v="Álvaro Obregón"/>
    <s v="9"/>
    <s v="Ciudad de México"/>
    <s v="1130"/>
    <s v=""/>
    <s v=""/>
    <s v=""/>
    <s v=""/>
    <s v="Por ser el proveedor que ofreció el mejor precio, calidad, oportunidad, condiciones de entrega y contar con todos los productos requeridos."/>
    <s v="Junta Distrital Ejecutiva No.33 de México - Chalco"/>
    <s v="Junta Distrital Ejecutiva No.33 de México - Chalco"/>
    <s v="Junta Distrital Ejecutiva No.33 de México - Chalco"/>
    <s v="2025020033"/>
    <s v="13/03/2025"/>
    <s v="13/03/2025"/>
    <s v="13/03/2025"/>
    <n v="73254.25"/>
    <n v="84974.93"/>
    <s v=""/>
    <s v=""/>
    <s v="Moneda Nacional"/>
    <s v=""/>
    <x v="1"/>
    <s v="Adquisición de estantes metálicos para la Bodega Electoral de la Junta Distrital Ejecutiva 33."/>
    <s v=""/>
    <s v="13/03/2025"/>
    <s v="13/03/2025"/>
    <s v="http://transparencia.ine.mx/sistemaot/cargaMasiva/Articulo70/2025/Formato28//JD33-MEX/tml1/pedido1.pdf"/>
    <s v=""/>
    <s v="642"/>
    <x v="0"/>
    <s v="Recursos federales"/>
    <s v="Presupuesto de Egresos de la Federación"/>
    <s v=""/>
    <s v=""/>
    <s v=""/>
    <s v=""/>
    <s v=""/>
    <s v="No"/>
    <s v="642"/>
    <s v="Se revisó el material entregado físicamente contra la factura emitida"/>
    <s v=""/>
    <s v=""/>
    <s v=""/>
    <s v=""/>
    <s v="http://transparencia.ine.mx/sistemaot/cargaMasiva/Articulo70/2025/Formato28//JD33-MEX/tml1/factura1.pdf"/>
    <s v="JUNTA DISTRITAL EJECUTIVA NO.33 DE MEXICO - CHALCO"/>
    <s v="31/03/2025"/>
    <m/>
    <x v="11"/>
    <x v="0"/>
  </r>
  <r>
    <s v="2025"/>
    <s v="01/01/2025"/>
    <s v="31/03/2025"/>
    <x v="0"/>
    <x v="0"/>
    <x v="0"/>
    <s v="INE/ARR/01/2022"/>
    <s v=""/>
    <s v="Articulo 96 del Manual de Administración Inmobiliaria del Instituto Nacional Electoral"/>
    <s v="http://transparencia.ine.mx/sistemaot/cargaMasiva/Articulo70/2025/Formato28//DEA/tml1/spquantum.pdf"/>
    <s v="643"/>
    <s v=""/>
    <s v=""/>
    <s v="Arrendamiento del inmueble ubicado en Adolfo Lopez Mateos numero 239, Colonia las Aguilas, Codigo Postal 1710, Alcaldia Alvaro Obregon en la Ciudad de Mexico"/>
    <s v="643"/>
    <s v=""/>
    <s v="643"/>
    <s v="643"/>
    <s v=""/>
    <s v=""/>
    <s v=""/>
    <s v=""/>
    <s v=""/>
    <s v=""/>
    <s v=""/>
    <s v=""/>
    <s v="Administracion de Bienes Inmuebles Centauro S.A. de C.V."/>
    <s v="643"/>
    <s v="ABI0912161V0"/>
    <s v="Calle"/>
    <s v="Bosque de Radiatas"/>
    <s v="26"/>
    <s v=""/>
    <s v="Colonia"/>
    <s v="Bosque de las Lomas"/>
    <s v="1"/>
    <s v="Ciudad de Mexico"/>
    <s v="4"/>
    <s v="Cuajimalpa"/>
    <s v="9"/>
    <s v="Ciudad de México"/>
    <s v="0512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1/2022"/>
    <s v="01/02/2022"/>
    <s v="01/02/2022"/>
    <s v="31/01/2026"/>
    <n v="1693458.71"/>
    <n v="2016022.28"/>
    <s v=""/>
    <s v=""/>
    <s v="Moneda Nacional"/>
    <s v=""/>
    <x v="1"/>
    <s v="El Arrendador otorga en arrendamiento al Arrendatario cuatro plantas de oficinas, una planta baja, dos sotanos y un area de comedor del inmueble ubicado en Boulevard Adolfo López Mateos numero 239, Colonia Las Aguilas, Alcaldía Alvaro Obregon, Codigo Postal 01710, en la Ciudad de Mexico, con una superficie total de 5,496.95 metros cuadrados, en adelante el Inmueble, que le otorga el derecho a ocupar 160 cajones de estacionamiento."/>
    <s v=""/>
    <s v="01/02/2022"/>
    <s v="31/01/2026"/>
    <s v="http://transparencia.ine.mx/sistemaot/cargaMasiva/Articulo70/2025/Formato28//DEA/tml1/cont012022.pdf"/>
    <s v=""/>
    <s v="643"/>
    <x v="0"/>
    <s v="Recursos federales"/>
    <s v="Presupuesto de Egresos de la Federacion"/>
    <s v=""/>
    <s v=""/>
    <s v=""/>
    <s v=""/>
    <s v=""/>
    <s v="No"/>
    <s v="643"/>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2/2022"/>
    <s v=""/>
    <s v="Articulo 96 del Manual de Administración Inmobiliaria del Instituto Nacional Electoral"/>
    <s v="http://transparencia.ine.mx/sistemaot/cargaMasiva/Articulo70/2025/Formato28//DEA/tml1/spzafiro.pdf"/>
    <s v="644"/>
    <s v=""/>
    <s v=""/>
    <s v="Arrendamiento del inmueble ubicado en Periferico Sur numero 4124, Colonia Jardines del Pedregal, Codigo Postal 01900, Alcaldia Alvaro Obregon en la Ciudad de Mexico"/>
    <s v="644"/>
    <s v=""/>
    <s v="644"/>
    <s v="644"/>
    <s v=""/>
    <s v=""/>
    <s v=""/>
    <s v=""/>
    <s v=""/>
    <s v=""/>
    <s v=""/>
    <s v=""/>
    <s v="Banco Ve por Mas, Institución de Banca Multiple, Grupo Financiero Ve por Mas, Fiduciaria del Fideicomiso de Administracion 333"/>
    <s v="644"/>
    <s v="BVM1712047S0"/>
    <s v="Calle"/>
    <s v="Periferico"/>
    <s v="4826"/>
    <s v=""/>
    <s v="Colonia"/>
    <s v="Parque del Pedregal"/>
    <s v="161"/>
    <s v="Ciudad de Mexico"/>
    <s v="12"/>
    <s v="Tlalpan"/>
    <s v="9"/>
    <s v="Ciudad de México"/>
    <s v="1401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2/2022"/>
    <s v="28/02/2022"/>
    <s v="01/02/2022"/>
    <s v="31/01/2026"/>
    <n v="3206217.8"/>
    <n v="3719212.65"/>
    <s v=""/>
    <s v=""/>
    <s v="Moneda Nacional"/>
    <s v=""/>
    <x v="1"/>
    <s v="El Arrendador otorga en arrendamiento al Arrendatario los pisos primero, segundo y sexto; las oficinas 301 , 302 y 303 del tercer piso; las oficinas 401, 402 y 403 del cuarto piso; y una bodega de 252 metros cuadrados ubicada en el sotano nivel uno, del inmueble denominado Torre Zafiro II , ubicado en Periferico Sur 4124, Colonia Jardines del Pedregal, Alcaldía Alvaro Obregon, Codigo Postal 01900 en la Ciudad de Mexico, la cual cuenta con una superficie de 7,922.34 metros cuadrados, que le otorga el derecho a ocupar 264 cajones de estacionamiento, en lo sucesivo las Oficinas y Bodega."/>
    <s v=""/>
    <s v="01/02/2022"/>
    <s v="31/01/2026"/>
    <s v="http://transparencia.ine.mx/sistemaot/cargaMasiva/Articulo70/2025/Formato28//DEA/tml1/cont022022.pdf"/>
    <s v=""/>
    <s v="644"/>
    <x v="0"/>
    <s v="Recursos federales"/>
    <s v="Presupuesto de Egresos de la Federacion"/>
    <s v=""/>
    <s v=""/>
    <s v=""/>
    <s v=""/>
    <s v=""/>
    <s v="No"/>
    <s v="644"/>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3/2022"/>
    <s v=""/>
    <s v="Articulo 96 del Manual de Administración Inmobiliaria del Instituto Nacional Electoral"/>
    <s v="http://transparencia.ine.mx/sistemaot/cargaMasiva/Articulo70/2025/Formato28//DEA/tml1/spcharcoazul.pdf"/>
    <s v="645"/>
    <s v=""/>
    <s v=""/>
    <s v="Arrendamiento del inmueble ubicado en calle Charco Azul numero 38 y 40, colonia Mixcoac, Codigo Postal 05910, Alcaldia Benito Juarez en la Ciudad de Mexico"/>
    <s v="645"/>
    <s v=""/>
    <s v="645"/>
    <s v="645"/>
    <s v=""/>
    <s v=""/>
    <s v=""/>
    <s v=""/>
    <s v="Fernando Enrique"/>
    <s v="Hernandez"/>
    <s v="Valenzuela"/>
    <s v="Hombre"/>
    <s v=""/>
    <s v="645"/>
    <s v="HEVF3910095K1"/>
    <s v="Calle"/>
    <s v="Cañada"/>
    <s v="167"/>
    <s v=""/>
    <s v="Colonia"/>
    <s v="Jardines del Pedregal"/>
    <s v="1"/>
    <s v="Ciudad de Mexico"/>
    <s v="14"/>
    <s v="Alvaro Obregon"/>
    <s v="9"/>
    <s v="Ciudad de México"/>
    <s v="0190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3/2022"/>
    <s v="01/02/2022"/>
    <s v="01/02/2022"/>
    <s v="31/01/2024"/>
    <n v="220007.27"/>
    <n v="255208.43"/>
    <s v=""/>
    <s v=""/>
    <s v="Moneda Nacional"/>
    <s v=""/>
    <x v="1"/>
    <s v="El Arrendamiento del Inmueble ubicado en la calle Charco Azul número 38 y 40, Colonia Mixcoac, Codigo Postal 03910, Alcaldia Benito Juarez en la Ciudad de México, que el Arrendador otorga al Arrendatario."/>
    <s v=""/>
    <s v="01/02/2022"/>
    <s v="31/01/2024"/>
    <s v="http://transparencia.ine.mx/sistemaot/cargaMasiva/Articulo70/2025/Formato28//DEA/tml1/cont032022.pdf"/>
    <s v=""/>
    <s v="645"/>
    <x v="0"/>
    <s v="Recursos federales"/>
    <s v="Presupuesto de Egresos de la Federacion"/>
    <s v=""/>
    <s v=""/>
    <s v=""/>
    <s v=""/>
    <s v=""/>
    <s v="No"/>
    <s v="645"/>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2/2021"/>
    <s v=""/>
    <s v="Articulo 96 del Manual de Administración Inmobiliaria del Instituto Nacional Electoral"/>
    <s v="http://transparencia.ine.mx/sistemaot/cargaMasiva/Articulo70/2025/Formato28//DEA/tml1/spmoneda64.pdf"/>
    <s v="646"/>
    <s v=""/>
    <s v=""/>
    <s v="Arrendamiento del inmueble ubicado en calle Moneda numero 64, colonia Tlalpan Centro, Codigo Postal 1400, Alcaldia Tlalpan en la Ciudad de Mexico"/>
    <s v="646"/>
    <s v=""/>
    <s v="646"/>
    <s v="646"/>
    <s v=""/>
    <s v=""/>
    <s v=""/>
    <s v=""/>
    <s v=""/>
    <s v=""/>
    <s v=""/>
    <s v=""/>
    <s v="Axxa Seguros, S.A. de C.V."/>
    <s v="646"/>
    <s v="ASE931116231"/>
    <s v="Calle"/>
    <s v="Felix Cuevas"/>
    <s v="366"/>
    <s v=""/>
    <s v="Colonia"/>
    <s v="Tlacoquemecatl del Valle"/>
    <s v="57"/>
    <s v="Ciudad de Mexico"/>
    <s v="14"/>
    <s v="Benito Juarez"/>
    <s v="9"/>
    <s v="Ciudad de México"/>
    <s v="0320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2/2021"/>
    <s v="01/12/2021"/>
    <s v="01/12/2021"/>
    <s v="31/01/2026"/>
    <n v="6098385.5199999996"/>
    <n v="7074127.2000000002"/>
    <s v=""/>
    <s v=""/>
    <s v="Moneda Nacional"/>
    <s v=""/>
    <x v="1"/>
    <s v="El Arrendamiento del Inmueble ubicado en calle Moneda número 64, Colonia Tlalpan Centro, Codigo Postal 14000, Alcaldía de Tlalpan, en la Ciudad de Mexico, con una superficie de 20,439 metros cuadrados de terreno y una superficie de construcción de 20,589 metros cuadrados, que incluye 97 cajones de estacionamiento, que la Arrendadora otorga al Arrendatario."/>
    <s v=""/>
    <s v="01/12/2021"/>
    <s v="30/11/2025"/>
    <s v="http://transparencia.ine.mx/sistemaot/cargaMasiva/Articulo70/2025/Formato28//DEA/tml1/cont022021.pdf"/>
    <s v=""/>
    <s v="646"/>
    <x v="0"/>
    <s v="Recursos federales"/>
    <s v="Presupuesto de Egresos de la Federacion"/>
    <s v=""/>
    <s v=""/>
    <s v=""/>
    <s v=""/>
    <s v=""/>
    <s v="No"/>
    <s v="646"/>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1/2024"/>
    <s v=""/>
    <s v="Articulo 96 del Manual de Administración Inmobiliaria del Instituto Nacional Electoral"/>
    <s v="http://transparencia.ine.mx/sistemaot/cargaMasiva/Articulo70/2025/Formato28//DEA/tml1/spcorum.pdf"/>
    <s v="647"/>
    <s v=""/>
    <s v=""/>
    <s v="Arrendamiento de los pisos 8, 9 y 10 y el ala lateral derecha de la Planta Baja del inmueble ubicado en Boulevard Adolfo Ruiz Cortines numero 3325, Colonia San Jeronimo Lidice. codigo postal 01900  en la Ciudad de Mexico con una superficie total de 5,558.76 metros cuadrados, que le otorga el derecho a ocupar 185 cajones de estacionamiento"/>
    <s v="647"/>
    <s v=""/>
    <s v="647"/>
    <s v="647"/>
    <s v=""/>
    <s v=""/>
    <s v=""/>
    <s v=""/>
    <s v=""/>
    <s v=""/>
    <s v=""/>
    <s v=""/>
    <s v="Banca Mifel, S.A., IBM Grupo Financiero Mifel, Fiduciaria en el Fideicomiso numero 1297/2011"/>
    <s v="647"/>
    <s v="BMF110701DJA"/>
    <s v="Calle"/>
    <s v="Juan Escutia"/>
    <s v="29"/>
    <s v=""/>
    <s v="Colonia"/>
    <s v="Condesa"/>
    <s v="9"/>
    <s v="Ciudad de Mexico"/>
    <s v="15"/>
    <s v="Cuauhtemoc"/>
    <s v="9"/>
    <s v="Ciudad de México"/>
    <s v="06140"/>
    <s v=""/>
    <s v=""/>
    <s v=""/>
    <s v=""/>
    <s v="Derivado que el inmueble cumple con las necesidades de ocupacion del Instituto, de conformidad con el articulo  21, justificando el nuevo arrendamiento de conformidad con el 65 fraccion III, ambos del Manual de Administracion Inmobiliaria."/>
    <s v="Direccion Ejecutiva de Administracion"/>
    <s v="Direccion Ejecutiva de Administracion"/>
    <s v="Direccion de Obras y Conservacion"/>
    <s v="INE/ARR/01/2024"/>
    <s v="01/03/2024"/>
    <s v="01/03/2024"/>
    <s v="28/02/2026"/>
    <n v="1473071.4"/>
    <n v="1708762.82"/>
    <s v=""/>
    <s v=""/>
    <s v="Moneda Nacional"/>
    <s v=""/>
    <x v="1"/>
    <s v="El Arrendamiento del Inmueble ubicado en el ala lateral derecha de la Planta Baja, así como los pisos 8, 9 y 10 del inmueble ubicado en Boulevard Adolfo Ruiz Cortines numero 3325, Colonia San Jeronimo Lidice, codigo postal 01900 en la Ciudad de Mexico con una superficie total de 5,558.76 metros cuadrados, que le otorga el derecho a ocupar 185 cajones de estacionamiento, que la Arrendadora otorga al Arrendatario"/>
    <s v=""/>
    <s v="01/03/2024"/>
    <s v="28/02/2026"/>
    <s v="http://transparencia.ine.mx/sistemaot/cargaMasiva/Articulo70/2025/Formato28//DEA/tml1/cont012024.pdf"/>
    <s v=""/>
    <s v="647"/>
    <x v="0"/>
    <s v="Recursos federales"/>
    <s v="Presupuesto de Egresos de la Federacion"/>
    <s v=""/>
    <s v=""/>
    <s v=""/>
    <s v=""/>
    <s v=""/>
    <s v="No"/>
    <s v="647"/>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INE/ARR/03/2024"/>
    <s v=""/>
    <s v="Articulo 96 del Manual de Administración Inmobiliaria del Instituto Nacional Electoral"/>
    <s v="http://transparencia.ine.mx/sistemaot/cargaMasiva/Articulo70/2025/Formato28//DEA/tml1/sptlahuac.pdf"/>
    <s v="648"/>
    <s v=""/>
    <s v=""/>
    <s v="Arrendamiento del inmueble numero 5502 de la Avenida Tlahuac, Colonia Granjas Estrella, codigo postal 09880, Alcaldia Iztapalapa, en la Ciudad de Mexico"/>
    <s v="648"/>
    <s v=""/>
    <s v="648"/>
    <s v="648"/>
    <s v=""/>
    <s v=""/>
    <s v=""/>
    <s v=""/>
    <s v="Monica"/>
    <s v="Valdes"/>
    <s v="Macias"/>
    <s v="Mujer"/>
    <s v=""/>
    <s v="648"/>
    <s v="VAMM660802BI7"/>
    <s v="Avenida"/>
    <s v="Tlahuac"/>
    <s v="5502"/>
    <s v=""/>
    <s v="Colonia"/>
    <s v="Granjas Estrella"/>
    <s v="9"/>
    <s v="Ciudad de Mexico"/>
    <s v="11"/>
    <s v="Tlahuac"/>
    <s v="9"/>
    <s v="Ciudad de México"/>
    <s v="09880"/>
    <s v=""/>
    <s v=""/>
    <s v=""/>
    <s v=""/>
    <s v="Derivado del proceso de renovacion de conformidad con los articulos 94 y 96 del Manual de Administracion Inmobiliaria, tomando en consideracion que el incremento de renta corresponde a la circular autorizada por la Direccion Ejecutiva de Administracion y toda vez que el inmueble cumple con las necesidades de ocupacion del Instituto"/>
    <s v="Direccion Ejecutiva de Administracion"/>
    <s v="Direccion Ejecutiva de Administracion"/>
    <s v="Direccion de Obras y Conservacion"/>
    <s v="INE/ARR/03/2024"/>
    <s v="01/07/2024"/>
    <s v="01/07/2024"/>
    <s v="30/06/2028"/>
    <n v="1097033.44"/>
    <n v="1272558.8"/>
    <s v=""/>
    <s v=""/>
    <s v="Moneda Nacional"/>
    <s v=""/>
    <x v="1"/>
    <s v="El Arrendamiento del inmueble ubicado en el numero 5502 de la Avenida Tlahuac, Colonia Granjas Estrella, codigo postal 09880, Alcaldia Iztapalapa, en la Ciudad de Mexico"/>
    <s v=""/>
    <s v="01/07/2024"/>
    <s v="30/06/2028"/>
    <s v="http://transparencia.ine.mx/sistemaot/cargaMasiva/Articulo70/2025/Formato28//DEA/tml1/cont032024.pdf"/>
    <s v=""/>
    <s v="648"/>
    <x v="0"/>
    <s v="Recursos federales"/>
    <s v="Presupuesto de Egresos de la Federacion"/>
    <s v=""/>
    <s v=""/>
    <s v=""/>
    <s v=""/>
    <s v=""/>
    <s v="No"/>
    <s v="648"/>
    <s v="Oficio del area responsable, con fundamento en el articulo 46, ultimo parrafo del Manual de Normas Administrativas en Materia de Recursos Financieros del Instituto Nacional Electoral, mediante el cual informa que el servicio de arrendamiento del inmueble  fue recibido en tiempo y a entera satisfaccion del Instituto"/>
    <s v=""/>
    <s v=""/>
    <s v=""/>
    <s v=""/>
    <s v=""/>
    <s v="DIRECCION EJECUTIVA DE ADMINISTRACION"/>
    <s v="31/03/2025"/>
    <m/>
    <x v="6"/>
    <x v="2"/>
  </r>
  <r>
    <s v="2025"/>
    <s v="01/01/2025"/>
    <s v="31/03/2025"/>
    <x v="0"/>
    <x v="0"/>
    <x v="0"/>
    <s v="01/SER/JDE39/2025"/>
    <s v=""/>
    <s v="Artículo 31 fracción III y artículo 51 del Reglamento del Instituto Nacional Electoral en Materia de Adquisiciones, Arrendamientos de Bienes Muebles y Servicios. Dicho arrendamiento de inmueble es para el funcionamiento de las oficinas de la 39 Junta Distrital Ejecutiva y el Módulo de Atención Ciudadana 153951"/>
    <s v="http://transparencia.ine.mx/sistemaot/cargaMasiva/Articulo70/2025/Formato28//JD39-MEX/tml1/oficiodesolicituddepago.pdf"/>
    <s v="649"/>
    <s v=""/>
    <s v=""/>
    <s v="Arrendamiento del inmueble que de oficinas la 39 Junta Distrital Ejecutiva y el Módulo de Atención Ciudadana 153951"/>
    <s v="649"/>
    <s v=""/>
    <s v="649"/>
    <s v="649"/>
    <s v=""/>
    <s v=""/>
    <s v=""/>
    <s v=""/>
    <s v="Irany Maritza"/>
    <s v="Castellanos"/>
    <s v="Ramírez"/>
    <s v="Mujer"/>
    <s v=""/>
    <s v="649"/>
    <s v="CARI8110188CA"/>
    <s v="Calle"/>
    <s v="7"/>
    <s v="Mz66"/>
    <s v="Lt5"/>
    <s v="Colonia"/>
    <s v="Valle de los Reyes"/>
    <s v="1"/>
    <s v="Los Reyes Acaquilpan"/>
    <s v="70"/>
    <s v="La Paz"/>
    <s v="15"/>
    <s v="México"/>
    <s v="56430"/>
    <s v=""/>
    <s v=""/>
    <s v=""/>
    <s v=""/>
    <s v="No se cuenta con ofertas económica en arrendamiento de inmueble; adicionalmente, su proposición cumplió con los requisitos, normativos, técnicos y económicos, por lo cual resultó solvente para el Instituto."/>
    <s v="Junta Distrital Ejecutiva No.39 de Mexico - La Paz"/>
    <s v="Junta Distrital Ejecutiva No.39 de Mexico - La Paz"/>
    <s v="Junta Distrital Ejecutiva No.39 de Mexico - La Paz"/>
    <s v="01/SER/JDE39/2025"/>
    <s v="27/01/2025"/>
    <s v="27/01/2025"/>
    <s v="31/12/2025"/>
    <n v="747217.2"/>
    <n v="866771.95"/>
    <s v=""/>
    <s v=""/>
    <s v="Moneda Nacional"/>
    <s v=""/>
    <x v="1"/>
    <s v="El Arrendador otorga en arrendamiento al Arrendatario el inmueble ubicado en Calle 13, Manzana 116, Lote 1, Colonia Valle de los Reyes, Código Postal 56430, la Paz estado de México, el cual cuenta con una superficie rentable de 800 metros cuadrados construidos, con dos cajones de estacionamiento, para uso actividades propias de la 39 Junta Distrital Ejecutiva y del Módulo de Atención Ciudadana."/>
    <s v=""/>
    <s v="27/01/2025"/>
    <s v="31/12/2025"/>
    <s v="http://transparencia.ine.mx/sistemaot/cargaMasiva/Articulo70/2025/Formato28//JD39-MEX/tml1/contrato1.pdf"/>
    <s v=""/>
    <s v="649"/>
    <x v="0"/>
    <s v="Recursos federales"/>
    <s v="Presupuesto de Egresos de la federación"/>
    <s v=""/>
    <s v=""/>
    <s v=""/>
    <s v=""/>
    <s v=""/>
    <s v="No"/>
    <s v="649"/>
    <s v=""/>
    <s v=""/>
    <s v=""/>
    <s v=""/>
    <s v=""/>
    <s v="http://transparencia.ine.mx/sistemaot/cargaMasiva/Articulo70/2025/Formato28//JD39-MEX/tml1/factura1.pdf"/>
    <s v="JUNTA DISTRITAL EJECUTIVA NO.39 DE MEXICO - LA PAZ"/>
    <s v="31/03/2025"/>
    <m/>
    <x v="11"/>
    <x v="0"/>
  </r>
  <r>
    <s v="2025"/>
    <s v="01/01/2025"/>
    <s v="31/03/2025"/>
    <x v="0"/>
    <x v="0"/>
    <x v="0"/>
    <s v="INE/21JDE-CM/006/2023"/>
    <s v=""/>
    <s v="Arrendamiento para la Junta Distrital Ejecutiva 21. Artículo 31 fracción I y artículo 35 del Reglamento del Instituto Nacional Electoral en Materia de Adquisiciones, Arrendamientos de Bienes Muebles y Servicios."/>
    <s v="http://transparencia.ine.mx/sistemaot/cargaMasiva/Articulo70/2025/Formato28//JD21-DF/tml1/osp1.pdf"/>
    <s v="650"/>
    <s v=""/>
    <s v=""/>
    <s v="Arrendamiento de inmueble sede Junta Distrital Ejecutiva 21 en Camino a Nativitas, número 37, Locales C, D y G, Barrio Xaltocan, Alcaldía Xochimilco, de la Ciudad de México, Código Postal 16090."/>
    <s v="650"/>
    <s v=""/>
    <s v="650"/>
    <s v="650"/>
    <s v=""/>
    <s v=""/>
    <s v=""/>
    <s v=""/>
    <s v=""/>
    <s v=""/>
    <s v=""/>
    <s v=""/>
    <s v="INMUEBLES GAO S.A. de C.V."/>
    <s v="650"/>
    <s v="IGA8301192Y7"/>
    <s v="Avenida"/>
    <s v="Camino a Nativitas"/>
    <s v="35"/>
    <s v="Local 32"/>
    <s v="Barrio"/>
    <s v="Xaltocan"/>
    <s v="001"/>
    <s v="Ciudad de México"/>
    <s v="013"/>
    <s v="Xochimilco"/>
    <s v="09"/>
    <s v="Ciudad de México"/>
    <s v="16090"/>
    <s v=""/>
    <s v=""/>
    <s v=""/>
    <s v=""/>
    <s v="Por cumplir con los requerimientos, las condiciones legales, técnicas y económicas y presentar una propuesta económica solvente que garantiza satisfactoriamente el cumplimiento de las obligaciones respectivas."/>
    <s v="Junta Distrital Ejecutiva 21 de la Ciudad de México-Xochimilco"/>
    <s v="Junta Distrital Ejecutiva 21 de la Ciudad de México-Xochimilco"/>
    <s v="Junta Distrital Ejecutiva 21 de la Ciudad de México-Xochimilco"/>
    <s v="INE/21JDE-CM/006/2023"/>
    <s v="01/09/2023"/>
    <s v="01/09/2023"/>
    <s v="31/12/2026"/>
    <n v="645007.14"/>
    <n v="748208.28"/>
    <s v=""/>
    <s v=""/>
    <s v="Moneda Nacional"/>
    <s v=""/>
    <x v="1"/>
    <s v="Arrendamiento del inmueble sede 21 Junta Distrital Ejecutiva"/>
    <s v=""/>
    <s v="01/09/2023"/>
    <s v="31/12/2026"/>
    <s v="http://transparencia.ine.mx/sistemaot/cargaMasiva/Articulo70/2025/Formato28//JD21-DF/tml1/contrato1.pdf"/>
    <s v=""/>
    <s v="650"/>
    <x v="0"/>
    <s v="Recursos federales"/>
    <s v="Presupuesto de Egresos de la federación"/>
    <s v=""/>
    <s v=""/>
    <s v=""/>
    <s v=""/>
    <s v=""/>
    <s v="No"/>
    <s v="650"/>
    <s v="Recepción de los servicios requeridos de acuerdo a las condiciones del anexo técnico"/>
    <s v=""/>
    <s v=""/>
    <s v=""/>
    <s v=""/>
    <s v="http://transparencia.ine.mx/sistemaot/cargaMasiva/Articulo70/2025/Formato28//JD21-DF/tml1/factura1.pdf"/>
    <s v="JUNTA DISTRITAL EJECUTIVA NO.21 DE LA CIUDAD DE MEXICO - XOCHIMILCO"/>
    <s v="31/03/2025"/>
    <m/>
    <x v="6"/>
    <x v="0"/>
  </r>
  <r>
    <s v="2025"/>
    <s v="01/01/2025"/>
    <s v="31/03/2025"/>
    <x v="0"/>
    <x v="0"/>
    <x v="0"/>
    <s v="INE/21JDE-CM/001/2025"/>
    <s v=""/>
    <s v="Arrendamiento para Módulo de Atención Ciudadana 092151. Artículo 31 fracción I y artículo 35 del Reglamento del Instituto Nacional Electoral en Materia de Adquisiciones, Arrendamientos de Bienes Muebles y Servicios."/>
    <s v="http://transparencia.ine.mx/sistemaot/cargaMasiva/Articulo70/2025/Formato28//JD21-DF/tml1/osp2.pdf"/>
    <s v="651"/>
    <s v=""/>
    <s v=""/>
    <s v="Arrendamiento de inmueble sede Modulo de Atención Ciudadana 092151 en Avenida Constitución, número 15, Barrio Los Ángeles, Alcaldía Milpa Alta, de la Ciudad de México, Código Postal 12000."/>
    <s v="651"/>
    <s v=""/>
    <s v="651"/>
    <s v="651"/>
    <s v=""/>
    <s v=""/>
    <s v=""/>
    <s v=""/>
    <s v="Alheli"/>
    <s v="Monterola"/>
    <s v="Medina"/>
    <s v="Mujer"/>
    <s v=""/>
    <s v="651"/>
    <s v="MOMA740829IY2"/>
    <s v="Avenida"/>
    <s v="Constitución"/>
    <s v="15"/>
    <s v=""/>
    <s v="Barrio"/>
    <s v="Los Ángeles"/>
    <s v="001"/>
    <s v="Ciudad de México"/>
    <s v="009"/>
    <s v="Milpa Alta"/>
    <s v="09"/>
    <s v="Ciudad de México"/>
    <s v="12000"/>
    <s v=""/>
    <s v=""/>
    <s v=""/>
    <s v=""/>
    <s v="Por cumplir con los requerimientos, las condiciones legales, técnicas y económicas y presentar una propuesta económica solvente que garantiza satisfactoriamente el cumplimiento de las obligaciones respectivas."/>
    <s v="Junta Distrital Ejecutiva 21 de la Ciudad de México-Xochimilco"/>
    <s v="Junta Distrital Ejecutiva 21 de la Ciudad de México-Xochimilco"/>
    <s v="Junta Distrital Ejecutiva 21 de la Ciudad de México-Xochimilco"/>
    <s v="INE/21JDE-CM/001/2025"/>
    <s v="23/01/2025"/>
    <s v="01/01/2025"/>
    <s v="31/12/2025"/>
    <n v="80954.19"/>
    <n v="90222.78"/>
    <s v=""/>
    <s v=""/>
    <s v="Moneda Nacional"/>
    <s v=""/>
    <x v="1"/>
    <s v="Arrendamiento del inmueble sede Modulo de Atención Ciudadana 092151"/>
    <s v=""/>
    <s v="01/01/2025"/>
    <s v="31/12/2025"/>
    <s v="http://transparencia.ine.mx/sistemaot/cargaMasiva/Articulo70/2025/Formato28//JD21-DF/tml1/contrato2.pdf"/>
    <s v=""/>
    <s v="651"/>
    <x v="0"/>
    <s v="Recursos federales"/>
    <s v="Presupuesto de Egresos de la federación"/>
    <s v=""/>
    <s v=""/>
    <s v=""/>
    <s v=""/>
    <s v=""/>
    <s v="No"/>
    <s v="651"/>
    <s v="Recepción de los servicios requeridos de acuerdo a las condiciones del anexo técnico"/>
    <s v=""/>
    <s v=""/>
    <s v=""/>
    <s v=""/>
    <s v="http://transparencia.ine.mx/sistemaot/cargaMasiva/Articulo70/2025/Formato28//JD21-DF/tml1/factura2.pdf"/>
    <s v="JUNTA DISTRITAL EJECUTIVA NO.21 DE LA CIUDAD DE MEXICO - XOCHIMILCO"/>
    <s v="31/03/2025"/>
    <m/>
    <x v="6"/>
    <x v="0"/>
  </r>
  <r>
    <s v="2025"/>
    <s v="01/01/2025"/>
    <s v="31/03/2025"/>
    <x v="0"/>
    <x v="0"/>
    <x v="0"/>
    <s v="INE/21JDE-CM/003/2024"/>
    <s v=""/>
    <s v="Arrendamiento para Módulo de Atención Ciudadana 092152. Artículo 31 fraccíon I y artículo 35 del Reglamento del Instituto Nacional Electoral en Materia de Adquisiciones, Arrendamientos de Bienes Muebles y Servicios."/>
    <s v="http://transparencia.ine.mx/sistemaot/cargaMasiva/Articulo70/2025/Formato28//JD21-DF/tml1/osp3.pdf"/>
    <s v="652"/>
    <s v=""/>
    <s v=""/>
    <s v="Arrendamiento de inmueble sede Modulo de Atención Ciudadana 092152 en Avenida Camino a Nativitas, número 35, Local 15, Barrio Xaltocan, Alcaldía Xochimilco, de la Ciudad de México, Código Postal 16090."/>
    <s v="652"/>
    <s v=""/>
    <s v="652"/>
    <s v="652"/>
    <s v=""/>
    <s v=""/>
    <s v=""/>
    <s v=""/>
    <s v=""/>
    <s v=""/>
    <s v=""/>
    <s v=""/>
    <s v="INMUEBLES GAO S.A. de C.V."/>
    <s v="652"/>
    <s v="IGA8301192Y7"/>
    <s v="Avenida"/>
    <s v="Camino a Nativitas"/>
    <s v="35"/>
    <s v="Local 32"/>
    <s v="Barrio"/>
    <s v="Xaltocan"/>
    <s v="001"/>
    <s v="Ciudad de México"/>
    <s v="013"/>
    <s v="Xochimilco"/>
    <s v="09"/>
    <s v="Ciudad de México"/>
    <s v="16090"/>
    <s v=""/>
    <s v=""/>
    <s v=""/>
    <s v=""/>
    <s v="Por cumplir con los requerimientos, las condiciones legales, técnicas y económicas y presentar una propuesta económica solvente que garantiza satisfactoriamente el cumplimiento de las obligaciones respectivas."/>
    <s v="Junta Distrital Ejecutiva 21 de la Ciudad de México-Xochimilco"/>
    <s v="Junta Distrital Ejecutiva 21 de la Ciudad de México-Xochimilco"/>
    <s v="Junta Distrital Ejecutiva 21 de la Ciudad de México-Xochimilco"/>
    <s v="INE/21JDE-CM/003/2024"/>
    <s v="19/02/2024"/>
    <s v="01/01/2024"/>
    <s v="31/12/2027"/>
    <n v="243296.22"/>
    <n v="282223.62"/>
    <s v=""/>
    <s v=""/>
    <s v="Moneda Nacional"/>
    <s v=""/>
    <x v="1"/>
    <s v="Arrendamiento del inmueble sede Modulo de Atención Ciudadana 092152"/>
    <s v=""/>
    <s v="01/01/2024"/>
    <s v="31/12/2024"/>
    <s v="http://transparencia.ine.mx/sistemaot/cargaMasiva/Articulo70/2025/Formato28//JD21-DF/tml1/contrato3.pdf"/>
    <s v=""/>
    <s v="652"/>
    <x v="0"/>
    <s v="Recursos federales"/>
    <s v="Presupuesto de Egresos de la federación"/>
    <s v=""/>
    <s v=""/>
    <s v=""/>
    <s v=""/>
    <s v=""/>
    <s v="No"/>
    <s v="652"/>
    <s v="Recepción de los servicios requeridos de acuerdo a las condiciones del anexo técnico"/>
    <s v=""/>
    <s v=""/>
    <s v=""/>
    <s v=""/>
    <s v="http://transparencia.ine.mx/sistemaot/cargaMasiva/Articulo70/2025/Formato28//JD21-DF/tml1/factura3.pdf"/>
    <s v="JUNTA DISTRITAL EJECUTIVA NO.21 DE LA CIUDAD DE MEXICO - XOCHIMILCO"/>
    <s v="31/03/2025"/>
    <m/>
    <x v="6"/>
    <x v="0"/>
  </r>
  <r>
    <s v="2025"/>
    <s v="01/01/2025"/>
    <s v="31/03/2025"/>
    <x v="0"/>
    <x v="0"/>
    <x v="0"/>
    <s v="Folio 639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40.pdf"/>
    <s v="653"/>
    <s v=""/>
    <s v=""/>
    <s v="Arrendamiento de las instalaciones del edificio principal de esta Junta Distrital Ejecutiva 08"/>
    <s v="653"/>
    <s v=""/>
    <s v="653"/>
    <s v="653"/>
    <s v=""/>
    <s v=""/>
    <s v=""/>
    <s v=""/>
    <s v="José Luis"/>
    <s v="Maldonado"/>
    <s v="Maldonado"/>
    <s v="Hombre"/>
    <s v=""/>
    <s v="653"/>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1_2024"/>
    <s v="27/02/2024"/>
    <s v="01/01/2024"/>
    <s v="31/12/2024"/>
    <n v="670062"/>
    <n v="777271.92"/>
    <s v=""/>
    <s v=""/>
    <s v="Moneda Nacional"/>
    <s v=""/>
    <x v="0"/>
    <s v="El Arrendador otorga en arrendamiento al Arrendatario el inmueble ubicado en la calle Ignacio Fernández de Cordoba, número 30-1, Código Postal 58190, de la Ciudad de Morelia, en el estado de Michoacán."/>
    <s v=""/>
    <s v=""/>
    <s v=""/>
    <s v="http://transparencia.ine.mx/sistemaot/cargaMasiva/Articulo70/2025/Formato28//JD08-MICH/tml1/contrato_arrendamiento_01_2024.pdf"/>
    <s v=""/>
    <s v="653"/>
    <x v="0"/>
    <s v="Recursos federales"/>
    <s v=""/>
    <s v=""/>
    <s v=""/>
    <s v=""/>
    <s v=""/>
    <s v=""/>
    <s v="No"/>
    <s v="653"/>
    <s v=""/>
    <s v=""/>
    <s v=""/>
    <s v=""/>
    <s v=""/>
    <s v="http://transparencia.ine.mx/sistemaot/cargaMasiva/Articulo70/2025/Formato28//JD08-MICH/tml1/factura1.pdf"/>
    <s v="JUNTA DISTRITAL EJECUTIVA NO.08 DE MICHOACAN - MORELIA"/>
    <s v="31/03/2025"/>
    <m/>
    <x v="9"/>
    <x v="0"/>
  </r>
  <r>
    <s v="2025"/>
    <s v="01/01/2025"/>
    <s v="31/03/2025"/>
    <x v="0"/>
    <x v="0"/>
    <x v="0"/>
    <s v="Folio 639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42.pdf"/>
    <s v="654"/>
    <s v=""/>
    <s v=""/>
    <s v="Arrendamiento de las instalaciones del edificio adjunto de esta Junta Distrital Ejecutiva 08"/>
    <s v="654"/>
    <s v=""/>
    <s v="654"/>
    <s v="654"/>
    <s v=""/>
    <s v=""/>
    <s v=""/>
    <s v=""/>
    <s v="José Luis"/>
    <s v="Maldonado"/>
    <s v="Maldonado"/>
    <s v="Hombre"/>
    <s v=""/>
    <s v="654"/>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2_2024"/>
    <s v="27/02/2024"/>
    <s v="01/01/2024"/>
    <s v="31/12/2024"/>
    <n v="499291.8"/>
    <n v="579178.43999999994"/>
    <s v=""/>
    <s v=""/>
    <s v="Moneda Nacional"/>
    <s v=""/>
    <x v="0"/>
    <s v="El Arrendador otorga en arrendamiento al Arrendatario el inmueble ubicado en la Avenida Periodismo, número 1257, Código Postal 58190, de la Ciudad de Morelia, en el estado de Michoacán."/>
    <s v=""/>
    <s v=""/>
    <s v=""/>
    <s v="http://transparencia.ine.mx/sistemaot/cargaMasiva/Articulo70/2025/Formato28//JD08-MICH/tml1/contrato_arrendamiento_02_2024.pdf"/>
    <s v=""/>
    <s v="654"/>
    <x v="0"/>
    <s v="Recursos federales"/>
    <s v=""/>
    <s v=""/>
    <s v=""/>
    <s v=""/>
    <s v=""/>
    <s v=""/>
    <s v="No"/>
    <s v="654"/>
    <s v=""/>
    <s v=""/>
    <s v=""/>
    <s v=""/>
    <s v=""/>
    <s v="http://transparencia.ine.mx/sistemaot/cargaMasiva/Articulo70/2025/Formato28//JD08-MICH/tml1/factura2.pdf"/>
    <s v="JUNTA DISTRITAL EJECUTIVA NO.08 DE MICHOACAN - MORELIA"/>
    <s v="31/03/2025"/>
    <m/>
    <x v="9"/>
    <x v="0"/>
  </r>
  <r>
    <s v="2025"/>
    <s v="01/01/2025"/>
    <s v="31/03/2025"/>
    <x v="0"/>
    <x v="0"/>
    <x v="0"/>
    <s v="Folio 644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5.pdf"/>
    <s v="655"/>
    <s v=""/>
    <s v=""/>
    <s v="Arrendamiento de las instalaciones del edificio principal de esta Junta Distrital Ejecutiva 08"/>
    <s v="655"/>
    <s v=""/>
    <s v="655"/>
    <s v="655"/>
    <s v=""/>
    <s v=""/>
    <s v=""/>
    <s v=""/>
    <s v="José Luis"/>
    <s v="Maldonado"/>
    <s v="Maldonado"/>
    <s v="Hombre"/>
    <s v=""/>
    <s v="655"/>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1_2025"/>
    <s v="26/02/2025"/>
    <s v="01/01/2025"/>
    <s v="31/12/2025"/>
    <n v="698271.6"/>
    <n v="809995.08"/>
    <s v=""/>
    <s v=""/>
    <s v="Moneda Nacional"/>
    <s v=""/>
    <x v="0"/>
    <s v="El Arrendador otorga en arrendamiento al Arrendatario el inmueble ubicado en la calle Ignacio Fernández de Cordoba, número 30-1, Código Postal 58190, de la Ciudad de Morelia, en el estado de Michoacán."/>
    <s v=""/>
    <s v=""/>
    <s v=""/>
    <s v="http://transparencia.ine.mx/sistemaot/cargaMasiva/Articulo70/2025/Formato28//JD08-MICH/tml1/contrato_arrendamiento_01_2025.pdf"/>
    <s v=""/>
    <s v="655"/>
    <x v="0"/>
    <s v="Recursos federales"/>
    <s v=""/>
    <s v=""/>
    <s v=""/>
    <s v=""/>
    <s v=""/>
    <s v=""/>
    <s v="No"/>
    <s v="655"/>
    <s v=""/>
    <s v=""/>
    <s v=""/>
    <s v=""/>
    <s v=""/>
    <s v="http://transparencia.ine.mx/sistemaot/cargaMasiva/Articulo70/2025/Formato28//JD08-MICH/tml1/factura3.pdf"/>
    <s v="JUNTA DISTRITAL EJECUTIVA NO.08 DE MICHOACAN - MORELIA"/>
    <s v="31/03/2025"/>
    <m/>
    <x v="9"/>
    <x v="0"/>
  </r>
  <r>
    <s v="2025"/>
    <s v="01/01/2025"/>
    <s v="31/03/2025"/>
    <x v="0"/>
    <x v="0"/>
    <x v="0"/>
    <s v="Folio 645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7.pdf"/>
    <s v="656"/>
    <s v=""/>
    <s v=""/>
    <s v="Arrendamiento de las instalaciones del edificio adjunto de esta Junta Distrital Ejecutiva 08"/>
    <s v="656"/>
    <s v=""/>
    <s v="656"/>
    <s v="656"/>
    <s v=""/>
    <s v=""/>
    <s v=""/>
    <s v=""/>
    <s v="José Luis"/>
    <s v="Maldonado"/>
    <s v="Maldonado"/>
    <s v="Hombre"/>
    <s v=""/>
    <s v="656"/>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2_2025"/>
    <s v="26/02/2025"/>
    <s v="01/01/2025"/>
    <s v="31/12/2025"/>
    <n v="520311.96"/>
    <n v="603561.84"/>
    <s v=""/>
    <s v=""/>
    <s v="Moneda Nacional"/>
    <s v=""/>
    <x v="0"/>
    <s v="El Arrendador otorga en arrendamiento al Arrendatario el inmueble ubicado en la Avenida Periodismo, número 1257, Código Postal 58190, de la Ciudad de Morelia, en el estado de Michoacán."/>
    <s v=""/>
    <s v=""/>
    <s v=""/>
    <s v="http://transparencia.ine.mx/sistemaot/cargaMasiva/Articulo70/2025/Formato28//JD08-MICH/tml1/contrato_arrendamiento_02_2025.pdf"/>
    <s v=""/>
    <s v="656"/>
    <x v="0"/>
    <s v="Recursos federales"/>
    <s v=""/>
    <s v=""/>
    <s v=""/>
    <s v=""/>
    <s v=""/>
    <s v=""/>
    <s v="No"/>
    <s v="656"/>
    <s v=""/>
    <s v=""/>
    <s v=""/>
    <s v=""/>
    <s v=""/>
    <s v="http://transparencia.ine.mx/sistemaot/cargaMasiva/Articulo70/2025/Formato28//JD08-MICH/tml1/factura4.pdf"/>
    <s v="JUNTA DISTRITAL EJECUTIVA NO.08 DE MICHOACAN - MORELIA"/>
    <s v="31/03/2025"/>
    <m/>
    <x v="9"/>
    <x v="0"/>
  </r>
  <r>
    <s v="2025"/>
    <s v="01/01/2025"/>
    <s v="31/03/2025"/>
    <x v="0"/>
    <x v="0"/>
    <x v="0"/>
    <s v="Folio 6450"/>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6.pdf"/>
    <s v="657"/>
    <s v=""/>
    <s v=""/>
    <s v="Arrendamiento de las instalaciones del edificio principal de esta Junta Distrital Ejecutiva 08"/>
    <s v="657"/>
    <s v=""/>
    <s v="657"/>
    <s v="657"/>
    <s v=""/>
    <s v=""/>
    <s v=""/>
    <s v=""/>
    <s v="José Luis"/>
    <s v="Maldonado"/>
    <s v="Maldonado"/>
    <s v="Hombre"/>
    <s v=""/>
    <s v="657"/>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1_2025"/>
    <s v="26/02/2025"/>
    <s v="01/01/2025"/>
    <s v="31/12/2025"/>
    <n v="698271.6"/>
    <n v="809995.08"/>
    <s v=""/>
    <s v=""/>
    <s v="Moneda Nacional"/>
    <s v=""/>
    <x v="0"/>
    <s v="El Arrendador otorga en arrendamiento al Arrendatario el inmueble ubicado en la calle Ignacio Fernández de Cordoba, número 30-1, Código Postal 58190, de la Ciudad de Morelia, en el estado de Michoacán."/>
    <s v=""/>
    <s v=""/>
    <s v=""/>
    <s v="http://transparencia.ine.mx/sistemaot/cargaMasiva/Articulo70/2025/Formato28//JD08-MICH/tml1/contrato_arrendamiento_01_2025.pdf"/>
    <s v=""/>
    <s v="657"/>
    <x v="0"/>
    <s v="Recursos federales"/>
    <s v=""/>
    <s v=""/>
    <s v=""/>
    <s v=""/>
    <s v=""/>
    <s v=""/>
    <s v="No"/>
    <s v="657"/>
    <s v=""/>
    <s v=""/>
    <s v=""/>
    <s v=""/>
    <s v=""/>
    <s v="http://transparencia.ine.mx/sistemaot/cargaMasiva/Articulo70/2025/Formato28//JD08-MICH/tml1/factura5.pdf"/>
    <s v="JUNTA DISTRITAL EJECUTIVA NO.08 DE MICHOACAN - MORELIA"/>
    <s v="31/03/2025"/>
    <m/>
    <x v="9"/>
    <x v="0"/>
  </r>
  <r>
    <s v="2025"/>
    <s v="01/01/2025"/>
    <s v="31/03/2025"/>
    <x v="0"/>
    <x v="0"/>
    <x v="0"/>
    <s v="Folio 645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8.pdf"/>
    <s v="658"/>
    <s v=""/>
    <s v=""/>
    <s v="Arrendamiento de las instalaciones del edificio adjunto de esta Junta Distrital Ejecutiva 08"/>
    <s v="658"/>
    <s v=""/>
    <s v="658"/>
    <s v="658"/>
    <s v=""/>
    <s v=""/>
    <s v=""/>
    <s v=""/>
    <s v="José Luis"/>
    <s v="Maldonado"/>
    <s v="Maldonado"/>
    <s v="Hombre"/>
    <s v=""/>
    <s v="658"/>
    <s v="MAML651207PG2"/>
    <s v="Calle"/>
    <s v="José María Hermosillo"/>
    <s v="22"/>
    <s v=""/>
    <s v="Colonia"/>
    <s v="Agustín Arriaga Rivera"/>
    <s v="1"/>
    <s v="Morelia"/>
    <s v="54"/>
    <s v="Morelia"/>
    <s v="16"/>
    <s v="Michoacán de Ocampo"/>
    <s v="58190"/>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2_2025"/>
    <s v="26/02/2025"/>
    <s v="01/01/2025"/>
    <s v="31/12/2025"/>
    <n v="520311.96"/>
    <n v="603561.84"/>
    <s v=""/>
    <s v=""/>
    <s v="Moneda Nacional"/>
    <s v=""/>
    <x v="0"/>
    <s v="El Arrendador otorga en arrendamiento al Arrendatario el inmueble ubicado en la Avenida Periodismo, número 1257, Código Postal 58190, de la Ciudad de Morelia, en el estado de Michoacán."/>
    <s v=""/>
    <s v=""/>
    <s v=""/>
    <s v="http://transparencia.ine.mx/sistemaot/cargaMasiva/Articulo70/2025/Formato28//JD08-MICH/tml1/contrato_arrendamiento_02_2025.pdf"/>
    <s v=""/>
    <s v="658"/>
    <x v="0"/>
    <s v="Recursos federales"/>
    <s v=""/>
    <s v=""/>
    <s v=""/>
    <s v=""/>
    <s v=""/>
    <s v=""/>
    <s v="No"/>
    <s v="658"/>
    <s v=""/>
    <s v=""/>
    <s v=""/>
    <s v=""/>
    <s v=""/>
    <s v="http://transparencia.ine.mx/sistemaot/cargaMasiva/Articulo70/2025/Formato28//JD08-MICH/tml1/factura6.pdf"/>
    <s v="JUNTA DISTRITAL EJECUTIVA NO.08 DE MICHOACAN - MORELIA"/>
    <s v="31/03/2025"/>
    <m/>
    <x v="9"/>
    <x v="0"/>
  </r>
  <r>
    <s v="2025"/>
    <s v="01/01/2025"/>
    <s v="31/03/2025"/>
    <x v="0"/>
    <x v="0"/>
    <x v="0"/>
    <s v="Folio 639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9.pdf"/>
    <s v="659"/>
    <s v=""/>
    <s v=""/>
    <s v="Arrendamiento de las instalaciones del Módulo de Atención Ciudadana 160852 de esta Junta Distrital Ejecutiva 08"/>
    <s v="659"/>
    <s v=""/>
    <s v="659"/>
    <s v="659"/>
    <s v=""/>
    <s v=""/>
    <s v=""/>
    <s v=""/>
    <s v=""/>
    <s v=""/>
    <s v=""/>
    <s v=""/>
    <s v="Grupo Cantabria S.A. de C.V."/>
    <s v="659"/>
    <s v="GCA8011035X4"/>
    <s v="Periférico"/>
    <s v="Paseo de la República"/>
    <s v="2650"/>
    <s v="4"/>
    <s v="Colonia"/>
    <s v="Prados del Campestre"/>
    <s v="1"/>
    <s v="Morelia"/>
    <s v="54"/>
    <s v="Morelia"/>
    <s v="16"/>
    <s v="Michoacán de Ocampo"/>
    <s v="58297"/>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3_2024"/>
    <s v="27/02/2024"/>
    <s v="01/01/2024"/>
    <s v="31/12/2024"/>
    <n v="528789.96"/>
    <n v="613396.31999999995"/>
    <s v=""/>
    <s v=""/>
    <s v="Moneda Nacional"/>
    <s v=""/>
    <x v="0"/>
    <s v="El Arrendador otorga en arrendamiento al Arrendatario el inmueble ubicado en la Avenida Héroes de Nocupétaro, número 888, esquina con la Calle Valentín Gómez Farías, en la colonia Industrial, Código Postal 58130, en la ciudad de Morelia, en el estado de Michoacán."/>
    <s v=""/>
    <s v=""/>
    <s v=""/>
    <s v="http://transparencia.ine.mx/sistemaot/cargaMasiva/Articulo70/2025/Formato28//JD08-MICH/tml1/contrato_arrendamiento_03_2024.pdf"/>
    <s v=""/>
    <s v="659"/>
    <x v="0"/>
    <s v="Recursos federales"/>
    <s v=""/>
    <s v=""/>
    <s v=""/>
    <s v=""/>
    <s v=""/>
    <s v=""/>
    <s v="No"/>
    <s v="659"/>
    <s v=""/>
    <s v=""/>
    <s v=""/>
    <s v=""/>
    <s v=""/>
    <s v="http://transparencia.ine.mx/sistemaot/cargaMasiva/Articulo70/2025/Formato28//JD08-MICH/tml1/factura7.pdf"/>
    <s v="JUNTA DISTRITAL EJECUTIVA NO.08 DE MICHOACAN - MORELIA"/>
    <s v="31/03/2025"/>
    <m/>
    <x v="9"/>
    <x v="0"/>
  </r>
  <r>
    <s v="2025"/>
    <s v="01/01/2025"/>
    <s v="31/03/2025"/>
    <x v="0"/>
    <x v="0"/>
    <x v="0"/>
    <s v="Folio 643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0.pdf"/>
    <s v="660"/>
    <s v=""/>
    <s v=""/>
    <s v="Arrendamiento de las instalaciones del Módulo de Atención Ciudadana 160852 de esta Junta Distrital Ejecutiva 08"/>
    <s v="660"/>
    <s v=""/>
    <s v="660"/>
    <s v="660"/>
    <s v=""/>
    <s v=""/>
    <s v=""/>
    <s v=""/>
    <s v=""/>
    <s v=""/>
    <s v=""/>
    <s v=""/>
    <s v="Grupo Cantabria S.A. de C.V."/>
    <s v="660"/>
    <s v="GCA8011035X4"/>
    <s v="Periférico"/>
    <s v="Paseo de la República"/>
    <s v="2650"/>
    <s v="4"/>
    <s v="Colonia"/>
    <s v="Prados del Campestre"/>
    <s v="1"/>
    <s v="Morelia"/>
    <s v="54"/>
    <s v="Morelia"/>
    <s v="16"/>
    <s v="Michoacán de Ocampo"/>
    <s v="58297"/>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3_2025"/>
    <s v="26/02/2025"/>
    <s v="01/01/2025"/>
    <s v="31/12/2025"/>
    <n v="551064.12"/>
    <n v="639234.36"/>
    <s v=""/>
    <s v=""/>
    <s v="Moneda Nacional"/>
    <s v=""/>
    <x v="0"/>
    <s v="El Arrendador otorga en arrendamiento al Arrendatario el inmueble ubicado en la Avenida Héroes de Nocupétaro, número 888, esquina con la Calle Valentín Gómez Farías, en la colonia Industrial, Código Postal 58130, en la ciudad de Morelia, en el estado de Michoacán."/>
    <s v=""/>
    <s v=""/>
    <s v=""/>
    <s v="http://transparencia.ine.mx/sistemaot/cargaMasiva/Articulo70/2025/Formato28//JD08-MICH/tml1/contrato_arrendamiento_03_2025.pdf"/>
    <s v=""/>
    <s v="660"/>
    <x v="0"/>
    <s v="Recursos federales"/>
    <s v=""/>
    <s v=""/>
    <s v=""/>
    <s v=""/>
    <s v=""/>
    <s v=""/>
    <s v="No"/>
    <s v="660"/>
    <s v=""/>
    <s v=""/>
    <s v=""/>
    <s v=""/>
    <s v=""/>
    <s v="http://transparencia.ine.mx/sistemaot/cargaMasiva/Articulo70/2025/Formato28//JD08-MICH/tml1/factura8.pdf"/>
    <s v="JUNTA DISTRITAL EJECUTIVA NO.08 DE MICHOACAN - MORELIA"/>
    <s v="31/03/2025"/>
    <m/>
    <x v="9"/>
    <x v="0"/>
  </r>
  <r>
    <s v="2025"/>
    <s v="01/01/2025"/>
    <s v="31/03/2025"/>
    <x v="0"/>
    <x v="0"/>
    <x v="0"/>
    <s v="Folio 645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42.pdf"/>
    <s v="661"/>
    <s v=""/>
    <s v=""/>
    <s v="Arrendamiento de las instalaciones del Módulo de Atención Ciudadana 160852 de esta Junta Distrital Ejecutiva 08"/>
    <s v="661"/>
    <s v=""/>
    <s v="661"/>
    <s v="661"/>
    <s v=""/>
    <s v=""/>
    <s v=""/>
    <s v=""/>
    <s v=""/>
    <s v=""/>
    <s v=""/>
    <s v=""/>
    <s v="Grupo Cantabria S.A. de C.V."/>
    <s v="661"/>
    <s v="GCA8011035X4"/>
    <s v="Periférico"/>
    <s v="Paseo de la República"/>
    <s v="2650"/>
    <s v="4"/>
    <s v="Colonia"/>
    <s v="Prados del Campestre"/>
    <s v="1"/>
    <s v="Morelia"/>
    <s v="54"/>
    <s v="Morelia"/>
    <s v="16"/>
    <s v="Michoacán de Ocampo"/>
    <s v="58297"/>
    <s v=""/>
    <s v=""/>
    <s v=""/>
    <s v=""/>
    <s v="Mejor propuesta económica en arrendamiento de inmueble"/>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arrendamiento_03_2025"/>
    <s v="26/02/2025"/>
    <s v="01/01/2025"/>
    <s v="31/12/2025"/>
    <n v="551064.12"/>
    <n v="639234.36"/>
    <s v=""/>
    <s v=""/>
    <s v="Moneda Nacional"/>
    <s v=""/>
    <x v="0"/>
    <s v="El Arrendador otorga en arrendamiento al Arrendatario el inmueble ubicado en la Avenida Héroes de Nocupétaro, número 888, esquina con la Calle Valentín Gómez Farías, en la colonia Industrial, Código Postal 58130, en la ciudad de Morelia, en el estado de Michoacán."/>
    <s v=""/>
    <s v=""/>
    <s v=""/>
    <s v="http://transparencia.ine.mx/sistemaot/cargaMasiva/Articulo70/2025/Formato28//JD08-MICH/tml1/contrato_arrendamiento_03_2025.pdf"/>
    <s v=""/>
    <s v="661"/>
    <x v="0"/>
    <s v="Recursos federales"/>
    <s v=""/>
    <s v=""/>
    <s v=""/>
    <s v=""/>
    <s v=""/>
    <s v=""/>
    <s v="No"/>
    <s v="661"/>
    <s v=""/>
    <s v=""/>
    <s v=""/>
    <s v=""/>
    <s v=""/>
    <s v="http://transparencia.ine.mx/sistemaot/cargaMasiva/Articulo70/2025/Formato28//JD08-MICH/tml1/factura9.pdf"/>
    <s v="JUNTA DISTRITAL EJECUTIVA NO.08 DE MICHOACAN - MORELIA"/>
    <s v="31/03/2025"/>
    <m/>
    <x v="9"/>
    <x v="0"/>
  </r>
  <r>
    <s v="2025"/>
    <s v="01/01/2025"/>
    <s v="31/03/2025"/>
    <x v="0"/>
    <x v="1"/>
    <x v="0"/>
    <s v="Folio 640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5.pdf"/>
    <s v="662"/>
    <s v=""/>
    <s v=""/>
    <s v="Pago por el servicio de limpieza de las instalaciones de esta Junta Distrital Ejecutiva 08"/>
    <s v="662"/>
    <s v=""/>
    <s v="662"/>
    <s v="662"/>
    <s v=""/>
    <s v=""/>
    <s v=""/>
    <s v=""/>
    <s v=""/>
    <s v=""/>
    <s v=""/>
    <s v=""/>
    <s v="Limpieza Profesional Ecológica S.A. de C.V."/>
    <s v="662"/>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JDE08_01_2024"/>
    <s v="27/02/2024"/>
    <s v="01/01/2024"/>
    <s v="31/12/2024"/>
    <n v="107870.64"/>
    <n v="125130"/>
    <s v=""/>
    <s v=""/>
    <s v="Moneda Nacional"/>
    <s v=""/>
    <x v="0"/>
    <s v="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limpieza_jde08_01_2024.pdf"/>
    <s v=""/>
    <s v="662"/>
    <x v="0"/>
    <s v="Recursos federales"/>
    <s v=""/>
    <s v=""/>
    <s v=""/>
    <s v=""/>
    <s v=""/>
    <s v=""/>
    <s v="No"/>
    <s v="662"/>
    <s v=""/>
    <s v=""/>
    <s v=""/>
    <s v=""/>
    <s v=""/>
    <s v="http://transparencia.ine.mx/sistemaot/cargaMasiva/Articulo70/2025/Formato28//JD08-MICH/tml1/factura10.pdf"/>
    <s v="JUNTA DISTRITAL EJECUTIVA NO.08 DE MICHOACAN - MORELIA"/>
    <s v="31/03/2025"/>
    <m/>
    <x v="9"/>
    <x v="0"/>
  </r>
  <r>
    <s v="2025"/>
    <s v="01/01/2025"/>
    <s v="31/03/2025"/>
    <x v="0"/>
    <x v="1"/>
    <x v="0"/>
    <s v="Folio 639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7.pdf"/>
    <s v="663"/>
    <s v=""/>
    <s v=""/>
    <s v="Pago por el servicio de limpieza de las instalaciones del Módulo de Atención Ciudadana 160852 de esta Junta Distrital Ejecutiva 08"/>
    <s v="663"/>
    <s v=""/>
    <s v="663"/>
    <s v="663"/>
    <s v=""/>
    <s v=""/>
    <s v=""/>
    <s v=""/>
    <s v=""/>
    <s v=""/>
    <s v=""/>
    <s v=""/>
    <s v="Limpieza Profesional Ecológica S.A. de C.V."/>
    <s v="663"/>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MAC_02_2024"/>
    <s v="27/02/2024"/>
    <s v="01/01/2024"/>
    <s v="31/12/2024"/>
    <n v="107870.64"/>
    <n v="125130"/>
    <s v=""/>
    <s v=""/>
    <s v="Moneda Nacional"/>
    <s v=""/>
    <x v="0"/>
    <s v="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limpieza_mac_02_2024.pdf"/>
    <s v=""/>
    <s v="663"/>
    <x v="0"/>
    <s v="Recursos federales"/>
    <s v=""/>
    <s v=""/>
    <s v=""/>
    <s v=""/>
    <s v=""/>
    <s v=""/>
    <s v="No"/>
    <s v="663"/>
    <s v=""/>
    <s v=""/>
    <s v=""/>
    <s v=""/>
    <s v=""/>
    <s v="http://transparencia.ine.mx/sistemaot/cargaMasiva/Articulo70/2025/Formato28//JD08-MICH/tml1/factura11.pdf"/>
    <s v="JUNTA DISTRITAL EJECUTIVA NO.08 DE MICHOACAN - MORELIA"/>
    <s v="31/03/2025"/>
    <m/>
    <x v="9"/>
    <x v="0"/>
  </r>
  <r>
    <s v="2025"/>
    <s v="01/01/2025"/>
    <s v="31/03/2025"/>
    <x v="0"/>
    <x v="1"/>
    <x v="0"/>
    <s v="Folio 647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59.pdf"/>
    <s v="664"/>
    <s v=""/>
    <s v=""/>
    <s v="Pago por el servicio de limpieza de las instalaciones de esta Junta Distrital Ejecutiva 08"/>
    <s v="664"/>
    <s v=""/>
    <s v="664"/>
    <s v="664"/>
    <s v=""/>
    <s v=""/>
    <s v=""/>
    <s v=""/>
    <s v=""/>
    <s v=""/>
    <s v=""/>
    <s v=""/>
    <s v="Limpieza Profesional Ecológica S.A. de C.V."/>
    <s v="664"/>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JDE08_01_2025"/>
    <s v="26/02/2025"/>
    <s v="01/01/2025"/>
    <s v="31/12/2025"/>
    <n v="26400"/>
    <n v="30624"/>
    <s v=""/>
    <s v=""/>
    <s v="Moneda Nacional"/>
    <s v=""/>
    <x v="0"/>
    <s v="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limpieza_jde08_01_2025.pdf"/>
    <s v=""/>
    <s v="664"/>
    <x v="0"/>
    <s v="Recursos federales"/>
    <s v=""/>
    <s v=""/>
    <s v=""/>
    <s v=""/>
    <s v=""/>
    <s v=""/>
    <s v="No"/>
    <s v="664"/>
    <s v=""/>
    <s v=""/>
    <s v=""/>
    <s v=""/>
    <s v=""/>
    <s v="http://transparencia.ine.mx/sistemaot/cargaMasiva/Articulo70/2025/Formato28//JD08-MICH/tml1/factura12.pdf"/>
    <s v="JUNTA DISTRITAL EJECUTIVA NO.08 DE MICHOACAN - MORELIA"/>
    <s v="31/03/2025"/>
    <m/>
    <x v="9"/>
    <x v="0"/>
  </r>
  <r>
    <s v="2025"/>
    <s v="01/01/2025"/>
    <s v="31/03/2025"/>
    <x v="0"/>
    <x v="1"/>
    <x v="0"/>
    <s v="Folio 647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61.pdf"/>
    <s v="665"/>
    <s v=""/>
    <s v=""/>
    <s v="Pago por el servicio de limpieza de las instalaciones del Módulo de Atención Ciudadana 160852 de esta Junta Distrital Ejecutiva 08"/>
    <s v="665"/>
    <s v=""/>
    <s v="665"/>
    <s v="665"/>
    <s v=""/>
    <s v=""/>
    <s v=""/>
    <s v=""/>
    <s v=""/>
    <s v=""/>
    <s v=""/>
    <s v=""/>
    <s v="Limpieza Profesional Ecológica S.A. de C.V."/>
    <s v="665"/>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MAC_02_2025"/>
    <s v="26/02/2025"/>
    <s v="01/01/2025"/>
    <s v="31/12/2025"/>
    <n v="26400"/>
    <n v="30624"/>
    <s v=""/>
    <s v=""/>
    <s v="Moneda Nacional"/>
    <s v=""/>
    <x v="0"/>
    <s v="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limpieza_mac_02_2025.pdf"/>
    <s v=""/>
    <s v="665"/>
    <x v="0"/>
    <s v="Recursos federales"/>
    <s v=""/>
    <s v=""/>
    <s v=""/>
    <s v=""/>
    <s v=""/>
    <s v=""/>
    <s v="No"/>
    <s v="665"/>
    <s v=""/>
    <s v=""/>
    <s v=""/>
    <s v=""/>
    <s v=""/>
    <s v="http://transparencia.ine.mx/sistemaot/cargaMasiva/Articulo70/2025/Formato28//JD08-MICH/tml1/factura13.pdf"/>
    <s v="JUNTA DISTRITAL EJECUTIVA NO.08 DE MICHOACAN - MORELIA"/>
    <s v="31/03/2025"/>
    <m/>
    <x v="9"/>
    <x v="0"/>
  </r>
  <r>
    <s v="2025"/>
    <s v="01/01/2025"/>
    <s v="31/03/2025"/>
    <x v="0"/>
    <x v="1"/>
    <x v="0"/>
    <s v="Folio 647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60.pdf"/>
    <s v="666"/>
    <s v=""/>
    <s v=""/>
    <s v="Pago por el servicio de limpieza de las instalaciones de esta Junta Distrital Ejecutiva 08"/>
    <s v="666"/>
    <s v=""/>
    <s v="666"/>
    <s v="666"/>
    <s v=""/>
    <s v=""/>
    <s v=""/>
    <s v=""/>
    <s v=""/>
    <s v=""/>
    <s v=""/>
    <s v=""/>
    <s v="Limpieza Profesional Ecológica S.A. de C.V."/>
    <s v="666"/>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JDE08_01_2025"/>
    <s v="26/02/2025"/>
    <s v="01/01/2025"/>
    <s v="31/12/2025"/>
    <n v="26400"/>
    <n v="30624"/>
    <s v=""/>
    <s v=""/>
    <s v="Moneda Nacional"/>
    <s v=""/>
    <x v="0"/>
    <s v="El proveedor presta el servicio de limpiez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limpieza_jde08_01_2025.pdf"/>
    <s v=""/>
    <s v="666"/>
    <x v="0"/>
    <s v="Recursos federales"/>
    <s v=""/>
    <s v=""/>
    <s v=""/>
    <s v=""/>
    <s v=""/>
    <s v=""/>
    <s v="No"/>
    <s v="666"/>
    <s v=""/>
    <s v=""/>
    <s v=""/>
    <s v=""/>
    <s v=""/>
    <s v="http://transparencia.ine.mx/sistemaot/cargaMasiva/Articulo70/2025/Formato28//JD08-MICH/tml1/factura14.pdf"/>
    <s v="JUNTA DISTRITAL EJECUTIVA NO.08 DE MICHOACAN - MORELIA"/>
    <s v="31/03/2025"/>
    <m/>
    <x v="9"/>
    <x v="0"/>
  </r>
  <r>
    <s v="2025"/>
    <s v="01/01/2025"/>
    <s v="31/03/2025"/>
    <x v="0"/>
    <x v="1"/>
    <x v="0"/>
    <s v="Folio 647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62.pdf"/>
    <s v="667"/>
    <s v=""/>
    <s v=""/>
    <s v="Pago por el servicio de limpieza de las instalaciones del Módulo de Atención Ciudadana 160852 de esta Junta Distrital Ejecutiva 08"/>
    <s v="667"/>
    <s v=""/>
    <s v="667"/>
    <s v="667"/>
    <s v=""/>
    <s v=""/>
    <s v=""/>
    <s v=""/>
    <s v=""/>
    <s v=""/>
    <s v=""/>
    <s v=""/>
    <s v="Limpieza Profesional Ecológica S.A. de C.V."/>
    <s v="667"/>
    <s v="LPE091208JK7"/>
    <s v="Calle"/>
    <s v="Dátil"/>
    <s v="53"/>
    <s v=""/>
    <s v="Colonia"/>
    <s v="Lomas de la Huerta"/>
    <s v="1"/>
    <s v="Morelia"/>
    <s v="54"/>
    <s v="Morelia"/>
    <s v="16"/>
    <s v="Michoacán de Ocampo"/>
    <s v="58050"/>
    <s v=""/>
    <s v=""/>
    <s v=""/>
    <s v=""/>
    <s v="Mejor propuesta económica de servicio de limpiez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limpieza_MAC_02_2025"/>
    <s v="26/02/2025"/>
    <s v="01/01/2025"/>
    <s v="31/12/2025"/>
    <n v="26400"/>
    <n v="30624"/>
    <s v=""/>
    <s v=""/>
    <s v="Moneda Nacional"/>
    <s v=""/>
    <x v="0"/>
    <s v="El proveedor presta el servicio de limpiez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limpieza_mac_02_2025.pdf"/>
    <s v=""/>
    <s v="667"/>
    <x v="0"/>
    <s v="Recursos federales"/>
    <s v=""/>
    <s v=""/>
    <s v=""/>
    <s v=""/>
    <s v=""/>
    <s v=""/>
    <s v="No"/>
    <s v="667"/>
    <s v=""/>
    <s v=""/>
    <s v=""/>
    <s v=""/>
    <s v=""/>
    <s v="http://transparencia.ine.mx/sistemaot/cargaMasiva/Articulo70/2025/Formato28//JD08-MICH/tml1/factura15.pdf"/>
    <s v="JUNTA DISTRITAL EJECUTIVA NO.08 DE MICHOACAN - MORELIA"/>
    <s v="31/03/2025"/>
    <m/>
    <x v="9"/>
    <x v="0"/>
  </r>
  <r>
    <s v="2025"/>
    <s v="01/01/2025"/>
    <s v="31/03/2025"/>
    <x v="0"/>
    <x v="1"/>
    <x v="0"/>
    <s v="Folio 639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6.pdf"/>
    <s v="668"/>
    <s v=""/>
    <s v=""/>
    <s v="Pago por el servicio de vigilancia de las instalaciones de esta Junta Distrital Ejecutiva 08"/>
    <s v="668"/>
    <s v=""/>
    <s v="668"/>
    <s v="668"/>
    <s v=""/>
    <s v=""/>
    <s v=""/>
    <s v=""/>
    <s v=""/>
    <s v=""/>
    <s v=""/>
    <s v=""/>
    <s v="Proyectos y Servicios de Resguardo S.A. de C.V."/>
    <s v="668"/>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JDE08_03_2024"/>
    <s v="27/02/2024"/>
    <s v="01/01/2024"/>
    <s v="31/12/2024"/>
    <n v="297600"/>
    <n v="345216"/>
    <s v=""/>
    <s v=""/>
    <s v="Moneda Nacional"/>
    <s v=""/>
    <x v="0"/>
    <s v="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vigilancia_jde08_03_2024.pdf"/>
    <s v=""/>
    <s v="668"/>
    <x v="0"/>
    <s v="Recursos federales"/>
    <s v=""/>
    <s v=""/>
    <s v=""/>
    <s v=""/>
    <s v=""/>
    <s v=""/>
    <s v="No"/>
    <s v="668"/>
    <s v=""/>
    <s v=""/>
    <s v=""/>
    <s v=""/>
    <s v=""/>
    <s v="http://transparencia.ine.mx/sistemaot/cargaMasiva/Articulo70/2025/Formato28//JD08-MICH/tml1/factura16.pdf"/>
    <s v="JUNTA DISTRITAL EJECUTIVA NO.08 DE MICHOACAN - MORELIA"/>
    <s v="31/03/2025"/>
    <m/>
    <x v="9"/>
    <x v="0"/>
  </r>
  <r>
    <s v="2025"/>
    <s v="01/01/2025"/>
    <s v="31/03/2025"/>
    <x v="0"/>
    <x v="1"/>
    <x v="0"/>
    <s v="Folio 640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338.pdf"/>
    <s v="669"/>
    <s v=""/>
    <s v=""/>
    <s v="Pago por el servicio de vigilancia de las instalaciones del Módulo de Atención Ciudadana 160852 de esta Junta Distrital Ejecutiva 08"/>
    <s v="669"/>
    <s v=""/>
    <s v="669"/>
    <s v="669"/>
    <s v=""/>
    <s v=""/>
    <s v=""/>
    <s v=""/>
    <s v=""/>
    <s v=""/>
    <s v=""/>
    <s v=""/>
    <s v="Proyectos y Servicios de Resguardo S.A. de C.V."/>
    <s v="669"/>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MAC_04_2024"/>
    <s v="27/02/2024"/>
    <s v="01/01/2024"/>
    <s v="31/12/2024"/>
    <n v="297600"/>
    <n v="345216"/>
    <s v=""/>
    <s v=""/>
    <s v="Moneda Nacional"/>
    <s v=""/>
    <x v="0"/>
    <s v="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vigilancia_mac_04_2024.pdf"/>
    <s v=""/>
    <s v="669"/>
    <x v="0"/>
    <s v="Recursos federales"/>
    <s v=""/>
    <s v=""/>
    <s v=""/>
    <s v=""/>
    <s v=""/>
    <s v=""/>
    <s v="No"/>
    <s v="669"/>
    <s v=""/>
    <s v=""/>
    <s v=""/>
    <s v=""/>
    <s v=""/>
    <s v="http://transparencia.ine.mx/sistemaot/cargaMasiva/Articulo70/2025/Formato28//JD08-MICH/tml1/factura17.pdf"/>
    <s v="JUNTA DISTRITAL EJECUTIVA NO.08 DE MICHOACAN - MORELIA"/>
    <s v="31/03/2025"/>
    <m/>
    <x v="9"/>
    <x v="0"/>
  </r>
  <r>
    <s v="2025"/>
    <s v="01/01/2025"/>
    <s v="31/03/2025"/>
    <x v="0"/>
    <x v="1"/>
    <x v="0"/>
    <s v="Folio 643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1.pdf"/>
    <s v="670"/>
    <s v=""/>
    <s v=""/>
    <s v="Pago por el servicio de vigilancia de las instalaciones de esta Junta Distrital Ejecutiva 08"/>
    <s v="670"/>
    <s v=""/>
    <s v="670"/>
    <s v="670"/>
    <s v=""/>
    <s v=""/>
    <s v=""/>
    <s v=""/>
    <s v=""/>
    <s v=""/>
    <s v=""/>
    <s v=""/>
    <s v="Proyectos y Servicios de Resguardo S.A. de C.V."/>
    <s v="670"/>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JDE08_03_2025"/>
    <s v="26/02/2025"/>
    <s v="01/01/2025"/>
    <s v="31/12/2025"/>
    <n v="55600"/>
    <n v="64496"/>
    <s v=""/>
    <s v=""/>
    <s v="Moneda Nacional"/>
    <s v=""/>
    <x v="0"/>
    <s v="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vigilancia_jde08_03_2025.pdf"/>
    <s v=""/>
    <s v="670"/>
    <x v="0"/>
    <s v="Recursos federales"/>
    <s v=""/>
    <s v=""/>
    <s v=""/>
    <s v=""/>
    <s v=""/>
    <s v=""/>
    <s v="No"/>
    <s v="670"/>
    <s v=""/>
    <s v=""/>
    <s v=""/>
    <s v=""/>
    <s v=""/>
    <s v="http://transparencia.ine.mx/sistemaot/cargaMasiva/Articulo70/2025/Formato28//JD08-MICH/tml1/factura18.pdf"/>
    <s v="JUNTA DISTRITAL EJECUTIVA NO.08 DE MICHOACAN - MORELIA"/>
    <s v="31/03/2025"/>
    <m/>
    <x v="9"/>
    <x v="0"/>
  </r>
  <r>
    <s v="2025"/>
    <s v="01/01/2025"/>
    <s v="31/03/2025"/>
    <x v="0"/>
    <x v="1"/>
    <x v="0"/>
    <s v="Folio 6440"/>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32.pdf"/>
    <s v="671"/>
    <s v=""/>
    <s v=""/>
    <s v="Pago por el servicio de vigilancia de las instalaciones del Módulo de Atención Ciudadana 160852 de esta Junta Distrital Ejecutiva 08"/>
    <s v="671"/>
    <s v=""/>
    <s v="671"/>
    <s v="671"/>
    <s v=""/>
    <s v=""/>
    <s v=""/>
    <s v=""/>
    <s v=""/>
    <s v=""/>
    <s v=""/>
    <s v=""/>
    <s v="Proyectos y Servicios de Resguardo S.A. de C.V."/>
    <s v="671"/>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MAC_04_2025"/>
    <s v="26/02/2025"/>
    <s v="01/01/2025"/>
    <s v="31/12/2025"/>
    <n v="55600"/>
    <n v="64496"/>
    <s v=""/>
    <s v=""/>
    <s v="Moneda Nacional"/>
    <s v=""/>
    <x v="0"/>
    <s v="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vigilancia_mac_04_2025.pdf"/>
    <s v=""/>
    <s v="671"/>
    <x v="0"/>
    <s v="Recursos federales"/>
    <s v=""/>
    <s v=""/>
    <s v=""/>
    <s v=""/>
    <s v=""/>
    <s v=""/>
    <s v="No"/>
    <s v="671"/>
    <s v=""/>
    <s v=""/>
    <s v=""/>
    <s v=""/>
    <s v=""/>
    <s v="http://transparencia.ine.mx/sistemaot/cargaMasiva/Articulo70/2025/Formato28//JD08-MICH/tml1/factura19.pdf"/>
    <s v="JUNTA DISTRITAL EJECUTIVA NO.08 DE MICHOACAN - MORELIA"/>
    <s v="31/03/2025"/>
    <m/>
    <x v="9"/>
    <x v="0"/>
  </r>
  <r>
    <s v="2025"/>
    <s v="01/01/2025"/>
    <s v="31/03/2025"/>
    <x v="0"/>
    <x v="1"/>
    <x v="0"/>
    <s v="Folio 646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48.pdf"/>
    <s v="672"/>
    <s v=""/>
    <s v=""/>
    <s v="Pago por el servicio de vigilancia de las instalaciones de esta Junta Distrital Ejecutiva 08"/>
    <s v="672"/>
    <s v=""/>
    <s v="672"/>
    <s v="672"/>
    <s v=""/>
    <s v=""/>
    <s v=""/>
    <s v=""/>
    <s v=""/>
    <s v=""/>
    <s v=""/>
    <s v=""/>
    <s v="Proyectos y Servicios de Resguardo S.A. de C.V."/>
    <s v="672"/>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JDE08_03_2025"/>
    <s v="26/02/2025"/>
    <s v="01/01/2025"/>
    <s v="31/12/2025"/>
    <n v="55600"/>
    <n v="64496"/>
    <s v=""/>
    <s v=""/>
    <s v="Moneda Nacional"/>
    <s v=""/>
    <x v="0"/>
    <s v="El proveedor presta el servicio de vigilancia para las instalaciones y bienes de la Junta Distrital Ejecutiva del 08 Distrito Electoral Federal en el estado de Michoacán, ubicado en la calle Ignacio Fernández de Córdoba número 30-1, Colonia Agustín Arriaga Rivera, Código Postal 58190, en Morelia , Michoacán"/>
    <s v=""/>
    <s v=""/>
    <s v=""/>
    <s v="http://transparencia.ine.mx/sistemaot/cargaMasiva/Articulo70/2025/Formato28//JD08-MICH/tml1/contrato_vigilancia_jde08_03_2025.pdf"/>
    <s v=""/>
    <s v="672"/>
    <x v="0"/>
    <s v="Recursos federales"/>
    <s v=""/>
    <s v=""/>
    <s v=""/>
    <s v=""/>
    <s v=""/>
    <s v=""/>
    <s v="No"/>
    <s v="672"/>
    <s v=""/>
    <s v=""/>
    <s v=""/>
    <s v=""/>
    <s v=""/>
    <s v="http://transparencia.ine.mx/sistemaot/cargaMasiva/Articulo70/2025/Formato28//JD08-MICH/tml1/factura20.pdf"/>
    <s v="JUNTA DISTRITAL EJECUTIVA NO.08 DE MICHOACAN - MORELIA"/>
    <s v="31/03/2025"/>
    <m/>
    <x v="9"/>
    <x v="0"/>
  </r>
  <r>
    <s v="2025"/>
    <s v="01/01/2025"/>
    <s v="31/03/2025"/>
    <x v="0"/>
    <x v="1"/>
    <x v="0"/>
    <s v="Folio 646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MICH/tml1/osp049.pdf"/>
    <s v="673"/>
    <s v=""/>
    <s v=""/>
    <s v="Pago por el servicio de vigilancia de las instalaciones del Módulo de Atención Ciudadana 160852 de esta Junta Distrital Ejecutiva 08"/>
    <s v="673"/>
    <s v=""/>
    <s v="673"/>
    <s v="673"/>
    <s v=""/>
    <s v=""/>
    <s v=""/>
    <s v=""/>
    <s v=""/>
    <s v=""/>
    <s v=""/>
    <s v=""/>
    <s v="Proyectos y Servicios de Resguardo S.A. de C.V."/>
    <s v="673"/>
    <s v="PYS120213QS0"/>
    <s v="Calle"/>
    <s v="Antonio Huerta"/>
    <s v="33"/>
    <s v=""/>
    <s v="Colonia"/>
    <s v="Nueva Chapultepec"/>
    <s v="1"/>
    <s v="Morelia"/>
    <s v="54"/>
    <s v="Morelia"/>
    <s v="16"/>
    <s v="Michoacán de Ocampo"/>
    <s v="58280"/>
    <s v=""/>
    <s v=""/>
    <s v=""/>
    <s v=""/>
    <s v="Mejor propuesta económica de servicio de vigilancia"/>
    <s v="08 Junta Distrital Ejecutiva del Instituto Nacional Electoral en el estado de Michoacán"/>
    <s v="08 Junta Distrital Ejecutiva del Instituto Nacional Electoral en el estado de Michoacán"/>
    <s v="08 Junta Distrital Ejecutiva del Instituto Nacional Electoral en el estado de Michoacán"/>
    <s v="contrato_vigilancia_MAC_04_2025"/>
    <s v="26/02/2025"/>
    <s v="01/01/2025"/>
    <s v="31/12/2025"/>
    <n v="55600"/>
    <n v="64496"/>
    <s v=""/>
    <s v=""/>
    <s v="Moneda Nacional"/>
    <s v=""/>
    <x v="0"/>
    <s v="El proveedor presta el servicio de vigilancia para las instalaciones y bienes del Módulo de Atención Ciudadana 160852 adscrito a la Junta Distrital Ejecutiva del 08 Distrito Electoral Federal, ubicado en la Avenida Héroes de Nocupétaro número 888, esquina con la calle Valentín Gómez Farías, de la Colonia Industrial , Código Postal 58130, en Morelia Michoacán."/>
    <s v=""/>
    <s v=""/>
    <s v=""/>
    <s v="http://transparencia.ine.mx/sistemaot/cargaMasiva/Articulo70/2025/Formato28//JD08-MICH/tml1/contrato_vigilancia_mac_04_2025.pdf"/>
    <s v=""/>
    <s v="673"/>
    <x v="0"/>
    <s v="Recursos federales"/>
    <s v=""/>
    <s v=""/>
    <s v=""/>
    <s v=""/>
    <s v=""/>
    <s v=""/>
    <s v="No"/>
    <s v="673"/>
    <s v=""/>
    <s v=""/>
    <s v=""/>
    <s v=""/>
    <s v=""/>
    <s v="http://transparencia.ine.mx/sistemaot/cargaMasiva/Articulo70/2025/Formato28//JD08-MICH/tml1/factura21.pdf"/>
    <s v="JUNTA DISTRITAL EJECUTIVA NO.08 DE MICHOACAN - MORELIA"/>
    <s v="31/03/2025"/>
    <m/>
    <x v="9"/>
    <x v="0"/>
  </r>
  <r>
    <s v="2025"/>
    <s v="01/01/2025"/>
    <s v="31/03/2025"/>
    <x v="0"/>
    <x v="0"/>
    <x v="0"/>
    <s v="02/2021"/>
    <s v=""/>
    <s v="Arrendamiento del inmueble que ocupa el Módulo de Atención Ciudadana 150953; artículo 31 fracción III y artículo 51 del Reglamento del Instituto Nacional Electoral en Materia de Adquisiciones, Arrendamientos de Bienes Muebles y Servicios."/>
    <s v="http://transparencia.ine.mx/sistemaot/cargaMasiva/Articulo70/2025/Formato28//JD09-MEX/tml1/osp1.pdf"/>
    <s v="674"/>
    <s v=""/>
    <s v=""/>
    <s v="Arrendamiento del inmueble que ocupa el Módulo de Atención Ciudadana 150953"/>
    <s v="674"/>
    <s v=""/>
    <s v="674"/>
    <s v="674"/>
    <s v=""/>
    <s v=""/>
    <s v=""/>
    <s v=""/>
    <s v="Moisés"/>
    <s v="Martínez"/>
    <s v="Gómez"/>
    <s v="Hombre"/>
    <s v=""/>
    <s v="674"/>
    <s v="MAGM421012ELA"/>
    <s v="Calle"/>
    <s v="Venustiano Carranza"/>
    <s v="15"/>
    <s v=""/>
    <s v="Colonia"/>
    <s v="Centro"/>
    <s v="1"/>
    <s v="Villa Victoria"/>
    <s v="114"/>
    <s v="Villa Victoria"/>
    <s v="15"/>
    <s v="México"/>
    <s v="5096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02/2021"/>
    <s v="01/02/2021"/>
    <s v="01/02/2021"/>
    <s v="31/01/2025"/>
    <n v="345688.32000000001"/>
    <n v="400998.45"/>
    <s v=""/>
    <s v=""/>
    <s v="Moneda Nacional"/>
    <s v=""/>
    <x v="1"/>
    <s v="Arrendamiento del inmueble que ocupa el Módulo de Atención Ciudadana 150953"/>
    <s v=""/>
    <s v="01/02/2021"/>
    <s v="31/01/2025"/>
    <s v="http://transparencia.ine.mx/sistemaot/cargaMasiva/Articulo70/2025/Formato28//JD09-MEX/tml1/contrato1.pdf"/>
    <s v=""/>
    <s v="674"/>
    <x v="0"/>
    <s v="Recursos federales"/>
    <s v="Presupuesto de Egresos de la Federación"/>
    <s v=""/>
    <s v=""/>
    <s v=""/>
    <s v=""/>
    <s v=""/>
    <s v="Si"/>
    <s v="674"/>
    <s v=""/>
    <s v=""/>
    <s v=""/>
    <s v=""/>
    <s v=""/>
    <s v="http://transparencia.ine.mx/sistemaot/cargaMasiva/Articulo70/2025/Formato28//JD09-MEX/tml1/factura1.pdf"/>
    <s v="JUNTA DISTRITAL EJECUTIVA NO.09 DE MEXICO - SAN FELIPE DEL PROGRESO"/>
    <s v="31/03/2025"/>
    <m/>
    <x v="11"/>
    <x v="0"/>
  </r>
  <r>
    <s v="2025"/>
    <s v="01/01/2025"/>
    <s v="31/03/2025"/>
    <x v="0"/>
    <x v="0"/>
    <x v="0"/>
    <s v="01/2025"/>
    <s v=""/>
    <s v="Arrendamiento del inmueble que ocupa el Módulo de Atención Ciudadana 150953; artículo 31 fracción III y artículo 51 del Reglamento del Instituto Nacional Electoral en Materia de Adquisiciones, Arrendamientos de Bienes Muebles y Servicios."/>
    <s v="http://transparencia.ine.mx/sistemaot/cargaMasiva/Articulo70/2025/Formato28//JD09-MEX/tml1/osp2.pdf"/>
    <s v="675"/>
    <s v=""/>
    <s v=""/>
    <s v="Arrendamiento del inmueble que ocupa el Módulo de Atención Ciudadana 150953"/>
    <s v="675"/>
    <s v=""/>
    <s v="675"/>
    <s v="675"/>
    <s v=""/>
    <s v=""/>
    <s v=""/>
    <s v=""/>
    <s v="Moisés"/>
    <s v="Martínez"/>
    <s v="Gómez"/>
    <s v="Hombre"/>
    <s v=""/>
    <s v="675"/>
    <s v="MAGM421012ELA"/>
    <s v="Calle"/>
    <s v="Venustiano Carranza"/>
    <s v="15"/>
    <s v=""/>
    <s v="Colonia"/>
    <s v="Centro"/>
    <s v="1"/>
    <s v="Villa Victoria"/>
    <s v="114"/>
    <s v="Villa Victoria"/>
    <s v="15"/>
    <s v="México"/>
    <s v="5096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01/2025"/>
    <s v="01/02/2025"/>
    <s v="01/02/2025"/>
    <s v="31/01/2029"/>
    <n v="382588.32"/>
    <n v="443802.45"/>
    <s v=""/>
    <s v=""/>
    <s v="Moneda Nacional"/>
    <s v=""/>
    <x v="1"/>
    <s v="Arrendamiento del inmueble que ocupa el Módulo de Atención Ciudadana 150953"/>
    <s v=""/>
    <s v="01/02/2025"/>
    <s v="31/01/2029"/>
    <s v="http://transparencia.ine.mx/sistemaot/cargaMasiva/Articulo70/2025/Formato28//JD09-MEX/tml1/contrato2.pdf"/>
    <s v=""/>
    <s v="675"/>
    <x v="0"/>
    <s v="Recursos federales"/>
    <s v="Presupuesto de Egresos de la Federación"/>
    <s v=""/>
    <s v=""/>
    <s v=""/>
    <s v=""/>
    <s v=""/>
    <s v="No"/>
    <s v="675"/>
    <s v=""/>
    <s v=""/>
    <s v=""/>
    <s v=""/>
    <s v=""/>
    <s v="http://transparencia.ine.mx/sistemaot/cargaMasiva/Articulo70/2025/Formato28//JD09-MEX/tml1/factura2.pdf"/>
    <s v="JUNTA DISTRITAL EJECUTIVA NO.09 DE MEXICO - SAN FELIPE DEL PROGRESO"/>
    <s v="31/03/2025"/>
    <m/>
    <x v="11"/>
    <x v="0"/>
  </r>
  <r>
    <s v="2025"/>
    <s v="01/01/2025"/>
    <s v="31/03/2025"/>
    <x v="0"/>
    <x v="0"/>
    <x v="0"/>
    <s v="19/2022"/>
    <s v=""/>
    <s v="Arrendamiento del inmueble que ocupa el Módulo de Atención Ciudadana 150951; artículo 31 fracción III y artículo 51 del Reglamento del Instituto Nacional Electoral en Materia de Adquisiciones, Arrendamientos de Bienes Muebles y Servicios."/>
    <s v="http://transparencia.ine.mx/sistemaot/cargaMasiva/Articulo70/2025/Formato28//JD09-MEX/tml1/osp3.pdf"/>
    <s v="676"/>
    <s v=""/>
    <s v=""/>
    <s v="Arrendamiento del inmueble que ocupa el Módulo de Atención Ciudadana 150951"/>
    <s v="676"/>
    <s v=""/>
    <s v="676"/>
    <s v="676"/>
    <s v=""/>
    <s v=""/>
    <s v=""/>
    <s v=""/>
    <s v="Alfonso"/>
    <s v="López"/>
    <s v="Tomás"/>
    <s v="Hombre"/>
    <s v=""/>
    <s v="676"/>
    <s v="LOTA7404295EA"/>
    <s v="Calle"/>
    <s v="Jaime Nuno"/>
    <s v="111"/>
    <s v=""/>
    <s v="Barrio"/>
    <s v="De la Resurrección"/>
    <s v="1"/>
    <s v="Celaya"/>
    <s v="7"/>
    <s v="Celaya"/>
    <s v="11"/>
    <s v="Guanajuato"/>
    <s v="3806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19/2022"/>
    <s v="01/09/2022"/>
    <s v="01/09/2022"/>
    <s v="30/08/2026"/>
    <n v="629443.68000000005"/>
    <n v="730154.67"/>
    <s v=""/>
    <s v=""/>
    <s v="Moneda Nacional"/>
    <s v=""/>
    <x v="1"/>
    <s v="Arrendamiento del inmueble que ocupa el Módulo de Atención Ciudadana 150951"/>
    <s v=""/>
    <s v="01/09/2022"/>
    <s v="30/08/2026"/>
    <s v="http://transparencia.ine.mx/sistemaot/cargaMasiva/Articulo70/2025/Formato28//JD09-MEX/tml1/contrato3.pdf"/>
    <s v=""/>
    <s v="676"/>
    <x v="0"/>
    <s v="Recursos federales"/>
    <s v="Presupuesto de Egresos de la Federación"/>
    <s v=""/>
    <s v=""/>
    <s v=""/>
    <s v=""/>
    <s v=""/>
    <s v="Si"/>
    <s v="676"/>
    <s v=""/>
    <s v=""/>
    <s v=""/>
    <s v=""/>
    <s v=""/>
    <s v="http://transparencia.ine.mx/sistemaot/cargaMasiva/Articulo70/2025/Formato28//JD09-MEX/tml1/factura3.pdf"/>
    <s v="JUNTA DISTRITAL EJECUTIVA NO.09 DE MEXICO - SAN FELIPE DEL PROGRESO"/>
    <s v="31/03/2025"/>
    <m/>
    <x v="11"/>
    <x v="0"/>
  </r>
  <r>
    <s v="2025"/>
    <s v="01/01/2025"/>
    <s v="31/03/2025"/>
    <x v="0"/>
    <x v="0"/>
    <x v="0"/>
    <s v="18/2022"/>
    <s v=""/>
    <s v="Arrendamiento del inmueble que ocupa la 09 Junta Distrital Ejecutiva; artículo 31 fracción III y artículo 51 del Reglamento del Instituto Nacional Electoral en Materia de Adquisiciones, Arrendamientos de Bienes Muebles y Servicios."/>
    <s v="http://transparencia.ine.mx/sistemaot/cargaMasiva/Articulo70/2025/Formato28//JD09-MEX/tml1/osp4.pdf"/>
    <s v="677"/>
    <s v=""/>
    <s v=""/>
    <s v="Arrendamiento del inmueble que ocupa la 09 Junta Distrital Ejecutiva"/>
    <s v="677"/>
    <s v=""/>
    <s v="677"/>
    <s v="677"/>
    <s v=""/>
    <s v=""/>
    <s v=""/>
    <s v=""/>
    <s v="Ma. Eugenia"/>
    <s v="Lagunas"/>
    <s v="Urieta"/>
    <s v="Mujer"/>
    <s v=""/>
    <s v="677"/>
    <s v="LAUM790427HW8"/>
    <s v="Carretera"/>
    <s v="a San Pablo Tlalchichilpa"/>
    <s v="3"/>
    <s v=""/>
    <s v="Colonia"/>
    <s v="Ejidal"/>
    <s v="1"/>
    <s v="San Felipe del Progreso"/>
    <s v="74"/>
    <s v="San Felipe del Progreso"/>
    <s v="15"/>
    <s v="México"/>
    <s v="50640"/>
    <s v=""/>
    <s v=""/>
    <s v=""/>
    <s v=""/>
    <s v="Mejor propuesta económica en arrendamiento de inmueble"/>
    <s v="09 Junta Distrital Ejecutiva del Instituto Nacional Electoral en el Estado de México"/>
    <s v="09 Junta Distrital Ejecutiva del Instituto Nacional Electoral en el Estado de México"/>
    <s v="09 Junta Distrital Ejecutiva del Instituto Nacional Electoral en el Estado de México"/>
    <s v="18/2022"/>
    <s v="01/09/2022"/>
    <s v="01/09/2022"/>
    <s v="30/08/2026"/>
    <n v="3192283.68"/>
    <n v="3703049.07"/>
    <s v=""/>
    <s v=""/>
    <s v="Moneda Nacional"/>
    <s v=""/>
    <x v="1"/>
    <s v="Arrendamiento del inmueble que ocupa la 09 Junta Distrital Ejecutiva"/>
    <s v=""/>
    <s v="01/09/2022"/>
    <s v="30/08/2026"/>
    <s v="http://transparencia.ine.mx/sistemaot/cargaMasiva/Articulo70/2025/Formato28//JD09-MEX/tml1/contrato4.pdf"/>
    <s v=""/>
    <s v="677"/>
    <x v="0"/>
    <s v="Recursos federales"/>
    <s v="Presupuesto de Egresos de la Federación"/>
    <s v=""/>
    <s v=""/>
    <s v=""/>
    <s v=""/>
    <s v=""/>
    <s v="Si"/>
    <s v="677"/>
    <s v=""/>
    <s v=""/>
    <s v=""/>
    <s v=""/>
    <s v=""/>
    <s v="http://transparencia.ine.mx/sistemaot/cargaMasiva/Articulo70/2025/Formato28//JD09-MEX/tml1/factura4.pdf"/>
    <s v="JUNTA DISTRITAL EJECUTIVA NO.09 DE MEXICO - SAN FELIPE DEL PROGRESO"/>
    <s v="31/03/2025"/>
    <m/>
    <x v="11"/>
    <x v="0"/>
  </r>
  <r>
    <s v="2025"/>
    <s v="01/01/2025"/>
    <s v="31/03/2025"/>
    <x v="0"/>
    <x v="0"/>
    <x v="0"/>
    <s v="001/2025"/>
    <s v=""/>
    <s v="Servicio de pensión de vehículos asignados a esta 09 Junta Distrital Ejecutiva; artículo 31 fracción III y artículo 51 del Reglamento del Instituto Nacional Electoral en Materia de Adquisiciones, Arrendamientos de Bienes Muebles y Servicios."/>
    <s v="http://transparencia.ine.mx/sistemaot/cargaMasiva/Articulo70/2025/Formato28//JD09-MEX/tml1/osp5.pdf"/>
    <s v="678"/>
    <s v=""/>
    <s v=""/>
    <s v="Servicio de pensión de vehículos asignado a esta 09 Junta Distrital Ejecutiva"/>
    <s v="678"/>
    <s v=""/>
    <s v="678"/>
    <s v="678"/>
    <s v=""/>
    <s v=""/>
    <s v=""/>
    <s v=""/>
    <s v="María Del Carmen"/>
    <s v="Gómez"/>
    <s v="Velázquez"/>
    <s v="Mujer"/>
    <s v=""/>
    <s v="678"/>
    <s v="GOVC531108MR5"/>
    <s v="Privada"/>
    <s v="De la Paz"/>
    <s v="102"/>
    <s v=""/>
    <s v="Colonia"/>
    <s v="Centro"/>
    <s v="1"/>
    <s v="San Felipe del Progreso"/>
    <s v="74"/>
    <s v="San Felipe del Progreso"/>
    <s v="15"/>
    <s v="México"/>
    <s v="5064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México"/>
    <s v="09 Junta Distrital Ejecutiva del Instituto Nacional Electoral en el Estado de México"/>
    <s v="09 Junta Distrital Ejecutiva del Instituto Nacional Electoral en el Estado de México"/>
    <s v="001/2025"/>
    <s v="01/01/2025"/>
    <s v="01/01/2025"/>
    <s v="31/12/2025"/>
    <n v="31798.2"/>
    <n v="36885.910000000003"/>
    <s v=""/>
    <s v=""/>
    <s v="Moneda Nacional"/>
    <s v=""/>
    <x v="1"/>
    <s v="Servicio de pensión de vehículos asignado a esta 09 Junta Distrital Ejecutiva"/>
    <s v=""/>
    <s v="01/01/2025"/>
    <s v="31/12/2025"/>
    <s v="http://transparencia.ine.mx/sistemaot/cargaMasiva/Articulo70/2025/Formato28//JD09-MEX/tml1/contrato5.pdf"/>
    <s v=""/>
    <s v="678"/>
    <x v="0"/>
    <s v="Recursos federales"/>
    <s v="Presupuesto de Egresos de la Federación"/>
    <s v=""/>
    <s v=""/>
    <s v=""/>
    <s v=""/>
    <s v=""/>
    <s v="No"/>
    <s v="678"/>
    <s v=""/>
    <s v=""/>
    <s v=""/>
    <s v=""/>
    <s v=""/>
    <s v="http://transparencia.ine.mx/sistemaot/cargaMasiva/Articulo70/2025/Formato28//JD09-MEX/tml1/factura5.pdf"/>
    <s v="JUNTA DISTRITAL EJECUTIVA NO.09 DE MEXICO - SAN FELIPE DEL PROGRESO"/>
    <s v="31/03/2025"/>
    <m/>
    <x v="11"/>
    <x v="0"/>
  </r>
  <r>
    <s v="2025"/>
    <s v="01/01/2025"/>
    <s v="31/03/2025"/>
    <x v="0"/>
    <x v="0"/>
    <x v="0"/>
    <s v="001/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1.pdf"/>
    <s v="679"/>
    <s v=""/>
    <s v=""/>
    <s v="Arrendamiento de inmueble ubicado en Calle Benito Juárez, número 482, Barrio la Veracruz, San Miguel Zinacantepec, Código Postal 51350, en el Estado de México"/>
    <s v="679"/>
    <s v=""/>
    <s v="679"/>
    <s v="679"/>
    <s v=""/>
    <s v=""/>
    <s v=""/>
    <s v=""/>
    <s v="Marco Antonio"/>
    <s v="Esquivel"/>
    <s v="Martínez"/>
    <s v="Hombre"/>
    <s v=""/>
    <s v="679"/>
    <s v="EUMM6402294F8"/>
    <s v="Calle"/>
    <s v="Benito Juárez"/>
    <s v="480"/>
    <s v=""/>
    <s v="Barrio"/>
    <s v="La Veracruz"/>
    <s v="119"/>
    <s v="La Veracruz"/>
    <s v="119"/>
    <s v="Zinacantepec"/>
    <s v="15"/>
    <s v="México"/>
    <s v="51350"/>
    <s v=""/>
    <s v=""/>
    <s v=""/>
    <s v=""/>
    <s v="Mejor propuesta económica en arrendamiento de inmueble"/>
    <s v="Junta Distrital Ejecutiva No. 40 De México - Zinacantepec"/>
    <s v="Junta Distrital Ejecutiva No. 40 De México - Zinacantepec"/>
    <s v="Junta Distrital Ejecutiva No. 40 De México - Zinacantepec"/>
    <s v="INE/40JDE-MEX/002/2025"/>
    <s v="27/01/2025"/>
    <s v="01/01/2025"/>
    <s v="31/12/2025"/>
    <n v="929716.56"/>
    <n v="975227.64"/>
    <s v=""/>
    <s v=""/>
    <s v="Moneda Nacional"/>
    <s v=""/>
    <x v="1"/>
    <s v="El Arrendador otorga en arrendamiento al Arrendatario el inmueble ubicado en calle Benito Juárez, número 482, Barrio La Veracruz, San Miguel Zinacantepec, C.P. 51350, en el Estado de México, el cual cuenta con una superficie rentable de 1,140.99 m2 construidos y 8 cajones de estacionamiento, para uso de oficinas, bodega, módulo de atención ciudadana y estacionamiento vehicular."/>
    <s v=""/>
    <s v="01/01/2025"/>
    <s v="31/12/2025"/>
    <s v="http://transparencia.ine.mx/sistemaot/cargaMasiva/Articulo70/2025/Formato28//JD40-MEX/tml1/contrato1.pdf"/>
    <s v=""/>
    <s v="679"/>
    <x v="0"/>
    <s v="Recursos federales"/>
    <s v="Presupuesto de Egresos de la Federación"/>
    <s v=""/>
    <s v=""/>
    <s v=""/>
    <s v=""/>
    <s v=""/>
    <s v="No"/>
    <s v="679"/>
    <s v="Se realizó la inspección del inmueble, asi como la documentación que avala que no es peligroso utilizarlo"/>
    <s v=""/>
    <s v=""/>
    <s v=""/>
    <s v=""/>
    <s v="http://transparencia.ine.mx/sistemaot/cargaMasiva/Articulo70/2025/Formato28//JD40-MEX/tml1/factura1.pdf"/>
    <s v="JUNTA DISTRITAL EJECUTIVA NO.40 DE MEXICO - ZINACANTEPEC"/>
    <s v="31/03/2025"/>
    <m/>
    <x v="11"/>
    <x v="0"/>
  </r>
  <r>
    <s v="2025"/>
    <s v="01/01/2025"/>
    <s v="31/03/2025"/>
    <x v="0"/>
    <x v="0"/>
    <x v="0"/>
    <s v="002/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2.pdf"/>
    <s v="680"/>
    <s v=""/>
    <s v=""/>
    <s v="Arrendamiento de inmueble ubicado en Avenida Centro Ceremonial Otomí o Calle Luis Rivera Montes de Oca 222, Col. Molino Arriba, Temoaya, Código Postal 50850, en el Estado de México"/>
    <s v="680"/>
    <s v=""/>
    <s v="680"/>
    <s v="680"/>
    <s v=""/>
    <s v=""/>
    <s v=""/>
    <s v=""/>
    <s v="Andrónico"/>
    <s v="Muñoz"/>
    <s v="Jiménez"/>
    <s v="Hombre"/>
    <s v=""/>
    <s v="680"/>
    <s v="MUJA620618B95"/>
    <s v="Calle"/>
    <s v="Luis Rivera Montes de Oca"/>
    <s v="222"/>
    <s v=""/>
    <s v="Colonia"/>
    <s v="Molino Arriba"/>
    <s v="88"/>
    <s v="Molino Arriba"/>
    <s v="88"/>
    <s v="Temoaya"/>
    <s v="15"/>
    <s v="México"/>
    <s v="50850"/>
    <s v=""/>
    <s v=""/>
    <s v=""/>
    <s v=""/>
    <s v="Mejor propuesta económica en arrendamiento de inmueble"/>
    <s v="Junta Distrital Ejecutiva No. 40 De México - Zinacantepec"/>
    <s v="Junta Distrital Ejecutiva No. 40 De México - Zinacantepec"/>
    <s v="Junta Distrital Ejecutiva No. 40 De México - Zinacantepec"/>
    <s v="INE/40JDE-MEX/001/2025"/>
    <s v="27/01/2025"/>
    <s v="01/01/2025"/>
    <s v="31/12/2025"/>
    <n v="180000"/>
    <n v="188811.36"/>
    <s v=""/>
    <s v=""/>
    <s v="Moneda Nacional"/>
    <s v=""/>
    <x v="1"/>
    <s v="El Arrendador otorga en arrendamiento al Arrendatario el inmueble ubicado en Avenida Centro Ceremonial Otomí o Calle Luis Rivera Montes de Oca número 222, Colonia Molino Arriba, de la ciudad de Temoaya, Estado de México, C.P. 50850, el cual cuenta con una superficie rentable de 140 m2 construidos, para uso del Módulo de Atención Ciudadana."/>
    <s v=""/>
    <s v="01/01/2025"/>
    <s v="31/12/2025"/>
    <s v="http://transparencia.ine.mx/sistemaot/cargaMasiva/Articulo70/2025/Formato28//JD40-MEX/tml1/contrato2.pdf"/>
    <s v=""/>
    <s v="680"/>
    <x v="0"/>
    <s v="Recursos federales"/>
    <s v="Presupuesto de Egresos de la Federación"/>
    <s v=""/>
    <s v=""/>
    <s v=""/>
    <s v=""/>
    <s v=""/>
    <s v="No"/>
    <s v="680"/>
    <s v="Se realizó la inspección del inmueble, asi como la documentación que avala que no es peligroso utilizarlo"/>
    <s v=""/>
    <s v=""/>
    <s v=""/>
    <s v=""/>
    <s v="http://transparencia.ine.mx/sistemaot/cargaMasiva/Articulo70/2025/Formato28//JD40-MEX/tml1/factura2.pdf"/>
    <s v="JUNTA DISTRITAL EJECUTIVA NO.40 DE MEXICO - ZINACANTEPEC"/>
    <s v="31/03/2025"/>
    <m/>
    <x v="11"/>
    <x v="0"/>
  </r>
  <r>
    <s v="2025"/>
    <s v="01/01/2025"/>
    <s v="31/03/2025"/>
    <x v="0"/>
    <x v="0"/>
    <x v="0"/>
    <s v="003/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3.pdf"/>
    <s v="681"/>
    <s v=""/>
    <s v=""/>
    <s v="Arrendamiento de inmueble ubicado en Carretera Toluca-Almoloya de Juárez, km 8.5, Barrio La Cabecera, Primera sección, Almoloya de Juárez, México, Código Postal 50904."/>
    <s v="681"/>
    <s v=""/>
    <s v="681"/>
    <s v="681"/>
    <s v=""/>
    <s v=""/>
    <s v=""/>
    <s v=""/>
    <s v="Vanessa Heidi"/>
    <s v="Nambo"/>
    <s v="Huerta"/>
    <s v="Mujer"/>
    <s v=""/>
    <s v="681"/>
    <s v="NAHV780717PH3"/>
    <s v="Carretera"/>
    <s v="Toluca-Almoloya de Juárez"/>
    <s v="Km 8.5"/>
    <s v=""/>
    <s v="Barrio"/>
    <s v="Barrio la Cabecera 1ra Sección"/>
    <s v="5"/>
    <s v="Barrio la Cabecera 1ra Sección"/>
    <s v="5"/>
    <s v="Almoloya de Juárez"/>
    <s v="15"/>
    <s v="México"/>
    <s v="50904"/>
    <s v=""/>
    <s v=""/>
    <s v=""/>
    <s v=""/>
    <s v="Mejor propuesta económica en arrendamiento de inmueble"/>
    <s v="Junta Distrital Ejecutiva No. 40 De México - Zinacantepec"/>
    <s v="Junta Distrital Ejecutiva No. 40 De México - Zinacantepec"/>
    <s v="Junta Distrital Ejecutiva No. 40 De México - Zinacantepec"/>
    <s v="INE/40JDE-MEX/002/2024"/>
    <s v="01/09/2024"/>
    <s v="01/09/2024"/>
    <s v="31/08/2028"/>
    <n v="114399.92"/>
    <n v="120000"/>
    <s v=""/>
    <s v=""/>
    <s v="Moneda Nacional"/>
    <s v=""/>
    <x v="1"/>
    <s v="La persona arrendador otorga en arrendamiento al Arrendatario el inmueble ubicado en  Carretera Toluca Almoloya km 8.5 S/N, Barrio la Cabecera 1ra Sección, Almoloya de Juárez, Estado de México, Código Postal 50904, en el Estado de México, el cual cuenta con una superficie rentable de 120.00 m2 construidos y dos cajones de estacionamiento para uso del Módulo de Atención Ciudadano 154053."/>
    <s v=""/>
    <s v="01/09/2024"/>
    <s v="31/08/2025"/>
    <s v="http://transparencia.ine.mx/sistemaot/cargaMasiva/Articulo70/2025/Formato28//JD40-MEX/tml1/contrato3.pdf"/>
    <s v=""/>
    <s v="681"/>
    <x v="0"/>
    <s v="Recursos federales"/>
    <s v="Presupuesto de Egresos de la Federación"/>
    <s v=""/>
    <s v=""/>
    <s v=""/>
    <s v=""/>
    <s v=""/>
    <s v="No"/>
    <s v="681"/>
    <s v="Se realizó la inspección del inmueble, asi como la documentación que avala que no es peligroso utilizarlo"/>
    <s v=""/>
    <s v=""/>
    <s v=""/>
    <s v=""/>
    <s v="http://transparencia.ine.mx/sistemaot/cargaMasiva/Articulo70/2025/Formato28//JD40-MEX/tml1/factura3.pdf"/>
    <s v="JUNTA DISTRITAL EJECUTIVA NO.40 DE MEXICO - ZINACANTEPEC"/>
    <s v="31/03/2025"/>
    <m/>
    <x v="11"/>
    <x v="0"/>
  </r>
  <r>
    <s v="2025"/>
    <s v="01/01/2025"/>
    <s v="31/03/2025"/>
    <x v="0"/>
    <x v="1"/>
    <x v="0"/>
    <s v="004/2025"/>
    <s v=""/>
    <s v="Adquisición de servicios para la Junta Distrital Ejecutiva 40,  Artículo 31 fracc. III y artículo 51 del Reglamento del Instituto Nacional Electoral en Materia de Adquisiciones, Arrendamientos de Bienes Muebles y Servicios"/>
    <s v="http://transparencia.ine.mx/sistemaot/cargaMasiva/Articulo70/2025/Formato28//JD40-MEX/tml1/osp4.pdf"/>
    <s v="682"/>
    <s v=""/>
    <s v=""/>
    <s v="Servicio de vigilancia intramuros en las instalaciones de la 40 Junta Distrital Ejecutiva y los Módulos de Atención Ciudadana 154051, 154052 y 154053"/>
    <s v="682"/>
    <s v=""/>
    <s v="682"/>
    <s v="682"/>
    <s v=""/>
    <s v=""/>
    <s v=""/>
    <s v=""/>
    <s v=""/>
    <s v=""/>
    <s v=""/>
    <s v=""/>
    <s v="Jurídicos Integrales FBP SA de CV"/>
    <s v="682"/>
    <s v="JIF2107234S4"/>
    <s v="Calle"/>
    <s v="De la Rosa"/>
    <s v="4"/>
    <s v=""/>
    <s v="Barrio"/>
    <s v="Tepollo"/>
    <s v="9"/>
    <s v="Tepollo"/>
    <s v="9"/>
    <s v="Amecameca de Juárez"/>
    <s v="15"/>
    <s v="México"/>
    <s v="56900"/>
    <s v=""/>
    <s v=""/>
    <s v=""/>
    <s v=""/>
    <s v="Mejor propuesta económica en servicio de vigilancia intramuros"/>
    <s v="Junta Distrital Ejecutiva No. 40 De México - Zinacantepec"/>
    <s v="Junta Distrital Ejecutiva No. 40 De México - Zinacantepec"/>
    <s v="Junta Distrital Ejecutiva No. 40 De México - Zinacantepec"/>
    <s v="INE/SERV/MEX/JDE40/008/2024"/>
    <s v="19/04/2024"/>
    <s v="01/05/2024"/>
    <s v="31/12/2024"/>
    <n v="102176"/>
    <n v="88082.76"/>
    <s v=""/>
    <s v=""/>
    <s v="Moneda Nacional"/>
    <s v=""/>
    <x v="1"/>
    <s v="El objeto consiste en la prestación del servicio de vigilancia intramuros para las oficinas de la 40 Junta Distrital Ejecutiva del Instituto Nacional Electoral en el Estado de México y el Módulo de Atención Ciudadana 154051; así como, los Módulos de Atención Ciudadana 154052 y 154053, en los términos y condiciones que se precisan en el presente contrato y en el ¿Anexo Único¿, documento que debidamente firmado por las partes pasa a formar parte integrante de este instrumento."/>
    <s v=""/>
    <s v="01/05/2024"/>
    <s v="28/02/2025"/>
    <s v="http://transparencia.ine.mx/sistemaot/cargaMasiva/Articulo70/2025/Formato28//JD40-MEX/tml1/contrato4.pdf"/>
    <s v=""/>
    <s v="682"/>
    <x v="0"/>
    <s v="Recursos federales"/>
    <s v="Presupuesto de Egresos de la Federación"/>
    <s v=""/>
    <s v=""/>
    <s v=""/>
    <s v=""/>
    <s v=""/>
    <s v="No"/>
    <s v="682"/>
    <s v="Se recibieron los servicios requeridos de acuerdo a las condiciones del anexo técnico"/>
    <s v=""/>
    <s v=""/>
    <s v=""/>
    <s v=""/>
    <s v="http://transparencia.ine.mx/sistemaot/cargaMasiva/Articulo70/2025/Formato28//JD40-MEX/tml1/factura4.pdf"/>
    <s v="JUNTA DISTRITAL EJECUTIVA NO.40 DE MEXICO - ZINACANTEPEC"/>
    <s v="31/03/2025"/>
    <m/>
    <x v="11"/>
    <x v="0"/>
  </r>
  <r>
    <s v="2025"/>
    <s v="01/01/2025"/>
    <s v="31/03/2025"/>
    <x v="0"/>
    <x v="2"/>
    <x v="0"/>
    <s v="005/2025"/>
    <s v=""/>
    <s v="Adquisición de anaqueles metálicos para el equipamiento de la Bodega Electoral para el Proceso Electoral Extraordinario del Poder Judicial de la Federación 2024- 2025,  Artículo 31 fracc. III y artículo 51 del Reglamento del Instituto Nacional Electoral en Materia de Adquisiciones, Arrendamientos de Bienes Muebles y Servicios"/>
    <s v="http://transparencia.ine.mx/sistemaot/cargaMasiva/Articulo70/2025/Formato28//JD40-MEX/tml1/osp5.pdf"/>
    <s v="683"/>
    <s v=""/>
    <s v=""/>
    <s v="Adquisición de anaqueles metálicos para el equipamiento de la Bodega Electoral para el Proceso Electoral Extraordinario del Poder Judicial de la Federación 2024- 2025 en las instalaciones de la 40 Junta Distrital Ejecutiva en el Estado de México"/>
    <s v="683"/>
    <s v=""/>
    <s v="683"/>
    <s v="683"/>
    <s v=""/>
    <s v=""/>
    <s v=""/>
    <s v=""/>
    <s v="Jorge Alberto"/>
    <s v="Hernández"/>
    <s v="Chávez"/>
    <s v="Hombre"/>
    <s v=""/>
    <s v="683"/>
    <s v="HECJ8609048G2"/>
    <s v="Calle"/>
    <s v="Adrián Ortega"/>
    <s v="2"/>
    <s v=""/>
    <s v="Colonia"/>
    <s v="La Estación"/>
    <s v="51"/>
    <s v="La Estación"/>
    <s v="51"/>
    <s v="Lerma"/>
    <s v="15"/>
    <s v="México"/>
    <s v="52006"/>
    <s v=""/>
    <s v=""/>
    <s v=""/>
    <s v=""/>
    <s v="Mejor propuesta económica sobre anaqueles metálicos"/>
    <s v="Junta Distrital Ejecutiva No. 40 De México - Zinacantepec"/>
    <s v="Junta Distrital Ejecutiva No. 40 De México - Zinacantepec"/>
    <s v="Junta Distrital Ejecutiva No. 40 De México - Zinacantepec"/>
    <s v="INE/ADQ/MEX/JDE40/001/2025"/>
    <s v="20/03/2025"/>
    <s v="18/03/2025"/>
    <s v="21/04/2025"/>
    <n v="71949"/>
    <n v="62025"/>
    <s v=""/>
    <s v=""/>
    <s v="Moneda Nacional"/>
    <s v=""/>
    <x v="1"/>
    <s v="El objeto consiste en la adquisición de anaqueles metálicos para el equipamiento de la Bodega Electoral para el Proceso Electoral Extraordinario del Poder Judicial de la Federación 2024- 2025 en las instalaciones de la 40 Junta Distrital Ejecutiva del Instituto Nacional Electoral en el Estado de México"/>
    <s v=""/>
    <s v="20/03/2025"/>
    <s v="21/04/2025"/>
    <s v="http://transparencia.ine.mx/sistemaot/cargaMasiva/Articulo70/2025/Formato28//JD40-MEX/tml1/contrato5.pdf"/>
    <s v=""/>
    <s v="683"/>
    <x v="0"/>
    <s v="Recursos federales"/>
    <s v="Presupuesto de Egresos de la Federación"/>
    <s v=""/>
    <s v=""/>
    <s v=""/>
    <s v=""/>
    <s v=""/>
    <s v="No"/>
    <s v="683"/>
    <s v="Se recibieron los servicios requeridos de acuerdo a las condiciones del anexo técnico"/>
    <s v=""/>
    <s v=""/>
    <s v=""/>
    <s v=""/>
    <s v="http://transparencia.ine.mx/sistemaot/cargaMasiva/Articulo70/2025/Formato28//JD40-MEX/tml1/factura5.pdf"/>
    <s v="JUNTA DISTRITAL EJECUTIVA NO.40 DE MEXICO - ZINACANTEPEC"/>
    <s v="31/03/2025"/>
    <m/>
    <x v="11"/>
    <x v="0"/>
  </r>
  <r>
    <s v="2025"/>
    <s v="01/01/2025"/>
    <s v="31/03/2025"/>
    <x v="0"/>
    <x v="0"/>
    <x v="0"/>
    <s v="001/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0-JAL/tml1/osp1.pdf"/>
    <s v="684"/>
    <s v=""/>
    <s v=""/>
    <s v="Arrendamiento del inmueble que ocupa la 20 Junta Distrital Ejecutiva"/>
    <s v="684"/>
    <s v=""/>
    <s v="684"/>
    <s v="684"/>
    <s v=""/>
    <s v=""/>
    <s v=""/>
    <s v=""/>
    <s v="Jesús Ernesto"/>
    <s v="Hernández"/>
    <s v="Ruelas"/>
    <s v="Hombre"/>
    <s v=""/>
    <s v="684"/>
    <s v="HERJ6305098F4"/>
    <s v="Avenida"/>
    <s v="Federalistas"/>
    <s v="1029"/>
    <s v="5"/>
    <s v="Colonia"/>
    <s v="Real del Bosque"/>
    <s v="120"/>
    <s v="Zapopan"/>
    <s v="120"/>
    <s v="Zapopan"/>
    <s v="14"/>
    <s v="Jalisco"/>
    <s v="45130"/>
    <s v=""/>
    <s v=""/>
    <s v=""/>
    <s v=""/>
    <s v="Por presentar una propuesta económica adecuada para el arrendamiento de inmueble."/>
    <s v="20 Junta Distrital Ejecutiva Del Instituto Nacional Electoral En El Estado De Jalisco"/>
    <s v="20 Junta Distrital Ejecutiva Del Instituto Nacional Electoral En El Estado De Jalisco"/>
    <s v="20 Junta Distrital Ejecutiva Del Instituto Nacional Electoral En El Estado De Jalisco"/>
    <s v="001/2025"/>
    <s v="01/01/2025"/>
    <s v="01/01/2025"/>
    <s v="31/12/2025"/>
    <n v="1450882.75"/>
    <n v="1683023.99"/>
    <s v=""/>
    <s v=""/>
    <s v="Moneda Nacional"/>
    <s v=""/>
    <x v="1"/>
    <s v="Arrendamiento del inmueble que ocupa la 20 Junta Distrital Ejecutiva, ubicado en Av. Arroyo de Enmedio 418, Col. La Providencia, en Tonalá, Jalisco."/>
    <s v=""/>
    <s v="01/01/2025"/>
    <s v="31/12/2025"/>
    <s v="http://transparencia.ine.mx/sistemaot/cargaMasiva/Articulo70/2025/Formato28//JD20-JAL/tml1/contrato1.pdf"/>
    <s v=""/>
    <s v="684"/>
    <x v="0"/>
    <s v="Recursos federales"/>
    <s v="Presupuesto de Egresos de la federación"/>
    <s v=""/>
    <s v=""/>
    <s v=""/>
    <s v=""/>
    <s v=""/>
    <s v="No"/>
    <s v="684"/>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1.pdf"/>
    <s v="JUNTA DISTRITAL EJECUTIVA NO.20 DE JALISCO - TONALA"/>
    <s v="31/03/2025"/>
    <m/>
    <x v="0"/>
    <x v="0"/>
  </r>
  <r>
    <s v="2025"/>
    <s v="01/01/2025"/>
    <s v="31/03/2025"/>
    <x v="0"/>
    <x v="1"/>
    <x v="0"/>
    <s v="INE/JAL/20JDE/SERV/002/2025"/>
    <s v=""/>
    <s v="Debido a que el importe de la operación no excede los montos máximos que al efecto se establecen en el presupuesto de egresos de la federación, del ejercicio presupuestal que se trate, artículo 31 fracc. III y artículo 51 del reglamento del Instituto Nacional Electoral en Materia de Adquisiciones, Arrendamientos de Bienes Muebles y Servicios."/>
    <s v="http://transparencia.ine.mx/sistemaot/cargaMasiva/Articulo70/2025/Formato28//JD20-JAL/tml1/osp2.pdf"/>
    <s v="685"/>
    <s v=""/>
    <s v=""/>
    <s v="Servicio de limpieza de las intalaciones que ocupan la 20 Junta Distrital Ejecutiva"/>
    <s v="685"/>
    <s v=""/>
    <s v="685"/>
    <s v="685"/>
    <s v=""/>
    <s v=""/>
    <s v=""/>
    <s v=""/>
    <s v=""/>
    <s v=""/>
    <s v=""/>
    <s v=""/>
    <s v="Grupo RODME SA de CV"/>
    <s v="685"/>
    <s v="GRO0311044M2"/>
    <s v="Calle"/>
    <s v="Regina"/>
    <s v="1631"/>
    <s v=""/>
    <s v="Colonia"/>
    <s v="Providencia Cuarta Sección"/>
    <s v="39"/>
    <s v="Guadalajara"/>
    <s v="39"/>
    <s v="Guadalajara"/>
    <s v="14"/>
    <s v="Jalisco"/>
    <s v="44639"/>
    <s v=""/>
    <s v=""/>
    <s v=""/>
    <s v=""/>
    <s v="Por cumplir con los requerimientos presupuestales que garantizan satisfactoriamente el cumplimiento de las obligaciones respectivas."/>
    <s v="20 Junta Distrital Ejecutiva Del Instituto Nacional Electoral En El Estado De Jalisco"/>
    <s v="20 Junta Distrital Ejecutiva Del Instituto Nacional Electoral En El Estado De Jalisco"/>
    <s v="20 Junta Distrital Ejecutiva Del Instituto Nacional Electoral En El Estado De Jalisco"/>
    <s v="INE/JAL/20JDE/SERV/002/2025"/>
    <s v="01/02/2025"/>
    <s v="01/02/2025"/>
    <s v="31/12/2025"/>
    <n v="342980"/>
    <n v="397856.8"/>
    <s v=""/>
    <s v=""/>
    <s v="Moneda Nacional"/>
    <s v=""/>
    <x v="1"/>
    <s v="Servicio de limpieza de las intalaciones que ocupan la 20 Junta Distrital Ejecutiva"/>
    <s v="59678.52"/>
    <s v="01/02/2025"/>
    <s v="31/12/2025"/>
    <s v="http://transparencia.ine.mx/sistemaot/cargaMasiva/Articulo70/2025/Formato28//JD20-JAL/tml1/contrato2.pdf"/>
    <s v=""/>
    <s v="685"/>
    <x v="0"/>
    <s v="Recursos federales"/>
    <s v="Presupuesto de Egresos de la federación"/>
    <s v=""/>
    <s v=""/>
    <s v=""/>
    <s v=""/>
    <s v=""/>
    <s v="No"/>
    <s v="685"/>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2.pdf"/>
    <s v="JUNTA DISTRITAL EJECUTIVA NO.20 DE JALISCO - TONALA"/>
    <s v="31/03/2025"/>
    <m/>
    <x v="0"/>
    <x v="0"/>
  </r>
  <r>
    <s v="2025"/>
    <s v="01/01/2025"/>
    <s v="31/03/2025"/>
    <x v="0"/>
    <x v="0"/>
    <x v="0"/>
    <s v="INE/JAL/20JDE/SERV/003/2025"/>
    <s v=""/>
    <s v="Debido a que el importe de la operación no excede los montos máximos que al efecto se establecen en el presupuesto de egresos de la federación, del ejercicio presupuestal que se trate, artículo 31 fracc. III y artículo 51 del reglamento del Instituto Nacional Electoral en Materia de Adquisiciones, Arrendamientos de Bienes Muebles y Servicios."/>
    <s v="http://transparencia.ine.mx/sistemaot/cargaMasiva/Articulo70/2025/Formato28//JD20-JAL/tml1/osp3.pdf"/>
    <s v="686"/>
    <s v=""/>
    <s v=""/>
    <s v="Arrendamiento de equipo de fotocopiado necesario para el desempeño de funciones del personal adscrito a la 20 Junta Distrital Ejecutiva"/>
    <s v="686"/>
    <s v=""/>
    <s v="686"/>
    <s v="686"/>
    <s v=""/>
    <s v=""/>
    <s v=""/>
    <s v=""/>
    <s v=""/>
    <s v=""/>
    <s v=""/>
    <s v=""/>
    <s v="Sistemas Integrales de Copiado de Guadalajara, SA de CV"/>
    <s v="686"/>
    <s v="SIC920527I17"/>
    <s v="Calle"/>
    <s v="Jesus Garcia"/>
    <s v="147"/>
    <s v=""/>
    <s v="Colonia"/>
    <s v="Centro"/>
    <s v="120"/>
    <s v="Zapopan"/>
    <s v="120"/>
    <s v="Zapopan"/>
    <s v="14"/>
    <s v="Jalisco"/>
    <s v="45100"/>
    <s v=""/>
    <s v=""/>
    <s v=""/>
    <s v=""/>
    <s v="Por cumplir con los requerimientos presupuestales que garantizan satisfactoriamente el cumplimiento de las obligaciones respectivas."/>
    <s v="20 Junta Distrital Ejecutiva Del Instituto Nacional Electoral En El Estado De Jalisco"/>
    <s v="20 Junta Distrital Ejecutiva Del Instituto Nacional Electoral En El Estado De Jalisco"/>
    <s v="20 Junta Distrital Ejecutiva Del Instituto Nacional Electoral En El Estado De Jalisco"/>
    <s v="INE/JAL/20JDE/SERV/003/2025"/>
    <s v="01/02/2025"/>
    <s v="01/02/2025"/>
    <s v="31/12/2025"/>
    <n v="12625.75"/>
    <n v="14645.86"/>
    <s v=""/>
    <s v=""/>
    <s v="Moneda Nacional"/>
    <s v=""/>
    <x v="1"/>
    <s v="Arrendamiento de equipo de fotocopiado necesario para el desempeño de funciones del personal adscrito a la 20 Junta Distrital Ejecutiva"/>
    <s v=""/>
    <s v="01/02/2025"/>
    <s v="31/12/2025"/>
    <s v="http://transparencia.ine.mx/sistemaot/cargaMasiva/Articulo70/2025/Formato28//JD20-JAL/tml1/contrato3.pdf"/>
    <s v=""/>
    <s v="686"/>
    <x v="0"/>
    <s v="Recursos federales"/>
    <s v="Presupuesto de Egresos de la federación"/>
    <s v=""/>
    <s v=""/>
    <s v=""/>
    <s v=""/>
    <s v=""/>
    <s v="No"/>
    <s v="686"/>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3.pdf"/>
    <s v="JUNTA DISTRITAL EJECUTIVA NO.20 DE JALISCO - TONALA"/>
    <s v="31/03/2025"/>
    <m/>
    <x v="0"/>
    <x v="0"/>
  </r>
  <r>
    <s v="2025"/>
    <s v="01/01/2025"/>
    <s v="31/03/2025"/>
    <x v="2"/>
    <x v="1"/>
    <x v="0"/>
    <s v="IA3-N-20JDE-INE-001/2025"/>
    <s v=""/>
    <s v="Adquisición de bienes y/o servicios para la Junta Distrital Ejecutiva. Artículo 31 fracc. II y artículo 35 del Reglamento del Instituto Nacional Electoral en Materia de Adquisiciones, Arrendamientos de Bienes Muebles y Servicios."/>
    <s v="http://transparencia.ine.mx/sistemaot/cargaMasiva/Articulo70/2025/Formato28//JD20-JAL/tml1/osp4.pdf"/>
    <s v="687"/>
    <s v="http://transparencia.ine.mx/sistemaot/cargaMasiva/Articulo70/2025/Formato28//JD20-JAL/tml1/convocatoria.pdf"/>
    <s v="07/02/2025"/>
    <s v="Servicio de Seguridad y Vigilancia en inmuebles y oficinas"/>
    <s v="687"/>
    <s v="18/02/2025"/>
    <s v="687"/>
    <s v="687"/>
    <s v="http://transparencia.ine.mx/sistemaot/cargaMasiva/Articulo70/2025/Formato28//JD20-JAL/tml1/actaaclaraciones.pdf"/>
    <s v="http://transparencia.ine.mx/sistemaot/cargaMasiva/Articulo70/2025/Formato28//JD20-JAL/tml1/actapropuestas.pdf"/>
    <s v="http://transparencia.ine.mx/sistemaot/cargaMasiva/Articulo70/2025/Formato28//JD20-JAL/tml1/dictamen.pdf"/>
    <s v="http://transparencia.ine.mx/sistemaot/cargaMasiva/Articulo70/2025/Formato28//JD20-JAL/tml1/actafallo.pdf"/>
    <s v=""/>
    <s v=""/>
    <s v=""/>
    <s v=""/>
    <s v="Vigilancia y Protección a la Sociedad S.A. de C.V."/>
    <s v="687"/>
    <s v="VPR140808CD3"/>
    <s v="Calle"/>
    <s v="Carretera a Tesistán"/>
    <s v="1221"/>
    <s v=""/>
    <s v="Colonia"/>
    <s v="Arcos de Zapopan"/>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20 Junta Distrital Ejecutiva Del Instituto Nacional Electoral En El Estado De Jalisco"/>
    <s v="20 Junta Distrital Ejecutiva Del Instituto Nacional Electoral En El Estado De Jalisco"/>
    <s v="20 Junta Distrital Ejecutiva Del Instituto Nacional Electoral En El Estado De Jalisco"/>
    <s v="INE/JAL/20JDE/SERV/004/2025"/>
    <s v="01/03/2025"/>
    <s v="01/03/2025"/>
    <s v="31/12/2025"/>
    <n v="559600"/>
    <n v="649136"/>
    <s v=""/>
    <s v=""/>
    <s v="Moneda Nacional"/>
    <s v=""/>
    <x v="1"/>
    <s v="Servicio de Vigilancia y seguridad para las instalaciones del inmueble sede de la 20 Junta Distrital Ejecutiva en el estado de Jalisco"/>
    <s v="97370.40"/>
    <s v="01/03/2025"/>
    <s v="31/12/2025"/>
    <s v="http://transparencia.ine.mx/sistemaot/cargaMasiva/Articulo70/2025/Formato28//JD20-JAL/tml1/contrato4.pdf"/>
    <s v=""/>
    <s v="687"/>
    <x v="0"/>
    <s v="Recursos federales"/>
    <s v="Presupuesto de Egresos de la federación"/>
    <s v=""/>
    <s v=""/>
    <s v=""/>
    <s v=""/>
    <s v=""/>
    <s v="No"/>
    <s v="687"/>
    <s v="El mecanismo de vigilancia y supervisión es realizado por la Vocal Secretaria Distrital, en su calidad de administradora del contrato, mediante el Sistema Integral para la Gestión Administrativa, software administrativo del INE; así como por el Subcomité de Adquisiciones, Arrendamientos y Servicios dando seguimiento al cumplimiento de los contratos celebrados."/>
    <s v=""/>
    <s v=""/>
    <s v=""/>
    <s v=""/>
    <s v="http://transparencia.ine.mx/sistemaot/cargaMasiva/Articulo70/2025/Formato28//JD20-JAL/tml1/factura4.pdf"/>
    <s v="JUNTA DISTRITAL EJECUTIVA NO.20 DE JALISCO - TONALA"/>
    <s v="31/03/2025"/>
    <m/>
    <x v="0"/>
    <x v="0"/>
  </r>
  <r>
    <s v="2025"/>
    <s v="01/01/2025"/>
    <s v="31/03/2025"/>
    <x v="0"/>
    <x v="0"/>
    <x v="0"/>
    <s v="PL02ARREN01JD_2024"/>
    <s v=""/>
    <s v="Arrendamiento de inmueble de las oficinas de las instalaciones de la Jun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1.pdf"/>
    <s v="688"/>
    <s v=""/>
    <s v=""/>
    <s v="Arrendamiento del Inmueble ocupado para las oficinas de la 02 Junta Distrital En Puebla, ubicado en privada de Lendro Valle numero 37, colonia Linda Vista, Zacatlán, Puebla., Código Postal 73310."/>
    <s v="688"/>
    <s v=""/>
    <s v="688"/>
    <s v="688"/>
    <s v=""/>
    <s v=""/>
    <s v=""/>
    <s v=""/>
    <s v="María Florina Teresita"/>
    <s v="Martínez"/>
    <s v="Garrido"/>
    <s v="Mujer"/>
    <s v=""/>
    <s v="688"/>
    <s v="MAGF600725EB2"/>
    <s v="Privada"/>
    <s v="Leandro Valle"/>
    <s v="37"/>
    <s v=""/>
    <s v="Colonia"/>
    <s v="Linda Vista"/>
    <s v="208"/>
    <s v="Zacatlán"/>
    <s v="208"/>
    <s v="Zacatlán"/>
    <s v="21"/>
    <s v="Puebla"/>
    <s v="73310"/>
    <s v=""/>
    <s v=""/>
    <s v=""/>
    <s v=""/>
    <s v="Cumple con los requerimientos legales, administrativos y las instalaciones del inmueble cumple con los requerimientos tecnicos y de accesibilidad solicitados por la Dirección de Obras y Conservación del Instituto Nacional electoral,  presenta  propuesta económica solvente."/>
    <s v="Junta Distrital Ejecutiva No.02 de Puebla - Zacatlán"/>
    <s v="Junta Distrital Ejecutiva No.02 de Puebla - Zacatlán"/>
    <s v="JUNTA DISTRITAL EJECUTIVA NO.02 DE PUEBLA - ZACATLAN"/>
    <s v="JD02/ARREINM/001/2024"/>
    <s v="06/03/2024"/>
    <s v="01/01/2024"/>
    <s v="31/12/2024"/>
    <n v="353097.84"/>
    <n v="409593.48"/>
    <s v=""/>
    <s v=""/>
    <s v="Moneda Nacional"/>
    <s v=""/>
    <x v="1"/>
    <s v="Arrendamiento del inmueble para las oficinas de la Junta Distrital del 01 de enero al 31 de diciembre 2025"/>
    <s v=""/>
    <s v="01/01/2024"/>
    <s v="31/12/2024"/>
    <s v=""/>
    <s v=""/>
    <s v="688"/>
    <x v="0"/>
    <s v="Recursos federales"/>
    <s v="Presupuesto de Egresos de la federación"/>
    <s v=""/>
    <s v=""/>
    <s v=""/>
    <s v=""/>
    <s v=""/>
    <s v="Si"/>
    <s v="688"/>
    <s v="Recepción del arrendamiento requerido requerido de acuerdo a las condiciones establecidas en el contrato."/>
    <s v=""/>
    <s v=""/>
    <s v=""/>
    <s v=""/>
    <s v="http://transparencia.ine.mx/sistemaot/cargaMasiva/Articulo70/2025/Formato28//JD02-PUE/tml1/factura_01.pdf"/>
    <s v="JUNTA DISTRITAL EJECUTIVA NO.02 DE PUEBLA - ZACATLAN"/>
    <s v="31/03/2025"/>
    <m/>
    <x v="1"/>
    <x v="0"/>
  </r>
  <r>
    <s v="2025"/>
    <s v="01/01/2025"/>
    <s v="31/03/2025"/>
    <x v="0"/>
    <x v="0"/>
    <x v="0"/>
    <s v="PL02ARREN02MAC_2021"/>
    <s v=""/>
    <s v="Arrendamiento de las instalaciones ocupadas por el Modulo de Atención Ciudadana Fijo 210251 para los servicios de credenzialización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2.pdf"/>
    <s v="689"/>
    <s v=""/>
    <s v=""/>
    <s v="Arrendamiento del Inmueble ocupado para la operación del Modulo de Atención Ciudadana 210251 del Registro Federal de Electores de la 02 Junta Distrital En Puebla, ubicado en Allende numero 9-A, colonia Centro, Zacatlán, Puebla., Código Postal 73310."/>
    <s v="689"/>
    <s v=""/>
    <s v="689"/>
    <s v="689"/>
    <s v=""/>
    <s v=""/>
    <s v=""/>
    <s v=""/>
    <s v="Antonio Javier"/>
    <s v="Espinosa"/>
    <s v="Juárez"/>
    <s v="Hombre"/>
    <s v=""/>
    <s v="689"/>
    <s v="EIJA3911199Z9"/>
    <s v="Calle"/>
    <s v="Allende"/>
    <s v="9"/>
    <s v=""/>
    <s v="Colonia"/>
    <s v="Centro"/>
    <s v="208"/>
    <s v="Zacatlán"/>
    <s v="208"/>
    <s v="Zacatlán"/>
    <s v="21"/>
    <s v="Puebla"/>
    <s v="73310"/>
    <s v=""/>
    <s v=""/>
    <s v=""/>
    <s v=""/>
    <s v="Cumple con los requerimientos legales, administrativos y las instalaciones del inmueble cumple con los requerimientos tecnicos y de accesibilidad solicitados por la Vocalia del Regisrtro Federal de Electores, presenta  propuesta económica solvente."/>
    <s v="Junta Distrital Ejecutiva No.02 de Puebla - Zacatlán"/>
    <s v="Junta Distrital Ejecutiva No.02 de Puebla - Zacatlán"/>
    <s v="JUNTA DISTRITAL EJECUTIVA NO.02 DE PUEBLA - ZACATLAN"/>
    <s v="JD02/ARREINM/002/2021"/>
    <s v="01/05/2021"/>
    <s v="01/05/2021"/>
    <s v="30/04/2025"/>
    <n v="297545.07"/>
    <n v="345152.28"/>
    <s v=""/>
    <s v=""/>
    <s v="Moneda Nacional"/>
    <s v=""/>
    <x v="1"/>
    <s v="Arrendamiento del inmueble para Modulo de Atención Ciudadana 210251 del Registro Federal de Electores de la 02 Junta Distrital Ejecutiva en Puebla del 01/05/2021 al 30/04/2025"/>
    <s v=""/>
    <s v="01/04/2021"/>
    <s v="30/04/2025"/>
    <s v=""/>
    <s v=""/>
    <s v="689"/>
    <x v="0"/>
    <s v="Recursos federales"/>
    <s v="Presupuesto de Egresos de la federación"/>
    <s v=""/>
    <s v=""/>
    <s v=""/>
    <s v=""/>
    <s v=""/>
    <s v="Si"/>
    <s v="689"/>
    <s v="Recepción del arrendamiento requerido requerido de acuerdo a las condiciones establecidas en el contrato."/>
    <s v=""/>
    <s v=""/>
    <s v=""/>
    <s v=""/>
    <s v="http://transparencia.ine.mx/sistemaot/cargaMasiva/Articulo70/2025/Formato28//JD02-PUE/tml1/factura_02.pdf"/>
    <s v="JUNTA DISTRITAL EJECUTIVA NO.02 DE PUEBLA - ZACATLAN"/>
    <s v="31/03/2025"/>
    <m/>
    <x v="1"/>
    <x v="0"/>
  </r>
  <r>
    <s v="2025"/>
    <s v="01/01/2025"/>
    <s v="31/03/2025"/>
    <x v="0"/>
    <x v="1"/>
    <x v="0"/>
    <s v="PL02SERV08JDE"/>
    <s v=""/>
    <s v="Servicio de Limpieza del inmueble de las oficinas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3.pdf"/>
    <s v="690"/>
    <s v=""/>
    <s v=""/>
    <s v="Servicio de limpieza para las oficinas de la 02 Junta Distrital En Puebla, ubicado en privada de Lendro Valle numero 37, colonia Linda Vista, Zacatlán, Puebla., Código Postal 73310."/>
    <s v="690"/>
    <s v=""/>
    <s v="690"/>
    <s v="690"/>
    <s v=""/>
    <s v=""/>
    <s v=""/>
    <s v=""/>
    <s v="Beatriz Eugenia"/>
    <s v="Camacho"/>
    <s v="Quiroz"/>
    <s v="Mujer"/>
    <s v=""/>
    <s v="690"/>
    <s v="CAQB700505M4A"/>
    <s v="Calle"/>
    <s v="53 Sur"/>
    <s v="1305"/>
    <s v=""/>
    <s v="Colonia"/>
    <s v="Ampliación Reforma"/>
    <s v="114"/>
    <s v="Puebla"/>
    <s v="114"/>
    <s v="Puebla"/>
    <s v="21"/>
    <s v="Puebla"/>
    <s v="72160"/>
    <s v=""/>
    <s v=""/>
    <s v=""/>
    <s v=""/>
    <s v="Mejor propuesta económica para servicio de limpieza de inmuebles"/>
    <s v="Junta Distrital Ejecutiva No.02 de Puebla - Zacatlán"/>
    <s v="Junta Distrital Ejecutiva No.02 de Puebla - Zacatlán"/>
    <s v="JUNTA DISTRITAL EJECUTIVA NO.02 DE PUEBLA - ZACATLAN"/>
    <s v="JDE02-PUE/SERV-09/2024"/>
    <s v="01/04/2024"/>
    <s v="01/04/2024"/>
    <s v="31/12/2024"/>
    <n v="62760.34"/>
    <n v="72801.990000000005"/>
    <s v=""/>
    <s v=""/>
    <s v="Moneda Nacional"/>
    <s v=""/>
    <x v="1"/>
    <s v="Servicio de limpieza con materiales del inmueble para las oficinas de la Junta Distrital  Ejecutiva con cabecera en Zacatlán, meses abril a diciembre 2024."/>
    <s v=""/>
    <s v="01/04/2024"/>
    <s v="31/12/2024"/>
    <s v=""/>
    <s v=""/>
    <s v="690"/>
    <x v="0"/>
    <s v="Recursos federales"/>
    <s v="Presupuesto de Egresos de la federación"/>
    <s v=""/>
    <s v=""/>
    <s v=""/>
    <s v=""/>
    <s v=""/>
    <s v="Si"/>
    <s v="690"/>
    <s v="Recepción del servicio requerido requerido de acuerdo a las condiciones establecidas en el contrato."/>
    <s v=""/>
    <s v=""/>
    <s v=""/>
    <s v=""/>
    <s v="http://transparencia.ine.mx/sistemaot/cargaMasiva/Articulo70/2025/Formato28//JD02-PUE/tml1/factura_03.pdf"/>
    <s v="JUNTA DISTRITAL EJECUTIVA NO.02 DE PUEBLA - ZACATLAN"/>
    <s v="31/03/2025"/>
    <m/>
    <x v="1"/>
    <x v="0"/>
  </r>
  <r>
    <s v="2025"/>
    <s v="01/01/2025"/>
    <s v="31/03/2025"/>
    <x v="0"/>
    <x v="1"/>
    <x v="0"/>
    <s v="PL02SERV09MAC"/>
    <s v=""/>
    <s v="Servicio de Limpieza de las instalaciones del Modulo de Atención Ciudadana 210251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4.pdf"/>
    <s v="691"/>
    <s v=""/>
    <s v=""/>
    <s v="Servicio de limpieza del inmueble de las instalaciones del Modulo de Atención Ciudadana 210251 del Registro Federal de Electores de la 02 Junta Distrital En Puebla, ubicado en Allende numero 9-A, colonia Centro, Zacatlán, Puebla., Código Postal 73310."/>
    <s v="691"/>
    <s v=""/>
    <s v="691"/>
    <s v="691"/>
    <s v=""/>
    <s v=""/>
    <s v=""/>
    <s v=""/>
    <s v="Beatriz Eugenia"/>
    <s v="Camacho"/>
    <s v="Quiroz"/>
    <s v="Mujer"/>
    <s v=""/>
    <s v="691"/>
    <s v="CAQB700505M4A"/>
    <s v="Calle"/>
    <s v="53 Sur"/>
    <s v="1305"/>
    <s v=""/>
    <s v="Colonia"/>
    <s v="Ampliación Reforma"/>
    <s v="114"/>
    <s v="Puebla"/>
    <s v="114"/>
    <s v="Puebla"/>
    <s v="21"/>
    <s v="Puebla"/>
    <s v="72160"/>
    <s v=""/>
    <s v=""/>
    <s v=""/>
    <s v=""/>
    <s v="Mejor propuesta económica para servicio de limpieza de inmuebles"/>
    <s v="Junta Distrital Ejecutiva No.02 de Puebla - Zacatlán"/>
    <s v="Junta Distrital Ejecutiva No.02 de Puebla - Zacatlán"/>
    <s v="JUNTA DISTRITAL EJECUTIVA NO.02 DE PUEBLA - ZACATLAN"/>
    <s v="JDE02-PUE/SERV-10/2024"/>
    <s v="01/04/2024"/>
    <s v="01/04/2024"/>
    <s v="31/12/2024"/>
    <n v="66616.3"/>
    <n v="77274.990000000005"/>
    <s v=""/>
    <s v=""/>
    <s v="Moneda Nacional"/>
    <s v=""/>
    <x v="1"/>
    <s v="Servicio de limpieza con materiales del inmueble para Modulo de Atención Ciudadana 210251 del Registro Federal de Electores de la 02 Junta Distrital Ejecutiva en Puebla, meses abril a diciembre 2024.."/>
    <s v=""/>
    <s v="01/04/2024"/>
    <s v="31/12/2024"/>
    <s v=""/>
    <s v=""/>
    <s v="691"/>
    <x v="0"/>
    <s v="Recursos federales"/>
    <s v="Presupuesto de Egresos de la federación"/>
    <s v=""/>
    <s v=""/>
    <s v=""/>
    <s v=""/>
    <s v=""/>
    <s v="Si"/>
    <s v="691"/>
    <s v="Recepción del servicio requerido requerido de acuerdo a las condiciones establecidas en el contrato."/>
    <s v=""/>
    <s v=""/>
    <s v=""/>
    <s v=""/>
    <s v="http://transparencia.ine.mx/sistemaot/cargaMasiva/Articulo70/2025/Formato28//JD02-PUE/tml1/factura_04.pdf"/>
    <s v="JUNTA DISTRITAL EJECUTIVA NO.02 DE PUEBLA - ZACATLAN"/>
    <s v="31/03/2025"/>
    <m/>
    <x v="1"/>
    <x v="0"/>
  </r>
  <r>
    <s v="2025"/>
    <s v="01/01/2025"/>
    <s v="31/03/2025"/>
    <x v="0"/>
    <x v="1"/>
    <x v="0"/>
    <s v="PL02SERV05JDE"/>
    <s v=""/>
    <s v="Servicio de Arrendamiento de  Equipo de Fotocopiadora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5.pdf"/>
    <s v="692"/>
    <s v=""/>
    <s v=""/>
    <s v="Arrendamiento de equipo de fotocopiadora para la 02 Junta Distrital en Puebla."/>
    <s v="692"/>
    <s v=""/>
    <s v="692"/>
    <s v="692"/>
    <s v=""/>
    <s v=""/>
    <s v=""/>
    <s v=""/>
    <s v=""/>
    <s v=""/>
    <s v=""/>
    <s v=""/>
    <s v="Equipos y Maquinaria ARDI SA de CV"/>
    <s v="692"/>
    <s v="EMA061123SV7"/>
    <s v="Boulevard"/>
    <s v="Atlixco"/>
    <s v="2908"/>
    <s v="B"/>
    <s v="Colonia"/>
    <s v="Esmeralda"/>
    <s v="114"/>
    <s v="Puebla"/>
    <s v="114"/>
    <s v="Puebla"/>
    <s v="21"/>
    <s v="Puebla"/>
    <s v="72400"/>
    <s v=""/>
    <s v=""/>
    <s v=""/>
    <s v=""/>
    <s v="Mejor propuesta económica para servicio de arrendamiento de fotocopiadora"/>
    <s v="Junta Distrital Ejecutiva No.02 de Puebla - Zacatlán"/>
    <s v="Junta Distrital Ejecutiva No.02 de Puebla - Zacatlán"/>
    <s v="JUNTA DISTRITAL EJECUTIVA NO.02 DE PUEBLA - ZACATLAN"/>
    <s v="JDE02-PUE/SERV-05/2024"/>
    <s v="01/03/2024"/>
    <s v="01/03/2024"/>
    <s v="31/12/2024"/>
    <n v="24450"/>
    <n v="28362"/>
    <s v=""/>
    <s v=""/>
    <s v="Moneda Nacional"/>
    <s v=""/>
    <x v="1"/>
    <s v="Servicio de arrendamiento de fotocopiadora para las oficinas de la Junta Distrital para los meses de marzo a diciembre 2024."/>
    <s v=""/>
    <s v="01/03/2024"/>
    <s v="31/12/2024"/>
    <s v=""/>
    <s v=""/>
    <s v="692"/>
    <x v="0"/>
    <s v="Recursos federales"/>
    <s v="Presupuesto de Egresos de la federación"/>
    <s v=""/>
    <s v=""/>
    <s v=""/>
    <s v=""/>
    <s v=""/>
    <s v="Si"/>
    <s v="692"/>
    <s v="Recepción del servicio requerido requerido de acuerdo a las condiciones establecidas en el contrato."/>
    <s v=""/>
    <s v=""/>
    <s v=""/>
    <s v=""/>
    <s v="http://transparencia.ine.mx/sistemaot/cargaMasiva/Articulo70/2025/Formato28//JD02-PUE/tml1/factura_05.pdf"/>
    <s v="JUNTA DISTRITAL EJECUTIVA NO.02 DE PUEBLA - ZACATLAN"/>
    <s v="31/03/2025"/>
    <m/>
    <x v="1"/>
    <x v="0"/>
  </r>
  <r>
    <s v="2025"/>
    <s v="01/01/2025"/>
    <s v="31/03/2025"/>
    <x v="0"/>
    <x v="1"/>
    <x v="0"/>
    <s v="PL02SERV07JDE"/>
    <s v=""/>
    <s v="Servicio de Vigilancia del inmueble de las oficinas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6.pdf"/>
    <s v="693"/>
    <s v=""/>
    <s v=""/>
    <s v="Servicio de vigilacia para las oficinas de la 02 Junta Distrital en Puebla, ubicado en privada de Lendro Valle numero 37, colonia Linda Vista, Zacatlán, Puebla., Código Postal 73310."/>
    <s v="693"/>
    <s v=""/>
    <s v="693"/>
    <s v="693"/>
    <s v=""/>
    <s v=""/>
    <s v=""/>
    <s v=""/>
    <s v=""/>
    <s v=""/>
    <s v=""/>
    <s v=""/>
    <s v="Protección y Logística Empresarial VYMSA SA de CV"/>
    <s v="693"/>
    <s v="PLE210126E47"/>
    <s v="Calle"/>
    <s v="Campos Elíseos"/>
    <s v="74"/>
    <s v="06"/>
    <s v="Colonia"/>
    <s v="Villa de las Flores"/>
    <s v="114"/>
    <s v="Puebla"/>
    <s v="114"/>
    <s v="Puebla"/>
    <s v="21"/>
    <s v="Puebla"/>
    <s v="72560"/>
    <s v=""/>
    <s v=""/>
    <s v=""/>
    <s v=""/>
    <s v="Mejor propuesta económica para servicio de vigilancia de inmuebles"/>
    <s v="Junta Distrital Ejecutiva No.02 de Puebla - Zacatlán"/>
    <s v="Junta Distrital Ejecutiva No.02 de Puebla - Zacatlán"/>
    <s v="JUNTA DISTRITAL EJECUTIVA NO.02 DE PUEBLA - ZACATLAN"/>
    <s v="JDE02-PUE/SERV-07/2024"/>
    <s v="01/04/2024"/>
    <s v="01/04/2024"/>
    <s v="31/12/2024"/>
    <n v="188962.68"/>
    <n v="219196.71"/>
    <s v=""/>
    <s v=""/>
    <s v="Moneda Nacional"/>
    <s v=""/>
    <x v="1"/>
    <s v="Servicio de seguridad y vigilancia del inmueble para las oficinas de la 02 Junta Distrital Ejecutiva con cabecera en Zacatlán, meses abril a diciembre 2024."/>
    <s v=""/>
    <s v="01/04/2024"/>
    <s v="31/12/2024"/>
    <s v=""/>
    <s v=""/>
    <s v="693"/>
    <x v="0"/>
    <s v="Recursos federales"/>
    <s v="Presupuesto de Egresos de la federación"/>
    <s v=""/>
    <s v=""/>
    <s v=""/>
    <s v=""/>
    <s v=""/>
    <s v="Si"/>
    <s v="693"/>
    <s v="Recepción del servicio requerido requerido de acuerdo a las condiciones establecidas en el contrato."/>
    <s v=""/>
    <s v=""/>
    <s v=""/>
    <s v=""/>
    <s v="http://transparencia.ine.mx/sistemaot/cargaMasiva/Articulo70/2025/Formato28//JD02-PUE/tml1/factura_06.pdf"/>
    <s v="JUNTA DISTRITAL EJECUTIVA NO.02 DE PUEBLA - ZACATLAN"/>
    <s v="31/03/2025"/>
    <m/>
    <x v="1"/>
    <x v="0"/>
  </r>
  <r>
    <s v="2025"/>
    <s v="01/01/2025"/>
    <s v="31/03/2025"/>
    <x v="0"/>
    <x v="1"/>
    <x v="0"/>
    <s v="PL02SERV08MAC"/>
    <s v=""/>
    <s v="Servicio de Vigilancia de las instalaciones del Modulo de Atención Ciudadana 210251 de la Junta Distrital Ejecutiva No.02 de Puebla  Artículo 31 fracc. III y artículo 51 del Reglamento del Instituto Nacional Electoral en Materia de Adquisiciones, Arrendamientos de Bienes Muebles y Servicios."/>
    <s v="http://transparencia.ine.mx/sistemaot/cargaMasiva/Articulo70/2025/Formato28//JD02-PUE/tml1/osp_pl02_07.pdf"/>
    <s v="694"/>
    <s v=""/>
    <s v=""/>
    <s v="Servicio de Vigilancia del inmueble de las instalaciones del Modulo de Atención Ciudadana 210251 del Registro Federal de Electores de la 02 Junta Distrital En Puebla, ubicado en Allende numero 9-A, colonia Centro, Zacatlán, Puebla., Código Postal 73310."/>
    <s v="694"/>
    <s v=""/>
    <s v="694"/>
    <s v="694"/>
    <s v=""/>
    <s v=""/>
    <s v=""/>
    <s v=""/>
    <s v=""/>
    <s v=""/>
    <s v=""/>
    <s v=""/>
    <s v="Protección y Logística Empresarial VYMSA SA de CV"/>
    <s v="694"/>
    <s v="PLE210126E47"/>
    <s v="Calle"/>
    <s v="Campos Elíseos"/>
    <s v="74"/>
    <s v="06"/>
    <s v="Colonia"/>
    <s v="Villa de las Flores"/>
    <s v="114"/>
    <s v="Puebla"/>
    <s v="114"/>
    <s v="Puebla"/>
    <s v="21"/>
    <s v="Puebla"/>
    <s v="72560"/>
    <s v=""/>
    <s v=""/>
    <s v=""/>
    <s v=""/>
    <s v="Mejor propuesta económica para servicio de vigilancia de inmuebles"/>
    <s v="Junta Distrital Ejecutiva No.02 de Puebla - Zacatlán"/>
    <s v="Junta Distrital Ejecutiva No.02 de Puebla - Zacatlán"/>
    <s v="JUNTA DISTRITAL EJECUTIVA NO.02 DE PUEBLA - ZACATLAN"/>
    <s v="JDE02-PUE/SERV-08/2024"/>
    <s v="01/04/2024"/>
    <s v="01/04/2024"/>
    <s v="31/12/2024"/>
    <n v="188962.68"/>
    <n v="219196.71"/>
    <s v=""/>
    <s v=""/>
    <s v="Moneda Nacional"/>
    <s v=""/>
    <x v="1"/>
    <s v="Servicio de seguridad y vigilancia del inmueble para Modulo de Atención Ciudadana 210251 del Registro Federal de Electores de la 02 Junta Distrital Ejecutiva en Puebla, meses abril a diciembre 2024."/>
    <s v=""/>
    <s v="01/04/2024"/>
    <s v="31/12/2024"/>
    <s v=""/>
    <s v=""/>
    <s v="694"/>
    <x v="0"/>
    <s v="Recursos federales"/>
    <s v="Presupuesto de Egresos de la federación"/>
    <s v=""/>
    <s v=""/>
    <s v=""/>
    <s v=""/>
    <s v=""/>
    <s v="Si"/>
    <s v="694"/>
    <s v="Recepción del servicio requerido requerido de acuerdo a las condiciones establecidas en el contrato."/>
    <s v=""/>
    <s v=""/>
    <s v=""/>
    <s v=""/>
    <s v="http://transparencia.ine.mx/sistemaot/cargaMasiva/Articulo70/2025/Formato28//JD02-PUE/tml1/factura_07.pdf"/>
    <s v="JUNTA DISTRITAL EJECUTIVA NO.02 DE PUEBLA - ZACATLAN"/>
    <s v="31/03/2025"/>
    <m/>
    <x v="1"/>
    <x v="0"/>
  </r>
  <r>
    <s v="2025"/>
    <s v="01/01/2025"/>
    <s v="31/03/2025"/>
    <x v="0"/>
    <x v="0"/>
    <x v="0"/>
    <s v="240371"/>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1.pdf"/>
    <s v="695"/>
    <s v=""/>
    <s v=""/>
    <s v="Pago de arrendamiento del inmueble del modulo 290252"/>
    <s v="695"/>
    <s v=""/>
    <s v="695"/>
    <s v="695"/>
    <s v=""/>
    <s v=""/>
    <s v=""/>
    <s v=""/>
    <s v="Jose Dolores"/>
    <s v="Gonzalez"/>
    <s v="Miranda"/>
    <s v="Hombre"/>
    <s v=""/>
    <s v="695"/>
    <s v="GOMD5103166R2"/>
    <s v="Calle"/>
    <s v="Durazno"/>
    <s v="2"/>
    <s v=""/>
    <s v="Ciudad"/>
    <s v="Texcoco"/>
    <s v="27"/>
    <s v="San Juan Tezontla"/>
    <s v="99"/>
    <s v="Texcoco"/>
    <s v="15"/>
    <s v="México"/>
    <s v="52243"/>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1"/>
    <s v="01/01/2025"/>
    <s v="01/01/2025"/>
    <s v="31/12/2025"/>
    <n v="18637.93"/>
    <n v="21620"/>
    <s v=""/>
    <s v=""/>
    <s v="Moneda Nacional"/>
    <s v=""/>
    <x v="0"/>
    <s v="Para uso del Módulo de atención Ciudadana"/>
    <s v=""/>
    <s v="01/01/2025"/>
    <s v="31/12/2025"/>
    <s v="http://transparencia.ine.mx/sistemaot/cargaMasiva/Articulo70/2025/Formato28//JD02-TLAX/tml1/contratomodulocalpulalpan.pdf"/>
    <s v=""/>
    <s v="695"/>
    <x v="0"/>
    <s v="Recursos federales"/>
    <s v="Presupuesto de Egresos de la federación"/>
    <s v=""/>
    <s v=""/>
    <s v=""/>
    <s v=""/>
    <s v=""/>
    <s v="No"/>
    <s v="695"/>
    <s v=""/>
    <s v=""/>
    <s v=""/>
    <s v=""/>
    <s v=""/>
    <s v="http://transparencia.ine.mx/sistemaot/cargaMasiva/Articulo70/2025/Formato28//JD02-TLAX/tml1/factura1.pdf"/>
    <s v="JUNTA DISTRITAL EJECUTIVA NO.02 DE TLAXCALA - TLAXCALA"/>
    <s v="31/03/2025"/>
    <m/>
    <x v="20"/>
    <x v="0"/>
  </r>
  <r>
    <s v="2025"/>
    <s v="01/01/2025"/>
    <s v="31/03/2025"/>
    <x v="0"/>
    <x v="0"/>
    <x v="0"/>
    <s v="240370"/>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2.pdf"/>
    <s v="696"/>
    <s v=""/>
    <s v=""/>
    <s v="Pago de arrendamiento del inmueble de la Junta Distrital 02"/>
    <s v="696"/>
    <s v=""/>
    <s v="696"/>
    <s v="696"/>
    <s v=""/>
    <s v=""/>
    <s v=""/>
    <s v=""/>
    <s v="Ma. De Lourdes Alfonsina"/>
    <s v="Larios"/>
    <s v="Huerta"/>
    <s v="Mujer"/>
    <s v=""/>
    <s v="696"/>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2"/>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696"/>
    <x v="0"/>
    <s v="Recursos federales"/>
    <s v="Presupuesto de Egresos de la federación"/>
    <s v=""/>
    <s v=""/>
    <s v=""/>
    <s v=""/>
    <s v=""/>
    <s v="No"/>
    <s v="696"/>
    <s v=""/>
    <s v=""/>
    <s v=""/>
    <s v=""/>
    <s v=""/>
    <s v="http://transparencia.ine.mx/sistemaot/cargaMasiva/Articulo70/2025/Formato28//JD02-TLAX/tml1/factura2.pdf"/>
    <s v="JUNTA DISTRITAL EJECUTIVA NO.02 DE TLAXCALA - TLAXCALA"/>
    <s v="31/03/2025"/>
    <m/>
    <x v="20"/>
    <x v="0"/>
  </r>
  <r>
    <s v="2025"/>
    <s v="01/01/2025"/>
    <s v="31/03/2025"/>
    <x v="0"/>
    <x v="0"/>
    <x v="0"/>
    <s v="240372"/>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3.pdf"/>
    <s v="697"/>
    <s v=""/>
    <s v=""/>
    <s v="Pago de arrendamiento del inmueble del modulo 290251"/>
    <s v="697"/>
    <s v=""/>
    <s v="697"/>
    <s v="697"/>
    <s v=""/>
    <s v=""/>
    <s v=""/>
    <s v=""/>
    <s v="Ernesto"/>
    <s v="García"/>
    <s v="Sarmiento"/>
    <s v="Hombre"/>
    <s v=""/>
    <s v="697"/>
    <s v="GASE4907245T7"/>
    <s v="Avenida"/>
    <s v="Adolfo Lopez Mateos"/>
    <s v="108"/>
    <s v=""/>
    <s v="Ciudad"/>
    <s v="Tlaxcala"/>
    <s v="33"/>
    <s v="Col Adolfo Lopez Mateos"/>
    <s v="33"/>
    <s v="Tlaxcala"/>
    <s v="29"/>
    <s v="Tlaxcala"/>
    <s v="900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3"/>
    <s v="01/01/2025"/>
    <s v="01/01/2025"/>
    <s v="31/12/2025"/>
    <n v="22745.69"/>
    <n v="26385"/>
    <s v=""/>
    <s v=""/>
    <s v="Moneda Nacional"/>
    <s v=""/>
    <x v="0"/>
    <s v="Para uso del Módulo de atención Ciudadana"/>
    <s v=""/>
    <s v="01/01/2025"/>
    <s v="31/12/2025"/>
    <s v="http://transparencia.ine.mx/sistemaot/cargaMasiva/Articulo70/2025/Formato28//JD02-TLAX/tml1/contratoernesto.pdf"/>
    <s v=""/>
    <s v="697"/>
    <x v="0"/>
    <s v="Recursos federales"/>
    <s v="Presupuesto de Egresos de la federación"/>
    <s v=""/>
    <s v=""/>
    <s v=""/>
    <s v=""/>
    <s v=""/>
    <s v="No"/>
    <s v="697"/>
    <s v=""/>
    <s v=""/>
    <s v=""/>
    <s v=""/>
    <s v=""/>
    <s v="http://transparencia.ine.mx/sistemaot/cargaMasiva/Articulo70/2025/Formato28//JD02-TLAX/tml1/factura3.pdf"/>
    <s v="JUNTA DISTRITAL EJECUTIVA NO.02 DE TLAXCALA - TLAXCALA"/>
    <s v="31/03/2025"/>
    <m/>
    <x v="20"/>
    <x v="0"/>
  </r>
  <r>
    <s v="2025"/>
    <s v="01/01/2025"/>
    <s v="31/03/2025"/>
    <x v="0"/>
    <x v="1"/>
    <x v="0"/>
    <s v="240368"/>
    <s v=""/>
    <s v="La razon de la contratacion del servicio es para la limpieza de las oficinas de la Junta Distrital 02"/>
    <s v="http://transparencia.ine.mx/sistemaot/cargaMasiva/Articulo70/2025/Formato28//JD02-TLAX/tml1/oficiodesolicitud4.pdf"/>
    <s v="698"/>
    <s v=""/>
    <s v=""/>
    <s v="Se paga por el servicio de limpieza para los modulos de atención ciudadana"/>
    <s v="698"/>
    <s v=""/>
    <s v="698"/>
    <s v="698"/>
    <s v=""/>
    <s v=""/>
    <s v=""/>
    <s v=""/>
    <s v=""/>
    <s v=""/>
    <s v=""/>
    <s v=""/>
    <s v="Bricsan servicios sa de cv"/>
    <s v="698"/>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5"/>
    <s v="01/01/2025"/>
    <s v="01/01/2025"/>
    <s v="31/12/2025"/>
    <n v="10300"/>
    <n v="11948"/>
    <s v=""/>
    <s v=""/>
    <s v="Moneda Nacional"/>
    <s v=""/>
    <x v="0"/>
    <s v="Pago de servicio de limpieza de inmuebles que ocupan los modulos de atención ciudadana"/>
    <s v=""/>
    <s v="01/01/2025"/>
    <s v="31/12/2025"/>
    <s v="http://transparencia.ine.mx/sistemaot/cargaMasiva/Articulo70/2025/Formato28//JD02-TLAX/tml1/contratobricsan.pdf"/>
    <s v=""/>
    <s v="698"/>
    <x v="0"/>
    <s v="Recursos federales"/>
    <s v="Presupuesto de Egresos de la federación"/>
    <s v=""/>
    <s v=""/>
    <s v=""/>
    <s v=""/>
    <s v=""/>
    <s v="No"/>
    <s v="698"/>
    <s v=""/>
    <s v=""/>
    <s v=""/>
    <s v=""/>
    <s v=""/>
    <s v="http://transparencia.ine.mx/sistemaot/cargaMasiva/Articulo70/2025/Formato28//JD02-TLAX/tml1/factura4.pdf"/>
    <s v="JUNTA DISTRITAL EJECUTIVA NO.02 DE TLAXCALA - TLAXCALA"/>
    <s v="31/03/2025"/>
    <m/>
    <x v="20"/>
    <x v="0"/>
  </r>
  <r>
    <s v="2025"/>
    <s v="01/01/2025"/>
    <s v="31/03/2025"/>
    <x v="0"/>
    <x v="1"/>
    <x v="0"/>
    <s v="250001"/>
    <s v=""/>
    <s v="La razon de la compra de combustible son para las unidades vehiculares para poder realizar las actividades de esta Junta"/>
    <s v="http://transparencia.ine.mx/sistemaot/cargaMasiva/Articulo70/2025/Formato28//JD02-TLAX/tml1/oficiodesolicitud5.pdf"/>
    <s v="699"/>
    <s v=""/>
    <s v=""/>
    <s v="compra de combustible para el parque vehicular"/>
    <s v="699"/>
    <s v=""/>
    <s v="699"/>
    <s v="699"/>
    <s v=""/>
    <s v=""/>
    <s v=""/>
    <s v=""/>
    <s v=""/>
    <s v=""/>
    <s v=""/>
    <s v=""/>
    <s v="Servicio el Ocotal SA de CV"/>
    <s v="699"/>
    <s v="SOC190321218"/>
    <s v="Carretera"/>
    <s v="Puebla Tlaxcala"/>
    <s v=""/>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7"/>
    <s v="01/01/2025"/>
    <s v="01/01/2025"/>
    <s v="31/12/2025"/>
    <n v="15900"/>
    <n v="159000"/>
    <s v=""/>
    <s v=""/>
    <s v="Moneda Nacional"/>
    <s v=""/>
    <x v="0"/>
    <s v="Compra de combustible para el parque vehicular con motivo de las actividades ordinarias"/>
    <s v=""/>
    <s v="01/01/2025"/>
    <s v="31/12/2025"/>
    <s v="http://transparencia.ine.mx/sistemaot/cargaMasiva/Articulo70/2025/Formato28//JD02-TLAX/tml1/servicioelocotal.pdf"/>
    <s v=""/>
    <s v="699"/>
    <x v="0"/>
    <s v="Recursos federales"/>
    <s v="Presupuesto de Egresos de la federación"/>
    <s v=""/>
    <s v=""/>
    <s v=""/>
    <s v=""/>
    <s v=""/>
    <s v="No"/>
    <s v="699"/>
    <s v=""/>
    <s v=""/>
    <s v=""/>
    <s v=""/>
    <s v=""/>
    <s v="http://transparencia.ine.mx/sistemaot/cargaMasiva/Articulo70/2025/Formato28//JD02-TLAX/tml1/factura5.pdf"/>
    <s v="JUNTA DISTRITAL EJECUTIVA NO.02 DE TLAXCALA - TLAXCALA"/>
    <s v="31/03/2025"/>
    <m/>
    <x v="20"/>
    <x v="0"/>
  </r>
  <r>
    <s v="2025"/>
    <s v="01/01/2025"/>
    <s v="31/03/2025"/>
    <x v="0"/>
    <x v="1"/>
    <x v="0"/>
    <s v="250002"/>
    <s v=""/>
    <s v="La razon de la contratacion del servicio de vigilancia es para este inmueble que ocupa la Junta Distrital"/>
    <s v="http://transparencia.ine.mx/sistemaot/cargaMasiva/Articulo70/2025/Formato28//JD02-TLAX/tml1/oficiodesolicitud6.pdf"/>
    <s v="700"/>
    <s v=""/>
    <s v=""/>
    <s v="Servicio de vigilancia en las instalaciones de la Junta Distrital"/>
    <s v="700"/>
    <s v=""/>
    <s v="700"/>
    <s v="700"/>
    <s v=""/>
    <s v=""/>
    <s v=""/>
    <s v=""/>
    <s v=""/>
    <s v=""/>
    <s v=""/>
    <s v=""/>
    <s v="Gobierno del Estado de Tlaxcala"/>
    <s v="700"/>
    <s v="GET850101110"/>
    <s v="Calle"/>
    <s v="Xicohtencatl"/>
    <s v="7"/>
    <s v=""/>
    <s v="Ciudad"/>
    <s v="Tlaxcala"/>
    <s v="1"/>
    <s v="Col centro Tlaxcala"/>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18"/>
    <s v="01/01/2025"/>
    <s v="01/01/2025"/>
    <s v="31/12/2025"/>
    <n v="30182"/>
    <n v="31376"/>
    <s v=""/>
    <s v=""/>
    <s v="Moneda Nacional"/>
    <s v=""/>
    <x v="0"/>
    <s v="Pago de servico de vigilancia en las instalaciones de la Junta Distrital"/>
    <s v=""/>
    <s v="01/01/2025"/>
    <s v="31/12/2025"/>
    <s v="http://transparencia.ine.mx/sistemaot/cargaMasiva/Articulo70/2025/Formato28//JD02-TLAX/tml1/contratogobierno.pdf"/>
    <s v=""/>
    <s v="700"/>
    <x v="0"/>
    <s v="Recursos federales"/>
    <s v="Presupuesto de Egresos de la federación"/>
    <s v=""/>
    <s v=""/>
    <s v=""/>
    <s v=""/>
    <s v=""/>
    <s v="No"/>
    <s v="700"/>
    <s v=""/>
    <s v=""/>
    <s v=""/>
    <s v=""/>
    <s v=""/>
    <s v="http://transparencia.ine.mx/sistemaot/cargaMasiva/Articulo70/2025/Formato28//JD02-TLAX/tml1/factura6.pdf"/>
    <s v="JUNTA DISTRITAL EJECUTIVA NO.02 DE TLAXCALA - TLAXCALA"/>
    <s v="31/03/2025"/>
    <m/>
    <x v="20"/>
    <x v="0"/>
  </r>
  <r>
    <s v="2025"/>
    <s v="01/01/2025"/>
    <s v="31/03/2025"/>
    <x v="0"/>
    <x v="1"/>
    <x v="0"/>
    <s v="250003"/>
    <s v=""/>
    <s v="La razon de la compra de combustible son para las unidades vehiculares para poder realizar las actividades de esta Junta"/>
    <s v="http://transparencia.ine.mx/sistemaot/cargaMasiva/Articulo70/2025/Formato28//JD02-TLAX/tml1/oficiodesolicitud7.pdf"/>
    <s v="701"/>
    <s v=""/>
    <s v=""/>
    <s v="compra de combustible para el parque vehicular"/>
    <s v="701"/>
    <s v=""/>
    <s v="701"/>
    <s v="701"/>
    <s v=""/>
    <s v=""/>
    <s v=""/>
    <s v=""/>
    <s v=""/>
    <s v=""/>
    <s v=""/>
    <s v=""/>
    <s v="Servicio el Ocotal SA de CV"/>
    <s v="701"/>
    <s v="SOC190321218"/>
    <s v="Carretera"/>
    <s v="Puebla Tlaxcala"/>
    <s v=""/>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22"/>
    <s v="01/01/2025"/>
    <s v="01/01/2025"/>
    <s v="31/12/2025"/>
    <n v="6900"/>
    <n v="6900"/>
    <s v=""/>
    <s v=""/>
    <s v="Moneda Nacional"/>
    <s v=""/>
    <x v="0"/>
    <s v="Compra de combustible para el parque vehicular con motivo de las actividades ordinarias"/>
    <s v=""/>
    <s v="01/01/2025"/>
    <s v="31/12/2025"/>
    <s v="http://transparencia.ine.mx/sistemaot/cargaMasiva/Articulo70/2025/Formato28//JD02-TLAX/tml1/servicioelocotal.pdf"/>
    <s v=""/>
    <s v="701"/>
    <x v="0"/>
    <s v="Recursos federales"/>
    <s v="Presupuesto de Egresos de la federación"/>
    <s v=""/>
    <s v=""/>
    <s v=""/>
    <s v=""/>
    <s v=""/>
    <s v="No"/>
    <s v="701"/>
    <s v=""/>
    <s v=""/>
    <s v=""/>
    <s v=""/>
    <s v=""/>
    <s v="http://transparencia.ine.mx/sistemaot/cargaMasiva/Articulo70/2025/Formato28//JD02-TLAX/tml1/factura7.pdf"/>
    <s v="JUNTA DISTRITAL EJECUTIVA NO.02 DE TLAXCALA - TLAXCALA"/>
    <s v="31/03/2025"/>
    <m/>
    <x v="20"/>
    <x v="0"/>
  </r>
  <r>
    <s v="2025"/>
    <s v="01/01/2025"/>
    <s v="31/03/2025"/>
    <x v="0"/>
    <x v="0"/>
    <x v="0"/>
    <s v="250011"/>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8.pdf"/>
    <s v="702"/>
    <s v=""/>
    <s v=""/>
    <s v="Pago de arrendamiento del inmueble de la Junta Distrital 02"/>
    <s v="702"/>
    <s v=""/>
    <s v="702"/>
    <s v="702"/>
    <s v=""/>
    <s v=""/>
    <s v=""/>
    <s v=""/>
    <s v="Ma. De Lourdes Alfonsina"/>
    <s v="Larios"/>
    <s v="Huerta"/>
    <s v="Mujer"/>
    <s v=""/>
    <s v="702"/>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32"/>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702"/>
    <x v="0"/>
    <s v="Recursos federales"/>
    <s v="Presupuesto de Egresos de la federación"/>
    <s v=""/>
    <s v=""/>
    <s v=""/>
    <s v=""/>
    <s v=""/>
    <s v="No"/>
    <s v="702"/>
    <s v=""/>
    <s v=""/>
    <s v=""/>
    <s v=""/>
    <s v=""/>
    <s v="http://transparencia.ine.mx/sistemaot/cargaMasiva/Articulo70/2025/Formato28//JD02-TLAX/tml1/factura8.pdf"/>
    <s v="JUNTA DISTRITAL EJECUTIVA NO.02 DE TLAXCALA - TLAXCALA"/>
    <s v="31/03/2025"/>
    <m/>
    <x v="20"/>
    <x v="0"/>
  </r>
  <r>
    <s v="2025"/>
    <s v="01/01/2025"/>
    <s v="31/03/2025"/>
    <x v="0"/>
    <x v="2"/>
    <x v="0"/>
    <s v="250013"/>
    <s v=""/>
    <s v="La razon de la compra de combustible son para las unidades vehiculares para poder realizar las actividades de esta Junta"/>
    <s v="http://transparencia.ine.mx/sistemaot/cargaMasiva/Articulo70/2025/Formato28//JD02-TLAX/tml1/oficiodesolicitud9.pdf"/>
    <s v="703"/>
    <s v=""/>
    <s v=""/>
    <s v="Compra de tripie y mantenimiento de espacios para personas con discapacidad"/>
    <s v="703"/>
    <s v=""/>
    <s v="703"/>
    <s v="703"/>
    <s v=""/>
    <s v=""/>
    <s v=""/>
    <s v=""/>
    <s v="Juan Carlos"/>
    <s v="Santillan"/>
    <s v="Garcia"/>
    <s v="Hombre"/>
    <s v=""/>
    <s v="703"/>
    <s v="SAGJ701224LS8"/>
    <s v="Calle"/>
    <s v="Retorno Nacional Poniente"/>
    <s v="12"/>
    <s v=""/>
    <s v="Barrio"/>
    <s v="Miraflores"/>
    <s v="2"/>
    <s v="Barrio de miraflores"/>
    <s v="33"/>
    <s v="Tlaxcala"/>
    <s v="29"/>
    <s v="Tlaxcala"/>
    <s v="90114"/>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43"/>
    <s v="01/01/2025"/>
    <s v="01/01/2025"/>
    <s v="31/12/2025"/>
    <n v="3030"/>
    <n v="3476.92"/>
    <s v=""/>
    <s v=""/>
    <s v="Moneda Nacional"/>
    <s v=""/>
    <x v="0"/>
    <s v="Adquisicion de un tripie para camara fotografica y mantenimiento de espacios para personas con discapacidad"/>
    <s v=""/>
    <s v="01/01/2025"/>
    <s v="31/12/2025"/>
    <s v="http://transparencia.ine.mx/sistemaot/cargaMasiva/Articulo70/2025/Formato28//JD02-TLAX/tml1/oficiodesolicitud9.pdf"/>
    <s v=""/>
    <s v="703"/>
    <x v="0"/>
    <s v="Recursos federales"/>
    <s v="Presupuesto de Egresos de la federación"/>
    <s v=""/>
    <s v=""/>
    <s v=""/>
    <s v=""/>
    <s v=""/>
    <s v="No"/>
    <s v="703"/>
    <s v=""/>
    <s v=""/>
    <s v=""/>
    <s v=""/>
    <s v=""/>
    <s v="http://transparencia.ine.mx/sistemaot/cargaMasiva/Articulo70/2025/Formato28//JD02-TLAX/tml1/factura9.pdf"/>
    <s v="JUNTA DISTRITAL EJECUTIVA NO.02 DE TLAXCALA - TLAXCALA"/>
    <s v="31/03/2025"/>
    <m/>
    <x v="20"/>
    <x v="0"/>
  </r>
  <r>
    <s v="2025"/>
    <s v="01/01/2025"/>
    <s v="31/03/2025"/>
    <x v="0"/>
    <x v="1"/>
    <x v="0"/>
    <s v="250015"/>
    <s v=""/>
    <s v="La razon de la compra de agua es por necesidad de la institucion"/>
    <s v="http://transparencia.ine.mx/sistemaot/cargaMasiva/Articulo70/2025/Formato28//JD02-TLAX/tml1/oficiodesolicitud10.pdf"/>
    <s v="704"/>
    <s v=""/>
    <s v=""/>
    <s v="Pago por servicio de agua potable"/>
    <s v="704"/>
    <s v=""/>
    <s v="704"/>
    <s v="704"/>
    <s v=""/>
    <s v=""/>
    <s v=""/>
    <s v=""/>
    <s v=""/>
    <s v=""/>
    <s v=""/>
    <s v=""/>
    <s v="Municipio de Tlaxcala"/>
    <s v="704"/>
    <s v="MTT650101LR8"/>
    <s v="Privada"/>
    <s v="La marqueza"/>
    <s v="5"/>
    <s v=""/>
    <s v="Ciudad"/>
    <s v="Ocotlan"/>
    <s v="1"/>
    <s v="Col Ocotlan"/>
    <s v="33"/>
    <s v="Tlaxcala"/>
    <s v="29"/>
    <s v="Tlaxcala"/>
    <s v="9005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36"/>
    <s v="01/01/2025"/>
    <s v="01/01/2025"/>
    <s v="31/12/2025"/>
    <n v="5850"/>
    <n v="5850"/>
    <s v=""/>
    <s v=""/>
    <s v="Moneda Nacional"/>
    <s v=""/>
    <x v="0"/>
    <s v="Pago de Agua potable de las instalaciones de la Junta Distrital"/>
    <s v=""/>
    <s v="01/01/2025"/>
    <s v="31/12/2025"/>
    <s v="http://transparencia.ine.mx/sistemaot/cargaMasiva/Articulo70/2025/Formato28//JD02-TLAX/tml1/oficiodesolicitud10.pdf"/>
    <s v=""/>
    <s v="704"/>
    <x v="0"/>
    <s v="Recursos federales"/>
    <s v="Presupuesto de Egresos de la federación"/>
    <s v=""/>
    <s v=""/>
    <s v=""/>
    <s v=""/>
    <s v=""/>
    <s v="No"/>
    <s v="704"/>
    <s v=""/>
    <s v=""/>
    <s v=""/>
    <s v=""/>
    <s v=""/>
    <s v="http://transparencia.ine.mx/sistemaot/cargaMasiva/Articulo70/2025/Formato28//JD02-TLAX/tml1/factura10.pdf"/>
    <s v="JUNTA DISTRITAL EJECUTIVA NO.02 DE TLAXCALA - TLAXCALA"/>
    <s v="31/03/2025"/>
    <m/>
    <x v="20"/>
    <x v="0"/>
  </r>
  <r>
    <s v="2025"/>
    <s v="01/01/2025"/>
    <s v="31/03/2025"/>
    <x v="0"/>
    <x v="1"/>
    <x v="0"/>
    <s v="250024"/>
    <s v=""/>
    <s v="La razon de la contratacion del servicio de vigilancia es para este inmueble que ocupa la Junta Distrital"/>
    <s v="http://transparencia.ine.mx/sistemaot/cargaMasiva/Articulo70/2025/Formato28//JD02-TLAX/tml1/oficiodesolicitud11.pdf"/>
    <s v="705"/>
    <s v=""/>
    <s v=""/>
    <s v="Servicio de vigilancia en las instalaciones de la Junta Distrital"/>
    <s v="705"/>
    <s v=""/>
    <s v="705"/>
    <s v="705"/>
    <s v=""/>
    <s v=""/>
    <s v=""/>
    <s v=""/>
    <s v=""/>
    <s v=""/>
    <s v=""/>
    <s v=""/>
    <s v="Gobierno del Estado de Tlaxcala"/>
    <s v="705"/>
    <s v="GET850101110"/>
    <s v="Calle"/>
    <s v="Xicohtencatl"/>
    <s v="7"/>
    <s v=""/>
    <s v="Ciudad"/>
    <s v="Tlaxcala"/>
    <s v="1"/>
    <s v="Col centro Tlaxcala"/>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47"/>
    <s v="01/01/2025"/>
    <s v="01/01/2025"/>
    <s v="31/12/2025"/>
    <n v="32810"/>
    <n v="34507"/>
    <s v=""/>
    <s v=""/>
    <s v="Moneda Nacional"/>
    <s v=""/>
    <x v="0"/>
    <s v="Pago de servico de vigilancia en las instalaciones de la Junta Distrital"/>
    <s v=""/>
    <s v="01/01/2025"/>
    <s v="31/12/2025"/>
    <s v="http://transparencia.ine.mx/sistemaot/cargaMasiva/Articulo70/2025/Formato28//JD02-TLAX/tml1/contratogobierno.pdf"/>
    <s v=""/>
    <s v="705"/>
    <x v="0"/>
    <s v="Recursos federales"/>
    <s v="Presupuesto de Egresos de la federación"/>
    <s v=""/>
    <s v=""/>
    <s v=""/>
    <s v=""/>
    <s v=""/>
    <s v="No"/>
    <s v="705"/>
    <s v=""/>
    <s v=""/>
    <s v=""/>
    <s v=""/>
    <s v=""/>
    <s v="http://transparencia.ine.mx/sistemaot/cargaMasiva/Articulo70/2025/Formato28//JD02-TLAX/tml1/factura11.pdf"/>
    <s v="JUNTA DISTRITAL EJECUTIVA NO.02 DE TLAXCALA - TLAXCALA"/>
    <s v="31/03/2025"/>
    <m/>
    <x v="20"/>
    <x v="0"/>
  </r>
  <r>
    <s v="2025"/>
    <s v="01/01/2025"/>
    <s v="31/03/2025"/>
    <x v="0"/>
    <x v="1"/>
    <x v="0"/>
    <s v="250025"/>
    <s v=""/>
    <s v="La razon de la compra de combustible son para las unidades vehiculares para poder realizar las actividades de esta Junta"/>
    <s v="http://transparencia.ine.mx/sistemaot/cargaMasiva/Articulo70/2025/Formato28//JD02-TLAX/tml1/oficiodesolicitud12.pdf"/>
    <s v="706"/>
    <s v=""/>
    <s v=""/>
    <s v="Compra de combustible para el parque vehicular"/>
    <s v="706"/>
    <s v=""/>
    <s v="706"/>
    <s v="706"/>
    <s v=""/>
    <s v=""/>
    <s v=""/>
    <s v=""/>
    <s v=""/>
    <s v=""/>
    <s v=""/>
    <s v=""/>
    <s v="Servicio el Ocotal SA de CV"/>
    <s v="706"/>
    <s v="SOC190321218"/>
    <s v="Carretera"/>
    <s v="Puebla Tlaxcala"/>
    <s v=""/>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48"/>
    <s v="01/01/2025"/>
    <s v="01/01/2025"/>
    <s v="31/12/2025"/>
    <n v="34300"/>
    <n v="34300"/>
    <s v=""/>
    <s v=""/>
    <s v="Moneda Nacional"/>
    <s v=""/>
    <x v="0"/>
    <s v="Compra de combustible para el parque vehicular con motivo de las actividades ordinarias"/>
    <s v=""/>
    <s v="01/01/2025"/>
    <s v="31/12/2025"/>
    <s v="http://transparencia.ine.mx/sistemaot/cargaMasiva/Articulo70/2025/Formato28//JD02-TLAX/tml1/servicioelocotal.pdf"/>
    <s v=""/>
    <s v="706"/>
    <x v="0"/>
    <s v="Recursos federales"/>
    <s v="Presupuesto de Egresos de la federación"/>
    <s v=""/>
    <s v=""/>
    <s v=""/>
    <s v=""/>
    <s v=""/>
    <s v="No"/>
    <s v="706"/>
    <s v=""/>
    <s v=""/>
    <s v=""/>
    <s v=""/>
    <s v=""/>
    <s v="http://transparencia.ine.mx/sistemaot/cargaMasiva/Articulo70/2025/Formato28//JD02-TLAX/tml1/factura12.pdf"/>
    <s v="JUNTA DISTRITAL EJECUTIVA NO.02 DE TLAXCALA - TLAXCALA"/>
    <s v="31/03/2025"/>
    <m/>
    <x v="20"/>
    <x v="0"/>
  </r>
  <r>
    <s v="2025"/>
    <s v="01/01/2025"/>
    <s v="31/03/2025"/>
    <x v="0"/>
    <x v="1"/>
    <x v="0"/>
    <s v="250023"/>
    <s v=""/>
    <s v="La razon del servicio de mantenimiento es porque le toca a esta unidad"/>
    <s v="http://transparencia.ine.mx/sistemaot/cargaMasiva/Articulo70/2025/Formato28//JD02-TLAX/tml1/oficiodesolicitud13.pdf"/>
    <s v="707"/>
    <s v=""/>
    <s v=""/>
    <s v="Servicio de mantenimiento preventivo de camioneta S10"/>
    <s v="707"/>
    <s v=""/>
    <s v="707"/>
    <s v="707"/>
    <s v=""/>
    <s v=""/>
    <s v=""/>
    <s v=""/>
    <s v=""/>
    <s v=""/>
    <s v=""/>
    <s v=""/>
    <s v="Montoto Automotriz S A de C V"/>
    <s v="707"/>
    <s v="MAU910301613"/>
    <s v="Avenida"/>
    <s v="Juarez"/>
    <s v="1703"/>
    <s v=""/>
    <s v="Ciudad"/>
    <s v="Puebla"/>
    <s v="1"/>
    <s v="Colonia la Paz"/>
    <s v="114"/>
    <s v="Puebla"/>
    <s v="21"/>
    <s v="Puebla"/>
    <s v="72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1"/>
    <s v="01/01/2025"/>
    <s v="01/01/2025"/>
    <s v="31/12/2025"/>
    <n v="1800.87"/>
    <n v="2089.0100000000002"/>
    <s v=""/>
    <s v=""/>
    <s v="Moneda Nacional"/>
    <s v=""/>
    <x v="0"/>
    <s v="Pago por el servicio de mantenimiento preventivo a la camioneta S10  placas CV-9460_E"/>
    <s v=""/>
    <s v="01/01/2025"/>
    <s v="31/12/2025"/>
    <s v="http://transparencia.ine.mx/sistemaot/cargaMasiva/Articulo70/2025/Formato28//JD02-TLAX/tml1/oficiodesolicitud13.pdf"/>
    <s v=""/>
    <s v="707"/>
    <x v="0"/>
    <s v="Recursos federales"/>
    <s v="Presupuesto de Egresos de la federación"/>
    <s v=""/>
    <s v=""/>
    <s v=""/>
    <s v=""/>
    <s v=""/>
    <s v="No"/>
    <s v="707"/>
    <s v=""/>
    <s v=""/>
    <s v=""/>
    <s v=""/>
    <s v=""/>
    <s v="http://transparencia.ine.mx/sistemaot/cargaMasiva/Articulo70/2025/Formato28//JD02-TLAX/tml1/factura13.pdf"/>
    <s v="JUNTA DISTRITAL EJECUTIVA NO.02 DE TLAXCALA - TLAXCALA"/>
    <s v="31/03/2025"/>
    <m/>
    <x v="20"/>
    <x v="0"/>
  </r>
  <r>
    <s v="2025"/>
    <s v="01/01/2025"/>
    <s v="31/03/2025"/>
    <x v="0"/>
    <x v="2"/>
    <x v="0"/>
    <s v="250026"/>
    <s v=""/>
    <s v="La razon por la compra de de tonner es por requirimiento de la impresora"/>
    <s v="http://transparencia.ine.mx/sistemaot/cargaMasiva/Articulo70/2025/Formato28//JD02-TLAX/tml1/oficiodesolicitud14.pdf"/>
    <s v="708"/>
    <s v=""/>
    <s v=""/>
    <s v="Compra de tonner lexmark MS810 para actividades del proceso electoral federal"/>
    <s v="708"/>
    <s v=""/>
    <s v="708"/>
    <s v="708"/>
    <s v=""/>
    <s v=""/>
    <s v=""/>
    <s v=""/>
    <s v="Diego"/>
    <s v="Galicia"/>
    <s v="Santa cruz"/>
    <s v="Hombre"/>
    <s v=""/>
    <s v="708"/>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2"/>
    <s v="01/01/2025"/>
    <s v="01/01/2025"/>
    <s v="01/01/2025"/>
    <n v="7389.66"/>
    <n v="8572.01"/>
    <s v=""/>
    <s v=""/>
    <s v="Moneda Nacional"/>
    <s v=""/>
    <x v="0"/>
    <s v="Compra de toner lexmark ms810 para actividades del proceso electoral federal"/>
    <s v=""/>
    <s v="01/01/2025"/>
    <s v="01/01/2025"/>
    <s v="http://transparencia.ine.mx/sistemaot/cargaMasiva/Articulo70/2025/Formato28//JD02-TLAX/tml1/oficiodesolicitud14.pdf"/>
    <s v=""/>
    <s v="708"/>
    <x v="0"/>
    <s v="Recursos federales"/>
    <s v="Presupuesto de Egresos de la federación"/>
    <s v=""/>
    <s v=""/>
    <s v=""/>
    <s v=""/>
    <s v=""/>
    <s v="No"/>
    <s v="708"/>
    <s v=""/>
    <s v=""/>
    <s v=""/>
    <s v=""/>
    <s v=""/>
    <s v="http://transparencia.ine.mx/sistemaot/cargaMasiva/Articulo70/2025/Formato28//JD02-TLAX/tml1/factura14.pdf"/>
    <s v="JUNTA DISTRITAL EJECUTIVA NO.02 DE TLAXCALA - TLAXCALA"/>
    <s v="31/03/2025"/>
    <m/>
    <x v="20"/>
    <x v="0"/>
  </r>
  <r>
    <s v="2025"/>
    <s v="01/01/2025"/>
    <s v="31/03/2025"/>
    <x v="0"/>
    <x v="2"/>
    <x v="0"/>
    <s v="250027"/>
    <s v=""/>
    <s v="La raon de la compra de material de oficina es para realizar las actividades"/>
    <s v="http://transparencia.ine.mx/sistemaot/cargaMasiva/Articulo70/2025/Formato28//JD02-TLAX/tml1/oficiodesolicitud15.pdf"/>
    <s v="709"/>
    <s v=""/>
    <s v=""/>
    <s v="Compra  de material de oficina"/>
    <s v="709"/>
    <s v=""/>
    <s v="709"/>
    <s v="709"/>
    <s v=""/>
    <s v=""/>
    <s v=""/>
    <s v=""/>
    <s v="Diego"/>
    <s v="Galicia"/>
    <s v="Santa cruz"/>
    <s v="Hombre"/>
    <s v=""/>
    <s v="709"/>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3"/>
    <s v="01/01/2025"/>
    <s v="01/01/2025"/>
    <s v="01/01/2025"/>
    <n v="15571"/>
    <n v="18062.36"/>
    <s v=""/>
    <s v=""/>
    <s v="Moneda Nacional"/>
    <s v=""/>
    <x v="0"/>
    <s v="Compra de material y utiles de oficina para el desarrollo de las actividades del PEFJ"/>
    <s v=""/>
    <s v="01/01/2025"/>
    <s v="01/01/2025"/>
    <s v="http://transparencia.ine.mx/sistemaot/cargaMasiva/Articulo70/2025/Formato28//JD02-TLAX/tml1/oficiodesolicitud15.pdf"/>
    <s v=""/>
    <s v="709"/>
    <x v="0"/>
    <s v="Recursos federales"/>
    <s v="Presupuesto de Egresos de la federación"/>
    <s v=""/>
    <s v=""/>
    <s v=""/>
    <s v=""/>
    <s v=""/>
    <s v="No"/>
    <s v="709"/>
    <s v=""/>
    <s v=""/>
    <s v=""/>
    <s v=""/>
    <s v=""/>
    <s v="http://transparencia.ine.mx/sistemaot/cargaMasiva/Articulo70/2025/Formato28//JD02-TLAX/tml1/factura15.pdf"/>
    <s v="JUNTA DISTRITAL EJECUTIVA NO.02 DE TLAXCALA - TLAXCALA"/>
    <s v="31/03/2025"/>
    <m/>
    <x v="20"/>
    <x v="0"/>
  </r>
  <r>
    <s v="2025"/>
    <s v="01/01/2025"/>
    <s v="31/03/2025"/>
    <x v="0"/>
    <x v="2"/>
    <x v="0"/>
    <s v="250028"/>
    <s v=""/>
    <s v="La raon de la compra de material de oficina es para realizar las actividades"/>
    <s v="http://transparencia.ine.mx/sistemaot/cargaMasiva/Articulo70/2025/Formato28//JD02-TLAX/tml1/oficiodesolicitud16.pdf"/>
    <s v="710"/>
    <s v=""/>
    <s v=""/>
    <s v="Compra  de material de oficina"/>
    <s v="710"/>
    <s v=""/>
    <s v="710"/>
    <s v="710"/>
    <s v=""/>
    <s v=""/>
    <s v=""/>
    <s v=""/>
    <s v="Diego"/>
    <s v="Galicia"/>
    <s v="Santa cruz"/>
    <s v="Hombre"/>
    <s v=""/>
    <s v="710"/>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4"/>
    <s v="01/01/2025"/>
    <s v="01/01/2025"/>
    <s v="01/01/2025"/>
    <n v="8424.7999999999993"/>
    <n v="9772.77"/>
    <s v=""/>
    <s v=""/>
    <s v="Moneda Nacional"/>
    <s v=""/>
    <x v="0"/>
    <s v="Compra de material y utiles de oficina para el desarrollo de las actividades del PEFJ"/>
    <s v=""/>
    <s v="01/01/2025"/>
    <s v="01/01/2025"/>
    <s v="http://transparencia.ine.mx/sistemaot/cargaMasiva/Articulo70/2025/Formato28//JD02-TLAX/tml1/oficiodesolicitud16.pdf"/>
    <s v=""/>
    <s v="710"/>
    <x v="0"/>
    <s v="Recursos federales"/>
    <s v="Presupuesto de Egresos de la federación"/>
    <s v=""/>
    <s v=""/>
    <s v=""/>
    <s v=""/>
    <s v=""/>
    <s v="No"/>
    <s v="710"/>
    <s v=""/>
    <s v=""/>
    <s v=""/>
    <s v=""/>
    <s v=""/>
    <s v="http://transparencia.ine.mx/sistemaot/cargaMasiva/Articulo70/2025/Formato28//JD02-TLAX/tml1/factura16.pdf"/>
    <s v="JUNTA DISTRITAL EJECUTIVA NO.02 DE TLAXCALA - TLAXCALA"/>
    <s v="31/03/2025"/>
    <m/>
    <x v="20"/>
    <x v="0"/>
  </r>
  <r>
    <s v="2025"/>
    <s v="01/01/2025"/>
    <s v="31/03/2025"/>
    <x v="0"/>
    <x v="1"/>
    <x v="0"/>
    <s v="250029"/>
    <s v=""/>
    <s v="La razon de la adquisicion de insumos de cafeteria y alimentos es para las actividadedes que realiza el personal en horas extras"/>
    <s v="http://transparencia.ine.mx/sistemaot/cargaMasiva/Articulo70/2025/Formato28//JD02-TLAX/tml1/oficiodesolicitud17.pdf"/>
    <s v="711"/>
    <s v=""/>
    <s v=""/>
    <s v="Pago por servicio de bocadillos"/>
    <s v="711"/>
    <s v=""/>
    <s v="711"/>
    <s v="711"/>
    <s v=""/>
    <s v=""/>
    <s v=""/>
    <s v=""/>
    <s v="Francisca"/>
    <s v="Duran"/>
    <s v="Flores"/>
    <s v="Mujer"/>
    <s v=""/>
    <s v="711"/>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5"/>
    <s v="01/01/2025"/>
    <s v="01/01/2025"/>
    <s v="01/01/2025"/>
    <n v="2190"/>
    <n v="2540"/>
    <s v=""/>
    <s v=""/>
    <s v="Moneda Nacional"/>
    <s v=""/>
    <x v="0"/>
    <s v="Pago por servicio de bocadillos"/>
    <s v=""/>
    <s v="01/01/2025"/>
    <s v="01/01/2025"/>
    <s v="http://transparencia.ine.mx/sistemaot/cargaMasiva/Articulo70/2025/Formato28//JD02-TLAX/tml1/oficiodesolicitud17.pdf"/>
    <s v=""/>
    <s v="711"/>
    <x v="0"/>
    <s v="Recursos federales"/>
    <s v="Presupuesto de Egresos de la federación"/>
    <s v=""/>
    <s v=""/>
    <s v=""/>
    <s v=""/>
    <s v=""/>
    <s v="No"/>
    <s v="711"/>
    <s v=""/>
    <s v=""/>
    <s v=""/>
    <s v=""/>
    <s v=""/>
    <s v="http://transparencia.ine.mx/sistemaot/cargaMasiva/Articulo70/2025/Formato28//JD02-TLAX/tml1/factura17.pdf"/>
    <s v="JUNTA DISTRITAL EJECUTIVA NO.02 DE TLAXCALA - TLAXCALA"/>
    <s v="31/03/2025"/>
    <m/>
    <x v="20"/>
    <x v="0"/>
  </r>
  <r>
    <s v="2025"/>
    <s v="01/01/2025"/>
    <s v="31/03/2025"/>
    <x v="0"/>
    <x v="1"/>
    <x v="0"/>
    <s v="250030"/>
    <s v=""/>
    <s v="La razon de la adquisicion de insumos de cafeteria y alimentos es para las actividadedes que realiza el personal en horas extras"/>
    <s v="http://transparencia.ine.mx/sistemaot/cargaMasiva/Articulo70/2025/Formato28//JD02-TLAX/tml1/oficiodesolicitud18.pdf"/>
    <s v="712"/>
    <s v=""/>
    <s v=""/>
    <s v="Pago por servicio de alimentos motivo de la impresión de cartas notificacion"/>
    <s v="712"/>
    <s v=""/>
    <s v="712"/>
    <s v="712"/>
    <s v=""/>
    <s v=""/>
    <s v=""/>
    <s v=""/>
    <s v="Francisca"/>
    <s v="Duran"/>
    <s v="Flores"/>
    <s v="Mujer"/>
    <s v=""/>
    <s v="712"/>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56"/>
    <s v="01/01/2025"/>
    <s v="01/01/2025"/>
    <s v="01/01/2025"/>
    <n v="2426"/>
    <n v="2814.16"/>
    <s v=""/>
    <s v=""/>
    <s v="Moneda Nacional"/>
    <s v=""/>
    <x v="0"/>
    <s v="Pago por servicio de alimentos con motivo de impresión de cartas notificacion"/>
    <s v=""/>
    <s v="01/01/2025"/>
    <s v="01/01/2025"/>
    <s v="http://transparencia.ine.mx/sistemaot/cargaMasiva/Articulo70/2025/Formato28//JD02-TLAX/tml1/oficiodesolicitud18.pdf"/>
    <s v=""/>
    <s v="712"/>
    <x v="0"/>
    <s v="Recursos federales"/>
    <s v="Presupuesto de Egresos de la federación"/>
    <s v=""/>
    <s v=""/>
    <s v=""/>
    <s v=""/>
    <s v=""/>
    <s v="No"/>
    <s v="712"/>
    <s v=""/>
    <s v=""/>
    <s v=""/>
    <s v=""/>
    <s v=""/>
    <s v="http://transparencia.ine.mx/sistemaot/cargaMasiva/Articulo70/2025/Formato28//JD02-TLAX/tml1/factura18.pdf"/>
    <s v="JUNTA DISTRITAL EJECUTIVA NO.02 DE TLAXCALA - TLAXCALA"/>
    <s v="31/03/2025"/>
    <m/>
    <x v="20"/>
    <x v="0"/>
  </r>
  <r>
    <s v="2025"/>
    <s v="01/01/2025"/>
    <s v="31/03/2025"/>
    <x v="0"/>
    <x v="2"/>
    <x v="0"/>
    <s v="250036"/>
    <s v=""/>
    <s v="La razon por la compra de de tonner es por requirimiento de la impresora"/>
    <s v="http://transparencia.ine.mx/sistemaot/cargaMasiva/Articulo70/2025/Formato28//JD02-TLAX/tml1/oficiodesolicitud19.pdf"/>
    <s v="713"/>
    <s v=""/>
    <s v=""/>
    <s v="Compra de tonner kyocera 6117 para las areas de esta Junta"/>
    <s v="713"/>
    <s v=""/>
    <s v="713"/>
    <s v="713"/>
    <s v=""/>
    <s v=""/>
    <s v=""/>
    <s v=""/>
    <s v="Esauh"/>
    <s v="Hernández"/>
    <s v="Cortés"/>
    <s v="Hombre"/>
    <s v=""/>
    <s v="713"/>
    <s v="LAHL480123189"/>
    <s v="Calle"/>
    <s v="Diego Muñoz Camargo"/>
    <s v="26 A"/>
    <s v=""/>
    <s v="Ciudad"/>
    <s v="Tlaxcala"/>
    <s v="33"/>
    <s v="Centro"/>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2"/>
    <s v="01/01/2025"/>
    <s v="01/01/2025"/>
    <s v="01/01/2025"/>
    <n v="9633.02"/>
    <n v="11174.3"/>
    <s v=""/>
    <s v=""/>
    <s v="Moneda Nacional"/>
    <s v=""/>
    <x v="0"/>
    <s v="Compra de tonners para esta Junta Distrital"/>
    <s v=""/>
    <s v="01/01/2025"/>
    <s v="01/01/2025"/>
    <s v="http://transparencia.ine.mx/sistemaot/cargaMasiva/Articulo70/2025/Formato28//JD02-TLAX/tml1/oficiodesolicitud19.pdf"/>
    <s v=""/>
    <s v="713"/>
    <x v="0"/>
    <s v="Recursos federales"/>
    <s v="Presupuesto de Egresos de la federación"/>
    <s v=""/>
    <s v=""/>
    <s v=""/>
    <s v=""/>
    <s v=""/>
    <s v="No"/>
    <s v="713"/>
    <s v=""/>
    <s v=""/>
    <s v=""/>
    <s v=""/>
    <s v=""/>
    <s v="http://transparencia.ine.mx/sistemaot/cargaMasiva/Articulo70/2025/Formato28//JD02-TLAX/tml1/factura19.pdf"/>
    <s v="JUNTA DISTRITAL EJECUTIVA NO.02 DE TLAXCALA - TLAXCALA"/>
    <s v="31/03/2025"/>
    <m/>
    <x v="20"/>
    <x v="0"/>
  </r>
  <r>
    <s v="2025"/>
    <s v="01/01/2025"/>
    <s v="31/03/2025"/>
    <x v="0"/>
    <x v="2"/>
    <x v="0"/>
    <s v="250037"/>
    <s v=""/>
    <s v="La razon por la compra de de tonner es por requirimiento de la impresora"/>
    <s v="http://transparencia.ine.mx/sistemaot/cargaMasiva/Articulo70/2025/Formato28//JD02-TLAX/tml1/oficiodesolicitud20.pdf"/>
    <s v="714"/>
    <s v=""/>
    <s v=""/>
    <s v="Comra de toner hp 89x y una unidad de imagen"/>
    <s v="714"/>
    <s v=""/>
    <s v="714"/>
    <s v="714"/>
    <s v=""/>
    <s v=""/>
    <s v=""/>
    <s v=""/>
    <s v="Diego"/>
    <s v="Galicia"/>
    <s v="Santa cruz"/>
    <s v="Hombre"/>
    <s v=""/>
    <s v="714"/>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3"/>
    <s v="01/01/2025"/>
    <s v="01/01/2025"/>
    <s v="01/01/2025"/>
    <n v="6210"/>
    <n v="7203.6"/>
    <s v=""/>
    <s v=""/>
    <s v="Moneda Nacional"/>
    <s v=""/>
    <x v="0"/>
    <s v="Compra de tonners para esta Junta Distrital"/>
    <s v=""/>
    <s v="01/01/2025"/>
    <s v="01/01/2025"/>
    <s v="http://transparencia.ine.mx/sistemaot/cargaMasiva/Articulo70/2025/Formato28//JD02-TLAX/tml1/oficiodesolicitud20.pdf"/>
    <s v=""/>
    <s v="714"/>
    <x v="0"/>
    <s v="Recursos federales"/>
    <s v="Presupuesto de Egresos de la federación"/>
    <s v=""/>
    <s v=""/>
    <s v=""/>
    <s v=""/>
    <s v=""/>
    <s v="No"/>
    <s v="714"/>
    <s v=""/>
    <s v=""/>
    <s v=""/>
    <s v=""/>
    <s v=""/>
    <s v="http://transparencia.ine.mx/sistemaot/cargaMasiva/Articulo70/2025/Formato28//JD02-TLAX/tml1/factura20.pdf"/>
    <s v="JUNTA DISTRITAL EJECUTIVA NO.02 DE TLAXCALA - TLAXCALA"/>
    <s v="31/03/2025"/>
    <m/>
    <x v="20"/>
    <x v="0"/>
  </r>
  <r>
    <s v="2025"/>
    <s v="01/01/2025"/>
    <s v="31/03/2025"/>
    <x v="0"/>
    <x v="1"/>
    <x v="0"/>
    <s v="250038"/>
    <s v=""/>
    <s v="La razon de la contratacion del servicio es para la limpieza de las oficinas de la Junta Distrital 02"/>
    <s v="http://transparencia.ine.mx/sistemaot/cargaMasiva/Articulo70/2025/Formato28//JD02-TLAX/tml1/oficiodesolicitud21.pdf"/>
    <s v="715"/>
    <s v=""/>
    <s v=""/>
    <s v="Servicio de limpieza en las instalaciones de la Junta Distrital"/>
    <s v="715"/>
    <s v=""/>
    <s v="715"/>
    <s v="715"/>
    <s v=""/>
    <s v=""/>
    <s v=""/>
    <s v=""/>
    <s v=""/>
    <s v=""/>
    <s v=""/>
    <s v=""/>
    <s v="Bricsan servicios sa de cv"/>
    <s v="715"/>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4"/>
    <s v="01/01/2025"/>
    <s v="01/01/2025"/>
    <s v="31/12/2025"/>
    <n v="6200"/>
    <n v="7192"/>
    <s v=""/>
    <s v=""/>
    <s v="Moneda Nacional"/>
    <s v=""/>
    <x v="0"/>
    <s v="Pago de servico de limpieza en las instalaciones de la Junta Distrital"/>
    <s v=""/>
    <s v="01/01/2025"/>
    <s v="31/12/2025"/>
    <s v="http://transparencia.ine.mx/sistemaot/cargaMasiva/Articulo70/2025/Formato28//JD02-TLAX/tml1/contratobricsan.pdf"/>
    <s v=""/>
    <s v="715"/>
    <x v="0"/>
    <s v="Recursos federales"/>
    <s v="Presupuesto de Egresos de la federación"/>
    <s v=""/>
    <s v=""/>
    <s v=""/>
    <s v=""/>
    <s v=""/>
    <s v="No"/>
    <s v="715"/>
    <s v=""/>
    <s v=""/>
    <s v=""/>
    <s v=""/>
    <s v=""/>
    <s v="http://transparencia.ine.mx/sistemaot/cargaMasiva/Articulo70/2025/Formato28//JD02-TLAX/tml1/factura21.pdf"/>
    <s v="JUNTA DISTRITAL EJECUTIVA NO.02 DE TLAXCALA - TLAXCALA"/>
    <s v="31/03/2025"/>
    <m/>
    <x v="20"/>
    <x v="0"/>
  </r>
  <r>
    <s v="2025"/>
    <s v="01/01/2025"/>
    <s v="31/03/2025"/>
    <x v="0"/>
    <x v="1"/>
    <x v="0"/>
    <s v="250039"/>
    <s v=""/>
    <s v="La razon de la contratacion del servicio es para la limpieza de las oficinas de la Junta Distrital 02"/>
    <s v="http://transparencia.ine.mx/sistemaot/cargaMasiva/Articulo70/2025/Formato28//JD02-TLAX/tml1/oficiodesolicitud22.pdf"/>
    <s v="716"/>
    <s v=""/>
    <s v=""/>
    <s v="Se paga por el servicio de limpieza para los modulos de atención ciudadana"/>
    <s v="716"/>
    <s v=""/>
    <s v="716"/>
    <s v="716"/>
    <s v=""/>
    <s v=""/>
    <s v=""/>
    <s v=""/>
    <s v=""/>
    <s v=""/>
    <s v=""/>
    <s v=""/>
    <s v="Bricsan servicios sa de cv"/>
    <s v="716"/>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5"/>
    <s v="01/01/2025"/>
    <s v="01/01/2025"/>
    <s v="31/12/2025"/>
    <n v="10300"/>
    <n v="11948"/>
    <s v=""/>
    <s v=""/>
    <s v="Moneda Nacional"/>
    <s v=""/>
    <x v="0"/>
    <s v="Pago de servicio de limpieza de inmuebles que ocupan los modulos de atención ciudadana"/>
    <s v=""/>
    <s v="01/01/2025"/>
    <s v="31/12/2025"/>
    <s v="http://transparencia.ine.mx/sistemaot/cargaMasiva/Articulo70/2025/Formato28//JD02-TLAX/tml1/contratobricsan.pdf"/>
    <s v=""/>
    <s v="716"/>
    <x v="0"/>
    <s v="Recursos federales"/>
    <s v="Presupuesto de Egresos de la federación"/>
    <s v=""/>
    <s v=""/>
    <s v=""/>
    <s v=""/>
    <s v=""/>
    <s v="No"/>
    <s v="716"/>
    <s v=""/>
    <s v=""/>
    <s v=""/>
    <s v=""/>
    <s v=""/>
    <s v="http://transparencia.ine.mx/sistemaot/cargaMasiva/Articulo70/2025/Formato28//JD02-TLAX/tml1/factura22.pdf"/>
    <s v="JUNTA DISTRITAL EJECUTIVA NO.02 DE TLAXCALA - TLAXCALA"/>
    <s v="31/03/2025"/>
    <m/>
    <x v="20"/>
    <x v="0"/>
  </r>
  <r>
    <s v="2025"/>
    <s v="01/01/2025"/>
    <s v="31/03/2025"/>
    <x v="0"/>
    <x v="0"/>
    <x v="0"/>
    <s v="250040"/>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23.pdf"/>
    <s v="717"/>
    <s v=""/>
    <s v=""/>
    <s v="Pago de arrendamiento del inmueble de la Junta Distrital 02"/>
    <s v="717"/>
    <s v=""/>
    <s v="717"/>
    <s v="717"/>
    <s v=""/>
    <s v=""/>
    <s v=""/>
    <s v=""/>
    <s v="Ma. De Lourdes Alfonsina"/>
    <s v="Larios"/>
    <s v="Huerta"/>
    <s v="Mujer"/>
    <s v=""/>
    <s v="717"/>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6"/>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717"/>
    <x v="0"/>
    <s v="Recursos federales"/>
    <s v="Presupuesto de Egresos de la federación"/>
    <s v=""/>
    <s v=""/>
    <s v=""/>
    <s v=""/>
    <s v=""/>
    <s v="No"/>
    <s v="717"/>
    <s v=""/>
    <s v=""/>
    <s v=""/>
    <s v=""/>
    <s v=""/>
    <s v="http://transparencia.ine.mx/sistemaot/cargaMasiva/Articulo70/2025/Formato28//JD02-TLAX/tml1/factura23.pdf"/>
    <s v="JUNTA DISTRITAL EJECUTIVA NO.02 DE TLAXCALA - TLAXCALA"/>
    <s v="31/03/2025"/>
    <m/>
    <x v="20"/>
    <x v="0"/>
  </r>
  <r>
    <s v="2025"/>
    <s v="01/01/2025"/>
    <s v="31/03/2025"/>
    <x v="0"/>
    <x v="0"/>
    <x v="0"/>
    <s v="250041"/>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24.pdf"/>
    <s v="718"/>
    <s v=""/>
    <s v=""/>
    <s v="Pago de arrendamiento del inmueble del modulo 290251"/>
    <s v="718"/>
    <s v=""/>
    <s v="718"/>
    <s v="718"/>
    <s v=""/>
    <s v=""/>
    <s v=""/>
    <s v=""/>
    <s v="Ernesto"/>
    <s v="García"/>
    <s v="Sarmiento"/>
    <s v="Hombre"/>
    <s v=""/>
    <s v="718"/>
    <s v="GASE4907245T7"/>
    <s v="Avenida"/>
    <s v="Adolfo Lopez Mateos"/>
    <s v="108"/>
    <s v=""/>
    <s v="Ciudad"/>
    <s v="Tlaxcala"/>
    <s v="33"/>
    <s v="Col Adolfo Lopez Mateos"/>
    <s v="33"/>
    <s v="Tlaxcala"/>
    <s v="29"/>
    <s v="Tlaxcala"/>
    <s v="900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67"/>
    <s v="01/01/2025"/>
    <s v="01/01/2025"/>
    <s v="31/12/2025"/>
    <n v="22745.69"/>
    <n v="26385"/>
    <s v=""/>
    <s v=""/>
    <s v="Moneda Nacional"/>
    <s v=""/>
    <x v="0"/>
    <s v="Para uso del Módulo de atención Ciudadana perteneciente a la Junta Distrital 02"/>
    <s v=""/>
    <s v="01/01/2025"/>
    <s v="31/12/2025"/>
    <s v="http://transparencia.ine.mx/sistemaot/cargaMasiva/Articulo70/2025/Formato28//JD02-TLAX/tml1/contratoernesto.pdf"/>
    <s v=""/>
    <s v="718"/>
    <x v="0"/>
    <s v="Recursos federales"/>
    <s v="Presupuesto de Egresos de la federación"/>
    <s v=""/>
    <s v=""/>
    <s v=""/>
    <s v=""/>
    <s v=""/>
    <s v="No"/>
    <s v="718"/>
    <s v=""/>
    <s v=""/>
    <s v=""/>
    <s v=""/>
    <s v=""/>
    <s v="http://transparencia.ine.mx/sistemaot/cargaMasiva/Articulo70/2025/Formato28//JD02-TLAX/tml1/factura24.pdf"/>
    <s v="JUNTA DISTRITAL EJECUTIVA NO.02 DE TLAXCALA - TLAXCALA"/>
    <s v="31/03/2025"/>
    <m/>
    <x v="20"/>
    <x v="0"/>
  </r>
  <r>
    <s v="2025"/>
    <s v="01/01/2025"/>
    <s v="31/03/2025"/>
    <x v="0"/>
    <x v="2"/>
    <x v="0"/>
    <s v="250045"/>
    <s v=""/>
    <s v="La razon de la adquisicion de insumos de cafeteria y alimentos es para las actividadedes que realiza el personal en horas extras"/>
    <s v="http://transparencia.ine.mx/sistemaot/cargaMasiva/Articulo70/2025/Formato28//JD02-TLAX/tml1/oficiodesolicitud25.pdf"/>
    <s v="719"/>
    <s v=""/>
    <s v=""/>
    <s v="Compra de insumos de cafeteria para el proceso electoral federal Extraordinario"/>
    <s v="719"/>
    <s v=""/>
    <s v="719"/>
    <s v="719"/>
    <s v=""/>
    <s v=""/>
    <s v=""/>
    <s v=""/>
    <s v="Francisca"/>
    <s v="Duran"/>
    <s v="Flores"/>
    <s v="Mujer"/>
    <s v=""/>
    <s v="719"/>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0"/>
    <s v="01/01/2025"/>
    <s v="01/01/2025"/>
    <s v="31/12/2025"/>
    <n v="2296"/>
    <n v="2368.96"/>
    <s v=""/>
    <s v=""/>
    <s v="Moneda Nacional"/>
    <s v=""/>
    <x v="0"/>
    <s v="Se requirio insumos de cafeteria para las actividades del proceso electoral federal extraordinario"/>
    <s v=""/>
    <s v="01/01/2025"/>
    <s v="31/12/2025"/>
    <s v="http://transparencia.ine.mx/sistemaot/cargaMasiva/Articulo70/2025/Formato28//JD02-TLAX/tml1/oficiodesolicitud25.pdf"/>
    <s v=""/>
    <s v="719"/>
    <x v="0"/>
    <s v="Recursos federales"/>
    <s v="Presupuesto de Egresos de la federación"/>
    <s v=""/>
    <s v=""/>
    <s v=""/>
    <s v=""/>
    <s v=""/>
    <s v="No"/>
    <s v="719"/>
    <s v=""/>
    <s v=""/>
    <s v=""/>
    <s v=""/>
    <s v=""/>
    <s v="http://transparencia.ine.mx/sistemaot/cargaMasiva/Articulo70/2025/Formato28//JD02-TLAX/tml1/factura25.pdf"/>
    <s v="JUNTA DISTRITAL EJECUTIVA NO.02 DE TLAXCALA - TLAXCALA"/>
    <s v="31/03/2025"/>
    <m/>
    <x v="20"/>
    <x v="0"/>
  </r>
  <r>
    <s v="2025"/>
    <s v="01/01/2025"/>
    <s v="31/03/2025"/>
    <x v="0"/>
    <x v="2"/>
    <x v="0"/>
    <s v="250047"/>
    <s v=""/>
    <s v="La razon de la adquisicion de insumos de cafeteria y alimentos es para las actividadedes que realiza el personal en horas extras"/>
    <s v="http://transparencia.ine.mx/sistemaot/cargaMasiva/Articulo70/2025/Formato28//JD02-TLAX/tml1/oficiodesolicitud26.pdf"/>
    <s v="720"/>
    <s v=""/>
    <s v=""/>
    <s v="Compra de alimentos para reuniones de trabajo"/>
    <s v="720"/>
    <s v=""/>
    <s v="720"/>
    <s v="720"/>
    <s v=""/>
    <s v=""/>
    <s v=""/>
    <s v=""/>
    <s v="Francisca"/>
    <s v="Duran"/>
    <s v="Flores"/>
    <s v="Mujer"/>
    <s v=""/>
    <s v="720"/>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4"/>
    <s v="01/01/2025"/>
    <s v="01/01/2025"/>
    <s v="31/12/2025"/>
    <n v="2400"/>
    <n v="2784"/>
    <s v=""/>
    <s v=""/>
    <s v="Moneda Nacional"/>
    <s v=""/>
    <x v="0"/>
    <s v="Se compro alimentos para reuniones de trabajo de este consejo"/>
    <s v=""/>
    <s v="01/01/2025"/>
    <s v="31/12/2025"/>
    <s v="http://transparencia.ine.mx/sistemaot/cargaMasiva/Articulo70/2025/Formato28//JD02-TLAX/tml1/oficiodesolicitud26.pdf"/>
    <s v=""/>
    <s v="720"/>
    <x v="0"/>
    <s v="Recursos federales"/>
    <s v="Presupuesto de Egresos de la federación"/>
    <s v=""/>
    <s v=""/>
    <s v=""/>
    <s v=""/>
    <s v=""/>
    <s v="No"/>
    <s v="720"/>
    <s v=""/>
    <s v=""/>
    <s v=""/>
    <s v=""/>
    <s v=""/>
    <s v="http://transparencia.ine.mx/sistemaot/cargaMasiva/Articulo70/2025/Formato28//JD02-TLAX/tml1/factura26.pdf"/>
    <s v="JUNTA DISTRITAL EJECUTIVA NO.02 DE TLAXCALA - TLAXCALA"/>
    <s v="31/03/2025"/>
    <m/>
    <x v="20"/>
    <x v="0"/>
  </r>
  <r>
    <s v="2025"/>
    <s v="01/01/2025"/>
    <s v="31/03/2025"/>
    <x v="0"/>
    <x v="2"/>
    <x v="0"/>
    <s v="250048"/>
    <s v=""/>
    <s v="La raon de la compra de material de oficina es para realizar las actividades"/>
    <s v="http://transparencia.ine.mx/sistemaot/cargaMasiva/Articulo70/2025/Formato28//JD02-TLAX/tml1/oficiodesolicitud27.pdf"/>
    <s v="721"/>
    <s v=""/>
    <s v=""/>
    <s v="Compra  de material de oficina"/>
    <s v="721"/>
    <s v=""/>
    <s v="721"/>
    <s v="721"/>
    <s v=""/>
    <s v=""/>
    <s v=""/>
    <s v=""/>
    <s v="Diego"/>
    <s v="Galicia"/>
    <s v="Santa cruz"/>
    <s v="Hombre"/>
    <s v=""/>
    <s v="721"/>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5"/>
    <s v="01/01/2025"/>
    <s v="01/01/2025"/>
    <s v="31/12/2025"/>
    <n v="3470"/>
    <n v="4025"/>
    <s v=""/>
    <s v=""/>
    <s v="Moneda Nacional"/>
    <s v=""/>
    <x v="0"/>
    <s v="Compra de material y utiles de oficina para el desarrollo de las actividades del PEFJ"/>
    <s v=""/>
    <s v="01/01/2025"/>
    <s v="31/12/2025"/>
    <s v="http://transparencia.ine.mx/sistemaot/cargaMasiva/Articulo70/2025/Formato28//JD02-TLAX/tml1/oficiodesolicitud27.pdf"/>
    <s v=""/>
    <s v="721"/>
    <x v="0"/>
    <s v="Recursos federales"/>
    <s v="Presupuesto de Egresos de la federación"/>
    <s v=""/>
    <s v=""/>
    <s v=""/>
    <s v=""/>
    <s v=""/>
    <s v="No"/>
    <s v="721"/>
    <s v=""/>
    <s v=""/>
    <s v=""/>
    <s v=""/>
    <s v=""/>
    <s v="http://transparencia.ine.mx/sistemaot/cargaMasiva/Articulo70/2025/Formato28//JD02-TLAX/tml1/factura27.pdf"/>
    <s v="JUNTA DISTRITAL EJECUTIVA NO.02 DE TLAXCALA - TLAXCALA"/>
    <s v="31/03/2025"/>
    <m/>
    <x v="20"/>
    <x v="0"/>
  </r>
  <r>
    <s v="2025"/>
    <s v="01/01/2025"/>
    <s v="31/03/2025"/>
    <x v="0"/>
    <x v="2"/>
    <x v="0"/>
    <s v="250049"/>
    <s v=""/>
    <s v="La razon del  servicio y colocacion es por la necesidad de dos llantas para la camioneta"/>
    <s v="http://transparencia.ine.mx/sistemaot/cargaMasiva/Articulo70/2025/Formato28//JD02-TLAX/tml1/oficiodesolicitud28.pdf"/>
    <s v="722"/>
    <s v=""/>
    <s v=""/>
    <s v="Servicio y colocacion de dos llantas para la camioneta con placas xvz-426-c"/>
    <s v="722"/>
    <s v=""/>
    <s v="722"/>
    <s v="722"/>
    <s v=""/>
    <s v=""/>
    <s v=""/>
    <s v=""/>
    <s v=""/>
    <s v=""/>
    <s v=""/>
    <s v=""/>
    <s v="Comercializadora sampayos"/>
    <s v="722"/>
    <s v="CSA191120LY6"/>
    <s v="Boulevard"/>
    <s v="Revolucion"/>
    <s v="119"/>
    <s v=""/>
    <s v="Ciudad"/>
    <s v="Tlaxcala"/>
    <s v="10"/>
    <s v="Ixtulc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76"/>
    <s v="27/02/2025"/>
    <s v="27/02/2025"/>
    <s v="27/02/2025"/>
    <n v="3824.89"/>
    <n v="4106.1400000000003"/>
    <s v=""/>
    <s v=""/>
    <s v="Moneda Nacional"/>
    <s v=""/>
    <x v="0"/>
    <s v="Compra y colocacion de dos llantas para la camioneta con placas XVZ-426-c"/>
    <s v=""/>
    <s v="27/02/2025"/>
    <s v="27/02/2025"/>
    <s v="http://transparencia.ine.mx/sistemaot/cargaMasiva/Articulo70/2025/Formato28//JD02-TLAX/tml1/oficiodesolicitud28.pdf"/>
    <s v=""/>
    <s v="722"/>
    <x v="0"/>
    <s v="Recursos federales"/>
    <s v="Presupuesto de Egresos de la federación"/>
    <s v=""/>
    <s v=""/>
    <s v=""/>
    <s v=""/>
    <s v=""/>
    <s v="No"/>
    <s v="722"/>
    <s v=""/>
    <s v=""/>
    <s v=""/>
    <s v=""/>
    <s v=""/>
    <s v="http://transparencia.ine.mx/sistemaot/cargaMasiva/Articulo70/2025/Formato28//JD02-TLAX/tml1/factura28.pdf"/>
    <s v="JUNTA DISTRITAL EJECUTIVA NO.02 DE TLAXCALA - TLAXCALA"/>
    <s v="31/03/2025"/>
    <m/>
    <x v="20"/>
    <x v="0"/>
  </r>
  <r>
    <s v="2025"/>
    <s v="01/01/2025"/>
    <s v="31/03/2025"/>
    <x v="0"/>
    <x v="0"/>
    <x v="0"/>
    <s v="250042"/>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29.pdf"/>
    <s v="723"/>
    <s v=""/>
    <s v=""/>
    <s v="Pago de arrendamiento del inmueble del modulo 290252"/>
    <s v="723"/>
    <s v=""/>
    <s v="723"/>
    <s v="723"/>
    <s v=""/>
    <s v=""/>
    <s v=""/>
    <s v=""/>
    <s v="Jose Dolores"/>
    <s v="Gonzalez"/>
    <s v="Miranda"/>
    <s v="Hombre"/>
    <s v=""/>
    <s v="723"/>
    <s v="GOMD5103166R2"/>
    <s v="Calle"/>
    <s v="Durazno"/>
    <s v="2"/>
    <s v=""/>
    <s v="Ciudad"/>
    <s v="Texcoco"/>
    <s v="27"/>
    <s v="San Juan Tezontla"/>
    <s v="99"/>
    <s v="Texcoco"/>
    <s v="15"/>
    <s v="México"/>
    <s v="52243"/>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83"/>
    <s v="01/01/2025"/>
    <s v="01/01/2025"/>
    <s v="31/12/2025"/>
    <n v="18637.93"/>
    <n v="21620"/>
    <s v=""/>
    <s v=""/>
    <s v="Moneda Nacional"/>
    <s v=""/>
    <x v="0"/>
    <s v="Para uso del Módulo de atención Ciudadana perteneciente a la Junta Distrital 02"/>
    <s v=""/>
    <s v="01/01/2025"/>
    <s v="31/12/2025"/>
    <s v="http://transparencia.ine.mx/sistemaot/cargaMasiva/Articulo70/2025/Formato28//JD02-TLAX/tml1/contratomodulocalpulalpan.pdf"/>
    <s v=""/>
    <s v="723"/>
    <x v="0"/>
    <s v="Recursos federales"/>
    <s v="Presupuesto de Egresos de la federación"/>
    <s v=""/>
    <s v=""/>
    <s v=""/>
    <s v=""/>
    <s v=""/>
    <s v="No"/>
    <s v="723"/>
    <s v=""/>
    <s v=""/>
    <s v=""/>
    <s v=""/>
    <s v=""/>
    <s v="http://transparencia.ine.mx/sistemaot/cargaMasiva/Articulo70/2025/Formato28//JD02-TLAX/tml1/factura29.pdf"/>
    <s v="JUNTA DISTRITAL EJECUTIVA NO.02 DE TLAXCALA - TLAXCALA"/>
    <s v="31/03/2025"/>
    <m/>
    <x v="20"/>
    <x v="0"/>
  </r>
  <r>
    <s v="2025"/>
    <s v="01/01/2025"/>
    <s v="31/03/2025"/>
    <x v="0"/>
    <x v="1"/>
    <x v="0"/>
    <s v="250056"/>
    <s v=""/>
    <s v="La razon de la adquisicion de insumos de cafeteria y alimentos es para las actividadedes que realiza el personal en horas extras"/>
    <s v="http://transparencia.ine.mx/sistemaot/cargaMasiva/Articulo70/2025/Formato28//JD02-TLAX/tml1/oficiodesolicitud30.pdf"/>
    <s v="724"/>
    <s v=""/>
    <s v=""/>
    <s v="Pago por servicio de alimentos por reuniones de trabajo del consejo"/>
    <s v="724"/>
    <s v=""/>
    <s v="724"/>
    <s v="724"/>
    <s v=""/>
    <s v=""/>
    <s v=""/>
    <s v=""/>
    <s v="Francisca"/>
    <s v="Duran"/>
    <s v="Flores"/>
    <s v="Mujer"/>
    <s v=""/>
    <s v="724"/>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84"/>
    <s v="12/03/2025"/>
    <s v="12/03/2025"/>
    <s v="12/03/2025"/>
    <n v="5520"/>
    <n v="6403.2"/>
    <s v=""/>
    <s v=""/>
    <s v="Moneda Nacional"/>
    <s v=""/>
    <x v="0"/>
    <s v="Se realizó un gasto de alimentos para reuniones de trabajo de Consejo Distrital"/>
    <s v=""/>
    <s v="12/03/2025"/>
    <s v="12/03/2025"/>
    <s v="http://transparencia.ine.mx/sistemaot/cargaMasiva/Articulo70/2025/Formato28//JD02-TLAX/tml1/oficiodesolicitud30.pdf"/>
    <s v=""/>
    <s v="724"/>
    <x v="0"/>
    <s v="Recursos federales"/>
    <s v="Presupuesto de Egresos de la federación"/>
    <s v=""/>
    <s v=""/>
    <s v=""/>
    <s v=""/>
    <s v=""/>
    <s v="No"/>
    <s v="724"/>
    <s v=""/>
    <s v=""/>
    <s v=""/>
    <s v=""/>
    <s v=""/>
    <s v="http://transparencia.ine.mx/sistemaot/cargaMasiva/Articulo70/2025/Formato28//JD02-TLAX/tml1/factura30.pdf"/>
    <s v="JUNTA DISTRITAL EJECUTIVA NO.02 DE TLAXCALA - TLAXCALA"/>
    <s v="31/03/2025"/>
    <m/>
    <x v="20"/>
    <x v="0"/>
  </r>
  <r>
    <s v="2025"/>
    <s v="01/01/2025"/>
    <s v="31/03/2025"/>
    <x v="0"/>
    <x v="1"/>
    <x v="0"/>
    <s v="250059"/>
    <s v=""/>
    <s v="La razon de la adquisicion de insumos de cafeteria y alimentos es para las actividadedes que realiza el personal en horas extras"/>
    <s v="http://transparencia.ine.mx/sistemaot/cargaMasiva/Articulo70/2025/Formato28//JD02-TLAX/tml1/oficiodesolicitud31.pdf"/>
    <s v="725"/>
    <s v=""/>
    <s v=""/>
    <s v="Pago por recargas de extintores"/>
    <s v="725"/>
    <s v=""/>
    <s v="725"/>
    <s v="725"/>
    <s v=""/>
    <s v=""/>
    <s v=""/>
    <s v=""/>
    <s v="Andres"/>
    <s v="Moreno"/>
    <s v="Gomez"/>
    <s v="Hombre"/>
    <s v=""/>
    <s v="725"/>
    <s v="MOGA830927K36"/>
    <s v="Calle"/>
    <s v="Progreso"/>
    <s v="112"/>
    <s v=""/>
    <s v="Ciudad"/>
    <s v="Zacatelco"/>
    <s v="31"/>
    <s v="Seccion primera"/>
    <s v="44"/>
    <s v="Tlaxcala"/>
    <s v="29"/>
    <s v="Tlaxcala"/>
    <s v="907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88"/>
    <s v="19/03/2025"/>
    <s v="19/03/2025"/>
    <s v="19/03/2025"/>
    <n v="2130.1799999999998"/>
    <n v="2471.0100000000002"/>
    <s v=""/>
    <s v=""/>
    <s v="Moneda Nacional"/>
    <s v=""/>
    <x v="0"/>
    <s v="Se realizó pago recarga de extintores"/>
    <s v=""/>
    <s v="19/03/2025"/>
    <s v="19/03/2025"/>
    <s v="http://transparencia.ine.mx/sistemaot/cargaMasiva/Articulo70/2025/Formato28//JD02-TLAX/tml1/oficiodesolicitud31.pdf"/>
    <s v=""/>
    <s v="725"/>
    <x v="0"/>
    <s v="Recursos federales"/>
    <s v="Presupuesto de Egresos de la federación"/>
    <s v=""/>
    <s v=""/>
    <s v=""/>
    <s v=""/>
    <s v=""/>
    <s v="No"/>
    <s v="725"/>
    <s v=""/>
    <s v=""/>
    <s v=""/>
    <s v=""/>
    <s v=""/>
    <s v="http://transparencia.ine.mx/sistemaot/cargaMasiva/Articulo70/2025/Formato28//JD02-TLAX/tml1/factura31.pdf"/>
    <s v="JUNTA DISTRITAL EJECUTIVA NO.02 DE TLAXCALA - TLAXCALA"/>
    <s v="31/03/2025"/>
    <m/>
    <x v="20"/>
    <x v="0"/>
  </r>
  <r>
    <s v="2025"/>
    <s v="01/01/2025"/>
    <s v="31/03/2025"/>
    <x v="0"/>
    <x v="1"/>
    <x v="0"/>
    <s v="250061"/>
    <s v=""/>
    <s v="La razon de la adquisicion de insumos de cafeteria y alimentos es para las actividadedes que realiza el personal en horas extras"/>
    <s v="http://transparencia.ine.mx/sistemaot/cargaMasiva/Articulo70/2025/Formato28//JD02-TLAX/tml1/oficiodesolicitud32.pdf"/>
    <s v="726"/>
    <s v=""/>
    <s v=""/>
    <s v="Compra de alimentos para reuniones de trabajo"/>
    <s v="726"/>
    <s v=""/>
    <s v="726"/>
    <s v="726"/>
    <s v=""/>
    <s v=""/>
    <s v=""/>
    <s v=""/>
    <s v="Francisca"/>
    <s v="Duran"/>
    <s v="Flores"/>
    <s v="Mujer"/>
    <s v=""/>
    <s v="726"/>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290"/>
    <s v="19/03/2025"/>
    <s v="19/03/2025"/>
    <s v="19/03/2025"/>
    <n v="2675"/>
    <n v="3103"/>
    <s v=""/>
    <s v=""/>
    <s v="Moneda Nacional"/>
    <s v=""/>
    <x v="0"/>
    <s v="Se compro alimentos para reuniones de trabajo de este consejo"/>
    <s v=""/>
    <s v="19/03/2025"/>
    <s v="19/03/2025"/>
    <s v="http://transparencia.ine.mx/sistemaot/cargaMasiva/Articulo70/2025/Formato28//JD02-TLAX/tml1/oficiodesolicitud32.pdf"/>
    <s v=""/>
    <s v="726"/>
    <x v="0"/>
    <s v="Recursos federales"/>
    <s v="Presupuesto de Egresos de la federación"/>
    <s v=""/>
    <s v=""/>
    <s v=""/>
    <s v=""/>
    <s v=""/>
    <s v="No"/>
    <s v="726"/>
    <s v=""/>
    <s v=""/>
    <s v=""/>
    <s v=""/>
    <s v=""/>
    <s v="http://transparencia.ine.mx/sistemaot/cargaMasiva/Articulo70/2025/Formato28//JD02-TLAX/tml1/factura32.pdf"/>
    <s v="JUNTA DISTRITAL EJECUTIVA NO.02 DE TLAXCALA - TLAXCALA"/>
    <s v="31/03/2025"/>
    <m/>
    <x v="20"/>
    <x v="0"/>
  </r>
  <r>
    <s v="2025"/>
    <s v="01/01/2025"/>
    <s v="31/03/2025"/>
    <x v="0"/>
    <x v="1"/>
    <x v="0"/>
    <s v="250070"/>
    <s v=""/>
    <s v="La razon de la compra de este Servicio de instalacion de detectores de humo con alarmamodulo"/>
    <s v="http://transparencia.ine.mx/sistemaot/cargaMasiva/Articulo70/2025/Formato28//JD02-TLAX/tml1/oficiodesolicitud33.pdf"/>
    <s v="727"/>
    <s v=""/>
    <s v=""/>
    <s v="Servicio de instalacion de detectores de humo con alarma"/>
    <s v="727"/>
    <s v=""/>
    <s v="727"/>
    <s v="727"/>
    <s v=""/>
    <s v=""/>
    <s v=""/>
    <s v=""/>
    <s v="Andres"/>
    <s v="Moreno"/>
    <s v="Gomez"/>
    <s v="Hombre"/>
    <s v=""/>
    <s v="727"/>
    <s v="MOGA830927K36"/>
    <s v="Calle"/>
    <s v="Progreso"/>
    <s v="112"/>
    <s v=""/>
    <s v="Ciudad"/>
    <s v="Zacatelco"/>
    <s v="31"/>
    <s v="Seccion primera"/>
    <s v="44"/>
    <s v="Tlaxcala"/>
    <s v="29"/>
    <s v="Tlaxcala"/>
    <s v="907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4"/>
    <s v="25/03/2025"/>
    <s v="25/03/2025"/>
    <s v="25/03/2025"/>
    <n v="1231.03"/>
    <n v="1428"/>
    <s v=""/>
    <s v=""/>
    <s v="Moneda Nacional"/>
    <s v=""/>
    <x v="0"/>
    <s v="Se pagó por el servicio de instalacion de detectores de humo con alarma"/>
    <s v=""/>
    <s v="25/03/2025"/>
    <s v="25/03/2025"/>
    <s v="http://transparencia.ine.mx/sistemaot/cargaMasiva/Articulo70/2025/Formato28//JD02-TLAX/tml1/oficiodesolicitud33.pdf"/>
    <s v=""/>
    <s v="727"/>
    <x v="0"/>
    <s v="Recursos federales"/>
    <s v="Presupuesto de Egresos de la federación"/>
    <s v=""/>
    <s v=""/>
    <s v=""/>
    <s v=""/>
    <s v=""/>
    <s v="No"/>
    <s v="727"/>
    <s v=""/>
    <s v=""/>
    <s v=""/>
    <s v=""/>
    <s v=""/>
    <s v="http://transparencia.ine.mx/sistemaot/cargaMasiva/Articulo70/2025/Formato28//JD02-TLAX/tml1/factura33.pdf"/>
    <s v="JUNTA DISTRITAL EJECUTIVA NO.02 DE TLAXCALA - TLAXCALA"/>
    <s v="31/03/2025"/>
    <m/>
    <x v="20"/>
    <x v="0"/>
  </r>
  <r>
    <s v="2025"/>
    <s v="01/01/2025"/>
    <s v="31/03/2025"/>
    <x v="0"/>
    <x v="2"/>
    <x v="0"/>
    <s v="250071"/>
    <s v=""/>
    <s v="La razon de la adquisicion de lamparas  de emergencia, suministro y colocacion de material electronico"/>
    <s v="http://transparencia.ine.mx/sistemaot/cargaMasiva/Articulo70/2025/Formato28//JD02-TLAX/tml1/oficiodesolicitud34.pdf"/>
    <s v="728"/>
    <s v=""/>
    <s v=""/>
    <s v="Compra de lamparas  de emergencia, suministro y colocacion de material electronico"/>
    <s v="728"/>
    <s v=""/>
    <s v="728"/>
    <s v="728"/>
    <s v=""/>
    <s v=""/>
    <s v=""/>
    <s v=""/>
    <s v="Gilberto"/>
    <s v="Vazquez"/>
    <s v="Rodriguez"/>
    <s v="Hombre"/>
    <s v=""/>
    <s v="728"/>
    <s v="VARG8802019Y1"/>
    <s v="Calle"/>
    <s v="Turistica"/>
    <s v="10"/>
    <s v=""/>
    <s v="Pueblo"/>
    <s v="Tlaxcala"/>
    <s v="1"/>
    <s v="Barrio de Atotonilco"/>
    <s v="1"/>
    <s v="Amaxac de guerrero"/>
    <s v="29"/>
    <s v="Tlaxcala"/>
    <s v="9062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5"/>
    <s v="25/03/2025"/>
    <s v="25/03/2025"/>
    <s v="25/03/2025"/>
    <n v="4840"/>
    <n v="5614.4"/>
    <s v=""/>
    <s v=""/>
    <s v="Moneda Nacional"/>
    <s v=""/>
    <x v="0"/>
    <s v="Se compraron lamparas de emergencia suministro y colocacion de material electrico"/>
    <s v=""/>
    <s v="25/03/2025"/>
    <s v="25/03/2025"/>
    <s v="http://transparencia.ine.mx/sistemaot/cargaMasiva/Articulo70/2025/Formato28//JD02-TLAX/tml1/oficiodesolicitud34.pdf"/>
    <s v=""/>
    <s v="728"/>
    <x v="0"/>
    <s v="Recursos federales"/>
    <s v="Presupuesto de Egresos de la federación"/>
    <s v=""/>
    <s v=""/>
    <s v=""/>
    <s v=""/>
    <s v=""/>
    <s v="No"/>
    <s v="728"/>
    <s v=""/>
    <s v=""/>
    <s v=""/>
    <s v=""/>
    <s v=""/>
    <s v="http://transparencia.ine.mx/sistemaot/cargaMasiva/Articulo70/2025/Formato28//JD02-TLAX/tml1/factura34.pdf"/>
    <s v="JUNTA DISTRITAL EJECUTIVA NO.02 DE TLAXCALA - TLAXCALA"/>
    <s v="31/03/2025"/>
    <m/>
    <x v="20"/>
    <x v="0"/>
  </r>
  <r>
    <s v="2025"/>
    <s v="01/01/2025"/>
    <s v="31/03/2025"/>
    <x v="0"/>
    <x v="2"/>
    <x v="0"/>
    <s v="250072"/>
    <s v=""/>
    <s v="La raon de la compra de material de oficina es para realizar las actividades"/>
    <s v="http://transparencia.ine.mx/sistemaot/cargaMasiva/Articulo70/2025/Formato28//JD02-TLAX/tml1/oficiodesolicitud35.pdf"/>
    <s v="729"/>
    <s v=""/>
    <s v=""/>
    <s v="Compra  de material de oficina para la Junta Distrital"/>
    <s v="729"/>
    <s v=""/>
    <s v="729"/>
    <s v="729"/>
    <s v=""/>
    <s v=""/>
    <s v=""/>
    <s v=""/>
    <s v="Diego"/>
    <s v="Galicia"/>
    <s v="Santa cruz"/>
    <s v="Hombre"/>
    <s v=""/>
    <s v="729"/>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6"/>
    <s v="26/03/2025"/>
    <s v="26/03/2025"/>
    <s v="26/03/2025"/>
    <n v="3705"/>
    <n v="4297.8"/>
    <s v=""/>
    <s v=""/>
    <s v="Moneda Nacional"/>
    <s v=""/>
    <x v="0"/>
    <s v="Compra de material y utiles de oficina para el desarrollo de las actividades del PEFJ"/>
    <s v=""/>
    <s v="26/03/2025"/>
    <s v="26/03/2025"/>
    <s v="http://transparencia.ine.mx/sistemaot/cargaMasiva/Articulo70/2025/Formato28//JD02-TLAX/tml1/oficiodesolicitud35.pdf"/>
    <s v=""/>
    <s v="729"/>
    <x v="0"/>
    <s v="Recursos federales"/>
    <s v="Presupuesto de Egresos de la federación"/>
    <s v=""/>
    <s v=""/>
    <s v=""/>
    <s v=""/>
    <s v=""/>
    <s v="No"/>
    <s v="729"/>
    <s v=""/>
    <s v=""/>
    <s v=""/>
    <s v=""/>
    <s v=""/>
    <s v="http://transparencia.ine.mx/sistemaot/cargaMasiva/Articulo70/2025/Formato28//JD02-TLAX/tml1/factura35.pdf"/>
    <s v="JUNTA DISTRITAL EJECUTIVA NO.02 DE TLAXCALA - TLAXCALA"/>
    <s v="31/03/2025"/>
    <m/>
    <x v="20"/>
    <x v="0"/>
  </r>
  <r>
    <s v="2025"/>
    <s v="01/01/2025"/>
    <s v="31/03/2025"/>
    <x v="0"/>
    <x v="0"/>
    <x v="0"/>
    <s v="250073"/>
    <s v=""/>
    <s v="La raon de la compra de material de oficina es para realizar las actividades"/>
    <s v="http://transparencia.ine.mx/sistemaot/cargaMasiva/Articulo70/2025/Formato28//JD02-TLAX/tml1/oficiodesolicitud36.pdf"/>
    <s v="730"/>
    <s v=""/>
    <s v=""/>
    <s v="Compra  de material de oficina para la vocalia de capacitacion electoral"/>
    <s v="730"/>
    <s v=""/>
    <s v="730"/>
    <s v="730"/>
    <s v=""/>
    <s v=""/>
    <s v=""/>
    <s v=""/>
    <s v="Diego"/>
    <s v="Galicia"/>
    <s v="Santa cruz"/>
    <s v="Hombre"/>
    <s v=""/>
    <s v="730"/>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7"/>
    <s v="26/03/2025"/>
    <s v="26/03/2025"/>
    <s v="26/03/2025"/>
    <n v="2076"/>
    <n v="2408.16"/>
    <s v=""/>
    <s v=""/>
    <s v="Moneda Nacional"/>
    <s v=""/>
    <x v="0"/>
    <s v="Compra de material y utiles de oficina para la vocalia de capacitacion electoral y educacion civica"/>
    <s v=""/>
    <s v="26/03/2025"/>
    <s v="26/03/2025"/>
    <s v="http://transparencia.ine.mx/sistemaot/cargaMasiva/Articulo70/2025/Formato28//JD02-TLAX/tml1/oficiodesolicitud36.pdf"/>
    <s v=""/>
    <s v="730"/>
    <x v="0"/>
    <s v="Recursos federales"/>
    <s v="Presupuesto de Egresos de la federación"/>
    <s v=""/>
    <s v=""/>
    <s v=""/>
    <s v=""/>
    <s v=""/>
    <s v="No"/>
    <s v="730"/>
    <s v=""/>
    <s v=""/>
    <s v=""/>
    <s v=""/>
    <s v=""/>
    <s v="http://transparencia.ine.mx/sistemaot/cargaMasiva/Articulo70/2025/Formato28//JD02-TLAX/tml1/factura36.pdf"/>
    <s v="JUNTA DISTRITAL EJECUTIVA NO.02 DE TLAXCALA - TLAXCALA"/>
    <s v="31/03/2025"/>
    <m/>
    <x v="20"/>
    <x v="0"/>
  </r>
  <r>
    <s v="2025"/>
    <s v="01/01/2025"/>
    <s v="31/03/2025"/>
    <x v="0"/>
    <x v="1"/>
    <x v="0"/>
    <s v="250074"/>
    <s v=""/>
    <s v="La razon de la adquisicion de insumos de cafeteria y alimentos es para las actividadedes que realiza el personal en horas extras"/>
    <s v="http://transparencia.ine.mx/sistemaot/cargaMasiva/Articulo70/2025/Formato28//JD02-TLAX/tml1/oficiodesolicitud37.pdf"/>
    <s v="731"/>
    <s v=""/>
    <s v=""/>
    <s v="Pago por servicio de alimentos por reuniones sobre visitas y notificacion a ciudadanos"/>
    <s v="731"/>
    <s v=""/>
    <s v="731"/>
    <s v="731"/>
    <s v=""/>
    <s v=""/>
    <s v=""/>
    <s v=""/>
    <s v="Francisca"/>
    <s v="Duran"/>
    <s v="Flores"/>
    <s v="Mujer"/>
    <s v=""/>
    <s v="731"/>
    <s v="DUFF640129KSA"/>
    <s v="Calle"/>
    <s v="15"/>
    <s v="411"/>
    <s v=""/>
    <s v="Ciudad"/>
    <s v="Tlaxcala"/>
    <s v="13"/>
    <s v="La Loma"/>
    <s v="33"/>
    <s v="Tlaxcala"/>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8"/>
    <s v="27/03/2025"/>
    <s v="27/03/2025"/>
    <s v="27/03/2025"/>
    <n v="2880"/>
    <n v="3340"/>
    <s v=""/>
    <s v=""/>
    <s v="Moneda Nacional"/>
    <s v=""/>
    <x v="0"/>
    <s v="Pago por servicio de alimentos con motivo de notificacion visitas a ciudadanos"/>
    <s v=""/>
    <s v="27/03/2025"/>
    <s v="27/03/2025"/>
    <s v="http://transparencia.ine.mx/sistemaot/cargaMasiva/Articulo70/2025/Formato28//JD02-TLAX/tml1/oficiodesolicitud37.pdf"/>
    <s v=""/>
    <s v="731"/>
    <x v="0"/>
    <s v="Recursos federales"/>
    <s v="Presupuesto de Egresos de la federación"/>
    <s v=""/>
    <s v=""/>
    <s v=""/>
    <s v=""/>
    <s v=""/>
    <s v="No"/>
    <s v="731"/>
    <s v=""/>
    <s v=""/>
    <s v=""/>
    <s v=""/>
    <s v=""/>
    <s v="http://transparencia.ine.mx/sistemaot/cargaMasiva/Articulo70/2025/Formato28//JD02-TLAX/tml1/factura37.pdf"/>
    <s v="JUNTA DISTRITAL EJECUTIVA NO.02 DE TLAXCALA - TLAXCALA"/>
    <s v="31/03/2025"/>
    <m/>
    <x v="20"/>
    <x v="0"/>
  </r>
  <r>
    <s v="2025"/>
    <s v="01/01/2025"/>
    <s v="31/03/2025"/>
    <x v="0"/>
    <x v="2"/>
    <x v="0"/>
    <s v="250075"/>
    <s v=""/>
    <s v="La raon de la compra de material de oficina es para realizar las actividades"/>
    <s v="http://transparencia.ine.mx/sistemaot/cargaMasiva/Articulo70/2025/Formato28//JD02-TLAX/tml1/oficiodesolicitud38.pdf"/>
    <s v="732"/>
    <s v=""/>
    <s v=""/>
    <s v="Compra  de material de oficina de la Junta Distrital para las actividades de este preoceso electoral federal"/>
    <s v="732"/>
    <s v=""/>
    <s v="732"/>
    <s v="732"/>
    <s v=""/>
    <s v=""/>
    <s v=""/>
    <s v=""/>
    <s v="Diego"/>
    <s v="Galicia"/>
    <s v="Santa cruz"/>
    <s v="Hombre"/>
    <s v=""/>
    <s v="732"/>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08"/>
    <s v="27/03/2025"/>
    <s v="27/03/2025"/>
    <s v="27/03/2025"/>
    <n v="3642.32"/>
    <n v="4225.09"/>
    <s v=""/>
    <s v=""/>
    <s v="Moneda Nacional"/>
    <s v=""/>
    <x v="0"/>
    <s v="Compra de material y utiles de oficina para el desarrollo de las actividades del PEFJ"/>
    <s v=""/>
    <s v="27/03/2025"/>
    <s v="27/03/2025"/>
    <s v="http://transparencia.ine.mx/sistemaot/cargaMasiva/Articulo70/2025/Formato28//JD02-TLAX/tml1/oficiodesolicitud38.pdf"/>
    <s v=""/>
    <s v="732"/>
    <x v="0"/>
    <s v="Recursos federales"/>
    <s v="Presupuesto de Egresos de la federación"/>
    <s v=""/>
    <s v=""/>
    <s v=""/>
    <s v=""/>
    <s v=""/>
    <s v="No"/>
    <s v="732"/>
    <s v=""/>
    <s v=""/>
    <s v=""/>
    <s v=""/>
    <s v=""/>
    <s v="http://transparencia.ine.mx/sistemaot/cargaMasiva/Articulo70/2025/Formato28//JD02-TLAX/tml1/factura38.pdf"/>
    <s v="JUNTA DISTRITAL EJECUTIVA NO.02 DE TLAXCALA - TLAXCALA"/>
    <s v="31/03/2025"/>
    <m/>
    <x v="20"/>
    <x v="0"/>
  </r>
  <r>
    <s v="2025"/>
    <s v="01/01/2025"/>
    <s v="31/03/2025"/>
    <x v="0"/>
    <x v="0"/>
    <x v="0"/>
    <s v="250080"/>
    <s v=""/>
    <s v="La razon de la contratación es para instalaciones de oficinas para la Junta Distrital  Ejecutiva 02. Artículo 31 fracc.I y artículo 35 del Reglamento del Instituto Nacional Electoral en Materia de Adquisiciones, Arrendamientos de Bienes Muebles y Servicios."/>
    <s v="http://transparencia.ine.mx/sistemaot/cargaMasiva/Articulo70/2025/Formato28//JD02-TLAX/tml1/oficiodesolicitud39.pdf"/>
    <s v="733"/>
    <s v=""/>
    <s v=""/>
    <s v="Pago de arrendamiento del inmueble de la Junta Distrital 02"/>
    <s v="733"/>
    <s v=""/>
    <s v="733"/>
    <s v="733"/>
    <s v=""/>
    <s v=""/>
    <s v=""/>
    <s v=""/>
    <s v="Ma. De Lourdes Alfonsina"/>
    <s v="Larios"/>
    <s v="Huerta"/>
    <s v="Mujer"/>
    <s v=""/>
    <s v="733"/>
    <s v="LAHL480123189"/>
    <s v="Privada"/>
    <s v="De las Huertas"/>
    <s v="8"/>
    <s v=""/>
    <s v="Ciudad"/>
    <s v="Tlaxcala"/>
    <s v="33"/>
    <s v="Ocotlan"/>
    <s v="33"/>
    <s v="Tlaxcala"/>
    <s v="29"/>
    <s v="Tlaxcala"/>
    <s v="901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14"/>
    <s v="01/01/2025"/>
    <s v="01/01/2025"/>
    <s v="31/12/2025"/>
    <n v="31620"/>
    <n v="36106"/>
    <s v=""/>
    <s v=""/>
    <s v="Moneda Nacional"/>
    <s v=""/>
    <x v="0"/>
    <s v="Instalaciones para oficinas de la Junta Distritla 02"/>
    <s v=""/>
    <s v="01/01/2025"/>
    <s v="31/12/2025"/>
    <s v="http://transparencia.ine.mx/sistemaot/cargaMasiva/Articulo70/2025/Formato28//JD02-TLAX/tml1/contratojuntadistrital.pdf"/>
    <s v=""/>
    <s v="733"/>
    <x v="0"/>
    <s v="Recursos federales"/>
    <s v="Presupuesto de Egresos de la federación"/>
    <s v=""/>
    <s v=""/>
    <s v=""/>
    <s v=""/>
    <s v=""/>
    <s v="No"/>
    <s v="733"/>
    <s v=""/>
    <s v=""/>
    <s v=""/>
    <s v=""/>
    <s v=""/>
    <s v="http://transparencia.ine.mx/sistemaot/cargaMasiva/Articulo70/2025/Formato28//JD02-TLAX/tml1/factura39.pdf"/>
    <s v="JUNTA DISTRITAL EJECUTIVA NO.02 DE TLAXCALA - TLAXCALA"/>
    <s v="31/03/2025"/>
    <m/>
    <x v="20"/>
    <x v="0"/>
  </r>
  <r>
    <s v="2025"/>
    <s v="01/01/2025"/>
    <s v="31/03/2025"/>
    <x v="0"/>
    <x v="0"/>
    <x v="0"/>
    <s v="250081"/>
    <s v=""/>
    <s v="La razon de la contratación es para instalar un modulo de ateción ciudadana en el municipio de Calpulalpan perteneciente a esta Junta Distrital  Ejecutiva. Artículo 31 fracc.I y artículo 35 del Reglamento del Instituto Nacional Electoral en Materia de Adquisiciones, Arrendamientos de Bienes Muebles y Servicios, Reglamento del Instituto Nacional Electoral en materia de adquisiciones, arrendamientos de bienes muebles y servicios"/>
    <s v="http://transparencia.ine.mx/sistemaot/cargaMasiva/Articulo70/2025/Formato28//JD02-TLAX/tml1/oficiodesolicitud40.pdf"/>
    <s v="734"/>
    <s v=""/>
    <s v=""/>
    <s v="Pago de arrendamiento del inmueble del modulo 290251"/>
    <s v="734"/>
    <s v=""/>
    <s v="734"/>
    <s v="734"/>
    <s v=""/>
    <s v=""/>
    <s v=""/>
    <s v=""/>
    <s v="Ernesto"/>
    <s v="García"/>
    <s v="Sarmiento"/>
    <s v="Hombre"/>
    <s v=""/>
    <s v="734"/>
    <s v="GASE4907245T7"/>
    <s v="Avenida"/>
    <s v="Adolfo Lopez Mateos"/>
    <s v="108"/>
    <s v=""/>
    <s v="Ciudad"/>
    <s v="Tlaxcala"/>
    <s v="33"/>
    <s v="Col Adolfo Lopez Mateos"/>
    <s v="33"/>
    <s v="Tlaxcala"/>
    <s v="29"/>
    <s v="Tlaxcala"/>
    <s v="9004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15"/>
    <s v="01/01/2025"/>
    <s v="01/01/2025"/>
    <s v="31/12/2025"/>
    <n v="22745.69"/>
    <n v="26385"/>
    <s v=""/>
    <s v=""/>
    <s v="Moneda Nacional"/>
    <s v=""/>
    <x v="0"/>
    <s v="Para uso del Módulo de atención Ciudadana perteneciente a la Junta Distrital 02"/>
    <s v=""/>
    <s v="01/01/2025"/>
    <s v="31/12/2025"/>
    <s v="http://transparencia.ine.mx/sistemaot/cargaMasiva/Articulo70/2025/Formato28//JD02-TLAX/tml1/contratoernesto.pdf"/>
    <s v=""/>
    <s v="734"/>
    <x v="0"/>
    <s v="Recursos federales"/>
    <s v="Presupuesto de Egresos de la federación"/>
    <s v=""/>
    <s v=""/>
    <s v=""/>
    <s v=""/>
    <s v=""/>
    <s v="No"/>
    <s v="734"/>
    <s v=""/>
    <s v=""/>
    <s v=""/>
    <s v=""/>
    <s v=""/>
    <s v="http://transparencia.ine.mx/sistemaot/cargaMasiva/Articulo70/2025/Formato28//JD02-TLAX/tml1/factura40.pdf"/>
    <s v="JUNTA DISTRITAL EJECUTIVA NO.02 DE TLAXCALA - TLAXCALA"/>
    <s v="31/03/2025"/>
    <m/>
    <x v="20"/>
    <x v="0"/>
  </r>
  <r>
    <s v="2025"/>
    <s v="01/01/2025"/>
    <s v="31/03/2025"/>
    <x v="0"/>
    <x v="2"/>
    <x v="0"/>
    <s v="250087"/>
    <s v=""/>
    <s v="La raon de la compra de material de oficina es para realizar las actividades"/>
    <s v="http://transparencia.ine.mx/sistemaot/cargaMasiva/Articulo70/2025/Formato28//JD02-TLAX/tml1/oficiodesolicitud41.pdf"/>
    <s v="735"/>
    <s v=""/>
    <s v=""/>
    <s v="Compra  de material de oficina de la Junta Distrital para las actividades de este preoceso electoral federal"/>
    <s v="735"/>
    <s v=""/>
    <s v="735"/>
    <s v="735"/>
    <s v=""/>
    <s v=""/>
    <s v=""/>
    <s v=""/>
    <s v="Julio"/>
    <s v="Paredes"/>
    <s v="Suarez"/>
    <s v="Hombre"/>
    <s v=""/>
    <s v="735"/>
    <s v="PASJ750616BJ4"/>
    <s v="Privada"/>
    <s v="5 de mayo"/>
    <s v="6"/>
    <s v=""/>
    <s v="Ciudad"/>
    <s v="Tlaxcala"/>
    <s v="1"/>
    <s v="Barrio de Xaxala"/>
    <s v="10"/>
    <s v="Chiautempan"/>
    <s v="29"/>
    <s v="Tlaxcala"/>
    <s v="908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2"/>
    <s v="28/03/2025"/>
    <s v="28/03/2025"/>
    <s v="28/03/2025"/>
    <n v="7720"/>
    <n v="8955.2000000000007"/>
    <s v=""/>
    <s v=""/>
    <s v="Moneda Nacional"/>
    <s v=""/>
    <x v="0"/>
    <s v="Compra de material y utiles de oficina para el desarrollo de las actividades del PEFJ"/>
    <s v=""/>
    <s v="28/03/2025"/>
    <s v="28/03/2025"/>
    <s v="http://transparencia.ine.mx/sistemaot/cargaMasiva/Articulo70/2025/Formato28//JD02-TLAX/tml1/oficiodesolicitud41.pdf"/>
    <s v=""/>
    <s v="735"/>
    <x v="0"/>
    <s v="Recursos federales"/>
    <s v="Presupuesto de Egresos de la federación"/>
    <s v=""/>
    <s v=""/>
    <s v=""/>
    <s v=""/>
    <s v=""/>
    <s v="No"/>
    <s v="735"/>
    <s v=""/>
    <s v=""/>
    <s v=""/>
    <s v=""/>
    <s v=""/>
    <s v="http://transparencia.ine.mx/sistemaot/cargaMasiva/Articulo70/2025/Formato28//JD02-TLAX/tml1/factura41.pdf"/>
    <s v="JUNTA DISTRITAL EJECUTIVA NO.02 DE TLAXCALA - TLAXCALA"/>
    <s v="31/03/2025"/>
    <m/>
    <x v="20"/>
    <x v="0"/>
  </r>
  <r>
    <s v="2025"/>
    <s v="01/01/2025"/>
    <s v="31/03/2025"/>
    <x v="0"/>
    <x v="1"/>
    <x v="0"/>
    <s v="250088"/>
    <s v=""/>
    <s v="La razon de la contratacion del servicio es para la limpieza de las oficinas de la Junta Distrital 02"/>
    <s v="http://transparencia.ine.mx/sistemaot/cargaMasiva/Articulo70/2025/Formato28//JD02-TLAX/tml1/oficiodesolicitud42.pdf"/>
    <s v="736"/>
    <s v=""/>
    <s v=""/>
    <s v="Servicio de limpieza en las instalaciones de la Junta Distrital"/>
    <s v="736"/>
    <s v=""/>
    <s v="736"/>
    <s v="736"/>
    <s v=""/>
    <s v=""/>
    <s v=""/>
    <s v=""/>
    <s v=""/>
    <s v=""/>
    <s v=""/>
    <s v=""/>
    <s v="Bricsan servicios sa de cv"/>
    <s v="736"/>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5"/>
    <s v="01/01/2025"/>
    <s v="01/01/2025"/>
    <s v="31/12/2025"/>
    <n v="79240"/>
    <n v="91918.399999999994"/>
    <s v=""/>
    <s v=""/>
    <s v="Moneda Nacional"/>
    <s v=""/>
    <x v="0"/>
    <s v="Pago de servico de limpieza en las instalaciones de la Junta Distrital"/>
    <s v=""/>
    <s v="01/01/2025"/>
    <s v="31/12/2025"/>
    <s v="http://transparencia.ine.mx/sistemaot/cargaMasiva/Articulo70/2025/Formato28//JD02-TLAX/tml1/contratobricsan.pdf"/>
    <s v=""/>
    <s v="736"/>
    <x v="0"/>
    <s v="Recursos federales"/>
    <s v="Presupuesto de Egresos de la federación"/>
    <s v=""/>
    <s v=""/>
    <s v=""/>
    <s v=""/>
    <s v=""/>
    <s v="No"/>
    <s v="736"/>
    <s v=""/>
    <s v=""/>
    <s v=""/>
    <s v=""/>
    <s v=""/>
    <s v="http://transparencia.ine.mx/sistemaot/cargaMasiva/Articulo70/2025/Formato28//JD02-TLAX/tml1/factura42.pdf"/>
    <s v="JUNTA DISTRITAL EJECUTIVA NO.02 DE TLAXCALA - TLAXCALA"/>
    <s v="31/03/2025"/>
    <m/>
    <x v="20"/>
    <x v="0"/>
  </r>
  <r>
    <s v="2025"/>
    <s v="01/01/2025"/>
    <s v="31/03/2025"/>
    <x v="0"/>
    <x v="1"/>
    <x v="0"/>
    <s v="250089"/>
    <s v=""/>
    <s v="La razon es por necesidad del Instituto"/>
    <s v="http://transparencia.ine.mx/sistemaot/cargaMasiva/Articulo70/2025/Formato28//JD02-TLAX/tml1/oficiodesolicitud43.pdf"/>
    <s v="737"/>
    <s v=""/>
    <s v=""/>
    <s v="Pago de arrendamiento del inmueble del modulo 290251 y 290251"/>
    <s v="737"/>
    <s v=""/>
    <s v="737"/>
    <s v="737"/>
    <s v=""/>
    <s v=""/>
    <s v=""/>
    <s v=""/>
    <s v=""/>
    <s v=""/>
    <s v=""/>
    <s v=""/>
    <s v="Bricsan servicios sa de cv"/>
    <s v="737"/>
    <s v="BSE0610276X3"/>
    <s v="Calle"/>
    <s v="Diego Muñoz Camargo"/>
    <s v="4"/>
    <s v=""/>
    <s v="Ciudad"/>
    <s v="Tlaxcala"/>
    <s v="33"/>
    <s v="Colonia 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6"/>
    <s v="01/01/2025"/>
    <s v="01/01/2025"/>
    <s v="31/12/2025"/>
    <n v="11985"/>
    <n v="13902.6"/>
    <s v=""/>
    <s v=""/>
    <s v="Moneda Nacional"/>
    <s v=""/>
    <x v="0"/>
    <s v="Pago de servicio de limpieza de inmuebles que ocupan los modulos de atención ciudadana"/>
    <s v=""/>
    <s v="01/01/2025"/>
    <s v="31/12/2025"/>
    <s v="http://transparencia.ine.mx/sistemaot/cargaMasiva/Articulo70/2025/Formato28//JD02-TLAX/tml1/contratobricsan.pdf"/>
    <s v=""/>
    <s v="737"/>
    <x v="0"/>
    <s v="Recursos federales"/>
    <s v="Presupuesto de Egresos de la federación"/>
    <s v=""/>
    <s v=""/>
    <s v=""/>
    <s v=""/>
    <s v=""/>
    <s v="No"/>
    <s v="737"/>
    <s v=""/>
    <s v=""/>
    <s v=""/>
    <s v=""/>
    <s v=""/>
    <s v="http://transparencia.ine.mx/sistemaot/cargaMasiva/Articulo70/2025/Formato28//JD02-TLAX/tml1/factura43.pdf"/>
    <s v="JUNTA DISTRITAL EJECUTIVA NO.02 DE TLAXCALA - TLAXCALA"/>
    <s v="31/03/2025"/>
    <m/>
    <x v="20"/>
    <x v="0"/>
  </r>
  <r>
    <s v="2025"/>
    <s v="01/01/2025"/>
    <s v="31/03/2025"/>
    <x v="0"/>
    <x v="2"/>
    <x v="0"/>
    <s v="250090"/>
    <s v=""/>
    <s v="La raon de la compra de material de oficina es para realizar las actividades"/>
    <s v="http://transparencia.ine.mx/sistemaot/cargaMasiva/Articulo70/2025/Formato28//JD02-TLAX/tml1/oficiodesolicitud44.pdf"/>
    <s v="738"/>
    <s v=""/>
    <s v=""/>
    <s v="Compra  de material de oficina para la Junta Distrital"/>
    <s v="738"/>
    <s v=""/>
    <s v="738"/>
    <s v="738"/>
    <s v=""/>
    <s v=""/>
    <s v=""/>
    <s v=""/>
    <s v="Diego"/>
    <s v="Galicia"/>
    <s v="Santa cruz"/>
    <s v="Hombre"/>
    <s v=""/>
    <s v="738"/>
    <s v="GASD671113KF5"/>
    <s v="Calle"/>
    <s v="Ignacio Zaragoza"/>
    <s v="11"/>
    <s v=""/>
    <s v="Ciudad"/>
    <s v="Tlaxcala"/>
    <s v="13"/>
    <s v="Zaragoza"/>
    <s v="36"/>
    <s v="Totolac"/>
    <s v="29"/>
    <s v="Tlaxcala"/>
    <s v="9016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7"/>
    <s v="31/03/2025"/>
    <s v="31/03/2025"/>
    <s v="31/03/2025"/>
    <n v="5245"/>
    <n v="6084.2"/>
    <s v=""/>
    <s v=""/>
    <s v="Moneda Nacional"/>
    <s v=""/>
    <x v="0"/>
    <s v="Compra de material y utiles de oficina para el desarrollo de las actividades del PEFJ"/>
    <s v=""/>
    <s v="31/03/2025"/>
    <s v="31/03/2025"/>
    <s v="http://transparencia.ine.mx/sistemaot/cargaMasiva/Articulo70/2025/Formato28//JD02-TLAX/tml1/oficiodesolicitud44.pdf"/>
    <s v=""/>
    <s v="738"/>
    <x v="0"/>
    <s v="Recursos federales"/>
    <s v="Presupuesto de Egresos de la federación"/>
    <s v=""/>
    <s v=""/>
    <s v=""/>
    <s v=""/>
    <s v=""/>
    <s v="No"/>
    <s v="738"/>
    <s v=""/>
    <s v=""/>
    <s v=""/>
    <s v=""/>
    <s v=""/>
    <s v="http://transparencia.ine.mx/sistemaot/cargaMasiva/Articulo70/2025/Formato28//JD02-TLAX/tml1/factura44.pdf"/>
    <s v="JUNTA DISTRITAL EJECUTIVA NO.02 DE TLAXCALA - TLAXCALA"/>
    <s v="31/03/2025"/>
    <m/>
    <x v="20"/>
    <x v="0"/>
  </r>
  <r>
    <s v="2025"/>
    <s v="01/01/2025"/>
    <s v="31/03/2025"/>
    <x v="0"/>
    <x v="2"/>
    <x v="0"/>
    <s v="250091"/>
    <s v=""/>
    <s v="La razon de la compra de combustible son para las unidades vehiculares para poder realizar las actividades de esta Junta"/>
    <s v="http://transparencia.ine.mx/sistemaot/cargaMasiva/Articulo70/2025/Formato28//JD02-TLAX/tml1/oficiodesolicitud45.pdf"/>
    <s v="739"/>
    <s v=""/>
    <s v=""/>
    <s v="Compra de combustible para el parque vehicular"/>
    <s v="739"/>
    <s v=""/>
    <s v="739"/>
    <s v="739"/>
    <s v=""/>
    <s v=""/>
    <s v=""/>
    <s v=""/>
    <s v=""/>
    <s v=""/>
    <s v=""/>
    <s v=""/>
    <s v="Servicio el Ocotal SA de CV"/>
    <s v="739"/>
    <s v="SOC190321218"/>
    <s v="Carretera"/>
    <s v="Puebla Tlaxcala"/>
    <s v="S/N"/>
    <s v=""/>
    <s v="Ciudad"/>
    <s v="Tlaxcala"/>
    <s v="1"/>
    <s v="Centro"/>
    <s v="33"/>
    <s v="Tlaxcala"/>
    <s v="29"/>
    <s v="Tlaxcala"/>
    <s v="90000"/>
    <s v=""/>
    <s v=""/>
    <s v=""/>
    <s v=""/>
    <s v="cumple con los requerimientos, las condiciones legales, técnicas y económicas y presentar una propuesta económica solvente que garantiza satisfactoriamente el cumplimiento de las obligaciones respectivas."/>
    <s v="Junta Distrital Ejecutiva no.02 de Tlaxcala"/>
    <s v="Junta Distrital Ejecutiva no.02 de Tlaxcala"/>
    <s v="Junta Distrital Ejecutiva no.02 de Tlaxcala"/>
    <s v="5329"/>
    <s v="01/01/2025"/>
    <s v="01/01/2025"/>
    <s v="31/12/2025"/>
    <n v="3800"/>
    <n v="3800"/>
    <s v=""/>
    <s v=""/>
    <s v="Moneda Nacional"/>
    <s v=""/>
    <x v="0"/>
    <s v="Compra de combustible para el parque vehicular con motivo de las actividades ordinarias"/>
    <s v=""/>
    <s v="01/01/2025"/>
    <s v="31/12/2025"/>
    <s v="http://transparencia.ine.mx/sistemaot/cargaMasiva/Articulo70/2025/Formato28//JD02-TLAX/tml1/servicioelocotal.pdf"/>
    <s v=""/>
    <s v="739"/>
    <x v="0"/>
    <s v="Recursos federales"/>
    <s v="Presupuesto de Egresos de la federación"/>
    <s v=""/>
    <s v=""/>
    <s v=""/>
    <s v=""/>
    <s v=""/>
    <s v="No"/>
    <s v="739"/>
    <s v=""/>
    <s v=""/>
    <s v=""/>
    <s v=""/>
    <s v=""/>
    <s v="http://transparencia.ine.mx/sistemaot/cargaMasiva/Articulo70/2025/Formato28//JD02-TLAX/tml1/factura45.pdf"/>
    <s v="JUNTA DISTRITAL EJECUTIVA NO.02 DE TLAXCALA - TLAXCALA"/>
    <s v="31/03/2025"/>
    <m/>
    <x v="20"/>
    <x v="0"/>
  </r>
  <r>
    <s v="2025"/>
    <s v="01/01/2025"/>
    <s v="31/03/2025"/>
    <x v="0"/>
    <x v="0"/>
    <x v="0"/>
    <s v="002/2025"/>
    <s v=""/>
    <s v="Arrendamiento del Módulo de Atención Ciudadana 153251,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1.pdf"/>
    <s v="740"/>
    <s v=""/>
    <s v=""/>
    <s v="Arrendamiento del Módulo de Atención Ciudadana 153251, meses de enero a febrero de 2025."/>
    <s v="740"/>
    <s v=""/>
    <s v="740"/>
    <s v="740"/>
    <s v=""/>
    <s v=""/>
    <s v=""/>
    <s v=""/>
    <s v="Patricia"/>
    <s v="Téllez"/>
    <s v="Benítez"/>
    <s v="Mujer"/>
    <s v=""/>
    <s v="740"/>
    <s v="TEBP620408517"/>
    <s v="Avenida"/>
    <s v="Taxqueña"/>
    <s v="2476"/>
    <s v="2"/>
    <s v="Colonia"/>
    <s v="Pueblo de 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002/2025"/>
    <s v="01/02/2025"/>
    <s v="01/01/2025"/>
    <s v="31/12/2025"/>
    <n v="23412.16"/>
    <n v="27158.1"/>
    <s v=""/>
    <s v=""/>
    <s v="Moneda Nacional"/>
    <s v=""/>
    <x v="1"/>
    <s v="Arrendamiento del Módulo de Atención Ciudadana 153251, meses de enero a febrero de 2025."/>
    <s v=""/>
    <s v="01/01/2025"/>
    <s v="31/12/2025"/>
    <s v="http://transparencia.ine.mx/sistemaot/cargaMasiva/Articulo70/2025/Formato28//JD32-MEX/tml1/contrato1.pdf"/>
    <s v=""/>
    <s v="740"/>
    <x v="0"/>
    <s v="Recursos federales"/>
    <s v="Presupuesto de Egresos de la Federación"/>
    <s v=""/>
    <s v=""/>
    <s v=""/>
    <s v=""/>
    <s v=""/>
    <s v="No"/>
    <s v="740"/>
    <s v="El sujeto obligado realiza la Administración del contrato a través del área requirente y/o del administrador del instrumento contractual"/>
    <s v=""/>
    <s v=""/>
    <s v=""/>
    <s v=""/>
    <s v="http://transparencia.ine.mx/sistemaot/cargaMasiva/Articulo70/2025/Formato28//JD32-MEX/tml1/factura1.pdf"/>
    <s v="JUNTA DISTRITAL EJECUTIVA NO.32 DE MEXICO - VALLE DE CHALCO SOLIDARIDAD"/>
    <s v="31/03/2025"/>
    <m/>
    <x v="11"/>
    <x v="0"/>
  </r>
  <r>
    <s v="2025"/>
    <s v="01/01/2025"/>
    <s v="31/03/2025"/>
    <x v="0"/>
    <x v="0"/>
    <x v="0"/>
    <s v="001/2025"/>
    <s v=""/>
    <s v="Arrendamiento para oficinas de la 32 Junta Distrital Ejecutiva de los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2.pdf"/>
    <s v="741"/>
    <s v=""/>
    <s v=""/>
    <s v="Arrendamiento para oficinas de la 32 Junta Distrital Ejecutiva de los meses de enero a febrero de 2025."/>
    <s v="741"/>
    <s v=""/>
    <s v="741"/>
    <s v="741"/>
    <s v=""/>
    <s v=""/>
    <s v=""/>
    <s v=""/>
    <s v="Patricia"/>
    <s v="Téllez"/>
    <s v="Benítez"/>
    <s v="Mujer"/>
    <s v=""/>
    <s v="741"/>
    <s v="TEBP620408517"/>
    <s v="Avenida"/>
    <s v="Taxqueña"/>
    <s v="2476"/>
    <s v="2"/>
    <s v="Colonia"/>
    <s v="Pueblo de 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001/2025"/>
    <s v="01/02/2025"/>
    <s v="01/01/2025"/>
    <s v="31/12/2025"/>
    <n v="9507.23"/>
    <n v="11028.38"/>
    <s v=""/>
    <s v=""/>
    <s v="Moneda Nacional"/>
    <s v=""/>
    <x v="1"/>
    <s v="Arrendamiento para oficinas de la 32 Junta Distrital Ejecutiva de los meses de enero a febrero de 2025."/>
    <s v=""/>
    <s v="01/01/2025"/>
    <s v="31/12/2025"/>
    <s v="http://transparencia.ine.mx/sistemaot/cargaMasiva/Articulo70/2025/Formato28//JD32-MEX/tml1/contrato2.pdf"/>
    <s v=""/>
    <s v="741"/>
    <x v="0"/>
    <s v="Recursos federales"/>
    <s v="Presupuesto de Egresos de la Federación"/>
    <s v=""/>
    <s v=""/>
    <s v=""/>
    <s v=""/>
    <s v=""/>
    <s v="No"/>
    <s v="741"/>
    <s v="El sujeto obligado realiza la Administración del contrato a través del área requirente y/o del administrador del instrumento contractual"/>
    <s v=""/>
    <s v=""/>
    <s v=""/>
    <s v=""/>
    <s v="http://transparencia.ine.mx/sistemaot/cargaMasiva/Articulo70/2025/Formato28//JD32-MEX/tml1/factura2.pdf"/>
    <s v="JUNTA DISTRITAL EJECUTIVA NO.32 DE MEXICO - VALLE DE CHALCO SOLIDARIDAD"/>
    <s v="31/03/2025"/>
    <m/>
    <x v="11"/>
    <x v="0"/>
  </r>
  <r>
    <s v="2025"/>
    <s v="01/01/2025"/>
    <s v="31/03/2025"/>
    <x v="0"/>
    <x v="0"/>
    <x v="0"/>
    <s v="003/2025"/>
    <s v=""/>
    <s v="Arrendamiento para oficinas de la 32 Junta Distrital Ejecutiva de los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3.pdf"/>
    <s v="742"/>
    <s v=""/>
    <s v=""/>
    <s v="Arrendamiento para oficinas de la 32 Junta Distrital Ejecutiva de los meses de enero a febrero de 2025."/>
    <s v="742"/>
    <s v=""/>
    <s v="742"/>
    <s v="742"/>
    <s v=""/>
    <s v=""/>
    <s v=""/>
    <s v=""/>
    <s v="Lucio Martín"/>
    <s v="Téllez"/>
    <s v="Benítez"/>
    <s v="Hombre"/>
    <s v=""/>
    <s v="742"/>
    <s v="TEBL631213U71"/>
    <s v="Calle"/>
    <s v="Tula"/>
    <s v="44"/>
    <s v="1"/>
    <s v="Colonia"/>
    <s v="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003/2025"/>
    <s v="01/02/2025"/>
    <s v="01/01/2025"/>
    <s v="31/12/2025"/>
    <n v="19144.189999999999"/>
    <n v="22207.26"/>
    <s v=""/>
    <s v=""/>
    <s v="Moneda Nacional"/>
    <s v=""/>
    <x v="1"/>
    <s v="Arrendamiento para oficinas de la 32 Junta Distrital Ejecutiva de los meses de enero a febrero de 2025."/>
    <s v=""/>
    <s v="01/01/2025"/>
    <s v="31/12/2025"/>
    <s v="http://transparencia.ine.mx/sistemaot/cargaMasiva/Articulo70/2025/Formato28//JD32-MEX/tml1/contrato3.pdf"/>
    <s v=""/>
    <s v="742"/>
    <x v="0"/>
    <s v="Recursos federales"/>
    <s v="Presupuesto de Egresos de la Federación"/>
    <s v=""/>
    <s v=""/>
    <s v=""/>
    <s v=""/>
    <s v=""/>
    <s v="No"/>
    <s v="742"/>
    <s v="El sujeto obligado realiza la Administración del contrato a través del área requirente y/o del administrador del instrumento contractual"/>
    <s v=""/>
    <s v=""/>
    <s v=""/>
    <s v=""/>
    <s v="http://transparencia.ine.mx/sistemaot/cargaMasiva/Articulo70/2025/Formato28//JD32-MEX/tml1/factura3.pdf"/>
    <s v="JUNTA DISTRITAL EJECUTIVA NO.32 DE MEXICO - VALLE DE CHALCO SOLIDARIDAD"/>
    <s v="31/03/2025"/>
    <m/>
    <x v="11"/>
    <x v="0"/>
  </r>
  <r>
    <s v="2025"/>
    <s v="01/01/2025"/>
    <s v="31/03/2025"/>
    <x v="0"/>
    <x v="0"/>
    <x v="0"/>
    <s v="191/2024"/>
    <s v=""/>
    <s v="Arrendamiento para bodega y archivo de la 32 Junta Distrital Ejecutiva de los meses de enero a febrero de 2025. Artículo 31, fracción III y artículo 51 del Reglamento del Instituto Nacional Electoral en Materia de Adquisiciones, Arrendamientos de Bienes Muebles y Servicios."/>
    <s v="http://transparencia.ine.mx/sistemaot/cargaMasiva/Articulo70/2025/Formato28//JD32-MEX/tml1/autorizacion4.pdf"/>
    <s v="743"/>
    <s v=""/>
    <s v=""/>
    <s v="Arrendamiento para bodega y archivo de la 32 Junta Distrital Ejecutiva de los meses de enero a febrero de 2025."/>
    <s v="743"/>
    <s v=""/>
    <s v="743"/>
    <s v="743"/>
    <s v=""/>
    <s v=""/>
    <s v=""/>
    <s v=""/>
    <s v="Lucio Martín"/>
    <s v="Téllez"/>
    <s v="Benítez"/>
    <s v="Hombre"/>
    <s v=""/>
    <s v="743"/>
    <s v="TEBL631213U71"/>
    <s v="Calle"/>
    <s v="Tula"/>
    <s v="44"/>
    <s v="1"/>
    <s v="Colonia"/>
    <s v="Culhuacán"/>
    <s v="001"/>
    <s v="Iztapalapa"/>
    <s v="007"/>
    <s v="Iztapalapa"/>
    <s v="09"/>
    <s v="Ciudad de México"/>
    <s v="098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191/2024"/>
    <s v="30/07/2024"/>
    <s v="01/08/2024"/>
    <s v="31/07/2025"/>
    <n v="10644.57"/>
    <n v="12347.7"/>
    <s v=""/>
    <s v=""/>
    <s v="Moneda Nacional"/>
    <s v=""/>
    <x v="1"/>
    <s v="Arrendamiento para bodega y archivo de la 32 Junta Distrital Ejecutiva de los meses de enero a febrero de 2025."/>
    <s v=""/>
    <s v="01/08/2024"/>
    <s v="31/07/2025"/>
    <s v="http://transparencia.ine.mx/sistemaot/cargaMasiva/Articulo70/2025/Formato28//JD32-MEX/tml1/contrato4.pdf"/>
    <s v=""/>
    <s v="743"/>
    <x v="0"/>
    <s v="Recursos federales"/>
    <s v="Presupuesto de Egresos de la Federación"/>
    <s v=""/>
    <s v=""/>
    <s v=""/>
    <s v=""/>
    <s v=""/>
    <s v="No"/>
    <s v="743"/>
    <s v="El sujeto obligado realiza la Administración del contrato a través del área requirente y/o del administrador del instrumento contractual"/>
    <s v=""/>
    <s v=""/>
    <s v=""/>
    <s v=""/>
    <s v="http://transparencia.ine.mx/sistemaot/cargaMasiva/Articulo70/2025/Formato28//JD32-MEX/tml1/factura4.pdf"/>
    <s v="JUNTA DISTRITAL EJECUTIVA NO.32 DE MEXICO - VALLE DE CHALCO SOLIDARIDAD"/>
    <s v="31/03/2025"/>
    <m/>
    <x v="11"/>
    <x v="0"/>
  </r>
  <r>
    <s v="2025"/>
    <s v="01/01/2025"/>
    <s v="31/03/2025"/>
    <x v="0"/>
    <x v="1"/>
    <x v="0"/>
    <s v="INE/JDE32/MEX/SERV/008/2024"/>
    <s v=""/>
    <s v="Servicio de vigilancia Módulo de Atención Ciudadana y 32 Junta Distrital Ejecutiva, del mes de enero de 2025. Artículo 31, fracción III y artículo 51 del Reglamento del Instituto Nacional Electoral en Materia de Adquisiciones, Arrendamientos de Bienes Muebles y Servicios."/>
    <s v="http://transparencia.ine.mx/sistemaot/cargaMasiva/Articulo70/2025/Formato28//JD32-MEX/tml1/autorizacion5.pdf"/>
    <s v="744"/>
    <s v=""/>
    <s v=""/>
    <s v="Servicio de vigilancia Módulo de Atención Ciudadana y 32 Junta Distrital Ejecutiva, del mes de enero de 2025."/>
    <s v="744"/>
    <s v=""/>
    <s v="744"/>
    <s v="744"/>
    <s v=""/>
    <s v=""/>
    <s v=""/>
    <s v=""/>
    <s v=""/>
    <s v=""/>
    <s v=""/>
    <s v=""/>
    <s v="Jurídicos Integrales FBP S.A de S.V"/>
    <s v="744"/>
    <s v="JIF2107234S4"/>
    <s v="Calle"/>
    <s v="La rosa"/>
    <s v="4"/>
    <s v="1"/>
    <s v="Colonia"/>
    <s v="Barrio de Tepollo"/>
    <s v="001"/>
    <s v="Amecameca"/>
    <s v="009"/>
    <s v="Amecameca"/>
    <s v="15"/>
    <s v="México"/>
    <s v="569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INE/JDE32/MEX/SERV/008/2024"/>
    <s v="22/04/2024"/>
    <s v="01/05/2024"/>
    <s v="31/12/2024"/>
    <n v="22241.37"/>
    <n v="25800"/>
    <s v=""/>
    <s v=""/>
    <s v="Moneda Nacional"/>
    <s v=""/>
    <x v="1"/>
    <s v="Servicio de vigilancia Módulo de Atención Ciudadana y 32 Junta Distrital Ejecutiva, del mes de enero de 2025."/>
    <s v=""/>
    <s v="01/01/2025"/>
    <s v="31/01/2025"/>
    <s v="http://transparencia.ine.mx/sistemaot/cargaMasiva/Articulo70/2025/Formato28//JD32-MEX/tml1/contrato5.pdf"/>
    <s v=""/>
    <s v="744"/>
    <x v="0"/>
    <s v="Recursos federales"/>
    <s v="Presupuesto de Egresos de la Federación"/>
    <s v=""/>
    <s v=""/>
    <s v=""/>
    <s v=""/>
    <s v=""/>
    <s v="Si"/>
    <s v="744"/>
    <s v="El sujeto obligado realiza la Administración del contrato a través del área requirente y/o del administrador del instrumento contractual"/>
    <s v=""/>
    <s v=""/>
    <s v=""/>
    <s v=""/>
    <s v="http://transparencia.ine.mx/sistemaot/cargaMasiva/Articulo70/2025/Formato28//JD32-MEX/tml1/factura5.pdf"/>
    <s v="JUNTA DISTRITAL EJECUTIVA NO.32 DE MEXICO - VALLE DE CHALCO SOLIDARIDAD"/>
    <s v="31/03/2025"/>
    <m/>
    <x v="11"/>
    <x v="0"/>
  </r>
  <r>
    <s v="2025"/>
    <s v="01/01/2025"/>
    <s v="31/03/2025"/>
    <x v="0"/>
    <x v="1"/>
    <x v="0"/>
    <s v="INE/JDE32/MEX/SERV/004/2025"/>
    <s v=""/>
    <s v="Servicio de vigilancia Módulo de Atención Ciudadana y 32 Junta Distrital Ejecutiva, del mes de febrero de 2025. Artículo 31, fracción III y artículo 51 del Reglamento del Instituto Nacional Electoral en Materia de Adquisiciones, Arrendamientos de Bienes Muebles y Servicios."/>
    <s v="http://transparencia.ine.mx/sistemaot/cargaMasiva/Articulo70/2025/Formato28//JD32-MEX/tml1/autorizacion6.pdf"/>
    <s v="745"/>
    <s v=""/>
    <s v=""/>
    <s v="Servicio de vigilancia Módulo de Atención Ciudadana y 32 Junta Distrital Ejecutiva, del mes de febrero de 2025."/>
    <s v="745"/>
    <s v=""/>
    <s v="745"/>
    <s v="745"/>
    <s v=""/>
    <s v=""/>
    <s v=""/>
    <s v=""/>
    <s v=""/>
    <s v=""/>
    <s v=""/>
    <s v=""/>
    <s v="Jurídicos Integrales FBP S.A de S.V"/>
    <s v="745"/>
    <s v="JIF2107234S4"/>
    <s v="Calle"/>
    <s v="La rosa"/>
    <s v="4"/>
    <s v="1"/>
    <s v="Colonia"/>
    <s v="Barrio de Tepollo"/>
    <s v="001"/>
    <s v="Amecameca"/>
    <s v="009"/>
    <s v="Amecameca"/>
    <s v="15"/>
    <s v="México"/>
    <s v="56900"/>
    <s v=""/>
    <s v=""/>
    <s v=""/>
    <s v=""/>
    <s v="El proveedor  ofrece las mejores condiciones de costo-calidad para el Instituto"/>
    <s v="Junta Distrital Ejecutiva No.32 de México - Valle de Chalco Solidaridad."/>
    <s v="Junta Distrital Ejecutiva No.32 de México - Valle de Chalco Solidaridad."/>
    <s v="Junta Distrital Ejecutiva No.32 de México - Valle de Chalco Solidaridad."/>
    <s v="INE/JDE32/MEX/SERV/004/2025"/>
    <s v="30/01/2025"/>
    <s v="01/02/2025"/>
    <s v="28/02/2025"/>
    <n v="22241.37"/>
    <n v="25800"/>
    <s v=""/>
    <s v=""/>
    <s v="Moneda Nacional"/>
    <s v=""/>
    <x v="1"/>
    <s v="Servicio de vigilancia Módulo de Atención Ciudadana y 32 Junta Distrital Ejecutiva, del mes de febrero de 2025."/>
    <s v=""/>
    <s v="01/02/2025"/>
    <s v="28/02/2025"/>
    <s v="http://transparencia.ine.mx/sistemaot/cargaMasiva/Articulo70/2025/Formato28//JD32-MEX/tml1/contrato6.pdf"/>
    <s v=""/>
    <s v="745"/>
    <x v="0"/>
    <s v="Recursos federales"/>
    <s v="Presupuesto de Egresos de la Federación"/>
    <s v=""/>
    <s v=""/>
    <s v=""/>
    <s v=""/>
    <s v=""/>
    <s v="No"/>
    <s v="745"/>
    <s v="El sujeto obligado realiza la Administración del contrato a través del área requirente y/o del administrador del instrumento contractual"/>
    <s v=""/>
    <s v=""/>
    <s v=""/>
    <s v=""/>
    <s v="http://transparencia.ine.mx/sistemaot/cargaMasiva/Articulo70/2025/Formato28//JD32-MEX/tml1/factura6.pdf"/>
    <s v="JUNTA DISTRITAL EJECUTIVA NO.32 DE MEXICO - VALLE DE CHALCO SOLIDARIDAD"/>
    <s v="31/03/2025"/>
    <m/>
    <x v="11"/>
    <x v="0"/>
  </r>
  <r>
    <s v="2025"/>
    <s v="01/01/2025"/>
    <s v="31/03/2025"/>
    <x v="0"/>
    <x v="0"/>
    <x v="0"/>
    <s v="03/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1.pdf"/>
    <s v="746"/>
    <s v=""/>
    <s v=""/>
    <s v="Servicio de arrendamiento que ocupa el inmueble de la Junta Distrital Electoral"/>
    <s v="746"/>
    <s v=""/>
    <s v="746"/>
    <s v="746"/>
    <s v=""/>
    <s v=""/>
    <s v=""/>
    <s v=""/>
    <s v="Juan Antonio"/>
    <s v="Garcia"/>
    <s v="Torres"/>
    <s v="Hombre"/>
    <s v=""/>
    <s v="746"/>
    <s v="GATJ760930AE3"/>
    <s v="Calle"/>
    <s v="Real del Monte"/>
    <s v="9"/>
    <s v=""/>
    <s v="Colonia"/>
    <s v="Las Palmas"/>
    <s v="001"/>
    <s v="Heroica Matamoros"/>
    <s v="22"/>
    <s v="Matamoros"/>
    <s v="28"/>
    <s v="Tamaulipas"/>
    <s v="87420"/>
    <s v=""/>
    <s v=""/>
    <s v=""/>
    <s v=""/>
    <s v="Mejor propuesta económica en arrendamiento de inmueble."/>
    <s v="Junta Distrital Ejecutiva No.04 de Tamaulipas- Matamoros"/>
    <s v="Junta Distrital Ejecutiva No.04 de Tamaulipas- Matamoros"/>
    <s v="Junta Distrital Ejecutiva No.04 de Tamaulipas- Matamoros"/>
    <s v="03/2025"/>
    <s v="01/02/2025"/>
    <s v="01/01/2025"/>
    <s v="31/12/2025"/>
    <n v="1078363.8"/>
    <n v="1164632.8799999999"/>
    <s v=""/>
    <s v=""/>
    <s v="Moneda Nacional"/>
    <s v=""/>
    <x v="0"/>
    <s v="El ARRENDADOR otorga en arrendamiento al ARRENDATARIO el Inmuebleubicado en Calle Segunda, Numero 146, entre Abasolo y Gonzalez; Zona Centro, C.P.87300, del Municipio de Matamoros, Tamaulipas, el cual cuenta con una superficie deterreno de 1,169.01 metros cuadrados y un area rentable de 857.66 metros cuadradospara uso de oficinas de la 04 Junta Distrital Ejecutiva del Instituto Nacional Electoral enel estado de Tamaulipas."/>
    <s v=""/>
    <s v="01/01/2025"/>
    <s v="31/12/2025"/>
    <s v="http://transparencia.ine.mx/sistemaot/cargaMasiva/Articulo70/2025/Formato28//JD04-TAMPS/tml1/contrato1.pdf"/>
    <s v=""/>
    <s v="746"/>
    <x v="0"/>
    <s v="Recursos federales"/>
    <s v="Presupuesto de Egresos de la federación"/>
    <s v=""/>
    <s v=""/>
    <s v=""/>
    <s v=""/>
    <s v=""/>
    <s v="No"/>
    <s v="746"/>
    <s v="Recepción de los servicios requeridos de acuerdo a las condiciones del anexo técnico"/>
    <s v=""/>
    <s v=""/>
    <s v=""/>
    <s v=""/>
    <s v="http://transparencia.ine.mx/sistemaot/cargaMasiva/Articulo70/2025/Formato28//JD04-TAMPS/tml1/factura1.pdf"/>
    <s v="JUNTA DISTRITAL EJECUTIVA NO.04 DE TAMAULIPAS - MATAMOROS"/>
    <s v="31/03/2025"/>
    <m/>
    <x v="13"/>
    <x v="0"/>
  </r>
  <r>
    <s v="2025"/>
    <s v="01/01/2025"/>
    <s v="31/03/2025"/>
    <x v="0"/>
    <x v="0"/>
    <x v="0"/>
    <s v="02/2021"/>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2.pdf"/>
    <s v="747"/>
    <s v=""/>
    <s v=""/>
    <s v="Servicio de arrendamiento que ocupa el inmueble adicional de la Junta Distrital Ejecutiva"/>
    <s v="747"/>
    <s v=""/>
    <s v="747"/>
    <s v="747"/>
    <s v=""/>
    <s v=""/>
    <s v=""/>
    <s v=""/>
    <s v="Juan Antonio"/>
    <s v="Garcia"/>
    <s v="Torres"/>
    <s v="Hombre"/>
    <s v=""/>
    <s v="747"/>
    <s v="GATJ760930AE3"/>
    <s v="Calle"/>
    <s v="Real del Monte"/>
    <s v="9"/>
    <s v=""/>
    <s v="Colonia"/>
    <s v="Las Palmas"/>
    <s v="001"/>
    <s v="Heroica Matamoros"/>
    <s v="22"/>
    <s v="Matamoros"/>
    <s v="28"/>
    <s v="Tamaulipas"/>
    <s v="87420"/>
    <s v=""/>
    <s v=""/>
    <s v=""/>
    <s v=""/>
    <s v="Mejor propuesta económica en arrendamiento de inmueble."/>
    <s v="Junta Distrital Ejecutiva No.04 de Tamaulipas- Matamoros"/>
    <s v="Junta Distrital Ejecutiva No.04 de Tamaulipas- Matamoros"/>
    <s v="Junta Distrital Ejecutiva No.04 de Tamaulipas- Matamoros"/>
    <s v="02/2021"/>
    <s v="03/05/2021"/>
    <s v="01/05/2021"/>
    <s v="30/04/2025"/>
    <n v="513235.3"/>
    <n v="554294.03"/>
    <s v=""/>
    <s v=""/>
    <s v="Moneda Nacional"/>
    <s v=""/>
    <x v="0"/>
    <s v="El Arrendador otorga en arrendamiento al Arrendatario de un área adicional delinmueble ubicado en la Calle Segunda, Número 146. entre las calles Abasolo y González;Zona Centro, C.P. 87300, del Municipio de Matamoros, Tamaulipas, el cual cuenta conuna superficie rentable de 113.01 metros cuadrados para uso de oficinas de la 04 JuntaDistrital Ejecutiva del Instituto Nacional Electoral en el estado de Tamaulipas."/>
    <s v=""/>
    <s v="01/05/2021"/>
    <s v="30/04/2025"/>
    <s v="http://transparencia.ine.mx/sistemaot/cargaMasiva/Articulo70/2025/Formato28//JD04-TAMPS/tml1/contrato2.pdf"/>
    <s v=""/>
    <s v="747"/>
    <x v="0"/>
    <s v="Recursos federales"/>
    <s v="Presupuesto de Egresos de la federación"/>
    <s v=""/>
    <s v=""/>
    <s v=""/>
    <s v=""/>
    <s v=""/>
    <s v="Si"/>
    <s v="747"/>
    <s v="Recepción de los servicios requeridos de acuerdo a las condiciones del anexo técnico"/>
    <s v=""/>
    <s v=""/>
    <s v=""/>
    <s v=""/>
    <s v="http://transparencia.ine.mx/sistemaot/cargaMasiva/Articulo70/2025/Formato28//JD04-TAMPS/tml1/factura2.pdf"/>
    <s v="JUNTA DISTRITAL EJECUTIVA NO.04 DE TAMAULIPAS - MATAMOROS"/>
    <s v="31/03/2025"/>
    <m/>
    <x v="13"/>
    <x v="0"/>
  </r>
  <r>
    <s v="2025"/>
    <s v="01/01/2025"/>
    <s v="31/03/2025"/>
    <x v="0"/>
    <x v="0"/>
    <x v="0"/>
    <s v="02/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3.pdf"/>
    <s v="748"/>
    <s v=""/>
    <s v=""/>
    <s v="Servicio de arrendamiento del Modulo de Atencion Ciudadana 280453"/>
    <s v="748"/>
    <s v=""/>
    <s v="748"/>
    <s v="748"/>
    <s v=""/>
    <s v=""/>
    <s v=""/>
    <s v=""/>
    <s v=""/>
    <s v=""/>
    <s v=""/>
    <s v=""/>
    <s v="Tiendas Soriana SA de CV"/>
    <s v="748"/>
    <s v="TSO991022PB6"/>
    <s v="Calle"/>
    <s v="Alejandro de Rodas"/>
    <s v="3102"/>
    <s v="A"/>
    <s v="Colonia"/>
    <s v="Cumbres"/>
    <s v="001"/>
    <s v="Monterrey"/>
    <s v="39"/>
    <s v="Monterrey"/>
    <s v="19"/>
    <s v="Nuevo León"/>
    <s v="69619"/>
    <s v=""/>
    <s v=""/>
    <s v=""/>
    <s v=""/>
    <s v="Mejor propuesta económica en arrendamiento de inmueble."/>
    <s v="Junta Distrital Ejecutiva No.04 de Tamaulipas- Matamoros"/>
    <s v="Junta Distrital Ejecutiva No.04 de Tamaulipas- Matamoros"/>
    <s v="Junta Distrital Ejecutiva No.04 de Tamaulipas- Matamoros"/>
    <s v="02/2025"/>
    <s v="06/01/2025"/>
    <s v="01/01/2025"/>
    <s v="31/12/2025"/>
    <n v="938027.52000000002"/>
    <n v="1013069.76"/>
    <s v=""/>
    <s v=""/>
    <s v="Moneda Nacional"/>
    <s v=""/>
    <x v="0"/>
    <s v="El SUBARRENDADOR otorga en subarrendamiento al SUBARRENDATARIO elInmueble ubicado en Avenida Lauro Villar y Accion Civica, nimero 1203, localesnumero 34 y 35 de la plaza comercial Soriana Lauro Villar, Colonia las Arboledas CiudadH. Matamoros, en el estado de Tamaulipas, el cual cuenta con una superficie rentablede 272.00 m² construidos, para uso del Mddulo de Atencién Ciudadana numero 280453."/>
    <s v=""/>
    <s v="01/01/2025"/>
    <s v="31/12/2025"/>
    <s v="http://transparencia.ine.mx/sistemaot/cargaMasiva/Articulo70/2025/Formato28//JD04-TAMPS/tml1/contrato3.pdf"/>
    <s v=""/>
    <s v="748"/>
    <x v="0"/>
    <s v="Recursos federales"/>
    <s v="Presupuesto de Egresos de la federación"/>
    <s v=""/>
    <s v=""/>
    <s v=""/>
    <s v=""/>
    <s v=""/>
    <s v="No"/>
    <s v="748"/>
    <s v="Recepción de los servicios requeridos de acuerdo a las condiciones del anexo técnico"/>
    <s v=""/>
    <s v=""/>
    <s v=""/>
    <s v=""/>
    <s v="http://transparencia.ine.mx/sistemaot/cargaMasiva/Articulo70/2025/Formato28//JD04-TAMPS/tml1/factura3.pdf"/>
    <s v="JUNTA DISTRITAL EJECUTIVA NO.04 DE TAMAULIPAS - MATAMOROS"/>
    <s v="31/03/2025"/>
    <m/>
    <x v="13"/>
    <x v="0"/>
  </r>
  <r>
    <s v="2025"/>
    <s v="01/01/2025"/>
    <s v="31/03/2025"/>
    <x v="0"/>
    <x v="1"/>
    <x v="0"/>
    <s v="SER-0002/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4-TAMPS/tml1/osp4.pdf"/>
    <s v="749"/>
    <s v=""/>
    <s v=""/>
    <s v="Servicio de seguridad y vigilancia"/>
    <s v="749"/>
    <s v=""/>
    <s v="749"/>
    <s v="749"/>
    <s v=""/>
    <s v=""/>
    <s v=""/>
    <s v=""/>
    <s v="Ana Maria"/>
    <s v="Juarez"/>
    <s v="Hernandez"/>
    <s v="Mujer"/>
    <s v=""/>
    <s v="749"/>
    <s v="JUHA8102185L8"/>
    <s v="Calle"/>
    <s v="Ignacio Comonfort"/>
    <s v="343"/>
    <s v=""/>
    <s v="Colonia"/>
    <s v="Voluntad y Trabajo"/>
    <s v="001"/>
    <s v="Heroica Matamoros"/>
    <s v="22"/>
    <s v="Matamoros"/>
    <s v="28"/>
    <s v="Tamaulipas"/>
    <s v="88796"/>
    <s v=""/>
    <s v=""/>
    <s v=""/>
    <s v=""/>
    <s v="Mejor propuesta económica en servicio de vigilancia."/>
    <s v="Junta Distrital Ejecutiva No.04 de Tamaulipas- Matamoros"/>
    <s v="Junta Distrital Ejecutiva No.04 de Tamaulipas- Matamoros"/>
    <s v="Junta Distrital Ejecutiva No.04 de Tamaulipas- Matamoros"/>
    <s v="INE/TAM/JDEO4/SERV/0002/2025"/>
    <s v="01/02/2025"/>
    <s v="01/02/2025"/>
    <s v="31/12/2025"/>
    <n v="5931455.0899999999"/>
    <n v="6406305.8399999999"/>
    <s v=""/>
    <s v=""/>
    <s v="Moneda Nacional"/>
    <s v=""/>
    <x v="0"/>
    <s v="El objeto consiste en la prestacion del Servicio de Seguridad y Vigilancia para el inmueble de la 04 Junta Distrital Ejecutiva y de los Médulos de Atencién Ciudadana 280451 y 280453del Instituto, en los términos y condiciones que se precisan en el presente contrato, asi como en la oferta técnica Y economica del Proveedor, en donde se sefiala la descripcionpormenorizada de los servicios"/>
    <s v=""/>
    <s v="01/02/2025"/>
    <s v="31/12/2025"/>
    <s v="http://transparencia.ine.mx/sistemaot/cargaMasiva/Articulo70/2025/Formato28//JD04-TAMPS/tml1/contrato4.pdf"/>
    <s v=""/>
    <s v="749"/>
    <x v="0"/>
    <s v="Recursos federales"/>
    <s v="Presupuesto de Egresos de la federación"/>
    <s v=""/>
    <s v=""/>
    <s v=""/>
    <s v=""/>
    <s v=""/>
    <s v="Si"/>
    <s v="749"/>
    <s v="Recepción de los servicios requeridos de acuerdo a las condiciones del anexo técnico"/>
    <s v=""/>
    <s v=""/>
    <s v=""/>
    <s v=""/>
    <s v="http://transparencia.ine.mx/sistemaot/cargaMasiva/Articulo70/2025/Formato28//JD04-TAMPS/tml1/factura4.pdf"/>
    <s v="JUNTA DISTRITAL EJECUTIVA NO.04 DE TAMAULIPAS - MATAMOROS"/>
    <s v="31/03/2025"/>
    <m/>
    <x v="13"/>
    <x v="0"/>
  </r>
  <r>
    <s v="2025"/>
    <s v="01/01/2025"/>
    <s v="31/03/2025"/>
    <x v="0"/>
    <x v="1"/>
    <x v="0"/>
    <s v="SER-0001/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4-TAMPS/tml1/osp5.pdf"/>
    <s v="750"/>
    <s v=""/>
    <s v=""/>
    <s v="Servicio de limpieza"/>
    <s v="750"/>
    <s v=""/>
    <s v="750"/>
    <s v="750"/>
    <s v=""/>
    <s v=""/>
    <s v=""/>
    <s v=""/>
    <s v="Ana Maria"/>
    <s v="Juarez"/>
    <s v="Hernandez"/>
    <s v="Mujer"/>
    <s v=""/>
    <s v="750"/>
    <s v="JUHA8102185L8"/>
    <s v="Calle"/>
    <s v="Ignacio Comonfort"/>
    <s v="343"/>
    <s v=""/>
    <s v="Colonia"/>
    <s v="Voluntad y Trabajo"/>
    <s v="001"/>
    <s v="Heroica Matamoros"/>
    <s v="22"/>
    <s v="Matamoros"/>
    <s v="28"/>
    <s v="Tamaulipas"/>
    <s v="88796"/>
    <s v=""/>
    <s v=""/>
    <s v=""/>
    <s v=""/>
    <s v="Mejor propuesta económica en servicio de limpieza."/>
    <s v="Junta Distrital Ejecutiva No.04 de Tamaulipas- Matamoros"/>
    <s v="Junta Distrital Ejecutiva No.04 de Tamaulipas- Matamoros"/>
    <s v="Junta Distrital Ejecutiva No.04 de Tamaulipas- Matamoros"/>
    <s v="INE/TAM/JDEO4/SERV/0001/2025"/>
    <s v="01/02/2025"/>
    <s v="01/02/2025"/>
    <s v="31/12/2025"/>
    <n v="3702600"/>
    <n v="3998808"/>
    <s v=""/>
    <s v=""/>
    <s v="Moneda Nacional"/>
    <s v=""/>
    <x v="0"/>
    <s v="El objeto consiste en la prestacion del Servicio de limpieza para la Junta Distrital Ejecutivay los Madulos de Atención Ciudadana 280451 y 280453 del Instituto, en los términos ycondiciones que se precisan en el presente contrato, asi como en la oferta técnica yeconomica del Proveedor, en donde se sefala la descripcion pormenorizada de los servicios"/>
    <s v=""/>
    <s v="01/02/2025"/>
    <s v="31/12/2025"/>
    <s v="http://transparencia.ine.mx/sistemaot/cargaMasiva/Articulo70/2025/Formato28//JD04-TAMPS/tml1/contrato5.pdf"/>
    <s v=""/>
    <s v="750"/>
    <x v="0"/>
    <s v="Recursos federales"/>
    <s v="Presupuesto de Egresos de la federación"/>
    <s v=""/>
    <s v=""/>
    <s v=""/>
    <s v=""/>
    <s v=""/>
    <s v="Si"/>
    <s v="750"/>
    <s v="Recepción de los servicios requeridos de acuerdo a las condiciones del anexo técnico"/>
    <s v=""/>
    <s v=""/>
    <s v=""/>
    <s v=""/>
    <s v="http://transparencia.ine.mx/sistemaot/cargaMasiva/Articulo70/2025/Formato28//JD04-TAMPS/tml1/factura5.pdf"/>
    <s v="JUNTA DISTRITAL EJECUTIVA NO.04 DE TAMAULIPAS - MATAMOROS"/>
    <s v="31/03/2025"/>
    <m/>
    <x v="13"/>
    <x v="0"/>
  </r>
  <r>
    <s v="2025"/>
    <s v="01/01/2025"/>
    <s v="31/03/2025"/>
    <x v="0"/>
    <x v="0"/>
    <x v="0"/>
    <s v="01/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D04-TAMPS/tml1/osp6.pdf"/>
    <s v="751"/>
    <s v=""/>
    <s v=""/>
    <s v="Servicio de arrendamiento del Modulo de Atencion Ciudadana 280451"/>
    <s v="751"/>
    <s v=""/>
    <s v="751"/>
    <s v="751"/>
    <s v=""/>
    <s v=""/>
    <s v=""/>
    <s v=""/>
    <s v=""/>
    <s v=""/>
    <s v=""/>
    <s v=""/>
    <s v="Fideicomiso Fibra Uno"/>
    <s v="751"/>
    <s v="DBM11011043A"/>
    <s v="Avenida"/>
    <s v="Antonio Dovalí Jaime"/>
    <s v="70"/>
    <s v="Torre B Piso 11"/>
    <s v="Colonia"/>
    <s v="Zedec Sana Fe"/>
    <s v="001"/>
    <s v="Álvaro Obregón"/>
    <s v="10"/>
    <s v="Álvaro Obregón"/>
    <s v="9"/>
    <s v="Ciudad de México"/>
    <s v="01210"/>
    <s v=""/>
    <s v=""/>
    <s v=""/>
    <s v=""/>
    <s v="Mejor propuesta económica en arrendamiento de inmueble."/>
    <s v="Junta Distrital Ejecutiva No.04 de Tamaulipas- Matamoros"/>
    <s v="Junta Distrital Ejecutiva No.04 de Tamaulipas- Matamoros"/>
    <s v="Junta Distrital Ejecutiva No.04 de Tamaulipas- Matamoros"/>
    <s v="01/2025"/>
    <s v="16/12/2024"/>
    <s v="01/02/2025"/>
    <s v="31/12/2025"/>
    <n v="854371.44"/>
    <n v="922721.16"/>
    <s v=""/>
    <s v=""/>
    <s v="Moneda Nacional"/>
    <s v=""/>
    <x v="0"/>
    <s v="El ARRENDADOR otorga en arrendamiento al ARRENDATARIO el Inmuebleubicado en Avenida Constituyentes entre Boulevard Casa Blanca y Avenida 12 deMarzo, numero 300, (locales C7, C8 y C9 de la plaza comercial Patio Matamoros),Fraccionamiento Hacienda Quinta Real, Ciudad H. Matamoros, Codigo Postal 87345en el Estado de Tamaulipas, el cual cuenta con una superficie rentable de 277.84 m²construidos, para uso del Médulo de Atencion Ciudadana nimero 280452."/>
    <s v=""/>
    <s v="01/02/2025"/>
    <s v="31/12/2025"/>
    <s v="http://transparencia.ine.mx/sistemaot/cargaMasiva/Articulo70/2025/Formato28//JD04-TAMPS/tml1/contrato6.pdf"/>
    <s v=""/>
    <s v="751"/>
    <x v="0"/>
    <s v="Recursos federales"/>
    <s v="Presupuesto de Egresos de la federación"/>
    <s v=""/>
    <s v=""/>
    <s v=""/>
    <s v=""/>
    <s v=""/>
    <s v="No"/>
    <s v="751"/>
    <s v="Recepción de los servicios requeridos de acuerdo a las condiciones del anexo técnico"/>
    <s v=""/>
    <s v=""/>
    <s v=""/>
    <s v=""/>
    <s v="http://transparencia.ine.mx/sistemaot/cargaMasiva/Articulo70/2025/Formato28//JD04-TAMPS/tml1/factura6.pdf"/>
    <s v="JUNTA DISTRITAL EJECUTIVA NO.04 DE TAMAULIPAS - MATAMOROS"/>
    <s v="31/03/2025"/>
    <m/>
    <x v="13"/>
    <x v="0"/>
  </r>
  <r>
    <s v="2025"/>
    <s v="01/01/2025"/>
    <s v="31/03/2025"/>
    <x v="0"/>
    <x v="0"/>
    <x v="0"/>
    <s v="INE/JDE19/VER/011/2022"/>
    <s v=""/>
    <s v="Arrendamiento para la 19 Junta Distrital Ejecutiva. Artículo 31 fracc. III y artículo 51 del Reglamento del Instituto Nacional Electoral en Materia de Adquisiciones, Arrendamientos de Bienes Muebles y Servicios."/>
    <s v="http://transparencia.ine.mx/sistemaot/cargaMasiva/Articulo70/2025/Formato28//JD19-VER/tml1/osp1.pdf"/>
    <s v="752"/>
    <s v=""/>
    <s v=""/>
    <s v="Arrendamiento de inmueble en Calle Teodoro a. Dehesa Número 21, esquina con Calle Libertad zona centro de la ciudad de Santiago Tuxtla, Veracruz, código postal 95830"/>
    <s v="752"/>
    <s v=""/>
    <s v="752"/>
    <s v="752"/>
    <s v=""/>
    <s v=""/>
    <s v=""/>
    <s v=""/>
    <s v="Israel"/>
    <s v="Mendoza"/>
    <s v="Resendiz"/>
    <s v="Hombre"/>
    <s v=""/>
    <s v="752"/>
    <s v="MERl801017GZ3"/>
    <s v="Calle"/>
    <s v="Zorros"/>
    <s v="31"/>
    <s v=""/>
    <s v="Colonia"/>
    <s v="Lomas Linda Vista"/>
    <s v="104"/>
    <s v="Tlalnepantla de Baz"/>
    <s v="104"/>
    <s v="Tlalnepantla de Baz"/>
    <s v="15"/>
    <s v="México"/>
    <s v="54198"/>
    <s v=""/>
    <s v=""/>
    <s v=""/>
    <s v=""/>
    <s v="Mejor propuesta económica en arrendamiento de inmueble, para la instalación del Módulo de atención Ciudadana fijo adicional 301953"/>
    <s v="Junta Distrital Ejecutiva No.19 de Veracruz - San Andres Tuxtla"/>
    <s v="Junta Distrital Ejecutiva No.19 de Veracruz - San Andres Tuxtla"/>
    <s v="Junta Distrital Ejecutiva No.19 de Veracruz - San Andres Tuxtla"/>
    <s v="INE/JDE19/VER/011/2022"/>
    <s v="29/11/2022"/>
    <s v="01/12/2022"/>
    <s v="30/11/2026"/>
    <n v="576000"/>
    <n v="668160"/>
    <s v=""/>
    <s v=""/>
    <s v="Moneda Nacional"/>
    <s v=""/>
    <x v="1"/>
    <s v="El Arrendador otorga en arrendamiento al Arrendatario el inmueble ubicado enCalle Teodoro a. Dehesa Número 21, esquina con Calle Libertad zona centro de la ciudad deSantiago Tuxtla, Veracruz, código postal 95830, el cual cuenta con una superficie rentable de 146.70 m2 construidos"/>
    <s v=""/>
    <s v="01/12/2022"/>
    <s v="30/11/2026"/>
    <s v="http://transparencia.ine.mx/sistemaot/cargaMasiva/Articulo70/2025/Formato28//JD19-VER/tml1/contrato1.pdf"/>
    <s v=""/>
    <s v="752"/>
    <x v="0"/>
    <s v="Recursos federales"/>
    <s v="Presupuesto de Egresos de la Federación"/>
    <s v=""/>
    <s v=""/>
    <s v=""/>
    <s v=""/>
    <s v=""/>
    <s v="No"/>
    <s v="752"/>
    <s v="Recepción del servicio de arrendamiento requerido de acuerdo a las condiciones del contrato."/>
    <s v=""/>
    <s v=""/>
    <s v=""/>
    <s v=""/>
    <s v="http://transparencia.ine.mx/sistemaot/cargaMasiva/Articulo70/2025/Formato28//JD19-VER/tml1/factura1.pdf"/>
    <s v="JUNTA DISTRITAL EJECUTIVA NO.19 DE VERACRUZ - SAN ANDRES TUXTLA"/>
    <s v="31/03/2025"/>
    <m/>
    <x v="16"/>
    <x v="0"/>
  </r>
  <r>
    <s v="2025"/>
    <s v="01/01/2025"/>
    <s v="31/03/2025"/>
    <x v="0"/>
    <x v="1"/>
    <x v="0"/>
    <s v="INE/JDE19/VER/01/2024"/>
    <s v=""/>
    <s v="Arrendamiento de tres equipos multifuncionales para impresión y fotocopiado. Artículo 31. fracción III, 51 último párrafo del Reglamento Del Instituto Nacional Electoral en Materia de Adquisiciones, Arrendamientos de Bienes Muebles y Servicios"/>
    <s v="http://transparencia.ine.mx/sistemaot/cargaMasiva/Articulo70/2025/Formato28//JD19-VER/tml1/osp2.pdf"/>
    <s v="753"/>
    <s v=""/>
    <s v=""/>
    <s v="Arrendamiento de tres equipos multifuncionales para impresión y fotocopiado"/>
    <s v="753"/>
    <s v=""/>
    <s v="753"/>
    <s v="753"/>
    <s v=""/>
    <s v=""/>
    <s v=""/>
    <s v=""/>
    <s v=""/>
    <s v=""/>
    <s v=""/>
    <s v=""/>
    <s v="All Kopier DVA, S.A. de C.V."/>
    <s v="753"/>
    <s v="AKD101209VA2"/>
    <s v="Calle"/>
    <s v="Dos de Abril"/>
    <s v="1437"/>
    <s v=""/>
    <s v="Fraccionamiento"/>
    <s v="Reforma"/>
    <s v="193"/>
    <s v="Veracruz"/>
    <s v="193"/>
    <s v="Veracruz"/>
    <s v="30"/>
    <s v="Veracruz de Ignacio de la Llave"/>
    <s v="91919"/>
    <s v=""/>
    <s v=""/>
    <s v=""/>
    <s v=""/>
    <s v="Mejor propuesta económica en servicio de renta de multifuncionales para fotocopiado, para la 19 Junta Distrital Ejecutiva"/>
    <s v="Junta Distrital Ejecutiva No.19 de Veracruz - San Andres Tuxtla"/>
    <s v="Junta Distrital Ejecutiva No.19 de Veracruz - San Andres Tuxtla"/>
    <s v="Junta Distrital Ejecutiva No.19 de Veracruz - San Andres Tuxtla"/>
    <s v="INE/JDE19/VER/01/2024"/>
    <s v="01/04/2024"/>
    <s v="01/04/2024"/>
    <s v="31/12/2024"/>
    <n v="3153"/>
    <n v="3657"/>
    <s v=""/>
    <s v=""/>
    <s v="Moneda Nacional"/>
    <s v=""/>
    <x v="1"/>
    <s v="Arrendamiento de tres equipos multifuncionales para impresión y fotocopiado"/>
    <s v=""/>
    <s v="01/04/2024"/>
    <s v="31/12/2024"/>
    <s v="http://transparencia.ine.mx/sistemaot/cargaMasiva/Articulo70/2025/Formato28//JD19-VER/tml1/contrato2.pdf"/>
    <s v=""/>
    <s v="753"/>
    <x v="0"/>
    <s v="Recursos federales"/>
    <s v="Presupuesto de Egresos de la Federación"/>
    <s v=""/>
    <s v=""/>
    <s v=""/>
    <s v=""/>
    <s v=""/>
    <s v="Si"/>
    <s v="753"/>
    <s v="Se verifican las lecturas de copias procesadas de acuerdo a las condiciones del contrato"/>
    <s v=""/>
    <s v=""/>
    <s v=""/>
    <s v=""/>
    <s v="http://transparencia.ine.mx/sistemaot/cargaMasiva/Articulo70/2025/Formato28//JD19-VER/tml1/factura2.pdf"/>
    <s v="JUNTA DISTRITAL EJECUTIVA NO.19 DE VERACRUZ - SAN ANDRES TUXTLA"/>
    <s v="31/03/2025"/>
    <m/>
    <x v="16"/>
    <x v="0"/>
  </r>
  <r>
    <s v="2025"/>
    <s v="01/01/2025"/>
    <s v="31/03/2025"/>
    <x v="0"/>
    <x v="0"/>
    <x v="0"/>
    <s v="INE/JDE19/VER/001/2025"/>
    <s v=""/>
    <s v="Arrendamiento para la 19 Junta Distrital Ejecutiva. Artículo 31 fracc. III y artículo 51 del Reglamento del Instituto Nacional Electoral en Materia de Adquisiciones, Arrendamientos de Bienes Muebles y Servicios."/>
    <s v="http://transparencia.ine.mx/sistemaot/cargaMasiva/Articulo70/2025/Formato28//JD19-VER/tml1/osp3.pdf"/>
    <s v="754"/>
    <s v=""/>
    <s v=""/>
    <s v="Arrendamiento de inmueble en Calle San Andrés número 41, entre carretera costera del golfo y calle 1, Fraccionamiento San Andrés, de la Ciudad de San Andrés Tuxtla, Veracruz, código postal 95730"/>
    <s v="754"/>
    <s v=""/>
    <s v="754"/>
    <s v="754"/>
    <s v=""/>
    <s v=""/>
    <s v=""/>
    <s v=""/>
    <s v="Marina"/>
    <s v="Garay"/>
    <s v="Cabada"/>
    <s v="Mujer"/>
    <s v=""/>
    <s v="754"/>
    <s v="GACM5312068Y5"/>
    <s v="Calle"/>
    <s v="Guillermo Prieto"/>
    <s v="3"/>
    <s v=""/>
    <s v="Colonia"/>
    <s v="Centro"/>
    <s v="142"/>
    <s v="San Andrés Tuxtla"/>
    <s v="142"/>
    <s v="San Andrés Tuxtla"/>
    <s v="30"/>
    <s v="Veracruz de Ignacio de la Llave"/>
    <s v="95700"/>
    <s v=""/>
    <s v=""/>
    <s v=""/>
    <s v=""/>
    <s v="Mejor propuesta económica en arrendamiento de inmueble para la 19 Junta Distrital Ejecutiva y el Módulo de Atención Ciudadana Fijo Distrital 301951."/>
    <s v="Junta Distrital Ejecutiva No.19 de Veracruz - San Andres Tuxtla"/>
    <s v="Junta Distrital Ejecutiva No.19 de Veracruz - San Andres Tuxtla"/>
    <s v="Junta Distrital Ejecutiva No.19 de Veracruz - San Andres Tuxtla"/>
    <s v="INE/JDE19/VER/001/2025"/>
    <s v="01/01/2025"/>
    <s v="01/01/2025"/>
    <s v="31/12/2025"/>
    <n v="724753.24"/>
    <n v="840714"/>
    <s v=""/>
    <s v=""/>
    <s v="Moneda Nacional"/>
    <s v=""/>
    <x v="1"/>
    <s v="El Arrendador otorga en arrendamiento al Arrendatario el inmueble ubicado en Calle San Andrés número 41, entre carretera costera del golfo y calle 1, Fraccionamiento San Andrés, de la Ciudad de San Andrés Tuxtla, Veracruz, código postal 95730, el cual cuenta con una superficie rentable de 1082 m2 construidos y un garaje con capacidad de para 5 cajones de estacionamiento para vehículos."/>
    <s v=""/>
    <s v="01/01/2025"/>
    <s v="31/12/2025"/>
    <s v="http://transparencia.ine.mx/sistemaot/cargaMasiva/Articulo70/2025/Formato28//JD19-VER/tml1/contrato3.pdf"/>
    <s v=""/>
    <s v="754"/>
    <x v="0"/>
    <s v="Recursos federales"/>
    <s v="Presupuesto de Egresos de la Federación"/>
    <s v=""/>
    <s v=""/>
    <s v=""/>
    <s v=""/>
    <s v=""/>
    <s v="No"/>
    <s v="754"/>
    <s v="Recepción del servicio de arrendamiento requerido de acuerdo a las condiciones del contrato."/>
    <s v=""/>
    <s v=""/>
    <s v=""/>
    <s v=""/>
    <s v="http://transparencia.ine.mx/sistemaot/cargaMasiva/Articulo70/2025/Formato28//JD19-VER/tml1/factura3.pdf"/>
    <s v="JUNTA DISTRITAL EJECUTIVA NO.19 DE VERACRUZ - SAN ANDRES TUXTLA"/>
    <s v="31/03/2025"/>
    <m/>
    <x v="16"/>
    <x v="0"/>
  </r>
  <r>
    <s v="2025"/>
    <s v="01/01/2025"/>
    <s v="31/03/2025"/>
    <x v="0"/>
    <x v="1"/>
    <x v="0"/>
    <s v="INE/JDE19/VER/02/2025"/>
    <s v=""/>
    <s v="Arrendamiento de tres equipos multifuncionales para impresión y fotocopiado. Artículo 31. fracción III, 51 último párrafo del Reglamento Del Instituto Nacional Electoral en Materia de Adquisiciones, Arrendamientos de Bienes Muebles y Servicios"/>
    <s v="http://transparencia.ine.mx/sistemaot/cargaMasiva/Articulo70/2025/Formato28//JD19-VER/tml1/osp4.pdf"/>
    <s v="755"/>
    <s v=""/>
    <s v=""/>
    <s v="Arrendamiento de tres equipos multifuncionales para impresión y fotocopiado"/>
    <s v="755"/>
    <s v=""/>
    <s v="755"/>
    <s v="755"/>
    <s v=""/>
    <s v=""/>
    <s v=""/>
    <s v=""/>
    <s v=""/>
    <s v=""/>
    <s v=""/>
    <s v=""/>
    <s v="All Kopier DVA, S.A. de C.V."/>
    <s v="755"/>
    <s v="AKD101209VA2"/>
    <s v="Calle"/>
    <s v="Dos de Abril"/>
    <s v="1437"/>
    <s v=""/>
    <s v="Fraccionamiento"/>
    <s v="Reforma"/>
    <s v="193"/>
    <s v="Veracruz"/>
    <s v="193"/>
    <s v="Veracruz"/>
    <s v="30"/>
    <s v="Veracruz de Ignacio de la Llave"/>
    <s v="91919"/>
    <s v=""/>
    <s v=""/>
    <s v=""/>
    <s v=""/>
    <s v="Mejor propuesta económica en servicio de renta de multifuncionales para fotocopiado, para la 19 Junta Distrital Ejecutiva"/>
    <s v="Junta Distrital Ejecutiva No.19 de Veracruz - San Andres Tuxtla"/>
    <s v="Junta Distrital Ejecutiva No.19 de Veracruz - San Andres Tuxtla"/>
    <s v="Junta Distrital Ejecutiva No.19 de Veracruz - San Andres Tuxtla"/>
    <s v="INE/JDE19/VER/02/2025"/>
    <s v="31/01/2025"/>
    <s v="01/02/2025"/>
    <s v="31/12/2025"/>
    <n v="12672"/>
    <n v="14700"/>
    <s v=""/>
    <s v=""/>
    <s v="Moneda Nacional"/>
    <s v=""/>
    <x v="1"/>
    <s v="Arrendamiento de tres equipos multifuncionales para impresión y fotocopiado"/>
    <s v=""/>
    <s v="01/02/2025"/>
    <s v="31/12/2025"/>
    <s v="http://transparencia.ine.mx/sistemaot/cargaMasiva/Articulo70/2025/Formato28//JD19-VER/tml1/contrato4.pdf"/>
    <s v=""/>
    <s v="755"/>
    <x v="0"/>
    <s v="Recursos federales"/>
    <s v="Presupuesto de Egresos de la Federación"/>
    <s v=""/>
    <s v=""/>
    <s v=""/>
    <s v=""/>
    <s v=""/>
    <s v="No"/>
    <s v="755"/>
    <s v="Se verifican las lecturas de copias procesadas de acuerdo a las condiciones del contrato"/>
    <s v=""/>
    <s v=""/>
    <s v=""/>
    <s v=""/>
    <s v="http://transparencia.ine.mx/sistemaot/cargaMasiva/Articulo70/2025/Formato28//JD19-VER/tml1/factura4.pdf"/>
    <s v="JUNTA DISTRITAL EJECUTIVA NO.19 DE VERACRUZ - SAN ANDRES TUXTLA"/>
    <s v="31/03/2025"/>
    <m/>
    <x v="16"/>
    <x v="0"/>
  </r>
  <r>
    <s v="2025"/>
    <s v="01/01/2025"/>
    <s v="31/03/2025"/>
    <x v="0"/>
    <x v="2"/>
    <x v="0"/>
    <s v="INE/JDE19/VER/03/2025"/>
    <s v=""/>
    <s v="Adquisición de 4 minisplit de 24,000  BTU. Artículo 31. fracción III, 51 último párrafo del Reglamento Del Instituto Nacional Electoral en Materia de Adquisiciones, Arrendamientos de Bienes Muebles y Servicios"/>
    <s v="http://transparencia.ine.mx/sistemaot/cargaMasiva/Articulo70/2025/Formato28//JD19-VER/tml1/osp5.pdf"/>
    <s v="756"/>
    <s v=""/>
    <s v=""/>
    <s v="Adquisición de 4 minisplit de 24,000  BTU."/>
    <s v="756"/>
    <s v=""/>
    <s v="756"/>
    <s v="756"/>
    <s v=""/>
    <s v=""/>
    <s v=""/>
    <s v=""/>
    <s v="Anna Karen"/>
    <s v="Nicolas"/>
    <s v="Campos"/>
    <s v="Mujer"/>
    <s v=""/>
    <s v="756"/>
    <s v="NICA010224980"/>
    <s v="Calle"/>
    <s v="Circuito Lomas de Mediterráneo"/>
    <s v="72"/>
    <s v=""/>
    <s v="Colonia"/>
    <s v="Villas de las Flores"/>
    <s v="131"/>
    <s v="Poza Rica de Hidalgo"/>
    <s v="131"/>
    <s v="Poza Rica de Hidalgo"/>
    <s v="30"/>
    <s v="Veracruz de Ignacio de la Llave"/>
    <s v="93398"/>
    <s v=""/>
    <s v=""/>
    <s v=""/>
    <s v=""/>
    <s v="Mejor propuesta económica en la adquisición de minisplit de 24,000 BTU, para la 19 Junta Distrital Ejecutiva"/>
    <s v="Junta Distrital Ejecutiva No.19 de Veracruz - San Andres Tuxtla"/>
    <s v="Junta Distrital Ejecutiva No.19 de Veracruz - San Andres Tuxtla"/>
    <s v="Junta Distrital Ejecutiva No.19 de Veracruz - San Andres Tuxtla"/>
    <s v="INE/JDE19/VER/03/2025"/>
    <s v="26/02/2025"/>
    <s v="01/03/2025"/>
    <s v="07/03/2025"/>
    <n v="49100"/>
    <n v="56956"/>
    <s v=""/>
    <s v=""/>
    <s v="Moneda Nacional"/>
    <s v=""/>
    <x v="1"/>
    <s v="Adquisición de 4 minisplits de 24,000 BTU tipo Mini Split"/>
    <s v=""/>
    <s v="01/03/2025"/>
    <s v="07/03/2025"/>
    <s v="http://transparencia.ine.mx/sistemaot/cargaMasiva/Articulo70/2025/Formato28//JD19-VER/tml1/contrato5.pdf"/>
    <s v=""/>
    <s v="756"/>
    <x v="0"/>
    <s v="Recursos federales"/>
    <s v="Presupuesto de Egresos de la Federación"/>
    <s v=""/>
    <s v=""/>
    <s v=""/>
    <s v=""/>
    <s v=""/>
    <s v="No"/>
    <s v="756"/>
    <s v="Recepción de los bienes, y se verifica que esten en buen estado y funcionen correctamente."/>
    <s v=""/>
    <s v=""/>
    <s v=""/>
    <s v=""/>
    <s v="http://transparencia.ine.mx/sistemaot/cargaMasiva/Articulo70/2025/Formato28//JD19-VER/tml1/factura5.pdf"/>
    <s v="JUNTA DISTRITAL EJECUTIVA NO.19 DE VERACRUZ - SAN ANDRES TUXTLA"/>
    <s v="31/03/2025"/>
    <m/>
    <x v="16"/>
    <x v="0"/>
  </r>
  <r>
    <s v="2025"/>
    <s v="01/01/2025"/>
    <s v="31/03/2025"/>
    <x v="0"/>
    <x v="2"/>
    <x v="0"/>
    <s v="INE/JDE19/VER/04/2025"/>
    <s v=""/>
    <s v="Adquisición de materiales y útiles de oficina, refacciones y accesorios menores de mobiliario y equipo de administración educacional y recreativo, material eléctrico y electrónico, artículos metales para la construcción, materiales complementarios, refacciones y accesorios menores otros bienes muebles. Artículo 31. fracción III, 51 último párrafo del Reglamento Del Instituto Nacional Electoral en Materia de Adquisiciones, Arrendamientos de Bienes Muebles y Servicios"/>
    <s v="http://transparencia.ine.mx/sistemaot/cargaMasiva/Articulo70/2025/Formato28//JD19-VER/tml1/osp6.pdf"/>
    <s v="757"/>
    <s v=""/>
    <s v=""/>
    <s v="Adquisición de sillas plegables, marcos de plástico, mesas plegables, tarimas de plástico, microfonos inalámbricos, mezcladora de audio, sistema de transmisor de micrófono con receptor inalámbrico, soporte metálico para bafle."/>
    <s v="757"/>
    <s v=""/>
    <s v="757"/>
    <s v="757"/>
    <s v=""/>
    <s v=""/>
    <s v=""/>
    <s v=""/>
    <s v="Lauro Nicolas"/>
    <s v="Ramírez"/>
    <s v="Medel"/>
    <s v="Hombre"/>
    <s v=""/>
    <s v="757"/>
    <s v="RAML930522E53"/>
    <s v="Calle"/>
    <s v="Male Uno"/>
    <s v="1"/>
    <s v="12"/>
    <s v="Colonia"/>
    <s v="Valle Real"/>
    <s v="087"/>
    <s v="Xalapa"/>
    <s v="087"/>
    <s v="Xalapa"/>
    <s v="30"/>
    <s v="Veracruz de Ignacio de la Llave"/>
    <s v="91194"/>
    <s v=""/>
    <s v=""/>
    <s v=""/>
    <s v=""/>
    <s v="Mejor propuesta económica en la adquisición de sillas y mesas plegalbes, marcos, y mas bienes para la 19 Junta Distrital Ejecutiva"/>
    <s v="Junta Distrital Ejecutiva No.19 de Veracruz - San Andres Tuxtla"/>
    <s v="Junta Distrital Ejecutiva No.19 de Veracruz - San Andres Tuxtla"/>
    <s v="Junta Distrital Ejecutiva No.19 de Veracruz - San Andres Tuxtla"/>
    <s v="INE/JDE19/VER/04/2025"/>
    <s v="06/03/2025"/>
    <s v="07/03/2025"/>
    <s v="07/04/2025"/>
    <n v="55865"/>
    <n v="64803.08"/>
    <s v=""/>
    <s v=""/>
    <s v="Moneda Nacional"/>
    <s v=""/>
    <x v="1"/>
    <s v="Adquisición de sillas y mesas plegables y marcos para diploma, y otros bienes"/>
    <s v=""/>
    <s v="07/03/2025"/>
    <s v="07/04/2025"/>
    <s v="http://transparencia.ine.mx/sistemaot/cargaMasiva/Articulo70/2025/Formato28//JD19-VER/tml1/contrato6.pdf"/>
    <s v=""/>
    <s v="757"/>
    <x v="0"/>
    <s v="Recursos federales"/>
    <s v="Presupuesto de Egresos de la Federación"/>
    <s v=""/>
    <s v=""/>
    <s v=""/>
    <s v=""/>
    <s v=""/>
    <s v="No"/>
    <s v="757"/>
    <s v="Recepción de los bienes, y se verifica que esten en buen estado y funcionen correctamente."/>
    <s v=""/>
    <s v=""/>
    <s v=""/>
    <s v=""/>
    <s v="http://transparencia.ine.mx/sistemaot/cargaMasiva/Articulo70/2025/Formato28//JD19-VER/tml1/factura6.pdf"/>
    <s v="JUNTA DISTRITAL EJECUTIVA NO.19 DE VERACRUZ - SAN ANDRES TUXTLA"/>
    <s v="31/03/2025"/>
    <m/>
    <x v="16"/>
    <x v="0"/>
  </r>
  <r>
    <s v="2025"/>
    <s v="01/01/2025"/>
    <s v="31/03/2025"/>
    <x v="0"/>
    <x v="0"/>
    <x v="0"/>
    <s v="01/2025"/>
    <s v=""/>
    <s v="Arrendamiento de equipo de fotocopiado para la Junta Distrital. Artículo 31 fracc. III y artículo 51 del Reglamento del Instituto Nacional Electoral en Materia de Adquisiciones, Arrendamientos de Bienes Muebles y Servicios."/>
    <s v="http://transparencia.ine.mx/sistemaot/cargaMasiva/Articulo70/2025/Formato28//JD14-VER/tml1/autorizacion_osp.pdf"/>
    <s v="758"/>
    <s v=""/>
    <s v=""/>
    <s v="Arrendamiento de equipo de fotocopiado para la Junta Distrital"/>
    <s v="758"/>
    <s v=""/>
    <s v="758"/>
    <s v="758"/>
    <s v=""/>
    <s v=""/>
    <s v=""/>
    <s v=""/>
    <s v="Ana Patricia"/>
    <s v="Ciro"/>
    <s v="Tabares"/>
    <s v="Mujer"/>
    <s v=""/>
    <s v="758"/>
    <s v="CITA751012HX1"/>
    <s v="Calle"/>
    <s v="Oaxaca"/>
    <s v="213"/>
    <s v="A"/>
    <s v="Colonia"/>
    <s v="Santa Rosa Panzacola"/>
    <s v="0001"/>
    <s v="Oaxaca de Juárez"/>
    <s v="067"/>
    <s v="Oaxaca de Juárez"/>
    <s v="20"/>
    <s v="Oaxaca"/>
    <s v="68039"/>
    <s v=""/>
    <s v=""/>
    <s v=""/>
    <s v=""/>
    <s v="El servicio y la atencion es de calidad, ademas de que el costo es bajo."/>
    <s v="14 Junta Distrital Ejecutiva del Instituto Nacional Electoral en el Estado de Veracruz"/>
    <s v="14 Junta Distrital Ejecutiva del Instituto Nacional Electoral en el Estado de Veracruz"/>
    <s v="14 Junta Distrital Ejecutiva del Instituto Nacional Electoral en el Estado de Veracruz"/>
    <s v="INE/SER/01/2025"/>
    <s v="08/01/2025"/>
    <s v="01/01/2025"/>
    <s v="31/12/2025"/>
    <n v="57931.03"/>
    <n v="67200"/>
    <s v=""/>
    <s v=""/>
    <s v="Moneda Nacional"/>
    <s v=""/>
    <x v="1"/>
    <s v="Servicio de arrendamiento de equipo de fotocopiado para la Junta Distrital"/>
    <s v=""/>
    <s v="01/01/2025"/>
    <s v="31/12/2025"/>
    <s v="http://transparencia.ine.mx/sistemaot/cargaMasiva/Articulo70/2025/Formato28//JD14-VER/tml1/contrato01.pdf"/>
    <s v=""/>
    <s v="758"/>
    <x v="0"/>
    <s v="Recursos federales"/>
    <s v="Presupuesto de Egresos de la Federación"/>
    <s v=""/>
    <s v=""/>
    <s v=""/>
    <s v=""/>
    <s v=""/>
    <s v="No"/>
    <s v="758"/>
    <s v=""/>
    <s v=""/>
    <s v=""/>
    <s v=""/>
    <s v=""/>
    <s v="http://transparencia.ine.mx/sistemaot/cargaMasiva/Articulo70/2025/Formato28//JD14-VER/tml1/factura1.pdf"/>
    <s v="JUNTA DISTRITAL EJECUTIVA NO.14 DE VERACRUZ - MINATITLAN"/>
    <s v="31/03/2025"/>
    <m/>
    <x v="16"/>
    <x v="0"/>
  </r>
  <r>
    <s v="2025"/>
    <s v="01/01/2025"/>
    <s v="31/03/2025"/>
    <x v="0"/>
    <x v="2"/>
    <x v="0"/>
    <s v="TR 2526003"/>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pdf"/>
    <s v="759"/>
    <s v=""/>
    <s v=""/>
    <s v="Adquisición de material de oficina para la 26 Junta Distrital Ejecutiva."/>
    <s v="759"/>
    <s v=""/>
    <s v="759"/>
    <s v="759"/>
    <s v=""/>
    <s v=""/>
    <s v=""/>
    <s v=""/>
    <s v="Juan"/>
    <s v="Sanchez"/>
    <s v="Gonzalez"/>
    <s v="Hombre"/>
    <s v=""/>
    <s v="759"/>
    <s v="SAGJ810123HY8"/>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03/2025"/>
    <s v="27/01/2025"/>
    <s v="27/01/2025"/>
    <s v="27/01/2025"/>
    <n v="24134.2"/>
    <n v="27995.67"/>
    <s v=""/>
    <s v=""/>
    <s v="Moneda Nacional"/>
    <s v=""/>
    <x v="1"/>
    <s v="Adquisicion de material de oficina para operación del centro de costo MC26"/>
    <s v=""/>
    <s v="27/01/2025"/>
    <s v="27/01/2025"/>
    <s v="http://transparencia.ine.mx/sistemaot/cargaMasiva/Articulo70/2025/Formato28//JD26-MEX/tml1/contrato1.pdf"/>
    <s v=""/>
    <s v="759"/>
    <x v="0"/>
    <s v="Recursos federales"/>
    <s v="Presupuesto de Egresos de la federación"/>
    <s v=""/>
    <s v=""/>
    <s v=""/>
    <s v=""/>
    <s v="En finiquito"/>
    <s v="No"/>
    <s v="759"/>
    <s v=""/>
    <s v=""/>
    <s v=""/>
    <s v=""/>
    <s v=""/>
    <s v="http://transparencia.ine.mx/sistemaot/cargaMasiva/Articulo70/2025/Formato28//JD26-MEX/tml1/factura1.pdf"/>
    <s v="JUNTA DISTRITAL EJECUTIVA NO.26 DE MEXICO - TOLUCA"/>
    <s v="31/03/2025"/>
    <m/>
    <x v="11"/>
    <x v="0"/>
  </r>
  <r>
    <s v="2025"/>
    <s v="01/01/2025"/>
    <s v="31/03/2025"/>
    <x v="0"/>
    <x v="2"/>
    <x v="0"/>
    <s v="TR 2526007"/>
    <s v=""/>
    <s v="Adquisición de material y utiles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2.pdf"/>
    <s v="760"/>
    <s v=""/>
    <s v=""/>
    <s v="Adquisición de material y utiles de oficina para la instrumentación del primer taller dirigido a SE y CAES"/>
    <s v="760"/>
    <s v=""/>
    <s v="760"/>
    <s v="760"/>
    <s v=""/>
    <s v=""/>
    <s v=""/>
    <s v=""/>
    <s v="Juan"/>
    <s v="Sanchez"/>
    <s v="Gonzalez"/>
    <s v="Hombre"/>
    <s v=""/>
    <s v="760"/>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07/2025"/>
    <s v="29/01/2025"/>
    <s v="29/01/2025"/>
    <s v="29/01/2025"/>
    <n v="13896.55"/>
    <n v="16120"/>
    <s v=""/>
    <s v=""/>
    <s v="Moneda Nacional"/>
    <s v=""/>
    <x v="1"/>
    <s v="Adquisicion de material y útiles de oficina para la instrumentación del primer taller dirigido a SE y CAES"/>
    <s v=""/>
    <s v="29/01/2025"/>
    <s v="29/01/2025"/>
    <s v="http://transparencia.ine.mx/sistemaot/cargaMasiva/Articulo70/2025/Formato28//JD26-MEX/tml1/contrato2.pdf"/>
    <s v=""/>
    <s v="760"/>
    <x v="0"/>
    <s v="Recursos federales"/>
    <s v="Presupuesto de Egresos de la federación"/>
    <s v=""/>
    <s v=""/>
    <s v=""/>
    <s v=""/>
    <s v="En finiquito"/>
    <s v="No"/>
    <s v="760"/>
    <s v=""/>
    <s v=""/>
    <s v=""/>
    <s v=""/>
    <s v=""/>
    <s v="http://transparencia.ine.mx/sistemaot/cargaMasiva/Articulo70/2025/Formato28//JD26-MEX/tml1/factura2.pdf"/>
    <s v="JUNTA DISTRITAL EJECUTIVA NO.26 DE MEXICO - TOLUCA"/>
    <s v="31/03/2025"/>
    <m/>
    <x v="11"/>
    <x v="0"/>
  </r>
  <r>
    <s v="2025"/>
    <s v="01/01/2025"/>
    <s v="31/03/2025"/>
    <x v="0"/>
    <x v="2"/>
    <x v="0"/>
    <s v="TR 2526008"/>
    <s v=""/>
    <s v="Adquisición de material y utiles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3.pdf"/>
    <s v="761"/>
    <s v=""/>
    <s v=""/>
    <s v="Adquisición de material y utiles de oficina para la instrumentación del primer taller dirigido a SE y CAES"/>
    <s v="761"/>
    <s v=""/>
    <s v="761"/>
    <s v="761"/>
    <s v=""/>
    <s v=""/>
    <s v=""/>
    <s v=""/>
    <s v=""/>
    <s v=""/>
    <s v=""/>
    <s v=""/>
    <s v="Grupo papelero Gutierrez SA de CV"/>
    <s v="761"/>
    <s v="GPG870312998"/>
    <s v="Calle"/>
    <s v="Miguel Hidalgo"/>
    <s v="602"/>
    <s v=""/>
    <s v="Colonia"/>
    <s v="Toluca"/>
    <s v="1"/>
    <s v="México"/>
    <s v="106"/>
    <s v="Toluca"/>
    <s v="15"/>
    <s v="México"/>
    <s v="5008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08/2025"/>
    <s v="29/01/2025"/>
    <s v="29/01/2025"/>
    <s v="29/01/2025"/>
    <n v="10796.55"/>
    <n v="12524"/>
    <s v=""/>
    <s v=""/>
    <s v="Moneda Nacional"/>
    <s v=""/>
    <x v="1"/>
    <s v="Adquisicion de material y útiles de oficina para la instrumentación del primer taller dirigido a SE y CAES"/>
    <s v=""/>
    <s v="29/01/2025"/>
    <s v="29/01/2025"/>
    <s v="http://transparencia.ine.mx/sistemaot/cargaMasiva/Articulo70/2025/Formato28//JD26-MEX/tml1/contrato3.pdf"/>
    <s v=""/>
    <s v="761"/>
    <x v="0"/>
    <s v="Recursos federales"/>
    <s v="Presupuesto de Egresos de la federación"/>
    <s v=""/>
    <s v=""/>
    <s v=""/>
    <s v=""/>
    <s v="En finiquito"/>
    <s v="No"/>
    <s v="761"/>
    <s v=""/>
    <s v=""/>
    <s v=""/>
    <s v=""/>
    <s v=""/>
    <s v="http://transparencia.ine.mx/sistemaot/cargaMasiva/Articulo70/2025/Formato28//JD26-MEX/tml1/factura3.pdf"/>
    <s v="JUNTA DISTRITAL EJECUTIVA NO.26 DE MEXICO - TOLUCA"/>
    <s v="31/03/2025"/>
    <m/>
    <x v="11"/>
    <x v="0"/>
  </r>
  <r>
    <s v="2025"/>
    <s v="01/01/2025"/>
    <s v="31/03/2025"/>
    <x v="0"/>
    <x v="2"/>
    <x v="0"/>
    <s v="TR 2526009"/>
    <s v=""/>
    <s v="Adquisición de toner y unidad de imagen Lexmark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4.pdf"/>
    <s v="762"/>
    <s v=""/>
    <s v=""/>
    <s v="Adquisición de toner y unidad de imagen Lexmark de oficina para actividades que desarrolla la Vocalía de Capacitación Electoral y Educación Civica"/>
    <s v="762"/>
    <s v=""/>
    <s v="762"/>
    <s v="762"/>
    <s v=""/>
    <s v=""/>
    <s v=""/>
    <s v=""/>
    <s v=""/>
    <s v=""/>
    <s v=""/>
    <s v=""/>
    <s v="Reactor Ads SA de CV"/>
    <s v="762"/>
    <s v="RAD130109J77"/>
    <s v="Calle"/>
    <s v="Marie Curie"/>
    <s v="355"/>
    <s v=""/>
    <s v="Colonia"/>
    <s v="Toluca"/>
    <s v="1"/>
    <s v="México"/>
    <s v="106"/>
    <s v="Toluca"/>
    <s v="15"/>
    <s v="México"/>
    <s v="5007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09/2025"/>
    <s v="29/01/2025"/>
    <s v="29/01/2025"/>
    <s v="29/01/2025"/>
    <n v="18861"/>
    <n v="21878.76"/>
    <s v=""/>
    <s v=""/>
    <s v="Moneda Nacional"/>
    <s v=""/>
    <x v="1"/>
    <s v="Adquisicion de toner y unidad de imagen LexMark para las actividades que desarrolla la Vocalia de Capacitación Electoral y Educación Civica"/>
    <s v=""/>
    <s v="29/01/2025"/>
    <s v="29/01/2025"/>
    <s v="http://transparencia.ine.mx/sistemaot/cargaMasiva/Articulo70/2025/Formato28//JD26-MEX/tml1/contrato4.pdf"/>
    <s v=""/>
    <s v="762"/>
    <x v="0"/>
    <s v="Recursos federales"/>
    <s v="Presupuesto de Egresos de la federación"/>
    <s v=""/>
    <s v=""/>
    <s v=""/>
    <s v=""/>
    <s v="En finiquito"/>
    <s v="No"/>
    <s v="762"/>
    <s v=""/>
    <s v=""/>
    <s v=""/>
    <s v=""/>
    <s v=""/>
    <s v="http://transparencia.ine.mx/sistemaot/cargaMasiva/Articulo70/2025/Formato28//JD26-MEX/tml1/factura4.pdf"/>
    <s v="JUNTA DISTRITAL EJECUTIVA NO.26 DE MEXICO - TOLUCA"/>
    <s v="31/03/2025"/>
    <m/>
    <x v="11"/>
    <x v="0"/>
  </r>
  <r>
    <s v="2025"/>
    <s v="01/01/2025"/>
    <s v="31/03/2025"/>
    <x v="0"/>
    <x v="0"/>
    <x v="0"/>
    <s v="TR 2526010"/>
    <s v=""/>
    <s v="Arrendamiento de oficinas para la 26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6-MEX/tml1/osp5.pdf"/>
    <s v="763"/>
    <s v=""/>
    <s v=""/>
    <s v="Arrendamiento para oficinas de la 26 Junta Distrital Ejecutiva y del Módulo de Atención Ciudadana."/>
    <s v="763"/>
    <s v=""/>
    <s v="763"/>
    <s v="763"/>
    <s v=""/>
    <s v=""/>
    <s v=""/>
    <s v=""/>
    <s v="Josefina"/>
    <s v="Liben"/>
    <s v="Dib"/>
    <s v="Mujer"/>
    <s v=""/>
    <s v="763"/>
    <s v="LIDJ490415159"/>
    <s v="Calle"/>
    <s v="Paseo Vicente Guerrero"/>
    <s v="214"/>
    <s v=""/>
    <s v="Colonia"/>
    <s v="Toluca"/>
    <s v="1"/>
    <s v="México"/>
    <s v="106"/>
    <s v="Toluca"/>
    <s v="15"/>
    <s v="México"/>
    <s v="50110"/>
    <s v=""/>
    <s v=""/>
    <s v=""/>
    <s v=""/>
    <s v="Mejor propuesta económica en arrendamiento de inmueble."/>
    <s v="Junta Distrital Ejecutiva No. 26 de México - Toluca"/>
    <s v="Junta Distrital Ejecutiva No. 26 de México - Toluca"/>
    <s v="Junta Distrital Ejecutiva No. 26 de México - Toluca"/>
    <s v="INE/MC26/SERV/01/2022"/>
    <s v="26/01/2022"/>
    <s v="01/01/2022"/>
    <s v="31/12/2025"/>
    <n v="130937.24"/>
    <n v="151887.20000000001"/>
    <s v=""/>
    <s v=""/>
    <s v="Moneda Nacional"/>
    <s v=""/>
    <x v="1"/>
    <s v="Servicio de Arrendamiento para oficinas de la 26 Junta Distrital Ejecutiva y del Módulo de Atención Ciudadana."/>
    <s v=""/>
    <s v="01/01/2022"/>
    <s v="31/12/2025"/>
    <s v="http://transparencia.ine.mx/sistemaot/cargaMasiva/Articulo70/2025/Formato28//JD26-MEX/tml1/contrato5.pdf"/>
    <s v=""/>
    <s v="763"/>
    <x v="0"/>
    <s v="Recursos federales"/>
    <s v="Presupuesto de Egresos de la federación"/>
    <s v=""/>
    <s v=""/>
    <s v=""/>
    <s v=""/>
    <s v="En finiquito"/>
    <s v="Si"/>
    <s v="763"/>
    <s v=""/>
    <s v=""/>
    <s v=""/>
    <s v=""/>
    <s v=""/>
    <s v="http://transparencia.ine.mx/sistemaot/cargaMasiva/Articulo70/2025/Formato28//JD26-MEX/tml1/factura5.pdf"/>
    <s v="JUNTA DISTRITAL EJECUTIVA NO.26 DE MEXICO - TOLUCA"/>
    <s v="31/03/2025"/>
    <m/>
    <x v="11"/>
    <x v="0"/>
  </r>
  <r>
    <s v="2025"/>
    <s v="01/01/2025"/>
    <s v="31/03/2025"/>
    <x v="0"/>
    <x v="1"/>
    <x v="0"/>
    <s v="TR 2526014"/>
    <s v=""/>
    <s v="Servicio de Vigilancia para oficinas de la 26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6-MEX/tml1/osp6.pdf"/>
    <s v="764"/>
    <s v=""/>
    <s v=""/>
    <s v="Servicio de Vigilancia para oficinas de la 26 Junta Distrital Ejecutiva y del Módulo de Atención Ciudadana."/>
    <s v="764"/>
    <s v=""/>
    <s v="764"/>
    <s v="764"/>
    <s v=""/>
    <s v=""/>
    <s v=""/>
    <s v=""/>
    <s v="María del Carmen"/>
    <s v="Becerril"/>
    <s v="Roldán"/>
    <s v="Mujer"/>
    <s v=""/>
    <s v="764"/>
    <s v="BERC650822RI4"/>
    <s v="Calle"/>
    <s v="Lerma"/>
    <s v="503 D"/>
    <s v=""/>
    <s v="Colonia"/>
    <s v="Toluca"/>
    <s v="1"/>
    <s v="México"/>
    <s v="106"/>
    <s v="Toluca"/>
    <s v="15"/>
    <s v="México"/>
    <s v="5004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SERV/001/2025"/>
    <s v="17/01/2025"/>
    <s v="17/01/2025"/>
    <s v="31/01/2025"/>
    <n v="10620.96"/>
    <n v="12320.31"/>
    <s v=""/>
    <s v=""/>
    <s v="Moneda Nacional"/>
    <s v=""/>
    <x v="1"/>
    <s v="Servicio de Vigilancia para oficinas de la 26 Junta Distrital Ejecutiva y del Módulo de Atención Ciudadana."/>
    <s v=""/>
    <s v="17/01/2025"/>
    <s v="31/01/2025"/>
    <s v="http://transparencia.ine.mx/sistemaot/cargaMasiva/Articulo70/2025/Formato28//JD26-MEX/tml1/contrato6.pdf"/>
    <s v=""/>
    <s v="764"/>
    <x v="0"/>
    <s v="Recursos federales"/>
    <s v="Presupuesto de Egresos de la federación"/>
    <s v=""/>
    <s v=""/>
    <s v=""/>
    <s v=""/>
    <s v="En finiquito"/>
    <s v="No"/>
    <s v="764"/>
    <s v=""/>
    <s v=""/>
    <s v=""/>
    <s v=""/>
    <s v=""/>
    <s v="http://transparencia.ine.mx/sistemaot/cargaMasiva/Articulo70/2025/Formato28//JD26-MEX/tml1/factura6.pdf"/>
    <s v="JUNTA DISTRITAL EJECUTIVA NO.26 DE MEXICO - TOLUCA"/>
    <s v="31/03/2025"/>
    <m/>
    <x v="11"/>
    <x v="0"/>
  </r>
  <r>
    <s v="2025"/>
    <s v="01/01/2025"/>
    <s v="31/03/2025"/>
    <x v="0"/>
    <x v="2"/>
    <x v="0"/>
    <s v="TR 2526017"/>
    <s v=""/>
    <s v="Adquisición de discos duros externos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7.pdf"/>
    <s v="765"/>
    <s v=""/>
    <s v=""/>
    <s v="Adquisición de discos duros externos para el respaldo de información que genera la 26 Junta Distrital Ejecutiva"/>
    <s v="765"/>
    <s v=""/>
    <s v="765"/>
    <s v="765"/>
    <s v=""/>
    <s v=""/>
    <s v=""/>
    <s v=""/>
    <s v="Juan"/>
    <s v="Sanchez"/>
    <s v="Gonzalez"/>
    <s v="Hombre"/>
    <s v=""/>
    <s v="765"/>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1/2025"/>
    <s v="06/02/2025"/>
    <s v="06/02/2025"/>
    <s v="06/02/2025"/>
    <n v="17241.3"/>
    <n v="19999.91"/>
    <s v=""/>
    <s v=""/>
    <s v="Moneda Nacional"/>
    <s v=""/>
    <x v="1"/>
    <s v="Adquisicion de discos duros externos para respaldo de información que genera el centro de costo MC26"/>
    <s v=""/>
    <s v="06/02/2025"/>
    <s v="06/02/2025"/>
    <s v="http://transparencia.ine.mx/sistemaot/cargaMasiva/Articulo70/2025/Formato28//JD26-MEX/tml1/contrato7.pdf"/>
    <s v=""/>
    <s v="765"/>
    <x v="0"/>
    <s v="Recursos federales"/>
    <s v="Presupuesto de Egresos de la federación"/>
    <s v=""/>
    <s v=""/>
    <s v=""/>
    <s v=""/>
    <s v="En finiquito"/>
    <s v="No"/>
    <s v="765"/>
    <s v=""/>
    <s v=""/>
    <s v=""/>
    <s v=""/>
    <s v=""/>
    <s v="http://transparencia.ine.mx/sistemaot/cargaMasiva/Articulo70/2025/Formato28//JD26-MEX/tml1/factura7.pdf"/>
    <s v="JUNTA DISTRITAL EJECUTIVA NO.26 DE MEXICO - TOLUCA"/>
    <s v="31/03/2025"/>
    <m/>
    <x v="11"/>
    <x v="0"/>
  </r>
  <r>
    <s v="2025"/>
    <s v="01/01/2025"/>
    <s v="31/03/2025"/>
    <x v="0"/>
    <x v="2"/>
    <x v="0"/>
    <s v="TR 2526021"/>
    <s v=""/>
    <s v="Adquisición de material de limpieza para la conservación e higiene en la 26 Junta Distrital Ejecutiva;  artículo 31, fracción III y artículo 51 del Reglamento del Instituto Nacional Electoral en Materia de Adquisiciones, Arrendamientos de Bienes Muebles y Servicios."/>
    <s v="http://transparencia.ine.mx/sistemaot/cargaMasiva/Articulo70/2025/Formato28//JD26-MEX/tml1/osp8.pdf"/>
    <s v="766"/>
    <s v=""/>
    <s v=""/>
    <s v="Adquisición de material para la conservación de higiene en la 26 Junta Distrital Ejecutiva."/>
    <s v="766"/>
    <s v=""/>
    <s v="766"/>
    <s v="766"/>
    <s v=""/>
    <s v=""/>
    <s v=""/>
    <s v=""/>
    <s v="Juan"/>
    <s v="Sanchez"/>
    <s v="Gonzalez"/>
    <s v="Hombre"/>
    <s v=""/>
    <s v="766"/>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5/2025"/>
    <s v="11/02/2025"/>
    <s v="10/02/2025"/>
    <s v="11/02/2025"/>
    <n v="10412.61"/>
    <n v="12078.63"/>
    <s v=""/>
    <s v=""/>
    <s v="Moneda Nacional"/>
    <s v=""/>
    <x v="1"/>
    <s v="Adquisicion de material de limpieza para la conservación e higiene del centro de costo MC26"/>
    <s v=""/>
    <s v="10/02/2025"/>
    <s v="11/02/2025"/>
    <s v="http://transparencia.ine.mx/sistemaot/cargaMasiva/Articulo70/2025/Formato28//JD26-MEX/tml1/contrato8.pdf"/>
    <s v=""/>
    <s v="766"/>
    <x v="0"/>
    <s v="Recursos federales"/>
    <s v="Presupuesto de Egresos de la federación"/>
    <s v=""/>
    <s v=""/>
    <s v=""/>
    <s v=""/>
    <s v="En finiquito"/>
    <s v="No"/>
    <s v="766"/>
    <s v=""/>
    <s v=""/>
    <s v=""/>
    <s v=""/>
    <s v=""/>
    <s v="http://transparencia.ine.mx/sistemaot/cargaMasiva/Articulo70/2025/Formato28//JD26-MEX/tml1/factura8.pdf"/>
    <s v="JUNTA DISTRITAL EJECUTIVA NO.26 DE MEXICO - TOLUCA"/>
    <s v="31/03/2025"/>
    <m/>
    <x v="11"/>
    <x v="0"/>
  </r>
  <r>
    <s v="2025"/>
    <s v="01/01/2025"/>
    <s v="31/03/2025"/>
    <x v="0"/>
    <x v="2"/>
    <x v="0"/>
    <s v="TR 2526022"/>
    <s v=""/>
    <s v="Adquisición de insumos de cafeteri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9.pdf"/>
    <s v="767"/>
    <s v=""/>
    <s v=""/>
    <s v="Adquisición de insumos de cafeteria para las actividades de proceso que realiza la Vocalía de Capacitación Electoral y Educación Civica"/>
    <s v="767"/>
    <s v=""/>
    <s v="767"/>
    <s v="767"/>
    <s v=""/>
    <s v=""/>
    <s v=""/>
    <s v=""/>
    <s v="Juan"/>
    <s v="Sanchez"/>
    <s v="Gonzalez"/>
    <s v="Hombre"/>
    <s v=""/>
    <s v="767"/>
    <s v="SAGJ810123HY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6/2025"/>
    <s v="11/02/2025"/>
    <s v="10/02/2025"/>
    <s v="11/02/2025"/>
    <n v="18632.98"/>
    <n v="21614.26"/>
    <s v=""/>
    <s v=""/>
    <s v="Moneda Nacional"/>
    <s v=""/>
    <x v="1"/>
    <s v="Adquisición de insumos de cafeteria para las actividades de la Vocalía de Capacitación Electoral y Educación Civica"/>
    <s v=""/>
    <s v="10/02/2025"/>
    <s v="11/02/2025"/>
    <s v="http://transparencia.ine.mx/sistemaot/cargaMasiva/Articulo70/2025/Formato28//JD26-MEX/tml1/contrato9.pdf"/>
    <s v=""/>
    <s v="767"/>
    <x v="0"/>
    <s v="Recursos federales"/>
    <s v="Presupuesto de Egresos de la federación"/>
    <s v=""/>
    <s v=""/>
    <s v=""/>
    <s v=""/>
    <s v="En finiquito"/>
    <s v="No"/>
    <s v="767"/>
    <s v=""/>
    <s v=""/>
    <s v=""/>
    <s v=""/>
    <s v=""/>
    <s v="http://transparencia.ine.mx/sistemaot/cargaMasiva/Articulo70/2025/Formato28//JD26-MEX/tml1/factura9.pdf"/>
    <s v="JUNTA DISTRITAL EJECUTIVA NO.26 DE MEXICO - TOLUCA"/>
    <s v="31/03/2025"/>
    <m/>
    <x v="11"/>
    <x v="0"/>
  </r>
  <r>
    <s v="2025"/>
    <s v="01/01/2025"/>
    <s v="31/03/2025"/>
    <x v="0"/>
    <x v="2"/>
    <x v="0"/>
    <s v="TR 2526023"/>
    <s v=""/>
    <s v="Adquisición de cartuchos para impresora HP Laser Jet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0.pdf"/>
    <s v="768"/>
    <s v=""/>
    <s v=""/>
    <s v="Adquisición de cartuchos para impresora hp Laser Jet para actividades de la primera etapa de capacitación electoral"/>
    <s v="768"/>
    <s v=""/>
    <s v="768"/>
    <s v="768"/>
    <s v=""/>
    <s v=""/>
    <s v=""/>
    <s v=""/>
    <s v=""/>
    <s v=""/>
    <s v=""/>
    <s v=""/>
    <s v="Reactor Ads SA de CV"/>
    <s v="768"/>
    <s v="RAD130109J77"/>
    <s v="Calle"/>
    <s v="Marie Curie"/>
    <s v="355"/>
    <s v=""/>
    <s v="Colonia"/>
    <s v="Toluca"/>
    <s v="1"/>
    <s v="México"/>
    <s v="106"/>
    <s v="Toluca"/>
    <s v="15"/>
    <s v="México"/>
    <s v="5007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17/2025"/>
    <s v="12/02/2025"/>
    <s v="11/02/2025"/>
    <s v="12/02/2025"/>
    <n v="12242"/>
    <n v="14200.72"/>
    <s v=""/>
    <s v=""/>
    <s v="Moneda Nacional"/>
    <s v=""/>
    <x v="1"/>
    <s v="Adquisición de cartuchos para impresora hp Laser para las actividades de la primera etapa de capacitación electoral"/>
    <s v=""/>
    <s v="11/02/2025"/>
    <s v="12/02/2025"/>
    <s v="http://transparencia.ine.mx/sistemaot/cargaMasiva/Articulo70/2025/Formato28//JD26-MEX/tml1/contrato10.pdf"/>
    <s v=""/>
    <s v="768"/>
    <x v="0"/>
    <s v="Recursos federales"/>
    <s v="Presupuesto de Egresos de la federación"/>
    <s v=""/>
    <s v=""/>
    <s v=""/>
    <s v=""/>
    <s v="En finiquito"/>
    <s v="No"/>
    <s v="768"/>
    <s v=""/>
    <s v=""/>
    <s v=""/>
    <s v=""/>
    <s v=""/>
    <s v="http://transparencia.ine.mx/sistemaot/cargaMasiva/Articulo70/2025/Formato28//JD26-MEX/tml1/factura10.pdf"/>
    <s v="JUNTA DISTRITAL EJECUTIVA NO.26 DE MEXICO - TOLUCA"/>
    <s v="31/03/2025"/>
    <m/>
    <x v="11"/>
    <x v="0"/>
  </r>
  <r>
    <s v="2025"/>
    <s v="01/01/2025"/>
    <s v="31/03/2025"/>
    <x v="0"/>
    <x v="2"/>
    <x v="0"/>
    <s v="TR 2526026"/>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1.pdf"/>
    <s v="769"/>
    <s v=""/>
    <s v=""/>
    <s v="Adquisición de material de oficina para la 26 Junta Distrital Ejecutiva."/>
    <s v="769"/>
    <s v=""/>
    <s v="769"/>
    <s v="769"/>
    <s v=""/>
    <s v=""/>
    <s v=""/>
    <s v=""/>
    <s v=""/>
    <s v=""/>
    <s v=""/>
    <s v=""/>
    <s v="Grupo papelero Gutierrez SA de CV"/>
    <s v="769"/>
    <s v="GPG870312998"/>
    <s v="Calle"/>
    <s v="Miguel Hidalgo"/>
    <s v="602"/>
    <s v=""/>
    <s v="Colonia"/>
    <s v="Toluca"/>
    <s v="1"/>
    <s v="México"/>
    <s v="106"/>
    <s v="Toluca"/>
    <s v="15"/>
    <s v="México"/>
    <s v="5008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18/2025"/>
    <s v="13/02/2025"/>
    <s v="12/02/2025"/>
    <s v="12/02/2025"/>
    <n v="11206.9"/>
    <n v="13000"/>
    <s v=""/>
    <s v=""/>
    <s v="Moneda Nacional"/>
    <s v=""/>
    <x v="1"/>
    <s v="Adquisición de material de oficina para la organización de los avances de la primera etapa de capacitación"/>
    <s v=""/>
    <s v="12/02/2025"/>
    <s v="12/02/2025"/>
    <s v="http://transparencia.ine.mx/sistemaot/cargaMasiva/Articulo70/2025/Formato28//JD26-MEX/tml1/contrato11.pdf"/>
    <s v=""/>
    <s v="769"/>
    <x v="0"/>
    <s v="Recursos federales"/>
    <s v="Presupuesto de Egresos de la federación"/>
    <s v=""/>
    <s v=""/>
    <s v=""/>
    <s v=""/>
    <s v="En finiquito"/>
    <s v="No"/>
    <s v="769"/>
    <s v=""/>
    <s v=""/>
    <s v=""/>
    <s v=""/>
    <s v=""/>
    <s v="http://transparencia.ine.mx/sistemaot/cargaMasiva/Articulo70/2025/Formato28//JD26-MEX/tml1/factura11.pdf"/>
    <s v="JUNTA DISTRITAL EJECUTIVA NO.26 DE MEXICO - TOLUCA"/>
    <s v="31/03/2025"/>
    <m/>
    <x v="11"/>
    <x v="0"/>
  </r>
  <r>
    <s v="2025"/>
    <s v="01/01/2025"/>
    <s v="31/03/2025"/>
    <x v="0"/>
    <x v="2"/>
    <x v="0"/>
    <s v="TR 2526035"/>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2.pdf"/>
    <s v="770"/>
    <s v=""/>
    <s v=""/>
    <s v="Adquisición de material de oficina para las actividades que realiza la Vocalia de Capacitación Electoral para los avances de la primera etapa de capacitación"/>
    <s v="770"/>
    <s v=""/>
    <s v="770"/>
    <s v="770"/>
    <s v=""/>
    <s v=""/>
    <s v=""/>
    <s v=""/>
    <s v=""/>
    <s v=""/>
    <s v=""/>
    <s v=""/>
    <s v="Grupo papelero Gutierrez SA de CV"/>
    <s v="770"/>
    <s v="GPG870312998"/>
    <s v="Calle"/>
    <s v="Miguel Hidalgo"/>
    <s v="602"/>
    <s v=""/>
    <s v="Colonia"/>
    <s v="Toluca"/>
    <s v="1"/>
    <s v="México"/>
    <s v="106"/>
    <s v="Toluca"/>
    <s v="15"/>
    <s v="México"/>
    <s v="5008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20/2025"/>
    <s v="07/03/2025"/>
    <s v="05/03/2025"/>
    <s v="07/03/2025"/>
    <n v="13896.55"/>
    <n v="16120"/>
    <s v=""/>
    <s v=""/>
    <s v="Moneda Nacional"/>
    <s v=""/>
    <x v="1"/>
    <s v="Adquisición de material de oficina para ls actividades que realiza la Vocalia de Capacitación para los avances de la primera etapa de capacitación"/>
    <s v=""/>
    <s v="05/03/2025"/>
    <s v="07/03/2025"/>
    <s v="http://transparencia.ine.mx/sistemaot/cargaMasiva/Articulo70/2025/Formato28//JD26-MEX/tml1/contrato12.pdf"/>
    <s v=""/>
    <s v="770"/>
    <x v="0"/>
    <s v="Recursos federales"/>
    <s v="Presupuesto de Egresos de la federación"/>
    <s v=""/>
    <s v=""/>
    <s v=""/>
    <s v=""/>
    <s v="En finiquito"/>
    <s v="No"/>
    <s v="770"/>
    <s v=""/>
    <s v=""/>
    <s v=""/>
    <s v=""/>
    <s v=""/>
    <s v="http://transparencia.ine.mx/sistemaot/cargaMasiva/Articulo70/2025/Formato28//JD26-MEX/tml1/factura12.pdf"/>
    <s v="JUNTA DISTRITAL EJECUTIVA NO.26 DE MEXICO - TOLUCA"/>
    <s v="31/03/2025"/>
    <m/>
    <x v="11"/>
    <x v="0"/>
  </r>
  <r>
    <s v="2025"/>
    <s v="01/01/2025"/>
    <s v="31/03/2025"/>
    <x v="0"/>
    <x v="2"/>
    <x v="0"/>
    <s v="TR 2526040"/>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3.pdf"/>
    <s v="771"/>
    <s v=""/>
    <s v=""/>
    <s v="Adquisición de material de oficina para la 26 Junta Distrital Ejecutiva."/>
    <s v="771"/>
    <s v=""/>
    <s v="771"/>
    <s v="771"/>
    <s v=""/>
    <s v=""/>
    <s v=""/>
    <s v=""/>
    <s v="Ramiro"/>
    <s v="Peña"/>
    <s v="Monroy"/>
    <s v="Hombre"/>
    <s v=""/>
    <s v="771"/>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25/2025"/>
    <s v="11/03/2025"/>
    <s v="10/03/2025"/>
    <s v="11/03/2025"/>
    <n v="8620.69"/>
    <n v="10000"/>
    <s v=""/>
    <s v=""/>
    <s v="Moneda Nacional"/>
    <s v=""/>
    <x v="1"/>
    <s v="Adquisición de material oficina para el desarrollo de las actividades del centro de costo MC26"/>
    <s v=""/>
    <s v="10/03/2025"/>
    <s v="11/03/2025"/>
    <s v="http://transparencia.ine.mx/sistemaot/cargaMasiva/Articulo70/2025/Formato28//JD26-MEX/tml1/contrato13.pdf"/>
    <s v=""/>
    <s v="771"/>
    <x v="0"/>
    <s v="Recursos federales"/>
    <s v="Presupuesto de Egresos de la federación"/>
    <s v=""/>
    <s v=""/>
    <s v=""/>
    <s v=""/>
    <s v="En finiquito"/>
    <s v="No"/>
    <s v="771"/>
    <s v=""/>
    <s v=""/>
    <s v=""/>
    <s v=""/>
    <s v=""/>
    <s v="http://transparencia.ine.mx/sistemaot/cargaMasiva/Articulo70/2025/Formato28//JD26-MEX/tml1/factura13.pdf"/>
    <s v="JUNTA DISTRITAL EJECUTIVA NO.26 DE MEXICO - TOLUCA"/>
    <s v="31/03/2025"/>
    <m/>
    <x v="11"/>
    <x v="0"/>
  </r>
  <r>
    <s v="2025"/>
    <s v="01/01/2025"/>
    <s v="31/03/2025"/>
    <x v="0"/>
    <x v="2"/>
    <x v="0"/>
    <s v="TR 2526045"/>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4.pdf"/>
    <s v="772"/>
    <s v=""/>
    <s v=""/>
    <s v="Adquisición de material de oficina para la 26 Junta Distrital Ejecutiva."/>
    <s v="772"/>
    <s v=""/>
    <s v="772"/>
    <s v="772"/>
    <s v=""/>
    <s v=""/>
    <s v=""/>
    <s v=""/>
    <s v="Ramiro"/>
    <s v="Peña"/>
    <s v="Monroy"/>
    <s v="Hombre"/>
    <s v=""/>
    <s v="772"/>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28/2025"/>
    <s v="12/03/2025"/>
    <s v="11/03/2025"/>
    <s v="12/03/2025"/>
    <n v="14904.16"/>
    <n v="17288.830000000002"/>
    <s v=""/>
    <s v=""/>
    <s v="Moneda Nacional"/>
    <s v=""/>
    <x v="1"/>
    <s v="Adquisición de material oficina para el desarrollo de las actividades del centro de costo MC26"/>
    <s v=""/>
    <s v="11/03/2025"/>
    <s v="12/03/2025"/>
    <s v="http://transparencia.ine.mx/sistemaot/cargaMasiva/Articulo70/2025/Formato28//JD26-MEX/tml1/contrato14.pdf"/>
    <s v=""/>
    <s v="772"/>
    <x v="0"/>
    <s v="Recursos federales"/>
    <s v="Presupuesto de Egresos de la federación"/>
    <s v=""/>
    <s v=""/>
    <s v=""/>
    <s v=""/>
    <s v="En finiquito"/>
    <s v="No"/>
    <s v="772"/>
    <s v=""/>
    <s v=""/>
    <s v=""/>
    <s v=""/>
    <s v=""/>
    <s v="http://transparencia.ine.mx/sistemaot/cargaMasiva/Articulo70/2025/Formato28//JD26-MEX/tml1/factura14.pdf"/>
    <s v="JUNTA DISTRITAL EJECUTIVA NO.26 DE MEXICO - TOLUCA"/>
    <s v="31/03/2025"/>
    <m/>
    <x v="11"/>
    <x v="0"/>
  </r>
  <r>
    <s v="2025"/>
    <s v="01/01/2025"/>
    <s v="31/03/2025"/>
    <x v="0"/>
    <x v="2"/>
    <x v="0"/>
    <s v="TR 2526046"/>
    <s v=""/>
    <s v="Adquisición de insumos de cafeterí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5.pdf"/>
    <s v="773"/>
    <s v=""/>
    <s v=""/>
    <s v="Adquisición de insumos de cafeteria para las actividades de proceso que realiza la Vocalía de Capacitación Electoral y Educación Civica"/>
    <s v="773"/>
    <s v=""/>
    <s v="773"/>
    <s v="773"/>
    <s v=""/>
    <s v=""/>
    <s v=""/>
    <s v=""/>
    <s v="Ramiro"/>
    <s v="Peña"/>
    <s v="Monroy"/>
    <s v="Hombre"/>
    <s v=""/>
    <s v="773"/>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29/2025"/>
    <s v="13/03/2025"/>
    <s v="12/03/2025"/>
    <s v="13/03/2025"/>
    <n v="14706.49"/>
    <n v="17059.53"/>
    <s v=""/>
    <s v=""/>
    <s v="Moneda Nacional"/>
    <s v=""/>
    <x v="1"/>
    <s v="Adquisición de insumos de cafeteria para las actividades de la Vocalía de Capacitación Electoral y Educación Civica"/>
    <s v=""/>
    <s v="12/03/2025"/>
    <s v="13/03/2025"/>
    <s v="http://transparencia.ine.mx/sistemaot/cargaMasiva/Articulo70/2025/Formato28//JD26-MEX/tml1/contrato15.pdf"/>
    <s v=""/>
    <s v="773"/>
    <x v="0"/>
    <s v="Recursos federales"/>
    <s v="Presupuesto de Egresos de la federación"/>
    <s v=""/>
    <s v=""/>
    <s v=""/>
    <s v=""/>
    <s v="En finiquito"/>
    <s v="No"/>
    <s v="773"/>
    <s v=""/>
    <s v=""/>
    <s v=""/>
    <s v=""/>
    <s v=""/>
    <s v="http://transparencia.ine.mx/sistemaot/cargaMasiva/Articulo70/2025/Formato28//JD26-MEX/tml1/factura15.pdf"/>
    <s v="JUNTA DISTRITAL EJECUTIVA NO.26 DE MEXICO - TOLUCA"/>
    <s v="31/03/2025"/>
    <m/>
    <x v="11"/>
    <x v="0"/>
  </r>
  <r>
    <s v="2025"/>
    <s v="01/01/2025"/>
    <s v="31/03/2025"/>
    <x v="0"/>
    <x v="2"/>
    <x v="0"/>
    <s v="TR 2526048"/>
    <s v=""/>
    <s v="Adquisición de anaqueles para la 26 Junta Distrital Ejecutiva; artículo 31, fracción III y artículo 581 del Reglamento del Instituto Nacional Electoral en Materia de Adquisiciones, Arrendamientos de Bienes Muebles y Servicios"/>
    <s v="http://transparencia.ine.mx/sistemaot/cargaMasiva/Articulo70/2025/Formato28//JD26-MEX/tml1/osp16.pdf"/>
    <s v="774"/>
    <s v=""/>
    <s v=""/>
    <s v="Adquisición de anaqueles para equipamiento de la Bodega Electoral"/>
    <s v="774"/>
    <s v=""/>
    <s v="774"/>
    <s v="774"/>
    <s v=""/>
    <s v=""/>
    <s v=""/>
    <s v=""/>
    <s v="Ramiro"/>
    <s v="Peña"/>
    <s v="Monroy"/>
    <s v="Hombre"/>
    <s v=""/>
    <s v="774"/>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AOQ/01/2025"/>
    <s v="15/03/2025"/>
    <s v="12/03/2025"/>
    <s v="14/03/2025"/>
    <n v="34400"/>
    <n v="39904"/>
    <s v=""/>
    <s v=""/>
    <s v="Moneda Nacional"/>
    <s v=""/>
    <x v="1"/>
    <s v="Adquisición de anaqueles para equipamiento de la Bodega Electoral"/>
    <s v=""/>
    <s v="12/03/2025"/>
    <s v="14/03/2025"/>
    <s v="http://transparencia.ine.mx/sistemaot/cargaMasiva/Articulo70/2025/Formato28//JD26-MEX/tml1/contrato16.pdf"/>
    <s v=""/>
    <s v="774"/>
    <x v="0"/>
    <s v="Recursos federales"/>
    <s v="Presupuesto de Egresos de la federación"/>
    <s v=""/>
    <s v=""/>
    <s v=""/>
    <s v=""/>
    <s v="En finiquito"/>
    <s v="No"/>
    <s v="774"/>
    <s v=""/>
    <s v=""/>
    <s v=""/>
    <s v=""/>
    <s v=""/>
    <s v="http://transparencia.ine.mx/sistemaot/cargaMasiva/Articulo70/2025/Formato28//JD26-MEX/tml1/factura16.pdf"/>
    <s v="JUNTA DISTRITAL EJECUTIVA NO.26 DE MEXICO - TOLUCA"/>
    <s v="31/03/2025"/>
    <m/>
    <x v="11"/>
    <x v="0"/>
  </r>
  <r>
    <s v="2025"/>
    <s v="01/01/2025"/>
    <s v="31/03/2025"/>
    <x v="0"/>
    <x v="2"/>
    <x v="0"/>
    <s v="TR 2526051"/>
    <s v=""/>
    <s v="Adquisición de dos sillones ejecutivos para la 26 Junta Distrital Ejecutiva; artículo 31, fracción III y artículo 581 del Reglamento del Instituto Nacional Electoral en Materia de Adquisiciones, Arrendamientos de Bienes Muebles y Servicios"/>
    <s v="http://transparencia.ine.mx/sistemaot/cargaMasiva/Articulo70/2025/Formato28//JD26-MEX/tml1/osp17.pdf"/>
    <s v="775"/>
    <s v=""/>
    <s v=""/>
    <s v="Adquisición de dos sillones ejecutivos para personal de la 26 Junta Distrital Ejecutiva"/>
    <s v="775"/>
    <s v=""/>
    <s v="775"/>
    <s v="775"/>
    <s v=""/>
    <s v=""/>
    <s v=""/>
    <s v=""/>
    <s v="Ramiro"/>
    <s v="Peña"/>
    <s v="Monroy"/>
    <s v="Hombre"/>
    <s v=""/>
    <s v="775"/>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24/2025"/>
    <s v="18/03/2025"/>
    <s v="18/03/2025"/>
    <s v="19/03/2025"/>
    <n v="8620.68"/>
    <n v="9999.99"/>
    <s v=""/>
    <s v=""/>
    <s v="Moneda Nacional"/>
    <s v=""/>
    <x v="1"/>
    <s v="Adquisición de dos sillones para personal del centro de costo MC26"/>
    <s v=""/>
    <s v="18/03/2025"/>
    <s v="19/03/2025"/>
    <s v="http://transparencia.ine.mx/sistemaot/cargaMasiva/Articulo70/2025/Formato28//JD26-MEX/tml1/contrato17.pdf"/>
    <s v=""/>
    <s v="775"/>
    <x v="0"/>
    <s v="Recursos federales"/>
    <s v="Presupuesto de Egresos de la federación"/>
    <s v=""/>
    <s v=""/>
    <s v=""/>
    <s v=""/>
    <s v="En finiquito"/>
    <s v="No"/>
    <s v="775"/>
    <s v=""/>
    <s v=""/>
    <s v=""/>
    <s v=""/>
    <s v=""/>
    <s v="http://transparencia.ine.mx/sistemaot/cargaMasiva/Articulo70/2025/Formato28//JD26-MEX/tml1/factura17.pdf"/>
    <s v="JUNTA DISTRITAL EJECUTIVA NO.26 DE MEXICO - TOLUCA"/>
    <s v="31/03/2025"/>
    <m/>
    <x v="11"/>
    <x v="0"/>
  </r>
  <r>
    <s v="2025"/>
    <s v="01/01/2025"/>
    <s v="31/03/2025"/>
    <x v="0"/>
    <x v="2"/>
    <x v="0"/>
    <s v="TR 2526052"/>
    <s v=""/>
    <s v="Adquisición de dos kit de mantenimiento de Lexmark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8.pdf"/>
    <s v="776"/>
    <s v=""/>
    <s v=""/>
    <s v="Adquisición de dos kit de mantenimiento Lex Mark para la 26 Junta Distrital Ejecutiva"/>
    <s v="776"/>
    <s v=""/>
    <s v="776"/>
    <s v="776"/>
    <s v=""/>
    <s v=""/>
    <s v=""/>
    <s v=""/>
    <s v="Ramiro"/>
    <s v="Peña"/>
    <s v="Monroy"/>
    <s v="Hombre"/>
    <s v=""/>
    <s v="776"/>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31/2025"/>
    <s v="19/03/2025"/>
    <s v="18/03/2025"/>
    <s v="19/03/2025"/>
    <n v="7460.79"/>
    <n v="8654.52"/>
    <s v=""/>
    <s v=""/>
    <s v="Moneda Nacional"/>
    <s v=""/>
    <x v="1"/>
    <s v="Adquisición de dos kit de mantenimiento Lexmark"/>
    <s v=""/>
    <s v="18/03/2025"/>
    <s v="19/03/2025"/>
    <s v="http://transparencia.ine.mx/sistemaot/cargaMasiva/Articulo70/2025/Formato28//JD26-MEX/tml1/contrato18.pdf"/>
    <s v=""/>
    <s v="776"/>
    <x v="0"/>
    <s v="Recursos federales"/>
    <s v="Presupuesto de Egresos de la federación"/>
    <s v=""/>
    <s v=""/>
    <s v=""/>
    <s v=""/>
    <s v="En finiquito"/>
    <s v="No"/>
    <s v="776"/>
    <s v=""/>
    <s v=""/>
    <s v=""/>
    <s v=""/>
    <s v=""/>
    <s v="http://transparencia.ine.mx/sistemaot/cargaMasiva/Articulo70/2025/Formato28//JD26-MEX/tml1/factura18.pdf"/>
    <s v="JUNTA DISTRITAL EJECUTIVA NO.26 DE MEXICO - TOLUCA"/>
    <s v="31/03/2025"/>
    <m/>
    <x v="11"/>
    <x v="0"/>
  </r>
  <r>
    <s v="2025"/>
    <s v="01/01/2025"/>
    <s v="31/03/2025"/>
    <x v="0"/>
    <x v="2"/>
    <x v="0"/>
    <s v="TR 2526053"/>
    <s v=""/>
    <s v="Adquisición de material de oficin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19.pdf"/>
    <s v="777"/>
    <s v=""/>
    <s v=""/>
    <s v="Adquisición de material de oficina para la 26 Junta Distrital Ejecutiva."/>
    <s v="777"/>
    <s v=""/>
    <s v="777"/>
    <s v="777"/>
    <s v=""/>
    <s v=""/>
    <s v=""/>
    <s v=""/>
    <s v="Jose Luis"/>
    <s v="Ramirez"/>
    <s v="Jimenez"/>
    <s v="Hombre"/>
    <s v=""/>
    <s v="777"/>
    <s v="RAJL990619LR2"/>
    <s v="Calle"/>
    <s v="Paseo Colón"/>
    <s v="107"/>
    <s v=""/>
    <s v="Colonia"/>
    <s v="Toluca"/>
    <s v="1"/>
    <s v="México"/>
    <s v="106"/>
    <s v="Toluca"/>
    <s v="15"/>
    <s v="México"/>
    <s v="5013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S/032/2025"/>
    <s v="20/03/2025"/>
    <s v="19/03/2025"/>
    <s v="20/03/2025"/>
    <n v="13931.03"/>
    <n v="16159.99"/>
    <s v=""/>
    <s v=""/>
    <s v="Moneda Nacional"/>
    <s v=""/>
    <x v="1"/>
    <s v="Adquisicion de material de oficina para operación del centro de costo MC26"/>
    <s v=""/>
    <s v="19/03/2025"/>
    <s v="20/03/2025"/>
    <s v="http://transparencia.ine.mx/sistemaot/cargaMasiva/Articulo70/2025/Formato28//JD26-MEX/tml1/contrato19.pdf"/>
    <s v=""/>
    <s v="777"/>
    <x v="0"/>
    <s v="Recursos federales"/>
    <s v="Presupuesto de Egresos de la federación"/>
    <s v=""/>
    <s v=""/>
    <s v=""/>
    <s v=""/>
    <s v="En finiquito"/>
    <s v="No"/>
    <s v="777"/>
    <s v=""/>
    <s v=""/>
    <s v=""/>
    <s v=""/>
    <s v=""/>
    <s v="http://transparencia.ine.mx/sistemaot/cargaMasiva/Articulo70/2025/Formato28//JD26-MEX/tml1/factura19.pdf"/>
    <s v="JUNTA DISTRITAL EJECUTIVA NO.26 DE MEXICO - TOLUCA"/>
    <s v="31/03/2025"/>
    <m/>
    <x v="11"/>
    <x v="0"/>
  </r>
  <r>
    <s v="2025"/>
    <s v="01/01/2025"/>
    <s v="31/03/2025"/>
    <x v="0"/>
    <x v="2"/>
    <x v="0"/>
    <s v="TR 2526054"/>
    <s v=""/>
    <s v="Adquisición de cartuchos de toner para impresora de Laser Jet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20.pdf"/>
    <s v="778"/>
    <s v=""/>
    <s v=""/>
    <s v="Adquisición de cinco cartuchos de toner para impresora HP Laser Jet para actividades de la primera etapa de capacitación electoral"/>
    <s v="778"/>
    <s v=""/>
    <s v="778"/>
    <s v="778"/>
    <s v=""/>
    <s v=""/>
    <s v=""/>
    <s v=""/>
    <s v="Ramiro"/>
    <s v="Peña"/>
    <s v="Monroy"/>
    <s v="Hombre"/>
    <s v=""/>
    <s v="778"/>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33/2025"/>
    <s v="21/03/2025"/>
    <s v="20/03/2025"/>
    <s v="21/03/2025"/>
    <n v="7368"/>
    <n v="8546.8799999999992"/>
    <s v=""/>
    <s v=""/>
    <s v="Moneda Nacional"/>
    <s v=""/>
    <x v="1"/>
    <s v="Adquisición de cinco cartuchos para impresora HP Laser Jet para las actividades de la primera etapa de capacitación electoral"/>
    <s v=""/>
    <s v="20/03/2025"/>
    <s v="21/03/2025"/>
    <s v="http://transparencia.ine.mx/sistemaot/cargaMasiva/Articulo70/2025/Formato28//JD26-MEX/tml1/contrato20.pdf"/>
    <s v=""/>
    <s v="778"/>
    <x v="0"/>
    <s v="Recursos federales"/>
    <s v="Presupuesto de Egresos de la federación"/>
    <s v=""/>
    <s v=""/>
    <s v=""/>
    <s v=""/>
    <s v="En finiquito"/>
    <s v="No"/>
    <s v="778"/>
    <s v=""/>
    <s v=""/>
    <s v=""/>
    <s v=""/>
    <s v=""/>
    <s v="http://transparencia.ine.mx/sistemaot/cargaMasiva/Articulo70/2025/Formato28//JD26-MEX/tml1/factura20.pdf"/>
    <s v="JUNTA DISTRITAL EJECUTIVA NO.26 DE MEXICO - TOLUCA"/>
    <s v="31/03/2025"/>
    <m/>
    <x v="11"/>
    <x v="0"/>
  </r>
  <r>
    <s v="2025"/>
    <s v="01/01/2025"/>
    <s v="31/03/2025"/>
    <x v="0"/>
    <x v="2"/>
    <x v="0"/>
    <s v="TR 2526055"/>
    <s v=""/>
    <s v="Adquisición de insumos de cafetería para la 26 Junta Distrital Ejecutiva; artículo 31, fracción III y artículo 51 del Reglamento del Instituto Nacional Electoral en Materia de Adquisiciones, Arrendamientos de Bienes Muebles y Servicios"/>
    <s v="http://transparencia.ine.mx/sistemaot/cargaMasiva/Articulo70/2025/Formato28//JD26-MEX/tml1/osp21.pdf"/>
    <s v="779"/>
    <s v=""/>
    <s v=""/>
    <s v="Adquisición de galletas para el seguimiento y acompañamiento de las actividades de la segunda etapa de capacitación"/>
    <s v="779"/>
    <s v=""/>
    <s v="779"/>
    <s v="779"/>
    <s v=""/>
    <s v=""/>
    <s v=""/>
    <s v=""/>
    <s v="Ramiro"/>
    <s v="Peña"/>
    <s v="Monroy"/>
    <s v="Hombre"/>
    <s v=""/>
    <s v="779"/>
    <s v="PEMR890709QN9"/>
    <s v="Calle"/>
    <s v="Vicente Guerrero"/>
    <s v="228"/>
    <s v=""/>
    <s v="Colonia"/>
    <s v="Toluca"/>
    <s v="1"/>
    <s v="México"/>
    <s v="106"/>
    <s v="Toluca"/>
    <s v="15"/>
    <s v="México"/>
    <s v="50110"/>
    <s v=""/>
    <s v=""/>
    <s v=""/>
    <s v=""/>
    <s v="Por cumplir con los requerimientos, las condiciones legales, técnicas y económicas y presentar una propuesta económica solvente que garantiza satisfactoriamente el cumplimiento de las obligaciones respectivas."/>
    <s v="Junta Distrital Ejecutiva No. 26 de México - Toluca"/>
    <s v="Junta Distrital Ejecutiva No. 26 de México - Toluca"/>
    <s v="Junta Distrital Ejecutiva No. 26 de México - Toluca"/>
    <s v="INE/MC26/VCE/034/2025"/>
    <s v="21/03/2025"/>
    <s v="20/03/2025"/>
    <s v="21/03/2025"/>
    <n v="7581.32"/>
    <n v="8794.33"/>
    <s v=""/>
    <s v=""/>
    <s v="Moneda Nacional"/>
    <s v=""/>
    <x v="1"/>
    <s v="Adquisición de galletas para el seguimiento y acompañamiento de las actividades de la segunda etapa de capacitación"/>
    <s v=""/>
    <s v="20/03/2025"/>
    <s v="21/03/2025"/>
    <s v="http://transparencia.ine.mx/sistemaot/cargaMasiva/Articulo70/2025/Formato28//JD26-MEX/tml1/contrato21.pdf"/>
    <s v=""/>
    <s v="779"/>
    <x v="0"/>
    <s v="Recursos federales"/>
    <s v="Presupuesto de Egresos de la federación"/>
    <s v=""/>
    <s v=""/>
    <s v=""/>
    <s v=""/>
    <s v="En finiquito"/>
    <s v="No"/>
    <s v="779"/>
    <s v=""/>
    <s v=""/>
    <s v=""/>
    <s v=""/>
    <s v=""/>
    <s v="http://transparencia.ine.mx/sistemaot/cargaMasiva/Articulo70/2025/Formato28//JD26-MEX/tml1/factura21.pdf"/>
    <s v="JUNTA DISTRITAL EJECUTIVA NO.26 DE MEXICO - TOLUCA"/>
    <s v="31/03/2025"/>
    <m/>
    <x v="11"/>
    <x v="0"/>
  </r>
  <r>
    <s v="2025"/>
    <s v="01/01/2025"/>
    <s v="31/03/2025"/>
    <x v="0"/>
    <x v="0"/>
    <x v="0"/>
    <s v="001/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1.pdf"/>
    <s v="780"/>
    <s v=""/>
    <s v=""/>
    <s v="Arrendamiento del inmueble ubicado en Boulevard Manuel Cavazos Lerma, número 403 norte, colonia Anáhuac número 1, código postal 89850, en Ciudad Mante, Tamaulipas"/>
    <s v="780"/>
    <s v=""/>
    <s v="780"/>
    <s v="780"/>
    <s v=""/>
    <s v=""/>
    <s v=""/>
    <s v=""/>
    <s v="José Luis"/>
    <s v="Puga"/>
    <s v="Korrodi"/>
    <s v="Hombre"/>
    <s v=""/>
    <s v="780"/>
    <s v="PUKL690504U38"/>
    <s v="Calle"/>
    <s v="Pedro J. Méndez sur"/>
    <s v="200"/>
    <s v=""/>
    <s v="Colonia"/>
    <s v="Centro"/>
    <s v="0001"/>
    <s v="El Mante"/>
    <s v="021"/>
    <s v="El Mante"/>
    <s v="28"/>
    <s v="Tamaulipas"/>
    <s v="89800"/>
    <s v=""/>
    <s v=""/>
    <s v=""/>
    <s v=""/>
    <s v="Mejor propuesta económica en arrendamiento de inmueble."/>
    <s v="Junta Distrital Ejecutiva No.06 de Tamaulipas - El Mante"/>
    <s v="Junta Distrital Ejecutiva No.06 de Tamaulipas - El Mante"/>
    <s v="Junta Distrital Ejecutiva No.06 de Tamaulipas - El Mante"/>
    <s v="001/2025"/>
    <s v="01/01/2025"/>
    <s v="01/01/2025"/>
    <s v="31/12/2025"/>
    <n v="1088586.24"/>
    <n v="1262760"/>
    <s v=""/>
    <s v=""/>
    <s v="Moneda Nacional"/>
    <s v=""/>
    <x v="1"/>
    <s v="El Arrendador otorga en arrendamiento al Arrendatario el inmueble ubicado en Boulevard Manuel Cavazos Lerma, número 403 Norte, colonia Anáhuac número 1, Código Postal 89850, en Ciudad Mante, Tamaulipas, el cual cuenta con una superficie rentable de 1500 m2 construidos, para uso de oficinas, bodega electoral, Módulo de Atención Ciudadana, Centro de Verificación y Monitoreo y Estacionamiento."/>
    <s v=""/>
    <s v="01/01/2025"/>
    <s v="31/12/2025"/>
    <s v="http://transparencia.ine.mx/sistemaot/cargaMasiva/Articulo70/2025/Formato28//JD06-TAMPS/tml1/contrato0012025.pdf"/>
    <s v=""/>
    <s v="780"/>
    <x v="0"/>
    <s v="Recursos federales"/>
    <s v="Presupuesto de Egresos de la federación"/>
    <s v=""/>
    <s v=""/>
    <s v=""/>
    <s v=""/>
    <s v=""/>
    <s v="No"/>
    <s v="780"/>
    <s v="El área del Enlace Administrativo verifica que se hayan recibido a satisfacción plena el servicio solicitado."/>
    <s v=""/>
    <s v=""/>
    <s v=""/>
    <s v=""/>
    <s v="http://transparencia.ine.mx/sistemaot/cargaMasiva/Articulo70/2025/Formato28//JD06-TAMPS/tml1/factura1.pdf"/>
    <s v="JUNTA DISTRITAL EJECUTIVA NO.06 DE TAMAULIPAS - EL MANTE"/>
    <s v="31/03/2025"/>
    <m/>
    <x v="13"/>
    <x v="0"/>
  </r>
  <r>
    <s v="2025"/>
    <s v="01/01/2025"/>
    <s v="31/03/2025"/>
    <x v="0"/>
    <x v="0"/>
    <x v="0"/>
    <s v="002/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2.pdf"/>
    <s v="781"/>
    <s v=""/>
    <s v=""/>
    <s v="Arrendamiento del inmueble ubicado en calle Melchor Ocampo, número 104, número interior (local) 5 y 6, esquina Morelos, Zona Centro, Código Postal 89600, Altamira, Tamaulipas"/>
    <s v="781"/>
    <s v=""/>
    <s v="781"/>
    <s v="781"/>
    <s v=""/>
    <s v=""/>
    <s v=""/>
    <s v=""/>
    <s v="Nicolasa"/>
    <s v="López"/>
    <s v="Barco"/>
    <s v="Mujer"/>
    <s v=""/>
    <s v="781"/>
    <s v="LOBN4201071R9"/>
    <s v="Calle"/>
    <s v="Guadalajara"/>
    <s v="18"/>
    <s v=""/>
    <s v="Colonia"/>
    <s v="Altamira sector 3"/>
    <s v="0001"/>
    <s v="Altamira"/>
    <s v="003"/>
    <s v="Altamira"/>
    <s v="28"/>
    <s v="Tamaulipas"/>
    <s v="89601"/>
    <s v=""/>
    <s v=""/>
    <s v=""/>
    <s v=""/>
    <s v="Mejor propuesta económica en arrendamiento de inmueble."/>
    <s v="Junta Distrital Ejecutiva No.06 de Tamaulipas - El Mante"/>
    <s v="Junta Distrital Ejecutiva No.06 de Tamaulipas - El Mante"/>
    <s v="Junta Distrital Ejecutiva No.06 de Tamaulipas - El Mante"/>
    <s v="002/2025"/>
    <s v="01/01/2025"/>
    <s v="01/01/2025"/>
    <s v="31/12/2025"/>
    <n v="322427.64"/>
    <n v="374016.12"/>
    <s v=""/>
    <s v=""/>
    <s v="Moneda Nacional"/>
    <s v=""/>
    <x v="1"/>
    <s v="La Arrendadora otorga en arrendamiento al Arrendatario el inmueble ubicado en Calle Melchor Ocampo, número 104, interior (local) 5 y 6, Zona Centro, municipio de Altamira, Código Postal 89600, en el estado de Tamaulipas, el cual cuenta con una superficie rentable de 110.33 metros cuadrados construidos y tres cajones de estacionamiento para uso del Módulo de Atención Ciudadana 280657"/>
    <s v=""/>
    <s v="01/01/2025"/>
    <s v="31/12/2025"/>
    <s v="http://transparencia.ine.mx/sistemaot/cargaMasiva/Articulo70/2025/Formato28//JD06-TAMPS/tml1/contrato0022025.pdf"/>
    <s v=""/>
    <s v="781"/>
    <x v="0"/>
    <s v="Recursos federales"/>
    <s v="Presupuesto de Egresos de la federación"/>
    <s v=""/>
    <s v=""/>
    <s v=""/>
    <s v=""/>
    <s v=""/>
    <s v="No"/>
    <s v="781"/>
    <s v="El área del Enlace Administrativo verifica que se hayan recibido a satisfacción plena el servicio solicitado."/>
    <s v=""/>
    <s v=""/>
    <s v=""/>
    <s v=""/>
    <s v="http://transparencia.ine.mx/sistemaot/cargaMasiva/Articulo70/2025/Formato28//JD06-TAMPS/tml1/factura2.pdf"/>
    <s v="JUNTA DISTRITAL EJECUTIVA NO.06 DE TAMAULIPAS - EL MANTE"/>
    <s v="31/03/2025"/>
    <m/>
    <x v="13"/>
    <x v="0"/>
  </r>
  <r>
    <s v="2025"/>
    <s v="01/01/2025"/>
    <s v="31/03/2025"/>
    <x v="0"/>
    <x v="1"/>
    <x v="0"/>
    <s v="003/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3.pdf"/>
    <s v="782"/>
    <s v=""/>
    <s v=""/>
    <s v="Servicio de vigilancia y seguridad de los bienes muebles e inmueble que ocupa la 06 Junta Distrital Ejecutiva en Tamaulipas"/>
    <s v="782"/>
    <s v=""/>
    <s v="782"/>
    <s v="782"/>
    <s v=""/>
    <s v=""/>
    <s v=""/>
    <s v=""/>
    <s v=""/>
    <s v=""/>
    <s v=""/>
    <s v=""/>
    <s v="Alcorporativo Empresarial SA de CV"/>
    <s v="782"/>
    <s v="AEM1209104A9"/>
    <s v="Andador"/>
    <s v="Hidrógeno"/>
    <s v="244"/>
    <s v=""/>
    <s v="Colonia"/>
    <s v="Hermenegildo J. Aldana"/>
    <s v="0001"/>
    <s v="San Luis Potosí"/>
    <s v="028"/>
    <s v="San Luis Potosí"/>
    <s v="24"/>
    <s v="San Luis Potosí"/>
    <s v="78390"/>
    <s v=""/>
    <s v=""/>
    <s v=""/>
    <s v=""/>
    <s v="Mejor propuesta económica en servicio de vigilancia."/>
    <s v="Junta Distrital Ejecutiva No.06 de Tamaulipas - El Mante"/>
    <s v="Junta Distrital Ejecutiva No.06 de Tamaulipas - El Mante"/>
    <s v="Junta Distrital Ejecutiva No.06 de Tamaulipas - El Mante"/>
    <s v="003/2025"/>
    <s v="01/01/2025"/>
    <s v="01/01/2025"/>
    <s v="31/12/2025"/>
    <n v="317172.36"/>
    <n v="367920"/>
    <s v=""/>
    <s v=""/>
    <s v="Moneda Nacional"/>
    <s v=""/>
    <x v="1"/>
    <s v="Prestación del servicio de protección y vigilancia en las oficinas de la 06 Junta Distrital Ejecutiva en Tamaulipas, ubicada en Boulevard Manuel Cavazos Lerma, número 403 Norte, colonia Anáhuac número 1, Código Postal 89830, El Mante, Tamaulipas."/>
    <s v=""/>
    <s v="01/01/2025"/>
    <s v="31/12/2025"/>
    <s v="http://transparencia.ine.mx/sistemaot/cargaMasiva/Articulo70/2025/Formato28//JD06-TAMPS/tml1/contrato0032025.pdf"/>
    <s v=""/>
    <s v="782"/>
    <x v="0"/>
    <s v="Recursos federales"/>
    <s v="Presupuesto de Egresos de la federación"/>
    <s v=""/>
    <s v=""/>
    <s v=""/>
    <s v=""/>
    <s v=""/>
    <s v="No"/>
    <s v="782"/>
    <s v="El área del Enlace Administrativo verifica que se hayan recibido a satisfacción plena el servicio solicitado."/>
    <s v=""/>
    <s v=""/>
    <s v=""/>
    <s v=""/>
    <s v="http://transparencia.ine.mx/sistemaot/cargaMasiva/Articulo70/2025/Formato28//JD06-TAMPS/tml1/factura3.pdf"/>
    <s v="JUNTA DISTRITAL EJECUTIVA NO.06 DE TAMAULIPAS - EL MANTE"/>
    <s v="31/03/2025"/>
    <m/>
    <x v="13"/>
    <x v="0"/>
  </r>
  <r>
    <s v="2025"/>
    <s v="01/01/2025"/>
    <s v="31/03/2025"/>
    <x v="0"/>
    <x v="1"/>
    <x v="0"/>
    <s v="004/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4.pdf"/>
    <s v="783"/>
    <s v=""/>
    <s v=""/>
    <s v="Servicio de vigilancia y seguridad para la protección y seguridad de los bienes muebles e inmueble que ocupa el Módulo de Atención Ciudadana 280657"/>
    <s v="783"/>
    <s v=""/>
    <s v="783"/>
    <s v="783"/>
    <s v=""/>
    <s v=""/>
    <s v=""/>
    <s v=""/>
    <s v=""/>
    <s v=""/>
    <s v=""/>
    <s v=""/>
    <s v="Corporativo Protector SI SA de CV"/>
    <s v="783"/>
    <s v="CPS130902BA4"/>
    <s v="Avenida"/>
    <s v="Cuarta Avenida"/>
    <s v="202"/>
    <s v=""/>
    <s v="Colonia"/>
    <s v="Jardín 20 de noviembre"/>
    <s v="0001"/>
    <s v="Ciudad Madero"/>
    <s v="009"/>
    <s v="Ciudad Madero"/>
    <s v="28"/>
    <s v="Tamaulipas"/>
    <s v="89440"/>
    <s v=""/>
    <s v=""/>
    <s v=""/>
    <s v=""/>
    <s v="Mejor proupesta económica en servicio de vigilancia."/>
    <s v="Junta Distrital Ejecutiva No.06 de Tamaulipas - El Mante"/>
    <s v="Junta Distrital Ejecutiva No.06 de Tamaulipas - El Mante"/>
    <s v="Junta Distrital Ejecutiva No.06 de Tamaulipas - El Mante"/>
    <s v="004/2025"/>
    <s v="01/01/2025"/>
    <s v="01/01/2025"/>
    <s v="31/12/2025"/>
    <n v="198000"/>
    <n v="229680"/>
    <s v=""/>
    <s v=""/>
    <s v="Moneda Nacional"/>
    <s v=""/>
    <x v="1"/>
    <s v="Prestación del servicio de seguridad y vigilancia, con personal que asigne para cubrir el turno en las oficinas que ocupa el Módulo de Atención Ciudadana 280657"/>
    <s v=""/>
    <s v="01/01/2025"/>
    <s v="31/12/2025"/>
    <s v="http://transparencia.ine.mx/sistemaot/cargaMasiva/Articulo70/2025/Formato28//JD06-TAMPS/tml1/contrato0042025.pdf"/>
    <s v=""/>
    <s v="783"/>
    <x v="0"/>
    <s v="Recursos federales"/>
    <s v="Presupuesto de Egresos de la federación"/>
    <s v=""/>
    <s v=""/>
    <s v=""/>
    <s v=""/>
    <s v=""/>
    <s v="No"/>
    <s v="783"/>
    <s v="El área del Enlace Administrativo verifica que se hayan recibido a satisfacción plena el servicio solicitado."/>
    <s v=""/>
    <s v=""/>
    <s v=""/>
    <s v=""/>
    <s v="http://transparencia.ine.mx/sistemaot/cargaMasiva/Articulo70/2025/Formato28//JD06-TAMPS/tml1/factura4.pdf"/>
    <s v="JUNTA DISTRITAL EJECUTIVA NO.06 DE TAMAULIPAS - EL MANTE"/>
    <s v="31/03/2025"/>
    <m/>
    <x v="13"/>
    <x v="0"/>
  </r>
  <r>
    <s v="2025"/>
    <s v="01/01/2025"/>
    <s v="31/03/2025"/>
    <x v="0"/>
    <x v="1"/>
    <x v="0"/>
    <s v="005/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5.pdf"/>
    <s v="784"/>
    <s v=""/>
    <s v=""/>
    <s v="Servicio de limpieza de las oficinas de la 06 Junta Distrital Ejecutiva ubicada en Boulevard Manuel Cavazos Lerma 403 norte, colonia Anáhuac número 1, Código Postal 89830, El Mante, Tamaulipas"/>
    <s v="784"/>
    <s v=""/>
    <s v="784"/>
    <s v="784"/>
    <s v=""/>
    <s v=""/>
    <s v=""/>
    <s v=""/>
    <s v="María Ofelia"/>
    <s v="Cervantes"/>
    <s v="García"/>
    <s v="Mujer"/>
    <s v=""/>
    <s v="784"/>
    <s v="CEGO690402D85"/>
    <s v="Calle"/>
    <s v="Padilla"/>
    <s v="319"/>
    <s v=""/>
    <s v="Colonia"/>
    <s v="Victoria"/>
    <s v="0001"/>
    <s v="El Mante"/>
    <s v="021"/>
    <s v="El Mante"/>
    <s v="28"/>
    <s v="Tamaulipas"/>
    <s v="89843"/>
    <s v=""/>
    <s v=""/>
    <s v=""/>
    <s v=""/>
    <s v="Mejor propuesta económica en servicio de limpieza de oficinas."/>
    <s v="Junta Distrital Ejecutiva No.06 de Tamaulipas - El Mante"/>
    <s v="Junta Distrital Ejecutiva No.06 de Tamaulipas - El Mante"/>
    <s v="Junta Distrital Ejecutiva No.06 de Tamaulipas - El Mante"/>
    <s v="005/2025"/>
    <s v="01/01/2025"/>
    <s v="01/01/2025"/>
    <s v="31/12/2025"/>
    <n v="127252.63"/>
    <n v="147612.01"/>
    <s v=""/>
    <s v=""/>
    <s v="Moneda Nacional"/>
    <s v=""/>
    <x v="1"/>
    <s v="Prestación del servicio de limpieza con turno de seis horas diarias, de lunes a sábado, en las oficinas de la 06 Junta Distrital Ejecutiva del Instituto Nacional Electoral en Tamaulipas"/>
    <s v=""/>
    <s v="01/01/2025"/>
    <s v="31/12/2025"/>
    <s v="http://transparencia.ine.mx/sistemaot/cargaMasiva/Articulo70/2025/Formato28//JD06-TAMPS/tml1/contrato0052025.pdf"/>
    <s v=""/>
    <s v="784"/>
    <x v="0"/>
    <s v="Recursos federales"/>
    <s v="Presupuesto de Egresos de la federación"/>
    <s v=""/>
    <s v=""/>
    <s v=""/>
    <s v=""/>
    <s v=""/>
    <s v="No"/>
    <s v="784"/>
    <s v="El área del Enlace Administrativo verifica que se hayan recibido a satisfacción plena el servicio solicitado."/>
    <s v=""/>
    <s v=""/>
    <s v=""/>
    <s v=""/>
    <s v="http://transparencia.ine.mx/sistemaot/cargaMasiva/Articulo70/2025/Formato28//JD06-TAMPS/tml1/factura5.pdf"/>
    <s v="JUNTA DISTRITAL EJECUTIVA NO.06 DE TAMAULIPAS - EL MANTE"/>
    <s v="31/03/2025"/>
    <m/>
    <x v="13"/>
    <x v="0"/>
  </r>
  <r>
    <s v="2025"/>
    <s v="01/01/2025"/>
    <s v="31/03/2025"/>
    <x v="0"/>
    <x v="1"/>
    <x v="0"/>
    <s v="006/2025"/>
    <s v=""/>
    <s v="En virtud de haber sido la propuesta que ofreció el mejor precio y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6-TAMPS/tml1/osp6.pdf"/>
    <s v="785"/>
    <s v=""/>
    <s v=""/>
    <s v="Servicio de limpieza de las oficinas que ocupan el Módulo de Atención Ciudadana 280657 del Instituto, en el domicilio ubicado en calle Melchor Ocampo, número 104, número interior (local) 5 y 6, esquina Morelos, Zona Centro, Código Postal 89600, Altamira, Tamaulipas"/>
    <s v="785"/>
    <s v=""/>
    <s v="785"/>
    <s v="785"/>
    <s v=""/>
    <s v=""/>
    <s v=""/>
    <s v=""/>
    <s v="José Luis"/>
    <s v="Santibáñez"/>
    <s v="Gómez"/>
    <s v="Hombre"/>
    <s v=""/>
    <s v="785"/>
    <s v="SAGL7702086H2"/>
    <s v="Calle"/>
    <s v="18 de marzo norte"/>
    <s v="608"/>
    <s v="Altos"/>
    <s v="Colonia"/>
    <s v="Felipe Carrillo Puerto"/>
    <s v="0001"/>
    <s v="Ciudad Madero"/>
    <s v="009"/>
    <s v="Ciudad Madero"/>
    <s v="28"/>
    <s v="Tamaulipas"/>
    <s v="89430"/>
    <s v=""/>
    <s v=""/>
    <s v=""/>
    <s v=""/>
    <s v="Mejor propuesta económica en servicio de limpieza de oficinas."/>
    <s v="Junta Distrital Ejecutiva No.06 de Tamaulipas - El Mante"/>
    <s v="Junta Distrital Ejecutiva No.06 de Tamaulipas - El Mante"/>
    <s v="Junta Distrital Ejecutiva No.06 de Tamaulipas - El Mante"/>
    <s v="006/2025"/>
    <s v="01/01/2025"/>
    <s v="01/01/2025"/>
    <s v="31/12/2025"/>
    <n v="138000"/>
    <n v="160080"/>
    <s v=""/>
    <s v=""/>
    <s v="Moneda Nacional"/>
    <s v=""/>
    <x v="1"/>
    <s v="Prestación del servicio de limpieza por una persona que designe, con jornada laboral de seis horas diarias, de lunes a sábado, en las oficinas que ocupa el Módulo de Atención Ciudadana 280657, en los términos y condiciones precisados en el presente contrato."/>
    <s v=""/>
    <s v="01/01/2025"/>
    <s v="31/12/2025"/>
    <s v="http://transparencia.ine.mx/sistemaot/cargaMasiva/Articulo70/2025/Formato28//JD06-TAMPS/tml1/contrato0062025.pdf"/>
    <s v=""/>
    <s v="785"/>
    <x v="0"/>
    <s v="Recursos federales"/>
    <s v="Presupuesto de Egresos de la federación"/>
    <s v=""/>
    <s v=""/>
    <s v=""/>
    <s v=""/>
    <s v=""/>
    <s v="No"/>
    <s v="785"/>
    <s v="El área del Enlace Administrativo verifica que se hayan recibido a satisfacción plena el servicio solicitado."/>
    <s v=""/>
    <s v=""/>
    <s v=""/>
    <s v=""/>
    <s v="http://transparencia.ine.mx/sistemaot/cargaMasiva/Articulo70/2025/Formato28//JD06-TAMPS/tml1/factura6.pdf"/>
    <s v="JUNTA DISTRITAL EJECUTIVA NO.06 DE TAMAULIPAS - EL MANTE"/>
    <s v="31/03/2025"/>
    <m/>
    <x v="13"/>
    <x v="0"/>
  </r>
  <r>
    <s v="2025"/>
    <s v="01/01/2025"/>
    <s v="31/03/2025"/>
    <x v="0"/>
    <x v="1"/>
    <x v="0"/>
    <s v="INE/SERV/06/2024"/>
    <s v=""/>
    <s v="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
    <s v="http://transparencia.ine.mx/sistemaot/cargaMasiva/Articulo70/2025/Formato28//JD28-MEX/tml1/osp1.pdf"/>
    <s v="786"/>
    <s v=""/>
    <s v=""/>
    <s v="Proporcionar el servicio de vigilancia y seguridad para la Junta Distrital Ejecutiva 28 en el Estado de México."/>
    <s v="786"/>
    <s v=""/>
    <s v="786"/>
    <s v="786"/>
    <s v=""/>
    <s v=""/>
    <s v=""/>
    <s v=""/>
    <s v=""/>
    <s v=""/>
    <s v=""/>
    <s v=""/>
    <s v="Jurídicos Integrales FBP"/>
    <s v="786"/>
    <s v="JIF2107234S4"/>
    <s v="Calle"/>
    <s v="La Rosa"/>
    <s v="4"/>
    <s v=""/>
    <s v="Ciudad"/>
    <s v="Amecameca"/>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6/2024"/>
    <s v="24/04/2024"/>
    <s v="01/05/2024"/>
    <s v="31/12/2024"/>
    <n v="33362.07"/>
    <n v="38700"/>
    <s v=""/>
    <s v=""/>
    <s v="Moneda Nacional"/>
    <s v=""/>
    <x v="1"/>
    <s v="Servicio de vigilancia intramuros"/>
    <s v="3870.00"/>
    <s v="01/01/2025"/>
    <s v="31/01/2025"/>
    <s v="http://transparencia.ine.mx/sistemaot/cargaMasiva/Articulo70/2025/Formato28//JD28-MEX/tml1/contrato_vigilancia_junta.pdf"/>
    <s v=""/>
    <s v="786"/>
    <x v="0"/>
    <s v="Recursos federales"/>
    <s v="Presupuesto de Egresos de la federación"/>
    <s v=""/>
    <s v=""/>
    <s v=""/>
    <s v=""/>
    <s v=""/>
    <s v="Si"/>
    <s v="786"/>
    <s v=""/>
    <s v=""/>
    <s v=""/>
    <s v="http://transparencia.ine.mx/sistemaot/cargaMasiva/Articulo70/2025/Formato28//JD28-MEX/tml1/recepcion_de_servicios1.pdf"/>
    <s v=""/>
    <s v="http://transparencia.ine.mx/sistemaot/cargaMasiva/Articulo70/2025/Formato28//JD28-MEX/tml1/factura1_vigilancia_junta_enero.pdf"/>
    <s v="JUNTA DISTRITAL EJECUTIVA NO.28 DE MEXICO - ZUMPANGO"/>
    <s v="31/03/2025"/>
    <m/>
    <x v="11"/>
    <x v="0"/>
  </r>
  <r>
    <s v="2025"/>
    <s v="01/01/2025"/>
    <s v="31/03/2025"/>
    <x v="0"/>
    <x v="1"/>
    <x v="0"/>
    <s v="INE/SERV/01/2025"/>
    <s v=""/>
    <s v="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
    <s v="http://transparencia.ine.mx/sistemaot/cargaMasiva/Articulo70/2025/Formato28//JD28-MEX/tml1/osp2.pdf"/>
    <s v="787"/>
    <s v=""/>
    <s v=""/>
    <s v="Proporcionar el servicio de vigilancia y seguridad para la Junta Distrital Ejecutiva 28 en el Estado de México."/>
    <s v="787"/>
    <s v=""/>
    <s v="787"/>
    <s v="787"/>
    <s v=""/>
    <s v=""/>
    <s v=""/>
    <s v=""/>
    <s v=""/>
    <s v=""/>
    <s v=""/>
    <s v=""/>
    <s v="Jurídicos Integrales FBP"/>
    <s v="787"/>
    <s v="JIF2107234S4"/>
    <s v="Calle"/>
    <s v="La Rosa"/>
    <s v="4"/>
    <s v=""/>
    <s v="Ciudad"/>
    <s v="Amecameca"/>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1/2025"/>
    <s v="01/02/2025"/>
    <s v="01/02/2025"/>
    <s v="28/02/2025"/>
    <n v="33362.07"/>
    <n v="38700"/>
    <s v=""/>
    <s v=""/>
    <s v="Moneda Nacional"/>
    <s v=""/>
    <x v="1"/>
    <s v="Servicio de vigilancia intramuros"/>
    <s v="3870.00"/>
    <s v="01/02/2025"/>
    <s v="28/02/2025"/>
    <s v="http://transparencia.ine.mx/sistemaot/cargaMasiva/Articulo70/2025/Formato28//JD28-MEX/tml1/contrato1_vigilancia_junta_febrero.pdf"/>
    <s v=""/>
    <s v="787"/>
    <x v="0"/>
    <s v="Recursos federales"/>
    <s v="Presupuesto de Egresos de la federación"/>
    <s v=""/>
    <s v=""/>
    <s v=""/>
    <s v=""/>
    <s v=""/>
    <s v="No"/>
    <s v="787"/>
    <s v=""/>
    <s v=""/>
    <s v=""/>
    <s v="http://transparencia.ine.mx/sistemaot/cargaMasiva/Articulo70/2025/Formato28//JD28-MEX/tml1/recepcion_de_servicios2.pdf"/>
    <s v=""/>
    <s v="http://transparencia.ine.mx/sistemaot/cargaMasiva/Articulo70/2025/Formato28//JD28-MEX/tml1/factura2_vigilancia_junta_febrero.pdf"/>
    <s v="JUNTA DISTRITAL EJECUTIVA NO.28 DE MEXICO - ZUMPANGO"/>
    <s v="31/03/2025"/>
    <m/>
    <x v="11"/>
    <x v="0"/>
  </r>
  <r>
    <s v="2025"/>
    <s v="01/01/2025"/>
    <s v="31/03/2025"/>
    <x v="0"/>
    <x v="1"/>
    <x v="0"/>
    <s v="INE/SERV/002/2025"/>
    <s v=""/>
    <s v="Contratación del servicio de vigilancia intramuros con cámaras de circuito cerrado para la seguridad en la Junta Distrital Ejecutiva 28, para el mes de enero de 2025. Artículo 31 fracc. III y artículo 51 del Reglamento del Instituto Nacional Electoral en Materia de Adquisiciones, Arrendamientos de Bienes Muebles y Servicios."/>
    <s v="http://transparencia.ine.mx/sistemaot/cargaMasiva/Articulo70/2025/Formato28//JD28-MEX/tml1/osp3.pdf"/>
    <s v="788"/>
    <s v=""/>
    <s v=""/>
    <s v="Proporcionar el servicio de vigilancia y seguridad para el Módulo de Atención Ciudadana 152851 en el Estado de México."/>
    <s v="788"/>
    <s v=""/>
    <s v="788"/>
    <s v="788"/>
    <s v=""/>
    <s v=""/>
    <s v=""/>
    <s v=""/>
    <s v=""/>
    <s v=""/>
    <s v=""/>
    <s v=""/>
    <s v="Jurídicos Integrales FBP"/>
    <s v="788"/>
    <s v="JIF2107234S4"/>
    <s v="Calle"/>
    <s v="La Rosa"/>
    <s v="4"/>
    <s v=""/>
    <s v="Ciudad"/>
    <s v="Amecameca"/>
    <s v="9"/>
    <s v="Amecameca"/>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02/2025"/>
    <s v="01/02/2025"/>
    <s v="01/02/2025"/>
    <s v="28/02/2025"/>
    <n v="10900"/>
    <n v="12644"/>
    <s v=""/>
    <s v=""/>
    <s v="Moneda Nacional"/>
    <s v=""/>
    <x v="1"/>
    <s v="Servicio de vigilancia intramuros"/>
    <s v="1896.60"/>
    <s v="01/02/2025"/>
    <s v="28/02/2025"/>
    <s v="http://transparencia.ine.mx/sistemaot/cargaMasiva/Articulo70/2025/Formato28//JD28-MEX/tml1/contrato2_vigilancia_mac_febrero.pdf"/>
    <s v=""/>
    <s v="788"/>
    <x v="0"/>
    <s v="Recursos federales"/>
    <s v="Presupuesto de Egresos de la federación"/>
    <s v=""/>
    <s v=""/>
    <s v=""/>
    <s v=""/>
    <s v=""/>
    <s v="No"/>
    <s v="788"/>
    <s v=""/>
    <s v=""/>
    <s v=""/>
    <s v="http://transparencia.ine.mx/sistemaot/cargaMasiva/Articulo70/2025/Formato28//JD28-MEX/tml1/recepcion_de_servicios3.pdf"/>
    <s v=""/>
    <s v="http://transparencia.ine.mx/sistemaot/cargaMasiva/Articulo70/2025/Formato28//JD28-MEX/tml1/factura3_vigilancia_mac_febrero.pdf"/>
    <s v="JUNTA DISTRITAL EJECUTIVA NO.28 DE MEXICO - ZUMPANGO"/>
    <s v="31/03/2025"/>
    <m/>
    <x v="11"/>
    <x v="0"/>
  </r>
  <r>
    <s v="2025"/>
    <s v="01/01/2025"/>
    <s v="31/03/2025"/>
    <x v="0"/>
    <x v="1"/>
    <x v="0"/>
    <s v="INE/SERV/003/2025"/>
    <s v=""/>
    <s v="Contratación de servicios de limpieza para el mes de febrero de 2025, para el Módulo de Atención ciudadana 152851. Artículo 31 fracc. III y artículo 51 del Reglamento del Instituto Nacional Electoral en Materia de Adquisiciones, Arrendamientos de Bienes Muebles y Servicios."/>
    <s v="http://transparencia.ine.mx/sistemaot/cargaMasiva/Articulo70/2025/Formato28//JD28-MEX/tml1/osp4.pdf"/>
    <s v="789"/>
    <s v=""/>
    <s v=""/>
    <s v="Personal para el servicio de limpieza en el Módulo de Atención Ciudadana 152851."/>
    <s v="789"/>
    <s v=""/>
    <s v="789"/>
    <s v="789"/>
    <s v=""/>
    <s v=""/>
    <s v=""/>
    <s v=""/>
    <s v=""/>
    <s v=""/>
    <s v=""/>
    <s v=""/>
    <s v="Si O Si Administración Inmobiliaria S.A. de C.V."/>
    <s v="789"/>
    <s v="SOS191128RR2"/>
    <s v="Avenida"/>
    <s v="Cipreses"/>
    <s v="64"/>
    <s v=""/>
    <s v="Colonia"/>
    <s v="San Andrés Totoltepec"/>
    <s v="328"/>
    <s v="Tlalpan"/>
    <s v="12"/>
    <s v="Tlalpan"/>
    <s v="9"/>
    <s v="Ciudad de México"/>
    <s v="14400"/>
    <s v=""/>
    <s v=""/>
    <s v=""/>
    <s v=""/>
    <s v="Por cumplir con los requerimientos, las condiciones legales, técnicas y económicas y presentar una propuesta económica solvente que garantiza satisfactoriamente el cumplimiento de las obligaciones respectivas."/>
    <s v="Junta Distrital Ejecutiva No.28 de México - Zumpango"/>
    <s v="Junta Distrital Ejecutiva No.28 de México - Zumpango"/>
    <s v="Junta Distrital Ejecutiva No.28 de México - Zumpango"/>
    <s v="INE/SERV/003/2025"/>
    <s v="01/02/2025"/>
    <s v="01/02/2025"/>
    <s v="28/02/2025"/>
    <n v="15500"/>
    <n v="17980"/>
    <s v=""/>
    <s v=""/>
    <s v="Moneda Nacional"/>
    <s v=""/>
    <x v="1"/>
    <s v="Prestación de dos servicios de limpieza sin materiales, para la Junta Distrital Ejecutiva 28 del Instituto Nacional Electoral en el Estado de México"/>
    <s v=""/>
    <s v="01/02/2025"/>
    <s v="28/02/2025"/>
    <s v="http://transparencia.ine.mx/sistemaot/cargaMasiva/Articulo70/2025/Formato28//JD28-MEX/tml1/contrato3_limpieza_mac_febrero.pdf"/>
    <s v=""/>
    <s v="789"/>
    <x v="0"/>
    <s v="Recursos federales"/>
    <s v="Presupuesto de Egresos de la federación"/>
    <s v=""/>
    <s v=""/>
    <s v=""/>
    <s v=""/>
    <s v=""/>
    <s v="No"/>
    <s v="789"/>
    <s v=""/>
    <s v=""/>
    <s v=""/>
    <s v="http://transparencia.ine.mx/sistemaot/cargaMasiva/Articulo70/2025/Formato28//JD28-MEX/tml1/recepcion_de_servicios4.pdf"/>
    <s v=""/>
    <s v="http://transparencia.ine.mx/sistemaot/cargaMasiva/Articulo70/2025/Formato28//JD28-MEX/tml1/factura4_limpieza_junta_febrero.pdf"/>
    <s v="JUNTA DISTRITAL EJECUTIVA NO.28 DE MEXICO - ZUMPANGO"/>
    <s v="31/03/2025"/>
    <m/>
    <x v="11"/>
    <x v="0"/>
  </r>
  <r>
    <s v="2025"/>
    <s v="01/01/2025"/>
    <s v="31/03/2025"/>
    <x v="0"/>
    <x v="0"/>
    <x v="0"/>
    <s v="TS05-PS-25-0021-250021"/>
    <s v=""/>
    <s v="El contrato se renovó para el año 2025, por las concidiciones del inmueble y reunió los requisitos del Manual de Administración Inmobiliaria del Instituto Nacional Electoral. Arrendamiento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1.pdf"/>
    <s v="790"/>
    <s v=""/>
    <s v=""/>
    <s v="Arrendamiento del inmueble que ocupan las instalaciones del módulo de atención ciudadana 280551 adscrito a la 05 Junta Distrital Ejecutiva del Instituto Nacional Electoral en Tamaulipas"/>
    <s v="790"/>
    <s v=""/>
    <s v="790"/>
    <s v="790"/>
    <s v=""/>
    <s v=""/>
    <s v=""/>
    <s v=""/>
    <s v=""/>
    <s v=""/>
    <s v=""/>
    <s v=""/>
    <s v="Jesjupa S.A DE C.V"/>
    <s v="790"/>
    <s v="JES151019TC0"/>
    <s v="Calle"/>
    <s v="Jesus Elias Piña"/>
    <s v="525"/>
    <s v=""/>
    <s v="Colonia"/>
    <s v="Infonavit Adelitas"/>
    <s v="0001"/>
    <s v="Ciudad Victoria"/>
    <s v="041"/>
    <s v="Victoria"/>
    <s v="28"/>
    <s v="Tamaulipas"/>
    <s v="87049"/>
    <s v=""/>
    <s v=""/>
    <s v=""/>
    <s v=""/>
    <s v="Mejor propuesta económica en Arrendamiento de Inmueble"/>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2/2025"/>
    <s v="31/01/2025"/>
    <s v="01/01/2025"/>
    <s v="31/12/2025"/>
    <n v="1260201.48"/>
    <n v="1461833.76"/>
    <s v=""/>
    <s v=""/>
    <s v="Moneda Nacional"/>
    <s v=""/>
    <x v="1"/>
    <s v="Arrendamiento del inmueble que ocupan las instalaciones del módulo de atención ciudadana 280551 adscrito a la 05 Junta Distrital Ejecutiva del Instituto Nacional Electoral en Tamaulipas"/>
    <s v=""/>
    <s v="01/01/2025"/>
    <s v="31/12/2025"/>
    <s v="http://transparencia.ine.mx/sistemaot/cargaMasiva/Articulo70/2025/Formato28//JD05-TAMPS/tml1/contrato1.pdf"/>
    <s v=""/>
    <s v="790"/>
    <x v="0"/>
    <s v="Recursos federales"/>
    <s v="Presupuesto de Egresos de la Federación"/>
    <s v=""/>
    <s v=""/>
    <s v=""/>
    <s v=""/>
    <s v=""/>
    <s v="No"/>
    <s v="790"/>
    <s v="Verificación física del bien adquirido o arrendado"/>
    <s v=""/>
    <s v=""/>
    <s v=""/>
    <s v=""/>
    <s v="http://transparencia.ine.mx/sistemaot/cargaMasiva/Articulo70/2025/Formato28//JD05-TAMPS/tml1/factura1.pdf"/>
    <s v="JUNTA DISTRITAL EJECUTIVA NO.05 DE TAMAULIPAS - VICTORIA"/>
    <s v="31/03/2025"/>
    <m/>
    <x v="13"/>
    <x v="0"/>
  </r>
  <r>
    <s v="2025"/>
    <s v="01/01/2025"/>
    <s v="31/03/2025"/>
    <x v="0"/>
    <x v="0"/>
    <x v="0"/>
    <s v="TS05-PS-25-0022-250022"/>
    <s v=""/>
    <s v="El contrato se renovó para el año 2025, por las concidiciones del inmueble y reunió los requisitos del Manual de Administración Inmobiliaria del Instituto Nacional Electoral. Arrendamiento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2.pdf"/>
    <s v="791"/>
    <s v=""/>
    <s v=""/>
    <s v="Arrendamiento de inmueble que ocupa la 05 Junta Distrital Ejecutiva del Instituto Nacional Electoral en Tamaulipas, en Mier y Terán 1528, colonia Pedro José Méndez en Victoria, Tamaulipas"/>
    <s v="791"/>
    <s v=""/>
    <s v="791"/>
    <s v="791"/>
    <s v=""/>
    <s v=""/>
    <s v=""/>
    <s v=""/>
    <s v="José Ricardo"/>
    <s v="Santos"/>
    <s v="Ruiz"/>
    <s v="Hombre"/>
    <s v=""/>
    <s v="791"/>
    <s v="SARR440926DQ8"/>
    <s v="Calle"/>
    <s v="Mier y Teran"/>
    <s v="1528"/>
    <s v=""/>
    <s v="Colonia"/>
    <s v="Pedro Sosa"/>
    <s v="0001"/>
    <s v="Ciudad Victoria"/>
    <s v="041"/>
    <s v="Victoria"/>
    <s v="28"/>
    <s v="Tamaulipas"/>
    <s v="87048"/>
    <s v=""/>
    <s v=""/>
    <s v=""/>
    <s v=""/>
    <s v="Mejor propuesta económica en Arrendamiento de Inmueble"/>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01/2025"/>
    <s v="31/01/2025"/>
    <s v="01/01/2025"/>
    <s v="31/12/2025"/>
    <n v="1108918.44"/>
    <n v="1286345.28"/>
    <s v=""/>
    <s v=""/>
    <s v="Moneda Nacional"/>
    <s v=""/>
    <x v="1"/>
    <s v="Arrendamiento de inmueble que ocupa la 05 Junta Distrital Ejecutiva del Instituto Nacional Electoral en Tamaulipas, en Mier y Terán 1528, colonia Pedro José Méndez en Victoria, Tamaulipas"/>
    <s v=""/>
    <s v="01/01/2025"/>
    <s v="31/12/2025"/>
    <s v="http://transparencia.ine.mx/sistemaot/cargaMasiva/Articulo70/2025/Formato28//JD05-TAMPS/tml1/contrato2.pdf"/>
    <s v=""/>
    <s v="791"/>
    <x v="0"/>
    <s v="Recursos federales"/>
    <s v="Presupuesto de Egresos de la Federación"/>
    <s v=""/>
    <s v=""/>
    <s v=""/>
    <s v=""/>
    <s v=""/>
    <s v="No"/>
    <s v="791"/>
    <s v="Verificación física del bien adquirido o arrendado"/>
    <s v=""/>
    <s v=""/>
    <s v=""/>
    <s v=""/>
    <s v="http://transparencia.ine.mx/sistemaot/cargaMasiva/Articulo70/2025/Formato28//JD05-TAMPS/tml1/factura2.pdf"/>
    <s v="JUNTA DISTRITAL EJECUTIVA NO.05 DE TAMAULIPAS - VICTORIA"/>
    <s v="31/03/2025"/>
    <m/>
    <x v="13"/>
    <x v="0"/>
  </r>
  <r>
    <s v="2025"/>
    <s v="01/01/2025"/>
    <s v="31/03/2025"/>
    <x v="0"/>
    <x v="1"/>
    <x v="0"/>
    <s v="TS05-PV-25-0026-250026"/>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3.pdf"/>
    <s v="792"/>
    <s v=""/>
    <s v=""/>
    <s v="Servicio de limpieza e higiene en las instalaciones de la 05 Junta Distrital Ejecutiva del Instituto Nacional Electoral en Tamaulipas"/>
    <s v="792"/>
    <s v=""/>
    <s v="792"/>
    <s v="792"/>
    <s v=""/>
    <s v=""/>
    <s v=""/>
    <s v=""/>
    <s v=""/>
    <s v=""/>
    <s v=""/>
    <s v=""/>
    <s v="Naro Servicios de Limpieza S. de R. L. MI"/>
    <s v="792"/>
    <s v="NSL170828UL8"/>
    <s v="Calle"/>
    <s v="Zeferino Fajardo"/>
    <s v="125"/>
    <s v=""/>
    <s v="Colonia"/>
    <s v="Jose Lopez Portillo"/>
    <s v="0001"/>
    <s v="Ciudad Victoria"/>
    <s v="041"/>
    <s v="Victoria"/>
    <s v="28"/>
    <s v="Tamaulipas"/>
    <s v="8701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5/2025"/>
    <s v="31/01/2025"/>
    <s v="01/01/2025"/>
    <s v="31/12/2025"/>
    <n v="113040"/>
    <n v="131136"/>
    <s v=""/>
    <s v=""/>
    <s v="Moneda Nacional"/>
    <s v=""/>
    <x v="1"/>
    <s v="Servicio de limpieza e higiene en las instalaciones de la 05 Junta Distrital Ejecutiva del Instituto Nacional Electoral en Tamaulipas"/>
    <s v=""/>
    <s v="01/01/2025"/>
    <s v="31/12/2025"/>
    <s v="http://transparencia.ine.mx/sistemaot/cargaMasiva/Articulo70/2025/Formato28//JD05-TAMPS/tml1/contrato3.pdf"/>
    <s v=""/>
    <s v="792"/>
    <x v="0"/>
    <s v="Recursos federales"/>
    <s v="Presupuesto de Egresos de la Federación"/>
    <s v=""/>
    <s v=""/>
    <s v=""/>
    <s v=""/>
    <s v=""/>
    <s v="No"/>
    <s v="792"/>
    <s v="Verificación física del bien adquirido o arrendado"/>
    <s v=""/>
    <s v=""/>
    <s v=""/>
    <s v=""/>
    <s v="http://transparencia.ine.mx/sistemaot/cargaMasiva/Articulo70/2025/Formato28//JD05-TAMPS/tml1/factura3.pdf"/>
    <s v="JUNTA DISTRITAL EJECUTIVA NO.05 DE TAMAULIPAS - VICTORIA"/>
    <s v="31/03/2025"/>
    <m/>
    <x v="13"/>
    <x v="0"/>
  </r>
  <r>
    <s v="2025"/>
    <s v="01/01/2025"/>
    <s v="31/03/2025"/>
    <x v="0"/>
    <x v="1"/>
    <x v="0"/>
    <s v="TS05-PV-25-0091-250091"/>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4.pdf"/>
    <s v="793"/>
    <s v=""/>
    <s v=""/>
    <s v="Servicio de limpieza e higiene en las instalaciones del módulo de atención ciudadana 280551 adscrito a la 05 Junta Distrital Ejecutiva del Instituto Nacional Electoral en Tamaulipas"/>
    <s v="793"/>
    <s v=""/>
    <s v="793"/>
    <s v="793"/>
    <s v=""/>
    <s v=""/>
    <s v=""/>
    <s v=""/>
    <s v=""/>
    <s v=""/>
    <s v=""/>
    <s v=""/>
    <s v="Naro Servicios de Limpieza S. de R. L. MI"/>
    <s v="793"/>
    <s v="NSL170828UL8"/>
    <s v="Calle"/>
    <s v="Zeferino Fajardo"/>
    <s v="125"/>
    <s v=""/>
    <s v="Colonia"/>
    <s v="Jose Lopez Portillo"/>
    <s v="0001"/>
    <s v="Ciudad Victoria"/>
    <s v="041"/>
    <s v="Victoria"/>
    <s v="28"/>
    <s v="Tamaulipas"/>
    <s v="8701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6/2025"/>
    <s v="31/01/2025"/>
    <s v="01/01/2025"/>
    <s v="31/12/2025"/>
    <n v="113040"/>
    <n v="131136"/>
    <s v=""/>
    <s v=""/>
    <s v="Moneda Nacional"/>
    <s v=""/>
    <x v="1"/>
    <s v="Servicio de limpieza e higiene en las instalaciones del módulo de atención ciudadana 280551 adscrito a la 05 Junta Distrital Ejecutiva del Instituto Nacional Electoral en Tamaulipas"/>
    <s v=""/>
    <s v="01/01/2025"/>
    <s v="31/12/2025"/>
    <s v="http://transparencia.ine.mx/sistemaot/cargaMasiva/Articulo70/2025/Formato28//JD05-TAMPS/tml1/contrato4.pdf"/>
    <s v=""/>
    <s v="793"/>
    <x v="0"/>
    <s v="Recursos federales"/>
    <s v="Presupuesto de Egresos de la Federación"/>
    <s v=""/>
    <s v=""/>
    <s v=""/>
    <s v=""/>
    <s v=""/>
    <s v="No"/>
    <s v="793"/>
    <s v="Verificación física del bien adquirido o arrendado"/>
    <s v=""/>
    <s v=""/>
    <s v=""/>
    <s v=""/>
    <s v="http://transparencia.ine.mx/sistemaot/cargaMasiva/Articulo70/2025/Formato28//JD05-TAMPS/tml1/factura4.pdf"/>
    <s v="JUNTA DISTRITAL EJECUTIVA NO.05 DE TAMAULIPAS - VICTORIA"/>
    <s v="31/03/2025"/>
    <m/>
    <x v="13"/>
    <x v="0"/>
  </r>
  <r>
    <s v="2025"/>
    <s v="01/01/2025"/>
    <s v="31/03/2025"/>
    <x v="0"/>
    <x v="1"/>
    <x v="0"/>
    <s v="TS05-PV-25-0041-33801"/>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5.pdf"/>
    <s v="794"/>
    <s v=""/>
    <s v=""/>
    <s v="Servicio de vigilancia y seguridad en las instalaciones de la 05 Junta Distrital Ejecutiva del Instituto Nacional Electoral en Tamaulipas"/>
    <s v="794"/>
    <s v=""/>
    <s v="794"/>
    <s v="794"/>
    <s v=""/>
    <s v=""/>
    <s v=""/>
    <s v=""/>
    <s v=""/>
    <s v=""/>
    <s v=""/>
    <s v=""/>
    <s v="SEPRON S.A de C.V"/>
    <s v="794"/>
    <s v="GCS211011QM3"/>
    <s v="Calle"/>
    <s v="Partido Liberal"/>
    <s v=""/>
    <s v=""/>
    <s v="Colonia"/>
    <s v="16 de Septiembre"/>
    <s v="0001"/>
    <s v="Ciudad Victoria"/>
    <s v="041"/>
    <s v="Victoria"/>
    <s v="28"/>
    <s v="Tamaulipas"/>
    <s v="8708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3/2025"/>
    <s v="31/01/2025"/>
    <s v="01/01/2025"/>
    <s v="31/12/2025"/>
    <n v="252413.76"/>
    <n v="292800"/>
    <s v=""/>
    <s v=""/>
    <s v="Moneda Nacional"/>
    <s v=""/>
    <x v="1"/>
    <s v="Servicio de vigilancia y seguridad en las instalaciones de la 05 Junta Distrital Ejecutiva del Instituto Nacional Electoral en Tamaulipas"/>
    <s v=""/>
    <s v="01/01/2025"/>
    <s v="31/12/2025"/>
    <s v="http://transparencia.ine.mx/sistemaot/cargaMasiva/Articulo70/2025/Formato28//JD05-TAMPS/tml1/contrato5.pdf"/>
    <s v=""/>
    <s v="794"/>
    <x v="0"/>
    <s v="Recursos federales"/>
    <s v="Presupuesto de Egresos de la Federación"/>
    <s v=""/>
    <s v=""/>
    <s v=""/>
    <s v=""/>
    <s v=""/>
    <s v="No"/>
    <s v="794"/>
    <s v="Verificación física del bien adquirido o arrendado"/>
    <s v=""/>
    <s v=""/>
    <s v=""/>
    <s v=""/>
    <s v="http://transparencia.ine.mx/sistemaot/cargaMasiva/Articulo70/2025/Formato28//JD05-TAMPS/tml1/factura5.pdf"/>
    <s v="JUNTA DISTRITAL EJECUTIVA NO.05 DE TAMAULIPAS - VICTORIA"/>
    <s v="31/03/2025"/>
    <m/>
    <x v="13"/>
    <x v="0"/>
  </r>
  <r>
    <s v="2025"/>
    <s v="01/01/2025"/>
    <s v="31/03/2025"/>
    <x v="0"/>
    <x v="1"/>
    <x v="0"/>
    <s v="TS05-PV-25-0042-250042"/>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6.pdf"/>
    <s v="795"/>
    <s v=""/>
    <s v=""/>
    <s v="Servicio de vigilancia y seguridad en las instalaciones del módulo de atención ciudadana 280551 adscrito a la 05 Junta Distrital Ejecutiva del Instituto Nacional Electoral en Tamaulipas"/>
    <s v="795"/>
    <s v=""/>
    <s v="795"/>
    <s v="795"/>
    <s v=""/>
    <s v=""/>
    <s v=""/>
    <s v=""/>
    <s v=""/>
    <s v=""/>
    <s v=""/>
    <s v=""/>
    <s v="SEPRON S.A de C.V"/>
    <s v="795"/>
    <s v="GCS211011QM3"/>
    <s v="Calle"/>
    <s v="Partido Liberal"/>
    <s v=""/>
    <s v=""/>
    <s v="Colonia"/>
    <s v="16 de Septiembre"/>
    <s v="0001"/>
    <s v="Ciudad Victoria"/>
    <s v="041"/>
    <s v="Victoria"/>
    <s v="28"/>
    <s v="Tamaulipas"/>
    <s v="8708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4/2025"/>
    <s v="31/01/2025"/>
    <s v="22/01/2025"/>
    <s v="31/12/2025"/>
    <n v="126206.88"/>
    <n v="146400"/>
    <s v=""/>
    <s v=""/>
    <s v="Moneda Nacional"/>
    <s v=""/>
    <x v="1"/>
    <s v="Servicio de vigilancia y seguridad en las instalaciones del módulo de atención ciudadana 280551 adscrito a la 05 Junta Distrital Ejecutiva del Instituto Nacional Electoral en Tamaulipas"/>
    <s v=""/>
    <s v="22/01/2025"/>
    <s v="31/12/2025"/>
    <s v="http://transparencia.ine.mx/sistemaot/cargaMasiva/Articulo70/2025/Formato28//JD05-TAMPS/tml1/contrato6.pdf"/>
    <s v=""/>
    <s v="795"/>
    <x v="0"/>
    <s v="Recursos federales"/>
    <s v="Presupuesto de Egresos de la Federación"/>
    <s v=""/>
    <s v=""/>
    <s v=""/>
    <s v=""/>
    <s v=""/>
    <s v="No"/>
    <s v="795"/>
    <s v="Verificación física del bien adquirido o arrendado"/>
    <s v=""/>
    <s v=""/>
    <s v=""/>
    <s v=""/>
    <s v="http://transparencia.ine.mx/sistemaot/cargaMasiva/Articulo70/2025/Formato28//JD05-TAMPS/tml1/factura6.pdf"/>
    <s v="JUNTA DISTRITAL EJECUTIVA NO.05 DE TAMAULIPAS - VICTORIA"/>
    <s v="31/03/2025"/>
    <m/>
    <x v="13"/>
    <x v="0"/>
  </r>
  <r>
    <s v="2025"/>
    <s v="01/01/2025"/>
    <s v="31/03/2025"/>
    <x v="0"/>
    <x v="0"/>
    <x v="0"/>
    <s v="TS05-PV-25-0072- 250072"/>
    <s v=""/>
    <s v="Arrendamiento de equipo de fotocopiado de hasta diez mil copias mensuales, con multifuncional para imprimir y escanear."/>
    <s v="http://transparencia.ine.mx/sistemaot/cargaMasiva/Articulo70/2025/Formato28//JD05-TAMPS/tml1/osp7.pdf"/>
    <s v="796"/>
    <s v=""/>
    <s v=""/>
    <s v="Arrendamiento de equipos multifuncionales en las instalaciones de la 05 Junta Distrital Ejecutiva del Instituto Nacional Electoral en Tamaulipas"/>
    <s v="796"/>
    <s v=""/>
    <s v="796"/>
    <s v="796"/>
    <s v=""/>
    <s v=""/>
    <s v=""/>
    <s v=""/>
    <s v="Eloy Edgardo"/>
    <s v="Cantú"/>
    <s v="Pérez"/>
    <s v="Hombre"/>
    <s v=""/>
    <s v="796"/>
    <s v="CAPE7805145T2"/>
    <s v="Calle"/>
    <s v="Berriozabal"/>
    <s v="270"/>
    <s v=""/>
    <s v="Colonia"/>
    <s v="San Francisco"/>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8/2025"/>
    <s v="31/01/2025"/>
    <s v="01/01/2025"/>
    <s v="31/12/2025"/>
    <n v="30990"/>
    <n v="35948.400000000001"/>
    <s v=""/>
    <s v=""/>
    <s v="Moneda Nacional"/>
    <s v=""/>
    <x v="1"/>
    <s v="Servicio de arrendamiento de equipo de fotocopiado de hasta diez mil copias mensuales, con multifuncional para imprimir y escanear."/>
    <s v=""/>
    <s v="01/01/2025"/>
    <s v="31/12/2025"/>
    <s v="http://transparencia.ine.mx/sistemaot/cargaMasiva/Articulo70/2025/Formato28//JD05-TAMPS/tml1/contrato7.pdf"/>
    <s v=""/>
    <s v="796"/>
    <x v="0"/>
    <s v="Recursos federales"/>
    <s v="Presupuesto de Egresos de la Federación"/>
    <s v=""/>
    <s v=""/>
    <s v=""/>
    <s v=""/>
    <s v=""/>
    <s v="No"/>
    <s v="796"/>
    <s v="Verificación física del bien adquirido o arrendado"/>
    <s v=""/>
    <s v=""/>
    <s v=""/>
    <s v=""/>
    <s v="http://transparencia.ine.mx/sistemaot/cargaMasiva/Articulo70/2025/Formato28//JD05-TAMPS/tml1/factura7.pdf"/>
    <s v="JUNTA DISTRITAL EJECUTIVA NO.05 DE TAMAULIPAS - VICTORIA"/>
    <s v="31/03/2025"/>
    <m/>
    <x v="13"/>
    <x v="0"/>
  </r>
  <r>
    <s v="2025"/>
    <s v="01/01/2025"/>
    <s v="31/03/2025"/>
    <x v="0"/>
    <x v="0"/>
    <x v="0"/>
    <s v="TS05-PV-25-0071- 250071"/>
    <s v=""/>
    <s v="Arrendamiento de equipo de fotocopiado de hasta diez mil copias mensuales, con multifuncional para imprimir y escanear."/>
    <s v="http://transparencia.ine.mx/sistemaot/cargaMasiva/Articulo70/2025/Formato28//JD05-TAMPS/tml1/osp8.pdf"/>
    <s v="797"/>
    <s v=""/>
    <s v=""/>
    <s v="Arrendamiento de equipos multifuncionales en las instalaciones de la 05 Junta Distrital Ejecutiva del Instituto Nacional Electoral en Tamaulipas"/>
    <s v="797"/>
    <s v=""/>
    <s v="797"/>
    <s v="797"/>
    <s v=""/>
    <s v=""/>
    <s v=""/>
    <s v=""/>
    <s v="Eloy Edgardo"/>
    <s v="Cantú"/>
    <s v="Pérez"/>
    <s v="Hombre"/>
    <s v=""/>
    <s v="797"/>
    <s v="CAPE7805145T2"/>
    <s v="Calle"/>
    <s v="Berriozabal"/>
    <s v="270"/>
    <s v=""/>
    <s v="Colonia"/>
    <s v="San Francisco"/>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9/2025"/>
    <s v="31/01/2025"/>
    <s v="01/02/2025"/>
    <s v="28/02/2025"/>
    <n v="2582.5"/>
    <n v="2995.7"/>
    <s v=""/>
    <s v=""/>
    <s v="Moneda Nacional"/>
    <s v=""/>
    <x v="1"/>
    <s v="Servicio de arrendamiento de equipo de fotocopiado de hasta diez mil copias mensuales, con multifuncional para imprimir y escanear."/>
    <s v=""/>
    <s v="01/02/2025"/>
    <s v="28/02/2025"/>
    <s v="http://transparencia.ine.mx/sistemaot/cargaMasiva/Articulo70/2025/Formato28//JD05-TAMPS/tml1/contrato8.pdf"/>
    <s v=""/>
    <s v="797"/>
    <x v="0"/>
    <s v="Recursos federales"/>
    <s v="Presupuesto de Egresos de la Federación"/>
    <s v=""/>
    <s v=""/>
    <s v=""/>
    <s v=""/>
    <s v=""/>
    <s v="No"/>
    <s v="797"/>
    <s v="Verificación física del bien adquirido o arrendado"/>
    <s v=""/>
    <s v=""/>
    <s v=""/>
    <s v=""/>
    <s v="http://transparencia.ine.mx/sistemaot/cargaMasiva/Articulo70/2025/Formato28//JD05-TAMPS/tml1/factura8.pdf"/>
    <s v="JUNTA DISTRITAL EJECUTIVA NO.05 DE TAMAULIPAS - VICTORIA"/>
    <s v="31/03/2025"/>
    <m/>
    <x v="13"/>
    <x v="0"/>
  </r>
  <r>
    <s v="2025"/>
    <s v="01/01/2025"/>
    <s v="31/03/2025"/>
    <x v="0"/>
    <x v="0"/>
    <x v="0"/>
    <s v="TS05-PV-25-0070- 250070"/>
    <s v=""/>
    <s v="Arrendamiento de equipo de fotocopiado de hasta diez mil copias mensuales, con multifuncional para imprimir y escanear."/>
    <s v="http://transparencia.ine.mx/sistemaot/cargaMasiva/Articulo70/2025/Formato28//JD05-TAMPS/tml1/osp9.pdf"/>
    <s v="798"/>
    <s v=""/>
    <s v=""/>
    <s v="Arrendamiento de equipos multifuncionales en las instalaciones de la 05 Junta Distrital Ejecutiva del Instituto Nacional Electoral en Tamaulipas"/>
    <s v="798"/>
    <s v=""/>
    <s v="798"/>
    <s v="798"/>
    <s v=""/>
    <s v=""/>
    <s v=""/>
    <s v=""/>
    <s v="Eloy Edgardo"/>
    <s v="Cantú"/>
    <s v="Pérez"/>
    <s v="Hombre"/>
    <s v=""/>
    <s v="798"/>
    <s v="CAPE7805145T2"/>
    <s v="Calle"/>
    <s v="Berriozabal"/>
    <s v="270"/>
    <s v=""/>
    <s v="Colonia"/>
    <s v="San Francisco"/>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10/2025"/>
    <s v="31/01/2025"/>
    <s v="01/02/2025"/>
    <s v="30/03/2025"/>
    <n v="7747.5"/>
    <n v="8987.1"/>
    <s v=""/>
    <s v=""/>
    <s v="Moneda Nacional"/>
    <s v=""/>
    <x v="1"/>
    <s v="Servicio de arrendamiento de equipo de fotocopiado de hasta diez mil copias mensuales, con multifuncional para imprimir y escanear."/>
    <s v=""/>
    <s v="01/02/2025"/>
    <s v="30/03/2025"/>
    <s v="http://transparencia.ine.mx/sistemaot/cargaMasiva/Articulo70/2025/Formato28//JD05-TAMPS/tml1/contrato9.pdf"/>
    <s v=""/>
    <s v="798"/>
    <x v="0"/>
    <s v="Recursos federales"/>
    <s v="Presupuesto de Egresos de la Federación"/>
    <s v=""/>
    <s v=""/>
    <s v=""/>
    <s v=""/>
    <s v=""/>
    <s v="No"/>
    <s v="798"/>
    <s v="Verificación física del bien adquirido o arrendado"/>
    <s v=""/>
    <s v=""/>
    <s v=""/>
    <s v=""/>
    <s v="http://transparencia.ine.mx/sistemaot/cargaMasiva/Articulo70/2025/Formato28//JD05-TAMPS/tml1/factura9.pdf"/>
    <s v="JUNTA DISTRITAL EJECUTIVA NO.05 DE TAMAULIPAS - VICTORIA"/>
    <s v="31/03/2025"/>
    <m/>
    <x v="13"/>
    <x v="0"/>
  </r>
  <r>
    <s v="2025"/>
    <s v="01/01/2025"/>
    <s v="31/03/2025"/>
    <x v="0"/>
    <x v="0"/>
    <x v="0"/>
    <s v="TS05-PV-25-0025-250025"/>
    <s v=""/>
    <s v="Arrendamiento para la 05 Junta Distrital Ejecutiva. Artículo 31 fracc. III y artículo 51 del Reglamento del Instituto Nacional Electoral en Materia de Adquisiciones, Arrendamientos de Bienes Muebles y Servicios."/>
    <s v="http://transparencia.ine.mx/sistemaot/cargaMasiva/Articulo70/2025/Formato28//JD05-TAMPS/tml1/osp10.pdf"/>
    <s v="799"/>
    <s v=""/>
    <s v=""/>
    <s v="Arrendamiento de equipos multifuncionales en las instalaciones de la 05 Junta Distrital Ejecutiva del Instituto Nacional Electoral en Tamaulipas"/>
    <s v="799"/>
    <s v=""/>
    <s v="799"/>
    <s v="799"/>
    <s v=""/>
    <s v=""/>
    <s v=""/>
    <s v=""/>
    <s v="Miguel Ángel"/>
    <s v="López"/>
    <s v="Villarreal"/>
    <s v="Hombre"/>
    <s v=""/>
    <s v="799"/>
    <s v="LOVM780527UC6"/>
    <s v="Calle"/>
    <s v="Olivia Ramirez"/>
    <s v="1426"/>
    <s v=""/>
    <s v="Fraccionamiento"/>
    <s v="Las Palmas"/>
    <s v="0001"/>
    <s v="Ciudad Victoria"/>
    <s v="041"/>
    <s v="Victoria"/>
    <s v="28"/>
    <s v="Tamaulipas"/>
    <s v="87050"/>
    <s v=""/>
    <s v=""/>
    <s v=""/>
    <s v=""/>
    <s v="Por cumplir con los requerimientos, las condiciones legales técnicas y economicas y presentar una propuesta económica solvente que garantiza satisfactoriamente el cumplimiento de las obligaciones respectivas."/>
    <s v="05 Junta Distrital Ejecutiva Del Instituto Nacional Electoral En El Estado De Tamaulipas"/>
    <s v="05 Junta Distrital Ejecutiva Del Instituto Nacional Electoral En El Estado De Tamaulipas"/>
    <s v="05 Junta Distrital Ejecutiva Del Instituto Nacional Electoral En El Estado De Tamaulipas"/>
    <s v="INE/SERV/JDE05-TAM/007/2025"/>
    <s v="31/01/2025"/>
    <s v="01/01/2025"/>
    <s v="31/12/2025"/>
    <n v="55782"/>
    <n v="64707.12"/>
    <s v=""/>
    <s v=""/>
    <s v="Moneda Nacional"/>
    <s v=""/>
    <x v="1"/>
    <s v="Arrendamiento de equipos multifuncionales en las instalaciones de la 05 Junta Distrital Ejecutiva del Instituto Nacional Electoral en Tamaulipas"/>
    <s v=""/>
    <s v="01/01/2025"/>
    <s v="31/12/2025"/>
    <s v="http://transparencia.ine.mx/sistemaot/cargaMasiva/Articulo70/2025/Formato28//JD05-TAMPS/tml1/contrato10.pdf"/>
    <s v=""/>
    <s v="799"/>
    <x v="0"/>
    <s v="Recursos federales"/>
    <s v="Presupuesto de Egresos de la Federación"/>
    <s v=""/>
    <s v=""/>
    <s v=""/>
    <s v=""/>
    <s v=""/>
    <s v="No"/>
    <s v="799"/>
    <s v="Verificación física del bien adquirido o arrendado"/>
    <s v=""/>
    <s v=""/>
    <s v=""/>
    <s v=""/>
    <s v="http://transparencia.ine.mx/sistemaot/cargaMasiva/Articulo70/2025/Formato28//JD05-TAMPS/tml1/factura10.pdf"/>
    <s v="JUNTA DISTRITAL EJECUTIVA NO.05 DE TAMAULIPAS - VICTORIA"/>
    <s v="31/03/2025"/>
    <m/>
    <x v="13"/>
    <x v="0"/>
  </r>
  <r>
    <s v="2025"/>
    <s v="01/01/2025"/>
    <s v="31/03/2025"/>
    <x v="0"/>
    <x v="1"/>
    <x v="0"/>
    <s v="ADENA-001-2025"/>
    <s v=""/>
    <s v="Servicio de vigilancia; Artículo 31 fracc. III y artículo 51 del Reglamento del Instituto Nacional Electoral en Materia de Adquisiciones, Arrendamientos de Bienes Muebles y Servicios."/>
    <s v="http://transparencia.ine.mx/sistemaot/cargaMasiva/Articulo70/2025/Formato28//JD02-SON/tml1/OSP1.pdf"/>
    <s v="800"/>
    <s v=""/>
    <s v=""/>
    <s v="Adenda para el Servicio de limpieza y aseo en las instalaciones de la 02 Junta Distrital Ejecutiva del Instituto Nacional Electoral en Sonora y el Módulo de Atención Ciudadana 260251 ubicadas en Calle Moctezuma número 809, colonia Fundo Legal, en esta ciudad de Nogales, Sonora durante el periodo del 01 al 31 de enero del 2025."/>
    <s v="800"/>
    <s v=""/>
    <s v="800"/>
    <s v="800"/>
    <s v=""/>
    <s v=""/>
    <s v=""/>
    <s v=""/>
    <s v=""/>
    <s v=""/>
    <s v=""/>
    <s v=""/>
    <s v="Servicios PROKLEAN de Sonora, Sociedad de Responsabilidad Limitada de Capital Variable"/>
    <s v="800"/>
    <s v="SPS2108034C2"/>
    <s v="Calle"/>
    <s v="Navojoa"/>
    <s v="54"/>
    <s v=""/>
    <s v="Colonia"/>
    <s v="Kenedy"/>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ADENA-001-2025"/>
    <s v="18/12/2024"/>
    <s v="01/01/2025"/>
    <s v="31/01/2025"/>
    <n v="18500"/>
    <n v="19980"/>
    <s v=""/>
    <s v=""/>
    <s v="Moneda Nacional"/>
    <s v=""/>
    <x v="1"/>
    <s v="Adenda para el Servicio de limpieza y aseo en las instalaciones de la 02 Junta Distrital Ejecutiva del Instituto Nacional Electoral en Sonora y el Módulo de Atención Ciudadana 260251 ubicadas en Calle Moctezuma número 809, colonia Fundo Legal, en esta ciudad de Nogales, Sonora durante el periodo del 01 al 31 de enero del 2025."/>
    <s v=""/>
    <s v="01/01/2025"/>
    <s v="31/01/2025"/>
    <s v="http://transparencia.ine.mx/sistemaot/cargaMasiva/Articulo70/2025/Formato28//JD02-SON/tml1/adenda1.pdf"/>
    <s v=""/>
    <s v="800"/>
    <x v="0"/>
    <s v="Recursos federales"/>
    <s v="Presupuesto de Egresos de la federación"/>
    <s v=""/>
    <s v=""/>
    <s v=""/>
    <s v=""/>
    <s v=""/>
    <s v="No"/>
    <s v="800"/>
    <s v=""/>
    <s v=""/>
    <s v=""/>
    <s v=""/>
    <s v=""/>
    <s v="http://transparencia.ine.mx/sistemaot/cargaMasiva/Articulo70/2025/Formato28//JD02-SON/tml1/factura1.pdf"/>
    <s v="JUNTA DISTRITAL EJECUTIVA NO.02 DE SONORA - NOGALES"/>
    <s v="31/03/2025"/>
    <m/>
    <x v="27"/>
    <x v="0"/>
  </r>
  <r>
    <s v="2025"/>
    <s v="01/01/2025"/>
    <s v="31/03/2025"/>
    <x v="0"/>
    <x v="1"/>
    <x v="0"/>
    <s v="ADENA-002-2025"/>
    <s v=""/>
    <s v="Servicio de vigilancia; Artículo 31 fracc. III y artículo 51 del Reglamento del Instituto Nacional Electoral en Materia de Adquisiciones, Arrendamientos de Bienes Muebles y Servicios."/>
    <s v="http://transparencia.ine.mx/sistemaot/cargaMasiva/Articulo70/2025/Formato28//JD02-SON/tml1/OSP2.pdf"/>
    <s v="801"/>
    <s v=""/>
    <s v=""/>
    <s v="Adenda para el Servicio de limpieza y aseo en las instalaciones del Módulo de Atención Ciudadana 260252, ubicado en calle 9 Ave.25, Col. Magisterial en la ciudad de Agua Prieta, Sonora durante el periodo del 01 al 31 de enero del 2025."/>
    <s v="801"/>
    <s v=""/>
    <s v="801"/>
    <s v="801"/>
    <s v=""/>
    <s v=""/>
    <s v=""/>
    <s v=""/>
    <s v=""/>
    <s v=""/>
    <s v=""/>
    <s v=""/>
    <s v="Servicios PROKLEAN de Sonora, Sociedad de Responsabilidad Limitada de Capital Variable"/>
    <s v="801"/>
    <s v="SPS2108034C2"/>
    <s v="Calle"/>
    <s v="Navojoa"/>
    <s v="54"/>
    <s v=""/>
    <s v="Colonia"/>
    <s v="Kenedy"/>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ADENA-002-2025"/>
    <s v="18/12/2024"/>
    <s v="01/01/2025"/>
    <s v="31/01/2025"/>
    <n v="22000"/>
    <n v="23760"/>
    <s v=""/>
    <s v=""/>
    <s v="Moneda Nacional"/>
    <s v=""/>
    <x v="1"/>
    <s v="Adenda para el Servicio de limpieza y aseo en las instalaciones del Módulo de Atención Ciudadana 260252, ubicado en calle 9 Ave.25, Col. Magisterial en la ciudad de Agua Prieta, Sonora durante el periodo del 01 al 31 de enero del 2025."/>
    <s v=""/>
    <s v="01/01/2025"/>
    <s v="31/01/2025"/>
    <s v="http://transparencia.ine.mx/sistemaot/cargaMasiva/Articulo70/2025/Formato28//JD02-SON/tml1/adenda2.pdf"/>
    <s v=""/>
    <s v="801"/>
    <x v="0"/>
    <s v="Recursos federales"/>
    <s v="Presupuesto de Egresos de la federación"/>
    <s v=""/>
    <s v=""/>
    <s v=""/>
    <s v=""/>
    <s v=""/>
    <s v="No"/>
    <s v="801"/>
    <s v=""/>
    <s v=""/>
    <s v=""/>
    <s v=""/>
    <s v=""/>
    <s v="http://transparencia.ine.mx/sistemaot/cargaMasiva/Articulo70/2025/Formato28//JD02-SON/tml1/factura2.pdf"/>
    <s v="JUNTA DISTRITAL EJECUTIVA NO.02 DE SONORA - NOGALES"/>
    <s v="31/03/2025"/>
    <m/>
    <x v="27"/>
    <x v="0"/>
  </r>
  <r>
    <s v="2025"/>
    <s v="01/01/2025"/>
    <s v="31/03/2025"/>
    <x v="0"/>
    <x v="1"/>
    <x v="0"/>
    <s v="ADENA-003-2025"/>
    <s v=""/>
    <s v="Servicio de vigilancia; Artículo 31 fracc. III y artículo 51 del Reglamento del Instituto Nacional Electoral en Materia de Adquisiciones, Arrendamientos de Bienes Muebles y Servicios."/>
    <s v="http://transparencia.ine.mx/sistemaot/cargaMasiva/Articulo70/2025/Formato28//JD02-SON/tml1/OSP3.pdf"/>
    <s v="802"/>
    <s v=""/>
    <s v=""/>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31 de enero de 2025."/>
    <s v="802"/>
    <s v=""/>
    <s v="802"/>
    <s v="802"/>
    <s v=""/>
    <s v=""/>
    <s v=""/>
    <s v=""/>
    <s v=""/>
    <s v=""/>
    <s v=""/>
    <s v=""/>
    <s v="VSH Vigilancia y Protección, Sociedad Anonima de Capital Variable"/>
    <s v="802"/>
    <s v="VVP091222RF5"/>
    <s v="Calle"/>
    <s v="Benito Juárez"/>
    <s v="32"/>
    <s v=""/>
    <s v="Colonia"/>
    <s v="Centro"/>
    <s v="4"/>
    <s v="Hermosillo"/>
    <s v="30"/>
    <s v="Hermosillo"/>
    <s v="26"/>
    <s v="Sonora"/>
    <s v="830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ADENA-003-2025"/>
    <s v="18/12/2024"/>
    <s v="01/01/2025"/>
    <s v="31/01/2025"/>
    <n v="71129.240000000005"/>
    <n v="76819.58"/>
    <s v=""/>
    <s v=""/>
    <s v="Moneda Nacional"/>
    <s v=""/>
    <x v="1"/>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31 de enero de 2025."/>
    <s v=""/>
    <s v="01/01/2025"/>
    <s v="31/01/2025"/>
    <s v="http://transparencia.ine.mx/sistemaot/cargaMasiva/Articulo70/2025/Formato28//JD02-SON/tml1/adenda3.pdf"/>
    <s v=""/>
    <s v="802"/>
    <x v="0"/>
    <s v="Recursos federales"/>
    <s v="Presupuesto de Egresos de la federación"/>
    <s v=""/>
    <s v=""/>
    <s v=""/>
    <s v=""/>
    <s v=""/>
    <s v="No"/>
    <s v="802"/>
    <s v=""/>
    <s v=""/>
    <s v=""/>
    <s v=""/>
    <s v=""/>
    <s v="http://transparencia.ine.mx/sistemaot/cargaMasiva/Articulo70/2025/Formato28//JD02-SON/tml1/factura3.pdf"/>
    <s v="JUNTA DISTRITAL EJECUTIVA NO.02 DE SONORA - NOGALES"/>
    <s v="31/03/2025"/>
    <m/>
    <x v="27"/>
    <x v="0"/>
  </r>
  <r>
    <s v="2025"/>
    <s v="01/01/2025"/>
    <s v="31/03/2025"/>
    <x v="0"/>
    <x v="1"/>
    <x v="0"/>
    <s v="ADENA-004-2025"/>
    <s v=""/>
    <s v="Servicio de vigilancia; Artículo 31 fracc. III y artículo 51 del Reglamento del Instituto Nacional Electoral en Materia de Adquisiciones, Arrendamientos de Bienes Muebles y Servicios."/>
    <s v="http://transparencia.ine.mx/sistemaot/cargaMasiva/Articulo70/2025/Formato28//JD02-SON/tml1/OSP4.pdf"/>
    <s v="803"/>
    <s v=""/>
    <s v=""/>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28 de febrero de 2025."/>
    <s v="803"/>
    <s v=""/>
    <s v="803"/>
    <s v="803"/>
    <s v=""/>
    <s v=""/>
    <s v=""/>
    <s v=""/>
    <s v=""/>
    <s v=""/>
    <s v=""/>
    <s v=""/>
    <s v="VSH Vigilancia y Protección, Sociedad Anonima de Capital Variable"/>
    <s v="803"/>
    <s v="VVP091222RF5"/>
    <s v="Calle"/>
    <s v="Benito Juárez"/>
    <s v="32"/>
    <s v=""/>
    <s v="Colonia"/>
    <s v="Centro"/>
    <s v="4"/>
    <s v="Hermosillo"/>
    <s v="30"/>
    <s v="Hermosillo"/>
    <s v="26"/>
    <s v="Sonora"/>
    <s v="830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ADENA-004-2025"/>
    <s v="31/01/2025"/>
    <s v="01/02/2025"/>
    <s v="28/02/2025"/>
    <n v="79664.759999999995"/>
    <n v="86037.94"/>
    <s v=""/>
    <s v=""/>
    <s v="Moneda Nacional"/>
    <s v=""/>
    <x v="1"/>
    <s v="Adenda del Servicio de vigilancia, las 24 horas en el Inmueble del &quot;Instituto&quot;, ubicado en calle Moctezuma Núm. 809, colonia Fundo Legal en Nogales, Sonora, código postal 84030, dichas instalaciones comprenden también, el Módu-lo de Atención Ciudadana 260251 y el Centro de Verificación y Monitoreo, lo anterior a efecto cumplir con las diversas actividades encomendadas a la 02 Junta Distrital Ejecutiva del Instituto Nacional Electoral del Estado de Sonora durante el periodo del 01 al 28 de febrero de 2025."/>
    <s v=""/>
    <s v="01/02/2025"/>
    <s v="28/02/2025"/>
    <s v="http://transparencia.ine.mx/sistemaot/cargaMasiva/Articulo70/2025/Formato28//JD02-SON/tml1/adenda4.pdf"/>
    <s v=""/>
    <s v="803"/>
    <x v="0"/>
    <s v="Recursos federales"/>
    <s v="Presupuesto de Egresos de la federación"/>
    <s v=""/>
    <s v=""/>
    <s v=""/>
    <s v=""/>
    <s v=""/>
    <s v="No"/>
    <s v="803"/>
    <s v=""/>
    <s v=""/>
    <s v=""/>
    <s v=""/>
    <s v=""/>
    <s v="http://transparencia.ine.mx/sistemaot/cargaMasiva/Articulo70/2025/Formato28//JD02-SON/tml1/factura4.pdf"/>
    <s v="JUNTA DISTRITAL EJECUTIVA NO.02 DE SONORA - NOGALES"/>
    <s v="31/03/2025"/>
    <m/>
    <x v="27"/>
    <x v="0"/>
  </r>
  <r>
    <s v="2025"/>
    <s v="01/01/2025"/>
    <s v="31/03/2025"/>
    <x v="0"/>
    <x v="1"/>
    <x v="0"/>
    <s v="INE/AD/02JDE-SON/SERV/001/2025"/>
    <s v=""/>
    <s v="Servicio de vigilancia; Artículo 31 fracc. III y artículo 51 del Reglamento del Instituto Nacional Electoral en Materia de Adquisiciones, Arrendamientos de Bienes Muebles y Servicios."/>
    <s v="http://transparencia.ine.mx/sistemaot/cargaMasiva/Articulo70/2025/Formato28//JD02-SON/tml1/OSP5.pdf"/>
    <s v="804"/>
    <s v=""/>
    <s v=""/>
    <s v="Servicio de suministro de dotación de combustible a través de monederos electrónicos, en el periodo del 01 de enero al 31 de diciembre de 2025 para la oficinas de la 02 Junta Distrital Ejecutiva del Instituto Nacional Electoral en el Estado de Sonora."/>
    <s v="804"/>
    <s v=""/>
    <s v="804"/>
    <s v="804"/>
    <s v=""/>
    <s v=""/>
    <s v=""/>
    <s v=""/>
    <s v=""/>
    <s v=""/>
    <s v=""/>
    <s v=""/>
    <s v="Si Vale México, Sociedad Anónima de Capital Variable"/>
    <s v="804"/>
    <s v="PJN9610229R0"/>
    <s v="Avenida"/>
    <s v="Paseo de la Reforma"/>
    <s v="284"/>
    <s v=""/>
    <s v="Colonia"/>
    <s v="Juarez"/>
    <s v="8"/>
    <s v="Cuauhtemoc"/>
    <s v="15"/>
    <s v="Cuauhtemoc"/>
    <s v="9"/>
    <s v="Ciudad de México"/>
    <s v="65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1/2025"/>
    <s v="01/01/2025"/>
    <s v="01/01/2025"/>
    <s v="31/12/2025"/>
    <s v=""/>
    <s v=""/>
    <s v="100000.00"/>
    <s v="250000.00"/>
    <s v="Moneda Nacional"/>
    <s v=""/>
    <x v="1"/>
    <s v="Servicio de suministro de dotación de combustible a través de monederos electrónicos, en el periodo del 01 de enero al 31 de diciembre de 2025 para la oficinas de la 02 Junta Distrital Ejecutiva del Instituto Nacional Electoral en el Estado de Sonora."/>
    <s v=""/>
    <s v="01/01/2025"/>
    <s v="31/12/2025"/>
    <s v="http://transparencia.ine.mx/sistemaot/cargaMasiva/Articulo70/2025/Formato28//JD02-SON/tml1/contrato1.pdf"/>
    <s v=""/>
    <s v="804"/>
    <x v="0"/>
    <s v="Recursos federales"/>
    <s v="Presupuesto de Egresos de la federación"/>
    <s v=""/>
    <s v=""/>
    <s v=""/>
    <s v=""/>
    <s v=""/>
    <s v="No"/>
    <s v="804"/>
    <s v=""/>
    <s v=""/>
    <s v=""/>
    <s v=""/>
    <s v=""/>
    <s v="http://transparencia.ine.mx/sistemaot/cargaMasiva/Articulo70/2025/Formato28//JD02-SON/tml1/factura5.pdf"/>
    <s v="JUNTA DISTRITAL EJECUTIVA NO.02 DE SONORA - NOGALES"/>
    <s v="31/03/2025"/>
    <m/>
    <x v="27"/>
    <x v="0"/>
  </r>
  <r>
    <s v="2025"/>
    <s v="01/01/2025"/>
    <s v="31/03/2025"/>
    <x v="0"/>
    <x v="0"/>
    <x v="0"/>
    <s v="INE/AD/02JDE-SON/SERV/002/2025"/>
    <s v=""/>
    <s v="Arrendamiento de inmueble; Artículo 31 fracc. III y artículo 51 del Reglamento del Instituto Nacional Electoral en Materia de Adquisiciones, Arrendamientos de Bienes Muebles y Servicios."/>
    <s v="http://transparencia.ine.mx/sistemaot/cargaMasiva/Articulo70/2025/Formato28//JD02-SON/tml1/OSP6.pdf"/>
    <s v="805"/>
    <s v=""/>
    <s v=""/>
    <s v="Arrendamiento de inmueble para el uso de la Junta Distrital No. 2 con Sede en Nogales Sonora, durante el periodo comprendido 01 de enero de 2025 al 31 de diciembre del año 2028."/>
    <s v="805"/>
    <s v=""/>
    <s v="805"/>
    <s v="805"/>
    <s v=""/>
    <s v=""/>
    <s v=""/>
    <s v=""/>
    <s v=""/>
    <s v=""/>
    <s v=""/>
    <s v=""/>
    <s v="Inmobiliaria FULADE, Sociedad Anónima de Capital Variable"/>
    <s v="805"/>
    <s v="IFU920930PF6"/>
    <s v="Avenida"/>
    <s v="Tecnológico"/>
    <s v="564"/>
    <s v=""/>
    <s v="Colonia"/>
    <s v="La Granja"/>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INE/AD/02JDE-SON/SERV/002/2025"/>
    <s v="20/01/2025"/>
    <s v="01/01/2025"/>
    <s v="31/12/2028"/>
    <n v="3467093.28"/>
    <n v="3744460.7999999998"/>
    <s v=""/>
    <s v=""/>
    <s v="Moneda Nacional"/>
    <s v=""/>
    <x v="1"/>
    <s v="Arrendamiento de inmueble para el uso de la Junta Distrital No. 2 con Sede en Nogales Sonora, durante el periodo comprendido 01 de enero de 2025 al 31 de diciembre del año 2028."/>
    <s v=""/>
    <s v="31/01/2025"/>
    <s v="31/12/2028"/>
    <s v="http://transparencia.ine.mx/sistemaot/cargaMasiva/Articulo70/2025/Formato28//JD02-SON/tml1/contrato2.pdf"/>
    <s v=""/>
    <s v="805"/>
    <x v="0"/>
    <s v="Recursos federales"/>
    <s v="Presupuesto de Egresos de la federación"/>
    <s v=""/>
    <s v=""/>
    <s v=""/>
    <s v=""/>
    <s v=""/>
    <s v="No"/>
    <s v="805"/>
    <s v=""/>
    <s v=""/>
    <s v=""/>
    <s v=""/>
    <s v=""/>
    <s v="http://transparencia.ine.mx/sistemaot/cargaMasiva/Articulo70/2025/Formato28//JD02-SON/tml1/factura6.pdf"/>
    <s v="JUNTA DISTRITAL EJECUTIVA NO.02 DE SONORA - NOGALES"/>
    <s v="31/03/2025"/>
    <m/>
    <x v="27"/>
    <x v="0"/>
  </r>
  <r>
    <s v="2025"/>
    <s v="01/01/2025"/>
    <s v="31/03/2025"/>
    <x v="0"/>
    <x v="0"/>
    <x v="0"/>
    <s v="INE/AD/02JDE-SON/SERV/003/2025"/>
    <s v=""/>
    <s v="Arrendamiento de inmueble; Artículo 31 fracc. III y artículo 51 del Reglamento del Instituto Nacional Electoral en Materia de Adquisiciones, Arrendamientos de Bienes Muebles y Servicios."/>
    <s v="http://transparencia.ine.mx/sistemaot/cargaMasiva/Articulo70/2025/Formato28//JD02-SON/tml1/OSP7.pdf"/>
    <s v="806"/>
    <s v=""/>
    <s v=""/>
    <s v="Arrendamiento de inmueble para el uso del Modulo Distrital de Atención Ciudadana 260251 con Sede en Nogales Sonora, durante el periodo comprendido 01 de enero de 2025 al 31 de diciembre del año 2026."/>
    <s v="806"/>
    <s v=""/>
    <s v="806"/>
    <s v="806"/>
    <s v=""/>
    <s v=""/>
    <s v=""/>
    <s v=""/>
    <s v=""/>
    <s v=""/>
    <s v=""/>
    <s v=""/>
    <s v="Inmobiliaria FULADE, Sociedad Anónima de Capital Variable"/>
    <s v="806"/>
    <s v="IFU920930PF6"/>
    <s v="Avenida"/>
    <s v="Tecnológico"/>
    <s v="564"/>
    <s v=""/>
    <s v="Colonia"/>
    <s v="La Granja"/>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INE/AD/02JDE-SON/SERV/003/2025"/>
    <s v="20/01/2025"/>
    <s v="01/01/2025"/>
    <s v="31/12/2026"/>
    <n v="224227.92"/>
    <n v="242166.24"/>
    <s v=""/>
    <s v=""/>
    <s v="Moneda Nacional"/>
    <s v=""/>
    <x v="1"/>
    <s v="Arrendamiento de inmueble para el uso del Modulo Distrital de Atención Ciudadana 260251 con Sede en Nogales Sonora, durante el periodo comprendido 01 de enero de 2025 al 31 de diciembre del año 2026."/>
    <s v=""/>
    <s v="31/01/2025"/>
    <s v="31/12/2026"/>
    <s v="http://transparencia.ine.mx/sistemaot/cargaMasiva/Articulo70/2025/Formato28//JD02-SON/tml1/contrato3.pdf"/>
    <s v=""/>
    <s v="806"/>
    <x v="0"/>
    <s v="Recursos federales"/>
    <s v="Presupuesto de Egresos de la federación"/>
    <s v=""/>
    <s v=""/>
    <s v=""/>
    <s v=""/>
    <s v=""/>
    <s v="No"/>
    <s v="806"/>
    <s v=""/>
    <s v=""/>
    <s v=""/>
    <s v=""/>
    <s v=""/>
    <s v="http://transparencia.ine.mx/sistemaot/cargaMasiva/Articulo70/2025/Formato28//JD02-SON/tml1/factura7.pdf"/>
    <s v="JUNTA DISTRITAL EJECUTIVA NO.02 DE SONORA - NOGALES"/>
    <s v="31/03/2025"/>
    <m/>
    <x v="27"/>
    <x v="0"/>
  </r>
  <r>
    <s v="2025"/>
    <s v="01/01/2025"/>
    <s v="31/03/2025"/>
    <x v="0"/>
    <x v="0"/>
    <x v="0"/>
    <s v="INE/AD/02JDE-SON/SERV/004/2025"/>
    <s v=""/>
    <s v="Arrendamiento de inmueble; Artículo 31 fracc. III y artículo 51 del Reglamento del Instituto Nacional Electoral en Materia de Adquisiciones, Arrendamientos de Bienes Muebles y Servicios."/>
    <s v="http://transparencia.ine.mx/sistemaot/cargaMasiva/Articulo70/2025/Formato28//JD02-SON/tml1/OSP8.pdf"/>
    <s v="807"/>
    <s v=""/>
    <s v=""/>
    <s v="Arrendamiento de inmueble para el uso del Modulo Distrital de Atención Ciudadana 260252 con Sede en Agua Prieta Sonora, durante el periodo comprendido del día 01 de enero de 2025 al 31 de diciembre del año 2025."/>
    <s v="807"/>
    <s v=""/>
    <s v="807"/>
    <s v="807"/>
    <s v=""/>
    <s v=""/>
    <s v=""/>
    <s v=""/>
    <s v="Claudia Lizeth"/>
    <s v="Castillo"/>
    <s v="Millán"/>
    <s v="Mujer"/>
    <s v=""/>
    <s v="807"/>
    <s v="CAMC780721BG5"/>
    <s v="Avenida"/>
    <s v="Tecnológico"/>
    <s v="564"/>
    <s v=""/>
    <s v="Colonia"/>
    <s v="La Granja"/>
    <s v="1"/>
    <s v="Nogales"/>
    <s v="43"/>
    <s v="Nogales"/>
    <s v="26"/>
    <s v="Sonora"/>
    <s v="84065"/>
    <s v=""/>
    <s v=""/>
    <s v=""/>
    <s v=""/>
    <s v="Mejor propuesta economica en arrendamiento del inmueble"/>
    <s v="Junta Distrital Ejecutiva No.02 de Sonora - Nogales"/>
    <s v="Junta Distrital Ejecutiva NO.02 de Sonora - Nogales"/>
    <s v="Junta Distrital Ejecutiva No.02 de Sonora - Nogales"/>
    <s v="INE/AD/02JDE-SON/SERV/004/2025"/>
    <s v="20/01/2025"/>
    <s v="01/01/2025"/>
    <s v="31/12/2025"/>
    <n v="68856.84"/>
    <n v="69832.320000000007"/>
    <s v=""/>
    <s v=""/>
    <s v="Moneda Nacional"/>
    <s v=""/>
    <x v="1"/>
    <s v="Arrendamiento de inmueble para el uso del Modulo Distrital de Atención Ciudadana 260252 con Sede en Agua Prieta Sonora, durante el periodo comprendido del día 01 de enero de 2025 al 31 de diciembre del año 2025."/>
    <s v=""/>
    <s v="31/01/2025"/>
    <s v="31/12/2025"/>
    <s v="http://transparencia.ine.mx/sistemaot/cargaMasiva/Articulo70/2025/Formato28//JD02-SON/tml1/contrato4.pdf"/>
    <s v=""/>
    <s v="807"/>
    <x v="0"/>
    <s v="Recursos federales"/>
    <s v="Presupuesto de Egresos de la federación"/>
    <s v=""/>
    <s v=""/>
    <s v=""/>
    <s v=""/>
    <s v=""/>
    <s v="No"/>
    <s v="807"/>
    <s v=""/>
    <s v=""/>
    <s v=""/>
    <s v=""/>
    <s v=""/>
    <s v="http://transparencia.ine.mx/sistemaot/cargaMasiva/Articulo70/2025/Formato28//JD02-SON/tml1/factura8.pdf"/>
    <s v="JUNTA DISTRITAL EJECUTIVA NO.02 DE SONORA - NOGALES"/>
    <s v="31/03/2025"/>
    <m/>
    <x v="27"/>
    <x v="0"/>
  </r>
  <r>
    <s v="2025"/>
    <s v="01/01/2025"/>
    <s v="31/03/2025"/>
    <x v="0"/>
    <x v="1"/>
    <x v="0"/>
    <s v="INE/AD/02JDE-SON/SERV/005/2025"/>
    <s v=""/>
    <s v="Servicio de vigilancia; Artículo 31 fracc. III y artículo 51 del Reglamento del Instituto Nacional Electoral en Materia de Adquisiciones, Arrendamientos de Bienes Muebles y Servicios."/>
    <s v="http://transparencia.ine.mx/sistemaot/cargaMasiva/Articulo70/2025/Formato28//JD02-SON/tml1/OSP9.pdf"/>
    <s v="808"/>
    <s v=""/>
    <s v=""/>
    <s v="Servicio de Limpieza y Aseo en las Instalaciones de la 02 Junta Distrital Ejecutiva y en las instalaciones del Módulo de Atención Ciudadana 260251 en esta Ciudad de Nogales, durante el periodo comprendido del 01 de febrero al 31 de diciembre de 2025."/>
    <s v="808"/>
    <s v=""/>
    <s v="808"/>
    <s v="808"/>
    <s v=""/>
    <s v=""/>
    <s v=""/>
    <s v=""/>
    <s v=""/>
    <s v=""/>
    <s v=""/>
    <s v=""/>
    <s v="Servicios PROKLEAN de Sonora, Sociedad de Responsabilidad Limitada de Capital Variable"/>
    <s v="808"/>
    <s v="SPS2108034C2"/>
    <s v="Calle"/>
    <s v="Navojoa"/>
    <s v="54"/>
    <s v=""/>
    <s v="Colonia"/>
    <s v="Kenedy"/>
    <s v="1"/>
    <s v="Nogales"/>
    <s v="43"/>
    <s v="Nogales"/>
    <s v="26"/>
    <s v="Sonora"/>
    <s v="83063"/>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5/2025"/>
    <s v="31/01/2025"/>
    <s v="01/02/2025"/>
    <s v="31/12/2025"/>
    <n v="373620"/>
    <n v="403509.6"/>
    <s v=""/>
    <s v=""/>
    <s v="Moneda Nacional"/>
    <s v=""/>
    <x v="1"/>
    <s v="Servicio de Limpieza y Aseo en las Instalaciones de la 02 Junta Distrital Ejecutiva y en las instalaciones del Módulo de Atención Ciudadana 260251 en esta Ciudad de Nogales, durante el periodo comprendido del 01 de febrero al 31 de diciembre de 2025."/>
    <s v=""/>
    <s v="01/02/2025"/>
    <s v="31/12/2025"/>
    <s v="http://transparencia.ine.mx/sistemaot/cargaMasiva/Articulo70/2025/Formato28//JD02-SON/tml1/contrato5.pdf"/>
    <s v=""/>
    <s v="808"/>
    <x v="0"/>
    <s v="Recursos federales"/>
    <s v="Presupuesto de Egresos de la federación"/>
    <s v=""/>
    <s v=""/>
    <s v=""/>
    <s v=""/>
    <s v=""/>
    <s v="No"/>
    <s v="808"/>
    <s v=""/>
    <s v=""/>
    <s v=""/>
    <s v=""/>
    <s v=""/>
    <s v="http://transparencia.ine.mx/sistemaot/cargaMasiva/Articulo70/2025/Formato28//JD02-SON/tml1/factura9.pdf"/>
    <s v="JUNTA DISTRITAL EJECUTIVA NO.02 DE SONORA - NOGALES"/>
    <s v="31/03/2025"/>
    <m/>
    <x v="27"/>
    <x v="0"/>
  </r>
  <r>
    <s v="2025"/>
    <s v="01/01/2025"/>
    <s v="31/03/2025"/>
    <x v="0"/>
    <x v="1"/>
    <x v="0"/>
    <s v="INE/AD/02JDE-SON/SERV/006/2025"/>
    <s v=""/>
    <s v="Servicio de vigilancia; Artículo 31 fracc. III y artículo 51 del Reglamento del Instituto Nacional Electoral en Materia de Adquisiciones, Arrendamientos de Bienes Muebles y Servicios."/>
    <s v="http://transparencia.ine.mx/sistemaot/cargaMasiva/Articulo70/2025/Formato28//JD02-SON/tml1/OSP10.pdf"/>
    <s v="809"/>
    <s v=""/>
    <s v=""/>
    <s v="Servicio de limpieza y aseo en las instalaciones del Módulo de Atención Ciudadana 260252, ubicado en Calle 9 Ave.25, Col. Magisterial en la Ciudad de Agua Prieta, Sonora,  durante el periodo comprendido del 01 de febrero al 31 de diciembre de 2025."/>
    <s v="809"/>
    <s v=""/>
    <s v="809"/>
    <s v="809"/>
    <s v=""/>
    <s v=""/>
    <s v=""/>
    <s v=""/>
    <s v=""/>
    <s v=""/>
    <s v=""/>
    <s v=""/>
    <s v="Servicios PROKLEAN de Sonora, Sociedad de Responsabilidad Limitada de Capital Variable"/>
    <s v="809"/>
    <s v="SPS2108034C2"/>
    <s v="Calle"/>
    <s v="Navojoa"/>
    <s v="54"/>
    <s v=""/>
    <s v="Colonia"/>
    <s v="Kenedy"/>
    <s v="1"/>
    <s v="Nogales"/>
    <s v="43"/>
    <s v="Nogales"/>
    <s v="26"/>
    <s v="Sonora"/>
    <s v="83063"/>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6/2025"/>
    <s v="31/01/2025"/>
    <s v="01/02/2025"/>
    <s v="31/12/2025"/>
    <n v="209600.93"/>
    <n v="226369"/>
    <s v=""/>
    <s v=""/>
    <s v="Moneda Nacional"/>
    <s v=""/>
    <x v="1"/>
    <s v="Servicio de limpieza y aseo en las instalaciones del Módulo de Atención Ciudadana 260252, ubicado en Calle 9 Ave.25, Col. Magisterial en la Ciudad de Agua Prieta, Sonora,  durante el periodo comprendido del 01 de febrero al 31 de diciembre de 2025."/>
    <s v=""/>
    <s v="01/02/2025"/>
    <s v="31/12/2025"/>
    <s v="http://transparencia.ine.mx/sistemaot/cargaMasiva/Articulo70/2025/Formato28//JD02-SON/tml1/contrato6.pdf"/>
    <s v=""/>
    <s v="809"/>
    <x v="0"/>
    <s v="Recursos federales"/>
    <s v="Presupuesto de Egresos de la federación"/>
    <s v=""/>
    <s v=""/>
    <s v=""/>
    <s v=""/>
    <s v=""/>
    <s v="No"/>
    <s v="809"/>
    <s v=""/>
    <s v=""/>
    <s v=""/>
    <s v=""/>
    <s v=""/>
    <s v="http://transparencia.ine.mx/sistemaot/cargaMasiva/Articulo70/2025/Formato28//JD02-SON/tml1/factura10.pdf"/>
    <s v="JUNTA DISTRITAL EJECUTIVA NO.02 DE SONORA - NOGALES"/>
    <s v="31/03/2025"/>
    <m/>
    <x v="27"/>
    <x v="0"/>
  </r>
  <r>
    <s v="2025"/>
    <s v="01/01/2025"/>
    <s v="31/03/2025"/>
    <x v="0"/>
    <x v="1"/>
    <x v="0"/>
    <s v="INE/AD/02JDE-SON/SERV/007/2025"/>
    <s v=""/>
    <s v="Servicio de vigilancia; Artículo 31 fracc. III y artículo 51 del Reglamento del Instituto Nacional Electoral en Materia de Adquisiciones, Arrendamientos de Bienes Muebles y Servicios."/>
    <s v="http://transparencia.ine.mx/sistemaot/cargaMasiva/Articulo70/2025/Formato28//JD02-SON/tml1/OSP11.pdf"/>
    <s v="810"/>
    <s v=""/>
    <s v=""/>
    <s v="Servicio de Arrendamiento de Equipo Multifuncional para el uso en la 02 Junta Distrital de Este Instituto en el Estado de Sonora, durante el periodo comprendido del 01 de enero al 31 de diciembre de 2025."/>
    <s v="810"/>
    <s v=""/>
    <s v="810"/>
    <s v="810"/>
    <s v=""/>
    <s v=""/>
    <s v=""/>
    <s v=""/>
    <s v=""/>
    <s v=""/>
    <s v=""/>
    <s v=""/>
    <s v="Multifuncionales y Copiado, S.A. de C.V."/>
    <s v="810"/>
    <s v="MCO151001GX6"/>
    <s v="Carretera"/>
    <s v="Internacional KM 6.5"/>
    <s v="14"/>
    <s v=""/>
    <s v="Colonia"/>
    <s v="Parque Industrial"/>
    <s v="7"/>
    <s v="Nogales"/>
    <s v="43"/>
    <s v="Nogales"/>
    <s v="26"/>
    <s v="Sonora"/>
    <s v="84094"/>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7/2025"/>
    <s v="01/01/2025"/>
    <s v="01/01/2025"/>
    <s v="31/12/2025"/>
    <s v=""/>
    <s v=""/>
    <s v="14400.00"/>
    <s v="100000.00"/>
    <s v="Moneda Nacional"/>
    <s v=""/>
    <x v="1"/>
    <s v="Servicio de Arrendamiento de Equipo Multifuncional para el uso en la 02 Junta Distrital de Este Instituto en el Estado de Sonora, durante el periodo comprendido del 01 de enero al 31 de diciembre de 2025."/>
    <s v=""/>
    <s v="01/01/2025"/>
    <s v="31/12/2025"/>
    <s v="http://transparencia.ine.mx/sistemaot/cargaMasiva/Articulo70/2025/Formato28//JD02-SON/tml1/contrato7.pdf"/>
    <s v=""/>
    <s v="810"/>
    <x v="0"/>
    <s v="Recursos federales"/>
    <s v="Presupuesto de Egresos de la federación"/>
    <s v=""/>
    <s v=""/>
    <s v=""/>
    <s v=""/>
    <s v=""/>
    <s v="No"/>
    <s v="810"/>
    <s v=""/>
    <s v=""/>
    <s v=""/>
    <s v=""/>
    <s v=""/>
    <s v="http://transparencia.ine.mx/sistemaot/cargaMasiva/Articulo70/2025/Formato28//JD02-SON/tml1/factura11.pdf"/>
    <s v="JUNTA DISTRITAL EJECUTIVA NO.02 DE SONORA - NOGALES"/>
    <s v="31/03/2025"/>
    <m/>
    <x v="27"/>
    <x v="0"/>
  </r>
  <r>
    <s v="2025"/>
    <s v="01/01/2025"/>
    <s v="31/03/2025"/>
    <x v="0"/>
    <x v="1"/>
    <x v="0"/>
    <s v="INE/AD/02JDE-SON/SERV/008/2025"/>
    <s v=""/>
    <s v="Servicio de vigilancia; Artículo 31 fracc. III y artículo 51 del Reglamento del Instituto Nacional Electoral en Materia de Adquisiciones, Arrendamientos de Bienes Muebles y Servicios."/>
    <s v="http://transparencia.ine.mx/sistemaot/cargaMasiva/Articulo70/2025/Formato28//JD02-SON/tml1/OSP12.pdf"/>
    <s v="811"/>
    <s v=""/>
    <s v=""/>
    <s v="Servicio para suministro de combustible a través de monederos electrónicos para el Proceso Electoral Extraordinario del Poder Judicial de la Federación 2024-2025, durante el periodo del 01 de enero de 2025 al 31 de mayo de 2025."/>
    <s v="811"/>
    <s v=""/>
    <s v="811"/>
    <s v="811"/>
    <s v=""/>
    <s v=""/>
    <s v=""/>
    <s v=""/>
    <s v=""/>
    <s v=""/>
    <s v=""/>
    <s v=""/>
    <s v="Si Vale México, Sociedad Anónima de Capital Variable"/>
    <s v="811"/>
    <s v="PJN9610229R0"/>
    <s v="Avenida"/>
    <s v="Paseo de la Reforma"/>
    <s v="284"/>
    <s v=""/>
    <s v="Colonia"/>
    <s v="Juarez"/>
    <s v="8"/>
    <s v="Cuauhtemoc"/>
    <s v="15"/>
    <s v="Cuauhtemoc"/>
    <s v="9"/>
    <s v="Ciudad de México"/>
    <s v="65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8/2025"/>
    <s v="01/01/2025"/>
    <s v="01/01/2025"/>
    <s v="31/05/2025"/>
    <s v=""/>
    <s v=""/>
    <s v="56000.00"/>
    <s v="140000.00"/>
    <s v="Moneda Nacional"/>
    <s v=""/>
    <x v="1"/>
    <s v="Servicio para suministro de combustible a través de monederos electrónicos para el Proceso Electoral Extraordinario del Poder Judicial de la Federación 2024-2025, durante el periodo del 01 de enero de 2025 al 31 de mayo de 2025."/>
    <s v=""/>
    <s v="01/01/2025"/>
    <s v="31/05/2025"/>
    <s v="http://transparencia.ine.mx/sistemaot/cargaMasiva/Articulo70/2025/Formato28//JD02-SON/tml1/contrato8.pdf"/>
    <s v=""/>
    <s v="811"/>
    <x v="0"/>
    <s v="Recursos federales"/>
    <s v="Presupuesto de Egresos de la federación"/>
    <s v=""/>
    <s v=""/>
    <s v=""/>
    <s v=""/>
    <s v=""/>
    <s v="No"/>
    <s v="811"/>
    <s v=""/>
    <s v=""/>
    <s v=""/>
    <s v=""/>
    <s v=""/>
    <s v="http://transparencia.ine.mx/sistemaot/cargaMasiva/Articulo70/2025/Formato28//JD02-SON/tml1/factura12.pdf"/>
    <s v="JUNTA DISTRITAL EJECUTIVA NO.02 DE SONORA - NOGALES"/>
    <s v="31/03/2025"/>
    <m/>
    <x v="27"/>
    <x v="0"/>
  </r>
  <r>
    <s v="2025"/>
    <s v="01/01/2025"/>
    <s v="31/03/2025"/>
    <x v="0"/>
    <x v="1"/>
    <x v="0"/>
    <s v="INE/AD/02JDE-SON/SERV/009/2025"/>
    <s v=""/>
    <s v="Servicio de vigilancia; Artículo 31 fracc. III y artículo 51 del Reglamento del Instituto Nacional Electoral en Materia de Adquisiciones, Arrendamientos de Bienes Muebles y Servicios."/>
    <s v="http://transparencia.ine.mx/sistemaot/cargaMasiva/Articulo70/2025/Formato28//JD02-SON/tml1/OSP13.pdf"/>
    <s v="812"/>
    <s v=""/>
    <s v=""/>
    <s v="Servicio de vigilancia y seguridad, las 24 horas en el Inmueble del &quot;Instituto&quot;, ubicado en calle Moctezuma Núm. 809, colonia Fundo Legal en Nogales, Sonora, código postal 84030, dichas instalaciones comprenden también, el Módulo de Atención Ciudadana 260251, durante el periodo comprendido del 01 al 31 de marzo de 2025."/>
    <s v="812"/>
    <s v=""/>
    <s v="812"/>
    <s v="812"/>
    <s v=""/>
    <s v=""/>
    <s v=""/>
    <s v=""/>
    <s v=""/>
    <s v=""/>
    <s v=""/>
    <s v=""/>
    <s v="VSH Vigilancia y Protección, Sociedad Anonima de Capital Variable"/>
    <s v="812"/>
    <s v="VVP091222RF5"/>
    <s v="Calle"/>
    <s v="Benito Juárez"/>
    <s v="32"/>
    <s v=""/>
    <s v="Colonia"/>
    <s v="Centro"/>
    <s v="4"/>
    <s v="Hermosillo"/>
    <s v="30"/>
    <s v="Hermosillo"/>
    <s v="26"/>
    <s v="Sonora"/>
    <s v="83000"/>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09/2025"/>
    <s v="28/02/2025"/>
    <s v="01/03/2025"/>
    <s v="31/03/2025"/>
    <n v="79664.759999999995"/>
    <n v="86037.94"/>
    <s v=""/>
    <s v=""/>
    <s v="Moneda Nacional"/>
    <s v=""/>
    <x v="1"/>
    <s v="Servicio de vigilancia y seguridad, las 24 horas en el Inmueble del &quot;Instituto&quot;, ubicado en calle Moctezuma Núm. 809, colonia Fundo Legal en Nogales, Sonora, código postal 84030, dichas instalaciones comprenden también, el Módulo de Atención Ciudadana 260251, durante el periodo comprendido del 01 al 31 de marzo de 2025."/>
    <s v=""/>
    <s v="01/03/2025"/>
    <s v="31/03/2025"/>
    <s v="http://transparencia.ine.mx/sistemaot/cargaMasiva/Articulo70/2025/Formato28//JD02-SON/tml1/contrato9.pdf"/>
    <s v=""/>
    <s v="812"/>
    <x v="0"/>
    <s v="Recursos federales"/>
    <s v="Presupuesto de Egresos de la federación"/>
    <s v=""/>
    <s v=""/>
    <s v=""/>
    <s v=""/>
    <s v=""/>
    <s v="No"/>
    <s v="812"/>
    <s v=""/>
    <s v=""/>
    <s v=""/>
    <s v=""/>
    <s v=""/>
    <s v="http://transparencia.ine.mx/sistemaot/cargaMasiva/Articulo70/2025/Formato28//JD02-SON/tml1/factura13.pdf"/>
    <s v="JUNTA DISTRITAL EJECUTIVA NO.02 DE SONORA - NOGALES"/>
    <s v="31/03/2025"/>
    <m/>
    <x v="27"/>
    <x v="0"/>
  </r>
  <r>
    <s v="2025"/>
    <s v="01/01/2025"/>
    <s v="31/03/2025"/>
    <x v="0"/>
    <x v="1"/>
    <x v="0"/>
    <s v="INE/AD/02JDE-SON/SERV/010/2025"/>
    <s v=""/>
    <s v="Servicio de vigilancia; Artículo 31 fracc. III y artículo 51 del Reglamento del Instituto Nacional Electoral en Materia de Adquisiciones, Arrendamientos de Bienes Muebles y Servicios."/>
    <s v="http://transparencia.ine.mx/sistemaot/cargaMasiva/Articulo70/2025/Formato28//JD02-SON/tml1/OSP14.pdf"/>
    <s v="813"/>
    <s v=""/>
    <s v=""/>
    <s v="Servicio de Arrendamiento Vehicular para el Proceso Electoral Extraordinario del Poder Judicial de la Federación 2024-2025, durante el periodo del 04 al 06 de febrero de 2025."/>
    <s v="813"/>
    <s v=""/>
    <s v="813"/>
    <s v="813"/>
    <s v=""/>
    <s v=""/>
    <s v=""/>
    <s v=""/>
    <s v="Sergio Alberto"/>
    <s v="Gálvez"/>
    <s v="Montiel"/>
    <s v="Hombre"/>
    <s v=""/>
    <s v="813"/>
    <s v="GAMS740923534"/>
    <s v="Calle"/>
    <s v="20 de Noviembre"/>
    <s v="39"/>
    <s v=""/>
    <s v="Colonia"/>
    <s v="Aviación"/>
    <s v="20"/>
    <s v="Imuris"/>
    <s v="35"/>
    <s v="Imuris"/>
    <s v="26"/>
    <s v="Sonora"/>
    <s v="84125"/>
    <s v=""/>
    <s v=""/>
    <s v=""/>
    <s v=""/>
    <s v="Por cumplir con los requerimientos, las condiciones legales, técnicas y económicas y presentar una propuesta económica solvente que garantiza satisfactoriamente el cumplimiento de las obligaciones respectivas."/>
    <s v="Junta Distrital Ejecutiva No.02 de Sonora - Nogales"/>
    <s v="Junta Distrital Ejecutiva NO.02 de Sonora - Nogales"/>
    <s v="Junta Distrital Ejecutiva No.02 de Sonora - Nogales"/>
    <s v="INE/AD/02JDE-SON/SERV/010/2025"/>
    <s v="01/02/2025"/>
    <s v="04/02/2025"/>
    <s v="06/02/2025"/>
    <n v="16612"/>
    <n v="19062.27"/>
    <s v=""/>
    <s v=""/>
    <s v="Moneda Nacional"/>
    <s v=""/>
    <x v="1"/>
    <s v="Servicio de Arrendamiento Vehicular para el Proceso Electoral Extraordinario del Poder Judicial de la Federación 2024-2025, durante el periodo del 04 al 06 de febrero de 2025."/>
    <s v=""/>
    <s v="04/02/2025"/>
    <s v="06/02/2025"/>
    <s v="http://transparencia.ine.mx/sistemaot/cargaMasiva/Articulo70/2025/Formato28//JD02-SON/tml1/contrato10.pdf"/>
    <s v=""/>
    <s v="813"/>
    <x v="0"/>
    <s v="Recursos federales"/>
    <s v="Presupuesto de Egresos de la federación"/>
    <s v=""/>
    <s v=""/>
    <s v=""/>
    <s v=""/>
    <s v=""/>
    <s v="No"/>
    <s v="813"/>
    <s v=""/>
    <s v=""/>
    <s v=""/>
    <s v=""/>
    <s v=""/>
    <s v="http://transparencia.ine.mx/sistemaot/cargaMasiva/Articulo70/2025/Formato28//JD02-SON/tml1/factura14.pdf"/>
    <s v="JUNTA DISTRITAL EJECUTIVA NO.02 DE SONORA - NOGALES"/>
    <s v="31/03/2025"/>
    <m/>
    <x v="27"/>
    <x v="0"/>
  </r>
  <r>
    <s v="2025"/>
    <s v="01/01/2025"/>
    <s v="31/03/2025"/>
    <x v="0"/>
    <x v="0"/>
    <x v="0"/>
    <s v="2025/1"/>
    <s v=""/>
    <s v=""/>
    <s v="http://transparencia.ine.mx/sistemaot/cargaMasiva/Articulo70/2025/Formato28//JD05-MEX/tml1/1osp.pdf"/>
    <s v="814"/>
    <s v=""/>
    <s v=""/>
    <s v="Arrendamiento del inmueble que ocupa la 05 Junta Distrital Ejecutiva en el Estado de México"/>
    <s v="814"/>
    <s v=""/>
    <s v="814"/>
    <s v="814"/>
    <s v=""/>
    <s v=""/>
    <s v=""/>
    <s v=""/>
    <s v="Álvaro José"/>
    <s v="Gutiérrez"/>
    <s v="Gambú"/>
    <s v="Hombre"/>
    <s v=""/>
    <s v="814"/>
    <s v="GUGA420405NM2"/>
    <s v="Calle"/>
    <s v="Camino Tlajinga"/>
    <s v=""/>
    <s v=""/>
    <s v="Barrio"/>
    <s v="Purificación"/>
    <s v="15"/>
    <s v="Estado de México"/>
    <s v="92"/>
    <s v="Teotihuacán de Arista"/>
    <s v="15"/>
    <s v="México"/>
    <s v="55810"/>
    <s v=""/>
    <s v=""/>
    <s v=""/>
    <s v=""/>
    <s v="Por cumplir con los requerimientos, las condiciones legales, técnicas y económicas y presentar una propuesta económica solvente que garantiza satisfactoriamente el cumplimiento de las obligaciones respectivas."/>
    <s v="05 Junta Distrital Ejecutiva en el Estado de México"/>
    <s v="05 Junta Distrital Ejecutiva en el Estado de México"/>
    <s v="05 Junta Distrital Ejecutiva en el Estado de México"/>
    <s v="INE/MEX/JDE05/SERV/001/2025"/>
    <s v="31/01/2025"/>
    <s v="01/01/2025"/>
    <s v="31/12/2025"/>
    <n v="73362.070000000007"/>
    <n v="76357.69"/>
    <s v=""/>
    <s v=""/>
    <s v="Moneda Nacional"/>
    <s v=""/>
    <x v="1"/>
    <s v="Arrendamiento del inmueble que ocupa la 05 Junta Distrital Ejecutiva en el Estado de México"/>
    <s v=""/>
    <s v="01/01/2025"/>
    <s v="31/12/2025"/>
    <s v="http://transparencia.ine.mx/sistemaot/cargaMasiva/Articulo70/2025/Formato28//JD05-MEX/tml1/1contrato.pdf"/>
    <s v=""/>
    <s v="814"/>
    <x v="0"/>
    <s v="Recursos federales"/>
    <s v="Presupuesto de Egresos de la federación"/>
    <s v=""/>
    <s v=""/>
    <s v=""/>
    <s v=""/>
    <s v=""/>
    <s v="No"/>
    <s v="814"/>
    <s v="Se revisó el inmueble entregado físicamente contra el contrato emitido"/>
    <s v=""/>
    <s v=""/>
    <s v=""/>
    <s v=""/>
    <s v="http://transparencia.ine.mx/sistemaot/cargaMasiva/Articulo70/2025/Formato28//JD05-MEX/tml1/1factura.pdf"/>
    <s v="JUNTA DISTRITAL EJECUTIVA NO.05 DE MEXICO - TEOTIHUACAN"/>
    <s v="31/03/2025"/>
    <m/>
    <x v="11"/>
    <x v="0"/>
  </r>
  <r>
    <s v="2025"/>
    <s v="01/01/2025"/>
    <s v="31/03/2025"/>
    <x v="0"/>
    <x v="0"/>
    <x v="0"/>
    <s v="01-2022"/>
    <s v=""/>
    <s v="Arrendamiento del inmueble  ubicado en avenida 16 de Septiembre, número 311,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
    <s v="http://transparencia.ine.mx/sistemaot/cargaMasiva/Articulo70/2025/Formato28//JD27-MEX/tml1/osp1.pdf"/>
    <s v="815"/>
    <s v=""/>
    <s v=""/>
    <s v="Arrendamiento del inmueble  ubicado en avenida 16 de Septiembre, número 311,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
    <s v="815"/>
    <s v=""/>
    <s v="815"/>
    <s v="815"/>
    <s v=""/>
    <s v=""/>
    <s v=""/>
    <s v=""/>
    <s v="Moisés"/>
    <s v="González"/>
    <s v="Romero"/>
    <s v="Hombre"/>
    <s v=""/>
    <s v="815"/>
    <s v="GORM410211RL5"/>
    <s v="Avenida"/>
    <s v="16 de Septiembre Sur"/>
    <s v="311"/>
    <s v=""/>
    <s v="Colonia"/>
    <s v="Barrio San Miguel Arcángel"/>
    <s v="1"/>
    <s v="Metepec"/>
    <s v="054"/>
    <s v="Metepec"/>
    <s v="15"/>
    <s v="México"/>
    <s v="52140"/>
    <s v=""/>
    <s v=""/>
    <s v=""/>
    <s v=""/>
    <s v="Mejor propuesta económica en arrendamiento de inmueble."/>
    <s v="Junta Distrital Ejecutiva No. 27 de Mexico - Metepec"/>
    <s v="Junta Distrital Ejecutiva No. 27 de Mexico - Metepec"/>
    <s v="Junta Distrital Ejecutiva No. 27 de Mexico - Metepec"/>
    <s v="INE-JDE27-MEX-01-2022"/>
    <s v="15/11/2022"/>
    <s v="01/01/2023"/>
    <s v="31/12/2026"/>
    <n v="105000"/>
    <n v="121800"/>
    <s v=""/>
    <s v=""/>
    <s v="Moneda Nacional"/>
    <s v=""/>
    <x v="1"/>
    <s v="Arrendamiento del inmueble ubicado en avenida 16 de Septiembre, número 311 Sur, Colonia, Barrio San Miguel Arcángel, en Metepec, Estado de México, código postal 52140, para uso de oficinas, bodega y módulo de atención ciudadana.De conformidad con lo establecido en los artículos 31, fracción III, 50 y 51, del Reglamento del Instituto Nacional Electoral en materia de adquisiciones, arrendamientos de bienes muebles y servicios."/>
    <s v=""/>
    <s v="01/01/2025"/>
    <s v="31/12/2025"/>
    <s v="http://transparencia.ine.mx/sistemaot/cargaMasiva/Articulo70/2025/Formato28//JD27-MEX/tml1/contrato1.pdf"/>
    <s v=""/>
    <s v="815"/>
    <x v="0"/>
    <s v="Recursos federales"/>
    <s v="Presupuesto de Egresos de la federación"/>
    <s v=""/>
    <s v=""/>
    <s v=""/>
    <s v=""/>
    <s v="En finiquito"/>
    <s v="Si"/>
    <s v="815"/>
    <s v="Los titulares de las áreas requirentes son los responsables de vigilar y supervisar los contratos."/>
    <s v=""/>
    <s v=""/>
    <s v=""/>
    <s v=""/>
    <s v="http://transparencia.ine.mx/sistemaot/cargaMasiva/Articulo70/2025/Formato28//JD27-MEX/tml1/factura1.pdf"/>
    <s v="JUNTA DISTRITAL EJECUTIVA NO.27 DE MEXICO - METEPEC"/>
    <s v="31/03/2025"/>
    <m/>
    <x v="11"/>
    <x v="0"/>
  </r>
  <r>
    <s v="2025"/>
    <s v="01/01/2025"/>
    <s v="31/03/2025"/>
    <x v="0"/>
    <x v="0"/>
    <x v="0"/>
    <s v="02-2024"/>
    <s v=""/>
    <s v="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
    <s v="http://transparencia.ine.mx/sistemaot/cargaMasiva/Articulo70/2025/Formato28//JD27-MEX/tml1/osp2.pdf"/>
    <s v="816"/>
    <s v=""/>
    <s v=""/>
    <s v="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
    <s v="816"/>
    <s v=""/>
    <s v="816"/>
    <s v="816"/>
    <s v=""/>
    <s v=""/>
    <s v=""/>
    <s v=""/>
    <s v="Salustiano"/>
    <s v="González"/>
    <s v="Loperena"/>
    <s v="Hombre"/>
    <s v=""/>
    <s v="816"/>
    <s v="GOLS731116342"/>
    <s v="Avenida"/>
    <s v="Independencia"/>
    <s v="313"/>
    <s v=""/>
    <s v="Colonia"/>
    <s v="La Magdalena"/>
    <s v="1"/>
    <s v="San Mateo Atenco"/>
    <s v="076"/>
    <s v="San Mateo Atenco"/>
    <s v="15"/>
    <s v="México"/>
    <s v="52104"/>
    <s v=""/>
    <s v=""/>
    <s v=""/>
    <s v=""/>
    <s v="Mejor propuesta económica en arrendamiento de inmueble."/>
    <s v="Junta Distrital Ejecutiva No. 27 de Mexico - Metepec"/>
    <s v="Junta Distrital Ejecutiva No. 27 de Mexico - Metepec"/>
    <s v="Junta Distrital Ejecutiva No. 27 de Mexico - Metepec"/>
    <s v="INE-JDE27-MEX-02-2024"/>
    <s v="22/07/2024"/>
    <s v="01/08/2024"/>
    <s v="31/07/2028"/>
    <n v="39000"/>
    <n v="45240"/>
    <s v=""/>
    <s v=""/>
    <s v="Moneda Nacional"/>
    <s v=""/>
    <x v="1"/>
    <s v="Arrendamiento del inmueble  ubicado en plaza Encanto Local 6 en Avenida Independencia número 313, Colonia la Magdalena, código postal 52104, San Mateo Atenco, Estado de México, para uso del módulo de atención ciudadana.De conformidad con lo establecido en los artículos 31, fracción III, 50 y 51, del Reglamento del Instituto Nacional Electoral en materia de adquisiciones, arrendamientos de bienes muebles y servicios."/>
    <s v=""/>
    <s v="01/01/2025"/>
    <s v="31/12/2025"/>
    <s v="http://transparencia.ine.mx/sistemaot/cargaMasiva/Articulo70/2025/Formato28//JD27-MEX/tml1/contrato2.pdf"/>
    <s v=""/>
    <s v="816"/>
    <x v="0"/>
    <s v="Recursos federales"/>
    <s v="Presupuesto de Egresos de la federación"/>
    <s v=""/>
    <s v=""/>
    <s v=""/>
    <s v=""/>
    <s v="En finiquito"/>
    <s v="Si"/>
    <s v="816"/>
    <s v="Los titulares de las áreas requirentes son los responsables de vigilar y supervisar los contratos."/>
    <s v=""/>
    <s v=""/>
    <s v=""/>
    <s v=""/>
    <s v="http://transparencia.ine.mx/sistemaot/cargaMasiva/Articulo70/2025/Formato28//JD27-MEX/tml1/factura2.pdf"/>
    <s v="JUNTA DISTRITAL EJECUTIVA NO.27 DE MEXICO - METEPEC"/>
    <s v="31/03/2025"/>
    <m/>
    <x v="11"/>
    <x v="0"/>
  </r>
  <r>
    <s v="2025"/>
    <s v="01/01/2025"/>
    <s v="31/03/2025"/>
    <x v="0"/>
    <x v="1"/>
    <x v="0"/>
    <s v="0005-2024"/>
    <s v=""/>
    <s v="Servicio de Vigilancia para oficinas de la 27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7-MEX/tml1/osp3.pdf"/>
    <s v="817"/>
    <s v=""/>
    <s v=""/>
    <s v="Servicio de Arrendamiento para oficinas de la 27 Junta Distrital Ejecutiva y del Módulo de Atención Ciudadana."/>
    <s v="817"/>
    <s v=""/>
    <s v="817"/>
    <s v="817"/>
    <s v=""/>
    <s v=""/>
    <s v=""/>
    <s v=""/>
    <s v=""/>
    <s v=""/>
    <s v=""/>
    <s v=""/>
    <s v="Jurídicos Integrales FBP SA DE CV"/>
    <s v="817"/>
    <s v="JIF2107234S4"/>
    <s v="Calle"/>
    <s v="La Rosa"/>
    <s v="4"/>
    <s v=""/>
    <s v="Colonia"/>
    <s v="Amecameca"/>
    <s v="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INE-JDE27-MEX/SERV/0005/2024"/>
    <s v="31/03/2024"/>
    <s v="01/04/2024"/>
    <s v="31/12/2024"/>
    <n v="38041.379999999997"/>
    <n v="44128"/>
    <s v=""/>
    <s v=""/>
    <s v="Moneda Nacional"/>
    <s v=""/>
    <x v="1"/>
    <s v="Servicio de Vigilancia para oficinas de la 27 Junta Distrital Ejecutiva y del Módulo de Atención Ciudadana."/>
    <s v=""/>
    <s v="01/04/2024"/>
    <s v="31/01/2025"/>
    <s v="http://transparencia.ine.mx/sistemaot/cargaMasiva/Articulo70/2025/Formato28//JD27-MEX/tml1/contrato3.pdf"/>
    <s v=""/>
    <s v="817"/>
    <x v="0"/>
    <s v="Recursos federales"/>
    <s v="Presupuesto de Egresos de la federación"/>
    <s v=""/>
    <s v=""/>
    <s v=""/>
    <s v=""/>
    <s v="En finiquito"/>
    <s v="Si"/>
    <s v="817"/>
    <s v="Servicios requeridos de acuerdo a las condiciones del anexo técnico"/>
    <s v=""/>
    <s v=""/>
    <s v=""/>
    <s v=""/>
    <s v="http://transparencia.ine.mx/sistemaot/cargaMasiva/Articulo70/2025/Formato28//JD27-MEX/tml1/factura3.pdf"/>
    <s v="JUNTA DISTRITAL EJECUTIVA NO.27 DE MEXICO - METEPEC"/>
    <s v="31/03/2025"/>
    <m/>
    <x v="11"/>
    <x v="0"/>
  </r>
  <r>
    <s v="2025"/>
    <s v="01/01/2025"/>
    <s v="31/03/2025"/>
    <x v="0"/>
    <x v="1"/>
    <x v="0"/>
    <s v="0001-2025"/>
    <s v=""/>
    <s v="Servicio de Vigilancia para oficinas de la 27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7-MEX/tml1/osp4.pdf"/>
    <s v="818"/>
    <s v=""/>
    <s v=""/>
    <s v="Servicio de Arrendamiento para oficinas de la 27 Junta Distrital Ejecutiva y del Módulo de Atención Ciudadana."/>
    <s v="818"/>
    <s v=""/>
    <s v="818"/>
    <s v="818"/>
    <s v=""/>
    <s v=""/>
    <s v=""/>
    <s v=""/>
    <s v=""/>
    <s v=""/>
    <s v=""/>
    <s v=""/>
    <s v="Jurídicos Integrales FBP SA DE CV"/>
    <s v="818"/>
    <s v="JIF2107234S4"/>
    <s v="Calle"/>
    <s v="La Rosa"/>
    <s v="4"/>
    <s v=""/>
    <s v="Colonia"/>
    <s v="Amecameca"/>
    <s v="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INE-JDE27-MEX/SERV/0001/2025"/>
    <s v="31/01/2025"/>
    <s v="01/02/2025"/>
    <s v="28/02/2025"/>
    <n v="38041.379999999997"/>
    <n v="44128"/>
    <s v=""/>
    <s v=""/>
    <s v="Moneda Nacional"/>
    <s v=""/>
    <x v="1"/>
    <s v="Servicio de Vigilancia para oficinas de la 27 Junta Distrital Ejecutiva y del Módulo de Atención Ciudadana."/>
    <s v=""/>
    <s v="01/02/2025"/>
    <s v="28/02/2025"/>
    <s v="http://transparencia.ine.mx/sistemaot/cargaMasiva/Articulo70/2025/Formato28//JD27-MEX/tml1/contrato4.pdf"/>
    <s v=""/>
    <s v="818"/>
    <x v="0"/>
    <s v="Recursos federales"/>
    <s v="Presupuesto de Egresos de la federación"/>
    <s v=""/>
    <s v=""/>
    <s v=""/>
    <s v=""/>
    <s v="En finiquito"/>
    <s v="No"/>
    <s v="818"/>
    <s v="Servicios requeridos de acuerdo a las condiciones del anexo técnico"/>
    <s v=""/>
    <s v=""/>
    <s v=""/>
    <s v=""/>
    <s v="http://transparencia.ine.mx/sistemaot/cargaMasiva/Articulo70/2025/Formato28//JD27-MEX/tml1/factura4.pdf"/>
    <s v="JUNTA DISTRITAL EJECUTIVA NO.27 DE MEXICO - METEPEC"/>
    <s v="31/03/2025"/>
    <m/>
    <x v="11"/>
    <x v="0"/>
  </r>
  <r>
    <s v="2025"/>
    <s v="01/01/2025"/>
    <s v="31/03/2025"/>
    <x v="0"/>
    <x v="1"/>
    <x v="0"/>
    <s v="0002-2025"/>
    <s v=""/>
    <s v="Servicio de Vigilancia para oficinas de la 27 Junta Distrital Ejecutiva y del Módulo de Atención Ciudadana;  artículo 31, fracción III y artículo 51 del Reglamento del Instituto Nacional Electoral en Materia de Adquisiciones, Arrendamientos de Bienes Muebles y Servicios."/>
    <s v="http://transparencia.ine.mx/sistemaot/cargaMasiva/Articulo70/2025/Formato28//JD27-MEX/tml1/osp5.pdf"/>
    <s v="819"/>
    <s v=""/>
    <s v=""/>
    <s v="Servicio de Arrendamiento para oficinas de la 27 Junta Distrital Ejecutiva y del Módulo de Atención Ciudadana."/>
    <s v="819"/>
    <s v=""/>
    <s v="819"/>
    <s v="819"/>
    <s v=""/>
    <s v=""/>
    <s v=""/>
    <s v=""/>
    <s v=""/>
    <s v=""/>
    <s v=""/>
    <s v=""/>
    <s v="Jurídicos Integrales FBP SA DE CV"/>
    <s v="819"/>
    <s v="JIF2107234S4"/>
    <s v="Calle"/>
    <s v="La Rosa"/>
    <s v="4"/>
    <s v=""/>
    <s v="Colonia"/>
    <s v="Amecameca"/>
    <s v="1"/>
    <s v="Amecameca"/>
    <s v="00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INE-JDE27-MEX/SERV/0002/2025"/>
    <s v="28/02/2025"/>
    <s v="01/03/2025"/>
    <s v="30/04/2025"/>
    <n v="76082.759999999995"/>
    <n v="88256"/>
    <s v=""/>
    <s v=""/>
    <s v="Moneda Nacional"/>
    <s v=""/>
    <x v="1"/>
    <s v="Servicio de Vigilancia para oficinas de la 27 Junta Distrital Ejecutiva y del Módulo de Atención Ciudadana."/>
    <s v=""/>
    <s v="01/03/2025"/>
    <s v="30/04/2025"/>
    <s v="http://transparencia.ine.mx/sistemaot/cargaMasiva/Articulo70/2025/Formato28//JD27-MEX/tml1/contrato5.pdf"/>
    <s v=""/>
    <s v="819"/>
    <x v="0"/>
    <s v="Recursos federales"/>
    <s v="Presupuesto de Egresos de la federación"/>
    <s v=""/>
    <s v=""/>
    <s v=""/>
    <s v=""/>
    <s v="En finiquito"/>
    <s v="No"/>
    <s v="819"/>
    <s v="Servicios requeridos de acuerdo a las condiciones del anexo técnico"/>
    <s v=""/>
    <s v=""/>
    <s v=""/>
    <s v=""/>
    <s v="http://transparencia.ine.mx/sistemaot/cargaMasiva/Articulo70/2025/Formato28//JD27-MEX/tml1/factura5.pdf"/>
    <s v="JUNTA DISTRITAL EJECUTIVA NO.27 DE MEXICO - METEPEC"/>
    <s v="31/03/2025"/>
    <m/>
    <x v="11"/>
    <x v="0"/>
  </r>
  <r>
    <s v="2025"/>
    <s v="01/01/2025"/>
    <s v="31/03/2025"/>
    <x v="0"/>
    <x v="0"/>
    <x v="0"/>
    <s v="002/2024"/>
    <s v=""/>
    <s v="Arrendamiento de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1.pdf"/>
    <s v="820"/>
    <s v=""/>
    <s v=""/>
    <s v="Arrendamiento de inmueble que ocupa la 05 Junta Distrital Ejecutiva."/>
    <s v="820"/>
    <s v=""/>
    <s v="820"/>
    <s v="820"/>
    <s v=""/>
    <s v=""/>
    <s v=""/>
    <s v=""/>
    <s v="Pedro Esteban"/>
    <s v="Penagos"/>
    <s v="López"/>
    <s v="Hombre"/>
    <s v=""/>
    <s v="820"/>
    <s v="PELP510328GR7"/>
    <s v="Avenida"/>
    <s v="Cerro San Pedro"/>
    <s v="33"/>
    <s v=""/>
    <s v="Colonia"/>
    <s v="Pedregal de San Francisco"/>
    <s v="1"/>
    <s v="Ciudad de México"/>
    <s v="3"/>
    <s v="Coyoacán"/>
    <s v="9"/>
    <s v="Ciudad de México"/>
    <s v="04320"/>
    <s v=""/>
    <s v=""/>
    <s v=""/>
    <s v=""/>
    <s v="Mejor propuesta económica en arrendamiento de inmueble cumple con los requerimientos para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002/2024"/>
    <s v="01/01/2025"/>
    <s v="31/12/2025"/>
    <s v="31/12/2025"/>
    <n v="1034296.5"/>
    <n v="1199784"/>
    <s v=""/>
    <s v=""/>
    <s v="Moneda Nacional"/>
    <s v=""/>
    <x v="1"/>
    <s v="El Arrendador otorga en arrendamiento al Arrendatario el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
    <s v=""/>
    <s v="01/01/2025"/>
    <s v="31/12/2025"/>
    <s v="http://transparencia.ine.mx/sistemaot/cargaMasiva/Articulo70/2025/Formato28//JD05-CHIS/tml1/contrato_1.pdf"/>
    <s v=""/>
    <s v="820"/>
    <x v="0"/>
    <s v="Recursos federales"/>
    <s v="Presupuesto de Egresos de la federación"/>
    <s v=""/>
    <s v=""/>
    <s v=""/>
    <s v=""/>
    <s v=""/>
    <s v="No"/>
    <s v="820"/>
    <s v="Se reviso el material entregado físicamente contra la factura emitida"/>
    <s v=""/>
    <s v=""/>
    <s v=""/>
    <s v=""/>
    <s v="http://transparencia.ine.mx/sistemaot/cargaMasiva/Articulo70/2025/Formato28//JD05-CHIS/tml1/factura_1.pdf"/>
    <s v="JUNTA DISTRITAL EJECUTIVA NO.05 DE CHIAPAS - SAN CRISTOBAL DE LAS CASAS"/>
    <s v="31/03/2025"/>
    <m/>
    <x v="5"/>
    <x v="0"/>
  </r>
  <r>
    <s v="2025"/>
    <s v="01/01/2025"/>
    <s v="31/03/2025"/>
    <x v="0"/>
    <x v="0"/>
    <x v="0"/>
    <s v="001/2025"/>
    <s v=""/>
    <s v="Arrendamiento de inmueble que ocupa el módulo de Atención Ciudadana 070551, ubicado en la planta baj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2.pdf"/>
    <s v="821"/>
    <s v=""/>
    <s v=""/>
    <s v="Arrendamiento de inmueble que ocupa el módulo de Atención Ciudadana 070551, ubicado en la planta baja de la 05 Junta Distrital Ejecutiva."/>
    <s v="821"/>
    <s v=""/>
    <s v="821"/>
    <s v="821"/>
    <s v=""/>
    <s v=""/>
    <s v=""/>
    <s v=""/>
    <s v="Norma Mireya"/>
    <s v="Ruiz"/>
    <s v="López"/>
    <s v="Mujer"/>
    <s v=""/>
    <s v="821"/>
    <s v="RULN521008BU5"/>
    <s v="Avenida"/>
    <s v="Cerro San Pedro"/>
    <s v="33"/>
    <s v=""/>
    <s v="Colonia"/>
    <s v="Pedregal de San Francisco"/>
    <s v="1"/>
    <s v="Ciudad de México"/>
    <s v="3"/>
    <s v="Coyoacán"/>
    <s v="9"/>
    <s v="Ciudad de México"/>
    <s v="04320"/>
    <s v=""/>
    <s v=""/>
    <s v=""/>
    <s v=""/>
    <s v="Mejor propuesta económica en arrendamiento de inmueble cumple con los requerimientos para el módulo de Atención Ciudadana 070551, ubicado en la planta baja de la 05 Junta Distrital Ejecutiva."/>
    <s v="Vocalía Ejecutiva de la Junta Distrital Ejecutiva 05 de San Cristóbal de Las Casas"/>
    <s v="Junta Distrital Ejecutiva No.05 De Chiapas - San Cristóbal de Las Casas"/>
    <s v="Junta Distrital Ejecutiva No.05 De Chiapas - San Cristóbal de Las Casas"/>
    <s v="001/2025"/>
    <s v="01/01/2025"/>
    <s v="31/12/2025"/>
    <s v="31/12/2025"/>
    <n v="390620.64"/>
    <n v="453120"/>
    <s v=""/>
    <s v=""/>
    <s v="Moneda Nacional"/>
    <s v=""/>
    <x v="1"/>
    <s v="El Arrendador otorga en arrendamiento al Arrendatario el inmueble planta baja ubicado en Calzada México y/o Boulevard Juan Sabines número 5, Barrio de San Antonio de San Cristóbal de las Casas, Chiapas. Código Postal 29250, en el Estado de Chiapas. El cual cuenta con una superficie rentable de 10 metros cuadrados (m2) de construcción."/>
    <s v=""/>
    <s v="01/01/2025"/>
    <s v="31/12/2025"/>
    <s v="http://transparencia.ine.mx/sistemaot/cargaMasiva/Articulo70/2025/Formato28//JD05-CHIS/tml1/contrato_2.pdf"/>
    <s v=""/>
    <s v="821"/>
    <x v="0"/>
    <s v="Recursos federales"/>
    <s v="Presupuesto de Egresos de la federación"/>
    <s v=""/>
    <s v=""/>
    <s v=""/>
    <s v=""/>
    <s v=""/>
    <s v="No"/>
    <s v="821"/>
    <s v="Se reviso el material entregado físicamente contra la factura emitida"/>
    <s v=""/>
    <s v=""/>
    <s v=""/>
    <s v=""/>
    <s v="http://transparencia.ine.mx/sistemaot/cargaMasiva/Articulo70/2025/Formato28//JD05-CHIS/tml1/factura_2.pdf"/>
    <s v="JUNTA DISTRITAL EJECUTIVA NO.05 DE CHIAPAS - SAN CRISTOBAL DE LAS CASAS"/>
    <s v="31/03/2025"/>
    <m/>
    <x v="5"/>
    <x v="0"/>
  </r>
  <r>
    <s v="2025"/>
    <s v="01/01/2025"/>
    <s v="31/03/2025"/>
    <x v="0"/>
    <x v="1"/>
    <x v="0"/>
    <s v="INE-CHIS/JD05/SERV/003/2025"/>
    <s v=""/>
    <s v="Servicio de limpieza del inmueble que ocup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3.pdf"/>
    <s v="822"/>
    <s v=""/>
    <s v=""/>
    <s v="Servicio de limpieza del inmueble que ocupa 05 Junta Distrital Ejecutiva."/>
    <s v="822"/>
    <s v=""/>
    <s v="822"/>
    <s v="822"/>
    <s v=""/>
    <s v=""/>
    <s v=""/>
    <s v=""/>
    <s v="Francisco Javier"/>
    <s v="Hernández"/>
    <s v="Palacios"/>
    <s v="Hombre"/>
    <s v=""/>
    <s v="822"/>
    <s v="HEPF810602QL6"/>
    <s v="Calle"/>
    <s v="Chiapas"/>
    <s v="Manzana 42 Lote 9"/>
    <s v=""/>
    <s v="Colonia"/>
    <s v="Las Granjas"/>
    <s v="1"/>
    <s v="Tuxtla Gutiérrez"/>
    <s v="101"/>
    <s v="Tuxtla Gutiérrez"/>
    <s v="7"/>
    <s v="Chiapas"/>
    <s v="29019"/>
    <s v=""/>
    <s v=""/>
    <s v=""/>
    <s v=""/>
    <s v="Mejor propuesta económica cumple con los servicios requeridos para la 05 Junta Distrital Ejecutiva, siendo la empresa contratada anteriormente se volvió a contratar el personal con el mismo proveedor facilito la búsqueda de otra empresa."/>
    <s v="Vocalía Ejecutiva de la Junta Distrital Ejecutiva 05 de San Cristóbal de Las Casas"/>
    <s v="Junta Distrital Ejecutiva No.05 De Chiapas - San Cristóbal de Las Casas"/>
    <s v="Junta Distrital Ejecutiva No.05 De Chiapas - San Cristóbal de Las Casas"/>
    <s v="INE-CHIS/JD05/SERV/003/2025"/>
    <s v="01/04/2025"/>
    <s v="31/12/2025"/>
    <s v="31/12/2025"/>
    <n v="44310.01"/>
    <n v="49799.4"/>
    <s v=""/>
    <s v=""/>
    <s v="Moneda Nacional"/>
    <s v=""/>
    <x v="1"/>
    <s v="El proveedor otorga servicio de limpieza al Arrendatario inmueble planta alta ubicado en Calzada México y/o Boulevard Juan Sabines número 5, Barrio de San Antonio de San Cristóbal de las Casas, Chiapas. Código Postal 29250, en el Estado de Chiapas, el cual cuenta con una superficie rentable de 875.93 metros cuadrados (m2) de construcción y 18 cajones de estacionamiento para vehículos con superficie de 292.50 metros cuadrados, para uso de las oficinas de la 05 Junta Distrital Ejecutiva."/>
    <s v=""/>
    <s v="01/01/2025"/>
    <s v="31/12/2025"/>
    <s v="http://transparencia.ine.mx/sistemaot/cargaMasiva/Articulo70/2025/Formato28//JD05-CHIS/tml1/contrato_3.pdf"/>
    <s v=""/>
    <s v="822"/>
    <x v="0"/>
    <s v="Recursos federales"/>
    <s v="Presupuesto de Egresos de la federación"/>
    <s v=""/>
    <s v=""/>
    <s v=""/>
    <s v=""/>
    <s v=""/>
    <s v="No"/>
    <s v="822"/>
    <s v="Se reviso el material entregado físicamente contra la factura emitida"/>
    <s v=""/>
    <s v=""/>
    <s v=""/>
    <s v=""/>
    <s v="http://transparencia.ine.mx/sistemaot/cargaMasiva/Articulo70/2025/Formato28//JD05-CHIS/tml1/factura_3.pdf"/>
    <s v="JUNTA DISTRITAL EJECUTIVA NO.05 DE CHIAPAS - SAN CRISTOBAL DE LAS CASAS"/>
    <s v="31/03/2025"/>
    <m/>
    <x v="5"/>
    <x v="0"/>
  </r>
  <r>
    <s v="2025"/>
    <s v="01/01/2025"/>
    <s v="31/03/2025"/>
    <x v="0"/>
    <x v="1"/>
    <x v="0"/>
    <s v="INE-CHIS/JD05/SERV/002/2025"/>
    <s v=""/>
    <s v="Servicio de vigilancia del inmueble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4.pdf"/>
    <s v="823"/>
    <s v=""/>
    <s v=""/>
    <s v="Servicio de vigilancia del inmueble que ocupa la 05 Junta Distrital Ejecutiva."/>
    <s v="823"/>
    <s v=""/>
    <s v="823"/>
    <s v="823"/>
    <s v=""/>
    <s v=""/>
    <s v=""/>
    <s v=""/>
    <s v="Francisco Javier"/>
    <s v="Keller"/>
    <s v="López"/>
    <s v="Hombre"/>
    <s v=""/>
    <s v="823"/>
    <s v="KELF780221QV4"/>
    <s v="Avenida"/>
    <s v="Las Caobas"/>
    <s v="800"/>
    <s v=""/>
    <s v="Colonia"/>
    <s v="Albania Baja"/>
    <s v="1"/>
    <s v="Tuxtla Gutiérrez"/>
    <s v="101"/>
    <s v="Tuxtla Gutiérrez"/>
    <s v="7"/>
    <s v="Chiapas"/>
    <s v="29010"/>
    <s v=""/>
    <s v=""/>
    <s v=""/>
    <s v=""/>
    <s v="Mejor propuesta económica Servicio de vigilancia del inmueble que ocupa la 05 Junta Distrital Ejecutiva par el requerimiento de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INE-CHIS/JD05/SERV/002/2025"/>
    <s v="01/03/2025"/>
    <s v="31/12/2025"/>
    <s v="31/12/2025"/>
    <n v="238480"/>
    <n v="248480"/>
    <s v=""/>
    <s v=""/>
    <s v="Moneda Nacional"/>
    <s v=""/>
    <x v="1"/>
    <s v="El proveedor otorga servicio de viglancia del inmueble planta alta ubicado en Calzada México y/o Boulevard Juan Sabines número 5, Barrio de San Antonio de San Cristóbal de las Casas, Chiapas. Código Postal 29250, en el Estado de Chiapas."/>
    <s v=""/>
    <s v="01/03/2025"/>
    <s v="31/12/2025"/>
    <s v="http://transparencia.ine.mx/sistemaot/cargaMasiva/Articulo70/2025/Formato28//JD05-CHIS/tml1/contrato_4.pdf"/>
    <s v=""/>
    <s v="823"/>
    <x v="0"/>
    <s v="Recursos federales"/>
    <s v="Presupuesto de Egresos de la federación"/>
    <s v=""/>
    <s v=""/>
    <s v=""/>
    <s v=""/>
    <s v=""/>
    <s v="No"/>
    <s v="823"/>
    <s v="Se reviso el material entregado físicamente contra la factura emitida"/>
    <s v=""/>
    <s v=""/>
    <s v=""/>
    <s v=""/>
    <s v="http://transparencia.ine.mx/sistemaot/cargaMasiva/Articulo70/2025/Formato28//JD05-CHIS/tml1/factura_4.pdf"/>
    <s v="JUNTA DISTRITAL EJECUTIVA NO.05 DE CHIAPAS - SAN CRISTOBAL DE LAS CASAS"/>
    <s v="31/03/2025"/>
    <m/>
    <x v="5"/>
    <x v="0"/>
  </r>
  <r>
    <s v="2025"/>
    <s v="01/01/2025"/>
    <s v="31/03/2025"/>
    <x v="0"/>
    <x v="1"/>
    <x v="0"/>
    <s v="INE-CHIS/JD05/SERV/001/2025"/>
    <s v=""/>
    <s v="Servicio de vigilancia del inmueble que ocupa el módulo de atención cuidadana de municipio de Chamula de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5.pdf"/>
    <s v="824"/>
    <s v=""/>
    <s v=""/>
    <s v="Servicio de vigilancia del inmueble que ocupa el módulo de atención cuidadana de municipio de Chamula."/>
    <s v="824"/>
    <s v=""/>
    <s v="824"/>
    <s v="824"/>
    <s v=""/>
    <s v=""/>
    <s v=""/>
    <s v=""/>
    <s v="Francisco Javier"/>
    <s v="Keller"/>
    <s v="López"/>
    <s v="Hombre"/>
    <s v=""/>
    <s v="824"/>
    <s v="KELF780221QV4"/>
    <s v="Avenida"/>
    <s v="Las Caobas"/>
    <s v="800"/>
    <s v=""/>
    <s v="Colonia"/>
    <s v="Albania Baja"/>
    <s v="1"/>
    <s v="Tuxtla Gutiérrez"/>
    <s v="101"/>
    <s v="Tuxtla Gutiérrez"/>
    <s v="7"/>
    <s v="Chiapas"/>
    <s v="29010"/>
    <s v=""/>
    <s v=""/>
    <s v=""/>
    <s v=""/>
    <s v="Mejor propuesta económica Servicio de vigilancia del inmueble ubicado en Barrio calvario san Juna Chamula de la 05 Junta Distrital Ejecutiva par el requerimiento de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INE-CHIS/JD05/SERV/001/2025"/>
    <s v="01/03/2025"/>
    <s v="31/12/2025"/>
    <s v="31/12/2025"/>
    <n v="371720"/>
    <n v="372720"/>
    <s v=""/>
    <s v=""/>
    <s v="Moneda Nacional"/>
    <s v=""/>
    <x v="1"/>
    <s v="El proveedor otorga servicio de viglancia del inmueble calle segunda central número 5 Barrio de calvario de San San Juan Chamula, Chiapas. Código Postal 29250, en el Estado de Chiapas."/>
    <s v=""/>
    <s v="01/03/2025"/>
    <s v="31/12/2025"/>
    <s v="http://transparencia.ine.mx/sistemaot/cargaMasiva/Articulo70/2025/Formato28//JD05-CHIS/tml1/contrato_5.pdf"/>
    <s v=""/>
    <s v="824"/>
    <x v="0"/>
    <s v="Recursos federales"/>
    <s v="Presupuesto de Egresos de la federación"/>
    <s v=""/>
    <s v=""/>
    <s v=""/>
    <s v=""/>
    <s v=""/>
    <s v="No"/>
    <s v="824"/>
    <s v="Se reviso el material entregado físicamente contra la factura emitida"/>
    <s v=""/>
    <s v=""/>
    <s v=""/>
    <s v=""/>
    <s v="http://transparencia.ine.mx/sistemaot/cargaMasiva/Articulo70/2025/Formato28//JD05-CHIS/tml1/factura_5.pdf"/>
    <s v="JUNTA DISTRITAL EJECUTIVA NO.05 DE CHIAPAS - SAN CRISTOBAL DE LAS CASAS"/>
    <s v="31/03/2025"/>
    <m/>
    <x v="5"/>
    <x v="0"/>
  </r>
  <r>
    <s v="2025"/>
    <s v="01/01/2025"/>
    <s v="31/03/2025"/>
    <x v="0"/>
    <x v="1"/>
    <x v="0"/>
    <s v="INE-CHIS/JD05/SERV/001/2025"/>
    <s v=""/>
    <s v="Servicio de vigilancia del inmuebleel módulo de taención cuidadana fijo  que ocupa la 05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CHIS/tml1/osp_6.pdf"/>
    <s v="825"/>
    <s v=""/>
    <s v=""/>
    <s v="Servicio de vigilancia del inmuebleel módulo de taención cuidadana fijo  que ocupa la 05 Junta Distrital Ejecutiva."/>
    <s v="825"/>
    <s v=""/>
    <s v="825"/>
    <s v="825"/>
    <s v=""/>
    <s v=""/>
    <s v=""/>
    <s v=""/>
    <s v="Francisco Javier"/>
    <s v="Keller"/>
    <s v="López"/>
    <s v="Hombre"/>
    <s v=""/>
    <s v="825"/>
    <s v="KELF780221QV4"/>
    <s v="Avenida"/>
    <s v="Las Caobas"/>
    <s v="800"/>
    <s v=""/>
    <s v="Colonia"/>
    <s v="Albania Baja"/>
    <s v="1"/>
    <s v="Tuxtla Gutiérrez"/>
    <s v="101"/>
    <s v="Tuxtla Gutiérrez"/>
    <s v="7"/>
    <s v="Chiapas"/>
    <s v="29010"/>
    <s v=""/>
    <s v=""/>
    <s v=""/>
    <s v=""/>
    <s v="Mejor propuesta económica Servicio de vigilancia del inmueble que ocupa la 05 Junta Distrital Ejecutiva par el requerimiento de la 05 Junta Distrital Ejecutiva, las condiciones legales, técnicas y presentar una propuesta económica solvente que garantiza satisfactoriamente el cumplimiento de las obligaciones respectivas."/>
    <s v="Vocalía Ejecutiva de la Junta Distrital Ejecutiva 05 de San Cristóbal de Las Casas"/>
    <s v="Junta Distrital Ejecutiva No.05 De Chiapas - San Cristóbal de Las Casas"/>
    <s v="Junta Distrital Ejecutiva No.05 De Chiapas - San Cristóbal de Las Casas"/>
    <s v="INE-CHIS/JD05/SERV/001/2025"/>
    <s v="01/03/2025"/>
    <s v="31/12/2025"/>
    <s v="31/12/2025"/>
    <n v="371720"/>
    <n v="372720"/>
    <s v=""/>
    <s v=""/>
    <s v="Moneda Nacional"/>
    <s v=""/>
    <x v="1"/>
    <s v="El proveedor otorga servicio de viglancia del inmueble planta baja ubicado en Calzada México y/o Boulevard Juan Sabines número 5, Barrio de San Antonio de San Cristóbal de las Casas, Chiapas. Código Postal 29250, en el Estado de Chiapas."/>
    <s v=""/>
    <s v="01/03/2025"/>
    <s v="31/12/2025"/>
    <s v="http://transparencia.ine.mx/sistemaot/cargaMasiva/Articulo70/2025/Formato28//JD05-CHIS/tml1/contrato_6.pdf"/>
    <s v=""/>
    <s v="825"/>
    <x v="0"/>
    <s v="Recursos federales"/>
    <s v="Presupuesto de Egresos de la federación"/>
    <s v=""/>
    <s v=""/>
    <s v=""/>
    <s v=""/>
    <s v=""/>
    <s v="No"/>
    <s v="825"/>
    <s v="Se reviso el material entregado físicamente contra la factura emitida"/>
    <s v=""/>
    <s v=""/>
    <s v=""/>
    <s v=""/>
    <s v="http://transparencia.ine.mx/sistemaot/cargaMasiva/Articulo70/2025/Formato28//JD05-CHIS/tml1/factura_6.pdf"/>
    <s v="JUNTA DISTRITAL EJECUTIVA NO.05 DE CHIAPAS - SAN CRISTOBAL DE LAS CASAS"/>
    <s v="31/03/2025"/>
    <m/>
    <x v="5"/>
    <x v="0"/>
  </r>
  <r>
    <s v="2025"/>
    <s v="01/01/2025"/>
    <s v="31/03/2025"/>
    <x v="0"/>
    <x v="0"/>
    <x v="0"/>
    <s v="250011 250039"/>
    <s v=""/>
    <s v="Arrendamiento del espacio que ocupa la 06 Junta Distrital Ejecutiva, con fundamento en  el Artículo 31 fracc. III y artículo 51 del Reglamento del Instituto Nacional Electoral en Materia de Adquisiciones, Arrendamientos de Bienes Muebles y Servicios."/>
    <s v="http://transparencia.ine.mx/sistemaot/cargaMasiva/Articulo70/2025/Formato28//JD06-SLP/tml1/osp1.pdf"/>
    <s v="826"/>
    <s v=""/>
    <s v=""/>
    <s v="Arrendamiento del espacio que ocupa las instalaciones de  06 Junta Distrital Ejecutiva"/>
    <s v="826"/>
    <s v=""/>
    <s v="826"/>
    <s v="826"/>
    <s v=""/>
    <s v=""/>
    <s v=""/>
    <s v=""/>
    <s v="Adrian Irineo"/>
    <s v="Hernández"/>
    <s v="Chaverri"/>
    <s v="Hombre"/>
    <s v=""/>
    <s v="826"/>
    <s v="HECA6110275EA"/>
    <s v="Calle"/>
    <s v="República de Colombia"/>
    <s v="256"/>
    <s v="A"/>
    <s v="Colonia"/>
    <s v="Satélite"/>
    <s v="1"/>
    <s v="San Luis Potosí"/>
    <s v="28"/>
    <s v="San Luis Potosí"/>
    <s v="24"/>
    <s v="San Luis Potosí"/>
    <s v="78380"/>
    <s v=""/>
    <s v=""/>
    <s v=""/>
    <s v=""/>
    <s v="Mejor propuesta económica en arrendamiento de inmueble."/>
    <s v="06 Junta Distrital Ejecutiva en San Luis Potosí, San Luis Potosí"/>
    <s v="06 Junta Distrital Ejecutiva en San Luis Potosí, San Luis Potosí"/>
    <s v="06 Junta Distrital Ejecutiva en San Luis Potosí, San Luis Potosí"/>
    <s v="001/2024"/>
    <s v="01/02/2024"/>
    <s v="01/02/2024"/>
    <s v="31/01/2025"/>
    <n v="948024.2"/>
    <n v="1099708.1000000001"/>
    <s v=""/>
    <s v=""/>
    <s v="Moneda Nacional"/>
    <s v=""/>
    <x v="1"/>
    <s v="El Arrendador otorga en arrendamiento al Arrendatario el inmueble ubicado en avenida Himno Nacional, número 5315, Barrio San Juan de Guadalupe, de la Ciudad de San Luis Potosí, Código Postal 78359, en el Estado de San Luis Potosí, el cual ocupa el personal de la junta distrital ejecutiva y el personal del Módulo de Atención Ciudadana 240651 turnos matutino y vespertino."/>
    <s v=""/>
    <s v="01/02/2024"/>
    <s v="31/01/2025"/>
    <s v="http://transparencia.ine.mx/sistemaot/cargaMasiva/Articulo70/2025/Formato28//JD06-SLP/tml1/contrato1.pdf"/>
    <s v=""/>
    <s v="826"/>
    <x v="0"/>
    <s v="Recursos federales"/>
    <s v="Presupuesto de Egresos de la Federación"/>
    <s v=""/>
    <s v=""/>
    <s v=""/>
    <s v=""/>
    <s v=""/>
    <s v="Si"/>
    <s v="826"/>
    <s v=""/>
    <s v=""/>
    <s v=""/>
    <s v=""/>
    <s v=""/>
    <s v="http://transparencia.ine.mx/sistemaot/cargaMasiva/Articulo70/2025/Formato28//JD06-SLP/tml1/factura1.pdf"/>
    <s v="JUNTA DISTRITAL EJECUTIVA NO.06 DE SAN LUIS POTOSI - SAN LUIS POTOSI"/>
    <s v="31/03/2025"/>
    <m/>
    <x v="25"/>
    <x v="0"/>
  </r>
  <r>
    <s v="2025"/>
    <s v="01/01/2025"/>
    <s v="31/03/2025"/>
    <x v="0"/>
    <x v="1"/>
    <x v="0"/>
    <s v="250009"/>
    <s v=""/>
    <s v="Contratación de servicios para la Junta Distrital Ejecutiva 06. Artículo 31 fracc.I y artículo 35 del Reglamento del Instituto Nacional Electoral en Materia de Adquisiciones, Arrendamientos de Bienes Muebles y Servicios."/>
    <s v="http://transparencia.ine.mx/sistemaot/cargaMasiva/Articulo70/2025/Formato28//JD06-SLP/tml1/osp2.pdf"/>
    <s v="827"/>
    <s v=""/>
    <s v=""/>
    <s v="Servicio de limpieza para la 06 Junta Distrital Ejecutiva en San Luis Potosí"/>
    <s v="827"/>
    <s v=""/>
    <s v="827"/>
    <s v="827"/>
    <s v=""/>
    <s v=""/>
    <s v=""/>
    <s v=""/>
    <s v="Carolina Atemisa"/>
    <s v="Cardenas"/>
    <s v="Donato"/>
    <s v="Mujer"/>
    <s v=""/>
    <s v="827"/>
    <s v="CAD930904FW0"/>
    <s v="Calle"/>
    <s v="Boyaca"/>
    <s v="103"/>
    <s v=""/>
    <s v="Colonia"/>
    <s v="Prados de San Vicente"/>
    <s v="1"/>
    <s v="San Luis Potosí"/>
    <s v="28"/>
    <s v="San Luis Potosí"/>
    <s v="24"/>
    <s v="San Luis Potosí"/>
    <s v="78399"/>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001/2024"/>
    <s v="01/02/2024"/>
    <s v="01/02/2024"/>
    <s v="31/12/2024"/>
    <n v="107221.5"/>
    <n v="124377"/>
    <s v=""/>
    <s v=""/>
    <s v="Moneda Nacional"/>
    <s v=""/>
    <x v="1"/>
    <s v="Contratación de servicio de limpieza para la Junta Distrital Ejecutiva. Artículo 31 fracc.I y artículo 35 del Reglamento del Instituto Nacional Electoral en Materia de Adquisiciones, Arrendamientos de Bienes Muebles y Servicios."/>
    <s v=""/>
    <s v="01/02/2024"/>
    <s v="31/12/2024"/>
    <s v="http://transparencia.ine.mx/sistemaot/cargaMasiva/Articulo70/2025/Formato28//JD06-SLP/tml1/contrato2.pdf"/>
    <s v=""/>
    <s v="827"/>
    <x v="0"/>
    <s v="Recursos federales"/>
    <s v="Presupuesto de Egresos de la Federación"/>
    <s v=""/>
    <s v=""/>
    <s v=""/>
    <s v=""/>
    <s v=""/>
    <s v="Si"/>
    <s v="827"/>
    <s v=""/>
    <s v=""/>
    <s v=""/>
    <s v=""/>
    <s v=""/>
    <s v="http://transparencia.ine.mx/sistemaot/cargaMasiva/Articulo70/2025/Formato28//JD06-SLP/tml1/factura2.pdf"/>
    <s v="JUNTA DISTRITAL EJECUTIVA NO.06 DE SAN LUIS POTOSI - SAN LUIS POTOSI"/>
    <s v="31/03/2025"/>
    <m/>
    <x v="25"/>
    <x v="0"/>
  </r>
  <r>
    <s v="2025"/>
    <s v="01/01/2025"/>
    <s v="31/03/2025"/>
    <x v="0"/>
    <x v="1"/>
    <x v="0"/>
    <s v="250010"/>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SLP/tml1/osp3.pdf"/>
    <s v="828"/>
    <s v=""/>
    <s v=""/>
    <s v="Servicio de limpieza para el modulo de atención ciudadana 240651 turno vespertino en la 06 Junta Distrital Ejecutiva en San Luis Potosí"/>
    <s v="828"/>
    <s v=""/>
    <s v="828"/>
    <s v="828"/>
    <s v=""/>
    <s v=""/>
    <s v=""/>
    <s v=""/>
    <s v="Carolina Atemisa"/>
    <s v="Cardenas"/>
    <s v="Donato"/>
    <s v="Mujer"/>
    <s v=""/>
    <s v="828"/>
    <s v="CAD930904FW0"/>
    <s v="Calle"/>
    <s v="Boyaca"/>
    <s v="103"/>
    <s v=""/>
    <s v="Colonia"/>
    <s v="Prados de San Vicente"/>
    <s v="1"/>
    <s v="San Luis Potosí"/>
    <s v="28"/>
    <s v="San Luis Potosí"/>
    <s v="24"/>
    <s v="San Luis Potosí"/>
    <s v="78399"/>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002/2024"/>
    <s v="01/02/2024"/>
    <s v="01/02/2024"/>
    <s v="31/12/2024"/>
    <n v="107221.5"/>
    <n v="124377"/>
    <s v=""/>
    <s v=""/>
    <s v="Moneda Nacional"/>
    <s v=""/>
    <x v="1"/>
    <s v="Contratación de servicio de limpieza para el módulo de atención ciudadana 240651 turno vespertino, Artículo 31 fracc.I y artículo 35 del Reglamento del Instituto Nacional Electoral en Materia de Adquisiciones, Arrendamientos de Bienes Muebles y Servicios."/>
    <s v=""/>
    <s v="01/02/2024"/>
    <s v="31/12/2024"/>
    <s v="http://transparencia.ine.mx/sistemaot/cargaMasiva/Articulo70/2025/Formato28//JD06-SLP/tml1/contrato3.pdf"/>
    <s v=""/>
    <s v="828"/>
    <x v="0"/>
    <s v="Recursos federales"/>
    <s v="Presupuesto de Egresos de la Federación"/>
    <s v=""/>
    <s v=""/>
    <s v=""/>
    <s v=""/>
    <s v=""/>
    <s v="Si"/>
    <s v="828"/>
    <s v=""/>
    <s v=""/>
    <s v=""/>
    <s v=""/>
    <s v=""/>
    <s v="http://transparencia.ine.mx/sistemaot/cargaMasiva/Articulo70/2025/Formato28//JD06-SLP/tml1/factura3.pdf"/>
    <s v="JUNTA DISTRITAL EJECUTIVA NO.06 DE SAN LUIS POTOSI - SAN LUIS POTOSI"/>
    <s v="31/03/2025"/>
    <m/>
    <x v="25"/>
    <x v="0"/>
  </r>
  <r>
    <s v="2025"/>
    <s v="01/01/2025"/>
    <s v="31/03/2025"/>
    <x v="0"/>
    <x v="1"/>
    <x v="0"/>
    <s v="250040 250041"/>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SLP/tml1/osp4.pdf"/>
    <s v="829"/>
    <s v=""/>
    <s v=""/>
    <s v="Servicio de limpieza a las instalaciones de la 06 Junta Distrital Ejecutiva en San Luis Potosí"/>
    <s v="829"/>
    <s v=""/>
    <s v="829"/>
    <s v="829"/>
    <s v=""/>
    <s v=""/>
    <s v=""/>
    <s v=""/>
    <s v=""/>
    <s v=""/>
    <s v=""/>
    <s v=""/>
    <s v="Xabon Distribuidora de artículos de limpieza y servicios S.A.S."/>
    <s v="829"/>
    <s v="XDA2211174G9"/>
    <s v="Calle"/>
    <s v="Artemisa"/>
    <s v="405"/>
    <s v=""/>
    <s v="Fraccionamiento"/>
    <s v="Villa Magna"/>
    <s v="1"/>
    <s v="San Luis Potosí"/>
    <s v="28"/>
    <s v="San Luis Potosí"/>
    <s v="24"/>
    <s v="San Luis Potosí"/>
    <s v="78183"/>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10/2025"/>
    <s v="01/02/2025"/>
    <s v="01/02/2025"/>
    <s v="31/12/2025"/>
    <n v="75558.67"/>
    <n v="87648.06"/>
    <s v=""/>
    <s v=""/>
    <s v="Moneda Nacional"/>
    <s v=""/>
    <x v="1"/>
    <s v="Contratación de servicio de limpieza para la Junta Distrital Ejecutiva y el módulo de atención ciudadana, Artículo 31 fracc.I y artículo 35 del Reglamento del Instituto Nacional Electoral en Materia de Adquisiciones, Arrendamientos de Bienes Muebles y Servicios."/>
    <s v=""/>
    <s v="01/02/2025"/>
    <s v="31/12/2025"/>
    <s v="http://transparencia.ine.mx/sistemaot/cargaMasiva/Articulo70/2025/Formato28//JD06-SLP/tml1/contrato4.pdf"/>
    <s v=""/>
    <s v="829"/>
    <x v="0"/>
    <s v="Recursos federales"/>
    <s v="Presupuesto de Egresos de la Federación"/>
    <s v=""/>
    <s v=""/>
    <s v=""/>
    <s v=""/>
    <s v=""/>
    <s v="No"/>
    <s v="829"/>
    <s v=""/>
    <s v=""/>
    <s v=""/>
    <s v=""/>
    <s v=""/>
    <s v="http://transparencia.ine.mx/sistemaot/cargaMasiva/Articulo70/2025/Formato28//JD06-SLP/tml1/factura4.pdf"/>
    <s v="JUNTA DISTRITAL EJECUTIVA NO.06 DE SAN LUIS POTOSI - SAN LUIS POTOSI"/>
    <s v="31/03/2025"/>
    <m/>
    <x v="25"/>
    <x v="0"/>
  </r>
  <r>
    <s v="2025"/>
    <s v="01/01/2025"/>
    <s v="31/03/2025"/>
    <x v="0"/>
    <x v="0"/>
    <x v="0"/>
    <s v="250063"/>
    <s v=""/>
    <s v="Arrendamiento para la Junta Distrital Ejecutiva 06. Artículo 31 fracc.I y artículo 35 del Reglamento del Instituto Nacional Electoral en Materia de Adquisiciones, Arrendamientos de Bienes Muebles y Servicios."/>
    <s v="http://transparencia.ine.mx/sistemaot/cargaMasiva/Articulo70/2025/Formato28//JD06-SLP/tml1/osp5.pdf"/>
    <s v="830"/>
    <s v=""/>
    <s v=""/>
    <s v="Arrendamiento de fotocopiadora para trabajos del Proceso Electoral Concurrente 2023-2024,  Artículo 31 fracc.I y artículo 35 del Reglamento del Instituto Nacional Electoral en Materia de Adquisiciones, Arrendamientos de Bienes Muebles y Servicios"/>
    <s v="830"/>
    <s v=""/>
    <s v="830"/>
    <s v="830"/>
    <s v=""/>
    <s v=""/>
    <s v=""/>
    <s v=""/>
    <s v=""/>
    <s v=""/>
    <s v=""/>
    <s v=""/>
    <s v="Comercial Papelera Tequisquiapam S.A de C.V."/>
    <s v="830"/>
    <s v="CPT040712AJ9"/>
    <s v="Avenida"/>
    <s v="Nicolás Zapata"/>
    <s v="506"/>
    <s v=""/>
    <s v="Barrio"/>
    <s v="Tequisquiapam"/>
    <s v="1"/>
    <s v="San Luis Potosí"/>
    <s v="28"/>
    <s v="San Luis Potosí"/>
    <s v="24"/>
    <s v="San Luis Potosí"/>
    <s v="78250"/>
    <s v=""/>
    <s v=""/>
    <s v=""/>
    <s v=""/>
    <s v="Por cumplir con los requerimientos, las condiciones legales, técnicas y económicas y presentar una propuesta económica solvente que garantiza satisfactoriamente el cumplimiento de las obligaciones respectivas."/>
    <s v="06 Junta Distrital Ejecutiva en San Luis Potosí, San Luis Potosí"/>
    <s v="06 Junta Distrital Ejecutiva en San Luis Potosí, San Luis Potosí"/>
    <s v="06 Junta Distrital Ejecutiva en San Luis Potosí, San Luis Potosí"/>
    <s v="INE/SERV/SLP/11/2025"/>
    <s v="01/02/2025"/>
    <s v="01/02/2025"/>
    <s v="31/12/2025"/>
    <n v="34951.68"/>
    <n v="40544"/>
    <s v=""/>
    <s v=""/>
    <s v="Moneda Nacional"/>
    <s v=""/>
    <x v="1"/>
    <s v="Arrendamiento de equipos multifuncionales para la Junta Distrital Ejecutiva en los términos y condiciones que se precisan en el contrato, durante el periodo comprendido del 01 de febrero al 31 de diciembre de 2025."/>
    <s v=""/>
    <s v="01/02/2025"/>
    <s v="31/12/2025"/>
    <s v="http://transparencia.ine.mx/sistemaot/cargaMasiva/Articulo70/2025/Formato28//JD06-SLP/tml1/contrato5.pdf"/>
    <s v=""/>
    <s v="830"/>
    <x v="0"/>
    <s v="Recursos federales"/>
    <s v="Presupuesto de Egresos de la Federación"/>
    <s v=""/>
    <s v=""/>
    <s v=""/>
    <s v=""/>
    <s v=""/>
    <s v="No"/>
    <s v="830"/>
    <s v=""/>
    <s v=""/>
    <s v=""/>
    <s v=""/>
    <s v=""/>
    <s v="http://transparencia.ine.mx/sistemaot/cargaMasiva/Articulo70/2025/Formato28//JD06-SLP/tml1/factura5.pdf"/>
    <s v="JUNTA DISTRITAL EJECUTIVA NO.06 DE SAN LUIS POTOSI - SAN LUIS POTOSI"/>
    <s v="31/03/2025"/>
    <m/>
    <x v="25"/>
    <x v="0"/>
  </r>
  <r>
    <s v="2025"/>
    <s v="01/01/2025"/>
    <s v="31/03/2025"/>
    <x v="0"/>
    <x v="0"/>
    <x v="0"/>
    <s v="INE-6-5-00001-2025-RM-JLE"/>
    <s v=""/>
    <s v="Artículo 31 fracc. III y artículo 51 del Reglamento del Instituto Nacional Electoral en Materia de Adquisiciones, Arrendamientos de Bienes Muebles y Servicios habiéndose contratado el servicio para cubrir la necesidad de una bodega para el resguardo del archivo institucional de las diferentes áreas, material a desincorporar y para el adecuado funcionamiento de las atribuciones del personal adscrito a la Junta Local de Colima para el desempeño de sus actividades."/>
    <s v="http://transparencia.ine.mx/sistemaot/cargaMasiva/Articulo70/2025/Formato28//JL-COL/tml1/osp1.pdf"/>
    <s v="831"/>
    <s v=""/>
    <s v=""/>
    <s v="Arrendamiento del inmueble ubicado en J. Jesús Carranza, número 296, Colonia Centro, Municipio Colima Ciudad de Colima, Código Postal 28000 en el Estado de Colima, el cual cuenta con una superficie rentable de 550.97 m2 construidos para uso de Bodega."/>
    <s v="831"/>
    <s v=""/>
    <s v="831"/>
    <s v="831"/>
    <s v=""/>
    <s v=""/>
    <s v=""/>
    <s v=""/>
    <s v="Lilia Alicia"/>
    <s v="Guzmán"/>
    <s v="Vega"/>
    <s v="Mujer"/>
    <s v=""/>
    <s v="831"/>
    <s v="GUVL460315HT6"/>
    <s v="Avenida"/>
    <s v="Juarez"/>
    <s v="250"/>
    <s v=""/>
    <s v="Colonia"/>
    <s v="Centro"/>
    <s v="6002"/>
    <s v="Colima"/>
    <s v="2"/>
    <s v="Colima"/>
    <s v="6"/>
    <s v="Colima"/>
    <s v="28000"/>
    <s v=""/>
    <s v=""/>
    <s v=""/>
    <s v=""/>
    <s v="Mejor propuesta económica en arrendamiento de inmueble."/>
    <s v="Junta Local Ejecutiva en el Estado de Colima"/>
    <s v="Junta Local Ejecutiva en el Estado de Colima"/>
    <s v="Junta Local Ejecutiva en el Estado de Colima"/>
    <s v="001/2025"/>
    <s v="09/01/2025"/>
    <s v="01/01/2025"/>
    <s v="31/12/2025"/>
    <n v="21399.75"/>
    <n v="24823.71"/>
    <s v=""/>
    <s v=""/>
    <s v="Moneda Nacional"/>
    <s v=""/>
    <x v="1"/>
    <s v="Arrendamiento del inmueble ubicado en J. Jesús Carranza, número 296, Colonia Centro, Municipio Colima Ciudad de Colima, Código Postal 28000 en el Estado de Colima, el cual cuenta con una superficie rentable de 550.97 m2 construidos para uso de Bodega."/>
    <s v=""/>
    <s v="01/01/2025"/>
    <s v="31/12/2025"/>
    <s v="http://transparencia.ine.mx/sistemaot/cargaMasiva/Articulo70/2025/Formato28//JL-COL/tml1/arrendamiento01.pdf"/>
    <s v=""/>
    <s v="831"/>
    <x v="0"/>
    <s v="Recursos federales"/>
    <s v="Presupuesto de Egresos de la Federación"/>
    <s v=""/>
    <s v=""/>
    <s v=""/>
    <s v=""/>
    <s v=""/>
    <s v="No"/>
    <s v="831"/>
    <s v="Se reviso el material entregado físicamente contra la factura emitida"/>
    <s v=""/>
    <s v=""/>
    <s v=""/>
    <s v=""/>
    <s v="http://transparencia.ine.mx/sistemaot/cargaMasiva/Articulo70/2025/Formato28//JL-COL/tml1/factura1.pdf"/>
    <s v="JUNTA LOCAL EJECUTIVA DE COLIMA"/>
    <s v="31/03/2025"/>
    <m/>
    <x v="26"/>
    <x v="1"/>
  </r>
  <r>
    <s v="2025"/>
    <s v="01/01/2025"/>
    <s v="31/03/2025"/>
    <x v="0"/>
    <x v="0"/>
    <x v="0"/>
    <s v="INE-6-5-00002-2025-RM-JLE"/>
    <s v=""/>
    <s v="Artículo 31 fracc. III y artículo 51 del Reglamento del Instituto Nacional Electoral en Materia de Adquisiciones, Arrendamientos de Bienes Muebles y Servicios contratado para el adecuado funcionamiento de las atribuciones del personal  de Monitero de Prerrogativas y del Registro Federal de Electores adscrito a la Junta Local de Colima para el desempeño de sus actividades en un espacio que cuente con las condiciones para llevar a cabo lo anterior descrito."/>
    <s v="http://transparencia.ine.mx/sistemaot/cargaMasiva/Articulo70/2025/Formato28//JL-COL/tml1/osp2.pdf"/>
    <s v="832"/>
    <s v=""/>
    <s v=""/>
    <s v="Arrendamiento del inmueble ubicado en 3er Anillo Periférico, número 722 Planta Alta, Colonia Valle Dorado, Municipio Colima Ciudad de Colima, Código Postal 28018 en el Estado de Colima, el cual cuenta con una superficie rentable de 226.00 m2 construidos y 3 cajones para uso de Oficinas."/>
    <s v="832"/>
    <s v=""/>
    <s v="832"/>
    <s v="832"/>
    <s v=""/>
    <s v=""/>
    <s v=""/>
    <s v=""/>
    <s v="Rubén"/>
    <s v="González"/>
    <s v="Ceballos"/>
    <s v="Hombre"/>
    <s v=""/>
    <s v="832"/>
    <s v="GOCR5512201D4"/>
    <s v="Calle"/>
    <s v="Esteban García"/>
    <s v="125"/>
    <s v=""/>
    <s v="Colonia"/>
    <s v="Hidalgo"/>
    <s v="6002"/>
    <s v="Colima"/>
    <s v="2"/>
    <s v="Colima"/>
    <s v="6"/>
    <s v="Colima"/>
    <s v="28037"/>
    <s v=""/>
    <s v=""/>
    <s v=""/>
    <s v=""/>
    <s v="Mejor propuesta económica en arrendamiento de inmueble."/>
    <s v="Junta Local Ejecutiva en el Estado de Colima"/>
    <s v="Junta Local Ejecutiva en el Estado de Colima"/>
    <s v="Junta Local Ejecutiva en el Estado de Colima"/>
    <s v="002/2025"/>
    <s v="09/01/2025"/>
    <s v="01/01/2025"/>
    <s v="31/12/2025"/>
    <n v="32162.45"/>
    <n v="37308.44"/>
    <s v=""/>
    <s v=""/>
    <s v="Moneda Nacional"/>
    <s v=""/>
    <x v="1"/>
    <s v="Arrendamiento del inmueble ubicado en 3er Anillo Periférico, número 722 Planta Alta, Colonia Valle Dorado, Municipio Colima Ciudad de Colima, Código Postal 28018 en el Estado de Colima, el cual cuenta con una superficie rentable de 226.00 m2 construidos y 3 cajones para uso de Oficinas."/>
    <s v=""/>
    <s v="01/01/2025"/>
    <s v="31/12/2025"/>
    <s v="http://transparencia.ine.mx/sistemaot/cargaMasiva/Articulo70/2025/Formato28//JL-COL/tml1/arrendamiento02.pdf"/>
    <s v=""/>
    <s v="832"/>
    <x v="0"/>
    <s v="Recursos federales"/>
    <s v="Presupuesto de Egresos de la Federación"/>
    <s v=""/>
    <s v=""/>
    <s v=""/>
    <s v=""/>
    <s v=""/>
    <s v="No"/>
    <s v="832"/>
    <s v="Se reviso el material entregado físicamente contra la factura emitida"/>
    <s v=""/>
    <s v=""/>
    <s v=""/>
    <s v=""/>
    <s v="http://transparencia.ine.mx/sistemaot/cargaMasiva/Articulo70/2025/Formato28//JL-COL/tml1/factura2.pdf"/>
    <s v="JUNTA LOCAL EJECUTIVA DE COLIMA"/>
    <s v="31/03/2025"/>
    <m/>
    <x v="26"/>
    <x v="1"/>
  </r>
  <r>
    <s v="2025"/>
    <s v="01/01/2025"/>
    <s v="31/03/2025"/>
    <x v="0"/>
    <x v="0"/>
    <x v="0"/>
    <s v="INE-6-5-00003-2025-RM-JLE"/>
    <s v=""/>
    <s v="Artículo 31 fracc. III y artículo 51 del Reglamento del Instituto Nacional Electoral en Materia de Adquisiciones, Arrendamientos de Bienes Muebles y Servicios contratado para el adecuado funcionamiento de las atribuciones del personal de la Unidad Técnica de Fiscalización y del Registro Federal de Electores adscrito a la Junta Local de Colima para el desempeño de sus actividades en un espacio que cuente con las condiciones para llevar a cabo lo anterior descrito."/>
    <s v="http://transparencia.ine.mx/sistemaot/cargaMasiva/Articulo70/2025/Formato28//JL-COL/tml1/osp3.pdf"/>
    <s v="833"/>
    <s v=""/>
    <s v=""/>
    <s v="Arrendamiento del inmueble ubicado en 3er Anillo Periférico, número 722 Planta Baja, Colonia Valle Dorado, Municipio Colima Ciudad de Colima, Código Postal 28018 en el Estado de Colima, el cual cuenta con una superficie rentable de 251 .56 m2 construidos y 3 cajones para uso de Oficinas."/>
    <s v="833"/>
    <s v=""/>
    <s v="833"/>
    <s v="833"/>
    <s v=""/>
    <s v=""/>
    <s v=""/>
    <s v=""/>
    <s v="Rubén"/>
    <s v="González"/>
    <s v="Ceballos"/>
    <s v="Hombre"/>
    <s v=""/>
    <s v="833"/>
    <s v="GOCR5512201D4"/>
    <s v="Calle"/>
    <s v="Esteban García"/>
    <s v="125"/>
    <s v=""/>
    <s v="Colonia"/>
    <s v="Hidalgo"/>
    <s v="6002"/>
    <s v="Colima"/>
    <s v="2"/>
    <s v="Colima"/>
    <s v="6"/>
    <s v="Colima"/>
    <s v="28037"/>
    <s v=""/>
    <s v=""/>
    <s v=""/>
    <s v=""/>
    <s v="Mejor propuesta económica en arrendamiento de inmueble."/>
    <s v="Junta Local Ejecutiva en el Estado de Colima"/>
    <s v="Junta Local Ejecutiva en el Estado de Colima"/>
    <s v="Junta Local Ejecutiva en el Estado de Colima"/>
    <s v="003/2025"/>
    <s v="09/01/2025"/>
    <s v="01/01/2025"/>
    <s v="31/12/2025"/>
    <n v="41565.440000000002"/>
    <n v="48215.91"/>
    <s v=""/>
    <s v=""/>
    <s v="Moneda Nacional"/>
    <s v=""/>
    <x v="1"/>
    <s v="Arrendamiento del inmueble ubicado en 3er Anillo Periférico, número 722 Planta Baja, Colonia Valle Dorado, Municipio Colima Ciudad de Colima, Código Postal 28018 en el Estado de Colima, el cual cuenta con una superficie rentable de 251 .56 m2 construidos y 3 cajones para uso de Oficinas."/>
    <s v=""/>
    <s v="01/01/2025"/>
    <s v="31/12/2025"/>
    <s v="http://transparencia.ine.mx/sistemaot/cargaMasiva/Articulo70/2025/Formato28//JL-COL/tml1/arrendamiento03.pdf"/>
    <s v=""/>
    <s v="833"/>
    <x v="0"/>
    <s v="Recursos federales"/>
    <s v="Presupuesto de Egresos de la Federación"/>
    <s v=""/>
    <s v=""/>
    <s v=""/>
    <s v=""/>
    <s v=""/>
    <s v="No"/>
    <s v="833"/>
    <s v="Se reviso el material entregado físicamente contra la factura emitida"/>
    <s v=""/>
    <s v=""/>
    <s v=""/>
    <s v=""/>
    <s v="http://transparencia.ine.mx/sistemaot/cargaMasiva/Articulo70/2025/Formato28//JL-COL/tml1/factura3.pdf"/>
    <s v="JUNTA LOCAL EJECUTIVA DE COLIMA"/>
    <s v="31/03/2025"/>
    <m/>
    <x v="26"/>
    <x v="1"/>
  </r>
  <r>
    <s v="2025"/>
    <s v="01/01/2025"/>
    <s v="31/03/2025"/>
    <x v="0"/>
    <x v="1"/>
    <x v="0"/>
    <s v="INE-6-5-00001-2021-RM-JLE"/>
    <s v=""/>
    <s v="Artículo 31 fracc. III y artículo 51 del Reglamento del Instituto Nacional Electoral en Materia de Adquisiciones, Arrendamientos de Bienes Muebles y Servicios habiéndose contratado el servicio para cubrir la necesidad seguridad y vigilancia como medida de protección de los bienes del instituto y del personal."/>
    <s v="http://transparencia.ine.mx/sistemaot/cargaMasiva/Articulo70/2025/Formato28//JL-COL/tml1/osp4.pdf"/>
    <s v="834"/>
    <s v=""/>
    <s v=""/>
    <s v="Servicio de vigilancia en el inmueble de la Junta Local Ejecutiva, tales como vigilar y proteger accesos, estacionamientos edificio e instalaciones, atender el sistema de vigilancia, llevar una bitácora diariamente."/>
    <s v="834"/>
    <s v=""/>
    <s v="834"/>
    <s v="834"/>
    <s v=""/>
    <s v=""/>
    <s v=""/>
    <s v=""/>
    <s v=""/>
    <s v=""/>
    <s v=""/>
    <s v=""/>
    <s v="FJM GRUPO EMPRESARIAL SA DE CV"/>
    <s v="834"/>
    <s v="FGE100924V71"/>
    <s v="Avenida"/>
    <s v="La Paz"/>
    <s v="2781"/>
    <s v=""/>
    <s v="Colonia"/>
    <s v="Arco Sur"/>
    <s v="1403"/>
    <s v="Jalisco"/>
    <s v="3"/>
    <s v="Guadalajara"/>
    <s v="14"/>
    <s v="Jalisco"/>
    <s v="44150"/>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1/2023"/>
    <s v="01/01/2023"/>
    <s v="01/01/2023"/>
    <s v="31/12/2025"/>
    <n v="74878.44"/>
    <n v="86859"/>
    <s v=""/>
    <s v=""/>
    <s v="Moneda Nacional"/>
    <s v=""/>
    <x v="1"/>
    <s v="Servicio de vigilancia en el inmueble de la Junta Local Ejecutiva, tales como vigilar y proteger accesos, estacionamientos edificio e instalaciones, atender el sistema de vigilancia, llevar una bitácora diariamente."/>
    <s v=""/>
    <s v="01/01/2023"/>
    <s v="31/12/2025"/>
    <s v="http://transparencia.ine.mx/sistemaot/cargaMasiva/Articulo70/2025/Formato28//JL-COL/tml1/servicio01.pdf"/>
    <s v=""/>
    <s v="834"/>
    <x v="0"/>
    <s v="Recursos federales"/>
    <s v="Presupuesto de Egresos de la Federación"/>
    <s v=""/>
    <s v=""/>
    <s v=""/>
    <s v=""/>
    <s v=""/>
    <s v="No"/>
    <s v="834"/>
    <s v="Recepción de los servicios requeridos de acuerdo a las condiciones del anexo técnico"/>
    <s v=""/>
    <s v=""/>
    <s v=""/>
    <s v=""/>
    <s v="http://transparencia.ine.mx/sistemaot/cargaMasiva/Articulo70/2025/Formato28//JL-COL/tml1/factura4.pdf"/>
    <s v="JUNTA LOCAL EJECUTIVA DE COLIMA"/>
    <s v="31/03/2025"/>
    <m/>
    <x v="26"/>
    <x v="1"/>
  </r>
  <r>
    <s v="2025"/>
    <s v="01/01/2025"/>
    <s v="31/03/2025"/>
    <x v="0"/>
    <x v="1"/>
    <x v="0"/>
    <s v="INE-5C-4-00001-2023-RMYS-JLECOL"/>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fotocopiado, impresiones y escaneo de documentación oficial."/>
    <s v="http://transparencia.ine.mx/sistemaot/cargaMasiva/Articulo70/2025/Formato28//JL-COL/tml1/osp5.pdf"/>
    <s v="835"/>
    <s v=""/>
    <s v=""/>
    <s v="Contar con una o más fotocopiadoras en cada uno de los inmuebles que ocupan la Junta Local Ejecutiva y Juntas Distritales Ejecutivas 01 y 02 en el estado de Colima, así como de dotar con más equipos de fotocopiado en los Procesos Electorales y otras actividades, si fuera el caso, como la Consulta Popular, Asambleas, etc. El importe a pagar por el servicio, impresiones y escaneas, es por fotocopia, más el impuesto al valor agregado; este costo debe incluir el papel, refacciones, servicios de mantenimiento."/>
    <s v="835"/>
    <s v=""/>
    <s v="835"/>
    <s v="835"/>
    <s v=""/>
    <s v=""/>
    <s v=""/>
    <s v=""/>
    <s v=""/>
    <s v=""/>
    <s v=""/>
    <s v=""/>
    <s v="MAYOREO DE COPIADORAS SA DE CV"/>
    <s v="835"/>
    <s v="MCO050907722"/>
    <s v="Calle"/>
    <s v="Venustiano Carranza"/>
    <s v="500"/>
    <s v=""/>
    <s v="Colonia"/>
    <s v="Centro"/>
    <s v="6002"/>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2/2023"/>
    <s v="03/01/2023"/>
    <s v="01/01/2023"/>
    <s v="31/12/2025"/>
    <n v="0.32"/>
    <n v="0.37"/>
    <s v=""/>
    <s v=""/>
    <s v="Moneda Nacional"/>
    <s v=""/>
    <x v="1"/>
    <s v="Contar con una o más fotocopiadoras en cada uno de los inmuebles que ocupan la Junta Local Ejecutiva y Juntas Distritales Ejecutivas 01 y 02 en el estado de Colima, así como de dotar con más equipos de fotocopiado en los Procesos Electorales y otras actividades, si fuera el caso, como la Consulta Popular, Asambleas, etc. El importe a pagar por el servicio, impresiones y escaneas, es por fotocopia, más el impuesto al valor agregado; este costo debe incluir el papel, refacciones, servicios de mantenimiento."/>
    <s v=""/>
    <s v="01/01/2023"/>
    <s v="31/12/2025"/>
    <s v="http://transparencia.ine.mx/sistemaot/cargaMasiva/Articulo70/2025/Formato28//JL-COL/tml1/servicio02.pdf"/>
    <s v=""/>
    <s v="835"/>
    <x v="0"/>
    <s v="Recursos federales"/>
    <s v="Presupuesto de Egresos de la Federación"/>
    <s v=""/>
    <s v=""/>
    <s v=""/>
    <s v=""/>
    <s v=""/>
    <s v="No"/>
    <s v="835"/>
    <s v="Recepción de los servicios requeridos de acuerdo a las condiciones del anexo técnico"/>
    <s v=""/>
    <s v=""/>
    <s v=""/>
    <s v=""/>
    <s v="http://transparencia.ine.mx/sistemaot/cargaMasiva/Articulo70/2025/Formato28//JL-COL/tml1/factura5.pdf"/>
    <s v="JUNTA LOCAL EJECUTIVA DE COLIMA"/>
    <s v="31/03/2025"/>
    <m/>
    <x v="26"/>
    <x v="1"/>
  </r>
  <r>
    <s v="2025"/>
    <s v="01/01/2025"/>
    <s v="31/03/2025"/>
    <x v="0"/>
    <x v="1"/>
    <x v="0"/>
    <s v="INE-5C-4-00001-2023-RMYS-JLECOL"/>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servicio de limpieza e higiene."/>
    <s v="http://transparencia.ine.mx/sistemaot/cargaMasiva/Articulo70/2025/Formato28//JL-COL/tml1/osp6.pdf"/>
    <s v="836"/>
    <s v=""/>
    <s v=""/>
    <s v="Servicio de limpieza en el inmueble de la Junta Local"/>
    <s v="836"/>
    <s v=""/>
    <s v="836"/>
    <s v="836"/>
    <s v=""/>
    <s v=""/>
    <s v=""/>
    <s v=""/>
    <s v="Rosa Diana"/>
    <s v="Morales"/>
    <s v="Cuevas"/>
    <s v="Mujer"/>
    <s v=""/>
    <s v="836"/>
    <s v="MOCR870417IZ0"/>
    <s v="Avenida"/>
    <s v="Paseo de las Garzas"/>
    <s v="274"/>
    <s v=""/>
    <s v="Colonia"/>
    <s v="Barrio 5"/>
    <s v="6007"/>
    <s v="Colima"/>
    <s v="7"/>
    <s v="Manzanillo"/>
    <s v="6"/>
    <s v="Colima"/>
    <s v="28219"/>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3/2023"/>
    <s v="03/01/2023"/>
    <s v="01/01/2023"/>
    <s v="31/12/2025"/>
    <n v="68766.66"/>
    <n v="79769.33"/>
    <s v=""/>
    <s v=""/>
    <s v="Moneda Nacional"/>
    <s v=""/>
    <x v="1"/>
    <s v="Servicio de limpieza en el inmueble de la Junta Local"/>
    <s v=""/>
    <s v="01/01/2023"/>
    <s v="31/12/2025"/>
    <s v="http://transparencia.ine.mx/sistemaot/cargaMasiva/Articulo70/2025/Formato28//JL-COL/tml1/servicio03.pdf"/>
    <s v=""/>
    <s v="836"/>
    <x v="0"/>
    <s v="Recursos federales"/>
    <s v="Presupuesto de Egresos de la Federación"/>
    <s v=""/>
    <s v=""/>
    <s v=""/>
    <s v=""/>
    <s v=""/>
    <s v="No"/>
    <s v="836"/>
    <s v="Recepción de los servicios requeridos de acuerdo a las condiciones del anexo técnico"/>
    <s v=""/>
    <s v=""/>
    <s v=""/>
    <s v=""/>
    <s v="http://transparencia.ine.mx/sistemaot/cargaMasiva/Articulo70/2025/Formato28//JL-COL/tml1/factura6.pdf"/>
    <s v="JUNTA LOCAL EJECUTIVA DE COLIMA"/>
    <s v="31/03/2025"/>
    <m/>
    <x v="26"/>
    <x v="1"/>
  </r>
  <r>
    <s v="2025"/>
    <s v="01/01/2025"/>
    <s v="31/03/2025"/>
    <x v="0"/>
    <x v="1"/>
    <x v="0"/>
    <s v="INE-5C-4-00004-2025-RMYS-JLECOL"/>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l resguardo del parque vehícular propio y arrendado."/>
    <s v="http://transparencia.ine.mx/sistemaot/cargaMasiva/Articulo70/2025/Formato28//JL-COL/tml1/osp7.pdf"/>
    <s v="837"/>
    <s v=""/>
    <s v=""/>
    <s v="Servicio de Pensión para resguardo de vehículos asignados a esta Junta Local Ejecutiva de Colima"/>
    <s v="837"/>
    <s v=""/>
    <s v="837"/>
    <s v="837"/>
    <s v=""/>
    <s v=""/>
    <s v=""/>
    <s v=""/>
    <s v="Adalberto"/>
    <s v="Torres"/>
    <s v="Contreras"/>
    <s v="Hombre"/>
    <s v=""/>
    <s v="837"/>
    <s v="TOCA640504LZA"/>
    <s v="Calle"/>
    <s v="Independencia"/>
    <s v="97A"/>
    <s v=""/>
    <s v="Colonia"/>
    <s v="Centro"/>
    <s v="6010"/>
    <s v="Colima"/>
    <s v="10"/>
    <s v="Villa de Álvarez"/>
    <s v="6"/>
    <s v="Colima"/>
    <s v="28970"/>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INE/SERV/004/2024"/>
    <s v="30/01/2024"/>
    <s v="01/01/2025"/>
    <s v="31/12/2025"/>
    <n v="8637.5300000000007"/>
    <n v="10019.530000000001"/>
    <s v=""/>
    <s v=""/>
    <s v="Moneda Nacional"/>
    <s v=""/>
    <x v="1"/>
    <s v="Servicio de Pensión para resguardo de vehículos asignados a esta Junta Local Ejecutiva de Colima"/>
    <s v=""/>
    <s v="01/01/2025"/>
    <s v="31/12/2025"/>
    <s v="http://transparencia.ine.mx/sistemaot/cargaMasiva/Articulo70/2025/Formato28//JL-COL/tml1/servicio04.pdf"/>
    <s v=""/>
    <s v="837"/>
    <x v="0"/>
    <s v="Recursos federales"/>
    <s v="Presupuesto de Egresos de la Federación"/>
    <s v=""/>
    <s v=""/>
    <s v=""/>
    <s v=""/>
    <s v=""/>
    <s v="No"/>
    <s v="837"/>
    <s v="Recepción de los servicios requeridos de acuerdo a las condiciones del anexo técnico"/>
    <s v=""/>
    <s v=""/>
    <s v=""/>
    <s v=""/>
    <s v="http://transparencia.ine.mx/sistemaot/cargaMasiva/Articulo70/2025/Formato28//JL-COL/tml1/factura7.pdf"/>
    <s v="JUNTA LOCAL EJECUTIVA DE COLIMA"/>
    <s v="31/03/2025"/>
    <m/>
    <x v="26"/>
    <x v="1"/>
  </r>
  <r>
    <s v="2025"/>
    <s v="01/01/2025"/>
    <s v="31/03/2025"/>
    <x v="0"/>
    <x v="2"/>
    <x v="0"/>
    <s v="CM_001_2025"/>
    <s v=""/>
    <s v="Artículo 31 fracc. III y artículo 51 del Reglamento del Instituto Nacional Electoral en Materia de Adquisiciones, Arrendamientos de Bienes Muebles y Servicios contratado para el adecuado funcionamiento de las atribuciones del personal adscrito a la Junta Local de Colima para el desempeño de sus actividades atendiendo la necesidad de combustible para las comisiones que requieran del parque vehícular propio y arrendado."/>
    <s v="http://transparencia.ine.mx/sistemaot/cargaMasiva/Articulo70/2025/Formato28//JL-COL/tml1/osp8.pdf"/>
    <s v="838"/>
    <s v=""/>
    <s v=""/>
    <s v="Adquisición de vales de gasolina"/>
    <s v="838"/>
    <s v=""/>
    <s v="838"/>
    <s v="838"/>
    <s v=""/>
    <s v=""/>
    <s v=""/>
    <s v=""/>
    <s v=""/>
    <s v=""/>
    <s v=""/>
    <s v=""/>
    <s v="Gasolinera Complejo"/>
    <s v="838"/>
    <s v="GCO1208286A2"/>
    <s v="Avenida"/>
    <s v="Ejercito Mexicano"/>
    <s v="1075"/>
    <s v=""/>
    <s v="Colonia"/>
    <s v="El Porvenir"/>
    <s v="6002"/>
    <s v="Colima"/>
    <s v="2"/>
    <s v="Colima"/>
    <s v="6"/>
    <s v="Colima"/>
    <s v="28019"/>
    <s v=""/>
    <s v=""/>
    <s v=""/>
    <s v=""/>
    <s v="Por cumplir con los requerimientos, las condiciones legales, técnicas y económicas y presentar una propuesta económica solvente que garantiza satisfactoriamente el cumplimiento de las obligaciones respectivas."/>
    <s v="Junta Local Ejecutiva en el Estado de Colima"/>
    <s v="Junta Local Ejecutiva en el Estado de Colima"/>
    <s v="Junta Local Ejecutiva en el Estado de Colima"/>
    <s v="CM00_001_2025"/>
    <s v="19/02/2025"/>
    <s v="14/02/2025"/>
    <s v="28/02/2025"/>
    <n v="30689.66"/>
    <n v="35600"/>
    <s v=""/>
    <s v=""/>
    <s v="Moneda Nacional"/>
    <s v=""/>
    <x v="1"/>
    <s v="Para el cumplimiento de las actividades que se llevan a cabo las diferentes áreas de la Junta Local Ejecutiva."/>
    <s v=""/>
    <s v="14/02/2025"/>
    <s v="28/02/2025"/>
    <s v="http://transparencia.ine.mx/sistemaot/cargaMasiva/Articulo70/2025/Formato28//JL-COL/tml1/adquisicion01.pdf"/>
    <s v=""/>
    <s v="838"/>
    <x v="0"/>
    <s v="Recursos federales"/>
    <s v="Presupuesto de Egresos de la Federación"/>
    <s v=""/>
    <s v=""/>
    <s v=""/>
    <s v=""/>
    <s v=""/>
    <s v="No"/>
    <s v="838"/>
    <s v="Se revisó el material entregado físicamente contra la factura emitida."/>
    <s v=""/>
    <s v=""/>
    <s v=""/>
    <s v=""/>
    <s v="http://transparencia.ine.mx/sistemaot/cargaMasiva/Articulo70/2025/Formato28//JL-COL/tml1/factura8.pdf"/>
    <s v="JUNTA LOCAL EJECUTIVA DE COLIMA"/>
    <s v="31/03/2025"/>
    <m/>
    <x v="26"/>
    <x v="1"/>
  </r>
  <r>
    <s v="2025"/>
    <s v="01/01/2025"/>
    <s v="31/03/2025"/>
    <x v="0"/>
    <x v="0"/>
    <x v="0"/>
    <s v="240044"/>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1.pdf"/>
    <s v="839"/>
    <s v=""/>
    <s v=""/>
    <s v="Arrendamiento de Edificios y Locales"/>
    <s v="839"/>
    <s v=""/>
    <s v="839"/>
    <s v="839"/>
    <s v=""/>
    <s v=""/>
    <s v=""/>
    <s v=""/>
    <s v="Otoniel Pablo"/>
    <s v="Ortiz"/>
    <s v="Gutierrez"/>
    <s v="Hombre"/>
    <s v=""/>
    <s v="839"/>
    <s v="OIGO730723DR8"/>
    <s v="Calle"/>
    <s v="Hacienda"/>
    <s v="408"/>
    <s v=""/>
    <s v="Colonia"/>
    <s v="Burocratas"/>
    <s v="25"/>
    <s v="Piedras Negras"/>
    <s v="25"/>
    <s v="Piedras Negras"/>
    <s v="25"/>
    <s v="Coahuila de Zaragoza"/>
    <s v="26020"/>
    <s v=""/>
    <s v=""/>
    <s v=""/>
    <s v=""/>
    <s v="Mejor propuesta económica en arrendamiento de inmueble."/>
    <s v="Junta Distrital Ejecutiva No.01 de Coahuila - Piedras Negras"/>
    <s v="Junta Distrital Ejecutiva No.01 de Coahuila - Piedras Negras"/>
    <s v="Junta Distrital Ejecutiva No.01 de Coahuila - Piedras Negras"/>
    <s v="01/2025"/>
    <s v="01/01/2025"/>
    <s v="01/01/2025"/>
    <s v="31/12/2025"/>
    <n v="941678.04"/>
    <n v="1092346.56"/>
    <s v=""/>
    <s v=""/>
    <s v="Moneda Nacional"/>
    <s v=""/>
    <x v="0"/>
    <s v="El arrendador otorga en arrendamiento al Arrendatario el inmueble ubicado en Calle Hacienda 408-D, Segundo y Tercer Piso, Colonia Burocratas en el Municipio de Piedras Negras, Coahuila, Codigo Postal 26020 en el estado de Coahuila, para uso de oficinas administrativas, el cual cuenta con una superficie rentable de 900 m2 construidos. Adicionalmente, dispondra de un espacio de 450 m2  frente al edificio para uso de estacionamiento privado."/>
    <s v=""/>
    <s v="01/01/2025"/>
    <s v="31/12/2025"/>
    <s v="http://transparencia.ine.mx/sistemaot/cargaMasiva/Articulo70/2025/Formato28//JD01-COAH/tml1/contrato1.pdf"/>
    <s v=""/>
    <s v="839"/>
    <x v="0"/>
    <s v="Recursos federales"/>
    <s v="Presupuesto de Egresos de la federación"/>
    <s v=""/>
    <s v=""/>
    <s v=""/>
    <s v=""/>
    <s v=""/>
    <s v="No"/>
    <s v="839"/>
    <s v="se revisaron que las instalaciones se encontraran en buen estado"/>
    <s v=""/>
    <s v=""/>
    <s v=""/>
    <s v=""/>
    <s v="http://transparencia.ine.mx/sistemaot/cargaMasiva/Articulo70/2025/Formato28//JD01-COAH/tml1/factura1.pdf"/>
    <s v="JUNTA DISTRITAL EJECUTIVA NO.01 DE COAHUILA - PIEDRAS NEGRAS"/>
    <s v="31/03/2025"/>
    <m/>
    <x v="2"/>
    <x v="0"/>
  </r>
  <r>
    <s v="2025"/>
    <s v="01/01/2025"/>
    <s v="31/03/2025"/>
    <x v="0"/>
    <x v="0"/>
    <x v="0"/>
    <s v="24004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2.pdf"/>
    <s v="840"/>
    <s v=""/>
    <s v=""/>
    <s v="Arrendamiento de Edificios y Locales"/>
    <s v="840"/>
    <s v=""/>
    <s v="840"/>
    <s v="840"/>
    <s v=""/>
    <s v=""/>
    <s v=""/>
    <s v=""/>
    <s v="Ricardo Fidel"/>
    <s v="Martinez"/>
    <s v="Gonzalez"/>
    <s v="Hombre"/>
    <s v=""/>
    <s v="840"/>
    <s v="MAGR7904113L8"/>
    <s v="Calle"/>
    <s v="Lazaro Benavides"/>
    <s v="402"/>
    <s v=""/>
    <s v="Colonia"/>
    <s v="Venustiano Carranza"/>
    <s v="25"/>
    <s v="Piedras Negras"/>
    <s v="25"/>
    <s v="Piedras Negras"/>
    <s v="25"/>
    <s v="Coahuila de Zaragoza"/>
    <s v="26070"/>
    <s v=""/>
    <s v=""/>
    <s v=""/>
    <s v=""/>
    <s v="Mejor propuesta económica en arrendamiento de inmueble."/>
    <s v="Junta Distrital Ejecutiva No.01 de Coahuila - Piedras Negras"/>
    <s v="Junta Distrital Ejecutiva No.01 de Coahuila - Piedras Negras"/>
    <s v="Junta Distrital Ejecutiva No.01 de Coahuila - Piedras Negras"/>
    <s v="02/2023"/>
    <s v="01/01/2023"/>
    <s v="01/01/2023"/>
    <s v="31/12/2027"/>
    <n v="213419.4"/>
    <n v="247566.48"/>
    <s v=""/>
    <s v=""/>
    <s v="Moneda Nacional"/>
    <s v=""/>
    <x v="0"/>
    <s v="El arrendador otorga en arrendamiento al Arrendatario el inmueble ubicado en el Libramiento Lazaro Benavides 402, Colonia Venustiano Carranza en la Ciudad de Piedras Negras, Coahuila, Codigo Postal 26070, el cual cuenta con una superficie rentable de 332 m2 y seis cajones de estacionamiento, para uso del Módulo de Atención Ciudadana."/>
    <s v=""/>
    <s v="01/01/2023"/>
    <s v="31/12/2027"/>
    <s v="http://transparencia.ine.mx/sistemaot/cargaMasiva/Articulo70/2025/Formato28//JD01-COAH/tml1/contrato2.pdf"/>
    <s v=""/>
    <s v="840"/>
    <x v="0"/>
    <s v="Recursos federales"/>
    <s v="Presupuesto de Egresos de la federación"/>
    <s v=""/>
    <s v=""/>
    <s v=""/>
    <s v=""/>
    <s v=""/>
    <s v="No"/>
    <s v="840"/>
    <s v="se revisaron que las instalaciones se encontraran en buen estado"/>
    <s v=""/>
    <s v=""/>
    <s v=""/>
    <s v=""/>
    <s v="http://transparencia.ine.mx/sistemaot/cargaMasiva/Articulo70/2025/Formato28//JD01-COAH/tml1/factura2.pdf"/>
    <s v="JUNTA DISTRITAL EJECUTIVA NO.01 DE COAHUILA - PIEDRAS NEGRAS"/>
    <s v="31/03/2025"/>
    <m/>
    <x v="2"/>
    <x v="0"/>
  </r>
  <r>
    <s v="2025"/>
    <s v="01/01/2025"/>
    <s v="31/03/2025"/>
    <x v="0"/>
    <x v="0"/>
    <x v="0"/>
    <s v="24004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3.pdf"/>
    <s v="841"/>
    <s v=""/>
    <s v=""/>
    <s v="Arrendamiento de Edificios y Locales"/>
    <s v="841"/>
    <s v=""/>
    <s v="841"/>
    <s v="841"/>
    <s v=""/>
    <s v=""/>
    <s v=""/>
    <s v=""/>
    <s v="Rosa Maria"/>
    <s v="Rodriguez"/>
    <s v="Suday"/>
    <s v="Mujer"/>
    <s v=""/>
    <s v="841"/>
    <s v="ROSR620920UV8"/>
    <s v="Calle"/>
    <s v="Presa de la Amistad"/>
    <s v="160"/>
    <s v=""/>
    <s v="Colonia"/>
    <s v="Atilano Barrera"/>
    <s v="5"/>
    <s v="Acuña"/>
    <s v="5"/>
    <s v="Acuña"/>
    <s v="5"/>
    <s v="Coahuila de Zaragoza"/>
    <s v="26210"/>
    <s v=""/>
    <s v=""/>
    <s v=""/>
    <s v=""/>
    <s v="Mejor propuesta económica en arrendamiento de inmueble."/>
    <s v="Junta Distrital Ejecutiva No.01 de Coahuila - Piedras Negras"/>
    <s v="Junta Distrital Ejecutiva No.01 de Coahuila - Piedras Negras"/>
    <s v="Junta Distrital Ejecutiva No.01 de Coahuila - Piedras Negras"/>
    <s v="03/2023"/>
    <s v="01/01/2023"/>
    <s v="01/01/2023"/>
    <s v="31/12/2027"/>
    <n v="166598.04"/>
    <n v="179925.84"/>
    <s v=""/>
    <s v=""/>
    <s v="Moneda Nacional"/>
    <s v=""/>
    <x v="0"/>
    <s v="El arrendador otorga en arrendamiento al Arrendatario el inmueble ubicado en Carretera Presa de la Amistad Numero 160 locales comerciales 162 y 164 Colonia Atilano Barrera de la Ciudad de Acuña, Coahuila, Codigo Postal 26210, el cual cuenta con una superficie rentable de 205m2 y ocho cajones de estacionamiento, para uso del Módulo de Atención Ciudadana."/>
    <s v=""/>
    <s v="01/01/2023"/>
    <s v="31/12/2027"/>
    <s v="http://transparencia.ine.mx/sistemaot/cargaMasiva/Articulo70/2025/Formato28//JD01-COAH/tml1/contrato3.pdf"/>
    <s v=""/>
    <s v="841"/>
    <x v="0"/>
    <s v="Recursos federales"/>
    <s v="Presupuesto de Egresos de la federación"/>
    <s v=""/>
    <s v=""/>
    <s v=""/>
    <s v=""/>
    <s v=""/>
    <s v="No"/>
    <s v="841"/>
    <s v="se revisaron que las instalaciones se encontraran en buen estado"/>
    <s v=""/>
    <s v=""/>
    <s v=""/>
    <s v=""/>
    <s v="http://transparencia.ine.mx/sistemaot/cargaMasiva/Articulo70/2025/Formato28//JD01-COAH/tml1/factura3.pdf"/>
    <s v="JUNTA DISTRITAL EJECUTIVA NO.01 DE COAHUILA - PIEDRAS NEGRAS"/>
    <s v="31/03/2025"/>
    <m/>
    <x v="2"/>
    <x v="0"/>
  </r>
  <r>
    <s v="2025"/>
    <s v="01/01/2025"/>
    <s v="31/03/2025"/>
    <x v="0"/>
    <x v="1"/>
    <x v="0"/>
    <s v="240029"/>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COAH/tml1/osp4.pdf"/>
    <s v="842"/>
    <s v=""/>
    <s v=""/>
    <s v="Contrato de Prestación de Servicios"/>
    <s v="842"/>
    <s v=""/>
    <s v="842"/>
    <s v="842"/>
    <s v=""/>
    <s v=""/>
    <s v=""/>
    <s v=""/>
    <s v="Alejandro"/>
    <s v="Garcia"/>
    <s v="Zamarrón"/>
    <s v="Hombre"/>
    <s v=""/>
    <s v="842"/>
    <s v="GAZA800716648"/>
    <s v="Calle"/>
    <s v="Román Cepeda"/>
    <s v="205"/>
    <s v=""/>
    <s v="Colonia"/>
    <s v="Buena vista Norte"/>
    <s v="25"/>
    <s v="Piedras Negras"/>
    <s v="25"/>
    <s v="Piedras Negras"/>
    <s v="25"/>
    <s v="Coahuila de Zaragoza"/>
    <s v="26040"/>
    <s v=""/>
    <s v=""/>
    <s v=""/>
    <s v=""/>
    <s v="Mejor propuesta económica en servicio de vigilancia."/>
    <s v="Junta Distrital Ejecutiva No.01 de Coahuila - Piedras Negras"/>
    <s v="Junta Distrital Ejecutiva No.01 de Coahuila - Piedras Negras"/>
    <s v="Junta Distrital Ejecutiva No.01 de Coahuila - Piedras Negras"/>
    <s v="INE/SERV/01JDE/02-2025"/>
    <s v="01/01/2025"/>
    <s v="01/02/2025"/>
    <s v="31/12/2025"/>
    <n v="447360"/>
    <n v="4920960"/>
    <s v=""/>
    <s v=""/>
    <s v="Moneda Nacional"/>
    <s v=""/>
    <x v="0"/>
    <s v="El objeto consiste en la prestación del servicio de vigilancia en los Módulos de Atención Ciudadana de la 01 Junta Distrital Ejecutiva del Instituto Nacional Electoral en el estado de Coahuila; el 050121, ubicado en Avenida Lázaro Benavides 400, Colonia Venustiano Carranza, Municipio de Piedras Negras, y el 050122, sito en Carretera Presa-La Amistad sin/numero locales 162-164, Colonia Atilano Barrera municipio de Acuña; en los términos y condiciones que se precisan en el presente contrato, así como en la oferta técnica y económica del Proveedor, en donde se señala la descripción pormenorizada de los servicios y que se anexan al presente contrato como Anexo Único."/>
    <s v=""/>
    <s v="01/04/2024"/>
    <s v="31/12/2024"/>
    <s v="http://transparencia.ine.mx/sistemaot/cargaMasiva/Articulo70/2025/Formato28//JD01-COAH/tml1/contrato4.pdf"/>
    <s v=""/>
    <s v="842"/>
    <x v="0"/>
    <s v="Recursos federales"/>
    <s v="Presupuesto de Egresos de la federación"/>
    <s v=""/>
    <s v=""/>
    <s v=""/>
    <s v=""/>
    <s v=""/>
    <s v="No"/>
    <s v="842"/>
    <s v="se verifico que el servicio cumpla con las especifiaciones establecidas en el contrato"/>
    <s v=""/>
    <s v=""/>
    <s v=""/>
    <s v=""/>
    <s v="http://transparencia.ine.mx/sistemaot/cargaMasiva/Articulo70/2025/Formato28//JD01-COAH/tml1/factura4.pdf"/>
    <s v="JUNTA DISTRITAL EJECUTIVA NO.01 DE COAHUILA - PIEDRAS NEGRAS"/>
    <s v="31/03/2025"/>
    <m/>
    <x v="2"/>
    <x v="0"/>
  </r>
  <r>
    <s v="2025"/>
    <s v="01/01/2025"/>
    <s v="31/03/2025"/>
    <x v="0"/>
    <x v="0"/>
    <x v="0"/>
    <s v="ARREND001"/>
    <s v=""/>
    <s v="A fin de cubrir las necesidades de arrendamiento del inmueble que ocupa la 03 Junta Distrital Ejecutiva y el Centro de Verificación y Monitoreo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arrendjunta1.pdf"/>
    <s v="843"/>
    <s v=""/>
    <s v=""/>
    <s v="Arrendamiento de inmueble ocupado por las Oficinas de la 03 Junta Distrital Ejecutiva y Centro de Verificación y Monitoreo"/>
    <s v="843"/>
    <s v=""/>
    <s v="843"/>
    <s v="843"/>
    <s v=""/>
    <s v=""/>
    <s v=""/>
    <s v=""/>
    <s v="Sara Magdalena"/>
    <s v="Barretos"/>
    <s v="Hernandez"/>
    <s v="Mujer"/>
    <s v=""/>
    <s v="843"/>
    <s v="BAHS6707222D4"/>
    <s v="Boulevard"/>
    <s v="Hidalgo"/>
    <s v="1307"/>
    <s v="B"/>
    <s v="Colonia"/>
    <s v="La Florida"/>
    <s v="1"/>
    <s v="León de los Aldama"/>
    <s v="20"/>
    <s v="León"/>
    <s v="11"/>
    <s v="Guanajuato"/>
    <s v="37627"/>
    <s v=""/>
    <s v=""/>
    <s v=""/>
    <s v=""/>
    <s v="A fin de dar cumplimiento y desahogo a las actividades propias de las Vocalias Ejecutiva, Secretarial, Organización Electoral, Capacitació y Educación Civica y del Registro Federal de Electores y sus actividades administrativas"/>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1-2024"/>
    <s v="21/02/2024"/>
    <s v="01/01/2024"/>
    <s v="31/12/2024"/>
    <n v="978720"/>
    <n v="1128115.2"/>
    <s v=""/>
    <s v=""/>
    <s v="Moneda Nacional"/>
    <s v=""/>
    <x v="1"/>
    <s v="Arrendamiento de inmueble que ocupa la 03 Junta Distrital Ejecutiva y Centro de Verificación y Monitoreo correspondiente al ejercicio 2024"/>
    <s v=""/>
    <s v="01/12/2024"/>
    <s v="31/12/2024"/>
    <s v="http://transparencia.ine.mx/sistemaot/cargaMasiva/Articulo70/2025/Formato28//JD03-GTO/tml1/gt03_contrato_arrendamiento_junta_2024.pdf"/>
    <s v=""/>
    <s v="843"/>
    <x v="0"/>
    <s v="Recursos federales"/>
    <s v="Presupuesto de Egresos de la federación"/>
    <s v=""/>
    <s v=""/>
    <s v=""/>
    <s v=""/>
    <s v=""/>
    <s v="No"/>
    <s v="843"/>
    <s v="Se da seguimiento al cumplimiento del contrato mediante la revisión a la recepción de los entregables."/>
    <s v=""/>
    <s v=""/>
    <s v=""/>
    <s v=""/>
    <s v="http://transparencia.ine.mx/sistemaot/cargaMasiva/Articulo70/2025/Formato28//JD03-GTO/tml1/arrendamientojunta1.pdf"/>
    <s v="JUNTA DISTRITAL EJECUTIVA NO.03 DE GUANAJUATO - LEON"/>
    <s v="31/03/2025"/>
    <m/>
    <x v="7"/>
    <x v="0"/>
  </r>
  <r>
    <s v="2025"/>
    <s v="01/01/2025"/>
    <s v="31/03/2025"/>
    <x v="0"/>
    <x v="0"/>
    <x v="0"/>
    <s v="ARREND008"/>
    <s v=""/>
    <s v="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arrendmodulo1.pdf"/>
    <s v="844"/>
    <s v=""/>
    <s v=""/>
    <s v="Arrendamiento de inmueble ocupado por el  Módulo de Atención Ciudadana 110351 adscrito a la 03 Junta distrital Ejecutiva"/>
    <s v="844"/>
    <s v=""/>
    <s v="844"/>
    <s v="844"/>
    <s v=""/>
    <s v=""/>
    <s v=""/>
    <s v=""/>
    <s v=""/>
    <s v=""/>
    <s v=""/>
    <s v=""/>
    <s v="Capital 27 SA de CV"/>
    <s v="844"/>
    <s v="CVE130222423"/>
    <s v="Boulevard"/>
    <s v="José María Morelos"/>
    <s v="807"/>
    <s v="Local 23"/>
    <s v="Colonia"/>
    <s v="Los Murales"/>
    <s v="1"/>
    <s v="León de los Aldama"/>
    <s v="20"/>
    <s v="León"/>
    <s v="11"/>
    <s v="Guanajuato"/>
    <s v="37219"/>
    <s v=""/>
    <s v=""/>
    <s v=""/>
    <s v=""/>
    <s v="A fin de dar cumplimiento y desahogo a las actividades propias del Módulo de Atención Ciudadana 110351"/>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8-2023"/>
    <s v="30/10/2023"/>
    <s v="01/11/2023"/>
    <s v="30/09/2026"/>
    <n v="1386657.02"/>
    <n v="1608521.98"/>
    <s v=""/>
    <s v=""/>
    <s v="Moneda Nacional"/>
    <s v=""/>
    <x v="1"/>
    <s v="Arrendamiento de inmueble que ocupa el Módulo de Atención Ciudadana 110351, adscrito a la 03 Junta Distrital Ejecutiva correspondiente al ejercicio 2024"/>
    <s v=""/>
    <s v="01/12/2024"/>
    <s v="31/12/2024"/>
    <s v="http://transparencia.ine.mx/sistemaot/cargaMasiva/Articulo70/2025/Formato28//JD03-GTO/tml1/gt03_contrato_arrendamiento_modulo_2023.pdf"/>
    <s v=""/>
    <s v="844"/>
    <x v="0"/>
    <s v="Recursos federales"/>
    <s v="Presupuesto de Egresos de la federación"/>
    <s v=""/>
    <s v=""/>
    <s v=""/>
    <s v=""/>
    <s v=""/>
    <s v="No"/>
    <s v="844"/>
    <s v="Se da seguimiento al cumplimiento del contrato mediante la revisión a la recepción de los entregables."/>
    <s v=""/>
    <s v=""/>
    <s v=""/>
    <s v=""/>
    <s v="http://transparencia.ine.mx/sistemaot/cargaMasiva/Articulo70/2025/Formato28//JD03-GTO/tml1/arrendamientomodulo1.pdf"/>
    <s v="JUNTA DISTRITAL EJECUTIVA NO.03 DE GUANAJUATO - LEON"/>
    <s v="31/03/2025"/>
    <m/>
    <x v="7"/>
    <x v="0"/>
  </r>
  <r>
    <s v="2025"/>
    <s v="01/01/2025"/>
    <s v="31/03/2025"/>
    <x v="0"/>
    <x v="1"/>
    <x v="0"/>
    <s v="SERV002"/>
    <s v=""/>
    <s v="A fin del resguardo de los vehículos propios y arrendados asignados a servicios generales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pension1.pdf"/>
    <s v="845"/>
    <s v=""/>
    <s v=""/>
    <s v="Servicio de pensión para resguardo de vehículos propios y arrendados"/>
    <s v="845"/>
    <s v=""/>
    <s v="845"/>
    <s v="845"/>
    <s v=""/>
    <s v=""/>
    <s v=""/>
    <s v=""/>
    <s v="Alondra Nathaly"/>
    <s v="Godines"/>
    <s v="Saldaña"/>
    <s v="Mujer"/>
    <s v=""/>
    <s v="845"/>
    <s v="GOSA9402021Y0"/>
    <s v="Calle"/>
    <s v="Condado de la Coruña"/>
    <s v="110"/>
    <s v=""/>
    <s v="Colonia"/>
    <s v="Condado Plus"/>
    <s v="1"/>
    <s v="León de los Aldama"/>
    <s v="20"/>
    <s v="León"/>
    <s v="11"/>
    <s v="Guanajuato"/>
    <s v="37218"/>
    <s v=""/>
    <s v=""/>
    <s v=""/>
    <s v=""/>
    <s v="El proveedor cuenta con la infraestructura, y garantizó la prontitud en el servicio y el lugar se encuentra cercano a la Junta Distrital."/>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2-2024"/>
    <s v="21/02/2024"/>
    <s v="01/01/2024"/>
    <s v="31/12/2024"/>
    <n v="71376"/>
    <n v="82796.160000000003"/>
    <s v=""/>
    <s v=""/>
    <s v="Moneda Nacional"/>
    <s v=""/>
    <x v="1"/>
    <s v="Servicio de pensión para resguardo de los vehículos propios y arrendados"/>
    <s v=""/>
    <s v="01/12/2024"/>
    <s v="31/12/2024"/>
    <s v="http://transparencia.ine.mx/sistemaot/cargaMasiva/Articulo70/2025/Formato28//JD03-GTO/tml1/gt03_contrato_pension_2024.pdf"/>
    <s v=""/>
    <s v="845"/>
    <x v="0"/>
    <s v="Recursos federales"/>
    <s v="Presupuesto de Egresos de la federación"/>
    <s v=""/>
    <s v=""/>
    <s v=""/>
    <s v=""/>
    <s v=""/>
    <s v="No"/>
    <s v="845"/>
    <s v="Se da seguimiento al cumplimiento del contrato supervisando que los vehículos propios y arrendados permanezcan en zona techada"/>
    <s v=""/>
    <s v=""/>
    <s v=""/>
    <s v=""/>
    <s v="http://transparencia.ine.mx/sistemaot/cargaMasiva/Articulo70/2025/Formato28//JD03-GTO/tml1/pension1.pdf"/>
    <s v="JUNTA DISTRITAL EJECUTIVA NO.03 DE GUANAJUATO - LEON"/>
    <s v="31/03/2025"/>
    <m/>
    <x v="7"/>
    <x v="0"/>
  </r>
  <r>
    <s v="2025"/>
    <s v="01/01/2025"/>
    <s v="31/03/2025"/>
    <x v="0"/>
    <x v="1"/>
    <x v="0"/>
    <s v="SERV004"/>
    <s v=""/>
    <s v="A fin de procurar el servicio de limpieza y desinfección de las áreas del inmueble que ocupa la 03 Junta Distrital Ejecutiva y Centro de Verificación y Monitoreo ,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limpiezajunta1.pdf"/>
    <s v="846"/>
    <s v=""/>
    <s v=""/>
    <s v="Servicio de Limpieza en las instalaciones que ocupa, la 03 Junta Distrital Ejecutiva del Módulo de Atención Ciudadana 110351"/>
    <s v="846"/>
    <s v=""/>
    <s v="846"/>
    <s v="846"/>
    <s v=""/>
    <s v=""/>
    <s v=""/>
    <s v=""/>
    <s v=""/>
    <s v=""/>
    <s v=""/>
    <s v=""/>
    <s v="Limpieza Especializada del Bajío ABC SA de CV"/>
    <s v="846"/>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4-2024"/>
    <s v="23/02/2024"/>
    <s v="01/01/2024"/>
    <s v="31/12/2024"/>
    <n v="227586.24"/>
    <n v="264000"/>
    <s v=""/>
    <s v=""/>
    <s v="Moneda Nacional"/>
    <s v=""/>
    <x v="1"/>
    <s v="Servicio de Limpieza en el inmueble que ocupa la 03 Junta Distrital Ejecutiva y el Centro de Verificación y Monitoreo 036"/>
    <s v=""/>
    <s v="01/12/2024"/>
    <s v="31/12/2024"/>
    <s v="http://transparencia.ine.mx/sistemaot/cargaMasiva/Articulo70/2025/Formato28//JD03-GTO/tml1/gt03_contrato_limpieza_2024.pdf"/>
    <s v=""/>
    <s v="846"/>
    <x v="0"/>
    <s v="Recursos federales"/>
    <s v="Presupuesto de Egresos de la federación"/>
    <s v=""/>
    <s v=""/>
    <s v=""/>
    <s v=""/>
    <s v=""/>
    <s v="No"/>
    <s v="846"/>
    <s v="Se da seguimiento al cumplimiento del contrato a través del Reporte de cumplimiento del Servicio de Limpieza."/>
    <s v=""/>
    <s v=""/>
    <s v=""/>
    <s v=""/>
    <s v="http://transparencia.ine.mx/sistemaot/cargaMasiva/Articulo70/2025/Formato28//JD03-GTO/tml1/limpiezajunta1.pdf"/>
    <s v="JUNTA DISTRITAL EJECUTIVA NO.03 DE GUANAJUATO - LEON"/>
    <s v="31/03/2025"/>
    <m/>
    <x v="7"/>
    <x v="0"/>
  </r>
  <r>
    <s v="2025"/>
    <s v="01/01/2025"/>
    <s v="31/03/2025"/>
    <x v="0"/>
    <x v="1"/>
    <x v="0"/>
    <s v="SERV005"/>
    <s v=""/>
    <s v="A fin de procurar el servicio de seguridad privada las 24 horas, en el inmueble que ocupa la 03 Junta Distrital Ejecutiva y Centro de Verificación y Monitoreo correspondiente al mes de diciembre de 2024.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vigilanciajunta1.pdf"/>
    <s v="847"/>
    <s v=""/>
    <s v=""/>
    <s v="Servicio de Vigilancia en el inmueble que ocupa la 03 Junta Distrital Ejecutiva"/>
    <s v="847"/>
    <s v=""/>
    <s v="847"/>
    <s v="847"/>
    <s v=""/>
    <s v=""/>
    <s v=""/>
    <s v=""/>
    <s v="Sandra Maricela"/>
    <s v="Alcantar"/>
    <s v="Robledo"/>
    <s v="Mujer"/>
    <s v=""/>
    <s v="847"/>
    <s v="AARS7604105V0"/>
    <s v="Boulevard"/>
    <s v="Adolfo López Mateos"/>
    <s v="1902"/>
    <s v="Local H-13"/>
    <s v="Colonia"/>
    <s v="Peñitas"/>
    <s v="1"/>
    <s v="León de los Aldama"/>
    <s v="20"/>
    <s v="León"/>
    <s v="11"/>
    <s v="Guanajuato"/>
    <s v="37180"/>
    <s v=""/>
    <s v=""/>
    <s v=""/>
    <s v=""/>
    <s v="El proveedor cuenta con la infraestructura, equipo y personal capacitado para brindar la seguridad en el inmueble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16-2024"/>
    <s v="27/11/2024"/>
    <s v="01/12/2024"/>
    <s v="31/12/2024"/>
    <n v="30999.98"/>
    <n v="35959.980000000003"/>
    <s v=""/>
    <s v=""/>
    <s v="Moneda Nacional"/>
    <s v=""/>
    <x v="1"/>
    <s v="Servicio de Vigilancia en el inmueble que ocupa la 03 Junta Distrital Ejecutiva y el Centro de Verificación y Monitoreo 036"/>
    <s v=""/>
    <s v="01/12/2024"/>
    <s v="31/12/2024"/>
    <s v="http://transparencia.ine.mx/sistemaot/cargaMasiva/Articulo70/2025/Formato28//JD03-GTO/tml1/gt03_vigilancia_diciembre_2024.pdf"/>
    <s v=""/>
    <s v="847"/>
    <x v="0"/>
    <s v="Recursos federales"/>
    <s v="Presupuesto de Egresos de la federación"/>
    <s v=""/>
    <s v=""/>
    <s v=""/>
    <s v=""/>
    <s v=""/>
    <s v="No"/>
    <s v="847"/>
    <s v="Se da seguimiento al cumplimiento del contrato a través del Reporte de cumplimiento del Servicio de Vigilancia."/>
    <s v=""/>
    <s v=""/>
    <s v=""/>
    <s v=""/>
    <s v="http://transparencia.ine.mx/sistemaot/cargaMasiva/Articulo70/2025/Formato28//JD03-GTO/tml1/vigilanciajunta1.pdf"/>
    <s v="JUNTA DISTRITAL EJECUTIVA NO.03 DE GUANAJUATO - LEON"/>
    <s v="31/03/2025"/>
    <m/>
    <x v="7"/>
    <x v="0"/>
  </r>
  <r>
    <s v="2025"/>
    <s v="01/01/2025"/>
    <s v="31/03/2025"/>
    <x v="0"/>
    <x v="1"/>
    <x v="0"/>
    <s v="SERV007"/>
    <s v=""/>
    <s v="A fin de procurar el servicio de limpieza y desinfección del local que ocupa el Modulo de Atención Ciudadana 110351adscrito a la 03 Junta Distrital Ejecutiva correspondiente al ejercicio 2024.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limpiezamodulo1.pdf"/>
    <s v="848"/>
    <s v=""/>
    <s v=""/>
    <s v="Servicio de Limpieza en las instalaciones que ocupa el Módulo de Atención Ciudadana 110351 adscrito a la 03 Junta Distrital Ejecutiva"/>
    <s v="848"/>
    <s v=""/>
    <s v="848"/>
    <s v="848"/>
    <s v=""/>
    <s v=""/>
    <s v=""/>
    <s v=""/>
    <s v=""/>
    <s v=""/>
    <s v=""/>
    <s v=""/>
    <s v="Limpieza Especializada del Bajío ABC SA de CV"/>
    <s v="848"/>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7-2024"/>
    <s v="10/04/2024"/>
    <s v="01/04/2024"/>
    <s v="31/12/2024"/>
    <n v="137250"/>
    <n v="159210"/>
    <s v=""/>
    <s v=""/>
    <s v="Moneda Nacional"/>
    <s v=""/>
    <x v="1"/>
    <s v="Servicio de Limpieza en el inmueble que ocupa el Módulo de Atención Ciudadana 110351 adscrito a la 03 Junta Distrital Ejecutiva"/>
    <s v=""/>
    <s v="01/12/2024"/>
    <s v="31/12/2024"/>
    <s v="http://transparencia.ine.mx/sistemaot/cargaMasiva/Articulo70/2025/Formato28//JD03-GTO/tml1/gt03_contrato_limpieza_modulo_2024.pdf"/>
    <s v=""/>
    <s v="848"/>
    <x v="0"/>
    <s v="Recursos federales"/>
    <s v="Presupuesto de Egresos de la federación"/>
    <s v=""/>
    <s v=""/>
    <s v=""/>
    <s v=""/>
    <s v=""/>
    <s v="No"/>
    <s v="848"/>
    <s v="Se da seguimiento al cumplimiento del contrato a través del Reporte de cumplimiento del Servicio de Limpieza."/>
    <s v=""/>
    <s v=""/>
    <s v=""/>
    <s v=""/>
    <s v="http://transparencia.ine.mx/sistemaot/cargaMasiva/Articulo70/2025/Formato28//JD03-GTO/tml1/limpiezamodulo1.pdf"/>
    <s v="JUNTA DISTRITAL EJECUTIVA NO.03 DE GUANAJUATO - LEON"/>
    <s v="31/03/2025"/>
    <m/>
    <x v="7"/>
    <x v="0"/>
  </r>
  <r>
    <s v="2025"/>
    <s v="01/01/2025"/>
    <s v="31/03/2025"/>
    <x v="0"/>
    <x v="0"/>
    <x v="0"/>
    <s v="ARREND002"/>
    <s v=""/>
    <s v="A fin de cubrir las necesidades de arrendamiento del inmueble que ocupa la 03 Junta Distrital Ejecutiva y el Centro de Verificación y Monitoreo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4."/>
    <s v="http://transparencia.ine.mx/sistemaot/cargaMasiva/Articulo70/2025/Formato28//JD03-GTO/tml1/osparrendjunta.pdf"/>
    <s v="849"/>
    <s v=""/>
    <s v=""/>
    <s v="Arrendamiento de inmueble ocupado por las Oficinas de la 03 Junta Distrital Ejecutiva y Centro de Verificación y Monitoreo"/>
    <s v="849"/>
    <s v=""/>
    <s v="849"/>
    <s v="849"/>
    <s v=""/>
    <s v=""/>
    <s v=""/>
    <s v=""/>
    <s v="Sara Magdalena"/>
    <s v="Barretos"/>
    <s v="Hernandez"/>
    <s v="Mujer"/>
    <s v=""/>
    <s v="849"/>
    <s v="BAHS6707222D4"/>
    <s v="Boulevard"/>
    <s v="Hidalgo"/>
    <s v="1307"/>
    <s v="B"/>
    <s v="Colonia"/>
    <s v="La Florida"/>
    <s v="1"/>
    <s v="León de los Aldama"/>
    <s v="20"/>
    <s v="León"/>
    <s v="11"/>
    <s v="Guanajuato"/>
    <s v="37627"/>
    <s v=""/>
    <s v=""/>
    <s v=""/>
    <s v=""/>
    <s v="A fin de dar cumplimiento y desahogo a las actividades propias de las Vocalias Ejecutiva, Secretarial, Organización Electoral, Capacitació y Educación Civica y del Registro Federal de Electores y sus actividades administrativas"/>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2-2025"/>
    <s v="18/01/2025"/>
    <s v="01/01/2025"/>
    <s v="31/12/2025"/>
    <n v="1011010.2"/>
    <n v="1172771.83"/>
    <s v=""/>
    <s v=""/>
    <s v="Moneda Nacional"/>
    <s v=""/>
    <x v="1"/>
    <s v="Arrendamiento de inmueble que ocupa la 03 Junta Distrital Ejecutiva y Centro de Verificación y Monitoreo correspondiente al ejercicio 2025"/>
    <s v=""/>
    <s v="01/01/2025"/>
    <s v="28/02/2025"/>
    <s v="http://transparencia.ine.mx/sistemaot/cargaMasiva/Articulo70/2025/Formato28//JD03-GTO/tml1/gt03_contrato_arrendamiento_junta_2025.pdf"/>
    <s v=""/>
    <s v="849"/>
    <x v="0"/>
    <s v="Recursos federales"/>
    <s v="Presupuesto de Egresos de la federación"/>
    <s v=""/>
    <s v=""/>
    <s v=""/>
    <s v=""/>
    <s v=""/>
    <s v="No"/>
    <s v="849"/>
    <s v="Se da seguimiento al cumplimiento del contrato mediante la revisión a la recepción de los entregables."/>
    <s v=""/>
    <s v=""/>
    <s v=""/>
    <s v=""/>
    <s v="http://transparencia.ine.mx/sistemaot/cargaMasiva/Articulo70/2025/Formato28//JD03-GTO/tml1/arrendamientojunta.pdf"/>
    <s v="JUNTA DISTRITAL EJECUTIVA NO.03 DE GUANAJUATO - LEON"/>
    <s v="31/03/2025"/>
    <m/>
    <x v="7"/>
    <x v="0"/>
  </r>
  <r>
    <s v="2025"/>
    <s v="01/01/2025"/>
    <s v="31/03/2025"/>
    <x v="0"/>
    <x v="0"/>
    <x v="0"/>
    <s v="ARREND008"/>
    <s v=""/>
    <s v="A fin de cubrir las necesidades de arrendamiento del inmueble que ocupa el Módulo de Atención Ciudadana 110351 adscrito a la 03 Junta Distrital Ejecutiva y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arrendmodulo.pdf"/>
    <s v="850"/>
    <s v=""/>
    <s v=""/>
    <s v="Arrendamiento de inmueble ocupado por el  Módulo de Atención Ciudadana 110351 adscrito a la 03 Junta distrital Ejecutiva"/>
    <s v="850"/>
    <s v=""/>
    <s v="850"/>
    <s v="850"/>
    <s v=""/>
    <s v=""/>
    <s v=""/>
    <s v=""/>
    <s v=""/>
    <s v=""/>
    <s v=""/>
    <s v=""/>
    <s v="Capital 27 SA de CV"/>
    <s v="850"/>
    <s v="CVE130222423"/>
    <s v="Boulevard"/>
    <s v="José María Morelos"/>
    <s v="807"/>
    <s v="Local 23"/>
    <s v="Colonia"/>
    <s v="Los Murales"/>
    <s v="1"/>
    <s v="León de los Aldama"/>
    <s v="20"/>
    <s v="León"/>
    <s v="11"/>
    <s v="Guanajuato"/>
    <s v="37219"/>
    <s v=""/>
    <s v=""/>
    <s v=""/>
    <s v=""/>
    <s v="A fin de dar cumplimiento y desahogo a las actividades propias del Módulo de Atención Ciudadana 110351"/>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ARREND-008-2023"/>
    <s v="30/10/2023"/>
    <s v="01/11/2023"/>
    <s v="30/09/2026"/>
    <n v="505551.72"/>
    <n v="586440"/>
    <s v=""/>
    <s v=""/>
    <s v="Moneda Nacional"/>
    <s v=""/>
    <x v="1"/>
    <s v="Arrendamiento de inmueble que ocupa el Módulo de Atención Ciudadana 110351, adscrito a la 03 Junta Distrital Ejecutiva correspondiente al ejercicio 2025"/>
    <s v=""/>
    <s v="01/01/2025"/>
    <s v="28/02/2025"/>
    <s v="http://transparencia.ine.mx/sistemaot/cargaMasiva/Articulo70/2025/Formato28//JD03-GTO/tml1/gt03_contrato_arrendamiento_modulo_2023.pdf"/>
    <s v=""/>
    <s v="850"/>
    <x v="0"/>
    <s v="Recursos federales"/>
    <s v="Presupuesto de Egresos de la federación"/>
    <s v=""/>
    <s v=""/>
    <s v=""/>
    <s v=""/>
    <s v=""/>
    <s v="Si"/>
    <s v="850"/>
    <s v="Se da seguimiento al cumplimiento del contrato mediante la revisión a la recepción de los entregables."/>
    <s v=""/>
    <s v=""/>
    <s v=""/>
    <s v=""/>
    <s v="http://transparencia.ine.mx/sistemaot/cargaMasiva/Articulo70/2025/Formato28//JD03-GTO/tml1/arrendamientomodulo.pdf"/>
    <s v="JUNTA DISTRITAL EJECUTIVA NO.03 DE GUANAJUATO - LEON"/>
    <s v="31/03/2025"/>
    <m/>
    <x v="7"/>
    <x v="0"/>
  </r>
  <r>
    <s v="2025"/>
    <s v="01/01/2025"/>
    <s v="31/03/2025"/>
    <x v="0"/>
    <x v="1"/>
    <x v="0"/>
    <s v="SERV007"/>
    <s v=""/>
    <s v="A fin del resguardo de los vehículos propios y arrendados asignados a servicios generales de la 03 Junta Distrital Ejecutiva. Con fundamento en los artículos 31 y 50 inciso I,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pension.pdf"/>
    <s v="851"/>
    <s v=""/>
    <s v=""/>
    <s v="Servicio de pensión para resguardo de vehículos propios y arrendados"/>
    <s v="851"/>
    <s v=""/>
    <s v="851"/>
    <s v="851"/>
    <s v=""/>
    <s v=""/>
    <s v=""/>
    <s v=""/>
    <s v="Alondra Nathaly"/>
    <s v="Godines"/>
    <s v="Saldaña"/>
    <s v="Mujer"/>
    <s v=""/>
    <s v="851"/>
    <s v="GOSA9402021Y0"/>
    <s v="Calle"/>
    <s v="Condado de la Coruña"/>
    <s v="110"/>
    <s v=""/>
    <s v="Colonia"/>
    <s v="Condado Plus"/>
    <s v="1"/>
    <s v="León de los Aldama"/>
    <s v="20"/>
    <s v="León"/>
    <s v="11"/>
    <s v="Guanajuato"/>
    <s v="37218"/>
    <s v=""/>
    <s v=""/>
    <s v=""/>
    <s v=""/>
    <s v="El proveedor cuenta con la infraestructura, y garantizó la prontitud en el servicio y el lugar se encuentra cercano a la Junta Distrital."/>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7-2025"/>
    <s v="18/01/2025"/>
    <s v="01/01/2025"/>
    <s v="31/12/2025"/>
    <n v="72000"/>
    <n v="83520"/>
    <s v=""/>
    <s v=""/>
    <s v="Moneda Nacional"/>
    <s v=""/>
    <x v="1"/>
    <s v="Servicio de pensión para resguardo de los vehículos propios y arrendados"/>
    <s v=""/>
    <s v="01/01/2025"/>
    <s v="28/02/2025"/>
    <s v="http://transparencia.ine.mx/sistemaot/cargaMasiva/Articulo70/2025/Formato28//JD03-GTO/tml1/gt03_contraro_pension_2025.pdf"/>
    <s v=""/>
    <s v="851"/>
    <x v="0"/>
    <s v="Recursos federales"/>
    <s v="Presupuesto de Egresos de la federación"/>
    <s v=""/>
    <s v=""/>
    <s v=""/>
    <s v=""/>
    <s v=""/>
    <s v="No"/>
    <s v="851"/>
    <s v="Se da seguimiento al cumplimiento del contrato supervisando que los vehículos propios y arrendados permanezcan en zona techada"/>
    <s v=""/>
    <s v=""/>
    <s v=""/>
    <s v=""/>
    <s v="http://transparencia.ine.mx/sistemaot/cargaMasiva/Articulo70/2025/Formato28//JD03-GTO/tml1/pension.pdf"/>
    <s v="JUNTA DISTRITAL EJECUTIVA NO.03 DE GUANAJUATO - LEON"/>
    <s v="31/03/2025"/>
    <m/>
    <x v="7"/>
    <x v="0"/>
  </r>
  <r>
    <s v="2025"/>
    <s v="01/01/2025"/>
    <s v="31/03/2025"/>
    <x v="0"/>
    <x v="1"/>
    <x v="0"/>
    <s v="SERV008"/>
    <s v=""/>
    <s v="A fin de cubrir las necesidades de impresión y fotocopiado de la 03 Junta Distrital Ejecutiva.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multifuncionales.pdf"/>
    <s v="852"/>
    <s v=""/>
    <s v=""/>
    <s v="Servicio de arrendamiento de multifuncionales"/>
    <s v="852"/>
    <s v=""/>
    <s v="852"/>
    <s v="852"/>
    <s v=""/>
    <s v=""/>
    <s v=""/>
    <s v=""/>
    <s v=""/>
    <s v=""/>
    <s v=""/>
    <s v=""/>
    <s v="MHK TI Soluciones SA de CV"/>
    <s v="852"/>
    <s v="MTS141126MBA"/>
    <s v="Boulevard"/>
    <s v="Juan José Torres Landa"/>
    <s v="1005"/>
    <s v="D"/>
    <s v="Colonia"/>
    <s v="San Rafael"/>
    <s v="1"/>
    <s v="León de los Aldama"/>
    <s v="20"/>
    <s v="León"/>
    <s v="11"/>
    <s v="Guanajuato"/>
    <s v="37380"/>
    <s v=""/>
    <s v=""/>
    <s v=""/>
    <s v=""/>
    <s v="El proveedor cuenta con la infraestructura, equipo, materiales, personal capacitado para la impresión y fotocopiado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8-2025"/>
    <s v="18/01/2025"/>
    <s v="01/01/2025"/>
    <s v="31/12/2025"/>
    <n v="18103.45"/>
    <n v="21000"/>
    <s v=""/>
    <s v=""/>
    <s v="Moneda Nacional"/>
    <s v=""/>
    <x v="1"/>
    <s v="Servicio de arrendamiento de multifuncionales para impresión y fotocopiado"/>
    <s v=""/>
    <s v="01/01/2025"/>
    <s v="28/02/2025"/>
    <s v="http://transparencia.ine.mx/sistemaot/cargaMasiva/Articulo70/2025/Formato28//JD03-GTO/tml1/gt03_contrato_multifuncionales_2025.pdf"/>
    <s v=""/>
    <s v="852"/>
    <x v="0"/>
    <s v="Recursos federales"/>
    <s v="Presupuesto de Egresos de la federación"/>
    <s v=""/>
    <s v=""/>
    <s v=""/>
    <s v=""/>
    <s v=""/>
    <s v="No"/>
    <s v="852"/>
    <s v="Se da seguimiento al cumplimiento del contrato a través del documento de control interno denominado lectura y validación del conteo de impresiones y fotocopias, se supervisa que el pago de impresiones y fotocopias corresponda al reporte de impresiones y fotocopias del multifuncional"/>
    <s v=""/>
    <s v=""/>
    <s v=""/>
    <s v=""/>
    <s v="http://transparencia.ine.mx/sistemaot/cargaMasiva/Articulo70/2025/Formato28//JD03-GTO/tml1/multifuncionales.pdf"/>
    <s v="JUNTA DISTRITAL EJECUTIVA NO.03 DE GUANAJUATO - LEON"/>
    <s v="31/03/2025"/>
    <m/>
    <x v="7"/>
    <x v="0"/>
  </r>
  <r>
    <s v="2025"/>
    <s v="01/01/2025"/>
    <s v="31/03/2025"/>
    <x v="0"/>
    <x v="1"/>
    <x v="0"/>
    <s v="SERV005"/>
    <s v=""/>
    <s v="A fin de procurar el servicio de limpieza y desinfección de las áreas del inmueble que ocupa la 03 Junta Distrital Ejecutiva y Centro de Verificación y Monitoreo ,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limpiezajunta.pdf"/>
    <s v="853"/>
    <s v=""/>
    <s v=""/>
    <s v="Servicio de Limpieza en las instalaciones que ocupa, la 03 Junta Distrital Ejecutiva del Módulo de Atención Ciudadana 110351"/>
    <s v="853"/>
    <s v=""/>
    <s v="853"/>
    <s v="853"/>
    <s v=""/>
    <s v=""/>
    <s v=""/>
    <s v=""/>
    <s v=""/>
    <s v=""/>
    <s v=""/>
    <s v=""/>
    <s v="Limpieza Especializada del Bajío ABC SA de CV"/>
    <s v="853"/>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5-2025"/>
    <s v="18/01/2025"/>
    <s v="01/01/2025"/>
    <s v="31/12/2025"/>
    <n v="470193.12"/>
    <n v="545424"/>
    <s v=""/>
    <s v=""/>
    <s v="Moneda Nacional"/>
    <s v=""/>
    <x v="1"/>
    <s v="Servicio de Limpieza en el inmueble que ocupa la 03 Junta Distrital Ejecutiva y el Centro de Verificación y Monitoreo 036"/>
    <s v=""/>
    <s v="01/01/2025"/>
    <s v="28/02/2025"/>
    <s v="http://transparencia.ine.mx/sistemaot/cargaMasiva/Articulo70/2025/Formato28//JD03-GTO/tml1/gt03_contrato_limpieza_junta_2025.pdf"/>
    <s v=""/>
    <s v="853"/>
    <x v="0"/>
    <s v="Recursos federales"/>
    <s v="Presupuesto de Egresos de la federación"/>
    <s v=""/>
    <s v=""/>
    <s v=""/>
    <s v=""/>
    <s v=""/>
    <s v="No"/>
    <s v="853"/>
    <s v="Se da seguimiento al cumplimiento del contrato a través del Reporte de cumplimiento del Servicio de Limpieza."/>
    <s v=""/>
    <s v=""/>
    <s v=""/>
    <s v=""/>
    <s v="http://transparencia.ine.mx/sistemaot/cargaMasiva/Articulo70/2025/Formato28//JD03-GTO/tml1/limpiezajunta.pdf"/>
    <s v="JUNTA DISTRITAL EJECUTIVA NO.03 DE GUANAJUATO - LEON"/>
    <s v="31/03/2025"/>
    <m/>
    <x v="7"/>
    <x v="0"/>
  </r>
  <r>
    <s v="2025"/>
    <s v="01/01/2025"/>
    <s v="31/03/2025"/>
    <x v="0"/>
    <x v="1"/>
    <x v="0"/>
    <s v="SERV003"/>
    <s v=""/>
    <s v="A fin de procurar el servicio de seguridad privada las 24 horas, 365 días del año, en el inmueble que ocupa la 03 Junta Distrital Ejecutiva y Centro de Verificación y Monitore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vigilanciajunta.pdf"/>
    <s v="854"/>
    <s v=""/>
    <s v=""/>
    <s v="Servicio de Vigilancia en el inmueble que ocupa la 03 Junta Distrital Ejecutiva"/>
    <s v="854"/>
    <s v=""/>
    <s v="854"/>
    <s v="854"/>
    <s v=""/>
    <s v=""/>
    <s v=""/>
    <s v=""/>
    <s v="Sandra Maricela"/>
    <s v="Alcantar"/>
    <s v="Robledo"/>
    <s v="Mujer"/>
    <s v=""/>
    <s v="854"/>
    <s v="AARS7604105V0"/>
    <s v="Boulevard"/>
    <s v="Adolfo López Mateos"/>
    <s v="1902"/>
    <s v="Local H-13"/>
    <s v="Colonia"/>
    <s v="Peñitas"/>
    <s v="1"/>
    <s v="León de los Aldama"/>
    <s v="20"/>
    <s v="León"/>
    <s v="11"/>
    <s v="Guanajuato"/>
    <s v="37180"/>
    <s v=""/>
    <s v=""/>
    <s v=""/>
    <s v=""/>
    <s v="El proveedor cuenta con la infraestructura, equipo y personal capacitado para brindar la seguridad en el inmueble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3-2025"/>
    <s v="18/01/2025"/>
    <s v="01/01/2025"/>
    <s v="31/12/2025"/>
    <n v="396000"/>
    <n v="459360"/>
    <s v=""/>
    <s v=""/>
    <s v="Moneda Nacional"/>
    <s v=""/>
    <x v="1"/>
    <s v="Servicio de Vigilancia en el inmueble que ocupa la 03 Junta Distrital Ejecutiva y el Centro de Verificación y Monitoreo 036"/>
    <s v=""/>
    <s v="01/01/2025"/>
    <s v="28/02/2025"/>
    <s v="http://transparencia.ine.mx/sistemaot/cargaMasiva/Articulo70/2025/Formato28//JD03-GTO/tml1/gt03_contrato_vigilancia_junta_2025.pdf"/>
    <s v=""/>
    <s v="854"/>
    <x v="0"/>
    <s v="Recursos federales"/>
    <s v="Presupuesto de Egresos de la federación"/>
    <s v=""/>
    <s v=""/>
    <s v=""/>
    <s v=""/>
    <s v=""/>
    <s v="No"/>
    <s v="854"/>
    <s v="Se da seguimiento al cumplimiento del contrato a través del Reporte de cumplimiento del Servicio de Vigilancia."/>
    <s v=""/>
    <s v=""/>
    <s v=""/>
    <s v=""/>
    <s v="http://transparencia.ine.mx/sistemaot/cargaMasiva/Articulo70/2025/Formato28//JD03-GTO/tml1/vigilanciajunta.pdf"/>
    <s v="JUNTA DISTRITAL EJECUTIVA NO.03 DE GUANAJUATO - LEON"/>
    <s v="31/03/2025"/>
    <m/>
    <x v="7"/>
    <x v="0"/>
  </r>
  <r>
    <s v="2025"/>
    <s v="01/01/2025"/>
    <s v="31/03/2025"/>
    <x v="0"/>
    <x v="1"/>
    <x v="0"/>
    <s v="SERV004"/>
    <s v=""/>
    <s v="A fin de procurar el servicio de seguridad privada las 12 horas, de lunes a sábado, en el inmueble que ocupa el Módulo de Atención Ciudadana 110351 adscrito a la 03 Junta Distrital Ejecutiva en Guanajuato correspondiente al ejercicio 2025. Con fundamento en los artí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vigilanciamodulo.pdf"/>
    <s v="855"/>
    <s v=""/>
    <s v=""/>
    <s v="Servicio de Vigilancia en el inmueble que el Módulo de Atención Ciudadana 110351"/>
    <s v="855"/>
    <s v=""/>
    <s v="855"/>
    <s v="855"/>
    <s v=""/>
    <s v=""/>
    <s v=""/>
    <s v=""/>
    <s v="Sandra Maricela"/>
    <s v="Alcantar"/>
    <s v="Robledo"/>
    <s v="Mujer"/>
    <s v=""/>
    <s v="855"/>
    <s v="AARS7604105V0"/>
    <s v="Boulevard"/>
    <s v="Adolfo López Mateos"/>
    <s v="1902"/>
    <s v="Local H-13"/>
    <s v="Colonia"/>
    <s v="Peñitas"/>
    <s v="1"/>
    <s v="León de los Aldama"/>
    <s v="20"/>
    <s v="León"/>
    <s v="11"/>
    <s v="Guanajuato"/>
    <s v="37180"/>
    <s v=""/>
    <s v=""/>
    <s v=""/>
    <s v=""/>
    <s v="El proveedor cuenta con la infraestructura, equipo y personal capacitado para brindar la seguridad en el inmueble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4-2025"/>
    <s v="18/01/2025"/>
    <s v="01/01/2025"/>
    <s v="31/12/2025"/>
    <n v="202200"/>
    <n v="234552"/>
    <s v=""/>
    <s v=""/>
    <s v="Moneda Nacional"/>
    <s v=""/>
    <x v="1"/>
    <s v="Servicio de Vigilancia en el inmueble que ocupa el Módulo de Atención Ciudadana 110351"/>
    <s v=""/>
    <s v="01/01/2025"/>
    <s v="28/02/2025"/>
    <s v="http://transparencia.ine.mx/sistemaot/cargaMasiva/Articulo70/2025/Formato28//JD03-GTO/tml1/gt03_contrato_vigilancia_modulo_2025.pdf"/>
    <s v=""/>
    <s v="855"/>
    <x v="0"/>
    <s v="Recursos federales"/>
    <s v="Presupuesto de Egresos de la federación"/>
    <s v=""/>
    <s v=""/>
    <s v=""/>
    <s v=""/>
    <s v=""/>
    <s v="No"/>
    <s v="855"/>
    <s v="Se da seguimiento al cumplimiento del contrato a través del Reporte de cumplimiento del Servicio de Vigilancia."/>
    <s v=""/>
    <s v=""/>
    <s v=""/>
    <s v=""/>
    <s v="http://transparencia.ine.mx/sistemaot/cargaMasiva/Articulo70/2025/Formato28//JD03-GTO/tml1/vigilanciamodulo.pdf"/>
    <s v="JUNTA DISTRITAL EJECUTIVA NO.03 DE GUANAJUATO - LEON"/>
    <s v="31/03/2025"/>
    <m/>
    <x v="7"/>
    <x v="0"/>
  </r>
  <r>
    <s v="2025"/>
    <s v="01/01/2025"/>
    <s v="31/03/2025"/>
    <x v="0"/>
    <x v="1"/>
    <x v="0"/>
    <s v="SERV006"/>
    <s v=""/>
    <s v="A fin de procurar el servicio de limpieza y desinfección del local que ocupa el Modulo de Atención Ciudadana 110351adscrito a la 03 Junta Distrital Ejecutiva correspondiente al ejercicio 2025. Con fundamento en los articulos 31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3-GTO/tml1/osplimpiezamodulo.pdf"/>
    <s v="856"/>
    <s v=""/>
    <s v=""/>
    <s v="Servicio de Limpieza en las instalaciones que ocupa el Módulo de Atención Ciudadana 110351 adscrito a la 03 Junta Distrital Ejecutiva"/>
    <s v="856"/>
    <s v=""/>
    <s v="856"/>
    <s v="856"/>
    <s v=""/>
    <s v=""/>
    <s v=""/>
    <s v=""/>
    <s v=""/>
    <s v=""/>
    <s v=""/>
    <s v=""/>
    <s v="Limpieza Especializada del Bajío ABC SA de CV"/>
    <s v="856"/>
    <s v="LEB130412582"/>
    <s v="Calle"/>
    <s v="Leonesa"/>
    <s v="405"/>
    <s v=""/>
    <s v="Colonia"/>
    <s v="Eyupol"/>
    <s v="1"/>
    <s v="León de los Aldama"/>
    <s v="20"/>
    <s v="León"/>
    <s v="11"/>
    <s v="Guanajuato"/>
    <s v="37288"/>
    <s v=""/>
    <s v=""/>
    <s v=""/>
    <s v=""/>
    <s v="El proveedor cuenta con la infraestructura, equipo, materiales, personal capacitado para dar el servicio de limpieza en las oficinas que ocupa la 03 Junta Distrital Ejecutiva y garantizó la prontitud en el servicio."/>
    <s v="03 Junta Distrital Ejecutiva Del Instituto Nacional Electoral En El Estado De Guanajuato"/>
    <s v="03 Junta Distrital Ejecutiva Del Instituto Nacional Electoral En El Estado De Guanajuato"/>
    <s v="03 Junta Distrital Ejecutiva Del Instituto Nacional Electoral En El Estado De Guanajuato"/>
    <s v="INE-GT03-SERV-006-2025"/>
    <s v="18/01/2025"/>
    <s v="01/01/2025"/>
    <s v="31/12/2025"/>
    <n v="189031.08"/>
    <n v="219276"/>
    <s v=""/>
    <s v=""/>
    <s v="Moneda Nacional"/>
    <s v=""/>
    <x v="1"/>
    <s v="Servicio de Limpieza en el inmueble que ocupa el Módulo de Atención Ciudadana 110351 adscrito a la 03 Junta Distrital Ejecutiva"/>
    <s v=""/>
    <s v="01/01/2025"/>
    <s v="28/02/2025"/>
    <s v="http://transparencia.ine.mx/sistemaot/cargaMasiva/Articulo70/2025/Formato28//JD03-GTO/tml1/gt03_contrato_limpieza_modulo_2025.pdf"/>
    <s v=""/>
    <s v="856"/>
    <x v="0"/>
    <s v="Recursos federales"/>
    <s v="Presupuesto de Egresos de la federación"/>
    <s v=""/>
    <s v=""/>
    <s v=""/>
    <s v=""/>
    <s v=""/>
    <s v="No"/>
    <s v="856"/>
    <s v="Se da seguimiento al cumplimiento del contrato a través del Reporte de cumplimiento del Servicio de Limpieza."/>
    <s v=""/>
    <s v=""/>
    <s v=""/>
    <s v=""/>
    <s v="http://transparencia.ine.mx/sistemaot/cargaMasiva/Articulo70/2025/Formato28//JD03-GTO/tml1/limpiezamodulo.pdf"/>
    <s v="JUNTA DISTRITAL EJECUTIVA NO.03 DE GUANAJUATO - LEON"/>
    <s v="31/03/2025"/>
    <m/>
    <x v="7"/>
    <x v="0"/>
  </r>
  <r>
    <s v="2025"/>
    <s v="01/01/2025"/>
    <s v="31/03/2025"/>
    <x v="0"/>
    <x v="0"/>
    <x v="0"/>
    <s v="JC07-PS-25-000010-250010"/>
    <s v=""/>
    <s v="Arrendamiento del inmueble sede de la 07 Junta Distrital Ejecutiva; Artículo 31 fracción III y artículo 51 del Reglamento del Instituto Nacional Electoral en Materia de Adquisiciones, Arrendamientos de Bienes Muebles y Servicios."/>
    <s v="http://transparencia.ine.mx/sistemaot/cargaMasiva/Articulo70/2025/Formato28//JD07-JAL/tml1/osp001.pdf"/>
    <s v="857"/>
    <s v=""/>
    <s v=""/>
    <s v="Arrendamiento del inmueble sede de la 07 Junta Distrital Ejecutiva, correspondiente a los meses de enero y febrero de 2025."/>
    <s v="857"/>
    <s v=""/>
    <s v="857"/>
    <s v="857"/>
    <s v=""/>
    <s v=""/>
    <s v=""/>
    <s v=""/>
    <s v="Sandra del Rosario"/>
    <s v="Lares"/>
    <s v="Palazuelos"/>
    <s v="Mujer"/>
    <s v=""/>
    <s v="857"/>
    <s v="LAPS641010LI0"/>
    <s v="Circuito"/>
    <s v="Niños Héroes"/>
    <s v="128"/>
    <s v=""/>
    <s v="Colonia"/>
    <s v="Residencial Tapatío"/>
    <s v="98"/>
    <s v="Tlaquepaque"/>
    <s v="98"/>
    <s v="Tlaquepaque"/>
    <s v="14"/>
    <s v="Jalisco"/>
    <s v="45580"/>
    <s v=""/>
    <s v=""/>
    <s v=""/>
    <s v=""/>
    <s v="Mejor propuesta económica en arrendamiento de inmueble, así como espacios optimos para las necesidades de la Junta Distrital."/>
    <s v="Vocalía Ejecutiva de la 07 Junta Distrital Ejecutiva en Jalisco"/>
    <s v="Vocalía Ejecutiva de la 07 Junta Distrital Ejecutiva en Jalisco"/>
    <s v="JUNTA DISTRITAL EJECUTIVA NO.07 DE JALISCO - TONALA"/>
    <s v="INE/SERV/001/2025"/>
    <s v="07/01/2025"/>
    <s v="01/01/2025"/>
    <s v="31/12/2025"/>
    <n v="424437.96"/>
    <n v="492348"/>
    <s v=""/>
    <s v=""/>
    <s v="Moneda Nacional"/>
    <s v=""/>
    <x v="1"/>
    <s v="Arrendamiento del inmueble sede de la 07 Junta Distrital Ejecutiva, correspondiente a los meses de enero y febrero de 2025."/>
    <s v=""/>
    <s v="01/01/2025"/>
    <s v="31/12/2025"/>
    <s v="http://transparencia.ine.mx/sistemaot/cargaMasiva/Articulo70/2025/Formato28//JD07-JAL/tml1/contrato001.pdf"/>
    <s v=""/>
    <s v="857"/>
    <x v="0"/>
    <s v="Recursos federales"/>
    <s v="Presupuesto de Egresos de la federación"/>
    <s v=""/>
    <s v=""/>
    <s v=""/>
    <s v=""/>
    <s v=""/>
    <s v="No"/>
    <s v="857"/>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1.pdf"/>
    <s v=""/>
    <s v="http://transparencia.ine.mx/sistemaot/cargaMasiva/Articulo70/2025/Formato28//JD07-JAL/tml1/factura001.pdf"/>
    <s v="JUNTA DISTRITAL EJECUTIVA NO.07 DE JALISCO - TONALA"/>
    <s v="31/03/2025"/>
    <m/>
    <x v="0"/>
    <x v="0"/>
  </r>
  <r>
    <s v="2025"/>
    <s v="01/01/2025"/>
    <s v="31/03/2025"/>
    <x v="0"/>
    <x v="0"/>
    <x v="0"/>
    <s v="JC07-PS-25-000010-250010"/>
    <s v=""/>
    <s v="Arrendamiento del inmueble para el Módulo de Atención Ciudadana número 140751; Artículo 31 fracc. III y artículo 51 del Reglamento del Instituto Nacional Electoral en Materia de Adquisiciones, Arrendamientos de Bienes Muebles y Servicios."/>
    <s v="http://transparencia.ine.mx/sistemaot/cargaMasiva/Articulo70/2025/Formato28//JD07-JAL/tml1/osp002.pdf"/>
    <s v="858"/>
    <s v=""/>
    <s v=""/>
    <s v="Arrendamiento del inmueble que ocupa el Módulo de Atención Ciudadana número 140751 en Tonalá, Jalisco, correspondiente a los meses de enero y febrero de 2025."/>
    <s v="858"/>
    <s v=""/>
    <s v="858"/>
    <s v="858"/>
    <s v=""/>
    <s v=""/>
    <s v=""/>
    <s v=""/>
    <s v="Ernesto"/>
    <s v="Mestas"/>
    <s v="González"/>
    <s v="Hombre"/>
    <s v=""/>
    <s v="858"/>
    <s v="MEGE7309297R0"/>
    <s v="Avenida"/>
    <s v="Santa Ana Tepetitlán"/>
    <s v="402"/>
    <s v=""/>
    <s v="Colonia"/>
    <s v="Francisco Sarabia"/>
    <s v="120"/>
    <s v="Zapopan"/>
    <s v="120"/>
    <s v="Zapopan"/>
    <s v="14"/>
    <s v="Jalisco"/>
    <s v="45236"/>
    <s v=""/>
    <s v=""/>
    <s v=""/>
    <s v=""/>
    <s v="Mejor propuesta económica en arrendamiento de inmueble, así como espacios optimos para las necesidades de la Junta Distrital."/>
    <s v="Vocalía Ejecutiva de la 07 Junta Distrital Ejecutiva en Jalisco"/>
    <s v="Vocalía Ejecutiva de la 07 Junta Distrital Ejecutiva en Jalisco"/>
    <s v="JUNTA DISTRITAL EJECUTIVA NO.07 DE JALISCO - TONALA"/>
    <s v="INE/SERV/002/2025"/>
    <s v="07/01/2025"/>
    <s v="01/01/2025"/>
    <s v="31/12/2025"/>
    <n v="696817.2"/>
    <n v="808308"/>
    <s v=""/>
    <s v=""/>
    <s v="Moneda Nacional"/>
    <s v=""/>
    <x v="1"/>
    <s v="Arrendamiento del inmueble que ocupa el Módulo de Atención Ciudadana número 140751 en Tonalá, Jalisco, correspondiente a los meses de enero y febrero de 2025."/>
    <s v=""/>
    <s v="01/01/2025"/>
    <s v="31/12/2025"/>
    <s v="http://transparencia.ine.mx/sistemaot/cargaMasiva/Articulo70/2025/Formato28//JD07-JAL/tml1/contrato002.pdf"/>
    <s v=""/>
    <s v="858"/>
    <x v="0"/>
    <s v="Recursos federales"/>
    <s v="Presupuesto de Egresos de la federación"/>
    <s v=""/>
    <s v=""/>
    <s v=""/>
    <s v=""/>
    <s v=""/>
    <s v="No"/>
    <s v="858"/>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2.pdf"/>
    <s v=""/>
    <s v="http://transparencia.ine.mx/sistemaot/cargaMasiva/Articulo70/2025/Formato28//JD07-JAL/tml1/factura002.pdf"/>
    <s v="JUNTA DISTRITAL EJECUTIVA NO.07 DE JALISCO - TONALA"/>
    <s v="31/03/2025"/>
    <m/>
    <x v="0"/>
    <x v="0"/>
  </r>
  <r>
    <s v="2025"/>
    <s v="01/01/2025"/>
    <s v="31/03/2025"/>
    <x v="0"/>
    <x v="1"/>
    <x v="0"/>
    <s v="JC07-PV-25-000015-250015"/>
    <s v=""/>
    <s v="Servicio de seguridad privada las 24 horas contratado para la vigilancia de la 07 Junta Distrital Ejecutiva en Jalisco; Artículo 31 fracc. III y artículo 51 del Reglamento del Instituto Nacional Electoral en Materia de Adquisiciones, Arrendamientos de Bienes Muebles y Servicios."/>
    <s v="http://transparencia.ine.mx/sistemaot/cargaMasiva/Articulo70/2025/Formato28//JD07-JAL/tml1/osp003.pdf"/>
    <s v="859"/>
    <s v=""/>
    <s v=""/>
    <s v="Servicio de seguridad privada las 24 horas contratado para la vigilancia de la 07 Junta Distrital Ejecutiva en Jalisco. Registro correspondiente a los meses de enero y febrero de 2025."/>
    <s v="859"/>
    <s v=""/>
    <s v="859"/>
    <s v="859"/>
    <s v=""/>
    <s v=""/>
    <s v=""/>
    <s v=""/>
    <s v=""/>
    <s v=""/>
    <s v=""/>
    <s v=""/>
    <s v="Vigilancia y Protección a la Sociedad S.A. de C.V."/>
    <s v="859"/>
    <s v="VPR140808CD3"/>
    <s v="Carretera"/>
    <s v="Tesistán"/>
    <s v="1221"/>
    <s v=""/>
    <s v="Colonia"/>
    <s v="Arcos de Zapopan"/>
    <s v="120"/>
    <s v="Zapopan"/>
    <s v="120"/>
    <s v="Zapopan"/>
    <s v="14"/>
    <s v="Jalisco"/>
    <s v="45130"/>
    <s v=""/>
    <s v=""/>
    <s v=""/>
    <s v=""/>
    <s v="Mejor propuesta económica respecto a costo beneficio de los servicios adquiridos."/>
    <s v="Vocalía Ejecutiva de la 07 Junta Distrital Ejecutiva en Jalisco"/>
    <s v="Vocalía Ejecutiva de la 07 Junta Distrital Ejecutiva en Jalisco"/>
    <s v="JUNTA DISTRITAL EJECUTIVA NO.07 DE JALISCO - TONALA"/>
    <s v="INE/SERV/007/2024"/>
    <s v="07/01/2025"/>
    <s v="01/01/2025"/>
    <s v="28/02/2025"/>
    <n v="52000"/>
    <n v="60320"/>
    <s v=""/>
    <s v=""/>
    <s v="Moneda Nacional"/>
    <s v=""/>
    <x v="1"/>
    <s v="Servicio de seguridad privada las 24 horas contratado para la vigilancia de la 07 Junta Distrital Ejecutiva en Jalisco, correspondiente a los meses de enero y febrero de 2025."/>
    <s v=""/>
    <s v="01/01/2025"/>
    <s v="28/02/2025"/>
    <s v="http://transparencia.ine.mx/sistemaot/cargaMasiva/Articulo70/2025/Formato28//JD07-JAL/tml1/contrato3.pdf"/>
    <s v=""/>
    <s v="859"/>
    <x v="0"/>
    <s v="Recursos federales"/>
    <s v="Presupuesto de Egresos de la federación"/>
    <s v=""/>
    <s v=""/>
    <s v=""/>
    <s v=""/>
    <s v=""/>
    <s v="No"/>
    <s v="859"/>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3.pdf"/>
    <s v=""/>
    <s v="http://transparencia.ine.mx/sistemaot/cargaMasiva/Articulo70/2025/Formato28//JD07-JAL/tml1/factura03.pdf"/>
    <s v="JUNTA DISTRITAL EJECUTIVA NO.07 DE JALISCO - TONALA"/>
    <s v="31/03/2025"/>
    <m/>
    <x v="0"/>
    <x v="0"/>
  </r>
  <r>
    <s v="2025"/>
    <s v="01/01/2025"/>
    <s v="31/03/2025"/>
    <x v="0"/>
    <x v="1"/>
    <x v="0"/>
    <s v="JC07-PV-25-000016-250016"/>
    <s v=""/>
    <s v="Servicio de seguridad privada las 24 horas contratado para la vigilancia del Módulo de Atención Ciudadana número 140751 en Tonalá, Jalisco; Artículo 31 fracc. III y artículo 51 del Reglamento del Instituto Nacional Electoral en Materia de Adquisiciones, Arrendamientos de Bienes Muebles y Servicios."/>
    <s v="http://transparencia.ine.mx/sistemaot/cargaMasiva/Articulo70/2025/Formato28//JD07-JAL/tml1/osp004.pdf"/>
    <s v="860"/>
    <s v=""/>
    <s v=""/>
    <s v="Servicio de seguridad privada las 24 horas contratado para la vigilancia del Módulo de Atención Ciudadan número 140751 en Jalisco, correspondiente a los meses de enero y febrero de 2025"/>
    <s v="860"/>
    <s v=""/>
    <s v="860"/>
    <s v="860"/>
    <s v=""/>
    <s v=""/>
    <s v=""/>
    <s v=""/>
    <s v=""/>
    <s v=""/>
    <s v=""/>
    <s v=""/>
    <s v="Vigilancia y Protección a la Sociedad S.A. de C.V."/>
    <s v="860"/>
    <s v="VPR140808CD3"/>
    <s v="Carretera"/>
    <s v="Tesistán"/>
    <s v="1221"/>
    <s v=""/>
    <s v="Colonia"/>
    <s v="Arcos de Zapopan"/>
    <s v="120"/>
    <s v="Zapopan"/>
    <s v="120"/>
    <s v="Zapopan"/>
    <s v="14"/>
    <s v="Jalisco"/>
    <s v="45130"/>
    <s v=""/>
    <s v=""/>
    <s v=""/>
    <s v=""/>
    <s v="Mejor propuesta económica respecto a costo beneficio de los servicios adquiridos."/>
    <s v="Vocalía Ejecutiva de la 07 Junta Distrital Ejecutiva en Jalisco"/>
    <s v="Vocalía Ejecutiva de la 07 Junta Distrital Ejecutiva en Jalisco"/>
    <s v="JUNTA DISTRITAL EJECUTIVA NO.07 DE JALISCO - TONALA"/>
    <s v="INE/SERV/008/2024"/>
    <s v="07/01/2025"/>
    <s v="01/01/2025"/>
    <s v="28/02/2025"/>
    <n v="52000"/>
    <n v="60320"/>
    <s v=""/>
    <s v=""/>
    <s v="Moneda Nacional"/>
    <s v=""/>
    <x v="1"/>
    <s v="Servicio de seguridad privada las 24 horas contratado para la vigilancia del Módulo de Atención Ciudadan número 140751 en Jalisco. Registro correspondiente a los meses de enero y febrero de 2025."/>
    <s v=""/>
    <s v="01/01/2025"/>
    <s v="28/02/2025"/>
    <s v="http://transparencia.ine.mx/sistemaot/cargaMasiva/Articulo70/2025/Formato28//JD07-JAL/tml1/contrato4.pdf"/>
    <s v=""/>
    <s v="860"/>
    <x v="0"/>
    <s v="Recursos federales"/>
    <s v="Presupuesto de Egresos de la federación"/>
    <s v=""/>
    <s v=""/>
    <s v=""/>
    <s v=""/>
    <s v=""/>
    <s v="No"/>
    <s v="860"/>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4.pdf"/>
    <s v=""/>
    <s v="http://transparencia.ine.mx/sistemaot/cargaMasiva/Articulo70/2025/Formato28//JD07-JAL/tml1/factura04.pdf"/>
    <s v="JUNTA DISTRITAL EJECUTIVA NO.07 DE JALISCO - TONALA"/>
    <s v="31/03/2025"/>
    <m/>
    <x v="0"/>
    <x v="0"/>
  </r>
  <r>
    <s v="2025"/>
    <s v="01/01/2025"/>
    <s v="31/03/2025"/>
    <x v="0"/>
    <x v="1"/>
    <x v="0"/>
    <s v="JC07-PV-25-000022-250022"/>
    <s v=""/>
    <s v="Servicio de limpieza en las instalaciones de la 07 Junta Distrital Ejecutiva en Jalisco; Artículo 31 fracc. III y artículo 51 del Reglamento del Instituto Nacional Electoral en Materia de Adquisiciones, Arrendamientos de Bienes Muebles y Servicios."/>
    <s v="http://transparencia.ine.mx/sistemaot/cargaMasiva/Articulo70/2025/Formato28//JD07-JAL/tml1/osp005.pdf"/>
    <s v="861"/>
    <s v=""/>
    <s v=""/>
    <s v="Servicio de limpieza en las instalaciones de la 07 Junta Distrital Ejecutiva en Jalisco. Registro correspondiente al mes de enero de 2025"/>
    <s v="861"/>
    <s v=""/>
    <s v="861"/>
    <s v="861"/>
    <s v=""/>
    <s v=""/>
    <s v=""/>
    <s v=""/>
    <s v="Luis Román"/>
    <s v="Venegas"/>
    <s v="Rodríguez"/>
    <s v="Hombre"/>
    <s v=""/>
    <s v="861"/>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1/2024"/>
    <s v="07/01/2025"/>
    <s v="01/01/2025"/>
    <s v="31/01/2025"/>
    <n v="13774.54"/>
    <n v="15978.47"/>
    <s v=""/>
    <s v=""/>
    <s v="Moneda Nacional"/>
    <s v=""/>
    <x v="1"/>
    <s v="Servicio de limpieza en las instalaciones de la 07 Junta Distrital Ejecutiva en Jalisco. Registro correspondiente al mes de enero de 2025."/>
    <s v=""/>
    <s v="01/01/2025"/>
    <s v="31/01/2025"/>
    <s v="http://transparencia.ine.mx/sistemaot/cargaMasiva/Articulo70/2025/Formato28//JD07-JAL/tml1/contrato5.pdf"/>
    <s v=""/>
    <s v="861"/>
    <x v="0"/>
    <s v="Recursos federales"/>
    <s v="Presupuesto de Egresos de la federación"/>
    <s v=""/>
    <s v=""/>
    <s v=""/>
    <s v=""/>
    <s v=""/>
    <s v="No"/>
    <s v="861"/>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5.pdf"/>
    <s v=""/>
    <s v="http://transparencia.ine.mx/sistemaot/cargaMasiva/Articulo70/2025/Formato28//JD07-JAL/tml1/factura005.pdf"/>
    <s v="JUNTA DISTRITAL EJECUTIVA NO.07 DE JALISCO - TONALA"/>
    <s v="31/03/2025"/>
    <m/>
    <x v="0"/>
    <x v="0"/>
  </r>
  <r>
    <s v="2025"/>
    <s v="01/01/2025"/>
    <s v="31/03/2025"/>
    <x v="0"/>
    <x v="1"/>
    <x v="0"/>
    <s v="JC07-PV-25-000023-250023"/>
    <s v=""/>
    <s v="Servicio de limpieza en las instalaciones del Módulo de Atención Ciudadana número 140751 en Tonalá, Jalisco; Artículo 31 fracc. III y artículo 51 del Reglamento del Instituto Nacional Electoral en Materia de Adquisiciones, Arrendamientos de Bienes Muebles y Servicios."/>
    <s v="http://transparencia.ine.mx/sistemaot/cargaMasiva/Articulo70/2025/Formato28//JD07-JAL/tml1/osp006.pdf"/>
    <s v="862"/>
    <s v=""/>
    <s v=""/>
    <s v="Servicio de limpieza en las instalaciones del Módulo de Atención Ciudadan número 140751 en Jalisco. Registro correspondiente al mes de enero de 2025."/>
    <s v="862"/>
    <s v=""/>
    <s v="862"/>
    <s v="862"/>
    <s v=""/>
    <s v=""/>
    <s v=""/>
    <s v=""/>
    <s v="Luis Román"/>
    <s v="Venegas"/>
    <s v="Rodríguez"/>
    <s v="Hombre"/>
    <s v=""/>
    <s v="862"/>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2/2024"/>
    <s v="07/01/2025"/>
    <s v="01/01/2025"/>
    <s v="31/01/2025"/>
    <n v="13774.54"/>
    <n v="15978.47"/>
    <s v=""/>
    <s v=""/>
    <s v="Moneda Nacional"/>
    <s v=""/>
    <x v="1"/>
    <s v="Servicio de limpieza en las instalaciones del Módulo de Atención Ciudadan número 140751 en Jalisco. Registro correspondiente al mes de enero de 2025."/>
    <s v=""/>
    <s v="01/01/2025"/>
    <s v="31/01/2025"/>
    <s v="http://transparencia.ine.mx/sistemaot/cargaMasiva/Articulo70/2025/Formato28//JD07-JAL/tml1/contrato6.pdf"/>
    <s v=""/>
    <s v="862"/>
    <x v="0"/>
    <s v="Recursos federales"/>
    <s v="Presupuesto de Egresos de la federación"/>
    <s v=""/>
    <s v=""/>
    <s v=""/>
    <s v=""/>
    <s v=""/>
    <s v="No"/>
    <s v="862"/>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6.pdf"/>
    <s v=""/>
    <s v="http://transparencia.ine.mx/sistemaot/cargaMasiva/Articulo70/2025/Formato28//JD07-JAL/tml1/factura006.pdf"/>
    <s v="JUNTA DISTRITAL EJECUTIVA NO.07 DE JALISCO - TONALA"/>
    <s v="31/03/2025"/>
    <m/>
    <x v="0"/>
    <x v="0"/>
  </r>
  <r>
    <s v="2025"/>
    <s v="01/01/2025"/>
    <s v="31/03/2025"/>
    <x v="0"/>
    <x v="1"/>
    <x v="0"/>
    <s v="JC07-PV-25-000051-250051"/>
    <s v=""/>
    <s v="Servicio de limpieza en las instalaciones de la 07 Junta Distrital Ejecutiva en Jalisco; Artículo 31 fracc. III y artículo 51 del Reglamento del Instituto Nacional Electoral en Materia de Adquisiciones, Arrendamientos de Bienes Muebles y Servicios."/>
    <s v="http://transparencia.ine.mx/sistemaot/cargaMasiva/Articulo70/2025/Formato28//JD07-JAL/tml1/osp007.pdf"/>
    <s v="863"/>
    <s v=""/>
    <s v=""/>
    <s v="Servicio de limpieza en las instalaciones de la 07 Junta Distrital Ejecutiva en Jalisco. Registro correspondiente al mes de febrero de 2025"/>
    <s v="863"/>
    <s v=""/>
    <s v="863"/>
    <s v="863"/>
    <s v=""/>
    <s v=""/>
    <s v=""/>
    <s v=""/>
    <s v="Luis Román"/>
    <s v="Venegas"/>
    <s v="Rodríguez"/>
    <s v="Hombre"/>
    <s v=""/>
    <s v="863"/>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3/2025"/>
    <s v="01/02/2025"/>
    <s v="01/02/2025"/>
    <s v="31/12/2025"/>
    <n v="166100"/>
    <n v="192676"/>
    <s v=""/>
    <s v=""/>
    <s v="Moneda Nacional"/>
    <s v=""/>
    <x v="1"/>
    <s v="Servicio de limpieza en las instalaciones de la 07 Junta Distrital Ejecutiva en Jalisco. Registro correspondiente al mes de febrero de 2025."/>
    <s v=""/>
    <s v="01/02/2025"/>
    <s v="31/12/2025"/>
    <s v="http://transparencia.ine.mx/sistemaot/cargaMasiva/Articulo70/2025/Formato28//JD07-JAL/tml1/contrato007.pdf"/>
    <s v=""/>
    <s v="863"/>
    <x v="0"/>
    <s v="Recursos federales"/>
    <s v="Presupuesto de Egresos de la federación"/>
    <s v=""/>
    <s v=""/>
    <s v=""/>
    <s v=""/>
    <s v=""/>
    <s v="No"/>
    <s v="863"/>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7.pdf"/>
    <s v=""/>
    <s v="http://transparencia.ine.mx/sistemaot/cargaMasiva/Articulo70/2025/Formato28//JD07-JAL/tml1/factura007.pdf"/>
    <s v="JUNTA DISTRITAL EJECUTIVA NO.07 DE JALISCO - TONALA"/>
    <s v="31/03/2025"/>
    <m/>
    <x v="0"/>
    <x v="0"/>
  </r>
  <r>
    <s v="2025"/>
    <s v="01/01/2025"/>
    <s v="31/03/2025"/>
    <x v="0"/>
    <x v="1"/>
    <x v="0"/>
    <s v="JC07-PV-25-000052-250052"/>
    <s v=""/>
    <s v="Servicio de limpieza en las instalaciones del Módulo de Atención Ciudadana número 140751 en Tonalá, Jalisco; Artículo 31 fracc. III y artículo 51 del Reglamento del Instituto Nacional Electoral en Materia de Adquisiciones, Arrendamientos de Bienes Muebles y Servicios."/>
    <s v="http://transparencia.ine.mx/sistemaot/cargaMasiva/Articulo70/2025/Formato28//JD07-JAL/tml1/osp008.pdf"/>
    <s v="864"/>
    <s v=""/>
    <s v=""/>
    <s v="Servicio de limpieza en las instalaciones del Módulo de Atención Ciudadan número 140751 en Jalisco. Registro correspondiente al mes de febrero de 2025."/>
    <s v="864"/>
    <s v=""/>
    <s v="864"/>
    <s v="864"/>
    <s v=""/>
    <s v=""/>
    <s v=""/>
    <s v=""/>
    <s v="Luis Román"/>
    <s v="Venegas"/>
    <s v="Rodríguez"/>
    <s v="Hombre"/>
    <s v=""/>
    <s v="864"/>
    <s v="VERL911026DM5"/>
    <s v="Calle"/>
    <s v="Oasis"/>
    <s v="208"/>
    <s v=""/>
    <s v="Colonia"/>
    <s v="Lomas del Camichin"/>
    <s v="101"/>
    <s v="Tonalá"/>
    <s v="101"/>
    <s v="Tonalá"/>
    <s v="14"/>
    <s v="Jalisco"/>
    <s v="45403"/>
    <s v=""/>
    <s v=""/>
    <s v=""/>
    <s v=""/>
    <s v="Mejor propuesta económica respecto a costo beneficio de los servicios adquiridos."/>
    <s v="Vocalía Ejecutiva de la 07 Junta Distrital Ejecutiva en Jalisco"/>
    <s v="JUNTA DISTRITAL EJECUTIVA NO.07 DE JALISCO - TONALA"/>
    <s v="JUNTA DISTRITAL EJECUTIVA NO.07 DE JALISCO - TONALA"/>
    <s v="INE/SERV/004/2025"/>
    <s v="01/02/2025"/>
    <s v="01/02/2025"/>
    <s v="31/12/2025"/>
    <n v="166100"/>
    <n v="192676"/>
    <s v=""/>
    <s v=""/>
    <s v="Moneda Nacional"/>
    <s v=""/>
    <x v="1"/>
    <s v="Servicio de limpieza en las instalaciones del Módulo de Atención Ciudadan número 140751 en Jalisco. Registro correspondiente al mes de febrero de 2025."/>
    <s v=""/>
    <s v="01/01/2025"/>
    <s v="31/01/2025"/>
    <s v="http://transparencia.ine.mx/sistemaot/cargaMasiva/Articulo70/2025/Formato28//JD07-JAL/tml1/contrato008.pdf"/>
    <s v=""/>
    <s v="864"/>
    <x v="0"/>
    <s v="Recursos federales"/>
    <s v="Presupuesto de Egresos de la federación"/>
    <s v=""/>
    <s v=""/>
    <s v=""/>
    <s v=""/>
    <s v=""/>
    <s v="No"/>
    <s v="864"/>
    <s v="Es realizado por la Vocalía Ejecutiva Distrital, mediante el Sistema Integral para la Gestión Administrativa, Software Administrativo del Instituto Nacional Electoral y en su caso, se revisa el material entregado físicamente contra la factura emitida."/>
    <s v=""/>
    <s v=""/>
    <s v="http://transparencia.ine.mx/sistemaot/cargaMasiva/Articulo70/2025/Formato28//JD07-JAL/tml1/recepcion008.pdf"/>
    <s v=""/>
    <s v="http://transparencia.ine.mx/sistemaot/cargaMasiva/Articulo70/2025/Formato28//JD07-JAL/tml1/factura008.pdf"/>
    <s v="JUNTA DISTRITAL EJECUTIVA NO.07 DE JALISCO - TONALA"/>
    <s v="31/03/2025"/>
    <m/>
    <x v="0"/>
    <x v="0"/>
  </r>
  <r>
    <s v="2025"/>
    <s v="01/01/2025"/>
    <s v="31/03/2025"/>
    <x v="0"/>
    <x v="0"/>
    <x v="0"/>
    <s v="001/2025"/>
    <s v=""/>
    <s v="Arrendamiento de instalaciones de la 15 Junta Distrital Ejecutiva, correspondiente a los meses de enero, febrero y marzo de 2025; Artículo 31, fraccion III y Artículo 51 del Reglamento del Instituto Nacional Electoral en materia de Adquisiciones, Arrendamiento de Bienes Muebles y Servicios"/>
    <s v="http://transparencia.ine.mx/sistemaot/cargaMasiva/Articulo70/2025/Formato28//JD15-JAL/tml1/autorizacion1.pdf"/>
    <s v="865"/>
    <s v=""/>
    <s v=""/>
    <s v="Arrendamiento de inmueble en avenida 16 de septiembre número 275, colonia Centro, código postal 47910 del municipio de La Barca, Jalisco, correspondiente a los meses de enero, febrero y marzo de 2025."/>
    <s v="865"/>
    <s v=""/>
    <s v="865"/>
    <s v="865"/>
    <s v=""/>
    <s v=""/>
    <s v=""/>
    <s v=""/>
    <s v="Angélica del Refugio"/>
    <s v="Hinojosa"/>
    <s v="Dávalos"/>
    <s v="Mujer"/>
    <s v=""/>
    <s v="865"/>
    <s v="HIDA690421GY6"/>
    <s v="Calle"/>
    <s v="Monterrey"/>
    <s v="202"/>
    <s v=""/>
    <s v="Colonia"/>
    <s v="Camino Real"/>
    <s v="63"/>
    <s v="Ocotlán"/>
    <s v="63"/>
    <s v="Ocotlán"/>
    <s v="14"/>
    <s v="Jalisco"/>
    <s v="47842"/>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0001/2025"/>
    <s v="27/01/2025"/>
    <s v="01/01/2025"/>
    <s v="31/12/2025"/>
    <n v="290617.2"/>
    <n v="337116"/>
    <s v=""/>
    <s v=""/>
    <s v="Moneda Nacional"/>
    <s v=""/>
    <x v="1"/>
    <s v="El Arrendador otorga en arrendameinto al Arrendatario el inmueble ubicado en avenida 16 de Septiembrenúmero 275, colonia centro del municipio de La Barca, Jalisco, código postal 47910, el cual cuenta con una superficie rentable de 547.74 metros cuadrados construidos y 14 cajones de estacionamiento, para uso de las oficinas de la 15 Junta Distrital Ejecutiva en el estado de Jalisco."/>
    <s v=""/>
    <s v="01/01/2025"/>
    <s v="31/12/2025"/>
    <s v="http://transparencia.ine.mx/sistemaot/cargaMasiva/Articulo70/2025/Formato28//JD15-JAL/tml1/contrato1.pdf"/>
    <s v=""/>
    <s v="865"/>
    <x v="0"/>
    <s v="Recursos federales"/>
    <s v="Presupuesto de Egresos de la Federación"/>
    <s v=""/>
    <s v=""/>
    <s v=""/>
    <s v=""/>
    <s v=""/>
    <s v="No"/>
    <s v="865"/>
    <s v=""/>
    <s v=""/>
    <s v=""/>
    <s v=""/>
    <s v=""/>
    <s v="http://transparencia.ine.mx/sistemaot/cargaMasiva/Articulo70/2025/Formato28//JD15-JAL/tml1/factura1.pdf"/>
    <s v="JUNTA DISTRITAL EJECUTIVA NO.15 DE JALISCO - LA BARCA"/>
    <s v="31/03/2025"/>
    <m/>
    <x v="0"/>
    <x v="0"/>
  </r>
  <r>
    <s v="2025"/>
    <s v="01/01/2025"/>
    <s v="31/03/2025"/>
    <x v="0"/>
    <x v="0"/>
    <x v="0"/>
    <s v="004/2022"/>
    <s v=""/>
    <s v="Arrendamiento de instalaciones Módulo de Atención Ciudadana 141553 en Atotonilco El Alto, Jalisco, correspondiente a los meses de enero, febrero y marzo 2025; Artículo 31, fracción III y artículo 51 del Reglamento del Instituto Nacional Electoral en materia de Adquisiciones, Arrendamientos de Bienes Muebles y Servicios"/>
    <s v="http://transparencia.ine.mx/sistemaot/cargaMasiva/Articulo70/2025/Formato28//JD15-JAL/tml1/autorizacion2.pdf"/>
    <s v="866"/>
    <s v=""/>
    <s v=""/>
    <s v="Arrendamiento de inmueble en avenida Independencia, número 750, locales 51 y 52, colonia Centro en la ciudad de Atotonilco el Alto, Jalisco, correspondiente a los meses de enero, febrero y marzo de 2025."/>
    <s v="866"/>
    <s v=""/>
    <s v="866"/>
    <s v="866"/>
    <s v=""/>
    <s v=""/>
    <s v=""/>
    <s v=""/>
    <s v=""/>
    <s v=""/>
    <s v=""/>
    <s v=""/>
    <s v="Impulsora y Promotora San Rafael S. A. de C. V."/>
    <s v="866"/>
    <s v="IPS900317DY4"/>
    <s v="Calle"/>
    <s v="Reno Oriente"/>
    <s v="134"/>
    <s v=""/>
    <s v="Fraccionamiento"/>
    <s v="Bugambilias"/>
    <s v="120"/>
    <s v="Zapopan"/>
    <s v="120"/>
    <s v="Zapopan"/>
    <s v="14"/>
    <s v="Jalisco"/>
    <s v="45238"/>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004/2022"/>
    <s v="24/01/2022"/>
    <s v="01/01/2022"/>
    <s v="31/12/2025"/>
    <n v="93747.72"/>
    <n v="108747.24"/>
    <s v=""/>
    <s v=""/>
    <s v="Moneda Nacional"/>
    <s v=""/>
    <x v="1"/>
    <s v="El Arrendador otorga en arrendamiento al Arrendatario el inmueble ubicado en la Avenida Independencia, número 750, locales 51 y 52, colonia Centro de la ciudad de Atotonilco el Alto, Jalisco, el cual cuenta con una superficie rentable de 62.37 metros cuadrados construídos, para el uso de Módulo de Atención Ciudadana 141553 perteneciente a la 15 Junta Distrital Ejecutiva en el estado de Jalisco."/>
    <s v=""/>
    <s v="01/01/2022"/>
    <s v="31/12/2025"/>
    <s v="http://transparencia.ine.mx/sistemaot/cargaMasiva/Articulo70/2025/Formato28//JD15-JAL/tml1/contrato2.pdf"/>
    <s v=""/>
    <s v="866"/>
    <x v="0"/>
    <s v="Recursos federales"/>
    <s v="Presupuesto de Egresos de la Federación"/>
    <s v=""/>
    <s v=""/>
    <s v=""/>
    <s v=""/>
    <s v=""/>
    <s v="Si"/>
    <s v="866"/>
    <s v=""/>
    <s v=""/>
    <s v=""/>
    <s v=""/>
    <s v=""/>
    <s v="http://transparencia.ine.mx/sistemaot/cargaMasiva/Articulo70/2025/Formato28//JD15-JAL/tml1/factura2.pdf"/>
    <s v="JUNTA DISTRITAL EJECUTIVA NO.15 DE JALISCO - LA BARCA"/>
    <s v="31/03/2025"/>
    <m/>
    <x v="0"/>
    <x v="0"/>
  </r>
  <r>
    <s v="2025"/>
    <s v="01/01/2025"/>
    <s v="31/03/2025"/>
    <x v="0"/>
    <x v="0"/>
    <x v="0"/>
    <s v="002/2022"/>
    <s v=""/>
    <s v="Arrendamiento de instalaciones del Módulo de Atención Ciudadana 141551, correspondiente a los meses enero, febrero y marzo de 2025; Artículo 31, fraccion III y Artículo 51 del Reglamento del Instituto Nacional Electoral en materia de Adquisiciones, Arrendamiento de Bienes Muebles y Servicios"/>
    <s v="http://transparencia.ine.mx/sistemaot/cargaMasiva/Articulo70/2025/Formato28//JD15-JAL/tml1/autorizacion3.pdf"/>
    <s v="867"/>
    <s v=""/>
    <s v=""/>
    <s v="Arrendamiento de inmueble destinado a funciones de Módulo de Atención Ciudadana 141551 en La Barca, Jalisco, de los meses de enero, febrero y marzo de 2025."/>
    <s v="867"/>
    <s v=""/>
    <s v="867"/>
    <s v="867"/>
    <s v=""/>
    <s v=""/>
    <s v=""/>
    <s v=""/>
    <s v="Martha"/>
    <s v="Solis"/>
    <s v="Salazar"/>
    <s v="Mujer"/>
    <s v=""/>
    <s v="867"/>
    <s v="SOSM620318494"/>
    <s v="Calle"/>
    <s v="Genarita Sierra"/>
    <s v="7"/>
    <s v=""/>
    <s v="Colonia"/>
    <s v="Santa Mónica"/>
    <s v="18"/>
    <s v="La Barca"/>
    <s v="18"/>
    <s v="La Barca"/>
    <s v="14"/>
    <s v="Jalisco"/>
    <s v="47910"/>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002/2022"/>
    <s v="24/01/2022"/>
    <s v="01/01/2022"/>
    <s v="31/12/2025"/>
    <n v="128724.24"/>
    <n v="149320.07999999999"/>
    <s v=""/>
    <s v=""/>
    <s v="Moneda Nacional"/>
    <s v=""/>
    <x v="1"/>
    <s v="El Arrendador otorga en arrendamiento al Arrendatario el inmueble ubicado en avenida Adolfo Ruíz Cortines número 1163-1165, en la colonia San Antonio, de La Barca, Jalisco, código postal 47910, el cual cuenta con una superficie rentable de 200 metros cuadrados construídos y 2 cajones de estacionamiento, para uso del Módulo de Atención Ciudadana 141551."/>
    <s v=""/>
    <s v="01/01/2022"/>
    <s v="31/12/2025"/>
    <s v="http://transparencia.ine.mx/sistemaot/cargaMasiva/Articulo70/2025/Formato28//JD15-JAL/tml1/contrato3.pdf"/>
    <s v=""/>
    <s v="867"/>
    <x v="0"/>
    <s v="Recursos federales"/>
    <s v="Presupuesto de Egresos de la Federación"/>
    <s v=""/>
    <s v=""/>
    <s v=""/>
    <s v=""/>
    <s v=""/>
    <s v="Si"/>
    <s v="867"/>
    <s v=""/>
    <s v=""/>
    <s v=""/>
    <s v=""/>
    <s v=""/>
    <s v="http://transparencia.ine.mx/sistemaot/cargaMasiva/Articulo70/2025/Formato28//JD15-JAL/tml1/factura3.pdf"/>
    <s v="JUNTA DISTRITAL EJECUTIVA NO.15 DE JALISCO - LA BARCA"/>
    <s v="31/03/2025"/>
    <m/>
    <x v="0"/>
    <x v="0"/>
  </r>
  <r>
    <s v="2025"/>
    <s v="01/01/2025"/>
    <s v="31/03/2025"/>
    <x v="0"/>
    <x v="1"/>
    <x v="0"/>
    <s v="INE/JAL/JD15/SERV/001/2025"/>
    <s v=""/>
    <s v="Servicio de Vigilancia de las instalaciones de la 15 Junta Distrital Ejecutiva, correspondiente a los meses de enero, febrero y marzo de 2025; Artículo 31, fracción III y artículo 51 del Reglamento del Instituto Nacional Electoral en materia de Adquisiciones, Arrendamientos de Bienes Muebles y Servicios"/>
    <s v="http://transparencia.ine.mx/sistemaot/cargaMasiva/Articulo70/2025/Formato28//JD15-JAL/tml1/autorizacion4.pdf"/>
    <s v="868"/>
    <s v=""/>
    <s v=""/>
    <s v="Proporcionar el servicios de vigilancia y seguridad a las instalaciones de la 15 Junta Distrital Ejecutiva del estado de Jalisco, correspondiente a los meses de enero, febrero y marzo de 2025."/>
    <s v="868"/>
    <s v=""/>
    <s v="868"/>
    <s v="868"/>
    <s v=""/>
    <s v=""/>
    <s v=""/>
    <s v=""/>
    <s v=""/>
    <s v=""/>
    <s v=""/>
    <s v=""/>
    <s v="Multiservicios de Limpieza y Mantenimiento de Zamora, S. A. de C. V."/>
    <s v="868"/>
    <s v="MLM171229J97"/>
    <s v="Calle"/>
    <s v="Santo Tomás"/>
    <s v="2898"/>
    <s v=""/>
    <s v="Colonia"/>
    <s v="San Isidro"/>
    <s v="39"/>
    <s v="Guadalajara"/>
    <s v="39"/>
    <s v="Guadalajara"/>
    <s v="14"/>
    <s v="Jalisco"/>
    <s v="44740"/>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INE/JAL/JD15/SERV/001/2025"/>
    <s v="27/01/2025"/>
    <s v="16/01/2025"/>
    <s v="31/12/2025"/>
    <n v="151200"/>
    <n v="180000"/>
    <s v=""/>
    <s v=""/>
    <s v="Moneda Nacional"/>
    <s v=""/>
    <x v="1"/>
    <s v="El objeto consiste en el servicio de limpieza en los términos y condiciones que se precisan en el contrato, así como en la oferta técnica y económica en donde se señala la descripción pormenorizada de los servicios."/>
    <s v=""/>
    <s v="16/01/2025"/>
    <s v="31/12/2025"/>
    <s v="http://transparencia.ine.mx/sistemaot/cargaMasiva/Articulo70/2025/Formato28//JD15-JAL/tml1/contrato4.pdf"/>
    <s v=""/>
    <s v="868"/>
    <x v="0"/>
    <s v="Recursos federales"/>
    <s v="Presupuesto de Egresos de la Federación"/>
    <s v=""/>
    <s v=""/>
    <s v=""/>
    <s v=""/>
    <s v=""/>
    <s v="No"/>
    <s v="868"/>
    <s v=""/>
    <s v=""/>
    <s v=""/>
    <s v=""/>
    <s v=""/>
    <s v="http://transparencia.ine.mx/sistemaot/cargaMasiva/Articulo70/2025/Formato28//JD15-JAL/tml1/factura4.pdf"/>
    <s v="JUNTA DISTRITAL EJECUTIVA NO.15 DE JALISCO - LA BARCA"/>
    <s v="31/03/2025"/>
    <m/>
    <x v="0"/>
    <x v="0"/>
  </r>
  <r>
    <s v="2025"/>
    <s v="01/01/2025"/>
    <s v="31/03/2025"/>
    <x v="0"/>
    <x v="1"/>
    <x v="0"/>
    <s v="INE/JAL/JD15/SERV/003/2025"/>
    <s v=""/>
    <s v="Pago Servicio de Limpieza de las Instalaciones de la 15 Junta Distrital Ejecutiva y Módulos de Atención Ciudadana 141551 La Barca, 141553 Atotonilco El Alto y 141556 en Arandas, correspondiente a los meses de febrero y marzo de 2025; Artículo 31, fracción III y artículo 51 del Reglamento del Instituto Nacional Electoral en materia de Adquisiciones, Arrendamiento de Bienes Muebles y Servicios"/>
    <s v="http://transparencia.ine.mx/sistemaot/cargaMasiva/Articulo70/2025/Formato28//JD15-JAL/tml1/autorizacion5.pdf"/>
    <s v="869"/>
    <s v=""/>
    <s v=""/>
    <s v="Proporcionar el servicio de limpieza en las instalaciones de la 15 Junta Distrital Ejecutiva del estado de Jalisco, Módulos de Atención Ciudadana 141551, 141553, 141556, de los meses de febrero y marzo de 2025."/>
    <s v="869"/>
    <s v=""/>
    <s v="869"/>
    <s v="869"/>
    <s v=""/>
    <s v=""/>
    <s v=""/>
    <s v=""/>
    <s v=""/>
    <s v=""/>
    <s v=""/>
    <s v=""/>
    <s v="Smart Corporación de Seguridad Privada Martínez y CIA"/>
    <s v="869"/>
    <s v="SCS160218DL3"/>
    <s v="Calle"/>
    <s v="Camino a Linda Vista"/>
    <s v="202"/>
    <s v="E"/>
    <s v="Colonia"/>
    <s v="Linda Vista"/>
    <s v="108"/>
    <s v="Zamora"/>
    <s v="108"/>
    <s v="Zamora"/>
    <s v="16"/>
    <s v="Michoacán de Ocampo"/>
    <s v="59669"/>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INE/JAL/JD15/SERV/003/2025"/>
    <s v="01/02/2025"/>
    <s v="01/02/2025"/>
    <s v="31/12/2025"/>
    <n v="374169.59999999998"/>
    <n v="445440"/>
    <s v=""/>
    <s v=""/>
    <s v="Moneda Nacional"/>
    <s v=""/>
    <x v="1"/>
    <s v="El objeto consiste en el servicio de vigilancia y seguridad privada, en los términos y condiciones que se precisan en el contrato, así como en la oferta técnica y económica del proveedor en donde se señala la descripción pormenorizada de los servicios."/>
    <s v=""/>
    <s v="01/02/2025"/>
    <s v="31/12/2025"/>
    <s v="http://transparencia.ine.mx/sistemaot/cargaMasiva/Articulo70/2025/Formato28//JD15-JAL/tml1/contrato5.pdf"/>
    <s v=""/>
    <s v="869"/>
    <x v="0"/>
    <s v="Recursos federales"/>
    <s v="Presupuesto de Egresos de la Federación"/>
    <s v=""/>
    <s v=""/>
    <s v=""/>
    <s v=""/>
    <s v=""/>
    <s v="No"/>
    <s v="869"/>
    <s v=""/>
    <s v=""/>
    <s v=""/>
    <s v=""/>
    <s v=""/>
    <s v="http://transparencia.ine.mx/sistemaot/cargaMasiva/Articulo70/2025/Formato28//JD15-JAL/tml1/factura5.pdf"/>
    <s v="JUNTA DISTRITAL EJECUTIVA NO.15 DE JALISCO - LA BARCA"/>
    <s v="31/03/2025"/>
    <m/>
    <x v="0"/>
    <x v="0"/>
  </r>
  <r>
    <s v="2025"/>
    <s v="01/01/2025"/>
    <s v="31/03/2025"/>
    <x v="0"/>
    <x v="1"/>
    <x v="0"/>
    <s v="INE/JAL/JD15/SERV/004/2025"/>
    <s v=""/>
    <s v="Pago de Servicios de Arrendamiento de Copiadora, necesaria para actividades administrativas de la 15 Junta Distrital Ejecutiva en Jalisco, correspondiente a los meses de enero, febrero y marzo de 2025; Artículo 31, fracción III y artículo 51 del Reglamento de Instituto Nacional Electoral en materia de Adquisiciones, Arrendamiento de Bienes Muebles y Servicios"/>
    <s v="http://transparencia.ine.mx/sistemaot/cargaMasiva/Articulo70/2025/Formato28//JD15-JAL/tml1/autorizacion6.pdf"/>
    <s v="870"/>
    <s v=""/>
    <s v=""/>
    <s v="Proporcionar el servicio de fotocopiado en las instalaciones de la 15 Junta Distrital Ejecutiva del estado de Jalisco, de los meses de enero, febrero y marzo de 2025."/>
    <s v="870"/>
    <s v=""/>
    <s v="870"/>
    <s v="870"/>
    <s v=""/>
    <s v=""/>
    <s v=""/>
    <s v=""/>
    <s v="Jared Alejandra"/>
    <s v="Hernández"/>
    <s v="Reyes"/>
    <s v="Mujer"/>
    <s v=""/>
    <s v="870"/>
    <s v="HERJ950401R96"/>
    <s v="Calle"/>
    <s v="Panamá"/>
    <s v="93"/>
    <s v="A"/>
    <s v="Colonia"/>
    <s v="El Rosario"/>
    <s v="63"/>
    <s v="Ocotlán"/>
    <s v="63"/>
    <s v="Ocotlán"/>
    <s v="14"/>
    <s v="Jalisco"/>
    <s v="47829"/>
    <s v=""/>
    <s v=""/>
    <s v=""/>
    <s v=""/>
    <s v="Por cumplir con los requerimientos, las condiciones legales, técnicas y económicas y presentar una propuesta económica solvente que garantiza satisfactoriamente el cumplimiento de las obligaciones respectivas."/>
    <s v="JUNTA DISTRITAL EJECUTIVA NO.15 DE JALISCO - LA BARCA"/>
    <s v="JUNTA DISTRITAL EJECUTIVA NO.15 DE JALISCO - LA BARCA"/>
    <s v="JUNTA DISTRITAL EJECUTIVA NO.15 DE JALISCO - LA BARCA"/>
    <s v="INE/JAL/JD15/SERV/004/2025"/>
    <s v="27/01/2025"/>
    <s v="01/01/2025"/>
    <s v="31/12/2025"/>
    <n v="24000"/>
    <n v="27840"/>
    <s v=""/>
    <s v=""/>
    <s v="Moneda Nacional"/>
    <s v=""/>
    <x v="1"/>
    <s v="El objeto consiste en el servicio de fotocopiado en los términos y condiciones que se precisan en el contrato, así como en la oferta técnica y económica en donde se señala la descripción pormenorizada de los servicios."/>
    <s v=""/>
    <s v="01/01/2025"/>
    <s v="31/12/2025"/>
    <s v="http://transparencia.ine.mx/sistemaot/cargaMasiva/Articulo70/2025/Formato28//JD15-JAL/tml1/contrato6.pdf"/>
    <s v=""/>
    <s v="870"/>
    <x v="0"/>
    <s v="Recursos federales"/>
    <s v="Presupuesto de Egresos de la Federación"/>
    <s v=""/>
    <s v=""/>
    <s v=""/>
    <s v=""/>
    <s v=""/>
    <s v="No"/>
    <s v="870"/>
    <s v=""/>
    <s v=""/>
    <s v=""/>
    <s v=""/>
    <s v=""/>
    <s v="http://transparencia.ine.mx/sistemaot/cargaMasiva/Articulo70/2025/Formato28//JD15-JAL/tml1/factura6.pdf"/>
    <s v="JUNTA DISTRITAL EJECUTIVA NO.15 DE JALISCO - LA BARCA"/>
    <s v="31/03/2025"/>
    <m/>
    <x v="0"/>
    <x v="0"/>
  </r>
  <r>
    <s v="2025"/>
    <s v="01/01/2025"/>
    <s v="31/03/2025"/>
    <x v="0"/>
    <x v="0"/>
    <x v="0"/>
    <s v="1"/>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MOR/tml1/autorizacion1.pdf"/>
    <s v="871"/>
    <s v=""/>
    <s v=""/>
    <s v="Arrendamiento del inmueble ocupado por la 01 Junta Distrital Ejecutiva en los meses de enero y febrero de 2025."/>
    <s v="871"/>
    <s v=""/>
    <s v="871"/>
    <s v="871"/>
    <s v=""/>
    <s v=""/>
    <s v=""/>
    <s v=""/>
    <s v="Dinorah Alejandra"/>
    <s v="Álvarez"/>
    <s v="Sotomayor"/>
    <s v="Mujer"/>
    <s v=""/>
    <s v="871"/>
    <s v="AASD6210222B3"/>
    <s v="Calle"/>
    <s v="Colorines"/>
    <s v="100-A"/>
    <s v=""/>
    <s v="Colonia"/>
    <s v="Lomas de la Selva Norte"/>
    <s v="1"/>
    <s v="Cuernavaca"/>
    <s v="7"/>
    <s v="Cuernavaca"/>
    <s v="17"/>
    <s v="Morelos"/>
    <s v="62145"/>
    <s v=""/>
    <s v=""/>
    <s v=""/>
    <s v=""/>
    <s v="El inmueble con que cuenta el arrendador garantiza satisfactoriamente las condiciones legales y técnicas necesarias."/>
    <s v="Junta Distrital Ejecutiva No.01 de Morelos -Cuernavaca"/>
    <s v="Junta Distrital Ejecutiva No.01 de Morelos -Cuernavaca"/>
    <s v="Junta Distrital Ejecutiva No.01 de Morelos -Cuernavaca"/>
    <s v="01/2025"/>
    <s v="01/01/2025"/>
    <s v="01/01/2025"/>
    <s v="31/12/2025"/>
    <n v="60395.19"/>
    <n v="70058.42"/>
    <s v=""/>
    <s v=""/>
    <s v="Moneda Nacional"/>
    <s v=""/>
    <x v="1"/>
    <s v="Arrendamiento del inmueble ubicado en la calle Eucalipto, colonia Bosques del Miraval, Código Postal 62270, Cuernavaca, Morelos, con acceso también por la privada Pericón número 8, colonia Lomas del Miraval, el cual cuenta con una superficie rentable de 1,411 metros cuadrados y  990 metros cuadrados construidos, con espacio en su interior para 10 cajones de estacionamiento, para uso de oficinas de la Junta Distrital Ejecutiva 01."/>
    <s v=""/>
    <s v="01/01/2025"/>
    <s v="28/02/2025"/>
    <s v="http://transparencia.ine.mx/sistemaot/cargaMasiva/Articulo70/2025/Formato28//JD01-MOR/tml1/contratoarrendamientojde01.pdf"/>
    <s v=""/>
    <s v="871"/>
    <x v="0"/>
    <s v="Recursos federales"/>
    <s v=""/>
    <s v=""/>
    <s v=""/>
    <s v=""/>
    <s v=""/>
    <s v=""/>
    <s v="No"/>
    <s v="871"/>
    <s v="Se revisaron las instalaciones del inmueble"/>
    <s v=""/>
    <s v=""/>
    <s v=""/>
    <s v=""/>
    <s v="http://transparencia.ine.mx/sistemaot/cargaMasiva/Articulo70/2025/Formato28//JD01-MOR/tml1/33-34.pdf"/>
    <s v="JUNTA DISTRITAL EJECUTIVA NO.01 DE MORELOS - CUERNAVACA"/>
    <s v="31/03/2025"/>
    <m/>
    <x v="12"/>
    <x v="0"/>
  </r>
  <r>
    <s v="2025"/>
    <s v="01/01/2025"/>
    <s v="31/03/2025"/>
    <x v="0"/>
    <x v="0"/>
    <x v="0"/>
    <s v="2"/>
    <s v=""/>
    <s v="En virtud de lo derivado del acuerdo de autorización de la Dirección Ejecutiva de Administración que permite arrendar el inmueble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MOR/tml1/autorizacion2.pdf"/>
    <s v="872"/>
    <s v=""/>
    <s v=""/>
    <s v="Arrendamiento de los meses de enero y febrero de 2025 de los locales que ocupa el Módulo de Atención Ciudadana 170151."/>
    <s v="872"/>
    <s v=""/>
    <s v="872"/>
    <s v="872"/>
    <s v=""/>
    <s v=""/>
    <s v=""/>
    <s v=""/>
    <s v=""/>
    <s v=""/>
    <s v=""/>
    <s v=""/>
    <s v="Arrendadora Los Arcos de Morelos S.A. de C.V"/>
    <s v="872"/>
    <s v="AAM050427QN6"/>
    <s v="Avenida"/>
    <s v="Plan de Ayala"/>
    <s v="501"/>
    <s v=""/>
    <s v="Colonia"/>
    <s v="Teopanzolco"/>
    <s v="1"/>
    <s v="Cuernavaca"/>
    <s v="7"/>
    <s v="Cuernavaca"/>
    <s v="17"/>
    <s v="Morelos"/>
    <s v="62350"/>
    <s v=""/>
    <s v=""/>
    <s v=""/>
    <s v=""/>
    <s v="Los locales con que cuenta el arrendador garantizan  satisfactoriamente las condiciones legales y técnicas necesarias."/>
    <s v="Junta Distrital Ejecutiva No.01 de Morelos -Cuernavaca"/>
    <s v="Junta Distrital Ejecutiva No.01 de Morelos -Cuernavaca"/>
    <s v="Junta Distrital Ejecutiva No.01 de Morelos -Cuernavaca"/>
    <s v="02/2025"/>
    <s v="01/01/2025"/>
    <s v="01/01/2026"/>
    <s v="31/12/2025"/>
    <n v="77534.070000000007"/>
    <n v="89939.520000000004"/>
    <s v=""/>
    <s v=""/>
    <s v="Moneda Nacional"/>
    <s v=""/>
    <x v="1"/>
    <s v="Arrendamiento de l inmueble ubicado en Plan de Ayala número 501 esquina con Calle Juan Dubernard, integrado por tres locales con interior 7-C, 8 y 9, colonia Teopanzolco, Código Postal 62350, los cuales cuentan con una superficie rentable de 115 M2 el local 7-C, y 72.5 M2 cada uno de los locales 8 y 9, con un total de 260 m2 construidos, para uso de oficinas del Módulo de Atención Ciudadana 170151; cuenta con cuatro cajones de estacionamiento."/>
    <s v=""/>
    <s v="01/01/2025"/>
    <s v="28/02/2025"/>
    <s v="http://transparencia.ine.mx/sistemaot/cargaMasiva/Articulo70/2025/Formato28//JD01-MOR/tml1/contratoarrendamientomac.pdf"/>
    <s v=""/>
    <s v="872"/>
    <x v="0"/>
    <s v="Recursos federales"/>
    <s v=""/>
    <s v=""/>
    <s v=""/>
    <s v=""/>
    <s v=""/>
    <s v=""/>
    <s v="No"/>
    <s v="872"/>
    <s v="Se revisaron las instalaciones del inmueble"/>
    <s v=""/>
    <s v=""/>
    <s v=""/>
    <s v=""/>
    <s v="http://transparencia.ine.mx/sistemaot/cargaMasiva/Articulo70/2025/Formato28//JD01-MOR/tml1/4880-4881.pdf"/>
    <s v="JUNTA DISTRITAL EJECUTIVA NO.01 DE MORELOS - CUERNAVACA"/>
    <s v="31/03/2025"/>
    <m/>
    <x v="12"/>
    <x v="0"/>
  </r>
  <r>
    <s v="2025"/>
    <s v="01/01/2025"/>
    <s v="31/03/2025"/>
    <x v="0"/>
    <x v="0"/>
    <x v="0"/>
    <s v="3"/>
    <s v=""/>
    <s v="En virtud de lo derivado del acuerdo de autorización de la Dirección Ejecutiva de Administración que permite arrendar de vehícul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MOR/tml1/autorizacion3.pdf"/>
    <s v="873"/>
    <s v=""/>
    <s v=""/>
    <s v="Arredamiento de vehículo para examinación de domicilios."/>
    <s v="873"/>
    <s v=""/>
    <s v="873"/>
    <s v="873"/>
    <s v=""/>
    <s v=""/>
    <s v=""/>
    <s v=""/>
    <s v=""/>
    <s v=""/>
    <s v=""/>
    <s v=""/>
    <s v="Autobuses Turísticos de Morelos&quot; Sociedad Anonima de Capital Variable"/>
    <s v="873"/>
    <s v="ATM871130169"/>
    <s v="Calle"/>
    <s v="Ejido"/>
    <s v="4"/>
    <s v=""/>
    <s v="Colonia"/>
    <s v="Satélite"/>
    <s v="1"/>
    <s v="Cuernavaca"/>
    <s v="7"/>
    <s v="Cuernavaca"/>
    <s v="17"/>
    <s v="Morelos"/>
    <s v="62466"/>
    <s v=""/>
    <s v=""/>
    <s v=""/>
    <s v=""/>
    <s v="El vehículo con que cuenta el arrendador garantiza satisfactoriamente las condiciones legales y técnicas necesarias."/>
    <s v="Junta Distrital Ejecutiva No.01 de Morelos -Cuernavaca"/>
    <s v="Junta Distrital Ejecutiva No.01 de Morelos -Cuernavaca"/>
    <s v="Junta Distrital Ejecutiva No.01 de Morelos -Cuernavaca"/>
    <s v="INE/JD01/MOR/01/2025"/>
    <s v="27/02/2025"/>
    <s v="28/02/2025"/>
    <s v="12/03/2025"/>
    <n v="46900"/>
    <n v="54404"/>
    <s v=""/>
    <s v=""/>
    <s v="Moneda Nacional"/>
    <s v=""/>
    <x v="1"/>
    <s v="Servicio de arrendamiento de vehículo para el traslado de integrantes del 01 Consejo Distrital, a los domicilios donde se instalarán las casillas electorales seccionales, con la finalidad de examinarlos."/>
    <s v=""/>
    <s v="28/02/2025"/>
    <s v="12/03/2025"/>
    <s v="http://transparencia.ine.mx/sistemaot/cargaMasiva/Articulo70/2025/Formato28//JD01-MOR/tml1/contratoarrendamientovehiculo.pdf"/>
    <s v=""/>
    <s v="873"/>
    <x v="0"/>
    <s v="Recursos federales"/>
    <s v=""/>
    <s v=""/>
    <s v=""/>
    <s v=""/>
    <s v=""/>
    <s v=""/>
    <s v="No"/>
    <s v="873"/>
    <s v="Se revisó el vehículo arrendado"/>
    <s v=""/>
    <s v=""/>
    <s v=""/>
    <s v=""/>
    <s v="http://transparencia.ine.mx/sistemaot/cargaMasiva/Articulo70/2025/Formato28//JD01-MOR/tml1/f1122.pdf"/>
    <s v="JUNTA DISTRITAL EJECUTIVA NO.01 DE MORELOS - CUERNAVACA"/>
    <s v="31/03/2025"/>
    <m/>
    <x v="12"/>
    <x v="0"/>
  </r>
  <r>
    <s v="2025"/>
    <s v="01/01/2025"/>
    <s v="31/03/2025"/>
    <x v="0"/>
    <x v="0"/>
    <x v="0"/>
    <s v="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1.pdf"/>
    <s v="874"/>
    <s v=""/>
    <s v=""/>
    <s v="Proporcionar el arrendamiento del inmueble para las instalaciones de la 16 Junta Distrital Ejecutiva."/>
    <s v="874"/>
    <s v=""/>
    <s v="874"/>
    <s v="874"/>
    <s v=""/>
    <s v=""/>
    <s v=""/>
    <s v=""/>
    <s v="Victoria"/>
    <s v="Hernandez"/>
    <s v="Gonzalez"/>
    <s v="Mujer"/>
    <s v=""/>
    <s v="874"/>
    <s v="HEGV601222J1A"/>
    <s v="Calle"/>
    <s v="5 Sur"/>
    <s v="342"/>
    <s v=""/>
    <s v="Colonia"/>
    <s v="Centro"/>
    <s v="001"/>
    <s v="Tehuacán"/>
    <s v="16"/>
    <s v="Tehuacán"/>
    <s v="21"/>
    <s v="Puebla"/>
    <s v="75700"/>
    <s v=""/>
    <s v=""/>
    <s v=""/>
    <s v=""/>
    <s v="Se solicito el arrendamiento del inmueble para las instalaciones de la 16 Junta Distrital Ejecutiva."/>
    <s v="Junta Distrital Ejecutiva No. 16 De Puebla - Ajalpan"/>
    <s v="Junta Distrital Ejecutiva No.16 De Puebla - Ajalpan"/>
    <s v="Junta Distrital Ejecutiva No.16 De Puebla - Ajalpan"/>
    <s v="001/2025"/>
    <s v="31/01/2025"/>
    <s v="01/01/2025"/>
    <s v="31/12/2025"/>
    <n v="46350"/>
    <n v="645192"/>
    <s v=""/>
    <s v=""/>
    <s v="Moneda Nacional"/>
    <s v=""/>
    <x v="1"/>
    <s v="Se solicito el arrendamiento del inmueble para las instalaciones de la 16 Junta Distrital Ejecutiva."/>
    <s v=""/>
    <s v="01/01/2025"/>
    <s v="31/12/2025"/>
    <s v="http://transparencia.ine.mx/sistemaot/cargaMasiva/Articulo70/2025/Formato28//JD16-PUE/tml1/contrato1.pdf"/>
    <s v=""/>
    <s v="874"/>
    <x v="0"/>
    <s v="Recursos federales"/>
    <s v=""/>
    <s v=""/>
    <s v=""/>
    <s v=""/>
    <s v=""/>
    <s v=""/>
    <s v="No"/>
    <s v="874"/>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1.pdf"/>
    <s v="JUNTA DISTRITAL EJECUTIVA NO.16 DE PUEBLA - AJALPAN"/>
    <s v="31/03/2025"/>
    <m/>
    <x v="1"/>
    <x v="0"/>
  </r>
  <r>
    <s v="2025"/>
    <s v="01/01/2025"/>
    <s v="31/03/2025"/>
    <x v="0"/>
    <x v="1"/>
    <x v="0"/>
    <s v="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2.pdf"/>
    <s v="875"/>
    <s v=""/>
    <s v=""/>
    <s v="Proporcionar el servicio de vigilancia para la 16 Junta Distrital Ejecutiva en el estado de Puebla."/>
    <s v="875"/>
    <s v=""/>
    <s v="875"/>
    <s v="875"/>
    <s v=""/>
    <s v=""/>
    <s v=""/>
    <s v=""/>
    <s v=""/>
    <s v=""/>
    <s v=""/>
    <s v=""/>
    <s v="SERVICIOS PROFESIONALES EN SEGURIDAD PRIVADA GEE SA DE CV"/>
    <s v="875"/>
    <s v="SPS161116FQ3"/>
    <s v="Calle"/>
    <s v="Centenario"/>
    <s v="902"/>
    <s v=""/>
    <s v="Colonia"/>
    <s v="Miguel Hidalgo"/>
    <s v="001"/>
    <s v="Tehuacán"/>
    <s v="16"/>
    <s v="Tehuacán"/>
    <s v="21"/>
    <s v="Puebla"/>
    <s v="75790"/>
    <s v=""/>
    <s v=""/>
    <s v=""/>
    <s v=""/>
    <s v="Se solicito servicio de seguridad y vigilancia en las instalaciones de la 16 Junta Distrital Ejecutiva"/>
    <s v="Junta Distrital Ejecutiva No. 16 De Puebla - Ajalpan"/>
    <s v="Junta Distrital Ejecutiva No.16 De Puebla - Ajalpan"/>
    <s v="Junta Distrital Ejecutiva No.16 De Puebla - Ajalpan"/>
    <s v="002/2025"/>
    <s v="30/01/2025"/>
    <s v="01/01/2025"/>
    <s v="31/12/2025"/>
    <n v="20412"/>
    <n v="291600"/>
    <s v=""/>
    <s v=""/>
    <s v="Moneda Nacional"/>
    <s v=""/>
    <x v="1"/>
    <s v="Se solicito servicio de seguridad y vigilancia en las instalaciones de la 16 Junta Distrital Ejecutiva"/>
    <s v=""/>
    <s v="01/01/2025"/>
    <s v="31/12/2025"/>
    <s v="http://transparencia.ine.mx/sistemaot/cargaMasiva/Articulo70/2025/Formato28//JD16-PUE/tml1/contrato2.pdf"/>
    <s v=""/>
    <s v="875"/>
    <x v="0"/>
    <s v="Recursos federales"/>
    <s v=""/>
    <s v=""/>
    <s v=""/>
    <s v=""/>
    <s v=""/>
    <s v=""/>
    <s v="No"/>
    <s v="875"/>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2.pdf"/>
    <s v="JUNTA DISTRITAL EJECUTIVA NO.16 DE PUEBLA - AJALPAN"/>
    <s v="31/03/2025"/>
    <m/>
    <x v="1"/>
    <x v="0"/>
  </r>
  <r>
    <s v="2025"/>
    <s v="01/01/2025"/>
    <s v="31/03/2025"/>
    <x v="0"/>
    <x v="1"/>
    <x v="0"/>
    <s v="00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3.pdf"/>
    <s v="876"/>
    <s v=""/>
    <s v=""/>
    <s v="Proporcionar el servicio de limpieza en las instalaciones de la 16 Junta Distrital Ejecutiva."/>
    <s v="876"/>
    <s v=""/>
    <s v="876"/>
    <s v="876"/>
    <s v=""/>
    <s v=""/>
    <s v=""/>
    <s v=""/>
    <s v="Jessica"/>
    <s v="Perez"/>
    <s v="Valiente"/>
    <s v="Mujer"/>
    <s v=""/>
    <s v="876"/>
    <s v="PEVJ870212G21"/>
    <s v="Avenida"/>
    <s v="Juarez"/>
    <s v="811"/>
    <s v="4"/>
    <s v="Colonia"/>
    <s v="Centro"/>
    <s v="001"/>
    <s v="Ajalpan"/>
    <s v="10"/>
    <s v="Ajalpan"/>
    <s v="21"/>
    <s v="Puebla"/>
    <s v="75910"/>
    <s v=""/>
    <s v=""/>
    <s v=""/>
    <s v=""/>
    <s v="Se solicito el servicio de limpieza en las instalaciones de la 16 Junta Distrital Ejecutiva."/>
    <s v="Junta Distrital Ejecutiva No. 16 De Puebla - Ajalpan"/>
    <s v="Junta Distrital Ejecutiva No.16 De Puebla - Ajalpan"/>
    <s v="Junta Distrital Ejecutiva No.16 De Puebla - Ajalpan"/>
    <s v="003/2025"/>
    <s v="31/01/2025"/>
    <s v="01/01/2025"/>
    <s v="31/12/2025"/>
    <n v="5040"/>
    <n v="72000"/>
    <s v=""/>
    <s v=""/>
    <s v="Moneda Nacional"/>
    <s v=""/>
    <x v="1"/>
    <s v="Se solicito el servicio de limpieza en las instalaciones de la 16 Junta Distrital Ejecutiva."/>
    <s v=""/>
    <s v="01/01/2025"/>
    <s v="31/12/2025"/>
    <s v="http://transparencia.ine.mx/sistemaot/cargaMasiva/Articulo70/2025/Formato28//JD16-PUE/tml1/contrato3.pdf"/>
    <s v=""/>
    <s v="876"/>
    <x v="0"/>
    <s v="Recursos federales"/>
    <s v=""/>
    <s v=""/>
    <s v=""/>
    <s v=""/>
    <s v=""/>
    <s v=""/>
    <s v="No"/>
    <s v="876"/>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3.pdf"/>
    <s v="JUNTA DISTRITAL EJECUTIVA NO.16 DE PUEBLA - AJALPAN"/>
    <s v="31/03/2025"/>
    <m/>
    <x v="1"/>
    <x v="0"/>
  </r>
  <r>
    <s v="2025"/>
    <s v="01/01/2025"/>
    <s v="31/03/2025"/>
    <x v="0"/>
    <x v="0"/>
    <x v="0"/>
    <s v="004/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6-PUE/tml1/osp4.pdf"/>
    <s v="877"/>
    <s v=""/>
    <s v=""/>
    <s v="Proporcionar el arrendamiento de equipo para el fotocopiado de documentos inherentes a las actividades de la 16 Junta Distrital Ejecutiva."/>
    <s v="877"/>
    <s v=""/>
    <s v="877"/>
    <s v="877"/>
    <s v=""/>
    <s v=""/>
    <s v=""/>
    <s v=""/>
    <s v="Ana Patricia"/>
    <s v="Ciro"/>
    <s v="Tabares"/>
    <s v="Mujer"/>
    <s v=""/>
    <s v="877"/>
    <s v="CITA751012HX1"/>
    <s v="Calle"/>
    <s v="Oaxaca"/>
    <s v="213"/>
    <s v="A"/>
    <s v="Colonia"/>
    <s v="Santa Rosa Panzacola"/>
    <s v="067"/>
    <s v="Oaxaca"/>
    <s v="67"/>
    <s v="Oaxaca de Juarez"/>
    <s v="20"/>
    <s v="Oaxaca"/>
    <s v="68039"/>
    <s v=""/>
    <s v=""/>
    <s v=""/>
    <s v=""/>
    <s v="Se solicito el arrendamiento de equipo para el fotocopiado de documentos inherentes a las actividades de la 16 Junta Distrital Ejecutiva."/>
    <s v="Junta Distrital Ejecutiva No. 16 De Puebla - Ajalpan"/>
    <s v="Junta Distrital Ejecutiva No.16 De Puebla - Ajalpan"/>
    <s v="Junta Distrital Ejecutiva No.16 De Puebla - Ajalpan"/>
    <s v="004/2025"/>
    <s v="09/02/2025"/>
    <s v="01/01/2025"/>
    <s v="31/12/2025"/>
    <n v="2100"/>
    <n v="30000"/>
    <s v=""/>
    <s v=""/>
    <s v="Moneda Nacional"/>
    <s v=""/>
    <x v="1"/>
    <s v="Se solicito el arrendamiento de equipo para el fotocopiado de documentos inherentes a las actividades de la 16 Junta Distrital Ejecutiva."/>
    <s v=""/>
    <s v="02/09/2025"/>
    <s v="31/12/2025"/>
    <s v="http://transparencia.ine.mx/sistemaot/cargaMasiva/Articulo70/2025/Formato28//JD16-PUE/tml1/contrato4.pdf"/>
    <s v=""/>
    <s v="877"/>
    <x v="0"/>
    <s v="Recursos federales"/>
    <s v=""/>
    <s v=""/>
    <s v=""/>
    <s v=""/>
    <s v=""/>
    <s v=""/>
    <s v="No"/>
    <s v="877"/>
    <s v="Los titulares de las areas requirentes de los bienes o servicios seran los responsables de administrar y vigilar el cumplimiento de cada uno de los contratos, salvo que previa notificacion, por escrito, designen formalmente al servidor publico encargado"/>
    <s v=""/>
    <s v=""/>
    <s v=""/>
    <s v=""/>
    <s v="http://transparencia.ine.mx/sistemaot/cargaMasiva/Articulo70/2025/Formato28//JD16-PUE/tml1/factura4.pdf"/>
    <s v="JUNTA DISTRITAL EJECUTIVA NO.16 DE PUEBLA - AJALPAN"/>
    <s v="31/03/2025"/>
    <m/>
    <x v="1"/>
    <x v="0"/>
  </r>
  <r>
    <s v="2025"/>
    <s v="01/01/2025"/>
    <s v="31/03/2025"/>
    <x v="0"/>
    <x v="0"/>
    <x v="0"/>
    <s v="003/2023"/>
    <s v=""/>
    <s v="Arrendamiento del edificio sede de la Junta. Artículo 31, Fracción I y Artículo 35 del Reglamento del Instituto Nacional Electoral en Materia de Adquisiciones, Arrendamientos de Bienes Muebles y Servicios."/>
    <s v="http://transparencia.ine.mx/sistemaot/cargaMasiva/Articulo70/2025/Formato28//JD05-SIN/tml1/osp1.pdf"/>
    <s v="878"/>
    <s v=""/>
    <s v=""/>
    <s v="Arrendamiento del inmueble ocupado por la 05 Junta Distrital Ejecutiva"/>
    <s v="878"/>
    <s v=""/>
    <s v="878"/>
    <s v="878"/>
    <s v=""/>
    <s v=""/>
    <s v=""/>
    <s v=""/>
    <s v="María Antonieta"/>
    <s v="Celaya"/>
    <s v="Borrego"/>
    <s v="Mujer"/>
    <s v=""/>
    <s v="878"/>
    <s v="CEBA790730RF7"/>
    <s v="Calle"/>
    <s v="Bocana"/>
    <s v="2773"/>
    <s v=""/>
    <s v="Colonia"/>
    <s v="Santa Eduwiges"/>
    <s v="039"/>
    <s v="Guadalajara"/>
    <s v="039"/>
    <s v="Guadalajara"/>
    <s v="14"/>
    <s v="Jalisco"/>
    <s v="44580"/>
    <s v=""/>
    <s v=""/>
    <s v=""/>
    <s v=""/>
    <s v="Mejor propuesta económica en arrendamiento de inmueble"/>
    <s v="Junta Distrital Ejecutiva No.05 de Sinaloa - Culiacán"/>
    <s v="Junta Distrital Ejecutiva No.05 de Sinaloa - Culiacán"/>
    <s v="Junta Distrital Ejecutiva No.05 de Sinaloa - Culiacán"/>
    <s v="003/2023"/>
    <s v="19/06/2023"/>
    <s v="01/06/2023"/>
    <s v="31/05/2027"/>
    <n v="3478463.52"/>
    <n v="3876731.04"/>
    <s v=""/>
    <s v=""/>
    <s v="Moneda Nacional"/>
    <s v=""/>
    <x v="1"/>
    <s v="Arrendamiento del inmueble ocupado por la 05 Junta Distrital Ejecutiva"/>
    <s v=""/>
    <s v=""/>
    <s v=""/>
    <s v="http://transparencia.ine.mx/sistemaot/cargaMasiva/Articulo70/2025/Formato28//JD05-SIN/tml1/contratoarrendamiento1.pdf"/>
    <s v=""/>
    <s v="878"/>
    <x v="0"/>
    <s v="Recursos federales"/>
    <s v="Presupuestos de Egresos de la Federación"/>
    <s v=""/>
    <s v=""/>
    <s v=""/>
    <s v=""/>
    <s v=""/>
    <s v="No"/>
    <s v="878"/>
    <s v=""/>
    <s v=""/>
    <s v=""/>
    <s v=""/>
    <s v=""/>
    <s v="http://transparencia.ine.mx/sistemaot/cargaMasiva/Articulo70/2025/Formato28//JD05-SIN/tml1/factura1.pdf"/>
    <s v="JUNTA DISTRITAL EJECUTIVA NO.05 DE SINALOA - CULIACAN"/>
    <s v="31/03/2025"/>
    <m/>
    <x v="19"/>
    <x v="0"/>
  </r>
  <r>
    <s v="2025"/>
    <s v="01/01/2025"/>
    <s v="31/03/2025"/>
    <x v="0"/>
    <x v="0"/>
    <x v="0"/>
    <s v="002/2023"/>
    <s v=""/>
    <s v="Arrendamiento del local para el Módulo de Atención Ciudadana 250552. Artículo 31, Fracción I y Artículo 35 del Reglamento del Instituto Nacional Electoral en Materia de Adquisiciones, Arrendamientos de Bienes Muebles y Servicios."/>
    <s v="http://transparencia.ine.mx/sistemaot/cargaMasiva/Articulo70/2025/Formato28//JD05-SIN/tml1/osp2.pdf"/>
    <s v="879"/>
    <s v=""/>
    <s v=""/>
    <s v="Arrendamiento del inmueble ocupado por el Módulo de Atención Ciudadana 250552"/>
    <s v="879"/>
    <s v=""/>
    <s v="879"/>
    <s v="879"/>
    <s v=""/>
    <s v=""/>
    <s v=""/>
    <s v=""/>
    <s v=""/>
    <s v=""/>
    <s v=""/>
    <s v=""/>
    <s v="Paseo Las Riberas, S. A. de C.V."/>
    <s v="879"/>
    <s v="PRl1210088N4"/>
    <s v="Calzada"/>
    <s v="Aeropuerto"/>
    <s v="7071"/>
    <s v="S-07"/>
    <s v="Colonia"/>
    <s v="Bachigualato"/>
    <s v="006"/>
    <s v="Culiacán"/>
    <s v="006"/>
    <s v="Culiacán"/>
    <s v="25"/>
    <s v="Sinaloa"/>
    <s v="80140"/>
    <s v=""/>
    <s v=""/>
    <s v=""/>
    <s v=""/>
    <s v="Mejor propuesta económica en arrendamiento de inmueble"/>
    <s v="Junta Distrital Ejecutiva No.05 de Sinaloa - Culiacán"/>
    <s v="Junta Distrital Ejecutiva No.05 de Sinaloa - Culiacán"/>
    <s v="Junta Distrital Ejecutiva No.05 de Sinaloa - Culiacán"/>
    <s v="002/2023"/>
    <s v="11/09/2023"/>
    <s v="01/08/2023"/>
    <s v="31/07/2027"/>
    <n v="1637091.84"/>
    <n v="1899026.4"/>
    <s v=""/>
    <s v=""/>
    <s v="Moneda Nacional"/>
    <s v=""/>
    <x v="1"/>
    <s v="Arrendamiento del inmueble ocupado por el Módulo de Atención Ciudadana 250552"/>
    <s v=""/>
    <s v=""/>
    <s v=""/>
    <s v="http://transparencia.ine.mx/sistemaot/cargaMasiva/Articulo70/2025/Formato28//JD05-SIN/tml1/contratoarrendamiento2.pdf"/>
    <s v=""/>
    <s v="879"/>
    <x v="0"/>
    <s v="Recursos federales"/>
    <s v="Presupuestos de Egresos de la Federación"/>
    <s v=""/>
    <s v=""/>
    <s v=""/>
    <s v=""/>
    <s v=""/>
    <s v="Si"/>
    <s v="879"/>
    <s v=""/>
    <s v=""/>
    <s v=""/>
    <s v=""/>
    <s v=""/>
    <s v="http://transparencia.ine.mx/sistemaot/cargaMasiva/Articulo70/2025/Formato28//JD05-SIN/tml1/factura2.pdf"/>
    <s v="JUNTA DISTRITAL EJECUTIVA NO.05 DE SINALOA - CULIACAN"/>
    <s v="31/03/2025"/>
    <m/>
    <x v="19"/>
    <x v="0"/>
  </r>
  <r>
    <s v="2025"/>
    <s v="01/01/2025"/>
    <s v="31/03/2025"/>
    <x v="0"/>
    <x v="1"/>
    <x v="0"/>
    <s v="INE/SIN/05JDE/VIGILANCIA/003/2024"/>
    <s v=""/>
    <s v="Contratación de servicio de vigilancia. Artículo 31, Fracción I y Artículo 35 del Reglamento del Instituto Nacional Electoral en Materia de Adquisiciones, Arrendamientos de Bienes Muebles y Servicios."/>
    <s v="http://transparencia.ine.mx/sistemaot/cargaMasiva/Articulo70/2025/Formato28//JD05-SIN/tml1/osp3.pdf"/>
    <s v="880"/>
    <s v=""/>
    <s v=""/>
    <s v="Contratación del servicio de vigilancia"/>
    <s v="880"/>
    <s v=""/>
    <s v="880"/>
    <s v="880"/>
    <s v=""/>
    <s v=""/>
    <s v=""/>
    <s v=""/>
    <s v=""/>
    <s v=""/>
    <s v=""/>
    <s v=""/>
    <s v="Guardias y Alarmas Privados"/>
    <s v="880"/>
    <s v="GAP191104FH0"/>
    <s v="Avenida"/>
    <s v="Pascual Orozco"/>
    <s v="1706"/>
    <s v="4"/>
    <s v="Colonia"/>
    <s v="Los Pinos"/>
    <s v="006"/>
    <s v="Culiacán"/>
    <s v="006"/>
    <s v="Culiacán"/>
    <s v="25"/>
    <s v="Sinaloa"/>
    <s v="80128"/>
    <s v=""/>
    <s v=""/>
    <s v=""/>
    <s v=""/>
    <s v="Mejor propuesta económica en el servicio de vigilancia del edificio"/>
    <s v="Junta Distrital Ejecutiva No.05 de Sinaloa - Culiacán"/>
    <s v="Junta Distrital Ejecutiva No.05 de Sinaloa - Culiacán"/>
    <s v="Junta Distrital Ejecutiva No.05 de Sinaloa - Culiacán"/>
    <s v="INE/SIN/05JDE/VIGILANCIA/003/2024"/>
    <s v="22/01/2024"/>
    <s v="01/02/2024"/>
    <s v="31/12/2024"/>
    <n v="324896"/>
    <n v="331760"/>
    <s v=""/>
    <s v=""/>
    <s v="Moneda Nacional"/>
    <s v=""/>
    <x v="1"/>
    <s v="Contratación del servicio de vigilancia para el edificio sede de la Junta Distrital Ejecutiva"/>
    <s v=""/>
    <s v=""/>
    <s v=""/>
    <s v="http://transparencia.ine.mx/sistemaot/cargaMasiva/Articulo70/2025/Formato28//JD05-SIN/tml1/contratovigilancia1.pdf"/>
    <s v=""/>
    <s v="880"/>
    <x v="0"/>
    <s v="Recursos federales"/>
    <s v="Presupuestos de Egresos de la Federación"/>
    <s v=""/>
    <s v=""/>
    <s v=""/>
    <s v=""/>
    <s v=""/>
    <s v="Si"/>
    <s v="880"/>
    <s v=""/>
    <s v=""/>
    <s v=""/>
    <s v=""/>
    <s v=""/>
    <s v="http://transparencia.ine.mx/sistemaot/cargaMasiva/Articulo70/2025/Formato28//JD05-SIN/tml1/factura3.pdf"/>
    <s v="JUNTA DISTRITAL EJECUTIVA NO.05 DE SINALOA - CULIACAN"/>
    <s v="31/03/2025"/>
    <m/>
    <x v="19"/>
    <x v="0"/>
  </r>
  <r>
    <s v="2025"/>
    <s v="01/01/2025"/>
    <s v="31/03/2025"/>
    <x v="0"/>
    <x v="1"/>
    <x v="0"/>
    <s v="002/2024"/>
    <s v=""/>
    <s v="Contratación de servicios de limpieza. Artículo 31, Fracción I y Artículo 35 del Reglamento del Instituto Nacional Electoral en Materia de Adquisiciones, Arrendamientos de Bienes Muebles y Servicios."/>
    <s v="http://transparencia.ine.mx/sistemaot/cargaMasiva/Articulo70/2025/Formato28//JD05-SIN/tml1/osp4.pdf"/>
    <s v="881"/>
    <s v=""/>
    <s v=""/>
    <s v="Contratación del servicio de limpieza para los módulos de atención ciudadana"/>
    <s v="881"/>
    <s v=""/>
    <s v="881"/>
    <s v="881"/>
    <s v=""/>
    <s v=""/>
    <s v=""/>
    <s v=""/>
    <s v="Edit Yanet"/>
    <s v="Guerra"/>
    <s v="Guerra"/>
    <s v="Mujer"/>
    <s v=""/>
    <s v="881"/>
    <s v="GUGE831224M40"/>
    <s v="Carretera"/>
    <s v="A Imala"/>
    <s v="2771"/>
    <s v="15"/>
    <s v="Fraccionamiento"/>
    <s v="Los Ángeles"/>
    <s v="006"/>
    <s v="Culiacán"/>
    <s v="006"/>
    <s v="Culiacán"/>
    <s v="25"/>
    <s v="Sinaloa"/>
    <s v="80014"/>
    <s v=""/>
    <s v=""/>
    <s v=""/>
    <s v=""/>
    <s v="Mejor propuesta económica en servicio de limpieza"/>
    <s v="Junta Distrital Ejecutiva No.05 de Sinaloa - Culiacán"/>
    <s v="Junta Distrital Ejecutiva No.05 de Sinaloa - Culiacán"/>
    <s v="Junta Distrital Ejecutiva No.05 de Sinaloa - Culiacán"/>
    <s v="002/2024"/>
    <s v="01/02/2024"/>
    <s v="01/02/2024"/>
    <s v="31/12/2024"/>
    <n v="128641.26"/>
    <n v="143550"/>
    <s v=""/>
    <s v=""/>
    <s v="Moneda Nacional"/>
    <s v=""/>
    <x v="1"/>
    <s v="Contratación del servicio de limpieza para los módulos de atención ciudadana"/>
    <s v=""/>
    <s v=""/>
    <s v=""/>
    <s v="http://transparencia.ine.mx/sistemaot/cargaMasiva/Articulo70/2025/Formato28//JD05-SIN/tml1/contratolimpieza1.pdf"/>
    <s v=""/>
    <s v="881"/>
    <x v="0"/>
    <s v="Recursos federales"/>
    <s v="Presupuestos de Egresos de la Federación"/>
    <s v=""/>
    <s v=""/>
    <s v=""/>
    <s v=""/>
    <s v=""/>
    <s v="Si"/>
    <s v="881"/>
    <s v=""/>
    <s v=""/>
    <s v=""/>
    <s v=""/>
    <s v=""/>
    <s v="http://transparencia.ine.mx/sistemaot/cargaMasiva/Articulo70/2025/Formato28//JD05-SIN/tml1/factura4.pdf"/>
    <s v="JUNTA DISTRITAL EJECUTIVA NO.05 DE SINALOA - CULIACAN"/>
    <s v="31/03/2025"/>
    <m/>
    <x v="19"/>
    <x v="0"/>
  </r>
  <r>
    <s v="2025"/>
    <s v="01/01/2025"/>
    <s v="31/03/2025"/>
    <x v="0"/>
    <x v="0"/>
    <x v="0"/>
    <s v="001/2025"/>
    <s v=""/>
    <s v="Arrendamiento del local para el Módulo de Atención Ciudadana 250551. Artículo 31, Fracción I y Artículo 35 del Reglamento del Instituto Nacional Electoral en Materia de Adquisiciones, Arrendamientos de Bienes Muebles y Servicios."/>
    <s v="http://transparencia.ine.mx/sistemaot/cargaMasiva/Articulo70/2025/Formato28//JD05-SIN/tml1/osp5.pdf"/>
    <s v="882"/>
    <s v=""/>
    <s v=""/>
    <s v="Arrendamiento del inmueble ocupado por el Módulo de Atención Ciudadana 250551"/>
    <s v="882"/>
    <s v=""/>
    <s v="882"/>
    <s v="882"/>
    <s v=""/>
    <s v=""/>
    <s v=""/>
    <s v=""/>
    <s v="María Cristina"/>
    <s v="Chávez"/>
    <s v="Murillo"/>
    <s v="Mujer"/>
    <s v=""/>
    <s v="882"/>
    <s v="CAMC6102098A0"/>
    <s v="Avenida"/>
    <s v="Álvaro Obregón"/>
    <s v="2100"/>
    <s v=""/>
    <s v="Privada"/>
    <s v="Lomas del Bosque"/>
    <s v="006"/>
    <s v="Culiacán"/>
    <s v="006"/>
    <s v="Culiacán"/>
    <s v="25"/>
    <s v="Sinaloa"/>
    <s v="80000"/>
    <s v=""/>
    <s v=""/>
    <s v=""/>
    <s v=""/>
    <s v="Mejor propuesta económica en arrendamiento de inmueble."/>
    <s v="Junta Distrital Ejecutiva No.05 de Sinaloa - Culiacán"/>
    <s v="Junta Distrital Ejecutiva No.05 de Sinaloa - Culiacán"/>
    <s v="Junta Distrital Ejecutiva No.05 de Sinaloa - Culiacán"/>
    <s v="001/2025"/>
    <s v="22/01/2025"/>
    <s v="01/01/2025"/>
    <s v="31/12/2025"/>
    <n v="343733.76000000001"/>
    <n v="357769.44"/>
    <s v=""/>
    <s v=""/>
    <s v="Moneda Nacional"/>
    <s v=""/>
    <x v="1"/>
    <s v="Arrendamiento del inmueble ocupado por el Módulo de Atención Ciudadana 250551"/>
    <s v=""/>
    <s v=""/>
    <s v=""/>
    <s v="http://transparencia.ine.mx/sistemaot/cargaMasiva/Articulo70/2025/Formato28//JD05-SIN/tml1/contratoarrendamiento3.pdf"/>
    <s v=""/>
    <s v="882"/>
    <x v="0"/>
    <s v="Recursos federales"/>
    <s v="Presupuestos de Egresos de la Federación"/>
    <s v=""/>
    <s v=""/>
    <s v=""/>
    <s v=""/>
    <s v=""/>
    <s v="No"/>
    <s v="882"/>
    <s v=""/>
    <s v=""/>
    <s v=""/>
    <s v=""/>
    <s v=""/>
    <s v="http://transparencia.ine.mx/sistemaot/cargaMasiva/Articulo70/2025/Formato28//JD05-SIN/tml1/factura5.pdf"/>
    <s v="JUNTA DISTRITAL EJECUTIVA NO.05 DE SINALOA - CULIACAN"/>
    <s v="31/03/2025"/>
    <m/>
    <x v="19"/>
    <x v="0"/>
  </r>
  <r>
    <s v="2025"/>
    <s v="01/01/2025"/>
    <s v="31/03/2025"/>
    <x v="0"/>
    <x v="0"/>
    <x v="0"/>
    <s v="002/2025"/>
    <s v=""/>
    <s v="Contratación de servicios de limpieza. Artículo 31, Fracción I y Artículo 35 del Reglamento del Instituto Nacional Electoral en Materia de Adquisiciones, Arrendamientos de Bienes Muebles y Servicios."/>
    <s v="http://transparencia.ine.mx/sistemaot/cargaMasiva/Articulo70/2025/Formato28//JD05-SIN/tml1/osp6.pdf"/>
    <s v="883"/>
    <s v=""/>
    <s v=""/>
    <s v="Contratación del servicio de limpieza para los módulos de atención ciudadana"/>
    <s v="883"/>
    <s v=""/>
    <s v="883"/>
    <s v="883"/>
    <s v=""/>
    <s v=""/>
    <s v=""/>
    <s v=""/>
    <s v="Rafael Abraham"/>
    <s v="Alvarado"/>
    <s v="Guerra"/>
    <s v="Hombre"/>
    <s v=""/>
    <s v="883"/>
    <s v="AAGR0309068S1"/>
    <s v="Calle"/>
    <s v="Heráclito"/>
    <s v="3003"/>
    <s v=""/>
    <s v="Colonia"/>
    <s v="Universitaria"/>
    <s v="006"/>
    <s v="Culiacán"/>
    <s v="006"/>
    <s v="Culiacán"/>
    <s v="25"/>
    <s v="Sinaloa"/>
    <s v="80013"/>
    <s v=""/>
    <s v=""/>
    <s v=""/>
    <s v=""/>
    <s v="Mejor propuesta económica en servicio de limpieza"/>
    <s v="Junta Distrital Ejecutiva No.05 de Sinaloa - Culiacán"/>
    <s v="Junta Distrital Ejecutiva No.05 de Sinaloa - Culiacán"/>
    <s v="Junta Distrital Ejecutiva No.05 de Sinaloa - Culiacán"/>
    <s v="002/2025"/>
    <s v="24/01/2025"/>
    <s v="01/02/2025"/>
    <s v="31/12/2025"/>
    <n v="134750"/>
    <n v="140023.60999999999"/>
    <s v=""/>
    <s v=""/>
    <s v="Moneda Nacional"/>
    <s v=""/>
    <x v="1"/>
    <s v="Arrendamiento del inmueble ocupado por el Módulo de Atención Ciudadana 250551"/>
    <s v=""/>
    <s v=""/>
    <s v=""/>
    <s v="http://transparencia.ine.mx/sistemaot/cargaMasiva/Articulo70/2025/Formato28//JD05-SIN/tml1/contratolimpieza2.pdf"/>
    <s v=""/>
    <s v="883"/>
    <x v="0"/>
    <s v="Recursos federales"/>
    <s v="Presupuestos de Egresos de la Federación"/>
    <s v=""/>
    <s v=""/>
    <s v=""/>
    <s v=""/>
    <s v=""/>
    <s v="No"/>
    <s v="883"/>
    <s v=""/>
    <s v=""/>
    <s v=""/>
    <s v=""/>
    <s v=""/>
    <s v="http://transparencia.ine.mx/sistemaot/cargaMasiva/Articulo70/2025/Formato28//JD05-SIN/tml1/factura6.pdf"/>
    <s v="JUNTA DISTRITAL EJECUTIVA NO.05 DE SINALOA - CULIACAN"/>
    <s v="31/03/2025"/>
    <m/>
    <x v="19"/>
    <x v="0"/>
  </r>
  <r>
    <s v="2025"/>
    <s v="01/01/2025"/>
    <s v="31/03/2025"/>
    <x v="0"/>
    <x v="1"/>
    <x v="0"/>
    <s v="INE/SIN/05JDE/VIGILANCIA/003/2025"/>
    <s v=""/>
    <s v="Contratación de servicio de vigilancia. Artículo 31, Fracción I y Artículo 35 del Reglamento del Instituto Nacional Electoral en Materia de Adquisiciones, Arrendamientos de Bienes Muebles y Servicios."/>
    <s v="http://transparencia.ine.mx/sistemaot/cargaMasiva/Articulo70/2025/Formato28//JD05-SIN/tml1/osp7.pdf"/>
    <s v="884"/>
    <s v=""/>
    <s v=""/>
    <s v="Contratación del servicio de vigilancia"/>
    <s v="884"/>
    <s v=""/>
    <s v="884"/>
    <s v="884"/>
    <s v=""/>
    <s v=""/>
    <s v=""/>
    <s v=""/>
    <s v=""/>
    <s v=""/>
    <s v=""/>
    <s v=""/>
    <s v="Guardias y Alarmas Privados"/>
    <s v="884"/>
    <s v="GAP191104FH0"/>
    <s v="Calle"/>
    <s v="Estero de Dautillos"/>
    <s v="3135"/>
    <s v=""/>
    <s v="Colonia"/>
    <s v="Pradera Dorada"/>
    <s v="006"/>
    <s v="Culiacán"/>
    <s v="006"/>
    <s v="Culiacán"/>
    <s v="25"/>
    <s v="Sinaloa"/>
    <s v="80058"/>
    <s v=""/>
    <s v=""/>
    <s v=""/>
    <s v=""/>
    <s v="Mejor propuesta económica en el servicio de vigilancia del edificio"/>
    <s v="Junta Distrital Ejecutiva No.05 de Sinaloa - Culiacán"/>
    <s v="Junta Distrital Ejecutiva No.05 de Sinaloa - Culiacán"/>
    <s v="Junta Distrital Ejecutiva No.05 de Sinaloa - Culiacán"/>
    <s v="INE/SIN/05JDE/VIGILANCIA/003/2025"/>
    <s v="24/01/2025"/>
    <s v="01/02/2025"/>
    <s v="31/12/2025"/>
    <n v="341000"/>
    <n v="387376"/>
    <s v=""/>
    <s v=""/>
    <s v="Moneda Nacional"/>
    <s v=""/>
    <x v="1"/>
    <s v="Contratación del servicio de vigilancia para el edificio sede de la Junta Distrital Ejecutiva"/>
    <s v=""/>
    <s v=""/>
    <s v=""/>
    <s v="http://transparencia.ine.mx/sistemaot/cargaMasiva/Articulo70/2025/Formato28//JD05-SIN/tml1/contratovigilancia2.pdf"/>
    <s v=""/>
    <s v="884"/>
    <x v="0"/>
    <s v="Recursos federales"/>
    <s v="Presupuestos de Egresos de la Federación"/>
    <s v=""/>
    <s v=""/>
    <s v=""/>
    <s v=""/>
    <s v=""/>
    <s v="No"/>
    <s v="884"/>
    <s v=""/>
    <s v=""/>
    <s v=""/>
    <s v=""/>
    <s v=""/>
    <s v="http://transparencia.ine.mx/sistemaot/cargaMasiva/Articulo70/2025/Formato28//JD05-SIN/tml1/factura7.pdf"/>
    <s v="JUNTA DISTRITAL EJECUTIVA NO.05 DE SINALOA - CULIACAN"/>
    <s v="31/03/2025"/>
    <m/>
    <x v="19"/>
    <x v="0"/>
  </r>
  <r>
    <s v="2025"/>
    <s v="01/01/2025"/>
    <s v="31/03/2025"/>
    <x v="0"/>
    <x v="1"/>
    <x v="0"/>
    <s v="INE/SERV/JD09/JAL/04/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1.pdf"/>
    <s v="885"/>
    <s v=""/>
    <s v=""/>
    <s v="Servicio de limpieza de la sede de la 09 Junta Distrital Ejecutiva."/>
    <s v="885"/>
    <s v=""/>
    <s v="885"/>
    <s v="885"/>
    <s v=""/>
    <s v=""/>
    <s v=""/>
    <s v=""/>
    <s v=""/>
    <s v=""/>
    <s v=""/>
    <s v=""/>
    <s v="Grupo Corporativo Sedisa SA de CV"/>
    <s v="885"/>
    <s v="GCS030703QC9"/>
    <s v="Calle"/>
    <s v="Florida"/>
    <s v="287"/>
    <s v=""/>
    <s v="Colonia"/>
    <s v="Centro"/>
    <s v="1"/>
    <s v="San Pedro Tlaquepaque"/>
    <s v="98"/>
    <s v="San Pedro Tlaquepaque"/>
    <s v="14"/>
    <s v="Jalisco"/>
    <s v="455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4/2025"/>
    <s v="01/02/2025"/>
    <s v="01/01/2025"/>
    <s v="31/12/2025"/>
    <n v="362300"/>
    <n v="420268"/>
    <s v=""/>
    <s v=""/>
    <s v="Moneda Nacional"/>
    <s v=""/>
    <x v="1"/>
    <s v="Servicio de limpieza de la sede de la Junta Distrital Ejecutiva"/>
    <s v=""/>
    <s v="01/01/2025"/>
    <s v="31/12/2025"/>
    <s v="http://transparencia.ine.mx/sistemaot/cargaMasiva/Articulo70/2025/Formato28//JD09-JAL/tml1/contrato1.pdf"/>
    <s v=""/>
    <s v="885"/>
    <x v="0"/>
    <s v="Recursos federales"/>
    <s v=""/>
    <s v=""/>
    <s v=""/>
    <s v=""/>
    <s v=""/>
    <s v=""/>
    <s v="No"/>
    <s v="885"/>
    <s v="Se verificó que los servicios se prestaron de conformidad con el contrato"/>
    <s v=""/>
    <s v=""/>
    <s v="http://transparencia.ine.mx/sistemaot/cargaMasiva/Articulo70/2025/Formato28//JD09-JAL/tml1/recepcion1.pdf"/>
    <s v=""/>
    <s v="http://transparencia.ine.mx/sistemaot/cargaMasiva/Articulo70/2025/Formato28//JD09-JAL/tml1/factura1.pdf"/>
    <s v="JUNTA DISTRITAL EJECUTIVA NO.09 DE JALISCO - GUADALAJARA"/>
    <s v="31/03/2025"/>
    <m/>
    <x v="0"/>
    <x v="0"/>
  </r>
  <r>
    <s v="2025"/>
    <s v="01/01/2025"/>
    <s v="31/03/2025"/>
    <x v="0"/>
    <x v="1"/>
    <x v="0"/>
    <s v="INE/SERV/JD09/JAL/03/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2.pdf"/>
    <s v="886"/>
    <s v=""/>
    <s v=""/>
    <s v="Servicio de vigilancia de la sede de la 09 Junta Distrital Ejecutiva."/>
    <s v="886"/>
    <s v=""/>
    <s v="886"/>
    <s v="886"/>
    <s v=""/>
    <s v=""/>
    <s v=""/>
    <s v=""/>
    <s v=""/>
    <s v=""/>
    <s v=""/>
    <s v=""/>
    <s v="Vigilancia y Protección a la Sociedad SA de CV"/>
    <s v="886"/>
    <s v="VPR140808CD3"/>
    <s v="Calle"/>
    <s v="Juan Gil Preciado"/>
    <s v="1221"/>
    <s v=""/>
    <s v="Colonia"/>
    <s v="Arcos de Zapopan"/>
    <s v="1"/>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3/2025"/>
    <s v="01/02/2025"/>
    <s v="01/01/2025"/>
    <s v="31/12/2025"/>
    <n v="346000"/>
    <n v="401360"/>
    <s v=""/>
    <s v=""/>
    <s v="Moneda Nacional"/>
    <s v=""/>
    <x v="1"/>
    <s v="Servicio de vigilancia de la sede de la Junta Distrital Ejecutiva"/>
    <s v=""/>
    <s v="01/01/2025"/>
    <s v="31/12/2025"/>
    <s v="http://transparencia.ine.mx/sistemaot/cargaMasiva/Articulo70/2025/Formato28//JD09-JAL/tml1/contrato2.pdf"/>
    <s v=""/>
    <s v="886"/>
    <x v="0"/>
    <s v="Recursos federales"/>
    <s v=""/>
    <s v=""/>
    <s v=""/>
    <s v=""/>
    <s v=""/>
    <s v=""/>
    <s v="No"/>
    <s v="886"/>
    <s v="Se verificó que los servicios se prestaron de conformidad con el contrato"/>
    <s v=""/>
    <s v=""/>
    <s v="http://transparencia.ine.mx/sistemaot/cargaMasiva/Articulo70/2025/Formato28//JD09-JAL/tml1/recepcion2.pdf"/>
    <s v=""/>
    <s v="http://transparencia.ine.mx/sistemaot/cargaMasiva/Articulo70/2025/Formato28//JD09-JAL/tml1/factura2.pdf"/>
    <s v="JUNTA DISTRITAL EJECUTIVA NO.09 DE JALISCO - GUADALAJARA"/>
    <s v="31/03/2025"/>
    <m/>
    <x v="0"/>
    <x v="0"/>
  </r>
  <r>
    <s v="2025"/>
    <s v="01/01/2025"/>
    <s v="31/03/2025"/>
    <x v="0"/>
    <x v="1"/>
    <x v="0"/>
    <s v="INE/SERV/JD09/JAL/04/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3.pdf"/>
    <s v="887"/>
    <s v=""/>
    <s v=""/>
    <s v="Servicio de limpieza del Módulo de Atención Ciudadana 140951."/>
    <s v="887"/>
    <s v=""/>
    <s v="887"/>
    <s v="887"/>
    <s v=""/>
    <s v=""/>
    <s v=""/>
    <s v=""/>
    <s v=""/>
    <s v=""/>
    <s v=""/>
    <s v=""/>
    <s v="Grupo Corporativo Sedisa SA de CV"/>
    <s v="887"/>
    <s v="GCS030703QC9"/>
    <s v="Calle"/>
    <s v="Florida"/>
    <s v="287"/>
    <s v=""/>
    <s v="Colonia"/>
    <s v="Centro"/>
    <s v="1"/>
    <s v="San Pedro Tlaquepaque"/>
    <s v="98"/>
    <s v="San Pedro Tlaquepaque"/>
    <s v="14"/>
    <s v="Jalisco"/>
    <s v="455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4/2025"/>
    <s v="01/02/2025"/>
    <s v="01/01/2025"/>
    <s v="31/12/2025"/>
    <n v="188500"/>
    <n v="218660"/>
    <s v=""/>
    <s v=""/>
    <s v="Moneda Nacional"/>
    <s v=""/>
    <x v="1"/>
    <s v="Servicio de limpieza del Módulo de Atención Ciudadana"/>
    <s v=""/>
    <s v="01/01/2025"/>
    <s v="31/12/2025"/>
    <s v="http://transparencia.ine.mx/sistemaot/cargaMasiva/Articulo70/2025/Formato28//JD09-JAL/tml1/contrato3.pdf"/>
    <s v=""/>
    <s v="887"/>
    <x v="0"/>
    <s v="Recursos federales"/>
    <s v=""/>
    <s v=""/>
    <s v=""/>
    <s v=""/>
    <s v=""/>
    <s v=""/>
    <s v="No"/>
    <s v="887"/>
    <s v="Se verificó que los servicios se prestaron de conformidad con el contrato"/>
    <s v=""/>
    <s v=""/>
    <s v="http://transparencia.ine.mx/sistemaot/cargaMasiva/Articulo70/2025/Formato28//JD09-JAL/tml1/recepcion3.pdf"/>
    <s v=""/>
    <s v="http://transparencia.ine.mx/sistemaot/cargaMasiva/Articulo70/2025/Formato28//JD09-JAL/tml1/factura3.pdf"/>
    <s v="JUNTA DISTRITAL EJECUTIVA NO.09 DE JALISCO - GUADALAJARA"/>
    <s v="31/03/2025"/>
    <m/>
    <x v="0"/>
    <x v="0"/>
  </r>
  <r>
    <s v="2025"/>
    <s v="01/01/2025"/>
    <s v="31/03/2025"/>
    <x v="0"/>
    <x v="0"/>
    <x v="0"/>
    <s v="001/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4.pdf"/>
    <s v="888"/>
    <s v=""/>
    <s v=""/>
    <s v="Arrendamiento del edificio sede de la 09 Junta Distrital Ejecutiva."/>
    <s v="888"/>
    <s v=""/>
    <s v="888"/>
    <s v="888"/>
    <s v=""/>
    <s v=""/>
    <s v=""/>
    <s v=""/>
    <s v="Veronica"/>
    <s v="Ramirez"/>
    <s v="Huaracha"/>
    <s v="Mujer"/>
    <s v=""/>
    <s v="888"/>
    <s v="RAHV730520NH0"/>
    <s v="Calle"/>
    <s v="San Fermin"/>
    <s v="3226"/>
    <s v="13"/>
    <s v="Colonia"/>
    <s v="Jardines de Santa Isabel"/>
    <s v="1"/>
    <s v="Guadalajara"/>
    <s v="39"/>
    <s v="Guadalajara"/>
    <s v="14"/>
    <s v="Jalisco"/>
    <s v="4430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001/2025"/>
    <s v="20/12/2024"/>
    <s v="01/01/2025"/>
    <s v="31/12/2025"/>
    <n v="1229577.3600000001"/>
    <n v="1426309.73"/>
    <s v=""/>
    <s v=""/>
    <s v="Moneda Nacional"/>
    <s v=""/>
    <x v="1"/>
    <s v="Arrendamiento del inmueble sede de la Junta Distrital Ejecutiva"/>
    <s v=""/>
    <s v="01/01/2025"/>
    <s v="31/12/2025"/>
    <s v="http://transparencia.ine.mx/sistemaot/cargaMasiva/Articulo70/2025/Formato28//JD09-JAL/tml1/contrato4.pdf"/>
    <s v=""/>
    <s v="888"/>
    <x v="0"/>
    <s v="Recursos federales"/>
    <s v=""/>
    <s v=""/>
    <s v=""/>
    <s v=""/>
    <s v=""/>
    <s v=""/>
    <s v="No"/>
    <s v="888"/>
    <s v="Se verificó que los servicios se prestaron de conformidad con el contrato"/>
    <s v=""/>
    <s v=""/>
    <s v="http://transparencia.ine.mx/sistemaot/cargaMasiva/Articulo70/2025/Formato28//JD09-JAL/tml1/recepcion4.pdf"/>
    <s v=""/>
    <s v="http://transparencia.ine.mx/sistemaot/cargaMasiva/Articulo70/2025/Formato28//JD09-JAL/tml1/factura4.pdf"/>
    <s v="JUNTA DISTRITAL EJECUTIVA NO.09 DE JALISCO - GUADALAJARA"/>
    <s v="31/03/2025"/>
    <m/>
    <x v="0"/>
    <x v="0"/>
  </r>
  <r>
    <s v="2025"/>
    <s v="01/01/2025"/>
    <s v="31/03/2025"/>
    <x v="0"/>
    <x v="1"/>
    <x v="0"/>
    <s v="INE/SERV/JD09/JAL/03/2025"/>
    <s v=""/>
    <s v="Con fundamento en el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9-JAL/tml1/osp5.pdf"/>
    <s v="889"/>
    <s v=""/>
    <s v=""/>
    <s v="Servicio de vigilancia del Módulo de Atención Ciudadana 140951"/>
    <s v="889"/>
    <s v=""/>
    <s v="889"/>
    <s v="889"/>
    <s v=""/>
    <s v=""/>
    <s v=""/>
    <s v=""/>
    <s v=""/>
    <s v=""/>
    <s v=""/>
    <s v=""/>
    <s v="Vigilancia y Protección a la Sociedad SA de CV"/>
    <s v="889"/>
    <s v="VPR140808CD3"/>
    <s v="Calle"/>
    <s v="Juan Gil Preciado"/>
    <s v="1221"/>
    <s v=""/>
    <s v="Colonia"/>
    <s v="Arcos de Zapopan"/>
    <s v="1"/>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09 Junta Distrital Ejecutiva del Instituto Nacional Electoral en el estado de Jalisco"/>
    <s v="09 Junta Distrital Ejecutiva del Instituto Nacional Electoral en el estado de Jalisco"/>
    <s v="09 Junta Distrital Ejecutiva del Instituto Nacional Electoral en el estado de Jalisco"/>
    <s v="INE/SERV/JD09/JAL/03/2025"/>
    <s v="01/02/2025"/>
    <s v="01/01/2025"/>
    <s v="31/12/2025"/>
    <n v="170500"/>
    <n v="197780"/>
    <s v=""/>
    <s v=""/>
    <s v="Moneda Nacional"/>
    <s v=""/>
    <x v="1"/>
    <s v="Servicio de vigilancia de la sede de la Junta Distrital Ejecutiva"/>
    <s v=""/>
    <s v="01/01/2025"/>
    <s v="31/12/2025"/>
    <s v="http://transparencia.ine.mx/sistemaot/cargaMasiva/Articulo70/2025/Formato28//JD09-JAL/tml1/contrato5.pdf"/>
    <s v=""/>
    <s v="889"/>
    <x v="0"/>
    <s v="Recursos federales"/>
    <s v=""/>
    <s v=""/>
    <s v=""/>
    <s v=""/>
    <s v=""/>
    <s v=""/>
    <s v="No"/>
    <s v="889"/>
    <s v="Se verificó que los servicios se prestaron de conformidad con el contrato"/>
    <s v=""/>
    <s v=""/>
    <s v="http://transparencia.ine.mx/sistemaot/cargaMasiva/Articulo70/2025/Formato28//JD09-JAL/tml1/recepcion5.pdf"/>
    <s v=""/>
    <s v="http://transparencia.ine.mx/sistemaot/cargaMasiva/Articulo70/2025/Formato28//JD09-JAL/tml1/factura5.pdf"/>
    <s v="JUNTA DISTRITAL EJECUTIVA NO.09 DE JALISCO - GUADALAJARA"/>
    <s v="31/03/2025"/>
    <m/>
    <x v="0"/>
    <x v="0"/>
  </r>
  <r>
    <s v="2025"/>
    <s v="01/01/2025"/>
    <s v="31/03/2025"/>
    <x v="0"/>
    <x v="2"/>
    <x v="0"/>
    <s v="INE/02/JDE/CAMP/SER/00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CAMP/tml1/651830_osp.pdf"/>
    <s v="890"/>
    <s v=""/>
    <s v=""/>
    <s v="Servicio de fotocopiado e impresiones"/>
    <s v="890"/>
    <s v=""/>
    <s v="890"/>
    <s v="890"/>
    <s v=""/>
    <s v=""/>
    <s v=""/>
    <s v=""/>
    <s v="Patricia del Carmen"/>
    <s v="Chi"/>
    <s v="Ruz"/>
    <s v="Mujer"/>
    <s v=""/>
    <s v="890"/>
    <s v="CIRP841120CR7"/>
    <s v="Calle"/>
    <s v="37"/>
    <s v="219"/>
    <s v=""/>
    <s v="Colonia"/>
    <s v="Playón 1 de mayo"/>
    <s v="1"/>
    <s v="Ciudad del Carmen"/>
    <s v="1"/>
    <s v="Ciudad del Carmen"/>
    <s v="4"/>
    <s v="Campeche"/>
    <s v="24110"/>
    <s v=""/>
    <s v=""/>
    <s v=""/>
    <s v=""/>
    <s v="Su proposición cumplió con los requisitos, normativos, técnicos y económicos, por lo cual resultó solvente para el Instituto. Esta celda debe tener información."/>
    <s v="02 Junta Distrital Ejecutiva del Instituto Nacional Electoral en el estado de Campeche"/>
    <s v="02 Junta Distrital Ejecutiva del Instituto Nacional Electoral en el estado de Campeche"/>
    <s v="02 Junta Distrital Ejecutiva del Instituto Nacional Electoral en el estado de Campeche"/>
    <s v="2"/>
    <s v="01/02/2025"/>
    <s v="01/02/2025"/>
    <s v="31/12/2025"/>
    <n v="11487.5"/>
    <n v="13325.5"/>
    <s v="1453210.00"/>
    <s v="2457400.00"/>
    <s v="Moneda Nacional"/>
    <s v=""/>
    <x v="1"/>
    <s v="Servicio de fotocopiado e impresiones"/>
    <s v=""/>
    <s v="01/02/2025"/>
    <s v="31/12/2025"/>
    <s v="http://transparencia.ine.mx/sistemaot/cargaMasiva/Articulo70/2025/Formato28//JD02-CAMP/tml1/651830_contrato.pdf"/>
    <s v=""/>
    <s v="890"/>
    <x v="0"/>
    <s v="Recurso Federales"/>
    <s v="Presupuesto de Egresos de la federación"/>
    <s v=""/>
    <s v=""/>
    <s v=""/>
    <s v=""/>
    <s v=""/>
    <s v="No"/>
    <s v="890"/>
    <s v="Se reviso la totalidad de impresiones de la factura emitida"/>
    <s v=""/>
    <s v=""/>
    <s v=""/>
    <s v=""/>
    <s v="http://transparencia.ine.mx/sistemaot/cargaMasiva/Articulo70/2025/Formato28//JD02-CAMP/tml1/651830_fac.pdf"/>
    <s v="JUNTA DISTRITAL EJECUTIVA NO.02 DE CAMPECHE - CARMEN"/>
    <s v="31/03/2025"/>
    <m/>
    <x v="18"/>
    <x v="0"/>
  </r>
  <r>
    <s v="2025"/>
    <s v="01/01/2025"/>
    <s v="31/03/2025"/>
    <x v="0"/>
    <x v="1"/>
    <x v="0"/>
    <s v="INE/02/JDE/CAMP/SER/003/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CAMP/tml1/725934_osp.pdf"/>
    <s v="891"/>
    <s v=""/>
    <s v=""/>
    <s v="Servicio de Limpieza"/>
    <s v="891"/>
    <s v=""/>
    <s v="891"/>
    <s v="891"/>
    <s v=""/>
    <s v=""/>
    <s v=""/>
    <s v=""/>
    <s v="Marlene"/>
    <s v="Pérez"/>
    <s v="Rodríguez"/>
    <s v="Mujer"/>
    <s v=""/>
    <s v="891"/>
    <s v="PERM7805052I1"/>
    <s v="Calle"/>
    <s v="53 B"/>
    <s v="175"/>
    <s v=""/>
    <s v="Colonia"/>
    <s v="San Carlos"/>
    <s v="1"/>
    <s v="Ciudad del Carmen"/>
    <s v="1"/>
    <s v="Ciudad del Carmen"/>
    <s v="4"/>
    <s v="Campeche"/>
    <s v="24116"/>
    <s v=""/>
    <s v=""/>
    <s v=""/>
    <s v=""/>
    <s v="Su proposición cumplió con los requisitos, normativos, técnicos y económicos, por lo cual resultó solvente para el Instituto. Esta celda debe tener información."/>
    <s v="02 Junta Distrital Ejecutiva del Instituto Nacional Electoral en el estado de Campeche"/>
    <s v="02 Junta Distrital Ejecutiva del Instituto Nacional Electoral en el estado de Campeche"/>
    <s v="02 Junta Distrital Ejecutiva del Instituto Nacional Electoral en el estado de Campeche"/>
    <s v="4"/>
    <s v="01/02/2025"/>
    <s v="01/02/2025"/>
    <s v="31/12/2025"/>
    <n v="261041.33"/>
    <n v="274963.48"/>
    <s v=""/>
    <s v=""/>
    <s v="Moneda Nacional"/>
    <s v=""/>
    <x v="1"/>
    <s v="Servicio de limpieza"/>
    <s v=""/>
    <s v="01/02/2025"/>
    <s v="31/12/2025"/>
    <s v="http://transparencia.ine.mx/sistemaot/cargaMasiva/Articulo70/2025/Formato28//JD02-CAMP/tml1/725934_contrato.pdf"/>
    <s v=""/>
    <s v="891"/>
    <x v="0"/>
    <s v="Recurso Federales"/>
    <s v="Presupuesto de Egresos de la federación"/>
    <s v=""/>
    <s v=""/>
    <s v=""/>
    <s v=""/>
    <s v=""/>
    <s v="No"/>
    <s v="891"/>
    <s v="Se reviso la factura emitida"/>
    <s v=""/>
    <s v=""/>
    <s v=""/>
    <s v=""/>
    <s v="http://transparencia.ine.mx/sistemaot/cargaMasiva/Articulo70/2025/Formato28//JD02-CAMP/tml1/725934_fac.pdf"/>
    <s v="JUNTA DISTRITAL EJECUTIVA NO.02 DE CAMPECHE - CARMEN"/>
    <s v="31/03/2025"/>
    <m/>
    <x v="18"/>
    <x v="0"/>
  </r>
  <r>
    <s v="2025"/>
    <s v="01/01/2025"/>
    <s v="31/03/2025"/>
    <x v="0"/>
    <x v="2"/>
    <x v="0"/>
    <s v="218997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pdf"/>
    <s v="892"/>
    <s v=""/>
    <s v=""/>
    <s v="Compra de vales de combustible para actividades de recorridos de ubicacion de casillas para el proceso electoral extraordinario del poder judicial de la federacion 2024-2025"/>
    <s v="892"/>
    <s v=""/>
    <s v="892"/>
    <s v="892"/>
    <s v=""/>
    <s v=""/>
    <s v=""/>
    <s v=""/>
    <s v=""/>
    <s v=""/>
    <s v=""/>
    <s v=""/>
    <s v="Super Servicio Jiquilpan SA de CV"/>
    <s v="892"/>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09"/>
    <s v="13/02/2025"/>
    <s v="13/02/2025"/>
    <s v="13/02/2025"/>
    <n v="12664.66"/>
    <n v="14691"/>
    <s v=""/>
    <s v=""/>
    <s v="Moneda Nacional"/>
    <s v=""/>
    <x v="1"/>
    <s v="Compra de vales de combustible para actividades de recorridos de ubicacion de casillas para el proceso electoral extraordinario del poder judicial de la federacion 2024-2025"/>
    <s v=""/>
    <s v="13/02/2025"/>
    <s v="13/02/2025"/>
    <s v="http://transparencia.ine.mx/sistemaot/cargaMasiva/Articulo70/2025/Formato28//JD04-MICH/tml1/contrato1.pdf"/>
    <s v=""/>
    <s v="892"/>
    <x v="0"/>
    <s v="Recursos federales"/>
    <s v=""/>
    <s v=""/>
    <s v=""/>
    <s v=""/>
    <s v=""/>
    <s v=""/>
    <s v="No"/>
    <s v="892"/>
    <s v=""/>
    <s v=""/>
    <s v=""/>
    <s v=""/>
    <s v=""/>
    <s v="http://transparencia.ine.mx/sistemaot/cargaMasiva/Articulo70/2025/Formato28//JD04-MICH/tml1/factura1.pdf"/>
    <s v="JUNTA DISTRITAL EJECUTIVA NO.04 DE MICHOACAN - JIQUILPAN"/>
    <s v="31/03/2025"/>
    <m/>
    <x v="9"/>
    <x v="0"/>
  </r>
  <r>
    <s v="2025"/>
    <s v="01/01/2025"/>
    <s v="31/03/2025"/>
    <x v="0"/>
    <x v="1"/>
    <x v="0"/>
    <s v="2193136"/>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2.pdf"/>
    <s v="893"/>
    <s v=""/>
    <s v=""/>
    <s v="Pago servicio de limpieza del mac fijo adicional 160455 de jacona de enero 2025"/>
    <s v="893"/>
    <s v=""/>
    <s v="893"/>
    <s v="893"/>
    <s v=""/>
    <s v=""/>
    <s v=""/>
    <s v=""/>
    <s v=""/>
    <s v=""/>
    <s v=""/>
    <s v=""/>
    <s v="Multiservicios de Limpieza Y Mantenimiento De Zamora SA de CV"/>
    <s v="893"/>
    <s v="MLM171229J97"/>
    <s v="Calle"/>
    <s v="Tzirandaro"/>
    <s v="6"/>
    <s v=""/>
    <s v="Fraccionamiento"/>
    <s v="El Opeño"/>
    <s v="43"/>
    <s v="Jacona"/>
    <s v="43"/>
    <s v="Jacona"/>
    <s v="16"/>
    <s v="Michoacán de Ocampo"/>
    <s v="598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5/2025"/>
    <s v="18/02/2025"/>
    <s v="01/01/2025"/>
    <s v="31/12/2025"/>
    <n v="8795.43"/>
    <n v="10202.700000000001"/>
    <s v=""/>
    <s v=""/>
    <s v="Moneda Nacional"/>
    <s v=""/>
    <x v="1"/>
    <s v="Pago servicio de limpieza del mac fijo adicional 160455 de jacona de enero 2025"/>
    <s v=""/>
    <s v="01/01/2025"/>
    <s v="31/12/2025"/>
    <s v="http://transparencia.ine.mx/sistemaot/cargaMasiva/Articulo70/2025/Formato28//JD04-MICH/tml1/contrato2.pdf"/>
    <s v=""/>
    <s v="893"/>
    <x v="0"/>
    <s v="Recursos federales"/>
    <s v=""/>
    <s v=""/>
    <s v=""/>
    <s v=""/>
    <s v=""/>
    <s v=""/>
    <s v="No"/>
    <s v="893"/>
    <s v=""/>
    <s v=""/>
    <s v=""/>
    <s v=""/>
    <s v=""/>
    <s v="http://transparencia.ine.mx/sistemaot/cargaMasiva/Articulo70/2025/Formato28//JD04-MICH/tml1/factura2.pdf"/>
    <s v="JUNTA DISTRITAL EJECUTIVA NO.04 DE MICHOACAN - JIQUILPAN"/>
    <s v="31/03/2025"/>
    <m/>
    <x v="9"/>
    <x v="0"/>
  </r>
  <r>
    <s v="2025"/>
    <s v="01/01/2025"/>
    <s v="31/03/2025"/>
    <x v="0"/>
    <x v="1"/>
    <x v="0"/>
    <s v="2193138"/>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3.pdf"/>
    <s v="894"/>
    <s v=""/>
    <s v=""/>
    <s v="Pago servicio de limpieza de las instalaciones de la 04 jde de enero 2025"/>
    <s v="894"/>
    <s v=""/>
    <s v="894"/>
    <s v="894"/>
    <s v=""/>
    <s v=""/>
    <s v=""/>
    <s v=""/>
    <s v=""/>
    <s v=""/>
    <s v=""/>
    <s v=""/>
    <s v="Pulcrilin SA de CV"/>
    <s v="894"/>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3/2025"/>
    <s v="18/02/2025"/>
    <s v="01/01/2025"/>
    <s v="31/12/2025"/>
    <n v="11340.42"/>
    <n v="13154.88"/>
    <s v=""/>
    <s v=""/>
    <s v="Moneda Nacional"/>
    <s v=""/>
    <x v="1"/>
    <s v="Pago servicio de limpieza de las instalaciones de la 04 jde de enero 2025"/>
    <s v=""/>
    <s v="01/01/2025"/>
    <s v="31/12/2025"/>
    <s v="http://transparencia.ine.mx/sistemaot/cargaMasiva/Articulo70/2025/Formato28//JD04-MICH/tml1/contrato3.pdf"/>
    <s v=""/>
    <s v="894"/>
    <x v="0"/>
    <s v="Recursos federales"/>
    <s v=""/>
    <s v=""/>
    <s v=""/>
    <s v=""/>
    <s v=""/>
    <s v=""/>
    <s v="No"/>
    <s v="894"/>
    <s v=""/>
    <s v=""/>
    <s v=""/>
    <s v=""/>
    <s v=""/>
    <s v="http://transparencia.ine.mx/sistemaot/cargaMasiva/Articulo70/2025/Formato28//JD04-MICH/tml1/factura3.pdf"/>
    <s v="JUNTA DISTRITAL EJECUTIVA NO.04 DE MICHOACAN - JIQUILPAN"/>
    <s v="31/03/2025"/>
    <m/>
    <x v="9"/>
    <x v="0"/>
  </r>
  <r>
    <s v="2025"/>
    <s v="01/01/2025"/>
    <s v="31/03/2025"/>
    <x v="0"/>
    <x v="1"/>
    <x v="0"/>
    <s v="2193139"/>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4.pdf"/>
    <s v="895"/>
    <s v=""/>
    <s v=""/>
    <s v="Pago servicio de limpieza del mac 160451 de jiquilpan de enero 2025"/>
    <s v="895"/>
    <s v=""/>
    <s v="895"/>
    <s v="895"/>
    <s v=""/>
    <s v=""/>
    <s v=""/>
    <s v=""/>
    <s v=""/>
    <s v=""/>
    <s v=""/>
    <s v=""/>
    <s v="Pulcrilin SA de CV"/>
    <s v="895"/>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4/2025"/>
    <s v="18/02/2025"/>
    <s v="01/01/2025"/>
    <s v="31/12/2025"/>
    <n v="7801.73"/>
    <n v="9050"/>
    <s v=""/>
    <s v=""/>
    <s v="Moneda Nacional"/>
    <s v=""/>
    <x v="1"/>
    <s v="Pago servicio de limpieza del mac 160451 de jiquilpan de enero 2025"/>
    <s v=""/>
    <s v="01/01/2025"/>
    <s v="31/12/2025"/>
    <s v="http://transparencia.ine.mx/sistemaot/cargaMasiva/Articulo70/2025/Formato28//JD04-MICH/tml1/contrato4.pdf"/>
    <s v=""/>
    <s v="895"/>
    <x v="0"/>
    <s v="Recursos federales"/>
    <s v=""/>
    <s v=""/>
    <s v=""/>
    <s v=""/>
    <s v=""/>
    <s v=""/>
    <s v="No"/>
    <s v="895"/>
    <s v=""/>
    <s v=""/>
    <s v=""/>
    <s v=""/>
    <s v=""/>
    <s v="http://transparencia.ine.mx/sistemaot/cargaMasiva/Articulo70/2025/Formato28//JD04-MICH/tml1/factura4.pdf"/>
    <s v="JUNTA DISTRITAL EJECUTIVA NO.04 DE MICHOACAN - JIQUILPAN"/>
    <s v="31/03/2025"/>
    <m/>
    <x v="9"/>
    <x v="0"/>
  </r>
  <r>
    <s v="2025"/>
    <s v="01/01/2025"/>
    <s v="31/03/2025"/>
    <x v="0"/>
    <x v="0"/>
    <x v="0"/>
    <s v="219314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5.pdf"/>
    <s v="896"/>
    <s v=""/>
    <s v=""/>
    <s v="Pago servicio de renta de equipo de fotocopiado de la 04 jde  de enero 2025"/>
    <s v="896"/>
    <s v=""/>
    <s v="896"/>
    <s v="896"/>
    <s v=""/>
    <s v=""/>
    <s v=""/>
    <s v=""/>
    <s v="Hector Armando"/>
    <s v="Garcia"/>
    <s v="Lopez"/>
    <s v="Hombre"/>
    <s v=""/>
    <s v="896"/>
    <s v="GALH610716FS3"/>
    <s v="Calle"/>
    <s v="Pino Suárez"/>
    <s v="471-A"/>
    <s v=""/>
    <s v="Colonia"/>
    <s v="Centro"/>
    <s v="108"/>
    <s v="Zamora"/>
    <s v="108"/>
    <s v="Zamora"/>
    <s v="16"/>
    <s v="Michoacán de Ocampo"/>
    <s v="5968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7/2025"/>
    <s v="18/02/2025"/>
    <s v="01/01/2025"/>
    <s v="31/12/2025"/>
    <n v="1743.3"/>
    <n v="2022.22"/>
    <s v=""/>
    <s v=""/>
    <s v="Moneda Nacional"/>
    <s v=""/>
    <x v="1"/>
    <s v="Pago servicio de renta de equipo de fotocopiado de la 04 jde  de enero 2025"/>
    <s v=""/>
    <s v="01/01/2025"/>
    <s v="31/12/2025"/>
    <s v="http://transparencia.ine.mx/sistemaot/cargaMasiva/Articulo70/2025/Formato28//JD04-MICH/tml1/contrato5.pdf"/>
    <s v=""/>
    <s v="896"/>
    <x v="0"/>
    <s v="Recursos federales"/>
    <s v=""/>
    <s v=""/>
    <s v=""/>
    <s v=""/>
    <s v=""/>
    <s v=""/>
    <s v="No"/>
    <s v="896"/>
    <s v=""/>
    <s v=""/>
    <s v=""/>
    <s v=""/>
    <s v=""/>
    <s v="http://transparencia.ine.mx/sistemaot/cargaMasiva/Articulo70/2025/Formato28//JD04-MICH/tml1/factura5.pdf"/>
    <s v="JUNTA DISTRITAL EJECUTIVA NO.04 DE MICHOACAN - JIQUILPAN"/>
    <s v="31/03/2025"/>
    <m/>
    <x v="9"/>
    <x v="0"/>
  </r>
  <r>
    <s v="2025"/>
    <s v="01/01/2025"/>
    <s v="31/03/2025"/>
    <x v="0"/>
    <x v="0"/>
    <x v="0"/>
    <s v="219323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6.pdf"/>
    <s v="897"/>
    <s v=""/>
    <s v=""/>
    <s v="Pago servicio renta del inmueble modulo fijo 160451 de jiquilpan de enero 2025"/>
    <s v="897"/>
    <s v=""/>
    <s v="897"/>
    <s v="897"/>
    <s v=""/>
    <s v=""/>
    <s v=""/>
    <s v=""/>
    <s v="Francisco Javier"/>
    <s v="Robles"/>
    <s v="Alvarez"/>
    <s v="Hombre"/>
    <s v=""/>
    <s v="897"/>
    <s v="ROAF5912086S9"/>
    <s v="Prolongación"/>
    <s v="Elena Abarca"/>
    <s v="156"/>
    <s v=""/>
    <s v="Barrio"/>
    <s v="La Madera"/>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2/2025"/>
    <s v="18/02/2025"/>
    <s v="01/01/2025"/>
    <s v="31/12/2025"/>
    <n v="14459.32"/>
    <n v="16772.810000000001"/>
    <s v=""/>
    <s v=""/>
    <s v="Moneda Nacional"/>
    <s v=""/>
    <x v="1"/>
    <s v="Pago servicio renta del inmueble modulo fijo 160451 de jiquilpan de enero 2025"/>
    <s v=""/>
    <s v="01/01/2025"/>
    <s v="31/12/2025"/>
    <s v="http://transparencia.ine.mx/sistemaot/cargaMasiva/Articulo70/2025/Formato28//JD04-MICH/tml1/contrato6.pdf"/>
    <s v=""/>
    <s v="897"/>
    <x v="0"/>
    <s v="Recursos federales"/>
    <s v=""/>
    <s v=""/>
    <s v=""/>
    <s v=""/>
    <s v=""/>
    <s v=""/>
    <s v="No"/>
    <s v="897"/>
    <s v=""/>
    <s v=""/>
    <s v=""/>
    <s v=""/>
    <s v=""/>
    <s v="http://transparencia.ine.mx/sistemaot/cargaMasiva/Articulo70/2025/Formato28//JD04-MICH/tml1/factura6.pdf"/>
    <s v="JUNTA DISTRITAL EJECUTIVA NO.04 DE MICHOACAN - JIQUILPAN"/>
    <s v="31/03/2025"/>
    <m/>
    <x v="9"/>
    <x v="0"/>
  </r>
  <r>
    <s v="2025"/>
    <s v="01/01/2025"/>
    <s v="31/03/2025"/>
    <x v="0"/>
    <x v="2"/>
    <x v="0"/>
    <s v="219410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7.pdf"/>
    <s v="898"/>
    <s v=""/>
    <s v=""/>
    <s v="Compra vales de combustible para la operacion de mac semifijo y movil correspondiente al mes de enero 2025"/>
    <s v="898"/>
    <s v=""/>
    <s v="898"/>
    <s v="898"/>
    <s v=""/>
    <s v=""/>
    <s v=""/>
    <s v=""/>
    <s v=""/>
    <s v=""/>
    <s v=""/>
    <s v=""/>
    <s v="Super Servicio Jiquilpan SA de CV"/>
    <s v="898"/>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18"/>
    <s v="20/02/2025"/>
    <s v="20/02/2025"/>
    <s v="20/02/2025"/>
    <n v="8127.59"/>
    <n v="9428"/>
    <s v=""/>
    <s v=""/>
    <s v="Moneda Nacional"/>
    <s v=""/>
    <x v="1"/>
    <s v="Compra vales de combustible para la operacion de mac semifijo y movil correspondiente al mes de enero 2025"/>
    <s v=""/>
    <s v="20/02/2025"/>
    <s v="20/02/2025"/>
    <s v="http://transparencia.ine.mx/sistemaot/cargaMasiva/Articulo70/2025/Formato28//JD04-MICH/tml1/contrato7.pdf"/>
    <s v=""/>
    <s v="898"/>
    <x v="0"/>
    <s v="Recursos federales"/>
    <s v=""/>
    <s v=""/>
    <s v=""/>
    <s v=""/>
    <s v=""/>
    <s v=""/>
    <s v="No"/>
    <s v="898"/>
    <s v=""/>
    <s v=""/>
    <s v=""/>
    <s v=""/>
    <s v=""/>
    <s v="http://transparencia.ine.mx/sistemaot/cargaMasiva/Articulo70/2025/Formato28//JD04-MICH/tml1/factura7.pdf"/>
    <s v="JUNTA DISTRITAL EJECUTIVA NO.04 DE MICHOACAN - JIQUILPAN"/>
    <s v="31/03/2025"/>
    <m/>
    <x v="9"/>
    <x v="0"/>
  </r>
  <r>
    <s v="2025"/>
    <s v="01/01/2025"/>
    <s v="31/03/2025"/>
    <x v="0"/>
    <x v="2"/>
    <x v="0"/>
    <s v="21941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8.pdf"/>
    <s v="899"/>
    <s v=""/>
    <s v=""/>
    <s v="Compra vales de combustible para la operacion de mac semifijo y movil correspondiente al mes de febrero 2025"/>
    <s v="899"/>
    <s v=""/>
    <s v="899"/>
    <s v="899"/>
    <s v=""/>
    <s v=""/>
    <s v=""/>
    <s v=""/>
    <s v=""/>
    <s v=""/>
    <s v=""/>
    <s v=""/>
    <s v="Super Servicio Jiquilpan SA de CV"/>
    <s v="899"/>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19"/>
    <s v="20/02/2025"/>
    <s v="20/02/2025"/>
    <s v="20/02/2025"/>
    <n v="8763.7999999999993"/>
    <n v="10166"/>
    <s v=""/>
    <s v=""/>
    <s v="Moneda Nacional"/>
    <s v=""/>
    <x v="1"/>
    <s v="Compra vales de combustible para la operacion de mac semifijo y movil correspondiente al mes de febrero 2025"/>
    <s v=""/>
    <s v="20/02/2025"/>
    <s v="20/02/2025"/>
    <s v="http://transparencia.ine.mx/sistemaot/cargaMasiva/Articulo70/2025/Formato28//JD04-MICH/tml1/contrato8.pdf"/>
    <s v=""/>
    <s v="899"/>
    <x v="0"/>
    <s v="Recursos federales"/>
    <s v=""/>
    <s v=""/>
    <s v=""/>
    <s v=""/>
    <s v=""/>
    <s v=""/>
    <s v="No"/>
    <s v="899"/>
    <s v=""/>
    <s v=""/>
    <s v=""/>
    <s v=""/>
    <s v=""/>
    <s v="http://transparencia.ine.mx/sistemaot/cargaMasiva/Articulo70/2025/Formato28//JD04-MICH/tml1/factura8.pdf"/>
    <s v="JUNTA DISTRITAL EJECUTIVA NO.04 DE MICHOACAN - JIQUILPAN"/>
    <s v="31/03/2025"/>
    <m/>
    <x v="9"/>
    <x v="0"/>
  </r>
  <r>
    <s v="2025"/>
    <s v="01/01/2025"/>
    <s v="31/03/2025"/>
    <x v="0"/>
    <x v="2"/>
    <x v="0"/>
    <s v="219411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9.pdf"/>
    <s v="900"/>
    <s v=""/>
    <s v=""/>
    <s v="Compra de vales de combustible para actividades de supervision de mac, cartografia y depuracion del padron de los meses de enero y febrero"/>
    <s v="900"/>
    <s v=""/>
    <s v="900"/>
    <s v="900"/>
    <s v=""/>
    <s v=""/>
    <s v=""/>
    <s v=""/>
    <s v=""/>
    <s v=""/>
    <s v=""/>
    <s v=""/>
    <s v="Super Servicio Jiquilpan SA de CV"/>
    <s v="900"/>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20"/>
    <s v="20/02/2025"/>
    <s v="20/02/2025"/>
    <s v="20/02/2025"/>
    <n v="11343.11"/>
    <n v="13158"/>
    <s v=""/>
    <s v=""/>
    <s v="Moneda Nacional"/>
    <s v=""/>
    <x v="1"/>
    <s v="Compra de vales de combustible para actividades de supervision de mac, cartografia y depuracion del padron de los meses de enero y febrero"/>
    <s v=""/>
    <s v="20/02/2025"/>
    <s v="20/02/2025"/>
    <s v="http://transparencia.ine.mx/sistemaot/cargaMasiva/Articulo70/2025/Formato28//JD04-MICH/tml1/contrato9.pdf"/>
    <s v=""/>
    <s v="900"/>
    <x v="0"/>
    <s v="Recursos federales"/>
    <s v=""/>
    <s v=""/>
    <s v=""/>
    <s v=""/>
    <s v=""/>
    <s v=""/>
    <s v="No"/>
    <s v="900"/>
    <s v=""/>
    <s v=""/>
    <s v=""/>
    <s v=""/>
    <s v=""/>
    <s v="http://transparencia.ine.mx/sistemaot/cargaMasiva/Articulo70/2025/Formato28//JD04-MICH/tml1/factura9.pdf"/>
    <s v="JUNTA DISTRITAL EJECUTIVA NO.04 DE MICHOACAN - JIQUILPAN"/>
    <s v="31/03/2025"/>
    <m/>
    <x v="9"/>
    <x v="0"/>
  </r>
  <r>
    <s v="2025"/>
    <s v="01/01/2025"/>
    <s v="31/03/2025"/>
    <x v="0"/>
    <x v="2"/>
    <x v="0"/>
    <s v="219689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0.pdf"/>
    <s v="901"/>
    <s v=""/>
    <s v=""/>
    <s v="Compra de vales de combustible para actividades preparatorias de capacitacion electoral, educacion electoral y difusion institucional para la promocion de la participacion ciudadana del pee del pjf"/>
    <s v="901"/>
    <s v=""/>
    <s v="901"/>
    <s v="901"/>
    <s v=""/>
    <s v=""/>
    <s v=""/>
    <s v=""/>
    <s v=""/>
    <s v=""/>
    <s v=""/>
    <s v=""/>
    <s v="Super Servicio Jiquilpan SA de CV"/>
    <s v="901"/>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24"/>
    <s v="25/02/2025"/>
    <s v="25/02/2025"/>
    <s v="25/02/2025"/>
    <n v="12931.04"/>
    <n v="15000"/>
    <s v=""/>
    <s v=""/>
    <s v="Moneda Nacional"/>
    <s v=""/>
    <x v="1"/>
    <s v="Compra de vales de combustible para actividades preparatorias de capacitacion electoral, educacion electoral y difusion institucional para la promocion de la participacion ciudadana del pee del pjf"/>
    <s v=""/>
    <s v="20/02/2025"/>
    <s v="20/02/2025"/>
    <s v="http://transparencia.ine.mx/sistemaot/cargaMasiva/Articulo70/2025/Formato28//JD04-MICH/tml1/contrato10.pdf"/>
    <s v=""/>
    <s v="901"/>
    <x v="0"/>
    <s v="Recursos federales"/>
    <s v=""/>
    <s v=""/>
    <s v=""/>
    <s v=""/>
    <s v=""/>
    <s v=""/>
    <s v="No"/>
    <s v="901"/>
    <s v=""/>
    <s v=""/>
    <s v=""/>
    <s v=""/>
    <s v=""/>
    <s v="http://transparencia.ine.mx/sistemaot/cargaMasiva/Articulo70/2025/Formato28//JD04-MICH/tml1/factura10.pdf"/>
    <s v="JUNTA DISTRITAL EJECUTIVA NO.04 DE MICHOACAN - JIQUILPAN"/>
    <s v="31/03/2025"/>
    <m/>
    <x v="9"/>
    <x v="0"/>
  </r>
  <r>
    <s v="2025"/>
    <s v="01/01/2025"/>
    <s v="31/03/2025"/>
    <x v="0"/>
    <x v="0"/>
    <x v="0"/>
    <s v="2198548"/>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11.pdf"/>
    <s v="902"/>
    <s v=""/>
    <s v=""/>
    <s v="Pago servicio renta del inmueble de la 04 jde de enero 2025"/>
    <s v="902"/>
    <s v=""/>
    <s v="902"/>
    <s v="902"/>
    <s v=""/>
    <s v=""/>
    <s v=""/>
    <s v=""/>
    <s v="Luz Hermelinda"/>
    <s v="Novoa"/>
    <s v="Sanchez"/>
    <s v="Mujer"/>
    <s v=""/>
    <s v="902"/>
    <s v="NOSL610419LE7"/>
    <s v="Calle"/>
    <s v="Profesor Fajardo"/>
    <s v="111"/>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1/2025"/>
    <s v="18/02/2025"/>
    <s v="01/01/2025"/>
    <s v="31/12/2025"/>
    <n v="19767.099999999999"/>
    <n v="22929.83"/>
    <s v=""/>
    <s v=""/>
    <s v="Moneda Nacional"/>
    <s v=""/>
    <x v="1"/>
    <s v="Pago servicio renta del inmueble de la 04 jde de enero 2025"/>
    <s v=""/>
    <s v="01/01/2025"/>
    <s v="31/12/2025"/>
    <s v="http://transparencia.ine.mx/sistemaot/cargaMasiva/Articulo70/2025/Formato28//JD04-MICH/tml1/contrato11.pdf"/>
    <s v=""/>
    <s v="902"/>
    <x v="0"/>
    <s v="Recursos federales"/>
    <s v=""/>
    <s v=""/>
    <s v=""/>
    <s v=""/>
    <s v=""/>
    <s v=""/>
    <s v="No"/>
    <s v="902"/>
    <s v=""/>
    <s v=""/>
    <s v=""/>
    <s v=""/>
    <s v=""/>
    <s v="http://transparencia.ine.mx/sistemaot/cargaMasiva/Articulo70/2025/Formato28//JD04-MICH/tml1/factura11.pdf"/>
    <s v="JUNTA DISTRITAL EJECUTIVA NO.04 DE MICHOACAN - JIQUILPAN"/>
    <s v="31/03/2025"/>
    <m/>
    <x v="9"/>
    <x v="0"/>
  </r>
  <r>
    <s v="2025"/>
    <s v="01/01/2025"/>
    <s v="31/03/2025"/>
    <x v="0"/>
    <x v="2"/>
    <x v="0"/>
    <s v="219963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2.pdf"/>
    <s v="903"/>
    <s v=""/>
    <s v=""/>
    <s v="Pago consumo de alimentos en las instalaciones de la 04 jde a los se y caes que participaron en el primer taller de cpacitacion el 03,04,05,07 y 08-feb-2025"/>
    <s v="903"/>
    <s v=""/>
    <s v="903"/>
    <s v="903"/>
    <s v=""/>
    <s v=""/>
    <s v=""/>
    <s v=""/>
    <s v="Rosa Guadalupe"/>
    <s v="Santillán"/>
    <s v="Ruiz"/>
    <s v="Mujer"/>
    <s v=""/>
    <s v="903"/>
    <s v="SARR8812063U7"/>
    <s v="Calle"/>
    <s v="Carlos Gálvez Betancourt"/>
    <s v="9"/>
    <s v=""/>
    <s v="Colonia"/>
    <s v="La Selva"/>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20026"/>
    <s v="26/02/2025"/>
    <s v="26/02/2025"/>
    <s v="26/02/2025"/>
    <n v="17241.38"/>
    <n v="20000"/>
    <s v=""/>
    <s v=""/>
    <s v="Moneda Nacional"/>
    <s v=""/>
    <x v="1"/>
    <s v="Pago consumo de alimentos en las instalaciones de la 04 jde a los se y caes que participaron en el primer taller de cpacitacion el 03,04,05,07 y 08-feb-2025"/>
    <s v=""/>
    <s v="26/02/2025"/>
    <s v="26/02/2025"/>
    <s v="http://transparencia.ine.mx/sistemaot/cargaMasiva/Articulo70/2025/Formato28//JD04-MICH/tml1/contrato12.pdf"/>
    <s v=""/>
    <s v="903"/>
    <x v="0"/>
    <s v="Recursos federales"/>
    <s v=""/>
    <s v=""/>
    <s v=""/>
    <s v=""/>
    <s v=""/>
    <s v=""/>
    <s v="No"/>
    <s v="903"/>
    <s v=""/>
    <s v=""/>
    <s v=""/>
    <s v=""/>
    <s v=""/>
    <s v="http://transparencia.ine.mx/sistemaot/cargaMasiva/Articulo70/2025/Formato28//JD04-MICH/tml1/factura12.pdf"/>
    <s v="JUNTA DISTRITAL EJECUTIVA NO.04 DE MICHOACAN - JIQUILPAN"/>
    <s v="31/03/2025"/>
    <m/>
    <x v="9"/>
    <x v="0"/>
  </r>
  <r>
    <s v="2025"/>
    <s v="01/01/2025"/>
    <s v="31/03/2025"/>
    <x v="0"/>
    <x v="2"/>
    <x v="0"/>
    <s v="220138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13.pdf"/>
    <s v="904"/>
    <s v=""/>
    <s v=""/>
    <s v="Compra de material y utiles de oficina para el primer taller de capacitacion de se y caes del pee del pjf 2024-2025"/>
    <s v="904"/>
    <s v=""/>
    <s v="904"/>
    <s v="904"/>
    <s v=""/>
    <s v=""/>
    <s v=""/>
    <s v=""/>
    <s v="Norma Yadira"/>
    <s v="Álvarez"/>
    <s v="Trujillo"/>
    <s v="Mujer"/>
    <s v=""/>
    <s v="904"/>
    <s v="AATN720413F55"/>
    <s v="Calle"/>
    <s v="General Arteaga"/>
    <s v="18"/>
    <s v=""/>
    <s v="Colonia"/>
    <s v="Centro"/>
    <s v="45"/>
    <s v="Jiquilpan"/>
    <s v="46"/>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30"/>
    <s v="28/02/2025"/>
    <s v="28/02/2025"/>
    <s v="28/02/2025"/>
    <n v="11628.78"/>
    <n v="13489.38"/>
    <s v=""/>
    <s v=""/>
    <s v="Moneda Nacional"/>
    <s v=""/>
    <x v="1"/>
    <s v="Compra de material y utiles de oficina para el primer taller de capacitacion de se y caes del pee del pjf 2024-2025"/>
    <s v=""/>
    <s v="28/02/2025"/>
    <s v="28/02/2025"/>
    <s v="http://transparencia.ine.mx/sistemaot/cargaMasiva/Articulo70/2025/Formato28//JD04-MICH/tml1/contrato13.pdf"/>
    <s v=""/>
    <s v="904"/>
    <x v="0"/>
    <s v="Recursos federales"/>
    <s v=""/>
    <s v=""/>
    <s v=""/>
    <s v=""/>
    <s v=""/>
    <s v=""/>
    <s v="No"/>
    <s v="904"/>
    <s v=""/>
    <s v=""/>
    <s v=""/>
    <s v=""/>
    <s v=""/>
    <s v="http://transparencia.ine.mx/sistemaot/cargaMasiva/Articulo70/2025/Formato28//JD04-MICH/tml1/factura13.pdf"/>
    <s v="JUNTA DISTRITAL EJECUTIVA NO.04 DE MICHOACAN - JIQUILPAN"/>
    <s v="31/03/2025"/>
    <m/>
    <x v="9"/>
    <x v="0"/>
  </r>
  <r>
    <s v="2025"/>
    <s v="01/01/2025"/>
    <s v="31/03/2025"/>
    <x v="0"/>
    <x v="1"/>
    <x v="0"/>
    <s v="2202223"/>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4.pdf"/>
    <s v="905"/>
    <s v=""/>
    <s v=""/>
    <s v="Pago servicio de limpieza del mac fijo adicional 160455 de jacona de febrero 2025"/>
    <s v="905"/>
    <s v=""/>
    <s v="905"/>
    <s v="905"/>
    <s v=""/>
    <s v=""/>
    <s v=""/>
    <s v=""/>
    <s v=""/>
    <s v=""/>
    <s v=""/>
    <s v=""/>
    <s v="Multiservicios de Limpieza Y Mantenimiento De Zamora SA de CV"/>
    <s v="905"/>
    <s v="MLM171229J97"/>
    <s v="Calle"/>
    <s v="Tzirandaro"/>
    <s v="6"/>
    <s v=""/>
    <s v="Fraccionamiento"/>
    <s v="El Opeño"/>
    <s v="43"/>
    <s v="Jacona"/>
    <s v="43"/>
    <s v="Jacona"/>
    <s v="16"/>
    <s v="Michoacán de Ocampo"/>
    <s v="598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5/2025"/>
    <s v="18/02/2025"/>
    <s v="01/01/2025"/>
    <s v="31/12/2025"/>
    <n v="8795.43"/>
    <n v="10202.700000000001"/>
    <s v=""/>
    <s v=""/>
    <s v="Moneda Nacional"/>
    <s v=""/>
    <x v="1"/>
    <s v="Pago servicio de limpieza del mac fijo adicional 160455 de jacona de febrero 2025"/>
    <s v=""/>
    <s v="01/01/2025"/>
    <s v="31/12/2025"/>
    <s v="http://transparencia.ine.mx/sistemaot/cargaMasiva/Articulo70/2025/Formato28//JD04-MICH/tml1/contrato14.pdf"/>
    <s v=""/>
    <s v="905"/>
    <x v="0"/>
    <s v="Recursos federales"/>
    <s v=""/>
    <s v=""/>
    <s v=""/>
    <s v=""/>
    <s v=""/>
    <s v=""/>
    <s v="No"/>
    <s v="905"/>
    <s v=""/>
    <s v=""/>
    <s v=""/>
    <s v=""/>
    <s v=""/>
    <s v="http://transparencia.ine.mx/sistemaot/cargaMasiva/Articulo70/2025/Formato28//JD04-MICH/tml1/factura14.pdf"/>
    <s v="JUNTA DISTRITAL EJECUTIVA NO.04 DE MICHOACAN - JIQUILPAN"/>
    <s v="31/03/2025"/>
    <m/>
    <x v="9"/>
    <x v="0"/>
  </r>
  <r>
    <s v="2025"/>
    <s v="01/01/2025"/>
    <s v="31/03/2025"/>
    <x v="0"/>
    <x v="1"/>
    <x v="0"/>
    <s v="2202224"/>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5.pdf"/>
    <s v="906"/>
    <s v=""/>
    <s v=""/>
    <s v="pago servicio de limpieza de las instalaciones de la 04 jde de febrero 2025"/>
    <s v="906"/>
    <s v=""/>
    <s v="906"/>
    <s v="906"/>
    <s v=""/>
    <s v=""/>
    <s v=""/>
    <s v=""/>
    <s v=""/>
    <s v=""/>
    <s v=""/>
    <s v=""/>
    <s v="Pulcrilin SA de CV"/>
    <s v="906"/>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3/2025"/>
    <s v="18/02/2025"/>
    <s v="01/01/2025"/>
    <s v="31/12/2025"/>
    <n v="11340.42"/>
    <n v="13154.88"/>
    <s v=""/>
    <s v=""/>
    <s v="Moneda Nacional"/>
    <s v=""/>
    <x v="1"/>
    <s v="pago servicio de limpieza de las instalaciones de la 04 jde de febrero 2025"/>
    <s v=""/>
    <s v="01/01/2025"/>
    <s v="31/12/2025"/>
    <s v="http://transparencia.ine.mx/sistemaot/cargaMasiva/Articulo70/2025/Formato28//JD04-MICH/tml1/contrato15.pdf"/>
    <s v=""/>
    <s v="906"/>
    <x v="0"/>
    <s v="Recursos federales"/>
    <s v=""/>
    <s v=""/>
    <s v=""/>
    <s v=""/>
    <s v=""/>
    <s v=""/>
    <s v="No"/>
    <s v="906"/>
    <s v=""/>
    <s v=""/>
    <s v=""/>
    <s v=""/>
    <s v=""/>
    <s v="http://transparencia.ine.mx/sistemaot/cargaMasiva/Articulo70/2025/Formato28//JD04-MICH/tml1/factura15.pdf"/>
    <s v="JUNTA DISTRITAL EJECUTIVA NO.04 DE MICHOACAN - JIQUILPAN"/>
    <s v="31/03/2025"/>
    <m/>
    <x v="9"/>
    <x v="0"/>
  </r>
  <r>
    <s v="2025"/>
    <s v="01/01/2025"/>
    <s v="31/03/2025"/>
    <x v="0"/>
    <x v="1"/>
    <x v="0"/>
    <s v="22022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6.pdf"/>
    <s v="907"/>
    <s v=""/>
    <s v=""/>
    <s v="pago servicio de limpieza del mac 160451 de jiquilpan de febrero 2025"/>
    <s v="907"/>
    <s v=""/>
    <s v="907"/>
    <s v="907"/>
    <s v=""/>
    <s v=""/>
    <s v=""/>
    <s v=""/>
    <s v=""/>
    <s v=""/>
    <s v=""/>
    <s v=""/>
    <s v="Pulcrilin SA de CV"/>
    <s v="907"/>
    <s v="PUL1005314L7"/>
    <s v="Calle"/>
    <s v="Querétaro"/>
    <s v="64"/>
    <s v=""/>
    <s v="Colonia"/>
    <s v="Las Brisas"/>
    <s v="76"/>
    <s v="Sahuayo"/>
    <s v="76"/>
    <s v="Sahuayo"/>
    <s v="16"/>
    <s v="Michoacán de Ocampo"/>
    <s v="5900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4/2025"/>
    <s v="18/02/2025"/>
    <s v="01/01/2025"/>
    <s v="31/12/2025"/>
    <n v="7801.73"/>
    <n v="9050"/>
    <s v=""/>
    <s v=""/>
    <s v="Moneda Nacional"/>
    <s v=""/>
    <x v="1"/>
    <s v="pago servicio de limpieza del mac 160451 de jiquilpan de febrero 2025"/>
    <s v=""/>
    <s v="01/01/2025"/>
    <s v="31/12/2025"/>
    <s v="http://transparencia.ine.mx/sistemaot/cargaMasiva/Articulo70/2025/Formato28//JD04-MICH/tml1/contrato16.pdf"/>
    <s v=""/>
    <s v="907"/>
    <x v="0"/>
    <s v="Recursos federales"/>
    <s v=""/>
    <s v=""/>
    <s v=""/>
    <s v=""/>
    <s v=""/>
    <s v=""/>
    <s v="No"/>
    <s v="907"/>
    <s v=""/>
    <s v=""/>
    <s v=""/>
    <s v=""/>
    <s v=""/>
    <s v="http://transparencia.ine.mx/sistemaot/cargaMasiva/Articulo70/2025/Formato28//JD04-MICH/tml1/factura16.pdf"/>
    <s v="JUNTA DISTRITAL EJECUTIVA NO.04 DE MICHOACAN - JIQUILPAN"/>
    <s v="31/03/2025"/>
    <m/>
    <x v="9"/>
    <x v="0"/>
  </r>
  <r>
    <s v="2025"/>
    <s v="01/01/2025"/>
    <s v="31/03/2025"/>
    <x v="0"/>
    <x v="0"/>
    <x v="0"/>
    <s v="220223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17.pdf"/>
    <s v="908"/>
    <s v=""/>
    <s v=""/>
    <s v="pago servicio renta del inmueble modulo fijo 160451 de jiquilpan de febrero 2025"/>
    <s v="908"/>
    <s v=""/>
    <s v="908"/>
    <s v="908"/>
    <s v=""/>
    <s v=""/>
    <s v=""/>
    <s v=""/>
    <s v="Francisco Javier"/>
    <s v="Robles"/>
    <s v="Alvarez"/>
    <s v="Hombre"/>
    <s v=""/>
    <s v="908"/>
    <s v="ROAF5912086S9"/>
    <s v="Prolongación"/>
    <s v="Elena Abarca"/>
    <s v="156"/>
    <s v=""/>
    <s v="Barrio"/>
    <s v="La Madera"/>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2/2025"/>
    <s v="18/02/2025"/>
    <s v="01/01/2025"/>
    <s v="31/12/2025"/>
    <n v="14459.32"/>
    <n v="16772.810000000001"/>
    <s v=""/>
    <s v=""/>
    <s v="Moneda Nacional"/>
    <s v=""/>
    <x v="1"/>
    <s v="pago servicio renta del inmueble modulo fijo 160451 de jiquilpan de febrero 2025"/>
    <s v=""/>
    <s v="01/01/2025"/>
    <s v="31/12/2025"/>
    <s v="http://transparencia.ine.mx/sistemaot/cargaMasiva/Articulo70/2025/Formato28//JD04-MICH/tml1/contrato17.pdf"/>
    <s v=""/>
    <s v="908"/>
    <x v="0"/>
    <s v="Recursos federales"/>
    <s v=""/>
    <s v=""/>
    <s v=""/>
    <s v=""/>
    <s v=""/>
    <s v=""/>
    <s v="No"/>
    <s v="908"/>
    <s v=""/>
    <s v=""/>
    <s v=""/>
    <s v=""/>
    <s v=""/>
    <s v="http://transparencia.ine.mx/sistemaot/cargaMasiva/Articulo70/2025/Formato28//JD04-MICH/tml1/factura17.pdf"/>
    <s v="JUNTA DISTRITAL EJECUTIVA NO.04 DE MICHOACAN - JIQUILPAN"/>
    <s v="31/03/2025"/>
    <m/>
    <x v="9"/>
    <x v="0"/>
  </r>
  <r>
    <s v="2025"/>
    <s v="01/01/2025"/>
    <s v="31/03/2025"/>
    <x v="0"/>
    <x v="0"/>
    <x v="0"/>
    <s v="220401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4-MICH/tml1/osp18.pdf"/>
    <s v="909"/>
    <s v=""/>
    <s v=""/>
    <s v="pago servicio renta del inmueble de la 04 jde de febrero 2025"/>
    <s v="909"/>
    <s v=""/>
    <s v="909"/>
    <s v="909"/>
    <s v=""/>
    <s v=""/>
    <s v=""/>
    <s v=""/>
    <s v="Luz Hermelinda"/>
    <s v="Novoa"/>
    <s v="Sanchez"/>
    <s v="Mujer"/>
    <s v=""/>
    <s v="909"/>
    <s v="NOSL610419LE7"/>
    <s v="Calle"/>
    <s v="Profesor Fajardo"/>
    <s v="111"/>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1/2025"/>
    <s v="18/02/2025"/>
    <s v="01/01/2025"/>
    <s v="31/12/2025"/>
    <n v="19767.099999999999"/>
    <n v="22929.83"/>
    <s v=""/>
    <s v=""/>
    <s v="Moneda Nacional"/>
    <s v=""/>
    <x v="1"/>
    <s v="pago servicio renta del inmueble de la 04 jde de febrero 2025"/>
    <s v=""/>
    <s v="01/01/2025"/>
    <s v="31/12/2025"/>
    <s v="http://transparencia.ine.mx/sistemaot/cargaMasiva/Articulo70/2025/Formato28//JD04-MICH/tml1/contrato18.pdf"/>
    <s v=""/>
    <s v="909"/>
    <x v="0"/>
    <s v="Recursos federales"/>
    <s v=""/>
    <s v=""/>
    <s v=""/>
    <s v=""/>
    <s v=""/>
    <s v=""/>
    <s v="No"/>
    <s v="909"/>
    <s v=""/>
    <s v=""/>
    <s v=""/>
    <s v=""/>
    <s v=""/>
    <s v="http://transparencia.ine.mx/sistemaot/cargaMasiva/Articulo70/2025/Formato28//JD04-MICH/tml1/factura18.pdf"/>
    <s v="JUNTA DISTRITAL EJECUTIVA NO.04 DE MICHOACAN - JIQUILPAN"/>
    <s v="31/03/2025"/>
    <m/>
    <x v="9"/>
    <x v="0"/>
  </r>
  <r>
    <s v="2025"/>
    <s v="01/01/2025"/>
    <s v="31/03/2025"/>
    <x v="0"/>
    <x v="1"/>
    <x v="0"/>
    <s v="2204113"/>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4-MICH/tml1/osp19.pdf"/>
    <s v="910"/>
    <s v=""/>
    <s v=""/>
    <s v="pago servicio de renta de equipo de fotocopiado de la 04 jde  de febrero 2025"/>
    <s v="910"/>
    <s v=""/>
    <s v="910"/>
    <s v="910"/>
    <s v=""/>
    <s v=""/>
    <s v=""/>
    <s v=""/>
    <s v="Hector Armando"/>
    <s v="Garcia"/>
    <s v="Lopez"/>
    <s v="Hombre"/>
    <s v=""/>
    <s v="910"/>
    <s v="GALH610716FS3"/>
    <s v="Calle"/>
    <s v="Pino Suárez"/>
    <s v="471-A"/>
    <s v=""/>
    <s v="Colonia"/>
    <s v="Centro"/>
    <s v="108"/>
    <s v="Zamora"/>
    <s v="108"/>
    <s v="Zamora"/>
    <s v="16"/>
    <s v="Michoacán de Ocampo"/>
    <s v="5968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INE/MICH/04JDE/SERV/07/2025"/>
    <s v="18/02/2025"/>
    <s v="01/01/2025"/>
    <s v="31/12/2025"/>
    <n v="1743.3"/>
    <n v="2022.22"/>
    <s v=""/>
    <s v=""/>
    <s v="Moneda Nacional"/>
    <s v=""/>
    <x v="1"/>
    <s v="pago servicio de renta de equipo de fotocopiado de la 04 jde  de febrero 2025"/>
    <s v=""/>
    <s v="01/01/2025"/>
    <s v="31/12/2025"/>
    <s v="http://transparencia.ine.mx/sistemaot/cargaMasiva/Articulo70/2025/Formato28//JD04-MICH/tml1/contrato19.pdf"/>
    <s v=""/>
    <s v="910"/>
    <x v="0"/>
    <s v="Recursos federales"/>
    <s v=""/>
    <s v=""/>
    <s v=""/>
    <s v=""/>
    <s v=""/>
    <s v=""/>
    <s v="No"/>
    <s v="910"/>
    <s v=""/>
    <s v=""/>
    <s v=""/>
    <s v=""/>
    <s v=""/>
    <s v="http://transparencia.ine.mx/sistemaot/cargaMasiva/Articulo70/2025/Formato28//JD04-MICH/tml1/factura19.pdf"/>
    <s v="JUNTA DISTRITAL EJECUTIVA NO.04 DE MICHOACAN - JIQUILPAN"/>
    <s v="31/03/2025"/>
    <m/>
    <x v="9"/>
    <x v="0"/>
  </r>
  <r>
    <s v="2025"/>
    <s v="01/01/2025"/>
    <s v="31/03/2025"/>
    <x v="0"/>
    <x v="2"/>
    <x v="0"/>
    <s v="2211050"/>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20.pdf"/>
    <s v="911"/>
    <s v=""/>
    <s v=""/>
    <s v="pago compra cartucho de toner lexmark alto rendimiento para las diversas actividades de la vocalia en relacion al proceso judicial"/>
    <s v="911"/>
    <s v=""/>
    <s v="911"/>
    <s v="911"/>
    <s v=""/>
    <s v=""/>
    <s v=""/>
    <s v=""/>
    <s v="Alejandro"/>
    <s v="Ramírez"/>
    <s v="Barocio"/>
    <s v="Hombre"/>
    <s v=""/>
    <s v="911"/>
    <s v="BARA800409E29"/>
    <s v="Calle"/>
    <s v="Hidalgo"/>
    <s v="31"/>
    <s v=""/>
    <s v="Colonia"/>
    <s v="Centro"/>
    <s v="18"/>
    <s v="La Barca"/>
    <s v="18"/>
    <s v="La Barca"/>
    <s v="44"/>
    <s v="Jalisco"/>
    <s v="479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41"/>
    <s v="20/03/2025"/>
    <s v="20/03/2025"/>
    <s v="20/03/2025"/>
    <n v="7974.14"/>
    <n v="9250"/>
    <s v=""/>
    <s v=""/>
    <s v="Moneda Nacional"/>
    <s v=""/>
    <x v="1"/>
    <s v="pago compra cartucho de toner lexmark alto rendimiento para las diversas actividades de la vocalia en relacion al proceso judicial"/>
    <s v=""/>
    <s v="20/03/2025"/>
    <s v="20/03/2025"/>
    <s v="http://transparencia.ine.mx/sistemaot/cargaMasiva/Articulo70/2025/Formato28//JD04-MICH/tml1/contrato20.pdf"/>
    <s v=""/>
    <s v="911"/>
    <x v="0"/>
    <s v="Recursos federales"/>
    <s v=""/>
    <s v=""/>
    <s v=""/>
    <s v=""/>
    <s v=""/>
    <s v=""/>
    <s v="No"/>
    <s v="911"/>
    <s v=""/>
    <s v=""/>
    <s v=""/>
    <s v=""/>
    <s v=""/>
    <s v="http://transparencia.ine.mx/sistemaot/cargaMasiva/Articulo70/2025/Formato28//JD04-MICH/tml1/factura20.pdf"/>
    <s v="JUNTA DISTRITAL EJECUTIVA NO.04 DE MICHOACAN - JIQUILPAN"/>
    <s v="31/03/2025"/>
    <m/>
    <x v="9"/>
    <x v="0"/>
  </r>
  <r>
    <s v="2025"/>
    <s v="01/01/2025"/>
    <s v="31/03/2025"/>
    <x v="0"/>
    <x v="2"/>
    <x v="0"/>
    <s v="221108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21.pdf"/>
    <s v="912"/>
    <s v=""/>
    <s v=""/>
    <s v="compra vales de combustible para la operacion de mac semifijo y movil correspondiente al mes de marzo 2025"/>
    <s v="912"/>
    <s v=""/>
    <s v="912"/>
    <s v="912"/>
    <s v=""/>
    <s v=""/>
    <s v=""/>
    <s v=""/>
    <s v=""/>
    <s v=""/>
    <s v=""/>
    <s v=""/>
    <s v="Super Servicio Jiquilpan SA de CV"/>
    <s v="912"/>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44"/>
    <s v="20/03/2025"/>
    <s v="20/03/2025"/>
    <s v="20/03/2025"/>
    <n v="8763.7999999999993"/>
    <n v="10166"/>
    <s v=""/>
    <s v=""/>
    <s v="Moneda Nacional"/>
    <s v=""/>
    <x v="1"/>
    <s v="compra vales de combustible para la operacion de mac semifijo y movil correspondiente al mes de marzo 2025"/>
    <s v=""/>
    <s v="20/03/2025"/>
    <s v="20/03/2025"/>
    <s v="http://transparencia.ine.mx/sistemaot/cargaMasiva/Articulo70/2025/Formato28//JD04-MICH/tml1/contrato21.pdf"/>
    <s v=""/>
    <s v="912"/>
    <x v="0"/>
    <s v="Recursos federales"/>
    <s v=""/>
    <s v=""/>
    <s v=""/>
    <s v=""/>
    <s v=""/>
    <s v=""/>
    <s v="No"/>
    <s v="912"/>
    <s v=""/>
    <s v=""/>
    <s v=""/>
    <s v=""/>
    <s v=""/>
    <s v="http://transparencia.ine.mx/sistemaot/cargaMasiva/Articulo70/2025/Formato28//JD04-MICH/tml1/factura21.pdf"/>
    <s v="JUNTA DISTRITAL EJECUTIVA NO.04 DE MICHOACAN - JIQUILPAN"/>
    <s v="31/03/2025"/>
    <m/>
    <x v="9"/>
    <x v="0"/>
  </r>
  <r>
    <s v="2025"/>
    <s v="01/01/2025"/>
    <s v="31/03/2025"/>
    <x v="0"/>
    <x v="2"/>
    <x v="0"/>
    <s v="221346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MICH/tml1/osp22.pdf"/>
    <s v="913"/>
    <s v=""/>
    <s v=""/>
    <s v="compra vales de combustible para actividades de las diferentes areas de la junta distrital"/>
    <s v="913"/>
    <s v=""/>
    <s v="913"/>
    <s v="913"/>
    <s v=""/>
    <s v=""/>
    <s v=""/>
    <s v=""/>
    <s v=""/>
    <s v=""/>
    <s v=""/>
    <s v=""/>
    <s v="Super Servicio Jiquilpan SA de CV"/>
    <s v="913"/>
    <s v="SSJ910628FA3"/>
    <s v="Avenida"/>
    <s v="Circunvalación"/>
    <s v=""/>
    <s v=""/>
    <s v="Colonia"/>
    <s v="Centro"/>
    <s v="45"/>
    <s v="Jiquilpan"/>
    <s v="45"/>
    <s v="Jiquilpan"/>
    <s v="16"/>
    <s v="Michoacán de Ocampo"/>
    <s v="59510"/>
    <s v=""/>
    <s v=""/>
    <s v=""/>
    <s v=""/>
    <s v="Por cumplir con los requerimientos, las condiciones legales, técnicas y económicas y presentar una propuesta económica solvente que garantiza satisfactoriamente el cumplimiento de las obligaciones respectivas."/>
    <s v="Junta Distrital Ejecutiva No.04 De Michoacan - Jiquilpan"/>
    <s v="Junta Distrital Ejecutiva No.04 De Michoacan - Jiquilpan"/>
    <s v="Junta Distrital Ejecutiva No.04 De Michoacan - Jiquilpan"/>
    <s v="2025010051"/>
    <s v="25/03/2025"/>
    <s v="25/03/2025"/>
    <s v="25/03/2025"/>
    <n v="7918.97"/>
    <n v="9186"/>
    <s v=""/>
    <s v=""/>
    <s v="Moneda Nacional"/>
    <s v=""/>
    <x v="1"/>
    <s v="compra vales de combustible para actividades de las diferentes areas de la junta distrital"/>
    <s v=""/>
    <s v="25/03/2025"/>
    <s v="25/03/2025"/>
    <s v="http://transparencia.ine.mx/sistemaot/cargaMasiva/Articulo70/2025/Formato28//JD04-MICH/tml1/contrato22.pdf"/>
    <s v=""/>
    <s v="913"/>
    <x v="0"/>
    <s v="Recursos federales"/>
    <s v=""/>
    <s v=""/>
    <s v=""/>
    <s v=""/>
    <s v=""/>
    <s v=""/>
    <s v="No"/>
    <s v="913"/>
    <s v=""/>
    <s v=""/>
    <s v=""/>
    <s v=""/>
    <s v=""/>
    <s v="http://transparencia.ine.mx/sistemaot/cargaMasiva/Articulo70/2025/Formato28//JD04-MICH/tml1/factura22.pdf"/>
    <s v="JUNTA DISTRITAL EJECUTIVA NO.04 DE MICHOACAN - JIQUILPAN"/>
    <s v="31/03/2025"/>
    <m/>
    <x v="9"/>
    <x v="0"/>
  </r>
  <r>
    <s v="2025"/>
    <s v="01/01/2025"/>
    <s v="31/03/2025"/>
    <x v="0"/>
    <x v="1"/>
    <x v="0"/>
    <s v="5486"/>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1-TLAX/tml1/tl01_osp01_2025.pdf"/>
    <s v="914"/>
    <s v=""/>
    <s v=""/>
    <s v="Servicio de vigilancia para las oficinas de la Junta Distrital Ejecutiva 01 y el Módulo de Atención Ciudadana 290151 en Apizaco, Tlaxcala."/>
    <s v="914"/>
    <s v=""/>
    <s v="914"/>
    <s v="914"/>
    <s v=""/>
    <s v=""/>
    <s v=""/>
    <s v=""/>
    <s v=""/>
    <s v=""/>
    <s v=""/>
    <s v=""/>
    <s v="Gobierno del Estado de Tlaxcala, Secretaria de Finanzas."/>
    <s v="914"/>
    <s v="GET850101110"/>
    <s v="Calle"/>
    <s v="Plaza de la Constitución"/>
    <s v="3"/>
    <s v=""/>
    <s v="Colonia"/>
    <s v="Centro"/>
    <s v="033"/>
    <s v="Tlaxcala de Xicohtencatl"/>
    <s v="033"/>
    <s v="Tlaxcala de Xicohtencatl"/>
    <s v="29"/>
    <s v="Tlaxcala"/>
    <s v="900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SSC_PIB_0083_2025"/>
    <s v="01/03/2025"/>
    <s v="01/03/2025"/>
    <s v="31/12/2025"/>
    <n v="313760"/>
    <n v="313760"/>
    <s v=""/>
    <s v=""/>
    <s v="Moneda Nacional"/>
    <s v=""/>
    <x v="0"/>
    <s v="Servicio de vigilancia para las oficinas de la Junta Distrital Ejecutiva 01 y el Módulo de Atención Ciudadana 290151 en Apizaco, Tlaxcala."/>
    <s v=""/>
    <s v="01/03/2025"/>
    <s v="31/12/2025"/>
    <s v="http://transparencia.ine.mx/sistemaot/cargaMasiva/Articulo70/2025/Formato28//JD01-TLAX/tml1/contrato_ssc_pib_0083_2025.pdf"/>
    <s v=""/>
    <s v="914"/>
    <x v="0"/>
    <s v="Recursos federales"/>
    <s v="Presupuesto de Egresos de la Federación"/>
    <s v=""/>
    <s v=""/>
    <s v=""/>
    <s v=""/>
    <s v=""/>
    <s v="Si"/>
    <s v="914"/>
    <s v=""/>
    <s v=""/>
    <s v=""/>
    <s v=""/>
    <s v=""/>
    <s v="http://transparencia.ine.mx/sistemaot/cargaMasiva/Articulo70/2025/Formato28//JD01-TLAX/tml1/factura_ssc_pib_0083_2025.pdf"/>
    <s v="JUNTA DISTRITAL EJECUTIVA NO.01 DE TLAXCALA - APIZACO"/>
    <s v="31/03/2025"/>
    <m/>
    <x v="20"/>
    <x v="0"/>
  </r>
  <r>
    <s v="2025"/>
    <s v="01/01/2025"/>
    <s v="31/03/2025"/>
    <x v="0"/>
    <x v="0"/>
    <x v="0"/>
    <s v="5494"/>
    <s v=""/>
    <s v="Arrendamiento para la Junta Local Ejecutiva. Artículo 31 fracc.I y artículo 35 del Reglamento del Instituto Nacional Electoral en Materia de Adquisiciones, Arrendamientos de Bienes Muebles y Servicios."/>
    <s v="http://transparencia.ine.mx/sistemaot/cargaMasiva/Articulo70/2025/Formato28//JD01-TLAX/tml1/tl01_osp02_2025.pdf"/>
    <s v="915"/>
    <s v=""/>
    <s v=""/>
    <s v="Renta del Módulo fijo de Huamantla del mes de la Vocalía del Registro Federal de Electores perteneciente a la Junta Distrital Ejecutiva 01 en Apizaco, Tlaxcala"/>
    <s v="915"/>
    <s v=""/>
    <s v="915"/>
    <s v="915"/>
    <s v=""/>
    <s v=""/>
    <s v=""/>
    <s v=""/>
    <s v=""/>
    <s v=""/>
    <s v=""/>
    <s v=""/>
    <s v="Brechas y Caminos de la Sierra S.A. de C.V."/>
    <s v="915"/>
    <s v="BCS100210510"/>
    <s v="Calle"/>
    <s v="Tehuacan Norte"/>
    <s v="303"/>
    <s v=""/>
    <s v="Colonia"/>
    <s v="La Paz"/>
    <s v="114"/>
    <s v="Puebla"/>
    <s v="114"/>
    <s v="Puebla"/>
    <s v="21"/>
    <s v="Puebla"/>
    <s v="7216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1_2025"/>
    <s v="20/01/2025"/>
    <s v="01/01/2025"/>
    <s v="31/12/2025"/>
    <n v="143172"/>
    <n v="166079.51999999999"/>
    <s v=""/>
    <s v=""/>
    <s v="Moneda Nacional"/>
    <s v=""/>
    <x v="0"/>
    <s v="Renta del Módulo fijo de Huamantla del mes de la Vocalía del Registro Federal de Electores perteneciente a la Junta Distrital Ejecutiva 01 en Apizaco, Tlaxcala"/>
    <s v=""/>
    <s v="01/01/2025"/>
    <s v="31/12/2025"/>
    <s v="http://transparencia.ine.mx/sistemaot/cargaMasiva/Articulo70/2025/Formato28//JD01-TLAX/tml1/contrato_001_2025.pdf"/>
    <s v=""/>
    <s v="915"/>
    <x v="0"/>
    <s v="Recursos federales"/>
    <s v="Presupuesto de Egresos de la Federación"/>
    <s v=""/>
    <s v=""/>
    <s v=""/>
    <s v=""/>
    <s v=""/>
    <s v="No"/>
    <s v="915"/>
    <s v=""/>
    <s v=""/>
    <s v=""/>
    <s v=""/>
    <s v=""/>
    <s v="http://transparencia.ine.mx/sistemaot/cargaMasiva/Articulo70/2025/Formato28//JD01-TLAX/tml1/factura_001_2025.pdf"/>
    <s v="JUNTA DISTRITAL EJECUTIVA NO.01 DE TLAXCALA - APIZACO"/>
    <s v="31/03/2025"/>
    <m/>
    <x v="20"/>
    <x v="0"/>
  </r>
  <r>
    <s v="2025"/>
    <s v="01/01/2025"/>
    <s v="31/03/2025"/>
    <x v="0"/>
    <x v="0"/>
    <x v="0"/>
    <s v="5488"/>
    <s v=""/>
    <s v="Arrendamiento para la Junta Local Ejecutiva. Artículo 31 fracc.I y artículo 35 del Reglamento del Instituto Nacional Electoral en Materia de Adquisiciones, Arrendamientos de Bienes Muebles y Servicios."/>
    <s v="http://transparencia.ine.mx/sistemaot/cargaMasiva/Articulo70/2025/Formato28//JD01-TLAX/tml1/tl01_osp03_2025.pdf"/>
    <s v="916"/>
    <s v=""/>
    <s v=""/>
    <s v="Renta de las oficinas que ocupa la Junta Distrital Ejecutiva 01 y el Módulo de Atención Ciudadana 290151 en Apizaco Tlaxcala"/>
    <s v="916"/>
    <s v=""/>
    <s v="916"/>
    <s v="916"/>
    <s v=""/>
    <s v=""/>
    <s v=""/>
    <s v=""/>
    <s v=""/>
    <s v=""/>
    <s v=""/>
    <s v=""/>
    <s v="Inmobiliaria ROCL S.A. de C.V."/>
    <s v="916"/>
    <s v="IRO221217850"/>
    <s v="Calle"/>
    <s v="Emilio Carranza"/>
    <s v="914"/>
    <s v=""/>
    <s v="Colonia"/>
    <s v="Centro"/>
    <s v="005"/>
    <s v="Apizaco"/>
    <s v="005"/>
    <s v="Apizaco"/>
    <s v="29"/>
    <s v="Tlaxcala"/>
    <s v="903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9_2024"/>
    <s v="10/02/2025"/>
    <s v="01/02/2024"/>
    <s v="31/12/2027"/>
    <n v="909036.15"/>
    <n v="1054481.93"/>
    <s v=""/>
    <s v=""/>
    <s v="Moneda Nacional"/>
    <s v=""/>
    <x v="0"/>
    <s v="Renta de las oficinas que ocupa la Junta Distrital Ejecutiva 01 y el Módulo de Atención Ciudadana 290151 en Apizaco Tlaxcala"/>
    <s v=""/>
    <s v="01/02/2024"/>
    <s v="31/12/2027"/>
    <s v="http://transparencia.ine.mx/sistemaot/cargaMasiva/Articulo70/2025/Formato28//JD01-TLAX/tml1/contrato_009_2024.pdf"/>
    <s v=""/>
    <s v="916"/>
    <x v="0"/>
    <s v="Recursos federales"/>
    <s v="Presupuesto de Egresos de la Federación"/>
    <s v=""/>
    <s v=""/>
    <s v=""/>
    <s v=""/>
    <s v=""/>
    <s v="Si"/>
    <s v="916"/>
    <s v=""/>
    <s v=""/>
    <s v=""/>
    <s v=""/>
    <s v=""/>
    <s v="http://transparencia.ine.mx/sistemaot/cargaMasiva/Articulo70/2025/Formato28//JD01-TLAX/tml1/factura_a002_2025.pdf"/>
    <s v="JUNTA DISTRITAL EJECUTIVA NO.01 DE TLAXCALA - APIZACO"/>
    <s v="31/03/2025"/>
    <m/>
    <x v="20"/>
    <x v="0"/>
  </r>
  <r>
    <s v="2025"/>
    <s v="01/01/2025"/>
    <s v="31/03/2025"/>
    <x v="0"/>
    <x v="1"/>
    <x v="0"/>
    <s v="5489"/>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1-TLAX/tml1/tl01_osp04_2025.pdf"/>
    <s v="917"/>
    <s v=""/>
    <s v=""/>
    <s v="Servicio de limpieza de las oficinas de la Junta Distrital Ejecutiva 01 en Apizaco Tlaxcala"/>
    <s v="917"/>
    <s v=""/>
    <s v="917"/>
    <s v="917"/>
    <s v=""/>
    <s v=""/>
    <s v=""/>
    <s v=""/>
    <s v=""/>
    <s v=""/>
    <s v=""/>
    <s v=""/>
    <s v="Biscsan Servicios S.A. de C.V."/>
    <s v="917"/>
    <s v="BSE0610276X3"/>
    <s v="Calle"/>
    <s v="Diego Muñoz Camargo"/>
    <s v="4"/>
    <s v=""/>
    <s v="Colonia"/>
    <s v="Centro"/>
    <s v="033"/>
    <s v="Tlaxcala de Xicohtencatl"/>
    <s v="033"/>
    <s v="Tlaxcala de Xicohtencatl"/>
    <s v="29"/>
    <s v="Tlaxcala"/>
    <s v="900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4_2025"/>
    <s v="10/03/2025"/>
    <s v="01/03/2025"/>
    <s v="31/12/2025"/>
    <n v="81895"/>
    <n v="94998.2"/>
    <s v=""/>
    <s v=""/>
    <s v="Moneda Nacional"/>
    <s v=""/>
    <x v="0"/>
    <s v="Servicio de limpieza de las oficinas de la Junta Distrital Ejecutiva 01 en Apizaco Tlaxcala"/>
    <s v=""/>
    <s v="01/03/2025"/>
    <s v="31/12/2025"/>
    <s v="http://transparencia.ine.mx/sistemaot/cargaMasiva/Articulo70/2025/Formato28//JD01-TLAX/tml1/contrato_004_2025.pdf"/>
    <s v=""/>
    <s v="917"/>
    <x v="0"/>
    <s v="Recursos federales"/>
    <s v="Presupuesto de Egresos de la Federación"/>
    <s v=""/>
    <s v=""/>
    <s v=""/>
    <s v=""/>
    <s v=""/>
    <s v="Si"/>
    <s v="917"/>
    <s v=""/>
    <s v=""/>
    <s v=""/>
    <s v=""/>
    <s v=""/>
    <s v="http://transparencia.ine.mx/sistemaot/cargaMasiva/Articulo70/2025/Formato28//JD01-TLAX/tml1/factura_004_2025.pdf"/>
    <s v="JUNTA DISTRITAL EJECUTIVA NO.01 DE TLAXCALA - APIZACO"/>
    <s v="31/03/2025"/>
    <m/>
    <x v="20"/>
    <x v="0"/>
  </r>
  <r>
    <s v="2025"/>
    <s v="01/01/2025"/>
    <s v="31/03/2025"/>
    <x v="0"/>
    <x v="1"/>
    <x v="0"/>
    <s v="5490"/>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D01-TLAX/tml1/tl01_osp05_2025.pdf"/>
    <s v="918"/>
    <s v=""/>
    <s v=""/>
    <s v="Servicio de limpieza de los Módulos fijos de Atención Ciudadana de Apizaco y Huamantla del mes del presente año, de la Vocalía del Registro Federal de Electores perteneciente a la Junta Distrital Ejecutiva 01 en Apizaco, Tlaxcala"/>
    <s v="918"/>
    <s v=""/>
    <s v="918"/>
    <s v="918"/>
    <s v=""/>
    <s v=""/>
    <s v=""/>
    <s v=""/>
    <s v=""/>
    <s v=""/>
    <s v=""/>
    <s v=""/>
    <s v="Biscsan Servicios S.A. de C.V."/>
    <s v="918"/>
    <s v="BSE0610276X3"/>
    <s v="Calle"/>
    <s v="Diego Muñoz Camargo"/>
    <s v="4"/>
    <s v=""/>
    <s v="Colonia"/>
    <s v="Centro"/>
    <s v="033"/>
    <s v="Tlaxcala de Xicohtencatl"/>
    <s v="033"/>
    <s v="Tlaxcala de Xicohtencatl"/>
    <s v="29"/>
    <s v="Tlaxcala"/>
    <s v="90000"/>
    <s v=""/>
    <s v=""/>
    <s v=""/>
    <s v=""/>
    <s v="Mejor oferta en precios."/>
    <s v="01 Junta Distrital Ejecutiva Del Instituto Nacional Electoral En El Estado De Tlaxcala"/>
    <s v="01 Junta Distrital Ejecutiva Del Instituto Nacional Electoral En El Estado De Tlaxcala"/>
    <s v="01 Junta Distrital Ejecutiva Del Instituto Nacional Electoral En El Estado De Tlaxcala"/>
    <s v="005_2025"/>
    <s v="10/03/2025"/>
    <s v="01/03/2025"/>
    <s v="31/12/2025"/>
    <n v="81895"/>
    <n v="94998.2"/>
    <s v=""/>
    <s v=""/>
    <s v="Moneda Nacional"/>
    <s v=""/>
    <x v="0"/>
    <s v="Servicio de limpieza de los Módulos fijos de Atención Ciudadana de Apizaco y Huamantla del mes del presente año, de la Vocalía del Registro Federal de Electores perteneciente a la Junta Distrital Ejecutiva 01 en Apizaco, Tlaxcala"/>
    <s v=""/>
    <s v="01/03/2025"/>
    <s v="31/12/2025"/>
    <s v="http://transparencia.ine.mx/sistemaot/cargaMasiva/Articulo70/2025/Formato28//JD01-TLAX/tml1/contrato_005_2025.pdf"/>
    <s v=""/>
    <s v="918"/>
    <x v="0"/>
    <s v="Recursos federales"/>
    <s v="Presupuesto de Egresos de la Federación"/>
    <s v=""/>
    <s v=""/>
    <s v=""/>
    <s v=""/>
    <s v=""/>
    <s v="Si"/>
    <s v="918"/>
    <s v=""/>
    <s v=""/>
    <s v=""/>
    <s v=""/>
    <s v=""/>
    <s v="http://transparencia.ine.mx/sistemaot/cargaMasiva/Articulo70/2025/Formato28//JD01-TLAX/tml1/factura_005_2025.pdf"/>
    <s v="JUNTA DISTRITAL EJECUTIVA NO.01 DE TLAXCALA - APIZACO"/>
    <s v="31/03/2025"/>
    <m/>
    <x v="20"/>
    <x v="0"/>
  </r>
  <r>
    <s v="2025"/>
    <s v="01/01/2025"/>
    <s v="31/03/2025"/>
    <x v="0"/>
    <x v="0"/>
    <x v="0"/>
    <s v="002/2022"/>
    <s v=""/>
    <s v="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NL/tml1/osp1.pdf"/>
    <s v="919"/>
    <s v=""/>
    <s v=""/>
    <s v="Arrendamiento de Modulo de Atención Ciudadana 190552"/>
    <s v="919"/>
    <s v=""/>
    <s v="919"/>
    <s v="919"/>
    <s v=""/>
    <s v=""/>
    <s v=""/>
    <s v=""/>
    <s v=""/>
    <s v=""/>
    <s v=""/>
    <s v=""/>
    <s v="Medisol S.A. de C.V."/>
    <s v="919"/>
    <s v="MEDO60125RE7"/>
    <s v="Avenida"/>
    <s v="Garza Sada"/>
    <s v="2145"/>
    <s v=""/>
    <s v="Colonia"/>
    <s v="Roma"/>
    <s v="1"/>
    <s v="Monterrey"/>
    <s v="40"/>
    <s v="Monterrey"/>
    <s v="19"/>
    <s v="Nuevo León"/>
    <s v="64000"/>
    <s v=""/>
    <s v=""/>
    <s v=""/>
    <s v=""/>
    <s v="Mejor propuesta económica en arrendamiento de inmueble."/>
    <s v="Junta Distrital Ejecutiva No. 05 de Nuevo León - Monterrey"/>
    <s v="Junta Distrital Ejecutiva No. 05 de Nuevo León - Monterrey"/>
    <s v="Junta Distrital Ejecutiva No. 05 de Nuevo León - Monterrey"/>
    <s v="002/2022"/>
    <s v="30/08/2022"/>
    <s v="01/09/2022"/>
    <s v="01/08/2026"/>
    <n v="1230178.3999999999"/>
    <n v="1427006.95"/>
    <s v=""/>
    <s v=""/>
    <s v="Moneda Nacional"/>
    <s v=""/>
    <x v="0"/>
    <s v="Pago de arrendamiento de Módulo de Atención Ciudadana 190552"/>
    <s v=""/>
    <s v="01/09/2022"/>
    <s v="01/08/2026"/>
    <s v="http://transparencia.ine.mx/sistemaot/cargaMasiva/Articulo70/2025/Formato28//JD05-NL/tml1/nl05contrato001.pdf"/>
    <s v=""/>
    <s v="919"/>
    <x v="0"/>
    <s v="Recursos federales"/>
    <s v="Presupuesto de egresos de la Federación"/>
    <s v=""/>
    <s v=""/>
    <s v=""/>
    <s v=""/>
    <s v=""/>
    <s v="No"/>
    <s v="919"/>
    <s v=""/>
    <s v=""/>
    <s v=""/>
    <s v=""/>
    <s v=""/>
    <s v="http://transparencia.ine.mx/sistemaot/cargaMasiva/Articulo70/2025/Formato28//JD05-NL/tml1/factura1.pdf"/>
    <s v="JUNTA DISTRITAL EJECUTIVA NO.05 DE NUEVO LEON - MONTERREY"/>
    <s v="31/03/2025"/>
    <m/>
    <x v="10"/>
    <x v="0"/>
  </r>
  <r>
    <s v="2025"/>
    <s v="01/01/2025"/>
    <s v="31/03/2025"/>
    <x v="0"/>
    <x v="0"/>
    <x v="0"/>
    <s v="001/2025"/>
    <s v=""/>
    <s v="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NL/tml1/osp2.pdf"/>
    <s v="920"/>
    <s v=""/>
    <s v=""/>
    <s v="Arrendamiento de Sede Distrital"/>
    <s v="920"/>
    <s v=""/>
    <s v="920"/>
    <s v="920"/>
    <s v=""/>
    <s v=""/>
    <s v=""/>
    <s v=""/>
    <s v="Rodolfo"/>
    <s v="Fuentes"/>
    <s v="Moreno"/>
    <s v="Hombre"/>
    <s v=""/>
    <s v="920"/>
    <s v="FUMR5909129QA"/>
    <s v="Calle"/>
    <s v="Marniner"/>
    <s v="125"/>
    <s v=""/>
    <s v="Colonia"/>
    <s v="Cumbres Quinto Sector"/>
    <s v="1"/>
    <s v="Monterrey"/>
    <s v="40"/>
    <s v="Monterrey"/>
    <s v="19"/>
    <s v="Nuevo León"/>
    <s v="64610"/>
    <s v=""/>
    <s v=""/>
    <s v=""/>
    <s v=""/>
    <s v="Mejor propuesta económica en arrendamiento de inmueble."/>
    <s v="Junta Distrital Ejecutiva No. 05 de Nuevo León - Monterrey"/>
    <s v="Junta Distrital Ejecutiva No. 05 de Nuevo León - Monterrey"/>
    <s v="Junta Distrital Ejecutiva No. 05 de Nuevo León - Monterrey"/>
    <s v="001/2025"/>
    <s v="11/02/2025"/>
    <s v="01/01/2025"/>
    <s v="31/12/2025"/>
    <n v="751111.32"/>
    <n v="871289.04"/>
    <s v=""/>
    <s v=""/>
    <s v="Moneda Nacional"/>
    <s v=""/>
    <x v="0"/>
    <s v="Pago de arrendamiento de Sede Distrital"/>
    <s v=""/>
    <s v="01/01/2025"/>
    <s v="31/12/2025"/>
    <s v="http://transparencia.ine.mx/sistemaot/cargaMasiva/Articulo70/2025/Formato28//JD05-NL/tml1/nl05contrato002.pdf"/>
    <s v=""/>
    <s v="920"/>
    <x v="0"/>
    <s v="Recursos federales"/>
    <s v="Presupuesto de egresos de la Federación"/>
    <s v=""/>
    <s v=""/>
    <s v=""/>
    <s v=""/>
    <s v=""/>
    <s v="No"/>
    <s v="920"/>
    <s v=""/>
    <s v=""/>
    <s v=""/>
    <s v=""/>
    <s v=""/>
    <s v="http://transparencia.ine.mx/sistemaot/cargaMasiva/Articulo70/2025/Formato28//JD05-NL/tml1/factura2.pdf"/>
    <s v="JUNTA DISTRITAL EJECUTIVA NO.05 DE NUEVO LEON - MONTERREY"/>
    <s v="31/03/2025"/>
    <m/>
    <x v="10"/>
    <x v="0"/>
  </r>
  <r>
    <s v="2025"/>
    <s v="01/01/2025"/>
    <s v="31/03/2025"/>
    <x v="0"/>
    <x v="0"/>
    <x v="0"/>
    <s v="001"/>
    <s v=""/>
    <s v="31-III,23P1,35-I,51Reglamento de Adquisiciones Políticas, Bases y Lineamientos en materia de Adquisiciones y Arrendamientos de bienes muebles y la prestación de Servicios (POBALINES) del Instituto Nacional Electoral y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5-NL/tml1/osp3.pdf"/>
    <s v="921"/>
    <s v=""/>
    <s v=""/>
    <s v="Arrendamiento de Modulo de Atención Ciudadana 190551"/>
    <s v="921"/>
    <s v=""/>
    <s v="921"/>
    <s v="921"/>
    <s v=""/>
    <s v=""/>
    <s v=""/>
    <s v=""/>
    <s v=""/>
    <s v=""/>
    <s v=""/>
    <s v=""/>
    <s v="Lemartchav Inmobiliaria S.A. de C.V."/>
    <s v="921"/>
    <s v="LIN2107302G5"/>
    <s v="Calle"/>
    <s v="Vicente Ferrara"/>
    <s v="339"/>
    <s v=""/>
    <s v="Colonia"/>
    <s v="Jardines del Cerro"/>
    <s v="1"/>
    <s v="Monterrey"/>
    <s v="40"/>
    <s v="Monterrey"/>
    <s v="19"/>
    <s v="Nuevo León"/>
    <s v="64050"/>
    <s v=""/>
    <s v=""/>
    <s v=""/>
    <s v=""/>
    <s v="Mejor propuesta económica en arrendamiento de inmueble."/>
    <s v="Junta Distrital Ejecutiva No. 05 de Nuevo León - Monterrey"/>
    <s v="Junta Distrital Ejecutiva No. 05 de Nuevo León - Monterrey"/>
    <s v="Junta Distrital Ejecutiva No. 05 de Nuevo León - Monterrey"/>
    <s v="001"/>
    <s v="30/01/2024"/>
    <s v="01/01/2024"/>
    <s v="31/12/2027"/>
    <n v="1152659.52"/>
    <n v="1337085.1200000001"/>
    <s v=""/>
    <s v=""/>
    <s v="Moneda Nacional"/>
    <s v=""/>
    <x v="0"/>
    <s v="Pago de arrendamiento de Módulo de Atención Ciudadana 190551"/>
    <s v=""/>
    <s v="01/01/2024"/>
    <s v="31/12/2027"/>
    <s v="http://transparencia.ine.mx/sistemaot/cargaMasiva/Articulo70/2025/Formato28//JD05-NL/tml1/nl05contrato003.pdf"/>
    <s v=""/>
    <s v="921"/>
    <x v="0"/>
    <s v="Recursos federales"/>
    <s v="Presupuesto de egresos de la Federación"/>
    <s v=""/>
    <s v=""/>
    <s v=""/>
    <s v=""/>
    <s v=""/>
    <s v="No"/>
    <s v="921"/>
    <s v=""/>
    <s v=""/>
    <s v=""/>
    <s v=""/>
    <s v=""/>
    <s v="http://transparencia.ine.mx/sistemaot/cargaMasiva/Articulo70/2025/Formato28//JD05-NL/tml1/factura3.pdf"/>
    <s v="JUNTA DISTRITAL EJECUTIVA NO.05 DE NUEVO LEON - MONTERREY"/>
    <s v="31/03/2025"/>
    <m/>
    <x v="10"/>
    <x v="0"/>
  </r>
  <r>
    <s v="2025"/>
    <s v="01/01/2025"/>
    <s v="31/03/2025"/>
    <x v="1"/>
    <x v="1"/>
    <x v="0"/>
    <s v="LP-INE-JLE-MEX-001-202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1.pdf"/>
    <s v="922"/>
    <s v="http://transparencia.ine.mx/sistemaot/cargaMasiva/Articulo70/2025/Formato28//JL-MEX/tml1/convocatoria001.pdf"/>
    <s v="02/02/2024"/>
    <s v="Proporcionar el suministro de combustible a través de tarjetas electrónicas con chip para los vehículos propios y arrendados de la Junta Local Ejecutiva y Juntas Distritales Ejecutivas del Estado de México en el Estado de México"/>
    <s v="922"/>
    <s v="16/02/2024"/>
    <s v="922"/>
    <s v="922"/>
    <s v="http://transparencia.ine.mx/sistemaot/cargaMasiva/Articulo70/2025/Formato28//JL-MEX/tml1/juntaaclaraciones001.pdf"/>
    <s v="http://transparencia.ine.mx/sistemaot/cargaMasiva/Articulo70/2025/Formato28//JL-MEX/tml1/presentacionyapertura001.pdf"/>
    <s v="http://transparencia.ine.mx/sistemaot/cargaMasiva/Articulo70/2025/Formato28//JL-MEX/tml1/fallo001.pdf"/>
    <s v="http://transparencia.ine.mx/sistemaot/cargaMasiva/Articulo70/2025/Formato28//JL-MEX/tml1/fallo001.pdf"/>
    <s v=""/>
    <s v=""/>
    <s v=""/>
    <s v=""/>
    <s v="EFECTIVALE S. DE R.L DE C.V."/>
    <s v="922"/>
    <s v="EFE8908015L3"/>
    <s v="Calle"/>
    <s v="Saltillo"/>
    <s v="19"/>
    <s v=""/>
    <s v="Colonia"/>
    <s v="Condesa"/>
    <s v="0001"/>
    <s v="Condesa"/>
    <s v="015"/>
    <s v="Cuahutemoc"/>
    <s v="09"/>
    <s v="Ciudad de México"/>
    <s v="0614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10/2024"/>
    <s v="29/02/2024"/>
    <s v="01/03/2024"/>
    <s v="31/12/2024"/>
    <s v=""/>
    <s v=""/>
    <s v="2400000.00"/>
    <s v="6000000.00"/>
    <s v="Moneda Nacional"/>
    <s v=""/>
    <x v="1"/>
    <s v="Suministro de combustible atraves de tarjetas electrónicas con chip, para los vehículos propios y arrendados de la Junta Local Ejecutiva y las Juntas Distritales Ejecutivas"/>
    <s v=""/>
    <s v="01/03/2024"/>
    <s v="31/12/2024"/>
    <s v="http://transparencia.ine.mx/sistemaot/cargaMasiva/Articulo70/2025/Formato28//JL-MEX/tml1/contrato001.pdf"/>
    <s v=""/>
    <s v="922"/>
    <x v="0"/>
    <s v="Recursos federales"/>
    <s v="Presupuesto de Egresos de la federación"/>
    <s v=""/>
    <s v=""/>
    <s v=""/>
    <s v=""/>
    <s v=""/>
    <s v="Si"/>
    <s v="922"/>
    <s v=""/>
    <s v=""/>
    <s v=""/>
    <s v=""/>
    <s v=""/>
    <s v="http://transparencia.ine.mx/sistemaot/cargaMasiva/Articulo70/2025/Formato28//JL-MEX/tml1/facturas1.pdf"/>
    <s v="JUNTA LOCAL EJECUTIVA DE MEXICO"/>
    <s v="31/03/2025"/>
    <m/>
    <x v="11"/>
    <x v="1"/>
  </r>
  <r>
    <s v="2025"/>
    <s v="01/01/2025"/>
    <s v="31/03/2025"/>
    <x v="1"/>
    <x v="1"/>
    <x v="0"/>
    <s v="LP-INE-JLE-MEX-002-202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2.pdf"/>
    <s v="923"/>
    <s v="http://transparencia.ine.mx/sistemaot/cargaMasiva/Articulo70/2025/Formato28//JL-MEX/tml1/convocatoria002.pdf"/>
    <s v="02/02/2024"/>
    <s v="Proporcionar el servicio de limpieza para la Junta Local Ejecutiva y Juntas Distritales Ejecutivas del Estado de México"/>
    <s v="923"/>
    <s v="16/02/2024"/>
    <s v="923"/>
    <s v="923"/>
    <s v="http://transparencia.ine.mx/sistemaot/cargaMasiva/Articulo70/2025/Formato28//JL-MEX/tml1/juntaaclaraciones002.pdf"/>
    <s v="http://transparencia.ine.mx/sistemaot/cargaMasiva/Articulo70/2025/Formato28//JL-MEX/tml1/presentacionyapertura002.pdf"/>
    <s v="http://transparencia.ine.mx/sistemaot/cargaMasiva/Articulo70/2025/Formato28//JL-MEX/tml1/fallo002.pdf"/>
    <s v="http://transparencia.ine.mx/sistemaot/cargaMasiva/Articulo70/2025/Formato28//JL-MEX/tml1/fallo002.pdf"/>
    <s v=""/>
    <s v=""/>
    <s v=""/>
    <s v=""/>
    <s v="SI O SI ADMINISTRACION MOBILIARIA S.A. DE C.V."/>
    <s v="923"/>
    <s v="SOS191128RR2"/>
    <s v="Calle"/>
    <s v="Los Cipreses"/>
    <s v="64"/>
    <s v=""/>
    <s v="Colonia"/>
    <s v="San Andrés Totoltepec"/>
    <s v="0001"/>
    <s v="San Andrés Totoltepec"/>
    <s v="012"/>
    <s v="Tlalpan"/>
    <s v="09"/>
    <s v="Ciudad de México"/>
    <s v="1440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11/2024"/>
    <s v="29/02/2024"/>
    <s v="01/03/2024"/>
    <s v="31/12/2024"/>
    <n v="8319222.5800000001"/>
    <n v="9903836.4800000004"/>
    <s v=""/>
    <s v=""/>
    <s v="Moneda Nacional"/>
    <s v=""/>
    <x v="1"/>
    <s v="Servicio de limpieza con y sin materiales para la Junta Local Ejecutiva y las Juntas Distritales Ejecutivas"/>
    <s v=""/>
    <s v="01/03/2024"/>
    <s v="31/12/2024"/>
    <s v="http://transparencia.ine.mx/sistemaot/cargaMasiva/Articulo70/2025/Formato28//JL-MEX/tml1/contrato002.pdf"/>
    <s v=""/>
    <s v="923"/>
    <x v="0"/>
    <s v="Recursos federales"/>
    <s v="Presupuesto de Egresos de la federación"/>
    <s v=""/>
    <s v=""/>
    <s v=""/>
    <s v=""/>
    <s v=""/>
    <s v="Si"/>
    <s v="923"/>
    <s v=""/>
    <s v=""/>
    <s v=""/>
    <s v=""/>
    <s v=""/>
    <s v="http://transparencia.ine.mx/sistemaot/cargaMasiva/Articulo70/2025/Formato28//JL-MEX/tml1/facturas2.pdf"/>
    <s v="JUNTA LOCAL EJECUTIVA DE MEXICO"/>
    <s v="31/03/2025"/>
    <m/>
    <x v="11"/>
    <x v="1"/>
  </r>
  <r>
    <s v="2025"/>
    <s v="01/01/2025"/>
    <s v="31/03/2025"/>
    <x v="1"/>
    <x v="1"/>
    <x v="0"/>
    <s v="LP-INE-JLE-MEX-003-202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3.pdf"/>
    <s v="924"/>
    <s v="http://transparencia.ine.mx/sistemaot/cargaMasiva/Articulo70/2025/Formato28//JL-MEX/tml1/convocatoria003.pdf"/>
    <s v="02/02/2024"/>
    <s v="Proporcionar el servicio de fotocopiado, impresión y escáner para la Junta Local Ejecutiva y las Juntas Distritales Ejecutivas en el Estado de México"/>
    <s v="924"/>
    <s v="16/02/2024"/>
    <s v="924"/>
    <s v="924"/>
    <s v="http://transparencia.ine.mx/sistemaot/cargaMasiva/Articulo70/2025/Formato28//JL-MEX/tml1/juntaaclaraciones003.pdf"/>
    <s v="http://transparencia.ine.mx/sistemaot/cargaMasiva/Articulo70/2025/Formato28//JL-MEX/tml1/presentacionyapertura003.pdf"/>
    <s v="http://transparencia.ine.mx/sistemaot/cargaMasiva/Articulo70/2025/Formato28//JL-MEX/tml1/fallo003.pdf"/>
    <s v="http://transparencia.ine.mx/sistemaot/cargaMasiva/Articulo70/2025/Formato28//JL-MEX/tml1/fallo003.pdf"/>
    <s v=""/>
    <s v=""/>
    <s v=""/>
    <s v=""/>
    <s v="SISTEMAS CORPORATIVOS DE IMPRESIÓN S.A. DE C.V."/>
    <s v="924"/>
    <s v="SCI090601D73"/>
    <s v="Calle"/>
    <s v="28 de octubre"/>
    <s v="110"/>
    <s v=""/>
    <s v="Colonia"/>
    <s v="Vértice"/>
    <s v="106"/>
    <s v="Vértice"/>
    <s v="106"/>
    <s v="Toluca de Lerdo"/>
    <s v="15"/>
    <s v="México"/>
    <s v="5015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12/2024"/>
    <s v="29/02/2024"/>
    <s v="01/03/2024"/>
    <s v="31/12/2024"/>
    <s v=""/>
    <s v=""/>
    <s v="1500000.00"/>
    <s v="3750000.00"/>
    <s v="Moneda Nacional"/>
    <s v=""/>
    <x v="1"/>
    <s v="Arrendamiento de equipos multifuncionales para la Junta Local Ejecutiva y las Juntas Distritales Ejecutivas en los términos y condiciones que se precisan en el Anexo Técnico, durante el periodo comprendido del 01 de marzo al 31 de diciembre de 2024."/>
    <s v=""/>
    <s v="01/03/2024"/>
    <s v="31/12/2024"/>
    <s v="http://transparencia.ine.mx/sistemaot/cargaMasiva/Articulo70/2025/Formato28//JL-MEX/tml1/contrato003.pdf"/>
    <s v=""/>
    <s v="924"/>
    <x v="0"/>
    <s v="Recursos federales"/>
    <s v="Presupuesto de Egresos de la federación"/>
    <s v=""/>
    <s v=""/>
    <s v=""/>
    <s v=""/>
    <s v=""/>
    <s v="Si"/>
    <s v="924"/>
    <s v=""/>
    <s v=""/>
    <s v=""/>
    <s v=""/>
    <s v=""/>
    <s v="http://transparencia.ine.mx/sistemaot/cargaMasiva/Articulo70/2025/Formato28//JL-MEX/tml1/facturas3.pdf"/>
    <s v="JUNTA LOCAL EJECUTIVA DE MEXICO"/>
    <s v="31/03/2025"/>
    <m/>
    <x v="11"/>
    <x v="1"/>
  </r>
  <r>
    <s v="2025"/>
    <s v="01/01/2025"/>
    <s v="31/03/2025"/>
    <x v="1"/>
    <x v="1"/>
    <x v="0"/>
    <s v="LP-INE-JLE-MEX-001-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4.pdf"/>
    <s v="925"/>
    <s v="http://transparencia.ine.mx/sistemaot/cargaMasiva/Articulo70/2025/Formato28//JL-MEX/tml1/convocatoria004.pdf"/>
    <s v="04/02/2025"/>
    <s v="Proporcionar el suministro de combustible a través de tarjetas electrónicas con chip para los vehículos propios y arrendados de la Junta Local Ejecutiva y Juntas Distritales Ejecutivas del Estado de México en el Estado de México"/>
    <s v="925"/>
    <s v="19/02/2025"/>
    <s v="925"/>
    <s v="925"/>
    <s v="http://transparencia.ine.mx/sistemaot/cargaMasiva/Articulo70/2025/Formato28//JL-MEX/tml1/juntaaclaraciones004.pdf"/>
    <s v="http://transparencia.ine.mx/sistemaot/cargaMasiva/Articulo70/2025/Formato28//JL-MEX/tml1/presentacionyapertura004.pdf"/>
    <s v="http://transparencia.ine.mx/sistemaot/cargaMasiva/Articulo70/2025/Formato28//JL-MEX/tml1/fallo004.pdf"/>
    <s v="http://transparencia.ine.mx/sistemaot/cargaMasiva/Articulo70/2025/Formato28//JL-MEX/tml1/fallo004.pdf"/>
    <s v=""/>
    <s v=""/>
    <s v=""/>
    <s v=""/>
    <s v="EFECTIVALE S. DE R.L DE C.V."/>
    <s v="925"/>
    <s v="EFE8908015L3"/>
    <s v="Calle"/>
    <s v="Saltillo"/>
    <s v="19"/>
    <s v=""/>
    <s v="Colonia"/>
    <s v="Condesa"/>
    <s v="0001"/>
    <s v="Condesa"/>
    <s v="015"/>
    <s v="Cuahutemoc"/>
    <s v="09"/>
    <s v="Ciudad de México"/>
    <s v="0614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006/2025"/>
    <s v="05/03/2025"/>
    <s v="01/03/2025"/>
    <s v="31/12/2025"/>
    <s v=""/>
    <s v=""/>
    <s v="2400000.00"/>
    <s v="6000000.00"/>
    <s v="Moneda Nacional"/>
    <s v=""/>
    <x v="1"/>
    <s v="Suministro de combustible atraves de tarjetas electrónicas con chip, para los vehículos propios y arrendados de la Junta Local Ejecutiva y las Juntas Distritales Ejecutivas"/>
    <s v=""/>
    <s v="01/03/2025"/>
    <s v="31/12/2025"/>
    <s v="http://transparencia.ine.mx/sistemaot/cargaMasiva/Articulo70/2025/Formato28//JL-MEX/tml1/contrato004.pdf"/>
    <s v=""/>
    <s v="925"/>
    <x v="0"/>
    <s v="Recursos federales"/>
    <s v="Presupuesto de Egresos de la federación"/>
    <s v=""/>
    <s v=""/>
    <s v=""/>
    <s v=""/>
    <s v=""/>
    <s v="No"/>
    <s v="925"/>
    <s v=""/>
    <s v=""/>
    <s v=""/>
    <s v=""/>
    <s v=""/>
    <s v="http://transparencia.ine.mx/sistemaot/cargaMasiva/Articulo70/2025/Formato28//JL-MEX/tml1/facturas4.pdf"/>
    <s v="JUNTA LOCAL EJECUTIVA DE MEXICO"/>
    <s v="31/03/2025"/>
    <m/>
    <x v="11"/>
    <x v="1"/>
  </r>
  <r>
    <s v="2025"/>
    <s v="01/01/2025"/>
    <s v="31/03/2025"/>
    <x v="1"/>
    <x v="1"/>
    <x v="0"/>
    <s v="LP-INE-JLE-MEX-002-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5.pdf"/>
    <s v="926"/>
    <s v="http://transparencia.ine.mx/sistemaot/cargaMasiva/Articulo70/2025/Formato28//JL-MEX/tml1/convocatoria005.pdf"/>
    <s v="04/02/2025"/>
    <s v="Proporcionar el servicio de limpieza para la Junta Local Ejecutiva y Juntas Distritales Ejecutivas del Estado de México"/>
    <s v="926"/>
    <s v="19/02/2025"/>
    <s v="926"/>
    <s v="926"/>
    <s v="http://transparencia.ine.mx/sistemaot/cargaMasiva/Articulo70/2025/Formato28//JL-MEX/tml1/juntaaclaraciones005.pdf"/>
    <s v="http://transparencia.ine.mx/sistemaot/cargaMasiva/Articulo70/2025/Formato28//JL-MEX/tml1/presentacionyapertura005.pdf"/>
    <s v="http://transparencia.ine.mx/sistemaot/cargaMasiva/Articulo70/2025/Formato28//JL-MEX/tml1/fallo005.pdf"/>
    <s v="http://transparencia.ine.mx/sistemaot/cargaMasiva/Articulo70/2025/Formato28//JL-MEX/tml1/fallo005.pdf"/>
    <s v=""/>
    <s v=""/>
    <s v=""/>
    <s v=""/>
    <s v="ADMINISTRACION INMOBILIARIA SOS S.A. DE C.V."/>
    <s v="926"/>
    <s v="AIN241206LX1"/>
    <s v="Calle"/>
    <s v="2da Cerrada de Barranca"/>
    <s v="5"/>
    <s v=""/>
    <s v="Colonia"/>
    <s v="San Andrés Totoltepec"/>
    <s v="0001"/>
    <s v="San Andrés Totoltepec"/>
    <s v="012"/>
    <s v="Tlalpan"/>
    <s v="09"/>
    <s v="Ciudad de México"/>
    <s v="1440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SERV/007/2025"/>
    <s v="05/03/2025"/>
    <s v="01/03/2025"/>
    <s v="31/12/2025"/>
    <n v="11982950"/>
    <n v="13900222"/>
    <s v=""/>
    <s v=""/>
    <s v="Moneda Nacional"/>
    <s v=""/>
    <x v="1"/>
    <s v="Servicio de limpieza con y sin materiales para la Junta Local Ejecutiva y las Juntas Distritales Ejecutivas"/>
    <s v=""/>
    <s v="01/03/2025"/>
    <s v="31/12/2025"/>
    <s v="http://transparencia.ine.mx/sistemaot/cargaMasiva/Articulo70/2025/Formato28//JL-MEX/tml1/contrato005.pdf"/>
    <s v=""/>
    <s v="926"/>
    <x v="0"/>
    <s v="Recursos federales"/>
    <s v="Presupuesto de Egresos de la federación"/>
    <s v=""/>
    <s v=""/>
    <s v=""/>
    <s v=""/>
    <s v=""/>
    <s v="No"/>
    <s v="926"/>
    <s v=""/>
    <s v=""/>
    <s v=""/>
    <s v=""/>
    <s v=""/>
    <s v="http://transparencia.ine.mx/sistemaot/cargaMasiva/Articulo70/2025/Formato28//JL-MEX/tml1/facturas5.pdf"/>
    <s v="JUNTA LOCAL EJECUTIVA DE MEXICO"/>
    <s v="31/03/2025"/>
    <m/>
    <x v="11"/>
    <x v="1"/>
  </r>
  <r>
    <s v="2025"/>
    <s v="01/01/2025"/>
    <s v="31/03/2025"/>
    <x v="1"/>
    <x v="1"/>
    <x v="0"/>
    <s v="LP-INE-JLE-MEX-003-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6.pdf"/>
    <s v="927"/>
    <s v="http://transparencia.ine.mx/sistemaot/cargaMasiva/Articulo70/2025/Formato28//JL-MEX/tml1/convocatoria006.pdf"/>
    <s v="04/02/2025"/>
    <s v="Proporcionar el servicio de fotocopiado, impresión y escáner para la Junta Local Ejecutiva y las Juntas Distritales Ejecutivas en el Estado de México"/>
    <s v="927"/>
    <s v="19/02/2025"/>
    <s v="927"/>
    <s v="927"/>
    <s v="http://transparencia.ine.mx/sistemaot/cargaMasiva/Articulo70/2025/Formato28//JL-MEX/tml1/juntaaclaraciones006.pdf"/>
    <s v="http://transparencia.ine.mx/sistemaot/cargaMasiva/Articulo70/2025/Formato28//JL-MEX/tml1/presentacionyapertura006.pdf"/>
    <s v="http://transparencia.ine.mx/sistemaot/cargaMasiva/Articulo70/2025/Formato28//JL-MEX/tml1/fallo006.pdf"/>
    <s v="http://transparencia.ine.mx/sistemaot/cargaMasiva/Articulo70/2025/Formato28//JL-MEX/tml1/fallo006.pdf"/>
    <s v=""/>
    <s v=""/>
    <s v=""/>
    <s v=""/>
    <s v="SISTEMAS CORPORATIVOS DE IMPRESIÓN S.A. DE C.V."/>
    <s v="927"/>
    <s v="SCI090601D73"/>
    <s v="Calle"/>
    <s v="28 de octubre"/>
    <s v="110"/>
    <s v=""/>
    <s v="Colonia"/>
    <s v="Vértice"/>
    <s v="106"/>
    <s v="Vértice"/>
    <s v="106"/>
    <s v="Toluca de Lerdo"/>
    <s v="15"/>
    <s v="México"/>
    <s v="50150"/>
    <s v=""/>
    <s v=""/>
    <s v=""/>
    <s v=""/>
    <s v="Por cumplir con los requerimientos, las condiciones legales, técnicas y económicas y presentar una propuesta económica solvente que garantiza satisfactoriamente el cumplimiento de las obligaciones respectivas."/>
    <s v="Junta Local Ejecutiva y juntas distritales ejecutivas"/>
    <s v="Coordinación Administrativa de la Junta Local Ejecutiva en el Estado de México"/>
    <s v="Junta Local Ejecutiva y Juntas Distritales Ejecutivas del Estado de México"/>
    <s v="INE/JLE-MEX/SERV/008/2025"/>
    <s v="05/03/2025"/>
    <s v="01/03/2025"/>
    <s v="31/12/2025"/>
    <s v=""/>
    <s v=""/>
    <s v="1800000.00"/>
    <s v="4500000.00"/>
    <s v="Moneda Nacional"/>
    <s v=""/>
    <x v="1"/>
    <s v="Arrendamiento de equipos multifuncionales para la Junta Local Ejecutiva y las Juntas Distritales Ejecutivas en los términos y condiciones que se precisan en el Anexo Técnico, durante el periodo comprendido del 01 de marzo al 31 de diciembre de 2025."/>
    <s v=""/>
    <s v="01/03/2025"/>
    <s v="31/12/2025"/>
    <s v="http://transparencia.ine.mx/sistemaot/cargaMasiva/Articulo70/2025/Formato28//JL-MEX/tml1/contrato006.pdf"/>
    <s v=""/>
    <s v="927"/>
    <x v="0"/>
    <s v="Recursos federales"/>
    <s v="Presupuesto de Egresos de la federación"/>
    <s v=""/>
    <s v=""/>
    <s v=""/>
    <s v=""/>
    <s v=""/>
    <s v="No"/>
    <s v="927"/>
    <s v=""/>
    <s v=""/>
    <s v=""/>
    <s v=""/>
    <s v=""/>
    <s v="http://transparencia.ine.mx/sistemaot/cargaMasiva/Articulo70/2025/Formato28//JL-MEX/tml1/facturas6.pdf"/>
    <s v="JUNTA LOCAL EJECUTIVA DE MEXICO"/>
    <s v="31/03/2025"/>
    <m/>
    <x v="11"/>
    <x v="1"/>
  </r>
  <r>
    <s v="2025"/>
    <s v="01/01/2025"/>
    <s v="31/03/2025"/>
    <x v="1"/>
    <x v="1"/>
    <x v="0"/>
    <s v="LP-INE-JLE-MEX-004-2025"/>
    <s v="Si"/>
    <s v="Contratación de servicios para la Junta Local Ejecutiva. Artículo 31 fracc.I y artículo 35 del Reglamento del Instituto Nacional Electoral en Materia de Adquisiciones, Arrendamientos de Bienes Muebles y Servicios."/>
    <s v=""/>
    <s v="928"/>
    <s v="http://transparencia.ine.mx/sistemaot/cargaMasiva/Articulo70/2025/Formato28//JL-MEX/tml1/convocatoria008.pdf"/>
    <s v="04/02/2025"/>
    <s v="Proporcionar el servicio de vigilancia y seguridad para la Junta Local, Juntas Distritales Ejecutivas y Módulos de Atención Ciudadana en el Estado de México."/>
    <s v="928"/>
    <s v="19/02/2025"/>
    <s v="928"/>
    <s v="928"/>
    <s v="http://transparencia.ine.mx/sistemaot/cargaMasiva/Articulo70/2025/Formato28//JL-MEX/tml1/juntaaclaraciones008.pdf"/>
    <s v="http://transparencia.ine.mx/sistemaot/cargaMasiva/Articulo70/2025/Formato28//JL-MEX/tml1/presentacionyapertura008.pdf"/>
    <s v="http://transparencia.ine.mx/sistemaot/cargaMasiva/Articulo70/2025/Formato28//JL-MEX/tml1/fallo008.pdf"/>
    <s v="http://transparencia.ine.mx/sistemaot/cargaMasiva/Articulo70/2025/Formato28//JL-MEX/tml1/fallo008.pdf"/>
    <s v=""/>
    <s v=""/>
    <s v=""/>
    <s v=""/>
    <s v=""/>
    <s v="928"/>
    <s v=""/>
    <s v=""/>
    <s v=""/>
    <s v=""/>
    <s v=""/>
    <s v=""/>
    <s v=""/>
    <s v=""/>
    <s v=""/>
    <s v=""/>
    <s v=""/>
    <s v=""/>
    <s v=""/>
    <s v=""/>
    <s v=""/>
    <s v=""/>
    <s v=""/>
    <s v=""/>
    <s v=""/>
    <s v=""/>
    <s v=""/>
    <s v=""/>
    <s v=""/>
    <s v=""/>
    <s v=""/>
    <s v=""/>
    <s v=""/>
    <s v=""/>
    <s v=""/>
    <s v=""/>
    <s v=""/>
    <s v=""/>
    <x v="2"/>
    <s v=""/>
    <s v=""/>
    <s v=""/>
    <s v=""/>
    <s v=""/>
    <s v=""/>
    <s v="928"/>
    <x v="0"/>
    <s v="Recursos federales"/>
    <s v="Presupuesto de Egresos de la federación"/>
    <s v=""/>
    <s v=""/>
    <s v=""/>
    <s v=""/>
    <s v=""/>
    <s v="No"/>
    <s v="928"/>
    <s v=""/>
    <s v=""/>
    <s v=""/>
    <s v=""/>
    <s v=""/>
    <s v=""/>
    <s v="JUNTA LOCAL EJECUTIVA DE MEXICO"/>
    <s v="31/03/2025"/>
    <m/>
    <x v="11"/>
    <x v="1"/>
  </r>
  <r>
    <s v="2025"/>
    <s v="01/01/2025"/>
    <s v="31/03/2025"/>
    <x v="0"/>
    <x v="1"/>
    <x v="0"/>
    <s v="INE/JLE-MEX/CA/RM/049/2024"/>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MEX/tml1/osp7.pdf"/>
    <s v="929"/>
    <s v=""/>
    <s v=""/>
    <s v="Servicio de estacionamiento y pensión para el inmueble ubicado en la calle Guillermo Prieto Sur, núemero 101, Colonia San Sebastián, Toluca Estado de México"/>
    <s v="929"/>
    <s v=""/>
    <s v="929"/>
    <s v="929"/>
    <s v=""/>
    <s v=""/>
    <s v=""/>
    <s v=""/>
    <s v="Maximiano"/>
    <s v="García"/>
    <s v="Hernández"/>
    <s v="Hombre"/>
    <s v=""/>
    <s v="929"/>
    <s v="GAHM500801GRA"/>
    <s v="Calle"/>
    <s v="Pino Suárez Sur"/>
    <s v="303 B"/>
    <s v=""/>
    <s v="Colonia"/>
    <s v="Cinco de Mayo"/>
    <s v="106"/>
    <s v="Toluca de Lerdo"/>
    <s v="106"/>
    <s v="Toluca de Lerdo"/>
    <s v="15"/>
    <s v="México"/>
    <s v="50090"/>
    <s v=""/>
    <s v=""/>
    <s v=""/>
    <s v=""/>
    <s v="Mejor propuesta económica en pensión y estacionamiento."/>
    <s v="Departamento de Recursos Materiales y Servicios"/>
    <s v="Coordinación Administrativa de la Junta Local Ejecutiva en el Estado de México"/>
    <s v="Junta Local Ejecutiva del Estado de México"/>
    <s v="INE/JLE-MEX/SERV/002/2025"/>
    <s v="01/01/2025"/>
    <s v="01/01/2025"/>
    <s v="31/12/2025"/>
    <n v="300494.28000000003"/>
    <n v="357731.28"/>
    <s v=""/>
    <s v=""/>
    <s v="Moneda Nacional"/>
    <s v=""/>
    <x v="1"/>
    <s v="Servicio de estacionamiento y pensión para veintinueve espacios de estacionamiento"/>
    <s v=""/>
    <s v="01/01/2025"/>
    <s v="31/12/2025"/>
    <s v="http://transparencia.ine.mx/sistemaot/cargaMasiva/Articulo70/2025/Formato28//JL-MEX/tml1/contrato007.pdf"/>
    <s v=""/>
    <s v="929"/>
    <x v="0"/>
    <s v="Recursos federales"/>
    <s v="Presupuesto de Egresos de la federación"/>
    <s v=""/>
    <s v=""/>
    <s v=""/>
    <s v=""/>
    <s v=""/>
    <s v="No"/>
    <s v="929"/>
    <s v=""/>
    <s v=""/>
    <s v=""/>
    <s v=""/>
    <s v=""/>
    <s v="http://transparencia.ine.mx/sistemaot/cargaMasiva/Articulo70/2025/Formato28//JL-MEX/tml1/facturas7.pdf"/>
    <s v="JUNTA LOCAL EJECUTIVA DE MEXICO"/>
    <s v="31/03/2025"/>
    <m/>
    <x v="11"/>
    <x v="1"/>
  </r>
  <r>
    <s v="2025"/>
    <s v="01/01/2025"/>
    <s v="31/03/2025"/>
    <x v="0"/>
    <x v="2"/>
    <x v="0"/>
    <s v="INE/JLE-MEX/CA/RM/05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8.pdf"/>
    <s v="930"/>
    <s v=""/>
    <s v=""/>
    <s v="Servicio de vigilancia en la Junta Local Ejecutiva y la bodega."/>
    <s v="930"/>
    <s v=""/>
    <s v="930"/>
    <s v="930"/>
    <s v=""/>
    <s v=""/>
    <s v=""/>
    <s v=""/>
    <s v=""/>
    <s v=""/>
    <s v=""/>
    <s v=""/>
    <s v="JURÍDICOS INTEGRALES FBP S.A. DE C.V."/>
    <s v="930"/>
    <s v="JIF2107234S4"/>
    <s v="Calle"/>
    <s v="La Rosa"/>
    <s v="4"/>
    <s v=""/>
    <s v="Colonia"/>
    <s v="Amecameca"/>
    <s v="0001"/>
    <s v="Amecameca"/>
    <s v="009"/>
    <s v="Amecameca de Juárez"/>
    <s v="15"/>
    <s v="México"/>
    <s v="56900"/>
    <s v=""/>
    <s v=""/>
    <s v=""/>
    <s v=""/>
    <s v="Mejor propuesta económica."/>
    <s v="Departamento de Recursos Materiales y Servicios"/>
    <s v="Coordinación Administrativa de la Junta Local Ejecutiva en el Estado de México"/>
    <s v="Junta Local Ejecutiva del Estado de México"/>
    <s v="INE/JLE-MEX/SERV/026/2024"/>
    <s v="30/04/2024"/>
    <s v="01/05/2024"/>
    <s v="31/12/2024"/>
    <n v="520128"/>
    <n v="619200"/>
    <s v=""/>
    <s v=""/>
    <s v="Moneda Nacional"/>
    <s v=""/>
    <x v="1"/>
    <s v="Servicio de vigilancia intramuros para la Junta Local Ejecutiva y Bodega del INE en el Estado de México."/>
    <s v=""/>
    <s v="01/05/2024"/>
    <s v="31/12/2024"/>
    <s v="http://transparencia.ine.mx/sistemaot/cargaMasiva/Articulo70/2025/Formato28//JL-MEX/tml1/contrato008.pdf"/>
    <s v=""/>
    <s v="930"/>
    <x v="0"/>
    <s v="Recursos federales"/>
    <s v="Presupuesto de Egresos de la federación"/>
    <s v=""/>
    <s v=""/>
    <s v=""/>
    <s v=""/>
    <s v=""/>
    <s v="Si"/>
    <s v="930"/>
    <s v=""/>
    <s v=""/>
    <s v=""/>
    <s v=""/>
    <s v=""/>
    <s v="http://transparencia.ine.mx/sistemaot/cargaMasiva/Articulo70/2025/Formato28//JL-MEX/tml1/facturas8.pdf"/>
    <s v="JUNTA LOCAL EJECUTIVA DE MEXICO"/>
    <s v="31/03/2025"/>
    <m/>
    <x v="11"/>
    <x v="1"/>
  </r>
  <r>
    <s v="2025"/>
    <s v="01/01/2025"/>
    <s v="31/03/2025"/>
    <x v="0"/>
    <x v="0"/>
    <x v="0"/>
    <s v="INE/JLE-MEX/CA/RM/052/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MEX/tml1/osp9.pdf"/>
    <s v="931"/>
    <s v=""/>
    <s v=""/>
    <s v="Arrendamiento de inmueble en calle Guillermo Prieto 100 Sur, Colonia San Sebastián, Toluca de Lerdo, Estado de México, C.P. 50090."/>
    <s v="931"/>
    <s v=""/>
    <s v="931"/>
    <s v="931"/>
    <s v=""/>
    <s v=""/>
    <s v=""/>
    <s v=""/>
    <s v="Armando Jorge"/>
    <s v="Monroy"/>
    <s v="Medina"/>
    <s v="Hombre"/>
    <s v=""/>
    <s v="931"/>
    <s v="MOMA381113NH3"/>
    <s v="Avenida"/>
    <s v="Miguel Hidalgo"/>
    <s v="408"/>
    <s v=""/>
    <s v="Colonia"/>
    <s v="Cinco de Mayo"/>
    <s v="106"/>
    <s v="Toluca de Lerdo"/>
    <s v="106"/>
    <s v="Toluca de Lerdo"/>
    <s v="15"/>
    <s v="México"/>
    <s v="50090"/>
    <s v=""/>
    <s v=""/>
    <s v=""/>
    <s v=""/>
    <s v="Mejor propuesta económica en arrendamiento de inmueble para la Junta Local Ejecutiva."/>
    <s v="Departamento de Recursos Materiales y Servicios"/>
    <s v="Coordinación Administrativa de la Junta Local Ejecutiva en el Estado de México"/>
    <s v="Junta Local Ejecutiva del Estado de México"/>
    <s v="001/2025"/>
    <s v="01/01/2025"/>
    <s v="01/01/2025"/>
    <s v="31/12/2025"/>
    <n v="5736390.4100000001"/>
    <n v="6829036.2000000002"/>
    <s v=""/>
    <s v=""/>
    <s v="Moneda Nacional"/>
    <s v=""/>
    <x v="1"/>
    <s v="Arrendamiento del inmueble ubicado en Guillermo Prieto 100 sur, Colonia San Sebastián, Toluca de Lerdo, C.P. 50090"/>
    <s v=""/>
    <s v="01/01/2024"/>
    <s v="31/12/2025"/>
    <s v="http://transparencia.ine.mx/sistemaot/cargaMasiva/Articulo70/2025/Formato28//JL-MEX/tml1/contrato009.pdf"/>
    <s v=""/>
    <s v="931"/>
    <x v="0"/>
    <s v="Recursos federales"/>
    <s v="Presupuesto de Egresos de la federación"/>
    <s v=""/>
    <s v=""/>
    <s v=""/>
    <s v=""/>
    <s v=""/>
    <s v="No"/>
    <s v="931"/>
    <s v=""/>
    <s v=""/>
    <s v=""/>
    <s v=""/>
    <s v=""/>
    <s v="http://transparencia.ine.mx/sistemaot/cargaMasiva/Articulo70/2025/Formato28//JL-MEX/tml1/facturas9.pdf"/>
    <s v="JUNTA LOCAL EJECUTIVA DE MEXICO"/>
    <s v="31/03/2025"/>
    <m/>
    <x v="11"/>
    <x v="1"/>
  </r>
  <r>
    <s v="2025"/>
    <s v="01/01/2025"/>
    <s v="31/03/2025"/>
    <x v="0"/>
    <x v="0"/>
    <x v="0"/>
    <s v="INE/JLE-MEX/CA/RM/060/2025"/>
    <s v=""/>
    <s v="Arrendamiento del inmueble que es utilizado para la bodega de la Junta Local Ejecutiva. Artículo 31 fracc.I y artículo 35 del Reglamento del Instituto Nacional Electoral en Materia de Adquisiciones, Arrendamientos de Bienes Muebles y Servicios."/>
    <s v="http://transparencia.ine.mx/sistemaot/cargaMasiva/Articulo70/2025/Formato28//JL-MEX/tml1/osp10.pdf"/>
    <s v="932"/>
    <s v=""/>
    <s v=""/>
    <s v="Arrendamiento de inmueble que es utilizado para la bodega ubicado en  boulevard Toluca-Metepec, no. 107 sur, lote 17, colonia la Michoacana, Metepec, Estado de México."/>
    <s v="932"/>
    <s v=""/>
    <s v="932"/>
    <s v="932"/>
    <s v=""/>
    <s v=""/>
    <s v=""/>
    <s v=""/>
    <s v="Julio Alfredo"/>
    <s v="Escárcega"/>
    <s v="Estévez"/>
    <s v="Hombre"/>
    <s v=""/>
    <s v="932"/>
    <s v="EAEJ410412MU3"/>
    <s v="Calle"/>
    <s v="Pino Suárez"/>
    <s v="2001"/>
    <s v="1er piso"/>
    <s v="Colonia"/>
    <s v="La Magdalena"/>
    <s v="106"/>
    <s v="Toluca de Lerdo"/>
    <s v="106"/>
    <s v="Toluca de Lerdo"/>
    <s v="15"/>
    <s v="México"/>
    <s v="50190"/>
    <s v=""/>
    <s v=""/>
    <s v=""/>
    <s v=""/>
    <s v="Mejor propuesta económica en arrendamiento de inmueble para la bodega."/>
    <s v="Departamento de Recursos Materiales y Servicios"/>
    <s v="Coordinación Administrativa de la Junta Local Ejecutiva en el Estado de México"/>
    <s v="Junta Local Ejecutiva del Estado de México"/>
    <s v="INE/JLE-MEX/ARREND/003/2022"/>
    <s v="16/12/2022"/>
    <s v="01/01/2023"/>
    <s v="31/12/2023"/>
    <n v="1028768.63"/>
    <n v="1224724.56"/>
    <s v=""/>
    <s v=""/>
    <s v="Moneda Nacional"/>
    <s v=""/>
    <x v="1"/>
    <s v="Arrendamiento del inmueble ubicado en boulevard Toluca-Metepec 107 sur, lote 17, colonia la Michoacana, Metepec, Estado de México, C.P. 52166"/>
    <s v=""/>
    <s v="01/01/2023"/>
    <s v="31/12/2023"/>
    <s v="http://transparencia.ine.mx/sistemaot/cargaMasiva/Articulo70/2025/Formato28//JL-MEX/tml1/contrato010.pdf"/>
    <s v=""/>
    <s v="932"/>
    <x v="0"/>
    <s v="Recursos federales"/>
    <s v="Presupuesto de Egresos de la federación"/>
    <s v=""/>
    <s v=""/>
    <s v=""/>
    <s v=""/>
    <s v=""/>
    <s v="Si"/>
    <s v="932"/>
    <s v=""/>
    <s v=""/>
    <s v=""/>
    <s v=""/>
    <s v=""/>
    <s v="http://transparencia.ine.mx/sistemaot/cargaMasiva/Articulo70/2025/Formato28//JL-MEX/tml1/facturas10.pdf"/>
    <s v="JUNTA LOCAL EJECUTIVA DE MEXICO"/>
    <s v="31/03/2025"/>
    <m/>
    <x v="11"/>
    <x v="1"/>
  </r>
  <r>
    <s v="2025"/>
    <s v="01/01/2025"/>
    <s v="31/03/2025"/>
    <x v="0"/>
    <x v="1"/>
    <x v="0"/>
    <s v="INE/JLE-MEX/CA/RM/09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11.pdf"/>
    <s v="933"/>
    <s v=""/>
    <s v=""/>
    <s v="Servicio de mantenimiento preventivo y correctivo, en su caso, del parque vehicular asignado al Instituto"/>
    <s v="933"/>
    <s v=""/>
    <s v="933"/>
    <s v="933"/>
    <s v=""/>
    <s v=""/>
    <s v=""/>
    <s v=""/>
    <s v="Cecilia"/>
    <s v="Peralta"/>
    <s v="Ángeles"/>
    <s v="Mujer"/>
    <s v=""/>
    <s v="933"/>
    <s v="PEAC0101154C3"/>
    <s v="Cerrada"/>
    <s v="El Tejocote"/>
    <s v=""/>
    <s v=""/>
    <s v="Colonia"/>
    <s v="Santiago Tlaxomulco"/>
    <s v="106"/>
    <s v="Toluca de Lerdo"/>
    <s v="106"/>
    <s v="Toluca de Lerdo"/>
    <s v="15"/>
    <s v="México"/>
    <s v="50280"/>
    <s v=""/>
    <s v=""/>
    <s v=""/>
    <s v=""/>
    <s v="Mejor propuesta económica."/>
    <s v="Departamento de Recursos Materiales y Servicios"/>
    <s v="Coordinación Administrativa de la Junta Local Ejecutiva en el Estado de México"/>
    <s v="Junta Local Ejecutiva del Estado de México"/>
    <s v="INE/JLE-MEX/SERV/003/2025"/>
    <s v="31/01/2025"/>
    <s v="01/02/2025"/>
    <s v="31/12/2025"/>
    <s v=""/>
    <s v=""/>
    <s v="40000.00"/>
    <s v="100000.00"/>
    <s v="Moneda Nacional"/>
    <s v=""/>
    <x v="1"/>
    <s v="Servicio de mantenimiento preventivo y correctivo, en su caso, del parque vehicular asignado al Instituto"/>
    <s v=""/>
    <s v="01/02/2025"/>
    <s v="31/12/2025"/>
    <s v="http://transparencia.ine.mx/sistemaot/cargaMasiva/Articulo70/2025/Formato28//JL-MEX/tml1/contrato011.pdf"/>
    <s v=""/>
    <s v="933"/>
    <x v="0"/>
    <s v="Recursos federales"/>
    <s v="Presupuesto de Egresos de la federación"/>
    <s v=""/>
    <s v=""/>
    <s v=""/>
    <s v=""/>
    <s v=""/>
    <s v="No"/>
    <s v="933"/>
    <s v=""/>
    <s v=""/>
    <s v=""/>
    <s v=""/>
    <s v=""/>
    <s v="http://transparencia.ine.mx/sistemaot/cargaMasiva/Articulo70/2025/Formato28//JL-MEX/tml1/facturas11.pdf"/>
    <s v="JUNTA LOCAL EJECUTIVA DE MEXICO"/>
    <s v="31/03/2025"/>
    <m/>
    <x v="11"/>
    <x v="1"/>
  </r>
  <r>
    <s v="2025"/>
    <s v="01/01/2025"/>
    <s v="31/03/2025"/>
    <x v="0"/>
    <x v="2"/>
    <x v="0"/>
    <s v="INE/JLE-MEX/CA/RM/138/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12.pdf"/>
    <s v="934"/>
    <s v=""/>
    <s v=""/>
    <s v="Servicio de vigilancia en la Junta Local Ejecutiva y la bodega."/>
    <s v="934"/>
    <s v=""/>
    <s v="934"/>
    <s v="934"/>
    <s v=""/>
    <s v=""/>
    <s v=""/>
    <s v=""/>
    <s v=""/>
    <s v=""/>
    <s v=""/>
    <s v=""/>
    <s v="JURÍDICOS INTEGRALES FBP S.A. DE C.V."/>
    <s v="934"/>
    <s v="JIF2107234S4"/>
    <s v="Calle"/>
    <s v="La Rosa"/>
    <s v="4"/>
    <s v=""/>
    <s v="Colonia"/>
    <s v="Amecameca"/>
    <s v="0001"/>
    <s v="Amecameca"/>
    <s v="009"/>
    <s v="Amecameca de Juárez"/>
    <s v="15"/>
    <s v="México"/>
    <s v="56900"/>
    <s v=""/>
    <s v=""/>
    <s v=""/>
    <s v=""/>
    <s v="Mejor propuesta económica."/>
    <s v="Departamento de Recursos Materiales y Servicios"/>
    <s v="Coordinación Administrativa de la Junta Local Ejecutiva en el Estado de México"/>
    <s v="Junta Local Ejecutiva del Estado de México"/>
    <s v="INE/JLE-MEX/SERV/005/2025"/>
    <s v="31/01/2025"/>
    <s v="01/02/2025"/>
    <s v="28/02/2025"/>
    <n v="66721.14"/>
    <n v="77400"/>
    <s v=""/>
    <s v=""/>
    <s v="Moneda Nacional"/>
    <s v=""/>
    <x v="1"/>
    <s v="Servicio de vigilancia intramuros para la Junta Local Ejecutiva y Bodega del INE en el Estado de México."/>
    <s v=""/>
    <s v="01/02/2025"/>
    <s v="28/02/2025"/>
    <s v="http://transparencia.ine.mx/sistemaot/cargaMasiva/Articulo70/2025/Formato28//JL-MEX/tml1/contrato012.pdf"/>
    <s v=""/>
    <s v="934"/>
    <x v="0"/>
    <s v="Recursos federales"/>
    <s v="Presupuesto de Egresos de la federación"/>
    <s v=""/>
    <s v=""/>
    <s v=""/>
    <s v=""/>
    <s v=""/>
    <s v="No"/>
    <s v="934"/>
    <s v=""/>
    <s v=""/>
    <s v=""/>
    <s v=""/>
    <s v=""/>
    <s v="http://transparencia.ine.mx/sistemaot/cargaMasiva/Articulo70/2025/Formato28//JL-MEX/tml1/facturas12.pdf"/>
    <s v="JUNTA LOCAL EJECUTIVA DE MEXICO"/>
    <s v="31/03/2025"/>
    <m/>
    <x v="11"/>
    <x v="1"/>
  </r>
  <r>
    <s v="2025"/>
    <s v="01/01/2025"/>
    <s v="31/03/2025"/>
    <x v="0"/>
    <x v="2"/>
    <x v="0"/>
    <s v="INE/JLE-MEX/CA/RM/220/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MEX/tml1/osp13.pdf"/>
    <s v="935"/>
    <s v=""/>
    <s v=""/>
    <s v="Servicio de vigilancia en la Junta Local Ejecutiva y la bodega."/>
    <s v="935"/>
    <s v=""/>
    <s v="935"/>
    <s v="935"/>
    <s v=""/>
    <s v=""/>
    <s v=""/>
    <s v=""/>
    <s v=""/>
    <s v=""/>
    <s v=""/>
    <s v=""/>
    <s v="JURÍDICOS INTEGRALES FBP S.A. DE C.V."/>
    <s v="935"/>
    <s v="JIF2107234S4"/>
    <s v="Calle"/>
    <s v="La Rosa"/>
    <s v="4"/>
    <s v=""/>
    <s v="Colonia"/>
    <s v="Amecameca"/>
    <s v="0001"/>
    <s v="Amecameca"/>
    <s v="009"/>
    <s v="Amecameca de Juárez"/>
    <s v="15"/>
    <s v="México"/>
    <s v="56900"/>
    <s v=""/>
    <s v=""/>
    <s v=""/>
    <s v=""/>
    <s v="Mejor propuesta económica."/>
    <s v="Departamento de Recursos Materiales y Servicios"/>
    <s v="Coordinación Administrativa de la Junta Local Ejecutiva en el Estado de México"/>
    <s v="Junta Local Ejecutiva del Estado de México"/>
    <s v="INE-JLE-MEX-ADQ-001-2025"/>
    <s v="13/03/2025"/>
    <s v="01/03/2025"/>
    <s v="30/04/2025"/>
    <n v="133448.28"/>
    <n v="154800"/>
    <s v=""/>
    <s v=""/>
    <s v="Moneda Nacional"/>
    <s v=""/>
    <x v="1"/>
    <s v="Servicio de vigilancia intramuros para la Junta Local Ejecutiva y Bodega del INE en el Estado de México."/>
    <s v=""/>
    <s v="01/03/2025"/>
    <s v="30/04/2025"/>
    <s v="http://transparencia.ine.mx/sistemaot/cargaMasiva/Articulo70/2025/Formato28//JL-MEX/tml1/pedido_contrato013.pdf"/>
    <s v=""/>
    <s v="935"/>
    <x v="0"/>
    <s v="Recursos federales"/>
    <s v="Presupuesto de Egresos de la federación"/>
    <s v=""/>
    <s v=""/>
    <s v=""/>
    <s v=""/>
    <s v=""/>
    <s v="No"/>
    <s v="935"/>
    <s v=""/>
    <s v=""/>
    <s v=""/>
    <s v=""/>
    <s v=""/>
    <s v="http://transparencia.ine.mx/sistemaot/cargaMasiva/Articulo70/2025/Formato28//JL-MEX/tml1/facturas13.pdf"/>
    <s v="JUNTA LOCAL EJECUTIVA DE MEXICO"/>
    <s v="31/03/2025"/>
    <m/>
    <x v="11"/>
    <x v="1"/>
  </r>
  <r>
    <s v="2025"/>
    <s v="01/01/2025"/>
    <s v="31/03/2025"/>
    <x v="0"/>
    <x v="1"/>
    <x v="0"/>
    <s v="2193503"/>
    <s v=""/>
    <s v="Articulo 51 Reglamento del Instituto Nacional Electoral en Materia de Adquisiciones, Arrendamientos de Bienes Muebles y Servicios."/>
    <s v="http://transparencia.ine.mx/sistemaot/cargaMasiva/Articulo70/2025/Formato28//JD09-MICH/tml1/osp012.pdf"/>
    <s v="936"/>
    <s v=""/>
    <s v=""/>
    <s v="Pago de arrendamiento de las oficinas de la 09 JDE del mes de enero 2025,"/>
    <s v="936"/>
    <s v=""/>
    <s v="936"/>
    <s v="936"/>
    <s v=""/>
    <s v=""/>
    <s v=""/>
    <s v=""/>
    <s v="Josefina"/>
    <s v="Alcazar"/>
    <s v="Sánchez"/>
    <s v="Mujer"/>
    <s v=""/>
    <s v="936"/>
    <s v="AASJ601214F8A"/>
    <s v="Calle"/>
    <s v="Villa Santa Ana"/>
    <s v="49"/>
    <s v=""/>
    <s v="Colonia"/>
    <s v="Condominio"/>
    <s v="16"/>
    <s v="Michoacán de Ocampo"/>
    <s v="103"/>
    <s v="Uruapan del Progreso"/>
    <s v="16"/>
    <s v="Michoacán de Ocampo"/>
    <s v="6019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7"/>
    <s v="01/01/2025"/>
    <s v="01/01/2025"/>
    <s v="31/12/2025"/>
    <n v="1039065.52"/>
    <n v="1205316"/>
    <s v=""/>
    <s v=""/>
    <s v="Moneda Nacional"/>
    <s v=""/>
    <x v="1"/>
    <s v="Arrendamiento de inmueble en Calzada Benito Juárez No. 99, Fraccionamiento Don Vasco, Código Postal 60110, Uruapan Michoacán, sede de la 09 Junta Distrital Ejecutiva."/>
    <s v=""/>
    <s v="01/02/2025"/>
    <s v="28/02/2025"/>
    <s v="http://transparencia.ine.mx/sistemaot/cargaMasiva/Articulo70/2025/Formato28//JD09-MICH/tml1/contrato007.pdf"/>
    <s v=""/>
    <s v="936"/>
    <x v="0"/>
    <s v="Recursos federales"/>
    <s v="Presupuesto de Egresos de la federación"/>
    <s v=""/>
    <s v=""/>
    <s v=""/>
    <s v=""/>
    <s v=""/>
    <s v="Si"/>
    <s v="936"/>
    <s v=""/>
    <s v=""/>
    <s v=""/>
    <s v=""/>
    <s v=""/>
    <s v="http://transparencia.ine.mx/sistemaot/cargaMasiva/Articulo70/2025/Formato28//JD09-MICH/tml1/factura2193503.pdf"/>
    <s v="JUNTA DISTRITAL EJECUTIVA NO.09 DE MICHOACAN - URUAPAN"/>
    <s v="31/03/2025"/>
    <m/>
    <x v="9"/>
    <x v="0"/>
  </r>
  <r>
    <s v="2025"/>
    <s v="01/01/2025"/>
    <s v="31/03/2025"/>
    <x v="0"/>
    <x v="1"/>
    <x v="0"/>
    <s v="2193504"/>
    <s v=""/>
    <s v="Articulo 51 Reglamento del Instituto Nacional Electoral en Materia de Adquisiciones, Arrendamientos de Bienes Muebles y Servicios."/>
    <s v="http://transparencia.ine.mx/sistemaot/cargaMasiva/Articulo70/2025/Formato28//JD09-MICH/tml1/osp013.pdf"/>
    <s v="937"/>
    <s v=""/>
    <s v=""/>
    <s v="Pago de servicio de arrendamiento del local número 120 que ocupa el Módulo de Atención Ciudadana 160951 del mes de enero,"/>
    <s v="937"/>
    <s v=""/>
    <s v="937"/>
    <s v="937"/>
    <s v=""/>
    <s v=""/>
    <s v=""/>
    <s v=""/>
    <s v=""/>
    <s v=""/>
    <s v=""/>
    <s v=""/>
    <s v="Inmobiliaria Méndez y Hurtado SA deE CV"/>
    <s v="937"/>
    <s v="IMH831201SY1"/>
    <s v="Calle"/>
    <s v="Chiapas"/>
    <s v="120"/>
    <s v=""/>
    <s v="Colonia"/>
    <s v="Ramón Farias"/>
    <s v="16"/>
    <s v="Michoacán de Ocampo"/>
    <s v="103"/>
    <s v="Uruapan del Progreso"/>
    <s v="16"/>
    <s v="Michoacán de Ocampo"/>
    <s v="6005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6"/>
    <s v="01/01/2025"/>
    <s v="01/01/2025"/>
    <s v="31/12/2025"/>
    <n v="136106.9"/>
    <n v="157884"/>
    <s v=""/>
    <s v=""/>
    <s v="Moneda Nacional"/>
    <s v=""/>
    <x v="1"/>
    <s v="Arrendamiento de inmueble en Chiapas No.120, Colonia Ramón Farias, Código Postal 60050, Uruapan Michoacán, sede del Módulo de Atención Ciudadana 160951"/>
    <s v=""/>
    <s v="01/02/2025"/>
    <s v="28/02/2025"/>
    <s v="http://transparencia.ine.mx/sistemaot/cargaMasiva/Articulo70/2025/Formato28//JD09-MICH/tml1/contrato006.pdf"/>
    <s v=""/>
    <s v="937"/>
    <x v="0"/>
    <s v="Recursos federales"/>
    <s v="Presupuesto de Egresos de la federación"/>
    <s v=""/>
    <s v=""/>
    <s v=""/>
    <s v=""/>
    <s v=""/>
    <s v="Si"/>
    <s v="937"/>
    <s v=""/>
    <s v=""/>
    <s v=""/>
    <s v=""/>
    <s v=""/>
    <s v="http://transparencia.ine.mx/sistemaot/cargaMasiva/Articulo70/2025/Formato28//JD09-MICH/tml1/factura2193504.pdf"/>
    <s v="JUNTA DISTRITAL EJECUTIVA NO.09 DE MICHOACAN - URUAPAN"/>
    <s v="31/03/2025"/>
    <m/>
    <x v="9"/>
    <x v="0"/>
  </r>
  <r>
    <s v="2025"/>
    <s v="01/01/2025"/>
    <s v="31/03/2025"/>
    <x v="0"/>
    <x v="1"/>
    <x v="0"/>
    <s v="2193506"/>
    <s v=""/>
    <s v="Articulo 51 Reglamento del Instituto Nacional Electoral en Materia de Adquisiciones, Arrendamientos de Bienes Muebles y Servicios."/>
    <s v="http://transparencia.ine.mx/sistemaot/cargaMasiva/Articulo70/2025/Formato28//JD09-MICH/tml1/osp014.pdf"/>
    <s v="938"/>
    <s v=""/>
    <s v=""/>
    <s v="Pago de servicio de vigilancia de las oficinas de la JDE 09 del mes de enero 2025,"/>
    <s v="938"/>
    <s v=""/>
    <s v="938"/>
    <s v="938"/>
    <s v=""/>
    <s v=""/>
    <s v=""/>
    <s v=""/>
    <s v=""/>
    <s v=""/>
    <s v=""/>
    <s v=""/>
    <s v="Asehome S de RL  de CV"/>
    <s v="938"/>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42025"/>
    <s v="01/01/2025"/>
    <s v="01/01/2025"/>
    <s v="31/12/2025"/>
    <n v="235862.07"/>
    <n v="273600"/>
    <s v=""/>
    <s v=""/>
    <s v="Moneda Nacional"/>
    <s v=""/>
    <x v="1"/>
    <s v="Servicio de vigilancia del inmueble ocupado por la 09 Junta Distrital Ejecutiva."/>
    <s v=""/>
    <s v="01/02/2025"/>
    <s v="28/02/2025"/>
    <s v="http://transparencia.ine.mx/sistemaot/cargaMasiva/Articulo70/2025/Formato28//JD09-MICH/tml1/contratoservicio0042025.pdf"/>
    <s v=""/>
    <s v="938"/>
    <x v="0"/>
    <s v="Recursos federales"/>
    <s v="Presupuesto de Egresos de la federación"/>
    <s v=""/>
    <s v=""/>
    <s v=""/>
    <s v=""/>
    <s v=""/>
    <s v="No"/>
    <s v="938"/>
    <s v=""/>
    <s v=""/>
    <s v=""/>
    <s v=""/>
    <s v=""/>
    <s v="http://transparencia.ine.mx/sistemaot/cargaMasiva/Articulo70/2025/Formato28//JD09-MICH/tml1/factura2193506.pdf"/>
    <s v="JUNTA DISTRITAL EJECUTIVA NO.09 DE MICHOACAN - URUAPAN"/>
    <s v="31/03/2025"/>
    <m/>
    <x v="9"/>
    <x v="0"/>
  </r>
  <r>
    <s v="2025"/>
    <s v="01/01/2025"/>
    <s v="31/03/2025"/>
    <x v="0"/>
    <x v="1"/>
    <x v="0"/>
    <s v="2193520"/>
    <s v=""/>
    <s v="Articulo 51 Reglamento del Instituto Nacional Electoral en Materia de Adquisiciones, Arrendamientos de Bienes Muebles y Servicios."/>
    <s v="http://transparencia.ine.mx/sistemaot/cargaMasiva/Articulo70/2025/Formato28//JD09-MICH/tml1/osp015.pdf"/>
    <s v="939"/>
    <s v=""/>
    <s v=""/>
    <s v="Servicio de limpieza de las oficinas JDE 09 del instituto del mes de enero 2025,"/>
    <s v="939"/>
    <s v=""/>
    <s v="939"/>
    <s v="939"/>
    <s v=""/>
    <s v=""/>
    <s v=""/>
    <s v=""/>
    <s v=""/>
    <s v=""/>
    <s v=""/>
    <s v=""/>
    <s v="Asehome S de RL de CV"/>
    <s v="939"/>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32025"/>
    <s v="01/01/2025"/>
    <s v="01/01/2025"/>
    <s v="31/12/2025"/>
    <n v="268965.52"/>
    <n v="312000"/>
    <s v=""/>
    <s v=""/>
    <s v="Moneda Nacional"/>
    <s v=""/>
    <x v="1"/>
    <s v="Servicio de limpieza de las oficinas de la 09 Junta Distrital Ejecutiva."/>
    <s v=""/>
    <s v="01/02/2025"/>
    <s v="28/02/2025"/>
    <s v="http://transparencia.ine.mx/sistemaot/cargaMasiva/Articulo70/2025/Formato28//JD09-MICH/tml1/contratoservicio0032025.pdf"/>
    <s v=""/>
    <s v="939"/>
    <x v="0"/>
    <s v="Recursos federales"/>
    <s v="Presupuesto de Egresos de la federación"/>
    <s v=""/>
    <s v=""/>
    <s v=""/>
    <s v=""/>
    <s v=""/>
    <s v="No"/>
    <s v="939"/>
    <s v=""/>
    <s v=""/>
    <s v=""/>
    <s v=""/>
    <s v=""/>
    <s v="http://transparencia.ine.mx/sistemaot/cargaMasiva/Articulo70/2025/Formato28//JD09-MICH/tml1/factura2193520.pdf"/>
    <s v="JUNTA DISTRITAL EJECUTIVA NO.09 DE MICHOACAN - URUAPAN"/>
    <s v="31/03/2025"/>
    <m/>
    <x v="9"/>
    <x v="0"/>
  </r>
  <r>
    <s v="2025"/>
    <s v="01/01/2025"/>
    <s v="31/03/2025"/>
    <x v="0"/>
    <x v="1"/>
    <x v="0"/>
    <s v="2193522"/>
    <s v=""/>
    <s v="Articulo 51 Reglamento del Instituto Nacional Electoral en Materia de Adquisiciones, Arrendamientos de Bienes Muebles y Servicios."/>
    <s v="http://transparencia.ine.mx/sistemaot/cargaMasiva/Articulo70/2025/Formato28//JD09-MICH/tml1/osp016.pdf"/>
    <s v="940"/>
    <s v=""/>
    <s v=""/>
    <s v="Pago de servicio de limpieza del Módulo de Atención Ciudano 160951, del mes de enero"/>
    <s v="940"/>
    <s v=""/>
    <s v="940"/>
    <s v="940"/>
    <s v=""/>
    <s v=""/>
    <s v=""/>
    <s v=""/>
    <s v=""/>
    <s v=""/>
    <s v=""/>
    <s v=""/>
    <s v="Asehome S de RL de CV"/>
    <s v="940"/>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52025"/>
    <s v="01/01/2025"/>
    <s v="01/01/2025"/>
    <s v="31/12/2025"/>
    <n v="181665.52"/>
    <n v="210732"/>
    <s v=""/>
    <s v=""/>
    <s v="Moneda Nacional"/>
    <s v=""/>
    <x v="1"/>
    <s v="Servicio de limpieza del Módulo de Atención Ciudadana 160951"/>
    <s v=""/>
    <s v="01/02/2025"/>
    <s v="28/02/2025"/>
    <s v="http://transparencia.ine.mx/sistemaot/cargaMasiva/Articulo70/2025/Formato28//JD09-MICH/tml1/contratoservicio0052025.pdf"/>
    <s v=""/>
    <s v="940"/>
    <x v="0"/>
    <s v="Recursos federales"/>
    <s v="Presupuesto de Egresos de la federación"/>
    <s v=""/>
    <s v=""/>
    <s v=""/>
    <s v=""/>
    <s v=""/>
    <s v="No"/>
    <s v="940"/>
    <s v=""/>
    <s v=""/>
    <s v=""/>
    <s v=""/>
    <s v=""/>
    <s v="http://transparencia.ine.mx/sistemaot/cargaMasiva/Articulo70/2025/Formato28//JD09-MICH/tml1/factura2193522.pdf"/>
    <s v="JUNTA DISTRITAL EJECUTIVA NO.09 DE MICHOACAN - URUAPAN"/>
    <s v="31/03/2025"/>
    <m/>
    <x v="9"/>
    <x v="0"/>
  </r>
  <r>
    <s v="2025"/>
    <s v="01/01/2025"/>
    <s v="31/03/2025"/>
    <x v="0"/>
    <x v="1"/>
    <x v="0"/>
    <s v="2204976"/>
    <s v=""/>
    <s v="Articulo 51 Reglamento del Instituto Nacional Electoral en Materia de Adquisiciones, Arrendamientos de Bienes Muebles y Servicios."/>
    <s v="http://transparencia.ine.mx/sistemaot/cargaMasiva/Articulo70/2025/Formato28//JD09-MICH/tml1/osp029.pdf"/>
    <s v="941"/>
    <s v=""/>
    <s v=""/>
    <s v="Pago de arrendamiento de las oficinas de la 09 JDE del mes de febrero 2025,"/>
    <s v="941"/>
    <s v=""/>
    <s v="941"/>
    <s v="941"/>
    <s v=""/>
    <s v=""/>
    <s v=""/>
    <s v=""/>
    <s v="Josefina"/>
    <s v="Alcazar"/>
    <s v="Sánchez"/>
    <s v="Mujer"/>
    <s v=""/>
    <s v="941"/>
    <s v="AASJ601214F8A"/>
    <s v="Calle"/>
    <s v="Villa Santa Ana"/>
    <s v="49"/>
    <s v=""/>
    <s v="Colonia"/>
    <s v="Condominio"/>
    <s v="16"/>
    <s v="Michoacán de Ocampo"/>
    <s v="103"/>
    <s v="Uruapan del Progreso"/>
    <s v="16"/>
    <s v="Michoacán de Ocampo"/>
    <s v="6019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7"/>
    <s v="01/01/2025"/>
    <s v="01/01/2025"/>
    <s v="31/12/2025"/>
    <n v="1039065.52"/>
    <n v="1205316"/>
    <s v=""/>
    <s v=""/>
    <s v="Moneda Nacional"/>
    <s v=""/>
    <x v="1"/>
    <s v="Arrendamiento de inmueble en Calzada Benito Juárez No. 99, Fraccionamiento Don Vasco, Código Postal 60110, Uruapan Michoacán, sede de la 09 Junta Distrital Ejecutiva."/>
    <s v=""/>
    <s v="01/03/2025"/>
    <s v="31/03/2025"/>
    <s v="http://transparencia.ine.mx/sistemaot/cargaMasiva/Articulo70/2025/Formato28//JD09-MICH/tml1/contrato007.pdf"/>
    <s v=""/>
    <s v="941"/>
    <x v="0"/>
    <s v="Recursos federales"/>
    <s v="Presupuesto de Egresos de la federación"/>
    <s v=""/>
    <s v=""/>
    <s v=""/>
    <s v=""/>
    <s v=""/>
    <s v="Si"/>
    <s v="941"/>
    <s v=""/>
    <s v=""/>
    <s v=""/>
    <s v=""/>
    <s v=""/>
    <s v="http://transparencia.ine.mx/sistemaot/cargaMasiva/Articulo70/2025/Formato28//JD09-MICH/tml1/factura2204976.pdf"/>
    <s v="JUNTA DISTRITAL EJECUTIVA NO.09 DE MICHOACAN - URUAPAN"/>
    <s v="31/03/2025"/>
    <m/>
    <x v="9"/>
    <x v="0"/>
  </r>
  <r>
    <s v="2025"/>
    <s v="01/01/2025"/>
    <s v="31/03/2025"/>
    <x v="0"/>
    <x v="1"/>
    <x v="0"/>
    <s v="2204978"/>
    <s v=""/>
    <s v="Articulo 51 Reglamento del Instituto Nacional Electoral en Materia de Adquisiciones, Arrendamientos de Bienes Muebles y Servicios."/>
    <s v="http://transparencia.ine.mx/sistemaot/cargaMasiva/Articulo70/2025/Formato28//JD09-MICH/tml1/osp030.pdf"/>
    <s v="942"/>
    <s v=""/>
    <s v=""/>
    <s v="Pago de servicio de arrendamiento del local número 120 que ocupa el Módulo de Atención Ciudadana 160951 del mes de febrero"/>
    <s v="942"/>
    <s v=""/>
    <s v="942"/>
    <s v="942"/>
    <s v=""/>
    <s v=""/>
    <s v=""/>
    <s v=""/>
    <s v=""/>
    <s v=""/>
    <s v=""/>
    <s v=""/>
    <s v="Inmobiliaria Méndez y Hurtado SA deE CV"/>
    <s v="942"/>
    <s v="IMH831201SY1"/>
    <s v="Calle"/>
    <s v="Chiapas"/>
    <s v="120"/>
    <s v=""/>
    <s v="Colonia"/>
    <s v="Ramón Farias"/>
    <s v="16"/>
    <s v="Michoacán de Ocampo"/>
    <s v="103"/>
    <s v="Uruapan del Progreso"/>
    <s v="16"/>
    <s v="Michoacán de Ocampo"/>
    <s v="60050"/>
    <s v=""/>
    <s v=""/>
    <s v=""/>
    <s v=""/>
    <s v="Mejor propuesta económica para adquisición de arrendamiento de inmueble"/>
    <s v="Junta Distrital Ejecutiva No.09 de Michoacán - Uruapan del Progreso"/>
    <s v="Junta Distrital Ejecutiva No.09 de Michoacán - Uruapan del Progreso"/>
    <s v="Junta Distrital Ejecutiva No.09 de Michoacán - Uruapan del Progreso"/>
    <s v="contrato006"/>
    <s v="01/01/2025"/>
    <s v="01/01/2025"/>
    <s v="31/12/2025"/>
    <n v="136106.9"/>
    <n v="157884"/>
    <s v=""/>
    <s v=""/>
    <s v="Moneda Nacional"/>
    <s v=""/>
    <x v="1"/>
    <s v="Arrendamiento de inmueble en Chiapas No.120, Colonia Ramón Farias, Código Postal 60050, Uruapan Michoacán, sede del Módulo de Atención Ciudadana 160951"/>
    <s v=""/>
    <s v="01/03/2025"/>
    <s v="31/03/2025"/>
    <s v="http://transparencia.ine.mx/sistemaot/cargaMasiva/Articulo70/2025/Formato28//JD09-MICH/tml1/contrato006.pdf"/>
    <s v=""/>
    <s v="942"/>
    <x v="0"/>
    <s v="Recursos federales"/>
    <s v="Presupuesto de Egresos de la federación"/>
    <s v=""/>
    <s v=""/>
    <s v=""/>
    <s v=""/>
    <s v=""/>
    <s v="Si"/>
    <s v="942"/>
    <s v=""/>
    <s v=""/>
    <s v=""/>
    <s v=""/>
    <s v=""/>
    <s v="http://transparencia.ine.mx/sistemaot/cargaMasiva/Articulo70/2025/Formato28//JD09-MICH/tml1/factura2204978.pdf"/>
    <s v="JUNTA DISTRITAL EJECUTIVA NO.09 DE MICHOACAN - URUAPAN"/>
    <s v="31/03/2025"/>
    <m/>
    <x v="9"/>
    <x v="0"/>
  </r>
  <r>
    <s v="2025"/>
    <s v="01/01/2025"/>
    <s v="31/03/2025"/>
    <x v="0"/>
    <x v="1"/>
    <x v="0"/>
    <s v="2204980"/>
    <s v=""/>
    <s v="Articulo 51 Reglamento del Instituto Nacional Electoral en Materia de Adquisiciones, Arrendamientos de Bienes Muebles y Servicios."/>
    <s v="http://transparencia.ine.mx/sistemaot/cargaMasiva/Articulo70/2025/Formato28//JD09-MICH/tml1/osp031.pdf"/>
    <s v="943"/>
    <s v=""/>
    <s v=""/>
    <s v="Pago de servicio de vigilancia de las oficinas de la JDE 09 del mes de febrero 2025,"/>
    <s v="943"/>
    <s v=""/>
    <s v="943"/>
    <s v="943"/>
    <s v=""/>
    <s v=""/>
    <s v=""/>
    <s v=""/>
    <s v=""/>
    <s v=""/>
    <s v=""/>
    <s v=""/>
    <s v="Asehome S de RL de CV"/>
    <s v="943"/>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42025"/>
    <s v="01/01/2025"/>
    <s v="01/01/2025"/>
    <s v="31/12/2025"/>
    <n v="235832.07"/>
    <n v="273600"/>
    <s v=""/>
    <s v=""/>
    <s v="Moneda Nacional"/>
    <s v=""/>
    <x v="1"/>
    <s v="Servicio de vigilancia del inmueble ocupado por la 09 Junta Distrital Ejecutiva."/>
    <s v=""/>
    <s v="01/03/2025"/>
    <s v="31/03/2025"/>
    <s v="http://transparencia.ine.mx/sistemaot/cargaMasiva/Articulo70/2025/Formato28//JD09-MICH/tml1/contratoservicio0042025.pdf"/>
    <s v=""/>
    <s v="943"/>
    <x v="0"/>
    <s v="Recursos federales"/>
    <s v="Presupuesto de Egresos de la federación"/>
    <s v=""/>
    <s v=""/>
    <s v=""/>
    <s v=""/>
    <s v=""/>
    <s v="No"/>
    <s v="943"/>
    <s v=""/>
    <s v=""/>
    <s v=""/>
    <s v=""/>
    <s v=""/>
    <s v="http://transparencia.ine.mx/sistemaot/cargaMasiva/Articulo70/2025/Formato28//JD09-MICH/tml1/factura2204980.pdf"/>
    <s v="JUNTA DISTRITAL EJECUTIVA NO.09 DE MICHOACAN - URUAPAN"/>
    <s v="31/03/2025"/>
    <m/>
    <x v="9"/>
    <x v="0"/>
  </r>
  <r>
    <s v="2025"/>
    <s v="01/01/2025"/>
    <s v="31/03/2025"/>
    <x v="0"/>
    <x v="1"/>
    <x v="0"/>
    <s v="2205047"/>
    <s v=""/>
    <s v="Articulo 51 Reglamento del Instituto Nacional Electoral en Materia de Adquisiciones, Arrendamientos de Bienes Muebles y Servicios."/>
    <s v="http://transparencia.ine.mx/sistemaot/cargaMasiva/Articulo70/2025/Formato28//JD09-MICH/tml1/osp032.pdf"/>
    <s v="944"/>
    <s v=""/>
    <s v=""/>
    <s v="Servicio de limpieza de las oficinas JDE 09 del instituto del mes de febrero 2025,"/>
    <s v="944"/>
    <s v=""/>
    <s v="944"/>
    <s v="944"/>
    <s v=""/>
    <s v=""/>
    <s v=""/>
    <s v=""/>
    <s v=""/>
    <s v=""/>
    <s v=""/>
    <s v=""/>
    <s v="Asehome S de RL  de CV"/>
    <s v="944"/>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o0032025"/>
    <s v="01/01/2025"/>
    <s v="01/01/2025"/>
    <s v="31/12/2025"/>
    <n v="268965.52"/>
    <n v="312000"/>
    <s v=""/>
    <s v=""/>
    <s v="Moneda Nacional"/>
    <s v=""/>
    <x v="1"/>
    <s v="Servicio de limpieza de las oficinas de la 09 Junta Distrital Ejecutiva."/>
    <s v=""/>
    <s v="01/03/2025"/>
    <s v="31/03/2025"/>
    <s v="http://transparencia.ine.mx/sistemaot/cargaMasiva/Articulo70/2025/Formato28//JD09-MICH/tml1/contratoservicio0032025.pdf"/>
    <s v=""/>
    <s v="944"/>
    <x v="0"/>
    <s v="Recursos federales"/>
    <s v="Presupuesto de Egresos de la federación"/>
    <s v=""/>
    <s v=""/>
    <s v=""/>
    <s v=""/>
    <s v=""/>
    <s v="No"/>
    <s v="944"/>
    <s v=""/>
    <s v=""/>
    <s v=""/>
    <s v=""/>
    <s v=""/>
    <s v="http://transparencia.ine.mx/sistemaot/cargaMasiva/Articulo70/2025/Formato28//JD09-MICH/tml1/factura2205047.pdf"/>
    <s v="JUNTA DISTRITAL EJECUTIVA NO.09 DE MICHOACAN - URUAPAN"/>
    <s v="31/03/2025"/>
    <m/>
    <x v="9"/>
    <x v="0"/>
  </r>
  <r>
    <s v="2025"/>
    <s v="01/01/2025"/>
    <s v="31/03/2025"/>
    <x v="0"/>
    <x v="1"/>
    <x v="0"/>
    <s v="2205050"/>
    <s v=""/>
    <s v="Articulo 51 Reglamento del Instituto Nacional Electoral en Materia de Adquisiciones, Arrendamientos de Bienes Muebles y Servicios."/>
    <s v="http://transparencia.ine.mx/sistemaot/cargaMasiva/Articulo70/2025/Formato28//JD09-MICH/tml1/osp033.pdf"/>
    <s v="945"/>
    <s v=""/>
    <s v=""/>
    <s v="Pago de servicio de limpieza del Módulo de Atención Ciudano 160951, del mes de febrero"/>
    <s v="945"/>
    <s v=""/>
    <s v="945"/>
    <s v="945"/>
    <s v=""/>
    <s v=""/>
    <s v=""/>
    <s v=""/>
    <s v=""/>
    <s v=""/>
    <s v=""/>
    <s v=""/>
    <s v="Asehome S de RL de CV"/>
    <s v="945"/>
    <s v="ASE1910182U1"/>
    <s v="Calle"/>
    <s v="Loma Bonita"/>
    <s v="6"/>
    <s v=""/>
    <s v="Colonia"/>
    <s v="Lomas del valle norte"/>
    <s v="16"/>
    <s v="Michoacán de Ocampo"/>
    <s v="103"/>
    <s v="Uruapan del Progreso"/>
    <s v="16"/>
    <s v="Michoacán de Ocampo"/>
    <s v="6011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52025"/>
    <s v="01/01/2025"/>
    <s v="01/01/2025"/>
    <s v="31/12/2025"/>
    <n v="181665.52"/>
    <n v="210732"/>
    <s v=""/>
    <s v=""/>
    <s v="Moneda Nacional"/>
    <s v=""/>
    <x v="1"/>
    <s v="Servicio de limpieza del Módulo de Atención Ciudadana 160951"/>
    <s v=""/>
    <s v="01/03/2025"/>
    <s v="31/03/2025"/>
    <s v="http://transparencia.ine.mx/sistemaot/cargaMasiva/Articulo70/2025/Formato28//JD09-MICH/tml1/contratoservicio0052025.pdf"/>
    <s v=""/>
    <s v="945"/>
    <x v="0"/>
    <s v="Recursos federales"/>
    <s v="Presupuesto de Egresos de la federación"/>
    <s v=""/>
    <s v=""/>
    <s v=""/>
    <s v=""/>
    <s v=""/>
    <s v="No"/>
    <s v="945"/>
    <s v=""/>
    <s v=""/>
    <s v=""/>
    <s v=""/>
    <s v=""/>
    <s v="http://transparencia.ine.mx/sistemaot/cargaMasiva/Articulo70/2025/Formato28//JD09-MICH/tml1/factura2205050.pdf"/>
    <s v="JUNTA DISTRITAL EJECUTIVA NO.09 DE MICHOACAN - URUAPAN"/>
    <s v="31/03/2025"/>
    <m/>
    <x v="9"/>
    <x v="0"/>
  </r>
  <r>
    <s v="2025"/>
    <s v="01/01/2025"/>
    <s v="31/03/2025"/>
    <x v="0"/>
    <x v="1"/>
    <x v="0"/>
    <s v="2200194"/>
    <s v=""/>
    <s v="Articulo 51 Reglamento del Instituto Nacional Electoral en Materia de Adquisiciones, Arrendamientos de Bienes Muebles y Servicios."/>
    <s v="http://transparencia.ine.mx/sistemaot/cargaMasiva/Articulo70/2025/Formato28//JD09-MICH/tml1/osp022.pdf"/>
    <s v="946"/>
    <s v=""/>
    <s v=""/>
    <s v="Pago de servicio de fotocopiado del mes de enero"/>
    <s v="946"/>
    <s v=""/>
    <s v="946"/>
    <s v="946"/>
    <s v=""/>
    <s v=""/>
    <s v=""/>
    <s v=""/>
    <s v=""/>
    <s v=""/>
    <s v=""/>
    <s v=""/>
    <s v="Trimax Soluciones Digitales SA de CV"/>
    <s v="946"/>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12025"/>
    <s v="01/01/2025"/>
    <s v="01/01/2025"/>
    <s v="31/12/2025"/>
    <n v="6051.6"/>
    <n v="7019.86"/>
    <s v=""/>
    <s v=""/>
    <s v="Moneda Nacional"/>
    <s v=""/>
    <x v="1"/>
    <s v="Pago de servicio de fotocopiado del mes de enero"/>
    <s v=""/>
    <s v="01/02/2025"/>
    <s v="28/02/2025"/>
    <s v="http://transparencia.ine.mx/sistemaot/cargaMasiva/Articulo70/2025/Formato28//JD09-MICH/tml1/contratoservicio0012025.pdf"/>
    <s v=""/>
    <s v="946"/>
    <x v="0"/>
    <s v="Recursos federales"/>
    <s v="Presupuesto de Egresos de la federación"/>
    <s v=""/>
    <s v=""/>
    <s v=""/>
    <s v=""/>
    <s v=""/>
    <s v="No"/>
    <s v="946"/>
    <s v=""/>
    <s v=""/>
    <s v=""/>
    <s v=""/>
    <s v=""/>
    <s v="http://transparencia.ine.mx/sistemaot/cargaMasiva/Articulo70/2025/Formato28//JD09-MICH/tml1/factura2200194.pdf"/>
    <s v="JUNTA DISTRITAL EJECUTIVA NO.09 DE MICHOACAN - URUAPAN"/>
    <s v="31/03/2025"/>
    <m/>
    <x v="9"/>
    <x v="0"/>
  </r>
  <r>
    <s v="2025"/>
    <s v="01/01/2025"/>
    <s v="31/03/2025"/>
    <x v="0"/>
    <x v="1"/>
    <x v="0"/>
    <s v="2200197"/>
    <s v=""/>
    <s v="Articulo 51 Reglamento del Instituto Nacional Electoral en Materia de Adquisiciones, Arrendamientos de Bienes Muebles y Servicios."/>
    <s v="http://transparencia.ine.mx/sistemaot/cargaMasiva/Articulo70/2025/Formato28//JD09-MICH/tml1/osp023.pdf"/>
    <s v="947"/>
    <s v=""/>
    <s v=""/>
    <s v="Pago de servicio de fotocopiado del Registro Federal de Electores del mes de enero"/>
    <s v="947"/>
    <s v=""/>
    <s v="947"/>
    <s v="947"/>
    <s v=""/>
    <s v=""/>
    <s v=""/>
    <s v=""/>
    <s v=""/>
    <s v=""/>
    <s v=""/>
    <s v=""/>
    <s v="Trimax Soluciones Digitales SA de CV"/>
    <s v="947"/>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22025"/>
    <s v="01/01/2025"/>
    <s v="01/01/2025"/>
    <s v="31/12/2025"/>
    <n v="155.04"/>
    <n v="179.85"/>
    <s v=""/>
    <s v=""/>
    <s v="Moneda Nacional"/>
    <s v=""/>
    <x v="1"/>
    <s v="Pago de servicio de fotocopiado del RFE, del mes de enero"/>
    <s v=""/>
    <s v="01/02/2025"/>
    <s v="28/02/2025"/>
    <s v="http://transparencia.ine.mx/sistemaot/cargaMasiva/Articulo70/2025/Formato28//JD09-MICH/tml1/contratoservicio0022025.pdf"/>
    <s v=""/>
    <s v="947"/>
    <x v="0"/>
    <s v="Recursos federales"/>
    <s v="Presupuesto de Egresos de la federación"/>
    <s v=""/>
    <s v=""/>
    <s v=""/>
    <s v=""/>
    <s v=""/>
    <s v="No"/>
    <s v="947"/>
    <s v=""/>
    <s v=""/>
    <s v=""/>
    <s v=""/>
    <s v=""/>
    <s v="http://transparencia.ine.mx/sistemaot/cargaMasiva/Articulo70/2025/Formato28//JD09-MICH/tml1/factura2200197.pdf"/>
    <s v="JUNTA DISTRITAL EJECUTIVA NO.09 DE MICHOACAN - URUAPAN"/>
    <s v="31/03/2025"/>
    <m/>
    <x v="9"/>
    <x v="0"/>
  </r>
  <r>
    <s v="2025"/>
    <s v="01/01/2025"/>
    <s v="31/03/2025"/>
    <x v="0"/>
    <x v="1"/>
    <x v="0"/>
    <s v="2209705"/>
    <s v=""/>
    <s v="Articulo 51 Reglamento del Instituto Nacional Electoral en Materia de Adquisiciones, Arrendamientos de Bienes Muebles y Servicios."/>
    <s v="http://transparencia.ine.mx/sistemaot/cargaMasiva/Articulo70/2025/Formato28//JD09-MICH/tml1/osp039.pdf"/>
    <s v="948"/>
    <s v=""/>
    <s v=""/>
    <s v="Pago de servicio de fotocopiado del mes de febrero"/>
    <s v="948"/>
    <s v=""/>
    <s v="948"/>
    <s v="948"/>
    <s v=""/>
    <s v=""/>
    <s v=""/>
    <s v=""/>
    <s v=""/>
    <s v=""/>
    <s v=""/>
    <s v=""/>
    <s v="Trimax Soluciones Digitales SA de CV"/>
    <s v="948"/>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12025"/>
    <s v="01/01/2025"/>
    <s v="01/01/2025"/>
    <s v="31/12/2025"/>
    <n v="5550.48"/>
    <n v="6438.56"/>
    <s v=""/>
    <s v=""/>
    <s v="Moneda Nacional"/>
    <s v=""/>
    <x v="1"/>
    <s v="Pago de servicio de fotocopiado del mes de febrero"/>
    <s v=""/>
    <s v="01/02/2025"/>
    <s v="28/02/2025"/>
    <s v="http://transparencia.ine.mx/sistemaot/cargaMasiva/Articulo70/2025/Formato28//JD09-MICH/tml1/contratoservicio0012025.pdf"/>
    <s v=""/>
    <s v="948"/>
    <x v="0"/>
    <s v="Recursos federales"/>
    <s v="Presupuesto de Egresos de la federación"/>
    <s v=""/>
    <s v=""/>
    <s v=""/>
    <s v=""/>
    <s v=""/>
    <s v="No"/>
    <s v="948"/>
    <s v=""/>
    <s v=""/>
    <s v=""/>
    <s v=""/>
    <s v=""/>
    <s v="http://transparencia.ine.mx/sistemaot/cargaMasiva/Articulo70/2025/Formato28//JD09-MICH/tml1/factura2209705.pdf"/>
    <s v="JUNTA DISTRITAL EJECUTIVA NO.09 DE MICHOACAN - URUAPAN"/>
    <s v="31/03/2025"/>
    <m/>
    <x v="9"/>
    <x v="0"/>
  </r>
  <r>
    <s v="2025"/>
    <s v="01/01/2025"/>
    <s v="31/03/2025"/>
    <x v="0"/>
    <x v="1"/>
    <x v="0"/>
    <s v="2209710"/>
    <s v=""/>
    <s v="Articulo 51 Reglamento del Instituto Nacional Electoral en Materia de Adquisiciones, Arrendamientos de Bienes Muebles y Servicios."/>
    <s v="http://transparencia.ine.mx/sistemaot/cargaMasiva/Articulo70/2025/Formato28//JD09-MICH/tml1/osp040.pdf"/>
    <s v="949"/>
    <s v=""/>
    <s v=""/>
    <s v="Pago de servicio de fotocopiado del Registro Federal de Electores del mes de febrero"/>
    <s v="949"/>
    <s v=""/>
    <s v="949"/>
    <s v="949"/>
    <s v=""/>
    <s v=""/>
    <s v=""/>
    <s v=""/>
    <s v=""/>
    <s v=""/>
    <s v=""/>
    <s v=""/>
    <s v="Trimax Soluciones Digitales SA de CV"/>
    <s v="949"/>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22025"/>
    <s v="01/01/2025"/>
    <s v="01/01/2025"/>
    <s v="31/12/2025"/>
    <n v="502.56"/>
    <n v="582.97"/>
    <s v=""/>
    <s v=""/>
    <s v="Moneda Nacional"/>
    <s v=""/>
    <x v="1"/>
    <s v="Pago de servicio de fotocopiado del RFE, del mes de febrero"/>
    <s v=""/>
    <s v="01/02/2025"/>
    <s v="28/02/2025"/>
    <s v="http://transparencia.ine.mx/sistemaot/cargaMasiva/Articulo70/2025/Formato28//JD09-MICH/tml1/contratoservicio0022025.pdf"/>
    <s v=""/>
    <s v="949"/>
    <x v="0"/>
    <s v="Recursos federales"/>
    <s v="Presupuesto de Egresos de la federación"/>
    <s v=""/>
    <s v=""/>
    <s v=""/>
    <s v=""/>
    <s v=""/>
    <s v="No"/>
    <s v="949"/>
    <s v=""/>
    <s v=""/>
    <s v=""/>
    <s v=""/>
    <s v=""/>
    <s v="http://transparencia.ine.mx/sistemaot/cargaMasiva/Articulo70/2025/Formato28//JD09-MICH/tml1/factura2209710.pdf"/>
    <s v="JUNTA DISTRITAL EJECUTIVA NO.09 DE MICHOACAN - URUAPAN"/>
    <s v="31/03/2025"/>
    <m/>
    <x v="9"/>
    <x v="0"/>
  </r>
  <r>
    <s v="2025"/>
    <s v="01/01/2025"/>
    <s v="31/03/2025"/>
    <x v="0"/>
    <x v="1"/>
    <x v="0"/>
    <s v="2217328"/>
    <s v=""/>
    <s v="Articulo 51 Reglamento del Instituto Nacional Electoral en Materia de Adquisiciones, Arrendamientos de Bienes Muebles y Servicios."/>
    <s v="http://transparencia.ine.mx/sistemaot/cargaMasiva/Articulo70/2025/Formato28//JD09-MICH/tml1/osp056.pdf"/>
    <s v="950"/>
    <s v=""/>
    <s v=""/>
    <s v="Pago de servicio de fotocopiado del mes de marzo"/>
    <s v="950"/>
    <s v=""/>
    <s v="950"/>
    <s v="950"/>
    <s v=""/>
    <s v=""/>
    <s v=""/>
    <s v=""/>
    <s v=""/>
    <s v=""/>
    <s v=""/>
    <s v=""/>
    <s v="Trimax Soluciones Digitales SA de CV"/>
    <s v="950"/>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12025"/>
    <s v="01/01/2025"/>
    <s v="01/01/2025"/>
    <s v="31/12/2025"/>
    <n v="2577.83"/>
    <n v="2990.29"/>
    <s v=""/>
    <s v=""/>
    <s v="Moneda Nacional"/>
    <s v=""/>
    <x v="1"/>
    <s v="Pago de servicio de fotocopiado del mes de marzo"/>
    <s v=""/>
    <s v="01/03/2025"/>
    <s v="31/03/2025"/>
    <s v="http://transparencia.ine.mx/sistemaot/cargaMasiva/Articulo70/2025/Formato28//JD09-MICH/tml1/contratoservicio0012025.pdf"/>
    <s v=""/>
    <s v="950"/>
    <x v="0"/>
    <s v="Recursos federales"/>
    <s v="Presupuesto de Egresos de la federación"/>
    <s v=""/>
    <s v=""/>
    <s v=""/>
    <s v=""/>
    <s v=""/>
    <s v="No"/>
    <s v="950"/>
    <s v=""/>
    <s v=""/>
    <s v=""/>
    <s v=""/>
    <s v=""/>
    <s v="http://transparencia.ine.mx/sistemaot/cargaMasiva/Articulo70/2025/Formato28//JD09-MICH/tml1/factura2217328.pdf"/>
    <s v="JUNTA DISTRITAL EJECUTIVA NO.09 DE MICHOACAN - URUAPAN"/>
    <s v="31/03/2025"/>
    <m/>
    <x v="9"/>
    <x v="0"/>
  </r>
  <r>
    <s v="2025"/>
    <s v="01/01/2025"/>
    <s v="31/03/2025"/>
    <x v="0"/>
    <x v="1"/>
    <x v="0"/>
    <s v="2217330"/>
    <s v=""/>
    <s v="Articulo 51 Reglamento del Instituto Nacional Electoral en Materia de Adquisiciones, Arrendamientos de Bienes Muebles y Servicios."/>
    <s v="http://transparencia.ine.mx/sistemaot/cargaMasiva/Articulo70/2025/Formato28//JD09-MICH/tml1/osp057.pdf"/>
    <s v="951"/>
    <s v=""/>
    <s v=""/>
    <s v="Pago de servicio de fotocopiado del Registro Federal de Electores del mes de marzo"/>
    <s v="951"/>
    <s v=""/>
    <s v="951"/>
    <s v="951"/>
    <s v=""/>
    <s v=""/>
    <s v=""/>
    <s v=""/>
    <s v=""/>
    <s v=""/>
    <s v=""/>
    <s v=""/>
    <s v="Trimax Soluciones Digitales SA de CV"/>
    <s v="951"/>
    <s v="TSD070622PT2"/>
    <s v="Calle"/>
    <s v="Ana Maria Galalga"/>
    <s v="643"/>
    <s v=""/>
    <s v="Colonia"/>
    <s v="Centro"/>
    <s v="16"/>
    <s v="Michoacán de Ocampo"/>
    <s v="053"/>
    <s v="Morelia"/>
    <s v="16"/>
    <s v="Michoacán de Ocampo"/>
    <s v="58000"/>
    <s v=""/>
    <s v=""/>
    <s v=""/>
    <s v=""/>
    <s v="Mejor propuesta para adquisición de servicio"/>
    <s v="Junta Distrital Ejecutiva No.09 de Michoacán - Uruapan del Progreso"/>
    <s v="Junta Distrital Ejecutiva No.09 de Michoacán - Uruapan del Progreso"/>
    <s v="Junta Distrital Ejecutiva No.09 de Michoacán - Uruapan del Progreso"/>
    <s v="contratoservicio0022025"/>
    <s v="01/01/2025"/>
    <s v="01/01/2025"/>
    <s v="31/12/2025"/>
    <n v="1318.56"/>
    <n v="1529.53"/>
    <s v=""/>
    <s v=""/>
    <s v="Moneda Nacional"/>
    <s v=""/>
    <x v="1"/>
    <s v="Pago de servicio de fotocopiado del RFE, del mes de marzo"/>
    <s v=""/>
    <s v="01/03/2025"/>
    <s v="31/03/2025"/>
    <s v="http://transparencia.ine.mx/sistemaot/cargaMasiva/Articulo70/2025/Formato28//JD09-MICH/tml1/contratoservicio0022025.pdf"/>
    <s v=""/>
    <s v="951"/>
    <x v="0"/>
    <s v="Recursos federales"/>
    <s v="Presupuesto de Egresos de la federación"/>
    <s v=""/>
    <s v=""/>
    <s v=""/>
    <s v=""/>
    <s v=""/>
    <s v="No"/>
    <s v="951"/>
    <s v=""/>
    <s v=""/>
    <s v=""/>
    <s v=""/>
    <s v=""/>
    <s v="http://transparencia.ine.mx/sistemaot/cargaMasiva/Articulo70/2025/Formato28//JD09-MICH/tml1/factura2217330.pdf"/>
    <s v="JUNTA DISTRITAL EJECUTIVA NO.09 DE MICHOACAN - URUAPAN"/>
    <s v="31/03/2025"/>
    <m/>
    <x v="9"/>
    <x v="0"/>
  </r>
  <r>
    <s v="2025"/>
    <s v="01/01/2025"/>
    <s v="31/03/2025"/>
    <x v="0"/>
    <x v="1"/>
    <x v="0"/>
    <s v="2025020013"/>
    <s v=""/>
    <s v="Servicio de agua potable; Artículos 31 fracc. III, 35 fracción I, 51 y 61 del Reglamento del Instituto Nacional Electoral en Materia de Adquisiciones, Arrendamientos de Bienes Muebles y Servicios."/>
    <s v="http://transparencia.ine.mx/sistemaot/cargaMasiva/Articulo70/2025/Formato28//JD11-VER/tml1/oficiodesolicitud1.pdf"/>
    <s v="952"/>
    <s v=""/>
    <s v=""/>
    <s v="Servicio de agua potable de las instalaciones de la Junta Distrital Ejecutiva"/>
    <s v="952"/>
    <s v=""/>
    <s v="952"/>
    <s v="952"/>
    <s v=""/>
    <s v=""/>
    <s v=""/>
    <s v=""/>
    <s v=""/>
    <s v=""/>
    <s v=""/>
    <s v=""/>
    <s v="Comisión Municipal de Agua Potable y Saneamiento de Coatzacoalcos"/>
    <s v="952"/>
    <s v="CMA920101DH8"/>
    <s v="Avenida"/>
    <s v="Revolución"/>
    <s v="812"/>
    <s v=""/>
    <s v="Colonia"/>
    <s v="Centro"/>
    <s v="39"/>
    <s v="Coatzacoalcos"/>
    <s v="39"/>
    <s v="Coatzacoalcos"/>
    <s v="30"/>
    <s v="Veracruz de Ignacio de la Llave"/>
    <s v="96400"/>
    <s v=""/>
    <s v=""/>
    <s v=""/>
    <s v=""/>
    <s v="Es la empresa responsable de proporcionar el servicio a nivel municipal"/>
    <s v="Vocalía Secretarial"/>
    <s v="11 Junta Distrital Ejecutiva del Instituto Nacional Electoral en el Estado de Veracruz"/>
    <s v="11 Junta Distrital Ejecutiva del Instituto Nacional Electoral en el Estado de Veracruz"/>
    <s v="2025020013"/>
    <s v="07/02/2025"/>
    <s v="07/02/2025"/>
    <s v="07/02/2025"/>
    <n v="1249.48"/>
    <n v="1484.19"/>
    <s v=""/>
    <s v=""/>
    <s v="Moneda Nacional"/>
    <s v=""/>
    <x v="1"/>
    <s v="Servicio de agua potable de las instalaciones de la Junta Distrital Ejecutiva"/>
    <s v=""/>
    <s v="01/01/2025"/>
    <s v="31/01/2025"/>
    <s v="http://transparencia.ine.mx/sistemaot/cargaMasiva/Articulo70/2025/Formato28//JD11-VER/tml1/pedidocontrato1.pdf"/>
    <s v=""/>
    <s v="952"/>
    <x v="0"/>
    <s v="Recursos federales"/>
    <s v="Presupuesto de Egresos de la federación"/>
    <s v=""/>
    <s v=""/>
    <s v=""/>
    <s v=""/>
    <s v=""/>
    <s v="No"/>
    <s v="952"/>
    <s v="La Vocalía Secretarial y  Área Administrativa son responsables de vigilar que el proveedor cumpla con el servicio solicitado."/>
    <s v=""/>
    <s v=""/>
    <s v=""/>
    <s v=""/>
    <s v="http://transparencia.ine.mx/sistemaot/cargaMasiva/Articulo70/2025/Formato28//JD11-VER/tml1/factura1.pdf"/>
    <s v="JUNTA DISTRITAL EJECUTIVA NO.11 DE VERACRUZ - COATZACOALCOS"/>
    <s v="31/03/2025"/>
    <m/>
    <x v="16"/>
    <x v="0"/>
  </r>
  <r>
    <s v="2025"/>
    <s v="01/01/2025"/>
    <s v="31/03/2025"/>
    <x v="0"/>
    <x v="1"/>
    <x v="0"/>
    <s v="001-2025"/>
    <s v=""/>
    <s v="Servicio de arrendamiento de fotocopiadora; Artículos 31 fracc. III, 35 fracción I, 51 y 61 del Reglamento del Instituto Nacional Electoral en Materia de Adquisiciones, Arrendamientos de Bienes Muebles y Servicios."/>
    <s v="http://transparencia.ine.mx/sistemaot/cargaMasiva/Articulo70/2025/Formato28//JD11-VER/tml1/oficiodesolicitud2.pdf"/>
    <s v="953"/>
    <s v=""/>
    <s v=""/>
    <s v="Servicio de arrendamiento de fotocopiadora para las actividades de la Junta Distrital Ejecutiva"/>
    <s v="953"/>
    <s v=""/>
    <s v="953"/>
    <s v="953"/>
    <s v=""/>
    <s v=""/>
    <s v=""/>
    <s v=""/>
    <s v=""/>
    <s v=""/>
    <s v=""/>
    <s v=""/>
    <s v="DOCUSE SA DE CV"/>
    <s v="953"/>
    <s v="DOC021029G49"/>
    <s v="Calle"/>
    <s v="Doña Fidencia"/>
    <s v="605"/>
    <s v=""/>
    <s v="Colonia"/>
    <s v="Centro"/>
    <s v="4"/>
    <s v="Villahermosa"/>
    <s v="4"/>
    <s v="Villahermosa"/>
    <s v="27"/>
    <s v="Tabasco"/>
    <s v="86000"/>
    <s v=""/>
    <s v=""/>
    <s v=""/>
    <s v=""/>
    <s v="Fue la mejor opción para el servicio de arredamiento de fotocopiadora"/>
    <s v="Vocalía Secretarial"/>
    <s v="11 Junta Distrital Ejecutiva del Instituto Nacional Electoral en el Estado de Veracruz"/>
    <s v="11 Junta Distrital Ejecutiva del Instituto Nacional Electoral en el Estado de Veracruz"/>
    <s v="001-2025"/>
    <s v="01/02/2025"/>
    <s v="01/02/2025"/>
    <s v="31/12/2025"/>
    <n v="41954"/>
    <n v="48666.64"/>
    <s v=""/>
    <s v=""/>
    <s v="Moneda Nacional"/>
    <s v=""/>
    <x v="1"/>
    <s v="Servicio de arrendamiento de fotocopiadora para las actividades de la Junta Distrital Ejecutiva"/>
    <s v=""/>
    <s v="01/02/2025"/>
    <s v="28/02/2025"/>
    <s v="http://transparencia.ine.mx/sistemaot/cargaMasiva/Articulo70/2025/Formato28//JD11-VER/tml1/pedidocontrato2.pdf"/>
    <s v=""/>
    <s v="953"/>
    <x v="0"/>
    <s v="Recursos federales"/>
    <s v="Presupuesto de Egresos de la federación"/>
    <s v=""/>
    <s v=""/>
    <s v=""/>
    <s v=""/>
    <s v=""/>
    <s v="No"/>
    <s v="953"/>
    <s v="La Vocalía Secretarial y  Área Administrativa son responsables de vigilar que el proveedor cumpla con el servicio solicitado."/>
    <s v=""/>
    <s v=""/>
    <s v=""/>
    <s v=""/>
    <s v="http://transparencia.ine.mx/sistemaot/cargaMasiva/Articulo70/2025/Formato28//JD11-VER/tml1/factura2.pdf"/>
    <s v="JUNTA DISTRITAL EJECUTIVA NO.11 DE VERACRUZ - COATZACOALCOS"/>
    <s v="31/03/2025"/>
    <m/>
    <x v="16"/>
    <x v="0"/>
  </r>
  <r>
    <s v="2025"/>
    <s v="01/01/2025"/>
    <s v="31/03/2025"/>
    <x v="0"/>
    <x v="0"/>
    <x v="0"/>
    <s v="INE/ARR/11JDE-VER/001/2025"/>
    <s v=""/>
    <s v="Servicio de arrendamiento de las instalaciones de la Junta Distrital Ejecutiva;Artículos 31 fracc. III, 35 fracción I, 51 y 61 del Reglamento del Instituto Nacional Electoral en Materia de Adquisiciones, Arrendamientos de Bienes Muebles y Servicios."/>
    <s v="http://transparencia.ine.mx/sistemaot/cargaMasiva/Articulo70/2025/Formato28//JD11-VER/tml1/oficiodesolicitud3.pdf"/>
    <s v="954"/>
    <s v=""/>
    <s v=""/>
    <s v="Servicio de arrendamiento de las instalaciones de la Junta Distrital Ejecutiva"/>
    <s v="954"/>
    <s v=""/>
    <s v="954"/>
    <s v="954"/>
    <s v=""/>
    <s v=""/>
    <s v=""/>
    <s v=""/>
    <s v="Sandra Elizabeth"/>
    <s v="Thompson"/>
    <s v="Soto"/>
    <s v="Mujer"/>
    <s v=""/>
    <s v="954"/>
    <s v="TOSS6904295U1"/>
    <s v="Calle"/>
    <s v="Diego de Ordaz"/>
    <s v="107"/>
    <s v=""/>
    <s v="Fraccionamiento"/>
    <s v="Reforma"/>
    <s v="193"/>
    <s v="Veracruz"/>
    <s v="193"/>
    <s v="Veracruz"/>
    <s v="30"/>
    <s v="Veracruz de Ignacio de la Llave"/>
    <s v="91919"/>
    <s v=""/>
    <s v=""/>
    <s v=""/>
    <s v=""/>
    <s v="Mejor propuesta en el costo del arrendamiento de inmueble."/>
    <s v="Vocalía Secretarial"/>
    <s v="11 Junta Distrital Ejecutiva del Instituto Nacional Electoral en el Estado de Veracruz"/>
    <s v="11 Junta Distrital Ejecutiva del Instituto Nacional Electoral en el Estado de Veracruz"/>
    <s v="INE/ARR/11JDE-VER/001/2025"/>
    <s v="01/01/2025"/>
    <s v="01/01/2025"/>
    <s v="31/12/2025"/>
    <n v="1149999.96"/>
    <n v="1333999.92"/>
    <s v=""/>
    <s v=""/>
    <s v="Moneda Nacional"/>
    <s v=""/>
    <x v="1"/>
    <s v="Servicio de arrendamiento de las instalaciones de la Junta Distrital Ejecutiva"/>
    <s v=""/>
    <s v="01/01/2025"/>
    <s v="31/01/2025"/>
    <s v="http://transparencia.ine.mx/sistemaot/cargaMasiva/Articulo70/2025/Formato28//JD11-VER/tml1/pedidocontrato3.pdf"/>
    <s v=""/>
    <s v="954"/>
    <x v="0"/>
    <s v="Recursos federales"/>
    <s v="Presupuesto de Egresos de la federación"/>
    <s v=""/>
    <s v=""/>
    <s v=""/>
    <s v=""/>
    <s v=""/>
    <s v="No"/>
    <s v="954"/>
    <s v="La Vocalía Secretarial y  Área Administrativa son responsables de vigilar que el proveedor cumpla con el servicio solicitado."/>
    <s v=""/>
    <s v=""/>
    <s v=""/>
    <s v=""/>
    <s v="http://transparencia.ine.mx/sistemaot/cargaMasiva/Articulo70/2025/Formato28//JD11-VER/tml1/factura3.pdf"/>
    <s v="JUNTA DISTRITAL EJECUTIVA NO.11 DE VERACRUZ - COATZACOALCOS"/>
    <s v="31/03/2025"/>
    <m/>
    <x v="16"/>
    <x v="0"/>
  </r>
  <r>
    <s v="2025"/>
    <s v="01/01/2025"/>
    <s v="31/03/2025"/>
    <x v="0"/>
    <x v="0"/>
    <x v="0"/>
    <s v="INE/ARR/11JDE-VER/002/2022"/>
    <s v=""/>
    <s v="Servicio de arrendamiento del inmueble de las instalaciones del Módulo de AtenciónCiudadana 301153; Artículos 31 fracc. III, 35 fracción I, 51 y 61 del Reglamento del Instituto Nacional Electoral en Materia de Adquisiciones, Arrendamientos de Bienes Muebles y Servicios."/>
    <s v="http://transparencia.ine.mx/sistemaot/cargaMasiva/Articulo70/2025/Formato28//JD11-VER/tml1/oficiodesolicitud4.pdf"/>
    <s v="955"/>
    <s v=""/>
    <s v=""/>
    <s v="Servicio de arrendamiento de las instalaciones del Módulo de Atención Ciudadana 301153 en Agua Dulce"/>
    <s v="955"/>
    <s v=""/>
    <s v="955"/>
    <s v="955"/>
    <s v=""/>
    <s v=""/>
    <s v=""/>
    <s v=""/>
    <s v="Guillermo"/>
    <s v="Atanacio"/>
    <s v="Lavariega"/>
    <s v="Hombre"/>
    <s v=""/>
    <s v="955"/>
    <s v="AALG890308D81"/>
    <s v="Carretera"/>
    <s v="Transístmica"/>
    <s v="12"/>
    <s v=""/>
    <s v="Colonia"/>
    <s v="Gustavo Díaz Ordaz"/>
    <s v="204"/>
    <s v="Agua Dulce"/>
    <s v="204"/>
    <s v="Agua Dulce"/>
    <s v="30"/>
    <s v="Veracruz de Ignacio de la Llave"/>
    <s v="96690"/>
    <s v=""/>
    <s v=""/>
    <s v=""/>
    <s v=""/>
    <s v="Mejor propuesta en el costo del arrendamiento de inmueble."/>
    <s v="Vocalía del Registro Federal de Electores"/>
    <s v="11 Junta Distrital Ejecutiva del Instituto Nacional Electoral en el Estado de Veracruz"/>
    <s v="11 Junta Distrital Ejecutiva del Instituto Nacional Electoral en el Estado de Veracruz"/>
    <s v="INE/ARR/11JDE-VER/002/2022"/>
    <s v="01/01/2022"/>
    <s v="01/01/2022"/>
    <s v="31/12/2026"/>
    <n v="232053.12"/>
    <n v="269181.59999999998"/>
    <s v=""/>
    <s v=""/>
    <s v="Moneda Nacional"/>
    <s v=""/>
    <x v="1"/>
    <s v="Servicio de arrendamiento de las instalaciones del Módulo de Atención Ciudadana 301153 en Agua Dulce"/>
    <s v=""/>
    <s v="01/01/2025"/>
    <s v="31/01/2025"/>
    <s v="http://transparencia.ine.mx/sistemaot/cargaMasiva/Articulo70/2025/Formato28//JD11-VER/tml1/pedidocontrato4.pdf"/>
    <s v=""/>
    <s v="955"/>
    <x v="0"/>
    <s v="Recursos federales"/>
    <s v="Presupuesto de Egresos de la federación"/>
    <s v=""/>
    <s v=""/>
    <s v=""/>
    <s v=""/>
    <s v=""/>
    <s v="No"/>
    <s v="955"/>
    <s v="La Vocalía Secretarial y  Área Administrativa son responsables de vigilar que el proveedor cumpla con el servicio solicitado."/>
    <s v=""/>
    <s v=""/>
    <s v=""/>
    <s v=""/>
    <s v="http://transparencia.ine.mx/sistemaot/cargaMasiva/Articulo70/2025/Formato28//JD11-VER/tml1/factura4.pdf"/>
    <s v="JUNTA DISTRITAL EJECUTIVA NO.11 DE VERACRUZ - COATZACOALCOS"/>
    <s v="31/03/2025"/>
    <m/>
    <x v="16"/>
    <x v="0"/>
  </r>
  <r>
    <s v="2025"/>
    <s v="01/01/2025"/>
    <s v="31/03/2025"/>
    <x v="0"/>
    <x v="0"/>
    <x v="0"/>
    <s v="001/2025"/>
    <s v=""/>
    <s v="Servicio de arrendamiento de inmueble que ocupa la 01 Junta Distrital Ejecutiva; Artículo 31 fracc. III y artículo 51 del Reglamento del Instituto Nacional Electoral en Materia de Adquisiciones, Arrendamientos de Bienes Muebles y Servicios."/>
    <s v="http://transparencia.ine.mx/sistemaot/cargaMasiva/Articulo70/2025/Formato28//JD01-NAY/tml1/osp1.pdf"/>
    <s v="956"/>
    <s v=""/>
    <s v=""/>
    <s v="Arrendamiento de inmueble ubicado en Calle Guillermo Prieto #217, Colonia Nuevo México, C.P. 63340, Santiago Ixcuintla, Nayarit."/>
    <s v="956"/>
    <s v=""/>
    <s v="956"/>
    <s v="956"/>
    <s v=""/>
    <s v=""/>
    <s v=""/>
    <s v=""/>
    <s v="Monica Leticia"/>
    <s v="Hernández"/>
    <s v="Gonzalez"/>
    <s v="Mujer"/>
    <s v=""/>
    <s v="956"/>
    <s v="HEGM670809UE0"/>
    <s v="Calle"/>
    <s v="Juárez"/>
    <s v="234"/>
    <s v=""/>
    <s v="Colonia"/>
    <s v="Centro"/>
    <s v="15"/>
    <s v="Santiago Ixcuintla"/>
    <s v="15"/>
    <s v="Santiago Ixcuintla"/>
    <s v="18"/>
    <s v="Nayarit"/>
    <s v="63300"/>
    <s v=""/>
    <s v=""/>
    <s v=""/>
    <s v=""/>
    <s v="Mejor propuesta económica en arrendamiento de inmueble."/>
    <s v="01 Junta Distrital Ejecutiva Del Instituto Nacional Electoral En El Estado De Nayarit"/>
    <s v="Vocalía secretarial de la Junta Distrital Ejecutiva 01"/>
    <s v="01 Junta Distrital Ejecutiva Del Instituto Nacional Electoral En El Estado De Nayarit"/>
    <s v="001/2025"/>
    <s v="24/01/2025"/>
    <s v="01/01/2025"/>
    <s v="31/12/2025"/>
    <n v="659712.96"/>
    <n v="765267.03"/>
    <s v=""/>
    <s v=""/>
    <s v="Moneda Nacional"/>
    <s v=""/>
    <x v="1"/>
    <s v="El Arrendador otorga en arrendamiento al Arrendatario el inmueble ubicado en Calle Guillermo Prieto #217, Colonia Nuevo México, C.P. 63340, Santiago Ixcuintla, Nayarit el cual cuenta con una superficie rentable de 808.95 m2 construidos y tres estacionamientos con capacidad de 2 vehiculos cada uno."/>
    <s v=""/>
    <s v="01/01/2025"/>
    <s v="31/12/2025"/>
    <s v="http://transparencia.ine.mx/sistemaot/cargaMasiva/Articulo70/2025/Formato28//JD01-NAY/tml1/contrato1.pdf"/>
    <s v=""/>
    <s v="956"/>
    <x v="0"/>
    <s v="Recursos federales"/>
    <s v="Presupuesto de Egresos de la federación"/>
    <s v=""/>
    <s v=""/>
    <s v=""/>
    <s v=""/>
    <s v=""/>
    <s v="No"/>
    <s v="956"/>
    <s v="Recepción de los servicios requeridos de acuerdo a las condiciones del anexo técnico"/>
    <s v=""/>
    <s v=""/>
    <s v=""/>
    <s v=""/>
    <s v="http://transparencia.ine.mx/sistemaot/cargaMasiva/Articulo70/2025/Formato28//JD01-NAY/tml1/factura1.pdf"/>
    <s v="JUNTA DISTRITAL EJECUTIVA NO.01 DE NAYARIT - SANTIAGO IXCUINTLA"/>
    <s v="31/03/2025"/>
    <m/>
    <x v="28"/>
    <x v="0"/>
  </r>
  <r>
    <s v="2025"/>
    <s v="01/01/2025"/>
    <s v="31/03/2025"/>
    <x v="0"/>
    <x v="0"/>
    <x v="0"/>
    <s v="005/2025"/>
    <s v=""/>
    <s v="Servicio de arrendamiento de inmueble que ocupa el Módulo de Atención Ciudadana 180151; Artículo 31 fracc. III y artículo 51 del Reglamento del Instituto Nacional Electoral en Materia de Adquisiciones, Arrendamientos de Bienes Muebles y Servicios."/>
    <s v="http://transparencia.ine.mx/sistemaot/cargaMasiva/Articulo70/2025/Formato28//JD01-NAY/tml1/osp2.pdf"/>
    <s v="957"/>
    <s v=""/>
    <s v=""/>
    <s v="Arrendamiento de inmueble ubicado en Calle Constitución número 32-D, Colonia Juárez, Código Postal 63340, en la Ciudad de Santiago Ixcuintla, del Estado de Nayarit."/>
    <s v="957"/>
    <s v=""/>
    <s v="957"/>
    <s v="957"/>
    <s v=""/>
    <s v=""/>
    <s v=""/>
    <s v=""/>
    <s v="Jose Carlos"/>
    <s v="Peña"/>
    <s v="Hernández"/>
    <s v="Hombre"/>
    <s v=""/>
    <s v="957"/>
    <s v="PEHC9404174X4"/>
    <s v="Calle"/>
    <s v="Juárez"/>
    <s v="234"/>
    <s v=""/>
    <s v="Colonia"/>
    <s v="Centro"/>
    <s v="15"/>
    <s v="Santiago Ixcuintla"/>
    <s v="15"/>
    <s v="Santiago Ixcuintla"/>
    <s v="18"/>
    <s v="Nayarit"/>
    <s v="63300"/>
    <s v=""/>
    <s v=""/>
    <s v=""/>
    <s v=""/>
    <s v="Mejor propuesta económica en arrendamiento de inmueble, así como mejor distribución de los espacios."/>
    <s v="01 Junta Distrital Ejecutiva Del Instituto Nacional Electoral En El Estado De Nayarit"/>
    <s v="Vocalía secretarial de la Junta Distrital Ejecutiva 01"/>
    <s v="01 Junta Distrital Ejecutiva Del Instituto Nacional Electoral En El Estado De Nayarit"/>
    <s v="005/2025"/>
    <s v="24/01/2025"/>
    <s v="01/07/2023"/>
    <s v="01/07/2027"/>
    <n v="198336.24"/>
    <n v="230070.04"/>
    <s v=""/>
    <s v=""/>
    <s v="Moneda Nacional"/>
    <s v=""/>
    <x v="1"/>
    <s v="El Arrendador otorga en arrendamiento al Arrendatario el inmueble ubicado en Calle Benito Juárez número 234, de la Colonia Centro, Código Postal 63300, en la Ciudad de Santiago Ixcuintla, Nayarit  el cual cuenta con una superficie rentable de 120m2 construidos sin cajones de estacionamiento."/>
    <s v=""/>
    <s v="01/07/2023"/>
    <s v="01/07/2027"/>
    <s v="http://transparencia.ine.mx/sistemaot/cargaMasiva/Articulo70/2025/Formato28//JD01-NAY/tml1/contrato2.pdf"/>
    <s v=""/>
    <s v="957"/>
    <x v="0"/>
    <s v="Recursos federales"/>
    <s v="Presupuesto de Egresos de la federación"/>
    <s v=""/>
    <s v=""/>
    <s v=""/>
    <s v=""/>
    <s v=""/>
    <s v="No"/>
    <s v="957"/>
    <s v="Recepción de los servicios requeridos de acuerdo a las condiciones del anexo técnico"/>
    <s v=""/>
    <s v=""/>
    <s v=""/>
    <s v=""/>
    <s v="http://transparencia.ine.mx/sistemaot/cargaMasiva/Articulo70/2025/Formato28//JD01-NAY/tml1/factura2.pdf"/>
    <s v="JUNTA DISTRITAL EJECUTIVA NO.01 DE NAYARIT - SANTIAGO IXCUINTLA"/>
    <s v="31/03/2025"/>
    <m/>
    <x v="28"/>
    <x v="0"/>
  </r>
  <r>
    <s v="2025"/>
    <s v="01/01/2025"/>
    <s v="31/03/2025"/>
    <x v="0"/>
    <x v="1"/>
    <x v="0"/>
    <s v="INE/SERVICIOS/001/2025"/>
    <s v=""/>
    <s v="Servicio de limpieza del inmueble que ocupa la Junta Distrital Ejecutiva 01 y el Módulo de Atención Ciudadana; Artículo 31 fracc. III y artículo 51 del Reglamento del Instituto Nacional Electoral en Materia de Adquisiciones, Arrendamientos de Bienes Muebles y Servicios."/>
    <s v="http://transparencia.ine.mx/sistemaot/cargaMasiva/Articulo70/2025/Formato28//JD01-NAY/tml1/osp3.pdf"/>
    <s v="958"/>
    <s v=""/>
    <s v=""/>
    <s v="Servicio de limpieza del inmueble que ocupa la Junta Distrital Ejecutiva 01 y el Módulo de Atención Ciudadana"/>
    <s v="958"/>
    <s v=""/>
    <s v="958"/>
    <s v="958"/>
    <s v=""/>
    <s v=""/>
    <s v=""/>
    <s v=""/>
    <s v="Roberto Francisco"/>
    <s v="Lamas"/>
    <s v="Ortíz"/>
    <s v="Hombre"/>
    <s v=""/>
    <s v="958"/>
    <s v="LAOR840202GY9"/>
    <s v="Calle"/>
    <s v="Aristóteles"/>
    <s v="141"/>
    <s v=""/>
    <s v="Colonia"/>
    <s v="Burócratas Federal"/>
    <s v="17"/>
    <s v="Tepic"/>
    <s v="17"/>
    <s v="Tepic"/>
    <s v="18"/>
    <s v="Nayarit"/>
    <s v="63156"/>
    <s v=""/>
    <s v=""/>
    <s v=""/>
    <s v=""/>
    <s v="Se Eligió a este proveedor ya que nos proporciona el material necesario y el profesionalismo que manejan"/>
    <s v="01 Junta Distrital Ejecutiva Del Instituto Nacional Electoral En El Estado De Nayarit"/>
    <s v="Vocalía Ejecutiva"/>
    <s v="01 Junta Distrital Ejecutiva Del Instituto Nacional Electoral En El Estado De Nayarit"/>
    <s v="INE/SERVICIOS/001/2025"/>
    <s v="15/01/2025"/>
    <s v="01/01/2025"/>
    <s v="31/12/2025"/>
    <n v="183775.02"/>
    <n v="232558.93"/>
    <s v=""/>
    <s v=""/>
    <s v="Moneda Nacional"/>
    <s v=""/>
    <x v="1"/>
    <s v="Servicio de Limpieza de inmueble"/>
    <s v=""/>
    <s v="01/01/2025"/>
    <s v="31/12/2025"/>
    <s v="http://transparencia.ine.mx/sistemaot/cargaMasiva/Articulo70/2025/Formato28//JD01-NAY/tml1/contrato3.pdf"/>
    <s v=""/>
    <s v="958"/>
    <x v="0"/>
    <s v="Recursos federales"/>
    <s v="Presupuesto de Egresos de la federación"/>
    <s v=""/>
    <s v=""/>
    <s v=""/>
    <s v=""/>
    <s v=""/>
    <s v="No"/>
    <s v="958"/>
    <s v="Recepción de los servicios requeridos de acuerdo a las condiciones del anexo técnico"/>
    <s v=""/>
    <s v=""/>
    <s v=""/>
    <s v=""/>
    <s v="http://transparencia.ine.mx/sistemaot/cargaMasiva/Articulo70/2025/Formato28//JD01-NAY/tml1/factura3.pdf"/>
    <s v="JUNTA DISTRITAL EJECUTIVA NO.01 DE NAYARIT - SANTIAGO IXCUINTLA"/>
    <s v="31/03/2025"/>
    <m/>
    <x v="28"/>
    <x v="0"/>
  </r>
  <r>
    <s v="2025"/>
    <s v="01/01/2025"/>
    <s v="31/03/2025"/>
    <x v="0"/>
    <x v="1"/>
    <x v="0"/>
    <s v="INE/SERVICIOS/002/2025"/>
    <s v=""/>
    <s v="Servicio de vigilancia de inmueble del Módulo de Atención Ciudadana 180151 y Junta Distrital Ejecutiva 01; Artículo 31 fracc. III y artículo 51 del Reglamento del Instituto Nacional Electoral en Materia de Adquisiciones, Arrendamientos de Bienes Muebles y Servicios."/>
    <s v="http://transparencia.ine.mx/sistemaot/cargaMasiva/Articulo70/2025/Formato28//JD01-NAY/tml1/osp4.pdf"/>
    <s v="959"/>
    <s v=""/>
    <s v=""/>
    <s v="Servicio de vigilancia de inmueble del Módulo de Atención Ciudadana 180151 y Junta Distrital Ejecutiva 01"/>
    <s v="959"/>
    <s v=""/>
    <s v="959"/>
    <s v="959"/>
    <s v=""/>
    <s v=""/>
    <s v=""/>
    <s v=""/>
    <s v=""/>
    <s v=""/>
    <s v=""/>
    <s v=""/>
    <s v="Grupo Barrze Seguridad Privada de Occidente S. de R.L. de C.V."/>
    <s v="959"/>
    <s v="GBS171115M60"/>
    <s v="Calle"/>
    <s v="Abasolo"/>
    <s v="1084"/>
    <s v=""/>
    <s v="Colonia"/>
    <s v="La Huerta Residencial"/>
    <s v="17"/>
    <s v="Tepic"/>
    <s v="17"/>
    <s v="Tepic"/>
    <s v="18"/>
    <s v="Nayarit"/>
    <s v="63070"/>
    <s v=""/>
    <s v=""/>
    <s v=""/>
    <s v=""/>
    <s v="Mejor propuesta económica en servicio de vigilancia de inmueble."/>
    <s v="01 Junta Distrital Ejecutiva Del Instituto Nacional Electoral En El Estado De Nayarit"/>
    <s v="Vocalía secretarial de la Junta Distrital Ejecutiva 01"/>
    <s v="01 Junta Distrital Ejecutiva Del Instituto Nacional Electoral En El Estado De Nayarit"/>
    <s v="INE/SERVICIOS/002/2025"/>
    <s v="15/01/2025"/>
    <s v="01/01/2025"/>
    <s v="31/12/2025"/>
    <n v="603934"/>
    <n v="718968"/>
    <s v=""/>
    <s v=""/>
    <s v="Moneda Nacional"/>
    <s v=""/>
    <x v="1"/>
    <s v="Servicio de vigilancia de inmueble"/>
    <s v=""/>
    <s v="01/01/2025"/>
    <s v="31/12/2025"/>
    <s v="http://transparencia.ine.mx/sistemaot/cargaMasiva/Articulo70/2025/Formato28//JD01-NAY/tml1/contrato4.pdf"/>
    <s v=""/>
    <s v="959"/>
    <x v="0"/>
    <s v="Recursos federales"/>
    <s v="Presupuesto de Egresos de la federación"/>
    <s v=""/>
    <s v=""/>
    <s v=""/>
    <s v=""/>
    <s v=""/>
    <s v="No"/>
    <s v="959"/>
    <s v="Recepción de los servicios requeridos de acuerdo a las condiciones del anexo técnico"/>
    <s v=""/>
    <s v=""/>
    <s v=""/>
    <s v=""/>
    <s v="http://transparencia.ine.mx/sistemaot/cargaMasiva/Articulo70/2025/Formato28//JD01-NAY/tml1/factura4.pdf"/>
    <s v="JUNTA DISTRITAL EJECUTIVA NO.01 DE NAYARIT - SANTIAGO IXCUINTLA"/>
    <s v="31/03/2025"/>
    <m/>
    <x v="28"/>
    <x v="0"/>
  </r>
  <r>
    <s v="2025"/>
    <s v="01/01/2025"/>
    <s v="31/03/2025"/>
    <x v="0"/>
    <x v="1"/>
    <x v="0"/>
    <s v="INE/SERVICIOS/003/2025"/>
    <s v=""/>
    <s v="Servicio de renta de equipo multifuncional; Artículo 31 fracc. III y artículo 51 del Reglamento del Instituto Nacional Electoral en Materia de Adquisiciones, Arrendamientos de Bienes Muebles y Servicios."/>
    <s v="http://transparencia.ine.mx/sistemaot/cargaMasiva/Articulo70/2025/Formato28//JD01-NAY/tml1/osp5.pdf"/>
    <s v="960"/>
    <s v=""/>
    <s v=""/>
    <s v="Arrendamiento de equipos multifuncionales para la Junta Distrital Ejecutiva."/>
    <s v="960"/>
    <s v=""/>
    <s v="960"/>
    <s v="960"/>
    <s v=""/>
    <s v=""/>
    <s v=""/>
    <s v=""/>
    <s v="Milton Manuel"/>
    <s v="Núñez"/>
    <s v="Lopez"/>
    <s v="Hombre"/>
    <s v=""/>
    <s v="960"/>
    <s v="NULM761113HM6"/>
    <s v="Calle"/>
    <s v="Paraíso"/>
    <s v="37"/>
    <s v=""/>
    <s v="Colonia"/>
    <s v="Los Sauces"/>
    <s v="17"/>
    <s v="Tepic"/>
    <s v="17"/>
    <s v="Tepic"/>
    <s v="18"/>
    <s v="Nayarit"/>
    <s v="63197"/>
    <s v=""/>
    <s v=""/>
    <s v=""/>
    <s v=""/>
    <s v="Se eligió al proveedor por la variedad de equipos que maneja, además de que ofrecía el mejor precio del mercado"/>
    <s v="01 Junta Distrital Ejecutiva Del Instituto Nacional Electoral En El Estado De Nayarit"/>
    <s v="Vocalía Ejecutiva"/>
    <s v="01 Junta Distrital Ejecutiva Del Instituto Nacional Electoral En El Estado De Nayarit"/>
    <s v="INE/SERVICIOS/003/2025"/>
    <s v="15/01/2025"/>
    <s v="01/01/2025"/>
    <s v="31/12/2025"/>
    <n v="27740.77"/>
    <n v="29220.27"/>
    <s v=""/>
    <s v=""/>
    <s v="Moneda Nacional"/>
    <s v=""/>
    <x v="1"/>
    <s v="Renta de equipo multifuncional"/>
    <s v=""/>
    <s v="01/01/2025"/>
    <s v="31/12/2025"/>
    <s v="http://transparencia.ine.mx/sistemaot/cargaMasiva/Articulo70/2025/Formato28//JD01-NAY/tml1/contrato5.pdf"/>
    <s v=""/>
    <s v="960"/>
    <x v="0"/>
    <s v="Recursos federales"/>
    <s v="Presupuesto de Egresos de la federación"/>
    <s v=""/>
    <s v=""/>
    <s v=""/>
    <s v=""/>
    <s v=""/>
    <s v="No"/>
    <s v="960"/>
    <s v="Recepción de los servicios requeridos de acuerdo a las condiciones del anexo técnico"/>
    <s v=""/>
    <s v=""/>
    <s v=""/>
    <s v=""/>
    <s v="http://transparencia.ine.mx/sistemaot/cargaMasiva/Articulo70/2025/Formato28//JD01-NAY/tml1/factura5.pdf"/>
    <s v="JUNTA DISTRITAL EJECUTIVA NO.01 DE NAYARIT - SANTIAGO IXCUINTLA"/>
    <s v="31/03/2025"/>
    <m/>
    <x v="28"/>
    <x v="0"/>
  </r>
  <r>
    <s v="2025"/>
    <s v="01/01/2025"/>
    <s v="31/03/2025"/>
    <x v="0"/>
    <x v="0"/>
    <x v="0"/>
    <s v="INE/SERVICIOS/004/2025"/>
    <s v=""/>
    <s v="Servicio de arrendamiento de vehiculos; Artículo 31 fracc. III y artículo 51 del Reglamento del Instituto Nacional Electoral en Materia de Adquisiciones, Arrendamientos de Bienes Muebles y Servicios."/>
    <s v="http://transparencia.ine.mx/sistemaot/cargaMasiva/Articulo70/2025/Formato28//JD01-NAY/tml1/osp6.pdf"/>
    <s v="961"/>
    <s v=""/>
    <s v=""/>
    <s v="Arrendamiento de vehículos para actividades de Proceso Electoral Extraordinario del Poder Judicial 2024-2025"/>
    <s v="961"/>
    <s v=""/>
    <s v="961"/>
    <s v="961"/>
    <s v=""/>
    <s v=""/>
    <s v=""/>
    <s v=""/>
    <s v="Blanca Guadalupe"/>
    <s v="Jimenez"/>
    <s v="Jimenez"/>
    <s v="Mujer"/>
    <s v=""/>
    <s v="961"/>
    <s v="JIJB931227P95"/>
    <s v="Avenida"/>
    <s v="20 de Noviembre"/>
    <s v="112"/>
    <s v=""/>
    <s v="Colonia"/>
    <s v="Centro"/>
    <s v="15"/>
    <s v="Santiago Ixcuintla"/>
    <s v="15"/>
    <s v="Santiago Ixcuintla"/>
    <s v="18"/>
    <s v="Nayarit"/>
    <s v="63300"/>
    <s v=""/>
    <s v=""/>
    <s v=""/>
    <s v=""/>
    <s v="Mejor propuesta económica en arrendamiento de vehículos"/>
    <s v="01 Junta Distrital Ejecutiva Del Instituto Nacional Electoral En El Estado De Nayarit"/>
    <s v="Vocalía de Organización Electoral"/>
    <s v="01 Junta Distrital Ejecutiva Del Instituto Nacional Electoral En El Estado De Nayarit"/>
    <s v="INE/SERVICIOS/004/2025"/>
    <s v="01/02/2025"/>
    <s v="01/02/2025"/>
    <s v="14/03/2025"/>
    <n v="54400"/>
    <n v="63104"/>
    <s v=""/>
    <s v=""/>
    <s v="Moneda Nacional"/>
    <s v=""/>
    <x v="1"/>
    <s v="Renta de vehículos"/>
    <s v=""/>
    <s v="01/02/2025"/>
    <s v="14/03/2025"/>
    <s v="http://transparencia.ine.mx/sistemaot/cargaMasiva/Articulo70/2025/Formato28//JD01-NAY/tml1/contrato6.pdf"/>
    <s v=""/>
    <s v="961"/>
    <x v="0"/>
    <s v="Recursos federales"/>
    <s v="Presupuesto de Egresos de la federación"/>
    <s v=""/>
    <s v=""/>
    <s v=""/>
    <s v=""/>
    <s v=""/>
    <s v="No"/>
    <s v="961"/>
    <s v="Recepción de los servicios requeridos de acuerdo a las condiciones del anexo técnico"/>
    <s v=""/>
    <s v=""/>
    <s v=""/>
    <s v=""/>
    <s v="http://transparencia.ine.mx/sistemaot/cargaMasiva/Articulo70/2025/Formato28//JD01-NAY/tml1/factura6.pdf"/>
    <s v="JUNTA DISTRITAL EJECUTIVA NO.01 DE NAYARIT - SANTIAGO IXCUINTLA"/>
    <s v="31/03/2025"/>
    <m/>
    <x v="28"/>
    <x v="0"/>
  </r>
  <r>
    <s v="2025"/>
    <s v="01/01/2025"/>
    <s v="31/03/2025"/>
    <x v="0"/>
    <x v="0"/>
    <x v="0"/>
    <s v="INE/INMUEB/TAB/JD06/001/2021"/>
    <s v=""/>
    <s v="Arrendamiento para la Junta Distrital Ejecutiva. Artículo 31 fracc. I y artículo 35 del Reglamento del Instituto Nacional Electoral en Materia de Adquisiciones, Arrendamientos de Bienes Muebles y Servicios."/>
    <s v="http://transparencia.ine.mx/sistemaot/cargaMasiva/Articulo70/2025/Formato28//JD06-TAB/tml1/osp1.pdf"/>
    <s v="962"/>
    <s v=""/>
    <s v=""/>
    <s v="Arrendamiento de inmueble en carretera a Ejido Siglo XXI, S/N, Ranchería Ixtacomitán 1ra sección, Código Postal 86143, Municipio de Centro en el estado de Tabasco."/>
    <s v="962"/>
    <s v=""/>
    <s v="962"/>
    <s v="962"/>
    <s v=""/>
    <s v=""/>
    <s v=""/>
    <s v=""/>
    <s v="Sergio Alberto"/>
    <s v="Oliva"/>
    <s v="Hernández"/>
    <s v="Hombre"/>
    <s v=""/>
    <s v="962"/>
    <s v="OIHS751128GR7"/>
    <s v="Calle"/>
    <s v="Diecisiete"/>
    <s v="388"/>
    <s v=""/>
    <s v="Colonia"/>
    <s v="Los Pinos"/>
    <s v="50"/>
    <s v="Mérida"/>
    <s v="50"/>
    <s v="Mérida"/>
    <s v="31"/>
    <s v="Yucatán"/>
    <s v="97138"/>
    <s v=""/>
    <s v=""/>
    <s v=""/>
    <s v=""/>
    <s v="Mejor opción de arrendamiento de inmueble para el funcionamiento de la Junta Distrital 06."/>
    <s v="Junta Distrital Ejecutiva No. 06 de Tabasco - Villahermosa"/>
    <s v="Junta Distrital Ejecutiva No. 06 de Tabasco - Villahermosa"/>
    <s v="Junta Distrital Ejecutiva No. 06 de Tabasco - Villahermosa"/>
    <s v="INE/INMUEB/TAB/JD06/001/2021"/>
    <s v="01/01/2021"/>
    <s v="01/01/2021"/>
    <s v="31/12/2024"/>
    <n v="145446.23000000001"/>
    <n v="168717.63"/>
    <s v=""/>
    <s v=""/>
    <s v="Moneda Nacional"/>
    <s v=""/>
    <x v="1"/>
    <s v="El Arrendador otorga en arrendamiento al Arrendatario el inmueble ubicado en carretera a Ejido Siglo XXI km 0+400.00, Ranchería Ixtacomitán primer sección,  municipio del Centro, Tabasco, el cual cuenta con una superficie rentable de 676.08 m2, con espacio adicional adecuado a petición del instituto, para la funcionalidad de la 06 Junta Distrital Ejecutiva del Instituto Nacional Electoral, proporcionando en uso la superficie total de predio que consta de 2400 m2, incluido el espacio de estacionamiento"/>
    <s v=""/>
    <s v="01/01/2025"/>
    <s v="31/01/2025"/>
    <s v="http://transparencia.ine.mx/sistemaot/cargaMasiva/Articulo70/2025/Formato28//JD06-TAB/tml1/contrato1inmuebles2021.pdf"/>
    <s v=""/>
    <s v="962"/>
    <x v="0"/>
    <s v="Recursos federales"/>
    <s v="Presupuesto de Egresos de la federación"/>
    <s v=""/>
    <s v=""/>
    <s v=""/>
    <s v=""/>
    <s v=""/>
    <s v="No"/>
    <s v="962"/>
    <s v="Recepción de los servicios requeridos de acuerdo con el contrato"/>
    <s v=""/>
    <s v=""/>
    <s v=""/>
    <s v=""/>
    <s v="http://transparencia.ine.mx/sistemaot/cargaMasiva/Articulo70/2025/Formato28//JD06-TAB/tml1/factura1.pdf"/>
    <s v="JUNTA DISTRITAL EJECUTIVA NO.06 DE TABASCO - CENTRO"/>
    <s v="31/03/2025"/>
    <m/>
    <x v="4"/>
    <x v="0"/>
  </r>
  <r>
    <s v="2025"/>
    <s v="01/01/2025"/>
    <s v="31/03/2025"/>
    <x v="0"/>
    <x v="0"/>
    <x v="0"/>
    <s v="INE/INMUEB/TAB/JD06/001/2025"/>
    <s v=""/>
    <s v="Arrendamiento para la Junta Distrital Ejecutiva. Artículo 31 fracc. I y artículo 35 del Reglamento del Instituto Nacional Electoral en Materia de Adquisiciones, Arrendamientos de Bienes Muebles y Servicios."/>
    <s v="http://transparencia.ine.mx/sistemaot/cargaMasiva/Articulo70/2025/Formato28//JD06-TAB/tml1/osp2.pdf"/>
    <s v="963"/>
    <s v=""/>
    <s v=""/>
    <s v="Arrendamiento de inmueble en carretera a Ejido Siglo XXI, S/N, Ranchería Ixtacomitán 1ra sección, Código Postal 86143, Municipio de Centro en el estado de Tabasco."/>
    <s v="963"/>
    <s v=""/>
    <s v="963"/>
    <s v="963"/>
    <s v=""/>
    <s v=""/>
    <s v=""/>
    <s v=""/>
    <s v="Sergio Alberto"/>
    <s v="Oliva"/>
    <s v="Hernández"/>
    <s v="Hombre"/>
    <s v=""/>
    <s v="963"/>
    <s v="OIHS751128GR7"/>
    <s v="Calle"/>
    <s v="Diecisiete"/>
    <s v="388"/>
    <s v=""/>
    <s v="Colonia"/>
    <s v="Los Pinos"/>
    <s v="50"/>
    <s v="Mérida"/>
    <s v="50"/>
    <s v="Mérida"/>
    <s v="31"/>
    <s v="Yucatán"/>
    <s v="97138"/>
    <s v=""/>
    <s v=""/>
    <s v=""/>
    <s v=""/>
    <s v="Mejor opción de arrendamiento de inmueble para el funcionamiento de la Junta Distrital 06."/>
    <s v="Junta Distrital Ejecutiva No. 06 de Tabasco - Villahermosa"/>
    <s v="Junta Distrital Ejecutiva No. 06 de Tabasco - Villahermosa"/>
    <s v="Junta Distrital Ejecutiva No. 06 de Tabasco - Villahermosa"/>
    <s v="INE/INMUEB/TAB/JD06/001/2025"/>
    <s v="11/02/2025"/>
    <s v="01/01/2025"/>
    <s v="31/12/2027"/>
    <n v="300491.92"/>
    <n v="348570.64"/>
    <s v=""/>
    <s v=""/>
    <s v="Moneda Nacional"/>
    <s v=""/>
    <x v="1"/>
    <s v="El Arrendador otorga en arrendamiento al Arrendatario el inmueble ubicado en carretera a Ejido Siglo XXI km 0+400.00, Ranchería Ixtacomitán primer sección,  municipio del Centro, Tabasco, el cual cuenta con una superficie rentable de 676.08 m2, con espacio adicional adecuado a petición del instituto, para la funcionalidad de la 06 Junta Distrital Ejecutiva del Instituto Nacional Electoral, proporcionando en uso la superficie total de predio que consta de 2400 m2, incluido el espacio de estacionamiento"/>
    <s v=""/>
    <s v="01/02/2025"/>
    <s v="31/03/2025"/>
    <s v="http://transparencia.ine.mx/sistemaot/cargaMasiva/Articulo70/2025/Formato28//JD06-TAB/tml1/contrato1inmuebles2025.pdf"/>
    <s v=""/>
    <s v="963"/>
    <x v="0"/>
    <s v="Recursos federales"/>
    <s v="Presupuesto de Egresos de la federación"/>
    <s v=""/>
    <s v=""/>
    <s v=""/>
    <s v=""/>
    <s v=""/>
    <s v="No"/>
    <s v="963"/>
    <s v="Recepción de los servicios requeridos de acuerdo con el contrato"/>
    <s v=""/>
    <s v=""/>
    <s v=""/>
    <s v=""/>
    <s v="http://transparencia.ine.mx/sistemaot/cargaMasiva/Articulo70/2025/Formato28//JD06-TAB/tml1/factura2.pdf"/>
    <s v="JUNTA DISTRITAL EJECUTIVA NO.06 DE TABASCO - CENTRO"/>
    <s v="31/03/2025"/>
    <m/>
    <x v="4"/>
    <x v="0"/>
  </r>
  <r>
    <s v="2025"/>
    <s v="01/01/2025"/>
    <s v="31/03/2025"/>
    <x v="0"/>
    <x v="0"/>
    <x v="0"/>
    <s v="INE/INMUEB/TAB/JD06/005/2024"/>
    <s v=""/>
    <s v="Arrendamiento para la Junta Distrital Ejecutiva. Artículo 31 fracc. I y artículo 35 del Reglamento del Instituto Nacional Electoral en Materia de Adquisiciones, Arrendamientos de Bienes Muebles y Servicios."/>
    <s v="http://transparencia.ine.mx/sistemaot/cargaMasiva/Articulo70/2025/Formato28//JD06-TAB/tml1/osp3.pdf"/>
    <s v="964"/>
    <s v=""/>
    <s v=""/>
    <s v="Arrendamiento del inmueble ubicado en Avenida Gregorio Méndez, número 2906, Colonia Tamulte de las Barrancas, municipio Centro, en la ciudad de Villahermosa, Código Postal 86150 en el Estado de Tabasco."/>
    <s v="964"/>
    <s v=""/>
    <s v="964"/>
    <s v="964"/>
    <s v=""/>
    <s v=""/>
    <s v=""/>
    <s v=""/>
    <s v="Ramón Manuel"/>
    <s v="Márquez"/>
    <s v="Cárdenas"/>
    <s v="Hombre"/>
    <s v=""/>
    <s v="964"/>
    <s v="MACR640416MT6"/>
    <s v="Calle"/>
    <s v="23 de agosto"/>
    <s v="118"/>
    <s v="Altos"/>
    <s v="Colonia"/>
    <s v="Jesús Garcías"/>
    <s v="1"/>
    <s v="Villahermosa"/>
    <s v="4"/>
    <s v="Centro"/>
    <s v="27"/>
    <s v="Tabasco"/>
    <s v="86140"/>
    <s v=""/>
    <s v=""/>
    <s v=""/>
    <s v=""/>
    <s v="Mejor opción de arrendamiento de inmueble para el funcionamiento del Módulo de Atención Ciudadana 270651."/>
    <s v="Junta Distrital Ejecutiva No. 06 de Tabasco - Villahermosa"/>
    <s v="Junta Distrital Ejecutiva No. 06 de Tabasco - Villahermosa"/>
    <s v="Junta Distrital Ejecutiva No. 06 de Tabasco - Villahermosa"/>
    <s v="INE/INMUEB/TAB/JD06/005/2024"/>
    <s v="28/03/2024"/>
    <s v="01/04/2024"/>
    <s v="31/03/2026"/>
    <n v="88389.37"/>
    <n v="102531.68"/>
    <s v=""/>
    <s v=""/>
    <s v="Moneda Nacional"/>
    <s v=""/>
    <x v="1"/>
    <s v="El Arrendador otorga en arrendamiento al Arrendatario el inmueble ubicado en Avenida Gregorio Méndez, número 2906, Colonia Tamulté de las Barrancas, municipio Centro, en la ciudad de Villahermosa, Código Postal 86150 en el Estado de Tabasco, el cual cuenta con una superficie rentable de 203.75 m2 construidos, para uso del Módulo Fijo de Atención Ciudadana."/>
    <s v=""/>
    <s v="01/01/2025"/>
    <s v="31/03/2025"/>
    <s v="http://transparencia.ine.mx/sistemaot/cargaMasiva/Articulo70/2025/Formato28//JD06-TAB/tml1/contrato5inmuebles2024.pdf"/>
    <s v=""/>
    <s v="964"/>
    <x v="0"/>
    <s v="Recursos federales"/>
    <s v="Presupuesto de Egresos de la federación"/>
    <s v=""/>
    <s v=""/>
    <s v=""/>
    <s v=""/>
    <s v=""/>
    <s v="No"/>
    <s v="964"/>
    <s v="Recepción de los servicios requeridos de acuerdo con el contrato"/>
    <s v=""/>
    <s v=""/>
    <s v=""/>
    <s v=""/>
    <s v="http://transparencia.ine.mx/sistemaot/cargaMasiva/Articulo70/2025/Formato28//JD06-TAB/tml1/factura3.pdf"/>
    <s v="JUNTA DISTRITAL EJECUTIVA NO.06 DE TABASCO - CENTRO"/>
    <s v="31/03/2025"/>
    <m/>
    <x v="4"/>
    <x v="0"/>
  </r>
  <r>
    <s v="2025"/>
    <s v="01/01/2025"/>
    <s v="31/03/2025"/>
    <x v="0"/>
    <x v="1"/>
    <x v="0"/>
    <s v="INE/SERV/TAB/JD06/003/2024"/>
    <s v=""/>
    <s v="Contratación de servicios para la Junta Distrital Ejecutiva. Artículo 31 fracc. I y artículo 35 del Reglamento del Instituto Nacional Electoral en Materia de Adquisiciones, Arrendamientos de Bienes Muebles y Servicios."/>
    <s v="http://transparencia.ine.mx/sistemaot/cargaMasiva/Articulo70/2025/Formato28//JD06-TAB/tml1/osp4.pdf"/>
    <s v="965"/>
    <s v=""/>
    <s v=""/>
    <s v="Proporcionar el servicio de limpieza para la Junta Distrital Ejecutiva 06 en el estado de Tabasco."/>
    <s v="965"/>
    <s v=""/>
    <s v="965"/>
    <s v="965"/>
    <s v=""/>
    <s v=""/>
    <s v=""/>
    <s v=""/>
    <s v="Claudia Ivette"/>
    <s v="Cupil"/>
    <s v="Hernández"/>
    <s v="Mujer"/>
    <s v=""/>
    <s v="965"/>
    <s v="CUHC9307073A6"/>
    <s v="Calle"/>
    <s v="Narciso Saenz"/>
    <s v="205"/>
    <s v="Depto 2"/>
    <s v="Colonia"/>
    <s v="Centro"/>
    <s v="1"/>
    <s v="Villahermosa"/>
    <s v="4"/>
    <s v="Centro"/>
    <s v="27"/>
    <s v="Tabasco"/>
    <s v="86000"/>
    <s v=""/>
    <s v=""/>
    <s v=""/>
    <s v=""/>
    <s v="Mejor opción para contratar el servicio de limpieza del inmueble que ocupa la Junta Distrital Ejecutiva 06 en el estado de Tabasco."/>
    <s v="Junta Distrital Ejecutiva No. 06 de Tabasco - Villahermosa"/>
    <s v="Junta Distrital Ejecutiva No. 06 de Tabasco - Villahermosa"/>
    <s v="Junta Distrital Ejecutiva No. 06 de Tabasco - Villahermosa"/>
    <s v="INE/SERV/TAB/JD06/003/2024"/>
    <s v="21/02/2024"/>
    <s v="01/03/2024"/>
    <s v="31/12/2024"/>
    <n v="77816.03"/>
    <n v="90266.59"/>
    <s v=""/>
    <s v=""/>
    <s v="Moneda Nacional"/>
    <s v=""/>
    <x v="1"/>
    <s v="El proveedor se compromete a realizar para el Instituto, el servicio integral de limpieza en los inmuebles que ocupa la 06 Junta Distrital Ejecutiva y el Módulo de Atención Ciudadana 270651 del Instituto Nacional Electoral en el Estado de Tabasco."/>
    <s v=""/>
    <s v="01/01/2025"/>
    <s v="31/03/2025"/>
    <s v="http://transparencia.ine.mx/sistemaot/cargaMasiva/Articulo70/2025/Formato28//JD06-TAB/tml1/contrato3servicios2024.pdf"/>
    <s v=""/>
    <s v="965"/>
    <x v="0"/>
    <s v="Recursos federales"/>
    <s v="Presupuesto de Egresos de la federación"/>
    <s v=""/>
    <s v=""/>
    <s v=""/>
    <s v=""/>
    <s v=""/>
    <s v="Si"/>
    <s v="965"/>
    <s v="Recepción de los servicios requeridos de acuerdo con el contrato"/>
    <s v=""/>
    <s v=""/>
    <s v=""/>
    <s v=""/>
    <s v="http://transparencia.ine.mx/sistemaot/cargaMasiva/Articulo70/2025/Formato28//JD06-TAB/tml1/factura4.pdf"/>
    <s v="JUNTA DISTRITAL EJECUTIVA NO.06 DE TABASCO - CENTRO"/>
    <s v="31/03/2025"/>
    <m/>
    <x v="4"/>
    <x v="0"/>
  </r>
  <r>
    <s v="2025"/>
    <s v="01/01/2025"/>
    <s v="31/03/2025"/>
    <x v="0"/>
    <x v="1"/>
    <x v="0"/>
    <s v="INE/SERV/TAB/JD06/004/2024"/>
    <s v=""/>
    <s v="Contratación de servicios para la Junta Distrital Ejecutiva. Artículo 31 fracc. I y artículo 35 del Reglamento del Instituto Nacional Electoral en Materia de Adquisiciones, Arrendamientos de Bienes Muebles y Servicios."/>
    <s v="http://transparencia.ine.mx/sistemaot/cargaMasiva/Articulo70/2025/Formato28//JD06-TAB/tml1/osp8.pdf"/>
    <s v="966"/>
    <s v=""/>
    <s v=""/>
    <s v="Proporcionar el servicio de vigilancia para la Junta Distrital Ejecutiva 06 en el estado de Tabasco."/>
    <s v="966"/>
    <s v=""/>
    <s v="966"/>
    <s v="966"/>
    <s v=""/>
    <s v=""/>
    <s v=""/>
    <s v=""/>
    <s v="José Armando"/>
    <s v="Munguia"/>
    <s v="Cubos"/>
    <s v="Hombre"/>
    <s v=""/>
    <s v="966"/>
    <s v="MUCA650826S29"/>
    <s v="Avenida"/>
    <s v="Ceibas"/>
    <s v="533"/>
    <s v=""/>
    <s v="Fraccionamiento"/>
    <s v="Framboyanes"/>
    <s v="1"/>
    <s v="Villahermosa"/>
    <s v="4"/>
    <s v="Centro"/>
    <s v="27"/>
    <s v="Tabasco"/>
    <s v="86020"/>
    <s v=""/>
    <s v=""/>
    <s v=""/>
    <s v=""/>
    <s v="Mejor opción para contratar el servicio de vigilancia del inmueble que ocupa la Junta Distrital Ejecutiva 06 en el estado de Tabasco."/>
    <s v="Junta Distrital Ejecutiva No. 06 de Tabasco - Villahermosa"/>
    <s v="Junta Distrital Ejecutiva No. 06 de Tabasco - Villahermosa"/>
    <s v="Junta Distrital Ejecutiva No. 06 de Tabasco - Villahermosa"/>
    <s v="INE/SERV/TAB/JD06/004/2024"/>
    <s v="21/02/2024"/>
    <s v="01/03/2024"/>
    <s v="31/12/2024"/>
    <n v="146591.4"/>
    <n v="170046"/>
    <s v=""/>
    <s v=""/>
    <s v="Moneda Nacional"/>
    <s v=""/>
    <x v="1"/>
    <s v="El proveedor se compromete a realizar para el Instituto, el servicio integral de vigilancia en los inmuebles que ocupa la 06 Junta Distrital Ejecutiva y el Módulo de Atención Ciudadana 270651 del Instituto Nacional Electoral en el Estado de Tabasco."/>
    <s v=""/>
    <s v="01/01/2025"/>
    <s v="31/03/2025"/>
    <s v="http://transparencia.ine.mx/sistemaot/cargaMasiva/Articulo70/2025/Formato28//JD06-TAB/tml1/contrato4servicios2024.pdf"/>
    <s v=""/>
    <s v="966"/>
    <x v="0"/>
    <s v="Recursos federales"/>
    <s v="Presupuesto de Egresos de la federación"/>
    <s v=""/>
    <s v=""/>
    <s v=""/>
    <s v=""/>
    <s v=""/>
    <s v="Si"/>
    <s v="966"/>
    <s v="Recepción de los servicios requeridos de acuerdo con el contrato"/>
    <s v=""/>
    <s v=""/>
    <s v=""/>
    <s v=""/>
    <s v="http://transparencia.ine.mx/sistemaot/cargaMasiva/Articulo70/2025/Formato28//JD06-TAB/tml1/factura8.pdf"/>
    <s v="JUNTA DISTRITAL EJECUTIVA NO.06 DE TABASCO - CENTRO"/>
    <s v="31/03/2025"/>
    <m/>
    <x v="4"/>
    <x v="0"/>
  </r>
  <r>
    <s v="2025"/>
    <s v="01/01/2025"/>
    <s v="31/03/2025"/>
    <x v="0"/>
    <x v="2"/>
    <x v="0"/>
    <s v="INE/SERV/TAB/JD06/001/2025"/>
    <s v=""/>
    <s v="Adquisición de bienes para la Junta Distrital Ejecutiva. Artículo 31 fracc. III y artículo 51 del Reglamento del Instituto Nacional Electoral en Materia de Adquisiciones, Arrendamientos de Bienes Muebles y Servicios."/>
    <s v="http://transparencia.ine.mx/sistemaot/cargaMasiva/Articulo70/2025/Formato28//JD06-TAB/tml1/osp12.pdf"/>
    <s v="967"/>
    <s v=""/>
    <s v=""/>
    <s v="Adquisición de combustible para seguimiento de actividades de la Junta Distrital para el año 2025."/>
    <s v="967"/>
    <s v=""/>
    <s v="967"/>
    <s v="967"/>
    <s v=""/>
    <s v=""/>
    <s v=""/>
    <s v=""/>
    <s v=""/>
    <s v=""/>
    <s v=""/>
    <s v=""/>
    <s v="Servicios Broxel, SAPI de CV"/>
    <s v="967"/>
    <s v="SBR130327HU9"/>
    <s v="Avenida"/>
    <s v="Mario Panini"/>
    <s v="400"/>
    <s v=""/>
    <s v="Colonia"/>
    <s v="Santa Fe"/>
    <s v="1"/>
    <s v="Cuajimalpa de Morelos"/>
    <s v="1"/>
    <s v="Cuajimalpa de Morelos"/>
    <s v="9"/>
    <s v="Tabasco"/>
    <s v="05348"/>
    <s v=""/>
    <s v=""/>
    <s v=""/>
    <s v=""/>
    <s v="Mejor opción para la adquisición del combustible."/>
    <s v="Junta Distrital Ejecutiva No. 06 de Tabasco - Villahermosa"/>
    <s v="Junta Distrital Ejecutiva No. 06 de Tabasco - Villahermosa"/>
    <s v="Junta Distrital Ejecutiva No. 06 de Tabasco - Villahermosa"/>
    <s v="INE/SERV/TAB/JD06/001/2025"/>
    <s v="23/01/2025"/>
    <s v="22/01/2025"/>
    <s v="31/12/2025"/>
    <n v="85563.54"/>
    <n v="85765.84"/>
    <s v=""/>
    <s v=""/>
    <s v="Moneda Nacional"/>
    <s v=""/>
    <x v="1"/>
    <s v="El proveedor se compromete al surtimiento de combustible para seguimiento de actividades de la Junta Distrital en el año 2025."/>
    <s v=""/>
    <s v="22/01/2025"/>
    <s v="31/03/2025"/>
    <s v="http://transparencia.ine.mx/sistemaot/cargaMasiva/Articulo70/2025/Formato28//JD06-TAB/tml1/contrato1servicios2025.pdf"/>
    <s v=""/>
    <s v="967"/>
    <x v="0"/>
    <s v="Recursos federales"/>
    <s v="Presupuesto de Egresos de la federación"/>
    <s v=""/>
    <s v=""/>
    <s v=""/>
    <s v=""/>
    <s v=""/>
    <s v="No"/>
    <s v="967"/>
    <s v="Se revisó el bien entregado contra la factura emitida"/>
    <s v=""/>
    <s v=""/>
    <s v=""/>
    <s v=""/>
    <s v="http://transparencia.ine.mx/sistemaot/cargaMasiva/Articulo70/2025/Formato28//JD06-TAB/tml1/factura12.pdf"/>
    <s v="JUNTA DISTRITAL EJECUTIVA NO.06 DE TABASCO - CENTRO"/>
    <s v="31/03/2025"/>
    <m/>
    <x v="4"/>
    <x v="0"/>
  </r>
  <r>
    <s v="2025"/>
    <s v="01/01/2025"/>
    <s v="31/03/2025"/>
    <x v="0"/>
    <x v="1"/>
    <x v="0"/>
    <s v="INE/SERV/TAB/JD06/0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TAB/tml1/osp13.pdf"/>
    <s v="968"/>
    <s v=""/>
    <s v=""/>
    <s v="Proporcionar el Servicio de arrendamiento de vehículos para traslado de personas para recorrido de ubicación de casillas dentro del Distrito Electoral"/>
    <s v="968"/>
    <s v=""/>
    <s v="968"/>
    <s v="968"/>
    <s v=""/>
    <s v=""/>
    <s v=""/>
    <s v=""/>
    <s v=""/>
    <s v=""/>
    <s v=""/>
    <s v=""/>
    <s v="Unión de Trabajadores Propietarios y Consecionarios de Autobuses del Transporte Público Urbano y Suburbano del Estado de Tabasco."/>
    <s v="968"/>
    <s v="UTP9203177ZA"/>
    <s v="Calle"/>
    <s v="Cerrada de Bellas Artes"/>
    <s v="404"/>
    <s v=""/>
    <s v="Colonia"/>
    <s v="Casa Blanca"/>
    <s v="1"/>
    <s v="Villahermosa"/>
    <s v="4"/>
    <s v="Centro"/>
    <s v="27"/>
    <s v="Tabasco"/>
    <s v="86060"/>
    <s v=""/>
    <s v=""/>
    <s v=""/>
    <s v=""/>
    <s v="Mejor opción de arrendamiento de vehículos para el servicio de traslado de personal para recorrido por el Distrito Electoral"/>
    <s v="Junta Distrital Ejecutiva No. 06 de Tabasco - Villahermosa"/>
    <s v="Junta Distrital Ejecutiva No. 06 de Tabasco - Villahermosa"/>
    <s v="Junta Distrital Ejecutiva No. 06 de Tabasco - Villahermosa"/>
    <s v="INE/SERV/TAB/JD06/005/2025"/>
    <s v="06/02/2025"/>
    <s v="06/02/2025"/>
    <s v="05/03/2025"/>
    <n v="65200"/>
    <n v="75632"/>
    <s v=""/>
    <s v=""/>
    <s v="Moneda Nacional"/>
    <s v=""/>
    <x v="1"/>
    <s v="El proveedor se compromete a otorgar en arrendamiento las unidades de vehículos para las funciones durante el Proceso Electoral Extraordinario 2024-2025"/>
    <s v=""/>
    <s v="06/02/2025"/>
    <s v="05/03/2025"/>
    <s v="http://transparencia.ine.mx/sistemaot/cargaMasiva/Articulo70/2025/Formato28//JD06-TAB/tml1/contrato5servicios2025.pdf"/>
    <s v=""/>
    <s v="968"/>
    <x v="0"/>
    <s v="Recursos federales"/>
    <s v="Presupuesto de Egresos de la federación"/>
    <s v=""/>
    <s v=""/>
    <s v=""/>
    <s v=""/>
    <s v=""/>
    <s v="No"/>
    <s v="968"/>
    <s v="Recepción de los servicios requeridos de acuerdo con el contrato"/>
    <s v=""/>
    <s v=""/>
    <s v=""/>
    <s v=""/>
    <s v="http://transparencia.ine.mx/sistemaot/cargaMasiva/Articulo70/2025/Formato28//JD06-TAB/tml1/factura13.pdf"/>
    <s v="JUNTA DISTRITAL EJECUTIVA NO.06 DE TABASCO - CENTRO"/>
    <s v="31/03/2025"/>
    <m/>
    <x v="4"/>
    <x v="0"/>
  </r>
  <r>
    <s v="2025"/>
    <s v="01/01/2025"/>
    <s v="31/03/2025"/>
    <x v="0"/>
    <x v="1"/>
    <x v="0"/>
    <s v="INE/SERV/TAB/JD06/002/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6-TAB/tml1/osp14.pdf"/>
    <s v="969"/>
    <s v=""/>
    <s v=""/>
    <s v="Proporcionar el Servicio de arrendamiento de equipo de fotocopiado"/>
    <s v="969"/>
    <s v=""/>
    <s v="969"/>
    <s v="969"/>
    <s v=""/>
    <s v=""/>
    <s v=""/>
    <s v=""/>
    <s v=""/>
    <s v=""/>
    <s v=""/>
    <s v=""/>
    <s v="Copiado y Ploteo Profesional, SA de CV"/>
    <s v="969"/>
    <s v="CPP171214744"/>
    <s v="Avenida"/>
    <s v="Adolfo Ruiz Cortínes"/>
    <s v="2019"/>
    <s v=""/>
    <s v="Colonia"/>
    <s v="Atasta"/>
    <s v="1"/>
    <s v="Villahermosa"/>
    <s v="4"/>
    <s v="Centro"/>
    <s v="27"/>
    <s v="Tabasco"/>
    <s v="86100"/>
    <s v=""/>
    <s v=""/>
    <s v=""/>
    <s v=""/>
    <s v="Mejor opción de arrendamiento de Equipo de fotocopiado."/>
    <s v="Junta Distrital Ejecutiva No. 06 de Tabasco - Villahermosa"/>
    <s v="Junta Distrital Ejecutiva No. 06 de Tabasco - Villahermosa"/>
    <s v="Junta Distrital Ejecutiva No. 06 de Tabasco - Villahermosa"/>
    <s v="INE/SERV/TAB/JD06/002/2025"/>
    <s v="01/02/2025"/>
    <s v="01/02/2025"/>
    <s v="31/12/2025"/>
    <n v="14026.92"/>
    <n v="16271.22"/>
    <s v=""/>
    <s v=""/>
    <s v="Moneda Nacional"/>
    <s v=""/>
    <x v="1"/>
    <s v="El proveedor se compromete en otorgar el arrendamiento el equipo de fotocopiado para el desempeño de actividades en la Junta Distrital en el año 2025."/>
    <s v=""/>
    <s v="01/02/2025"/>
    <s v="31/03/2025"/>
    <s v="http://transparencia.ine.mx/sistemaot/cargaMasiva/Articulo70/2025/Formato28//JD06-TAB/tml1/contrato2servicios2025.pdf"/>
    <s v=""/>
    <s v="969"/>
    <x v="0"/>
    <s v="Recursos federales"/>
    <s v="Presupuesto de Egresos de la federación"/>
    <s v=""/>
    <s v=""/>
    <s v=""/>
    <s v=""/>
    <s v=""/>
    <s v="No"/>
    <s v="969"/>
    <s v="Recepción de los servicios requeridos de acuerdo con el contrato"/>
    <s v=""/>
    <s v=""/>
    <s v=""/>
    <s v=""/>
    <s v="http://transparencia.ine.mx/sistemaot/cargaMasiva/Articulo70/2025/Formato28//JD06-TAB/tml1/factura14.pdf"/>
    <s v="JUNTA DISTRITAL EJECUTIVA NO.06 DE TABASCO - CENTRO"/>
    <s v="31/03/2025"/>
    <m/>
    <x v="4"/>
    <x v="0"/>
  </r>
  <r>
    <s v="2025"/>
    <s v="01/01/2025"/>
    <s v="31/03/2025"/>
    <x v="0"/>
    <x v="2"/>
    <x v="0"/>
    <s v="2025020012"/>
    <s v=""/>
    <s v="Se requiere para el desarrollo de las actividades de la participación ciudadana de la vocalía de capacitación electoral y educación civíca, proceso electoral local 2024-2025, y de la vocalia del registro federal de electores; el proveedor ofrece buen precio y calidad en sus productos, con fundamento en los artículos 31-III, 35-I, 51 RA, del Reglamento del Instituto Nacional Electoral en Materia de Adquisiciones, Arrendamientos de bienes muebles y Servicios"/>
    <s v="http://transparencia.ine.mx/sistemaot/cargaMasiva/Articulo70/2025/Formato28//JD15-VER/tml1/autorizacion01.pdf"/>
    <s v="970"/>
    <s v=""/>
    <s v=""/>
    <s v="Materiales y útiles para el procesamiento en equipos y bienes informáticos, para el desarrollo de las actividades de la vocalia de capacitación electoral y educación cívica, del proceso electoral local 2024-2025; asi como el proceso extraordinario del poder judicial 2025, y de la vocalia del registro federal de electores"/>
    <s v="970"/>
    <s v=""/>
    <s v="970"/>
    <s v="970"/>
    <s v=""/>
    <s v=""/>
    <s v=""/>
    <s v=""/>
    <s v=""/>
    <s v=""/>
    <s v=""/>
    <s v=""/>
    <s v="Comper Hospital De Computadoras, SA de CV"/>
    <s v="970"/>
    <s v="CHC0311241B3"/>
    <s v="Avenida"/>
    <s v="Francisco Clavijero"/>
    <s v="196"/>
    <s v=""/>
    <s v="Colonia"/>
    <s v="Centro"/>
    <s v="1"/>
    <s v="Xalapa-Enríquez"/>
    <s v="087"/>
    <s v="Xalapa-Enríquez"/>
    <s v="30"/>
    <s v="Veracruz de Ignacio de la Llave"/>
    <s v="91000"/>
    <s v=""/>
    <s v=""/>
    <s v=""/>
    <s v=""/>
    <s v="El proveedor cuenta con materiales de buena calidad, abajo costo y envio rapido de los materiales"/>
    <s v="JUNTA DISTRITAL EJECUTIVA NO.15 DE VERACRUZ - ORIZABA"/>
    <s v="JUNTA DISTRITAL EJECUTIVA NO.15 DE VERACRUZ - ORIZABA"/>
    <s v="JUNTA DISTRITAL EJECUTIVA NO.15 DE VERACRUZ - ORIZABA"/>
    <s v="2025020012"/>
    <s v="31/01/2025"/>
    <s v="31/01/2025"/>
    <s v="30/03/2025"/>
    <n v="73744.820000000007"/>
    <n v="85543.99"/>
    <s v=""/>
    <s v=""/>
    <s v="Moneda Nacional"/>
    <s v=""/>
    <x v="1"/>
    <s v="Materiales y útiles para el procesamiento en equipos y bienes informáticos, para el desarrollo de las actividades de la vocalia de capacitación electoral y educación cívica, de los procesos electorales local 2024-2025 y extraordinario del poder judicial de la federacion 2024-2025, y para la vocalia del registro federal de electores"/>
    <s v=""/>
    <s v="31/01/2025"/>
    <s v="30/03/2025"/>
    <s v="http://transparencia.ine.mx/sistemaot/cargaMasiva/Articulo70/2025/Formato28//JD15-VER/tml1/contrato01.pdf"/>
    <s v=""/>
    <s v="970"/>
    <x v="0"/>
    <s v="Recursos federales"/>
    <s v="Presupuesto de Egresos de la Federación"/>
    <s v=""/>
    <s v=""/>
    <s v=""/>
    <s v=""/>
    <s v=""/>
    <s v="No"/>
    <s v="970"/>
    <s v="Se reviso el servicio físicamente contra el oficio de recepción emitido"/>
    <s v=""/>
    <s v=""/>
    <s v=""/>
    <s v=""/>
    <s v="http://transparencia.ine.mx/sistemaot/cargaMasiva/Articulo70/2025/Formato28//JD15-VER/tml1/factura01.pdf"/>
    <s v="JUNTA DISTRITAL EJECUTIVA NO.15 DE VERACRUZ - ORIZABA"/>
    <s v="31/03/2025"/>
    <m/>
    <x v="16"/>
    <x v="0"/>
  </r>
  <r>
    <s v="2025"/>
    <s v="01/01/2025"/>
    <s v="31/03/2025"/>
    <x v="0"/>
    <x v="1"/>
    <x v="0"/>
    <s v="INE/SERV/003/JDE15/2024"/>
    <s v=""/>
    <s v="Se requiere el servicio para la limpieza y desinfeccion en el inmueble del modulo fijo distrital, con fundamento en los artículos 31-III, 35-I, 51 RA, Reglamento del Instituto Nacional Electoral en Materia de Adquisiciones, Arrendamientos de bienes muebles y Servicios"/>
    <s v="http://transparencia.ine.mx/sistemaot/cargaMasiva/Articulo70/2025/Formato28//JD15-VER/tml1/autorizacion02.pdf"/>
    <s v="971"/>
    <s v=""/>
    <s v=""/>
    <s v="Servicio de limpieza al inmueble del Instituto Nacional Electoral modulo fijo distrital 301551, correspondiente a los mes de enero de 2025"/>
    <s v="971"/>
    <s v=""/>
    <s v="971"/>
    <s v="971"/>
    <s v=""/>
    <s v=""/>
    <s v=""/>
    <s v=""/>
    <s v="Carolina Rufina"/>
    <s v="Flores"/>
    <s v="Moguel"/>
    <s v="Mujer"/>
    <s v=""/>
    <s v="971"/>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3/JDE15/2024"/>
    <s v="01/03/2024"/>
    <s v="01/03/2024"/>
    <s v="31/12/2024"/>
    <n v="48241.4"/>
    <n v="55960"/>
    <s v=""/>
    <s v=""/>
    <s v="Moneda Nacional"/>
    <s v=""/>
    <x v="1"/>
    <s v="Servicio de limpieza al inmueble del Instituto Nacional Electoral modulo fijo 301551, correspondiente al mes de enero 2025"/>
    <s v=""/>
    <s v="01/03/2024"/>
    <s v="31/12/2024"/>
    <s v="http://transparencia.ine.mx/sistemaot/cargaMasiva/Articulo70/2025/Formato28//JD15-VER/tml1/contrato02.pdf"/>
    <s v=""/>
    <s v="971"/>
    <x v="0"/>
    <s v="Recursos federales"/>
    <s v="Presupuesto de Egresos de la Federación"/>
    <s v=""/>
    <s v=""/>
    <s v=""/>
    <s v=""/>
    <s v=""/>
    <s v="Si"/>
    <s v="971"/>
    <s v="Se reviso el servicio físicamente contra el oficio de recepción emitido"/>
    <s v=""/>
    <s v=""/>
    <s v=""/>
    <s v=""/>
    <s v="http://transparencia.ine.mx/sistemaot/cargaMasiva/Articulo70/2025/Formato28//JD15-VER/tml1/factura02.pdf"/>
    <s v="JUNTA DISTRITAL EJECUTIVA NO.15 DE VERACRUZ - ORIZABA"/>
    <s v="31/03/2025"/>
    <m/>
    <x v="16"/>
    <x v="0"/>
  </r>
  <r>
    <s v="2025"/>
    <s v="01/01/2025"/>
    <s v="31/03/2025"/>
    <x v="0"/>
    <x v="1"/>
    <x v="0"/>
    <s v="INE/SERV/002/JDE15/2024"/>
    <s v=""/>
    <s v="Se requiere para la limpieza y desinfeccion de las oficinas y areas comunes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3.pdf"/>
    <s v="972"/>
    <s v=""/>
    <s v=""/>
    <s v="Servicio de limpieza al inmueble que alberga a las oficinas de esta 15 Junta Distrital Ejecutiva del Instituto Nacional Electoral, correspondiente al mes de enero 2025"/>
    <s v="972"/>
    <s v=""/>
    <s v="972"/>
    <s v="972"/>
    <s v=""/>
    <s v=""/>
    <s v=""/>
    <s v=""/>
    <s v="Carolina Rufina"/>
    <s v="Flores"/>
    <s v="Moguel"/>
    <s v="Mujer"/>
    <s v=""/>
    <s v="972"/>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2/JDE15/2024"/>
    <s v="01/03/2024"/>
    <s v="01/03/2024"/>
    <s v="31/12/2024"/>
    <n v="74508.600000000006"/>
    <n v="86430"/>
    <s v=""/>
    <s v=""/>
    <s v="Moneda Nacional"/>
    <s v=""/>
    <x v="1"/>
    <s v="Servicio de limpieza al inmueble que alberga a las oficinas de esta 15 Junta Distrital Ejecutiva del Instituto Nacional Electoral, correspondiente al mes de enero 2025"/>
    <s v=""/>
    <s v="01/03/2024"/>
    <s v="31/12/2024"/>
    <s v="http://transparencia.ine.mx/sistemaot/cargaMasiva/Articulo70/2025/Formato28//JD15-VER/tml1/contrato03.pdf"/>
    <s v=""/>
    <s v="972"/>
    <x v="0"/>
    <s v="Recursos federales"/>
    <s v="Presupuesto de Egresos de la Federación"/>
    <s v=""/>
    <s v=""/>
    <s v=""/>
    <s v=""/>
    <s v=""/>
    <s v="Si"/>
    <s v="972"/>
    <s v="Se reviso el servicio físicamente contra el oficio de recepción emitido"/>
    <s v=""/>
    <s v=""/>
    <s v=""/>
    <s v=""/>
    <s v="http://transparencia.ine.mx/sistemaot/cargaMasiva/Articulo70/2025/Formato28//JD15-VER/tml1/factura03.pdf"/>
    <s v="JUNTA DISTRITAL EJECUTIVA NO.15 DE VERACRUZ - ORIZABA"/>
    <s v="31/03/2025"/>
    <m/>
    <x v="16"/>
    <x v="0"/>
  </r>
  <r>
    <s v="2025"/>
    <s v="01/01/2025"/>
    <s v="31/03/2025"/>
    <x v="0"/>
    <x v="1"/>
    <x v="0"/>
    <s v="INE/SERV/004/JDE15/2024"/>
    <s v=""/>
    <s v="Se requiere para la limpieza y desinfeccion de la oficina del modulo fijo adicional, con fundamento en los artículos 31-III, 35-I, 51 RA, Reglamento del Instituto Nacional Electoral en Materia de Adquisiciones, Arrendamientos de bienes muebles y Servicios"/>
    <s v="http://transparencia.ine.mx/sistemaot/cargaMasiva/Articulo70/2025/Formato28//JD15-VER/tml1/autorizacion04.pdf"/>
    <s v="973"/>
    <s v=""/>
    <s v=""/>
    <s v="Servicio de limpieza al inmueble del Instituto Nacional Electoral modulo fijo adicional 301552 en Coscomatepec, Ver., correspondiente al mes de enero de 2025"/>
    <s v="973"/>
    <s v=""/>
    <s v="973"/>
    <s v="973"/>
    <s v=""/>
    <s v=""/>
    <s v=""/>
    <s v=""/>
    <s v="Maria Teresa"/>
    <s v="Gomez"/>
    <s v="Castro"/>
    <s v="Mujer"/>
    <s v=""/>
    <s v="973"/>
    <s v="GOCT8007083I2"/>
    <s v="Calle"/>
    <s v="Dr Miguel Dominguez Loyo"/>
    <s v="32"/>
    <s v=""/>
    <s v="Colonia"/>
    <s v="Centro"/>
    <s v="1"/>
    <s v="Coscomatepec de Bravo"/>
    <s v="047"/>
    <s v="Coscomatepec de Bravo"/>
    <s v="30"/>
    <s v="Veracruz de Ignacio de la Llave"/>
    <s v="94140"/>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4/JDE15/2024"/>
    <s v="01/03/2024"/>
    <s v="01/03/2024"/>
    <s v="31/12/2024"/>
    <n v="33948.300000000003"/>
    <n v="39380"/>
    <s v=""/>
    <s v=""/>
    <s v="Moneda Nacional"/>
    <s v=""/>
    <x v="1"/>
    <s v="Servicio de limpieza al inmueble del Instituto Nacional Electoral modulo fijo adicional 301552 en Coscomatepec, Ver., correspondiente al mes de enero de 2025"/>
    <s v=""/>
    <s v="01/03/2024"/>
    <s v="31/12/2024"/>
    <s v="http://transparencia.ine.mx/sistemaot/cargaMasiva/Articulo70/2025/Formato28//JD15-VER/tml1/contrato04.pdf"/>
    <s v=""/>
    <s v="973"/>
    <x v="0"/>
    <s v="Recursos federales"/>
    <s v="Presupuesto de Egresos de la Federación"/>
    <s v=""/>
    <s v=""/>
    <s v=""/>
    <s v=""/>
    <s v=""/>
    <s v="Si"/>
    <s v="973"/>
    <s v="Se reviso el servicio físicamente contra el oficio de recepción emitido"/>
    <s v=""/>
    <s v=""/>
    <s v=""/>
    <s v=""/>
    <s v="http://transparencia.ine.mx/sistemaot/cargaMasiva/Articulo70/2025/Formato28//JD15-VER/tml1/factura04.pdf"/>
    <s v="JUNTA DISTRITAL EJECUTIVA NO.15 DE VERACRUZ - ORIZABA"/>
    <s v="31/03/2025"/>
    <m/>
    <x v="16"/>
    <x v="0"/>
  </r>
  <r>
    <s v="2025"/>
    <s v="01/01/2025"/>
    <s v="31/03/2025"/>
    <x v="0"/>
    <x v="0"/>
    <x v="0"/>
    <s v="INE/JDE15/001/2023"/>
    <s v=""/>
    <s v="Se requiere el servicio de arrendamiento del inmueble para las oficinas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5.pdf"/>
    <s v="974"/>
    <s v=""/>
    <s v=""/>
    <s v="Servicio de arrendamiento de las oficinas sede de esta 15 Junta Distrital Ejecutiva del Instituto Nacional Electoral, correspondiente a los meses de enero a diciembre del año 2025"/>
    <s v="974"/>
    <s v=""/>
    <s v="974"/>
    <s v="974"/>
    <s v=""/>
    <s v=""/>
    <s v=""/>
    <s v=""/>
    <s v="Carlos Rogelio"/>
    <s v="Fuentes"/>
    <s v="Vega"/>
    <s v="Hombre"/>
    <s v=""/>
    <s v="974"/>
    <s v="FUVC770521KA5"/>
    <s v="Avenida"/>
    <s v="Poniente 7"/>
    <s v="415"/>
    <s v=""/>
    <s v="Colonia"/>
    <s v="Centro"/>
    <s v="118"/>
    <s v="Orizaba"/>
    <s v="118"/>
    <s v="Orizaba"/>
    <s v="30"/>
    <s v="Veracruz de Ignacio de la Llave"/>
    <s v="94300"/>
    <s v=""/>
    <s v=""/>
    <s v=""/>
    <s v=""/>
    <s v="El inmueble arrendado tiene una ubicación centrica de facil acceso para los ciudadanos, con todos los servicios, y con muchos espacios para oficinas, con un monto de renta adecuado"/>
    <s v="JUNTA DISTRITAL EJECUTIVA NO.15 DE VERACRUZ - ORIZABA"/>
    <s v="JUNTA DISTRITAL EJECUTIVA NO.15 DE VERACRUZ - ORIZABA"/>
    <s v="JUNTA DISTRITAL EJECUTIVA NO.15 DE VERACRUZ - ORIZABA"/>
    <s v="INE/JDE15/001/2023"/>
    <s v="30/01/2023"/>
    <s v="01/01/2023"/>
    <s v="31/12/2026"/>
    <n v="692720.69"/>
    <n v="803556.05"/>
    <s v=""/>
    <s v=""/>
    <s v="Moneda Nacional"/>
    <s v=""/>
    <x v="1"/>
    <s v="Servicio de arrendamiento de las oficinas sede de esta 15 Junta Distrital Ejecutiva del Instituto Nacional Electoral, correspondiente a los meses de enero a diciembre del año 2025"/>
    <s v=""/>
    <s v="01/01/2023"/>
    <s v="31/12/2026"/>
    <s v="http://transparencia.ine.mx/sistemaot/cargaMasiva/Articulo70/2025/Formato28//JD15-VER/tml1/contrato05.pdf"/>
    <s v=""/>
    <s v="974"/>
    <x v="0"/>
    <s v="Recursos federales"/>
    <s v="Presupuesto de Egresos de la Federación"/>
    <s v=""/>
    <s v=""/>
    <s v=""/>
    <s v=""/>
    <s v=""/>
    <s v="Si"/>
    <s v="974"/>
    <s v="Se reviso el servicio físicamente contra el oficio de recepción emitido"/>
    <s v=""/>
    <s v=""/>
    <s v=""/>
    <s v=""/>
    <s v="http://transparencia.ine.mx/sistemaot/cargaMasiva/Articulo70/2025/Formato28//JD15-VER/tml1/factura05.pdf"/>
    <s v="JUNTA DISTRITAL EJECUTIVA NO.15 DE VERACRUZ - ORIZABA"/>
    <s v="31/03/2025"/>
    <m/>
    <x v="16"/>
    <x v="0"/>
  </r>
  <r>
    <s v="2025"/>
    <s v="01/01/2025"/>
    <s v="31/03/2025"/>
    <x v="0"/>
    <x v="0"/>
    <x v="0"/>
    <s v="JDE-VER/0001/2025"/>
    <s v=""/>
    <s v="Se requiere el servicio de arrendamiento del inmueble para las oficinas del modulo de atencion ciudadana fijo distrital, con fundamento en los artículos 31-III, 35-I, 51 RA, Reglamento del Instituto Nacional Electoral en Materia de Adquisiciones, Arrendamientos de bienes muebles y Servicios"/>
    <s v="http://transparencia.ine.mx/sistemaot/cargaMasiva/Articulo70/2025/Formato28//JD15-VER/tml1/autorizacion06.pdf"/>
    <s v="975"/>
    <s v=""/>
    <s v=""/>
    <s v="Servicio de arrendamiento de las oficinas sede del modulo de atencion ciudadana distrital, correspondiente a los meses de enero a diciembre del año 2025"/>
    <s v="975"/>
    <s v=""/>
    <s v="975"/>
    <s v="975"/>
    <s v=""/>
    <s v=""/>
    <s v=""/>
    <s v=""/>
    <s v="Raul"/>
    <s v="Garcia"/>
    <s v="Castañeda"/>
    <s v="Hombre"/>
    <s v=""/>
    <s v="975"/>
    <s v="GACR5909069W6"/>
    <s v="Calle"/>
    <s v="59"/>
    <s v="21"/>
    <s v=""/>
    <s v="Colonia"/>
    <s v="Centro"/>
    <s v="2"/>
    <s v="San Francisco de Campeche"/>
    <s v="002"/>
    <s v="Campeche"/>
    <s v="04"/>
    <s v="Campeche"/>
    <s v="24000"/>
    <s v=""/>
    <s v=""/>
    <s v=""/>
    <s v=""/>
    <s v="El inmueble arrendado tiene una ubicación centrica del facil acceso para los ciudadanos, con todos los servicios, y con espacios amplios para dar el mejor servicio a la ciudadania que acude a realizar sus tramites, con un monto de renta adecuado"/>
    <s v="JUNTA DISTRITAL EJECUTIVA NO.15 DE VERACRUZ - ORIZABA"/>
    <s v="JUNTA DISTRITAL EJECUTIVA NO.15 DE VERACRUZ - ORIZABA"/>
    <s v="JUNTA DISTRITAL EJECUTIVA NO.15 DE VERACRUZ - ORIZABA"/>
    <s v="JDE-VER/0001/2025"/>
    <s v="01/01/2025"/>
    <s v="01/01/2025"/>
    <s v="31/12/2025"/>
    <n v="546848.28"/>
    <n v="634344"/>
    <s v=""/>
    <s v=""/>
    <s v="Moneda Nacional"/>
    <s v=""/>
    <x v="1"/>
    <s v="Servicio de arrendamiento del inmueble que alberga al modulo fijo 301551 de la vocalía del registro federal de electores de esta 15 junta distrital ejecutiva, correspondiente a los mes de enero a diciembre del 2025"/>
    <s v=""/>
    <s v="01/01/2025"/>
    <s v="31/12/2025"/>
    <s v="http://transparencia.ine.mx/sistemaot/cargaMasiva/Articulo70/2025/Formato28//JD15-VER/tml1/contrato06.pdf"/>
    <s v=""/>
    <s v="975"/>
    <x v="0"/>
    <s v="Recursos federales"/>
    <s v="Presupuesto de Egresos de la Federación"/>
    <s v=""/>
    <s v=""/>
    <s v=""/>
    <s v=""/>
    <s v=""/>
    <s v="No"/>
    <s v="975"/>
    <s v="Se reviso el servicio físicamente contra el oficio de recepción emitido"/>
    <s v=""/>
    <s v=""/>
    <s v=""/>
    <s v=""/>
    <s v="http://transparencia.ine.mx/sistemaot/cargaMasiva/Articulo70/2025/Formato28//JD15-VER/tml1/factura06.pdf"/>
    <s v="JUNTA DISTRITAL EJECUTIVA NO.15 DE VERACRUZ - ORIZABA"/>
    <s v="31/03/2025"/>
    <m/>
    <x v="16"/>
    <x v="0"/>
  </r>
  <r>
    <s v="2025"/>
    <s v="01/01/2025"/>
    <s v="31/03/2025"/>
    <x v="0"/>
    <x v="1"/>
    <x v="0"/>
    <s v="INE/SERV/005/JDE15/2024"/>
    <s v=""/>
    <s v="Servicio de arrendamiento de fotocopiado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7.pdf"/>
    <s v="976"/>
    <s v=""/>
    <s v=""/>
    <s v="Servicio de copiado del equipo SHARP modelo MX-3140N, instalada en las oficinas de esta 15 Junta Distrital, correspondiente a los meses de enero y febrero de 2025"/>
    <s v="976"/>
    <s v=""/>
    <s v="976"/>
    <s v="976"/>
    <s v=""/>
    <s v=""/>
    <s v=""/>
    <s v=""/>
    <s v=""/>
    <s v=""/>
    <s v=""/>
    <s v=""/>
    <s v="Exi Copiadoras E Impresoras, SA De CV"/>
    <s v="976"/>
    <s v="ECI040309GI2"/>
    <s v="Calle"/>
    <s v="Chalchihuecan"/>
    <s v="324"/>
    <s v=""/>
    <s v="Colonia"/>
    <s v="Reforma"/>
    <s v="001"/>
    <s v="Veracruz"/>
    <s v="193"/>
    <s v="Veracruz"/>
    <s v="30"/>
    <s v="Veracruz de Ignacio de la Llave"/>
    <s v="91919"/>
    <s v=""/>
    <s v=""/>
    <s v=""/>
    <s v=""/>
    <s v="Es un proveedor que proporciona el servicio a bajo costo y con excelente servicio, con soporte técnico rápido"/>
    <s v="JUNTA DISTRITAL EJECUTIVA NO.15 DE VERACRUZ - ORIZABA"/>
    <s v="JUNTA DISTRITAL EJECUTIVA NO.15 DE VERACRUZ - ORIZABA"/>
    <s v="JUNTA DISTRITAL EJECUTIVA NO.15 DE VERACRUZ - ORIZABA"/>
    <s v="INE/SERV/005/JDE15/2024"/>
    <s v="08/01/2025"/>
    <s v="01/01/2025"/>
    <s v="28/02/2025"/>
    <n v="39000"/>
    <n v="45240"/>
    <s v="34800.00"/>
    <s v="45240.00"/>
    <s v="Moneda Nacional"/>
    <s v=""/>
    <x v="1"/>
    <s v="Servicio de copiado del equipo SHARP modelo MX-3140N, instalada en las oficinas de esta 15 Junta Distrital, correspondiente a los meses de enero y febrero de 2025"/>
    <s v=""/>
    <s v="01/01/2025"/>
    <s v="28/02/2025"/>
    <s v="http://transparencia.ine.mx/sistemaot/cargaMasiva/Articulo70/2025/Formato28//JD15-VER/tml1/contrato07.pdf"/>
    <s v=""/>
    <s v="976"/>
    <x v="0"/>
    <s v="Recursos federales"/>
    <s v="Presupuesto de Egresos de la Federación"/>
    <s v=""/>
    <s v=""/>
    <s v=""/>
    <s v=""/>
    <s v=""/>
    <s v="Si"/>
    <s v="976"/>
    <s v="Se reviso el servicio físicamente contra el oficio de recepción emitido"/>
    <s v=""/>
    <s v=""/>
    <s v=""/>
    <s v=""/>
    <s v="http://transparencia.ine.mx/sistemaot/cargaMasiva/Articulo70/2025/Formato28//JD15-VER/tml1/factura07.pdf"/>
    <s v="JUNTA DISTRITAL EJECUTIVA NO.15 DE VERACRUZ - ORIZABA"/>
    <s v="31/03/2025"/>
    <m/>
    <x v="16"/>
    <x v="0"/>
  </r>
  <r>
    <s v="2025"/>
    <s v="01/01/2025"/>
    <s v="31/03/2025"/>
    <x v="0"/>
    <x v="1"/>
    <x v="0"/>
    <s v="2025020087"/>
    <s v=""/>
    <s v="Servicio de arrendamiento de fotocopiado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08.pdf"/>
    <s v="977"/>
    <s v=""/>
    <s v=""/>
    <s v="Servicio de copiadora e impresora, instalada en las oficinas de la vocalia de organización electoral de esta 15 Junta Distrital, correspondiente a los meses de enero a julio de 2025"/>
    <s v="977"/>
    <s v=""/>
    <s v="977"/>
    <s v="977"/>
    <s v=""/>
    <s v=""/>
    <s v=""/>
    <s v=""/>
    <s v=""/>
    <s v=""/>
    <s v=""/>
    <s v=""/>
    <s v="Equipo Y Maquinaria Ardi, SA De CV"/>
    <s v="977"/>
    <s v="EMA061123SV7"/>
    <s v="Boulevard"/>
    <s v="Atlixco"/>
    <s v="2908 B"/>
    <s v=""/>
    <s v="Colonia"/>
    <s v="Esmeralda"/>
    <s v="001"/>
    <s v="Puebla"/>
    <s v="114"/>
    <s v="Puebla"/>
    <s v="21"/>
    <s v="Puebla"/>
    <s v="72400"/>
    <s v=""/>
    <s v=""/>
    <s v=""/>
    <s v=""/>
    <s v="Es un proveedor que se adecua a las necesidades del area requiriente proporciona el servicio a bajo costo y con un servicio promedio"/>
    <s v="JUNTA DISTRITAL EJECUTIVA NO.15 DE VERACRUZ - ORIZABA"/>
    <s v="JUNTA DISTRITAL EJECUTIVA NO.15 DE VERACRUZ - ORIZABA"/>
    <s v="JUNTA DISTRITAL EJECUTIVA NO.15 DE VERACRUZ - ORIZABA"/>
    <s v="2025020087"/>
    <s v="21/01/2025"/>
    <s v="21/01/2025"/>
    <s v="21/07/2025"/>
    <n v="7500"/>
    <n v="8700"/>
    <s v=""/>
    <s v=""/>
    <s v="Moneda Nacional"/>
    <s v=""/>
    <x v="1"/>
    <s v="Servicio de copiado del equipo canon, instalada en las oficinas de la vocalia de organizacion electoral de esta 15 junta distrital, correspondiente al periodo del 21 de enero al 21 de julio de 2025."/>
    <s v=""/>
    <s v="21/01/2025"/>
    <s v="21/07/2025"/>
    <s v="http://transparencia.ine.mx/sistemaot/cargaMasiva/Articulo70/2025/Formato28//JD15-VER/tml1/contrato08.pdf"/>
    <s v=""/>
    <s v="977"/>
    <x v="0"/>
    <s v="Recursos federales"/>
    <s v="Presupuesto de Egresos de la Federación"/>
    <s v=""/>
    <s v=""/>
    <s v=""/>
    <s v=""/>
    <s v=""/>
    <s v="No"/>
    <s v="977"/>
    <s v="Se reviso el servicio físicamente contra el oficio de recepción emitido"/>
    <s v=""/>
    <s v=""/>
    <s v=""/>
    <s v=""/>
    <s v="http://transparencia.ine.mx/sistemaot/cargaMasiva/Articulo70/2025/Formato28//JD15-VER/tml1/factura08.pdf"/>
    <s v="JUNTA DISTRITAL EJECUTIVA NO.15 DE VERACRUZ - ORIZABA"/>
    <s v="31/03/2025"/>
    <m/>
    <x v="16"/>
    <x v="0"/>
  </r>
  <r>
    <s v="2025"/>
    <s v="01/01/2025"/>
    <s v="31/03/2025"/>
    <x v="0"/>
    <x v="2"/>
    <x v="0"/>
    <s v="INE/ADQ/JDE15_VER/007/2025"/>
    <s v=""/>
    <s v="Se requiere para el desarrollo de las actividades de la participación ciudadana de la vocalía de capacitación electoral y educación civíca, proceso electoral local 2024-2025, proveedor ofrece buen precio y calidad en sus productos, con fundamento en los artículos 31-III, 35-I, 51 RA, del Reglamento del Instituto Nacional Electoral en Materia de Adquisiciones, Arrendamientos de bienes muebles y Servicios"/>
    <s v="http://transparencia.ine.mx/sistemaot/cargaMasiva/Articulo70/2025/Formato28//JD15-VER/tml1/autorizacion09.pdf"/>
    <s v="978"/>
    <s v=""/>
    <s v=""/>
    <s v="Insumos de cafeteria para cursos de capacitación del proceso electoral local 2024-2025, impartidos por la vocalia de capacitación electoral"/>
    <s v="978"/>
    <s v=""/>
    <s v="978"/>
    <s v="978"/>
    <s v=""/>
    <s v=""/>
    <s v=""/>
    <s v=""/>
    <s v=""/>
    <s v=""/>
    <s v=""/>
    <s v=""/>
    <s v="Innovation In Solutions And Services Group, SA DE CV"/>
    <s v="978"/>
    <s v="IIS1611165E4"/>
    <s v="Calle"/>
    <s v="Cedros"/>
    <s v="34"/>
    <s v="203"/>
    <s v="Colonia"/>
    <s v="Bugambilias"/>
    <s v="001"/>
    <s v="Puebla"/>
    <s v="114"/>
    <s v="Puebla"/>
    <s v="21"/>
    <s v="Puebla"/>
    <s v="72580"/>
    <s v=""/>
    <s v=""/>
    <s v=""/>
    <s v=""/>
    <s v="Es un proveedor que se adecua a las necesidades del area requiriente proporciona el servicio rapido, para cubrir las necesidades"/>
    <s v="JUNTA DISTRITAL EJECUTIVA NO.15 DE VERACRUZ - ORIZABA"/>
    <s v="JUNTA DISTRITAL EJECUTIVA NO.15 DE VERACRUZ - ORIZABA"/>
    <s v="JUNTA DISTRITAL EJECUTIVA NO.15 DE VERACRUZ - ORIZABA"/>
    <s v="INE/ADQ/JDE15_VER/007/2025"/>
    <s v="22/03/2025"/>
    <s v="21/03/2025"/>
    <s v="28/03/2025"/>
    <n v="29157.74"/>
    <n v="33822.980000000003"/>
    <s v=""/>
    <s v=""/>
    <s v="Moneda Nacional"/>
    <s v=""/>
    <x v="1"/>
    <s v="Insumos de cafeteria para cursos de capacitación del proceso electoral local 2024-2025, impartidos por la vocalia de capacitación electoral"/>
    <s v=""/>
    <s v="21/03/2025"/>
    <s v="28/03/2025"/>
    <s v="http://transparencia.ine.mx/sistemaot/cargaMasiva/Articulo70/2025/Formato28//JD15-VER/tml1/contrato09.pdf"/>
    <s v=""/>
    <s v="978"/>
    <x v="0"/>
    <s v="Recursos federales"/>
    <s v="Presupuesto de Egresos de la Federación"/>
    <s v=""/>
    <s v=""/>
    <s v=""/>
    <s v=""/>
    <s v=""/>
    <s v="No"/>
    <s v="978"/>
    <s v="Se reviso el servicio físicamente contra el oficio de recepción emitido"/>
    <s v=""/>
    <s v=""/>
    <s v=""/>
    <s v=""/>
    <s v="http://transparencia.ine.mx/sistemaot/cargaMasiva/Articulo70/2025/Formato28//JD15-VER/tml1/factura09.pdf"/>
    <s v="JUNTA DISTRITAL EJECUTIVA NO.15 DE VERACRUZ - ORIZABA"/>
    <s v="31/03/2025"/>
    <m/>
    <x v="16"/>
    <x v="0"/>
  </r>
  <r>
    <s v="2025"/>
    <s v="01/01/2025"/>
    <s v="31/03/2025"/>
    <x v="0"/>
    <x v="2"/>
    <x v="0"/>
    <s v="INE/ADQ/JDE15_VER/007/2025"/>
    <s v=""/>
    <s v="Se requiere para el desarrollo de las actividades de la participación ciudadana de la vocalía de capacitación electoral y educación civíca, proceso electoral local 2024-2025, proveedor ofrece buen precio y calidad en sus productos, con fundamento en los artículos 31-III, 35-I, 51 RA, del Reglamento del Instituto Nacional Electoral en Materia de Adquisiciones, Arrendamientos de bienes muebles y Servicios"/>
    <s v="http://transparencia.ine.mx/sistemaot/cargaMasiva/Articulo70/2025/Formato28//JD15-VER/tml1/autorizacion10.pdf"/>
    <s v="979"/>
    <s v=""/>
    <s v=""/>
    <s v="Insumos de cafeteria para cursos de capacitación del proceso electoral local 2024-2025, impartidos por la vocalia de capacitación electoral"/>
    <s v="979"/>
    <s v=""/>
    <s v="979"/>
    <s v="979"/>
    <s v=""/>
    <s v=""/>
    <s v=""/>
    <s v=""/>
    <s v=""/>
    <s v=""/>
    <s v=""/>
    <s v=""/>
    <s v="Innovation In Solutions And Services Group, SA DE CV"/>
    <s v="979"/>
    <s v="IIS1611165E4"/>
    <s v="Calle"/>
    <s v="Cedros"/>
    <s v="34"/>
    <s v="203"/>
    <s v="Colonia"/>
    <s v="Bugambilias"/>
    <s v="001"/>
    <s v="Puebla"/>
    <s v="114"/>
    <s v="Puebla"/>
    <s v="21"/>
    <s v="Puebla"/>
    <s v="72580"/>
    <s v=""/>
    <s v=""/>
    <s v=""/>
    <s v=""/>
    <s v="Es un proveedor que se adecua a las necesidades del area requiriente proporciona el servicio rapido, para cubrir las necesidades"/>
    <s v="JUNTA DISTRITAL EJECUTIVA NO.15 DE VERACRUZ - ORIZABA"/>
    <s v="JUNTA DISTRITAL EJECUTIVA NO.15 DE VERACRUZ - ORIZABA"/>
    <s v="JUNTA DISTRITAL EJECUTIVA NO.15 DE VERACRUZ - ORIZABA"/>
    <s v="INE/ADQ/JDE15_VER/007/2025"/>
    <s v="22/03/2025"/>
    <s v="21/03/2025"/>
    <s v="28/03/2025"/>
    <n v="29157.74"/>
    <n v="33822.980000000003"/>
    <s v=""/>
    <s v=""/>
    <s v="Moneda Nacional"/>
    <s v=""/>
    <x v="1"/>
    <s v="Insumos de cafeteria para cursos de capacitación del proceso electoral local 2024-2025, impartidos por la vocalia de capacitación electoral"/>
    <s v=""/>
    <s v="21/03/2025"/>
    <s v="28/03/2025"/>
    <s v="http://transparencia.ine.mx/sistemaot/cargaMasiva/Articulo70/2025/Formato28//JD15-VER/tml1/contrato10.pdf"/>
    <s v=""/>
    <s v="979"/>
    <x v="0"/>
    <s v="Recursos federales"/>
    <s v="Presupuesto de Egresos de la Federación"/>
    <s v=""/>
    <s v=""/>
    <s v=""/>
    <s v=""/>
    <s v=""/>
    <s v="No"/>
    <s v="979"/>
    <s v="Se reviso el servicio físicamente contra el oficio de recepción emitido"/>
    <s v=""/>
    <s v=""/>
    <s v=""/>
    <s v=""/>
    <s v="http://transparencia.ine.mx/sistemaot/cargaMasiva/Articulo70/2025/Formato28//JD15-VER/tml1/factura10.pdf"/>
    <s v="JUNTA DISTRITAL EJECUTIVA NO.15 DE VERACRUZ - ORIZABA"/>
    <s v="31/03/2025"/>
    <m/>
    <x v="16"/>
    <x v="0"/>
  </r>
  <r>
    <s v="2025"/>
    <s v="01/01/2025"/>
    <s v="31/03/2025"/>
    <x v="0"/>
    <x v="1"/>
    <x v="0"/>
    <s v="INE/SERV/003/JDE15/2025"/>
    <s v=""/>
    <s v="Se requiere el servicio para la limpieza y desinfeccion en el inmueble del modulo fijo distrital, con fundamento en los artículos 31-III, 35-I, 51 RA, Reglamento del Instituto Nacional Electoral en Materia de Adquisiciones, Arrendamientos de bienes muebles y Servicios"/>
    <s v="http://transparencia.ine.mx/sistemaot/cargaMasiva/Articulo70/2025/Formato28//JD15-VER/tml1/autorizacion11.pdf"/>
    <s v="980"/>
    <s v=""/>
    <s v=""/>
    <s v="Servicio de limpieza al inmueble del Instituto Nacional Electoral modulo fijo distrital 301551, correspondiente a los meses de febrero a diciembre de 2025"/>
    <s v="980"/>
    <s v=""/>
    <s v="980"/>
    <s v="980"/>
    <s v=""/>
    <s v=""/>
    <s v=""/>
    <s v=""/>
    <s v="Carolina Rufina"/>
    <s v="Flores"/>
    <s v="Moguel"/>
    <s v="Mujer"/>
    <s v=""/>
    <s v="980"/>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3/JDE15/2025"/>
    <s v="01/02/2025"/>
    <s v="01/02/2025"/>
    <s v="31/12/2025"/>
    <n v="62643.11"/>
    <n v="72666"/>
    <s v=""/>
    <s v=""/>
    <s v="Moneda Nacional"/>
    <s v=""/>
    <x v="1"/>
    <s v="Servicio de limpieza al inmueble del Instituto Nacional Electoral modulo fijo 301551, correspondiente a los meses de febrero a diciembre 2025"/>
    <s v=""/>
    <s v="01/02/2025"/>
    <s v="31/12/2025"/>
    <s v="http://transparencia.ine.mx/sistemaot/cargaMasiva/Articulo70/2025/Formato28//JD15-VER/tml1/contrato11.pdf"/>
    <s v=""/>
    <s v="980"/>
    <x v="0"/>
    <s v="Recursos federales"/>
    <s v="Presupuesto de Egresos de la Federación"/>
    <s v=""/>
    <s v=""/>
    <s v=""/>
    <s v=""/>
    <s v=""/>
    <s v="No"/>
    <s v="980"/>
    <s v="Se reviso el servicio físicamente contra el oficio de recepción emitido"/>
    <s v=""/>
    <s v=""/>
    <s v=""/>
    <s v=""/>
    <s v="http://transparencia.ine.mx/sistemaot/cargaMasiva/Articulo70/2025/Formato28//JD15-VER/tml1/factura11.pdf"/>
    <s v="JUNTA DISTRITAL EJECUTIVA NO.15 DE VERACRUZ - ORIZABA"/>
    <s v="31/03/2025"/>
    <m/>
    <x v="16"/>
    <x v="0"/>
  </r>
  <r>
    <s v="2025"/>
    <s v="01/01/2025"/>
    <s v="31/03/2025"/>
    <x v="0"/>
    <x v="1"/>
    <x v="0"/>
    <s v="INE/SERV/JD15/004/2025"/>
    <s v=""/>
    <s v="Se requiere para la limpieza y desinfeccion de las oficinas y areas comunes de la junta distrital ejecutiva, con fundamento en los artículos 31-III, 35-I, 51 RA, Reglamento del Instituto Nacional Electoral en Materia de Adquisiciones, Arrendamientos de bienes muebles y Servicios"/>
    <s v="http://transparencia.ine.mx/sistemaot/cargaMasiva/Articulo70/2025/Formato28//JD15-VER/tml1/autorizacion12.pdf"/>
    <s v="981"/>
    <s v=""/>
    <s v=""/>
    <s v="Servicio de limpieza al inmueble que alberga a las oficinas de esta 15 Junta Distrital Ejecutiva del Instituto Nacional Electoral, correspondiente a los meses de febrero a diciembre 2025"/>
    <s v="981"/>
    <s v=""/>
    <s v="981"/>
    <s v="981"/>
    <s v=""/>
    <s v=""/>
    <s v=""/>
    <s v=""/>
    <s v="Carolina Rufina"/>
    <s v="Flores"/>
    <s v="Moguel"/>
    <s v="Mujer"/>
    <s v=""/>
    <s v="981"/>
    <s v="FOMC650527B20"/>
    <s v="Calle"/>
    <s v="Jacarandas"/>
    <s v="6"/>
    <s v=""/>
    <s v="Colonia"/>
    <s v="Unidad Colosio"/>
    <s v="118"/>
    <s v="Orizaba"/>
    <s v="118"/>
    <s v="Orizaba"/>
    <s v="30"/>
    <s v="Veracruz de Ignacio de la Llave"/>
    <s v="94333"/>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JD15/004/2025"/>
    <s v="01/02/2025"/>
    <s v="01/02/2025"/>
    <s v="31/12/2025"/>
    <n v="118837.94"/>
    <n v="137852"/>
    <s v=""/>
    <s v=""/>
    <s v="Moneda Nacional"/>
    <s v=""/>
    <x v="1"/>
    <s v="Servicio de limpieza al inmueble que alberga a las oficinas de esta 15 Junta Distrital Ejecutiva del Instituto Nacional Electoral, correspondiente al mes de enero 2025"/>
    <s v=""/>
    <s v="01/02/2025"/>
    <s v="31/12/2025"/>
    <s v="http://transparencia.ine.mx/sistemaot/cargaMasiva/Articulo70/2025/Formato28//JD15-VER/tml1/contrato12.pdf"/>
    <s v=""/>
    <s v="981"/>
    <x v="0"/>
    <s v="Recursos federales"/>
    <s v="Presupuesto de Egresos de la Federación"/>
    <s v=""/>
    <s v=""/>
    <s v=""/>
    <s v=""/>
    <s v=""/>
    <s v="No"/>
    <s v="981"/>
    <s v="Se reviso el servicio físicamente contra el oficio de recepción emitido"/>
    <s v=""/>
    <s v=""/>
    <s v=""/>
    <s v=""/>
    <s v="http://transparencia.ine.mx/sistemaot/cargaMasiva/Articulo70/2025/Formato28//JD15-VER/tml1/factura12.pdf"/>
    <s v="JUNTA DISTRITAL EJECUTIVA NO.15 DE VERACRUZ - ORIZABA"/>
    <s v="31/03/2025"/>
    <m/>
    <x v="16"/>
    <x v="0"/>
  </r>
  <r>
    <s v="2025"/>
    <s v="01/01/2025"/>
    <s v="31/03/2025"/>
    <x v="0"/>
    <x v="1"/>
    <x v="0"/>
    <s v="INE/SERV/002/JDE15/2025"/>
    <s v=""/>
    <s v="Se requiere para la limpieza y desinfeccion de la oficina del modulo fijo adicional, con fundamento en los artículos 31-III, 35-I, 51 RA, Reglamento del Instituto Nacional Electoral en Materia de Adquisiciones, Arrendamientos de bienes muebles y Servicios"/>
    <s v="http://transparencia.ine.mx/sistemaot/cargaMasiva/Articulo70/2025/Formato28//JD15-VER/tml1/autorizacion13.pdf"/>
    <s v="982"/>
    <s v=""/>
    <s v=""/>
    <s v="Servicio de limpieza al inmueble del Instituto Nacional Electoral modulo fijo adicional 301552 en Coscomatepec, Ver., correspondiente a los meses de febrero a diciembre de 2025"/>
    <s v="982"/>
    <s v=""/>
    <s v="982"/>
    <s v="982"/>
    <s v=""/>
    <s v=""/>
    <s v=""/>
    <s v=""/>
    <s v="Maria Teresa"/>
    <s v="Gomez"/>
    <s v="Castro"/>
    <s v="Mujer"/>
    <s v=""/>
    <s v="982"/>
    <s v="GOCT8007083I2"/>
    <s v="Calle"/>
    <s v="Dr Miguel Dominguez Loyo"/>
    <s v="32"/>
    <s v=""/>
    <s v="Colonia"/>
    <s v="Centro"/>
    <s v="1"/>
    <s v="Coscomatepec de Bravo"/>
    <s v="047"/>
    <s v="Coscomatepec de Bravo"/>
    <s v="30"/>
    <s v="Veracruz de Ignacio de la Llave"/>
    <s v="94140"/>
    <s v=""/>
    <s v=""/>
    <s v=""/>
    <s v=""/>
    <s v="La proveedora ofrece un buen servicio de calidad a buen precio, con honradez y discreción"/>
    <s v="JUNTA DISTRITAL EJECUTIVA NO.15 DE VERACRUZ - ORIZABA"/>
    <s v="JUNTA DISTRITAL EJECUTIVA NO.15 DE VERACRUZ - ORIZABA"/>
    <s v="JUNTA DISTRITAL EJECUTIVA NO.15 DE VERACRUZ - ORIZABA"/>
    <s v="INE/SERV/002/JDE15/2025"/>
    <s v="01/02/2025"/>
    <s v="01/02/2025"/>
    <s v="31/12/2025"/>
    <n v="37343.11"/>
    <n v="43318"/>
    <s v=""/>
    <s v=""/>
    <s v="Moneda Nacional"/>
    <s v=""/>
    <x v="1"/>
    <s v="Servicio de limpieza al inmueble del Instituto Nacional Electoral modulo fijo adicional 301552 en Coscomatepec, Ver., correspondiente a los meses de febrero a diciembre de 2025"/>
    <s v=""/>
    <s v="01/02/2025"/>
    <s v="31/12/2025"/>
    <s v="http://transparencia.ine.mx/sistemaot/cargaMasiva/Articulo70/2025/Formato28//JD15-VER/tml1/contrato13.pdf"/>
    <s v=""/>
    <s v="982"/>
    <x v="0"/>
    <s v="Recursos federales"/>
    <s v="Presupuesto de Egresos de la Federación"/>
    <s v=""/>
    <s v=""/>
    <s v=""/>
    <s v=""/>
    <s v=""/>
    <s v="No"/>
    <s v="982"/>
    <s v="Se reviso el servicio físicamente contra el oficio de recepción emitido"/>
    <s v=""/>
    <s v=""/>
    <s v=""/>
    <s v=""/>
    <s v="http://transparencia.ine.mx/sistemaot/cargaMasiva/Articulo70/2025/Formato28//JD15-VER/tml1/factura13.pdf"/>
    <s v="JUNTA DISTRITAL EJECUTIVA NO.15 DE VERACRUZ - ORIZABA"/>
    <s v="31/03/2025"/>
    <m/>
    <x v="16"/>
    <x v="0"/>
  </r>
  <r>
    <s v="2025"/>
    <s v="01/01/2025"/>
    <s v="31/03/2025"/>
    <x v="0"/>
    <x v="0"/>
    <x v="0"/>
    <s v="NL03-PV-25-0015"/>
    <s v=""/>
    <s v="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1.pdf"/>
    <s v="983"/>
    <s v=""/>
    <s v=""/>
    <s v="Arrendamiento del inmueble que ocupa la Junta Distrital Ejecutiva, en Carretera a Laredo número 322, Residencial Puerta del Norte, General Escobedo, Nuevo León."/>
    <s v="983"/>
    <s v=""/>
    <s v="983"/>
    <s v="983"/>
    <s v=""/>
    <s v=""/>
    <s v=""/>
    <s v=""/>
    <s v=""/>
    <s v=""/>
    <s v=""/>
    <s v=""/>
    <s v="Construcciones y Diseños San Antonio S.A. de C.V."/>
    <s v="983"/>
    <s v="CDS030604RS0"/>
    <s v="Carretera"/>
    <s v="A Laredo"/>
    <s v="322"/>
    <s v=""/>
    <s v="Residencial"/>
    <s v="Puerta del Norte"/>
    <s v="1"/>
    <s v="General Escobedo"/>
    <s v="21"/>
    <s v="General Escobedo"/>
    <s v="19"/>
    <s v="Nuevo León"/>
    <s v="66050"/>
    <s v=""/>
    <s v=""/>
    <s v=""/>
    <s v=""/>
    <s v="Mejor propuesta económica en arrendamiento de inmueble."/>
    <s v="Junta Distrital Ejecutiva No.03 de Nuevo León - General Escobedo"/>
    <s v="Junta Distrital Ejecutiva No.03 de Nuevo León - General Escobedo"/>
    <s v="Junta Distrital Ejecutiva No.03 de Nuevo León - General Escobedo"/>
    <s v="INE/NL/JDE03/CA/001/2025"/>
    <s v="30/01/2025"/>
    <s v="01/01/2025"/>
    <s v="31/12/2025"/>
    <n v="127757.52"/>
    <n v="148198.72"/>
    <s v=""/>
    <s v=""/>
    <s v="Moneda Nacional"/>
    <s v=""/>
    <x v="1"/>
    <s v="El arrendador otorga en arrendamiento al arrendatario el inmueble ubicado en Carretera a Laredo número 322, Residencial Puerta del Norte, General Escobedo, Nuevo León."/>
    <s v=""/>
    <s v="01/01/2025"/>
    <s v="31/12/2025"/>
    <s v="http://transparencia.ine.mx/sistemaot/cargaMasiva/Articulo70/2025/Formato28//JD03-NL/tml1/contrato1.pdf"/>
    <s v=""/>
    <s v="983"/>
    <x v="0"/>
    <s v="Recursos federales"/>
    <s v="Presupuesto de Egresos de la Federación"/>
    <s v=""/>
    <s v=""/>
    <s v=""/>
    <s v=""/>
    <s v=""/>
    <s v="No"/>
    <s v="983"/>
    <s v=""/>
    <s v=""/>
    <s v=""/>
    <s v="http://transparencia.ine.mx/sistemaot/cargaMasiva/Articulo70/2025/Formato28//JD03-NL/tml1/recepcion1.pdf"/>
    <s v=""/>
    <s v="http://transparencia.ine.mx/sistemaot/cargaMasiva/Articulo70/2025/Formato28//JD03-NL/tml1/factura1.pdf"/>
    <s v="JUNTA DISTRITAL EJECUTIVA NO.03 DE NUEVO LEON - GRAL. ESCOBEDO"/>
    <s v="31/03/2025"/>
    <m/>
    <x v="10"/>
    <x v="0"/>
  </r>
  <r>
    <s v="2025"/>
    <s v="01/01/2025"/>
    <s v="31/03/2025"/>
    <x v="0"/>
    <x v="0"/>
    <x v="0"/>
    <s v="NL03-PV-25-0016"/>
    <s v=""/>
    <s v="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2.pdf"/>
    <s v="984"/>
    <s v=""/>
    <s v=""/>
    <s v="Arrendamiento del inmueble que ocupa el módulo 190351, en Carretera a Laredo número 400, Residencial Puerta del Norte, General Escobedo, Nuevo León."/>
    <s v="984"/>
    <s v=""/>
    <s v="984"/>
    <s v="984"/>
    <s v=""/>
    <s v=""/>
    <s v=""/>
    <s v=""/>
    <s v=""/>
    <s v=""/>
    <s v=""/>
    <s v=""/>
    <s v="Construcciones y Diseños San Antonio S.A. de C.V."/>
    <s v="984"/>
    <s v="CDS030604RS0"/>
    <s v="Carretera"/>
    <s v="A Laredo"/>
    <s v="322"/>
    <s v=""/>
    <s v="Residencial"/>
    <s v="Puerta del Norte"/>
    <s v="1"/>
    <s v="General Escobedo"/>
    <s v="21"/>
    <s v="General Escobedo"/>
    <s v="19"/>
    <s v="Nuevo León"/>
    <s v="66050"/>
    <s v=""/>
    <s v=""/>
    <s v=""/>
    <s v=""/>
    <s v="Mejor propuesta económica en arrendamiento de inmueble."/>
    <s v="Junta Distrital Ejecutiva No.03 de Nuevo León - General Escobedo"/>
    <s v="Junta Distrital Ejecutiva No.03 de Nuevo León - General Escobedo"/>
    <s v="Junta Distrital Ejecutiva No.03 de Nuevo León - General Escobedo"/>
    <s v="INE/NL/JDE03/CA/002/2025"/>
    <s v="30/01/2025"/>
    <s v="01/01/2025"/>
    <s v="31/12/2025"/>
    <n v="24571.97"/>
    <n v="28503.49"/>
    <s v=""/>
    <s v=""/>
    <s v="Moneda Nacional"/>
    <s v=""/>
    <x v="1"/>
    <s v="El arrendador otorga en arrendamiento al arrendatario el inmueble ubicado en Carretera a Laredo número 400, Residencial Puerta del Norte, General Escobedo, Nuevo León."/>
    <s v=""/>
    <s v="01/01/2025"/>
    <s v="31/12/2025"/>
    <s v="http://transparencia.ine.mx/sistemaot/cargaMasiva/Articulo70/2025/Formato28//JD03-NL/tml1/contrato2.pdf"/>
    <s v=""/>
    <s v="984"/>
    <x v="0"/>
    <s v="Recursos federales"/>
    <s v="Presupuesto de Egresos de la Federación"/>
    <s v=""/>
    <s v=""/>
    <s v=""/>
    <s v=""/>
    <s v=""/>
    <s v="No"/>
    <s v="984"/>
    <s v=""/>
    <s v=""/>
    <s v=""/>
    <s v="http://transparencia.ine.mx/sistemaot/cargaMasiva/Articulo70/2025/Formato28//JD03-NL/tml1/recepcion2.pdf"/>
    <s v=""/>
    <s v="http://transparencia.ine.mx/sistemaot/cargaMasiva/Articulo70/2025/Formato28//JD03-NL/tml1/factura2.pdf"/>
    <s v="JUNTA DISTRITAL EJECUTIVA NO.03 DE NUEVO LEON - GRAL. ESCOBEDO"/>
    <s v="31/03/2025"/>
    <m/>
    <x v="10"/>
    <x v="0"/>
  </r>
  <r>
    <s v="2025"/>
    <s v="01/01/2025"/>
    <s v="31/03/2025"/>
    <x v="0"/>
    <x v="0"/>
    <x v="0"/>
    <s v="NL03-PV-25-0017"/>
    <s v=""/>
    <s v="En virtud de garantizar el uso y goce pacífico del inmueble, matener vigentes todos los permisos, licencias y autorizaciones para que el inmueble pueda seguir siendo utilizado para el fin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3.pdf"/>
    <s v="985"/>
    <s v=""/>
    <s v=""/>
    <s v="Arrendamiento del inmueble que ocupa el módulo 190352, en Avenida Las Industritas número 300, Fraccionamiento Parque Industrial, General Escobedo, Nuevo León."/>
    <s v="985"/>
    <s v=""/>
    <s v="985"/>
    <s v="985"/>
    <s v=""/>
    <s v=""/>
    <s v=""/>
    <s v=""/>
    <s v=""/>
    <s v=""/>
    <s v=""/>
    <s v=""/>
    <s v="Inmobiliaria 1010 S.A. de C.V."/>
    <s v="985"/>
    <s v="IMD101207CY1"/>
    <s v="Avenida"/>
    <s v="Lázaro Cárdenas"/>
    <s v="1010"/>
    <s v="Piso 2   202 C"/>
    <s v="Residencial"/>
    <s v="San Agustín"/>
    <s v="1"/>
    <s v="San Pedro Garza García"/>
    <s v="19"/>
    <s v="San Pedro Garza García"/>
    <s v="19"/>
    <s v="Nuevo León"/>
    <s v="66260"/>
    <s v=""/>
    <s v=""/>
    <s v=""/>
    <s v=""/>
    <s v="Mejor propuesta económica en arrendamiento de inmueble."/>
    <s v="Junta Distrital Ejecutiva No.03 de Nuevo León - General Escobedo"/>
    <s v="Junta Distrital Ejecutiva No.03 de Nuevo León - General Escobedo"/>
    <s v="Junta Distrital Ejecutiva No.03 de Nuevo León - General Escobedo"/>
    <s v="INE/NL/JDE03/CA/002/2023"/>
    <s v="03/01/2023"/>
    <s v="01/01/2023"/>
    <s v="31/12/2026"/>
    <n v="21271.54"/>
    <n v="24674.98"/>
    <s v=""/>
    <s v=""/>
    <s v="Moneda Nacional"/>
    <s v=""/>
    <x v="1"/>
    <s v="El arrendador otorga en arrendamiento al arrendatario el inmueble ubicado en Avenida Las Torres número 300, Centro Comercial Paseo las Torres, Parque Industrial, General Escobedo, Nuevo León."/>
    <s v=""/>
    <s v="01/01/2023"/>
    <s v="31/12/2026"/>
    <s v="http://transparencia.ine.mx/sistemaot/cargaMasiva/Articulo70/2025/Formato28//JD03-NL/tml1/contrato3.pdf"/>
    <s v=""/>
    <s v="985"/>
    <x v="0"/>
    <s v="Recursos federales"/>
    <s v="Presupuesto de Egresos de la Federación"/>
    <s v=""/>
    <s v=""/>
    <s v=""/>
    <s v=""/>
    <s v=""/>
    <s v="Si"/>
    <s v="985"/>
    <s v=""/>
    <s v=""/>
    <s v=""/>
    <s v="http://transparencia.ine.mx/sistemaot/cargaMasiva/Articulo70/2025/Formato28//JD03-NL/tml1/recepcion3.pdf"/>
    <s v=""/>
    <s v="http://transparencia.ine.mx/sistemaot/cargaMasiva/Articulo70/2025/Formato28//JD03-NL/tml1/factura3.pdf"/>
    <s v="JUNTA DISTRITAL EJECUTIVA NO.03 DE NUEVO LEON - GRAL. ESCOBEDO"/>
    <s v="31/03/2025"/>
    <m/>
    <x v="10"/>
    <x v="0"/>
  </r>
  <r>
    <s v="2025"/>
    <s v="01/01/2025"/>
    <s v="31/03/2025"/>
    <x v="0"/>
    <x v="2"/>
    <x v="0"/>
    <s v="NL03-PV-25-0025"/>
    <s v=""/>
    <s v="En virtud de haber sido la propuesta que ofreció el mejor precio y calidad en los materiales y servicio contratado. De conformidad con lo establecido en los artículos 31, fracción III, 50 y 51, del Reglamento del Instituto Nacional Electoral en materia de adquisiciones, arrendamientos de bienes muebles y servicios."/>
    <s v="http://transparencia.ine.mx/sistemaot/cargaMasiva/Articulo70/2025/Formato28//JD03-NL/tml1/osp4.pdf"/>
    <s v="986"/>
    <s v=""/>
    <s v=""/>
    <s v="Suministro de alimentos para los talleres de capacitación."/>
    <s v="986"/>
    <s v=""/>
    <s v="986"/>
    <s v="986"/>
    <s v=""/>
    <s v=""/>
    <s v=""/>
    <s v=""/>
    <s v="Patricia Dolores"/>
    <s v="Lozada"/>
    <s v="Pardo"/>
    <s v="Mujer"/>
    <s v=""/>
    <s v="986"/>
    <s v="LOPP710803T29"/>
    <s v="Boulevard"/>
    <s v="Benito Juárez"/>
    <s v="301 A"/>
    <s v=""/>
    <s v="Colonia"/>
    <s v="Ex Hacienda el Canadá"/>
    <s v="1"/>
    <s v="General Escobedo"/>
    <s v="21"/>
    <s v="General Escobedo"/>
    <s v="19"/>
    <s v="Nuevo León"/>
    <s v="66050"/>
    <s v=""/>
    <s v=""/>
    <s v=""/>
    <s v=""/>
    <s v="Mejor propuesta económica en los productos adquiridos."/>
    <s v="Junta Distrital Ejecutiva No.03 de Nuevo León - General Escobedo"/>
    <s v="Junta Distrital Ejecutiva No.03 de Nuevo León - General Escobedo"/>
    <s v="Junta Distrital Ejecutiva No.03 de Nuevo León - General Escobedo"/>
    <s v="INE/SERV/JDE03/NL/001/2025-2025020023"/>
    <s v="01/02/2025"/>
    <s v="03/02/2025"/>
    <s v="07/02/2025"/>
    <n v="53439"/>
    <n v="61989.24"/>
    <s v=""/>
    <s v=""/>
    <s v="Moneda Nacional"/>
    <s v=""/>
    <x v="1"/>
    <s v="El objeto consiste en el servicio de alimentos para el personal que se desempeña como Supervisores/as y Capacitadores/as Asistentes Electorales de la 03 Junta Distrital Ejecutiva del Instituto Nacional Electoral en el estado de Nuevo León. Taller de capacitación para el Proceso Electoral para los días del 3 al 7 de febrero de 2025."/>
    <s v=""/>
    <s v="03/02/2025"/>
    <s v="07/02/2025"/>
    <s v="http://transparencia.ine.mx/sistemaot/cargaMasiva/Articulo70/2025/Formato28//JD03-NL/tml1/contrato4.pdf"/>
    <s v=""/>
    <s v="986"/>
    <x v="0"/>
    <s v="Recursos federales"/>
    <s v="Presupuesto de Egresos de la Federación"/>
    <s v=""/>
    <s v=""/>
    <s v=""/>
    <s v=""/>
    <s v=""/>
    <s v="No"/>
    <s v="986"/>
    <s v=""/>
    <s v=""/>
    <s v=""/>
    <s v="http://transparencia.ine.mx/sistemaot/cargaMasiva/Articulo70/2025/Formato28//JD03-NL/tml1/recepcion4.pdf"/>
    <s v=""/>
    <s v="http://transparencia.ine.mx/sistemaot/cargaMasiva/Articulo70/2025/Formato28//JD03-NL/tml1/factura4.pdf"/>
    <s v="JUNTA DISTRITAL EJECUTIVA NO.03 DE NUEVO LEON - GRAL. ESCOBEDO"/>
    <s v="31/03/2025"/>
    <m/>
    <x v="10"/>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987"/>
    <s v=""/>
    <s v=""/>
    <s v="Proporcionar el servicio de limpieza para la Junta Local Ejecutiva de Chiapas, Edificio Xamaipak y Moctezuma, correspondiente a los meses de enero a marzo 2025"/>
    <s v="987"/>
    <s v=""/>
    <s v="987"/>
    <s v="987"/>
    <s v=""/>
    <s v=""/>
    <s v=""/>
    <s v=""/>
    <s v="Alberto"/>
    <s v="López"/>
    <s v="Morga"/>
    <s v="Hombre"/>
    <s v=""/>
    <s v="987"/>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987"/>
    <x v="0"/>
    <s v="Recursos federales"/>
    <s v="Presupuesto de egresos de la federación"/>
    <s v=""/>
    <s v=""/>
    <s v=""/>
    <s v=""/>
    <s v=""/>
    <s v="Si"/>
    <s v="987"/>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988"/>
    <s v=""/>
    <s v=""/>
    <s v="Proporcionar el servicio de vigilancia y seguridad para la Junta Local Ejecutiva de Chiapas, en los edificios Xamaipak, Moctezuma y la Bodega General del INE, correspondiente a los meses de enero a marzo 2025"/>
    <s v="988"/>
    <s v=""/>
    <s v="988"/>
    <s v="988"/>
    <s v=""/>
    <s v=""/>
    <s v=""/>
    <s v=""/>
    <s v=""/>
    <s v=""/>
    <s v=""/>
    <s v=""/>
    <s v="Coordinadora Asipec S.A. de C.V."/>
    <s v="988"/>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988"/>
    <x v="0"/>
    <s v="Recursos federales"/>
    <s v="Presupuesto de egresos de la federación"/>
    <s v=""/>
    <s v=""/>
    <s v=""/>
    <s v=""/>
    <s v=""/>
    <s v="Si"/>
    <s v="988"/>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989"/>
    <s v=""/>
    <s v=""/>
    <s v="Proporcionar el servicio de arrendamiento del edificio Moctezuma para la Junta Local Ejecutiva de Chiapas, ubicado en la 3a. Norte poniente No. 1514, Colonia Moctezuma, Tuxtla Gutiérrez, Chiapas, correspondiente a los meses de eneso a marzo 2025"/>
    <s v="989"/>
    <s v=""/>
    <s v="989"/>
    <s v="989"/>
    <s v=""/>
    <s v=""/>
    <s v=""/>
    <s v=""/>
    <s v=""/>
    <s v=""/>
    <s v=""/>
    <s v=""/>
    <s v="Mayorista en Computo y Accesorios de Chiapas S.A. de C.V."/>
    <s v="989"/>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989"/>
    <x v="0"/>
    <s v="Recursos federales"/>
    <s v="Presupuesto de egresos de la federación"/>
    <s v=""/>
    <s v=""/>
    <s v=""/>
    <s v=""/>
    <s v=""/>
    <s v="Si"/>
    <s v="989"/>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990"/>
    <s v=""/>
    <s v=""/>
    <s v="Proporcionar el servicio de arrendamiento del edificio Xamaipak para la Junta Local Ejecutiva de Chiapas, ubicado en la calle 16 poniente su No. 250, Tuxtla Gutiérrez, Chiapas, correspondiente a los meses de enero a marzo 2025"/>
    <s v="990"/>
    <s v=""/>
    <s v="990"/>
    <s v="990"/>
    <s v=""/>
    <s v=""/>
    <s v=""/>
    <s v=""/>
    <s v=""/>
    <s v=""/>
    <s v=""/>
    <s v=""/>
    <s v="Operadora y Desarrolladora San Francisco S.A. de C.V."/>
    <s v="990"/>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990"/>
    <x v="0"/>
    <s v="Recursos federales"/>
    <s v="Presupuesto de egresos de la federación"/>
    <s v=""/>
    <s v=""/>
    <s v=""/>
    <s v=""/>
    <s v=""/>
    <s v="Si"/>
    <s v="990"/>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991"/>
    <s v=""/>
    <s v=""/>
    <s v="Proporcionar el servicio de arrendamiento de la Bodegageneral  para la Junta Local Ejecutiva de Chiapas, ubicado en la 23 Poniente Sur No. 680, Fraccionamiento Santa Elena, Tuxtla Gutiérrez, Chiapas, correspondiente a los meses de enero a marzo 2025"/>
    <s v="991"/>
    <s v=""/>
    <s v="991"/>
    <s v="991"/>
    <s v=""/>
    <s v=""/>
    <s v=""/>
    <s v=""/>
    <s v="Guillermo de Jesús"/>
    <s v="Orduña"/>
    <s v="Cervera"/>
    <s v="Hombre"/>
    <s v=""/>
    <s v="991"/>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991"/>
    <x v="0"/>
    <s v="Recursos federales"/>
    <s v="Presupuesto de egresos de la federación"/>
    <s v=""/>
    <s v=""/>
    <s v=""/>
    <s v=""/>
    <s v=""/>
    <s v="Si"/>
    <s v="991"/>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992"/>
    <s v=""/>
    <s v=""/>
    <s v="Proporcionar el servicio de arrendamiento de equipos de impresión (fotocopiadoras)  para la Junta Local Ejecutiva de Chiapas, ubicado en la 16a Poniente sur No. 250, Col. Xamaipak y en la 3a. Norte Poniente No. 1514, Col. Moctezuma en Tuxtla Gutiérrez, Chiapas."/>
    <s v="992"/>
    <s v=""/>
    <s v="992"/>
    <s v="992"/>
    <s v=""/>
    <s v=""/>
    <s v=""/>
    <s v=""/>
    <s v=""/>
    <s v=""/>
    <s v=""/>
    <s v=""/>
    <s v="Copy Fax del Sureste S.A. de C.V."/>
    <s v="992"/>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n v="9490.36"/>
    <n v="11006.5"/>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992"/>
    <x v="0"/>
    <s v="Recursos federales"/>
    <s v="Presupuesto de egresos de la federación"/>
    <s v=""/>
    <s v=""/>
    <s v=""/>
    <s v=""/>
    <s v=""/>
    <s v="Si"/>
    <s v="992"/>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993"/>
    <s v=""/>
    <s v=""/>
    <s v="Adquisición de mobiliario para la adecuacion de la oficna de la Vocalia Ejecutiva, la Coordinación Administrativa y el Departamento de Recursos Financieros de la Junta Local Ejecutiva de Chiapas, edificio Xamaipak."/>
    <s v="993"/>
    <s v=""/>
    <s v="993"/>
    <s v="993"/>
    <s v=""/>
    <s v=""/>
    <s v=""/>
    <s v=""/>
    <s v=""/>
    <s v=""/>
    <s v=""/>
    <s v=""/>
    <s v="Ofimagen S.A. de C.V."/>
    <s v="993"/>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993"/>
    <x v="0"/>
    <s v="Recursos federales"/>
    <s v="Presupuesto de egresos de la federación"/>
    <s v=""/>
    <s v=""/>
    <s v=""/>
    <s v=""/>
    <s v=""/>
    <s v="No"/>
    <s v="993"/>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994"/>
    <s v=""/>
    <s v=""/>
    <s v="Proporcionar el servicio de limpieza para la Junta Local Ejecutiva de Chiapas, Edificio Xamaipak y Moctezuma, correspondiente a los meses de enero a marzo 2025"/>
    <s v="994"/>
    <s v=""/>
    <s v="994"/>
    <s v="994"/>
    <s v=""/>
    <s v=""/>
    <s v=""/>
    <s v=""/>
    <s v="Alberto"/>
    <s v="López"/>
    <s v="Morga"/>
    <s v="Hombre"/>
    <s v=""/>
    <s v="994"/>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994"/>
    <x v="0"/>
    <s v="Recursos federales"/>
    <s v="Presupuesto de egresos de la federación"/>
    <s v=""/>
    <s v=""/>
    <s v=""/>
    <s v=""/>
    <s v=""/>
    <s v="Si"/>
    <s v="994"/>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995"/>
    <s v=""/>
    <s v=""/>
    <s v="Proporcionar el servicio de vigilancia y seguridad para la Junta Local Ejecutiva de Chiapas, en los edificios Xamaipak, Moctezuma y la Bodega General del INE, correspondiente a los meses de enero a marzo 2025"/>
    <s v="995"/>
    <s v=""/>
    <s v="995"/>
    <s v="995"/>
    <s v=""/>
    <s v=""/>
    <s v=""/>
    <s v=""/>
    <s v=""/>
    <s v=""/>
    <s v=""/>
    <s v=""/>
    <s v="Coordinadora Asipec S.A. de C.V."/>
    <s v="995"/>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995"/>
    <x v="0"/>
    <s v="Recursos federales"/>
    <s v="Presupuesto de egresos de la federación"/>
    <s v=""/>
    <s v=""/>
    <s v=""/>
    <s v=""/>
    <s v=""/>
    <s v="Si"/>
    <s v="995"/>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996"/>
    <s v=""/>
    <s v=""/>
    <s v="Proporcionar el servicio de arrendamiento del edificio Moctezuma para la Junta Local Ejecutiva de Chiapas, ubicado en la 3a. Norte poniente No. 1514, Colonia Moctezuma, Tuxtla Gutiérrez, Chiapas, correspondiente a los meses de eneso a marzo 2025"/>
    <s v="996"/>
    <s v=""/>
    <s v="996"/>
    <s v="996"/>
    <s v=""/>
    <s v=""/>
    <s v=""/>
    <s v=""/>
    <s v=""/>
    <s v=""/>
    <s v=""/>
    <s v=""/>
    <s v="Mayorista en Computo y Accesorios de Chiapas S.A. de C.V."/>
    <s v="996"/>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996"/>
    <x v="0"/>
    <s v="Recursos federales"/>
    <s v="Presupuesto de egresos de la federación"/>
    <s v=""/>
    <s v=""/>
    <s v=""/>
    <s v=""/>
    <s v=""/>
    <s v="Si"/>
    <s v="996"/>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997"/>
    <s v=""/>
    <s v=""/>
    <s v="Proporcionar el servicio de arrendamiento del edificio Xamaipak para la Junta Local Ejecutiva de Chiapas, ubicado en la calle 16 poniente su No. 250, Tuxtla Gutiérrez, Chiapas, correspondiente a los meses de enero a marzo 2025"/>
    <s v="997"/>
    <s v=""/>
    <s v="997"/>
    <s v="997"/>
    <s v=""/>
    <s v=""/>
    <s v=""/>
    <s v=""/>
    <s v=""/>
    <s v=""/>
    <s v=""/>
    <s v=""/>
    <s v="Operadora y Desarrolladora San Francisco S.A. de C.V."/>
    <s v="997"/>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997"/>
    <x v="0"/>
    <s v="Recursos federales"/>
    <s v="Presupuesto de egresos de la federación"/>
    <s v=""/>
    <s v=""/>
    <s v=""/>
    <s v=""/>
    <s v=""/>
    <s v="Si"/>
    <s v="997"/>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998"/>
    <s v=""/>
    <s v=""/>
    <s v="Proporcionar el servicio de arrendamiento de la Bodegageneral  para la Junta Local Ejecutiva de Chiapas, ubicado en la 23 Poniente Sur No. 680, Fraccionamiento Santa Elena, Tuxtla Gutiérrez, Chiapas, correspondiente a los meses de enero a marzo 2025"/>
    <s v="998"/>
    <s v=""/>
    <s v="998"/>
    <s v="998"/>
    <s v=""/>
    <s v=""/>
    <s v=""/>
    <s v=""/>
    <s v="Guillermo de Jesús"/>
    <s v="Orduña"/>
    <s v="Cervera"/>
    <s v="Hombre"/>
    <s v=""/>
    <s v="998"/>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998"/>
    <x v="0"/>
    <s v="Recursos federales"/>
    <s v="Presupuesto de egresos de la federación"/>
    <s v=""/>
    <s v=""/>
    <s v=""/>
    <s v=""/>
    <s v=""/>
    <s v="Si"/>
    <s v="998"/>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999"/>
    <s v=""/>
    <s v=""/>
    <s v="Proporcionar el servicio de arrendamiento de equipos de impresión (fotocopiadoras)  para la Junta Local Ejecutiva de Chiapas, ubicado en la 16a Poniente sur No. 250, Col. Xamaipak y en la 3a. Norte Poniente No. 1514, Col. Moctezuma en Tuxtla Gutiérrez, Chiapas."/>
    <s v="999"/>
    <s v=""/>
    <s v="999"/>
    <s v="999"/>
    <s v=""/>
    <s v=""/>
    <s v=""/>
    <s v=""/>
    <s v=""/>
    <s v=""/>
    <s v=""/>
    <s v=""/>
    <s v="Copy Fax del Sureste S.A. de C.V."/>
    <s v="999"/>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999"/>
    <x v="0"/>
    <s v="Recursos federales"/>
    <s v="Presupuesto de egresos de la federación"/>
    <s v=""/>
    <s v=""/>
    <s v=""/>
    <s v=""/>
    <s v=""/>
    <s v="Si"/>
    <s v="999"/>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00"/>
    <s v=""/>
    <s v=""/>
    <s v="Adquisición de mobiliario para la adecuacion de la oficna de la Vocalia Ejecutiva, la Coordinación Administrativa y el Departamento de Recursos Financieros de la Junta Local Ejecutiva de Chiapas, edificio Xamaipak."/>
    <s v="1000"/>
    <s v=""/>
    <s v="1000"/>
    <s v="1000"/>
    <s v=""/>
    <s v=""/>
    <s v=""/>
    <s v=""/>
    <s v=""/>
    <s v=""/>
    <s v=""/>
    <s v=""/>
    <s v="Ofimagen S.A. de C.V."/>
    <s v="1000"/>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00"/>
    <x v="0"/>
    <s v="Recursos federales"/>
    <s v="Presupuesto de egresos de la federación"/>
    <s v=""/>
    <s v=""/>
    <s v=""/>
    <s v=""/>
    <s v=""/>
    <s v="No"/>
    <s v="1000"/>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01"/>
    <s v=""/>
    <s v=""/>
    <s v="Proporcionar el servicio de limpieza para la Junta Local Ejecutiva de Chiapas, Edificio Xamaipak y Moctezuma, correspondiente a los meses de enero a marzo 2025"/>
    <s v="1001"/>
    <s v=""/>
    <s v="1001"/>
    <s v="1001"/>
    <s v=""/>
    <s v=""/>
    <s v=""/>
    <s v=""/>
    <s v="Alberto"/>
    <s v="López"/>
    <s v="Morga"/>
    <s v="Hombre"/>
    <s v=""/>
    <s v="1001"/>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01"/>
    <x v="0"/>
    <s v="Recursos federales"/>
    <s v="Presupuesto de egresos de la federación"/>
    <s v=""/>
    <s v=""/>
    <s v=""/>
    <s v=""/>
    <s v=""/>
    <s v="Si"/>
    <s v="1001"/>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02"/>
    <s v=""/>
    <s v=""/>
    <s v="Proporcionar el servicio de vigilancia y seguridad para la Junta Local Ejecutiva de Chiapas, en los edificios Xamaipak, Moctezuma y la Bodega General del INE, correspondiente a los meses de enero a marzo 2025"/>
    <s v="1002"/>
    <s v=""/>
    <s v="1002"/>
    <s v="1002"/>
    <s v=""/>
    <s v=""/>
    <s v=""/>
    <s v=""/>
    <s v=""/>
    <s v=""/>
    <s v=""/>
    <s v=""/>
    <s v="Coordinadora Asipec S.A. de C.V."/>
    <s v="1002"/>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02"/>
    <x v="0"/>
    <s v="Recursos federales"/>
    <s v="Presupuesto de egresos de la federación"/>
    <s v=""/>
    <s v=""/>
    <s v=""/>
    <s v=""/>
    <s v=""/>
    <s v="Si"/>
    <s v="1002"/>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03"/>
    <s v=""/>
    <s v=""/>
    <s v="Proporcionar el servicio de arrendamiento del edificio Moctezuma para la Junta Local Ejecutiva de Chiapas, ubicado en la 3a. Norte poniente No. 1514, Colonia Moctezuma, Tuxtla Gutiérrez, Chiapas, correspondiente a los meses de eneso a marzo 2025"/>
    <s v="1003"/>
    <s v=""/>
    <s v="1003"/>
    <s v="1003"/>
    <s v=""/>
    <s v=""/>
    <s v=""/>
    <s v=""/>
    <s v=""/>
    <s v=""/>
    <s v=""/>
    <s v=""/>
    <s v="Mayorista en Computo y Accesorios de Chiapas S.A. de C.V."/>
    <s v="1003"/>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03"/>
    <x v="0"/>
    <s v="Recursos federales"/>
    <s v="Presupuesto de egresos de la federación"/>
    <s v=""/>
    <s v=""/>
    <s v=""/>
    <s v=""/>
    <s v=""/>
    <s v="Si"/>
    <s v="1003"/>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04"/>
    <s v=""/>
    <s v=""/>
    <s v="Proporcionar el servicio de arrendamiento del edificio Xamaipak para la Junta Local Ejecutiva de Chiapas, ubicado en la calle 16 poniente su No. 250, Tuxtla Gutiérrez, Chiapas, correspondiente a los meses de enero a marzo 2025"/>
    <s v="1004"/>
    <s v=""/>
    <s v="1004"/>
    <s v="1004"/>
    <s v=""/>
    <s v=""/>
    <s v=""/>
    <s v=""/>
    <s v=""/>
    <s v=""/>
    <s v=""/>
    <s v=""/>
    <s v="Operadora y Desarrolladora San Francisco S.A. de C.V."/>
    <s v="1004"/>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04"/>
    <x v="0"/>
    <s v="Recursos federales"/>
    <s v="Presupuesto de egresos de la federación"/>
    <s v=""/>
    <s v=""/>
    <s v=""/>
    <s v=""/>
    <s v=""/>
    <s v="Si"/>
    <s v="1004"/>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05"/>
    <s v=""/>
    <s v=""/>
    <s v="Proporcionar el servicio de arrendamiento de la Bodegageneral  para la Junta Local Ejecutiva de Chiapas, ubicado en la 23 Poniente Sur No. 680, Fraccionamiento Santa Elena, Tuxtla Gutiérrez, Chiapas, correspondiente a los meses de enero a marzo 2025"/>
    <s v="1005"/>
    <s v=""/>
    <s v="1005"/>
    <s v="1005"/>
    <s v=""/>
    <s v=""/>
    <s v=""/>
    <s v=""/>
    <s v="Guillermo de Jesús"/>
    <s v="Orduña"/>
    <s v="Cervera"/>
    <s v="Hombre"/>
    <s v=""/>
    <s v="1005"/>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05"/>
    <x v="0"/>
    <s v="Recursos federales"/>
    <s v="Presupuesto de egresos de la federación"/>
    <s v=""/>
    <s v=""/>
    <s v=""/>
    <s v=""/>
    <s v=""/>
    <s v="Si"/>
    <s v="1005"/>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06"/>
    <s v=""/>
    <s v=""/>
    <s v="Proporcionar el servicio de arrendamiento de equipos de impresión (fotocopiadoras)  para la Junta Local Ejecutiva de Chiapas, ubicado en la 16a Poniente sur No. 250, Col. Xamaipak y en la 3a. Norte Poniente No. 1514, Col. Moctezuma en Tuxtla Gutiérrez, Chiapas."/>
    <s v="1006"/>
    <s v=""/>
    <s v="1006"/>
    <s v="1006"/>
    <s v=""/>
    <s v=""/>
    <s v=""/>
    <s v=""/>
    <s v=""/>
    <s v=""/>
    <s v=""/>
    <s v=""/>
    <s v="Copy Fax del Sureste S.A. de C.V."/>
    <s v="1006"/>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06"/>
    <x v="0"/>
    <s v="Recursos federales"/>
    <s v="Presupuesto de egresos de la federación"/>
    <s v=""/>
    <s v=""/>
    <s v=""/>
    <s v=""/>
    <s v=""/>
    <s v="Si"/>
    <s v="1006"/>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07"/>
    <s v=""/>
    <s v=""/>
    <s v="Adquisición de mobiliario para la adecuacion de la oficna de la Vocalia Ejecutiva, la Coordinación Administrativa y el Departamento de Recursos Financieros de la Junta Local Ejecutiva de Chiapas, edificio Xamaipak."/>
    <s v="1007"/>
    <s v=""/>
    <s v="1007"/>
    <s v="1007"/>
    <s v=""/>
    <s v=""/>
    <s v=""/>
    <s v=""/>
    <s v=""/>
    <s v=""/>
    <s v=""/>
    <s v=""/>
    <s v="Ofimagen S.A. de C.V."/>
    <s v="1007"/>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07"/>
    <x v="0"/>
    <s v="Recursos federales"/>
    <s v="Presupuesto de egresos de la federación"/>
    <s v=""/>
    <s v=""/>
    <s v=""/>
    <s v=""/>
    <s v=""/>
    <s v="No"/>
    <s v="1007"/>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08"/>
    <s v=""/>
    <s v=""/>
    <s v="Proporcionar el servicio de limpieza para la Junta Local Ejecutiva de Chiapas, Edificio Xamaipak y Moctezuma, correspondiente a los meses de enero a marzo 2025"/>
    <s v="1008"/>
    <s v=""/>
    <s v="1008"/>
    <s v="1008"/>
    <s v=""/>
    <s v=""/>
    <s v=""/>
    <s v=""/>
    <s v="Alberto"/>
    <s v="López"/>
    <s v="Morga"/>
    <s v="Hombre"/>
    <s v=""/>
    <s v="1008"/>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08"/>
    <x v="0"/>
    <s v="Recursos federales"/>
    <s v="Presupuesto de egresos de la federación"/>
    <s v=""/>
    <s v=""/>
    <s v=""/>
    <s v=""/>
    <s v=""/>
    <s v="Si"/>
    <s v="1008"/>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09"/>
    <s v=""/>
    <s v=""/>
    <s v="Proporcionar el servicio de vigilancia y seguridad para la Junta Local Ejecutiva de Chiapas, en los edificios Xamaipak, Moctezuma y la Bodega General del INE, correspondiente a los meses de enero a marzo 2025"/>
    <s v="1009"/>
    <s v=""/>
    <s v="1009"/>
    <s v="1009"/>
    <s v=""/>
    <s v=""/>
    <s v=""/>
    <s v=""/>
    <s v=""/>
    <s v=""/>
    <s v=""/>
    <s v=""/>
    <s v="Coordinadora Asipec S.A. de C.V."/>
    <s v="1009"/>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09"/>
    <x v="0"/>
    <s v="Recursos federales"/>
    <s v="Presupuesto de egresos de la federación"/>
    <s v=""/>
    <s v=""/>
    <s v=""/>
    <s v=""/>
    <s v=""/>
    <s v="Si"/>
    <s v="1009"/>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10"/>
    <s v=""/>
    <s v=""/>
    <s v="Proporcionar el servicio de arrendamiento del edificio Moctezuma para la Junta Local Ejecutiva de Chiapas, ubicado en la 3a. Norte poniente No. 1514, Colonia Moctezuma, Tuxtla Gutiérrez, Chiapas, correspondiente a los meses de eneso a marzo 2025"/>
    <s v="1010"/>
    <s v=""/>
    <s v="1010"/>
    <s v="1010"/>
    <s v=""/>
    <s v=""/>
    <s v=""/>
    <s v=""/>
    <s v=""/>
    <s v=""/>
    <s v=""/>
    <s v=""/>
    <s v="Mayorista en Computo y Accesorios de Chiapas S.A. de C.V."/>
    <s v="1010"/>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10"/>
    <x v="0"/>
    <s v="Recursos federales"/>
    <s v="Presupuesto de egresos de la federación"/>
    <s v=""/>
    <s v=""/>
    <s v=""/>
    <s v=""/>
    <s v=""/>
    <s v="Si"/>
    <s v="1010"/>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11"/>
    <s v=""/>
    <s v=""/>
    <s v="Proporcionar el servicio de arrendamiento del edificio Xamaipak para la Junta Local Ejecutiva de Chiapas, ubicado en la calle 16 poniente su No. 250, Tuxtla Gutiérrez, Chiapas, correspondiente a los meses de enero a marzo 2025"/>
    <s v="1011"/>
    <s v=""/>
    <s v="1011"/>
    <s v="1011"/>
    <s v=""/>
    <s v=""/>
    <s v=""/>
    <s v=""/>
    <s v=""/>
    <s v=""/>
    <s v=""/>
    <s v=""/>
    <s v="Operadora y Desarrolladora San Francisco S.A. de C.V."/>
    <s v="1011"/>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11"/>
    <x v="0"/>
    <s v="Recursos federales"/>
    <s v="Presupuesto de egresos de la federación"/>
    <s v=""/>
    <s v=""/>
    <s v=""/>
    <s v=""/>
    <s v=""/>
    <s v="Si"/>
    <s v="1011"/>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12"/>
    <s v=""/>
    <s v=""/>
    <s v="Proporcionar el servicio de arrendamiento de la Bodegageneral  para la Junta Local Ejecutiva de Chiapas, ubicado en la 23 Poniente Sur No. 680, Fraccionamiento Santa Elena, Tuxtla Gutiérrez, Chiapas, correspondiente a los meses de enero a marzo 2025"/>
    <s v="1012"/>
    <s v=""/>
    <s v="1012"/>
    <s v="1012"/>
    <s v=""/>
    <s v=""/>
    <s v=""/>
    <s v=""/>
    <s v="Guillermo de Jesús"/>
    <s v="Orduña"/>
    <s v="Cervera"/>
    <s v="Hombre"/>
    <s v=""/>
    <s v="1012"/>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12"/>
    <x v="0"/>
    <s v="Recursos federales"/>
    <s v="Presupuesto de egresos de la federación"/>
    <s v=""/>
    <s v=""/>
    <s v=""/>
    <s v=""/>
    <s v=""/>
    <s v="Si"/>
    <s v="1012"/>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13"/>
    <s v=""/>
    <s v=""/>
    <s v="Proporcionar el servicio de arrendamiento de equipos de impresión (fotocopiadoras)  para la Junta Local Ejecutiva de Chiapas, ubicado en la 16a Poniente sur No. 250, Col. Xamaipak y en la 3a. Norte Poniente No. 1514, Col. Moctezuma en Tuxtla Gutiérrez, Chiapas."/>
    <s v="1013"/>
    <s v=""/>
    <s v="1013"/>
    <s v="1013"/>
    <s v=""/>
    <s v=""/>
    <s v=""/>
    <s v=""/>
    <s v=""/>
    <s v=""/>
    <s v=""/>
    <s v=""/>
    <s v="Copy Fax del Sureste S.A. de C.V."/>
    <s v="1013"/>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13"/>
    <x v="0"/>
    <s v="Recursos federales"/>
    <s v="Presupuesto de egresos de la federación"/>
    <s v=""/>
    <s v=""/>
    <s v=""/>
    <s v=""/>
    <s v=""/>
    <s v="Si"/>
    <s v="1013"/>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14"/>
    <s v=""/>
    <s v=""/>
    <s v="Adquisición de mobiliario para la adecuacion de la oficna de la Vocalia Ejecutiva, la Coordinación Administrativa y el Departamento de Recursos Financieros de la Junta Local Ejecutiva de Chiapas, edificio Xamaipak."/>
    <s v="1014"/>
    <s v=""/>
    <s v="1014"/>
    <s v="1014"/>
    <s v=""/>
    <s v=""/>
    <s v=""/>
    <s v=""/>
    <s v=""/>
    <s v=""/>
    <s v=""/>
    <s v=""/>
    <s v="Ofimagen S.A. de C.V."/>
    <s v="1014"/>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14"/>
    <x v="0"/>
    <s v="Recursos federales"/>
    <s v="Presupuesto de egresos de la federación"/>
    <s v=""/>
    <s v=""/>
    <s v=""/>
    <s v=""/>
    <s v=""/>
    <s v="No"/>
    <s v="1014"/>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15"/>
    <s v=""/>
    <s v=""/>
    <s v="Proporcionar el servicio de limpieza para la Junta Local Ejecutiva de Chiapas, Edificio Xamaipak y Moctezuma, correspondiente a los meses de enero a marzo 2025"/>
    <s v="1015"/>
    <s v=""/>
    <s v="1015"/>
    <s v="1015"/>
    <s v=""/>
    <s v=""/>
    <s v=""/>
    <s v=""/>
    <s v="Alberto"/>
    <s v="López"/>
    <s v="Morga"/>
    <s v="Hombre"/>
    <s v=""/>
    <s v="1015"/>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15"/>
    <x v="0"/>
    <s v="Recursos federales"/>
    <s v="Presupuesto de egresos de la federación"/>
    <s v=""/>
    <s v=""/>
    <s v=""/>
    <s v=""/>
    <s v=""/>
    <s v="Si"/>
    <s v="1015"/>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16"/>
    <s v=""/>
    <s v=""/>
    <s v="Proporcionar el servicio de vigilancia y seguridad para la Junta Local Ejecutiva de Chiapas, en los edificios Xamaipak, Moctezuma y la Bodega General del INE, correspondiente a los meses de enero a marzo 2025"/>
    <s v="1016"/>
    <s v=""/>
    <s v="1016"/>
    <s v="1016"/>
    <s v=""/>
    <s v=""/>
    <s v=""/>
    <s v=""/>
    <s v=""/>
    <s v=""/>
    <s v=""/>
    <s v=""/>
    <s v="Coordinadora Asipec S.A. de C.V."/>
    <s v="1016"/>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16"/>
    <x v="0"/>
    <s v="Recursos federales"/>
    <s v="Presupuesto de egresos de la federación"/>
    <s v=""/>
    <s v=""/>
    <s v=""/>
    <s v=""/>
    <s v=""/>
    <s v="Si"/>
    <s v="1016"/>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17"/>
    <s v=""/>
    <s v=""/>
    <s v="Proporcionar el servicio de arrendamiento del edificio Moctezuma para la Junta Local Ejecutiva de Chiapas, ubicado en la 3a. Norte poniente No. 1514, Colonia Moctezuma, Tuxtla Gutiérrez, Chiapas, correspondiente a los meses de eneso a marzo 2025"/>
    <s v="1017"/>
    <s v=""/>
    <s v="1017"/>
    <s v="1017"/>
    <s v=""/>
    <s v=""/>
    <s v=""/>
    <s v=""/>
    <s v=""/>
    <s v=""/>
    <s v=""/>
    <s v=""/>
    <s v="Mayorista en Computo y Accesorios de Chiapas S.A. de C.V."/>
    <s v="1017"/>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17"/>
    <x v="0"/>
    <s v="Recursos federales"/>
    <s v="Presupuesto de egresos de la federación"/>
    <s v=""/>
    <s v=""/>
    <s v=""/>
    <s v=""/>
    <s v=""/>
    <s v="Si"/>
    <s v="1017"/>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18"/>
    <s v=""/>
    <s v=""/>
    <s v="Proporcionar el servicio de arrendamiento del edificio Xamaipak para la Junta Local Ejecutiva de Chiapas, ubicado en la calle 16 poniente su No. 250, Tuxtla Gutiérrez, Chiapas, correspondiente a los meses de enero a marzo 2025"/>
    <s v="1018"/>
    <s v=""/>
    <s v="1018"/>
    <s v="1018"/>
    <s v=""/>
    <s v=""/>
    <s v=""/>
    <s v=""/>
    <s v=""/>
    <s v=""/>
    <s v=""/>
    <s v=""/>
    <s v="Operadora y Desarrolladora San Francisco S.A. de C.V."/>
    <s v="1018"/>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18"/>
    <x v="0"/>
    <s v="Recursos federales"/>
    <s v="Presupuesto de egresos de la federación"/>
    <s v=""/>
    <s v=""/>
    <s v=""/>
    <s v=""/>
    <s v=""/>
    <s v="Si"/>
    <s v="1018"/>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19"/>
    <s v=""/>
    <s v=""/>
    <s v="Proporcionar el servicio de arrendamiento de la Bodegageneral  para la Junta Local Ejecutiva de Chiapas, ubicado en la 23 Poniente Sur No. 680, Fraccionamiento Santa Elena, Tuxtla Gutiérrez, Chiapas, correspondiente a los meses de enero a marzo 2025"/>
    <s v="1019"/>
    <s v=""/>
    <s v="1019"/>
    <s v="1019"/>
    <s v=""/>
    <s v=""/>
    <s v=""/>
    <s v=""/>
    <s v="Guillermo de Jesús"/>
    <s v="Orduña"/>
    <s v="Cervera"/>
    <s v="Hombre"/>
    <s v=""/>
    <s v="1019"/>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19"/>
    <x v="0"/>
    <s v="Recursos federales"/>
    <s v="Presupuesto de egresos de la federación"/>
    <s v=""/>
    <s v=""/>
    <s v=""/>
    <s v=""/>
    <s v=""/>
    <s v="Si"/>
    <s v="1019"/>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20"/>
    <s v=""/>
    <s v=""/>
    <s v="Proporcionar el servicio de arrendamiento de equipos de impresión (fotocopiadoras)  para la Junta Local Ejecutiva de Chiapas, ubicado en la 16a Poniente sur No. 250, Col. Xamaipak y en la 3a. Norte Poniente No. 1514, Col. Moctezuma en Tuxtla Gutiérrez, Chiapas."/>
    <s v="1020"/>
    <s v=""/>
    <s v="1020"/>
    <s v="1020"/>
    <s v=""/>
    <s v=""/>
    <s v=""/>
    <s v=""/>
    <s v=""/>
    <s v=""/>
    <s v=""/>
    <s v=""/>
    <s v="Copy Fax del Sureste S.A. de C.V."/>
    <s v="1020"/>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20"/>
    <x v="0"/>
    <s v="Recursos federales"/>
    <s v="Presupuesto de egresos de la federación"/>
    <s v=""/>
    <s v=""/>
    <s v=""/>
    <s v=""/>
    <s v=""/>
    <s v="Si"/>
    <s v="1020"/>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21"/>
    <s v=""/>
    <s v=""/>
    <s v="Adquisición de mobiliario para la adecuacion de la oficna de la Vocalia Ejecutiva, la Coordinación Administrativa y el Departamento de Recursos Financieros de la Junta Local Ejecutiva de Chiapas, edificio Xamaipak."/>
    <s v="1021"/>
    <s v=""/>
    <s v="1021"/>
    <s v="1021"/>
    <s v=""/>
    <s v=""/>
    <s v=""/>
    <s v=""/>
    <s v=""/>
    <s v=""/>
    <s v=""/>
    <s v=""/>
    <s v="Ofimagen S.A. de C.V."/>
    <s v="1021"/>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21"/>
    <x v="0"/>
    <s v="Recursos federales"/>
    <s v="Presupuesto de egresos de la federación"/>
    <s v=""/>
    <s v=""/>
    <s v=""/>
    <s v=""/>
    <s v=""/>
    <s v="No"/>
    <s v="1021"/>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22"/>
    <s v=""/>
    <s v=""/>
    <s v="Proporcionar el servicio de limpieza para la Junta Local Ejecutiva de Chiapas, Edificio Xamaipak y Moctezuma, correspondiente a los meses de enero a marzo 2025"/>
    <s v="1022"/>
    <s v=""/>
    <s v="1022"/>
    <s v="1022"/>
    <s v=""/>
    <s v=""/>
    <s v=""/>
    <s v=""/>
    <s v="Alberto"/>
    <s v="López"/>
    <s v="Morga"/>
    <s v="Hombre"/>
    <s v=""/>
    <s v="1022"/>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22"/>
    <x v="0"/>
    <s v="Recursos federales"/>
    <s v="Presupuesto de egresos de la federación"/>
    <s v=""/>
    <s v=""/>
    <s v=""/>
    <s v=""/>
    <s v=""/>
    <s v="Si"/>
    <s v="1022"/>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23"/>
    <s v=""/>
    <s v=""/>
    <s v="Proporcionar el servicio de vigilancia y seguridad para la Junta Local Ejecutiva de Chiapas, en los edificios Xamaipak, Moctezuma y la Bodega General del INE, correspondiente a los meses de enero a marzo 2025"/>
    <s v="1023"/>
    <s v=""/>
    <s v="1023"/>
    <s v="1023"/>
    <s v=""/>
    <s v=""/>
    <s v=""/>
    <s v=""/>
    <s v=""/>
    <s v=""/>
    <s v=""/>
    <s v=""/>
    <s v="Coordinadora Asipec S.A. de C.V."/>
    <s v="1023"/>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23"/>
    <x v="0"/>
    <s v="Recursos federales"/>
    <s v="Presupuesto de egresos de la federación"/>
    <s v=""/>
    <s v=""/>
    <s v=""/>
    <s v=""/>
    <s v=""/>
    <s v="Si"/>
    <s v="1023"/>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24"/>
    <s v=""/>
    <s v=""/>
    <s v="Proporcionar el servicio de arrendamiento del edificio Moctezuma para la Junta Local Ejecutiva de Chiapas, ubicado en la 3a. Norte poniente No. 1514, Colonia Moctezuma, Tuxtla Gutiérrez, Chiapas, correspondiente a los meses de eneso a marzo 2025"/>
    <s v="1024"/>
    <s v=""/>
    <s v="1024"/>
    <s v="1024"/>
    <s v=""/>
    <s v=""/>
    <s v=""/>
    <s v=""/>
    <s v=""/>
    <s v=""/>
    <s v=""/>
    <s v=""/>
    <s v="Mayorista en Computo y Accesorios de Chiapas S.A. de C.V."/>
    <s v="1024"/>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24"/>
    <x v="0"/>
    <s v="Recursos federales"/>
    <s v="Presupuesto de egresos de la federación"/>
    <s v=""/>
    <s v=""/>
    <s v=""/>
    <s v=""/>
    <s v=""/>
    <s v="Si"/>
    <s v="1024"/>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25"/>
    <s v=""/>
    <s v=""/>
    <s v="Proporcionar el servicio de arrendamiento del edificio Xamaipak para la Junta Local Ejecutiva de Chiapas, ubicado en la calle 16 poniente su No. 250, Tuxtla Gutiérrez, Chiapas, correspondiente a los meses de enero a marzo 2025"/>
    <s v="1025"/>
    <s v=""/>
    <s v="1025"/>
    <s v="1025"/>
    <s v=""/>
    <s v=""/>
    <s v=""/>
    <s v=""/>
    <s v=""/>
    <s v=""/>
    <s v=""/>
    <s v=""/>
    <s v="Operadora y Desarrolladora San Francisco S.A. de C.V."/>
    <s v="1025"/>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25"/>
    <x v="0"/>
    <s v="Recursos federales"/>
    <s v="Presupuesto de egresos de la federación"/>
    <s v=""/>
    <s v=""/>
    <s v=""/>
    <s v=""/>
    <s v=""/>
    <s v="Si"/>
    <s v="1025"/>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26"/>
    <s v=""/>
    <s v=""/>
    <s v="Proporcionar el servicio de arrendamiento de la Bodegageneral  para la Junta Local Ejecutiva de Chiapas, ubicado en la 23 Poniente Sur No. 680, Fraccionamiento Santa Elena, Tuxtla Gutiérrez, Chiapas, correspondiente a los meses de enero a marzo 2025"/>
    <s v="1026"/>
    <s v=""/>
    <s v="1026"/>
    <s v="1026"/>
    <s v=""/>
    <s v=""/>
    <s v=""/>
    <s v=""/>
    <s v="Guillermo de Jesús"/>
    <s v="Orduña"/>
    <s v="Cervera"/>
    <s v="Hombre"/>
    <s v=""/>
    <s v="1026"/>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26"/>
    <x v="0"/>
    <s v="Recursos federales"/>
    <s v="Presupuesto de egresos de la federación"/>
    <s v=""/>
    <s v=""/>
    <s v=""/>
    <s v=""/>
    <s v=""/>
    <s v="Si"/>
    <s v="1026"/>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27"/>
    <s v=""/>
    <s v=""/>
    <s v="Proporcionar el servicio de arrendamiento de equipos de impresión (fotocopiadoras)  para la Junta Local Ejecutiva de Chiapas, ubicado en la 16a Poniente sur No. 250, Col. Xamaipak y en la 3a. Norte Poniente No. 1514, Col. Moctezuma en Tuxtla Gutiérrez, Chiapas."/>
    <s v="1027"/>
    <s v=""/>
    <s v="1027"/>
    <s v="1027"/>
    <s v=""/>
    <s v=""/>
    <s v=""/>
    <s v=""/>
    <s v=""/>
    <s v=""/>
    <s v=""/>
    <s v=""/>
    <s v="Copy Fax del Sureste S.A. de C.V."/>
    <s v="1027"/>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27"/>
    <x v="0"/>
    <s v="Recursos federales"/>
    <s v="Presupuesto de egresos de la federación"/>
    <s v=""/>
    <s v=""/>
    <s v=""/>
    <s v=""/>
    <s v=""/>
    <s v="Si"/>
    <s v="1027"/>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28"/>
    <s v=""/>
    <s v=""/>
    <s v="Adquisición de mobiliario para la adecuacion de la oficna de la Vocalia Ejecutiva, la Coordinación Administrativa y el Departamento de Recursos Financieros de la Junta Local Ejecutiva de Chiapas, edificio Xamaipak."/>
    <s v="1028"/>
    <s v=""/>
    <s v="1028"/>
    <s v="1028"/>
    <s v=""/>
    <s v=""/>
    <s v=""/>
    <s v=""/>
    <s v=""/>
    <s v=""/>
    <s v=""/>
    <s v=""/>
    <s v="Ofimagen S.A. de C.V."/>
    <s v="1028"/>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28"/>
    <x v="0"/>
    <s v="Recursos federales"/>
    <s v="Presupuesto de egresos de la federación"/>
    <s v=""/>
    <s v=""/>
    <s v=""/>
    <s v=""/>
    <s v=""/>
    <s v="No"/>
    <s v="1028"/>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29"/>
    <s v=""/>
    <s v=""/>
    <s v="Proporcionar el servicio de limpieza para la Junta Local Ejecutiva de Chiapas, Edificio Xamaipak y Moctezuma, correspondiente a los meses de enero a marzo 2025"/>
    <s v="1029"/>
    <s v=""/>
    <s v="1029"/>
    <s v="1029"/>
    <s v=""/>
    <s v=""/>
    <s v=""/>
    <s v=""/>
    <s v="Alberto"/>
    <s v="López"/>
    <s v="Morga"/>
    <s v="Hombre"/>
    <s v=""/>
    <s v="1029"/>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29"/>
    <x v="0"/>
    <s v="Recursos federales"/>
    <s v="Presupuesto de egresos de la federación"/>
    <s v=""/>
    <s v=""/>
    <s v=""/>
    <s v=""/>
    <s v=""/>
    <s v="Si"/>
    <s v="1029"/>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30"/>
    <s v=""/>
    <s v=""/>
    <s v="Proporcionar el servicio de vigilancia y seguridad para la Junta Local Ejecutiva de Chiapas, en los edificios Xamaipak, Moctezuma y la Bodega General del INE, correspondiente a los meses de enero a marzo 2025"/>
    <s v="1030"/>
    <s v=""/>
    <s v="1030"/>
    <s v="1030"/>
    <s v=""/>
    <s v=""/>
    <s v=""/>
    <s v=""/>
    <s v=""/>
    <s v=""/>
    <s v=""/>
    <s v=""/>
    <s v="Coordinadora Asipec S.A. de C.V."/>
    <s v="1030"/>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30"/>
    <x v="0"/>
    <s v="Recursos federales"/>
    <s v="Presupuesto de egresos de la federación"/>
    <s v=""/>
    <s v=""/>
    <s v=""/>
    <s v=""/>
    <s v=""/>
    <s v="Si"/>
    <s v="1030"/>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31"/>
    <s v=""/>
    <s v=""/>
    <s v="Proporcionar el servicio de arrendamiento del edificio Moctezuma para la Junta Local Ejecutiva de Chiapas, ubicado en la 3a. Norte poniente No. 1514, Colonia Moctezuma, Tuxtla Gutiérrez, Chiapas, correspondiente a los meses de eneso a marzo 2025"/>
    <s v="1031"/>
    <s v=""/>
    <s v="1031"/>
    <s v="1031"/>
    <s v=""/>
    <s v=""/>
    <s v=""/>
    <s v=""/>
    <s v=""/>
    <s v=""/>
    <s v=""/>
    <s v=""/>
    <s v="Mayorista en Computo y Accesorios de Chiapas S.A. de C.V."/>
    <s v="1031"/>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31"/>
    <x v="0"/>
    <s v="Recursos federales"/>
    <s v="Presupuesto de egresos de la federación"/>
    <s v=""/>
    <s v=""/>
    <s v=""/>
    <s v=""/>
    <s v=""/>
    <s v="Si"/>
    <s v="1031"/>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32"/>
    <s v=""/>
    <s v=""/>
    <s v="Proporcionar el servicio de arrendamiento del edificio Xamaipak para la Junta Local Ejecutiva de Chiapas, ubicado en la calle 16 poniente su No. 250, Tuxtla Gutiérrez, Chiapas, correspondiente a los meses de enero a marzo 2025"/>
    <s v="1032"/>
    <s v=""/>
    <s v="1032"/>
    <s v="1032"/>
    <s v=""/>
    <s v=""/>
    <s v=""/>
    <s v=""/>
    <s v=""/>
    <s v=""/>
    <s v=""/>
    <s v=""/>
    <s v="Operadora y Desarrolladora San Francisco S.A. de C.V."/>
    <s v="1032"/>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32"/>
    <x v="0"/>
    <s v="Recursos federales"/>
    <s v="Presupuesto de egresos de la federación"/>
    <s v=""/>
    <s v=""/>
    <s v=""/>
    <s v=""/>
    <s v=""/>
    <s v="Si"/>
    <s v="1032"/>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33"/>
    <s v=""/>
    <s v=""/>
    <s v="Proporcionar el servicio de arrendamiento de la Bodegageneral  para la Junta Local Ejecutiva de Chiapas, ubicado en la 23 Poniente Sur No. 680, Fraccionamiento Santa Elena, Tuxtla Gutiérrez, Chiapas, correspondiente a los meses de enero a marzo 2025"/>
    <s v="1033"/>
    <s v=""/>
    <s v="1033"/>
    <s v="1033"/>
    <s v=""/>
    <s v=""/>
    <s v=""/>
    <s v=""/>
    <s v="Guillermo de Jesús"/>
    <s v="Orduña"/>
    <s v="Cervera"/>
    <s v="Hombre"/>
    <s v=""/>
    <s v="1033"/>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33"/>
    <x v="0"/>
    <s v="Recursos federales"/>
    <s v="Presupuesto de egresos de la federación"/>
    <s v=""/>
    <s v=""/>
    <s v=""/>
    <s v=""/>
    <s v=""/>
    <s v="Si"/>
    <s v="1033"/>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34"/>
    <s v=""/>
    <s v=""/>
    <s v="Proporcionar el servicio de arrendamiento de equipos de impresión (fotocopiadoras)  para la Junta Local Ejecutiva de Chiapas, ubicado en la 16a Poniente sur No. 250, Col. Xamaipak y en la 3a. Norte Poniente No. 1514, Col. Moctezuma en Tuxtla Gutiérrez, Chiapas."/>
    <s v="1034"/>
    <s v=""/>
    <s v="1034"/>
    <s v="1034"/>
    <s v=""/>
    <s v=""/>
    <s v=""/>
    <s v=""/>
    <s v=""/>
    <s v=""/>
    <s v=""/>
    <s v=""/>
    <s v="Copy Fax del Sureste S.A. de C.V."/>
    <s v="1034"/>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34"/>
    <x v="0"/>
    <s v="Recursos federales"/>
    <s v="Presupuesto de egresos de la federación"/>
    <s v=""/>
    <s v=""/>
    <s v=""/>
    <s v=""/>
    <s v=""/>
    <s v="Si"/>
    <s v="1034"/>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35"/>
    <s v=""/>
    <s v=""/>
    <s v="Adquisición de mobiliario para la adecuacion de la oficna de la Vocalia Ejecutiva, la Coordinación Administrativa y el Departamento de Recursos Financieros de la Junta Local Ejecutiva de Chiapas, edificio Xamaipak."/>
    <s v="1035"/>
    <s v=""/>
    <s v="1035"/>
    <s v="1035"/>
    <s v=""/>
    <s v=""/>
    <s v=""/>
    <s v=""/>
    <s v=""/>
    <s v=""/>
    <s v=""/>
    <s v=""/>
    <s v="Ofimagen S.A. de C.V."/>
    <s v="1035"/>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35"/>
    <x v="0"/>
    <s v="Recursos federales"/>
    <s v="Presupuesto de egresos de la federación"/>
    <s v=""/>
    <s v=""/>
    <s v=""/>
    <s v=""/>
    <s v=""/>
    <s v="No"/>
    <s v="1035"/>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36"/>
    <s v=""/>
    <s v=""/>
    <s v="Proporcionar el servicio de limpieza para la Junta Local Ejecutiva de Chiapas, Edificio Xamaipak y Moctezuma, correspondiente a los meses de enero a marzo 2025"/>
    <s v="1036"/>
    <s v=""/>
    <s v="1036"/>
    <s v="1036"/>
    <s v=""/>
    <s v=""/>
    <s v=""/>
    <s v=""/>
    <s v="Alberto"/>
    <s v="López"/>
    <s v="Morga"/>
    <s v="Hombre"/>
    <s v=""/>
    <s v="1036"/>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36"/>
    <x v="0"/>
    <s v="Recursos federales"/>
    <s v="Presupuesto de egresos de la federación"/>
    <s v=""/>
    <s v=""/>
    <s v=""/>
    <s v=""/>
    <s v=""/>
    <s v="Si"/>
    <s v="1036"/>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37"/>
    <s v=""/>
    <s v=""/>
    <s v="Proporcionar el servicio de vigilancia y seguridad para la Junta Local Ejecutiva de Chiapas, en los edificios Xamaipak, Moctezuma y la Bodega General del INE, correspondiente a los meses de enero a marzo 2025"/>
    <s v="1037"/>
    <s v=""/>
    <s v="1037"/>
    <s v="1037"/>
    <s v=""/>
    <s v=""/>
    <s v=""/>
    <s v=""/>
    <s v=""/>
    <s v=""/>
    <s v=""/>
    <s v=""/>
    <s v="Coordinadora Asipec S.A. de C.V."/>
    <s v="1037"/>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37"/>
    <x v="0"/>
    <s v="Recursos federales"/>
    <s v="Presupuesto de egresos de la federación"/>
    <s v=""/>
    <s v=""/>
    <s v=""/>
    <s v=""/>
    <s v=""/>
    <s v="Si"/>
    <s v="1037"/>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38"/>
    <s v=""/>
    <s v=""/>
    <s v="Proporcionar el servicio de arrendamiento del edificio Moctezuma para la Junta Local Ejecutiva de Chiapas, ubicado en la 3a. Norte poniente No. 1514, Colonia Moctezuma, Tuxtla Gutiérrez, Chiapas, correspondiente a los meses de eneso a marzo 2025"/>
    <s v="1038"/>
    <s v=""/>
    <s v="1038"/>
    <s v="1038"/>
    <s v=""/>
    <s v=""/>
    <s v=""/>
    <s v=""/>
    <s v=""/>
    <s v=""/>
    <s v=""/>
    <s v=""/>
    <s v="Mayorista en Computo y Accesorios de Chiapas S.A. de C.V."/>
    <s v="1038"/>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38"/>
    <x v="0"/>
    <s v="Recursos federales"/>
    <s v="Presupuesto de egresos de la federación"/>
    <s v=""/>
    <s v=""/>
    <s v=""/>
    <s v=""/>
    <s v=""/>
    <s v="Si"/>
    <s v="1038"/>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39"/>
    <s v=""/>
    <s v=""/>
    <s v="Proporcionar el servicio de arrendamiento del edificio Xamaipak para la Junta Local Ejecutiva de Chiapas, ubicado en la calle 16 poniente su No. 250, Tuxtla Gutiérrez, Chiapas, correspondiente a los meses de enero a marzo 2025"/>
    <s v="1039"/>
    <s v=""/>
    <s v="1039"/>
    <s v="1039"/>
    <s v=""/>
    <s v=""/>
    <s v=""/>
    <s v=""/>
    <s v=""/>
    <s v=""/>
    <s v=""/>
    <s v=""/>
    <s v="Operadora y Desarrolladora San Francisco S.A. de C.V."/>
    <s v="1039"/>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39"/>
    <x v="0"/>
    <s v="Recursos federales"/>
    <s v="Presupuesto de egresos de la federación"/>
    <s v=""/>
    <s v=""/>
    <s v=""/>
    <s v=""/>
    <s v=""/>
    <s v="Si"/>
    <s v="1039"/>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40"/>
    <s v=""/>
    <s v=""/>
    <s v="Proporcionar el servicio de arrendamiento de la Bodegageneral  para la Junta Local Ejecutiva de Chiapas, ubicado en la 23 Poniente Sur No. 680, Fraccionamiento Santa Elena, Tuxtla Gutiérrez, Chiapas, correspondiente a los meses de enero a marzo 2025"/>
    <s v="1040"/>
    <s v=""/>
    <s v="1040"/>
    <s v="1040"/>
    <s v=""/>
    <s v=""/>
    <s v=""/>
    <s v=""/>
    <s v="Guillermo de Jesús"/>
    <s v="Orduña"/>
    <s v="Cervera"/>
    <s v="Hombre"/>
    <s v=""/>
    <s v="1040"/>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40"/>
    <x v="0"/>
    <s v="Recursos federales"/>
    <s v="Presupuesto de egresos de la federación"/>
    <s v=""/>
    <s v=""/>
    <s v=""/>
    <s v=""/>
    <s v=""/>
    <s v="Si"/>
    <s v="1040"/>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41"/>
    <s v=""/>
    <s v=""/>
    <s v="Proporcionar el servicio de arrendamiento de equipos de impresión (fotocopiadoras)  para la Junta Local Ejecutiva de Chiapas, ubicado en la 16a Poniente sur No. 250, Col. Xamaipak y en la 3a. Norte Poniente No. 1514, Col. Moctezuma en Tuxtla Gutiérrez, Chiapas."/>
    <s v="1041"/>
    <s v=""/>
    <s v="1041"/>
    <s v="1041"/>
    <s v=""/>
    <s v=""/>
    <s v=""/>
    <s v=""/>
    <s v=""/>
    <s v=""/>
    <s v=""/>
    <s v=""/>
    <s v="Copy Fax del Sureste S.A. de C.V."/>
    <s v="1041"/>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41"/>
    <x v="0"/>
    <s v="Recursos federales"/>
    <s v="Presupuesto de egresos de la federación"/>
    <s v=""/>
    <s v=""/>
    <s v=""/>
    <s v=""/>
    <s v=""/>
    <s v="Si"/>
    <s v="1041"/>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42"/>
    <s v=""/>
    <s v=""/>
    <s v="Adquisición de mobiliario para la adecuacion de la oficna de la Vocalia Ejecutiva, la Coordinación Administrativa y el Departamento de Recursos Financieros de la Junta Local Ejecutiva de Chiapas, edificio Xamaipak."/>
    <s v="1042"/>
    <s v=""/>
    <s v="1042"/>
    <s v="1042"/>
    <s v=""/>
    <s v=""/>
    <s v=""/>
    <s v=""/>
    <s v=""/>
    <s v=""/>
    <s v=""/>
    <s v=""/>
    <s v="Ofimagen S.A. de C.V."/>
    <s v="1042"/>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42"/>
    <x v="0"/>
    <s v="Recursos federales"/>
    <s v="Presupuesto de egresos de la federación"/>
    <s v=""/>
    <s v=""/>
    <s v=""/>
    <s v=""/>
    <s v=""/>
    <s v="No"/>
    <s v="1042"/>
    <s v=""/>
    <s v=""/>
    <s v=""/>
    <s v=""/>
    <s v=""/>
    <s v="http://transparencia.ine.mx/sistemaot/cargaMasiva/Articulo70/2025/Formato28//JL-CHIS/tml1/f_ofimagen_28260.pdf"/>
    <s v="JUNTA LOCAL EJECUTIVA DE CHIAPAS"/>
    <s v="31/03/2025"/>
    <m/>
    <x v="5"/>
    <x v="1"/>
  </r>
  <r>
    <s v="2025"/>
    <s v="01/01/2025"/>
    <s v="31/03/2025"/>
    <x v="0"/>
    <x v="0"/>
    <x v="0"/>
    <s v="02/2025"/>
    <s v=""/>
    <s v="Renovación de contrato de inmueble realizada al amparo del artículo 96 del Manual de Administración Inmobiliaria del Instituto Nacional Electoral."/>
    <s v="http://transparencia.ine.mx/sistemaot/cargaMasiva/Articulo70/2025/Formato28//JD11-JAL/tml1/osp1.pdf"/>
    <s v="1043"/>
    <s v=""/>
    <s v=""/>
    <s v="Arrendamiento del inmueble que ocupa el Módulo de Atención Ciudadana 141152."/>
    <s v="1043"/>
    <s v=""/>
    <s v="1043"/>
    <s v="1043"/>
    <s v=""/>
    <s v=""/>
    <s v=""/>
    <s v=""/>
    <s v="Matilde"/>
    <s v="Salcedo"/>
    <s v="Jiménez"/>
    <s v="Mujer"/>
    <s v=""/>
    <s v="1043"/>
    <s v="SAJM590602525"/>
    <s v="Calle"/>
    <s v="Diamante"/>
    <s v="2814"/>
    <s v="1"/>
    <s v="Colonia"/>
    <s v="Residencial Victoria"/>
    <s v="1"/>
    <s v="Guadalajara"/>
    <s v="120"/>
    <s v="Zapopan"/>
    <s v="14"/>
    <s v="Jalisco"/>
    <s v="44550"/>
    <s v=""/>
    <s v=""/>
    <s v=""/>
    <s v=""/>
    <s v="Subsistencia de la necesidad del arrendamiento para la operación del Módulo de Atención Ciudadana 141152."/>
    <s v="Junta Distrital Ejecutiva no.11 de Jalisco - Guadalajara"/>
    <s v="Junta Distrital Ejecutiva no.11 de Jalisco - Guadalajara"/>
    <s v="Junta Distrital Ejecutiva no.11 de Jalisco - Guadalajara"/>
    <s v="02/2025"/>
    <s v="11/02/2025"/>
    <s v="01/01/2025"/>
    <s v="31/12/2025"/>
    <n v="147144.72"/>
    <n v="170685.5"/>
    <s v=""/>
    <s v=""/>
    <s v="Moneda Nacional"/>
    <s v=""/>
    <x v="1"/>
    <s v="Contar con el inmueble para la operación del Módulo de Atención Ciudadana 141152 para el ejercicio 2025."/>
    <s v=""/>
    <s v="01/01/2025"/>
    <s v="31/12/2025"/>
    <s v="http://transparencia.ine.mx/sistemaot/cargaMasiva/Articulo70/2025/Formato28//JD11-JAL/tml1/contrato1.pdf"/>
    <s v=""/>
    <s v="1043"/>
    <x v="0"/>
    <s v="Recursos federales"/>
    <s v="Presupuesto de Egresos de la federación"/>
    <s v=""/>
    <s v=""/>
    <s v=""/>
    <s v=""/>
    <s v=""/>
    <s v="No"/>
    <s v="1043"/>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1.pdf"/>
    <s v="JUNTA DISTRITAL EJECUTIVA NO.11 DE JALISCO - GUADALAJARA"/>
    <s v="31/03/2025"/>
    <m/>
    <x v="0"/>
    <x v="0"/>
  </r>
  <r>
    <s v="2025"/>
    <s v="01/01/2025"/>
    <s v="31/03/2025"/>
    <x v="0"/>
    <x v="1"/>
    <x v="0"/>
    <s v="JAL-JDE11-SERV-01/2025"/>
    <s v=""/>
    <s v="Se utilizó el procedimiento de adjudicación directa debido al monto ejercido, de acuerdo con lo dispuesto en los artículos 31, fracción III, y 51, párrafo último del Reglamento del Instituto Nacional Electoral en Materia de Adquisiciones, Arrendamientos de Muebles y Servicios, así como 102 de las POBALINES, de las que se desprende que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s v="http://transparencia.ine.mx/sistemaot/cargaMasiva/Articulo70/2025/Formato28//JD11-JAL/tml1/osp2.pdf"/>
    <s v="1044"/>
    <s v=""/>
    <s v=""/>
    <s v="Servicio de limpieza general en los inmuebles ocupados para la operación de la 11 Junta Distrital Ejecutiva, la Vocalía del Registro Federal de Electores y los Módulos de Atención Ciudadana 141151 y 141152."/>
    <s v="1044"/>
    <s v=""/>
    <s v="1044"/>
    <s v="1044"/>
    <s v=""/>
    <s v=""/>
    <s v=""/>
    <s v=""/>
    <s v=""/>
    <s v=""/>
    <s v=""/>
    <s v=""/>
    <s v="O Dasao Servicio S. de R.L. de C.V."/>
    <s v="1044"/>
    <s v="ODS191212EQ7"/>
    <s v="Calle"/>
    <s v="Francisco de Ayza"/>
    <s v="503"/>
    <s v=""/>
    <s v="Colonia"/>
    <s v="Oblatos"/>
    <s v="1"/>
    <s v="Guadalajara"/>
    <s v="39"/>
    <s v="Guadalajara"/>
    <s v="14"/>
    <s v="Jalisco"/>
    <s v="44700"/>
    <s v=""/>
    <s v=""/>
    <s v=""/>
    <s v=""/>
    <s v="Experiencia previa con el proveedor y propuesta económica."/>
    <s v="Junta Distrital Ejecutiva no.11 de Jalisco - Guadalajara"/>
    <s v="Junta Distrital Ejecutiva no.11 de Jalisco - Guadalajara"/>
    <s v="Junta Distrital Ejecutiva no.11 de Jalisco - Guadalajara"/>
    <s v="JAL-JDE11-SERV-01/2025"/>
    <s v="28/01/2025"/>
    <s v="01/02/2025"/>
    <s v="31/12/2025"/>
    <n v="521051.6"/>
    <n v="655401.93000000005"/>
    <s v=""/>
    <s v=""/>
    <s v="Moneda Nacional"/>
    <s v=""/>
    <x v="1"/>
    <s v="Mantener en óptimo estado de limpieza e higiene los inmuebles ocupados para la operación de la Junta Distrital y los Módulos de Atención Ciudadana 141151 y 141152."/>
    <s v=""/>
    <s v="01/02/2025"/>
    <s v="31/12/2025"/>
    <s v="http://transparencia.ine.mx/sistemaot/cargaMasiva/Articulo70/2025/Formato28//JD11-JAL/tml1/contrato2.pdf"/>
    <s v=""/>
    <s v="1044"/>
    <x v="0"/>
    <s v="Recursos federales"/>
    <s v="Presupuesto de Egresos de la federación"/>
    <s v=""/>
    <s v=""/>
    <s v=""/>
    <s v=""/>
    <s v=""/>
    <s v="No"/>
    <s v="1044"/>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2.pdf"/>
    <s v="JUNTA DISTRITAL EJECUTIVA NO.11 DE JALISCO - GUADALAJARA"/>
    <s v="31/03/2025"/>
    <m/>
    <x v="0"/>
    <x v="0"/>
  </r>
  <r>
    <s v="2025"/>
    <s v="01/01/2025"/>
    <s v="31/03/2025"/>
    <x v="0"/>
    <x v="1"/>
    <x v="0"/>
    <s v="JAL-JDE11-SERV-02/2025"/>
    <s v=""/>
    <s v="Se utilizó el procedimiento de adjudicación directa debido al monto ejercido, de acuerdo con lo dispuesto en los artículos 31, fracción III, y 51, párrafo último del Reglamento del Instituto Nacional Electoral en Materia de Adquisiciones, Arrendamientos de Muebles y Servicios, así como 102 de las POBALINES, de las que se desprende que el Instituto, bajo su responsabilidad, podrá contratar adquisiciones, arrendamientos y servicios, sin sujetarse al procedimiento de licitación pública, a través de los de invitación a cuando menos tres personas o de adjudicación directa, cuando el importe de cada operación no exceda los montos máximos que al efecto se establecerán en el Presupuesto de Egresos de la Federación, del ejercicio presupuestal que se trate, siempre que las operaciones no se fraccionen para quedar comprendidas en los supuestos de excepción a la licitación pública a que se refiere este artículo."/>
    <s v="http://transparencia.ine.mx/sistemaot/cargaMasiva/Articulo70/2025/Formato28//JD11-JAL/tml1/osp3.pdf"/>
    <s v="1045"/>
    <s v=""/>
    <s v=""/>
    <s v="Servicio de vigilancia de los inmuebles que ocupan los Módulos de Atención Ciudadana 141151 y 141152."/>
    <s v="1045"/>
    <s v=""/>
    <s v="1045"/>
    <s v="1045"/>
    <s v=""/>
    <s v=""/>
    <s v=""/>
    <s v=""/>
    <s v=""/>
    <s v=""/>
    <s v=""/>
    <s v=""/>
    <s v="Smart Corporación de Seguridad Privada Martínez y Cia S.A. de C.V."/>
    <s v="1045"/>
    <s v="SCS160218DL3"/>
    <s v="Calle"/>
    <s v="Ramón Castellanos"/>
    <s v="970"/>
    <s v=""/>
    <s v="Colonia"/>
    <s v="San Isidro"/>
    <s v="1"/>
    <s v="Guadalajara"/>
    <s v="39"/>
    <s v="Guadalajara"/>
    <s v="14"/>
    <s v="Jalisco"/>
    <s v="44740"/>
    <s v=""/>
    <s v=""/>
    <s v=""/>
    <s v=""/>
    <s v="Experiencia previa con el proveedor y propuesta económica."/>
    <s v="Junta Distrital Ejecutiva no.11 de Jalisco - Guadalajara"/>
    <s v="Junta Distrital Ejecutiva no.11 de Jalisco - Guadalajara"/>
    <s v="Junta Distrital Ejecutiva no.11 de Jalisco - Guadalajara"/>
    <s v="JAL-JDE11-SERV-02/2025"/>
    <s v="07/02/2025"/>
    <s v="01/02/2025"/>
    <s v="31/12/2025"/>
    <n v="118000"/>
    <n v="136880"/>
    <s v=""/>
    <s v=""/>
    <s v="Moneda Nacional"/>
    <s v=""/>
    <x v="1"/>
    <s v="Contar con el servicio de vigilancia en las instalaciones de los Módulos de Atención Ciudadana 141151 y 141152."/>
    <s v=""/>
    <s v="01/02/2025"/>
    <s v="31/12/2024"/>
    <s v="http://transparencia.ine.mx/sistemaot/cargaMasiva/Articulo70/2025/Formato28//JD11-JAL/tml1/contrato3.pdf"/>
    <s v=""/>
    <s v="1045"/>
    <x v="0"/>
    <s v="Recursos federales"/>
    <s v="Presupuesto de Egresos de la federación"/>
    <s v=""/>
    <s v=""/>
    <s v=""/>
    <s v=""/>
    <s v=""/>
    <s v="No"/>
    <s v="1045"/>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3.pdf"/>
    <s v="JUNTA DISTRITAL EJECUTIVA NO.11 DE JALISCO - GUADALAJARA"/>
    <s v="31/03/2025"/>
    <m/>
    <x v="0"/>
    <x v="0"/>
  </r>
  <r>
    <s v="2025"/>
    <s v="01/01/2025"/>
    <s v="31/03/2025"/>
    <x v="0"/>
    <x v="0"/>
    <x v="0"/>
    <s v="02/2021"/>
    <s v=""/>
    <s v="Se trata de un arrendamiento de inmueble nuevo (2021) con vigencia de cuatro años de conformidad con el artículo 81 del Manual de Administración Inmobiliaria del Instituto Nacional Electoral."/>
    <s v="http://transparencia.ine.mx/sistemaot/cargaMasiva/Articulo70/2025/Formato28//JD11-JAL/tml1/osp4.pdf"/>
    <s v="1046"/>
    <s v=""/>
    <s v=""/>
    <s v="Arrendamiento del inmueble que ocupa la Junta Distrital Ejecutiva."/>
    <s v="1046"/>
    <s v=""/>
    <s v="1046"/>
    <s v="1046"/>
    <s v=""/>
    <s v=""/>
    <s v=""/>
    <s v=""/>
    <s v=""/>
    <s v=""/>
    <s v=""/>
    <s v=""/>
    <s v="Heritage Grupo Moda S.A. de C.V."/>
    <s v="1046"/>
    <s v="HMO1502044X8"/>
    <s v="Calle"/>
    <s v="Fray Antonio de Segovia"/>
    <s v="231"/>
    <s v="1"/>
    <s v="Colonia"/>
    <s v="La Loma"/>
    <s v="1"/>
    <s v="Guadalajara"/>
    <s v="39"/>
    <s v="Guadalajara"/>
    <s v="14"/>
    <s v="Jalisco"/>
    <s v="44800"/>
    <s v=""/>
    <s v=""/>
    <s v=""/>
    <s v=""/>
    <s v="Cuenta con todos los requerimientos en materia de administración inmobiliaria aplicables para el Instituto."/>
    <s v="Junta Distrital Ejecutiva no.11 de Jalisco - Guadalajara"/>
    <s v="Junta Distrital Ejecutiva no.11 de Jalisco - Guadalajara"/>
    <s v="Junta Distrital Ejecutiva no.11 de Jalisco - Guadalajara"/>
    <s v="02/2021"/>
    <s v="03/03/2021"/>
    <s v="15/03/2021"/>
    <s v="15/03/2025"/>
    <n v="1198809.56"/>
    <n v="1390619.09"/>
    <s v=""/>
    <s v=""/>
    <s v="Moneda Nacional"/>
    <s v=""/>
    <x v="1"/>
    <s v="Contar con el inmueble para la operación de la Junta Distrital Ejecutiva."/>
    <s v=""/>
    <s v="01/01/2025"/>
    <s v="15/03/2025"/>
    <s v="http://transparencia.ine.mx/sistemaot/cargaMasiva/Articulo70/2025/Formato28//JD11-JAL/tml1/contrato4.pdf"/>
    <s v=""/>
    <s v="1046"/>
    <x v="0"/>
    <s v="Recursos federales"/>
    <s v="Presupuesto de Egresos de la federación"/>
    <s v=""/>
    <s v=""/>
    <s v=""/>
    <s v=""/>
    <s v=""/>
    <s v="Si"/>
    <s v="1046"/>
    <s v="Se aplicaron los mecanismos dispuestos en el artículo 144 de las POBALINES. Además, se realizó el seguimiento al cumplimiento del contrato o pedido contrato por parte de la persona Administradora o de la titular del área requirente de este de manera física, mediante el &quot;formato de recepción de servicios&quot; y el Sistema Integral de Gestión Administrativa."/>
    <s v=""/>
    <s v=""/>
    <s v=""/>
    <s v=""/>
    <s v="http://transparencia.ine.mx/sistemaot/cargaMasiva/Articulo70/2025/Formato28//JD11-JAL/tml1/factura4.pdf"/>
    <s v="JUNTA DISTRITAL EJECUTIVA NO.11 DE JALISCO - GUADALAJARA"/>
    <s v="31/03/2025"/>
    <m/>
    <x v="0"/>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47"/>
    <s v=""/>
    <s v=""/>
    <s v="Proporcionar el servicio de limpieza para la Junta Local Ejecutiva de Chiapas, Edificio Xamaipak y Moctezuma, correspondiente a los meses de enero a marzo 2025"/>
    <s v="1047"/>
    <s v=""/>
    <s v="1047"/>
    <s v="1047"/>
    <s v=""/>
    <s v=""/>
    <s v=""/>
    <s v=""/>
    <s v="Alberto"/>
    <s v="López"/>
    <s v="Morga"/>
    <s v="Hombre"/>
    <s v=""/>
    <s v="1047"/>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47"/>
    <x v="0"/>
    <s v="Recursos federales"/>
    <s v="Presupuesto de egresos de la federación"/>
    <s v=""/>
    <s v=""/>
    <s v=""/>
    <s v=""/>
    <s v=""/>
    <s v="Si"/>
    <s v="1047"/>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48"/>
    <s v=""/>
    <s v=""/>
    <s v="Proporcionar el servicio de vigilancia y seguridad para la Junta Local Ejecutiva de Chiapas, en los edificios Xamaipak, Moctezuma y la Bodega General del INE, correspondiente a los meses de enero a marzo 2025"/>
    <s v="1048"/>
    <s v=""/>
    <s v="1048"/>
    <s v="1048"/>
    <s v=""/>
    <s v=""/>
    <s v=""/>
    <s v=""/>
    <s v=""/>
    <s v=""/>
    <s v=""/>
    <s v=""/>
    <s v="Coordinadora Asipec S.A. de C.V."/>
    <s v="1048"/>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48"/>
    <x v="0"/>
    <s v="Recursos federales"/>
    <s v="Presupuesto de egresos de la federación"/>
    <s v=""/>
    <s v=""/>
    <s v=""/>
    <s v=""/>
    <s v=""/>
    <s v="Si"/>
    <s v="1048"/>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49"/>
    <s v=""/>
    <s v=""/>
    <s v="Proporcionar el servicio de arrendamiento del edificio Moctezuma para la Junta Local Ejecutiva de Chiapas, ubicado en la 3a. Norte poniente No. 1514, Colonia Moctezuma, Tuxtla Gutiérrez, Chiapas, correspondiente a los meses de eneso a marzo 2025"/>
    <s v="1049"/>
    <s v=""/>
    <s v="1049"/>
    <s v="1049"/>
    <s v=""/>
    <s v=""/>
    <s v=""/>
    <s v=""/>
    <s v=""/>
    <s v=""/>
    <s v=""/>
    <s v=""/>
    <s v="Mayorista en Computo y Accesorios de Chiapas S.A. de C.V."/>
    <s v="1049"/>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49"/>
    <x v="0"/>
    <s v="Recursos federales"/>
    <s v="Presupuesto de egresos de la federación"/>
    <s v=""/>
    <s v=""/>
    <s v=""/>
    <s v=""/>
    <s v=""/>
    <s v="Si"/>
    <s v="1049"/>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50"/>
    <s v=""/>
    <s v=""/>
    <s v="Proporcionar el servicio de arrendamiento del edificio Xamaipak para la Junta Local Ejecutiva de Chiapas, ubicado en la calle 16 poniente su No. 250, Tuxtla Gutiérrez, Chiapas, correspondiente a los meses de enero a marzo 2025"/>
    <s v="1050"/>
    <s v=""/>
    <s v="1050"/>
    <s v="1050"/>
    <s v=""/>
    <s v=""/>
    <s v=""/>
    <s v=""/>
    <s v=""/>
    <s v=""/>
    <s v=""/>
    <s v=""/>
    <s v="Operadora y Desarrolladora San Francisco S.A. de C.V."/>
    <s v="1050"/>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50"/>
    <x v="0"/>
    <s v="Recursos federales"/>
    <s v="Presupuesto de egresos de la federación"/>
    <s v=""/>
    <s v=""/>
    <s v=""/>
    <s v=""/>
    <s v=""/>
    <s v="Si"/>
    <s v="1050"/>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51"/>
    <s v=""/>
    <s v=""/>
    <s v="Proporcionar el servicio de arrendamiento de la Bodegageneral  para la Junta Local Ejecutiva de Chiapas, ubicado en la 23 Poniente Sur No. 680, Fraccionamiento Santa Elena, Tuxtla Gutiérrez, Chiapas, correspondiente a los meses de enero a marzo 2025"/>
    <s v="1051"/>
    <s v=""/>
    <s v="1051"/>
    <s v="1051"/>
    <s v=""/>
    <s v=""/>
    <s v=""/>
    <s v=""/>
    <s v="Guillermo de Jesús"/>
    <s v="Orduña"/>
    <s v="Cervera"/>
    <s v="Hombre"/>
    <s v=""/>
    <s v="1051"/>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51"/>
    <x v="0"/>
    <s v="Recursos federales"/>
    <s v="Presupuesto de egresos de la federación"/>
    <s v=""/>
    <s v=""/>
    <s v=""/>
    <s v=""/>
    <s v=""/>
    <s v="Si"/>
    <s v="1051"/>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52"/>
    <s v=""/>
    <s v=""/>
    <s v="Proporcionar el servicio de arrendamiento de equipos de impresión (fotocopiadoras)  para la Junta Local Ejecutiva de Chiapas, ubicado en la 16a Poniente sur No. 250, Col. Xamaipak y en la 3a. Norte Poniente No. 1514, Col. Moctezuma en Tuxtla Gutiérrez, Chiapas."/>
    <s v="1052"/>
    <s v=""/>
    <s v="1052"/>
    <s v="1052"/>
    <s v=""/>
    <s v=""/>
    <s v=""/>
    <s v=""/>
    <s v=""/>
    <s v=""/>
    <s v=""/>
    <s v=""/>
    <s v="Copy Fax del Sureste S.A. de C.V."/>
    <s v="1052"/>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52"/>
    <x v="0"/>
    <s v="Recursos federales"/>
    <s v="Presupuesto de egresos de la federación"/>
    <s v=""/>
    <s v=""/>
    <s v=""/>
    <s v=""/>
    <s v=""/>
    <s v="Si"/>
    <s v="1052"/>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53"/>
    <s v=""/>
    <s v=""/>
    <s v="Adquisición de mobiliario para la adecuacion de la oficna de la Vocalia Ejecutiva, la Coordinación Administrativa y el Departamento de Recursos Financieros de la Junta Local Ejecutiva de Chiapas, edificio Xamaipak."/>
    <s v="1053"/>
    <s v=""/>
    <s v="1053"/>
    <s v="1053"/>
    <s v=""/>
    <s v=""/>
    <s v=""/>
    <s v=""/>
    <s v=""/>
    <s v=""/>
    <s v=""/>
    <s v=""/>
    <s v="Ofimagen S.A. de C.V."/>
    <s v="1053"/>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53"/>
    <x v="0"/>
    <s v="Recursos federales"/>
    <s v="Presupuesto de egresos de la federación"/>
    <s v=""/>
    <s v=""/>
    <s v=""/>
    <s v=""/>
    <s v=""/>
    <s v="No"/>
    <s v="1053"/>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54"/>
    <s v=""/>
    <s v=""/>
    <s v="Proporcionar el servicio de limpieza para la Junta Local Ejecutiva de Chiapas, Edificio Xamaipak y Moctezuma, correspondiente a los meses de enero a marzo 2025"/>
    <s v="1054"/>
    <s v=""/>
    <s v="1054"/>
    <s v="1054"/>
    <s v=""/>
    <s v=""/>
    <s v=""/>
    <s v=""/>
    <s v="Alberto"/>
    <s v="López"/>
    <s v="Morga"/>
    <s v="Hombre"/>
    <s v=""/>
    <s v="1054"/>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54"/>
    <x v="0"/>
    <s v="Recursos federales"/>
    <s v="Presupuesto de egresos de la federación"/>
    <s v=""/>
    <s v=""/>
    <s v=""/>
    <s v=""/>
    <s v=""/>
    <s v="Si"/>
    <s v="1054"/>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55"/>
    <s v=""/>
    <s v=""/>
    <s v="Proporcionar el servicio de vigilancia y seguridad para la Junta Local Ejecutiva de Chiapas, en los edificios Xamaipak, Moctezuma y la Bodega General del INE, correspondiente a los meses de enero a marzo 2025"/>
    <s v="1055"/>
    <s v=""/>
    <s v="1055"/>
    <s v="1055"/>
    <s v=""/>
    <s v=""/>
    <s v=""/>
    <s v=""/>
    <s v=""/>
    <s v=""/>
    <s v=""/>
    <s v=""/>
    <s v="Coordinadora Asipec S.A. de C.V."/>
    <s v="1055"/>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55"/>
    <x v="0"/>
    <s v="Recursos federales"/>
    <s v="Presupuesto de egresos de la federación"/>
    <s v=""/>
    <s v=""/>
    <s v=""/>
    <s v=""/>
    <s v=""/>
    <s v="Si"/>
    <s v="1055"/>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56"/>
    <s v=""/>
    <s v=""/>
    <s v="Proporcionar el servicio de arrendamiento del edificio Moctezuma para la Junta Local Ejecutiva de Chiapas, ubicado en la 3a. Norte poniente No. 1514, Colonia Moctezuma, Tuxtla Gutiérrez, Chiapas, correspondiente a los meses de eneso a marzo 2025"/>
    <s v="1056"/>
    <s v=""/>
    <s v="1056"/>
    <s v="1056"/>
    <s v=""/>
    <s v=""/>
    <s v=""/>
    <s v=""/>
    <s v=""/>
    <s v=""/>
    <s v=""/>
    <s v=""/>
    <s v="Mayorista en Computo y Accesorios de Chiapas S.A. de C.V."/>
    <s v="1056"/>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56"/>
    <x v="0"/>
    <s v="Recursos federales"/>
    <s v="Presupuesto de egresos de la federación"/>
    <s v=""/>
    <s v=""/>
    <s v=""/>
    <s v=""/>
    <s v=""/>
    <s v="Si"/>
    <s v="1056"/>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57"/>
    <s v=""/>
    <s v=""/>
    <s v="Proporcionar el servicio de arrendamiento del edificio Xamaipak para la Junta Local Ejecutiva de Chiapas, ubicado en la calle 16 poniente su No. 250, Tuxtla Gutiérrez, Chiapas, correspondiente a los meses de enero a marzo 2025"/>
    <s v="1057"/>
    <s v=""/>
    <s v="1057"/>
    <s v="1057"/>
    <s v=""/>
    <s v=""/>
    <s v=""/>
    <s v=""/>
    <s v=""/>
    <s v=""/>
    <s v=""/>
    <s v=""/>
    <s v="Operadora y Desarrolladora San Francisco S.A. de C.V."/>
    <s v="1057"/>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57"/>
    <x v="0"/>
    <s v="Recursos federales"/>
    <s v="Presupuesto de egresos de la federación"/>
    <s v=""/>
    <s v=""/>
    <s v=""/>
    <s v=""/>
    <s v=""/>
    <s v="Si"/>
    <s v="1057"/>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58"/>
    <s v=""/>
    <s v=""/>
    <s v="Proporcionar el servicio de arrendamiento de la Bodegageneral  para la Junta Local Ejecutiva de Chiapas, ubicado en la 23 Poniente Sur No. 680, Fraccionamiento Santa Elena, Tuxtla Gutiérrez, Chiapas, correspondiente a los meses de enero a marzo 2025"/>
    <s v="1058"/>
    <s v=""/>
    <s v="1058"/>
    <s v="1058"/>
    <s v=""/>
    <s v=""/>
    <s v=""/>
    <s v=""/>
    <s v="Guillermo de Jesús"/>
    <s v="Orduña"/>
    <s v="Cervera"/>
    <s v="Hombre"/>
    <s v=""/>
    <s v="1058"/>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58"/>
    <x v="0"/>
    <s v="Recursos federales"/>
    <s v="Presupuesto de egresos de la federación"/>
    <s v=""/>
    <s v=""/>
    <s v=""/>
    <s v=""/>
    <s v=""/>
    <s v="Si"/>
    <s v="1058"/>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59"/>
    <s v=""/>
    <s v=""/>
    <s v="Proporcionar el servicio de arrendamiento de equipos de impresión (fotocopiadoras)  para la Junta Local Ejecutiva de Chiapas, ubicado en la 16a Poniente sur No. 250, Col. Xamaipak y en la 3a. Norte Poniente No. 1514, Col. Moctezuma en Tuxtla Gutiérrez, Chiapas."/>
    <s v="1059"/>
    <s v=""/>
    <s v="1059"/>
    <s v="1059"/>
    <s v=""/>
    <s v=""/>
    <s v=""/>
    <s v=""/>
    <s v=""/>
    <s v=""/>
    <s v=""/>
    <s v=""/>
    <s v="Copy Fax del Sureste S.A. de C.V."/>
    <s v="1059"/>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59"/>
    <x v="0"/>
    <s v="Recursos federales"/>
    <s v="Presupuesto de egresos de la federación"/>
    <s v=""/>
    <s v=""/>
    <s v=""/>
    <s v=""/>
    <s v=""/>
    <s v="Si"/>
    <s v="1059"/>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60"/>
    <s v=""/>
    <s v=""/>
    <s v="Adquisición de mobiliario para la adecuacion de la oficna de la Vocalia Ejecutiva, la Coordinación Administrativa y el Departamento de Recursos Financieros de la Junta Local Ejecutiva de Chiapas, edificio Xamaipak."/>
    <s v="1060"/>
    <s v=""/>
    <s v="1060"/>
    <s v="1060"/>
    <s v=""/>
    <s v=""/>
    <s v=""/>
    <s v=""/>
    <s v=""/>
    <s v=""/>
    <s v=""/>
    <s v=""/>
    <s v="Ofimagen S.A. de C.V."/>
    <s v="1060"/>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60"/>
    <x v="0"/>
    <s v="Recursos federales"/>
    <s v="Presupuesto de egresos de la federación"/>
    <s v=""/>
    <s v=""/>
    <s v=""/>
    <s v=""/>
    <s v=""/>
    <s v="No"/>
    <s v="1060"/>
    <s v=""/>
    <s v=""/>
    <s v=""/>
    <s v=""/>
    <s v=""/>
    <s v="http://transparencia.ine.mx/sistemaot/cargaMasiva/Articulo70/2025/Formato28//JL-CHIS/tml1/f_ofimagen_28260.pdf"/>
    <s v="JUNTA LOCAL EJECUTIVA DE CHIAPAS"/>
    <s v="31/03/2025"/>
    <m/>
    <x v="5"/>
    <x v="1"/>
  </r>
  <r>
    <s v="2025"/>
    <s v="01/01/2025"/>
    <s v="31/03/2025"/>
    <x v="0"/>
    <x v="0"/>
    <x v="0"/>
    <s v="01/2025"/>
    <s v=""/>
    <s v="Renovación de Contrato de arrendamiento de inmueble de las instalaciones de la 02 Junta Distrital Ejecutiva; Artículo 31 fracc. III y artículo 51 del Reglamento del Instituto Nacional Electoral en Materia de Adquisiciones, Arrendamientos de Bienes Muebles y Servicios."/>
    <s v="http://transparencia.ine.mx/sistemaot/cargaMasiva/Articulo70/2025/Formato28//JD02-GTO/tml1/osp1.pdf"/>
    <s v="1061"/>
    <s v=""/>
    <s v=""/>
    <s v="Arrendamiento de las instalaciones que ocupa la Junta Distrital."/>
    <s v="1061"/>
    <s v=""/>
    <s v="1061"/>
    <s v="1061"/>
    <s v=""/>
    <s v=""/>
    <s v=""/>
    <s v=""/>
    <s v=""/>
    <s v=""/>
    <s v=""/>
    <s v=""/>
    <s v="Green Trends Real Estate S.A. de C.V."/>
    <s v="1061"/>
    <s v="GTR131203G45"/>
    <s v="Boulevard"/>
    <s v="de la Conspiración"/>
    <s v="302"/>
    <s v="Local AB-02, Planta Alta"/>
    <s v="Fraccionamiento"/>
    <s v="El Deportivo"/>
    <s v="1"/>
    <s v="San Miguel Allende"/>
    <s v="3"/>
    <s v="San Miguel Allende"/>
    <s v="11"/>
    <s v="Guanajuato"/>
    <s v="37748"/>
    <s v=""/>
    <s v=""/>
    <s v=""/>
    <s v=""/>
    <s v="Cuenta con las condiciones para renovar el contrato de arrendamiento de las instalaciones que ocupa la Junta Distrital."/>
    <s v="Junta Distrital Ejecutiva No. 02 en Guanajuato."/>
    <s v="Junta Distrital Ejecutiva No. 02 en Guanajuato."/>
    <s v="Junta Distrital Ejecutiva No. 02 en Guanajuato."/>
    <s v="01/2025"/>
    <s v="24/01/2025"/>
    <s v="01/01/2025"/>
    <s v="31/12/2025"/>
    <n v="646968.24"/>
    <n v="750483.12"/>
    <s v=""/>
    <s v=""/>
    <s v="Moneda Nacional"/>
    <s v=""/>
    <x v="1"/>
    <s v="Arrendamiento de las instalaciones que ocupa la Junta Distrital."/>
    <s v=""/>
    <s v="01/01/2025"/>
    <s v="31/12/2025"/>
    <s v="http://transparencia.ine.mx/sistemaot/cargaMasiva/Articulo70/2025/Formato28//JD02-GTO/tml1/contrato1.pdf"/>
    <s v=""/>
    <s v="1061"/>
    <x v="0"/>
    <s v="Recursos federales"/>
    <s v="Presupuesto de Egresos de la Federación"/>
    <s v=""/>
    <s v=""/>
    <s v=""/>
    <s v=""/>
    <s v=""/>
    <s v="No"/>
    <s v="1061"/>
    <s v="Administración del contrato"/>
    <s v=""/>
    <s v=""/>
    <s v=""/>
    <s v=""/>
    <s v="http://transparencia.ine.mx/sistemaot/cargaMasiva/Articulo70/2025/Formato28//JD02-GTO/tml1/factura1.pdf"/>
    <s v="JUNTA DISTRITAL EJECUTIVA NO.02 DE GUANAJUATO - SAN MIGUEL DE ALLENDE"/>
    <s v="31/03/2025"/>
    <m/>
    <x v="7"/>
    <x v="0"/>
  </r>
  <r>
    <s v="2025"/>
    <s v="01/01/2025"/>
    <s v="31/03/2025"/>
    <x v="0"/>
    <x v="0"/>
    <x v="0"/>
    <s v="02/2025"/>
    <s v=""/>
    <s v="Renovación de Contrato de arrrendamiento de inmueble de las instalaciones del Módulo de Atención Ciudadana numero 110251; Artículo 31 fracc. III y artículo 51 del Reglamento del Instituto Nacional Electoral en Materia de Adquisiciones, Arrendamientos de Bienes Muebles y Servicios."/>
    <s v="http://transparencia.ine.mx/sistemaot/cargaMasiva/Articulo70/2025/Formato28//JD02-GTO/tml1/osp2.pdf"/>
    <s v="1062"/>
    <s v=""/>
    <s v=""/>
    <s v="Arrendamiento de las instalaciones que ocupa el Módulo de Atención Ciudadana de San Miguel de Allende."/>
    <s v="1062"/>
    <s v=""/>
    <s v="1062"/>
    <s v="1062"/>
    <s v=""/>
    <s v=""/>
    <s v=""/>
    <s v=""/>
    <s v=""/>
    <s v=""/>
    <s v=""/>
    <s v=""/>
    <s v="Green Trends Real Estate S.A. de C.V."/>
    <s v="1062"/>
    <s v="GTR131203G45"/>
    <s v="Boulevard"/>
    <s v="de la Conspiración"/>
    <s v="302"/>
    <s v="Local AB-02, Planta Alta"/>
    <s v="Fraccionamiento"/>
    <s v="El Deportivo"/>
    <s v="1"/>
    <s v="San Miguel Allende"/>
    <s v="3"/>
    <s v="San Miguel Allende"/>
    <s v="11"/>
    <s v="Guanajuato"/>
    <s v="37748"/>
    <s v=""/>
    <s v=""/>
    <s v=""/>
    <s v=""/>
    <s v="Cuenta con las condiciones para renovar el contrato de arrendamiento de las instalaciones que ocupa el Módulo de Atención Ciudadana de San Miguel de Allende."/>
    <s v="Junta Distrital Ejecutiva No. 02 en Guanajuato."/>
    <s v="Junta Distrital Ejecutiva No. 02 en Guanajuato."/>
    <s v="Junta Distrital Ejecutiva No. 02 en Guanajuato."/>
    <s v="02/2025"/>
    <s v="24/01/2025"/>
    <s v="01/01/2025"/>
    <s v="31/12/2025"/>
    <n v="128399.03999999999"/>
    <n v="148942.92000000001"/>
    <s v=""/>
    <s v=""/>
    <s v="Moneda Nacional"/>
    <s v=""/>
    <x v="1"/>
    <s v="Arrendamiento de las instalaciones que ocupa el Módulo de Atención Ciudadana de San Miguel de Allende."/>
    <s v=""/>
    <s v="01/01/2025"/>
    <s v="31/12/2025"/>
    <s v="http://transparencia.ine.mx/sistemaot/cargaMasiva/Articulo70/2025/Formato28//JD02-GTO/tml1/contrato2.pdf"/>
    <s v=""/>
    <s v="1062"/>
    <x v="0"/>
    <s v="Recursos federales"/>
    <s v="Presupuesto de Egresos de la Federación"/>
    <s v=""/>
    <s v=""/>
    <s v=""/>
    <s v=""/>
    <s v=""/>
    <s v="No"/>
    <s v="1062"/>
    <s v="Administración del contrato"/>
    <s v=""/>
    <s v=""/>
    <s v=""/>
    <s v=""/>
    <s v="http://transparencia.ine.mx/sistemaot/cargaMasiva/Articulo70/2025/Formato28//JD02-GTO/tml1/factura2.pdf"/>
    <s v="JUNTA DISTRITAL EJECUTIVA NO.02 DE GUANAJUATO - SAN MIGUEL DE ALLENDE"/>
    <s v="31/03/2025"/>
    <m/>
    <x v="7"/>
    <x v="0"/>
  </r>
  <r>
    <s v="2025"/>
    <s v="01/01/2025"/>
    <s v="31/03/2025"/>
    <x v="0"/>
    <x v="1"/>
    <x v="0"/>
    <s v="CAD/INE/SERV/JDE02-GTO/01/2024"/>
    <s v=""/>
    <s v="Contrato por servicio de limpieza de las instalaciones de la 02 Junta Distrital Ejecutiva, así como de los tres Módulos de Atención Ciudadana adscritos a la misma; Artículo 31 fracc. III y artículo 51 del Reglamento del Instituto Nacional Electoral en Materia de Adquisiciones, Arrendamientos de Bienes Muebles y Servicios."/>
    <s v="http://transparencia.ine.mx/sistemaot/cargaMasiva/Articulo70/2025/Formato28//JD02-GTO/tml1/osp3.pdf"/>
    <s v="1063"/>
    <s v=""/>
    <s v=""/>
    <s v="Servicio de limpieza de la Junta Distrital y de los Módulos de Atención Ciudadana."/>
    <s v="1063"/>
    <s v=""/>
    <s v="1063"/>
    <s v="1063"/>
    <s v=""/>
    <s v=""/>
    <s v=""/>
    <s v=""/>
    <s v=""/>
    <s v=""/>
    <s v=""/>
    <s v=""/>
    <s v="Arzaa Protección y Vigilancia Especializada S.A. de C.V."/>
    <s v="1063"/>
    <s v="APV160303HI5"/>
    <s v="Calle"/>
    <s v="Platón"/>
    <s v="230"/>
    <s v="1"/>
    <s v="Colonia"/>
    <s v="San Pedrito Peñuelas"/>
    <s v="1"/>
    <s v="Santiago de Querétaro"/>
    <s v="14"/>
    <s v="Santiago de Querétaro"/>
    <s v="22"/>
    <s v="Querétaro"/>
    <s v="76140"/>
    <s v=""/>
    <s v=""/>
    <s v=""/>
    <s v=""/>
    <s v="Cuenta con las condiciones para suscribir un contrato por el servicio de limpieza de la Junta Distrital y de los Módulos de Atención Ciuddana adscritos a ella."/>
    <s v="Junta Distrital Ejecutiva No. 02 en Guanajuato."/>
    <s v="Junta Distrital Ejecutiva No. 02 en Guanajuato."/>
    <s v="Junta Distrital Ejecutiva No. 02 en Guanajuato."/>
    <s v="CAD/INE/SERV/JDE02-GTO/01/2025"/>
    <s v="24/01/2025"/>
    <s v="01/01/2025"/>
    <s v="31/12/2025"/>
    <n v="427200"/>
    <n v="495552"/>
    <s v=""/>
    <s v=""/>
    <s v="Moneda Nacional"/>
    <s v=""/>
    <x v="1"/>
    <s v="Servicio de limpieza de la Junta Distrital y Módulos de Atención Ciudadana 11051, 110252 y 110253."/>
    <s v=""/>
    <s v="01/01/2025"/>
    <s v="31/12/2025"/>
    <s v="http://transparencia.ine.mx/sistemaot/cargaMasiva/Articulo70/2025/Formato28//JD02-GTO/tml1/contrato3.pdf"/>
    <s v=""/>
    <s v="1063"/>
    <x v="0"/>
    <s v="Recursos federales"/>
    <s v="Presupuesto de Egresos de la Federación"/>
    <s v=""/>
    <s v=""/>
    <s v=""/>
    <s v=""/>
    <s v=""/>
    <s v="No"/>
    <s v="1063"/>
    <s v="Administración del contrato"/>
    <s v=""/>
    <s v=""/>
    <s v=""/>
    <s v=""/>
    <s v="http://transparencia.ine.mx/sistemaot/cargaMasiva/Articulo70/2025/Formato28//JD02-GTO/tml1/factura3.pdf"/>
    <s v="JUNTA DISTRITAL EJECUTIVA NO.02 DE GUANAJUATO - SAN MIGUEL DE ALLENDE"/>
    <s v="31/03/2025"/>
    <m/>
    <x v="7"/>
    <x v="0"/>
  </r>
  <r>
    <s v="2025"/>
    <s v="01/01/2025"/>
    <s v="31/03/2025"/>
    <x v="0"/>
    <x v="1"/>
    <x v="0"/>
    <s v="CAD/INE/SERV/JDE02-GTO/02/2024"/>
    <s v=""/>
    <s v="Contrato por servicio de vigilancia de las instalaciones de la 02 Junta Distrital Ejecutiva; Artículo 31 fracc. III y artículo 51 del Reglamento del Instituto Nacional Electoral en Materia de Adquisiciones, Arrendamientos de Bienes Muebles y Servicios."/>
    <s v="http://transparencia.ine.mx/sistemaot/cargaMasiva/Articulo70/2025/Formato28//JD02-GTO/tml1/osp4.pdf"/>
    <s v="1064"/>
    <s v=""/>
    <s v=""/>
    <s v="Servicio de vigilancia de la Junta Distrital."/>
    <s v="1064"/>
    <s v=""/>
    <s v="1064"/>
    <s v="1064"/>
    <s v=""/>
    <s v=""/>
    <s v=""/>
    <s v=""/>
    <s v=""/>
    <s v=""/>
    <s v=""/>
    <s v=""/>
    <s v="Arzaa Protección y Vigilancia Especializada S.A. de C.V."/>
    <s v="1064"/>
    <s v="APV160303HI5"/>
    <s v="Calle"/>
    <s v="Platón"/>
    <s v="230"/>
    <s v="1"/>
    <s v="Colonia"/>
    <s v="San Pedrito Peñuelas"/>
    <s v="1"/>
    <s v="Santiago de Querétaro"/>
    <s v="14"/>
    <s v="Santiago de Querétaro"/>
    <s v="22"/>
    <s v="Querétaro"/>
    <s v="76140"/>
    <s v=""/>
    <s v=""/>
    <s v=""/>
    <s v=""/>
    <s v="Cuenta con las condiciones para suscribir un contrato por el servicio de vigilancia de la Junta Distrital."/>
    <s v="Junta Distrital Ejecutiva No. 02 en Guanajuato."/>
    <s v="Junta Distrital Ejecutiva No. 02 en Guanajuato."/>
    <s v="Junta Distrital Ejecutiva No. 02 en Guanajuato."/>
    <s v="CAD/INE/SERV/JDE02-GTO/02/2025"/>
    <s v="24/01/2025"/>
    <s v="01/01/2025"/>
    <s v="31/12/2025"/>
    <n v="138000"/>
    <n v="160080"/>
    <s v=""/>
    <s v=""/>
    <s v="Moneda Nacional"/>
    <s v=""/>
    <x v="1"/>
    <s v="Servicio de vigilancia de la Junta Distrital."/>
    <s v=""/>
    <s v="01/01/2025"/>
    <s v="31/12/2025"/>
    <s v="http://transparencia.ine.mx/sistemaot/cargaMasiva/Articulo70/2025/Formato28//JD02-GTO/tml1/contrato4.pdf"/>
    <s v=""/>
    <s v="1064"/>
    <x v="0"/>
    <s v="Recursos federales"/>
    <s v="Presupuesto de Egresos de la Federación"/>
    <s v=""/>
    <s v=""/>
    <s v=""/>
    <s v=""/>
    <s v=""/>
    <s v="No"/>
    <s v="1064"/>
    <s v="Administración del contrato"/>
    <s v=""/>
    <s v=""/>
    <s v=""/>
    <s v=""/>
    <s v="http://transparencia.ine.mx/sistemaot/cargaMasiva/Articulo70/2025/Formato28//JD02-GTO/tml1/factura4.pdf"/>
    <s v="JUNTA DISTRITAL EJECUTIVA NO.02 DE GUANAJUATO - SAN MIGUEL DE ALLENDE"/>
    <s v="31/03/2025"/>
    <m/>
    <x v="7"/>
    <x v="0"/>
  </r>
  <r>
    <s v="2025"/>
    <s v="01/01/2025"/>
    <s v="31/03/2025"/>
    <x v="0"/>
    <x v="0"/>
    <x v="0"/>
    <s v="AAS-AG03-01/2025"/>
    <s v=""/>
    <s v="Arrendamiento para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1.pdf"/>
    <s v="1065"/>
    <s v=""/>
    <s v=""/>
    <s v="Arrendamiento de inmueble en Av. Convención de 1914 poniente, número mil seiscientos veintiseis, Fraccionamiento La Concordia, Código Postal 20040 , en la ciudad de Aguascalientes, en el Estado de Aguascalientes."/>
    <s v="1065"/>
    <s v=""/>
    <s v="1065"/>
    <s v="1065"/>
    <s v=""/>
    <s v=""/>
    <s v=""/>
    <s v=""/>
    <s v="Luis Arturo"/>
    <s v="Cabrera"/>
    <s v="Mayagoitia"/>
    <s v="Hombre"/>
    <s v=""/>
    <s v="1065"/>
    <s v="CAML510924E34"/>
    <s v="Boulevard"/>
    <s v="Manuel J. Clouthier"/>
    <s v="2602"/>
    <s v="13"/>
    <s v="Fraccionamiento"/>
    <s v="Trojes de Cristal"/>
    <s v="1"/>
    <s v="Aguascalientes"/>
    <s v="1"/>
    <s v="Aguascalientes"/>
    <s v="1"/>
    <s v="Aguascalientes"/>
    <s v="20118"/>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1/2025"/>
    <s v="01/01/2025"/>
    <s v="01/01/2025"/>
    <s v="31/12/2025"/>
    <n v="79671.899999999994"/>
    <n v="92419.4"/>
    <s v=""/>
    <s v=""/>
    <s v="Moneda Nacional"/>
    <s v=""/>
    <x v="1"/>
    <s v="Arrendamiento de inmueble en Av. Convención de 1914 poniente, número mil seiscientos veintiseis, Fraccionamiento La Concordia, Código Postal 20040 , en la ciudad de Aguascalientes, en el Estado de Aguascalientes."/>
    <s v=""/>
    <s v="01/01/2025"/>
    <s v="31/12/2025"/>
    <s v="http://transparencia.ine.mx/sistemaot/cargaMasiva/Articulo70/2025/Formato28//JD03-AGS/tml1/aas-ag03-01_2025.pdf"/>
    <s v=""/>
    <s v="1065"/>
    <x v="0"/>
    <s v="Recursos federales"/>
    <s v="Presupuesto de Egresos de la federación"/>
    <s v=""/>
    <s v=""/>
    <s v=""/>
    <s v=""/>
    <s v=""/>
    <s v="No"/>
    <s v="1065"/>
    <s v=""/>
    <s v=""/>
    <s v=""/>
    <s v=""/>
    <s v=""/>
    <s v="http://transparencia.ine.mx/sistemaot/cargaMasiva/Articulo70/2025/Formato28//JD03-AGS/tml1/factura1.pdf"/>
    <s v="JUNTA DISTRITAL EJECUTIVA NO.03 DE AGUASCALIENTES - AGUASCALIENTES"/>
    <s v="31/03/2025"/>
    <m/>
    <x v="14"/>
    <x v="0"/>
  </r>
  <r>
    <s v="2025"/>
    <s v="01/01/2025"/>
    <s v="31/03/2025"/>
    <x v="0"/>
    <x v="0"/>
    <x v="0"/>
    <s v="AAS-AG03-02/2025"/>
    <s v=""/>
    <s v="Arrendamiento para el Módulo de Atención Ciudadana 010351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2.pdf"/>
    <s v="1066"/>
    <s v=""/>
    <s v=""/>
    <s v="Arrendamiento de inmueble para el Módulo de Atención Ciudadana 010351 ubicado en Avenida Adolfo López Mateos Número ciento doce, Colonia Centro, Código Postal 20000, en la ciudad de Aguascalientes, Estado de Aguascalientes."/>
    <s v="1066"/>
    <s v=""/>
    <s v="1066"/>
    <s v="1066"/>
    <s v=""/>
    <s v=""/>
    <s v=""/>
    <s v=""/>
    <s v="Clemente"/>
    <s v="Villalobos"/>
    <s v="Llamas"/>
    <s v="Hombre"/>
    <s v=""/>
    <s v="1066"/>
    <s v="VILC610822CN6"/>
    <s v="Avenida"/>
    <s v="Circuito Aguascalientes norte"/>
    <s v="164"/>
    <s v=""/>
    <s v="Parque industrial"/>
    <s v="Parque industrial Valle de Aguascalientes"/>
    <s v="1"/>
    <s v="San Francisco de los Romo"/>
    <s v="11"/>
    <s v="San Francisco de los Romo"/>
    <s v="1"/>
    <s v="Aguascalientes"/>
    <s v="20358"/>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2/2025"/>
    <s v="01/01/2025"/>
    <s v="01/01/2025"/>
    <s v="31/12/2025"/>
    <n v="38954.43"/>
    <n v="45187.14"/>
    <s v=""/>
    <s v=""/>
    <s v="Moneda Nacional"/>
    <s v=""/>
    <x v="1"/>
    <s v="Arrendamiento de inmueble para el Módulo de Atención Ciudadana 010351 ubicado en Avenida Adolfo López Mateos Número ciento doce, Colonia Centro, Código Postal 20000, en la ciudad de Aguascalientes, Estado de Aguascalientes."/>
    <s v=""/>
    <s v="01/01/2025"/>
    <s v="31/12/2025"/>
    <s v="http://transparencia.ine.mx/sistemaot/cargaMasiva/Articulo70/2025/Formato28//JD03-AGS/tml1/aas-ag03-02_2025.pdf"/>
    <s v=""/>
    <s v="1066"/>
    <x v="0"/>
    <s v="Recursos federales"/>
    <s v="Presupuesto de Egresos de la federación"/>
    <s v=""/>
    <s v=""/>
    <s v=""/>
    <s v=""/>
    <s v=""/>
    <s v="No"/>
    <s v="1066"/>
    <s v=""/>
    <s v=""/>
    <s v=""/>
    <s v=""/>
    <s v=""/>
    <s v="http://transparencia.ine.mx/sistemaot/cargaMasiva/Articulo70/2025/Formato28//JD03-AGS/tml1/factura2.pdf"/>
    <s v="JUNTA DISTRITAL EJECUTIVA NO.03 DE AGUASCALIENTES - AGUASCALIENTES"/>
    <s v="31/03/2025"/>
    <m/>
    <x v="14"/>
    <x v="0"/>
  </r>
  <r>
    <s v="2025"/>
    <s v="01/01/2025"/>
    <s v="31/03/2025"/>
    <x v="0"/>
    <x v="0"/>
    <x v="0"/>
    <s v="AAS-AG03-03/2025"/>
    <s v=""/>
    <s v="Arrendamiento para el Módulo de Atención Ciudadana 010352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3.pdf"/>
    <s v="1067"/>
    <s v=""/>
    <s v=""/>
    <s v="Arrendamiento de inmueble para el Módulo de Atención Ciudadana 010352 ubicado en Calle Carlos Sagredo Número doscientos catorce, Colonia San Cayetano, Código Postal 20010, en la ciudad de Aguascalientes, Estado de Aguascalientes."/>
    <s v="1067"/>
    <s v=""/>
    <s v="1067"/>
    <s v="1067"/>
    <s v=""/>
    <s v=""/>
    <s v=""/>
    <s v=""/>
    <s v=""/>
    <s v=""/>
    <s v=""/>
    <s v=""/>
    <s v="Grupo Constructor Efectivo SA de CV"/>
    <s v="1067"/>
    <s v="GCE141020IMA"/>
    <s v="Calle"/>
    <s v="Sierra del laurel"/>
    <s v="412"/>
    <s v=""/>
    <s v="Fraccionamiento"/>
    <s v="Bosques del prado norte"/>
    <s v="1"/>
    <s v="Aguascalientes"/>
    <s v="1"/>
    <s v="Aguascalientes"/>
    <s v="1"/>
    <s v="Aguascalientes"/>
    <s v="20127"/>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3/2025"/>
    <s v="01/01/2025"/>
    <s v="01/01/2025"/>
    <s v="31/12/2025"/>
    <n v="22044.34"/>
    <n v="25571.43"/>
    <s v=""/>
    <s v=""/>
    <s v="Moneda Nacional"/>
    <s v=""/>
    <x v="1"/>
    <s v="Arrendamiento de inmueble para el Módulo de Atención Ciudadana 010352 ubicado en Calle Carlos Sagredo Número doscientos catorce, Colonia San Cayetano, Código Postal 20010, en la ciudad de Aguascalientes, Estado de Aguascalientes."/>
    <s v=""/>
    <s v="01/01/2025"/>
    <s v="31/12/2025"/>
    <s v="http://transparencia.ine.mx/sistemaot/cargaMasiva/Articulo70/2025/Formato28//JD03-AGS/tml1/aas-ag03-03_2025.pdf"/>
    <s v=""/>
    <s v="1067"/>
    <x v="0"/>
    <s v="Recursos federales"/>
    <s v="Presupuesto de Egresos de la federación"/>
    <s v=""/>
    <s v=""/>
    <s v=""/>
    <s v=""/>
    <s v=""/>
    <s v="No"/>
    <s v="1067"/>
    <s v=""/>
    <s v=""/>
    <s v=""/>
    <s v=""/>
    <s v=""/>
    <s v="http://transparencia.ine.mx/sistemaot/cargaMasiva/Articulo70/2025/Formato28//JD03-AGS/tml1/factura3.pdf"/>
    <s v="JUNTA DISTRITAL EJECUTIVA NO.03 DE AGUASCALIENTES - AGUASCALIENTES"/>
    <s v="31/03/2025"/>
    <m/>
    <x v="14"/>
    <x v="0"/>
  </r>
  <r>
    <s v="2025"/>
    <s v="01/01/2025"/>
    <s v="31/03/2025"/>
    <x v="0"/>
    <x v="0"/>
    <x v="0"/>
    <s v="AAS-AG03-04/2025"/>
    <s v=""/>
    <s v="Arrendamiento para el Módulo de Atención Ciudadana 010353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4.pdf"/>
    <s v="1068"/>
    <s v=""/>
    <s v=""/>
    <s v="Arrendamiento de inmueble para el Módulo de Atención Ciudadana 010353 ubicado en Avenida Aguascalientes pte. esq avenida de los maestros, número doscientos catorce, local 12, 13 y 14 Centro Comercial Velaria Mall, Fraccionamiento Nueva España, C.P. 20205, en la ciudad de Aguascalientes, Estado de Aguascalientes."/>
    <s v="1068"/>
    <s v=""/>
    <s v="1068"/>
    <s v="1068"/>
    <s v=""/>
    <s v=""/>
    <s v=""/>
    <s v=""/>
    <s v=""/>
    <s v=""/>
    <s v=""/>
    <s v=""/>
    <s v="Comercializadora Inmobioliaria Mexicana SA de CV"/>
    <s v="1068"/>
    <s v="CIM100316RV7"/>
    <s v="Boulevard"/>
    <s v="Siglo XXI"/>
    <s v="1713"/>
    <s v=""/>
    <s v="Colonia"/>
    <s v="Manuel Gomez Morin"/>
    <s v="1"/>
    <s v="Aguascalientes"/>
    <s v="1"/>
    <s v="Aguascalientes"/>
    <s v="1"/>
    <s v="Aguascalientes"/>
    <s v="2020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4/2025"/>
    <s v="01/01/2025"/>
    <s v="01/01/2025"/>
    <s v="31/12/2025"/>
    <n v="20933.88"/>
    <n v="24283.3"/>
    <s v=""/>
    <s v=""/>
    <s v="Moneda Nacional"/>
    <s v=""/>
    <x v="1"/>
    <s v="Arrendamiento de inmueble para el Módulo de Atención Ciuadadana 010353 ubicado en Avenida Aguascalientes pte. esq avenida de los maestros, número doscientos catorce, local 12, 13 y 14 Centro Comercial Velaria Mall, Fraccionamiento Nueva España, C.P. 20205, en la ciudad de Aguascalientes, Estado de Aguascalientes."/>
    <s v=""/>
    <s v="01/01/2025"/>
    <s v="31/12/2025"/>
    <s v="http://transparencia.ine.mx/sistemaot/cargaMasiva/Articulo70/2025/Formato28//JD03-AGS/tml1/aas-ag03-04_2025.pdf"/>
    <s v=""/>
    <s v="1068"/>
    <x v="0"/>
    <s v="Recursos federales"/>
    <s v="Presupuesto de Egresos de la federación"/>
    <s v=""/>
    <s v=""/>
    <s v=""/>
    <s v=""/>
    <s v=""/>
    <s v="No"/>
    <s v="1068"/>
    <s v=""/>
    <s v=""/>
    <s v=""/>
    <s v=""/>
    <s v=""/>
    <s v="http://transparencia.ine.mx/sistemaot/cargaMasiva/Articulo70/2025/Formato28//JD03-AGS/tml1/factura4.pdf"/>
    <s v="JUNTA DISTRITAL EJECUTIVA NO.03 DE AGUASCALIENTES - AGUASCALIENTES"/>
    <s v="31/03/2025"/>
    <m/>
    <x v="14"/>
    <x v="0"/>
  </r>
  <r>
    <s v="2025"/>
    <s v="01/01/2025"/>
    <s v="31/03/2025"/>
    <x v="0"/>
    <x v="0"/>
    <x v="0"/>
    <s v="AAS-AG03-05/2025"/>
    <s v=""/>
    <s v="Arrendamiento para el Módulo de Atención Ciudadana 010354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5.pdf"/>
    <s v="1069"/>
    <s v=""/>
    <s v=""/>
    <s v="Arrendamiento de inmueble para el Módulo de Atención Ciudadana 010354 ubicado en Avenida Siglo XXI , Numero seiscientos veintiocho Fraccionamiento Morelos, Código Postal 20298, en la ciudad de Aguascalientes, Estado de Aguascalientes."/>
    <s v="1069"/>
    <s v=""/>
    <s v="1069"/>
    <s v="1069"/>
    <s v=""/>
    <s v=""/>
    <s v=""/>
    <s v=""/>
    <s v="Maria Monserrat"/>
    <s v="Miranda"/>
    <s v="Prieto"/>
    <s v="Mujer"/>
    <s v=""/>
    <s v="1069"/>
    <s v="MIPM930927DN8"/>
    <s v="Calle"/>
    <s v="Paseo de los cedros"/>
    <s v="142"/>
    <s v=""/>
    <s v="Fraccionamiento"/>
    <s v="Bosques del Prado oriente"/>
    <s v="1"/>
    <s v="Aguascalientes"/>
    <s v="1"/>
    <s v="Aguascalientes"/>
    <s v="1"/>
    <s v="Aguascalientes"/>
    <s v="20159"/>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5/2025"/>
    <s v="01/01/2025"/>
    <s v="01/01/2025"/>
    <s v="31/12/2025"/>
    <n v="8160"/>
    <n v="9465.6"/>
    <s v=""/>
    <s v=""/>
    <s v="Moneda Nacional"/>
    <s v=""/>
    <x v="1"/>
    <s v="Arrendamiento de inmueble para el Módulo de Atención Ciudadana 010354 ubicado en Avenida Siglo XXI , Numero seiscientos veintiocho Fraccionamiento Morelos, Código Postal 20298, en la ciudad de Aguascalientes, Estado de Aguascalientes."/>
    <s v=""/>
    <s v="01/01/2025"/>
    <s v="31/12/2025"/>
    <s v="http://transparencia.ine.mx/sistemaot/cargaMasiva/Articulo70/2025/Formato28//JD03-AGS/tml1/aas-ag03-05_2025.pdf"/>
    <s v=""/>
    <s v="1069"/>
    <x v="0"/>
    <s v="Recursos federales"/>
    <s v="Presupuesto de Egresos de la federación"/>
    <s v=""/>
    <s v=""/>
    <s v=""/>
    <s v=""/>
    <s v=""/>
    <s v="No"/>
    <s v="1069"/>
    <s v=""/>
    <s v=""/>
    <s v=""/>
    <s v=""/>
    <s v=""/>
    <s v="http://transparencia.ine.mx/sistemaot/cargaMasiva/Articulo70/2025/Formato28//JD03-AGS/tml1/factura5.pdf"/>
    <s v="JUNTA DISTRITAL EJECUTIVA NO.03 DE AGUASCALIENTES - AGUASCALIENTES"/>
    <s v="31/03/2025"/>
    <m/>
    <x v="14"/>
    <x v="0"/>
  </r>
  <r>
    <s v="2025"/>
    <s v="01/01/2025"/>
    <s v="31/03/2025"/>
    <x v="0"/>
    <x v="1"/>
    <x v="0"/>
    <s v="AAS-AG03-06/2025"/>
    <s v=""/>
    <s v="Contratación de servicios de limpiez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6.pdf"/>
    <s v="1070"/>
    <s v=""/>
    <s v=""/>
    <s v="Proporcionar el servicio de limpieza de oficinas de la 03 Junta Distrital Ejecutiva en Aguascalientes para el cumplimiento de sus actividades."/>
    <s v="1070"/>
    <s v=""/>
    <s v="1070"/>
    <s v="1070"/>
    <s v=""/>
    <s v=""/>
    <s v=""/>
    <s v=""/>
    <s v="Erica Liliana"/>
    <s v="González"/>
    <s v="Acero"/>
    <s v="Mujer"/>
    <s v=""/>
    <s v="1070"/>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6/2025"/>
    <s v="31/01/2025"/>
    <s v="01/02/2025"/>
    <s v="31/12/2025"/>
    <n v="22000"/>
    <n v="25520"/>
    <s v=""/>
    <s v=""/>
    <s v="Moneda Nacional"/>
    <s v=""/>
    <x v="1"/>
    <s v="Proporcionar el servicio de limpieza de oficinas de la 03 Junta Distrital Ejecutiva en Aguascalientes para el cumplimiento de sus actividades."/>
    <s v=""/>
    <s v="01/02/2025"/>
    <s v="31/12/2025"/>
    <s v="http://transparencia.ine.mx/sistemaot/cargaMasiva/Articulo70/2025/Formato28//JD03-AGS/tml1/aas-ag03-06_2025.pdf"/>
    <s v=""/>
    <s v="1070"/>
    <x v="0"/>
    <s v="Recursos federales"/>
    <s v="Presupuesto de Egresos de la federación"/>
    <s v=""/>
    <s v=""/>
    <s v=""/>
    <s v=""/>
    <s v=""/>
    <s v="No"/>
    <s v="1070"/>
    <s v=""/>
    <s v=""/>
    <s v=""/>
    <s v=""/>
    <s v=""/>
    <s v="http://transparencia.ine.mx/sistemaot/cargaMasiva/Articulo70/2025/Formato28//JD03-AGS/tml1/factura6.pdf"/>
    <s v="JUNTA DISTRITAL EJECUTIVA NO.03 DE AGUASCALIENTES - AGUASCALIENTES"/>
    <s v="31/03/2025"/>
    <m/>
    <x v="14"/>
    <x v="0"/>
  </r>
  <r>
    <s v="2025"/>
    <s v="01/01/2025"/>
    <s v="31/03/2025"/>
    <x v="0"/>
    <x v="1"/>
    <x v="0"/>
    <s v="AAS-AG03-07/2025"/>
    <s v=""/>
    <s v="Contratación de servicios de limpieza de los módulos de atención ciudadana de la 03 Junta Distrital Ejecutiva en Aguascalientes.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7.pdf"/>
    <s v="1071"/>
    <s v=""/>
    <s v=""/>
    <s v="Proporcionar el servicio de limpieza de los módulos de atención ciudadana de la 03 Junta Distrital Ejecutiva en Aguascalientes."/>
    <s v="1071"/>
    <s v=""/>
    <s v="1071"/>
    <s v="1071"/>
    <s v=""/>
    <s v=""/>
    <s v=""/>
    <s v=""/>
    <s v="Erica Liliana"/>
    <s v="González"/>
    <s v="Acero"/>
    <s v="Mujer"/>
    <s v=""/>
    <s v="1071"/>
    <s v="GOAE960516NZ2"/>
    <s v="Calle"/>
    <s v="Guadalupe"/>
    <s v="504"/>
    <s v="B"/>
    <s v="Barrio"/>
    <s v="De Guadalupe"/>
    <s v="1"/>
    <s v="Aguascalientes"/>
    <s v="1"/>
    <s v="Aguascalientes"/>
    <s v="1"/>
    <s v="Aguascalientes"/>
    <s v="20059"/>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7/2025"/>
    <s v="31/01/2025"/>
    <s v="01/02/2025"/>
    <s v="31/12/2025"/>
    <n v="43920"/>
    <n v="50947"/>
    <s v=""/>
    <s v=""/>
    <s v="Moneda Nacional"/>
    <s v=""/>
    <x v="1"/>
    <s v="Proporcionar el servicio de limpieza de los módulos de atención ciudadana de la 03 Junta Distrital Ejecutiva en Aguascalientes."/>
    <s v=""/>
    <s v="01/02/2025"/>
    <s v="31/12/2025"/>
    <s v="http://transparencia.ine.mx/sistemaot/cargaMasiva/Articulo70/2025/Formato28//JD03-AGS/tml1/aas-ag03-07_2025.pdf"/>
    <s v=""/>
    <s v="1071"/>
    <x v="0"/>
    <s v="Recursos federales"/>
    <s v="Presupuesto de Egresos de la federación"/>
    <s v=""/>
    <s v=""/>
    <s v=""/>
    <s v=""/>
    <s v=""/>
    <s v="No"/>
    <s v="1071"/>
    <s v=""/>
    <s v=""/>
    <s v=""/>
    <s v=""/>
    <s v=""/>
    <s v="http://transparencia.ine.mx/sistemaot/cargaMasiva/Articulo70/2025/Formato28//JD03-AGS/tml1/factura7.pdf"/>
    <s v="JUNTA DISTRITAL EJECUTIVA NO.03 DE AGUASCALIENTES - AGUASCALIENTES"/>
    <s v="31/03/2025"/>
    <m/>
    <x v="14"/>
    <x v="0"/>
  </r>
  <r>
    <s v="2025"/>
    <s v="01/01/2025"/>
    <s v="31/03/2025"/>
    <x v="0"/>
    <x v="1"/>
    <x v="0"/>
    <s v="AAS-AG03-08/2025"/>
    <s v=""/>
    <s v="Contratación de servicios de vigilancia de oficina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8.pdf"/>
    <s v="1072"/>
    <s v=""/>
    <s v=""/>
    <s v="Proporcionar el servicio de vigilancia de la 03 Junta Distrital Ejecutiva en Aguascalientes."/>
    <s v="1072"/>
    <s v=""/>
    <s v="1072"/>
    <s v="1072"/>
    <s v=""/>
    <s v=""/>
    <s v=""/>
    <s v=""/>
    <s v=""/>
    <s v=""/>
    <s v=""/>
    <s v=""/>
    <s v="Gopsa Seguridad Privada SRL de CV"/>
    <s v="1072"/>
    <s v="GSP211201490"/>
    <s v="Avenida"/>
    <s v="Francisco I. Madero"/>
    <s v="444"/>
    <s v=""/>
    <s v="Condominio"/>
    <s v="Centro"/>
    <s v="1"/>
    <s v="Aguascalientes"/>
    <s v="1"/>
    <s v="Aguascalientes"/>
    <s v="1"/>
    <s v="Aguascalientes"/>
    <s v="2000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8/2025"/>
    <s v="31/01/2025"/>
    <s v="01/02/2025"/>
    <s v="31/12/2025"/>
    <n v="24000"/>
    <n v="27840"/>
    <s v=""/>
    <s v=""/>
    <s v="Moneda Nacional"/>
    <s v=""/>
    <x v="1"/>
    <s v="Proporcionar el servicio de vigilancia de la 03 Junta Distrital Ejecutiva en Aguascalientes."/>
    <s v=""/>
    <s v="01/02/2025"/>
    <s v="31/12/2025"/>
    <s v="http://transparencia.ine.mx/sistemaot/cargaMasiva/Articulo70/2025/Formato28//JD03-AGS/tml1/aas-ag03-08_2025.pdf"/>
    <s v=""/>
    <s v="1072"/>
    <x v="0"/>
    <s v="Recursos federales"/>
    <s v="Presupuesto de Egresos de la federación"/>
    <s v=""/>
    <s v=""/>
    <s v=""/>
    <s v=""/>
    <s v=""/>
    <s v="No"/>
    <s v="1072"/>
    <s v=""/>
    <s v=""/>
    <s v=""/>
    <s v=""/>
    <s v=""/>
    <s v="http://transparencia.ine.mx/sistemaot/cargaMasiva/Articulo70/2025/Formato28//JD03-AGS/tml1/factura8.pdf"/>
    <s v="JUNTA DISTRITAL EJECUTIVA NO.03 DE AGUASCALIENTES - AGUASCALIENTES"/>
    <s v="31/03/2025"/>
    <m/>
    <x v="14"/>
    <x v="0"/>
  </r>
  <r>
    <s v="2025"/>
    <s v="01/01/2025"/>
    <s v="31/03/2025"/>
    <x v="0"/>
    <x v="1"/>
    <x v="0"/>
    <s v="AAS-AG03-09/2025"/>
    <s v=""/>
    <s v="Contratación de suministro de gasolina para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9.pdf"/>
    <s v="1073"/>
    <s v=""/>
    <s v=""/>
    <s v="Proporcionar el servicio de combustible para los vehiculos oficiales en el cumplimiento de las actividades de la 03 Junta Distrital Ejecutiva en Aguascalientes."/>
    <s v="1073"/>
    <s v=""/>
    <s v="1073"/>
    <s v="1073"/>
    <s v=""/>
    <s v=""/>
    <s v=""/>
    <s v=""/>
    <s v=""/>
    <s v=""/>
    <s v=""/>
    <s v=""/>
    <s v="Unidad de Gasolineras SA de CV"/>
    <s v="1073"/>
    <s v="UGA980608G31"/>
    <s v="Avenida"/>
    <s v="Universidad"/>
    <s v="605"/>
    <s v="5"/>
    <s v="Colonia"/>
    <s v="Unidad Ganadera"/>
    <s v="1"/>
    <s v="Aguascalientes"/>
    <s v="1"/>
    <s v="Aguascalientes"/>
    <s v="1"/>
    <s v="Aguascalientes"/>
    <s v="2013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9/2025"/>
    <s v="31/01/2025"/>
    <s v="01/02/2025"/>
    <s v="31/12/2025"/>
    <n v="18330.68"/>
    <n v="21184.19"/>
    <s v="56000.00"/>
    <s v="140000.00"/>
    <s v="Moneda Nacional"/>
    <s v=""/>
    <x v="1"/>
    <s v="Proporcionar el servicio de combustible para los vehiculos oficiales en el cumplimiento de las actividades de la 03 Junta Distrital Ejecutiva en Aguascalientes."/>
    <s v=""/>
    <s v="01/02/2025"/>
    <s v="31/12/2025"/>
    <s v="http://transparencia.ine.mx/sistemaot/cargaMasiva/Articulo70/2025/Formato28//JD03-AGS/tml1/aas-ag03-09_2025.pdf"/>
    <s v=""/>
    <s v="1073"/>
    <x v="0"/>
    <s v="Recursos federales"/>
    <s v="Presupuesto de Egresos de la federación"/>
    <s v=""/>
    <s v=""/>
    <s v=""/>
    <s v=""/>
    <s v=""/>
    <s v="No"/>
    <s v="1073"/>
    <s v=""/>
    <s v=""/>
    <s v=""/>
    <s v=""/>
    <s v=""/>
    <s v="http://transparencia.ine.mx/sistemaot/cargaMasiva/Articulo70/2025/Formato28//JD03-AGS/tml1/factura9.pdf"/>
    <s v="JUNTA DISTRITAL EJECUTIVA NO.03 DE AGUASCALIENTES - AGUASCALIENTES"/>
    <s v="31/03/2025"/>
    <m/>
    <x v="14"/>
    <x v="0"/>
  </r>
  <r>
    <s v="2025"/>
    <s v="01/01/2025"/>
    <s v="31/03/2025"/>
    <x v="0"/>
    <x v="1"/>
    <x v="0"/>
    <s v="AAS-AG03-010/2025"/>
    <s v=""/>
    <s v="Contratación de arrendamiento de fotocopiadora multifuncional para el desarrollo de las actividad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10.pdf"/>
    <s v="1074"/>
    <s v=""/>
    <s v=""/>
    <s v="Proporcionar el servicio de arrendamiento de fotocopiadora multifuncional para el cumplimiento de las actividades de la 03 Junta Distrital Ejecutiva en Aguascalientes."/>
    <s v="1074"/>
    <s v=""/>
    <s v="1074"/>
    <s v="1074"/>
    <s v=""/>
    <s v=""/>
    <s v=""/>
    <s v=""/>
    <s v=""/>
    <s v=""/>
    <s v=""/>
    <s v=""/>
    <s v="Doculider SA de CV"/>
    <s v="1074"/>
    <s v="DOC940629749"/>
    <s v="Avenida"/>
    <s v="Convención de 1914 Norte"/>
    <s v="1407"/>
    <s v=""/>
    <s v="Colonia"/>
    <s v="Las Arboledas"/>
    <s v="1"/>
    <s v="Aguascalientes"/>
    <s v="1"/>
    <s v="Aguascalientes"/>
    <s v="1"/>
    <s v="Aguascalientes"/>
    <s v="20020"/>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10/2025"/>
    <s v="31/01/2025"/>
    <s v="01/02/2025"/>
    <s v="31/12/2025"/>
    <n v="2000"/>
    <n v="2320"/>
    <s v=""/>
    <s v=""/>
    <s v="Moneda Nacional"/>
    <s v=""/>
    <x v="1"/>
    <s v="Proporcionar el servicio de arrendamiento de fotocopiadora multifuncional para el cumplimiento de las actividades de la 03 Junta Distrital Ejecutiva en Aguascalientes."/>
    <s v=""/>
    <s v="01/02/2025"/>
    <s v="31/12/2025"/>
    <s v="http://transparencia.ine.mx/sistemaot/cargaMasiva/Articulo70/2025/Formato28//JD03-AGS/tml1/aas-ag03-010_2025.pdf"/>
    <s v=""/>
    <s v="1074"/>
    <x v="0"/>
    <s v="Recursos federales"/>
    <s v="Presupuesto de Egresos de la federación"/>
    <s v=""/>
    <s v=""/>
    <s v=""/>
    <s v=""/>
    <s v=""/>
    <s v="No"/>
    <s v="1074"/>
    <s v=""/>
    <s v=""/>
    <s v=""/>
    <s v=""/>
    <s v=""/>
    <s v="http://transparencia.ine.mx/sistemaot/cargaMasiva/Articulo70/2025/Formato28//JD03-AGS/tml1/factura10.pdf"/>
    <s v="JUNTA DISTRITAL EJECUTIVA NO.03 DE AGUASCALIENTES - AGUASCALIENTES"/>
    <s v="31/03/2025"/>
    <m/>
    <x v="14"/>
    <x v="0"/>
  </r>
  <r>
    <s v="2025"/>
    <s v="01/01/2025"/>
    <s v="31/03/2025"/>
    <x v="0"/>
    <x v="1"/>
    <x v="0"/>
    <s v="AAS-AG03-011/2025"/>
    <s v=""/>
    <s v="Contratación de servicio de pensión para el resguardo de los vehículos oficiales de la 03 Junta Distrital Ejecutiva. En virtud de haber sido la propuesta que ofreció el mejor precio y calidad en los materiales adquiridos o en su caso el servicio contrat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03-AGS/tml1/osp11.pdf"/>
    <s v="1075"/>
    <s v=""/>
    <s v=""/>
    <s v="Proporcionar el servicio de pensión para los vehiculos oficiales de la 03 Junta Distrital Ejecutiva en Aguascalientes."/>
    <s v="1075"/>
    <s v=""/>
    <s v="1075"/>
    <s v="1075"/>
    <s v=""/>
    <s v=""/>
    <s v=""/>
    <s v=""/>
    <s v="Luis Arturo"/>
    <s v="Cabrera"/>
    <s v="Mayagoitia"/>
    <s v="Hombre"/>
    <s v=""/>
    <s v="1075"/>
    <s v="CAML510924E34"/>
    <s v="Boulevard"/>
    <s v="Manuel J. Clouthier"/>
    <s v="2602"/>
    <s v="13"/>
    <s v="Fraccionamiento"/>
    <s v="Trojes de Cristal"/>
    <s v="1"/>
    <s v="Aguascalientes"/>
    <s v="1"/>
    <s v="Aguascalientes"/>
    <s v="1"/>
    <s v="Aguascalientes"/>
    <s v="20118"/>
    <s v=""/>
    <s v=""/>
    <s v=""/>
    <s v=""/>
    <s v="En virtud de haber sido la propuesta que ofreció el mejor precio y calidad en los materiales adquiridos o en su caso el servicio contratado."/>
    <s v="03 Junta Distrital Ejecutiva de Aguascalientes"/>
    <s v="03 Junta Distrital Ejecutiva de Aguascalientes"/>
    <s v="03 Junta Distrital Ejecutiva de Aguascalientes"/>
    <s v="AAS-AG03-011/2025"/>
    <s v="31/01/2025"/>
    <s v="01/02/2025"/>
    <s v="31/12/2025"/>
    <n v="3759.76"/>
    <n v="4361.32"/>
    <s v=""/>
    <s v=""/>
    <s v="Moneda Nacional"/>
    <s v=""/>
    <x v="1"/>
    <s v="Servicio de pensión para resguardo de los vehículos de la 03 Junta Distrital Ejecutiva en Aguascalientes."/>
    <s v=""/>
    <s v="01/02/2025"/>
    <s v="31/12/2025"/>
    <s v="http://transparencia.ine.mx/sistemaot/cargaMasiva/Articulo70/2025/Formato28//JD03-AGS/tml1/aas-ag03-011_2025.pdf"/>
    <s v=""/>
    <s v="1075"/>
    <x v="0"/>
    <s v="Recursos federales"/>
    <s v="Presupuesto de Egresos de la federación"/>
    <s v=""/>
    <s v=""/>
    <s v=""/>
    <s v=""/>
    <s v=""/>
    <s v="No"/>
    <s v="1075"/>
    <s v=""/>
    <s v=""/>
    <s v=""/>
    <s v=""/>
    <s v=""/>
    <s v="http://transparencia.ine.mx/sistemaot/cargaMasiva/Articulo70/2025/Formato28//JD03-AGS/tml1/factura11.pdf"/>
    <s v="JUNTA DISTRITAL EJECUTIVA NO.03 DE AGUASCALIENTES - AGUASCALIENTES"/>
    <s v="31/03/2025"/>
    <m/>
    <x v="14"/>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76"/>
    <s v=""/>
    <s v=""/>
    <s v="Proporcionar el servicio de limpieza para la Junta Local Ejecutiva de Chiapas, Edificio Xamaipak y Moctezuma, correspondiente a los meses de enero a marzo 2025"/>
    <s v="1076"/>
    <s v=""/>
    <s v="1076"/>
    <s v="1076"/>
    <s v=""/>
    <s v=""/>
    <s v=""/>
    <s v=""/>
    <s v="Alberto"/>
    <s v="López"/>
    <s v="Morga"/>
    <s v="Hombre"/>
    <s v=""/>
    <s v="1076"/>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76"/>
    <x v="0"/>
    <s v="Recursos federales"/>
    <s v="Presupuesto de egresos de la federación"/>
    <s v=""/>
    <s v=""/>
    <s v=""/>
    <s v=""/>
    <s v=""/>
    <s v="Si"/>
    <s v="1076"/>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77"/>
    <s v=""/>
    <s v=""/>
    <s v="Proporcionar el servicio de vigilancia y seguridad para la Junta Local Ejecutiva de Chiapas, en los edificios Xamaipak, Moctezuma y la Bodega General del INE, correspondiente a los meses de enero a marzo 2025"/>
    <s v="1077"/>
    <s v=""/>
    <s v="1077"/>
    <s v="1077"/>
    <s v=""/>
    <s v=""/>
    <s v=""/>
    <s v=""/>
    <s v=""/>
    <s v=""/>
    <s v=""/>
    <s v=""/>
    <s v="Coordinadora Asipec S.A. de C.V."/>
    <s v="1077"/>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77"/>
    <x v="0"/>
    <s v="Recursos federales"/>
    <s v="Presupuesto de egresos de la federación"/>
    <s v=""/>
    <s v=""/>
    <s v=""/>
    <s v=""/>
    <s v=""/>
    <s v="Si"/>
    <s v="1077"/>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78"/>
    <s v=""/>
    <s v=""/>
    <s v="Proporcionar el servicio de arrendamiento del edificio Moctezuma para la Junta Local Ejecutiva de Chiapas, ubicado en la 3a. Norte poniente No. 1514, Colonia Moctezuma, Tuxtla Gutiérrez, Chiapas, correspondiente a los meses de eneso a marzo 2025"/>
    <s v="1078"/>
    <s v=""/>
    <s v="1078"/>
    <s v="1078"/>
    <s v=""/>
    <s v=""/>
    <s v=""/>
    <s v=""/>
    <s v=""/>
    <s v=""/>
    <s v=""/>
    <s v=""/>
    <s v="Mayorista en Computo y Accesorios de Chiapas S.A. de C.V."/>
    <s v="1078"/>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78"/>
    <x v="0"/>
    <s v="Recursos federales"/>
    <s v="Presupuesto de egresos de la federación"/>
    <s v=""/>
    <s v=""/>
    <s v=""/>
    <s v=""/>
    <s v=""/>
    <s v="Si"/>
    <s v="1078"/>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79"/>
    <s v=""/>
    <s v=""/>
    <s v="Proporcionar el servicio de arrendamiento del edificio Xamaipak para la Junta Local Ejecutiva de Chiapas, ubicado en la calle 16 poniente su No. 250, Tuxtla Gutiérrez, Chiapas, correspondiente a los meses de enero a marzo 2025"/>
    <s v="1079"/>
    <s v=""/>
    <s v="1079"/>
    <s v="1079"/>
    <s v=""/>
    <s v=""/>
    <s v=""/>
    <s v=""/>
    <s v=""/>
    <s v=""/>
    <s v=""/>
    <s v=""/>
    <s v="Operadora y Desarrolladora San Francisco S.A. de C.V."/>
    <s v="1079"/>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79"/>
    <x v="0"/>
    <s v="Recursos federales"/>
    <s v="Presupuesto de egresos de la federación"/>
    <s v=""/>
    <s v=""/>
    <s v=""/>
    <s v=""/>
    <s v=""/>
    <s v="Si"/>
    <s v="1079"/>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80"/>
    <s v=""/>
    <s v=""/>
    <s v="Proporcionar el servicio de arrendamiento de la Bodegageneral  para la Junta Local Ejecutiva de Chiapas, ubicado en la 23 Poniente Sur No. 680, Fraccionamiento Santa Elena, Tuxtla Gutiérrez, Chiapas, correspondiente a los meses de enero a marzo 2025"/>
    <s v="1080"/>
    <s v=""/>
    <s v="1080"/>
    <s v="1080"/>
    <s v=""/>
    <s v=""/>
    <s v=""/>
    <s v=""/>
    <s v="Guillermo de Jesús"/>
    <s v="Orduña"/>
    <s v="Cervera"/>
    <s v="Hombre"/>
    <s v=""/>
    <s v="1080"/>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80"/>
    <x v="0"/>
    <s v="Recursos federales"/>
    <s v="Presupuesto de egresos de la federación"/>
    <s v=""/>
    <s v=""/>
    <s v=""/>
    <s v=""/>
    <s v=""/>
    <s v="Si"/>
    <s v="1080"/>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81"/>
    <s v=""/>
    <s v=""/>
    <s v="Proporcionar el servicio de arrendamiento de equipos de impresión (fotocopiadoras)  para la Junta Local Ejecutiva de Chiapas, ubicado en la 16a Poniente sur No. 250, Col. Xamaipak y en la 3a. Norte Poniente No. 1514, Col. Moctezuma en Tuxtla Gutiérrez, Chiapas."/>
    <s v="1081"/>
    <s v=""/>
    <s v="1081"/>
    <s v="1081"/>
    <s v=""/>
    <s v=""/>
    <s v=""/>
    <s v=""/>
    <s v=""/>
    <s v=""/>
    <s v=""/>
    <s v=""/>
    <s v="Copy Fax del Sureste S.A. de C.V."/>
    <s v="1081"/>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81"/>
    <x v="0"/>
    <s v="Recursos federales"/>
    <s v="Presupuesto de egresos de la federación"/>
    <s v=""/>
    <s v=""/>
    <s v=""/>
    <s v=""/>
    <s v=""/>
    <s v="Si"/>
    <s v="1081"/>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82"/>
    <s v=""/>
    <s v=""/>
    <s v="Adquisición de mobiliario para la adecuacion de la oficna de la Vocalia Ejecutiva, la Coordinación Administrativa y el Departamento de Recursos Financieros de la Junta Local Ejecutiva de Chiapas, edificio Xamaipak."/>
    <s v="1082"/>
    <s v=""/>
    <s v="1082"/>
    <s v="1082"/>
    <s v=""/>
    <s v=""/>
    <s v=""/>
    <s v=""/>
    <s v=""/>
    <s v=""/>
    <s v=""/>
    <s v=""/>
    <s v="Ofimagen S.A. de C.V."/>
    <s v="1082"/>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82"/>
    <x v="0"/>
    <s v="Recursos federales"/>
    <s v="Presupuesto de egresos de la federación"/>
    <s v=""/>
    <s v=""/>
    <s v=""/>
    <s v=""/>
    <s v=""/>
    <s v="No"/>
    <s v="1082"/>
    <s v=""/>
    <s v=""/>
    <s v=""/>
    <s v=""/>
    <s v=""/>
    <s v="http://transparencia.ine.mx/sistemaot/cargaMasiva/Articulo70/2025/Formato28//JL-CHIS/tml1/f_ofimagen_28260.pdf"/>
    <s v="JUNTA LOCAL EJECUTIVA DE CHIAPAS"/>
    <s v="31/03/2025"/>
    <m/>
    <x v="5"/>
    <x v="1"/>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083"/>
    <s v=""/>
    <s v=""/>
    <s v="Proporcionar el servicio de limpieza para la Junta Local Ejecutiva de Chiapas, Edificio Xamaipak y Moctezuma, correspondiente a los meses de enero a marzo 2025"/>
    <s v="1083"/>
    <s v=""/>
    <s v="1083"/>
    <s v="1083"/>
    <s v=""/>
    <s v=""/>
    <s v=""/>
    <s v=""/>
    <s v="Alberto"/>
    <s v="López"/>
    <s v="Morga"/>
    <s v="Hombre"/>
    <s v=""/>
    <s v="1083"/>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083"/>
    <x v="0"/>
    <s v="Recursos federales"/>
    <s v="Presupuesto de egresos de la federación"/>
    <s v=""/>
    <s v=""/>
    <s v=""/>
    <s v=""/>
    <s v=""/>
    <s v="Si"/>
    <s v="1083"/>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084"/>
    <s v=""/>
    <s v=""/>
    <s v="Proporcionar el servicio de vigilancia y seguridad para la Junta Local Ejecutiva de Chiapas, en los edificios Xamaipak, Moctezuma y la Bodega General del INE, correspondiente a los meses de enero a marzo 2025"/>
    <s v="1084"/>
    <s v=""/>
    <s v="1084"/>
    <s v="1084"/>
    <s v=""/>
    <s v=""/>
    <s v=""/>
    <s v=""/>
    <s v=""/>
    <s v=""/>
    <s v=""/>
    <s v=""/>
    <s v="Coordinadora Asipec S.A. de C.V."/>
    <s v="1084"/>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084"/>
    <x v="0"/>
    <s v="Recursos federales"/>
    <s v="Presupuesto de egresos de la federación"/>
    <s v=""/>
    <s v=""/>
    <s v=""/>
    <s v=""/>
    <s v=""/>
    <s v="Si"/>
    <s v="1084"/>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085"/>
    <s v=""/>
    <s v=""/>
    <s v="Proporcionar el servicio de arrendamiento del edificio Moctezuma para la Junta Local Ejecutiva de Chiapas, ubicado en la 3a. Norte poniente No. 1514, Colonia Moctezuma, Tuxtla Gutiérrez, Chiapas, correspondiente a los meses de eneso a marzo 2025"/>
    <s v="1085"/>
    <s v=""/>
    <s v="1085"/>
    <s v="1085"/>
    <s v=""/>
    <s v=""/>
    <s v=""/>
    <s v=""/>
    <s v=""/>
    <s v=""/>
    <s v=""/>
    <s v=""/>
    <s v="Mayorista en Computo y Accesorios de Chiapas S.A. de C.V."/>
    <s v="1085"/>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085"/>
    <x v="0"/>
    <s v="Recursos federales"/>
    <s v="Presupuesto de egresos de la federación"/>
    <s v=""/>
    <s v=""/>
    <s v=""/>
    <s v=""/>
    <s v=""/>
    <s v="Si"/>
    <s v="1085"/>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086"/>
    <s v=""/>
    <s v=""/>
    <s v="Proporcionar el servicio de arrendamiento del edificio Xamaipak para la Junta Local Ejecutiva de Chiapas, ubicado en la calle 16 poniente su No. 250, Tuxtla Gutiérrez, Chiapas, correspondiente a los meses de enero a marzo 2025"/>
    <s v="1086"/>
    <s v=""/>
    <s v="1086"/>
    <s v="1086"/>
    <s v=""/>
    <s v=""/>
    <s v=""/>
    <s v=""/>
    <s v=""/>
    <s v=""/>
    <s v=""/>
    <s v=""/>
    <s v="Operadora y Desarrolladora San Francisco S.A. de C.V."/>
    <s v="1086"/>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086"/>
    <x v="0"/>
    <s v="Recursos federales"/>
    <s v="Presupuesto de egresos de la federación"/>
    <s v=""/>
    <s v=""/>
    <s v=""/>
    <s v=""/>
    <s v=""/>
    <s v="Si"/>
    <s v="1086"/>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087"/>
    <s v=""/>
    <s v=""/>
    <s v="Proporcionar el servicio de arrendamiento de la Bodegageneral  para la Junta Local Ejecutiva de Chiapas, ubicado en la 23 Poniente Sur No. 680, Fraccionamiento Santa Elena, Tuxtla Gutiérrez, Chiapas, correspondiente a los meses de enero a marzo 2025"/>
    <s v="1087"/>
    <s v=""/>
    <s v="1087"/>
    <s v="1087"/>
    <s v=""/>
    <s v=""/>
    <s v=""/>
    <s v=""/>
    <s v="Guillermo de Jesús"/>
    <s v="Orduña"/>
    <s v="Cervera"/>
    <s v="Hombre"/>
    <s v=""/>
    <s v="1087"/>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087"/>
    <x v="0"/>
    <s v="Recursos federales"/>
    <s v="Presupuesto de egresos de la federación"/>
    <s v=""/>
    <s v=""/>
    <s v=""/>
    <s v=""/>
    <s v=""/>
    <s v="Si"/>
    <s v="1087"/>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088"/>
    <s v=""/>
    <s v=""/>
    <s v="Proporcionar el servicio de arrendamiento de equipos de impresión (fotocopiadoras)  para la Junta Local Ejecutiva de Chiapas, ubicado en la 16a Poniente sur No. 250, Col. Xamaipak y en la 3a. Norte Poniente No. 1514, Col. Moctezuma en Tuxtla Gutiérrez, Chiapas."/>
    <s v="1088"/>
    <s v=""/>
    <s v="1088"/>
    <s v="1088"/>
    <s v=""/>
    <s v=""/>
    <s v=""/>
    <s v=""/>
    <s v=""/>
    <s v=""/>
    <s v=""/>
    <s v=""/>
    <s v="Copy Fax del Sureste S.A. de C.V."/>
    <s v="1088"/>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088"/>
    <x v="0"/>
    <s v="Recursos federales"/>
    <s v="Presupuesto de egresos de la federación"/>
    <s v=""/>
    <s v=""/>
    <s v=""/>
    <s v=""/>
    <s v=""/>
    <s v="Si"/>
    <s v="1088"/>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089"/>
    <s v=""/>
    <s v=""/>
    <s v="Adquisición de mobiliario para la adecuacion de la oficna de la Vocalia Ejecutiva, la Coordinación Administrativa y el Departamento de Recursos Financieros de la Junta Local Ejecutiva de Chiapas, edificio Xamaipak."/>
    <s v="1089"/>
    <s v=""/>
    <s v="1089"/>
    <s v="1089"/>
    <s v=""/>
    <s v=""/>
    <s v=""/>
    <s v=""/>
    <s v=""/>
    <s v=""/>
    <s v=""/>
    <s v=""/>
    <s v="Ofimagen S.A. de C.V."/>
    <s v="1089"/>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089"/>
    <x v="0"/>
    <s v="Recursos federales"/>
    <s v="Presupuesto de egresos de la federación"/>
    <s v=""/>
    <s v=""/>
    <s v=""/>
    <s v=""/>
    <s v=""/>
    <s v="No"/>
    <s v="1089"/>
    <s v=""/>
    <s v=""/>
    <s v=""/>
    <s v=""/>
    <s v=""/>
    <s v="http://transparencia.ine.mx/sistemaot/cargaMasiva/Articulo70/2025/Formato28//JL-CHIS/tml1/f_ofimagen_28260.pdf"/>
    <s v="JUNTA LOCAL EJECUTIVA DE CHIAPAS"/>
    <s v="31/03/2025"/>
    <m/>
    <x v="5"/>
    <x v="1"/>
  </r>
  <r>
    <s v="2025"/>
    <s v="01/01/2025"/>
    <s v="31/03/2025"/>
    <x v="0"/>
    <x v="0"/>
    <x v="0"/>
    <s v="267381"/>
    <s v=""/>
    <s v="Servicio de arrendamiento de la 02 Junta Distrital Ejecutiva. Artículo 31 fracc.I y artículo 35 del Reglamento del Instituto Nacional Electoral en Materia de Adquisiciones, Arrendamientos de Bienes Muebles y Servicios."/>
    <s v="http://transparencia.ine.mx/sistemaot/cargaMasiva/Articulo70/2025/Formato28//JD02-VER/tml1/osp1.pdf"/>
    <s v="1090"/>
    <s v=""/>
    <s v=""/>
    <s v="Arrendamiento de las instalaciones de la 02 Junta Distrital Ejecutiva, del mes de diciembre 2024 y enero y febreo de 2025"/>
    <s v="1090"/>
    <s v=""/>
    <s v="1090"/>
    <s v="1090"/>
    <s v=""/>
    <s v=""/>
    <s v=""/>
    <s v=""/>
    <s v="Katya Iveth"/>
    <s v="Vera"/>
    <s v="Gongora"/>
    <s v="Mujer"/>
    <s v=""/>
    <s v="1090"/>
    <s v="VEGK9506079V7"/>
    <s v="Calle"/>
    <s v="Pemex"/>
    <s v="17"/>
    <s v=""/>
    <s v="Colonia"/>
    <s v="Lázaro Cárdenas"/>
    <s v="1"/>
    <s v="Álamo Temapache"/>
    <s v="1"/>
    <s v="Álamo Temapache"/>
    <s v="30"/>
    <s v="Veracruz de Ignacio de la Llave"/>
    <s v="9273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INE/JD02-VER/001/2023"/>
    <s v="12/09/2023"/>
    <s v="01/09/2023"/>
    <s v="31/08/2027"/>
    <n v="83586.899999999994"/>
    <n v="87000"/>
    <s v=""/>
    <s v=""/>
    <s v="Moneda Nacional"/>
    <s v=""/>
    <x v="1"/>
    <s v="Arrendamiento de las instalaciones de la 02 Junta Distrital Ejecutiva, del mes de diciembre de 2024, enero y febrero de 2025"/>
    <s v=""/>
    <s v="01/09/2023"/>
    <s v="31/08/2027"/>
    <s v="http://transparencia.ine.mx/sistemaot/cargaMasiva/Articulo70/2025/Formato28//JD02-VER/tml1/contrato1.pdf"/>
    <s v=""/>
    <s v="1090"/>
    <x v="0"/>
    <s v="Recursos federales"/>
    <s v="Presupuesto de Egresos de la federación"/>
    <s v=""/>
    <s v=""/>
    <s v=""/>
    <s v=""/>
    <s v=""/>
    <s v="No"/>
    <s v="1090"/>
    <s v="Se reviso el servicio contra la factura emitida"/>
    <s v=""/>
    <s v=""/>
    <s v=""/>
    <s v=""/>
    <s v="http://transparencia.ine.mx/sistemaot/cargaMasiva/Articulo70/2025/Formato28//JD02-VER/tml1/factura1.pdf"/>
    <s v="JUNTA DISTRITAL EJECUTIVA NO.02 DE VERACRUZ - ALAMO TEMAPACHE"/>
    <s v="31/03/2025"/>
    <m/>
    <x v="16"/>
    <x v="0"/>
  </r>
  <r>
    <s v="2025"/>
    <s v="01/01/2025"/>
    <s v="31/03/2025"/>
    <x v="0"/>
    <x v="0"/>
    <x v="0"/>
    <s v="321225"/>
    <s v=""/>
    <s v="Servicio de arrendamiento de la 02 Junta Distrital Ejecutiva. Artículo 31 fracc.I y artículo 35 del Reglamento del Instituto Nacional Electoral en Materia de Adquisiciones, Arrendamientos de Bienes Muebles y Servicios."/>
    <s v="http://transparencia.ine.mx/sistemaot/cargaMasiva/Articulo70/2025/Formato28//JD02-VER/tml1/osp2.pdf"/>
    <s v="1091"/>
    <s v=""/>
    <s v=""/>
    <s v="Arrendamiento del MAC 300255 de la 02 Junta Distrital Ejecutiva, del mes de diciembre de 2024 y enero y febrero de 2025"/>
    <s v="1091"/>
    <s v=""/>
    <s v="1091"/>
    <s v="1091"/>
    <s v=""/>
    <s v=""/>
    <s v=""/>
    <s v=""/>
    <s v="Magdalena"/>
    <s v="Villalobos"/>
    <s v="Rodriguez"/>
    <s v="Mujer"/>
    <s v=""/>
    <s v="1091"/>
    <s v="VIRM4812245L2"/>
    <s v="Calle"/>
    <s v="Cirilo Loya"/>
    <s v="5"/>
    <s v="Planta baja"/>
    <s v="Colonia"/>
    <s v="AguaNacida"/>
    <s v="1"/>
    <s v="Álamo Temapache"/>
    <s v="1"/>
    <s v="Álamo Temapache"/>
    <s v="30"/>
    <s v="Veracruz de Ignacio de la Llave"/>
    <s v="9273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INE/JD02-VER/002/2023"/>
    <s v="01/09/2023"/>
    <s v="01/09/2023"/>
    <s v="31/08/2027"/>
    <n v="28600"/>
    <n v="34800"/>
    <s v=""/>
    <s v=""/>
    <s v="Moneda Nacional"/>
    <s v=""/>
    <x v="1"/>
    <s v="Arrendamiento del MAC 300255 de la 02 Junta Distrital Ejecutiva, del mes de diciembre  de 2024, enero y febrero de 2025"/>
    <s v=""/>
    <s v="01/09/2023"/>
    <s v="31/08/2027"/>
    <s v="http://transparencia.ine.mx/sistemaot/cargaMasiva/Articulo70/2025/Formato28//JD02-VER/tml1/contrato2.pdf"/>
    <s v=""/>
    <s v="1091"/>
    <x v="0"/>
    <s v="Recursos federales"/>
    <s v="Presupuesto de Egresos de la federación"/>
    <s v=""/>
    <s v=""/>
    <s v=""/>
    <s v=""/>
    <s v=""/>
    <s v="No"/>
    <s v="1091"/>
    <s v="Se reviso el servicio contra la factura emitida"/>
    <s v=""/>
    <s v=""/>
    <s v=""/>
    <s v=""/>
    <s v="http://transparencia.ine.mx/sistemaot/cargaMasiva/Articulo70/2025/Formato28//JD02-VER/tml1/factura2.pdf"/>
    <s v="JUNTA DISTRITAL EJECUTIVA NO.02 DE VERACRUZ - ALAMO TEMAPACHE"/>
    <s v="31/03/2025"/>
    <m/>
    <x v="16"/>
    <x v="0"/>
  </r>
  <r>
    <s v="2025"/>
    <s v="01/01/2025"/>
    <s v="31/03/2025"/>
    <x v="0"/>
    <x v="0"/>
    <x v="0"/>
    <s v="558512"/>
    <s v=""/>
    <s v="Servicio de arrendamiento de la 02 Junta Distrital Ejecutiva. Artículo 31 fracc.I y artículo 35 del Reglamento del Instituto Nacional Electoral en Materia de Adquisiciones, Arrendamientos de Bienes Muebles y Servicios."/>
    <s v="http://transparencia.ine.mx/sistemaot/cargaMasiva/Articulo70/2025/Formato28//JD02-VER/tml1/osp3.pdf"/>
    <s v="1092"/>
    <s v=""/>
    <s v=""/>
    <s v="Arrendamiento del inmueble que ocupa la Oficina Municipal correspondiente al mes de enero y febrero del presente año"/>
    <s v="1092"/>
    <s v=""/>
    <s v="1092"/>
    <s v="1092"/>
    <s v=""/>
    <s v=""/>
    <s v=""/>
    <s v=""/>
    <s v="Katia"/>
    <s v="Barranco"/>
    <s v="Pazaran"/>
    <s v="Mujer"/>
    <s v=""/>
    <s v="1092"/>
    <s v="BAPK801106647"/>
    <s v="Avenida"/>
    <s v="Juárez"/>
    <s v="19"/>
    <s v=""/>
    <s v="Colonia"/>
    <s v="Centro"/>
    <s v="1"/>
    <s v="Huayacocotla"/>
    <s v="1"/>
    <s v="Huayacocotla"/>
    <s v="30"/>
    <s v="Veracruz de Ignacio de la Llave"/>
    <s v="92601"/>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INE/JD02-VER/001/2025"/>
    <s v="06/01/2025"/>
    <s v="01/01/2025"/>
    <s v="30/06/2025"/>
    <n v="6600.86"/>
    <n v="7657"/>
    <s v=""/>
    <s v=""/>
    <s v="Moneda Nacional"/>
    <s v=""/>
    <x v="1"/>
    <s v="Arrendamiento de la Oficina Municipal de la 02 Junta Distrital Ejecutiva, instalada en el municpio de Huayacocotla, Veracruz del mes de enero y febrero de 2025"/>
    <s v=""/>
    <s v="01/01/2025"/>
    <s v="30/06/2025"/>
    <s v="http://transparencia.ine.mx/sistemaot/cargaMasiva/Articulo70/2025/Formato28//JD02-VER/tml1/contrato3.pdf"/>
    <s v=""/>
    <s v="1092"/>
    <x v="0"/>
    <s v="Recursos federales"/>
    <s v="Presupuesto de Egresos de la federación"/>
    <s v=""/>
    <s v=""/>
    <s v=""/>
    <s v=""/>
    <s v=""/>
    <s v="No"/>
    <s v="1092"/>
    <s v="Se reviso el servicio contra la factura emitida"/>
    <s v=""/>
    <s v=""/>
    <s v=""/>
    <s v=""/>
    <s v="http://transparencia.ine.mx/sistemaot/cargaMasiva/Articulo70/2025/Formato28//JD02-VER/tml1/factura3.pdf"/>
    <s v="JUNTA DISTRITAL EJECUTIVA NO.02 DE VERACRUZ - ALAMO TEMAPACHE"/>
    <s v="31/03/2025"/>
    <m/>
    <x v="16"/>
    <x v="0"/>
  </r>
  <r>
    <s v="2025"/>
    <s v="01/01/2025"/>
    <s v="31/03/2025"/>
    <x v="0"/>
    <x v="2"/>
    <x v="0"/>
    <s v="194531"/>
    <s v=""/>
    <s v="Adquisición de Toner para la 02 Junta Distrital Ejecutiva. Artículo 31 fracc.I y artículo 35 del Reglamento del Instituto Nacional Electoral en Materia de Adquisiciones, Arrendamientos de Bienes Muebles y Servicios."/>
    <s v="http://transparencia.ine.mx/sistemaot/cargaMasiva/Articulo70/2025/Formato28//JD02-VER/tml1/osp4.pdf"/>
    <s v="1093"/>
    <s v=""/>
    <s v=""/>
    <s v="Adquisición de toners para actividades de difusión para la promoción de la participación de la ciudadanaía DECEyEC PEL 2024-2025"/>
    <s v="1093"/>
    <s v=""/>
    <s v="1093"/>
    <s v="1093"/>
    <s v=""/>
    <s v=""/>
    <s v=""/>
    <s v=""/>
    <s v="Elfego"/>
    <s v="Aguilar"/>
    <s v="Acosta"/>
    <s v="Hombre"/>
    <s v=""/>
    <s v="1093"/>
    <s v="AUAE8705161H3"/>
    <s v="Calle"/>
    <s v="Igualdad"/>
    <s v="212"/>
    <s v="Planta baja"/>
    <s v="Colonia"/>
    <s v="Centro"/>
    <s v="1"/>
    <s v="Tantoyuca"/>
    <s v="1"/>
    <s v="Tantoyuca"/>
    <s v="30"/>
    <s v="Veracruz de Ignacio de la Llave"/>
    <s v="9212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1"/>
    <s v="28/02/2025"/>
    <s v="28/02/2025"/>
    <s v="28/02/2025"/>
    <n v="7389.64"/>
    <n v="8571.98"/>
    <s v=""/>
    <s v=""/>
    <s v="Moneda Nacional"/>
    <s v=""/>
    <x v="1"/>
    <s v="Adquisición de toners para actividades de difusión para la promoción de la participación de la ciudadanaía DECEyEC PEL 2024-2025"/>
    <s v=""/>
    <s v="28/02/2025"/>
    <s v="28/02/2025"/>
    <s v="http://transparencia.ine.mx/sistemaot/cargaMasiva/Articulo70/2025/Formato28//JD02-VER/tml1/pedidocontrato1.pdf"/>
    <s v=""/>
    <s v="1093"/>
    <x v="0"/>
    <s v="Recursos federales"/>
    <s v="Presupuesto de Egresos de la federación"/>
    <s v=""/>
    <s v=""/>
    <s v=""/>
    <s v=""/>
    <s v=""/>
    <s v="No"/>
    <s v="1093"/>
    <s v="Se reviso el servicio contra la factura emitida"/>
    <s v=""/>
    <s v=""/>
    <s v=""/>
    <s v=""/>
    <s v="http://transparencia.ine.mx/sistemaot/cargaMasiva/Articulo70/2025/Formato28//JD02-VER/tml1/factura4.pdf"/>
    <s v="JUNTA DISTRITAL EJECUTIVA NO.02 DE VERACRUZ - ALAMO TEMAPACHE"/>
    <s v="31/03/2025"/>
    <m/>
    <x v="16"/>
    <x v="0"/>
  </r>
  <r>
    <s v="2025"/>
    <s v="01/01/2025"/>
    <s v="31/03/2025"/>
    <x v="0"/>
    <x v="2"/>
    <x v="0"/>
    <s v="316155"/>
    <s v=""/>
    <s v="Adquisición de Toner para la 02 Junta Distrital Ejecutiva. Artículo 31 fracc.I y artículo 35 del Reglamento del Instituto Nacional Electoral en Materia de Adquisiciones, Arrendamientos de Bienes Muebles y Servicios."/>
    <s v="http://transparencia.ine.mx/sistemaot/cargaMasiva/Articulo70/2025/Formato28//JD02-VER/tml1/osp5.pdf"/>
    <s v="1094"/>
    <s v=""/>
    <s v=""/>
    <s v="Adquisición de toners para impresiones de las actividades que se desarrollan en áreas de la vocalía Secretarial y área administrativa de esta 02 Junta Distrital Ejecutiva"/>
    <s v="1094"/>
    <s v=""/>
    <s v="1094"/>
    <s v="1094"/>
    <s v=""/>
    <s v=""/>
    <s v=""/>
    <s v=""/>
    <s v=""/>
    <s v=""/>
    <s v=""/>
    <s v=""/>
    <s v="Accesorios y Equipos de TI SA de CV"/>
    <s v="1094"/>
    <s v="AET091016JD8"/>
    <s v="Calle"/>
    <s v="Emiliano Carranza"/>
    <s v="702"/>
    <s v="B"/>
    <s v="Colonia"/>
    <s v="Centro"/>
    <s v="1"/>
    <s v="Tampico"/>
    <s v="1"/>
    <s v="Tampico"/>
    <s v="28"/>
    <s v="Tamaulipas"/>
    <s v="8900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2"/>
    <s v="28/02/2025"/>
    <s v="28/02/2025"/>
    <s v="28/02/2025"/>
    <n v="16689.650000000001"/>
    <n v="19359.990000000002"/>
    <s v=""/>
    <s v=""/>
    <s v="Moneda Nacional"/>
    <s v=""/>
    <x v="1"/>
    <s v="Adquisición de toners para impresiones de las actividades que se desarrollan en áreas de la vocalía Secretarial y área administrativa de esta 02 Junta Distrital Ejecutiva"/>
    <s v=""/>
    <s v="28/02/2025"/>
    <s v="28/02/2025"/>
    <s v="http://transparencia.ine.mx/sistemaot/cargaMasiva/Articulo70/2025/Formato28//JD02-VER/tml1/pedidocontrato2.pdf"/>
    <s v=""/>
    <s v="1094"/>
    <x v="0"/>
    <s v="Recursos federales"/>
    <s v="Presupuesto de Egresos de la federación"/>
    <s v=""/>
    <s v=""/>
    <s v=""/>
    <s v=""/>
    <s v=""/>
    <s v="No"/>
    <s v="1094"/>
    <s v="Se reviso el servicio contra la factura emitida"/>
    <s v=""/>
    <s v=""/>
    <s v=""/>
    <s v=""/>
    <s v="http://transparencia.ine.mx/sistemaot/cargaMasiva/Articulo70/2025/Formato28//JD02-VER/tml1/factura5.pdf"/>
    <s v="JUNTA DISTRITAL EJECUTIVA NO.02 DE VERACRUZ - ALAMO TEMAPACHE"/>
    <s v="31/03/2025"/>
    <m/>
    <x v="16"/>
    <x v="0"/>
  </r>
  <r>
    <s v="2025"/>
    <s v="01/01/2025"/>
    <s v="31/03/2025"/>
    <x v="0"/>
    <x v="2"/>
    <x v="0"/>
    <s v="316185"/>
    <s v=""/>
    <s v="Adquisición de materiales y utiles para la 02 Junta Distrital Ejecutiva. Artículo 31 fracc.I y artículo 35 del Reglamento del Instituto Nacional Electoral en Materia de Adquisiciones, Arrendamientos de Bienes Muebles y Servicios."/>
    <s v="http://transparencia.ine.mx/sistemaot/cargaMasiva/Articulo70/2025/Formato28//JD02-VER/tml1/osp6.pdf"/>
    <s v="1095"/>
    <s v=""/>
    <s v=""/>
    <s v="Adquisición de materiales y utiles de oficina para el suministro de la vocalía del Registro Federal de Electores"/>
    <s v="1095"/>
    <s v=""/>
    <s v="1095"/>
    <s v="1095"/>
    <s v=""/>
    <s v=""/>
    <s v=""/>
    <s v=""/>
    <s v="María Eloisa"/>
    <s v="Espinoza"/>
    <s v="del Ángel"/>
    <s v="Mujer"/>
    <s v=""/>
    <s v="1095"/>
    <s v="EIAE890104R98"/>
    <s v="Avenida"/>
    <s v="Hidalgo"/>
    <s v="551"/>
    <s v="Planta baja"/>
    <s v="Colonia"/>
    <s v="Centro"/>
    <s v="1"/>
    <s v="Tantoyuca"/>
    <s v="1"/>
    <s v="Tantoyuca"/>
    <s v="30"/>
    <s v="Veracruz de Ignacio de la Llave"/>
    <s v="92103"/>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3"/>
    <s v="28/02/2025"/>
    <s v="28/02/2025"/>
    <s v="28/02/2025"/>
    <n v="9167.24"/>
    <n v="10634"/>
    <s v=""/>
    <s v=""/>
    <s v="Moneda Nacional"/>
    <s v=""/>
    <x v="1"/>
    <s v="Adquisición de materiales y utiles de oficina para el suministro de la vocalía del Registro Federal de Electores"/>
    <s v=""/>
    <s v="28/02/2025"/>
    <s v="28/02/2025"/>
    <s v="http://transparencia.ine.mx/sistemaot/cargaMasiva/Articulo70/2025/Formato28//JD02-VER/tml1/pedidocontrato3.pdf"/>
    <s v=""/>
    <s v="1095"/>
    <x v="0"/>
    <s v="Recursos federales"/>
    <s v="Presupuesto de Egresos de la federación"/>
    <s v=""/>
    <s v=""/>
    <s v=""/>
    <s v=""/>
    <s v=""/>
    <s v="No"/>
    <s v="1095"/>
    <s v="Se reviso el servicio contra la factura emitida"/>
    <s v=""/>
    <s v=""/>
    <s v=""/>
    <s v=""/>
    <s v="http://transparencia.ine.mx/sistemaot/cargaMasiva/Articulo70/2025/Formato28//JD02-VER/tml1/factura6.pdf"/>
    <s v="JUNTA DISTRITAL EJECUTIVA NO.02 DE VERACRUZ - ALAMO TEMAPACHE"/>
    <s v="31/03/2025"/>
    <m/>
    <x v="16"/>
    <x v="0"/>
  </r>
  <r>
    <s v="2025"/>
    <s v="01/01/2025"/>
    <s v="31/03/2025"/>
    <x v="0"/>
    <x v="2"/>
    <x v="0"/>
    <s v="153071"/>
    <s v=""/>
    <s v="Adquisición de material de papeleria. Artículo 31 fracc.I y artículo 35 del Reglamento del Instituto Nacional Electoral en Materia de Adquisiciones, Arrendamientos de Bienes Muebles y Servicios."/>
    <s v="http://transparencia.ine.mx/sistemaot/cargaMasiva/Articulo70/2025/Formato28//JD02-VER/tml1/osp7.pdf"/>
    <s v="1096"/>
    <s v=""/>
    <s v=""/>
    <s v="Adquisición de materiales de papeleria que sera utilizada para las actividades relacionadas con el taller y primera etapa de capacitación de SE y CAE del PEEPJ 2024-2025."/>
    <s v="1096"/>
    <s v=""/>
    <s v="1096"/>
    <s v="1096"/>
    <s v=""/>
    <s v=""/>
    <s v=""/>
    <s v=""/>
    <s v="Elfego"/>
    <s v="Aguilar"/>
    <s v="Acosta"/>
    <s v="Hombre"/>
    <s v=""/>
    <s v="1096"/>
    <s v="AUAE8705161H3"/>
    <s v="Calle"/>
    <s v="Igualdad"/>
    <s v="212"/>
    <s v="Planta baja"/>
    <s v="Colonia"/>
    <s v="Centro"/>
    <s v="1"/>
    <s v="Tantoyuca"/>
    <s v="1"/>
    <s v="Tantoyuca"/>
    <s v="30"/>
    <s v="Veracruz de Ignacio de la Llave"/>
    <s v="9212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4"/>
    <s v="13/03/2025"/>
    <s v="13/03/2025"/>
    <s v="13/03/2025"/>
    <n v="14972.45"/>
    <n v="17368"/>
    <s v=""/>
    <s v=""/>
    <s v="Moneda Nacional"/>
    <s v=""/>
    <x v="1"/>
    <s v="Adquisición de materiales de papeleria que sera utilizada para las actividades relacionadas con el taller y primera etapa de capacitación de SE y CAE del PEEPJ 2024-2025."/>
    <s v=""/>
    <s v="13/03/2025"/>
    <s v="13/03/2025"/>
    <s v="http://transparencia.ine.mx/sistemaot/cargaMasiva/Articulo70/2025/Formato28//JD02-VER/tml1/pedidocontrato4.pdf"/>
    <s v=""/>
    <s v="1096"/>
    <x v="0"/>
    <s v="Recursos federales"/>
    <s v="Presupuesto de Egresos de la federación"/>
    <s v=""/>
    <s v=""/>
    <s v=""/>
    <s v=""/>
    <s v=""/>
    <s v="No"/>
    <s v="1096"/>
    <s v="Se reviso el servicio contra la factura emitida"/>
    <s v=""/>
    <s v=""/>
    <s v=""/>
    <s v=""/>
    <s v="http://transparencia.ine.mx/sistemaot/cargaMasiva/Articulo70/2025/Formato28//JD02-VER/tml1/factura7.pdf"/>
    <s v="JUNTA DISTRITAL EJECUTIVA NO.02 DE VERACRUZ - ALAMO TEMAPACHE"/>
    <s v="31/03/2025"/>
    <m/>
    <x v="16"/>
    <x v="0"/>
  </r>
  <r>
    <s v="2025"/>
    <s v="01/01/2025"/>
    <s v="31/03/2025"/>
    <x v="0"/>
    <x v="2"/>
    <x v="0"/>
    <s v="558563"/>
    <s v=""/>
    <s v="Adquisición de refacciones y accesorios. Artículo 31 fracc.I y artículo 35 del Reglamento del Instituto Nacional Electoral en Materia de Adquisiciones, Arrendamientos de Bienes Muebles y Servicios."/>
    <s v="http://transparencia.ine.mx/sistemaot/cargaMasiva/Articulo70/2025/Formato28//JD02-VER/tml1/osp8.pdf"/>
    <s v="1097"/>
    <s v=""/>
    <s v=""/>
    <s v="Adquisición de refacciones y accesorios para equipo de cómputo para uso del personal en las instalaciones de la VRFE."/>
    <s v="1097"/>
    <s v=""/>
    <s v="1097"/>
    <s v="1097"/>
    <s v=""/>
    <s v=""/>
    <s v=""/>
    <s v=""/>
    <s v=""/>
    <s v=""/>
    <s v=""/>
    <s v=""/>
    <s v="Accesorios y Equipos de TI SA de CV"/>
    <s v="1097"/>
    <s v="AET091016JD8"/>
    <s v="Calle"/>
    <s v="Emiliano Carranza"/>
    <s v="702"/>
    <s v="B"/>
    <s v="Colonia"/>
    <s v="Centro"/>
    <s v="1"/>
    <s v="Tampico"/>
    <s v="1"/>
    <s v="Tampico"/>
    <s v="28"/>
    <s v="Tamaulipas"/>
    <s v="8900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5"/>
    <s v="31/03/2025"/>
    <s v="31/03/2025"/>
    <s v="31/03/2025"/>
    <n v="7076.72"/>
    <n v="8209"/>
    <s v=""/>
    <s v=""/>
    <s v="Moneda Nacional"/>
    <s v=""/>
    <x v="1"/>
    <s v="Adquisición de refacciones y accesorios para equipo de cómputo para uso del personal en las instalaciones de la VRFE."/>
    <s v=""/>
    <s v="31/03/2025"/>
    <s v="31/03/2025"/>
    <s v="http://transparencia.ine.mx/sistemaot/cargaMasiva/Articulo70/2025/Formato28//JD02-VER/tml1/pedidocontrato5.pdf"/>
    <s v=""/>
    <s v="1097"/>
    <x v="0"/>
    <s v="Recursos federales"/>
    <s v="Presupuesto de Egresos de la federación"/>
    <s v=""/>
    <s v=""/>
    <s v=""/>
    <s v=""/>
    <s v=""/>
    <s v="No"/>
    <s v="1097"/>
    <s v="Se reviso el servicio contra la factura emitida"/>
    <s v=""/>
    <s v=""/>
    <s v=""/>
    <s v=""/>
    <s v="http://transparencia.ine.mx/sistemaot/cargaMasiva/Articulo70/2025/Formato28//JD02-VER/tml1/factura8.pdf"/>
    <s v="JUNTA DISTRITAL EJECUTIVA NO.02 DE VERACRUZ - ALAMO TEMAPACHE"/>
    <s v="31/03/2025"/>
    <m/>
    <x v="16"/>
    <x v="0"/>
  </r>
  <r>
    <s v="2025"/>
    <s v="01/01/2025"/>
    <s v="31/03/2025"/>
    <x v="0"/>
    <x v="2"/>
    <x v="0"/>
    <s v="736035"/>
    <s v=""/>
    <s v="Adquisición demateriales y utiles. Artículo 31 fracc.I y artículo 35 del Reglamento del Instituto Nacional Electoral en Materia de Adquisiciones, Arrendamientos de Bienes Muebles y Servicios."/>
    <s v="http://transparencia.ine.mx/sistemaot/cargaMasiva/Articulo70/2025/Formato28//JD02-VER/tml1/osp9.pdf"/>
    <s v="1098"/>
    <s v=""/>
    <s v=""/>
    <s v="Adquisición de materiales y utiles de oficina para uso del personal de MACS fijo y moviles adscritos a la VRFE"/>
    <s v="1098"/>
    <s v=""/>
    <s v="1098"/>
    <s v="1098"/>
    <s v=""/>
    <s v=""/>
    <s v=""/>
    <s v=""/>
    <s v="María Eloisa"/>
    <s v="Espinoza"/>
    <s v="del Ángel"/>
    <s v="Mujer"/>
    <s v=""/>
    <s v="1098"/>
    <s v="EIAE890104R98"/>
    <s v="Avenida"/>
    <s v="Hidalgo"/>
    <s v="551"/>
    <s v="Planta baja"/>
    <s v="Colonia"/>
    <s v="Centro"/>
    <s v="1"/>
    <s v="Tantoyuca"/>
    <s v="1"/>
    <s v="Tantoyuca"/>
    <s v="30"/>
    <s v="Veracruz de Ignacio de la Llave"/>
    <s v="92103"/>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6"/>
    <s v="31/03/2025"/>
    <s v="31/03/2025"/>
    <s v="31/03/2025"/>
    <n v="14609.47"/>
    <n v="16947"/>
    <s v=""/>
    <s v=""/>
    <s v="Moneda Nacional"/>
    <s v=""/>
    <x v="1"/>
    <s v="Adquisición de materiales y utiles de oficina para uso del personal de MACS fijo y moviles adscritos a la VRFE"/>
    <s v=""/>
    <s v="31/03/2025"/>
    <s v="31/03/2025"/>
    <s v="http://transparencia.ine.mx/sistemaot/cargaMasiva/Articulo70/2025/Formato28//JD02-VER/tml1/pedidocontrato6.pdf"/>
    <s v=""/>
    <s v="1098"/>
    <x v="0"/>
    <s v="Recursos federales"/>
    <s v="Presupuesto de Egresos de la federación"/>
    <s v=""/>
    <s v=""/>
    <s v=""/>
    <s v=""/>
    <s v=""/>
    <s v="No"/>
    <s v="1098"/>
    <s v="Se reviso el servicio contra la factura emitida"/>
    <s v=""/>
    <s v=""/>
    <s v=""/>
    <s v=""/>
    <s v="http://transparencia.ine.mx/sistemaot/cargaMasiva/Articulo70/2025/Formato28//JD02-VER/tml1/factura9.pdf"/>
    <s v="JUNTA DISTRITAL EJECUTIVA NO.02 DE VERACRUZ - ALAMO TEMAPACHE"/>
    <s v="31/03/2025"/>
    <m/>
    <x v="16"/>
    <x v="0"/>
  </r>
  <r>
    <s v="2025"/>
    <s v="01/01/2025"/>
    <s v="31/03/2025"/>
    <x v="0"/>
    <x v="2"/>
    <x v="0"/>
    <s v="736079"/>
    <s v=""/>
    <s v="Adquisición de material de limpieza. Artículo 31 fracc.I y artículo 35 del Reglamento del Instituto Nacional Electoral en Materia de Adquisiciones, Arrendamientos de Bienes Muebles y Servicios."/>
    <s v="http://transparencia.ine.mx/sistemaot/cargaMasiva/Articulo70/2025/Formato28//JD02-VER/tml1/osp10.pdf"/>
    <s v="1099"/>
    <s v=""/>
    <s v=""/>
    <s v="Adquisición de material de limpieza para uso del personal de limpieza en las instalaciones de la 02 junta Distrital Ejecutiva."/>
    <s v="1099"/>
    <s v=""/>
    <s v="1099"/>
    <s v="1099"/>
    <s v=""/>
    <s v=""/>
    <s v=""/>
    <s v=""/>
    <s v="Liliana"/>
    <s v="Nava"/>
    <s v="Magos"/>
    <s v="Mujer"/>
    <s v=""/>
    <s v="1099"/>
    <s v="NAML7708304Y9"/>
    <s v="Calle"/>
    <s v="Chapultepec"/>
    <s v="38"/>
    <s v="1 Encinal"/>
    <s v="Colonia"/>
    <s v="Enriquez"/>
    <s v="1"/>
    <s v="Xalapa"/>
    <s v="1"/>
    <s v="Xalapa"/>
    <s v="30"/>
    <s v="Veracruz de Ignacio de la Llave"/>
    <s v="91180"/>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7"/>
    <s v="31/03/2025"/>
    <s v="31/03/2025"/>
    <s v="31/03/2025"/>
    <n v="22784"/>
    <n v="26429.439999999999"/>
    <s v=""/>
    <s v=""/>
    <s v="Moneda Nacional"/>
    <s v=""/>
    <x v="1"/>
    <s v="Adquisición de material de limpieza para uso del personal de limpieza en las instalaciones de la 02 junta Distrital Ejecutiva."/>
    <s v=""/>
    <s v="31/03/2025"/>
    <s v="31/03/2025"/>
    <s v="http://transparencia.ine.mx/sistemaot/cargaMasiva/Articulo70/2025/Formato28//JD02-VER/tml1/pedidocontrato7.pdf"/>
    <s v=""/>
    <s v="1099"/>
    <x v="0"/>
    <s v="Recursos federales"/>
    <s v="Presupuesto de Egresos de la federación"/>
    <s v=""/>
    <s v=""/>
    <s v=""/>
    <s v=""/>
    <s v=""/>
    <s v="No"/>
    <s v="1099"/>
    <s v="Se reviso el servicio contra la factura emitida"/>
    <s v=""/>
    <s v=""/>
    <s v=""/>
    <s v=""/>
    <s v="http://transparencia.ine.mx/sistemaot/cargaMasiva/Articulo70/2025/Formato28//JD02-VER/tml1/factura10.pdf"/>
    <s v="JUNTA DISTRITAL EJECUTIVA NO.02 DE VERACRUZ - ALAMO TEMAPACHE"/>
    <s v="31/03/2025"/>
    <m/>
    <x v="16"/>
    <x v="0"/>
  </r>
  <r>
    <s v="2025"/>
    <s v="01/01/2025"/>
    <s v="31/03/2025"/>
    <x v="0"/>
    <x v="1"/>
    <x v="0"/>
    <s v="735995"/>
    <s v=""/>
    <s v="Servicio de fotocopiado. Artículo 31 fracc.I y artículo 35 del Reglamento del Instituto Nacional Electoral en Materia de Adquisiciones, Arrendamientos de Bienes Muebles y Servicios."/>
    <s v="http://transparencia.ine.mx/sistemaot/cargaMasiva/Articulo70/2025/Formato28//JD02-VER/tml1/osp11.pdf"/>
    <s v="1100"/>
    <s v=""/>
    <s v=""/>
    <s v="Servicio de fotocopiado extraordinario de impresiones carta notificación para integración de Mesas Directivas de Casilla correspondiente al consumo de febrero de 2025 L15611U"/>
    <s v="1100"/>
    <s v=""/>
    <s v="1100"/>
    <s v="1100"/>
    <s v=""/>
    <s v=""/>
    <s v=""/>
    <s v=""/>
    <s v=""/>
    <s v=""/>
    <s v=""/>
    <s v=""/>
    <s v="EXI Copiadoras E Impresoras SA de CV"/>
    <s v="1100"/>
    <s v="ECI040309GI2"/>
    <s v="Calle"/>
    <s v="Chalchihuecan"/>
    <s v="324"/>
    <s v="B"/>
    <s v="Colonia"/>
    <s v="Reforma"/>
    <s v="1"/>
    <s v="Veracruz"/>
    <s v="1"/>
    <s v="Veracruz"/>
    <s v="30"/>
    <s v="Veracruz de Ignacio de la Llave"/>
    <s v="91919"/>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8"/>
    <s v="31/03/2025"/>
    <s v="31/03/2025"/>
    <s v="31/03/2025"/>
    <n v="13141.5"/>
    <n v="15244.14"/>
    <s v=""/>
    <s v=""/>
    <s v="Moneda Nacional"/>
    <s v=""/>
    <x v="1"/>
    <s v="Servicio de fotocopiado extraordinario de impresiones carta notificación para integración de Mesas Directivas de Casilla correspondiente al consumo de febrero de 2025 L15611U"/>
    <s v=""/>
    <s v="31/03/2025"/>
    <s v="31/03/2025"/>
    <s v="http://transparencia.ine.mx/sistemaot/cargaMasiva/Articulo70/2025/Formato28//JD02-VER/tml1/pedidocontrato8.pdf"/>
    <s v=""/>
    <s v="1100"/>
    <x v="0"/>
    <s v="Recursos federales"/>
    <s v="Presupuesto de Egresos de la federación"/>
    <s v=""/>
    <s v=""/>
    <s v=""/>
    <s v=""/>
    <s v=""/>
    <s v="No"/>
    <s v="1100"/>
    <s v="Se reviso el servicio contra la factura emitida"/>
    <s v=""/>
    <s v=""/>
    <s v=""/>
    <s v=""/>
    <s v="http://transparencia.ine.mx/sistemaot/cargaMasiva/Articulo70/2025/Formato28//JD02-VER/tml1/factura11.pdf"/>
    <s v="JUNTA DISTRITAL EJECUTIVA NO.02 DE VERACRUZ - ALAMO TEMAPACHE"/>
    <s v="31/03/2025"/>
    <m/>
    <x v="16"/>
    <x v="0"/>
  </r>
  <r>
    <s v="2025"/>
    <s v="01/01/2025"/>
    <s v="31/03/2025"/>
    <x v="0"/>
    <x v="1"/>
    <x v="0"/>
    <s v="786427"/>
    <s v=""/>
    <s v="Servicio de fotocopiado. Artículo 31 fracc.I y artículo 35 del Reglamento del Instituto Nacional Electoral en Materia de Adquisiciones, Arrendamientos de Bienes Muebles y Servicios."/>
    <s v="http://transparencia.ine.mx/sistemaot/cargaMasiva/Articulo70/2025/Formato28//JD02-VER/tml1/osp12.pdf"/>
    <s v="1101"/>
    <s v=""/>
    <s v=""/>
    <s v="Servicio de fotocopiado extraordinario de impresiones carta notificación para integración de Mesas Directivas de Casilla correspondiente al consumo de febrero de 2025 J15611U"/>
    <s v="1101"/>
    <s v=""/>
    <s v="1101"/>
    <s v="1101"/>
    <s v=""/>
    <s v=""/>
    <s v=""/>
    <s v=""/>
    <s v=""/>
    <s v=""/>
    <s v=""/>
    <s v=""/>
    <s v="EXI Copiadoras E Impresoras SA de CV"/>
    <s v="1101"/>
    <s v="ECI040309GI2"/>
    <s v="Calle"/>
    <s v="Chalchihuecan"/>
    <s v="324"/>
    <s v="B"/>
    <s v="Colonia"/>
    <s v="Reforma"/>
    <s v="1"/>
    <s v="Veracruz"/>
    <s v="1"/>
    <s v="Veracruz"/>
    <s v="30"/>
    <s v="Veracruz de Ignacio de la Llave"/>
    <s v="91919"/>
    <s v=""/>
    <s v=""/>
    <s v=""/>
    <s v=""/>
    <s v="Su proposición cumplió con los requisitos, normativos, técnicos y económicos, por lo cual resultó solvente para el Instituto."/>
    <s v="Junta Distrital Ejecutiva No.02 de Veracruz - Álamo Temapache"/>
    <s v="Junta Distrital Ejecutiva No.02 de Veracruz - Álamo Temapache"/>
    <s v="Junta Distrital Ejecutiva No.02 de Veracruz - Álamo Temapache"/>
    <s v="pedidocontrato9"/>
    <s v="31/03/2025"/>
    <s v="31/03/2025"/>
    <s v="31/03/2025"/>
    <n v="13141.5"/>
    <n v="15244.14"/>
    <s v=""/>
    <s v=""/>
    <s v="Moneda Nacional"/>
    <s v=""/>
    <x v="1"/>
    <s v="Servicio de fotocopiado extraordinario de impresiones carta notificación para integración de Mesas Directivas de Casilla correspondiente al consumo de febrero de 2025 J15611U"/>
    <s v=""/>
    <s v="31/03/2025"/>
    <s v="31/03/2025"/>
    <s v="http://transparencia.ine.mx/sistemaot/cargaMasiva/Articulo70/2025/Formato28//JD02-VER/tml1/pedidocontrato9.pdf"/>
    <s v=""/>
    <s v="1101"/>
    <x v="0"/>
    <s v="Recursos federales"/>
    <s v="Presupuesto de Egresos de la federación"/>
    <s v=""/>
    <s v=""/>
    <s v=""/>
    <s v=""/>
    <s v=""/>
    <s v="No"/>
    <s v="1101"/>
    <s v="Se reviso el servicio contra la factura emitida"/>
    <s v=""/>
    <s v=""/>
    <s v=""/>
    <s v=""/>
    <s v="http://transparencia.ine.mx/sistemaot/cargaMasiva/Articulo70/2025/Formato28//JD02-VER/tml1/factura12.pdf"/>
    <s v="JUNTA DISTRITAL EJECUTIVA NO.02 DE VERACRUZ - ALAMO TEMAPACHE"/>
    <s v="31/03/2025"/>
    <m/>
    <x v="16"/>
    <x v="0"/>
  </r>
  <r>
    <s v="2025"/>
    <s v="01/01/2025"/>
    <s v="31/03/2025"/>
    <x v="0"/>
    <x v="0"/>
    <x v="0"/>
    <s v="002/2023"/>
    <s v=""/>
    <s v="Arrendamiento para la 04 Junta Distrital Ejecutiva en el estado de Nuevo León. Artículo 31 fracc.I y artículo 35 del Reglamento del Instituto Nacional Electoral en Materia de Adquisiciones, Arrendamientos de Bienes"/>
    <s v="http://transparencia.ine.mx/sistemaot/cargaMasiva/Articulo70/2025/Formato28//JD04-NL/tml1/osp.pdf"/>
    <s v="1102"/>
    <s v=""/>
    <s v=""/>
    <s v="Arrendamiento de inmueble ubicado en Avenida Pico Bolívar número 951, Plaza Comercial San Nicolás-Bolívar, Colonia Las Puentes, Sector 10, código postal 66460, municipio de San Nicolas de los Garza en el estado de Nuevo León,"/>
    <s v="1102"/>
    <s v=""/>
    <s v="1102"/>
    <s v="1102"/>
    <s v=""/>
    <s v=""/>
    <s v=""/>
    <s v=""/>
    <s v="María del Carmen"/>
    <s v="Villarreal"/>
    <s v="Montero"/>
    <s v="Mujer"/>
    <s v=""/>
    <s v="1102"/>
    <s v="VIMC431203L31"/>
    <s v="Calle"/>
    <s v="Hoyo Uno"/>
    <s v="108"/>
    <s v=""/>
    <s v="Colonia"/>
    <s v="Jardines del Campestre"/>
    <s v="19"/>
    <s v="San Pedro Garza García"/>
    <s v="19"/>
    <s v="San Pedro Garza García"/>
    <s v="19"/>
    <s v="Nuevo León"/>
    <s v="66264"/>
    <s v=""/>
    <s v=""/>
    <s v=""/>
    <s v=""/>
    <s v="Mejor propuesta económica en arrendamiento de inmueble"/>
    <s v="04 Junta Distrital Ejecutiva del Instituto Nacional Electoral en el Estado de Nuevo León"/>
    <s v="04 Junta Distrital Ejecutiva del Instituto Nacional Electoral en el Estado de Nuevo León"/>
    <s v="04 Junta Distrital Ejecutiva del Instituto Nacional Electoral en el Estado de Nuevo León"/>
    <s v="002/2023"/>
    <s v="20/04/2023"/>
    <s v="01/03/2023"/>
    <s v="01/03/2027"/>
    <n v="322466.82"/>
    <n v="338252.04"/>
    <s v=""/>
    <s v=""/>
    <s v="Moneda Nacional"/>
    <s v=""/>
    <x v="1"/>
    <s v="La arrendadora otorga en arrendamiento a la arrendataria los locales comerciales identificados con los números, 16, 17, 18, 19, 20, 49, 50, 51, 52, 53, con una superficie de 822.50 metros cuadrados, ubicados en Avenida Pico Bolívar número 951  entre Pico Sorata y Cerro del Cubilete, Colonia Las Puentes 10º. Sector, en el municipio de San Nicolás de los Garza, Nuevo León, México, Código Postal 66460"/>
    <s v=""/>
    <s v="01/03/2023"/>
    <s v="01/03/2027"/>
    <s v="http://transparencia.ine.mx/sistemaot/cargaMasiva/Articulo70/2025/Formato28//JD04-NL/tml1/contrato.pdf"/>
    <s v=""/>
    <s v="1102"/>
    <x v="0"/>
    <s v="Recursos federales"/>
    <s v="Presupuesto de Egresos de la federación"/>
    <s v=""/>
    <s v=""/>
    <s v=""/>
    <s v=""/>
    <s v=""/>
    <s v="Si"/>
    <s v="1102"/>
    <s v="Se superviso el cumplimiento del contrato de  arrendamiento"/>
    <s v=""/>
    <s v=""/>
    <s v=""/>
    <s v=""/>
    <s v="http://transparencia.ine.mx/sistemaot/cargaMasiva/Articulo70/2025/Formato28//JD04-NL/tml1/factura.pdf"/>
    <s v="JUNTA DISTRITAL EJECUTIVA NO.04 DE NUEVO LEON - SAN NICOLAS DE LOS GARZA"/>
    <s v="31/03/2025"/>
    <m/>
    <x v="10"/>
    <x v="0"/>
  </r>
  <r>
    <s v="2025"/>
    <s v="01/01/2025"/>
    <s v="31/03/2025"/>
    <x v="0"/>
    <x v="0"/>
    <x v="0"/>
    <s v="2024010045"/>
    <s v=""/>
    <s v="Arrendamiento de la Junta Distrital. Artículo 31 fracc. III y artículo 51 del Reglamento del Instituto Nacional Electoral en Materia de Adquisiciones, Arrendamientos de Bienes Muebles y Servicios."/>
    <s v="http://transparencia.ine.mx/sistemaot/cargaMasiva/Articulo70/2025/Formato28//JD17-VER/tml1/osp1.pdf"/>
    <s v="1103"/>
    <s v=""/>
    <s v=""/>
    <s v="Arrendamiento de la Junta Distrital."/>
    <s v="1103"/>
    <s v=""/>
    <s v="1103"/>
    <s v="1103"/>
    <s v=""/>
    <s v=""/>
    <s v=""/>
    <s v=""/>
    <s v="Angela"/>
    <s v="Balderas"/>
    <s v="Herrera"/>
    <s v="Mujer"/>
    <s v=""/>
    <s v="1103"/>
    <s v="BAHA460903BK8"/>
    <s v="Calle"/>
    <s v="Circuito 8"/>
    <s v="573"/>
    <s v=""/>
    <s v="Colonia"/>
    <s v="Geovillas los pinos"/>
    <s v="1"/>
    <s v="Veracruz"/>
    <s v="193"/>
    <s v="Veracruz"/>
    <s v="30"/>
    <s v="Veracruz de Ignacio de la Llave"/>
    <s v="91808"/>
    <s v=""/>
    <s v=""/>
    <s v=""/>
    <s v=""/>
    <s v="Mejor servicio y propuesta economica"/>
    <s v="Vocal Ejecutiva de la Junta Distrital Ejecutiva No.17 De Veracruz - Cosamaloapan"/>
    <s v="Vocalía del Secretario"/>
    <s v="Junta Distrital Ejecutiva No.17 De Veracruz - Cosamaloapan"/>
    <s v="2024010045"/>
    <s v="01/02/2024"/>
    <s v="01/02/2024"/>
    <s v="31/01/2025"/>
    <n v="167635.32"/>
    <n v="194456.97"/>
    <s v=""/>
    <s v=""/>
    <s v="Moneda Nacional"/>
    <s v=""/>
    <x v="1"/>
    <s v="Arrendamiento de la Junta Distrital."/>
    <s v=""/>
    <s v="01/02/2024"/>
    <s v="31/01/2025"/>
    <s v=""/>
    <s v="http://transparencia.ine.mx/sistemaot/cargaMasiva/Articulo70/2025/Formato28//JD17-VER/tml1/2024010045.pdf"/>
    <s v="1103"/>
    <x v="0"/>
    <s v="Recursos federales"/>
    <s v="Presupuesto de Egresos de la Federación"/>
    <s v=""/>
    <s v=""/>
    <s v=""/>
    <s v=""/>
    <s v=""/>
    <s v="No"/>
    <s v="1103"/>
    <s v="Se recibio el servicio contra la factura"/>
    <s v=""/>
    <s v=""/>
    <s v=""/>
    <s v=""/>
    <s v="http://transparencia.ine.mx/sistemaot/cargaMasiva/Articulo70/2025/Formato28//JD17-VER/tml1/factura1.pdf"/>
    <s v="JUNTA DISTRITAL EJECUTIVA NO.17 DE VERACRUZ - COSAMALOAPAN"/>
    <s v="31/03/2025"/>
    <m/>
    <x v="16"/>
    <x v="0"/>
  </r>
  <r>
    <s v="2025"/>
    <s v="01/01/2025"/>
    <s v="31/03/2025"/>
    <x v="0"/>
    <x v="0"/>
    <x v="0"/>
    <s v="2024010046"/>
    <s v=""/>
    <s v="Arrendamiento del Modulos Distrital. Artículo 31 fracc. III y artículo 51 del Reglamento del Instituto Nacional Electoral en Materia de Adquisiciones, Arrendamientos de Bienes Muebles y Servicios."/>
    <s v="http://transparencia.ine.mx/sistemaot/cargaMasiva/Articulo70/2025/Formato28//JD17-VER/tml1/osp2.pdf"/>
    <s v="1104"/>
    <s v=""/>
    <s v=""/>
    <s v="Arrendamiento del Módulos Distrital."/>
    <s v="1104"/>
    <s v=""/>
    <s v="1104"/>
    <s v="1104"/>
    <s v=""/>
    <s v=""/>
    <s v=""/>
    <s v=""/>
    <s v="Dinorah Esperanza"/>
    <s v="Morteo"/>
    <s v="Verdejo"/>
    <s v="Mujer"/>
    <s v=""/>
    <s v="1104"/>
    <s v="MOVD6702013W7"/>
    <s v="Avenida"/>
    <s v="Jose Azuela"/>
    <s v=""/>
    <s v=""/>
    <s v="Colonia"/>
    <s v="Centro"/>
    <s v="1"/>
    <s v="Cosamaloapan"/>
    <s v="45"/>
    <s v="Cosamaloapan"/>
    <s v="30"/>
    <s v="Veracruz de Ignacio de la Llave"/>
    <s v="95400"/>
    <s v=""/>
    <s v=""/>
    <s v=""/>
    <s v=""/>
    <s v="Mejor servicio y propuesta economica"/>
    <s v="Vocal Ejecutiva de la Junta Distrital Ejecutiva No.17 De Veracruz - Cosamaloapan"/>
    <s v="Vocalía del Registro Federal de Electores"/>
    <s v="Junta Distrital Ejecutiva No.17 De Veracruz - Cosamaloapan"/>
    <s v="2024010046"/>
    <s v="31/01/2024"/>
    <s v="01/02/2024"/>
    <s v="31/01/2025"/>
    <n v="134108.64000000001"/>
    <n v="155566.01999999999"/>
    <s v=""/>
    <s v=""/>
    <s v="Moneda Nacional"/>
    <s v=""/>
    <x v="1"/>
    <s v="Arrendamiento del Módulos Distrital."/>
    <s v=""/>
    <s v="01/02/2024"/>
    <s v="31/01/2025"/>
    <s v=""/>
    <s v="http://transparencia.ine.mx/sistemaot/cargaMasiva/Articulo70/2025/Formato28//JD17-VER/tml1/2024010046.pdf"/>
    <s v="1104"/>
    <x v="0"/>
    <s v="Recursos federales"/>
    <s v="Presupuesto de Egresos de la Federación"/>
    <s v=""/>
    <s v=""/>
    <s v=""/>
    <s v=""/>
    <s v=""/>
    <s v="No"/>
    <s v="1104"/>
    <s v="Se recibio el servicio contra la factura"/>
    <s v=""/>
    <s v=""/>
    <s v=""/>
    <s v=""/>
    <s v="http://transparencia.ine.mx/sistemaot/cargaMasiva/Articulo70/2025/Formato28//JD17-VER/tml1/factura2.pdf"/>
    <s v="JUNTA DISTRITAL EJECUTIVA NO.17 DE VERACRUZ - COSAMALOAPAN"/>
    <s v="31/03/2025"/>
    <m/>
    <x v="16"/>
    <x v="0"/>
  </r>
  <r>
    <s v="2025"/>
    <s v="01/01/2025"/>
    <s v="31/03/2025"/>
    <x v="0"/>
    <x v="0"/>
    <x v="0"/>
    <s v="2025020003"/>
    <s v=""/>
    <s v="Arrendamiento del Modulos Adicional. Artículo 31 fracc. III y artículo 51 del Reglamento del Instituto Nacional Electoral en Materia de Adquisiciones, Arrendamientos de Bienes Muebles y Servicios."/>
    <s v="http://transparencia.ine.mx/sistemaot/cargaMasiva/Articulo70/2025/Formato28//JD17-VER/tml1/osp3.pdf"/>
    <s v="1105"/>
    <s v=""/>
    <s v=""/>
    <s v="Arrendamiento del Módulos Adicional."/>
    <s v="1105"/>
    <s v=""/>
    <s v="1105"/>
    <s v="1105"/>
    <s v=""/>
    <s v=""/>
    <s v=""/>
    <s v=""/>
    <s v="Marco Aurelio"/>
    <s v="Cortes"/>
    <s v="Guzmán"/>
    <s v="Hombre"/>
    <s v=""/>
    <s v="1105"/>
    <s v="COGMIOOS25V35"/>
    <s v="Calle"/>
    <s v="Marcos C Licona 204"/>
    <s v="204"/>
    <s v=""/>
    <s v="Colonia"/>
    <s v="Emiliano Zapata"/>
    <s v="1"/>
    <s v="Tierra Blanca"/>
    <s v="174"/>
    <s v="Tierra Blanca"/>
    <s v="30"/>
    <s v="Veracruz de Ignacio de la Llave"/>
    <s v="95140"/>
    <s v=""/>
    <s v=""/>
    <s v=""/>
    <s v=""/>
    <s v="Mejor servicio y propuesta economica"/>
    <s v="Vocal Ejecutiva de la Junta Distrital Ejecutiva No.17 De Veracruz - Cosamaloapan"/>
    <s v="Vocalía del Registro Federal de Electores"/>
    <s v="Junta Distrital Ejecutiva No.17 De Veracruz - Cosamaloapan"/>
    <s v="2025020003"/>
    <s v="31/08/2023"/>
    <s v="01/09/2023"/>
    <s v="31/12/2026"/>
    <n v="541457.28"/>
    <n v="628090.43999999994"/>
    <s v=""/>
    <s v=""/>
    <s v="Moneda Nacional"/>
    <s v=""/>
    <x v="1"/>
    <s v="Arrendamiento del Módulos Adicional."/>
    <s v=""/>
    <s v="01/09/2023"/>
    <s v="31/12/2026"/>
    <s v=""/>
    <s v="http://transparencia.ine.mx/sistemaot/cargaMasiva/Articulo70/2025/Formato28//JD17-VER/tml1/2025020003.pdf"/>
    <s v="1105"/>
    <x v="0"/>
    <s v="Recursos federales"/>
    <s v="Presupuesto de Egresos de la Federación"/>
    <s v=""/>
    <s v=""/>
    <s v=""/>
    <s v=""/>
    <s v=""/>
    <s v="Si"/>
    <s v="1105"/>
    <s v="Se recibio el servicio contra la factura"/>
    <s v=""/>
    <s v=""/>
    <s v=""/>
    <s v=""/>
    <s v="http://transparencia.ine.mx/sistemaot/cargaMasiva/Articulo70/2025/Formato28//JD17-VER/tml1/factura3.pdf"/>
    <s v="JUNTA DISTRITAL EJECUTIVA NO.17 DE VERACRUZ - COSAMALOAPAN"/>
    <s v="31/03/2025"/>
    <m/>
    <x v="16"/>
    <x v="0"/>
  </r>
  <r>
    <s v="2025"/>
    <s v="01/01/2025"/>
    <s v="31/03/2025"/>
    <x v="0"/>
    <x v="2"/>
    <x v="0"/>
    <s v="2025020023"/>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4.pdf"/>
    <s v="1106"/>
    <s v=""/>
    <s v=""/>
    <s v="Adquisición de bienes informáticos."/>
    <s v="1106"/>
    <s v=""/>
    <s v="1106"/>
    <s v="1106"/>
    <s v=""/>
    <s v=""/>
    <s v=""/>
    <s v=""/>
    <s v=""/>
    <s v=""/>
    <s v=""/>
    <s v=""/>
    <s v="Comper Hospital de Computadoras SA. DE CV"/>
    <s v="1106"/>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 Capacitación Electotal y Educación Civica"/>
    <s v="Junta Distrital Ejecutiva No.17 De Veracruz - Cosamaloapan"/>
    <s v="2025020023"/>
    <s v="06/02/2025"/>
    <s v="06/02/2025"/>
    <s v="06/02/2025"/>
    <n v="7389.66"/>
    <n v="8512"/>
    <s v=""/>
    <s v=""/>
    <s v="Moneda Nacional"/>
    <s v=""/>
    <x v="1"/>
    <s v="Arrendamiento del Módulos Adicional."/>
    <s v=""/>
    <s v="06/02/2025"/>
    <s v="06/02/2025"/>
    <s v=""/>
    <s v="http://transparencia.ine.mx/sistemaot/cargaMasiva/Articulo70/2025/Formato28//JD17-VER/tml1/2025020023.pdf"/>
    <s v="1106"/>
    <x v="0"/>
    <s v="Recursos federales"/>
    <s v="Presupuesto de Egresos de la Federación"/>
    <s v=""/>
    <s v=""/>
    <s v=""/>
    <s v=""/>
    <s v=""/>
    <s v="No"/>
    <s v="1106"/>
    <s v="Se recibio el material contra la factura"/>
    <s v=""/>
    <s v=""/>
    <s v=""/>
    <s v=""/>
    <s v="http://transparencia.ine.mx/sistemaot/cargaMasiva/Articulo70/2025/Formato28//JD17-VER/tml1/factura4.pdf"/>
    <s v="JUNTA DISTRITAL EJECUTIVA NO.17 DE VERACRUZ - COSAMALOAPAN"/>
    <s v="31/03/2025"/>
    <m/>
    <x v="16"/>
    <x v="0"/>
  </r>
  <r>
    <s v="2025"/>
    <s v="01/01/2025"/>
    <s v="31/03/2025"/>
    <x v="0"/>
    <x v="2"/>
    <x v="0"/>
    <s v="2025020024"/>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5.pdf"/>
    <s v="1107"/>
    <s v=""/>
    <s v=""/>
    <s v="Adquisición de bienes informáticos."/>
    <s v="1107"/>
    <s v=""/>
    <s v="1107"/>
    <s v="1107"/>
    <s v=""/>
    <s v=""/>
    <s v=""/>
    <s v=""/>
    <s v=""/>
    <s v=""/>
    <s v=""/>
    <s v=""/>
    <s v="Comper Hospital de Computadoras SA. DE CV"/>
    <s v="1107"/>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 Capacitación Electotal y Educación Civica"/>
    <s v="Junta Distrital Ejecutiva No.17 De Veracruz - Cosamaloapan"/>
    <s v="2025020024"/>
    <s v="06/02/2025"/>
    <s v="06/02/2025"/>
    <s v="06/02/2025"/>
    <n v="7389.66"/>
    <n v="8512"/>
    <s v=""/>
    <s v=""/>
    <s v="Moneda Nacional"/>
    <s v=""/>
    <x v="1"/>
    <s v="Adquisición de bienes informáticos."/>
    <s v=""/>
    <s v="06/02/2025"/>
    <s v="06/02/2025"/>
    <s v=""/>
    <s v="http://transparencia.ine.mx/sistemaot/cargaMasiva/Articulo70/2025/Formato28//JD17-VER/tml1/2025020024.pdf"/>
    <s v="1107"/>
    <x v="0"/>
    <s v="Recursos federales"/>
    <s v="Presupuesto de Egresos de la Federación"/>
    <s v=""/>
    <s v=""/>
    <s v=""/>
    <s v=""/>
    <s v=""/>
    <s v="No"/>
    <s v="1107"/>
    <s v="Se recibio el material contra la factura"/>
    <s v=""/>
    <s v=""/>
    <s v=""/>
    <s v=""/>
    <s v="http://transparencia.ine.mx/sistemaot/cargaMasiva/Articulo70/2025/Formato28//JD17-VER/tml1/factura5.pdf"/>
    <s v="JUNTA DISTRITAL EJECUTIVA NO.17 DE VERACRUZ - COSAMALOAPAN"/>
    <s v="31/03/2025"/>
    <m/>
    <x v="16"/>
    <x v="0"/>
  </r>
  <r>
    <s v="2025"/>
    <s v="01/01/2025"/>
    <s v="31/03/2025"/>
    <x v="0"/>
    <x v="2"/>
    <x v="0"/>
    <s v="2025020063"/>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6.pdf"/>
    <s v="1108"/>
    <s v=""/>
    <s v=""/>
    <s v="Adquisición de material de oficina."/>
    <s v="1108"/>
    <s v=""/>
    <s v="1108"/>
    <s v="1108"/>
    <s v=""/>
    <s v=""/>
    <s v=""/>
    <s v=""/>
    <s v=""/>
    <s v=""/>
    <s v=""/>
    <s v=""/>
    <s v="Ofix SA de CV"/>
    <s v="1108"/>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Secretario"/>
    <s v="Junta Distrital Ejecutiva No.17 De Veracruz - Cosamaloapan"/>
    <s v="2025020063"/>
    <s v="20/02/2025"/>
    <s v="20/02/2025"/>
    <s v="20/02/2025"/>
    <n v="6578.32"/>
    <n v="7630.85"/>
    <s v=""/>
    <s v=""/>
    <s v="Moneda Nacional"/>
    <s v=""/>
    <x v="1"/>
    <s v="Adquisición de material de oficina."/>
    <s v=""/>
    <s v="20/02/2025"/>
    <s v="20/02/2025"/>
    <s v=""/>
    <s v="http://transparencia.ine.mx/sistemaot/cargaMasiva/Articulo70/2025/Formato28//JD17-VER/tml1/2025020063.pdf"/>
    <s v="1108"/>
    <x v="0"/>
    <s v="Recursos federales"/>
    <s v="Presupuesto de Egresos de la Federación"/>
    <s v=""/>
    <s v=""/>
    <s v=""/>
    <s v=""/>
    <s v=""/>
    <s v="No"/>
    <s v="1108"/>
    <s v="Se recibio el material contra la factura"/>
    <s v=""/>
    <s v=""/>
    <s v=""/>
    <s v=""/>
    <s v="http://transparencia.ine.mx/sistemaot/cargaMasiva/Articulo70/2025/Formato28//JD17-VER/tml1/factura6.pdf"/>
    <s v="JUNTA DISTRITAL EJECUTIVA NO.17 DE VERACRUZ - COSAMALOAPAN"/>
    <s v="31/03/2025"/>
    <m/>
    <x v="16"/>
    <x v="0"/>
  </r>
  <r>
    <s v="2025"/>
    <s v="01/01/2025"/>
    <s v="31/03/2025"/>
    <x v="0"/>
    <x v="2"/>
    <x v="0"/>
    <s v="2025020066"/>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7.pdf"/>
    <s v="1109"/>
    <s v=""/>
    <s v=""/>
    <s v="Adquisición de material de oficina."/>
    <s v="1109"/>
    <s v=""/>
    <s v="1109"/>
    <s v="1109"/>
    <s v=""/>
    <s v=""/>
    <s v=""/>
    <s v=""/>
    <s v=""/>
    <s v=""/>
    <s v=""/>
    <s v=""/>
    <s v="Ofix SA de CV"/>
    <s v="1109"/>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Registro Federal de Electores"/>
    <s v="Junta Distrital Ejecutiva No.17 De Veracruz - Cosamaloapan"/>
    <s v="2025020066"/>
    <s v="20/02/2025"/>
    <s v="20/02/2025"/>
    <s v="20/02/2025"/>
    <n v="16028.57"/>
    <n v="18593.14"/>
    <s v=""/>
    <s v=""/>
    <s v="Moneda Nacional"/>
    <s v=""/>
    <x v="1"/>
    <s v="Adquisición de material de oficina."/>
    <s v=""/>
    <s v="20/02/2025"/>
    <s v="20/02/2025"/>
    <s v=""/>
    <s v="http://transparencia.ine.mx/sistemaot/cargaMasiva/Articulo70/2025/Formato28//JD17-VER/tml1/2025020066.pdf"/>
    <s v="1109"/>
    <x v="0"/>
    <s v="Recursos federales"/>
    <s v="Presupuesto de Egresos de la Federación"/>
    <s v=""/>
    <s v=""/>
    <s v=""/>
    <s v=""/>
    <s v=""/>
    <s v="No"/>
    <s v="1109"/>
    <s v="Se recibio el material contra la factura"/>
    <s v=""/>
    <s v=""/>
    <s v=""/>
    <s v=""/>
    <s v="http://transparencia.ine.mx/sistemaot/cargaMasiva/Articulo70/2025/Formato28//JD17-VER/tml1/factura7.pdf"/>
    <s v="JUNTA DISTRITAL EJECUTIVA NO.17 DE VERACRUZ - COSAMALOAPAN"/>
    <s v="31/03/2025"/>
    <m/>
    <x v="16"/>
    <x v="0"/>
  </r>
  <r>
    <s v="2025"/>
    <s v="01/01/2025"/>
    <s v="31/03/2025"/>
    <x v="0"/>
    <x v="2"/>
    <x v="0"/>
    <s v="2025020067"/>
    <s v=""/>
    <s v="Adquisición de material de limpieza.Artículo 31 fracc. III y artículo 51 del Reglamento del Instituto Nacional Electoral en Materia de Adquisiciones, Arrendamientos de Bienes Muebles y Servicios."/>
    <s v="http://transparencia.ine.mx/sistemaot/cargaMasiva/Articulo70/2025/Formato28//JD17-VER/tml1/osp8.pdf"/>
    <s v="1110"/>
    <s v=""/>
    <s v=""/>
    <s v="Adquisición de material de limpieza."/>
    <s v="1110"/>
    <s v=""/>
    <s v="1110"/>
    <s v="1110"/>
    <s v=""/>
    <s v=""/>
    <s v=""/>
    <s v=""/>
    <s v=""/>
    <s v=""/>
    <s v=""/>
    <s v=""/>
    <s v="Ofix SA de CV"/>
    <s v="1110"/>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Registro Federal de Electores"/>
    <s v="Junta Distrital Ejecutiva No.17 De Veracruz - Cosamaloapan"/>
    <s v="2025020067"/>
    <s v="20/02/2025"/>
    <s v="20/02/2025"/>
    <s v="20/02/2025"/>
    <n v="21968.31"/>
    <n v="25483.24"/>
    <s v=""/>
    <s v=""/>
    <s v="Moneda Nacional"/>
    <s v=""/>
    <x v="1"/>
    <s v="Adquisición de material de limpieza."/>
    <s v=""/>
    <s v="20/02/2025"/>
    <s v="20/02/2025"/>
    <s v=""/>
    <s v="http://transparencia.ine.mx/sistemaot/cargaMasiva/Articulo70/2025/Formato28//JD17-VER/tml1/2025020067.pdf"/>
    <s v="1110"/>
    <x v="0"/>
    <s v="Recursos federales"/>
    <s v="Presupuesto de Egresos de la Federación"/>
    <s v=""/>
    <s v=""/>
    <s v=""/>
    <s v=""/>
    <s v=""/>
    <s v="No"/>
    <s v="1110"/>
    <s v="Se recibio el material contra la factura"/>
    <s v=""/>
    <s v=""/>
    <s v=""/>
    <s v=""/>
    <s v="http://transparencia.ine.mx/sistemaot/cargaMasiva/Articulo70/2025/Formato28//JD17-VER/tml1/factura8.pdf"/>
    <s v="JUNTA DISTRITAL EJECUTIVA NO.17 DE VERACRUZ - COSAMALOAPAN"/>
    <s v="31/03/2025"/>
    <m/>
    <x v="16"/>
    <x v="0"/>
  </r>
  <r>
    <s v="2025"/>
    <s v="01/01/2025"/>
    <s v="31/03/2025"/>
    <x v="0"/>
    <x v="1"/>
    <x v="0"/>
    <s v="2025020079"/>
    <s v=""/>
    <s v="Mantenimiento de mobiliario y equipo administrativo. Artículo 31 fracc. III y artículo 51 del Reglamento del Instituto Nacional Electoral en Materia de Adquisiciones, Arrendamientos de Bienes Muebles y Servicios."/>
    <s v="http://transparencia.ine.mx/sistemaot/cargaMasiva/Articulo70/2025/Formato28//JD17-VER/tml1/osp9.pdf"/>
    <s v="1111"/>
    <s v=""/>
    <s v=""/>
    <s v="Mantenimiento de mobiliario y equipo administrativo."/>
    <s v="1111"/>
    <s v=""/>
    <s v="1111"/>
    <s v="1111"/>
    <s v=""/>
    <s v=""/>
    <s v=""/>
    <s v=""/>
    <s v="Leticia"/>
    <s v="Riverol"/>
    <s v="Zamudio"/>
    <s v="Mujer"/>
    <s v=""/>
    <s v="1111"/>
    <s v="RIZL711005AY2"/>
    <s v="Calle"/>
    <s v="Río Santo Domingo"/>
    <s v="105"/>
    <s v=""/>
    <s v="Colonia"/>
    <s v="San Cristobal"/>
    <s v="1"/>
    <s v="Carlos A. Carrillo"/>
    <s v="208"/>
    <s v="Carlos A. Carrillo"/>
    <s v="30"/>
    <s v="Veracruz de Ignacio de la Llave"/>
    <s v="95348"/>
    <s v=""/>
    <s v=""/>
    <s v=""/>
    <s v=""/>
    <s v="Mejor servicio y propuesta economica"/>
    <s v="Vocal Ejecutiva de la Junta Distrital Ejecutiva No.17 De Veracruz - Cosamaloapan"/>
    <s v="Vocalía del Secretario"/>
    <s v="Junta Distrital Ejecutiva No.17 De Veracruz - Cosamaloapan"/>
    <s v="2025020079"/>
    <s v="22/02/2025"/>
    <s v="22/02/2025"/>
    <s v="22/02/2025"/>
    <n v="743189"/>
    <n v="8620.99"/>
    <s v=""/>
    <s v=""/>
    <s v="Moneda Nacional"/>
    <s v=""/>
    <x v="1"/>
    <s v="Mantenimiento de mobiliario y equipo administrativo."/>
    <s v=""/>
    <s v="22/02/2025"/>
    <s v="22/02/2025"/>
    <s v=""/>
    <s v="http://transparencia.ine.mx/sistemaot/cargaMasiva/Articulo70/2025/Formato28//JD17-VER/tml1/2025020079.pdf"/>
    <s v="1111"/>
    <x v="0"/>
    <s v="Recursos federales"/>
    <s v="Presupuesto de Egresos de la Federación"/>
    <s v=""/>
    <s v=""/>
    <s v=""/>
    <s v=""/>
    <s v=""/>
    <s v="No"/>
    <s v="1111"/>
    <s v="Se recibio el servicio contra la factura"/>
    <s v=""/>
    <s v=""/>
    <s v=""/>
    <s v=""/>
    <s v="http://transparencia.ine.mx/sistemaot/cargaMasiva/Articulo70/2025/Formato28//JD17-VER/tml1/factura9.pdf"/>
    <s v="JUNTA DISTRITAL EJECUTIVA NO.17 DE VERACRUZ - COSAMALOAPAN"/>
    <s v="31/03/2025"/>
    <m/>
    <x v="16"/>
    <x v="0"/>
  </r>
  <r>
    <s v="2025"/>
    <s v="01/01/2025"/>
    <s v="31/03/2025"/>
    <x v="0"/>
    <x v="2"/>
    <x v="0"/>
    <s v="2025020083"/>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0.pdf"/>
    <s v="1112"/>
    <s v=""/>
    <s v=""/>
    <s v="Adquisición de material de oficina."/>
    <s v="1112"/>
    <s v=""/>
    <s v="1112"/>
    <s v="1112"/>
    <s v=""/>
    <s v=""/>
    <s v=""/>
    <s v=""/>
    <s v=""/>
    <s v=""/>
    <s v=""/>
    <s v=""/>
    <s v="Office Depot de Mexico SA de CV"/>
    <s v="1112"/>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 Capacitación Electotal y Educación Civica"/>
    <s v="Junta Distrital Ejecutiva No.17 De Veracruz - Cosamaloapan"/>
    <s v="2025020083"/>
    <s v="24/02/2025"/>
    <s v="24/02/2025"/>
    <s v="24/02/2025"/>
    <n v="13079.87"/>
    <n v="15172.65"/>
    <s v=""/>
    <s v=""/>
    <s v="Moneda Nacional"/>
    <s v=""/>
    <x v="1"/>
    <s v="Adquisición de material de oficina."/>
    <s v=""/>
    <s v="24/02/2025"/>
    <s v="24/02/2025"/>
    <s v=""/>
    <s v="http://transparencia.ine.mx/sistemaot/cargaMasiva/Articulo70/2025/Formato28//JD17-VER/tml1/2025020083.pdf"/>
    <s v="1112"/>
    <x v="0"/>
    <s v="Recursos federales"/>
    <s v="Presupuesto de Egresos de la Federación"/>
    <s v=""/>
    <s v=""/>
    <s v=""/>
    <s v=""/>
    <s v=""/>
    <s v="No"/>
    <s v="1112"/>
    <s v="Se recibio el material contra la factura"/>
    <s v=""/>
    <s v=""/>
    <s v=""/>
    <s v=""/>
    <s v="http://transparencia.ine.mx/sistemaot/cargaMasiva/Articulo70/2025/Formato28//JD17-VER/tml1/factura10.pdf"/>
    <s v="JUNTA DISTRITAL EJECUTIVA NO.17 DE VERACRUZ - COSAMALOAPAN"/>
    <s v="31/03/2025"/>
    <m/>
    <x v="16"/>
    <x v="0"/>
  </r>
  <r>
    <s v="2025"/>
    <s v="01/01/2025"/>
    <s v="31/03/2025"/>
    <x v="0"/>
    <x v="2"/>
    <x v="0"/>
    <s v="2025020087"/>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11.pdf"/>
    <s v="1113"/>
    <s v=""/>
    <s v=""/>
    <s v="Adquisición de bienes informáticos."/>
    <s v="1113"/>
    <s v=""/>
    <s v="1113"/>
    <s v="1113"/>
    <s v=""/>
    <s v=""/>
    <s v=""/>
    <s v=""/>
    <s v=""/>
    <s v=""/>
    <s v=""/>
    <s v=""/>
    <s v="Comper Hospital de Computadoras SA. DE CV"/>
    <s v="1113"/>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l Registro Federal de Electores"/>
    <s v="Junta Distrital Ejecutiva No.17 De Veracruz - Cosamaloapan"/>
    <s v="2025020087"/>
    <s v="24/02/2025"/>
    <s v="24/02/2025"/>
    <s v="24/02/2025"/>
    <n v="10387.91"/>
    <n v="12049.98"/>
    <s v=""/>
    <s v=""/>
    <s v="Moneda Nacional"/>
    <s v=""/>
    <x v="1"/>
    <s v="Adquisición de bienes informáticos."/>
    <s v=""/>
    <s v="24/02/2025"/>
    <s v="24/02/2025"/>
    <s v=""/>
    <s v="http://transparencia.ine.mx/sistemaot/cargaMasiva/Articulo70/2025/Formato28//JD17-VER/tml1/2025020087.pdf"/>
    <s v="1113"/>
    <x v="0"/>
    <s v="Recursos federales"/>
    <s v="Presupuesto de Egresos de la Federación"/>
    <s v=""/>
    <s v=""/>
    <s v=""/>
    <s v=""/>
    <s v=""/>
    <s v="No"/>
    <s v="1113"/>
    <s v="Se recibio el material contra la factura"/>
    <s v=""/>
    <s v=""/>
    <s v=""/>
    <s v=""/>
    <s v="http://transparencia.ine.mx/sistemaot/cargaMasiva/Articulo70/2025/Formato28//JD17-VER/tml1/factura11.pdf"/>
    <s v="JUNTA DISTRITAL EJECUTIVA NO.17 DE VERACRUZ - COSAMALOAPAN"/>
    <s v="31/03/2025"/>
    <m/>
    <x v="16"/>
    <x v="0"/>
  </r>
  <r>
    <s v="2025"/>
    <s v="01/01/2025"/>
    <s v="31/03/2025"/>
    <x v="0"/>
    <x v="0"/>
    <x v="0"/>
    <s v="2025020103"/>
    <s v=""/>
    <s v="Servicio de arrendamiento de fotocopiadora de Junta Distrital. Artículo 31 fracc. III y artículo 51 del Reglamento del Instituto Nacional Electoral en Materia de Adquisiciones, Arrendamientos de Bienes Muebles y Servicios."/>
    <s v="http://transparencia.ine.mx/sistemaot/cargaMasiva/Articulo70/2025/Formato28//JD17-VER/tml1/osp12.pdf"/>
    <s v="1114"/>
    <s v=""/>
    <s v=""/>
    <s v="Servicio de arrendamiento de fotocopiadora de Junta Distrital."/>
    <s v="1114"/>
    <s v=""/>
    <s v="1114"/>
    <s v="1114"/>
    <s v=""/>
    <s v=""/>
    <s v=""/>
    <s v=""/>
    <s v=""/>
    <s v=""/>
    <s v=""/>
    <s v=""/>
    <s v="Idir Comercial, SA de CV"/>
    <s v="1114"/>
    <s v="ICO0102282N6"/>
    <s v="Avenida"/>
    <s v="Libertad"/>
    <s v="646"/>
    <s v=""/>
    <s v="Colonia"/>
    <s v="Centro"/>
    <s v="1"/>
    <s v="San Juan Bautista Tuxtepec"/>
    <s v="184"/>
    <s v="San Juan Bautista Tuxtepec"/>
    <s v="20"/>
    <s v="Oaxaca"/>
    <s v="68300"/>
    <s v=""/>
    <s v=""/>
    <s v=""/>
    <s v=""/>
    <s v="Mejor servicio y propuesta economica"/>
    <s v="Vocal Ejecutiva de la Junta Distrital Ejecutiva No.17 De Veracruz - Cosamaloapan"/>
    <s v="Vocalía del Secretario"/>
    <s v="Junta Distrital Ejecutiva No.17 De Veracruz - Cosamaloapan"/>
    <s v="2025020103"/>
    <s v="20/01/2025"/>
    <s v="01/02/2025"/>
    <s v="31/12/2025"/>
    <n v="28800"/>
    <n v="33408"/>
    <s v=""/>
    <s v=""/>
    <s v="Moneda Nacional"/>
    <s v=""/>
    <x v="1"/>
    <s v="Servicio de arrendamiento de fotocopiadora de Junta Distrital."/>
    <s v=""/>
    <s v="01/02/2025"/>
    <s v="31/12/2025"/>
    <s v=""/>
    <s v="http://transparencia.ine.mx/sistemaot/cargaMasiva/Articulo70/2025/Formato28//JD17-VER/tml1/2025020103.pdf"/>
    <s v="1114"/>
    <x v="0"/>
    <s v="Recursos federales"/>
    <s v="Presupuesto de Egresos de la Federación"/>
    <s v=""/>
    <s v=""/>
    <s v=""/>
    <s v=""/>
    <s v=""/>
    <s v="No"/>
    <s v="1114"/>
    <s v="Se recibio el servicio contra la factura"/>
    <s v=""/>
    <s v=""/>
    <s v=""/>
    <s v=""/>
    <s v="http://transparencia.ine.mx/sistemaot/cargaMasiva/Articulo70/2025/Formato28//JD17-VER/tml1/factura12.pdf"/>
    <s v="JUNTA DISTRITAL EJECUTIVA NO.17 DE VERACRUZ - COSAMALOAPAN"/>
    <s v="31/03/2025"/>
    <m/>
    <x v="16"/>
    <x v="0"/>
  </r>
  <r>
    <s v="2025"/>
    <s v="01/01/2025"/>
    <s v="31/03/2025"/>
    <x v="0"/>
    <x v="0"/>
    <x v="0"/>
    <s v="2025020104"/>
    <s v=""/>
    <s v="Servicio de arrendamiento de fotocopiadora para organización electoral. Artículo 31 fracc. III y artículo 51 del Reglamento del Instituto Nacional Electoral en Materia de Adquisiciones, Arrendamientos de Bienes Muebles y Servicios."/>
    <s v="http://transparencia.ine.mx/sistemaot/cargaMasiva/Articulo70/2025/Formato28//JD17-VER/tml1/osp13.pdf"/>
    <s v="1115"/>
    <s v=""/>
    <s v=""/>
    <s v="Servicio de arrendamiento de fotocopiadora para organización electoral."/>
    <s v="1115"/>
    <s v=""/>
    <s v="1115"/>
    <s v="1115"/>
    <s v=""/>
    <s v=""/>
    <s v=""/>
    <s v=""/>
    <s v=""/>
    <s v=""/>
    <s v=""/>
    <s v=""/>
    <s v="Idir Comercial, SA de CV"/>
    <s v="1115"/>
    <s v="ICO0102282N6"/>
    <s v="Avenida"/>
    <s v="Libertad"/>
    <s v="646"/>
    <s v=""/>
    <s v="Colonia"/>
    <s v="Centro"/>
    <s v="1"/>
    <s v="San Juan Bautista Tuxtepec"/>
    <s v="184"/>
    <s v="San Juan Bautista Tuxtepec"/>
    <s v="20"/>
    <s v="Oaxaca"/>
    <s v="68300"/>
    <s v=""/>
    <s v=""/>
    <s v=""/>
    <s v=""/>
    <s v="Mejor servicio y propuesta economica"/>
    <s v="Vocal Ejecutiva de la Junta Distrital Ejecutiva No.17 De Veracruz - Cosamaloapan"/>
    <s v="Vocalía de Organización Electoral"/>
    <s v="Junta Distrital Ejecutiva No.17 De Veracruz - Cosamaloapan"/>
    <s v="2025020104"/>
    <s v="20/01/2025"/>
    <s v="20/01/2025"/>
    <s v="09/06/2025"/>
    <n v="14000"/>
    <n v="16240"/>
    <s v=""/>
    <s v=""/>
    <s v="Moneda Nacional"/>
    <s v=""/>
    <x v="1"/>
    <s v="Servicio de arrendamiento de fotocopiadora para organización electoral."/>
    <s v=""/>
    <s v="20/01/2025"/>
    <s v="09/06/2025"/>
    <s v=""/>
    <s v="http://transparencia.ine.mx/sistemaot/cargaMasiva/Articulo70/2025/Formato28//JD17-VER/tml1/2025020104.pdf"/>
    <s v="1115"/>
    <x v="0"/>
    <s v="Recursos federales"/>
    <s v="Presupuesto de Egresos de la Federación"/>
    <s v=""/>
    <s v=""/>
    <s v=""/>
    <s v=""/>
    <s v=""/>
    <s v="No"/>
    <s v="1115"/>
    <s v="Se recibio el servicio contra la factura"/>
    <s v=""/>
    <s v=""/>
    <s v=""/>
    <s v=""/>
    <s v="http://transparencia.ine.mx/sistemaot/cargaMasiva/Articulo70/2025/Formato28//JD17-VER/tml1/factura13.pdf"/>
    <s v="JUNTA DISTRITAL EJECUTIVA NO.17 DE VERACRUZ - COSAMALOAPAN"/>
    <s v="31/03/2025"/>
    <m/>
    <x v="16"/>
    <x v="0"/>
  </r>
  <r>
    <s v="2025"/>
    <s v="01/01/2025"/>
    <s v="31/03/2025"/>
    <x v="0"/>
    <x v="0"/>
    <x v="0"/>
    <s v="2025020047"/>
    <s v=""/>
    <s v="Arrendamiento de la Junta Distrital. Artículo 31 fracc. III y artículo 51 del Reglamento del Instituto Nacional Electoral en Materia de Adquisiciones, Arrendamientos de Bienes Muebles y Servicios."/>
    <s v="http://transparencia.ine.mx/sistemaot/cargaMasiva/Articulo70/2025/Formato28//JD17-VER/tml1/osp14.pdf"/>
    <s v="1116"/>
    <s v=""/>
    <s v=""/>
    <s v="Arrendamiento de la Junta Distrital."/>
    <s v="1116"/>
    <s v=""/>
    <s v="1116"/>
    <s v="1116"/>
    <s v=""/>
    <s v=""/>
    <s v=""/>
    <s v=""/>
    <s v="Angela"/>
    <s v="Balderas"/>
    <s v="Herrera"/>
    <s v="Mujer"/>
    <s v=""/>
    <s v="1116"/>
    <s v="BAHA460903BK8"/>
    <s v="Calle"/>
    <s v="Circuito 8"/>
    <s v="573"/>
    <s v=""/>
    <s v="Colonia"/>
    <s v="Geovillas los pinos"/>
    <s v="1"/>
    <s v="Veracruz"/>
    <s v="193"/>
    <s v="Veracruz"/>
    <s v="30"/>
    <s v="Veracruz de Ignacio de la Llave"/>
    <s v="91808"/>
    <s v=""/>
    <s v=""/>
    <s v=""/>
    <s v=""/>
    <s v="Mejor servicio y propuesta economica"/>
    <s v="Vocal Ejecutiva de la Junta Distrital Ejecutiva No.17 De Veracruz - Cosamaloapan"/>
    <s v="Vocalía del Secretario"/>
    <s v="Junta Distrital Ejecutiva No.17 De Veracruz - Cosamaloapan"/>
    <s v="2025020047"/>
    <s v="31/01/2025"/>
    <s v="01/02/2025"/>
    <s v="31/01/2026"/>
    <n v="173167.32"/>
    <n v="200874.09"/>
    <s v=""/>
    <s v=""/>
    <s v="Moneda Nacional"/>
    <s v=""/>
    <x v="1"/>
    <s v="Arrendamiento de la Junta Distrital."/>
    <s v=""/>
    <s v="01/02/2025"/>
    <s v="31/01/2026"/>
    <s v=""/>
    <s v="http://transparencia.ine.mx/sistemaot/cargaMasiva/Articulo70/2025/Formato28//JD17-VER/tml1/2025020047.pdf"/>
    <s v="1116"/>
    <x v="0"/>
    <s v="Recursos federales"/>
    <s v="Presupuesto de Egresos de la Federación"/>
    <s v=""/>
    <s v=""/>
    <s v=""/>
    <s v=""/>
    <s v=""/>
    <s v="No"/>
    <s v="1116"/>
    <s v="Se recibio el servicio contra la factura"/>
    <s v=""/>
    <s v=""/>
    <s v=""/>
    <s v=""/>
    <s v="http://transparencia.ine.mx/sistemaot/cargaMasiva/Articulo70/2025/Formato28//JD17-VER/tml1/factura14.pdf"/>
    <s v="JUNTA DISTRITAL EJECUTIVA NO.17 DE VERACRUZ - COSAMALOAPAN"/>
    <s v="31/03/2025"/>
    <m/>
    <x v="16"/>
    <x v="0"/>
  </r>
  <r>
    <s v="2025"/>
    <s v="01/01/2025"/>
    <s v="31/03/2025"/>
    <x v="0"/>
    <x v="0"/>
    <x v="0"/>
    <s v="2025020053"/>
    <s v=""/>
    <s v="Arrendamiento del Modulos Distrital. Artículo 31 fracc. III y artículo 51 del Reglamento del Instituto Nacional Electoral en Materia de Adquisiciones, Arrendamientos de Bienes Muebles y Servicios."/>
    <s v="http://transparencia.ine.mx/sistemaot/cargaMasiva/Articulo70/2025/Formato28//JD17-VER/tml1/osp15.pdf"/>
    <s v="1117"/>
    <s v=""/>
    <s v=""/>
    <s v="Arrendamiento del Módulos Distrital."/>
    <s v="1117"/>
    <s v=""/>
    <s v="1117"/>
    <s v="1117"/>
    <s v=""/>
    <s v=""/>
    <s v=""/>
    <s v=""/>
    <s v="Dinorah Esperanza"/>
    <s v="Morteo"/>
    <s v="Verdejo"/>
    <s v="Mujer"/>
    <s v=""/>
    <s v="1117"/>
    <s v="MOVD6702013W7"/>
    <s v="Avenida"/>
    <s v="Jose Azuela"/>
    <s v=""/>
    <s v=""/>
    <s v="Colonia"/>
    <s v="Centro"/>
    <s v="1"/>
    <s v="Cosamaloapan"/>
    <s v="45"/>
    <s v="Cosamaloapan"/>
    <s v="30"/>
    <s v="Veracruz de Ignacio de la Llave"/>
    <s v="95400"/>
    <s v=""/>
    <s v=""/>
    <s v=""/>
    <s v=""/>
    <s v="Mejor servicio y propuesta economica"/>
    <s v="Vocal Ejecutiva de la Junta Distrital Ejecutiva No.17 De Veracruz - Cosamaloapan"/>
    <s v="Vocalía del Registro Federal de Electores"/>
    <s v="Junta Distrital Ejecutiva No.17 De Veracruz - Cosamaloapan"/>
    <s v="2025020053"/>
    <s v="31/01/2025"/>
    <s v="01/02/2025"/>
    <s v="31/01/2026"/>
    <n v="138533.4"/>
    <n v="4160698.74"/>
    <s v=""/>
    <s v=""/>
    <s v="Moneda Nacional"/>
    <s v=""/>
    <x v="1"/>
    <s v="Arrendamiento del Módulos Distrital."/>
    <s v=""/>
    <s v="01/02/2025"/>
    <s v="31/01/2026"/>
    <s v=""/>
    <s v="http://transparencia.ine.mx/sistemaot/cargaMasiva/Articulo70/2025/Formato28//JD17-VER/tml1/2025020053.pdf"/>
    <s v="1117"/>
    <x v="0"/>
    <s v="Recursos federales"/>
    <s v="Presupuesto de Egresos de la Federación"/>
    <s v=""/>
    <s v=""/>
    <s v=""/>
    <s v=""/>
    <s v=""/>
    <s v="No"/>
    <s v="1117"/>
    <s v="Se recibio el servicio contra la factura"/>
    <s v=""/>
    <s v=""/>
    <s v=""/>
    <s v=""/>
    <s v="http://transparencia.ine.mx/sistemaot/cargaMasiva/Articulo70/2025/Formato28//JD17-VER/tml1/factura15.pdf"/>
    <s v="JUNTA DISTRITAL EJECUTIVA NO.17 DE VERACRUZ - COSAMALOAPAN"/>
    <s v="31/03/2025"/>
    <m/>
    <x v="16"/>
    <x v="0"/>
  </r>
  <r>
    <s v="2025"/>
    <s v="01/01/2025"/>
    <s v="31/03/2025"/>
    <x v="0"/>
    <x v="2"/>
    <x v="0"/>
    <s v="2025020120"/>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6.pdf"/>
    <s v="1118"/>
    <s v=""/>
    <s v=""/>
    <s v="Adquisición de material de oficina."/>
    <s v="1118"/>
    <s v=""/>
    <s v="1118"/>
    <s v="1118"/>
    <s v=""/>
    <s v=""/>
    <s v=""/>
    <s v=""/>
    <s v=""/>
    <s v=""/>
    <s v=""/>
    <s v=""/>
    <s v="Office Depot de Mexico SA de CV"/>
    <s v="1118"/>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 Capacitación Electotal y Educación Civica"/>
    <s v="Junta Distrital Ejecutiva No.17 De Veracruz - Cosamaloapan"/>
    <s v="2025020120"/>
    <s v="22/03/2025"/>
    <s v="22/03/2025"/>
    <s v="22/03/2025"/>
    <n v="5250.2"/>
    <n v="6090.23"/>
    <s v=""/>
    <s v=""/>
    <s v="Moneda Nacional"/>
    <s v=""/>
    <x v="1"/>
    <s v="Adquisición de material de oficina."/>
    <s v=""/>
    <s v="22/03/2025"/>
    <s v="22/03/2025"/>
    <s v=""/>
    <s v="http://transparencia.ine.mx/sistemaot/cargaMasiva/Articulo70/2025/Formato28//JD17-VER/tml1/2025020120.pdf"/>
    <s v="1118"/>
    <x v="0"/>
    <s v="Recursos federales"/>
    <s v="Presupuesto de Egresos de la Federación"/>
    <s v=""/>
    <s v=""/>
    <s v=""/>
    <s v=""/>
    <s v=""/>
    <s v="No"/>
    <s v="1118"/>
    <s v="Se recibio el material contra la factura"/>
    <s v=""/>
    <s v=""/>
    <s v=""/>
    <s v=""/>
    <s v="http://transparencia.ine.mx/sistemaot/cargaMasiva/Articulo70/2025/Formato28//JD17-VER/tml1/factura16.pdf"/>
    <s v="JUNTA DISTRITAL EJECUTIVA NO.17 DE VERACRUZ - COSAMALOAPAN"/>
    <s v="31/03/2025"/>
    <m/>
    <x v="16"/>
    <x v="0"/>
  </r>
  <r>
    <s v="2025"/>
    <s v="01/01/2025"/>
    <s v="31/03/2025"/>
    <x v="0"/>
    <x v="2"/>
    <x v="0"/>
    <s v="2025020121"/>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7.pdf"/>
    <s v="1119"/>
    <s v=""/>
    <s v=""/>
    <s v="Adquisición de material de oficina."/>
    <s v="1119"/>
    <s v=""/>
    <s v="1119"/>
    <s v="1119"/>
    <s v=""/>
    <s v=""/>
    <s v=""/>
    <s v=""/>
    <s v=""/>
    <s v=""/>
    <s v=""/>
    <s v=""/>
    <s v="Office Depot de Mexico SA de CV"/>
    <s v="1119"/>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 Capacitación Electotal y Educación Civica"/>
    <s v="Junta Distrital Ejecutiva No.17 De Veracruz - Cosamaloapan"/>
    <s v="2025020121"/>
    <s v="22/03/2025"/>
    <s v="22/03/2025"/>
    <s v="22/03/2025"/>
    <n v="5508.44"/>
    <n v="6389.79"/>
    <s v=""/>
    <s v=""/>
    <s v="Moneda Nacional"/>
    <s v=""/>
    <x v="1"/>
    <s v="Adquisición de material de oficina."/>
    <s v=""/>
    <s v="22/03/2025"/>
    <s v="22/03/2025"/>
    <s v=""/>
    <s v="http://transparencia.ine.mx/sistemaot/cargaMasiva/Articulo70/2025/Formato28//JD17-VER/tml1/2025020121.pdf"/>
    <s v="1119"/>
    <x v="0"/>
    <s v="Recursos federales"/>
    <s v="Presupuesto de Egresos de la Federación"/>
    <s v=""/>
    <s v=""/>
    <s v=""/>
    <s v=""/>
    <s v=""/>
    <s v="No"/>
    <s v="1119"/>
    <s v="Se recibio el material contra la factura"/>
    <s v=""/>
    <s v=""/>
    <s v=""/>
    <s v=""/>
    <s v="http://transparencia.ine.mx/sistemaot/cargaMasiva/Articulo70/2025/Formato28//JD17-VER/tml1/factura17.pdf"/>
    <s v="JUNTA DISTRITAL EJECUTIVA NO.17 DE VERACRUZ - COSAMALOAPAN"/>
    <s v="31/03/2025"/>
    <m/>
    <x v="16"/>
    <x v="0"/>
  </r>
  <r>
    <s v="2025"/>
    <s v="01/01/2025"/>
    <s v="31/03/2025"/>
    <x v="0"/>
    <x v="2"/>
    <x v="0"/>
    <s v="2025020116"/>
    <s v=""/>
    <s v="Adquisición de guias de paqueteria para la Junta Distrital. Artículo 31 fracc. III y artículo 51 del Reglamento del Instituto Nacional Electoral en Materia de Adquisiciones, Arrendamientos de Bienes Muebles y Servicios."/>
    <s v="http://transparencia.ine.mx/sistemaot/cargaMasiva/Articulo70/2025/Formato28//JD17-VER/tml1/osp18.pdf"/>
    <s v="1120"/>
    <s v=""/>
    <s v=""/>
    <s v="Adquisición de guías de paquetería para la Junta Distrital."/>
    <s v="1120"/>
    <s v=""/>
    <s v="1120"/>
    <s v="1120"/>
    <s v=""/>
    <s v=""/>
    <s v=""/>
    <s v=""/>
    <s v=""/>
    <s v=""/>
    <s v=""/>
    <s v=""/>
    <s v="Federal Express Holdings y Compañía SNC de CV"/>
    <s v="1120"/>
    <s v="FEH940630UG2"/>
    <s v="Calle"/>
    <s v="Vasco de Quiroga"/>
    <s v="2999"/>
    <s v=""/>
    <s v="Colonia"/>
    <s v="Peña Blanca Santa fe"/>
    <s v="1"/>
    <s v="Ciudad de México"/>
    <s v="10"/>
    <s v="Alvaro Obregon"/>
    <s v="9"/>
    <s v="Ciudad de México"/>
    <s v="01210"/>
    <s v=""/>
    <s v=""/>
    <s v=""/>
    <s v=""/>
    <s v="Mejor servicio y propuesta economica"/>
    <s v="Vocal Ejecutiva de la Junta Distrital Ejecutiva No.17 De Veracruz - Cosamaloapan"/>
    <s v="Vocalía del Secretario"/>
    <s v="Junta Distrital Ejecutiva No.17 De Veracruz - Cosamaloapan"/>
    <s v="2025020116"/>
    <s v="20/03/2025"/>
    <s v="20/03/2025"/>
    <s v="20/03/2025"/>
    <n v="5788.12"/>
    <n v="6714.22"/>
    <s v=""/>
    <s v=""/>
    <s v="Moneda Nacional"/>
    <s v=""/>
    <x v="1"/>
    <s v="Adquisición de guías de paquetería para la Junta Distrital."/>
    <s v=""/>
    <s v="20/03/2025"/>
    <s v="20/03/2025"/>
    <s v=""/>
    <s v="http://transparencia.ine.mx/sistemaot/cargaMasiva/Articulo70/2025/Formato28//JD17-VER/tml1/2025020116.pdf"/>
    <s v="1120"/>
    <x v="0"/>
    <s v="Recursos federales"/>
    <s v="Presupuesto de Egresos de la Federación"/>
    <s v=""/>
    <s v=""/>
    <s v=""/>
    <s v=""/>
    <s v=""/>
    <s v="No"/>
    <s v="1120"/>
    <s v="Se recibio el material contra la factura"/>
    <s v=""/>
    <s v=""/>
    <s v=""/>
    <s v=""/>
    <s v="http://transparencia.ine.mx/sistemaot/cargaMasiva/Articulo70/2025/Formato28//JD17-VER/tml1/factura18.pdf"/>
    <s v="JUNTA DISTRITAL EJECUTIVA NO.17 DE VERACRUZ - COSAMALOAPAN"/>
    <s v="31/03/2025"/>
    <m/>
    <x v="16"/>
    <x v="0"/>
  </r>
  <r>
    <s v="2025"/>
    <s v="01/01/2025"/>
    <s v="31/03/2025"/>
    <x v="0"/>
    <x v="2"/>
    <x v="0"/>
    <s v="2025020124"/>
    <s v=""/>
    <s v="Adquisición de material de oficina. Artículo 31 fracc. III y artículo 51 del Reglamento del Instituto Nacional Electoral en Materia de Adquisiciones, Arrendamientos de Bienes Muebles y Servicios."/>
    <s v="http://transparencia.ine.mx/sistemaot/cargaMasiva/Articulo70/2025/Formato28//JD17-VER/tml1/osp19.pdf"/>
    <s v="1121"/>
    <s v=""/>
    <s v=""/>
    <s v="Adquisición de material de oficina."/>
    <s v="1121"/>
    <s v=""/>
    <s v="1121"/>
    <s v="1121"/>
    <s v=""/>
    <s v=""/>
    <s v=""/>
    <s v=""/>
    <s v=""/>
    <s v=""/>
    <s v=""/>
    <s v=""/>
    <s v="Office Depot de Mexico SA de CV"/>
    <s v="1121"/>
    <s v="ODM950324VZA"/>
    <s v="Calle"/>
    <s v="Juan Salvador Agraz"/>
    <s v="101"/>
    <s v=""/>
    <s v="Colonia"/>
    <s v="Cuajimalpa de Morelos"/>
    <s v="1"/>
    <s v="Ciudad de México"/>
    <s v="4"/>
    <s v="Ciudad de México"/>
    <s v="9"/>
    <s v="Ciudad de México"/>
    <s v="35090"/>
    <s v=""/>
    <s v=""/>
    <s v=""/>
    <s v=""/>
    <s v="Mejor servicio y propuesta economica"/>
    <s v="Vocal Ejecutiva de la Junta Distrital Ejecutiva No.17 De Veracruz - Cosamaloapan"/>
    <s v="Vocalía del Registro Federal de Electores"/>
    <s v="Junta Distrital Ejecutiva No.17 De Veracruz - Cosamaloapan"/>
    <s v="2025020124"/>
    <s v="27/03/2025"/>
    <s v="27/03/2025"/>
    <s v="27/03/2025"/>
    <n v="7555.36"/>
    <n v="8764.2199999999993"/>
    <s v=""/>
    <s v=""/>
    <s v="Moneda Nacional"/>
    <s v=""/>
    <x v="1"/>
    <s v="Adquisición de material de oficina."/>
    <s v=""/>
    <s v="27/03/2025"/>
    <s v="27/03/2025"/>
    <s v=""/>
    <s v="http://transparencia.ine.mx/sistemaot/cargaMasiva/Articulo70/2025/Formato28//JD17-VER/tml1/2025020124.pdf"/>
    <s v="1121"/>
    <x v="0"/>
    <s v="Recursos federales"/>
    <s v="Presupuesto de Egresos de la Federación"/>
    <s v=""/>
    <s v=""/>
    <s v=""/>
    <s v=""/>
    <s v=""/>
    <s v="No"/>
    <s v="1121"/>
    <s v="Se recibio el material contra la factura"/>
    <s v=""/>
    <s v=""/>
    <s v=""/>
    <s v=""/>
    <s v="http://transparencia.ine.mx/sistemaot/cargaMasiva/Articulo70/2025/Formato28//JD17-VER/tml1/factura19.pdf"/>
    <s v="JUNTA DISTRITAL EJECUTIVA NO.17 DE VERACRUZ - COSAMALOAPAN"/>
    <s v="31/03/2025"/>
    <m/>
    <x v="16"/>
    <x v="0"/>
  </r>
  <r>
    <s v="2025"/>
    <s v="01/01/2025"/>
    <s v="31/03/2025"/>
    <x v="0"/>
    <x v="2"/>
    <x v="0"/>
    <s v="2025020126"/>
    <s v=""/>
    <s v="Adquisición de material de limpieza.Artículo 31 fracc. III y artículo 51 del Reglamento del Instituto Nacional Electoral en Materia de Adquisiciones, Arrendamientos de Bienes Muebles y Servicios."/>
    <s v="http://transparencia.ine.mx/sistemaot/cargaMasiva/Articulo70/2025/Formato28//JD17-VER/tml1/osp20.pdf"/>
    <s v="1122"/>
    <s v=""/>
    <s v=""/>
    <s v="Adquisición de material de limpieza."/>
    <s v="1122"/>
    <s v=""/>
    <s v="1122"/>
    <s v="1122"/>
    <s v=""/>
    <s v=""/>
    <s v=""/>
    <s v=""/>
    <s v=""/>
    <s v=""/>
    <s v=""/>
    <s v=""/>
    <s v="Ofix SA de CV"/>
    <s v="1122"/>
    <s v="OFI920113KZ8"/>
    <s v="Avenida"/>
    <s v="Urano"/>
    <s v="585"/>
    <s v=""/>
    <s v="Colonia"/>
    <s v="Ylang Ylang"/>
    <s v="1"/>
    <s v="Boca del Rio"/>
    <s v="28"/>
    <s v="Boca del Rio"/>
    <s v="30"/>
    <s v="Veracruz de Ignacio de la Llave"/>
    <s v="94298"/>
    <s v=""/>
    <s v=""/>
    <s v=""/>
    <s v=""/>
    <s v="Mejor servicio y propuesta economica"/>
    <s v="Vocal Ejecutiva de la Junta Distrital Ejecutiva No.17 De Veracruz - Cosamaloapan"/>
    <s v="Vocalía del Registro Federal de Electores"/>
    <s v="Junta Distrital Ejecutiva No.17 De Veracruz - Cosamaloapan"/>
    <s v="2025020126"/>
    <s v="27/03/2025"/>
    <s v="27/03/2025"/>
    <s v="27/03/2025"/>
    <n v="6592.85"/>
    <n v="7647.71"/>
    <s v=""/>
    <s v=""/>
    <s v="Moneda Nacional"/>
    <s v=""/>
    <x v="1"/>
    <s v="Adquisición de material de limpieza."/>
    <s v=""/>
    <s v="27/03/2025"/>
    <s v="27/03/2025"/>
    <s v=""/>
    <s v="http://transparencia.ine.mx/sistemaot/cargaMasiva/Articulo70/2025/Formato28//JD17-VER/tml1/2025020126.pdf"/>
    <s v="1122"/>
    <x v="0"/>
    <s v="Recursos federales"/>
    <s v="Presupuesto de Egresos de la Federación"/>
    <s v=""/>
    <s v=""/>
    <s v=""/>
    <s v=""/>
    <s v=""/>
    <s v="No"/>
    <s v="1122"/>
    <s v="Se recibio el material contra la factura"/>
    <s v=""/>
    <s v=""/>
    <s v=""/>
    <s v=""/>
    <s v="http://transparencia.ine.mx/sistemaot/cargaMasiva/Articulo70/2025/Formato28//JD17-VER/tml1/factura20.pdf"/>
    <s v="JUNTA DISTRITAL EJECUTIVA NO.17 DE VERACRUZ - COSAMALOAPAN"/>
    <s v="31/03/2025"/>
    <m/>
    <x v="16"/>
    <x v="0"/>
  </r>
  <r>
    <s v="2025"/>
    <s v="01/01/2025"/>
    <s v="31/03/2025"/>
    <x v="0"/>
    <x v="2"/>
    <x v="0"/>
    <s v="2025020129"/>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21.pdf"/>
    <s v="1123"/>
    <s v=""/>
    <s v=""/>
    <s v="Adquisición de bienes informáticos."/>
    <s v="1123"/>
    <s v=""/>
    <s v="1123"/>
    <s v="1123"/>
    <s v=""/>
    <s v=""/>
    <s v=""/>
    <s v=""/>
    <s v=""/>
    <s v=""/>
    <s v=""/>
    <s v=""/>
    <s v="Comper Hospital de Computadoras SA. DE CV"/>
    <s v="1123"/>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l Registro Federal de Electores"/>
    <s v="Junta Distrital Ejecutiva No.17 De Veracruz - Cosamaloapan"/>
    <s v="2025020129"/>
    <s v="27/03/2025"/>
    <s v="27/03/2025"/>
    <s v="27/03/2025"/>
    <n v="9181.0300000000007"/>
    <n v="10649.99"/>
    <s v=""/>
    <s v=""/>
    <s v="Moneda Nacional"/>
    <s v=""/>
    <x v="1"/>
    <s v="Adquisición de bienes informáticos."/>
    <s v=""/>
    <s v="27/03/2025"/>
    <s v="27/03/2025"/>
    <s v=""/>
    <s v="http://transparencia.ine.mx/sistemaot/cargaMasiva/Articulo70/2025/Formato28//JD17-VER/tml1/2025020129.pdf"/>
    <s v="1123"/>
    <x v="0"/>
    <s v="Recursos federales"/>
    <s v="Presupuesto de Egresos de la Federación"/>
    <s v=""/>
    <s v=""/>
    <s v=""/>
    <s v=""/>
    <s v=""/>
    <s v="No"/>
    <s v="1123"/>
    <s v="Se recibio el material contra la factura"/>
    <s v=""/>
    <s v=""/>
    <s v=""/>
    <s v=""/>
    <s v="http://transparencia.ine.mx/sistemaot/cargaMasiva/Articulo70/2025/Formato28//JD17-VER/tml1/factura21.pdf"/>
    <s v="JUNTA DISTRITAL EJECUTIVA NO.17 DE VERACRUZ - COSAMALOAPAN"/>
    <s v="31/03/2025"/>
    <m/>
    <x v="16"/>
    <x v="0"/>
  </r>
  <r>
    <s v="2025"/>
    <s v="01/01/2025"/>
    <s v="31/03/2025"/>
    <x v="0"/>
    <x v="2"/>
    <x v="0"/>
    <s v="2025020106"/>
    <s v=""/>
    <s v="Adquisición de bienes informaticos. Artículo 31 fracc. III y artículo 51 del Reglamento del Instituto Nacional Electoral en Materia de Adquisiciones, Arrendamientos de Bienes Muebles y Servicios."/>
    <s v="http://transparencia.ine.mx/sistemaot/cargaMasiva/Articulo70/2025/Formato28//JD17-VER/tml1/osp22.pdf"/>
    <s v="1124"/>
    <s v=""/>
    <s v=""/>
    <s v="Adquisición de bienes informáticos."/>
    <s v="1124"/>
    <s v=""/>
    <s v="1124"/>
    <s v="1124"/>
    <s v=""/>
    <s v=""/>
    <s v=""/>
    <s v=""/>
    <s v=""/>
    <s v=""/>
    <s v=""/>
    <s v=""/>
    <s v="Comper Hospital de Computadoras SA. DE CV"/>
    <s v="1124"/>
    <s v="CHC0311241B3"/>
    <s v="Calle"/>
    <s v="Francisco Javier Clavijero"/>
    <s v="196"/>
    <s v=""/>
    <s v="Colonia"/>
    <s v="Centro"/>
    <s v="1"/>
    <s v="Xalapa"/>
    <s v="87"/>
    <s v="Xalapa"/>
    <s v="30"/>
    <s v="Veracruz de Ignacio de la Llave"/>
    <s v="91000"/>
    <s v=""/>
    <s v=""/>
    <s v=""/>
    <s v=""/>
    <s v="Mejor servicio y propuesta economica"/>
    <s v="Vocal Ejecutiva de la Junta Distrital Ejecutiva No.17 De Veracruz - Cosamaloapan"/>
    <s v="Vocalía de Capacitación Electotal y Educación Civica"/>
    <s v="Junta Distrital Ejecutiva No.17 De Veracruz - Cosamaloapan"/>
    <s v="2025020106"/>
    <s v="14/03/2025"/>
    <s v="14/03/2025"/>
    <s v="14/03/2025"/>
    <n v="7389.66"/>
    <n v="8572"/>
    <s v=""/>
    <s v=""/>
    <s v="Moneda Nacional"/>
    <s v=""/>
    <x v="1"/>
    <s v="Adquisición de bienes informáticos."/>
    <s v=""/>
    <s v="14/03/2025"/>
    <s v="14/03/2025"/>
    <s v=""/>
    <s v="http://transparencia.ine.mx/sistemaot/cargaMasiva/Articulo70/2025/Formato28//JD17-VER/tml1/2025020106.pdf"/>
    <s v="1124"/>
    <x v="0"/>
    <s v="Recursos federales"/>
    <s v="Presupuesto de Egresos de la Federación"/>
    <s v=""/>
    <s v=""/>
    <s v=""/>
    <s v=""/>
    <s v=""/>
    <s v="No"/>
    <s v="1124"/>
    <s v="Se recibio el material contra la factura"/>
    <s v=""/>
    <s v=""/>
    <s v=""/>
    <s v=""/>
    <s v="http://transparencia.ine.mx/sistemaot/cargaMasiva/Articulo70/2025/Formato28//JD17-VER/tml1/factura22.pdf"/>
    <s v="JUNTA DISTRITAL EJECUTIVA NO.17 DE VERACRUZ - COSAMALOAPAN"/>
    <s v="31/03/2025"/>
    <m/>
    <x v="16"/>
    <x v="0"/>
  </r>
  <r>
    <s v="2025"/>
    <s v="01/01/2025"/>
    <s v="31/03/2025"/>
    <x v="0"/>
    <x v="0"/>
    <x v="0"/>
    <s v="2024010008"/>
    <s v=""/>
    <s v="Servicio de arrendamiento de fotocopiadora de Junta Distrital. Artículo 31 fracc. III y artículo 51 del Reglamento del Instituto Nacional Electoral en Materia de Adquisiciones, Arrendamientos de Bienes Muebles y Servicios."/>
    <s v="http://transparencia.ine.mx/sistemaot/cargaMasiva/Articulo70/2025/Formato28//JD17-VER/tml1/osp23.pdf"/>
    <s v="1125"/>
    <s v=""/>
    <s v=""/>
    <s v="Servicio de arrendamiento de fotocopiadora de Junta Distrital."/>
    <s v="1125"/>
    <s v=""/>
    <s v="1125"/>
    <s v="1125"/>
    <s v=""/>
    <s v=""/>
    <s v=""/>
    <s v=""/>
    <s v=""/>
    <s v=""/>
    <s v=""/>
    <s v=""/>
    <s v="Idir Comercial, SA de CV"/>
    <s v="1125"/>
    <s v="ICO0102282N6"/>
    <s v="Avenida"/>
    <s v="Libertad"/>
    <s v="646"/>
    <s v=""/>
    <s v="Colonia"/>
    <s v="Centro"/>
    <s v="1"/>
    <s v="San Juan Bautista Tuxtepec"/>
    <s v="184"/>
    <s v="San Juan Bautista Tuxtepec"/>
    <s v="20"/>
    <s v="Oaxaca"/>
    <s v="68300"/>
    <s v=""/>
    <s v=""/>
    <s v=""/>
    <s v=""/>
    <s v="Mejor servicio y propuesta economica"/>
    <s v="Vocal Ejecutiva de la Junta Distrital Ejecutiva No.17 De Veracruz - Cosamaloapan"/>
    <s v="Vocalía del Secretario"/>
    <s v="Junta Distrital Ejecutiva No.17 De Veracruz - Cosamaloapan"/>
    <s v="2024010008"/>
    <s v="02/01/2024"/>
    <s v="02/01/2024"/>
    <s v="31/12/2025"/>
    <n v="26057.27"/>
    <n v="30226.44"/>
    <s v=""/>
    <s v=""/>
    <s v="Moneda Nacional"/>
    <s v=""/>
    <x v="1"/>
    <s v="Servicio de arrendamiento de fotocopiadora de Junta Distrital."/>
    <s v=""/>
    <s v="02/01/2024"/>
    <s v="31/12/2024"/>
    <s v=""/>
    <s v="http://transparencia.ine.mx/sistemaot/cargaMasiva/Articulo70/2025/Formato28//JD17-VER/tml1/2024010008.pdf"/>
    <s v="1125"/>
    <x v="0"/>
    <s v="Recursos federales"/>
    <s v="Presupuesto de Egresos de la Federación"/>
    <s v=""/>
    <s v=""/>
    <s v=""/>
    <s v=""/>
    <s v=""/>
    <s v="No"/>
    <s v="1125"/>
    <s v="Se recibio el servicio contra la factura"/>
    <s v=""/>
    <s v=""/>
    <s v=""/>
    <s v=""/>
    <s v="http://transparencia.ine.mx/sistemaot/cargaMasiva/Articulo70/2025/Formato28//JD17-VER/tml1/factura23.pdf"/>
    <s v="JUNTA DISTRITAL EJECUTIVA NO.17 DE VERACRUZ - COSAMALOAPAN"/>
    <s v="31/03/2025"/>
    <m/>
    <x v="16"/>
    <x v="0"/>
  </r>
  <r>
    <s v="2025"/>
    <s v="01/01/2025"/>
    <s v="31/03/2025"/>
    <x v="0"/>
    <x v="0"/>
    <x v="0"/>
    <s v="2024010011"/>
    <s v=""/>
    <s v="Arrendamiento del Modulos Adicional. Artículo 31 fracc. III y artículo 51 del Reglamento del Instituto Nacional Electoral en Materia de Adquisiciones, Arrendamientos de Bienes Muebles y Servicios."/>
    <s v="http://transparencia.ine.mx/sistemaot/cargaMasiva/Articulo70/2025/Formato28//JD17-VER/tml1/osp24.pdf"/>
    <s v="1126"/>
    <s v=""/>
    <s v=""/>
    <s v="Arrendamiento del Módulos Adicional."/>
    <s v="1126"/>
    <s v=""/>
    <s v="1126"/>
    <s v="1126"/>
    <s v=""/>
    <s v=""/>
    <s v=""/>
    <s v=""/>
    <s v="Marco Aurelio"/>
    <s v="Cortes"/>
    <s v="Guzmán"/>
    <s v="Hombre"/>
    <s v=""/>
    <s v="1126"/>
    <s v="COGMIOOS25V35"/>
    <s v="Calle"/>
    <s v="Marcos C Licona 204"/>
    <s v="204"/>
    <s v=""/>
    <s v="Colonia"/>
    <s v="Emiliano Zapata"/>
    <s v="1"/>
    <s v="Tierra Blanca"/>
    <s v="174"/>
    <s v="Tierra Blanca"/>
    <s v="30"/>
    <s v="Veracruz de Ignacio de la Llave"/>
    <s v="95140"/>
    <s v=""/>
    <s v=""/>
    <s v=""/>
    <s v=""/>
    <s v="Mejor servicio y propuesta economica"/>
    <s v="Vocal Ejecutiva de la Junta Distrital Ejecutiva No.17 De Veracruz - Cosamaloapan"/>
    <s v="Vocalía del Registro Federal de Electores"/>
    <s v="Junta Distrital Ejecutiva No.17 De Veracruz - Cosamaloapan"/>
    <s v="2024010011"/>
    <s v="31/08/2023"/>
    <s v="01/09/2023"/>
    <s v="31/12/2026"/>
    <n v="840000"/>
    <n v="974400"/>
    <s v=""/>
    <s v=""/>
    <s v="Moneda Nacional"/>
    <s v=""/>
    <x v="1"/>
    <s v="Arrendamiento del Módulos Adicional."/>
    <s v=""/>
    <s v="01/09/2023"/>
    <s v="31/12/2026"/>
    <s v=""/>
    <s v="http://transparencia.ine.mx/sistemaot/cargaMasiva/Articulo70/2025/Formato28//JD17-VER/tml1/2024010011.pdf"/>
    <s v="1126"/>
    <x v="0"/>
    <s v="Recursos federales"/>
    <s v="Presupuesto de Egresos de la Federación"/>
    <s v=""/>
    <s v=""/>
    <s v=""/>
    <s v=""/>
    <s v=""/>
    <s v="No"/>
    <s v="1126"/>
    <s v="Se recibio el servicio contra la factura"/>
    <s v=""/>
    <s v=""/>
    <s v=""/>
    <s v=""/>
    <s v="http://transparencia.ine.mx/sistemaot/cargaMasiva/Articulo70/2025/Formato28//JD17-VER/tml1/factura24.pdf"/>
    <s v="JUNTA DISTRITAL EJECUTIVA NO.17 DE VERACRUZ - COSAMALOAPAN"/>
    <s v="31/03/2025"/>
    <m/>
    <x v="16"/>
    <x v="0"/>
  </r>
  <r>
    <s v="2025"/>
    <s v="01/01/2025"/>
    <s v="31/03/2025"/>
    <x v="0"/>
    <x v="1"/>
    <x v="0"/>
    <s v="frf_21_limpieza"/>
    <s v=""/>
    <s v="Contratación de servicios de limpieza para la Junta Local Ejecutiva de Chiapas, Edificio Xamaipak y Moctezuma. Artículo 31 fracc.I y artículo 35 del Reglamento del Instituto Nacional Electoral en Materia de Adquisiciones, Arrendamientos de Bienes Muebles y Servicios."/>
    <s v="http://transparencia.ine.mx/sistemaot/cargaMasiva/Articulo70/2025/Formato28//JL-CHIS/tml1/osp_250030_pago_limpieza.pdf"/>
    <s v="1127"/>
    <s v=""/>
    <s v=""/>
    <s v="Proporcionar el servicio de limpieza para la Junta Local Ejecutiva de Chiapas, Edificio Xamaipak y Moctezuma, correspondiente a los meses de enero a marzo 2025"/>
    <s v="1127"/>
    <s v=""/>
    <s v="1127"/>
    <s v="1127"/>
    <s v=""/>
    <s v=""/>
    <s v=""/>
    <s v=""/>
    <s v="Alberto"/>
    <s v="López"/>
    <s v="Morga"/>
    <s v="Hombre"/>
    <s v=""/>
    <s v="1127"/>
    <s v="LOMA690113FN0"/>
    <s v="Calle"/>
    <s v="14 Poniente"/>
    <s v="1212"/>
    <s v=""/>
    <s v="Colonia"/>
    <s v="Tizantillo"/>
    <s v="101"/>
    <s v="Tuxtla gutiérrez"/>
    <s v="101"/>
    <s v="Tuxtla Gutiérrez"/>
    <s v="7"/>
    <s v="Chiapas"/>
    <s v="2903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2/2025"/>
    <s v="01/03/2025"/>
    <s v="01/03/2025"/>
    <s v="31/12/2025"/>
    <n v="310340"/>
    <n v="359994.4"/>
    <s v=""/>
    <s v=""/>
    <s v="Moneda Nacional"/>
    <s v=""/>
    <x v="1"/>
    <s v="Proporcionar el servicio de limpieza para la Junta Local Ejecutiva de Chiapas, Edificio Xamaipak y Moctezuma, correspondiente al primer trimestre del ejercicio fiscal 2025"/>
    <s v=""/>
    <s v="01/03/2025"/>
    <s v="31/12/2025"/>
    <s v="http://transparencia.ine.mx/sistemaot/cargaMasiva/Articulo70/2025/Formato28//JL-CHIS/tml1/contratoine_serv_002_2025_limpieza.pdf"/>
    <s v=""/>
    <s v="1127"/>
    <x v="0"/>
    <s v="Recursos federales"/>
    <s v="Presupuesto de egresos de la federación"/>
    <s v=""/>
    <s v=""/>
    <s v=""/>
    <s v=""/>
    <s v=""/>
    <s v="Si"/>
    <s v="1127"/>
    <s v=""/>
    <s v=""/>
    <s v=""/>
    <s v=""/>
    <s v=""/>
    <s v="http://transparencia.ine.mx/sistemaot/cargaMasiva/Articulo70/2025/Formato28//JL-CHIS/tml1/f_bba50_limpieza.pdf"/>
    <s v="JUNTA LOCAL EJECUTIVA DE CHIAPAS"/>
    <s v="31/03/2025"/>
    <m/>
    <x v="5"/>
    <x v="1"/>
  </r>
  <r>
    <s v="2025"/>
    <s v="01/01/2025"/>
    <s v="31/03/2025"/>
    <x v="0"/>
    <x v="1"/>
    <x v="0"/>
    <s v="frf_26_vigilancia"/>
    <s v=""/>
    <s v="Contratación de servicios de vigilancia para la Junta Local Ejecutiva de Chiapas, Edificio Xamaipak, Moctezuma y la bodega general del INE, Artículo 31 fracc.I y artículo 35 del Reglamento del Instituto Nacional Electoral en Materia de Adquisiciones, Arrendamientos de Bienes Muebles"/>
    <s v="http://transparencia.ine.mx/sistemaot/cargaMasiva/Articulo70/2025/Formato28//JL-CHIS/tml1/osp_250041_pago_vigilancia.pdf"/>
    <s v="1128"/>
    <s v=""/>
    <s v=""/>
    <s v="Proporcionar el servicio de vigilancia y seguridad para la Junta Local Ejecutiva de Chiapas, en los edificios Xamaipak, Moctezuma y la Bodega General del INE, correspondiente a los meses de enero a marzo 2025"/>
    <s v="1128"/>
    <s v=""/>
    <s v="1128"/>
    <s v="1128"/>
    <s v=""/>
    <s v=""/>
    <s v=""/>
    <s v=""/>
    <s v=""/>
    <s v=""/>
    <s v=""/>
    <s v=""/>
    <s v="Coordinadora Asipec S.A. de C.V."/>
    <s v="1128"/>
    <s v="CAS051201U66"/>
    <s v="Avenida"/>
    <s v="Miguel Hidalgo"/>
    <s v="110"/>
    <s v=""/>
    <s v="Colonia"/>
    <s v="José Castillo Tielemans"/>
    <s v="101"/>
    <s v="Tuxtla gutiérrez"/>
    <s v="101"/>
    <s v="Tuxtla Gutiérrez"/>
    <s v="7"/>
    <s v="Chiapas"/>
    <s v="2907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1/2025"/>
    <s v="01/03/2025"/>
    <s v="01/03/2025"/>
    <s v="31/12/2025"/>
    <n v="40517.24"/>
    <n v="470000"/>
    <s v=""/>
    <s v=""/>
    <s v="Moneda Nacional"/>
    <s v=""/>
    <x v="1"/>
    <s v="Proporcionar el servicio de vigilancia para la Junta Local Ejecutiva de Chiapas, Edificio Xamaipak y Moctezuma, así como la bodega Santa Elena, correspondiente al primer trimestre del ejercicio fiscal 2025"/>
    <s v=""/>
    <s v="01/03/2025"/>
    <s v="31/12/2025"/>
    <s v="http://transparencia.ine.mx/sistemaot/cargaMasiva/Articulo70/2025/Formato28//JL-CHIS/tml1/contratoine_serv_001_2025_vigilancia.pdf"/>
    <s v=""/>
    <s v="1128"/>
    <x v="0"/>
    <s v="Recursos federales"/>
    <s v="Presupuesto de egresos de la federación"/>
    <s v=""/>
    <s v=""/>
    <s v=""/>
    <s v=""/>
    <s v=""/>
    <s v="Si"/>
    <s v="1128"/>
    <s v=""/>
    <s v=""/>
    <s v=""/>
    <s v=""/>
    <s v=""/>
    <s v="http://transparencia.ine.mx/sistemaot/cargaMasiva/Articulo70/2025/Formato28//JL-CHIS/tml1/f_7532_vigilancia.pdf"/>
    <s v="JUNTA LOCAL EJECUTIVA DE CHIAPAS"/>
    <s v="31/03/2025"/>
    <m/>
    <x v="5"/>
    <x v="1"/>
  </r>
  <r>
    <s v="2025"/>
    <s v="01/01/2025"/>
    <s v="31/03/2025"/>
    <x v="0"/>
    <x v="0"/>
    <x v="0"/>
    <s v="frf_49_moctezuma"/>
    <s v=""/>
    <s v="Arrendamiento para la Junta Local Ejecutiva de Chiapas edificio Moctezuma, Artículo 31 fracc.I y artículo 35 del Reglamento del Instituto Nacional Electoral en Materia de Adquisiciones, Arrendamientos de Bienes Muebles y Servicios."/>
    <s v="http://transparencia.ine.mx/sistemaot/cargaMasiva/Articulo70/2025/Formato28//JL-CHIS/tml1/osp_250090_pago_moctezuma.pdf"/>
    <s v="1129"/>
    <s v=""/>
    <s v=""/>
    <s v="Proporcionar el servicio de arrendamiento del edificio Moctezuma para la Junta Local Ejecutiva de Chiapas, ubicado en la 3a. Norte poniente No. 1514, Colonia Moctezuma, Tuxtla Gutiérrez, Chiapas, correspondiente a los meses de eneso a marzo 2025"/>
    <s v="1129"/>
    <s v=""/>
    <s v="1129"/>
    <s v="1129"/>
    <s v=""/>
    <s v=""/>
    <s v=""/>
    <s v=""/>
    <s v=""/>
    <s v=""/>
    <s v=""/>
    <s v=""/>
    <s v="Mayorista en Computo y Accesorios de Chiapas S.A. de C.V."/>
    <s v="1129"/>
    <s v="MCA960930T86"/>
    <s v="Boulevard"/>
    <s v="Belisario Dominguez"/>
    <s v="2007"/>
    <s v=""/>
    <s v="Colonia"/>
    <s v="Penipak"/>
    <s v="101"/>
    <s v="Tuxtla gutiérrez"/>
    <s v="101"/>
    <s v="Tuxtla Gutiérrez"/>
    <s v="7"/>
    <s v="Chiapas"/>
    <s v="2906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2/2022"/>
    <s v="01/01/2022"/>
    <s v="01/03/2025"/>
    <s v="31/12/2025"/>
    <n v="1202292.96"/>
    <n v="1394659.8"/>
    <s v=""/>
    <s v=""/>
    <s v="Moneda Nacional"/>
    <s v=""/>
    <x v="1"/>
    <s v="Proporcionar el servicio de arrendamiento del edificio Moctezuma para la Junta Local Ejecutiva de Chiapas, correspondiente al primer trimestre del ejercicio fiscal 2025"/>
    <s v=""/>
    <s v="01/01/2022"/>
    <s v="31/12/2025"/>
    <s v="http://transparencia.ine.mx/sistemaot/cargaMasiva/Articulo70/2025/Formato28//JL-CHIS/tml1/conveniomodificatorio_moctezuma.pdf"/>
    <s v=""/>
    <s v="1129"/>
    <x v="0"/>
    <s v="Recursos federales"/>
    <s v="Presupuesto de egresos de la federación"/>
    <s v=""/>
    <s v=""/>
    <s v=""/>
    <s v=""/>
    <s v=""/>
    <s v="Si"/>
    <s v="1129"/>
    <s v=""/>
    <s v=""/>
    <s v=""/>
    <s v=""/>
    <s v=""/>
    <s v="http://transparencia.ine.mx/sistemaot/cargaMasiva/Articulo70/2025/Formato28//JL-CHIS/tml1/f_moctezuma_34662.pdf"/>
    <s v="JUNTA LOCAL EJECUTIVA DE CHIAPAS"/>
    <s v="31/03/2025"/>
    <m/>
    <x v="5"/>
    <x v="1"/>
  </r>
  <r>
    <s v="2025"/>
    <s v="01/01/2025"/>
    <s v="31/03/2025"/>
    <x v="0"/>
    <x v="0"/>
    <x v="0"/>
    <s v="frf_50_xamaipak"/>
    <s v=""/>
    <s v="Arrendamiento para la Junta Local Ejecutiva de Chiapas edificio Xamaipak, Artículo 31 fracc.I y artículo 35 del Reglamento del Instituto Nacional Electoral en Materia de Adquisiciones, Arrendamientos de Bienes Muebles y Servicios."/>
    <s v="http://transparencia.ine.mx/sistemaot/cargaMasiva/Articulo70/2025/Formato28//JL-CHIS/tml1/osp_250089_pago_xamaipak.pdf"/>
    <s v="1130"/>
    <s v=""/>
    <s v=""/>
    <s v="Proporcionar el servicio de arrendamiento del edificio Xamaipak para la Junta Local Ejecutiva de Chiapas, ubicado en la calle 16 poniente su No. 250, Tuxtla Gutiérrez, Chiapas, correspondiente a los meses de enero a marzo 2025"/>
    <s v="1130"/>
    <s v=""/>
    <s v="1130"/>
    <s v="1130"/>
    <s v=""/>
    <s v=""/>
    <s v=""/>
    <s v=""/>
    <s v=""/>
    <s v=""/>
    <s v=""/>
    <s v=""/>
    <s v="Operadora y Desarrolladora San Francisco S.A. de C.V."/>
    <s v="1130"/>
    <s v="ODS110411N84"/>
    <s v="Calle"/>
    <s v="13 Poniente Norte"/>
    <s v="174"/>
    <s v=""/>
    <s v="Colonia"/>
    <s v="Moctezuma"/>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1/2022"/>
    <s v="01/01/2022"/>
    <s v="01/01/2025"/>
    <s v="31/12/2025"/>
    <n v="1267123.92"/>
    <n v="1469863.8"/>
    <s v=""/>
    <s v=""/>
    <s v="Moneda Nacional"/>
    <s v=""/>
    <x v="1"/>
    <s v="Proporcionar el servicio de arrendamiento del edificio Xamaipak para la Junta Local Ejecutiva de Chiapas, correspondiente al primer trimestre del ejercicio fiscal 2025"/>
    <s v=""/>
    <s v="01/01/2022"/>
    <s v="31/12/2025"/>
    <s v="http://transparencia.ine.mx/sistemaot/cargaMasiva/Articulo70/2025/Formato28//JL-CHIS/tml1/conveniomodificatorio_xamaipak.pdf"/>
    <s v=""/>
    <s v="1130"/>
    <x v="0"/>
    <s v="Recursos federales"/>
    <s v="Presupuesto de egresos de la federación"/>
    <s v=""/>
    <s v=""/>
    <s v=""/>
    <s v=""/>
    <s v=""/>
    <s v="Si"/>
    <s v="1130"/>
    <s v=""/>
    <s v=""/>
    <s v=""/>
    <s v=""/>
    <s v=""/>
    <s v="http://transparencia.ine.mx/sistemaot/cargaMasiva/Articulo70/2025/Formato28//JL-CHIS/tml1/f_xamaipak_663.pdf"/>
    <s v="JUNTA LOCAL EJECUTIVA DE CHIAPAS"/>
    <s v="31/03/2025"/>
    <m/>
    <x v="5"/>
    <x v="1"/>
  </r>
  <r>
    <s v="2025"/>
    <s v="01/01/2025"/>
    <s v="31/03/2025"/>
    <x v="0"/>
    <x v="0"/>
    <x v="0"/>
    <s v="frf_59_santaelena"/>
    <s v=""/>
    <s v="Arrendamiento para la Junta Local Ejecutiva de Chiapas Bodega general del INE, Artículo 31 fracc.I y artículo 35 del Reglamento del Instituto Nacional Electoral en Materia de Adquisiciones, Arrendamientos de Bienes Muebles y Servicios."/>
    <s v="http://transparencia.ine.mx/sistemaot/cargaMasiva/Articulo70/2025/Formato28//JL-CHIS/tml1/osp_250113_pago_santaelena.pdf"/>
    <s v="1131"/>
    <s v=""/>
    <s v=""/>
    <s v="Proporcionar el servicio de arrendamiento de la Bodegageneral  para la Junta Local Ejecutiva de Chiapas, ubicado en la 23 Poniente Sur No. 680, Fraccionamiento Santa Elena, Tuxtla Gutiérrez, Chiapas, correspondiente a los meses de enero a marzo 2025"/>
    <s v="1131"/>
    <s v=""/>
    <s v="1131"/>
    <s v="1131"/>
    <s v=""/>
    <s v=""/>
    <s v=""/>
    <s v=""/>
    <s v="Guillermo de Jesús"/>
    <s v="Orduña"/>
    <s v="Cervera"/>
    <s v="Hombre"/>
    <s v=""/>
    <s v="1131"/>
    <s v="OUCG570226GTA"/>
    <s v="Calle"/>
    <s v="23 Poniente Sur"/>
    <s v="680"/>
    <s v=""/>
    <s v="Fraccionamiento"/>
    <s v="Santa Elena"/>
    <s v="101"/>
    <s v="Tuxtla gutiérrez"/>
    <s v="101"/>
    <s v="Tuxtla Gutiérrez"/>
    <s v="7"/>
    <s v="Chiapas"/>
    <s v="29089"/>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003/2022"/>
    <s v="01/04/2022"/>
    <s v="01/04/2022"/>
    <s v="31/12/2025"/>
    <n v="352788"/>
    <n v="393711.4"/>
    <s v=""/>
    <s v=""/>
    <s v="Moneda Nacional"/>
    <s v=""/>
    <x v="1"/>
    <s v="Proporcionar el servicio de arrendamiento de la  Bodega para la Junta Local Ejecutiva de Chiapas, ubicado en la 23 Poniente Sur No. 680, Fraccionamiento Santa Elena, Tuxtla Gutiérrez, Chiapas, correspondiente a los meses de enero a marzo 2025"/>
    <s v=""/>
    <s v="01/04/2022"/>
    <s v="31/12/2025"/>
    <s v="http://transparencia.ine.mx/sistemaot/cargaMasiva/Articulo70/2025/Formato28//JL-CHIS/tml1/conveniomodificatorio_santaelena.pdf"/>
    <s v=""/>
    <s v="1131"/>
    <x v="0"/>
    <s v="Recursos federales"/>
    <s v="Presupuesto de egresos de la federación"/>
    <s v=""/>
    <s v=""/>
    <s v=""/>
    <s v=""/>
    <s v=""/>
    <s v="Si"/>
    <s v="1131"/>
    <s v=""/>
    <s v=""/>
    <s v=""/>
    <s v=""/>
    <s v=""/>
    <s v="http://transparencia.ine.mx/sistemaot/cargaMasiva/Articulo70/2025/Formato28//JL-CHIS/tml1/f_santaelena_arr1096.pdf"/>
    <s v="JUNTA LOCAL EJECUTIVA DE CHIAPAS"/>
    <s v="31/03/2025"/>
    <m/>
    <x v="5"/>
    <x v="1"/>
  </r>
  <r>
    <s v="2025"/>
    <s v="01/01/2025"/>
    <s v="31/03/2025"/>
    <x v="0"/>
    <x v="0"/>
    <x v="0"/>
    <s v="frf_60_copyfax"/>
    <s v=""/>
    <s v="Arrendamiento de equipos de impresion (fotocopiadorras)para la Junta Local Ejecutiva de Chiapas, Artículo 31 fracc.I y artículo 35 del Reglamento del Instituto Nacional Electoral en Materia de Adquisiciones, Arrendamientos de Bienes Muebles y Servicios."/>
    <s v="http://transparencia.ine.mx/sistemaot/cargaMasiva/Articulo70/2025/Formato28//JL-CHIS/tml1/osp_250114_pago_copyfax.pdf"/>
    <s v="1132"/>
    <s v=""/>
    <s v=""/>
    <s v="Proporcionar el servicio de arrendamiento de equipos de impresión (fotocopiadoras)  para la Junta Local Ejecutiva de Chiapas, ubicado en la 16a Poniente sur No. 250, Col. Xamaipak y en la 3a. Norte Poniente No. 1514, Col. Moctezuma en Tuxtla Gutiérrez, Chiapas."/>
    <s v="1132"/>
    <s v=""/>
    <s v="1132"/>
    <s v="1132"/>
    <s v=""/>
    <s v=""/>
    <s v=""/>
    <s v=""/>
    <s v=""/>
    <s v=""/>
    <s v=""/>
    <s v=""/>
    <s v="Copy Fax del Sureste S.A. de C.V."/>
    <s v="1132"/>
    <s v="CFS890405P66"/>
    <s v="Calle"/>
    <s v="16 Poniente Sur"/>
    <s v="308"/>
    <s v=""/>
    <s v="Fraccionamiento"/>
    <s v="Las Arboledas"/>
    <s v="1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INE/SERV/003/2025"/>
    <s v="01/03/2025"/>
    <s v="01/03/2025"/>
    <s v="31/12/2025"/>
    <s v=""/>
    <s v=""/>
    <s v=""/>
    <s v=""/>
    <s v="Moneda Nacional"/>
    <s v=""/>
    <x v="1"/>
    <s v="Proporcionar el servicio de arrendamiento de eqjuipos de impresión (fotocopiadoras)  para la Junta Local Ejecutiva de Chiapas, ubicado en la 16a Poniente sur No. 250, Col. Xamaipak y en la 3a. Norte Poniente No. 1514, Col. Moctezuma en Tuxtla Gutiérrez, Chiapas."/>
    <s v=""/>
    <s v="01/03/2025"/>
    <s v="31/12/2025"/>
    <s v="http://transparencia.ine.mx/sistemaot/cargaMasiva/Articulo70/2025/Formato28//JL-CHIS/tml1/contratoine_serv_003_2025.pdf"/>
    <s v=""/>
    <s v="1132"/>
    <x v="0"/>
    <s v="Recursos federales"/>
    <s v="Presupuesto de egresos de la federación"/>
    <s v=""/>
    <s v=""/>
    <s v=""/>
    <s v=""/>
    <s v=""/>
    <s v="Si"/>
    <s v="1132"/>
    <s v=""/>
    <s v=""/>
    <s v=""/>
    <s v=""/>
    <s v=""/>
    <s v="http://transparencia.ine.mx/sistemaot/cargaMasiva/Articulo70/2025/Formato28//JL-CHIS/tml1/f_copyfax_35659.pdf"/>
    <s v="JUNTA LOCAL EJECUTIVA DE CHIAPAS"/>
    <s v="31/03/2025"/>
    <m/>
    <x v="5"/>
    <x v="1"/>
  </r>
  <r>
    <s v="2025"/>
    <s v="01/01/2025"/>
    <s v="31/03/2025"/>
    <x v="0"/>
    <x v="2"/>
    <x v="1"/>
    <s v="frf_111_ofimagen"/>
    <s v=""/>
    <s v="Adquisición de bienes y/o servicios para la Junta Local Ejecutiva de Chiapas. Artículo 31 fracc. III y artículo 51 del Reglamento del Instituto Nacional Electoral en Materia de Adquisiciones, Arrendamientos de Bienes Muebles y Servicios."/>
    <s v="http://transparencia.ine.mx/sistemaot/cargaMasiva/Articulo70/2025/Formato28//JL-CHIS/tml1/osp_250219_pago_ofimagen.pdf"/>
    <s v="1133"/>
    <s v=""/>
    <s v=""/>
    <s v="Adquisición de mobiliario para la adecuacion de la oficna de la Vocalia Ejecutiva, la Coordinación Administrativa y el Departamento de Recursos Financieros de la Junta Local Ejecutiva de Chiapas, edificio Xamaipak."/>
    <s v="1133"/>
    <s v=""/>
    <s v="1133"/>
    <s v="1133"/>
    <s v=""/>
    <s v=""/>
    <s v=""/>
    <s v=""/>
    <s v=""/>
    <s v=""/>
    <s v=""/>
    <s v=""/>
    <s v="Ofimagen S.A. de C.V."/>
    <s v="1133"/>
    <s v="OFI050429USA"/>
    <s v="Calzada"/>
    <s v="Juan Crispin"/>
    <s v="1082"/>
    <s v=""/>
    <s v="Colonia"/>
    <s v="Plan de Ayala"/>
    <s v="101"/>
    <s v="Tuxtla gutiérrez"/>
    <s v="101"/>
    <s v="Tuxtla Gutiérrez"/>
    <s v="7"/>
    <s v="Chiapas"/>
    <s v="290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Chiapas"/>
    <s v="Recursos Materiales  y Servicios de la Junta local Ejecutiva de Chiapas"/>
    <s v="Junta Local Ejecutiva de Chiapas"/>
    <s v="ordendecompra_2025020111"/>
    <s v="13/03/2025"/>
    <s v="13/03/2025"/>
    <s v="13/04/2025"/>
    <n v="42803.02"/>
    <n v="49651.5"/>
    <s v=""/>
    <s v=""/>
    <s v="Moneda Nacional"/>
    <s v=""/>
    <x v="1"/>
    <s v="Adquisición de mobiliario para la adecuacion de la oficna de la Vocalia Ejecutiva, la Coordinación Administrativa y el Departamento de Recursos Financieros de la Junta Local Ejecutiva de Chiapas, edificio Xamaipak."/>
    <s v=""/>
    <s v="13/03/2025"/>
    <s v="13/04/2025"/>
    <s v="http://transparencia.ine.mx/sistemaot/cargaMasiva/Articulo70/2025/Formato28//JL-CHIS/tml1/ordendecompra_2025020111.pdf"/>
    <s v=""/>
    <s v="1133"/>
    <x v="0"/>
    <s v="Recursos federales"/>
    <s v="Presupuesto de egresos de la federación"/>
    <s v=""/>
    <s v=""/>
    <s v=""/>
    <s v=""/>
    <s v=""/>
    <s v="No"/>
    <s v="1133"/>
    <s v=""/>
    <s v=""/>
    <s v=""/>
    <s v=""/>
    <s v=""/>
    <s v="http://transparencia.ine.mx/sistemaot/cargaMasiva/Articulo70/2025/Formato28//JL-CHIS/tml1/f_ofimagen_28260.pdf"/>
    <s v="JUNTA LOCAL EJECUTIVA DE CHIAPAS"/>
    <s v="31/03/2025"/>
    <m/>
    <x v="5"/>
    <x v="1"/>
  </r>
  <r>
    <s v="2025"/>
    <s v="01/01/2025"/>
    <s v="31/03/2025"/>
    <x v="0"/>
    <x v="1"/>
    <x v="0"/>
    <s v="INE/SAAS/001/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1lim.pdf"/>
    <s v="1134"/>
    <s v=""/>
    <s v=""/>
    <s v="Proporcionar el servicio de limpieza en la 04 Junta  Distrital Ejecutiva así como en los Módulos de Atención Ciudadana 100451 y 100452 del Instituto Nacional Electoral en el estado de Durango."/>
    <s v="1134"/>
    <s v=""/>
    <s v="1134"/>
    <s v="1134"/>
    <s v=""/>
    <s v=""/>
    <s v=""/>
    <s v=""/>
    <s v=""/>
    <s v=""/>
    <s v=""/>
    <s v=""/>
    <s v="Seguridad, Administración, Resguardo, Mantenimiento e Innovación, S.A. de C.V."/>
    <s v="1134"/>
    <s v="SAR1511191G7"/>
    <s v="Calle"/>
    <s v="La rielera"/>
    <s v="307"/>
    <s v=""/>
    <s v="Colonia"/>
    <s v="Benjamín Mendez"/>
    <s v="10"/>
    <s v="Victoria de Durango"/>
    <s v="5"/>
    <s v="Durango"/>
    <s v="10"/>
    <s v="Durango"/>
    <s v="3402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1/2024"/>
    <s v="01/02/2024"/>
    <s v="01/02/2024"/>
    <s v="31/12/2024"/>
    <n v="369784.8"/>
    <n v="440220"/>
    <s v=""/>
    <s v=""/>
    <s v="Moneda Nacional"/>
    <s v=""/>
    <x v="1"/>
    <s v="Contratación de prestación de Servicio de limpieza para la  04 Junta  Distrital Ejecutiva así como en los Módulos de Atención Ciudadana 100451 y 100452 del Instituto Nacional Electoral en el estado de Durango."/>
    <s v=""/>
    <s v="01/01/2025"/>
    <s v="31/01/2025"/>
    <s v="http://transparencia.ine.mx/sistemaot/cargaMasiva/Articulo70/2025/Formato28//JD04-DGO/tml1/climpieza.pdf"/>
    <s v=""/>
    <s v="1134"/>
    <x v="0"/>
    <s v="Recursos federales"/>
    <s v="Presupuesto de Egresos de la federación"/>
    <s v=""/>
    <s v=""/>
    <s v=""/>
    <s v=""/>
    <s v=""/>
    <s v="Si"/>
    <s v="1134"/>
    <s v="Recepción de los servicios requeridos de acuerdo a las condiciones pactadas en el contrato."/>
    <s v=""/>
    <s v=""/>
    <s v=""/>
    <s v=""/>
    <s v="http://transparencia.ine.mx/sistemaot/cargaMasiva/Articulo70/2025/Formato28//JD04-DGO/tml1/facturasc1limp.pdf"/>
    <s v="JUNTA DISTRITAL EJECUTIVA NO.04 DE DURANGO - DURANGO"/>
    <s v="31/03/2025"/>
    <m/>
    <x v="29"/>
    <x v="0"/>
  </r>
  <r>
    <s v="2025"/>
    <s v="01/01/2025"/>
    <s v="31/03/2025"/>
    <x v="0"/>
    <x v="1"/>
    <x v="0"/>
    <s v="INE/SAAS/001/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1lim2.pdf"/>
    <s v="1135"/>
    <s v=""/>
    <s v=""/>
    <s v="Proporcionar el servicio de limpieza en la 04 Junta  Distrital Ejecutiva así como en los Módulos de Atención Ciudadana 100451 y 100452 del Instituto Nacional Electoral en el estado de Durango."/>
    <s v="1135"/>
    <s v=""/>
    <s v="1135"/>
    <s v="1135"/>
    <s v=""/>
    <s v=""/>
    <s v=""/>
    <s v=""/>
    <s v="Yesenia"/>
    <s v="Salazar"/>
    <s v="López"/>
    <s v="Mujer"/>
    <s v=""/>
    <s v="1135"/>
    <s v="SALY920305J9A"/>
    <s v="Calle"/>
    <s v="Independencia"/>
    <s v="429"/>
    <s v=""/>
    <s v="Colonia"/>
    <s v="Centro"/>
    <s v="10"/>
    <s v="Victoria de Durango"/>
    <s v="5"/>
    <s v="Durango"/>
    <s v="10"/>
    <s v="Durango"/>
    <s v="3400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1/2025"/>
    <s v="01/02/2025"/>
    <s v="01/02/2025"/>
    <s v="31/12/2025"/>
    <n v="580800"/>
    <n v="673728"/>
    <s v=""/>
    <s v=""/>
    <s v="Moneda Nacional"/>
    <s v=""/>
    <x v="1"/>
    <s v="Contratación de prestación de Servicio de limpieza para la  04 Junta  Distrital Ejecutiva así como en los Módulos de Atención Ciudadana 100451 y 100452 del Instituto Nacional Electoral en el estado de Durango."/>
    <s v=""/>
    <s v="01/02/2025"/>
    <s v="31/12/2025"/>
    <s v="http://transparencia.ine.mx/sistemaot/cargaMasiva/Articulo70/2025/Formato28//JD04-DGO/tml1/c1limpieza2.pdf"/>
    <s v=""/>
    <s v="1135"/>
    <x v="0"/>
    <s v="Recursos federales"/>
    <s v="Presupuesto de Egresos de la federación"/>
    <s v=""/>
    <s v=""/>
    <s v=""/>
    <s v=""/>
    <s v=""/>
    <s v="No"/>
    <s v="1135"/>
    <s v="Recepción de los servicios requeridos de acuerdo a las condiciones pactadas en el contrato."/>
    <s v=""/>
    <s v=""/>
    <s v=""/>
    <s v=""/>
    <s v="http://transparencia.ine.mx/sistemaot/cargaMasiva/Articulo70/2025/Formato28//JD04-DGO/tml1/facturasc1limp2.pdf"/>
    <s v="JUNTA DISTRITAL EJECUTIVA NO.04 DE DURANGO - DURANGO"/>
    <s v="31/03/2025"/>
    <m/>
    <x v="29"/>
    <x v="0"/>
  </r>
  <r>
    <s v="2025"/>
    <s v="01/01/2025"/>
    <s v="31/03/2025"/>
    <x v="0"/>
    <x v="1"/>
    <x v="0"/>
    <s v="INE/SAAS/002/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2vig.pdf"/>
    <s v="1136"/>
    <s v=""/>
    <s v=""/>
    <s v="Proporcionar el servicio de vigilancia en la 04 Junta  Distrital Ejecutiva así como en los Módulos de Atención Ciudadana 100451 y 100452 del Instituto Nacional Electoral en el estado de Durango."/>
    <s v="1136"/>
    <s v=""/>
    <s v="1136"/>
    <s v="1136"/>
    <s v=""/>
    <s v=""/>
    <s v=""/>
    <s v=""/>
    <s v=""/>
    <s v=""/>
    <s v=""/>
    <s v=""/>
    <s v="Seguridad, Administración, Resguardo, Mantenimiento e Innovación, S.A. de C.V."/>
    <s v="1136"/>
    <s v="SAR1511191G7"/>
    <s v="Calle"/>
    <s v="La rielera"/>
    <s v="307"/>
    <s v=""/>
    <s v="Colonia"/>
    <s v="Benjamín Mendez"/>
    <s v="10"/>
    <s v="Victoria de Durango"/>
    <s v="5"/>
    <s v="Durango"/>
    <s v="10"/>
    <s v="Durango"/>
    <s v="3402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2/2024"/>
    <s v="01/02/2024"/>
    <s v="01/02/2024"/>
    <s v="31/12/2024"/>
    <n v="514472.2"/>
    <n v="612480"/>
    <s v=""/>
    <s v=""/>
    <s v="Moneda Nacional"/>
    <s v=""/>
    <x v="1"/>
    <s v="Contratación de prestación de Servicio de vigilancia  para la  04 Junta  Distrital Ejecutiva así como en los Módulos de Atención Ciudadana 100451 y 100452 del Instituto Nacional Electoral en el estado de Durango."/>
    <s v=""/>
    <s v="01/01/2025"/>
    <s v="31/01/2025"/>
    <s v="http://transparencia.ine.mx/sistemaot/cargaMasiva/Articulo70/2025/Formato28//JD04-DGO/tml1/cvigilancia.pdf"/>
    <s v=""/>
    <s v="1136"/>
    <x v="0"/>
    <s v="Recursos federales"/>
    <s v="Presupuesto de Egresos de la federación"/>
    <s v=""/>
    <s v=""/>
    <s v=""/>
    <s v=""/>
    <s v=""/>
    <s v="Si"/>
    <s v="1136"/>
    <s v="Recepción de los servicios requeridos de acuerdo a las condiciones pactadas en el contrato."/>
    <s v=""/>
    <s v=""/>
    <s v=""/>
    <s v=""/>
    <s v="http://transparencia.ine.mx/sistemaot/cargaMasiva/Articulo70/2025/Formato28//JD04-DGO/tml1/facturasc2vig.pdf"/>
    <s v="JUNTA DISTRITAL EJECUTIVA NO.04 DE DURANGO - DURANGO"/>
    <s v="31/03/2025"/>
    <m/>
    <x v="29"/>
    <x v="0"/>
  </r>
  <r>
    <s v="2025"/>
    <s v="01/01/2025"/>
    <s v="31/03/2025"/>
    <x v="0"/>
    <x v="1"/>
    <x v="0"/>
    <s v="INE/SAAS/002/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2vig2.pdf"/>
    <s v="1137"/>
    <s v=""/>
    <s v=""/>
    <s v="Proporcionar el servicio de vigilancia en la 04 Junta  Distrital Ejecutiva así como en los Módulos de Atención Ciudadana 100451 y 100452 del Instituto Nacional Electoral en el estado de Durango."/>
    <s v="1137"/>
    <s v=""/>
    <s v="1137"/>
    <s v="1137"/>
    <s v=""/>
    <s v=""/>
    <s v=""/>
    <s v=""/>
    <s v="Alma Xóchitl"/>
    <s v="Amaro"/>
    <s v="Martínez"/>
    <s v="Mujer"/>
    <s v=""/>
    <s v="1137"/>
    <s v="AAMA640720LF2"/>
    <s v="Calle"/>
    <s v="23 de mayo"/>
    <s v="214"/>
    <s v=""/>
    <s v="Colonia"/>
    <s v="Tierra y Libertad"/>
    <s v="10"/>
    <s v="Victoria de Durango"/>
    <s v="5"/>
    <s v="Durango"/>
    <s v="10"/>
    <s v="Durango"/>
    <s v="34127"/>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2/2025"/>
    <s v="01/02/2025"/>
    <s v="01/02/2025"/>
    <s v="31/12/2025"/>
    <n v="575921.06999999995"/>
    <n v="685620.32"/>
    <s v=""/>
    <s v=""/>
    <s v="Moneda Nacional"/>
    <s v=""/>
    <x v="1"/>
    <s v="Contratación de prestación de Servicio de vigilancia  para la  04 Junta  Distrital Ejecutiva así como en los Módulos de Atención Ciudadana 100451 y 100452 del Instituto Nacional Electoral en el estado de Durango."/>
    <s v=""/>
    <s v="01/02/2025"/>
    <s v="31/12/2025"/>
    <s v="http://transparencia.ine.mx/sistemaot/cargaMasiva/Articulo70/2025/Formato28//JD04-DGO/tml1/c2vigilancia2.pdf"/>
    <s v=""/>
    <s v="1137"/>
    <x v="0"/>
    <s v="Recursos federales"/>
    <s v="Presupuesto de Egresos de la federación"/>
    <s v=""/>
    <s v=""/>
    <s v=""/>
    <s v=""/>
    <s v=""/>
    <s v="No"/>
    <s v="1137"/>
    <s v="Recepción de los servicios requeridos de acuerdo a las condiciones pactadas en el contrato."/>
    <s v=""/>
    <s v=""/>
    <s v=""/>
    <s v=""/>
    <s v="http://transparencia.ine.mx/sistemaot/cargaMasiva/Articulo70/2025/Formato28//JD04-DGO/tml1/facturasc2vig2.pdf"/>
    <s v="JUNTA DISTRITAL EJECUTIVA NO.04 DE DURANGO - DURANGO"/>
    <s v="31/03/2025"/>
    <m/>
    <x v="29"/>
    <x v="0"/>
  </r>
  <r>
    <s v="2025"/>
    <s v="01/01/2025"/>
    <s v="31/03/2025"/>
    <x v="0"/>
    <x v="1"/>
    <x v="0"/>
    <s v="INE/SAAS/003/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3cop.pdf"/>
    <s v="1138"/>
    <s v=""/>
    <s v=""/>
    <s v="Proporcionar el servicio de fotocopiado en la 04 Junta  Distrital Ejecutiva del Instituto Nacional Electoral en el estado de Durango."/>
    <s v="1138"/>
    <s v=""/>
    <s v="1138"/>
    <s v="1138"/>
    <s v=""/>
    <s v=""/>
    <s v=""/>
    <s v=""/>
    <s v=""/>
    <s v=""/>
    <s v=""/>
    <s v=""/>
    <s v="Copimegatron S.A. de C.V."/>
    <s v="1138"/>
    <s v="COP060211461"/>
    <s v="Calle"/>
    <s v="5 de Febrero"/>
    <s v="1206"/>
    <s v=""/>
    <s v="Colonia"/>
    <s v="Burocrata"/>
    <s v="10"/>
    <s v="Victoria de Durango"/>
    <s v="5"/>
    <s v="Durango"/>
    <s v="10"/>
    <s v="Durango"/>
    <s v="34279"/>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3/2024"/>
    <s v="01/02/2024"/>
    <s v="01/02/2024"/>
    <s v="31/12/2024"/>
    <n v="6132.63"/>
    <n v="7122.86"/>
    <s v=""/>
    <s v=""/>
    <s v="Moneda Nacional"/>
    <s v=""/>
    <x v="1"/>
    <s v="Contratación de prestación de Servicio de fotocopiado para la  04 Junta  Distrital Ejecutiva del Instituto Nacional Electoral en el estado de Durango."/>
    <s v=""/>
    <s v="01/01/2025"/>
    <s v="31/01/2025"/>
    <s v="http://transparencia.ine.mx/sistemaot/cargaMasiva/Articulo70/2025/Formato28//JD04-DGO/tml1/cfotocopi.pdf"/>
    <s v=""/>
    <s v="1138"/>
    <x v="0"/>
    <s v="Recursos federales"/>
    <s v="Presupuesto de Egresos de la federación"/>
    <s v=""/>
    <s v=""/>
    <s v=""/>
    <s v=""/>
    <s v=""/>
    <s v="Si"/>
    <s v="1138"/>
    <s v="Recepción de los servicios requeridos de acuerdo a las condiciones pactadas en el contrato."/>
    <s v=""/>
    <s v=""/>
    <s v=""/>
    <s v=""/>
    <s v="http://transparencia.ine.mx/sistemaot/cargaMasiva/Articulo70/2025/Formato28//JD04-DGO/tml1/facturasc3cop.pdf"/>
    <s v="JUNTA DISTRITAL EJECUTIVA NO.04 DE DURANGO - DURANGO"/>
    <s v="31/03/2025"/>
    <m/>
    <x v="29"/>
    <x v="0"/>
  </r>
  <r>
    <s v="2025"/>
    <s v="01/01/2025"/>
    <s v="31/03/2025"/>
    <x v="0"/>
    <x v="1"/>
    <x v="0"/>
    <s v="INE/SAAS/003/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3cop2.pdf"/>
    <s v="1139"/>
    <s v=""/>
    <s v=""/>
    <s v="Proporcionar el servicio de fotocopiado en la 04 Junta  Distrital Ejecutiva del Instituto Nacional Electoral en el estado de Durango."/>
    <s v="1139"/>
    <s v=""/>
    <s v="1139"/>
    <s v="1139"/>
    <s v=""/>
    <s v=""/>
    <s v=""/>
    <s v=""/>
    <s v=""/>
    <s v=""/>
    <s v=""/>
    <s v=""/>
    <s v="Copimegatron S.A. de C.V."/>
    <s v="1139"/>
    <s v="COP060211461"/>
    <s v="Calle"/>
    <s v="5 de Febrero"/>
    <s v="1206"/>
    <s v=""/>
    <s v="Colonia"/>
    <s v="Burocrata"/>
    <s v="10"/>
    <s v="Victoria de Durango"/>
    <s v="5"/>
    <s v="Durango"/>
    <s v="10"/>
    <s v="Durango"/>
    <s v="34279"/>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3/2025"/>
    <s v="01/02/2025"/>
    <s v="01/02/2025"/>
    <s v="31/12/2025"/>
    <n v="11956.08"/>
    <n v="13874.06"/>
    <s v=""/>
    <s v=""/>
    <s v="Moneda Nacional"/>
    <s v=""/>
    <x v="1"/>
    <s v="Contratación de prestación de Servicio de fotocopiado para la  04 Junta  Distrital Ejecutiva del Instituto Nacional Electoral en el estado de Durango."/>
    <s v=""/>
    <s v="01/02/2025"/>
    <s v="31/12/2025"/>
    <s v="http://transparencia.ine.mx/sistemaot/cargaMasiva/Articulo70/2025/Formato28//JD04-DGO/tml1/c3fotocopi2.pdf"/>
    <s v=""/>
    <s v="1139"/>
    <x v="0"/>
    <s v="Recursos federales"/>
    <s v="Presupuesto de Egresos de la federación"/>
    <s v=""/>
    <s v=""/>
    <s v=""/>
    <s v=""/>
    <s v=""/>
    <s v="No"/>
    <s v="1139"/>
    <s v="Recepción de los servicios requeridos de acuerdo a las condiciones pactadas en el contrato."/>
    <s v=""/>
    <s v=""/>
    <s v=""/>
    <s v=""/>
    <s v="http://transparencia.ine.mx/sistemaot/cargaMasiva/Articulo70/2025/Formato28//JD04-DGO/tml1/facturasc3cop2.pdf"/>
    <s v="JUNTA DISTRITAL EJECUTIVA NO.04 DE DURANGO - DURANGO"/>
    <s v="31/03/2025"/>
    <m/>
    <x v="29"/>
    <x v="0"/>
  </r>
  <r>
    <s v="2025"/>
    <s v="01/01/2025"/>
    <s v="31/03/2025"/>
    <x v="0"/>
    <x v="0"/>
    <x v="0"/>
    <s v="INE/DGO/JD04/SAAS/014/2024"/>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4arrend.pdf"/>
    <s v="1140"/>
    <s v=""/>
    <s v=""/>
    <s v="Arrendamiento de edificio de la 04 Junta Distrital Ejecutiva."/>
    <s v="1140"/>
    <s v=""/>
    <s v="1140"/>
    <s v="1140"/>
    <s v=""/>
    <s v=""/>
    <s v=""/>
    <s v=""/>
    <s v="Rául"/>
    <s v="Nevárez"/>
    <s v="Núñez"/>
    <s v="Hombre"/>
    <s v=""/>
    <s v="1140"/>
    <s v="NENR660728BJ8"/>
    <s v="Avenida"/>
    <s v="Lázaro Cardenas"/>
    <s v="507 B"/>
    <s v=""/>
    <s v="Colonia"/>
    <s v="Porfirio Díaz"/>
    <s v="10"/>
    <s v="Victoria de Durango"/>
    <s v="5"/>
    <s v="Durango"/>
    <s v="10"/>
    <s v="Durango"/>
    <s v="3226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DGO/JD04/SAAS/014/2024"/>
    <s v="01/10/2024"/>
    <s v="01/10/2024"/>
    <s v="30/09/2028"/>
    <n v="3909901.44"/>
    <n v="4535485.4400000004"/>
    <s v=""/>
    <s v=""/>
    <s v="Moneda Nacional"/>
    <s v=""/>
    <x v="1"/>
    <s v="Contrato de arrendamiento del inmueble que ocupa la  04 Junta  Distrital Ejecutiva del Instituto Nacional Electoral en el estado de Durango."/>
    <s v=""/>
    <s v="01/10/2024"/>
    <s v="30/09/2028"/>
    <s v="http://transparencia.ine.mx/sistemaot/cargaMasiva/Articulo70/2025/Formato28//JD04-DGO/tml1/c4arredjd.pdf"/>
    <s v=""/>
    <s v="1140"/>
    <x v="0"/>
    <s v="Recursos federales"/>
    <s v="Presupuesto de Egresos de la federación"/>
    <s v=""/>
    <s v=""/>
    <s v=""/>
    <s v=""/>
    <s v=""/>
    <s v="No"/>
    <s v="1140"/>
    <s v="Recepción de los servicios requeridos de acuerdo a las condiciones pactadas en el contrato."/>
    <s v=""/>
    <s v=""/>
    <s v=""/>
    <s v=""/>
    <s v="http://transparencia.ine.mx/sistemaot/cargaMasiva/Articulo70/2025/Formato28//JD04-DGO/tml1/facturasc4junta.pdf"/>
    <s v="JUNTA DISTRITAL EJECUTIVA NO.04 DE DURANGO - DURANGO"/>
    <s v="31/03/2025"/>
    <m/>
    <x v="29"/>
    <x v="0"/>
  </r>
  <r>
    <s v="2025"/>
    <s v="01/01/2025"/>
    <s v="31/03/2025"/>
    <x v="0"/>
    <x v="0"/>
    <x v="0"/>
    <s v="INE/SAAS/005/2025"/>
    <s v=""/>
    <s v="En virtud de haber sido la propuesta que ofreció el mejor servicio con base a la normatividad 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4-DGO/tml1/foscp5arrend.pdf"/>
    <s v="1141"/>
    <s v=""/>
    <s v=""/>
    <s v="Arrendamiento de edificio del Módulo de Atención Ciudadana 100451."/>
    <s v="1141"/>
    <s v=""/>
    <s v="1141"/>
    <s v="1141"/>
    <s v=""/>
    <s v=""/>
    <s v=""/>
    <s v=""/>
    <s v="Leonardo"/>
    <s v="Avalos"/>
    <s v="Navarro"/>
    <s v="Hombre"/>
    <s v=""/>
    <s v="1141"/>
    <s v="AANL550906PX1"/>
    <s v="Calle"/>
    <s v="Asiano"/>
    <s v="156"/>
    <s v=""/>
    <s v="Fraccionamiento"/>
    <s v="Jardines de Durango"/>
    <s v="10"/>
    <s v="Victoria de Durango"/>
    <s v="5"/>
    <s v="Durango"/>
    <s v="10"/>
    <s v="Durango"/>
    <s v="34200"/>
    <s v=""/>
    <s v=""/>
    <s v=""/>
    <s v=""/>
    <s v="Por cumplir con los requerimientos, las condiciones legales y económicas y presentar una mejor propuesta económica que garantiza satisfactoriamente el cumplimiento de las obligaciones respectivas."/>
    <s v="Junta Distrital Ejecutiva No. 04 de Durango - Victoria de Durango"/>
    <s v="Junta Distrital Ejecutiva No. 04 de Durango - Victoria de Durango"/>
    <s v="Junta Distrital Ejecutiva No. 04 de Durango - Victoria de Durango"/>
    <s v="INE/SAAS/005/2025"/>
    <s v="01/01/2025"/>
    <s v="01/01/2025"/>
    <s v="31/12/2025"/>
    <n v="137195.76"/>
    <n v="159147"/>
    <s v=""/>
    <s v=""/>
    <s v="Moneda Nacional"/>
    <s v=""/>
    <x v="1"/>
    <s v="Contrato de arrendamiento del inmueble que ocupa el Módulo de Atención Ciudadana  100451 de la  04 Junta  Distrital Ejecutiva del Instituto Nacional Electoral en el estado de Durango."/>
    <s v=""/>
    <s v="01/01/2025"/>
    <s v="31/12/2025"/>
    <s v="http://transparencia.ine.mx/sistemaot/cargaMasiva/Articulo70/2025/Formato28//JD04-DGO/tml1/c5arred100451.pdf"/>
    <s v=""/>
    <s v="1141"/>
    <x v="0"/>
    <s v="Recursos federales"/>
    <s v="Presupuesto de Egresos de la federación"/>
    <s v=""/>
    <s v=""/>
    <s v=""/>
    <s v=""/>
    <s v=""/>
    <s v="No"/>
    <s v="1141"/>
    <s v="Recepción de los servicios requeridos de acuerdo a las condiciones pactadas en el contrato."/>
    <s v=""/>
    <s v=""/>
    <s v=""/>
    <s v=""/>
    <s v="http://transparencia.ine.mx/sistemaot/cargaMasiva/Articulo70/2025/Formato28//JD04-DGO/tml1/facturasc5100451.pdf"/>
    <s v="JUNTA DISTRITAL EJECUTIVA NO.04 DE DURANGO - DURANGO"/>
    <s v="31/03/2025"/>
    <m/>
    <x v="29"/>
    <x v="0"/>
  </r>
  <r>
    <s v="2025"/>
    <s v="01/01/2025"/>
    <s v="31/03/2025"/>
    <x v="0"/>
    <x v="0"/>
    <x v="0"/>
    <s v="1"/>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239.pdf"/>
    <s v="1142"/>
    <s v=""/>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1142"/>
    <s v=""/>
    <s v="1142"/>
    <s v="1142"/>
    <s v=""/>
    <s v=""/>
    <s v=""/>
    <s v=""/>
    <s v=""/>
    <s v=""/>
    <s v=""/>
    <s v=""/>
    <s v="Representaciones inmobiliaria, GRD S. A. de C. V."/>
    <s v="1142"/>
    <s v="RIG971231K76"/>
    <s v="Avenida"/>
    <s v="México"/>
    <s v="137"/>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4"/>
    <s v="16/02/2024"/>
    <s v="01/01/2024"/>
    <s v="31/12/2024"/>
    <n v="352653.96"/>
    <n v="409078.59"/>
    <s v=""/>
    <s v=""/>
    <s v="Moneda Nacional"/>
    <s v=""/>
    <x v="1"/>
    <s v="Arrendamiento de edificio de la Vocalía del Registro Federal de Electores de la Junta Local Ejecutiva en Nayarit"/>
    <s v=""/>
    <s v="01/01/2024"/>
    <s v="31/12/2024"/>
    <s v="http://transparencia.ine.mx/sistemaot/cargaMasiva/Articulo70/2025/Formato28//JL-NAY/tml1/contratoarrendamiento003-2024.pdf"/>
    <s v=""/>
    <s v="1142"/>
    <x v="0"/>
    <s v="Recursos federales"/>
    <s v="Presupuesto de Egresos de la federación"/>
    <s v=""/>
    <s v=""/>
    <s v=""/>
    <s v=""/>
    <s v=""/>
    <s v="No"/>
    <s v="1142"/>
    <s v="Se revisó el material entregado físicamente contra la factura emitida"/>
    <s v=""/>
    <s v=""/>
    <s v=""/>
    <s v=""/>
    <s v="http://transparencia.ine.mx/sistemaot/cargaMasiva/Articulo70/2025/Formato28//JL-NAY/tml1/120.pdf"/>
    <s v="JUNTA LOCAL EJECUTIVA DE NAYARIT"/>
    <s v="31/03/2025"/>
    <m/>
    <x v="28"/>
    <x v="1"/>
  </r>
  <r>
    <s v="2025"/>
    <s v="01/01/2025"/>
    <s v="31/03/2025"/>
    <x v="0"/>
    <x v="0"/>
    <x v="0"/>
    <s v="2"/>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242.pdf"/>
    <s v="1143"/>
    <s v=""/>
    <s v=""/>
    <s v="Arrendamiento de inmueble de esta Junta Local Ejecutiva en Nayarit. Artículo 31 fracc. III y artículo 51 del Reglamento del Instituto Nacional Electoral en Materia de Adquisiciones, Arrendamientos de Bienes Muebles y Servicios."/>
    <s v="1143"/>
    <s v=""/>
    <s v="1143"/>
    <s v="1143"/>
    <s v=""/>
    <s v=""/>
    <s v=""/>
    <s v=""/>
    <s v="Carlos Enrique"/>
    <s v="Alfaro"/>
    <s v="López"/>
    <s v="Hombre"/>
    <s v=""/>
    <s v="1143"/>
    <s v="AALC7205124P5"/>
    <s v="Calle"/>
    <s v="Venecia"/>
    <s v="102"/>
    <s v=""/>
    <s v="Colonia"/>
    <s v="Ciudad del Valle"/>
    <s v="0001"/>
    <s v="Tepic"/>
    <s v="17"/>
    <s v="Tepic"/>
    <s v="18"/>
    <s v="Nayarit"/>
    <s v="63157"/>
    <s v=""/>
    <s v=""/>
    <s v=""/>
    <s v=""/>
    <s v="Cuenta con los requerimientos solicitados y presentó la mejor propuesta económica en el servicio brindado de inmueble."/>
    <s v="Vocalía Ejecutiva de la Junta Local Ejecutiva en Nayarit"/>
    <s v="Junta Local Ejecutiva en Nayarit"/>
    <s v="Junta Local Ejecutiva en Nayarit"/>
    <s v="002-2024"/>
    <s v="16/02/2024"/>
    <s v="01/01/2024"/>
    <s v="31/12/2024"/>
    <n v="316485.84000000003"/>
    <n v="293804.24"/>
    <s v=""/>
    <s v=""/>
    <s v="Moneda Nacional"/>
    <s v=""/>
    <x v="1"/>
    <s v="Arrendamiento de inmueble de esta Junta Local Ejecutiva en Nayarit"/>
    <s v=""/>
    <s v="01/01/2024"/>
    <s v="31/12/2024"/>
    <s v="http://transparencia.ine.mx/sistemaot/cargaMasiva/Articulo70/2025/Formato28//JL-NAY/tml1/contratoarrendamiento002-2024.pdf"/>
    <s v=""/>
    <s v="1143"/>
    <x v="0"/>
    <s v="Recursos federales"/>
    <s v="Presupuesto de Egresos de la federación"/>
    <s v=""/>
    <s v=""/>
    <s v=""/>
    <s v=""/>
    <s v=""/>
    <s v="No"/>
    <s v="1143"/>
    <s v="Se revisó el material entregado físicamente contra la factura emitida"/>
    <s v=""/>
    <s v=""/>
    <s v=""/>
    <s v=""/>
    <s v="http://transparencia.ine.mx/sistemaot/cargaMasiva/Articulo70/2025/Formato28//JL-NAY/tml1/5d6925af.pdf"/>
    <s v="JUNTA LOCAL EJECUTIVA DE NAYARIT"/>
    <s v="31/03/2025"/>
    <m/>
    <x v="28"/>
    <x v="1"/>
  </r>
  <r>
    <s v="2025"/>
    <s v="01/01/2025"/>
    <s v="31/03/2025"/>
    <x v="0"/>
    <x v="0"/>
    <x v="0"/>
    <s v="3"/>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237.pdf"/>
    <s v="1144"/>
    <s v=""/>
    <s v=""/>
    <s v="Arrendamiento de inmueble de esta Junta Local Ejecutiva en Nayarit. Artículo 31 fracc. III y artículo 51 del Reglamento del Instituto Nacional Electoral en Materia de Adquisiciones, Arrendamientos de Bienes Muebles y Servicios."/>
    <s v="1144"/>
    <s v=""/>
    <s v="1144"/>
    <s v="1144"/>
    <s v=""/>
    <s v=""/>
    <s v=""/>
    <s v=""/>
    <s v="Luis Mario"/>
    <s v="Naya"/>
    <s v="Jiménez"/>
    <s v="Hombre"/>
    <s v=""/>
    <s v="1144"/>
    <s v="NAJL720819VB9"/>
    <s v="Avenida"/>
    <s v="México"/>
    <s v="300-A"/>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4"/>
    <s v="16/02/2024"/>
    <s v="01/01/2024"/>
    <s v="31/12/2024"/>
    <n v="335488.12"/>
    <n v="373738.56"/>
    <s v=""/>
    <s v=""/>
    <s v="Moneda Nacional"/>
    <s v=""/>
    <x v="1"/>
    <s v="Arrendamiento de inmueble de esta Junta Local Ejecutiva en Nayarit"/>
    <s v=""/>
    <s v="01/01/2024"/>
    <s v="31/12/2024"/>
    <s v="http://transparencia.ine.mx/sistemaot/cargaMasiva/Articulo70/2025/Formato28//JL-NAY/tml1/contratoarrendamiento001-2024.pdf"/>
    <s v=""/>
    <s v="1144"/>
    <x v="0"/>
    <s v="Recursos federales"/>
    <s v="Presupuesto de Egresos de la federación"/>
    <s v=""/>
    <s v=""/>
    <s v=""/>
    <s v=""/>
    <s v=""/>
    <s v="No"/>
    <s v="1144"/>
    <s v="Se revisó el material entregado físicamente contra la factura emitida"/>
    <s v=""/>
    <s v=""/>
    <s v=""/>
    <s v=""/>
    <s v="http://transparencia.ine.mx/sistemaot/cargaMasiva/Articulo70/2025/Formato28//JL-NAY/tml1/78.pdf"/>
    <s v="JUNTA LOCAL EJECUTIVA DE NAYARIT"/>
    <s v="31/03/2025"/>
    <m/>
    <x v="28"/>
    <x v="1"/>
  </r>
  <r>
    <s v="2025"/>
    <s v="01/01/2025"/>
    <s v="31/03/2025"/>
    <x v="0"/>
    <x v="0"/>
    <x v="0"/>
    <s v="4"/>
    <s v=""/>
    <s v="Arrendamiento de bodega para la Junta Local Ejecutiva en Nayarit. Artículo 31 fracc. III y artículo 51 del Reglamento del Instituto Nacional Electoral en Materia de Adquisiciones, Arrendamientos de Bienes Muebles y Servicios."/>
    <s v="http://transparencia.ine.mx/sistemaot/cargaMasiva/Articulo70/2025/Formato28//JL-NAY/tml1/sop1238.pdf"/>
    <s v="1145"/>
    <s v=""/>
    <s v=""/>
    <s v="Arrendamiento de bodega para la Junta Local Ejecutiva en Nayarit. Artículo 31 fracc. III y artículo 51 del Reglamento del Instituto Nacional Electoral en Materia de Adquisiciones, Arrendamientos de Bienes Muebles y Servicios."/>
    <s v="1145"/>
    <s v=""/>
    <s v="1145"/>
    <s v="1145"/>
    <s v=""/>
    <s v=""/>
    <s v=""/>
    <s v=""/>
    <s v="Cora Marcela"/>
    <s v="Navarro"/>
    <s v="López"/>
    <s v="Mujer"/>
    <s v=""/>
    <s v="1145"/>
    <s v="NALC40312DS8"/>
    <s v="Calle"/>
    <s v="Veracruz"/>
    <s v="138 altos"/>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4-2024"/>
    <s v="16/02/2024"/>
    <s v="01/01/2024"/>
    <s v="31/12/2024"/>
    <n v="64439.88"/>
    <n v="59821.66"/>
    <s v=""/>
    <s v=""/>
    <s v="Moneda Nacional"/>
    <s v=""/>
    <x v="1"/>
    <s v="Arrendamiento de bodega para la Junta Local Ejecutiva en Nayarit"/>
    <s v=""/>
    <s v="01/01/2024"/>
    <s v="31/12/2024"/>
    <s v="http://transparencia.ine.mx/sistemaot/cargaMasiva/Articulo70/2025/Formato28//JL-NAY/tml1/contratoarrendamiento004-2024.pdf"/>
    <s v=""/>
    <s v="1145"/>
    <x v="0"/>
    <s v="Recursos federales"/>
    <s v="Presupuesto de Egresos de la federación"/>
    <s v=""/>
    <s v=""/>
    <s v=""/>
    <s v=""/>
    <s v=""/>
    <s v="No"/>
    <s v="1145"/>
    <s v="Se revisó el material entregado físicamente contra la factura emitida"/>
    <s v=""/>
    <s v=""/>
    <s v=""/>
    <s v=""/>
    <s v="http://transparencia.ine.mx/sistemaot/cargaMasiva/Articulo70/2025/Formato28//JL-NAY/tml1/56a.pdf"/>
    <s v="JUNTA LOCAL EJECUTIVA DE NAYARIT"/>
    <s v="31/03/2025"/>
    <m/>
    <x v="28"/>
    <x v="1"/>
  </r>
  <r>
    <s v="2025"/>
    <s v="01/01/2025"/>
    <s v="31/03/2025"/>
    <x v="0"/>
    <x v="0"/>
    <x v="0"/>
    <s v="5"/>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247.pdf"/>
    <s v="1146"/>
    <s v=""/>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1146"/>
    <s v=""/>
    <s v="1146"/>
    <s v="1146"/>
    <s v=""/>
    <s v=""/>
    <s v=""/>
    <s v=""/>
    <s v="Siddharta Gautama"/>
    <s v="Pulido"/>
    <s v="Rodríguez"/>
    <s v="Hombre"/>
    <s v=""/>
    <s v="1146"/>
    <s v="PURS7305014J6"/>
    <s v="Calle"/>
    <s v="Zapata"/>
    <s v="169-B"/>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4"/>
    <s v="01/02/2024"/>
    <s v="01/02/2024"/>
    <s v="31/12/2024"/>
    <n v="35833.32"/>
    <n v="41566.68"/>
    <s v=""/>
    <s v=""/>
    <s v="Moneda Nacional"/>
    <s v=""/>
    <x v="1"/>
    <s v="Arrendamiento de pensión vehicular para la Vocalía del Registro Federal de Electores de la Junta Local Ejecutiva en Nayarit"/>
    <s v=""/>
    <s v="01/02/2024"/>
    <s v="31/12/2024"/>
    <s v="http://transparencia.ine.mx/sistemaot/cargaMasiva/Articulo70/2025/Formato28//JL-NAY/tml1/contrato-serv1.pdf"/>
    <s v=""/>
    <s v="1146"/>
    <x v="0"/>
    <s v="Recursos federales"/>
    <s v="Presupuesto de Egresos de la federación"/>
    <s v=""/>
    <s v=""/>
    <s v=""/>
    <s v=""/>
    <s v=""/>
    <s v="No"/>
    <s v="1146"/>
    <s v="Se revisó el material entregado físicamente contra la factura emitida"/>
    <s v=""/>
    <s v=""/>
    <s v=""/>
    <s v=""/>
    <s v="http://transparencia.ine.mx/sistemaot/cargaMasiva/Articulo70/2025/Formato28//JL-NAY/tml1/312.pdf"/>
    <s v="JUNTA LOCAL EJECUTIVA DE NAYARIT"/>
    <s v="31/03/2025"/>
    <m/>
    <x v="28"/>
    <x v="1"/>
  </r>
  <r>
    <s v="2025"/>
    <s v="01/01/2025"/>
    <s v="31/03/2025"/>
    <x v="0"/>
    <x v="1"/>
    <x v="0"/>
    <s v="6"/>
    <s v=""/>
    <s v="Servicio de vigilanci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241.pdf"/>
    <s v="1147"/>
    <s v=""/>
    <s v=""/>
    <s v="Servicio de vigilancia en las instalaciones de Junta Local Ejecutiva en Nayarit. Artículo 31 fracc. III y artículo 51 del Reglamento del Instituto Nacional Electoral en Materia de Adquisiciones, Arrendamientos de Bienes Muebles y Servicios."/>
    <s v="1147"/>
    <s v=""/>
    <s v="1147"/>
    <s v="1147"/>
    <s v=""/>
    <s v=""/>
    <s v=""/>
    <s v=""/>
    <s v="Noé"/>
    <s v="Munguia"/>
    <s v="Patricio"/>
    <s v="Hombre"/>
    <s v=""/>
    <s v="1147"/>
    <s v="MUPN710222IY9"/>
    <s v="Calle"/>
    <s v="Durango"/>
    <s v="400"/>
    <s v=""/>
    <s v="Fraccionamiento"/>
    <s v="Fray Junípero Sierra"/>
    <s v="0001"/>
    <s v="Tepic"/>
    <s v="17"/>
    <s v="Tepic"/>
    <s v="18"/>
    <s v="Nayarit"/>
    <s v="63139"/>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4/2024"/>
    <s v="16/03/2024"/>
    <s v="16/03/2024"/>
    <s v="31/12/2024"/>
    <n v="42241.37"/>
    <n v="49000"/>
    <s v=""/>
    <s v=""/>
    <s v="Moneda Nacional"/>
    <s v=""/>
    <x v="1"/>
    <s v="Servicio de vigilancia en las instalaciones de Junta Local Ejecutiva en Nayarit"/>
    <s v=""/>
    <s v="01/04/2024"/>
    <s v="31/12/2024"/>
    <s v="http://transparencia.ine.mx/sistemaot/cargaMasiva/Articulo70/2025/Formato28//JL-NAY/tml1/contrato-serv2.pdf"/>
    <s v=""/>
    <s v="1147"/>
    <x v="0"/>
    <s v="Recursos federales"/>
    <s v="Presupuesto de Egresos de la federación"/>
    <s v=""/>
    <s v=""/>
    <s v=""/>
    <s v=""/>
    <s v=""/>
    <s v="No"/>
    <s v="1147"/>
    <s v="Se revisó el material entregado físicamente contra la factura emitida"/>
    <s v=""/>
    <s v=""/>
    <s v=""/>
    <s v=""/>
    <s v="http://transparencia.ine.mx/sistemaot/cargaMasiva/Articulo70/2025/Formato28//JL-NAY/tml1/5750.pdf"/>
    <s v="JUNTA LOCAL EJECUTIVA DE NAYARIT"/>
    <s v="31/03/2025"/>
    <m/>
    <x v="28"/>
    <x v="1"/>
  </r>
  <r>
    <s v="2025"/>
    <s v="01/01/2025"/>
    <s v="31/03/2025"/>
    <x v="0"/>
    <x v="0"/>
    <x v="0"/>
    <s v="7"/>
    <s v=""/>
    <s v="Arrendamiento de equipos multifuncionales para las diferentes área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08.pdf"/>
    <s v="1148"/>
    <s v=""/>
    <s v=""/>
    <s v="Arrendamiento de equipos multifuncionales para las diferentes áreas de la Junta Local Ejecutiva en Nayarit. Artículo 31 fracc. III y artículo 51 del Reglamento del Instituto Nacional Electoral en Materia de Adquisiciones, Arrendamientos de Bienes Muebles y Servicios."/>
    <s v="1148"/>
    <s v=""/>
    <s v="1148"/>
    <s v="1148"/>
    <s v=""/>
    <s v=""/>
    <s v=""/>
    <s v=""/>
    <s v=""/>
    <s v=""/>
    <s v=""/>
    <s v=""/>
    <s v="Rizo papelera S.A. de C.V."/>
    <s v="1148"/>
    <s v="RPA020610ET2"/>
    <s v="Calle"/>
    <s v="Argentina"/>
    <s v="221"/>
    <s v=""/>
    <s v="Colonia"/>
    <s v="Los Fresnos"/>
    <s v="0001"/>
    <s v="Tepic"/>
    <s v="17"/>
    <s v="Tepic"/>
    <s v="18"/>
    <s v="Nayarit"/>
    <s v="63197"/>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4"/>
    <s v="16/03/2024"/>
    <s v="16/03/2024"/>
    <s v="31/12/2024"/>
    <n v="58608.24"/>
    <n v="67993.919999999998"/>
    <s v=""/>
    <s v=""/>
    <s v="Moneda Nacional"/>
    <s v=""/>
    <x v="1"/>
    <s v="Arrendamiento de equipos multifuncionales para las diferentes áreas de la Junta Local Ejecutiva en Nayarit"/>
    <s v=""/>
    <s v="01/03/2024"/>
    <s v="31/12/2024"/>
    <s v="http://transparencia.ine.mx/sistemaot/cargaMasiva/Articulo70/2025/Formato28//JL-NAY/tml1/contrato-serv3.pdf"/>
    <s v=""/>
    <s v="1148"/>
    <x v="0"/>
    <s v="Recursos federales"/>
    <s v="Presupuesto de Egresos de la federación"/>
    <s v=""/>
    <s v=""/>
    <s v=""/>
    <s v=""/>
    <s v=""/>
    <s v="No"/>
    <s v="1148"/>
    <s v="Se revisó el material entregado físicamente contra la factura emitida"/>
    <s v=""/>
    <s v=""/>
    <s v=""/>
    <s v=""/>
    <s v="http://transparencia.ine.mx/sistemaot/cargaMasiva/Articulo70/2025/Formato28//JL-NAY/tml1/18496.pdf"/>
    <s v="JUNTA LOCAL EJECUTIVA DE NAYARIT"/>
    <s v="31/03/2025"/>
    <m/>
    <x v="28"/>
    <x v="1"/>
  </r>
  <r>
    <s v="2025"/>
    <s v="01/01/2025"/>
    <s v="31/03/2025"/>
    <x v="0"/>
    <x v="1"/>
    <x v="0"/>
    <s v="8"/>
    <s v=""/>
    <s v="Servicio de limpiez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240.pdf"/>
    <s v="1149"/>
    <s v=""/>
    <s v=""/>
    <s v="Servicio de limpieza en las instalaciones de Junta Local Ejecutiva en Nayarit. Artículo 31 fracc. III y artículo 51 del Reglamento del Instituto Nacional Electoral en Materia de Adquisiciones, Arrendamientos de Bienes Muebles y Servicios."/>
    <s v="1149"/>
    <s v=""/>
    <s v="1149"/>
    <s v="1149"/>
    <s v=""/>
    <s v=""/>
    <s v=""/>
    <s v=""/>
    <s v="Susana Estela"/>
    <s v="Piña"/>
    <s v="Ramírez"/>
    <s v="Mujer"/>
    <s v=""/>
    <s v="1149"/>
    <s v="PIRS8001225A8"/>
    <s v="Boulevard"/>
    <s v="Tepic- Xalisco"/>
    <s v="3010"/>
    <s v=""/>
    <s v="Colonia"/>
    <s v="Miravalles"/>
    <s v="0001"/>
    <s v="Tepic"/>
    <s v="17"/>
    <s v="Tepic"/>
    <s v="18"/>
    <s v="Nayarit"/>
    <s v="63038"/>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2/2024"/>
    <s v="01/03/2024"/>
    <s v="01/03/2024"/>
    <s v="31/12/2024"/>
    <n v="232500"/>
    <n v="264999"/>
    <s v=""/>
    <s v=""/>
    <s v="Moneda Nacional"/>
    <s v=""/>
    <x v="1"/>
    <s v="Servicio de limpieza en las instalaciones de Junta Local Ejecutiva en Nayarit"/>
    <s v=""/>
    <s v="01/03/2024"/>
    <s v="31/12/2024"/>
    <s v="http://transparencia.ine.mx/sistemaot/cargaMasiva/Articulo70/2025/Formato28//JL-NAY/tml1/contrato-serv4.pdf"/>
    <s v=""/>
    <s v="1149"/>
    <x v="0"/>
    <s v="Recursos federales"/>
    <s v="Presupuesto de Egresos de la federación"/>
    <s v=""/>
    <s v=""/>
    <s v=""/>
    <s v=""/>
    <s v=""/>
    <s v="No"/>
    <s v="1149"/>
    <s v="Se revisó el material entregado físicamente contra la factura emitida"/>
    <s v=""/>
    <s v=""/>
    <s v=""/>
    <s v=""/>
    <s v="http://transparencia.ine.mx/sistemaot/cargaMasiva/Articulo70/2025/Formato28//JL-NAY/tml1/9ef6245c.pdf"/>
    <s v="JUNTA LOCAL EJECUTIVA DE NAYARIT"/>
    <s v="31/03/2025"/>
    <m/>
    <x v="28"/>
    <x v="1"/>
  </r>
  <r>
    <s v="2025"/>
    <s v="01/01/2025"/>
    <s v="31/03/2025"/>
    <x v="0"/>
    <x v="0"/>
    <x v="0"/>
    <s v="9"/>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77.pdf"/>
    <s v="1150"/>
    <s v=""/>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1150"/>
    <s v=""/>
    <s v="1150"/>
    <s v="1150"/>
    <s v=""/>
    <s v=""/>
    <s v=""/>
    <s v=""/>
    <s v=""/>
    <s v=""/>
    <s v=""/>
    <s v=""/>
    <s v="Representaciones inmobiliaria, GRD S. A. de C. V."/>
    <s v="1150"/>
    <s v="RIG971231K76"/>
    <s v="Avenida"/>
    <s v="México"/>
    <s v="137"/>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5"/>
    <s v="31/01/2025"/>
    <s v="01/01/2025"/>
    <s v="31/12/2025"/>
    <n v="364289.16"/>
    <n v="422575.32"/>
    <s v=""/>
    <s v=""/>
    <s v="Moneda Nacional"/>
    <s v=""/>
    <x v="1"/>
    <s v="Arrendamiento de edificio de la Vocalía del Registro Federal de Electores de la Junta Local Ejecutiva en Nayarit"/>
    <s v=""/>
    <s v="01/01/2025"/>
    <s v="31/12/2025"/>
    <s v="http://transparencia.ine.mx/sistemaot/cargaMasiva/Articulo70/2025/Formato28//JL-NAY/tml1/contratoarrendamiento032025.pdf"/>
    <s v=""/>
    <s v="1150"/>
    <x v="0"/>
    <s v="Recursos federales"/>
    <s v="Presupuesto de Egresos de la federación"/>
    <s v=""/>
    <s v=""/>
    <s v=""/>
    <s v=""/>
    <s v=""/>
    <s v="No"/>
    <s v="1150"/>
    <s v="Se revisó el material entregado físicamente contra la factura emitida"/>
    <s v=""/>
    <s v=""/>
    <s v=""/>
    <s v=""/>
    <s v="http://transparencia.ine.mx/sistemaot/cargaMasiva/Articulo70/2025/Formato28//JL-NAY/tml1/274.pdf"/>
    <s v="JUNTA LOCAL EJECUTIVA DE NAYARIT"/>
    <s v="31/03/2025"/>
    <m/>
    <x v="28"/>
    <x v="1"/>
  </r>
  <r>
    <s v="2025"/>
    <s v="01/01/2025"/>
    <s v="31/03/2025"/>
    <x v="0"/>
    <x v="0"/>
    <x v="0"/>
    <s v="10"/>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78.pdf"/>
    <s v="1151"/>
    <s v=""/>
    <s v=""/>
    <s v="Arrendamiento de inmueble de esta Junta Local Ejecutiva en Nayarit. Artículo 31 fracc. III y artículo 51 del Reglamento del Instituto Nacional Electoral en Materia de Adquisiciones, Arrendamientos de Bienes Muebles y Servicios."/>
    <s v="1151"/>
    <s v=""/>
    <s v="1151"/>
    <s v="1151"/>
    <s v=""/>
    <s v=""/>
    <s v=""/>
    <s v=""/>
    <s v="Carlos Enrique"/>
    <s v="Alfaro"/>
    <s v="López"/>
    <s v="Hombre"/>
    <s v=""/>
    <s v="1151"/>
    <s v="AALC7205124P5"/>
    <s v="Calle"/>
    <s v="Venecia"/>
    <s v="102"/>
    <s v=""/>
    <s v="Colonia"/>
    <s v="Ciudad del Valle"/>
    <s v="0001"/>
    <s v="Tepic"/>
    <s v="17"/>
    <s v="Tepic"/>
    <s v="18"/>
    <s v="Nayarit"/>
    <s v="63157"/>
    <s v=""/>
    <s v=""/>
    <s v=""/>
    <s v=""/>
    <s v="Cuenta con los requerimientos solicitados y presentó la mejor propuesta económica en el servicio brindado de inmueble."/>
    <s v="Vocalía Ejecutiva de la Junta Local Ejecutiva en Nayarit"/>
    <s v="Junta Local Ejecutiva en Nayarit"/>
    <s v="Junta Local Ejecutiva en Nayarit"/>
    <s v="002-2025"/>
    <s v="31/01/2025"/>
    <s v="01/01/2025"/>
    <s v="31/12/2025"/>
    <n v="326929.91999999998"/>
    <n v="379238.64"/>
    <s v=""/>
    <s v=""/>
    <s v="Moneda Nacional"/>
    <s v=""/>
    <x v="1"/>
    <s v="Arrendamiento de inmueble de esta Junta Local Ejecutiva en Nayarit"/>
    <s v=""/>
    <s v="01/01/2025"/>
    <s v="31/12/2025"/>
    <s v="http://transparencia.ine.mx/sistemaot/cargaMasiva/Articulo70/2025/Formato28//JL-NAY/tml1/contratoarrendamiento022025.pdf"/>
    <s v=""/>
    <s v="1151"/>
    <x v="0"/>
    <s v="Recursos federales"/>
    <s v="Presupuesto de Egresos de la federación"/>
    <s v=""/>
    <s v=""/>
    <s v=""/>
    <s v=""/>
    <s v=""/>
    <s v="No"/>
    <s v="1151"/>
    <s v="Se revisó el material entregado físicamente contra la factura emitida"/>
    <s v=""/>
    <s v=""/>
    <s v=""/>
    <s v=""/>
    <s v="http://transparencia.ine.mx/sistemaot/cargaMasiva/Articulo70/2025/Formato28//JL-NAY/tml1/6c1613c3.pdf"/>
    <s v="JUNTA LOCAL EJECUTIVA DE NAYARIT"/>
    <s v="31/03/2025"/>
    <m/>
    <x v="28"/>
    <x v="1"/>
  </r>
  <r>
    <s v="2025"/>
    <s v="01/01/2025"/>
    <s v="31/03/2025"/>
    <x v="0"/>
    <x v="0"/>
    <x v="0"/>
    <s v="11"/>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72.pdf"/>
    <s v="1152"/>
    <s v=""/>
    <s v=""/>
    <s v="Arrendamiento de inmueble de esta Junta Local Ejecutiva en Nayarit. Artículo 31 fracc. III y artículo 51 del Reglamento del Instituto Nacional Electoral en Materia de Adquisiciones, Arrendamientos de Bienes Muebles y Servicios."/>
    <s v="1152"/>
    <s v=""/>
    <s v="1152"/>
    <s v="1152"/>
    <s v=""/>
    <s v=""/>
    <s v=""/>
    <s v=""/>
    <s v="Luis Mario"/>
    <s v="Naya"/>
    <s v="Jiménez"/>
    <s v="Hombre"/>
    <s v=""/>
    <s v="1152"/>
    <s v="NAJL720819VB9"/>
    <s v="Avenida"/>
    <s v="México"/>
    <s v="300-A"/>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46559.4"/>
    <n v="402009"/>
    <s v=""/>
    <s v=""/>
    <s v="Moneda Nacional"/>
    <s v=""/>
    <x v="1"/>
    <s v="Arrendamiento de inmueble de esta Junta Local Ejecutiva en Nayarit"/>
    <s v=""/>
    <s v="01/01/2025"/>
    <s v="31/12/2025"/>
    <s v="http://transparencia.ine.mx/sistemaot/cargaMasiva/Articulo70/2025/Formato28//JL-NAY/tml1/contratoarrendamiento012025.pdf"/>
    <s v=""/>
    <s v="1152"/>
    <x v="0"/>
    <s v="Recursos federales"/>
    <s v="Presupuesto de Egresos de la federación"/>
    <s v=""/>
    <s v=""/>
    <s v=""/>
    <s v=""/>
    <s v=""/>
    <s v="No"/>
    <s v="1152"/>
    <s v="Se revisó el material entregado físicamente contra la factura emitida"/>
    <s v=""/>
    <s v=""/>
    <s v=""/>
    <s v=""/>
    <s v="http://transparencia.ine.mx/sistemaot/cargaMasiva/Articulo70/2025/Formato28//JL-NAY/tml1/91.pdf"/>
    <s v="JUNTA LOCAL EJECUTIVA DE NAYARIT"/>
    <s v="31/03/2025"/>
    <m/>
    <x v="28"/>
    <x v="1"/>
  </r>
  <r>
    <s v="2025"/>
    <s v="01/01/2025"/>
    <s v="31/03/2025"/>
    <x v="0"/>
    <x v="0"/>
    <x v="0"/>
    <s v="12"/>
    <s v=""/>
    <s v="Arrendamiento de bodega para la Junta Local Ejecutiva en Nayarit. Artículo 31 fracc. III y artículo 51 del Reglamento del Instituto Nacional Electoral en Materia de Adquisiciones, Arrendamientos de Bienes Muebles y Servicios."/>
    <s v="http://transparencia.ine.mx/sistemaot/cargaMasiva/Articulo70/2025/Formato28//JL-NAY/tml1/sop73.pdf"/>
    <s v="1153"/>
    <s v=""/>
    <s v=""/>
    <s v="Arrendamiento de bodega para la Junta Local Ejecutiva en Nayarit. Artículo 31 fracc. III y artículo 51 del Reglamento del Instituto Nacional Electoral en Materia de Adquisiciones, Arrendamientos de Bienes Muebles y Servicios."/>
    <s v="1153"/>
    <s v=""/>
    <s v="1153"/>
    <s v="1153"/>
    <s v=""/>
    <s v=""/>
    <s v=""/>
    <s v=""/>
    <s v="Cora Marcela"/>
    <s v="Navarro"/>
    <s v="López"/>
    <s v="Mujer"/>
    <s v=""/>
    <s v="1153"/>
    <s v="NALC40312DS8"/>
    <s v="Calle"/>
    <s v="Veracruz"/>
    <s v="138 altos"/>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4-2025"/>
    <s v="31/01/2025"/>
    <s v="01/01/2025"/>
    <s v="31/12/2025"/>
    <n v="66566.399999999994"/>
    <n v="77217"/>
    <s v=""/>
    <s v=""/>
    <s v="Moneda Nacional"/>
    <s v=""/>
    <x v="1"/>
    <s v="Arrendamiento de bodega para la Junta Local Ejecutiva en Nayarit"/>
    <s v=""/>
    <s v="01/01/2025"/>
    <s v="31/12/2025"/>
    <s v="http://transparencia.ine.mx/sistemaot/cargaMasiva/Articulo70/2025/Formato28//JL-NAY/tml1/contratoarrendamiento042025.pdf"/>
    <s v=""/>
    <s v="1153"/>
    <x v="0"/>
    <s v="Recursos federales"/>
    <s v="Presupuesto de Egresos de la federación"/>
    <s v=""/>
    <s v=""/>
    <s v=""/>
    <s v=""/>
    <s v=""/>
    <s v="No"/>
    <s v="1153"/>
    <s v="Se revisó el material entregado físicamente contra la factura emitida"/>
    <s v=""/>
    <s v=""/>
    <s v=""/>
    <s v=""/>
    <s v="http://transparencia.ine.mx/sistemaot/cargaMasiva/Articulo70/2025/Formato28//JL-NAY/tml1/56.pdf"/>
    <s v="JUNTA LOCAL EJECUTIVA DE NAYARIT"/>
    <s v="31/03/2025"/>
    <m/>
    <x v="28"/>
    <x v="1"/>
  </r>
  <r>
    <s v="2025"/>
    <s v="01/01/2025"/>
    <s v="31/03/2025"/>
    <x v="0"/>
    <x v="0"/>
    <x v="0"/>
    <s v="13"/>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32.pdf"/>
    <s v="1154"/>
    <s v=""/>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1154"/>
    <s v=""/>
    <s v="1154"/>
    <s v="1154"/>
    <s v=""/>
    <s v=""/>
    <s v=""/>
    <s v=""/>
    <s v="Siddharta Gautama"/>
    <s v="Pulido"/>
    <s v="Rodríguez"/>
    <s v="Hombre"/>
    <s v=""/>
    <s v="1154"/>
    <s v="PURS7305014J6"/>
    <s v="Calle"/>
    <s v="Zapata"/>
    <s v="169-B"/>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5833.32"/>
    <n v="41566.68"/>
    <s v=""/>
    <s v=""/>
    <s v="Moneda Nacional"/>
    <s v=""/>
    <x v="1"/>
    <s v="Arrendamiento de pensión vehicular para la Vocalía del Registro Federal de Electores de la Junta Local Ejecutiva en Nayarit"/>
    <s v=""/>
    <s v="01/01/2025"/>
    <s v="31/12/2025"/>
    <s v="http://transparencia.ine.mx/sistemaot/cargaMasiva/Articulo70/2025/Formato28//JL-NAY/tml1/contratodeservicios012025.pdf"/>
    <s v=""/>
    <s v="1154"/>
    <x v="0"/>
    <s v="Recursos federales"/>
    <s v="Presupuesto de Egresos de la federación"/>
    <s v=""/>
    <s v=""/>
    <s v=""/>
    <s v=""/>
    <s v=""/>
    <s v="No"/>
    <s v="1154"/>
    <s v="Se revisó el material entregado físicamente contra la factura emitida"/>
    <s v=""/>
    <s v=""/>
    <s v=""/>
    <s v=""/>
    <s v="http://transparencia.ine.mx/sistemaot/cargaMasiva/Articulo70/2025/Formato28//JL-NAY/tml1/317.pdf"/>
    <s v="JUNTA LOCAL EJECUTIVA DE NAYARIT"/>
    <s v="31/03/2025"/>
    <m/>
    <x v="28"/>
    <x v="1"/>
  </r>
  <r>
    <s v="2025"/>
    <s v="01/01/2025"/>
    <s v="31/03/2025"/>
    <x v="0"/>
    <x v="1"/>
    <x v="0"/>
    <s v="14"/>
    <s v=""/>
    <s v="Servicio de vigilanci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98.pdf"/>
    <s v="1155"/>
    <s v=""/>
    <s v=""/>
    <s v="Servicio de vigilancia en las instalaciones de Junta Local Ejecutiva en Nayarit. Artículo 31 fracc. III y artículo 51 del Reglamento del Instituto Nacional Electoral en Materia de Adquisiciones, Arrendamientos de Bienes Muebles y Servicios."/>
    <s v="1155"/>
    <s v=""/>
    <s v="1155"/>
    <s v="1155"/>
    <s v=""/>
    <s v=""/>
    <s v=""/>
    <s v=""/>
    <s v="Noé"/>
    <s v="Munguia"/>
    <s v="Patricio"/>
    <s v="Hombre"/>
    <s v=""/>
    <s v="1155"/>
    <s v="MUPN710222IY9"/>
    <s v="Calle"/>
    <s v="Durango"/>
    <s v="400"/>
    <s v=""/>
    <s v="Fraccionamiento"/>
    <s v="Fray Junípero Sierra"/>
    <s v="0001"/>
    <s v="Tepic"/>
    <s v="17"/>
    <s v="Tepic"/>
    <s v="18"/>
    <s v="Nayarit"/>
    <s v="63139"/>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4/2024"/>
    <s v="31/01/2025"/>
    <s v="01/01/2025"/>
    <s v="28/02/2025"/>
    <n v="588000"/>
    <n v="682080"/>
    <s v=""/>
    <s v=""/>
    <s v="Moneda Nacional"/>
    <s v=""/>
    <x v="1"/>
    <s v="Servicio de vigilancia en las instalaciones de Junta Local Ejecutiva en Nayarit"/>
    <s v=""/>
    <s v="01/01/2025"/>
    <s v="28/02/2025"/>
    <s v="http://transparencia.ine.mx/sistemaot/cargaMasiva/Articulo70/2025/Formato28//JL-NAY/tml1/contrato-serv4.pdf"/>
    <s v=""/>
    <s v="1155"/>
    <x v="0"/>
    <s v="Recursos federales"/>
    <s v="Presupuesto de Egresos de la federación"/>
    <s v=""/>
    <s v=""/>
    <s v=""/>
    <s v=""/>
    <s v=""/>
    <s v="Si"/>
    <s v="1155"/>
    <s v="Se revisó el material entregado físicamente contra la factura emitida"/>
    <s v=""/>
    <s v=""/>
    <s v=""/>
    <s v=""/>
    <s v="http://transparencia.ine.mx/sistemaot/cargaMasiva/Articulo70/2025/Formato28//JL-NAY/tml1/5692.pdf"/>
    <s v="JUNTA LOCAL EJECUTIVA DE NAYARIT"/>
    <s v="31/03/2025"/>
    <m/>
    <x v="28"/>
    <x v="1"/>
  </r>
  <r>
    <s v="2025"/>
    <s v="01/01/2025"/>
    <s v="31/03/2025"/>
    <x v="0"/>
    <x v="0"/>
    <x v="0"/>
    <s v="15"/>
    <s v=""/>
    <s v="Arrendamiento de equipos multifuncionales para las diferentes área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58.pdf"/>
    <s v="1156"/>
    <s v=""/>
    <s v=""/>
    <s v="Arrendamiento de equipos multifuncionales para las diferentes áreas de la Junta Local Ejecutiva en Nayarit. Artículo 31 fracc. III y artículo 51 del Reglamento del Instituto Nacional Electoral en Materia de Adquisiciones, Arrendamientos de Bienes Muebles y Servicios."/>
    <s v="1156"/>
    <s v=""/>
    <s v="1156"/>
    <s v="1156"/>
    <s v=""/>
    <s v=""/>
    <s v=""/>
    <s v=""/>
    <s v=""/>
    <s v=""/>
    <s v=""/>
    <s v=""/>
    <s v="Rizo papelera S.A. de C.V."/>
    <s v="1156"/>
    <s v="RPA020610ET2"/>
    <s v="Calle"/>
    <s v="Argentina"/>
    <s v="221"/>
    <s v=""/>
    <s v="Colonia"/>
    <s v="Los Fresnos"/>
    <s v="0001"/>
    <s v="Tepic"/>
    <s v="17"/>
    <s v="Tepic"/>
    <s v="18"/>
    <s v="Nayarit"/>
    <s v="63197"/>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3/2025"/>
    <s v="31/01/2025"/>
    <s v="01/01/2025"/>
    <s v="31/12/2025"/>
    <n v="4884.62"/>
    <n v="5666.16"/>
    <s v=""/>
    <s v=""/>
    <s v="Moneda Nacional"/>
    <s v=""/>
    <x v="1"/>
    <s v="Arrendamiento de equipos multifuncionales para las diferentes áreas de la Junta Local Ejecutiva en Nayarit"/>
    <s v=""/>
    <s v="01/01/2025"/>
    <s v="31/12/2025"/>
    <s v="http://transparencia.ine.mx/sistemaot/cargaMasiva/Articulo70/2025/Formato28//JL-NAY/tml1/contratodeservicios032025.pdf"/>
    <s v=""/>
    <s v="1156"/>
    <x v="0"/>
    <s v="Recursos federales"/>
    <s v="Presupuesto de Egresos de la federación"/>
    <s v=""/>
    <s v=""/>
    <s v=""/>
    <s v=""/>
    <s v=""/>
    <s v="No"/>
    <s v="1156"/>
    <s v="Se revisó el material entregado físicamente contra la factura emitida"/>
    <s v=""/>
    <s v=""/>
    <s v=""/>
    <s v=""/>
    <s v="http://transparencia.ine.mx/sistemaot/cargaMasiva/Articulo70/2025/Formato28//JL-NAY/tml1/18949.pdf"/>
    <s v="JUNTA LOCAL EJECUTIVA DE NAYARIT"/>
    <s v="31/03/2025"/>
    <m/>
    <x v="28"/>
    <x v="1"/>
  </r>
  <r>
    <s v="2025"/>
    <s v="01/01/2025"/>
    <s v="31/03/2025"/>
    <x v="0"/>
    <x v="1"/>
    <x v="0"/>
    <s v="16"/>
    <s v=""/>
    <s v="Servicio de limpiez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93.pdf"/>
    <s v="1157"/>
    <s v=""/>
    <s v=""/>
    <s v="Servicio de limpieza en las instalaciones de Junta Local Ejecutiva en Nayarit. Artículo 31 fracc. III y artículo 51 del Reglamento del Instituto Nacional Electoral en Materia de Adquisiciones, Arrendamientos de Bienes Muebles y Servicios."/>
    <s v="1157"/>
    <s v=""/>
    <s v="1157"/>
    <s v="1157"/>
    <s v=""/>
    <s v=""/>
    <s v=""/>
    <s v=""/>
    <s v="Susana Estela"/>
    <s v="Piña"/>
    <s v="Ramírez"/>
    <s v="Mujer"/>
    <s v=""/>
    <s v="1157"/>
    <s v="PIRS8001225A8"/>
    <s v="Boulevard"/>
    <s v="Tepic- Xalisco"/>
    <s v="3010"/>
    <s v=""/>
    <s v="Colonia"/>
    <s v="Miravalles"/>
    <s v="0001"/>
    <s v="Tepic"/>
    <s v="17"/>
    <s v="Tepic"/>
    <s v="18"/>
    <s v="Nayarit"/>
    <s v="63038"/>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2/2024"/>
    <s v="31/01/2025"/>
    <s v="01/01/2025"/>
    <s v="31/01/2025"/>
    <n v="29522.54"/>
    <n v="34246.14"/>
    <s v=""/>
    <s v=""/>
    <s v="Moneda Nacional"/>
    <s v=""/>
    <x v="1"/>
    <s v="Servicio de limpieza en las instalaciones de Junta Local Ejecutiva en Nayarit"/>
    <s v=""/>
    <s v="01/01/2025"/>
    <s v="31/01/2025"/>
    <s v="http://transparencia.ine.mx/sistemaot/cargaMasiva/Articulo70/2025/Formato28//JL-NAY/tml1/contrato-serv2.pdf"/>
    <s v=""/>
    <s v="1157"/>
    <x v="0"/>
    <s v="Recursos federales"/>
    <s v="Presupuesto de Egresos de la federación"/>
    <s v=""/>
    <s v=""/>
    <s v=""/>
    <s v=""/>
    <s v=""/>
    <s v="Si"/>
    <s v="1157"/>
    <s v="Se revisó el material entregado físicamente contra la factura emitida"/>
    <s v=""/>
    <s v=""/>
    <s v=""/>
    <s v=""/>
    <s v="http://transparencia.ine.mx/sistemaot/cargaMasiva/Articulo70/2025/Formato28//JL-NAY/tml1/f8e28574.pdf"/>
    <s v="JUNTA LOCAL EJECUTIVA DE NAYARIT"/>
    <s v="31/03/2025"/>
    <m/>
    <x v="28"/>
    <x v="1"/>
  </r>
  <r>
    <s v="2025"/>
    <s v="01/01/2025"/>
    <s v="31/03/2025"/>
    <x v="0"/>
    <x v="0"/>
    <x v="0"/>
    <s v="17"/>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32.pdf"/>
    <s v="1158"/>
    <s v=""/>
    <s v=""/>
    <s v="Arrendamiento de edificio de la Vocalía del Registro Federal de Electores de la Junta Local Ejecutiva en Nayarit. Artículo 31 fracc. III y artículo 51 del Reglamento del Instituto Nacional Electoral en Materia de Adquisiciones, Arrendamientos de Bienes Muebles y Servicios."/>
    <s v="1158"/>
    <s v=""/>
    <s v="1158"/>
    <s v="1158"/>
    <s v=""/>
    <s v=""/>
    <s v=""/>
    <s v=""/>
    <s v=""/>
    <s v=""/>
    <s v=""/>
    <s v=""/>
    <s v="Representaciones inmobiliaria, GRD S. A. de C. V."/>
    <s v="1158"/>
    <s v="RIG971231K76"/>
    <s v="Avenida"/>
    <s v="México"/>
    <s v="137"/>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3-2025"/>
    <s v="31/01/2025"/>
    <s v="01/01/2025"/>
    <s v="31/12/2025"/>
    <n v="364289.16"/>
    <n v="422575.32"/>
    <s v=""/>
    <s v=""/>
    <s v="Moneda Nacional"/>
    <s v=""/>
    <x v="1"/>
    <s v="Arrendamiento de edificio de la Vocalía del Registro Federal de Electores de la Junta Local Ejecutiva en Nayarit"/>
    <s v=""/>
    <s v="01/01/2025"/>
    <s v="31/12/2025"/>
    <s v="http://transparencia.ine.mx/sistemaot/cargaMasiva/Articulo70/2025/Formato28//JL-NAY/tml1/contratoarrendamiento032025.pdf"/>
    <s v=""/>
    <s v="1158"/>
    <x v="0"/>
    <s v="Recursos federales"/>
    <s v="Presupuesto de Egresos de la federación"/>
    <s v=""/>
    <s v=""/>
    <s v=""/>
    <s v=""/>
    <s v=""/>
    <s v="No"/>
    <s v="1158"/>
    <s v="Se revisó el material entregado físicamente contra la factura emitida"/>
    <s v=""/>
    <s v=""/>
    <s v=""/>
    <s v=""/>
    <s v="http://transparencia.ine.mx/sistemaot/cargaMasiva/Articulo70/2025/Formato28//JL-NAY/tml1/274.pdf"/>
    <s v="JUNTA LOCAL EJECUTIVA DE NAYARIT"/>
    <s v="31/03/2025"/>
    <m/>
    <x v="28"/>
    <x v="1"/>
  </r>
  <r>
    <s v="2025"/>
    <s v="01/01/2025"/>
    <s v="31/03/2025"/>
    <x v="0"/>
    <x v="0"/>
    <x v="0"/>
    <s v="18"/>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31.pdf"/>
    <s v="1159"/>
    <s v=""/>
    <s v=""/>
    <s v="Arrendamiento de inmueble de esta Junta Local Ejecutiva en Nayarit. Artículo 31 fracc. III y artículo 51 del Reglamento del Instituto Nacional Electoral en Materia de Adquisiciones, Arrendamientos de Bienes Muebles y Servicios."/>
    <s v="1159"/>
    <s v=""/>
    <s v="1159"/>
    <s v="1159"/>
    <s v=""/>
    <s v=""/>
    <s v=""/>
    <s v=""/>
    <s v="Carlos Enrique"/>
    <s v="Alfaro"/>
    <s v="López"/>
    <s v="Hombre"/>
    <s v=""/>
    <s v="1159"/>
    <s v="AALC7205124P5"/>
    <s v="Calle"/>
    <s v="Venecia"/>
    <s v="102"/>
    <s v=""/>
    <s v="Colonia"/>
    <s v="Ciudad del Valle"/>
    <s v="0001"/>
    <s v="Tepic"/>
    <s v="17"/>
    <s v="Tepic"/>
    <s v="18"/>
    <s v="Nayarit"/>
    <s v="63157"/>
    <s v=""/>
    <s v=""/>
    <s v=""/>
    <s v=""/>
    <s v="Cuenta con los requerimientos solicitados y presentó la mejor propuesta económica en el servicio brindado de inmueble."/>
    <s v="Vocalía Ejecutiva de la Junta Local Ejecutiva en Nayarit"/>
    <s v="Junta Local Ejecutiva en Nayarit"/>
    <s v="Junta Local Ejecutiva en Nayarit"/>
    <s v="002-2025"/>
    <s v="31/01/2025"/>
    <s v="01/01/2025"/>
    <s v="31/12/2025"/>
    <n v="326929.91999999998"/>
    <n v="379238.64"/>
    <s v=""/>
    <s v=""/>
    <s v="Moneda Nacional"/>
    <s v=""/>
    <x v="1"/>
    <s v="Arrendamiento de inmueble de esta Junta Local Ejecutiva en Nayarit"/>
    <s v=""/>
    <s v="01/01/2025"/>
    <s v="31/12/2025"/>
    <s v="http://transparencia.ine.mx/sistemaot/cargaMasiva/Articulo70/2025/Formato28//JL-NAY/tml1/contratoarrendamiento022025.pdf"/>
    <s v=""/>
    <s v="1159"/>
    <x v="0"/>
    <s v="Recursos federales"/>
    <s v="Presupuesto de Egresos de la federación"/>
    <s v=""/>
    <s v=""/>
    <s v=""/>
    <s v=""/>
    <s v=""/>
    <s v="No"/>
    <s v="1159"/>
    <s v="Se revisó el material entregado físicamente contra la factura emitida"/>
    <s v=""/>
    <s v=""/>
    <s v=""/>
    <s v=""/>
    <s v="http://transparencia.ine.mx/sistemaot/cargaMasiva/Articulo70/2025/Formato28//JL-NAY/tml1/6c1613c3.pdf"/>
    <s v="JUNTA LOCAL EJECUTIVA DE NAYARIT"/>
    <s v="31/03/2025"/>
    <m/>
    <x v="28"/>
    <x v="1"/>
  </r>
  <r>
    <s v="2025"/>
    <s v="01/01/2025"/>
    <s v="31/03/2025"/>
    <x v="0"/>
    <x v="0"/>
    <x v="0"/>
    <s v="19"/>
    <s v=""/>
    <s v="Arrendamiento de inmueble de esta Junta Local Ejecutiva en Nayarit. Artículo 31 fracc. III y artículo 51 del Reglamento del Instituto Nacional Electoral en Materia de Adquisiciones, Arrendamientos de Bienes Muebles y Servicios."/>
    <s v="http://transparencia.ine.mx/sistemaot/cargaMasiva/Articulo70/2025/Formato28//JL-NAY/tml1/sop141.pdf"/>
    <s v="1160"/>
    <s v=""/>
    <s v=""/>
    <s v="Arrendamiento de inmueble de esta Junta Local Ejecutiva en Nayarit. Artículo 31 fracc. III y artículo 51 del Reglamento del Instituto Nacional Electoral en Materia de Adquisiciones, Arrendamientos de Bienes Muebles y Servicios."/>
    <s v="1160"/>
    <s v=""/>
    <s v="1160"/>
    <s v="1160"/>
    <s v=""/>
    <s v=""/>
    <s v=""/>
    <s v=""/>
    <s v="Luis Mario"/>
    <s v="Naya"/>
    <s v="Jiménez"/>
    <s v="Hombre"/>
    <s v=""/>
    <s v="1160"/>
    <s v="NAJL720819VB9"/>
    <s v="Avenida"/>
    <s v="México"/>
    <s v="300-A"/>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46559.4"/>
    <n v="402009"/>
    <s v=""/>
    <s v=""/>
    <s v="Moneda Nacional"/>
    <s v=""/>
    <x v="1"/>
    <s v="Arrendamiento de inmueble de esta Junta Local Ejecutiva en Nayarit"/>
    <s v=""/>
    <s v="01/01/2025"/>
    <s v="31/12/2025"/>
    <s v="http://transparencia.ine.mx/sistemaot/cargaMasiva/Articulo70/2025/Formato28//JL-NAY/tml1/contratoarrendamiento012025.pdf"/>
    <s v=""/>
    <s v="1160"/>
    <x v="0"/>
    <s v="Recursos federales"/>
    <s v="Presupuesto de Egresos de la federación"/>
    <s v=""/>
    <s v=""/>
    <s v=""/>
    <s v=""/>
    <s v=""/>
    <s v="No"/>
    <s v="1160"/>
    <s v="Se revisó el material entregado físicamente contra la factura emitida"/>
    <s v=""/>
    <s v=""/>
    <s v=""/>
    <s v=""/>
    <s v="http://transparencia.ine.mx/sistemaot/cargaMasiva/Articulo70/2025/Formato28//JL-NAY/tml1/91.pdf"/>
    <s v="JUNTA LOCAL EJECUTIVA DE NAYARIT"/>
    <s v="31/03/2025"/>
    <m/>
    <x v="28"/>
    <x v="1"/>
  </r>
  <r>
    <s v="2025"/>
    <s v="01/01/2025"/>
    <s v="31/03/2025"/>
    <x v="0"/>
    <x v="0"/>
    <x v="0"/>
    <s v="20"/>
    <s v=""/>
    <s v="Arrendamiento de bodega para la Junta Local Ejecutiva en Nayarit. Artículo 31 fracc. III y artículo 51 del Reglamento del Instituto Nacional Electoral en Materia de Adquisiciones, Arrendamientos de Bienes Muebles y Servicios."/>
    <s v="http://transparencia.ine.mx/sistemaot/cargaMasiva/Articulo70/2025/Formato28//JL-NAY/tml1/sop139.pdf"/>
    <s v="1161"/>
    <s v=""/>
    <s v=""/>
    <s v="Arrendamiento de bodega para la Junta Local Ejecutiva en Nayarit. Artículo 31 fracc. III y artículo 51 del Reglamento del Instituto Nacional Electoral en Materia de Adquisiciones, Arrendamientos de Bienes Muebles y Servicios."/>
    <s v="1161"/>
    <s v=""/>
    <s v="1161"/>
    <s v="1161"/>
    <s v=""/>
    <s v=""/>
    <s v=""/>
    <s v=""/>
    <s v="Cora Marcela"/>
    <s v="Navarro"/>
    <s v="López"/>
    <s v="Mujer"/>
    <s v=""/>
    <s v="1161"/>
    <s v="NALC40312DS8"/>
    <s v="Calle"/>
    <s v="Veracruz"/>
    <s v="138 altos"/>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42-025"/>
    <s v="31/01/2025"/>
    <s v="01/01/2025"/>
    <s v="31/12/2025"/>
    <n v="66566.399999999994"/>
    <n v="77217"/>
    <s v=""/>
    <s v=""/>
    <s v="Moneda Nacional"/>
    <s v=""/>
    <x v="1"/>
    <s v="Arrendamiento de bodega para la Junta Local Ejecutiva en Nayarit"/>
    <s v=""/>
    <s v="01/01/2025"/>
    <s v="31/12/2025"/>
    <s v="http://transparencia.ine.mx/sistemaot/cargaMasiva/Articulo70/2025/Formato28//JL-NAY/tml1/contratoarrendamiento042025.pdf"/>
    <s v=""/>
    <s v="1161"/>
    <x v="0"/>
    <s v="Recursos federales"/>
    <s v="Presupuesto de Egresos de la federación"/>
    <s v=""/>
    <s v=""/>
    <s v=""/>
    <s v=""/>
    <s v=""/>
    <s v="No"/>
    <s v="1161"/>
    <s v="Se revisó el material entregado físicamente contra la factura emitida"/>
    <s v=""/>
    <s v=""/>
    <s v=""/>
    <s v=""/>
    <s v="http://transparencia.ine.mx/sistemaot/cargaMasiva/Articulo70/2025/Formato28//JL-NAY/tml1/56.pdf"/>
    <s v="JUNTA LOCAL EJECUTIVA DE NAYARIT"/>
    <s v="31/03/2025"/>
    <m/>
    <x v="28"/>
    <x v="1"/>
  </r>
  <r>
    <s v="2025"/>
    <s v="01/01/2025"/>
    <s v="31/03/2025"/>
    <x v="0"/>
    <x v="0"/>
    <x v="0"/>
    <s v="21"/>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21.pdf"/>
    <s v="1162"/>
    <s v=""/>
    <s v=""/>
    <s v="Arrendamiento de pensión vehicular para la Vocalía del Registro Federal de Electores de la Junta Local Ejecutiva en Nayarit. Artículo 31 fracc. III y artículo 51 del Reglamento del Instituto Nacional Electoral en Materia de Adquisiciones, Arrendamientos de Bienes Muebles y Servicios."/>
    <s v="1162"/>
    <s v=""/>
    <s v="1162"/>
    <s v="1162"/>
    <s v=""/>
    <s v=""/>
    <s v=""/>
    <s v=""/>
    <s v="Siddharta Gautama"/>
    <s v="Pulido"/>
    <s v="Rodríguez"/>
    <s v="Hombre"/>
    <s v=""/>
    <s v="1162"/>
    <s v="PURS7305014J6"/>
    <s v="Calle"/>
    <s v="Zapata"/>
    <s v="169-B"/>
    <s v=""/>
    <s v="Colonia"/>
    <s v="Centro"/>
    <s v="0001"/>
    <s v="Tepic"/>
    <s v="17"/>
    <s v="Tepic"/>
    <s v="18"/>
    <s v="Nayarit"/>
    <s v="63000"/>
    <s v=""/>
    <s v=""/>
    <s v=""/>
    <s v=""/>
    <s v="Cuenta con los requerimientos solicitados y presentó la mejor propuesta económica en el servicio brindado de inmueble."/>
    <s v="Vocalía Ejecutiva de la Junta Local Ejecutiva en Nayarit"/>
    <s v="Junta Local Ejecutiva en Nayarit"/>
    <s v="Junta Local Ejecutiva en Nayarit"/>
    <s v="001-2025"/>
    <s v="31/01/2025"/>
    <s v="01/01/2025"/>
    <s v="31/12/2025"/>
    <n v="35833.32"/>
    <n v="41566.68"/>
    <s v=""/>
    <s v=""/>
    <s v="Moneda Nacional"/>
    <s v=""/>
    <x v="1"/>
    <s v="Arrendamiento de pensión vehicular para la Vocalía del Registro Federal de Electores de la Junta Local Ejecutiva en Nayarit"/>
    <s v=""/>
    <s v="01/01/2025"/>
    <s v="31/12/2025"/>
    <s v="http://transparencia.ine.mx/sistemaot/cargaMasiva/Articulo70/2025/Formato28//JL-NAY/tml1/contratodeservicios012025.pdf"/>
    <s v=""/>
    <s v="1162"/>
    <x v="0"/>
    <s v="Recursos federales"/>
    <s v="Presupuesto de Egresos de la federación"/>
    <s v=""/>
    <s v=""/>
    <s v=""/>
    <s v=""/>
    <s v=""/>
    <s v="No"/>
    <s v="1162"/>
    <s v="Se revisó el material entregado físicamente contra la factura emitida"/>
    <s v=""/>
    <s v=""/>
    <s v=""/>
    <s v=""/>
    <s v="http://transparencia.ine.mx/sistemaot/cargaMasiva/Articulo70/2025/Formato28//JL-NAY/tml1/319.pdf"/>
    <s v="JUNTA LOCAL EJECUTIVA DE NAYARIT"/>
    <s v="31/03/2025"/>
    <m/>
    <x v="28"/>
    <x v="1"/>
  </r>
  <r>
    <s v="2025"/>
    <s v="01/01/2025"/>
    <s v="31/03/2025"/>
    <x v="0"/>
    <x v="1"/>
    <x v="0"/>
    <s v="22"/>
    <s v=""/>
    <s v="Servicio de vigilanci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55.pdf"/>
    <s v="1163"/>
    <s v=""/>
    <s v=""/>
    <s v="Servicio de vigilancia en las instalaciones de Junta Local Ejecutiva en Nayarit. Artículo 31 fracc. III y artículo 51 del Reglamento del Instituto Nacional Electoral en Materia de Adquisiciones, Arrendamientos de Bienes Muebles y Servicios."/>
    <s v="1163"/>
    <s v=""/>
    <s v="1163"/>
    <s v="1163"/>
    <s v=""/>
    <s v=""/>
    <s v=""/>
    <s v=""/>
    <s v="Noé"/>
    <s v="Munguia"/>
    <s v="Patricio"/>
    <s v="Hombre"/>
    <s v=""/>
    <s v="1163"/>
    <s v="MUPN710222IY9"/>
    <s v="Calle"/>
    <s v="Durango"/>
    <s v="400"/>
    <s v=""/>
    <s v="Fraccionamiento"/>
    <s v="Fray Junípero Sierra"/>
    <s v="0001"/>
    <s v="Tepic"/>
    <s v="17"/>
    <s v="Tepic"/>
    <s v="18"/>
    <s v="Nayarit"/>
    <s v="63139"/>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4/2024"/>
    <s v="31/01/2025"/>
    <s v="01/01/2025"/>
    <s v="28/02/2025"/>
    <n v="588000"/>
    <n v="682080"/>
    <s v=""/>
    <s v=""/>
    <s v="Moneda Nacional"/>
    <s v=""/>
    <x v="1"/>
    <s v="Servicio de vigilancia en las instalaciones de Junta Local Ejecutiva en Nayarit"/>
    <s v=""/>
    <s v="01/01/2025"/>
    <s v="28/02/2025"/>
    <s v="https://transparencia.ine.mx/sistemaot/cargaMasiva/Articulo70/2025/Formato28//JL-NAY/tml1/contrato-serv4.pdf"/>
    <s v=""/>
    <s v="1163"/>
    <x v="0"/>
    <s v="Recursos federales"/>
    <s v="Presupuesto de Egresos de la federación"/>
    <s v=""/>
    <s v=""/>
    <s v=""/>
    <s v=""/>
    <s v=""/>
    <s v="Si"/>
    <s v="1163"/>
    <s v="Se revisó el material entregado físicamente contra la factura emitida"/>
    <s v=""/>
    <s v=""/>
    <s v=""/>
    <s v=""/>
    <s v="http://transparencia.ine.mx/sistemaot/cargaMasiva/Articulo70/2025/Formato28//JL-NAY/tml1/6842.pdf"/>
    <s v="JUNTA LOCAL EJECUTIVA DE NAYARIT"/>
    <s v="31/03/2025"/>
    <m/>
    <x v="28"/>
    <x v="1"/>
  </r>
  <r>
    <s v="2025"/>
    <s v="01/01/2025"/>
    <s v="31/03/2025"/>
    <x v="0"/>
    <x v="0"/>
    <x v="0"/>
    <s v="23"/>
    <s v=""/>
    <s v="Arrendamiento de equipos multifuncionales para las diferentes áreas de la Junta Local Ejecutiva en Nayarit. Artículo 31 fracc. III y artículo 51 del Reglamento del Instituto Nacional Electoral en Materia de Adquisiciones, Arrendamientos de Bienes Muebles y Servicios."/>
    <s v="http://transparencia.ine.mx/sistemaot/cargaMasiva/Articulo70/2025/Formato28//JL-NAY/tml1/sop135.pdf"/>
    <s v="1164"/>
    <s v=""/>
    <s v=""/>
    <s v="Arrendamiento de equipos multifuncionales para las diferentes áreas de la Junta Local Ejecutiva en Nayarit. Artículo 31 fracc. III y artículo 51 del Reglamento del Instituto Nacional Electoral en Materia de Adquisiciones, Arrendamientos de Bienes Muebles y Servicios."/>
    <s v="1164"/>
    <s v=""/>
    <s v="1164"/>
    <s v="1164"/>
    <s v=""/>
    <s v=""/>
    <s v=""/>
    <s v=""/>
    <s v=""/>
    <s v=""/>
    <s v=""/>
    <s v=""/>
    <s v="Rizo papelera S.A. de C.V."/>
    <s v="1164"/>
    <s v="RPA020610ET2"/>
    <s v="Calle"/>
    <s v="Argentina"/>
    <s v="221"/>
    <s v=""/>
    <s v="Colonia"/>
    <s v="Los Fresnos"/>
    <s v="0001"/>
    <s v="Tepic"/>
    <s v="17"/>
    <s v="Tepic"/>
    <s v="18"/>
    <s v="Nayarit"/>
    <s v="63197"/>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3/2025"/>
    <s v="31/01/2025"/>
    <s v="01/01/2025"/>
    <s v="31/12/2025"/>
    <n v="1954.94"/>
    <n v="2267.73"/>
    <s v=""/>
    <s v=""/>
    <s v="Moneda Nacional"/>
    <s v=""/>
    <x v="1"/>
    <s v="Arrendamiento de equipos multifuncionales para las diferentes áreas de la Junta Local Ejecutiva en Nayarit"/>
    <s v=""/>
    <s v="01/01/2025"/>
    <s v="31/12/2025"/>
    <s v="http://transparencia.ine.mx/sistemaot/cargaMasiva/Articulo70/2025/Formato28//JL-NAY/tml1/contratodeservicios032025.pdf"/>
    <s v=""/>
    <s v="1164"/>
    <x v="0"/>
    <s v="Recursos federales"/>
    <s v="Presupuesto de Egresos de la federación"/>
    <s v=""/>
    <s v=""/>
    <s v=""/>
    <s v=""/>
    <s v=""/>
    <s v="No"/>
    <s v="1164"/>
    <s v="Se revisó el material entregado físicamente contra la factura emitida"/>
    <s v=""/>
    <s v=""/>
    <s v=""/>
    <s v=""/>
    <s v="http://transparencia.ine.mx/sistemaot/cargaMasiva/Articulo70/2025/Formato28//JL-NAY/tml1/19349.pdf"/>
    <s v="JUNTA LOCAL EJECUTIVA DE NAYARIT"/>
    <s v="31/03/2025"/>
    <m/>
    <x v="28"/>
    <x v="1"/>
  </r>
  <r>
    <s v="2025"/>
    <s v="01/01/2025"/>
    <s v="31/03/2025"/>
    <x v="0"/>
    <x v="1"/>
    <x v="0"/>
    <s v="24"/>
    <s v=""/>
    <s v="Servicio de limpieza en las instalaciones de Junta Local Ejecutiva en Nayarit. Artículo 31 fracc. III y artículo 51 del Reglamento del Instituto Nacional Electoral en Materia de Adquisiciones, Arrendamientos de Bienes Muebles y Servicios."/>
    <s v="http://transparencia.ine.mx/sistemaot/cargaMasiva/Articulo70/2025/Formato28//JL-NAY/tml1/sop136.pdf"/>
    <s v="1165"/>
    <s v=""/>
    <s v=""/>
    <s v="Servicio de limpieza en las instalaciones de Junta Local Ejecutiva en Nayarit. Artículo 31 fracc. III y artículo 51 del Reglamento del Instituto Nacional Electoral en Materia de Adquisiciones, Arrendamientos de Bienes Muebles y Servicios."/>
    <s v="1165"/>
    <s v=""/>
    <s v="1165"/>
    <s v="1165"/>
    <s v=""/>
    <s v=""/>
    <s v=""/>
    <s v=""/>
    <s v="Susana Estela"/>
    <s v="Piña"/>
    <s v="Ramírez"/>
    <s v="Mujer"/>
    <s v=""/>
    <s v="1165"/>
    <s v="PIRS8001225A8"/>
    <s v="Boulevard"/>
    <s v="Tepic- Xalisco"/>
    <s v="3010"/>
    <s v=""/>
    <s v="Colonia"/>
    <s v="Miravalles"/>
    <s v="0001"/>
    <s v="Tepic"/>
    <s v="17"/>
    <s v="Tepic"/>
    <s v="18"/>
    <s v="Nayarit"/>
    <s v="63038"/>
    <s v=""/>
    <s v=""/>
    <s v=""/>
    <s v=""/>
    <s v="Cuenta con los requerimientos solicitados y presentó la mejor propuesta económica en el servicio brindado de inmueble."/>
    <s v="Vocalía Ejecutiva de la Junta Local Ejecutiva en Nayarit"/>
    <s v="Junta Local Ejecutiva en Nayarit"/>
    <s v="Junta Local Ejecutiva en Nayarit"/>
    <s v="INE/SERV/002/2025"/>
    <s v="31/01/2025"/>
    <s v="01/02/2025"/>
    <s v="31/12/2025"/>
    <n v="388058"/>
    <n v="450147.28"/>
    <s v=""/>
    <s v=""/>
    <s v="Moneda Nacional"/>
    <s v=""/>
    <x v="1"/>
    <s v="Servicio de limpieza en las instalaciones de Junta Local Ejecutiva en Nayarit"/>
    <s v=""/>
    <s v="01/02/2025"/>
    <s v="31/12/2025"/>
    <s v="http://transparencia.ine.mx/sistemaot/cargaMasiva/Articulo70/2025/Formato28//JL-NAY/tml1/contratodeservicios022025.pdf"/>
    <s v=""/>
    <s v="1165"/>
    <x v="0"/>
    <s v="Recursos federales"/>
    <s v="Presupuesto de Egresos de la federación"/>
    <s v=""/>
    <s v=""/>
    <s v=""/>
    <s v=""/>
    <s v=""/>
    <s v="No"/>
    <s v="1165"/>
    <s v="Se revisó el material entregado físicamente contra la factura emitida"/>
    <s v=""/>
    <s v=""/>
    <s v=""/>
    <s v=""/>
    <s v="http://transparencia.ine.mx/sistemaot/cargaMasiva/Articulo70/2025/Formato28//JL-NAY/tml1/9cd7066b1.pdf"/>
    <s v="JUNTA LOCAL EJECUTIVA DE NAYARIT"/>
    <s v="31/03/2025"/>
    <m/>
    <x v="28"/>
    <x v="1"/>
  </r>
  <r>
    <s v="2025"/>
    <s v="01/01/2025"/>
    <s v="31/03/2025"/>
    <x v="0"/>
    <x v="1"/>
    <x v="0"/>
    <s v="contrato1"/>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pdf"/>
    <s v="1166"/>
    <s v=""/>
    <s v=""/>
    <s v="Adquisición de gasolina para las actividades de Junta, módulos de Atención Ciudadana y Consejo"/>
    <s v="1166"/>
    <s v=""/>
    <s v="1166"/>
    <s v="1166"/>
    <s v=""/>
    <s v=""/>
    <s v=""/>
    <s v=""/>
    <s v="Jesús"/>
    <s v="Borrego"/>
    <s v="Inguanzo"/>
    <s v="Hombre"/>
    <s v=""/>
    <s v="1166"/>
    <s v="BOIJ630525F5A"/>
    <s v="Avenida"/>
    <s v="Suave Patria"/>
    <s v="53"/>
    <s v=""/>
    <s v="Colonia"/>
    <s v="Lagunita"/>
    <s v="20"/>
    <s v="Jerez"/>
    <s v="20"/>
    <s v="Jerez"/>
    <s v="32"/>
    <s v="Zacatecas"/>
    <s v="993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2/2025"/>
    <s v="01/01/2025"/>
    <s v="01/01/2025"/>
    <s v="31/12/2025"/>
    <n v="400000"/>
    <n v="464000"/>
    <s v="20.00"/>
    <s v="400000.00"/>
    <s v="Moneda Nacional"/>
    <s v=""/>
    <x v="1"/>
    <s v="Adquisición de vales de combustible para los vehículos de la 02 Junta Distrital Ejecutiva en el desarrollo de las actividades propias de la Junta, los Módulos de Atención Ciudadana y Consejo"/>
    <s v=""/>
    <s v="01/01/2025"/>
    <s v="31/12/2025"/>
    <s v="http://transparencia.ine.mx/sistemaot/cargaMasiva/Articulo70/2025/Formato28//JD02-ZAC/tml1/contrato1.pdf"/>
    <s v=""/>
    <s v="1166"/>
    <x v="0"/>
    <s v="Recursos federales"/>
    <s v="Presupuesto de Egresos de la Federación"/>
    <s v=""/>
    <s v=""/>
    <s v=""/>
    <s v=""/>
    <s v=""/>
    <s v="No"/>
    <s v="1166"/>
    <s v=""/>
    <s v=""/>
    <s v=""/>
    <s v=""/>
    <s v=""/>
    <s v="http://transparencia.ine.mx/sistemaot/cargaMasiva/Articulo70/2025/Formato28//JD02-ZAC/tml1/factura1.pdf"/>
    <s v="JUNTA DISTRITAL EJECUTIVA NO.02 DE ZACATECAS - JEREZ"/>
    <s v="31/03/2025"/>
    <m/>
    <x v="30"/>
    <x v="0"/>
  </r>
  <r>
    <s v="2025"/>
    <s v="01/01/2025"/>
    <s v="31/03/2025"/>
    <x v="0"/>
    <x v="1"/>
    <x v="0"/>
    <s v="contrato2"/>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2.pdf"/>
    <s v="1167"/>
    <s v=""/>
    <s v=""/>
    <s v="Servicio de arrendamiento de equipos de fotocopiado para las actividades de la Junta y el Consejo"/>
    <s v="1167"/>
    <s v=""/>
    <s v="1167"/>
    <s v="1167"/>
    <s v=""/>
    <s v=""/>
    <s v=""/>
    <s v=""/>
    <s v=""/>
    <s v=""/>
    <s v=""/>
    <s v=""/>
    <s v="Copiadoras Dinámicas de Zacatecas"/>
    <s v="1167"/>
    <s v="ASS940124CD2"/>
    <s v="Avenida"/>
    <s v="González Ortega"/>
    <s v="408"/>
    <s v=""/>
    <s v="Colonia"/>
    <s v="Sierra de Alica"/>
    <s v="56"/>
    <s v="Zacatecas"/>
    <s v="56"/>
    <s v="Zacatecas"/>
    <s v="32"/>
    <s v="Zacatecas"/>
    <s v="9805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3/2025"/>
    <s v="03/01/2025"/>
    <s v="03/01/2025"/>
    <s v="31/12/2025"/>
    <n v="34728"/>
    <n v="40284.480000000003"/>
    <s v=""/>
    <s v=""/>
    <s v="Moneda Nacional"/>
    <s v=""/>
    <x v="1"/>
    <s v="Servicio de fotocopiado en las instalaciones de la 02 Junta Distrital Ejecutiva y Consejo"/>
    <s v=""/>
    <s v="03/01/2025"/>
    <s v="31/12/2025"/>
    <s v="http://transparencia.ine.mx/sistemaot/cargaMasiva/Articulo70/2025/Formato28//JD02-ZAC/tml1/contrato2.pdf"/>
    <s v=""/>
    <s v="1167"/>
    <x v="0"/>
    <s v="Recursos federales"/>
    <s v="Presupuesto de Egresos de la Federación"/>
    <s v=""/>
    <s v=""/>
    <s v=""/>
    <s v=""/>
    <s v=""/>
    <s v="No"/>
    <s v="1167"/>
    <s v=""/>
    <s v=""/>
    <s v=""/>
    <s v=""/>
    <s v=""/>
    <s v="http://transparencia.ine.mx/sistemaot/cargaMasiva/Articulo70/2025/Formato28//JD02-ZAC/tml1/factura2.pdf"/>
    <s v="JUNTA DISTRITAL EJECUTIVA NO.02 DE ZACATECAS - JEREZ"/>
    <s v="31/03/2025"/>
    <m/>
    <x v="30"/>
    <x v="0"/>
  </r>
  <r>
    <s v="2025"/>
    <s v="01/01/2025"/>
    <s v="31/03/2025"/>
    <x v="0"/>
    <x v="1"/>
    <x v="0"/>
    <s v="contrato3"/>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3.pdf"/>
    <s v="1168"/>
    <s v=""/>
    <s v=""/>
    <s v="Servicio de mantenimiento preventivo y/o correctivo del parque vehícular"/>
    <s v="1168"/>
    <s v=""/>
    <s v="1168"/>
    <s v="1168"/>
    <s v=""/>
    <s v=""/>
    <s v=""/>
    <s v=""/>
    <s v="Jorge Cristian"/>
    <s v="Arizmendi"/>
    <s v="Sánchez"/>
    <s v="Hombre"/>
    <s v=""/>
    <s v="1168"/>
    <s v="AISJ920309R69"/>
    <s v="Calle"/>
    <s v="Guillermo Prieto"/>
    <s v="66"/>
    <s v=""/>
    <s v="Colonia"/>
    <s v="Lagunita"/>
    <s v="20"/>
    <s v="Jerez"/>
    <s v="20"/>
    <s v="Jerez"/>
    <s v="32"/>
    <s v="Zacatecas"/>
    <s v="9934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4/2025"/>
    <s v="03/01/2025"/>
    <s v="03/01/2025"/>
    <s v="31/12/2025"/>
    <n v="5054.47"/>
    <n v="5800"/>
    <s v="1000.00"/>
    <s v="107000.00"/>
    <s v="Moneda Nacional"/>
    <s v=""/>
    <x v="1"/>
    <s v="Servicio de mantenimiento del parque vehicular propiedad del Instituto Nacional Electoral"/>
    <s v=""/>
    <s v="03/01/2025"/>
    <s v="31/12/2025"/>
    <s v="http://transparencia.ine.mx/sistemaot/cargaMasiva/Articulo70/2025/Formato28//JD02-ZAC/tml1/contrato3.pdf"/>
    <s v=""/>
    <s v="1168"/>
    <x v="0"/>
    <s v="Recursos federales"/>
    <s v="Presupuesto de Egresos de la Federación"/>
    <s v=""/>
    <s v=""/>
    <s v=""/>
    <s v=""/>
    <s v=""/>
    <s v="No"/>
    <s v="1168"/>
    <s v=""/>
    <s v=""/>
    <s v=""/>
    <s v=""/>
    <s v=""/>
    <s v="http://transparencia.ine.mx/sistemaot/cargaMasiva/Articulo70/2025/Formato28//JD02-ZAC/tml1/factura3.pdf"/>
    <s v="JUNTA DISTRITAL EJECUTIVA NO.02 DE ZACATECAS - JEREZ"/>
    <s v="31/03/2025"/>
    <m/>
    <x v="30"/>
    <x v="0"/>
  </r>
  <r>
    <s v="2025"/>
    <s v="01/01/2025"/>
    <s v="31/03/2025"/>
    <x v="0"/>
    <x v="1"/>
    <x v="0"/>
    <s v="contrato4"/>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4.pdf"/>
    <s v="1169"/>
    <s v=""/>
    <s v=""/>
    <s v="Servicio de sanitización en las instalaciones de la Junta y el Módulo de Atención Ciudadana Fijo"/>
    <s v="1169"/>
    <s v=""/>
    <s v="1169"/>
    <s v="1169"/>
    <s v=""/>
    <s v=""/>
    <s v=""/>
    <s v=""/>
    <s v="Marco Aurelio"/>
    <s v="Delgadillo"/>
    <s v="Yañez"/>
    <s v="Hombre"/>
    <s v=""/>
    <s v="1169"/>
    <s v="DEYM810208LW4"/>
    <s v="Avenida"/>
    <s v="San Marcos"/>
    <s v="112"/>
    <s v=""/>
    <s v="Fraccionamiento"/>
    <s v="Lomas del Capulín"/>
    <s v="56"/>
    <s v="Zacatecas"/>
    <s v="56"/>
    <s v="Zacatecas"/>
    <s v="32"/>
    <s v="Zacatecas"/>
    <s v="9805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5/2025"/>
    <s v="03/01/2025"/>
    <s v="03/01/2025"/>
    <s v="31/12/2025"/>
    <n v="18000"/>
    <n v="20880"/>
    <s v=""/>
    <s v=""/>
    <s v="Moneda Nacional"/>
    <s v=""/>
    <x v="1"/>
    <s v="Servicio de sanitización en las instalaciones de la 02 Junta Distrital Ejecutiva y el Módulo de Atención Ciudadana Fijo"/>
    <s v=""/>
    <s v="03/01/2025"/>
    <s v="31/12/2025"/>
    <s v="http://transparencia.ine.mx/sistemaot/cargaMasiva/Articulo70/2025/Formato28//JD02-ZAC/tml1/contrato4.pdf"/>
    <s v=""/>
    <s v="1169"/>
    <x v="0"/>
    <s v="Recursos federales"/>
    <s v="Presupuesto de Egresos de la Federación"/>
    <s v=""/>
    <s v=""/>
    <s v=""/>
    <s v=""/>
    <s v=""/>
    <s v="No"/>
    <s v="1169"/>
    <s v=""/>
    <s v=""/>
    <s v=""/>
    <s v=""/>
    <s v=""/>
    <s v="http://transparencia.ine.mx/sistemaot/cargaMasiva/Articulo70/2025/Formato28//JD02-ZAC/tml1/factura4.pdf"/>
    <s v="JUNTA DISTRITAL EJECUTIVA NO.02 DE ZACATECAS - JEREZ"/>
    <s v="31/03/2025"/>
    <m/>
    <x v="30"/>
    <x v="0"/>
  </r>
  <r>
    <s v="2025"/>
    <s v="01/01/2025"/>
    <s v="31/03/2025"/>
    <x v="0"/>
    <x v="2"/>
    <x v="0"/>
    <s v="contrato5"/>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5.pdf"/>
    <s v="1170"/>
    <s v=""/>
    <s v=""/>
    <s v="Adquisición de productos de cafetería para las sesiones de la Junta y el Consejo"/>
    <s v="1170"/>
    <s v=""/>
    <s v="1170"/>
    <s v="1170"/>
    <s v=""/>
    <s v=""/>
    <s v=""/>
    <s v=""/>
    <s v=""/>
    <s v=""/>
    <s v=""/>
    <s v=""/>
    <s v="Autoservicio SAMA S.A. de C.V."/>
    <s v="1170"/>
    <s v="ASS940124CD2"/>
    <s v="Calle"/>
    <s v="Juárez"/>
    <s v="30"/>
    <s v=""/>
    <s v="Colonia"/>
    <s v="Centro"/>
    <s v="20"/>
    <s v="Jerez"/>
    <s v="20"/>
    <s v="Jerez"/>
    <s v="32"/>
    <s v="Zacatecas"/>
    <s v="993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7/2025"/>
    <s v="03/01/2025"/>
    <s v="03/01/2025"/>
    <s v="31/12/2025"/>
    <n v="26187.68"/>
    <n v="27151.63"/>
    <s v=""/>
    <s v=""/>
    <s v="Moneda Nacional"/>
    <s v=""/>
    <x v="1"/>
    <s v="Adquisición de productos de cafetería para las sesiones de la 02 Junta Distrital Ejecutiva y Consejo"/>
    <s v=""/>
    <s v="03/01/2025"/>
    <s v="31/12/2025"/>
    <s v="http://transparencia.ine.mx/sistemaot/cargaMasiva/Articulo70/2025/Formato28//JD02-ZAC/tml1/contrato5.pdf"/>
    <s v=""/>
    <s v="1170"/>
    <x v="0"/>
    <s v="Recursos federales"/>
    <s v="Presupuesto de Egresos de la Federación"/>
    <s v=""/>
    <s v=""/>
    <s v=""/>
    <s v=""/>
    <s v=""/>
    <s v="No"/>
    <s v="1170"/>
    <s v=""/>
    <s v=""/>
    <s v=""/>
    <s v=""/>
    <s v=""/>
    <s v="http://transparencia.ine.mx/sistemaot/cargaMasiva/Articulo70/2025/Formato28//JD02-ZAC/tml1/factura5.pdf"/>
    <s v="JUNTA DISTRITAL EJECUTIVA NO.02 DE ZACATECAS - JEREZ"/>
    <s v="31/03/2025"/>
    <m/>
    <x v="30"/>
    <x v="0"/>
  </r>
  <r>
    <s v="2025"/>
    <s v="01/01/2025"/>
    <s v="31/03/2025"/>
    <x v="0"/>
    <x v="2"/>
    <x v="0"/>
    <s v="contrato6"/>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6.pdf"/>
    <s v="1171"/>
    <s v=""/>
    <s v=""/>
    <s v="Adquisición de productos desechables para las sesiones de la Junta y el Consejo"/>
    <s v="1171"/>
    <s v=""/>
    <s v="1171"/>
    <s v="1171"/>
    <s v=""/>
    <s v=""/>
    <s v=""/>
    <s v=""/>
    <s v=""/>
    <s v=""/>
    <s v=""/>
    <s v=""/>
    <s v="Autoservicio SAMA S.A. de C.V."/>
    <s v="1171"/>
    <s v="ASS940124CD2"/>
    <s v="Calle"/>
    <s v="Juárez"/>
    <s v="30"/>
    <s v=""/>
    <s v="Colonia"/>
    <s v="Centro"/>
    <s v="20"/>
    <s v="Jerez"/>
    <s v="20"/>
    <s v="Jerez"/>
    <s v="32"/>
    <s v="Zacatecas"/>
    <s v="993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8/2025"/>
    <s v="03/01/2025"/>
    <s v="03/01/2025"/>
    <s v="31/12/2025"/>
    <n v="5083.95"/>
    <n v="5897.39"/>
    <s v=""/>
    <s v=""/>
    <s v="Moneda Nacional"/>
    <s v=""/>
    <x v="1"/>
    <s v="Adquisición de productos desechables para las sesiones de la 02 Junta Distrital Ejecutiva y Consejo"/>
    <s v=""/>
    <s v="03/01/2025"/>
    <s v="31/12/2025"/>
    <s v="http://transparencia.ine.mx/sistemaot/cargaMasiva/Articulo70/2025/Formato28//JD02-ZAC/tml1/contrato6.pdf"/>
    <s v=""/>
    <s v="1171"/>
    <x v="0"/>
    <s v="Recursos federales"/>
    <s v="Presupuesto de Egresos de la Federación"/>
    <s v=""/>
    <s v=""/>
    <s v=""/>
    <s v=""/>
    <s v=""/>
    <s v="No"/>
    <s v="1171"/>
    <s v=""/>
    <s v=""/>
    <s v=""/>
    <s v=""/>
    <s v=""/>
    <s v="http://transparencia.ine.mx/sistemaot/cargaMasiva/Articulo70/2025/Formato28//JD02-ZAC/tml1/factura6.pdf"/>
    <s v="JUNTA DISTRITAL EJECUTIVA NO.02 DE ZACATECAS - JEREZ"/>
    <s v="31/03/2025"/>
    <m/>
    <x v="30"/>
    <x v="0"/>
  </r>
  <r>
    <s v="2025"/>
    <s v="01/01/2025"/>
    <s v="31/03/2025"/>
    <x v="0"/>
    <x v="2"/>
    <x v="0"/>
    <s v="contrato7"/>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7.pdf"/>
    <s v="1172"/>
    <s v=""/>
    <s v=""/>
    <s v="Adquisición de tóners para las actividades de la Junta y el Consejo"/>
    <s v="1172"/>
    <s v=""/>
    <s v="1172"/>
    <s v="1172"/>
    <s v=""/>
    <s v=""/>
    <s v=""/>
    <s v=""/>
    <s v=""/>
    <s v=""/>
    <s v=""/>
    <s v=""/>
    <s v="SYACOM S. DE R.L. DE C.V."/>
    <s v="1172"/>
    <s v="SYA1112021U7"/>
    <s v="Calle"/>
    <s v="Alameda"/>
    <s v="3"/>
    <s v=""/>
    <s v="Colonia"/>
    <s v="Centro"/>
    <s v="17"/>
    <s v="Guadalupe"/>
    <s v="17"/>
    <s v="Guadalupe"/>
    <s v="32"/>
    <s v="Zacatecas"/>
    <s v="9860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9/2025"/>
    <s v="03/01/2025"/>
    <s v="03/01/2025"/>
    <s v="31/12/2025"/>
    <n v="33686"/>
    <n v="39075.760000000002"/>
    <s v=""/>
    <s v=""/>
    <s v="Moneda Nacional"/>
    <s v=""/>
    <x v="1"/>
    <s v="Adquisición de tóneres para el cumplimiento de las actividades de la 02 Junta Distrital Ejecutiva y Consejo"/>
    <s v=""/>
    <s v="03/01/2025"/>
    <s v="31/12/2025"/>
    <s v="http://transparencia.ine.mx/sistemaot/cargaMasiva/Articulo70/2025/Formato28//JD02-ZAC/tml1/contrato7.pdf"/>
    <s v=""/>
    <s v="1172"/>
    <x v="0"/>
    <s v="Recursos federales"/>
    <s v="Presupuesto de Egresos de la Federación"/>
    <s v=""/>
    <s v=""/>
    <s v=""/>
    <s v=""/>
    <s v=""/>
    <s v="No"/>
    <s v="1172"/>
    <s v=""/>
    <s v=""/>
    <s v=""/>
    <s v=""/>
    <s v=""/>
    <s v="http://transparencia.ine.mx/sistemaot/cargaMasiva/Articulo70/2025/Formato28//JD02-ZAC/tml1/factura7.pdf"/>
    <s v="JUNTA DISTRITAL EJECUTIVA NO.02 DE ZACATECAS - JEREZ"/>
    <s v="31/03/2025"/>
    <m/>
    <x v="30"/>
    <x v="0"/>
  </r>
  <r>
    <s v="2025"/>
    <s v="01/01/2025"/>
    <s v="31/03/2025"/>
    <x v="0"/>
    <x v="2"/>
    <x v="0"/>
    <s v="contrato8"/>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8.pdf"/>
    <s v="1173"/>
    <s v=""/>
    <s v=""/>
    <s v="Adquisición de memorias para las actividades de la Junta y el Consejo"/>
    <s v="1173"/>
    <s v=""/>
    <s v="1173"/>
    <s v="1173"/>
    <s v=""/>
    <s v=""/>
    <s v=""/>
    <s v=""/>
    <s v="Isaac"/>
    <s v="Alvarado"/>
    <s v="Sabag"/>
    <s v="Hombre"/>
    <s v=""/>
    <s v="1173"/>
    <s v="AASI9211282N4"/>
    <s v="Calle"/>
    <s v="Henry Ford"/>
    <s v="107"/>
    <s v=""/>
    <s v="Colonia"/>
    <s v="Mecánicos"/>
    <s v="56"/>
    <s v="Zacatecas"/>
    <s v="56"/>
    <s v="Zacatecas"/>
    <s v="32"/>
    <s v="Zacatecas"/>
    <s v="98057"/>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10/2025"/>
    <s v="03/01/2025"/>
    <s v="03/01/2025"/>
    <s v="31/12/2025"/>
    <n v="1975"/>
    <n v="2291"/>
    <s v=""/>
    <s v=""/>
    <s v="Moneda Nacional"/>
    <s v=""/>
    <x v="1"/>
    <s v="Adquisición de memorias para el cumplimiento de las actividades de la 02 Junta Distrital Ejecutiva y Consejo"/>
    <s v=""/>
    <s v="03/01/2025"/>
    <s v="31/12/2025"/>
    <s v="http://transparencia.ine.mx/sistemaot/cargaMasiva/Articulo70/2025/Formato28//JD02-ZAC/tml1/contrato8.pdf"/>
    <s v=""/>
    <s v="1173"/>
    <x v="0"/>
    <s v="Recursos federales"/>
    <s v="Presupuesto de Egresos de la Federación"/>
    <s v=""/>
    <s v=""/>
    <s v=""/>
    <s v=""/>
    <s v=""/>
    <s v="No"/>
    <s v="1173"/>
    <s v=""/>
    <s v=""/>
    <s v=""/>
    <s v=""/>
    <s v=""/>
    <s v="http://transparencia.ine.mx/sistemaot/cargaMasiva/Articulo70/2025/Formato28//JD02-ZAC/tml1/factura8.pdf"/>
    <s v="JUNTA DISTRITAL EJECUTIVA NO.02 DE ZACATECAS - JEREZ"/>
    <s v="31/03/2025"/>
    <m/>
    <x v="30"/>
    <x v="0"/>
  </r>
  <r>
    <s v="2025"/>
    <s v="01/01/2025"/>
    <s v="31/03/2025"/>
    <x v="0"/>
    <x v="2"/>
    <x v="0"/>
    <s v="contrato9"/>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9.pdf"/>
    <s v="1174"/>
    <s v=""/>
    <s v=""/>
    <s v="Adquisición de papelería para las actividades de la Junta y el Consejo"/>
    <s v="1174"/>
    <s v=""/>
    <s v="1174"/>
    <s v="1174"/>
    <s v=""/>
    <s v=""/>
    <s v=""/>
    <s v=""/>
    <s v="Jesús"/>
    <s v="Gurrola"/>
    <s v="Carrillo"/>
    <s v="Hombre"/>
    <s v=""/>
    <s v="1174"/>
    <s v="GUCJ7006028F4"/>
    <s v="Calle"/>
    <s v="Camino a Jomulquillo"/>
    <s v="5-A"/>
    <s v=""/>
    <s v="Colonia"/>
    <s v="Zaragoza"/>
    <s v="20"/>
    <s v="Jerez"/>
    <s v="20"/>
    <s v="Jerez"/>
    <s v="32"/>
    <s v="Zacatecas"/>
    <s v="9932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11/2025"/>
    <s v="03/01/2025"/>
    <s v="03/01/2025"/>
    <s v="31/12/2025"/>
    <n v="60062.720000000001"/>
    <n v="69671.820000000007"/>
    <s v=""/>
    <s v=""/>
    <s v="Moneda Nacional"/>
    <s v=""/>
    <x v="1"/>
    <s v="Adquisición de papelería para el cumplimiento de las actividades de la 02 Junta Distrital Ejecutiva y Consejo"/>
    <s v=""/>
    <s v="03/01/2025"/>
    <s v="31/12/2025"/>
    <s v="http://transparencia.ine.mx/sistemaot/cargaMasiva/Articulo70/2025/Formato28//JD02-ZAC/tml1/contrato9.pdf"/>
    <s v=""/>
    <s v="1174"/>
    <x v="0"/>
    <s v="Recursos federales"/>
    <s v="Presupuesto de Egresos de la Federación"/>
    <s v=""/>
    <s v=""/>
    <s v=""/>
    <s v=""/>
    <s v=""/>
    <s v="No"/>
    <s v="1174"/>
    <s v=""/>
    <s v=""/>
    <s v=""/>
    <s v=""/>
    <s v=""/>
    <s v="http://transparencia.ine.mx/sistemaot/cargaMasiva/Articulo70/2025/Formato28//JD02-ZAC/tml1/factura9.pdf"/>
    <s v="JUNTA DISTRITAL EJECUTIVA NO.02 DE ZACATECAS - JEREZ"/>
    <s v="31/03/2025"/>
    <m/>
    <x v="30"/>
    <x v="0"/>
  </r>
  <r>
    <s v="2025"/>
    <s v="01/01/2025"/>
    <s v="31/03/2025"/>
    <x v="0"/>
    <x v="1"/>
    <x v="0"/>
    <s v="contrato10"/>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0.pdf"/>
    <s v="1175"/>
    <s v=""/>
    <s v=""/>
    <s v="Servicio de vigilancia en las instalaciones de la Junta y el Módulo de Atención Ciudadana Fijo"/>
    <s v="1175"/>
    <s v=""/>
    <s v="1175"/>
    <s v="1175"/>
    <s v=""/>
    <s v=""/>
    <s v=""/>
    <s v=""/>
    <s v="Olivia Margarita"/>
    <s v="Juárez"/>
    <s v="Hernández"/>
    <s v="Mujer"/>
    <s v=""/>
    <s v="1175"/>
    <s v="JUHO8201135R3"/>
    <s v="Calzada"/>
    <s v="CNC"/>
    <s v="107"/>
    <s v=""/>
    <s v="Colonia"/>
    <s v="Las Palmas"/>
    <s v="56"/>
    <s v="Zacatecas"/>
    <s v="56"/>
    <s v="Zacatecas"/>
    <s v="32"/>
    <s v="Zacatecas"/>
    <s v="98057"/>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ADQ/JD02/ZAC/011/2024"/>
    <s v="30/01/2024"/>
    <s v="01/02/2024"/>
    <s v="31/12/2024"/>
    <n v="512068.92"/>
    <n v="593999.94999999995"/>
    <s v=""/>
    <s v=""/>
    <s v="Moneda Nacional"/>
    <s v=""/>
    <x v="1"/>
    <s v="Servicio de vigilancia para la seguridad en las instalaciones de la 02 Junta Distrital Ejecutiva y el Módulo de Atención Ciudadana"/>
    <s v=""/>
    <s v="01/01/2025"/>
    <s v="31/01/2025"/>
    <s v="http://transparencia.ine.mx/sistemaot/cargaMasiva/Articulo70/2025/Formato28//JD02-ZAC/tml1/contrato10.pdf"/>
    <s v=""/>
    <s v="1175"/>
    <x v="0"/>
    <s v="Recursos federales"/>
    <s v="Presupuesto de Egresos de la Federación"/>
    <s v=""/>
    <s v=""/>
    <s v=""/>
    <s v=""/>
    <s v=""/>
    <s v="No"/>
    <s v="1175"/>
    <s v=""/>
    <s v=""/>
    <s v=""/>
    <s v=""/>
    <s v=""/>
    <s v="http://transparencia.ine.mx/sistemaot/cargaMasiva/Articulo70/2025/Formato28//JD02-ZAC/tml1/facturavejar.pdf"/>
    <s v="JUNTA DISTRITAL EJECUTIVA NO.02 DE ZACATECAS - JEREZ"/>
    <s v="31/03/2025"/>
    <m/>
    <x v="30"/>
    <x v="0"/>
  </r>
  <r>
    <s v="2025"/>
    <s v="01/01/2025"/>
    <s v="31/03/2025"/>
    <x v="0"/>
    <x v="1"/>
    <x v="0"/>
    <s v="contrato11"/>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1.pdf"/>
    <s v="1176"/>
    <s v=""/>
    <s v=""/>
    <s v="Servicio de vigilancia en las instalaciones de la Junta y el Módulo de Atención Ciudadana Fijo"/>
    <s v="1176"/>
    <s v=""/>
    <s v="1176"/>
    <s v="1176"/>
    <s v=""/>
    <s v=""/>
    <s v=""/>
    <s v=""/>
    <s v=""/>
    <s v=""/>
    <s v=""/>
    <s v=""/>
    <s v="Seguridad Privada 365 S.C."/>
    <s v="1176"/>
    <s v="SPT221006382"/>
    <s v="Calle"/>
    <s v="Parcela"/>
    <s v="725"/>
    <s v=""/>
    <s v="Colonia"/>
    <s v="Cieneguita"/>
    <s v="17"/>
    <s v="Guadalupe"/>
    <s v="17"/>
    <s v="Guadalupe"/>
    <s v="32"/>
    <s v="Zacatecas"/>
    <s v="98612"/>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12/2025"/>
    <s v="31/01/2025"/>
    <s v="01/02/2025"/>
    <s v="31/12/2025"/>
    <n v="684738.89"/>
    <n v="794297.11"/>
    <s v=""/>
    <s v=""/>
    <s v="Moneda Nacional"/>
    <s v=""/>
    <x v="1"/>
    <s v="Servicio de vigilancia para la seguridad en las instalaciones de la 02 Junta Distrital Ejecutiva y el Módulo de Atención Ciudadana"/>
    <s v=""/>
    <s v="01/02/2025"/>
    <s v="31/12/2025"/>
    <s v="http://transparencia.ine.mx/sistemaot/cargaMasiva/Articulo70/2025/Formato28//JD02-ZAC/tml1/contrato365.pdf"/>
    <s v=""/>
    <s v="1176"/>
    <x v="0"/>
    <s v="Recursos federales"/>
    <s v="Presupuesto de Egresos de la Federación"/>
    <s v=""/>
    <s v=""/>
    <s v=""/>
    <s v=""/>
    <s v=""/>
    <s v="No"/>
    <s v="1176"/>
    <s v=""/>
    <s v=""/>
    <s v=""/>
    <s v=""/>
    <s v=""/>
    <s v="http://transparencia.ine.mx/sistemaot/cargaMasiva/Articulo70/2025/Formato28//JD02-ZAC/tml1/factura365.pdf"/>
    <s v="JUNTA DISTRITAL EJECUTIVA NO.02 DE ZACATECAS - JEREZ"/>
    <s v="31/03/2025"/>
    <m/>
    <x v="30"/>
    <x v="0"/>
  </r>
  <r>
    <s v="2025"/>
    <s v="01/01/2025"/>
    <s v="31/03/2025"/>
    <x v="0"/>
    <x v="1"/>
    <x v="0"/>
    <s v="contrato12"/>
    <s v=""/>
    <s v="Adquisición de bienes y/o servicios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2.pdf"/>
    <s v="1177"/>
    <s v=""/>
    <s v=""/>
    <s v="Servicio de limpieza en las instalaciones de la Junta y el Módulo de Atención Ciudadana Fijo"/>
    <s v="1177"/>
    <s v=""/>
    <s v="1177"/>
    <s v="1177"/>
    <s v=""/>
    <s v=""/>
    <s v=""/>
    <s v=""/>
    <s v="Ludivina"/>
    <s v="Navarro"/>
    <s v="Salazar"/>
    <s v="Mujer"/>
    <s v=""/>
    <s v="1177"/>
    <s v="NASL5811177F1"/>
    <s v="Calle"/>
    <s v="Managua"/>
    <s v="101"/>
    <s v=""/>
    <s v="Colonia"/>
    <s v="Santa Elena"/>
    <s v="01"/>
    <s v="Aguascalientes"/>
    <s v="01"/>
    <s v="Aguascalientes"/>
    <s v="01"/>
    <s v="Aguascalientes"/>
    <s v="2023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13/2025"/>
    <s v="30/01/2025"/>
    <s v="01/02/2025"/>
    <s v="31/12/2025"/>
    <n v="264189.64"/>
    <n v="306460"/>
    <s v=""/>
    <s v=""/>
    <s v="Moneda Nacional"/>
    <s v=""/>
    <x v="1"/>
    <s v="Servicio de limpieza para el buen funcionamiento de las actividades de la 02 Junta Distrital Ejecutiva y el Módulo de Atención Ciudadana"/>
    <s v=""/>
    <s v="01/02/2025"/>
    <s v="31/12/2025"/>
    <s v="http://transparencia.ine.mx/sistemaot/cargaMasiva/Articulo70/2025/Formato28//JD02-ZAC/tml1/contrato12.pdf"/>
    <s v=""/>
    <s v="1177"/>
    <x v="0"/>
    <s v="Recursos federales"/>
    <s v="Presupuesto de Egresos de la Federación"/>
    <s v=""/>
    <s v=""/>
    <s v=""/>
    <s v=""/>
    <s v=""/>
    <s v="No"/>
    <s v="1177"/>
    <s v=""/>
    <s v=""/>
    <s v=""/>
    <s v=""/>
    <s v=""/>
    <s v="http://transparencia.ine.mx/sistemaot/cargaMasiva/Articulo70/2025/Formato28//JD02-ZAC/tml1/factura12.pdf"/>
    <s v="JUNTA DISTRITAL EJECUTIVA NO.02 DE ZACATECAS - JEREZ"/>
    <s v="31/03/2025"/>
    <m/>
    <x v="30"/>
    <x v="0"/>
  </r>
  <r>
    <s v="2025"/>
    <s v="01/01/2025"/>
    <s v="31/03/2025"/>
    <x v="0"/>
    <x v="0"/>
    <x v="0"/>
    <s v="contrato13"/>
    <s v=""/>
    <s v="Arrendamiento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3.pdf"/>
    <s v="1178"/>
    <s v=""/>
    <s v=""/>
    <s v="Arrendamiento del inmueble donde se ubican las oficinas de la 02 Junta Distrital Ejecutiva"/>
    <s v="1178"/>
    <s v=""/>
    <s v="1178"/>
    <s v="1178"/>
    <s v=""/>
    <s v=""/>
    <s v=""/>
    <s v=""/>
    <s v="Elvira"/>
    <s v="Serrano"/>
    <s v="Del Real"/>
    <s v="Mujer"/>
    <s v=""/>
    <s v="1178"/>
    <s v="SERE550428M19"/>
    <s v="Calle"/>
    <s v="Tulipanes"/>
    <s v="8"/>
    <s v=""/>
    <s v="Fraccionamiento"/>
    <s v="Jardines de Jerez"/>
    <s v="20"/>
    <s v="Jerez"/>
    <s v="20"/>
    <s v="Jerez"/>
    <s v="32"/>
    <s v="Zacatecas"/>
    <s v="9939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01/2023"/>
    <s v="01/01/2023"/>
    <s v="01/01/2023"/>
    <s v="31/12/2026"/>
    <n v="503496"/>
    <n v="584055.36"/>
    <s v=""/>
    <s v=""/>
    <s v="Moneda Nacional"/>
    <s v=""/>
    <x v="1"/>
    <s v="El Arrendador otorga en arrendamiento al Arrendatario el inmueble ubicado en Boulevard del Álamo, número 20, Fraccionamiento Bosques, del Municipio de Jerez de García Salinas, Código Postal 99344 para el uso de las oficinas de la 02 Junta Distrital Ejecutiva del Estado de Zacatecas"/>
    <s v=""/>
    <s v="01/01/2023"/>
    <s v="31/12/2026"/>
    <s v="http://transparencia.ine.mx/sistemaot/cargaMasiva/Articulo70/2025/Formato28//JD02-ZAC/tml1/contrato13.pdf"/>
    <s v=""/>
    <s v="1178"/>
    <x v="0"/>
    <s v="Recursos federales"/>
    <s v="Presupuesto de Egresos de la Federación"/>
    <s v=""/>
    <s v=""/>
    <s v=""/>
    <s v=""/>
    <s v=""/>
    <s v="Si"/>
    <s v="1178"/>
    <s v=""/>
    <s v=""/>
    <s v=""/>
    <s v=""/>
    <s v=""/>
    <s v="http://transparencia.ine.mx/sistemaot/cargaMasiva/Articulo70/2025/Formato28//JD02-ZAC/tml1/factura13.pdf"/>
    <s v="JUNTA DISTRITAL EJECUTIVA NO.02 DE ZACATECAS - JEREZ"/>
    <s v="31/03/2025"/>
    <m/>
    <x v="30"/>
    <x v="0"/>
  </r>
  <r>
    <s v="2025"/>
    <s v="01/01/2025"/>
    <s v="31/03/2025"/>
    <x v="0"/>
    <x v="0"/>
    <x v="0"/>
    <s v="contrato14"/>
    <s v=""/>
    <s v="Arrendamiento para la Junta Distrital Ejecutiva.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ZAC/tml1/osp14.pdf"/>
    <s v="1179"/>
    <s v=""/>
    <s v=""/>
    <s v="Arrendamiento del inmueble donde se ubican las oficinas del Módulo de Atención Ciudadana Fijo"/>
    <s v="1179"/>
    <s v=""/>
    <s v="1179"/>
    <s v="1179"/>
    <s v=""/>
    <s v=""/>
    <s v=""/>
    <s v=""/>
    <s v="Carlos Arcadio Alfonso"/>
    <s v="Murillo"/>
    <s v="Hurtado"/>
    <s v="Hombre"/>
    <s v=""/>
    <s v="1179"/>
    <s v="MUHC850130H22"/>
    <s v="Privada"/>
    <s v="J. Refugio Herrera"/>
    <s v="8"/>
    <s v=""/>
    <s v="Fraccionamiento"/>
    <s v="Banrural"/>
    <s v="20"/>
    <s v="Jerez"/>
    <s v="20"/>
    <s v="Jerez"/>
    <s v="32"/>
    <s v="Zacatecas"/>
    <s v="99340"/>
    <s v=""/>
    <s v=""/>
    <s v=""/>
    <s v=""/>
    <s v="En virtud de haber sido la propuesta que ofreció el mejor precio y haber cumplido con las especificaciones técnicas requeridas por el Instituto"/>
    <s v="02 Junta Distrital Ejecutiva Del Instituto Nacional Electoral En El Estado De Zacatecas"/>
    <s v="02 Junta Distrital Ejecutiva Del Instituto Nacional Electoral En El Estado De Zacatecas"/>
    <s v="02 Junta Distrital Ejecutiva Del Instituto Nacional Electoral En El Estado De Zacatecas"/>
    <s v="INE/SERV/JD02/ZAC/002/2023"/>
    <s v="01/01/2023"/>
    <s v="01/01/2023"/>
    <s v="31/12/2026"/>
    <n v="176400"/>
    <n v="204624"/>
    <s v=""/>
    <s v=""/>
    <s v="Moneda Nacional"/>
    <s v=""/>
    <x v="1"/>
    <s v="El Arrendador otorga en arrendamiento al Arrendatario el inmueble ubicado en Calle Jerez, número 59, Fraccionamiento Banrural, del Municipio de Jerez de García Salinas, Código Postal 99340 para el uso del Módulo de Atención Ciudadana Fijo de la 02 Junta Distrital Ejecutiva del Estado de Zacatecas"/>
    <s v=""/>
    <s v="01/01/2023"/>
    <s v="31/12/2026"/>
    <s v="http://transparencia.ine.mx/sistemaot/cargaMasiva/Articulo70/2025/Formato28//JD02-ZAC/tml1/contrato14.pdf"/>
    <s v=""/>
    <s v="1179"/>
    <x v="0"/>
    <s v="Recursos federales"/>
    <s v="Presupuesto de Egresos de la Federación"/>
    <s v=""/>
    <s v=""/>
    <s v=""/>
    <s v=""/>
    <s v=""/>
    <s v="Si"/>
    <s v="1179"/>
    <s v=""/>
    <s v=""/>
    <s v=""/>
    <s v=""/>
    <s v=""/>
    <s v="http://transparencia.ine.mx/sistemaot/cargaMasiva/Articulo70/2025/Formato28//JD02-ZAC/tml1/factura14.pdf"/>
    <s v="JUNTA DISTRITAL EJECUTIVA NO.02 DE ZACATECAS - JEREZ"/>
    <s v="31/03/2025"/>
    <m/>
    <x v="30"/>
    <x v="0"/>
  </r>
  <r>
    <s v="2025"/>
    <s v="01/01/2025"/>
    <s v="31/03/2025"/>
    <x v="0"/>
    <x v="0"/>
    <x v="0"/>
    <s v="2"/>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2_250023osp.pdf"/>
    <s v="1180"/>
    <s v=""/>
    <s v=""/>
    <s v="Arrendamiento del inmueble que ocupa la junta local ejecutiva en Tamaulipas dirección Francisco I Madero 701 colonia centro, Victoria, Tamaulipas de acuerdo al contrato INE-TAM-JLE-001-2025"/>
    <s v="1180"/>
    <s v=""/>
    <s v="1180"/>
    <s v="1180"/>
    <s v=""/>
    <s v=""/>
    <s v=""/>
    <s v=""/>
    <s v="Clotilde esther"/>
    <s v="Bello"/>
    <s v="Villegas"/>
    <s v="Mujer"/>
    <s v=""/>
    <s v="1180"/>
    <s v="BEVC540122CU8"/>
    <s v="Calle"/>
    <s v="Peridot"/>
    <s v="2704"/>
    <s v=""/>
    <s v="Colonia"/>
    <s v="Puerta de Hierro"/>
    <s v="41"/>
    <s v="Victoria"/>
    <s v="41"/>
    <s v="Victoria"/>
    <s v="28"/>
    <s v="Tamaulipas"/>
    <s v="87023"/>
    <s v=""/>
    <s v=""/>
    <s v=""/>
    <s v=""/>
    <s v="Mejor propuesta económica en arrendamiento de inmueble"/>
    <s v="Junta Local Ejecutiva de Tamaulipas"/>
    <s v="Junta Local Ejecutiva de Tamaulipas"/>
    <s v="Junta Local Ejecutiva de Tamaulipas"/>
    <s v="INE/TAM/JLE/001/2025"/>
    <s v="20/01/2025"/>
    <s v="01/01/2025"/>
    <s v="31/12/2025"/>
    <n v="167194.10999999999"/>
    <n v="203439.06"/>
    <s v=""/>
    <s v=""/>
    <s v="Moneda Nacional"/>
    <s v=""/>
    <x v="1"/>
    <s v="Arrendamiento del inmueble que ocupa la junta local ejecutiva en Tamaulipas dirección Francisco I Madero 701 colonia centro, Victoria, Tamaulipas de acuerdo al contrato INE-TAM-JLE-001-2025"/>
    <s v=""/>
    <s v="01/01/2025"/>
    <s v="31/12/2025"/>
    <s v="http://transparencia.ine.mx/sistemaot/cargaMasiva/Articulo70/2025/Formato28//JL-TAMPS/tml1/2_250023contrato.pdf"/>
    <s v=""/>
    <s v="1180"/>
    <x v="0"/>
    <s v="Recursos federales"/>
    <s v="Presupuesto de egresos de la federacion"/>
    <s v=""/>
    <s v=""/>
    <s v=""/>
    <s v=""/>
    <s v=""/>
    <s v="No"/>
    <s v="1180"/>
    <s v="El departamento de Recursos Materiales y Servicios Generales verifica que se hayan recibido a satisfacción plena lo solicitado al proveedor."/>
    <s v=""/>
    <s v=""/>
    <s v=""/>
    <s v=""/>
    <s v="http://transparencia.ine.mx/sistemaot/cargaMasiva/Articulo70/2025/Formato28//JL-TAMPS/tml1/2_250023factura.pdf"/>
    <s v="JUNTA LOCAL EJECUTIVA DE TAMAULIPAS"/>
    <s v="31/03/2025"/>
    <m/>
    <x v="13"/>
    <x v="1"/>
  </r>
  <r>
    <s v="2025"/>
    <s v="01/01/2025"/>
    <s v="31/03/2025"/>
    <x v="0"/>
    <x v="0"/>
    <x v="0"/>
    <s v="3"/>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3_250021osp.pdf"/>
    <s v="1181"/>
    <s v=""/>
    <s v=""/>
    <s v="Arrendamiento de inmueble bodega de la junta local ejecutiva en Tamaulipas dirección Emiliano Nafarrate 1137 colonia san francisco cd Victoria Tamaulipas de acuerdo al contrato INE-TAM-JLE-002-2025 vigente de enero a diciembre de 2025"/>
    <s v="1181"/>
    <s v=""/>
    <s v="1181"/>
    <s v="1181"/>
    <s v=""/>
    <s v=""/>
    <s v=""/>
    <s v=""/>
    <s v="Carlos"/>
    <s v="Carrizales"/>
    <s v="Gonzalez"/>
    <s v="Hombre"/>
    <s v=""/>
    <s v="1181"/>
    <s v="CAGC481005A67"/>
    <s v="Calle"/>
    <s v="Articulo 123"/>
    <s v="908"/>
    <s v=""/>
    <s v="Fraccionamiento"/>
    <s v="Comercial Dos Mil"/>
    <s v="41"/>
    <s v="Victoria"/>
    <s v="41"/>
    <s v="Victoria"/>
    <s v="28"/>
    <s v="Tamaulipas"/>
    <s v="87099"/>
    <s v=""/>
    <s v=""/>
    <s v=""/>
    <s v=""/>
    <s v="Mejor propuesta económica en arrendamiento de inmueble"/>
    <s v="Junta Local Ejecutiva de Tamaulipas"/>
    <s v="Junta Local Ejecutiva de Tamaulipas"/>
    <s v="Junta Local Ejecutiva de Tamaulipas"/>
    <s v="INE/TAM/JLE/002/2025"/>
    <s v="20/01/2025"/>
    <s v="01/01/2025"/>
    <s v="31/12/2025"/>
    <n v="57963.6"/>
    <n v="70529.16"/>
    <s v=""/>
    <s v=""/>
    <s v="Moneda Nacional"/>
    <s v=""/>
    <x v="1"/>
    <s v="Arrendamiento de inmueble bodega de la junta local ejecutiva en Tamaulipas dirección Emiliano Nafarrate 1137 colonia san francisco cd Victoria Tamaulipas de acuerdo al contrato INE-TAM-JLE-002-2025 vigente de enero a diciembre de 2025"/>
    <s v=""/>
    <s v="01/01/2025"/>
    <s v="31/12/2025"/>
    <s v="http://transparencia.ine.mx/sistemaot/cargaMasiva/Articulo70/2025/Formato28//JL-TAMPS/tml1/3_250021contrato.pdf"/>
    <s v=""/>
    <s v="1181"/>
    <x v="0"/>
    <s v="Recursos federales"/>
    <s v="Presupuesto de egresos de la federacion"/>
    <s v=""/>
    <s v=""/>
    <s v=""/>
    <s v=""/>
    <s v=""/>
    <s v="No"/>
    <s v="1181"/>
    <s v="El departamento de Recursos Materiales y Servicios Generales verifica que se hayan recibido a satisfacción plena lo solicitado al proveedor."/>
    <s v=""/>
    <s v=""/>
    <s v=""/>
    <s v=""/>
    <s v="http://transparencia.ine.mx/sistemaot/cargaMasiva/Articulo70/2025/Formato28//JL-TAMPS/tml1/3_250021factura.pdf"/>
    <s v="JUNTA LOCAL EJECUTIVA DE TAMAULIPAS"/>
    <s v="31/03/2025"/>
    <m/>
    <x v="13"/>
    <x v="1"/>
  </r>
  <r>
    <s v="2025"/>
    <s v="01/01/2025"/>
    <s v="31/03/2025"/>
    <x v="0"/>
    <x v="2"/>
    <x v="0"/>
    <s v="4"/>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4_250001osp.pdf"/>
    <s v="1182"/>
    <s v=""/>
    <s v=""/>
    <s v="Adquisición de combustible para vehículos oficiales de la junta local ejecutiva de Tamaulipas"/>
    <s v="1182"/>
    <s v=""/>
    <s v="1182"/>
    <s v="1182"/>
    <s v=""/>
    <s v=""/>
    <s v=""/>
    <s v=""/>
    <s v=""/>
    <s v=""/>
    <s v=""/>
    <s v=""/>
    <s v="Ocsi Soluciones SA de CV"/>
    <s v="1182"/>
    <s v="OSO101216GS5"/>
    <s v="Calle"/>
    <s v="Paseo María Elena"/>
    <s v="1145"/>
    <s v=""/>
    <s v="Ampliación"/>
    <s v="Valle del Mirador"/>
    <s v="19"/>
    <s v="San Pedro Garza García"/>
    <s v="19"/>
    <s v="San Pedro Garza García"/>
    <s v="19"/>
    <s v="Nuevo León"/>
    <s v="66260"/>
    <s v=""/>
    <s v=""/>
    <s v=""/>
    <s v=""/>
    <s v="Mejor propuesta económica de combustible"/>
    <s v="Junta Local Ejecutiva de Tamaulipas"/>
    <s v="Junta Local Ejecutiva de Tamaulipas"/>
    <s v="Junta Local Ejecutiva de Tamaulipas"/>
    <s v="2025020001"/>
    <s v="27/01/2025"/>
    <s v="01/01/2025"/>
    <s v="30/01/2025"/>
    <n v="39315.1"/>
    <n v="45522"/>
    <s v=""/>
    <s v=""/>
    <s v="Moneda Nacional"/>
    <s v=""/>
    <x v="1"/>
    <s v="Adquisición de combustible para vehículos oficiales de la junta local ejecutiva de Tamaulipas"/>
    <s v=""/>
    <s v="01/01/2025"/>
    <s v="30/01/2025"/>
    <s v="http://transparencia.ine.mx/sistemaot/cargaMasiva/Articulo70/2025/Formato28//JL-TAMPS/tml1/4_250001contrato.pdf"/>
    <s v=""/>
    <s v="1182"/>
    <x v="0"/>
    <s v="Recursos federales"/>
    <s v="Presupuesto de egresos de la federacion"/>
    <s v=""/>
    <s v=""/>
    <s v=""/>
    <s v=""/>
    <s v=""/>
    <s v="No"/>
    <s v="1182"/>
    <s v="El departamento de Recursos Materiales y Servicios Generales verifica que se hayan recibido a satisfacción plena lo solicitado al proveedor."/>
    <s v=""/>
    <s v=""/>
    <s v=""/>
    <s v=""/>
    <s v="http://transparencia.ine.mx/sistemaot/cargaMasiva/Articulo70/2025/Formato28//JL-TAMPS/tml1/4_250001factura.pdf"/>
    <s v="JUNTA LOCAL EJECUTIVA DE TAMAULIPAS"/>
    <s v="31/03/2025"/>
    <m/>
    <x v="13"/>
    <x v="1"/>
  </r>
  <r>
    <s v="2025"/>
    <s v="01/01/2025"/>
    <s v="31/03/2025"/>
    <x v="0"/>
    <x v="0"/>
    <x v="0"/>
    <s v="5"/>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5_250019osp.pdf"/>
    <s v="1183"/>
    <s v=""/>
    <s v=""/>
    <s v="Servicio de arrendamiento de seis equipos de fotocopiado proveedor xerox correspondiente al mes de marzo ubicados en diferentes áreas de la junta local ejecutiva en Tamaulipas contrato INE TAM JLE serv 004 2025"/>
    <s v="1183"/>
    <s v=""/>
    <s v="1183"/>
    <s v="1183"/>
    <s v=""/>
    <s v=""/>
    <s v=""/>
    <s v=""/>
    <s v="Miguel angel"/>
    <s v="Lopez"/>
    <s v="Villarreal"/>
    <s v="Hombre"/>
    <s v=""/>
    <s v="1183"/>
    <s v="LOVM780527UC6"/>
    <s v="Calle"/>
    <s v="Ignacio allende"/>
    <s v="1007"/>
    <s v=""/>
    <s v="Colonia"/>
    <s v="Centro"/>
    <s v="41"/>
    <s v="Victoria"/>
    <s v="41"/>
    <s v="Victoria"/>
    <s v="28"/>
    <s v="Tamaulipas"/>
    <s v="87000"/>
    <s v=""/>
    <s v=""/>
    <s v=""/>
    <s v=""/>
    <s v="Mejor propuesta económica en arrendamiento de equipos de fotocopiado"/>
    <s v="Junta Local Ejecutiva de Tamaulipas"/>
    <s v="Junta Local Ejecutiva de Tamaulipas"/>
    <s v="Junta Local Ejecutiva de Tamaulipas"/>
    <s v="INE/TAM/JLE/SER/004/2025"/>
    <s v="01/02/2025"/>
    <s v="01/02/2025"/>
    <s v="31/12/2025"/>
    <n v="29493.33"/>
    <n v="32480"/>
    <s v=""/>
    <s v=""/>
    <s v="Moneda Nacional"/>
    <s v=""/>
    <x v="1"/>
    <s v="Servicio de arrendamiento de seis equipos de fotocopiado proveedor xerox correspondiente al mes de marzo ubicados en diferentes áreas de la junta local ejecutiva en Tamaulipas contrato INE TAM JLE serv 004 2025"/>
    <s v=""/>
    <s v="01/02/2025"/>
    <s v="31/12/2025"/>
    <s v="http://transparencia.ine.mx/sistemaot/cargaMasiva/Articulo70/2025/Formato28//JL-TAMPS/tml1/5_250019contrato.pdf"/>
    <s v=""/>
    <s v="1183"/>
    <x v="0"/>
    <s v="Recursos federales"/>
    <s v="Presupuesto de egresos de la federacion"/>
    <s v=""/>
    <s v=""/>
    <s v=""/>
    <s v=""/>
    <s v=""/>
    <s v="No"/>
    <s v="1183"/>
    <s v="El departamento de Recursos Materiales y Servicios Generales verifica que se hayan recibido a satisfacción plena lo solicitado al proveedor."/>
    <s v=""/>
    <s v=""/>
    <s v=""/>
    <s v=""/>
    <s v="http://transparencia.ine.mx/sistemaot/cargaMasiva/Articulo70/2025/Formato28//JL-TAMPS/tml1/5_250019factura.pdf"/>
    <s v="JUNTA LOCAL EJECUTIVA DE TAMAULIPAS"/>
    <s v="31/03/2025"/>
    <m/>
    <x v="13"/>
    <x v="1"/>
  </r>
  <r>
    <s v="2025"/>
    <s v="01/01/2025"/>
    <s v="31/03/2025"/>
    <x v="0"/>
    <x v="1"/>
    <x v="0"/>
    <s v="6"/>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6_250150osp.pdf"/>
    <s v="1184"/>
    <s v=""/>
    <s v=""/>
    <s v="Se solicita mantenimiento preventivo a equipos de aire acondicionado de la junta local ejecutiva en Tamaulipas"/>
    <s v="1184"/>
    <s v=""/>
    <s v="1184"/>
    <s v="1184"/>
    <s v=""/>
    <s v=""/>
    <s v=""/>
    <s v=""/>
    <s v="Jose monserrat"/>
    <s v="Cepeda"/>
    <s v="Manzano"/>
    <s v="Hombre"/>
    <s v=""/>
    <s v="1184"/>
    <s v="CEMM780628I19"/>
    <s v="Calle"/>
    <s v="Magdaleno aguilar"/>
    <s v=""/>
    <s v=""/>
    <s v=""/>
    <s v=""/>
    <s v="41"/>
    <s v="Ej. La Libertad"/>
    <s v="41"/>
    <s v="Victoria"/>
    <s v="28"/>
    <s v="Tamaulipas"/>
    <s v="87260"/>
    <s v=""/>
    <s v=""/>
    <s v=""/>
    <s v=""/>
    <s v="Mejor propuesta económica en mantenimiento de aires acondicionados"/>
    <s v="Junta Local Ejecutiva de Tamaulipas"/>
    <s v="Junta Local Ejecutiva de Tamaulipas"/>
    <s v="Junta Local Ejecutiva de Tamaulipas"/>
    <s v="2025020053"/>
    <s v="27/03/2025"/>
    <s v="01/03/2025"/>
    <s v="31/03/2025"/>
    <n v="34000"/>
    <n v="39440"/>
    <s v=""/>
    <s v=""/>
    <s v="Moneda Nacional"/>
    <s v=""/>
    <x v="1"/>
    <s v="Se solicita mantenimiento preventivo a equipos de aire acondicionado de la junta local ejecutiva en Tamaulipas"/>
    <s v=""/>
    <s v="01/03/2025"/>
    <s v="31/03/2025"/>
    <s v="http://transparencia.ine.mx/sistemaot/cargaMasiva/Articulo70/2025/Formato28//JL-TAMPS/tml1/6_250150contrato.pdf"/>
    <s v=""/>
    <s v="1184"/>
    <x v="0"/>
    <s v="Recursos federales"/>
    <s v="Presupuesto de egresos de la federacion"/>
    <s v=""/>
    <s v=""/>
    <s v=""/>
    <s v=""/>
    <s v=""/>
    <s v="No"/>
    <s v="1184"/>
    <s v="El departamento de Recursos Materiales y Servicios Generales verifica que se hayan recibido a satisfacción plena lo solicitado al proveedor."/>
    <s v=""/>
    <s v=""/>
    <s v=""/>
    <s v=""/>
    <s v="http://transparencia.ine.mx/sistemaot/cargaMasiva/Articulo70/2025/Formato28//JL-TAMPS/tml1/6_250150factura.pdf"/>
    <s v="JUNTA LOCAL EJECUTIVA DE TAMAULIPAS"/>
    <s v="31/03/2025"/>
    <m/>
    <x v="13"/>
    <x v="1"/>
  </r>
  <r>
    <s v="2025"/>
    <s v="01/01/2025"/>
    <s v="31/03/2025"/>
    <x v="0"/>
    <x v="0"/>
    <x v="0"/>
    <s v="7"/>
    <s v=""/>
    <s v="Podrán realizarse adjudicaciones directas cuando el importe de cada operación no exceda los montos máximos que al efecto se establecerán en el Presupuesto de Egresos de la Federación, del ejercicio presupuestal que se trate con fundamento en el artículo 51 del Reglamento del Instituto Nacional Electoral en materia de adquisiciones, arrendamiento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L-TAMPS/tml1/7_250022osp.pdf"/>
    <s v="1185"/>
    <s v=""/>
    <s v=""/>
    <s v="Arrendamiento del inmueble fiscalización de la junta local ejecutiva en Tamaulipas dirección Francisco I Madero 638 colonia centro Ciudad Victoria Tamaulipas de acuerdo al contrato INE-TAM-JLE-003-2025 vigente de enero a diciembre 2025"/>
    <s v="1185"/>
    <s v=""/>
    <s v="1185"/>
    <s v="1185"/>
    <s v=""/>
    <s v=""/>
    <s v=""/>
    <s v=""/>
    <s v="Maria Isabel"/>
    <s v="De La Garza"/>
    <s v="Gonzalez"/>
    <s v="Mujer"/>
    <s v=""/>
    <s v="1185"/>
    <s v="GAGI5010095EA"/>
    <s v="Boulevard"/>
    <s v="Enrique Cardenas"/>
    <s v="1045"/>
    <s v=""/>
    <s v="Fraccionamiento"/>
    <s v="Los Arcos"/>
    <s v="41"/>
    <s v="Victoria"/>
    <s v="41"/>
    <s v="Victoria"/>
    <s v="28"/>
    <s v="Tamaulipas"/>
    <s v="87040"/>
    <s v=""/>
    <s v=""/>
    <s v=""/>
    <s v=""/>
    <s v="Mejor propuesta económica en arrendamiento de inmueble"/>
    <s v="Junta Local Ejecutiva de Tamaulipas"/>
    <s v="Junta Local Ejecutiva de Tamaulipas"/>
    <s v="Junta Local Ejecutiva de Tamaulipas"/>
    <s v="INE/TAM/JLE/003/2024"/>
    <s v="27/02/2024"/>
    <s v="01/01/2024"/>
    <s v="31/12/2027"/>
    <n v="61147.92"/>
    <n v="74403.78"/>
    <s v=""/>
    <s v=""/>
    <s v="Moneda Nacional"/>
    <s v=""/>
    <x v="1"/>
    <s v="Arrendamiento del inmueble fiscalización de la junta local ejecutiva en Tamaulipas dirección Francisco I Madero 638 colonia centro Ciudad Victoria Tamaulipas de acuerdo al contrato INE-TAM-JLE-003-2025 vigente de enero a diciembre 2025"/>
    <s v=""/>
    <s v="01/01/2025"/>
    <s v="31/12/2025"/>
    <s v="http://transparencia.ine.mx/sistemaot/cargaMasiva/Articulo70/2025/Formato28//JL-TAMPS/tml1/7_250022contrato.pdf"/>
    <s v=""/>
    <s v="1185"/>
    <x v="0"/>
    <s v="Recursos federales"/>
    <s v="Presupuesto de egresos de la federacion"/>
    <s v=""/>
    <s v=""/>
    <s v=""/>
    <s v=""/>
    <s v=""/>
    <s v="No"/>
    <s v="1185"/>
    <s v="El departamento de Recursos Materiales y Servicios Generales verifica que se hayan recibido a satisfacción plena lo solicitado al proveedor."/>
    <s v=""/>
    <s v=""/>
    <s v=""/>
    <s v=""/>
    <s v="http://transparencia.ine.mx/sistemaot/cargaMasiva/Articulo70/2025/Formato28//JL-TAMPS/tml1/7_250022factura.pdf"/>
    <s v="JUNTA LOCAL EJECUTIVA DE TAMAULIPAS"/>
    <s v="31/03/2025"/>
    <m/>
    <x v="13"/>
    <x v="1"/>
  </r>
  <r>
    <s v="2025"/>
    <s v="01/01/2025"/>
    <s v="31/03/2025"/>
    <x v="0"/>
    <x v="1"/>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904682.pdf"/>
    <s v="1186"/>
    <s v=""/>
    <s v=""/>
    <s v="SERVICIO DE VALES COMBUSTIBLE POR TARJETAS"/>
    <s v="1186"/>
    <s v=""/>
    <s v="1186"/>
    <s v="1186"/>
    <s v=""/>
    <s v=""/>
    <s v=""/>
    <s v=""/>
    <s v=""/>
    <s v=""/>
    <s v=""/>
    <s v=""/>
    <s v="SI VALE MEXICO S.A. DE C.V."/>
    <s v="1186"/>
    <s v="PUN9810229R0"/>
    <s v="Avenida"/>
    <s v="Paseo de la Reforma"/>
    <s v="284"/>
    <s v="22"/>
    <s v="Colonia"/>
    <s v="Juárez"/>
    <s v="1"/>
    <s v="Ciudad de México"/>
    <s v="9"/>
    <s v="Cuauhtémoc"/>
    <s v="9"/>
    <s v="Ciudad de México"/>
    <s v="06600"/>
    <s v=""/>
    <s v=""/>
    <s v=""/>
    <s v=""/>
    <s v="Mejor propuesta economica para la adquisición de combustible por tarjeta"/>
    <s v="Junta Distrital Ejecutiva NO.03 de Tabasco - Comalcalco"/>
    <s v="Junta Distrital Ejecutiva NO.03 de Tabasco - Comalcalco"/>
    <s v="Junta Distrital Ejecutiva NO.03 de Tabasco - Comalcalco"/>
    <s v="01/2025"/>
    <s v="23/01/2025"/>
    <s v="23/01/2025"/>
    <s v="31/12/2025"/>
    <n v="42000"/>
    <n v="50000"/>
    <s v=""/>
    <s v=""/>
    <s v="Moneda Nacional"/>
    <s v=""/>
    <x v="1"/>
    <s v="servicio de combustible por tarjeta para las actividaes de la Junta Distrital Ejecutiva"/>
    <s v=""/>
    <s v="23/01/2025"/>
    <s v="31/12/2025"/>
    <s v="http://transparencia.ine.mx/sistemaot/cargaMasiva/Articulo70/2025/Formato28//JD03-TAB/tml1/contrato_si_vale_01.pdf"/>
    <s v=""/>
    <s v="1186"/>
    <x v="0"/>
    <s v="Recursos federales"/>
    <s v="Presupuesto de Egresos de la federación"/>
    <s v=""/>
    <s v=""/>
    <s v=""/>
    <s v=""/>
    <s v=""/>
    <s v="No"/>
    <s v="1186"/>
    <s v="Recepción de los servicios requeridos de acuerdo a las condiciones del contrato"/>
    <s v=""/>
    <s v=""/>
    <s v=""/>
    <s v=""/>
    <s v="http://transparencia.ine.mx/sistemaot/cargaMasiva/Articulo70/2025/Formato28//JD03-TAB/tml1/904682.pdf"/>
    <s v="JUNTA DISTRITAL EJECUTIVA NO.03 DE TABASCO - COMALCALCO"/>
    <s v="31/03/2025"/>
    <m/>
    <x v="4"/>
    <x v="0"/>
  </r>
  <r>
    <s v="2025"/>
    <s v="01/01/2025"/>
    <s v="31/03/2025"/>
    <x v="0"/>
    <x v="0"/>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577834.pdf"/>
    <s v="1187"/>
    <s v=""/>
    <s v=""/>
    <s v="ARRENDAMIENTO DE FOTOCOPIADORA"/>
    <s v="1187"/>
    <s v=""/>
    <s v="1187"/>
    <s v="1187"/>
    <s v=""/>
    <s v=""/>
    <s v=""/>
    <s v=""/>
    <s v="Andres"/>
    <s v="Gutierrez"/>
    <s v="López"/>
    <s v="Hombre"/>
    <s v=""/>
    <s v="1187"/>
    <s v="GULA800228Q63"/>
    <s v="Calle"/>
    <s v="Mariano Arista"/>
    <s v="292-A"/>
    <s v=""/>
    <s v="Colonia"/>
    <s v="Centro"/>
    <s v="5"/>
    <s v="Comalcalco"/>
    <s v="5"/>
    <s v="Comalcalco"/>
    <s v="27"/>
    <s v="Tabasco"/>
    <s v="86300"/>
    <s v=""/>
    <s v=""/>
    <s v=""/>
    <s v=""/>
    <s v="Mejor propuesta economica para fotocopiado de la Junta Distrital"/>
    <s v="Junta Distrital Ejecutiva NO.03 de Tabasco - Comalcalco"/>
    <s v="Junta Distrital Ejecutiva NO.03 de Tabasco - Comalcalco"/>
    <s v="Junta Distrital Ejecutiva NO.03 de Tabasco - Comalcalco"/>
    <s v="02/2025"/>
    <s v="01/01/2025"/>
    <s v="01/01/2025"/>
    <s v="31/12/2025"/>
    <n v="30552.48"/>
    <n v="36372"/>
    <s v=""/>
    <s v=""/>
    <s v="Moneda Nacional"/>
    <s v=""/>
    <x v="1"/>
    <s v="fotocopiado de la Junta Distrital"/>
    <s v=""/>
    <s v="01/01/2025"/>
    <s v="31/12/2025"/>
    <s v="http://transparencia.ine.mx/sistemaot/cargaMasiva/Articulo70/2025/Formato28//JD03-TAB/tml1/contrato_fotocopiadora_2.pdf"/>
    <s v=""/>
    <s v="1187"/>
    <x v="0"/>
    <s v="Recursos federales"/>
    <s v="Presupuesto de Egresos de la federación"/>
    <s v=""/>
    <s v=""/>
    <s v=""/>
    <s v=""/>
    <s v=""/>
    <s v="No"/>
    <s v="1187"/>
    <s v="Se hará el pago contra la factura emitida"/>
    <s v=""/>
    <s v=""/>
    <s v=""/>
    <s v=""/>
    <s v="http://transparencia.ine.mx/sistemaot/cargaMasiva/Articulo70/2025/Formato28//JD03-TAB/tml1/904682.pdf"/>
    <s v="JUNTA DISTRITAL EJECUTIVA NO.03 DE TABASCO - COMALCALCO"/>
    <s v="31/03/2025"/>
    <m/>
    <x v="4"/>
    <x v="0"/>
  </r>
  <r>
    <s v="2025"/>
    <s v="01/01/2025"/>
    <s v="31/03/2025"/>
    <x v="0"/>
    <x v="0"/>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542406.pdf"/>
    <s v="1188"/>
    <s v=""/>
    <s v=""/>
    <s v="ARRENDAMIENTO DEL LOCAL QUE OCUPA EL MODULO DE ATENCIÓN CIUDADANA 270351"/>
    <s v="1188"/>
    <s v=""/>
    <s v="1188"/>
    <s v="1188"/>
    <s v=""/>
    <s v=""/>
    <s v=""/>
    <s v=""/>
    <s v=""/>
    <s v=""/>
    <s v=""/>
    <s v=""/>
    <s v="ESNINAGU SA DE CV"/>
    <s v="1188"/>
    <s v="ESN130906H39"/>
    <s v="Calle"/>
    <s v="Ignacio López Rayon"/>
    <s v="Planta Alta-13"/>
    <s v=""/>
    <s v="Fraccionamiento"/>
    <s v="San Isidro"/>
    <s v="5"/>
    <s v="Comalcalco"/>
    <s v="5"/>
    <s v="Comalcalco"/>
    <s v="27"/>
    <s v="Tabasco"/>
    <s v="86357"/>
    <s v=""/>
    <s v=""/>
    <s v=""/>
    <s v=""/>
    <s v="Mejor propuesta económica en arrendamiento de inmueble"/>
    <s v="Junta Distrital Ejecutiva NO.03 de Tabasco - Comalcalco"/>
    <s v="Junta Distrital Ejecutiva NO.03 de Tabasco - Comalcalco"/>
    <s v="Junta Distrital Ejecutiva NO.03 de Tabasco - Comalcalco"/>
    <s v="03/2025"/>
    <s v="01/01/2025"/>
    <s v="01/01/2025"/>
    <s v="31/12/2025"/>
    <n v="317213.52"/>
    <n v="367967.64"/>
    <s v=""/>
    <s v=""/>
    <s v="Moneda Nacional"/>
    <s v=""/>
    <x v="1"/>
    <s v="arrendamiento de inmueble"/>
    <s v=""/>
    <s v="01/01/2025"/>
    <s v="31/12/2025"/>
    <s v="http://transparencia.ine.mx/sistemaot/cargaMasiva/Articulo70/2025/Formato28//JD03-TAB/tml1/contrato_esninagu_03.pdf"/>
    <s v=""/>
    <s v="1188"/>
    <x v="0"/>
    <s v="Recursos federales"/>
    <s v="Presupuesto de Egresos de la federación"/>
    <s v=""/>
    <s v=""/>
    <s v=""/>
    <s v=""/>
    <s v=""/>
    <s v="No"/>
    <s v="1188"/>
    <s v="Se hará el pago contra la factura emitida"/>
    <s v=""/>
    <s v=""/>
    <s v=""/>
    <s v=""/>
    <s v="http://transparencia.ine.mx/sistemaot/cargaMasiva/Articulo70/2025/Formato28//JD03-TAB/tml1/904682.pdf"/>
    <s v="JUNTA DISTRITAL EJECUTIVA NO.03 DE TABASCO - COMALCALCO"/>
    <s v="31/03/2025"/>
    <m/>
    <x v="4"/>
    <x v="0"/>
  </r>
  <r>
    <s v="2025"/>
    <s v="01/01/2025"/>
    <s v="31/03/2025"/>
    <x v="0"/>
    <x v="0"/>
    <x v="0"/>
    <s v="ACTA_ORD_01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514556.pdf"/>
    <s v="1189"/>
    <s v=""/>
    <s v=""/>
    <s v="ARRENDAMIENTO DEL LOCAL QUE OCUPA EL MODULO DE ATENCIÓN CIUDADANA 270352"/>
    <s v="1189"/>
    <s v=""/>
    <s v="1189"/>
    <s v="1189"/>
    <s v=""/>
    <s v=""/>
    <s v=""/>
    <s v=""/>
    <s v="Doris Ethel"/>
    <s v="Díaz"/>
    <s v="Taracena"/>
    <s v="Mujer"/>
    <s v=""/>
    <s v="1189"/>
    <s v="DITD890331RL3"/>
    <s v="Calle"/>
    <s v="Miguel Hidalgo"/>
    <s v="42-A"/>
    <s v=""/>
    <s v="Colonia"/>
    <s v="Centro"/>
    <s v="6"/>
    <s v="Cunduacán"/>
    <s v="6"/>
    <s v="Cunduacán"/>
    <s v="27"/>
    <s v="Tabasco"/>
    <s v="86690"/>
    <s v=""/>
    <s v=""/>
    <s v=""/>
    <s v=""/>
    <s v="Mejor propuesta económica en arrendamiento de inmueble"/>
    <s v="Junta Distrital Ejecutiva NO.03 de Tabasco - Comalcalco"/>
    <s v="Junta Distrital Ejecutiva NO.03 de Tabasco - Comalcalco"/>
    <s v="Junta Distrital Ejecutiva NO.03 de Tabasco - Comalcalco"/>
    <s v="04/2025"/>
    <s v="01/01/2025"/>
    <s v="01/01/2025"/>
    <s v="31/12/2025"/>
    <n v="229568.28"/>
    <n v="255781.32"/>
    <s v=""/>
    <s v=""/>
    <s v="Moneda Nacional"/>
    <s v=""/>
    <x v="1"/>
    <s v="arrendamiento de inmueble"/>
    <s v=""/>
    <s v="01/01/2025"/>
    <s v="31/12/2025"/>
    <s v="http://transparencia.ine.mx/sistemaot/cargaMasiva/Articulo70/2025/Formato28//JD03-TAB/tml1/contratodoris_mac270352_04.pdf"/>
    <s v=""/>
    <s v="1189"/>
    <x v="0"/>
    <s v="Recursos federales"/>
    <s v="Presupuesto de Egresos de la federación"/>
    <s v=""/>
    <s v=""/>
    <s v=""/>
    <s v=""/>
    <s v=""/>
    <s v="No"/>
    <s v="1189"/>
    <s v="Se hará el pago contra la factura emitida"/>
    <s v=""/>
    <s v=""/>
    <s v=""/>
    <s v=""/>
    <s v="http://transparencia.ine.mx/sistemaot/cargaMasiva/Articulo70/2025/Formato28//JD03-TAB/tml1/904682.pdf"/>
    <s v="JUNTA DISTRITAL EJECUTIVA NO.03 DE TABASCO - COMALCALCO"/>
    <s v="31/03/2025"/>
    <m/>
    <x v="4"/>
    <x v="0"/>
  </r>
  <r>
    <s v="2025"/>
    <s v="01/01/2025"/>
    <s v="31/03/2025"/>
    <x v="0"/>
    <x v="1"/>
    <x v="0"/>
    <s v="ACTA_EXT_02_ENERO"/>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3-TAB/tml1/osp845413.pdf"/>
    <s v="1190"/>
    <s v=""/>
    <s v=""/>
    <s v="SERVICIO DE TRANSPORTE PARA LOS RECORRIDOS"/>
    <s v="1190"/>
    <s v=""/>
    <s v="1190"/>
    <s v="1190"/>
    <s v=""/>
    <s v=""/>
    <s v=""/>
    <s v=""/>
    <s v=""/>
    <s v=""/>
    <s v=""/>
    <s v=""/>
    <s v="TRANSPORTES JIVARO S DE RL DE CV"/>
    <s v="1190"/>
    <s v="TJI9103254V9"/>
    <s v="Calle"/>
    <s v="Morelos"/>
    <s v="206"/>
    <s v=""/>
    <s v="Ranchería"/>
    <s v="Villa Aldama"/>
    <s v="5"/>
    <s v="Comalcalco"/>
    <s v="5"/>
    <s v="Comalcalco"/>
    <s v="27"/>
    <s v="Tabasco"/>
    <s v="86660"/>
    <s v=""/>
    <s v=""/>
    <s v=""/>
    <s v=""/>
    <s v="Mejor propuesta economica de transporte"/>
    <s v="Junta Distrital Ejecutiva NO.03 de Tabasco - Comalcalco"/>
    <s v="Junta Distrital Ejecutiva NO.03 de Tabasco - Comalcalco"/>
    <s v="Junta Distrital Ejecutiva NO.03 de Tabasco - Comalcalco"/>
    <s v="05/2025"/>
    <s v="31/01/2025"/>
    <s v="31/01/2025"/>
    <s v="11/03/2025"/>
    <n v="35078.400000000001"/>
    <n v="41760"/>
    <s v=""/>
    <s v=""/>
    <s v="Moneda Nacional"/>
    <s v=""/>
    <x v="1"/>
    <s v="Servicio d eTransporte para los Recorridos"/>
    <s v=""/>
    <s v="31/01/2025"/>
    <s v="11/03/2025"/>
    <s v="http://transparencia.ine.mx/sistemaot/cargaMasiva/Articulo70/2025/Formato28//JD03-TAB/tml1/contrato_jivaro_05.pdf"/>
    <s v=""/>
    <s v="1190"/>
    <x v="0"/>
    <s v="Recursos federales"/>
    <s v="Presupuesto de Egresos de la federación"/>
    <s v=""/>
    <s v=""/>
    <s v=""/>
    <s v=""/>
    <s v=""/>
    <s v="No"/>
    <s v="1190"/>
    <s v="Recepción de los servicios requeridos de acuerdo a las condiciones del contrato"/>
    <s v=""/>
    <s v=""/>
    <s v=""/>
    <s v=""/>
    <s v="http://transparencia.ine.mx/sistemaot/cargaMasiva/Articulo70/2025/Formato28//JD03-TAB/tml1/904682.pdf"/>
    <s v="JUNTA DISTRITAL EJECUTIVA NO.03 DE TABASCO - COMALCALCO"/>
    <s v="31/03/2025"/>
    <m/>
    <x v="4"/>
    <x v="0"/>
  </r>
  <r>
    <s v="2025"/>
    <s v="01/01/2025"/>
    <s v="31/03/2025"/>
    <x v="0"/>
    <x v="0"/>
    <x v="0"/>
    <s v="INE/NAY/02/JDE/001/2025"/>
    <s v=""/>
    <s v="Arrendamiento de inmueble destinado para uso de oficinas de la 02 Junta Distrital Ejecutiva del Instituto Nacional Electoral en el estado de Nayarit en  Country Club 94, colonia Versalles, Tepic, Nayarit, artículos 31, primer párrafo, fracción III;  49; 50 y 51 del Reglamento del Instituto Nacional Electoral en Materia de Adquisiciones, Arrendamientos de Bienes Muebles y Servicios."/>
    <s v="http://transparencia.ine.mx/sistemaot/cargaMasiva/Articulo70/2025/Formato28//JD02-NAY/tml1/osp1.pdf"/>
    <s v="1191"/>
    <s v=""/>
    <s v=""/>
    <s v="Arrendamiento de inmueble destinado para uso de oficinas de la 02 Junta Distrital en el Estado de Nayarit en la Country Club 94, colonia Versalles, Tepic, Nayarit."/>
    <s v="1191"/>
    <s v=""/>
    <s v="1191"/>
    <s v="1191"/>
    <s v=""/>
    <s v=""/>
    <s v=""/>
    <s v=""/>
    <s v="Evelia"/>
    <s v="Saucedo"/>
    <s v="Berecochea"/>
    <s v="Mujer"/>
    <s v=""/>
    <s v="1191"/>
    <s v="SABE6501299A6"/>
    <s v="Calle"/>
    <s v="Country Club"/>
    <s v="96"/>
    <s v=""/>
    <s v="Colonia"/>
    <s v="Versalles"/>
    <s v="001"/>
    <s v="Tepic"/>
    <s v="017"/>
    <s v="Tepic"/>
    <s v="18"/>
    <s v="Nayarit"/>
    <s v="6313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1/2025"/>
    <s v="31/01/2025"/>
    <s v="01/01/2025"/>
    <s v="31/12/2025"/>
    <n v="1852510.32"/>
    <n v="2148912"/>
    <s v=""/>
    <s v=""/>
    <s v="Moneda Nacional"/>
    <s v=""/>
    <x v="1"/>
    <s v="El Arrendador otorga en arrendamiento al Arrendatario el inmueble ubicado en Contry Club, número 94, Versalles, de la Ciudad de Tepic, Código Postal 63138, en el Estado de Nayarit, el cual cuenta con una superficie rentable de 920.74 m2 construidos y un garaje con capacidad de 4 cajones de estacionamiento para vehículos."/>
    <s v=""/>
    <s v="01/01/2025"/>
    <s v="31/12/2025"/>
    <s v="http://transparencia.ine.mx/sistemaot/cargaMasiva/Articulo70/2025/Formato28//JD02-NAY/tml1/contrato1.pdf"/>
    <s v=""/>
    <s v="1191"/>
    <x v="0"/>
    <s v="Recursos federales"/>
    <s v="Presupuesto de Egresos de la federación"/>
    <s v=""/>
    <s v=""/>
    <s v=""/>
    <s v=""/>
    <s v=""/>
    <s v="No"/>
    <s v="1191"/>
    <s v="Se verificó que el proveedor cumpliera con el servicio de acuerdo a lo estipulado en el contrato."/>
    <s v=""/>
    <s v=""/>
    <s v=""/>
    <s v=""/>
    <s v="http://transparencia.ine.mx/sistemaot/cargaMasiva/Articulo70/2025/Formato28//JD02-NAY/tml1/factura1.pdf"/>
    <s v="JUNTA DISTRITAL EJECUTIVA NO.02 DE NAYARIT - TEPIC"/>
    <s v="31/03/2025"/>
    <m/>
    <x v="28"/>
    <x v="0"/>
  </r>
  <r>
    <s v="2025"/>
    <s v="01/01/2025"/>
    <s v="31/03/2025"/>
    <x v="0"/>
    <x v="0"/>
    <x v="0"/>
    <s v="INE/NAY/02/JDE/002/2025"/>
    <s v=""/>
    <s v="Arrendamiento de inmueble para Módulo de Atención Ciudadana 180251 adscrito a esta  02 Junta Distrital Ejecutiva del Instituto Nacional Electoral en el estado de Nayarit  en la Av. México numero 300 A, colonia Centro,  Tepic, Nayarit, artículos 31, primer párrafo, fracción III;  49; 50 y 51 del Reglamento del Instituto Nacional Electoral en Materia de Adquisiciones, Arrendamientos de Bienes Muebles y Servicios."/>
    <s v="http://transparencia.ine.mx/sistemaot/cargaMasiva/Articulo70/2025/Formato28//JD02-NAY/tml1/osp2.pdf"/>
    <s v="1192"/>
    <s v=""/>
    <s v=""/>
    <s v="Arrendamiento de inmueble Arrendamiento de inmueble en la Av. México numero 300 A, colonia Centro , de la Ciudad de Tepic, Nayarit, Código Postal 63000 en el estado de Nayarit."/>
    <s v="1192"/>
    <s v=""/>
    <s v="1192"/>
    <s v="1192"/>
    <s v=""/>
    <s v=""/>
    <s v=""/>
    <s v=""/>
    <s v="José Luís"/>
    <s v="Naya"/>
    <s v="Vidal"/>
    <s v="Hombre"/>
    <s v=""/>
    <s v="1192"/>
    <s v="NAVL410526MT6"/>
    <s v="Calle"/>
    <s v="Av. México"/>
    <s v="300"/>
    <s v="A"/>
    <s v="Colonia"/>
    <s v="Centro"/>
    <s v="001"/>
    <s v="Tepic"/>
    <s v="017"/>
    <s v="Tepic"/>
    <s v="18"/>
    <s v="Nayarit"/>
    <s v="6300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2/2025"/>
    <s v="31/01/2025"/>
    <s v="01/01/2025"/>
    <s v="31/12/2025"/>
    <n v="199510.32"/>
    <n v="231432"/>
    <s v=""/>
    <s v=""/>
    <s v="Moneda Nacional"/>
    <s v=""/>
    <x v="1"/>
    <s v="El Arrendador otorga en arrendamiento al Arrendatario el inmueble ubicado en Avenida México, número 300, local 8, Zona centro, de la Ciudad de Tepic, Código Postal 63000, en el Estado de Nayarit, el cual cuenta con una superficie rentable de 123.61 m2 construidos."/>
    <s v=""/>
    <s v="01/01/2025"/>
    <s v="31/12/2025"/>
    <s v="http://transparencia.ine.mx/sistemaot/cargaMasiva/Articulo70/2025/Formato28//JD02-NAY/tml1/contrato2.pdf"/>
    <s v=""/>
    <s v="1192"/>
    <x v="0"/>
    <s v="Recursos federales"/>
    <s v="Presupuesto de Egresos de la federación"/>
    <s v=""/>
    <s v=""/>
    <s v=""/>
    <s v=""/>
    <s v=""/>
    <s v="No"/>
    <s v="1192"/>
    <s v="Se verificó que el proveedor cumpliera con el servicio de acuerdo a lo estipulado en el contrato."/>
    <s v=""/>
    <s v=""/>
    <s v=""/>
    <s v=""/>
    <s v="http://transparencia.ine.mx/sistemaot/cargaMasiva/Articulo70/2025/Formato28//JD02-NAY/tml1/factura2.pdf"/>
    <s v="JUNTA DISTRITAL EJECUTIVA NO.02 DE NAYARIT - TEPIC"/>
    <s v="31/03/2025"/>
    <m/>
    <x v="28"/>
    <x v="0"/>
  </r>
  <r>
    <s v="2025"/>
    <s v="01/01/2025"/>
    <s v="31/03/2025"/>
    <x v="0"/>
    <x v="0"/>
    <x v="0"/>
    <s v="INE/NAY/02/JDE/03/2021"/>
    <s v=""/>
    <s v="Arrendamiento de inmueble para Módulo de Atención Ciudadana 180252 adscrito a esta  02 Junta Distrital Ejecutiva del Instituto Nacional Electoral en el estado de Nayarit en la Av. Luis Donaldo Colosio numero 4 , colonia Benito Juárez , Tepic, Nayarit,  artículos 31, primer párrafo, fracción III;  49; 50 y 51 del Reglamento del Instituto Nacional Electoral en Materia de Adquisiciones, Arrendamientos de Bienes Muebles y Servicios."/>
    <s v="http://transparencia.ine.mx/sistemaot/cargaMasiva/Articulo70/2025/Formato28//JD02-NAY/tml1/osp3.pdf"/>
    <s v="1193"/>
    <s v=""/>
    <s v=""/>
    <s v="Arrendamiento de inmueble Arrendamiento de inmueble en la Av. Luis Donaldo Colosio numero 4 , colonia Benito Juárez , de la Ciudad de Tepic, Nayarit, Código Postal 63175 en el estado de Nayarit."/>
    <s v="1193"/>
    <s v=""/>
    <s v="1193"/>
    <s v="1193"/>
    <s v=""/>
    <s v=""/>
    <s v=""/>
    <s v=""/>
    <s v=""/>
    <s v=""/>
    <s v=""/>
    <s v=""/>
    <s v="AE BAJA BIENES INMOBILIARIOS S.A. DE C.V."/>
    <s v="1193"/>
    <s v="ABB1403073B7"/>
    <s v="Avenida"/>
    <s v="Hidalgo"/>
    <s v="2444"/>
    <s v=""/>
    <s v="Colonia"/>
    <s v="Vallarta Norte"/>
    <s v="001"/>
    <s v="Guadalajara"/>
    <s v="039"/>
    <s v="Guadalajara"/>
    <s v="14"/>
    <s v="Jalisco"/>
    <s v="4469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3/2021"/>
    <s v="31/01/2025"/>
    <s v="01/01/2025"/>
    <s v="28/02/2025"/>
    <n v="41225.870000000003"/>
    <n v="47822"/>
    <s v=""/>
    <s v=""/>
    <s v="Moneda Nacional"/>
    <s v=""/>
    <x v="1"/>
    <s v="El Arrendador otorga en arrendamiento al Arrendatario el inmueble ubicado en Avenida Luis Donaldo Colosio, local 4 y 5, Benito Juárez, de la Ciudad de Tepic, Código Postal 63175, en el Estado de Nayarit, el cual cuenta con una superficie rentable de 136.29 m2 construidos."/>
    <s v=""/>
    <s v="01/01/2025"/>
    <s v="28/02/2025"/>
    <s v="http://transparencia.ine.mx/sistemaot/cargaMasiva/Articulo70/2025/Formato28//JD02-NAY/tml1/contrato3.pdf"/>
    <s v=""/>
    <s v="1193"/>
    <x v="0"/>
    <s v="Recursos federales"/>
    <s v="Presupuesto de Egresos de la federación"/>
    <s v=""/>
    <s v=""/>
    <s v=""/>
    <s v=""/>
    <s v=""/>
    <s v="No"/>
    <s v="1193"/>
    <s v="Se verificó que el proveedor cumpliera con el servicio de acuerdo a lo estipulado en el contrato."/>
    <s v=""/>
    <s v=""/>
    <s v=""/>
    <s v=""/>
    <s v="http://transparencia.ine.mx/sistemaot/cargaMasiva/Articulo70/2025/Formato28//JD02-NAY/tml1/factura3.pdf"/>
    <s v="JUNTA DISTRITAL EJECUTIVA NO.02 DE NAYARIT - TEPIC"/>
    <s v="31/03/2025"/>
    <m/>
    <x v="28"/>
    <x v="0"/>
  </r>
  <r>
    <s v="2025"/>
    <s v="01/01/2025"/>
    <s v="31/03/2025"/>
    <x v="0"/>
    <x v="1"/>
    <x v="0"/>
    <s v="INE/NAY/02/JDE/003/2025"/>
    <s v=""/>
    <s v="Servicio de uso de tres cajones de estacionamiento en calidad de pensión las veinticuatro horas del día, dentro de las inmediaciones  de la 02 Junta Distrital Ejecutiva del Instituto Nacional Electoral en el estado de Nayarit, ubicado en calle Laureles y Góngora, número 169, en la colonia Versalles, Tepic, Nayarit, artículos 31, primer párrafo, fracción III;  49; 50 y 51 del Reglamento del Instituto Nacional Electoral en Materia de Adquisiciones, Arrendamientos de Bienes Muebles y Servicios."/>
    <s v="http://transparencia.ine.mx/sistemaot/cargaMasiva/Articulo70/2025/Formato28//JD02-NAY/tml1/osp4.pdf"/>
    <s v="1194"/>
    <s v=""/>
    <s v=""/>
    <s v="Servicio de uso de tres cajones de estacionamiento en calidad de pensión las veinticuatro horas del día, dentro de las inmediaciones del inmueble ubicado en calle Laureles y Góngora, número 169, en la colonia Versalles, en Tepic, Nayarit."/>
    <s v="1194"/>
    <s v=""/>
    <s v="1194"/>
    <s v="1194"/>
    <s v=""/>
    <s v=""/>
    <s v=""/>
    <s v=""/>
    <s v="Irma Paulina"/>
    <s v="Barroso"/>
    <s v="Meza"/>
    <s v="Mujer"/>
    <s v=""/>
    <s v="1194"/>
    <s v="BAMI831215GPA"/>
    <s v="Calle"/>
    <s v="Zaragoza"/>
    <s v="53"/>
    <s v=""/>
    <s v="Colonia"/>
    <s v="Centro"/>
    <s v="002"/>
    <s v="Tepic"/>
    <s v="017"/>
    <s v="Tepic"/>
    <s v="18"/>
    <s v="Nayarit"/>
    <s v="6300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3/2025"/>
    <s v="31/01/2025"/>
    <s v="01/01/2025"/>
    <s v="31/12/2025"/>
    <n v="27103.439999999999"/>
    <n v="31440"/>
    <s v=""/>
    <s v=""/>
    <s v="Moneda Nacional"/>
    <s v=""/>
    <x v="1"/>
    <s v="El proveedor otorga el servicio del uso de tres cajones de estacionamiento en calidad de pensión, las veinticuatro horas del día, dentro de las inmediaciones del inmueble ubicado en calle Laureles y Góngora, número 169, en la colonia Versalles, en Tepic, Nayarit."/>
    <s v=""/>
    <s v="01/03/2024"/>
    <s v="31/12/2024"/>
    <s v="http://transparencia.ine.mx/sistemaot/cargaMasiva/Articulo70/2025/Formato28//JD02-NAY/tml1/contrato4.pdf"/>
    <s v=""/>
    <s v="1194"/>
    <x v="0"/>
    <s v="Recursos federales"/>
    <s v="Presupuesto de Egresos de la federación"/>
    <s v=""/>
    <s v=""/>
    <s v=""/>
    <s v=""/>
    <s v=""/>
    <s v="No"/>
    <s v="1194"/>
    <s v="Se verificó que el proveedor cumpliera con el servicio de acuerdo a lo estipulado en el contrato."/>
    <s v=""/>
    <s v=""/>
    <s v=""/>
    <s v=""/>
    <s v="http://transparencia.ine.mx/sistemaot/cargaMasiva/Articulo70/2025/Formato28//JD02-NAY/tml1/factura4.pdf"/>
    <s v="JUNTA DISTRITAL EJECUTIVA NO.02 DE NAYARIT - TEPIC"/>
    <s v="31/03/2025"/>
    <m/>
    <x v="28"/>
    <x v="0"/>
  </r>
  <r>
    <s v="2025"/>
    <s v="01/01/2025"/>
    <s v="31/03/2025"/>
    <x v="0"/>
    <x v="1"/>
    <x v="0"/>
    <s v="INE/NAY/02/JDE/003/2024"/>
    <s v=""/>
    <s v="Servicio de limpieza de las instalaciones de la 02 Junta Distrital Ejecutiva 02 del Instituto Nacional Electoral en el estado de Nayarit y de los Módulos de Atención Ciudadana 180251 y 180252 adscritos a la misma, artículos 31, primer párrafo, fracción III;  49; 50 y 51 del Reglamento del Instituto Nacional Electoral en Materia de Adquisiciones, Arrendamientos de Bienes Muebles y Servicios."/>
    <s v="http://transparencia.ine.mx/sistemaot/cargaMasiva/Articulo70/2025/Formato28//JD02-NAY/tml1/osp5.pdf"/>
    <s v="1195"/>
    <s v=""/>
    <s v=""/>
    <s v="Servicio de limpieza de las instalaciones de la Junta Distrital Ejecutiva 02 del Instituto Nacional Electoral y de los Módulos de Atención Ciudadana 180251 y 180252"/>
    <s v="1195"/>
    <s v=""/>
    <s v="1195"/>
    <s v="1195"/>
    <s v=""/>
    <s v=""/>
    <s v=""/>
    <s v=""/>
    <s v="Osmar"/>
    <s v="Zapata"/>
    <s v="Soto"/>
    <s v="Hombre"/>
    <s v=""/>
    <s v="1195"/>
    <s v="ZASO641208IW5"/>
    <s v="Calle"/>
    <s v="Colima"/>
    <s v="120"/>
    <s v=""/>
    <s v="Colonia"/>
    <s v="Emilio M. González"/>
    <s v="001"/>
    <s v="Tepic"/>
    <s v="017"/>
    <s v="Tepic"/>
    <s v="18"/>
    <s v="Nayarit"/>
    <s v="6303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3/2024"/>
    <s v="31/01/2025"/>
    <s v="01/01/2025"/>
    <s v="28/02/2025"/>
    <n v="23000"/>
    <n v="26680"/>
    <s v=""/>
    <s v=""/>
    <s v="Moneda Nacional"/>
    <s v=""/>
    <x v="1"/>
    <s v="El proveedor otorga el servicio de limpieza de las instalaciones de la Junta Distrital Ejecutiva 02 del Instituto Nacional Electoral y de los Módulos de Atención Ciudadana 180251 y 180252"/>
    <s v=""/>
    <s v="01/01/2025"/>
    <s v="28/02/2025"/>
    <s v="http://transparencia.ine.mx/sistemaot/cargaMasiva/Articulo70/2025/Formato28//JD02-NAY/tml1/contrato5.pdf"/>
    <s v=""/>
    <s v="1195"/>
    <x v="0"/>
    <s v="Recursos federales"/>
    <s v="Presupuesto de Egresos de la federación"/>
    <s v=""/>
    <s v=""/>
    <s v=""/>
    <s v=""/>
    <s v=""/>
    <s v="No"/>
    <s v="1195"/>
    <s v="Se verificó que el proveedor cumpliera con el servicio de acuerdo a lo estipulado en el contrato y anexo unico."/>
    <s v=""/>
    <s v=""/>
    <s v=""/>
    <s v=""/>
    <s v="http://transparencia.ine.mx/sistemaot/cargaMasiva/Articulo70/2025/Formato28//JD02-NAY/tml1/factura5.pdf"/>
    <s v="JUNTA DISTRITAL EJECUTIVA NO.02 DE NAYARIT - TEPIC"/>
    <s v="31/03/2025"/>
    <m/>
    <x v="28"/>
    <x v="0"/>
  </r>
  <r>
    <s v="2025"/>
    <s v="01/01/2025"/>
    <s v="31/03/2025"/>
    <x v="0"/>
    <x v="1"/>
    <x v="0"/>
    <s v="INE/NAY/02/JDE/004/2025"/>
    <s v=""/>
    <s v="Servicio de limpieza de las instalaciones de la 02 Junta Distrital Ejecutiva 02 del Instituto Nacional Electoral en el estado de Nayarit y de los Módulos de Atención Ciudadana 180251 y 180252 adscritos a la misma, artículos 31, primer párrafo, fracción III;  49; 50 y 51 del Reglamento del Instituto Nacional Electoral en Materia de Adquisiciones, Arrendamientos de Bienes Muebles y Servicios."/>
    <s v="http://transparencia.ine.mx/sistemaot/cargaMasiva/Articulo70/2025/Formato28//JD02-NAY/tml1/osp6.pdf"/>
    <s v="1196"/>
    <s v=""/>
    <s v=""/>
    <s v="Servicio de limpieza de las instalaciones de la Junta Distrital Ejecutiva 02 del Instituto Nacional Electoral y de los Módulos de Atención Ciudadana 180251 y 180252"/>
    <s v="1196"/>
    <s v=""/>
    <s v="1196"/>
    <s v="1196"/>
    <s v=""/>
    <s v=""/>
    <s v=""/>
    <s v=""/>
    <s v="Osmar"/>
    <s v="Zapata"/>
    <s v="Soto"/>
    <s v="Hombre"/>
    <s v=""/>
    <s v="1196"/>
    <s v="ZASO641208IW5"/>
    <s v="Calle"/>
    <s v="Colima"/>
    <s v="120"/>
    <s v=""/>
    <s v="Colonia"/>
    <s v="Emilio M. González"/>
    <s v="001"/>
    <s v="Tepic"/>
    <s v="017"/>
    <s v="Tepic"/>
    <s v="18"/>
    <s v="Nayarit"/>
    <s v="6303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4/2025"/>
    <s v="14/02/2025"/>
    <s v="01/03/2025"/>
    <s v="31/12/2025"/>
    <n v="230000"/>
    <n v="266800"/>
    <s v=""/>
    <s v=""/>
    <s v="Moneda Nacional"/>
    <s v=""/>
    <x v="1"/>
    <s v="El proveedor otorga el servicio de limpieza de las instalaciones de la Junta Distrital Ejecutiva 02 del Instituto Nacional Electoral y de los Módulos de Atención Ciudadana 180251 y 180252"/>
    <s v=""/>
    <s v="01/03/2025"/>
    <s v="31/12/2025"/>
    <s v="http://transparencia.ine.mx/sistemaot/cargaMasiva/Articulo70/2025/Formato28//JD02-NAY/tml1/contrato6.pdf"/>
    <s v=""/>
    <s v="1196"/>
    <x v="0"/>
    <s v="Recursos federales"/>
    <s v="Presupuesto de Egresos de la federación"/>
    <s v=""/>
    <s v=""/>
    <s v=""/>
    <s v=""/>
    <s v=""/>
    <s v="No"/>
    <s v="1196"/>
    <s v="Se verificó que el proveedor cumpliera con el servicio de acuerdo a lo estipulado en el contrato y anexo unico."/>
    <s v=""/>
    <s v=""/>
    <s v=""/>
    <s v=""/>
    <s v="http://transparencia.ine.mx/sistemaot/cargaMasiva/Articulo70/2025/Formato28//JD02-NAY/tml1/factura6.pdf"/>
    <s v="JUNTA DISTRITAL EJECUTIVA NO.02 DE NAYARIT - TEPIC"/>
    <s v="31/03/2025"/>
    <m/>
    <x v="28"/>
    <x v="0"/>
  </r>
  <r>
    <s v="2025"/>
    <s v="01/01/2025"/>
    <s v="31/03/2025"/>
    <x v="0"/>
    <x v="1"/>
    <x v="0"/>
    <s v="INE/NAY/02/JDE/006/2024"/>
    <s v=""/>
    <s v="Servicio de fotocopiado en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7.pdf"/>
    <s v="1197"/>
    <s v=""/>
    <s v=""/>
    <s v="Servicio de fotocopiado en las instalaciones de la Junta Distrital Ejecutiva 02 del Instituto Nacional Electoral en el estado de Nayarit."/>
    <s v="1197"/>
    <s v=""/>
    <s v="1197"/>
    <s v="1197"/>
    <s v=""/>
    <s v=""/>
    <s v=""/>
    <s v=""/>
    <s v=""/>
    <s v=""/>
    <s v=""/>
    <s v=""/>
    <s v="Rizo Papelera, S.A. de C.V."/>
    <s v="1197"/>
    <s v="RPA020610ET2"/>
    <s v="Calle"/>
    <s v="Argentina"/>
    <s v="221"/>
    <s v=""/>
    <s v="Colonia"/>
    <s v="Los Fresnos"/>
    <s v="001"/>
    <s v="Tepic"/>
    <s v="017"/>
    <s v="Tepic"/>
    <s v="18"/>
    <s v="Nayarit"/>
    <s v="6319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6/2024"/>
    <s v="31/01/2025"/>
    <s v="01/01/2025"/>
    <s v="28/02/2025"/>
    <n v="8597.24"/>
    <n v="10012.81"/>
    <s v=""/>
    <s v=""/>
    <s v="Moneda Nacional"/>
    <s v=""/>
    <x v="1"/>
    <s v="El proveedor otorga el servicio del uso de tres impresoras multifuncionales, así como el mantenimiento, correctivo, soporte técnico, refacciones y consumibles, dentro de las inmediaciones del inmueble que ocupa la Junta Distrital Ejecutiva 02 del Instituto Nacional Electoral"/>
    <s v=""/>
    <s v="01/01/2025"/>
    <s v="28/02/2025"/>
    <s v="http://transparencia.ine.mx/sistemaot/cargaMasiva/Articulo70/2025/Formato28//JD02-NAY/tml1/contrato7.pdf"/>
    <s v=""/>
    <s v="1197"/>
    <x v="0"/>
    <s v="Recursos federales"/>
    <s v="Presupuesto de Egresos de la federación"/>
    <s v=""/>
    <s v=""/>
    <s v=""/>
    <s v=""/>
    <s v=""/>
    <s v="No"/>
    <s v="1197"/>
    <s v="Se verificó que el proveedor cumpliera con el servicio de acuerdo a lo estipulado en el contrato y anexo unico."/>
    <s v=""/>
    <s v=""/>
    <s v=""/>
    <s v=""/>
    <s v="http://transparencia.ine.mx/sistemaot/cargaMasiva/Articulo70/2025/Formato28//JD02-NAY/tml1/factura7.pdf"/>
    <s v="JUNTA DISTRITAL EJECUTIVA NO.02 DE NAYARIT - TEPIC"/>
    <s v="31/03/2025"/>
    <m/>
    <x v="28"/>
    <x v="0"/>
  </r>
  <r>
    <s v="2025"/>
    <s v="01/01/2025"/>
    <s v="31/03/2025"/>
    <x v="0"/>
    <x v="1"/>
    <x v="0"/>
    <s v="INE/NAY/02/JDE/005/2025"/>
    <s v=""/>
    <s v="Servicio de fotocopiado en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8.pdf"/>
    <s v="1198"/>
    <s v=""/>
    <s v=""/>
    <s v="Servicio de fotocopiado en las instalaciones de la Junta Distrital Ejecutiva 02 del Instituto Nacional Electoral en el estado de Nayarit."/>
    <s v="1198"/>
    <s v=""/>
    <s v="1198"/>
    <s v="1198"/>
    <s v=""/>
    <s v=""/>
    <s v=""/>
    <s v=""/>
    <s v=""/>
    <s v=""/>
    <s v=""/>
    <s v=""/>
    <s v="Rizo Papelera, S.A. de C.V."/>
    <s v="1198"/>
    <s v="RPA020610ET2"/>
    <s v="Calle"/>
    <s v="Argentina"/>
    <s v="221"/>
    <s v=""/>
    <s v="Colonia"/>
    <s v="Los Fresnos"/>
    <s v="001"/>
    <s v="Tepic"/>
    <s v="017"/>
    <s v="Tepic"/>
    <s v="18"/>
    <s v="Nayarit"/>
    <s v="6319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5/2025"/>
    <s v="14/02/2025"/>
    <s v="01/03/2025"/>
    <s v="31/12/2025"/>
    <n v="1654.93"/>
    <n v="1919.72"/>
    <s v=""/>
    <s v=""/>
    <s v="Moneda Nacional"/>
    <s v=""/>
    <x v="1"/>
    <s v="El proveedor otorga el servicio del uso de tres impresoras multifuncionales, así como el mantenimiento, correctivo, soporte técnico, refacciones y consumibles, dentro de las inmediaciones del inmueble que ocupa la Junta Distrital Ejecutiva 02 del Instituto Nacional Electoral"/>
    <s v=""/>
    <s v="01/03/2025"/>
    <s v="31/12/2025"/>
    <s v="http://transparencia.ine.mx/sistemaot/cargaMasiva/Articulo70/2025/Formato28//JD02-NAY/tml1/contrato8.pdf"/>
    <s v=""/>
    <s v="1198"/>
    <x v="0"/>
    <s v="Recursos federales"/>
    <s v="Presupuesto de Egresos de la federación"/>
    <s v=""/>
    <s v=""/>
    <s v=""/>
    <s v=""/>
    <s v=""/>
    <s v="No"/>
    <s v="1198"/>
    <s v="Se verificó que el proveedor cumpliera con el servicio de acuerdo a lo estipulado en el contrato y anexo unico."/>
    <s v=""/>
    <s v=""/>
    <s v=""/>
    <s v=""/>
    <s v="http://transparencia.ine.mx/sistemaot/cargaMasiva/Articulo70/2025/Formato28//JD02-NAY/tml1/factura8.pdf"/>
    <s v="JUNTA DISTRITAL EJECUTIVA NO.02 DE NAYARIT - TEPIC"/>
    <s v="31/03/2025"/>
    <m/>
    <x v="28"/>
    <x v="0"/>
  </r>
  <r>
    <s v="2025"/>
    <s v="01/01/2025"/>
    <s v="31/03/2025"/>
    <x v="0"/>
    <x v="1"/>
    <x v="0"/>
    <s v="INE/NAY/02/JDE/004/2024"/>
    <s v=""/>
    <s v="Servicio de protección y custodia de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9.pdf"/>
    <s v="1199"/>
    <s v=""/>
    <s v=""/>
    <s v="Servicio de protección y custodia de las instalaciones de la Junta Distrital Ejecutiva 02 del Instituto Nacional Electoral en el estado de Nayarit"/>
    <s v="1199"/>
    <s v=""/>
    <s v="1199"/>
    <s v="1199"/>
    <s v=""/>
    <s v=""/>
    <s v=""/>
    <s v=""/>
    <s v="Noé"/>
    <s v="Munguía"/>
    <s v="Patricio"/>
    <s v="Hombre"/>
    <s v=""/>
    <s v="1199"/>
    <s v="MUPN710222IY9"/>
    <s v="Calle"/>
    <s v="Resplandor"/>
    <s v="4"/>
    <s v=""/>
    <s v="Colonia"/>
    <s v="Alborada"/>
    <s v="001"/>
    <s v="Tepic"/>
    <s v="017"/>
    <s v="Tepic"/>
    <s v="18"/>
    <s v="Nayarit"/>
    <s v="63078"/>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4/2024"/>
    <s v="31/01/2025"/>
    <s v="01/01/2025"/>
    <s v="28/02/2025"/>
    <n v="48400"/>
    <n v="50981.32"/>
    <s v=""/>
    <s v=""/>
    <s v="Moneda Nacional"/>
    <s v=""/>
    <x v="1"/>
    <s v="El proveedor otorga el servicio de protección y custodia de las instalaciones de la Junta Distrital Ejecutiva 02 del Instituto Nacional Electoral en el estado de Nayarit."/>
    <s v=""/>
    <s v="01/01/2025"/>
    <s v="28/02/2025"/>
    <s v="http://transparencia.ine.mx/sistemaot/cargaMasiva/Articulo70/2025/Formato28//JD02-NAY/tml1/contrato9.pdf"/>
    <s v=""/>
    <s v="1199"/>
    <x v="0"/>
    <s v="Recursos federales"/>
    <s v="Presupuesto de Egresos de la federación"/>
    <s v=""/>
    <s v=""/>
    <s v=""/>
    <s v=""/>
    <s v=""/>
    <s v="No"/>
    <s v="1199"/>
    <s v="Se verificó que el proveedor cumpliera con el servicio de acuerdo a lo estipulado en el contrato y anexo unico."/>
    <s v=""/>
    <s v=""/>
    <s v=""/>
    <s v=""/>
    <s v="http://transparencia.ine.mx/sistemaot/cargaMasiva/Articulo70/2025/Formato28//JD02-NAY/tml1/factura9.pdf"/>
    <s v="JUNTA DISTRITAL EJECUTIVA NO.02 DE NAYARIT - TEPIC"/>
    <s v="31/03/2025"/>
    <m/>
    <x v="28"/>
    <x v="0"/>
  </r>
  <r>
    <s v="2025"/>
    <s v="01/01/2025"/>
    <s v="31/03/2025"/>
    <x v="0"/>
    <x v="1"/>
    <x v="0"/>
    <s v="INE/NAY/02/JDE/006/2025"/>
    <s v=""/>
    <s v="Servicio de protección y custodia de las instalaciones de la 02  Junta Distrital Ejecutiva  del Instituto Nacional Electoral en el estado de Nayarit, artículos 31, primer párrafo, fracción III;  49; 50 y 51 del Reglamento del Instituto Nacional Electoral en Materia de Adquisiciones, Arrendamientos de Bienes Muebles y Servicios."/>
    <s v="http://transparencia.ine.mx/sistemaot/cargaMasiva/Articulo70/2025/Formato28//JD02-NAY/tml1/osp10.pdf"/>
    <s v="1200"/>
    <s v=""/>
    <s v=""/>
    <s v="Servicio de protección y custodia de las instalaciones de la Junta Distrital Ejecutiva 02 del Instituto Nacional Electoral en el estado de Nayarit"/>
    <s v="1200"/>
    <s v=""/>
    <s v="1200"/>
    <s v="1200"/>
    <s v=""/>
    <s v=""/>
    <s v=""/>
    <s v=""/>
    <s v=""/>
    <s v=""/>
    <s v=""/>
    <s v=""/>
    <s v="GRUPO BARRZE SEGURIDAD PRIVADA DE OCCIDENTES DE RL DE CV"/>
    <s v="1200"/>
    <s v="GBS171115M60"/>
    <s v="Calle"/>
    <s v="Abasolo"/>
    <s v="1084"/>
    <s v=""/>
    <s v="Colonia"/>
    <s v="La Huerta Residencial"/>
    <s v="001"/>
    <s v="Tepic"/>
    <s v="017"/>
    <s v="Tepic"/>
    <s v="18"/>
    <s v="Nayarit"/>
    <s v="63070"/>
    <s v=""/>
    <s v=""/>
    <s v=""/>
    <s v=""/>
    <s v="Por cumplir con los requerimientos, las condiciones legales que garantiza satisfactoriamente el cumplimiento de las obligaciones respectivas."/>
    <s v="Junta Distrital Ejecutiva No.02 De Nayarit - Tepic"/>
    <s v="Junta Distrital Ejecutiva No.02 De Nayarit - Tepic"/>
    <s v="Junta Distrital Ejecutiva No.02 De Nayarit - Tepic"/>
    <s v="INE/NAY/02/JDE/006/2025"/>
    <s v="14/03/2025"/>
    <s v="01/03/2025"/>
    <s v="31/12/2025"/>
    <n v="278000"/>
    <n v="320248"/>
    <s v=""/>
    <s v=""/>
    <s v="Moneda Nacional"/>
    <s v=""/>
    <x v="1"/>
    <s v="El proveedor otorga el servicio de protección y custodia de las instalaciones de la Junta Distrital Ejecutiva 02 del Instituto Nacional Electoral en el estado de Nayarit."/>
    <s v=""/>
    <s v="01/03/2025"/>
    <s v="31/12/2025"/>
    <s v="http://transparencia.ine.mx/sistemaot/cargaMasiva/Articulo70/2025/Formato28//JD02-NAY/tml1/contrato10.pdf"/>
    <s v=""/>
    <s v="1200"/>
    <x v="0"/>
    <s v="Recursos federales"/>
    <s v="Presupuesto de Egresos de la federación"/>
    <s v=""/>
    <s v=""/>
    <s v=""/>
    <s v=""/>
    <s v=""/>
    <s v="No"/>
    <s v="1200"/>
    <s v="Se verificó que el proveedor cumpliera con el servicio de acuerdo a lo estipulado en el contrato y anexo unico."/>
    <s v=""/>
    <s v=""/>
    <s v=""/>
    <s v=""/>
    <s v="http://transparencia.ine.mx/sistemaot/cargaMasiva/Articulo70/2025/Formato28//JD02-NAY/tml1/factura10.pdf"/>
    <s v="JUNTA DISTRITAL EJECUTIVA NO.02 DE NAYARIT - TEPIC"/>
    <s v="31/03/2025"/>
    <m/>
    <x v="28"/>
    <x v="0"/>
  </r>
  <r>
    <s v="2025"/>
    <s v="01/01/2025"/>
    <s v="31/03/2025"/>
    <x v="0"/>
    <x v="0"/>
    <x v="0"/>
    <s v="INE/ARR/001/2025"/>
    <s v=""/>
    <s v="Arrendamiento para la Junta Distrital Ejecutiva No. 3 del INE en Actopan, Hidalgo, de conformidad con el Artículo 31, Fracción III y Artículo 49, párrafo 1, del Reglamento del Instituto Nacional Electoral en Materia de Adquisiciones, Arrendamientos de Bienes Muebles y Servicios."/>
    <s v="http://transparencia.ine.mx/sistemaot/cargaMasiva/Articulo70/2025/Formato28//JD03-HGO/tml1/osp1.pdf"/>
    <s v="1201"/>
    <s v=""/>
    <s v=""/>
    <s v="Arrendamiento del inmueble que ocupan las instalaciones de la Junta Distrital Ejecutiva 03 del INE en Hidalgo, ubicada en Avenida 5 de Mayo, Número 182, Colonia centro sur, en Actopan, Hidalgo."/>
    <s v="1201"/>
    <s v=""/>
    <s v="1201"/>
    <s v="1201"/>
    <s v=""/>
    <s v=""/>
    <s v=""/>
    <s v=""/>
    <s v="Esther"/>
    <s v="Pérez"/>
    <s v="Garnica"/>
    <s v="Mujer"/>
    <s v=""/>
    <s v="1201"/>
    <s v="PEGE530130MK5"/>
    <s v="Avenida"/>
    <s v="5 de  Mayo"/>
    <s v="184"/>
    <s v=""/>
    <s v="Colonia"/>
    <s v="Centro-Sur"/>
    <s v="0001"/>
    <s v="Actopan"/>
    <s v="003"/>
    <s v="Actopan"/>
    <s v="13"/>
    <s v="Hidalgo"/>
    <s v="42500"/>
    <s v=""/>
    <s v=""/>
    <s v=""/>
    <s v=""/>
    <s v="Por cumplir con los requerimientos, las condiciones legales, técnicas y económicas para el arrendamiento del inmueble."/>
    <s v="Junta Distrital Ejecutiva No 3 del Instituto Nacional Electoral en el estado de Hidalgo."/>
    <s v="Vocalía Ejecutiva de la Junta Distrital Ejecutiva No 3 del Instituto Nacional Electoralde Hidalgo"/>
    <s v="Vocalía Secretarial de la Junta Distrital Ejecutiva No 3 del Instituto Nacional Electoral de Hidalgo"/>
    <s v="INE/ARR/001/2025"/>
    <s v="12/02/2025"/>
    <s v="01/01/2025"/>
    <s v="31/12/2025"/>
    <n v="492985.8"/>
    <n v="571863.48"/>
    <s v=""/>
    <s v=""/>
    <s v="Moneda Nacional"/>
    <s v=""/>
    <x v="1"/>
    <s v="El Arrendador otorga en arrendamiento al Arrendatario el inmueble ubicado en Avenida 5 de Mayo, número 182, Colonia Centro Sur,  Código Postal 42500 en el Municipio de Actopan, Estado de Hidalgo, el cual cuenta con una superficie rentable de 772.80 metros cuadrados construidos y 0 cajones de estacionamiento para uso de oficinas, bodega de materiales, áreas de descanso, oficina, cocina para el personsal de la Secretaria de Defensa Nacional que resguarda boletas electorales, documentación y materiales electorales, durante  los procesos electorales federales así como el Módulo Atención Ciudadana 130351."/>
    <s v=""/>
    <s v="01/01/2025"/>
    <s v="31/12/2025"/>
    <s v="http://transparencia.ine.mx/sistemaot/cargaMasiva/Articulo70/2025/Formato28//JD03-HGO/tml1/contrato1.pdf"/>
    <s v=""/>
    <s v="1201"/>
    <x v="0"/>
    <s v="Recursos federales"/>
    <s v="Presupuesto de Egresos de la federación"/>
    <s v=""/>
    <s v=""/>
    <s v=""/>
    <s v=""/>
    <s v=""/>
    <s v="No"/>
    <s v="1201"/>
    <s v=""/>
    <s v=""/>
    <s v=""/>
    <s v=""/>
    <s v=""/>
    <s v="http://transparencia.ine.mx/sistemaot/cargaMasiva/Articulo70/2025/Formato28//JD03-HGO/tml1/factura1.pdf"/>
    <s v="JUNTA DISTRITAL EJECUTIVA NO.03 DE HIDALGO - ACTOPAN"/>
    <s v="31/03/2025"/>
    <m/>
    <x v="22"/>
    <x v="0"/>
  </r>
  <r>
    <s v="2025"/>
    <s v="01/01/2025"/>
    <s v="31/03/2025"/>
    <x v="0"/>
    <x v="0"/>
    <x v="0"/>
    <s v="INE/ARR/002/2025"/>
    <s v=""/>
    <s v="Arrendamiento para la Junta Distrital Ejecutiva No. 3 del INE en Actopan, Hidalgo, de conformidad con el Artículo 31, Fracción III y Artículo 49, párrafo 1, del Reglamento del Instituto Nacional Electoral en Materia de Adquisiciones, Arrendamientos de Bienes Muebles y Servicios."/>
    <s v="http://transparencia.ine.mx/sistemaot/cargaMasiva/Articulo70/2025/Formato28//JD03-HGO/tml1/osp2.pdf"/>
    <s v="1202"/>
    <s v=""/>
    <s v=""/>
    <s v="Arrendamiento del inmueble que ocupa la bodega electoral de la Junta Distrital Ejecutiva 03 del INE en Hidalgo, en Avenida 5 de Mayo, Número 184, Colonia centro sur, en Actopan, Hidalgo."/>
    <s v="1202"/>
    <s v=""/>
    <s v="1202"/>
    <s v="1202"/>
    <s v=""/>
    <s v=""/>
    <s v=""/>
    <s v=""/>
    <s v="Emilio"/>
    <s v="Ramírez"/>
    <s v="Hernández"/>
    <s v="Hombre"/>
    <s v=""/>
    <s v="1202"/>
    <s v="RAHE4803101N7"/>
    <s v="Avenida"/>
    <s v="5 de  Mayo"/>
    <s v="184"/>
    <s v=""/>
    <s v="Colonia"/>
    <s v="Centro-Sur"/>
    <s v="0001"/>
    <s v="Actopan"/>
    <s v="003"/>
    <s v="Actopan"/>
    <s v="13"/>
    <s v="Hidalgo"/>
    <s v="42500"/>
    <s v=""/>
    <s v=""/>
    <s v=""/>
    <s v=""/>
    <s v="Por cumplir con los requerimientos, las condiciones legales, técnicas y económicas para el arrendamiento del inmueble."/>
    <s v="Junta Distrital Ejecutiva No 3 del Instituto Nacional Electoral en el estado de Hidalgo."/>
    <s v="Vocalía Ejecutiva de la Junta Distrital Ejecutiva No 3 del Instituto Nacional Electoralde Hidalgo"/>
    <s v="Vocalía Secretarial de la Junta Distrital Ejecutiva No 3 del Instituto Nacional Electoral de Hidalgo"/>
    <s v="INE/ARR/002/2025"/>
    <s v="18/01/2025"/>
    <s v="02/01/2025"/>
    <s v="31/12/2025"/>
    <n v="69622.2"/>
    <n v="80761.8"/>
    <s v=""/>
    <s v=""/>
    <s v="Moneda Nacional"/>
    <s v=""/>
    <x v="1"/>
    <s v="El Arrendador otorga en arrendamiento al Arrendatario el inmueble ubicado en Avenida 5 de Mayo, número 184, Colonia Centro Sur,  Código Postal 42500 en el Municipio de Actopan, Estado de Hidalgo, el cual cuenta con una superficie rentable de 113.10 metros cuadrados construidos y 0 cajones de estacionamiento para uso del Módulo de bodega electoral."/>
    <s v=""/>
    <s v="01/01/2025"/>
    <s v="31/12/2025"/>
    <s v="http://transparencia.ine.mx/sistemaot/cargaMasiva/Articulo70/2025/Formato28//JD03-HGO/tml1/contrato2.pdf"/>
    <s v=""/>
    <s v="1202"/>
    <x v="0"/>
    <s v="Recursos federales"/>
    <s v="Presupuesto de Egresos de la federación"/>
    <s v=""/>
    <s v=""/>
    <s v=""/>
    <s v=""/>
    <s v=""/>
    <s v="No"/>
    <s v="1202"/>
    <s v=""/>
    <s v=""/>
    <s v=""/>
    <s v=""/>
    <s v=""/>
    <s v="http://transparencia.ine.mx/sistemaot/cargaMasiva/Articulo70/2025/Formato28//JD03-HGO/tml1/factura2.pdf"/>
    <s v="JUNTA DISTRITAL EJECUTIVA NO.03 DE HIDALGO - ACTOPAN"/>
    <s v="31/03/2025"/>
    <m/>
    <x v="22"/>
    <x v="0"/>
  </r>
  <r>
    <s v="2025"/>
    <s v="01/01/2025"/>
    <s v="31/03/2025"/>
    <x v="0"/>
    <x v="0"/>
    <x v="0"/>
    <s v="INE/ARR/003/2024"/>
    <s v=""/>
    <s v="Arrendamiento para la Junta Distrital Ejecutiva No. 3 del INE en Actopan, Hidalgo, de conformidad con el Artículo 31, Fracción III y Artículo 49, párrafo 1, del Reglamento del Instituto Nacional Electoral en Materia de Adquisiciones, Arrendamientos de Bienes Muebles y Servicios."/>
    <s v="http://transparencia.ine.mx/sistemaot/cargaMasiva/Articulo70/2025/Formato28//JD03-HGO/tml1/osp3.pdf"/>
    <s v="1203"/>
    <s v=""/>
    <s v=""/>
    <s v="Arrendamiento del Inmueble que ocupa el Módulo de Atención Ciudadana 13055, ubicado en Avenida Santa Elena, Número 211, Lote 1, Manzana 6 , Colonia Rinconada de San Francisco, Municipio de Mineral de La Reforma."/>
    <s v="1203"/>
    <s v=""/>
    <s v="1203"/>
    <s v="1203"/>
    <s v=""/>
    <s v=""/>
    <s v=""/>
    <s v=""/>
    <s v="Alfredo"/>
    <s v="Rodríguez"/>
    <s v="Tapia"/>
    <s v="Hombre"/>
    <s v=""/>
    <s v="1203"/>
    <s v="ROTA690616BIA"/>
    <s v="Circuito"/>
    <s v="Del Sol Poniente"/>
    <s v="135"/>
    <s v=""/>
    <s v="Privada"/>
    <s v="Quinta Bonita"/>
    <s v="0123"/>
    <s v="Privada Quinta Bonita"/>
    <s v="051"/>
    <s v="Mineral de la Reforma"/>
    <s v="13"/>
    <s v="Hidalgo"/>
    <s v="42185"/>
    <s v=""/>
    <s v=""/>
    <s v=""/>
    <s v=""/>
    <s v="Por cumplir con los requerimientos, las condiciones legales, técnicas y económicas para el arrendamiento del inmueble."/>
    <s v="Junta Distrital Ejecutiva No 3 del Instituto Nacional Electoral en el estado de Hidalgo."/>
    <s v="Vocalía Ejecutiva de la Junta Distrital Ejecutiva No 3 del Instituto Nacional Electoralde Hidalgo"/>
    <s v="Vocalía Secretarial de la Junta Distrital Ejecutiva No 3 del Instituto Nacional Electoral de Hidalgo"/>
    <s v="INE/ARR/003/2024"/>
    <s v="01/01/2024"/>
    <s v="01/01/2024"/>
    <s v="31/12/2024"/>
    <n v="122787.96"/>
    <n v="142435.03"/>
    <s v=""/>
    <s v=""/>
    <s v="Moneda Nacional"/>
    <s v=""/>
    <x v="1"/>
    <s v="El Arrendador otorga en arrendamiento al Arrendatario el inmueble ubicado en Avenida Santa Elena, número 211, Lote 1, Manzana 6, Colonia Rinconada de San Francisco, Municipio de Mineral de la Reforma, Código Postal 42185 en el Estado de Hidalgo, el cual cuenta con una superficie rentable de 77.00 metros cuadrados construidos y 0 cajones de estacionamiento para uso del Módulo de Atención Ciudadana 130355."/>
    <s v=""/>
    <s v="01/01/2024"/>
    <s v="31/12/2024"/>
    <s v="http://transparencia.ine.mx/sistemaot/cargaMasiva/Articulo70/2025/Formato28//JD03-HGO/tml1/contrato3.pdf"/>
    <s v=""/>
    <s v="1203"/>
    <x v="0"/>
    <s v="Recursos federales"/>
    <s v="Presupuesto de Egresos de la federación"/>
    <s v=""/>
    <s v=""/>
    <s v=""/>
    <s v=""/>
    <s v=""/>
    <s v="Si"/>
    <s v="1203"/>
    <s v=""/>
    <s v=""/>
    <s v=""/>
    <s v=""/>
    <s v=""/>
    <s v="http://transparencia.ine.mx/sistemaot/cargaMasiva/Articulo70/2025/Formato28//JD03-HGO/tml1/factura3.pdf"/>
    <s v="JUNTA DISTRITAL EJECUTIVA NO.03 DE HIDALGO - ACTOPAN"/>
    <s v="31/03/2025"/>
    <m/>
    <x v="22"/>
    <x v="0"/>
  </r>
  <r>
    <s v="2025"/>
    <s v="01/01/2025"/>
    <s v="31/03/2025"/>
    <x v="0"/>
    <x v="0"/>
    <x v="0"/>
    <s v="NL01-DC-0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NL/tml1/osparrendamiento.pdf"/>
    <s v="1204"/>
    <s v=""/>
    <s v=""/>
    <s v="Pago por el arrendamiento de los locales C-18 al C-22 de la 01 Junta Distrital Ejecutiva correspondiente a los meses de enero, febrero y marzo de 2025"/>
    <s v="1204"/>
    <s v=""/>
    <s v="1204"/>
    <s v="1204"/>
    <s v=""/>
    <s v=""/>
    <s v=""/>
    <s v=""/>
    <s v=""/>
    <s v=""/>
    <s v=""/>
    <s v=""/>
    <s v="PG CKD AF700927 SANTA CATARINA"/>
    <s v="1204"/>
    <s v="PCF121026I8A"/>
    <s v="Avenida"/>
    <s v="Santa Fé"/>
    <s v="481"/>
    <s v="Piso 5"/>
    <s v="Colonia"/>
    <s v="Lomas de Santa Fé"/>
    <s v="4"/>
    <s v="Cuajimalpa"/>
    <s v="4"/>
    <s v="Cuajimalpa"/>
    <s v="9"/>
    <s v="Ciudad de México"/>
    <s v="53900"/>
    <s v=""/>
    <s v=""/>
    <s v=""/>
    <s v=""/>
    <s v="Por cumplir con los requerimientos, las condiciones legales, técnicas y económicas y presentar una propuesta económica solvente que garantiza satisfactoriamente el cumplimiento de las obligaciones"/>
    <s v="Junta Distrital Ejecutiva No. 01 de Nuevo León - Santa Catarina"/>
    <s v="Junta Distrital Ejecutiva No. 01 de Nuevo León - Santa Catarina"/>
    <s v="Junta Distrital Ejecutiva No. 01 de Nuevo León - Santa Catarina"/>
    <s v="INE-SERV-JDE01NL-07-2022"/>
    <s v="07/11/2022"/>
    <s v="01/12/2022"/>
    <s v="30/11/2026"/>
    <n v="114132.76"/>
    <n v="132394"/>
    <s v=""/>
    <s v=""/>
    <s v="Moneda Nacional"/>
    <s v=""/>
    <x v="1"/>
    <s v="Pago por el arrendamiento de los locales C-18 al C-22 de la 01 Junta Distrital Ejecutiva, correspondiente a los meses de enero, febrero y marzo de 2025"/>
    <s v=""/>
    <s v="01/12/2022"/>
    <s v="30/11/2026"/>
    <s v="http://transparencia.ine.mx/sistemaot/cargaMasiva/Articulo70/2025/Formato28//JD01-NL/tml1/contratoarrendamiento.pdf"/>
    <s v=""/>
    <s v="1204"/>
    <x v="0"/>
    <s v="Recursos federales"/>
    <s v="Presupuesto de Egresos de la Federación"/>
    <s v=""/>
    <s v=""/>
    <s v=""/>
    <s v=""/>
    <s v=""/>
    <s v="No"/>
    <s v="1204"/>
    <s v=""/>
    <s v=""/>
    <s v=""/>
    <s v=""/>
    <s v=""/>
    <s v="http://transparencia.ine.mx/sistemaot/cargaMasiva/Articulo70/2025/Formato28//JD01-NL/tml1/facarrendamiento.pdf"/>
    <s v="JUNTA DISTRITAL EJECUTIVA NO.01 DE NUEVO LEON - SANTA CATARINA"/>
    <s v="31/03/2025"/>
    <m/>
    <x v="10"/>
    <x v="0"/>
  </r>
  <r>
    <s v="2025"/>
    <s v="01/01/2025"/>
    <s v="31/03/2025"/>
    <x v="0"/>
    <x v="1"/>
    <x v="0"/>
    <s v="NL01-DC-00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NL/tml1/ospgasolina.pdf"/>
    <s v="1205"/>
    <s v=""/>
    <s v=""/>
    <s v="Pago por la compra de gasolina para los vehículos asignados a la 01 Junta Distrital Ejecutiva"/>
    <s v="1205"/>
    <s v=""/>
    <s v="1205"/>
    <s v="1205"/>
    <s v=""/>
    <s v=""/>
    <s v=""/>
    <s v=""/>
    <s v=""/>
    <s v=""/>
    <s v=""/>
    <s v=""/>
    <s v="Comercializadora CMBA SAPI de CV"/>
    <s v="1205"/>
    <s v="CCM140101G45"/>
    <s v="Avenida"/>
    <s v="Manuel Ordoñez"/>
    <s v="510"/>
    <s v=""/>
    <s v="Colonia"/>
    <s v="Centro"/>
    <s v="48"/>
    <s v="Santa Catarina"/>
    <s v="48"/>
    <s v="Santa Catarina"/>
    <s v="19"/>
    <s v="Nuevo León"/>
    <s v="66350"/>
    <s v=""/>
    <s v=""/>
    <s v=""/>
    <s v=""/>
    <s v="Por cumplir con los requerimientos, las condiciones legales, técnicas y económicas y presentar una propuesta económica solvente que garantiza satisfactoriamente el cumplimiento de las obligaciones"/>
    <s v="Junta Distrital Ejecutiva No. 01 de Nuevo León - Santa Catarina"/>
    <s v="Junta Distrital Ejecutiva No. 01 de Nuevo León - Santa Catarina"/>
    <s v="Junta Distrital Ejecutiva No. 01 de Nuevo León - Santa Catarina"/>
    <s v="INE-SERV-JD01NL-002-2025"/>
    <s v="31/01/2025"/>
    <s v="01/02/2025"/>
    <s v="31/12/2025"/>
    <n v="37560"/>
    <n v="43416"/>
    <s v=""/>
    <s v=""/>
    <s v="Moneda Nacional"/>
    <s v=""/>
    <x v="1"/>
    <s v="Pago por la compra de gasolina para los vehiculos asignados a la 01 Junta Distriital Ejecutiva"/>
    <s v=""/>
    <s v="01/02/2025"/>
    <s v="31/12/2025"/>
    <s v="http://transparencia.ine.mx/sistemaot/cargaMasiva/Articulo70/2025/Formato28//JD01-NL/tml1/contratogasolina.pdf"/>
    <s v=""/>
    <s v="1205"/>
    <x v="0"/>
    <s v="Recursos federales"/>
    <s v="Presupuesto de Egresos de la Federación"/>
    <s v=""/>
    <s v=""/>
    <s v=""/>
    <s v=""/>
    <s v=""/>
    <s v="No"/>
    <s v="1205"/>
    <s v=""/>
    <s v=""/>
    <s v=""/>
    <s v=""/>
    <s v=""/>
    <s v="http://transparencia.ine.mx/sistemaot/cargaMasiva/Articulo70/2025/Formato28//JD01-NL/tml1/facgasolina.pdf"/>
    <s v="JUNTA DISTRITAL EJECUTIVA NO.01 DE NUEVO LEON - SANTA CATARINA"/>
    <s v="31/03/2025"/>
    <m/>
    <x v="10"/>
    <x v="0"/>
  </r>
  <r>
    <s v="2025"/>
    <s v="01/01/2025"/>
    <s v="31/03/2025"/>
    <x v="0"/>
    <x v="2"/>
    <x v="0"/>
    <s v="NL01-DC-00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NL/tml1/ospconsumible.pdf"/>
    <s v="1206"/>
    <s v=""/>
    <s v=""/>
    <s v="Pago por la compora de agua embotellada, refrescos y galletas para el segundo taller de capacitación de capacitadores/as asistentes electorales y supervisores/as electorales"/>
    <s v="1206"/>
    <s v=""/>
    <s v="1206"/>
    <s v="1206"/>
    <s v=""/>
    <s v=""/>
    <s v=""/>
    <s v=""/>
    <s v=""/>
    <s v=""/>
    <s v=""/>
    <s v=""/>
    <s v="Tiendas Soriana SA de CV"/>
    <s v="1206"/>
    <s v="TSO991022PB6"/>
    <s v="Calle"/>
    <s v="Alejandro de Rodas"/>
    <s v="3102"/>
    <s v="A"/>
    <s v="Colonia"/>
    <s v="Cumbres 8 sector"/>
    <s v="40"/>
    <s v="Monterrey"/>
    <s v="40"/>
    <s v="Monterrey"/>
    <s v="19"/>
    <s v="Nuevo León"/>
    <s v="64610"/>
    <s v=""/>
    <s v=""/>
    <s v=""/>
    <s v=""/>
    <s v="Por cumplir con los requerimientos, las condiciones legales, técnicas y económicas y presentar una propuesta económica solvente que garantiza satisfactoriamente el cumplimiento de las obligaciones"/>
    <s v="Junta Distrital Ejecutiva No. 01 de Nuevo León - Santa Catarina"/>
    <s v="Junta Distrital Ejecutiva No. 01 de Nuevo León - Santa Catarina"/>
    <s v="Junta Distrital Ejecutiva No. 01 de Nuevo León - Santa Catarina"/>
    <s v="2025020057"/>
    <s v="27/03/2025"/>
    <s v="27/03/2025"/>
    <s v="27/03/2025"/>
    <n v="34533.69"/>
    <n v="35773"/>
    <s v=""/>
    <s v=""/>
    <s v="Moneda Nacional"/>
    <s v=""/>
    <x v="1"/>
    <s v="Pago por la compra de agua embotellada, refrescos y galletas para el segundo taller de capacitación para supervisores/as electorales y capacitadores/as asistentes electorales"/>
    <s v=""/>
    <s v="27/03/2025"/>
    <s v="27/03/2025"/>
    <s v="http://transparencia.ine.mx/sistemaot/cargaMasiva/Articulo70/2025/Formato28//JD01-NL/tml1/icconsumible.pdf"/>
    <s v=""/>
    <s v="1206"/>
    <x v="0"/>
    <s v="Recursos federales"/>
    <s v="Presupuesto de Egresos de la Federación"/>
    <s v=""/>
    <s v=""/>
    <s v=""/>
    <s v=""/>
    <s v=""/>
    <s v="No"/>
    <s v="1206"/>
    <s v=""/>
    <s v=""/>
    <s v=""/>
    <s v=""/>
    <s v=""/>
    <s v="http://transparencia.ine.mx/sistemaot/cargaMasiva/Articulo70/2025/Formato28//JD01-NL/tml1/facconsumible.pdf"/>
    <s v="JUNTA DISTRITAL EJECUTIVA NO.01 DE NUEVO LEON - SANTA CATARINA"/>
    <s v="31/03/2025"/>
    <m/>
    <x v="10"/>
    <x v="0"/>
  </r>
  <r>
    <s v="2025"/>
    <s v="01/01/2025"/>
    <s v="31/03/2025"/>
    <x v="0"/>
    <x v="0"/>
    <x v="0"/>
    <s v="001/2024"/>
    <s v=""/>
    <s v="Artículos 31 fracc. III y 51 del Reglamento del Instituto Nacional Electoral en materia de Adquisiciones, Arrendamientos de Bienes Muebles y Servicios"/>
    <s v="http://transparencia.ine.mx/sistemaot/cargaMasiva/Articulo70/2025/Formato28//JD06-MICH/tml1/1_2200590osp.pdf"/>
    <s v="1207"/>
    <s v=""/>
    <s v=""/>
    <s v="Pago por concepto de la renta de las oficinas de esta junta distrital ejecutiva, correspondiente al mes de enero 2025"/>
    <s v="1207"/>
    <s v=""/>
    <s v="1207"/>
    <s v="1207"/>
    <s v=""/>
    <s v=""/>
    <s v=""/>
    <s v=""/>
    <s v="Jaime Alberto"/>
    <s v="Arias"/>
    <s v="Tello"/>
    <s v="Hombre"/>
    <s v=""/>
    <s v="1207"/>
    <s v="AITJ731101B92"/>
    <s v="Calle"/>
    <s v="Lázaro Cárdenas"/>
    <s v="3"/>
    <s v=""/>
    <s v="Colonia"/>
    <s v="La Regadera"/>
    <s v="0001"/>
    <s v="Ciudad Hidalgo"/>
    <s v="034"/>
    <s v="Hidalgo"/>
    <s v="16"/>
    <s v="Michoacán de Ocampo"/>
    <s v="61100"/>
    <s v=""/>
    <s v=""/>
    <s v=""/>
    <s v=""/>
    <s v="Su propuesta cumplio con los requisitos normativos"/>
    <s v="Junta Distrital Ejecutiva 06 en Michoacán"/>
    <s v="Junta Distrital Ejecutiva 06 en Michoacán"/>
    <s v="Junta Distrital Ejecutiva 06 en Michoacán"/>
    <s v="001/2024"/>
    <s v="01/01/2024"/>
    <s v="01/01/2024"/>
    <s v="31/12/2027"/>
    <n v="43120.23"/>
    <n v="50019.47"/>
    <s v=""/>
    <s v=""/>
    <s v="Moneda Nacional"/>
    <s v=""/>
    <x v="1"/>
    <s v="Pago por concepto de la renta de las oficinas de esta junta distrital ejecutiva, correspondiente al mes de enero 2025"/>
    <s v=""/>
    <s v=""/>
    <s v=""/>
    <s v="http://transparencia.ine.mx/sistemaot/cargaMasiva/Articulo70/2025/Formato28//JD06-MICH/tml1/1_contrato_renta_junta.pdf"/>
    <s v=""/>
    <s v="1207"/>
    <x v="0"/>
    <s v=""/>
    <s v=""/>
    <s v=""/>
    <s v=""/>
    <s v=""/>
    <s v=""/>
    <s v=""/>
    <s v="Si"/>
    <s v="1207"/>
    <s v=""/>
    <s v=""/>
    <s v=""/>
    <s v=""/>
    <s v=""/>
    <s v="http://transparencia.ine.mx/sistemaot/cargaMasiva/Articulo70/2025/Formato28//JD06-MICH/tml1/1_2200590factura.pdf"/>
    <s v="JUNTA DISTRITAL EJECUTIVA NO.06 DE MICHOACAN - HIDALGO"/>
    <s v="31/03/2025"/>
    <m/>
    <x v="9"/>
    <x v="0"/>
  </r>
  <r>
    <s v="2025"/>
    <s v="01/01/2025"/>
    <s v="31/03/2025"/>
    <x v="0"/>
    <x v="0"/>
    <x v="0"/>
    <s v="001/2024"/>
    <s v=""/>
    <s v="Artículos 31 fracc. III y 51 del Reglamento del Instituto Nacional Electoral en materia de Adquisiciones, Arrendamientos de Bienes Muebles y Servicios"/>
    <s v="http://transparencia.ine.mx/sistemaot/cargaMasiva/Articulo70/2025/Formato28//JD06-MICH/tml1/2_2205511osp.pdf"/>
    <s v="1208"/>
    <s v=""/>
    <s v=""/>
    <s v="Pago por concepto de la renta de las oficinas de esta junta distrital ejecutiva, correspondiente al mes de febrero 2025"/>
    <s v="1208"/>
    <s v=""/>
    <s v="1208"/>
    <s v="1208"/>
    <s v=""/>
    <s v=""/>
    <s v=""/>
    <s v=""/>
    <s v="Jaime Alberto"/>
    <s v="Arias"/>
    <s v="Tello"/>
    <s v="Hombre"/>
    <s v=""/>
    <s v="1208"/>
    <s v="AITJ731101B92"/>
    <s v="Calle"/>
    <s v="Lázaro Cárdenas"/>
    <s v="3"/>
    <s v=""/>
    <s v="Colonia"/>
    <s v="La Regadera"/>
    <s v="0001"/>
    <s v="Ciudad Hidalgo"/>
    <s v="034"/>
    <s v="Hidalgo"/>
    <s v="16"/>
    <s v="Michoacán de Ocampo"/>
    <s v="61100"/>
    <s v=""/>
    <s v=""/>
    <s v=""/>
    <s v=""/>
    <s v="Su propuesta cumplio con los requisitos normativos"/>
    <s v="Junta Distrital Ejecutiva 06 en Michoacán"/>
    <s v="Junta Distrital Ejecutiva 06 en Michoacán"/>
    <s v="Junta Distrital Ejecutiva 06 en Michoacán"/>
    <s v="001/2024"/>
    <s v="01/01/2024"/>
    <s v="01/01/2024"/>
    <s v="31/12/2027"/>
    <n v="43120.23"/>
    <n v="50019.47"/>
    <s v=""/>
    <s v=""/>
    <s v="Moneda Nacional"/>
    <s v=""/>
    <x v="1"/>
    <s v="Pago por concepto de la renta de las oficinas de esta junta distrital ejecutiva, correspondiente al mes de febrero 2025"/>
    <s v=""/>
    <s v=""/>
    <s v=""/>
    <s v="http://transparencia.ine.mx/sistemaot/cargaMasiva/Articulo70/2025/Formato28//JD06-MICH/tml1/2_contrato_renta_junta.pdf"/>
    <s v=""/>
    <s v="1208"/>
    <x v="0"/>
    <s v=""/>
    <s v=""/>
    <s v=""/>
    <s v=""/>
    <s v=""/>
    <s v=""/>
    <s v=""/>
    <s v="Si"/>
    <s v="1208"/>
    <s v=""/>
    <s v=""/>
    <s v=""/>
    <s v=""/>
    <s v=""/>
    <s v="http://transparencia.ine.mx/sistemaot/cargaMasiva/Articulo70/2025/Formato28//JD06-MICH/tml1/2_2205511factura.pdf"/>
    <s v="JUNTA DISTRITAL EJECUTIVA NO.06 DE MICHOACAN - HIDALGO"/>
    <s v="31/03/2025"/>
    <m/>
    <x v="9"/>
    <x v="0"/>
  </r>
  <r>
    <s v="2025"/>
    <s v="01/01/2025"/>
    <s v="31/03/2025"/>
    <x v="0"/>
    <x v="2"/>
    <x v="0"/>
    <s v="2025020073"/>
    <s v=""/>
    <s v="Artículos 31 fracc. III y 51 del Reglamento del Instituto Nacional Electoral en materia de Adquisiciones, Arrendamientos de Bienes Muebles y Servicios"/>
    <s v="http://transparencia.ine.mx/sistemaot/cargaMasiva/Articulo70/2025/Formato28//JD06-MICH/tml1/3_2215147osp.pdf"/>
    <s v="1209"/>
    <s v=""/>
    <s v=""/>
    <s v="Compra de cafeteria para se y caes en los talleres de la segunda etapa de capacitación, así como para las actividaes de educación electoral y difusión de las actividades institucionales"/>
    <s v="1209"/>
    <s v=""/>
    <s v="1209"/>
    <s v="1209"/>
    <s v=""/>
    <s v=""/>
    <s v=""/>
    <s v=""/>
    <s v="Marco Antonio"/>
    <s v="Duran"/>
    <s v="Ontiveros"/>
    <s v="Hombre"/>
    <s v=""/>
    <s v="1209"/>
    <s v="DUOM901102HJ5"/>
    <s v="Calle"/>
    <s v="Veracruz"/>
    <s v="210"/>
    <s v=""/>
    <s v="Colonia"/>
    <s v="Molino de Parras"/>
    <s v="0001"/>
    <s v="Morelia"/>
    <s v="053"/>
    <s v="Morelia"/>
    <s v="16"/>
    <s v="Michoacán de Ocampo"/>
    <s v="58010"/>
    <s v=""/>
    <s v=""/>
    <s v=""/>
    <s v=""/>
    <s v="Su propuesta cumplio con los requisitos normativos"/>
    <s v="Junta Distrital Ejecutiva 06 en Michoacán"/>
    <s v="Junta Distrital Ejecutiva 06 en Michoacán"/>
    <s v="Junta Distrital Ejecutiva 06 en Michoacán"/>
    <s v="2025020073"/>
    <s v="26/03/2024"/>
    <s v="26/03/2024"/>
    <s v="26/03/2024"/>
    <n v="74636.850000000006"/>
    <n v="86578.75"/>
    <s v=""/>
    <s v=""/>
    <s v="Moneda Nacional"/>
    <s v=""/>
    <x v="1"/>
    <s v="Compra de cafeteria para se y caes en los talleres de la segunda etapa de capacitación, así como para las actividaes de educación electoral y difusión de las actividades institucionales"/>
    <s v=""/>
    <s v=""/>
    <s v=""/>
    <s v="http://transparencia.ine.mx/sistemaot/cargaMasiva/Articulo70/2025/Formato28//JD06-MICH/tml1/3_2215147_contrato.pdf"/>
    <s v=""/>
    <s v="1209"/>
    <x v="0"/>
    <s v=""/>
    <s v=""/>
    <s v=""/>
    <s v=""/>
    <s v=""/>
    <s v=""/>
    <s v=""/>
    <s v="Si"/>
    <s v="1209"/>
    <s v=""/>
    <s v=""/>
    <s v=""/>
    <s v=""/>
    <s v=""/>
    <s v="http://transparencia.ine.mx/sistemaot/cargaMasiva/Articulo70/2025/Formato28//JD06-MICH/tml1/3_2215147_factura.pdf"/>
    <s v="JUNTA DISTRITAL EJECUTIVA NO.06 DE MICHOACAN - HIDALGO"/>
    <s v="31/03/2025"/>
    <m/>
    <x v="9"/>
    <x v="0"/>
  </r>
  <r>
    <s v="2025"/>
    <s v="01/01/2025"/>
    <s v="31/03/2025"/>
    <x v="0"/>
    <x v="0"/>
    <x v="0"/>
    <s v="001/2025"/>
    <s v=""/>
    <s v="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8-NL/tml1/osp.pdf"/>
    <s v="1210"/>
    <s v=""/>
    <s v=""/>
    <s v="Pago del arrendamiento del local ocupado por esta Junta Distrital Ejecutiva correspondiente al periodo de enero, febrero y marzo de 2025."/>
    <s v="1210"/>
    <s v=""/>
    <s v="1210"/>
    <s v="1210"/>
    <s v=""/>
    <s v=""/>
    <s v=""/>
    <s v=""/>
    <s v=""/>
    <s v=""/>
    <s v=""/>
    <s v=""/>
    <s v="Inmobiliaria la Ventolera S.A. de C.V."/>
    <s v="1210"/>
    <s v="IVE050208SB4"/>
    <s v="Calle"/>
    <s v="A Reynosa"/>
    <s v="2301"/>
    <s v=""/>
    <s v="Colonia"/>
    <s v="29 de Julio"/>
    <s v="19"/>
    <s v="Nuevo León"/>
    <s v="26"/>
    <s v="Guadalupe"/>
    <s v="19"/>
    <s v="Nuevo León"/>
    <s v="67205"/>
    <s v=""/>
    <s v=""/>
    <s v=""/>
    <s v=""/>
    <s v="Por cumplir con los requerimientos, las condiciones legales, técnicas y económicas y presentar una propuesta económica solvente que garantiza satisfactoriamente el cumplimiento de las obligaciones respectivas."/>
    <s v="Junta Distrital Ejecutiva No.08 de Nuevo León - Guadalupe"/>
    <s v="Junta Distrital Ejecutiva No.08 de Nuevo León - Guadalupe"/>
    <s v="Junta Distrital Ejecutiva No.08 de Nuevo León - Guadalupe"/>
    <s v="001/2025"/>
    <s v="21/01/2025"/>
    <s v="01/01/2025"/>
    <s v="31/12/2025"/>
    <n v="169268.16"/>
    <n v="196351.06"/>
    <s v=""/>
    <s v=""/>
    <s v="Moneda Nacional"/>
    <s v=""/>
    <x v="1"/>
    <s v="Arrendamiento del local ocupado por esta Junta Distrital Ejecutiva correspondiente al periodo de enero, febrero y marzo de 2025."/>
    <s v=""/>
    <s v="01/01/2025"/>
    <s v="31/12/2025"/>
    <s v="http://transparencia.ine.mx/sistemaot/cargaMasiva/Articulo70/2025/Formato28//JD08-NL/tml1/contrato.pdf"/>
    <s v=""/>
    <s v="1210"/>
    <x v="0"/>
    <s v="Recursos federales"/>
    <s v="Presupuesto de Egresos de la federación"/>
    <s v=""/>
    <s v=""/>
    <s v=""/>
    <s v=""/>
    <s v=""/>
    <s v="No"/>
    <s v="1210"/>
    <s v="Se reviso el material entregado físicamente contra la factura emitida"/>
    <s v=""/>
    <s v=""/>
    <s v=""/>
    <s v=""/>
    <s v="http://transparencia.ine.mx/sistemaot/cargaMasiva/Articulo70/2025/Formato28//JD08-NL/tml1/facturas.pdf"/>
    <s v="JUNTA DISTRITAL EJECUTIVA NO.08 DE NUEVO LEON - GUADALUPE"/>
    <s v="31/03/2025"/>
    <m/>
    <x v="10"/>
    <x v="0"/>
  </r>
  <r>
    <s v="2025"/>
    <s v="01/01/2025"/>
    <s v="31/03/2025"/>
    <x v="0"/>
    <x v="0"/>
    <x v="0"/>
    <s v="001/2025"/>
    <s v=""/>
    <s v="El presente contrato plurianual fue celebrado acorde a lo establecido en los artículos 20, 21, 22, 23, 24, 59,62, 63, 65, 67, 70, 71, del 73, 74, 75, 76, 77, y 80 del Manual de Administración Inmobiliaria del Instituto Nacional Electoral. Mediante Oficio No. INE/DEA/6860/2018, de fecha 14 de noviembre de 2018, el Director Ejecutivo de Administración notificó el acuerdo de autorización de arrendamiento identificado con el número FO-SAIC/02 por el cual se autoriza a la 10 Junta Distrital Ejecutiva, a través de la Junta Local Ejecutiva en el estado de Michoacán, la renovación del contrato de arrendamiento del inmueble que ocupan sus oficinas, con un incremento sobre el monto de renta mensual."/>
    <s v="http://transparencia.ine.mx/sistemaot/cargaMasiva/Articulo70/2025/Formato28//JD10-MICH/tml1/osp250010.pdf"/>
    <s v="1211"/>
    <s v=""/>
    <s v=""/>
    <s v="Pago por arrendamiento de inmueble sede de la 10 Junta Distrital Ejecutiva del INE en Michoacán octubre 2025."/>
    <s v="1211"/>
    <s v=""/>
    <s v="1211"/>
    <s v="1211"/>
    <s v=""/>
    <s v=""/>
    <s v=""/>
    <s v=""/>
    <s v=""/>
    <s v=""/>
    <s v=""/>
    <s v=""/>
    <s v="Caasa Nueva Generación S.A. DE C.V."/>
    <s v="1211"/>
    <s v="CNG110225437"/>
    <s v="Avenida"/>
    <s v="Tres Marías"/>
    <s v="405"/>
    <s v="901"/>
    <s v="Colonia"/>
    <s v="Tres Marías"/>
    <s v="1"/>
    <s v="Morelia"/>
    <s v="53"/>
    <s v="Morelia"/>
    <s v="16"/>
    <s v="Michoacán de Ocampo"/>
    <s v="58254"/>
    <s v=""/>
    <s v=""/>
    <s v=""/>
    <s v=""/>
    <s v=""/>
    <s v="Junta Distrital Ejecutiva No. 10 de Michoacán - Morelia"/>
    <s v="Junta Distrital Ejecutiva No. 10 de Michoacán - Morelia"/>
    <s v="Junta Distrital Ejecutiva No. 10 de Michoacán - Morelia"/>
    <s v="002/2025"/>
    <s v="01/01/2025"/>
    <s v="01/01/2025"/>
    <s v="31/12/2025"/>
    <n v="126265.52"/>
    <n v="146468"/>
    <s v=""/>
    <s v=""/>
    <s v="Moneda Nacional"/>
    <s v=""/>
    <x v="0"/>
    <s v="Pago por arrendamiento de inmueble sede de la 10 Junta Distrital Ejecutiva del INE en Michoacán enero 2025."/>
    <s v=""/>
    <s v="01/01/2025"/>
    <s v="31/01/2025"/>
    <s v="http://transparencia.ine.mx/sistemaot/cargaMasiva/Articulo70/2025/Formato28//JD10-MICH/tml1/contrato001_2025.pdf"/>
    <s v=""/>
    <s v="1211"/>
    <x v="0"/>
    <s v="Recursos federales"/>
    <s v=""/>
    <s v=""/>
    <s v=""/>
    <s v=""/>
    <s v=""/>
    <s v=""/>
    <s v="No"/>
    <s v="1211"/>
    <s v="Se reviso que el servicio fuera proporcionado de acuerdo con el concepto contratado y con el establecido en la factura emitida."/>
    <s v=""/>
    <s v=""/>
    <s v=""/>
    <s v=""/>
    <s v="http://transparencia.ine.mx/sistemaot/cargaMasiva/Articulo70/2025/Formato28//JD10-MICH/tml1/3392.pdf"/>
    <s v="JUNTA DISTRITAL EJECUTIVA NO.10 DE MICHOACAN - MORELIA"/>
    <s v="31/03/2025"/>
    <m/>
    <x v="9"/>
    <x v="0"/>
  </r>
  <r>
    <s v="2025"/>
    <s v="01/01/2025"/>
    <s v="31/03/2025"/>
    <x v="0"/>
    <x v="0"/>
    <x v="0"/>
    <s v="001/2025"/>
    <s v=""/>
    <s v="El presente contrato plurianual fue celebrado acorde a lo establecido en los artículos 20, 21, 22, 23, 24, 59,62, 63, 65, 67, 70, 71, del 73, 74, 75, 76, 77, y 80 del Manual de Administración Inmobiliaria del Instituto Nacional Electoral. Mediante Oficio No. INE/DEA/6860/2018, de fecha 14 de noviembre de 2018, el Director Ejecutivo de Administración notificó el acuerdo de autorización de arrendamiento identificado con el número FO-SAIC/02 por el cual se autoriza a la 10 Junta Distrital Ejecutiva, a través de la Junta Local Ejecutiva en el estado de Michoacán, la renovación del contrato de arrendamiento del inmueble que ocupan sus oficinas, con un incremento sobre el monto de renta mensual."/>
    <s v="http://transparencia.ine.mx/sistemaot/cargaMasiva/Articulo70/2025/Formato28//JD10-MICH/tml1/osp250028.pdf"/>
    <s v="1212"/>
    <s v=""/>
    <s v=""/>
    <s v="Pago por arrendamiento de inmueble sede de la 10 Junta Distrital Ejecutiva del INE en Michoacán noviembre 2025."/>
    <s v="1212"/>
    <s v=""/>
    <s v="1212"/>
    <s v="1212"/>
    <s v=""/>
    <s v=""/>
    <s v=""/>
    <s v=""/>
    <s v=""/>
    <s v=""/>
    <s v=""/>
    <s v=""/>
    <s v="Caasa Nueva Generación S.A. DE C.V."/>
    <s v="1212"/>
    <s v="CNG110225437"/>
    <s v="Avenida"/>
    <s v="Tres Marías"/>
    <s v="405"/>
    <s v="901"/>
    <s v="Colonia"/>
    <s v="Tres Marías"/>
    <s v="1"/>
    <s v="Morelia"/>
    <s v="53"/>
    <s v="Morelia"/>
    <s v="16"/>
    <s v="Michoacán de Ocampo"/>
    <s v="58254"/>
    <s v=""/>
    <s v=""/>
    <s v=""/>
    <s v=""/>
    <s v=""/>
    <s v="Junta Distrital Ejecutiva No. 10 de Michoacán - Morelia"/>
    <s v="Junta Distrital Ejecutiva No. 10 de Michoacán - Morelia"/>
    <s v="Junta Distrital Ejecutiva No. 10 de Michoacán - Morelia"/>
    <s v="002/2025"/>
    <s v="01/01/2025"/>
    <s v="01/01/2025"/>
    <s v="31/12/2025"/>
    <n v="126265.52"/>
    <n v="146468"/>
    <s v=""/>
    <s v=""/>
    <s v="Moneda Nacional"/>
    <s v=""/>
    <x v="0"/>
    <s v="Pago por arrendamiento de inmueble sede de la 10 Junta Distrital Ejecutiva del INE en Michoacán febrero 2025."/>
    <s v=""/>
    <s v="01/02/2025"/>
    <s v="28/02/2025"/>
    <s v="http://transparencia.ine.mx/sistemaot/cargaMasiva/Articulo70/2025/Formato28//JD10-MICH/tml1/contrato001_2025.pdf"/>
    <s v=""/>
    <s v="1212"/>
    <x v="0"/>
    <s v="Recursos federales"/>
    <s v=""/>
    <s v=""/>
    <s v=""/>
    <s v=""/>
    <s v=""/>
    <s v=""/>
    <s v="No"/>
    <s v="1212"/>
    <s v="Se reviso que el servicio fuera proporcionado de acuerdo con el concepto contratado y con el establecido en la factura emitida."/>
    <s v=""/>
    <s v=""/>
    <s v=""/>
    <s v=""/>
    <s v="http://transparencia.ine.mx/sistemaot/cargaMasiva/Articulo70/2025/Formato28//JD10-MICH/tml1/3393.pdf"/>
    <s v="JUNTA DISTRITAL EJECUTIVA NO.10 DE MICHOACAN - MORELIA"/>
    <s v="31/03/2025"/>
    <m/>
    <x v="9"/>
    <x v="0"/>
  </r>
  <r>
    <s v="2025"/>
    <s v="01/01/2025"/>
    <s v="31/03/2025"/>
    <x v="2"/>
    <x v="1"/>
    <x v="0"/>
    <s v="ia3p_ine_jle_dgo_001_2023"/>
    <s v=""/>
    <s v="En virtud de haber sido la propuesta que ofreció el mejor precio y calidad en los materiales adquiridos o en su caso el servicio contratado, además de haber cumplido con las especificaciones técnicas requeridas.; Artículo 31 fracc. II y artículo 51 del Reglamento del Instituto Nacional Electoral en Materia de Adquisiciones, Arrendamientos de Bienes Muebles y Servicios"/>
    <s v="http://transparencia.ine.mx/sistemaot/cargaMasiva/Articulo70/2025/Formato28//JL-DGO/tml1/osp_vigilancia.pdf"/>
    <s v="1213"/>
    <s v="http://transparencia.ine.mx/sistemaot/cargaMasiva/Articulo70/2025/Formato28//JL-DGO/tml1/invitaciones_001_2023.pdf"/>
    <s v="09/11/2023"/>
    <s v="Servicio de vigilancia para inmuebles de la Junta Local Ejecutiva del Instituto Nacional Electoral en el Estado de Durango."/>
    <s v="1213"/>
    <s v="17/11/2023"/>
    <s v="1213"/>
    <s v="1213"/>
    <s v="http://transparencia.ine.mx/sistemaot/cargaMasiva/Articulo70/2025/Formato28//JL-DGO/tml1/ia3p_ine_jle_dgo_001_2023_aclaraciones.pdf"/>
    <s v="http://transparencia.ine.mx/sistemaot/cargaMasiva/Articulo70/2025/Formato28//JL-DGO/tml1/ia3p_ine_jle_dgo_001_2023_apertura.pdf"/>
    <s v="http://transparencia.ine.mx/sistemaot/cargaMasiva/Articulo70/2025/Formato28//JL-DGO/tml1/ia3p_ine_jle_dgo_001_2023_fallo.pdf"/>
    <s v="http://transparencia.ine.mx/sistemaot/cargaMasiva/Articulo70/2025/Formato28//JL-DGO/tml1/ia3p_ine_jle_dgo_001_2023_fallo.pdf"/>
    <s v=""/>
    <s v=""/>
    <s v=""/>
    <s v=""/>
    <s v="Grupo Halcón Soluciones Integrales, S.A. de C.V."/>
    <s v="1213"/>
    <s v="GHS2104268A9"/>
    <s v="Calle"/>
    <s v="Independencia"/>
    <s v="625"/>
    <s v="1"/>
    <s v="Colonia"/>
    <s v="Centro"/>
    <s v="1"/>
    <s v="Durango"/>
    <s v="5"/>
    <s v="Durango"/>
    <s v="10"/>
    <s v="Durango"/>
    <s v="34000"/>
    <s v=""/>
    <s v=""/>
    <s v=""/>
    <s v=""/>
    <s v="Reúne conforme a los criterios de adjudicación establecidos en la convocatoria de Invitación, las mejores condiciones en cuanto a costo, financiamiento, oportunidad y garantiza satisfactoriamente el cumplimiento de las obligaciones respectivas y la ejecución de los servicios requeridos y por ser la proposición económicamente más conveniente para el Instituto."/>
    <s v="Junta local Ejecutiva de Durango"/>
    <s v="Junta local Ejecutiva de Durango"/>
    <s v="Junta local Ejecutiva de Durango"/>
    <s v="INE/JLE/DGO/SERV/04/2023"/>
    <s v="13/12/2023"/>
    <s v="01/01/2024"/>
    <s v="31/12/2024"/>
    <n v="597744"/>
    <n v="693383.04"/>
    <s v=""/>
    <s v=""/>
    <s v="Moneda Nacional"/>
    <s v=""/>
    <x v="1"/>
    <s v="Servicio de vigilancia para inmuebles de la Junta Local Ejecutiva del Instituto Nacional Electoral en el Estado de Durango."/>
    <s v=""/>
    <s v="01/01/2025"/>
    <s v="28/02/2025"/>
    <s v="http://transparencia.ine.mx/sistemaot/cargaMasiva/Articulo70/2025/Formato28//JL-DGO/tml1/ine_jle_dgo_serv_04_2023.pdf"/>
    <s v=""/>
    <s v="1213"/>
    <x v="0"/>
    <s v="Recursos federales"/>
    <s v="Presupuesto de Egresos de la federación"/>
    <s v=""/>
    <s v=""/>
    <s v=""/>
    <s v=""/>
    <s v=""/>
    <s v="Si"/>
    <s v="1213"/>
    <s v="Recepción de los servicios requeridos de acuerdo a las condiciones del anexo técnico"/>
    <s v=""/>
    <s v=""/>
    <s v=""/>
    <s v=""/>
    <s v="http://transparencia.ine.mx/sistemaot/cargaMasiva/Articulo70/2025/Formato28//JL-DGO/tml1/facturas_vigilancia.pdf"/>
    <s v="JUNTA LOCAL EJECUTIVA DE DURANGO"/>
    <s v="31/03/2025"/>
    <m/>
    <x v="29"/>
    <x v="1"/>
  </r>
  <r>
    <s v="2025"/>
    <s v="01/01/2025"/>
    <s v="31/03/2025"/>
    <x v="2"/>
    <x v="1"/>
    <x v="0"/>
    <s v="ia3p_ine_jle_dgo_002_2023"/>
    <s v=""/>
    <s v="En virtud de haber sido la propuesta que ofreció el mejor precio y calidad en los materiales adquiridos o en su caso el servicio contratado, además de haber cumplido con las especificaciones técnicas requeridas.; Artículo 31 fracc. II y artículo 51 del Reglamento del Instituto Nacional Electoral en Materia de Adquisiciones, Arrendamientos de Bienes Muebles y Servicios"/>
    <s v="http://transparencia.ine.mx/sistemaot/cargaMasiva/Articulo70/2025/Formato28//JL-DGO/tml1/osp_limpieza.pdf"/>
    <s v="1214"/>
    <s v="http://transparencia.ine.mx/sistemaot/cargaMasiva/Articulo70/2025/Formato28//JL-DGO/tml1/invitaciones_002_2023.pdf"/>
    <s v="09/11/2023"/>
    <s v="Servicio de limpieza con insumos para inmuebles de la Junta Local Ejecutiva del Instituto Nacional Electoral en el estado de Durango"/>
    <s v="1214"/>
    <s v="21/11/2023"/>
    <s v="1214"/>
    <s v="1214"/>
    <s v="http://transparencia.ine.mx/sistemaot/cargaMasiva/Articulo70/2025/Formato28//JL-DGO/tml1/ia3p_ine_jle_dgo_002_2023_aclaraciones.pdf"/>
    <s v="http://transparencia.ine.mx/sistemaot/cargaMasiva/Articulo70/2025/Formato28//JL-DGO/tml1/ia3p_ine_jle_dgo_002_2023_apertura.pdf"/>
    <s v="http://transparencia.ine.mx/sistemaot/cargaMasiva/Articulo70/2025/Formato28//JL-DGO/tml1/ia3p_ine_jle_dgo_002_2023_fallo.pdf"/>
    <s v="http://transparencia.ine.mx/sistemaot/cargaMasiva/Articulo70/2025/Formato28//JL-DGO/tml1/ia3p_ine_jle_dgo_002_2023_fallo.pdf"/>
    <s v=""/>
    <s v=""/>
    <s v=""/>
    <s v=""/>
    <s v="Seguridad, Administración, Resguardo Mantenimiento e Innovación, S.A. de C.V."/>
    <s v="1214"/>
    <s v="SAR1511191G7"/>
    <s v="Calle"/>
    <s v="La rielera"/>
    <s v="307"/>
    <s v=""/>
    <s v="Colonia"/>
    <s v="Benjamín Méndez"/>
    <s v="1"/>
    <s v="Durango"/>
    <s v="5"/>
    <s v="Durango"/>
    <s v="10"/>
    <s v="Durango"/>
    <s v="34020"/>
    <s v=""/>
    <s v=""/>
    <s v=""/>
    <s v=""/>
    <s v="Reúne conforme a los criterios de adjudicación establecidos en la convocatoria de Invitación, las mejores condiciones en cuanto a costo, financiamiento, oportunidad y garantiza satisfactoriamente el cumplimiento de las obligaciones respectivas y la ejecución de los servicios requeridos y por ser la proposición económicamente más conveniente para el Instituto."/>
    <s v="Junta local Ejecutiva de Durango"/>
    <s v="Junta local Ejecutiva de Durango"/>
    <s v="Junta local Ejecutiva de Durango"/>
    <s v="INE/JLE/DGO/SERV/05/2023"/>
    <s v="15/12/2023"/>
    <s v="01/01/2024"/>
    <s v="31/12/2024"/>
    <n v="648000"/>
    <n v="751680"/>
    <s v=""/>
    <s v=""/>
    <s v="Moneda Nacional"/>
    <s v=""/>
    <x v="1"/>
    <s v="Servicio de limpieza con insumos para inmuebles de la Junta Local Ejecutiva del Instituto Nacional Electoral en el estado de Durango"/>
    <s v=""/>
    <s v="01/01/2025"/>
    <s v="28/02/2025"/>
    <s v="http://transparencia.ine.mx/sistemaot/cargaMasiva/Articulo70/2025/Formato28//JL-DGO/tml1/ine_jle_dgo_serv_05_2023.pdf"/>
    <s v=""/>
    <s v="1214"/>
    <x v="0"/>
    <s v="Recursos federales"/>
    <s v="Presupuesto de Egresos de la federación"/>
    <s v=""/>
    <s v=""/>
    <s v=""/>
    <s v=""/>
    <s v=""/>
    <s v="Si"/>
    <s v="1214"/>
    <s v="Recepción de los servicios requeridos de acuerdo a las condiciones del anexo técnico"/>
    <s v=""/>
    <s v=""/>
    <s v=""/>
    <s v=""/>
    <s v="http://transparencia.ine.mx/sistemaot/cargaMasiva/Articulo70/2025/Formato28//JL-DGO/tml1/facturas_limpieza.pdf"/>
    <s v="JUNTA LOCAL EJECUTIVA DE DURANGO"/>
    <s v="31/03/2025"/>
    <m/>
    <x v="29"/>
    <x v="1"/>
  </r>
  <r>
    <s v="2025"/>
    <s v="01/01/2025"/>
    <s v="31/03/2025"/>
    <x v="0"/>
    <x v="1"/>
    <x v="0"/>
    <s v="ine_jle_dgo_001_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L-DGO/tml1/osp_bodega.pdf"/>
    <s v="1215"/>
    <s v=""/>
    <s v=""/>
    <s v="Servicio de arrendamiento de bodega de la Junta Local Ejecutiva de Durango"/>
    <s v="1215"/>
    <s v=""/>
    <s v="1215"/>
    <s v="1215"/>
    <s v=""/>
    <s v=""/>
    <s v=""/>
    <s v=""/>
    <s v="Teresa de Jesus"/>
    <s v="Castillo"/>
    <s v="Saldaña"/>
    <s v="Mujer"/>
    <s v=""/>
    <s v="1215"/>
    <s v="CAST560909DJ0"/>
    <s v="Calle"/>
    <s v="Italia"/>
    <s v="338"/>
    <s v=""/>
    <s v="Colonia"/>
    <s v="Universal"/>
    <s v="1"/>
    <s v="Durango"/>
    <s v="5"/>
    <s v="Durango"/>
    <s v="10"/>
    <s v="Durango"/>
    <s v="34165"/>
    <s v=""/>
    <s v=""/>
    <s v=""/>
    <s v=""/>
    <s v="Mejor propuesta económica en arrendamiento de inmueble."/>
    <s v="Junta local Ejecutiva de Durango"/>
    <s v="Junta local Ejecutiva de Durango"/>
    <s v="Junta local Ejecutiva de Durango"/>
    <s v="INE/JLE/DGO/001/2025"/>
    <s v="24/01/2025"/>
    <s v="01/01/2025"/>
    <s v="31/12/2025"/>
    <n v="63855.31"/>
    <n v="74072.160000000003"/>
    <s v=""/>
    <s v=""/>
    <s v="Moneda Nacional"/>
    <s v=""/>
    <x v="1"/>
    <s v="El Arrendador otorga en arrendamiento a el Arrendatario el inmueble consistente en el Lote 03 de la Manzana 304 ubicado en calle Italia con número oficial 338 Sur entre las calles Nuevo México y Teresa de Calcuta de la Colonia Universal, el cual cuenta con una superficie de 203 (doscientos tres) metros cuadrados acondicionados para su uso como bodega."/>
    <s v=""/>
    <s v="01/01/2025"/>
    <s v="31/12/2025"/>
    <s v="http://transparencia.ine.mx/sistemaot/cargaMasiva/Articulo70/2025/Formato28//JL-DGO/tml1/ine_jle_dgo_001_2025.pdf"/>
    <s v=""/>
    <s v="1215"/>
    <x v="0"/>
    <s v="Recursos federales"/>
    <s v="Presupuesto de Egresos de la federación"/>
    <s v=""/>
    <s v=""/>
    <s v=""/>
    <s v=""/>
    <s v=""/>
    <s v="No"/>
    <s v="1215"/>
    <s v=""/>
    <s v=""/>
    <s v=""/>
    <s v=""/>
    <s v=""/>
    <s v="http://transparencia.ine.mx/sistemaot/cargaMasiva/Articulo70/2025/Formato28//JL-DGO/tml1/facturas_bodega.pdf"/>
    <s v="JUNTA LOCAL EJECUTIVA DE DURANGO"/>
    <s v="31/03/2025"/>
    <m/>
    <x v="29"/>
    <x v="1"/>
  </r>
  <r>
    <s v="2025"/>
    <s v="01/01/2025"/>
    <s v="31/03/2025"/>
    <x v="0"/>
    <x v="1"/>
    <x v="0"/>
    <s v="ine_jle_dgo_06_202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L-DGO/tml1/osp_fotocopiado.pdf"/>
    <s v="1216"/>
    <s v=""/>
    <s v=""/>
    <s v="Servicio arrendamiento de máquinas de fotocopiado e impresión para actividades de las áreas de los inmuebles de la Junta Local Ejecutiva de Durango"/>
    <s v="1216"/>
    <s v=""/>
    <s v="1216"/>
    <s v="1216"/>
    <s v=""/>
    <s v=""/>
    <s v=""/>
    <s v=""/>
    <s v=""/>
    <s v=""/>
    <s v=""/>
    <s v=""/>
    <s v="Copimegatron SA de CV"/>
    <s v="1216"/>
    <s v="COP060211461"/>
    <s v="Calle"/>
    <s v="5 de febrero"/>
    <s v="1206 Ote."/>
    <s v=""/>
    <s v="Colonia"/>
    <s v="Lomas del parque"/>
    <s v="1"/>
    <s v="Durango"/>
    <s v="5"/>
    <s v="Durango"/>
    <s v="10"/>
    <s v="Durango"/>
    <s v="34279"/>
    <s v=""/>
    <s v=""/>
    <s v=""/>
    <s v=""/>
    <s v="Mejor Oferta Económica"/>
    <s v="Junta local Ejecutiva de Durango"/>
    <s v="Junta local Ejecutiva de Durango"/>
    <s v="Junta local Ejecutiva de Durango"/>
    <s v="INE/JLE/DGO/SERV/06/2023"/>
    <s v="15/12/2023"/>
    <s v="01/01/2024"/>
    <s v="31/12/2024"/>
    <n v="38741.5"/>
    <n v="44940.14"/>
    <s v="85973.40"/>
    <s v="143289.00"/>
    <s v="Moneda Nacional"/>
    <s v=""/>
    <x v="1"/>
    <s v="Prestación del servicio de arrendamiento de equipos de fotocopiado para las diversas áreas de la Junta Local para el ejercicio 2024"/>
    <s v=""/>
    <s v="01/01/2025"/>
    <s v="28/02/2025"/>
    <s v="http://transparencia.ine.mx/sistemaot/cargaMasiva/Articulo70/2025/Formato28//JL-DGO/tml1/ine_jle_dgo_serv_06_2023.pdf"/>
    <s v=""/>
    <s v="1216"/>
    <x v="0"/>
    <s v="Recursos federales"/>
    <s v="Presupuesto de Egresos de la federación"/>
    <s v=""/>
    <s v=""/>
    <s v=""/>
    <s v=""/>
    <s v=""/>
    <s v="Si"/>
    <s v="1216"/>
    <s v=""/>
    <s v=""/>
    <s v=""/>
    <s v=""/>
    <s v=""/>
    <s v="http://transparencia.ine.mx/sistemaot/cargaMasiva/Articulo70/2025/Formato28//JL-DGO/tml1/facturas_fotocopiado.pdf"/>
    <s v="JUNTA LOCAL EJECUTIVA DE DURANGO"/>
    <s v="31/03/2025"/>
    <m/>
    <x v="29"/>
    <x v="1"/>
  </r>
  <r>
    <s v="2025"/>
    <s v="01/01/2025"/>
    <s v="31/03/2025"/>
    <x v="0"/>
    <x v="1"/>
    <x v="0"/>
    <s v="ine_jle_dgo_serv_001_2024"/>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L-DGO/tml1/osp_pension.pdf"/>
    <s v="1217"/>
    <s v=""/>
    <s v=""/>
    <s v="Servicio de estacionamiento para el parque vehicular de la Junta Local Ejecutiva de Durango"/>
    <s v="1217"/>
    <s v=""/>
    <s v="1217"/>
    <s v="1217"/>
    <s v=""/>
    <s v=""/>
    <s v=""/>
    <s v=""/>
    <s v="Jose Aldo"/>
    <s v="Anima"/>
    <s v="Aldava"/>
    <s v="Hombre"/>
    <s v=""/>
    <s v="1217"/>
    <s v="AIAA6701147I9"/>
    <s v="Calle"/>
    <s v="Pino suarez"/>
    <s v="1212"/>
    <s v=""/>
    <s v="Colonia"/>
    <s v="Zona centro"/>
    <s v="1"/>
    <s v="Durango"/>
    <s v="5"/>
    <s v="Durango"/>
    <s v="10"/>
    <s v="Durango"/>
    <s v="34000"/>
    <s v=""/>
    <s v=""/>
    <s v=""/>
    <s v=""/>
    <s v="Mejor Oferta Económica"/>
    <s v="Junta local Ejecutiva de Durango"/>
    <s v="Junta local Ejecutiva de Durango"/>
    <s v="Junta local Ejecutiva de Durango"/>
    <s v="INE/JLE/DGO/SERV/001/2024"/>
    <s v="31/01/2024"/>
    <s v="01/02/2024"/>
    <s v="31/12/2024"/>
    <n v="82500"/>
    <n v="95700"/>
    <s v=""/>
    <s v=""/>
    <s v="Moneda Nacional"/>
    <s v=""/>
    <x v="1"/>
    <s v="Prestación del Servicio de Pensión Vehicular de veinticuatro horas, los siete días de la semana para el ejercicio 2024, otorgando al Instituto 6 (seis) cajones de estacionamiento destinados al resguardo del parque vehicular adscrito a la Junta Local Ejecutiva de Durango."/>
    <s v=""/>
    <s v="01/01/2025"/>
    <s v="28/02/2025"/>
    <s v="http://transparencia.ine.mx/sistemaot/cargaMasiva/Articulo70/2025/Formato28//JL-DGO/tml1/ine_jle_dgo_serv_001_2024.pdf"/>
    <s v=""/>
    <s v="1217"/>
    <x v="0"/>
    <s v="Recursos federales"/>
    <s v="Presupuesto de Egresos de la federación"/>
    <s v=""/>
    <s v=""/>
    <s v=""/>
    <s v=""/>
    <s v=""/>
    <s v="Si"/>
    <s v="1217"/>
    <s v=""/>
    <s v=""/>
    <s v=""/>
    <s v=""/>
    <s v=""/>
    <s v="http://transparencia.ine.mx/sistemaot/cargaMasiva/Articulo70/2025/Formato28//JL-DGO/tml1/facturas_pension.pdf"/>
    <s v="JUNTA LOCAL EJECUTIVA DE DURANGO"/>
    <s v="31/03/2025"/>
    <m/>
    <x v="29"/>
    <x v="1"/>
  </r>
  <r>
    <s v="2025"/>
    <s v="01/01/2025"/>
    <s v="31/03/2025"/>
    <x v="0"/>
    <x v="1"/>
    <x v="0"/>
    <s v="INE/SERV/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1.pdf"/>
    <s v="1218"/>
    <s v=""/>
    <s v=""/>
    <s v="Servicio de limpieza a las instalaciones de la 03 Junta Distrital Ejecutiva"/>
    <s v="1218"/>
    <s v=""/>
    <s v="1218"/>
    <s v="1218"/>
    <s v=""/>
    <s v=""/>
    <s v=""/>
    <s v=""/>
    <s v="Maria Veronica"/>
    <s v="Kobayashi"/>
    <s v="Peñaloza"/>
    <s v="Mujer"/>
    <s v=""/>
    <s v="1218"/>
    <s v="KOPV6407209V2"/>
    <s v="Calle"/>
    <s v="Bosque de los Laureles"/>
    <s v="8214"/>
    <s v=""/>
    <s v="Colonia"/>
    <s v="Jardines del Bosque"/>
    <s v="37"/>
    <s v="Juárez"/>
    <s v="37"/>
    <s v="Juárez"/>
    <s v="8"/>
    <s v="Chihuahua"/>
    <s v="32539"/>
    <s v=""/>
    <s v=""/>
    <s v=""/>
    <s v=""/>
    <s v="Costos menores con relacion a otros proveedores"/>
    <s v="Junta Distrital Ejecutiva No.03 De Chihuahua - Juarez"/>
    <s v="Junta Distrital Ejecutiva No.03 De Chihuahua - Juarez"/>
    <s v="Junta Distrital Ejecutiva No.03 De Chihuahua - Juarez"/>
    <s v="INE/SERV/001/2025"/>
    <s v="28/01/2025"/>
    <s v="01/01/2025"/>
    <s v="31/12/2025"/>
    <n v="174226.08"/>
    <n v="178872.24"/>
    <s v=""/>
    <s v=""/>
    <s v="Moneda Nacional"/>
    <s v=""/>
    <x v="0"/>
    <s v="Servicio de Limpieza"/>
    <s v=""/>
    <s v=""/>
    <s v=""/>
    <s v="http://transparencia.ine.mx/sistemaot/cargaMasiva/Articulo70/2025/Formato28//JD03-CHIH/tml1/contrato1.pdf"/>
    <s v=""/>
    <s v="1218"/>
    <x v="0"/>
    <s v="Recursos federales"/>
    <s v="Presupuesto de egresos de la federación"/>
    <s v=""/>
    <s v=""/>
    <s v=""/>
    <s v=""/>
    <s v=""/>
    <s v="No"/>
    <s v="1218"/>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1.pdf"/>
    <s v="JUNTA DISTRITAL EJECUTIVA NO.03 DE CHIHUAHUA - JUAREZ"/>
    <s v="31/03/2025"/>
    <m/>
    <x v="23"/>
    <x v="0"/>
  </r>
  <r>
    <s v="2025"/>
    <s v="01/01/2025"/>
    <s v="31/03/2025"/>
    <x v="0"/>
    <x v="1"/>
    <x v="0"/>
    <s v="INE/SERV/003/2024"/>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2.pdf"/>
    <s v="1219"/>
    <s v=""/>
    <s v=""/>
    <s v="Servicio de arrendamiento y mantenimiento de equipo multifuncional en la 03 Junta Distrital Ejecutiva"/>
    <s v="1219"/>
    <s v=""/>
    <s v="1219"/>
    <s v="1219"/>
    <s v=""/>
    <s v=""/>
    <s v=""/>
    <s v=""/>
    <s v="Rebeca Adriana"/>
    <s v="Loya"/>
    <s v="Cisneros"/>
    <s v="Mujer"/>
    <s v=""/>
    <s v="1219"/>
    <s v="CILR860120E81"/>
    <s v="Calle"/>
    <s v="21 de Marzo"/>
    <s v="4335"/>
    <s v=""/>
    <s v="Fraccionamiento"/>
    <s v="Los Nogales"/>
    <s v="37"/>
    <s v="Juárez"/>
    <s v="37"/>
    <s v="Juárez"/>
    <s v="8"/>
    <s v="Chihuahua"/>
    <s v="32350"/>
    <s v=""/>
    <s v=""/>
    <s v=""/>
    <s v=""/>
    <s v="Costos menores con relacion a otros proveedores"/>
    <s v="Junta Distrital Ejecutiva No.03 De Chihuahua - Juarez"/>
    <s v="Junta Distrital Ejecutiva No.03 De Chihuahua - Juarez"/>
    <s v="Junta Distrital Ejecutiva No.03 De Chihuahua - Juarez"/>
    <s v="INE/SERV/003/2025"/>
    <s v="07/02/2025"/>
    <s v="07/02/2025"/>
    <s v="31/05/2025"/>
    <n v="18000"/>
    <n v="18480.009999999998"/>
    <s v=""/>
    <s v=""/>
    <s v="Moneda Nacional"/>
    <s v=""/>
    <x v="0"/>
    <s v="Prestación del servicio de arrendamiento y mantenimiento de equipo multifuncional"/>
    <s v=""/>
    <s v=""/>
    <s v=""/>
    <s v="http://transparencia.ine.mx/sistemaot/cargaMasiva/Articulo70/2025/Formato28//JD03-CHIH/tml1/contrato2.pdf"/>
    <s v=""/>
    <s v="1219"/>
    <x v="0"/>
    <s v="Recursos federales"/>
    <s v="Presupuesto de egresos de la federación"/>
    <s v=""/>
    <s v=""/>
    <s v=""/>
    <s v=""/>
    <s v=""/>
    <s v="No"/>
    <s v="1219"/>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2.pdf"/>
    <s v="JUNTA DISTRITAL EJECUTIVA NO.03 DE CHIHUAHUA - JUAREZ"/>
    <s v="31/03/2025"/>
    <m/>
    <x v="23"/>
    <x v="0"/>
  </r>
  <r>
    <s v="2025"/>
    <s v="01/01/2025"/>
    <s v="31/03/2025"/>
    <x v="0"/>
    <x v="1"/>
    <x v="0"/>
    <s v="INE/SERV/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3.pdf"/>
    <s v="1220"/>
    <s v=""/>
    <s v=""/>
    <s v="Servicio de arrendamiento y mantenimiento de equipo multifuncional en la 03 Junta Distrital Ejecutiva"/>
    <s v="1220"/>
    <s v=""/>
    <s v="1220"/>
    <s v="1220"/>
    <s v=""/>
    <s v=""/>
    <s v=""/>
    <s v=""/>
    <s v="Rebeca Adriana"/>
    <s v="Loya"/>
    <s v="Cisneros"/>
    <s v="Mujer"/>
    <s v=""/>
    <s v="1220"/>
    <s v="CILR860120E81"/>
    <s v="Calle"/>
    <s v="21 de Marzo"/>
    <s v="4335"/>
    <s v=""/>
    <s v="Fraccionamiento"/>
    <s v="Los Nogales"/>
    <s v="37"/>
    <s v="Juárez"/>
    <s v="37"/>
    <s v="Juárez"/>
    <s v="8"/>
    <s v="Chihuahua"/>
    <s v="32350"/>
    <s v=""/>
    <s v=""/>
    <s v=""/>
    <s v=""/>
    <s v="Costos menores con relacion a otros proveedores"/>
    <s v="Junta Distrital Ejecutiva No.03 De Chihuahua - Juarez"/>
    <s v="Junta Distrital Ejecutiva No.03 De Chihuahua - Juarez"/>
    <s v="Junta Distrital Ejecutiva No.03 De Chihuahua - Juarez"/>
    <s v="INE/SERV/002/2025"/>
    <s v="28/01/2025"/>
    <s v="01/01/2025"/>
    <s v="31/12/2025"/>
    <n v="46800"/>
    <n v="48048"/>
    <s v=""/>
    <s v=""/>
    <s v="Moneda Nacional"/>
    <s v=""/>
    <x v="0"/>
    <s v="Prestación del servicio de arrendamiento y mantenimiento de equipo multifuncional"/>
    <s v=""/>
    <s v=""/>
    <s v=""/>
    <s v="http://transparencia.ine.mx/sistemaot/cargaMasiva/Articulo70/2025/Formato28//JD03-CHIH/tml1/contrato3.pdf"/>
    <s v=""/>
    <s v="1220"/>
    <x v="0"/>
    <s v="Recursos federales"/>
    <s v="Presupuesto de egresos de la federación"/>
    <s v=""/>
    <s v=""/>
    <s v=""/>
    <s v=""/>
    <s v=""/>
    <s v="No"/>
    <s v="1220"/>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3.pdf"/>
    <s v="JUNTA DISTRITAL EJECUTIVA NO.03 DE CHIHUAHUA - JUAREZ"/>
    <s v="31/03/2025"/>
    <m/>
    <x v="23"/>
    <x v="0"/>
  </r>
  <r>
    <s v="2025"/>
    <s v="01/01/2025"/>
    <s v="31/03/2025"/>
    <x v="0"/>
    <x v="0"/>
    <x v="0"/>
    <s v="NÚMERO 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4.pdf"/>
    <s v="1221"/>
    <s v=""/>
    <s v=""/>
    <s v="Arrendamiento del inmueble que alberga las instalaciones de la 03 Junta Distrital Ejecutiva"/>
    <s v="1221"/>
    <s v=""/>
    <s v="1221"/>
    <s v="1221"/>
    <s v=""/>
    <s v=""/>
    <s v=""/>
    <s v=""/>
    <s v=""/>
    <s v=""/>
    <s v=""/>
    <s v=""/>
    <s v="Centro Comercial Coloso Chaveña SA de CV"/>
    <s v="1221"/>
    <s v="CCC8904017B8"/>
    <s v="Calle"/>
    <s v="Rafael Velarde"/>
    <s v="243"/>
    <s v=""/>
    <s v="Colonia"/>
    <s v="Centro"/>
    <s v="37"/>
    <s v="Juárez"/>
    <s v="37"/>
    <s v="Juárez"/>
    <s v="8"/>
    <s v="Chihuahua"/>
    <s v="32160"/>
    <s v=""/>
    <s v=""/>
    <s v=""/>
    <s v=""/>
    <s v="Costos menores con relacion a otros proveedores"/>
    <s v="Junta Distrital Ejecutiva No.03 De Chihuahua - Juarez"/>
    <s v="Junta Distrital Ejecutiva No.03 De Chihuahua - Juarez"/>
    <s v="Junta Distrital Ejecutiva No.03 De Chihuahua - Juarez"/>
    <s v="NÚMERO 001/2025"/>
    <s v="28/01/2025"/>
    <s v="01/01/2025"/>
    <s v="31/12/2025"/>
    <n v="1679736.12"/>
    <n v="1814151"/>
    <s v=""/>
    <s v=""/>
    <s v="Moneda Nacional"/>
    <s v=""/>
    <x v="0"/>
    <s v="Arrendamiento del inmueble que alberga las instalaciones de la 03 Junta Distrital Ejecutiva"/>
    <s v=""/>
    <s v=""/>
    <s v=""/>
    <s v="http://transparencia.ine.mx/sistemaot/cargaMasiva/Articulo70/2025/Formato28//JD03-CHIH/tml1/contrato4.pdf"/>
    <s v=""/>
    <s v="1221"/>
    <x v="0"/>
    <s v="Recursos federales"/>
    <s v="Presupuesto de egresos de la federación"/>
    <s v=""/>
    <s v=""/>
    <s v=""/>
    <s v=""/>
    <s v=""/>
    <s v="No"/>
    <s v="1221"/>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4.pdf"/>
    <s v="JUNTA DISTRITAL EJECUTIVA NO.03 DE CHIHUAHUA - JUAREZ"/>
    <s v="31/03/2025"/>
    <m/>
    <x v="23"/>
    <x v="0"/>
  </r>
  <r>
    <s v="2025"/>
    <s v="01/01/2025"/>
    <s v="31/03/2025"/>
    <x v="0"/>
    <x v="0"/>
    <x v="0"/>
    <s v="NÚMERO 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3-CHIH/tml1/osp5.pdf"/>
    <s v="1222"/>
    <s v=""/>
    <s v=""/>
    <s v="Arrendamiento del inmueble que alberga las instalaciones del Módulo de Atención Ciudadana 080351"/>
    <s v="1222"/>
    <s v=""/>
    <s v="1222"/>
    <s v="1222"/>
    <s v=""/>
    <s v=""/>
    <s v=""/>
    <s v=""/>
    <s v=""/>
    <s v=""/>
    <s v=""/>
    <s v=""/>
    <s v="Promotora Inmobiliaria Teyky SA de CV"/>
    <s v="1222"/>
    <s v="PIT161220S42"/>
    <s v="Avenida"/>
    <s v="Tomás Fernández"/>
    <s v="7760"/>
    <s v=""/>
    <s v="Fraccionamiento"/>
    <s v="Los Parques"/>
    <s v="37"/>
    <s v="Juárez"/>
    <s v="37"/>
    <s v="Juárez"/>
    <s v="8"/>
    <s v="Chihuahua"/>
    <s v="32350"/>
    <s v=""/>
    <s v=""/>
    <s v=""/>
    <s v=""/>
    <s v="Costos menores con relacion a otros proveedores"/>
    <s v="Junta Distrital Ejecutiva No.03 De Chihuahua - Juarez"/>
    <s v="Junta Distrital Ejecutiva No.03 De Chihuahua - Juarez"/>
    <s v="Junta Distrital Ejecutiva No.03 De Chihuahua - Juarez"/>
    <s v="NÚMERO 002/2025"/>
    <s v="28/01/2025"/>
    <s v="01/01/2025"/>
    <s v="31/12/2025"/>
    <n v="371131.8"/>
    <n v="400822.32"/>
    <s v=""/>
    <s v=""/>
    <s v="Moneda Nacional"/>
    <s v=""/>
    <x v="0"/>
    <s v="Arrendamiento del inmueble que alberga las instalaciones del Módulo de Atención Ciudadana 080351"/>
    <s v=""/>
    <s v=""/>
    <s v=""/>
    <s v="http://transparencia.ine.mx/sistemaot/cargaMasiva/Articulo70/2025/Formato28//JD03-CHIH/tml1/contrato5.pdf"/>
    <s v=""/>
    <s v="1222"/>
    <x v="0"/>
    <s v="Recursos federales"/>
    <s v="Presupuesto de egresos de la federación"/>
    <s v=""/>
    <s v=""/>
    <s v=""/>
    <s v=""/>
    <s v=""/>
    <s v="No"/>
    <s v="1222"/>
    <s v="El Vocal Ejecutivo y la Vocal Secretaria de la 03 Junta Distrital Ejecutiva, verifican el cumplimiento de que el pago de adquisiciones se realicen conforme a los lineamientos."/>
    <s v=""/>
    <s v=""/>
    <s v=""/>
    <s v=""/>
    <s v="http://transparencia.ine.mx/sistemaot/cargaMasiva/Articulo70/2025/Formato28//JD03-CHIH/tml1/factura5.pdf"/>
    <s v="JUNTA DISTRITAL EJECUTIVA NO.03 DE CHIHUAHUA - JUAREZ"/>
    <s v="31/03/2025"/>
    <m/>
    <x v="23"/>
    <x v="0"/>
  </r>
  <r>
    <s v="2025"/>
    <s v="01/01/2025"/>
    <s v="31/03/2025"/>
    <x v="0"/>
    <x v="0"/>
    <x v="0"/>
    <s v="001/2022"/>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1.pdf"/>
    <s v="1223"/>
    <s v=""/>
    <s v=""/>
    <s v="Arrendamiento de inmueble que ocupa la 10 Junta Distrital Ejecutiva en el INE de Chiapas."/>
    <s v="1223"/>
    <s v=""/>
    <s v="1223"/>
    <s v="1223"/>
    <s v=""/>
    <s v=""/>
    <s v=""/>
    <s v=""/>
    <s v="Ricardo"/>
    <s v="Castillejos"/>
    <s v="Macias"/>
    <s v="Hombre"/>
    <s v=""/>
    <s v="1223"/>
    <s v="CAMR520718I84"/>
    <s v="Avenida"/>
    <s v="2a. Sur Poniente"/>
    <s v="263"/>
    <s v=""/>
    <s v="Barrio"/>
    <s v="Guadalupe"/>
    <s v="0001"/>
    <s v="Villaflores"/>
    <s v="108"/>
    <s v="Villaflores"/>
    <s v="07"/>
    <s v="Chiapas"/>
    <s v="30470"/>
    <s v=""/>
    <s v=""/>
    <s v=""/>
    <s v=""/>
    <s v="Mejor propuesta económica en arrendamiento de inmueble."/>
    <s v="10 Junta Distrital Ejecutiva de Chiapas"/>
    <s v="10 Junta Distrital Ejecutiva de Chiapas"/>
    <s v="10 Junta Distrital Ejecutiva de Chiapas"/>
    <s v="001/2022"/>
    <s v="15/01/2022"/>
    <s v="01/01/2022"/>
    <s v="31/12/2025"/>
    <n v="1779310.56"/>
    <n v="2163040.88"/>
    <s v=""/>
    <s v=""/>
    <s v="Moneda Nacional"/>
    <s v=""/>
    <x v="1"/>
    <s v="Arrendamiento de inmueble que ocupa la 10 Junta Distrital Ejecutiva en el INE de Chiapas."/>
    <s v=""/>
    <s v="01/01/2022"/>
    <s v="31/12/2025"/>
    <s v="http://transparencia.ine.mx/sistemaot/cargaMasiva/Articulo70/2025/Formato28//JD10-CHIS/tml1/contrato1.pdf"/>
    <s v=""/>
    <s v="1223"/>
    <x v="0"/>
    <s v="Recursos federales"/>
    <s v="Presupuesto de Egresos de la federación"/>
    <s v=""/>
    <s v=""/>
    <s v=""/>
    <s v=""/>
    <s v=""/>
    <s v="Si"/>
    <s v="1223"/>
    <s v="Recepción de los servicios requeridos de acuerdo a las condiciones del contrato."/>
    <s v=""/>
    <s v=""/>
    <s v=""/>
    <s v=""/>
    <s v="http://transparencia.ine.mx/sistemaot/cargaMasiva/Articulo70/2025/Formato28//JD10-CHIS/tml1/factura1.pdf"/>
    <s v="JUNTA DISTRITAL EJECUTIVA NO.10 DE CHIAPAS - VILLAFLORES"/>
    <s v="31/03/2025"/>
    <m/>
    <x v="5"/>
    <x v="0"/>
  </r>
  <r>
    <s v="2025"/>
    <s v="01/01/2025"/>
    <s v="31/03/2025"/>
    <x v="0"/>
    <x v="0"/>
    <x v="0"/>
    <s v="002/2022"/>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2.pdf"/>
    <s v="1224"/>
    <s v=""/>
    <s v=""/>
    <s v="Arrendamiento de inmueble Adicional que ocupa la 10 Junta Distrital Ejecutiva en el INE de Chiapas."/>
    <s v="1224"/>
    <s v=""/>
    <s v="1224"/>
    <s v="1224"/>
    <s v=""/>
    <s v=""/>
    <s v=""/>
    <s v=""/>
    <s v="Ricardo"/>
    <s v="Castillejos"/>
    <s v="Macias"/>
    <s v="Hombre"/>
    <s v=""/>
    <s v="1224"/>
    <s v="CAMR520718I84"/>
    <s v="Avenida"/>
    <s v="2a. Sur Poniente"/>
    <s v="263"/>
    <s v=""/>
    <s v="Barrio"/>
    <s v="Guadalupe"/>
    <s v="0001"/>
    <s v="Villaflores"/>
    <s v="108"/>
    <s v="Villaflores"/>
    <s v="07"/>
    <s v="Chiapas"/>
    <s v="30470"/>
    <s v=""/>
    <s v=""/>
    <s v=""/>
    <s v=""/>
    <s v="Mejor propuesta económica en arrendamiento de inmueble."/>
    <s v="10 Junta Distrital Ejecutiva de Chiapas"/>
    <s v="10 Junta Distrital Ejecutiva de Chiapas"/>
    <s v="10 Junta Distrital Ejecutiva de Chiapas"/>
    <s v="002/2022"/>
    <s v="15/01/2022"/>
    <s v="01/01/2022"/>
    <s v="31/12/2025"/>
    <n v="1052782.0800000001"/>
    <n v="1279817.52"/>
    <s v=""/>
    <s v=""/>
    <s v="Moneda Nacional"/>
    <s v=""/>
    <x v="1"/>
    <s v="Arrendamiento de inmueble Adicional que ocupa la 10 Junta Distrital Ejecutiva en el INE de Chiapas."/>
    <s v=""/>
    <s v="01/01/2022"/>
    <s v="31/12/2025"/>
    <s v="http://transparencia.ine.mx/sistemaot/cargaMasiva/Articulo70/2025/Formato28//JD10-CHIS/tml1/contrato2.pdf"/>
    <s v=""/>
    <s v="1224"/>
    <x v="0"/>
    <s v="Recursos federales"/>
    <s v="Presupuesto de Egresos de la federación"/>
    <s v=""/>
    <s v=""/>
    <s v=""/>
    <s v=""/>
    <s v=""/>
    <s v="Si"/>
    <s v="1224"/>
    <s v="Recepción de los servicios requeridos de acuerdo a las condiciones del contrato."/>
    <s v=""/>
    <s v=""/>
    <s v=""/>
    <s v=""/>
    <s v="http://transparencia.ine.mx/sistemaot/cargaMasiva/Articulo70/2025/Formato28//JD10-CHIS/tml1/factura2.pdf"/>
    <s v="JUNTA DISTRITAL EJECUTIVA NO.10 DE CHIAPAS - VILLAFLORES"/>
    <s v="31/03/2025"/>
    <m/>
    <x v="5"/>
    <x v="0"/>
  </r>
  <r>
    <s v="2025"/>
    <s v="01/01/2025"/>
    <s v="31/03/2025"/>
    <x v="0"/>
    <x v="1"/>
    <x v="0"/>
    <s v="INE/SERV/JD10/CHIS/01 /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3.pdf"/>
    <s v="1225"/>
    <s v=""/>
    <s v=""/>
    <s v="Pensión de estacionamiento."/>
    <s v="1225"/>
    <s v=""/>
    <s v="1225"/>
    <s v="1225"/>
    <s v=""/>
    <s v=""/>
    <s v=""/>
    <s v=""/>
    <s v="Ramón Antonio"/>
    <s v="Morales"/>
    <s v="Montesinos"/>
    <s v="Hombre"/>
    <s v=""/>
    <s v="1225"/>
    <s v="MOMR570831RG5"/>
    <s v="Avenida"/>
    <s v="2a. Norte Poniente"/>
    <s v="305"/>
    <s v=""/>
    <s v="Barrio"/>
    <s v="San Miguel"/>
    <s v="0001"/>
    <s v="Villaflores"/>
    <s v="108"/>
    <s v="Villaflores"/>
    <s v="07"/>
    <s v="Chiapas"/>
    <s v="30470"/>
    <s v=""/>
    <s v=""/>
    <s v=""/>
    <s v=""/>
    <s v="Mejor propuesta económica en la adquisición del bien o servicio"/>
    <s v="10 Junta Distrital Ejecutiva de Chiapas"/>
    <s v="10 Junta Distrital Ejecutiva de Chiapas"/>
    <s v="10 Junta Distrital Ejecutiva de Chiapas"/>
    <s v="INE/SERV/JD10/CHIS/01 /2024"/>
    <s v="16/01/2024"/>
    <s v="01/01/2024"/>
    <s v="31/12/2027"/>
    <n v="352468.8"/>
    <n v="412248.12"/>
    <s v=""/>
    <s v=""/>
    <s v="Moneda Nacional"/>
    <s v=""/>
    <x v="1"/>
    <s v="Pensión de estacionamiento."/>
    <s v=""/>
    <s v="01/01/2024"/>
    <s v="31/12/2027"/>
    <s v="http://transparencia.ine.mx/sistemaot/cargaMasiva/Articulo70/2025/Formato28//JD10-CHIS/tml1/contrato3.pdf"/>
    <s v=""/>
    <s v="1225"/>
    <x v="0"/>
    <s v="Recursos federales"/>
    <s v="Presupuesto de Egresos de la federación"/>
    <s v=""/>
    <s v=""/>
    <s v=""/>
    <s v=""/>
    <s v=""/>
    <s v="Si"/>
    <s v="1225"/>
    <s v="Recepción de los servicios requeridos de acuerdo a las condiciones del contrato."/>
    <s v=""/>
    <s v=""/>
    <s v=""/>
    <s v=""/>
    <s v="http://transparencia.ine.mx/sistemaot/cargaMasiva/Articulo70/2025/Formato28//JD10-CHIS/tml1/factura3.pdf"/>
    <s v="JUNTA DISTRITAL EJECUTIVA NO.10 DE CHIAPAS - VILLAFLORES"/>
    <s v="31/03/2025"/>
    <m/>
    <x v="5"/>
    <x v="0"/>
  </r>
  <r>
    <s v="2025"/>
    <s v="01/01/2025"/>
    <s v="31/03/2025"/>
    <x v="0"/>
    <x v="1"/>
    <x v="0"/>
    <s v="INE/SERV/JD10/CHIS/04/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4.pdf"/>
    <s v="1226"/>
    <s v=""/>
    <s v=""/>
    <s v="Servicio de limpieza en las instalaciones que ocupa esta 10 Junta Distrital Ejecutiva del Instituto Nacional Electoral en Chiapas."/>
    <s v="1226"/>
    <s v=""/>
    <s v="1226"/>
    <s v="1226"/>
    <s v=""/>
    <s v=""/>
    <s v=""/>
    <s v=""/>
    <s v="Francisco Javier"/>
    <s v="Hernandez"/>
    <s v="Palacios"/>
    <s v="Hombre"/>
    <s v=""/>
    <s v="1226"/>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4/2024"/>
    <s v="16/01/2024"/>
    <s v="01/01/2024"/>
    <s v="31/12/2024"/>
    <n v="127582.42"/>
    <n v="143388"/>
    <s v=""/>
    <s v=""/>
    <s v="Moneda Nacional"/>
    <s v=""/>
    <x v="1"/>
    <s v="Servicio de limpieza en las instalaciones que ocupa esta 10 Junta Distrital Ejecutiva del Instituto Nacional Electoral en Chiapas."/>
    <s v=""/>
    <s v="01/01/2024"/>
    <s v="31/12/2024"/>
    <s v="http://transparencia.ine.mx/sistemaot/cargaMasiva/Articulo70/2025/Formato28//JD10-CHIS/tml1/contrato4.pdf"/>
    <s v=""/>
    <s v="1226"/>
    <x v="0"/>
    <s v="Recursos federales"/>
    <s v="Presupuesto de Egresos de la federación"/>
    <s v=""/>
    <s v=""/>
    <s v=""/>
    <s v=""/>
    <s v=""/>
    <s v="Si"/>
    <s v="1226"/>
    <s v="Recepción de los servicios requeridos de acuerdo a las condiciones del contrato."/>
    <s v=""/>
    <s v=""/>
    <s v=""/>
    <s v=""/>
    <s v="http://transparencia.ine.mx/sistemaot/cargaMasiva/Articulo70/2025/Formato28//JD10-CHIS/tml1/factura4.pdf"/>
    <s v="JUNTA DISTRITAL EJECUTIVA NO.10 DE CHIAPAS - VILLAFLORES"/>
    <s v="31/03/2025"/>
    <m/>
    <x v="5"/>
    <x v="0"/>
  </r>
  <r>
    <s v="2025"/>
    <s v="01/01/2025"/>
    <s v="31/03/2025"/>
    <x v="0"/>
    <x v="1"/>
    <x v="0"/>
    <s v="INE/SERV/JD10/CHIS/06/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5.pdf"/>
    <s v="1227"/>
    <s v=""/>
    <s v=""/>
    <s v="Servicio de limpieza en las instalaciones que ocupa el Módulo de Atención Ciudadana 071051."/>
    <s v="1227"/>
    <s v=""/>
    <s v="1227"/>
    <s v="1227"/>
    <s v=""/>
    <s v=""/>
    <s v=""/>
    <s v=""/>
    <s v="Francisco Javier"/>
    <s v="Hernandez"/>
    <s v="Palacios"/>
    <s v="Hombre"/>
    <s v=""/>
    <s v="1227"/>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6/2024"/>
    <s v="16/01/2024"/>
    <s v="01/01/2024"/>
    <s v="31/12/2024"/>
    <n v="127582.42"/>
    <n v="143388"/>
    <s v=""/>
    <s v=""/>
    <s v="Moneda Nacional"/>
    <s v=""/>
    <x v="1"/>
    <s v="Servicio de limpieza en las instalaciones que ocupa el Módulo de Atención Ciudadana 071051."/>
    <s v=""/>
    <s v="01/01/2024"/>
    <s v="31/12/2024"/>
    <s v="http://transparencia.ine.mx/sistemaot/cargaMasiva/Articulo70/2025/Formato28//JD10-CHIS/tml1/contrato5.pdf"/>
    <s v=""/>
    <s v="1227"/>
    <x v="0"/>
    <s v="Recursos federales"/>
    <s v="Presupuesto de Egresos de la federación"/>
    <s v=""/>
    <s v=""/>
    <s v=""/>
    <s v=""/>
    <s v=""/>
    <s v="Si"/>
    <s v="1227"/>
    <s v="Recepción de los servicios requeridos de acuerdo a las condiciones del contrato."/>
    <s v=""/>
    <s v=""/>
    <s v=""/>
    <s v=""/>
    <s v="http://transparencia.ine.mx/sistemaot/cargaMasiva/Articulo70/2025/Formato28//JD10-CHIS/tml1/factura5.pdf"/>
    <s v="JUNTA DISTRITAL EJECUTIVA NO.10 DE CHIAPAS - VILLAFLORES"/>
    <s v="31/03/2025"/>
    <m/>
    <x v="5"/>
    <x v="0"/>
  </r>
  <r>
    <s v="2025"/>
    <s v="01/01/2025"/>
    <s v="31/03/2025"/>
    <x v="0"/>
    <x v="1"/>
    <x v="0"/>
    <s v="INE/SERV/JD10/CHIS/003/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6.pdf"/>
    <s v="1228"/>
    <s v=""/>
    <s v=""/>
    <s v="Servicio de vigilancia en las instalaciones que ocupa esta 10 Junta Distrital Ejecutiva del Instituto Nacional Electoral en Chiapas."/>
    <s v="1228"/>
    <s v=""/>
    <s v="1228"/>
    <s v="1228"/>
    <s v=""/>
    <s v=""/>
    <s v=""/>
    <s v=""/>
    <s v="Francisco Javier"/>
    <s v="Hernandez"/>
    <s v="Palacios"/>
    <s v="Hombre"/>
    <s v=""/>
    <s v="1228"/>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03/2024"/>
    <s v="16/01/2024"/>
    <s v="01/01/2024"/>
    <s v="31/12/2024"/>
    <n v="264923.82"/>
    <n v="297744.15999999997"/>
    <s v=""/>
    <s v=""/>
    <s v="Moneda Nacional"/>
    <s v=""/>
    <x v="1"/>
    <s v="Servicio de vigilancia en las instalaciones que ocupa esta 10 Junta Distrital Ejecutiva del Instituto Nacional Electoral en Chiapas."/>
    <s v=""/>
    <s v="01/01/2024"/>
    <s v="31/12/2024"/>
    <s v="http://transparencia.ine.mx/sistemaot/cargaMasiva/Articulo70/2025/Formato28//JD10-CHIS/tml1/contrato6.pdf"/>
    <s v=""/>
    <s v="1228"/>
    <x v="0"/>
    <s v="Recursos federales"/>
    <s v="Presupuesto de Egresos de la federación"/>
    <s v=""/>
    <s v=""/>
    <s v=""/>
    <s v=""/>
    <s v=""/>
    <s v="Si"/>
    <s v="1228"/>
    <s v="Recepción de los servicios requeridos de acuerdo a las condiciones del contrato."/>
    <s v=""/>
    <s v=""/>
    <s v=""/>
    <s v=""/>
    <s v="http://transparencia.ine.mx/sistemaot/cargaMasiva/Articulo70/2025/Formato28//JD10-CHIS/tml1/factura6.pdf"/>
    <s v="JUNTA DISTRITAL EJECUTIVA NO.10 DE CHIAPAS - VILLAFLORES"/>
    <s v="31/03/2025"/>
    <m/>
    <x v="5"/>
    <x v="0"/>
  </r>
  <r>
    <s v="2025"/>
    <s v="01/01/2025"/>
    <s v="31/03/2025"/>
    <x v="0"/>
    <x v="1"/>
    <x v="0"/>
    <s v="INE/SERV/JD10/CHIS/005/2024"/>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7.pdf"/>
    <s v="1229"/>
    <s v=""/>
    <s v=""/>
    <s v="Servicio de vigilancia en las instalaciones que ocupa el Módulo de Atención Ciudadana 071051."/>
    <s v="1229"/>
    <s v=""/>
    <s v="1229"/>
    <s v="1229"/>
    <s v=""/>
    <s v=""/>
    <s v=""/>
    <s v=""/>
    <s v="Francisco Javier"/>
    <s v="Hernandez"/>
    <s v="Palacios"/>
    <s v="Hombre"/>
    <s v=""/>
    <s v="1229"/>
    <s v="HEPF810602QL6"/>
    <s v="Calle"/>
    <s v="Chiapas"/>
    <s v=""/>
    <s v=""/>
    <s v="Colonia"/>
    <s v="Las Granjas"/>
    <s v="0001"/>
    <s v="Tuxtla Gutiérrez"/>
    <s v="101"/>
    <s v="Tuxtla Gutiérrez"/>
    <s v="07"/>
    <s v="Chiapas"/>
    <s v="29000"/>
    <s v=""/>
    <s v=""/>
    <s v=""/>
    <s v=""/>
    <s v="Mejor propuesta económica en la adquisición del bien o servicio"/>
    <s v="10 Junta Distrital Ejecutiva de Chiapas"/>
    <s v="10 Junta Distrital Ejecutiva de Chiapas"/>
    <s v="10 Junta Distrital Ejecutiva de Chiapas"/>
    <s v="INE/SERV/JD10/CHIS/005/2024"/>
    <s v="16/01/2024"/>
    <s v="01/01/2024"/>
    <s v="31/12/2024"/>
    <n v="264923.82"/>
    <n v="297744.15999999997"/>
    <s v=""/>
    <s v=""/>
    <s v="Moneda Nacional"/>
    <s v=""/>
    <x v="1"/>
    <s v="Servicio de vigilancia en las instalaciones que ocupa el Módulo de Atención Ciudadana 071051."/>
    <s v=""/>
    <s v="01/01/2024"/>
    <s v="31/12/2024"/>
    <s v="http://transparencia.ine.mx/sistemaot/cargaMasiva/Articulo70/2025/Formato28//JD10-CHIS/tml1/contrato7.pdf"/>
    <s v=""/>
    <s v="1229"/>
    <x v="0"/>
    <s v="Recursos federales"/>
    <s v="Presupuesto de Egresos de la federación"/>
    <s v=""/>
    <s v=""/>
    <s v=""/>
    <s v=""/>
    <s v=""/>
    <s v="Si"/>
    <s v="1229"/>
    <s v="Recepción de los servicios requeridos de acuerdo a las condiciones del contrato."/>
    <s v=""/>
    <s v=""/>
    <s v=""/>
    <s v=""/>
    <s v="http://transparencia.ine.mx/sistemaot/cargaMasiva/Articulo70/2025/Formato28//JD10-CHIS/tml1/factura7.pdf"/>
    <s v="JUNTA DISTRITAL EJECUTIVA NO.10 DE CHIAPAS - VILLAFLORES"/>
    <s v="31/03/2025"/>
    <m/>
    <x v="5"/>
    <x v="0"/>
  </r>
  <r>
    <s v="2025"/>
    <s v="01/01/2025"/>
    <s v="31/03/2025"/>
    <x v="0"/>
    <x v="2"/>
    <x v="0"/>
    <s v="INE/SERV/JD10/CHIS/002/2025"/>
    <s v=""/>
    <s v="Debido a la necesidad de contar con oficinas de la Junta Distrital se requiere el arrendamiento del Inmueble que se justifica en los siguientes artículos: 51, del Reglamento del Instituto Nacional Electoral en Materia de Adquisiciones, Arrendamientos de Muebles y Servicios; 102, de las Políticas, Bases y Lineamientos en materia de Adquisiciones, Arrendamientos de Bienes Muebles y Servicios del Instituto Federal Electoral aún vigente conforme al Sexto Transitorio de la Ley General Electoral y 1, 2, 3, 4, 8, 82 y 94, del Manual de Administración Inmobiliaria del Instituto Federal Electoral, vigente en términos del Sexto Transitorio de la Ley General de Instituciones y Procedimientos Electorales"/>
    <s v="http://transparencia.ine.mx/sistemaot/cargaMasiva/Articulo70/2025/Formato28//JD10-CHIS/tml1/osp8.pdf"/>
    <s v="1230"/>
    <s v=""/>
    <s v=""/>
    <s v="Adquisión de gasolina para la 10 Junta Distrital Ejecutiva."/>
    <s v="1230"/>
    <s v=""/>
    <s v="1230"/>
    <s v="1230"/>
    <s v=""/>
    <s v=""/>
    <s v=""/>
    <s v=""/>
    <s v=""/>
    <s v=""/>
    <s v=""/>
    <s v=""/>
    <s v="Efectivale S. de R.L. de C.V."/>
    <s v="1230"/>
    <s v="EFE8908015L3"/>
    <s v="Calle"/>
    <s v="Saltillo"/>
    <s v="19"/>
    <s v=""/>
    <s v="Colonia"/>
    <s v="Condesa"/>
    <s v="0001"/>
    <s v="Cuauhtémoc"/>
    <s v="015"/>
    <s v="Cuahtémoc"/>
    <s v="09"/>
    <s v="Ciudad de México"/>
    <s v="06140"/>
    <s v=""/>
    <s v=""/>
    <s v=""/>
    <s v=""/>
    <s v="Mejor propuesta económica en la adquisición del bien o servicio"/>
    <s v="10 Junta Distrital Ejecutiva de Chiapas"/>
    <s v="10 Junta Distrital Ejecutiva de Chiapas"/>
    <s v="10 Junta Distrital Ejecutiva de Chiapas"/>
    <s v="INE/SERV/JD10/CHIS/002/2025"/>
    <s v="30/01/2025"/>
    <s v="01/01/2025"/>
    <s v="31/12/2025"/>
    <n v="136593.1"/>
    <n v="158448"/>
    <s v="30000.00"/>
    <s v="158448.00"/>
    <s v="Moneda Nacional"/>
    <s v=""/>
    <x v="1"/>
    <s v="Adquisición de gasolina para la 10 Junta Distrital Ejecutiva."/>
    <s v=""/>
    <s v="01/01/2025"/>
    <s v="31/12/2025"/>
    <s v="http://transparencia.ine.mx/sistemaot/cargaMasiva/Articulo70/2025/Formato28//JD10-CHIS/tml1/contrato8.pdf"/>
    <s v=""/>
    <s v="1230"/>
    <x v="0"/>
    <s v="Recursos federales"/>
    <s v="Presupuesto de Egresos de la federación"/>
    <s v=""/>
    <s v=""/>
    <s v=""/>
    <s v=""/>
    <s v=""/>
    <s v="No"/>
    <s v="1230"/>
    <s v="Se reviso el material entregado físicamente contra la factura emitida"/>
    <s v=""/>
    <s v=""/>
    <s v=""/>
    <s v=""/>
    <s v="http://transparencia.ine.mx/sistemaot/cargaMasiva/Articulo70/2025/Formato28//JD10-CHIS/tml1/factura8.pdf"/>
    <s v="JUNTA DISTRITAL EJECUTIVA NO.10 DE CHIAPAS - VILLAFLORES"/>
    <s v="31/03/2025"/>
    <m/>
    <x v="5"/>
    <x v="0"/>
  </r>
  <r>
    <s v="2025"/>
    <s v="01/01/2025"/>
    <s v="31/03/2025"/>
    <x v="0"/>
    <x v="0"/>
    <x v="0"/>
    <s v="006/2025"/>
    <s v=""/>
    <s v="Arrendamiento de bodega para la Junta Local Ejecutiva. Articulo 31 fracc I y articulo 35 del Reglamento del Instituto Nacional Electoral en Materia de Adquisiciones, Arrendamientos de Bienes Muebles y Servicios."/>
    <s v="http://transparencia.ine.mx/sistemaot/cargaMasiva/Articulo70/2025/Formato28//JL-HGO/tml1/osp1.pdf"/>
    <s v="1231"/>
    <s v=""/>
    <s v=""/>
    <s v="Arrendamiento del bien inmueble ubicado en Calle Bicentenario, sin número, Colonia el Saucillo, Municipio Mineral de la Reforma, estado de Hidalgo."/>
    <s v="1231"/>
    <s v=""/>
    <s v="1231"/>
    <s v="1231"/>
    <s v=""/>
    <s v=""/>
    <s v=""/>
    <s v=""/>
    <s v="Hebe Francisca"/>
    <s v="Rodriguez"/>
    <s v="Arvizu"/>
    <s v="Mujer"/>
    <s v=""/>
    <s v="1231"/>
    <s v="ROAH670913F58"/>
    <s v="Calle"/>
    <s v="Artemisa"/>
    <s v="107"/>
    <s v="107"/>
    <s v="Colonia"/>
    <s v="PRI Chacon"/>
    <s v="051"/>
    <s v="Mineral de la Reforma"/>
    <s v="051"/>
    <s v="Mineral de la Reforma"/>
    <s v="13"/>
    <s v="Hidalgo"/>
    <s v="42186"/>
    <s v=""/>
    <s v=""/>
    <s v=""/>
    <s v=""/>
    <s v="La bodega arrendada cumple con las caracteristicas idoneas para el resguardo de los bienes muebles propiedad del Instituto."/>
    <s v="Coordinacion Administrativa de la Junta Local Ejecutiva de Hidalgo"/>
    <s v="Coordinacion Administrativa de la Junta Local Ejecutiva de Hidalgo"/>
    <s v="Junta Local Ejecutiva de Hidalgo"/>
    <s v="INE/SERVS/JLE-HGO/006/2025"/>
    <s v="01/01/2025"/>
    <s v="01/01/2025"/>
    <s v="31/12/2025"/>
    <n v="241540.32"/>
    <n v="280186.77"/>
    <s v=""/>
    <s v=""/>
    <s v="Moneda Nacional"/>
    <s v=""/>
    <x v="1"/>
    <s v="Arrendamiento de bodega, inmueble ubicado en Calle Bicentenario sin número Colonia el Saucillo, Mineral de la Reforma, Estado de Hidalgo."/>
    <s v=""/>
    <s v="01/01/2025"/>
    <s v="31/12/2025"/>
    <s v="http://transparencia.ine.mx/sistemaot/cargaMasiva/Articulo70/2025/Formato28//JL-HGO/tml1/contrato1.pdf"/>
    <s v=""/>
    <s v="1231"/>
    <x v="0"/>
    <s v="Recursos federales"/>
    <s v="Presupuesto de Egresos de la federación"/>
    <s v=""/>
    <s v=""/>
    <s v=""/>
    <s v=""/>
    <s v=""/>
    <s v="No"/>
    <s v="1231"/>
    <s v="Recepción del bien inmueble arrendado de acuerdo a las necesidades del Instituto y de las condiciones contractuales pactadas."/>
    <s v=""/>
    <s v=""/>
    <s v=""/>
    <s v=""/>
    <s v="http://transparencia.ine.mx/sistemaot/cargaMasiva/Articulo70/2025/Formato28//JL-HGO/tml1/factura1.pdf"/>
    <s v="JUNTA LOCAL EJECUTIVA DE HIDALGO"/>
    <s v="31/03/2025"/>
    <m/>
    <x v="22"/>
    <x v="1"/>
  </r>
  <r>
    <s v="2025"/>
    <s v="01/01/2025"/>
    <s v="31/03/2025"/>
    <x v="0"/>
    <x v="1"/>
    <x v="0"/>
    <s v="010/2024"/>
    <s v=""/>
    <s v="Contratacion de servicios para la Junta Local Ejecutiva y Juntas Distritales Ejecutivas. Articulo 31 fracc I y articulo 35 del Reglamento del Instituto Nacional Electoral en Materia de Adquisiciones, Arrendamientos de Bienes Muebles y Servicios."/>
    <s v="http://transparencia.ine.mx/sistemaot/cargaMasiva/Articulo70/2025/Formato28//JL-HGO/tml1/osp2.pdf"/>
    <s v="1232"/>
    <s v=""/>
    <s v=""/>
    <s v="Proporcionar el servicio de limpieza para la Junta Local Ejecutiva y Juntas Distritales Ejecutivas en el Estado de Hidalgo."/>
    <s v="1232"/>
    <s v=""/>
    <s v="1232"/>
    <s v="1232"/>
    <s v=""/>
    <s v=""/>
    <s v=""/>
    <s v=""/>
    <s v=""/>
    <s v=""/>
    <s v=""/>
    <s v=""/>
    <s v="Grupo T33 S.A. de C.V."/>
    <s v="1232"/>
    <s v="GTX130529JT4"/>
    <s v="Avenida"/>
    <s v="Lazaro Cardenas"/>
    <s v="472"/>
    <s v="472"/>
    <s v="Colonia"/>
    <s v="Jiquilpan"/>
    <s v="007"/>
    <s v="Cuernavaca"/>
    <s v="007"/>
    <s v="Cuernavaca"/>
    <s v="17"/>
    <s v="Morelos"/>
    <s v="62170"/>
    <s v=""/>
    <s v=""/>
    <s v=""/>
    <s v=""/>
    <s v="Por cumplir con los requerimientos, las condiciones legales, tecnicas y economicas lo cual garantiza el cumplimiento de las obligaciones contractuales adquiridas."/>
    <s v="Coordinacion Administrativa de la Junta Local Ejecutiva de Hidalgo"/>
    <s v="Coordinacion Administrativa de la Junta Local Ejecutiva de Hidalgo"/>
    <s v="Junta Local Ejecutiva de Hidalgo"/>
    <s v="INE/SERVS/JLE-HGO/010/2024"/>
    <s v="20/12/2024"/>
    <s v="01/01/2025"/>
    <s v="31/03/2025"/>
    <n v="482707.22"/>
    <n v="559940.38"/>
    <s v=""/>
    <s v=""/>
    <s v="Moneda Nacional"/>
    <s v=""/>
    <x v="1"/>
    <s v="Prestacion del Servicio de limpieza para la Junta Local Ejecutiva y Juntas Distritales Ejecutivas en el Estado de Hidalgo"/>
    <s v=""/>
    <s v="01/01/2025"/>
    <s v="15/03/2025"/>
    <s v="http://transparencia.ine.mx/sistemaot/cargaMasiva/Articulo70/2025/Formato28//JL-HGO/tml1/adendum1.pdf"/>
    <s v=""/>
    <s v="1232"/>
    <x v="0"/>
    <s v="Recursos federales"/>
    <s v="Presupuesto de Egresos de la federación"/>
    <s v=""/>
    <s v=""/>
    <s v=""/>
    <s v=""/>
    <s v=""/>
    <s v="Si"/>
    <s v="1232"/>
    <s v="Supervisión continua de los servicios de limpieza contratados en la Junta Local Ejecutiva y en las Juntas Distritales Ejecutivas"/>
    <s v=""/>
    <s v=""/>
    <s v=""/>
    <s v=""/>
    <s v="http://transparencia.ine.mx/sistemaot/cargaMasiva/Articulo70/2025/Formato28//JL-HGO/tml1/factura2.pdf"/>
    <s v="JUNTA LOCAL EJECUTIVA DE HIDALGO"/>
    <s v="31/03/2025"/>
    <m/>
    <x v="22"/>
    <x v="1"/>
  </r>
  <r>
    <s v="2025"/>
    <s v="01/01/2025"/>
    <s v="31/03/2025"/>
    <x v="0"/>
    <x v="1"/>
    <x v="0"/>
    <s v="011/2024"/>
    <s v=""/>
    <s v="Contratacion de servicios para la Junta Local Ejecutiva y Juntas Distritales Ejecutivas. Articulo 31 fracc I y articulo 35 del Reglamento del Instituto Nacional Electoral en Materia de Adquisiciones, Arrendamientos de Bienes Muebles y Servicios."/>
    <s v="http://transparencia.ine.mx/sistemaot/cargaMasiva/Articulo70/2025/Formato28//JL-HGO/tml1/osp3.pdf"/>
    <s v="1233"/>
    <s v=""/>
    <s v=""/>
    <s v="Proporcionar el servicio de vigilancia para las Juntas Local y Distritales Ejecutivas, y Bodega."/>
    <s v="1233"/>
    <s v=""/>
    <s v="1233"/>
    <s v="1233"/>
    <s v=""/>
    <s v=""/>
    <s v=""/>
    <s v=""/>
    <s v=""/>
    <s v=""/>
    <s v=""/>
    <s v=""/>
    <s v="Policia Bancaria del Estado de Hidalgo"/>
    <s v="1233"/>
    <s v="PIB120515NX2"/>
    <s v="Calle"/>
    <s v="Fundadores"/>
    <s v="210"/>
    <s v="210"/>
    <s v="Colonia"/>
    <s v="Santa Julia"/>
    <s v="048"/>
    <s v="Pachuca de Soto"/>
    <s v="048"/>
    <s v="Pachuca de Soto"/>
    <s v="13"/>
    <s v="Hidalgo"/>
    <s v="42080"/>
    <s v=""/>
    <s v=""/>
    <s v=""/>
    <s v=""/>
    <s v="Por cumplir con los requerimientos, las condiciones legales, tecnicas y economicas lo cual garantiza el cumplimiento de las obligaciones contractuales adquiridas."/>
    <s v="Coordinacion Administrativa de la Junta Local Ejecutiva de Hidalgo"/>
    <s v="Coordinacion Administrativa de la Junta Local Ejecutiva de Hidalgo"/>
    <s v="Junta Local Ejecutiva de Hidalgo"/>
    <s v="INE/SERVS/JLE-HGO/011/2024"/>
    <s v="20/12/2024"/>
    <s v="01/02/2024"/>
    <s v="31/03/2025"/>
    <n v="827014.9"/>
    <n v="959337.28"/>
    <s v=""/>
    <s v=""/>
    <s v="Moneda Nacional"/>
    <s v=""/>
    <x v="1"/>
    <s v="Prestacion del Servicio de vigilancia para la Junta Local Ejecutiva, Bodega, y Juntas Distritales Ejecutivas en el Estado de Hidalgo"/>
    <s v=""/>
    <s v="01/01/2025"/>
    <s v="31/12/2025"/>
    <s v="http://transparencia.ine.mx/sistemaot/cargaMasiva/Articulo70/2025/Formato28//JL-HGO/tml1/adendum2.pdf"/>
    <s v=""/>
    <s v="1233"/>
    <x v="0"/>
    <s v="Recursos federales"/>
    <s v="Presupuesto de Egresos de la federación"/>
    <s v=""/>
    <s v=""/>
    <s v=""/>
    <s v=""/>
    <s v=""/>
    <s v="Si"/>
    <s v="1233"/>
    <s v="Supervisión continua de los servicios de vigilancia para la Junta Local Ejecutiva, Bodega, y Juntas Distritales Ejectuvas"/>
    <s v=""/>
    <s v=""/>
    <s v=""/>
    <s v=""/>
    <s v="http://transparencia.ine.mx/sistemaot/cargaMasiva/Articulo70/2025/Formato28//JL-HGO/tml1/factura3.pdf"/>
    <s v="JUNTA LOCAL EJECUTIVA DE HIDALGO"/>
    <s v="31/03/2025"/>
    <m/>
    <x v="22"/>
    <x v="1"/>
  </r>
  <r>
    <s v="2025"/>
    <s v="01/01/2025"/>
    <s v="31/03/2025"/>
    <x v="0"/>
    <x v="1"/>
    <x v="0"/>
    <s v="005/2025"/>
    <s v=""/>
    <s v="Contratacion de servicios para la Junta Local Ejecutiva. Articulo 31 fracc I y articulo 35 del Reglamento del Instituto Nacional Electoral en Materia de Adquisiciones, Arrendamientos de Bienes Muebles y Servicios."/>
    <s v="http://transparencia.ine.mx/sistemaot/cargaMasiva/Articulo70/2025/Formato28//JL-HGO/tml1/osp4.pdf"/>
    <s v="1234"/>
    <s v=""/>
    <s v=""/>
    <s v="Proporcionar el servicio de mantenimiento a la planta de tratamiento de aguas residuales de la Junta Local Ejecutiva"/>
    <s v="1234"/>
    <s v=""/>
    <s v="1234"/>
    <s v="1234"/>
    <s v=""/>
    <s v=""/>
    <s v=""/>
    <s v=""/>
    <s v="Jorge"/>
    <s v="Meza"/>
    <s v="Martinez"/>
    <s v="Hombre"/>
    <s v=""/>
    <s v="1234"/>
    <s v="MEMJ841003MN1"/>
    <s v="Calle"/>
    <s v="Tzonpantli"/>
    <s v="28"/>
    <s v="28"/>
    <s v="Colonia"/>
    <s v="La Malinche"/>
    <s v="076"/>
    <s v="Tula de Allende"/>
    <s v="076"/>
    <s v="Tula de Allende"/>
    <s v="13"/>
    <s v="Hidalgo"/>
    <s v="42809"/>
    <s v=""/>
    <s v=""/>
    <s v=""/>
    <s v=""/>
    <s v="Por cumplir con los requerimientos, las condiciones legales, tecnicas y economicas lo cual garantiza el cumplimiento de las obligaciones contractuales adquiridas."/>
    <s v="Coordinacion Administrativa de la Junta Local Ejecutiva de Hidalgo"/>
    <s v="Coordinacion Administrativa de la Junta Local Ejecutiva de Hidalgo"/>
    <s v="Junta Local Ejecutiva de Hidalgo"/>
    <s v="INE/SERVS/JLE-HGO/005/2025"/>
    <s v="14/02/2025"/>
    <s v="12/02/2025"/>
    <s v="31/12/2025"/>
    <n v="489984"/>
    <n v="568381.43999999994"/>
    <s v=""/>
    <s v=""/>
    <s v="Moneda Nacional"/>
    <s v=""/>
    <x v="1"/>
    <s v="Prestacion del Servicio de mantenimiento a la planta de tratamiento de aguas residuales de la Junta Local Ejecutiva en el Estado de Hidalgo"/>
    <s v=""/>
    <s v="12/02/2025"/>
    <s v="31/12/2024"/>
    <s v="http://transparencia.ine.mx/sistemaot/cargaMasiva/Articulo70/2025/Formato28//JL-HGO/tml1/contrato2.pdf"/>
    <s v=""/>
    <s v="1234"/>
    <x v="0"/>
    <s v="Recursos federales"/>
    <s v="Presupuesto de Egresos de la federación"/>
    <s v=""/>
    <s v=""/>
    <s v=""/>
    <s v=""/>
    <s v=""/>
    <s v="No"/>
    <s v="1234"/>
    <s v="Supervisión continua de los servicios de mantenimiento a la planta de tratamiento de aguas residuales de la Junta Local Ejecutiva"/>
    <s v=""/>
    <s v=""/>
    <s v=""/>
    <s v=""/>
    <s v="http://transparencia.ine.mx/sistemaot/cargaMasiva/Articulo70/2025/Formato28//JL-HGO/tml1/factura4.pdf"/>
    <s v="JUNTA LOCAL EJECUTIVA DE HIDALGO"/>
    <s v="31/03/2025"/>
    <m/>
    <x v="22"/>
    <x v="1"/>
  </r>
  <r>
    <s v="2025"/>
    <s v="01/01/2025"/>
    <s v="31/03/2025"/>
    <x v="0"/>
    <x v="1"/>
    <x v="0"/>
    <s v="INE 22JDE SER 01 2025"/>
    <s v=""/>
    <s v="Arrendamiento de equipos multifuncionales para la Junta Distrital Ejecutiva. Artículo 31 fracc.III y artículo 51 del Reglamento del Instituto Nacional Electoral en Materia de Adquisiciones, Arrendamientos de Bienes Muebles y Servicios."/>
    <s v="http://transparencia.ine.mx/sistemaot/cargaMasiva/Articulo70/2025/Formato28//JD22-DF/tml1/osp_fotocopias.pdf"/>
    <s v="1235"/>
    <s v=""/>
    <s v=""/>
    <s v="Arrendamiento de cuatro equipos multifuncionales para las actividades de la junta distrital ejecutiva, que incluyen impresión, fotocopiado y escaneo."/>
    <s v="1235"/>
    <s v=""/>
    <s v="1235"/>
    <s v="1235"/>
    <s v=""/>
    <s v=""/>
    <s v=""/>
    <s v=""/>
    <s v=""/>
    <s v=""/>
    <s v=""/>
    <s v=""/>
    <s v="CONCEPTO RISOGRAFICO S.A. DE C.V."/>
    <s v="1235"/>
    <s v="CRI901019HW5"/>
    <s v="Avenida"/>
    <s v="Jalisco"/>
    <s v="180"/>
    <s v="Cuarto piso"/>
    <s v="Colonia"/>
    <s v="Tacubaya"/>
    <s v="1"/>
    <s v="Miguel Hidalgo"/>
    <s v="16"/>
    <s v="Miguel Hidalgo"/>
    <s v="9"/>
    <s v="Ciudad de México"/>
    <s v="11870"/>
    <s v=""/>
    <s v=""/>
    <s v=""/>
    <s v=""/>
    <s v="El proveedor ofreció el mejor precio"/>
    <s v="Junta Distrital Ejecutiva 22 del Instituto Nacional Electoral de la Ciudad de México"/>
    <s v="Junta Distrital Ejecutiva 22 del Instituto Nacional Electoral de la Ciudad de México"/>
    <s v="Junta Distrital Ejecutiva 22 del Instituto Nacional Electoral de la Ciudad de México"/>
    <s v="INE 22JDE SER 01 2025"/>
    <s v="15/01/2025"/>
    <s v="01/01/2025"/>
    <s v="31/12/2025"/>
    <n v="0.25"/>
    <n v="0.28999999999999998"/>
    <s v=""/>
    <s v=""/>
    <s v="Moneda Nacional"/>
    <s v=""/>
    <x v="1"/>
    <s v="Arrendamiento de cuatro equipos multifuncionales para las actividades de la junta distrital ejecutiva, que incluyen impresión, fotocopiado y escaneo."/>
    <s v=""/>
    <s v="01/01/2025"/>
    <s v="31/12/2025"/>
    <s v="http://transparencia.ine.mx/sistemaot/cargaMasiva/Articulo70/2025/Formato28//JD22-DF/tml1/contrato_1.pdf"/>
    <s v=""/>
    <s v="1235"/>
    <x v="0"/>
    <s v="Recursos federales"/>
    <s v="Presupuesto de Egresos de la Federación"/>
    <s v=""/>
    <s v=""/>
    <s v=""/>
    <s v=""/>
    <s v=""/>
    <s v="No"/>
    <s v="1235"/>
    <s v="Recepción del servicio requerido de acuerdo a lo estipulado en el contrato"/>
    <s v=""/>
    <s v=""/>
    <s v=""/>
    <s v=""/>
    <s v="http://transparencia.ine.mx/sistemaot/cargaMasiva/Articulo70/2025/Formato28//JD22-DF/tml1/facturas_fotocopias.pdf"/>
    <s v="JUNTA DISTRITAL EJECUTIVA NO.22 DE LA CIUDAD DE MEXICO - IZTAPALAPA"/>
    <s v="31/03/2025"/>
    <m/>
    <x v="6"/>
    <x v="0"/>
  </r>
  <r>
    <s v="2025"/>
    <s v="01/01/2025"/>
    <s v="31/03/2025"/>
    <x v="0"/>
    <x v="0"/>
    <x v="0"/>
    <s v="INE CM22 SER 02 2025"/>
    <s v=""/>
    <s v="Arrendamiento de inmueble para la Junta Distrital Ejecutiva. Artículo 31 fracc.III y artículo 51 del Reglamento del Instituto Nacional Electoral en Materia de Adquisiciones, Arrendamientos de Bienes Muebles y Servicios."/>
    <s v="http://transparencia.ine.mx/sistemaot/cargaMasiva/Articulo70/2025/Formato28//JD22-DF/tml1/osp_arrendamiento_jde.pdf"/>
    <s v="1236"/>
    <s v=""/>
    <s v=""/>
    <s v="Arrendamiento de un inmueble con una superficie de 645 metros cuadrados construidos, comprendidos en una planta baja y cuatro niveles, para uso de oficinas que albergan a la Junta Distrital Ejecutiva 22."/>
    <s v="1236"/>
    <s v=""/>
    <s v="1236"/>
    <s v="1236"/>
    <s v=""/>
    <s v=""/>
    <s v=""/>
    <s v=""/>
    <s v="Inocencia"/>
    <s v="Domínguez"/>
    <s v="Díaz"/>
    <s v="Mujer"/>
    <s v=""/>
    <s v="1236"/>
    <s v="DODI571228GBA"/>
    <s v="Calle"/>
    <s v="Sicomoros"/>
    <s v="40"/>
    <s v=""/>
    <s v="Colonia"/>
    <s v="La Perla"/>
    <s v="1"/>
    <s v="Nezahualcóyotl"/>
    <s v="58"/>
    <s v="Nezahualcóyotl"/>
    <s v="15"/>
    <s v="México"/>
    <s v="57820"/>
    <s v=""/>
    <s v=""/>
    <s v=""/>
    <s v=""/>
    <s v="El inmueble cumple con las condiciones mínimas para albergar a la sede de la Junta"/>
    <s v="Junta Distrital Ejecutiva 22 del Instituto Nacional Electoral de la Ciudad de México"/>
    <s v="Junta Distrital Ejecutiva 22 del Instituto Nacional Electoral de la Ciudad de México"/>
    <s v="Junta Distrital Ejecutiva 22 del Instituto Nacional Electoral de la Ciudad de México"/>
    <s v="INE CM22 SER 02 2025"/>
    <s v="31/01/2025"/>
    <s v="01/01/2025"/>
    <s v="31/12/2025"/>
    <n v="71352"/>
    <n v="82768.320000000007"/>
    <s v=""/>
    <s v=""/>
    <s v="Moneda Nacional"/>
    <s v=""/>
    <x v="1"/>
    <s v="Arrendamiento de un inmueble con una superficie de 645 metros cuadrados construidos, comprendidos en una planta baja y cuatro niveles, para uso de oficinas que albergan a la Junta Distrital Ejecutiva 22."/>
    <s v=""/>
    <s v="01/01/2025"/>
    <s v="31/12/2025"/>
    <s v="http://transparencia.ine.mx/sistemaot/cargaMasiva/Articulo70/2025/Formato28//JD22-DF/tml1/contrato_2.pdf"/>
    <s v=""/>
    <s v="1236"/>
    <x v="0"/>
    <s v="Recursos federales"/>
    <s v="Presupuesto de Egresos de la Federación"/>
    <s v=""/>
    <s v=""/>
    <s v=""/>
    <s v=""/>
    <s v=""/>
    <s v="No"/>
    <s v="1236"/>
    <s v="Recepción del servicio requerido de acuerdo a lo estipulado en el contrato"/>
    <s v=""/>
    <s v=""/>
    <s v=""/>
    <s v=""/>
    <s v="http://transparencia.ine.mx/sistemaot/cargaMasiva/Articulo70/2025/Formato28//JD22-DF/tml1/facturas_arrendamiento_jde.pdf"/>
    <s v="JUNTA DISTRITAL EJECUTIVA NO.22 DE LA CIUDAD DE MEXICO - IZTAPALAPA"/>
    <s v="31/03/2025"/>
    <m/>
    <x v="6"/>
    <x v="0"/>
  </r>
  <r>
    <s v="2025"/>
    <s v="01/01/2025"/>
    <s v="31/03/2025"/>
    <x v="0"/>
    <x v="0"/>
    <x v="0"/>
    <s v="INE 22JDE SER 03 2023"/>
    <s v=""/>
    <s v="Arrendamiento de inmueble para el Módulo de Atención Ciudadana 092251. Artículo 31 fracc.III y artículo 51 del Reglamento del Instituto Nacional Electoral en Materia de Adquisiciones, Arrendamientos de Bienes Muebles y Servicios."/>
    <s v="http://transparencia.ine.mx/sistemaot/cargaMasiva/Articulo70/2025/Formato28//JD22-DF/tml1/osp_arrendamiento_mac.pdf"/>
    <s v="1237"/>
    <s v=""/>
    <s v=""/>
    <s v="Arrendamiento de 310 metros cuadrados que ocupa el Módulo de Atención Ciudadana en la plaza comercial Vía Torres Ermita, ubicada en Calzada Ermita Iztapalapa 2845, col. Reforma Política, C.P. 09730, Iztapalapa, Ciudad de México."/>
    <s v="1237"/>
    <s v=""/>
    <s v="1237"/>
    <s v="1237"/>
    <s v=""/>
    <s v=""/>
    <s v=""/>
    <s v=""/>
    <s v=""/>
    <s v=""/>
    <s v=""/>
    <s v=""/>
    <s v="SAYLEN BIENES RAICES SA DE CV"/>
    <s v="1237"/>
    <s v="SBR200121UZ8"/>
    <s v="Calle"/>
    <s v="Dr. Jiménez"/>
    <s v="3 Altos"/>
    <s v=""/>
    <s v="Colonia"/>
    <s v="Doctores"/>
    <s v="1"/>
    <s v="Cuauhtémoc"/>
    <s v="15"/>
    <s v="Cuauhtémoc"/>
    <s v="9"/>
    <s v="Ciudad de México"/>
    <s v="06720"/>
    <s v=""/>
    <s v=""/>
    <s v=""/>
    <s v=""/>
    <s v="Por cumplir con los criterios establecidos por la Dirección Ejecutiva del Registro Federal de Electores del INE, para albergar un Módulo de Atención Ciudadana."/>
    <s v="Junta Distrital Ejecutiva 22 del Instituto Nacional Electoral de la Ciudad de México"/>
    <s v="Junta Distrital Ejecutiva 22 del Instituto Nacional Electoral de la Ciudad de México"/>
    <s v="Junta Distrital Ejecutiva 22 del Instituto Nacional Electoral de la Ciudad de México"/>
    <s v="INE 22JDE SER 03 2023"/>
    <s v="12/09/2023"/>
    <s v="30/10/2023"/>
    <s v="31/12/2026"/>
    <n v="88071"/>
    <n v="102162.36"/>
    <s v=""/>
    <s v=""/>
    <s v="Moneda Nacional"/>
    <s v=""/>
    <x v="1"/>
    <s v="Arrendamiento de 310 metros cuadrados que ocupa el Módulo de Atención Ciudadana en la plaza comercial Vía Torres Ermita, ubicada en Calzada Ermita Iztapalapa 2845, col. Reforma Política, C.P. 09730, Iztapalapa, Ciudad de México."/>
    <s v=""/>
    <s v="30/10/2023"/>
    <s v="31/12/2026"/>
    <s v="http://transparencia.ine.mx/sistemaot/cargaMasiva/Articulo70/2025/Formato28//JD22-DF/tml1/contrato_3.pdf"/>
    <s v=""/>
    <s v="1237"/>
    <x v="0"/>
    <s v="Recursos federales"/>
    <s v="Presupuesto de Egresos de la Federación"/>
    <s v=""/>
    <s v=""/>
    <s v=""/>
    <s v=""/>
    <s v=""/>
    <s v="No"/>
    <s v="1237"/>
    <s v="Recepción de los servicios requeridos de acuerdo a las condiciones del anexo técnico"/>
    <s v=""/>
    <s v=""/>
    <s v=""/>
    <s v=""/>
    <s v="http://transparencia.ine.mx/sistemaot/cargaMasiva/Articulo70/2025/Formato28//JD22-DF/tml1/facturas_arrendamiento_mac.pdf"/>
    <s v="JUNTA DISTRITAL EJECUTIVA NO.22 DE LA CIUDAD DE MEXICO - IZTAPALAPA"/>
    <s v="31/03/2025"/>
    <m/>
    <x v="6"/>
    <x v="0"/>
  </r>
  <r>
    <s v="2025"/>
    <s v="01/01/2025"/>
    <s v="31/03/2025"/>
    <x v="0"/>
    <x v="0"/>
    <x v="0"/>
    <s v="INE 22JDE SER 03 2023"/>
    <s v=""/>
    <s v="Arrendamiento de inmueble para el Módulo de Atención Ciudadana 092251. Artículo 31 fracc.III y artículo 51 del Reglamento del Instituto Nacional Electoral en Materia de Adquisiciones, Arrendamientos de Bienes Muebles y Servicios."/>
    <s v="http://transparencia.ine.mx/sistemaot/cargaMasiva/Articulo70/2025/Formato28//JD22-DF/tml1/osp_arrendamiento_mac.pdf"/>
    <s v="1238"/>
    <s v=""/>
    <s v=""/>
    <s v="Arrendamiento de 310 metros cuadrados que ocupa el Módulo de Atención Ciudadana en la plaza comercial Vía Torres Ermita, ubicada en Calzada Ermita Iztapalapa 2845, col. Reforma Política, C.P. 09730, Iztapalapa, Ciudad de México."/>
    <s v="1238"/>
    <s v=""/>
    <s v="1238"/>
    <s v="1238"/>
    <s v=""/>
    <s v=""/>
    <s v=""/>
    <s v=""/>
    <s v=""/>
    <s v=""/>
    <s v=""/>
    <s v=""/>
    <s v="SAYLEN BIENES RAICES SA DE CV"/>
    <s v="1238"/>
    <s v="SBR200121UZ8"/>
    <s v="Calle"/>
    <s v="Dr. Jiménez"/>
    <s v="3 Altos"/>
    <s v=""/>
    <s v="Colonia"/>
    <s v="Doctores"/>
    <s v="1"/>
    <s v="Cuauhtémoc"/>
    <s v="15"/>
    <s v="Cuauhtémoc"/>
    <s v="9"/>
    <s v="Ciudad de México"/>
    <s v="06720"/>
    <s v=""/>
    <s v=""/>
    <s v=""/>
    <s v=""/>
    <s v="Por cumplir con los criterios establecidos por la Dirección Ejecutiva del Registro Federal de Electores del INE, para albergar un Módulo de Atención Ciudadana."/>
    <s v="Junta Distrital Ejecutiva 22 del Instituto Nacional Electoral de la Ciudad de México"/>
    <s v="Junta Distrital Ejecutiva 22 del Instituto Nacional Electoral de la Ciudad de México"/>
    <s v="Junta Distrital Ejecutiva 22 del Instituto Nacional Electoral de la Ciudad de México"/>
    <s v="INE 22JDE SER 03 2023"/>
    <s v="12/09/2023"/>
    <s v="30/10/2023"/>
    <s v="31/12/2026"/>
    <n v="88071"/>
    <n v="102162.36"/>
    <s v=""/>
    <s v=""/>
    <s v="Moneda Nacional"/>
    <s v=""/>
    <x v="1"/>
    <s v="Arrendamiento de 310 metros cuadrados que ocupa el Módulo de Atención Ciudadana en la plaza comercial Vía Torres Ermita, ubicada en Calzada Ermita Iztapalapa 2845, col. Reforma Política, C.P. 09730, Iztapalapa, Ciudad de México."/>
    <s v=""/>
    <s v="30/10/2023"/>
    <s v="31/12/2026"/>
    <s v="http://transparencia.ine.mx/sistemaot/cargaMasiva/Articulo70/2025/Formato28//JD22-DF/tml1/contrato_3.pdf"/>
    <s v=""/>
    <s v="1238"/>
    <x v="0"/>
    <s v="Recursos federales"/>
    <s v="Presupuesto de Egresos de la Federación"/>
    <s v=""/>
    <s v=""/>
    <s v=""/>
    <s v=""/>
    <s v=""/>
    <s v="No"/>
    <s v="1238"/>
    <s v="Recepción de los servicios requeridos de acuerdo a las condiciones del anexo técnico"/>
    <s v=""/>
    <s v=""/>
    <s v=""/>
    <s v=""/>
    <s v="http://transparencia.ine.mx/sistemaot/cargaMasiva/Articulo70/2025/Formato28//JD22-DF/tml1/facturas_arrendamiento_mac.pdf"/>
    <s v="JUNTA DISTRITAL EJECUTIVA NO.22 DE LA CIUDAD DE MEXICO - IZTAPALAPA"/>
    <s v="31/03/2025"/>
    <m/>
    <x v="6"/>
    <x v="0"/>
  </r>
  <r>
    <s v="2025"/>
    <s v="01/01/2025"/>
    <s v="31/03/2025"/>
    <x v="0"/>
    <x v="1"/>
    <x v="0"/>
    <s v="10"/>
    <s v=""/>
    <s v="Arrendamiento de copiadoras. Artículo 31-III, 51, 61 Reglamento de Adquisiciones Arrendamientos Bienes Muebles y Servicios del Instituto Nacional Electoral (Vigente); ejercicio del gasto ordinario de Junta Distrital Ejecutiva"/>
    <s v="http://transparencia.ine.mx/sistemaot/cargaMasiva/Articulo70/2025/Formato28//JD07-OAX/tml1/osp1ve.pdf"/>
    <s v="1239"/>
    <s v=""/>
    <s v=""/>
    <s v="Arrendamiento de copiadoras modelos Bizhub"/>
    <s v="1239"/>
    <s v=""/>
    <s v="1239"/>
    <s v="1239"/>
    <s v=""/>
    <s v=""/>
    <s v=""/>
    <s v=""/>
    <s v="Guillermo David"/>
    <s v="Palacios"/>
    <s v="Gómez"/>
    <s v="Hombre"/>
    <s v=""/>
    <s v="1239"/>
    <s v="PAGG81121896A"/>
    <s v="Calle"/>
    <s v="Andador Coral"/>
    <s v="204"/>
    <s v=""/>
    <s v="Colonia"/>
    <s v="Bugambilias"/>
    <s v="20"/>
    <s v="Oaxaca de Juárez"/>
    <s v="067"/>
    <s v="Oaxaca de Juarez"/>
    <s v="20"/>
    <s v="Oaxaca"/>
    <s v="68010"/>
    <s v=""/>
    <s v=""/>
    <s v=""/>
    <s v=""/>
    <s v="Mejor propuesta económica"/>
    <s v="Junta Distrital Ejecutiva No.07 de Oaxaca - Ciudad Ixtepec"/>
    <s v="Junta Distrital Ejecutiva No.07 de Oaxaca - Ciudad Ixtepec"/>
    <s v="Junta Distrital Ejecutiva No.07 de Oaxaca - Ciudad Ixtepec"/>
    <s v="pc1vet"/>
    <s v="01/01/2025"/>
    <s v="01/01/2025"/>
    <s v="31/12/2025"/>
    <n v="5603.45"/>
    <n v="5902.45"/>
    <s v=""/>
    <s v=""/>
    <s v="Moneda Nacional"/>
    <s v=""/>
    <x v="1"/>
    <s v="Arrendamiento de copiadoras"/>
    <s v=""/>
    <s v="01/01/2025"/>
    <s v="31/12/2025"/>
    <s v="http://transparencia.ine.mx/sistemaot/cargaMasiva/Articulo70/2025/Formato28//JD07-OAX/tml1/pc1vet.pdf"/>
    <s v=""/>
    <s v="1239"/>
    <x v="0"/>
    <s v="Recursos federales"/>
    <s v="Presupuesto de Egresos de la federación"/>
    <s v=""/>
    <s v=""/>
    <s v=""/>
    <s v=""/>
    <s v=""/>
    <s v="No"/>
    <s v="1239"/>
    <s v=""/>
    <s v=""/>
    <s v=""/>
    <s v=""/>
    <s v=""/>
    <s v="http://transparencia.ine.mx/sistemaot/cargaMasiva/Articulo70/2025/Formato28//JD07-OAX/tml1/fact1vet.pdf"/>
    <s v="JUNTA DISTRITAL EJECUTIVA NO.07 DE OAXACA - CIUDAD IXTEPEC"/>
    <s v="31/03/2025"/>
    <m/>
    <x v="3"/>
    <x v="0"/>
  </r>
  <r>
    <s v="2025"/>
    <s v="01/01/2025"/>
    <s v="31/03/2025"/>
    <x v="0"/>
    <x v="1"/>
    <x v="0"/>
    <s v="11"/>
    <s v=""/>
    <s v="Servicio de combustible electrónico. Artículo 31-III, 51, 61 Reglamento de Adquisiciones Arrendamientos Bienes Muebles y Servicios del Instituto Nacional Electoral (Vigente); ejercicio del gasto ordinario de Junta Distrital Ejecutiva"/>
    <s v="http://transparencia.ine.mx/sistemaot/cargaMasiva/Articulo70/2025/Formato28//JD07-OAX/tml1/osp2ve.pdf"/>
    <s v="1240"/>
    <s v=""/>
    <s v=""/>
    <s v="Combustible electrónico"/>
    <s v="1240"/>
    <s v=""/>
    <s v="1240"/>
    <s v="1240"/>
    <s v=""/>
    <s v=""/>
    <s v=""/>
    <s v=""/>
    <s v=""/>
    <s v=""/>
    <s v=""/>
    <s v=""/>
    <s v="Efectivale, S de RL de CV"/>
    <s v="1240"/>
    <s v="EFE8908015L3"/>
    <s v="Calle"/>
    <s v="Saltillo"/>
    <s v="19"/>
    <s v=""/>
    <s v="Colonia"/>
    <s v="Condesa"/>
    <s v="42"/>
    <s v="Ciudad de México"/>
    <s v="015"/>
    <s v="Cuauhtemoc"/>
    <s v="09"/>
    <s v="Ciudad de México"/>
    <s v="06140"/>
    <s v=""/>
    <s v=""/>
    <s v=""/>
    <s v=""/>
    <s v="Mejor propuesta económica"/>
    <s v="Junta Distrital Ejecutiva No.07 de Oaxaca - Ciudad Ixtepec"/>
    <s v="Junta Distrital Ejecutiva No.07 de Oaxaca - Ciudad Ixtepec"/>
    <s v="Junta Distrital Ejecutiva No.07 de Oaxaca - Ciudad Ixtepec"/>
    <s v="pc2vet"/>
    <s v="01/01/2025"/>
    <s v="01/01/2025"/>
    <s v="31/12/2025"/>
    <n v="55579.31"/>
    <n v="64472"/>
    <s v=""/>
    <s v=""/>
    <s v="Moneda Nacional"/>
    <s v=""/>
    <x v="1"/>
    <s v="Combustible electrónico"/>
    <s v=""/>
    <s v="01/01/2025"/>
    <s v="31/01/2025"/>
    <s v="http://transparencia.ine.mx/sistemaot/cargaMasiva/Articulo70/2025/Formato28//JD07-OAX/tml1/pc2vet.pdf"/>
    <s v=""/>
    <s v="1240"/>
    <x v="0"/>
    <s v="Recursos federales"/>
    <s v="Presupuesto de Egresos de la federación"/>
    <s v=""/>
    <s v=""/>
    <s v=""/>
    <s v=""/>
    <s v=""/>
    <s v="No"/>
    <s v="1240"/>
    <s v=""/>
    <s v=""/>
    <s v=""/>
    <s v=""/>
    <s v=""/>
    <s v="http://transparencia.ine.mx/sistemaot/cargaMasiva/Articulo70/2025/Formato28//JD07-OAX/tml1/fact2vet.pdf"/>
    <s v="JUNTA DISTRITAL EJECUTIVA NO.07 DE OAXACA - CIUDAD IXTEPEC"/>
    <s v="31/03/2025"/>
    <m/>
    <x v="3"/>
    <x v="0"/>
  </r>
  <r>
    <s v="2025"/>
    <s v="01/01/2025"/>
    <s v="31/03/2025"/>
    <x v="0"/>
    <x v="1"/>
    <x v="0"/>
    <s v="12"/>
    <s v=""/>
    <s v="Arrendamiento de vehiculo. Artículo 31-III, 51, 61 Reglamento de Adquisiciones Arrendamientos Bienes Muebles y Servicios del Instituto Nacional Electoral (Vigente); ejercicio del gasto ordinario de Junta Distrital Ejecutiva"/>
    <s v="http://transparencia.ine.mx/sistemaot/cargaMasiva/Articulo70/2025/Formato28//JD07-OAX/tml1/osp3ve.pdf"/>
    <s v="1241"/>
    <s v=""/>
    <s v=""/>
    <s v="Arrendamiento de vehiculo"/>
    <s v="1241"/>
    <s v=""/>
    <s v="1241"/>
    <s v="1241"/>
    <s v=""/>
    <s v=""/>
    <s v=""/>
    <s v=""/>
    <s v=""/>
    <s v=""/>
    <s v=""/>
    <s v=""/>
    <s v="Innovared Telecomunicaciones"/>
    <s v="1241"/>
    <s v="ITE220525225"/>
    <s v="Calle"/>
    <s v="Jacarandas"/>
    <s v="72"/>
    <s v=""/>
    <s v="Colonia"/>
    <s v="La Riviera"/>
    <s v="1"/>
    <s v="Juchitán de Zaragoza"/>
    <s v="043"/>
    <s v="Juchitán de Zaragoza"/>
    <s v="20"/>
    <s v="Oaxaca"/>
    <s v="70050"/>
    <s v=""/>
    <s v=""/>
    <s v=""/>
    <s v=""/>
    <s v="Mejor propuesta económica"/>
    <s v="Junta Distrital Ejecutiva No.07 de Oaxaca - Ciudad Ixtepec"/>
    <s v="Junta Distrital Ejecutiva No.07 de Oaxaca - Ciudad Ixtepec"/>
    <s v="Junta Distrital Ejecutiva No.07 de Oaxaca - Ciudad Ixtepec"/>
    <s v="pc3vet"/>
    <s v="01/01/2025"/>
    <s v="01/01/2025"/>
    <s v="06/06/2025"/>
    <n v="50000"/>
    <n v="58000"/>
    <s v=""/>
    <s v=""/>
    <s v="Moneda Nacional"/>
    <s v=""/>
    <x v="1"/>
    <s v="Arrendamiento de vehiculo"/>
    <s v=""/>
    <s v="01/01/2025"/>
    <s v="06/06/2025"/>
    <s v="http://transparencia.ine.mx/sistemaot/cargaMasiva/Articulo70/2025/Formato28//JD07-OAX/tml1/pc3vet.pdf"/>
    <s v=""/>
    <s v="1241"/>
    <x v="0"/>
    <s v="Recursos federales"/>
    <s v="Presupuesto de Egresos de la federación"/>
    <s v=""/>
    <s v=""/>
    <s v=""/>
    <s v=""/>
    <s v=""/>
    <s v="No"/>
    <s v="1241"/>
    <s v=""/>
    <s v=""/>
    <s v=""/>
    <s v=""/>
    <s v=""/>
    <s v="http://transparencia.ine.mx/sistemaot/cargaMasiva/Articulo70/2025/Formato28//JD07-OAX/tml1/fact3vet.pdf"/>
    <s v="JUNTA DISTRITAL EJECUTIVA NO.07 DE OAXACA - CIUDAD IXTEPEC"/>
    <s v="31/03/2025"/>
    <m/>
    <x v="3"/>
    <x v="0"/>
  </r>
  <r>
    <s v="2025"/>
    <s v="01/01/2025"/>
    <s v="31/03/2025"/>
    <x v="0"/>
    <x v="1"/>
    <x v="0"/>
    <s v="13"/>
    <s v=""/>
    <s v="Servicio de fumigación. Artículo 31-III, 51, 61 Reglamento de Adquisiciones Arrendamientos Bienes Muebles y Servicios del Instituto Nacional Electoral (Vigente); ejercicio del gasto ordinario de Junta Distrital Ejecutiva"/>
    <s v="http://transparencia.ine.mx/sistemaot/cargaMasiva/Articulo70/2025/Formato28//JD07-OAX/tml1/osp4ve.pdf"/>
    <s v="1242"/>
    <s v=""/>
    <s v=""/>
    <s v="Servicio de fumigación"/>
    <s v="1242"/>
    <s v=""/>
    <s v="1242"/>
    <s v="1242"/>
    <s v=""/>
    <s v=""/>
    <s v=""/>
    <s v=""/>
    <s v="Maria del Carmen"/>
    <s v="Castellanos"/>
    <s v="Jimenez"/>
    <s v="Mujer"/>
    <s v=""/>
    <s v="1242"/>
    <s v="CAJC85071639A"/>
    <s v="Callejón"/>
    <s v="Limon"/>
    <s v="9"/>
    <s v=""/>
    <s v="Colonia"/>
    <s v="Quinta Seccion"/>
    <s v="1"/>
    <s v="Juchitán de Zaragoza"/>
    <s v="043"/>
    <s v="Juchitán de Zaragoza"/>
    <s v="20"/>
    <s v="Oaxaca"/>
    <s v="70000"/>
    <s v=""/>
    <s v=""/>
    <s v=""/>
    <s v=""/>
    <s v="Mejor propuesta económica"/>
    <s v="Junta Distrital Ejecutiva No.07 de Oaxaca - Ciudad Ixtepec"/>
    <s v="Junta Distrital Ejecutiva No.07 de Oaxaca - Ciudad Ixtepec"/>
    <s v="Junta Distrital Ejecutiva No.07 de Oaxaca - Ciudad Ixtepec"/>
    <s v="pc4vet"/>
    <s v="01/02/2025"/>
    <s v="01/02/2025"/>
    <s v="28/02/2025"/>
    <n v="4741.38"/>
    <n v="5500"/>
    <s v=""/>
    <s v=""/>
    <s v="Moneda Nacional"/>
    <s v=""/>
    <x v="1"/>
    <s v="Servicio de fumigación"/>
    <s v=""/>
    <s v="01/02/2025"/>
    <s v="28/02/2025"/>
    <s v="http://transparencia.ine.mx/sistemaot/cargaMasiva/Articulo70/2025/Formato28//JD07-OAX/tml1/pc4vet.pdf"/>
    <s v=""/>
    <s v="1242"/>
    <x v="0"/>
    <s v="Recursos federales"/>
    <s v="Presupuesto de Egresos de la federación"/>
    <s v=""/>
    <s v=""/>
    <s v=""/>
    <s v=""/>
    <s v=""/>
    <s v="No"/>
    <s v="1242"/>
    <s v=""/>
    <s v=""/>
    <s v=""/>
    <s v=""/>
    <s v=""/>
    <s v="http://transparencia.ine.mx/sistemaot/cargaMasiva/Articulo70/2025/Formato28//JD07-OAX/tml1/fact4vet.pdf"/>
    <s v="JUNTA DISTRITAL EJECUTIVA NO.07 DE OAXACA - CIUDAD IXTEPEC"/>
    <s v="31/03/2025"/>
    <m/>
    <x v="3"/>
    <x v="0"/>
  </r>
  <r>
    <s v="2025"/>
    <s v="01/01/2025"/>
    <s v="31/03/2025"/>
    <x v="0"/>
    <x v="1"/>
    <x v="0"/>
    <s v="14"/>
    <s v=""/>
    <s v="Servicio de recarga y mantenimiento a extintores. Artículo 31-III, 51, 61 Reglamento de Adquisiciones Arrendamientos Bienes Muebles y Servicios del Instituto Nacional Electoral (Vigente); ejercicio del gasto ordinario de Junta Distrital Ejecutiva"/>
    <s v="http://transparencia.ine.mx/sistemaot/cargaMasiva/Articulo70/2025/Formato28//JD07-OAX/tml1/osp5ve.pdf"/>
    <s v="1243"/>
    <s v=""/>
    <s v=""/>
    <s v="Servicio de recarga y mantenimiento a extintores"/>
    <s v="1243"/>
    <s v=""/>
    <s v="1243"/>
    <s v="1243"/>
    <s v=""/>
    <s v=""/>
    <s v=""/>
    <s v=""/>
    <s v=""/>
    <s v=""/>
    <s v=""/>
    <s v=""/>
    <s v="Equipos Industriales del Puerto, SA de CV"/>
    <s v="1243"/>
    <s v="EIP050218Q26"/>
    <s v="Calle"/>
    <s v="Arroyo Miraflores"/>
    <s v="17"/>
    <s v=""/>
    <s v="Colonia"/>
    <s v="Infonavit Paquital"/>
    <s v="48"/>
    <s v="Cosoleacaque"/>
    <s v="048"/>
    <s v="Minatitlán"/>
    <s v="30"/>
    <s v="Veracruz de Ignacio de la Llave"/>
    <s v="96344"/>
    <s v=""/>
    <s v=""/>
    <s v=""/>
    <s v=""/>
    <s v="Mejor propuesta económica"/>
    <s v="Junta Distrital Ejecutiva No.07 de Oaxaca - Ciudad Ixtepec"/>
    <s v="Junta Distrital Ejecutiva No.07 de Oaxaca - Ciudad Ixtepec"/>
    <s v="Junta Distrital Ejecutiva No.07 de Oaxaca - Ciudad Ixtepec"/>
    <s v="pc5vet"/>
    <s v="01/02/2025"/>
    <s v="01/02/2025"/>
    <s v="08/02/2025"/>
    <n v="4844.83"/>
    <n v="5620"/>
    <s v=""/>
    <s v=""/>
    <s v="Moneda Nacional"/>
    <s v=""/>
    <x v="1"/>
    <s v="Servicio de recarga y mantenimiento a extintores"/>
    <s v=""/>
    <s v="01/02/2025"/>
    <s v="08/02/2025"/>
    <s v="http://transparencia.ine.mx/sistemaot/cargaMasiva/Articulo70/2025/Formato28//JD07-OAX/tml1/pc5vet.pdf"/>
    <s v=""/>
    <s v="1243"/>
    <x v="0"/>
    <s v="Recursos federales"/>
    <s v="Presupuesto de Egresos de la federación"/>
    <s v=""/>
    <s v=""/>
    <s v=""/>
    <s v=""/>
    <s v=""/>
    <s v="No"/>
    <s v="1243"/>
    <s v=""/>
    <s v=""/>
    <s v=""/>
    <s v=""/>
    <s v=""/>
    <s v="http://transparencia.ine.mx/sistemaot/cargaMasiva/Articulo70/2025/Formato28//JD07-OAX/tml1/fact5vet.pdf"/>
    <s v="JUNTA DISTRITAL EJECUTIVA NO.07 DE OAXACA - CIUDAD IXTEPEC"/>
    <s v="31/03/2025"/>
    <m/>
    <x v="3"/>
    <x v="0"/>
  </r>
  <r>
    <s v="2025"/>
    <s v="01/01/2025"/>
    <s v="31/03/2025"/>
    <x v="0"/>
    <x v="1"/>
    <x v="0"/>
    <s v="15"/>
    <s v=""/>
    <s v="Servicio de combustible electrónico. Artículo 31-III, 51, 61 Reglamento de Adquisiciones Arrendamientos Bienes Muebles y Servicios del Instituto Nacional Electoral (Vigente); ejercicio del gasto ordinario de Junta Distrital Ejecutiva"/>
    <s v="http://transparencia.ine.mx/sistemaot/cargaMasiva/Articulo70/2025/Formato28//JD07-OAX/tml1/osp6ve.pdf"/>
    <s v="1244"/>
    <s v=""/>
    <s v=""/>
    <s v="Servicio de combustible electrónico"/>
    <s v="1244"/>
    <s v=""/>
    <s v="1244"/>
    <s v="1244"/>
    <s v=""/>
    <s v=""/>
    <s v=""/>
    <s v=""/>
    <s v=""/>
    <s v=""/>
    <s v=""/>
    <s v=""/>
    <s v="Efectivale, S de RL de CV"/>
    <s v="1244"/>
    <s v="EFE8908015L3"/>
    <s v="Calle"/>
    <s v="Saltillo"/>
    <s v="19"/>
    <s v=""/>
    <s v="Colonia"/>
    <s v="Condesa"/>
    <s v="42"/>
    <s v="Ciudad de México"/>
    <s v="015"/>
    <s v="Cuauhtemoc"/>
    <s v="09"/>
    <s v="Ciudad de México"/>
    <s v="06100"/>
    <s v=""/>
    <s v=""/>
    <s v=""/>
    <s v=""/>
    <s v="Mejor propuesta económica"/>
    <s v="Junta Distrital Ejecutiva No.07 de Oaxaca - Ciudad Ixtepec"/>
    <s v="Junta Distrital Ejecutiva No.07 de Oaxaca - Ciudad Ixtepec"/>
    <s v="Junta Distrital Ejecutiva No.07 de Oaxaca - Ciudad Ixtepec"/>
    <s v="pc6vet"/>
    <s v="01/01/2025"/>
    <s v="01/01/2025"/>
    <s v="31/12/2025"/>
    <n v="52725"/>
    <n v="61161"/>
    <s v=""/>
    <s v=""/>
    <s v="Moneda Nacional"/>
    <s v=""/>
    <x v="1"/>
    <s v="Combustible electrónico"/>
    <s v=""/>
    <s v="01/01/2025"/>
    <s v="31/01/2025"/>
    <s v="http://transparencia.ine.mx/sistemaot/cargaMasiva/Articulo70/2025/Formato28//JD07-OAX/tml1/pc6vet.pdf"/>
    <s v=""/>
    <s v="1244"/>
    <x v="0"/>
    <s v="Recursos federales"/>
    <s v="Presupuesto de Egresos de la federación"/>
    <s v=""/>
    <s v=""/>
    <s v=""/>
    <s v=""/>
    <s v=""/>
    <s v="No"/>
    <s v="1244"/>
    <s v=""/>
    <s v=""/>
    <s v=""/>
    <s v=""/>
    <s v=""/>
    <s v="http://transparencia.ine.mx/sistemaot/cargaMasiva/Articulo70/2025/Formato28//JD07-OAX/tml1/fact6vet.pdf"/>
    <s v="JUNTA DISTRITAL EJECUTIVA NO.07 DE OAXACA - CIUDAD IXTEPEC"/>
    <s v="31/03/2025"/>
    <m/>
    <x v="3"/>
    <x v="0"/>
  </r>
  <r>
    <s v="2025"/>
    <s v="01/01/2025"/>
    <s v="31/03/2025"/>
    <x v="0"/>
    <x v="1"/>
    <x v="0"/>
    <s v="16"/>
    <s v=""/>
    <s v="Servicio de mantenimiento a minisplits. Artículo 31-III, 51, 61 Reglamento de Adquisiciones Arrendamientos Bienes Muebles y Servicios del Instituto Nacional Electoral (Vigente); ejercicio del gasto ordinario de Junta Distrital Ejecutiva"/>
    <s v="http://transparencia.ine.mx/sistemaot/cargaMasiva/Articulo70/2025/Formato28//JD07-OAX/tml1/osp7ve.pdf"/>
    <s v="1245"/>
    <s v=""/>
    <s v=""/>
    <s v="Servicio de mantenimiento a minisplits"/>
    <s v="1245"/>
    <s v=""/>
    <s v="1245"/>
    <s v="1245"/>
    <s v=""/>
    <s v=""/>
    <s v=""/>
    <s v=""/>
    <s v="Viridiana"/>
    <s v="Marquez"/>
    <s v="Lopez"/>
    <s v="Mujer"/>
    <s v=""/>
    <s v="1245"/>
    <s v="MALV830201SK3"/>
    <s v="Calle"/>
    <s v="16 de Septiembre"/>
    <s v=""/>
    <s v=""/>
    <s v="Colonia"/>
    <s v="Segunda Seccion"/>
    <s v="3"/>
    <s v="El Espinal"/>
    <s v="030"/>
    <s v="El Espinal"/>
    <s v="20"/>
    <s v="Oaxaca"/>
    <s v="70117"/>
    <s v=""/>
    <s v=""/>
    <s v=""/>
    <s v=""/>
    <s v="Mejor propuesta económica"/>
    <s v="Junta Distrital Ejecutiva No.07 de Oaxaca - Ciudad Ixtepec"/>
    <s v="Junta Distrital Ejecutiva No.07 de Oaxaca - Ciudad Ixtepec"/>
    <s v="Junta Distrital Ejecutiva No.07 de Oaxaca - Ciudad Ixtepec"/>
    <s v="pc7vet"/>
    <s v="01/01/2025"/>
    <s v="01/01/2025"/>
    <s v="31/12/2025"/>
    <n v="31189.68"/>
    <n v="35790.160000000003"/>
    <s v=""/>
    <s v=""/>
    <s v="Moneda Nacional"/>
    <s v=""/>
    <x v="1"/>
    <s v="Mantenimiento a minisplits"/>
    <s v=""/>
    <s v="01/01/2025"/>
    <s v="31/12/2025"/>
    <s v="http://transparencia.ine.mx/sistemaot/cargaMasiva/Articulo70/2025/Formato28//JD07-OAX/tml1/pc7vet.pdf"/>
    <s v=""/>
    <s v="1245"/>
    <x v="0"/>
    <s v="Recursos federales"/>
    <s v="Presupuesto de Egresos de la federación"/>
    <s v=""/>
    <s v=""/>
    <s v=""/>
    <s v=""/>
    <s v=""/>
    <s v="No"/>
    <s v="1245"/>
    <s v=""/>
    <s v=""/>
    <s v=""/>
    <s v=""/>
    <s v=""/>
    <s v="http://transparencia.ine.mx/sistemaot/cargaMasiva/Articulo70/2025/Formato28//JD07-OAX/tml1/fact7vet.pdf"/>
    <s v="JUNTA DISTRITAL EJECUTIVA NO.07 DE OAXACA - CIUDAD IXTEPEC"/>
    <s v="31/03/2025"/>
    <m/>
    <x v="3"/>
    <x v="0"/>
  </r>
  <r>
    <s v="2025"/>
    <s v="01/01/2025"/>
    <s v="31/03/2025"/>
    <x v="0"/>
    <x v="1"/>
    <x v="0"/>
    <s v="18"/>
    <s v=""/>
    <s v="Arrendamiento de copiadoras. Artículo 31-III, 51, 61 Reglamento de Adquisiciones Arrendamientos Bienes Muebles y Servicios del Instituto Nacional Electoral (Vigente); ejercicio del gasto ordinario de Junta Distrital Ejecutiva"/>
    <s v="http://transparencia.ine.mx/sistemaot/cargaMasiva/Articulo70/2025/Formato28//JD07-OAX/tml1/osp9ve.pdf"/>
    <s v="1246"/>
    <s v=""/>
    <s v=""/>
    <s v="Arrendamiento de copiadoras"/>
    <s v="1246"/>
    <s v=""/>
    <s v="1246"/>
    <s v="1246"/>
    <s v=""/>
    <s v=""/>
    <s v=""/>
    <s v=""/>
    <s v="Guillermo David"/>
    <s v="Palacios"/>
    <s v="Gomez"/>
    <s v="Hombre"/>
    <s v=""/>
    <s v="1246"/>
    <s v="PAGG81121896A"/>
    <s v="Calle"/>
    <s v="Andador Coral"/>
    <s v="204"/>
    <s v=""/>
    <s v="Colonia"/>
    <s v="Bugambilias"/>
    <s v="20"/>
    <s v="Oaxaca de Juárez"/>
    <s v="067"/>
    <s v="Oaxaca de Juarez"/>
    <s v="20"/>
    <s v="Oaxaca"/>
    <s v="68010"/>
    <s v=""/>
    <s v=""/>
    <s v=""/>
    <s v=""/>
    <s v="Mejor propuesta económica"/>
    <s v="Junta Distrital Ejecutiva No.07 de Oaxaca - Ciudad Ixtepec"/>
    <s v="Junta Distrital Ejecutiva No.07 de Oaxaca - Ciudad Ixtepec"/>
    <s v="Junta Distrital Ejecutiva No.07 de Oaxaca - Ciudad Ixtepec"/>
    <s v="pc9vet"/>
    <s v="01/01/2025"/>
    <s v="01/01/2025"/>
    <s v="31/12/2025"/>
    <n v="5603.45"/>
    <n v="5902.3"/>
    <s v=""/>
    <s v=""/>
    <s v="Moneda Nacional"/>
    <s v=""/>
    <x v="1"/>
    <s v="Arrendamiento de copiadoras"/>
    <s v=""/>
    <s v="01/02/2025"/>
    <s v="28/02/2025"/>
    <s v="http://transparencia.ine.mx/sistemaot/cargaMasiva/Articulo70/2025/Formato28//JD07-OAX/tml1/pc9vet.pdf"/>
    <s v=""/>
    <s v="1246"/>
    <x v="0"/>
    <s v="Recursos federales"/>
    <s v="Presupuesto de Egresos de la federación"/>
    <s v=""/>
    <s v=""/>
    <s v=""/>
    <s v=""/>
    <s v=""/>
    <s v="No"/>
    <s v="1246"/>
    <s v=""/>
    <s v=""/>
    <s v=""/>
    <s v=""/>
    <s v=""/>
    <s v="http://transparencia.ine.mx/sistemaot/cargaMasiva/Articulo70/2025/Formato28//JD07-OAX/tml1/fact9vet.pdf"/>
    <s v="JUNTA DISTRITAL EJECUTIVA NO.07 DE OAXACA - CIUDAD IXTEPEC"/>
    <s v="31/03/2025"/>
    <m/>
    <x v="3"/>
    <x v="0"/>
  </r>
  <r>
    <s v="2025"/>
    <s v="01/01/2025"/>
    <s v="31/03/2025"/>
    <x v="0"/>
    <x v="1"/>
    <x v="0"/>
    <s v="21"/>
    <s v=""/>
    <s v="Pago de arrendamiento de inmueble 07 JDE ciudad ixtepec enero 2025.  Artículo 31-III, 51, 61 Reglamento de Adquisiciones Arrendamientos Bienes Muebles y Servicios del Instituto Nacional Electoral (Vigente); ejercicio del gasto ordinario de Junta."/>
    <s v="http://transparencia.ine.mx/sistemaot/cargaMasiva/Articulo70/2025/Formato28//JD07-OAX/tml1/ospvs1.pdf"/>
    <s v="1247"/>
    <s v=""/>
    <s v=""/>
    <s v="Pago de arrendamiento de inmueble 07 JDE ciudad ixtepec enero 2025"/>
    <s v="1247"/>
    <s v=""/>
    <s v="1247"/>
    <s v="1247"/>
    <s v=""/>
    <s v=""/>
    <s v=""/>
    <s v=""/>
    <s v="Gilberto"/>
    <s v="Zarate"/>
    <s v="Quevedo"/>
    <s v="Hombre"/>
    <s v=""/>
    <s v="1247"/>
    <s v="ZAQG680119BJ6"/>
    <s v="Calle"/>
    <s v="3ra. Privada de la noria"/>
    <s v="313"/>
    <s v=""/>
    <s v="Colonia"/>
    <s v="Centro"/>
    <s v="1"/>
    <s v="Oaxaca de Juarez"/>
    <s v="67"/>
    <s v="Oaxaca de Juarez"/>
    <s v="20"/>
    <s v="Oaxaca"/>
    <s v="68000"/>
    <s v=""/>
    <s v=""/>
    <s v=""/>
    <s v=""/>
    <s v="Mejor propuesta económica"/>
    <s v="Junta Distrital Ejecutiva No.07 de Oaxaca - Ciudad Ixtepec"/>
    <s v="Junta Distrital Ejecutiva No.07 de Oaxaca - Ciudad Ixtepec"/>
    <s v="Junta Distrital Ejecutiva No.07 de Oaxaca - Ciudad Ixtepec"/>
    <s v="pcvs1"/>
    <s v="01/01/2025"/>
    <s v="01/01/2025"/>
    <s v="31/01/2025"/>
    <n v="112731"/>
    <n v="107470.18"/>
    <s v=""/>
    <s v=""/>
    <s v="Moneda Nacional"/>
    <s v=""/>
    <x v="1"/>
    <s v="Pago de arrendamiento de inmueble 07 JDE ciudad ixtepec enero 2025"/>
    <s v=""/>
    <s v="01/01/2025"/>
    <s v="31/01/2025"/>
    <s v="http://transparencia.ine.mx/sistemaot/cargaMasiva/Articulo70/2025/Formato28//JD07-OAX/tml1/pcvs1.pdf"/>
    <s v=""/>
    <s v="1247"/>
    <x v="0"/>
    <s v="Recursos federales"/>
    <s v="Presupuesto de Egresos de la federación"/>
    <s v=""/>
    <s v=""/>
    <s v=""/>
    <s v=""/>
    <s v=""/>
    <s v="No"/>
    <s v="1247"/>
    <s v=""/>
    <s v=""/>
    <s v=""/>
    <s v=""/>
    <s v=""/>
    <s v="http://transparencia.ine.mx/sistemaot/cargaMasiva/Articulo70/2025/Formato28//JD07-OAX/tml1/facvs1.pdf"/>
    <s v="JUNTA DISTRITAL EJECUTIVA NO.07 DE OAXACA - CIUDAD IXTEPEC"/>
    <s v="31/03/2025"/>
    <m/>
    <x v="3"/>
    <x v="0"/>
  </r>
  <r>
    <s v="2025"/>
    <s v="01/01/2025"/>
    <s v="31/03/2025"/>
    <x v="0"/>
    <x v="1"/>
    <x v="0"/>
    <s v="22"/>
    <s v=""/>
    <s v="Servicio de vigilancia durante la 1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
    <s v="http://transparencia.ine.mx/sistemaot/cargaMasiva/Articulo70/2025/Formato28//JD07-OAX/tml1/ospvs2.pdf"/>
    <s v="1248"/>
    <s v=""/>
    <s v=""/>
    <s v="Servicio de vigilancia durante la 1da. Qna del mes de enero de las instalaciones de la 07 JDE correspondiente al ejercicio 2025, Vicente Santiago Santiago"/>
    <s v="1248"/>
    <s v=""/>
    <s v="1248"/>
    <s v="1248"/>
    <s v=""/>
    <s v=""/>
    <s v=""/>
    <s v=""/>
    <s v="Santiago"/>
    <s v="Vicente"/>
    <s v="Santiago"/>
    <s v="Hombre"/>
    <s v=""/>
    <s v="1248"/>
    <s v="VISS680727ME7"/>
    <s v="Andador"/>
    <s v="Framboyanes"/>
    <s v=""/>
    <s v=""/>
    <s v="Colonia"/>
    <s v="Martires 31 de Julio"/>
    <s v="1"/>
    <s v="Juchitán de Zaragoza"/>
    <s v="43"/>
    <s v="Juchitán de Zaragoza"/>
    <s v="20"/>
    <s v="Oaxaca"/>
    <s v="70000"/>
    <s v=""/>
    <s v=""/>
    <s v=""/>
    <s v=""/>
    <s v="Mejor propuesta económica"/>
    <s v="Junta Distrital Ejecutiva No.07 de Oaxaca - Ciudad Ixtepec"/>
    <s v="Junta Distrital Ejecutiva No.07 de Oaxaca - Ciudad Ixtepec"/>
    <s v="Junta Distrital Ejecutiva No.07 de Oaxaca - Ciudad Ixtepec"/>
    <s v="pcvs2"/>
    <s v="01/01/2025"/>
    <s v="01/01/2025"/>
    <s v="31/12/2025"/>
    <n v="4300"/>
    <n v="4475.58"/>
    <s v=""/>
    <s v=""/>
    <s v="Moneda Nacional"/>
    <s v=""/>
    <x v="1"/>
    <s v="Servicio de vigilancia durante la 1da. Qna del mes de enero de las instalaciones de la 07 JDE correspondiente al ejercicio 2025, Vicente Santiago Santiago"/>
    <s v=""/>
    <s v="01/01/2025"/>
    <s v="31/01/2025"/>
    <s v="http://transparencia.ine.mx/sistemaot/cargaMasiva/Articulo70/2025/Formato28//JD07-OAX/tml1/pcvs2.pdf"/>
    <s v=""/>
    <s v="1248"/>
    <x v="0"/>
    <s v="Recursos federales"/>
    <s v="Presupuesto de Egresos de la federación"/>
    <s v=""/>
    <s v=""/>
    <s v=""/>
    <s v=""/>
    <s v=""/>
    <s v="No"/>
    <s v="1248"/>
    <s v=""/>
    <s v=""/>
    <s v=""/>
    <s v=""/>
    <s v=""/>
    <s v="http://transparencia.ine.mx/sistemaot/cargaMasiva/Articulo70/2025/Formato28//JD07-OAX/tml1/facvs2.pdf"/>
    <s v="JUNTA DISTRITAL EJECUTIVA NO.07 DE OAXACA - CIUDAD IXTEPEC"/>
    <s v="31/03/2025"/>
    <m/>
    <x v="3"/>
    <x v="0"/>
  </r>
  <r>
    <s v="2025"/>
    <s v="01/01/2025"/>
    <s v="31/03/2025"/>
    <x v="0"/>
    <x v="1"/>
    <x v="0"/>
    <s v="23"/>
    <s v=""/>
    <s v="Servicio de vigilancia durante la 2da. Qna del mes de enero de las instalaciones de la 07 JDE correspondiente al ejercicio 2025, Vicente Santiago Santiago. Artículo 31-III, 51, 61 Reglamento de Adquisiciones Arrendamientos Bienes Muebles y Servicios del Instituto Nacional Electoral (Vigente); ejercicio del gasto ordinario de Junta Distrital Ejecutiva"/>
    <s v="http://transparencia.ine.mx/sistemaot/cargaMasiva/Articulo70/2025/Formato28//JD07-OAX/tml1/ospvs3.pdf"/>
    <s v="1249"/>
    <s v=""/>
    <s v=""/>
    <s v="Servicio de vigilancia durante la 2da. Qna del mes de enero de las instalaciones de la 07 JDE correspondiente al ejercicio 2025, Vicente Santiago Santiago"/>
    <s v="1249"/>
    <s v=""/>
    <s v="1249"/>
    <s v="1249"/>
    <s v=""/>
    <s v=""/>
    <s v=""/>
    <s v=""/>
    <s v="Santiago"/>
    <s v="Vicente"/>
    <s v="Santiago"/>
    <s v="Hombre"/>
    <s v=""/>
    <s v="1249"/>
    <s v="VISS680727ME7"/>
    <s v="Andador"/>
    <s v="Framboyanes"/>
    <s v=""/>
    <s v=""/>
    <s v="Colonia"/>
    <s v="Martires 31 de Julio"/>
    <s v="1"/>
    <s v="Juchitán de Zaragoza"/>
    <s v="43"/>
    <s v="Juchitán de Zaragoza"/>
    <s v="20"/>
    <s v="Oaxaca"/>
    <s v="70000"/>
    <s v=""/>
    <s v=""/>
    <s v=""/>
    <s v=""/>
    <s v="Mejor propuesta económica"/>
    <s v="Junta Distrital Ejecutiva No.07 de Oaxaca - Ciudad Ixtepec"/>
    <s v="Junta Distrital Ejecutiva No.07 de Oaxaca - Ciudad Ixtepec"/>
    <s v="Junta Distrital Ejecutiva No.07 de Oaxaca - Ciudad Ixtepec"/>
    <s v="pcvs3"/>
    <s v="01/01/2025"/>
    <s v="01/01/2025"/>
    <s v="31/12/2025"/>
    <n v="4300"/>
    <n v="4475.58"/>
    <s v=""/>
    <s v=""/>
    <s v="Moneda Nacional"/>
    <s v=""/>
    <x v="1"/>
    <s v="Servicio de vigilancia durante la 2da. Qna del mes de enero de las instalaciones de la 07 JDE correspondiente al ejercicio 2025, Vicente Santiago Santiago"/>
    <s v=""/>
    <s v="01/01/2025"/>
    <s v="31/01/2025"/>
    <s v="http://transparencia.ine.mx/sistemaot/cargaMasiva/Articulo70/2025/Formato28//JD07-OAX/tml1/pcvs3.pdf"/>
    <s v=""/>
    <s v="1249"/>
    <x v="0"/>
    <s v="Recursos federales"/>
    <s v="Presupuesto de Egresos de la federación"/>
    <s v=""/>
    <s v=""/>
    <s v=""/>
    <s v=""/>
    <s v=""/>
    <s v="No"/>
    <s v="1249"/>
    <s v=""/>
    <s v=""/>
    <s v=""/>
    <s v=""/>
    <s v=""/>
    <s v="http://transparencia.ine.mx/sistemaot/cargaMasiva/Articulo70/2025/Formato28//JD07-OAX/tml1/facvs3.pdf"/>
    <s v="JUNTA DISTRITAL EJECUTIVA NO.07 DE OAXACA - CIUDAD IXTEPEC"/>
    <s v="31/03/2025"/>
    <m/>
    <x v="3"/>
    <x v="0"/>
  </r>
  <r>
    <s v="2025"/>
    <s v="01/01/2025"/>
    <s v="31/03/2025"/>
    <x v="0"/>
    <x v="1"/>
    <x v="0"/>
    <s v="24"/>
    <s v=""/>
    <s v="Servicio de vigilancia durante la 1da. Qna del mes de enero de las instalaciones de la 07 JDE correspondiente al ejercicio 2025,  Cruz Fonperosa Pedro Pablo.. Artículo 31-III, 51, 61 Reglamento de Adquisiciones Arrendamientos Bienes Muebles y Servicios del Instituto Nacional Electoral (Vigente); ejercicio del gasto ordinario de Junta Distrital Ejecutiva"/>
    <s v="http://transparencia.ine.mx/sistemaot/cargaMasiva/Articulo70/2025/Formato28//JD07-OAX/tml1/ospvs4.pdf"/>
    <s v="1250"/>
    <s v=""/>
    <s v=""/>
    <s v="Servicio de vigilancia durante la 1da. Qna del mes de enero de las instalaciones de la 07 JDE correspondiente al ejercicio 2025,  Cruz Fonperosa Pedro Pablo."/>
    <s v="1250"/>
    <s v=""/>
    <s v="1250"/>
    <s v="1250"/>
    <s v=""/>
    <s v=""/>
    <s v=""/>
    <s v=""/>
    <s v="Pedro Pablo"/>
    <s v="Cruz"/>
    <s v="Fomperosa"/>
    <s v="Hombre"/>
    <s v=""/>
    <s v="1250"/>
    <s v="CUFP680628278"/>
    <s v="Avenida"/>
    <s v="16 de Septiembre"/>
    <s v=""/>
    <s v=""/>
    <s v="Colonia"/>
    <s v="Centro"/>
    <s v="1"/>
    <s v="Ciudad Ixtepec"/>
    <s v="14"/>
    <s v="Ciudad Ixtepec"/>
    <s v="20"/>
    <s v="Oaxaca"/>
    <s v="70110"/>
    <s v=""/>
    <s v=""/>
    <s v=""/>
    <s v=""/>
    <s v="Mejor propuesta económica"/>
    <s v="Junta Distrital Ejecutiva No.07 de Oaxaca - Ciudad Ixtepec"/>
    <s v="Junta Distrital Ejecutiva No.07 de Oaxaca - Ciudad Ixtepec"/>
    <s v="Junta Distrital Ejecutiva No.07 de Oaxaca - Ciudad Ixtepec"/>
    <s v="pcvs4"/>
    <s v="01/01/2025"/>
    <s v="01/01/2025"/>
    <s v="31/01/2025"/>
    <n v="4300"/>
    <n v="4475.58"/>
    <s v=""/>
    <s v=""/>
    <s v="Moneda Nacional"/>
    <s v=""/>
    <x v="1"/>
    <s v="Servicio de vigilancia durante la 1da. Qna del mes de enero de las instalaciones de la 07 JDE correspondiente al ejercicio 2025,  Cruz Fonperosa Pedro Pablo."/>
    <s v=""/>
    <s v="01/01/2025"/>
    <s v="31/01/2025"/>
    <s v="http://transparencia.ine.mx/sistemaot/cargaMasiva/Articulo70/2025/Formato28//JD07-OAX/tml1/pcvs4.pdf"/>
    <s v=""/>
    <s v="1250"/>
    <x v="0"/>
    <s v="Recursos federales"/>
    <s v="Presupuesto de Egresos de la federación"/>
    <s v=""/>
    <s v=""/>
    <s v=""/>
    <s v=""/>
    <s v=""/>
    <s v="No"/>
    <s v="1250"/>
    <s v=""/>
    <s v=""/>
    <s v=""/>
    <s v=""/>
    <s v=""/>
    <s v="http://transparencia.ine.mx/sistemaot/cargaMasiva/Articulo70/2025/Formato28//JD07-OAX/tml1/facvs4.pdf"/>
    <s v="JUNTA DISTRITAL EJECUTIVA NO.07 DE OAXACA - CIUDAD IXTEPEC"/>
    <s v="31/03/2025"/>
    <m/>
    <x v="3"/>
    <x v="0"/>
  </r>
  <r>
    <s v="2025"/>
    <s v="01/01/2025"/>
    <s v="31/03/2025"/>
    <x v="0"/>
    <x v="1"/>
    <x v="0"/>
    <s v="25"/>
    <s v=""/>
    <s v="Servicio de limpieza de las instalaciones del mac 200753 juchitan de zaragoza, de la 07 JDE. 1da Qna del mes enero de 2025, Soto Villalobos Rosalinda. Artículo 31-III, 51, 61 Reglamento de Adquisiciones Arrendamientos Bienes Muebles y Servicios del Instituto Nacional Electoral (Vigente); ejercicio del gasto ordinario de Junta Distrital Ejecutiva"/>
    <s v="http://transparencia.ine.mx/sistemaot/cargaMasiva/Articulo70/2025/Formato28//JD07-OAX/tml1/ospvs6.pdf"/>
    <s v="1251"/>
    <s v=""/>
    <s v=""/>
    <s v="Servicio de limpieza de las instalaciones del mac 200753 juchitan de zaragoza, de la 07 JDE. 1da Qna del mes enero de 2025, Soto Villalobos Rosalinda."/>
    <s v="1251"/>
    <s v=""/>
    <s v="1251"/>
    <s v="1251"/>
    <s v=""/>
    <s v=""/>
    <s v=""/>
    <s v=""/>
    <s v="Rosalinda"/>
    <s v="Soto"/>
    <s v="Villalobos"/>
    <s v="Mujer"/>
    <s v=""/>
    <s v="1251"/>
    <s v="SOVR7510074I1"/>
    <s v="Callejón"/>
    <s v="30 de octubre"/>
    <s v=""/>
    <s v=""/>
    <s v="Colonia"/>
    <s v="octava seccion"/>
    <s v="1"/>
    <s v="Juchitán de Zaragoza"/>
    <s v="43"/>
    <s v="Juchitán de Zaragoza"/>
    <s v="20"/>
    <s v="Oaxaca"/>
    <s v="70040"/>
    <s v=""/>
    <s v=""/>
    <s v=""/>
    <s v=""/>
    <s v="Mejor propuesta económica"/>
    <s v="Junta Distrital Ejecutiva No.07 de Oaxaca - Ciudad Ixtepec"/>
    <s v="Junta Distrital Ejecutiva No.07 de Oaxaca - Ciudad Ixtepec"/>
    <s v="Junta Distrital Ejecutiva No.07 de Oaxaca - Ciudad Ixtepec"/>
    <s v="pcvs6"/>
    <s v="01/01/2025"/>
    <s v="01/01/2025"/>
    <s v="31/01/2025"/>
    <n v="4300"/>
    <n v="4475.58"/>
    <s v=""/>
    <s v=""/>
    <s v="Moneda Nacional"/>
    <s v=""/>
    <x v="1"/>
    <s v="Servicio de limpieza de las instalaciones del mac 200753 juchitan de zaragoza, de la 07 JDE. 1da Qna del mes enero de 2025, Soto Villalobos Rosalinda."/>
    <s v=""/>
    <s v="01/01/2025"/>
    <s v="31/01/2025"/>
    <s v="http://transparencia.ine.mx/sistemaot/cargaMasiva/Articulo70/2025/Formato28//JD07-OAX/tml1/pcvs6.pdf"/>
    <s v=""/>
    <s v="1251"/>
    <x v="0"/>
    <s v="Recursos federales"/>
    <s v="Presupuesto de Egresos de la federación"/>
    <s v=""/>
    <s v=""/>
    <s v=""/>
    <s v=""/>
    <s v=""/>
    <s v="No"/>
    <s v="1251"/>
    <s v=""/>
    <s v=""/>
    <s v=""/>
    <s v=""/>
    <s v=""/>
    <s v="http://transparencia.ine.mx/sistemaot/cargaMasiva/Articulo70/2025/Formato28//JD07-OAX/tml1/facvs6.pdf"/>
    <s v="JUNTA DISTRITAL EJECUTIVA NO.07 DE OAXACA - CIUDAD IXTEPEC"/>
    <s v="31/03/2025"/>
    <m/>
    <x v="3"/>
    <x v="0"/>
  </r>
  <r>
    <s v="2025"/>
    <s v="01/01/2025"/>
    <s v="31/03/2025"/>
    <x v="0"/>
    <x v="1"/>
    <x v="0"/>
    <s v="26"/>
    <s v=""/>
    <s v="Servicio de arrendamiento de fotocopiado, correspondiente del 01 al 31 de enero 2025 actividades ordinarias  de la 07 JDE, Palacios Gomez Guillermo David. Artículo 31-III, 51, 61 Reglamento de Adquisiciones Arrendamientos Bienes Muebles y Servicios del Instituto Nacional Electoral (Vigente); ejercicio del gasto ordinario de Junta Distrital Ejecutiva"/>
    <s v="http://transparencia.ine.mx/sistemaot/cargaMasiva/Articulo70/2025/Formato28//JD07-OAX/tml1/ospvs8.pdf"/>
    <s v="1252"/>
    <s v=""/>
    <s v=""/>
    <s v="Servicio de arrendamiento de fotocopiado, correspondiente del 01 al 31 de enero 2025 actividades ordinarias  de la 07 JDE, Palacios Gomez Guillermo David."/>
    <s v="1252"/>
    <s v=""/>
    <s v="1252"/>
    <s v="1252"/>
    <s v=""/>
    <s v=""/>
    <s v=""/>
    <s v=""/>
    <s v="Guillermo David"/>
    <s v="Palacios"/>
    <s v="Gomez"/>
    <s v="Hombre"/>
    <s v=""/>
    <s v="1252"/>
    <s v="PAGG81121896A"/>
    <s v="Andador"/>
    <s v="Coral"/>
    <s v="204"/>
    <s v=""/>
    <s v="Colonia"/>
    <s v="Bugambilias"/>
    <s v="1"/>
    <s v="Oaxaca de Juarez"/>
    <s v="67"/>
    <s v="Oaxaca de Juarez"/>
    <s v="20"/>
    <s v="Oaxaca"/>
    <s v="68010"/>
    <s v=""/>
    <s v=""/>
    <s v=""/>
    <s v=""/>
    <s v="Mejor propuesta económica"/>
    <s v="Junta Distrital Ejecutiva No.07 de Oaxaca - Ciudad Ixtepec"/>
    <s v="Junta Distrital Ejecutiva No.07 de Oaxaca - Ciudad Ixtepec"/>
    <s v="Junta Distrital Ejecutiva No.07 de Oaxaca - Ciudad Ixtepec"/>
    <s v="pcvs8"/>
    <s v="01/01/2025"/>
    <s v="01/01/2025"/>
    <s v="31/12/2025"/>
    <n v="5603.45"/>
    <n v="5902.3"/>
    <s v=""/>
    <s v=""/>
    <s v="Moneda Nacional"/>
    <s v=""/>
    <x v="1"/>
    <s v="Servicio de arrendamiento de fotocopiado, correspondiente del 01 al 31 de enero 2025 actividades ordinarias  de la 07 JDE, Palacios Gomez Guillermo David."/>
    <s v=""/>
    <s v="01/01/2025"/>
    <s v="31/01/2025"/>
    <s v="http://transparencia.ine.mx/sistemaot/cargaMasiva/Articulo70/2025/Formato28//JD07-OAX/tml1/pcvs8.pdf"/>
    <s v=""/>
    <s v="1252"/>
    <x v="0"/>
    <s v="Recursos federales"/>
    <s v="Presupuesto de Egresos de la federación"/>
    <s v=""/>
    <s v=""/>
    <s v=""/>
    <s v=""/>
    <s v=""/>
    <s v="No"/>
    <s v="1252"/>
    <s v=""/>
    <s v=""/>
    <s v=""/>
    <s v=""/>
    <s v=""/>
    <s v="http://transparencia.ine.mx/sistemaot/cargaMasiva/Articulo70/2025/Formato28//JD07-OAX/tml1/facvs8.pdf"/>
    <s v="JUNTA DISTRITAL EJECUTIVA NO.07 DE OAXACA - CIUDAD IXTEPEC"/>
    <s v="31/03/2025"/>
    <m/>
    <x v="3"/>
    <x v="0"/>
  </r>
  <r>
    <s v="2025"/>
    <s v="01/01/2025"/>
    <s v="31/03/2025"/>
    <x v="0"/>
    <x v="1"/>
    <x v="0"/>
    <s v="27"/>
    <s v=""/>
    <s v="Pago de arrendamiento de inmueble mac 200751 ciudad ixtepec febrero 2025. artículo 31-iii, 51, 61 reglamento de adquisiciones arrendamientos bienes muebles y servicios del instituto nacional electoral (vigente); ejercicio del gasto ordinario de junta distrital ejecutiva"/>
    <s v="http://transparencia.ine.mx/sistemaot/cargaMasiva/Articulo70/2025/Formato28//JD07-OAX/tml1/ospvs11.pdf"/>
    <s v="1253"/>
    <s v=""/>
    <s v=""/>
    <s v="Pago de arrendamiento de inmueble mac 200751 ciudad ixtepec febrero 2025"/>
    <s v="1253"/>
    <s v=""/>
    <s v="1253"/>
    <s v="1253"/>
    <s v=""/>
    <s v=""/>
    <s v=""/>
    <s v=""/>
    <s v="Gilberto"/>
    <s v="Zarate"/>
    <s v="Quevedo"/>
    <s v="Hombre"/>
    <s v=""/>
    <s v="1253"/>
    <s v="ZAQG680119BJ7"/>
    <s v="Calle"/>
    <s v="3RA. Privada de la noria"/>
    <s v="313"/>
    <s v=""/>
    <s v="Colonia"/>
    <s v="Centro"/>
    <s v="1"/>
    <s v="Oaxaca de Juarez"/>
    <s v="67"/>
    <s v="Oaxaca de Juarez"/>
    <s v="20"/>
    <s v="Oaxaca"/>
    <s v="68000"/>
    <s v=""/>
    <s v=""/>
    <s v=""/>
    <s v=""/>
    <s v="Mejor propuesta económica"/>
    <s v="Junta Distrital Ejecutiva No.07 de Oaxaca - Ciudad Ixtepec"/>
    <s v="Junta Distrital Ejecutiva No.07 de Oaxaca - Ciudad Ixtepec"/>
    <s v="Junta Distrital Ejecutiva No.07 de Oaxaca - Ciudad Ixtepec"/>
    <s v="pcvs11"/>
    <s v="01/01/2025"/>
    <s v="01/01/2025"/>
    <s v="31/12/2025"/>
    <n v="4300"/>
    <n v="4475.58"/>
    <s v=""/>
    <s v=""/>
    <s v="Moneda Nacional"/>
    <s v=""/>
    <x v="1"/>
    <s v="Pago de arrendamiento de inmueble mac 200751 ciudad ixtepec febrero 2025"/>
    <s v=""/>
    <s v="01/01/2025"/>
    <s v="31/12/2025"/>
    <s v="http://transparencia.ine.mx/sistemaot/cargaMasiva/Articulo70/2025/Formato28//JD07-OAX/tml1/pcvs11.pdf"/>
    <s v=""/>
    <s v="1253"/>
    <x v="0"/>
    <s v="Recursos federales"/>
    <s v="Presupuesto de Egresos de la federación"/>
    <s v=""/>
    <s v=""/>
    <s v=""/>
    <s v=""/>
    <s v=""/>
    <s v="No"/>
    <s v="1253"/>
    <s v=""/>
    <s v=""/>
    <s v=""/>
    <s v=""/>
    <s v=""/>
    <s v="http://transparencia.ine.mx/sistemaot/cargaMasiva/Articulo70/2025/Formato28//JD07-OAX/tml1/facvs11.pdf"/>
    <s v="JUNTA DISTRITAL EJECUTIVA NO.07 DE OAXACA - CIUDAD IXTEPEC"/>
    <s v="31/03/2025"/>
    <m/>
    <x v="3"/>
    <x v="0"/>
  </r>
  <r>
    <s v="2025"/>
    <s v="01/01/2025"/>
    <s v="31/03/2025"/>
    <x v="0"/>
    <x v="1"/>
    <x v="0"/>
    <s v="28"/>
    <s v=""/>
    <s v="Servicio de limpieza mac 200753 2da qna del mes de febrero en las intalaciones de la 07 jde 2025, noel santiago martinez. artículo 31-iii, 51, 61 reglamento de adquisiciones arrendamientos bienes muebles y servicios del instituto nacional electoral (vigente); ejercicio del gasto ordinario de junta distrital ejecutiva."/>
    <s v="http://transparencia.ine.mx/sistemaot/cargaMasiva/Articulo70/2025/Formato28//JD07-OAX/tml1/ospvs13.pdf"/>
    <s v="1254"/>
    <s v=""/>
    <s v=""/>
    <s v="Servicio de limpieza mac 200753 2da qna del mes de febrero en las intalaciones de la 07 jde 2025, noel santiago martinez."/>
    <s v="1254"/>
    <s v=""/>
    <s v="1254"/>
    <s v="1254"/>
    <s v=""/>
    <s v=""/>
    <s v=""/>
    <s v=""/>
    <s v="Noel"/>
    <s v="Santiago"/>
    <s v="Martinez"/>
    <s v="Hombre"/>
    <s v=""/>
    <s v="1254"/>
    <s v="SAMN831114SN0"/>
    <s v="Calle"/>
    <s v="Flor de Abril"/>
    <s v="19"/>
    <s v=""/>
    <s v="Colonia"/>
    <s v="Virgen de Guadalupe"/>
    <s v="1"/>
    <s v="Juchitán de Zaragoza"/>
    <s v="43"/>
    <s v="Juchitán de Zaragoza"/>
    <s v="20"/>
    <s v="Oaxaca"/>
    <s v="70014"/>
    <s v=""/>
    <s v=""/>
    <s v=""/>
    <s v=""/>
    <s v="Mejor propuesta económica"/>
    <s v="Junta Distrital Ejecutiva No.07 de Oaxaca - Ciudad Ixtepec"/>
    <s v="Junta Distrital Ejecutiva No.07 de Oaxaca - Ciudad Ixtepec"/>
    <s v="Junta Distrital Ejecutiva No.07 de Oaxaca - Ciudad Ixtepec"/>
    <s v="pcvs13"/>
    <s v="01/02/2025"/>
    <s v="01/02/2025"/>
    <s v="31/12/2025"/>
    <n v="5603.45"/>
    <n v="5902.3"/>
    <s v=""/>
    <s v=""/>
    <s v="Moneda Nacional"/>
    <s v=""/>
    <x v="1"/>
    <s v="Servicio de limpieza mac 200753 2da qna del mes de febrero en las intalaciones de la 07 jde 2025, noel santiago martinez."/>
    <s v=""/>
    <s v="01/02/2025"/>
    <s v="31/12/2025"/>
    <s v="http://transparencia.ine.mx/sistemaot/cargaMasiva/Articulo70/2025/Formato28//JD07-OAX/tml1/pcvs13.pdf"/>
    <s v=""/>
    <s v="1254"/>
    <x v="0"/>
    <s v="Recursos federales"/>
    <s v="Presupuesto de Egresos de la federación"/>
    <s v=""/>
    <s v=""/>
    <s v=""/>
    <s v=""/>
    <s v=""/>
    <s v="No"/>
    <s v="1254"/>
    <s v=""/>
    <s v=""/>
    <s v=""/>
    <s v=""/>
    <s v=""/>
    <s v="http://transparencia.ine.mx/sistemaot/cargaMasiva/Articulo70/2025/Formato28//JD07-OAX/tml1/facvs13.pdf"/>
    <s v="JUNTA DISTRITAL EJECUTIVA NO.07 DE OAXACA - CIUDAD IXTEPEC"/>
    <s v="31/03/2025"/>
    <m/>
    <x v="3"/>
    <x v="0"/>
  </r>
  <r>
    <s v="2025"/>
    <s v="01/01/2025"/>
    <s v="31/03/2025"/>
    <x v="0"/>
    <x v="1"/>
    <x v="0"/>
    <s v="INE/SERV/JAL/JD19/00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1.pdf"/>
    <s v="1255"/>
    <s v=""/>
    <s v=""/>
    <s v="Arrendamiento de equipo multifuncional para la Junta Distritales Ejecutiva en proyecto base."/>
    <s v="1255"/>
    <s v=""/>
    <s v="1255"/>
    <s v="1255"/>
    <s v=""/>
    <s v=""/>
    <s v=""/>
    <s v=""/>
    <s v=""/>
    <s v=""/>
    <s v=""/>
    <s v=""/>
    <s v="Mayoreo de Copiadoras, S.A. de C.V."/>
    <s v="1255"/>
    <s v="MCO050907722"/>
    <s v="Calle"/>
    <s v="Venustiano Carranza"/>
    <s v="500"/>
    <s v=""/>
    <s v="Colonia"/>
    <s v="Centro"/>
    <s v="1"/>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1/2025"/>
    <s v="30/01/2025"/>
    <s v="01/02/2025"/>
    <s v="31/12/2025"/>
    <n v="26950"/>
    <n v="31262"/>
    <s v=""/>
    <s v=""/>
    <s v="Moneda Nacional"/>
    <s v=""/>
    <x v="1"/>
    <s v="El Prestador conviene en rentar un equipo de fotocopiado y proporcionar el servicio del mismo con suministro de refacciones, consumibles y servicio técnico al Instituto, de conformidad con los términos y condiciones del presente Contrato, durante el periodo comprendido del 1 de febrero al 31 de diciembre de 2025."/>
    <s v=""/>
    <s v="01/02/2025"/>
    <s v="31/12/2025"/>
    <s v="http://transparencia.ine.mx/sistemaot/cargaMasiva/Articulo70/2025/Formato28//JD19-JAL/tml1/contrato1.pdf"/>
    <s v=""/>
    <s v="1255"/>
    <x v="0"/>
    <s v="Recursos federales"/>
    <s v="Presupuesto de Egresos de la federación"/>
    <s v=""/>
    <s v=""/>
    <s v=""/>
    <s v=""/>
    <s v=""/>
    <s v="No"/>
    <s v="1255"/>
    <s v="Recepción de los servicios requeridos de acuerdo a las condiciones del contrato"/>
    <s v=""/>
    <s v=""/>
    <s v=""/>
    <s v=""/>
    <s v="http://transparencia.ine.mx/sistemaot/cargaMasiva/Articulo70/2025/Formato28//JD19-JAL/tml1/factura1.pdf"/>
    <s v="JUNTA DISTRITAL EJECUTIVA NO.19 DE JALISCO - ZAPOTLAN EL GRANDE"/>
    <s v="31/03/2025"/>
    <m/>
    <x v="0"/>
    <x v="0"/>
  </r>
  <r>
    <s v="2025"/>
    <s v="01/01/2025"/>
    <s v="31/03/2025"/>
    <x v="0"/>
    <x v="1"/>
    <x v="0"/>
    <s v="INE/SERV/JAL/JD19/0002/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2.pdf"/>
    <s v="1256"/>
    <s v=""/>
    <s v=""/>
    <s v="Servicio de vigilancia en las instalaciones de la Junta Distrital Ejecutiva en proyecto base."/>
    <s v="1256"/>
    <s v=""/>
    <s v="1256"/>
    <s v="1256"/>
    <s v=""/>
    <s v=""/>
    <s v=""/>
    <s v=""/>
    <s v=""/>
    <s v=""/>
    <s v=""/>
    <s v=""/>
    <s v="Vigilancia y Proteccion a la Sociedad, S.A. de C.V."/>
    <s v="1256"/>
    <s v="VPR140808CD3"/>
    <s v="Carretera"/>
    <s v="Tesistan"/>
    <s v="1221"/>
    <s v=""/>
    <s v="Colonia"/>
    <s v="Arcos de Zapopan 1era seccion"/>
    <s v="1"/>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2/2025"/>
    <s v="29/01/2025"/>
    <s v="01/02/2025"/>
    <s v="31/12/2025"/>
    <n v="308000"/>
    <n v="357280"/>
    <s v=""/>
    <s v=""/>
    <s v="Moneda Nacional"/>
    <s v=""/>
    <x v="1"/>
    <s v="El objeto del presente contrato consiste en la prestacion del servicio de seguridad y vigilancia privada de las intalaciones y bienes de la 19 Junta Distrital Ejecutiva del Institito Nacional Electoral en el Estado de Jalisco, obligandose a que su personal de proteccion destinado a cubrir las instalaciones del &quot;instituto&quot;"/>
    <s v=""/>
    <s v="01/02/2025"/>
    <s v="31/12/2025"/>
    <s v="http://transparencia.ine.mx/sistemaot/cargaMasiva/Articulo70/2025/Formato28//JD19-JAL/tml1/contrato2.pdf"/>
    <s v=""/>
    <s v="1256"/>
    <x v="0"/>
    <s v="Recursos federales"/>
    <s v="Presupuesto de Egresos de la federación"/>
    <s v=""/>
    <s v=""/>
    <s v=""/>
    <s v=""/>
    <s v=""/>
    <s v="No"/>
    <s v="1256"/>
    <s v="Recepción de los servicios requeridos de acuerdo a las condiciones del contrato"/>
    <s v=""/>
    <s v=""/>
    <s v=""/>
    <s v=""/>
    <s v="http://transparencia.ine.mx/sistemaot/cargaMasiva/Articulo70/2025/Formato28//JD19-JAL/tml1/factura2.pdf"/>
    <s v="JUNTA DISTRITAL EJECUTIVA NO.19 DE JALISCO - ZAPOTLAN EL GRANDE"/>
    <s v="31/03/2025"/>
    <m/>
    <x v="0"/>
    <x v="0"/>
  </r>
  <r>
    <s v="2025"/>
    <s v="01/01/2025"/>
    <s v="31/03/2025"/>
    <x v="0"/>
    <x v="1"/>
    <x v="0"/>
    <s v="INE/SERV/JAL/JD19/000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3.pdf"/>
    <s v="1257"/>
    <s v=""/>
    <s v=""/>
    <s v="Servicio de limpieza en las instalaciones de la Junta Distrital Ejecutiva en proyecto base."/>
    <s v="1257"/>
    <s v=""/>
    <s v="1257"/>
    <s v="1257"/>
    <s v=""/>
    <s v=""/>
    <s v=""/>
    <s v=""/>
    <s v=""/>
    <s v=""/>
    <s v=""/>
    <s v=""/>
    <s v="Seguridad Privada VEGHER S.A. de C.V."/>
    <s v="1257"/>
    <s v="SPV210813976"/>
    <s v="Calle"/>
    <s v="Jose Clemente Orozco"/>
    <s v="14"/>
    <s v="206"/>
    <s v="Colonia"/>
    <s v="Centro"/>
    <s v="1"/>
    <s v="Ciudad Guzman"/>
    <s v="23"/>
    <s v="Ciudad Guzmán"/>
    <s v="14"/>
    <s v="Jalisco"/>
    <s v="49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3/2025"/>
    <s v="30/01/2025"/>
    <s v="01/02/2025"/>
    <s v="31/12/2025"/>
    <n v="165935"/>
    <n v="192484.6"/>
    <s v=""/>
    <s v=""/>
    <s v="Moneda Nacional"/>
    <s v=""/>
    <x v="1"/>
    <s v="El &quot;Prestador&quot;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
    <s v=""/>
    <s v="01/02/2025"/>
    <s v="31/12/2025"/>
    <s v="http://transparencia.ine.mx/sistemaot/cargaMasiva/Articulo70/2025/Formato28//JD19-JAL/tml1/contrato3.pdf"/>
    <s v=""/>
    <s v="1257"/>
    <x v="0"/>
    <s v="Recursos federales"/>
    <s v="Presupuesto de Egresos de la federación"/>
    <s v=""/>
    <s v=""/>
    <s v=""/>
    <s v=""/>
    <s v=""/>
    <s v="No"/>
    <s v="1257"/>
    <s v="Recepción de los servicios requeridos de acuerdo a las condiciones del contrato"/>
    <s v=""/>
    <s v=""/>
    <s v=""/>
    <s v=""/>
    <s v="http://transparencia.ine.mx/sistemaot/cargaMasiva/Articulo70/2025/Formato28//JD19-JAL/tml1/factura3.pdf"/>
    <s v="JUNTA DISTRITAL EJECUTIVA NO.19 DE JALISCO - ZAPOTLAN EL GRANDE"/>
    <s v="31/03/2025"/>
    <m/>
    <x v="0"/>
    <x v="0"/>
  </r>
  <r>
    <s v="2025"/>
    <s v="01/01/2025"/>
    <s v="31/03/2025"/>
    <x v="0"/>
    <x v="1"/>
    <x v="0"/>
    <s v="INE/SERV/JAL/JD19/0004/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4.pdf"/>
    <s v="1258"/>
    <s v=""/>
    <s v=""/>
    <s v="Servicio de limpieza en las instalaciones del Mac fijo en proyecto base."/>
    <s v="1258"/>
    <s v=""/>
    <s v="1258"/>
    <s v="1258"/>
    <s v=""/>
    <s v=""/>
    <s v=""/>
    <s v=""/>
    <s v=""/>
    <s v=""/>
    <s v=""/>
    <s v=""/>
    <s v="Seguridad Privada VEGHER S.A. de C.V."/>
    <s v="1258"/>
    <s v="SPV210813976"/>
    <s v="Calle"/>
    <s v="Jose Clemente Orozco"/>
    <s v="14"/>
    <s v="206"/>
    <s v="Colonia"/>
    <s v="Centro"/>
    <s v="1"/>
    <s v="Ciudad Guzman"/>
    <s v="23"/>
    <s v="Ciudad Guzmán"/>
    <s v="14"/>
    <s v="Jalisco"/>
    <s v="49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4/2025"/>
    <s v="30/01/2025"/>
    <s v="01/02/2025"/>
    <s v="31/12/2025"/>
    <n v="165935"/>
    <n v="192484.6"/>
    <s v=""/>
    <s v=""/>
    <s v="Moneda Nacional"/>
    <s v=""/>
    <x v="1"/>
    <s v="El &quot;Prestador&quot; se compromete a enviar del dia lunes al dia sábado un elemento de su personal para la prestacion del servicio, correspondiente al mismo la limpieza de pisos (barrido, trapeado y mopeado(; limpieza y desinfeccion de sanitarios; recoleccion y retiro de basura; limpieza de rejillas; limpieza de zoblos; limpieza de oficinas administrativas y su mobiliario; limpieza de areas comunes del inmueble y su mobiliario; retiro de polvo de equipos de trabajo; limpieza de cristales y ventanas a nievel, al Instituto, de conformidad con los términos y condiciones del presente Contrato, durante el periodo comprendido del 1 de febrero al 31 de diciembre de 2025."/>
    <s v=""/>
    <s v="01/02/2025"/>
    <s v="31/12/2025"/>
    <s v="http://transparencia.ine.mx/sistemaot/cargaMasiva/Articulo70/2025/Formato28//JD19-JAL/tml1/contrato4.pdf"/>
    <s v=""/>
    <s v="1258"/>
    <x v="0"/>
    <s v="Recursos federales"/>
    <s v="Presupuesto de Egresos de la federación"/>
    <s v=""/>
    <s v=""/>
    <s v=""/>
    <s v=""/>
    <s v=""/>
    <s v="No"/>
    <s v="1258"/>
    <s v="Recepción de los servicios requeridos de acuerdo a las condiciones del contrato"/>
    <s v=""/>
    <s v=""/>
    <s v=""/>
    <s v=""/>
    <s v="http://transparencia.ine.mx/sistemaot/cargaMasiva/Articulo70/2025/Formato28//JD19-JAL/tml1/factura4.pdf"/>
    <s v="JUNTA DISTRITAL EJECUTIVA NO.19 DE JALISCO - ZAPOTLAN EL GRANDE"/>
    <s v="31/03/2025"/>
    <m/>
    <x v="0"/>
    <x v="0"/>
  </r>
  <r>
    <s v="2025"/>
    <s v="01/01/2025"/>
    <s v="31/03/2025"/>
    <x v="0"/>
    <x v="1"/>
    <x v="0"/>
    <s v="INE/SERV/JAL/JD19/0005/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9-JAL/tml1/osp5.pdf"/>
    <s v="1259"/>
    <s v=""/>
    <s v=""/>
    <s v="Arrendamiento de equipo multifuncional para la Junta Distritales Ejecutiva en proyecto de capacitación electoral."/>
    <s v="1259"/>
    <s v=""/>
    <s v="1259"/>
    <s v="1259"/>
    <s v=""/>
    <s v=""/>
    <s v=""/>
    <s v=""/>
    <s v=""/>
    <s v=""/>
    <s v=""/>
    <s v=""/>
    <s v="Mayoreo de Copiadoras, S.A. de C.V."/>
    <s v="1259"/>
    <s v="MCO050907722"/>
    <s v="Calle"/>
    <s v="Venustiano Carranza"/>
    <s v="500"/>
    <s v=""/>
    <s v="Colonia"/>
    <s v="Centro"/>
    <s v="1"/>
    <s v="Colima"/>
    <s v="2"/>
    <s v="Colima"/>
    <s v="6"/>
    <s v="Colima"/>
    <s v="28000"/>
    <s v=""/>
    <s v=""/>
    <s v=""/>
    <s v=""/>
    <s v="Por cumplir con los requerimientos, las condiciones legales, técnicas y económicas y presentar una propuesta económica solvente que garantiza satisfactoriamente el cumplimiento de las obligaciones respectivas."/>
    <s v="19 Junta Distrital Ejecutiva Del Instituto Nacional Electoral En El Estado De Jalisco"/>
    <s v="19 Junta Distrital Ejecutiva Del Instituto Nacional Electoral En El Estado De Jalisco"/>
    <s v="19 Junta Distrital Ejecutiva Del Instituto Nacional Electoral En El Estado De Jalisco"/>
    <s v="INE/SERV/JAL/JD19/0005/2025"/>
    <s v="10/02/2025"/>
    <s v="11/02/2025"/>
    <s v="11/07/2025"/>
    <n v="12250"/>
    <n v="14210"/>
    <s v=""/>
    <s v=""/>
    <s v="Moneda Nacional"/>
    <s v=""/>
    <x v="1"/>
    <s v="El Prestador conviene en rentar un equipo de fotocopiado y proporcionar el servicio del mismo con suministro de refacciones, consumibles y servicio técnico al Instituto, de conformidad con los términos y condiciones del presente Contrato, durante el periodo comprendido del 11 de febrero al 11 de julio de 2025."/>
    <s v=""/>
    <s v="11/02/2025"/>
    <s v="11/07/2025"/>
    <s v="http://transparencia.ine.mx/sistemaot/cargaMasiva/Articulo70/2025/Formato28//JD19-JAL/tml1/contrato5.pdf"/>
    <s v=""/>
    <s v="1259"/>
    <x v="0"/>
    <s v="Recursos federales"/>
    <s v="Presupuesto de Egresos de la federación"/>
    <s v=""/>
    <s v=""/>
    <s v=""/>
    <s v=""/>
    <s v=""/>
    <s v="No"/>
    <s v="1259"/>
    <s v="Recepción de los servicios requeridos de acuerdo a las condiciones del contrato"/>
    <s v=""/>
    <s v=""/>
    <s v=""/>
    <s v=""/>
    <s v="http://transparencia.ine.mx/sistemaot/cargaMasiva/Articulo70/2025/Formato28//JD19-JAL/tml1/factura5.pdf"/>
    <s v="JUNTA DISTRITAL EJECUTIVA NO.19 DE JALISCO - ZAPOTLAN EL GRANDE"/>
    <s v="31/03/2025"/>
    <m/>
    <x v="0"/>
    <x v="0"/>
  </r>
  <r>
    <s v="2025"/>
    <s v="01/01/2025"/>
    <s v="31/03/2025"/>
    <x v="1"/>
    <x v="1"/>
    <x v="0"/>
    <s v="ine5c100005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1.pdf"/>
    <s v="1260"/>
    <s v="http://transparencia.ine.mx/sistemaot/cargaMasiva/Articulo70/2025/Formato28//JL-DF/tml1/convocatoria1.pdf"/>
    <s v="31/10/2024"/>
    <s v="Servicio de limpieza en los inmuebles de las juntas local y distritales ejecutivas del instituto nacional electoral en la ciudad de mexico modulos de atencion ciudadana  y bodega estatal del instituto nacional electoral en la ciudad de mexico modulos de atencion ciudadana y bodega estatal"/>
    <s v="1260"/>
    <s v="22/11/2024"/>
    <s v="1260"/>
    <s v="1260"/>
    <s v="http://transparencia.ine.mx/sistemaot/cargaMasiva/Articulo70/2025/Formato28//JL-DF/tml1/actaaclaracion1.pdf"/>
    <s v="http://transparencia.ine.mx/sistemaot/cargaMasiva/Articulo70/2025/Formato28//JL-DF/tml1/actapropuesta1.pdf"/>
    <s v="http://transparencia.ine.mx/sistemaot/cargaMasiva/Articulo70/2025/Formato28//JL-DF/tml1/actafallo1.pdf"/>
    <s v="http://transparencia.ine.mx/sistemaot/cargaMasiva/Articulo70/2025/Formato28//JL-DF/tml1/actafallo1.pdf"/>
    <s v=""/>
    <s v=""/>
    <s v=""/>
    <s v=""/>
    <s v="Mofex sa de cv"/>
    <s v="1260"/>
    <s v="MOF120523219"/>
    <s v="Cerrada"/>
    <s v="Tlaxcala"/>
    <s v="63"/>
    <s v=""/>
    <s v="Colonia"/>
    <s v="Valle Ceylan"/>
    <s v="1"/>
    <s v="Tlalnepantla de Baz"/>
    <s v="104"/>
    <s v="Tlalnepantla de Baz"/>
    <s v="15"/>
    <s v="México"/>
    <s v="5415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1"/>
    <s v="20/12/2024"/>
    <s v="01/01/2025"/>
    <s v="31/12/2025"/>
    <s v=""/>
    <s v=""/>
    <s v="11302228.60"/>
    <s v="14999999.44"/>
    <s v="Moneda Nacional"/>
    <s v=""/>
    <x v="1"/>
    <s v="Prestar el servicio de limpieza en los inmuebles de las juntas local y distritales ejecutivas del Instituto Nacional Electoral en la Ciudad de Mexico modulos de atencion ciudadana y bodega estatal durante los meses de enero a diciembre dos mil veinticinco"/>
    <s v=""/>
    <s v="01/01/2025"/>
    <s v="31/12/2025"/>
    <s v="http://transparencia.ine.mx/sistemaot/cargaMasiva/Articulo70/2025/Formato28//JL-DF/tml1/contrato1.pdf"/>
    <s v=""/>
    <s v="1260"/>
    <x v="0"/>
    <s v="Recursos federales"/>
    <s v="Presupuesto de Egresos de la Federacion"/>
    <s v=""/>
    <s v=""/>
    <s v=""/>
    <s v=""/>
    <s v=""/>
    <s v="No"/>
    <s v="1260"/>
    <s v="Se revisa el servicio realizado fisicamente contra la factura emitida"/>
    <s v=""/>
    <s v=""/>
    <s v=""/>
    <s v=""/>
    <s v="http://transparencia.ine.mx/sistemaot/cargaMasiva/Articulo70/2025/Formato28//JL-DF/tml1/factura1.pdf"/>
    <s v="JUNTA LOCAL EJECUTIVA DE LA CIUDAD DE MEXICO"/>
    <s v="31/03/2025"/>
    <m/>
    <x v="6"/>
    <x v="1"/>
  </r>
  <r>
    <s v="2025"/>
    <s v="01/01/2025"/>
    <s v="31/03/2025"/>
    <x v="1"/>
    <x v="1"/>
    <x v="0"/>
    <s v="ine5c100004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2.pdf"/>
    <s v="1261"/>
    <s v="http://transparencia.ine.mx/sistemaot/cargaMasiva/Articulo70/2025/Formato28//JL-DF/tml1/convocatoria2.pdf"/>
    <s v="31/10/2024"/>
    <s v="Servicio de vigilancia intramuros para los inmuebles que ocupan las juntas local y distritales, asi como los modulos de atencion ciudadanay bodega estatal del instituto nacional electoral en la ciudad de mexico para garantizar la seguridad de la documentacion y del personal"/>
    <s v="1261"/>
    <s v="13/11/2024"/>
    <s v="1261"/>
    <s v="1261"/>
    <s v="http://transparencia.ine.mx/sistemaot/cargaMasiva/Articulo70/2025/Formato28//JL-DF/tml1/actaaclaracion2.pdf"/>
    <s v="http://transparencia.ine.mx/sistemaot/cargaMasiva/Articulo70/2025/Formato28//JL-DF/tml1/actapropuesta2.pdf"/>
    <s v="http://transparencia.ine.mx/sistemaot/cargaMasiva/Articulo70/2025/Formato28//JL-DF/tml1/actafallo2.pdf"/>
    <s v="http://transparencia.ine.mx/sistemaot/cargaMasiva/Articulo70/2025/Formato28//JL-DF/tml1/actafallo2.pdf"/>
    <s v=""/>
    <s v=""/>
    <s v=""/>
    <s v=""/>
    <s v="Seguridad Privada Guns 8A sa de cv"/>
    <s v="1261"/>
    <s v="SPG1705304P3"/>
    <s v="Calle"/>
    <s v="Prolongación Galeana"/>
    <s v="28"/>
    <s v=""/>
    <s v="Fraccionamiento"/>
    <s v="Industrial la Loma"/>
    <s v="1"/>
    <s v="Tlalnepantla de Baz"/>
    <s v="104"/>
    <s v="Tlalnepantla de Baz"/>
    <s v="15"/>
    <s v="México"/>
    <s v="54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2"/>
    <s v="20/12/2024"/>
    <s v="01/01/2025"/>
    <s v="31/12/2025"/>
    <s v=""/>
    <s v=""/>
    <s v="14500000.00"/>
    <s v="20300000.00"/>
    <s v="Moneda Nacional"/>
    <s v=""/>
    <x v="1"/>
    <s v="Prestar el servicio de vigilancia intramuros para los inmuebles que ocupan las juntas local y distritales, asi como los modulos de atencion ciudadanay bodega estatal del instituto nacional electoral en la ciudad de mexico para garantizar la seguridad de la documentacion y del personal."/>
    <s v=""/>
    <s v="01/01/2025"/>
    <s v="31/12/2025"/>
    <s v="http://transparencia.ine.mx/sistemaot/cargaMasiva/Articulo70/2025/Formato28//JL-DF/tml1/contrato2.pdf"/>
    <s v=""/>
    <s v="1261"/>
    <x v="0"/>
    <s v="Recursos federales"/>
    <s v="Presupuesto de Egresos de la Federacion"/>
    <s v=""/>
    <s v=""/>
    <s v=""/>
    <s v=""/>
    <s v=""/>
    <s v="No"/>
    <s v="1261"/>
    <s v="Se revisa el servicio realizado fisicamente contra la factura emitida"/>
    <s v=""/>
    <s v=""/>
    <s v=""/>
    <s v=""/>
    <s v="http://transparencia.ine.mx/sistemaot/cargaMasiva/Articulo70/2025/Formato28//JL-DF/tml1/factura2.pdf"/>
    <s v="JUNTA LOCAL EJECUTIVA DE LA CIUDAD DE MEXICO"/>
    <s v="31/03/2025"/>
    <m/>
    <x v="6"/>
    <x v="1"/>
  </r>
  <r>
    <s v="2025"/>
    <s v="01/01/2025"/>
    <s v="31/03/2025"/>
    <x v="1"/>
    <x v="1"/>
    <x v="0"/>
    <s v="ine5c100003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3.pdf"/>
    <s v="1262"/>
    <s v="http://transparencia.ine.mx/sistemaot/cargaMasiva/Articulo70/2025/Formato28//JL-DF/tml1/convocatoria3.pdf"/>
    <s v="31/10/2024"/>
    <s v="Suministro de combustible y lubricantes para vehiculos automotores propios y arrendado de las juntas local y distritales ejecutivas del instituto nacional electoral en la ciudad de mexico."/>
    <s v="1262"/>
    <s v="08/11/2024"/>
    <s v="1262"/>
    <s v="1262"/>
    <s v="http://transparencia.ine.mx/sistemaot/cargaMasiva/Articulo70/2025/Formato28//JL-DF/tml1/actaaclaracion3.pdf"/>
    <s v="http://transparencia.ine.mx/sistemaot/cargaMasiva/Articulo70/2025/Formato28//JL-DF/tml1/actapropuesta3.pdf"/>
    <s v="http://transparencia.ine.mx/sistemaot/cargaMasiva/Articulo70/2025/Formato28//JL-DF/tml1/actafallo3.pdf"/>
    <s v="http://transparencia.ine.mx/sistemaot/cargaMasiva/Articulo70/2025/Formato28//JL-DF/tml1/actafallo3.pdf"/>
    <s v=""/>
    <s v=""/>
    <s v=""/>
    <s v=""/>
    <s v="Consorcio Gasolinero Plus sa de cv"/>
    <s v="1262"/>
    <s v="CGP970522EE4"/>
    <s v="Avenida"/>
    <s v="Thiers"/>
    <s v="248"/>
    <s v=""/>
    <s v="Colonia"/>
    <s v="Anzures"/>
    <s v="1"/>
    <s v="Miguel Hidalgo"/>
    <s v="16"/>
    <s v="Miguel Hidalgo"/>
    <s v="9"/>
    <s v="Ciudad de México"/>
    <s v="1159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3"/>
    <s v="10/12/2024"/>
    <s v="01/01/2025"/>
    <s v="31/12/2025"/>
    <s v=""/>
    <s v=""/>
    <s v="1000000.00"/>
    <s v="1500000.00"/>
    <s v="Moneda Nacional"/>
    <s v=""/>
    <x v="1"/>
    <s v="Suministrar el combustible y lubricantes para vehiculos automotores propios y arrendado de las juntas local y distritales ejecutivas del instituto nacional electoral en la ciudad de mexico."/>
    <s v=""/>
    <s v="01/01/2025"/>
    <s v="31/12/2025"/>
    <s v="http://transparencia.ine.mx/sistemaot/cargaMasiva/Articulo70/2025/Formato28//JL-DF/tml1/contrato3.pdf"/>
    <s v=""/>
    <s v="1262"/>
    <x v="0"/>
    <s v="Recursos federales"/>
    <s v="Presupuesto de Egresos de la Federacion"/>
    <s v=""/>
    <s v=""/>
    <s v=""/>
    <s v=""/>
    <s v=""/>
    <s v="No"/>
    <s v="1262"/>
    <s v="Se revisa el servicio realizado fisicamente contra la factura emitida"/>
    <s v=""/>
    <s v=""/>
    <s v=""/>
    <s v=""/>
    <s v="http://transparencia.ine.mx/sistemaot/cargaMasiva/Articulo70/2025/Formato28//JL-DF/tml1/factura3.pdf"/>
    <s v="JUNTA LOCAL EJECUTIVA DE LA CIUDAD DE MEXICO"/>
    <s v="31/03/2025"/>
    <m/>
    <x v="6"/>
    <x v="1"/>
  </r>
  <r>
    <s v="2025"/>
    <s v="01/01/2025"/>
    <s v="31/03/2025"/>
    <x v="1"/>
    <x v="2"/>
    <x v="0"/>
    <s v="ine5c100000125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
    <s v="1263"/>
    <s v="http://transparencia.ine.mx/sistemaot/cargaMasiva/Articulo70/2025/Formato28//JL-DF/tml1/convocatoria4.pdf"/>
    <s v="01/04/2025"/>
    <s v="Adquisicion de vestuario con imagen institucional para el personal de los modulos de atencion ciudadana"/>
    <s v="1263"/>
    <s v="07/03/2025"/>
    <s v="1263"/>
    <s v="1263"/>
    <s v="http://transparencia.ine.mx/sistemaot/cargaMasiva/Articulo70/2025/Formato28//JL-DF/tml1/actaaclaracion4.pdf"/>
    <s v="http://transparencia.ine.mx/sistemaot/cargaMasiva/Articulo70/2025/Formato28//JL-DF/tml1/actapropuesta4.pdf"/>
    <s v="http://transparencia.ine.mx/sistemaot/cargaMasiva/Articulo70/2025/Formato28//JL-DF/tml1/actafallo4.pdf"/>
    <s v="http://transparencia.ine.mx/sistemaot/cargaMasiva/Articulo70/2025/Formato28//JL-DF/tml1/actafallo4.pdf"/>
    <s v="Esperanza"/>
    <s v="Cabañas"/>
    <s v="Mendoza"/>
    <s v="Mujer"/>
    <s v=""/>
    <s v="1263"/>
    <s v="CAME730112KF4"/>
    <s v="Calle"/>
    <s v="Tauro"/>
    <s v="Manzana 31 Lote 8"/>
    <s v=""/>
    <s v="Colonia"/>
    <s v="La Estrella"/>
    <s v="1"/>
    <s v="Ecatepec de Morelos"/>
    <s v="34"/>
    <s v="Ecatepec de Morelos"/>
    <s v="15"/>
    <s v="México"/>
    <s v="55210"/>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contrato4"/>
    <s v="27/03/2025"/>
    <s v="27/03/2025"/>
    <s v="10/05/2025"/>
    <n v="700640"/>
    <n v="812742.4"/>
    <s v=""/>
    <s v=""/>
    <s v="Moneda Nacional"/>
    <s v=""/>
    <x v="1"/>
    <s v="Adquisicion de vestuario con imagen institucional para el personal de los modulos de atencion ciudadana"/>
    <s v=""/>
    <s v="27/03/2025"/>
    <s v="10/05/2025"/>
    <s v="http://transparencia.ine.mx/sistemaot/cargaMasiva/Articulo70/2025/Formato28//JL-DF/tml1/contrato4.pdf"/>
    <s v=""/>
    <s v="1263"/>
    <x v="0"/>
    <s v="Recursos federales"/>
    <s v="Presupuesto de Egresos de la Federacion"/>
    <s v=""/>
    <s v=""/>
    <s v=""/>
    <s v=""/>
    <s v=""/>
    <s v="No"/>
    <s v="1263"/>
    <s v="Se revisa la adquisición realizada fisicamente contra la factura emitida"/>
    <s v=""/>
    <s v=""/>
    <s v=""/>
    <s v=""/>
    <s v=""/>
    <s v="JUNTA LOCAL EJECUTIVA DE LA CIUDAD DE MEXICO"/>
    <s v="31/03/2025"/>
    <m/>
    <x v="6"/>
    <x v="1"/>
  </r>
  <r>
    <s v="2025"/>
    <s v="01/01/2025"/>
    <s v="31/03/2025"/>
    <x v="0"/>
    <x v="1"/>
    <x v="0"/>
    <s v="ine5c400000225drmsjlecdmx"/>
    <s v=""/>
    <s v="En virtud de haber sido la propuesta que ofrecio el mejor precio y calidad en los materiales adquiridos o en su caso el servicio contratado, y que con fundamento en el Articulo 51 del Reglamento del Instituto Nacional Electoral en Materia de Adquisiciones, Arrendamientos de Bienes Muebles y Servicios."/>
    <s v="http://transparencia.ine.mx/sistemaot/cargaMasiva/Articulo70/2025/Formato28//JL-DF/tml1/osp5.pdf"/>
    <s v="1264"/>
    <s v=""/>
    <s v=""/>
    <s v="Servicio de fotocopiado impresión y escaner para la Junta Local Ejecutiva del Instituto Nacional Electoral"/>
    <s v="1264"/>
    <s v=""/>
    <s v="1264"/>
    <s v="1264"/>
    <s v=""/>
    <s v=""/>
    <s v=""/>
    <s v=""/>
    <s v=""/>
    <s v=""/>
    <s v=""/>
    <s v=""/>
    <s v="Copy Servicio Alesi sa de cv"/>
    <s v="1264"/>
    <s v="CSA081128IS1"/>
    <s v="Avenida"/>
    <s v="Las Granjas"/>
    <s v="154"/>
    <s v=""/>
    <s v="Colonia"/>
    <s v="Un hogar para cada trabajador"/>
    <s v="1"/>
    <s v="Azcapotzalco"/>
    <s v="2"/>
    <s v="Azcapotzalco"/>
    <s v="9"/>
    <s v="Ciudad de México"/>
    <s v="02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5"/>
    <s v="30/01/2025"/>
    <s v="01/01/2025"/>
    <s v="31/12/2025"/>
    <s v=""/>
    <s v=""/>
    <s v="139200.00"/>
    <s v="324800.00"/>
    <s v="Moneda Nacional"/>
    <s v=""/>
    <x v="1"/>
    <s v="Servicio de fotocopiado impresión y escaner para la Junta Local Ejecutiva del Instituto Nacional Electoral"/>
    <s v=""/>
    <s v="01/01/2025"/>
    <s v="31/12/2025"/>
    <s v="http://transparencia.ine.mx/sistemaot/cargaMasiva/Articulo70/2025/Formato28//JL-DF/tml1/contrato5.pdf"/>
    <s v=""/>
    <s v="1264"/>
    <x v="0"/>
    <s v="Recursos federales"/>
    <s v="Presupuesto de Egresos de la Federacion"/>
    <s v=""/>
    <s v=""/>
    <s v=""/>
    <s v=""/>
    <s v=""/>
    <s v="No"/>
    <s v="1264"/>
    <s v="Se revisa el servicio realizado fisicamente contra la factura emitida"/>
    <s v=""/>
    <s v=""/>
    <s v=""/>
    <s v=""/>
    <s v="http://transparencia.ine.mx/sistemaot/cargaMasiva/Articulo70/2025/Formato28//JL-DF/tml1/factura5.pdf"/>
    <s v="JUNTA LOCAL EJECUTIVA DE LA CIUDAD DE MEXICO"/>
    <s v="31/03/2025"/>
    <m/>
    <x v="6"/>
    <x v="1"/>
  </r>
  <r>
    <s v="2025"/>
    <s v="01/01/2025"/>
    <s v="31/03/2025"/>
    <x v="0"/>
    <x v="1"/>
    <x v="0"/>
    <s v="ine5c400000325drmsjlecdmx"/>
    <s v=""/>
    <s v="En virtud de haber sido la propuesta que ofrecio el mejor precio y calidad en los materiales adquiridos o en su caso el servicio contratado, y que con fundamento en el Articulo 50 fraccion I del Reglamento del Instituto Nacional Electoral en Materia de Adquisiciones, Arrendamientos de Bienes Muebles y Servicios, mediante adjudicacion directa por excepcion."/>
    <s v="http://transparencia.ine.mx/sistemaot/cargaMasiva/Articulo70/2025/Formato28//JL-DF/tml1/osp6.pdf"/>
    <s v="1265"/>
    <s v=""/>
    <s v=""/>
    <s v="Servicio de mantenimiento de elevadores de la junta local ejecutiva de la ciudad de mexico"/>
    <s v="1265"/>
    <s v=""/>
    <s v="1265"/>
    <s v="1265"/>
    <s v=""/>
    <s v=""/>
    <s v=""/>
    <s v=""/>
    <s v=""/>
    <s v=""/>
    <s v=""/>
    <s v=""/>
    <s v="Kone mexico sa de cv"/>
    <s v="1265"/>
    <s v="KME880401DZ8"/>
    <s v="Avenida"/>
    <s v="Revolución"/>
    <s v="756"/>
    <s v=""/>
    <s v="Colonia"/>
    <s v="Santa Maria Nonoalco"/>
    <s v="1"/>
    <s v="Benito Juárez"/>
    <s v="14"/>
    <s v="Benito Juárez"/>
    <s v="9"/>
    <s v="Ciudad de México"/>
    <s v="037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6"/>
    <s v="11/02/2025"/>
    <s v="01/01/2025"/>
    <s v="31/12/2025"/>
    <n v="194969.16"/>
    <n v="226164.23"/>
    <s v=""/>
    <s v=""/>
    <s v="Moneda Nacional"/>
    <s v=""/>
    <x v="1"/>
    <s v="Servicio de mantenimiento de elevadores de la junta local ejecutiva de la ciudad de mexico"/>
    <s v=""/>
    <s v="01/01/2025"/>
    <s v="31/12/2025"/>
    <s v="http://transparencia.ine.mx/sistemaot/cargaMasiva/Articulo70/2025/Formato28//JL-DF/tml1/contrato6.pdf"/>
    <s v=""/>
    <s v="1265"/>
    <x v="0"/>
    <s v="Recursos federales"/>
    <s v="Presupuesto de Egresos de la Federacion"/>
    <s v=""/>
    <s v=""/>
    <s v=""/>
    <s v=""/>
    <s v=""/>
    <s v="No"/>
    <s v="1265"/>
    <s v="Se revisa el servicio realizado fisicamente contra la factura emitida"/>
    <s v=""/>
    <s v=""/>
    <s v=""/>
    <s v=""/>
    <s v="http://transparencia.ine.mx/sistemaot/cargaMasiva/Articulo70/2025/Formato28//JL-DF/tml1/factura6.pdf"/>
    <s v="JUNTA LOCAL EJECUTIVA DE LA CIUDAD DE MEXICO"/>
    <s v="31/03/2025"/>
    <m/>
    <x v="6"/>
    <x v="1"/>
  </r>
  <r>
    <s v="2025"/>
    <s v="01/01/2025"/>
    <s v="31/03/2025"/>
    <x v="0"/>
    <x v="1"/>
    <x v="0"/>
    <s v="ine5c400000125drmsjlecdmx"/>
    <s v=""/>
    <s v="En virtud de ser el mejor precio y calidad en los materiales adquiridos o en su caso el servicio contratado, además de haber cumplido con las especificaciones tecnicas requeridas. Articulo 50 fracción I del Reglamento del Instituto Nacional Electoral en Materia de Adquisiciones, Arrendamientos de Bienes Muebles y Servicios."/>
    <s v=""/>
    <s v="1266"/>
    <s v=""/>
    <s v=""/>
    <s v="Servicio de monitoreo a traves de sistemas electronicos de alarma y seguridad que se encuentran instalados en los inmuebles que ocupan las juntas local y distritales ejecutivas modulos de atencion ciudadana y bodega estatal en la ciudad de mexico"/>
    <s v="1266"/>
    <s v=""/>
    <s v="1266"/>
    <s v="1266"/>
    <s v=""/>
    <s v=""/>
    <s v=""/>
    <s v=""/>
    <s v=""/>
    <s v=""/>
    <s v=""/>
    <s v=""/>
    <s v="Adt Private Security Services de Mexico sa de cv"/>
    <s v="1266"/>
    <s v="APS080728RT5"/>
    <s v="Avenida"/>
    <s v="Insurgentes Sur"/>
    <s v="1106"/>
    <s v=""/>
    <s v="Colonia"/>
    <s v="Tlacoquemecatl de Valle"/>
    <s v="1"/>
    <s v="Benito Juárez"/>
    <s v="14"/>
    <s v="Benito Juárez"/>
    <s v="9"/>
    <s v="Ciudad de México"/>
    <s v="032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7"/>
    <s v="31/01/2025"/>
    <s v="01/01/2025"/>
    <s v="31/12/2025"/>
    <s v=""/>
    <s v=""/>
    <s v="301600.00"/>
    <s v="382800.00"/>
    <s v="Moneda Nacional"/>
    <s v=""/>
    <x v="1"/>
    <s v="Servicio de monitoreo a traves de sistemas electronicos de alarma y seguridad que se encuentran instalados en los inmuebles que ocupan las juntas local y distritales ejecutivas modulos de atencion ciudadana y bodega estatal en la ciudad de mexico"/>
    <s v=""/>
    <s v="01/01/2025"/>
    <s v="31/12/2025"/>
    <s v="http://transparencia.ine.mx/sistemaot/cargaMasiva/Articulo70/2025/Formato28//JL-DF/tml1/contrato7.pdf"/>
    <s v=""/>
    <s v="1266"/>
    <x v="0"/>
    <s v="Recursos federales"/>
    <s v="Presupuesto de Egresos de la Federacion"/>
    <s v=""/>
    <s v=""/>
    <s v=""/>
    <s v=""/>
    <s v=""/>
    <s v="No"/>
    <s v="1266"/>
    <s v="Se revisa el servicio realizado fisicamente contra la factura emitida"/>
    <s v=""/>
    <s v=""/>
    <s v=""/>
    <s v=""/>
    <s v=""/>
    <s v="JUNTA LOCAL EJECUTIVA DE LA CIUDAD DE MEXICO"/>
    <s v="31/03/2025"/>
    <m/>
    <x v="6"/>
    <x v="1"/>
  </r>
  <r>
    <s v="2025"/>
    <s v="01/01/2025"/>
    <s v="31/03/2025"/>
    <x v="0"/>
    <x v="2"/>
    <x v="0"/>
    <s v="ine5c4000004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8.pdf"/>
    <s v="1267"/>
    <s v=""/>
    <s v=""/>
    <s v="Adquisición de mobiliario para la vocalía del registro federal de electores local para su personal"/>
    <s v="1267"/>
    <s v=""/>
    <s v="1267"/>
    <s v="1267"/>
    <s v=""/>
    <s v=""/>
    <s v=""/>
    <s v=""/>
    <s v=""/>
    <s v=""/>
    <s v=""/>
    <s v=""/>
    <s v="Sant Preserv sa de cv"/>
    <s v="1267"/>
    <s v="SPR160608D70"/>
    <s v="Carretera"/>
    <s v="Tlazala"/>
    <s v=""/>
    <s v=""/>
    <s v="Colonia"/>
    <s v="Loma del Rio"/>
    <s v="1"/>
    <s v="Nicolás Romero"/>
    <s v="60"/>
    <s v="Nicolas Romero"/>
    <s v="15"/>
    <s v="México"/>
    <s v="54463"/>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pc01"/>
    <s v="31/01/2025"/>
    <s v="31/01/2025"/>
    <s v="21/02/2025"/>
    <n v="119460"/>
    <n v="138573.6"/>
    <s v="1.00"/>
    <s v="138573.60"/>
    <s v="Moneda Nacional"/>
    <s v=""/>
    <x v="1"/>
    <s v="Adquisicion de mobiliario para el personal de la vocalía del registro federal de electores."/>
    <s v=""/>
    <s v="31/01/2025"/>
    <s v="21/02/2025"/>
    <s v="http://transparencia.ine.mx/sistemaot/cargaMasiva/Articulo70/2025/Formato28//JL-DF/tml1/pc01.pdf"/>
    <s v=""/>
    <s v="1267"/>
    <x v="0"/>
    <s v="Recursos federales"/>
    <s v="Presupuesto de Egresos de la Federacion"/>
    <s v=""/>
    <s v=""/>
    <s v=""/>
    <s v=""/>
    <s v=""/>
    <s v="No"/>
    <s v="1267"/>
    <s v="Se revisa la adquisición realizada fisicamente contra la factura emitida"/>
    <s v=""/>
    <s v=""/>
    <s v=""/>
    <s v=""/>
    <s v="http://transparencia.ine.mx/sistemaot/cargaMasiva/Articulo70/2025/Formato28//JL-DF/tml1/factura8.pdf"/>
    <s v="JUNTA LOCAL EJECUTIVA DE LA CIUDAD DE MEXICO"/>
    <s v="31/03/2025"/>
    <m/>
    <x v="6"/>
    <x v="1"/>
  </r>
  <r>
    <s v="2025"/>
    <s v="01/01/2025"/>
    <s v="31/03/2025"/>
    <x v="0"/>
    <x v="2"/>
    <x v="0"/>
    <s v="ine5c4000005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9.pdf"/>
    <s v="1268"/>
    <s v=""/>
    <s v=""/>
    <s v="Adquisición de escritorio para la vocalía del secretario de la junta local ejecutiva"/>
    <s v="1268"/>
    <s v=""/>
    <s v="1268"/>
    <s v="1268"/>
    <s v=""/>
    <s v=""/>
    <s v=""/>
    <s v=""/>
    <s v="Arturo"/>
    <s v="González"/>
    <s v="Santiago"/>
    <s v="Hombre"/>
    <s v=""/>
    <s v="1268"/>
    <s v="GOSA831216QG4"/>
    <s v="Calle"/>
    <s v="Laureles"/>
    <s v="Manzana 24 Lote 52"/>
    <s v=""/>
    <s v="Colonia"/>
    <s v="El capulin"/>
    <s v="1"/>
    <s v="Ixtapaluca"/>
    <s v="39"/>
    <s v="Ixtapaluca"/>
    <s v="15"/>
    <s v="México"/>
    <s v="56568"/>
    <s v=""/>
    <s v=""/>
    <s v=""/>
    <s v=""/>
    <s v="En virtud de haber sido la propuesta que ofrecio el mejor precio y calidad en los materiales adquiridos o en su caso el servicio contratado"/>
    <s v="Vocalía del Secretario"/>
    <s v="Recursos Materiales y Servicios de la Junta Local Ejecutiva de la Ciudad de Mexico"/>
    <s v="Junta Local Ejecutiva de la Ciudad de Mexico"/>
    <s v="pc02"/>
    <s v="24/03/2025"/>
    <s v="24/03/2025"/>
    <s v="18/04/2025"/>
    <n v="14700"/>
    <n v="17052"/>
    <s v="1.00"/>
    <s v="17052.00"/>
    <s v="Moneda Nacional"/>
    <s v=""/>
    <x v="1"/>
    <s v="Adquisicion de un escritorio para el desarrollo de las actividades de la vocalía del secretario"/>
    <s v=""/>
    <s v="24/03/2025"/>
    <s v="18/04/2025"/>
    <s v="http://transparencia.ine.mx/sistemaot/cargaMasiva/Articulo70/2025/Formato28//JL-DF/tml1/pc02.pdf"/>
    <s v=""/>
    <s v="1268"/>
    <x v="0"/>
    <s v="Recursos federales"/>
    <s v="Presupuesto de Egresos de la Federacion"/>
    <s v=""/>
    <s v=""/>
    <s v=""/>
    <s v=""/>
    <s v=""/>
    <s v="No"/>
    <s v="1268"/>
    <s v="Se revisa la adquisición realizada fisicamente contra la factura emitida"/>
    <s v=""/>
    <s v=""/>
    <s v=""/>
    <s v=""/>
    <s v="http://transparencia.ine.mx/sistemaot/cargaMasiva/Articulo70/2025/Formato28//JL-DF/tml1/factura9.pdf"/>
    <s v="JUNTA LOCAL EJECUTIVA DE LA CIUDAD DE MEXICO"/>
    <s v="31/03/2025"/>
    <m/>
    <x v="6"/>
    <x v="1"/>
  </r>
  <r>
    <s v="2025"/>
    <s v="01/01/2025"/>
    <s v="31/03/2025"/>
    <x v="0"/>
    <x v="2"/>
    <x v="0"/>
    <s v="ine5c4000006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0.pdf"/>
    <s v="1269"/>
    <s v=""/>
    <s v=""/>
    <s v="Adquisición de materiales y útiles de oficina para las diferentes áreas que integran la junta local ejecutiva"/>
    <s v="1269"/>
    <s v=""/>
    <s v="1269"/>
    <s v="1269"/>
    <s v=""/>
    <s v=""/>
    <s v=""/>
    <s v=""/>
    <s v=""/>
    <s v=""/>
    <s v=""/>
    <s v=""/>
    <s v="Navarro Papelera sa de cv"/>
    <s v="1269"/>
    <s v="NPA920317FZ0"/>
    <s v="Calle"/>
    <s v="Venustiano Carranza"/>
    <s v="213"/>
    <s v=""/>
    <s v="Colonia"/>
    <s v="Capulhuac"/>
    <s v="1"/>
    <s v="Capulhuac"/>
    <s v="19"/>
    <s v="Capulhuac Estado de México"/>
    <s v="15"/>
    <s v="México"/>
    <s v="5270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3"/>
    <s v="08/04/2025"/>
    <s v="27/03/2025"/>
    <s v="10/04/2025"/>
    <n v="79816.070000000007"/>
    <n v="92586.64"/>
    <s v="1.00"/>
    <s v="92586.64"/>
    <s v="Moneda Nacional"/>
    <s v=""/>
    <x v="1"/>
    <s v="Adquisición consolidada de materiales y útiles de oficina para las diferentes áreas que conforman esta junta locla ejecutiva"/>
    <s v=""/>
    <s v="27/03/2025"/>
    <s v="10/04/2025"/>
    <s v="http://transparencia.ine.mx/sistemaot/cargaMasiva/Articulo70/2025/Formato28//JL-DF/tml1/pc03.pdf"/>
    <s v=""/>
    <s v="1269"/>
    <x v="0"/>
    <s v="Recursos federales"/>
    <s v="Presupuesto de Egresos de la Federacion"/>
    <s v=""/>
    <s v=""/>
    <s v=""/>
    <s v=""/>
    <s v=""/>
    <s v="No"/>
    <s v="1269"/>
    <s v="Se revisa la adquisición realizada fisicamente contra la factura emitida"/>
    <s v=""/>
    <s v=""/>
    <s v=""/>
    <s v=""/>
    <s v="http://transparencia.ine.mx/sistemaot/cargaMasiva/Articulo70/2025/Formato28//JL-DF/tml1/factura10.pdf"/>
    <s v="JUNTA LOCAL EJECUTIVA DE LA CIUDAD DE MEXICO"/>
    <s v="31/03/2025"/>
    <m/>
    <x v="6"/>
    <x v="1"/>
  </r>
  <r>
    <s v="2025"/>
    <s v="01/01/2025"/>
    <s v="31/03/2025"/>
    <x v="0"/>
    <x v="2"/>
    <x v="0"/>
    <s v="ine5c4000007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1.pdf"/>
    <s v="1270"/>
    <s v=""/>
    <s v=""/>
    <s v="Adquisición consolidada de refacciones, accesorios y suministros de cómputo para las diferentes áreas que conforman esta junta local ejecutiva"/>
    <s v="1270"/>
    <s v=""/>
    <s v="1270"/>
    <s v="1270"/>
    <s v=""/>
    <s v=""/>
    <s v=""/>
    <s v=""/>
    <s v=""/>
    <s v=""/>
    <s v=""/>
    <s v=""/>
    <s v="Sumipac Distribución sa de cv"/>
    <s v="1270"/>
    <s v="SDI111206MK2"/>
    <s v="Prolongación"/>
    <s v="Plutarco Elías Calles"/>
    <s v="2495"/>
    <s v=""/>
    <s v="Colonia"/>
    <s v="Dr. Alfonso Ortiz Tirado"/>
    <s v="1"/>
    <s v="Iztapalapa"/>
    <s v="7"/>
    <s v="Iztapalapa"/>
    <s v="15"/>
    <s v="México"/>
    <s v="0902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4"/>
    <s v="29/03/2025"/>
    <s v="26/03/2025"/>
    <s v="07/04/2025"/>
    <n v="51282"/>
    <n v="59487.12"/>
    <s v="1.00"/>
    <s v="59487.12"/>
    <s v="Moneda Nacional"/>
    <s v=""/>
    <x v="1"/>
    <s v="Adquisición consolidada de refacciones, accesorios y suministros de cómputo para las diferentes áreas que conforman esta junta locla ejecutiva"/>
    <s v=""/>
    <s v="26/03/2025"/>
    <s v="07/04/2025"/>
    <s v="http://transparencia.ine.mx/sistemaot/cargaMasiva/Articulo70/2025/Formato28//JL-DF/tml1/pc04.pdf"/>
    <s v=""/>
    <s v="1270"/>
    <x v="0"/>
    <s v="Recursos federales"/>
    <s v="Presupuesto de Egresos de la Federacion"/>
    <s v=""/>
    <s v=""/>
    <s v=""/>
    <s v=""/>
    <s v=""/>
    <s v="No"/>
    <s v="1270"/>
    <s v="Se revisa la adquisición realizada fisicamente contra la factura emitida"/>
    <s v=""/>
    <s v=""/>
    <s v=""/>
    <s v=""/>
    <s v="http://transparencia.ine.mx/sistemaot/cargaMasiva/Articulo70/2025/Formato28//JL-DF/tml1/factura11.pdf"/>
    <s v="JUNTA LOCAL EJECUTIVA DE LA CIUDAD DE MEXICO"/>
    <s v="31/03/2025"/>
    <m/>
    <x v="6"/>
    <x v="1"/>
  </r>
  <r>
    <s v="2025"/>
    <s v="01/01/2025"/>
    <s v="31/03/2025"/>
    <x v="0"/>
    <x v="0"/>
    <x v="0"/>
    <s v="010/2023"/>
    <s v=""/>
    <s v="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pdf"/>
    <s v="1271"/>
    <s v=""/>
    <s v=""/>
    <s v="Servicio de arrendamiento de inmueble usado para el Módulo de Atención ciudadana."/>
    <s v="1271"/>
    <s v=""/>
    <s v="1271"/>
    <s v="1271"/>
    <s v=""/>
    <s v=""/>
    <s v=""/>
    <s v=""/>
    <s v="Araceli"/>
    <s v="Jacquez"/>
    <s v="González"/>
    <s v="Mujer"/>
    <s v=""/>
    <s v="1271"/>
    <s v="JAGA731028AB5"/>
    <s v="Carretera"/>
    <s v="Durango - Mazatlán KM 98.5"/>
    <s v=""/>
    <s v=""/>
    <s v="Pueblo"/>
    <s v="El Salto"/>
    <s v="1"/>
    <s v="Pueblo Nuevo"/>
    <s v="23"/>
    <s v="Pueblo Nuevo"/>
    <s v="10"/>
    <s v="Durango"/>
    <s v="3495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10/2023"/>
    <s v="01/07/2023"/>
    <s v="01/07/2023"/>
    <s v="31/05/2027"/>
    <n v="65083.199999999997"/>
    <n v="60906.99"/>
    <s v=""/>
    <s v=""/>
    <s v="Moneda Nacional"/>
    <s v=""/>
    <x v="1"/>
    <s v="El Arrendador otorga en arrendamiento al Arrendatario el inmueble ubicado en calle Topia,  número 301, colonia Benito Juárez, código postal 34940, en el municipio de Pueblo Nuevo, Durango, Dgo., Inmueble cuya superficie es de 152.42 metros cuadrados destinado para operación del Módulo de Atención Ciudadana 100153 fijo-adicional."/>
    <s v=""/>
    <s v="01/01/2025"/>
    <s v="31/03/2025"/>
    <s v="http://transparencia.ine.mx/sistemaot/cargaMasiva/Articulo70/2025/Formato28//JD01-DGO/tml1/contrato1.pdf"/>
    <s v=""/>
    <s v="1271"/>
    <x v="0"/>
    <s v="Recursos federales"/>
    <s v="Presupuesto de Egresos de la federación"/>
    <s v=""/>
    <s v=""/>
    <s v=""/>
    <s v=""/>
    <s v=""/>
    <s v="No"/>
    <s v="1271"/>
    <s v=""/>
    <s v=""/>
    <s v=""/>
    <s v=""/>
    <s v=""/>
    <s v="http://transparencia.ine.mx/sistemaot/cargaMasiva/Articulo70/2025/Formato28//JD01-DGO/tml1/factura1.pdf"/>
    <s v="JUNTA DISTRITAL EJECUTIVA NO.01 DE DURANGO - DURANGO"/>
    <s v="31/03/2025"/>
    <m/>
    <x v="29"/>
    <x v="0"/>
  </r>
  <r>
    <s v="2025"/>
    <s v="01/01/2025"/>
    <s v="31/03/2025"/>
    <x v="0"/>
    <x v="0"/>
    <x v="0"/>
    <s v="001/2024"/>
    <s v=""/>
    <s v="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2.pdf"/>
    <s v="1272"/>
    <s v=""/>
    <s v=""/>
    <s v="Servicio de arrendamiento de inmueble usado para el Módulo de Atención ciudadana."/>
    <s v="1272"/>
    <s v=""/>
    <s v="1272"/>
    <s v="1272"/>
    <s v=""/>
    <s v=""/>
    <s v=""/>
    <s v=""/>
    <s v="Juan Arturo"/>
    <s v="Herrera"/>
    <s v="Santillano"/>
    <s v="Hombre"/>
    <s v=""/>
    <s v="1272"/>
    <s v="HESJ7610229KA"/>
    <s v="Calle"/>
    <s v="Al 10 de abril"/>
    <s v=""/>
    <s v=""/>
    <s v="Fraccionamiento"/>
    <s v="Santa Mónica"/>
    <s v="1"/>
    <s v="Santiago Papasquiaro"/>
    <s v="32"/>
    <s v="Santiago Papasquiaro"/>
    <s v="10"/>
    <s v="Durango"/>
    <s v="34635"/>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01/2024"/>
    <s v="29/01/2024"/>
    <s v="29/01/2024"/>
    <s v="31/10/2027"/>
    <n v="38663.94"/>
    <n v="36859.620000000003"/>
    <s v=""/>
    <s v=""/>
    <s v="Moneda Nacional"/>
    <s v=""/>
    <x v="1"/>
    <s v="El Arrendador otorga en arrendamiento al Arrendatario el inmueble ubicado en el número calle Bruno Martínez, núm. 25, Local 1 O, código postal 34630, Zona Centro, de la ciudad de Santiago Papasquiaro, Durango, inmueble cuya superficie es de 80.40 metros cuadrados destinado para operación del Módulo de Atención Ciudadana 100152 fijo-adicional."/>
    <s v=""/>
    <s v="01/01/2025"/>
    <s v="31/03/2025"/>
    <s v="http://transparencia.ine.mx/sistemaot/cargaMasiva/Articulo70/2025/Formato28//JD01-DGO/tml1/contrato2.pdf"/>
    <s v=""/>
    <s v="1272"/>
    <x v="0"/>
    <s v="Recursos federales"/>
    <s v="Presupuesto de Egresos de la federación"/>
    <s v=""/>
    <s v=""/>
    <s v=""/>
    <s v=""/>
    <s v=""/>
    <s v="No"/>
    <s v="1272"/>
    <s v=""/>
    <s v=""/>
    <s v=""/>
    <s v=""/>
    <s v=""/>
    <s v="http://transparencia.ine.mx/sistemaot/cargaMasiva/Articulo70/2025/Formato28//JD01-DGO/tml1/factura2.pdf"/>
    <s v="JUNTA DISTRITAL EJECUTIVA NO.01 DE DURANGO - DURANGO"/>
    <s v="31/03/2025"/>
    <m/>
    <x v="29"/>
    <x v="0"/>
  </r>
  <r>
    <s v="2025"/>
    <s v="01/01/2025"/>
    <s v="31/03/2025"/>
    <x v="0"/>
    <x v="0"/>
    <x v="0"/>
    <s v="001/2025"/>
    <s v=""/>
    <s v="Servicio de arrendamiento de inmueble usado para el Módulo de Atención ciudadan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3.pdf"/>
    <s v="1273"/>
    <s v=""/>
    <s v=""/>
    <s v="Servicio de arrendamiento de inmueble usado para el Módulo de Atención ciudadana."/>
    <s v="1273"/>
    <s v=""/>
    <s v="1273"/>
    <s v="1273"/>
    <s v=""/>
    <s v=""/>
    <s v=""/>
    <s v=""/>
    <s v="Teresa de Jesús"/>
    <s v="Lopez"/>
    <s v="Martinez"/>
    <s v="Mujer"/>
    <s v=""/>
    <s v="1273"/>
    <s v="LOMT4410034T2"/>
    <s v="Calle"/>
    <s v="Primera de Lago"/>
    <s v="112"/>
    <s v=""/>
    <s v="Fraccionamiento"/>
    <s v="Del Lago"/>
    <s v="1"/>
    <s v="Durango"/>
    <s v="5"/>
    <s v="Durango"/>
    <s v="10"/>
    <s v="Durango"/>
    <s v="34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01/2025"/>
    <s v="30/01/2025"/>
    <s v="01/01/2025"/>
    <s v="31/12/2025"/>
    <n v="71266.59"/>
    <n v="72929.460000000006"/>
    <s v=""/>
    <s v=""/>
    <s v="Moneda Nacional"/>
    <s v=""/>
    <x v="1"/>
    <s v="El Arrendador otorga en arrendamiento al Arrendatario el inmueble ubicado en el número 311 del boulevard Domingo Arrieta, colonia SAHOP. código postal 34196, de la ciudad de Durango, Dgo., inmueble cuya superficie es de 150 metros cuadrados en planta baja y 11 O metros cuadrados en planta alta, lo que suma un total de 260 metros cuadrados; para uso de oficinas administrativas, bodega y módulo de atención ciudadana."/>
    <s v=""/>
    <s v="01/01/2025"/>
    <s v="31/03/2025"/>
    <s v="http://transparencia.ine.mx/sistemaot/cargaMasiva/Articulo70/2025/Formato28//JD01-DGO/tml1/contrato3.pdf"/>
    <s v=""/>
    <s v="1273"/>
    <x v="0"/>
    <s v="Recursos federales"/>
    <s v="Presupuesto de Egresos de la federación"/>
    <s v=""/>
    <s v=""/>
    <s v=""/>
    <s v=""/>
    <s v=""/>
    <s v="No"/>
    <s v="1273"/>
    <s v=""/>
    <s v=""/>
    <s v=""/>
    <s v=""/>
    <s v=""/>
    <s v="http://transparencia.ine.mx/sistemaot/cargaMasiva/Articulo70/2025/Formato28//JD01-DGO/tml1/factura3.pdf"/>
    <s v="JUNTA DISTRITAL EJECUTIVA NO.01 DE DURANGO - DURANGO"/>
    <s v="31/03/2025"/>
    <m/>
    <x v="29"/>
    <x v="0"/>
  </r>
  <r>
    <s v="2025"/>
    <s v="01/01/2025"/>
    <s v="31/03/2025"/>
    <x v="0"/>
    <x v="1"/>
    <x v="0"/>
    <s v="INE/SERV/002/2025"/>
    <s v=""/>
    <s v="Servicio de arrendamiento de pensión vehicular.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4.pdf"/>
    <s v="1274"/>
    <s v=""/>
    <s v=""/>
    <s v="Servicio de arrendamiento de pensión vehicular."/>
    <s v="1274"/>
    <s v=""/>
    <s v="1274"/>
    <s v="1274"/>
    <s v=""/>
    <s v=""/>
    <s v=""/>
    <s v=""/>
    <s v="Karina Alejandra"/>
    <s v="Barrientos"/>
    <s v="Beltrán"/>
    <s v="Mujer"/>
    <s v=""/>
    <s v="1274"/>
    <s v="BABK9302239W9"/>
    <s v="Calle"/>
    <s v="Rosa Rosales"/>
    <s v="116"/>
    <s v=""/>
    <s v="Colonia"/>
    <s v="Azteca"/>
    <s v="1"/>
    <s v="Durango"/>
    <s v="5"/>
    <s v="Durango"/>
    <s v="10"/>
    <s v="Durango"/>
    <s v="3419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2/2025"/>
    <s v="30/01/2025"/>
    <s v="01/01/2025"/>
    <s v="31/12/2025"/>
    <n v="8875.86"/>
    <n v="10296"/>
    <s v=""/>
    <s v=""/>
    <s v="Moneda Nacional"/>
    <s v=""/>
    <x v="1"/>
    <s v="El objeto consiste en la prestación del servicio de pensión vehicular para 2 (dos) vehículos propiedad del Instituto Nacional Electoral, y 8 (ocho) arrendados en el local de referencia, en los términos y condiciones que se precisan en el contrato."/>
    <s v=""/>
    <s v="01/01/2025"/>
    <s v="31/03/2025"/>
    <s v="http://transparencia.ine.mx/sistemaot/cargaMasiva/Articulo70/2025/Formato28//JD01-DGO/tml1/contrato4.pdf"/>
    <s v=""/>
    <s v="1274"/>
    <x v="0"/>
    <s v="Recursos federales"/>
    <s v="Presupuesto de Egresos de la federación"/>
    <s v=""/>
    <s v=""/>
    <s v=""/>
    <s v=""/>
    <s v=""/>
    <s v="No"/>
    <s v="1274"/>
    <s v=""/>
    <s v=""/>
    <s v=""/>
    <s v=""/>
    <s v=""/>
    <s v="http://transparencia.ine.mx/sistemaot/cargaMasiva/Articulo70/2025/Formato28//JD01-DGO/tml1/factura4.pdf"/>
    <s v="JUNTA DISTRITAL EJECUTIVA NO.01 DE DURANGO - DURANGO"/>
    <s v="31/03/2025"/>
    <m/>
    <x v="29"/>
    <x v="0"/>
  </r>
  <r>
    <s v="2025"/>
    <s v="01/01/2025"/>
    <s v="31/03/2025"/>
    <x v="0"/>
    <x v="1"/>
    <x v="0"/>
    <s v="INE/SERV/003/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5.pdf"/>
    <s v="1275"/>
    <s v=""/>
    <s v=""/>
    <s v="Servicio de limpieza del inmueble para oficina de la 01 Junta Distrital Ejecutiva."/>
    <s v="1275"/>
    <s v=""/>
    <s v="1275"/>
    <s v="1275"/>
    <s v=""/>
    <s v=""/>
    <s v=""/>
    <s v=""/>
    <s v=""/>
    <s v=""/>
    <s v=""/>
    <s v=""/>
    <s v="Gosla S.A. de C.V."/>
    <s v="1275"/>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3/2025"/>
    <s v="03/02/2025"/>
    <s v="01/02/2025"/>
    <s v="31/12/2025"/>
    <n v="26000"/>
    <n v="30160"/>
    <s v=""/>
    <s v=""/>
    <s v="Moneda Nacional"/>
    <s v=""/>
    <x v="1"/>
    <s v="El objeto consiste en la prestación del servicio de limpieza en las oficinas de la 01 Junta Distrital Ejecutiva del Instituto Nacional Electoral en el estado de Durango, ubicado en Boulevard Domingo Arrieta, número 2125, colonia 8 de septiembre, CP. 34196, de esta ciudad de Victoria de Durango, Dgo; en los términos y condiciones que se precisan en el contrato."/>
    <s v=""/>
    <s v="01/01/2025"/>
    <s v="31/03/2025"/>
    <s v="http://transparencia.ine.mx/sistemaot/cargaMasiva/Articulo70/2025/Formato28//JD01-DGO/tml1/contrato5.pdf"/>
    <s v=""/>
    <s v="1275"/>
    <x v="0"/>
    <s v="Recursos federales"/>
    <s v="Presupuesto de Egresos de la federación"/>
    <s v=""/>
    <s v=""/>
    <s v=""/>
    <s v=""/>
    <s v=""/>
    <s v="No"/>
    <s v="1275"/>
    <s v=""/>
    <s v=""/>
    <s v=""/>
    <s v=""/>
    <s v=""/>
    <s v="http://transparencia.ine.mx/sistemaot/cargaMasiva/Articulo70/2025/Formato28//JD01-DGO/tml1/factura5.pdf"/>
    <s v="JUNTA DISTRITAL EJECUTIVA NO.01 DE DURANGO - DURANGO"/>
    <s v="31/03/2025"/>
    <m/>
    <x v="29"/>
    <x v="0"/>
  </r>
  <r>
    <s v="2025"/>
    <s v="01/01/2025"/>
    <s v="31/03/2025"/>
    <x v="0"/>
    <x v="1"/>
    <x v="0"/>
    <s v="INE/SERV/004/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6.pdf"/>
    <s v="1276"/>
    <s v=""/>
    <s v=""/>
    <s v="Servicio de limpieza del inmueble usado para el Módulo de Atención ciudadana."/>
    <s v="1276"/>
    <s v=""/>
    <s v="1276"/>
    <s v="1276"/>
    <s v=""/>
    <s v=""/>
    <s v=""/>
    <s v=""/>
    <s v=""/>
    <s v=""/>
    <s v=""/>
    <s v=""/>
    <s v="Gosla S.A. de C.V."/>
    <s v="1276"/>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4/2025"/>
    <s v="03/02/2025"/>
    <s v="01/02/2025"/>
    <s v="31/12/2025"/>
    <n v="26000"/>
    <n v="30160"/>
    <s v=""/>
    <s v=""/>
    <s v="Moneda Nacional"/>
    <s v=""/>
    <x v="1"/>
    <s v="El objeto consiste en la prestación del servicio de limpieza en las oficinas del Módulo de Atención Ciudadana 100151 fijo, adscrito a la 01 Junta Distrital Ejecutiva del &quot;Instituto&quot;, mismo que se encuentra ubicado en Blvd. Domingo Arrieta número 311, Fracc. SAHOP, C.P. 34190 de esta ciudad de Victoria de Durango, Dgo, en los términos y condiciones que se precisan en el contrato."/>
    <s v=""/>
    <s v="01/01/2025"/>
    <s v="31/03/2025"/>
    <s v="http://transparencia.ine.mx/sistemaot/cargaMasiva/Articulo70/2025/Formato28//JD01-DGO/tml1/contrato6.pdf"/>
    <s v=""/>
    <s v="1276"/>
    <x v="0"/>
    <s v="Recursos federales"/>
    <s v="Presupuesto de Egresos de la federación"/>
    <s v=""/>
    <s v=""/>
    <s v=""/>
    <s v=""/>
    <s v=""/>
    <s v="No"/>
    <s v="1276"/>
    <s v=""/>
    <s v=""/>
    <s v=""/>
    <s v=""/>
    <s v=""/>
    <s v="http://transparencia.ine.mx/sistemaot/cargaMasiva/Articulo70/2025/Formato28//JD01-DGO/tml1/factura6.pdf"/>
    <s v="JUNTA DISTRITAL EJECUTIVA NO.01 DE DURANGO - DURANGO"/>
    <s v="31/03/2025"/>
    <m/>
    <x v="29"/>
    <x v="0"/>
  </r>
  <r>
    <s v="2025"/>
    <s v="01/01/2025"/>
    <s v="31/03/2025"/>
    <x v="0"/>
    <x v="1"/>
    <x v="0"/>
    <s v="INE/SERV/005/2025"/>
    <s v=""/>
    <s v="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7.pdf"/>
    <s v="1277"/>
    <s v=""/>
    <s v=""/>
    <s v="Servicio de Vigilancia del inmueble para oficina de la 01 Junta Distrital Ejecutiva."/>
    <s v="1277"/>
    <s v=""/>
    <s v="1277"/>
    <s v="1277"/>
    <s v=""/>
    <s v=""/>
    <s v=""/>
    <s v=""/>
    <s v=""/>
    <s v=""/>
    <s v=""/>
    <s v=""/>
    <s v="Gosla S.A. de C.V."/>
    <s v="1277"/>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5/2025"/>
    <s v="03/02/2025"/>
    <s v="01/02/2025"/>
    <s v="31/12/2025"/>
    <n v="28000"/>
    <n v="32480"/>
    <s v=""/>
    <s v=""/>
    <s v="Moneda Nacional"/>
    <s v=""/>
    <x v="1"/>
    <s v="El objeto consiste en prestar el servicio de vigilancia en las oficinas de la 01 Junta Distrital Ejecutiva del Instituto Nacional Electoral en el estado de Durango, ubicada en Boulevard Domingo Arrieta número 2125, colonia 8 de septiembre C.P. 34196, en la ciudad de Victoria de Durango, Dgo.; en los términos y condiciones que se precisan en el contrato."/>
    <s v=""/>
    <s v="01/01/2025"/>
    <s v="31/03/2025"/>
    <s v="http://transparencia.ine.mx/sistemaot/cargaMasiva/Articulo70/2025/Formato28//JD01-DGO/tml1/contrato7.pdf"/>
    <s v=""/>
    <s v="1277"/>
    <x v="0"/>
    <s v="Recursos federales"/>
    <s v="Presupuesto de Egresos de la federación"/>
    <s v=""/>
    <s v=""/>
    <s v=""/>
    <s v=""/>
    <s v=""/>
    <s v="No"/>
    <s v="1277"/>
    <s v=""/>
    <s v=""/>
    <s v=""/>
    <s v=""/>
    <s v=""/>
    <s v="http://transparencia.ine.mx/sistemaot/cargaMasiva/Articulo70/2025/Formato28//JD01-DGO/tml1/factura7.pdf"/>
    <s v="JUNTA DISTRITAL EJECUTIVA NO.01 DE DURANGO - DURANGO"/>
    <s v="31/03/2025"/>
    <m/>
    <x v="29"/>
    <x v="0"/>
  </r>
  <r>
    <s v="2025"/>
    <s v="01/01/2025"/>
    <s v="31/03/2025"/>
    <x v="0"/>
    <x v="1"/>
    <x v="0"/>
    <s v="INE/SERV/006/2025"/>
    <s v=""/>
    <s v="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8.pdf"/>
    <s v="1278"/>
    <s v=""/>
    <s v=""/>
    <s v="Servicio de Vigilancia del inmueble usado para el Módulo de Atención ciudadana."/>
    <s v="1278"/>
    <s v=""/>
    <s v="1278"/>
    <s v="1278"/>
    <s v=""/>
    <s v=""/>
    <s v=""/>
    <s v=""/>
    <s v=""/>
    <s v=""/>
    <s v=""/>
    <s v=""/>
    <s v="Gosla S.A. de C.V."/>
    <s v="1278"/>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6/2025"/>
    <s v="03/02/2025"/>
    <s v="01/02/2025"/>
    <s v="31/12/2025"/>
    <n v="51724.14"/>
    <n v="60000"/>
    <s v=""/>
    <s v=""/>
    <s v="Moneda Nacional"/>
    <s v=""/>
    <x v="1"/>
    <s v="El objeto consiste en prestar el servicio de vigilancia en las oficinas del Módulo de Atención Ciudadana 100151 fijo, adscrito a la 01 Junta Distrital Ejecutiva, mismo que se encuentra ubicado en Boulevard Domingo Arrieta número 311, Fracc. SAHOP, C.P. 34190 de esta ciudad de Victoria de Durango, Dgo; en los términos y condiciones que se precisan en el contrato."/>
    <s v=""/>
    <s v="01/01/2025"/>
    <s v="31/03/2025"/>
    <s v="http://transparencia.ine.mx/sistemaot/cargaMasiva/Articulo70/2025/Formato28//JD01-DGO/tml1/contrato8.pdf"/>
    <s v=""/>
    <s v="1278"/>
    <x v="0"/>
    <s v="Recursos federales"/>
    <s v="Presupuesto de Egresos de la federación"/>
    <s v=""/>
    <s v=""/>
    <s v=""/>
    <s v=""/>
    <s v=""/>
    <s v="No"/>
    <s v="1278"/>
    <s v=""/>
    <s v=""/>
    <s v=""/>
    <s v=""/>
    <s v=""/>
    <s v="http://transparencia.ine.mx/sistemaot/cargaMasiva/Articulo70/2025/Formato28//JD01-DGO/tml1/factura8.pdf"/>
    <s v="JUNTA DISTRITAL EJECUTIVA NO.01 DE DURANGO - DURANGO"/>
    <s v="31/03/2025"/>
    <m/>
    <x v="29"/>
    <x v="0"/>
  </r>
  <r>
    <s v="2025"/>
    <s v="01/01/2025"/>
    <s v="31/03/2025"/>
    <x v="0"/>
    <x v="1"/>
    <x v="0"/>
    <s v="INE/SERV/007/2025"/>
    <s v=""/>
    <s v="Servicio de Vigilanci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9.pdf"/>
    <s v="1279"/>
    <s v=""/>
    <s v=""/>
    <s v="Servicio de Vigilancia del inmueble usado para el Módulo de Atención ciudadana."/>
    <s v="1279"/>
    <s v=""/>
    <s v="1279"/>
    <s v="1279"/>
    <s v=""/>
    <s v=""/>
    <s v=""/>
    <s v=""/>
    <s v=""/>
    <s v=""/>
    <s v=""/>
    <s v=""/>
    <s v="Gosla S.A. de C.V."/>
    <s v="1279"/>
    <s v="GOS190516QD0"/>
    <s v="Calle"/>
    <s v="Capitan Pedro Celestino Negrete"/>
    <s v="315"/>
    <s v=""/>
    <s v="Colonia"/>
    <s v="Centro"/>
    <s v="1"/>
    <s v="Durango"/>
    <s v="5"/>
    <s v="Durango"/>
    <s v="10"/>
    <s v="Durango"/>
    <s v="3400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7/2025"/>
    <s v="03/02/2025"/>
    <s v="01/02/2025"/>
    <s v="31/12/2025"/>
    <n v="27310"/>
    <n v="31679.599999999999"/>
    <s v=""/>
    <s v=""/>
    <s v="Moneda Nacional"/>
    <s v=""/>
    <x v="1"/>
    <s v="El objeto consiste en prestar el servicio de vigilancia en las oficinas del Módulo de Atención Ciudadana 100153 fijo, adscrito a la 01 Junta Distrital Ejecutiva, mismo que se encuentra ubicado en Calle Topia Núm. 301 Colonia Benito Juárez, Código Postal 34940, El Salto Pueblo Nuevo, Durango; en los términos y condiciones que se precisan en el contrato."/>
    <s v=""/>
    <s v="01/01/2025"/>
    <s v="31/03/2025"/>
    <s v="http://transparencia.ine.mx/sistemaot/cargaMasiva/Articulo70/2025/Formato28//JD01-DGO/tml1/contrato9.pdf"/>
    <s v=""/>
    <s v="1279"/>
    <x v="0"/>
    <s v="Recursos federales"/>
    <s v="Presupuesto de Egresos de la federación"/>
    <s v=""/>
    <s v=""/>
    <s v=""/>
    <s v=""/>
    <s v=""/>
    <s v="No"/>
    <s v="1279"/>
    <s v=""/>
    <s v=""/>
    <s v=""/>
    <s v=""/>
    <s v=""/>
    <s v="http://transparencia.ine.mx/sistemaot/cargaMasiva/Articulo70/2025/Formato28//JD01-DGO/tml1/factura9.pdf"/>
    <s v="JUNTA DISTRITAL EJECUTIVA NO.01 DE DURANGO - DURANGO"/>
    <s v="31/03/2025"/>
    <m/>
    <x v="29"/>
    <x v="0"/>
  </r>
  <r>
    <s v="2025"/>
    <s v="01/01/2025"/>
    <s v="31/03/2025"/>
    <x v="0"/>
    <x v="1"/>
    <x v="0"/>
    <s v="INE/SERV/008/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0.pdf"/>
    <s v="1280"/>
    <s v=""/>
    <s v=""/>
    <s v="Servicio de limpieza del inmueble usado para el Módulo de Atención ciudadana."/>
    <s v="1280"/>
    <s v=""/>
    <s v="1280"/>
    <s v="1280"/>
    <s v=""/>
    <s v=""/>
    <s v=""/>
    <s v=""/>
    <s v="Jose Angel"/>
    <s v="Duran"/>
    <s v="Luna"/>
    <s v="Hombre"/>
    <s v=""/>
    <s v="1280"/>
    <s v="DULA050405LM4"/>
    <s v="Calle"/>
    <s v="Tapiceros"/>
    <s v="254"/>
    <s v=""/>
    <s v="Fraccionamiento"/>
    <s v="Fidel Velazquez II"/>
    <s v="1"/>
    <s v="Durango"/>
    <s v="5"/>
    <s v="Durango"/>
    <s v="10"/>
    <s v="Durango"/>
    <s v="342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8/2025"/>
    <s v="30/01/2025"/>
    <s v="01/01/2025"/>
    <s v="31/12/2025"/>
    <n v="31500"/>
    <n v="36540"/>
    <s v=""/>
    <s v=""/>
    <s v="Moneda Nacional"/>
    <s v=""/>
    <x v="1"/>
    <s v="El objeto consiste en el servicio de limpieza en las oficinas del Módulo de Atención Ciudadana 100152 fijo adicional, adscrito a la 01 Junta Distrital Ejecutiva del &quot;Instituto&quot;, mismo que se encuentra ubicado en calle Bruno Martínez número 25, lnt. 10, Zona Centro,C.P 34649, Santiago Papasquiaro, Durango, en los términos y condiciones que se precisan en el presente contrato."/>
    <s v=""/>
    <s v="01/01/2025"/>
    <s v="31/03/2025"/>
    <s v="http://transparencia.ine.mx/sistemaot/cargaMasiva/Articulo70/2025/Formato28//JD01-DGO/tml1/contrato10.pdf"/>
    <s v=""/>
    <s v="1280"/>
    <x v="0"/>
    <s v="Recursos federales"/>
    <s v="Presupuesto de Egresos de la federación"/>
    <s v=""/>
    <s v=""/>
    <s v=""/>
    <s v=""/>
    <s v=""/>
    <s v="No"/>
    <s v="1280"/>
    <s v=""/>
    <s v=""/>
    <s v=""/>
    <s v=""/>
    <s v=""/>
    <s v="http://transparencia.ine.mx/sistemaot/cargaMasiva/Articulo70/2025/Formato28//JD01-DGO/tml1/factura10.pdf"/>
    <s v="JUNTA DISTRITAL EJECUTIVA NO.01 DE DURANGO - DURANGO"/>
    <s v="31/03/2025"/>
    <m/>
    <x v="29"/>
    <x v="0"/>
  </r>
  <r>
    <s v="2025"/>
    <s v="01/01/2025"/>
    <s v="31/03/2025"/>
    <x v="0"/>
    <x v="1"/>
    <x v="0"/>
    <s v="INE/SERV/009/2025"/>
    <s v=""/>
    <s v="Servicio de limpieza.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1.pdf"/>
    <s v="1281"/>
    <s v=""/>
    <s v=""/>
    <s v="Servicio de limpieza del inmueble usado para el Módulo de Atención ciudadana."/>
    <s v="1281"/>
    <s v=""/>
    <s v="1281"/>
    <s v="1281"/>
    <s v=""/>
    <s v=""/>
    <s v=""/>
    <s v=""/>
    <s v="Jose Angel"/>
    <s v="Duran"/>
    <s v="Luna"/>
    <s v="Hombre"/>
    <s v=""/>
    <s v="1281"/>
    <s v="DULA050405LM4"/>
    <s v="Calle"/>
    <s v="Tapiceros"/>
    <s v="254"/>
    <s v=""/>
    <s v="Fraccionamiento"/>
    <s v="Fidel Velazquez II"/>
    <s v="1"/>
    <s v="Durango"/>
    <s v="5"/>
    <s v="Durango"/>
    <s v="10"/>
    <s v="Durango"/>
    <s v="342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09/2025"/>
    <s v="30/01/2025"/>
    <s v="01/01/2025"/>
    <s v="31/12/2025"/>
    <n v="31500"/>
    <n v="36540"/>
    <s v=""/>
    <s v=""/>
    <s v="Moneda Nacional"/>
    <s v=""/>
    <x v="1"/>
    <s v="El objeto consiste en el servicio de limpieza en las oficinas del Módulo de Atención Ciudadana 100153 fijo adicional, adscrito a la 01 Junta Distrital Ejecutiva del &quot;Instituto&quot;, mismo que se encuentra ubicado en calle en calle Topia número 301, Colonia Benito Juárez, C.P 34940, en el municipio de Pueblo Nuevo, Durango, en los términos y condiciones que se precisan en el contrato."/>
    <s v=""/>
    <s v="01/01/2025"/>
    <s v="31/03/2025"/>
    <s v="http://transparencia.ine.mx/sistemaot/cargaMasiva/Articulo70/2025/Formato28//JD01-DGO/tml1/contrato11.pdf"/>
    <s v=""/>
    <s v="1281"/>
    <x v="0"/>
    <s v="Recursos federales"/>
    <s v="Presupuesto de Egresos de la federación"/>
    <s v=""/>
    <s v=""/>
    <s v=""/>
    <s v=""/>
    <s v=""/>
    <s v="No"/>
    <s v="1281"/>
    <s v=""/>
    <s v=""/>
    <s v=""/>
    <s v=""/>
    <s v=""/>
    <s v="http://transparencia.ine.mx/sistemaot/cargaMasiva/Articulo70/2025/Formato28//JD01-DGO/tml1/factura11.pdf"/>
    <s v="JUNTA DISTRITAL EJECUTIVA NO.01 DE DURANGO - DURANGO"/>
    <s v="31/03/2025"/>
    <m/>
    <x v="29"/>
    <x v="0"/>
  </r>
  <r>
    <s v="2025"/>
    <s v="01/01/2025"/>
    <s v="31/03/2025"/>
    <x v="0"/>
    <x v="1"/>
    <x v="0"/>
    <s v="INE/SERV/010/2025"/>
    <s v=""/>
    <s v="Servicio de renta de equipos de fotocopiado, impresión y escaneo.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2.pdf"/>
    <s v="1282"/>
    <s v=""/>
    <s v=""/>
    <s v="Servicio de renta de equipos de fotocopiado, impresión y escaneo."/>
    <s v="1282"/>
    <s v=""/>
    <s v="1282"/>
    <s v="1282"/>
    <s v=""/>
    <s v=""/>
    <s v=""/>
    <s v=""/>
    <s v=""/>
    <s v=""/>
    <s v=""/>
    <s v=""/>
    <s v="Copimegatron S.A. de C.V."/>
    <s v="1282"/>
    <s v="COP060211461"/>
    <s v="Calle"/>
    <s v="5 de Febrero"/>
    <s v="1206"/>
    <s v=""/>
    <s v="Colonia"/>
    <s v="Burocrata"/>
    <s v="1"/>
    <s v="Durango"/>
    <s v="5"/>
    <s v="Durango"/>
    <s v="10"/>
    <s v="Durango"/>
    <s v="3427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INE/SERV/010/2025"/>
    <s v="30/01/2025"/>
    <s v="01/01/2025"/>
    <s v="31/12/2025"/>
    <n v="37311"/>
    <n v="43280.75"/>
    <s v=""/>
    <s v=""/>
    <s v="Moneda Nacional"/>
    <s v=""/>
    <x v="1"/>
    <s v="El objeto consiste en el servicio de fotocopiado, escaneo e impresión, en los términos y condiciones que se precisan en el contrato."/>
    <s v=""/>
    <s v="01/01/2025"/>
    <s v="31/03/2025"/>
    <s v="http://transparencia.ine.mx/sistemaot/cargaMasiva/Articulo70/2025/Formato28//JD01-DGO/tml1/contrato12.pdf"/>
    <s v=""/>
    <s v="1282"/>
    <x v="0"/>
    <s v="Recursos federales"/>
    <s v="Presupuesto de Egresos de la federación"/>
    <s v=""/>
    <s v=""/>
    <s v=""/>
    <s v=""/>
    <s v=""/>
    <s v="No"/>
    <s v="1282"/>
    <s v=""/>
    <s v=""/>
    <s v=""/>
    <s v=""/>
    <s v=""/>
    <s v="http://transparencia.ine.mx/sistemaot/cargaMasiva/Articulo70/2025/Formato28//JD01-DGO/tml1/factura12.pdf"/>
    <s v="JUNTA DISTRITAL EJECUTIVA NO.01 DE DURANGO - DURANGO"/>
    <s v="31/03/2025"/>
    <m/>
    <x v="29"/>
    <x v="0"/>
  </r>
  <r>
    <s v="2025"/>
    <s v="01/01/2025"/>
    <s v="31/03/2025"/>
    <x v="0"/>
    <x v="0"/>
    <x v="0"/>
    <s v="011/2025"/>
    <s v=""/>
    <s v="Servicio de arrendamiento de oficina municipal para el desarrollo de actividades del Proceso Electoral Concurrente.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3.pdf"/>
    <s v="1283"/>
    <s v=""/>
    <s v=""/>
    <s v="Servicio de arrendamiento de inmueble para oficina municipal."/>
    <s v="1283"/>
    <s v=""/>
    <s v="1283"/>
    <s v="1283"/>
    <s v=""/>
    <s v=""/>
    <s v=""/>
    <s v=""/>
    <s v="Juan Arturo"/>
    <s v="Herrera"/>
    <s v="Santillano"/>
    <s v="Hombre"/>
    <s v=""/>
    <s v="1283"/>
    <s v="HESJ7610229KA"/>
    <s v="Calle"/>
    <s v="Al 10 de abril"/>
    <s v=""/>
    <s v=""/>
    <s v="Fraccionamiento"/>
    <s v="Santa Mónica"/>
    <s v="1"/>
    <s v="Santiago Papasquiaro"/>
    <s v="32"/>
    <s v="Santiago Papasquiaro"/>
    <s v="10"/>
    <s v="Durango"/>
    <s v="34635"/>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11/2025"/>
    <s v="30/01/2025"/>
    <s v="01/01/2025"/>
    <s v="30/06/2025"/>
    <n v="19802.61"/>
    <n v="18878.46"/>
    <s v=""/>
    <s v=""/>
    <s v="Moneda Nacional"/>
    <s v=""/>
    <x v="1"/>
    <s v="El Arrendador otorga en arrendamiento al Arrendatario el inmueble ubicado en número calle Bruno Martínez, núm. 210, Interior B 8, colonia El Pueblo, código postal 34649, de la ciudad de Santiago Papasquiaro, Durango, inmueble destinado para operación de oficina municipal."/>
    <s v=""/>
    <s v="01/01/2025"/>
    <s v="31/03/2025"/>
    <s v="http://transparencia.ine.mx/sistemaot/cargaMasiva/Articulo70/2025/Formato28//JD01-DGO/tml1/contrato13.pdf"/>
    <s v=""/>
    <s v="1283"/>
    <x v="0"/>
    <s v="Recursos federales"/>
    <s v="Presupuesto de Egresos de la federación"/>
    <s v=""/>
    <s v=""/>
    <s v=""/>
    <s v=""/>
    <s v=""/>
    <s v="No"/>
    <s v="1283"/>
    <s v=""/>
    <s v=""/>
    <s v=""/>
    <s v=""/>
    <s v=""/>
    <s v="http://transparencia.ine.mx/sistemaot/cargaMasiva/Articulo70/2025/Formato28//JD01-DGO/tml1/factura13.pdf"/>
    <s v="JUNTA DISTRITAL EJECUTIVA NO.01 DE DURANGO - DURANGO"/>
    <s v="31/03/2025"/>
    <m/>
    <x v="29"/>
    <x v="0"/>
  </r>
  <r>
    <s v="2025"/>
    <s v="01/01/2025"/>
    <s v="31/03/2025"/>
    <x v="0"/>
    <x v="0"/>
    <x v="0"/>
    <s v="012/2025"/>
    <s v=""/>
    <s v="Servicio de arrendamiento de oficina municipal para el desarrollo de actividades del Proceso Electoral Concurrente. De conformidad con lo establecido en los artículos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DGO/tml1/osp14.pdf"/>
    <s v="1284"/>
    <s v=""/>
    <s v=""/>
    <s v="Servicio de arrendamiento de inmueble para oficina municipal."/>
    <s v="1284"/>
    <s v=""/>
    <s v="1284"/>
    <s v="1284"/>
    <s v=""/>
    <s v=""/>
    <s v=""/>
    <s v=""/>
    <s v="Santos Maricela"/>
    <s v="Coronel"/>
    <s v="Aispuro"/>
    <s v="Mujer"/>
    <s v=""/>
    <s v="1284"/>
    <s v="COAS691101F36"/>
    <s v="Calle"/>
    <s v="División del Norte"/>
    <s v=""/>
    <s v=""/>
    <s v="Fraccionamiento"/>
    <s v="Patios Blancos"/>
    <s v="1"/>
    <s v="Tamazula"/>
    <s v="34"/>
    <s v="Tamazula"/>
    <s v="10"/>
    <s v="Durango"/>
    <s v="345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Durango"/>
    <s v="01 Junta Distrital Ejecutiva Del Instituto Nacional Electoral en el Estado De Durango"/>
    <s v="01 Junta Distrital Ejecutiva Del Instituto Nacional Electoral en el Estado De Durango"/>
    <s v="012/2025"/>
    <s v="30/01/2025"/>
    <s v="01/01/2025"/>
    <s v="30/06/2025"/>
    <n v="19802.61"/>
    <n v="20611.169999999998"/>
    <s v=""/>
    <s v=""/>
    <s v="Moneda Nacional"/>
    <s v=""/>
    <x v="1"/>
    <s v="El Arrendador otorga en arrendamiento al Arrendatario el inmueble ubicado en número calle Perfecto Rivas, S/N, Departamento 1, esquina con Boulevard General Guadalupe Victoria S/N, Zona Centro código postal 34580, de la ciudad de Tamazula de Victoria, Durango, inmueble destinado para operación de oficina municipal."/>
    <s v=""/>
    <s v="01/01/2025"/>
    <s v="31/03/2025"/>
    <s v="http://transparencia.ine.mx/sistemaot/cargaMasiva/Articulo70/2025/Formato28//JD01-DGO/tml1/contrato14.pdf"/>
    <s v=""/>
    <s v="1284"/>
    <x v="0"/>
    <s v="Recursos federales"/>
    <s v="Presupuesto de Egresos de la federación"/>
    <s v=""/>
    <s v=""/>
    <s v=""/>
    <s v=""/>
    <s v=""/>
    <s v="No"/>
    <s v="1284"/>
    <s v=""/>
    <s v=""/>
    <s v=""/>
    <s v=""/>
    <s v=""/>
    <s v="http://transparencia.ine.mx/sistemaot/cargaMasiva/Articulo70/2025/Formato28//JD01-DGO/tml1/factura14.pdf"/>
    <s v="JUNTA DISTRITAL EJECUTIVA NO.01 DE DURANGO - DURANGO"/>
    <s v="31/03/2025"/>
    <m/>
    <x v="29"/>
    <x v="0"/>
  </r>
  <r>
    <s v="2025"/>
    <s v="01/01/2025"/>
    <s v="31/03/2025"/>
    <x v="0"/>
    <x v="0"/>
    <x v="0"/>
    <s v="INE/15JDE-MEX/01/2023"/>
    <s v=""/>
    <s v="Adquisición de bienes y/o servicios para la Junta Distrital Ejecutiva 15. Artículo 31 fracc. III y artículo 51 del Reglamento del Instituto Nacional Electoral en Materia de Adquisiciones, Arrendamientos de Bienes Muebles y Servicios."/>
    <s v="http://transparencia.ine.mx/sistemaot/cargaMasiva/Articulo70/2025/Formato28//JD15-MEX/tml1/osp1.pdf"/>
    <s v="1285"/>
    <s v=""/>
    <s v=""/>
    <s v="Arrendamiento de inmueble en Boulevard Adolfo López Mateos, número 140, Fraccionamiento Jardines de Atizapán, Ciudad Adolfo López Mateos, Atizapán de Zaragoza, Código Postal 52978, en el Estado de México."/>
    <s v="1285"/>
    <s v=""/>
    <s v="1285"/>
    <s v="1285"/>
    <s v=""/>
    <s v=""/>
    <s v=""/>
    <s v=""/>
    <s v=""/>
    <s v=""/>
    <s v=""/>
    <s v=""/>
    <s v="Estrategias Comerciales de Bienes y Servicios S.A de C.V."/>
    <s v="1285"/>
    <s v="ECB050818MY3"/>
    <s v="Boulevard"/>
    <s v="Adolfo López Mateos"/>
    <s v="41"/>
    <s v="F"/>
    <s v="Colonia"/>
    <s v="Jardines de Atizapán"/>
    <s v="1"/>
    <s v="Ciudad Adolfo López Mateos"/>
    <s v="13"/>
    <s v="Atizapán de Zaragoza"/>
    <s v="15"/>
    <s v="México"/>
    <s v="52978"/>
    <s v=""/>
    <s v=""/>
    <s v=""/>
    <s v=""/>
    <s v="Mejor propuesta económica en arrendamiento de inmueble."/>
    <s v="Junta Distrital Ejecutiva No.15 de México - Atizapán de Zaragoza"/>
    <s v="Junta Distrital Ejecutiva No.15 de México - Atizapán de Zaragoza"/>
    <s v="Junta Distrital Ejecutiva No.15 de México - Atizapán de Zaragoza"/>
    <s v="INE/15JDE-MEX/01/2023"/>
    <s v="28/01/2023"/>
    <s v="01/01/2023"/>
    <s v="31/12/2026"/>
    <n v="1958933.16"/>
    <n v="2272362.4700000002"/>
    <s v=""/>
    <s v=""/>
    <s v="Moneda Nacional"/>
    <s v=""/>
    <x v="1"/>
    <s v="El Arrendador otorga en arrendamiento al Arrendatario el inmueble ubicado en Boulevard Adolfo López Mateos, número 140, Colonia Jardines de Atizapán, Municipio Atizapán de Zaragoza, Ciudad Adolfo López Mateos, Código Postal 52978 en el Estado de México, el cual cuenta con una superficie rentable de 790 m2 construidos, en un terreno de 226 m2, y 10 cajones de estacionamiento, para uso de oficinas de la Junta Distrital Ejecutiva 15 en el Estado de México."/>
    <s v=""/>
    <s v="01/01/2023"/>
    <s v="31/12/2026"/>
    <s v="http://transparencia.ine.mx/sistemaot/cargaMasiva/Articulo70/2025/Formato28//JD15-MEX/tml1/contrato1.pdf"/>
    <s v=""/>
    <s v="1285"/>
    <x v="0"/>
    <s v="Recursos federales"/>
    <s v="Presupuesto de Egresos de la Federación"/>
    <s v=""/>
    <s v=""/>
    <s v=""/>
    <s v=""/>
    <s v=""/>
    <s v="Si"/>
    <s v="1285"/>
    <s v=""/>
    <s v=""/>
    <s v=""/>
    <s v=""/>
    <s v=""/>
    <s v="http://transparencia.ine.mx/sistemaot/cargaMasiva/Articulo70/2025/Formato28//JD15-MEX/tml1/factura1.pdf"/>
    <s v="JUNTA DISTRITAL EJECUTIVA NO.15 DE MEXICO - ATIZAPAN DE ZARAGOZA"/>
    <s v="31/03/2025"/>
    <m/>
    <x v="11"/>
    <x v="0"/>
  </r>
  <r>
    <s v="2025"/>
    <s v="01/01/2025"/>
    <s v="31/03/2025"/>
    <x v="0"/>
    <x v="2"/>
    <x v="0"/>
    <s v="INE-15JDE-MEX-COMPRA-002-2025"/>
    <s v=""/>
    <s v="Adquisición de bienes y/o servicios para la Junta Distrital Ejecutiva 15. Artículo 31 fracc. III y artículo 51 del Reglamento del Instituto Nacional Electoral en Materia de Adquisiciones, Arrendamientos de Bienes Muebles y Servicios."/>
    <s v="http://transparencia.ine.mx/sistemaot/cargaMasiva/Articulo70/2025/Formato28//JD15-MEX/tml1/osp2.pdf"/>
    <s v="1286"/>
    <s v=""/>
    <s v=""/>
    <s v="Adquisión de anaqueles metálicos y diablos de carga que se utilizaran para el equipamiento de las bodegas electorales para el Proceso Electoral Extraordinario del Poder Judicial de la Federación 2024-2025"/>
    <s v="1286"/>
    <s v=""/>
    <s v="1286"/>
    <s v="1286"/>
    <s v=""/>
    <s v=""/>
    <s v=""/>
    <s v=""/>
    <s v="Ernesto"/>
    <s v="Magaña"/>
    <s v="Belmont"/>
    <s v="Hombre"/>
    <s v=""/>
    <s v="1286"/>
    <s v="MABE6211074J8"/>
    <s v="Calle"/>
    <s v="Ahuejote"/>
    <s v="106"/>
    <s v=""/>
    <s v="Colonia"/>
    <s v="Santo Domingo"/>
    <s v="1"/>
    <s v="Coyoacan"/>
    <s v="3"/>
    <s v="Coyoacan"/>
    <s v="9"/>
    <s v="Ciudad de México"/>
    <s v="01890"/>
    <s v=""/>
    <s v=""/>
    <s v=""/>
    <s v=""/>
    <s v="Mejor propuesta económica para la adquisición de los anaqueles metálicos y los diablos de carga y por las condiciones solicitadas."/>
    <s v="Junta Distrital Ejecutiva No.15 de México - Atizapán de Zaragoza"/>
    <s v="Junta Distrital Ejecutiva No.15 de México - Atizapán de Zaragoza"/>
    <s v="Junta Distrital Ejecutiva No.15 de México - Atizapán de Zaragoza"/>
    <s v="INE-15JDE-MEX-COMPRA-002-2025"/>
    <s v="18/03/2025"/>
    <s v="18/03/2025"/>
    <s v="09/04/2025"/>
    <n v="102202"/>
    <n v="118552"/>
    <s v=""/>
    <s v=""/>
    <s v="Moneda Nacional"/>
    <s v=""/>
    <x v="1"/>
    <s v="Adquisición de anaqueles metálicos para el resguardo de la documentación electoral y equipamiento de las bodegas electorales para el día de la jornada electoral correspondiente al Proceso Electoral Extraordinario del Poder Judicial de la Federación 2024-2025."/>
    <s v=""/>
    <s v="18/03/2025"/>
    <s v="09/04/2025"/>
    <s v="http://transparencia.ine.mx/sistemaot/cargaMasiva/Articulo70/2025/Formato28//JD15-MEX/tml1/contrato2.pdf"/>
    <s v=""/>
    <s v="1286"/>
    <x v="0"/>
    <s v="Recursos federales"/>
    <s v="Presupuesto de Egresos de la Federación"/>
    <s v=""/>
    <s v=""/>
    <s v=""/>
    <s v=""/>
    <s v=""/>
    <s v="No"/>
    <s v="1286"/>
    <s v="Se recibio la cantidad de anaqueles metálicos y diablos de carga entregados físicamente contra la factura emitida."/>
    <s v=""/>
    <s v=""/>
    <s v=""/>
    <s v=""/>
    <s v="http://transparencia.ine.mx/sistemaot/cargaMasiva/Articulo70/2025/Formato28//JD15-MEX/tml1/factura2.pdf"/>
    <s v="JUNTA DISTRITAL EJECUTIVA NO.15 DE MEXICO - ATIZAPAN DE ZARAGOZA"/>
    <s v="31/03/2025"/>
    <m/>
    <x v="11"/>
    <x v="0"/>
  </r>
  <r>
    <s v="2025"/>
    <s v="01/01/2025"/>
    <s v="31/03/2025"/>
    <x v="0"/>
    <x v="0"/>
    <x v="0"/>
    <s v="INE/15JDE-MEX/02/2023"/>
    <s v=""/>
    <s v="Arrendamiento para el Módulo de Atención Ciudadana 151551 de la Junta Distrital Ejecutiva. Artículo 31 fracc. III y artículo 51 del Reglamento del Instituto Nacional Electoral en Materia de Adquisiciones, Arrendamientos de Bienes Muebles y Servicios."/>
    <s v="http://transparencia.ine.mx/sistemaot/cargaMasiva/Articulo70/2025/Formato28//JD15-MEX/tml1/osp3.pdf"/>
    <s v="1287"/>
    <s v=""/>
    <s v=""/>
    <s v="Arrendamiento de inmueble en Avenida San Mateo, número 17, local E-4, Plaza Comercial Crystal, Colonia Atizapán Centro, Ciudad Adolfo López Mateos, Atizapán de Zaragoza, Código Postal 52900, en el Estado de México."/>
    <s v="1287"/>
    <s v=""/>
    <s v="1287"/>
    <s v="1287"/>
    <s v=""/>
    <s v=""/>
    <s v=""/>
    <s v=""/>
    <s v="Max"/>
    <s v="El Mann"/>
    <s v="Arazi"/>
    <s v="Hombre"/>
    <s v=""/>
    <s v="1287"/>
    <s v="EAAM590708991"/>
    <s v="Avenida"/>
    <s v="San Mateo"/>
    <s v="17"/>
    <s v="Plaza Comercial Crystal, oficina administrativa"/>
    <s v="Colonia"/>
    <s v="Atizapán Centro"/>
    <s v="1"/>
    <s v="Ciudad López Mateos"/>
    <s v="13"/>
    <s v="Atizapán de Zaragoza"/>
    <s v="15"/>
    <s v="México"/>
    <s v="52900"/>
    <s v=""/>
    <s v=""/>
    <s v=""/>
    <s v=""/>
    <s v="Mejor propuesta económica en arrendamiento de inmueble."/>
    <s v="Junta Distrital Ejecutiva No.15 de México - Atizapán de Zaragoza"/>
    <s v="Junta Distrital Ejecutiva No.15 de México - Atizapán de Zaragoza"/>
    <s v="Junta Distrital Ejecutiva No.15 de México - Atizapán de Zaragoza"/>
    <s v="INE/15JDE-MEX/02/2023"/>
    <s v="05/02/2023"/>
    <s v="05/02/2023"/>
    <s v="31/12/2026"/>
    <n v="701857.92"/>
    <n v="736214.88"/>
    <s v=""/>
    <s v=""/>
    <s v="Moneda Nacional"/>
    <s v=""/>
    <x v="1"/>
    <s v="El Arrendador otorga en arrendamiento al Arrendatario el inmueble ubicado en Avenida San Mateo, número 17, Local E-4, Plaza Comercial Crystal, Colonia Atizapán Centro, Municipio Atizapán de Zaragoza, Ciudad Adolfo López Mateos, Código Postal 52900 en el Estado de México, el cual cuenta con una superficie rentable de 210 m2 construidos, para uso del Módulo de Atención Ciudadana 151551 de la Junta Distrital Ejecutiva 15 en el Estado de México."/>
    <s v=""/>
    <s v="01/01/2023"/>
    <s v="31/12/2026"/>
    <s v="http://transparencia.ine.mx/sistemaot/cargaMasiva/Articulo70/2025/Formato28//JD15-MEX/tml1/contrato3.pdf"/>
    <s v=""/>
    <s v="1287"/>
    <x v="0"/>
    <s v="Recursos federales"/>
    <s v="Presupuesto de Egresos de la federación"/>
    <s v=""/>
    <s v=""/>
    <s v=""/>
    <s v=""/>
    <s v=""/>
    <s v="Si"/>
    <s v="1287"/>
    <s v=""/>
    <s v=""/>
    <s v=""/>
    <s v=""/>
    <s v=""/>
    <s v="http://transparencia.ine.mx/sistemaot/cargaMasiva/Articulo70/2025/Formato28//JD15-MEX/tml1/factura3.pdf"/>
    <s v="JUNTA DISTRITAL EJECUTIVA NO.15 DE MEXICO - ATIZAPAN DE ZARAGOZA"/>
    <s v="31/03/2025"/>
    <m/>
    <x v="11"/>
    <x v="0"/>
  </r>
  <r>
    <s v="2025"/>
    <s v="01/01/2025"/>
    <s v="31/03/2025"/>
    <x v="0"/>
    <x v="1"/>
    <x v="0"/>
    <s v="2185901, 2205296"/>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1.pdf"/>
    <s v="1288"/>
    <s v=""/>
    <s v=""/>
    <s v="Servicio de Vigilancia en Junta Distrital meses de enero y febrero"/>
    <s v="1288"/>
    <s v=""/>
    <s v="1288"/>
    <s v="1288"/>
    <s v=""/>
    <s v=""/>
    <s v=""/>
    <s v=""/>
    <s v=""/>
    <s v=""/>
    <s v=""/>
    <s v=""/>
    <s v="Vigilancia y Protección a la Sociedad S.A. de C.V."/>
    <s v="1288"/>
    <s v="VPR140808CD3"/>
    <s v="Avenida"/>
    <s v="Valdepeñas"/>
    <s v="8469"/>
    <s v="79"/>
    <s v="Colonia"/>
    <s v="Rinconada Las Palmas"/>
    <s v="120"/>
    <s v="Zapopan"/>
    <s v="120"/>
    <s v="Zapopan"/>
    <s v="14"/>
    <s v="Jalisco"/>
    <s v="4513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5/08JDE/2024"/>
    <s v="01/06/2024"/>
    <s v="01/06/2024"/>
    <s v="31/12/2024"/>
    <n v="172200"/>
    <n v="199752"/>
    <s v=""/>
    <s v=""/>
    <s v="Moneda Nacional"/>
    <s v=""/>
    <x v="1"/>
    <s v="Servicio de Vigilancia en Junta Distrital"/>
    <s v=""/>
    <s v="01/06/2024"/>
    <s v="31/12/2024"/>
    <s v="http://transparencia.ine.mx/sistemaot/cargaMasiva/Articulo70/2025/Formato28//JD08-JAL/tml1/contrato1.pdf"/>
    <s v=""/>
    <s v="1288"/>
    <x v="0"/>
    <s v="Recursos federales"/>
    <s v="Presupuesto de Egresos de la federación"/>
    <s v=""/>
    <s v=""/>
    <s v=""/>
    <s v=""/>
    <s v=""/>
    <s v="Si"/>
    <s v="1288"/>
    <s v="Recepción de los servicios requeridos de acuerdo a las condiciones del anexo técnico"/>
    <s v=""/>
    <s v=""/>
    <s v=""/>
    <s v=""/>
    <s v="http://transparencia.ine.mx/sistemaot/cargaMasiva/Articulo70/2025/Formato28//JD08-JAL/tml1/factura1.pdf"/>
    <s v="JUNTA DISTRITAL EJECUTIVA NO.08 DE JALISCO - GUADALAJARA"/>
    <s v="31/03/2025"/>
    <m/>
    <x v="0"/>
    <x v="0"/>
  </r>
  <r>
    <s v="2025"/>
    <s v="01/01/2025"/>
    <s v="31/03/2025"/>
    <x v="0"/>
    <x v="1"/>
    <x v="0"/>
    <s v="2185908, 220378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2.pdf"/>
    <s v="1289"/>
    <s v=""/>
    <s v=""/>
    <s v="Servicio de limpieza en Junta Distrital meses de enero y febrero"/>
    <s v="1289"/>
    <s v=""/>
    <s v="1289"/>
    <s v="1289"/>
    <s v=""/>
    <s v=""/>
    <s v=""/>
    <s v=""/>
    <s v=""/>
    <s v=""/>
    <s v=""/>
    <s v=""/>
    <s v="ODASAO Servicio S. de R L de C.V."/>
    <s v="1289"/>
    <s v="ODS191212EQ7"/>
    <s v="Calle"/>
    <s v="Francisco de Ayza"/>
    <s v="503"/>
    <s v=""/>
    <s v="Colonia"/>
    <s v="Oblatos"/>
    <s v="39"/>
    <s v="Guadalajara"/>
    <s v="39"/>
    <s v="Guadalajara"/>
    <s v="14"/>
    <s v="Jalisco"/>
    <s v="4438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4/08JDE/2024"/>
    <s v="06/06/2024"/>
    <s v="01/06/2024"/>
    <s v="31/12/2024"/>
    <n v="94982.720000000001"/>
    <n v="110179.93"/>
    <s v=""/>
    <s v=""/>
    <s v="Moneda Nacional"/>
    <s v=""/>
    <x v="1"/>
    <s v="Servicio de limpieza en Junta Distrital"/>
    <s v=""/>
    <s v="01/06/2024"/>
    <s v="31/12/2024"/>
    <s v="http://transparencia.ine.mx/sistemaot/cargaMasiva/Articulo70/2025/Formato28//JD08-JAL/tml1/contrato2.pdf"/>
    <s v=""/>
    <s v="1289"/>
    <x v="0"/>
    <s v="Recursos federales"/>
    <s v="Presupuesto de Egresos de la federación"/>
    <s v=""/>
    <s v=""/>
    <s v=""/>
    <s v=""/>
    <s v=""/>
    <s v="Si"/>
    <s v="1289"/>
    <s v="Recepción de los servicios requeridos de acuerdo a las condiciones del anexo técnico"/>
    <s v=""/>
    <s v=""/>
    <s v=""/>
    <s v=""/>
    <s v="http://transparencia.ine.mx/sistemaot/cargaMasiva/Articulo70/2025/Formato28//JD08-JAL/tml1/factura2.pdf"/>
    <s v="JUNTA DISTRITAL EJECUTIVA NO.08 DE JALISCO - GUADALAJARA"/>
    <s v="31/03/2025"/>
    <m/>
    <x v="0"/>
    <x v="0"/>
  </r>
  <r>
    <s v="2025"/>
    <s v="01/01/2025"/>
    <s v="31/03/2025"/>
    <x v="0"/>
    <x v="1"/>
    <x v="0"/>
    <s v="2185912, 2185929, 2185929, 2203727"/>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3.pdf"/>
    <s v="1290"/>
    <s v=""/>
    <s v=""/>
    <s v="Servicio de mantenimiento a Mac 140855 meses de enero y febrero"/>
    <s v="1290"/>
    <s v=""/>
    <s v="1290"/>
    <s v="1290"/>
    <s v=""/>
    <s v=""/>
    <s v=""/>
    <s v=""/>
    <s v=""/>
    <s v=""/>
    <s v=""/>
    <s v=""/>
    <s v="Bernabastos S.A. de C.V."/>
    <s v="1290"/>
    <s v="BER160621KN5"/>
    <s v="Avenida"/>
    <s v="Lázaro Cardenas"/>
    <s v="2305"/>
    <s v=""/>
    <s v="Colonia"/>
    <s v="Las Torres"/>
    <s v="39"/>
    <s v="Guadalajara"/>
    <s v="39"/>
    <s v="Guadalajara"/>
    <s v="14"/>
    <s v="Jalisco"/>
    <s v="4429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02/08JDE/2025"/>
    <s v="01/02/2025"/>
    <s v="01/02/2025"/>
    <s v="31/12/2025"/>
    <n v="308034.43"/>
    <n v="357319.93"/>
    <s v=""/>
    <s v=""/>
    <s v="Moneda Nacional"/>
    <s v=""/>
    <x v="1"/>
    <s v="Servicio de renta y mantenimiento en en MAC 140855"/>
    <s v=""/>
    <s v="01/02/2025"/>
    <s v="31/12/2025"/>
    <s v="http://transparencia.ine.mx/sistemaot/cargaMasiva/Articulo70/2025/Formato28//JD08-JAL/tml1/contrato3.pdf"/>
    <s v=""/>
    <s v="1290"/>
    <x v="0"/>
    <s v="Recursos federales"/>
    <s v="Presupuesto de Egresos de la federación"/>
    <s v=""/>
    <s v=""/>
    <s v=""/>
    <s v=""/>
    <s v=""/>
    <s v="No"/>
    <s v="1290"/>
    <s v="Recepción de los servicios requeridos de acuerdo a las condiciones del anexo técnico"/>
    <s v=""/>
    <s v=""/>
    <s v=""/>
    <s v=""/>
    <s v="http://transparencia.ine.mx/sistemaot/cargaMasiva/Articulo70/2025/Formato28//JD08-JAL/tml1/factura3.pdf"/>
    <s v="JUNTA DISTRITAL EJECUTIVA NO.08 DE JALISCO - GUADALAJARA"/>
    <s v="31/03/2025"/>
    <m/>
    <x v="0"/>
    <x v="0"/>
  </r>
  <r>
    <s v="2025"/>
    <s v="01/01/2025"/>
    <s v="31/03/2025"/>
    <x v="0"/>
    <x v="0"/>
    <x v="0"/>
    <s v="2185915, 2203720"/>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4.pdf"/>
    <s v="1291"/>
    <s v=""/>
    <s v=""/>
    <s v="Servicio de renta en Mac 140854 meses de enero y febrero"/>
    <s v="1291"/>
    <s v=""/>
    <s v="1291"/>
    <s v="1291"/>
    <s v=""/>
    <s v=""/>
    <s v=""/>
    <s v=""/>
    <s v="Claudia"/>
    <s v="Ledesma"/>
    <s v="Reyes"/>
    <s v="Mujer"/>
    <s v=""/>
    <s v="1291"/>
    <s v="LERC851108S84"/>
    <s v="Calle"/>
    <s v="Federalismo"/>
    <s v="577"/>
    <s v=""/>
    <s v="Colonia"/>
    <s v="Mexicaltzingo"/>
    <s v="39"/>
    <s v="Guadalajara"/>
    <s v="39"/>
    <s v="Guadalajara"/>
    <s v="14"/>
    <s v="Jalisco"/>
    <s v="4418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01/08JDE/2025"/>
    <s v="01/01/2024"/>
    <s v="01/01/2025"/>
    <s v="31/12/2025"/>
    <n v="329421.84000000003"/>
    <n v="382129.33"/>
    <s v=""/>
    <s v=""/>
    <s v="Moneda Nacional"/>
    <s v=""/>
    <x v="1"/>
    <s v="Servicio de renta y mantenimiento en en MAC 140854"/>
    <s v=""/>
    <s v="01/01/2025"/>
    <s v="31/12/2025"/>
    <s v="http://transparencia.ine.mx/sistemaot/cargaMasiva/Articulo70/2025/Formato28//JD08-JAL/tml1/contrato4.pdf"/>
    <s v=""/>
    <s v="1291"/>
    <x v="0"/>
    <s v="Recursos federales"/>
    <s v="Presupuesto de Egresos de la federación"/>
    <s v=""/>
    <s v=""/>
    <s v=""/>
    <s v=""/>
    <s v=""/>
    <s v="No"/>
    <s v="1291"/>
    <s v="Recepción de los servicios requeridos de acuerdo a las condiciones del anexo técnico"/>
    <s v=""/>
    <s v=""/>
    <s v=""/>
    <s v=""/>
    <s v="http://transparencia.ine.mx/sistemaot/cargaMasiva/Articulo70/2025/Formato28//JD08-JAL/tml1/factura4.pdf"/>
    <s v="JUNTA DISTRITAL EJECUTIVA NO.08 DE JALISCO - GUADALAJARA"/>
    <s v="31/03/2025"/>
    <m/>
    <x v="0"/>
    <x v="0"/>
  </r>
  <r>
    <s v="2025"/>
    <s v="01/01/2025"/>
    <s v="31/03/2025"/>
    <x v="0"/>
    <x v="1"/>
    <x v="0"/>
    <s v="2185934, 220378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5.pdf"/>
    <s v="1292"/>
    <s v=""/>
    <s v=""/>
    <s v="Servicio de limpieza en Macs 140853-140854-140855 Meses de enero y febrero"/>
    <s v="1292"/>
    <s v=""/>
    <s v="1292"/>
    <s v="1292"/>
    <s v=""/>
    <s v=""/>
    <s v=""/>
    <s v=""/>
    <s v=""/>
    <s v=""/>
    <s v=""/>
    <s v=""/>
    <s v="Soluciones en Limpieza Pelayo Cuevas S.A. de C.V:"/>
    <s v="1292"/>
    <s v="SLP1409096C3"/>
    <s v="Calle"/>
    <s v="Jose Guadalupe Montenegro"/>
    <s v="2313"/>
    <s v=""/>
    <s v="Colonia"/>
    <s v="Obrera Centro"/>
    <s v="39"/>
    <s v="Guadalajara"/>
    <s v="39"/>
    <s v="Guadalajara"/>
    <s v="14"/>
    <s v="Jalisco"/>
    <s v="4414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1/08JDE/2024"/>
    <s v="01/07/2024"/>
    <s v="01/07/2024"/>
    <s v="31/12/2024"/>
    <n v="252000"/>
    <n v="292320"/>
    <s v=""/>
    <s v=""/>
    <s v="Moneda Nacional"/>
    <s v=""/>
    <x v="1"/>
    <s v="Servicio de limpieza en MAC 140853"/>
    <s v=""/>
    <s v="01/07/2024"/>
    <s v="31/12/2024"/>
    <s v="http://transparencia.ine.mx/sistemaot/cargaMasiva/Articulo70/2025/Formato28//JD08-JAL/tml1/contrato5.pdf"/>
    <s v=""/>
    <s v="1292"/>
    <x v="0"/>
    <s v="Recursos federales"/>
    <s v="Presupuesto de Egresos de la federación"/>
    <s v=""/>
    <s v=""/>
    <s v=""/>
    <s v=""/>
    <s v=""/>
    <s v="Si"/>
    <s v="1292"/>
    <s v="Recepción de los servicios requeridos de acuerdo a las condiciones del anexo técnico"/>
    <s v=""/>
    <s v=""/>
    <s v=""/>
    <s v=""/>
    <s v="http://transparencia.ine.mx/sistemaot/cargaMasiva/Articulo70/2025/Formato28//JD08-JAL/tml1/factura5.pdf"/>
    <s v="JUNTA DISTRITAL EJECUTIVA NO.08 DE JALISCO - GUADALAJARA"/>
    <s v="31/03/2025"/>
    <m/>
    <x v="0"/>
    <x v="0"/>
  </r>
  <r>
    <s v="2025"/>
    <s v="01/01/2025"/>
    <s v="31/03/2025"/>
    <x v="0"/>
    <x v="1"/>
    <x v="0"/>
    <s v="2185938, 2203783"/>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6.pdf"/>
    <s v="1293"/>
    <s v=""/>
    <s v=""/>
    <s v="Servicio de vigilancia en Mac 140854 meses de enero y febrero"/>
    <s v="1293"/>
    <s v=""/>
    <s v="1293"/>
    <s v="1293"/>
    <s v=""/>
    <s v=""/>
    <s v=""/>
    <s v=""/>
    <s v=""/>
    <s v=""/>
    <s v=""/>
    <s v=""/>
    <s v="Avance Topali S. de R.L. de C.V."/>
    <s v="1293"/>
    <s v="ATO180925K69"/>
    <s v="Calle"/>
    <s v="Bernardo de Valbuena"/>
    <s v="336"/>
    <s v=""/>
    <s v="Colonia"/>
    <s v="Ladrón de Guevara"/>
    <s v="39"/>
    <s v="Guadalajara"/>
    <s v="39"/>
    <s v="Guadalajara"/>
    <s v="14"/>
    <s v="Jalisco"/>
    <s v="4460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13/08JDE/2024"/>
    <s v="01/08/2024"/>
    <s v="01/08/2024"/>
    <s v="31/12/2024"/>
    <n v="78000"/>
    <n v="90480"/>
    <s v=""/>
    <s v=""/>
    <s v="Moneda Nacional"/>
    <s v=""/>
    <x v="1"/>
    <s v="Servicio de vigilancia en MAC 140854"/>
    <s v=""/>
    <s v="01/08/2024"/>
    <s v="31/12/2024"/>
    <s v="http://transparencia.ine.mx/sistemaot/cargaMasiva/Articulo70/2025/Formato28//JD08-JAL/tml1/contrato6.pdf"/>
    <s v=""/>
    <s v="1293"/>
    <x v="0"/>
    <s v="Recursos federales"/>
    <s v="Presupuesto de Egresos de la federación"/>
    <s v=""/>
    <s v=""/>
    <s v=""/>
    <s v=""/>
    <s v=""/>
    <s v="Si"/>
    <s v="1293"/>
    <s v="Recepción de los servicios requeridos de acuerdo a las condiciones del anexo técnico"/>
    <s v=""/>
    <s v=""/>
    <s v=""/>
    <s v=""/>
    <s v="http://transparencia.ine.mx/sistemaot/cargaMasiva/Articulo70/2025/Formato28//JD08-JAL/tml1/factura6.pdf"/>
    <s v="JUNTA DISTRITAL EJECUTIVA NO.08 DE JALISCO - GUADALAJARA"/>
    <s v="31/03/2025"/>
    <m/>
    <x v="0"/>
    <x v="0"/>
  </r>
  <r>
    <s v="2025"/>
    <s v="01/01/2025"/>
    <s v="31/03/2025"/>
    <x v="0"/>
    <x v="0"/>
    <x v="0"/>
    <s v="2185942, 2203537"/>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08-JAL/tml1/autorizacion7.pdf"/>
    <s v="1294"/>
    <s v=""/>
    <s v=""/>
    <s v="Servicio de renta en inmueble que ocupa la Junta Distrital meses de enero y febrero"/>
    <s v="1294"/>
    <s v=""/>
    <s v="1294"/>
    <s v="1294"/>
    <s v=""/>
    <s v=""/>
    <s v=""/>
    <s v=""/>
    <s v="Jorge Carlo"/>
    <s v="Garibaldi"/>
    <s v="Blake"/>
    <s v="Hombre"/>
    <s v=""/>
    <s v="1294"/>
    <s v="GABJ760522DBA"/>
    <s v="Calle"/>
    <s v="5 de mayo"/>
    <s v="200"/>
    <s v=""/>
    <s v="Colonia"/>
    <s v="Ampliacion Unidad Nacional"/>
    <s v="9"/>
    <s v="Ciudad Madero"/>
    <s v="9"/>
    <s v="Ciudad Madero"/>
    <s v="28"/>
    <s v="Tamaulipas"/>
    <s v="89510"/>
    <s v=""/>
    <s v=""/>
    <s v=""/>
    <s v=""/>
    <s v="Por cumplir con los requerimientos, las condiciones legales, técnicas y económicas y presentar una propuesta económica solvente que garantiza satisfactoriamente el cumplimiento de las obligaciones respectivas."/>
    <s v="JUNTA DISTRITAL EJECUTIVA NO.08 DE JALISCO - GUADALAJARA"/>
    <s v="JUNTA DISTRITAL EJECUTIVA NO.08 DE JALISCO - GUADALAJARA"/>
    <s v="JUNTA DISTRITAL EJECUTIVA NO.08 DE JALISCO - GUADALAJARA"/>
    <s v="INE/09/08JDE/2023"/>
    <s v="01/12/2023"/>
    <s v="01/12/2023"/>
    <s v="30/11/2027"/>
    <n v="4752000"/>
    <n v="5512320"/>
    <s v=""/>
    <s v=""/>
    <s v="Moneda Nacional"/>
    <s v=""/>
    <x v="1"/>
    <s v="Servicio de renta en Junta Distrital"/>
    <s v=""/>
    <s v="01/12/2023"/>
    <s v="30/11/2027"/>
    <s v="http://transparencia.ine.mx/sistemaot/cargaMasiva/Articulo70/2025/Formato28//JD08-JAL/tml1/contrato7.pdf"/>
    <s v=""/>
    <s v="1294"/>
    <x v="0"/>
    <s v="Recursos federales"/>
    <s v="Presupuesto de Egresos de la federación"/>
    <s v=""/>
    <s v=""/>
    <s v=""/>
    <s v=""/>
    <s v=""/>
    <s v="No"/>
    <s v="1294"/>
    <s v="Recepción de los servicios requeridos de acuerdo a las condiciones del anexo técnico"/>
    <s v=""/>
    <s v=""/>
    <s v=""/>
    <s v=""/>
    <s v="http://transparencia.ine.mx/sistemaot/cargaMasiva/Articulo70/2025/Formato28//JD08-JAL/tml1/factura7.pdf"/>
    <s v="JUNTA DISTRITAL EJECUTIVA NO.08 DE JALISCO - GUADALAJARA"/>
    <s v="31/03/2025"/>
    <m/>
    <x v="0"/>
    <x v="0"/>
  </r>
  <r>
    <s v="2025"/>
    <s v="01/01/2025"/>
    <s v="31/03/2025"/>
    <x v="0"/>
    <x v="1"/>
    <x v="0"/>
    <s v="CTRO-INE/JLE/03/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pdf"/>
    <s v="1295"/>
    <s v=""/>
    <s v=""/>
    <s v="Servicio de jardineria correspondiente al mes de enero 2025 para la Junta Local Ejecutiva."/>
    <s v="1295"/>
    <s v=""/>
    <s v="1295"/>
    <s v="1295"/>
    <s v=""/>
    <s v=""/>
    <s v=""/>
    <s v=""/>
    <s v="Diana Catalina"/>
    <s v="Torres"/>
    <s v="Cámara"/>
    <s v="Mujer"/>
    <s v=""/>
    <s v="1295"/>
    <s v="TOCD640420LJ4"/>
    <s v="Calle"/>
    <s v="37"/>
    <s v="49"/>
    <s v=""/>
    <s v="Colonia"/>
    <s v="Las águilas chuburná"/>
    <s v="1"/>
    <s v="Mérida"/>
    <s v="50"/>
    <s v="Mérida"/>
    <s v="31"/>
    <s v="Yucatán"/>
    <s v="97207"/>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03/2024"/>
    <s v="22/02/2024"/>
    <s v="01/03/2024"/>
    <s v="31/12/2024"/>
    <n v="25000"/>
    <n v="29000"/>
    <s v=""/>
    <s v=""/>
    <s v="Moneda Nacional"/>
    <s v=""/>
    <x v="1"/>
    <s v="Proporcionar el servicio de mantenimiento a áreas verdes del inmueble que ocupa la Junta Local Ejecutiva en el estado de Yucatán, propiedad del Instituto Nacional Electoral, sita en calle veintinueve número noventa y cuatro por dieciocho y veinte de la colonia México, de esta ciudad de Mérida, Yucatán."/>
    <s v=""/>
    <s v="01/03/2024"/>
    <s v="31/12/2024"/>
    <s v="http://transparencia.ine.mx/sistemaot/cargaMasiva/Articulo70/2025/Formato28//JL-YUC/tml1/contrato1.pdf"/>
    <s v=""/>
    <s v="1295"/>
    <x v="0"/>
    <s v="Recursos federales"/>
    <s v="Presupuesto de Egresos de la federación"/>
    <s v=""/>
    <s v=""/>
    <s v=""/>
    <s v=""/>
    <s v=""/>
    <s v="Si"/>
    <s v="1295"/>
    <s v=""/>
    <s v=""/>
    <s v=""/>
    <s v=""/>
    <s v=""/>
    <s v="http://transparencia.ine.mx/sistemaot/cargaMasiva/Articulo70/2025/Formato28//JL-YUC/tml1/factura1.pdf"/>
    <s v="JUNTA LOCAL EJECUTIVA DE YUCATAN"/>
    <s v="31/03/2025"/>
    <m/>
    <x v="31"/>
    <x v="1"/>
  </r>
  <r>
    <s v="2025"/>
    <s v="01/01/2025"/>
    <s v="31/03/2025"/>
    <x v="0"/>
    <x v="1"/>
    <x v="0"/>
    <s v="CTRO-INE/JLE/YUC/01/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pdf"/>
    <s v="1296"/>
    <s v=""/>
    <s v=""/>
    <s v="Servicio de mantenimiento preventivo al elevador ubicado en la Junta Local Ejecutiva correspondiente al periodo de enero 2025."/>
    <s v="1296"/>
    <s v=""/>
    <s v="1296"/>
    <s v="1296"/>
    <s v=""/>
    <s v=""/>
    <s v=""/>
    <s v=""/>
    <s v=""/>
    <s v=""/>
    <s v=""/>
    <s v=""/>
    <s v="Elevadores Schindler, S.A. de C.V."/>
    <s v="1296"/>
    <s v="ESC8911081Q8"/>
    <s v="Calle"/>
    <s v="Camino a San Mateo"/>
    <s v="2"/>
    <s v=""/>
    <s v="Colonia"/>
    <s v="Fraccionamiento Anexo Jardines de San Mateo"/>
    <s v="1"/>
    <s v="Naucalpán de Juárez"/>
    <s v="57"/>
    <s v="Naucalpán de Juárez"/>
    <s v="15"/>
    <s v="Ciudad de México"/>
    <s v="532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YUC/01/2024"/>
    <s v="22/02/2024"/>
    <s v="01/03/2024"/>
    <s v="31/12/2024"/>
    <n v="34908.699999999997"/>
    <n v="40494.089999999997"/>
    <s v=""/>
    <s v=""/>
    <s v="Moneda Nacional"/>
    <s v=""/>
    <x v="1"/>
    <s v="Servicio de manatenimiento preventivo al elevador de la Junta Local Ejecutiva."/>
    <s v=""/>
    <s v="01/03/2024"/>
    <s v="31/12/2024"/>
    <s v="http://transparencia.ine.mx/sistemaot/cargaMasiva/Articulo70/2025/Formato28//JL-YUC/tml1/contrato2.pdf"/>
    <s v=""/>
    <s v="1296"/>
    <x v="0"/>
    <s v="Recursos federales"/>
    <s v="Presupuesto de Egresos de la federación"/>
    <s v=""/>
    <s v=""/>
    <s v=""/>
    <s v=""/>
    <s v=""/>
    <s v="Si"/>
    <s v="1296"/>
    <s v=""/>
    <s v=""/>
    <s v=""/>
    <s v=""/>
    <s v=""/>
    <s v="http://transparencia.ine.mx/sistemaot/cargaMasiva/Articulo70/2025/Formato28//JL-YUC/tml1/factura2.pdf"/>
    <s v="JUNTA LOCAL EJECUTIVA DE YUCATAN"/>
    <s v="31/03/2025"/>
    <m/>
    <x v="31"/>
    <x v="1"/>
  </r>
  <r>
    <s v="2025"/>
    <s v="01/01/2025"/>
    <s v="31/03/2025"/>
    <x v="0"/>
    <x v="1"/>
    <x v="0"/>
    <s v="CTRO-INE/JLE/YUC/04/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3.pdf"/>
    <s v="1297"/>
    <s v=""/>
    <s v=""/>
    <s v="Servicio de fotocopiado, impresión y escaneo correspondiente al mes de enero del 2025."/>
    <s v="1297"/>
    <s v=""/>
    <s v="1297"/>
    <s v="1297"/>
    <s v=""/>
    <s v=""/>
    <s v=""/>
    <s v=""/>
    <s v=""/>
    <s v=""/>
    <s v=""/>
    <s v=""/>
    <s v="Copiers S.A. de C.V."/>
    <s v="1297"/>
    <s v="COP0103069A8"/>
    <s v="Calle"/>
    <s v="59"/>
    <s v="390"/>
    <s v=""/>
    <s v="Colonia"/>
    <s v="Centro"/>
    <s v="1"/>
    <s v="Mérida"/>
    <s v="50"/>
    <s v="Mérida"/>
    <s v="31"/>
    <s v="Yucatán"/>
    <s v="9700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YUC/04/2024"/>
    <s v="22/02/2024"/>
    <s v="01/03/2024"/>
    <s v="31/12/2024"/>
    <s v=""/>
    <s v=""/>
    <s v="10000.00"/>
    <s v="35000.00"/>
    <s v="Moneda Nacional"/>
    <s v=""/>
    <x v="1"/>
    <s v="Servicio de fotocopiado para la Junta local Ejecutiva."/>
    <s v=""/>
    <s v="01/03/2024"/>
    <s v="31/12/2024"/>
    <s v="http://transparencia.ine.mx/sistemaot/cargaMasiva/Articulo70/2025/Formato28//JL-YUC/tml1/contrato3.pdf"/>
    <s v=""/>
    <s v="1297"/>
    <x v="0"/>
    <s v="Recursos federales"/>
    <s v="Presupuesto de Egresos de la federación"/>
    <s v=""/>
    <s v=""/>
    <s v=""/>
    <s v=""/>
    <s v=""/>
    <s v="Si"/>
    <s v="1297"/>
    <s v=""/>
    <s v=""/>
    <s v=""/>
    <s v=""/>
    <s v=""/>
    <s v="http://transparencia.ine.mx/sistemaot/cargaMasiva/Articulo70/2025/Formato28//JL-YUC/tml1/factura3.pdf"/>
    <s v="JUNTA LOCAL EJECUTIVA DE YUCATAN"/>
    <s v="31/03/2025"/>
    <m/>
    <x v="31"/>
    <x v="1"/>
  </r>
  <r>
    <s v="2025"/>
    <s v="01/01/2025"/>
    <s v="31/03/2025"/>
    <x v="0"/>
    <x v="1"/>
    <x v="0"/>
    <s v="CTRO-INE/JLE/05/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4.pdf"/>
    <s v="1298"/>
    <s v=""/>
    <s v=""/>
    <s v="Servicio de fotocopiado para la Junta Local Ejecutiva."/>
    <s v="1298"/>
    <s v=""/>
    <s v="1298"/>
    <s v="1298"/>
    <s v=""/>
    <s v=""/>
    <s v=""/>
    <s v=""/>
    <s v=""/>
    <s v=""/>
    <s v=""/>
    <s v=""/>
    <s v="Exi Yucatán S.A. de C.V."/>
    <s v="1298"/>
    <s v="EYU080117S22"/>
    <s v="Calle"/>
    <s v="60"/>
    <s v="320"/>
    <s v=""/>
    <s v="Colonia"/>
    <s v="Alcala Martin"/>
    <s v="1"/>
    <s v="Mérida"/>
    <s v="50"/>
    <s v="Mérida"/>
    <s v="31"/>
    <s v="Yucatán"/>
    <s v="9705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05/2024"/>
    <s v="22/02/2024"/>
    <s v="01/03/2024"/>
    <s v="31/12/2024"/>
    <s v=""/>
    <s v=""/>
    <s v="10000.00"/>
    <s v="35000.00"/>
    <s v="Moneda Nacional"/>
    <s v=""/>
    <x v="1"/>
    <s v="Servicio de fotocopiado para la Junta local Ejecutiva."/>
    <s v=""/>
    <s v="01/03/2024"/>
    <s v="31/12/2024"/>
    <s v="http://transparencia.ine.mx/sistemaot/cargaMasiva/Articulo70/2025/Formato28//JL-YUC/tml1/contrato4.pdf"/>
    <s v=""/>
    <s v="1298"/>
    <x v="0"/>
    <s v="Recursos federales"/>
    <s v="Presupuesto de Egresos de la federación"/>
    <s v=""/>
    <s v=""/>
    <s v=""/>
    <s v=""/>
    <s v=""/>
    <s v="Si"/>
    <s v="1298"/>
    <s v=""/>
    <s v=""/>
    <s v=""/>
    <s v=""/>
    <s v=""/>
    <s v="http://transparencia.ine.mx/sistemaot/cargaMasiva/Articulo70/2025/Formato28//JL-YUC/tml1/factura4.pdf"/>
    <s v="JUNTA LOCAL EJECUTIVA DE YUCATAN"/>
    <s v="31/03/2025"/>
    <m/>
    <x v="31"/>
    <x v="1"/>
  </r>
  <r>
    <s v="2025"/>
    <s v="01/01/2025"/>
    <s v="31/03/2025"/>
    <x v="0"/>
    <x v="1"/>
    <x v="0"/>
    <s v="CTRO-INE/JLE/YUC/02/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5.pdf"/>
    <s v="1299"/>
    <s v=""/>
    <s v=""/>
    <s v="Servicio de mantenimiento al montacargas de la Junta Local Ejecutiva."/>
    <s v="1299"/>
    <s v=""/>
    <s v="1299"/>
    <s v="1299"/>
    <s v=""/>
    <s v=""/>
    <s v=""/>
    <s v=""/>
    <s v=""/>
    <s v=""/>
    <s v=""/>
    <s v=""/>
    <s v="TK Elevadores Mexico S.A. de C.V."/>
    <s v="1299"/>
    <s v="TEL940531FV9"/>
    <s v="Calle"/>
    <s v="General Méndez"/>
    <s v="19"/>
    <s v=""/>
    <s v="Colonia"/>
    <s v="Ampliación Daniel Garza"/>
    <s v="1"/>
    <s v="Miguel Hidalgo"/>
    <s v="16"/>
    <s v="Miguel Hidalgo"/>
    <s v="9"/>
    <s v="Ciudad de México"/>
    <s v="118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YUC/02/2024"/>
    <s v="22/02/2024"/>
    <s v="01/03/2024"/>
    <s v="31/12/2024"/>
    <n v="34819"/>
    <n v="40390.04"/>
    <s v=""/>
    <s v=""/>
    <s v="Moneda Nacional"/>
    <s v=""/>
    <x v="1"/>
    <s v="Contratación del servicio mensual por el periodo de marzo a diciembre de 2024, el proveedor se compromete a realizar el mantenimiento preventivo al montacarga ubicado en el inmueble de la Junta Local Ejecutiva del  Instituto Nacional Electoral, ubicado en calle veintinueve número noventa y cuatro por dieciocho y veinte, colonia México, código postal nueve, siete, uno, dos, cinco; Mérida, Yucatán."/>
    <s v=""/>
    <s v="01/03/2024"/>
    <s v="31/12/2024"/>
    <s v="http://transparencia.ine.mx/sistemaot/cargaMasiva/Articulo70/2025/Formato28//JL-YUC/tml1/contrato5.pdf"/>
    <s v=""/>
    <s v="1299"/>
    <x v="0"/>
    <s v="Recursos federales"/>
    <s v="Presupuesto de Egresos de la federación"/>
    <s v=""/>
    <s v=""/>
    <s v=""/>
    <s v=""/>
    <s v=""/>
    <s v="Si"/>
    <s v="1299"/>
    <s v=""/>
    <s v=""/>
    <s v=""/>
    <s v=""/>
    <s v=""/>
    <s v="http://transparencia.ine.mx/sistemaot/cargaMasiva/Articulo70/2025/Formato28//JL-YUC/tml1/factura5.pdf"/>
    <s v="JUNTA LOCAL EJECUTIVA DE YUCATAN"/>
    <s v="31/03/2025"/>
    <m/>
    <x v="31"/>
    <x v="1"/>
  </r>
  <r>
    <s v="2025"/>
    <s v="01/01/2025"/>
    <s v="31/03/2025"/>
    <x v="2"/>
    <x v="1"/>
    <x v="0"/>
    <s v="IA3-N-INE-YUC-JLE-01/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6.pdf"/>
    <s v="1300"/>
    <s v="http://transparencia.ine.mx/sistemaot/cargaMasiva/Articulo70/2025/Formato28//JL-YUC/tml1/convocatoria1.pdf"/>
    <s v="14/02/2024"/>
    <s v="Servicio de vigilancia para la Junta Local Ejecutiva correspondiente al mes de enero 2025."/>
    <s v="1300"/>
    <s v="16/02/2024"/>
    <s v="1300"/>
    <s v="1300"/>
    <s v="http://transparencia.ine.mx/sistemaot/cargaMasiva/Articulo70/2025/Formato28//JL-YUC/tml1/juntaaclaraciones1.pdf"/>
    <s v="http://transparencia.ine.mx/sistemaot/cargaMasiva/Articulo70/2025/Formato28//JL-YUC/tml1/actadepresentacionyapertura1.pdf"/>
    <s v="http://transparencia.ine.mx/sistemaot/cargaMasiva/Articulo70/2025/Formato28//JL-YUC/tml1/actadefallo1.pdf"/>
    <s v="http://transparencia.ine.mx/sistemaot/cargaMasiva/Articulo70/2025/Formato28//JL-YUC/tml1/actadefallo1.pdf"/>
    <s v=""/>
    <s v=""/>
    <s v=""/>
    <s v=""/>
    <s v="Ultralimpieza Peninsular S.A. de C.V."/>
    <s v="1300"/>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7/2024"/>
    <s v="13/03/2024"/>
    <s v="01/03/2024"/>
    <s v="31/12/2024"/>
    <n v="842400"/>
    <n v="977184"/>
    <s v=""/>
    <s v=""/>
    <s v="Moneda Nacional"/>
    <s v=""/>
    <x v="1"/>
    <s v="Contratación del servicio de vigilancia para el inmueble que ocupa la Junta Local Ejecutiva en Yucatán."/>
    <s v="126360.00"/>
    <s v="01/03/2024"/>
    <s v="31/12/2024"/>
    <s v="http://transparencia.ine.mx/sistemaot/cargaMasiva/Articulo70/2025/Formato28//JL-YUC/tml1/contrato6.pdf"/>
    <s v=""/>
    <s v="1300"/>
    <x v="0"/>
    <s v="Recursos federales"/>
    <s v="Presupuesto de Egresos de la federación"/>
    <s v=""/>
    <s v=""/>
    <s v=""/>
    <s v=""/>
    <s v=""/>
    <s v="Si"/>
    <s v="1300"/>
    <s v=""/>
    <s v=""/>
    <s v=""/>
    <s v=""/>
    <s v=""/>
    <s v="http://transparencia.ine.mx/sistemaot/cargaMasiva/Articulo70/2025/Formato28//JL-YUC/tml1/factura6.pdf"/>
    <s v="JUNTA LOCAL EJECUTIVA DE YUCATAN"/>
    <s v="31/03/2025"/>
    <m/>
    <x v="31"/>
    <x v="1"/>
  </r>
  <r>
    <s v="2025"/>
    <s v="01/01/2025"/>
    <s v="31/03/2025"/>
    <x v="2"/>
    <x v="1"/>
    <x v="0"/>
    <s v="IA3-N-INE-YUC-JLE-02/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7.pdf"/>
    <s v="1301"/>
    <s v="http://transparencia.ine.mx/sistemaot/cargaMasiva/Articulo70/2025/Formato28//JL-YUC/tml1/convocatoria2.pdf"/>
    <s v="14/02/2024"/>
    <s v="Servicio de limpieza para la Junta Local Ejecutiva correspondiente al mes de enero de 2025."/>
    <s v="1301"/>
    <s v="16/02/2024"/>
    <s v="1301"/>
    <s v="1301"/>
    <s v="http://transparencia.ine.mx/sistemaot/cargaMasiva/Articulo70/2025/Formato28//JL-YUC/tml1/juntaaclaraciones2.pdf"/>
    <s v="http://transparencia.ine.mx/sistemaot/cargaMasiva/Articulo70/2025/Formato28//JL-YUC/tml1/actadepresentacionyapertura2.pdf"/>
    <s v="http://transparencia.ine.mx/sistemaot/cargaMasiva/Articulo70/2025/Formato28//JL-YUC/tml1/actadefallo2.pdf"/>
    <s v="http://transparencia.ine.mx/sistemaot/cargaMasiva/Articulo70/2025/Formato28//JL-YUC/tml1/actadefallo2.pdf"/>
    <s v=""/>
    <s v=""/>
    <s v=""/>
    <s v=""/>
    <s v="Ultralimpieza Peninsular S.A. de C.V."/>
    <s v="1301"/>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8/2024"/>
    <s v="13/03/2024"/>
    <s v="01/03/2024"/>
    <s v="31/12/2024"/>
    <n v="720000"/>
    <n v="835200"/>
    <s v=""/>
    <s v=""/>
    <s v="Moneda Nacional"/>
    <s v=""/>
    <x v="1"/>
    <s v="Contratación del servicio de limpieza para el inmueble que ocupa la Junta Local Ejecutiva en Yucatán."/>
    <s v="108000.00"/>
    <s v="01/03/2024"/>
    <s v="31/12/2024"/>
    <s v="http://transparencia.ine.mx/sistemaot/cargaMasiva/Articulo70/2025/Formato28//JL-YUC/tml1/contrato7.pdf"/>
    <s v=""/>
    <s v="1301"/>
    <x v="0"/>
    <s v="Recursos federales"/>
    <s v="Presupuesto de Egresos de la federación"/>
    <s v=""/>
    <s v=""/>
    <s v=""/>
    <s v=""/>
    <s v=""/>
    <s v="Si"/>
    <s v="1301"/>
    <s v=""/>
    <s v=""/>
    <s v=""/>
    <s v=""/>
    <s v=""/>
    <s v="http://transparencia.ine.mx/sistemaot/cargaMasiva/Articulo70/2025/Formato28//JL-YUC/tml1/factura7.pdf"/>
    <s v="JUNTA LOCAL EJECUTIVA DE YUCATAN"/>
    <s v="31/03/2025"/>
    <m/>
    <x v="31"/>
    <x v="1"/>
  </r>
  <r>
    <s v="2025"/>
    <s v="01/01/2025"/>
    <s v="31/03/2025"/>
    <x v="0"/>
    <x v="1"/>
    <x v="0"/>
    <s v="CTRO-INE/JLE/YUC/01/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8.pdf"/>
    <s v="1302"/>
    <s v=""/>
    <s v=""/>
    <s v="Servicio de mantenimiento y conservación al elevador correspondiente al mes de febrero 2025."/>
    <s v="1302"/>
    <s v=""/>
    <s v="1302"/>
    <s v="1302"/>
    <s v=""/>
    <s v=""/>
    <s v=""/>
    <s v=""/>
    <s v=""/>
    <s v=""/>
    <s v=""/>
    <s v=""/>
    <s v="Elevadores Schindler, S.A. de C.V."/>
    <s v="1302"/>
    <s v="ESC8911081Q8"/>
    <s v="Calle"/>
    <s v="Camino a San Mateo"/>
    <s v="2"/>
    <s v=""/>
    <s v="Colonia"/>
    <s v="Fraccionamiento Anexo Jardines de San Mateo"/>
    <s v="1"/>
    <s v="Naucalpán de Juárez"/>
    <s v="57"/>
    <s v="Naucalpán de Juárez"/>
    <s v="15"/>
    <s v="Ciudad de México"/>
    <s v="532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YUC/01/2024"/>
    <s v="22/02/2024"/>
    <s v="01/03/2024"/>
    <s v="31/12/2024"/>
    <n v="34908.699999999997"/>
    <n v="40494.089999999997"/>
    <s v=""/>
    <s v=""/>
    <s v="Moneda Nacional"/>
    <s v=""/>
    <x v="1"/>
    <s v="Servicio de manatenimiento preventivo al elevador de la Junta Local Ejecutiva."/>
    <s v=""/>
    <s v="01/03/2024"/>
    <s v="31/12/2024"/>
    <s v="http://transparencia.ine.mx/sistemaot/cargaMasiva/Articulo70/2025/Formato28//JL-YUC/tml1/contrato2.pdf"/>
    <s v=""/>
    <s v="1302"/>
    <x v="0"/>
    <s v="Recursos federales"/>
    <s v="Presupuesto de Egresos de la federación"/>
    <s v=""/>
    <s v=""/>
    <s v=""/>
    <s v=""/>
    <s v=""/>
    <s v="Si"/>
    <s v="1302"/>
    <s v=""/>
    <s v=""/>
    <s v=""/>
    <s v=""/>
    <s v=""/>
    <s v="http://transparencia.ine.mx/sistemaot/cargaMasiva/Articulo70/2025/Formato28//JL-YUC/tml1/factura8.pdf"/>
    <s v="JUNTA LOCAL EJECUTIVA DE YUCATAN"/>
    <s v="31/03/2025"/>
    <m/>
    <x v="31"/>
    <x v="1"/>
  </r>
  <r>
    <s v="2025"/>
    <s v="01/01/2025"/>
    <s v="31/03/2025"/>
    <x v="2"/>
    <x v="1"/>
    <x v="0"/>
    <s v="IA3-N-INE-YUC-JLE-04/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9.pdf"/>
    <s v="1303"/>
    <s v="http://transparencia.ine.mx/sistemaot/cargaMasiva/Articulo70/2025/Formato28//JL-YUC/tml1/convocatoria3.pdf"/>
    <s v="01/04/2024"/>
    <s v="Servicio de mantenimiento preventivo al sistema de aire acondicionado correspondiente al primer bimestre del 2025 para la Junta Local Ejecutiva."/>
    <s v="1303"/>
    <s v="03/04/2024"/>
    <s v="1303"/>
    <s v="1303"/>
    <s v="http://transparencia.ine.mx/sistemaot/cargaMasiva/Articulo70/2025/Formato28//JL-YUC/tml1/juntaaclaraciones3.pdf"/>
    <s v="http://transparencia.ine.mx/sistemaot/cargaMasiva/Articulo70/2025/Formato28//JL-YUC/tml1/actadepresentacionyapertura3.pdf"/>
    <s v="http://transparencia.ine.mx/sistemaot/cargaMasiva/Articulo70/2025/Formato28//JL-YUC/tml1/actadefallo3.pdf"/>
    <s v="http://transparencia.ine.mx/sistemaot/cargaMasiva/Articulo70/2025/Formato28//JL-YUC/tml1/actadefallo3.pdf"/>
    <s v="Merly Oyuky"/>
    <s v="Dorantes"/>
    <s v="Carrillo"/>
    <s v="Mujer"/>
    <s v=""/>
    <s v="1303"/>
    <s v="DOCM850523UQ1"/>
    <s v="Calle"/>
    <s v="3"/>
    <s v="270"/>
    <s v=""/>
    <s v="Colonia"/>
    <s v="San Pedro Uxmal"/>
    <s v="1"/>
    <s v="Mérida"/>
    <s v="50"/>
    <s v="Mérida"/>
    <s v="31"/>
    <s v="Yucatán"/>
    <s v="97203"/>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10/2024"/>
    <s v="24/04/2024"/>
    <s v="17/04/2024"/>
    <s v="31/12/2024"/>
    <n v="792670.92"/>
    <n v="919498.27"/>
    <s v=""/>
    <s v=""/>
    <s v="Moneda Nacional"/>
    <s v=""/>
    <x v="1"/>
    <s v="Proporcionar el servicio de mantenimiento preventivo de aires acondicionados en el inmueble que ocupa la Junta Local Ejecutiva en el estado de Yucatán."/>
    <s v="119793.29"/>
    <s v="17/04/2024"/>
    <s v="31/12/2024"/>
    <s v="http://transparencia.ine.mx/sistemaot/cargaMasiva/Articulo70/2025/Formato28//JL-YUC/tml1/contrato8.pdf"/>
    <s v=""/>
    <s v="1303"/>
    <x v="0"/>
    <s v="Recursos federales"/>
    <s v="Presupuesto de Egresos de la federación"/>
    <s v=""/>
    <s v=""/>
    <s v=""/>
    <s v=""/>
    <s v=""/>
    <s v="Si"/>
    <s v="1303"/>
    <s v=""/>
    <s v=""/>
    <s v=""/>
    <s v=""/>
    <s v=""/>
    <s v="http://transparencia.ine.mx/sistemaot/cargaMasiva/Articulo70/2025/Formato28//JL-YUC/tml1/factura9.pdf"/>
    <s v="JUNTA LOCAL EJECUTIVA DE YUCATAN"/>
    <s v="31/03/2025"/>
    <m/>
    <x v="31"/>
    <x v="1"/>
  </r>
  <r>
    <s v="2025"/>
    <s v="01/01/2025"/>
    <s v="31/03/2025"/>
    <x v="0"/>
    <x v="1"/>
    <x v="0"/>
    <s v="CTRO-INE/JLE/03/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0.pdf"/>
    <s v="1304"/>
    <s v=""/>
    <s v=""/>
    <s v="Servicio de jardineria a las áreas verdes de la Junta Local Ejecutiva."/>
    <s v="1304"/>
    <s v=""/>
    <s v="1304"/>
    <s v="1304"/>
    <s v=""/>
    <s v=""/>
    <s v=""/>
    <s v=""/>
    <s v="Diana Catalina"/>
    <s v="Torres"/>
    <s v="Cámara"/>
    <s v="Mujer"/>
    <s v=""/>
    <s v="1304"/>
    <s v="TOCD640420LJ4"/>
    <s v="Calle"/>
    <s v="37"/>
    <s v="49"/>
    <s v=""/>
    <s v="Colonia"/>
    <s v="Las águilas chuburná"/>
    <s v="1"/>
    <s v="Mérida"/>
    <s v="50"/>
    <s v="Mérida"/>
    <s v="31"/>
    <s v="Yucatán"/>
    <s v="97207"/>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CTRO-INE/JLE/03/2024"/>
    <s v="22/02/2024"/>
    <s v="01/03/2024"/>
    <s v="31/12/2024"/>
    <n v="25000"/>
    <n v="29000"/>
    <s v=""/>
    <s v=""/>
    <s v="Moneda Nacional"/>
    <s v=""/>
    <x v="1"/>
    <s v="Proporcionar el servicio de mantenimiento a áreas verdes del inmueble que ocupa la Junta Local Ejecutiva en el estado de Yucatán, propiedad del Instituto Nacional Electoral, sita en calle veintinueve número noventa y cuatro por dieciocho y veinte de la colonia México, de esta ciudad de Mérida, Yucatán."/>
    <s v=""/>
    <s v="01/03/2024"/>
    <s v="31/12/2024"/>
    <s v="http://transparencia.ine.mx/sistemaot/cargaMasiva/Articulo70/2025/Formato28//JL-YUC/tml1/contrato1.pdf"/>
    <s v=""/>
    <s v="1304"/>
    <x v="0"/>
    <s v="Recursos federales"/>
    <s v="Presupuesto de Egresos de la federación"/>
    <s v=""/>
    <s v=""/>
    <s v=""/>
    <s v=""/>
    <s v=""/>
    <s v="Si"/>
    <s v="1304"/>
    <s v=""/>
    <s v=""/>
    <s v=""/>
    <s v=""/>
    <s v=""/>
    <s v="http://transparencia.ine.mx/sistemaot/cargaMasiva/Articulo70/2025/Formato28//JL-YUC/tml1/factura10.pdf"/>
    <s v="JUNTA LOCAL EJECUTIVA DE YUCATAN"/>
    <s v="31/03/2025"/>
    <m/>
    <x v="31"/>
    <x v="1"/>
  </r>
  <r>
    <s v="2025"/>
    <s v="01/01/2025"/>
    <s v="31/03/2025"/>
    <x v="0"/>
    <x v="1"/>
    <x v="0"/>
    <s v="CTRO-INE/JLE/YUC/02/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1.pdf"/>
    <s v="1305"/>
    <s v=""/>
    <s v=""/>
    <s v="Servicio de mantenimiento al montacargas correspondiente al mes de febrero de 2025."/>
    <s v="1305"/>
    <s v=""/>
    <s v="1305"/>
    <s v="1305"/>
    <s v=""/>
    <s v=""/>
    <s v=""/>
    <s v=""/>
    <s v=""/>
    <s v=""/>
    <s v=""/>
    <s v=""/>
    <s v="TK Elevadores Mexico S.A. de C.V."/>
    <s v="1305"/>
    <s v="TEL940531FV9"/>
    <s v="Calle"/>
    <s v="General Méndez"/>
    <s v="19"/>
    <s v=""/>
    <s v="Colonia"/>
    <s v="Ampliación Daniel Garza"/>
    <s v="1"/>
    <s v="Miguel Hidalgo"/>
    <s v="16"/>
    <s v="Miguel Hidalgo"/>
    <s v="9"/>
    <s v="Ciudad de México"/>
    <s v="11840"/>
    <s v=""/>
    <s v=""/>
    <s v=""/>
    <s v=""/>
    <s v="En virtud de haber sido la únic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YUC/02/2024"/>
    <s v="22/02/2024"/>
    <s v="01/03/2024"/>
    <s v="31/12/2024"/>
    <n v="34819"/>
    <n v="40390.04"/>
    <s v=""/>
    <s v=""/>
    <s v="Moneda Nacional"/>
    <s v=""/>
    <x v="1"/>
    <s v="Contratación del servicio mensual por el periodo de marzo a diciembre de 2024, el proveedor se compromete a realizar el mantenimiento preventivo al montacarga ubicado en el inmueble de la Junta Local Ejecutiva del  Instituto Nacional Electoral, ubicado en calle veintinueve número noventa y cuatro por dieciocho y veinte, colonia México, código postal nueve, siete, uno, dos, cinco; Mérida, Yucatán."/>
    <s v=""/>
    <s v="01/03/2024"/>
    <s v="31/12/2024"/>
    <s v="http://transparencia.ine.mx/sistemaot/cargaMasiva/Articulo70/2025/Formato28//JL-YUC/tml1/contrato5.pdf"/>
    <s v=""/>
    <s v="1305"/>
    <x v="0"/>
    <s v="Recursos federales"/>
    <s v="Presupuesto de Egresos de la federación"/>
    <s v=""/>
    <s v=""/>
    <s v=""/>
    <s v=""/>
    <s v=""/>
    <s v="Si"/>
    <s v="1305"/>
    <s v=""/>
    <s v=""/>
    <s v=""/>
    <s v=""/>
    <s v=""/>
    <s v="http://transparencia.ine.mx/sistemaot/cargaMasiva/Articulo70/2025/Formato28//JL-YUC/tml1/factura11.pdf"/>
    <s v="JUNTA LOCAL EJECUTIVA DE YUCATAN"/>
    <s v="31/03/2025"/>
    <m/>
    <x v="31"/>
    <x v="1"/>
  </r>
  <r>
    <s v="2025"/>
    <s v="01/01/2025"/>
    <s v="31/03/2025"/>
    <x v="0"/>
    <x v="1"/>
    <x v="0"/>
    <s v="CTRO-INE/JLE/05/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2.pdf"/>
    <s v="1306"/>
    <s v=""/>
    <s v=""/>
    <s v="Servicio de copiado, impresión, fotocopiado y escaneo del mes de febrero para la Junta Local Ejecutiva."/>
    <s v="1306"/>
    <s v=""/>
    <s v="1306"/>
    <s v="1306"/>
    <s v=""/>
    <s v=""/>
    <s v=""/>
    <s v=""/>
    <s v=""/>
    <s v=""/>
    <s v=""/>
    <s v=""/>
    <s v="Exi Yucatán S.A. de C.V."/>
    <s v="1306"/>
    <s v="EYU080117S22"/>
    <s v="Calle"/>
    <s v="60"/>
    <s v="320"/>
    <s v=""/>
    <s v="Colonia"/>
    <s v="Alcala Martin"/>
    <s v="1"/>
    <s v="Mérida"/>
    <s v="50"/>
    <s v="Mérida"/>
    <s v="31"/>
    <s v="Yucatán"/>
    <s v="9705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05/2024"/>
    <s v="22/02/2024"/>
    <s v="01/03/2024"/>
    <s v="31/12/2024"/>
    <s v=""/>
    <s v=""/>
    <s v="10000.00"/>
    <s v="35000.00"/>
    <s v="Moneda Nacional"/>
    <s v=""/>
    <x v="1"/>
    <s v="Servicio de fotocopiado para la Junta local Ejecutiva."/>
    <s v=""/>
    <s v="01/03/2024"/>
    <s v="31/12/2024"/>
    <s v="http://transparencia.ine.mx/sistemaot/cargaMasiva/Articulo70/2025/Formato28//JL-YUC/tml1/contrato4.pdf"/>
    <s v=""/>
    <s v="1306"/>
    <x v="0"/>
    <s v="Recursos federales"/>
    <s v="Presupuesto de Egresos de la federación"/>
    <s v=""/>
    <s v=""/>
    <s v=""/>
    <s v=""/>
    <s v=""/>
    <s v="Si"/>
    <s v="1306"/>
    <s v=""/>
    <s v=""/>
    <s v=""/>
    <s v=""/>
    <s v=""/>
    <s v="http://transparencia.ine.mx/sistemaot/cargaMasiva/Articulo70/2025/Formato28//JL-YUC/tml1/factura12.pdf"/>
    <s v="JUNTA LOCAL EJECUTIVA DE YUCATAN"/>
    <s v="31/03/2025"/>
    <m/>
    <x v="31"/>
    <x v="1"/>
  </r>
  <r>
    <s v="2025"/>
    <s v="01/01/2025"/>
    <s v="31/03/2025"/>
    <x v="0"/>
    <x v="2"/>
    <x v="0"/>
    <s v="2025020053"/>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3.pdf"/>
    <s v="1307"/>
    <s v=""/>
    <s v=""/>
    <s v="Compra de gasolina para dispersar en monederos electronicos y uso en los vehiculos oficiales de la Junta Local Ejecutiva."/>
    <s v="1307"/>
    <s v=""/>
    <s v="1307"/>
    <s v="1307"/>
    <s v=""/>
    <s v=""/>
    <s v=""/>
    <s v=""/>
    <s v=""/>
    <s v=""/>
    <s v=""/>
    <s v=""/>
    <s v="Pluxee Mexico, S.A. de C.V."/>
    <s v="1307"/>
    <s v="PME811211B20"/>
    <s v="Boulevard"/>
    <s v="Miguel de Cervantes Saavedra"/>
    <s v="251"/>
    <s v=""/>
    <s v="Colonia"/>
    <s v="Granada"/>
    <s v="1"/>
    <s v="Miguel Hidalgo"/>
    <s v="16"/>
    <s v="Miguel Hidalgo"/>
    <s v="9"/>
    <s v="Ciudad de México"/>
    <s v="1152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53"/>
    <s v="18/02/2025"/>
    <s v="18/02/2025"/>
    <s v="18/02/2025"/>
    <n v="48000"/>
    <n v="49113.599999999999"/>
    <s v=""/>
    <s v=""/>
    <s v="Moneda Nacional"/>
    <s v=""/>
    <x v="1"/>
    <s v="Compra de gasolina para dispersar en monederos electrónicos y uso en los vehículos oficiales."/>
    <s v=""/>
    <s v="18/02/2025"/>
    <s v="18/02/2025"/>
    <s v="http://transparencia.ine.mx/sistemaot/cargaMasiva/Articulo70/2025/Formato28//JL-YUC/tml1/2025020053.pdf"/>
    <s v=""/>
    <s v="1307"/>
    <x v="0"/>
    <s v="Recursos federales"/>
    <s v="Presupuesto de Egresos de la federación"/>
    <s v=""/>
    <s v=""/>
    <s v=""/>
    <s v=""/>
    <s v=""/>
    <s v="No"/>
    <s v="1307"/>
    <s v=""/>
    <s v=""/>
    <s v=""/>
    <s v=""/>
    <s v=""/>
    <s v="http://transparencia.ine.mx/sistemaot/cargaMasiva/Articulo70/2025/Formato28//JL-YUC/tml1/factura13.pdf"/>
    <s v="JUNTA LOCAL EJECUTIVA DE YUCATAN"/>
    <s v="31/03/2025"/>
    <m/>
    <x v="31"/>
    <x v="1"/>
  </r>
  <r>
    <s v="2025"/>
    <s v="01/01/2025"/>
    <s v="31/03/2025"/>
    <x v="0"/>
    <x v="1"/>
    <x v="0"/>
    <s v="CTRO-INE/JLE/YUC/04/2024"/>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4.pdf"/>
    <s v="1308"/>
    <s v=""/>
    <s v=""/>
    <s v="Servicio de copiado, impresión, fotocopiado y escaneo correspondiente al mes de febrero en la Junta Local Ejecutiva."/>
    <s v="1308"/>
    <s v=""/>
    <s v="1308"/>
    <s v="1308"/>
    <s v=""/>
    <s v=""/>
    <s v=""/>
    <s v=""/>
    <s v=""/>
    <s v=""/>
    <s v=""/>
    <s v=""/>
    <s v="Copiers S.A. de C.V."/>
    <s v="1308"/>
    <s v="COP0103069A8"/>
    <s v="Calle"/>
    <s v="59"/>
    <s v="390"/>
    <s v=""/>
    <s v="Colonia"/>
    <s v="Centro"/>
    <s v="1"/>
    <s v="Mérida"/>
    <s v="50"/>
    <s v="Mérida"/>
    <s v="31"/>
    <s v="Yucatán"/>
    <s v="9700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CTRO-INE/JLE/YUC/04/2024"/>
    <s v="22/02/2024"/>
    <s v="01/03/2024"/>
    <s v="31/12/2024"/>
    <s v=""/>
    <s v=""/>
    <s v="10000.00"/>
    <s v="35000.00"/>
    <s v="Moneda Nacional"/>
    <s v=""/>
    <x v="1"/>
    <s v="Servicio de fotocopiado para la Junta local Ejecutiva."/>
    <s v=""/>
    <s v="01/03/2024"/>
    <s v="31/12/2024"/>
    <s v="http://transparencia.ine.mx/sistemaot/cargaMasiva/Articulo70/2025/Formato28//JL-YUC/tml1/contrato3.pdf"/>
    <s v=""/>
    <s v="1308"/>
    <x v="0"/>
    <s v="Recursos federales"/>
    <s v="Presupuesto de Egresos de la federación"/>
    <s v=""/>
    <s v=""/>
    <s v=""/>
    <s v=""/>
    <s v=""/>
    <s v="Si"/>
    <s v="1308"/>
    <s v=""/>
    <s v=""/>
    <s v=""/>
    <s v=""/>
    <s v=""/>
    <s v="http://transparencia.ine.mx/sistemaot/cargaMasiva/Articulo70/2025/Formato28//JL-YUC/tml1/factura14.pdf"/>
    <s v="JUNTA LOCAL EJECUTIVA DE YUCATAN"/>
    <s v="31/03/2025"/>
    <m/>
    <x v="31"/>
    <x v="1"/>
  </r>
  <r>
    <s v="2025"/>
    <s v="01/01/2025"/>
    <s v="31/03/2025"/>
    <x v="0"/>
    <x v="1"/>
    <x v="0"/>
    <s v="2025020057"/>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5.pdf"/>
    <s v="1309"/>
    <s v=""/>
    <s v=""/>
    <s v="Servicio de mantenimiento preventivo a la planta generadora de emergencia de esta Junta Local Ejecutiva correspondiente al mes dde febrero"/>
    <s v="1309"/>
    <s v=""/>
    <s v="1309"/>
    <s v="1309"/>
    <s v=""/>
    <s v=""/>
    <s v=""/>
    <s v=""/>
    <s v=""/>
    <s v=""/>
    <s v=""/>
    <s v=""/>
    <s v="Distribuidora Megamak, S.A. de C.V."/>
    <s v="1309"/>
    <s v="DME870724367"/>
    <s v="Calle"/>
    <s v="81"/>
    <s v="645"/>
    <s v=""/>
    <s v="Colonia"/>
    <s v="Nueva Sambula"/>
    <s v="1"/>
    <s v="Mérida"/>
    <s v="50"/>
    <s v="Mérida"/>
    <s v="31"/>
    <s v="Yucatán"/>
    <s v="9725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57"/>
    <s v="25/02/2025"/>
    <s v="25/02/2025"/>
    <s v="25/02/2025"/>
    <n v="37482.5"/>
    <n v="43479.7"/>
    <s v=""/>
    <s v=""/>
    <s v="Moneda Nacional"/>
    <s v=""/>
    <x v="1"/>
    <s v="Servicio de mantenmiento preventivo a la planta de emergencia de esta Junta Local Ejecutiva correspondiente al mes de febrero."/>
    <s v=""/>
    <s v="25/02/2025"/>
    <s v="25/02/2025"/>
    <s v="http://transparencia.ine.mx/sistemaot/cargaMasiva/Articulo70/2025/Formato28//JL-YUC/tml1/2025020057.pdf"/>
    <s v=""/>
    <s v="1309"/>
    <x v="0"/>
    <s v="Recursos federales"/>
    <s v="Presupuesto de Egresos de la federación"/>
    <s v=""/>
    <s v=""/>
    <s v=""/>
    <s v=""/>
    <s v=""/>
    <s v="No"/>
    <s v="1309"/>
    <s v=""/>
    <s v=""/>
    <s v=""/>
    <s v=""/>
    <s v=""/>
    <s v="http://transparencia.ine.mx/sistemaot/cargaMasiva/Articulo70/2025/Formato28//JL-YUC/tml1/factura15.pdf"/>
    <s v="JUNTA LOCAL EJECUTIVA DE YUCATAN"/>
    <s v="31/03/2025"/>
    <m/>
    <x v="31"/>
    <x v="1"/>
  </r>
  <r>
    <s v="2025"/>
    <s v="01/01/2025"/>
    <s v="31/03/2025"/>
    <x v="2"/>
    <x v="1"/>
    <x v="0"/>
    <s v="IA3-N-INE-YUC-JLE-01/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16.pdf"/>
    <s v="1310"/>
    <s v="http://transparencia.ine.mx/sistemaot/cargaMasiva/Articulo70/2025/Formato28//JL-YUC/tml1/convocatoria1.pdf"/>
    <s v="14/02/2024"/>
    <s v="Servicio de vigilancia para la Junta Local Ejecutiva correspondiente al mes de febrero 2025."/>
    <s v="1310"/>
    <s v="16/02/2024"/>
    <s v="1310"/>
    <s v="1310"/>
    <s v="http://transparencia.ine.mx/sistemaot/cargaMasiva/Articulo70/2025/Formato28//JL-YUC/tml1/juntaaclaraciones1.pdf"/>
    <s v="http://transparencia.ine.mx/sistemaot/cargaMasiva/Articulo70/2025/Formato28//JL-YUC/tml1/actadepresentacionyapertura1.pdf"/>
    <s v="http://transparencia.ine.mx/sistemaot/cargaMasiva/Articulo70/2025/Formato28//JL-YUC/tml1/actadefallo1.pdf"/>
    <s v="http://transparencia.ine.mx/sistemaot/cargaMasiva/Articulo70/2025/Formato28//JL-YUC/tml1/actadefallo1.pdf"/>
    <s v=""/>
    <s v=""/>
    <s v=""/>
    <s v=""/>
    <s v="Ultralimpieza Peninsular S.A. de C.V."/>
    <s v="1310"/>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7/2024"/>
    <s v="13/03/2024"/>
    <s v="01/03/2024"/>
    <s v="31/12/2024"/>
    <n v="842400"/>
    <n v="977184"/>
    <s v=""/>
    <s v=""/>
    <s v="Moneda Nacional"/>
    <s v=""/>
    <x v="1"/>
    <s v="Contratación del servicio de vigilancia para el inmueble que ocupa la Junta Local Ejecutiva en Yucatán."/>
    <s v="126360.00"/>
    <s v="01/03/2024"/>
    <s v="31/12/2024"/>
    <s v="http://transparencia.ine.mx/sistemaot/cargaMasiva/Articulo70/2025/Formato28//JL-YUC/tml1/contrato6.pdf"/>
    <s v=""/>
    <s v="1310"/>
    <x v="0"/>
    <s v="Recursos federales"/>
    <s v="Presupuesto de Egresos de la federación"/>
    <s v=""/>
    <s v=""/>
    <s v=""/>
    <s v=""/>
    <s v=""/>
    <s v="Si"/>
    <s v="1310"/>
    <s v=""/>
    <s v=""/>
    <s v=""/>
    <s v=""/>
    <s v=""/>
    <s v="http://transparencia.ine.mx/sistemaot/cargaMasiva/Articulo70/2025/Formato28//JL-YUC/tml1/factura16.pdf"/>
    <s v="JUNTA LOCAL EJECUTIVA DE YUCATAN"/>
    <s v="31/03/2025"/>
    <m/>
    <x v="31"/>
    <x v="1"/>
  </r>
  <r>
    <s v="2025"/>
    <s v="01/01/2025"/>
    <s v="31/03/2025"/>
    <x v="2"/>
    <x v="1"/>
    <x v="0"/>
    <s v="IA3-N-INE-YUC-JLE-02/2024"/>
    <s v=""/>
    <s v="Adquisición de servicios para la Junta Local Ejecutiva en Yucatan. Artículo 31 fracc. II y artículo 51 del Reglamento del Instituto Nacional Electoral en Materia de Adquisiciones, Arrendamientos de Bienes Muebles y Servicios."/>
    <s v="http://transparencia.ine.mx/sistemaot/cargaMasiva/Articulo70/2025/Formato28//JL-YUC/tml1/osp17.pdf"/>
    <s v="1311"/>
    <s v="http://transparencia.ine.mx/sistemaot/cargaMasiva/Articulo70/2025/Formato28//JL-YUC/tml1/convocatoria2.pdf"/>
    <s v="14/02/2024"/>
    <s v="Servicio de limpieza para la Junta Local Ejecutiva correspondiente al mes de febrero de 2025."/>
    <s v="1311"/>
    <s v="16/02/2024"/>
    <s v="1311"/>
    <s v="1311"/>
    <s v="http://transparencia.ine.mx/sistemaot/cargaMasiva/Articulo70/2025/Formato28//JL-YUC/tml1/juntaaclaraciones2.pdf"/>
    <s v="http://transparencia.ine.mx/sistemaot/cargaMasiva/Articulo70/2025/Formato28//JL-YUC/tml1/actadepresentacionyapertura2.pdf"/>
    <s v="http://transparencia.ine.mx/sistemaot/cargaMasiva/Articulo70/2025/Formato28//JL-YUC/tml1/actadefallo2.pdf"/>
    <s v="http://transparencia.ine.mx/sistemaot/cargaMasiva/Articulo70/2025/Formato28//JL-YUC/tml1/actadefallo2.pdf"/>
    <s v=""/>
    <s v=""/>
    <s v=""/>
    <s v=""/>
    <s v="Ultralimpieza Peninsular S.A. de C.V."/>
    <s v="1311"/>
    <s v="UPE920227CH0"/>
    <s v="Calle"/>
    <s v="16"/>
    <s v="98"/>
    <s v="1"/>
    <s v="Colonia"/>
    <s v="Yucatán"/>
    <s v="1"/>
    <s v="Mérida"/>
    <s v="50"/>
    <s v="Mérida"/>
    <s v="31"/>
    <s v="Yucatán"/>
    <s v="97050"/>
    <s v=""/>
    <s v=""/>
    <s v=""/>
    <s v=""/>
    <s v="Por cumplir con los requerimientos, las condiciones legales, técnicas y económicas y presentar una propuesta económica solvente que garantiza satisfactoriamente el cumplimiento de las obligaciones respectivas."/>
    <s v="Junta Local Ejecutiva de Yucatán"/>
    <s v="Recursos Materiales de la Junta Local Ejecutiva de Yucatán"/>
    <s v="Junta Local Ejecutiva de Yucatán"/>
    <s v="CTRO-INE/JLE/YUC/08/2024"/>
    <s v="13/03/2024"/>
    <s v="01/03/2024"/>
    <s v="31/12/2024"/>
    <n v="720000"/>
    <n v="835200"/>
    <s v=""/>
    <s v=""/>
    <s v="Moneda Nacional"/>
    <s v=""/>
    <x v="1"/>
    <s v="Contratación del servicio de limpieza para el inmueble que ocupa la Junta Local Ejecutiva en Yucatán."/>
    <s v="108000.00"/>
    <s v="01/03/2024"/>
    <s v="31/12/2024"/>
    <s v="http://transparencia.ine.mx/sistemaot/cargaMasiva/Articulo70/2025/Formato28//JL-YUC/tml1/contrato7.pdf"/>
    <s v=""/>
    <s v="1311"/>
    <x v="0"/>
    <s v="Recursos federales"/>
    <s v="Presupuesto de Egresos de la federación"/>
    <s v=""/>
    <s v=""/>
    <s v=""/>
    <s v=""/>
    <s v=""/>
    <s v="Si"/>
    <s v="1311"/>
    <s v=""/>
    <s v=""/>
    <s v=""/>
    <s v=""/>
    <s v=""/>
    <s v="http://transparencia.ine.mx/sistemaot/cargaMasiva/Articulo70/2025/Formato28//JL-YUC/tml1/factura17.pdf"/>
    <s v="JUNTA LOCAL EJECUTIVA DE YUCATAN"/>
    <s v="31/03/2025"/>
    <m/>
    <x v="31"/>
    <x v="1"/>
  </r>
  <r>
    <s v="2025"/>
    <s v="01/01/2025"/>
    <s v="31/03/2025"/>
    <x v="0"/>
    <x v="2"/>
    <x v="0"/>
    <s v="2025020071"/>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8.pdf"/>
    <s v="1312"/>
    <s v=""/>
    <s v=""/>
    <s v="Compra de gasolina para dispersar en monederos electronicos y uso en los vehiculos oficiales de la Junta Local Ejecutiva."/>
    <s v="1312"/>
    <s v=""/>
    <s v="1312"/>
    <s v="1312"/>
    <s v=""/>
    <s v=""/>
    <s v=""/>
    <s v=""/>
    <s v=""/>
    <s v=""/>
    <s v=""/>
    <s v=""/>
    <s v="Pluxee Mexico, S.A. de C.V."/>
    <s v="1312"/>
    <s v="PME811211B20"/>
    <s v="Boulevard"/>
    <s v="Miguel de Cervantes Saavedra"/>
    <s v="251"/>
    <s v=""/>
    <s v="Colonia"/>
    <s v="Granada"/>
    <s v="1"/>
    <s v="Miguel Hidalgo"/>
    <s v="16"/>
    <s v="Miguel Hidalgo"/>
    <s v="9"/>
    <s v="Ciudad de México"/>
    <s v="1152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71"/>
    <s v="12/03/2025"/>
    <s v="12/03/2025"/>
    <s v="12/03/2025"/>
    <n v="92061.64"/>
    <n v="94197.47"/>
    <s v=""/>
    <s v=""/>
    <s v="Moneda Nacional"/>
    <s v=""/>
    <x v="1"/>
    <s v="Compra de gasolina para dispersar en monederos electronicos y uso en los vehiculos oficiales asignados a la Junta Local Ejecutiva."/>
    <s v=""/>
    <s v="12/03/2025"/>
    <s v="12/03/2025"/>
    <s v="http://transparencia.ine.mx/sistemaot/cargaMasiva/Articulo70/2025/Formato28//JL-YUC/tml1/2025020071.pdf"/>
    <s v=""/>
    <s v="1312"/>
    <x v="0"/>
    <s v="Recursos federales"/>
    <s v="Presupuesto de Egresos de la federación"/>
    <s v=""/>
    <s v=""/>
    <s v=""/>
    <s v=""/>
    <s v=""/>
    <s v="No"/>
    <s v="1312"/>
    <s v=""/>
    <s v=""/>
    <s v=""/>
    <s v=""/>
    <s v=""/>
    <s v="http://transparencia.ine.mx/sistemaot/cargaMasiva/Articulo70/2025/Formato28//JL-YUC/tml1/factura18.pdf"/>
    <s v="JUNTA LOCAL EJECUTIVA DE YUCATAN"/>
    <s v="31/03/2025"/>
    <m/>
    <x v="31"/>
    <x v="1"/>
  </r>
  <r>
    <s v="2025"/>
    <s v="01/01/2025"/>
    <s v="31/03/2025"/>
    <x v="0"/>
    <x v="1"/>
    <x v="0"/>
    <s v="INE/JLE/YUC/02/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19.pdf"/>
    <s v="1313"/>
    <s v=""/>
    <s v=""/>
    <s v="Servicio de copiado, impresión, fotocopiado y escaneo del mes de marzo en la Junta Local Ejecutiva."/>
    <s v="1313"/>
    <s v=""/>
    <s v="1313"/>
    <s v="1313"/>
    <s v=""/>
    <s v=""/>
    <s v=""/>
    <s v=""/>
    <s v=""/>
    <s v=""/>
    <s v=""/>
    <s v=""/>
    <s v="Copiers S.A. de C.V."/>
    <s v="1313"/>
    <s v="COP0103069A8"/>
    <s v="Calle"/>
    <s v="59"/>
    <s v="390"/>
    <s v=""/>
    <s v="Colonia"/>
    <s v="Centro"/>
    <s v="1"/>
    <s v="Mérida"/>
    <s v="50"/>
    <s v="Mérida"/>
    <s v="31"/>
    <s v="Yucatán"/>
    <s v="9700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INE/JLE/YUC/02/2025"/>
    <s v="13/03/2025"/>
    <s v="01/03/2025"/>
    <s v="31/12/2025"/>
    <s v=""/>
    <s v=""/>
    <s v="7000.00"/>
    <s v="25000.00"/>
    <s v="Moneda Nacional"/>
    <s v=""/>
    <x v="1"/>
    <s v="Contratación del servicio de arrendamiento de fotocopiado para las diversas áreas de la Junta Local Ejecutiva."/>
    <s v=""/>
    <s v="01/03/2025"/>
    <s v="31/12/2025"/>
    <s v="http://transparencia.ine.mx/sistemaot/cargaMasiva/Articulo70/2025/Formato28//JL-YUC/tml1/contrato9.pdf"/>
    <s v=""/>
    <s v="1313"/>
    <x v="0"/>
    <s v="Recursos federales"/>
    <s v="Presupuesto de Egresos de la federación"/>
    <s v=""/>
    <s v=""/>
    <s v=""/>
    <s v=""/>
    <s v=""/>
    <s v="No"/>
    <s v="1313"/>
    <s v=""/>
    <s v=""/>
    <s v=""/>
    <s v=""/>
    <s v=""/>
    <s v="http://transparencia.ine.mx/sistemaot/cargaMasiva/Articulo70/2025/Formato28//JL-YUC/tml1/factura19.pdf"/>
    <s v="JUNTA LOCAL EJECUTIVA DE YUCATAN"/>
    <s v="31/03/2025"/>
    <m/>
    <x v="31"/>
    <x v="1"/>
  </r>
  <r>
    <s v="2025"/>
    <s v="01/01/2025"/>
    <s v="31/03/2025"/>
    <x v="0"/>
    <x v="2"/>
    <x v="0"/>
    <s v="2025020080"/>
    <s v=""/>
    <s v="Adquisición de biene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0.pdf"/>
    <s v="1314"/>
    <s v=""/>
    <s v=""/>
    <s v="Compra de uniformes para el personal de los Modulos de Atención Ciudadana."/>
    <s v="1314"/>
    <s v=""/>
    <s v="1314"/>
    <s v="1314"/>
    <s v=""/>
    <s v=""/>
    <s v=""/>
    <s v=""/>
    <s v=""/>
    <s v=""/>
    <s v=""/>
    <s v=""/>
    <s v="Infinideas Publicitarias del Sureste S. de R.L. de C.V."/>
    <s v="1314"/>
    <s v="IPS200416RZ7"/>
    <s v="Calle"/>
    <s v="31"/>
    <s v="329"/>
    <s v="1"/>
    <s v="Colonia"/>
    <s v="San Esteban"/>
    <s v="1"/>
    <s v="Mérida"/>
    <s v="50"/>
    <s v="Mérida"/>
    <s v="31"/>
    <s v="Yucatán"/>
    <s v="97149"/>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2025020080"/>
    <s v="25/03/2025"/>
    <s v="25/03/2025"/>
    <s v="25/03/2025"/>
    <n v="83212"/>
    <n v="96525.92"/>
    <s v=""/>
    <s v=""/>
    <s v="Moneda Nacional"/>
    <s v=""/>
    <x v="1"/>
    <s v="Compra de uniformes para el personal de los Modulos de Atención Ciudadana."/>
    <s v=""/>
    <s v="25/03/2025"/>
    <s v="25/03/2025"/>
    <s v="http://transparencia.ine.mx/sistemaot/cargaMasiva/Articulo70/2025/Formato28//JL-YUC/tml1/2025020080.pdf"/>
    <s v=""/>
    <s v="1314"/>
    <x v="0"/>
    <s v="Recursos federales"/>
    <s v="Presupuesto de Egresos de la federación"/>
    <s v=""/>
    <s v=""/>
    <s v=""/>
    <s v=""/>
    <s v=""/>
    <s v="No"/>
    <s v="1314"/>
    <s v=""/>
    <s v=""/>
    <s v=""/>
    <s v=""/>
    <s v=""/>
    <s v="http://transparencia.ine.mx/sistemaot/cargaMasiva/Articulo70/2025/Formato28//JL-YUC/tml1/factura20.pdf"/>
    <s v="JUNTA LOCAL EJECUTIVA DE YUCATAN"/>
    <s v="31/03/2025"/>
    <m/>
    <x v="31"/>
    <x v="1"/>
  </r>
  <r>
    <s v="2025"/>
    <s v="01/01/2025"/>
    <s v="31/03/2025"/>
    <x v="0"/>
    <x v="1"/>
    <x v="0"/>
    <s v="INE/JLE/YUC/03/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1.pdf"/>
    <s v="1315"/>
    <s v=""/>
    <s v=""/>
    <s v="Servicio de copiado, impresión, fotocopiado y escaneo del mes de marzo en la Junta Local Ejecutiva."/>
    <s v="1315"/>
    <s v=""/>
    <s v="1315"/>
    <s v="1315"/>
    <s v=""/>
    <s v=""/>
    <s v=""/>
    <s v=""/>
    <s v=""/>
    <s v=""/>
    <s v=""/>
    <s v=""/>
    <s v="Exi Yucatán S.A. de C.V."/>
    <s v="1315"/>
    <s v="EYU080117S22"/>
    <s v="Calle"/>
    <s v="60"/>
    <s v="320"/>
    <s v=""/>
    <s v="Colonia"/>
    <s v="Alcala Martin"/>
    <s v="1"/>
    <s v="Mérida"/>
    <s v="50"/>
    <s v="Mérida"/>
    <s v="31"/>
    <s v="Yucatán"/>
    <s v="9705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INE/JLE/YUC/03/2025"/>
    <s v="13/03/2025"/>
    <s v="01/03/2025"/>
    <s v="31/12/2025"/>
    <s v=""/>
    <s v=""/>
    <s v="7000.00"/>
    <s v="25000.00"/>
    <s v="Moneda Nacional"/>
    <s v=""/>
    <x v="1"/>
    <s v="Contratación del servicio de arrendamiento de fotocopiado para las diversas áreas de la Junta Local Ejecutiva."/>
    <s v=""/>
    <s v="01/03/2025"/>
    <s v="31/12/2025"/>
    <s v="http://transparencia.ine.mx/sistemaot/cargaMasiva/Articulo70/2025/Formato28//JL-YUC/tml1/contrato10.pdf"/>
    <s v=""/>
    <s v="1315"/>
    <x v="0"/>
    <s v="Recursos federales"/>
    <s v="Presupuesto de Egresos de la federación"/>
    <s v=""/>
    <s v=""/>
    <s v=""/>
    <s v=""/>
    <s v=""/>
    <s v="No"/>
    <s v="1315"/>
    <s v=""/>
    <s v=""/>
    <s v=""/>
    <s v=""/>
    <s v=""/>
    <s v="http://transparencia.ine.mx/sistemaot/cargaMasiva/Articulo70/2025/Formato28//JL-YUC/tml1/factura21.pdf"/>
    <s v="JUNTA LOCAL EJECUTIVA DE YUCATAN"/>
    <s v="31/03/2025"/>
    <m/>
    <x v="31"/>
    <x v="1"/>
  </r>
  <r>
    <s v="2025"/>
    <s v="01/01/2025"/>
    <s v="31/03/2025"/>
    <x v="0"/>
    <x v="1"/>
    <x v="0"/>
    <s v="202502009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2.pdf"/>
    <s v="1316"/>
    <s v=""/>
    <s v=""/>
    <s v="Servicio de mantenimiento preventivo al elevador de la Junta Local Ejecutiva."/>
    <s v="1316"/>
    <s v=""/>
    <s v="1316"/>
    <s v="1316"/>
    <s v=""/>
    <s v=""/>
    <s v=""/>
    <s v=""/>
    <s v=""/>
    <s v=""/>
    <s v=""/>
    <s v=""/>
    <s v="Elevadores Schindler, S.A. de C.V."/>
    <s v="1316"/>
    <s v="ESC8911081Q8"/>
    <s v="Calle"/>
    <s v="Camino a San Mateo"/>
    <s v="2"/>
    <s v=""/>
    <s v="Colonia"/>
    <s v="Fraccionamiento Anexo Jardines de San Mateo"/>
    <s v="1"/>
    <s v="Naucalpán de Juárez"/>
    <s v="57"/>
    <s v="Naucalpán de Juárez"/>
    <s v="15"/>
    <s v="Ciudad de México"/>
    <s v="5324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095"/>
    <s v="28/03/2025"/>
    <s v="28/03/2025"/>
    <s v="28/03/2025"/>
    <n v="3665.41"/>
    <n v="4251.88"/>
    <s v=""/>
    <s v=""/>
    <s v="Moneda Nacional"/>
    <s v=""/>
    <x v="1"/>
    <s v="Servicio de mantenimiento preventivo a elevador de la Junta Local Ejecutiva."/>
    <s v=""/>
    <s v="28/03/2025"/>
    <s v="28/03/2025"/>
    <s v="http://transparencia.ine.mx/sistemaot/cargaMasiva/Articulo70/2025/Formato28//JL-YUC/tml1/2025020095.pdf"/>
    <s v=""/>
    <s v="1316"/>
    <x v="0"/>
    <s v="Recursos federales"/>
    <s v="Presupuesto de Egresos de la federación"/>
    <s v=""/>
    <s v=""/>
    <s v=""/>
    <s v=""/>
    <s v=""/>
    <s v="No"/>
    <s v="1316"/>
    <s v=""/>
    <s v=""/>
    <s v=""/>
    <s v=""/>
    <s v=""/>
    <s v="http://transparencia.ine.mx/sistemaot/cargaMasiva/Articulo70/2025/Formato28//JL-YUC/tml1/factura22.pdf"/>
    <s v="JUNTA LOCAL EJECUTIVA DE YUCATAN"/>
    <s v="31/03/2025"/>
    <m/>
    <x v="31"/>
    <x v="1"/>
  </r>
  <r>
    <s v="2025"/>
    <s v="01/01/2025"/>
    <s v="31/03/2025"/>
    <x v="0"/>
    <x v="1"/>
    <x v="0"/>
    <s v="2025020098"/>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3.pdf"/>
    <s v="1317"/>
    <s v=""/>
    <s v=""/>
    <s v="Servicio de mantenimiento a la cortina enrrollable y terminal aérea pararrayos."/>
    <s v="1317"/>
    <s v=""/>
    <s v="1317"/>
    <s v="1317"/>
    <s v=""/>
    <s v=""/>
    <s v=""/>
    <s v=""/>
    <s v=""/>
    <s v=""/>
    <s v=""/>
    <s v=""/>
    <s v="Impulsor Comunicaciones, S.A. de C.V."/>
    <s v="1317"/>
    <s v="ICO9904234AA"/>
    <s v="Calle"/>
    <s v="3"/>
    <s v="64"/>
    <s v=""/>
    <s v="Colonia"/>
    <s v="Garcia Gineres"/>
    <s v="1"/>
    <s v="Mérida"/>
    <s v="50"/>
    <s v="Mérida"/>
    <s v="31"/>
    <s v="Yucatán"/>
    <s v="97070"/>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2025020098"/>
    <s v="28/03/2025"/>
    <s v="28/03/2025"/>
    <s v="28/03/2025"/>
    <n v="45171"/>
    <n v="52398.36"/>
    <s v=""/>
    <s v=""/>
    <s v="Moneda Nacional"/>
    <s v=""/>
    <x v="1"/>
    <s v="Servicio de mantenimiento a la Cortina enrollable y terminal del área del pararrayos."/>
    <s v=""/>
    <s v="28/03/2025"/>
    <s v="28/03/2025"/>
    <s v="http://transparencia.ine.mx/sistemaot/cargaMasiva/Articulo70/2025/Formato28//JL-YUC/tml1/2025020098.pdf"/>
    <s v=""/>
    <s v="1317"/>
    <x v="0"/>
    <s v="Recursos federales"/>
    <s v="Presupuesto de Egresos de la federación"/>
    <s v=""/>
    <s v=""/>
    <s v=""/>
    <s v=""/>
    <s v=""/>
    <s v="No"/>
    <s v="1317"/>
    <s v=""/>
    <s v=""/>
    <s v=""/>
    <s v=""/>
    <s v=""/>
    <s v="http://transparencia.ine.mx/sistemaot/cargaMasiva/Articulo70/2025/Formato28//JL-YUC/tml1/factura23.pdf"/>
    <s v="JUNTA LOCAL EJECUTIVA DE YUCATAN"/>
    <s v="31/03/2025"/>
    <m/>
    <x v="31"/>
    <x v="1"/>
  </r>
  <r>
    <s v="2025"/>
    <s v="01/01/2025"/>
    <s v="31/03/2025"/>
    <x v="0"/>
    <x v="1"/>
    <x v="0"/>
    <s v="INE/JLE/YUC/06/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4.pdf"/>
    <s v="1318"/>
    <s v=""/>
    <s v=""/>
    <s v="Servicio de jardineria a las áreas verdes de la Junta Local Ejecutiva."/>
    <s v="1318"/>
    <s v=""/>
    <s v="1318"/>
    <s v="1318"/>
    <s v=""/>
    <s v=""/>
    <s v=""/>
    <s v=""/>
    <s v="Diana Catalina"/>
    <s v="Torres"/>
    <s v="Cámara"/>
    <s v="Mujer"/>
    <s v=""/>
    <s v="1318"/>
    <s v="TOCD640420LJ4"/>
    <s v="Calle"/>
    <s v="37"/>
    <s v="49"/>
    <s v=""/>
    <s v="Colonia"/>
    <s v="Las águilas chuburná"/>
    <s v="1"/>
    <s v="Mérida"/>
    <s v="50"/>
    <s v="Mérida"/>
    <s v="31"/>
    <s v="Yucatán"/>
    <s v="97207"/>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INE/JLE/YUC/06/2025"/>
    <s v="13/03/2025"/>
    <s v="01/03/2025"/>
    <s v="31/12/2025"/>
    <n v="28000"/>
    <n v="32480"/>
    <s v=""/>
    <s v=""/>
    <s v="Moneda Nacional"/>
    <s v=""/>
    <x v="1"/>
    <s v="Contratación del servicio de jardineria para el mantenimiento de las áreas verdes ubicadas en la Junta Local Ejecutiva."/>
    <s v=""/>
    <s v="01/03/2025"/>
    <s v="31/12/2025"/>
    <s v="http://transparencia.ine.mx/sistemaot/cargaMasiva/Articulo70/2025/Formato28//JL-YUC/tml1/contrato11.pdf"/>
    <s v=""/>
    <s v="1318"/>
    <x v="0"/>
    <s v="Recursos federales"/>
    <s v="Presupuesto de Egresos de la federación"/>
    <s v=""/>
    <s v=""/>
    <s v=""/>
    <s v=""/>
    <s v=""/>
    <s v="No"/>
    <s v="1318"/>
    <s v=""/>
    <s v=""/>
    <s v=""/>
    <s v=""/>
    <s v=""/>
    <s v="http://transparencia.ine.mx/sistemaot/cargaMasiva/Articulo70/2025/Formato28//JL-YUC/tml1/factura24.pdf"/>
    <s v="JUNTA LOCAL EJECUTIVA DE YUCATAN"/>
    <s v="31/03/2025"/>
    <m/>
    <x v="31"/>
    <x v="1"/>
  </r>
  <r>
    <s v="2025"/>
    <s v="01/01/2025"/>
    <s v="31/03/2025"/>
    <x v="0"/>
    <x v="1"/>
    <x v="0"/>
    <s v="INE/JLE/YUC/08/2025"/>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5.pdf"/>
    <s v="1319"/>
    <s v=""/>
    <s v=""/>
    <s v="Servicio de mantenimiento preventivo a la red de protección contra incendios y sistema de alarma contra incendios de la Junta Local Ejecutiva."/>
    <s v="1319"/>
    <s v=""/>
    <s v="1319"/>
    <s v="1319"/>
    <s v=""/>
    <s v=""/>
    <s v=""/>
    <s v=""/>
    <s v=""/>
    <s v=""/>
    <s v=""/>
    <s v=""/>
    <s v="Decome"/>
    <s v="1319"/>
    <s v="DEC040112D43"/>
    <s v="Calle"/>
    <s v="29"/>
    <s v="201"/>
    <s v=""/>
    <s v="Colonia"/>
    <s v="Los limones"/>
    <s v="1"/>
    <s v="Mérida"/>
    <s v="50"/>
    <s v="Mérida"/>
    <s v="31"/>
    <s v="Yucatán"/>
    <s v="97219"/>
    <s v=""/>
    <s v=""/>
    <s v=""/>
    <s v=""/>
    <s v="En virtud de haber sido la propuesta que ofreció el mejor precio y calidad en el servicio contratado, además de haber cumplido con las especificaciones técnicas requeridas."/>
    <s v="Junta Local Ejecutiva de Yucatán"/>
    <s v="Recursos Materiales de la Junta Local Ejecutiva de Yucatán"/>
    <s v="Junta Local Ejecutiva de Yucatán"/>
    <s v="INE/JLE/YUC/08/2025"/>
    <s v="24/03/2025"/>
    <s v="24/03/2025"/>
    <s v="31/12/2025"/>
    <n v="254366"/>
    <n v="295064.56"/>
    <s v=""/>
    <s v=""/>
    <s v="Moneda Nacional"/>
    <s v=""/>
    <x v="1"/>
    <s v="Contratación del servicio trimestral de mantenimiento preventivo para la Red de protección contra incendio y Sistema de detección y alarma contra incendio que se encuentran instaladas en la Junta Local Ejecutiva."/>
    <s v=""/>
    <s v="24/03/2025"/>
    <s v="31/12/2025"/>
    <s v="http://transparencia.ine.mx/sistemaot/cargaMasiva/Articulo70/2025/Formato28//JL-YUC/tml1/contrato12.pdf"/>
    <s v=""/>
    <s v="1319"/>
    <x v="0"/>
    <s v="Recursos federales"/>
    <s v="Presupuesto de Egresos de la federación"/>
    <s v=""/>
    <s v=""/>
    <s v=""/>
    <s v=""/>
    <s v=""/>
    <s v="No"/>
    <s v="1319"/>
    <s v=""/>
    <s v=""/>
    <s v=""/>
    <s v=""/>
    <s v=""/>
    <s v="http://transparencia.ine.mx/sistemaot/cargaMasiva/Articulo70/2025/Formato28//JL-YUC/tml1/factura25.pdf"/>
    <s v="JUNTA LOCAL EJECUTIVA DE YUCATAN"/>
    <s v="31/03/2025"/>
    <m/>
    <x v="31"/>
    <x v="1"/>
  </r>
  <r>
    <s v="2025"/>
    <s v="01/01/2025"/>
    <s v="31/03/2025"/>
    <x v="0"/>
    <x v="1"/>
    <x v="0"/>
    <s v="2025020112"/>
    <s v=""/>
    <s v="Adquisición de servicios para la Junta Local Ejecutiva en Yucatan. Artículo 31 fracc. III y artículo 51 del Reglamento del Instituto Nacional Electoral en Materia de Adquisiciones, Arrendamientos de Bienes Muebles y Servicios."/>
    <s v="http://transparencia.ine.mx/sistemaot/cargaMasiva/Articulo70/2025/Formato28//JL-YUC/tml1/osp26.pdf"/>
    <s v="1320"/>
    <s v=""/>
    <s v=""/>
    <s v="Servicio de mantenimiento a la instalación eléctrica de dos schiller que se encuentran en la azotea de la Junta Local Ejecutiva."/>
    <s v="1320"/>
    <s v=""/>
    <s v="1320"/>
    <s v="1320"/>
    <s v=""/>
    <s v=""/>
    <s v=""/>
    <s v=""/>
    <s v="Josue  Anastacio"/>
    <s v="Ibarra"/>
    <s v="Silguero"/>
    <s v="Hombre"/>
    <s v=""/>
    <s v="1320"/>
    <s v="IASJ710330SJ8"/>
    <s v="Calle"/>
    <s v="Niños heroes"/>
    <s v="160"/>
    <s v=""/>
    <s v="Colonia"/>
    <s v="Atasta"/>
    <s v="1"/>
    <s v="Villahermosa"/>
    <s v="4"/>
    <s v="Centro"/>
    <s v="27"/>
    <s v="Tabasco"/>
    <s v="86100"/>
    <s v=""/>
    <s v=""/>
    <s v=""/>
    <s v=""/>
    <s v="En virtud de haber sido la única que ofreció el mejor precio y calidad en los materiales adquiridos o en su caso el servicio contratado, además de haber cumplido con las especificaciones técnicas requeridas."/>
    <s v="Junta Local Ejecutiva de Yucatán"/>
    <s v="Recursos Materiales de la Junta Local Ejecutiva de Yucatán"/>
    <s v="Junta Local Ejecutiva de Yucatán"/>
    <s v="2025020112"/>
    <s v="31/03/2025"/>
    <s v="31/03/2025"/>
    <s v="31/03/2025"/>
    <n v="86512"/>
    <n v="100353.92"/>
    <s v=""/>
    <s v=""/>
    <s v="Moneda Nacional"/>
    <s v=""/>
    <x v="1"/>
    <s v="Servicio de mantenimiento a la instalación eléctrica de dos aires acondicionados schillers que se encuentran en la azotea de la Junta Local Ejecutiva."/>
    <s v=""/>
    <s v="31/03/2025"/>
    <s v="31/03/2025"/>
    <s v="http://transparencia.ine.mx/sistemaot/cargaMasiva/Articulo70/2025/Formato28//JL-YUC/tml1/2025020112.pdf"/>
    <s v=""/>
    <s v="1320"/>
    <x v="0"/>
    <s v="Recursos federales"/>
    <s v="Presupuesto de Egresos de la federación"/>
    <s v=""/>
    <s v=""/>
    <s v=""/>
    <s v=""/>
    <s v=""/>
    <s v="No"/>
    <s v="1320"/>
    <s v=""/>
    <s v=""/>
    <s v=""/>
    <s v=""/>
    <s v=""/>
    <s v="http://transparencia.ine.mx/sistemaot/cargaMasiva/Articulo70/2025/Formato28//JL-YUC/tml1/factura26.pdf"/>
    <s v="JUNTA LOCAL EJECUTIVA DE YUCATAN"/>
    <s v="31/03/2025"/>
    <m/>
    <x v="31"/>
    <x v="1"/>
  </r>
  <r>
    <s v="2025"/>
    <s v="01/01/2025"/>
    <s v="31/03/2025"/>
    <x v="0"/>
    <x v="0"/>
    <x v="0"/>
    <s v="INE/ARR/SLP/01/2024"/>
    <s v=""/>
    <s v="Pago por el Arrendamiento de las instalaciones de la 07 Junta Distrital Ejecutiva.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arrendamiento.pdf"/>
    <s v="1321"/>
    <s v=""/>
    <s v=""/>
    <s v="Arrendamiento de las instalaciones de la 07 Junta Distrital Ejecutiva."/>
    <s v="1321"/>
    <s v=""/>
    <s v="1321"/>
    <s v="1321"/>
    <s v=""/>
    <s v=""/>
    <s v=""/>
    <s v=""/>
    <s v="Eduardo"/>
    <s v="Rivera"/>
    <s v="Pacheco"/>
    <s v="Hombre"/>
    <s v=""/>
    <s v="1321"/>
    <s v="RIPE660505LY7"/>
    <s v="Avenida"/>
    <s v="20 de noviembre"/>
    <s v="513"/>
    <s v=""/>
    <s v="Barrio"/>
    <s v="Del Carmen"/>
    <s v="37"/>
    <s v="Tamazunchale"/>
    <s v="37"/>
    <s v="Tamazunchale"/>
    <s v="24"/>
    <s v="San Luis Potosí"/>
    <s v="79960"/>
    <s v=""/>
    <s v=""/>
    <s v=""/>
    <s v=""/>
    <s v="Mejor propuesta económica en arrendamiento de inmueble."/>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ARR/SLP/01/2024"/>
    <s v="08/01/2024"/>
    <s v="01/01/2024"/>
    <s v="31/12/2027"/>
    <n v="989521.32"/>
    <n v="1147844.76"/>
    <s v=""/>
    <s v=""/>
    <s v="Moneda Nacional"/>
    <s v=""/>
    <x v="1"/>
    <s v="Arrendamiento del inmueble de la 07 Junta Distrital Ejecutiva en San Luis Potosí."/>
    <s v=""/>
    <s v="01/01/2024"/>
    <s v="31/12/2027"/>
    <s v="http://transparencia.ine.mx/sistemaot/cargaMasiva/Articulo70/2025/Formato28//JD07-SLP/tml1/contratoarrendamiento.pdf"/>
    <s v=""/>
    <s v="1321"/>
    <x v="0"/>
    <s v="Recursos federales"/>
    <s v="Presupuesto de Egresos de la federación"/>
    <s v=""/>
    <s v=""/>
    <s v=""/>
    <s v=""/>
    <s v=""/>
    <s v="No"/>
    <s v="1321"/>
    <s v="Recepción de los servicios requeridos de acuerdo a las condiciones del contrato."/>
    <s v=""/>
    <s v=""/>
    <s v=""/>
    <s v=""/>
    <s v="http://transparencia.ine.mx/sistemaot/cargaMasiva/Articulo70/2025/Formato28//JD07-SLP/tml1/facturaarrendamiento.pdf"/>
    <s v="JUNTA DISTRITAL EJECUTIVA NO.07 DE SAN LUIS POTOSI - TAMAZUNCHALE"/>
    <s v="31/03/2025"/>
    <m/>
    <x v="25"/>
    <x v="0"/>
  </r>
  <r>
    <s v="2025"/>
    <s v="01/01/2025"/>
    <s v="31/03/2025"/>
    <x v="0"/>
    <x v="1"/>
    <x v="0"/>
    <s v="INE/SERV/SLP/01/2024"/>
    <s v=""/>
    <s v="Pago del servicio de limpieza de las instalaciones de est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limpieza1.pdf"/>
    <s v="1322"/>
    <s v=""/>
    <s v=""/>
    <s v="Servicio de limpieza de las instalaciones de esta 07 Junta Distrital Ejecutiva."/>
    <s v="1322"/>
    <s v=""/>
    <s v="1322"/>
    <s v="1322"/>
    <s v=""/>
    <s v=""/>
    <s v=""/>
    <s v=""/>
    <s v="Rebeca Alejandra"/>
    <s v="Izeta"/>
    <s v="Vázquez"/>
    <s v="Mujer"/>
    <s v=""/>
    <s v="1322"/>
    <s v="IEVR8610264H2"/>
    <s v="Avenida"/>
    <s v="Juárez"/>
    <s v="230"/>
    <s v=""/>
    <s v="Barrio"/>
    <s v="San José"/>
    <s v="37"/>
    <s v="Tamazunchale"/>
    <s v="37"/>
    <s v="Tamazunchale"/>
    <s v="24"/>
    <s v="San Luis Potosí"/>
    <s v="79960"/>
    <s v=""/>
    <s v=""/>
    <s v=""/>
    <s v=""/>
    <s v="Mejor propuesta económica en el servicio de limpieza."/>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SERV/SLP/01/2024"/>
    <s v="10/01/2025"/>
    <s v="01/01/2025"/>
    <s v="31/01/2025"/>
    <n v="10689.65"/>
    <n v="12400"/>
    <s v=""/>
    <s v=""/>
    <s v="Moneda Nacional"/>
    <s v=""/>
    <x v="1"/>
    <s v="Prestación del servicio de limpieza en las instalaciones de la 07 Junta Distrital Ejecutiva en San Luis Potosí."/>
    <s v=""/>
    <s v="01/01/2025"/>
    <s v="31/01/2025"/>
    <s v="http://transparencia.ine.mx/sistemaot/cargaMasiva/Articulo70/2025/Formato28//JD07-SLP/tml1/contratolimpieza1.pdf"/>
    <s v=""/>
    <s v="1322"/>
    <x v="0"/>
    <s v="Recursos federales"/>
    <s v="Presupuesto de Egresos de la federación"/>
    <s v=""/>
    <s v=""/>
    <s v=""/>
    <s v=""/>
    <s v=""/>
    <s v="No"/>
    <s v="1322"/>
    <s v="Recepción de los servicios requeridos de acuerdo a las condiciones del contrato."/>
    <s v=""/>
    <s v=""/>
    <s v=""/>
    <s v=""/>
    <s v="http://transparencia.ine.mx/sistemaot/cargaMasiva/Articulo70/2025/Formato28//JD07-SLP/tml1/facturalimpieza1.pdf"/>
    <s v="JUNTA DISTRITAL EJECUTIVA NO.07 DE SAN LUIS POTOSI - TAMAZUNCHALE"/>
    <s v="31/03/2025"/>
    <m/>
    <x v="25"/>
    <x v="0"/>
  </r>
  <r>
    <s v="2025"/>
    <s v="01/01/2025"/>
    <s v="31/03/2025"/>
    <x v="0"/>
    <x v="1"/>
    <x v="0"/>
    <s v="INE/SERV/SLP/20/2025"/>
    <s v=""/>
    <s v="Pago del servicio de limpieza de las instalaciones de est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limpieza2.pdf"/>
    <s v="1323"/>
    <s v=""/>
    <s v=""/>
    <s v="Servicio de limpieza de las instalaciones de esta 07 Junta Distrital Ejecutiva."/>
    <s v="1323"/>
    <s v=""/>
    <s v="1323"/>
    <s v="1323"/>
    <s v=""/>
    <s v=""/>
    <s v=""/>
    <s v=""/>
    <s v="Nora Hilda"/>
    <s v="Alejo"/>
    <s v="Martinez"/>
    <s v="Mujer"/>
    <s v=""/>
    <s v="1323"/>
    <s v="AEMN800603583"/>
    <s v="Boulevard"/>
    <s v="Adolfo López Mateos"/>
    <s v="952"/>
    <s v=""/>
    <s v="Colonia"/>
    <s v="Santa María"/>
    <s v="13"/>
    <s v="Ciudad Valles"/>
    <s v="13"/>
    <s v="Ciudad Valles"/>
    <s v="24"/>
    <s v="San Luis Potosí"/>
    <s v="79010"/>
    <s v=""/>
    <s v=""/>
    <s v=""/>
    <s v=""/>
    <s v="Mejor propuesta económica en el servicio de limpieza."/>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SERV/SLP/20/2025"/>
    <s v="31/01/2025"/>
    <s v="01/01/2025"/>
    <s v="31/12/2025"/>
    <n v="277487.59999999998"/>
    <n v="321885.59999999998"/>
    <s v=""/>
    <s v=""/>
    <s v="Moneda Nacional"/>
    <s v=""/>
    <x v="1"/>
    <s v="Prestación del servicio de limpieza en las instalaciones de la 07 Junta Distrital Ejecutiva en San Luis Potosí."/>
    <s v=""/>
    <s v="01/02/2025"/>
    <s v="31/12/2025"/>
    <s v="http://transparencia.ine.mx/sistemaot/cargaMasiva/Articulo70/2025/Formato28//JD07-SLP/tml1/contratolimpieza2.pdf"/>
    <s v=""/>
    <s v="1323"/>
    <x v="0"/>
    <s v="Recursos federales"/>
    <s v="Presupuesto de Egresos de la federación"/>
    <s v=""/>
    <s v=""/>
    <s v=""/>
    <s v=""/>
    <s v=""/>
    <s v="No"/>
    <s v="1323"/>
    <s v="Recepción de los servicios requeridos de acuerdo a las condiciones del contrato."/>
    <s v=""/>
    <s v=""/>
    <s v=""/>
    <s v=""/>
    <s v="http://transparencia.ine.mx/sistemaot/cargaMasiva/Articulo70/2025/Formato28//JD07-SLP/tml1/facturalimpieza2.pdf"/>
    <s v="JUNTA DISTRITAL EJECUTIVA NO.07 DE SAN LUIS POTOSI - TAMAZUNCHALE"/>
    <s v="31/03/2025"/>
    <m/>
    <x v="25"/>
    <x v="0"/>
  </r>
  <r>
    <s v="2025"/>
    <s v="01/01/2025"/>
    <s v="31/03/2025"/>
    <x v="0"/>
    <x v="1"/>
    <x v="0"/>
    <s v="INE/SERV/SLP/14/2025"/>
    <s v=""/>
    <s v="Pago del servicio de vigilancia de las instalaciones de la 07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7-SLP/tml1/ospvigilancia.pdf"/>
    <s v="1324"/>
    <s v=""/>
    <s v=""/>
    <s v="Servicio de vigilancia de las instalaciones de la 07 Junta Distrital Ejecutiva."/>
    <s v="1324"/>
    <s v=""/>
    <s v="1324"/>
    <s v="1324"/>
    <s v=""/>
    <s v=""/>
    <s v=""/>
    <s v=""/>
    <s v=""/>
    <s v=""/>
    <s v=""/>
    <s v=""/>
    <s v="Alcorporativo Empresarial S.A. de C.V."/>
    <s v="1324"/>
    <s v="AEM1209104A9"/>
    <s v="Avenida"/>
    <s v="Central"/>
    <s v="324"/>
    <s v=""/>
    <s v="Colonia"/>
    <s v="Granjas Económicas del Norte"/>
    <s v="32"/>
    <s v="Reynosa"/>
    <s v="32"/>
    <s v="Reynosa"/>
    <s v="32"/>
    <s v="Tamaulipas"/>
    <s v="88730"/>
    <s v=""/>
    <s v=""/>
    <s v=""/>
    <s v=""/>
    <s v="Mejor propuesta económica en servicio de Vigilancia"/>
    <s v="07 Junta Distrital Ejecutiva del Instituto Nacional Electoral en el estado de San Luis Potosí"/>
    <s v="07 Junta Distrital Ejecutiva del Instituto Nacional Electoral en el estado de San Luis Potosí"/>
    <s v="Vocalía Ejecutiva de la 07 Junta Distrital Ejecutiva del Instituto Nacional Electoral en el estado de San Luis Potosí"/>
    <s v="INE/SERV/SLP/14/2025"/>
    <s v="01/03/2025"/>
    <s v="01/03/2025"/>
    <s v="31/12/2025"/>
    <n v="289750"/>
    <n v="336110"/>
    <s v=""/>
    <s v=""/>
    <s v="Moneda Nacional"/>
    <s v=""/>
    <x v="1"/>
    <s v="Pago de vigilancia de la 07 Junta Distrital Ejecutiva en San Luis Potosí."/>
    <s v=""/>
    <s v="01/03/2025"/>
    <s v="31/12/2025"/>
    <s v="http://transparencia.ine.mx/sistemaot/cargaMasiva/Articulo70/2025/Formato28//JD07-SLP/tml1/contratovigilancia.pdf"/>
    <s v=""/>
    <s v="1324"/>
    <x v="0"/>
    <s v="Recursos federales"/>
    <s v="Presupuesto de Egresos de la federación"/>
    <s v=""/>
    <s v=""/>
    <s v=""/>
    <s v=""/>
    <s v=""/>
    <s v="No"/>
    <s v="1324"/>
    <s v="Recepción de los servicios requeridos de acuerdo a las condiciones del contrato."/>
    <s v=""/>
    <s v=""/>
    <s v=""/>
    <s v=""/>
    <s v="http://transparencia.ine.mx/sistemaot/cargaMasiva/Articulo70/2025/Formato28//JD07-SLP/tml1/facturavigilancia.pdf"/>
    <s v="JUNTA DISTRITAL EJECUTIVA NO.07 DE SAN LUIS POTOSI - TAMAZUNCHALE"/>
    <s v="31/03/2025"/>
    <m/>
    <x v="25"/>
    <x v="0"/>
  </r>
  <r>
    <s v="2025"/>
    <s v="01/01/2025"/>
    <s v="31/03/2025"/>
    <x v="0"/>
    <x v="1"/>
    <x v="0"/>
    <s v="INE-CHIH-JLE-SER-001-2025"/>
    <s v=""/>
    <s v="Servicio de limpieza general para las instalaciones de la Junta Local Ejecutiva, Artículo 31 fracc. III, 35-I y artículo 51 del Reglamento del Instituto Federal Electoral en Materia de Adquisiciones, Arrendamientos de Bienes Muebles y Servicios."/>
    <s v="http://transparencia.ine.mx/sistemaot/cargaMasiva/Articulo70/2025/Formato28//JL-CHIH/tml1/ine-chih-jle-ser-001-2025-osp-1.pdf"/>
    <s v="1325"/>
    <s v=""/>
    <s v=""/>
    <s v="Servicio de limpieza general para las instalaciones de la Junta Local Ejecutiva"/>
    <s v="1325"/>
    <s v=""/>
    <s v="1325"/>
    <s v="1325"/>
    <s v=""/>
    <s v=""/>
    <s v=""/>
    <s v=""/>
    <s v=""/>
    <s v=""/>
    <s v=""/>
    <s v=""/>
    <s v="PRODUCTOS Y SOLUCIONES ECOLOGICAS"/>
    <s v="1325"/>
    <s v="PSE120116PK0"/>
    <s v="Calle"/>
    <s v="ESCUDERO"/>
    <s v="903"/>
    <s v="1"/>
    <s v="Colonia"/>
    <s v="SAN FELIPE"/>
    <s v="19"/>
    <s v="CHIHUAHUA"/>
    <s v="19"/>
    <s v="CHIHUAHUA"/>
    <s v="8"/>
    <s v="Chihuahua"/>
    <s v="31203"/>
    <s v=""/>
    <s v=""/>
    <s v=""/>
    <s v=""/>
    <s v="Su proposición cumplió con los requisitos, normativos, técnicos y económicos, por lo cual resultó solvente para el Instituto."/>
    <s v="Junta Local Ejecutiva de Chihuahua"/>
    <s v="Junta Local Ejecutiva de Chihuahua"/>
    <s v="Junta Local Ejecutiva de Chihuahua"/>
    <s v="INE-CHIH-JLE-SER-001-2025"/>
    <s v="01/02/2025"/>
    <s v="01/02/2025"/>
    <s v="31/12/2025"/>
    <n v="24600"/>
    <n v="28536"/>
    <s v=""/>
    <s v=""/>
    <s v="Moneda Nacional"/>
    <s v=""/>
    <x v="0"/>
    <s v="Servicio de limpieza general para las instalaciones de la Junta Local Ejecutiva"/>
    <s v=""/>
    <s v=""/>
    <s v=""/>
    <s v="http://transparencia.ine.mx/sistemaot/cargaMasiva/Articulo70/2025/Formato28//JL-CHIH/tml1/ine-chih-jle-ser-001-2025-contrato.pdf"/>
    <s v=""/>
    <s v="1325"/>
    <x v="0"/>
    <s v="Recursos federales"/>
    <s v="Presupuesto de Egresos de la federación"/>
    <s v=""/>
    <s v=""/>
    <s v=""/>
    <s v=""/>
    <s v=""/>
    <s v="No"/>
    <s v="1325"/>
    <s v="Se recibió el servicio conforme a la factura emitida"/>
    <s v=""/>
    <s v=""/>
    <s v=""/>
    <s v=""/>
    <s v="http://transparencia.ine.mx/sistemaot/cargaMasiva/Articulo70/2025/Formato28//JL-CHIH/tml1/ine-chih-jle-ser-001-2025-facturas-1.pdf"/>
    <s v="JUNTA LOCAL EJECUTIVA DE CHIHUAHUA"/>
    <s v="31/03/2025"/>
    <m/>
    <x v="23"/>
    <x v="1"/>
  </r>
  <r>
    <s v="2025"/>
    <s v="01/01/2025"/>
    <s v="31/03/2025"/>
    <x v="0"/>
    <x v="1"/>
    <x v="0"/>
    <s v="INE-CHIH-JLE-SER-002-2025"/>
    <s v=""/>
    <s v="Servicio de copiado de tres equipos distribuidos entre Junta Local Ejecutiva y coordinacion tecnica del Registro Federal de Electores, Artículo 31 fracc. III, 35-I y artículo 51 del Reglamento del Instituto Federal Electoral en Materia de Adquisiciones, Arrendamientos de Bienes Muebles y Servicios."/>
    <s v="http://transparencia.ine.mx/sistemaot/cargaMasiva/Articulo70/2025/Formato28//JL-CHIH/tml1/ine-chih-jle-ser-002-2025-osp-1.pdf"/>
    <s v="1326"/>
    <s v=""/>
    <s v=""/>
    <s v="Servicio de copiado de tres equipos distribuidos entre Junta Local Ejecutiva  y coordinacion tecnica del Registro Federal de Electores"/>
    <s v="1326"/>
    <s v=""/>
    <s v="1326"/>
    <s v="1326"/>
    <s v=""/>
    <s v=""/>
    <s v=""/>
    <s v=""/>
    <s v=""/>
    <s v=""/>
    <s v=""/>
    <s v=""/>
    <s v="COPIXERVICIO SA DE CV"/>
    <s v="1326"/>
    <s v="COP930517PN0"/>
    <s v="Avenida"/>
    <s v="TECNOLOGICO"/>
    <s v="1503"/>
    <s v="B"/>
    <s v="Colonia"/>
    <s v="SANTO NIÑO"/>
    <s v="19"/>
    <s v="CHIHUAHUA"/>
    <s v="19"/>
    <s v="CHIHUAHUA"/>
    <s v="8"/>
    <s v="Chihuahua"/>
    <s v="31320"/>
    <s v=""/>
    <s v=""/>
    <s v=""/>
    <s v=""/>
    <s v="Su proposición cumplió con los requisitos, normativos, técnicos y económicos, por lo cual resultó solvente para el Instituto."/>
    <s v="Junta Local Ejecutiva de Chihuahua"/>
    <s v="Junta Local Ejecutiva de Chihuahua"/>
    <s v="Junta Local Ejecutiva de Chihuahua"/>
    <s v="INE-CHIH-JLE-SER-002-2025"/>
    <s v="01/01/2025"/>
    <s v="01/01/2025"/>
    <s v="31/12/2025"/>
    <n v="48303.61"/>
    <n v="56032.19"/>
    <s v=""/>
    <s v=""/>
    <s v="Moneda Nacional"/>
    <s v=""/>
    <x v="0"/>
    <s v="Servicio de copiado de tres equipos distribuidos entre Junta Local Ejecutiva y coordinacion tecnica del Registro Federal de Electores"/>
    <s v=""/>
    <s v=""/>
    <s v=""/>
    <s v="http://transparencia.ine.mx/sistemaot/cargaMasiva/Articulo70/2025/Formato28//JL-CHIH/tml1/ine-chih-jle-ser-002-2025-contrato.pdf"/>
    <s v=""/>
    <s v="1326"/>
    <x v="0"/>
    <s v="Recursos federales"/>
    <s v="Presupuesto de Egresos de la federación"/>
    <s v=""/>
    <s v=""/>
    <s v=""/>
    <s v=""/>
    <s v=""/>
    <s v="No"/>
    <s v="1326"/>
    <s v="Se recibió el servicio conforme a la factura emitida"/>
    <s v=""/>
    <s v=""/>
    <s v=""/>
    <s v=""/>
    <s v="http://transparencia.ine.mx/sistemaot/cargaMasiva/Articulo70/2025/Formato28//JL-CHIH/tml1/ine-chih-jle-ser-002-2025-facturas-1.pdf"/>
    <s v="JUNTA LOCAL EJECUTIVA DE CHIHUAHUA"/>
    <s v="31/03/2025"/>
    <m/>
    <x v="23"/>
    <x v="1"/>
  </r>
  <r>
    <s v="2025"/>
    <s v="01/01/2025"/>
    <s v="31/03/2025"/>
    <x v="0"/>
    <x v="1"/>
    <x v="0"/>
    <s v="INE-SERV-003-2025"/>
    <s v=""/>
    <s v="Servicio de mensajeria y paqueteria,  Artículo 31 fracc. III, 35-I y artículo 51 del Reglamento del Instituto Federal Electoral en Materia de Adquisiciones, Arrendamientos de Bienes Muebles y Servicios."/>
    <s v="http://transparencia.ine.mx/sistemaot/cargaMasiva/Articulo70/2025/Formato28//JL-CHIH/tml1/ine-serv-003-2025-osp-1.pdf"/>
    <s v="1327"/>
    <s v=""/>
    <s v=""/>
    <s v="Servicio de mensajeria y paqueteria"/>
    <s v="1327"/>
    <s v=""/>
    <s v="1327"/>
    <s v="1327"/>
    <s v=""/>
    <s v=""/>
    <s v=""/>
    <s v=""/>
    <s v=""/>
    <s v=""/>
    <s v=""/>
    <s v=""/>
    <s v="ESTAFETA MEXICANA, S. A. DE C. V."/>
    <s v="1327"/>
    <s v="EME880309SK5"/>
    <s v="Calle"/>
    <s v="Octavio Paz"/>
    <s v="179"/>
    <s v=""/>
    <s v="Colonia"/>
    <s v="Complejo Industrial Chihuahua"/>
    <s v="19"/>
    <s v="Chihuahua"/>
    <s v="19"/>
    <s v="Chihuahua"/>
    <s v="8"/>
    <s v="Chihuahua"/>
    <s v="31136"/>
    <s v=""/>
    <s v=""/>
    <s v=""/>
    <s v=""/>
    <s v="Su proposición cumplió con los requisitos, normativos, técnicos y económicos, por lo cual resultó solvente para el Instituto."/>
    <s v="Junta Local Ejecutiva de Chihuahua"/>
    <s v="Junta Local Ejecutiva de Chihuahua"/>
    <s v="Junta Local Ejecutiva de Chihuahua"/>
    <s v="INE-SERV-003-2025"/>
    <s v="01/01/2025"/>
    <s v="01/01/2025"/>
    <s v="31/12/2025"/>
    <n v="28887.65"/>
    <n v="33588.83"/>
    <s v=""/>
    <s v=""/>
    <s v="Moneda Nacional"/>
    <s v=""/>
    <x v="0"/>
    <s v="Servicio de mensajeria y paqueteria"/>
    <s v=""/>
    <s v=""/>
    <s v=""/>
    <s v="http://transparencia.ine.mx/sistemaot/cargaMasiva/Articulo70/2025/Formato28//JL-CHIH/tml1/ine-serv-003-2025-contrato.pdf"/>
    <s v=""/>
    <s v="1327"/>
    <x v="0"/>
    <s v="Recursos federales"/>
    <s v="Presupuesto de Egresos de la federación"/>
    <s v=""/>
    <s v=""/>
    <s v=""/>
    <s v=""/>
    <s v=""/>
    <s v="No"/>
    <s v="1327"/>
    <s v="Se recibió el servicio conforme a la factura emitida"/>
    <s v=""/>
    <s v=""/>
    <s v=""/>
    <s v=""/>
    <s v="http://transparencia.ine.mx/sistemaot/cargaMasiva/Articulo70/2025/Formato28//JL-CHIH/tml1/ine-serv-003-2025-facturas-1.pdf"/>
    <s v="JUNTA LOCAL EJECUTIVA DE CHIHUAHUA"/>
    <s v="31/03/2025"/>
    <m/>
    <x v="23"/>
    <x v="1"/>
  </r>
  <r>
    <s v="2025"/>
    <s v="01/01/2025"/>
    <s v="31/03/2025"/>
    <x v="0"/>
    <x v="0"/>
    <x v="0"/>
    <s v="JLE-CHIH-ARR-002-2022"/>
    <s v=""/>
    <s v="Servicio de arrendamiento de bodega, Artículo 31 fracc. III, 35-I y artículo 51 del Reglamento del Instituto Federal Electoral en Materia de Adquisiciones, Arrendamientos de Bienes Muebles y Servicios."/>
    <s v="http://transparencia.ine.mx/sistemaot/cargaMasiva/Articulo70/2025/Formato28//JL-CHIH/tml1/jle-chih-arr-002-2022-osp-1.pdf"/>
    <s v="1328"/>
    <s v=""/>
    <s v=""/>
    <s v="Servicio de arrendamiento de bodega"/>
    <s v="1328"/>
    <s v=""/>
    <s v="1328"/>
    <s v="1328"/>
    <s v=""/>
    <s v=""/>
    <s v=""/>
    <s v=""/>
    <s v="JONATHAN"/>
    <s v="STENNER"/>
    <s v="ALVARADO"/>
    <s v="Hombre"/>
    <s v=""/>
    <s v="1328"/>
    <s v="SEAJ820128FR7"/>
    <s v="Avenida"/>
    <s v="TEOFILO BORUNDA ORTIZ"/>
    <s v="1218"/>
    <s v=""/>
    <s v="Colonia"/>
    <s v="CENTRO"/>
    <s v="19"/>
    <s v="CHIHUAHUA"/>
    <s v="19"/>
    <s v="CHIHUAHUA"/>
    <s v="8"/>
    <s v="Chihuahua"/>
    <s v="31000"/>
    <s v=""/>
    <s v=""/>
    <s v=""/>
    <s v=""/>
    <s v="Su proposición cumplió con los requisitos, normativos, técnicos y económicos, por lo cual resultó solvente para el Instituto."/>
    <s v="Junta Local Ejecutiva de Chihuahua"/>
    <s v="Junta Local Ejecutiva de Chihuahua"/>
    <s v="Junta Local Ejecutiva de Chihuahua"/>
    <s v="JLE-CHIH-ARR-002-2022"/>
    <s v="01/08/2022"/>
    <s v="01/08/2022"/>
    <s v="31/07/2026"/>
    <n v="47439.4"/>
    <n v="45225.54"/>
    <s v=""/>
    <s v=""/>
    <s v="Moneda Nacional"/>
    <s v=""/>
    <x v="0"/>
    <s v="Servicio de arrendamiento de bodega"/>
    <s v=""/>
    <s v=""/>
    <s v=""/>
    <s v="http://transparencia.ine.mx/sistemaot/cargaMasiva/Articulo70/2025/Formato28//JL-CHIH/tml1/jle-chih-arr-002-2022-contrato.pdf"/>
    <s v=""/>
    <s v="1328"/>
    <x v="0"/>
    <s v="Recursos federales"/>
    <s v="Presupuesto de Egresos de la federación"/>
    <s v=""/>
    <s v=""/>
    <s v=""/>
    <s v=""/>
    <s v=""/>
    <s v="No"/>
    <s v="1328"/>
    <s v="Se recibió el servicio conforme a la factura emitida"/>
    <s v=""/>
    <s v=""/>
    <s v=""/>
    <s v=""/>
    <s v="http://transparencia.ine.mx/sistemaot/cargaMasiva/Articulo70/2025/Formato28//JL-CHIH/tml1/jle-chih-arr-002-2022-facturas-1.pdf"/>
    <s v="JUNTA LOCAL EJECUTIVA DE CHIHUAHUA"/>
    <s v="31/03/2025"/>
    <m/>
    <x v="23"/>
    <x v="1"/>
  </r>
  <r>
    <s v="2025"/>
    <s v="01/01/2025"/>
    <s v="31/03/2025"/>
    <x v="0"/>
    <x v="0"/>
    <x v="0"/>
    <s v="INE/SERV/JDE20-CM/0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20-DF/tml1/osp.pdf"/>
    <s v="1329"/>
    <s v=""/>
    <s v=""/>
    <s v="Arrendamiento de maquinas fotocopiadoras para la Junta Dstrital Ejecutiva 20."/>
    <s v="1329"/>
    <s v=""/>
    <s v="1329"/>
    <s v="1329"/>
    <s v=""/>
    <s v=""/>
    <s v=""/>
    <s v=""/>
    <s v=""/>
    <s v=""/>
    <s v=""/>
    <s v=""/>
    <s v="Copy Servicio Alesi S.A., de C.V."/>
    <s v="1329"/>
    <s v="CSA081128IS1"/>
    <s v="Avenida"/>
    <s v="Granjas"/>
    <s v="154"/>
    <s v=""/>
    <s v="Colonia"/>
    <s v="Un hogar para cada trabajador"/>
    <s v="1"/>
    <s v="Azcapotzalco"/>
    <s v="2"/>
    <s v="Azcapotzalco"/>
    <s v="9"/>
    <s v="Ciudad de México"/>
    <s v="02060"/>
    <s v=""/>
    <s v=""/>
    <s v=""/>
    <s v=""/>
    <s v="En virtud de haber sido la propuesta que ofreció el mejor precio, calidad en los materiales adquiridos o en su caso el servicio contratado, además de haber cumplido con las especificaciones técnicas requeridas. Acorde a los artículos 31, fracción III; 49, 50 y 51 del Reglamento del Instituto Nacional Electoral en materia de adquisiciones, arrendamientos de bienes muebles y servicios, la relación contractual se dio baja la figura de adjudicación directa."/>
    <s v="Junta Distrital Ejecutiva 20 en la Ciudad de México"/>
    <s v="Junta Distrital Ejecutiva 20 en la Ciudad de México"/>
    <s v="Junta Distrital Ejecutiva 20 en la Ciudad de México"/>
    <s v="INE/SERV/JDE20-CM/001/2024"/>
    <s v="02/01/2025"/>
    <s v="01/01/2025"/>
    <s v="31/12/2025"/>
    <n v="19308"/>
    <n v="22397.279999999999"/>
    <s v=""/>
    <s v=""/>
    <s v="Moneda Nacional"/>
    <s v=""/>
    <x v="1"/>
    <s v="Arreandamiento de maquinas fotocopiadoras para la Junta Distritral ejecutiva 20."/>
    <s v=""/>
    <s v="01/01/2025"/>
    <s v="31/12/2025"/>
    <s v="http://transparencia.ine.mx/sistemaot/cargaMasiva/Articulo70/2025/Formato28//JD20-DF/tml1/contratocopiadoras.pdf"/>
    <s v=""/>
    <s v="1329"/>
    <x v="0"/>
    <s v="Recursos federales"/>
    <s v="Presupuesto de Egresos de la Federación"/>
    <s v=""/>
    <s v=""/>
    <s v=""/>
    <s v=""/>
    <s v=""/>
    <s v="No"/>
    <s v="1329"/>
    <s v=""/>
    <s v=""/>
    <s v=""/>
    <s v=""/>
    <s v=""/>
    <s v="http://transparencia.ine.mx/sistemaot/cargaMasiva/Articulo70/2025/Formato28//JD20-DF/tml1/facturas.pdf"/>
    <s v="JUNTA DISTRITAL EJECUTIVA NO.20 DE LA CIUDAD DE MEXICO - IZTAPALAPA"/>
    <s v="31/03/2025"/>
    <m/>
    <x v="6"/>
    <x v="0"/>
  </r>
  <r>
    <s v="2025"/>
    <s v="01/01/2025"/>
    <s v="31/03/2025"/>
    <x v="0"/>
    <x v="0"/>
    <x v="0"/>
    <s v="Contrato 001/2025"/>
    <s v=""/>
    <s v="Arrendamiento de Inmueble; Artículo 31 fracc.I y artículo 35 del Reglamento del Instituto Nacional Electoral en Materia de Adquisiciones, Arrendamientos de Bienes Muebles y Servicios."/>
    <s v="http://transparencia.ine.mx/sistemaot/cargaMasiva/Articulo70/2025/Formato28//JD07-SIN/tml1/ospmacario.pdf"/>
    <s v="1330"/>
    <s v=""/>
    <s v=""/>
    <s v="Servicio de Arrendamiento de Inmueble de la 07 Junta Distrital Ejecutiva"/>
    <s v="1330"/>
    <s v=""/>
    <s v="1330"/>
    <s v="1330"/>
    <s v=""/>
    <s v=""/>
    <s v=""/>
    <s v=""/>
    <s v="Sergio Macario"/>
    <s v="López"/>
    <s v="López"/>
    <s v="Hombre"/>
    <s v=""/>
    <s v="1330"/>
    <s v="LOLS760724UV0"/>
    <s v="Calzada"/>
    <s v="Heroico Colegio Militar"/>
    <s v="4188"/>
    <s v=""/>
    <s v="Colonia"/>
    <s v="Las Ilusiones"/>
    <s v="0001"/>
    <s v="Culiacán de Rosales"/>
    <s v="006"/>
    <s v="Culiacán"/>
    <s v="25"/>
    <s v="Sinaloa"/>
    <s v="80295"/>
    <s v=""/>
    <s v=""/>
    <s v=""/>
    <s v=""/>
    <s v="Por cumplir con los requerimientos, las condiciones legales, técnicas y económicas y presentar una propuesta económica solvente que garantiza satisfactoriamente el cumplimiento de las obligaciones respectivas."/>
    <s v="Vocalía del Secretario de la 07 Junta Distrital Ejecutiva del Instituto Nacional Electoral en el Estado de Sinaloa"/>
    <s v="Vocalía del Secretario de la 07 Junta Distrital Ejecutiva de Sinaloa"/>
    <s v="Vocalía del Secretario de la 07 Junta Distrital Ejecutiva del Instituto Nacional Electoral en el Estado de Sinaloa"/>
    <s v="CONTRATO INE/ARRENDAMIENTO/001/2024"/>
    <s v="30/01/2025"/>
    <s v="01/01/2025"/>
    <s v="31/12/2025"/>
    <n v="1082313.31"/>
    <n v="1135294.08"/>
    <s v=""/>
    <s v=""/>
    <s v="Moneda Nacional"/>
    <s v=""/>
    <x v="0"/>
    <s v="Servicio de Arrendamiento de Inmueble de la 07 Junta Distrital Ejecutiva"/>
    <s v=""/>
    <s v="01/01/2025"/>
    <s v="31/12/2025"/>
    <s v="http://transparencia.ine.mx/sistemaot/cargaMasiva/Articulo70/2025/Formato28//JD07-SIN/tml1/contrato1.pdf"/>
    <s v=""/>
    <s v="1330"/>
    <x v="0"/>
    <s v="Recursos federales"/>
    <s v="Presupuesto de Egresos de la federación"/>
    <s v=""/>
    <s v=""/>
    <s v=""/>
    <s v=""/>
    <s v=""/>
    <s v="No"/>
    <s v="1330"/>
    <s v=""/>
    <s v=""/>
    <s v=""/>
    <s v=""/>
    <s v=""/>
    <s v="http://transparencia.ine.mx/sistemaot/cargaMasiva/Articulo70/2025/Formato28//JD07-SIN/tml1/factura1.pdf"/>
    <s v="JUNTA DISTRITAL EJECUTIVA NO.07 DE SINALOA - CULIACAN"/>
    <s v="31/03/2025"/>
    <m/>
    <x v="19"/>
    <x v="0"/>
  </r>
  <r>
    <s v="2025"/>
    <s v="01/01/2025"/>
    <s v="31/03/2025"/>
    <x v="0"/>
    <x v="0"/>
    <x v="0"/>
    <s v="Contrato 002/2025"/>
    <s v=""/>
    <s v="Arrendamiento de Inmueble; Artículo 31 fracc.I y artículo 35 del Reglamento del Instituto Nacional Electoral en Materia de Adquisiciones, Arrendamientos de Bienes Muebles y Servicios."/>
    <s v="http://transparencia.ine.mx/sistemaot/cargaMasiva/Articulo70/2025/Formato28//JD07-SIN/tml1/ospcecilia.pdf"/>
    <s v="1331"/>
    <s v=""/>
    <s v=""/>
    <s v="Servicios de Arrendamiento en el Módulo de Atencion Ciudadana 250752"/>
    <s v="1331"/>
    <s v=""/>
    <s v="1331"/>
    <s v="1331"/>
    <s v=""/>
    <s v=""/>
    <s v=""/>
    <s v=""/>
    <s v="Cecilia"/>
    <s v="Ramírez"/>
    <s v="Salazar"/>
    <s v="Mujer"/>
    <s v=""/>
    <s v="1331"/>
    <s v="RASC660222QH7"/>
    <s v="Calle"/>
    <s v="Mario Camelo y Vega"/>
    <s v="50"/>
    <s v=""/>
    <s v="Colonia"/>
    <s v="Chapultepec"/>
    <s v="0001"/>
    <s v="Culiacán de Rosales"/>
    <s v="006"/>
    <s v="Culiacán"/>
    <s v="25"/>
    <s v="Sinaloa"/>
    <s v="80030"/>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7 Junta Distrital Ejecutiva del Instituto Nacional Electoral en el Estado de Sinaloa"/>
    <s v="Vocalía del Secretario de la 07 Junta Distrital Ejecutiva de Sinaloa"/>
    <s v="Vocalía del Registro Federal de Electores de la 07 Junta Distrital Ejecutiva del Instituto Nacional Electoral en el Estado de Sinaloa"/>
    <s v="CONTRATO INE/ARRENDAMIENTO/002/2024"/>
    <s v="30/01/2025"/>
    <s v="01/01/2025"/>
    <s v="31/12/2025"/>
    <n v="188098.37"/>
    <n v="197306.04"/>
    <s v=""/>
    <s v=""/>
    <s v="Moneda Nacional"/>
    <s v=""/>
    <x v="0"/>
    <s v="Servicios de Arrendamiento en el Módulo de Atencion Ciudadana 250752"/>
    <s v=""/>
    <s v="01/01/2025"/>
    <s v="31/12/2025"/>
    <s v="http://transparencia.ine.mx/sistemaot/cargaMasiva/Articulo70/2025/Formato28//JD07-SIN/tml1/contrato2.pdf"/>
    <s v=""/>
    <s v="1331"/>
    <x v="0"/>
    <s v="Recursos federales"/>
    <s v="Presupuesto de Egresos de la federación"/>
    <s v=""/>
    <s v=""/>
    <s v=""/>
    <s v=""/>
    <s v=""/>
    <s v="No"/>
    <s v="1331"/>
    <s v=""/>
    <s v=""/>
    <s v=""/>
    <s v=""/>
    <s v=""/>
    <s v="http://transparencia.ine.mx/sistemaot/cargaMasiva/Articulo70/2025/Formato28//JD07-SIN/tml1/factura2.pdf"/>
    <s v="JUNTA DISTRITAL EJECUTIVA NO.07 DE SINALOA - CULIACAN"/>
    <s v="31/03/2025"/>
    <m/>
    <x v="19"/>
    <x v="0"/>
  </r>
  <r>
    <s v="2025"/>
    <s v="01/01/2025"/>
    <s v="31/03/2025"/>
    <x v="0"/>
    <x v="1"/>
    <x v="0"/>
    <s v="Contrato 003/2025"/>
    <s v=""/>
    <s v="Servicios de Vigilancia; Artículo 31 fracc.I y artículo 35 del Reglamento del Instituto Nacional Electoral en Materia de Adquisiciones, Arrendamientos de Bienes Muebles y Servicios."/>
    <s v="http://transparencia.ine.mx/sistemaot/cargaMasiva/Articulo70/2025/Formato28//JD07-SIN/tml1/ospsergesin1.pdf"/>
    <s v="1332"/>
    <s v=""/>
    <s v=""/>
    <s v="Servicios de Vigilancia de Oficinas de la 07 Junta Distrital Ejecutiva"/>
    <s v="1332"/>
    <s v=""/>
    <s v="1332"/>
    <s v="1332"/>
    <s v=""/>
    <s v=""/>
    <s v=""/>
    <s v=""/>
    <s v=""/>
    <s v=""/>
    <s v=""/>
    <s v=""/>
    <s v="Sergesin, S.A. de C.V."/>
    <s v="1332"/>
    <s v="SER200814J36"/>
    <s v="Boulevard"/>
    <s v="Santa Fe"/>
    <s v="997"/>
    <s v="2"/>
    <s v="Colonia"/>
    <s v="Santa Fe"/>
    <s v="0001"/>
    <s v="Culiacán de Rosales"/>
    <s v="006"/>
    <s v="Culiacán"/>
    <s v="25"/>
    <s v="Sinaloa"/>
    <s v="80029"/>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7 Junta Distrital Ejecutiva del Instituto Nacional Electoral en el Estado de Sinaloa"/>
    <s v="Vocalía del Secretario de la 07 Junta Distrital Ejecutiva de Sinaloa"/>
    <s v="Vocalía del Registro Federal de Electores de la 07 Junta Distrital Ejecutiva del Instituto Nacional Electoral en el Estado de Sinaloa"/>
    <s v="CONTRATO DE SERVICIOS DE VIGILANCIA/003/2024"/>
    <s v="30/01/2025"/>
    <s v="01/01/2025"/>
    <s v="31/12/2025"/>
    <n v="396000"/>
    <n v="449856"/>
    <s v=""/>
    <s v=""/>
    <s v="Moneda Nacional"/>
    <s v=""/>
    <x v="0"/>
    <s v="Servicios de Vigilancia de Oficinas de la 07 Junta Distrital Ejecutiva"/>
    <s v=""/>
    <s v="01/01/2025"/>
    <s v="31/12/2025"/>
    <s v="http://transparencia.ine.mx/sistemaot/cargaMasiva/Articulo70/2025/Formato28//JD07-SIN/tml1/contrato3.pdf"/>
    <s v=""/>
    <s v="1332"/>
    <x v="0"/>
    <s v="Recursos federales"/>
    <s v="Presupuesto de Egresos de la federación"/>
    <s v=""/>
    <s v=""/>
    <s v=""/>
    <s v=""/>
    <s v=""/>
    <s v="No"/>
    <s v="1332"/>
    <s v=""/>
    <s v=""/>
    <s v=""/>
    <s v=""/>
    <s v=""/>
    <s v="http://transparencia.ine.mx/sistemaot/cargaMasiva/Articulo70/2025/Formato28//JD07-SIN/tml1/factura3.pdf"/>
    <s v="JUNTA DISTRITAL EJECUTIVA NO.07 DE SINALOA - CULIACAN"/>
    <s v="31/03/2025"/>
    <m/>
    <x v="19"/>
    <x v="0"/>
  </r>
  <r>
    <s v="2025"/>
    <s v="01/01/2025"/>
    <s v="31/03/2025"/>
    <x v="0"/>
    <x v="1"/>
    <x v="0"/>
    <s v="Contrato 004/2025"/>
    <s v=""/>
    <s v="Servicios de Vigilancia; Artículo 31 fracc.I y artículo 35 del Reglamento del Instituto Nacional Electoral en Materia de Adquisiciones, Arrendamientos de Bienes Muebles y Servicios."/>
    <s v="http://transparencia.ine.mx/sistemaot/cargaMasiva/Articulo70/2025/Formato28//JD07-SIN/tml1/ospsergesin2.pdf"/>
    <s v="1333"/>
    <s v=""/>
    <s v=""/>
    <s v="Servicios de Vigilancia en el Módulo de Atención Ciudadana 250752"/>
    <s v="1333"/>
    <s v=""/>
    <s v="1333"/>
    <s v="1333"/>
    <s v=""/>
    <s v=""/>
    <s v=""/>
    <s v=""/>
    <s v=""/>
    <s v=""/>
    <s v=""/>
    <s v=""/>
    <s v="Sergesin, S.A. de C.V."/>
    <s v="1333"/>
    <s v="SER200814J36"/>
    <s v="Boulevard"/>
    <s v="Santa Fe"/>
    <s v="997"/>
    <s v="2"/>
    <s v="Colonia"/>
    <s v="Santa Fe"/>
    <s v="0001"/>
    <s v="Culiacán de Rosales"/>
    <s v="006"/>
    <s v="Culiacán"/>
    <s v="25"/>
    <s v="Sinaloa"/>
    <s v="80029"/>
    <s v=""/>
    <s v=""/>
    <s v=""/>
    <s v=""/>
    <s v="Por cumplir con los requerimientos, las condiciones legales, técnicas y económicas y presentar una propuesta económica solvente que garantiza satisfactoriamente el cumplimiento de las obligaciones respectivas."/>
    <s v="Vocalía del Secretario de la 07 Junta Distrital Ejecutiva del Instituto Nacional Electoral en el Estado de Sinaloa"/>
    <s v="Vocalía del Secretario de la 07 Junta Distrital Ejecutiva de Sinaloa"/>
    <s v="Vocalía del Secretario de la 07 Junta Distrital Ejecutiva del Instituto Nacional Electoral en el Estado de Sinaloa"/>
    <s v="CONTRATO INE/SERVICIOS/004/2024"/>
    <s v="30/01/2025"/>
    <s v="01/01/2025"/>
    <s v="15/01/2025"/>
    <n v="6750"/>
    <n v="7668"/>
    <s v=""/>
    <s v=""/>
    <s v="Moneda Nacional"/>
    <s v=""/>
    <x v="0"/>
    <s v="Servicios de Vigilancia en el Módulo de Atención Ciudadana 250752"/>
    <s v=""/>
    <s v="01/01/2025"/>
    <s v="15/01/2025"/>
    <s v="http://transparencia.ine.mx/sistemaot/cargaMasiva/Articulo70/2025/Formato28//JD07-SIN/tml1/contrato4.pdf"/>
    <s v=""/>
    <s v="1333"/>
    <x v="0"/>
    <s v="Recursos federales"/>
    <s v="Presupuesto de Egresos de la federación"/>
    <s v=""/>
    <s v=""/>
    <s v=""/>
    <s v=""/>
    <s v=""/>
    <s v="No"/>
    <s v="1333"/>
    <s v=""/>
    <s v=""/>
    <s v=""/>
    <s v=""/>
    <s v=""/>
    <s v="http://transparencia.ine.mx/sistemaot/cargaMasiva/Articulo70/2025/Formato28//JD07-SIN/tml1/factura4.pdf"/>
    <s v="JUNTA DISTRITAL EJECUTIVA NO.07 DE SINALOA - CULIACAN"/>
    <s v="31/03/2025"/>
    <m/>
    <x v="19"/>
    <x v="0"/>
  </r>
  <r>
    <s v="2025"/>
    <s v="01/01/2025"/>
    <s v="31/03/2025"/>
    <x v="0"/>
    <x v="1"/>
    <x v="0"/>
    <s v="Contrato 005/2025"/>
    <s v=""/>
    <s v="Servicios de Limpieza; Artículo 31 fracc.I y artículo 35 del Reglamento del Instituto Nacional Electoral en Materia de Adquisiciones, Arrendamientos de Bienes Muebles y Servicios."/>
    <s v="http://transparencia.ine.mx/sistemaot/cargaMasiva/Articulo70/2025/Formato28//JD07-SIN/tml1/ospines.pdf"/>
    <s v="1334"/>
    <s v=""/>
    <s v=""/>
    <s v="Servicios de Limpieza en los Módulos de Atención Ciudadana 250751 y 250752"/>
    <s v="1334"/>
    <s v=""/>
    <s v="1334"/>
    <s v="1334"/>
    <s v=""/>
    <s v=""/>
    <s v=""/>
    <s v=""/>
    <s v="Inés"/>
    <s v="Valenzuela"/>
    <s v="Llanes"/>
    <s v="Mujer"/>
    <s v=""/>
    <s v="1334"/>
    <s v="VALI571008FW1"/>
    <s v="Avenida"/>
    <s v="Campanilla"/>
    <s v="4006"/>
    <s v=""/>
    <s v="Fraccionamiento"/>
    <s v="Laureles"/>
    <s v="0001"/>
    <s v="Culiacán de Rosales"/>
    <s v="006"/>
    <s v="Culiacán"/>
    <s v="25"/>
    <s v="Sinaloa"/>
    <s v="80246"/>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7 Junta Distrital Ejecutiva del Instituto Nacional Electoral en el Estado de Sinaloa"/>
    <s v="Vocalía del Secretario de la 07 Junta Distrital Ejecutiva de Sinaloa"/>
    <s v="Vocalía del Registro Federal de Electores de la 07 Junta Distrital Ejecutiva del Instituto Nacional Electoral en el Estado de Sinaloa"/>
    <s v="CONTRATO INE/SERVICIOS/005/2024"/>
    <s v="30/01/2025"/>
    <s v="01/01/2025"/>
    <s v="31/12/2025"/>
    <n v="201600"/>
    <n v="207513.53"/>
    <s v=""/>
    <s v=""/>
    <s v="Moneda Nacional"/>
    <s v=""/>
    <x v="0"/>
    <s v="Servicios de Limpieza en los Módulos de Atención Ciudadana 250751 y 250752"/>
    <s v=""/>
    <s v="01/01/2025"/>
    <s v="31/12/2025"/>
    <s v="http://transparencia.ine.mx/sistemaot/cargaMasiva/Articulo70/2025/Formato28//JD07-SIN/tml1/contrato5.pdf"/>
    <s v=""/>
    <s v="1334"/>
    <x v="0"/>
    <s v="Recursos federales"/>
    <s v="Presupuesto de Egresos de la federación"/>
    <s v=""/>
    <s v=""/>
    <s v=""/>
    <s v=""/>
    <s v=""/>
    <s v="No"/>
    <s v="1334"/>
    <s v=""/>
    <s v=""/>
    <s v=""/>
    <s v=""/>
    <s v=""/>
    <s v="http://transparencia.ine.mx/sistemaot/cargaMasiva/Articulo70/2025/Formato28//JD07-SIN/tml1/factura5.pdf"/>
    <s v="JUNTA DISTRITAL EJECUTIVA NO.07 DE SINALOA - CULIACAN"/>
    <s v="31/03/2025"/>
    <m/>
    <x v="19"/>
    <x v="0"/>
  </r>
  <r>
    <s v="2025"/>
    <s v="01/01/2025"/>
    <s v="31/03/2025"/>
    <x v="0"/>
    <x v="0"/>
    <x v="0"/>
    <s v="Contrato 006/2025"/>
    <s v=""/>
    <s v="Arrendamiento de Servicios de Fotocopiado; Artículo 31 fracc.I y artículo 35 del Reglamento del Instituto Nacional Electoral en Materia de Adquisiciones, Arrendamientos de Bienes Muebles y Servicios."/>
    <s v="http://transparencia.ine.mx/sistemaot/cargaMasiva/Articulo70/2025/Formato28//JD07-SIN/tml1/ospfotocopias.pdf"/>
    <s v="1335"/>
    <s v=""/>
    <s v=""/>
    <s v="Servicios de Arrendamiento de una fotocopiadora"/>
    <s v="1335"/>
    <s v=""/>
    <s v="1335"/>
    <s v="1335"/>
    <s v=""/>
    <s v=""/>
    <s v=""/>
    <s v=""/>
    <s v=""/>
    <s v=""/>
    <s v=""/>
    <s v=""/>
    <s v="Sistema de Impresión Electrónica, S.A. de C.V."/>
    <s v="1335"/>
    <s v="SIE880824580"/>
    <s v="Boulevard"/>
    <s v="Emiliano Zapata"/>
    <s v="961"/>
    <s v=""/>
    <s v="Colonia"/>
    <s v="Industrial Bravo"/>
    <s v="0001"/>
    <s v="Culiacán de Rosales"/>
    <s v="006"/>
    <s v="Culiacán"/>
    <s v="25"/>
    <s v="Sinaloa"/>
    <s v="80120"/>
    <s v=""/>
    <s v=""/>
    <s v=""/>
    <s v=""/>
    <s v="Por cumplir con los requerimientos, las condiciones legales, técnicas y económicas y presentar una propuesta económica solvente que garantiza satisfactoriamente el cumplimiento de las obligaciones respectivas."/>
    <s v="Vocalía del Secretario de la 07 Junta Distrital Ejecutiva del Instituto Nacional Electoral en el Estado de Sinaloa"/>
    <s v="Vocalía del Secretario de la 07 Junta Distrital Ejecutiva de Sinaloa"/>
    <s v="Vocalía del Secretario de la 07 Junta Distrital Ejecutiva del Instituto Nacional Electoral en el Estado de Sinaloa"/>
    <s v="CONTRATO INE/SERVICIOS/006/2024"/>
    <s v="30/01/2025"/>
    <s v="01/01/2025"/>
    <s v="31/12/2025"/>
    <n v="14232.85"/>
    <n v="16510.099999999999"/>
    <s v=""/>
    <s v=""/>
    <s v="Moneda Nacional"/>
    <s v=""/>
    <x v="0"/>
    <s v="Servicios de arrendamiento de una fotocopiadora"/>
    <s v=""/>
    <s v="01/01/2025"/>
    <s v="31/12/2025"/>
    <s v="http://transparencia.ine.mx/sistemaot/cargaMasiva/Articulo70/2025/Formato28//JD07-SIN/tml1/contrato6.pdf"/>
    <s v=""/>
    <s v="1335"/>
    <x v="0"/>
    <s v="Recursos federales"/>
    <s v="Presupuesto de Egresos de la federación"/>
    <s v=""/>
    <s v=""/>
    <s v=""/>
    <s v=""/>
    <s v=""/>
    <s v="No"/>
    <s v="1335"/>
    <s v=""/>
    <s v=""/>
    <s v=""/>
    <s v=""/>
    <s v=""/>
    <s v="http://transparencia.ine.mx/sistemaot/cargaMasiva/Articulo70/2025/Formato28//JD07-SIN/tml1/factura6.pdf"/>
    <s v="JUNTA DISTRITAL EJECUTIVA NO.07 DE SINALOA - CULIACAN"/>
    <s v="31/03/2025"/>
    <m/>
    <x v="19"/>
    <x v="0"/>
  </r>
  <r>
    <s v="2025"/>
    <s v="01/01/2025"/>
    <s v="31/03/2025"/>
    <x v="0"/>
    <x v="2"/>
    <x v="0"/>
    <s v="202402000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pdf"/>
    <s v="1336"/>
    <s v=""/>
    <s v=""/>
    <s v="Bomba de agua para las oficinas de esta 12 Junta Distrital Ejecutiva"/>
    <s v="1336"/>
    <s v=""/>
    <s v="1336"/>
    <s v="1336"/>
    <s v=""/>
    <s v=""/>
    <s v=""/>
    <s v=""/>
    <s v="Jose Ignacio"/>
    <s v="Mendez"/>
    <s v="Miron"/>
    <s v="Hombre"/>
    <s v=""/>
    <s v="1336"/>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1"/>
    <s v="22/01/2025"/>
    <s v="22/01/2025"/>
    <s v="22/01/2025"/>
    <n v="2100"/>
    <n v="2436"/>
    <s v=""/>
    <s v=""/>
    <s v="Moneda Nacional"/>
    <s v=""/>
    <x v="1"/>
    <s v="Bomba de agua para las oficinas de esta 12 Junta Distrital Ejecutiva"/>
    <s v=""/>
    <s v="22/01/2025"/>
    <s v="22/01/2025"/>
    <s v="http://transparencia.ine.mx/sistemaot/cargaMasiva/Articulo70/2025/Formato28//JD12-VER/tml1/conp1.pdf"/>
    <s v=""/>
    <s v="1336"/>
    <x v="0"/>
    <s v="Recursos federales"/>
    <s v="Presupuesto de Egresos de la federación"/>
    <s v=""/>
    <s v=""/>
    <s v=""/>
    <s v=""/>
    <s v=""/>
    <s v="No"/>
    <s v="1336"/>
    <s v="Se reviso el material entregado físicamente contra la factura emitida"/>
    <s v=""/>
    <s v=""/>
    <s v=""/>
    <s v=""/>
    <s v="http://transparencia.ine.mx/sistemaot/cargaMasiva/Articulo70/2025/Formato28//JD12-VER/tml1/fac1.pdf"/>
    <s v="JUNTA DISTRITAL EJECUTIVA NO.12 DE VERACRUZ - VERACRUZ"/>
    <s v="31/03/2025"/>
    <m/>
    <x v="16"/>
    <x v="0"/>
  </r>
  <r>
    <s v="2025"/>
    <s v="01/01/2025"/>
    <s v="31/03/2025"/>
    <x v="0"/>
    <x v="2"/>
    <x v="0"/>
    <s v="202502000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pdf"/>
    <s v="1337"/>
    <s v=""/>
    <s v=""/>
    <s v="Alimentos para las sesiones de consejo proceso local los días 13 y 24 de enero del 2025"/>
    <s v="1337"/>
    <s v=""/>
    <s v="1337"/>
    <s v="1337"/>
    <s v=""/>
    <s v=""/>
    <s v=""/>
    <s v=""/>
    <s v="Jose Armando"/>
    <s v="Garcia"/>
    <s v="Hernandez"/>
    <s v="Hombre"/>
    <s v=""/>
    <s v="1337"/>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2"/>
    <s v="28/01/2025"/>
    <s v="28/01/2025"/>
    <s v="28/01/2025"/>
    <n v="866.38"/>
    <n v="1005"/>
    <s v=""/>
    <s v=""/>
    <s v="Moneda Nacional"/>
    <s v=""/>
    <x v="1"/>
    <s v="Alimentos para las sesiones de consejo proceso local los días 13 y 24 de enero del 2025"/>
    <s v=""/>
    <s v="28/01/2025"/>
    <s v="28/01/2025"/>
    <s v="http://transparencia.ine.mx/sistemaot/cargaMasiva/Articulo70/2025/Formato28//JD12-VER/tml1/conp2.pdf"/>
    <s v=""/>
    <s v="1337"/>
    <x v="0"/>
    <s v="Recursos federales"/>
    <s v="Presupuesto de Egresos de la federación"/>
    <s v=""/>
    <s v=""/>
    <s v=""/>
    <s v=""/>
    <s v=""/>
    <s v="No"/>
    <s v="1337"/>
    <s v="Se reviso el material entregado físicamente contra la factura emitida"/>
    <s v=""/>
    <s v=""/>
    <s v=""/>
    <s v=""/>
    <s v="http://transparencia.ine.mx/sistemaot/cargaMasiva/Articulo70/2025/Formato28//JD12-VER/tml1/fac2.pdf"/>
    <s v="JUNTA DISTRITAL EJECUTIVA NO.12 DE VERACRUZ - VERACRUZ"/>
    <s v="31/03/2025"/>
    <m/>
    <x v="16"/>
    <x v="0"/>
  </r>
  <r>
    <s v="2025"/>
    <s v="01/01/2025"/>
    <s v="31/03/2025"/>
    <x v="0"/>
    <x v="2"/>
    <x v="0"/>
    <s v="202502000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pdf"/>
    <s v="1338"/>
    <s v=""/>
    <s v=""/>
    <s v="Alimentos para los cursos de Capacitadores Asistentes Electorales y Supervisores Electorales Proceso 2024-2025"/>
    <s v="1338"/>
    <s v=""/>
    <s v="1338"/>
    <s v="1338"/>
    <s v=""/>
    <s v=""/>
    <s v=""/>
    <s v=""/>
    <s v="Jose Armando"/>
    <s v="Garcia"/>
    <s v="Hernandez"/>
    <s v="Hombre"/>
    <s v=""/>
    <s v="1338"/>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3"/>
    <s v="29/01/2025"/>
    <s v="29/01/2025"/>
    <s v="29/01/2025"/>
    <n v="7383.62"/>
    <n v="8565"/>
    <s v=""/>
    <s v=""/>
    <s v="Moneda Nacional"/>
    <s v=""/>
    <x v="1"/>
    <s v="Alimentos para los cursos de Capacitadores Asistentes Electorales y Supervisores Electorales Proceso 2024-2025"/>
    <s v=""/>
    <s v="29/01/2025"/>
    <s v="29/01/2025"/>
    <s v="http://transparencia.ine.mx/sistemaot/cargaMasiva/Articulo70/2025/Formato28//JD12-VER/tml1/conp3.pdf"/>
    <s v=""/>
    <s v="1338"/>
    <x v="0"/>
    <s v="Recursos federales"/>
    <s v="Presupuesto de Egresos de la federación"/>
    <s v=""/>
    <s v=""/>
    <s v=""/>
    <s v=""/>
    <s v=""/>
    <s v="No"/>
    <s v="1338"/>
    <s v="Se reviso el material entregado físicamente contra la factura emitida"/>
    <s v=""/>
    <s v=""/>
    <s v=""/>
    <s v=""/>
    <s v="http://transparencia.ine.mx/sistemaot/cargaMasiva/Articulo70/2025/Formato28//JD12-VER/tml1/fac3.pdf"/>
    <s v="JUNTA DISTRITAL EJECUTIVA NO.12 DE VERACRUZ - VERACRUZ"/>
    <s v="31/03/2025"/>
    <m/>
    <x v="16"/>
    <x v="0"/>
  </r>
  <r>
    <s v="2025"/>
    <s v="01/01/2025"/>
    <s v="31/03/2025"/>
    <x v="0"/>
    <x v="2"/>
    <x v="0"/>
    <s v="202502000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pdf"/>
    <s v="1339"/>
    <s v=""/>
    <s v=""/>
    <s v="Tóner IM 550 para las diferentes actividades de esta 12 Junta Distrital Ejecutiva así como compra de tóner Brother tn-880 y su tambor dr-820"/>
    <s v="1339"/>
    <s v=""/>
    <s v="1339"/>
    <s v="1339"/>
    <s v=""/>
    <s v=""/>
    <s v=""/>
    <s v=""/>
    <s v=""/>
    <s v=""/>
    <s v=""/>
    <s v=""/>
    <s v="Grupo RDC Tecnologia SAS de C.V."/>
    <s v="1339"/>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
    <s v="29/01/2025"/>
    <s v="29/01/2025"/>
    <s v="29/01/2025"/>
    <n v="14310.34"/>
    <n v="16600"/>
    <s v=""/>
    <s v=""/>
    <s v="Moneda Nacional"/>
    <s v=""/>
    <x v="1"/>
    <s v="Tóner IM 550 para las diferentes actividades de esta 12 Junta Distrital Ejecutiva así como compra de tóner Brother tn-880 y su tambor dr-820"/>
    <s v=""/>
    <s v="29/01/2025"/>
    <s v="29/01/2025"/>
    <s v="http://transparencia.ine.mx/sistemaot/cargaMasiva/Articulo70/2025/Formato28//JD12-VER/tml1/conp4.pdf"/>
    <s v=""/>
    <s v="1339"/>
    <x v="0"/>
    <s v="Recursos federales"/>
    <s v="Presupuesto de Egresos de la federación"/>
    <s v=""/>
    <s v=""/>
    <s v=""/>
    <s v=""/>
    <s v=""/>
    <s v="No"/>
    <s v="1339"/>
    <s v="Se reviso el material entregado físicamente contra la factura emitida"/>
    <s v=""/>
    <s v=""/>
    <s v=""/>
    <s v=""/>
    <s v="http://transparencia.ine.mx/sistemaot/cargaMasiva/Articulo70/2025/Formato28//JD12-VER/tml1/fac4.pdf"/>
    <s v="JUNTA DISTRITAL EJECUTIVA NO.12 DE VERACRUZ - VERACRUZ"/>
    <s v="31/03/2025"/>
    <m/>
    <x v="16"/>
    <x v="0"/>
  </r>
  <r>
    <s v="2025"/>
    <s v="01/01/2025"/>
    <s v="31/03/2025"/>
    <x v="0"/>
    <x v="2"/>
    <x v="0"/>
    <s v="202502000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5.pdf"/>
    <s v="1340"/>
    <s v=""/>
    <s v=""/>
    <s v="Alimentos para el primer taller de Capacitadores Asistentes Electorales y Supervisores Electorales los días 21, 22, 23 y 24 de enero del 2025 Proceso Local"/>
    <s v="1340"/>
    <s v=""/>
    <s v="1340"/>
    <s v="1340"/>
    <s v=""/>
    <s v=""/>
    <s v=""/>
    <s v=""/>
    <s v="Jose Armando"/>
    <s v="Garcia"/>
    <s v="Hernandez"/>
    <s v="Hombre"/>
    <s v=""/>
    <s v="1340"/>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5"/>
    <s v="28/01/2025"/>
    <s v="28/01/2025"/>
    <s v="28/01/2025"/>
    <n v="7408.62"/>
    <n v="8594"/>
    <s v=""/>
    <s v=""/>
    <s v="Moneda Nacional"/>
    <s v=""/>
    <x v="1"/>
    <s v="Alimentos para el primer taller de Capacitadores Asistentes Electorales y Supervisores Electorales los días 21, 22, 23 y 24 de enero del 2025 Proceso Local"/>
    <s v=""/>
    <s v="28/01/2025"/>
    <s v="28/01/2025"/>
    <s v="http://transparencia.ine.mx/sistemaot/cargaMasiva/Articulo70/2025/Formato28//JD12-VER/tml1/conp5.pdf"/>
    <s v=""/>
    <s v="1340"/>
    <x v="0"/>
    <s v="Recursos federales"/>
    <s v="Presupuesto de Egresos de la federación"/>
    <s v=""/>
    <s v=""/>
    <s v=""/>
    <s v=""/>
    <s v=""/>
    <s v="No"/>
    <s v="1340"/>
    <s v="Se reviso el material entregado físicamente contra la factura emitida"/>
    <s v=""/>
    <s v=""/>
    <s v=""/>
    <s v=""/>
    <s v="http://transparencia.ine.mx/sistemaot/cargaMasiva/Articulo70/2025/Formato28//JD12-VER/tml1/fac5.pdf"/>
    <s v="JUNTA DISTRITAL EJECUTIVA NO.12 DE VERACRUZ - VERACRUZ"/>
    <s v="31/03/2025"/>
    <m/>
    <x v="16"/>
    <x v="0"/>
  </r>
  <r>
    <s v="2025"/>
    <s v="01/01/2025"/>
    <s v="31/03/2025"/>
    <x v="0"/>
    <x v="2"/>
    <x v="0"/>
    <s v="202502000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6.pdf"/>
    <s v="1341"/>
    <s v=""/>
    <s v=""/>
    <s v="Cubeta de pintura de 19 litros para pintar las oficinas de esta 12 junta Distrital Ejecutiva"/>
    <s v="1341"/>
    <s v=""/>
    <s v="1341"/>
    <s v="1341"/>
    <s v=""/>
    <s v=""/>
    <s v=""/>
    <s v=""/>
    <s v="Rodrigo"/>
    <s v="Osorio"/>
    <s v="Salcido"/>
    <s v="Hombre"/>
    <s v=""/>
    <s v="1341"/>
    <s v="OOSR8905299Q4"/>
    <s v="Calle"/>
    <s v="Playa del Carmen"/>
    <s v="76"/>
    <s v=""/>
    <s v="Colonia"/>
    <s v="Playa Linda"/>
    <s v="0001"/>
    <s v="Veracruz"/>
    <s v="193"/>
    <s v="Veracruz"/>
    <s v="30"/>
    <s v="Veracruz de Ignacio de la Llave"/>
    <s v="91810"/>
    <s v=""/>
    <s v=""/>
    <s v=""/>
    <s v=""/>
    <s v="Mejor propuesta para la compra de botes de pintura"/>
    <s v="Junta Distrital Ejecutiva No.12 de Veracruz - Veracruz"/>
    <s v="Junta Distrital Ejecutiva No.12 de Veracruz - Veracruz"/>
    <s v="Junta Distrital Ejecutiva No.12 de Veracruz - Veracruz"/>
    <s v="6"/>
    <s v="29/01/2025"/>
    <s v="29/01/2025"/>
    <s v="29/01/2025"/>
    <n v="2760"/>
    <n v="3201.6"/>
    <s v=""/>
    <s v=""/>
    <s v="Moneda Nacional"/>
    <s v=""/>
    <x v="1"/>
    <s v="Cubeta de pintura de 19 litros para pintar las oficinas de esta 12 junta Distrital Ejecutiva"/>
    <s v=""/>
    <s v="29/01/2025"/>
    <s v="29/01/2025"/>
    <s v="http://transparencia.ine.mx/sistemaot/cargaMasiva/Articulo70/2025/Formato28//JD12-VER/tml1/conp6.pdf"/>
    <s v=""/>
    <s v="1341"/>
    <x v="0"/>
    <s v="Recursos federales"/>
    <s v="Presupuesto de Egresos de la federación"/>
    <s v=""/>
    <s v=""/>
    <s v=""/>
    <s v=""/>
    <s v=""/>
    <s v="No"/>
    <s v="1341"/>
    <s v="Se reviso el material entregado físicamente contra la factura emitida"/>
    <s v=""/>
    <s v=""/>
    <s v=""/>
    <s v=""/>
    <s v="http://transparencia.ine.mx/sistemaot/cargaMasiva/Articulo70/2025/Formato28//JD12-VER/tml1/fac6.pdf"/>
    <s v="JUNTA DISTRITAL EJECUTIVA NO.12 DE VERACRUZ - VERACRUZ"/>
    <s v="31/03/2025"/>
    <m/>
    <x v="16"/>
    <x v="0"/>
  </r>
  <r>
    <s v="2025"/>
    <s v="01/01/2025"/>
    <s v="31/03/2025"/>
    <x v="0"/>
    <x v="2"/>
    <x v="0"/>
    <s v="202502000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7.pdf"/>
    <s v="1342"/>
    <s v=""/>
    <s v=""/>
    <s v="Artículos de papelería para las diferentes actividades de esta 12 Junta Distrital Ejecutiva Proceso Local"/>
    <s v="1342"/>
    <s v=""/>
    <s v="1342"/>
    <s v="1342"/>
    <s v=""/>
    <s v=""/>
    <s v=""/>
    <s v=""/>
    <s v="Alejandra"/>
    <s v="Rodriguez"/>
    <s v="Hipolito"/>
    <s v="Mujer"/>
    <s v=""/>
    <s v="1342"/>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7"/>
    <s v="29/01/2025"/>
    <s v="29/01/2025"/>
    <s v="29/01/2025"/>
    <n v="12831.43"/>
    <n v="14884.46"/>
    <s v=""/>
    <s v=""/>
    <s v="Moneda Nacional"/>
    <s v=""/>
    <x v="1"/>
    <s v="Artículos de papelería para las diferentes actividades de esta 12 Junta Distrital Ejecutiva Proceso Local"/>
    <s v=""/>
    <s v="29/01/2025"/>
    <s v="29/01/2025"/>
    <s v="http://transparencia.ine.mx/sistemaot/cargaMasiva/Articulo70/2025/Formato28//JD12-VER/tml1/conp7.pdf"/>
    <s v=""/>
    <s v="1342"/>
    <x v="0"/>
    <s v="Recursos federales"/>
    <s v="Presupuesto de Egresos de la federación"/>
    <s v=""/>
    <s v=""/>
    <s v=""/>
    <s v=""/>
    <s v=""/>
    <s v="No"/>
    <s v="1342"/>
    <s v="Se reviso el material entregado físicamente contra la factura emitida"/>
    <s v=""/>
    <s v=""/>
    <s v=""/>
    <s v=""/>
    <s v="http://transparencia.ine.mx/sistemaot/cargaMasiva/Articulo70/2025/Formato28//JD12-VER/tml1/fac7.pdf"/>
    <s v="JUNTA DISTRITAL EJECUTIVA NO.12 DE VERACRUZ - VERACRUZ"/>
    <s v="31/03/2025"/>
    <m/>
    <x v="16"/>
    <x v="0"/>
  </r>
  <r>
    <s v="2025"/>
    <s v="01/01/2025"/>
    <s v="31/03/2025"/>
    <x v="0"/>
    <x v="2"/>
    <x v="0"/>
    <s v="202502000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8.pdf"/>
    <s v="1343"/>
    <s v=""/>
    <s v=""/>
    <s v="Artículos de papelería para las diferentes actividades de la Vocalía de Capacitación Proceso Federal"/>
    <s v="1343"/>
    <s v=""/>
    <s v="1343"/>
    <s v="1343"/>
    <s v=""/>
    <s v=""/>
    <s v=""/>
    <s v=""/>
    <s v="Alejandra"/>
    <s v="Rodriguez"/>
    <s v="Hipolito"/>
    <s v="Mujer"/>
    <s v=""/>
    <s v="1343"/>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8"/>
    <s v="29/01/2025"/>
    <s v="29/01/2025"/>
    <s v="29/01/2025"/>
    <n v="13867.12"/>
    <n v="16085.86"/>
    <s v=""/>
    <s v=""/>
    <s v="Moneda Nacional"/>
    <s v=""/>
    <x v="1"/>
    <s v="Artículos de papelería para las diferentes actividades de la Vocalía de Capacitación Proceso Federal"/>
    <s v=""/>
    <s v="29/01/2025"/>
    <s v="29/01/2025"/>
    <s v="http://transparencia.ine.mx/sistemaot/cargaMasiva/Articulo70/2025/Formato28//JD12-VER/tml1/conp8.pdf"/>
    <s v=""/>
    <s v="1343"/>
    <x v="0"/>
    <s v="Recursos federales"/>
    <s v="Presupuesto de Egresos de la federación"/>
    <s v=""/>
    <s v=""/>
    <s v=""/>
    <s v=""/>
    <s v=""/>
    <s v="No"/>
    <s v="1343"/>
    <s v="Se reviso el material entregado físicamente contra la factura emitida"/>
    <s v=""/>
    <s v=""/>
    <s v=""/>
    <s v=""/>
    <s v="http://transparencia.ine.mx/sistemaot/cargaMasiva/Articulo70/2025/Formato28//JD12-VER/tml1/fac8.pdf"/>
    <s v="JUNTA DISTRITAL EJECUTIVA NO.12 DE VERACRUZ - VERACRUZ"/>
    <s v="31/03/2025"/>
    <m/>
    <x v="16"/>
    <x v="0"/>
  </r>
  <r>
    <s v="2025"/>
    <s v="01/01/2025"/>
    <s v="31/03/2025"/>
    <x v="0"/>
    <x v="2"/>
    <x v="0"/>
    <s v="202502001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9.pdf"/>
    <s v="1344"/>
    <s v=""/>
    <s v=""/>
    <s v="2 tazas de baño que serán instaladas en los sanitarios de esta 12 Junta Distrital Ejecutiva"/>
    <s v="1344"/>
    <s v=""/>
    <s v="1344"/>
    <s v="1344"/>
    <s v=""/>
    <s v=""/>
    <s v=""/>
    <s v=""/>
    <s v="Jose Ignacio"/>
    <s v="Mendez"/>
    <s v="Miron"/>
    <s v="Hombre"/>
    <s v=""/>
    <s v="1344"/>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9"/>
    <s v="30/01/2025"/>
    <s v="30/01/2025"/>
    <s v="30/01/2025"/>
    <n v="5517.24"/>
    <n v="6400"/>
    <s v=""/>
    <s v=""/>
    <s v="Moneda Nacional"/>
    <s v=""/>
    <x v="1"/>
    <s v="2 tazas de baño que serán instaladas en los sanitarios de esta 12 Junta Distrital Ejecutiva"/>
    <s v=""/>
    <s v="30/01/2025"/>
    <s v="30/01/2025"/>
    <s v="http://transparencia.ine.mx/sistemaot/cargaMasiva/Articulo70/2025/Formato28//JD12-VER/tml1/conp9.pdf"/>
    <s v=""/>
    <s v="1344"/>
    <x v="0"/>
    <s v="Recursos federales"/>
    <s v="Presupuesto de Egresos de la federación"/>
    <s v=""/>
    <s v=""/>
    <s v=""/>
    <s v=""/>
    <s v=""/>
    <s v="No"/>
    <s v="1344"/>
    <s v="Se reviso el material entregado físicamente contra la factura emitida"/>
    <s v=""/>
    <s v=""/>
    <s v=""/>
    <s v=""/>
    <s v="http://transparencia.ine.mx/sistemaot/cargaMasiva/Articulo70/2025/Formato28//JD12-VER/tml1/fac9.pdf"/>
    <s v="JUNTA DISTRITAL EJECUTIVA NO.12 DE VERACRUZ - VERACRUZ"/>
    <s v="31/03/2025"/>
    <m/>
    <x v="16"/>
    <x v="0"/>
  </r>
  <r>
    <s v="2025"/>
    <s v="01/01/2025"/>
    <s v="31/03/2025"/>
    <x v="0"/>
    <x v="2"/>
    <x v="0"/>
    <s v="202502001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0.pdf"/>
    <s v="1345"/>
    <s v=""/>
    <s v=""/>
    <s v="Artículos de papelería para las diferentes actividades de esta 12 Junta Distrital Ejecutiva"/>
    <s v="1345"/>
    <s v=""/>
    <s v="1345"/>
    <s v="1345"/>
    <s v=""/>
    <s v=""/>
    <s v=""/>
    <s v=""/>
    <s v="Alejandra"/>
    <s v="Rodriguez"/>
    <s v="Hipolito"/>
    <s v="Mujer"/>
    <s v=""/>
    <s v="1345"/>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10"/>
    <s v="30/01/2025"/>
    <s v="30/01/2025"/>
    <s v="30/01/2025"/>
    <n v="6648.62"/>
    <n v="7712.4"/>
    <s v=""/>
    <s v=""/>
    <s v="Moneda Nacional"/>
    <s v=""/>
    <x v="1"/>
    <s v="Artículos de papelería para las diferentes actividades de esta 12 Junta Distrital Ejecutiva"/>
    <s v=""/>
    <s v="30/01/2025"/>
    <s v="30/01/2025"/>
    <s v="http://transparencia.ine.mx/sistemaot/cargaMasiva/Articulo70/2025/Formato28//JD12-VER/tml1/conp10.pdf"/>
    <s v=""/>
    <s v="1345"/>
    <x v="0"/>
    <s v="Recursos federales"/>
    <s v="Presupuesto de Egresos de la federación"/>
    <s v=""/>
    <s v=""/>
    <s v=""/>
    <s v=""/>
    <s v=""/>
    <s v="No"/>
    <s v="1345"/>
    <s v="Se reviso el material entregado físicamente contra la factura emitida"/>
    <s v=""/>
    <s v=""/>
    <s v=""/>
    <s v=""/>
    <s v="http://transparencia.ine.mx/sistemaot/cargaMasiva/Articulo70/2025/Formato28//JD12-VER/tml1/fac10.pdf"/>
    <s v="JUNTA DISTRITAL EJECUTIVA NO.12 DE VERACRUZ - VERACRUZ"/>
    <s v="31/03/2025"/>
    <m/>
    <x v="16"/>
    <x v="0"/>
  </r>
  <r>
    <s v="2025"/>
    <s v="01/01/2025"/>
    <s v="31/03/2025"/>
    <x v="0"/>
    <x v="2"/>
    <x v="0"/>
    <s v="202502001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1.pdf"/>
    <s v="1346"/>
    <s v=""/>
    <s v=""/>
    <s v="4 tazas de baños, así como de 5 mezcladoras de agua para lavabo que serán instalados en los baños de esta 12 Junta Distrital Ejecutiva"/>
    <s v="1346"/>
    <s v=""/>
    <s v="1346"/>
    <s v="1346"/>
    <s v=""/>
    <s v=""/>
    <s v=""/>
    <s v=""/>
    <s v="Jose Ignacio"/>
    <s v="Mendez"/>
    <s v="Miron"/>
    <s v="Hombre"/>
    <s v=""/>
    <s v="1346"/>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11"/>
    <s v="05/02/2025"/>
    <s v="05/02/2025"/>
    <s v="05/02/2025"/>
    <n v="14262.76"/>
    <n v="16544.8"/>
    <s v=""/>
    <s v=""/>
    <s v="Moneda Nacional"/>
    <s v=""/>
    <x v="1"/>
    <s v="4 tazas de baños, así como de 5 mezcladoras de agua para lavabo que serán instalados en los baños de esta 12 Junta Distrital Ejecutiva"/>
    <s v=""/>
    <s v="05/02/2025"/>
    <s v="05/02/2025"/>
    <s v="http://transparencia.ine.mx/sistemaot/cargaMasiva/Articulo70/2025/Formato28//JD12-VER/tml1/conp11.pdf"/>
    <s v=""/>
    <s v="1346"/>
    <x v="0"/>
    <s v="Recursos federales"/>
    <s v="Presupuesto de Egresos de la federación"/>
    <s v=""/>
    <s v=""/>
    <s v=""/>
    <s v=""/>
    <s v=""/>
    <s v="No"/>
    <s v="1346"/>
    <s v="Se reviso el material entregado físicamente contra la factura emitida"/>
    <s v=""/>
    <s v=""/>
    <s v=""/>
    <s v=""/>
    <s v="http://transparencia.ine.mx/sistemaot/cargaMasiva/Articulo70/2025/Formato28//JD12-VER/tml1/fac11.pdf"/>
    <s v="JUNTA DISTRITAL EJECUTIVA NO.12 DE VERACRUZ - VERACRUZ"/>
    <s v="31/03/2025"/>
    <m/>
    <x v="16"/>
    <x v="0"/>
  </r>
  <r>
    <s v="2025"/>
    <s v="01/01/2025"/>
    <s v="31/03/2025"/>
    <x v="0"/>
    <x v="0"/>
    <x v="0"/>
    <s v="202502001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2.pdf"/>
    <s v="1347"/>
    <s v=""/>
    <s v=""/>
    <s v="Arrendamiento del mes de enero 2025 oficinas que ocupa esta 12 junta distrital ejecutiva"/>
    <s v="1347"/>
    <s v=""/>
    <s v="1347"/>
    <s v="1347"/>
    <s v=""/>
    <s v=""/>
    <s v=""/>
    <s v=""/>
    <s v="Patricia del Rocio"/>
    <s v="Larios"/>
    <s v="Cruz"/>
    <s v="Mujer"/>
    <s v=""/>
    <s v="1347"/>
    <s v="LACP770219GY3"/>
    <s v="Calle"/>
    <s v="Moctezuma"/>
    <s v="121"/>
    <s v="Bis"/>
    <s v="Colonia"/>
    <s v="Miguel Angel de Quevedo"/>
    <s v="0001"/>
    <s v="Veracruz"/>
    <s v="193"/>
    <s v="Veracruz"/>
    <s v="30"/>
    <s v="Veracruz de Ignacio de la Llave"/>
    <s v="91860"/>
    <s v=""/>
    <s v=""/>
    <s v=""/>
    <s v=""/>
    <s v="Mejor propuesta económica en arrendamiento de inmueble."/>
    <s v="Junta Distrital Ejecutiva No.12 de Veracruz - Veracruz"/>
    <s v="Junta Distrital Ejecutiva No.12 de Veracruz - Veracruz"/>
    <s v="Junta Distrital Ejecutiva No.12 de Veracruz - Veracruz"/>
    <s v="12"/>
    <s v="05/02/2025"/>
    <s v="05/02/2025"/>
    <s v="05/02/2025"/>
    <n v="61463.5"/>
    <n v="71297.66"/>
    <s v=""/>
    <s v=""/>
    <s v="Moneda Nacional"/>
    <s v=""/>
    <x v="1"/>
    <s v="Arrendamiento del mes de enero 2025 oficinas que ocupa esta 12 junta distrital ejecutiva"/>
    <s v=""/>
    <s v="05/02/2025"/>
    <s v="05/02/2025"/>
    <s v="http://transparencia.ine.mx/sistemaot/cargaMasiva/Articulo70/2025/Formato28//JD12-VER/tml1/conp12.pdf"/>
    <s v=""/>
    <s v="1347"/>
    <x v="0"/>
    <s v="Recursos federales"/>
    <s v="Presupuesto de Egresos de la federación"/>
    <s v=""/>
    <s v=""/>
    <s v=""/>
    <s v=""/>
    <s v=""/>
    <s v="No"/>
    <s v="1347"/>
    <s v="Se reviso el material entregado físicamente contra la factura emitida"/>
    <s v=""/>
    <s v=""/>
    <s v=""/>
    <s v=""/>
    <s v="http://transparencia.ine.mx/sistemaot/cargaMasiva/Articulo70/2025/Formato28//JD12-VER/tml1/fac12.pdf"/>
    <s v="JUNTA DISTRITAL EJECUTIVA NO.12 DE VERACRUZ - VERACRUZ"/>
    <s v="31/03/2025"/>
    <m/>
    <x v="16"/>
    <x v="0"/>
  </r>
  <r>
    <s v="2025"/>
    <s v="01/01/2025"/>
    <s v="31/03/2025"/>
    <x v="0"/>
    <x v="2"/>
    <x v="0"/>
    <s v="202502001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3.pdf"/>
    <s v="1348"/>
    <s v=""/>
    <s v=""/>
    <s v="Alimentos para los cursos de capacitación para supervisores y capacitadores electorales los días 27 y 28 de enero proceso local 2024-2025"/>
    <s v="1348"/>
    <s v=""/>
    <s v="1348"/>
    <s v="1348"/>
    <s v=""/>
    <s v=""/>
    <s v=""/>
    <s v=""/>
    <s v="Jose Armando"/>
    <s v="Garcia"/>
    <s v="Hernandez"/>
    <s v="Hombre"/>
    <s v=""/>
    <s v="1348"/>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3"/>
    <s v="07/02/2025"/>
    <s v="07/02/2025"/>
    <s v="07/02/2025"/>
    <n v="7383.62"/>
    <n v="8565"/>
    <s v=""/>
    <s v=""/>
    <s v="Moneda Nacional"/>
    <s v=""/>
    <x v="1"/>
    <s v="Alimentos para los cursos de capacitación para supervisores y capacitadores electorales los días 27 y 28 de enero proceso local 2024-2025"/>
    <s v=""/>
    <s v="07/02/2025"/>
    <s v="07/02/2025"/>
    <s v="http://transparencia.ine.mx/sistemaot/cargaMasiva/Articulo70/2025/Formato28//JD12-VER/tml1/conp13.pdf"/>
    <s v=""/>
    <s v="1348"/>
    <x v="0"/>
    <s v="Recursos federales"/>
    <s v="Presupuesto de Egresos de la federación"/>
    <s v=""/>
    <s v=""/>
    <s v=""/>
    <s v=""/>
    <s v=""/>
    <s v="No"/>
    <s v="1348"/>
    <s v="Se reviso el material entregado físicamente contra la factura emitida"/>
    <s v=""/>
    <s v=""/>
    <s v=""/>
    <s v=""/>
    <s v="http://transparencia.ine.mx/sistemaot/cargaMasiva/Articulo70/2025/Formato28//JD12-VER/tml1/fac13.pdf"/>
    <s v="JUNTA DISTRITAL EJECUTIVA NO.12 DE VERACRUZ - VERACRUZ"/>
    <s v="31/03/2025"/>
    <m/>
    <x v="16"/>
    <x v="0"/>
  </r>
  <r>
    <s v="2025"/>
    <s v="01/01/2025"/>
    <s v="31/03/2025"/>
    <x v="0"/>
    <x v="2"/>
    <x v="0"/>
    <s v="202502001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4.pdf"/>
    <s v="1349"/>
    <s v=""/>
    <s v=""/>
    <s v="Alimentos para los cursos de capacitación para supervisores y capacitadores electorales los días 1,4,5 y 7 de febrero Proceso Federal 2024-2025"/>
    <s v="1349"/>
    <s v=""/>
    <s v="1349"/>
    <s v="1349"/>
    <s v=""/>
    <s v=""/>
    <s v=""/>
    <s v=""/>
    <s v="Jose Armando"/>
    <s v="Garcia"/>
    <s v="Hernandez"/>
    <s v="Hombre"/>
    <s v=""/>
    <s v="1349"/>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4"/>
    <s v="07/02/2025"/>
    <s v="07/02/2025"/>
    <s v="07/02/2025"/>
    <n v="22758.62"/>
    <n v="26400"/>
    <s v=""/>
    <s v=""/>
    <s v="Moneda Nacional"/>
    <s v=""/>
    <x v="1"/>
    <s v="Alimentos para los cursos de capacitación para supervisores y capacitadores electorales los días 1,4,5 y 7 de febrero Proceso Federal 2024-2025"/>
    <s v=""/>
    <s v="07/02/2025"/>
    <s v="07/02/2025"/>
    <s v="http://transparencia.ine.mx/sistemaot/cargaMasiva/Articulo70/2025/Formato28//JD12-VER/tml1/conp14.pdf"/>
    <s v=""/>
    <s v="1349"/>
    <x v="0"/>
    <s v="Recursos federales"/>
    <s v="Presupuesto de Egresos de la federación"/>
    <s v=""/>
    <s v=""/>
    <s v=""/>
    <s v=""/>
    <s v=""/>
    <s v="No"/>
    <s v="1349"/>
    <s v="Se reviso el material entregado físicamente contra la factura emitida"/>
    <s v=""/>
    <s v=""/>
    <s v=""/>
    <s v=""/>
    <s v="http://transparencia.ine.mx/sistemaot/cargaMasiva/Articulo70/2025/Formato28//JD12-VER/tml1/fac14.pdf"/>
    <s v="JUNTA DISTRITAL EJECUTIVA NO.12 DE VERACRUZ - VERACRUZ"/>
    <s v="31/03/2025"/>
    <m/>
    <x v="16"/>
    <x v="0"/>
  </r>
  <r>
    <s v="2025"/>
    <s v="01/01/2025"/>
    <s v="31/03/2025"/>
    <x v="0"/>
    <x v="2"/>
    <x v="0"/>
    <s v="202502001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5.pdf"/>
    <s v="1350"/>
    <s v=""/>
    <s v=""/>
    <s v="Alimentos para la sesión de consejo del día 6 de febrero insaculación"/>
    <s v="1350"/>
    <s v=""/>
    <s v="1350"/>
    <s v="1350"/>
    <s v=""/>
    <s v=""/>
    <s v=""/>
    <s v=""/>
    <s v="Jose Armando"/>
    <s v="Garcia"/>
    <s v="Hernandez"/>
    <s v="Hombre"/>
    <s v=""/>
    <s v="1350"/>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5"/>
    <s v="07/02/2025"/>
    <s v="07/02/2025"/>
    <s v="07/02/2025"/>
    <n v="866.38"/>
    <n v="1005"/>
    <s v=""/>
    <s v=""/>
    <s v="Moneda Nacional"/>
    <s v=""/>
    <x v="1"/>
    <s v="Alimentos para la sesión de consejo del día 6 de febrero insaculación"/>
    <s v=""/>
    <s v="07/02/2025"/>
    <s v="07/02/2025"/>
    <s v="http://transparencia.ine.mx/sistemaot/cargaMasiva/Articulo70/2025/Formato28//JD12-VER/tml1/conp15.pdf"/>
    <s v=""/>
    <s v="1350"/>
    <x v="0"/>
    <s v="Recursos federales"/>
    <s v="Presupuesto de Egresos de la federación"/>
    <s v=""/>
    <s v=""/>
    <s v=""/>
    <s v=""/>
    <s v=""/>
    <s v="No"/>
    <s v="1350"/>
    <s v="Se reviso el material entregado físicamente contra la factura emitida"/>
    <s v=""/>
    <s v=""/>
    <s v=""/>
    <s v=""/>
    <s v="http://transparencia.ine.mx/sistemaot/cargaMasiva/Articulo70/2025/Formato28//JD12-VER/tml1/fac15.pdf"/>
    <s v="JUNTA DISTRITAL EJECUTIVA NO.12 DE VERACRUZ - VERACRUZ"/>
    <s v="31/03/2025"/>
    <m/>
    <x v="16"/>
    <x v="0"/>
  </r>
  <r>
    <s v="2025"/>
    <s v="01/01/2025"/>
    <s v="31/03/2025"/>
    <x v="0"/>
    <x v="1"/>
    <x v="0"/>
    <s v="202502001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6.pdf"/>
    <s v="1351"/>
    <s v=""/>
    <s v=""/>
    <s v="Servicio de agua potable del mes de enero"/>
    <s v="1351"/>
    <s v=""/>
    <s v="1351"/>
    <s v="1351"/>
    <s v=""/>
    <s v=""/>
    <s v=""/>
    <s v=""/>
    <s v=""/>
    <s v=""/>
    <s v=""/>
    <s v=""/>
    <s v="Grupo Metropolitano de Agua y Saneamiento SAPI de CV"/>
    <s v="1351"/>
    <s v="GMA150717625"/>
    <s v="Calle"/>
    <s v="Santos Perez Abascal"/>
    <s v="1170"/>
    <s v=""/>
    <s v="Fraccionamiento"/>
    <s v="Moderno"/>
    <s v="0001"/>
    <s v="Veracruz"/>
    <s v="193"/>
    <s v="Veracruz"/>
    <s v="30"/>
    <s v="Veracruz de Ignacio de la Llave"/>
    <s v="91918"/>
    <s v=""/>
    <s v=""/>
    <s v=""/>
    <s v=""/>
    <s v="Empresa dedicada al servicio del agua potable"/>
    <s v="Junta Distrital Ejecutiva No.12 de Veracruz - Veracruz"/>
    <s v="Junta Distrital Ejecutiva No.12 de Veracruz - Veracruz"/>
    <s v="Junta Distrital Ejecutiva No.12 de Veracruz - Veracruz"/>
    <s v="16"/>
    <s v="07/02/2025"/>
    <s v="07/02/2025"/>
    <s v="07/02/2025"/>
    <n v="2230.09"/>
    <n v="2586.91"/>
    <s v=""/>
    <s v=""/>
    <s v="Moneda Nacional"/>
    <s v=""/>
    <x v="1"/>
    <s v="Servicio de agua potable del mes de enero"/>
    <s v=""/>
    <s v="07/02/2025"/>
    <s v="07/02/2025"/>
    <s v="http://transparencia.ine.mx/sistemaot/cargaMasiva/Articulo70/2025/Formato28//JD12-VER/tml1/conp16.pdf"/>
    <s v=""/>
    <s v="1351"/>
    <x v="0"/>
    <s v="Recursos federales"/>
    <s v="Presupuesto de Egresos de la federación"/>
    <s v=""/>
    <s v=""/>
    <s v=""/>
    <s v=""/>
    <s v=""/>
    <s v="No"/>
    <s v="1351"/>
    <s v="Se reviso el material entregado físicamente contra la factura emitida"/>
    <s v=""/>
    <s v=""/>
    <s v=""/>
    <s v=""/>
    <s v="http://transparencia.ine.mx/sistemaot/cargaMasiva/Articulo70/2025/Formato28//JD12-VER/tml1/fac16.pdf"/>
    <s v="JUNTA DISTRITAL EJECUTIVA NO.12 DE VERACRUZ - VERACRUZ"/>
    <s v="31/03/2025"/>
    <m/>
    <x v="16"/>
    <x v="0"/>
  </r>
  <r>
    <s v="2025"/>
    <s v="01/01/2025"/>
    <s v="31/03/2025"/>
    <x v="0"/>
    <x v="2"/>
    <x v="0"/>
    <s v="202502002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7.pdf"/>
    <s v="1352"/>
    <s v=""/>
    <s v=""/>
    <s v="4 fusibles de 200 amperes que serán instalados en el tablero eléctrico principal de este centro de costo"/>
    <s v="1352"/>
    <s v=""/>
    <s v="1352"/>
    <s v="1352"/>
    <s v=""/>
    <s v=""/>
    <s v=""/>
    <s v=""/>
    <s v="Jose Ignacio"/>
    <s v="Mendez"/>
    <s v="Miron"/>
    <s v="Hombre"/>
    <s v=""/>
    <s v="1352"/>
    <s v="MEMI781209CAB"/>
    <s v="Calle"/>
    <s v="Potrero del llano"/>
    <s v="58"/>
    <s v=""/>
    <s v="Colonia"/>
    <s v="Formando Hogar"/>
    <s v="0001"/>
    <s v="Veracruz"/>
    <s v="193"/>
    <s v="Veracruz"/>
    <s v="30"/>
    <s v="Veracruz de Ignacio de la Llave"/>
    <s v="91897"/>
    <s v=""/>
    <s v=""/>
    <s v=""/>
    <s v=""/>
    <s v="Mejor propuesta economica para realizar trabajos de fontaneria"/>
    <s v="Junta Distrital Ejecutiva No.12 de Veracruz - Veracruz"/>
    <s v="Junta Distrital Ejecutiva No.12 de Veracruz - Veracruz"/>
    <s v="Junta Distrital Ejecutiva No.12 de Veracruz - Veracruz"/>
    <s v="17"/>
    <s v="10/02/2025"/>
    <s v="10/02/2025"/>
    <s v="10/02/2025"/>
    <n v="5600"/>
    <n v="6496"/>
    <s v=""/>
    <s v=""/>
    <s v="Moneda Nacional"/>
    <s v=""/>
    <x v="1"/>
    <s v="4 fusibles de 200 amperes que serán instalados en el tablero eléctrico principal de este centro de costo"/>
    <s v=""/>
    <s v="10/02/2025"/>
    <s v="10/02/2025"/>
    <s v="http://transparencia.ine.mx/sistemaot/cargaMasiva/Articulo70/2025/Formato28//JD12-VER/tml1/conp17.pdf"/>
    <s v=""/>
    <s v="1352"/>
    <x v="0"/>
    <s v="Recursos federales"/>
    <s v="Presupuesto de Egresos de la federación"/>
    <s v=""/>
    <s v=""/>
    <s v=""/>
    <s v=""/>
    <s v=""/>
    <s v="No"/>
    <s v="1352"/>
    <s v="Se reviso el material entregado físicamente contra la factura emitida"/>
    <s v=""/>
    <s v=""/>
    <s v=""/>
    <s v=""/>
    <s v="http://transparencia.ine.mx/sistemaot/cargaMasiva/Articulo70/2025/Formato28//JD12-VER/tml1/fac17.pdf"/>
    <s v="JUNTA DISTRITAL EJECUTIVA NO.12 DE VERACRUZ - VERACRUZ"/>
    <s v="31/03/2025"/>
    <m/>
    <x v="16"/>
    <x v="0"/>
  </r>
  <r>
    <s v="2025"/>
    <s v="01/01/2025"/>
    <s v="31/03/2025"/>
    <x v="0"/>
    <x v="2"/>
    <x v="0"/>
    <s v="202502002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8.pdf"/>
    <s v="1353"/>
    <s v=""/>
    <s v=""/>
    <s v="Gas LP para la planta de luz del centro de verificación y monitoreo 137"/>
    <s v="1353"/>
    <s v=""/>
    <s v="1353"/>
    <s v="1353"/>
    <s v=""/>
    <s v=""/>
    <s v=""/>
    <s v=""/>
    <s v=""/>
    <s v=""/>
    <s v=""/>
    <s v=""/>
    <s v="Vera Gas del Golfo S.A. de C.V."/>
    <s v="1353"/>
    <s v="VGG990316279"/>
    <s v="Carretera"/>
    <s v="Veracruz - Cardel"/>
    <s v=""/>
    <s v=""/>
    <s v="Ciudad industrial"/>
    <s v="Puerto Seco"/>
    <s v="0001"/>
    <s v="Veracruz"/>
    <s v="193"/>
    <s v="Veracruz"/>
    <s v="30"/>
    <s v="Veracruz de Ignacio de la Llave"/>
    <s v="91810"/>
    <s v=""/>
    <s v=""/>
    <s v=""/>
    <s v=""/>
    <s v="Mejor propuesta para el servicio solicitado"/>
    <s v="Junta Distrital Ejecutiva No.12 de Veracruz - Veracruz"/>
    <s v="Junta Distrital Ejecutiva No.12 de Veracruz - Veracruz"/>
    <s v="Junta Distrital Ejecutiva No.12 de Veracruz - Veracruz"/>
    <s v="18"/>
    <s v="10/02/2025"/>
    <s v="10/02/2025"/>
    <s v="10/02/2025"/>
    <n v="1604.48"/>
    <n v="1861.2"/>
    <s v=""/>
    <s v=""/>
    <s v="Moneda Nacional"/>
    <s v=""/>
    <x v="1"/>
    <s v="Gas LP para la planta de luz del centro de verificación y monitoreo 137"/>
    <s v=""/>
    <s v="10/02/2025"/>
    <s v="10/02/2025"/>
    <s v="http://transparencia.ine.mx/sistemaot/cargaMasiva/Articulo70/2025/Formato28//JD12-VER/tml1/conp18.pdf"/>
    <s v=""/>
    <s v="1353"/>
    <x v="0"/>
    <s v="Recursos federales"/>
    <s v="Presupuesto de Egresos de la federación"/>
    <s v=""/>
    <s v=""/>
    <s v=""/>
    <s v=""/>
    <s v=""/>
    <s v="No"/>
    <s v="1353"/>
    <s v="Se reviso el material entregado físicamente contra la factura emitida"/>
    <s v=""/>
    <s v=""/>
    <s v=""/>
    <s v=""/>
    <s v="http://transparencia.ine.mx/sistemaot/cargaMasiva/Articulo70/2025/Formato28//JD12-VER/tml1/fac18.pdf"/>
    <s v="JUNTA DISTRITAL EJECUTIVA NO.12 DE VERACRUZ - VERACRUZ"/>
    <s v="31/03/2025"/>
    <m/>
    <x v="16"/>
    <x v="0"/>
  </r>
  <r>
    <s v="2025"/>
    <s v="01/01/2025"/>
    <s v="31/03/2025"/>
    <x v="0"/>
    <x v="2"/>
    <x v="0"/>
    <s v="202502002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19.pdf"/>
    <s v="1354"/>
    <s v=""/>
    <s v=""/>
    <s v="Alimentos para el cierre de la campaña anual intensa Procedo Electoral Federal 2024-2025"/>
    <s v="1354"/>
    <s v=""/>
    <s v="1354"/>
    <s v="1354"/>
    <s v=""/>
    <s v=""/>
    <s v=""/>
    <s v=""/>
    <s v="Jose Armando"/>
    <s v="Garcia"/>
    <s v="Hernandez"/>
    <s v="Hombre"/>
    <s v=""/>
    <s v="1354"/>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19"/>
    <s v="10/02/2025"/>
    <s v="10/02/2025"/>
    <s v="10/02/2025"/>
    <n v="13103.45"/>
    <n v="15200"/>
    <s v=""/>
    <s v=""/>
    <s v="Moneda Nacional"/>
    <s v=""/>
    <x v="1"/>
    <s v="Alimentos para el cierre de la campaña anual intensa Procedo Electoral Federal 2024-2025"/>
    <s v=""/>
    <s v="10/02/2025"/>
    <s v="10/02/2025"/>
    <s v="http://transparencia.ine.mx/sistemaot/cargaMasiva/Articulo70/2025/Formato28//JD12-VER/tml1/conp19.pdf"/>
    <s v=""/>
    <s v="1354"/>
    <x v="0"/>
    <s v="Recursos federales"/>
    <s v="Presupuesto de Egresos de la federación"/>
    <s v=""/>
    <s v=""/>
    <s v=""/>
    <s v=""/>
    <s v=""/>
    <s v="No"/>
    <s v="1354"/>
    <s v="Se reviso el material entregado físicamente contra la factura emitida"/>
    <s v=""/>
    <s v=""/>
    <s v=""/>
    <s v=""/>
    <s v="http://transparencia.ine.mx/sistemaot/cargaMasiva/Articulo70/2025/Formato28//JD12-VER/tml1/fac19.pdf"/>
    <s v="JUNTA DISTRITAL EJECUTIVA NO.12 DE VERACRUZ - VERACRUZ"/>
    <s v="31/03/2025"/>
    <m/>
    <x v="16"/>
    <x v="0"/>
  </r>
  <r>
    <s v="2025"/>
    <s v="01/01/2025"/>
    <s v="31/03/2025"/>
    <x v="0"/>
    <x v="1"/>
    <x v="0"/>
    <s v="202502002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0.pdf"/>
    <s v="1355"/>
    <s v=""/>
    <s v=""/>
    <s v="Servicio de agua potable del mes de febrero oficinas que ocupa esta 12 Junta Distrital Ejecutiva"/>
    <s v="1355"/>
    <s v=""/>
    <s v="1355"/>
    <s v="1355"/>
    <s v=""/>
    <s v=""/>
    <s v=""/>
    <s v=""/>
    <s v=""/>
    <s v=""/>
    <s v=""/>
    <s v=""/>
    <s v="Grupo Metropolitano de Agua y Saneamiento SAPI de CV"/>
    <s v="1355"/>
    <s v="GMA150717625"/>
    <s v="Calle"/>
    <s v="Santos Perez Abascal"/>
    <s v="1170"/>
    <s v=""/>
    <s v="Fraccionamiento"/>
    <s v="Moderno"/>
    <s v="0001"/>
    <s v="Veracruz"/>
    <s v="193"/>
    <s v="Veracruz"/>
    <s v="30"/>
    <s v="Veracruz de Ignacio de la Llave"/>
    <s v="91918"/>
    <s v=""/>
    <s v=""/>
    <s v=""/>
    <s v=""/>
    <s v="Empresa dedicada al servicio del agua potable"/>
    <s v="Junta Distrital Ejecutiva No.12 de Veracruz - Veracruz"/>
    <s v="Junta Distrital Ejecutiva No.12 de Veracruz - Veracruz"/>
    <s v="Junta Distrital Ejecutiva No.12 de Veracruz - Veracruz"/>
    <s v="20"/>
    <s v="12/02/2025"/>
    <s v="12/02/2025"/>
    <s v="12/02/2025"/>
    <n v="512.89"/>
    <n v="594.95000000000005"/>
    <s v=""/>
    <s v=""/>
    <s v="Moneda Nacional"/>
    <s v=""/>
    <x v="1"/>
    <s v="Servicio de agua potable del mes de febrero oficinas que ocupa esta 12 Junta Distrital Ejecutiva"/>
    <s v=""/>
    <s v="12/02/2025"/>
    <s v="12/02/2025"/>
    <s v="http://transparencia.ine.mx/sistemaot/cargaMasiva/Articulo70/2025/Formato28//JD12-VER/tml1/conp20.pdf"/>
    <s v=""/>
    <s v="1355"/>
    <x v="0"/>
    <s v="Recursos federales"/>
    <s v="Presupuesto de Egresos de la federación"/>
    <s v=""/>
    <s v=""/>
    <s v=""/>
    <s v=""/>
    <s v=""/>
    <s v="No"/>
    <s v="1355"/>
    <s v="Se reviso el material entregado físicamente contra la factura emitida"/>
    <s v=""/>
    <s v=""/>
    <s v=""/>
    <s v=""/>
    <s v="http://transparencia.ine.mx/sistemaot/cargaMasiva/Articulo70/2025/Formato28//JD12-VER/tml1/fac20.pdf"/>
    <s v="JUNTA DISTRITAL EJECUTIVA NO.12 DE VERACRUZ - VERACRUZ"/>
    <s v="31/03/2025"/>
    <m/>
    <x v="16"/>
    <x v="0"/>
  </r>
  <r>
    <s v="2025"/>
    <s v="01/01/2025"/>
    <s v="31/03/2025"/>
    <x v="0"/>
    <x v="2"/>
    <x v="0"/>
    <s v="2025020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1.pdf"/>
    <s v="1356"/>
    <s v=""/>
    <s v=""/>
    <s v="Alimentos para los cursos de capacitación para supervisores electorales y capacitadores electorales el día 10 de febrero proceso federal 2024-2025"/>
    <s v="1356"/>
    <s v=""/>
    <s v="1356"/>
    <s v="1356"/>
    <s v=""/>
    <s v=""/>
    <s v=""/>
    <s v=""/>
    <s v="Jose Armando"/>
    <s v="Garcia"/>
    <s v="Hernandez"/>
    <s v="Hombre"/>
    <s v=""/>
    <s v="1356"/>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21"/>
    <s v="12/02/2025"/>
    <s v="12/02/2025"/>
    <s v="12/02/2025"/>
    <n v="6724.14"/>
    <n v="7800"/>
    <s v=""/>
    <s v=""/>
    <s v="Moneda Nacional"/>
    <s v=""/>
    <x v="1"/>
    <s v="Alimentos para los cursos de capacitación para supervisores electorales y capacitadores electorales el día 10 de febrero proceso federal 2024-2025"/>
    <s v=""/>
    <s v="12/02/2025"/>
    <s v="12/02/2025"/>
    <s v="http://transparencia.ine.mx/sistemaot/cargaMasiva/Articulo70/2025/Formato28//JD12-VER/tml1/conp21.pdf"/>
    <s v=""/>
    <s v="1356"/>
    <x v="0"/>
    <s v="Recursos federales"/>
    <s v="Presupuesto de Egresos de la federación"/>
    <s v=""/>
    <s v=""/>
    <s v=""/>
    <s v=""/>
    <s v=""/>
    <s v="No"/>
    <s v="1356"/>
    <s v="Se reviso el material entregado físicamente contra la factura emitida"/>
    <s v=""/>
    <s v=""/>
    <s v=""/>
    <s v=""/>
    <s v="http://transparencia.ine.mx/sistemaot/cargaMasiva/Articulo70/2025/Formato28//JD12-VER/tml1/fac21.pdf"/>
    <s v="JUNTA DISTRITAL EJECUTIVA NO.12 DE VERACRUZ - VERACRUZ"/>
    <s v="31/03/2025"/>
    <m/>
    <x v="16"/>
    <x v="0"/>
  </r>
  <r>
    <s v="2025"/>
    <s v="01/01/2025"/>
    <s v="31/03/2025"/>
    <x v="0"/>
    <x v="2"/>
    <x v="0"/>
    <s v="202502002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2.pdf"/>
    <s v="1357"/>
    <s v=""/>
    <s v=""/>
    <s v="Alimentos para la vocalía de capacitación actividades extraordinarios los días 06, 7 y 8 de febrero,"/>
    <s v="1357"/>
    <s v=""/>
    <s v="1357"/>
    <s v="1357"/>
    <s v=""/>
    <s v=""/>
    <s v=""/>
    <s v=""/>
    <s v="Jose Armando"/>
    <s v="Garcia"/>
    <s v="Hernandez"/>
    <s v="Hombre"/>
    <s v=""/>
    <s v="1357"/>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22"/>
    <s v="12/02/2025"/>
    <s v="12/02/2025"/>
    <s v="12/02/2025"/>
    <n v="3343.1"/>
    <n v="3878"/>
    <s v=""/>
    <s v=""/>
    <s v="Moneda Nacional"/>
    <s v=""/>
    <x v="1"/>
    <s v="Alimentos para la vocalía de capacitación actividades extraordinarios los días 06, 7 y 8 de febrero,"/>
    <s v=""/>
    <s v="12/02/2025"/>
    <s v="12/02/2025"/>
    <s v="http://transparencia.ine.mx/sistemaot/cargaMasiva/Articulo70/2025/Formato28//JD12-VER/tml1/conp22.pdf"/>
    <s v=""/>
    <s v="1357"/>
    <x v="0"/>
    <s v="Recursos federales"/>
    <s v="Presupuesto de Egresos de la federación"/>
    <s v=""/>
    <s v=""/>
    <s v=""/>
    <s v=""/>
    <s v=""/>
    <s v="No"/>
    <s v="1357"/>
    <s v="Se reviso el material entregado físicamente contra la factura emitida"/>
    <s v=""/>
    <s v=""/>
    <s v=""/>
    <s v=""/>
    <s v="http://transparencia.ine.mx/sistemaot/cargaMasiva/Articulo70/2025/Formato28//JD12-VER/tml1/fac22.pdf"/>
    <s v="JUNTA DISTRITAL EJECUTIVA NO.12 DE VERACRUZ - VERACRUZ"/>
    <s v="31/03/2025"/>
    <m/>
    <x v="16"/>
    <x v="0"/>
  </r>
  <r>
    <s v="2025"/>
    <s v="01/01/2025"/>
    <s v="31/03/2025"/>
    <x v="0"/>
    <x v="2"/>
    <x v="0"/>
    <s v="202502002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3.pdf"/>
    <s v="1358"/>
    <s v=""/>
    <s v=""/>
    <s v="Artículos de papelería para las diferentes actividades de esta 12 junta distrital ejecutiva mes de febrero"/>
    <s v="1358"/>
    <s v=""/>
    <s v="1358"/>
    <s v="1358"/>
    <s v=""/>
    <s v=""/>
    <s v=""/>
    <s v=""/>
    <s v="Alejandra"/>
    <s v="Rodriguez"/>
    <s v="Hipolito"/>
    <s v="Mujer"/>
    <s v=""/>
    <s v="1358"/>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23"/>
    <s v="18/02/2025"/>
    <s v="18/02/2025"/>
    <s v="18/02/2025"/>
    <n v="4808.62"/>
    <n v="5578"/>
    <s v=""/>
    <s v=""/>
    <s v="Moneda Nacional"/>
    <s v=""/>
    <x v="1"/>
    <s v="Artículos de papelería para las diferentes actividades de esta 12 junta distrital ejecutiva mes de febrero"/>
    <s v=""/>
    <s v="18/02/2025"/>
    <s v="18/02/2025"/>
    <s v="http://transparencia.ine.mx/sistemaot/cargaMasiva/Articulo70/2025/Formato28//JD12-VER/tml1/conp23.pdf"/>
    <s v=""/>
    <s v="1358"/>
    <x v="0"/>
    <s v="Recursos federales"/>
    <s v="Presupuesto de Egresos de la federación"/>
    <s v=""/>
    <s v=""/>
    <s v=""/>
    <s v=""/>
    <s v=""/>
    <s v="No"/>
    <s v="1358"/>
    <s v="Se reviso el material entregado físicamente contra la factura emitida"/>
    <s v=""/>
    <s v=""/>
    <s v=""/>
    <s v=""/>
    <s v="http://transparencia.ine.mx/sistemaot/cargaMasiva/Articulo70/2025/Formato28//JD12-VER/tml1/fac23.pdf"/>
    <s v="JUNTA DISTRITAL EJECUTIVA NO.12 DE VERACRUZ - VERACRUZ"/>
    <s v="31/03/2025"/>
    <m/>
    <x v="16"/>
    <x v="0"/>
  </r>
  <r>
    <s v="2025"/>
    <s v="01/01/2025"/>
    <s v="31/03/2025"/>
    <x v="0"/>
    <x v="2"/>
    <x v="0"/>
    <s v="202502002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4.pdf"/>
    <s v="1359"/>
    <s v=""/>
    <s v=""/>
    <s v="1 tóner im 550 para la impresión de reportes y oficios de las diferentes áreas de esta 12 junta distrital"/>
    <s v="1359"/>
    <s v=""/>
    <s v="1359"/>
    <s v="1359"/>
    <s v=""/>
    <s v=""/>
    <s v=""/>
    <s v=""/>
    <s v=""/>
    <s v=""/>
    <s v=""/>
    <s v=""/>
    <s v="Grupo RDC Tecnologia SAS de C.V."/>
    <s v="1359"/>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4"/>
    <s v="18/02/2025"/>
    <s v="18/02/2025"/>
    <s v="18/02/2025"/>
    <n v="4355.17"/>
    <n v="5052"/>
    <s v=""/>
    <s v=""/>
    <s v="Moneda Nacional"/>
    <s v=""/>
    <x v="1"/>
    <s v="1 tóner im 550 para la impresión de reportes y oficios de las diferentes áreas de esta 12 junta distrital"/>
    <s v=""/>
    <s v="18/02/2025"/>
    <s v="18/02/2025"/>
    <s v="http://transparencia.ine.mx/sistemaot/cargaMasiva/Articulo70/2025/Formato28//JD12-VER/tml1/conp24.pdf"/>
    <s v=""/>
    <s v="1359"/>
    <x v="0"/>
    <s v="Recursos federales"/>
    <s v="Presupuesto de Egresos de la federación"/>
    <s v=""/>
    <s v=""/>
    <s v=""/>
    <s v=""/>
    <s v=""/>
    <s v="No"/>
    <s v="1359"/>
    <s v="Se reviso el material entregado físicamente contra la factura emitida"/>
    <s v=""/>
    <s v=""/>
    <s v=""/>
    <s v=""/>
    <s v="http://transparencia.ine.mx/sistemaot/cargaMasiva/Articulo70/2025/Formato28//JD12-VER/tml1/fac24.pdf"/>
    <s v="JUNTA DISTRITAL EJECUTIVA NO.12 DE VERACRUZ - VERACRUZ"/>
    <s v="31/03/2025"/>
    <m/>
    <x v="16"/>
    <x v="0"/>
  </r>
  <r>
    <s v="2025"/>
    <s v="01/01/2025"/>
    <s v="31/03/2025"/>
    <x v="0"/>
    <x v="1"/>
    <x v="0"/>
    <s v="202502002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5.pdf"/>
    <s v="1360"/>
    <s v=""/>
    <s v=""/>
    <s v="recarga de 5 cartuchos de tóner im 550 para la impresión de cartas notificaciones del proceso electoral federal 2024-2025 poder judicial"/>
    <s v="1360"/>
    <s v=""/>
    <s v="1360"/>
    <s v="1360"/>
    <s v=""/>
    <s v=""/>
    <s v=""/>
    <s v=""/>
    <s v=""/>
    <s v=""/>
    <s v=""/>
    <s v=""/>
    <s v="Grupo RDC Tecnologia SAS de C.V."/>
    <s v="1360"/>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5"/>
    <s v="18/02/2025"/>
    <s v="18/02/2025"/>
    <s v="18/02/2025"/>
    <n v="9051.7199999999993"/>
    <n v="10500"/>
    <s v=""/>
    <s v=""/>
    <s v="Moneda Nacional"/>
    <s v=""/>
    <x v="1"/>
    <s v="recarga de 5 cartuchos de tóner im 550 para la impresión de cartas notificaciones del proceso electoral federal 2024-2025 poder judicial"/>
    <s v=""/>
    <s v="18/02/2025"/>
    <s v="18/02/2025"/>
    <s v="http://transparencia.ine.mx/sistemaot/cargaMasiva/Articulo70/2025/Formato28//JD12-VER/tml1/conp25.pdf"/>
    <s v=""/>
    <s v="1360"/>
    <x v="0"/>
    <s v="Recursos federales"/>
    <s v="Presupuesto de Egresos de la federación"/>
    <s v=""/>
    <s v=""/>
    <s v=""/>
    <s v=""/>
    <s v=""/>
    <s v="No"/>
    <s v="1360"/>
    <s v="Se reviso el material entregado físicamente contra la factura emitida"/>
    <s v=""/>
    <s v=""/>
    <s v=""/>
    <s v=""/>
    <s v="http://transparencia.ine.mx/sistemaot/cargaMasiva/Articulo70/2025/Formato28//JD12-VER/tml1/fac25.pdf"/>
    <s v="JUNTA DISTRITAL EJECUTIVA NO.12 DE VERACRUZ - VERACRUZ"/>
    <s v="31/03/2025"/>
    <m/>
    <x v="16"/>
    <x v="0"/>
  </r>
  <r>
    <s v="2025"/>
    <s v="01/01/2025"/>
    <s v="31/03/2025"/>
    <x v="0"/>
    <x v="1"/>
    <x v="0"/>
    <s v="202502003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6.pdf"/>
    <s v="1361"/>
    <s v=""/>
    <s v=""/>
    <s v="recarga de 7 cartuchos de tóner im 550 para la impresión de cartas notificaciones del proceso electoral local 2024-2025"/>
    <s v="1361"/>
    <s v=""/>
    <s v="1361"/>
    <s v="1361"/>
    <s v=""/>
    <s v=""/>
    <s v=""/>
    <s v=""/>
    <s v=""/>
    <s v=""/>
    <s v=""/>
    <s v=""/>
    <s v="Grupo RDC Tecnologia SAS de C.V."/>
    <s v="1361"/>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6"/>
    <s v="18/02/2025"/>
    <s v="18/02/2025"/>
    <s v="18/02/2025"/>
    <n v="12672.41"/>
    <n v="14700"/>
    <s v=""/>
    <s v=""/>
    <s v="Moneda Nacional"/>
    <s v=""/>
    <x v="1"/>
    <s v="recarga de 7 cartuchos de tóner im 550 para la impresión de cartas notificaciones del proceso electoral local 2024-2025"/>
    <s v=""/>
    <s v="18/02/2025"/>
    <s v="18/02/2025"/>
    <s v="http://transparencia.ine.mx/sistemaot/cargaMasiva/Articulo70/2025/Formato28//JD12-VER/tml1/conp26.pdf"/>
    <s v=""/>
    <s v="1361"/>
    <x v="0"/>
    <s v="Recursos federales"/>
    <s v="Presupuesto de Egresos de la federación"/>
    <s v=""/>
    <s v=""/>
    <s v=""/>
    <s v=""/>
    <s v=""/>
    <s v="No"/>
    <s v="1361"/>
    <s v="Se reviso el material entregado físicamente contra la factura emitida"/>
    <s v=""/>
    <s v=""/>
    <s v=""/>
    <s v=""/>
    <s v="http://transparencia.ine.mx/sistemaot/cargaMasiva/Articulo70/2025/Formato28//JD12-VER/tml1/fac26.pdf"/>
    <s v="JUNTA DISTRITAL EJECUTIVA NO.12 DE VERACRUZ - VERACRUZ"/>
    <s v="31/03/2025"/>
    <m/>
    <x v="16"/>
    <x v="0"/>
  </r>
  <r>
    <s v="2025"/>
    <s v="01/01/2025"/>
    <s v="31/03/2025"/>
    <x v="0"/>
    <x v="2"/>
    <x v="0"/>
    <s v="202502004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7.pdf"/>
    <s v="1362"/>
    <s v=""/>
    <s v=""/>
    <s v="Artículos de papelería para las actividades del módulo de atención ciudadana 301251 mes de febrero"/>
    <s v="1362"/>
    <s v=""/>
    <s v="1362"/>
    <s v="1362"/>
    <s v=""/>
    <s v=""/>
    <s v=""/>
    <s v=""/>
    <s v="Alejandra"/>
    <s v="Rodriguez"/>
    <s v="Hipolito"/>
    <s v="Mujer"/>
    <s v=""/>
    <s v="1362"/>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27"/>
    <s v="24/02/2025"/>
    <s v="24/02/2025"/>
    <s v="24/02/2025"/>
    <n v="7845.69"/>
    <n v="9101"/>
    <s v=""/>
    <s v=""/>
    <s v="Moneda Nacional"/>
    <s v=""/>
    <x v="1"/>
    <s v="Artículos de papelería para las actividades del módulo de atención ciudadana 301251 mes de febrero"/>
    <s v=""/>
    <s v="24/02/2025"/>
    <s v="24/02/2025"/>
    <s v="http://transparencia.ine.mx/sistemaot/cargaMasiva/Articulo70/2025/Formato28//JD12-VER/tml1/conp27.pdf"/>
    <s v=""/>
    <s v="1362"/>
    <x v="0"/>
    <s v="Recursos federales"/>
    <s v="Presupuesto de Egresos de la federación"/>
    <s v=""/>
    <s v=""/>
    <s v=""/>
    <s v=""/>
    <s v=""/>
    <s v="No"/>
    <s v="1362"/>
    <s v="Se reviso el material entregado físicamente contra la factura emitida"/>
    <s v=""/>
    <s v=""/>
    <s v=""/>
    <s v=""/>
    <s v="http://transparencia.ine.mx/sistemaot/cargaMasiva/Articulo70/2025/Formato28//JD12-VER/tml1/fac27.pdf"/>
    <s v="JUNTA DISTRITAL EJECUTIVA NO.12 DE VERACRUZ - VERACRUZ"/>
    <s v="31/03/2025"/>
    <m/>
    <x v="16"/>
    <x v="0"/>
  </r>
  <r>
    <s v="2025"/>
    <s v="01/01/2025"/>
    <s v="31/03/2025"/>
    <x v="0"/>
    <x v="1"/>
    <x v="0"/>
    <s v="202502004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8.pdf"/>
    <s v="1363"/>
    <s v=""/>
    <s v=""/>
    <s v="Servicio de recarga de tóner im 550, 2 cartuchos para actividad del proceso local vocalía de capacitación electoral"/>
    <s v="1363"/>
    <s v=""/>
    <s v="1363"/>
    <s v="1363"/>
    <s v=""/>
    <s v=""/>
    <s v=""/>
    <s v=""/>
    <s v=""/>
    <s v=""/>
    <s v=""/>
    <s v=""/>
    <s v="Grupo RDC Tecnologia SAS de C.V."/>
    <s v="1363"/>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8"/>
    <s v="24/02/2025"/>
    <s v="24/02/2025"/>
    <s v="24/02/2025"/>
    <n v="3620.69"/>
    <n v="4200"/>
    <s v=""/>
    <s v=""/>
    <s v="Moneda Nacional"/>
    <s v=""/>
    <x v="1"/>
    <s v="Servicio de recarga de tóner im 550, 2 cartuchos para actividad del proceso local vocalía de capacitación electoral"/>
    <s v=""/>
    <s v="24/02/2025"/>
    <s v="24/02/2025"/>
    <s v="http://transparencia.ine.mx/sistemaot/cargaMasiva/Articulo70/2025/Formato28//JD12-VER/tml1/conp28.pdf"/>
    <s v=""/>
    <s v="1363"/>
    <x v="0"/>
    <s v="Recursos federales"/>
    <s v="Presupuesto de Egresos de la federación"/>
    <s v=""/>
    <s v=""/>
    <s v=""/>
    <s v=""/>
    <s v=""/>
    <s v="No"/>
    <s v="1363"/>
    <s v="Se reviso el material entregado físicamente contra la factura emitida"/>
    <s v=""/>
    <s v=""/>
    <s v=""/>
    <s v=""/>
    <s v="http://transparencia.ine.mx/sistemaot/cargaMasiva/Articulo70/2025/Formato28//JD12-VER/tml1/fac28.pdf"/>
    <s v="JUNTA DISTRITAL EJECUTIVA NO.12 DE VERACRUZ - VERACRUZ"/>
    <s v="31/03/2025"/>
    <m/>
    <x v="16"/>
    <x v="0"/>
  </r>
  <r>
    <s v="2025"/>
    <s v="01/01/2025"/>
    <s v="31/03/2025"/>
    <x v="0"/>
    <x v="1"/>
    <x v="0"/>
    <s v="202502004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29.pdf"/>
    <s v="1364"/>
    <s v=""/>
    <s v=""/>
    <s v="Servicio de recarga de tóner im 550 3 cartuchos para actividades del proceso federal judicial vocalía de capacitación electoral"/>
    <s v="1364"/>
    <s v=""/>
    <s v="1364"/>
    <s v="1364"/>
    <s v=""/>
    <s v=""/>
    <s v=""/>
    <s v=""/>
    <s v=""/>
    <s v=""/>
    <s v=""/>
    <s v=""/>
    <s v="Grupo RDC Tecnologia SAS de C.V."/>
    <s v="1364"/>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29"/>
    <s v="24/02/2025"/>
    <s v="24/02/2025"/>
    <s v="24/02/2025"/>
    <n v="7241.38"/>
    <n v="8400"/>
    <s v=""/>
    <s v=""/>
    <s v="Moneda Nacional"/>
    <s v=""/>
    <x v="1"/>
    <s v="Servicio de recarga de tóner im 550 3 cartuchos para actividades del proceso federal judicial vocalía de capacitación electoral"/>
    <s v=""/>
    <s v="24/02/2025"/>
    <s v="24/02/2025"/>
    <s v="http://transparencia.ine.mx/sistemaot/cargaMasiva/Articulo70/2025/Formato28//JD12-VER/tml1/conp29.pdf"/>
    <s v=""/>
    <s v="1364"/>
    <x v="0"/>
    <s v="Recursos federales"/>
    <s v="Presupuesto de Egresos de la federación"/>
    <s v=""/>
    <s v=""/>
    <s v=""/>
    <s v=""/>
    <s v=""/>
    <s v="No"/>
    <s v="1364"/>
    <s v="Se reviso el material entregado físicamente contra la factura emitida"/>
    <s v=""/>
    <s v=""/>
    <s v=""/>
    <s v=""/>
    <s v="http://transparencia.ine.mx/sistemaot/cargaMasiva/Articulo70/2025/Formato28//JD12-VER/tml1/fac29.pdf"/>
    <s v="JUNTA DISTRITAL EJECUTIVA NO.12 DE VERACRUZ - VERACRUZ"/>
    <s v="31/03/2025"/>
    <m/>
    <x v="16"/>
    <x v="0"/>
  </r>
  <r>
    <s v="2025"/>
    <s v="01/01/2025"/>
    <s v="31/03/2025"/>
    <x v="0"/>
    <x v="0"/>
    <x v="0"/>
    <s v="202502003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0.pdf"/>
    <s v="1365"/>
    <s v=""/>
    <s v=""/>
    <s v="Arrendamiento de las oficinas que ocupa la 12 Junta Distrital Ejecutiva mes de febrero"/>
    <s v="1365"/>
    <s v=""/>
    <s v="1365"/>
    <s v="1365"/>
    <s v=""/>
    <s v=""/>
    <s v=""/>
    <s v=""/>
    <s v="Patricia del Rocio"/>
    <s v="Larios"/>
    <s v="Cruz"/>
    <s v="Mujer"/>
    <s v=""/>
    <s v="1365"/>
    <s v="LACP770219GY3"/>
    <s v="Calle"/>
    <s v="Moctezuma"/>
    <s v="121"/>
    <s v="Bis"/>
    <s v="Colonia"/>
    <s v="Miguel Angel de Quevedo"/>
    <s v="0001"/>
    <s v="Veracruz"/>
    <s v="193"/>
    <s v="Veracruz"/>
    <s v="30"/>
    <s v="Veracruz de Ignacio de la Llave"/>
    <s v="91860"/>
    <s v=""/>
    <s v=""/>
    <s v=""/>
    <s v=""/>
    <s v="Mejor propuesta económica en arrendamiento de inmueble."/>
    <s v="Junta Distrital Ejecutiva No.12 de Veracruz - Veracruz"/>
    <s v="Junta Distrital Ejecutiva No.12 de Veracruz - Veracruz"/>
    <s v="Junta Distrital Ejecutiva No.12 de Veracruz - Veracruz"/>
    <s v="30"/>
    <s v="06/03/2025"/>
    <s v="06/03/2025"/>
    <s v="06/03/2025"/>
    <n v="61463.5"/>
    <n v="71297.66"/>
    <s v=""/>
    <s v=""/>
    <s v="Moneda Nacional"/>
    <s v=""/>
    <x v="1"/>
    <s v="Arrendamiento de las oficinas que ocupa la 12 Junta Distrital Ejecutiva mes de febrero"/>
    <s v=""/>
    <s v="06/03/2025"/>
    <s v="06/03/2025"/>
    <s v="http://transparencia.ine.mx/sistemaot/cargaMasiva/Articulo70/2025/Formato28//JD12-VER/tml1/conp30.pdf"/>
    <s v=""/>
    <s v="1365"/>
    <x v="0"/>
    <s v="Recursos federales"/>
    <s v="Presupuesto de Egresos de la federación"/>
    <s v=""/>
    <s v=""/>
    <s v=""/>
    <s v=""/>
    <s v=""/>
    <s v="No"/>
    <s v="1365"/>
    <s v="Se reviso el material entregado físicamente contra la factura emitida"/>
    <s v=""/>
    <s v=""/>
    <s v=""/>
    <s v=""/>
    <s v="http://transparencia.ine.mx/sistemaot/cargaMasiva/Articulo70/2025/Formato28//JD12-VER/tml1/fac30.pdf"/>
    <s v="JUNTA DISTRITAL EJECUTIVA NO.12 DE VERACRUZ - VERACRUZ"/>
    <s v="31/03/2025"/>
    <m/>
    <x v="16"/>
    <x v="0"/>
  </r>
  <r>
    <s v="2025"/>
    <s v="01/01/2025"/>
    <s v="31/03/2025"/>
    <x v="0"/>
    <x v="2"/>
    <x v="0"/>
    <s v="202502004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1.pdf"/>
    <s v="1366"/>
    <s v=""/>
    <s v=""/>
    <s v="Alimentos para personal del módulo cierre para tramites de reposición de credenciales"/>
    <s v="1366"/>
    <s v=""/>
    <s v="1366"/>
    <s v="1366"/>
    <s v=""/>
    <s v=""/>
    <s v=""/>
    <s v=""/>
    <s v="Jose Armando"/>
    <s v="Garcia"/>
    <s v="Hernandez"/>
    <s v="Hombre"/>
    <s v=""/>
    <s v="1366"/>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31"/>
    <s v="06/03/2025"/>
    <s v="06/03/2025"/>
    <s v="06/03/2025"/>
    <n v="6551.72"/>
    <n v="7600"/>
    <s v=""/>
    <s v=""/>
    <s v="Moneda Nacional"/>
    <s v=""/>
    <x v="1"/>
    <s v="Alimentos para personal del módulo cierre para tramites de reposición de credenciales"/>
    <s v=""/>
    <s v="06/03/2025"/>
    <s v="06/03/2025"/>
    <s v="http://transparencia.ine.mx/sistemaot/cargaMasiva/Articulo70/2025/Formato28//JD12-VER/tml1/conp31.pdf"/>
    <s v=""/>
    <s v="1366"/>
    <x v="0"/>
    <s v="Recursos federales"/>
    <s v="Presupuesto de Egresos de la federación"/>
    <s v=""/>
    <s v=""/>
    <s v=""/>
    <s v=""/>
    <s v=""/>
    <s v="No"/>
    <s v="1366"/>
    <s v="Se reviso el material entregado físicamente contra la factura emitida"/>
    <s v=""/>
    <s v=""/>
    <s v=""/>
    <s v=""/>
    <s v="http://transparencia.ine.mx/sistemaot/cargaMasiva/Articulo70/2025/Formato28//JD12-VER/tml1/fac31.pdf"/>
    <s v="JUNTA DISTRITAL EJECUTIVA NO.12 DE VERACRUZ - VERACRUZ"/>
    <s v="31/03/2025"/>
    <m/>
    <x v="16"/>
    <x v="0"/>
  </r>
  <r>
    <s v="2025"/>
    <s v="01/01/2025"/>
    <s v="31/03/2025"/>
    <x v="0"/>
    <x v="1"/>
    <x v="0"/>
    <s v="202502004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2.pdf"/>
    <s v="1367"/>
    <s v=""/>
    <s v=""/>
    <s v="Servicio de agua potable del mes de marzo 2025"/>
    <s v="1367"/>
    <s v=""/>
    <s v="1367"/>
    <s v="1367"/>
    <s v=""/>
    <s v=""/>
    <s v=""/>
    <s v=""/>
    <s v=""/>
    <s v=""/>
    <s v=""/>
    <s v=""/>
    <s v="Grupo Metropolitano de Agua y Saneamiento SAPI de CV"/>
    <s v="1367"/>
    <s v="GMA150717625"/>
    <s v="Calle"/>
    <s v="Santos Perez Abascal"/>
    <s v="1170"/>
    <s v=""/>
    <s v="Fraccionamiento"/>
    <s v="Moderno"/>
    <s v="0001"/>
    <s v="Veracruz"/>
    <s v="193"/>
    <s v="Veracruz"/>
    <s v="30"/>
    <s v="Veracruz de Ignacio de la Llave"/>
    <s v="91918"/>
    <s v=""/>
    <s v=""/>
    <s v=""/>
    <s v=""/>
    <s v="Empresa dedicada al servicio del agua potable"/>
    <s v="Junta Distrital Ejecutiva No.12 de Veracruz - Veracruz"/>
    <s v="Junta Distrital Ejecutiva No.12 de Veracruz - Veracruz"/>
    <s v="Junta Distrital Ejecutiva No.12 de Veracruz - Veracruz"/>
    <s v="32"/>
    <s v="06/03/2025"/>
    <s v="06/03/2025"/>
    <s v="06/03/2025"/>
    <n v="2571.75"/>
    <n v="2983.23"/>
    <s v=""/>
    <s v=""/>
    <s v="Moneda Nacional"/>
    <s v=""/>
    <x v="1"/>
    <s v="Servicio de agua potable del mes de marzo 2025"/>
    <s v=""/>
    <s v="06/03/2025"/>
    <s v="06/03/2025"/>
    <s v="http://transparencia.ine.mx/sistemaot/cargaMasiva/Articulo70/2025/Formato28//JD12-VER/tml1/conp32.pdf"/>
    <s v=""/>
    <s v="1367"/>
    <x v="0"/>
    <s v="Recursos federales"/>
    <s v="Presupuesto de Egresos de la federación"/>
    <s v=""/>
    <s v=""/>
    <s v=""/>
    <s v=""/>
    <s v=""/>
    <s v="No"/>
    <s v="1367"/>
    <s v="Se reviso el material entregado físicamente contra la factura emitida"/>
    <s v=""/>
    <s v=""/>
    <s v=""/>
    <s v=""/>
    <s v="http://transparencia.ine.mx/sistemaot/cargaMasiva/Articulo70/2025/Formato28//JD12-VER/tml1/fac32.pdf"/>
    <s v="JUNTA DISTRITAL EJECUTIVA NO.12 DE VERACRUZ - VERACRUZ"/>
    <s v="31/03/2025"/>
    <m/>
    <x v="16"/>
    <x v="0"/>
  </r>
  <r>
    <s v="2025"/>
    <s v="01/01/2025"/>
    <s v="31/03/2025"/>
    <x v="0"/>
    <x v="2"/>
    <x v="0"/>
    <s v="202502005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3.pdf"/>
    <s v="1368"/>
    <s v=""/>
    <s v=""/>
    <s v="Artículos de papelería para las actividades de esta 12 junta distrital ejecutiva"/>
    <s v="1368"/>
    <s v=""/>
    <s v="1368"/>
    <s v="1368"/>
    <s v=""/>
    <s v=""/>
    <s v=""/>
    <s v=""/>
    <s v=""/>
    <s v=""/>
    <s v=""/>
    <s v=""/>
    <s v="Grupo Tokio SA de CV"/>
    <s v="1368"/>
    <s v="GTO9804064X3"/>
    <s v="Calle"/>
    <s v="Ignacio Lopez Rayon"/>
    <s v="862"/>
    <s v=""/>
    <s v="Colonia"/>
    <s v="Centro"/>
    <s v="0001"/>
    <s v="Veracruz"/>
    <s v="193"/>
    <s v="Veracruz"/>
    <s v="30"/>
    <s v="Veracruz de Ignacio de la Llave"/>
    <s v="91700"/>
    <s v=""/>
    <s v=""/>
    <s v=""/>
    <s v=""/>
    <s v="Mejor propuesta economica para la compra de papeleria"/>
    <s v="Junta Distrital Ejecutiva No.12 de Veracruz - Veracruz"/>
    <s v="Junta Distrital Ejecutiva No.12 de Veracruz - Veracruz"/>
    <s v="Junta Distrital Ejecutiva No.12 de Veracruz - Veracruz"/>
    <s v="33"/>
    <s v="10/03/2025"/>
    <s v="10/03/2025"/>
    <s v="10/03/2025"/>
    <n v="8688.27"/>
    <n v="10078.39"/>
    <s v=""/>
    <s v=""/>
    <s v="Moneda Nacional"/>
    <s v=""/>
    <x v="1"/>
    <s v="Artículos de papelería para las actividades de esta 12 junta distrital ejecutiva"/>
    <s v=""/>
    <s v="10/03/2025"/>
    <s v="10/03/2025"/>
    <s v="http://transparencia.ine.mx/sistemaot/cargaMasiva/Articulo70/2025/Formato28//JD12-VER/tml1/conp33.pdf"/>
    <s v=""/>
    <s v="1368"/>
    <x v="0"/>
    <s v="Recursos federales"/>
    <s v="Presupuesto de Egresos de la federación"/>
    <s v=""/>
    <s v=""/>
    <s v=""/>
    <s v=""/>
    <s v=""/>
    <s v="No"/>
    <s v="1368"/>
    <s v="Se reviso el material entregado físicamente contra la factura emitida"/>
    <s v=""/>
    <s v=""/>
    <s v=""/>
    <s v=""/>
    <s v="http://transparencia.ine.mx/sistemaot/cargaMasiva/Articulo70/2025/Formato28//JD12-VER/tml1/fac33.pdf"/>
    <s v="JUNTA DISTRITAL EJECUTIVA NO.12 DE VERACRUZ - VERACRUZ"/>
    <s v="31/03/2025"/>
    <m/>
    <x v="16"/>
    <x v="0"/>
  </r>
  <r>
    <s v="2025"/>
    <s v="01/01/2025"/>
    <s v="31/03/2025"/>
    <x v="0"/>
    <x v="2"/>
    <x v="0"/>
    <s v="202502005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4.pdf"/>
    <s v="1369"/>
    <s v=""/>
    <s v=""/>
    <s v="Material de limpieza para las oficinas que ocupa el Módulo de Atención Ciudadana 301251 así como para las oficinas de este centro de costo"/>
    <s v="1369"/>
    <s v=""/>
    <s v="1369"/>
    <s v="1369"/>
    <s v=""/>
    <s v=""/>
    <s v=""/>
    <s v=""/>
    <s v="Ileana del Rocio"/>
    <s v="Hernández"/>
    <s v="Martínez"/>
    <s v="Mujer"/>
    <s v=""/>
    <s v="1369"/>
    <s v="HEMI690222974"/>
    <s v="Avenida"/>
    <s v="Vicente Guerrero"/>
    <s v="1621"/>
    <s v=""/>
    <s v="Colonia"/>
    <s v="Centro"/>
    <s v="0001"/>
    <s v="Veracruz"/>
    <s v="193"/>
    <s v="Veracruz"/>
    <s v="30"/>
    <s v="Veracruz de Ignacio de la Llave"/>
    <s v="91700"/>
    <s v=""/>
    <s v=""/>
    <s v=""/>
    <s v=""/>
    <s v="Mejor propuesta en insumos de limpieza"/>
    <s v="Junta Distrital Ejecutiva No.12 de Veracruz - Veracruz"/>
    <s v="Junta Distrital Ejecutiva No.12 de Veracruz - Veracruz"/>
    <s v="Junta Distrital Ejecutiva No.12 de Veracruz - Veracruz"/>
    <s v="34"/>
    <s v="19/03/2025"/>
    <s v="19/03/2025"/>
    <s v="19/03/2025"/>
    <n v="10707.34"/>
    <n v="12420.52"/>
    <s v=""/>
    <s v=""/>
    <s v="Moneda Nacional"/>
    <s v=""/>
    <x v="1"/>
    <s v="Material de limpieza para las oficinas que ocupa el Módulo de Atención Ciudadana 301251 así como para las oficinas de este centro de costo"/>
    <s v=""/>
    <s v="19/03/2025"/>
    <s v="19/03/2025"/>
    <s v="http://transparencia.ine.mx/sistemaot/cargaMasiva/Articulo70/2025/Formato28//JD12-VER/tml1/conp34.pdf"/>
    <s v=""/>
    <s v="1369"/>
    <x v="0"/>
    <s v="Recursos federales"/>
    <s v="Presupuesto de Egresos de la federación"/>
    <s v=""/>
    <s v=""/>
    <s v=""/>
    <s v=""/>
    <s v=""/>
    <s v="No"/>
    <s v="1369"/>
    <s v="Se reviso el material entregado físicamente contra la factura emitida"/>
    <s v=""/>
    <s v=""/>
    <s v=""/>
    <s v=""/>
    <s v="http://transparencia.ine.mx/sistemaot/cargaMasiva/Articulo70/2025/Formato28//JD12-VER/tml1/fac34.pdf"/>
    <s v="JUNTA DISTRITAL EJECUTIVA NO.12 DE VERACRUZ - VERACRUZ"/>
    <s v="31/03/2025"/>
    <m/>
    <x v="16"/>
    <x v="0"/>
  </r>
  <r>
    <s v="2025"/>
    <s v="01/01/2025"/>
    <s v="31/03/2025"/>
    <x v="0"/>
    <x v="2"/>
    <x v="0"/>
    <s v="202502005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5.pdf"/>
    <s v="1370"/>
    <s v=""/>
    <s v=""/>
    <s v="Tóner im 550 para las diferentes actividades de esta 12 junta distrital ejecutiva, así como compra de tóner Brother tn-880 y su tambor dr-820 se a"/>
    <s v="1370"/>
    <s v=""/>
    <s v="1370"/>
    <s v="1370"/>
    <s v=""/>
    <s v=""/>
    <s v=""/>
    <s v=""/>
    <s v=""/>
    <s v=""/>
    <s v=""/>
    <s v=""/>
    <s v="Grupo RDC Tecnologia SAS de C.V."/>
    <s v="1370"/>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35"/>
    <s v="19/03/2025"/>
    <s v="19/03/2025"/>
    <s v="19/03/2025"/>
    <n v="18874.14"/>
    <n v="21894"/>
    <s v=""/>
    <s v=""/>
    <s v="Moneda Nacional"/>
    <s v=""/>
    <x v="1"/>
    <s v="Tóner im 550 para las diferentes actividades de esta 12 junta distrital ejecutiva, así como compra de tóner Brother tn-880 y su tambor dr-820 se a"/>
    <s v=""/>
    <s v="19/03/2025"/>
    <s v="19/03/2025"/>
    <s v="http://transparencia.ine.mx/sistemaot/cargaMasiva/Articulo70/2025/Formato28//JD12-VER/tml1/conp35.pdf"/>
    <s v=""/>
    <s v="1370"/>
    <x v="0"/>
    <s v="Recursos federales"/>
    <s v="Presupuesto de Egresos de la federación"/>
    <s v=""/>
    <s v=""/>
    <s v=""/>
    <s v=""/>
    <s v=""/>
    <s v="No"/>
    <s v="1370"/>
    <s v="Se reviso el material entregado físicamente contra la factura emitida"/>
    <s v=""/>
    <s v=""/>
    <s v=""/>
    <s v=""/>
    <s v="http://transparencia.ine.mx/sistemaot/cargaMasiva/Articulo70/2025/Formato28//JD12-VER/tml1/fac35.pdf"/>
    <s v="JUNTA DISTRITAL EJECUTIVA NO.12 DE VERACRUZ - VERACRUZ"/>
    <s v="31/03/2025"/>
    <m/>
    <x v="16"/>
    <x v="0"/>
  </r>
  <r>
    <s v="2025"/>
    <s v="01/01/2025"/>
    <s v="31/03/2025"/>
    <x v="0"/>
    <x v="2"/>
    <x v="0"/>
    <s v="202502005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6.pdf"/>
    <s v="1371"/>
    <s v=""/>
    <s v=""/>
    <s v="Material de oficina para las diferentes actividades de la vocalía de capacitación electoral"/>
    <s v="1371"/>
    <s v=""/>
    <s v="1371"/>
    <s v="1371"/>
    <s v=""/>
    <s v=""/>
    <s v=""/>
    <s v=""/>
    <s v="Alejandra"/>
    <s v="Rodriguez"/>
    <s v="Hipolito"/>
    <s v="Mujer"/>
    <s v=""/>
    <s v="1371"/>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36"/>
    <s v="19/03/2025"/>
    <s v="19/03/2025"/>
    <s v="19/03/2025"/>
    <n v="15883.28"/>
    <n v="18424.599999999999"/>
    <s v=""/>
    <s v=""/>
    <s v="Moneda Nacional"/>
    <s v=""/>
    <x v="1"/>
    <s v="Material de oficina para las diferentes actividades de la vocalía de capacitación electoral"/>
    <s v=""/>
    <s v="19/03/2025"/>
    <s v="19/03/2025"/>
    <s v="http://transparencia.ine.mx/sistemaot/cargaMasiva/Articulo70/2025/Formato28//JD12-VER/tml1/conp36.pdf"/>
    <s v=""/>
    <s v="1371"/>
    <x v="0"/>
    <s v="Recursos federales"/>
    <s v="Presupuesto de Egresos de la federación"/>
    <s v=""/>
    <s v=""/>
    <s v=""/>
    <s v=""/>
    <s v=""/>
    <s v="No"/>
    <s v="1371"/>
    <s v="Se reviso el material entregado físicamente contra la factura emitida"/>
    <s v=""/>
    <s v=""/>
    <s v=""/>
    <s v=""/>
    <s v="http://transparencia.ine.mx/sistemaot/cargaMasiva/Articulo70/2025/Formato28//JD12-VER/tml1/fac36.pdf"/>
    <s v="JUNTA DISTRITAL EJECUTIVA NO.12 DE VERACRUZ - VERACRUZ"/>
    <s v="31/03/2025"/>
    <m/>
    <x v="16"/>
    <x v="0"/>
  </r>
  <r>
    <s v="2025"/>
    <s v="01/01/2025"/>
    <s v="31/03/2025"/>
    <x v="0"/>
    <x v="2"/>
    <x v="0"/>
    <s v="202502005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7.pdf"/>
    <s v="1372"/>
    <s v=""/>
    <s v=""/>
    <s v="Material de oficina para la vocalía de organización electoral"/>
    <s v="1372"/>
    <s v=""/>
    <s v="1372"/>
    <s v="1372"/>
    <s v=""/>
    <s v=""/>
    <s v=""/>
    <s v=""/>
    <s v="Alejandra"/>
    <s v="Rodriguez"/>
    <s v="Hipolito"/>
    <s v="Mujer"/>
    <s v=""/>
    <s v="1372"/>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37"/>
    <s v="19/03/2025"/>
    <s v="19/03/2025"/>
    <s v="19/03/2025"/>
    <n v="1244.71"/>
    <n v="1443.86"/>
    <s v=""/>
    <s v=""/>
    <s v="Moneda Nacional"/>
    <s v=""/>
    <x v="1"/>
    <s v="Material de oficina para la vocalía de organización electoral"/>
    <s v=""/>
    <s v="19/03/2025"/>
    <s v="19/03/2025"/>
    <s v="http://transparencia.ine.mx/sistemaot/cargaMasiva/Articulo70/2025/Formato28//JD12-VER/tml1/conp37.pdf"/>
    <s v=""/>
    <s v="1372"/>
    <x v="0"/>
    <s v="Recursos federales"/>
    <s v="Presupuesto de Egresos de la federación"/>
    <s v=""/>
    <s v=""/>
    <s v=""/>
    <s v=""/>
    <s v=""/>
    <s v="No"/>
    <s v="1372"/>
    <s v="Se reviso el material entregado físicamente contra la factura emitida"/>
    <s v=""/>
    <s v=""/>
    <s v=""/>
    <s v=""/>
    <s v="http://transparencia.ine.mx/sistemaot/cargaMasiva/Articulo70/2025/Formato28//JD12-VER/tml1/fac37.pdf"/>
    <s v="JUNTA DISTRITAL EJECUTIVA NO.12 DE VERACRUZ - VERACRUZ"/>
    <s v="31/03/2025"/>
    <m/>
    <x v="16"/>
    <x v="0"/>
  </r>
  <r>
    <s v="2025"/>
    <s v="01/01/2025"/>
    <s v="31/03/2025"/>
    <x v="0"/>
    <x v="2"/>
    <x v="0"/>
    <s v="2025020056"/>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8.pdf"/>
    <s v="1373"/>
    <s v=""/>
    <s v=""/>
    <s v="Material de oficina para fiscalización"/>
    <s v="1373"/>
    <s v=""/>
    <s v="1373"/>
    <s v="1373"/>
    <s v=""/>
    <s v=""/>
    <s v=""/>
    <s v=""/>
    <s v="Alejandra"/>
    <s v="Rodriguez"/>
    <s v="Hipolito"/>
    <s v="Mujer"/>
    <s v=""/>
    <s v="1373"/>
    <s v="ROHA800501JY4"/>
    <s v="Avenida"/>
    <s v="Allende"/>
    <s v="1579"/>
    <s v=""/>
    <s v="Colonia"/>
    <s v="Centro"/>
    <s v="0001"/>
    <s v="Veracruz"/>
    <s v="193"/>
    <s v="Veracruz"/>
    <s v="30"/>
    <s v="Veracruz de Ignacio de la Llave"/>
    <s v="91700"/>
    <s v=""/>
    <s v=""/>
    <s v=""/>
    <s v=""/>
    <s v="Mejor propuesta para las cosas de papelerias"/>
    <s v="Junta Distrital Ejecutiva No.12 de Veracruz - Veracruz"/>
    <s v="Junta Distrital Ejecutiva No.12 de Veracruz - Veracruz"/>
    <s v="Junta Distrital Ejecutiva No.12 de Veracruz - Veracruz"/>
    <s v="38"/>
    <s v="19/03/2025"/>
    <s v="19/03/2025"/>
    <s v="19/03/2025"/>
    <n v="2454.31"/>
    <n v="2847"/>
    <s v=""/>
    <s v=""/>
    <s v="Moneda Nacional"/>
    <s v=""/>
    <x v="1"/>
    <s v="Material de oficina para fiscalización"/>
    <s v=""/>
    <s v="19/03/2025"/>
    <s v="19/03/2025"/>
    <s v="http://transparencia.ine.mx/sistemaot/cargaMasiva/Articulo70/2025/Formato28//JD12-VER/tml1/conp38.pdf"/>
    <s v=""/>
    <s v="1373"/>
    <x v="0"/>
    <s v="Recursos federales"/>
    <s v="Presupuesto de Egresos de la federación"/>
    <s v=""/>
    <s v=""/>
    <s v=""/>
    <s v=""/>
    <s v=""/>
    <s v="No"/>
    <s v="1373"/>
    <s v="Se reviso el material entregado físicamente contra la factura emitida"/>
    <s v=""/>
    <s v=""/>
    <s v=""/>
    <s v=""/>
    <s v="http://transparencia.ine.mx/sistemaot/cargaMasiva/Articulo70/2025/Formato28//JD12-VER/tml1/fac38.pdf"/>
    <s v="JUNTA DISTRITAL EJECUTIVA NO.12 DE VERACRUZ - VERACRUZ"/>
    <s v="31/03/2025"/>
    <m/>
    <x v="16"/>
    <x v="0"/>
  </r>
  <r>
    <s v="2025"/>
    <s v="01/01/2025"/>
    <s v="31/03/2025"/>
    <x v="0"/>
    <x v="2"/>
    <x v="0"/>
    <s v="2025020058"/>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39.pdf"/>
    <s v="1374"/>
    <s v=""/>
    <s v=""/>
    <s v="Alimentos para capacitación electoral, educación electoral y difusión institucional para la promoción de la participación ciudadana en procesos electorales locales"/>
    <s v="1374"/>
    <s v=""/>
    <s v="1374"/>
    <s v="1374"/>
    <s v=""/>
    <s v=""/>
    <s v=""/>
    <s v=""/>
    <s v="Jose Armando"/>
    <s v="Garcia"/>
    <s v="Hernandez"/>
    <s v="Hombre"/>
    <s v=""/>
    <s v="1374"/>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39"/>
    <s v="20/03/2025"/>
    <s v="20/03/2025"/>
    <s v="20/03/2025"/>
    <n v="2155.17"/>
    <n v="2500"/>
    <s v=""/>
    <s v=""/>
    <s v="Moneda Nacional"/>
    <s v=""/>
    <x v="1"/>
    <s v="Alimentos para capacitación electoral, educación electoral y difusión institucional para la promoción de la participación ciudadana en procesos electorales locales"/>
    <s v=""/>
    <s v="20/03/2025"/>
    <s v="20/03/2025"/>
    <s v="http://transparencia.ine.mx/sistemaot/cargaMasiva/Articulo70/2025/Formato28//JD12-VER/tml1/conp39.pdf"/>
    <s v=""/>
    <s v="1374"/>
    <x v="0"/>
    <s v="Recursos federales"/>
    <s v="Presupuesto de Egresos de la federación"/>
    <s v=""/>
    <s v=""/>
    <s v=""/>
    <s v=""/>
    <s v=""/>
    <s v="No"/>
    <s v="1374"/>
    <s v="Se reviso el material entregado físicamente contra la factura emitida"/>
    <s v=""/>
    <s v=""/>
    <s v=""/>
    <s v=""/>
    <s v="http://transparencia.ine.mx/sistemaot/cargaMasiva/Articulo70/2025/Formato28//JD12-VER/tml1/fac39.pdf"/>
    <s v="JUNTA DISTRITAL EJECUTIVA NO.12 DE VERACRUZ - VERACRUZ"/>
    <s v="31/03/2025"/>
    <m/>
    <x v="16"/>
    <x v="0"/>
  </r>
  <r>
    <s v="2025"/>
    <s v="01/01/2025"/>
    <s v="31/03/2025"/>
    <x v="0"/>
    <x v="2"/>
    <x v="0"/>
    <s v="2025020057"/>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0.pdf"/>
    <s v="1375"/>
    <s v=""/>
    <s v=""/>
    <s v="Alimentos para la sesión de consejo del día 14 marzo 2025"/>
    <s v="1375"/>
    <s v=""/>
    <s v="1375"/>
    <s v="1375"/>
    <s v=""/>
    <s v=""/>
    <s v=""/>
    <s v=""/>
    <s v="Jose Armando"/>
    <s v="Garcia"/>
    <s v="Hernandez"/>
    <s v="Hombre"/>
    <s v=""/>
    <s v="1375"/>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40"/>
    <s v="20/03/2025"/>
    <s v="20/03/2025"/>
    <s v="20/03/2025"/>
    <n v="866.38"/>
    <n v="1005"/>
    <s v=""/>
    <s v=""/>
    <s v="Moneda Nacional"/>
    <s v=""/>
    <x v="1"/>
    <s v="Alimentos para la sesión de consejo del día 14 marzo 2025"/>
    <s v=""/>
    <s v="20/03/2025"/>
    <s v="20/03/2025"/>
    <s v="http://transparencia.ine.mx/sistemaot/cargaMasiva/Articulo70/2025/Formato28//JD12-VER/tml1/conp40.pdf"/>
    <s v=""/>
    <s v="1375"/>
    <x v="0"/>
    <s v="Recursos federales"/>
    <s v="Presupuesto de Egresos de la federación"/>
    <s v=""/>
    <s v=""/>
    <s v=""/>
    <s v=""/>
    <s v=""/>
    <s v="No"/>
    <s v="1375"/>
    <s v="Se reviso el material entregado físicamente contra la factura emitida"/>
    <s v=""/>
    <s v=""/>
    <s v=""/>
    <s v=""/>
    <s v="http://transparencia.ine.mx/sistemaot/cargaMasiva/Articulo70/2025/Formato28//JD12-VER/tml1/fac40.pdf"/>
    <s v="JUNTA DISTRITAL EJECUTIVA NO.12 DE VERACRUZ - VERACRUZ"/>
    <s v="31/03/2025"/>
    <m/>
    <x v="16"/>
    <x v="0"/>
  </r>
  <r>
    <s v="2025"/>
    <s v="01/01/2025"/>
    <s v="31/03/2025"/>
    <x v="0"/>
    <x v="1"/>
    <x v="0"/>
    <s v="202502005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1.pdf"/>
    <s v="1376"/>
    <s v=""/>
    <s v=""/>
    <s v="Mantenimiento a la caja del trasformador de luz de este centro de costo,"/>
    <s v="1376"/>
    <s v=""/>
    <s v="1376"/>
    <s v="1376"/>
    <s v=""/>
    <s v=""/>
    <s v=""/>
    <s v=""/>
    <s v="Jose Ignacio"/>
    <s v="Mendez"/>
    <s v="Miron"/>
    <s v="Hombre"/>
    <s v=""/>
    <s v="1376"/>
    <s v="MEMI781209CAB"/>
    <s v="Calle"/>
    <s v="Potrero del llano"/>
    <s v="58"/>
    <s v=""/>
    <s v="Colonia"/>
    <s v="Formando Hogar"/>
    <s v="0001"/>
    <s v="Veracruz"/>
    <s v="193"/>
    <s v="Veracruz"/>
    <s v="30"/>
    <s v="Veracruz de Ignacio de la Llave"/>
    <s v="91897"/>
    <s v=""/>
    <s v=""/>
    <s v=""/>
    <s v=""/>
    <s v="Mejor propuesta economica para realizar trabajos de electricidad"/>
    <s v="Junta Distrital Ejecutiva No.12 de Veracruz - Veracruz"/>
    <s v="Junta Distrital Ejecutiva No.12 de Veracruz - Veracruz"/>
    <s v="Junta Distrital Ejecutiva No.12 de Veracruz - Veracruz"/>
    <s v="41"/>
    <s v="27/03/2025"/>
    <s v="27/03/2025"/>
    <s v="27/03/2025"/>
    <n v="4500"/>
    <n v="5220"/>
    <s v=""/>
    <s v=""/>
    <s v="Moneda Nacional"/>
    <s v=""/>
    <x v="1"/>
    <s v="Mantenimiento a la caja del trasformador de luz de este centro de costo,"/>
    <s v=""/>
    <s v="27/03/2025"/>
    <s v="27/03/2025"/>
    <s v="http://transparencia.ine.mx/sistemaot/cargaMasiva/Articulo70/2025/Formato28//JD12-VER/tml1/conp41.pdf"/>
    <s v=""/>
    <s v="1376"/>
    <x v="0"/>
    <s v="Recursos federales"/>
    <s v="Presupuesto de Egresos de la federación"/>
    <s v=""/>
    <s v=""/>
    <s v=""/>
    <s v=""/>
    <s v=""/>
    <s v="No"/>
    <s v="1376"/>
    <s v="Se reviso el material entregado físicamente contra la factura emitida"/>
    <s v=""/>
    <s v=""/>
    <s v=""/>
    <s v=""/>
    <s v="http://transparencia.ine.mx/sistemaot/cargaMasiva/Articulo70/2025/Formato28//JD12-VER/tml1/fac41.pdf"/>
    <s v="JUNTA DISTRITAL EJECUTIVA NO.12 DE VERACRUZ - VERACRUZ"/>
    <s v="31/03/2025"/>
    <m/>
    <x v="16"/>
    <x v="0"/>
  </r>
  <r>
    <s v="2025"/>
    <s v="01/01/2025"/>
    <s v="31/03/2025"/>
    <x v="0"/>
    <x v="1"/>
    <x v="0"/>
    <s v="202502006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2.pdf"/>
    <s v="1377"/>
    <s v=""/>
    <s v=""/>
    <s v="Recargas de 3 tóner im 550 para la impresión de reportes, oficios y notificaciones del proceso federal 2024-2025 poder judicial"/>
    <s v="1377"/>
    <s v=""/>
    <s v="1377"/>
    <s v="1377"/>
    <s v=""/>
    <s v=""/>
    <s v=""/>
    <s v=""/>
    <s v=""/>
    <s v=""/>
    <s v=""/>
    <s v=""/>
    <s v="Grupo RDC Tecnologia SAS de C.V."/>
    <s v="1377"/>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2"/>
    <s v="27/03/2025"/>
    <s v="27/03/2025"/>
    <s v="27/03/2025"/>
    <n v="5431.03"/>
    <n v="6300"/>
    <s v=""/>
    <s v=""/>
    <s v="Moneda Nacional"/>
    <s v=""/>
    <x v="1"/>
    <s v="Recargas de 3 tóner im 550 para la impresión de reportes, oficios y notificaciones del proceso federal 2024-2025 poder judicial"/>
    <s v=""/>
    <s v="27/03/2025"/>
    <s v="27/03/2025"/>
    <s v="http://transparencia.ine.mx/sistemaot/cargaMasiva/Articulo70/2025/Formato28//JD12-VER/tml1/conp42.pdf"/>
    <s v=""/>
    <s v="1377"/>
    <x v="0"/>
    <s v="Recursos federales"/>
    <s v="Presupuesto de Egresos de la federación"/>
    <s v=""/>
    <s v=""/>
    <s v=""/>
    <s v=""/>
    <s v=""/>
    <s v="No"/>
    <s v="1377"/>
    <s v="Se reviso el material entregado físicamente contra la factura emitida"/>
    <s v=""/>
    <s v=""/>
    <s v=""/>
    <s v=""/>
    <s v="http://transparencia.ine.mx/sistemaot/cargaMasiva/Articulo70/2025/Formato28//JD12-VER/tml1/fac42.pdf"/>
    <s v="JUNTA DISTRITAL EJECUTIVA NO.12 DE VERACRUZ - VERACRUZ"/>
    <s v="31/03/2025"/>
    <m/>
    <x v="16"/>
    <x v="0"/>
  </r>
  <r>
    <s v="2025"/>
    <s v="01/01/2025"/>
    <s v="31/03/2025"/>
    <x v="0"/>
    <x v="1"/>
    <x v="0"/>
    <s v="202502006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3.pdf"/>
    <s v="1378"/>
    <s v=""/>
    <s v=""/>
    <s v="Recargas de 3 tóner im 550 para la impresión de reportes, oficios y notificaciones del proceso local"/>
    <s v="1378"/>
    <s v=""/>
    <s v="1378"/>
    <s v="1378"/>
    <s v=""/>
    <s v=""/>
    <s v=""/>
    <s v=""/>
    <s v=""/>
    <s v=""/>
    <s v=""/>
    <s v=""/>
    <s v="Grupo RDC Tecnologia SAS de C.V."/>
    <s v="1378"/>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3"/>
    <s v="27/03/2025"/>
    <s v="27/03/2025"/>
    <s v="27/03/2025"/>
    <n v="5431.03"/>
    <n v="6300"/>
    <s v=""/>
    <s v=""/>
    <s v="Moneda Nacional"/>
    <s v=""/>
    <x v="1"/>
    <s v="Recargas de 3 tóner im 550 para la impresión de reportes, oficios y notificaciones del proceso local"/>
    <s v=""/>
    <s v="27/03/2025"/>
    <s v="27/03/2025"/>
    <s v="http://transparencia.ine.mx/sistemaot/cargaMasiva/Articulo70/2025/Formato28//JD12-VER/tml1/conp43.pdf"/>
    <s v=""/>
    <s v="1378"/>
    <x v="0"/>
    <s v="Recursos federales"/>
    <s v="Presupuesto de Egresos de la federación"/>
    <s v=""/>
    <s v=""/>
    <s v=""/>
    <s v=""/>
    <s v=""/>
    <s v="No"/>
    <s v="1378"/>
    <s v="Se reviso el material entregado físicamente contra la factura emitida"/>
    <s v=""/>
    <s v=""/>
    <s v=""/>
    <s v=""/>
    <s v="http://transparencia.ine.mx/sistemaot/cargaMasiva/Articulo70/2025/Formato28//JD12-VER/tml1/fac43.pdf"/>
    <s v="JUNTA DISTRITAL EJECUTIVA NO.12 DE VERACRUZ - VERACRUZ"/>
    <s v="31/03/2025"/>
    <m/>
    <x v="16"/>
    <x v="0"/>
  </r>
  <r>
    <s v="2025"/>
    <s v="01/01/2025"/>
    <s v="31/03/2025"/>
    <x v="0"/>
    <x v="2"/>
    <x v="0"/>
    <s v="2025020062"/>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4.pdf"/>
    <s v="1379"/>
    <s v=""/>
    <s v=""/>
    <s v="Alimentos para la vocalía de capacitación electoral plática con capacitadores asistentes electorales y supervisores electorales del proceso local 2024-2025"/>
    <s v="1379"/>
    <s v=""/>
    <s v="1379"/>
    <s v="1379"/>
    <s v=""/>
    <s v=""/>
    <s v=""/>
    <s v=""/>
    <s v="Jose Armando"/>
    <s v="Garcia"/>
    <s v="Hernandez"/>
    <s v="Hombre"/>
    <s v=""/>
    <s v="1379"/>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44"/>
    <s v="27/03/2025"/>
    <s v="27/03/2025"/>
    <s v="27/03/2025"/>
    <n v="11189.66"/>
    <n v="12980"/>
    <s v=""/>
    <s v=""/>
    <s v="Moneda Nacional"/>
    <s v=""/>
    <x v="1"/>
    <s v="Alimentos para la vocalía de capacitación electoral plática con capacitadores asistentes electorales y supervisores electorales del proceso local 2024-2025"/>
    <s v=""/>
    <s v="27/03/2025"/>
    <s v="27/03/2025"/>
    <s v="http://transparencia.ine.mx/sistemaot/cargaMasiva/Articulo70/2025/Formato28//JD12-VER/tml1/conp44.pdf"/>
    <s v=""/>
    <s v="1379"/>
    <x v="0"/>
    <s v="Recursos federales"/>
    <s v="Presupuesto de Egresos de la federación"/>
    <s v=""/>
    <s v=""/>
    <s v=""/>
    <s v=""/>
    <s v=""/>
    <s v="No"/>
    <s v="1379"/>
    <s v="Se reviso el material entregado físicamente contra la factura emitida"/>
    <s v=""/>
    <s v=""/>
    <s v=""/>
    <s v=""/>
    <s v="http://transparencia.ine.mx/sistemaot/cargaMasiva/Articulo70/2025/Formato28//JD12-VER/tml1/fac44.pdf"/>
    <s v="JUNTA DISTRITAL EJECUTIVA NO.12 DE VERACRUZ - VERACRUZ"/>
    <s v="31/03/2025"/>
    <m/>
    <x v="16"/>
    <x v="0"/>
  </r>
  <r>
    <s v="2025"/>
    <s v="01/01/2025"/>
    <s v="31/03/2025"/>
    <x v="0"/>
    <x v="2"/>
    <x v="0"/>
    <s v="2025020063"/>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5.pdf"/>
    <s v="1380"/>
    <s v=""/>
    <s v=""/>
    <s v="Alimentos para la vocalía de capacitación electoral plática con capacitadores asistentes electorales y supervisores electorales del proceso federal del poder judicial 2024-2025"/>
    <s v="1380"/>
    <s v=""/>
    <s v="1380"/>
    <s v="1380"/>
    <s v=""/>
    <s v=""/>
    <s v=""/>
    <s v=""/>
    <s v="Jose Armando"/>
    <s v="Garcia"/>
    <s v="Hernandez"/>
    <s v="Hombre"/>
    <s v=""/>
    <s v="1380"/>
    <s v="GAHA831108GA1"/>
    <s v="Avenida"/>
    <s v="Primero de mayo"/>
    <s v="1089"/>
    <s v=""/>
    <s v="Colonia"/>
    <s v="Ricardo Flores Magon"/>
    <s v="0001"/>
    <s v="Veracruz"/>
    <s v="193"/>
    <s v="Veracruz"/>
    <s v="30"/>
    <s v="Veracruz de Ignacio de la Llave"/>
    <s v="91900"/>
    <s v=""/>
    <s v=""/>
    <s v=""/>
    <s v=""/>
    <s v="mejor propuesta para la compra de alimentos"/>
    <s v="Junta Distrital Ejecutiva No.12 de Veracruz - Veracruz"/>
    <s v="Junta Distrital Ejecutiva No.12 de Veracruz - Veracruz"/>
    <s v="Junta Distrital Ejecutiva No.12 de Veracruz - Veracruz"/>
    <s v="45"/>
    <s v="27/03/2025"/>
    <s v="27/03/2025"/>
    <s v="27/03/2025"/>
    <n v="8534.48"/>
    <n v="9900"/>
    <s v=""/>
    <s v=""/>
    <s v="Moneda Nacional"/>
    <s v=""/>
    <x v="1"/>
    <s v="Alimentos para la vocalía de capacitación electoral plática con capacitadores asistentes electorales y supervisores electorales del proceso federal del poder judicial 2024-2025"/>
    <s v=""/>
    <s v="27/03/2025"/>
    <s v="27/03/2025"/>
    <s v="http://transparencia.ine.mx/sistemaot/cargaMasiva/Articulo70/2025/Formato28//JD12-VER/tml1/conp45.pdf"/>
    <s v=""/>
    <s v="1380"/>
    <x v="0"/>
    <s v="Recursos federales"/>
    <s v="Presupuesto de Egresos de la federación"/>
    <s v=""/>
    <s v=""/>
    <s v=""/>
    <s v=""/>
    <s v=""/>
    <s v="No"/>
    <s v="1380"/>
    <s v="Se reviso el material entregado físicamente contra la factura emitida"/>
    <s v=""/>
    <s v=""/>
    <s v=""/>
    <s v=""/>
    <s v="http://transparencia.ine.mx/sistemaot/cargaMasiva/Articulo70/2025/Formato28//JD12-VER/tml1/fac45.pdf"/>
    <s v="JUNTA DISTRITAL EJECUTIVA NO.12 DE VERACRUZ - VERACRUZ"/>
    <s v="31/03/2025"/>
    <m/>
    <x v="16"/>
    <x v="0"/>
  </r>
  <r>
    <s v="2025"/>
    <s v="01/01/2025"/>
    <s v="31/03/2025"/>
    <x v="0"/>
    <x v="1"/>
    <x v="0"/>
    <s v="202502006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6.pdf"/>
    <s v="1381"/>
    <s v=""/>
    <s v=""/>
    <s v="Mantenimiento del Aveo de fiscalización 266yvp para cambio de computadora y cableado dañados de la misma"/>
    <s v="1381"/>
    <s v=""/>
    <s v="1381"/>
    <s v="1381"/>
    <s v=""/>
    <s v=""/>
    <s v=""/>
    <s v=""/>
    <s v="Heriberto"/>
    <s v="Aguilar"/>
    <s v="Garcia"/>
    <s v="Hombre"/>
    <s v=""/>
    <s v="1381"/>
    <s v="AUGH770920A73"/>
    <s v="Calle"/>
    <s v="Camaron"/>
    <s v="31"/>
    <s v=""/>
    <s v="Fraccionamiento"/>
    <s v="Puente Moreno"/>
    <s v="0001"/>
    <s v="Puente Moreno"/>
    <s v="105"/>
    <s v="Medellin de Bravo"/>
    <s v="30"/>
    <s v="Veracruz de Ignacio de la Llave"/>
    <s v="94274"/>
    <s v=""/>
    <s v=""/>
    <s v=""/>
    <s v=""/>
    <s v="Mejor propuesta economica para el mantenimiento de los vehiculos"/>
    <s v="Junta Distrital Ejecutiva No.12 de Veracruz - Veracruz"/>
    <s v="Junta Distrital Ejecutiva No.12 de Veracruz - Veracruz"/>
    <s v="Junta Distrital Ejecutiva No.12 de Veracruz - Veracruz"/>
    <s v="46"/>
    <s v="27/03/2025"/>
    <s v="27/03/2025"/>
    <s v="27/03/2025"/>
    <n v="8992.93"/>
    <n v="10431.799999999999"/>
    <s v=""/>
    <s v=""/>
    <s v="Moneda Nacional"/>
    <s v=""/>
    <x v="1"/>
    <s v="Mantenimiento del Aveo de fiscalización 266yvp para cambio de computadora y cableado dañados de la misma"/>
    <s v=""/>
    <s v="27/03/2025"/>
    <s v="27/03/2025"/>
    <s v="http://transparencia.ine.mx/sistemaot/cargaMasiva/Articulo70/2025/Formato28//JD12-VER/tml1/conp46.pdf"/>
    <s v=""/>
    <s v="1381"/>
    <x v="0"/>
    <s v="Recursos federales"/>
    <s v="Presupuesto de Egresos de la federación"/>
    <s v=""/>
    <s v=""/>
    <s v=""/>
    <s v=""/>
    <s v=""/>
    <s v="No"/>
    <s v="1381"/>
    <s v="Se reviso el material entregado físicamente contra la factura emitida"/>
    <s v=""/>
    <s v=""/>
    <s v=""/>
    <s v=""/>
    <s v="http://transparencia.ine.mx/sistemaot/cargaMasiva/Articulo70/2025/Formato28//JD12-VER/tml1/fac46.pdf"/>
    <s v="JUNTA DISTRITAL EJECUTIVA NO.12 DE VERACRUZ - VERACRUZ"/>
    <s v="31/03/2025"/>
    <m/>
    <x v="16"/>
    <x v="0"/>
  </r>
  <r>
    <s v="2025"/>
    <s v="01/01/2025"/>
    <s v="31/03/2025"/>
    <x v="0"/>
    <x v="1"/>
    <x v="0"/>
    <s v="2025020070"/>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7.pdf"/>
    <s v="1382"/>
    <s v=""/>
    <s v=""/>
    <s v="Recargas de 3 tóner im 550 para la impresión de reportes, oficios y notificaciones del proceso federal 2024-2025 poder judicial, así como la 2 insaculación"/>
    <s v="1382"/>
    <s v=""/>
    <s v="1382"/>
    <s v="1382"/>
    <s v=""/>
    <s v=""/>
    <s v=""/>
    <s v=""/>
    <s v=""/>
    <s v=""/>
    <s v=""/>
    <s v=""/>
    <s v="Grupo RDC Tecnologia SAS de C.V."/>
    <s v="1382"/>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7"/>
    <s v="31/03/2025"/>
    <s v="31/03/2025"/>
    <s v="31/03/2025"/>
    <n v="5431.03"/>
    <n v="6300"/>
    <s v=""/>
    <s v=""/>
    <s v="Moneda Nacional"/>
    <s v=""/>
    <x v="1"/>
    <s v="Recargas de 3 tóner im 550 para la impresión de reportes, oficios y notificaciones del proceso federal 2024-2025 poder judicial, así como la 2 insaculación"/>
    <s v=""/>
    <s v="31/03/2025"/>
    <s v="31/03/2025"/>
    <s v="http://transparencia.ine.mx/sistemaot/cargaMasiva/Articulo70/2025/Formato28//JD12-VER/tml1/conp47.pdf"/>
    <s v=""/>
    <s v="1382"/>
    <x v="0"/>
    <s v="Recursos federales"/>
    <s v="Presupuesto de Egresos de la federación"/>
    <s v=""/>
    <s v=""/>
    <s v=""/>
    <s v=""/>
    <s v=""/>
    <s v="No"/>
    <s v="1382"/>
    <s v="Se reviso el material entregado físicamente contra la factura emitida"/>
    <s v=""/>
    <s v=""/>
    <s v=""/>
    <s v=""/>
    <s v="http://transparencia.ine.mx/sistemaot/cargaMasiva/Articulo70/2025/Formato28//JD12-VER/tml1/fac47.pdf"/>
    <s v="JUNTA DISTRITAL EJECUTIVA NO.12 DE VERACRUZ - VERACRUZ"/>
    <s v="31/03/2025"/>
    <m/>
    <x v="16"/>
    <x v="0"/>
  </r>
  <r>
    <s v="2025"/>
    <s v="01/01/2025"/>
    <s v="31/03/2025"/>
    <x v="0"/>
    <x v="1"/>
    <x v="0"/>
    <s v="2025020071"/>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2-VER/tml1/osp1t48.pdf"/>
    <s v="1383"/>
    <s v=""/>
    <s v=""/>
    <s v="Recargas de 2 tóner im 550 para la impresión de reportes, oficios y notificaciones del proceso local"/>
    <s v="1383"/>
    <s v=""/>
    <s v="1383"/>
    <s v="1383"/>
    <s v=""/>
    <s v=""/>
    <s v=""/>
    <s v=""/>
    <s v=""/>
    <s v=""/>
    <s v=""/>
    <s v=""/>
    <s v="Grupo RDC Tecnologia SAS de C.V."/>
    <s v="1383"/>
    <s v="GRT200608LG1"/>
    <s v="Avenida"/>
    <s v="Miguel Aleman"/>
    <s v="1401"/>
    <s v=""/>
    <s v="Colonia"/>
    <s v="Pascual Ortiz Rubio"/>
    <s v="0001"/>
    <s v="Veracruz"/>
    <s v="193"/>
    <s v="Veracruz"/>
    <s v="30"/>
    <s v="Veracruz de Ignacio de la Llave"/>
    <s v="91750"/>
    <s v=""/>
    <s v=""/>
    <s v=""/>
    <s v=""/>
    <s v="Mejor propuesta economica para la compra de cosas de impresoras"/>
    <s v="Junta Distrital Ejecutiva No.12 de Veracruz - Veracruz"/>
    <s v="Junta Distrital Ejecutiva No.12 de Veracruz - Veracruz"/>
    <s v="Junta Distrital Ejecutiva No.12 de Veracruz - Veracruz"/>
    <s v="48"/>
    <s v="31/03/2025"/>
    <s v="31/03/2025"/>
    <s v="31/03/2025"/>
    <n v="3620.69"/>
    <n v="4200"/>
    <s v=""/>
    <s v=""/>
    <s v="Moneda Nacional"/>
    <s v=""/>
    <x v="1"/>
    <s v="Recargas de 2 tóner im 550 para la impresión de reportes, oficios y notificaciones del proceso local"/>
    <s v=""/>
    <s v="31/03/2025"/>
    <s v="31/03/2025"/>
    <s v="http://transparencia.ine.mx/sistemaot/cargaMasiva/Articulo70/2025/Formato28//JD12-VER/tml1/conp48.pdf"/>
    <s v=""/>
    <s v="1383"/>
    <x v="0"/>
    <s v="Recursos federales"/>
    <s v="Presupuesto de Egresos de la federación"/>
    <s v=""/>
    <s v=""/>
    <s v=""/>
    <s v=""/>
    <s v=""/>
    <s v="No"/>
    <s v="1383"/>
    <s v="Se reviso el material entregado físicamente contra la factura emitida"/>
    <s v=""/>
    <s v=""/>
    <s v=""/>
    <s v=""/>
    <s v="http://transparencia.ine.mx/sistemaot/cargaMasiva/Articulo70/2025/Formato28//JD12-VER/tml1/fac48.pdf"/>
    <s v="JUNTA DISTRITAL EJECUTIVA NO.12 DE VERACRUZ - VERACRUZ"/>
    <s v="31/03/2025"/>
    <m/>
    <x v="16"/>
    <x v="0"/>
  </r>
  <r>
    <s v="2025"/>
    <s v="01/01/2025"/>
    <s v="31/03/2025"/>
    <x v="0"/>
    <x v="0"/>
    <x v="0"/>
    <s v="CM-INE/DEA/002/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1.pdf"/>
    <s v="1384"/>
    <s v=""/>
    <s v=""/>
    <s v="Arrendamiento de inmueble en Blvd. Suprema Junta Nacional Americana, esquina Camelinas número 35, Colonia INFONAVIT, de la Ciudad de Zitácuaro, Código Postal 61512, en el Estado de Michoacán."/>
    <s v="1384"/>
    <s v=""/>
    <s v="1384"/>
    <s v="1384"/>
    <s v=""/>
    <s v=""/>
    <s v=""/>
    <s v=""/>
    <s v=""/>
    <s v=""/>
    <s v=""/>
    <s v=""/>
    <s v="Inmobiliaria Valle de Quencio SA de CV"/>
    <s v="1384"/>
    <s v="IVQ981002G10"/>
    <s v="Calle"/>
    <s v="Cuauhtémoc oriente"/>
    <s v="4"/>
    <s v="30"/>
    <s v="Colonia"/>
    <s v="Centro"/>
    <s v="1"/>
    <s v="Zitácuaro"/>
    <s v="112"/>
    <s v="Zitácuaro"/>
    <s v="16"/>
    <s v="Michoacán de Ocampo"/>
    <s v="61500"/>
    <s v=""/>
    <s v=""/>
    <s v=""/>
    <s v=""/>
    <s v=""/>
    <s v="03 Junta Distrital Ejecutiva del Instituto Nacional Electoral en el Estado de Michoacán"/>
    <s v="03 Junta Distrital Ejecutiva del Instituto Nacional Electoral en el Estado de Michoacán"/>
    <s v="Junta Distrital Ejecutiva No.03 De Michoacán - Zitácuaro"/>
    <s v="CM-INE/DEA/002/2025"/>
    <s v="01/02/2025"/>
    <s v="01/01/2025"/>
    <s v="31/12/2025"/>
    <n v="233389.79"/>
    <n v="270732.15999999997"/>
    <s v=""/>
    <s v=""/>
    <s v="Moneda Nacional"/>
    <s v=""/>
    <x v="0"/>
    <s v="Pago por concepto de servicio de arrendamiento del edificio que ocupa la Junta Distrital, mes diciembre 2024, enero y febrero de 2025."/>
    <s v=""/>
    <s v="04/12/2025"/>
    <s v="31/12/2025"/>
    <s v="http://transparencia.ine.mx/sistemaot/cargaMasiva/Articulo70/2025/Formato28//JD03-MICH/tml1/contrato1.pdf"/>
    <s v=""/>
    <s v="1384"/>
    <x v="0"/>
    <s v="Recursos federales"/>
    <s v="Presupuesto de Egresos de la federación"/>
    <s v=""/>
    <s v=""/>
    <s v=""/>
    <s v=""/>
    <s v=""/>
    <s v="No"/>
    <s v="1384"/>
    <s v="Los titulares de las áreas requirentes son los responsables de vigilar y supervisar los contratos."/>
    <s v=""/>
    <s v=""/>
    <s v=""/>
    <s v=""/>
    <s v="http://transparencia.ine.mx/sistemaot/cargaMasiva/Articulo70/2025/Formato28//JD03-MICH/tml1/factura1.pdf"/>
    <s v="JUNTA DISTRITAL EJECUTIVA NO.03 DE MICHOACAN - ZITACUARO"/>
    <s v="31/03/2025"/>
    <m/>
    <x v="9"/>
    <x v="0"/>
  </r>
  <r>
    <s v="2025"/>
    <s v="01/01/2025"/>
    <s v="31/03/2025"/>
    <x v="0"/>
    <x v="1"/>
    <x v="0"/>
    <s v="INE/SERV/004/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2.pdf"/>
    <s v="1385"/>
    <s v=""/>
    <s v=""/>
    <s v="Servicio de limpieza Edificio Junta Distrital"/>
    <s v="1385"/>
    <s v=""/>
    <s v="1385"/>
    <s v="1385"/>
    <s v=""/>
    <s v=""/>
    <s v=""/>
    <s v=""/>
    <s v=""/>
    <s v=""/>
    <s v=""/>
    <s v=""/>
    <s v="Mantenimiento Industrial e Institucional Integrado SA de CV"/>
    <s v="1385"/>
    <s v="MII030129L91"/>
    <s v="Calle"/>
    <s v="A la rife Pedro de Murrieta"/>
    <s v="120"/>
    <s v="A"/>
    <s v="Colonia"/>
    <s v="Ejidal Ocolusen"/>
    <s v="1"/>
    <s v="Morelia"/>
    <s v="53"/>
    <s v="Morelia"/>
    <s v="16"/>
    <s v="Michoacán de Ocampo"/>
    <s v="58295"/>
    <s v=""/>
    <s v=""/>
    <s v=""/>
    <s v=""/>
    <s v=""/>
    <s v="03 Junta Distrital Ejecutiva del Instituto Nacional Electoral en el Estado de Michoacán"/>
    <s v="03 Junta Distrital Ejecutiva del Instituto Nacional Electoral en el Estado de Michoacán"/>
    <s v="Junta Distrital Ejecutiva No.03 De Michoacán - Zitácuaro"/>
    <s v="INE/SERV/004/2025"/>
    <s v="01/02/2025"/>
    <s v="01/01/2025"/>
    <s v="31/12/2025"/>
    <n v="28060.32"/>
    <n v="32549.98"/>
    <s v=""/>
    <s v=""/>
    <s v="Moneda Nacional"/>
    <s v=""/>
    <x v="0"/>
    <s v="Pago por concepto de servicio de limpieza del edificio que ocupa la Junta Distrital Ejecutiva, mes diciembre 2024, enero y febrero 2025"/>
    <s v=""/>
    <s v="02/12/2025"/>
    <s v="31/12/2025"/>
    <s v="http://transparencia.ine.mx/sistemaot/cargaMasiva/Articulo70/2025/Formato28//JD03-MICH/tml1/contrato2.pdf"/>
    <s v=""/>
    <s v="1385"/>
    <x v="0"/>
    <s v="Recursos federales"/>
    <s v="Presupuesto de Egresos de la federación"/>
    <s v=""/>
    <s v=""/>
    <s v=""/>
    <s v=""/>
    <s v=""/>
    <s v="No"/>
    <s v="1385"/>
    <s v="Los titulares de las áreas requirentes son los responsables de vigilar y supervisar los contratos."/>
    <s v=""/>
    <s v=""/>
    <s v=""/>
    <s v=""/>
    <s v="http://transparencia.ine.mx/sistemaot/cargaMasiva/Articulo70/2025/Formato28//JD03-MICH/tml1/factura2.pdf"/>
    <s v="JUNTA DISTRITAL EJECUTIVA NO.03 DE MICHOACAN - ZITACUARO"/>
    <s v="31/03/2025"/>
    <m/>
    <x v="9"/>
    <x v="0"/>
  </r>
  <r>
    <s v="2025"/>
    <s v="01/01/2025"/>
    <s v="31/03/2025"/>
    <x v="0"/>
    <x v="1"/>
    <x v="0"/>
    <s v="INE/SERV/005/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3.pdf"/>
    <s v="1386"/>
    <s v=""/>
    <s v=""/>
    <s v="Servicio de limpieza Modulo de Atención Ciudadana 160351"/>
    <s v="1386"/>
    <s v=""/>
    <s v="1386"/>
    <s v="1386"/>
    <s v=""/>
    <s v=""/>
    <s v=""/>
    <s v=""/>
    <s v=""/>
    <s v=""/>
    <s v=""/>
    <s v=""/>
    <s v="Mantenimiento Industrial e Institucional Integrado SA de CV"/>
    <s v="1386"/>
    <s v="MII030129L91"/>
    <s v="Calle"/>
    <s v="A la rife Pedro de Murrieta"/>
    <s v="120"/>
    <s v="A"/>
    <s v="Colonia"/>
    <s v="Ejidal Ocolusen"/>
    <s v="1"/>
    <s v="Morelia"/>
    <s v="53"/>
    <s v="Morelia"/>
    <s v="16"/>
    <s v="Michoacán de Ocampo"/>
    <s v="58295"/>
    <s v=""/>
    <s v=""/>
    <s v=""/>
    <s v=""/>
    <s v=""/>
    <s v="03 Junta Distrital Ejecutiva del Instituto Nacional Electoral en el Estado de Michoacán"/>
    <s v="03 Junta Distrital Ejecutiva del Instituto Nacional Electoral en el Estado de Michoacán"/>
    <s v="Junta Distrital Ejecutiva No.03 De Michoacán - Zitácuaro"/>
    <s v="INE/SERV/005/2025"/>
    <s v="01/02/2025"/>
    <s v="01/01/2025"/>
    <s v="31/12/2025"/>
    <n v="28060.32"/>
    <n v="32549.98"/>
    <s v=""/>
    <s v=""/>
    <s v="Moneda Nacional"/>
    <s v=""/>
    <x v="0"/>
    <s v="Pago por concepto de servicio de limpieza del edificio que ocupa el Modulo de Atención Ciudadana 160351, mes diciembre 2024, enero y febrero de 2025"/>
    <s v=""/>
    <s v="02/12/2025"/>
    <s v="31/12/2025"/>
    <s v="http://transparencia.ine.mx/sistemaot/cargaMasiva/Articulo70/2025/Formato28//JD03-MICH/tml1/contrato3.pdf"/>
    <s v=""/>
    <s v="1386"/>
    <x v="0"/>
    <s v="Recursos federales"/>
    <s v="Presupuesto de Egresos de la federación"/>
    <s v=""/>
    <s v=""/>
    <s v=""/>
    <s v=""/>
    <s v=""/>
    <s v="No"/>
    <s v="1386"/>
    <s v="Los titulares de las áreas requirentes son los responsables de vigilar y supervisar los contratos."/>
    <s v=""/>
    <s v=""/>
    <s v=""/>
    <s v=""/>
    <s v="http://transparencia.ine.mx/sistemaot/cargaMasiva/Articulo70/2025/Formato28//JD03-MICH/tml1/factura3.pdf"/>
    <s v="JUNTA DISTRITAL EJECUTIVA NO.03 DE MICHOACAN - ZITACUARO"/>
    <s v="31/03/2025"/>
    <m/>
    <x v="9"/>
    <x v="0"/>
  </r>
  <r>
    <s v="2025"/>
    <s v="01/01/2025"/>
    <s v="31/03/2025"/>
    <x v="0"/>
    <x v="1"/>
    <x v="0"/>
    <s v="INE/SERV/003/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4.pdf"/>
    <s v="1387"/>
    <s v=""/>
    <s v=""/>
    <s v="Proporcionar el servicio de vigilancia y seguridad para el Modulo de Atención Ciudadana 160351 municipio de Zitácuaro."/>
    <s v="1387"/>
    <s v=""/>
    <s v="1387"/>
    <s v="1387"/>
    <s v=""/>
    <s v=""/>
    <s v=""/>
    <s v=""/>
    <s v=""/>
    <s v=""/>
    <s v=""/>
    <s v=""/>
    <s v="Grupo Especializado en Sistemas de Protección y Custodia SA de CV"/>
    <s v="1387"/>
    <s v="GES000112482"/>
    <s v="Avenida"/>
    <s v="Revolución Sur"/>
    <s v="269"/>
    <s v="B"/>
    <s v="Colonia"/>
    <s v="El Moral"/>
    <s v="1"/>
    <s v="Zitácuaro"/>
    <s v="112"/>
    <s v="Zitácuaro"/>
    <s v="16"/>
    <s v="Michoacán de Ocampo"/>
    <s v="61514"/>
    <s v=""/>
    <s v=""/>
    <s v=""/>
    <s v=""/>
    <s v=""/>
    <s v="03 Junta Distrital Ejecutiva del Instituto Nacional Electoral en el Estado de Michoacán"/>
    <s v="03 Junta Distrital Ejecutiva del Instituto Nacional Electoral en el Estado de Michoacán"/>
    <s v="Junta Distrital Ejecutiva No.03 De Michoacán - Zitácuaro"/>
    <s v="INE/SERV/003/2025"/>
    <s v="01/02/2025"/>
    <s v="01/01/2025"/>
    <s v="31/12/2025"/>
    <n v="33103.449999999997"/>
    <n v="38400"/>
    <s v=""/>
    <s v=""/>
    <s v="Moneda Nacional"/>
    <s v=""/>
    <x v="0"/>
    <s v="Pago por concepto de servicio de limpieza del edificio que ocupa el Modulo de Atención Ciudadana 160351, mes diciembre 2024, enero y febrero de 2025"/>
    <s v=""/>
    <s v="03/12/2025"/>
    <s v="31/12/2025"/>
    <s v="http://transparencia.ine.mx/sistemaot/cargaMasiva/Articulo70/2025/Formato28//JD03-MICH/tml1/contrato4.pdf"/>
    <s v=""/>
    <s v="1387"/>
    <x v="0"/>
    <s v="Recursos federales"/>
    <s v="Presupuesto de Egresos de la federación"/>
    <s v=""/>
    <s v=""/>
    <s v=""/>
    <s v=""/>
    <s v=""/>
    <s v="No"/>
    <s v="1387"/>
    <s v="Los titulares de las áreas requirentes son los responsables de vigilar y supervisar los contratos."/>
    <s v=""/>
    <s v=""/>
    <s v=""/>
    <s v=""/>
    <s v="http://transparencia.ine.mx/sistemaot/cargaMasiva/Articulo70/2025/Formato28//JD03-MICH/tml1/factura4.pdf"/>
    <s v="JUNTA DISTRITAL EJECUTIVA NO.03 DE MICHOACAN - ZITACUARO"/>
    <s v="31/03/2025"/>
    <m/>
    <x v="9"/>
    <x v="0"/>
  </r>
  <r>
    <s v="2025"/>
    <s v="01/01/2025"/>
    <s v="31/03/2025"/>
    <x v="0"/>
    <x v="1"/>
    <x v="0"/>
    <s v="INE/SERV/002/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5.pdf"/>
    <s v="1388"/>
    <s v=""/>
    <s v=""/>
    <s v="Proporcionar el servicio de vigilancia y seguridad para la 03 Junta Distrital Ejecutiva el municipio de Zitácuaro."/>
    <s v="1388"/>
    <s v=""/>
    <s v="1388"/>
    <s v="1388"/>
    <s v=""/>
    <s v=""/>
    <s v=""/>
    <s v=""/>
    <s v=""/>
    <s v=""/>
    <s v=""/>
    <s v=""/>
    <s v="Grupo Especializado en Sistemas de Protección y Custodia SA de CV"/>
    <s v="1388"/>
    <s v="GES000112482"/>
    <s v="Avenida"/>
    <s v="Revolución Sur"/>
    <s v="269"/>
    <s v="B"/>
    <s v="Colonia"/>
    <s v="El Moral"/>
    <s v="1"/>
    <s v="Zitácuaro"/>
    <s v="112"/>
    <s v="Zitácuaro"/>
    <s v="16"/>
    <s v="Michoacán de Ocampo"/>
    <s v="61514"/>
    <s v=""/>
    <s v=""/>
    <s v=""/>
    <s v=""/>
    <s v=""/>
    <s v="03 Junta Distrital Ejecutiva del Instituto Nacional Electoral en el Estado de Michoacán"/>
    <s v="03 Junta Distrital Ejecutiva del Instituto Nacional Electoral en el Estado de Michoacán"/>
    <s v="Junta Distrital Ejecutiva No.03 De Michoacán - Zitácuaro"/>
    <s v="INE/SERV/002/2025"/>
    <s v="01/02/2025"/>
    <s v="01/01/2025"/>
    <s v="31/12/2025"/>
    <n v="33103.449999999997"/>
    <n v="38400"/>
    <s v=""/>
    <s v=""/>
    <s v="Moneda Nacional"/>
    <s v=""/>
    <x v="0"/>
    <s v="Pago por concepto de servicio de limpieza del edificio que ocupa el Modulo de Atención Ciudadana 160351, mes diciembre 2024, enero y febrero de 2025"/>
    <s v=""/>
    <s v="03/12/2025"/>
    <s v="31/12/2025"/>
    <s v="http://transparencia.ine.mx/sistemaot/cargaMasiva/Articulo70/2025/Formato28//JD03-MICH/tml1/contrato5.pdf"/>
    <s v=""/>
    <s v="1388"/>
    <x v="0"/>
    <s v="Recursos federales"/>
    <s v="Presupuesto de Egresos de la federación"/>
    <s v=""/>
    <s v=""/>
    <s v=""/>
    <s v=""/>
    <s v=""/>
    <s v="No"/>
    <s v="1388"/>
    <s v="Los titulares de las áreas requirentes son los responsables de vigilar y supervisar los contratos."/>
    <s v=""/>
    <s v=""/>
    <s v=""/>
    <s v=""/>
    <s v="http://transparencia.ine.mx/sistemaot/cargaMasiva/Articulo70/2025/Formato28//JD03-MICH/tml1/factura5.pdf"/>
    <s v="JUNTA DISTRITAL EJECUTIVA NO.03 DE MICHOACAN - ZITACUARO"/>
    <s v="31/03/2025"/>
    <m/>
    <x v="9"/>
    <x v="0"/>
  </r>
  <r>
    <s v="2025"/>
    <s v="01/01/2025"/>
    <s v="31/03/2025"/>
    <x v="0"/>
    <x v="0"/>
    <x v="0"/>
    <s v="CM-INE/DEA/001/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6.pdf"/>
    <s v="1389"/>
    <s v=""/>
    <s v=""/>
    <s v="Servicio de Arrendamiento Modulo 160355 Maravatio, Michoacán"/>
    <s v="1389"/>
    <s v=""/>
    <s v="1389"/>
    <s v="1389"/>
    <s v=""/>
    <s v=""/>
    <s v=""/>
    <s v=""/>
    <s v="Myriam"/>
    <s v="Valdes"/>
    <s v="García"/>
    <s v="Mujer"/>
    <s v=""/>
    <s v="1389"/>
    <s v="VAGM4510234S4"/>
    <s v="Calle"/>
    <s v="Madero"/>
    <s v="386"/>
    <s v="B"/>
    <s v="Colonia"/>
    <s v="Centro"/>
    <s v="1"/>
    <s v="Maravatío"/>
    <s v="50"/>
    <s v="Maravatío"/>
    <s v="16"/>
    <s v="Michoacán de Ocampo"/>
    <s v="61250"/>
    <s v=""/>
    <s v=""/>
    <s v=""/>
    <s v=""/>
    <s v=""/>
    <s v="03 Junta Distrital Ejecutiva del Instituto Nacional Electoral en el Estado de Michoacán"/>
    <s v="03 Junta Distrital Ejecutiva del Instituto Nacional Electoral en el Estado de Michoacán"/>
    <s v="Junta Distrital Ejecutiva No.03 De Michoacán - Zitácuaro"/>
    <s v="CM-INE/DEA/001/2025"/>
    <s v="01/02/2025"/>
    <s v="01/01/2025"/>
    <s v="31/12/2025"/>
    <n v="50073.42"/>
    <n v="52524.59"/>
    <s v=""/>
    <s v=""/>
    <s v="Moneda Nacional"/>
    <s v=""/>
    <x v="1"/>
    <s v="Pago por concepto de servicio de arrendamiento del Modulo de Atención Ciudadana 160355 municipio de Maravatio, Michoacán, mes diciembre 2024, enero y febrero de 2025."/>
    <s v=""/>
    <s v="11/12/2025"/>
    <s v="31/12/2025"/>
    <s v="http://transparencia.ine.mx/sistemaot/cargaMasiva/Articulo70/2025/Formato28//JD03-MICH/tml1/contrato6.pdf"/>
    <s v=""/>
    <s v="1389"/>
    <x v="0"/>
    <s v="Recursos federales"/>
    <s v="Presupuesto de Egresos de la federación"/>
    <s v=""/>
    <s v=""/>
    <s v=""/>
    <s v=""/>
    <s v=""/>
    <s v="No"/>
    <s v="1389"/>
    <s v="Los titulares de las áreas requirentes son los responsables de vigilar y supervisar los contratos."/>
    <s v=""/>
    <s v=""/>
    <s v=""/>
    <s v=""/>
    <s v="http://transparencia.ine.mx/sistemaot/cargaMasiva/Articulo70/2025/Formato28//JD03-MICH/tml1/factura6.pdf"/>
    <s v="JUNTA DISTRITAL EJECUTIVA NO.03 DE MICHOACAN - ZITACUARO"/>
    <s v="31/03/2025"/>
    <m/>
    <x v="9"/>
    <x v="0"/>
  </r>
  <r>
    <s v="2025"/>
    <s v="01/01/2025"/>
    <s v="31/03/2025"/>
    <x v="0"/>
    <x v="1"/>
    <x v="0"/>
    <s v="INE/SERV/001/2025"/>
    <s v=""/>
    <s v="Adquisición de bienes y/o servicios para la  03 Junta Distrital Ejecutiva. Artículo 31 fracc. III y artículo 51 del Reglamento del Instituto Nacional Electoral en Materia de Adquisiciones, Arrendamientos de Bienes Muebles y Servicios."/>
    <s v="http://transparencia.ine.mx/sistemaot/cargaMasiva/Articulo70/2025/Formato28//JD03-MICH/tml1/osp7.pdf"/>
    <s v="1390"/>
    <s v=""/>
    <s v=""/>
    <s v="Servicio de limpieza Modulo de Atención Ciudadana 160355, Maravatio, Michoacán"/>
    <s v="1390"/>
    <s v=""/>
    <s v="1390"/>
    <s v="1390"/>
    <s v=""/>
    <s v=""/>
    <s v=""/>
    <s v=""/>
    <s v="Jesús"/>
    <s v="Santana"/>
    <s v="Reyes"/>
    <s v="Hombre"/>
    <s v=""/>
    <s v="1390"/>
    <s v="SARJ841231NN2"/>
    <s v="Calle"/>
    <s v="Moctezuma"/>
    <s v="210"/>
    <s v=""/>
    <s v="Colonia"/>
    <s v="Centro"/>
    <s v="1"/>
    <s v="Maravatío"/>
    <s v="50"/>
    <s v="Maravatío"/>
    <s v="16"/>
    <s v="Michoacán de Ocampo"/>
    <s v="61250"/>
    <s v=""/>
    <s v=""/>
    <s v=""/>
    <s v=""/>
    <s v=""/>
    <s v="03 Junta Distrital Ejecutiva del Instituto Nacional Electoral en el Estado de Michoacán"/>
    <s v="03 Junta Distrital Ejecutiva del Instituto Nacional Electoral en el Estado de Michoacán"/>
    <s v="Junta Distrital Ejecutiva No.03 De Michoacán - Zitácuaro"/>
    <s v="INE/SERV/001/2025"/>
    <s v="01/02/2025"/>
    <s v="01/01/2025"/>
    <s v="31/12/2025"/>
    <n v="14120.7"/>
    <n v="14873.8"/>
    <s v=""/>
    <s v=""/>
    <s v="Moneda Nacional"/>
    <s v=""/>
    <x v="1"/>
    <s v="Pago por concepto de servicio de limpieza del Modulo de Atención Ciudadana 160355 municipio de Maravatio, Michoacán, mes diciembre 2024, enero y febrero de 2025."/>
    <s v=""/>
    <s v="01/01/2025"/>
    <s v="31/12/2025"/>
    <s v="http://transparencia.ine.mx/sistemaot/cargaMasiva/Articulo70/2025/Formato28//JD03-MICH/tml1/contrato7.pdf"/>
    <s v=""/>
    <s v="1390"/>
    <x v="0"/>
    <s v="Recursos federales"/>
    <s v="Presupuesto de Egresos de la federación"/>
    <s v=""/>
    <s v=""/>
    <s v=""/>
    <s v=""/>
    <s v=""/>
    <s v="No"/>
    <s v="1390"/>
    <s v="Los titulares de las áreas requirentes son los responsables de vigilar y supervisar los contratos."/>
    <s v=""/>
    <s v=""/>
    <s v=""/>
    <s v=""/>
    <s v="http://transparencia.ine.mx/sistemaot/cargaMasiva/Articulo70/2025/Formato28//JD03-MICH/tml1/factura7.pdf"/>
    <s v="JUNTA DISTRITAL EJECUTIVA NO.03 DE MICHOACAN - ZITACUARO"/>
    <s v="31/03/2025"/>
    <m/>
    <x v="9"/>
    <x v="0"/>
  </r>
  <r>
    <s v="2025"/>
    <s v="01/01/2025"/>
    <s v="31/03/2025"/>
    <x v="2"/>
    <x v="1"/>
    <x v="0"/>
    <s v="Convocatoria 1"/>
    <s v=""/>
    <s v="Contratación de servicios para la Junta Local Ejecutiva artículo 31 fracción ll y artículo 52 delo Reglamento del Instituto Nacional Electoral en Materia de Adquisiciones, Arrendamientos de Bienes Muebles y Servicios"/>
    <s v=""/>
    <s v="1391"/>
    <s v="http://transparencia.ine.mx/sistemaot/cargaMasiva/Articulo70/2025/Formato28//JL-JAL/tml1/convocatoria1.pdf"/>
    <s v="30/01/2025"/>
    <s v="proporcionar el servicio de limpieza para la Junta local Ejecutiva"/>
    <s v="1391"/>
    <s v="04/02/2025"/>
    <s v="1391"/>
    <s v="1391"/>
    <s v="http://transparencia.ine.mx/sistemaot/cargaMasiva/Articulo70/2025/Formato28//JL-JAL/tml1/aclaraciones1.pdf"/>
    <s v="http://transparencia.ine.mx/sistemaot/cargaMasiva/Articulo70/2025/Formato28//JL-JAL/tml1/propuesta1.pdf"/>
    <s v="http://transparencia.ine.mx/sistemaot/cargaMasiva/Articulo70/2025/Formato28//JL-JAL/tml1/fallo1.pdf"/>
    <s v="http://transparencia.ine.mx/sistemaot/cargaMasiva/Articulo70/2025/Formato28//JL-JAL/tml1/fallo1.pdf"/>
    <s v=""/>
    <s v=""/>
    <s v=""/>
    <s v=""/>
    <s v=""/>
    <s v="1391"/>
    <s v=""/>
    <s v=""/>
    <s v=""/>
    <s v=""/>
    <s v=""/>
    <s v=""/>
    <s v=""/>
    <s v=""/>
    <s v=""/>
    <s v=""/>
    <s v=""/>
    <s v=""/>
    <s v=""/>
    <s v=""/>
    <s v=""/>
    <s v=""/>
    <s v=""/>
    <s v=""/>
    <s v=""/>
    <s v="JUNTA LOCAL EJECUTIVA DE JALISCO"/>
    <s v="JUNTA LOCAL EJECUTIVA DE JALISCO"/>
    <s v="JUNTA LOCAL EJECUTIVA DE JALISCO"/>
    <s v=""/>
    <s v=""/>
    <s v=""/>
    <s v=""/>
    <s v=""/>
    <s v=""/>
    <s v=""/>
    <s v=""/>
    <s v=""/>
    <s v=""/>
    <x v="2"/>
    <s v=""/>
    <s v=""/>
    <s v=""/>
    <s v=""/>
    <s v=""/>
    <s v=""/>
    <s v="1391"/>
    <x v="1"/>
    <s v=""/>
    <s v=""/>
    <s v=""/>
    <s v=""/>
    <s v=""/>
    <s v=""/>
    <s v=""/>
    <s v="No"/>
    <s v="1391"/>
    <s v=""/>
    <s v=""/>
    <s v=""/>
    <s v=""/>
    <s v=""/>
    <s v=""/>
    <s v="JUNTA LOCAL EJECUTIVA DE JALISCO"/>
    <s v="31/03/2025"/>
    <m/>
    <x v="0"/>
    <x v="1"/>
  </r>
  <r>
    <s v="2025"/>
    <s v="01/01/2025"/>
    <s v="31/03/2025"/>
    <x v="2"/>
    <x v="1"/>
    <x v="0"/>
    <s v="Convocatoria 2"/>
    <s v=""/>
    <s v="Contratación de servicios para la Junta Local Ejecutiva artículo 31 fracción ll y artículo 52 delo Reglamento del Instituto Nacional Electoral en Materia de Adquisiciones, Arrendamientos de Bienes Muebles y Servicios"/>
    <s v="http://transparencia.ine.mx/sistemaot/cargaMasiva/Articulo70/2025/Formato28//JL-JAL/tml1/osp1.pdf"/>
    <s v="1392"/>
    <s v="http://transparencia.ine.mx/sistemaot/cargaMasiva/Articulo70/2025/Formato28//JL-JAL/tml1/convocatoria2.pdf"/>
    <s v="13/02/2025"/>
    <s v="proporcionar el servicio de limpieza para la Junta local Ejecutiva"/>
    <s v="1392"/>
    <s v="17/02/2025"/>
    <s v="1392"/>
    <s v="1392"/>
    <s v="http://transparencia.ine.mx/sistemaot/cargaMasiva/Articulo70/2025/Formato28//JL-JAL/tml1/aclaraciones2.pdf"/>
    <s v="http://transparencia.ine.mx/sistemaot/cargaMasiva/Articulo70/2025/Formato28//JL-JAL/tml1/propuesta2.pdf"/>
    <s v="http://transparencia.ine.mx/sistemaot/cargaMasiva/Articulo70/2025/Formato28//JL-JAL/tml1/fallo2.pdf"/>
    <s v="http://transparencia.ine.mx/sistemaot/cargaMasiva/Articulo70/2025/Formato28//JL-JAL/tml1/fallo2.pdf"/>
    <s v=""/>
    <s v=""/>
    <s v=""/>
    <s v=""/>
    <s v="Uno A Aseo Integrado S. de R. L. de C. V."/>
    <s v="1392"/>
    <s v="UAI170412T90"/>
    <s v="Calle"/>
    <s v="José Clemente Orozco"/>
    <s v="154"/>
    <s v="B"/>
    <s v="Colonia"/>
    <s v="Villaseñor"/>
    <s v="39"/>
    <s v="Guadalajara"/>
    <s v="39"/>
    <s v="Guadalajara"/>
    <s v="14"/>
    <s v="Jalisco"/>
    <s v="44600"/>
    <s v=""/>
    <s v=""/>
    <s v=""/>
    <s v=""/>
    <s v="Mejor propuesta técnica y económica"/>
    <s v="JUNTA LOCAL EJECUTIVA DE JALISCO"/>
    <s v="JUNTA LOCAL EJECUTIVA DE JALISCO"/>
    <s v="JUNTA LOCAL EJECUTIVA DE JALISCO"/>
    <s v="INE/SERV/ 007/2025"/>
    <s v="27/02/2025"/>
    <s v="01/03/2025"/>
    <s v="31/12/2025"/>
    <n v="750000"/>
    <n v="870000"/>
    <s v="870000.00"/>
    <s v="870000.00"/>
    <s v="Moneda Nacional"/>
    <s v=""/>
    <x v="1"/>
    <s v="Servicio de Limpieza"/>
    <s v="120000.00"/>
    <s v="01/03/2025"/>
    <s v="31/12/2025"/>
    <s v="http://transparencia.ine.mx/sistemaot/cargaMasiva/Articulo70/2025/Formato28//JL-JAL/tml1/contrato2.pdf"/>
    <s v=""/>
    <s v="1392"/>
    <x v="0"/>
    <s v="Recursos federales"/>
    <s v="Presupuesto de Egresos de la federación"/>
    <s v=""/>
    <s v=""/>
    <s v=""/>
    <s v=""/>
    <s v=""/>
    <s v="No"/>
    <s v="1392"/>
    <s v=""/>
    <s v=""/>
    <s v=""/>
    <s v=""/>
    <s v=""/>
    <s v="http://transparencia.ine.mx/sistemaot/cargaMasiva/Articulo70/2025/Formato28//JL-JAL/tml1/factura1.pdf"/>
    <s v="JUNTA LOCAL EJECUTIVA DE JALISCO"/>
    <s v="31/03/2025"/>
    <m/>
    <x v="0"/>
    <x v="1"/>
  </r>
  <r>
    <s v="2025"/>
    <s v="01/01/2025"/>
    <s v="31/03/2025"/>
    <x v="2"/>
    <x v="1"/>
    <x v="0"/>
    <s v="Convocatoria 3"/>
    <s v=""/>
    <s v="Contratación de servicios para la Junta Local Ejecutiva artículo 31 fracción ll y artículo 52 delo Reglamento del Instituto Nacional Electoral en Materia de Adquisiciones, Arrendamientos de Bienes Muebles y Servicios"/>
    <s v="http://transparencia.ine.mx/sistemaot/cargaMasiva/Articulo70/2025/Formato28//JL-JAL/tml1/osp2.pdf"/>
    <s v="1393"/>
    <s v="http://transparencia.ine.mx/sistemaot/cargaMasiva/Articulo70/2025/Formato28//JL-JAL/tml1/convocatoria3.pdf"/>
    <s v="30/01/2025"/>
    <s v="proporcionar el servicio de vigilancia para la Junta Local Ejecutiva"/>
    <s v="1393"/>
    <s v="05/02/2025"/>
    <s v="1393"/>
    <s v="1393"/>
    <s v="http://transparencia.ine.mx/sistemaot/cargaMasiva/Articulo70/2025/Formato28//JL-JAL/tml1/aclaraciones3.pdf"/>
    <s v="http://transparencia.ine.mx/sistemaot/cargaMasiva/Articulo70/2025/Formato28//JL-JAL/tml1/propuesta3.pdf"/>
    <s v="http://transparencia.ine.mx/sistemaot/cargaMasiva/Articulo70/2025/Formato28//JL-JAL/tml1/fallo3.pdf"/>
    <s v="http://transparencia.ine.mx/sistemaot/cargaMasiva/Articulo70/2025/Formato28//JL-JAL/tml1/fallo3.pdf"/>
    <s v=""/>
    <s v=""/>
    <s v=""/>
    <s v=""/>
    <s v="Vigilancia y Protección a la Sociedad S. A. de C. V."/>
    <s v="1393"/>
    <s v="VPR140808CD3"/>
    <s v="Carretera"/>
    <s v="Tesistan"/>
    <s v="121"/>
    <s v=""/>
    <s v="Colonia"/>
    <s v="Arcos de Zapopan"/>
    <s v="80"/>
    <s v="Zapopan"/>
    <s v="80"/>
    <s v="Zapopan"/>
    <s v="14"/>
    <s v="Jalisco"/>
    <s v="45130"/>
    <s v=""/>
    <s v=""/>
    <s v=""/>
    <s v=""/>
    <s v="Mejor propuesta técnica y económica"/>
    <s v="JUNTA LOCAL EJECUTIVA DE JALISCO"/>
    <s v="JUNTA LOCAL EJECUTIVA DE JALISCO"/>
    <s v="JUNTA LOCAL EJECUTIVA DE JALISCO"/>
    <s v="INE/SERV/ 005/2025"/>
    <s v="20/02/2025"/>
    <s v="01/03/2025"/>
    <s v="31/12/2025"/>
    <n v="1240000"/>
    <n v="1438400"/>
    <s v="1438400.00"/>
    <s v="1438400.00"/>
    <s v="Moneda Nacional"/>
    <s v=""/>
    <x v="1"/>
    <s v="Servicio de Vigilancia"/>
    <s v="186000.00"/>
    <s v="01/03/2025"/>
    <s v="31/12/2025"/>
    <s v="http://transparencia.ine.mx/sistemaot/cargaMasiva/Articulo70/2025/Formato28//JL-JAL/tml1/contrato3.pdf"/>
    <s v=""/>
    <s v="1393"/>
    <x v="0"/>
    <s v="Recursos federales"/>
    <s v="Presupuesto de Egresos de la federación"/>
    <s v=""/>
    <s v=""/>
    <s v=""/>
    <s v=""/>
    <s v=""/>
    <s v="No"/>
    <s v="1393"/>
    <s v=""/>
    <s v=""/>
    <s v=""/>
    <s v=""/>
    <s v=""/>
    <s v="http://transparencia.ine.mx/sistemaot/cargaMasiva/Articulo70/2025/Formato28//JL-JAL/tml1/factura2.pdf"/>
    <s v="JUNTA LOCAL EJECUTIVA DE JALISCO"/>
    <s v="31/03/2025"/>
    <m/>
    <x v="0"/>
    <x v="1"/>
  </r>
  <r>
    <s v="2025"/>
    <s v="01/01/2025"/>
    <s v="31/03/2025"/>
    <x v="0"/>
    <x v="0"/>
    <x v="0"/>
    <s v="INE/ARR/JLE-VER/001/2024"/>
    <s v=""/>
    <s v="Contratación del servicio de arrendamiento de las oficinas que ocupa la Junta Local Ejecutiva, Artículo 31 fracc.I y Artículo 35 del Reglamentomdel Instituto NacionalmElectoral en Materia e Adquisiciones, Arrendamientos de Bienes Muebles y Servicios"/>
    <s v="http://transparencia.ine.mx/sistemaot/cargaMasiva/Articulo70/2025/Formato28//JL-VER/tml1/osp1.pdf"/>
    <s v="1394"/>
    <s v=""/>
    <s v=""/>
    <s v="servicio de arrendamiento de las oficinas que ocupa la Junta Local Ejecutiva durante el mes de enero 2025"/>
    <s v="1394"/>
    <s v=""/>
    <s v="1394"/>
    <s v="1394"/>
    <s v=""/>
    <s v=""/>
    <s v=""/>
    <s v=""/>
    <s v=""/>
    <s v=""/>
    <s v=""/>
    <s v=""/>
    <s v="Servicio Xalapeño S de Rl de Cv"/>
    <s v="1394"/>
    <s v="SXC9403186J4"/>
    <s v="Calle"/>
    <s v="Zamora"/>
    <s v="10"/>
    <s v="altos"/>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1/2024"/>
    <s v="30/01/2024"/>
    <s v="01/01/2024"/>
    <s v="31/12/2024"/>
    <n v="137387.49"/>
    <n v="159369.49"/>
    <s v=""/>
    <s v=""/>
    <s v="Moneda Nacional"/>
    <s v=""/>
    <x v="1"/>
    <s v="Contratación del servicio de arrendamiento de las oficinas que ocupa la Junta Local Ejecutiva durante julio, agosto y septiembre de 2024"/>
    <s v=""/>
    <s v="01/01/2024"/>
    <s v="31/12/2024"/>
    <s v="http://transparencia.ine.mx/sistemaot/cargaMasiva/Articulo70/2025/Formato28//JL-VER/tml1/contrato1.pdf"/>
    <s v=""/>
    <s v="1394"/>
    <x v="0"/>
    <s v="Recursos federales"/>
    <s v="Presupuesto de Egresos de la Federación"/>
    <s v=""/>
    <s v=""/>
    <s v=""/>
    <s v=""/>
    <s v=""/>
    <s v="Si"/>
    <s v="1394"/>
    <s v="se lleva acabo diariamente que las condiciones del inmueble esten en optimas condiciones"/>
    <s v=""/>
    <s v=""/>
    <s v=""/>
    <s v=""/>
    <s v="http://transparencia.ine.mx/sistemaot/cargaMasiva/Articulo70/2025/Formato28//JL-VER/tml1/factura1.pdf"/>
    <s v="JUNTA LOCAL EJECUTIVA DE VERACRUZ"/>
    <s v="31/03/2025"/>
    <m/>
    <x v="16"/>
    <x v="1"/>
  </r>
  <r>
    <s v="2025"/>
    <s v="01/01/2025"/>
    <s v="31/03/2025"/>
    <x v="0"/>
    <x v="0"/>
    <x v="0"/>
    <s v="INE/ARR/JLE-VER/002/2024"/>
    <s v=""/>
    <s v="Contratación del servicio de arrendamiento de las oficinas que ocupa el Registro Federal de Electores, Artículo 31 fracc.I y Artículo 35 del Reglamentomdel Instituto NacionalmElectoral en Materia e Adquisiciones, Arrendamientos de Bienes Muebles y Servicios"/>
    <s v="http://transparencia.ine.mx/sistemaot/cargaMasiva/Articulo70/2025/Formato28//JL-VER/tml1/osp2.pdf"/>
    <s v="1395"/>
    <s v=""/>
    <s v=""/>
    <s v="servicio de arrendamiento de las oficinas que ocupa el Registro Federal de Electores durante el mes de  enero 2025"/>
    <s v="1395"/>
    <s v=""/>
    <s v="1395"/>
    <s v="1395"/>
    <s v=""/>
    <s v=""/>
    <s v=""/>
    <s v=""/>
    <s v="María del  Lourdes"/>
    <s v="González"/>
    <s v="Rivera"/>
    <s v="Mujer"/>
    <s v=""/>
    <s v="1395"/>
    <s v="GORL750829V28"/>
    <s v="Calle"/>
    <s v="Francisco Javier Clavijero"/>
    <s v="57"/>
    <s v=""/>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2/2024"/>
    <s v="30/01/2024"/>
    <s v="01/01/2024"/>
    <s v="31/12/2024"/>
    <n v="67322.69"/>
    <n v="64181.13"/>
    <s v=""/>
    <s v=""/>
    <s v="Moneda Nacional"/>
    <s v=""/>
    <x v="1"/>
    <s v="Contratación del servicio de arrendamiento de las oficinas que ocupa el Registro Federal de Electores durante el mes de enerod e 2025"/>
    <s v=""/>
    <s v="01/01/2024"/>
    <s v="31/12/2024"/>
    <s v="http://transparencia.ine.mx/sistemaot/cargaMasiva/Articulo70/2025/Formato28//JL-VER/tml1/contrato2.pdf"/>
    <s v=""/>
    <s v="1395"/>
    <x v="0"/>
    <s v="Recursos federales"/>
    <s v="Presupuesto de Egresos de la Federación"/>
    <s v=""/>
    <s v=""/>
    <s v=""/>
    <s v=""/>
    <s v=""/>
    <s v="Si"/>
    <s v="1395"/>
    <s v="se lleva acabo diariamente que las condiciones del inmueble esten en optimas condiciones"/>
    <s v=""/>
    <s v=""/>
    <s v=""/>
    <s v=""/>
    <s v="http://transparencia.ine.mx/sistemaot/cargaMasiva/Articulo70/2025/Formato28//JL-VER/tml1/factura2.pdf"/>
    <s v="JUNTA LOCAL EJECUTIVA DE VERACRUZ"/>
    <s v="31/03/2025"/>
    <m/>
    <x v="16"/>
    <x v="1"/>
  </r>
  <r>
    <s v="2025"/>
    <s v="01/01/2025"/>
    <s v="31/03/2025"/>
    <x v="0"/>
    <x v="0"/>
    <x v="0"/>
    <s v="INE/ARR/JLE-VER/003/2024"/>
    <s v=""/>
    <s v="Contratación del servicio de arrendamiento de la Bodega, Artículo 31 fracc.I y Artículo 35 del Reglamentomdel Instituto NacionalmElectoral en Materia e Adquisiciones, Arrendamientos de Bienes Muebles y Servicios"/>
    <s v="http://transparencia.ine.mx/sistemaot/cargaMasiva/Articulo70/2025/Formato28//JL-VER/tml1/osp3.pdf"/>
    <s v="1396"/>
    <s v=""/>
    <s v=""/>
    <s v="servicio de arrendamiento de la Bodega durante el mes de enero 2025"/>
    <s v="1396"/>
    <s v=""/>
    <s v="1396"/>
    <s v="1396"/>
    <s v=""/>
    <s v=""/>
    <s v=""/>
    <s v=""/>
    <s v="Nelly María"/>
    <s v="Tirado"/>
    <s v="Cabal"/>
    <s v="Mujer"/>
    <s v=""/>
    <s v="1396"/>
    <s v="TICN570507626"/>
    <s v="Avenida"/>
    <s v="Las Hayas"/>
    <s v="25"/>
    <s v=""/>
    <s v="Fraccionamiento"/>
    <s v="Jardines de las Animas"/>
    <s v="87"/>
    <s v="Xalapa"/>
    <s v="87"/>
    <s v="Xalapa"/>
    <s v="30"/>
    <s v="Veracruz de Ignacio de la Llave"/>
    <s v="91190"/>
    <s v=""/>
    <s v=""/>
    <s v=""/>
    <s v=""/>
    <s v="Cumple con los requerimientos,  condiciones legales, técnicas y económicas"/>
    <s v="Recursos Materiales y Servicios"/>
    <s v="Recursos Materiales y Servicios"/>
    <s v="Recursos Materiales y Servicios"/>
    <s v="INE/ARR/JLE-VER/003/2024"/>
    <s v="30/01/2024"/>
    <s v="01/01/2024"/>
    <s v="31/12/2024"/>
    <n v="38264.61"/>
    <n v="36478.93"/>
    <s v=""/>
    <s v=""/>
    <s v="Moneda Nacional"/>
    <s v=""/>
    <x v="1"/>
    <s v="Contratación del servicio de arrendamiento de la Bodega de la Junta Local Ejecutiva durante el mes de enero de 2025"/>
    <s v=""/>
    <s v="01/01/2024"/>
    <s v="31/12/2024"/>
    <s v="http://transparencia.ine.mx/sistemaot/cargaMasiva/Articulo70/2025/Formato28//JL-VER/tml1/contrato3.pdf"/>
    <s v=""/>
    <s v="1396"/>
    <x v="0"/>
    <s v="Recursos federales"/>
    <s v="Presupuesto de Egresos de la Federación"/>
    <s v=""/>
    <s v=""/>
    <s v=""/>
    <s v=""/>
    <s v=""/>
    <s v="Si"/>
    <s v="1396"/>
    <s v="se lleva acabo diariamente que las condiciones del inmueble esten en optimas condiciones"/>
    <s v=""/>
    <s v=""/>
    <s v=""/>
    <s v=""/>
    <s v="http://transparencia.ine.mx/sistemaot/cargaMasiva/Articulo70/2025/Formato28//JL-VER/tml1/factura3.pdf"/>
    <s v="JUNTA LOCAL EJECUTIVA DE VERACRUZ"/>
    <s v="31/03/2025"/>
    <m/>
    <x v="16"/>
    <x v="1"/>
  </r>
  <r>
    <s v="2025"/>
    <s v="01/01/2025"/>
    <s v="31/03/2025"/>
    <x v="0"/>
    <x v="0"/>
    <x v="0"/>
    <s v="INE/ARR/JLE-VER/001/2025"/>
    <s v=""/>
    <s v="Contratación del servicio de arrendamiento de las oficinas que ocupa la Junta Local Ejecutiva, Artículo 31 fracc.I y Artículo 35 del Reglamentomdel Instituto NacionalmElectoral en Materia e Adquisiciones, Arrendamientos de Bienes Muebles y Servicios"/>
    <s v="http://transparencia.ine.mx/sistemaot/cargaMasiva/Articulo70/2025/Formato28//JL-VER/tml1/osp4.pdf"/>
    <s v="1397"/>
    <s v=""/>
    <s v=""/>
    <s v="servicio de arrendamiento de las oficinas que ocupa la Junta Local Ejecutiva durante el mes de febrero y marzo de  2025"/>
    <s v="1397"/>
    <s v=""/>
    <s v="1397"/>
    <s v="1397"/>
    <s v=""/>
    <s v=""/>
    <s v=""/>
    <s v=""/>
    <s v=""/>
    <s v=""/>
    <s v=""/>
    <s v=""/>
    <s v="Servicio Xalapeño S de Rl de Cv"/>
    <s v="1397"/>
    <s v="SXC9403186J4"/>
    <s v="Calle"/>
    <s v="Zamora"/>
    <s v="10"/>
    <s v="altos"/>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1/2025"/>
    <s v="01/02/2025"/>
    <s v="01/02/2025"/>
    <s v="31/01/2026"/>
    <n v="141921.26"/>
    <n v="164628.66"/>
    <s v=""/>
    <s v=""/>
    <s v="Moneda Nacional"/>
    <s v=""/>
    <x v="1"/>
    <s v="Contratación del servicio de arrendamiento de las oficinas que ocupa la Junta Local Ejecutiva, durante los meses de febrero y marzo de 2025 NacionalmElectoral en Materia e Adquisiciones, Arrendamientos de Bienes Muebles y Servicios"/>
    <s v=""/>
    <s v="01/02/2025"/>
    <s v="31/12/2025"/>
    <s v="http://transparencia.ine.mx/sistemaot/cargaMasiva/Articulo70/2025/Formato28//JL-VER/tml1/contrato4.pdf"/>
    <s v=""/>
    <s v="1397"/>
    <x v="0"/>
    <s v="Recursos federales"/>
    <s v="Presupuesto de Egresos de la Federación"/>
    <s v=""/>
    <s v=""/>
    <s v=""/>
    <s v=""/>
    <s v=""/>
    <s v="No"/>
    <s v="1397"/>
    <s v="se lleva acabo diariamente que las condiciones del inmueble esten en optimas condiciones"/>
    <s v=""/>
    <s v=""/>
    <s v=""/>
    <s v=""/>
    <s v="http://transparencia.ine.mx/sistemaot/cargaMasiva/Articulo70/2025/Formato28//JL-VER/tml1/factura4.pdf"/>
    <s v="JUNTA LOCAL EJECUTIVA DE VERACRUZ"/>
    <s v="31/03/2025"/>
    <m/>
    <x v="16"/>
    <x v="1"/>
  </r>
  <r>
    <s v="2025"/>
    <s v="01/01/2025"/>
    <s v="31/03/2025"/>
    <x v="0"/>
    <x v="0"/>
    <x v="0"/>
    <s v="INE/ARR/JLE-VER/002/2025"/>
    <s v=""/>
    <s v="Contratación del servicio de arrendamiento de las oficinas que ocupa el Registro Federal de Electores, Artículo 31 fracc.I y Artículo 35 del Reglamentomdel Instituto NacionalmElectoral en Materia e Adquisiciones, Arrendamientos de Bienes Muebles y Servicios"/>
    <s v="http://transparencia.ine.mx/sistemaot/cargaMasiva/Articulo70/2025/Formato28//JL-VER/tml1/osp5.pdf"/>
    <s v="1398"/>
    <s v=""/>
    <s v=""/>
    <s v="servicio de arrendamiento de las oficinas que ocupa el Registro Federal de Electores durante el mes de febrero y marzo de  2025"/>
    <s v="1398"/>
    <s v=""/>
    <s v="1398"/>
    <s v="1398"/>
    <s v=""/>
    <s v=""/>
    <s v=""/>
    <s v=""/>
    <s v="María del  Lourdes"/>
    <s v="González"/>
    <s v="Rivera"/>
    <s v="Mujer"/>
    <s v=""/>
    <s v="1398"/>
    <s v="GORL750829V28"/>
    <s v="Calle"/>
    <s v="Francisco Javier Clavijero"/>
    <s v="57"/>
    <s v=""/>
    <s v="Colonia"/>
    <s v="Centro"/>
    <s v="87"/>
    <s v="Xalapa"/>
    <s v="87"/>
    <s v="Xalapa"/>
    <s v="30"/>
    <s v="Veracruz de Ignacio de la Llave"/>
    <s v="91000"/>
    <s v=""/>
    <s v=""/>
    <s v=""/>
    <s v=""/>
    <s v="Cumple con los requerimientos,  condiciones legales, técnicas y económicas"/>
    <s v="Recursos Materiales y Servicios"/>
    <s v="Recursos Materiales y Servicios"/>
    <s v="Recursos Materiales y Servicios"/>
    <s v="INE/ARR/JLE-VER/002/2025"/>
    <s v="01/02/2025"/>
    <s v="01/02/2025"/>
    <s v="31/01/2026"/>
    <n v="69544.52"/>
    <n v="66299.08"/>
    <s v=""/>
    <s v=""/>
    <s v="Moneda Nacional"/>
    <s v=""/>
    <x v="1"/>
    <s v="Contratación del servicio de arrendamiento de las oficinas que ocupa el Registro Federal de Electores, durante los meses de febrero y marzo de 2025 NacionalmElectoral en Materia e Adquisiciones, Arrendamientos de Bienes Muebles y Servicios"/>
    <s v=""/>
    <s v="01/02/2025"/>
    <s v="31/12/2025"/>
    <s v="http://transparencia.ine.mx/sistemaot/cargaMasiva/Articulo70/2025/Formato28//JL-VER/tml1/contrato5.pdf"/>
    <s v=""/>
    <s v="1398"/>
    <x v="0"/>
    <s v="Recursos federales"/>
    <s v="Presupuesto de Egresos de la Federación"/>
    <s v=""/>
    <s v=""/>
    <s v=""/>
    <s v=""/>
    <s v=""/>
    <s v="No"/>
    <s v="1398"/>
    <s v="se lleva acabo diariamente que las condiciones del inmueble esten en optimas condiciones"/>
    <s v=""/>
    <s v=""/>
    <s v=""/>
    <s v=""/>
    <s v="http://transparencia.ine.mx/sistemaot/cargaMasiva/Articulo70/2025/Formato28//JL-VER/tml1/factura5.pdf"/>
    <s v="JUNTA LOCAL EJECUTIVA DE VERACRUZ"/>
    <s v="31/03/2025"/>
    <m/>
    <x v="16"/>
    <x v="1"/>
  </r>
  <r>
    <s v="2025"/>
    <s v="01/01/2025"/>
    <s v="31/03/2025"/>
    <x v="0"/>
    <x v="0"/>
    <x v="0"/>
    <s v="INE/ARR/JLE-VER/003/2025"/>
    <s v=""/>
    <s v="Contratación del servicio de arrendamiento de la Bodega, Artículo 31 fracc.I y Artículo 35 del Reglamentomdel Instituto NacionalmElectoral en Materia e Adquisiciones, Arrendamientos de Bienes Muebles y Servicios"/>
    <s v="http://transparencia.ine.mx/sistemaot/cargaMasiva/Articulo70/2025/Formato28//JL-VER/tml1/osp6.pdf"/>
    <s v="1399"/>
    <s v=""/>
    <s v=""/>
    <s v="servicio de arrendamiento de la Bodega durante el mes de febrero y marzo de  2025"/>
    <s v="1399"/>
    <s v=""/>
    <s v="1399"/>
    <s v="1399"/>
    <s v=""/>
    <s v=""/>
    <s v=""/>
    <s v=""/>
    <s v="Nelly María"/>
    <s v="Tirado"/>
    <s v="Cabal"/>
    <s v="Mujer"/>
    <s v=""/>
    <s v="1399"/>
    <s v="TICN570507626"/>
    <s v="Avenida"/>
    <s v="Las Hayas"/>
    <s v="25"/>
    <s v=""/>
    <s v="Fraccionamiento"/>
    <s v="Jardines de las Animas"/>
    <s v="87"/>
    <s v="Xalapa"/>
    <s v="87"/>
    <s v="Xalapa"/>
    <s v="30"/>
    <s v="Veracruz de Ignacio de la Llave"/>
    <s v="91190"/>
    <s v=""/>
    <s v=""/>
    <s v=""/>
    <s v=""/>
    <s v="Cumple con los requerimientos,  condiciones legales, técnicas y económicas"/>
    <s v="Recursos Materiales y Servicios"/>
    <s v="Recursos Materiales y Servicios"/>
    <s v="Recursos Materiales y Servicios"/>
    <s v="INE/ARR/JLE-VER/003/2025"/>
    <s v="01/02/2025"/>
    <s v="01/02/2025"/>
    <s v="31/01/2026"/>
    <n v="39527.32"/>
    <n v="37628.71"/>
    <s v=""/>
    <s v=""/>
    <s v="Moneda Nacional"/>
    <s v=""/>
    <x v="1"/>
    <s v="Contratación del servicio de arrendamiento de la Bodega, durante los meses de febrero y marzo de 2025."/>
    <s v=""/>
    <s v="01/02/2025"/>
    <s v="31/12/2025"/>
    <s v="http://transparencia.ine.mx/sistemaot/cargaMasiva/Articulo70/2025/Formato28//JL-VER/tml1/contrato6.pdf"/>
    <s v=""/>
    <s v="1399"/>
    <x v="0"/>
    <s v="Recursos federales"/>
    <s v="Presupuesto de Egresos de la Federación"/>
    <s v=""/>
    <s v=""/>
    <s v=""/>
    <s v=""/>
    <s v=""/>
    <s v="No"/>
    <s v="1399"/>
    <s v="se lleva acabo diariamente que las condiciones del inmueble esten en optimas condiciones"/>
    <s v=""/>
    <s v=""/>
    <s v=""/>
    <s v=""/>
    <s v="http://transparencia.ine.mx/sistemaot/cargaMasiva/Articulo70/2025/Formato28//JL-VER/tml1/factura6.pdf"/>
    <s v="JUNTA LOCAL EJECUTIVA DE VERACRUZ"/>
    <s v="31/03/2025"/>
    <m/>
    <x v="16"/>
    <x v="1"/>
  </r>
  <r>
    <s v="2025"/>
    <s v="01/01/2025"/>
    <s v="31/03/2025"/>
    <x v="1"/>
    <x v="1"/>
    <x v="0"/>
    <s v="LP-INE-JLE-VER-005-2024"/>
    <s v="No"/>
    <s v="Contratación de servicios de Vigilancia para la Junta Local Ejecutiva. Artículo 31 fracc.I y artículo 35 del Reglamento del Instituto Nacional Electoral en Materia de Adquisiciones, Arrendamientos de Bienes Muebles y Servicios."/>
    <s v="http://transparencia.ine.mx/sistemaot/cargaMasiva/Articulo70/2025/Formato28//JL-VER/tml1/osp7.pdf"/>
    <s v="1400"/>
    <s v="http://transparencia.ine.mx/sistemaot/cargaMasiva/Articulo70/2025/Formato28//JL-VER/tml1/convocatoria1.pdf"/>
    <s v="05/11/2024"/>
    <s v="servicio de vigilancia para la Junta Local, Registro Federal de Electores y Juntas Distritales, de los meses de enero, febrero y marzo de 2025"/>
    <s v="1400"/>
    <s v="15/11/2024"/>
    <s v="1400"/>
    <s v="1400"/>
    <s v="http://transparencia.ine.mx/sistemaot/cargaMasiva/Articulo70/2025/Formato28//JL-VER/tml1/juntaaclaraciones1.pdf"/>
    <s v="http://transparencia.ine.mx/sistemaot/cargaMasiva/Articulo70/2025/Formato28//JL-VER/tml1/recepcionaperturapropuestas1.pdf"/>
    <s v="http://transparencia.ine.mx/sistemaot/cargaMasiva/Articulo70/2025/Formato28//JL-VER/tml1/fallo1.pdf"/>
    <s v="http://transparencia.ine.mx/sistemaot/cargaMasiva/Articulo70/2025/Formato28//JL-VER/tml1/fallo1.pdf"/>
    <s v=""/>
    <s v=""/>
    <s v=""/>
    <s v=""/>
    <s v="Alarmas y Servicios de Seguridad Privada Mercurio Sa de Cv"/>
    <s v="1400"/>
    <s v="ASS130225E20"/>
    <s v="Calle"/>
    <s v="Emiliano Zapata"/>
    <s v="1316"/>
    <s v=""/>
    <s v="Colonia"/>
    <s v="Benito Juárez"/>
    <s v="39"/>
    <s v="Coatzacoalcos"/>
    <s v="39"/>
    <s v="Coatzacoalcos"/>
    <s v="30"/>
    <s v="Veracruz de Ignacio de la Llave"/>
    <s v="96576"/>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SER/JLE-VER/12/2024"/>
    <s v="16/12/2024"/>
    <s v="01/01/2025"/>
    <s v="31/12/2025"/>
    <n v="100800"/>
    <n v="116928"/>
    <s v="12125712.00"/>
    <s v="14550854.40"/>
    <s v="Moneda Nacional"/>
    <s v=""/>
    <x v="1"/>
    <s v="Contratación del servicio de vigilancia para la Junta Local, Registro Federal de Electores y Juntas Distritales, de los meses de enero, febrero y marzo de 2025"/>
    <s v=""/>
    <s v="01/01/2025"/>
    <s v="31/12/2025"/>
    <s v="http://transparencia.ine.mx/sistemaot/cargaMasiva/Articulo70/2025/Formato28//JL-VER/tml1/contrato7.pdf"/>
    <s v=""/>
    <s v="1400"/>
    <x v="0"/>
    <s v="Recursos federales"/>
    <s v="Presupuesto de Egresos de la Federación"/>
    <s v=""/>
    <s v=""/>
    <s v=""/>
    <s v=""/>
    <s v=""/>
    <s v="No"/>
    <s v="1400"/>
    <s v="se lleva a cabo dia con dia la supervisión de las actividades del servicio de vigilancia, que vayan de acuerdo a lo que se especifica en el contrato"/>
    <s v=""/>
    <s v=""/>
    <s v=""/>
    <s v=""/>
    <s v="http://transparencia.ine.mx/sistemaot/cargaMasiva/Articulo70/2025/Formato28//JL-VER/tml1/factura7.pdf"/>
    <s v="JUNTA LOCAL EJECUTIVA DE VERACRUZ"/>
    <s v="31/03/2025"/>
    <m/>
    <x v="16"/>
    <x v="1"/>
  </r>
  <r>
    <s v="2025"/>
    <s v="01/01/2025"/>
    <s v="31/03/2025"/>
    <x v="1"/>
    <x v="1"/>
    <x v="0"/>
    <s v="LP-INE-JLE-VER-005-2024"/>
    <s v="No"/>
    <s v="Contratación del servicio de Limpieza  para la Junta Local Ejecutiva. Artículo 31 fracc.I y artículo 35 del Reglamento del Instituto Nacional Electoral en Materia de Adquisiciones, Arrendamientos de Bienes Muebles y Servicios."/>
    <s v="http://transparencia.ine.mx/sistemaot/cargaMasiva/Articulo70/2025/Formato28//JL-VER/tml1/osp8.pdf"/>
    <s v="1401"/>
    <s v="http://transparencia.ine.mx/sistemaot/cargaMasiva/Articulo70/2025/Formato28//JL-VER/tml1/convocatoria1.pdf"/>
    <s v="05/11/2024"/>
    <s v="servicio delimpieza para la Junta Local, Registro Federal de Electores y Juntas Distritales, de los meses de enero, febrero y marzo de 2025"/>
    <s v="1401"/>
    <s v="15/11/2024"/>
    <s v="1401"/>
    <s v="1401"/>
    <s v="http://transparencia.ine.mx/sistemaot/cargaMasiva/Articulo70/2025/Formato28//JL-VER/tml1/juntaaclaraciones1.pdf"/>
    <s v="http://transparencia.ine.mx/sistemaot/cargaMasiva/Articulo70/2025/Formato28//JL-VER/tml1/recepcionaperturapropuestas1.pdf"/>
    <s v="http://transparencia.ine.mx/sistemaot/cargaMasiva/Articulo70/2025/Formato28//JL-VER/tml1/fallo1.pdf"/>
    <s v="http://transparencia.ine.mx/sistemaot/cargaMasiva/Articulo70/2025/Formato28//JL-VER/tml1/fallo1.pdf"/>
    <s v=""/>
    <s v=""/>
    <s v=""/>
    <s v=""/>
    <s v="Guardianes del Golfo, Sa de Sv"/>
    <s v="1401"/>
    <s v="GGO201202523"/>
    <s v="Calle"/>
    <s v="Virgilio Uribe"/>
    <s v="1007"/>
    <s v="2 Piso"/>
    <s v="Colonia"/>
    <s v="Veracruz"/>
    <s v="193"/>
    <s v="Veracruz"/>
    <s v="193"/>
    <s v="Veracruz"/>
    <s v="30"/>
    <s v="Veracruz de Ignacio de la Llave"/>
    <s v="91700"/>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SER/JLE-VER/13/2024"/>
    <s v="16/12/2024"/>
    <s v="01/01/2025"/>
    <s v="31/12/2025"/>
    <n v="65892.210000000006"/>
    <n v="76434.960000000006"/>
    <s v="5360619.00"/>
    <s v="6432743.15"/>
    <s v="Moneda Nacional"/>
    <s v=""/>
    <x v="1"/>
    <s v="Contratación para la adquisición de combustible para la Junta Local Ejecutiva, Registro Federal de Electores y Juntas Distritales"/>
    <s v=""/>
    <s v="01/01/2025"/>
    <s v="31/12/2025"/>
    <s v="http://transparencia.ine.mx/sistemaot/cargaMasiva/Articulo70/2025/Formato28//JL-VER/tml1/contrato8.pdf"/>
    <s v=""/>
    <s v="1401"/>
    <x v="0"/>
    <s v="Recursos federales"/>
    <s v="Presupuesto de Egresos de la Federación"/>
    <s v=""/>
    <s v=""/>
    <s v=""/>
    <s v=""/>
    <s v=""/>
    <s v="No"/>
    <s v="1401"/>
    <s v="se lleva a cabo dia con dia la supervisión de las actividades del servicio de limpieza, que vayan de acuerdo a lo que se especifica en el contrato"/>
    <s v=""/>
    <s v=""/>
    <s v=""/>
    <s v=""/>
    <s v="http://transparencia.ine.mx/sistemaot/cargaMasiva/Articulo70/2025/Formato28//JL-VER/tml1/factura8.pdf"/>
    <s v="JUNTA LOCAL EJECUTIVA DE VERACRUZ"/>
    <s v="31/03/2025"/>
    <m/>
    <x v="16"/>
    <x v="1"/>
  </r>
  <r>
    <s v="2025"/>
    <s v="01/01/2025"/>
    <s v="31/03/2025"/>
    <x v="1"/>
    <x v="1"/>
    <x v="0"/>
    <s v="LP-INE-JLE-VER-005-2024"/>
    <s v="No"/>
    <s v="Contratación para la adquisición de combustible para la Junta Local Ejecutiva. Artículo 31 fracc.I y artículo 35 del Reglamento del Instituto Nacional Electoral en Materia de Adquisiciones, Arrendamientos de Bienes Muebles y Servicios."/>
    <s v="http://transparencia.ine.mx/sistemaot/cargaMasiva/Articulo70/2025/Formato28//JL-VER/tml1/osp9.pdf"/>
    <s v="1402"/>
    <s v="http://transparencia.ine.mx/sistemaot/cargaMasiva/Articulo70/2025/Formato28//JL-VER/tml1/convocatoria1.pdf"/>
    <s v="05/11/2024"/>
    <s v="adquisicion de combustible para la Junta Local Ejecutiva, Registro Federal de Electores y Juntas Distritales Ejecutivas, de los meses de enero, febrero y marzo de 2025"/>
    <s v="1402"/>
    <s v="15/11/2024"/>
    <s v="1402"/>
    <s v="1402"/>
    <s v="http://transparencia.ine.mx/sistemaot/cargaMasiva/Articulo70/2025/Formato28//JL-VER/tml1/juntaaclaraciones1.pdf"/>
    <s v="http://transparencia.ine.mx/sistemaot/cargaMasiva/Articulo70/2025/Formato28//JL-VER/tml1/recepcionaperturapropuestas1.pdf"/>
    <s v="http://transparencia.ine.mx/sistemaot/cargaMasiva/Articulo70/2025/Formato28//JL-VER/tml1/fallo1.pdf"/>
    <s v="http://transparencia.ine.mx/sistemaot/cargaMasiva/Articulo70/2025/Formato28//JL-VER/tml1/fallo1.pdf"/>
    <s v=""/>
    <s v=""/>
    <s v=""/>
    <s v=""/>
    <s v="Efectivale S de Rl de Cv"/>
    <s v="1402"/>
    <s v="EFE8908155L"/>
    <s v="Calle"/>
    <s v="Saltillo"/>
    <s v="19"/>
    <s v="5 piso"/>
    <s v="Colonia"/>
    <s v="Condesa"/>
    <s v="32"/>
    <s v="Ciudad de Mexico"/>
    <s v="32"/>
    <s v="Ciudad de Mexico"/>
    <s v="9"/>
    <s v="Ciudad de México"/>
    <s v="03100"/>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SER/JLE-VER/14/2024"/>
    <s v="16/12/2024"/>
    <s v="01/01/2025"/>
    <s v="31/12/2025"/>
    <n v="104039.63"/>
    <n v="120685.97"/>
    <s v="3529892.00"/>
    <s v="4235870.40"/>
    <s v="Moneda Nacional"/>
    <s v=""/>
    <x v="1"/>
    <s v="Contratación para la adquisición de material y útiles de oficina e insumos de cafetería para la Junta Local Ejecutiva. Registro Federal de Electores"/>
    <s v=""/>
    <s v="01/01/2025"/>
    <s v="31/12/2025"/>
    <s v="http://transparencia.ine.mx/sistemaot/cargaMasiva/Articulo70/2025/Formato28//JL-VER/tml1/contrato9.pdf"/>
    <s v=""/>
    <s v="1402"/>
    <x v="0"/>
    <s v="Recursos federales"/>
    <s v="Presupuesto de Egresos de la Federación"/>
    <s v=""/>
    <s v=""/>
    <s v=""/>
    <s v=""/>
    <s v=""/>
    <s v="No"/>
    <s v="1402"/>
    <s v="se lleva a cabo cada vez que se hace algun pedido, checando que se entregue cocnforme a las especificciones del contrato"/>
    <s v=""/>
    <s v=""/>
    <s v=""/>
    <s v=""/>
    <s v="http://transparencia.ine.mx/sistemaot/cargaMasiva/Articulo70/2025/Formato28//JL-VER/tml1/factura9.pdf"/>
    <s v="JUNTA LOCAL EJECUTIVA DE VERACRUZ"/>
    <s v="31/03/2025"/>
    <m/>
    <x v="16"/>
    <x v="1"/>
  </r>
  <r>
    <s v="2025"/>
    <s v="01/01/2025"/>
    <s v="31/03/2025"/>
    <x v="1"/>
    <x v="2"/>
    <x v="0"/>
    <s v="LP-INE-JLE-VER-006-2024"/>
    <s v="No"/>
    <s v="Contratación para la adquisición de material y útiles de oficina e insumnos de cafetería para la Junta Local Ejecutiva. Artículo 31 fracc.I y artículo 35 del Reglamento del Instituto Nacional Electoral en Materia de Adquisiciones, Arrendamientos de Bienes Muebles y Servicios."/>
    <s v="http://transparencia.ine.mx/sistemaot/cargaMasiva/Articulo70/2025/Formato28//JL-VER/tml1/osp10.pdf"/>
    <s v="1403"/>
    <s v="http://transparencia.ine.mx/sistemaot/cargaMasiva/Articulo70/2025/Formato28//JL-VER/tml1/convocatoria2.pdf"/>
    <s v="05/11/2024"/>
    <s v="adquisición de materiales y ùtiles de oficina e insumos de cafeteria, para la Junta Local y Registro Federal de Electores"/>
    <s v="1403"/>
    <s v="14/11/2024"/>
    <s v="1403"/>
    <s v="1403"/>
    <s v="http://transparencia.ine.mx/sistemaot/cargaMasiva/Articulo70/2025/Formato28//JL-VER/tml1/juntaaclaraciones2.pdf"/>
    <s v="http://transparencia.ine.mx/sistemaot/cargaMasiva/Articulo70/2025/Formato28//JL-VER/tml1/recepcionaperturapropuestas2.pdf"/>
    <s v="http://transparencia.ine.mx/sistemaot/cargaMasiva/Articulo70/2025/Formato28//JL-VER/tml1/fallo2.pdf"/>
    <s v="http://transparencia.ine.mx/sistemaot/cargaMasiva/Articulo70/2025/Formato28//JL-VER/tml1/fallo2.pdf"/>
    <s v=""/>
    <s v=""/>
    <s v=""/>
    <s v=""/>
    <s v="Innovations in Solutions and Services Group Sa de Cv"/>
    <s v="1403"/>
    <s v="IIS1611165E4"/>
    <s v="Calle"/>
    <s v="Cedros"/>
    <s v="34"/>
    <s v="203"/>
    <s v="Colonia"/>
    <s v="Bugambilias"/>
    <s v="114"/>
    <s v="Puebla"/>
    <s v="114"/>
    <s v="Puebla"/>
    <s v="21"/>
    <s v="Puebla"/>
    <s v="72580"/>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ADQ/JLE-VER/15/2024"/>
    <s v="17/12/2024"/>
    <s v="01/01/2025"/>
    <s v="31/12/2025"/>
    <n v="43178.3"/>
    <n v="50086.83"/>
    <s v="593806.00"/>
    <s v="712567.20"/>
    <s v="Moneda Nacional"/>
    <s v=""/>
    <x v="1"/>
    <s v="Contratación para la adquisición de material y útiles de oficina e insumos de cafetería para la Junta Local Ejecutiva. Registro Federal de Electores"/>
    <s v=""/>
    <s v="01/01/2025"/>
    <s v="31/12/2025"/>
    <s v="http://transparencia.ine.mx/sistemaot/cargaMasiva/Articulo70/2025/Formato28//JL-VER/tml1/contrato10.pdf"/>
    <s v=""/>
    <s v="1403"/>
    <x v="0"/>
    <s v="Recursos federales"/>
    <s v="Presupuesto de Egresos de la Federación"/>
    <s v=""/>
    <s v=""/>
    <s v=""/>
    <s v=""/>
    <s v=""/>
    <s v="No"/>
    <s v="1403"/>
    <s v="se lleva a cabo cada vez que se hace algun pedido, checando que se entregue cocnforme a las especificciones del contrato"/>
    <s v=""/>
    <s v=""/>
    <s v=""/>
    <s v=""/>
    <s v="http://transparencia.ine.mx/sistemaot/cargaMasiva/Articulo70/2025/Formato28//JL-VER/tml1/factura10.pdf"/>
    <s v="JUNTA LOCAL EJECUTIVA DE VERACRUZ"/>
    <s v="31/03/2025"/>
    <m/>
    <x v="16"/>
    <x v="1"/>
  </r>
  <r>
    <s v="2025"/>
    <s v="01/01/2025"/>
    <s v="31/03/2025"/>
    <x v="1"/>
    <x v="2"/>
    <x v="0"/>
    <s v="LP-INE-JLE-VER-006-2024"/>
    <s v="No"/>
    <s v="Contratación para la adquisición de material de limpieza, materiales, accesorios y suministros médicos para la Junta Local Ejecutiva. Artículo 31 fracc.I y artículo 35 del Reglamento del Instituto Nacional Electoral en Materia de Adquisiciones, Arrendamientos de Bienes Muebles y Servicios."/>
    <s v="http://transparencia.ine.mx/sistemaot/cargaMasiva/Articulo70/2025/Formato28//JL-VER/tml1/osp11.pdf"/>
    <s v="1404"/>
    <s v="http://transparencia.ine.mx/sistemaot/cargaMasiva/Articulo70/2025/Formato28//JL-VER/tml1/convocatoria2.pdf"/>
    <s v="05/11/2024"/>
    <s v="adquisición de material de limpieza, materiales, accesorios y suministros médicos para la Junta Local Ejecutiva. Artículo 31 fracc.I y artículo 35 del Reglamento del Instituto Nacional Electoral en Materia de Adquisiciones, Arrendamientos de Bienes Muebles y Servicios."/>
    <s v="1404"/>
    <s v="14/11/2024"/>
    <s v="1404"/>
    <s v="1404"/>
    <s v="http://transparencia.ine.mx/sistemaot/cargaMasiva/Articulo70/2025/Formato28//JL-VER/tml1/juntaaclaraciones2.pdf"/>
    <s v="http://transparencia.ine.mx/sistemaot/cargaMasiva/Articulo70/2025/Formato28//JL-VER/tml1/recepcionaperturapropuestas2.pdf"/>
    <s v="http://transparencia.ine.mx/sistemaot/cargaMasiva/Articulo70/2025/Formato28//JL-VER/tml1/fallo2.pdf"/>
    <s v="http://transparencia.ine.mx/sistemaot/cargaMasiva/Articulo70/2025/Formato28//JL-VER/tml1/fallo2.pdf"/>
    <s v="Rosario"/>
    <s v="Rosas"/>
    <s v="Rojano"/>
    <s v="Mujer"/>
    <s v=""/>
    <s v="1404"/>
    <s v="RORR890725TZ9"/>
    <s v="Pasaje"/>
    <s v="Cuauhtémoc"/>
    <s v="31"/>
    <s v=""/>
    <s v="Fraccionamiento"/>
    <s v="Rubí"/>
    <s v="87"/>
    <s v="Xalapa"/>
    <s v="87"/>
    <s v="Xalapa"/>
    <s v="30"/>
    <s v="Veracruz de Ignacio de la Llave"/>
    <s v="91193"/>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ADQ/JLE-VER/16/2024"/>
    <s v="17/12/2024"/>
    <s v="01/01/2025"/>
    <s v="31/12/2025"/>
    <n v="52801.99"/>
    <n v="61250.31"/>
    <s v="649439.00"/>
    <s v="779326.80"/>
    <s v="Moneda Nacional"/>
    <s v=""/>
    <x v="1"/>
    <s v="Contratación para la adquisición de material de limpieza, materiales, accesorios y suministros médicos para la Junta Local Ejecutiva y Registro Federal de Electores"/>
    <s v=""/>
    <s v="01/01/2025"/>
    <s v="31/12/2025"/>
    <s v="http://transparencia.ine.mx/sistemaot/cargaMasiva/Articulo70/2025/Formato28//JL-VER/tml1/contrato11.pdf"/>
    <s v=""/>
    <s v="1404"/>
    <x v="0"/>
    <s v="Recursos federales"/>
    <s v="Presupuesto de Egresos de la Federación"/>
    <s v=""/>
    <s v=""/>
    <s v=""/>
    <s v=""/>
    <s v=""/>
    <s v="No"/>
    <s v="1404"/>
    <s v="se lleva a cabo cada vez que se hace algun pedido, checando que se entregue cocnforme a las especificciones del contrato"/>
    <s v=""/>
    <s v=""/>
    <s v=""/>
    <s v=""/>
    <s v="http://transparencia.ine.mx/sistemaot/cargaMasiva/Articulo70/2025/Formato28//JL-VER/tml1/factura11.pdf"/>
    <s v="JUNTA LOCAL EJECUTIVA DE VERACRUZ"/>
    <s v="31/03/2025"/>
    <m/>
    <x v="16"/>
    <x v="1"/>
  </r>
  <r>
    <s v="2025"/>
    <s v="01/01/2025"/>
    <s v="31/03/2025"/>
    <x v="0"/>
    <x v="2"/>
    <x v="0"/>
    <s v="2025020097"/>
    <s v=""/>
    <s v="Contratación para la adquisición de guías de mensajeria para la Junta Local Ejecutiva. Artículo 31 fracc.I y artículo 35 del Reglamento del Instituto Nacional Electoral en Materia de Adquisiciones, Arrendamientos de Bienes Muebles y Servicios."/>
    <s v="http://transparencia.ine.mx/sistemaot/cargaMasiva/Articulo70/2025/Formato28//JL-VER/tml1/osp12.pdf"/>
    <s v="1405"/>
    <s v=""/>
    <s v=""/>
    <s v="adquisición de guías de mensajería para la Junta Local Ejecutiva,  Artículo 31 fracc.I y artículo 35 del Reglamento del Instituto Nacional Electoral en Materia de Adquisiciones, Arrendamientos de Bienes Muebles y Servicios."/>
    <s v="1405"/>
    <s v=""/>
    <s v="1405"/>
    <s v="1405"/>
    <s v=""/>
    <s v=""/>
    <s v=""/>
    <s v=""/>
    <s v=""/>
    <s v=""/>
    <s v=""/>
    <s v=""/>
    <s v="Estafeta Mexicana Sa de Cv"/>
    <s v="1405"/>
    <s v="EME880309SK5"/>
    <s v="Calle"/>
    <s v="Framboyanes"/>
    <s v="L-1"/>
    <s v="Mzna-3B"/>
    <s v="Colonia"/>
    <s v="Industrial Bruno Pagliali"/>
    <s v="193"/>
    <s v="Veracruz"/>
    <s v="193"/>
    <s v="Veracruz"/>
    <s v="30"/>
    <s v="Veracruz de Ignacio de la Llave"/>
    <s v="91697"/>
    <s v=""/>
    <s v=""/>
    <s v=""/>
    <s v=""/>
    <s v="Cumple con los requerimientos,  condiciones legales, técnicas y económicas y presentar una propuesta económica solvente que garantiza satisfactoriamente el cumplimiento de las obligaciones respectivas."/>
    <s v="Recursos Materiales y Servicios"/>
    <s v="Recursos Materiales y Servicios"/>
    <s v="Recursos Materiales y Servicios"/>
    <s v="INE-058/ADQ/2025"/>
    <s v="02/02/2025"/>
    <s v="02/02/2025"/>
    <s v="28/02/2025"/>
    <n v="37233"/>
    <n v="43190.28"/>
    <s v=""/>
    <s v=""/>
    <s v="Moneda Nacional"/>
    <s v=""/>
    <x v="1"/>
    <s v="Contratación para la adquisición de guías de mensajería para la Junta Local Ejecutiva."/>
    <s v=""/>
    <s v="02/02/2025"/>
    <s v="28/02/2025"/>
    <s v="http://transparencia.ine.mx/sistemaot/cargaMasiva/Articulo70/2025/Formato28//JL-VER/tml1/contratopedido1.pdf"/>
    <s v=""/>
    <s v="1405"/>
    <x v="0"/>
    <s v="Recursos federales"/>
    <s v="Presupuesto de Egresos de la Federación"/>
    <s v=""/>
    <s v=""/>
    <s v=""/>
    <s v=""/>
    <s v=""/>
    <s v="No"/>
    <s v="1405"/>
    <s v="se lleva a cabo cada vez que se hace algun pedido, checando que se entregue cocnforme a las especificciones del contrato pedido."/>
    <s v=""/>
    <s v=""/>
    <s v=""/>
    <s v=""/>
    <s v="http://transparencia.ine.mx/sistemaot/cargaMasiva/Articulo70/2025/Formato28//JL-VER/tml1/factura12.pdf"/>
    <s v="JUNTA LOCAL EJECUTIVA DE VERACRUZ"/>
    <s v="31/03/2025"/>
    <m/>
    <x v="16"/>
    <x v="1"/>
  </r>
  <r>
    <s v="2025"/>
    <s v="01/01/2025"/>
    <s v="31/03/2025"/>
    <x v="0"/>
    <x v="0"/>
    <x v="0"/>
    <s v="INE-5C-4-00001-2025-VS-11JDECDMX"/>
    <s v=""/>
    <s v="Arrendamiento para la Junta Distrital Ejecutiva. Artículo 31 fracción I y artículo 35 del Reglamento del Instituto Nacional Electoral en Materia de Adquisiciones, Arrendamientos de Bienes Muebles y Servicios."/>
    <s v="http://transparencia.ine.mx/sistemaot/cargaMasiva/Articulo70/2025/Formato28//JD11-DF/tml1/osp1.pdf"/>
    <s v="1406"/>
    <s v=""/>
    <s v=""/>
    <s v="Arrendamiento de inmueble en Avenida boulevard puerto Aereo, número 115, Colonia Industrial Puerto Aereo, Ciudad de México, Código Postal 15710."/>
    <s v="1406"/>
    <s v=""/>
    <s v="1406"/>
    <s v="1406"/>
    <s v=""/>
    <s v=""/>
    <s v=""/>
    <s v=""/>
    <s v=""/>
    <s v=""/>
    <s v=""/>
    <s v=""/>
    <s v="PASSY INMUEBLES S.A. DE C.V."/>
    <s v="1406"/>
    <s v="PIN8203312M1"/>
    <s v="Calle"/>
    <s v="PLAZA DE LA REPUBLICA"/>
    <s v="55"/>
    <s v="104"/>
    <s v="Colonia"/>
    <s v="Tabacalera"/>
    <s v="1"/>
    <s v="Ciudad de Mexico"/>
    <s v="15"/>
    <s v="Cuauhtemoc"/>
    <s v="9"/>
    <s v="Ciudad de México"/>
    <s v="06030"/>
    <s v=""/>
    <s v=""/>
    <s v=""/>
    <s v=""/>
    <s v="Mejor propuesta económica y en ubicación en arrendamiento de inmueble."/>
    <s v="Junta Distrital Ejecutiva No.11 de la Ciudad de México - Venustiano Carranza"/>
    <s v="Junta Distrital Ejecutiva No.11 de la Ciudad de México - Venustiano Carranza"/>
    <s v="Junta Distrital Ejecutiva No.11 de la Ciudad de México - Venustiano Carranza"/>
    <s v="001/2023"/>
    <s v="10/11/2023"/>
    <s v="01/12/2023"/>
    <s v="30/11/2027"/>
    <n v="345305"/>
    <n v="400553.8"/>
    <s v=""/>
    <s v=""/>
    <s v="Moneda Nacional"/>
    <s v=""/>
    <x v="1"/>
    <s v="El Arrendador otorga en arrendamiento al Arrendatario el inmueble ubicado en Boulevard Puerto Aereo, número 115, Colonia Aeronautica Militar, Ciudad de México, Código Postal 15710, el cual cuenta con una superficie rentable de 1467 m2 construidos y un garaje con capacidad de 8 cajones de estacionamiento para vehículos."/>
    <s v=""/>
    <s v="01/12/2023"/>
    <s v="30/11/2027"/>
    <s v="http://transparencia.ine.mx/sistemaot/cargaMasiva/Articulo70/2025/Formato28//JD11-DF/tml1/contrato1.pdf"/>
    <s v=""/>
    <s v="1406"/>
    <x v="0"/>
    <s v="Recursos federales"/>
    <s v="Presupuesto de Egresos de la Federación"/>
    <s v=""/>
    <s v=""/>
    <s v=""/>
    <s v=""/>
    <s v=""/>
    <s v="Si"/>
    <s v="1406"/>
    <s v="Recepción de los servicios requeridos de acuerdo a las condiciones del contrato"/>
    <s v=""/>
    <s v=""/>
    <s v=""/>
    <s v=""/>
    <s v="http://transparencia.ine.mx/sistemaot/cargaMasiva/Articulo70/2025/Formato28//JD11-DF/tml1/factura1.pdf"/>
    <s v="JUNTA DISTRITAL EJECUTIVA NO.11 DE LA CIUDAD DE MEXICO - VENUSTIANO CARRANZA"/>
    <s v="31/03/2025"/>
    <m/>
    <x v="6"/>
    <x v="0"/>
  </r>
  <r>
    <s v="2025"/>
    <s v="01/01/2025"/>
    <s v="31/03/2025"/>
    <x v="0"/>
    <x v="2"/>
    <x v="0"/>
    <s v="INE-5C-4-00001-2025-VS-11JDECDMX"/>
    <s v=""/>
    <s v="Adquisición de productos para el acondicionamiento para bodegas de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2.pdf"/>
    <s v="1407"/>
    <s v=""/>
    <s v=""/>
    <s v="La adquisición de productos de acondicionamiento de la bodega electoral de la Junta Distrital Ejecutiva No. 11."/>
    <s v="1407"/>
    <s v=""/>
    <s v="1407"/>
    <s v="1407"/>
    <s v=""/>
    <s v=""/>
    <s v=""/>
    <s v=""/>
    <s v=""/>
    <s v=""/>
    <s v=""/>
    <s v=""/>
    <s v="DISTRIBUIDOR FERRETERO Y TLAPALERO S.A.S. DE C.V"/>
    <s v="1407"/>
    <s v="DFT210720MW8"/>
    <s v="Calle"/>
    <s v="Genaro García"/>
    <s v="336"/>
    <s v=""/>
    <s v="Colonia"/>
    <s v="Jardín Balbuena"/>
    <s v="1"/>
    <s v="Ciudad de México"/>
    <s v="17"/>
    <s v="Venustiano Carranza"/>
    <s v="9"/>
    <s v="Ciudad de México"/>
    <s v="15900"/>
    <s v=""/>
    <s v=""/>
    <s v=""/>
    <s v=""/>
    <s v="Mejor propuesta económica de productos de acondicionamiento para la bodega distrital"/>
    <s v="Junta Distrital Ejecutiva No.11 de la Ciudad de México - Venustiano Carranza"/>
    <s v="Junta Distrital Ejecutiva No.11 de la Ciudad de México - Venustiano Carranza"/>
    <s v="Junta Distrital Ejecutiva No.11 de la Ciudad de México - Venustiano Carranza"/>
    <s v="INE/11JDECM/001/2025"/>
    <s v="14/03/2025"/>
    <s v="15/03/2025"/>
    <s v="31/03/2025"/>
    <n v="135366.04"/>
    <n v="157024.6"/>
    <s v=""/>
    <s v=""/>
    <s v="Moneda Nacional"/>
    <s v=""/>
    <x v="1"/>
    <s v="Adquisición de productos para llevar a cabo el acondicionamiento de la bodega distrital."/>
    <s v=""/>
    <s v="15/03/2025"/>
    <s v="31/03/2025"/>
    <s v="http://transparencia.ine.mx/sistemaot/cargaMasiva/Articulo70/2025/Formato28//JD11-DF/tml1/contrato2.pdf"/>
    <s v=""/>
    <s v="1407"/>
    <x v="0"/>
    <s v="Recursos federales"/>
    <s v="Presupuesto de Egresos de la Federación"/>
    <s v=""/>
    <s v=""/>
    <s v=""/>
    <s v=""/>
    <s v=""/>
    <s v="No"/>
    <s v="1407"/>
    <s v="Se reviso los productos de acondicionamiento para la bodega distrital físicamente contra la factura emitida"/>
    <s v=""/>
    <s v=""/>
    <s v=""/>
    <s v=""/>
    <s v="http://transparencia.ine.mx/sistemaot/cargaMasiva/Articulo70/2025/Formato28//JD11-DF/tml1/factura2.pdf"/>
    <s v="JUNTA DISTRITAL EJECUTIVA NO.11 DE LA CIUDAD DE MEXICO - VENUSTIANO CARRANZA"/>
    <s v="31/03/2025"/>
    <m/>
    <x v="6"/>
    <x v="0"/>
  </r>
  <r>
    <s v="2025"/>
    <s v="01/01/2025"/>
    <s v="31/03/2025"/>
    <x v="0"/>
    <x v="2"/>
    <x v="0"/>
    <s v="INE-5C-4-00001-2025-VS-11JDECDMX"/>
    <s v=""/>
    <s v="Adquisición de productos de papeleria y accesorios para las impresoras de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3.pdf"/>
    <s v="1408"/>
    <s v=""/>
    <s v=""/>
    <s v="La adquisición productos de papeleria y accesorios para la impresora para la Vocalía de Capacitación Electoral y Educación Civíca."/>
    <s v="1408"/>
    <s v=""/>
    <s v="1408"/>
    <s v="1408"/>
    <s v=""/>
    <s v=""/>
    <s v=""/>
    <s v=""/>
    <s v="Carlos"/>
    <s v="Flores"/>
    <s v="Cortes"/>
    <s v="Hombre"/>
    <s v=""/>
    <s v="1408"/>
    <s v="FOCC820812MG7"/>
    <s v="Avenida"/>
    <s v="Plutarco Elías Calles"/>
    <s v="151"/>
    <s v="3"/>
    <s v="Colonia"/>
    <s v="Granjas México"/>
    <s v="1"/>
    <s v="Ciudad de México"/>
    <s v="6"/>
    <s v="Iztacalco"/>
    <s v="9"/>
    <s v="Ciudad de México"/>
    <s v="08400"/>
    <s v=""/>
    <s v=""/>
    <s v=""/>
    <s v=""/>
    <s v="Mejor propuesta económica de productos de papelería y accesorios para la impresora."/>
    <s v="Junta Distrital Ejecutiva No.11 de la Ciudad de México - Venustiano Carranza"/>
    <s v="Junta Distrital Ejecutiva No.11 de la Ciudad de México - Venustiano Carranza"/>
    <s v="Junta Distrital Ejecutiva No.11 de la Ciudad de México - Venustiano Carranza"/>
    <s v="INE/11JDECM/002/2025"/>
    <s v="15/03/2025"/>
    <s v="15/03/2025"/>
    <s v="31/03/2025"/>
    <n v="37208"/>
    <n v="43161.279999999999"/>
    <s v=""/>
    <s v=""/>
    <s v="Moneda Nacional"/>
    <s v=""/>
    <x v="1"/>
    <s v="Adquisión de producto de papeleria y accesorios para la impresora para la Vocalía de Capacitación Electoral y Educación Civíca."/>
    <s v=""/>
    <s v="15/03/2025"/>
    <s v="31/03/2025"/>
    <s v="http://transparencia.ine.mx/sistemaot/cargaMasiva/Articulo70/2025/Formato28//JD11-DF/tml1/contrato3.pdf"/>
    <s v=""/>
    <s v="1408"/>
    <x v="0"/>
    <s v="Recursos federales"/>
    <s v="Presupuesto de Egresos de la Federación"/>
    <s v=""/>
    <s v=""/>
    <s v=""/>
    <s v=""/>
    <s v=""/>
    <s v="No"/>
    <s v="1408"/>
    <s v="Se reviso los productos de papelería y accesorios para la impresora físicamente contra la factura emitida"/>
    <s v=""/>
    <s v=""/>
    <s v=""/>
    <s v=""/>
    <s v="http://transparencia.ine.mx/sistemaot/cargaMasiva/Articulo70/2025/Formato28//JD11-DF/tml1/factura3.pdf"/>
    <s v="JUNTA DISTRITAL EJECUTIVA NO.11 DE LA CIUDAD DE MEXICO - VENUSTIANO CARRANZA"/>
    <s v="31/03/2025"/>
    <m/>
    <x v="6"/>
    <x v="0"/>
  </r>
  <r>
    <s v="2025"/>
    <s v="01/01/2025"/>
    <s v="31/03/2025"/>
    <x v="0"/>
    <x v="2"/>
    <x v="0"/>
    <s v="INE-5C-4-00001-2025-VS-11JDECDMX"/>
    <s v=""/>
    <s v="Adquisición de productos de cafetería para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4.pdf"/>
    <s v="1409"/>
    <s v=""/>
    <s v=""/>
    <s v="La adquisición productos de cafetería para la Vocalía de Capacitación Electoral y Educación Civíca."/>
    <s v="1409"/>
    <s v=""/>
    <s v="1409"/>
    <s v="1409"/>
    <s v=""/>
    <s v=""/>
    <s v=""/>
    <s v=""/>
    <s v="Maribel Edith"/>
    <s v="Flores"/>
    <s v="de la Luz"/>
    <s v="Mujer"/>
    <s v=""/>
    <s v="1409"/>
    <s v="FOLM790713C19"/>
    <s v="Calle"/>
    <s v="Norte 19"/>
    <s v="Mza. 530"/>
    <s v="Lt 31 A"/>
    <s v="Colonia"/>
    <s v="San Isidro"/>
    <s v="1"/>
    <s v="Estado de México"/>
    <s v="122"/>
    <s v="Valle de Chalco, Solidaridad"/>
    <s v="15"/>
    <s v="México"/>
    <s v="56617"/>
    <s v=""/>
    <s v=""/>
    <s v=""/>
    <s v=""/>
    <s v="Mejor propuesta económica de productos de cafetería."/>
    <s v="Junta Distrital Ejecutiva No.11 de la Ciudad de México - Venustiano Carranza"/>
    <s v="Junta Distrital Ejecutiva No.11 de la Ciudad de México - Venustiano Carranza"/>
    <s v="Junta Distrital Ejecutiva No.11 de la Ciudad de México - Venustiano Carranza"/>
    <s v="INE/11JDECM/003/2025"/>
    <s v="15/03/2025"/>
    <s v="15/03/2025"/>
    <s v="31/03/2025"/>
    <n v="79461"/>
    <n v="79461"/>
    <s v=""/>
    <s v=""/>
    <s v="Moneda Nacional"/>
    <s v=""/>
    <x v="1"/>
    <s v="La adquisición de productos de cafetería para la Vocalía de Capacitación Electoral y Educación Civíca para el Proceso Electoral del Poder Judicial de la Federación"/>
    <s v=""/>
    <s v="15/03/2025"/>
    <s v="31/03/2025"/>
    <s v="http://transparencia.ine.mx/sistemaot/cargaMasiva/Articulo70/2025/Formato28//JD11-DF/tml1/contrato4.pdf"/>
    <s v=""/>
    <s v="1409"/>
    <x v="0"/>
    <s v="Recursos federales"/>
    <s v="Presupuesto de Egresos de la Federación"/>
    <s v=""/>
    <s v=""/>
    <s v=""/>
    <s v=""/>
    <s v=""/>
    <s v="No"/>
    <s v="1409"/>
    <s v="Se reviso los productos de cafetería físicamente contra la factura emitida"/>
    <s v=""/>
    <s v=""/>
    <s v=""/>
    <s v=""/>
    <s v="http://transparencia.ine.mx/sistemaot/cargaMasiva/Articulo70/2025/Formato28//JD11-DF/tml1/factura4.pdf"/>
    <s v="JUNTA DISTRITAL EJECUTIVA NO.11 DE LA CIUDAD DE MEXICO - VENUSTIANO CARRANZA"/>
    <s v="31/03/2025"/>
    <m/>
    <x v="6"/>
    <x v="0"/>
  </r>
  <r>
    <s v="2025"/>
    <s v="01/01/2025"/>
    <s v="31/03/2025"/>
    <x v="0"/>
    <x v="0"/>
    <x v="0"/>
    <s v="INE-5C-4-00001-2025-VS-11JDECDMX"/>
    <s v=""/>
    <s v="Arrendamiento de vehículos tipo VAN para las visitas de examinación, artículo 31 fracc. I y artículo 51 del Reglamento del Instituto Nacional Electoral en Materia de Adquisiciones, Arrendamientos de Bienes Muebles y Servicios."/>
    <s v="http://transparencia.ine.mx/sistemaot/cargaMasiva/Articulo70/2025/Formato28//JD11-DF/tml1/osp5.pdf"/>
    <s v="1410"/>
    <s v=""/>
    <s v=""/>
    <s v="El arrendamiento de vehículos tipo VAN para las visitas de examinación."/>
    <s v="1410"/>
    <s v=""/>
    <s v="1410"/>
    <s v="1410"/>
    <s v=""/>
    <s v=""/>
    <s v=""/>
    <s v=""/>
    <s v="Maribel Edith"/>
    <s v="Flores"/>
    <s v="de la Luz"/>
    <s v="Mujer"/>
    <s v=""/>
    <s v="1410"/>
    <s v="FOLM790713C19"/>
    <s v="Calle"/>
    <s v="Norte 19"/>
    <s v="Mza. 530"/>
    <s v="Lt 31 A"/>
    <s v="Colonia"/>
    <s v="San Isidro"/>
    <s v="1"/>
    <s v="Estado de México"/>
    <s v="122"/>
    <s v="Valle de Chalco, Solidaridad"/>
    <s v="15"/>
    <s v="México"/>
    <s v="56617"/>
    <s v=""/>
    <s v=""/>
    <s v=""/>
    <s v=""/>
    <s v="Mejor propuesta en arrendamiento de vehículos tipo VAN para las visitas de examinación."/>
    <s v="Junta Distrital Ejecutiva No.11 de la Ciudad de México - Venustiano Carranza"/>
    <s v="Junta Distrital Ejecutiva No.11 de la Ciudad de México - Venustiano Carranza"/>
    <s v="Junta Distrital Ejecutiva No.11 de la Ciudad de México - Venustiano Carranza"/>
    <s v="INE/11JDECM/004/2025"/>
    <s v="20/02/2025"/>
    <s v="20/02/2025"/>
    <s v="20/03/2025"/>
    <n v="36000"/>
    <n v="41760"/>
    <s v=""/>
    <s v=""/>
    <s v="Moneda Nacional"/>
    <s v=""/>
    <x v="1"/>
    <s v="El Arrendamiento de vehículos tipo VAN para las visitas de examinación."/>
    <s v=""/>
    <s v="20/02/2025"/>
    <s v="20/03/2025"/>
    <s v="http://transparencia.ine.mx/sistemaot/cargaMasiva/Articulo70/2025/Formato28//JD11-DF/tml1/contrato5.pdf"/>
    <s v=""/>
    <s v="1410"/>
    <x v="0"/>
    <s v="Recursos federales"/>
    <s v="Presupuesto de Egresos de la Federación"/>
    <s v=""/>
    <s v=""/>
    <s v=""/>
    <s v=""/>
    <s v=""/>
    <s v="No"/>
    <s v="1410"/>
    <s v="Se reviso el arrendamiento de vehículos tipo VAN para las visitas de examinación contra la factura emitida"/>
    <s v=""/>
    <s v=""/>
    <s v=""/>
    <s v=""/>
    <s v="http://transparencia.ine.mx/sistemaot/cargaMasiva/Articulo70/2025/Formato28//JD11-DF/tml1/factura5.pdf"/>
    <s v="JUNTA DISTRITAL EJECUTIVA NO.11 DE LA CIUDAD DE MEXICO - VENUSTIANO CARRANZA"/>
    <s v="31/03/2025"/>
    <m/>
    <x v="6"/>
    <x v="0"/>
  </r>
  <r>
    <s v="2025"/>
    <s v="01/01/2025"/>
    <s v="31/03/2025"/>
    <x v="0"/>
    <x v="2"/>
    <x v="0"/>
    <s v="INE-5C-4-00001-2025-VS-11JDECDMX"/>
    <s v=""/>
    <s v="Adquisición de materiales para construcción para la Junta Distrital Ejecutiva 11 de la Ciudad de México, artículo 31 fracc. III y artículo 51 del Reglamento del Instituto Nacional Electoral en Materia de Adquisiciones, Arrendamientos de Bienes Muebles y Servicios."/>
    <s v="http://transparencia.ine.mx/sistemaot/cargaMasiva/Articulo70/2025/Formato28//JD11-DF/tml1/osp6.pdf"/>
    <s v="1411"/>
    <s v=""/>
    <s v=""/>
    <s v="La adquisición de materiales para la construcción para la Junta Distrital Ejecutiva 11."/>
    <s v="1411"/>
    <s v=""/>
    <s v="1411"/>
    <s v="1411"/>
    <s v=""/>
    <s v=""/>
    <s v=""/>
    <s v=""/>
    <s v=""/>
    <s v=""/>
    <s v=""/>
    <s v=""/>
    <s v="XALOZTOC INMUEBLES S.A. DE C.V."/>
    <s v="1411"/>
    <s v="XIN050519355"/>
    <s v="Calle"/>
    <s v="Insurgentes Sur"/>
    <s v="456"/>
    <s v="C"/>
    <s v="Colonia"/>
    <s v="San Pedro Xalostoc"/>
    <s v="1"/>
    <s v="Estado de México"/>
    <s v="33"/>
    <s v="Ecatepec de Morelos"/>
    <s v="15"/>
    <s v="México"/>
    <s v="55310"/>
    <s v=""/>
    <s v=""/>
    <s v=""/>
    <s v=""/>
    <s v="Mejor propuesta económica de materiales para la construcción."/>
    <s v="Junta Distrital Ejecutiva No.11 de la Ciudad de México - Venustiano Carranza"/>
    <s v="Junta Distrital Ejecutiva No.11 de la Ciudad de México - Venustiano Carranza"/>
    <s v="Junta Distrital Ejecutiva No.11 de la Ciudad de México - Venustiano Carranza"/>
    <s v="INE/11JDECM/005/2025"/>
    <s v="03/03/2025"/>
    <s v="01/03/2025"/>
    <s v="31/03/2025"/>
    <n v="47468.3"/>
    <n v="55063.23"/>
    <s v=""/>
    <s v=""/>
    <s v="Moneda Nacional"/>
    <s v=""/>
    <x v="1"/>
    <s v="La adquisición de materiales para la construcción para la Junta Distrital Ejecutiva 11"/>
    <s v=""/>
    <s v="01/03/2025"/>
    <s v="31/03/2025"/>
    <s v="http://transparencia.ine.mx/sistemaot/cargaMasiva/Articulo70/2025/Formato28//JD11-DF/tml1/contrato6.pdf"/>
    <s v=""/>
    <s v="1411"/>
    <x v="0"/>
    <s v="Recursos federales"/>
    <s v="Presupuesto de Egresos de la Federación"/>
    <s v=""/>
    <s v=""/>
    <s v=""/>
    <s v=""/>
    <s v=""/>
    <s v="No"/>
    <s v="1411"/>
    <s v="Se revisó los materiales para la construcción de un perfil metálico físicamente contra la factura emitida."/>
    <s v=""/>
    <s v=""/>
    <s v=""/>
    <s v=""/>
    <s v="http://transparencia.ine.mx/sistemaot/cargaMasiva/Articulo70/2025/Formato28//JD11-DF/tml1/factura6.pdf"/>
    <s v="JUNTA DISTRITAL EJECUTIVA NO.11 DE LA CIUDAD DE MEXICO - VENUSTIANO CARRANZA"/>
    <s v="31/03/2025"/>
    <m/>
    <x v="6"/>
    <x v="0"/>
  </r>
  <r>
    <s v="2025"/>
    <s v="01/01/2025"/>
    <s v="31/03/2025"/>
    <x v="0"/>
    <x v="2"/>
    <x v="0"/>
    <s v="24/1543"/>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1.pdf"/>
    <s v="1412"/>
    <s v=""/>
    <s v=""/>
    <s v="Materiales y útiles para el procesamiento en equipos y bienes informáticos"/>
    <s v="1412"/>
    <s v=""/>
    <s v="1412"/>
    <s v="1412"/>
    <s v=""/>
    <s v=""/>
    <s v=""/>
    <s v=""/>
    <s v="Óscar Eduardo"/>
    <s v="Rico"/>
    <s v="Díaz"/>
    <s v="Hombre"/>
    <s v=""/>
    <s v="1412"/>
    <s v="RIDO821026IY6"/>
    <s v="Calle"/>
    <s v="Horacio Sobarso"/>
    <s v="11"/>
    <s v=""/>
    <s v="Colonia"/>
    <s v="Zapotitla"/>
    <s v="9"/>
    <s v="Zapotitla"/>
    <s v="9"/>
    <s v="Tlahuac"/>
    <s v="9"/>
    <s v="Ciudad de México"/>
    <s v="13310"/>
    <s v=""/>
    <s v=""/>
    <s v=""/>
    <s v=""/>
    <s v="Mejor propuesta económica"/>
    <s v="Junta Distrital Ejecutiva No.24 De México - Naucalpan De Juárez"/>
    <s v="Junta Distrital Ejecutiva No.24 De México - Naucalpan De Juárez"/>
    <s v="Junta Distrital Ejecutiva No.24 De México - Naucalpan De Juárez"/>
    <s v="INE/SERV/24JDE-MEX/001/2025"/>
    <s v="27/01/2025"/>
    <s v="03/02/2025"/>
    <s v="03/02/2025"/>
    <n v="28984.48"/>
    <n v="33621.980000000003"/>
    <s v=""/>
    <s v=""/>
    <s v="Moneda Nacional"/>
    <s v=""/>
    <x v="1"/>
    <s v="Materiales y útiles para el procesamiento en equipos y bienes informáticos"/>
    <s v=""/>
    <s v=""/>
    <s v=""/>
    <s v="http://transparencia.ine.mx/sistemaot/cargaMasiva/Articulo70/2025/Formato28//JD24-MEX/tml1/contrato2.pdf"/>
    <s v=""/>
    <s v="1412"/>
    <x v="0"/>
    <s v="Recursos federales"/>
    <s v="Presupuesto de Egresos de la Federación"/>
    <s v=""/>
    <s v=""/>
    <s v=""/>
    <s v=""/>
    <s v=""/>
    <s v="No"/>
    <s v="1412"/>
    <s v=""/>
    <s v=""/>
    <s v=""/>
    <s v=""/>
    <s v=""/>
    <s v="http://transparencia.ine.mx/sistemaot/cargaMasiva/Articulo70/2025/Formato28//JD24-MEX/tml1/factura1.pdf"/>
    <s v="JUNTA DISTRITAL EJECUTIVA NO.24 DE MEXICO - NAUCALPAN DE JUAREZ"/>
    <s v="31/03/2025"/>
    <m/>
    <x v="11"/>
    <x v="0"/>
  </r>
  <r>
    <s v="2025"/>
    <s v="01/01/2025"/>
    <s v="31/03/2025"/>
    <x v="0"/>
    <x v="2"/>
    <x v="0"/>
    <s v="24/1544"/>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2.pdf"/>
    <s v="1413"/>
    <s v=""/>
    <s v=""/>
    <s v="Materiales y útiles de oficina"/>
    <s v="1413"/>
    <s v=""/>
    <s v="1413"/>
    <s v="1413"/>
    <s v=""/>
    <s v=""/>
    <s v=""/>
    <s v=""/>
    <s v="Elizabeth Guadalupe"/>
    <s v="García"/>
    <s v="Arredondo"/>
    <s v="Mujer"/>
    <s v=""/>
    <s v="1413"/>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2/2025"/>
    <s v="27/01/2025"/>
    <s v="04/02/2025"/>
    <s v="04/03/2025"/>
    <n v="38550.800000000003"/>
    <n v="44718.95"/>
    <s v=""/>
    <s v=""/>
    <s v="Moneda Nacional"/>
    <s v=""/>
    <x v="1"/>
    <s v="Materiales y útiles de oficina"/>
    <s v=""/>
    <s v=""/>
    <s v=""/>
    <s v="http://transparencia.ine.mx/sistemaot/cargaMasiva/Articulo70/2025/Formato28//JD24-MEX/tml1/contrato1.pdf"/>
    <s v=""/>
    <s v="1413"/>
    <x v="0"/>
    <s v="Recursos federales"/>
    <s v="Presupuesto de Egresos de la Federación"/>
    <s v=""/>
    <s v=""/>
    <s v=""/>
    <s v=""/>
    <s v=""/>
    <s v="No"/>
    <s v="1413"/>
    <s v=""/>
    <s v=""/>
    <s v=""/>
    <s v=""/>
    <s v=""/>
    <s v="http://transparencia.ine.mx/sistemaot/cargaMasiva/Articulo70/2025/Formato28//JD24-MEX/tml1/factura2.pdf"/>
    <s v="JUNTA DISTRITAL EJECUTIVA NO.24 DE MEXICO - NAUCALPAN DE JUAREZ"/>
    <s v="31/03/2025"/>
    <m/>
    <x v="11"/>
    <x v="0"/>
  </r>
  <r>
    <s v="2025"/>
    <s v="01/01/2025"/>
    <s v="31/03/2025"/>
    <x v="0"/>
    <x v="2"/>
    <x v="0"/>
    <s v="24/1563"/>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3.pdf"/>
    <s v="1414"/>
    <s v=""/>
    <s v=""/>
    <s v="Productos alimenticios para el personal en las instalaciones de las Unidades Responsables"/>
    <s v="1414"/>
    <s v=""/>
    <s v="1414"/>
    <s v="1414"/>
    <s v=""/>
    <s v=""/>
    <s v=""/>
    <s v=""/>
    <s v="Elizabeth Guadalupe"/>
    <s v="García"/>
    <s v="Arredondo"/>
    <s v="Mujer"/>
    <s v=""/>
    <s v="1414"/>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3/2025"/>
    <s v="25/02/2025"/>
    <s v="07/03/2025"/>
    <s v="07/03/2025"/>
    <n v="81295"/>
    <n v="86305"/>
    <s v=""/>
    <s v=""/>
    <s v="Moneda Nacional"/>
    <s v=""/>
    <x v="1"/>
    <s v="Productos alimenticios para el personal en las instalaciones de las Unidades Responsables"/>
    <s v=""/>
    <s v=""/>
    <s v=""/>
    <s v="http://transparencia.ine.mx/sistemaot/cargaMasiva/Articulo70/2025/Formato28//JD24-MEX/tml1/contrato1.pdf"/>
    <s v=""/>
    <s v="1414"/>
    <x v="0"/>
    <s v="Recursos federales"/>
    <s v="Presupuesto de Egresos de la Federación"/>
    <s v=""/>
    <s v=""/>
    <s v=""/>
    <s v=""/>
    <s v=""/>
    <s v="No"/>
    <s v="1414"/>
    <s v=""/>
    <s v=""/>
    <s v=""/>
    <s v=""/>
    <s v=""/>
    <s v="http://transparencia.ine.mx/sistemaot/cargaMasiva/Articulo70/2025/Formato28//JD24-MEX/tml1/factura3.pdf"/>
    <s v="JUNTA DISTRITAL EJECUTIVA NO.24 DE MEXICO - NAUCALPAN DE JUAREZ"/>
    <s v="31/03/2025"/>
    <m/>
    <x v="11"/>
    <x v="0"/>
  </r>
  <r>
    <s v="2025"/>
    <s v="01/01/2025"/>
    <s v="31/03/2025"/>
    <x v="0"/>
    <x v="2"/>
    <x v="0"/>
    <s v="24/1564"/>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4.pdf"/>
    <s v="1415"/>
    <s v=""/>
    <s v=""/>
    <s v="Materiales y útiles para el procesamiento en equipos y bienes informáticos"/>
    <s v="1415"/>
    <s v=""/>
    <s v="1415"/>
    <s v="1415"/>
    <s v=""/>
    <s v=""/>
    <s v=""/>
    <s v=""/>
    <s v="Óscar Eduardo"/>
    <s v="Rico"/>
    <s v="Díaz"/>
    <s v="Hombre"/>
    <s v=""/>
    <s v="1415"/>
    <s v="RIDO821026IY6"/>
    <s v="Calle"/>
    <s v="Horacio Sobarso"/>
    <s v="11"/>
    <s v=""/>
    <s v="Colonia"/>
    <s v="Zapotitla"/>
    <s v="9"/>
    <s v="Zapotitla"/>
    <s v="9"/>
    <s v="Tlahuac"/>
    <s v="9"/>
    <s v="Ciudad de México"/>
    <s v="13310"/>
    <s v=""/>
    <s v=""/>
    <s v=""/>
    <s v=""/>
    <s v="Mejor propuesta económica"/>
    <s v="Junta Distrital Ejecutiva No.24 De México - Naucalpan De Juárez"/>
    <s v="Junta Distrital Ejecutiva No.24 De México - Naucalpan De Juárez"/>
    <s v="Junta Distrital Ejecutiva No.24 De México - Naucalpan De Juárez"/>
    <s v="INE/SERV/24JDE-MEX/004/2025"/>
    <s v="25/02/2025"/>
    <s v="07/03/2025"/>
    <s v="07/03/2025"/>
    <n v="31551.75"/>
    <n v="33600"/>
    <s v=""/>
    <s v=""/>
    <s v="Moneda Nacional"/>
    <s v=""/>
    <x v="1"/>
    <s v="Materiales y útiles para el procesamiento en equipos y bienes informáticos"/>
    <s v=""/>
    <s v=""/>
    <s v=""/>
    <s v="http://transparencia.ine.mx/sistemaot/cargaMasiva/Articulo70/2025/Formato28//JD24-MEX/tml1/contrato2.pdf"/>
    <s v=""/>
    <s v="1415"/>
    <x v="0"/>
    <s v="Recursos federales"/>
    <s v="Presupuesto de Egresos de la Federación"/>
    <s v=""/>
    <s v=""/>
    <s v=""/>
    <s v=""/>
    <s v=""/>
    <s v="No"/>
    <s v="1415"/>
    <s v=""/>
    <s v=""/>
    <s v=""/>
    <s v=""/>
    <s v=""/>
    <s v="http://transparencia.ine.mx/sistemaot/cargaMasiva/Articulo70/2025/Formato28//JD24-MEX/tml1/factura4.pdf"/>
    <s v="JUNTA DISTRITAL EJECUTIVA NO.24 DE MEXICO - NAUCALPAN DE JUAREZ"/>
    <s v="31/03/2025"/>
    <m/>
    <x v="11"/>
    <x v="0"/>
  </r>
  <r>
    <s v="2025"/>
    <s v="01/01/2025"/>
    <s v="31/03/2025"/>
    <x v="0"/>
    <x v="2"/>
    <x v="0"/>
    <s v="24/1577"/>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5.pdf"/>
    <s v="1416"/>
    <s v=""/>
    <s v=""/>
    <s v="Materiales y útiles de oficina"/>
    <s v="1416"/>
    <s v=""/>
    <s v="1416"/>
    <s v="1416"/>
    <s v=""/>
    <s v=""/>
    <s v=""/>
    <s v=""/>
    <s v="Elizabeth Guadalupe"/>
    <s v="García"/>
    <s v="Arredondo"/>
    <s v="Mujer"/>
    <s v=""/>
    <s v="1416"/>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5/2025"/>
    <s v="20/03/2025"/>
    <s v="24/03/2025"/>
    <s v="24/03/2025"/>
    <n v="39753.879999999997"/>
    <n v="46114.5"/>
    <s v=""/>
    <s v=""/>
    <s v="Moneda Nacional"/>
    <s v=""/>
    <x v="1"/>
    <s v="Materiales y útiles de oficina"/>
    <s v=""/>
    <s v=""/>
    <s v=""/>
    <s v="http://transparencia.ine.mx/sistemaot/cargaMasiva/Articulo70/2025/Formato28//JD24-MEX/tml1/contrato1.pdf"/>
    <s v=""/>
    <s v="1416"/>
    <x v="0"/>
    <s v="Recursos federales"/>
    <s v="Presupuesto de Egresos de la Federación"/>
    <s v=""/>
    <s v=""/>
    <s v=""/>
    <s v=""/>
    <s v=""/>
    <s v="No"/>
    <s v="1416"/>
    <s v=""/>
    <s v=""/>
    <s v=""/>
    <s v=""/>
    <s v=""/>
    <s v="http://transparencia.ine.mx/sistemaot/cargaMasiva/Articulo70/2025/Formato28//JD24-MEX/tml1/factura5.pdf"/>
    <s v="JUNTA DISTRITAL EJECUTIVA NO.24 DE MEXICO - NAUCALPAN DE JUAREZ"/>
    <s v="31/03/2025"/>
    <m/>
    <x v="11"/>
    <x v="0"/>
  </r>
  <r>
    <s v="2025"/>
    <s v="01/01/2025"/>
    <s v="31/03/2025"/>
    <x v="0"/>
    <x v="2"/>
    <x v="0"/>
    <s v="24/1578"/>
    <s v=""/>
    <s v="Adquisición de bienes y/o servicios para la Junta Distrtial Ejecutiva. Artículo 31 fracc. III y artículo 51 del Reglamento del Instituto Nacional Electoral en Materia de Adquisiciones, Arrendamientos de Bienes Muebles y Servicios."/>
    <s v="http://transparencia.ine.mx/sistemaot/cargaMasiva/Articulo70/2025/Formato28//JD24-MEX/tml1/osp6.pdf"/>
    <s v="1417"/>
    <s v=""/>
    <s v=""/>
    <s v="Material de limpieza"/>
    <s v="1417"/>
    <s v=""/>
    <s v="1417"/>
    <s v="1417"/>
    <s v=""/>
    <s v=""/>
    <s v=""/>
    <s v=""/>
    <s v="Elizabeth Guadalupe"/>
    <s v="García"/>
    <s v="Arredondo"/>
    <s v="Mujer"/>
    <s v=""/>
    <s v="1417"/>
    <s v="GAAE911025SU5"/>
    <s v="Calle"/>
    <s v="Corregidora"/>
    <s v="368"/>
    <s v=""/>
    <s v="Colonia"/>
    <s v="Lomas de Chamapa"/>
    <s v="1"/>
    <s v="Lomas de Chamapa"/>
    <s v="58"/>
    <s v="Naucalpan de Juárez"/>
    <s v="15"/>
    <s v="México"/>
    <s v="53690"/>
    <s v=""/>
    <s v=""/>
    <s v=""/>
    <s v=""/>
    <s v="Mejor propuesta económica"/>
    <s v="Junta Distrital Ejecutiva No.24 De México - Naucalpan De Juárez"/>
    <s v="Junta Distrital Ejecutiva No.24 De México - Naucalpan De Juárez"/>
    <s v="Junta Distrital Ejecutiva No.24 De México - Naucalpan De Juárez"/>
    <s v="INE/SERV/24JDE-MEX/006/2025"/>
    <s v="20/03/2025"/>
    <s v="24/03/2025"/>
    <s v="24/03/2025"/>
    <n v="29741.53"/>
    <n v="34500"/>
    <s v=""/>
    <s v=""/>
    <s v="Moneda Nacional"/>
    <s v=""/>
    <x v="1"/>
    <s v="Material de limpieza"/>
    <s v=""/>
    <s v=""/>
    <s v=""/>
    <s v="http://transparencia.ine.mx/sistemaot/cargaMasiva/Articulo70/2025/Formato28//JD24-MEX/tml1/contrato1.pdf"/>
    <s v=""/>
    <s v="1417"/>
    <x v="0"/>
    <s v="Recursos federales"/>
    <s v="Presupuesto de Egresos de la Federación"/>
    <s v=""/>
    <s v=""/>
    <s v=""/>
    <s v=""/>
    <s v=""/>
    <s v="No"/>
    <s v="1417"/>
    <s v=""/>
    <s v=""/>
    <s v=""/>
    <s v=""/>
    <s v=""/>
    <s v="http://transparencia.ine.mx/sistemaot/cargaMasiva/Articulo70/2025/Formato28//JD24-MEX/tml1/factura6.pdf"/>
    <s v="JUNTA DISTRITAL EJECUTIVA NO.24 DE MEXICO - NAUCALPAN DE JUAREZ"/>
    <s v="31/03/2025"/>
    <m/>
    <x v="11"/>
    <x v="0"/>
  </r>
  <r>
    <s v="2025"/>
    <s v="01/01/2025"/>
    <s v="31/03/2025"/>
    <x v="0"/>
    <x v="1"/>
    <x v="0"/>
    <s v="INE/SIN/JDE04/SERV/001/2025"/>
    <s v=""/>
    <s v="Servicios de vigilancia articulo 51 del Relamento del Instituto Nacional Electoral en Materia de Adquisiciones Arrendamientos de Bienes Muebles y Servicios"/>
    <s v="http://transparencia.ine.mx/sistemaot/cargaMasiva/Articulo70/2025/Formato28//JD04-SIN/tml1/osp1.pdf"/>
    <s v="1418"/>
    <s v=""/>
    <s v=""/>
    <s v="Servicio de vigilancia para la 04 Junta Distrital Ejecutiva en Sinaloa"/>
    <s v="1418"/>
    <s v=""/>
    <s v="1418"/>
    <s v="1418"/>
    <s v=""/>
    <s v=""/>
    <s v=""/>
    <s v=""/>
    <s v=""/>
    <s v=""/>
    <s v=""/>
    <s v=""/>
    <s v="Sergesin, SA DE CV"/>
    <s v="1418"/>
    <s v="SER-200814-J36"/>
    <s v="Boulevard"/>
    <s v="Santa Fe, Número"/>
    <s v="997"/>
    <s v="2"/>
    <s v="Fraccionamiento"/>
    <s v="Santa Fe"/>
    <s v="25"/>
    <s v="Culiacan"/>
    <s v="6"/>
    <s v="Culiacan"/>
    <s v="25"/>
    <s v="Sinaloa"/>
    <s v="80029"/>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SERV/001/2025"/>
    <s v="31/01/2025"/>
    <s v="01/01/2025"/>
    <s v="31/12/2025"/>
    <n v="32000"/>
    <n v="37120"/>
    <s v=""/>
    <s v=""/>
    <s v="Moneda Nacional"/>
    <s v=""/>
    <x v="1"/>
    <s v="Servicio de seguridad y vigilancia en las instalaciones de la Junta Distrital Ejecutiva del Instituto Nacional Electoral en Sinaloa, ubicada en Calle Cuauhtémoc número 501, Colonia Centro C.P. 81000 Guasave, Sinaloa."/>
    <s v=""/>
    <s v="01/01/2025"/>
    <s v="31/12/2025"/>
    <s v="http://transparencia.ine.mx/sistemaot/cargaMasiva/Articulo70/2025/Formato28//JD04-SIN/tml1/contrato1.pdf"/>
    <s v=""/>
    <s v="1418"/>
    <x v="0"/>
    <s v="Recurso Federales"/>
    <s v="Presupuestos de Egresos de la Federación"/>
    <s v=""/>
    <s v=""/>
    <s v=""/>
    <s v=""/>
    <s v=""/>
    <s v="No"/>
    <s v="1418"/>
    <s v="Se reciben los servicios de vigilancia en las instalaciones de la Junta Distrital Ejecutiva 04"/>
    <s v=""/>
    <s v=""/>
    <s v=""/>
    <s v=""/>
    <s v="http://transparencia.ine.mx/sistemaot/cargaMasiva/Articulo70/2025/Formato28//JD04-SIN/tml1/factura1.pdf"/>
    <s v="JUNTA DISTRITAL EJECUTIVA NO.04 DE SINALOA - GUASAVE"/>
    <s v="31/03/2025"/>
    <m/>
    <x v="19"/>
    <x v="0"/>
  </r>
  <r>
    <s v="2025"/>
    <s v="01/01/2025"/>
    <s v="31/03/2025"/>
    <x v="0"/>
    <x v="1"/>
    <x v="0"/>
    <s v="INE/SIN/JDE04/SERV/002/2025"/>
    <s v=""/>
    <s v="Servicios de limpieza articulo 51 del Reglamento del Instituto Nacional Electoral en Materia de Adquisiciones Arrendamientos de Bienes Muebles y Servicios"/>
    <s v="http://transparencia.ine.mx/sistemaot/cargaMasiva/Articulo70/2025/Formato28//JD04-SIN/tml1/osp2.pdf"/>
    <s v="1419"/>
    <s v=""/>
    <s v=""/>
    <s v="Servicio de limpieza en la 04 Junta Distrital Ejecutiva en Sinaloa y en el Módulo de Atención Ciudadana 250452"/>
    <s v="1419"/>
    <s v=""/>
    <s v="1419"/>
    <s v="1419"/>
    <s v=""/>
    <s v=""/>
    <s v=""/>
    <s v=""/>
    <s v="Carlos Francisco"/>
    <s v="Lara"/>
    <s v="Cárdenas"/>
    <s v="Hombre"/>
    <s v=""/>
    <s v="1419"/>
    <s v="LACC-780802-8V8"/>
    <s v="Calle"/>
    <s v="Ejido Mochis"/>
    <s v="1114"/>
    <s v="2"/>
    <s v="Colonia"/>
    <s v="Tabachines"/>
    <s v="25"/>
    <s v="Los Mochis"/>
    <s v="1"/>
    <s v="Los Mochis"/>
    <s v="25"/>
    <s v="Sinaloa"/>
    <s v="81257"/>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SERV/002/2025"/>
    <s v="31/01/2025"/>
    <s v="01/01/2025"/>
    <s v="31/12/2025"/>
    <n v="17241"/>
    <n v="19999"/>
    <s v=""/>
    <s v=""/>
    <s v="Moneda Nacional"/>
    <s v=""/>
    <x v="1"/>
    <s v="Servicio de limpieza en las intalaciones de la 04 Junta Distrital Ejecutiva del Instituto Nacional Electoral en Sinaloa, ubicada en Calle Cuauhtémoc Número #501, Colonia Centro, C.P. 81000 y en las instalaciones del Módulo de Atención Ciudadana, ubicado en calle Revolución y Cuauhtémoc #495, colonia centro, C.P. 81000, en la ciudad de Guasave, Sinaloa."/>
    <s v=""/>
    <s v="01/01/2025"/>
    <s v="31/12/2025"/>
    <s v="http://transparencia.ine.mx/sistemaot/cargaMasiva/Articulo70/2025/Formato28//JD04-SIN/tml1/contrato2.pdf"/>
    <s v=""/>
    <s v="1419"/>
    <x v="0"/>
    <s v="Recursos federales"/>
    <s v="Presupuestos de Egresos de la Federación"/>
    <s v=""/>
    <s v=""/>
    <s v=""/>
    <s v=""/>
    <s v=""/>
    <s v="No"/>
    <s v="1419"/>
    <s v="Se reciben los servicios de limpieza en las instalaciones de la Junta Distrital Ejecutiva 04 y del Módulo de Atención Ciudadana"/>
    <s v=""/>
    <s v=""/>
    <s v=""/>
    <s v=""/>
    <s v="http://transparencia.ine.mx/sistemaot/cargaMasiva/Articulo70/2025/Formato28//JD04-SIN/tml1/factura2.pdf"/>
    <s v="JUNTA DISTRITAL EJECUTIVA NO.04 DE SINALOA - GUASAVE"/>
    <s v="31/03/2025"/>
    <m/>
    <x v="19"/>
    <x v="0"/>
  </r>
  <r>
    <s v="2025"/>
    <s v="01/01/2025"/>
    <s v="31/03/2025"/>
    <x v="0"/>
    <x v="1"/>
    <x v="0"/>
    <s v="INE/SIN/JDE04/SERV/003/2025"/>
    <s v=""/>
    <s v="Servicios de fotocopiado articulo 51 del Reglamento del Instituto Nacional Electoral en Materia de Adquisiciones Arrendamientos de Bienes Muebles y Servicios"/>
    <s v="http://transparencia.ine.mx/sistemaot/cargaMasiva/Articulo70/2025/Formato28//JD04-SIN/tml1/osp3.pdf"/>
    <s v="1420"/>
    <s v=""/>
    <s v=""/>
    <s v="Servicio de arrendamiento de una máquina fotocopiadora para las actividades de la 04 Junta Distrital Ejecutiva en Sinaloa"/>
    <s v="1420"/>
    <s v=""/>
    <s v="1420"/>
    <s v="1420"/>
    <s v=""/>
    <s v=""/>
    <s v=""/>
    <s v=""/>
    <s v="Alexandra"/>
    <s v="Sánchez"/>
    <s v="Leyva"/>
    <s v="Mujer"/>
    <s v=""/>
    <s v="1420"/>
    <s v="SALA-970816-ME8"/>
    <s v="Calle"/>
    <s v="Francisco I. Madero"/>
    <s v="576"/>
    <s v="SN"/>
    <s v="Colonia"/>
    <s v="Centro"/>
    <s v="25"/>
    <s v="Guasave"/>
    <s v="11"/>
    <s v="Guasave"/>
    <s v="25"/>
    <s v="Sinaloa"/>
    <s v="81000"/>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SERV/003/2025"/>
    <s v="31/01/2025"/>
    <s v="01/01/2025"/>
    <s v="31/12/2025"/>
    <s v=""/>
    <s v=""/>
    <s v="60000.00"/>
    <s v="70000.00"/>
    <s v="Moneda Nacional"/>
    <s v=""/>
    <x v="1"/>
    <s v="Servicio de arrendamiento del servicio de fotocopiado, en las instalaciones de la 04 Junta Distrital Ejecutiva del Instituto Nacional Electoral en Sinaloa, ubicada en Calle Cuauhtémoc Número 501, Colonia Centro, en la ciudad de Guasave, Sinaloa."/>
    <s v=""/>
    <s v="01/01/2025"/>
    <s v="31/12/2025"/>
    <s v="http://transparencia.ine.mx/sistemaot/cargaMasiva/Articulo70/2025/Formato28//JD04-SIN/tml1/contrato3.pdf"/>
    <s v=""/>
    <s v="1420"/>
    <x v="0"/>
    <s v="Recursos federales"/>
    <s v="Presupuestos de Egresos de la Federación"/>
    <s v=""/>
    <s v=""/>
    <s v=""/>
    <s v=""/>
    <s v=""/>
    <s v="No"/>
    <s v="1420"/>
    <s v="Se reciben los servicios de arrendamiento de copiadora para la Junta Distrital Ejecutiva 04"/>
    <s v=""/>
    <s v=""/>
    <s v=""/>
    <s v=""/>
    <s v="http://transparencia.ine.mx/sistemaot/cargaMasiva/Articulo70/2025/Formato28//JD04-SIN/tml1/factura3.pdf"/>
    <s v="JUNTA DISTRITAL EJECUTIVA NO.04 DE SINALOA - GUASAVE"/>
    <s v="31/03/2025"/>
    <m/>
    <x v="19"/>
    <x v="0"/>
  </r>
  <r>
    <s v="2025"/>
    <s v="01/01/2025"/>
    <s v="31/03/2025"/>
    <x v="0"/>
    <x v="0"/>
    <x v="0"/>
    <s v="INE/SIN/JDE04/004/2025"/>
    <s v=""/>
    <s v="Arrendamiento del Inmueble Junta Distrital Ejecutiva 04 articulo 51 del Reglamento del Instituto Nacional Electoral en Materia de Adquisiciones Arrendamiento de Bienes Muebles y Servicios"/>
    <s v="http://transparencia.ine.mx/sistemaot/cargaMasiva/Articulo70/2025/Formato28//JD04-SIN/tml1/osp4.pdf"/>
    <s v="1421"/>
    <s v=""/>
    <s v=""/>
    <s v="Arrendamiento del inmueble que ocupa la 04 Junta Distrital Ejecutiva en Calle Cuauhtémoc, número 501, Colonia Centro, Guasave, Sinaloa, C.P. 81000"/>
    <s v="1421"/>
    <s v=""/>
    <s v="1421"/>
    <s v="1421"/>
    <s v=""/>
    <s v=""/>
    <s v=""/>
    <s v=""/>
    <s v="Martín de Jesús"/>
    <s v="Espinoza"/>
    <s v="Gaxiola"/>
    <s v="Hombre"/>
    <s v=""/>
    <s v="1421"/>
    <s v="EIGM-631211-GP1"/>
    <s v="Carretera"/>
    <s v="Internacional México 15"/>
    <s v="2856"/>
    <s v="2 y 3"/>
    <s v="Colonia"/>
    <s v="Zona Industrial"/>
    <s v="25"/>
    <s v="Guasave"/>
    <s v="11"/>
    <s v="Guasave"/>
    <s v="25"/>
    <s v="Sinaloa"/>
    <s v="81030"/>
    <s v=""/>
    <s v=""/>
    <s v=""/>
    <s v=""/>
    <s v="Por cumplir con los requerimientos, las condiciones legales, técnicas y económicas y presentar una propuesta económica solvente que garantiza satisfactoriamente el cumplimiento de las obligaciones respectivas."/>
    <s v="Vocalía Ejecutiva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004/2025"/>
    <s v="22/02/2025"/>
    <s v="01/01/2025"/>
    <s v="31/12/2025"/>
    <n v="60053"/>
    <n v="69661.48"/>
    <s v=""/>
    <s v=""/>
    <s v="Moneda Nacional"/>
    <s v=""/>
    <x v="1"/>
    <s v="El Arrendador otorga en arrendamiento al Arrendatario el inmueble ubicado en calle Cuauhtémoc número 501, colonia centro, en Guasave Sinaloa, C.P. 81000, el cual cuenta con una superficie rentable de 747.39 m² construidos sin cajones de estacionamiento, para uso de oficinas y bodegas."/>
    <s v=""/>
    <s v="01/01/2025"/>
    <s v="31/12/2025"/>
    <s v="http://transparencia.ine.mx/sistemaot/cargaMasiva/Articulo70/2025/Formato28//JD04-SIN/tml1/contrato4.pdf"/>
    <s v=""/>
    <s v="1421"/>
    <x v="0"/>
    <s v="Recursos federales"/>
    <s v="Presupuestos de Egresos de la Federación"/>
    <s v=""/>
    <s v=""/>
    <s v=""/>
    <s v=""/>
    <s v=""/>
    <s v="No"/>
    <s v="1421"/>
    <s v="Se reciben los servicios de arrendamiento del inmueble de la Junta Distrital Ejecutiva 04"/>
    <s v=""/>
    <s v=""/>
    <s v=""/>
    <s v=""/>
    <s v="http://transparencia.ine.mx/sistemaot/cargaMasiva/Articulo70/2025/Formato28//JD04-SIN/tml1/factura4.pdf"/>
    <s v="JUNTA DISTRITAL EJECUTIVA NO.04 DE SINALOA - GUASAVE"/>
    <s v="31/03/2025"/>
    <m/>
    <x v="19"/>
    <x v="0"/>
  </r>
  <r>
    <s v="2025"/>
    <s v="01/01/2025"/>
    <s v="31/03/2025"/>
    <x v="0"/>
    <x v="0"/>
    <x v="0"/>
    <s v="INE/SIN/JDE04/005/2025"/>
    <s v=""/>
    <s v="Arrendamiento del Inmueble Junta Distrital Ejecutiva 04 articulo 51 del Reglamento del Instituto Nacional Electoral en Materia de Adquisiciones Arrendamiento de Bienes Muebles y Servicios"/>
    <s v="http://transparencia.ine.mx/sistemaot/cargaMasiva/Articulo70/2025/Formato28//JD04-SIN/tml1/osp5.pdf"/>
    <s v="1422"/>
    <s v=""/>
    <s v=""/>
    <s v="Arrendamiento del inmueble que ocupa el Módulo de Atención Ciudadana y la Vocalía del Registro Federal de Electores de esta 04 Junta Distrital Ejecutiva en Calle Revolución 501 esquina Cuauhtémoc, Colonia Centro, C.P. 81000, Guasave, Sinaloa"/>
    <s v="1422"/>
    <s v=""/>
    <s v="1422"/>
    <s v="1422"/>
    <s v=""/>
    <s v=""/>
    <s v=""/>
    <s v=""/>
    <s v="Zulmar Irán"/>
    <s v="Menchaca"/>
    <s v="Mena"/>
    <s v="Mujer"/>
    <s v=""/>
    <s v="1422"/>
    <s v="MEMZ-730313-LF5"/>
    <s v="Calle"/>
    <s v="Cristobal Colón"/>
    <s v="810"/>
    <s v="SN"/>
    <s v="Colonia"/>
    <s v="Centro"/>
    <s v="25"/>
    <s v="Guasave"/>
    <s v="11"/>
    <s v="Guasave"/>
    <s v="25"/>
    <s v="Sinaloa"/>
    <s v="81000"/>
    <s v=""/>
    <s v=""/>
    <s v=""/>
    <s v=""/>
    <s v="Por cumplir con los requerimientos, las condiciones legales, técnicas y económicas y presentar una propuesta económica solvente que garantiza satisfactoriamente el cumplimiento de las obligaciones respectivas."/>
    <s v="Vocalía del Registro Federal de Electores de la 04 Junta Distrital Ejecutiva del Instituto Nacional Electoral en el estado de Sinaloa"/>
    <s v="04 Junta Distrital Ejecutiva del Instituto Nacional Electoral en el estado de Sinaloa"/>
    <s v="04 Junta Distrital Ejecutiva del Instituto Nacional Electoral en el estado de Sinaloa"/>
    <s v="INE/SIN/JDE04/005/2025"/>
    <s v="11/02/2025"/>
    <s v="01/01/2025"/>
    <s v="31/12/2025"/>
    <n v="15352"/>
    <n v="17808.32"/>
    <s v=""/>
    <s v=""/>
    <s v="Moneda Nacional"/>
    <s v=""/>
    <x v="1"/>
    <s v="El Arrendador otorga en arrendamiento al Arrendatario el inmueble ubicado en Cuauhtémoc y Revolución 544, colonia centro, Guasave, Sinaloa, C.P. 81000, el cual cuenta con una superficie rentable de 221.40 m² construidos y sin cajones de estacionamiento, para uso de oficinas, bodega y Módulo de Atención Ciudadana."/>
    <s v=""/>
    <s v="01/01/2025"/>
    <s v="31/12/2025"/>
    <s v="http://transparencia.ine.mx/sistemaot/cargaMasiva/Articulo70/2025/Formato28//JD04-SIN/tml1/contrato5.pdf"/>
    <s v=""/>
    <s v="1422"/>
    <x v="0"/>
    <s v="Recursos federales"/>
    <s v="Presupuestos de Egresos de la Federación"/>
    <s v=""/>
    <s v=""/>
    <s v=""/>
    <s v=""/>
    <s v=""/>
    <s v="No"/>
    <s v="1422"/>
    <s v="Se reciben los servicios de arrendamiento del inmueble que ocupa  el Módulo de Atención Ciudadana y la Vocalía del Registro Federal de Electores"/>
    <s v=""/>
    <s v=""/>
    <s v=""/>
    <s v=""/>
    <s v="http://transparencia.ine.mx/sistemaot/cargaMasiva/Articulo70/2025/Formato28//JD04-SIN/tml1/factura5.pdf"/>
    <s v="JUNTA DISTRITAL EJECUTIVA NO.04 DE SINALOA - GUASAVE"/>
    <s v="31/03/2025"/>
    <m/>
    <x v="19"/>
    <x v="0"/>
  </r>
  <r>
    <s v="2025"/>
    <s v="01/01/2025"/>
    <s v="31/03/2025"/>
    <x v="0"/>
    <x v="0"/>
    <x v="0"/>
    <s v="CHIH07-Expediente-001-2025-1T"/>
    <s v=""/>
    <s v="En virtud de haber sido la propuesta que ofreció el mejor precio y la superficie suficiente para albergar las oficinas de la 07 Junta Distrital Ejecutiva del Instituto Nacional Electoral en el estado de Chihuahua.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1_1t_2025.pdf"/>
    <s v="1423"/>
    <s v=""/>
    <s v=""/>
    <s v="Pago de arrendamiento de las oficinas de la  07 Junta Distrital Ejecutiva del Instituto Nacional Electoral en el estado de Chihuahua, correspondiente al mes  de diciembre de 2024, así como los meses de enero y febrero de 2025."/>
    <s v="1423"/>
    <s v=""/>
    <s v="1423"/>
    <s v="1423"/>
    <s v=""/>
    <s v=""/>
    <s v=""/>
    <s v=""/>
    <s v="Alma Rosa"/>
    <s v="Fong"/>
    <s v="Chávez"/>
    <s v="Mujer"/>
    <s v=""/>
    <s v="1423"/>
    <s v="FOCA6911235Q0"/>
    <s v="Calle"/>
    <s v="3a."/>
    <s v="619"/>
    <s v=""/>
    <s v="Colonia"/>
    <s v="Centro"/>
    <s v="17"/>
    <s v="Cuauhtémoc"/>
    <s v="17"/>
    <s v="Cuauhtémoc"/>
    <s v="8"/>
    <s v="Chihuahua"/>
    <s v="31500"/>
    <s v=""/>
    <s v=""/>
    <s v=""/>
    <s v=""/>
    <s v="En virtud de haber sido la propuesta que ofreció el mejor precio y la superficie suficiente para albergar las oficinas de la 07 Junta Distrital Ejecutiva del Instituto Nacional Electoral en el estado de Chihuahua."/>
    <s v="Junta Distrital Ejecutiva No.07 de Chihuahua - Cuauhtémoc"/>
    <s v="Junta Distrital Ejecutiva No.07 de Chihuahua - Cuauhtémoc"/>
    <s v="Junta Distrital Ejecutiva No.07 de Chihuahua - Cuauhtémoc"/>
    <s v="Contrato de Arrendamiento de Inmueble Número 003/2025"/>
    <s v="01/02/2025"/>
    <s v="01/01/2025"/>
    <s v="31/12/2025"/>
    <n v="49779.92"/>
    <n v="51812.6"/>
    <s v=""/>
    <s v=""/>
    <s v="Moneda Nacional"/>
    <s v=""/>
    <x v="1"/>
    <s v="Arrendamiento de las oficinas de la  07 Junta Distrital Ejecutiva del Instituto Nacional Electoral en el estado de Chihuahua"/>
    <s v=""/>
    <s v=""/>
    <s v=""/>
    <s v="http://transparencia.ine.mx/sistemaot/cargaMasiva/Articulo70/2025/Formato28//JD07-CHIH/tml1/chih07_expediente_001_1t_2025.pdf"/>
    <s v=""/>
    <s v="1423"/>
    <x v="0"/>
    <s v="Recursos federales"/>
    <s v="Presupuesto de Egresos de la Federación"/>
    <s v=""/>
    <s v=""/>
    <s v=""/>
    <s v=""/>
    <s v=""/>
    <s v="No"/>
    <s v="1423"/>
    <s v="Los titulares de las áreas requirentes son los responsables de vigilar y supervisar los contratos, por lo que revisaron la factura emitida."/>
    <s v=""/>
    <s v=""/>
    <s v=""/>
    <s v=""/>
    <s v="http://transparencia.ine.mx/sistemaot/cargaMasiva/Articulo70/2025/Formato28//JD07-CHIH/tml1/factura1.pdf"/>
    <s v="JUNTA DISTRITAL EJECUTIVA NO.07 DE CHIHUAHUA - CUAUHTEMOC"/>
    <s v="31/03/2025"/>
    <m/>
    <x v="23"/>
    <x v="0"/>
  </r>
  <r>
    <s v="2025"/>
    <s v="01/01/2025"/>
    <s v="31/03/2025"/>
    <x v="0"/>
    <x v="0"/>
    <x v="0"/>
    <s v="CHIH07-Expediente-002-2025-1T"/>
    <s v=""/>
    <s v="En virtud de haber sido la propuesta que ofreció el mejor precio y la superficie suficiente para albergar las oficinas del Módulo de Atención Ciudadana número 080751.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2_1t_2025.pdf"/>
    <s v="1424"/>
    <s v=""/>
    <s v=""/>
    <s v="Pago de arrendamiento del Módulo de Atención Ciudadana número 080751, correspondiente al mes de diciembre de 2024, así como a los meses de enero y febrero de 2025."/>
    <s v="1424"/>
    <s v=""/>
    <s v="1424"/>
    <s v="1424"/>
    <s v=""/>
    <s v=""/>
    <s v=""/>
    <s v=""/>
    <s v="Lucila"/>
    <s v="Fong"/>
    <s v="Chávez"/>
    <s v="Mujer"/>
    <s v=""/>
    <s v="1424"/>
    <s v="FOCL680425QN8"/>
    <s v="Calle"/>
    <s v="3a."/>
    <s v="619"/>
    <s v=""/>
    <s v="Colonia"/>
    <s v="Centro"/>
    <s v="17"/>
    <s v="Cuauhtémoc"/>
    <s v="17"/>
    <s v="Cuauhtémoc"/>
    <s v="8"/>
    <s v="Chihuahua"/>
    <s v="31500"/>
    <s v=""/>
    <s v=""/>
    <s v=""/>
    <s v=""/>
    <s v="En virtud de haber sido la propuesta que ofreció el mejor precio y la superficie suficiente para albergar las oficinas del Módulo de Atención Ciudadana número 080751."/>
    <s v="Junta Distrital Ejecutiva No.07 de Chihuahua - Cuauhtémoc"/>
    <s v="Junta Distrital Ejecutiva No.07 de Chihuahua - Cuauhtémoc"/>
    <s v="Junta Distrital Ejecutiva No.07 de Chihuahua - Cuauhtémoc"/>
    <s v="Contrato de Arrendamiento de Inmueble Número 002/2025"/>
    <s v="01/02/2025"/>
    <s v="01/01/2025"/>
    <s v="31/12/2025"/>
    <n v="15415.41"/>
    <n v="16044.87"/>
    <s v=""/>
    <s v=""/>
    <s v="Moneda Nacional"/>
    <s v=""/>
    <x v="1"/>
    <s v="Arrendamiento de las oficinas del Módulo de Atención Ciudadana número 080751"/>
    <s v=""/>
    <s v=""/>
    <s v=""/>
    <s v="http://transparencia.ine.mx/sistemaot/cargaMasiva/Articulo70/2025/Formato28//JD07-CHIH/tml1/chih07_expediente_002_1t_2025.pdf"/>
    <s v=""/>
    <s v="1424"/>
    <x v="0"/>
    <s v="Recursos federales"/>
    <s v="Presupuesto de Egresos de la Federación"/>
    <s v=""/>
    <s v=""/>
    <s v=""/>
    <s v=""/>
    <s v=""/>
    <s v="No"/>
    <s v="1424"/>
    <s v="Los titulares de las áreas requirentes son los responsables de vigilar y supervisar los contratos, por lo que revisaron la factura emitida."/>
    <s v=""/>
    <s v=""/>
    <s v=""/>
    <s v=""/>
    <s v="http://transparencia.ine.mx/sistemaot/cargaMasiva/Articulo70/2025/Formato28//JD07-CHIH/tml1/factura2.pdf"/>
    <s v="JUNTA DISTRITAL EJECUTIVA NO.07 DE CHIHUAHUA - CUAUHTEMOC"/>
    <s v="31/03/2025"/>
    <m/>
    <x v="23"/>
    <x v="0"/>
  </r>
  <r>
    <s v="2025"/>
    <s v="01/01/2025"/>
    <s v="31/03/2025"/>
    <x v="0"/>
    <x v="0"/>
    <x v="0"/>
    <s v="CHIH07-Expediente-003-2025-1T"/>
    <s v=""/>
    <s v="En virtud de haber sido la propuesta que ofreció el mejor precio y la superficie suficiente para albergar las oficinas del Módulo de Atención Ciudadana número 080755.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3_1t_2025.pdf"/>
    <s v="1425"/>
    <s v=""/>
    <s v=""/>
    <s v="Pago de arrendamiento del Módulo de Atención Ciudadana número 080755, correspondiente al mes de diciembre de 2024, así como los meses de enero y febrero de 2025."/>
    <s v="1425"/>
    <s v=""/>
    <s v="1425"/>
    <s v="1425"/>
    <s v=""/>
    <s v=""/>
    <s v=""/>
    <s v=""/>
    <s v=""/>
    <s v=""/>
    <s v=""/>
    <s v=""/>
    <s v="Torres Luján y Asociados S.C."/>
    <s v="1425"/>
    <s v="TLA030606R7A"/>
    <s v="Calle"/>
    <s v="Jesús Urueta"/>
    <s v="411"/>
    <s v="2"/>
    <s v="Colonia"/>
    <s v="Centro"/>
    <s v="50"/>
    <s v="Nuevo Casas Grandes"/>
    <s v="50"/>
    <s v="Nuevo Casas Grandes"/>
    <s v="8"/>
    <s v="Chihuahua"/>
    <s v="31700"/>
    <s v=""/>
    <s v=""/>
    <s v=""/>
    <s v=""/>
    <s v="En virtud de haber sido la propuesta que ofreció el mejor precio y la superficie suficiente para albergar las oficinas del Módulo de Atención Ciudadana número 080755."/>
    <s v="Junta Distrital Ejecutiva No.07 de Chihuahua - Cuauhtémoc"/>
    <s v="Junta Distrital Ejecutiva No.07 de Chihuahua - Cuauhtémoc"/>
    <s v="Junta Distrital Ejecutiva No.07 de Chihuahua - Cuauhtémoc"/>
    <s v="Contrato de Arrendamiento de Inmueble Número 005/2023"/>
    <s v="30/06/2023"/>
    <s v="01/07/2023"/>
    <s v="30/06/2027"/>
    <n v="10500"/>
    <n v="12180"/>
    <s v=""/>
    <s v=""/>
    <s v="Moneda Nacional"/>
    <s v=""/>
    <x v="1"/>
    <s v="Arrendamiento de las oficinas del Módulo de Atención Ciudadana número 080755"/>
    <s v=""/>
    <s v=""/>
    <s v=""/>
    <s v="http://transparencia.ine.mx/sistemaot/cargaMasiva/Articulo70/2025/Formato28//JD07-CHIH/tml1/chih07_expediente_003_1t_2025.pdf"/>
    <s v=""/>
    <s v="1425"/>
    <x v="0"/>
    <s v="Recursos federales"/>
    <s v="Presupuesto de Egresos de la Federación"/>
    <s v=""/>
    <s v=""/>
    <s v=""/>
    <s v=""/>
    <s v=""/>
    <s v="No"/>
    <s v="1425"/>
    <s v="Los titulares de las áreas requirentes son los responsables de vigilar y supervisar los contratos, por lo que revisaron la factura emitida."/>
    <s v=""/>
    <s v=""/>
    <s v=""/>
    <s v=""/>
    <s v="http://transparencia.ine.mx/sistemaot/cargaMasiva/Articulo70/2025/Formato28//JD07-CHIH/tml1/factura3.pdf"/>
    <s v="JUNTA DISTRITAL EJECUTIVA NO.07 DE CHIHUAHUA - CUAUHTEMOC"/>
    <s v="31/03/2025"/>
    <m/>
    <x v="23"/>
    <x v="0"/>
  </r>
  <r>
    <s v="2025"/>
    <s v="01/01/2025"/>
    <s v="31/03/2025"/>
    <x v="0"/>
    <x v="0"/>
    <x v="0"/>
    <s v="CHIH07-Expediente-004-2025-1T"/>
    <s v=""/>
    <s v="En virtud de haber sido la propuesta que ofreció el mejor precio y la superficie suficiente para albergar la Oficina Municipal.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4_1t_2025.pdf"/>
    <s v="1426"/>
    <s v=""/>
    <s v=""/>
    <s v="Pago de arrendamiento de la Oficina Municipal, correspondiente a los meses de enero y febrero de 2025."/>
    <s v="1426"/>
    <s v=""/>
    <s v="1426"/>
    <s v="1426"/>
    <s v=""/>
    <s v=""/>
    <s v=""/>
    <s v=""/>
    <s v=""/>
    <s v=""/>
    <s v=""/>
    <s v=""/>
    <s v="Torres Luján y Asociados S.C."/>
    <s v="1426"/>
    <s v="TLA030606R7A"/>
    <s v="Calle"/>
    <s v="Jesús Urueta"/>
    <s v="411"/>
    <s v="4"/>
    <s v="Colonia"/>
    <s v="Centro"/>
    <s v="50"/>
    <s v="Nuevo Casas Grandes"/>
    <s v="50"/>
    <s v="Nuevo Casas Grandes"/>
    <s v="8"/>
    <s v="Chihuahua"/>
    <s v="31700"/>
    <s v=""/>
    <s v=""/>
    <s v=""/>
    <s v=""/>
    <s v="En virtud de haber sido la propuesta que ofreció el mejor precio y la superficie suficiente para albergar la Oficina Municipal autorizada para funcionar en el Municipio de Nuevo Casas Grandes, Chihuahua."/>
    <s v="Junta Distrital Ejecutiva No.07 de Chihuahua - Cuauhtémoc"/>
    <s v="Junta Distrital Ejecutiva No.07 de Chihuahua - Cuauhtémoc"/>
    <s v="Junta Distrital Ejecutiva No.07 de Chihuahua - Cuauhtémoc"/>
    <s v="Contrato de Arrendamiento de Inmueble Número 001/2025"/>
    <s v="01/01/2025"/>
    <s v="01/01/2025"/>
    <s v="30/06/2025"/>
    <n v="6600.86"/>
    <n v="7656.99"/>
    <s v=""/>
    <s v=""/>
    <s v="Moneda Nacional"/>
    <s v=""/>
    <x v="1"/>
    <s v="Arrendamiento de la Oficina Municipal, autorizada para funcionar en el Municipio de Nuevo Casas Grandes, Chihuahua"/>
    <s v=""/>
    <s v=""/>
    <s v=""/>
    <s v="http://transparencia.ine.mx/sistemaot/cargaMasiva/Articulo70/2025/Formato28//JD07-CHIH/tml1/chih07_expediente_004_1t_2025.pdf"/>
    <s v=""/>
    <s v="1426"/>
    <x v="0"/>
    <s v="Recursos federales"/>
    <s v="Presupuesto de Egresos de la Federación"/>
    <s v=""/>
    <s v=""/>
    <s v=""/>
    <s v=""/>
    <s v=""/>
    <s v="No"/>
    <s v="1426"/>
    <s v="Los titulares de las áreas requirentes son los responsables de vigilar y supervisar los contratos, por lo que revisaron la factura emitida."/>
    <s v=""/>
    <s v=""/>
    <s v=""/>
    <s v=""/>
    <s v="http://transparencia.ine.mx/sistemaot/cargaMasiva/Articulo70/2025/Formato28//JD07-CHIH/tml1/factura4.pdf"/>
    <s v="JUNTA DISTRITAL EJECUTIVA NO.07 DE CHIHUAHUA - CUAUHTEMOC"/>
    <s v="31/03/2025"/>
    <m/>
    <x v="23"/>
    <x v="0"/>
  </r>
  <r>
    <s v="2025"/>
    <s v="01/01/2025"/>
    <s v="31/03/2025"/>
    <x v="0"/>
    <x v="1"/>
    <x v="0"/>
    <s v="CHIH07-Expediente-005-2025-1T"/>
    <s v=""/>
    <s v="Contratación de servicio para la 07 Junta Distrital Ejecutiva.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5_1t_2025.pdf"/>
    <s v="1427"/>
    <s v=""/>
    <s v=""/>
    <s v="Pago de servicio de limpieza de las oficinas de la 07 Junta Distrital Ejecutiva del Instituto Nacional Electoral en el estado de Chihuahua, correspondiente al mes de febrero de 2025."/>
    <s v="1427"/>
    <s v=""/>
    <s v="1427"/>
    <s v="1427"/>
    <s v=""/>
    <s v=""/>
    <s v=""/>
    <s v=""/>
    <s v="Sarahí"/>
    <s v="Avitia"/>
    <s v="Domínguez"/>
    <s v="Mujer"/>
    <s v=""/>
    <s v="1427"/>
    <s v="AIDS9101247F6"/>
    <s v="Calle"/>
    <s v="56a."/>
    <s v="5625"/>
    <s v=""/>
    <s v="Colonia"/>
    <s v="Tierra y Libertad"/>
    <s v="17"/>
    <s v="Cuauhtémoc"/>
    <s v="17"/>
    <s v="Cuauhtémoc"/>
    <s v="8"/>
    <s v="Chihuahua"/>
    <s v="31528"/>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1/2025"/>
    <s v="01/02/2025"/>
    <s v="01/02/2025"/>
    <s v="31/12/2025"/>
    <n v="7800"/>
    <n v="8950.5"/>
    <s v=""/>
    <s v=""/>
    <s v="Moneda Nacional"/>
    <s v=""/>
    <x v="1"/>
    <s v="Servicio de limpieza de las oficinas de la 07 Junta Distrital Ejecutiva del Instituto Nacional Electoral en el estado de Chihuahua"/>
    <s v=""/>
    <s v=""/>
    <s v=""/>
    <s v="http://transparencia.ine.mx/sistemaot/cargaMasiva/Articulo70/2025/Formato28//JD07-CHIH/tml1/chih07_expediente_005_1t_2025.pdf"/>
    <s v=""/>
    <s v="1427"/>
    <x v="0"/>
    <s v="Recursos federales"/>
    <s v="Presupuesto de Egresos de la Federación"/>
    <s v=""/>
    <s v=""/>
    <s v=""/>
    <s v=""/>
    <s v=""/>
    <s v="No"/>
    <s v="1427"/>
    <s v="Los titulares de las áreas requirentes son los responsables de vigilar y supervisar los contratos, por lo que revisaron la factura emitida."/>
    <s v=""/>
    <s v=""/>
    <s v=""/>
    <s v=""/>
    <s v="http://transparencia.ine.mx/sistemaot/cargaMasiva/Articulo70/2025/Formato28//JD07-CHIH/tml1/factura5.pdf"/>
    <s v="JUNTA DISTRITAL EJECUTIVA NO.07 DE CHIHUAHUA - CUAUHTEMOC"/>
    <s v="31/03/2025"/>
    <m/>
    <x v="23"/>
    <x v="0"/>
  </r>
  <r>
    <s v="2025"/>
    <s v="01/01/2025"/>
    <s v="31/03/2025"/>
    <x v="0"/>
    <x v="1"/>
    <x v="0"/>
    <s v="CHIH07-Expediente-006-2025-1T"/>
    <s v=""/>
    <s v="Contratación de servicio para el Módulo de Atención Ciudadana número 080751.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6_1t_2025.pdf"/>
    <s v="1428"/>
    <s v=""/>
    <s v=""/>
    <s v="Pago de servicio de limpieza de las oficinas del Módulo de Atención Ciudadana número 080751, correspondiente al mes de febrero de 2025."/>
    <s v="1428"/>
    <s v=""/>
    <s v="1428"/>
    <s v="1428"/>
    <s v=""/>
    <s v=""/>
    <s v=""/>
    <s v=""/>
    <s v="Sarahí"/>
    <s v="Avitia"/>
    <s v="Domínguez"/>
    <s v="Mujer"/>
    <s v=""/>
    <s v="1428"/>
    <s v="AIDS9101247F6"/>
    <s v="Calle"/>
    <s v="56a."/>
    <s v="5625"/>
    <s v=""/>
    <s v="Colonia"/>
    <s v="Tierra y Libertad"/>
    <s v="17"/>
    <s v="Cuauhtémoc"/>
    <s v="17"/>
    <s v="Cuauhtémoc"/>
    <s v="8"/>
    <s v="Chihuahua"/>
    <s v="31528"/>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2/2025"/>
    <s v="01/02/2025"/>
    <s v="01/02/2025"/>
    <s v="31/12/2025"/>
    <n v="4800"/>
    <n v="5508"/>
    <s v=""/>
    <s v=""/>
    <s v="Moneda Nacional"/>
    <s v=""/>
    <x v="1"/>
    <s v="Servicio de limpieza de las oficinas del Módulo de Atención Ciudadana número 080751"/>
    <s v=""/>
    <s v=""/>
    <s v=""/>
    <s v="http://transparencia.ine.mx/sistemaot/cargaMasiva/Articulo70/2025/Formato28//JD07-CHIH/tml1/chih07_expediente_006_1t_2025.pdf"/>
    <s v=""/>
    <s v="1428"/>
    <x v="0"/>
    <s v="Recursos federales"/>
    <s v="Presupuesto de Egresos de la Federación"/>
    <s v=""/>
    <s v=""/>
    <s v=""/>
    <s v=""/>
    <s v=""/>
    <s v="No"/>
    <s v="1428"/>
    <s v="Los titulares de las áreas requirentes son los responsables de vigilar y supervisar los contratos, por lo que revisaron la factura emitida."/>
    <s v=""/>
    <s v=""/>
    <s v=""/>
    <s v=""/>
    <s v="http://transparencia.ine.mx/sistemaot/cargaMasiva/Articulo70/2025/Formato28//JD07-CHIH/tml1/factura6.pdf"/>
    <s v="JUNTA DISTRITAL EJECUTIVA NO.07 DE CHIHUAHUA - CUAUHTEMOC"/>
    <s v="31/03/2025"/>
    <m/>
    <x v="23"/>
    <x v="0"/>
  </r>
  <r>
    <s v="2025"/>
    <s v="01/01/2025"/>
    <s v="31/03/2025"/>
    <x v="0"/>
    <x v="1"/>
    <x v="0"/>
    <s v="CHIH07-Expediente-007-2025-1T"/>
    <s v=""/>
    <s v="Contratación de servicio para la 07 Junta Distrital Ejecutiva.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7_1t_2025.pdf"/>
    <s v="1429"/>
    <s v=""/>
    <s v=""/>
    <s v="Pago de servicio de limpieza de las oficinas de la 07 Junta Distrital Ejecutiva del Instituto Nacional Electoral en el estado de Chihuahua, correspondiente al mes de diciembre de 2024."/>
    <s v="1429"/>
    <s v=""/>
    <s v="1429"/>
    <s v="1429"/>
    <s v=""/>
    <s v=""/>
    <s v=""/>
    <s v=""/>
    <s v="Geovanna"/>
    <s v="Tena"/>
    <s v="Rubio"/>
    <s v="Mujer"/>
    <s v=""/>
    <s v="1429"/>
    <s v="TERG920309655"/>
    <s v="Calle"/>
    <s v="4a."/>
    <s v="408"/>
    <s v=""/>
    <s v="Colonia"/>
    <s v="Centro"/>
    <s v="17"/>
    <s v="Cuauhtémoc"/>
    <s v="17"/>
    <s v="Cuauhtémoc"/>
    <s v="8"/>
    <s v="Chihuahua"/>
    <s v="31500"/>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1/2024"/>
    <s v="01/02/2024"/>
    <s v="01/01/2024"/>
    <s v="31/12/2024"/>
    <n v="7231.28"/>
    <n v="7526.55"/>
    <s v=""/>
    <s v=""/>
    <s v="Moneda Nacional"/>
    <s v=""/>
    <x v="1"/>
    <s v="Servicio de limpieza de las oficinas de la 07 Junta Distrital Ejecutiva del Instituto Nacional Electoral en el estado de Chihuahua"/>
    <s v=""/>
    <s v=""/>
    <s v=""/>
    <s v="http://transparencia.ine.mx/sistemaot/cargaMasiva/Articulo70/2025/Formato28//JD07-CHIH/tml1/chih07_expediente_007_1t_2025.pdf"/>
    <s v=""/>
    <s v="1429"/>
    <x v="0"/>
    <s v="Recursos federales"/>
    <s v="Presupuesto de Egresos de la Federación"/>
    <s v=""/>
    <s v=""/>
    <s v=""/>
    <s v=""/>
    <s v=""/>
    <s v="No"/>
    <s v="1429"/>
    <s v="Los titulares de las áreas requirentes son los responsables de vigilar y supervisar los contratos, por lo que revisaron la factura emitida."/>
    <s v=""/>
    <s v=""/>
    <s v=""/>
    <s v=""/>
    <s v="http://transparencia.ine.mx/sistemaot/cargaMasiva/Articulo70/2025/Formato28//JD07-CHIH/tml1/factura7.pdf"/>
    <s v="JUNTA DISTRITAL EJECUTIVA NO.07 DE CHIHUAHUA - CUAUHTEMOC"/>
    <s v="31/03/2025"/>
    <m/>
    <x v="23"/>
    <x v="0"/>
  </r>
  <r>
    <s v="2025"/>
    <s v="01/01/2025"/>
    <s v="31/03/2025"/>
    <x v="0"/>
    <x v="1"/>
    <x v="0"/>
    <s v="CHIH07-Expediente-008-2025-1T"/>
    <s v=""/>
    <s v="Contratación de servicio para el Módulo de Atención Ciudadana número 080751. En virtud de haber sido la propuesta que ofreció el mejor precio y calidad en el servicio contratado, además de haber cumplido con las especificaciones técnicas requeridas. Artículo 31 fracción III y artículo 51 del Reglamento del Instituto Nacional Electoral en Materia de Adquisiciones, Arrendamientos de Bienes Muebles y Servicios y artículo 102 de las Políticas, Bases y Lineamientos (POBALINES) en Materia de Adquisiciones, Arrendamientos de Bienes Muebles y Servicios."/>
    <s v="http://transparencia.ine.mx/sistemaot/cargaMasiva/Articulo70/2025/Formato28//JD07-CHIH/tml1/expediente_008_1t_2025.pdf"/>
    <s v="1430"/>
    <s v=""/>
    <s v=""/>
    <s v="Pago de servicio de limpieza de las oficinas del Módulo de Atención Ciudadana número 080751, correspondiente al mes de diciembre de 2024."/>
    <s v="1430"/>
    <s v=""/>
    <s v="1430"/>
    <s v="1430"/>
    <s v=""/>
    <s v=""/>
    <s v=""/>
    <s v=""/>
    <s v="Geovanna"/>
    <s v="Tena"/>
    <s v="Rubio"/>
    <s v="Mujer"/>
    <s v=""/>
    <s v="1430"/>
    <s v="TERG920309655"/>
    <s v="Calle"/>
    <s v="4a."/>
    <s v="408"/>
    <s v=""/>
    <s v="Colonia"/>
    <s v="Centro"/>
    <s v="17"/>
    <s v="Cuauhtémoc"/>
    <s v="17"/>
    <s v="Cuauhtémoc"/>
    <s v="8"/>
    <s v="Chihuahua"/>
    <s v="31500"/>
    <s v=""/>
    <s v=""/>
    <s v=""/>
    <s v=""/>
    <s v="Por cumplir con los requerimientos, las condiciones legales, técnicas y económicas y presentar una propuesta económica solvente que garantiza satisfactoriamente el cumplimiento de las obligaciones respectivas."/>
    <s v="Junta Distrital Ejecutiva No.07 de Chihuahua - Cuauhtémoc"/>
    <s v="Junta Distrital Ejecutiva No.07 de Chihuahua - Cuauhtémoc"/>
    <s v="Junta Distrital Ejecutiva No.07 de Chihuahua - Cuauhtémoc"/>
    <s v="INE/SERV/JD07CHIH/002/2024"/>
    <s v="01/02/2024"/>
    <s v="01/01/2024"/>
    <s v="31/12/2024"/>
    <n v="4477.8100000000004"/>
    <n v="4660.66"/>
    <s v=""/>
    <s v=""/>
    <s v="Moneda Nacional"/>
    <s v=""/>
    <x v="1"/>
    <s v="Servicio de limpieza de las oficinas del Módulo de Atención Ciudadana número 080751"/>
    <s v=""/>
    <s v=""/>
    <s v=""/>
    <s v="http://transparencia.ine.mx/sistemaot/cargaMasiva/Articulo70/2025/Formato28//JD07-CHIH/tml1/chih07_expediente_008_1t_2025.pdf"/>
    <s v=""/>
    <s v="1430"/>
    <x v="0"/>
    <s v="Recursos federales"/>
    <s v="Presupuesto de Egresos de la Federación"/>
    <s v=""/>
    <s v=""/>
    <s v=""/>
    <s v=""/>
    <s v=""/>
    <s v="No"/>
    <s v="1430"/>
    <s v="Los titulares de las áreas requirentes son los responsables de vigilar y supervisar los contratos, por lo que revisaron la factura emitida."/>
    <s v=""/>
    <s v=""/>
    <s v=""/>
    <s v=""/>
    <s v="http://transparencia.ine.mx/sistemaot/cargaMasiva/Articulo70/2025/Formato28//JD07-CHIH/tml1/factura8.pdf"/>
    <s v="JUNTA DISTRITAL EJECUTIVA NO.07 DE CHIHUAHUA - CUAUHTEMOC"/>
    <s v="31/03/2025"/>
    <m/>
    <x v="23"/>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rrendamientojde.pdf"/>
    <s v="1431"/>
    <s v=""/>
    <s v=""/>
    <s v="Arrendamiento del inmueble que ocupan las oficinas de la 04 Junta Distrital Ejecutiva"/>
    <s v="1431"/>
    <s v=""/>
    <s v="1431"/>
    <s v="1431"/>
    <s v=""/>
    <s v=""/>
    <s v=""/>
    <s v=""/>
    <s v=""/>
    <s v=""/>
    <s v=""/>
    <s v=""/>
    <s v="Fraccionadora y Constructora Mexicana S.A de C.V."/>
    <s v="1431"/>
    <s v="FCM540430GN9"/>
    <s v="Calle"/>
    <s v="Paseo de la Reforma"/>
    <s v="2608"/>
    <s v=""/>
    <s v="Colonia"/>
    <s v="Lomas Altas"/>
    <s v="9"/>
    <s v="Ciudad de México"/>
    <s v="16"/>
    <s v="Miguel Hidalgo"/>
    <s v="9"/>
    <s v="Ciudad de México"/>
    <s v="1195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1/2025"/>
    <s v="20/01/2025"/>
    <s v="01/01/2025"/>
    <s v="31/12/2025"/>
    <n v="89644.82"/>
    <n v="103988"/>
    <s v=""/>
    <s v=""/>
    <s v="Moneda Nacional"/>
    <s v=""/>
    <x v="0"/>
    <s v="El Arrendador otorga en arrendamiento al Arrendatario el inmueble ubicado en calle Catalina, número 5916, Fraccionamiento Lomas del Rey, Código Postal 32651, Juárez, Chihuahua."/>
    <s v=""/>
    <s v=""/>
    <s v=""/>
    <s v="http://transparencia.ine.mx/sistemaot/cargaMasiva/Articulo70/2025/Formato28//JD04-CHIH/tml1/contrato1.pdf"/>
    <s v=""/>
    <s v="1431"/>
    <x v="0"/>
    <s v="Recursos federales"/>
    <s v="Presupuesto de egresos de la Federación"/>
    <s v=""/>
    <s v=""/>
    <s v=""/>
    <s v=""/>
    <s v=""/>
    <s v="No"/>
    <s v="1431"/>
    <s v=""/>
    <s v=""/>
    <s v=""/>
    <s v=""/>
    <s v=""/>
    <s v="http://transparencia.ine.mx/sistemaot/cargaMasiva/Articulo70/2025/Formato28//JD04-CHIH/tml1/facturas1.pdf"/>
    <s v="JUNTA DISTRITAL EJECUTIVA NO.04 DE CHIHUAHUA - JUAREZ"/>
    <s v="31/03/2025"/>
    <m/>
    <x v="23"/>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rrendamientomac.pdf"/>
    <s v="1432"/>
    <s v=""/>
    <s v=""/>
    <s v="Arrendamiento del inmueble que ocupa el Módulo de Atención Ciudadana 080451 adscrito a la 04 Junta Distrital Ejecutiva"/>
    <s v="1432"/>
    <s v=""/>
    <s v="1432"/>
    <s v="1432"/>
    <s v=""/>
    <s v=""/>
    <s v=""/>
    <s v=""/>
    <s v=""/>
    <s v=""/>
    <s v=""/>
    <s v=""/>
    <s v="Coloso Descuentos SA de CV"/>
    <s v="1432"/>
    <s v="CDE800410VD2"/>
    <s v="Avenida"/>
    <s v="Adolfo López Mateos"/>
    <s v="2050"/>
    <s v="A-2"/>
    <s v="Colonia"/>
    <s v="Melchor Ocampo"/>
    <s v="37"/>
    <s v="Juárez"/>
    <s v="37"/>
    <s v="Juárez"/>
    <s v="8"/>
    <s v="Chihuahua"/>
    <s v="3238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2/2025"/>
    <s v="20/01/2025"/>
    <s v="01/01/2025"/>
    <s v="31/12/2025"/>
    <n v="90333.33"/>
    <n v="97560"/>
    <s v=""/>
    <s v=""/>
    <s v="Moneda Nacional"/>
    <s v=""/>
    <x v="0"/>
    <s v="El Arrendador otorga en arrendamiento al Arrendatario el inmueble ubicado en Avenida López Mateos, número 2050, interior D5, colonia Jardines de San José, Código Postal 32683, Juárez, Chihuahua."/>
    <s v=""/>
    <s v=""/>
    <s v=""/>
    <s v="http://transparencia.ine.mx/sistemaot/cargaMasiva/Articulo70/2025/Formato28//JD04-CHIH/tml1/contrato2.pdf"/>
    <s v=""/>
    <s v="1432"/>
    <x v="0"/>
    <s v="Recursos federales"/>
    <s v="Presupuesto de egresos de la Federación"/>
    <s v=""/>
    <s v=""/>
    <s v=""/>
    <s v=""/>
    <s v=""/>
    <s v="No"/>
    <s v="1432"/>
    <s v=""/>
    <s v=""/>
    <s v=""/>
    <s v=""/>
    <s v=""/>
    <s v="http://transparencia.ine.mx/sistemaot/cargaMasiva/Articulo70/2025/Formato28//JD04-CHIH/tml1/facturas2.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limpiezamac.pdf"/>
    <s v="1433"/>
    <s v=""/>
    <s v=""/>
    <s v="Servicio de limpieza del inmueble que ocupa el Módulo de Atención Ciudadana 080451 adscrito a la 04 Junta Distrital Ejecutiva"/>
    <s v="1433"/>
    <s v=""/>
    <s v="1433"/>
    <s v="1433"/>
    <s v=""/>
    <s v=""/>
    <s v=""/>
    <s v=""/>
    <s v=""/>
    <s v=""/>
    <s v=""/>
    <s v=""/>
    <s v="Sistemas de Protección Privada, Prevención, Reacción y Disuación SA de CV"/>
    <s v="1433"/>
    <s v="SPP0810216C5"/>
    <s v="Calle"/>
    <s v="Cinco"/>
    <s v="224"/>
    <s v="20"/>
    <s v="Colonia"/>
    <s v="Pantitlán"/>
    <s v="9"/>
    <s v="Ciudad de México"/>
    <s v="10"/>
    <s v="Iztacalco"/>
    <s v="15"/>
    <s v="Ciudad de México"/>
    <s v="81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4/2025"/>
    <s v="30/01/2025"/>
    <s v="01/01/2025"/>
    <s v="31/12/2025"/>
    <n v="16379.31"/>
    <n v="19000"/>
    <s v=""/>
    <s v=""/>
    <s v="Moneda Nacional"/>
    <s v=""/>
    <x v="0"/>
    <s v="Servicio de limpieza para las instalaciones que ocupa el Módulo de Atención Ciudadana 080451 de la 04 Junta Distrital Ejecutiva"/>
    <s v=""/>
    <s v=""/>
    <s v=""/>
    <s v="http://transparencia.ine.mx/sistemaot/cargaMasiva/Articulo70/2025/Formato28//JD04-CHIH/tml1/contrato4.pdf"/>
    <s v=""/>
    <s v="1433"/>
    <x v="0"/>
    <s v="Recursos federales"/>
    <s v="Presupuesto de egresos de la Federación"/>
    <s v=""/>
    <s v=""/>
    <s v=""/>
    <s v=""/>
    <s v=""/>
    <s v="No"/>
    <s v="1433"/>
    <s v=""/>
    <s v=""/>
    <s v=""/>
    <s v=""/>
    <s v=""/>
    <s v="http://transparencia.ine.mx/sistemaot/cargaMasiva/Articulo70/2025/Formato28//JD04-CHIH/tml1/facturas3.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copiadorajde.pdf"/>
    <s v="1434"/>
    <s v=""/>
    <s v=""/>
    <s v="Servicio de arrendamiento de fotocopiadora en la 04 Junta Distrital Ejecutiva y servicio de mantenimiento"/>
    <s v="1434"/>
    <s v=""/>
    <s v="1434"/>
    <s v="1434"/>
    <s v=""/>
    <s v=""/>
    <s v=""/>
    <s v=""/>
    <s v="Rebeca Adriana"/>
    <s v="Cisneros"/>
    <s v="Loya"/>
    <s v="Mujer"/>
    <s v=""/>
    <s v="1434"/>
    <s v="CILR860120E81"/>
    <s v="Calle"/>
    <s v="21 de Marzo"/>
    <s v="4335"/>
    <s v="3"/>
    <s v="Fraccionamiento"/>
    <s v="Los Nogales"/>
    <s v="37"/>
    <s v="Juárez"/>
    <s v="37"/>
    <s v="Juárez"/>
    <s v="8"/>
    <s v="Chihuahua"/>
    <s v="3235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3/2025"/>
    <s v="28/01/2025"/>
    <s v="01/03/2025"/>
    <s v="31/12/2025"/>
    <n v="3900"/>
    <n v="4212"/>
    <s v=""/>
    <s v=""/>
    <s v="Moneda Nacional"/>
    <s v=""/>
    <x v="0"/>
    <s v="Prestación del servicio de arrendamiento de fotocopiadora Canon Advance Image Runner 6055-6265 a blanco y negro y servicio de mantenimiento y reparación."/>
    <s v=""/>
    <s v=""/>
    <s v=""/>
    <s v="http://transparencia.ine.mx/sistemaot/cargaMasiva/Articulo70/2025/Formato28//JD04-CHIH/tml1/contrato3.pdf"/>
    <s v=""/>
    <s v="1434"/>
    <x v="0"/>
    <s v="Recursos federales"/>
    <s v="Presupuesto de egresos de la Federación"/>
    <s v=""/>
    <s v=""/>
    <s v=""/>
    <s v=""/>
    <s v=""/>
    <s v="No"/>
    <s v="1434"/>
    <s v=""/>
    <s v=""/>
    <s v=""/>
    <s v=""/>
    <s v=""/>
    <s v="http://transparencia.ine.mx/sistemaot/cargaMasiva/Articulo70/2025/Formato28//JD04-CHIH/tml1/facturas4.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larmasmac.pdf"/>
    <s v="1435"/>
    <s v=""/>
    <s v=""/>
    <s v="Servicio de vigilancia y monitoreo de alarmas del Módulo de Atención Ciudadana 080451 adscrito a la 04 Junta Distrital Ejecutiva"/>
    <s v="1435"/>
    <s v=""/>
    <s v="1435"/>
    <s v="1435"/>
    <s v=""/>
    <s v=""/>
    <s v=""/>
    <s v=""/>
    <s v=""/>
    <s v=""/>
    <s v=""/>
    <s v=""/>
    <s v="Alarmas Punto Alerta S.A. de C.V."/>
    <s v="1435"/>
    <s v="APA1308143W2"/>
    <s v="Avenida"/>
    <s v="Tecnológico"/>
    <s v="6730"/>
    <s v=""/>
    <s v="Colonia"/>
    <s v="Oasis"/>
    <s v="37"/>
    <s v="Juárez"/>
    <s v="37"/>
    <s v="Juárez"/>
    <s v="8"/>
    <s v="Chihuahua"/>
    <s v="32697"/>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6/2025"/>
    <s v="30/01/2025"/>
    <s v="01/01/2025"/>
    <s v="31/12/2025"/>
    <n v="312"/>
    <n v="336.96"/>
    <s v=""/>
    <s v=""/>
    <s v="Moneda Nacional"/>
    <s v=""/>
    <x v="0"/>
    <s v="Servicios de vigilancia y monitoreo de alarmas para las instalaciones que ocupa el Módulo de Atención Ciudadana 080451"/>
    <s v=""/>
    <s v=""/>
    <s v=""/>
    <s v="http://transparencia.ine.mx/sistemaot/cargaMasiva/Articulo70/2025/Formato28//JD04-CHIH/tml1/contrato6.pdf"/>
    <s v=""/>
    <s v="1435"/>
    <x v="0"/>
    <s v="Recursos federales"/>
    <s v="Presupuesto de egresos de la Federación"/>
    <s v=""/>
    <s v=""/>
    <s v=""/>
    <s v=""/>
    <s v=""/>
    <s v="No"/>
    <s v="1435"/>
    <s v=""/>
    <s v=""/>
    <s v=""/>
    <s v=""/>
    <s v=""/>
    <s v="http://transparencia.ine.mx/sistemaot/cargaMasiva/Articulo70/2025/Formato28//JD04-CHIH/tml1/facturas5.pdf"/>
    <s v="JUNTA DISTRITAL EJECUTIVA NO.04 DE CHIHUAHUA - JUAREZ"/>
    <s v="31/03/2025"/>
    <m/>
    <x v="23"/>
    <x v="0"/>
  </r>
  <r>
    <s v="2025"/>
    <s v="01/01/2025"/>
    <s v="31/03/2025"/>
    <x v="0"/>
    <x v="1"/>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4-CHIH/tml1/alarmasjde.pdf"/>
    <s v="1436"/>
    <s v=""/>
    <s v=""/>
    <s v="Servicio de vigilancia y monitoreo de alarmas para el local donde se instala el Programa de Resultados Electorales Preliminares en Proceso Electoral"/>
    <s v="1436"/>
    <s v=""/>
    <s v="1436"/>
    <s v="1436"/>
    <s v=""/>
    <s v=""/>
    <s v=""/>
    <s v=""/>
    <s v=""/>
    <s v=""/>
    <s v=""/>
    <s v=""/>
    <s v="Alarmas Punto Alerta S.A. de C.V."/>
    <s v="1436"/>
    <s v="APA1308143W2"/>
    <s v="Avenida"/>
    <s v="Tecnológico"/>
    <s v="6730"/>
    <s v=""/>
    <s v="Colonia"/>
    <s v="Oasis"/>
    <s v="37"/>
    <s v="Juárez"/>
    <s v="37"/>
    <s v="Juárez"/>
    <s v="8"/>
    <s v="Chihuahua"/>
    <s v="32697"/>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Chihuahua"/>
    <s v="04 Junta Distrital Ejecutiva del Instituto Nacional Electoral en el estado de Chihuahua"/>
    <s v="04 Junta Distrital Ejecutiva del Instituto Nacional Electoral en el estado de Chihuahua"/>
    <s v="5/2025"/>
    <s v="30/01/2025"/>
    <s v="01/01/2025"/>
    <s v="31/12/2025"/>
    <n v="240"/>
    <n v="259.2"/>
    <s v=""/>
    <s v=""/>
    <s v="Moneda Nacional"/>
    <s v=""/>
    <x v="0"/>
    <s v="Servicio de vigilancia y monitoreo de alarmas para el local donde se instala el Programa de Resultados Electorales Preliminares en Proceso Electoral"/>
    <s v=""/>
    <s v=""/>
    <s v=""/>
    <s v="http://transparencia.ine.mx/sistemaot/cargaMasiva/Articulo70/2025/Formato28//JD04-CHIH/tml1/contrato5.pdf"/>
    <s v=""/>
    <s v="1436"/>
    <x v="0"/>
    <s v="Recursos federales"/>
    <s v="Presupuesto de egresos de la Federación"/>
    <s v=""/>
    <s v=""/>
    <s v=""/>
    <s v=""/>
    <s v=""/>
    <s v="No"/>
    <s v="1436"/>
    <s v=""/>
    <s v=""/>
    <s v=""/>
    <s v=""/>
    <s v=""/>
    <s v="http://transparencia.ine.mx/sistemaot/cargaMasiva/Articulo70/2025/Formato28//JD04-CHIH/tml1/facturas6.pdf"/>
    <s v="JUNTA DISTRITAL EJECUTIVA NO.04 DE CHIHUAHUA - JUAREZ"/>
    <s v="31/03/2025"/>
    <m/>
    <x v="23"/>
    <x v="0"/>
  </r>
  <r>
    <s v="2025"/>
    <s v="01/01/2025"/>
    <s v="31/03/2025"/>
    <x v="0"/>
    <x v="0"/>
    <x v="0"/>
    <s v="001/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pdf"/>
    <s v="1437"/>
    <s v=""/>
    <s v=""/>
    <s v="Arrendamiento de inmueble que ocupa el Modulo de Atención Ciudadana Fijo 290351"/>
    <s v="1437"/>
    <s v=""/>
    <s v="1437"/>
    <s v="1437"/>
    <s v=""/>
    <s v=""/>
    <s v=""/>
    <s v=""/>
    <s v="José Fernando"/>
    <s v="Carreto"/>
    <s v="Ortega"/>
    <s v="Hombre"/>
    <s v=""/>
    <s v="1437"/>
    <s v="CAOF600511N9A"/>
    <s v="Calle"/>
    <s v="Hidalgo Oriente"/>
    <s v="20 B"/>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1"/>
    <s v="01/01/2024"/>
    <s v="01/01/2024"/>
    <s v="31/12/2024"/>
    <n v="10188.700000000001"/>
    <n v="11818.89"/>
    <s v="9713.22"/>
    <s v="9713.22"/>
    <s v="Moneda Nacional"/>
    <s v=""/>
    <x v="1"/>
    <s v="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
    <s v=""/>
    <s v="01/01/2025"/>
    <s v="31/12/2025"/>
    <s v="http://transparencia.ine.mx/sistemaot/cargaMasiva/Articulo70/2025/Formato28//JD03-TLAX/tml1/contrato1.pdf"/>
    <s v=""/>
    <s v="1437"/>
    <x v="0"/>
    <s v="Recursos federales"/>
    <s v="Presupuesto de Egresos de la federación del Instituto Nacional Electoral"/>
    <s v=""/>
    <s v=""/>
    <s v=""/>
    <s v=""/>
    <s v=""/>
    <s v="No"/>
    <s v="1437"/>
    <s v=""/>
    <s v=""/>
    <s v=""/>
    <s v=""/>
    <s v=""/>
    <s v="http://transparencia.ine.mx/sistemaot/cargaMasiva/Articulo70/2025/Formato28//JD03-TLAX/tml1/factura1.pdf"/>
    <s v="JUNTA DISTRITAL EJECUTIVA NO.03 DE TLAXCALA - ZACATELCO"/>
    <s v="31/03/2025"/>
    <m/>
    <x v="20"/>
    <x v="0"/>
  </r>
  <r>
    <s v="2025"/>
    <s v="01/01/2025"/>
    <s v="31/03/2025"/>
    <x v="0"/>
    <x v="0"/>
    <x v="0"/>
    <s v="002/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2.pdf"/>
    <s v="1438"/>
    <s v=""/>
    <s v=""/>
    <s v="Arrendamiento de inmueble que ocupa las oficinas de la 03 Junta Distrital Ejecutiva"/>
    <s v="1438"/>
    <s v=""/>
    <s v="1438"/>
    <s v="1438"/>
    <s v=""/>
    <s v=""/>
    <s v=""/>
    <s v=""/>
    <s v="Guillermo"/>
    <s v="Carreto"/>
    <s v="Ortega"/>
    <s v="Hombre"/>
    <s v=""/>
    <s v="1438"/>
    <s v="CAOG630825PK5"/>
    <s v="Calle"/>
    <s v="Libertad"/>
    <s v=""/>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2"/>
    <s v="01/04/2024"/>
    <s v="01/04/2024"/>
    <s v="31/03/2025"/>
    <n v="30780.71"/>
    <n v="35705.620000000003"/>
    <s v="29344.26"/>
    <s v="29344.26"/>
    <s v="Moneda Nacional"/>
    <s v=""/>
    <x v="1"/>
    <s v="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
    <s v=""/>
    <s v="01/04/2024"/>
    <s v="31/03/2025"/>
    <s v="http://transparencia.ine.mx/sistemaot/cargaMasiva/Articulo70/2025/Formato28//JD03-TLAX/tml1/contrato2.pdf"/>
    <s v=""/>
    <s v="1438"/>
    <x v="0"/>
    <s v="Recursos federales"/>
    <s v="Presupuesto de Egresos de la federación del Instituto Nacional Electoral"/>
    <s v=""/>
    <s v=""/>
    <s v=""/>
    <s v=""/>
    <s v=""/>
    <s v="No"/>
    <s v="1438"/>
    <s v=""/>
    <s v=""/>
    <s v=""/>
    <s v=""/>
    <s v=""/>
    <s v="http://transparencia.ine.mx/sistemaot/cargaMasiva/Articulo70/2025/Formato28//JD03-TLAX/tml1/factura2.pdf"/>
    <s v="JUNTA DISTRITAL EJECUTIVA NO.03 DE TLAXCALA - ZACATELCO"/>
    <s v="31/03/2025"/>
    <m/>
    <x v="20"/>
    <x v="0"/>
  </r>
  <r>
    <s v="2025"/>
    <s v="01/01/2025"/>
    <s v="31/03/2025"/>
    <x v="0"/>
    <x v="0"/>
    <x v="0"/>
    <s v="003/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3.pdf"/>
    <s v="1439"/>
    <s v=""/>
    <s v=""/>
    <s v="Servicios contratados para la limpieza de los Modulos de Atención Ciudadana 290351 y 290352"/>
    <s v="1439"/>
    <s v=""/>
    <s v="1439"/>
    <s v="1439"/>
    <s v=""/>
    <s v=""/>
    <s v=""/>
    <s v=""/>
    <s v="Omar"/>
    <s v="Ramos"/>
    <s v="Bandala"/>
    <s v="Hombre"/>
    <s v=""/>
    <s v="1439"/>
    <s v="RABO7807086TA"/>
    <s v="Calle"/>
    <s v="Palenque"/>
    <s v="6"/>
    <s v=""/>
    <s v="Colonia"/>
    <s v="Lomas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3"/>
    <s v="01/03/2024"/>
    <s v="01/03/2024"/>
    <s v="31/12/2024"/>
    <n v="12930.6"/>
    <n v="14999.5"/>
    <s v="13620.23"/>
    <s v="13620.23"/>
    <s v="Moneda Nacional"/>
    <s v=""/>
    <x v="1"/>
    <s v="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
    <s v=""/>
    <s v="01/03/2025"/>
    <s v="31/12/2025"/>
    <s v="http://transparencia.ine.mx/sistemaot/cargaMasiva/Articulo70/2025/Formato28//JD03-TLAX/tml1/contrato3.pdf"/>
    <s v=""/>
    <s v="1439"/>
    <x v="0"/>
    <s v="Recursos federales"/>
    <s v="Presupuesto de Egresos de la federación del Instituto Nacional Electoral"/>
    <s v=""/>
    <s v=""/>
    <s v=""/>
    <s v=""/>
    <s v=""/>
    <s v="No"/>
    <s v="1439"/>
    <s v=""/>
    <s v=""/>
    <s v=""/>
    <s v=""/>
    <s v=""/>
    <s v="http://transparencia.ine.mx/sistemaot/cargaMasiva/Articulo70/2025/Formato28//JD03-TLAX/tml1/factura3.pdf"/>
    <s v="JUNTA DISTRITAL EJECUTIVA NO.03 DE TLAXCALA - ZACATELCO"/>
    <s v="31/03/2025"/>
    <m/>
    <x v="20"/>
    <x v="0"/>
  </r>
  <r>
    <s v="2025"/>
    <s v="01/01/2025"/>
    <s v="31/03/2025"/>
    <x v="0"/>
    <x v="0"/>
    <x v="0"/>
    <s v="00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4.pdf"/>
    <s v="1440"/>
    <s v=""/>
    <s v=""/>
    <s v="Servicios contratados para la limpieza de las instalaciones de la 03 Junta Distrital Ejecutiva"/>
    <s v="1440"/>
    <s v=""/>
    <s v="1440"/>
    <s v="1440"/>
    <s v=""/>
    <s v=""/>
    <s v=""/>
    <s v=""/>
    <s v="Omar"/>
    <s v="Ramos"/>
    <s v="Bandala"/>
    <s v="Hombre"/>
    <s v=""/>
    <s v="1440"/>
    <s v="RABO7807086TA"/>
    <s v="Calle"/>
    <s v="Palenque"/>
    <s v="6"/>
    <s v=""/>
    <s v="Colonia"/>
    <s v="Loma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4"/>
    <s v="01/03/2024"/>
    <s v="01/03/2024"/>
    <s v="31/12/2024"/>
    <n v="8189.23"/>
    <n v="9499.5"/>
    <s v="8625.98"/>
    <s v="8625.98"/>
    <s v="Moneda Nacional"/>
    <s v=""/>
    <x v="1"/>
    <s v="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
    <s v=""/>
    <s v="01/03/2025"/>
    <s v="31/12/2025"/>
    <s v="http://transparencia.ine.mx/sistemaot/cargaMasiva/Articulo70/2025/Formato28//JD03-TLAX/tml1/contrato4.pdf"/>
    <s v=""/>
    <s v="1440"/>
    <x v="0"/>
    <s v="Recursos federales"/>
    <s v="Presupuesto de Egresos de la federación del Instituto Nacional Electoral"/>
    <s v=""/>
    <s v=""/>
    <s v=""/>
    <s v=""/>
    <s v=""/>
    <s v="No"/>
    <s v="1440"/>
    <s v=""/>
    <s v=""/>
    <s v=""/>
    <s v=""/>
    <s v=""/>
    <s v="http://transparencia.ine.mx/sistemaot/cargaMasiva/Articulo70/2025/Formato28//JD03-TLAX/tml1/factura4.pdf"/>
    <s v="JUNTA DISTRITAL EJECUTIVA NO.03 DE TLAXCALA - ZACATELCO"/>
    <s v="31/03/2025"/>
    <m/>
    <x v="20"/>
    <x v="0"/>
  </r>
  <r>
    <s v="2025"/>
    <s v="01/01/2025"/>
    <s v="31/03/2025"/>
    <x v="0"/>
    <x v="1"/>
    <x v="0"/>
    <s v="005/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5.pdf"/>
    <s v="1441"/>
    <s v=""/>
    <s v=""/>
    <s v="Servicios contratados para la vigilancia a las instalaciones de la 03 Junta Distrital Ejecutiva"/>
    <s v="1441"/>
    <s v=""/>
    <s v="1441"/>
    <s v="1441"/>
    <s v=""/>
    <s v=""/>
    <s v=""/>
    <s v=""/>
    <s v="Eira Selenia"/>
    <s v="Acosta"/>
    <s v="Zazueta"/>
    <s v="Mujer"/>
    <s v=""/>
    <s v="1441"/>
    <s v="GAR040120JT4"/>
    <s v="Avenida"/>
    <s v="Maya Norte"/>
    <s v="4- &quot;A&quot;"/>
    <s v="17"/>
    <s v="Colonia"/>
    <s v="La Trinidad Chautenco"/>
    <s v="28"/>
    <s v="Chautenco"/>
    <s v="41"/>
    <s v="Cuautlancingo"/>
    <s v="21"/>
    <s v="Puebla"/>
    <s v="72730"/>
    <s v=""/>
    <s v=""/>
    <s v=""/>
    <s v=""/>
    <s v="Mejor propuesta económica en vigilancia de inmueble."/>
    <s v="Vocalía Ejecutiva de la Junta Distrital Ejecutiva no. 3 de Tlaxcala"/>
    <s v="Vocalía Secretarial de la Junta Distrital Ejecutiva no. 3 de Tlaxcala"/>
    <s v="Vocalía Secretarial de la Junta Distrital Ejecutiva no. 3 de Tlaxcala"/>
    <s v="5"/>
    <s v="01/03/2024"/>
    <s v="01/03/2024"/>
    <s v="31/12/2024"/>
    <n v="22000"/>
    <n v="25520"/>
    <s v="22000.00"/>
    <s v="25520.00"/>
    <s v="Moneda Nacional"/>
    <s v=""/>
    <x v="1"/>
    <s v="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
    <s v=""/>
    <s v="01/03/2025"/>
    <s v="31/12/2025"/>
    <s v="http://transparencia.ine.mx/sistemaot/cargaMasiva/Articulo70/2025/Formato28//JD03-TLAX/tml1/contrato5.pdf"/>
    <s v=""/>
    <s v="1441"/>
    <x v="0"/>
    <s v="Recursos federales"/>
    <s v="Presupuesto de Egresos de la federación del Instituto Nacional Electoral"/>
    <s v=""/>
    <s v=""/>
    <s v=""/>
    <s v=""/>
    <s v=""/>
    <s v="No"/>
    <s v="1441"/>
    <s v=""/>
    <s v=""/>
    <s v=""/>
    <s v=""/>
    <s v=""/>
    <s v="http://transparencia.ine.mx/sistemaot/cargaMasiva/Articulo70/2025/Formato28//JD03-TLAX/tml1/factura5.pdf"/>
    <s v="JUNTA DISTRITAL EJECUTIVA NO.03 DE TLAXCALA - ZACATELCO"/>
    <s v="31/03/2025"/>
    <m/>
    <x v="20"/>
    <x v="0"/>
  </r>
  <r>
    <s v="2025"/>
    <s v="01/01/2025"/>
    <s v="31/03/2025"/>
    <x v="0"/>
    <x v="1"/>
    <x v="0"/>
    <s v="006/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6.pdf"/>
    <s v="1442"/>
    <s v=""/>
    <s v=""/>
    <s v="Servicios contratados para el fotocopiado y escaneado de copias procesadas de las areas de la vocalías de la 03 Junta Distrital Ejecutiva."/>
    <s v="1442"/>
    <s v=""/>
    <s v="1442"/>
    <s v="1442"/>
    <s v=""/>
    <s v=""/>
    <s v=""/>
    <s v=""/>
    <s v=""/>
    <s v=""/>
    <s v=""/>
    <s v=""/>
    <s v="Equipos y Maquinaria ARDI, SA de CV"/>
    <s v="1442"/>
    <s v="EMA061123SV7"/>
    <s v="Boulevard"/>
    <s v="Atlaxco"/>
    <s v="2908-B"/>
    <s v=""/>
    <s v="Colonia"/>
    <s v="Esmeralda"/>
    <s v="114"/>
    <s v="Puebla"/>
    <s v="114"/>
    <s v="Puebla"/>
    <s v="21"/>
    <s v="Puebla"/>
    <s v="72400"/>
    <s v=""/>
    <s v=""/>
    <s v=""/>
    <s v=""/>
    <s v="Mejor propuesta en renta de fotocopiado y escaner"/>
    <s v="Vocalía Ejecutiva de la Junta Distrital Ejecutiva no. 3 de Tlaxcala"/>
    <s v="Vocalía Secretarial de la Junta Distrital Ejecutiva no. 3 de Tlaxcala"/>
    <s v="Vocalía Secretarial de la Junta Distrital Ejecutiva no. 3 de Tlaxcala"/>
    <s v="6"/>
    <s v="01/02/2024"/>
    <s v="01/02/2024"/>
    <s v="31/12/2024"/>
    <n v="24500"/>
    <n v="27599.88"/>
    <s v="27599.88"/>
    <s v="27599.88"/>
    <s v="Moneda Nacional"/>
    <s v=""/>
    <x v="1"/>
    <s v="El prestador del servicio se obliga a realizar los servicios de fotocopiado"/>
    <s v=""/>
    <s v="01/02/2025"/>
    <s v="31/12/2025"/>
    <s v="http://transparencia.ine.mx/sistemaot/cargaMasiva/Articulo70/2025/Formato28//JD03-TLAX/tml1/contrato6.pdf"/>
    <s v=""/>
    <s v="1442"/>
    <x v="0"/>
    <s v="Recursos federales"/>
    <s v="Presupuesto de Egresos de la federación del Instituto Nacional Electoral"/>
    <s v=""/>
    <s v=""/>
    <s v=""/>
    <s v=""/>
    <s v=""/>
    <s v="No"/>
    <s v="1442"/>
    <s v=""/>
    <s v=""/>
    <s v=""/>
    <s v=""/>
    <s v=""/>
    <s v="http://transparencia.ine.mx/sistemaot/cargaMasiva/Articulo70/2025/Formato28//JD03-TLAX/tml1/factura6.pdf"/>
    <s v="JUNTA DISTRITAL EJECUTIVA NO.03 DE TLAXCALA - ZACATELCO"/>
    <s v="31/03/2025"/>
    <m/>
    <x v="20"/>
    <x v="0"/>
  </r>
  <r>
    <s v="2025"/>
    <s v="01/01/2025"/>
    <s v="31/03/2025"/>
    <x v="0"/>
    <x v="0"/>
    <x v="0"/>
    <s v="007/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7.pdf"/>
    <s v="1443"/>
    <s v=""/>
    <s v=""/>
    <s v="Arrendamiento de inmueble que ocupa el Modulo de Atención Ciudadana Fijo 290351"/>
    <s v="1443"/>
    <s v=""/>
    <s v="1443"/>
    <s v="1443"/>
    <s v=""/>
    <s v=""/>
    <s v=""/>
    <s v=""/>
    <s v="José Fernando"/>
    <s v="Carreto"/>
    <s v="Ortega"/>
    <s v="Hombre"/>
    <s v=""/>
    <s v="1443"/>
    <s v="CAOF600511N9A"/>
    <s v="Calle"/>
    <s v="Hidalgo Oriente"/>
    <s v="20 B"/>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7"/>
    <s v="01/01/2024"/>
    <s v="01/01/2024"/>
    <s v="31/12/2024"/>
    <n v="10188.700000000001"/>
    <n v="11818.89"/>
    <s v="9713.22"/>
    <s v="9713.22"/>
    <s v="Moneda Nacional"/>
    <s v=""/>
    <x v="1"/>
    <s v="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
    <s v=""/>
    <s v="01/01/2025"/>
    <s v="31/12/2025"/>
    <s v="http://transparencia.ine.mx/sistemaot/cargaMasiva/Articulo70/2025/Formato28//JD03-TLAX/tml1/contrato7.pdf"/>
    <s v=""/>
    <s v="1443"/>
    <x v="0"/>
    <s v="Recursos federales"/>
    <s v="Presupuesto de Egresos de la federación del Instituto Nacional Electoral"/>
    <s v=""/>
    <s v=""/>
    <s v=""/>
    <s v=""/>
    <s v=""/>
    <s v="No"/>
    <s v="1443"/>
    <s v=""/>
    <s v=""/>
    <s v=""/>
    <s v=""/>
    <s v=""/>
    <s v="http://transparencia.ine.mx/sistemaot/cargaMasiva/Articulo70/2025/Formato28//JD03-TLAX/tml1/factura7.pdf"/>
    <s v="JUNTA DISTRITAL EJECUTIVA NO.03 DE TLAXCALA - ZACATELCO"/>
    <s v="31/03/2025"/>
    <m/>
    <x v="20"/>
    <x v="0"/>
  </r>
  <r>
    <s v="2025"/>
    <s v="01/01/2025"/>
    <s v="31/03/2025"/>
    <x v="0"/>
    <x v="0"/>
    <x v="0"/>
    <s v="008/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8.pdf"/>
    <s v="1444"/>
    <s v=""/>
    <s v=""/>
    <s v="Arrendamiento de inmueble que ocupa las oficinas de la 03 Junta Distrital Ejecutiva"/>
    <s v="1444"/>
    <s v=""/>
    <s v="1444"/>
    <s v="1444"/>
    <s v=""/>
    <s v=""/>
    <s v=""/>
    <s v=""/>
    <s v="Guillermo"/>
    <s v="Carreto"/>
    <s v="Ortega"/>
    <s v="Hombre"/>
    <s v=""/>
    <s v="1444"/>
    <s v="CAOG630825PK5"/>
    <s v="Calle"/>
    <s v="Libertad"/>
    <s v=""/>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8"/>
    <s v="01/04/2024"/>
    <s v="01/04/2024"/>
    <s v="31/03/2025"/>
    <n v="30780.71"/>
    <n v="35705.620000000003"/>
    <s v="29344.26"/>
    <s v="29344.26"/>
    <s v="Moneda Nacional"/>
    <s v=""/>
    <x v="1"/>
    <s v="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
    <s v=""/>
    <s v="01/04/2024"/>
    <s v="31/03/2025"/>
    <s v="http://transparencia.ine.mx/sistemaot/cargaMasiva/Articulo70/2025/Formato28//JD03-TLAX/tml1/contrato8.pdf"/>
    <s v=""/>
    <s v="1444"/>
    <x v="0"/>
    <s v="Recursos federales"/>
    <s v="Presupuesto de Egresos de la federación del Instituto Nacional Electoral"/>
    <s v=""/>
    <s v=""/>
    <s v=""/>
    <s v=""/>
    <s v=""/>
    <s v="No"/>
    <s v="1444"/>
    <s v=""/>
    <s v=""/>
    <s v=""/>
    <s v=""/>
    <s v=""/>
    <s v="http://transparencia.ine.mx/sistemaot/cargaMasiva/Articulo70/2025/Formato28//JD03-TLAX/tml1/factura8.pdf"/>
    <s v="JUNTA DISTRITAL EJECUTIVA NO.03 DE TLAXCALA - ZACATELCO"/>
    <s v="31/03/2025"/>
    <m/>
    <x v="20"/>
    <x v="0"/>
  </r>
  <r>
    <s v="2025"/>
    <s v="01/01/2025"/>
    <s v="31/03/2025"/>
    <x v="0"/>
    <x v="0"/>
    <x v="0"/>
    <s v="009/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9.pdf"/>
    <s v="1445"/>
    <s v=""/>
    <s v=""/>
    <s v="Servicios contratados para la limpieza de los Modulos de Atención Ciudadana 290351 y 290352"/>
    <s v="1445"/>
    <s v=""/>
    <s v="1445"/>
    <s v="1445"/>
    <s v=""/>
    <s v=""/>
    <s v=""/>
    <s v=""/>
    <s v="Omar"/>
    <s v="Ramos"/>
    <s v="Bandala"/>
    <s v="Hombre"/>
    <s v=""/>
    <s v="1445"/>
    <s v="RABO7807086TA"/>
    <s v="Calle"/>
    <s v="Palenque"/>
    <s v="6"/>
    <s v=""/>
    <s v="Colonia"/>
    <s v="Lomas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9"/>
    <s v="01/03/2024"/>
    <s v="01/03/2024"/>
    <s v="31/12/2024"/>
    <n v="12930.6"/>
    <n v="14999.5"/>
    <s v="13620.23"/>
    <s v="13620.23"/>
    <s v="Moneda Nacional"/>
    <s v=""/>
    <x v="1"/>
    <s v="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
    <s v=""/>
    <s v="01/03/2025"/>
    <s v="31/12/2025"/>
    <s v="http://transparencia.ine.mx/sistemaot/cargaMasiva/Articulo70/2025/Formato28//JD03-TLAX/tml1/contrato9.pdf"/>
    <s v=""/>
    <s v="1445"/>
    <x v="0"/>
    <s v="Recursos federales"/>
    <s v="Presupuesto de Egresos de la federación del Instituto Nacional Electoral"/>
    <s v=""/>
    <s v=""/>
    <s v=""/>
    <s v=""/>
    <s v=""/>
    <s v="No"/>
    <s v="1445"/>
    <s v=""/>
    <s v=""/>
    <s v=""/>
    <s v=""/>
    <s v=""/>
    <s v="http://transparencia.ine.mx/sistemaot/cargaMasiva/Articulo70/2025/Formato28//JD03-TLAX/tml1/factura9.pdf"/>
    <s v="JUNTA DISTRITAL EJECUTIVA NO.03 DE TLAXCALA - ZACATELCO"/>
    <s v="31/03/2025"/>
    <m/>
    <x v="20"/>
    <x v="0"/>
  </r>
  <r>
    <s v="2025"/>
    <s v="01/01/2025"/>
    <s v="31/03/2025"/>
    <x v="0"/>
    <x v="0"/>
    <x v="0"/>
    <s v="010/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0.pdf"/>
    <s v="1446"/>
    <s v=""/>
    <s v=""/>
    <s v="Servicios contratados para la limpieza de las instalaciones de la 03 Junta Distrital Ejecutiva"/>
    <s v="1446"/>
    <s v=""/>
    <s v="1446"/>
    <s v="1446"/>
    <s v=""/>
    <s v=""/>
    <s v=""/>
    <s v=""/>
    <s v="Omar"/>
    <s v="Ramos"/>
    <s v="Bandala"/>
    <s v="Hombre"/>
    <s v=""/>
    <s v="1446"/>
    <s v="RABO7807086TA"/>
    <s v="Calle"/>
    <s v="Palenque"/>
    <s v="6"/>
    <s v=""/>
    <s v="Colonia"/>
    <s v="Loma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10"/>
    <s v="01/03/2024"/>
    <s v="01/03/2024"/>
    <s v="31/12/2024"/>
    <n v="8189.23"/>
    <n v="9499.5"/>
    <s v="8625.98"/>
    <s v="8625.98"/>
    <s v="Moneda Nacional"/>
    <s v=""/>
    <x v="1"/>
    <s v="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
    <s v=""/>
    <s v="01/03/2025"/>
    <s v="31/12/2025"/>
    <s v="http://transparencia.ine.mx/sistemaot/cargaMasiva/Articulo70/2025/Formato28//JD03-TLAX/tml1/contrato10.pdf"/>
    <s v=""/>
    <s v="1446"/>
    <x v="0"/>
    <s v="Recursos federales"/>
    <s v="Presupuesto de Egresos de la federación del Instituto Nacional Electoral"/>
    <s v=""/>
    <s v=""/>
    <s v=""/>
    <s v=""/>
    <s v=""/>
    <s v="No"/>
    <s v="1446"/>
    <s v=""/>
    <s v=""/>
    <s v=""/>
    <s v=""/>
    <s v=""/>
    <s v="http://transparencia.ine.mx/sistemaot/cargaMasiva/Articulo70/2025/Formato28//JD03-TLAX/tml1/factura10.pdf"/>
    <s v="JUNTA DISTRITAL EJECUTIVA NO.03 DE TLAXCALA - ZACATELCO"/>
    <s v="31/03/2025"/>
    <m/>
    <x v="20"/>
    <x v="0"/>
  </r>
  <r>
    <s v="2025"/>
    <s v="01/01/2025"/>
    <s v="31/03/2025"/>
    <x v="0"/>
    <x v="1"/>
    <x v="0"/>
    <s v="011/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1.pdf"/>
    <s v="1447"/>
    <s v=""/>
    <s v=""/>
    <s v="Servicios contratados para la vigilancia a las instalaciones de la 03 Junta Distrital Ejecutiva"/>
    <s v="1447"/>
    <s v=""/>
    <s v="1447"/>
    <s v="1447"/>
    <s v=""/>
    <s v=""/>
    <s v=""/>
    <s v=""/>
    <s v="Eira Selenia"/>
    <s v="Acosta"/>
    <s v="Zazueta"/>
    <s v="Mujer"/>
    <s v=""/>
    <s v="1447"/>
    <s v="GAR040120JT4"/>
    <s v="Avenida"/>
    <s v="Maya Norte"/>
    <s v="4- &quot;A&quot;"/>
    <s v="3"/>
    <s v="Colonia"/>
    <s v="La Trinidad Chautenco"/>
    <s v="28"/>
    <s v="Chautenco"/>
    <s v="41"/>
    <s v="Cuautlancingo"/>
    <s v="21"/>
    <s v="Puebla"/>
    <s v="72730"/>
    <s v=""/>
    <s v=""/>
    <s v=""/>
    <s v=""/>
    <s v="Mejor propuesta económica en vigilancia de inmueble."/>
    <s v="Vocalía Ejecutiva de la Junta Distrital Ejecutiva no. 3 de Tlaxcala"/>
    <s v="Vocalía Secretarial de la Junta Distrital Ejecutiva no. 3 de Tlaxcala"/>
    <s v="Vocalía Secretarial de la Junta Distrital Ejecutiva no. 3 de Tlaxcala"/>
    <s v="11"/>
    <s v="01/03/2024"/>
    <s v="01/03/2024"/>
    <s v="31/12/2024"/>
    <n v="22000"/>
    <n v="25520"/>
    <s v="22000.00"/>
    <s v="25520.00"/>
    <s v="Moneda Nacional"/>
    <s v=""/>
    <x v="1"/>
    <s v="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
    <s v=""/>
    <s v="01/03/2025"/>
    <s v="31/12/2025"/>
    <s v="http://transparencia.ine.mx/sistemaot/cargaMasiva/Articulo70/2025/Formato28//JD03-TLAX/tml1/contrato11.pdf"/>
    <s v=""/>
    <s v="1447"/>
    <x v="0"/>
    <s v="Recursos federales"/>
    <s v="Presupuesto de Egresos de la federación del Instituto Nacional Electoral"/>
    <s v=""/>
    <s v=""/>
    <s v=""/>
    <s v=""/>
    <s v=""/>
    <s v="No"/>
    <s v="1447"/>
    <s v=""/>
    <s v=""/>
    <s v=""/>
    <s v=""/>
    <s v=""/>
    <s v="http://transparencia.ine.mx/sistemaot/cargaMasiva/Articulo70/2025/Formato28//JD03-TLAX/tml1/factura11.pdf"/>
    <s v="JUNTA DISTRITAL EJECUTIVA NO.03 DE TLAXCALA - ZACATELCO"/>
    <s v="31/03/2025"/>
    <m/>
    <x v="20"/>
    <x v="0"/>
  </r>
  <r>
    <s v="2025"/>
    <s v="01/01/2025"/>
    <s v="31/03/2025"/>
    <x v="0"/>
    <x v="1"/>
    <x v="0"/>
    <s v="012/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2.pdf"/>
    <s v="1448"/>
    <s v=""/>
    <s v=""/>
    <s v="Servicios contratados para el fotocopiado y escaneado de copias procesadas de las areas de la vocalías de la 03 Junta Distrital Ejecutiva."/>
    <s v="1448"/>
    <s v=""/>
    <s v="1448"/>
    <s v="1448"/>
    <s v=""/>
    <s v=""/>
    <s v=""/>
    <s v=""/>
    <s v=""/>
    <s v=""/>
    <s v=""/>
    <s v=""/>
    <s v="Equipos y Maquinaria ARDI, SA de CV"/>
    <s v="1448"/>
    <s v="EMA061123SV7"/>
    <s v="Boulevard"/>
    <s v="Atlaxco"/>
    <s v="2908-B"/>
    <s v="17"/>
    <s v="Colonia"/>
    <s v="Esmeralda"/>
    <s v="114"/>
    <s v="Puebla"/>
    <s v="114"/>
    <s v="Puebla"/>
    <s v="21"/>
    <s v="Puebla"/>
    <s v="72400"/>
    <s v=""/>
    <s v=""/>
    <s v=""/>
    <s v=""/>
    <s v="Mejor propuesta en renta de fotocopiado y escaner"/>
    <s v="Vocalía Ejecutiva de la Junta Distrital Ejecutiva no. 3 de Tlaxcala"/>
    <s v="Vocalía Secretarial de la Junta Distrital Ejecutiva no. 3 de Tlaxcala"/>
    <s v="Vocalía Secretarial de la Junta Distrital Ejecutiva no. 3 de Tlaxcala"/>
    <s v="12"/>
    <s v="01/02/2024"/>
    <s v="01/02/2024"/>
    <s v="31/12/2024"/>
    <n v="24750"/>
    <n v="28710"/>
    <s v="28710.00"/>
    <s v="28710.00"/>
    <s v="Moneda Nacional"/>
    <s v=""/>
    <x v="1"/>
    <s v="El prestador del servicio se obliga a realizar los servicios de fotocopiado"/>
    <s v=""/>
    <s v="01/02/2025"/>
    <s v="31/12/2025"/>
    <s v="http://transparencia.ine.mx/sistemaot/cargaMasiva/Articulo70/2025/Formato28//JD03-TLAX/tml1/contrato12.pdf"/>
    <s v=""/>
    <s v="1448"/>
    <x v="0"/>
    <s v="Recursos federales"/>
    <s v="Presupuesto de Egresos de la federación del Instituto Nacional Electoral"/>
    <s v=""/>
    <s v=""/>
    <s v=""/>
    <s v=""/>
    <s v=""/>
    <s v="No"/>
    <s v="1448"/>
    <s v=""/>
    <s v=""/>
    <s v=""/>
    <s v=""/>
    <s v=""/>
    <s v="http://transparencia.ine.mx/sistemaot/cargaMasiva/Articulo70/2025/Formato28//JD03-TLAX/tml1/factura12.pdf"/>
    <s v="JUNTA DISTRITAL EJECUTIVA NO.03 DE TLAXCALA - ZACATELCO"/>
    <s v="31/03/2025"/>
    <m/>
    <x v="20"/>
    <x v="0"/>
  </r>
  <r>
    <s v="2025"/>
    <s v="01/01/2025"/>
    <s v="31/03/2025"/>
    <x v="0"/>
    <x v="0"/>
    <x v="0"/>
    <s v="013/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3.pdf"/>
    <s v="1449"/>
    <s v=""/>
    <s v=""/>
    <s v="Arrendamiento de inmueble que ocupa el Modulo de Atención Ciudadana Fijo 290351"/>
    <s v="1449"/>
    <s v=""/>
    <s v="1449"/>
    <s v="1449"/>
    <s v=""/>
    <s v=""/>
    <s v=""/>
    <s v=""/>
    <s v="José Fernando"/>
    <s v="Carreto"/>
    <s v="Ortega"/>
    <s v="Hombre"/>
    <s v=""/>
    <s v="1449"/>
    <s v="CAOF600511N9A"/>
    <s v="Calle"/>
    <s v="Hidalgo Oriente"/>
    <s v="20 B"/>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13"/>
    <s v="01/01/2024"/>
    <s v="01/01/2024"/>
    <s v="31/12/2024"/>
    <n v="10188.700000000001"/>
    <n v="11818.89"/>
    <s v="9713.22"/>
    <s v="9713.22"/>
    <s v="Moneda Nacional"/>
    <s v=""/>
    <x v="1"/>
    <s v="El Arrendador otorga en arrendamiento al Arrendatario el inmueble ubicado en calle Hidalgo Oriente número 20 B, Sección Primera, del Municipio de Zacatelco, Código Postal 90740, en el Estado de Tlaxcala, el cual cuenta con una superficie rentable de 100 m2 construidos, para el uso del Módulo de Atención Ciudadana Fijo Distritral 290351, adscrito a la 03 Junta Distrital Ejecutiva del Instituto Nacional Electoral en el estado de Tlaxcla."/>
    <s v=""/>
    <s v="01/01/2025"/>
    <s v="31/12/2025"/>
    <s v="http://transparencia.ine.mx/sistemaot/cargaMasiva/Articulo70/2025/Formato28//JD03-TLAX/tml1/contrato13.pdf"/>
    <s v=""/>
    <s v="1449"/>
    <x v="0"/>
    <s v="Recursos federales"/>
    <s v="Presupuesto de Egresos de la federación del Instituto Nacional Electoral"/>
    <s v=""/>
    <s v=""/>
    <s v=""/>
    <s v=""/>
    <s v=""/>
    <s v="No"/>
    <s v="1449"/>
    <s v=""/>
    <s v=""/>
    <s v=""/>
    <s v=""/>
    <s v=""/>
    <s v="http://transparencia.ine.mx/sistemaot/cargaMasiva/Articulo70/2025/Formato28//JD03-TLAX/tml1/factura13.pdf"/>
    <s v="JUNTA DISTRITAL EJECUTIVA NO.03 DE TLAXCALA - ZACATELCO"/>
    <s v="31/03/2025"/>
    <m/>
    <x v="20"/>
    <x v="0"/>
  </r>
  <r>
    <s v="2025"/>
    <s v="01/01/2025"/>
    <s v="31/03/2025"/>
    <x v="0"/>
    <x v="0"/>
    <x v="0"/>
    <s v="014/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4.pdf"/>
    <s v="1450"/>
    <s v=""/>
    <s v=""/>
    <s v="Arrendamiento de inmueble que ocupa las oficinas de la 03 Junta Distrital Ejecutiva"/>
    <s v="1450"/>
    <s v=""/>
    <s v="1450"/>
    <s v="1450"/>
    <s v=""/>
    <s v=""/>
    <s v=""/>
    <s v=""/>
    <s v="Guillermo"/>
    <s v="Carreto"/>
    <s v="Ortega"/>
    <s v="Hombre"/>
    <s v=""/>
    <s v="1450"/>
    <s v="CAOG630825PK5"/>
    <s v="Calle"/>
    <s v="Libertad"/>
    <s v=""/>
    <s v=""/>
    <s v="Colonia"/>
    <s v="Sección Primera"/>
    <s v="608"/>
    <s v="Zacatelco"/>
    <s v="44"/>
    <s v="Zacatelco"/>
    <s v="29"/>
    <s v="Tlaxcala"/>
    <s v="90740"/>
    <s v=""/>
    <s v=""/>
    <s v=""/>
    <s v=""/>
    <s v="Mejor propuesta económica en arrendamiento de inmueble."/>
    <s v="Vocalía Ejecutiva de la Junta Distrital Ejecutiva no. 3 de Tlaxcala"/>
    <s v="Vocalía Secretarial de la Junta Distrital Ejecutiva no. 3 de Tlaxcala"/>
    <s v="Vocalía Secretarial de la Junta Distrital Ejecutiva no. 3 de Tlaxcala"/>
    <s v="14"/>
    <s v="01/04/2024"/>
    <s v="01/04/2024"/>
    <s v="31/03/2025"/>
    <n v="30780.71"/>
    <n v="35705.620000000003"/>
    <s v="29344.26"/>
    <s v="29344.26"/>
    <s v="Moneda Nacional"/>
    <s v=""/>
    <x v="1"/>
    <s v="El Arrendador otorga en arrendamiento al Arrendatario el inmueble ubicado en calle Hidalgo Oriente número 21, Sección Primera, del Municipio de Zacatelco, Código Postal 90740, en el Estado de Tlaxcala, el cual cuenta con una superficie rentable de 2004.60 m2 y lo que corresponde a la superfice construida son 402 m2, para el uso  de oficinas, bodega electorral y estacionamiento de la Junta Distrital Ejecutiva 03  del Instituto Nacional Electoral en el estado de Tlaxcala."/>
    <s v=""/>
    <s v="01/04/2024"/>
    <s v="31/03/2025"/>
    <s v="http://transparencia.ine.mx/sistemaot/cargaMasiva/Articulo70/2025/Formato28//JD03-TLAX/tml1/contrato14.pdf"/>
    <s v=""/>
    <s v="1450"/>
    <x v="0"/>
    <s v="Recursos federales"/>
    <s v="Presupuesto de Egresos de la federación del Instituto Nacional Electoral"/>
    <s v=""/>
    <s v=""/>
    <s v=""/>
    <s v=""/>
    <s v=""/>
    <s v="No"/>
    <s v="1450"/>
    <s v=""/>
    <s v=""/>
    <s v=""/>
    <s v=""/>
    <s v=""/>
    <s v="http://transparencia.ine.mx/sistemaot/cargaMasiva/Articulo70/2025/Formato28//JD03-TLAX/tml1/factura14.pdf"/>
    <s v="JUNTA DISTRITAL EJECUTIVA NO.03 DE TLAXCALA - ZACATELCO"/>
    <s v="31/03/2025"/>
    <m/>
    <x v="20"/>
    <x v="0"/>
  </r>
  <r>
    <s v="2025"/>
    <s v="01/01/2025"/>
    <s v="31/03/2025"/>
    <x v="0"/>
    <x v="0"/>
    <x v="0"/>
    <s v="015/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5.pdf"/>
    <s v="1451"/>
    <s v=""/>
    <s v=""/>
    <s v="Servicios contratados para la limpieza de los Modulos de Atención Ciudadana 290351 y 290352"/>
    <s v="1451"/>
    <s v=""/>
    <s v="1451"/>
    <s v="1451"/>
    <s v=""/>
    <s v=""/>
    <s v=""/>
    <s v=""/>
    <s v="Omar"/>
    <s v="Ramos"/>
    <s v="Bandala"/>
    <s v="Hombre"/>
    <s v=""/>
    <s v="1451"/>
    <s v="RABO7807086TA"/>
    <s v="Calle"/>
    <s v="Palenque"/>
    <s v="6"/>
    <s v=""/>
    <s v="Colonia"/>
    <s v="Lomas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15"/>
    <s v="01/03/2024"/>
    <s v="01/03/2024"/>
    <s v="31/12/2024"/>
    <n v="14827"/>
    <n v="17199.32"/>
    <s v="15617.77"/>
    <s v="15617.77"/>
    <s v="Moneda Nacional"/>
    <s v=""/>
    <x v="1"/>
    <s v="El prestador del servicio se obliga a realizar los servicios de limpieza al cliente, consistente en: mantener en óptimas condiciones de limpieza e higiene en 3 (tres) inmuebles que ocupan los módulos fijos de atención ciudadana del Registro Federal de Electores, ubicados en el Municipio de Zacatelco con domicilio en Calle Hidalgo Oriente número 20-B, Sección Primera. de Zacatelco, Tlaxcala, Código Postal 90740, segundo, ubicado en el Municipio de San Pablo del Monte, con domicilio en calle Ayuntamiento sin número , Colonia Centro, San Pablo del Monte, Tlaxcala, Código Postal 90940 y tercer inmueble que corresponde a las instalaciones do las oficinas de la 03 Junta Distrital Ejecutiva ubicada en Calle Hidalgo Oriente número 21, Sección Primera, de Zacatelco, Tlaxcala, Código Postal 90740"/>
    <s v=""/>
    <s v="01/03/2025"/>
    <s v="31/12/2025"/>
    <s v="http://transparencia.ine.mx/sistemaot/cargaMasiva/Articulo70/2025/Formato28//JD03-TLAX/tml1/contrato15.pdf"/>
    <s v=""/>
    <s v="1451"/>
    <x v="0"/>
    <s v="Recursos federales"/>
    <s v="Presupuesto de Egresos de la federación del Instituto Nacional Electoral"/>
    <s v=""/>
    <s v=""/>
    <s v=""/>
    <s v=""/>
    <s v=""/>
    <s v="No"/>
    <s v="1451"/>
    <s v=""/>
    <s v=""/>
    <s v=""/>
    <s v=""/>
    <s v=""/>
    <s v="http://transparencia.ine.mx/sistemaot/cargaMasiva/Articulo70/2025/Formato28//JD03-TLAX/tml1/factura15.pdf"/>
    <s v="JUNTA DISTRITAL EJECUTIVA NO.03 DE TLAXCALA - ZACATELCO"/>
    <s v="31/03/2025"/>
    <m/>
    <x v="20"/>
    <x v="0"/>
  </r>
  <r>
    <s v="2025"/>
    <s v="01/01/2025"/>
    <s v="31/03/2025"/>
    <x v="0"/>
    <x v="0"/>
    <x v="0"/>
    <s v="016/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6.pdf"/>
    <s v="1452"/>
    <s v=""/>
    <s v=""/>
    <s v="Servicios contratados para la limpieza de las instalaciones de la 03 Junta Distrital Ejecutiva"/>
    <s v="1452"/>
    <s v=""/>
    <s v="1452"/>
    <s v="1452"/>
    <s v=""/>
    <s v=""/>
    <s v=""/>
    <s v=""/>
    <s v="Omar"/>
    <s v="Ramos"/>
    <s v="Bandala"/>
    <s v="Hombre"/>
    <s v=""/>
    <s v="1452"/>
    <s v="RABO7807086TA"/>
    <s v="Calle"/>
    <s v="Palenque"/>
    <s v="6"/>
    <s v=""/>
    <s v="Colonia"/>
    <s v="Loma de San Miguel"/>
    <s v="9"/>
    <s v="Lomas de San Miguel"/>
    <s v="114"/>
    <s v="Puebla"/>
    <s v="21"/>
    <s v="Puebla"/>
    <s v="72573"/>
    <s v=""/>
    <s v=""/>
    <s v=""/>
    <s v=""/>
    <s v="Mejor propuesta económica en limpieza de inmueble."/>
    <s v="Vocalía Ejecutiva de la Junta Distrital Ejecutiva no. 3 de Tlaxcala"/>
    <s v="Vocalía Secretarial de la Junta Distrital Ejecutiva no. 3 de Tlaxcala"/>
    <s v="Vocalía Secretarial de la Junta Distrital Ejecutiva no. 3 de Tlaxcala"/>
    <s v="16"/>
    <s v="01/03/2024"/>
    <s v="01/03/2024"/>
    <s v="31/12/2024"/>
    <n v="9050.86"/>
    <n v="10499"/>
    <s v="9533.57"/>
    <s v="9533.57"/>
    <s v="Moneda Nacional"/>
    <s v=""/>
    <x v="1"/>
    <s v="El prestador del servicio se obliga a realizar los servicios de limpieza al cliente, consistente en: mantener en óptimas condiciones de limpieza e higiene en el inmueble que ocupan la Junta Distrital Ejecutiva 03  en Calle Hidalgo Oriente número 21, Sección Primera, de Zacatelco, Tlaxcala, Código Postal 90740"/>
    <s v=""/>
    <s v="01/03/2025"/>
    <s v="31/12/2025"/>
    <s v="http://transparencia.ine.mx/sistemaot/cargaMasiva/Articulo70/2025/Formato28//JD03-TLAX/tml1/contrato16.pdf"/>
    <s v=""/>
    <s v="1452"/>
    <x v="0"/>
    <s v="Recursos federales"/>
    <s v="Presupuesto de Egresos de la federación del Instituto Nacional Electoral"/>
    <s v=""/>
    <s v=""/>
    <s v=""/>
    <s v=""/>
    <s v=""/>
    <s v="No"/>
    <s v="1452"/>
    <s v=""/>
    <s v=""/>
    <s v=""/>
    <s v=""/>
    <s v=""/>
    <s v="http://transparencia.ine.mx/sistemaot/cargaMasiva/Articulo70/2025/Formato28//JD03-TLAX/tml1/factura16.pdf"/>
    <s v="JUNTA DISTRITAL EJECUTIVA NO.03 DE TLAXCALA - ZACATELCO"/>
    <s v="31/03/2025"/>
    <m/>
    <x v="20"/>
    <x v="0"/>
  </r>
  <r>
    <s v="2025"/>
    <s v="01/01/2025"/>
    <s v="31/03/2025"/>
    <x v="0"/>
    <x v="1"/>
    <x v="0"/>
    <s v="017/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7.pdf"/>
    <s v="1453"/>
    <s v=""/>
    <s v=""/>
    <s v="Servicios contratados para la vigilancia a las instalaciones de la 03 Junta Distrital Ejecutiva"/>
    <s v="1453"/>
    <s v=""/>
    <s v="1453"/>
    <s v="1453"/>
    <s v=""/>
    <s v=""/>
    <s v=""/>
    <s v=""/>
    <s v="Eira Selenia"/>
    <s v="Acosta"/>
    <s v="Zazueta"/>
    <s v="Mujer"/>
    <s v=""/>
    <s v="1453"/>
    <s v="GAR040120JT4"/>
    <s v="Avenida"/>
    <s v="Maya Norte"/>
    <s v="4- &quot;A&quot;"/>
    <s v="17"/>
    <s v="Colonia"/>
    <s v="La Trinidad Chautenco"/>
    <s v="28"/>
    <s v="Chautenco"/>
    <s v="41"/>
    <s v="Cuautlancingo"/>
    <s v="21"/>
    <s v="Puebla"/>
    <s v="72730"/>
    <s v=""/>
    <s v=""/>
    <s v=""/>
    <s v=""/>
    <s v="Mejor propuesta económica en vigilancia de inmueble."/>
    <s v="Vocalía Ejecutiva de la Junta Distrital Ejecutiva no. 3 de Tlaxcala"/>
    <s v="Vocalía Secretarial de la Junta Distrital Ejecutiva no. 3 de Tlaxcala"/>
    <s v="Vocalía Secretarial de la Junta Distrital Ejecutiva no. 3 de Tlaxcala"/>
    <s v="17"/>
    <s v="01/03/2024"/>
    <s v="01/03/2024"/>
    <s v="31/12/2024"/>
    <n v="25000"/>
    <n v="29000"/>
    <s v="25000.00"/>
    <s v="29000.00"/>
    <s v="Moneda Nacional"/>
    <s v=""/>
    <x v="1"/>
    <s v="El prestador del servicio se obliga a realizar los servicios de Vigilancia Intramuros del Inmueble de la 03 Junta Distrital Ejecutiva en el Estado de Tlaxcala, con domicilio en Calle Hidalgo Oriente número 21, Sección Primera, de Zacatelco, Tlaxcala, Código Postal 90740, en los términos y condiciones que se precisan en el presente contrato, así como en la oferta técnica y económica del proveedor, en donde se señala la descripción pormenorizada del servicio."/>
    <s v=""/>
    <s v="01/03/2025"/>
    <s v="31/12/2025"/>
    <s v="http://transparencia.ine.mx/sistemaot/cargaMasiva/Articulo70/2025/Formato28//JD03-TLAX/tml1/contrato17.pdf"/>
    <s v=""/>
    <s v="1453"/>
    <x v="0"/>
    <s v="Recursos federales"/>
    <s v="Presupuesto de Egresos de la federación del Instituto Nacional Electoral"/>
    <s v=""/>
    <s v=""/>
    <s v=""/>
    <s v=""/>
    <s v=""/>
    <s v="No"/>
    <s v="1453"/>
    <s v=""/>
    <s v=""/>
    <s v=""/>
    <s v=""/>
    <s v=""/>
    <s v="http://transparencia.ine.mx/sistemaot/cargaMasiva/Articulo70/2025/Formato28//JD03-TLAX/tml1/factura17.pdf"/>
    <s v="JUNTA DISTRITAL EJECUTIVA NO.03 DE TLAXCALA - ZACATELCO"/>
    <s v="31/03/2025"/>
    <m/>
    <x v="20"/>
    <x v="0"/>
  </r>
  <r>
    <s v="2025"/>
    <s v="01/01/2025"/>
    <s v="31/03/2025"/>
    <x v="0"/>
    <x v="1"/>
    <x v="0"/>
    <s v="018/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3-TLAX/tml1/osp18.pdf"/>
    <s v="1454"/>
    <s v=""/>
    <s v=""/>
    <s v="Servicios contratados para el fotocopiado y escaneado de copias procesadas de las areas de la vocalías de la 03 Junta Distrital Ejecutiva."/>
    <s v="1454"/>
    <s v=""/>
    <s v="1454"/>
    <s v="1454"/>
    <s v=""/>
    <s v=""/>
    <s v=""/>
    <s v=""/>
    <s v=""/>
    <s v=""/>
    <s v=""/>
    <s v=""/>
    <s v="Equipos y Maquinaria ARDI, SA de CV"/>
    <s v="1454"/>
    <s v="EMA061123SV7"/>
    <s v="Boulevard"/>
    <s v="Atlaxco"/>
    <s v="2908-B"/>
    <s v="3"/>
    <s v="Colonia"/>
    <s v="Esmeralda"/>
    <s v="114"/>
    <s v="Puebla"/>
    <s v="114"/>
    <s v="Puebla"/>
    <s v="21"/>
    <s v="Puebla"/>
    <s v="72400"/>
    <s v=""/>
    <s v=""/>
    <s v=""/>
    <s v=""/>
    <s v="Mejor propuesta en renta de fotocopiado y escaner"/>
    <s v="Vocalía Ejecutiva de la Junta Distrital Ejecutiva no. 3 de Tlaxcala"/>
    <s v="Vocalía Secretarial de la Junta Distrital Ejecutiva no. 3 de Tlaxcala"/>
    <s v="Vocalía Secretarial de la Junta Distrital Ejecutiva no. 3 de Tlaxcala"/>
    <s v="18"/>
    <s v="01/02/2024"/>
    <s v="01/02/2024"/>
    <s v="31/12/2024"/>
    <n v="24750"/>
    <n v="28710"/>
    <s v="28710.00"/>
    <s v="28710.00"/>
    <s v="Moneda Nacional"/>
    <s v=""/>
    <x v="1"/>
    <s v="El prestador del servicio se obliga a realizar los servicios de fotocopiado"/>
    <s v=""/>
    <s v="01/02/2025"/>
    <s v="31/12/2025"/>
    <s v="http://transparencia.ine.mx/sistemaot/cargaMasiva/Articulo70/2025/Formato28//JD03-TLAX/tml1/contrato18.pdf"/>
    <s v=""/>
    <s v="1454"/>
    <x v="0"/>
    <s v="Recursos federales"/>
    <s v="Presupuesto de Egresos de la federación del Instituto Nacional Electoral"/>
    <s v=""/>
    <s v=""/>
    <s v=""/>
    <s v=""/>
    <s v=""/>
    <s v="No"/>
    <s v="1454"/>
    <s v=""/>
    <s v=""/>
    <s v=""/>
    <s v=""/>
    <s v=""/>
    <s v="http://transparencia.ine.mx/sistemaot/cargaMasiva/Articulo70/2025/Formato28//JD03-TLAX/tml1/factura18.pdf"/>
    <s v="JUNTA DISTRITAL EJECUTIVA NO.03 DE TLAXCALA - ZACATELCO"/>
    <s v="31/03/2025"/>
    <m/>
    <x v="20"/>
    <x v="0"/>
  </r>
  <r>
    <s v="2025"/>
    <s v="01/01/2025"/>
    <s v="31/03/2025"/>
    <x v="0"/>
    <x v="0"/>
    <x v="0"/>
    <s v="VH-14694-VH-14695 VH-1483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1.pdf"/>
    <s v="1455"/>
    <s v=""/>
    <s v=""/>
    <s v="Arrendamiento de la fotocopiadora asignada a la 04 Junta  Distrital  Ejecutiva, corresponidente a los meses de enero, febrero y marzo de 2025"/>
    <s v="1455"/>
    <s v=""/>
    <s v="1455"/>
    <s v="1455"/>
    <s v=""/>
    <s v=""/>
    <s v=""/>
    <s v=""/>
    <s v=""/>
    <s v=""/>
    <s v=""/>
    <s v=""/>
    <s v="Copy Fax del Sureste, S.A. DE C.V."/>
    <s v="1455"/>
    <s v="CFS890405P66"/>
    <s v="Calle"/>
    <s v="Sindicato Agrario"/>
    <s v="211"/>
    <s v="Local 1"/>
    <s v="Colonia"/>
    <s v="Adolfo López  Mateos"/>
    <s v="1"/>
    <s v="Villahermosa"/>
    <s v="4"/>
    <s v="Centro"/>
    <s v="27"/>
    <s v="Tabasco"/>
    <s v="86040"/>
    <s v=""/>
    <s v=""/>
    <s v=""/>
    <s v=""/>
    <s v="Mejor propuesta económica en arrendamiento del bien mueble"/>
    <s v="Junta Distrital Ejecutiva No.04 de Tabasco - Villahermosa"/>
    <s v="Junta Distrital Ejecutiva No.04 de Tabasco - Villahermosa"/>
    <s v="Junta Distrital Ejecutiva No.04 de Tabasco - Villahermosa"/>
    <s v="INE/JDE04/TAB/002/2025"/>
    <s v="01/01/2025"/>
    <s v="01/01/2025"/>
    <s v="31/12/2025"/>
    <n v="8209"/>
    <n v="9522.44"/>
    <s v=""/>
    <s v=""/>
    <s v="Moneda Nacional"/>
    <s v=""/>
    <x v="1"/>
    <s v="Pago de arrendamiento de fotocopiadora"/>
    <s v=""/>
    <s v="01/01/2025"/>
    <s v="31/12/2025"/>
    <s v="http://transparencia.ine.mx/sistemaot/cargaMasiva/Articulo70/2025/Formato28//JD04-TAB/tml1/contrato1.pdf"/>
    <s v=""/>
    <s v="1455"/>
    <x v="0"/>
    <s v="Recursos federales"/>
    <s v="Presupuesto de Egresos de la Federación"/>
    <s v=""/>
    <s v=""/>
    <s v=""/>
    <s v=""/>
    <s v=""/>
    <s v="No"/>
    <s v="1455"/>
    <s v="Se hará el pago contra la factura emitida"/>
    <s v=""/>
    <s v=""/>
    <s v=""/>
    <s v=""/>
    <s v="http://transparencia.ine.mx/sistemaot/cargaMasiva/Articulo70/2025/Formato28//JD04-TAB/tml1/factura1.pdf"/>
    <s v="JUNTA DISTRITAL EJECUTIVA NO.04 DE TABASCO - CENTRO"/>
    <s v="31/03/2025"/>
    <m/>
    <x v="4"/>
    <x v="0"/>
  </r>
  <r>
    <s v="2025"/>
    <s v="01/01/2025"/>
    <s v="31/03/2025"/>
    <x v="0"/>
    <x v="0"/>
    <x v="0"/>
    <s v="7F"/>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2.pdf"/>
    <s v="1456"/>
    <s v=""/>
    <s v=""/>
    <s v="Arrendamiento del inmueble ubicado en Rosales 204, Col. Centro, que ocupa como oficinas la 04 JDE, correspondiente a los meses de enero, febrero y marzo de 2025"/>
    <s v="1456"/>
    <s v=""/>
    <s v="1456"/>
    <s v="1456"/>
    <s v=""/>
    <s v=""/>
    <s v=""/>
    <s v=""/>
    <s v="Adela"/>
    <s v="Almazán"/>
    <s v="Gallardo"/>
    <s v="Mujer"/>
    <s v=""/>
    <s v="1456"/>
    <s v="AAGA431216G19"/>
    <s v="Calle"/>
    <s v="Rosales"/>
    <s v="225"/>
    <s v=""/>
    <s v="Colonia"/>
    <s v="Centro"/>
    <s v="1"/>
    <s v="Villahermosa"/>
    <s v="4"/>
    <s v="Centro"/>
    <s v="27"/>
    <s v="Tabasco"/>
    <s v="86000"/>
    <s v=""/>
    <s v=""/>
    <s v=""/>
    <s v=""/>
    <s v="Mejor propuesta económica en arrendamiento del inmueble"/>
    <s v="Junta Distrital Ejecutiva No.04 de Tabasco - Villahermosa"/>
    <s v="Junta Distrital Ejecutiva No.04 de Tabasco - Villahermosa"/>
    <s v="Junta Distrital Ejecutiva No.04 de Tabasco - Villahermosa"/>
    <s v="INE/JDE04/TAB/001/2025 adenda"/>
    <s v="01/01/2025"/>
    <s v="01/01/2025"/>
    <s v="31/12/2026"/>
    <n v="472741.48"/>
    <n v="495882.84"/>
    <s v=""/>
    <s v=""/>
    <s v="Moneda Nacional"/>
    <s v=""/>
    <x v="1"/>
    <s v="Pago de Arrendamiento del inmueble ubicado en Rosales 204, Col. Centro, que ocupa como oficinas la 04 JDE, correspondiente a los meses de enero, febrero y marzo de 2025"/>
    <s v=""/>
    <s v="01/01/2025"/>
    <s v="31/12/2026"/>
    <s v="http://transparencia.ine.mx/sistemaot/cargaMasiva/Articulo70/2025/Formato28//JD04-TAB/tml1/contrato2.pdf"/>
    <s v=""/>
    <s v="1456"/>
    <x v="0"/>
    <s v="Recursos federales"/>
    <s v="Presupuesto de Egresos de la Federación"/>
    <s v=""/>
    <s v=""/>
    <s v=""/>
    <s v=""/>
    <s v=""/>
    <s v="Si"/>
    <s v="1456"/>
    <s v="Se hará el pago contra la factura emitida"/>
    <s v=""/>
    <s v=""/>
    <s v=""/>
    <s v=""/>
    <s v="http://transparencia.ine.mx/sistemaot/cargaMasiva/Articulo70/2025/Formato28//JD04-TAB/tml1/factura2.pdf"/>
    <s v="JUNTA DISTRITAL EJECUTIVA NO.04 DE TABASCO - CENTRO"/>
    <s v="31/03/2025"/>
    <m/>
    <x v="4"/>
    <x v="0"/>
  </r>
  <r>
    <s v="2025"/>
    <s v="01/01/2025"/>
    <s v="31/03/2025"/>
    <x v="0"/>
    <x v="0"/>
    <x v="0"/>
    <s v="9F"/>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3.pdf"/>
    <s v="1457"/>
    <s v=""/>
    <s v=""/>
    <s v="Arrendamiento del inmueble ubicado en Rosales 202, Col. Centro,   que ocupa como oficinas anexas la 04 JDE, correspondiente a los meses de enero, febrero y marzo de 2025"/>
    <s v="1457"/>
    <s v=""/>
    <s v="1457"/>
    <s v="1457"/>
    <s v=""/>
    <s v=""/>
    <s v=""/>
    <s v=""/>
    <s v="Adela"/>
    <s v="Almazán"/>
    <s v="Gallardo"/>
    <s v="Mujer"/>
    <s v=""/>
    <s v="1457"/>
    <s v="AAGA431216G19"/>
    <s v="Calle"/>
    <s v="Rosales"/>
    <s v="225"/>
    <s v=""/>
    <s v="Colonia"/>
    <s v="Centro"/>
    <s v="1"/>
    <s v="Villahermosa"/>
    <s v="4"/>
    <s v="Centro"/>
    <s v="27"/>
    <s v="Tabasco"/>
    <s v="86000"/>
    <s v=""/>
    <s v=""/>
    <s v=""/>
    <s v=""/>
    <s v="Mejor propuesta económica en arrendamiento del inmueble"/>
    <s v="Junta Distrital Ejecutiva No.04 de Tabasco - Villahermosa"/>
    <s v="Junta Distrital Ejecutiva No.04 de Tabasco - Villahermosa"/>
    <s v="Junta Distrital Ejecutiva No.04 de Tabasco - Villahermosa"/>
    <s v="INE/JDE04/TAB/001/2025"/>
    <s v="01/01/2025"/>
    <s v="01/01/2025"/>
    <s v="31/12/2025"/>
    <n v="352407.7"/>
    <n v="369658.56"/>
    <s v=""/>
    <s v=""/>
    <s v="Moneda Nacional"/>
    <s v=""/>
    <x v="1"/>
    <s v="Pago de Arrendamiento del inmueble ubicado en Rosales 202, Col. Centro,   que ocupa como oficinas anexas la 04 JDE, correspondiente a los meses de enero, febrero y marzo de 2025"/>
    <s v=""/>
    <s v="01/01/2025"/>
    <s v="31/12/2025"/>
    <s v="http://transparencia.ine.mx/sistemaot/cargaMasiva/Articulo70/2025/Formato28//JD04-TAB/tml1/contrato3.pdf"/>
    <s v=""/>
    <s v="1457"/>
    <x v="0"/>
    <s v="Recursos federales"/>
    <s v="Presupuesto de Egresos de la Federación"/>
    <s v=""/>
    <s v=""/>
    <s v=""/>
    <s v=""/>
    <s v=""/>
    <s v="No"/>
    <s v="1457"/>
    <s v="Se hará el pago contra la factura emitida"/>
    <s v=""/>
    <s v=""/>
    <s v=""/>
    <s v=""/>
    <s v="http://transparencia.ine.mx/sistemaot/cargaMasiva/Articulo70/2025/Formato28//JD04-TAB/tml1/factura3.pdf"/>
    <s v="JUNTA DISTRITAL EJECUTIVA NO.04 DE TABASCO - CENTRO"/>
    <s v="31/03/2025"/>
    <m/>
    <x v="4"/>
    <x v="0"/>
  </r>
  <r>
    <s v="2025"/>
    <s v="01/01/2025"/>
    <s v="31/03/2025"/>
    <x v="0"/>
    <x v="0"/>
    <x v="0"/>
    <s v="B684"/>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4.pdf"/>
    <s v="1458"/>
    <s v=""/>
    <s v=""/>
    <s v="Arrendamiento del inmueble que ocupa el Módulo de Atención Ciudadana 270451, correspondiente a los meses de enero, febrero y  marzo de 2025."/>
    <s v="1458"/>
    <s v=""/>
    <s v="1458"/>
    <s v="1458"/>
    <s v=""/>
    <s v=""/>
    <s v=""/>
    <s v=""/>
    <s v="Marina"/>
    <s v="Pérez"/>
    <s v="Sainz"/>
    <s v="Mujer"/>
    <s v=""/>
    <s v="1458"/>
    <s v="PESM451205HD6"/>
    <s v="Calle"/>
    <s v="La venta"/>
    <s v="1107"/>
    <s v=""/>
    <s v="Fraccionamiento"/>
    <s v="Campestre"/>
    <s v="1"/>
    <s v="Villahermosa"/>
    <s v="4"/>
    <s v="Centro"/>
    <s v="27"/>
    <s v="Tabasco"/>
    <s v="86037"/>
    <s v=""/>
    <s v=""/>
    <s v=""/>
    <s v=""/>
    <s v="Mejor propuesta económica en arrendamiento del inmueble"/>
    <s v="Junta Distrital Ejecutiva No.04 de Tabasco - Villahermosa"/>
    <s v="Junta Distrital Ejecutiva No.04 de Tabasco - Villahermosa"/>
    <s v="Junta Distrital Ejecutiva No.04 de Tabasco - Villahermosa"/>
    <s v="INE/JDE04/TAB/001/2023 adenda"/>
    <s v="01/06/2023"/>
    <s v="01/06/2023"/>
    <s v="31/05/2026"/>
    <n v="300718.53999999998"/>
    <n v="315488.2"/>
    <s v=""/>
    <s v=""/>
    <s v="Moneda Nacional"/>
    <s v=""/>
    <x v="1"/>
    <s v="Pago de Arrendamiento del inmueble que ocupa el Módulo de Atención Ciudadana 270451, correspondiente a los meses de enero, febrero y  marzo de 2025."/>
    <s v=""/>
    <s v="01/06/2023"/>
    <s v="31/05/2026"/>
    <s v="http://transparencia.ine.mx/sistemaot/cargaMasiva/Articulo70/2025/Formato28//JD04-TAB/tml1/contrato4.pdf"/>
    <s v=""/>
    <s v="1458"/>
    <x v="0"/>
    <s v="Recursos federales"/>
    <s v="Presupuesto de Egresos de la Federación"/>
    <s v=""/>
    <s v=""/>
    <s v=""/>
    <s v=""/>
    <s v=""/>
    <s v="Si"/>
    <s v="1458"/>
    <s v="Se hará el pago contra la factura emitida"/>
    <s v=""/>
    <s v=""/>
    <s v=""/>
    <s v=""/>
    <s v="http://transparencia.ine.mx/sistemaot/cargaMasiva/Articulo70/2025/Formato28//JD04-TAB/tml1/factura4.pdf"/>
    <s v="JUNTA DISTRITAL EJECUTIVA NO.04 DE TABASCO - CENTRO"/>
    <s v="31/03/2025"/>
    <m/>
    <x v="4"/>
    <x v="0"/>
  </r>
  <r>
    <s v="2025"/>
    <s v="01/01/2025"/>
    <s v="31/03/2025"/>
    <x v="0"/>
    <x v="1"/>
    <x v="0"/>
    <s v="2489D9"/>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6.pdf"/>
    <s v="1459"/>
    <s v=""/>
    <s v=""/>
    <s v="Servicio de transporte de personal durante recorridos por las secciones electorales"/>
    <s v="1459"/>
    <s v=""/>
    <s v="1459"/>
    <s v="1459"/>
    <s v=""/>
    <s v=""/>
    <s v=""/>
    <s v=""/>
    <s v="Benito"/>
    <s v="Jiménez"/>
    <s v="Baeza"/>
    <s v="Hombre"/>
    <s v=""/>
    <s v="1459"/>
    <s v="JBB730729CK1"/>
    <s v="Calle"/>
    <s v="Arboleda"/>
    <s v=""/>
    <s v=""/>
    <s v="Colonia"/>
    <s v="Miguel Hidalgo"/>
    <s v="136"/>
    <s v="Villahermosa"/>
    <s v="4"/>
    <s v="Centro"/>
    <s v="27"/>
    <s v="Tabasco"/>
    <s v="86090"/>
    <s v=""/>
    <s v=""/>
    <s v=""/>
    <s v=""/>
    <s v="Mejor precio y mejor Servicio"/>
    <s v="Junta Distrital Ejecutiva No.04 de Tabasco - Villahermosa"/>
    <s v="Junta Distrital Ejecutiva No.04 de Tabasco - Villahermosa"/>
    <s v="Junta Distrital Ejecutiva No.04 de Tabasco - Villahermosa"/>
    <s v="INE/JDE04/TAB/003/2025"/>
    <s v="31/01/2025"/>
    <s v="01/02/2025"/>
    <s v="15/02/2025"/>
    <n v="30344.82"/>
    <n v="34820.68"/>
    <s v=""/>
    <s v=""/>
    <s v="Moneda Nacional"/>
    <s v=""/>
    <x v="1"/>
    <s v="Pago de Servicio de transporte de personal durante recorridos por las secciones electorales"/>
    <s v=""/>
    <s v="01/02/2025"/>
    <s v="15/02/2025"/>
    <s v="http://transparencia.ine.mx/sistemaot/cargaMasiva/Articulo70/2025/Formato28//JD04-TAB/tml1/contrato6.pdf"/>
    <s v=""/>
    <s v="1459"/>
    <x v="0"/>
    <s v="Recursos federales"/>
    <s v="Presupuesto de Egresos de la Federación"/>
    <s v=""/>
    <s v=""/>
    <s v=""/>
    <s v=""/>
    <s v=""/>
    <s v="No"/>
    <s v="1459"/>
    <s v="Se hará el pago contra la factura emitida"/>
    <s v=""/>
    <s v=""/>
    <s v=""/>
    <s v=""/>
    <s v="http://transparencia.ine.mx/sistemaot/cargaMasiva/Articulo70/2025/Formato28//JD04-TAB/tml1/factura6.pdf"/>
    <s v="JUNTA DISTRITAL EJECUTIVA NO.04 DE TABASCO - CENTRO"/>
    <s v="31/03/2025"/>
    <m/>
    <x v="4"/>
    <x v="0"/>
  </r>
  <r>
    <s v="2025"/>
    <s v="01/01/2025"/>
    <s v="31/03/2025"/>
    <x v="0"/>
    <x v="1"/>
    <x v="0"/>
    <s v="328AD"/>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4-TAB/tml1/osp7.pdf"/>
    <s v="1460"/>
    <s v=""/>
    <s v=""/>
    <s v="Servicio de traslado de personas, para recorridos de examinación de las secciones electorales"/>
    <s v="1460"/>
    <s v=""/>
    <s v="1460"/>
    <s v="1460"/>
    <s v=""/>
    <s v=""/>
    <s v=""/>
    <s v=""/>
    <s v="José"/>
    <s v="Valencia"/>
    <s v="Jiménez"/>
    <s v="Hombre"/>
    <s v=""/>
    <s v="1460"/>
    <s v="VAJJ6403063N4"/>
    <s v="Calle"/>
    <s v="Miguel Hidalgo  y  Matamoros"/>
    <s v="15"/>
    <s v=""/>
    <s v="Colonia"/>
    <s v="Josefa Ortíz de Domínguez"/>
    <s v="1"/>
    <s v="Macuspana"/>
    <s v="12"/>
    <s v="Macuspana"/>
    <s v="27"/>
    <s v="Tabasco"/>
    <s v="86709"/>
    <s v=""/>
    <s v=""/>
    <s v=""/>
    <s v=""/>
    <s v="Mejor Servicio"/>
    <s v="Junta Distrital Ejecutiva No.04 de Tabasco - Villahermosa"/>
    <s v="Junta Distrital Ejecutiva No.04 de Tabasco - Villahermosa"/>
    <s v="Junta Distrital Ejecutiva No.04 de Tabasco - Villahermosa"/>
    <s v="INE/JDE04/TAB/004/2025"/>
    <s v="25/02/2025"/>
    <s v="26/02/2025"/>
    <s v="12/03/2025"/>
    <n v="27600"/>
    <n v="32016"/>
    <s v=""/>
    <s v=""/>
    <s v="Moneda Nacional"/>
    <s v=""/>
    <x v="1"/>
    <s v="Pago de Servicio de traslado de personas, para recorridos de examinación de las secciones electorales"/>
    <s v=""/>
    <s v="26/02/2025"/>
    <s v="12/03/2025"/>
    <s v="http://transparencia.ine.mx/sistemaot/cargaMasiva/Articulo70/2025/Formato28//JD04-TAB/tml1/contrato7.pdf"/>
    <s v=""/>
    <s v="1460"/>
    <x v="0"/>
    <s v="Recursos federales"/>
    <s v="Presupuesto de Egresos de la Federación"/>
    <s v=""/>
    <s v=""/>
    <s v=""/>
    <s v=""/>
    <s v=""/>
    <s v="No"/>
    <s v="1460"/>
    <s v="Se hará el pago contra la factura emitida"/>
    <s v=""/>
    <s v=""/>
    <s v=""/>
    <s v=""/>
    <s v="http://transparencia.ine.mx/sistemaot/cargaMasiva/Articulo70/2025/Formato28//JD04-TAB/tml1/factura7.pdf"/>
    <s v="JUNTA DISTRITAL EJECUTIVA NO.04 DE TABASCO - CENTRO"/>
    <s v="31/03/2025"/>
    <m/>
    <x v="4"/>
    <x v="0"/>
  </r>
  <r>
    <s v="2025"/>
    <s v="01/01/2025"/>
    <s v="31/03/2025"/>
    <x v="0"/>
    <x v="0"/>
    <x v="0"/>
    <s v="007/2021"/>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1.pdf"/>
    <s v="1461"/>
    <s v=""/>
    <s v=""/>
    <s v="Arrendamiento del Inmueble que ocupa la 04 Junta Distrital Ejecutiva en el Estado de Quintana Roo"/>
    <s v="1461"/>
    <s v=""/>
    <s v="1461"/>
    <s v="1461"/>
    <s v=""/>
    <s v=""/>
    <s v=""/>
    <s v=""/>
    <s v="Raul"/>
    <s v="Villalvazo"/>
    <s v="Marquez"/>
    <s v="Hombre"/>
    <s v=""/>
    <s v="1461"/>
    <s v="VIMR5401122H11"/>
    <s v="Calle"/>
    <s v="Oriente"/>
    <s v="245"/>
    <s v=""/>
    <s v="Colonia"/>
    <s v="Agricola Oriental"/>
    <s v="6"/>
    <s v="Iztacalco"/>
    <s v="6"/>
    <s v="Iztacalco"/>
    <s v="9"/>
    <s v="Ciudad de México"/>
    <s v="08500"/>
    <s v=""/>
    <s v=""/>
    <s v=""/>
    <s v=""/>
    <s v="Continuación del arrendamiento en el mismo edificio"/>
    <s v="Junta Distrital Ejecutiva No.04 de Quintana Roo - Benito Juárez"/>
    <s v="Vocalía Ejecutiva de la 04 Junta Distrital Ejecutiva en el Estado de Quintana Roo"/>
    <s v="Vocalia Secretarial"/>
    <s v="007/2021"/>
    <s v="01/09/2021"/>
    <s v="01/09/2021"/>
    <s v="31/08/2025"/>
    <n v="359686.42"/>
    <n v="295604.34000000003"/>
    <s v=""/>
    <s v=""/>
    <s v="Moneda Nacional"/>
    <s v=""/>
    <x v="1"/>
    <s v="Arrendamiento del Inmueble que ocupa la 04 Junta Distrital Ejecutiva en el Estado de Quintana Roo"/>
    <s v=""/>
    <s v="01/01/2025"/>
    <s v="31/03/2025"/>
    <s v="http://transparencia.ine.mx/sistemaot/cargaMasiva/Articulo70/2025/Formato28//JD04-QROO/tml1/contrato1.pdf"/>
    <s v=""/>
    <s v="1461"/>
    <x v="0"/>
    <s v="Recursos federales"/>
    <s v="Presupuesto de Egresos de la federación"/>
    <s v=""/>
    <s v=""/>
    <s v=""/>
    <s v=""/>
    <s v=""/>
    <s v="No"/>
    <s v="1461"/>
    <s v=""/>
    <s v=""/>
    <s v=""/>
    <s v=""/>
    <s v=""/>
    <s v="http://transparencia.ine.mx/sistemaot/cargaMasiva/Articulo70/2025/Formato28//JD04-QROO/tml1/factura1.pdf"/>
    <s v="JUNTA DISTRITAL EJECUTIVA NO.04 DE QUINTANA ROO - BENITO JUAREZ"/>
    <s v="31/03/2025"/>
    <m/>
    <x v="24"/>
    <x v="0"/>
  </r>
  <r>
    <s v="2025"/>
    <s v="01/01/2025"/>
    <s v="31/03/2025"/>
    <x v="0"/>
    <x v="1"/>
    <x v="0"/>
    <s v="001/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2.pdf"/>
    <s v="1462"/>
    <s v=""/>
    <s v=""/>
    <s v="Servicio de impresión, fotocopiado y digitalización monocromática y a color"/>
    <s v="1462"/>
    <s v=""/>
    <s v="1462"/>
    <s v="1462"/>
    <s v=""/>
    <s v=""/>
    <s v=""/>
    <s v=""/>
    <s v=""/>
    <s v=""/>
    <s v=""/>
    <s v=""/>
    <s v="Multifuncionales de la Riviera SA de CV"/>
    <s v="1462"/>
    <s v="MRI2102154S9"/>
    <s v="Calle"/>
    <s v="56 Norte"/>
    <s v="Mz 308"/>
    <s v="Lt10"/>
    <s v="Colonia"/>
    <s v="Luis Donaldo Colosio"/>
    <s v="8"/>
    <s v="Playa del carmen"/>
    <s v="8"/>
    <s v="Solidaridad"/>
    <s v="23"/>
    <s v="Quintana Roo"/>
    <s v="77710"/>
    <s v=""/>
    <s v=""/>
    <s v=""/>
    <s v=""/>
    <s v="Mejor propuesta"/>
    <s v="Junta Distrital Ejecutiva No.04 de Quintana Roo - Benito Juárez"/>
    <s v="Vocalía Ejecutiva de la 04 Junta Distrital Ejecutiva en el Estado de Quintana Roo"/>
    <s v="Vocalia Secretarial"/>
    <s v="001/2024"/>
    <s v="01/01/2025"/>
    <s v="01/01/2025"/>
    <s v="28/02/2025"/>
    <n v="22744.12"/>
    <n v="26383.18"/>
    <s v="250000.00"/>
    <s v="100000.00"/>
    <s v="Moneda Nacional"/>
    <s v=""/>
    <x v="1"/>
    <s v="Servicio de impresión, fotocopiado y digitalización monocromática y a color"/>
    <s v=""/>
    <s v="01/01/2025"/>
    <s v="31/03/2025"/>
    <s v="http://transparencia.ine.mx/sistemaot/cargaMasiva/Articulo70/2025/Formato28//JD04-QROO/tml1/contrato2.pdf"/>
    <s v=""/>
    <s v="1462"/>
    <x v="0"/>
    <s v="Recursos federales"/>
    <s v="Presupuesto de Egresos de la federación"/>
    <s v=""/>
    <s v=""/>
    <s v=""/>
    <s v=""/>
    <s v=""/>
    <s v="Si"/>
    <s v="1462"/>
    <s v=""/>
    <s v=""/>
    <s v=""/>
    <s v=""/>
    <s v=""/>
    <s v="http://transparencia.ine.mx/sistemaot/cargaMasiva/Articulo70/2025/Formato28//JD04-QROO/tml1/factura2.pdf"/>
    <s v="JUNTA DISTRITAL EJECUTIVA NO.04 DE QUINTANA ROO - BENITO JUAREZ"/>
    <s v="31/03/2025"/>
    <m/>
    <x v="24"/>
    <x v="0"/>
  </r>
  <r>
    <s v="2025"/>
    <s v="01/01/2025"/>
    <s v="31/03/2025"/>
    <x v="0"/>
    <x v="1"/>
    <x v="0"/>
    <s v="002/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3.pdf"/>
    <s v="1463"/>
    <s v=""/>
    <s v=""/>
    <s v="Suministro de combustible, a través de dispositivos electrónicos con chip para el parque vehicular"/>
    <s v="1463"/>
    <s v=""/>
    <s v="1463"/>
    <s v="1463"/>
    <s v=""/>
    <s v=""/>
    <s v=""/>
    <s v=""/>
    <s v=""/>
    <s v=""/>
    <s v=""/>
    <s v=""/>
    <s v="Sí Vale México SA de CV"/>
    <s v="1463"/>
    <s v="PUN9810229R0"/>
    <s v="Avenida"/>
    <s v="Paseo de la Reforma"/>
    <s v="284"/>
    <s v=""/>
    <s v="Colonia"/>
    <s v="Juárez"/>
    <s v="15"/>
    <s v="Cuauhtemoc"/>
    <s v="15"/>
    <s v="Solidaridad"/>
    <s v="9"/>
    <s v="Ciudad de México"/>
    <s v="06600"/>
    <s v=""/>
    <s v=""/>
    <s v=""/>
    <s v=""/>
    <s v="Mejor propuesta"/>
    <s v="Junta Distrital Ejecutiva No.04 de Quintana Roo - Benito Juárez"/>
    <s v="Vocalía Ejecutiva de la 04 Junta Distrital Ejecutiva en el Estado de Quintana Roo"/>
    <s v="Vocalia Secretarial"/>
    <s v="002/2024"/>
    <s v="01/01/2025"/>
    <s v="01/01/2025"/>
    <s v="28/02/2025"/>
    <n v="21069.96"/>
    <n v="21742.09"/>
    <s v="250000.00"/>
    <s v="100000.00"/>
    <s v="Moneda Nacional"/>
    <s v=""/>
    <x v="1"/>
    <s v="Suministro de comustible, a través de dispositivos electrónicos con chip para el parque vehicular"/>
    <s v=""/>
    <s v="01/01/2025"/>
    <s v="31/03/2025"/>
    <s v="http://transparencia.ine.mx/sistemaot/cargaMasiva/Articulo70/2025/Formato28//JD04-QROO/tml1/contrato3.pdf"/>
    <s v=""/>
    <s v="1463"/>
    <x v="0"/>
    <s v="Recursos federales"/>
    <s v="Presupuesto de Egresos de la federación"/>
    <s v=""/>
    <s v=""/>
    <s v=""/>
    <s v=""/>
    <s v=""/>
    <s v="Si"/>
    <s v="1463"/>
    <s v=""/>
    <s v=""/>
    <s v=""/>
    <s v=""/>
    <s v=""/>
    <s v="http://transparencia.ine.mx/sistemaot/cargaMasiva/Articulo70/2025/Formato28//JD04-QROO/tml1/factura3.pdf"/>
    <s v="JUNTA DISTRITAL EJECUTIVA NO.04 DE QUINTANA ROO - BENITO JUAREZ"/>
    <s v="31/03/2025"/>
    <m/>
    <x v="24"/>
    <x v="0"/>
  </r>
  <r>
    <s v="2025"/>
    <s v="01/01/2025"/>
    <s v="31/03/2025"/>
    <x v="0"/>
    <x v="1"/>
    <x v="0"/>
    <s v="003/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4.pdf"/>
    <s v="1464"/>
    <s v=""/>
    <s v=""/>
    <s v="Servicio de limpieza de la 04 Junta Distrital Ejecutiva en el Estado de Quintana Roo"/>
    <s v="1464"/>
    <s v=""/>
    <s v="1464"/>
    <s v="1464"/>
    <s v=""/>
    <s v=""/>
    <s v=""/>
    <s v=""/>
    <s v=""/>
    <s v=""/>
    <s v=""/>
    <s v=""/>
    <s v="SEGURIDAD PRIVADA DEL SURESTE ERGO"/>
    <s v="1464"/>
    <s v="SPS221027JZ4"/>
    <s v="Calle"/>
    <s v="Villareal"/>
    <s v="Lt 21-01"/>
    <s v="C26"/>
    <s v="Colonia"/>
    <s v="Gran Santa Fe 2"/>
    <s v="5"/>
    <s v="Cancún"/>
    <s v="5"/>
    <s v="Benito Juarez"/>
    <s v="23"/>
    <s v="Quintana Roo"/>
    <s v="77536"/>
    <s v=""/>
    <s v=""/>
    <s v=""/>
    <s v=""/>
    <s v="Mejor propuesta"/>
    <s v="Junta Distrital Ejecutiva No.04 de Quintana Roo - Benito Juárez"/>
    <s v="Vocalía Ejecutiva de la 04 Junta Distrital Ejecutiva en el Estado de Quintana Roo"/>
    <s v="Vocalia Secretarial"/>
    <s v="003/2024"/>
    <s v="01/01/2025"/>
    <s v="01/01/2025"/>
    <s v="28/02/2025"/>
    <n v="51724.14"/>
    <n v="60000"/>
    <s v=""/>
    <s v=""/>
    <s v="Moneda Nacional"/>
    <s v=""/>
    <x v="1"/>
    <s v="Servicio de limpieza de la 04 Junta Distrital Ejecutiva en el Estado de Quintana Roo"/>
    <s v=""/>
    <s v="01/01/2025"/>
    <s v="31/03/2025"/>
    <s v="http://transparencia.ine.mx/sistemaot/cargaMasiva/Articulo70/2025/Formato28//JD04-QROO/tml1/contrato4.pdf"/>
    <s v=""/>
    <s v="1464"/>
    <x v="0"/>
    <s v="Recursos federales"/>
    <s v="Presupuesto de Egresos de la federación"/>
    <s v=""/>
    <s v=""/>
    <s v=""/>
    <s v=""/>
    <s v=""/>
    <s v="Si"/>
    <s v="1464"/>
    <s v=""/>
    <s v=""/>
    <s v=""/>
    <s v=""/>
    <s v=""/>
    <s v="http://transparencia.ine.mx/sistemaot/cargaMasiva/Articulo70/2025/Formato28//JD04-QROO/tml1/factura4.pdf"/>
    <s v="JUNTA DISTRITAL EJECUTIVA NO.04 DE QUINTANA ROO - BENITO JUAREZ"/>
    <s v="31/03/2025"/>
    <m/>
    <x v="24"/>
    <x v="0"/>
  </r>
  <r>
    <s v="2025"/>
    <s v="01/01/2025"/>
    <s v="31/03/2025"/>
    <x v="0"/>
    <x v="1"/>
    <x v="0"/>
    <s v="004/2024"/>
    <s v=""/>
    <s v="Adquisición de bienes y/o servicios para la 04 Junta Local Ejecutiva en el Estado de Quintana Roo. Artículo 31 fracc. III y artículo 51 del Reglamento del Instituto Nacional Electoral en Materia de Adquisiciones"/>
    <s v="http://transparencia.ine.mx/sistemaot/cargaMasiva/Articulo70/2025/Formato28//JD04-QROO/tml1/osp5.pdf"/>
    <s v="1465"/>
    <s v=""/>
    <s v=""/>
    <s v="Servicio de seguridad de la 04 Junta Distrital Ejecutiva en el Estado de Quintana Roo"/>
    <s v="1465"/>
    <s v=""/>
    <s v="1465"/>
    <s v="1465"/>
    <s v=""/>
    <s v=""/>
    <s v=""/>
    <s v=""/>
    <s v=""/>
    <s v=""/>
    <s v=""/>
    <s v=""/>
    <s v="SEGURIDAD PRIVADA DEL SURESTE ERGO"/>
    <s v="1465"/>
    <s v="SPS221027JZ4"/>
    <s v="Calle"/>
    <s v="Villareal"/>
    <s v="Lt 21-01"/>
    <s v="C26"/>
    <s v="Colonia"/>
    <s v="Gran Santa Fe 2"/>
    <s v="5"/>
    <s v="Cancún"/>
    <s v="5"/>
    <s v="Benito Juarez"/>
    <s v="23"/>
    <s v="Quintana Roo"/>
    <s v="77536"/>
    <s v=""/>
    <s v=""/>
    <s v=""/>
    <s v=""/>
    <s v="Mejor propuesta"/>
    <s v="Junta Distrital Ejecutiva No.04 de Quintana Roo - Benito Juárez"/>
    <s v="Vocalía Ejecutiva de la 04 Junta Distrital Ejecutiva en el Estado de Quintana Roo"/>
    <s v="Vocalia Secretarial"/>
    <s v="004/2024"/>
    <s v="01/04/2024"/>
    <s v="01/01/2025"/>
    <s v="28/02/2025"/>
    <n v="64000"/>
    <n v="74240"/>
    <s v=""/>
    <s v=""/>
    <s v="Moneda Nacional"/>
    <s v=""/>
    <x v="1"/>
    <s v="Servicio de seguridad de la 04 Junta Distrital Ejecutiva en el Estado de Quintana Roo"/>
    <s v=""/>
    <s v="01/01/2025"/>
    <s v="31/03/2025"/>
    <s v="http://transparencia.ine.mx/sistemaot/cargaMasiva/Articulo70/2025/Formato28//JD04-QROO/tml1/contrato5.pdf"/>
    <s v=""/>
    <s v="1465"/>
    <x v="0"/>
    <s v="Recursos federales"/>
    <s v="Presupuesto de Egresos de la federación"/>
    <s v=""/>
    <s v=""/>
    <s v=""/>
    <s v=""/>
    <s v=""/>
    <s v="Si"/>
    <s v="1465"/>
    <s v=""/>
    <s v=""/>
    <s v=""/>
    <s v=""/>
    <s v=""/>
    <s v="http://transparencia.ine.mx/sistemaot/cargaMasiva/Articulo70/2025/Formato28//JD04-QROO/tml1/factura5.pdf"/>
    <s v="JUNTA DISTRITAL EJECUTIVA NO.04 DE QUINTANA ROO - BENITO JUAREZ"/>
    <s v="31/03/2025"/>
    <m/>
    <x v="24"/>
    <x v="0"/>
  </r>
  <r>
    <s v="2025"/>
    <s v="01/01/2025"/>
    <s v="31/03/2025"/>
    <x v="0"/>
    <x v="0"/>
    <x v="0"/>
    <s v="032024"/>
    <s v=""/>
    <s v="Arrendamiento del inmueble para la 12 Junta Distrital Ejecutiva de Puebla, Art. 31, Fracción III, Art 51 Reglamento del Instituto Nacional Electoral en Materia de Adquisiciones, Arrendamientos, Bienes Muebles y Servicios; Circular INE/DEA/012/2025 de fecha 30 de enero de 2025 relativo a los montos mínimos y máximos de adjudicación para el ejercicio 2024, hasta un monto de $ 450,000.00 para adjudicaciones directas en el caso de Juntas Distritales."/>
    <s v="http://transparencia.ine.mx/sistemaot/cargaMasiva/Articulo70/2025/Formato28//JD12-PUE/tml1/osp0012025.pdf"/>
    <s v="1466"/>
    <s v=""/>
    <s v=""/>
    <s v="Arrendamiento del inmueble ocupado por la 12 Junta Distrital Ejecutiva ubicado en privada 8b sur 3501 fraccionamiento Anzures"/>
    <s v="1466"/>
    <s v=""/>
    <s v="1466"/>
    <s v="1466"/>
    <s v=""/>
    <s v=""/>
    <s v=""/>
    <s v=""/>
    <s v="María Emma del Rocío"/>
    <s v="Suárez"/>
    <s v="Gutiérrez"/>
    <s v="Mujer"/>
    <s v=""/>
    <s v="1466"/>
    <s v="SUGE390331N30"/>
    <s v="Calle"/>
    <s v="Manuel Lobato"/>
    <s v="2531"/>
    <s v=""/>
    <s v="Colonia"/>
    <s v="Bella Vista"/>
    <s v="114"/>
    <s v="Heroica Puebla de Zaragoza"/>
    <s v="114"/>
    <s v="Puebla"/>
    <s v="21"/>
    <s v="Puebla"/>
    <s v="7250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032024"/>
    <s v="01/04/2024"/>
    <s v="01/04/2024"/>
    <s v="31/03/2025"/>
    <n v="545126.28"/>
    <n v="632764.07999999996"/>
    <s v=""/>
    <s v=""/>
    <s v="Moneda Nacional"/>
    <s v=""/>
    <x v="0"/>
    <s v="El Arrendador otorga en arrendamiento al Arrendatario el inmueble ubicado en Privada 8 A Sur, número 3502, Fraccionamiento Anzures, de la Ciudad de Puebla, Código Postal 72530, en el Estado de Puebla, el cual cuenta con una superficie rentable de 492.26 m2 construidos y un garaje con capacidad de 3 cajones de estacionamiento para vehículos."/>
    <s v=""/>
    <s v="01/04/2024"/>
    <s v="31/03/2025"/>
    <s v="http://transparencia.ine.mx/sistemaot/cargaMasiva/Articulo70/2025/Formato28//JD12-PUE/tml1/0032024.pdf"/>
    <s v=""/>
    <s v="1466"/>
    <x v="0"/>
    <s v="Recursos federales"/>
    <s v="Presupuesto de Egresos de la Federación"/>
    <s v=""/>
    <s v=""/>
    <s v=""/>
    <s v=""/>
    <s v=""/>
    <s v="No"/>
    <s v="1466"/>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1.pdf"/>
    <s v="JUNTA DISTRITAL EJECUTIVA NO.12 DE PUEBLA - PUEBLA"/>
    <s v="31/03/2025"/>
    <m/>
    <x v="1"/>
    <x v="0"/>
  </r>
  <r>
    <s v="2025"/>
    <s v="01/01/2025"/>
    <s v="31/03/2025"/>
    <x v="0"/>
    <x v="0"/>
    <x v="0"/>
    <s v="022024"/>
    <s v=""/>
    <s v="Arrendamiento del inmueble para el Módulo de Atención Ciudadana 211251 de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12-PUE/tml1/osp0022024.pdf"/>
    <s v="1467"/>
    <s v=""/>
    <s v=""/>
    <s v="Arrendamiento del inmueble ocupado por el Módulo de Atención Ciudadana 211251"/>
    <s v="1467"/>
    <s v=""/>
    <s v="1467"/>
    <s v="1467"/>
    <s v=""/>
    <s v=""/>
    <s v=""/>
    <s v=""/>
    <s v=""/>
    <s v=""/>
    <s v=""/>
    <s v=""/>
    <s v="Inmobiliaria Zona Dorada Sc"/>
    <s v="1467"/>
    <s v="IZD840801EA0"/>
    <s v="Boulevard"/>
    <s v="Heroes 5 de Mayo"/>
    <s v="3510"/>
    <s v=""/>
    <s v="Colonia"/>
    <s v="Ladrillera de Benitez"/>
    <s v="114"/>
    <s v="Heroica Puebla de Zaragoza"/>
    <s v="114"/>
    <s v="Puebla"/>
    <s v="21"/>
    <s v="Puebla"/>
    <s v="7253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022024"/>
    <s v="01/03/2024"/>
    <s v="01/03/2024"/>
    <s v="28/02/2025"/>
    <n v="396937.2"/>
    <n v="460447.2"/>
    <s v=""/>
    <s v=""/>
    <s v="Moneda Nacional"/>
    <s v=""/>
    <x v="0"/>
    <s v="El Arrendador otorga en arrendamiento al Arrendatario el inmueble del inmueble ocupado por el Módulo de Atención Ciudadana 211251, ubicado en el Local Comercial 18 del Cnetro Comercial Plaza Dorada II, Bulevard Héroes 5 de Mayo número 3126, de la Colonia Ladrillera de Benitez, Código Postal 72430, en el Estado de Puebla, el cual cuenta con una superficie rentable de 226 m2 construidos."/>
    <s v=""/>
    <s v="01/03/2024"/>
    <s v="28/02/2025"/>
    <s v="http://transparencia.ine.mx/sistemaot/cargaMasiva/Articulo70/2025/Formato28//JD12-PUE/tml1/0022024.pdf"/>
    <s v=""/>
    <s v="1467"/>
    <x v="0"/>
    <s v="Recursos federales"/>
    <s v="Presupuesto de Egresos de la federación"/>
    <s v=""/>
    <s v=""/>
    <s v=""/>
    <s v=""/>
    <s v=""/>
    <s v="No"/>
    <s v="1467"/>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2.pdf"/>
    <s v="JUNTA DISTRITAL EJECUTIVA NO.12 DE PUEBLA - PUEBLA"/>
    <s v="31/03/2025"/>
    <m/>
    <x v="1"/>
    <x v="0"/>
  </r>
  <r>
    <s v="2025"/>
    <s v="01/01/2025"/>
    <s v="31/03/2025"/>
    <x v="0"/>
    <x v="0"/>
    <x v="0"/>
    <s v="012025"/>
    <s v=""/>
    <s v="Arrendamiento del inmueble para la 12 Junta Distrital Ejecutiva de Puebl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12-PUE/tml1/osp0032024.pdf"/>
    <s v="1468"/>
    <s v=""/>
    <s v=""/>
    <s v="Arrendamiento del inmueble ocupado por la 12 Junta Distrital Ejecutiva ubicado en privada 8a sur 3502 fraccionamiento Anzures"/>
    <s v="1468"/>
    <s v=""/>
    <s v="1468"/>
    <s v="1468"/>
    <s v=""/>
    <s v=""/>
    <s v=""/>
    <s v=""/>
    <s v="María Emma del Rocío"/>
    <s v="Suárez"/>
    <s v="Gutiérrez"/>
    <s v="Mujer"/>
    <s v=""/>
    <s v="1468"/>
    <s v="SUGE390331N30"/>
    <s v="Calle"/>
    <s v="Manuel Lobato"/>
    <s v="2531"/>
    <s v=""/>
    <s v="Colonia"/>
    <s v="Bella Vista"/>
    <s v="114"/>
    <s v="Heroica Puebla de Zaragoza"/>
    <s v="114"/>
    <s v="Puebla"/>
    <s v="21"/>
    <s v="Puebla"/>
    <s v="7250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012025"/>
    <s v="31/01/2025"/>
    <s v="01/01/2025"/>
    <s v="31/12/2025"/>
    <n v="628930.80000000005"/>
    <n v="729559.68"/>
    <s v=""/>
    <s v=""/>
    <s v="Moneda Nacional"/>
    <s v=""/>
    <x v="0"/>
    <s v="El Arrendador otorga en arrendamiento al Arrendatario el inmueble del inmueble ocupado por la 12 Junta Distrital Ejecutiva ubicado en privada 8 B sur 3501 fraccionamiento Anzures, Código Postal 72530,en el Estado de Puebla, el cual cuenta con una superficie rentable de 469.47 m2 construidos."/>
    <s v=""/>
    <s v="01/01/2025"/>
    <s v="31/12/2025"/>
    <s v="http://transparencia.ine.mx/sistemaot/cargaMasiva/Articulo70/2025/Formato28//JD12-PUE/tml1/0012025.pdf"/>
    <s v=""/>
    <s v="1468"/>
    <x v="0"/>
    <s v="Recursos federales"/>
    <s v="Presupuesto de Egresos de la Federación"/>
    <s v=""/>
    <s v=""/>
    <s v=""/>
    <s v=""/>
    <s v=""/>
    <s v="No"/>
    <s v="1468"/>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3.pdf"/>
    <s v="JUNTA DISTRITAL EJECUTIVA NO.12 DE PUEBLA - PUEBLA"/>
    <s v="31/03/2025"/>
    <m/>
    <x v="1"/>
    <x v="0"/>
  </r>
  <r>
    <s v="2025"/>
    <s v="01/01/2025"/>
    <s v="31/03/2025"/>
    <x v="0"/>
    <x v="1"/>
    <x v="0"/>
    <s v="INE/SERV/02/2025"/>
    <s v=""/>
    <s v="Servicio de limpieza en las instalaciones de la 12 Junta Distrital Ejecutiva, Art. 31, Fracción III, Art 51 Reglamento del Instituto Nacional Electoral en Materia de Adquisiciones, Arrendamientos, Bienes Muebles y Servicios; Circular INE/DEA/007/2024 de fecha 30 de enero de 2024 relativo a los montos mínimos y máximos de adjudicación para el ejercicio 2024, hasta un monto de $ 450,000.00 para adjudicaciones directas en el caso de Juntas Distritales."/>
    <s v="http://transparencia.ine.mx/sistemaot/cargaMasiva/Articulo70/2025/Formato28//JD12-PUE/tml1/ospineserv022025.pdf"/>
    <s v="1469"/>
    <s v=""/>
    <s v=""/>
    <s v="Servicio de limpieza de los inmuebles ocupados por la 12 Junta Distrital Ejecutiva y el Modulo de Atención Ciudadana 211251"/>
    <s v="1469"/>
    <s v=""/>
    <s v="1469"/>
    <s v="1469"/>
    <s v=""/>
    <s v=""/>
    <s v=""/>
    <s v=""/>
    <s v="Beatriz Eugenia"/>
    <s v="Camacho"/>
    <s v="Quiroz"/>
    <s v="Mujer"/>
    <s v=""/>
    <s v="1469"/>
    <s v="CAQB700505M4A"/>
    <s v="Calle"/>
    <s v="53 Sur"/>
    <s v="1305"/>
    <s v=""/>
    <s v="Colonia"/>
    <s v="Ampliación Reforma Sur"/>
    <s v="114"/>
    <s v="Ampliación Reforma Sur"/>
    <s v="114"/>
    <s v="Puebla"/>
    <s v="21"/>
    <s v="Puebla"/>
    <s v="72160"/>
    <s v=""/>
    <s v=""/>
    <s v=""/>
    <s v=""/>
    <s v="Su propuesta cumplió con los requisitos, normativos, técnicos y económicos, por lo cual resultó favorecido por el Instituto"/>
    <s v="Junta Distrital Ejecutiva No.12 De Puebla - Heroica Puebla De Zaragoza"/>
    <s v="Junta Distrital Ejecutiva No.12 de Puebla - Puebla"/>
    <s v="Junta Distrital Ejecutiva No.12 de Puebla - Puebla"/>
    <s v="INE/SERV/02/2025"/>
    <s v="04/02/2025"/>
    <s v="01/01/2025"/>
    <s v="31/12/2025"/>
    <n v="87930.96"/>
    <n v="102000"/>
    <s v=""/>
    <s v=""/>
    <s v="Moneda Nacional"/>
    <s v=""/>
    <x v="0"/>
    <s v="Consiste en la prestación de los servicios integrales de limpieza interior y exterior, en los inmuebles que ocupan las oficinas sede de la 12 Junta Distrital Ejecutiva y del Módulo de Atención Ciudadana 211251 de la Vocalia del Registro Federal de Electores de la misma Junta Distrital Ejecutiva."/>
    <s v=""/>
    <s v="01/01/2025"/>
    <s v="31/12/2025"/>
    <s v="http://transparencia.ine.mx/sistemaot/cargaMasiva/Articulo70/2025/Formato28//JD12-PUE/tml1/ineserv022025.pdf"/>
    <s v=""/>
    <s v="1469"/>
    <x v="0"/>
    <s v="Recursos federales"/>
    <s v="Presupuesto de Egresos de la Federación"/>
    <s v=""/>
    <s v=""/>
    <s v=""/>
    <s v=""/>
    <s v=""/>
    <s v="No"/>
    <s v="1469"/>
    <s v="De conformidad con lo establecido en los artículos 24, 31, fracción III, 49, 51 y 68, del Reglamento del Instituto Nacional Electoral en materia de Adquisiciones, Arrendamientos de Inmuebles y Servicios, los titulares de las áreas requirentes de los bienes"/>
    <s v=""/>
    <s v=""/>
    <s v=""/>
    <s v=""/>
    <s v="http://transparencia.ine.mx/sistemaot/cargaMasiva/Articulo70/2025/Formato28//JD12-PUE/tml1/factura4.pdf"/>
    <s v="JUNTA DISTRITAL EJECUTIVA NO.12 DE PUEBLA - PUEBLA"/>
    <s v="31/03/2025"/>
    <m/>
    <x v="1"/>
    <x v="0"/>
  </r>
  <r>
    <s v="2025"/>
    <s v="01/01/2025"/>
    <s v="31/03/2025"/>
    <x v="0"/>
    <x v="0"/>
    <x v="0"/>
    <s v="01_2025"/>
    <s v=""/>
    <s v="Arrendamiento del inmueble de la 11 Junta Distrital Ejecutiva; Artículo 31 fracc.III y artículo 51 del Reglamento del Instituto Nacional Electoral en Materia de Adquisiciones, Arrendamientos"/>
    <s v="http://transparencia.ine.mx/sistemaot/cargaMasiva/Articulo70/2025/Formato28//JD11-GTO/tml1/osparrendamiento.pdf"/>
    <s v="1470"/>
    <s v=""/>
    <s v=""/>
    <s v=""/>
    <s v="1470"/>
    <s v=""/>
    <s v="1470"/>
    <s v="1470"/>
    <s v=""/>
    <s v=""/>
    <s v=""/>
    <s v=""/>
    <s v="Susana"/>
    <s v="Plasencia"/>
    <s v="Torres"/>
    <s v="Mujer"/>
    <s v=""/>
    <s v="1470"/>
    <s v="PATS681222GM6"/>
    <s v="Boulevard"/>
    <s v="Mariano Escobedo"/>
    <s v="4303"/>
    <s v=""/>
    <s v="Colonia"/>
    <s v="Jardines de Jerez"/>
    <s v="20"/>
    <s v="León"/>
    <s v="20"/>
    <s v="León"/>
    <s v="11"/>
    <s v="Guanajuato"/>
    <s v="3753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01_2025"/>
    <s v="28/02/2025"/>
    <s v="01/01/2025"/>
    <s v="31/12/2025"/>
    <n v="2054100"/>
    <n v="2382756"/>
    <s v=""/>
    <s v=""/>
    <s v="Moneda Nacional"/>
    <s v=""/>
    <x v="1"/>
    <s v="Arrendamiento del inmueble de la 11 Junta Distrital Ejecutiva; Artículo 31 fracc.III y artículo 51 del Reglamento del Instituto Nacional Electoral en Materia de Adquisiciones, Arrendamientos"/>
    <s v=""/>
    <s v="01/01/2025"/>
    <s v="31/12/2025"/>
    <s v="http://transparencia.ine.mx/sistemaot/cargaMasiva/Articulo70/2025/Formato28//JD11-GTO/tml1/arrendamiento.pdf"/>
    <s v=""/>
    <s v="1470"/>
    <x v="0"/>
    <s v="Recursos federales"/>
    <s v="Presupuesto de Egresos de la federación"/>
    <s v=""/>
    <s v=""/>
    <s v=""/>
    <s v=""/>
    <s v=""/>
    <s v="No"/>
    <s v="1470"/>
    <s v="Seguimiento por parte del Subcomité de Adquisiciones, Arrendamientos y Servicios del área Administrativa o de Administrador del Contrato"/>
    <s v=""/>
    <s v=""/>
    <s v=""/>
    <s v=""/>
    <s v="http://transparencia.ine.mx/sistemaot/cargaMasiva/Articulo70/2025/Formato28//JD11-GTO/tml1/factura1.pdf"/>
    <s v="JUNTA DISTRITAL EJECUTIVA NO.11 DE GUANAJUATO - LEON"/>
    <s v="31/03/2025"/>
    <m/>
    <x v="7"/>
    <x v="0"/>
  </r>
  <r>
    <s v="2025"/>
    <s v="01/01/2025"/>
    <s v="31/03/2025"/>
    <x v="0"/>
    <x v="1"/>
    <x v="0"/>
    <s v="INE_SERV_11JDE-02_2025"/>
    <s v=""/>
    <s v="Contratación de servicio de vigilancia Intramuros para instalaciones de la 11 Junta Distrital Ejecutiva; Artículo 31 fracc.III y artículo 51 del Reglamento del Instituto Nacional Electoral en Materia de Adquisiciones, Arrendamientos de Bienes Muebles y Servicios"/>
    <s v="http://transparencia.ine.mx/sistemaot/cargaMasiva/Articulo70/2025/Formato28//JD11-GTO/tml1/ospvigilancia.pdf"/>
    <s v="1471"/>
    <s v=""/>
    <s v=""/>
    <s v=""/>
    <s v="1471"/>
    <s v=""/>
    <s v="1471"/>
    <s v="1471"/>
    <s v=""/>
    <s v=""/>
    <s v=""/>
    <s v=""/>
    <s v=""/>
    <s v=""/>
    <s v=""/>
    <s v=""/>
    <s v="Comercializadora de Seguridad Privada y Empresarial Eruma S. de R.L. de C.V."/>
    <s v="1471"/>
    <s v="CSP110915UI1"/>
    <s v="Calle"/>
    <s v="Fuego"/>
    <s v="104"/>
    <s v=""/>
    <s v="Colonia"/>
    <s v="Jardines del Moral"/>
    <s v="20"/>
    <s v="León"/>
    <s v="20"/>
    <s v="León"/>
    <s v="11"/>
    <s v="Guanajuato"/>
    <s v="3716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2_2025"/>
    <s v="28/02/2025"/>
    <s v="01/01/2025"/>
    <s v="31/03/2025"/>
    <n v="104650"/>
    <n v="121394"/>
    <s v=""/>
    <s v=""/>
    <s v="Moneda Nacional"/>
    <s v=""/>
    <x v="1"/>
    <s v="Contratación de servicio de vigilancia Intramuros para instalaciones de la 11 Junta Distrital Ejecutiva; Artículo 31 fracc.III y artículo 51 del Reglamento del Instituto Nacional Electoral en Materia de Adquisiciones, Arrendamientos de Bienes Muebles y Servicios"/>
    <s v=""/>
    <s v="01/01/2025"/>
    <s v="31/03/2025"/>
    <s v="http://transparencia.ine.mx/sistemaot/cargaMasiva/Articulo70/2025/Formato28//JD11-GTO/tml1/vigilancia.pdf"/>
    <s v=""/>
    <s v="1471"/>
    <x v="0"/>
    <s v="Recursos federales"/>
    <s v="Presupuesto de Egresos de la federación"/>
    <s v=""/>
    <s v=""/>
    <s v=""/>
    <s v=""/>
    <s v=""/>
    <s v="No"/>
    <s v="1471"/>
    <s v="Seguimiento por parte del Subcomité de Adquisiciones, Arrendamientos y Servicios del área Administrativa o de Administrador del Contrato"/>
    <s v=""/>
    <s v=""/>
    <s v=""/>
    <s v=""/>
    <s v="http://transparencia.ine.mx/sistemaot/cargaMasiva/Articulo70/2025/Formato28//JD11-GTO/tml1/factura2.pdf"/>
    <s v="JUNTA DISTRITAL EJECUTIVA NO.11 DE GUANAJUATO - LEON"/>
    <s v="31/03/2025"/>
    <m/>
    <x v="7"/>
    <x v="0"/>
  </r>
  <r>
    <s v="2025"/>
    <s v="01/01/2025"/>
    <s v="31/03/2025"/>
    <x v="0"/>
    <x v="1"/>
    <x v="0"/>
    <s v="INE_SERV_11JDE-03_2025"/>
    <s v=""/>
    <s v="Contratación del Servicio Integral de Limpieza para instalaciones de la 11 Junta Distrital Ejecutiva; Artículo 31 fracc.III y artículo 51 del Reglamento del Instituto Nacional Electoral en Materia de Adquisiciones, Arrendamientos de Bienes Muebles y Servicios"/>
    <s v="http://transparencia.ine.mx/sistemaot/cargaMasiva/Articulo70/2025/Formato28//JD11-GTO/tml1/osplimpieza.pdf"/>
    <s v="1472"/>
    <s v=""/>
    <s v=""/>
    <s v=""/>
    <s v="1472"/>
    <s v=""/>
    <s v="1472"/>
    <s v="1472"/>
    <s v=""/>
    <s v=""/>
    <s v=""/>
    <s v=""/>
    <s v=""/>
    <s v=""/>
    <s v=""/>
    <s v=""/>
    <s v="Zaliana Espacios Limpios Profesionales S. A. de C.V."/>
    <s v="1472"/>
    <s v="ZEL230824ST0"/>
    <s v="Calle"/>
    <s v="Océano Indico"/>
    <s v="84"/>
    <s v=""/>
    <s v="Colonia"/>
    <s v="Residencial Italia"/>
    <s v="14"/>
    <s v="Querétaro"/>
    <s v="14"/>
    <s v="Querétaro"/>
    <s v="22"/>
    <s v="Querétaro"/>
    <s v="76179"/>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3_2025"/>
    <s v="28/02/2025"/>
    <s v="01/01/2025"/>
    <s v="31/03/2025"/>
    <n v="58500"/>
    <n v="67860"/>
    <s v=""/>
    <s v=""/>
    <s v="Moneda Nacional"/>
    <s v=""/>
    <x v="1"/>
    <s v="Contratación del Servicio Integral de Limpieza para instalaciones de la 11 Junta Distrital Ejecutiva; Artículo 31 fracc.III y artículo 51 del Reglamento del Instituto Nacional Electoral en Materia de Adquisiciones, Arrendamientos de Bienes Muebles y Servicios"/>
    <s v=""/>
    <s v="01/01/2025"/>
    <s v="31/03/2025"/>
    <s v="http://transparencia.ine.mx/sistemaot/cargaMasiva/Articulo70/2025/Formato28//JD11-GTO/tml1/limpieza.pdf"/>
    <s v=""/>
    <s v="1472"/>
    <x v="0"/>
    <s v="Recursos federales"/>
    <s v="Presupuesto de Egresos de la federación"/>
    <s v=""/>
    <s v=""/>
    <s v=""/>
    <s v=""/>
    <s v=""/>
    <s v="No"/>
    <s v="1472"/>
    <s v="Seguimiento por parte del Subcomité de Adquisiciones, Arrendamientos y Servicios del área Administrativa o de Administrador del Contrato"/>
    <s v=""/>
    <s v=""/>
    <s v=""/>
    <s v=""/>
    <s v="http://transparencia.ine.mx/sistemaot/cargaMasiva/Articulo70/2025/Formato28//JD11-GTO/tml1/factura3.pdf"/>
    <s v="JUNTA DISTRITAL EJECUTIVA NO.11 DE GUANAJUATO - LEON"/>
    <s v="31/03/2025"/>
    <m/>
    <x v="7"/>
    <x v="0"/>
  </r>
  <r>
    <s v="2025"/>
    <s v="01/01/2025"/>
    <s v="31/03/2025"/>
    <x v="0"/>
    <x v="1"/>
    <x v="0"/>
    <s v="INE_SERV_11JDE-04_2025"/>
    <s v=""/>
    <s v="Contratación del servicio de fotocopiado por consumo (click) para instalaciones de la 11 Junta Distrital Ejecutiva; Artículo 31 fracc.III y artículo 51 del Reglamento del Instituto Nacional Electoral en Materia de Adquisiciones, Arrendamientos de Bienes Muebles y Servicios"/>
    <s v="http://transparencia.ine.mx/sistemaot/cargaMasiva/Articulo70/2025/Formato28//JD11-GTO/tml1/ospmultifuncional.pdf"/>
    <s v="1473"/>
    <s v=""/>
    <s v=""/>
    <s v=""/>
    <s v="1473"/>
    <s v=""/>
    <s v="1473"/>
    <s v="1473"/>
    <s v=""/>
    <s v=""/>
    <s v=""/>
    <s v=""/>
    <s v=""/>
    <s v=""/>
    <s v=""/>
    <s v=""/>
    <s v="MHK TI Soluciones S.A. de C.V."/>
    <s v="1473"/>
    <s v="MTS141126MBA"/>
    <s v="Boulevard"/>
    <s v="Juan Jose Torres Landa"/>
    <s v="1005"/>
    <s v="D"/>
    <s v="Colonia"/>
    <s v="San Rafael"/>
    <s v="20"/>
    <s v="León"/>
    <s v="20"/>
    <s v="León"/>
    <s v="11"/>
    <s v="Guanajuato"/>
    <s v="3738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4_2025"/>
    <s v="28/02/2025"/>
    <s v="01/01/2025"/>
    <s v="31/03/2025"/>
    <n v="200"/>
    <n v="232"/>
    <s v=""/>
    <s v=""/>
    <s v="Moneda Nacional"/>
    <s v=""/>
    <x v="1"/>
    <s v="Contratación del servicio de fotocopiado por consumo (click) para instalaciones de la 11 Junta Distrital Ejecutiva; Artículo 31 fracc.III y artículo 51 del Reglamento del Instituto Nacional Electoral en Materia de Adquisiciones, Arrendamientos de Bienes Muebles y Servicios"/>
    <s v=""/>
    <s v="01/01/2025"/>
    <s v="31/03/2025"/>
    <s v="http://transparencia.ine.mx/sistemaot/cargaMasiva/Articulo70/2025/Formato28//JD11-GTO/tml1/multifuncional.pdf"/>
    <s v=""/>
    <s v="1473"/>
    <x v="0"/>
    <s v="Recursos federales"/>
    <s v="Presupuesto de Egresos de la federación"/>
    <s v=""/>
    <s v=""/>
    <s v=""/>
    <s v=""/>
    <s v=""/>
    <s v="No"/>
    <s v="1473"/>
    <s v="Seguimiento por parte del Subcomité de Adquisiciones, Arrendamientos y Servicios del área Administrativa o de Administrador del Contrato"/>
    <s v=""/>
    <s v=""/>
    <s v=""/>
    <s v=""/>
    <s v="http://transparencia.ine.mx/sistemaot/cargaMasiva/Articulo70/2025/Formato28//JD11-GTO/tml1/factura4.pdf"/>
    <s v="JUNTA DISTRITAL EJECUTIVA NO.11 DE GUANAJUATO - LEON"/>
    <s v="31/03/2025"/>
    <m/>
    <x v="7"/>
    <x v="0"/>
  </r>
  <r>
    <s v="2025"/>
    <s v="01/01/2025"/>
    <s v="31/03/2025"/>
    <x v="0"/>
    <x v="1"/>
    <x v="0"/>
    <s v="INE_SERV_11JDE-05_2025"/>
    <s v=""/>
    <s v="Contratación del servicio de fotocopiado por consumo (click) para la reproducción de documentos generados para las actividades de Proceso Electoral derivadas de los programas de la Dirección Ejecutiva de Organización Electoral; Artículo 31 fracc.III y artículo 51 del Reglamento del Instituto Nacional Electoral en Materia de Adquisiciones, Arrendamientos de Bienes Muebles y Servicios"/>
    <s v="http://transparencia.ine.mx/sistemaot/cargaMasiva/Articulo70/2025/Formato28//JD11-GTO/tml1/ospmultifuncionalproceso.pdf"/>
    <s v="1474"/>
    <s v=""/>
    <s v=""/>
    <s v=""/>
    <s v="1474"/>
    <s v=""/>
    <s v="1474"/>
    <s v="1474"/>
    <s v=""/>
    <s v=""/>
    <s v=""/>
    <s v=""/>
    <s v=""/>
    <s v=""/>
    <s v=""/>
    <s v=""/>
    <s v="Solución Digital Empresarial S.A. de C.V."/>
    <s v="1474"/>
    <s v="SDE040413G69"/>
    <s v="Calle"/>
    <s v="Lomas del Pedregal"/>
    <s v="110"/>
    <s v=""/>
    <s v="Colonia"/>
    <s v="Lomas del Campestre"/>
    <s v="20"/>
    <s v="León"/>
    <s v="20"/>
    <s v="León"/>
    <s v="11"/>
    <s v="Guanajuato"/>
    <s v="37150"/>
    <s v=""/>
    <s v=""/>
    <s v=""/>
    <s v=""/>
    <s v="Mejor propuesta económica y características requeridas por el Instituto"/>
    <s v="11 Junta Distrital Ejecutiva del Instituto Nacional Electoral en el estado de Guanajuato"/>
    <s v="Junta Distrital Ejecutiva No.11 de Guanajuato - Leon"/>
    <s v="Junta Distrital Ejecutiva No.11 de Guanajuato - Leon"/>
    <s v="INE_SERV_11JDE-05_2025"/>
    <s v="28/02/2025"/>
    <s v="01/03/2025"/>
    <s v="30/06/2025"/>
    <n v="270"/>
    <n v="313.2"/>
    <s v=""/>
    <s v=""/>
    <s v="Moneda Nacional"/>
    <s v=""/>
    <x v="1"/>
    <s v="Contratación del servicio de fotocopiado por consumo (click) para la reproducción de documentos generados para las actividades de Proceso Electoral derivadas de los programas de la Dirección Ejecutiva de Organización Electoral; Artículo 31 fracc.III y artículo 51 del Reglamento del Instituto Nacional Electoral en Materia de Adquisiciones, Arrendamientos de Bienes Muebles y Servicios"/>
    <s v=""/>
    <s v="01/03/2025"/>
    <s v="30/06/2025"/>
    <s v="http://transparencia.ine.mx/sistemaot/cargaMasiva/Articulo70/2025/Formato28//JD11-GTO/tml1/multifuncionalproceso.pdf"/>
    <s v=""/>
    <s v="1474"/>
    <x v="0"/>
    <s v="Recursos federales"/>
    <s v="Presupuesto de Egresos de la federación"/>
    <s v=""/>
    <s v=""/>
    <s v=""/>
    <s v=""/>
    <s v=""/>
    <s v="No"/>
    <s v="1474"/>
    <s v="Seguimiento por parte del Subcomité de Adquisiciones, Arrendamientos y Servicios del área Administrativa o de Administrador del Contrato"/>
    <s v=""/>
    <s v=""/>
    <s v=""/>
    <s v=""/>
    <s v="http://transparencia.ine.mx/sistemaot/cargaMasiva/Articulo70/2025/Formato28//JD11-GTO/tml1/factura5.pdf"/>
    <s v="JUNTA DISTRITAL EJECUTIVA NO.11 DE GUANAJUATO - LEON"/>
    <s v="31/03/2025"/>
    <m/>
    <x v="7"/>
    <x v="0"/>
  </r>
  <r>
    <s v="2025"/>
    <s v="01/01/2025"/>
    <s v="31/03/2025"/>
    <x v="0"/>
    <x v="0"/>
    <x v="0"/>
    <s v="250012"/>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D05-HGO/tml1/osp1.pdf"/>
    <s v="1475"/>
    <s v=""/>
    <s v=""/>
    <s v="Servicio de arrendamiento de las oficinas y del modulo de atencion ciudadana 130551 de esta 05 Junta Distrital Ejecutiva correspondiente al mes de enero 2025"/>
    <s v="1475"/>
    <s v=""/>
    <s v="1475"/>
    <s v="1475"/>
    <s v=""/>
    <s v=""/>
    <s v=""/>
    <s v=""/>
    <s v="Erika Yesenia"/>
    <s v="Aguilar"/>
    <s v="Cruz"/>
    <s v="Mujer"/>
    <s v=""/>
    <s v="1475"/>
    <s v="AUCE840917R4A"/>
    <s v="Avenida"/>
    <s v="Plaza principal"/>
    <s v="1"/>
    <s v=""/>
    <s v="Colonia"/>
    <s v="San Marcos"/>
    <s v="0096"/>
    <s v="Tula de Allende"/>
    <s v="76"/>
    <s v="Tula de Allende"/>
    <s v="13"/>
    <s v="Hidalgo"/>
    <s v="42830"/>
    <s v=""/>
    <s v=""/>
    <s v=""/>
    <s v=""/>
    <s v=""/>
    <s v="05 Junta Distrital Ejecutiva del Instituto Nacional Electoral en el Estado de Hidalgo"/>
    <s v="05 Junta Distrital Ejecutiva del Instituto Nacional Electoral en el Estado de Hidalgo"/>
    <s v="05 Junta Distrital Ejecutiva del Instituto Nacional Electoral en el Estado de Hidalgo"/>
    <s v="2025020005"/>
    <s v="28/01/2025"/>
    <s v="01/01/2025"/>
    <s v="31/12/2025"/>
    <n v="1164217.24"/>
    <n v="1350492"/>
    <s v=""/>
    <s v=""/>
    <s v="Moneda Nacional"/>
    <s v=""/>
    <x v="1"/>
    <s v="Servicio de arrendamiento de las oficinas y del modulo de atención ciudadana de esta 05 Junta Distrital Ejecutiva correspondiente al mes de enero 2025"/>
    <s v=""/>
    <s v="12/02/2025"/>
    <s v="12/02/2025"/>
    <s v="http://transparencia.ine.mx/sistemaot/cargaMasiva/Articulo70/2025/Formato28//JD05-HGO/tml1/arrendamiento.pdf"/>
    <s v=""/>
    <s v="1475"/>
    <x v="0"/>
    <s v="Recursos federales"/>
    <s v=""/>
    <s v=""/>
    <s v=""/>
    <s v=""/>
    <s v=""/>
    <s v=""/>
    <s v="No"/>
    <s v="1475"/>
    <s v=""/>
    <s v=""/>
    <s v=""/>
    <s v=""/>
    <s v=""/>
    <s v="http://transparencia.ine.mx/sistemaot/cargaMasiva/Articulo70/2025/Formato28//JD05-HGO/tml1/factura1.pdf"/>
    <s v="JUNTA DISTRITAL EJECUTIVA NO.05 DE HIDALGO - TULA DE ALLENDE"/>
    <s v="31/03/2025"/>
    <m/>
    <x v="22"/>
    <x v="0"/>
  </r>
  <r>
    <s v="2025"/>
    <s v="01/01/2025"/>
    <s v="31/03/2025"/>
    <x v="0"/>
    <x v="1"/>
    <x v="0"/>
    <s v="25001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D05-HGO/tml1/osp2.pdf"/>
    <s v="1476"/>
    <s v=""/>
    <s v=""/>
    <s v="Pago del servicio de vigilancia de las oficinas y del modulo de atención ciudadana 130551 de esta 05 Junta Distrital Ejecutiva correspondiente al mes de enero 2025"/>
    <s v="1476"/>
    <s v=""/>
    <s v="1476"/>
    <s v="1476"/>
    <s v=""/>
    <s v=""/>
    <s v=""/>
    <s v=""/>
    <s v=""/>
    <s v=""/>
    <s v=""/>
    <s v=""/>
    <s v="Policia Industrial Bancaria del Estado de Hidalgo"/>
    <s v="1476"/>
    <s v="PIB120515NX2"/>
    <s v="Calle"/>
    <s v="Fundadores"/>
    <s v="210-A"/>
    <s v=""/>
    <s v="Colonia"/>
    <s v="Santa Julia"/>
    <s v="0108"/>
    <s v="Pachuca de Soto"/>
    <s v="47"/>
    <s v="Pachuca de Soto"/>
    <s v="13"/>
    <s v="Hidalgo"/>
    <s v="42080"/>
    <s v=""/>
    <s v=""/>
    <s v=""/>
    <s v=""/>
    <s v=""/>
    <s v="05 Junta Distrital Ejecutiva del Instituto Nacional Electoral en el Estado de Hidalgo"/>
    <s v="05 Junta Distrital Ejecutiva del Instituto Nacional Electoral en el Estado de Hidalgo"/>
    <s v="05 Junta Distrital Ejecutiva del Instituto Nacional Electoral en el Estado de Hidalgo"/>
    <s v="2025020010"/>
    <s v="04/02/2025"/>
    <s v="01/03/2025"/>
    <s v="31/01/2025"/>
    <n v="501554.37"/>
    <n v="581803.06999999995"/>
    <s v=""/>
    <s v=""/>
    <s v="Moneda Nacional"/>
    <s v=""/>
    <x v="1"/>
    <s v="Servicio de vigilancia de las oficinas y del modulo de atención ciudadana 130551 de esta 05 Junta Distrital Ejecutiva correspondiente al mes de enero 2025"/>
    <s v=""/>
    <s v="25/02/2025"/>
    <s v="25/02/2025"/>
    <s v="http://transparencia.ine.mx/sistemaot/cargaMasiva/Articulo70/2025/Formato28//JD05-HGO/tml1/seguridad.pdf"/>
    <s v=""/>
    <s v="1476"/>
    <x v="0"/>
    <s v="Recursos federales"/>
    <s v=""/>
    <s v=""/>
    <s v=""/>
    <s v=""/>
    <s v=""/>
    <s v=""/>
    <s v="No"/>
    <s v="1476"/>
    <s v=""/>
    <s v=""/>
    <s v=""/>
    <s v=""/>
    <s v=""/>
    <s v="http://transparencia.ine.mx/sistemaot/cargaMasiva/Articulo70/2025/Formato28//JD05-HGO/tml1/factura2.pdf"/>
    <s v="JUNTA DISTRITAL EJECUTIVA NO.05 DE HIDALGO - TULA DE ALLENDE"/>
    <s v="31/03/2025"/>
    <m/>
    <x v="22"/>
    <x v="0"/>
  </r>
  <r>
    <s v="2025"/>
    <s v="01/01/2025"/>
    <s v="31/03/2025"/>
    <x v="0"/>
    <x v="0"/>
    <x v="0"/>
    <s v="INE_CM_02JDE_03_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DF/tml1/osp.pdf"/>
    <s v="1477"/>
    <s v=""/>
    <s v=""/>
    <s v="Arrendamiento de inmueble en Calzada de Guadalupe, número 320, colonia Vallejo, 07870, Gustavo A. Madero, Ciudad de México."/>
    <s v="1477"/>
    <s v=""/>
    <s v="1477"/>
    <s v="1477"/>
    <s v=""/>
    <s v=""/>
    <s v=""/>
    <s v=""/>
    <s v="Liborio Armando"/>
    <s v="Chávez"/>
    <s v="Corona"/>
    <s v="Hombre"/>
    <s v=""/>
    <s v="1477"/>
    <s v="CACL5907235K4"/>
    <s v="Avenida"/>
    <s v="Periférico Sur"/>
    <s v="4124"/>
    <s v="Piso 6"/>
    <s v="Colonia"/>
    <s v="Ex Hacienda de Anzaldo"/>
    <s v="9"/>
    <s v="Ciudad de México"/>
    <s v="10"/>
    <s v="Álvaro Obregón"/>
    <s v="9"/>
    <s v="Ciudad de México"/>
    <s v="01090"/>
    <s v=""/>
    <s v=""/>
    <s v=""/>
    <s v=""/>
    <s v="Por cumplir con los requerimientos, condiciones legales, técnicas y económicas que garantiza satisfactoriamente el cumplimiento de las obligaciones respectivas."/>
    <s v="Junta Distrital Ejecutiva No.02 de la Ciudad de México - Gustavo A. Madero"/>
    <s v="Junta Distrital Ejecutiva No.02 de la Ciudad de México - Gustavo A. Madero"/>
    <s v="Junta Distrital Ejecutiva No.02 de la Ciudad de México - Gustavo A. Madero"/>
    <s v="3_2025"/>
    <s v="28/02/2025"/>
    <s v="28/02/2025"/>
    <s v="28/02/2029"/>
    <n v="195709.18"/>
    <n v="227022.65"/>
    <s v=""/>
    <s v=""/>
    <s v="Moneda Nacional"/>
    <s v=""/>
    <x v="1"/>
    <s v="Arrendamiento de inmueble"/>
    <s v=""/>
    <s v="28/02/2025"/>
    <s v="28/02/2029"/>
    <s v="http://transparencia.ine.mx/sistemaot/cargaMasiva/Articulo70/2025/Formato28//JD02-DF/tml1/contrato.pdf"/>
    <s v=""/>
    <s v="1477"/>
    <x v="0"/>
    <s v="Recursos federales"/>
    <s v="Presupuesto de Egresos de la Federación"/>
    <s v=""/>
    <s v=""/>
    <s v=""/>
    <s v=""/>
    <s v=""/>
    <s v="No"/>
    <s v="1477"/>
    <s v=""/>
    <s v=""/>
    <s v=""/>
    <s v=""/>
    <s v=""/>
    <s v="http://transparencia.ine.mx/sistemaot/cargaMasiva/Articulo70/2025/Formato28//JD02-DF/tml1/factura.pdf"/>
    <s v="JUNTA DISTRITAL EJECUTIVA NO.02 DE LA CIUDAD DE MEXICO - GUSTAVO A. MADERO"/>
    <s v="31/03/2025"/>
    <m/>
    <x v="6"/>
    <x v="0"/>
  </r>
  <r>
    <s v="2025"/>
    <s v="01/01/2025"/>
    <s v="31/03/2025"/>
    <x v="0"/>
    <x v="1"/>
    <x v="0"/>
    <s v="1"/>
    <s v=""/>
    <s v="Artículos 31, fracción III y 51 del Reglamento del Instituto Federal Electoral en Materia de Adquisciones, Arrendamientos de Bienes Muebles y Servicios. Arrendamiento del inmueble que ocupa la 02 Junta Distriral Ejecutiva en Colima"/>
    <s v="http://transparencia.ine.mx/sistemaot/cargaMasiva/Articulo70/2025/Formato28//JD02-COL/tml1/oficiorentajunta.pdf"/>
    <s v="1478"/>
    <s v=""/>
    <s v=""/>
    <s v="Servicio de arrendamiento de la 02 Junta Distrital Ejecutiva"/>
    <s v="1478"/>
    <s v=""/>
    <s v="1478"/>
    <s v="1478"/>
    <s v=""/>
    <s v=""/>
    <s v=""/>
    <s v=""/>
    <s v=""/>
    <s v=""/>
    <s v=""/>
    <s v=""/>
    <s v="HPYC Inmobiliaria SA de CV"/>
    <s v="1478"/>
    <s v="HIN110617P26"/>
    <s v="Avenida"/>
    <s v="Del Trabajo"/>
    <s v="8"/>
    <s v="A"/>
    <s v="Colonia"/>
    <s v="Tapeixtles"/>
    <s v="0001"/>
    <s v="Manzanillo"/>
    <s v="007"/>
    <s v="Manzanillo"/>
    <s v="06"/>
    <s v="Colima"/>
    <s v="28869"/>
    <s v=""/>
    <s v=""/>
    <s v=""/>
    <s v=""/>
    <s v=""/>
    <s v="Junta Distrital Ejecutiva No.02 de Colima - Manzanillo"/>
    <s v="JUNTA DISTRITAL EJECUTIVA NO.02 DE COLIMA - MANZANILLO"/>
    <s v="JUNTA DISTRITAL EJECUTIVA NO.02 DE COLIMA - MANZANILLO"/>
    <s v="013/2021"/>
    <s v="31/10/2021"/>
    <s v="01/11/2021"/>
    <s v="31/10/2025"/>
    <n v="1408169.92"/>
    <n v="1633477.11"/>
    <s v=""/>
    <s v=""/>
    <s v="Moneda Nacional"/>
    <s v=""/>
    <x v="1"/>
    <s v="Servicio de arrendamiento instalaciones de la 02 Junta Distrital Ejecutiva."/>
    <s v=""/>
    <s v=""/>
    <s v=""/>
    <s v="http://transparencia.ine.mx/sistemaot/cargaMasiva/Articulo70/2025/Formato28//JD02-COL/tml1/contrato13.pdf"/>
    <s v=""/>
    <s v="1478"/>
    <x v="0"/>
    <s v="Recursos federales"/>
    <s v=""/>
    <s v=""/>
    <s v=""/>
    <s v=""/>
    <s v=""/>
    <s v=""/>
    <s v="No"/>
    <s v="1478"/>
    <s v=""/>
    <s v=""/>
    <s v=""/>
    <s v=""/>
    <s v=""/>
    <s v="http://transparencia.ine.mx/sistemaot/cargaMasiva/Articulo70/2025/Formato28//JD02-COL/tml1/facturarentajunta.pdf"/>
    <s v="JUNTA DISTRITAL EJECUTIVA NO.02 DE COLIMA - MANZANILLO"/>
    <s v="31/03/2025"/>
    <m/>
    <x v="26"/>
    <x v="0"/>
  </r>
  <r>
    <s v="2025"/>
    <s v="01/01/2025"/>
    <s v="31/03/2025"/>
    <x v="0"/>
    <x v="1"/>
    <x v="0"/>
    <s v="2"/>
    <s v=""/>
    <s v="Artículos 31, fracción III y 51 del Reglamento del Instituto Federal Electoral en Materia de Adquisciones, Arrendamientos de Bienes Muebles y Servicios. Arrendamiento del inmueble que ocupa el Módulo de Atención Ciudadana 060251"/>
    <s v="http://transparencia.ine.mx/sistemaot/cargaMasiva/Articulo70/2025/Formato28//JD02-COL/tml1/oficiorenta51.pdf"/>
    <s v="1479"/>
    <s v=""/>
    <s v=""/>
    <s v="Servicio de arrendamiento del módulo de atención ciudadana 060251"/>
    <s v="1479"/>
    <s v=""/>
    <s v="1479"/>
    <s v="1479"/>
    <s v=""/>
    <s v=""/>
    <s v=""/>
    <s v=""/>
    <s v=""/>
    <s v=""/>
    <s v=""/>
    <s v=""/>
    <s v="HPYC Inmobiliaria SA de CV"/>
    <s v="1479"/>
    <s v="HIN110617P26"/>
    <s v="Avenida"/>
    <s v="Del Trabajo"/>
    <s v="8"/>
    <s v="A"/>
    <s v="Colonia"/>
    <s v="Tapeixtles"/>
    <s v="0001"/>
    <s v="Manzanillo"/>
    <s v="007"/>
    <s v="Manzanillo"/>
    <s v="06"/>
    <s v="Colima"/>
    <s v="28869"/>
    <s v=""/>
    <s v=""/>
    <s v=""/>
    <s v=""/>
    <s v=""/>
    <s v="Junta Distrital Ejecutiva No.02 de Colima - Manzanillo"/>
    <s v="JUNTA DISTRITAL EJECUTIVA NO.02 DE COLIMA - MANZANILLO"/>
    <s v="JUNTA DISTRITAL EJECUTIVA NO.02 DE COLIMA - MANZANILLO"/>
    <s v="011/2021"/>
    <s v="31/10/2021"/>
    <s v="01/11/2021"/>
    <s v="31/10/2025"/>
    <n v="319413.99"/>
    <n v="370520.23"/>
    <s v=""/>
    <s v=""/>
    <s v="Moneda Nacional"/>
    <s v=""/>
    <x v="1"/>
    <s v="Servicio de arrendamiento del Módulo de Atención Ciudadana 060251"/>
    <s v=""/>
    <s v=""/>
    <s v=""/>
    <s v="http://transparencia.ine.mx/sistemaot/cargaMasiva/Articulo70/2025/Formato28//JD02-COL/tml1/contrato11.pdf"/>
    <s v=""/>
    <s v="1479"/>
    <x v="0"/>
    <s v="Recursos federales"/>
    <s v=""/>
    <s v=""/>
    <s v=""/>
    <s v=""/>
    <s v=""/>
    <s v=""/>
    <s v="No"/>
    <s v="1479"/>
    <s v=""/>
    <s v=""/>
    <s v=""/>
    <s v=""/>
    <s v=""/>
    <s v="http://transparencia.ine.mx/sistemaot/cargaMasiva/Articulo70/2025/Formato28//JD02-COL/tml1/facturarenta51.pdf"/>
    <s v="JUNTA DISTRITAL EJECUTIVA NO.02 DE COLIMA - MANZANILLO"/>
    <s v="31/03/2025"/>
    <m/>
    <x v="26"/>
    <x v="0"/>
  </r>
  <r>
    <s v="2025"/>
    <s v="01/01/2025"/>
    <s v="31/03/2025"/>
    <x v="0"/>
    <x v="1"/>
    <x v="0"/>
    <s v="3"/>
    <s v=""/>
    <s v="Artículos 31, fracción III y 51 del Reglamento del Instituto Federal Electoral en Materia de Adquisciones, Arrendamientos de Bienes Muebles y Servicios. Arrendamiento del inmueble que ocupa el Módulo de Atención Ciudadana 060252"/>
    <s v="http://transparencia.ine.mx/sistemaot/cargaMasiva/Articulo70/2025/Formato28//JD02-COL/tml1/oficiorenta52.pdf"/>
    <s v="1480"/>
    <s v=""/>
    <s v=""/>
    <s v="Servicio de arrendamiento del módulo de atención ciudadana 060252"/>
    <s v="1480"/>
    <s v=""/>
    <s v="1480"/>
    <s v="1480"/>
    <s v=""/>
    <s v=""/>
    <s v=""/>
    <s v=""/>
    <s v="Renato"/>
    <s v="Rodríguez"/>
    <s v="Valente"/>
    <s v="Hombre"/>
    <s v=""/>
    <s v="1480"/>
    <s v="ROVR611006JS3"/>
    <s v="Calle"/>
    <s v="Basilio Vadillo"/>
    <s v="966"/>
    <s v=""/>
    <s v="Colonia"/>
    <s v="Union Norte"/>
    <s v="0001"/>
    <s v="Tecomán"/>
    <s v="009"/>
    <s v="Tecomán"/>
    <s v="06"/>
    <s v="Colima"/>
    <s v="28130"/>
    <s v=""/>
    <s v=""/>
    <s v=""/>
    <s v=""/>
    <s v=""/>
    <s v="Junta Distrital Ejecutiva No.02 de Colima - Manzanillo"/>
    <s v="JUNTA DISTRITAL EJECUTIVA NO.02 DE COLIMA - MANZANILLO"/>
    <s v="JUNTA DISTRITAL EJECUTIVA NO.02 DE COLIMA - MANZANILLO"/>
    <s v="008/2020"/>
    <s v="30/09/2024"/>
    <s v="01/10/2024"/>
    <s v="30/09/2025"/>
    <n v="109042.32"/>
    <n v="126489.09"/>
    <s v=""/>
    <s v=""/>
    <s v="Moneda Nacional"/>
    <s v=""/>
    <x v="1"/>
    <s v="Servicio de arrendamiento del Módulo de Atención Ciudadana 060252"/>
    <s v=""/>
    <s v=""/>
    <s v=""/>
    <s v="http://transparencia.ine.mx/sistemaot/cargaMasiva/Articulo70/2025/Formato28//JD02-COL/tml1/contrato10.pdf"/>
    <s v=""/>
    <s v="1480"/>
    <x v="0"/>
    <s v="Recursos federales"/>
    <s v=""/>
    <s v=""/>
    <s v=""/>
    <s v=""/>
    <s v=""/>
    <s v=""/>
    <s v="No"/>
    <s v="1480"/>
    <s v=""/>
    <s v=""/>
    <s v=""/>
    <s v=""/>
    <s v=""/>
    <s v="http://transparencia.ine.mx/sistemaot/cargaMasiva/Articulo70/2025/Formato28//JD02-COL/tml1/facturarenta52.pdf"/>
    <s v="JUNTA DISTRITAL EJECUTIVA NO.02 DE COLIMA - MANZANILLO"/>
    <s v="31/03/2025"/>
    <m/>
    <x v="26"/>
    <x v="0"/>
  </r>
  <r>
    <s v="2025"/>
    <s v="01/01/2025"/>
    <s v="31/03/2025"/>
    <x v="0"/>
    <x v="1"/>
    <x v="0"/>
    <s v="4"/>
    <s v=""/>
    <s v="Artículos 31, fracción III y 51 del Reglamento del Instituto Federal Electoral en Materia de Adquisciones, Arrendamientos de Bienes Muebles y Servicios. Servicio de limpieza de los tres inmuebles"/>
    <s v="http://transparencia.ine.mx/sistemaot/cargaMasiva/Articulo70/2025/Formato28//JD02-COL/tml1/oficiolimpieza.pdf"/>
    <s v="1481"/>
    <s v=""/>
    <s v=""/>
    <s v="Servicio de limpieza en los tres inmuebles"/>
    <s v="1481"/>
    <s v=""/>
    <s v="1481"/>
    <s v="1481"/>
    <s v=""/>
    <s v=""/>
    <s v=""/>
    <s v=""/>
    <s v="Carmen Adriana"/>
    <s v="Galvez"/>
    <s v="Brambila"/>
    <s v="Mujer"/>
    <s v=""/>
    <s v="1481"/>
    <s v="GABC9101069U4"/>
    <s v="Calle"/>
    <s v="José Rubén Romo"/>
    <s v="479"/>
    <s v=""/>
    <s v="Colonia"/>
    <s v="Nuevo Salahua"/>
    <s v="0001"/>
    <s v="Manzanillo"/>
    <s v="007"/>
    <s v="Manzanillo"/>
    <s v="06"/>
    <s v="Colima"/>
    <s v="28239"/>
    <s v=""/>
    <s v=""/>
    <s v=""/>
    <s v=""/>
    <s v=""/>
    <s v="Junta Distrital Ejecutiva No.02 de Colima - Manzanillo"/>
    <s v="JUNTA DISTRITAL EJECUTIVA NO.02 DE COLIMA - MANZANILLO"/>
    <s v="JUNTA DISTRITAL EJECUTIVA NO.02 DE COLIMA - MANZANILLO"/>
    <s v="INE/SERV/001/2025"/>
    <s v="06/01/2025"/>
    <s v="01/01/2025"/>
    <s v="31/12/2025"/>
    <n v="245151.72"/>
    <n v="284376"/>
    <s v=""/>
    <s v=""/>
    <s v="Moneda Nacional"/>
    <s v=""/>
    <x v="1"/>
    <s v="Limpieza en oficinas"/>
    <s v=""/>
    <s v=""/>
    <s v=""/>
    <s v="http://transparencia.ine.mx/sistemaot/cargaMasiva/Articulo70/2025/Formato28//JD02-COL/tml1/contrato1.pdf"/>
    <s v=""/>
    <s v="1481"/>
    <x v="0"/>
    <s v="Recursos federales"/>
    <s v=""/>
    <s v=""/>
    <s v=""/>
    <s v=""/>
    <s v=""/>
    <s v=""/>
    <s v="No"/>
    <s v="1481"/>
    <s v=""/>
    <s v=""/>
    <s v=""/>
    <s v=""/>
    <s v=""/>
    <s v="http://transparencia.ine.mx/sistemaot/cargaMasiva/Articulo70/2025/Formato28//JD02-COL/tml1/facturalimpieza.pdf"/>
    <s v="JUNTA DISTRITAL EJECUTIVA NO.02 DE COLIMA - MANZANILLO"/>
    <s v="31/03/2025"/>
    <m/>
    <x v="26"/>
    <x v="0"/>
  </r>
  <r>
    <s v="2025"/>
    <s v="01/01/2025"/>
    <s v="31/03/2025"/>
    <x v="0"/>
    <x v="0"/>
    <x v="0"/>
    <s v="1arrendamientojunta"/>
    <s v=""/>
    <s v="Pago por arrendamiento del inmueble que ocupa la 03 Junta Distrital Ejecutiva. Artículo 31 fracc. III y artículo 51 del Reglamento del Instituto Nacional Electoral en Materia de Adquisiciones, Arrendamientos de Bienes Muebles y Servicios."/>
    <s v="http://transparencia.ine.mx/sistemaot/cargaMasiva/Articulo70/2025/Formato28//JD03-SLP/tml1/oficiosjde.pdf"/>
    <s v="1482"/>
    <s v=""/>
    <s v=""/>
    <s v="Arrendamiento de inmueble en Calle Amado Nervo 212, Colonia Centro, de la Ciudad de  Rioverde, en el Estado de San Luis Potos."/>
    <s v="1482"/>
    <s v=""/>
    <s v="1482"/>
    <s v="1482"/>
    <s v=""/>
    <s v=""/>
    <s v=""/>
    <s v=""/>
    <s v="José Eugenio"/>
    <s v="Cruz de Echeverria"/>
    <s v="Robles"/>
    <s v="Hombre"/>
    <s v=""/>
    <s v="1482"/>
    <s v="FCG840618N51"/>
    <s v="Calle"/>
    <s v="Baja California"/>
    <s v="61"/>
    <s v=""/>
    <s v="Colonia"/>
    <s v="Los Alcanfores"/>
    <s v="185"/>
    <s v="Los Alcanfores"/>
    <s v="78"/>
    <s v="San Cristobal de las Casas"/>
    <s v="7"/>
    <s v="Chiapas"/>
    <s v="29246"/>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ARR/SLP/03JDE/001/2025"/>
    <s v="30/01/2025"/>
    <s v="01/01/2025"/>
    <s v="31/12/2025"/>
    <n v="308339.15999999997"/>
    <n v="357673.44"/>
    <s v=""/>
    <s v=""/>
    <s v="Moneda Nacional"/>
    <s v=""/>
    <x v="1"/>
    <s v="El Arrendador otorga en arrendamiento al Arrendatario el inmueble ubicado en calle Amado Nervo, número 212, Colonia Centro, Municipio Rioverde, Código Postal 79610 en el estado de San Luis Potosí, el cual cuenta con una superficie rentable de 355.50 metros cuadrados construidos para uso de oficinas y Sala de Sesiones."/>
    <s v=""/>
    <s v="01/01/2025"/>
    <s v="31/12/2025"/>
    <s v="http://transparencia.ine.mx/sistemaot/cargaMasiva/Articulo70/2025/Formato28//JD03-SLP/tml1/1arrendamientojunta.pdf"/>
    <s v=""/>
    <s v="1482"/>
    <x v="0"/>
    <s v="Recursos federales"/>
    <s v="Presupuesto de Egresos de la federación"/>
    <s v=""/>
    <s v=""/>
    <s v=""/>
    <s v=""/>
    <s v=""/>
    <s v="No"/>
    <s v="1482"/>
    <s v=""/>
    <s v=""/>
    <s v=""/>
    <s v=""/>
    <s v=""/>
    <s v="http://transparencia.ine.mx/sistemaot/cargaMasiva/Articulo70/2025/Formato28//JD03-SLP/tml1/facturasarrendamientojde.pdf"/>
    <s v="JUNTA DISTRITAL EJECUTIVA NO.03 DE SAN LUIS POTOSI - RIOVERDE"/>
    <s v="31/03/2025"/>
    <m/>
    <x v="25"/>
    <x v="0"/>
  </r>
  <r>
    <s v="2025"/>
    <s v="01/01/2025"/>
    <s v="31/03/2025"/>
    <x v="0"/>
    <x v="0"/>
    <x v="0"/>
    <s v="2arrendamientomac"/>
    <s v=""/>
    <s v="Pago por arrendamiento del inmueble que ocupa el Módulo de Atención Ciudadana. Artículo 31 fracc. III y artículo 51 del Reglamento del Instituto Nacional Electoral en Materia de Adquisiciones, Arrendamientos de Bienes Muebles y Servicios."/>
    <s v="http://transparencia.ine.mx/sistemaot/cargaMasiva/Articulo70/2025/Formato28//JD03-SLP/tml1/oficiosmac.pdf"/>
    <s v="1483"/>
    <s v=""/>
    <s v=""/>
    <s v="Arrendamiento de inmueble en Calle Amado Nervo 210 A, Colonia Centro, de la Ciudad de  Rioverde, en el Estado de San Luis Potos."/>
    <s v="1483"/>
    <s v=""/>
    <s v="1483"/>
    <s v="1483"/>
    <s v=""/>
    <s v=""/>
    <s v=""/>
    <s v=""/>
    <s v="Roman"/>
    <s v="Balderas"/>
    <s v="Balderas"/>
    <s v="Hombre"/>
    <s v=""/>
    <s v="1483"/>
    <s v="BABR470328RN0"/>
    <s v="Calle"/>
    <s v="Venustiano Carranza"/>
    <s v="120"/>
    <s v=""/>
    <s v="Colonia"/>
    <s v="Víctoria"/>
    <s v="1"/>
    <s v="Rioverde"/>
    <s v="24"/>
    <s v="Rioverde"/>
    <s v="24"/>
    <s v="San Luis Potosí"/>
    <s v="79616"/>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ARR/SLP/03JDE/002/2025"/>
    <s v="30/01/2025"/>
    <s v="01/01/2025"/>
    <s v="31/12/2025"/>
    <n v="329593.08"/>
    <n v="382327.92"/>
    <s v=""/>
    <s v=""/>
    <s v="Moneda Nacional"/>
    <s v=""/>
    <x v="1"/>
    <s v="El Arrendador otorga en arrendamiento al Arrendatario el inmueble ubicado en calle Amado Nervo, número 21 O-A, Colonia Centro, Municipio Rioverde, Código Postal 7961 O en el estado de San Luis Potosí, el cual cuenta con una superficie rentable de 449 m2 construidos para uso de oficinas de la Vocalía del Registro Federal Electores, módulo de atención ciudadana fijo, y bodega, 396.37m2 ocho cajones de estacionamiento y al aire libre."/>
    <s v=""/>
    <s v="01/01/2025"/>
    <s v="31/12/2025"/>
    <s v="http://transparencia.ine.mx/sistemaot/cargaMasiva/Articulo70/2025/Formato28//JD03-SLP/tml1/2arrendamientomac.pdf"/>
    <s v=""/>
    <s v="1483"/>
    <x v="0"/>
    <s v="Recursos federales"/>
    <s v="Presupuesto de Egresos de la federación"/>
    <s v=""/>
    <s v=""/>
    <s v=""/>
    <s v=""/>
    <s v=""/>
    <s v="No"/>
    <s v="1483"/>
    <s v=""/>
    <s v=""/>
    <s v=""/>
    <s v=""/>
    <s v=""/>
    <s v="http://transparencia.ine.mx/sistemaot/cargaMasiva/Articulo70/2025/Formato28//JD03-SLP/tml1/facturasarrendamientorfe.pdf"/>
    <s v="JUNTA DISTRITAL EJECUTIVA NO.03 DE SAN LUIS POTOSI - RIOVERDE"/>
    <s v="31/03/2025"/>
    <m/>
    <x v="25"/>
    <x v="0"/>
  </r>
  <r>
    <s v="2025"/>
    <s v="01/01/2025"/>
    <s v="31/03/2025"/>
    <x v="0"/>
    <x v="1"/>
    <x v="0"/>
    <s v="3limpiezajunta"/>
    <s v=""/>
    <s v="Pago por servicio de limpieza de la 03 Junta Distrital Ejecutiva. Artículo 31 fracc. III y artículo 51 del Reglamento del Instituto Nacional Electoral en Materia de Adquisiciones, Arrendamientos de Bienes Muebles y Servicios."/>
    <s v="http://transparencia.ine.mx/sistemaot/cargaMasiva/Articulo70/2025/Formato28//JD03-SLP/tml1/oficioslimpiezajd.pdf"/>
    <s v="1484"/>
    <s v=""/>
    <s v=""/>
    <s v="Proporcionar el servicio de limpieza para la 03 Junta Distrital Ejecutiva en el estado de San Luis Potosí."/>
    <s v="1484"/>
    <s v=""/>
    <s v="1484"/>
    <s v="1484"/>
    <s v=""/>
    <s v=""/>
    <s v=""/>
    <s v=""/>
    <s v="Nora Hilda"/>
    <s v="Alejo"/>
    <s v="Martinez"/>
    <s v="Mujer"/>
    <s v=""/>
    <s v="1484"/>
    <s v="AEMN800603583"/>
    <s v="Calle"/>
    <s v="Cantera"/>
    <s v="11"/>
    <s v=""/>
    <s v="Colonia"/>
    <s v="Lázaro Cárdenas"/>
    <s v="1"/>
    <s v="Ciudad Valles"/>
    <s v="13"/>
    <s v="Ciudad Valles"/>
    <s v="24"/>
    <s v="San Luis Potosí"/>
    <s v="79020"/>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ERV/SLP/03JDE/003/2025"/>
    <s v="28/02/2025"/>
    <s v="01/01/2025"/>
    <s v="31/12/2025"/>
    <n v="168164.14"/>
    <n v="179367.24"/>
    <s v=""/>
    <s v=""/>
    <s v="Moneda Nacional"/>
    <s v=""/>
    <x v="1"/>
    <s v="El objeto consiste en el servicio de limpieza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3-SLP/tml1/3limpiezajunta.pdf"/>
    <s v=""/>
    <s v="1484"/>
    <x v="0"/>
    <s v="Recursos federales"/>
    <s v="Presupuesto de Egresos de la federación"/>
    <s v=""/>
    <s v=""/>
    <s v=""/>
    <s v=""/>
    <s v=""/>
    <s v="No"/>
    <s v="1484"/>
    <s v=""/>
    <s v=""/>
    <s v=""/>
    <s v=""/>
    <s v=""/>
    <s v="http://transparencia.ine.mx/sistemaot/cargaMasiva/Articulo70/2025/Formato28//JD03-SLP/tml1/facturaslimpiezajd.pdf"/>
    <s v="JUNTA DISTRITAL EJECUTIVA NO.03 DE SAN LUIS POTOSI - RIOVERDE"/>
    <s v="31/03/2025"/>
    <m/>
    <x v="25"/>
    <x v="0"/>
  </r>
  <r>
    <s v="2025"/>
    <s v="01/01/2025"/>
    <s v="31/03/2025"/>
    <x v="0"/>
    <x v="1"/>
    <x v="0"/>
    <s v="4limpiezamac"/>
    <s v=""/>
    <s v="Pago por servicio de limpieza deMódulo de Atención Ciudadana. Artículo 31 fracc. III y artículo 51 del Reglamento del Instituto Nacional Electoral en Materia de Adquisiciones, Arrendamientos de Bienes Muebles y Servicios."/>
    <s v="http://transparencia.ine.mx/sistemaot/cargaMasiva/Articulo70/2025/Formato28//JD03-SLP/tml1/oficioslimpiezamac.pdf"/>
    <s v="1485"/>
    <s v=""/>
    <s v=""/>
    <s v="Proporcionar el servicio de limpieza para la Vocalía del Registro Federal de Electores y Módulo de Atención Ciudadana  en el estado de San Luis Potosí."/>
    <s v="1485"/>
    <s v=""/>
    <s v="1485"/>
    <s v="1485"/>
    <s v=""/>
    <s v=""/>
    <s v=""/>
    <s v=""/>
    <s v="Nora Hilda"/>
    <s v="Alejo"/>
    <s v="Martinez"/>
    <s v="Mujer"/>
    <s v=""/>
    <s v="1485"/>
    <s v="AEMN800603583"/>
    <s v="Calle"/>
    <s v="Cantera"/>
    <s v="11"/>
    <s v=""/>
    <s v="Colonia"/>
    <s v="Lázaro Cárdenas"/>
    <s v="1"/>
    <s v="Ciudad Valles"/>
    <s v="13"/>
    <s v="Ciudad Valles"/>
    <s v="24"/>
    <s v="San Luis Potosí"/>
    <s v="79020"/>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ERV/SLP/03JDE/004/2025"/>
    <s v="28/02/2025"/>
    <s v="01/01/2025"/>
    <s v="31/12/2025"/>
    <n v="168164.14"/>
    <n v="179367.24"/>
    <s v=""/>
    <s v=""/>
    <s v="Moneda Nacional"/>
    <s v=""/>
    <x v="1"/>
    <s v="El objeto consiste en el servicio de limpieza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3-SLP/tml1/4limpiezamac.pdf"/>
    <s v=""/>
    <s v="1485"/>
    <x v="0"/>
    <s v="Recursos federales"/>
    <s v="Presupuesto de Egresos de la federación"/>
    <s v=""/>
    <s v=""/>
    <s v=""/>
    <s v=""/>
    <s v=""/>
    <s v="No"/>
    <s v="1485"/>
    <s v=""/>
    <s v=""/>
    <s v=""/>
    <s v=""/>
    <s v=""/>
    <s v="http://transparencia.ine.mx/sistemaot/cargaMasiva/Articulo70/2025/Formato28//JD03-SLP/tml1/facturaslimpiezamac.pdf"/>
    <s v="JUNTA DISTRITAL EJECUTIVA NO.03 DE SAN LUIS POTOSI - RIOVERDE"/>
    <s v="31/03/2025"/>
    <m/>
    <x v="25"/>
    <x v="0"/>
  </r>
  <r>
    <s v="2025"/>
    <s v="01/01/2025"/>
    <s v="31/03/2025"/>
    <x v="0"/>
    <x v="1"/>
    <x v="0"/>
    <s v="5fotocopiado"/>
    <s v=""/>
    <s v="Pago por arrendamiento de fotocopiadora. Artículo 31 fracc. III y artículo 51 del Reglamento del Instituto Nacional Electoral en Materia de Adquisiciones, Arrendamientos de Bienes Muebles y Servicios."/>
    <s v="http://transparencia.ine.mx/sistemaot/cargaMasiva/Articulo70/2025/Formato28//JD03-SLP/tml1/oficiofotocopiado.pdf"/>
    <s v="1486"/>
    <s v=""/>
    <s v=""/>
    <s v="Proporcionar el servicio de fotocopiado para la 03 Junta Distrital Ejecutiva en el estado de San Luis Potosí."/>
    <s v="1486"/>
    <s v=""/>
    <s v="1486"/>
    <s v="1486"/>
    <s v=""/>
    <s v=""/>
    <s v=""/>
    <s v=""/>
    <s v=""/>
    <s v=""/>
    <s v=""/>
    <s v=""/>
    <s v="Comercial Papelera TEQUISQUIAPAM S.A. de C.V."/>
    <s v="1486"/>
    <s v="CPT040712AJ9"/>
    <s v="Calle"/>
    <s v="Nicolás Zapata"/>
    <s v="840"/>
    <s v=""/>
    <s v="Colonia"/>
    <s v="Tequisquiapan"/>
    <s v="28"/>
    <s v="San Luis Potosí"/>
    <s v="28"/>
    <s v="San Luis Potosí"/>
    <s v="24"/>
    <s v="San Luis Potosí"/>
    <s v="78230"/>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ERV/SLP/JDE03/005/2025"/>
    <s v="28/02/2025"/>
    <s v="01/01/2025"/>
    <s v="31/12/2025"/>
    <n v="54862.42"/>
    <n v="63640.41"/>
    <s v=""/>
    <s v=""/>
    <s v="Moneda Nacional"/>
    <s v=""/>
    <x v="1"/>
    <s v="El objeto consiste en el servicio de arrendamiento de dos equipos de fotocopiado en los términos y condiciones que se precisan en el presente contrato, así como en la oferta técnica y económica del &quot;Proveedor&quot;, en donde se señala la descripción pormenorizada de los servicios y que se anexan al presente contrato como &quot;Anexo Único&quot;."/>
    <s v=""/>
    <s v="01/01/2025"/>
    <s v="31/12/2025"/>
    <s v="http://transparencia.ine.mx/sistemaot/cargaMasiva/Articulo70/2025/Formato28//JD03-SLP/tml1/5fotocopiado.pdf"/>
    <s v=""/>
    <s v="1486"/>
    <x v="0"/>
    <s v="Recursos federales"/>
    <s v="Presupuesto de Egresos de la federación"/>
    <s v=""/>
    <s v=""/>
    <s v=""/>
    <s v=""/>
    <s v=""/>
    <s v="No"/>
    <s v="1486"/>
    <s v=""/>
    <s v=""/>
    <s v=""/>
    <s v=""/>
    <s v=""/>
    <s v="http://transparencia.ine.mx/sistemaot/cargaMasiva/Articulo70/2025/Formato28//JD03-SLP/tml1/facturasfotocopiado.pdf"/>
    <s v="JUNTA DISTRITAL EJECUTIVA NO.03 DE SAN LUIS POTOSI - RIOVERDE"/>
    <s v="31/03/2025"/>
    <m/>
    <x v="25"/>
    <x v="0"/>
  </r>
  <r>
    <s v="2025"/>
    <s v="01/01/2025"/>
    <s v="31/03/2025"/>
    <x v="0"/>
    <x v="1"/>
    <x v="0"/>
    <s v="6vigilancia"/>
    <s v=""/>
    <s v="Pago por servicio de vigilancia. Artículo 31 fracc. III y artículo 51 del Reglamento del Instituto Nacional Electoral en Materia de Adquisiciones, Arrendamientos de Bienes Muebles y Servicios."/>
    <s v="http://transparencia.ine.mx/sistemaot/cargaMasiva/Articulo70/2025/Formato28//JD03-SLP/tml1/oficiosvigilancia.pdf"/>
    <s v="1487"/>
    <s v=""/>
    <s v=""/>
    <s v="Proporcionar el servicio de vigilancia para la 03 Junta Distrital Ejecutiva en el estado de San Luis Potosí."/>
    <s v="1487"/>
    <s v=""/>
    <s v="1487"/>
    <s v="1487"/>
    <s v=""/>
    <s v=""/>
    <s v=""/>
    <s v=""/>
    <s v=""/>
    <s v=""/>
    <s v=""/>
    <s v=""/>
    <s v="Corporativo de Seguridad Privada, SEPRIMI, S.A. de C.V."/>
    <s v="1487"/>
    <s v="CSP140714M28"/>
    <s v="Calle"/>
    <s v="Malaquita"/>
    <s v="740"/>
    <s v=""/>
    <s v="Fraccionamiento"/>
    <s v="Esmeralda"/>
    <s v="28"/>
    <s v="San Luis Potosí"/>
    <s v="28"/>
    <s v="San Luis Potosí"/>
    <s v="24"/>
    <s v="San Luis Potosí"/>
    <s v="78399"/>
    <s v=""/>
    <s v=""/>
    <s v=""/>
    <s v=""/>
    <s v="Por cumplir con los requerimientos, las condiciones legales, técnicas y económicas y presentar una propuesta económica solvente que garantiza satisfactoriamente el cumplimiento de las obligaciones respectivas."/>
    <s v="Junta Distrital Ejecutiva No.03 de San Luis Potosí - Rioverde"/>
    <s v="Junta Distrital Ejecutiva No.03 de San Luis Potosí - Rioverde"/>
    <s v="Junta Distrital Ejecutiva No.03 de San Luis Potosí - Rioverde"/>
    <s v="INE/SLP/JDE03/006/2025"/>
    <s v="03/03/2025"/>
    <s v="01/03/2025"/>
    <s v="01/12/2025"/>
    <n v="301165.2"/>
    <n v="349351.63"/>
    <s v=""/>
    <s v=""/>
    <s v="Moneda Nacional"/>
    <s v=""/>
    <x v="1"/>
    <s v="El objeto consiste en la prestación del servicio de vigilancia y seguridad para los inmueblesdonde se ubican las oficinas de la 03 Junta Distrital Ejecutiva del Instituto Nacional Electoralen Rioverde, San Luis Potosí, con la presencia de guardias de seguridad las 24 horas del día,en los términos y condiciones que se precisan en el presente contrato, así como en la oferta técnica y económica del &quot;Proveedor&quot;. en donde se señala la descripción pormenorizada de los servicios y que se anexan al presente contrato como &quot;Anexo Único"/>
    <s v=""/>
    <s v="01/03/2025"/>
    <s v="01/12/2025"/>
    <s v="http://transparencia.ine.mx/sistemaot/cargaMasiva/Articulo70/2025/Formato28//JD03-SLP/tml1/6vigilancia.pdf"/>
    <s v=""/>
    <s v="1487"/>
    <x v="0"/>
    <s v="Recursos federales"/>
    <s v="Presupuesto de Egresos de la federación"/>
    <s v=""/>
    <s v=""/>
    <s v=""/>
    <s v=""/>
    <s v=""/>
    <s v="No"/>
    <s v="1487"/>
    <s v=""/>
    <s v=""/>
    <s v=""/>
    <s v=""/>
    <s v=""/>
    <s v="http://transparencia.ine.mx/sistemaot/cargaMasiva/Articulo70/2025/Formato28//JD03-SLP/tml1/facturasvigilancia.pdf"/>
    <s v="JUNTA DISTRITAL EJECUTIVA NO.03 DE SAN LUIS POTOSI - RIOVERDE"/>
    <s v="31/03/2025"/>
    <m/>
    <x v="25"/>
    <x v="0"/>
  </r>
  <r>
    <s v="2025"/>
    <s v="01/01/2025"/>
    <s v="31/03/2025"/>
    <x v="0"/>
    <x v="0"/>
    <x v="0"/>
    <s v="INE/ARR/SLP/02/2025"/>
    <s v=""/>
    <s v="Renta del inmueble de Junta Distrital Ejecutiva.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1.pdf"/>
    <s v="1488"/>
    <s v=""/>
    <s v=""/>
    <s v="Renta del inmueble de la Junta Distrital Ejecutiva."/>
    <s v="1488"/>
    <s v=""/>
    <s v="1488"/>
    <s v="1488"/>
    <s v=""/>
    <s v=""/>
    <s v=""/>
    <s v=""/>
    <s v="María Luisa"/>
    <s v="López"/>
    <s v="Chaires"/>
    <s v="Mujer"/>
    <s v=""/>
    <s v="1488"/>
    <s v="LOCL430625L90"/>
    <s v="Calle"/>
    <s v="Benigno Arriaga"/>
    <s v="468"/>
    <s v=""/>
    <s v="Colonia"/>
    <s v="Tequisquiapan"/>
    <s v="1"/>
    <s v="San Luis Potosí"/>
    <s v="28"/>
    <s v="San Luis Potosí"/>
    <s v="24"/>
    <s v="San Luis Potosí"/>
    <s v="78250"/>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2/2025"/>
    <s v="01/01/2025"/>
    <s v="01/01/2025"/>
    <s v="31/12/2025"/>
    <n v="50426.04"/>
    <n v="48072.82"/>
    <s v=""/>
    <s v=""/>
    <s v="Moneda Nacional"/>
    <s v=""/>
    <x v="1"/>
    <s v=""/>
    <s v=""/>
    <s v="01/01/2025"/>
    <s v="31/12/2025"/>
    <s v="http://transparencia.ine.mx/sistemaot/cargaMasiva/Articulo70/2025/Formato28//JD02-SLP/tml1/contrato1.pdf"/>
    <s v=""/>
    <s v="1488"/>
    <x v="0"/>
    <s v="Recursos  federales"/>
    <s v="Presupuesto de egresos de la federación"/>
    <s v=""/>
    <s v=""/>
    <s v=""/>
    <s v=""/>
    <s v=""/>
    <s v="No"/>
    <s v="1488"/>
    <s v=""/>
    <s v=""/>
    <s v=""/>
    <s v=""/>
    <s v=""/>
    <s v="http://transparencia.ine.mx/sistemaot/cargaMasiva/Articulo70/2025/Formato28//JD02-SLP/tml1/20250207_94.pdf"/>
    <s v="JUNTA DISTRITAL EJECUTIVA NO.02 DE SAN LUIS POTOSI - SOLEDAD DE GRACIANO SANCHEZ"/>
    <s v="31/03/2025"/>
    <m/>
    <x v="25"/>
    <x v="0"/>
  </r>
  <r>
    <s v="2025"/>
    <s v="01/01/2025"/>
    <s v="31/03/2025"/>
    <x v="0"/>
    <x v="0"/>
    <x v="0"/>
    <s v="INE/ARR/SLP/015/2024"/>
    <s v=""/>
    <s v="Renta mensual inmueble del Módulo de Atención Ciudadana 240251.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2.pdf"/>
    <s v="1489"/>
    <s v=""/>
    <s v=""/>
    <s v="Renta mensual del inmbueble del Módulo de Atención Ciudadana 240251."/>
    <s v="1489"/>
    <s v=""/>
    <s v="1489"/>
    <s v="1489"/>
    <s v=""/>
    <s v=""/>
    <s v=""/>
    <s v=""/>
    <s v="Alejandro"/>
    <s v="Medellín"/>
    <s v="Arellano"/>
    <s v="Hombre"/>
    <s v=""/>
    <s v="1489"/>
    <s v="MEAA901112NT2"/>
    <s v="Calle"/>
    <s v="Sierra del Cobre"/>
    <s v="503"/>
    <s v=""/>
    <s v="Colonia"/>
    <s v="Lomas 4a sección"/>
    <s v="1"/>
    <s v="San Luis Potosí"/>
    <s v="28"/>
    <s v="San Luis Potosí"/>
    <s v="24"/>
    <s v="San Luis Potosí"/>
    <s v="78399"/>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15/2024"/>
    <s v="27/11/2024"/>
    <s v="01/12/2024"/>
    <s v="30/11/2025"/>
    <n v="23030.07"/>
    <n v="21955.32"/>
    <s v=""/>
    <s v=""/>
    <s v="Moneda Nacional"/>
    <s v=""/>
    <x v="1"/>
    <s v=""/>
    <s v=""/>
    <s v="01/12/2024"/>
    <s v="30/11/2025"/>
    <s v="http://transparencia.ine.mx/sistemaot/cargaMasiva/Articulo70/2025/Formato28//JD02-SLP/tml1/contrato2.pdf"/>
    <s v=""/>
    <s v="1489"/>
    <x v="0"/>
    <s v="Recursos  federales"/>
    <s v="Presupuesto de egresos de la federación"/>
    <s v=""/>
    <s v=""/>
    <s v=""/>
    <s v=""/>
    <s v=""/>
    <s v="Si"/>
    <s v="1489"/>
    <s v=""/>
    <s v=""/>
    <s v=""/>
    <s v=""/>
    <s v=""/>
    <s v="http://transparencia.ine.mx/sistemaot/cargaMasiva/Articulo70/2025/Formato28//JD02-SLP/tml1/20250207_963108.pdf"/>
    <s v="JUNTA DISTRITAL EJECUTIVA NO.02 DE SAN LUIS POTOSI - SOLEDAD DE GRACIANO SANCHEZ"/>
    <s v="31/03/2025"/>
    <m/>
    <x v="25"/>
    <x v="0"/>
  </r>
  <r>
    <s v="2025"/>
    <s v="01/01/2025"/>
    <s v="31/03/2025"/>
    <x v="0"/>
    <x v="1"/>
    <x v="0"/>
    <s v="INE/SERV/SLP/09/2025"/>
    <s v=""/>
    <s v="Servicio de limpieza Módulo de Atención Ciudadana 240251.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3.pdf"/>
    <s v="1490"/>
    <s v=""/>
    <s v=""/>
    <s v="Servicio de limpieza Modúlo de Atencion Ciudadana 240251."/>
    <s v="1490"/>
    <s v=""/>
    <s v="1490"/>
    <s v="1490"/>
    <s v=""/>
    <s v=""/>
    <s v=""/>
    <s v=""/>
    <s v=""/>
    <s v=""/>
    <s v=""/>
    <s v=""/>
    <s v="Acualimpio del Centro, S.A"/>
    <s v="1490"/>
    <s v="ACE0310081G8"/>
    <s v="Avenida"/>
    <s v="Reforma"/>
    <s v="1190"/>
    <s v=""/>
    <s v="Colonia"/>
    <s v="Centro"/>
    <s v="1"/>
    <s v="San Luis Potosí"/>
    <s v="28"/>
    <s v="San Luis Potosí"/>
    <s v="24"/>
    <s v="San Luis Potosí"/>
    <s v="7800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9/2025"/>
    <s v="01/01/2025"/>
    <s v="01/01/2025"/>
    <s v="31/12/2025"/>
    <n v="7034.48"/>
    <n v="8160"/>
    <s v=""/>
    <s v=""/>
    <s v="Moneda Nacional"/>
    <s v=""/>
    <x v="1"/>
    <s v=""/>
    <s v=""/>
    <s v="01/01/2025"/>
    <s v="31/12/2025"/>
    <s v="http://transparencia.ine.mx/sistemaot/cargaMasiva/Articulo70/2025/Formato28//JD02-SLP/tml1/contrato3.pdf"/>
    <s v=""/>
    <s v="1490"/>
    <x v="0"/>
    <s v="Recursos  federales"/>
    <s v="Presupuesto de egresos de la federación"/>
    <s v=""/>
    <s v=""/>
    <s v=""/>
    <s v=""/>
    <s v=""/>
    <s v="No"/>
    <s v="1490"/>
    <s v=""/>
    <s v=""/>
    <s v=""/>
    <s v=""/>
    <s v=""/>
    <s v="http://transparencia.ine.mx/sistemaot/cargaMasiva/Articulo70/2025/Formato28//JD02-SLP/tml1/20250206_19408.pdf"/>
    <s v="JUNTA DISTRITAL EJECUTIVA NO.02 DE SAN LUIS POTOSI - SOLEDAD DE GRACIANO SANCHEZ"/>
    <s v="31/03/2025"/>
    <m/>
    <x v="25"/>
    <x v="0"/>
  </r>
  <r>
    <s v="2025"/>
    <s v="01/01/2025"/>
    <s v="31/03/2025"/>
    <x v="0"/>
    <x v="1"/>
    <x v="0"/>
    <s v="INE/SERV/SLP/08/2025"/>
    <s v=""/>
    <s v="Servicio de limpieza de la Junta Distrital.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4.pdf"/>
    <s v="1491"/>
    <s v=""/>
    <s v=""/>
    <s v="Servicio de limpieza Modúlo dela Junta Distrital."/>
    <s v="1491"/>
    <s v=""/>
    <s v="1491"/>
    <s v="1491"/>
    <s v=""/>
    <s v=""/>
    <s v=""/>
    <s v=""/>
    <s v=""/>
    <s v=""/>
    <s v=""/>
    <s v=""/>
    <s v="Acualimpio del Centro, S.A"/>
    <s v="1491"/>
    <s v="ACE0310081G8"/>
    <s v="Avenida"/>
    <s v="Reforma"/>
    <s v="1190"/>
    <s v=""/>
    <s v="Colonia"/>
    <s v="Centro"/>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8/2025"/>
    <s v="01/01/2025"/>
    <s v="01/01/2025"/>
    <s v="31/12/2025"/>
    <n v="10905.17"/>
    <n v="12650"/>
    <s v=""/>
    <s v=""/>
    <s v="Moneda Nacional"/>
    <s v=""/>
    <x v="1"/>
    <s v=""/>
    <s v=""/>
    <s v="01/01/2025"/>
    <s v="31/12/2025"/>
    <s v="http://transparencia.ine.mx/sistemaot/cargaMasiva/Articulo70/2025/Formato28//JD02-SLP/tml1/contrato4.pdf"/>
    <s v=""/>
    <s v="1491"/>
    <x v="0"/>
    <s v="Recursos  federales"/>
    <s v="Presupuesto de egresos de la federación"/>
    <s v=""/>
    <s v=""/>
    <s v=""/>
    <s v=""/>
    <s v=""/>
    <s v="No"/>
    <s v="1491"/>
    <s v=""/>
    <s v=""/>
    <s v=""/>
    <s v=""/>
    <s v=""/>
    <s v="http://transparencia.ine.mx/sistemaot/cargaMasiva/Articulo70/2025/Formato28//JD02-SLP/tml1/20250206_19405.pdf"/>
    <s v="JUNTA DISTRITAL EJECUTIVA NO.02 DE SAN LUIS POTOSI - SOLEDAD DE GRACIANO SANCHEZ"/>
    <s v="31/03/2025"/>
    <m/>
    <x v="25"/>
    <x v="0"/>
  </r>
  <r>
    <s v="2025"/>
    <s v="01/01/2025"/>
    <s v="31/03/2025"/>
    <x v="0"/>
    <x v="0"/>
    <x v="0"/>
    <s v="INE/SERV/SLP/07/2025"/>
    <s v=""/>
    <s v="Pago de renta de copiadora.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SLP/tml1/osp5.pdf"/>
    <s v="1492"/>
    <s v=""/>
    <s v=""/>
    <s v="Pago de renta de copiadora."/>
    <s v="1492"/>
    <s v=""/>
    <s v="1492"/>
    <s v="1492"/>
    <s v=""/>
    <s v=""/>
    <s v=""/>
    <s v=""/>
    <s v=""/>
    <s v=""/>
    <s v=""/>
    <s v=""/>
    <s v="Comercial Papelera Tequisquiapam, S.A. DE C.V."/>
    <s v="1492"/>
    <s v="CPT040712AJ9"/>
    <s v="Avenida"/>
    <s v="Nicolás Zapata"/>
    <s v="840"/>
    <s v=""/>
    <s v="Colonia"/>
    <s v="Tequisquiapan"/>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7/2025"/>
    <s v="06/01/2025"/>
    <s v="01/01/2025"/>
    <s v="31/12/2025"/>
    <n v="2000"/>
    <n v="2320"/>
    <s v=""/>
    <s v=""/>
    <s v="Moneda Nacional"/>
    <s v=""/>
    <x v="1"/>
    <s v=""/>
    <s v=""/>
    <s v="06/01/2025"/>
    <s v="31/12/2025"/>
    <s v="http://transparencia.ine.mx/sistemaot/cargaMasiva/Articulo70/2025/Formato28//JD02-SLP/tml1/contrato5.pdf"/>
    <s v=""/>
    <s v="1492"/>
    <x v="0"/>
    <s v="Recursos  federales"/>
    <s v="Presupuesto de egresos de la federación"/>
    <s v=""/>
    <s v=""/>
    <s v=""/>
    <s v=""/>
    <s v=""/>
    <s v="Si"/>
    <s v="1492"/>
    <s v=""/>
    <s v=""/>
    <s v=""/>
    <s v=""/>
    <s v=""/>
    <s v="http://transparencia.ine.mx/sistemaot/cargaMasiva/Articulo70/2025/Formato28//JD02-SLP/tml1/20250213_16077.pdf"/>
    <s v="JUNTA DISTRITAL EJECUTIVA NO.02 DE SAN LUIS POTOSI - SOLEDAD DE GRACIANO SANCHEZ"/>
    <s v="31/03/2025"/>
    <m/>
    <x v="25"/>
    <x v="0"/>
  </r>
  <r>
    <s v="2025"/>
    <s v="01/01/2025"/>
    <s v="31/03/2025"/>
    <x v="0"/>
    <x v="0"/>
    <x v="0"/>
    <s v="001/2023"/>
    <s v=""/>
    <s v="Contratación de servicios de arrendamiento de  del inmueble que ocupa la Junta Distrital Ejecutiva 12. Artículo 31 fracc.I y artículo 35 del Reglamento del Instituto Nacional Electoral en Materia de Adquisiciones, Arrendamientos de Bienes Muebles y Servicios."/>
    <s v="http://transparencia.ine.mx/sistemaot/cargaMasiva/Articulo70/2025/Formato28//JD12-CHIS/tml1/osp1.pdf"/>
    <s v="1493"/>
    <s v=""/>
    <s v=""/>
    <s v="Arrendamiento de inmueble que ocupa la 12 Junta Distrital Ejecutiva en el INE de Chiapas."/>
    <s v="1493"/>
    <s v=""/>
    <s v="1493"/>
    <s v="1493"/>
    <s v=""/>
    <s v=""/>
    <s v=""/>
    <s v=""/>
    <s v="Maria de Lourdes Belinda"/>
    <s v="Olivares"/>
    <s v="Hernandez"/>
    <s v="Mujer"/>
    <s v=""/>
    <s v="1493"/>
    <s v="OIHL5602112I6"/>
    <s v="Calle"/>
    <s v="Tulipanes"/>
    <s v="5"/>
    <s v=""/>
    <s v="Colonia"/>
    <s v="Vista Hermosa"/>
    <s v="089"/>
    <s v="Tapachula"/>
    <s v="089"/>
    <s v="Tapachula"/>
    <s v="07"/>
    <s v="Chiapas"/>
    <s v="30760"/>
    <s v=""/>
    <s v=""/>
    <s v=""/>
    <s v=""/>
    <s v="Mejor propuesta económica en arrendamiento de inmueble"/>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1/2023"/>
    <s v="31/01/2023"/>
    <s v="01/01/2023"/>
    <s v="31/12/2026"/>
    <n v="552452.76"/>
    <n v="596649"/>
    <s v=""/>
    <s v=""/>
    <s v="Moneda Nacional"/>
    <s v=""/>
    <x v="1"/>
    <s v="Arrendamiento del inmueble que ocupan las oficinas de la Junta Distrital Ejecutiva 12, ubicado en primera calle oriente, número siete, colonia centro de la ciudad de tapachula de córdova y ordóñez, chiapas"/>
    <s v=""/>
    <s v="01/01/2023"/>
    <s v="31/12/2026"/>
    <s v="http://transparencia.ine.mx/sistemaot/cargaMasiva/Articulo70/2025/Formato28//JD12-CHIS/tml1/contrato1.pdf"/>
    <s v=""/>
    <s v="1493"/>
    <x v="0"/>
    <s v="Recursos federales"/>
    <s v="Presupuesto de Egresos de la Federación"/>
    <s v=""/>
    <s v=""/>
    <s v=""/>
    <s v=""/>
    <s v=""/>
    <s v="Si"/>
    <s v="1493"/>
    <s v="Recepción de los servicios requeridos de acuerdo a las condiciones del anexo técnico"/>
    <s v=""/>
    <s v=""/>
    <s v=""/>
    <s v=""/>
    <s v="http://transparencia.ine.mx/sistemaot/cargaMasiva/Articulo70/2025/Formato28//JD12-CHIS/tml1/factura1.pdf"/>
    <s v="JUNTA DISTRITAL EJECUTIVA NO.12 DE CHIAPAS - TAPACHULA"/>
    <s v="31/03/2025"/>
    <m/>
    <x v="5"/>
    <x v="0"/>
  </r>
  <r>
    <s v="2025"/>
    <s v="01/01/2025"/>
    <s v="31/03/2025"/>
    <x v="0"/>
    <x v="0"/>
    <x v="0"/>
    <s v="002/2023"/>
    <s v=""/>
    <s v="Contratación de servicios de arrendamiento de  del inmueble que ocupa el Módulo de Atención Ciudada 071252 de la Junta Distrital Ejecutiva 12. Artículo 31 fracc.I y artículo 35 del Reglamento del Instituto Nacional Electoral en Materia de Adquisiciones, Arrendamientos de Bienes Muebles y Servicios."/>
    <s v="http://transparencia.ine.mx/sistemaot/cargaMasiva/Articulo70/2025/Formato28//JD12-CHIS/tml1/osp2.pdf"/>
    <s v="1494"/>
    <s v=""/>
    <s v=""/>
    <s v="Arrendamiento del inmueble que ocupa el Modulo de Atencion Ciudadana 071252 ubicado en plaza cibeles."/>
    <s v="1494"/>
    <s v=""/>
    <s v="1494"/>
    <s v="1494"/>
    <s v=""/>
    <s v=""/>
    <s v=""/>
    <s v=""/>
    <s v="Jose Guadalupe Asuncion"/>
    <s v="Robles"/>
    <s v="Ramirez"/>
    <s v="Hombre"/>
    <s v=""/>
    <s v="1494"/>
    <s v="RORG560814A4A"/>
    <s v="Calle"/>
    <s v="9A Oriente"/>
    <s v="23A"/>
    <s v=""/>
    <s v="Colonia"/>
    <s v="Centro"/>
    <s v="089"/>
    <s v="Tapachula"/>
    <s v="089"/>
    <s v="Tapachula"/>
    <s v="07"/>
    <s v="Chiapas"/>
    <s v="30700"/>
    <s v=""/>
    <s v=""/>
    <s v=""/>
    <s v=""/>
    <s v="Mejor propuesta económica en arrendamiento de inmueble"/>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2/2023"/>
    <s v="31/01/2023"/>
    <s v="01/01/2023"/>
    <s v="31/12/2026"/>
    <n v="204263.16"/>
    <n v="220604.16"/>
    <s v=""/>
    <s v=""/>
    <s v="Moneda Nacional"/>
    <s v=""/>
    <x v="1"/>
    <s v="Arrendamiento del inmueble que ocupa el Modulo de Atencion Ciudadana 071252 ubicado en avenida central norte numero 11, local 9 planta baja, colonia 5 de febrero, código postal 30710, de la ciudad de Tapachula de Córdova y Ordóñez, Chiapas"/>
    <s v=""/>
    <s v="01/01/2023"/>
    <s v="31/12/2026"/>
    <s v="http://transparencia.ine.mx/sistemaot/cargaMasiva/Articulo70/2025/Formato28//JD12-CHIS/tml1/contrato2.pdf"/>
    <s v=""/>
    <s v="1494"/>
    <x v="0"/>
    <s v="Recursos federales"/>
    <s v="Presupuesto de Egresos de la Federación"/>
    <s v=""/>
    <s v=""/>
    <s v=""/>
    <s v=""/>
    <s v=""/>
    <s v="Si"/>
    <s v="1494"/>
    <s v="Recepción de los servicios requeridos de acuerdo a las condiciones del anexo técnico"/>
    <s v=""/>
    <s v=""/>
    <s v=""/>
    <s v=""/>
    <s v="http://transparencia.ine.mx/sistemaot/cargaMasiva/Articulo70/2025/Formato28//JD12-CHIS/tml1/factura2.pdf"/>
    <s v="JUNTA DISTRITAL EJECUTIVA NO.12 DE CHIAPAS - TAPACHULA"/>
    <s v="31/03/2025"/>
    <m/>
    <x v="5"/>
    <x v="0"/>
  </r>
  <r>
    <s v="2025"/>
    <s v="01/01/2025"/>
    <s v="31/03/2025"/>
    <x v="0"/>
    <x v="1"/>
    <x v="0"/>
    <s v="003/2025"/>
    <s v=""/>
    <s v="Contratación de servicio de limpieza del inmueble que ocupa las oficinas de la Junta Distrital Ejecutiva 12 y el Módulo de Atención Ciudadana 071251. Artículo 31 fracc.I y artículo 35 del Reglamento del Instituto Nacional Electoral en Materia de Adquisiciones, Arrendamientos de Bienes Muebles y Servicios."/>
    <s v="http://transparencia.ine.mx/sistemaot/cargaMasiva/Articulo70/2025/Formato28//JD12-CHIS/tml1/osp3.pdf"/>
    <s v="1495"/>
    <s v=""/>
    <s v=""/>
    <s v="Proporcionar el servicio de limpieza para la Junta Distrital Ejecutivac12 y el Módulo de Atención Ciudadana Fijo 071251 del Instituto Nacional Electoral en el estado de Chiapas"/>
    <s v="1495"/>
    <s v=""/>
    <s v="1495"/>
    <s v="1495"/>
    <s v=""/>
    <s v=""/>
    <s v=""/>
    <s v=""/>
    <s v="Ever Guadalupe"/>
    <s v="Perez"/>
    <s v="Lopez"/>
    <s v="Hombre"/>
    <s v=""/>
    <s v="1495"/>
    <s v="PELE010702TJ4"/>
    <s v="Calle"/>
    <s v="Los mangos"/>
    <s v="Manzana 1"/>
    <s v="Lote 1"/>
    <s v="Fraccionamiento"/>
    <s v="La ceiba"/>
    <s v="072"/>
    <s v="Tapachula"/>
    <s v="090"/>
    <s v="Tapachula"/>
    <s v="07"/>
    <s v="Chiapas"/>
    <s v="30730"/>
    <s v=""/>
    <s v=""/>
    <s v=""/>
    <s v=""/>
    <s v="Mejor propuesta económica en servicio de limpieza"/>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3/2025"/>
    <s v="31/01/2025"/>
    <s v="01/01/2025"/>
    <s v="31/12/2025"/>
    <n v="149171"/>
    <n v="152100.6"/>
    <s v=""/>
    <s v=""/>
    <s v="Moneda Nacional"/>
    <s v=""/>
    <x v="1"/>
    <s v="Proporcionar el servicio de limpieza y conservación del inmueble que ocupan las oficinas de la Junta Distrital Ejecutiva 12 y el módulo de atención ciudadana no. 071251"/>
    <s v=""/>
    <s v="01/03/2025"/>
    <s v="31/12/2025"/>
    <s v="http://transparencia.ine.mx/sistemaot/cargaMasiva/Articulo70/2025/Formato28//JD12-CHIS/tml1/contrato3.pdf"/>
    <s v=""/>
    <s v="1495"/>
    <x v="0"/>
    <s v="Recursos federales"/>
    <s v="Presupuesto de Egresos de la Federación"/>
    <s v=""/>
    <s v=""/>
    <s v=""/>
    <s v=""/>
    <s v=""/>
    <s v="No"/>
    <s v="1495"/>
    <s v="Recepción de los servicios requeridos de acuerdo a las condiciones del anexo técnico"/>
    <s v=""/>
    <s v=""/>
    <s v=""/>
    <s v=""/>
    <s v="http://transparencia.ine.mx/sistemaot/cargaMasiva/Articulo70/2025/Formato28//JD12-CHIS/tml1/factura3.pdf"/>
    <s v="JUNTA DISTRITAL EJECUTIVA NO.12 DE CHIAPAS - TAPACHULA"/>
    <s v="31/03/2025"/>
    <m/>
    <x v="5"/>
    <x v="0"/>
  </r>
  <r>
    <s v="2025"/>
    <s v="01/01/2025"/>
    <s v="31/03/2025"/>
    <x v="0"/>
    <x v="1"/>
    <x v="0"/>
    <s v="004/2025"/>
    <s v=""/>
    <s v="Contratación de servicio de limpieza del inmueble que ocupa el Módulo de Atención Ciudadana 071252. Artículo 31 fracc.I y artículo 35 del Reglamento del Instituto Nacional Electoral en Materia de Adquisiciones, Arrendamientos de Bienes Muebles y Servicios."/>
    <s v="http://transparencia.ine.mx/sistemaot/cargaMasiva/Articulo70/2025/Formato28//JD12-CHIS/tml1/osp4.pdf"/>
    <s v="1496"/>
    <s v=""/>
    <s v=""/>
    <s v="Proporcionar el servicio de limpieza para el Módulo de Atención Ciudadana 071252 del Instituto Nacional Electoral en el estado de Chiapas"/>
    <s v="1496"/>
    <s v=""/>
    <s v="1496"/>
    <s v="1496"/>
    <s v=""/>
    <s v=""/>
    <s v=""/>
    <s v=""/>
    <s v="Ever Guadalupe"/>
    <s v="Perez"/>
    <s v="Lopez"/>
    <s v="Hombre"/>
    <s v=""/>
    <s v="1496"/>
    <s v="PELE010702TJ4"/>
    <s v="Calle"/>
    <s v="Los mangos"/>
    <s v="Manzana 1"/>
    <s v="Lote 1"/>
    <s v="Fraccionamiento"/>
    <s v="La ceiba"/>
    <s v="072"/>
    <s v="Tapachula"/>
    <s v="090"/>
    <s v="Tapachula"/>
    <s v="07"/>
    <s v="Chiapas"/>
    <s v="30730"/>
    <s v=""/>
    <s v=""/>
    <s v=""/>
    <s v=""/>
    <s v="Mejor propuesta económica en servicio de limpieza"/>
    <s v="12 Junta Distrital Ejecutiva del Instituto Nacional Electoral En El Estado de Chiapas"/>
    <s v="12 Junta Distrital Ejecutiva del Instituto Nacional Electoral En El Estado de Chiapas"/>
    <s v="12 Junta Distrital Ejecutiva del Instituto Nacional Electoral En El Estado de Chiapas"/>
    <s v="INE/JDE12/CHIS/004/2025"/>
    <s v="31/01/2025"/>
    <s v="01/01/2025"/>
    <s v="31/12/2025"/>
    <n v="67128"/>
    <n v="68445.960000000006"/>
    <s v=""/>
    <s v=""/>
    <s v="Moneda Nacional"/>
    <s v=""/>
    <x v="1"/>
    <s v="Proporcionar el servicio de limpieza y conservación del inmueble que ocupa el módulo de atención ciudadana fijo adicional no. 071252 del &quot;instituto&quot;, ubicado en avenida central norte, número 11, local 9 planta baja, colonia 5 de febrero de la ciudad de Tapachula de Córdoba y Ordóñez, Chiapas"/>
    <s v=""/>
    <s v="01/03/2025"/>
    <s v="31/12/2025"/>
    <s v="http://transparencia.ine.mx/sistemaot/cargaMasiva/Articulo70/2025/Formato28//JD12-CHIS/tml1/contrato4.pdf"/>
    <s v=""/>
    <s v="1496"/>
    <x v="0"/>
    <s v="Recursos federales"/>
    <s v="Presupuesto de Egresos de la Federación"/>
    <s v=""/>
    <s v=""/>
    <s v=""/>
    <s v=""/>
    <s v=""/>
    <s v="No"/>
    <s v="1496"/>
    <s v="Recepción de los servicios requeridos de acuerdo a las condiciones del anexo técnico"/>
    <s v=""/>
    <s v=""/>
    <s v=""/>
    <s v=""/>
    <s v="http://transparencia.ine.mx/sistemaot/cargaMasiva/Articulo70/2025/Formato28//JD12-CHIS/tml1/factura4.pdf"/>
    <s v="JUNTA DISTRITAL EJECUTIVA NO.12 DE CHIAPAS - TAPACHULA"/>
    <s v="31/03/2025"/>
    <m/>
    <x v="5"/>
    <x v="0"/>
  </r>
  <r>
    <s v="2025"/>
    <s v="01/01/2025"/>
    <s v="31/03/2025"/>
    <x v="0"/>
    <x v="0"/>
    <x v="0"/>
    <s v="INE/SERV/003/2025"/>
    <s v=""/>
    <s v="Arrendamiento de casa habitación que ocupan las instalaciones de la oficina municipal de la 04 Junta Distrital Ejecutiva en el municipio de Villa Alta. Lo anterior de conformidad con los artículos 31, fracción III, 49, 50 y 51 del Reglamento del Instituto Nacional Electoral en Materia de Adquisiciones, Arrendamientos de Bienes Muebles y Servicios"/>
    <s v="http://transparencia.ine.mx/sistemaot/cargaMasiva/Articulo70/2025/Formato28//JD04-OAX/tml1/010_oax_jde04_aut_1t2025.pdf"/>
    <s v="1497"/>
    <s v=""/>
    <s v=""/>
    <s v="Servicio de arrendamiento de casa habitación que ocupan las instalaciones de la oficina municipal de la 04 Junta Distrital Ejecutiva en el municipio de Villa Alta"/>
    <s v="1497"/>
    <s v=""/>
    <s v="1497"/>
    <s v="1497"/>
    <s v=""/>
    <s v=""/>
    <s v=""/>
    <s v=""/>
    <s v=""/>
    <s v=""/>
    <s v=""/>
    <s v=""/>
    <s v="Corporativo Empresarial Integral COEMI"/>
    <s v="1497"/>
    <s v="CEI150227CR5"/>
    <s v="Calle"/>
    <s v="José Antonio Torres"/>
    <s v="761"/>
    <s v="Piso 3"/>
    <s v="Colonia"/>
    <s v="Viaducto Piedad"/>
    <s v="1"/>
    <s v="Iztacalco"/>
    <s v="6"/>
    <s v="Iztacalco"/>
    <s v="9"/>
    <s v="Ciudad de México"/>
    <s v="08200"/>
    <s v=""/>
    <s v=""/>
    <s v=""/>
    <s v=""/>
    <s v="Mejor propuesta económica en arrendamiento de inmueble"/>
    <s v="Junta Distrital Ejecutiva No.04 de Oaxaca - Tlacolula de Matamoros"/>
    <s v="Junta Distrital Ejecutiva No.04 de Oaxaca - Tlacolula de Matamoros"/>
    <s v="Junta Distrital Ejecutiva No.04 de Oaxaca - Tlacolula de Matamoros"/>
    <s v="INE/SERV/003/2025"/>
    <s v="20/01/2025"/>
    <s v="01/01/2025"/>
    <s v="30/06/2025"/>
    <n v="39605.160000000003"/>
    <n v="45942"/>
    <s v=""/>
    <s v=""/>
    <s v="Moneda Nacional"/>
    <s v=""/>
    <x v="1"/>
    <s v="Servicio de arrendamiento de casa habitación que ocupan las instalaciones de la oficina municipal de la 04 Junta Distrital Ejecutiva en el municipio de Villa Alta"/>
    <s v=""/>
    <s v="01/01/2025"/>
    <s v="30/06/2025"/>
    <s v="http://transparencia.ine.mx/sistemaot/cargaMasiva/Articulo70/2025/Formato28//JD04-OAX/tml1/010_oax_jde04_con_1t2025.pdf"/>
    <s v=""/>
    <s v="1497"/>
    <x v="0"/>
    <s v="Recursos federales"/>
    <s v="Presupuesto de Egresos de la federación"/>
    <s v=""/>
    <s v=""/>
    <s v=""/>
    <s v=""/>
    <s v=""/>
    <s v="No"/>
    <s v="1497"/>
    <s v="La revisión del cumplimiento del contrato se realiza cada mes y el responsable de administrar y vigilar el cumplimiento el Vocal Secretario de la 04 Junta Distrital Ejecutiva"/>
    <s v=""/>
    <s v=""/>
    <s v="http://transparencia.ine.mx/sistemaot/cargaMasiva/Articulo70/2025/Formato28//JD04-OAX/tml1/010_oax_jde04_acta_1t2025.pdf"/>
    <s v=""/>
    <s v="http://transparencia.ine.mx/sistemaot/cargaMasiva/Articulo70/2025/Formato28//JD04-OAX/tml1/010_oax_jde04_fac_1t2025.pdf"/>
    <s v="JUNTA DISTRITAL EJECUTIVA NO.04 DE OAXACA - TLACOLULA DE MATAMOROS"/>
    <s v="31/03/2025"/>
    <m/>
    <x v="3"/>
    <x v="0"/>
  </r>
  <r>
    <s v="2025"/>
    <s v="01/01/2025"/>
    <s v="31/03/2025"/>
    <x v="0"/>
    <x v="0"/>
    <x v="0"/>
    <s v="INE/SERV/011/2025"/>
    <s v=""/>
    <s v="Arrendamiento de camionetas que serán usadas para las actividades de asistencia y logística electoral con motivo del Proceso Electoral Extraordinario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11_oax_jde04_aut_1t2025.pdf"/>
    <s v="1498"/>
    <s v=""/>
    <s v=""/>
    <s v="Servicio de arrendamiento de camionetas que serán usadas para las actividades de asistencia y logística electoral con motivo del Proceso Electoral Extraordinario del Poder Judicial de la Federación 2024-2025."/>
    <s v="1498"/>
    <s v=""/>
    <s v="1498"/>
    <s v="1498"/>
    <s v=""/>
    <s v=""/>
    <s v=""/>
    <s v=""/>
    <s v="Marco Alfredo"/>
    <s v="Limón"/>
    <s v="Díaz"/>
    <s v="Hombre"/>
    <s v=""/>
    <s v="1498"/>
    <s v="LIDM821117M98"/>
    <s v="Privada"/>
    <s v="Prolongación Avenida los Maestros, Villa Santa Fé"/>
    <s v="3"/>
    <s v=""/>
    <s v="Sección"/>
    <s v="Segunda"/>
    <s v="1"/>
    <s v="El Espinal"/>
    <s v="30"/>
    <s v="El Espinal"/>
    <s v="20"/>
    <s v="Oaxaca"/>
    <s v="70117"/>
    <s v=""/>
    <s v=""/>
    <s v=""/>
    <s v=""/>
    <s v="Mejor propuesta económica en arrendamiento de vehículos"/>
    <s v="Junta Distrital Ejecutiva No.04 de Oaxaca - Tlacolula de Matamoros"/>
    <s v="Junta Distrital Ejecutiva No.04 de Oaxaca - Tlacolula de Matamoros"/>
    <s v="Junta Distrital Ejecutiva No.04 de Oaxaca - Tlacolula de Matamoros"/>
    <s v="INE/SERV/011/2025"/>
    <s v="30/01/2025"/>
    <s v="31/01/2025"/>
    <s v="02/03/2025"/>
    <n v="55063.32"/>
    <n v="63873.45"/>
    <s v=""/>
    <s v=""/>
    <s v="Moneda Nacional"/>
    <s v=""/>
    <x v="1"/>
    <s v="Servicio de arrendamiento de camionetas que serán usadas para las actividades de asistencia y logística electoral con motivo del Proceso Electoral Extraordinario del Poder Judicial de la Federación 2024-2025."/>
    <s v=""/>
    <s v="31/01/2025"/>
    <s v="02/03/2025"/>
    <s v="http://transparencia.ine.mx/sistemaot/cargaMasiva/Articulo70/2025/Formato28//JD04-OAX/tml1/011_oax_jde04_con_1t2025.pdf"/>
    <s v=""/>
    <s v="1498"/>
    <x v="0"/>
    <s v="Recursos federales"/>
    <s v="Presupuesto de Egresos de la federación"/>
    <s v=""/>
    <s v=""/>
    <s v=""/>
    <s v=""/>
    <s v=""/>
    <s v="No"/>
    <s v="1498"/>
    <s v="La revisión del cumplimiento del contrato se realizó cada mes y el responsable de administrar y vigilar el cumplimiento el Vocal de Organización Electoral de la 04 Junta Distrital Ejecutiva"/>
    <s v=""/>
    <s v=""/>
    <s v="http://transparencia.ine.mx/sistemaot/cargaMasiva/Articulo70/2025/Formato28//JD04-OAX/tml1/011_oax_jde04_acta_1t2025.pdf"/>
    <s v=""/>
    <s v="http://transparencia.ine.mx/sistemaot/cargaMasiva/Articulo70/2025/Formato28//JD04-OAX/tml1/011_oax_jde04_fac_1t2025.pdf"/>
    <s v="JUNTA DISTRITAL EJECUTIVA NO.04 DE OAXACA - TLACOLULA DE MATAMOROS"/>
    <s v="31/03/2025"/>
    <m/>
    <x v="3"/>
    <x v="0"/>
  </r>
  <r>
    <s v="2025"/>
    <s v="01/01/2025"/>
    <s v="31/03/2025"/>
    <x v="0"/>
    <x v="2"/>
    <x v="0"/>
    <s v="OC04-PV-25-084-250084"/>
    <s v=""/>
    <s v="Combo de cajas de herramientas, para el uso y el mejoramiento de las instalaciones de la Junta Distrital Ejecutiva 04. Lo anterior de conformidad con los artículos 31, fracción III, 49, 50 y 51 del Reglamento del Instituto Nacional Electoral en Materia de Adquisiciones, Arrendamientos de Bienes Muebles y Servicios"/>
    <s v="http://transparencia.ine.mx/sistemaot/cargaMasiva/Articulo70/2025/Formato28//JD04-OAX/tml1/012_oax_jde04_aut_1t2025.pdf"/>
    <s v="1499"/>
    <s v=""/>
    <s v=""/>
    <s v="Adquisición de un combo de cajas de herramientas, rotomartillo de 7/8 de pulgada y un juego de llaves y desarmador para el uso y el mejoramiento de las instalaciones de la Junta Distrital Ejecutiva 04"/>
    <s v="1499"/>
    <s v=""/>
    <s v="1499"/>
    <s v="1499"/>
    <s v=""/>
    <s v=""/>
    <s v=""/>
    <s v=""/>
    <s v="Leo"/>
    <s v="Gabriel"/>
    <s v="García"/>
    <s v="Hombre"/>
    <s v=""/>
    <s v="1499"/>
    <s v="GAGL771224FT7"/>
    <s v="Calle"/>
    <s v="Florencia"/>
    <s v="111"/>
    <s v=""/>
    <s v="Colonia"/>
    <s v="Roma"/>
    <s v="1"/>
    <s v="Santa Lucía del Camino"/>
    <s v="390"/>
    <s v="Santa Lucía del Camino"/>
    <s v="20"/>
    <s v="Oaxaca"/>
    <s v="71243"/>
    <s v=""/>
    <s v=""/>
    <s v=""/>
    <s v=""/>
    <s v="Mejor propuesta económica en venta de herramientas"/>
    <s v="Junta Distrital Ejecutiva No.04 de Oaxaca - Tlacolula de Matamoros"/>
    <s v="Junta Distrital Ejecutiva No.04 de Oaxaca - Tlacolula de Matamoros"/>
    <s v="Junta Distrital Ejecutiva No.04 de Oaxaca - Tlacolula de Matamoros"/>
    <s v="73"/>
    <s v="13/02/2025"/>
    <s v="13/02/2025"/>
    <s v="13/02/2025"/>
    <n v="8700"/>
    <n v="10092"/>
    <s v=""/>
    <s v=""/>
    <s v="Moneda Nacional"/>
    <s v=""/>
    <x v="1"/>
    <s v="Adquisición de un combo de cajas de herramientas, rotomartillo de 7/8 de pulgada y un juego de llaves y desarmador para el uso y el mejoramiento de las instalaciones de la Junta Distrital Ejecutiva 04"/>
    <s v=""/>
    <s v=""/>
    <s v=""/>
    <s v="http://transparencia.ine.mx/sistemaot/cargaMasiva/Articulo70/2025/Formato28//JD04-OAX/tml1/012_oax_jde04_con_1t2025.pdf"/>
    <s v=""/>
    <s v="1499"/>
    <x v="0"/>
    <s v="Recursos federales"/>
    <s v="Presupuesto de Egresos de la federación"/>
    <s v=""/>
    <s v=""/>
    <s v=""/>
    <s v=""/>
    <s v=""/>
    <s v="No"/>
    <s v="1499"/>
    <s v=""/>
    <s v=""/>
    <s v=""/>
    <s v="http://transparencia.ine.mx/sistemaot/cargaMasiva/Articulo70/2025/Formato28//JD04-OAX/tml1/012_oax_jde04_acta_1t2025.pdf"/>
    <s v=""/>
    <s v="http://transparencia.ine.mx/sistemaot/cargaMasiva/Articulo70/2025/Formato28//JD04-OAX/tml1/012_oax_jde04_fac_1t2025.pdf"/>
    <s v="JUNTA DISTRITAL EJECUTIVA NO.04 DE OAXACA - TLACOLULA DE MATAMOROS"/>
    <s v="31/03/2025"/>
    <m/>
    <x v="3"/>
    <x v="0"/>
  </r>
  <r>
    <s v="2025"/>
    <s v="01/01/2025"/>
    <s v="31/03/2025"/>
    <x v="0"/>
    <x v="2"/>
    <x v="0"/>
    <s v="OC04-PV-25-090-250090"/>
    <s v=""/>
    <s v="Materiales y útiles de oficina, que serán utilizados por el personal de los módulos de atención ciudadana, cartografía y depuración de la Vocalía del Registro Federal de Electores. Lo anterior de conformidad con los artículos 31, fracción III, 49, 50 y 51 del Reglamento del Instituto Nacional Electoral en Materia de Adquisiciones, Arrendamientos de Bienes Muebles y Servicios"/>
    <s v="http://transparencia.ine.mx/sistemaot/cargaMasiva/Articulo70/2025/Formato28//JD04-OAX/tml1/013_oax_jde04_aut_1t2025.pdf"/>
    <s v="1500"/>
    <s v=""/>
    <s v=""/>
    <s v="Adquisición de material oficina, tóner, removedor de polvo, escritorio y sillas ejecutivas que serán utilizados por el personal de los módulos de atención ciudadana, cartografía y depuración de la Vocalía del Registro Federal de Electores"/>
    <s v="1500"/>
    <s v=""/>
    <s v="1500"/>
    <s v="1500"/>
    <s v=""/>
    <s v=""/>
    <s v=""/>
    <s v=""/>
    <s v=""/>
    <s v=""/>
    <s v=""/>
    <s v=""/>
    <s v="Office Depot de México S.A. de C.V."/>
    <s v="1500"/>
    <s v="ODM950324V2A"/>
    <s v="Calle"/>
    <s v="Juan Salvador Agraz"/>
    <s v="101"/>
    <s v=""/>
    <s v="Colonia"/>
    <s v="Santa Fe Cuajimalpa"/>
    <s v="1"/>
    <s v="Cuajimalpa de Morelos"/>
    <s v="4"/>
    <s v="Cuajimalpa de Morelos"/>
    <s v="9"/>
    <s v="Ciudad de México"/>
    <s v="05348"/>
    <s v=""/>
    <s v=""/>
    <s v=""/>
    <s v=""/>
    <s v="Mejor propuesta económica en material de oficina"/>
    <s v="Junta Distrital Ejecutiva No.04 de Oaxaca - Tlacolula de Matamoros"/>
    <s v="Junta Distrital Ejecutiva No.04 de Oaxaca - Tlacolula de Matamoros"/>
    <s v="Junta Distrital Ejecutiva No.04 de Oaxaca - Tlacolula de Matamoros"/>
    <s v="41F2673E, 361689BC, B1AF741A, E6EE603C"/>
    <s v="17/02/2025"/>
    <s v="17/02/2025"/>
    <s v="17/02/2025"/>
    <n v="14177.1"/>
    <n v="16445.43"/>
    <s v=""/>
    <s v=""/>
    <s v="Moneda Nacional"/>
    <s v=""/>
    <x v="1"/>
    <s v="Adquisición de material oficina, tóner, removedor de polvo, escritorio y sillas ejecutivas que serán utilizados por el personal de los módulos de atención ciudadana, cartografía y depuración de la Vocalía del Registro Federal de Electores"/>
    <s v=""/>
    <s v=""/>
    <s v=""/>
    <s v="http://transparencia.ine.mx/sistemaot/cargaMasiva/Articulo70/2025/Formato28//JD04-OAX/tml1/013_oax_jde04_con_1t2025.pdf"/>
    <s v=""/>
    <s v="1500"/>
    <x v="0"/>
    <s v="Recursos federales"/>
    <s v="Presupuesto de Egresos de la federación"/>
    <s v=""/>
    <s v=""/>
    <s v=""/>
    <s v=""/>
    <s v=""/>
    <s v="No"/>
    <s v="1500"/>
    <s v="Se recibio el material contra la factura"/>
    <s v=""/>
    <s v=""/>
    <s v="http://transparencia.ine.mx/sistemaot/cargaMasiva/Articulo70/2025/Formato28//JD04-OAX/tml1/013_oax_jde04_acta_1t2025.pdf"/>
    <s v=""/>
    <s v="http://transparencia.ine.mx/sistemaot/cargaMasiva/Articulo70/2025/Formato28//JD04-OAX/tml1/013_oax_jde04_fac_1t2025.pdf"/>
    <s v="JUNTA DISTRITAL EJECUTIVA NO.04 DE OAXACA - TLACOLULA DE MATAMOROS"/>
    <s v="31/03/2025"/>
    <m/>
    <x v="3"/>
    <x v="0"/>
  </r>
  <r>
    <s v="2025"/>
    <s v="01/01/2025"/>
    <s v="31/03/2025"/>
    <x v="0"/>
    <x v="0"/>
    <x v="0"/>
    <s v="INE/SERV/012/2025"/>
    <s v=""/>
    <s v="Arrendamiento de camionetas que serán usadas para las actividades de asistencia y logística electoral con motivo del Proceso Electoral Extraordinario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14_oax_jde04_aut_1t2025.pdf"/>
    <s v="1501"/>
    <s v=""/>
    <s v=""/>
    <s v="Servicio de arrendamiento de camionetas que serán usadas para las actividades de asistencia y logística electoral con motivo del Proceso Electoral Extraordinario del Poder Judicial de la Federación 2024-2025."/>
    <s v="1501"/>
    <s v=""/>
    <s v="1501"/>
    <s v="1501"/>
    <s v=""/>
    <s v=""/>
    <s v=""/>
    <s v=""/>
    <s v="Marco Alfredo"/>
    <s v="Limón"/>
    <s v="Díaz"/>
    <s v="Hombre"/>
    <s v=""/>
    <s v="1501"/>
    <s v="LIDM821117M98"/>
    <s v="Privada"/>
    <s v="Prolongación Avenida los Maestros, Villa Santa Fé"/>
    <s v="3"/>
    <s v=""/>
    <s v="Sección"/>
    <s v="Segunda"/>
    <s v="1"/>
    <s v="El Espinal"/>
    <s v="30"/>
    <s v="El Espinal"/>
    <s v="20"/>
    <s v="Oaxaca"/>
    <s v="70117"/>
    <s v=""/>
    <s v=""/>
    <s v=""/>
    <s v=""/>
    <s v="Mejor propuesta económica en arrendamiento de vehículos"/>
    <s v="Junta Distrital Ejecutiva No.04 de Oaxaca - Tlacolula de Matamoros"/>
    <s v="Junta Distrital Ejecutiva No.04 de Oaxaca - Tlacolula de Matamoros"/>
    <s v="Junta Distrital Ejecutiva No.04 de Oaxaca - Tlacolula de Matamoros"/>
    <s v="INE/SERV/012/2025"/>
    <s v="30/01/2025"/>
    <s v="03/03/2025"/>
    <s v="01/04/2025"/>
    <n v="70063.320000000007"/>
    <n v="81273.45"/>
    <s v=""/>
    <s v=""/>
    <s v="Moneda Nacional"/>
    <s v=""/>
    <x v="1"/>
    <s v="Servicio de arrendamiento de camionetas que serán usadas para las actividades de asistencia y logística electoral con motivo del Proceso Electoral Extraordinario del Poder Judicial de la Federación 2024-2025."/>
    <s v=""/>
    <s v="03/03/2025"/>
    <s v="01/04/2025"/>
    <s v="http://transparencia.ine.mx/sistemaot/cargaMasiva/Articulo70/2025/Formato28//JD04-OAX/tml1/014_oax_jde04_con_1t2025.pdf"/>
    <s v=""/>
    <s v="1501"/>
    <x v="0"/>
    <s v="Recursos federales"/>
    <s v="Presupuesto de Egresos de la federación"/>
    <s v=""/>
    <s v=""/>
    <s v=""/>
    <s v=""/>
    <s v=""/>
    <s v="No"/>
    <s v="1501"/>
    <s v="La revisión del cumplimiento del contrato se realizó cada mes y el responsable de administrar y vigilar el cumplimiento el Vocal de Organización Electoral de la 04 Junta Distrital Ejecutiva"/>
    <s v=""/>
    <s v=""/>
    <s v="http://transparencia.ine.mx/sistemaot/cargaMasiva/Articulo70/2025/Formato28//JD04-OAX/tml1/014_oax_jde04_acta_1t2025.pdf"/>
    <s v=""/>
    <s v="http://transparencia.ine.mx/sistemaot/cargaMasiva/Articulo70/2025/Formato28//JD04-OAX/tml1/014_oax_jde04_fac_1t2025.pdf"/>
    <s v="JUNTA DISTRITAL EJECUTIVA NO.04 DE OAXACA - TLACOLULA DE MATAMOROS"/>
    <s v="31/03/2025"/>
    <m/>
    <x v="3"/>
    <x v="0"/>
  </r>
  <r>
    <s v="2025"/>
    <s v="01/01/2025"/>
    <s v="31/03/2025"/>
    <x v="0"/>
    <x v="2"/>
    <x v="0"/>
    <s v="OC04-PV-25-175-250175"/>
    <s v=""/>
    <s v="Neumáticos para los vehículos propiedad del Instituto, Así como el servicio de alineación y balanceo. Lo anterior de conformidad con los artículos 31, fracción III, 49, 50 y 51 del Reglamento del Instituto Nacional Electoral en Materia de Adquisiciones, Arrendamientos de Bienes Muebles y Servicios"/>
    <s v="http://transparencia.ine.mx/sistemaot/cargaMasiva/Articulo70/2025/Formato28//JD04-OAX/tml1/015_oax_jde04_aut_1t2025.pdf"/>
    <s v="1502"/>
    <s v=""/>
    <s v=""/>
    <s v="Adquisición de tres neumáticos 245/70 R16 para la unidad Chevrolet s10 modelo 2024 y dos neumáticos 225/65 R17 para la Toyota RAV-4 modelo 2011 para los vehículos propiedad del Instituto, Así como el servicio de alineación y balanceo"/>
    <s v="1502"/>
    <s v=""/>
    <s v="1502"/>
    <s v="1502"/>
    <s v=""/>
    <s v=""/>
    <s v=""/>
    <s v=""/>
    <s v=""/>
    <s v=""/>
    <s v=""/>
    <s v=""/>
    <s v="Centro Llantero de Oaxaca"/>
    <s v="1502"/>
    <s v="CLO8311042S3"/>
    <s v="Carretera"/>
    <s v="Cristóbal Colón"/>
    <s v="1303"/>
    <s v=""/>
    <s v="Colonia"/>
    <s v="Reforma"/>
    <s v="1"/>
    <s v="Oaxaca de Juárez"/>
    <s v="67"/>
    <s v="Oaxaca de Juárez"/>
    <s v="20"/>
    <s v="Oaxaca"/>
    <s v="68050"/>
    <s v=""/>
    <s v=""/>
    <s v=""/>
    <s v=""/>
    <s v="Mejor propuesta económica en venta de neumáticos"/>
    <s v="Junta Distrital Ejecutiva No.04 de Oaxaca - Tlacolula de Matamoros"/>
    <s v="Junta Distrital Ejecutiva No.04 de Oaxaca - Tlacolula de Matamoros"/>
    <s v="Junta Distrital Ejecutiva No.04 de Oaxaca - Tlacolula de Matamoros"/>
    <s v="OFB 32210"/>
    <s v="14/03/2025"/>
    <s v="14/03/2025"/>
    <s v="14/03/2025"/>
    <n v="17162.68"/>
    <n v="19908.71"/>
    <s v=""/>
    <s v=""/>
    <s v="Moneda Nacional"/>
    <s v=""/>
    <x v="1"/>
    <s v="Adquisición de tres neumáticos 245/70 R16 para la unidad Chevrolet s10 modelo 2024 y dos neumáticos 225/65 R17 para la Toyota RAV-4 modelo 2011 para los vehículos propiedad del Instituto, Así como el servicio de alineación y balanceo"/>
    <s v=""/>
    <s v=""/>
    <s v=""/>
    <s v="http://transparencia.ine.mx/sistemaot/cargaMasiva/Articulo70/2025/Formato28//JD04-OAX/tml1/015_oax_jde04_con_1t2025.pdf"/>
    <s v=""/>
    <s v="1502"/>
    <x v="0"/>
    <s v="Recursos federales"/>
    <s v="Presupuesto de Egresos de la federación"/>
    <s v=""/>
    <s v=""/>
    <s v=""/>
    <s v=""/>
    <s v=""/>
    <s v="No"/>
    <s v="1502"/>
    <s v=""/>
    <s v=""/>
    <s v=""/>
    <s v="http://transparencia.ine.mx/sistemaot/cargaMasiva/Articulo70/2025/Formato28//JD04-OAX/tml1/015_oax_jde04_acta_1t2025.pdf"/>
    <s v=""/>
    <s v="http://transparencia.ine.mx/sistemaot/cargaMasiva/Articulo70/2025/Formato28//JD04-OAX/tml1/015_oax_jde04_fac_1t2025.pdf"/>
    <s v="JUNTA DISTRITAL EJECUTIVA NO.04 DE OAXACA - TLACOLULA DE MATAMOROS"/>
    <s v="31/03/2025"/>
    <m/>
    <x v="3"/>
    <x v="0"/>
  </r>
  <r>
    <s v="2025"/>
    <s v="01/01/2025"/>
    <s v="31/03/2025"/>
    <x v="0"/>
    <x v="1"/>
    <x v="0"/>
    <s v="OC04-PV-25-183-250183"/>
    <s v=""/>
    <s v="Mantenimiento preventivo de las estaciones de trabajo instaladas en la Junta Distrital Ejecutiva 04. Lo anterior de conformidad con los artículos 31, fracción III, 49, 50 y 51 del Reglamento del Instituto Nacional Electoral en Materia de Adquisiciones, Arrendamientos de Bienes Muebles y Servicios"/>
    <s v="http://transparencia.ine.mx/sistemaot/cargaMasiva/Articulo70/2025/Formato28//JD04-OAX/tml1/016_oax_jde04_aut_1t2025.pdf"/>
    <s v="1503"/>
    <s v=""/>
    <s v=""/>
    <s v="Servicio de mantenimiento preventivo como lo es el barnizado y pulido de las estaciones de trabajo instaladas en la Junta Distrital Ejecutiva 04"/>
    <s v="1503"/>
    <s v=""/>
    <s v="1503"/>
    <s v="1503"/>
    <s v=""/>
    <s v=""/>
    <s v=""/>
    <s v=""/>
    <s v="Leo"/>
    <s v="Gabriel"/>
    <s v="García"/>
    <s v="Hombre"/>
    <s v=""/>
    <s v="1503"/>
    <s v="GAGL771224FT7"/>
    <s v="Calle"/>
    <s v="Florencia"/>
    <s v="111"/>
    <s v=""/>
    <s v="Colonia"/>
    <s v="Roma"/>
    <s v="1"/>
    <s v="Santa Lucía del Camino"/>
    <s v="390"/>
    <s v="Santa Lucía del Camino"/>
    <s v="20"/>
    <s v="Oaxaca"/>
    <s v="71243"/>
    <s v=""/>
    <s v=""/>
    <s v=""/>
    <s v=""/>
    <s v="Mejor propusta económica en el servicio de pulido, barnizado de estantes"/>
    <s v="Junta Distrital Ejecutiva No.04 de Oaxaca - Tlacolula de Matamoros"/>
    <s v="Junta Distrital Ejecutiva No.04 de Oaxaca - Tlacolula de Matamoros"/>
    <s v="Junta Distrital Ejecutiva No.04 de Oaxaca - Tlacolula de Matamoros"/>
    <s v="101"/>
    <s v="20/03/2025"/>
    <s v="20/03/2025"/>
    <s v="20/03/2025"/>
    <n v="12930.4"/>
    <n v="14999.26"/>
    <s v=""/>
    <s v=""/>
    <s v="Moneda Nacional"/>
    <s v=""/>
    <x v="1"/>
    <s v="Servicio de mantenimiento preventivo como lo es el barnizado y pulido de las estaciones de trabajo instaladas en la Junta Distrital Ejecutiva 04"/>
    <s v=""/>
    <s v=""/>
    <s v=""/>
    <s v="http://transparencia.ine.mx/sistemaot/cargaMasiva/Articulo70/2025/Formato28//JD04-OAX/tml1/016_oax_jde04_con_1t2025.pdf"/>
    <s v=""/>
    <s v="1503"/>
    <x v="0"/>
    <s v="Recursos federales"/>
    <s v="Presupuesto de Egresos de la federación"/>
    <s v=""/>
    <s v=""/>
    <s v=""/>
    <s v=""/>
    <s v=""/>
    <s v="No"/>
    <s v="1503"/>
    <s v=""/>
    <s v=""/>
    <s v=""/>
    <s v="http://transparencia.ine.mx/sistemaot/cargaMasiva/Articulo70/2025/Formato28//JD04-OAX/tml1/016_oax_jde04_acta_1t2025.pdf"/>
    <s v=""/>
    <s v="http://transparencia.ine.mx/sistemaot/cargaMasiva/Articulo70/2025/Formato28//JD04-OAX/tml1/016_oax_jde04_fac_1t2025.pdf"/>
    <s v="JUNTA DISTRITAL EJECUTIVA NO.04 DE OAXACA - TLACOLULA DE MATAMOROS"/>
    <s v="31/03/2025"/>
    <m/>
    <x v="3"/>
    <x v="0"/>
  </r>
  <r>
    <s v="2025"/>
    <s v="01/01/2025"/>
    <s v="31/03/2025"/>
    <x v="0"/>
    <x v="2"/>
    <x v="0"/>
    <s v="OC04-PV-25-197-250197"/>
    <s v=""/>
    <s v="Persianas para el área del Módulo de Atención Ciudadana fijo 200451 de la Vocalía del Registro Federal de Electores. Lo anterior de conformidad con los artículos 31, fracción III, 49, 50 y 51 del Reglamento del Instituto Nacional Electoral en Materia de Adquisiciones, Arrendamientos de Bienes Muebles y Servicios"/>
    <s v="http://transparencia.ine.mx/sistemaot/cargaMasiva/Articulo70/2025/Formato28//JD04-OAX/tml1/017_oax_jde04_aut_1t2025.pdf"/>
    <s v="1504"/>
    <s v=""/>
    <s v=""/>
    <s v="Adquisición de dos persianas para el área del Módulo de Atención Ciudadana fijo 200451 de la Vocalía del Registro Federal de Electores"/>
    <s v="1504"/>
    <s v=""/>
    <s v="1504"/>
    <s v="1504"/>
    <s v=""/>
    <s v=""/>
    <s v=""/>
    <s v=""/>
    <s v="Alejandra"/>
    <s v="Santiago"/>
    <s v="Cruz"/>
    <s v="Mujer"/>
    <s v=""/>
    <s v="1504"/>
    <s v="SACA860313HP3"/>
    <s v="Calle"/>
    <s v="Pino Suárez"/>
    <s v="723"/>
    <s v="A"/>
    <s v="Colonia"/>
    <s v="Centro"/>
    <s v="1"/>
    <s v="Oaxaca de Juárez"/>
    <s v="67"/>
    <s v="Oaxaca de Juárez"/>
    <s v="20"/>
    <s v="Oaxaca"/>
    <s v="68000"/>
    <s v=""/>
    <s v=""/>
    <s v=""/>
    <s v=""/>
    <s v="Mejor propuesta económica en venta de persianas"/>
    <s v="Junta Distrital Ejecutiva No.04 de Oaxaca - Tlacolula de Matamoros"/>
    <s v="Junta Distrital Ejecutiva No.04 de Oaxaca - Tlacolula de Matamoros"/>
    <s v="Junta Distrital Ejecutiva No.04 de Oaxaca - Tlacolula de Matamoros"/>
    <s v="AA 4564"/>
    <s v="25/03/2025"/>
    <s v="25/03/2025"/>
    <s v="25/03/2025"/>
    <n v="12879.31"/>
    <n v="14940"/>
    <s v=""/>
    <s v=""/>
    <s v="Moneda Nacional"/>
    <s v=""/>
    <x v="1"/>
    <s v="Adquisición de dos persianas para el área del Módulo de Atención Ciudadana fijo 200451 de la Vocalía del Registro Federal de Electores"/>
    <s v=""/>
    <s v=""/>
    <s v=""/>
    <s v="http://transparencia.ine.mx/sistemaot/cargaMasiva/Articulo70/2025/Formato28//JD04-OAX/tml1/017_oax_jde04_con_1t2025.pdf"/>
    <s v=""/>
    <s v="1504"/>
    <x v="0"/>
    <s v="Recursos federales"/>
    <s v="Presupuesto de Egresos de la federación"/>
    <s v=""/>
    <s v=""/>
    <s v=""/>
    <s v=""/>
    <s v=""/>
    <s v="No"/>
    <s v="1504"/>
    <s v=""/>
    <s v=""/>
    <s v=""/>
    <s v="http://transparencia.ine.mx/sistemaot/cargaMasiva/Articulo70/2025/Formato28//JD04-OAX/tml1/017_oax_jde04_acta_1t2025.pdf"/>
    <s v=""/>
    <s v="http://transparencia.ine.mx/sistemaot/cargaMasiva/Articulo70/2025/Formato28//JD04-OAX/tml1/017_oax_jde04_fac_1t2025.pdf"/>
    <s v="JUNTA DISTRITAL EJECUTIVA NO.04 DE OAXACA - TLACOLULA DE MATAMOROS"/>
    <s v="31/03/2025"/>
    <m/>
    <x v="3"/>
    <x v="0"/>
  </r>
  <r>
    <s v="2025"/>
    <s v="01/01/2025"/>
    <s v="31/03/2025"/>
    <x v="0"/>
    <x v="2"/>
    <x v="0"/>
    <s v="OC04-PV-25-214-250214"/>
    <s v=""/>
    <s v="Tarimas de madera, las cuales serán utilizadas para el equipamiento de la Bodega Electoral. Lo anterior de conformidad con los artículos 31, fracción III, 49, 50 y 51 del Reglamento del Instituto Nacional Electoral en Materia de Adquisiciones, Arrendamientos de Bienes Muebles y Servicios"/>
    <s v="http://transparencia.ine.mx/sistemaot/cargaMasiva/Articulo70/2025/Formato28//JD04-OAX/tml1/018_oax_jde04_aut_1t2025.pdf"/>
    <s v="1505"/>
    <s v=""/>
    <s v=""/>
    <s v="Adquisición de dos persianas para el área del Módulo de Atención Ciudadana fijo 200451 de la Vocalía del Registro Federal de Electores"/>
    <s v="1505"/>
    <s v=""/>
    <s v="1505"/>
    <s v="1505"/>
    <s v=""/>
    <s v=""/>
    <s v=""/>
    <s v=""/>
    <s v="Jade"/>
    <s v="Cruz"/>
    <s v="Álvarez"/>
    <s v="Mujer"/>
    <s v=""/>
    <s v="1505"/>
    <s v="CUAJ820724S90"/>
    <s v="Calle"/>
    <s v="Anastacio Bustamante"/>
    <s v="Mza 37"/>
    <s v="Cs 57"/>
    <s v="Fraccionamiento"/>
    <s v="Ciudad Yaguñ"/>
    <s v="1"/>
    <s v="Tlacolula de Matamoros"/>
    <s v="551"/>
    <s v="Tlacolula de Matamoros"/>
    <s v="20"/>
    <s v="Oaxaca"/>
    <s v="70404"/>
    <s v=""/>
    <s v=""/>
    <s v=""/>
    <s v=""/>
    <s v="Mejor propuesta económica en venta de tarimas"/>
    <s v="Junta Distrital Ejecutiva No.04 de Oaxaca - Tlacolula de Matamoros"/>
    <s v="Junta Distrital Ejecutiva No.04 de Oaxaca - Tlacolula de Matamoros"/>
    <s v="Junta Distrital Ejecutiva No.04 de Oaxaca - Tlacolula de Matamoros"/>
    <s v="223"/>
    <s v="27/03/2025"/>
    <s v="27/03/2025"/>
    <s v="27/03/2025"/>
    <n v="14162.96"/>
    <n v="16429"/>
    <s v=""/>
    <s v=""/>
    <s v="Moneda Nacional"/>
    <s v=""/>
    <x v="1"/>
    <s v="Adquisición de dos persianas para el área del Módulo de Atención Ciudadana fijo 200451 de la Vocalía del Registro Federal de Electores"/>
    <s v=""/>
    <s v=""/>
    <s v=""/>
    <s v="http://transparencia.ine.mx/sistemaot/cargaMasiva/Articulo70/2025/Formato28//JD04-OAX/tml1/018_oax_jde04_con_1t2025.pdf"/>
    <s v=""/>
    <s v="1505"/>
    <x v="0"/>
    <s v="Recursos federales"/>
    <s v="Presupuesto de Egresos de la federación"/>
    <s v=""/>
    <s v=""/>
    <s v=""/>
    <s v=""/>
    <s v=""/>
    <s v="No"/>
    <s v="1505"/>
    <s v=""/>
    <s v=""/>
    <s v=""/>
    <s v="http://transparencia.ine.mx/sistemaot/cargaMasiva/Articulo70/2025/Formato28//JD04-OAX/tml1/018_oax_jde04_acta_1t2025.pdf"/>
    <s v=""/>
    <s v="http://transparencia.ine.mx/sistemaot/cargaMasiva/Articulo70/2025/Formato28//JD04-OAX/tml1/018_oax_jde04_fac_1t2025.pdf"/>
    <s v="JUNTA DISTRITAL EJECUTIVA NO.04 DE OAXACA - TLACOLULA DE MATAMOROS"/>
    <s v="31/03/2025"/>
    <m/>
    <x v="3"/>
    <x v="0"/>
  </r>
  <r>
    <s v="2025"/>
    <s v="01/01/2025"/>
    <s v="31/03/2025"/>
    <x v="0"/>
    <x v="2"/>
    <x v="0"/>
    <s v="OC04-PV-25-216-250216"/>
    <s v=""/>
    <s v="Materiales y útiles de oficina que serán utilizados en actividades de la segunda etapa de capacitación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19_oax_jde04_aut_1t2025.pdf"/>
    <s v="1506"/>
    <s v=""/>
    <s v=""/>
    <s v="Adquisición de materiales y útiles de oficina que serán utilizados en actividades de la segunda etapa de capacitación del Poder Judicial de la Federación 2024-202"/>
    <s v="1506"/>
    <s v=""/>
    <s v="1506"/>
    <s v="1506"/>
    <s v=""/>
    <s v=""/>
    <s v=""/>
    <s v=""/>
    <s v=""/>
    <s v=""/>
    <s v=""/>
    <s v=""/>
    <s v="Proveedora Escolar, S. de R.L."/>
    <s v="1506"/>
    <s v="PES491206I93"/>
    <s v="Avenida"/>
    <s v="Independencia"/>
    <s v="1001"/>
    <s v=""/>
    <s v="Colonia"/>
    <s v="Centro"/>
    <s v="1"/>
    <s v="Oaxaca de Juárez"/>
    <s v="67"/>
    <s v="Oaxaca de Juárez"/>
    <s v="20"/>
    <s v="Oaxaca"/>
    <s v="68000"/>
    <s v=""/>
    <s v=""/>
    <s v=""/>
    <s v=""/>
    <s v="Mejor propuesta económica en material de oficina"/>
    <s v="Junta Distrital Ejecutiva No.04 de Oaxaca - Tlacolula de Matamoros"/>
    <s v="Junta Distrital Ejecutiva No.04 de Oaxaca - Tlacolula de Matamoros"/>
    <s v="Junta Distrital Ejecutiva No.04 de Oaxaca - Tlacolula de Matamoros"/>
    <s v="952954"/>
    <s v="27/03/2025"/>
    <s v="27/03/2025"/>
    <s v="27/03/2025"/>
    <n v="13325.5"/>
    <n v="15457.58"/>
    <s v=""/>
    <s v=""/>
    <s v="Moneda Nacional"/>
    <s v=""/>
    <x v="1"/>
    <s v="Adquisición de materiales y útiles de oficina que serán utilizados en actividades de la segunda etapa de capacitación del Poder Judicial de la Federación 2024-202"/>
    <s v=""/>
    <s v=""/>
    <s v=""/>
    <s v="http://transparencia.ine.mx/sistemaot/cargaMasiva/Articulo70/2025/Formato28//JD04-OAX/tml1/019_oax_jde04_con_1t2025.pdf"/>
    <s v=""/>
    <s v="1506"/>
    <x v="0"/>
    <s v="Recursos federales"/>
    <s v="Presupuesto de Egresos de la federación"/>
    <s v=""/>
    <s v=""/>
    <s v=""/>
    <s v=""/>
    <s v=""/>
    <s v="No"/>
    <s v="1506"/>
    <s v="Se recibio el material contra la factura"/>
    <s v=""/>
    <s v=""/>
    <s v="http://transparencia.ine.mx/sistemaot/cargaMasiva/Articulo70/2025/Formato28//JD04-OAX/tml1/019_oax_jde04_acta_1t2025.pdf"/>
    <s v=""/>
    <s v="http://transparencia.ine.mx/sistemaot/cargaMasiva/Articulo70/2025/Formato28//JD04-OAX/tml1/019_oax_jde04_fac_1t2025.pdf"/>
    <s v="JUNTA DISTRITAL EJECUTIVA NO.04 DE OAXACA - TLACOLULA DE MATAMOROS"/>
    <s v="31/03/2025"/>
    <m/>
    <x v="3"/>
    <x v="0"/>
  </r>
  <r>
    <s v="2025"/>
    <s v="01/01/2025"/>
    <s v="31/03/2025"/>
    <x v="0"/>
    <x v="2"/>
    <x v="0"/>
    <s v="OC04-PV-25-044-250044"/>
    <s v=""/>
    <s v="Materiales y útiles de oficina que serán utilizados en actividades de la primera etapa de capacitación del Poder Judicial de la Federación 2024-2025 Lo anterior de conformidad con los artículos 31, fracción III, 49, 50 y 51 del Reglamento del Instituto Nacional Electoral en Materia de Adquisiciones, Arrendamientos de Bienes Muebles y Servicios"/>
    <s v="http://transparencia.ine.mx/sistemaot/cargaMasiva/Articulo70/2025/Formato28//JD04-OAX/tml1/020_oax_jde04_aut_1t2025.pdf"/>
    <s v="1507"/>
    <s v=""/>
    <s v=""/>
    <s v="Adquisición de materiales y útiles de oficina que serán utilizados en actividades de la primera etapa de capacitación del Poder Judicial de la Federación 2024-202"/>
    <s v="1507"/>
    <s v=""/>
    <s v="1507"/>
    <s v="1507"/>
    <s v=""/>
    <s v=""/>
    <s v=""/>
    <s v=""/>
    <s v=""/>
    <s v=""/>
    <s v=""/>
    <s v=""/>
    <s v="Proveedora Escolar, S. de R.L."/>
    <s v="1507"/>
    <s v="PES491206I93"/>
    <s v="Avenida"/>
    <s v="Independencia"/>
    <s v="1001"/>
    <s v=""/>
    <s v="Colonia"/>
    <s v="Centro"/>
    <s v="1"/>
    <s v="Oaxaca de Juárez"/>
    <s v="67"/>
    <s v="Oaxaca de Juárez"/>
    <s v="20"/>
    <s v="Oaxaca"/>
    <s v="68000"/>
    <s v=""/>
    <s v=""/>
    <s v=""/>
    <s v=""/>
    <s v="Mejor propuesta económica en material de oficina"/>
    <s v="Junta Distrital Ejecutiva No.04 de Oaxaca - Tlacolula de Matamoros"/>
    <s v="Junta Distrital Ejecutiva No.04 de Oaxaca - Tlacolula de Matamoros"/>
    <s v="Junta Distrital Ejecutiva No.04 de Oaxaca - Tlacolula de Matamoros"/>
    <s v="937461"/>
    <s v="29/01/2025"/>
    <s v="29/01/2025"/>
    <s v="29/01/2025"/>
    <n v="13979.25"/>
    <n v="16215.93"/>
    <s v=""/>
    <s v=""/>
    <s v="Moneda Nacional"/>
    <s v=""/>
    <x v="1"/>
    <s v="Adquisición de materiales y útiles de oficina que serán utilizados en actividades de la primera etapa de capacitación del Poder Judicial de la Federación 2024-202"/>
    <s v=""/>
    <s v=""/>
    <s v=""/>
    <s v="http://transparencia.ine.mx/sistemaot/cargaMasiva/Articulo70/2025/Formato28//JD04-OAX/tml1/020_oax_jde04_con_1t2025.pdf"/>
    <s v=""/>
    <s v="1507"/>
    <x v="0"/>
    <s v="Recursos federales"/>
    <s v="Presupuesto de Egresos de la federación"/>
    <s v=""/>
    <s v=""/>
    <s v=""/>
    <s v=""/>
    <s v=""/>
    <s v="No"/>
    <s v="1507"/>
    <s v="Se recibio el material contra la factura"/>
    <s v=""/>
    <s v=""/>
    <s v="http://transparencia.ine.mx/sistemaot/cargaMasiva/Articulo70/2025/Formato28//JD04-OAX/tml1/020_oax_jde04_acta_1t2025.pdf"/>
    <s v=""/>
    <s v="http://transparencia.ine.mx/sistemaot/cargaMasiva/Articulo70/2025/Formato28//JD04-OAX/tml1/020_oax_jde04_fac_1t2025.pdf"/>
    <s v="JUNTA DISTRITAL EJECUTIVA NO.04 DE OAXACA - TLACOLULA DE MATAMOROS"/>
    <s v="31/03/2025"/>
    <m/>
    <x v="3"/>
    <x v="0"/>
  </r>
  <r>
    <s v="2025"/>
    <s v="01/01/2025"/>
    <s v="31/03/2025"/>
    <x v="1"/>
    <x v="1"/>
    <x v="0"/>
    <s v="NL00-PV-25-0004, NL00-PV-25-0027"/>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1_2025.pdf"/>
    <s v="1508"/>
    <s v="http://transparencia.ine.mx/sistemaot/cargaMasiva/Articulo70/2025/Formato28//JL-NL/tml1/convocatoria_limpieza.pdf"/>
    <s v="08/02/2024"/>
    <s v="Pago del servicio de limpieza de oficinas de la Junta Local Ejecutiva"/>
    <s v="1508"/>
    <s v="16/02/2024"/>
    <s v="1508"/>
    <s v="1508"/>
    <s v="http://transparencia.ine.mx/sistemaot/cargaMasiva/Articulo70/2025/Formato28//JL-NL/tml1/acta_junta_aclaracion_limpieza.pdf"/>
    <s v="http://transparencia.ine.mx/sistemaot/cargaMasiva/Articulo70/2025/Formato28//JL-NL/tml1/acta_apertura_limpieza.pdf"/>
    <s v="http://transparencia.ine.mx/sistemaot/cargaMasiva/Articulo70/2025/Formato28//JL-NL/tml1/acta_fallo_limpieza.pdf"/>
    <s v="http://transparencia.ine.mx/sistemaot/cargaMasiva/Articulo70/2025/Formato28//JL-NL/tml1/acta_fallo_limpieza.pdf"/>
    <s v=""/>
    <s v=""/>
    <s v=""/>
    <s v=""/>
    <s v="Asistencia Pagave S.A. de C.V."/>
    <s v="1508"/>
    <s v="APA190923C16"/>
    <s v="Calle"/>
    <s v="José María Arteaga"/>
    <s v="2010"/>
    <s v=""/>
    <s v="Colonia"/>
    <s v="Centro"/>
    <s v="1"/>
    <s v="Monterrey"/>
    <s v="39"/>
    <s v="Monterrey"/>
    <s v="19"/>
    <s v="Nuevo León"/>
    <s v="6400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NL/004/2024"/>
    <s v="04/03/2024"/>
    <s v="01/03/2024"/>
    <s v="31/12/2024"/>
    <n v="4300595.05"/>
    <n v="4988690.26"/>
    <s v=""/>
    <s v=""/>
    <s v="Moneda Nacional"/>
    <s v=""/>
    <x v="1"/>
    <s v="Pago del servicio de limpieza de oficinas de la Junta Local Ejecutiva"/>
    <s v="645089.26"/>
    <s v="01/03/2024"/>
    <s v="31/12/2024"/>
    <s v="http://transparencia.ine.mx/sistemaot/cargaMasiva/Articulo70/2025/Formato28//JL-NL/tml1/contrato_serv_jlenl_004_2024.pdf"/>
    <s v=""/>
    <s v="1508"/>
    <x v="0"/>
    <s v="Recursos federales"/>
    <s v="Presupuesto de Egresos de la federación"/>
    <s v=""/>
    <s v=""/>
    <s v=""/>
    <s v=""/>
    <s v=""/>
    <s v="No"/>
    <s v="1508"/>
    <s v=""/>
    <s v=""/>
    <s v=""/>
    <s v=""/>
    <s v=""/>
    <s v="http://transparencia.ine.mx/sistemaot/cargaMasiva/Articulo70/2025/Formato28//JL-NL/tml1/f_1t_001_2025.pdf"/>
    <s v="JUNTA LOCAL EJECUTIVA DE NUEVO LEON"/>
    <s v="31/03/2025"/>
    <m/>
    <x v="10"/>
    <x v="1"/>
  </r>
  <r>
    <s v="2025"/>
    <s v="01/01/2025"/>
    <s v="31/03/2025"/>
    <x v="1"/>
    <x v="1"/>
    <x v="0"/>
    <s v="NL00-PV-25-0005, NL00-PV-25-0029"/>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2_2025.pdf"/>
    <s v="1509"/>
    <s v="http://transparencia.ine.mx/sistemaot/cargaMasiva/Articulo70/2025/Formato28//JL-NL/tml1/convocatoria_multifuncionales.pdf"/>
    <s v="08/02/2024"/>
    <s v="Pago del arrendamiento de equipos multifuncionales de las Juntas Local y Distritales Ejecutivas"/>
    <s v="1509"/>
    <s v="16/02/2024"/>
    <s v="1509"/>
    <s v="1509"/>
    <s v="http://transparencia.ine.mx/sistemaot/cargaMasiva/Articulo70/2025/Formato28//JL-NL/tml1/acta_junta_aclaracion_multifuncionales.pdf"/>
    <s v="http://transparencia.ine.mx/sistemaot/cargaMasiva/Articulo70/2025/Formato28//JL-NL/tml1/acta_apertura_multifuncionales.pdf"/>
    <s v="http://transparencia.ine.mx/sistemaot/cargaMasiva/Articulo70/2025/Formato28//JL-NL/tml1/acta_fallo_multifuncionales.pdf"/>
    <s v="http://transparencia.ine.mx/sistemaot/cargaMasiva/Articulo70/2025/Formato28//JL-NL/tml1/acta_fallo_multifuncionales.pdf"/>
    <s v=""/>
    <s v=""/>
    <s v=""/>
    <s v=""/>
    <s v="CCT México S.A. de C.V."/>
    <s v="1509"/>
    <s v="CME9801304Q4"/>
    <s v="Calle"/>
    <s v="Abraham Lincoln"/>
    <s v="6217"/>
    <s v=""/>
    <s v="Colonia"/>
    <s v="Paseo de las Mitras"/>
    <s v="1"/>
    <s v="Monterrey"/>
    <s v="39"/>
    <s v="Monterrey"/>
    <s v="19"/>
    <s v="Nuevo León"/>
    <s v="6441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s v="Junta Local Ejecutiva de Nuevo León"/>
    <s v="INE/SERV/JLENL/001/2024"/>
    <s v="04/03/2024"/>
    <s v="01/03/2024"/>
    <s v="31/12/2024"/>
    <n v="742000"/>
    <n v="860720"/>
    <s v=""/>
    <s v=""/>
    <s v="Moneda Nacional"/>
    <s v=""/>
    <x v="1"/>
    <s v="Pago del arrendamiento de equipos multifuncionales de las Juntas Local y Distritales Ejecutivas"/>
    <s v="111300.00"/>
    <s v="01/03/2024"/>
    <s v="31/12/2024"/>
    <s v="http://transparencia.ine.mx/sistemaot/cargaMasiva/Articulo70/2025/Formato28//JL-NL/tml1/contrato_serv_jlenl_001_2024.pdf"/>
    <s v=""/>
    <s v="1509"/>
    <x v="0"/>
    <s v="Recursos federales"/>
    <s v="Presupuesto de Egresos de la federación"/>
    <s v=""/>
    <s v=""/>
    <s v=""/>
    <s v=""/>
    <s v=""/>
    <s v="No"/>
    <s v="1509"/>
    <s v=""/>
    <s v=""/>
    <s v=""/>
    <s v=""/>
    <s v=""/>
    <s v="http://transparencia.ine.mx/sistemaot/cargaMasiva/Articulo70/2025/Formato28//JL-NL/tml1/f_1t_002_2025.pdf"/>
    <s v="JUNTA LOCAL EJECUTIVA DE NUEVO LEON"/>
    <s v="31/03/2025"/>
    <m/>
    <x v="10"/>
    <x v="1"/>
  </r>
  <r>
    <s v="2025"/>
    <s v="01/01/2025"/>
    <s v="31/03/2025"/>
    <x v="1"/>
    <x v="1"/>
    <x v="0"/>
    <s v="NL00-GV-25-0012, NL00-GV-25-0038, NL00-AFPV-25-0051"/>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3_2025.pdf"/>
    <s v="1510"/>
    <s v="http://transparencia.ine.mx/sistemaot/cargaMasiva/Articulo70/2025/Formato28//JL-NL/tml1/convocatoria_gasolina.pdf"/>
    <s v="08/02/2024"/>
    <s v="Compra de combustibles carga de saldos para el parque vehicular de la Junta Local Ejecutiva"/>
    <s v="1510"/>
    <s v="16/02/2024"/>
    <s v="1510"/>
    <s v="1510"/>
    <s v="http://transparencia.ine.mx/sistemaot/cargaMasiva/Articulo70/2025/Formato28//JL-NL/tml1/acta_junta_aclaracion_gasolina.pdf"/>
    <s v="http://transparencia.ine.mx/sistemaot/cargaMasiva/Articulo70/2025/Formato28//JL-NL/tml1/acta_apertura_gasolina.pdf"/>
    <s v="http://transparencia.ine.mx/sistemaot/cargaMasiva/Articulo70/2025/Formato28//JL-NL/tml1/acta_fallo_gasolina.pdf"/>
    <s v="http://transparencia.ine.mx/sistemaot/cargaMasiva/Articulo70/2025/Formato28//JL-NL/tml1/acta_fallo_gasolina.pdf"/>
    <s v=""/>
    <s v=""/>
    <s v=""/>
    <s v=""/>
    <s v="Servicios Broxel, S.A.P.I. de C.V."/>
    <s v="1510"/>
    <s v="SBR130327HU9"/>
    <s v="Avenida"/>
    <s v="Mario Pani"/>
    <s v="400"/>
    <s v=""/>
    <s v="Colonia"/>
    <s v="Santa Fe Cuajimalpan"/>
    <s v="20"/>
    <s v="Cuajimalpan de Morelos"/>
    <s v="4"/>
    <s v="Cuajimalpan de Morelos"/>
    <s v="9"/>
    <s v="Ciudad de México"/>
    <s v="05348"/>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NL/003/2024"/>
    <s v="06/03/2024"/>
    <s v="01/03/2024"/>
    <s v="31/12/2024"/>
    <n v="2885487.06"/>
    <n v="3347165"/>
    <s v=""/>
    <s v=""/>
    <s v="Moneda Nacional"/>
    <s v=""/>
    <x v="1"/>
    <s v="Compra de combustibles carga de saldos para el parque vehicular de la Junta Local Ejecutiva"/>
    <s v="621869.72"/>
    <s v="06/03/2024"/>
    <s v="31/12/2024"/>
    <s v="http://transparencia.ine.mx/sistemaot/cargaMasiva/Articulo70/2025/Formato28//JL-NL/tml1/contrato_serv_jlenl_003_2024.pdf"/>
    <s v=""/>
    <s v="1510"/>
    <x v="0"/>
    <s v="Recursos federales"/>
    <s v="Presupuesto de Egresos de la federación"/>
    <s v=""/>
    <s v=""/>
    <s v=""/>
    <s v=""/>
    <s v=""/>
    <s v="No"/>
    <s v="1510"/>
    <s v=""/>
    <s v=""/>
    <s v=""/>
    <s v=""/>
    <s v=""/>
    <s v="http://transparencia.ine.mx/sistemaot/cargaMasiva/Articulo70/2025/Formato28//JL-NL/tml1/f_1t_003_2025.pdf"/>
    <s v="JUNTA LOCAL EJECUTIVA DE NUEVO LEON"/>
    <s v="31/03/2025"/>
    <m/>
    <x v="10"/>
    <x v="1"/>
  </r>
  <r>
    <s v="2025"/>
    <s v="01/01/2025"/>
    <s v="31/03/2025"/>
    <x v="1"/>
    <x v="1"/>
    <x v="0"/>
    <s v="NL00-PV-25-0003, NL00-PV-25-0031"/>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4_2025.pdf"/>
    <s v="1511"/>
    <s v="http://transparencia.ine.mx/sistemaot/cargaMasiva/Articulo70/2025/Formato28//JL-NL/tml1/convocatoria_vigilancia.pdf"/>
    <s v="08/02/2024"/>
    <s v="Pago del servicio de vigilancia de las instalaciones de la Junta Local Ejecutiva"/>
    <s v="1511"/>
    <s v="16/02/2024"/>
    <s v="1511"/>
    <s v="1511"/>
    <s v="http://transparencia.ine.mx/sistemaot/cargaMasiva/Articulo70/2025/Formato28//JL-NL/tml1/acta_junta_aclaracion_vigilancia.pdf"/>
    <s v="http://transparencia.ine.mx/sistemaot/cargaMasiva/Articulo70/2025/Formato28//JL-NL/tml1/acta_apertura_vigilancia.pdf"/>
    <s v="http://transparencia.ine.mx/sistemaot/cargaMasiva/Articulo70/2025/Formato28//JL-NL/tml1/acta_fallo_vigilancia.pdf"/>
    <s v="http://transparencia.ine.mx/sistemaot/cargaMasiva/Articulo70/2025/Formato28//JL-NL/tml1/acta_fallo_vigilancia.pdf"/>
    <s v=""/>
    <s v=""/>
    <s v=""/>
    <s v=""/>
    <s v="Lumack Seguridad Privada S.A. de C.V."/>
    <s v="1511"/>
    <s v="LSP200731NDA"/>
    <s v="Avenida"/>
    <s v="Eloy Cavazos"/>
    <s v="7010"/>
    <s v=""/>
    <s v="Colonia"/>
    <s v="México 86"/>
    <s v="1"/>
    <s v="Guadalupe"/>
    <s v="26"/>
    <s v="Guadalupe"/>
    <s v="19"/>
    <s v="Nuevo León"/>
    <s v="67194"/>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4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005/2024"/>
    <s v="04/03/2024"/>
    <s v="01/03/2024"/>
    <s v="31/12/2024"/>
    <n v="8529100"/>
    <n v="9893756"/>
    <s v=""/>
    <s v=""/>
    <s v="Moneda Nacional"/>
    <s v=""/>
    <x v="1"/>
    <s v="Pago del servicio de vigilancia de las instalaciones de la Junta Local Ejecutiva"/>
    <s v="1279365.00"/>
    <s v="01/03/2024"/>
    <s v="31/12/2024"/>
    <s v="http://transparencia.ine.mx/sistemaot/cargaMasiva/Articulo70/2025/Formato28//JL-NL/tml1/contrato_serv_jlenl_005_2024_1.pdf"/>
    <s v=""/>
    <s v="1511"/>
    <x v="0"/>
    <s v="Recursos federales"/>
    <s v="Presupuesto de Egresos de la federación"/>
    <s v=""/>
    <s v=""/>
    <s v=""/>
    <s v=""/>
    <s v=""/>
    <s v="No"/>
    <s v="1511"/>
    <s v=""/>
    <s v=""/>
    <s v=""/>
    <s v=""/>
    <s v=""/>
    <s v="http://transparencia.ine.mx/sistemaot/cargaMasiva/Articulo70/2025/Formato28//JL-NL/tml1/f_1t_004_2025.pdf"/>
    <s v="JUNTA LOCAL EJECUTIVA DE NUEVO LEON"/>
    <s v="31/03/2025"/>
    <m/>
    <x v="10"/>
    <x v="1"/>
  </r>
  <r>
    <s v="2025"/>
    <s v="01/01/2025"/>
    <s v="31/03/2025"/>
    <x v="1"/>
    <x v="2"/>
    <x v="0"/>
    <s v="NL00-PV-25-0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5_2025.pdf"/>
    <s v="1512"/>
    <s v="http://transparencia.ine.mx/sistemaot/cargaMasiva/Articulo70/2025/Formato28//JL-NL/tml1/convocatoria_papeleria.pdf"/>
    <s v="08/02/2024"/>
    <s v="Compra de materiales y útiles de oficina para dar entrada almacén de la Junta Local Ejecutiva"/>
    <s v="1512"/>
    <s v="16/02/2024"/>
    <s v="1512"/>
    <s v="1512"/>
    <s v="http://transparencia.ine.mx/sistemaot/cargaMasiva/Articulo70/2025/Formato28//JL-NL/tml1/acta_junta_aclaracion_papeleria.pdf"/>
    <s v="http://transparencia.ine.mx/sistemaot/cargaMasiva/Articulo70/2025/Formato28//JL-NL/tml1/acta_apertura_papeleria.pdf"/>
    <s v="http://transparencia.ine.mx/sistemaot/cargaMasiva/Articulo70/2025/Formato28//JL-NL/tml1/acta_fallo_papeleria.pdf"/>
    <s v="http://transparencia.ine.mx/sistemaot/cargaMasiva/Articulo70/2025/Formato28//JL-NL/tml1/acta_fallo_papeleria.pdf"/>
    <s v=""/>
    <s v=""/>
    <s v=""/>
    <s v=""/>
    <s v="Encuadernación General S.A. de C.V."/>
    <s v="1512"/>
    <s v="EGE9608087C2"/>
    <s v="Calle"/>
    <s v="J. M. Garza"/>
    <s v="1101"/>
    <s v=""/>
    <s v="Colonia"/>
    <s v="Terminal"/>
    <s v="1"/>
    <s v="Monterrey"/>
    <s v="39"/>
    <s v="Monterrey"/>
    <s v="19"/>
    <s v="Nuevo León"/>
    <s v="6458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4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2 de Nuevo León, Junta Distrital Ejecutiva 14 de Nuevo León.."/>
    <s v="Junta Local Ejecutiva de Nuevo León"/>
    <s v="INE/SERV/JLENL/006/2024"/>
    <s v="08/03/2024"/>
    <s v="01/03/2024"/>
    <s v="31/12/2024"/>
    <n v="677519.68"/>
    <n v="785922.83"/>
    <s v=""/>
    <s v=""/>
    <s v="Moneda Nacional"/>
    <s v=""/>
    <x v="1"/>
    <s v="Adquisición de materiales y útiles de oficinas, en los términos y condiciones que se precisan en el contrato."/>
    <s v="101627.95"/>
    <s v="01/03/2024"/>
    <s v="31/12/2024"/>
    <s v="http://transparencia.ine.mx/sistemaot/cargaMasiva/Articulo70/2025/Formato28//JL-NL/tml1/contrato_serv_jlenl_006_2024.pdf"/>
    <s v=""/>
    <s v="1512"/>
    <x v="0"/>
    <s v="Recursos federales"/>
    <s v="Presupuesto de Egresos de la federación"/>
    <s v=""/>
    <s v=""/>
    <s v=""/>
    <s v=""/>
    <s v=""/>
    <s v="No"/>
    <s v="1512"/>
    <s v="Se reviso el material entregado físicamente contra la factura emitida"/>
    <s v=""/>
    <s v=""/>
    <s v=""/>
    <s v=""/>
    <s v="http://transparencia.ine.mx/sistemaot/cargaMasiva/Articulo70/2025/Formato28//JL-NL/tml1/f_1t_005_2025.pdf"/>
    <s v="JUNTA LOCAL EJECUTIVA DE NUEVO LEON"/>
    <s v="31/03/2025"/>
    <m/>
    <x v="10"/>
    <x v="1"/>
  </r>
  <r>
    <s v="2025"/>
    <s v="01/01/2025"/>
    <s v="31/03/2025"/>
    <x v="1"/>
    <x v="2"/>
    <x v="0"/>
    <s v="NL01-PV-25-0010"/>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6_2025.pdf"/>
    <s v="1513"/>
    <s v="http://transparencia.ine.mx/sistemaot/cargaMasiva/Articulo70/2025/Formato28//JL-NL/tml1/convocatoria_papeleria.pdf"/>
    <s v="08/02/2024"/>
    <s v="Compra de materiales y útiles de oficina para la Junta Local Ejecutiva"/>
    <s v="1513"/>
    <s v="16/02/2024"/>
    <s v="1513"/>
    <s v="1513"/>
    <s v="http://transparencia.ine.mx/sistemaot/cargaMasiva/Articulo70/2025/Formato28//JL-NL/tml1/acta_junta_aclaracion_papeleria.pdf"/>
    <s v="http://transparencia.ine.mx/sistemaot/cargaMasiva/Articulo70/2025/Formato28//JL-NL/tml1/acta_apertura_papeleria.pdf"/>
    <s v="http://transparencia.ine.mx/sistemaot/cargaMasiva/Articulo70/2025/Formato28//JL-NL/tml1/acta_fallo_papeleria.pdf"/>
    <s v="http://transparencia.ine.mx/sistemaot/cargaMasiva/Articulo70/2025/Formato28//JL-NL/tml1/acta_fallo_papeleria.pdf"/>
    <s v=""/>
    <s v=""/>
    <s v=""/>
    <s v=""/>
    <s v="El Guerrero Papelería S.A. de C.V."/>
    <s v="1513"/>
    <s v="GPA1612025T9"/>
    <s v="Calzada"/>
    <s v="Del Valle"/>
    <s v="400"/>
    <s v=""/>
    <s v="Colonia"/>
    <s v="Del Valle"/>
    <s v="1"/>
    <s v="San Pedro Garza García"/>
    <s v="19"/>
    <s v="San Pedro Garza García"/>
    <s v="19"/>
    <s v="Nuevo León"/>
    <s v="662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Junta Distrital Ejecutiva 01 de Nuevo León, Junta Distrital Ejecutiva 02 de Nuevo León, Junta Distrital Ejecutiva 03 de Nuevo León,  Junta Distrital Ejecutiva 06 de Nuevo León,  Junta Distrital Ejecutiva 10 de Nuevo León, Junta Distrital Ejecutiva 11 de Nuevo León, Junta Distrital Ejecutiva 12 de Nuevo León, Junta Distrital Ejecutiva G4 de Nuevo León."/>
    <s v="Junta Local Ejecutiva de Nuevo León"/>
    <s v="INE/SERV/JLENL/002/2024"/>
    <s v="05/03/2024"/>
    <s v="01/03/2024"/>
    <s v="31/12/2024"/>
    <n v="563359.05000000005"/>
    <n v="653496.5"/>
    <s v=""/>
    <s v=""/>
    <s v="Moneda Nacional"/>
    <s v=""/>
    <x v="1"/>
    <s v="Adquisición de materiales y útiles de oficinas, en los términos y condiciones que se precisan en el contrato."/>
    <s v="84503.86"/>
    <s v="01/03/2025"/>
    <s v="31/12/2024"/>
    <s v="http://transparencia.ine.mx/sistemaot/cargaMasiva/Articulo70/2025/Formato28//JL-NL/tml1/contrato_serv_jlenl_002_2024.pdf"/>
    <s v=""/>
    <s v="1513"/>
    <x v="0"/>
    <s v="Recursos federales"/>
    <s v="Presupuesto de Egresos de la federación"/>
    <s v=""/>
    <s v=""/>
    <s v=""/>
    <s v=""/>
    <s v=""/>
    <s v="No"/>
    <s v="1513"/>
    <s v="Se reviso el material entregado físicamente contra la factura emitida"/>
    <s v=""/>
    <s v=""/>
    <s v=""/>
    <s v=""/>
    <s v="http://transparencia.ine.mx/sistemaot/cargaMasiva/Articulo70/2025/Formato28//JL-NL/tml1/f_1t_006_2025.pdf"/>
    <s v="JUNTA LOCAL EJECUTIVA DE NUEVO LEON"/>
    <s v="31/03/2025"/>
    <m/>
    <x v="10"/>
    <x v="1"/>
  </r>
  <r>
    <s v="2025"/>
    <s v="01/01/2025"/>
    <s v="31/03/2025"/>
    <x v="1"/>
    <x v="1"/>
    <x v="0"/>
    <s v="NL00-PV-25-0091"/>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7_2025.pdf"/>
    <s v="1514"/>
    <s v="http://transparencia.ine.mx/sistemaot/cargaMasiva/Articulo70/2025/Formato28//JL-NL/tml1/lp_ine_nl_005_2025_invitaciones.pdf"/>
    <s v="11/02/2025"/>
    <s v="Pago del servicio de vigilancia de las instalaciones de la Junta Local Ejecutiva"/>
    <s v="1514"/>
    <s v="18/02/2025"/>
    <s v="1514"/>
    <s v="1514"/>
    <s v="http://transparencia.ine.mx/sistemaot/cargaMasiva/Articulo70/2025/Formato28//JL-NL/tml1/lp_ine_nl_005_2025_junta_aclaracion.pdf"/>
    <s v="http://transparencia.ine.mx/sistemaot/cargaMasiva/Articulo70/2025/Formato28//JL-NL/tml1/lp_ine_nl_005_2025_presentacion_vigilancia.pdf"/>
    <s v="http://transparencia.ine.mx/sistemaot/cargaMasiva/Articulo70/2025/Formato28//JL-NL/tml1/lp_ine_nl_005_2025_fallo_vigilancia.pdf"/>
    <s v="http://transparencia.ine.mx/sistemaot/cargaMasiva/Articulo70/2025/Formato28//JL-NL/tml1/lp_ine_nl_005_2025_fallo_vigilancia.pdf"/>
    <s v=""/>
    <s v=""/>
    <s v=""/>
    <s v=""/>
    <s v="Lumack Seguridad Privada S.A. de C.V."/>
    <s v="1514"/>
    <s v="LSP200731NDA"/>
    <s v="Avenida"/>
    <s v="Eloy Cavazos"/>
    <s v="7010"/>
    <s v=""/>
    <s v="Colonia"/>
    <s v="México 86"/>
    <s v="1"/>
    <s v="Guadalupe"/>
    <s v="26"/>
    <s v="Guadalupe"/>
    <s v="19"/>
    <s v="Nuevo León"/>
    <s v="67194"/>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4 de Nuevo León, Junta Distrital Ejecutiva 05 de Nuevo León, Junta Distrital Ejecutiva 06 de Nuevo León, Junta Distrital Ejecutiva 07 de Nuevo León, Junta Distrital Ejecutiva 08 de Nuevo León, Junta Distrital Ejecutiva 10 de Nuevo León, Junta Distrital Ejecutiva 11 de Nuevo León, Junta Distrital Ejecutiva 12 de Nuevo León, Junta Distrital Ejecutiva 13 de Nuevo León, Junta Distrital Ejecutiva 14 de Nuevo León."/>
    <s v="Junta Local Ejecutiva de Nuevo León"/>
    <s v="INE/SERV/JLE/001/2025"/>
    <s v="06/03/2025"/>
    <s v="01/03/2025"/>
    <s v="31/12/2025"/>
    <n v="10733800"/>
    <n v="12451208"/>
    <s v=""/>
    <s v=""/>
    <s v="Moneda Nacional"/>
    <s v=""/>
    <x v="1"/>
    <s v="Pago del servicio de vigilancia de las instalaciones de la Junta Local Ejecutiva"/>
    <s v="1610070.00"/>
    <s v="01/03/2025"/>
    <s v="31/12/2025"/>
    <s v="http://transparencia.ine.mx/sistemaot/cargaMasiva/Articulo70/2025/Formato28//JL-NL/tml1/contrato_serv_jlenl_001_2025.pdf"/>
    <s v=""/>
    <s v="1514"/>
    <x v="0"/>
    <s v="Recursos federales"/>
    <s v="Presupuesto de Egresos de la federación"/>
    <s v=""/>
    <s v=""/>
    <s v=""/>
    <s v=""/>
    <s v=""/>
    <s v="No"/>
    <s v="1514"/>
    <s v=""/>
    <s v=""/>
    <s v=""/>
    <s v=""/>
    <s v=""/>
    <s v="http://transparencia.ine.mx/sistemaot/cargaMasiva/Articulo70/2025/Formato28//JL-NL/tml1/f_1t_007_2025.pdf"/>
    <s v="JUNTA LOCAL EJECUTIVA DE NUEVO LEON"/>
    <s v="31/03/2025"/>
    <m/>
    <x v="10"/>
    <x v="1"/>
  </r>
  <r>
    <s v="2025"/>
    <s v="01/01/2025"/>
    <s v="31/03/2025"/>
    <x v="1"/>
    <x v="2"/>
    <x v="0"/>
    <s v="NL00-PV-25-0071, NL00-PV-25-0073, NL00-PV-25-0080, NL00-PV-25-0087, NL00-PV-25-0104"/>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8_2025.pdf"/>
    <s v="1515"/>
    <s v="http://transparencia.ine.mx/sistemaot/cargaMasiva/Articulo70/2025/Formato28//JL-NL/tml1/lp_ine_nl_002_2025_invitaciones.pdf"/>
    <s v="11/02/2025"/>
    <s v="Compra de materiales y útiles de oficina para dar entrada almacén de la Junta Local Ejecutiva"/>
    <s v="1515"/>
    <s v="19/02/2025"/>
    <s v="1515"/>
    <s v="1515"/>
    <s v="http://transparencia.ine.mx/sistemaot/cargaMasiva/Articulo70/2025/Formato28//JL-NL/tml1/lp_ine_nl_002_2025_junta_aclaracion.pdf"/>
    <s v="http://transparencia.ine.mx/sistemaot/cargaMasiva/Articulo70/2025/Formato28//JL-NL/tml1/lp_ine_nl_002_2025_presentacion_papeleria.pdf"/>
    <s v="http://transparencia.ine.mx/sistemaot/cargaMasiva/Articulo70/2025/Formato28//JL-NL/tml1/lp_ine_nl_002_2025_fallo_papeleria.pdf"/>
    <s v="http://transparencia.ine.mx/sistemaot/cargaMasiva/Articulo70/2025/Formato28//JL-NL/tml1/lp_ine_nl_002_2025_fallo_papeleria.pdf"/>
    <s v=""/>
    <s v=""/>
    <s v=""/>
    <s v=""/>
    <s v="Encuadernación General S.A. de C.V."/>
    <s v="1515"/>
    <s v="EGE9608087C2"/>
    <s v="Calle"/>
    <s v="J. M. Garza"/>
    <s v="1101"/>
    <s v=""/>
    <s v="Colonia"/>
    <s v="Terminal"/>
    <s v="1"/>
    <s v="Monterrey"/>
    <s v="39"/>
    <s v="Monterrey"/>
    <s v="19"/>
    <s v="Nuevo León"/>
    <s v="6458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2 de Nuevo León, Junta Distrital Ejecutiva 03 de Nuevo León, Junta Distrital Ejecutiva 05 de Nuevo León, Junta Distrital Ejecutiva 06 de Nuevo León, Junta Distrital Ejecutiva 07 de Nuevo León, Junta Distrital Ejecutiva 08 de Nuevo León, Junta Distrital Ejecutiva 09 de Nuevo León, Junta Distrital Ejecutiva 10 de Nuevo León, Junta Distrital Ejecutiva 11 de Nuevo León,  Junta Distrital Ejecutiva 13 de Nuevo León, Junta Distrital Ejecutiva 14 de Nuevo León.."/>
    <s v="Junta Local Ejecutiva de Nuevo León"/>
    <s v="INE/SERV/JLENL/005/2025"/>
    <s v="11/03/2025"/>
    <s v="16/03/2025"/>
    <s v="31/12/2025"/>
    <n v="1014996.56"/>
    <n v="1177396.01"/>
    <s v=""/>
    <s v=""/>
    <s v="Moneda Nacional"/>
    <s v=""/>
    <x v="1"/>
    <s v="Adquisición de materiales y útiles de oficinas, en los términos y condiciones que se precisan en el contrato."/>
    <s v="176609.40"/>
    <s v="16/03/2025"/>
    <s v="31/12/2025"/>
    <s v="http://transparencia.ine.mx/sistemaot/cargaMasiva/Articulo70/2025/Formato28//JL-NL/tml1/contrato_serv_jlenl_005_2025.pdf"/>
    <s v=""/>
    <s v="1515"/>
    <x v="0"/>
    <s v="Recursos federales"/>
    <s v="Presupuesto de Egresos de la federación"/>
    <s v=""/>
    <s v=""/>
    <s v=""/>
    <s v=""/>
    <s v=""/>
    <s v="No"/>
    <s v="1515"/>
    <s v="Se reviso el material entregado físicamente contra la factura emitida"/>
    <s v=""/>
    <s v=""/>
    <s v=""/>
    <s v=""/>
    <s v="http://transparencia.ine.mx/sistemaot/cargaMasiva/Articulo70/2025/Formato28//JL-NL/tml1/f_1t_008_2025.pdf"/>
    <s v="JUNTA LOCAL EJECUTIVA DE NUEVO LEON"/>
    <s v="31/03/2025"/>
    <m/>
    <x v="10"/>
    <x v="1"/>
  </r>
  <r>
    <s v="2025"/>
    <s v="01/01/2025"/>
    <s v="31/03/2025"/>
    <x v="1"/>
    <x v="2"/>
    <x v="0"/>
    <s v="NL00-PV-25-0072"/>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09_2025.pdf"/>
    <s v="1516"/>
    <s v="http://transparencia.ine.mx/sistemaot/cargaMasiva/Articulo70/2025/Formato28//JL-NL/tml1/lp_ine_nl_002_2025_invitaciones.pdf"/>
    <s v="11/02/2025"/>
    <s v="Compra de materiales y útiles de oficina para la Junta Local Ejecutiva"/>
    <s v="1516"/>
    <s v="19/02/2025"/>
    <s v="1516"/>
    <s v="1516"/>
    <s v="http://transparencia.ine.mx/sistemaot/cargaMasiva/Articulo70/2025/Formato28//JL-NL/tml1/lp_ine_nl_002_2025_junta_aclaracion.pdf"/>
    <s v="http://transparencia.ine.mx/sistemaot/cargaMasiva/Articulo70/2025/Formato28//JL-NL/tml1/lp_ine_nl_002_2025_presentacion_papeleria.pdf"/>
    <s v="http://transparencia.ine.mx/sistemaot/cargaMasiva/Articulo70/2025/Formato28//JL-NL/tml1/lp_ine_nl_002_2025_fallo_papeleria.pdf"/>
    <s v="http://transparencia.ine.mx/sistemaot/cargaMasiva/Articulo70/2025/Formato28//JL-NL/tml1/lp_ine_nl_002_2025_fallo_papeleria.pdf"/>
    <s v=""/>
    <s v=""/>
    <s v=""/>
    <s v=""/>
    <s v="El Guerrero Papelería S.A. de C.V."/>
    <s v="1516"/>
    <s v="GPA1612025T9"/>
    <s v="Calzada"/>
    <s v="Del Valle"/>
    <s v="400"/>
    <s v=""/>
    <s v="Colonia"/>
    <s v="Del Valle"/>
    <s v="1"/>
    <s v="San Pedro Garza García"/>
    <s v="19"/>
    <s v="San Pedro Garza García"/>
    <s v="19"/>
    <s v="Nuevo León"/>
    <s v="6622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Junta Distrital Ejecutiva 01 de Nuevo León, Junta Distrital Ejecutiva 03 de Nuevo León, Junta Distrital Ejecutiva 05 de Nuevo León, Junta Distrital Ejecutiva 06 de Nuevo León, Junta Distrital Ejecutiva 08 de Nuevo León, Junta Distrital Ejecutiva 10 de Nuevo León, Junta Distrital Ejecutiva 11 de Nuevo León, Junta Distrital Ejecutiva 12 de Nuevo León, Junta Distrital Ejecutiva 13 de Nuevo León."/>
    <s v="Junta Local Ejecutiva de Nuevo León"/>
    <s v="INE/SERV/JLENL/004/2025"/>
    <s v="05/03/2025"/>
    <s v="16/03/2025"/>
    <s v="31/12/2025"/>
    <n v="530914.65"/>
    <n v="615860.99"/>
    <s v=""/>
    <s v=""/>
    <s v="Moneda Nacional"/>
    <s v=""/>
    <x v="1"/>
    <s v="Adquisición de materiales y útiles de oficinas, en los términos y condiciones que se precisan en el contrato."/>
    <s v="92379.15"/>
    <s v="16/03/2025"/>
    <s v="31/12/2025"/>
    <s v="http://transparencia.ine.mx/sistemaot/cargaMasiva/Articulo70/2025/Formato28//JL-NL/tml1/contrato_serv_jlenl_004_2025.pdf"/>
    <s v=""/>
    <s v="1516"/>
    <x v="0"/>
    <s v="Recursos federales"/>
    <s v="Presupuesto de Egresos de la federación"/>
    <s v=""/>
    <s v=""/>
    <s v=""/>
    <s v=""/>
    <s v=""/>
    <s v="No"/>
    <s v="1516"/>
    <s v="Se reviso el material entregado físicamente contra la factura emitida"/>
    <s v=""/>
    <s v=""/>
    <s v=""/>
    <s v=""/>
    <s v="http://transparencia.ine.mx/sistemaot/cargaMasiva/Articulo70/2025/Formato28//JL-NL/tml1/f_1t_009_2025.pdf"/>
    <s v="JUNTA LOCAL EJECUTIVA DE NUEVO LEON"/>
    <s v="31/03/2025"/>
    <m/>
    <x v="10"/>
    <x v="1"/>
  </r>
  <r>
    <s v="2025"/>
    <s v="01/01/2025"/>
    <s v="31/03/2025"/>
    <x v="1"/>
    <x v="1"/>
    <x v="0"/>
    <s v="NL00-PV-25-0100"/>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10_2025.pdf"/>
    <s v="1517"/>
    <s v="http://transparencia.ine.mx/sistemaot/cargaMasiva/Articulo70/2025/Formato28//JL-NL/tml1/lp_ine_nl_004_2025_invitaciones.pdf"/>
    <s v="11/02/2025"/>
    <s v="Pago del servicio de limpieza de oficinas de la Junta Local Ejecutiva"/>
    <s v="1517"/>
    <s v="18/02/2025"/>
    <s v="1517"/>
    <s v="1517"/>
    <s v="http://transparencia.ine.mx/sistemaot/cargaMasiva/Articulo70/2025/Formato28//JL-NL/tml1/lp_ine_nl_004_2025_junta_aclaracion.pdf"/>
    <s v="http://transparencia.ine.mx/sistemaot/cargaMasiva/Articulo70/2025/Formato28//JL-NL/tml1/lp_ine_nl_004_2025_presentacion_limpieza.pdf"/>
    <s v="http://transparencia.ine.mx/sistemaot/cargaMasiva/Articulo70/2025/Formato28//JL-NL/tml1/lp_ine_nl_004_2025_fallo_limpieza.pdf"/>
    <s v="http://transparencia.ine.mx/sistemaot/cargaMasiva/Articulo70/2025/Formato28//JL-NL/tml1/lp_ine_nl_004_2025_fallo_limpieza.pdf"/>
    <s v=""/>
    <s v=""/>
    <s v=""/>
    <s v=""/>
    <s v="Servicios Empresariales Lanto S. de R. L. de C. V."/>
    <s v="1517"/>
    <s v="SEL210614AI0"/>
    <s v="Calle"/>
    <s v="José Vasconcelos"/>
    <s v="938"/>
    <s v=""/>
    <s v="Colonia"/>
    <s v="Residencial La Hacienda"/>
    <s v="1"/>
    <s v="Torreón"/>
    <s v="35"/>
    <s v="Torreón"/>
    <s v="5"/>
    <s v="Coahuila de Zaragoza"/>
    <s v="27276"/>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s v="Junta Local Ejecutiva de Nuevo León"/>
    <s v="INE/SERV/JLENL/002/2025"/>
    <s v="05/03/2025"/>
    <s v="01/03/2025"/>
    <s v="31/12/2025"/>
    <n v="4620911.62"/>
    <n v="5360257.47"/>
    <s v=""/>
    <s v=""/>
    <s v="Moneda Nacional"/>
    <s v=""/>
    <x v="1"/>
    <s v="El objeto servicio consiste en proporcionar el servicio de limpieza, aseo de oficinas incluyendo mobiliario, equipo y áreas comunes en las Juntas Local, 14 Juntas Distritales Ejecutivas y 19 Módulos de Atención Ciudadana en el estado de Nuevo León."/>
    <s v="804038.62"/>
    <s v="01/03/2025"/>
    <s v="31/12/2025"/>
    <s v="http://transparencia.ine.mx/sistemaot/cargaMasiva/Articulo70/2025/Formato28//JL-NL/tml1/contrato_serv_jlenl_002_2025.pdf"/>
    <s v=""/>
    <s v="1517"/>
    <x v="0"/>
    <s v="Recursos federales"/>
    <s v="Presupuesto de Egresos de la federación"/>
    <s v=""/>
    <s v=""/>
    <s v=""/>
    <s v=""/>
    <s v=""/>
    <s v="No"/>
    <s v="1517"/>
    <s v=""/>
    <s v=""/>
    <s v=""/>
    <s v=""/>
    <s v=""/>
    <s v="http://transparencia.ine.mx/sistemaot/cargaMasiva/Articulo70/2025/Formato28//JL-NL/tml1/f_1t_010_2025.pdf"/>
    <s v="JUNTA LOCAL EJECUTIVA DE NUEVO LEON"/>
    <s v="31/03/2025"/>
    <m/>
    <x v="10"/>
    <x v="1"/>
  </r>
  <r>
    <s v="2025"/>
    <s v="01/01/2025"/>
    <s v="31/03/2025"/>
    <x v="1"/>
    <x v="2"/>
    <x v="0"/>
    <s v="NL00-AFPV-25-0102, NL00-GV-25-0103"/>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NL/tml1/osp_1t_011_2025.pdf"/>
    <s v="1518"/>
    <s v="http://transparencia.ine.mx/sistemaot/cargaMasiva/Articulo70/2025/Formato28//JL-NL/tml1/lp_ine_nl_003_2025_invitaciones.pdf"/>
    <s v="11/02/2025"/>
    <s v="Compra de combustibles carga de saldos para el parque vehicular de la Junta Local Ejecutiva"/>
    <s v="1518"/>
    <s v="19/02/2025"/>
    <s v="1518"/>
    <s v="1518"/>
    <s v="http://transparencia.ine.mx/sistemaot/cargaMasiva/Articulo70/2025/Formato28//JL-NL/tml1/lp_ine_nl_003_2025_junta_aclaracion.pdf"/>
    <s v="http://transparencia.ine.mx/sistemaot/cargaMasiva/Articulo70/2025/Formato28//JL-NL/tml1/lp_ine_nl_003_2025_presentacion_gasolina.pdf"/>
    <s v="http://transparencia.ine.mx/sistemaot/cargaMasiva/Articulo70/2025/Formato28//JL-NL/tml1/lp_ine_nl_003_2025_fallo_gasolina.pdf"/>
    <s v="http://transparencia.ine.mx/sistemaot/cargaMasiva/Articulo70/2025/Formato28//JL-NL/tml1/lp_ine_nl_003_2025_fallo_gasolina.pdf"/>
    <s v=""/>
    <s v=""/>
    <s v=""/>
    <s v=""/>
    <s v="Efectivale S. de R.L. DE C.V."/>
    <s v="1518"/>
    <s v="EFE8908015L3"/>
    <s v="Avenida"/>
    <s v="Eugenio Garza Sada"/>
    <s v="1361"/>
    <s v=""/>
    <s v="Colonia"/>
    <s v="Caracol"/>
    <s v="1"/>
    <s v="Monterrey"/>
    <s v="39"/>
    <s v="Monterrey"/>
    <s v="19"/>
    <s v="Nuevo León"/>
    <s v="6481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Nuevo León"/>
    <s v="Recursos Materiales de la Junta Local Ejecutiva de Nuevo León"/>
    <s v="Junta Local Ejecutiva de Nuevo León"/>
    <s v="INE/SERV/JLENL/003/2025"/>
    <s v="06/03/2025"/>
    <s v="01/03/2025"/>
    <s v="31/12/2025"/>
    <n v="3133721"/>
    <n v="3635116.36"/>
    <s v=""/>
    <s v=""/>
    <s v="Moneda Nacional"/>
    <s v=""/>
    <x v="1"/>
    <s v="El objeto consiste en el servicio de suministro de tarjetas electrónicas para la adquisición de gasolina en todo el territorio nacional"/>
    <s v="470058.15"/>
    <s v="01/03/2025"/>
    <s v="31/12/2025"/>
    <s v="http://transparencia.ine.mx/sistemaot/cargaMasiva/Articulo70/2025/Formato28//JL-NL/tml1/contrato_serv_jlenl_003_2025.pdf"/>
    <s v=""/>
    <s v="1518"/>
    <x v="0"/>
    <s v="Recursos federales"/>
    <s v="Presupuesto de Egresos de la federación"/>
    <s v=""/>
    <s v=""/>
    <s v=""/>
    <s v=""/>
    <s v=""/>
    <s v="No"/>
    <s v="1518"/>
    <s v=""/>
    <s v=""/>
    <s v=""/>
    <s v=""/>
    <s v=""/>
    <s v="http://transparencia.ine.mx/sistemaot/cargaMasiva/Articulo70/2025/Formato28//JL-NL/tml1/f_1t_011_2025.pdf"/>
    <s v="JUNTA LOCAL EJECUTIVA DE NUEVO LEON"/>
    <s v="31/03/2025"/>
    <m/>
    <x v="10"/>
    <x v="1"/>
  </r>
  <r>
    <s v="2025"/>
    <s v="01/01/2025"/>
    <s v="31/03/2025"/>
    <x v="0"/>
    <x v="1"/>
    <x v="0"/>
    <s v="NL00-PV-25-0077"/>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2_2025.pdf"/>
    <s v="1519"/>
    <s v=""/>
    <s v=""/>
    <s v="Pago del arrendamiento de equipos multifuncionales de las Juntas Local Ejecutiva"/>
    <s v="1519"/>
    <s v=""/>
    <s v="1519"/>
    <s v="1519"/>
    <s v=""/>
    <s v=""/>
    <s v=""/>
    <s v=""/>
    <s v=""/>
    <s v=""/>
    <s v=""/>
    <s v=""/>
    <s v="CCT México S.A. de C.V."/>
    <s v="1519"/>
    <s v="CME9801304Q4"/>
    <s v="Calle"/>
    <s v="Abraham Lincoln"/>
    <s v="6217"/>
    <s v=""/>
    <s v="Colonia"/>
    <s v="Paseo de las Mitras"/>
    <s v="1"/>
    <s v="Monterrey"/>
    <s v="39"/>
    <s v="Monterrey"/>
    <s v="19"/>
    <s v="Nuevo León"/>
    <s v="64410"/>
    <s v=""/>
    <s v=""/>
    <s v=""/>
    <s v=""/>
    <s v="Mejor propuesta económica"/>
    <s v="Vocalía Ejecutiva de la Junta Local Ejecutiva de Nuevo León"/>
    <s v="Recursos Materiales de la Junta Local Ejecutiva de Nuevo León"/>
    <s v="Junta Local Ejecutiva de Nuevo León"/>
    <s v="INE/SERV/JLENL/006/2025"/>
    <s v="06/03/2025"/>
    <s v="01/01/2025"/>
    <s v="31/03/2025"/>
    <n v="69200"/>
    <n v="80272"/>
    <s v=""/>
    <s v=""/>
    <s v="Moneda Nacional"/>
    <s v=""/>
    <x v="1"/>
    <s v="El objeto consiste en el servicio de arrendamiento de multifuncionales para las Juntas Local y Distritales Ejecutivas en los términos y condiciones que se precisan el contrato"/>
    <s v=""/>
    <s v="01/03/2025"/>
    <s v="31/03/2025"/>
    <s v="http://transparencia.ine.mx/sistemaot/cargaMasiva/Articulo70/2025/Formato28//JL-NL/tml1/contrato_serv_jlenl_006_2025.pdf"/>
    <s v=""/>
    <s v="1519"/>
    <x v="0"/>
    <s v="Recursos federales"/>
    <s v="Presupuesto de Egresos de la federación"/>
    <s v=""/>
    <s v=""/>
    <s v=""/>
    <s v=""/>
    <s v=""/>
    <s v="No"/>
    <s v="1519"/>
    <s v=""/>
    <s v=""/>
    <s v=""/>
    <s v=""/>
    <s v=""/>
    <s v="http://transparencia.ine.mx/sistemaot/cargaMasiva/Articulo70/2025/Formato28//JL-NL/tml1/f_1t_012_2025.pdf"/>
    <s v="JUNTA LOCAL EJECUTIVA DE NUEVO LEON"/>
    <s v="31/03/2025"/>
    <m/>
    <x v="10"/>
    <x v="1"/>
  </r>
  <r>
    <s v="2025"/>
    <s v="01/01/2025"/>
    <s v="31/03/2025"/>
    <x v="0"/>
    <x v="0"/>
    <x v="0"/>
    <s v="NL00-PV-25-0010"/>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3_2025.pdf"/>
    <s v="1520"/>
    <s v=""/>
    <s v=""/>
    <s v="Pago del arrendamiento de las instalaciones provisionales de la Junta Local Ejecutiva correspondiente al mes de enero de 2025"/>
    <s v="1520"/>
    <s v=""/>
    <s v="1520"/>
    <s v="1520"/>
    <s v=""/>
    <s v=""/>
    <s v=""/>
    <s v=""/>
    <s v=""/>
    <s v=""/>
    <s v=""/>
    <s v=""/>
    <s v="Impulsora de Eventos Culturales S.A. de C.V."/>
    <s v="1520"/>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01"/>
    <s v="25/01/2025"/>
    <s v="03/01/2025"/>
    <s v="03/01/2025"/>
    <n v="677066.47"/>
    <n v="785397.11"/>
    <s v=""/>
    <s v=""/>
    <s v="Moneda Nacional"/>
    <s v=""/>
    <x v="1"/>
    <s v="Pago del arrendamiento de las instalaciones provisionales de la Junta Local Ejecutiva correspondiente al mes de enero de 2024"/>
    <s v=""/>
    <s v="01/01/2025"/>
    <s v="31/01/2025"/>
    <s v="http://transparencia.ine.mx/sistemaot/cargaMasiva/Articulo70/2025/Formato28//JL-NL/tml1/ct_1t_001_2025.pdf"/>
    <s v=""/>
    <s v="1520"/>
    <x v="0"/>
    <s v="Recursos federales"/>
    <s v="Presupuesto de Egresos de la federación"/>
    <s v=""/>
    <s v=""/>
    <s v=""/>
    <s v=""/>
    <s v=""/>
    <s v="No"/>
    <s v="1520"/>
    <s v=""/>
    <s v=""/>
    <s v=""/>
    <s v=""/>
    <s v=""/>
    <s v="http://transparencia.ine.mx/sistemaot/cargaMasiva/Articulo70/2025/Formato28//JL-NL/tml1/f_1t_013_2025.pdf"/>
    <s v="JUNTA LOCAL EJECUTIVA DE NUEVO LEON"/>
    <s v="31/03/2025"/>
    <m/>
    <x v="10"/>
    <x v="1"/>
  </r>
  <r>
    <s v="2025"/>
    <s v="01/01/2025"/>
    <s v="31/03/2025"/>
    <x v="0"/>
    <x v="1"/>
    <x v="0"/>
    <s v="NL00-PV-25-0002"/>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4_2025.pdf"/>
    <s v="1521"/>
    <s v=""/>
    <s v=""/>
    <s v="Pago del servicio de energía eléctrica de las instalaciones de la Junta Local Ejecutiva"/>
    <s v="1521"/>
    <s v=""/>
    <s v="1521"/>
    <s v="1521"/>
    <s v=""/>
    <s v=""/>
    <s v=""/>
    <s v=""/>
    <s v=""/>
    <s v=""/>
    <s v=""/>
    <s v=""/>
    <s v="Impulsora de Eventos Culturales S.A. de C.V."/>
    <s v="1521"/>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09"/>
    <s v="06/01/2025"/>
    <s v="06/01/2025"/>
    <s v="06/01/2025"/>
    <n v="59181.11"/>
    <n v="68650.09"/>
    <s v=""/>
    <s v=""/>
    <s v="Moneda Nacional"/>
    <s v=""/>
    <x v="1"/>
    <s v="Pago del servicio de energía eléctrica de las instalaciones de la Junta Local Ejecutiva"/>
    <s v=""/>
    <s v="06/01/2025"/>
    <s v="06/01/2025"/>
    <s v="http://transparencia.ine.mx/sistemaot/cargaMasiva/Articulo70/2025/Formato28//JL-NL/tml1/ct_1t_002_2025.pdf"/>
    <s v=""/>
    <s v="1521"/>
    <x v="0"/>
    <s v="Recursos federales"/>
    <s v="Presupuesto de Egresos de la federación"/>
    <s v=""/>
    <s v=""/>
    <s v=""/>
    <s v=""/>
    <s v=""/>
    <s v="No"/>
    <s v="1521"/>
    <s v=""/>
    <s v=""/>
    <s v=""/>
    <s v=""/>
    <s v=""/>
    <s v="http://transparencia.ine.mx/sistemaot/cargaMasiva/Articulo70/2025/Formato28//JL-NL/tml1/f_1t_014_2025.pdf"/>
    <s v="JUNTA LOCAL EJECUTIVA DE NUEVO LEON"/>
    <s v="31/03/2025"/>
    <m/>
    <x v="10"/>
    <x v="1"/>
  </r>
  <r>
    <s v="2025"/>
    <s v="01/01/2025"/>
    <s v="31/03/2025"/>
    <x v="0"/>
    <x v="0"/>
    <x v="0"/>
    <s v="NL00-PV-25-002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5_2025.pdf"/>
    <s v="1522"/>
    <s v=""/>
    <s v=""/>
    <s v="Pago del arrendamiento de las instalaciones provisionales de la Junta Local Ejecutiva correspondiente al mes de febrero de 2025"/>
    <s v="1522"/>
    <s v=""/>
    <s v="1522"/>
    <s v="1522"/>
    <s v=""/>
    <s v=""/>
    <s v=""/>
    <s v=""/>
    <s v=""/>
    <s v=""/>
    <s v=""/>
    <s v=""/>
    <s v="Impulsora de Eventos Culturales S.A. de C.V."/>
    <s v="1522"/>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11"/>
    <s v="27/01/2025"/>
    <s v="27/01/2025"/>
    <s v="27/01/2025"/>
    <n v="677066.47"/>
    <n v="785397.11"/>
    <s v=""/>
    <s v=""/>
    <s v="Moneda Nacional"/>
    <s v=""/>
    <x v="1"/>
    <s v="Pago del arrendamiento de las instalaciones provisionales de la Junta Local Ejecutiva correspondiente al mes de febrero de 2024"/>
    <s v=""/>
    <s v="27/01/2025"/>
    <s v="27/01/2025"/>
    <s v="http://transparencia.ine.mx/sistemaot/cargaMasiva/Articulo70/2025/Formato28//JL-NL/tml1/ct_1t_003_2025.pdf"/>
    <s v=""/>
    <s v="1522"/>
    <x v="0"/>
    <s v="Recursos federales"/>
    <s v="Presupuesto de Egresos de la federación"/>
    <s v=""/>
    <s v=""/>
    <s v=""/>
    <s v=""/>
    <s v=""/>
    <s v="No"/>
    <s v="1522"/>
    <s v=""/>
    <s v=""/>
    <s v=""/>
    <s v=""/>
    <s v=""/>
    <s v="http://transparencia.ine.mx/sistemaot/cargaMasiva/Articulo70/2025/Formato28//JL-NL/tml1/f_1t_015_2025.pdf"/>
    <s v="JUNTA LOCAL EJECUTIVA DE NUEVO LEON"/>
    <s v="31/03/2025"/>
    <m/>
    <x v="10"/>
    <x v="1"/>
  </r>
  <r>
    <s v="2025"/>
    <s v="01/01/2025"/>
    <s v="31/03/2025"/>
    <x v="0"/>
    <x v="1"/>
    <x v="0"/>
    <s v="NL00-PV-25-0028"/>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6_2025.pdf"/>
    <s v="1523"/>
    <s v=""/>
    <s v=""/>
    <s v="Pago del servicio de energía eléctrica de las instalaciones de la Junta Local Ejecutiva"/>
    <s v="1523"/>
    <s v=""/>
    <s v="1523"/>
    <s v="1523"/>
    <s v=""/>
    <s v=""/>
    <s v=""/>
    <s v=""/>
    <s v=""/>
    <s v=""/>
    <s v=""/>
    <s v=""/>
    <s v="Impulsora de Eventos Culturales S.A. de C.V."/>
    <s v="1523"/>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17"/>
    <s v="06/02/2025"/>
    <s v="06/02/2025"/>
    <s v="28/02/2025"/>
    <n v="102814.93"/>
    <n v="119265.32"/>
    <s v=""/>
    <s v=""/>
    <s v="Moneda Nacional"/>
    <s v=""/>
    <x v="1"/>
    <s v="Pago del servicio de energía eléctrica de las instalaciones de la Junta Local Ejecutiva"/>
    <s v=""/>
    <s v="06/02/2025"/>
    <s v="06/02/2025"/>
    <s v="http://transparencia.ine.mx/sistemaot/cargaMasiva/Articulo70/2025/Formato28//JL-NL/tml1/ct_1t_004_2025.pdf"/>
    <s v=""/>
    <s v="1523"/>
    <x v="0"/>
    <s v="Recursos federales"/>
    <s v="Presupuesto de Egresos de la federación"/>
    <s v=""/>
    <s v=""/>
    <s v=""/>
    <s v=""/>
    <s v=""/>
    <s v="No"/>
    <s v="1523"/>
    <s v=""/>
    <s v=""/>
    <s v=""/>
    <s v=""/>
    <s v=""/>
    <s v="http://transparencia.ine.mx/sistemaot/cargaMasiva/Articulo70/2025/Formato28//JL-NL/tml1/f_1t_016_2025.pdf"/>
    <s v="JUNTA LOCAL EJECUTIVA DE NUEVO LEON"/>
    <s v="31/03/2025"/>
    <m/>
    <x v="10"/>
    <x v="1"/>
  </r>
  <r>
    <s v="2025"/>
    <s v="01/01/2025"/>
    <s v="31/03/2025"/>
    <x v="0"/>
    <x v="0"/>
    <x v="0"/>
    <s v="NL00-PV-25-006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7_2025.pdf"/>
    <s v="1524"/>
    <s v=""/>
    <s v=""/>
    <s v="Pago del arrendamiento de las instalaciones provisionales de la Junta Local Ejecutiva correspondiente al mes de marzo de 2025"/>
    <s v="1524"/>
    <s v=""/>
    <s v="1524"/>
    <s v="1524"/>
    <s v=""/>
    <s v=""/>
    <s v=""/>
    <s v=""/>
    <s v=""/>
    <s v=""/>
    <s v=""/>
    <s v=""/>
    <s v="Impulsora de Eventos Culturales S.A. de C.V."/>
    <s v="1524"/>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11"/>
    <s v="01/03/2025"/>
    <s v="31/03/2025"/>
    <s v="31/03/2025"/>
    <n v="677066.47"/>
    <n v="785397.11"/>
    <s v=""/>
    <s v=""/>
    <s v="Moneda Nacional"/>
    <s v=""/>
    <x v="1"/>
    <s v="Pago del arrendamiento de las instalaciones provisionales de la Junta Local Ejecutiva correspondiente al mes de marzo de 2024"/>
    <s v=""/>
    <s v="31/03/2025"/>
    <s v="31/03/2025"/>
    <s v="http://transparencia.ine.mx/sistemaot/cargaMasiva/Articulo70/2025/Formato28//JL-NL/tml1/ct_1t_005_2025.pdf"/>
    <s v=""/>
    <s v="1524"/>
    <x v="0"/>
    <s v="Recursos federales"/>
    <s v="Presupuesto de Egresos de la federación"/>
    <s v=""/>
    <s v=""/>
    <s v=""/>
    <s v=""/>
    <s v=""/>
    <s v="No"/>
    <s v="1524"/>
    <s v=""/>
    <s v=""/>
    <s v=""/>
    <s v=""/>
    <s v=""/>
    <s v="http://transparencia.ine.mx/sistemaot/cargaMasiva/Articulo70/2025/Formato28//JL-NL/tml1/f_1t_017_2025.pdf"/>
    <s v="JUNTA LOCAL EJECUTIVA DE NUEVO LEON"/>
    <s v="31/03/2025"/>
    <m/>
    <x v="10"/>
    <x v="1"/>
  </r>
  <r>
    <s v="2025"/>
    <s v="01/01/2025"/>
    <s v="31/03/2025"/>
    <x v="0"/>
    <x v="1"/>
    <x v="0"/>
    <s v="NL00-PV-25-0056"/>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s v="http://transparencia.ine.mx/sistemaot/cargaMasiva/Articulo70/2025/Formato28//JL-NL/tml1/osp_1t_018_2025.pdf"/>
    <s v="1525"/>
    <s v=""/>
    <s v=""/>
    <s v="Pago del servicio de energía eléctrica de las instalaciones de la Junta Local Ejecutiva"/>
    <s v="1525"/>
    <s v=""/>
    <s v="1525"/>
    <s v="1525"/>
    <s v=""/>
    <s v=""/>
    <s v=""/>
    <s v=""/>
    <s v=""/>
    <s v=""/>
    <s v=""/>
    <s v=""/>
    <s v="Impulsora de Eventos Culturales S.A. de C.V."/>
    <s v="1525"/>
    <s v="IEC000809370"/>
    <s v="Calle"/>
    <s v="16 de Septiembre"/>
    <s v="1511"/>
    <s v=""/>
    <s v="Colonia"/>
    <s v="Nuevas Colonias"/>
    <s v="1"/>
    <s v="Monterrey"/>
    <s v="39"/>
    <s v="Monterrey"/>
    <s v="19"/>
    <s v="Nuevo León"/>
    <s v="64710"/>
    <s v=""/>
    <s v=""/>
    <s v=""/>
    <s v=""/>
    <s v="Mejor propuesta económica"/>
    <s v="Vocalía Secretarial de la Junta Local Ejecutiva de Nuevo León"/>
    <s v="Recursos Materiales de la Junta Local Ejecutiva de Nuevo León"/>
    <s v="Junta Local Ejecutiva de Nuevo León"/>
    <s v="2025020036"/>
    <s v="06/03/2025"/>
    <s v="06/03/2025"/>
    <s v="06/03/2025"/>
    <n v="84960.18"/>
    <n v="98553.81"/>
    <s v=""/>
    <s v=""/>
    <s v="Moneda Nacional"/>
    <s v=""/>
    <x v="1"/>
    <s v="Pago del servicio de energía eléctrica de las instalaciones de la Junta Local Ejecutiva"/>
    <s v=""/>
    <s v="06/03/2025"/>
    <s v="06/03/2025"/>
    <s v="http://transparencia.ine.mx/sistemaot/cargaMasiva/Articulo70/2025/Formato28//JL-NL/tml1/ct_1t_006_2025.pdf"/>
    <s v=""/>
    <s v="1525"/>
    <x v="0"/>
    <s v="Recursos federales"/>
    <s v="Presupuesto de Egresos de la federación"/>
    <s v=""/>
    <s v=""/>
    <s v=""/>
    <s v=""/>
    <s v=""/>
    <s v="No"/>
    <s v="1525"/>
    <s v=""/>
    <s v=""/>
    <s v=""/>
    <s v=""/>
    <s v=""/>
    <s v="http://transparencia.ine.mx/sistemaot/cargaMasiva/Articulo70/2025/Formato28//JL-NL/tml1/f_1t_018_2025.pdf"/>
    <s v="JUNTA LOCAL EJECUTIVA DE NUEVO LEON"/>
    <s v="31/03/2025"/>
    <m/>
    <x v="10"/>
    <x v="1"/>
  </r>
  <r>
    <s v="2025"/>
    <s v="01/01/2025"/>
    <s v="31/03/2025"/>
    <x v="0"/>
    <x v="0"/>
    <x v="0"/>
    <s v="INE-5C-4-00001-2024-VS-JDESLP"/>
    <s v=""/>
    <s v="Pago por arrendamiento del inmueble de Custodia Militar. Artículo 31 fracc. III y artículo 51 del Reglamento del Instituto Nacional Electoral en Materia de Adquisiciones, Arrendamientos de Bienes Muebles y Servicios."/>
    <s v="http://transparencia.ine.mx/sistemaot/cargaMasiva/Articulo70/2025/Formato28//JD04-SLP/tml1/osp_arrendamiento_custodia.pdf"/>
    <s v="1526"/>
    <s v=""/>
    <s v=""/>
    <s v="Pago por arrendamiento del inmueble de Custodia Militar."/>
    <s v="1526"/>
    <s v=""/>
    <s v="1526"/>
    <s v="1526"/>
    <s v=""/>
    <s v=""/>
    <s v=""/>
    <s v=""/>
    <s v="Armida"/>
    <s v="Leal"/>
    <s v="Ontiveros"/>
    <s v="Mujer"/>
    <s v=""/>
    <s v="1526"/>
    <s v="LEOA541102MG0"/>
    <s v="Calle"/>
    <s v="Kuwait"/>
    <s v="332"/>
    <s v=""/>
    <s v="Colonia"/>
    <s v="Fraccionamiento Valle Alto"/>
    <s v="1"/>
    <s v="Ciudad Valles"/>
    <s v="13"/>
    <s v="Ciudad Valles"/>
    <s v="24"/>
    <s v="San Luis Potosí"/>
    <s v="79026"/>
    <s v=""/>
    <s v=""/>
    <s v=""/>
    <s v=""/>
    <s v="Mejor propuesta económica"/>
    <s v="04 Junta Distrital Ejecutiva de San Luis Potosí"/>
    <s v="04 Junta Distrital Ejecutiva de San Luis Potosí"/>
    <s v="04 Junta Distrital Ejecutiva de San Luis Potosí"/>
    <s v="INE/ARR/SLP/13/2024"/>
    <s v="29/02/2024"/>
    <s v="01/03/2024"/>
    <s v="31/05/2025"/>
    <n v="15606.05"/>
    <n v="18103.02"/>
    <s v=""/>
    <s v=""/>
    <s v="Moneda Nacional"/>
    <s v=""/>
    <x v="1"/>
    <s v="Pago por arrendamiento del inmueble de Custodia Militar."/>
    <s v=""/>
    <s v="01/03/2024"/>
    <s v="31/05/2025"/>
    <s v="http://transparencia.ine.mx/sistemaot/cargaMasiva/Articulo70/2025/Formato28//JD04-SLP/tml1/contrato_custodia.pdf"/>
    <s v=""/>
    <s v="1526"/>
    <x v="0"/>
    <s v="Recursos federales"/>
    <s v="Presupuesto de egresos de la federación"/>
    <s v=""/>
    <s v=""/>
    <s v=""/>
    <s v=""/>
    <s v=""/>
    <s v="No"/>
    <s v="1526"/>
    <s v=""/>
    <s v=""/>
    <s v=""/>
    <s v=""/>
    <s v=""/>
    <s v="http://transparencia.ine.mx/sistemaot/cargaMasiva/Articulo70/2025/Formato28//JD04-SLP/tml1/factura_arrenda_custodia.pdf"/>
    <s v="JUNTA DISTRITAL EJECUTIVA NO.04 DE SAN LUIS POTOSI - CIUDAD VALLES"/>
    <s v="31/03/2025"/>
    <m/>
    <x v="25"/>
    <x v="0"/>
  </r>
  <r>
    <s v="2025"/>
    <s v="01/01/2025"/>
    <s v="31/03/2025"/>
    <x v="0"/>
    <x v="0"/>
    <x v="0"/>
    <s v="INE-5C-4-00001-2024-VS-JDESLP"/>
    <s v=""/>
    <s v="Pago por arrendamiento del inmueble de la Junta Distrital Ejecutiva. Artículo 31 fracc. III y artículo 51 del Reglamento del Instituto Nacional Electoral en Materia de Adquisiciones, Arrendamientos de Bienes Muebles y Servicios."/>
    <s v="http://transparencia.ine.mx/sistemaot/cargaMasiva/Articulo70/2025/Formato28//JD04-SLP/tml1/osp_arrendamiento_jde.pdf"/>
    <s v="1527"/>
    <s v=""/>
    <s v=""/>
    <s v="Pago por arrendamiento del inmueble de la Junta Distrital."/>
    <s v="1527"/>
    <s v=""/>
    <s v="1527"/>
    <s v="1527"/>
    <s v=""/>
    <s v=""/>
    <s v=""/>
    <s v=""/>
    <s v="Armida"/>
    <s v="Leal"/>
    <s v="Ontiveros"/>
    <s v="Mujer"/>
    <s v=""/>
    <s v="1527"/>
    <s v="LEOA541102MG0"/>
    <s v="Calle"/>
    <s v="Kuwait"/>
    <s v="332"/>
    <s v=""/>
    <s v="Colonia"/>
    <s v="Fraccionamiento Valle Alto"/>
    <s v="2"/>
    <s v="Ciudad Valles"/>
    <s v="13"/>
    <s v="Ciudad Valles"/>
    <s v="24"/>
    <s v="San Luis Potosí"/>
    <s v="79026"/>
    <s v=""/>
    <s v=""/>
    <s v=""/>
    <s v=""/>
    <s v="Mejor propuesta económica"/>
    <s v="04 Junta Distrital Ejecutiva de San Luis Potosí"/>
    <s v="04 Junta Distrital Ejecutiva de San Luis Potosí"/>
    <s v="04 Junta Distrital Ejecutiva de San Luis Potosí"/>
    <s v="iNE/ARR/SLP/14/2024"/>
    <s v="01/03/2024"/>
    <s v="02/03/2024"/>
    <s v="31/05/2024"/>
    <n v="33850.629999999997"/>
    <n v="39266.730000000003"/>
    <s v=""/>
    <s v=""/>
    <s v="Moneda Nacional"/>
    <s v=""/>
    <x v="1"/>
    <s v="Pago por arrendamiento del inmueble de la 04 Junta Distrital Ejecutiva."/>
    <s v=""/>
    <s v="02/03/2024"/>
    <s v="31/05/2025"/>
    <s v="http://transparencia.ine.mx/sistemaot/cargaMasiva/Articulo70/2025/Formato28//JD04-SLP/tml1/contrato_jde.pdf"/>
    <s v=""/>
    <s v="1527"/>
    <x v="0"/>
    <s v="Recursos federales"/>
    <s v="Presupuesto de egresos de la federación"/>
    <s v=""/>
    <s v=""/>
    <s v=""/>
    <s v=""/>
    <s v=""/>
    <s v="No"/>
    <s v="1527"/>
    <s v=""/>
    <s v=""/>
    <s v=""/>
    <s v=""/>
    <s v=""/>
    <s v="http://transparencia.ine.mx/sistemaot/cargaMasiva/Articulo70/2025/Formato28//JD04-SLP/tml1/factura_arrenda_jde.pdf"/>
    <s v="JUNTA DISTRITAL EJECUTIVA NO.04 DE SAN LUIS POTOSI - CIUDAD VALLES"/>
    <s v="31/03/2025"/>
    <m/>
    <x v="25"/>
    <x v="0"/>
  </r>
  <r>
    <s v="2025"/>
    <s v="01/01/2025"/>
    <s v="31/03/2025"/>
    <x v="0"/>
    <x v="0"/>
    <x v="0"/>
    <s v="INE-5C-4-00001-2024-VS-JDESLP"/>
    <s v=""/>
    <s v="Pago por arrendamiento del inmueble del Módulo de Atención Ciudadana. Artículo 31 fracc. III y artículo 51 del Reglamento del Instituto Nacional Electoral en Materia de Adquisiciones, Arrendamientos de Bienes Muebles y Servicios."/>
    <s v="http://transparencia.ine.mx/sistemaot/cargaMasiva/Articulo70/2025/Formato28//JD04-SLP/tml1/osp_arrendamiento_mac.pdf"/>
    <s v="1528"/>
    <s v=""/>
    <s v=""/>
    <s v="Pago por arrendamiento del inmueble del Módulo de Atención Ciudadana."/>
    <s v="1528"/>
    <s v=""/>
    <s v="1528"/>
    <s v="1528"/>
    <s v=""/>
    <s v=""/>
    <s v=""/>
    <s v=""/>
    <s v="Armida"/>
    <s v="Leal"/>
    <s v="Ontiveros"/>
    <s v="Mujer"/>
    <s v=""/>
    <s v="1528"/>
    <s v="LEOA541102MG0"/>
    <s v="Calle"/>
    <s v="Kuwait"/>
    <s v="332"/>
    <s v=""/>
    <s v="Colonia"/>
    <s v="Fraccionamiento Valle Alto"/>
    <s v="3"/>
    <s v="Ciudad Valles"/>
    <s v="13"/>
    <s v="Ciudad Valles"/>
    <s v="24"/>
    <s v="San Luis Potosí"/>
    <s v="79026"/>
    <s v=""/>
    <s v=""/>
    <s v=""/>
    <s v=""/>
    <s v="Mejor propuesta económica"/>
    <s v="04 Junta Distrital Ejecutiva de San Luis Potosí"/>
    <s v="04 Junta Distrital Ejecutiva de San Luis Potosí"/>
    <s v="04 Junta Distrital Ejecutiva de San Luis Potosí"/>
    <s v="iNE/ARR/SLP/12/2024"/>
    <s v="01/06/2024"/>
    <s v="31/05/2025"/>
    <s v="31/05/2025"/>
    <n v="30298.03"/>
    <n v="35145.71"/>
    <s v=""/>
    <s v=""/>
    <s v="Moneda Nacional"/>
    <s v=""/>
    <x v="1"/>
    <s v="Pago por arrendamiento del inmueble del Módulo de Atención Ciudadana."/>
    <s v=""/>
    <s v="01/06/2024"/>
    <s v="31/05/2025"/>
    <s v="http://transparencia.ine.mx/sistemaot/cargaMasiva/Articulo70/2025/Formato28//JD04-SLP/tml1/contrato_mac240451.pdf"/>
    <s v=""/>
    <s v="1528"/>
    <x v="0"/>
    <s v="Recursos federales"/>
    <s v="Presupuesto de egresos de la federación"/>
    <s v=""/>
    <s v=""/>
    <s v=""/>
    <s v=""/>
    <s v=""/>
    <s v="No"/>
    <s v="1528"/>
    <s v=""/>
    <s v=""/>
    <s v=""/>
    <s v=""/>
    <s v=""/>
    <s v="http://transparencia.ine.mx/sistemaot/cargaMasiva/Articulo70/2025/Formato28//JD04-SLP/tml1/factura_arrenda_mac.pdf"/>
    <s v="JUNTA DISTRITAL EJECUTIVA NO.04 DE SAN LUIS POTOSI - CIUDAD VALLES"/>
    <s v="31/03/2025"/>
    <m/>
    <x v="25"/>
    <x v="0"/>
  </r>
  <r>
    <s v="2025"/>
    <s v="01/01/2025"/>
    <s v="31/03/2025"/>
    <x v="0"/>
    <x v="0"/>
    <x v="0"/>
    <s v="INE-5C-4-00001-2024-VS-JDESLP"/>
    <s v=""/>
    <s v="Pago por servicio de limpieza de la Junta Distrital Ejecutiva. Artículo 31 fracc. III y artículo 51 del Reglamento del Instituto Nacional Electoral en Materia de Adquisiciones, Arrendamientos de Bienes Muebles y Servicios."/>
    <s v="http://transparencia.ine.mx/sistemaot/cargaMasiva/Articulo70/2025/Formato28//JD04-SLP/tml1/osp_limpieza_jde.pdf"/>
    <s v="1529"/>
    <s v=""/>
    <s v=""/>
    <s v="Pago por servicio de limpieza de la Juna Distrital Ejecutiva."/>
    <s v="1529"/>
    <s v=""/>
    <s v="1529"/>
    <s v="1529"/>
    <s v=""/>
    <s v=""/>
    <s v=""/>
    <s v=""/>
    <s v="Nora Hilda"/>
    <s v="Alejo"/>
    <s v="Martinez"/>
    <s v="Mujer"/>
    <s v=""/>
    <s v="1529"/>
    <s v="AEMN800603583"/>
    <s v="Calle"/>
    <s v="Adolfo López Mateos"/>
    <s v="952"/>
    <s v="B"/>
    <s v="Colonia"/>
    <s v="Santa Maria"/>
    <s v="4"/>
    <s v="Ciudad Valles"/>
    <s v="13"/>
    <s v="Ciudad Valles"/>
    <s v="24"/>
    <s v="San Luis Potosí"/>
    <s v="79010"/>
    <s v=""/>
    <s v=""/>
    <s v=""/>
    <s v=""/>
    <s v="Mejor propuesta económica"/>
    <s v="04 Junta Distrital Ejecutiva de San Luis Potosí"/>
    <s v="04 Junta Distrital Ejecutiva de San Luis Potosí"/>
    <s v="04 Junta Distrital Ejecutiva de San Luis Potosí"/>
    <s v="INE/SERV/SLP/05/2024"/>
    <s v="29/01/2025"/>
    <s v="01/01/2025"/>
    <s v="31/12/2025"/>
    <n v="12932.38"/>
    <n v="15001.56"/>
    <s v=""/>
    <s v=""/>
    <s v="Moneda Nacional"/>
    <s v=""/>
    <x v="1"/>
    <s v="Pago del servicio de limpieza de la Junta Distrital."/>
    <s v=""/>
    <s v="01/01/2025"/>
    <s v="31/12/2025"/>
    <s v="http://transparencia.ine.mx/sistemaot/cargaMasiva/Articulo70/2025/Formato28//JD04-SLP/tml1/contrato_limpiezajde.pdf"/>
    <s v=""/>
    <s v="1529"/>
    <x v="0"/>
    <s v="Recursos federales"/>
    <s v="Presupuesto de egresos de la federación"/>
    <s v=""/>
    <s v=""/>
    <s v=""/>
    <s v=""/>
    <s v=""/>
    <s v="No"/>
    <s v="1529"/>
    <s v=""/>
    <s v=""/>
    <s v=""/>
    <s v=""/>
    <s v=""/>
    <s v="http://transparencia.ine.mx/sistemaot/cargaMasiva/Articulo70/2025/Formato28//JD04-SLP/tml1/factura_limpieza_jde.pdf"/>
    <s v="JUNTA DISTRITAL EJECUTIVA NO.04 DE SAN LUIS POTOSI - CIUDAD VALLES"/>
    <s v="31/03/2025"/>
    <m/>
    <x v="25"/>
    <x v="0"/>
  </r>
  <r>
    <s v="2025"/>
    <s v="01/01/2025"/>
    <s v="31/03/2025"/>
    <x v="0"/>
    <x v="0"/>
    <x v="0"/>
    <s v="INE-5C-4-00001-2024-VS-JDESLP"/>
    <s v=""/>
    <s v="Pago por servicio de limpieza del Módulo de Atención Ciudadana. Artículo 31 fracc. III y artículo 51 del Reglamento del Instituto Nacional Electoral en Materia de Adquisiciones, Arrendamientos de Bienes Muebles y Servicios."/>
    <s v="http://transparencia.ine.mx/sistemaot/cargaMasiva/Articulo70/2025/Formato28//JD04-SLP/tml1/osp_limpieza_mac.pdf"/>
    <s v="1530"/>
    <s v=""/>
    <s v=""/>
    <s v="Pago por servicio de limpieza del Módulo de Atención Ciudadana."/>
    <s v="1530"/>
    <s v=""/>
    <s v="1530"/>
    <s v="1530"/>
    <s v=""/>
    <s v=""/>
    <s v=""/>
    <s v=""/>
    <s v="Nora Hilda"/>
    <s v="Alejo"/>
    <s v="Martinez"/>
    <s v="Mujer"/>
    <s v=""/>
    <s v="1530"/>
    <s v="AEMN800603583"/>
    <s v="Calle"/>
    <s v="Adolfo López Mateos"/>
    <s v="952"/>
    <s v="B"/>
    <s v="Colonia"/>
    <s v="Santa María"/>
    <s v="5"/>
    <s v="Ciudad Valles"/>
    <s v="13"/>
    <s v="Ciudad Valles"/>
    <s v="24"/>
    <s v="San Luis Potosí"/>
    <s v="79010"/>
    <s v=""/>
    <s v=""/>
    <s v=""/>
    <s v=""/>
    <s v="Mejor propuesta económica"/>
    <s v="04 Junta Distrital Ejecutiva de San Luis Potosí"/>
    <s v="04 Junta Distrital Ejecutiva de San Luis Potosí"/>
    <s v="04 Junta Distrital Ejecutiva de San Luis Potosí"/>
    <s v="INE/SERV/SLP/06/2025"/>
    <s v="29/01/2025"/>
    <s v="01/01/2025"/>
    <s v="31/12/2025"/>
    <n v="12932.38"/>
    <n v="15001.56"/>
    <s v=""/>
    <s v=""/>
    <s v="Moneda Nacional"/>
    <s v=""/>
    <x v="1"/>
    <s v="Pago del servicio de limpieza del Módulo de Atención Ciudadana."/>
    <s v=""/>
    <s v="01/01/2025"/>
    <s v="31/12/2025"/>
    <s v="http://transparencia.ine.mx/sistemaot/cargaMasiva/Articulo70/2025/Formato28//JD04-SLP/tml1/contrato_limpiezamac.pdf"/>
    <s v=""/>
    <s v="1530"/>
    <x v="0"/>
    <s v="Recursos federales"/>
    <s v="Presupuesto de egresos de la federación"/>
    <s v=""/>
    <s v=""/>
    <s v=""/>
    <s v=""/>
    <s v=""/>
    <s v="No"/>
    <s v="1530"/>
    <s v=""/>
    <s v=""/>
    <s v=""/>
    <s v=""/>
    <s v=""/>
    <s v="http://transparencia.ine.mx/sistemaot/cargaMasiva/Articulo70/2025/Formato28//JD04-SLP/tml1/factura_limpieza_mac.pdf"/>
    <s v="JUNTA DISTRITAL EJECUTIVA NO.04 DE SAN LUIS POTOSI - CIUDAD VALLES"/>
    <s v="31/03/2025"/>
    <m/>
    <x v="25"/>
    <x v="0"/>
  </r>
  <r>
    <s v="2025"/>
    <s v="01/01/2025"/>
    <s v="31/03/2025"/>
    <x v="0"/>
    <x v="1"/>
    <x v="0"/>
    <s v="ConveniomodificatorioNO.001/2025"/>
    <s v=""/>
    <s v="servicio de arrendamiento de terreno, artículo 31 fracc. III, del Reglamento del Instituto Nacional Electoral en Materia de Adquisiciones, Arrendamientos de Bienes"/>
    <s v="http://transparencia.ine.mx/sistemaot/cargaMasiva/Articulo70/2025/Formato28//JL-TAB/tml1/ospterreno.pdf"/>
    <s v="1531"/>
    <s v=""/>
    <s v=""/>
    <s v="servicio de arrendamiento de terreno."/>
    <s v="1531"/>
    <s v=""/>
    <s v="1531"/>
    <s v="1531"/>
    <s v=""/>
    <s v=""/>
    <s v=""/>
    <s v=""/>
    <s v="Ricardo Alberto"/>
    <s v="Falcon"/>
    <s v="Cano"/>
    <s v="Hombre"/>
    <s v=""/>
    <s v="1531"/>
    <s v="FACR910816RY9"/>
    <s v="Calle"/>
    <s v="Colibri"/>
    <s v="118"/>
    <s v=""/>
    <s v="Residencial"/>
    <s v="La Ceiba"/>
    <s v="1"/>
    <s v="Villahermosa"/>
    <s v="4"/>
    <s v="Centro"/>
    <s v="27"/>
    <s v="Tabasco"/>
    <s v="8618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1/2025"/>
    <s v="01/01/2025"/>
    <s v="01/01/2025"/>
    <s v="31/12/2025"/>
    <n v="311604"/>
    <n v="361460.64"/>
    <s v=""/>
    <s v=""/>
    <s v="Moneda Nacional"/>
    <s v=""/>
    <x v="1"/>
    <s v="Servicio de arrendamiento de terreno para estacionamiento de la Junta Local Ejecutiva."/>
    <s v=""/>
    <s v="01/01/2025"/>
    <s v="31/12/2025"/>
    <s v="http://transparencia.ine.mx/sistemaot/cargaMasiva/Articulo70/2025/Formato28//JL-TAB/tml1/ine-jle-tab-serv-001-2024.pdf"/>
    <s v=""/>
    <s v="1531"/>
    <x v="0"/>
    <s v="Recursos federales"/>
    <s v="Presupuesto de Egresos de la federación"/>
    <s v=""/>
    <s v=""/>
    <s v=""/>
    <s v=""/>
    <s v=""/>
    <s v="Si"/>
    <s v="1531"/>
    <s v="Recepción de los servicios requeridos de acuerdo a las condiciones del anexo técnico"/>
    <s v=""/>
    <s v=""/>
    <s v=""/>
    <s v=""/>
    <s v="http://transparencia.ine.mx/sistemaot/cargaMasiva/Articulo70/2025/Formato28//JL-TAB/tml1/facturaterreno.pdf"/>
    <s v="JUNTA LOCAL EJECUTIVA DE TABASCO"/>
    <s v="31/03/2025"/>
    <m/>
    <x v="4"/>
    <x v="1"/>
  </r>
  <r>
    <s v="2025"/>
    <s v="01/01/2025"/>
    <s v="31/03/2025"/>
    <x v="0"/>
    <x v="1"/>
    <x v="0"/>
    <s v="ConveniomodificatorioNO.003/2025"/>
    <s v=""/>
    <s v="Servicio Integral de Limpieza para la Junta Local Ejecutiva; Junta Distrital Ejecutiva 02, Módulos de Atención Ciudadana de la Junta Distrital Ejecutiva 02; Junta Distrital Ejecutiva 03, Módulos de Atención Ciudadana de la Junta Distrital Ejecutiva 03; Junta Distrital Ejecutiva 04, y Módulo de Atención Ciudadana de la Junta Distrital Ejecutiva 04 del Instituto Nacional Electoral en el Estado de Tabasco, artículo 31 fracc. II, del Reglamento del Instituto Nacional Electoral en Materia de Adquisiciones, Arrendamientos de Bienes Muebles y Servicios."/>
    <s v="http://transparencia.ine.mx/sistemaot/cargaMasiva/Articulo70/2025/Formato28//JL-TAB/tml1/osplimpieza.pdf"/>
    <s v="1532"/>
    <s v=""/>
    <s v=""/>
    <s v="Servicio Integral de Limpieza para la Junta Local Ejecutiva; Junta Distrital Ejecutiva 02, Módulos de Atención Ciudadana de la Junta Distrital Ejecutiva 02; Junta Distrital Ejecutiva 03, Módulos de Atención Ciudadana de la Junta Distrital Ejecutiva 03; Junta Distrital Ejecutiva 04, y Módulo de Atención Ciudadana de la Junta Distrital Ejecutiva 04 del Instituto Nacional Electoral en el Estado de Tabasco, artículo 31 fracc. II, del Reglamento del Instituto Nacional Electoral en Materia de Adquisiciones, Arrendamientos de Bienes Muebles y Servicios."/>
    <s v="1532"/>
    <s v=""/>
    <s v="1532"/>
    <s v="1532"/>
    <s v=""/>
    <s v=""/>
    <s v=""/>
    <s v=""/>
    <s v=""/>
    <s v=""/>
    <s v=""/>
    <s v=""/>
    <s v="PEYSET Proveedora de Equipos y Servicios Industriales, S.A. de C.V."/>
    <s v="1532"/>
    <s v="PPE131028V78"/>
    <s v="Calle"/>
    <s v="Pablo Romero Olivero"/>
    <s v="67"/>
    <s v=""/>
    <s v="Colonia"/>
    <s v="Plutarco Elías Calles"/>
    <s v="1"/>
    <s v="Villahermosa"/>
    <s v="4"/>
    <s v="Centro"/>
    <s v="27"/>
    <s v="Tabasco"/>
    <s v="8608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3/2025"/>
    <s v="31/12/2025"/>
    <s v="01/01/2025"/>
    <s v="28/02/2025"/>
    <n v="331660"/>
    <n v="384725.6"/>
    <s v=""/>
    <s v=""/>
    <s v="Moneda Nacional"/>
    <s v=""/>
    <x v="1"/>
    <s v="el Servicio Integral de Limpieza de la Junta Local Ejecutiva; 02 Junta Distrital Ejecutiva; Módulo de Atención Ciudadana 270251 y 270252; 03 Junta Distrital Ejecutiva; Módulo de Atención Ciudadana 270351 y 270352;  04 Junta Distrital Ejecutiva; Módulo de Atención Ciudadana 270451 del Instituto Nacional Electoral en el Estado de Tabasco."/>
    <s v=""/>
    <s v="01/01/2025"/>
    <s v="28/02/2025"/>
    <s v="http://transparencia.ine.mx/sistemaot/cargaMasiva/Articulo70/2025/Formato28//JL-TAB/tml1/ine-jletab-serv-002-2024.pdf"/>
    <s v=""/>
    <s v="1532"/>
    <x v="0"/>
    <s v="Recursos federales"/>
    <s v="Presupuesto de Egresos de la federación"/>
    <s v=""/>
    <s v=""/>
    <s v=""/>
    <s v=""/>
    <s v=""/>
    <s v="Si"/>
    <s v="1532"/>
    <s v="Recepción de los servicios requeridos de acuerdo a las condiciones del anexo técnico"/>
    <s v=""/>
    <s v=""/>
    <s v=""/>
    <s v=""/>
    <s v="http://transparencia.ine.mx/sistemaot/cargaMasiva/Articulo70/2025/Formato28//JL-TAB/tml1/facturalimpieza.pdf"/>
    <s v="JUNTA LOCAL EJECUTIVA DE TABASCO"/>
    <s v="31/03/2025"/>
    <m/>
    <x v="4"/>
    <x v="1"/>
  </r>
  <r>
    <s v="2025"/>
    <s v="01/01/2025"/>
    <s v="31/03/2025"/>
    <x v="0"/>
    <x v="1"/>
    <x v="0"/>
    <s v="ConveniomodificatorioNO.004/2025"/>
    <s v=""/>
    <s v="Servicio de suministro de combustible a través de tarjetas electrónicas con chip para los vehículos propios y arrendados de la Junta Local Ejecutiva del Instituto Nacional Electoral en el Estado de Tabasco¿, artículo 32 fracc. I, del Reglamento del Instituto Nacional Electoral en Materia de Adquisiciones, Arrendamientos de Bienes Muebles y Servicios, artículo 31 fracc. II, del Reglamento del Instituto Nacional Electoral en Materia de Adquisiciones, Arrendamientos de Bienes Muebles y Servicios."/>
    <s v="http://transparencia.ine.mx/sistemaot/cargaMasiva/Articulo70/2025/Formato28//JL-TAB/tml1/ospcombustible.pdf"/>
    <s v="1533"/>
    <s v=""/>
    <s v=""/>
    <s v="Servicio de suministro de combustible a través de tarjetas electrónicas con chip para los vehículos propios y arrendados de la Junta Local Ejecutiva del Instituto Nacional Electoral en el Estado."/>
    <s v="1533"/>
    <s v=""/>
    <s v="1533"/>
    <s v="1533"/>
    <s v=""/>
    <s v=""/>
    <s v=""/>
    <s v=""/>
    <s v=""/>
    <s v=""/>
    <s v=""/>
    <s v=""/>
    <s v="Si Vale México S.A. de C.V."/>
    <s v="1533"/>
    <s v="PUN9810229R0"/>
    <s v="Avenida"/>
    <s v="Paseo de la Reforma"/>
    <s v="284"/>
    <s v=""/>
    <s v="Colonia"/>
    <s v="Juarez"/>
    <s v="1"/>
    <s v="Ciudad de Mexico"/>
    <s v="15"/>
    <s v="Delegacion Cuahutemoc"/>
    <s v="9"/>
    <s v="México"/>
    <s v="660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4/2025"/>
    <s v="31/12/2025"/>
    <s v="01/01/2025"/>
    <s v="28/02/2025"/>
    <s v=""/>
    <s v=""/>
    <s v="14320.00"/>
    <s v="35800.00"/>
    <s v="Moneda Nacional"/>
    <s v=""/>
    <x v="1"/>
    <s v="Servicio de suministro de combustible a traves de tarjetas electronicas con chip para los vehiculos propios y arrendados de la Junta Local Ejecutiva en el Estado de Tabasco."/>
    <s v=""/>
    <s v="01/01/2025"/>
    <s v="28/02/2025"/>
    <s v="http://transparencia.ine.mx/sistemaot/cargaMasiva/Articulo70/2025/Formato28//JL-TAB/tml1/ine-jletab-serv-003-2024.pdf"/>
    <s v=""/>
    <s v="1533"/>
    <x v="0"/>
    <s v="Recursos federales"/>
    <s v="Presupuesto de Egresos de la federación"/>
    <s v=""/>
    <s v=""/>
    <s v=""/>
    <s v=""/>
    <s v=""/>
    <s v="Si"/>
    <s v="1533"/>
    <s v="Recepción de los servicios requeridos de acuerdo a las condiciones del anexo técnico"/>
    <s v=""/>
    <s v=""/>
    <s v=""/>
    <s v=""/>
    <s v="http://transparencia.ine.mx/sistemaot/cargaMasiva/Articulo70/2025/Formato28//JL-TAB/tml1/facturacombustible.pdf"/>
    <s v="JUNTA LOCAL EJECUTIVA DE TABASCO"/>
    <s v="31/03/2025"/>
    <m/>
    <x v="4"/>
    <x v="1"/>
  </r>
  <r>
    <s v="2025"/>
    <s v="01/01/2025"/>
    <s v="31/03/2025"/>
    <x v="0"/>
    <x v="1"/>
    <x v="0"/>
    <s v="ConveniomodificatorioNO.005/2025"/>
    <s v=""/>
    <s v="servicio de arrendamiento de equipo de fotocopiado, artículo 31 fracc. III, del Reglamento del Instituto Nacional Electoral en Materia de Adquisiciones, Arrendamientos de Bienes Muebles y Servicios."/>
    <s v="http://transparencia.ine.mx/sistemaot/cargaMasiva/Articulo70/2025/Formato28//JL-TAB/tml1/ospfotocopiado.pdf"/>
    <s v="1534"/>
    <s v=""/>
    <s v=""/>
    <s v="servicio de arrendamiento de equipo de fotocopiado."/>
    <s v="1534"/>
    <s v=""/>
    <s v="1534"/>
    <s v="1534"/>
    <s v=""/>
    <s v=""/>
    <s v=""/>
    <s v=""/>
    <s v=""/>
    <s v=""/>
    <s v=""/>
    <s v=""/>
    <s v="EXI Tabasco S.A. de C.V"/>
    <s v="1534"/>
    <s v="ETA050531TB7"/>
    <s v="Calle"/>
    <s v="Alvaro Obregon"/>
    <s v="208"/>
    <s v=""/>
    <s v="Colonia"/>
    <s v="Nueva Vilahermosa"/>
    <s v="1"/>
    <s v="Villahermosa"/>
    <s v="4"/>
    <s v="Centro"/>
    <s v="27"/>
    <s v="Tabasco"/>
    <s v="8607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5/2025"/>
    <s v="31/12/2025"/>
    <s v="01/01/2025"/>
    <s v="28/02/2025"/>
    <n v="12000"/>
    <n v="13920"/>
    <s v=""/>
    <s v=""/>
    <s v="Moneda Nacional"/>
    <s v=""/>
    <x v="1"/>
    <s v="Servicio de fotocopiado para la Junta Local Ejecutiva"/>
    <s v=""/>
    <s v="01/01/2025"/>
    <s v="28/02/2025"/>
    <s v="http://transparencia.ine.mx/sistemaot/cargaMasiva/Articulo70/2025/Formato28//JL-TAB/tml1/ine-jletab-serv-004-2024.pdf"/>
    <s v=""/>
    <s v="1534"/>
    <x v="0"/>
    <s v="Recursos federales"/>
    <s v="Presupuesto de Egresos de la federación"/>
    <s v=""/>
    <s v=""/>
    <s v=""/>
    <s v=""/>
    <s v=""/>
    <s v="Si"/>
    <s v="1534"/>
    <s v="Recepción de los servicios requeridos de acuerdo a las condiciones del anexo técnico"/>
    <s v=""/>
    <s v=""/>
    <s v=""/>
    <s v=""/>
    <s v="http://transparencia.ine.mx/sistemaot/cargaMasiva/Articulo70/2025/Formato28//JL-TAB/tml1/facturafotocopiado.pdf"/>
    <s v="JUNTA LOCAL EJECUTIVA DE TABASCO"/>
    <s v="31/03/2025"/>
    <m/>
    <x v="4"/>
    <x v="1"/>
  </r>
  <r>
    <s v="2025"/>
    <s v="01/01/2025"/>
    <s v="31/03/2025"/>
    <x v="0"/>
    <x v="1"/>
    <x v="0"/>
    <s v="ConveniomodificatorioNO.006/2025"/>
    <s v=""/>
    <s v="servicio de arrendamiento de bodega, artículo 31 fracc. III, del Reglamento del Instituto Nacional Electoral en Materia de Adquisiciones, Arrendamientos de Bienes"/>
    <s v="http://transparencia.ine.mx/sistemaot/cargaMasiva/Articulo70/2025/Formato28//JL-TAB/tml1/ospbodega.pdf"/>
    <s v="1535"/>
    <s v=""/>
    <s v=""/>
    <s v="servicio de arrendamiento de bodega."/>
    <s v="1535"/>
    <s v=""/>
    <s v="1535"/>
    <s v="1535"/>
    <s v=""/>
    <s v=""/>
    <s v=""/>
    <s v=""/>
    <s v="Lilia Silvia"/>
    <s v="Hernandez"/>
    <s v="de Luna"/>
    <s v="Mujer"/>
    <s v=""/>
    <s v="1535"/>
    <s v="HELL630527J87"/>
    <s v="Calle"/>
    <s v="Mitla"/>
    <s v="360"/>
    <s v=""/>
    <s v="Colonia"/>
    <s v="Narvarte"/>
    <s v="1"/>
    <s v="Ciudad de Mexico"/>
    <s v="14"/>
    <s v="Benito Juarez"/>
    <s v="9"/>
    <s v="México"/>
    <s v="302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ConveniomodificatorioNO.006/2025"/>
    <s v="26/02/2025"/>
    <s v="01/02/2025"/>
    <s v="30/04/2025"/>
    <n v="133766.16"/>
    <n v="173168.76"/>
    <s v=""/>
    <s v=""/>
    <s v="Moneda Nacional"/>
    <s v=""/>
    <x v="1"/>
    <s v="Servicio de arrendamiento de terreno para bodega de la Junta Local Ejecutiva."/>
    <s v=""/>
    <s v="01/02/2025"/>
    <s v="30/04/2025"/>
    <s v="http://transparencia.ine.mx/sistemaot/cargaMasiva/Articulo70/2025/Formato28//JL-TAB/tml1/ine-jle-tab-010-2021.pdf"/>
    <s v=""/>
    <s v="1535"/>
    <x v="0"/>
    <s v="Recursos federales"/>
    <s v="Presupuesto de Egresos de la federación"/>
    <s v=""/>
    <s v=""/>
    <s v=""/>
    <s v=""/>
    <s v=""/>
    <s v="Si"/>
    <s v="1535"/>
    <s v="Recepción de los servicios requeridos de acuerdo a las condiciones del anexo técnico"/>
    <s v=""/>
    <s v=""/>
    <s v=""/>
    <s v=""/>
    <s v="http://transparencia.ine.mx/sistemaot/cargaMasiva/Articulo70/2025/Formato28//JL-TAB/tml1/facturabodega.pdf"/>
    <s v="JUNTA LOCAL EJECUTIVA DE TABASCO"/>
    <s v="31/03/2025"/>
    <m/>
    <x v="4"/>
    <x v="1"/>
  </r>
  <r>
    <s v="2025"/>
    <s v="01/01/2025"/>
    <s v="31/03/2025"/>
    <x v="0"/>
    <x v="1"/>
    <x v="0"/>
    <s v="INE/JLETAB/SERV/003/2025"/>
    <s v=""/>
    <s v="servicio de suministro de Monederos Electrónicos de Combustible, artículo 31 fracc. III, del Reglamento del Instituto Nacional Electoral en Materia de Adquisiciones, Arrendamientos de Bienes Muebles y Servicios."/>
    <s v="http://transparencia.ine.mx/sistemaot/cargaMasiva/Articulo70/2025/Formato28//JL-TAB/tml1/ospcombustible.pdf"/>
    <s v="1536"/>
    <s v=""/>
    <s v=""/>
    <s v="Servicio de suministro de combustible a través de tarjetas electrónicas con chip para los vehículos propios y arrendados de la Junta Local Ejecutiva del Instituto Nacional Electoral en el Estado."/>
    <s v="1536"/>
    <s v=""/>
    <s v="1536"/>
    <s v="1536"/>
    <s v=""/>
    <s v=""/>
    <s v=""/>
    <s v=""/>
    <s v=""/>
    <s v=""/>
    <s v=""/>
    <s v=""/>
    <s v="Si Vale México S.A. de C.V."/>
    <s v="1536"/>
    <s v="PUN9810229R0"/>
    <s v="Avenida"/>
    <s v="Paseo de la Reforma"/>
    <s v="284"/>
    <s v=""/>
    <s v="Colonia"/>
    <s v="Juarez"/>
    <s v="1"/>
    <s v="Villahermosa"/>
    <s v="15"/>
    <s v="Delegacion Cuahutemoc"/>
    <s v="9"/>
    <s v="México"/>
    <s v="660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INE/JLETAB/SERV/003/2025"/>
    <s v="28/02/2025"/>
    <s v="01/03/2025"/>
    <s v="31/12/2025"/>
    <s v=""/>
    <s v=""/>
    <s v="172998.80"/>
    <s v="432497.00"/>
    <s v="Moneda Nacional"/>
    <s v=""/>
    <x v="1"/>
    <s v="Servicio de suministro de combustible a traves de tarjetas electronicas con chip para los vehiculos propios y arrendados de la Junta Local Ejecutiva en el Estado de Tabasco."/>
    <s v=""/>
    <s v="01/03/2025"/>
    <s v="31/12/2025"/>
    <s v="http://transparencia.ine.mx/sistemaot/cargaMasiva/Articulo70/2025/Formato28//JL-TAB/tml1/contratocombustible.pdf"/>
    <s v=""/>
    <s v="1536"/>
    <x v="0"/>
    <s v="Recursos federales"/>
    <s v="Presupuesto de Egresos de la federación"/>
    <s v=""/>
    <s v=""/>
    <s v=""/>
    <s v=""/>
    <s v=""/>
    <s v="No"/>
    <s v="1536"/>
    <s v="Recepción de los servicios requeridos de acuerdo a las condiciones del anexo técnico"/>
    <s v=""/>
    <s v=""/>
    <s v=""/>
    <s v=""/>
    <s v="http://transparencia.ine.mx/sistemaot/cargaMasiva/Articulo70/2025/Formato28//JL-TAB/tml1/facturacombustible.pdf"/>
    <s v="JUNTA LOCAL EJECUTIVA DE TABASCO"/>
    <s v="31/03/2025"/>
    <m/>
    <x v="4"/>
    <x v="1"/>
  </r>
  <r>
    <s v="2025"/>
    <s v="01/01/2025"/>
    <s v="31/03/2025"/>
    <x v="0"/>
    <x v="1"/>
    <x v="0"/>
    <s v="INE/JLETAB/SERV/004/2025"/>
    <s v=""/>
    <s v="servicio de arrendamiento de equipo de fotocopiado, artículo 31 fracc. III, del Reglamento del Instituto Nacional Electoral en Materia de Adquisiciones, Arrendamientos de Bienes Muebles y Servicios."/>
    <s v="http://transparencia.ine.mx/sistemaot/cargaMasiva/Articulo70/2025/Formato28//JL-TAB/tml1/ospfotocopiado.pdf"/>
    <s v="1537"/>
    <s v=""/>
    <s v=""/>
    <s v="servicio de arrendamiento de equipo de fotocopiado."/>
    <s v="1537"/>
    <s v=""/>
    <s v="1537"/>
    <s v="1537"/>
    <s v=""/>
    <s v=""/>
    <s v=""/>
    <s v=""/>
    <s v=""/>
    <s v=""/>
    <s v=""/>
    <s v=""/>
    <s v="EXI Tabasco S.A. de C.V"/>
    <s v="1537"/>
    <s v="ETA050531TB7"/>
    <s v="Calle"/>
    <s v="Alvaro Obregon"/>
    <s v="208"/>
    <s v=""/>
    <s v="Colonia"/>
    <s v="Nueva Vilahermosa"/>
    <s v="1"/>
    <s v="Villahermosa"/>
    <s v="4"/>
    <s v="Centro"/>
    <s v="27"/>
    <s v="Tabasco"/>
    <s v="86070"/>
    <s v=""/>
    <s v=""/>
    <s v=""/>
    <s v=""/>
    <s v="Por cumplir con los requerimientos, las condiciones legales, técnicas y económicas y presentar una propuesta económica solvente que garantiza satisfactoriamente el cumplimiento de las obligaciones respectivas."/>
    <s v="Coordinacion Administrativa de la Junta Local Ejecutiva en el Estado de Tabasco"/>
    <s v="Coordinacion Administrativa de la Junta Local Ejecutiva en el Estado de Tabasco"/>
    <s v="Coordinacion Administrativa de la Junta Local Ejecutiva en el Estado de Tabasco"/>
    <s v="INE/JLETAB/SERV/004/2025"/>
    <s v="28/02/2025"/>
    <s v="01/03/2025"/>
    <s v="31/12/2025"/>
    <n v="75000"/>
    <n v="87000"/>
    <s v=""/>
    <s v=""/>
    <s v="Moneda Nacional"/>
    <s v=""/>
    <x v="1"/>
    <s v="Servicio de fotocopiado para la Junta Local Ejecutiva"/>
    <s v=""/>
    <s v="01/03/2025"/>
    <s v="31/12/2025"/>
    <s v="http://transparencia.ine.mx/sistemaot/cargaMasiva/Articulo70/2025/Formato28//JL-TAB/tml1/contratofotocopiado.pdf"/>
    <s v=""/>
    <s v="1537"/>
    <x v="0"/>
    <s v="Recursos federales"/>
    <s v="Presupuesto de Egresos de la federación"/>
    <s v=""/>
    <s v=""/>
    <s v=""/>
    <s v=""/>
    <s v=""/>
    <s v="No"/>
    <s v="1537"/>
    <s v="Recepción de los servicios requeridos de acuerdo a las condiciones del anexo técnico"/>
    <s v=""/>
    <s v=""/>
    <s v=""/>
    <s v=""/>
    <s v="http://transparencia.ine.mx/sistemaot/cargaMasiva/Articulo70/2025/Formato28//JL-TAB/tml1/facturafotocopiado.pdf"/>
    <s v="JUNTA LOCAL EJECUTIVA DE TABASCO"/>
    <s v="31/03/2025"/>
    <m/>
    <x v="4"/>
    <x v="1"/>
  </r>
  <r>
    <s v="2025"/>
    <s v="01/01/2025"/>
    <s v="31/03/2025"/>
    <x v="0"/>
    <x v="1"/>
    <x v="0"/>
    <s v="OC01-PS-25-0005"/>
    <s v=""/>
    <s v="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miriam.pdf"/>
    <s v="1538"/>
    <s v=""/>
    <s v=""/>
    <s v="Servicio de limpieza correspondiente al Módulo de Atención Ciudadana fijo 200151 de la Junta Distrital Ejecutiva 01 del Instituto Nacional en el estado de Oaxaca."/>
    <s v="1538"/>
    <s v=""/>
    <s v="1538"/>
    <s v="1538"/>
    <s v=""/>
    <s v=""/>
    <s v=""/>
    <s v=""/>
    <s v="Miriam"/>
    <s v="Baylon"/>
    <s v="Rodriguez"/>
    <s v="Mujer"/>
    <s v=""/>
    <s v="1538"/>
    <s v="BARM730703RE1"/>
    <s v="Calle"/>
    <s v="Garcitas"/>
    <s v="Cond 22"/>
    <s v="Lote 28"/>
    <s v="Fraccionamiento"/>
    <s v="El Santuario"/>
    <s v="287"/>
    <s v="San Juan Bautista Tuxtepec"/>
    <s v="287"/>
    <s v="San Juan Bautista Tuxtepec"/>
    <s v="20"/>
    <s v="Oaxaca"/>
    <s v="68375"/>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del Registro Federal de Electoral de la Junta Distrital Ejecutiva No. 01 de Oaxaca San Juan Bautista Tuxtepec"/>
    <s v="Junta Distrital Ejecutiva No. 01 de Oaxaca - San Juan Bautista Tuxtepec"/>
    <s v="Junta Distrital Ejecutiva No.01 de Oaxaca - San Juan Bautista Tuxtepec"/>
    <s v="INE-OAX-JD01-005-2025"/>
    <s v="22/01/2025"/>
    <s v="01/01/2025"/>
    <s v="30/06/2025"/>
    <n v="40400"/>
    <n v="46217.64"/>
    <s v=""/>
    <s v=""/>
    <s v="Moneda Nacional"/>
    <s v=""/>
    <x v="1"/>
    <s v="Pago del servicio de limpieza correspondiente al Módulo de Atención Ciudadana de la Junta Distrital Ejecutiva 01 del Instituto Nacional en el estado de Oaxaca."/>
    <s v=""/>
    <s v="01/01/2025"/>
    <s v="30/06/2025"/>
    <s v="http://transparencia.ine.mx/sistemaot/cargaMasiva/Articulo70/2025/Formato28//JD01-OAX/tml1/ine-oax-jd01-005-2025.pdf"/>
    <s v=""/>
    <s v="1538"/>
    <x v="0"/>
    <s v="Recursos federales"/>
    <s v="Presupuesto de Egresos de la federación"/>
    <s v=""/>
    <s v=""/>
    <s v=""/>
    <s v=""/>
    <s v=""/>
    <s v="No"/>
    <s v="1538"/>
    <s v="Derivado de que el contrato tiene una vigencia del 1 de enero al 30 de junio de la presente anualidad, durante el trimestre que se reporta, se ha dado seguimiento a la prestación del servicio de limpieza prestado al Módulo de Atención Ciudadana Fijo 200151 de la Junta Distrital Ejecutiva 01 del Instituto Nacional Electoral en el estado de Oaxaca, de acuerdo con cada una de los numerales y clausulas contenidas en el contrato celebrado."/>
    <s v=""/>
    <s v=""/>
    <s v="http://transparencia.ine.mx/sistemaot/cargaMasiva/Articulo70/2025/Formato28//JD01-OAX/tml1/recepcionmiriam.pdf"/>
    <s v="http://transparencia.ine.mx/sistemaot/cargaMasiva/Articulo70/2025/Formato28//JD01-OAX/tml1/actaterminocontrato.pdf"/>
    <s v="http://transparencia.ine.mx/sistemaot/cargaMasiva/Articulo70/2025/Formato28//JD01-OAX/tml1/facturamiriam.pdf"/>
    <s v="JUNTA DISTRITAL EJECUTIVA NO.01 DE OAXACA - SAN JUAN BAUTISTA TUXTEPEC"/>
    <s v="31/03/2025"/>
    <m/>
    <x v="3"/>
    <x v="0"/>
  </r>
  <r>
    <s v="2025"/>
    <s v="01/01/2025"/>
    <s v="31/03/2025"/>
    <x v="0"/>
    <x v="1"/>
    <x v="0"/>
    <s v="OC01-PS-25-0070"/>
    <s v=""/>
    <s v="Arrendamiento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virgilia.pdf"/>
    <s v="1539"/>
    <s v=""/>
    <s v=""/>
    <s v="Arrendamiento del inmueble correspondiente a la junta distrital ejecutiva 01 del Instituto Nacional en el estado de Oaxaca."/>
    <s v="1539"/>
    <s v=""/>
    <s v="1539"/>
    <s v="1539"/>
    <s v=""/>
    <s v=""/>
    <s v=""/>
    <s v=""/>
    <s v="María Virgilia"/>
    <s v="Nava"/>
    <s v="Gutiérrez"/>
    <s v="Mujer"/>
    <s v=""/>
    <s v="1539"/>
    <s v="NAGV501028L65"/>
    <s v="Avenida"/>
    <s v="Principal"/>
    <s v=""/>
    <s v=""/>
    <s v="Colonia"/>
    <s v="La Piragua"/>
    <s v="287"/>
    <s v="San Juan Bautista Tuxtepec"/>
    <s v="287"/>
    <s v="San Juan Bautista Tuxtepec"/>
    <s v="20"/>
    <s v="Oaxaca"/>
    <s v="6831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1-2025"/>
    <s v="22/01/2025"/>
    <s v="01/01/2025"/>
    <s v="31/12/2025"/>
    <n v="426180"/>
    <n v="494368.8"/>
    <s v=""/>
    <s v=""/>
    <s v="Moneda Nacional"/>
    <s v=""/>
    <x v="1"/>
    <s v="Pago de arrendamiento del inmueble correspondiente a la junta distrital ejecutiva 01 del Instituto Nacional en el estado de Oaxaca."/>
    <s v=""/>
    <s v="01/01/2025"/>
    <s v="31/12/2025"/>
    <s v="http://transparencia.ine.mx/sistemaot/cargaMasiva/Articulo70/2025/Formato28//JD01-OAX/tml1/ine-oax-jd01-001-2025.pdf"/>
    <s v=""/>
    <s v="1539"/>
    <x v="0"/>
    <s v="Recursos federales"/>
    <s v="Presupuesto de Egresos de la federación"/>
    <s v=""/>
    <s v=""/>
    <s v=""/>
    <s v=""/>
    <s v=""/>
    <s v="No"/>
    <s v="1539"/>
    <s v="Derivado de que el contrato tiene una vigencia del 1 de enero al 31 de diciembre de la presente anualidad, durante el trimestre que se reporta, se ha dado seguimiento a la prestación del servicio de arrendamiento del servicio del inmueble que ocupa la 01 Junta Distrital Ejecutiva del Instituto Nacional Electoral en el estado de Oaxaca, de acuerdo con cada una de los numerales y clausulas contenidas en el contrato celebrado."/>
    <s v=""/>
    <s v=""/>
    <s v="http://transparencia.ine.mx/sistemaot/cargaMasiva/Articulo70/2025/Formato28//JD01-OAX/tml1/recepcionvirgilia.pdf"/>
    <s v=""/>
    <s v="http://transparencia.ine.mx/sistemaot/cargaMasiva/Articulo70/2025/Formato28//JD01-OAX/tml1/facturavirgilia.pdf"/>
    <s v="JUNTA DISTRITAL EJECUTIVA NO.01 DE OAXACA - SAN JUAN BAUTISTA TUXTEPEC"/>
    <s v="31/03/2025"/>
    <m/>
    <x v="3"/>
    <x v="0"/>
  </r>
  <r>
    <s v="2025"/>
    <s v="01/01/2025"/>
    <s v="31/03/2025"/>
    <x v="0"/>
    <x v="1"/>
    <x v="0"/>
    <s v="OC01-PS-25-0071"/>
    <s v=""/>
    <s v="Arrendamiento para la Junta Distrital Ejecutiva del inmueble correspondiente al módulo de atención ciudadan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elpidio.pdf"/>
    <s v="1540"/>
    <s v=""/>
    <s v=""/>
    <s v="Arrendamiento del inmueble correspondiente al módulo de atención ciudadana 200151 del Instituto Nacional en el estado de Oaxaca."/>
    <s v="1540"/>
    <s v=""/>
    <s v="1540"/>
    <s v="1540"/>
    <s v=""/>
    <s v=""/>
    <s v=""/>
    <s v=""/>
    <s v="Rafael Elpidio"/>
    <s v="García"/>
    <s v="Villarreal"/>
    <s v="Hombre"/>
    <s v=""/>
    <s v="1540"/>
    <s v="GAVR8703102L7"/>
    <s v="Avenida"/>
    <s v="Independencia"/>
    <s v="1531"/>
    <s v=""/>
    <s v="Colonia"/>
    <s v="Centro"/>
    <s v="287"/>
    <s v="San Juan Bautista Tuxtepec"/>
    <s v="287"/>
    <s v="San Juan Bautista Tuxtepec"/>
    <s v="20"/>
    <s v="Oaxaca"/>
    <s v="683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103-2022"/>
    <s v="01/06/2022"/>
    <s v="01/06/2022"/>
    <s v="31/05/2026"/>
    <n v="433800"/>
    <n v="503208"/>
    <s v=""/>
    <s v=""/>
    <s v="Moneda Nacional"/>
    <s v=""/>
    <x v="1"/>
    <s v="Pago de arrendamiento del inmueble correspondiente al módulo de atención ciudadana 200151 del Instituto Nacional en el estado de Oaxaca."/>
    <s v=""/>
    <s v="01/01/2025"/>
    <s v="31/12/2025"/>
    <s v="http://transparencia.ine.mx/sistemaot/cargaMasiva/Articulo70/2025/Formato28//JD01-OAX/tml1/ine-oax-jd01-103-2022.pdf"/>
    <s v=""/>
    <s v="1540"/>
    <x v="0"/>
    <s v="Recursos federales"/>
    <s v="Presupuesto de Egresos de la federación"/>
    <s v=""/>
    <s v=""/>
    <s v=""/>
    <s v=""/>
    <s v=""/>
    <s v="Si"/>
    <s v="1540"/>
    <s v="Derivado de que el contrato tiene una vigencia del 1 de enero al 31 de diciembre de la presente anualidad, durante el trimestre que se reporta, se ha dado seguimiento a la prestación del servicio de arrendamiento del servicio del inmueble que ocupa el Módulo de Atención Ciudadana 200151 del Instituto Nacional Electoral en el estado de Oaxaca, de acuerdo con cada una de los numerales y clausulas contenidas en el contrato celebrado."/>
    <s v=""/>
    <s v=""/>
    <s v="http://transparencia.ine.mx/sistemaot/cargaMasiva/Articulo70/2025/Formato28//JD01-OAX/tml1/recepcionelpidio.pdf"/>
    <s v=""/>
    <s v="http://transparencia.ine.mx/sistemaot/cargaMasiva/Articulo70/2025/Formato28//JD01-OAX/tml1/facturaelpidio.pdf"/>
    <s v="JUNTA DISTRITAL EJECUTIVA NO.01 DE OAXACA - SAN JUAN BAUTISTA TUXTEPEC"/>
    <s v="31/03/2025"/>
    <m/>
    <x v="3"/>
    <x v="0"/>
  </r>
  <r>
    <s v="2025"/>
    <s v="01/01/2025"/>
    <s v="31/03/2025"/>
    <x v="0"/>
    <x v="1"/>
    <x v="0"/>
    <s v="OC01-PS-25-0126"/>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idir5550.pdf"/>
    <s v="1541"/>
    <s v=""/>
    <s v=""/>
    <s v="Arrendamiento de equipos multifuncionales para la Junta Distrital Ejecutiva 01."/>
    <s v="1541"/>
    <s v=""/>
    <s v="1541"/>
    <s v="1541"/>
    <s v=""/>
    <s v=""/>
    <s v=""/>
    <s v=""/>
    <s v=""/>
    <s v=""/>
    <s v=""/>
    <s v=""/>
    <s v="Idir Comercial SA DE CV"/>
    <s v="1541"/>
    <s v="ICO0102282N6"/>
    <s v="Calle"/>
    <s v="Nueve"/>
    <s v="920"/>
    <s v="E"/>
    <s v="Colonia"/>
    <s v="Centro"/>
    <s v="271"/>
    <s v="Cordoba"/>
    <s v="271"/>
    <s v="Cordoba"/>
    <s v="30"/>
    <s v="Veracruz de Ignacio de la Llave"/>
    <s v="945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2-2025"/>
    <s v="22/01/2025"/>
    <s v="01/01/2025"/>
    <s v="31/12/2025"/>
    <n v="32400"/>
    <n v="37584"/>
    <s v=""/>
    <s v=""/>
    <s v="Moneda Nacional"/>
    <s v=""/>
    <x v="1"/>
    <s v="Pago por servicio de arrendamiento y fotocopiado excedente para el desarrollo de las actividades de las diferentes Vocalías de la 01 Junta Distrital Ejecutiva."/>
    <s v=""/>
    <s v="01/01/2025"/>
    <s v="31/12/2025"/>
    <s v="http://transparencia.ine.mx/sistemaot/cargaMasiva/Articulo70/2025/Formato28//JD01-OAX/tml1/ine-oax-jd01-002-2025.pdf"/>
    <s v=""/>
    <s v="1541"/>
    <x v="0"/>
    <s v="Recursos federales"/>
    <s v="Presupuesto de Egresos de la federación"/>
    <s v=""/>
    <s v=""/>
    <s v=""/>
    <s v=""/>
    <s v=""/>
    <s v="No"/>
    <s v="1541"/>
    <s v="Derivado de que el contrato tiene una vigencia del 1 de enero al 31 de diciembre de la presente anualidad, durante el trimestre que se reporta, se ha dado seguimiento a la prestación del servicio de arrendamiento de equipo multifuncional, de acuerdo con cada una de los numerales y clausulas contenidas en el contrato celebrado."/>
    <s v=""/>
    <s v=""/>
    <s v="http://transparencia.ine.mx/sistemaot/cargaMasiva/Articulo70/2025/Formato28//JD01-OAX/tml1/recepcionidir5550.pdf"/>
    <s v=""/>
    <s v="http://transparencia.ine.mx/sistemaot/cargaMasiva/Articulo70/2025/Formato28//JD01-OAX/tml1/facturaidir5550.pdf"/>
    <s v="JUNTA DISTRITAL EJECUTIVA NO.01 DE OAXACA - SAN JUAN BAUTISTA TUXTEPEC"/>
    <s v="31/03/2025"/>
    <m/>
    <x v="3"/>
    <x v="0"/>
  </r>
  <r>
    <s v="2025"/>
    <s v="01/01/2025"/>
    <s v="31/03/2025"/>
    <x v="0"/>
    <x v="1"/>
    <x v="0"/>
    <s v="OC01-PS-25-0131"/>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vale.pdf"/>
    <s v="1542"/>
    <s v=""/>
    <s v=""/>
    <s v="Servicio de suministro de monederos electrónicos de combustible correspondiente a la junta distrital ejecutiva 01 del Instituto Nacional en el estado de Oaxaca."/>
    <s v="1542"/>
    <s v=""/>
    <s v="1542"/>
    <s v="1542"/>
    <s v=""/>
    <s v=""/>
    <s v=""/>
    <s v=""/>
    <s v=""/>
    <s v=""/>
    <s v=""/>
    <s v=""/>
    <s v="Intely vale SAPI de CV"/>
    <s v="1542"/>
    <s v="IVA180321RH3"/>
    <s v="Avenida"/>
    <s v="Patriotismo"/>
    <s v="201"/>
    <s v="4A"/>
    <s v="Colonia"/>
    <s v="San Pedro de los Pinos"/>
    <s v="14"/>
    <s v="Benito Juárez"/>
    <s v="14"/>
    <s v="Benito Juárez"/>
    <s v="9"/>
    <s v="Ciudad de México"/>
    <s v="038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6-2025"/>
    <s v="22/01/2025"/>
    <s v="01/01/2025"/>
    <s v="30/06/2025"/>
    <n v="303943.45"/>
    <n v="361837.44"/>
    <s v="10051.04"/>
    <s v="150765.60"/>
    <s v="Moneda Nacional"/>
    <s v=""/>
    <x v="1"/>
    <s v="Pago del servicio de suministro de monederos electrónicos de combustible correspondiente a la junta distrital ejecutiva 01 del Instituto Nacional en el estado de Oaxaca."/>
    <s v=""/>
    <s v="01/01/2025"/>
    <s v="30/06/2025"/>
    <s v="http://transparencia.ine.mx/sistemaot/cargaMasiva/Articulo70/2025/Formato28//JD01-OAX/tml1/ine-oax-jd01-006-2025.pdf"/>
    <s v=""/>
    <s v="1542"/>
    <x v="0"/>
    <s v="Recursos federales"/>
    <s v="Presupuesto de Egresos de la federación"/>
    <s v=""/>
    <s v=""/>
    <s v=""/>
    <s v=""/>
    <s v=""/>
    <s v="No"/>
    <s v="1542"/>
    <s v="Derivado de que el contrato tiene una vigencia del 1 de enero al 30 de junio de 2025, durante el trimestre que se reporta, se ha dado seguimiento a la prestación del servicio de tarjetas de combustible que ocupa la 01 Junta Distrital Ejecutiva del Instituto Nacional Electoral en el estado de Oaxaca, de acuerdo con cada una de los numerales y clausulas contenidas en el pedido-contrato celebrado con el proveedor."/>
    <s v=""/>
    <s v=""/>
    <s v="http://transparencia.ine.mx/sistemaot/cargaMasiva/Articulo70/2025/Formato28//JD01-OAX/tml1/recepcionvale.pdf"/>
    <s v=""/>
    <s v="http://transparencia.ine.mx/sistemaot/cargaMasiva/Articulo70/2025/Formato28//JD01-OAX/tml1/facturavale.pdf"/>
    <s v="JUNTA DISTRITAL EJECUTIVA NO.01 DE OAXACA - SAN JUAN BAUTISTA TUXTEPEC"/>
    <s v="31/03/2025"/>
    <m/>
    <x v="3"/>
    <x v="0"/>
  </r>
  <r>
    <s v="2025"/>
    <s v="01/01/2025"/>
    <s v="31/03/2025"/>
    <x v="0"/>
    <x v="1"/>
    <x v="0"/>
    <s v="OC01-PS-25-0072"/>
    <s v=""/>
    <s v="Contratación de servicios de seguridad para la Junta Distrital Ejecutiv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
    <s v="http://transparencia.ine.mx/sistemaot/cargaMasiva/Articulo70/2025/Formato28//JD01-OAX/tml1/ospcivittasjd.pdf"/>
    <s v="1543"/>
    <s v=""/>
    <s v=""/>
    <s v="Servicio de vigilancia correspondiente a la Junta Distrital Ejecutiva 01 del Instituto Nacional en el estado de Oaxaca."/>
    <s v="1543"/>
    <s v=""/>
    <s v="1543"/>
    <s v="1543"/>
    <s v=""/>
    <s v=""/>
    <s v=""/>
    <s v=""/>
    <s v=""/>
    <s v=""/>
    <s v=""/>
    <s v=""/>
    <s v="CIVITTAS, Seguridad Privada S.A. de C.V."/>
    <s v="1543"/>
    <s v="CSP230522LM7"/>
    <s v="Calle"/>
    <s v="Zaragoza"/>
    <s v="5"/>
    <s v="Base 3"/>
    <s v="Pueblo"/>
    <s v="Ocotlán de Morelos"/>
    <s v="951"/>
    <s v="Ocotlán de Morelos"/>
    <s v="951"/>
    <s v="Ocotlán de Morelos"/>
    <s v="20"/>
    <s v="Oaxaca"/>
    <s v="7151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3-2025"/>
    <s v="22/01/2025"/>
    <s v="01/01/2025"/>
    <s v="30/06/2025"/>
    <n v="15000"/>
    <n v="174000"/>
    <s v=""/>
    <s v=""/>
    <s v="Moneda Nacional"/>
    <s v=""/>
    <x v="1"/>
    <s v="Pago de la prestación  integral  de servicios  de vigilancia  de  las  instalaciones  que  ocupan  las oficinas de la 01  Junta Distrital Ejecutiva del Instituto Nacional Electoral, en el estado de Oaxaca."/>
    <s v=""/>
    <s v="01/01/2025"/>
    <s v="30/06/2025"/>
    <s v="http://transparencia.ine.mx/sistemaot/cargaMasiva/Articulo70/2025/Formato28//JD01-OAX/tml1/ine-oax-jd01-003-2025.pdf"/>
    <s v=""/>
    <s v="1543"/>
    <x v="0"/>
    <s v="Recursos federales"/>
    <s v="Presupuesto de Egresos de la federación"/>
    <s v=""/>
    <s v=""/>
    <s v=""/>
    <s v=""/>
    <s v=""/>
    <s v="No"/>
    <s v="1543"/>
    <s v="Derivado de que el contrato tiene una vigencia del 1 de enero al 30 de junio de 2025, durante el trimestre que se reporta, se ha dado seguimiento a la prestación del servicio de vigilancia prestada al inmueble que ocupa la 01 Junta Distrital Ejecutiva del Instituto Nacional Electoral en el estado de Oaxaca, de acuerdo con cada una de los numerales y clausulas contenidas en el contrato celebrado."/>
    <s v=""/>
    <s v=""/>
    <s v="http://transparencia.ine.mx/sistemaot/cargaMasiva/Articulo70/2025/Formato28//JD01-OAX/tml1/recepcioncivittasjd.pdf"/>
    <s v=""/>
    <s v="http://transparencia.ine.mx/sistemaot/cargaMasiva/Articulo70/2025/Formato28//JD01-OAX/tml1/facturacivittasjd.pdf"/>
    <s v="JUNTA DISTRITAL EJECUTIVA NO.01 DE OAXACA - SAN JUAN BAUTISTA TUXTEPEC"/>
    <s v="31/03/2025"/>
    <m/>
    <x v="3"/>
    <x v="0"/>
  </r>
  <r>
    <s v="2025"/>
    <s v="01/01/2025"/>
    <s v="31/03/2025"/>
    <x v="0"/>
    <x v="1"/>
    <x v="0"/>
    <s v="OC01-PS-25-0073"/>
    <s v=""/>
    <s v="Contratación de servicios de seguridad para el Módulo de Atención Ciudadana. Artículos 29 y 41 del Reglamento del Instituto Nacional Electoral en Materia de Adquisiciones, Arrendamientos de Bienes Muebles y Servicios. Las adquisiciones y servicios reportados en este trimestre, fueron para cubrir las necesidades de la Junta Distrital Ejecutiva, con motivo de las diversas actividades Institucionales ordinarias y extraordinarias Proceso Electoral Extraordinario del Poder Judicial de la Federación 2024-2025."/>
    <s v="http://transparencia.ine.mx/sistemaot/cargaMasiva/Articulo70/2025/Formato28//JD01-OAX/tml1/ospcivittasmac.pdf"/>
    <s v="1544"/>
    <s v=""/>
    <s v=""/>
    <s v="Servicio de vigilancia correspondiente al Módulo de Atención Ciudadana 200151 del Instituto Nacional en el estado de Oaxaca."/>
    <s v="1544"/>
    <s v=""/>
    <s v="1544"/>
    <s v="1544"/>
    <s v=""/>
    <s v=""/>
    <s v=""/>
    <s v=""/>
    <s v=""/>
    <s v=""/>
    <s v=""/>
    <s v=""/>
    <s v="CIVITTAS, Seguridad Privada S.A. de C.V."/>
    <s v="1544"/>
    <s v="CSP230522LM7"/>
    <s v="Calle"/>
    <s v="Zaragoza"/>
    <s v="5"/>
    <s v="Base 3"/>
    <s v="Pueblo"/>
    <s v="Ocotlán de Morelos"/>
    <s v="951"/>
    <s v="Ocotlán de Morelos"/>
    <s v="951"/>
    <s v="Ocotlán de Morelos"/>
    <s v="20"/>
    <s v="Oaxaca"/>
    <s v="7151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4-2025"/>
    <s v="22/01/2025"/>
    <s v="01/01/2025"/>
    <s v="30/06/2025"/>
    <n v="75000"/>
    <n v="87000"/>
    <s v=""/>
    <s v=""/>
    <s v="Moneda Nacional"/>
    <s v=""/>
    <x v="1"/>
    <s v="Pago de la prestación  integral  de servicios  de vigilancia  de  las  instalaciones  que  ocupan  las oficinas del Módulo de Atención Ciudadana fijo 200151 del Instituto Nacional Electoral, en el estado de Oaxaca."/>
    <s v=""/>
    <s v="01/01/2025"/>
    <s v="30/06/2025"/>
    <s v="http://transparencia.ine.mx/sistemaot/cargaMasiva/Articulo70/2025/Formato28//JD01-OAX/tml1/ine-oax-jd01-004-2025.pdf"/>
    <s v=""/>
    <s v="1544"/>
    <x v="0"/>
    <s v="Recursos federales"/>
    <s v="Presupuesto de Egresos de la federación"/>
    <s v=""/>
    <s v=""/>
    <s v=""/>
    <s v=""/>
    <s v=""/>
    <s v="No"/>
    <s v="1544"/>
    <s v="Derivado de que el contrato tiene una vigencia del 1 de enero al 30 de junio de 2025, durante el trimestre que se reporta, se ha dado seguimiento a la prestación del servicio de vigilancia prestada al inmueble que ocupa la 01 Junta Distrital Ejecutiva del Instituto Nacional Electoral en el estado de Oaxaca, de acuerdo con cada una de los numerales y clausulas contenidas en el contrato celebrado."/>
    <s v=""/>
    <s v=""/>
    <s v="http://transparencia.ine.mx/sistemaot/cargaMasiva/Articulo70/2025/Formato28//JD01-OAX/tml1/recepcioncivittasmac.pdf"/>
    <s v=""/>
    <s v="http://transparencia.ine.mx/sistemaot/cargaMasiva/Articulo70/2025/Formato28//JD01-OAX/tml1/facturacivittasmac.pdf"/>
    <s v="JUNTA DISTRITAL EJECUTIVA NO.01 DE OAXACA - SAN JUAN BAUTISTA TUXTEPEC"/>
    <s v="31/03/2025"/>
    <m/>
    <x v="3"/>
    <x v="0"/>
  </r>
  <r>
    <s v="2025"/>
    <s v="01/01/2025"/>
    <s v="31/03/2025"/>
    <x v="0"/>
    <x v="1"/>
    <x v="0"/>
    <s v="OC01-PS-25-0122"/>
    <s v=""/>
    <s v="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olga.pdf"/>
    <s v="1545"/>
    <s v=""/>
    <s v=""/>
    <s v="Servicio de limpieza correspondiente a la Junta Distrital Ejecutiva 01 del Instituto Nacional en el estado de Oaxaca."/>
    <s v="1545"/>
    <s v=""/>
    <s v="1545"/>
    <s v="1545"/>
    <s v=""/>
    <s v=""/>
    <s v=""/>
    <s v=""/>
    <s v="Olga"/>
    <s v="Cansino"/>
    <s v="Gomez"/>
    <s v="Mujer"/>
    <s v=""/>
    <s v="1545"/>
    <s v="CAGX7608022YA"/>
    <s v="Calle"/>
    <s v="Uno"/>
    <s v="Manz 11"/>
    <s v="Lote 169"/>
    <s v="Colonia"/>
    <s v="Martha Luz"/>
    <s v="287"/>
    <s v="San Juan Bautista Tuxtepec"/>
    <s v="287"/>
    <s v="San Juan Bautista Tuxtepec"/>
    <s v="20"/>
    <s v="Oaxaca"/>
    <s v="68346"/>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7-2025"/>
    <s v="01/02/2025"/>
    <s v="01/02/2025"/>
    <s v="30/06/2025"/>
    <n v="40400"/>
    <n v="42049.7"/>
    <s v=""/>
    <s v=""/>
    <s v="Moneda Nacional"/>
    <s v=""/>
    <x v="1"/>
    <s v="Pago del servicio de limpieza correspondiente a las oficinas de la 01 Junta Distrital Ejecutiva del Instituto Nacional en el estado de Oaxaca."/>
    <s v=""/>
    <s v="01/02/2025"/>
    <s v="30/06/2025"/>
    <s v="http://transparencia.ine.mx/sistemaot/cargaMasiva/Articulo70/2025/Formato28//JD01-OAX/tml1/ine-oax-jd01-007-2025.pdf"/>
    <s v=""/>
    <s v="1545"/>
    <x v="0"/>
    <s v="Recursos federales"/>
    <s v="Presupuesto de Egresos de la federación"/>
    <s v=""/>
    <s v=""/>
    <s v=""/>
    <s v=""/>
    <s v=""/>
    <s v="No"/>
    <s v="1545"/>
    <s v="Derivado de que el contrato tiene una vigencia del 1 de febrero al 30 de junio de la presente anualidad, durante el trimestre que se reporta, se ha dado seguimiento a la prestación del servicio de limpieza prestado a la Junta Distrital Ejecutiva 01 del Instituto Nacional Electoral en el estado de Oaxaca, de acuerdo con cada una de los numerales y clausulas contenidas en el contrato celebrado."/>
    <s v=""/>
    <s v=""/>
    <s v="http://transparencia.ine.mx/sistemaot/cargaMasiva/Articulo70/2025/Formato28//JD01-OAX/tml1/recepcionolga.pdf"/>
    <s v=""/>
    <s v="http://transparencia.ine.mx/sistemaot/cargaMasiva/Articulo70/2025/Formato28//JD01-OAX/tml1/facturaolga.pdf"/>
    <s v="JUNTA DISTRITAL EJECUTIVA NO.01 DE OAXACA - SAN JUAN BAUTISTA TUXTEPEC"/>
    <s v="31/03/2025"/>
    <m/>
    <x v="3"/>
    <x v="0"/>
  </r>
  <r>
    <s v="2025"/>
    <s v="01/01/2025"/>
    <s v="31/03/2025"/>
    <x v="0"/>
    <x v="1"/>
    <x v="0"/>
    <s v="OC01-PS-25-0123"/>
    <s v=""/>
    <s v="Contratación de servicios para la Junta Distrital Ejecutiva. Artículo 31 fracc.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edith.pdf"/>
    <s v="1546"/>
    <s v=""/>
    <s v=""/>
    <s v="Servicio de limpieza correspondiente al Módulo de Atención Ciudadana fijo 200151 de la Junta Distrital Ejecutiva 01 del Instituto Nacional en el estado de Oaxaca."/>
    <s v="1546"/>
    <s v=""/>
    <s v="1546"/>
    <s v="1546"/>
    <s v=""/>
    <s v=""/>
    <s v=""/>
    <s v=""/>
    <s v="Edith"/>
    <s v="Jimenez"/>
    <s v="Gonzalez"/>
    <s v="Mujer"/>
    <s v=""/>
    <s v="1546"/>
    <s v="JIGE831225CY4"/>
    <s v="Calle"/>
    <s v="Benito Juárez"/>
    <s v="25"/>
    <s v=""/>
    <s v="Colonia"/>
    <s v="El Castillo"/>
    <s v="287"/>
    <s v="San Juan Bautista Tuxtepec"/>
    <s v="287"/>
    <s v="San Juan Bautista Tuxtepec"/>
    <s v="20"/>
    <s v="Oaxaca"/>
    <s v="6836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8-2025"/>
    <s v="01/02/2025"/>
    <s v="01/02/2025"/>
    <s v="30/06/2025"/>
    <n v="40400"/>
    <n v="42049.7"/>
    <s v=""/>
    <s v=""/>
    <s v="Moneda Nacional"/>
    <s v=""/>
    <x v="1"/>
    <s v="Pago del servicio de limpieza correspondiente al Módulo de Atención Ciudadana de la Junta Distrital Ejecutiva 01 del Instituto Nacional en el estado de Oaxaca."/>
    <s v=""/>
    <s v="01/02/2025"/>
    <s v="30/06/2025"/>
    <s v="http://transparencia.ine.mx/sistemaot/cargaMasiva/Articulo70/2025/Formato28//JD01-OAX/tml1/ine-oax-jd01-008-2025.pdf"/>
    <s v=""/>
    <s v="1546"/>
    <x v="0"/>
    <s v="Recursos federales"/>
    <s v="Presupuesto de Egresos de la federación"/>
    <s v=""/>
    <s v=""/>
    <s v=""/>
    <s v=""/>
    <s v=""/>
    <s v="No"/>
    <s v="1546"/>
    <s v="Derivado de que el contrato tiene una vigencia del 1 de febrero al 30 de junio de la presente anualidad, durante el trimestre que se reporta, se ha dado seguimiento a la prestación del servicio de limpieza prestado al Módulo de Atención Ciudadana fijo asignado a la Junta Distrital Ejecutiva 01 del Instituto Nacional Electoral en el estado de Oaxaca, de acuerdo con cada una de los numerales y clausulas contenidas en el contrato celebrado."/>
    <s v=""/>
    <s v=""/>
    <s v="http://transparencia.ine.mx/sistemaot/cargaMasiva/Articulo70/2025/Formato28//JD01-OAX/tml1/recepcionedith.pdf"/>
    <s v=""/>
    <s v="http://transparencia.ine.mx/sistemaot/cargaMasiva/Articulo70/2025/Formato28//JD01-OAX/tml1/facturaedith.pdf"/>
    <s v="JUNTA DISTRITAL EJECUTIVA NO.01 DE OAXACA - SAN JUAN BAUTISTA TUXTEPEC"/>
    <s v="31/03/2025"/>
    <m/>
    <x v="3"/>
    <x v="0"/>
  </r>
  <r>
    <s v="2025"/>
    <s v="01/01/2025"/>
    <s v="31/03/2025"/>
    <x v="0"/>
    <x v="1"/>
    <x v="0"/>
    <s v="OC01-PS-25-0128"/>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idir4055.pdf"/>
    <s v="1547"/>
    <s v=""/>
    <s v=""/>
    <s v="Arrendamiento de equipos multifuncionales para la Junta Distrital Ejecutiva 01."/>
    <s v="1547"/>
    <s v=""/>
    <s v="1547"/>
    <s v="1547"/>
    <s v=""/>
    <s v=""/>
    <s v=""/>
    <s v=""/>
    <s v=""/>
    <s v=""/>
    <s v=""/>
    <s v=""/>
    <s v="Idir Comercial SA DE CV"/>
    <s v="1547"/>
    <s v="ICO0102282N6"/>
    <s v="Calle"/>
    <s v="Nueve"/>
    <s v="920"/>
    <s v="E"/>
    <s v="Colonia"/>
    <s v="Centro"/>
    <s v="271"/>
    <s v="Cordoba"/>
    <s v="271"/>
    <s v="Cordoba"/>
    <s v="30"/>
    <s v="Veracruz de Ignacio de la Llave"/>
    <s v="945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ia Secretarial de la Junta Distrital Ejecutiva No. 01 de Oaxaca - San Juan Bautista Tuxtepec"/>
    <s v="Junta Distrital Ejecutiva No. 01 de Oaxaca - San Juan Bautista Tuxtepec"/>
    <s v="Junta Distrital Ejecutiva No. 01 de Oaxaca - San Juan Bautista Tuxtepec"/>
    <s v="INE-OAX-JD01-009-2025"/>
    <s v="06/02/2025"/>
    <s v="01/02/2025"/>
    <s v="30/06/2025"/>
    <n v="17052"/>
    <n v="20300"/>
    <s v=""/>
    <s v=""/>
    <s v="Moneda Nacional"/>
    <s v=""/>
    <x v="1"/>
    <s v="Pago por servicio de arrendamiento y fotocopiado excedente para el desarrollo de las actividades de las diferentes Vocalías de la 01 Junta Distrital Ejecutiva."/>
    <s v=""/>
    <s v="01/02/2025"/>
    <s v="30/06/2025"/>
    <s v="http://transparencia.ine.mx/sistemaot/cargaMasiva/Articulo70/2025/Formato28//JD01-OAX/tml1/ine-oax-jd01-009-2025.pdf"/>
    <s v=""/>
    <s v="1547"/>
    <x v="0"/>
    <s v="Recursos federales"/>
    <s v="Presupuesto de Egresos de la federación"/>
    <s v=""/>
    <s v=""/>
    <s v=""/>
    <s v=""/>
    <s v=""/>
    <s v="No"/>
    <s v="1547"/>
    <s v="Derivado de que el contrato tiene una vigencia del 1 de enero al 31 de diciembre de la presente anualidad, durante el trimestre que se reporta, se ha dado seguimiento a la prestación del servicio de arrendamiento de equipo multifuncional, de acuerdo con cada una de los numerales y clausulas contenidas en el contrato celebrado."/>
    <s v=""/>
    <s v=""/>
    <s v="http://transparencia.ine.mx/sistemaot/cargaMasiva/Articulo70/2025/Formato28//JD01-OAX/tml1/recepcionidir4055.pdf"/>
    <s v=""/>
    <s v="http://transparencia.ine.mx/sistemaot/cargaMasiva/Articulo70/2025/Formato28//JD01-OAX/tml1/facturaidir4055.pdf"/>
    <s v="JUNTA DISTRITAL EJECUTIVA NO.01 DE OAXACA - SAN JUAN BAUTISTA TUXTEPEC"/>
    <s v="31/03/2025"/>
    <m/>
    <x v="3"/>
    <x v="0"/>
  </r>
  <r>
    <s v="2025"/>
    <s v="01/01/2025"/>
    <s v="31/03/2025"/>
    <x v="0"/>
    <x v="1"/>
    <x v="0"/>
    <s v="OC01-PV-25-0045"/>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onlycar.pdf"/>
    <s v="1548"/>
    <s v=""/>
    <s v=""/>
    <s v="Arrendamiento de un vehículo para la ubicación de los lugares donde se instalarán las casillas del proximo Proceso Electoral Concurrente 2023-2024."/>
    <s v="1548"/>
    <s v=""/>
    <s v="1548"/>
    <s v="1548"/>
    <s v=""/>
    <s v=""/>
    <s v=""/>
    <s v=""/>
    <s v=""/>
    <s v=""/>
    <s v=""/>
    <s v=""/>
    <s v="Arrendadora Only del Sureste"/>
    <s v="1548"/>
    <s v="AOS080422LT2"/>
    <s v="Calle"/>
    <s v="Mariano Matamoros"/>
    <s v="101"/>
    <s v="5"/>
    <s v="Colonia"/>
    <s v="Centro"/>
    <s v="951"/>
    <s v="Oaxaca"/>
    <s v="951"/>
    <s v="Oaxaca de Juárez"/>
    <s v="20"/>
    <s v="Oaxaca"/>
    <s v="6800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ía de Organización Electoral de la Junta Distrital Ejecutiva No. 01 de Oaxaca - San Juan Bautista Tuxtepec"/>
    <s v="Junta Distrital Ejecutiva No. 01 de Oaxaca - San Juan Bautista Tuxtepec"/>
    <s v="Junta Distrital Ejecutiva No. 01 de Oaxaca - San Juan Bautista Tuxtepec"/>
    <s v="INE-OAX-JD01-010-2025"/>
    <s v="25/02/2025"/>
    <s v="25/02/2025"/>
    <s v="26/03/2025"/>
    <n v="38793.1"/>
    <n v="45000"/>
    <s v=""/>
    <s v=""/>
    <s v="Moneda Nacional"/>
    <s v=""/>
    <x v="1"/>
    <s v="Pago de arrendamiento de un vehículo para la ubicación de los lugares donde se instalarán las casillas del proximo Proceso Electoral Concurrente 2023-2024."/>
    <s v=""/>
    <s v="25/02/2025"/>
    <s v="26/03/2025"/>
    <s v="http://transparencia.ine.mx/sistemaot/cargaMasiva/Articulo70/2025/Formato28//JD01-OAX/tml1/ine-oax-jd01-010-2025.pdf"/>
    <s v=""/>
    <s v="1548"/>
    <x v="0"/>
    <s v="Recursos federales"/>
    <s v="Presupuesto de Egresos de la federación"/>
    <s v=""/>
    <s v=""/>
    <s v=""/>
    <s v=""/>
    <s v=""/>
    <s v="No"/>
    <s v="1548"/>
    <s v="Derivado de que el contrato tuvo una vigencia del 25 de febrero al 26 de marzo de la presente anualidad, durante el trimestre que se reporta, se ha dado seguimiento a la prestación del servicio de arrendamiento de equipo multifuncional, de acuerdo con cada una de los numerales y clausulas contenidas en el contrato celebrado."/>
    <s v=""/>
    <s v=""/>
    <s v="http://transparencia.ine.mx/sistemaot/cargaMasiva/Articulo70/2025/Formato28//JD01-OAX/tml1/recepciononlycar.pdf"/>
    <s v=""/>
    <s v="http://transparencia.ine.mx/sistemaot/cargaMasiva/Articulo70/2025/Formato28//JD01-OAX/tml1/facturaonlycar.pdf"/>
    <s v="JUNTA DISTRITAL EJECUTIVA NO.01 DE OAXACA - SAN JUAN BAUTISTA TUXTEPEC"/>
    <s v="31/03/2025"/>
    <m/>
    <x v="3"/>
    <x v="0"/>
  </r>
  <r>
    <s v="2025"/>
    <s v="01/01/2025"/>
    <s v="31/03/2025"/>
    <x v="0"/>
    <x v="1"/>
    <x v="0"/>
    <s v="OC01-PV-25-0042"/>
    <s v=""/>
    <s v="Adquisición de bienes y/o servicios para la Junta Distrital Ejecutiva. Artículo 31 fracc. III del Reglamento del Instituto Nacional Electoral en Materia de Adquisiciones, Arrendamientos de Bienes Muebles y Servicios. Las adquisiciones y servicios reportados en este trimestre, fueron para cubrir las necesidades de cada una de las áreas de la Junta Distrital Ejecutiva, con motivo de las diversas actividades Institucionales ordinarias y extraordinarias con motivo del Proceso Electoral Extraordinario del Poder Judicial de la Federación 2024-2025."/>
    <s v="http://transparencia.ine.mx/sistemaot/cargaMasiva/Articulo70/2025/Formato28//JD01-OAX/tml1/ospadriana.pdf"/>
    <s v="1549"/>
    <s v=""/>
    <s v=""/>
    <s v="Adquisición de alimentos por la impartición del primer curso taller de Supervisores y Capacitadores Asistentes Electorales del Proceso Electoral Extraordinario del Poder Judicial de la Federación 2024-2025."/>
    <s v="1549"/>
    <s v=""/>
    <s v="1549"/>
    <s v="1549"/>
    <s v=""/>
    <s v=""/>
    <s v=""/>
    <s v=""/>
    <s v="Adriana"/>
    <s v="Luna"/>
    <s v="Hernández"/>
    <s v="Mujer"/>
    <s v=""/>
    <s v="1549"/>
    <s v="LUHA840824FM0"/>
    <s v="Calle"/>
    <s v="Gardenias"/>
    <s v="23"/>
    <s v=""/>
    <s v="Colonia"/>
    <s v="La Rosalía"/>
    <s v="287"/>
    <s v="San Juan Bautista Tuxtepec"/>
    <s v="287"/>
    <s v="San Juan Bautista Tuxtepec"/>
    <s v="20"/>
    <s v="Oaxaca"/>
    <s v="68340"/>
    <s v=""/>
    <s v=""/>
    <s v=""/>
    <s v=""/>
    <s v="Por cumplir con los requerimientos administrativos necesarios para la contratación de servicios, y presentar una propuesta económica menor que garantiza satisfactoriamente el cumplimiento de las obligaciones estipuladas en cada una de las clausulas del contrato."/>
    <s v="Vocalía de Capacitación Electoral y Educación Cívica de la Junta Distrital Ejecutiva No. 01 de Oaxaca - San Juan Bautista Tuxtepec"/>
    <s v="Junta Distrital Ejecutiva No. 01 de Oaxaca - San Juan Bautista Tuxtepec"/>
    <s v="Junta Distrital Ejecutiva No. 01 de Oaxaca - San Juan Bautista Tuxtepec"/>
    <s v="INE-OAX-JD01-011-2025"/>
    <s v="03/02/2025"/>
    <s v="04/02/2025"/>
    <s v="05/02/2025"/>
    <n v="17068.96"/>
    <n v="19800"/>
    <s v=""/>
    <s v=""/>
    <s v="Moneda Nacional"/>
    <s v=""/>
    <x v="1"/>
    <s v="Pago por adquisición de alimentos por la impartición del primer curso taller de Supervisores y Capacitadores Asistentes Electorales del Proceso Electoral Extraordinario del Poder Judicial de la Federación 2024-2025."/>
    <s v=""/>
    <s v="04/02/2025"/>
    <s v="05/02/2025"/>
    <s v="http://transparencia.ine.mx/sistemaot/cargaMasiva/Articulo70/2025/Formato28//JD01-OAX/tml1/ine-oax-jd01-011-2025.pdf"/>
    <s v=""/>
    <s v="1549"/>
    <x v="0"/>
    <s v="Recursos federales"/>
    <s v="Presupuesto de Egresos de la federación"/>
    <s v=""/>
    <s v=""/>
    <s v=""/>
    <s v=""/>
    <s v=""/>
    <s v="No"/>
    <s v="1549"/>
    <s v="Derivado de que el contrato tiene una vigencia del 4 y 5 de febrero de la presente anualidad, durante el trimestre que se reporta, se dio seguimiento a la prestación por concepto de adquisición de alimentos, de acuerdo con cada una de los numerales y clausulas contenidas en el contrato celebrado."/>
    <s v=""/>
    <s v=""/>
    <s v="http://transparencia.ine.mx/sistemaot/cargaMasiva/Articulo70/2025/Formato28//JD01-OAX/tml1/recepcionadriana.pdf"/>
    <s v=""/>
    <s v="http://transparencia.ine.mx/sistemaot/cargaMasiva/Articulo70/2025/Formato28//JD01-OAX/tml1/facturadriana.pdf"/>
    <s v="JUNTA DISTRITAL EJECUTIVA NO.01 DE OAXACA - SAN JUAN BAUTISTA TUXTEPEC"/>
    <s v="31/03/2025"/>
    <m/>
    <x v="3"/>
    <x v="0"/>
  </r>
  <r>
    <s v="2025"/>
    <s v="01/01/2025"/>
    <s v="31/03/2025"/>
    <x v="0"/>
    <x v="2"/>
    <x v="0"/>
    <s v="2025010001"/>
    <s v=""/>
    <s v="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COAH/tml1/osp.pdf"/>
    <s v="1550"/>
    <s v=""/>
    <s v=""/>
    <s v="Adquisición vales de combustible para el desarrollo de las actividades de traslado de la Junta Distrital"/>
    <s v="1550"/>
    <s v=""/>
    <s v="1550"/>
    <s v="1550"/>
    <s v=""/>
    <s v=""/>
    <s v=""/>
    <s v=""/>
    <s v=""/>
    <s v=""/>
    <s v=""/>
    <s v=""/>
    <s v="Efectivale S. R.L. de C.V."/>
    <s v="1550"/>
    <s v="EFE8908015L3"/>
    <s v="Calle"/>
    <s v="Saltillo"/>
    <s v="19"/>
    <s v=""/>
    <s v="Colonia"/>
    <s v="Condesa"/>
    <s v="0001"/>
    <s v="Cuahtémoc"/>
    <s v="015"/>
    <s v="Cuahtémoc"/>
    <s v="09"/>
    <s v="Ciudad de México"/>
    <s v="061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Coahuila"/>
    <s v="02 Junta Distrital Ejecutiva Del Instituto Nacional Electoral En El Estado De Coahuila"/>
    <s v="02 Junta Distrital Ejecutiva Del Instituto Nacional Electoral En El Estado De Coahuila"/>
    <s v="2025010001"/>
    <s v="27/01/2025"/>
    <s v="20/01/2025"/>
    <s v="23/01/2025"/>
    <n v="64482.76"/>
    <n v="74800"/>
    <s v=""/>
    <s v=""/>
    <s v="Moneda Nacional"/>
    <s v=""/>
    <x v="0"/>
    <s v="Adquisición vales de combustible para el desarrollo de las actividades de traslado de la Junta Distrital"/>
    <s v=""/>
    <s v="20/01/2025"/>
    <s v="23/01/2025"/>
    <s v="http://transparencia.ine.mx/sistemaot/cargaMasiva/Articulo70/2025/Formato28//JD02-COAH/tml1/contrato.pdf"/>
    <s v=""/>
    <s v="1550"/>
    <x v="0"/>
    <s v="Recursos federales"/>
    <s v="Presupuesto de Egresos de la federación"/>
    <s v=""/>
    <s v=""/>
    <s v=""/>
    <s v=""/>
    <s v=""/>
    <s v="No"/>
    <s v="1550"/>
    <s v="Esta 02 Junta Distrital Ejecutiva en Coahuila por la naturaleza propia de la adjudicación, fue supervisada y autorizada por el subcomité y el Vocal Ejecutivo. Se revisó el material entregado físicamente contra la factura emitida."/>
    <s v=""/>
    <s v=""/>
    <s v=""/>
    <s v=""/>
    <s v="http://transparencia.ine.mx/sistemaot/cargaMasiva/Articulo70/2025/Formato28//JD02-COAH/tml1/factura.pdf"/>
    <s v="JUNTA DISTRITAL EJECUTIVA NO.02 DE COAHUILA - SAN PEDRO"/>
    <s v="31/03/2025"/>
    <m/>
    <x v="2"/>
    <x v="0"/>
  </r>
  <r>
    <s v="2025"/>
    <s v="01/01/2025"/>
    <s v="31/03/2025"/>
    <x v="0"/>
    <x v="2"/>
    <x v="0"/>
    <s v="2025010026"/>
    <s v=""/>
    <s v="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COAH/tml1/osp2.pdf"/>
    <s v="1551"/>
    <s v=""/>
    <s v=""/>
    <s v="Adquisición vales de combustible para el desarrollo de las actividades de traslado de la Junta Distrital"/>
    <s v="1551"/>
    <s v=""/>
    <s v="1551"/>
    <s v="1551"/>
    <s v=""/>
    <s v=""/>
    <s v=""/>
    <s v=""/>
    <s v=""/>
    <s v=""/>
    <s v=""/>
    <s v=""/>
    <s v="Efectivale S. R.L. de C.V."/>
    <s v="1551"/>
    <s v="EFE8908015L3"/>
    <s v="Calle"/>
    <s v="Saltillo"/>
    <s v="19"/>
    <s v=""/>
    <s v="Colonia"/>
    <s v="Condesa"/>
    <s v="0001"/>
    <s v="Cuahtémoc"/>
    <s v="015"/>
    <s v="Cuahtémoc"/>
    <s v="09"/>
    <s v="Ciudad de México"/>
    <s v="061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Coahuila"/>
    <s v="02 Junta Distrital Ejecutiva Del Instituto Nacional Electoral En El Estado De Coahuila"/>
    <s v="02 Junta Distrital Ejecutiva Del Instituto Nacional Electoral En El Estado De Coahuila"/>
    <s v="2025010026"/>
    <s v="24/02/2025"/>
    <s v="24/02/2025"/>
    <s v="27/02/2025"/>
    <n v="112327.59"/>
    <n v="130300"/>
    <s v=""/>
    <s v=""/>
    <s v="Moneda Nacional"/>
    <s v=""/>
    <x v="0"/>
    <s v="Adquisición vales de combustible para el desarrollo de las actividades de traslado de la Junta Distrital"/>
    <s v=""/>
    <s v="24/02/2025"/>
    <s v="27/02/2025"/>
    <s v="http://transparencia.ine.mx/sistemaot/cargaMasiva/Articulo70/2025/Formato28//JD02-COAH/tml1/contrato2.pdf"/>
    <s v=""/>
    <s v="1551"/>
    <x v="0"/>
    <s v="Recursos federales"/>
    <s v="Presupuesto de Egresos de la federación"/>
    <s v=""/>
    <s v=""/>
    <s v=""/>
    <s v=""/>
    <s v=""/>
    <s v="No"/>
    <s v="1551"/>
    <s v="Esta 02 Junta Distrital Ejecutiva en Coahuila por la naturaleza propia de la adjudicación, fue supervisada y autorizada por el subcomité y el Vocal Ejecutivo. Se revisó el material entregado físicamente contra la factura emitida."/>
    <s v=""/>
    <s v=""/>
    <s v=""/>
    <s v=""/>
    <s v="http://transparencia.ine.mx/sistemaot/cargaMasiva/Articulo70/2025/Formato28//JD02-COAH/tml1/factura2.pdf"/>
    <s v="JUNTA DISTRITAL EJECUTIVA NO.02 DE COAHUILA - SAN PEDRO"/>
    <s v="31/03/2025"/>
    <m/>
    <x v="2"/>
    <x v="0"/>
  </r>
  <r>
    <s v="2025"/>
    <s v="01/01/2025"/>
    <s v="31/03/2025"/>
    <x v="0"/>
    <x v="2"/>
    <x v="0"/>
    <s v="2025010052"/>
    <s v=""/>
    <s v="En virtud de haber sido la propuesta que ofreció el mejor precio y calidad en los materiales adquiridos,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2-COAH/tml1/osp3.pdf"/>
    <s v="1552"/>
    <s v=""/>
    <s v=""/>
    <s v="Adquisición vales de combustible para el desarrollo de las actividades de traslado de la Junta Distrital"/>
    <s v="1552"/>
    <s v=""/>
    <s v="1552"/>
    <s v="1552"/>
    <s v=""/>
    <s v=""/>
    <s v=""/>
    <s v=""/>
    <s v=""/>
    <s v=""/>
    <s v=""/>
    <s v=""/>
    <s v="Efectivale S. R.L. de C.V."/>
    <s v="1552"/>
    <s v="EFE8908015L3"/>
    <s v="Calle"/>
    <s v="Saltillo"/>
    <s v="19"/>
    <s v=""/>
    <s v="Colonia"/>
    <s v="Condesa"/>
    <s v="0001"/>
    <s v="Cuahtémoc"/>
    <s v="015"/>
    <s v="Cuahtémoc"/>
    <s v="09"/>
    <s v="Ciudad de México"/>
    <s v="061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Coahuila"/>
    <s v="02 Junta Distrital Ejecutiva Del Instituto Nacional Electoral En El Estado De Coahuila"/>
    <s v="02 Junta Distrital Ejecutiva Del Instituto Nacional Electoral En El Estado De Coahuila"/>
    <s v="2025010052"/>
    <s v="24/03/2025"/>
    <s v="25/03/2025"/>
    <s v="29/03/2025"/>
    <n v="44396.55"/>
    <n v="51500"/>
    <s v=""/>
    <s v=""/>
    <s v="Moneda Nacional"/>
    <s v=""/>
    <x v="0"/>
    <s v="Adquisición vales de combustible para el desarrollo de las actividades de traslado de la Junta Distrital"/>
    <s v=""/>
    <s v="25/03/2025"/>
    <s v="29/03/2025"/>
    <s v="http://transparencia.ine.mx/sistemaot/cargaMasiva/Articulo70/2025/Formato28//JD02-COAH/tml1/contrato3.pdf"/>
    <s v=""/>
    <s v="1552"/>
    <x v="0"/>
    <s v="Recursos federales"/>
    <s v="Presupuesto de Egresos de la federación"/>
    <s v=""/>
    <s v=""/>
    <s v=""/>
    <s v=""/>
    <s v=""/>
    <s v="No"/>
    <s v="1552"/>
    <s v="Esta 02 Junta Distrital Ejecutiva en Coahuila por la naturaleza propia de la adjudicación, fue supervisada y autorizada por el subcomité y el Vocal Ejecutivo. Se revisó el material entregado físicamente contra la factura emitida."/>
    <s v=""/>
    <s v=""/>
    <s v=""/>
    <s v=""/>
    <s v="http://transparencia.ine.mx/sistemaot/cargaMasiva/Articulo70/2025/Formato28//JD02-COAH/tml1/factura3.pdf"/>
    <s v="JUNTA DISTRITAL EJECUTIVA NO.02 DE COAHUILA - SAN PEDRO"/>
    <s v="31/03/2025"/>
    <m/>
    <x v="2"/>
    <x v="0"/>
  </r>
  <r>
    <s v="2025"/>
    <s v="01/01/2025"/>
    <s v="31/03/2025"/>
    <x v="0"/>
    <x v="0"/>
    <x v="0"/>
    <s v=""/>
    <s v=""/>
    <s v="Articulos 49, 50 y 51 del Reglamento del Instituto Nacional Electoral en Materia de Adquisiciones, Arrendamientos de Bienes Muebles y Servicios."/>
    <s v="http://transparencia.ine.mx/sistemaot/cargaMasiva/Articulo70/2025/Formato28//JD01-MICH/tml1/aprobacion1.pdf"/>
    <s v="1553"/>
    <s v=""/>
    <s v=""/>
    <s v="Arrendamiento del inmueble que ocupan las oficinas de la 01 Junta Distrital Ejecutiva."/>
    <s v="1553"/>
    <s v=""/>
    <s v="1553"/>
    <s v="1553"/>
    <s v=""/>
    <s v=""/>
    <s v=""/>
    <s v=""/>
    <s v="Julian"/>
    <s v="Camacho"/>
    <s v="Rodales"/>
    <s v="Hombre"/>
    <s v=""/>
    <s v="1553"/>
    <s v="CARJ660603PK3"/>
    <s v="Avenida"/>
    <s v="Melchor Ocampo"/>
    <s v="1207"/>
    <s v=""/>
    <s v="Colonia"/>
    <s v="Pie de Casa"/>
    <s v="0001"/>
    <s v="Lázaro Cárdenas"/>
    <s v="052"/>
    <s v="Lázaro Cárdenas"/>
    <s v="16"/>
    <s v="Michoacán de Ocampo"/>
    <s v="60950"/>
    <s v=""/>
    <s v=""/>
    <s v=""/>
    <s v=""/>
    <s v="Se  adjudicó al unico proveedor debido a que la contratación de un arrendamiento lleva un proceso de autorización e integración de expediente y cada año solo se actualiza el monto de la renta a pagar."/>
    <s v="Junta Distrital Ejecutiva No.01 de Michoacán - Lázaro Cárdenas"/>
    <s v="Junta Distrital Ejecutiva No.01 de Michoacán - Lázaro Cárdenas"/>
    <s v="Junta Distrital Ejecutiva No.01 de Michoacán - Lázaro Cárdenas"/>
    <s v="001/2025"/>
    <s v="29/01/2025"/>
    <s v="01/01/2025"/>
    <s v="31/12/2025"/>
    <n v="108139.29"/>
    <n v="125441.58"/>
    <s v=""/>
    <s v=""/>
    <s v="Moneda Nacional"/>
    <s v=""/>
    <x v="0"/>
    <s v="32201: Arrendamiento de edificios y locales."/>
    <s v=""/>
    <s v=""/>
    <s v=""/>
    <s v="http://transparencia.ine.mx/sistemaot/cargaMasiva/Articulo70/2025/Formato28//JD01-MICH/tml1/contrato1.pdf"/>
    <s v=""/>
    <s v="1553"/>
    <x v="0"/>
    <s v="Recursos federales"/>
    <s v=""/>
    <s v=""/>
    <s v=""/>
    <s v=""/>
    <s v=""/>
    <s v=""/>
    <s v="No"/>
    <s v="1553"/>
    <s v=""/>
    <s v=""/>
    <s v=""/>
    <s v=""/>
    <s v=""/>
    <s v="http://transparencia.ine.mx/sistemaot/cargaMasiva/Articulo70/2025/Formato28//JD01-MICH/tml1/factura1.pdf"/>
    <s v="JUNTA DISTRITAL EJECUTIVA NO.01 DE MICHOACAN - LAZARO CARDENAS"/>
    <s v="31/03/2025"/>
    <m/>
    <x v="9"/>
    <x v="0"/>
  </r>
  <r>
    <s v="2025"/>
    <s v="01/01/2025"/>
    <s v="31/03/2025"/>
    <x v="0"/>
    <x v="0"/>
    <x v="0"/>
    <s v=""/>
    <s v=""/>
    <s v="Articulos 49, 50 y 51 del Reglamento del Instituto Nacional Electoral en Materia de Adquisiciones, Arrendamientos de Bienes Muebles y Servicios."/>
    <s v="http://transparencia.ine.mx/sistemaot/cargaMasiva/Articulo70/2025/Formato28//JD01-MICH/tml1/aprobacion2.pdf"/>
    <s v="1554"/>
    <s v=""/>
    <s v=""/>
    <s v="Arrendamiento del inmueble que ocupa la oficina del Modulo Fijo 160151 de Atención a la Ciudadania."/>
    <s v="1554"/>
    <s v=""/>
    <s v="1554"/>
    <s v="1554"/>
    <s v=""/>
    <s v=""/>
    <s v=""/>
    <s v=""/>
    <s v="Miguel Angel"/>
    <s v="Espinosa"/>
    <s v="Veira"/>
    <s v="Hombre"/>
    <s v=""/>
    <s v="1554"/>
    <s v="EIVM501110GE2"/>
    <s v="Calle"/>
    <s v="Zirahuen"/>
    <s v="486"/>
    <s v=""/>
    <s v="Colonia"/>
    <s v="600 casas"/>
    <s v="0001"/>
    <s v="Lázaro Cárdenas"/>
    <s v="052"/>
    <s v="Lázaro Cárdenas"/>
    <s v="16"/>
    <s v="Michoacán de Ocampo"/>
    <s v="60950"/>
    <s v=""/>
    <s v=""/>
    <s v=""/>
    <s v=""/>
    <s v="Se  adjudicó al unico proveedor debido a que la contratación de un arrendamiento lleva un proceso de autorización e integración de expediente y cada año solo se actualiza el monto de la renta a pagar."/>
    <s v="Junta Distrital Ejecutiva No.01 de Michoacán - Lázaro Cárdenas"/>
    <s v="Junta Distrital Ejecutiva No.01 de Michoacán - Lázaro Cárdenas"/>
    <s v="Junta Distrital Ejecutiva No.01 de Michoacán - Lázaro Cárdenas"/>
    <s v="002/2025"/>
    <s v="29/01/2025"/>
    <s v="01/01/2025"/>
    <s v="31/12/2025"/>
    <n v="111650.88"/>
    <n v="129515.01"/>
    <s v=""/>
    <s v=""/>
    <s v="Moneda Nacional"/>
    <s v=""/>
    <x v="0"/>
    <s v="32201: Arrendamiento de edificios y locales."/>
    <s v=""/>
    <s v=""/>
    <s v=""/>
    <s v="http://transparencia.ine.mx/sistemaot/cargaMasiva/Articulo70/2025/Formato28//JD01-MICH/tml1/contrato2.pdf"/>
    <s v=""/>
    <s v="1554"/>
    <x v="0"/>
    <s v="Recursos federales"/>
    <s v=""/>
    <s v=""/>
    <s v=""/>
    <s v=""/>
    <s v=""/>
    <s v=""/>
    <s v="No"/>
    <s v="1554"/>
    <s v=""/>
    <s v=""/>
    <s v=""/>
    <s v=""/>
    <s v=""/>
    <s v="http://transparencia.ine.mx/sistemaot/cargaMasiva/Articulo70/2025/Formato28//JD01-MICH/tml1/factura2.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3.pdf"/>
    <s v="1555"/>
    <s v=""/>
    <s v=""/>
    <s v="Servicios de labores de intendencia o limpieza en las oficinas de la 01 Junta Distrital Ejecutiva."/>
    <s v="1555"/>
    <s v=""/>
    <s v="1555"/>
    <s v="1555"/>
    <s v=""/>
    <s v=""/>
    <s v=""/>
    <s v=""/>
    <s v=""/>
    <s v=""/>
    <s v=""/>
    <s v=""/>
    <s v="Conhebu Construcción y Servicios, S.A. de C.V."/>
    <s v="1555"/>
    <s v="CCS0610265Z9"/>
    <s v="Calle"/>
    <s v="Cayacos"/>
    <s v="159"/>
    <s v=""/>
    <s v="Colonia"/>
    <s v="3er Sector de Fidelac"/>
    <s v="0001"/>
    <s v="Lázaro Cárdenas"/>
    <s v="052"/>
    <s v="Lázaro Cárdenas"/>
    <s v="16"/>
    <s v="Michoacán de Ocampo"/>
    <s v="60950"/>
    <s v=""/>
    <s v=""/>
    <s v=""/>
    <s v=""/>
    <s v="El proveedor adjudicado mostró mejor disposición y mejor precio al ofertar el servicio."/>
    <s v="Junta Distrital Ejecutiva No.01 de Michoacán - Lázaro Cárdenas"/>
    <s v="Junta Distrital Ejecutiva No.01 de Michoacán - Lázaro Cárdenas"/>
    <s v="Junta Distrital Ejecutiva No.01 de Michoacán - Lázaro Cárdenas"/>
    <s v="003/2025"/>
    <s v="29/01/2025"/>
    <s v="01/01/2025"/>
    <s v="31/12/2025"/>
    <n v="21980.22"/>
    <n v="25497.06"/>
    <s v=""/>
    <s v=""/>
    <s v="Moneda Nacional"/>
    <s v=""/>
    <x v="0"/>
    <s v="35801: Servicios de lavandería, limpieza e higiene."/>
    <s v=""/>
    <s v=""/>
    <s v=""/>
    <s v="http://transparencia.ine.mx/sistemaot/cargaMasiva/Articulo70/2025/Formato28//JD01-MICH/tml1/contrato3.pdf"/>
    <s v=""/>
    <s v="1555"/>
    <x v="0"/>
    <s v="Recursos federales"/>
    <s v=""/>
    <s v=""/>
    <s v=""/>
    <s v=""/>
    <s v=""/>
    <s v=""/>
    <s v="No"/>
    <s v="1555"/>
    <s v=""/>
    <s v=""/>
    <s v=""/>
    <s v=""/>
    <s v=""/>
    <s v="http://transparencia.ine.mx/sistemaot/cargaMasiva/Articulo70/2025/Formato28//JD01-MICH/tml1/factura3.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4.pdf"/>
    <s v="1556"/>
    <s v=""/>
    <s v=""/>
    <s v="Servicios de labores de intendencia o limpieza del inmueble que ocupa la oficina del Modulo Fijo 160151 de Atención a la Ciudadania."/>
    <s v="1556"/>
    <s v=""/>
    <s v="1556"/>
    <s v="1556"/>
    <s v=""/>
    <s v=""/>
    <s v=""/>
    <s v=""/>
    <s v=""/>
    <s v=""/>
    <s v=""/>
    <s v=""/>
    <s v="Conhebu Construcción y Servicios, S.A. de C.V."/>
    <s v="1556"/>
    <s v="CCS0610265Z9"/>
    <s v="Calle"/>
    <s v="Cayacos"/>
    <s v="159"/>
    <s v=""/>
    <s v="Colonia"/>
    <s v="3er Sector de Fidelac"/>
    <s v="0001"/>
    <s v="Lázaro Cárdenas"/>
    <s v="052"/>
    <s v="Lázaro Cárdenas"/>
    <s v="16"/>
    <s v="Michoacán de Ocampo"/>
    <s v="60950"/>
    <s v=""/>
    <s v=""/>
    <s v=""/>
    <s v=""/>
    <s v="El proveedor adjudicado mostró mejor disposición y mejor precio al ofertar el servicio."/>
    <s v="Junta Distrital Ejecutiva No.01 de Michoacán - Lázaro Cárdenas"/>
    <s v="Junta Distrital Ejecutiva No.01 de Michoacán - Lázaro Cárdenas"/>
    <s v="Junta Distrital Ejecutiva No.01 de Michoacán - Lázaro Cárdenas"/>
    <s v="004/2025"/>
    <s v="29/01/2025"/>
    <s v="01/01/2025"/>
    <s v="31/12/2025"/>
    <n v="24174.6"/>
    <n v="28042.53"/>
    <s v=""/>
    <s v=""/>
    <s v="Moneda Nacional"/>
    <s v=""/>
    <x v="0"/>
    <s v="35801: Servicios de lavandería, limpieza e higiene."/>
    <s v=""/>
    <s v=""/>
    <s v=""/>
    <s v="http://transparencia.ine.mx/sistemaot/cargaMasiva/Articulo70/2025/Formato28//JD01-MICH/tml1/contrato4.pdf"/>
    <s v=""/>
    <s v="1556"/>
    <x v="0"/>
    <s v="Recursos federales"/>
    <s v=""/>
    <s v=""/>
    <s v=""/>
    <s v=""/>
    <s v=""/>
    <s v=""/>
    <s v="No"/>
    <s v="1556"/>
    <s v=""/>
    <s v=""/>
    <s v=""/>
    <s v=""/>
    <s v=""/>
    <s v="http://transparencia.ine.mx/sistemaot/cargaMasiva/Articulo70/2025/Formato28//JD01-MICH/tml1/factura4.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5.pdf"/>
    <s v="1557"/>
    <s v=""/>
    <s v=""/>
    <s v="Servicio de vigilancia del edificio en que se ubica el Modulo Fijo 160151 de Atención a la Ciudadania."/>
    <s v="1557"/>
    <s v=""/>
    <s v="1557"/>
    <s v="1557"/>
    <s v=""/>
    <s v=""/>
    <s v=""/>
    <s v=""/>
    <s v="Daniela Yazmin"/>
    <s v="Rosas"/>
    <s v="Jiménez"/>
    <s v="Mujer"/>
    <s v=""/>
    <s v="1557"/>
    <s v="ROJD880402T12"/>
    <s v="Andador"/>
    <s v="Zinc"/>
    <s v="588"/>
    <s v="5A"/>
    <s v="Colonia"/>
    <s v="11 de julio Nuevo Infonavit"/>
    <s v="0001"/>
    <s v="Lázaro Cárdenas"/>
    <s v="052"/>
    <s v="Lázaro Cárdenas"/>
    <s v="16"/>
    <s v="Michoacán de Ocampo"/>
    <s v="60950"/>
    <s v=""/>
    <s v=""/>
    <s v=""/>
    <s v=""/>
    <s v="El servicio de vigilancia se adjudica al proveedor que ha venido realizando el servicio, el cual en su momento ofertó el mejor precio."/>
    <s v="Junta Distrital Ejecutiva No.01 de Michoacán - Lázaro Cárdenas"/>
    <s v="Junta Distrital Ejecutiva No.01 de Michoacán - Lázaro Cárdenas"/>
    <s v="Junta Distrital Ejecutiva No.01 de Michoacán - Lázaro Cárdenas"/>
    <s v="005/2025"/>
    <s v="29/01/2025"/>
    <s v="01/01/2025"/>
    <s v="31/01/2025"/>
    <n v="12308.3"/>
    <n v="14277.63"/>
    <s v=""/>
    <s v=""/>
    <s v="Moneda Nacional"/>
    <s v=""/>
    <x v="0"/>
    <s v="33801: Servicios de vigilancia."/>
    <s v=""/>
    <s v=""/>
    <s v=""/>
    <s v="http://transparencia.ine.mx/sistemaot/cargaMasiva/Articulo70/2025/Formato28//JD01-MICH/tml1/contrato5.pdf"/>
    <s v=""/>
    <s v="1557"/>
    <x v="0"/>
    <s v="Recursos federales"/>
    <s v=""/>
    <s v=""/>
    <s v=""/>
    <s v=""/>
    <s v=""/>
    <s v=""/>
    <s v="No"/>
    <s v="1557"/>
    <s v=""/>
    <s v=""/>
    <s v=""/>
    <s v=""/>
    <s v=""/>
    <s v="http://transparencia.ine.mx/sistemaot/cargaMasiva/Articulo70/2025/Formato28//JD01-MICH/tml1/factura5.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6.pdf"/>
    <s v="1558"/>
    <s v=""/>
    <s v=""/>
    <s v="Servicio de vigilancia del edificio en que se ubica el Modulo Fijo 160151 de Atención a la Ciudadania."/>
    <s v="1558"/>
    <s v=""/>
    <s v="1558"/>
    <s v="1558"/>
    <s v=""/>
    <s v=""/>
    <s v=""/>
    <s v=""/>
    <s v=""/>
    <s v=""/>
    <s v=""/>
    <s v=""/>
    <s v="Grupo Frague Seguridad Privada, S.A. de C.V."/>
    <s v="1558"/>
    <s v="GFS211011ND0"/>
    <s v="Avenida"/>
    <s v="Circuito Marina"/>
    <s v="9"/>
    <s v=""/>
    <s v="Colonia"/>
    <s v="Marina Universidad"/>
    <s v="0001"/>
    <s v="Lázaro Cárdenas"/>
    <s v="015"/>
    <s v="Lázaro Cárdenas"/>
    <s v="16"/>
    <s v="Michoacán de Ocampo"/>
    <s v="60995"/>
    <s v=""/>
    <s v=""/>
    <s v=""/>
    <s v=""/>
    <s v="El servicio de vigilancia se adjudica al proveedor ya que oferto mejor precio y servicio con base a las cotizaciones recibidas"/>
    <s v="Junta Distrital Ejecutiva No.01 de Michoacán - Lázaro Cárdenas"/>
    <s v="Junta Distrital Ejecutiva No.01 de Michoacán - Lázaro Cárdenas"/>
    <s v="Junta Distrital Ejecutiva No.01 de Michoacán - Lázaro Cárdenas"/>
    <s v="006/2025"/>
    <s v="29/01/2025"/>
    <s v="15/02/2025"/>
    <s v="31/12/2025"/>
    <n v="50700"/>
    <n v="58812"/>
    <s v=""/>
    <s v=""/>
    <s v="Moneda Nacional"/>
    <s v=""/>
    <x v="0"/>
    <s v="33801: Servicios de vigilancia."/>
    <s v=""/>
    <s v=""/>
    <s v=""/>
    <s v="http://transparencia.ine.mx/sistemaot/cargaMasiva/Articulo70/2025/Formato28//JD01-MICH/tml1/contrato6.pdf"/>
    <s v=""/>
    <s v="1558"/>
    <x v="0"/>
    <s v="Recursos federales"/>
    <s v=""/>
    <s v=""/>
    <s v=""/>
    <s v=""/>
    <s v=""/>
    <s v=""/>
    <s v="No"/>
    <s v="1558"/>
    <s v=""/>
    <s v=""/>
    <s v=""/>
    <s v=""/>
    <s v=""/>
    <s v="http://transparencia.ine.mx/sistemaot/cargaMasiva/Articulo70/2025/Formato28//JD01-MICH/tml1/factura6.pdf"/>
    <s v="JUNTA DISTRITAL EJECUTIVA NO.01 DE MICHOACAN - LAZARO CARDENAS"/>
    <s v="31/03/2025"/>
    <m/>
    <x v="9"/>
    <x v="0"/>
  </r>
  <r>
    <s v="2025"/>
    <s v="01/01/2025"/>
    <s v="31/03/2025"/>
    <x v="0"/>
    <x v="1"/>
    <x v="0"/>
    <s v=""/>
    <s v=""/>
    <s v="Articulos 49, 50 y 51 del Reglamento del Instituto Nacional Electoral en Materia de Adquisiciones, Arrendamientos de Bienes Muebles y Servicios."/>
    <s v="http://transparencia.ine.mx/sistemaot/cargaMasiva/Articulo70/2025/Formato28//JD01-MICH/tml1/aprobacion7.pdf"/>
    <s v="1559"/>
    <s v=""/>
    <s v=""/>
    <s v="Servicios por la contratación del servicio de combustible a través de tarjetas electrónicas para el parque vehicular de la 01 Junta Distrital Ejecutiva en el estado de Michoacán."/>
    <s v="1559"/>
    <s v=""/>
    <s v="1559"/>
    <s v="1559"/>
    <s v=""/>
    <s v=""/>
    <s v=""/>
    <s v=""/>
    <s v=""/>
    <s v=""/>
    <s v=""/>
    <s v=""/>
    <s v="Efectivale, S. de R.L. de C.V."/>
    <s v="1559"/>
    <s v="EFE8908015L3"/>
    <s v="Calle"/>
    <s v="Saltillo en el quinto piso"/>
    <s v="19"/>
    <s v=""/>
    <s v="Colonia"/>
    <s v="Condesa"/>
    <s v="0001"/>
    <s v="Cuauhtémoc"/>
    <s v="015"/>
    <s v="Cuauhtémoc"/>
    <s v="09"/>
    <s v="Ciudad de México"/>
    <s v="06140"/>
    <s v=""/>
    <s v=""/>
    <s v=""/>
    <s v=""/>
    <s v="Fue adjudicado el contrato a esta empresa por ser la que brinda el servicio al Instituto Nacional Electoral en muchas entidades del país"/>
    <s v="Junta Distrital Ejecutiva No.01 de Michoacán - Lázaro Cárdenas"/>
    <s v="Junta Distrital Ejecutiva No.01 de Michoacán - Lázaro Cárdenas"/>
    <s v="Junta Distrital Ejecutiva No.01 de Michoacán - Lázaro Cárdenas"/>
    <s v="007/2025"/>
    <s v="29/01/2025"/>
    <s v="01/01/2025"/>
    <s v="31/12/2025"/>
    <n v="117820.69"/>
    <n v="141428.19"/>
    <s v="150000.00"/>
    <s v="300000.00"/>
    <s v="Moneda Nacional"/>
    <s v=""/>
    <x v="0"/>
    <s v="26102: Combustibles, lubricantes y aditivos para vehículos terrestres, aéreos, marítimos, lacustres y fluviales destinados a servicios públicos y la operación de programas públicos; 26103: Combustibles, lubricantes y aditivos para vehículos terrestres, aéreos, marítimos, lacustres y fluviales destinados a servicios administrativos; y 33901: Subcontratación de servicios con terceros."/>
    <s v=""/>
    <s v=""/>
    <s v=""/>
    <s v="http://transparencia.ine.mx/sistemaot/cargaMasiva/Articulo70/2025/Formato28//JD01-MICH/tml1/contrato7.pdf"/>
    <s v=""/>
    <s v="1559"/>
    <x v="0"/>
    <s v="Recursos federales"/>
    <s v=""/>
    <s v=""/>
    <s v=""/>
    <s v=""/>
    <s v=""/>
    <s v=""/>
    <s v="No"/>
    <s v="1559"/>
    <s v=""/>
    <s v=""/>
    <s v=""/>
    <s v=""/>
    <s v=""/>
    <s v="http://transparencia.ine.mx/sistemaot/cargaMasiva/Articulo70/2025/Formato28//JD01-MICH/tml1/factura7.pdf"/>
    <s v="JUNTA DISTRITAL EJECUTIVA NO.01 DE MICHOACAN - LAZARO CARDENAS"/>
    <s v="31/03/2025"/>
    <m/>
    <x v="9"/>
    <x v="0"/>
  </r>
  <r>
    <s v="2025"/>
    <s v="01/01/2025"/>
    <s v="31/03/2025"/>
    <x v="0"/>
    <x v="1"/>
    <x v="0"/>
    <s v="2025020003"/>
    <s v=""/>
    <s v="Servicio de Limpieza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024.pdf"/>
    <s v="1560"/>
    <s v=""/>
    <s v=""/>
    <s v="Servicio de limpieza de las oficinas de la 09 Junta Distrital Ejecutiva."/>
    <s v="1560"/>
    <s v=""/>
    <s v="1560"/>
    <s v="1560"/>
    <s v=""/>
    <s v=""/>
    <s v=""/>
    <s v=""/>
    <s v="Maria Aurora"/>
    <s v="Vela"/>
    <s v="Bautista"/>
    <s v="Mujer"/>
    <s v=""/>
    <s v="1560"/>
    <s v="VEBA490804SH2"/>
    <s v="Calle"/>
    <s v="Zaragoza"/>
    <s v="40"/>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1"/>
    <s v="29/01/2025"/>
    <s v="01/01/2025"/>
    <s v="31/12/2025"/>
    <n v="131027.52"/>
    <n v="151991.92000000001"/>
    <s v=""/>
    <s v=""/>
    <s v="Moneda Nacional"/>
    <s v=""/>
    <x v="1"/>
    <s v="Pago de servicio de limpieza de las oficinas de la 09 Junta Distrital Ejecutiva"/>
    <s v=""/>
    <s v="01/01/2025"/>
    <s v="31/12/2025"/>
    <s v="http://transparencia.ine.mx/sistemaot/cargaMasiva/Articulo70/2025/Formato28//JD09-VER/tml1/contrato1.pdf"/>
    <s v=""/>
    <s v="1560"/>
    <x v="0"/>
    <s v="Recursos federales"/>
    <s v="Presupuesto de Egresos de la Federación"/>
    <s v=""/>
    <s v=""/>
    <s v=""/>
    <s v=""/>
    <s v=""/>
    <s v="No"/>
    <s v="1560"/>
    <s v="Se nombró a un administrador del contrato quien supervisa que se cumpla cabalmente con las condiciones de requerimiento"/>
    <s v=""/>
    <s v=""/>
    <s v=""/>
    <s v=""/>
    <s v="http://transparencia.ine.mx/sistemaot/cargaMasiva/Articulo70/2025/Formato28//JD09-VER/tml1/factura1.pdf"/>
    <s v="JUNTA DISTRITAL EJECUTIVA NO.09 DE VERACRUZ - COATEPEC"/>
    <s v="31/03/2025"/>
    <m/>
    <x v="16"/>
    <x v="0"/>
  </r>
  <r>
    <s v="2025"/>
    <s v="01/01/2025"/>
    <s v="31/03/2025"/>
    <x v="0"/>
    <x v="0"/>
    <x v="0"/>
    <s v="2025020004"/>
    <s v=""/>
    <s v="Servicio de Arrendamiento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025.pdf"/>
    <s v="1561"/>
    <s v=""/>
    <s v=""/>
    <s v="Servicio de Arrendamiento de las oficinas del Modulo de Atencion Ciudadana 300952 con cabecera en Perote."/>
    <s v="1561"/>
    <s v=""/>
    <s v="1561"/>
    <s v="1561"/>
    <s v=""/>
    <s v=""/>
    <s v=""/>
    <s v=""/>
    <s v="Citlalli Dolores"/>
    <s v="Hernandez"/>
    <s v="Cortes"/>
    <s v="Mujer"/>
    <s v=""/>
    <s v="1561"/>
    <s v="HECC830325USA"/>
    <s v="Calle"/>
    <s v="Francisco Gonzalez Bocanegra"/>
    <s v="24"/>
    <s v=""/>
    <s v="Colonia"/>
    <s v="Amado Nervo"/>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2"/>
    <s v="29/01/2025"/>
    <s v="01/03/2024"/>
    <s v="28/02/2025"/>
    <n v="154038.84"/>
    <n v="178685.05"/>
    <s v=""/>
    <s v=""/>
    <s v="Moneda Nacional"/>
    <s v=""/>
    <x v="1"/>
    <s v="Pago de Servicio de Arrendamiento de las oficinas del Modulo de Atencion Ciudadana 300952 con cabecera en Perote."/>
    <s v=""/>
    <s v="01/03/2024"/>
    <s v="28/02/2025"/>
    <s v="http://transparencia.ine.mx/sistemaot/cargaMasiva/Articulo70/2025/Formato28//JD09-VER/tml1/contrato2.pdf"/>
    <s v=""/>
    <s v="1561"/>
    <x v="0"/>
    <s v="Recursos federales"/>
    <s v="Presupuesto de Egresos de la Federación"/>
    <s v=""/>
    <s v=""/>
    <s v=""/>
    <s v=""/>
    <s v=""/>
    <s v="No"/>
    <s v="1561"/>
    <s v="Se nombró a un administrador del contrato quien supervisa que se cumpla cabalmente con las condiciones de requerimiento"/>
    <s v=""/>
    <s v=""/>
    <s v=""/>
    <s v=""/>
    <s v="http://transparencia.ine.mx/sistemaot/cargaMasiva/Articulo70/2025/Formato28//JD09-VER/tml1/factura2.pdf"/>
    <s v="JUNTA DISTRITAL EJECUTIVA NO.09 DE VERACRUZ - COATEPEC"/>
    <s v="31/03/2025"/>
    <m/>
    <x v="16"/>
    <x v="0"/>
  </r>
  <r>
    <s v="2025"/>
    <s v="01/01/2025"/>
    <s v="31/03/2025"/>
    <x v="0"/>
    <x v="0"/>
    <x v="0"/>
    <s v="2025020005"/>
    <s v=""/>
    <s v="Servicio de Arrendamiento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026.pdf"/>
    <s v="1562"/>
    <s v=""/>
    <s v=""/>
    <s v="Servicio de Arrendamiento de las oficinas de la 09 Junta Distrital Ejecutiva."/>
    <s v="1562"/>
    <s v=""/>
    <s v="1562"/>
    <s v="1562"/>
    <s v=""/>
    <s v=""/>
    <s v=""/>
    <s v=""/>
    <s v="Maria Bertha"/>
    <s v="Torres"/>
    <s v="Camou"/>
    <s v="Mujer"/>
    <s v=""/>
    <s v="1562"/>
    <s v="TOCB470917892"/>
    <s v="Calle"/>
    <s v="Xicotencatl"/>
    <s v="77"/>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3"/>
    <s v="29/01/2025"/>
    <s v="01/03/2024"/>
    <s v="28/02/2025"/>
    <n v="285468.36"/>
    <n v="331143.28999999998"/>
    <s v=""/>
    <s v=""/>
    <s v="Moneda Nacional"/>
    <s v=""/>
    <x v="1"/>
    <s v="Pago de servicio de Arrendamiento de las oficinas de la 09 Junta Distrital Ejecutiva."/>
    <s v=""/>
    <s v="01/03/2024"/>
    <s v="28/02/2025"/>
    <s v="http://transparencia.ine.mx/sistemaot/cargaMasiva/Articulo70/2025/Formato28//JD09-VER/tml1/contrato3.pdf"/>
    <s v=""/>
    <s v="1562"/>
    <x v="0"/>
    <s v="Recursos federales"/>
    <s v="Presupuesto de Egresos de la Federación"/>
    <s v=""/>
    <s v=""/>
    <s v=""/>
    <s v=""/>
    <s v=""/>
    <s v="No"/>
    <s v="1562"/>
    <s v="Se nombró a un administrador del contrato quien supervisa que se cumpla cabalmente con las condiciones de requerimiento"/>
    <s v=""/>
    <s v=""/>
    <s v=""/>
    <s v=""/>
    <s v="http://transparencia.ine.mx/sistemaot/cargaMasiva/Articulo70/2025/Formato28//JD09-VER/tml1/factura3.pdf"/>
    <s v="JUNTA DISTRITAL EJECUTIVA NO.09 DE VERACRUZ - COATEPEC"/>
    <s v="31/03/2025"/>
    <m/>
    <x v="16"/>
    <x v="0"/>
  </r>
  <r>
    <s v="2025"/>
    <s v="01/01/2025"/>
    <s v="31/03/2025"/>
    <x v="0"/>
    <x v="0"/>
    <x v="0"/>
    <s v="2025020006"/>
    <s v=""/>
    <s v="Servicio de Arrendamiento de las oficinas del Modulo de Atencion Ciudadana 300951 con cabecera en Coatepec. Con base en los articulos 31 fracc. III y artículo 51 del Reglamento del Instituto Nacional Electoral en Materia de Adquisiciones, Arrendamientos de Bienes Muebles y Servicios."/>
    <s v="http://transparencia.ine.mx/sistemaot/cargaMasiva/Articulo70/2025/Formato28//JD09-VER/tml1/vz09-ps-25-027.pdf"/>
    <s v="1563"/>
    <s v=""/>
    <s v=""/>
    <s v="Servicio de Arrendamiento de las oficinas del Modulo de Atencion Ciudadana 300951 con cabecera en Coatepec."/>
    <s v="1563"/>
    <s v=""/>
    <s v="1563"/>
    <s v="1563"/>
    <s v=""/>
    <s v=""/>
    <s v=""/>
    <s v=""/>
    <s v="Ernesto"/>
    <s v="Rodriguez"/>
    <s v="Rosales"/>
    <s v="Hombre"/>
    <s v=""/>
    <s v="1563"/>
    <s v="RORE430527AE0"/>
    <s v="Calle"/>
    <s v="20 de noviembre"/>
    <s v="23"/>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4"/>
    <s v="29/01/2025"/>
    <s v="01/01/2025"/>
    <s v="31/12/2025"/>
    <n v="173401.08"/>
    <n v="201145.25"/>
    <s v=""/>
    <s v=""/>
    <s v="Moneda Nacional"/>
    <s v=""/>
    <x v="1"/>
    <s v="Pago de servicio de Arrendamiento de las oficinas del Modulo de Atencion Ciudadana 300951 con cabecera en Coatepec."/>
    <s v=""/>
    <s v="01/01/2025"/>
    <s v="31/12/2025"/>
    <s v="http://transparencia.ine.mx/sistemaot/cargaMasiva/Articulo70/2025/Formato28//JD09-VER/tml1/contrato4.pdf"/>
    <s v=""/>
    <s v="1563"/>
    <x v="0"/>
    <s v="Recursos federales"/>
    <s v="Presupuesto de Egresos de la Federación"/>
    <s v=""/>
    <s v=""/>
    <s v=""/>
    <s v=""/>
    <s v=""/>
    <s v="No"/>
    <s v="1563"/>
    <s v="Se nombró a un administrador del contrato quien supervisa que se cumpla cabalmente con las condiciones de requerimiento"/>
    <s v=""/>
    <s v=""/>
    <s v=""/>
    <s v=""/>
    <s v="http://transparencia.ine.mx/sistemaot/cargaMasiva/Articulo70/2025/Formato28//JD09-VER/tml1/factura4.pdf"/>
    <s v="JUNTA DISTRITAL EJECUTIVA NO.09 DE VERACRUZ - COATEPEC"/>
    <s v="31/03/2025"/>
    <m/>
    <x v="16"/>
    <x v="0"/>
  </r>
  <r>
    <s v="2025"/>
    <s v="01/01/2025"/>
    <s v="31/03/2025"/>
    <x v="0"/>
    <x v="1"/>
    <x v="0"/>
    <s v="2025020021"/>
    <s v=""/>
    <s v="Servicio de limpieza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100.pdf"/>
    <s v="1564"/>
    <s v=""/>
    <s v=""/>
    <s v="Servicio de limpieza de las oficinas de la 09 Junta Distrital Ejecutiva."/>
    <s v="1564"/>
    <s v=""/>
    <s v="1564"/>
    <s v="1564"/>
    <s v=""/>
    <s v=""/>
    <s v=""/>
    <s v=""/>
    <s v="Maria Aurora"/>
    <s v="Vela"/>
    <s v="Bautista"/>
    <s v="Mujer"/>
    <s v=""/>
    <s v="1564"/>
    <s v="VEBA490804SH2"/>
    <s v="Calle"/>
    <s v="Zaragoza"/>
    <s v="40"/>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5"/>
    <s v="14/02/2025"/>
    <s v="01/01/2025"/>
    <s v="31/12/2025"/>
    <n v="131027.52"/>
    <n v="151991.92000000001"/>
    <s v=""/>
    <s v=""/>
    <s v="Moneda Nacional"/>
    <s v=""/>
    <x v="1"/>
    <s v="Pago de servicio de limpieza de las oficinas de la 09 Junta Distrital Ejecutiva"/>
    <s v=""/>
    <s v="01/01/2025"/>
    <s v="31/12/2025"/>
    <s v="http://transparencia.ine.mx/sistemaot/cargaMasiva/Articulo70/2025/Formato28//JD09-VER/tml1/contrato1.pdf"/>
    <s v=""/>
    <s v="1564"/>
    <x v="0"/>
    <s v="Recursos federales"/>
    <s v="Presupuesto de Egresos de la Federación"/>
    <s v=""/>
    <s v=""/>
    <s v=""/>
    <s v=""/>
    <s v=""/>
    <s v="No"/>
    <s v="1564"/>
    <s v="Se nombró a un administrador del contrato quien supervisa que se cumpla cabalmente con las condiciones de requerimiento"/>
    <s v=""/>
    <s v=""/>
    <s v=""/>
    <s v=""/>
    <s v="http://transparencia.ine.mx/sistemaot/cargaMasiva/Articulo70/2025/Formato28//JD09-VER/tml1/factura5.pdf"/>
    <s v="JUNTA DISTRITAL EJECUTIVA NO.09 DE VERACRUZ - COATEPEC"/>
    <s v="31/03/2025"/>
    <m/>
    <x v="16"/>
    <x v="0"/>
  </r>
  <r>
    <s v="2025"/>
    <s v="01/01/2025"/>
    <s v="31/03/2025"/>
    <x v="0"/>
    <x v="0"/>
    <x v="0"/>
    <s v="2025020022"/>
    <s v=""/>
    <s v="Servicio de Arrendamiento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104.pdf"/>
    <s v="1565"/>
    <s v=""/>
    <s v=""/>
    <s v="Servicio de Arrendamiento de las oficinas del Modulo de Atencion Ciudadana 300952 con cabecera en Perote."/>
    <s v="1565"/>
    <s v=""/>
    <s v="1565"/>
    <s v="1565"/>
    <s v=""/>
    <s v=""/>
    <s v=""/>
    <s v=""/>
    <s v="Citlalli Dolores"/>
    <s v="Hernandez"/>
    <s v="Cortes"/>
    <s v="Mujer"/>
    <s v=""/>
    <s v="1565"/>
    <s v="HECC830325USA"/>
    <s v="Calle"/>
    <s v="Francisco Gonzalez Bocanegra"/>
    <s v="24"/>
    <s v=""/>
    <s v="Colonia"/>
    <s v="Amado Nervo"/>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6"/>
    <s v="14/02/2025"/>
    <s v="01/03/2024"/>
    <s v="28/02/2025"/>
    <n v="154038.84"/>
    <n v="178685.05"/>
    <s v=""/>
    <s v=""/>
    <s v="Moneda Nacional"/>
    <s v=""/>
    <x v="1"/>
    <s v="Pago de Servicio de Arrendamiento de las oficinas del Modulo de Atencion Ciudadana 300952 con cabecera en Perote."/>
    <s v=""/>
    <s v="01/03/2024"/>
    <s v="28/02/2025"/>
    <s v="http://transparencia.ine.mx/sistemaot/cargaMasiva/Articulo70/2025/Formato28//JD09-VER/tml1/contrato2.pdf"/>
    <s v=""/>
    <s v="1565"/>
    <x v="0"/>
    <s v="Recursos federales"/>
    <s v="Presupuesto de Egresos de la Federación"/>
    <s v=""/>
    <s v=""/>
    <s v=""/>
    <s v=""/>
    <s v=""/>
    <s v="No"/>
    <s v="1565"/>
    <s v="Se nombró a un administrador del contrato quien supervisa que se cumpla cabalmente con las condiciones de requerimiento"/>
    <s v=""/>
    <s v=""/>
    <s v=""/>
    <s v=""/>
    <s v="http://transparencia.ine.mx/sistemaot/cargaMasiva/Articulo70/2025/Formato28//JD09-VER/tml1/factura6.pdf"/>
    <s v="JUNTA DISTRITAL EJECUTIVA NO.09 DE VERACRUZ - COATEPEC"/>
    <s v="31/03/2025"/>
    <m/>
    <x v="16"/>
    <x v="0"/>
  </r>
  <r>
    <s v="2025"/>
    <s v="01/01/2025"/>
    <s v="31/03/2025"/>
    <x v="0"/>
    <x v="0"/>
    <x v="0"/>
    <s v="2025020024"/>
    <s v=""/>
    <s v="Servicio de Arrendamiento de las oficinas del Modulo de Atencion Ciudadana 300951 con cabecera en Coatepec. Con base en los articulos 31 fracc. III y artículo 51 del Reglamento del Instituto Nacional Electoral en Materia de Adquisiciones, Arrendamientos de Bienes Muebles y Servicios."/>
    <s v="http://transparencia.ine.mx/sistemaot/cargaMasiva/Articulo70/2025/Formato28//JD09-VER/tml1/vz09-ps-25-111.pdf"/>
    <s v="1566"/>
    <s v=""/>
    <s v=""/>
    <s v="Servicio de Arrendamiento de las oficinas del Modulo de Atencion Ciudadana 300951 con cabecera en Coatepec."/>
    <s v="1566"/>
    <s v=""/>
    <s v="1566"/>
    <s v="1566"/>
    <s v=""/>
    <s v=""/>
    <s v=""/>
    <s v=""/>
    <s v="Ernesto"/>
    <s v="Rodriguez"/>
    <s v="Rosales"/>
    <s v="Hombre"/>
    <s v=""/>
    <s v="1566"/>
    <s v="RORE430527AE0"/>
    <s v="Calle"/>
    <s v="20 de noviembre"/>
    <s v="23"/>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7"/>
    <s v="14/02/2025"/>
    <s v="01/01/2025"/>
    <s v="31/12/2025"/>
    <n v="173401.08"/>
    <n v="201145.25"/>
    <s v=""/>
    <s v=""/>
    <s v="Moneda Nacional"/>
    <s v=""/>
    <x v="1"/>
    <s v="Pago de servicio de Arrendamiento de las oficinas del Modulo de Atencion Ciudadana 300951 con cabecera en Coatepec."/>
    <s v=""/>
    <s v="01/01/2025"/>
    <s v="31/12/2025"/>
    <s v="http://transparencia.ine.mx/sistemaot/cargaMasiva/Articulo70/2025/Formato28//JD09-VER/tml1/contrato4.pdf"/>
    <s v=""/>
    <s v="1566"/>
    <x v="0"/>
    <s v="Recursos federales"/>
    <s v="Presupuesto de Egresos de la Federación"/>
    <s v=""/>
    <s v=""/>
    <s v=""/>
    <s v=""/>
    <s v=""/>
    <s v="No"/>
    <s v="1566"/>
    <s v="Se nombró a un administrador del contrato quien supervisa que se cumpla cabalmente con las condiciones de requerimiento"/>
    <s v=""/>
    <s v=""/>
    <s v=""/>
    <s v=""/>
    <s v="http://transparencia.ine.mx/sistemaot/cargaMasiva/Articulo70/2025/Formato28//JD09-VER/tml1/factura7.pdf"/>
    <s v="JUNTA DISTRITAL EJECUTIVA NO.09 DE VERACRUZ - COATEPEC"/>
    <s v="31/03/2025"/>
    <m/>
    <x v="16"/>
    <x v="0"/>
  </r>
  <r>
    <s v="2025"/>
    <s v="01/01/2025"/>
    <s v="31/03/2025"/>
    <x v="0"/>
    <x v="1"/>
    <x v="0"/>
    <s v="2025020025"/>
    <s v=""/>
    <s v="Servicio de Limpieza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120.pdf"/>
    <s v="1567"/>
    <s v=""/>
    <s v=""/>
    <s v="Servicio de Limpieza  de las oficinas del Modulo de Atencion Ciudadana 300952 con cabecera en Perote."/>
    <s v="1567"/>
    <s v=""/>
    <s v="1567"/>
    <s v="1567"/>
    <s v=""/>
    <s v=""/>
    <s v=""/>
    <s v=""/>
    <s v="Maria de los Angeles"/>
    <s v="Herrera"/>
    <s v="Torres"/>
    <s v="Mujer"/>
    <s v=""/>
    <s v="1567"/>
    <s v="HETA800428P93"/>
    <s v="Calle"/>
    <s v="Enrique Rangel"/>
    <s v="4"/>
    <s v=""/>
    <s v="Colonia"/>
    <s v="El Pedregal"/>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8"/>
    <s v="14/02/2025"/>
    <s v="01/01/2025"/>
    <s v="31/12/2025"/>
    <n v="52117.2"/>
    <n v="60455.95"/>
    <s v=""/>
    <s v=""/>
    <s v="Moneda Nacional"/>
    <s v=""/>
    <x v="1"/>
    <s v="Pago de Servicio de Limpieza  de las oficinas del Modulo de Atencion Ciudadana 300952 con cabecera en Perote"/>
    <s v=""/>
    <s v="01/01/2025"/>
    <s v="31/12/2025"/>
    <s v="http://transparencia.ine.mx/sistemaot/cargaMasiva/Articulo70/2025/Formato28//JD09-VER/tml1/contrato5.pdf"/>
    <s v=""/>
    <s v="1567"/>
    <x v="0"/>
    <s v="Recursos federales"/>
    <s v="Presupuesto de Egresos de la Federación"/>
    <s v=""/>
    <s v=""/>
    <s v=""/>
    <s v=""/>
    <s v=""/>
    <s v="No"/>
    <s v="1567"/>
    <s v="Se nombró a un administrador del contrato quien supervisa que se cumpla cabalmente con las condiciones de requerimiento"/>
    <s v=""/>
    <s v=""/>
    <s v=""/>
    <s v=""/>
    <s v="http://transparencia.ine.mx/sistemaot/cargaMasiva/Articulo70/2025/Formato28//JD09-VER/tml1/factura8.pdf"/>
    <s v="JUNTA DISTRITAL EJECUTIVA NO.09 DE VERACRUZ - COATEPEC"/>
    <s v="31/03/2025"/>
    <m/>
    <x v="16"/>
    <x v="0"/>
  </r>
  <r>
    <s v="2025"/>
    <s v="01/01/2025"/>
    <s v="31/03/2025"/>
    <x v="0"/>
    <x v="1"/>
    <x v="0"/>
    <s v="2025020025"/>
    <s v=""/>
    <s v="Servicio de Limpieza  de las oficinas del Modulo de Atencion Ciudadana 300952 con cabecera en Perote. Con base en los articulos 31 fracc. III y artículo 51 del Reglamento del Instituto Nacional Electoral en Materia de Adquisiciones, Arrendamientos de Bienes Muebles y Servicios."/>
    <s v="http://transparencia.ine.mx/sistemaot/cargaMasiva/Articulo70/2025/Formato28//JD09-VER/tml1/vz09-ps-25-121.pdf"/>
    <s v="1568"/>
    <s v=""/>
    <s v=""/>
    <s v="Servicio de Limpieza  de las oficinas del Modulo de Atencion Ciudadana 300952 con cabecera en Perote."/>
    <s v="1568"/>
    <s v=""/>
    <s v="1568"/>
    <s v="1568"/>
    <s v=""/>
    <s v=""/>
    <s v=""/>
    <s v=""/>
    <s v="Maria de los Angeles"/>
    <s v="Herrera"/>
    <s v="Torres"/>
    <s v="Mujer"/>
    <s v=""/>
    <s v="1568"/>
    <s v="HETA800428P93"/>
    <s v="Calle"/>
    <s v="Enrique Rangel"/>
    <s v="4"/>
    <s v=""/>
    <s v="Colonia"/>
    <s v="El Pedregal"/>
    <s v="128"/>
    <s v="Perote"/>
    <s v="128"/>
    <s v="Perote"/>
    <s v="30"/>
    <s v="Veracruz de Ignacio de la Llave"/>
    <s v="9127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9"/>
    <s v="14/02/2025"/>
    <s v="01/01/2025"/>
    <s v="31/12/2025"/>
    <n v="52117.2"/>
    <n v="60455.95"/>
    <s v=""/>
    <s v=""/>
    <s v="Moneda Nacional"/>
    <s v=""/>
    <x v="1"/>
    <s v="Pago de Servicio de Limpieza  de las oficinas del Modulo de Atencion Ciudadana 300952 con cabecera en Perote"/>
    <s v=""/>
    <s v="01/01/2025"/>
    <s v="31/12/2025"/>
    <s v="http://transparencia.ine.mx/sistemaot/cargaMasiva/Articulo70/2025/Formato28//JD09-VER/tml1/contrato5.pdf"/>
    <s v=""/>
    <s v="1568"/>
    <x v="0"/>
    <s v="Recursos federales"/>
    <s v="Presupuesto de Egresos de la Federación"/>
    <s v=""/>
    <s v=""/>
    <s v=""/>
    <s v=""/>
    <s v=""/>
    <s v="No"/>
    <s v="1568"/>
    <s v="Se nombró a un administrador del contrato quien supervisa que se cumpla cabalmente con las condiciones de requerimiento"/>
    <s v=""/>
    <s v=""/>
    <s v=""/>
    <s v=""/>
    <s v="http://transparencia.ine.mx/sistemaot/cargaMasiva/Articulo70/2025/Formato28//JD09-VER/tml1/factura9.pdf"/>
    <s v="JUNTA DISTRITAL EJECUTIVA NO.09 DE VERACRUZ - COATEPEC"/>
    <s v="31/03/2025"/>
    <m/>
    <x v="16"/>
    <x v="0"/>
  </r>
  <r>
    <s v="2025"/>
    <s v="01/01/2025"/>
    <s v="31/03/2025"/>
    <x v="0"/>
    <x v="0"/>
    <x v="0"/>
    <s v="2025020023"/>
    <s v=""/>
    <s v="Servicio de Arrendamiento de las oficinas de la 09 Junta Distrital Ejecutiva. Con base en los articulos 31 fracc. III y artículo 51 del Reglamento del Instituto Nacional Electoral en Materia de Adquisiciones, Arrendamientos de Bienes Muebles y Servicios."/>
    <s v="http://transparencia.ine.mx/sistemaot/cargaMasiva/Articulo70/2025/Formato28//JD09-VER/tml1/vz09-ps-25-122.pdf"/>
    <s v="1569"/>
    <s v=""/>
    <s v=""/>
    <s v="Servicio de Arrendamiento de las oficinas de la 09 Junta Distrital Ejecutiva."/>
    <s v="1569"/>
    <s v=""/>
    <s v="1569"/>
    <s v="1569"/>
    <s v=""/>
    <s v=""/>
    <s v=""/>
    <s v=""/>
    <s v="Maria Bertha"/>
    <s v="Torres"/>
    <s v="Camou"/>
    <s v="Mujer"/>
    <s v=""/>
    <s v="1569"/>
    <s v="TOCB470917892"/>
    <s v="Calle"/>
    <s v="Xicotencatl"/>
    <s v="77"/>
    <s v=""/>
    <s v="Colonia"/>
    <s v="Centro"/>
    <s v="38"/>
    <s v="Coatepec"/>
    <s v="38"/>
    <s v="Coatepec"/>
    <s v="30"/>
    <s v="Veracruz de Ignacio de la Llave"/>
    <s v="91500"/>
    <s v=""/>
    <s v=""/>
    <s v=""/>
    <s v=""/>
    <s v="Su propuesta cumplió con los requisitos, normativos, técnicos y económicos, por lo cual resultó solvente para el Instituto."/>
    <s v="09 Junta Distrital Ejecutiva del Instituto Nacional Electoral en el estado de Veracruz"/>
    <s v="09 Junta Distrital Ejecutiva del Instituto Nacional Electoral en el estado de Veracruz"/>
    <s v="09 Junta Distrital Ejecutiva del Instituto Nacional Electoral en el estado de Veracruz"/>
    <s v="contratopedido10"/>
    <s v="14/02/2025"/>
    <s v="01/03/2025"/>
    <s v="31/12/2025"/>
    <n v="285468.36"/>
    <n v="331143.28999999998"/>
    <s v=""/>
    <s v=""/>
    <s v="Moneda Nacional"/>
    <s v=""/>
    <x v="1"/>
    <s v="Pago de servicio de Arrendamiento de las oficinas de la 09 Junta Distrital Ejecutiva."/>
    <s v=""/>
    <s v="01/03/2025"/>
    <s v="31/12/2025"/>
    <s v="http://transparencia.ine.mx/sistemaot/cargaMasiva/Articulo70/2025/Formato28//JD09-VER/tml1/contrato6.pdf"/>
    <s v=""/>
    <s v="1569"/>
    <x v="0"/>
    <s v="Recursos federales"/>
    <s v="Presupuesto de Egresos de la Federación"/>
    <s v=""/>
    <s v=""/>
    <s v=""/>
    <s v=""/>
    <s v=""/>
    <s v="No"/>
    <s v="1569"/>
    <s v="Se nombró a un administrador del contrato quien supervisa que se cumpla cabalmente con las condiciones de requerimiento"/>
    <s v=""/>
    <s v=""/>
    <s v=""/>
    <s v=""/>
    <s v="http://transparencia.ine.mx/sistemaot/cargaMasiva/Articulo70/2025/Formato28//JD09-VER/tml1/factura10.pdf"/>
    <s v="JUNTA DISTRITAL EJECUTIVA NO.09 DE VERACRUZ - COATEPEC"/>
    <s v="31/03/2025"/>
    <m/>
    <x v="16"/>
    <x v="0"/>
  </r>
  <r>
    <s v="2025"/>
    <s v="01/01/2025"/>
    <s v="31/03/2025"/>
    <x v="0"/>
    <x v="1"/>
    <x v="0"/>
    <s v="INE_SERV_SLP_002_2025"/>
    <s v=""/>
    <s v="Contratación del servicio de vigilanc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1osp_vigilancia.pdf"/>
    <s v="1570"/>
    <s v=""/>
    <s v=""/>
    <s v="Servicio de vigilancia del edificio de la Junta Local Ejecutiva"/>
    <s v="1570"/>
    <s v=""/>
    <s v="1570"/>
    <s v="1570"/>
    <s v=""/>
    <s v=""/>
    <s v=""/>
    <s v=""/>
    <s v=""/>
    <s v=""/>
    <s v=""/>
    <s v=""/>
    <s v="Corporativo de Seguridad Privada, SEPRIMI S.A. de C.V."/>
    <s v="1570"/>
    <s v="CSP140714M28"/>
    <s v="Avenida"/>
    <s v="Prolongación"/>
    <s v="138"/>
    <s v="Local 6"/>
    <s v="Colonia"/>
    <s v="Benito Juárez"/>
    <s v="50"/>
    <s v="Tapachula"/>
    <s v="89"/>
    <s v="Chiapas"/>
    <s v="7"/>
    <s v="Chiapas"/>
    <s v="3079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2_2025"/>
    <s v="10/03/2025"/>
    <s v="01/03/2025"/>
    <s v="31/12/2025"/>
    <n v="510452.87"/>
    <n v="607682.76"/>
    <s v=""/>
    <s v=""/>
    <s v="Moneda Nacional"/>
    <s v=""/>
    <x v="1"/>
    <s v="Contar con servicio de vigilancia para el edificio de la Junta Local Ejecutiva en el estado de San Luis Potosí"/>
    <s v="78579.67"/>
    <s v="01/03/2025"/>
    <s v="31/12/2025"/>
    <s v="http://transparencia.ine.mx/sistemaot/cargaMasiva/Articulo70/2025/Formato28//JL-SLP/tml1/1ct_serviciodevigilancia.pdf"/>
    <s v=""/>
    <s v="1570"/>
    <x v="0"/>
    <s v="Recursos federales"/>
    <s v="Presupuesto de Egresos de la Federación"/>
    <s v=""/>
    <s v=""/>
    <s v=""/>
    <s v=""/>
    <s v=""/>
    <s v="Si"/>
    <s v="1570"/>
    <s v="Recepción de los servicios requeridos de acuerdo a las condiciones del anexo técnico"/>
    <s v=""/>
    <s v=""/>
    <s v=""/>
    <s v=""/>
    <s v="http://transparencia.ine.mx/sistemaot/cargaMasiva/Articulo70/2025/Formato28//JL-SLP/tml1/1fac_vigilancia.pdf"/>
    <s v="JUNTA LOCAL EJECUTIVA DE SAN LUIS POTOSI"/>
    <s v="31/03/2025"/>
    <m/>
    <x v="25"/>
    <x v="1"/>
  </r>
  <r>
    <s v="2025"/>
    <s v="01/01/2025"/>
    <s v="31/03/2025"/>
    <x v="0"/>
    <x v="2"/>
    <x v="0"/>
    <s v="INE_ADQ_SLP_002_2025"/>
    <s v=""/>
    <s v="Adquisición de papeleri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2osp_papeleria.pdf"/>
    <s v="1571"/>
    <s v=""/>
    <s v=""/>
    <s v="Suministro de bienes materiales y útiles de oficina para la Junta Local Ejecutiva"/>
    <s v="1571"/>
    <s v=""/>
    <s v="1571"/>
    <s v="1571"/>
    <s v=""/>
    <s v=""/>
    <s v=""/>
    <s v=""/>
    <s v="Javier"/>
    <s v="Barba"/>
    <s v="Guerrero"/>
    <s v="Hombre"/>
    <s v=""/>
    <s v="1571"/>
    <s v="BAGJ850223NT9"/>
    <s v="Avenida"/>
    <s v="Ricardo B. Anaya"/>
    <s v="2215"/>
    <s v=""/>
    <s v="Colonia"/>
    <s v="Abastos"/>
    <s v="1"/>
    <s v="San Luis Potosí"/>
    <s v="28"/>
    <s v="San Luis Potosí"/>
    <s v="24"/>
    <s v="San Luis Potosí"/>
    <s v="7839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ADQ_SLP_002_2025"/>
    <s v="10/03/2025"/>
    <s v="01/03/2025"/>
    <s v="31/12/2025"/>
    <n v="61579.8"/>
    <n v="102633"/>
    <s v="61579.80"/>
    <s v="102633.00"/>
    <s v="Moneda Nacional"/>
    <s v=""/>
    <x v="1"/>
    <s v="Contar con suministro de bienes materiales y útiles de oficina para la Junta Local Ejecutiva en el estado de San Luis Potosí"/>
    <s v=""/>
    <s v="01/03/2025"/>
    <s v="31/12/2025"/>
    <s v="http://transparencia.ine.mx/sistemaot/cargaMasiva/Articulo70/2025/Formato28//JL-SLP/tml1/2ct_papeleria.pdf"/>
    <s v=""/>
    <s v="1571"/>
    <x v="0"/>
    <s v="Recursos federales"/>
    <s v="Presupuesto de Egresos de la Federación"/>
    <s v=""/>
    <s v=""/>
    <s v=""/>
    <s v=""/>
    <s v=""/>
    <s v="No"/>
    <s v="1571"/>
    <s v="Se reviso el material entregado físicamente contra la factura emitida"/>
    <s v=""/>
    <s v=""/>
    <s v=""/>
    <s v=""/>
    <s v="http://transparencia.ine.mx/sistemaot/cargaMasiva/Articulo70/2025/Formato28//JL-SLP/tml1/2fac_papeleria.pdf"/>
    <s v="JUNTA LOCAL EJECUTIVA DE SAN LUIS POTOSI"/>
    <s v="31/03/2025"/>
    <m/>
    <x v="25"/>
    <x v="1"/>
  </r>
  <r>
    <s v="2025"/>
    <s v="01/01/2025"/>
    <s v="31/03/2025"/>
    <x v="0"/>
    <x v="1"/>
    <x v="0"/>
    <s v="INE_SERV_SLP_004_2025"/>
    <s v=""/>
    <s v="Contratación de servicio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3osp_servlimpieza.pdf"/>
    <s v="1572"/>
    <s v=""/>
    <s v=""/>
    <s v="Servicio de limpieza del edificio de la Junta Local Ejecutiva"/>
    <s v="1572"/>
    <s v=""/>
    <s v="1572"/>
    <s v="1572"/>
    <s v=""/>
    <s v=""/>
    <s v=""/>
    <s v=""/>
    <s v=""/>
    <s v=""/>
    <s v=""/>
    <s v=""/>
    <s v="Xabon Distribuidora de Artículos de Limpieza y Servicos S. A. S."/>
    <s v="1572"/>
    <s v="XDA2211174G9"/>
    <s v="Avenida"/>
    <s v="Artemisa"/>
    <s v="405"/>
    <s v=""/>
    <s v="Colonia"/>
    <s v="Villa Magna"/>
    <s v="1"/>
    <s v="San Luis Potosí"/>
    <s v="28"/>
    <s v="San Luis Potosí"/>
    <s v="24"/>
    <s v="San Luis Potosí"/>
    <s v="78183"/>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4_2025"/>
    <s v="15/03/2025"/>
    <s v="01/03/2025"/>
    <s v="31/12/2025"/>
    <n v="383816.16"/>
    <n v="456924"/>
    <s v=""/>
    <s v=""/>
    <s v="Moneda Nacional"/>
    <s v=""/>
    <x v="1"/>
    <s v="Contar con servicio de limpieza para el edificio de la Junta Local Ejecutiva en el estado de San Luis Potosí"/>
    <s v="59085.00"/>
    <s v="01/03/2025"/>
    <s v="31/12/2025"/>
    <s v="http://transparencia.ine.mx/sistemaot/cargaMasiva/Articulo70/2025/Formato28//JL-SLP/tml1/3ct_serviciodelimpieza.pdf"/>
    <s v=""/>
    <s v="1572"/>
    <x v="0"/>
    <s v="Recursos federales"/>
    <s v="Presupuesto de Egresos de la Federación"/>
    <s v=""/>
    <s v=""/>
    <s v=""/>
    <s v=""/>
    <s v=""/>
    <s v="Si"/>
    <s v="1572"/>
    <s v="Recepción de los servicios requeridos de acuerdo a las condiciones del anexo técnico"/>
    <s v=""/>
    <s v=""/>
    <s v=""/>
    <s v=""/>
    <s v="http://transparencia.ine.mx/sistemaot/cargaMasiva/Articulo70/2025/Formato28//JL-SLP/tml1/3fac_serviciolimpieza.pdf"/>
    <s v="JUNTA LOCAL EJECUTIVA DE SAN LUIS POTOSI"/>
    <s v="31/03/2025"/>
    <m/>
    <x v="25"/>
    <x v="1"/>
  </r>
  <r>
    <s v="2025"/>
    <s v="01/01/2025"/>
    <s v="31/03/2025"/>
    <x v="0"/>
    <x v="1"/>
    <x v="0"/>
    <s v="INE_SERV_SLP_001_2025"/>
    <s v=""/>
    <s v="Adquisición de combustible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4osp_gasolina.pdf"/>
    <s v="1573"/>
    <s v=""/>
    <s v=""/>
    <s v="Suministro de combustible para el parque vehicular de la Junta Local Ejecutiva"/>
    <s v="1573"/>
    <s v=""/>
    <s v="1573"/>
    <s v="1573"/>
    <s v=""/>
    <s v=""/>
    <s v=""/>
    <s v=""/>
    <s v=""/>
    <s v=""/>
    <s v=""/>
    <s v=""/>
    <s v="NX Control, S.A. de C.V."/>
    <s v="1573"/>
    <s v="NCO110519633"/>
    <s v="Avenida"/>
    <s v="Universidad"/>
    <s v="1800"/>
    <s v=""/>
    <s v="Colonia"/>
    <s v="El Paseo"/>
    <s v="1"/>
    <s v="San Luis Potosí"/>
    <s v="28"/>
    <s v="San Luis Potosí"/>
    <s v="24"/>
    <s v="San Luis Potosí"/>
    <s v="7832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1_2025"/>
    <s v="10/03/2025"/>
    <s v="01/03/2025"/>
    <s v="31/12/2025"/>
    <n v="279790"/>
    <n v="451318"/>
    <s v="279790.00"/>
    <s v="451318.00"/>
    <s v="Moneda Nacional"/>
    <s v=""/>
    <x v="1"/>
    <s v="Contar con suministro de combustible para el parque vehicular de la Junta Local Ejecutiva en el estado de San Luis Potosí"/>
    <s v=""/>
    <s v="01/03/2025"/>
    <s v="31/12/2025"/>
    <s v="http://transparencia.ine.mx/sistemaot/cargaMasiva/Articulo70/2025/Formato28//JL-SLP/tml1/4ct_gasolina.pdf"/>
    <s v=""/>
    <s v="1573"/>
    <x v="0"/>
    <s v="Recursos federales"/>
    <s v="Presupuesto de Egresos de la Federación"/>
    <s v=""/>
    <s v=""/>
    <s v=""/>
    <s v=""/>
    <s v=""/>
    <s v="Si"/>
    <s v="1573"/>
    <s v="Recepción de los servicios requeridos de acuerdo a las condiciones del anexo técnico"/>
    <s v=""/>
    <s v=""/>
    <s v=""/>
    <s v=""/>
    <s v="http://transparencia.ine.mx/sistemaot/cargaMasiva/Articulo70/2025/Formato28//JL-SLP/tml1/4fac_gasolina.pdf"/>
    <s v="JUNTA LOCAL EJECUTIVA DE SAN LUIS POTOSI"/>
    <s v="31/03/2025"/>
    <m/>
    <x v="25"/>
    <x v="1"/>
  </r>
  <r>
    <s v="2025"/>
    <s v="01/01/2025"/>
    <s v="31/03/2025"/>
    <x v="0"/>
    <x v="1"/>
    <x v="0"/>
    <s v="INE_SERV_SLP_003_2025"/>
    <s v=""/>
    <s v="Contratación de servicio de fotocopiadoras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5osp_fotocopiadoras.pdf"/>
    <s v="1574"/>
    <s v=""/>
    <s v=""/>
    <s v="Servicio de fotocopiadoras para la Junta Local Ejecutiva"/>
    <s v="1574"/>
    <s v=""/>
    <s v="1574"/>
    <s v="1574"/>
    <s v=""/>
    <s v=""/>
    <s v=""/>
    <s v=""/>
    <s v=""/>
    <s v=""/>
    <s v=""/>
    <s v=""/>
    <s v="Comercial Papelera Tequisquiapan S.A. de C.V."/>
    <s v="1574"/>
    <s v="CPT040712A49"/>
    <s v="Avenida"/>
    <s v="Nicolás Zapata"/>
    <s v="560"/>
    <s v=""/>
    <s v="Colonia"/>
    <s v="Barrio de Tequisquiapan"/>
    <s v="1"/>
    <s v="San Luis Potosí"/>
    <s v="28"/>
    <s v="San Luis Potosí"/>
    <s v="24"/>
    <s v="San Luis Potosí"/>
    <s v="7825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SERV_SLP_003_2025"/>
    <s v="10/03/2025"/>
    <s v="01/03/2025"/>
    <s v="31/12/2025"/>
    <n v="12338.4"/>
    <n v="143260"/>
    <s v=""/>
    <s v=""/>
    <s v="Moneda Nacional"/>
    <s v=""/>
    <x v="1"/>
    <s v="Contar con servicio de fotocopiadoras para la Junta Local Ejecutiva en el estado de San Luis Potosí"/>
    <s v=""/>
    <s v="01/03/2025"/>
    <s v="31/12/2025"/>
    <s v="http://transparencia.ine.mx/sistemaot/cargaMasiva/Articulo70/2025/Formato28//JL-SLP/tml1/5ct_fotocopiadoras.pdf"/>
    <s v=""/>
    <s v="1574"/>
    <x v="0"/>
    <s v="Recursos federales"/>
    <s v="Presupuesto de Egresos de la Federación"/>
    <s v=""/>
    <s v=""/>
    <s v=""/>
    <s v=""/>
    <s v=""/>
    <s v="Si"/>
    <s v="1574"/>
    <s v="Recepción de los servicios requeridos de acuerdo a las condiciones del anexo técnico"/>
    <s v=""/>
    <s v=""/>
    <s v=""/>
    <s v=""/>
    <s v="http://transparencia.ine.mx/sistemaot/cargaMasiva/Articulo70/2025/Formato28//JL-SLP/tml1/5fac_fotocopiadoras.pdf"/>
    <s v="JUNTA LOCAL EJECUTIVA DE SAN LUIS POTOSI"/>
    <s v="31/03/2025"/>
    <m/>
    <x v="25"/>
    <x v="1"/>
  </r>
  <r>
    <s v="2025"/>
    <s v="01/01/2025"/>
    <s v="31/03/2025"/>
    <x v="0"/>
    <x v="2"/>
    <x v="0"/>
    <s v="INE_ADQ_SLP_001_2025"/>
    <s v=""/>
    <s v="Adquisición de artículos de limpiez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6osp_artlimpieza.pdf"/>
    <s v="1575"/>
    <s v=""/>
    <s v=""/>
    <s v="Suministro de materiales y útiles de limpieza para la Junta Local Ejecutiva en el estado de San Luis Potosí"/>
    <s v="1575"/>
    <s v=""/>
    <s v="1575"/>
    <s v="1575"/>
    <s v=""/>
    <s v=""/>
    <s v=""/>
    <s v=""/>
    <s v=""/>
    <s v=""/>
    <s v=""/>
    <s v=""/>
    <s v="Deslim, S.A. de C.V."/>
    <s v="1575"/>
    <s v="DES180913V69"/>
    <s v="Avenida"/>
    <s v="Lulita"/>
    <s v="219"/>
    <s v=""/>
    <s v="Colonia"/>
    <s v="Las piedras"/>
    <s v="1"/>
    <s v="San Luis Potosí"/>
    <s v="28"/>
    <s v="San Luis Potosí"/>
    <s v="24"/>
    <s v="San Luis Potosí"/>
    <s v="7815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ADQ_SLP_001_2025"/>
    <s v="10/03/2025"/>
    <s v="01/03/2025"/>
    <s v="31/12/2025"/>
    <n v="53380.800000000003"/>
    <n v="88968"/>
    <s v="53380.80"/>
    <s v="88968.00"/>
    <s v="Moneda Nacional"/>
    <s v=""/>
    <x v="1"/>
    <s v="Contar con suministro de materiales y útiles de limpieza para la Junta Local Ejecutiva en el estado de San Luis Potosí"/>
    <s v=""/>
    <s v="01/03/2025"/>
    <s v="31/12/2025"/>
    <s v="http://transparencia.ine.mx/sistemaot/cargaMasiva/Articulo70/2025/Formato28//JL-SLP/tml1/6ct_artlimpieza.pdf"/>
    <s v=""/>
    <s v="1575"/>
    <x v="0"/>
    <s v="Recursos federales"/>
    <s v="Presupuesto de Egresos de la Federación"/>
    <s v=""/>
    <s v=""/>
    <s v=""/>
    <s v=""/>
    <s v=""/>
    <s v="No"/>
    <s v="1575"/>
    <s v="Se reviso el material entregado físicamente contra la factura emitida"/>
    <s v=""/>
    <s v=""/>
    <s v=""/>
    <s v=""/>
    <s v="http://transparencia.ine.mx/sistemaot/cargaMasiva/Articulo70/2025/Formato28//JL-SLP/tml1/6fac_artlimipeza.pdf"/>
    <s v="JUNTA LOCAL EJECUTIVA DE SAN LUIS POTOSI"/>
    <s v="31/03/2025"/>
    <m/>
    <x v="25"/>
    <x v="1"/>
  </r>
  <r>
    <s v="2025"/>
    <s v="01/01/2025"/>
    <s v="31/03/2025"/>
    <x v="0"/>
    <x v="0"/>
    <x v="0"/>
    <s v="INE_ARRE_SLP_004_2024"/>
    <s v=""/>
    <s v="Contratación de arrendamiento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L-SLP/tml1/7osp_arrendamiento.pdf"/>
    <s v="1576"/>
    <s v=""/>
    <s v=""/>
    <s v="Arrendamiento del edificio de la Junta Local Ejecutiva"/>
    <s v="1576"/>
    <s v=""/>
    <s v="1576"/>
    <s v="1576"/>
    <s v=""/>
    <s v=""/>
    <s v=""/>
    <s v=""/>
    <s v="Carlos"/>
    <s v="Artolozaga"/>
    <s v="Gutierrez"/>
    <s v="Hombre"/>
    <s v=""/>
    <s v="1576"/>
    <s v="AOGC800915PW2"/>
    <s v="Calle"/>
    <s v="Aquismón"/>
    <s v="124"/>
    <s v="11"/>
    <s v="Colonia"/>
    <s v="Lomas de los Filtros"/>
    <s v="1"/>
    <s v="San Luis Potosí"/>
    <s v="28"/>
    <s v="San Luis Potosí"/>
    <s v="24"/>
    <s v="San Luis Potosí"/>
    <s v="78210"/>
    <s v=""/>
    <s v=""/>
    <s v=""/>
    <s v=""/>
    <s v="Por cumplir con los requerimientos, las condiciones legales, técnicas y económicas y presentar una propuesta económica solvente que garantiza satisfactoriamente el cumplimiento de las obligaciones respectivas."/>
    <s v="Junta Local Ejecutiva de San Luis Potosí"/>
    <s v="Junta Local Ejecutiva de San Luis Potosí"/>
    <s v="Junta Local Ejecutiva de San Luis Potosí"/>
    <s v="INE_ARRE_SLP_004_2024"/>
    <s v="10/01/2024"/>
    <s v="01/01/2024"/>
    <s v="31/12/2027"/>
    <n v="350187"/>
    <n v="406216.92"/>
    <s v=""/>
    <s v=""/>
    <s v="Moneda Nacional"/>
    <s v=""/>
    <x v="1"/>
    <s v="Otorgar en arrendamiento el inmueble que ocupa la Junta Local Ejecutiva en el estado de San Luis Potosí"/>
    <s v=""/>
    <s v="01/01/2024"/>
    <s v="31/12/2027"/>
    <s v="http://transparencia.ine.mx/sistemaot/cargaMasiva/Articulo70/2025/Formato28//JL-SLP/tml1/7ct_arrendamiento.pdf"/>
    <s v=""/>
    <s v="1576"/>
    <x v="0"/>
    <s v="Recursos federales"/>
    <s v="Presupuesto de Egresos de la Federación"/>
    <s v=""/>
    <s v=""/>
    <s v=""/>
    <s v=""/>
    <s v=""/>
    <s v="Si"/>
    <s v="1576"/>
    <s v="Se verificaron las condiciones del arrendamiento contra lo descrito en el contrato"/>
    <s v=""/>
    <s v=""/>
    <s v=""/>
    <s v=""/>
    <s v="http://transparencia.ine.mx/sistemaot/cargaMasiva/Articulo70/2025/Formato28//JL-SLP/tml1/7fac_arrendamiento.pdf"/>
    <s v="JUNTA LOCAL EJECUTIVA DE SAN LUIS POTOSI"/>
    <s v="31/03/2025"/>
    <m/>
    <x v="25"/>
    <x v="1"/>
  </r>
  <r>
    <s v="2025"/>
    <s v="01/01/2025"/>
    <s v="31/03/2025"/>
    <x v="0"/>
    <x v="2"/>
    <x v="0"/>
    <s v="MN05-GV-25-004"/>
    <s v=""/>
    <s v="Artículo 31 fracc. III y artículo 51 del Reglamento del Instituto Nacional Electoral en materia de Adquisiciones, arrendamientos de bienes muebles y servicios."/>
    <s v="http://transparencia.ine.mx/sistemaot/cargaMasiva/Articulo70/2025/Formato28//JD05-MICH/tml1/osp1.pdf"/>
    <s v="1577"/>
    <s v=""/>
    <s v=""/>
    <s v="Adquisición vales de combustible para las diversas áreas y actividades de la Junta Distrital Ejecutiva"/>
    <s v="1577"/>
    <s v=""/>
    <s v="1577"/>
    <s v="1577"/>
    <s v=""/>
    <s v=""/>
    <s v=""/>
    <s v=""/>
    <s v=""/>
    <s v=""/>
    <s v=""/>
    <s v=""/>
    <s v="Inmobiliaria Samich S.A. de C.V."/>
    <s v="1577"/>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GV-25-004"/>
    <s v="28/01/2025"/>
    <s v="01/01/2025"/>
    <s v="31/01/2025"/>
    <n v="30975.24"/>
    <n v="35800"/>
    <s v=""/>
    <s v=""/>
    <s v="Moneda Nacional"/>
    <s v=""/>
    <x v="1"/>
    <s v="Adquisición vales de combustible para las diversas áreas y actividades de la Junta Distrital Ejecutiva"/>
    <s v=""/>
    <s v=""/>
    <s v=""/>
    <s v="http://transparencia.ine.mx/sistemaot/cargaMasiva/Articulo70/2025/Formato28//JD05-MICH/tml1/pedidocontrato1.pdf"/>
    <s v=""/>
    <s v="1577"/>
    <x v="0"/>
    <s v="Recursos federales"/>
    <s v="Presupuesto de egresos de la Federación"/>
    <s v=""/>
    <s v=""/>
    <s v=""/>
    <s v=""/>
    <s v=""/>
    <s v="No"/>
    <s v="1577"/>
    <s v=""/>
    <s v=""/>
    <s v=""/>
    <s v=""/>
    <s v=""/>
    <s v="http://transparencia.ine.mx/sistemaot/cargaMasiva/Articulo70/2025/Formato28//JD05-MICH/tml1/factura1.pdf"/>
    <s v="JUNTA DISTRITAL EJECUTIVA NO.05 DE MICHOACAN - ZAMORA"/>
    <s v="31/03/2025"/>
    <m/>
    <x v="9"/>
    <x v="0"/>
  </r>
  <r>
    <s v="2025"/>
    <s v="01/01/2025"/>
    <s v="31/03/2025"/>
    <x v="0"/>
    <x v="1"/>
    <x v="0"/>
    <s v="MN05-PV-25-15"/>
    <s v=""/>
    <s v="Artículo 31 fracc. III y artículo 51 del Reglamento del Instituto Nacional Electoral en materia de Adquisiciones, arrendamientos de bienes muebles y servicios."/>
    <s v="http://transparencia.ine.mx/sistemaot/cargaMasiva/Articulo70/2025/Formato28//JD05-MICH/tml1/osp2.pdf"/>
    <s v="1578"/>
    <s v=""/>
    <s v=""/>
    <s v="Servicio de limpieza y vigilancia mes de enero 2025"/>
    <s v="1578"/>
    <s v=""/>
    <s v="1578"/>
    <s v="1578"/>
    <s v=""/>
    <s v=""/>
    <s v=""/>
    <s v=""/>
    <s v=""/>
    <s v=""/>
    <s v=""/>
    <s v=""/>
    <s v="Pulcrilin S.A. de C.V."/>
    <s v="1578"/>
    <s v="PUL1005314L7"/>
    <s v="Prolongación"/>
    <s v="Constitución"/>
    <s v="315"/>
    <s v="N/A"/>
    <s v="Colonia"/>
    <s v="Las Brisas"/>
    <s v="1"/>
    <s v="Sahuayo"/>
    <s v="76"/>
    <s v="Sahuayo"/>
    <s v="16"/>
    <s v="Michoacán de Ocampo"/>
    <s v="5901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15"/>
    <s v="31/12/2024"/>
    <s v="01/01/2025"/>
    <s v="28/05/2025"/>
    <n v="54474"/>
    <n v="64850"/>
    <s v=""/>
    <s v=""/>
    <s v="Moneda Nacional"/>
    <s v=""/>
    <x v="1"/>
    <s v="Servicio de limpieza y vigilancia mes de enero 2025"/>
    <s v=""/>
    <s v=""/>
    <s v=""/>
    <s v="http://transparencia.ine.mx/sistemaot/cargaMasiva/Articulo70/2025/Formato28//JD05-MICH/tml1/contrato1.pdf"/>
    <s v=""/>
    <s v="1578"/>
    <x v="0"/>
    <s v="Recursos federales"/>
    <s v="Presupuesto de egresos de la Federación"/>
    <s v=""/>
    <s v=""/>
    <s v=""/>
    <s v=""/>
    <s v=""/>
    <s v="No"/>
    <s v="1578"/>
    <s v=""/>
    <s v=""/>
    <s v=""/>
    <s v=""/>
    <s v=""/>
    <s v="http://transparencia.ine.mx/sistemaot/cargaMasiva/Articulo70/2025/Formato28//JD05-MICH/tml1/factura2.pdf"/>
    <s v="JUNTA DISTRITAL EJECUTIVA NO.05 DE MICHOACAN - ZAMORA"/>
    <s v="31/03/2025"/>
    <m/>
    <x v="9"/>
    <x v="0"/>
  </r>
  <r>
    <s v="2025"/>
    <s v="01/01/2025"/>
    <s v="31/03/2025"/>
    <x v="0"/>
    <x v="2"/>
    <x v="0"/>
    <s v="MN05-PV-25-025"/>
    <s v=""/>
    <s v="Artículo 31 fracc. III y artículo 51 del Reglamento del Instituto Nacional Electoral en materia de Adquisiciones, arrendamientos de bienes muebles y servicios."/>
    <s v="http://transparencia.ine.mx/sistemaot/cargaMasiva/Articulo70/2025/Formato28//JD05-MICH/tml1/osp3.pdf"/>
    <s v="1579"/>
    <s v=""/>
    <s v=""/>
    <s v="Adquisición de tintas para la impresora para las diversas actividades de la Vocalía de Organización Electoral"/>
    <s v="1579"/>
    <s v=""/>
    <s v="1579"/>
    <s v="1579"/>
    <s v=""/>
    <s v=""/>
    <s v=""/>
    <s v=""/>
    <s v="Jorge Luis"/>
    <s v="Paz"/>
    <s v="Manzo"/>
    <s v="Hombre"/>
    <s v=""/>
    <s v="1579"/>
    <s v="PAMJ710223JE9"/>
    <s v="Calle"/>
    <s v="Cá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25"/>
    <s v="11/02/2025"/>
    <s v="01/02/2025"/>
    <s v="28/02/2025"/>
    <n v="2620.69"/>
    <n v="3040"/>
    <s v=""/>
    <s v=""/>
    <s v="Moneda Nacional"/>
    <s v=""/>
    <x v="1"/>
    <s v="Adquisición de tintas para la impresora para las diversas actividades de la Vocalía de Organización Electoral"/>
    <s v=""/>
    <s v=""/>
    <s v=""/>
    <s v="http://transparencia.ine.mx/sistemaot/cargaMasiva/Articulo70/2025/Formato28//JD05-MICH/tml1/pedidocontrato2.pdf"/>
    <s v=""/>
    <s v="1579"/>
    <x v="0"/>
    <s v="Recursos federales"/>
    <s v="Presupuesto de egresos de la Federación"/>
    <s v=""/>
    <s v=""/>
    <s v=""/>
    <s v=""/>
    <s v=""/>
    <s v="No"/>
    <s v="1579"/>
    <s v=""/>
    <s v=""/>
    <s v=""/>
    <s v=""/>
    <s v=""/>
    <s v="http://transparencia.ine.mx/sistemaot/cargaMasiva/Articulo70/2025/Formato28//JD05-MICH/tml1/factura3.pdf"/>
    <s v="JUNTA DISTRITAL EJECUTIVA NO.05 DE MICHOACAN - ZAMORA"/>
    <s v="31/03/2025"/>
    <m/>
    <x v="9"/>
    <x v="0"/>
  </r>
  <r>
    <s v="2025"/>
    <s v="01/01/2025"/>
    <s v="31/03/2025"/>
    <x v="0"/>
    <x v="2"/>
    <x v="0"/>
    <s v="MN05-PV-25-028"/>
    <s v=""/>
    <s v="Artículo 31 fracc. III y artículo 51 del Reglamento del Instituto Nacional Electoral en materia de Adquisiciones, arrendamientos de bienes muebles y servicios."/>
    <s v="http://transparencia.ine.mx/sistemaot/cargaMasiva/Articulo70/2025/Formato28//JD05-MICH/tml1/osp4.pdf"/>
    <s v="1580"/>
    <s v=""/>
    <s v=""/>
    <s v="Adquisiciones de materiales para proporcionar a Capacitador Asistente Electoral y Supervisor Electoral"/>
    <s v="1580"/>
    <s v=""/>
    <s v="1580"/>
    <s v="1580"/>
    <s v=""/>
    <s v=""/>
    <s v=""/>
    <s v=""/>
    <s v="Jorge Luis"/>
    <s v="Paz"/>
    <s v="Manzo"/>
    <s v="Hombre"/>
    <s v=""/>
    <s v="1580"/>
    <s v="PAMJ710223JE9"/>
    <s v="Calle"/>
    <s v="Cá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28"/>
    <s v="12/02/2025"/>
    <s v="01/02/2025"/>
    <s v="28/02/2025"/>
    <n v="2662.5"/>
    <n v="3088.5"/>
    <s v=""/>
    <s v=""/>
    <s v="Moneda Nacional"/>
    <s v=""/>
    <x v="1"/>
    <s v="Adquisiciones de materiales para proporcionar a Capacitador Asistente Electoral y Supervisor Electoral"/>
    <s v=""/>
    <s v=""/>
    <s v=""/>
    <s v="http://transparencia.ine.mx/sistemaot/cargaMasiva/Articulo70/2025/Formato28//JD05-MICH/tml1/pedidocontrato3.pdf"/>
    <s v=""/>
    <s v="1580"/>
    <x v="0"/>
    <s v="Recursos federales"/>
    <s v="Presupuesto de egresos de la Federación"/>
    <s v=""/>
    <s v=""/>
    <s v=""/>
    <s v=""/>
    <s v=""/>
    <s v="No"/>
    <s v="1580"/>
    <s v=""/>
    <s v=""/>
    <s v=""/>
    <s v=""/>
    <s v=""/>
    <s v="http://transparencia.ine.mx/sistemaot/cargaMasiva/Articulo70/2025/Formato28//JD05-MICH/tml1/factura4.pdf"/>
    <s v="JUNTA DISTRITAL EJECUTIVA NO.05 DE MICHOACAN - ZAMORA"/>
    <s v="31/03/2025"/>
    <m/>
    <x v="9"/>
    <x v="0"/>
  </r>
  <r>
    <s v="2025"/>
    <s v="01/01/2025"/>
    <s v="31/03/2025"/>
    <x v="0"/>
    <x v="0"/>
    <x v="0"/>
    <s v="MN05-PSS-25-30"/>
    <s v=""/>
    <s v="Artículo 31 fracc. III y artículo 51 del Reglamento del Instituto Nacional Electoral en materia de Adquisiciones, arrendamientos de bienes muebles y servicios."/>
    <s v="http://transparencia.ine.mx/sistemaot/cargaMasiva/Articulo70/2025/Formato28//JD05-MICH/tml1/osp5.pdf"/>
    <s v="1581"/>
    <s v=""/>
    <s v=""/>
    <s v="Arrendamiento edificio Junta Distrital Ejecutiva mes de enero"/>
    <s v="1581"/>
    <s v=""/>
    <s v="1581"/>
    <s v="1581"/>
    <s v=""/>
    <s v=""/>
    <s v=""/>
    <s v=""/>
    <s v="Jose"/>
    <s v="Domínguez"/>
    <s v="Pulido"/>
    <s v="Hombre"/>
    <s v=""/>
    <s v="1581"/>
    <s v="DOPJ4303031Z1"/>
    <s v="Avenida"/>
    <s v="Madero Sur"/>
    <s v="33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S-25-30"/>
    <s v="14/02/2025"/>
    <s v="01/01/2025"/>
    <s v="31/12/2025"/>
    <n v="98578.96"/>
    <n v="93978.57"/>
    <s v=""/>
    <s v=""/>
    <s v="Moneda Nacional"/>
    <s v=""/>
    <x v="1"/>
    <s v="Arrendamiento edificio Junta Distrital Ejecutiva mes de enero"/>
    <s v=""/>
    <s v=""/>
    <s v=""/>
    <s v="http://transparencia.ine.mx/sistemaot/cargaMasiva/Articulo70/2025/Formato28//JD05-MICH/tml1/contrato2.pdf"/>
    <s v=""/>
    <s v="1581"/>
    <x v="0"/>
    <s v="Recursos federales"/>
    <s v="Presupuesto de egresos de la Federación"/>
    <s v=""/>
    <s v=""/>
    <s v=""/>
    <s v=""/>
    <s v=""/>
    <s v="No"/>
    <s v="1581"/>
    <s v=""/>
    <s v=""/>
    <s v=""/>
    <s v=""/>
    <s v=""/>
    <s v="http://transparencia.ine.mx/sistemaot/cargaMasiva/Articulo70/2025/Formato28//JD05-MICH/tml1/factura5.pdf"/>
    <s v="JUNTA DISTRITAL EJECUTIVA NO.05 DE MICHOACAN - ZAMORA"/>
    <s v="31/03/2025"/>
    <m/>
    <x v="9"/>
    <x v="0"/>
  </r>
  <r>
    <s v="2025"/>
    <s v="01/01/2025"/>
    <s v="31/03/2025"/>
    <x v="0"/>
    <x v="1"/>
    <x v="0"/>
    <s v="MN05-PV-25-030"/>
    <s v=""/>
    <s v="Artículo 31 fracc. III y artículo 51 del Reglamento del Instituto Nacional Electoral en materia de Adquisiciones, arrendamientos de bienes muebles y servicios."/>
    <s v="http://transparencia.ine.mx/sistemaot/cargaMasiva/Articulo70/2025/Formato28//JD05-MICH/tml1/osp6.pdf"/>
    <s v="1582"/>
    <s v=""/>
    <s v=""/>
    <s v="Consumo de alimentos con motivo del primer taller de capacitación a supervisores y capacitadores asistentes electorales celebrado el 01 de febrero"/>
    <s v="1582"/>
    <s v=""/>
    <s v="1582"/>
    <s v="1582"/>
    <s v=""/>
    <s v=""/>
    <s v=""/>
    <s v=""/>
    <s v="Jose Manuel"/>
    <s v="Padilla"/>
    <s v="Avalos"/>
    <s v="Hombre"/>
    <s v=""/>
    <s v="1582"/>
    <s v="PAAM730224949"/>
    <s v="Avenida"/>
    <s v="Ávila Camacho"/>
    <s v="365"/>
    <s v="3"/>
    <s v="Colonia"/>
    <s v="Jardines de Catedral"/>
    <s v="1"/>
    <s v="Zamora"/>
    <s v="108"/>
    <s v="Zamora"/>
    <s v="16"/>
    <s v="Michoacán de Ocampo"/>
    <s v="59699"/>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30"/>
    <s v="14/02/2025"/>
    <s v="01/02/2025"/>
    <s v="28/02/2025"/>
    <n v="15950"/>
    <n v="18502"/>
    <s v=""/>
    <s v=""/>
    <s v="Moneda Nacional"/>
    <s v=""/>
    <x v="1"/>
    <s v="Consumo de alimentos con motivo del primer taller de capacitación a supervisores y capacitadores asistentes electorales celebrado el 01 de febrero"/>
    <s v=""/>
    <s v=""/>
    <s v=""/>
    <s v="http://transparencia.ine.mx/sistemaot/cargaMasiva/Articulo70/2025/Formato28//JD05-MICH/tml1/pedidocontrato4.pdf"/>
    <s v=""/>
    <s v="1582"/>
    <x v="0"/>
    <s v="Recursos federales"/>
    <s v="Presupuesto de egresos de la Federación"/>
    <s v=""/>
    <s v=""/>
    <s v=""/>
    <s v=""/>
    <s v=""/>
    <s v="No"/>
    <s v="1582"/>
    <s v=""/>
    <s v=""/>
    <s v=""/>
    <s v=""/>
    <s v=""/>
    <s v="http://transparencia.ine.mx/sistemaot/cargaMasiva/Articulo70/2025/Formato28//JD05-MICH/tml1/factura6.pdf"/>
    <s v="JUNTA DISTRITAL EJECUTIVA NO.05 DE MICHOACAN - ZAMORA"/>
    <s v="31/03/2025"/>
    <m/>
    <x v="9"/>
    <x v="0"/>
  </r>
  <r>
    <s v="2025"/>
    <s v="01/01/2025"/>
    <s v="31/03/2025"/>
    <x v="0"/>
    <x v="2"/>
    <x v="0"/>
    <s v="MN05-PV-25-32"/>
    <s v=""/>
    <s v="Artículo 31 fracc. III y artículo 51 del Reglamento del Instituto Nacional Electoral en materia de Adquisiciones, arrendamientos de bienes muebles y servicios."/>
    <s v="http://transparencia.ine.mx/sistemaot/cargaMasiva/Articulo70/2025/Formato28//JD05-MICH/tml1/osp7.pdf"/>
    <s v="1583"/>
    <s v=""/>
    <s v=""/>
    <s v="Artículos de papelería para el desarrollo de las Sesiones de Consejo"/>
    <s v="1583"/>
    <s v=""/>
    <s v="1583"/>
    <s v="1583"/>
    <s v=""/>
    <s v=""/>
    <s v=""/>
    <s v=""/>
    <s v="Jorge Luis"/>
    <s v="Paz"/>
    <s v="Manzo"/>
    <s v="Hombre"/>
    <s v=""/>
    <s v="1583"/>
    <s v="PAMJ710223JE9"/>
    <s v="Calle"/>
    <s v="Cá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32"/>
    <s v="14/02/2025"/>
    <s v="01/02/2025"/>
    <s v="28/02/2025"/>
    <n v="1417.24"/>
    <n v="1644"/>
    <s v=""/>
    <s v=""/>
    <s v="Moneda Nacional"/>
    <s v=""/>
    <x v="1"/>
    <s v="Artículos de papelería para el desarrollo de las Sesiones de Consejo"/>
    <s v=""/>
    <s v=""/>
    <s v=""/>
    <s v="http://transparencia.ine.mx/sistemaot/cargaMasiva/Articulo70/2025/Formato28//JD05-MICH/tml1/pedidocontrato5.pdf"/>
    <s v=""/>
    <s v="1583"/>
    <x v="0"/>
    <s v="Recursos federales"/>
    <s v="Presupuesto de egresos de la Federación"/>
    <s v=""/>
    <s v=""/>
    <s v=""/>
    <s v=""/>
    <s v=""/>
    <s v="No"/>
    <s v="1583"/>
    <s v=""/>
    <s v=""/>
    <s v=""/>
    <s v=""/>
    <s v=""/>
    <s v="http://transparencia.ine.mx/sistemaot/cargaMasiva/Articulo70/2025/Formato28//JD05-MICH/tml1/factura7.pdf"/>
    <s v="JUNTA DISTRITAL EJECUTIVA NO.05 DE MICHOACAN - ZAMORA"/>
    <s v="31/03/2025"/>
    <m/>
    <x v="9"/>
    <x v="0"/>
  </r>
  <r>
    <s v="2025"/>
    <s v="01/01/2025"/>
    <s v="31/03/2025"/>
    <x v="0"/>
    <x v="1"/>
    <x v="0"/>
    <s v="MN05-PV-25-33"/>
    <s v=""/>
    <s v="Artículo 31 fracc. III y artículo 51 del Reglamento del Instituto Nacional Electoral en materia de Adquisiciones, arrendamientos de bienes muebles y servicios."/>
    <s v="http://transparencia.ine.mx/sistemaot/cargaMasiva/Articulo70/2025/Formato28//JD05-MICH/tml1/osp8.pdf"/>
    <s v="1584"/>
    <s v=""/>
    <s v=""/>
    <s v="Consumo de alimentos con motivo del taller de capacitación a supervisores y capacitadores asistentes electorales celebra el día 03 de febrero del año en curso"/>
    <s v="1584"/>
    <s v=""/>
    <s v="1584"/>
    <s v="1584"/>
    <s v=""/>
    <s v=""/>
    <s v=""/>
    <s v=""/>
    <s v="Jose Manuel"/>
    <s v="Padilla"/>
    <s v="Avalos"/>
    <s v="Hombre"/>
    <s v=""/>
    <s v="1584"/>
    <s v="PAAM730224949"/>
    <s v="Avenida"/>
    <s v="Ávila Camacho"/>
    <s v="365"/>
    <s v="3"/>
    <s v="Colonia"/>
    <s v="Jardines de Catedral"/>
    <s v="1"/>
    <s v="Zamora"/>
    <s v="108"/>
    <s v="Zamora"/>
    <s v="16"/>
    <s v="Michoacán de Ocampo"/>
    <s v="59699"/>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33"/>
    <s v="14/02/2025"/>
    <s v="01/02/2025"/>
    <s v="28/02/2025"/>
    <n v="16280"/>
    <n v="18884.8"/>
    <s v=""/>
    <s v=""/>
    <s v="Moneda Nacional"/>
    <s v=""/>
    <x v="1"/>
    <s v="Consumo de alimentos con motivo del taller de capacitación a supervisores y capacitadores asistentes electorales celebra el día 03 de febrero del año en curso"/>
    <s v=""/>
    <s v=""/>
    <s v=""/>
    <s v="http://transparencia.ine.mx/sistemaot/cargaMasiva/Articulo70/2025/Formato28//JD05-MICH/tml1/pedidocontrato6.pdf"/>
    <s v=""/>
    <s v="1584"/>
    <x v="0"/>
    <s v="Recursos federales"/>
    <s v="Presupuesto de egresos de la Federación"/>
    <s v=""/>
    <s v=""/>
    <s v=""/>
    <s v=""/>
    <s v=""/>
    <s v="No"/>
    <s v="1584"/>
    <s v=""/>
    <s v=""/>
    <s v=""/>
    <s v=""/>
    <s v=""/>
    <s v="http://transparencia.ine.mx/sistemaot/cargaMasiva/Articulo70/2025/Formato28//JD05-MICH/tml1/factura8.pdf"/>
    <s v="JUNTA DISTRITAL EJECUTIVA NO.05 DE MICHOACAN - ZAMORA"/>
    <s v="31/03/2025"/>
    <m/>
    <x v="9"/>
    <x v="0"/>
  </r>
  <r>
    <s v="2025"/>
    <s v="01/01/2025"/>
    <s v="31/03/2025"/>
    <x v="0"/>
    <x v="1"/>
    <x v="0"/>
    <s v="MN05-PV-25-038"/>
    <s v=""/>
    <s v="Artículo 31 fracc. III y artículo 51 del Reglamento del Instituto Nacional Electoral en materia de Adquisiciones, arrendamientos de bienes muebles y servicios."/>
    <s v="http://transparencia.ine.mx/sistemaot/cargaMasiva/Articulo70/2025/Formato28//JD05-MICH/tml1/osp9.pdf"/>
    <s v="1585"/>
    <s v=""/>
    <s v=""/>
    <s v="Servicio de seguridad privada en el edificio que ocupa la 05 Junta Distrital Ejecutiva correspondiente al mes de enero del presente año"/>
    <s v="1585"/>
    <s v=""/>
    <s v="1585"/>
    <s v="1585"/>
    <s v=""/>
    <s v=""/>
    <s v=""/>
    <s v=""/>
    <s v="Lia Graciela"/>
    <s v="Ureña"/>
    <s v="Castañeda"/>
    <s v="Mujer"/>
    <s v=""/>
    <s v="1585"/>
    <s v="UECL990425746"/>
    <s v="Prolongación"/>
    <s v="5 de mayo norte"/>
    <s v="496 A"/>
    <s v="2"/>
    <s v="Fraccionamiento"/>
    <s v="Jericó"/>
    <s v="1"/>
    <s v="Zamora"/>
    <s v="108"/>
    <s v="Zamora"/>
    <s v="16"/>
    <s v="Michoacán de Ocampo"/>
    <s v="5963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38"/>
    <s v="31/12/2024"/>
    <s v="01/01/2025"/>
    <s v="28/02/2025"/>
    <n v="37440"/>
    <n v="43430.400000000001"/>
    <s v=""/>
    <s v=""/>
    <s v="Moneda Nacional"/>
    <s v=""/>
    <x v="1"/>
    <s v="Servicio de seguridad privada en el edificio que ocupa la 05 Junta Distrital Ejecutiva correspondiente al mes de enero del presente año"/>
    <s v=""/>
    <s v=""/>
    <s v=""/>
    <s v="http://transparencia.ine.mx/sistemaot/cargaMasiva/Articulo70/2025/Formato28//JD05-MICH/tml1/pedidocontrato7.pdf"/>
    <s v=""/>
    <s v="1585"/>
    <x v="0"/>
    <s v="Recursos federales"/>
    <s v="Presupuesto de egresos de la Federación"/>
    <s v=""/>
    <s v=""/>
    <s v=""/>
    <s v=""/>
    <s v=""/>
    <s v="Si"/>
    <s v="1585"/>
    <s v=""/>
    <s v=""/>
    <s v=""/>
    <s v=""/>
    <s v=""/>
    <s v="http://transparencia.ine.mx/sistemaot/cargaMasiva/Articulo70/2025/Formato28//JD05-MICH/tml1/factura9.pdf"/>
    <s v="JUNTA DISTRITAL EJECUTIVA NO.05 DE MICHOACAN - ZAMORA"/>
    <s v="31/03/2025"/>
    <m/>
    <x v="9"/>
    <x v="0"/>
  </r>
  <r>
    <s v="2025"/>
    <s v="01/01/2025"/>
    <s v="31/03/2025"/>
    <x v="0"/>
    <x v="2"/>
    <x v="0"/>
    <s v="MN05-GV-25-47"/>
    <s v=""/>
    <s v="Artículo 31 fracc. III y artículo 51 del Reglamento del Instituto Nacional Electoral en materia de Adquisiciones, arrendamientos de bienes muebles y servicios."/>
    <s v="http://transparencia.ine.mx/sistemaot/cargaMasiva/Articulo70/2025/Formato28//JD05-MICH/tml1/osp10.pdf"/>
    <s v="1586"/>
    <s v=""/>
    <s v=""/>
    <s v="Vale de combustible para las actividades de la Junta Distrital"/>
    <s v="1586"/>
    <s v=""/>
    <s v="1586"/>
    <s v="1586"/>
    <s v=""/>
    <s v=""/>
    <s v=""/>
    <s v=""/>
    <s v=""/>
    <s v=""/>
    <s v=""/>
    <s v=""/>
    <s v="Inmobiliaria Samich S.A. de C.V."/>
    <s v="1586"/>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GV-25-47"/>
    <s v="20/02/2025"/>
    <s v="01/02/2025"/>
    <s v="28/02/2025"/>
    <n v="13843.65"/>
    <n v="16000"/>
    <s v=""/>
    <s v=""/>
    <s v="Moneda Nacional"/>
    <s v=""/>
    <x v="1"/>
    <s v="Vale de combustible para las actividades de la Junta Distrital"/>
    <s v=""/>
    <s v=""/>
    <s v=""/>
    <s v="http://transparencia.ine.mx/sistemaot/cargaMasiva/Articulo70/2025/Formato28//JD05-MICH/tml1/pedidocontrato8.pdf"/>
    <s v=""/>
    <s v="1586"/>
    <x v="0"/>
    <s v="Recursos federales"/>
    <s v="Presupuesto de egresos de la Federación"/>
    <s v=""/>
    <s v=""/>
    <s v=""/>
    <s v=""/>
    <s v=""/>
    <s v="No"/>
    <s v="1586"/>
    <s v=""/>
    <s v=""/>
    <s v=""/>
    <s v=""/>
    <s v=""/>
    <s v="http://transparencia.ine.mx/sistemaot/cargaMasiva/Articulo70/2025/Formato28//JD05-MICH/tml1/factura10.pdf"/>
    <s v="JUNTA DISTRITAL EJECUTIVA NO.05 DE MICHOACAN - ZAMORA"/>
    <s v="31/03/2025"/>
    <m/>
    <x v="9"/>
    <x v="0"/>
  </r>
  <r>
    <s v="2025"/>
    <s v="01/01/2025"/>
    <s v="31/03/2025"/>
    <x v="0"/>
    <x v="0"/>
    <x v="0"/>
    <s v="MN05-PS-25-049"/>
    <s v=""/>
    <s v="Artículo 31 fracc. III y artículo 51 del Reglamento del Instituto Nacional Electoral en materia de Adquisiciones, arrendamientos de bienes muebles y servicios."/>
    <s v="http://transparencia.ine.mx/sistemaot/cargaMasiva/Articulo70/2025/Formato28//JD05-MICH/tml1/osp11.pdf"/>
    <s v="1587"/>
    <s v=""/>
    <s v=""/>
    <s v="Arrendamiento Local Módulo de atención ciudadana 160552 La Piedad mes de enero 2025"/>
    <s v="1587"/>
    <s v=""/>
    <s v="1587"/>
    <s v="1587"/>
    <s v=""/>
    <s v=""/>
    <s v=""/>
    <s v=""/>
    <s v="Alfonso"/>
    <s v="López"/>
    <s v="Perez"/>
    <s v="Hombre"/>
    <s v=""/>
    <s v="1587"/>
    <s v="LOPA570223QB2"/>
    <s v="Calle"/>
    <s v="Ocampo"/>
    <s v="113"/>
    <s v="2"/>
    <s v="Colonia"/>
    <s v="Centro"/>
    <s v="1"/>
    <s v="La Piedad"/>
    <s v="69"/>
    <s v="La Piedad"/>
    <s v="16"/>
    <s v="Michoacán de Ocampo"/>
    <s v="593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049"/>
    <s v="14/02/2025"/>
    <s v="01/01/2025"/>
    <s v="31/12/2025"/>
    <n v="14657.9"/>
    <n v="15256.43"/>
    <s v=""/>
    <s v=""/>
    <s v="Moneda Nacional"/>
    <s v=""/>
    <x v="1"/>
    <s v="Arrendamiento Local Módulo de atención ciudadana 160552 La Piedad mes de enero 2025"/>
    <s v=""/>
    <s v=""/>
    <s v=""/>
    <s v="http://transparencia.ine.mx/sistemaot/cargaMasiva/Articulo70/2025/Formato28//JD05-MICH/tml1/contrato3.pdf"/>
    <s v=""/>
    <s v="1587"/>
    <x v="0"/>
    <s v="Recursos federales"/>
    <s v="Presupuesto de egresos de la Federación"/>
    <s v=""/>
    <s v=""/>
    <s v=""/>
    <s v=""/>
    <s v=""/>
    <s v="No"/>
    <s v="1587"/>
    <s v=""/>
    <s v=""/>
    <s v=""/>
    <s v=""/>
    <s v=""/>
    <s v="http://transparencia.ine.mx/sistemaot/cargaMasiva/Articulo70/2025/Formato28//JD05-MICH/tml1/factura11.pdf"/>
    <s v="JUNTA DISTRITAL EJECUTIVA NO.05 DE MICHOACAN - ZAMORA"/>
    <s v="31/03/2025"/>
    <m/>
    <x v="9"/>
    <x v="0"/>
  </r>
  <r>
    <s v="2025"/>
    <s v="01/01/2025"/>
    <s v="31/03/2025"/>
    <x v="0"/>
    <x v="0"/>
    <x v="0"/>
    <s v="MN05-PS-25-67"/>
    <s v=""/>
    <s v="Artículo 31 fracc. III y artículo 51 del Reglamento del Instituto Nacional Electoral en materia de Adquisiciones, arrendamientos de bienes muebles y servicios."/>
    <s v="http://transparencia.ine.mx/sistemaot/cargaMasiva/Articulo70/2025/Formato28//JD05-MICH/tml1/osp12.pdf"/>
    <s v="1588"/>
    <s v=""/>
    <s v=""/>
    <s v="Arrendamiento edificio Junta Distrital Ejecutiva mes de febrero"/>
    <s v="1588"/>
    <s v=""/>
    <s v="1588"/>
    <s v="1588"/>
    <s v=""/>
    <s v=""/>
    <s v=""/>
    <s v=""/>
    <s v="Jose"/>
    <s v="Domínguez"/>
    <s v="Pulido"/>
    <s v="Hombre"/>
    <s v=""/>
    <s v="1588"/>
    <s v="DOPJ4303031Z1"/>
    <s v="Avenida"/>
    <s v="Madero Sur"/>
    <s v="33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67"/>
    <s v="14/02/2025"/>
    <s v="01/01/2025"/>
    <s v="31/12/2025"/>
    <n v="101832.07"/>
    <n v="97079.87"/>
    <s v=""/>
    <s v=""/>
    <s v="Moneda Nacional"/>
    <s v=""/>
    <x v="1"/>
    <s v="Arrendamiento edificio Junta Distrital Ejecutiva mes de febrero"/>
    <s v=""/>
    <s v=""/>
    <s v=""/>
    <s v="http://transparencia.ine.mx/sistemaot/cargaMasiva/Articulo70/2025/Formato28//JD05-MICH/tml1/contrato2.pdf"/>
    <s v=""/>
    <s v="1588"/>
    <x v="0"/>
    <s v="Recursos federales"/>
    <s v="Presupuesto de egresos de la Federación"/>
    <s v=""/>
    <s v=""/>
    <s v=""/>
    <s v=""/>
    <s v=""/>
    <s v="No"/>
    <s v="1588"/>
    <s v=""/>
    <s v=""/>
    <s v=""/>
    <s v=""/>
    <s v=""/>
    <s v="http://transparencia.ine.mx/sistemaot/cargaMasiva/Articulo70/2025/Formato28//JD05-MICH/tml1/factura12.pdf"/>
    <s v="JUNTA DISTRITAL EJECUTIVA NO.05 DE MICHOACAN - ZAMORA"/>
    <s v="31/03/2025"/>
    <m/>
    <x v="9"/>
    <x v="0"/>
  </r>
  <r>
    <s v="2025"/>
    <s v="01/01/2025"/>
    <s v="31/03/2025"/>
    <x v="0"/>
    <x v="1"/>
    <x v="0"/>
    <s v="MN05-PV-25-61"/>
    <s v=""/>
    <s v="Artículo 31 fracc. III y artículo 51 del Reglamento del Instituto Nacional Electoral en materia de Adquisiciones, arrendamientos de bienes muebles y servicios."/>
    <s v="http://transparencia.ine.mx/sistemaot/cargaMasiva/Articulo70/2025/Formato28//JD05-MICH/tml1/osp13.pdf"/>
    <s v="1589"/>
    <s v=""/>
    <s v=""/>
    <s v="Servicio de vigilancia edificio Junta Distrital Ejecutiva mes de febrero"/>
    <s v="1589"/>
    <s v=""/>
    <s v="1589"/>
    <s v="1589"/>
    <s v=""/>
    <s v=""/>
    <s v=""/>
    <s v=""/>
    <s v="Lia Graciela"/>
    <s v="Ureña"/>
    <s v="Castañeda"/>
    <s v="Mujer"/>
    <s v=""/>
    <s v="1589"/>
    <s v="UECL990425746"/>
    <s v="Prolongación"/>
    <s v="5 de mayo norte"/>
    <s v="496 A"/>
    <s v="2"/>
    <s v="Fraccionamiento"/>
    <s v="Jericó"/>
    <s v="1"/>
    <s v="Zamora"/>
    <s v="108"/>
    <s v="Zamora"/>
    <s v="16"/>
    <s v="Michoacán de Ocampo"/>
    <s v="5963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61"/>
    <s v="31/12/2024"/>
    <s v="01/01/2025"/>
    <s v="28/02/2025"/>
    <n v="37440"/>
    <n v="43430.400000000001"/>
    <s v=""/>
    <s v=""/>
    <s v="Moneda Nacional"/>
    <s v=""/>
    <x v="1"/>
    <s v="Servicio de vigilancia edificio Junta Distrital Ejecutiva mes de febrero"/>
    <s v=""/>
    <s v=""/>
    <s v=""/>
    <s v="http://transparencia.ine.mx/sistemaot/cargaMasiva/Articulo70/2025/Formato28//JD05-MICH/tml1/contrato7.pdf"/>
    <s v=""/>
    <s v="1589"/>
    <x v="0"/>
    <s v="Recursos federales"/>
    <s v="Presupuesto de egresos de la Federación"/>
    <s v=""/>
    <s v=""/>
    <s v=""/>
    <s v=""/>
    <s v=""/>
    <s v="Si"/>
    <s v="1589"/>
    <s v=""/>
    <s v=""/>
    <s v=""/>
    <s v=""/>
    <s v=""/>
    <s v="http://transparencia.ine.mx/sistemaot/cargaMasiva/Articulo70/2025/Formato28//JD05-MICH/tml1/factura13.pdf"/>
    <s v="JUNTA DISTRITAL EJECUTIVA NO.05 DE MICHOACAN - ZAMORA"/>
    <s v="31/03/2025"/>
    <m/>
    <x v="9"/>
    <x v="0"/>
  </r>
  <r>
    <s v="2025"/>
    <s v="01/01/2025"/>
    <s v="31/03/2025"/>
    <x v="0"/>
    <x v="1"/>
    <x v="0"/>
    <s v="MN05-PV-25-69"/>
    <s v=""/>
    <s v="Artículo 31 fracc. III y artículo 51 del Reglamento del Instituto Nacional Electoral en materia de Adquisiciones, arrendamientos de bienes muebles y servicios."/>
    <s v="http://transparencia.ine.mx/sistemaot/cargaMasiva/Articulo70/2025/Formato28//JD05-MICH/tml1/osp14.pdf"/>
    <s v="1590"/>
    <s v=""/>
    <s v=""/>
    <s v="Servicio de limpieza y vigilancia Junta Distrital Ejecutiva y módulos de atención, mes de febrero 2025"/>
    <s v="1590"/>
    <s v=""/>
    <s v="1590"/>
    <s v="1590"/>
    <s v=""/>
    <s v=""/>
    <s v=""/>
    <s v=""/>
    <s v=""/>
    <s v=""/>
    <s v=""/>
    <s v=""/>
    <s v="Pulcrilin S.A. de C.V."/>
    <s v="1590"/>
    <s v="PUL1005314L7"/>
    <s v="Prolongación"/>
    <s v="Constitución"/>
    <s v="315"/>
    <s v="N/A"/>
    <s v="Colonia"/>
    <s v="Las Brisas"/>
    <s v="1"/>
    <s v="Sahuayo"/>
    <s v="76"/>
    <s v="Sahuayo"/>
    <s v="16"/>
    <s v="Michoacán de Ocampo"/>
    <s v="5901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69"/>
    <s v="31/12/2024"/>
    <s v="01/01/2025"/>
    <s v="28/05/2025"/>
    <n v="54474"/>
    <n v="64850"/>
    <s v=""/>
    <s v=""/>
    <s v="Moneda Nacional"/>
    <s v=""/>
    <x v="1"/>
    <s v="Servicio de limpieza y vigilancia Junta Distrital Ejecutiva y módulos de atención, mes de febrero 2025"/>
    <s v=""/>
    <s v=""/>
    <s v=""/>
    <s v="http://transparencia.ine.mx/sistemaot/cargaMasiva/Articulo70/2025/Formato28//JD05-MICH/tml1/contrato1.pdf"/>
    <s v=""/>
    <s v="1590"/>
    <x v="0"/>
    <s v="Recursos federales"/>
    <s v="Presupuesto de egresos de la Federación"/>
    <s v=""/>
    <s v=""/>
    <s v=""/>
    <s v=""/>
    <s v=""/>
    <s v="No"/>
    <s v="1590"/>
    <s v=""/>
    <s v=""/>
    <s v=""/>
    <s v=""/>
    <s v=""/>
    <s v="http://transparencia.ine.mx/sistemaot/cargaMasiva/Articulo70/2025/Formato28//JD05-MICH/tml1/factura14.pdf"/>
    <s v="JUNTA DISTRITAL EJECUTIVA NO.05 DE MICHOACAN - ZAMORA"/>
    <s v="31/03/2025"/>
    <m/>
    <x v="9"/>
    <x v="0"/>
  </r>
  <r>
    <s v="2025"/>
    <s v="01/01/2025"/>
    <s v="31/03/2025"/>
    <x v="0"/>
    <x v="0"/>
    <x v="0"/>
    <s v="MN05-PS-25-079"/>
    <s v=""/>
    <s v="Artículo 31 fracc. III y artículo 51 del Reglamento del Instituto Nacional Electoral en materia de Adquisiciones, arrendamientos de bienes muebles y servicios."/>
    <s v="http://transparencia.ine.mx/sistemaot/cargaMasiva/Articulo70/2025/Formato28//JD05-MICH/tml1/osp15.pdf"/>
    <s v="1591"/>
    <s v=""/>
    <s v=""/>
    <s v="Arrendamiento Local Módulo de atención ciudadana 160551 Las Palomas mes de enero"/>
    <s v="1591"/>
    <s v=""/>
    <s v="1591"/>
    <s v="1591"/>
    <s v=""/>
    <s v=""/>
    <s v=""/>
    <s v=""/>
    <s v="Jesus Alberto"/>
    <s v="Ramírez"/>
    <s v="Viramontes"/>
    <s v="Hombre"/>
    <s v=""/>
    <s v="1591"/>
    <s v="RAVJ670508T34"/>
    <s v="Calle"/>
    <s v="Madero Sur"/>
    <s v="40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079"/>
    <s v="28/02/2025"/>
    <s v="01/01/2025"/>
    <s v="31/12/2025"/>
    <n v="29602"/>
    <n v="28220.57"/>
    <s v=""/>
    <s v=""/>
    <s v="Moneda Nacional"/>
    <s v=""/>
    <x v="1"/>
    <s v="Arrendamiento Local Módulo de atención ciudadana 160551 Las Palomas mes de enero"/>
    <s v=""/>
    <s v=""/>
    <s v=""/>
    <s v="http://transparencia.ine.mx/sistemaot/cargaMasiva/Articulo70/2025/Formato28//JD05-MICH/tml1/contrato5.pdf"/>
    <s v=""/>
    <s v="1591"/>
    <x v="0"/>
    <s v="Recursos federales"/>
    <s v="Presupuesto de egresos de la Federación"/>
    <s v=""/>
    <s v=""/>
    <s v=""/>
    <s v=""/>
    <s v=""/>
    <s v="No"/>
    <s v="1591"/>
    <s v=""/>
    <s v=""/>
    <s v=""/>
    <s v=""/>
    <s v=""/>
    <s v="http://transparencia.ine.mx/sistemaot/cargaMasiva/Articulo70/2025/Formato28//JD05-MICH/tml1/factura15.pdf"/>
    <s v="JUNTA DISTRITAL EJECUTIVA NO.05 DE MICHOACAN - ZAMORA"/>
    <s v="31/03/2025"/>
    <m/>
    <x v="9"/>
    <x v="0"/>
  </r>
  <r>
    <s v="2025"/>
    <s v="01/01/2025"/>
    <s v="31/03/2025"/>
    <x v="0"/>
    <x v="0"/>
    <x v="0"/>
    <s v="MN05-PS-25-91"/>
    <s v=""/>
    <s v="Artículo 31 fracc. III y artículo 51 del Reglamento del Instituto Nacional Electoral en materia de Adquisiciones, arrendamientos de bienes muebles y servicios."/>
    <s v="http://transparencia.ine.mx/sistemaot/cargaMasiva/Articulo70/2025/Formato28//JD05-MICH/tml1/osp16.pdf"/>
    <s v="1592"/>
    <s v=""/>
    <s v=""/>
    <s v="Arrendamiento Módulo de Atención Ciudadana 160551 Las Palomas mes de febrero"/>
    <s v="1592"/>
    <s v=""/>
    <s v="1592"/>
    <s v="1592"/>
    <s v=""/>
    <s v=""/>
    <s v=""/>
    <s v=""/>
    <s v="Jesus Alberto"/>
    <s v="Ramírez"/>
    <s v="Viramontes"/>
    <s v="Hombre"/>
    <s v=""/>
    <s v="1592"/>
    <s v="RAVJ670508T34"/>
    <s v="Calle"/>
    <s v="Madero Sur"/>
    <s v="40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91"/>
    <s v="28/02/2025"/>
    <s v="01/01/2025"/>
    <s v="31/12/2025"/>
    <n v="29602"/>
    <n v="28220.57"/>
    <s v=""/>
    <s v=""/>
    <s v="Moneda Nacional"/>
    <s v=""/>
    <x v="1"/>
    <s v="Arrendamiento Módulo de Atención Ciudadana 160551 Las Palomas mes de febrero"/>
    <s v=""/>
    <s v=""/>
    <s v=""/>
    <s v="http://transparencia.ine.mx/sistemaot/cargaMasiva/Articulo70/2025/Formato28//JD05-MICH/tml1/contrato5.pdf"/>
    <s v=""/>
    <s v="1592"/>
    <x v="0"/>
    <s v="Recursos federales"/>
    <s v="Presupuesto de egresos de la Federación"/>
    <s v=""/>
    <s v=""/>
    <s v=""/>
    <s v=""/>
    <s v=""/>
    <s v="No"/>
    <s v="1592"/>
    <s v=""/>
    <s v=""/>
    <s v=""/>
    <s v=""/>
    <s v=""/>
    <s v="http://transparencia.ine.mx/sistemaot/cargaMasiva/Articulo70/2025/Formato28//JD05-MICH/tml1/factura16.pdf"/>
    <s v="JUNTA DISTRITAL EJECUTIVA NO.05 DE MICHOACAN - ZAMORA"/>
    <s v="31/03/2025"/>
    <m/>
    <x v="9"/>
    <x v="0"/>
  </r>
  <r>
    <s v="2025"/>
    <s v="01/01/2025"/>
    <s v="31/03/2025"/>
    <x v="0"/>
    <x v="0"/>
    <x v="0"/>
    <s v="MN05-PV-25-92"/>
    <s v=""/>
    <s v="Artículo 31 fracc. III y artículo 51 del Reglamento del Instituto Nacional Electoral en materia de Adquisiciones, arrendamientos de bienes muebles y servicios."/>
    <s v="http://transparencia.ine.mx/sistemaot/cargaMasiva/Articulo70/2025/Formato28//JD05-MICH/tml1/osp17.pdf"/>
    <s v="1593"/>
    <s v=""/>
    <s v=""/>
    <s v="Arrendamiento fotocopiadora meses de enero y febrero 2025"/>
    <s v="1593"/>
    <s v=""/>
    <s v="1593"/>
    <s v="1593"/>
    <s v=""/>
    <s v=""/>
    <s v=""/>
    <s v=""/>
    <s v="Héctor Armando"/>
    <s v="García"/>
    <s v="López"/>
    <s v="Hombre"/>
    <s v=""/>
    <s v="1593"/>
    <s v="GALH610716FS3"/>
    <s v="Calle"/>
    <s v="Pino Suárez"/>
    <s v="471"/>
    <s v="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92"/>
    <s v="29/01/2025"/>
    <s v="01/01/2025"/>
    <s v="31/12/2025"/>
    <n v="3716.16"/>
    <n v="4424"/>
    <s v=""/>
    <s v=""/>
    <s v="Moneda Nacional"/>
    <s v=""/>
    <x v="1"/>
    <s v="Arrendamiento fotocopiadora meses de enero y febrero 2025"/>
    <s v=""/>
    <s v=""/>
    <s v=""/>
    <s v="http://transparencia.ine.mx/sistemaot/cargaMasiva/Articulo70/2025/Formato28//JD05-MICH/tml1/contrato6.pdf"/>
    <s v=""/>
    <s v="1593"/>
    <x v="0"/>
    <s v="Recursos federales"/>
    <s v="Presupuesto de egresos de la Federación"/>
    <s v=""/>
    <s v=""/>
    <s v=""/>
    <s v=""/>
    <s v=""/>
    <s v="No"/>
    <s v="1593"/>
    <s v=""/>
    <s v=""/>
    <s v=""/>
    <s v=""/>
    <s v=""/>
    <s v="http://transparencia.ine.mx/sistemaot/cargaMasiva/Articulo70/2025/Formato28//JD05-MICH/tml1/factura17.pdf"/>
    <s v="JUNTA DISTRITAL EJECUTIVA NO.05 DE MICHOACAN - ZAMORA"/>
    <s v="31/03/2025"/>
    <m/>
    <x v="9"/>
    <x v="0"/>
  </r>
  <r>
    <s v="2025"/>
    <s v="01/01/2025"/>
    <s v="31/03/2025"/>
    <x v="0"/>
    <x v="0"/>
    <x v="0"/>
    <s v="MN05-PV-25-93"/>
    <s v=""/>
    <s v="Artículo 31 fracc. III y artículo 51 del Reglamento del Instituto Nacional Electoral en materia de Adquisiciones, arrendamientos de bienes muebles y servicios."/>
    <s v="http://transparencia.ine.mx/sistemaot/cargaMasiva/Articulo70/2025/Formato28//JD05-MICH/tml1/osp18.pdf"/>
    <s v="1594"/>
    <s v=""/>
    <s v=""/>
    <s v="Arrendamiento de fotocopiado mes enero y febrero"/>
    <s v="1594"/>
    <s v=""/>
    <s v="1594"/>
    <s v="1594"/>
    <s v=""/>
    <s v=""/>
    <s v=""/>
    <s v=""/>
    <s v="Héctor Armando"/>
    <s v="García"/>
    <s v="López"/>
    <s v="Hombre"/>
    <s v=""/>
    <s v="1594"/>
    <s v="GALH610716FS3"/>
    <s v="Calle"/>
    <s v="Pino Suárez"/>
    <s v="471"/>
    <s v="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93"/>
    <s v="29/01/2025"/>
    <s v="01/01/2025"/>
    <s v="31/12/2025"/>
    <n v="3542.48"/>
    <n v="4216.67"/>
    <s v=""/>
    <s v=""/>
    <s v="Moneda Nacional"/>
    <s v=""/>
    <x v="1"/>
    <s v="Arrendamiento de fotocopiado mes enero y febrero"/>
    <s v=""/>
    <s v=""/>
    <s v=""/>
    <s v="http://transparencia.ine.mx/sistemaot/cargaMasiva/Articulo70/2025/Formato28//JD05-MICH/tml1/contrato6.pdf"/>
    <s v=""/>
    <s v="1594"/>
    <x v="0"/>
    <s v="Recursos federales"/>
    <s v="Presupuesto de egresos de la Federación"/>
    <s v=""/>
    <s v=""/>
    <s v=""/>
    <s v=""/>
    <s v=""/>
    <s v="No"/>
    <s v="1594"/>
    <s v=""/>
    <s v=""/>
    <s v=""/>
    <s v=""/>
    <s v=""/>
    <s v="http://transparencia.ine.mx/sistemaot/cargaMasiva/Articulo70/2025/Formato28//JD05-MICH/tml1/factura18.pdf"/>
    <s v="JUNTA DISTRITAL EJECUTIVA NO.05 DE MICHOACAN - ZAMORA"/>
    <s v="31/03/2025"/>
    <m/>
    <x v="9"/>
    <x v="0"/>
  </r>
  <r>
    <s v="2025"/>
    <s v="01/01/2025"/>
    <s v="31/03/2025"/>
    <x v="0"/>
    <x v="2"/>
    <x v="0"/>
    <s v="MN05-PV-25-094"/>
    <s v=""/>
    <s v="Artículo 31 fracc. III y artículo 51 del Reglamento del Instituto Nacional Electoral en materia de Adquisiciones, arrendamientos de bienes muebles y servicios."/>
    <s v="http://transparencia.ine.mx/sistemaot/cargaMasiva/Articulo70/2025/Formato28//JD05-MICH/tml1/osp19.pdf"/>
    <s v="1595"/>
    <s v=""/>
    <s v=""/>
    <s v="Adquisición de vales de  gasolina para actividades de los consejeros electorales inherentes al Proceso Electoral Extraordinario"/>
    <s v="1595"/>
    <s v=""/>
    <s v="1595"/>
    <s v="1595"/>
    <s v=""/>
    <s v=""/>
    <s v=""/>
    <s v=""/>
    <s v=""/>
    <s v=""/>
    <s v=""/>
    <s v=""/>
    <s v="Estación De Servicio La Piedad S.A. de C.V."/>
    <s v="1595"/>
    <s v="ESP790212EB0"/>
    <s v="Boulevard"/>
    <s v="Lázaro Cárdenas"/>
    <s v="851"/>
    <s v="N/A"/>
    <s v="Sector"/>
    <s v="N/A"/>
    <s v="1"/>
    <s v="La Piedad"/>
    <s v="69"/>
    <s v="La Piedad"/>
    <s v="16"/>
    <s v="Michoacán de Ocampo"/>
    <s v="59389"/>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94"/>
    <s v="25/03/2025"/>
    <s v="01/03/2025"/>
    <s v="31/03/2025"/>
    <n v="3636.21"/>
    <n v="4200"/>
    <s v=""/>
    <s v=""/>
    <s v="Moneda Nacional"/>
    <s v=""/>
    <x v="1"/>
    <s v="Adquisición de vales de  gasolina para actividades de los consejeros electorales inherentes al Proceso Electoral Extraordinario"/>
    <s v=""/>
    <s v=""/>
    <s v=""/>
    <s v="http://transparencia.ine.mx/sistemaot/cargaMasiva/Articulo70/2025/Formato28//JD05-MICH/tml1/pedidocontrato9.pdf"/>
    <s v=""/>
    <s v="1595"/>
    <x v="0"/>
    <s v="Recursos federales"/>
    <s v="Presupuesto de egresos de la Federación"/>
    <s v=""/>
    <s v=""/>
    <s v=""/>
    <s v=""/>
    <s v=""/>
    <s v="No"/>
    <s v="1595"/>
    <s v=""/>
    <s v=""/>
    <s v=""/>
    <s v=""/>
    <s v=""/>
    <s v="http://transparencia.ine.mx/sistemaot/cargaMasiva/Articulo70/2025/Formato28//JD05-MICH/tml1/factura19.pdf"/>
    <s v="JUNTA DISTRITAL EJECUTIVA NO.05 DE MICHOACAN - ZAMORA"/>
    <s v="31/03/2025"/>
    <m/>
    <x v="9"/>
    <x v="0"/>
  </r>
  <r>
    <s v="2025"/>
    <s v="01/01/2025"/>
    <s v="31/03/2025"/>
    <x v="0"/>
    <x v="2"/>
    <x v="0"/>
    <s v="MN05-PV-25-096"/>
    <s v=""/>
    <s v="Artículo 31 fracc. III y artículo 51 del Reglamento del Instituto Nacional Electoral en materia de Adquisiciones, arrendamientos de bienes muebles y servicios."/>
    <s v="http://transparencia.ine.mx/sistemaot/cargaMasiva/Articulo70/2025/Formato28//JD05-MICH/tml1/osp20.pdf"/>
    <s v="1596"/>
    <s v=""/>
    <s v=""/>
    <s v="Adquisición de vales de gasolina para actividades de los consejeros electorales en las actividades del Proceso Electoral Extraordinario"/>
    <s v="1596"/>
    <s v=""/>
    <s v="1596"/>
    <s v="1596"/>
    <s v=""/>
    <s v=""/>
    <s v=""/>
    <s v=""/>
    <s v=""/>
    <s v=""/>
    <s v=""/>
    <s v=""/>
    <s v="Inmobiliaria Samich S.A. de C.V."/>
    <s v="1596"/>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096"/>
    <s v="26/03/2025"/>
    <s v="01/03/2025"/>
    <s v="31/03/2025"/>
    <n v="15141.53"/>
    <n v="17500"/>
    <s v=""/>
    <s v=""/>
    <s v="Moneda Nacional"/>
    <s v=""/>
    <x v="1"/>
    <s v="Adquisición de vales de gasolina para actividades de los consejeros electorales en las actividades del Proceso Electoral Extraordinario"/>
    <s v=""/>
    <s v=""/>
    <s v=""/>
    <s v="http://transparencia.ine.mx/sistemaot/cargaMasiva/Articulo70/2025/Formato28//JD05-MICH/tml1/pedidocontrato10.pdf"/>
    <s v=""/>
    <s v="1596"/>
    <x v="0"/>
    <s v="Recursos federales"/>
    <s v="Presupuesto de egresos de la Federación"/>
    <s v=""/>
    <s v=""/>
    <s v=""/>
    <s v=""/>
    <s v=""/>
    <s v="No"/>
    <s v="1596"/>
    <s v=""/>
    <s v=""/>
    <s v=""/>
    <s v=""/>
    <s v=""/>
    <s v="http://transparencia.ine.mx/sistemaot/cargaMasiva/Articulo70/2025/Formato28//JD05-MICH/tml1/factura20.pdf"/>
    <s v="JUNTA DISTRITAL EJECUTIVA NO.05 DE MICHOACAN - ZAMORA"/>
    <s v="31/03/2025"/>
    <m/>
    <x v="9"/>
    <x v="0"/>
  </r>
  <r>
    <s v="2025"/>
    <s v="01/01/2025"/>
    <s v="31/03/2025"/>
    <x v="0"/>
    <x v="2"/>
    <x v="0"/>
    <s v="MN05-GV-25-98"/>
    <s v=""/>
    <s v="Artículo 31 fracc. III y artículo 51 del Reglamento del Instituto Nacional Electoral en materia de Adquisiciones, arrendamientos de bienes muebles y servicios."/>
    <s v="http://transparencia.ine.mx/sistemaot/cargaMasiva/Articulo70/2025/Formato28//JD05-MICH/tml1/osp21.pdf"/>
    <s v="1597"/>
    <s v=""/>
    <s v=""/>
    <s v="Adquisición de vales de combustible para las diversas áreas y actividades de la Junta Distrital Ejecutiva"/>
    <s v="1597"/>
    <s v=""/>
    <s v="1597"/>
    <s v="1597"/>
    <s v=""/>
    <s v=""/>
    <s v=""/>
    <s v=""/>
    <s v=""/>
    <s v=""/>
    <s v=""/>
    <s v=""/>
    <s v="Inmobiliaria Samich S.A. de C.V."/>
    <s v="1597"/>
    <s v="ISA000802MQ6"/>
    <s v="Avenida"/>
    <s v="5 de mayo"/>
    <s v="3"/>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GV-25-98"/>
    <s v="26/03/2025"/>
    <s v="01/03/2025"/>
    <s v="31/03/2025"/>
    <n v="14016.69"/>
    <n v="16200"/>
    <s v=""/>
    <s v=""/>
    <s v="Moneda Nacional"/>
    <s v=""/>
    <x v="1"/>
    <s v="Adquisición de vales de combustible para las diversas áreas y actividades de la Junta Distrital Ejecutiva"/>
    <s v=""/>
    <s v=""/>
    <s v=""/>
    <s v="http://transparencia.ine.mx/sistemaot/cargaMasiva/Articulo70/2025/Formato28//JD05-MICH/tml1/pedidocontrato11.pdf"/>
    <s v=""/>
    <s v="1597"/>
    <x v="0"/>
    <s v="Recursos federales"/>
    <s v="Presupuesto de egresos de la Federación"/>
    <s v=""/>
    <s v=""/>
    <s v=""/>
    <s v=""/>
    <s v=""/>
    <s v="No"/>
    <s v="1597"/>
    <s v=""/>
    <s v=""/>
    <s v=""/>
    <s v=""/>
    <s v=""/>
    <s v="http://transparencia.ine.mx/sistemaot/cargaMasiva/Articulo70/2025/Formato28//JD05-MICH/tml1/factura21.pdf"/>
    <s v="JUNTA DISTRITAL EJECUTIVA NO.05 DE MICHOACAN - ZAMORA"/>
    <s v="31/03/2025"/>
    <m/>
    <x v="9"/>
    <x v="0"/>
  </r>
  <r>
    <s v="2025"/>
    <s v="01/01/2025"/>
    <s v="31/03/2025"/>
    <x v="0"/>
    <x v="2"/>
    <x v="0"/>
    <s v="MN05-PV-25-104"/>
    <s v=""/>
    <s v="Artículo 31 fracc. III y artículo 51 del Reglamento del Instituto Nacional Electoral en materia de Adquisiciones, arrendamientos de bienes muebles y servicios."/>
    <s v="http://transparencia.ine.mx/sistemaot/cargaMasiva/Articulo70/2025/Formato28//JD05-MICH/tml1/osp22.pdf"/>
    <s v="1598"/>
    <s v=""/>
    <s v=""/>
    <s v="Artículos e insumos de limpieza para la Junta Distrital Ejecutiva"/>
    <s v="1598"/>
    <s v=""/>
    <s v="1598"/>
    <s v="1598"/>
    <s v=""/>
    <s v=""/>
    <s v=""/>
    <s v=""/>
    <s v=""/>
    <s v=""/>
    <s v=""/>
    <s v=""/>
    <s v="Pulcrilin S.A. de C.V."/>
    <s v="1598"/>
    <s v="PUL1005314L7"/>
    <s v="Prolongación"/>
    <s v="Constitución"/>
    <s v="315"/>
    <s v="N/A"/>
    <s v="Colonia"/>
    <s v="Las Brisas"/>
    <s v="1"/>
    <s v="Sahuayo"/>
    <s v="76"/>
    <s v="Sahuayo"/>
    <s v="16"/>
    <s v="Michoacán de Ocampo"/>
    <s v="5901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104"/>
    <s v="27/03/2025"/>
    <s v="01/03/2025"/>
    <s v="31/03/2025"/>
    <n v="5029.3100000000004"/>
    <n v="5834"/>
    <s v=""/>
    <s v=""/>
    <s v="Moneda Nacional"/>
    <s v=""/>
    <x v="1"/>
    <s v="Artículos e insumos de limpieza para la Junta Distrital Ejecutiva"/>
    <s v=""/>
    <s v=""/>
    <s v=""/>
    <s v="http://transparencia.ine.mx/sistemaot/cargaMasiva/Articulo70/2025/Formato28//JD05-MICH/tml1/pedidocontrato12.pdf"/>
    <s v=""/>
    <s v="1598"/>
    <x v="0"/>
    <s v="Recursos federales"/>
    <s v="Presupuesto de egresos de la Federación"/>
    <s v=""/>
    <s v=""/>
    <s v=""/>
    <s v=""/>
    <s v=""/>
    <s v="No"/>
    <s v="1598"/>
    <s v=""/>
    <s v=""/>
    <s v=""/>
    <s v=""/>
    <s v=""/>
    <s v="http://transparencia.ine.mx/sistemaot/cargaMasiva/Articulo70/2025/Formato28//JD05-MICH/tml1/factura22.pdf"/>
    <s v="JUNTA DISTRITAL EJECUTIVA NO.05 DE MICHOACAN - ZAMORA"/>
    <s v="31/03/2025"/>
    <m/>
    <x v="9"/>
    <x v="0"/>
  </r>
  <r>
    <s v="2025"/>
    <s v="01/01/2025"/>
    <s v="31/03/2025"/>
    <x v="0"/>
    <x v="2"/>
    <x v="0"/>
    <s v="MN05-PV-25-110"/>
    <s v=""/>
    <s v="Artículo 31 fracc. III y artículo 51 del Reglamento del Instituto Nacional Electoral en materia de Adquisiciones, arrendamientos de bienes muebles y servicios."/>
    <s v="http://transparencia.ine.mx/sistemaot/cargaMasiva/Articulo70/2025/Formato28//JD05-MICH/tml1/osp23.pdf"/>
    <s v="1599"/>
    <s v=""/>
    <s v=""/>
    <s v="Artículos de papelería para la Vocalía de Organización"/>
    <s v="1599"/>
    <s v=""/>
    <s v="1599"/>
    <s v="1599"/>
    <s v=""/>
    <s v=""/>
    <s v=""/>
    <s v=""/>
    <s v="Jorge Luis"/>
    <s v="Paz"/>
    <s v="Manzo"/>
    <s v="Hombre"/>
    <s v=""/>
    <s v="1599"/>
    <s v="PAMJ710223JE9"/>
    <s v="Calle"/>
    <s v="Cazares Oriente"/>
    <s v="204"/>
    <s v="N/A"/>
    <s v="Colonia"/>
    <s v="Centro"/>
    <s v="1"/>
    <s v="Zamora"/>
    <s v="108"/>
    <s v="Zamora"/>
    <s v="16"/>
    <s v="Michoacán de Ocampo"/>
    <s v="596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V-25-110"/>
    <s v="28/03/2025"/>
    <s v="01/03/2025"/>
    <s v="31/03/2025"/>
    <n v="956.9"/>
    <n v="1110"/>
    <s v=""/>
    <s v=""/>
    <s v="Moneda Nacional"/>
    <s v=""/>
    <x v="1"/>
    <s v="Artículos de papelería para la Vocalía de Organización"/>
    <s v=""/>
    <s v=""/>
    <s v=""/>
    <s v="http://transparencia.ine.mx/sistemaot/cargaMasiva/Articulo70/2025/Formato28//JD05-MICH/tml1/pedidocontrato13.pdf"/>
    <s v=""/>
    <s v="1599"/>
    <x v="0"/>
    <s v="Recursos federales"/>
    <s v="Presupuesto de egresos de la Federación"/>
    <s v=""/>
    <s v=""/>
    <s v=""/>
    <s v=""/>
    <s v=""/>
    <s v="No"/>
    <s v="1599"/>
    <s v=""/>
    <s v=""/>
    <s v=""/>
    <s v=""/>
    <s v=""/>
    <s v="http://transparencia.ine.mx/sistemaot/cargaMasiva/Articulo70/2025/Formato28//JD05-MICH/tml1/factura23.pdf"/>
    <s v="JUNTA DISTRITAL EJECUTIVA NO.05 DE MICHOACAN - ZAMORA"/>
    <s v="31/03/2025"/>
    <m/>
    <x v="9"/>
    <x v="0"/>
  </r>
  <r>
    <s v="2025"/>
    <s v="01/01/2025"/>
    <s v="31/03/2025"/>
    <x v="0"/>
    <x v="0"/>
    <x v="0"/>
    <s v="MN05-PS-25-113"/>
    <s v=""/>
    <s v="Artículo 31 fracc. III y artículo 51 del Reglamento del Instituto Nacional Electoral en materia de Adquisiciones, arrendamientos de bienes muebles y servicios."/>
    <s v="http://transparencia.ine.mx/sistemaot/cargaMasiva/Articulo70/2025/Formato28//JD05-MICH/tml1/osp24.pdf"/>
    <s v="1600"/>
    <s v=""/>
    <s v=""/>
    <s v="Arrendamiento Local Módulo de Atención Ciudadana 160552 La Piedad mes de febrero contrato INE/MICH/JDE/CA/03/2025"/>
    <s v="1600"/>
    <s v=""/>
    <s v="1600"/>
    <s v="1600"/>
    <s v=""/>
    <s v=""/>
    <s v=""/>
    <s v=""/>
    <s v="Alfonso"/>
    <s v="López"/>
    <s v="Perez"/>
    <s v="Hombre"/>
    <s v=""/>
    <s v="1600"/>
    <s v="LOPA570223QB2"/>
    <s v="Calle"/>
    <s v="Ocampo"/>
    <s v="113"/>
    <s v="2"/>
    <s v="Colonia"/>
    <s v="Centro"/>
    <s v="1"/>
    <s v="La Piedad"/>
    <s v="69"/>
    <s v="La Piedad"/>
    <s v="16"/>
    <s v="Michoacán de Ocampo"/>
    <s v="59300"/>
    <s v=""/>
    <s v=""/>
    <s v=""/>
    <s v=""/>
    <s v="Por cumplir con los requerimientos y condiciones legales  que garantiza satisfactoriamente el cumplimiento con las obligaciones respectivas"/>
    <s v="Junta Distrital Ejecutiva No.05 de Michoacán - Zamora"/>
    <s v="Junta Distrital Ejecutiva No.05 de Michoacán - Zamora"/>
    <s v="Junta Distrital Ejecutiva No.05 de Michoacán - Zamora"/>
    <s v="MN05-PS-25-113"/>
    <s v="14/02/2025"/>
    <s v="01/01/2025"/>
    <s v="31/12/2025"/>
    <n v="15141.61"/>
    <n v="15759.89"/>
    <s v=""/>
    <s v=""/>
    <s v="Moneda Nacional"/>
    <s v=""/>
    <x v="1"/>
    <s v="Arrendamiento Local Módulo de Atención Ciudadana 160552 La Piedad mes de febrero contrato INE/MICH/JDE/CA/03/2025"/>
    <s v=""/>
    <s v=""/>
    <s v=""/>
    <s v="http://transparencia.ine.mx/sistemaot/cargaMasiva/Articulo70/2025/Formato28//JD05-MICH/tml1/contrato3.pdf"/>
    <s v=""/>
    <s v="1600"/>
    <x v="0"/>
    <s v="Recursos federales"/>
    <s v="Presupuesto de egresos de la Federación"/>
    <s v=""/>
    <s v=""/>
    <s v=""/>
    <s v=""/>
    <s v=""/>
    <s v="No"/>
    <s v="1600"/>
    <s v=""/>
    <s v=""/>
    <s v=""/>
    <s v=""/>
    <s v=""/>
    <s v="http://transparencia.ine.mx/sistemaot/cargaMasiva/Articulo70/2025/Formato28//JD05-MICH/tml1/factura24.pdf"/>
    <s v="JUNTA DISTRITAL EJECUTIVA NO.05 DE MICHOACAN - ZAMORA"/>
    <s v="31/03/2025"/>
    <m/>
    <x v="9"/>
    <x v="0"/>
  </r>
  <r>
    <s v="2025"/>
    <s v="01/01/2025"/>
    <s v="31/03/2025"/>
    <x v="0"/>
    <x v="0"/>
    <x v="0"/>
    <s v="INE/SERV/GTO/JDE15/01/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15-GTO/tml1/osp1.pdf"/>
    <s v="1601"/>
    <s v=""/>
    <s v=""/>
    <s v="Servicio de impresión y fotocopiado para la 15 Junta Distrital Ejecutiva en Guanajuato"/>
    <s v="1601"/>
    <s v=""/>
    <s v="1601"/>
    <s v="1601"/>
    <s v=""/>
    <s v=""/>
    <s v=""/>
    <s v=""/>
    <s v="Elsa Czarina"/>
    <s v="Celio"/>
    <s v="Macías"/>
    <s v="Mujer"/>
    <s v=""/>
    <s v="1601"/>
    <s v="CEME690617DH5"/>
    <s v="Avenida"/>
    <s v="Ejército Nacional"/>
    <s v="876"/>
    <s v=""/>
    <s v="Colonia"/>
    <s v="Las Reynas"/>
    <s v="6"/>
    <s v="Irapuato"/>
    <s v="17"/>
    <s v="Irapuato"/>
    <s v="11"/>
    <s v="Guanajuato"/>
    <s v="36660"/>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1/2025"/>
    <s v="24/01/2025"/>
    <s v="01/02/2025"/>
    <s v="31/12/2025"/>
    <n v="23706.89"/>
    <n v="27500"/>
    <s v=""/>
    <s v=""/>
    <s v="Moneda Nacional"/>
    <s v=""/>
    <x v="1"/>
    <s v="Servicio de impresión y fotocopiado"/>
    <s v=""/>
    <s v="01/02/2025"/>
    <s v="31/12/2025"/>
    <s v="http://transparencia.ine.mx/sistemaot/cargaMasiva/Articulo70/2025/Formato28//JD15-GTO/tml1/contrato1.pdf"/>
    <s v=""/>
    <s v="1601"/>
    <x v="0"/>
    <s v="Recursos federales"/>
    <s v="Presupuesto de Egresos de la federación"/>
    <s v=""/>
    <s v=""/>
    <s v=""/>
    <s v=""/>
    <s v=""/>
    <s v="No"/>
    <s v="1601"/>
    <s v="Recepción de los servicios requeridos de acuerdo a las condiciones del anexo técnico"/>
    <s v=""/>
    <s v=""/>
    <s v=""/>
    <s v=""/>
    <s v="http://transparencia.ine.mx/sistemaot/cargaMasiva/Articulo70/2025/Formato28//JD15-GTO/tml1/factura1.pdf"/>
    <s v="JUNTA DISTRITAL EJECUTIVA NO.15 DE GUANAJUATO - IRAPUATO"/>
    <s v="31/03/2025"/>
    <m/>
    <x v="7"/>
    <x v="0"/>
  </r>
  <r>
    <s v="2025"/>
    <s v="01/01/2025"/>
    <s v="31/03/2025"/>
    <x v="0"/>
    <x v="1"/>
    <x v="0"/>
    <s v="INE/SERV/GTO/JDE15/02/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5-GTO/tml1/osp2.pdf"/>
    <s v="1602"/>
    <s v=""/>
    <s v=""/>
    <s v="Servicio de vigilancia para las oficinas de la 15 Junta Distrital Ejecutiva en Guanajuato"/>
    <s v="1602"/>
    <s v=""/>
    <s v="1602"/>
    <s v="1602"/>
    <s v=""/>
    <s v=""/>
    <s v=""/>
    <s v=""/>
    <s v=""/>
    <s v=""/>
    <s v=""/>
    <s v=""/>
    <s v="Arzaa Protección y Vigilancia Especializada S.A. de C.V"/>
    <s v="1602"/>
    <s v="APV160303Hl5"/>
    <s v="Avenida"/>
    <s v="Arquitos"/>
    <s v="306"/>
    <s v="3"/>
    <s v="Ciudad"/>
    <s v="Arquitos"/>
    <s v="1"/>
    <s v="Santiago de Querétaro"/>
    <s v="14"/>
    <s v="Santiago de Querétaro"/>
    <s v="22"/>
    <s v="Guanajuato"/>
    <s v="76048"/>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2/2025"/>
    <s v="24/01/2025"/>
    <s v="01/02/2025"/>
    <s v="31/12/2025"/>
    <n v="255086.2"/>
    <n v="295900"/>
    <s v=""/>
    <s v=""/>
    <s v="Moneda Nacional"/>
    <s v=""/>
    <x v="1"/>
    <s v="Servicio de vigilancia para las oficinas de la 15 Junta Distrital Ejecutiva en Guanajuato"/>
    <s v=""/>
    <s v="01/02/2025"/>
    <s v="31/12/2025"/>
    <s v="http://transparencia.ine.mx/sistemaot/cargaMasiva/Articulo70/2025/Formato28//JD15-GTO/tml1/contrato2.pdf"/>
    <s v=""/>
    <s v="1602"/>
    <x v="0"/>
    <s v="Recursos federales"/>
    <s v="Presupuesto de Egresos de la federación"/>
    <s v=""/>
    <s v=""/>
    <s v=""/>
    <s v=""/>
    <s v=""/>
    <s v="No"/>
    <s v="1602"/>
    <s v="Recepción de los servicios requeridos de acuerdo a las condiciones del anexo técnico"/>
    <s v=""/>
    <s v=""/>
    <s v=""/>
    <s v=""/>
    <s v="http://transparencia.ine.mx/sistemaot/cargaMasiva/Articulo70/2025/Formato28//JD15-GTO/tml1/factura2.pdf"/>
    <s v="JUNTA DISTRITAL EJECUTIVA NO.15 DE GUANAJUATO - IRAPUATO"/>
    <s v="31/03/2025"/>
    <m/>
    <x v="7"/>
    <x v="0"/>
  </r>
  <r>
    <s v="2025"/>
    <s v="01/01/2025"/>
    <s v="31/03/2025"/>
    <x v="0"/>
    <x v="1"/>
    <x v="0"/>
    <s v="INE/SERV/GTO/JDE15/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15-GTO/tml1/osp3.pdf"/>
    <s v="1603"/>
    <s v=""/>
    <s v=""/>
    <s v="Servicio de limpieza para las oficinas de la 15 Junta Distrital Ejecutiva en Guanajuato y el Módulo de Atención Ciudadana 111551"/>
    <s v="1603"/>
    <s v=""/>
    <s v="1603"/>
    <s v="1603"/>
    <s v=""/>
    <s v=""/>
    <s v=""/>
    <s v=""/>
    <s v=""/>
    <s v=""/>
    <s v=""/>
    <s v=""/>
    <s v="Zaliana Espacios Limpios Profesionales S.A. de C.V."/>
    <s v="1603"/>
    <s v="ZEL230824ST0"/>
    <s v="Calle"/>
    <s v="Santa Frida"/>
    <s v="116"/>
    <s v=""/>
    <s v="Fraccionamiento"/>
    <s v="Santa Elena"/>
    <s v="9"/>
    <s v="Salamanca"/>
    <s v="27"/>
    <s v="Salamanca"/>
    <s v="11"/>
    <s v="Querétaro"/>
    <s v="36783"/>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3/2025"/>
    <s v="29/01/2025"/>
    <s v="01/02/2025"/>
    <s v="31/12/2025"/>
    <n v="396379.3"/>
    <n v="457600"/>
    <s v=""/>
    <s v=""/>
    <s v="Moneda Nacional"/>
    <s v=""/>
    <x v="1"/>
    <s v="Servicio de limpieza para las oficinas de la 15 Junta Distrital Ejecutiva en Guanajuato"/>
    <s v=""/>
    <s v="01/02/2025"/>
    <s v="31/12/2025"/>
    <s v="http://transparencia.ine.mx/sistemaot/cargaMasiva/Articulo70/2025/Formato28//JD15-GTO/tml1/contrato3.pdf"/>
    <s v=""/>
    <s v="1603"/>
    <x v="0"/>
    <s v="Recursos federales"/>
    <s v="Presupuesto de Egresos de la federación"/>
    <s v=""/>
    <s v=""/>
    <s v=""/>
    <s v=""/>
    <s v=""/>
    <s v="No"/>
    <s v="1603"/>
    <s v="Recepción de los servicios requeridos de acuerdo a las condiciones del anexo técnico"/>
    <s v=""/>
    <s v=""/>
    <s v=""/>
    <s v=""/>
    <s v="http://transparencia.ine.mx/sistemaot/cargaMasiva/Articulo70/2025/Formato28//JD15-GTO/tml1/factura3.pdf"/>
    <s v="JUNTA DISTRITAL EJECUTIVA NO.15 DE GUANAJUATO - IRAPUATO"/>
    <s v="31/03/2025"/>
    <m/>
    <x v="7"/>
    <x v="0"/>
  </r>
  <r>
    <s v="2025"/>
    <s v="01/01/2025"/>
    <s v="31/03/2025"/>
    <x v="0"/>
    <x v="2"/>
    <x v="0"/>
    <s v="INE/SERV/GTO/JDE15/04/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5-GTO/tml1/osp4.pdf"/>
    <s v="1604"/>
    <s v=""/>
    <s v=""/>
    <s v="Adquisición de combustible para las oficinas de la 15 Junta Distrital Ejecutiva en Guanajuato"/>
    <s v="1604"/>
    <s v=""/>
    <s v="1604"/>
    <s v="1604"/>
    <s v=""/>
    <s v=""/>
    <s v=""/>
    <s v=""/>
    <s v=""/>
    <s v=""/>
    <s v=""/>
    <s v=""/>
    <s v="Mega Gasolineras S.A de C.V"/>
    <s v="1604"/>
    <s v="MGA110810CC3"/>
    <s v="Avenida"/>
    <s v="Cerro Gordo del Campestre"/>
    <s v="201"/>
    <s v="202"/>
    <s v="Colonia"/>
    <s v="Las Quintas"/>
    <s v="7"/>
    <s v="León de los Aldama"/>
    <s v="20"/>
    <s v="León de los Aldama"/>
    <s v="11"/>
    <s v="Guanajuato"/>
    <s v="37125"/>
    <s v=""/>
    <s v=""/>
    <s v=""/>
    <s v=""/>
    <s v="Por cumplir con los requerimientos, las condiciones legales, técnicas y económicas y presentar una propuesta económica solvente que garantiza satisfactoriamente el cumplimiento de las obligaciones respectivas."/>
    <s v="15 Junta Distrital Ejecutiva Del Instituto Nacional Electoral En El Estado De Guanajuato"/>
    <s v="15 Junta Distrital Ejecutiva Del Instituto Nacional Electoral En El Estado De Guanajuato"/>
    <s v="15 Junta Distrital Ejecutiva Del Instituto Nacional Electoral En El Estado De Guanajuato"/>
    <s v="INE/SERV/GTO/JDE15/04/2025"/>
    <s v="24/01/2025"/>
    <s v="01/02/2025"/>
    <s v="31/12/2025"/>
    <s v=""/>
    <s v=""/>
    <s v="30000.00"/>
    <s v="85000.00"/>
    <s v="Moneda Nacional"/>
    <s v=""/>
    <x v="1"/>
    <s v="Servicio y adquisición de Combustible para los vehículos asignados a la 15 Junta Distrital Ejecutiva en Guanajuato"/>
    <s v=""/>
    <s v="01/02/2025"/>
    <s v="31/12/2025"/>
    <s v="http://transparencia.ine.mx/sistemaot/cargaMasiva/Articulo70/2025/Formato28//JD15-GTO/tml1/contrato4.pdf"/>
    <s v=""/>
    <s v="1604"/>
    <x v="0"/>
    <s v="Recursos federales"/>
    <s v="Presupuesto de Egresos de la federación"/>
    <s v=""/>
    <s v=""/>
    <s v=""/>
    <s v=""/>
    <s v=""/>
    <s v="No"/>
    <s v="1604"/>
    <s v="Recepción de los servicios requeridos de acuerdo a las condiciones del anexo técnico"/>
    <s v=""/>
    <s v=""/>
    <s v=""/>
    <s v=""/>
    <s v="http://transparencia.ine.mx/sistemaot/cargaMasiva/Articulo70/2025/Formato28//JD15-GTO/tml1/factura4.pdf"/>
    <s v="JUNTA DISTRITAL EJECUTIVA NO.15 DE GUANAJUATO - IRAPUATO"/>
    <s v="31/03/2025"/>
    <m/>
    <x v="7"/>
    <x v="0"/>
  </r>
  <r>
    <s v="2025"/>
    <s v="01/01/2025"/>
    <s v="31/03/2025"/>
    <x v="0"/>
    <x v="0"/>
    <x v="0"/>
    <s v="1/2025"/>
    <s v=""/>
    <s v="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
    <s v="http://transparencia.ine.mx/sistemaot/cargaMasiva/Articulo70/2025/Formato28//JD05-COAH/tml1/osp_fideicomiso.pdf"/>
    <s v="1605"/>
    <s v=""/>
    <s v=""/>
    <s v="Arrendamiento de inmueble en Donato Guerra 101 Sur, Colonia Centro en Torreón, Coahuila, Código Postal 27000"/>
    <s v="1605"/>
    <s v=""/>
    <s v="1605"/>
    <s v="1605"/>
    <s v=""/>
    <s v=""/>
    <s v=""/>
    <s v=""/>
    <s v=""/>
    <s v=""/>
    <s v=""/>
    <s v=""/>
    <s v="Fideicomiso"/>
    <s v="1605"/>
    <s v="FID091207B45"/>
    <s v="Calle"/>
    <s v="Carrillo Puerto"/>
    <s v="396"/>
    <s v="Primer Piso"/>
    <s v="Colonia"/>
    <s v="General Pedro María Anaya"/>
    <s v="14"/>
    <s v="Benito Juárez"/>
    <s v="14"/>
    <s v="Ciudad de México"/>
    <s v="14"/>
    <s v="Ciudad de México"/>
    <s v="03340"/>
    <s v=""/>
    <s v=""/>
    <s v=""/>
    <s v=""/>
    <s v="Mejor propuesta económica en arrendamiento de inmueble."/>
    <s v="Vocalía Ejecutiva de la Junta Distrital Ejecutiva No.05 de Coahuila - Torreon"/>
    <s v="Junta Distrital Ejecutiva No.05 de Coahuila - Torreon"/>
    <s v="Junta Distrital Ejecutiva No.05 de Coahuila - Torreon"/>
    <s v="1/2025"/>
    <s v="01/01/2025"/>
    <s v="01/01/2025"/>
    <s v="31/12/2025"/>
    <n v="849239.16"/>
    <n v="1010999.28"/>
    <s v=""/>
    <s v=""/>
    <s v="Moneda Nacional"/>
    <s v=""/>
    <x v="0"/>
    <s v="Servicio de arrendamiento de inmueble"/>
    <s v=""/>
    <s v="01/01/2025"/>
    <s v="31/12/2025"/>
    <s v="http://transparencia.ine.mx/sistemaot/cargaMasiva/Articulo70/2025/Formato28//JD05-COAH/tml1/contrato1.pdf"/>
    <s v=""/>
    <s v="1605"/>
    <x v="0"/>
    <s v="Recursos federales"/>
    <s v="Presupuesto de Egresos de la Federación"/>
    <s v=""/>
    <s v=""/>
    <s v=""/>
    <s v=""/>
    <s v=""/>
    <s v="No"/>
    <s v="1605"/>
    <s v=""/>
    <s v=""/>
    <s v=""/>
    <s v=""/>
    <s v=""/>
    <s v="http://transparencia.ine.mx/sistemaot/cargaMasiva/Articulo70/2025/Formato28//JD05-COAH/tml1/factura_fideicomiso.pdf"/>
    <s v="JUNTA DISTRITAL EJECUTIVA NO.05 DE COAHUILA - TORREON"/>
    <s v="31/03/2025"/>
    <m/>
    <x v="2"/>
    <x v="0"/>
  </r>
  <r>
    <s v="2025"/>
    <s v="01/01/2025"/>
    <s v="31/03/2025"/>
    <x v="0"/>
    <x v="0"/>
    <x v="0"/>
    <s v="3/2023"/>
    <s v=""/>
    <s v="En virtud de haber sido la propuesta que ofrecio el mejor precio del servicio contratado, ademas de haber cumplido con las especificaciones tecnicas requeridas. Articulo 31 fracc. III y articulo 51 del Reglamento del Instituto Nacional Electoral en Materia de Adquisiciones, Arrendamientos de Bienes Muebles y Servicios."/>
    <s v="http://transparencia.ine.mx/sistemaot/cargaMasiva/Articulo70/2025/Formato28//JD05-COAH/tml1/osp_amberes.pdf"/>
    <s v="1606"/>
    <s v=""/>
    <s v=""/>
    <s v="Arrendamiento de inmueble en Periférico Raúl López Sánchez 5585 Local 05 Colonia Zona Industrial Torreón , Coahuila"/>
    <s v="1606"/>
    <s v=""/>
    <s v="1606"/>
    <s v="1606"/>
    <s v=""/>
    <s v=""/>
    <s v=""/>
    <s v=""/>
    <s v=""/>
    <s v=""/>
    <s v=""/>
    <s v=""/>
    <s v="DLG Inmobiliaria SA de CV"/>
    <s v="1606"/>
    <s v="DIN15201NH3"/>
    <s v="Periférico"/>
    <s v="Raúl López Sánchez"/>
    <s v="5585"/>
    <s v="Local 05"/>
    <s v="Colonia"/>
    <s v="Zona Industrial Torreón"/>
    <s v="10"/>
    <s v="Torreón"/>
    <s v="35"/>
    <s v="Torreón"/>
    <s v="05"/>
    <s v="Coahuila de Zaragoza"/>
    <s v="27019"/>
    <s v=""/>
    <s v=""/>
    <s v=""/>
    <s v=""/>
    <s v="Mejor propuesta económica en arrendamiento de inmueble."/>
    <s v="Vocalía Ejecutiva de la Junta Distrital Ejecutiva No.05 de Coahuila - Torreon"/>
    <s v="Junta Distrital Ejecutiva No.05 de Coahuila - Torreon"/>
    <s v="Junta Distrital Ejecutiva No.05 de Coahuila - Torreon"/>
    <s v="3/2023"/>
    <s v="01/10/2023"/>
    <s v="01/10/2023"/>
    <s v="30/09/2027"/>
    <n v="410738.18"/>
    <n v="488974.02"/>
    <s v=""/>
    <s v=""/>
    <s v="Moneda Nacional"/>
    <s v=""/>
    <x v="0"/>
    <s v="Servicio de arrendamiento de inmueble"/>
    <s v=""/>
    <s v="01/10/2023"/>
    <s v="30/09/2027"/>
    <s v="http://transparencia.ine.mx/sistemaot/cargaMasiva/Articulo70/2025/Formato28//JD05-COAH/tml1/contrato2.pdf"/>
    <s v=""/>
    <s v="1606"/>
    <x v="0"/>
    <s v="Recursos federales"/>
    <s v="Presupuesto de Egresos de la Federación"/>
    <s v=""/>
    <s v=""/>
    <s v=""/>
    <s v=""/>
    <s v=""/>
    <s v="No"/>
    <s v="1606"/>
    <s v=""/>
    <s v=""/>
    <s v=""/>
    <s v=""/>
    <s v=""/>
    <s v="http://transparencia.ine.mx/sistemaot/cargaMasiva/Articulo70/2025/Formato28//JD05-COAH/tml1/factura_amberes.pdf"/>
    <s v="JUNTA DISTRITAL EJECUTIVA NO.05 DE COAHUILA - TORREON"/>
    <s v="31/03/2025"/>
    <m/>
    <x v="2"/>
    <x v="0"/>
  </r>
  <r>
    <s v="2025"/>
    <s v="01/01/2025"/>
    <s v="31/03/2025"/>
    <x v="0"/>
    <x v="1"/>
    <x v="0"/>
    <s v="Transferencia 2189657"/>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pdf"/>
    <s v="1607"/>
    <s v=""/>
    <s v=""/>
    <s v="Vigilancia del inmueble ocupado por la 06 Junta Distrital Ejecutiva correspondiente al mes de enero 2025"/>
    <s v="1607"/>
    <s v=""/>
    <s v="1607"/>
    <s v="1607"/>
    <s v=""/>
    <s v=""/>
    <s v=""/>
    <s v=""/>
    <s v="Sandra Angelica"/>
    <s v="Guasti"/>
    <s v="Martinez"/>
    <s v="Mujer"/>
    <s v=""/>
    <s v="1607"/>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4"/>
    <s v="26/02/2024"/>
    <s v="01/03/2024"/>
    <s v="31/12/2024"/>
    <n v="276008.59999999998"/>
    <n v="290730.90000000002"/>
    <s v=""/>
    <s v=""/>
    <s v="Moneda Nacional"/>
    <s v=""/>
    <x v="1"/>
    <s v="Vigilancia del inmueble ocupado por la 06 Junta Distrital Ejecutiva correspondiente al mes de enero 2025"/>
    <s v=""/>
    <s v="01/03/2024"/>
    <s v="31/12/2024"/>
    <s v="http://transparencia.ine.mx/sistemaot/cargaMasiva/Articulo70/2025/Formato28//JD06-QRO/tml1/contrato1.pdf"/>
    <s v=""/>
    <s v="1607"/>
    <x v="0"/>
    <s v="Recursos federales"/>
    <s v=""/>
    <s v=""/>
    <s v=""/>
    <s v=""/>
    <s v=""/>
    <s v=""/>
    <s v="Si"/>
    <s v="1607"/>
    <s v=""/>
    <s v=""/>
    <s v=""/>
    <s v=""/>
    <s v=""/>
    <s v="http://transparencia.ine.mx/sistemaot/cargaMasiva/Articulo70/2025/Formato28//JD06-QRO/tml1/factura1.pdf"/>
    <s v="JUNTA DISTRITAL EJECUTIVA NO.06 DE QUERETARO - QUERETARO"/>
    <s v="31/03/2025"/>
    <m/>
    <x v="17"/>
    <x v="0"/>
  </r>
  <r>
    <s v="2025"/>
    <s v="01/01/2025"/>
    <s v="31/03/2025"/>
    <x v="0"/>
    <x v="1"/>
    <x v="0"/>
    <s v="Transferencia 219639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pdf"/>
    <s v="1608"/>
    <s v=""/>
    <s v=""/>
    <s v="Servcio de vigilancia de las instalaciones del Módulo de Atención a la Ciudadania 220651 correspondiente al mes de enero 2025"/>
    <s v="1608"/>
    <s v=""/>
    <s v="1608"/>
    <s v="1608"/>
    <s v=""/>
    <s v=""/>
    <s v=""/>
    <s v=""/>
    <s v="Sandra Angelica"/>
    <s v="Guasti"/>
    <s v="Martinez"/>
    <s v="Mujer"/>
    <s v=""/>
    <s v="1608"/>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4"/>
    <s v="26/02/2024"/>
    <s v="01/03/2024"/>
    <s v="31/12/2024"/>
    <n v="121000"/>
    <n v="127454.14"/>
    <s v=""/>
    <s v=""/>
    <s v="Moneda Nacional"/>
    <s v=""/>
    <x v="1"/>
    <s v="Servcio de vigilancia de las instalaciones del Módulo de Atención a la Ciudadania 220651 correspondiente al mes de enero 2025"/>
    <s v=""/>
    <s v="01/03/2024"/>
    <s v="31/12/2024"/>
    <s v="http://transparencia.ine.mx/sistemaot/cargaMasiva/Articulo70/2025/Formato28//JD06-QRO/tml1/contrato2.pdf"/>
    <s v=""/>
    <s v="1608"/>
    <x v="0"/>
    <s v="Recursos federales"/>
    <s v=""/>
    <s v=""/>
    <s v=""/>
    <s v=""/>
    <s v=""/>
    <s v=""/>
    <s v="Si"/>
    <s v="1608"/>
    <s v=""/>
    <s v=""/>
    <s v=""/>
    <s v=""/>
    <s v=""/>
    <s v="http://transparencia.ine.mx/sistemaot/cargaMasiva/Articulo70/2025/Formato28//JD06-QRO/tml1/factura2.pdf"/>
    <s v="JUNTA DISTRITAL EJECUTIVA NO.06 DE QUERETARO - QUERETARO"/>
    <s v="31/03/2025"/>
    <m/>
    <x v="17"/>
    <x v="0"/>
  </r>
  <r>
    <s v="2025"/>
    <s v="01/01/2025"/>
    <s v="31/03/2025"/>
    <x v="0"/>
    <x v="1"/>
    <x v="0"/>
    <s v="Transferencia 2189655"/>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3.pdf"/>
    <s v="1609"/>
    <s v=""/>
    <s v=""/>
    <s v="Servicio de Limpieza del Inmueble que ocupa la 06 Junta Distrital Ejecutiva correspondiente al mes de enero  2025"/>
    <s v="1609"/>
    <s v=""/>
    <s v="1609"/>
    <s v="1609"/>
    <s v=""/>
    <s v=""/>
    <s v=""/>
    <s v=""/>
    <s v="Javier"/>
    <s v="Vargas"/>
    <s v="Rivera"/>
    <s v="Hombre"/>
    <s v=""/>
    <s v="1609"/>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3-2024"/>
    <s v="26/02/2024"/>
    <s v="01/03/2024"/>
    <s v="31/12/2024"/>
    <n v="91784.5"/>
    <n v="96679.6"/>
    <s v=""/>
    <s v=""/>
    <s v="Moneda Nacional"/>
    <s v=""/>
    <x v="1"/>
    <s v="Servicio de Limpieza del Inmueble que ocupa la 06 Junta Distrital Ejecutiva correspondiente al mes de enero  2025"/>
    <s v=""/>
    <s v="01/03/2024"/>
    <s v="31/12/2024"/>
    <s v="http://transparencia.ine.mx/sistemaot/cargaMasiva/Articulo70/2025/Formato28//JD06-QRO/tml1/contrato3.pdf"/>
    <s v=""/>
    <s v="1609"/>
    <x v="0"/>
    <s v="Recursos federales"/>
    <s v=""/>
    <s v=""/>
    <s v=""/>
    <s v=""/>
    <s v=""/>
    <s v=""/>
    <s v="Si"/>
    <s v="1609"/>
    <s v=""/>
    <s v=""/>
    <s v=""/>
    <s v=""/>
    <s v=""/>
    <s v="http://transparencia.ine.mx/sistemaot/cargaMasiva/Articulo70/2025/Formato28//JD06-QRO/tml1/factura3.pdf"/>
    <s v="JUNTA DISTRITAL EJECUTIVA NO.06 DE QUERETARO - QUERETARO"/>
    <s v="31/03/2025"/>
    <m/>
    <x v="17"/>
    <x v="0"/>
  </r>
  <r>
    <s v="2025"/>
    <s v="01/01/2025"/>
    <s v="31/03/2025"/>
    <x v="0"/>
    <x v="1"/>
    <x v="0"/>
    <s v="Transferencia 2189660"/>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4.pdf"/>
    <s v="1610"/>
    <s v=""/>
    <s v=""/>
    <s v="Servicio de Limpieza del Inmueble que ocupa el Módulo de Atención Ciudadana 220651 correspondiente al mes de enero 2025"/>
    <s v="1610"/>
    <s v=""/>
    <s v="1610"/>
    <s v="1610"/>
    <s v=""/>
    <s v=""/>
    <s v=""/>
    <s v=""/>
    <s v="Javier"/>
    <s v="Vargas"/>
    <s v="Rivera"/>
    <s v="Hombre"/>
    <s v=""/>
    <s v="1610"/>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4-2024"/>
    <s v="26/02/2024"/>
    <s v="01/03/2024"/>
    <s v="31/12/2024"/>
    <n v="92715.51"/>
    <n v="97660.31"/>
    <s v=""/>
    <s v=""/>
    <s v="Moneda Nacional"/>
    <s v=""/>
    <x v="1"/>
    <s v="Servicio de Limpieza del Inmueble que ocupa el Módulo de Atención Ciudadana 220651 correspondiente al mes de  enero  2025"/>
    <s v=""/>
    <s v="01/03/2024"/>
    <s v="31/12/2024"/>
    <s v="http://transparencia.ine.mx/sistemaot/cargaMasiva/Articulo70/2025/Formato28//JD06-QRO/tml1/contrato4.pdf"/>
    <s v=""/>
    <s v="1610"/>
    <x v="0"/>
    <s v="Recursos federales"/>
    <s v=""/>
    <s v=""/>
    <s v=""/>
    <s v=""/>
    <s v=""/>
    <s v=""/>
    <s v="Si"/>
    <s v="1610"/>
    <s v=""/>
    <s v=""/>
    <s v=""/>
    <s v=""/>
    <s v=""/>
    <s v="http://transparencia.ine.mx/sistemaot/cargaMasiva/Articulo70/2025/Formato28//JD06-QRO/tml1/factura4.pdf"/>
    <s v="JUNTA DISTRITAL EJECUTIVA NO.06 DE QUERETARO - QUERETARO"/>
    <s v="31/03/2025"/>
    <m/>
    <x v="17"/>
    <x v="0"/>
  </r>
  <r>
    <s v="2025"/>
    <s v="01/01/2025"/>
    <s v="31/03/2025"/>
    <x v="0"/>
    <x v="0"/>
    <x v="0"/>
    <s v="Transferencia 2187056"/>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5.pdf"/>
    <s v="1611"/>
    <s v=""/>
    <s v=""/>
    <s v="Arrendamiento ocupado por la 06 Junta Distrital Ejecutiva correspondiente al mes de enero 2025"/>
    <s v="1611"/>
    <s v=""/>
    <s v="1611"/>
    <s v="1611"/>
    <s v=""/>
    <s v=""/>
    <s v=""/>
    <s v=""/>
    <s v="Jaime"/>
    <s v="Pérez"/>
    <s v="Moralez"/>
    <s v="Hombre"/>
    <s v=""/>
    <s v="1611"/>
    <s v="PEMJ600113GX2"/>
    <s v="Carretera"/>
    <s v="Zinapecuaro-Morelia"/>
    <s v="KM 29"/>
    <s v=""/>
    <s v="Ciudad"/>
    <s v="Zinapecuaro de Figueroa"/>
    <s v="0001"/>
    <s v="Zinapecuaro de Figueroa"/>
    <s v="110"/>
    <s v="Zinapecuaro"/>
    <s v="16"/>
    <s v="Michoacán de Ocampo"/>
    <s v="589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3"/>
    <s v="31/08/2023"/>
    <s v="01/09/2023"/>
    <s v="31/08/2027"/>
    <n v="134527.82999999999"/>
    <n v="156052.28"/>
    <s v=""/>
    <s v=""/>
    <s v="Moneda Nacional"/>
    <s v=""/>
    <x v="1"/>
    <s v="Arrendamiento ocupado por la 06 Juna Distrital Ejecutiva correspondiente al mes de enero 2025"/>
    <s v=""/>
    <s v="01/09/2023"/>
    <s v="31/08/2027"/>
    <s v="http://transparencia.ine.mx/sistemaot/cargaMasiva/Articulo70/2025/Formato28//JD06-QRO/tml1/contrato5.pdf"/>
    <s v=""/>
    <s v="1611"/>
    <x v="0"/>
    <s v="Recursos federales"/>
    <s v=""/>
    <s v=""/>
    <s v=""/>
    <s v=""/>
    <s v=""/>
    <s v=""/>
    <s v="No"/>
    <s v="1611"/>
    <s v=""/>
    <s v=""/>
    <s v=""/>
    <s v=""/>
    <s v=""/>
    <s v="http://transparencia.ine.mx/sistemaot/cargaMasiva/Articulo70/2025/Formato28//JD06-QRO/tml1/factura5.pdf"/>
    <s v="JUNTA DISTRITAL EJECUTIVA NO.06 DE QUERETARO - QUERETARO"/>
    <s v="31/03/2025"/>
    <m/>
    <x v="17"/>
    <x v="0"/>
  </r>
  <r>
    <s v="2025"/>
    <s v="01/01/2025"/>
    <s v="31/03/2025"/>
    <x v="0"/>
    <x v="0"/>
    <x v="0"/>
    <s v="Transferencia 2187082"/>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6.pdf"/>
    <s v="1612"/>
    <s v=""/>
    <s v=""/>
    <s v="Arrendamiento ocupado por el módulo de atención ciudadana 220651 correspondiente a  enero 2025"/>
    <s v="1612"/>
    <s v=""/>
    <s v="1612"/>
    <s v="1612"/>
    <s v=""/>
    <s v=""/>
    <s v=""/>
    <s v=""/>
    <s v="Rodolfo"/>
    <s v="Rodríguez"/>
    <s v="Montiel"/>
    <s v="Hombre"/>
    <s v=""/>
    <s v="1612"/>
    <s v="ROMR630305EU2"/>
    <s v="Avenida"/>
    <s v="Tecate"/>
    <s v="15"/>
    <s v=""/>
    <s v="Colonia"/>
    <s v="López Gutiérrez"/>
    <s v="1"/>
    <s v="Playas de Rosarito"/>
    <s v="005"/>
    <s v="Playas de Rosarito"/>
    <s v="2"/>
    <s v="Baja California"/>
    <s v="2270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3"/>
    <s v="27/09/2023"/>
    <s v="01/10/2023"/>
    <s v="30/09/2027"/>
    <n v="43673"/>
    <n v="50660.68"/>
    <s v=""/>
    <s v=""/>
    <s v="Moneda Nacional"/>
    <s v=""/>
    <x v="1"/>
    <s v="Arrendamiento ocupado por el módulo de atención ciudadana 220651 correspondiente a enero 2025"/>
    <s v=""/>
    <s v="01/10/2023"/>
    <s v="30/09/2027"/>
    <s v="http://transparencia.ine.mx/sistemaot/cargaMasiva/Articulo70/2025/Formato28//JD06-QRO/tml1/contrato6.pdf"/>
    <s v=""/>
    <s v="1612"/>
    <x v="0"/>
    <s v="Recursos federales"/>
    <s v=""/>
    <s v=""/>
    <s v=""/>
    <s v=""/>
    <s v=""/>
    <s v=""/>
    <s v="No"/>
    <s v="1612"/>
    <s v=""/>
    <s v=""/>
    <s v=""/>
    <s v=""/>
    <s v=""/>
    <s v="http://transparencia.ine.mx/sistemaot/cargaMasiva/Articulo70/2025/Formato28//JD06-QRO/tml1/factura6.pdf"/>
    <s v="JUNTA DISTRITAL EJECUTIVA NO.06 DE QUERETARO - QUERETARO"/>
    <s v="31/03/2025"/>
    <m/>
    <x v="17"/>
    <x v="0"/>
  </r>
  <r>
    <s v="2025"/>
    <s v="01/01/2025"/>
    <s v="31/03/2025"/>
    <x v="0"/>
    <x v="2"/>
    <x v="0"/>
    <s v="Transferencia 2196419"/>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7.pdf"/>
    <s v="1613"/>
    <s v=""/>
    <s v=""/>
    <s v="Adquisición de materiales y útiles de oficina para ejecutar las actividades relativas a la Integración de Mesas directivas de casillas seccionales asi como la difusión de participación ciudadana para el Proceso electoral extraordinario 2024-2025"/>
    <s v="1613"/>
    <s v=""/>
    <s v="1613"/>
    <s v="1613"/>
    <s v=""/>
    <s v=""/>
    <s v=""/>
    <s v=""/>
    <s v=""/>
    <s v=""/>
    <s v=""/>
    <s v=""/>
    <s v="Distribuidora Empresarial Corregidora S.A de C.V."/>
    <s v="1613"/>
    <s v="DEC141125DQ1"/>
    <s v="Calle"/>
    <s v="Don Marcos"/>
    <s v="22"/>
    <s v=""/>
    <s v="Colonia"/>
    <s v="Lomas de Balvanera"/>
    <s v="1"/>
    <s v="Corregidora"/>
    <s v="6"/>
    <s v="Corregidora"/>
    <s v="22"/>
    <s v="Querétaro"/>
    <s v="76908"/>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3-20250010018"/>
    <s v="05/02/2025"/>
    <s v="30/01/2025"/>
    <s v="07/02/2025"/>
    <n v="13860.59"/>
    <n v="16078.28"/>
    <s v=""/>
    <s v=""/>
    <s v="Moneda Nacional"/>
    <s v=""/>
    <x v="1"/>
    <s v="Adquisición de materiales y útiles de oficina para ejecutar las actividades relativas a la Integración de Mesas directivas de casillas seccionales asi como la difusión de participación ciudadana para el Proceso electoral extraordinario 2024-2025"/>
    <s v=""/>
    <s v="30/01/2025"/>
    <s v="07/02/2025"/>
    <s v="http://transparencia.ine.mx/sistemaot/cargaMasiva/Articulo70/2025/Formato28//JD06-QRO/tml1/contrato7.pdf"/>
    <s v=""/>
    <s v="1613"/>
    <x v="0"/>
    <s v="Recursos federales"/>
    <s v=""/>
    <s v=""/>
    <s v=""/>
    <s v=""/>
    <s v=""/>
    <s v=""/>
    <s v="No"/>
    <s v="1613"/>
    <s v=""/>
    <s v=""/>
    <s v=""/>
    <s v=""/>
    <s v=""/>
    <s v="http://transparencia.ine.mx/sistemaot/cargaMasiva/Articulo70/2025/Formato28//JD06-QRO/tml1/factura7.pdf"/>
    <s v="JUNTA DISTRITAL EJECUTIVA NO.06 DE QUERETARO - QUERETARO"/>
    <s v="31/03/2025"/>
    <m/>
    <x v="17"/>
    <x v="0"/>
  </r>
  <r>
    <s v="2025"/>
    <s v="01/01/2025"/>
    <s v="31/03/2025"/>
    <x v="0"/>
    <x v="2"/>
    <x v="0"/>
    <s v="Transferencia 2200481"/>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8.pdf"/>
    <s v="1614"/>
    <s v=""/>
    <s v=""/>
    <s v="Adquisición de productos alimenticios para el personal para ejecutar las actividades relativas a la Integración de Mesas directivas de casillas seccionales asi como la difusión de participación ciudadana para el Proceso electoral extraordinario 2024-2025"/>
    <s v="1614"/>
    <s v=""/>
    <s v="1614"/>
    <s v="1614"/>
    <s v=""/>
    <s v=""/>
    <s v=""/>
    <s v=""/>
    <s v=""/>
    <s v=""/>
    <s v=""/>
    <s v=""/>
    <s v="Distribuidora Empresarial Corregidora S.A de C.V."/>
    <s v="1614"/>
    <s v="DEC141125DQ1"/>
    <s v="Calle"/>
    <s v="Don Marcos"/>
    <s v="22"/>
    <s v=""/>
    <s v="Colonia"/>
    <s v="Lomas de Balvanera"/>
    <s v="1"/>
    <s v="Corregidora"/>
    <s v="6"/>
    <s v="Corregidora"/>
    <s v="22"/>
    <s v="Querétaro"/>
    <s v="76908"/>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1-20250010016"/>
    <s v="05/02/2025"/>
    <s v="30/01/2025"/>
    <s v="07/02/2025"/>
    <n v="7378.07"/>
    <n v="8558.56"/>
    <s v=""/>
    <s v=""/>
    <s v="Moneda Nacional"/>
    <s v=""/>
    <x v="1"/>
    <s v="Adquisición de productos alimenticios para el personal para ejecutar las actividades relativas a la Integración de Mesas directivas de casillas seccionales asi como la difusión de participación ciudadana para el Proceso electoral extraordinario 2024-2025"/>
    <s v=""/>
    <s v="30/01/2025"/>
    <s v="07/02/2025"/>
    <s v="http://transparencia.ine.mx/sistemaot/cargaMasiva/Articulo70/2025/Formato28//JD06-QRO/tml1/contrato8.pdf"/>
    <s v=""/>
    <s v="1614"/>
    <x v="0"/>
    <s v="Recursos federales"/>
    <s v=""/>
    <s v=""/>
    <s v=""/>
    <s v=""/>
    <s v=""/>
    <s v=""/>
    <s v="No"/>
    <s v="1614"/>
    <s v=""/>
    <s v=""/>
    <s v=""/>
    <s v=""/>
    <s v=""/>
    <s v="http://transparencia.ine.mx/sistemaot/cargaMasiva/Articulo70/2025/Formato28//JD06-QRO/tml1/factura8.pdf"/>
    <s v="JUNTA DISTRITAL EJECUTIVA NO.06 DE QUERETARO - QUERETARO"/>
    <s v="31/03/2025"/>
    <m/>
    <x v="17"/>
    <x v="0"/>
  </r>
  <r>
    <s v="2025"/>
    <s v="01/01/2025"/>
    <s v="31/03/2025"/>
    <x v="0"/>
    <x v="2"/>
    <x v="0"/>
    <s v="Transferencia 219639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9.pdf"/>
    <s v="1615"/>
    <s v=""/>
    <s v=""/>
    <s v="Adquisición de combustible para Ejecutar las actividades relativas a la integración de mesas directivas de casilla seccionales asi como difusión de la particiáción ciudadana"/>
    <s v="1615"/>
    <s v=""/>
    <s v="1615"/>
    <s v="1615"/>
    <s v=""/>
    <s v=""/>
    <s v=""/>
    <s v=""/>
    <s v=""/>
    <s v=""/>
    <s v=""/>
    <s v=""/>
    <s v="SERVICIO SANTALBI SA DE CV"/>
    <s v="1615"/>
    <s v="SSA100927NU5"/>
    <s v="Carretera"/>
    <s v="Qro SLP"/>
    <s v="KM 11"/>
    <s v=""/>
    <s v="Colonia"/>
    <s v="Hacienda Santa Rosa"/>
    <s v="108"/>
    <s v="Santa Rosa Jauregui"/>
    <s v="14"/>
    <s v="Querétaro"/>
    <s v="22"/>
    <s v="Querétaro"/>
    <s v="7622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4-2025010025"/>
    <s v="17/02/2025"/>
    <s v="12/02/2025"/>
    <s v="19/02/2025"/>
    <n v="22253.45"/>
    <n v="25814"/>
    <s v=""/>
    <s v=""/>
    <s v="Moneda Nacional"/>
    <s v=""/>
    <x v="1"/>
    <s v="Adquisición de combustible para Ejecutar las actividades relativas a la integración de mesas directivas de casilla seccionales asi como difusión de la particiáción ciudadana"/>
    <s v=""/>
    <s v="12/02/2025"/>
    <s v="19/02/2025"/>
    <s v="http://transparencia.ine.mx/sistemaot/cargaMasiva/Articulo70/2025/Formato28//JD06-QRO/tml1/contrato9.pdf"/>
    <s v=""/>
    <s v="1615"/>
    <x v="0"/>
    <s v="Recursos federales"/>
    <s v=""/>
    <s v=""/>
    <s v=""/>
    <s v=""/>
    <s v=""/>
    <s v=""/>
    <s v="No"/>
    <s v="1615"/>
    <s v=""/>
    <s v=""/>
    <s v=""/>
    <s v=""/>
    <s v=""/>
    <s v="http://transparencia.ine.mx/sistemaot/cargaMasiva/Articulo70/2025/Formato28//JD06-QRO/tml1/factura9.pdf"/>
    <s v="JUNTA DISTRITAL EJECUTIVA NO.06 DE QUERETARO - QUERETARO"/>
    <s v="31/03/2025"/>
    <m/>
    <x v="17"/>
    <x v="0"/>
  </r>
  <r>
    <s v="2025"/>
    <s v="01/01/2025"/>
    <s v="31/03/2025"/>
    <x v="0"/>
    <x v="1"/>
    <x v="0"/>
    <s v="Transferencia 2208988"/>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0.pdf"/>
    <s v="1616"/>
    <s v=""/>
    <s v=""/>
    <s v="Vigilancia del inmueble ocupado por la 06 Junta Distrital Ejecutiva correspondiente al mes de febrero 2025"/>
    <s v="1616"/>
    <s v=""/>
    <s v="1616"/>
    <s v="1616"/>
    <s v=""/>
    <s v=""/>
    <s v=""/>
    <s v=""/>
    <s v="Sandra Angelica"/>
    <s v="Guasti"/>
    <s v="Martinez"/>
    <s v="Mujer"/>
    <s v=""/>
    <s v="1616"/>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4"/>
    <s v="26/02/2024"/>
    <s v="01/03/2024"/>
    <s v="31/12/2024"/>
    <n v="276008.59999999998"/>
    <n v="290730.90000000002"/>
    <s v=""/>
    <s v=""/>
    <s v="Moneda Nacional"/>
    <s v=""/>
    <x v="1"/>
    <s v="Vigilancia del inmueble ocupado por la 06 Junta Distrital Ejecutiva correspondiente al mes de febrero 2025"/>
    <s v=""/>
    <s v="01/03/2024"/>
    <s v="31/12/2024"/>
    <s v="http://transparencia.ine.mx/sistemaot/cargaMasiva/Articulo70/2025/Formato28//JD06-QRO/tml1/contrato10.pdf"/>
    <s v=""/>
    <s v="1616"/>
    <x v="0"/>
    <s v="Recursos federales"/>
    <s v=""/>
    <s v=""/>
    <s v=""/>
    <s v=""/>
    <s v=""/>
    <s v=""/>
    <s v="Si"/>
    <s v="1616"/>
    <s v=""/>
    <s v=""/>
    <s v=""/>
    <s v=""/>
    <s v=""/>
    <s v="http://transparencia.ine.mx/sistemaot/cargaMasiva/Articulo70/2025/Formato28//JD06-QRO/tml1/factura10.pdf"/>
    <s v="JUNTA DISTRITAL EJECUTIVA NO.06 DE QUERETARO - QUERETARO"/>
    <s v="31/03/2025"/>
    <m/>
    <x v="17"/>
    <x v="0"/>
  </r>
  <r>
    <s v="2025"/>
    <s v="01/01/2025"/>
    <s v="31/03/2025"/>
    <x v="0"/>
    <x v="1"/>
    <x v="0"/>
    <s v="Transferencia 2209013"/>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1.pdf"/>
    <s v="1617"/>
    <s v=""/>
    <s v=""/>
    <s v="Servcio de vigilancia de las instalaciones del Módulo de Atención a la Ciudadania 220651 correspondiente al mes de febrero 2025"/>
    <s v="1617"/>
    <s v=""/>
    <s v="1617"/>
    <s v="1617"/>
    <s v=""/>
    <s v=""/>
    <s v=""/>
    <s v=""/>
    <s v="Sandra Angelica"/>
    <s v="Guasti"/>
    <s v="Martinez"/>
    <s v="Mujer"/>
    <s v=""/>
    <s v="1617"/>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4"/>
    <s v="26/02/2024"/>
    <s v="01/03/2024"/>
    <s v="31/12/2024"/>
    <n v="121000"/>
    <n v="127454.14"/>
    <s v=""/>
    <s v=""/>
    <s v="Moneda Nacional"/>
    <s v=""/>
    <x v="1"/>
    <s v="Servcio de vigilancia de las instalaciones del Módulo de Atención a la Ciudadania 220651 correspondiente al mes de febrero 2025"/>
    <s v=""/>
    <s v="01/03/2024"/>
    <s v="31/12/2024"/>
    <s v="http://transparencia.ine.mx/sistemaot/cargaMasiva/Articulo70/2025/Formato28//JD06-QRO/tml1/contrato11.pdf"/>
    <s v=""/>
    <s v="1617"/>
    <x v="0"/>
    <s v="Recursos federales"/>
    <s v=""/>
    <s v=""/>
    <s v=""/>
    <s v=""/>
    <s v=""/>
    <s v=""/>
    <s v="Si"/>
    <s v="1617"/>
    <s v=""/>
    <s v=""/>
    <s v=""/>
    <s v=""/>
    <s v=""/>
    <s v="http://transparencia.ine.mx/sistemaot/cargaMasiva/Articulo70/2025/Formato28//JD06-QRO/tml1/factura11.pdf"/>
    <s v="JUNTA DISTRITAL EJECUTIVA NO.06 DE QUERETARO - QUERETARO"/>
    <s v="31/03/2025"/>
    <m/>
    <x v="17"/>
    <x v="0"/>
  </r>
  <r>
    <s v="2025"/>
    <s v="01/01/2025"/>
    <s v="31/03/2025"/>
    <x v="0"/>
    <x v="1"/>
    <x v="0"/>
    <s v="Transferencia 2203630"/>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2.pdf"/>
    <s v="1618"/>
    <s v=""/>
    <s v=""/>
    <s v="Servicio de Limpieza del Inmueble que ocupa la 06 Junta Distrital Ejecutiva correspondiente al mes de febrero 2025"/>
    <s v="1618"/>
    <s v=""/>
    <s v="1618"/>
    <s v="1618"/>
    <s v=""/>
    <s v=""/>
    <s v=""/>
    <s v=""/>
    <s v="Javier"/>
    <s v="Vargas"/>
    <s v="Rivera"/>
    <s v="Hombre"/>
    <s v=""/>
    <s v="1618"/>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3-2024"/>
    <s v="26/02/2024"/>
    <s v="01/03/2024"/>
    <s v="31/12/2024"/>
    <n v="91784.5"/>
    <n v="96679.6"/>
    <s v=""/>
    <s v=""/>
    <s v="Moneda Nacional"/>
    <s v=""/>
    <x v="1"/>
    <s v="Servicio de Limpieza del Inmueble que ocupa la 06 Junta Distrital Ejecutiva correspondiente al mes de febrero 2025"/>
    <s v=""/>
    <s v="01/03/2024"/>
    <s v="31/12/2024"/>
    <s v="http://transparencia.ine.mx/sistemaot/cargaMasiva/Articulo70/2025/Formato28//JD06-QRO/tml1/contrato12.pdf"/>
    <s v=""/>
    <s v="1618"/>
    <x v="0"/>
    <s v="Recursos federales"/>
    <s v=""/>
    <s v=""/>
    <s v=""/>
    <s v=""/>
    <s v=""/>
    <s v=""/>
    <s v="Si"/>
    <s v="1618"/>
    <s v=""/>
    <s v=""/>
    <s v=""/>
    <s v=""/>
    <s v=""/>
    <s v="http://transparencia.ine.mx/sistemaot/cargaMasiva/Articulo70/2025/Formato28//JD06-QRO/tml1/factura12.pdf"/>
    <s v="JUNTA DISTRITAL EJECUTIVA NO.06 DE QUERETARO - QUERETARO"/>
    <s v="31/03/2025"/>
    <m/>
    <x v="17"/>
    <x v="0"/>
  </r>
  <r>
    <s v="2025"/>
    <s v="01/01/2025"/>
    <s v="31/03/2025"/>
    <x v="0"/>
    <x v="1"/>
    <x v="0"/>
    <s v="Transferencia 2203638"/>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3.pdf"/>
    <s v="1619"/>
    <s v=""/>
    <s v=""/>
    <s v="Servicio de Limpieza del Inmueble que ocupa el Módulo de Atención Ciudadana 220651 correspondiente al mes de febrero 2025"/>
    <s v="1619"/>
    <s v=""/>
    <s v="1619"/>
    <s v="1619"/>
    <s v=""/>
    <s v=""/>
    <s v=""/>
    <s v=""/>
    <s v="Javier"/>
    <s v="Vargas"/>
    <s v="Rivera"/>
    <s v="Hombre"/>
    <s v=""/>
    <s v="1619"/>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4-2024"/>
    <s v="26/02/2024"/>
    <s v="01/03/2024"/>
    <s v="31/12/2024"/>
    <n v="92715.51"/>
    <n v="97660.31"/>
    <s v=""/>
    <s v=""/>
    <s v="Moneda Nacional"/>
    <s v=""/>
    <x v="1"/>
    <s v="Servicio de Limpieza del Inmueble que ocupa el Módulo de Atención Ciudadana 220651 correspondiente al mes de febrero 2025"/>
    <s v=""/>
    <s v="01/03/2024"/>
    <s v="31/12/2024"/>
    <s v="http://transparencia.ine.mx/sistemaot/cargaMasiva/Articulo70/2025/Formato28//JD06-QRO/tml1/contrato13.pdf"/>
    <s v=""/>
    <s v="1619"/>
    <x v="0"/>
    <s v="Recursos federales"/>
    <s v=""/>
    <s v=""/>
    <s v=""/>
    <s v=""/>
    <s v=""/>
    <s v=""/>
    <s v="Si"/>
    <s v="1619"/>
    <s v=""/>
    <s v=""/>
    <s v=""/>
    <s v=""/>
    <s v=""/>
    <s v="http://transparencia.ine.mx/sistemaot/cargaMasiva/Articulo70/2025/Formato28//JD06-QRO/tml1/factura13.pdf"/>
    <s v="JUNTA DISTRITAL EJECUTIVA NO.06 DE QUERETARO - QUERETARO"/>
    <s v="31/03/2025"/>
    <m/>
    <x v="17"/>
    <x v="0"/>
  </r>
  <r>
    <s v="2025"/>
    <s v="01/01/2025"/>
    <s v="31/03/2025"/>
    <x v="0"/>
    <x v="0"/>
    <x v="0"/>
    <s v="Transferencia 2203613"/>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4.pdf"/>
    <s v="1620"/>
    <s v=""/>
    <s v=""/>
    <s v="Arrendamiento ocupado por la 06 Junta Distrital Ejecutiva correspondiente al mes de febrero 2025"/>
    <s v="1620"/>
    <s v=""/>
    <s v="1620"/>
    <s v="1620"/>
    <s v=""/>
    <s v=""/>
    <s v=""/>
    <s v=""/>
    <s v="Jaime"/>
    <s v="Pérez"/>
    <s v="Moralez"/>
    <s v="Hombre"/>
    <s v=""/>
    <s v="1620"/>
    <s v="PEMJ600113GX2"/>
    <s v="Carretera"/>
    <s v="Zinapecuaro-Morelia"/>
    <s v="KM 29"/>
    <s v=""/>
    <s v="Ciudad"/>
    <s v="Zinapecuaro de Figueroa"/>
    <s v="0001"/>
    <s v="Zinapecuaro de Figueroa"/>
    <s v="110"/>
    <s v="Zinapecuaro"/>
    <s v="16"/>
    <s v="Michoacán de Ocampo"/>
    <s v="589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3"/>
    <s v="31/08/2023"/>
    <s v="01/09/2023"/>
    <s v="31/08/2027"/>
    <n v="134527.82999999999"/>
    <n v="156052.28"/>
    <s v=""/>
    <s v=""/>
    <s v="Moneda Nacional"/>
    <s v=""/>
    <x v="1"/>
    <s v="Arrendamiento ocupado por la 06 Juna Distrital Ejecutiva correspondiente al mes de febrero 2025"/>
    <s v=""/>
    <s v="01/09/2023"/>
    <s v="31/08/2027"/>
    <s v="http://transparencia.ine.mx/sistemaot/cargaMasiva/Articulo70/2025/Formato28//JD06-QRO/tml1/contrato14.pdf"/>
    <s v=""/>
    <s v="1620"/>
    <x v="0"/>
    <s v="Recursos federales"/>
    <s v=""/>
    <s v=""/>
    <s v=""/>
    <s v=""/>
    <s v=""/>
    <s v=""/>
    <s v="No"/>
    <s v="1620"/>
    <s v=""/>
    <s v=""/>
    <s v=""/>
    <s v=""/>
    <s v=""/>
    <s v="http://transparencia.ine.mx/sistemaot/cargaMasiva/Articulo70/2025/Formato28//JD06-QRO/tml1/factura14.pdf"/>
    <s v="JUNTA DISTRITAL EJECUTIVA NO.06 DE QUERETARO - QUERETARO"/>
    <s v="31/03/2025"/>
    <m/>
    <x v="17"/>
    <x v="0"/>
  </r>
  <r>
    <s v="2025"/>
    <s v="01/01/2025"/>
    <s v="31/03/2025"/>
    <x v="0"/>
    <x v="0"/>
    <x v="0"/>
    <s v="Transferencia 2203618"/>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5.pdf"/>
    <s v="1621"/>
    <s v=""/>
    <s v=""/>
    <s v="Arrendamiento ocupado por el módulo de atención ciudadana 220651 correspondiente a  febrero 2025"/>
    <s v="1621"/>
    <s v=""/>
    <s v="1621"/>
    <s v="1621"/>
    <s v=""/>
    <s v=""/>
    <s v=""/>
    <s v=""/>
    <s v="Rodolfo"/>
    <s v="Rodríguez"/>
    <s v="Montiel"/>
    <s v="Hombre"/>
    <s v=""/>
    <s v="1621"/>
    <s v="ROMR630305EU2"/>
    <s v="Avenida"/>
    <s v="Tecate"/>
    <s v="15"/>
    <s v=""/>
    <s v="Colonia"/>
    <s v="López Gutiérrez"/>
    <s v="1"/>
    <s v="Playas de Rosarito"/>
    <s v="005"/>
    <s v="Playas de Rosarito"/>
    <s v="2"/>
    <s v="Baja California"/>
    <s v="2270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3"/>
    <s v="27/09/2023"/>
    <s v="01/10/2023"/>
    <s v="30/09/2027"/>
    <n v="43673"/>
    <n v="50660.68"/>
    <s v=""/>
    <s v=""/>
    <s v="Moneda Nacional"/>
    <s v=""/>
    <x v="1"/>
    <s v="Arrendamiento ocupado por el módulo de atención ciudadana 220651 correspondiente a febrero 2025"/>
    <s v=""/>
    <s v="01/10/2023"/>
    <s v="30/09/2027"/>
    <s v="http://transparencia.ine.mx/sistemaot/cargaMasiva/Articulo70/2025/Formato28//JD06-QRO/tml1/contrato15.pdf"/>
    <s v=""/>
    <s v="1621"/>
    <x v="0"/>
    <s v="Recursos federales"/>
    <s v=""/>
    <s v=""/>
    <s v=""/>
    <s v=""/>
    <s v=""/>
    <s v=""/>
    <s v="No"/>
    <s v="1621"/>
    <s v=""/>
    <s v=""/>
    <s v=""/>
    <s v=""/>
    <s v=""/>
    <s v="http://transparencia.ine.mx/sistemaot/cargaMasiva/Articulo70/2025/Formato28//JD06-QRO/tml1/factura15.pdf"/>
    <s v="JUNTA DISTRITAL EJECUTIVA NO.06 DE QUERETARO - QUERETARO"/>
    <s v="31/03/2025"/>
    <m/>
    <x v="17"/>
    <x v="0"/>
  </r>
  <r>
    <s v="2025"/>
    <s v="01/01/2025"/>
    <s v="31/03/2025"/>
    <x v="0"/>
    <x v="1"/>
    <x v="0"/>
    <s v="Transferencia 2179952"/>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6.pdf"/>
    <s v="1622"/>
    <s v=""/>
    <s v=""/>
    <s v="Vigilancia del inmueble ocupado por la 06 Junta Distrital Ejecutiva correspondiente al mes de diciembre 2024"/>
    <s v="1622"/>
    <s v=""/>
    <s v="1622"/>
    <s v="1622"/>
    <s v=""/>
    <s v=""/>
    <s v=""/>
    <s v=""/>
    <s v="Sandra Angelica"/>
    <s v="Guasti"/>
    <s v="Martinez"/>
    <s v="Mujer"/>
    <s v=""/>
    <s v="1622"/>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4"/>
    <s v="26/02/2024"/>
    <s v="01/03/2024"/>
    <s v="31/12/2024"/>
    <n v="276008.59999999998"/>
    <n v="290730.90000000002"/>
    <s v=""/>
    <s v=""/>
    <s v="Moneda Nacional"/>
    <s v=""/>
    <x v="1"/>
    <s v="Vigilancia del inmueble ocupado por la 06 Junta Distrital Ejecutiva correspondiente al mes de diciembre 2024"/>
    <s v=""/>
    <s v="01/03/2024"/>
    <s v="31/12/2024"/>
    <s v="http://transparencia.ine.mx/sistemaot/cargaMasiva/Articulo70/2025/Formato28//JD06-QRO/tml1/contrato16.pdf"/>
    <s v=""/>
    <s v="1622"/>
    <x v="0"/>
    <s v="Recursos federales"/>
    <s v=""/>
    <s v=""/>
    <s v=""/>
    <s v=""/>
    <s v=""/>
    <s v=""/>
    <s v="No"/>
    <s v="1622"/>
    <s v=""/>
    <s v=""/>
    <s v=""/>
    <s v=""/>
    <s v=""/>
    <s v="http://transparencia.ine.mx/sistemaot/cargaMasiva/Articulo70/2025/Formato28//JD06-QRO/tml1/factura16.pdf"/>
    <s v="JUNTA DISTRITAL EJECUTIVA NO.06 DE QUERETARO - QUERETARO"/>
    <s v="31/03/2025"/>
    <m/>
    <x v="17"/>
    <x v="0"/>
  </r>
  <r>
    <s v="2025"/>
    <s v="01/01/2025"/>
    <s v="31/03/2025"/>
    <x v="0"/>
    <x v="1"/>
    <x v="0"/>
    <s v="Transferencia 217995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7.pdf"/>
    <s v="1623"/>
    <s v=""/>
    <s v=""/>
    <s v="Servcio de vigilancia de las instalaciones del Módulo de Atención a la Ciudadania 220651 correspondiente al mes de diciembre 2024"/>
    <s v="1623"/>
    <s v=""/>
    <s v="1623"/>
    <s v="1623"/>
    <s v=""/>
    <s v=""/>
    <s v=""/>
    <s v=""/>
    <s v="Sandra Angelica"/>
    <s v="Guasti"/>
    <s v="Martinez"/>
    <s v="Mujer"/>
    <s v=""/>
    <s v="1623"/>
    <s v="GUMS790528PD7"/>
    <s v="Calle"/>
    <s v="Pino Suarez"/>
    <s v="845"/>
    <s v=""/>
    <s v="Colonia"/>
    <s v="Ezequiel Montes Ocampo"/>
    <s v="334"/>
    <s v="Centro"/>
    <s v="14"/>
    <s v="Querétaro"/>
    <s v="22"/>
    <s v="Querétaro"/>
    <s v="760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4"/>
    <s v="26/02/2024"/>
    <s v="01/03/2024"/>
    <s v="31/12/2024"/>
    <n v="121000"/>
    <n v="127454.14"/>
    <s v=""/>
    <s v=""/>
    <s v="Moneda Nacional"/>
    <s v=""/>
    <x v="1"/>
    <s v="Servcio de vigilancia de las instalaciones del Módulo de Atención a la Ciudadania 220651 correspondiente al mes de diciembre 2024"/>
    <s v=""/>
    <s v="01/03/2024"/>
    <s v="31/12/2024"/>
    <s v="http://transparencia.ine.mx/sistemaot/cargaMasiva/Articulo70/2025/Formato28//JD06-QRO/tml1/contrato17.pdf"/>
    <s v=""/>
    <s v="1623"/>
    <x v="0"/>
    <s v="Recursos federales"/>
    <s v=""/>
    <s v=""/>
    <s v=""/>
    <s v=""/>
    <s v=""/>
    <s v=""/>
    <s v="No"/>
    <s v="1623"/>
    <s v=""/>
    <s v=""/>
    <s v=""/>
    <s v=""/>
    <s v=""/>
    <s v="http://transparencia.ine.mx/sistemaot/cargaMasiva/Articulo70/2025/Formato28//JD06-QRO/tml1/factura17.pdf"/>
    <s v="JUNTA DISTRITAL EJECUTIVA NO.06 DE QUERETARO - QUERETARO"/>
    <s v="31/03/2025"/>
    <m/>
    <x v="17"/>
    <x v="0"/>
  </r>
  <r>
    <s v="2025"/>
    <s v="01/01/2025"/>
    <s v="31/03/2025"/>
    <x v="0"/>
    <x v="1"/>
    <x v="0"/>
    <s v="Transferencia 2179949"/>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8.pdf"/>
    <s v="1624"/>
    <s v=""/>
    <s v=""/>
    <s v="Servicio de Limpieza del Inmueble que ocupa la 06 Junta Distrital Ejecutiva correspondiente al mes de diciembre 2024"/>
    <s v="1624"/>
    <s v=""/>
    <s v="1624"/>
    <s v="1624"/>
    <s v=""/>
    <s v=""/>
    <s v=""/>
    <s v=""/>
    <s v="Javier"/>
    <s v="Vargas"/>
    <s v="Rivera"/>
    <s v="Hombre"/>
    <s v=""/>
    <s v="1624"/>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3-2024"/>
    <s v="26/02/2024"/>
    <s v="01/03/2024"/>
    <s v="31/12/2024"/>
    <n v="91784.5"/>
    <n v="96679.6"/>
    <s v=""/>
    <s v=""/>
    <s v="Moneda Nacional"/>
    <s v=""/>
    <x v="1"/>
    <s v="Servicio de Limpieza del Inmueble que ocupa la 06 Junta Distrital Ejecutiva correspondiente al mes de diciembre 2024"/>
    <s v=""/>
    <s v="01/03/2024"/>
    <s v="31/12/2024"/>
    <s v="http://transparencia.ine.mx/sistemaot/cargaMasiva/Articulo70/2025/Formato28//JD06-QRO/tml1/contrato18.pdf"/>
    <s v=""/>
    <s v="1624"/>
    <x v="0"/>
    <s v="Recursos federales"/>
    <s v=""/>
    <s v=""/>
    <s v=""/>
    <s v=""/>
    <s v=""/>
    <s v=""/>
    <s v="No"/>
    <s v="1624"/>
    <s v=""/>
    <s v=""/>
    <s v=""/>
    <s v=""/>
    <s v=""/>
    <s v="http://transparencia.ine.mx/sistemaot/cargaMasiva/Articulo70/2025/Formato28//JD06-QRO/tml1/factura18.pdf"/>
    <s v="JUNTA DISTRITAL EJECUTIVA NO.06 DE QUERETARO - QUERETARO"/>
    <s v="31/03/2025"/>
    <m/>
    <x v="17"/>
    <x v="0"/>
  </r>
  <r>
    <s v="2025"/>
    <s v="01/01/2025"/>
    <s v="31/03/2025"/>
    <x v="0"/>
    <x v="1"/>
    <x v="0"/>
    <s v="Transferencia 2179957"/>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19.pdf"/>
    <s v="1625"/>
    <s v=""/>
    <s v=""/>
    <s v="Servicio de Limpieza del Inmueble que ocupa el Módulo de Atención Ciudadana 220651 correspondiente al mes de diciembre 2024"/>
    <s v="1625"/>
    <s v=""/>
    <s v="1625"/>
    <s v="1625"/>
    <s v=""/>
    <s v=""/>
    <s v=""/>
    <s v=""/>
    <s v="Javier"/>
    <s v="Vargas"/>
    <s v="Rivera"/>
    <s v="Hombre"/>
    <s v=""/>
    <s v="1625"/>
    <s v="VARJ590716G57"/>
    <s v="Calle"/>
    <s v="Medicina"/>
    <s v="25"/>
    <s v=""/>
    <s v="Colonia"/>
    <s v="Industrial"/>
    <s v="334"/>
    <s v="Centro"/>
    <s v="14"/>
    <s v="Querétaro"/>
    <s v="22"/>
    <s v="Querétaro"/>
    <s v="761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4-2024"/>
    <s v="26/02/2024"/>
    <s v="01/03/2024"/>
    <s v="31/12/2024"/>
    <n v="92715.51"/>
    <n v="97660.31"/>
    <s v=""/>
    <s v=""/>
    <s v="Moneda Nacional"/>
    <s v=""/>
    <x v="1"/>
    <s v="Servicio de Limpieza del Inmueble que ocupa el Módulo de Atención Ciudadana 220651 correspondiente al mes de diciembre 2024"/>
    <s v=""/>
    <s v="01/03/2024"/>
    <s v="31/12/2024"/>
    <s v="http://transparencia.ine.mx/sistemaot/cargaMasiva/Articulo70/2025/Formato28//JD06-QRO/tml1/contrato19.pdf"/>
    <s v=""/>
    <s v="1625"/>
    <x v="0"/>
    <s v="Recursos federales"/>
    <s v=""/>
    <s v=""/>
    <s v=""/>
    <s v=""/>
    <s v=""/>
    <s v=""/>
    <s v="No"/>
    <s v="1625"/>
    <s v=""/>
    <s v=""/>
    <s v=""/>
    <s v=""/>
    <s v=""/>
    <s v="http://transparencia.ine.mx/sistemaot/cargaMasiva/Articulo70/2025/Formato28//JD06-QRO/tml1/factura19.pdf"/>
    <s v="JUNTA DISTRITAL EJECUTIVA NO.06 DE QUERETARO - QUERETARO"/>
    <s v="31/03/2025"/>
    <m/>
    <x v="17"/>
    <x v="0"/>
  </r>
  <r>
    <s v="2025"/>
    <s v="01/01/2025"/>
    <s v="31/03/2025"/>
    <x v="0"/>
    <x v="0"/>
    <x v="0"/>
    <s v="Transferencia 2179940"/>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0.pdf"/>
    <s v="1626"/>
    <s v=""/>
    <s v=""/>
    <s v="Arrendamiento ocupado por la 06 Junta Distrital Ejecutiva correspondiente al mes de diciembre 2024"/>
    <s v="1626"/>
    <s v=""/>
    <s v="1626"/>
    <s v="1626"/>
    <s v=""/>
    <s v=""/>
    <s v=""/>
    <s v=""/>
    <s v="Jaime"/>
    <s v="Pérez"/>
    <s v="Moralez"/>
    <s v="Hombre"/>
    <s v=""/>
    <s v="1626"/>
    <s v="PEMJ600113GX2"/>
    <s v="Carretera"/>
    <s v="Zinapecuaro-Morelia"/>
    <s v="KM 29"/>
    <s v=""/>
    <s v="Ciudad"/>
    <s v="Zinapecuaro de Figueroa"/>
    <s v="0001"/>
    <s v="Zinapecuaro de Figueroa"/>
    <s v="110"/>
    <s v="Zinapecuaro"/>
    <s v="16"/>
    <s v="Michoacán de Ocampo"/>
    <s v="5893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1-2023"/>
    <s v="31/08/2023"/>
    <s v="01/09/2023"/>
    <s v="31/08/2027"/>
    <n v="134527.82999999999"/>
    <n v="156052.28"/>
    <s v=""/>
    <s v=""/>
    <s v="Moneda Nacional"/>
    <s v=""/>
    <x v="1"/>
    <s v="Arrendamiento ocupado por la 06 Juna Distrital Ejecutiva correspondiente al mes de diciembre 2024"/>
    <s v=""/>
    <s v="01/09/2023"/>
    <s v="31/08/2027"/>
    <s v="http://transparencia.ine.mx/sistemaot/cargaMasiva/Articulo70/2025/Formato28//JD06-QRO/tml1/contrato20.pdf"/>
    <s v=""/>
    <s v="1626"/>
    <x v="0"/>
    <s v="Recursos federales"/>
    <s v=""/>
    <s v=""/>
    <s v=""/>
    <s v=""/>
    <s v=""/>
    <s v=""/>
    <s v="No"/>
    <s v="1626"/>
    <s v=""/>
    <s v=""/>
    <s v=""/>
    <s v=""/>
    <s v=""/>
    <s v="http://transparencia.ine.mx/sistemaot/cargaMasiva/Articulo70/2025/Formato28//JD06-QRO/tml1/factura20.pdf"/>
    <s v="JUNTA DISTRITAL EJECUTIVA NO.06 DE QUERETARO - QUERETARO"/>
    <s v="31/03/2025"/>
    <m/>
    <x v="17"/>
    <x v="0"/>
  </r>
  <r>
    <s v="2025"/>
    <s v="01/01/2025"/>
    <s v="31/03/2025"/>
    <x v="0"/>
    <x v="0"/>
    <x v="0"/>
    <s v="Transferencia 2179944"/>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1.pdf"/>
    <s v="1627"/>
    <s v=""/>
    <s v=""/>
    <s v="Arrendamiento ocupado por el módulo de atención ciudadana 220651 correspondiente a  diciembre 2024"/>
    <s v="1627"/>
    <s v=""/>
    <s v="1627"/>
    <s v="1627"/>
    <s v=""/>
    <s v=""/>
    <s v=""/>
    <s v=""/>
    <s v="Rodolfo"/>
    <s v="Rodríguez"/>
    <s v="Montiel"/>
    <s v="Hombre"/>
    <s v=""/>
    <s v="1627"/>
    <s v="ROMR630305EU2"/>
    <s v="Avenida"/>
    <s v="Tecate"/>
    <s v="15"/>
    <s v=""/>
    <s v="Colonia"/>
    <s v="López Gutiérrez"/>
    <s v="1"/>
    <s v="Playas de Rosarito"/>
    <s v="005"/>
    <s v="Playas de Rosarito"/>
    <s v="2"/>
    <s v="Baja California"/>
    <s v="22703"/>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INE-SERV-QRO-JD06-02-2023"/>
    <s v="27/09/2023"/>
    <s v="01/10/2023"/>
    <s v="30/09/2027"/>
    <n v="43673"/>
    <n v="50660.68"/>
    <s v=""/>
    <s v=""/>
    <s v="Moneda Nacional"/>
    <s v=""/>
    <x v="1"/>
    <s v="Arrendamiento ocupado por el módulo de atención ciudadana 220651 correspondiente a diciembre 2024"/>
    <s v=""/>
    <s v="01/10/2023"/>
    <s v="30/09/2027"/>
    <s v="http://transparencia.ine.mx/sistemaot/cargaMasiva/Articulo70/2025/Formato28//JD06-QRO/tml1/contrato21.pdf"/>
    <s v=""/>
    <s v="1627"/>
    <x v="0"/>
    <s v="Recursos federales"/>
    <s v=""/>
    <s v=""/>
    <s v=""/>
    <s v=""/>
    <s v=""/>
    <s v=""/>
    <s v="No"/>
    <s v="1627"/>
    <s v=""/>
    <s v=""/>
    <s v=""/>
    <s v=""/>
    <s v=""/>
    <s v="http://transparencia.ine.mx/sistemaot/cargaMasiva/Articulo70/2025/Formato28//JD06-QRO/tml1/factura21.pdf"/>
    <s v="JUNTA DISTRITAL EJECUTIVA NO.06 DE QUERETARO - QUERETARO"/>
    <s v="31/03/2025"/>
    <m/>
    <x v="17"/>
    <x v="0"/>
  </r>
  <r>
    <s v="2025"/>
    <s v="01/01/2025"/>
    <s v="31/03/2025"/>
    <x v="0"/>
    <x v="2"/>
    <x v="0"/>
    <s v="Transferencia 2215997"/>
    <s v=""/>
    <s v="Art. 40, 41 y 42 de La Ley de Adquisiciones, Arrendamientos y Servicios del Sector Público, Art. 48 del Reglamento del Instituto Nacional Electoral en materia de adquisiciones, arrendamientos y servicios; Ley de adquisiciones, arrendamientos y servicios del sector público; Políticas, bases y lineamientos en materia de adquisiciones, arrendamiento de bienes muebles."/>
    <s v="http://transparencia.ine.mx/sistemaot/cargaMasiva/Articulo70/2025/Formato28//JD06-QRO/tml1/osp22.pdf"/>
    <s v="1628"/>
    <s v=""/>
    <s v=""/>
    <s v="Adquisición de material y útiles de oficina necesarios para el desarrollo de las actividades de la vocalia del registro federal de electores"/>
    <s v="1628"/>
    <s v=""/>
    <s v="1628"/>
    <s v="1628"/>
    <s v=""/>
    <s v=""/>
    <s v=""/>
    <s v=""/>
    <s v=""/>
    <s v=""/>
    <s v=""/>
    <s v=""/>
    <s v="DR Productos para tu negocio S.A de C.V"/>
    <s v="1628"/>
    <s v="DPT130227QV1"/>
    <s v="Calle"/>
    <s v="Ignacio Allende"/>
    <s v="2"/>
    <s v=""/>
    <s v="Colonia"/>
    <s v="Emiliano Zapata"/>
    <s v="1"/>
    <s v="El pueblito"/>
    <s v="6"/>
    <s v="Corregidora"/>
    <s v="22"/>
    <s v="Querétaro"/>
    <s v="76900"/>
    <s v=""/>
    <s v=""/>
    <s v=""/>
    <s v=""/>
    <s v="El proveedor cumple con los requerimientos, necesidades, condiciones legales, objetivo y presupuesto indicado por esta 06 Junta Distrital Ejecutiva"/>
    <s v="Junta Distrital Ejecutiva No. 6 de Querétaro - Querétaro"/>
    <s v="Junta Distrital Ejecutiva No. 6 de Querétaro - Querétaro"/>
    <s v="Junta Distrital Ejecutiva No. 6 de Querétaro - Querétaro"/>
    <s v="06-JDE-ADQ-005-2025010049"/>
    <s v="14/03/2025"/>
    <s v="12/03/2025"/>
    <s v="31/03/2025"/>
    <n v="6574.98"/>
    <n v="7626.98"/>
    <s v=""/>
    <s v=""/>
    <s v="Moneda Nacional"/>
    <s v=""/>
    <x v="1"/>
    <s v="Adquisición de material y útiles de oficina necesarios para el desarrollo de las actividades de la vocalia del registro federal de electores"/>
    <s v=""/>
    <s v="12/03/2025"/>
    <s v="31/03/2025"/>
    <s v="http://transparencia.ine.mx/sistemaot/cargaMasiva/Articulo70/2025/Formato28//JD06-QRO/tml1/contrato22.pdf"/>
    <s v=""/>
    <s v="1628"/>
    <x v="0"/>
    <s v="Recursos federales"/>
    <s v=""/>
    <s v=""/>
    <s v=""/>
    <s v=""/>
    <s v=""/>
    <s v=""/>
    <s v="No"/>
    <s v="1628"/>
    <s v=""/>
    <s v=""/>
    <s v=""/>
    <s v=""/>
    <s v=""/>
    <s v="http://transparencia.ine.mx/sistemaot/cargaMasiva/Articulo70/2025/Formato28//JD06-QRO/tml1/factura22.pdf"/>
    <s v="JUNTA DISTRITAL EJECUTIVA NO.06 DE QUERETARO - QUERETARO"/>
    <s v="31/03/2025"/>
    <m/>
    <x v="17"/>
    <x v="0"/>
  </r>
  <r>
    <s v="2025"/>
    <s v="01/01/2025"/>
    <s v="31/03/2025"/>
    <x v="0"/>
    <x v="0"/>
    <x v="0"/>
    <s v="JDE-01/23/001/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1.pdf"/>
    <s v="1629"/>
    <s v=""/>
    <s v=""/>
    <s v="Arrendamiento del inmueble que ocupa la 01 Junta Distrital Ejecutiva y el Módulo de Atención Ciudadana 230151"/>
    <s v="1629"/>
    <s v=""/>
    <s v="1629"/>
    <s v="1629"/>
    <s v=""/>
    <s v=""/>
    <s v=""/>
    <s v=""/>
    <s v="Wilbert Manuel"/>
    <s v="Herrera"/>
    <s v="Pavón"/>
    <s v="Hombre"/>
    <s v=""/>
    <s v="1629"/>
    <s v="HEPW5902207T7"/>
    <s v="Calle"/>
    <s v="6 Nte Bis Mz 36 Lt 8"/>
    <s v="422"/>
    <s v=""/>
    <s v="Colonia"/>
    <s v="Centro"/>
    <s v="1"/>
    <s v="Playa del Carmen"/>
    <s v="8"/>
    <s v="Solidaridad"/>
    <s v="23"/>
    <s v="Quintana Roo"/>
    <s v="77710"/>
    <s v=""/>
    <s v=""/>
    <s v=""/>
    <s v=""/>
    <s v="Por cumplir con los requerimientos, las condiciones legales, técnicas y mejor propuesta económica en arrendamiento de inmueble."/>
    <s v="Junta Distrital Ejecutiva No. 01 de Quintana Roo - Solidaridad"/>
    <s v="Junta Distrital Ejecutiva No. 01 de Quintana Roo - Solidaridad"/>
    <s v="Junta Distrital Ejecutiva No. 01 de Quintana Roo - Solidaridad"/>
    <s v="JDE-01/23/001/2022"/>
    <s v="04/02/2022"/>
    <s v="01/01/2022"/>
    <s v="31/12/2025"/>
    <n v="331408.26"/>
    <n v="384433.58"/>
    <s v=""/>
    <s v=""/>
    <s v="Moneda Nacional"/>
    <s v=""/>
    <x v="1"/>
    <s v="Arrendamiento del inmueble que ocupa la 01 Junta Distrital Ejecutiva y el Módulo de Atención Ciudadana 230151"/>
    <s v=""/>
    <s v="01/01/2022"/>
    <s v="31/12/2025"/>
    <s v="http://transparencia.ine.mx/sistemaot/cargaMasiva/Articulo70/2025/Formato28//JD01-QROO/tml1/contrato1.pdf"/>
    <s v=""/>
    <s v="1629"/>
    <x v="0"/>
    <s v="Recursos federales"/>
    <s v="Presupuesto de Egresos de la Federación"/>
    <s v=""/>
    <s v=""/>
    <s v=""/>
    <s v=""/>
    <s v=""/>
    <s v="Si"/>
    <s v="1629"/>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1.pdf"/>
    <s v="JUNTA DISTRITAL EJECUTIVA NO.01 DE QUINTANA ROO - SOLIDARIDAD"/>
    <s v="31/03/2025"/>
    <m/>
    <x v="24"/>
    <x v="0"/>
  </r>
  <r>
    <s v="2025"/>
    <s v="01/01/2025"/>
    <s v="31/03/2025"/>
    <x v="0"/>
    <x v="0"/>
    <x v="0"/>
    <s v="JDE-01/23/002/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2.pdf"/>
    <s v="1630"/>
    <s v=""/>
    <s v=""/>
    <s v="Arrendamiento del inmueble que ocupa el Módulo de Atención Ciudadana 230153"/>
    <s v="1630"/>
    <s v=""/>
    <s v="1630"/>
    <s v="1630"/>
    <s v=""/>
    <s v=""/>
    <s v=""/>
    <s v=""/>
    <s v=""/>
    <s v=""/>
    <s v=""/>
    <s v=""/>
    <s v="Regahencorp SA de CV"/>
    <s v="1630"/>
    <s v="REG0806069K9"/>
    <s v="Avenida"/>
    <s v="Efraín Aguilar"/>
    <s v="483"/>
    <s v=""/>
    <s v="Colonia"/>
    <s v="Campestre"/>
    <s v="1"/>
    <s v="Chetumal"/>
    <s v="4"/>
    <s v="Othón P. Blanco"/>
    <s v="23"/>
    <s v="Quintana Roo"/>
    <s v="77030"/>
    <s v=""/>
    <s v=""/>
    <s v=""/>
    <s v=""/>
    <s v="Por cumplir con los requerimientos, las condiciones legales, técnicas y mejor propuesta económica en arrendamiento de inmueble."/>
    <s v="Junta Distrital Ejecutiva No. 01 de Quintana Roo - Solidaridad"/>
    <s v="Junta Distrital Ejecutiva No. 01 de Quintana Roo - Solidaridad"/>
    <s v="Junta Distrital Ejecutiva No. 01 de Quintana Roo - Solidaridad"/>
    <s v="JDE-01/23/002/2025"/>
    <s v="20/01/2025"/>
    <s v="01/01/2025"/>
    <s v="31/12/2025"/>
    <n v="37625.599999999999"/>
    <n v="42251.38"/>
    <s v=""/>
    <s v=""/>
    <s v="Moneda Nacional"/>
    <s v=""/>
    <x v="1"/>
    <s v="Arrendamiento del inmueble que ocupa el Módulo de Atención Ciudadana 230153"/>
    <s v=""/>
    <s v="01/01/2025"/>
    <s v="31/12/2025"/>
    <s v="http://transparencia.ine.mx/sistemaot/cargaMasiva/Articulo70/2025/Formato28//JD01-QROO/tml1/contrato2.pdf"/>
    <s v=""/>
    <s v="1630"/>
    <x v="0"/>
    <s v="Recursos federales"/>
    <s v="Presupuesto de Egresos de la Federación"/>
    <s v=""/>
    <s v=""/>
    <s v=""/>
    <s v=""/>
    <s v=""/>
    <s v="No"/>
    <s v="1630"/>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2.pdf"/>
    <s v="JUNTA DISTRITAL EJECUTIVA NO.01 DE QUINTANA ROO - SOLIDARIDAD"/>
    <s v="31/03/2025"/>
    <m/>
    <x v="24"/>
    <x v="0"/>
  </r>
  <r>
    <s v="2025"/>
    <s v="01/01/2025"/>
    <s v="31/03/2025"/>
    <x v="0"/>
    <x v="1"/>
    <x v="0"/>
    <s v="JDE-01/23/003/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3.pdf"/>
    <s v="1631"/>
    <s v=""/>
    <s v=""/>
    <s v="Adquisición de materiales de impresión"/>
    <s v="1631"/>
    <s v=""/>
    <s v="1631"/>
    <s v="1631"/>
    <s v=""/>
    <s v=""/>
    <s v=""/>
    <s v=""/>
    <s v=""/>
    <s v=""/>
    <s v=""/>
    <s v=""/>
    <s v="Multifuncionales de la Riviera SA de CV"/>
    <s v="1631"/>
    <s v="PUN9810229R0"/>
    <s v="Calle"/>
    <s v="56 norte"/>
    <s v="Manzana 308 Lote 10"/>
    <s v=""/>
    <s v="Colonia"/>
    <s v="Luis D Colosio Murrieta"/>
    <s v="1"/>
    <s v="Playa del Carmen"/>
    <s v="8"/>
    <s v="Solidaridad"/>
    <s v="23"/>
    <s v="Quintana Roo"/>
    <s v="77710"/>
    <s v=""/>
    <s v=""/>
    <s v=""/>
    <s v=""/>
    <s v="En virtud de haber sido la propuesta que ofreció el mejor precio y calidad en los materiale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3/2025"/>
    <s v="20/01/2025"/>
    <s v="01/01/2025"/>
    <s v="31/12/2025"/>
    <s v=""/>
    <s v=""/>
    <s v="52107.48"/>
    <s v="52107.48"/>
    <s v="Moneda Nacional"/>
    <s v=""/>
    <x v="1"/>
    <s v="Adquisición de materiales de impresión"/>
    <s v=""/>
    <s v="01/01/2025"/>
    <s v="31/12/2025"/>
    <s v="http://transparencia.ine.mx/sistemaot/cargaMasiva/Articulo70/2025/Formato28//JD01-QROO/tml1/contrato3.pdf"/>
    <s v=""/>
    <s v="1631"/>
    <x v="0"/>
    <s v="Recursos federales"/>
    <s v="Presupuesto de Egresos de la Federación"/>
    <s v=""/>
    <s v=""/>
    <s v=""/>
    <s v=""/>
    <s v=""/>
    <s v="No"/>
    <s v="1631"/>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3.pdf"/>
    <s v="JUNTA DISTRITAL EJECUTIVA NO.01 DE QUINTANA ROO - SOLIDARIDAD"/>
    <s v="31/03/2025"/>
    <m/>
    <x v="24"/>
    <x v="0"/>
  </r>
  <r>
    <s v="2025"/>
    <s v="01/01/2025"/>
    <s v="31/03/2025"/>
    <x v="0"/>
    <x v="1"/>
    <x v="0"/>
    <s v="JDE-01/23/004/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4.pdf"/>
    <s v="1632"/>
    <s v=""/>
    <s v=""/>
    <s v="Adquisición de  vales electrónicos de combustible"/>
    <s v="1632"/>
    <s v=""/>
    <s v="1632"/>
    <s v="1632"/>
    <s v=""/>
    <s v=""/>
    <s v=""/>
    <s v=""/>
    <s v=""/>
    <s v=""/>
    <s v=""/>
    <s v=""/>
    <s v="Sí Vale México SA de CV"/>
    <s v="1632"/>
    <s v="PUN9810229R0"/>
    <s v="Calle"/>
    <s v="Paseo de la Reforma"/>
    <s v="284"/>
    <s v="23"/>
    <s v="Colonia"/>
    <s v="Juárez"/>
    <s v="1"/>
    <s v="Cuauhtémoc"/>
    <s v="15"/>
    <s v="Cuauhtémoc"/>
    <s v="9"/>
    <s v="Ciudad de México"/>
    <s v="06600"/>
    <s v=""/>
    <s v=""/>
    <s v=""/>
    <s v=""/>
    <s v="En virtud de haber sido la propuesta que ofreció el mejor precio y calidad en los materiale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4/2025"/>
    <s v="20/01/2025"/>
    <s v="01/01/2025"/>
    <s v="31/12/2025"/>
    <s v=""/>
    <s v=""/>
    <s v="132692.03"/>
    <s v="132692.03"/>
    <s v="Moneda Nacional"/>
    <s v=""/>
    <x v="1"/>
    <s v="Adquisición de  vales electrónicos de combustible"/>
    <s v=""/>
    <s v="01/01/2025"/>
    <s v="31/12/2025"/>
    <s v="http://transparencia.ine.mx/sistemaot/cargaMasiva/Articulo70/2025/Formato28//JD01-QROO/tml1/contrato4.pdf"/>
    <s v=""/>
    <s v="1632"/>
    <x v="0"/>
    <s v="Recursos federales"/>
    <s v="Presupuesto de Egresos de la Federación"/>
    <s v=""/>
    <s v=""/>
    <s v=""/>
    <s v=""/>
    <s v=""/>
    <s v="No"/>
    <s v="1632"/>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4.pdf"/>
    <s v="JUNTA DISTRITAL EJECUTIVA NO.01 DE QUINTANA ROO - SOLIDARIDAD"/>
    <s v="31/03/2025"/>
    <m/>
    <x v="24"/>
    <x v="0"/>
  </r>
  <r>
    <s v="2025"/>
    <s v="01/01/2025"/>
    <s v="31/03/2025"/>
    <x v="0"/>
    <x v="1"/>
    <x v="0"/>
    <s v="JDE-01/23/005/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5.pdf"/>
    <s v="1633"/>
    <s v=""/>
    <s v=""/>
    <s v="Servicio de limpieza de las oficinas que ocupa la 01 Junta Distrital Ejecutiva"/>
    <s v="1633"/>
    <s v=""/>
    <s v="1633"/>
    <s v="1633"/>
    <s v=""/>
    <s v=""/>
    <s v=""/>
    <s v=""/>
    <s v="Mario Ernesto"/>
    <s v="Montalvo"/>
    <s v="Hernández"/>
    <s v="Hombre"/>
    <s v=""/>
    <s v="1633"/>
    <s v="MOHM790705UA6"/>
    <s v="Calle"/>
    <s v="3 Garantías Manzana 361"/>
    <s v="16"/>
    <s v=""/>
    <s v="Colonia"/>
    <s v="Proterritorio"/>
    <s v="1"/>
    <s v="Chetumal"/>
    <s v="4"/>
    <s v="Othón P. Blanco"/>
    <s v="23"/>
    <s v="Quintana Roo"/>
    <s v="77086"/>
    <s v=""/>
    <s v=""/>
    <s v=""/>
    <s v=""/>
    <s v="En virtud de haber sido la propuesta que ofreció el mejor precio y calidad en los servicio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5/2025"/>
    <s v="20/01/2025"/>
    <s v="01/01/2025"/>
    <s v="31/12/2025"/>
    <n v="60750"/>
    <n v="63989.97"/>
    <s v=""/>
    <s v=""/>
    <s v="Moneda Nacional"/>
    <s v=""/>
    <x v="1"/>
    <s v="Servicio de limpieza de las oficinas que ocupa la 01 Junta Distrital Ejecutiva"/>
    <s v=""/>
    <s v="01/01/2025"/>
    <s v="31/12/2025"/>
    <s v="http://transparencia.ine.mx/sistemaot/cargaMasiva/Articulo70/2025/Formato28//JD01-QROO/tml1/contrato5.pdf"/>
    <s v=""/>
    <s v="1633"/>
    <x v="0"/>
    <s v="Recursos federales"/>
    <s v="Presupuesto de Egresos de la Federación"/>
    <s v=""/>
    <s v=""/>
    <s v=""/>
    <s v=""/>
    <s v=""/>
    <s v="No"/>
    <s v="1633"/>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5.pdf"/>
    <s v="JUNTA DISTRITAL EJECUTIVA NO.01 DE QUINTANA ROO - SOLIDARIDAD"/>
    <s v="31/03/2025"/>
    <m/>
    <x v="24"/>
    <x v="0"/>
  </r>
  <r>
    <s v="2025"/>
    <s v="01/01/2025"/>
    <s v="31/03/2025"/>
    <x v="0"/>
    <x v="1"/>
    <x v="0"/>
    <s v="JDE-01/23/006/2025"/>
    <s v=""/>
    <s v="En razón que en la zona no se cuenta con diversidad de proveedores con capacidad de cubrir la necesidad del INE. Art. 50, numerales I y II del Reglamento del INE en Materia de Adquisiciones, Arrendamientos de Bienes Muebles y Servicios"/>
    <s v="http://transparencia.ine.mx/sistemaot/cargaMasiva/Articulo70/2025/Formato28//JD01-QROO/tml1/osp6.pdf"/>
    <s v="1634"/>
    <s v=""/>
    <s v=""/>
    <s v="Servicio de seguridad privada para las oficinas que ocupa la 01 Junta Distrital Ejecutiva"/>
    <s v="1634"/>
    <s v=""/>
    <s v="1634"/>
    <s v="1634"/>
    <s v=""/>
    <s v=""/>
    <s v=""/>
    <s v=""/>
    <s v="Mario Ernesto"/>
    <s v="Montalvo"/>
    <s v="Hernández"/>
    <s v="Hombre"/>
    <s v=""/>
    <s v="1634"/>
    <s v="MOHM790705UA6"/>
    <s v="Calle"/>
    <s v="3 Garantías Manzana 361"/>
    <s v="16"/>
    <s v=""/>
    <s v="Colonia"/>
    <s v="Proterritorio"/>
    <s v="1"/>
    <s v="Chetumal"/>
    <s v="4"/>
    <s v="Othón P. Blanco"/>
    <s v="23"/>
    <s v="Quintana Roo"/>
    <s v="77086"/>
    <s v=""/>
    <s v=""/>
    <s v=""/>
    <s v=""/>
    <s v="En virtud de haber sido la propuesta que ofreció el mejor precio y calidad en los servicios adquiridos, además de haber cumplido con las especificaciones técnicas requeridas."/>
    <s v="Junta Distrital Ejecutiva No. 01 de Quintana Roo - Solidaridad"/>
    <s v="Junta Distrital Ejecutiva No. 01 de Quintana Roo - Solidaridad"/>
    <s v="Junta Distrital Ejecutiva No. 01 de Quintana Roo - Solidaridad"/>
    <s v="JDE-01/23/006/2025"/>
    <s v="20/01/2025"/>
    <s v="01/01/2025"/>
    <s v="31/12/2025"/>
    <n v="115800"/>
    <n v="121975.95"/>
    <s v=""/>
    <s v=""/>
    <s v="Moneda Nacional"/>
    <s v=""/>
    <x v="1"/>
    <s v="Servicio de seguridad privada para las oficinas que ocupa la 01 Junta Distrital Ejecutiva"/>
    <s v=""/>
    <s v="01/01/2025"/>
    <s v="31/12/2025"/>
    <s v="http://transparencia.ine.mx/sistemaot/cargaMasiva/Articulo70/2025/Formato28//JD01-QROO/tml1/contrato6.pdf"/>
    <s v=""/>
    <s v="1634"/>
    <x v="0"/>
    <s v="Recursos federales"/>
    <s v="Presupuesto de Egresos de la Federación"/>
    <s v=""/>
    <s v=""/>
    <s v=""/>
    <s v=""/>
    <s v=""/>
    <s v="No"/>
    <s v="1634"/>
    <s v="En las adquisiciones de los bienes se constató de forma física que se encontraran completos y en buen estado; respecto de los servicios, se constató su implementación o que el mismo se llevara a cabo conforme a lo acordado."/>
    <s v=""/>
    <s v=""/>
    <s v=""/>
    <s v=""/>
    <s v="http://transparencia.ine.mx/sistemaot/cargaMasiva/Articulo70/2025/Formato28//JD01-QROO/tml1/factura6.pdf"/>
    <s v="JUNTA DISTRITAL EJECUTIVA NO.01 DE QUINTANA ROO - SOLIDARIDAD"/>
    <s v="31/03/2025"/>
    <m/>
    <x v="24"/>
    <x v="0"/>
  </r>
  <r>
    <s v="2025"/>
    <s v="01/01/2025"/>
    <s v="31/03/2025"/>
    <x v="0"/>
    <x v="1"/>
    <x v="0"/>
    <s v="adenda002"/>
    <s v=""/>
    <s v="Servicio de operacion y mantenimiento de la planta tratadora de aguas residuales 0.3 LP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2.pdf"/>
    <s v="1635"/>
    <s v=""/>
    <s v=""/>
    <s v="Servicio de operacion y mantenimiento de la planta tratadora de aguas residuales 0.3 LPS del edificio sede de la Junta Local Ejecutiva en Sonora"/>
    <s v="1635"/>
    <s v=""/>
    <s v="1635"/>
    <s v="1635"/>
    <s v=""/>
    <s v=""/>
    <s v=""/>
    <s v=""/>
    <s v="Isaac"/>
    <s v="Laguna"/>
    <s v="Balcazar"/>
    <s v="Hombre"/>
    <s v=""/>
    <s v="1635"/>
    <s v="LABI871117GK1"/>
    <s v="Avenida"/>
    <s v="Quinta Paloma"/>
    <s v="9"/>
    <s v=""/>
    <s v="Fraccionamiento"/>
    <s v="Quinta La Paloma"/>
    <s v="30"/>
    <s v="Hermosillo"/>
    <s v="30"/>
    <s v="Hermosillo"/>
    <s v="26"/>
    <s v="Sonora"/>
    <s v="83146"/>
    <s v=""/>
    <s v=""/>
    <s v=""/>
    <s v=""/>
    <s v="Presento las mejor propuesta tecnica y economica, es el fabricante de la planta tratadora de aguas para el Instituto Nacional Electoral"/>
    <s v="Junta Local Ejecutiva de Sonora"/>
    <s v="Junta Local Ejecutiva de Sonora"/>
    <s v="Junta Local Ejecutiva de Sonora"/>
    <s v="adenda002"/>
    <s v="01/01/2025"/>
    <s v="01/01/2025"/>
    <s v="28/02/2025"/>
    <n v="16093.86"/>
    <n v="18668.88"/>
    <s v="18668.88"/>
    <s v="18668.88"/>
    <s v="Moneda Nacional"/>
    <s v=""/>
    <x v="1"/>
    <s v="Servicio de operacion y mantenimiento de la planta tratadora de aguas residuales 0.3 LPS del edificio sede de la Junta Local Ejecutiva en Sonora"/>
    <s v=""/>
    <s v="01/01/2025"/>
    <s v="28/02/2025"/>
    <s v=""/>
    <s v=""/>
    <s v="1635"/>
    <x v="0"/>
    <s v="Recursos federales"/>
    <s v="Presupuesto de Egresos de la federación"/>
    <s v=""/>
    <s v=""/>
    <s v=""/>
    <s v=""/>
    <s v=""/>
    <s v="Si"/>
    <s v="1635"/>
    <s v="Recepción a entera satisfacción de la prestación de servicios por el administrador del contrato."/>
    <s v=""/>
    <s v=""/>
    <s v=""/>
    <s v=""/>
    <s v="http://transparencia.ine.mx/sistemaot/cargaMasiva/Articulo70/2025/Formato28//JL-SON/tml1/facta213facta219.pdf"/>
    <s v="JUNTA LOCAL EJECUTIVA DE SONORA"/>
    <s v="31/03/2025"/>
    <m/>
    <x v="27"/>
    <x v="1"/>
  </r>
  <r>
    <s v="2025"/>
    <s v="01/01/2025"/>
    <s v="31/03/2025"/>
    <x v="0"/>
    <x v="1"/>
    <x v="0"/>
    <s v="adenda003"/>
    <s v=""/>
    <s v="Servicio de mantenimiento preventivo de la planta de emergencia generadora de energi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3.pdf"/>
    <s v="1636"/>
    <s v=""/>
    <s v=""/>
    <s v="Servicio de mantenimiento preventivo de la planta de emergencia generadora de energia del edificio sede de la Junta Local Ejecutiva en Sonora"/>
    <s v="1636"/>
    <s v=""/>
    <s v="1636"/>
    <s v="1636"/>
    <s v=""/>
    <s v=""/>
    <s v=""/>
    <s v=""/>
    <s v=""/>
    <s v=""/>
    <s v=""/>
    <s v=""/>
    <s v="Distribuidora Megamak SA de CV"/>
    <s v="1636"/>
    <s v="DME870724367"/>
    <s v="Boulevard"/>
    <s v="Garcia Morales"/>
    <s v="543"/>
    <s v=""/>
    <s v="Colonia"/>
    <s v="El Llano"/>
    <s v="30"/>
    <s v="Hermosillo"/>
    <s v="30"/>
    <s v="Hermosillo"/>
    <s v="26"/>
    <s v="Sonora"/>
    <s v="83210"/>
    <s v=""/>
    <s v=""/>
    <s v=""/>
    <s v=""/>
    <s v="Presento las mejor propuesta técnica,  economica y es el distribuidor autorizado Cumming de la planta de luz  para el Instituto Nacional Electoral"/>
    <s v="Junta Local Ejecutiva de Sonora"/>
    <s v="Junta Local Ejecutiva de Sonora"/>
    <s v="Junta Local Ejecutiva de Sonora"/>
    <s v="adenda003"/>
    <s v="01/01/2025"/>
    <s v="01/01/2025"/>
    <s v="28/02/2025"/>
    <n v="8172.8"/>
    <n v="9480.44"/>
    <s v="9480.44"/>
    <s v="9480.44"/>
    <s v="Moneda Nacional"/>
    <s v=""/>
    <x v="1"/>
    <s v="Servicio de mantenimiento preventivo de la planta de emergencia generadora de energia del edificio sede de la Junta Local Ejeutiva en Sonora"/>
    <s v=""/>
    <s v="01/01/2025"/>
    <s v="28/02/2025"/>
    <s v=""/>
    <s v=""/>
    <s v="1636"/>
    <x v="0"/>
    <s v="Recursos federales"/>
    <s v="Presupuesto de Egresos de la federación"/>
    <s v=""/>
    <s v=""/>
    <s v=""/>
    <s v=""/>
    <s v=""/>
    <s v="Si"/>
    <s v="1636"/>
    <s v="Recepción a entera satisfacción de la prestación de servicios por el administrador del contrato."/>
    <s v=""/>
    <s v=""/>
    <s v=""/>
    <s v=""/>
    <s v="http://transparencia.ine.mx/sistemaot/cargaMasiva/Articulo70/2025/Formato28//JL-SON/tml1/facti172012facti172873.pdf"/>
    <s v="JUNTA LOCAL EJECUTIVA DE SONORA"/>
    <s v="31/03/2025"/>
    <m/>
    <x v="27"/>
    <x v="1"/>
  </r>
  <r>
    <s v="2025"/>
    <s v="01/01/2025"/>
    <s v="31/03/2025"/>
    <x v="0"/>
    <x v="1"/>
    <x v="0"/>
    <s v="adenda004"/>
    <s v=""/>
    <s v="Servicio de mantenimiento preventivo del sistema de aire acondicionado y las 60 manejadora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4.pdf"/>
    <s v="1637"/>
    <s v=""/>
    <s v=""/>
    <s v="Servicio de mantenimiento preventivo del sistema de aire acondicionado y las 60 manejadoras del edificio sede de la Junta Local Ejecutiva en Sonora"/>
    <s v="1637"/>
    <s v=""/>
    <s v="1637"/>
    <s v="1637"/>
    <s v=""/>
    <s v=""/>
    <s v=""/>
    <s v=""/>
    <s v=""/>
    <s v=""/>
    <s v=""/>
    <s v=""/>
    <s v="Termo Control del Noroeste SA de CV"/>
    <s v="1637"/>
    <s v="TCN921008D24"/>
    <s v="Calle"/>
    <s v="Veracruz"/>
    <s v="159"/>
    <s v=""/>
    <s v="Colonia"/>
    <s v="Centro"/>
    <s v="30"/>
    <s v="Hermosillo"/>
    <s v="30"/>
    <s v="Hermosillo"/>
    <s v="26"/>
    <s v="Sonora"/>
    <s v="83000"/>
    <s v=""/>
    <s v=""/>
    <s v=""/>
    <s v=""/>
    <s v="Presento las mejor propuesta técnica y  economica para el  Instituto Nacional Electoral"/>
    <s v="Junta Local Ejecutiva de Sonora"/>
    <s v="Junta Local Ejecutiva de Sonora"/>
    <s v="Junta Local Ejecutiva de Sonora"/>
    <s v="adenda004"/>
    <s v="01/01/2025"/>
    <s v="01/01/2025"/>
    <s v="28/02/2025"/>
    <n v="40115.5"/>
    <n v="46533.98"/>
    <s v="46533.98"/>
    <s v="46533.98"/>
    <s v="Moneda Nacional"/>
    <s v=""/>
    <x v="1"/>
    <s v="Servicio de mantenimiento del sistema de aire acondicionador del edificio sede de la Junta Local Ejecutiva en Sonora."/>
    <s v=""/>
    <s v="01/01/2025"/>
    <s v="28/02/2025"/>
    <s v=""/>
    <s v=""/>
    <s v="1637"/>
    <x v="0"/>
    <s v="Recursos federales"/>
    <s v="Presupuesto de Egresos de la federación"/>
    <s v=""/>
    <s v=""/>
    <s v=""/>
    <s v=""/>
    <s v=""/>
    <s v="Si"/>
    <s v="1637"/>
    <s v="Recepción a entera satisfacción de la prestación de servicios por el administrador del contrato."/>
    <s v=""/>
    <s v=""/>
    <s v=""/>
    <s v=""/>
    <s v="http://transparencia.ine.mx/sistemaot/cargaMasiva/Articulo70/2025/Formato28//JL-SON/tml1/factf4624factf4679.pdf"/>
    <s v="JUNTA LOCAL EJECUTIVA DE SONORA"/>
    <s v="31/03/2025"/>
    <m/>
    <x v="27"/>
    <x v="1"/>
  </r>
  <r>
    <s v="2025"/>
    <s v="01/01/2025"/>
    <s v="31/03/2025"/>
    <x v="0"/>
    <x v="1"/>
    <x v="0"/>
    <s v="adenda005"/>
    <s v=""/>
    <s v="Servicio de mantenimiento de elevador de marca oron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5.pdf"/>
    <s v="1638"/>
    <s v=""/>
    <s v=""/>
    <s v="Servicio de mantenimiento de elevador de marca orona del edificio sede de la Junta Local Ejecutiva"/>
    <s v="1638"/>
    <s v=""/>
    <s v="1638"/>
    <s v="1638"/>
    <s v=""/>
    <s v=""/>
    <s v=""/>
    <s v=""/>
    <s v=""/>
    <s v=""/>
    <s v=""/>
    <s v=""/>
    <s v="Elevadores EV Internacional SA de CV"/>
    <s v="1638"/>
    <s v="EEI000627D47"/>
    <s v="Avenida"/>
    <s v="Todos Los Santos"/>
    <s v="7560"/>
    <s v=""/>
    <s v="Colonia"/>
    <s v="Parque Industrial Pacifico"/>
    <s v="4"/>
    <s v="Tijuana"/>
    <s v="4"/>
    <s v="Tijuana"/>
    <s v="2"/>
    <s v="Baja California"/>
    <s v="22643"/>
    <s v=""/>
    <s v=""/>
    <s v=""/>
    <s v=""/>
    <s v="Presento las mejor propuesta técnica,  economica y es el distribuidor autorizado del elevador marca Orona para el  Instituto Nacional Electoral"/>
    <s v="Junta Local Ejecutiva de Sonora"/>
    <s v="Junta Local Ejecutiva de Sonora"/>
    <s v="Junta Local Ejecutiva de Sonora"/>
    <s v="adenda005"/>
    <s v="01/01/2025"/>
    <s v="01/01/2025"/>
    <s v="28/02/2025"/>
    <n v="8639"/>
    <n v="10021.24"/>
    <s v="10021.24"/>
    <s v="10021.24"/>
    <s v="Moneda Nacional"/>
    <s v=""/>
    <x v="1"/>
    <s v="Servicio de mantenimiento del elevador del edificio sede de la Junta Local Ejecutiva en Sonora."/>
    <s v=""/>
    <s v="01/01/2025"/>
    <s v="28/02/2025"/>
    <s v=""/>
    <s v=""/>
    <s v="1638"/>
    <x v="0"/>
    <s v="Recursos federales"/>
    <s v="Presupuesto de Egresos de la federación"/>
    <s v=""/>
    <s v=""/>
    <s v=""/>
    <s v=""/>
    <s v=""/>
    <s v="Si"/>
    <s v="1638"/>
    <s v="Recepción a entera satisfacción de la prestación de servicios por el administrador del contrato."/>
    <s v=""/>
    <s v=""/>
    <s v=""/>
    <s v=""/>
    <s v="http://transparencia.ine.mx/sistemaot/cargaMasiva/Articulo70/2025/Formato28//JL-SON/tml1/factsrs1190factsrs1220.pdf"/>
    <s v="JUNTA LOCAL EJECUTIVA DE SONORA"/>
    <s v="31/03/2025"/>
    <m/>
    <x v="27"/>
    <x v="1"/>
  </r>
  <r>
    <s v="2025"/>
    <s v="01/01/2025"/>
    <s v="31/03/2025"/>
    <x v="0"/>
    <x v="1"/>
    <x v="0"/>
    <s v="adenda006"/>
    <s v=""/>
    <s v="Servicio de mantenimiento de los 4 equipos de energia ininterrumpida UPS de la marca Eaton Poweware 9355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6.pdf"/>
    <s v="1639"/>
    <s v=""/>
    <s v=""/>
    <s v="Servicio de mantenimiento de los 4 equipos de energia ininterrumpida UPS de la marca Eaton Poweware 9355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1639"/>
    <s v=""/>
    <s v="1639"/>
    <s v="1639"/>
    <s v=""/>
    <s v=""/>
    <s v=""/>
    <s v=""/>
    <s v=""/>
    <s v=""/>
    <s v=""/>
    <s v=""/>
    <s v="HM Sistemas de Energia SA de CV"/>
    <s v="1639"/>
    <s v="HMS031015IK8"/>
    <s v="Avenida"/>
    <s v="Othon Almada"/>
    <s v="138B"/>
    <s v=""/>
    <s v="Colonia"/>
    <s v="Olivares"/>
    <s v="30"/>
    <s v="Hermosillo"/>
    <s v="30"/>
    <s v="Hermosillo"/>
    <s v="26"/>
    <s v="Sonora"/>
    <s v="83180"/>
    <s v=""/>
    <s v=""/>
    <s v=""/>
    <s v=""/>
    <s v="Presento las mejor propuesta técnica,  economica y es el distribuidor autorizado de la marca Eaton para el  Instituto Nacional Electoral"/>
    <s v="Junta Local Ejecutiva de Sonora"/>
    <s v="Junta Local Ejecutiva de Sonora"/>
    <s v="Junta Local Ejecutiva de Sonora"/>
    <s v="adenda006"/>
    <s v="01/01/2025"/>
    <s v="01/01/2025"/>
    <s v="28/02/2025"/>
    <n v="8400"/>
    <n v="9744"/>
    <s v="9744.00"/>
    <s v="9744.00"/>
    <s v="Moneda Nacional"/>
    <s v=""/>
    <x v="1"/>
    <s v="Servicio de mantenimiento de los 4 equipos de energia ininterrumpida UPS de la marca Eaton Poweware 9355 del edificio sede de la Junta Local Ejecutiva en Sonora."/>
    <s v=""/>
    <s v="01/01/2025"/>
    <s v="28/02/2025"/>
    <s v=""/>
    <s v=""/>
    <s v="1639"/>
    <x v="0"/>
    <s v="Recursos federales"/>
    <s v="Presupuesto de Egresos de la federación"/>
    <s v=""/>
    <s v=""/>
    <s v=""/>
    <s v=""/>
    <s v=""/>
    <s v="Si"/>
    <s v="1639"/>
    <s v="Recepción a entera satisfacción de la prestación de servicios por el administrador del contrato."/>
    <s v=""/>
    <s v=""/>
    <s v=""/>
    <s v=""/>
    <s v="http://transparencia.ine.mx/sistemaot/cargaMasiva/Articulo70/2025/Formato28//JL-SON/tml1/facth3161facth3196.pdf"/>
    <s v="JUNTA LOCAL EJECUTIVA DE SONORA"/>
    <s v="31/03/2025"/>
    <m/>
    <x v="27"/>
    <x v="1"/>
  </r>
  <r>
    <s v="2025"/>
    <s v="01/01/2025"/>
    <s v="31/03/2025"/>
    <x v="0"/>
    <x v="1"/>
    <x v="0"/>
    <s v="adenda007"/>
    <s v=""/>
    <s v="Servicio de limpieza en 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7.pdf"/>
    <s v="1640"/>
    <s v=""/>
    <s v=""/>
    <s v="Servicio de limpieza en el edificio sede de la Junta Local Ejecutiva en Sonora"/>
    <s v="1640"/>
    <s v=""/>
    <s v="1640"/>
    <s v="1640"/>
    <s v=""/>
    <s v=""/>
    <s v=""/>
    <s v=""/>
    <s v=""/>
    <s v=""/>
    <s v=""/>
    <s v=""/>
    <s v="Comercial Sanitaria Division Servicios SA de CV"/>
    <s v="1640"/>
    <s v="CSD1107147Z7"/>
    <s v="Boulevard"/>
    <s v="Luis Encinas"/>
    <s v="131"/>
    <s v=""/>
    <s v="Colonia"/>
    <s v="El Mariachi"/>
    <s v="30"/>
    <s v="Hermosillo"/>
    <s v="30"/>
    <s v="Hermosillo"/>
    <s v="26"/>
    <s v="Sonora"/>
    <s v="83040"/>
    <s v=""/>
    <s v=""/>
    <s v=""/>
    <s v=""/>
    <s v="Presento las mejor propuesta técnica y economica para el Instituto Nacional Electoral"/>
    <s v="Junta Local Ejecutiva de Sonora"/>
    <s v="Junta Local Ejecutiva de Sonora"/>
    <s v="Junta Local Ejecutiva de Sonora"/>
    <s v="adenda007"/>
    <s v="01/01/2025"/>
    <s v="01/01/2025"/>
    <s v="28/02/2025"/>
    <n v="134034.64000000001"/>
    <n v="155480.18"/>
    <s v="155480.18"/>
    <s v="155480.18"/>
    <s v="Moneda Nacional"/>
    <s v=""/>
    <x v="1"/>
    <s v="Servicio de limpieza en el edificio sede de la Junta Local Ejecutiva en Sonora"/>
    <s v=""/>
    <s v="01/01/2025"/>
    <s v="28/02/2025"/>
    <s v=""/>
    <s v=""/>
    <s v="1640"/>
    <x v="0"/>
    <s v="Recursos federales"/>
    <s v="Presupuesto de Egresos de la federación"/>
    <s v=""/>
    <s v=""/>
    <s v=""/>
    <s v=""/>
    <s v=""/>
    <s v="Si"/>
    <s v="1640"/>
    <s v="Recepción a entera satisfacción de la prestación de servicios por el administrador del contrato."/>
    <s v=""/>
    <s v=""/>
    <s v=""/>
    <s v=""/>
    <s v="http://transparencia.ine.mx/sistemaot/cargaMasiva/Articulo70/2025/Formato28//JL-SON/tml1/facts7973facts8096.pdf"/>
    <s v="JUNTA LOCAL EJECUTIVA DE SONORA"/>
    <s v="31/03/2025"/>
    <m/>
    <x v="27"/>
    <x v="1"/>
  </r>
  <r>
    <s v="2025"/>
    <s v="01/01/2025"/>
    <s v="31/03/2025"/>
    <x v="0"/>
    <x v="1"/>
    <x v="0"/>
    <s v="adenda008"/>
    <s v=""/>
    <s v="Servicio de seguridad y vigilancia intramuros del edificio sede de la Junta Local Ejecutiva en Sonora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8.pdf"/>
    <s v="1641"/>
    <s v=""/>
    <s v=""/>
    <s v="Servicio de seguridad y vigilancia intramuros del edificio sede de la Junta Local Ejecutiva en Sonora"/>
    <s v="1641"/>
    <s v=""/>
    <s v="1641"/>
    <s v="1641"/>
    <s v=""/>
    <s v=""/>
    <s v=""/>
    <s v=""/>
    <s v=""/>
    <s v=""/>
    <s v=""/>
    <s v=""/>
    <s v="Grupo Dilme SP SA de CV"/>
    <s v="1641"/>
    <s v="GDS200706J66"/>
    <s v="Calzada"/>
    <s v="Miramontes"/>
    <s v="1477"/>
    <s v=""/>
    <s v="Colonia"/>
    <s v="Churubusco Country Club"/>
    <s v="3"/>
    <s v="Coyoacan"/>
    <s v="3"/>
    <s v="Coyoacan"/>
    <s v="9"/>
    <s v="Ciudad de México"/>
    <s v="04210"/>
    <s v=""/>
    <s v=""/>
    <s v=""/>
    <s v=""/>
    <s v="Presento las mejor propuesta técnica y  economica para el  Instituto Nacional Electoral"/>
    <s v="Junta Local Ejecutiva de Sonora"/>
    <s v="Junta Local Ejecutiva de Sonora"/>
    <s v="Junta Local Ejecutiva de Sonora"/>
    <s v="adenda008"/>
    <s v="01/01/2025"/>
    <s v="01/01/2025"/>
    <s v="28/02/2025"/>
    <n v="141600"/>
    <n v="164256"/>
    <s v="164256.00"/>
    <s v="164256.00"/>
    <s v="Moneda Nacional"/>
    <s v=""/>
    <x v="1"/>
    <s v="Servicio de seguridad y vigilancia intramuros del edificio sede de la Junta Local Ejecutiva en Sonora"/>
    <s v=""/>
    <s v="01/01/2025"/>
    <s v="28/02/2025"/>
    <s v=""/>
    <s v=""/>
    <s v="1641"/>
    <x v="0"/>
    <s v="Recursos federales"/>
    <s v="Presupuesto de Egresos de la federación"/>
    <s v=""/>
    <s v=""/>
    <s v=""/>
    <s v=""/>
    <s v=""/>
    <s v="Si"/>
    <s v="1641"/>
    <s v="Recepción a entera satisfacción de la prestación de servicios por el administrador del contrato."/>
    <s v=""/>
    <s v=""/>
    <s v=""/>
    <s v=""/>
    <s v="http://transparencia.ine.mx/sistemaot/cargaMasiva/Articulo70/2025/Formato28//JL-SON/tml1/fact184fact192.pdf"/>
    <s v="JUNTA LOCAL EJECUTIVA DE SONORA"/>
    <s v="31/03/2025"/>
    <m/>
    <x v="27"/>
    <x v="1"/>
  </r>
  <r>
    <s v="2025"/>
    <s v="01/01/2025"/>
    <s v="31/03/2025"/>
    <x v="0"/>
    <x v="1"/>
    <x v="0"/>
    <s v="adenda009"/>
    <s v=""/>
    <s v="Servicio de operacion para el mantenimiento preventivo y mayor del sistema contra incendio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9.pdf"/>
    <s v="1642"/>
    <s v=""/>
    <s v=""/>
    <s v="Servicio de operacion para el mantenimiento preventivo y mayor del sistema contra incendios del edificio sede de la Junta Local Ejecutiva en Sonora"/>
    <s v="1642"/>
    <s v=""/>
    <s v="1642"/>
    <s v="1642"/>
    <s v=""/>
    <s v=""/>
    <s v=""/>
    <s v=""/>
    <s v="Cesar Gabriel"/>
    <s v="Chavez"/>
    <s v="Sanchez"/>
    <s v="Hombre"/>
    <s v=""/>
    <s v="1642"/>
    <s v="CASC660907623"/>
    <s v="Callejón"/>
    <s v="Benjamin Hill"/>
    <s v="23"/>
    <s v=""/>
    <s v="Colonia"/>
    <s v="Olivares"/>
    <s v="30"/>
    <s v="Hermosillo"/>
    <s v="30"/>
    <s v="Hermosillo"/>
    <s v="26"/>
    <s v="Sonora"/>
    <s v="83180"/>
    <s v=""/>
    <s v=""/>
    <s v=""/>
    <s v=""/>
    <s v="Presento las mejor propuesta técnica y economica para el Instituto Nacional Electoral"/>
    <s v="Junta Local Ejecutiva de Sonora"/>
    <s v="Junta Local Ejecutiva de Sonora"/>
    <s v="Junta Local Ejecutiva de Sonora"/>
    <s v="adenda009"/>
    <s v="01/01/2025"/>
    <s v="01/01/2025"/>
    <s v="28/02/2025"/>
    <n v="5000"/>
    <n v="5800"/>
    <s v="5800.00"/>
    <s v="5800.00"/>
    <s v="Moneda Nacional"/>
    <s v=""/>
    <x v="1"/>
    <s v="Servicio de mantenimiento de sistema contra incendios en el edificio sede de la Junta Local Ejecutiva en Sonora"/>
    <s v=""/>
    <s v="01/01/2025"/>
    <s v="28/02/2025"/>
    <s v=""/>
    <s v=""/>
    <s v="1642"/>
    <x v="0"/>
    <s v="Recursos federales"/>
    <s v="Presupuesto de Egresos de la federación"/>
    <s v=""/>
    <s v=""/>
    <s v=""/>
    <s v=""/>
    <s v=""/>
    <s v="Si"/>
    <s v="1642"/>
    <s v="Recepción a entera satisfacción de la prestación de servicios por el administrador del contrato."/>
    <s v=""/>
    <s v=""/>
    <s v=""/>
    <s v=""/>
    <s v="http://transparencia.ine.mx/sistemaot/cargaMasiva/Articulo70/2025/Formato28//JL-SON/tml1/factcddbfactd508.pdf"/>
    <s v="JUNTA LOCAL EJECUTIVA DE SONORA"/>
    <s v="31/03/2025"/>
    <m/>
    <x v="27"/>
    <x v="1"/>
  </r>
  <r>
    <s v="2025"/>
    <s v="01/01/2025"/>
    <s v="31/03/2025"/>
    <x v="0"/>
    <x v="1"/>
    <x v="0"/>
    <s v="adenda010"/>
    <s v=""/>
    <s v="Servicio de mantenimiento del sistema de circuito cerrado de television del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10.pdf"/>
    <s v="1643"/>
    <s v=""/>
    <s v=""/>
    <s v="Servicio de mantenimiento del sistema de circuito cerrado de television del edificio sede de la Junta Local Ejecutiva en Sonora"/>
    <s v="1643"/>
    <s v=""/>
    <s v="1643"/>
    <s v="1643"/>
    <s v=""/>
    <s v=""/>
    <s v=""/>
    <s v=""/>
    <s v="Ernesto Alonso"/>
    <s v="Valdez"/>
    <s v="Ibarra"/>
    <s v="Hombre"/>
    <s v=""/>
    <s v="1643"/>
    <s v="VAIE661107L84"/>
    <s v="Boulevard"/>
    <s v="Solidaridad"/>
    <s v="127"/>
    <s v="14"/>
    <s v="Colonia"/>
    <s v="Santa Fe"/>
    <s v="30"/>
    <s v="Hermosillo"/>
    <s v="30"/>
    <s v="Hermosillo"/>
    <s v="26"/>
    <s v="Sonora"/>
    <s v="83249"/>
    <s v=""/>
    <s v=""/>
    <s v=""/>
    <s v=""/>
    <s v="Presento las mejor propuesta técnica y economica para el Instituto Nacional Electoral"/>
    <s v="Junta Local Ejecutiva de Sonora"/>
    <s v="Junta Local Ejecutiva de Sonora"/>
    <s v="Junta Local Ejecutiva de Sonora"/>
    <s v="adenda010"/>
    <s v="01/01/2025"/>
    <s v="01/01/2025"/>
    <s v="28/02/2025"/>
    <n v="4650"/>
    <n v="5394"/>
    <s v="5394.00"/>
    <s v="5394.00"/>
    <s v="Moneda Nacional"/>
    <s v=""/>
    <x v="1"/>
    <s v="Servicio de mantenimiento de sistema de circuito cerrado de television (CCTV) en el edificio sede de la Junta Local Ejecutiva en Sonora"/>
    <s v=""/>
    <s v="01/01/2025"/>
    <s v="28/02/2025"/>
    <s v=""/>
    <s v=""/>
    <s v="1643"/>
    <x v="0"/>
    <s v="Recursos federales"/>
    <s v="Presupuesto de Egresos de la federación"/>
    <s v=""/>
    <s v=""/>
    <s v=""/>
    <s v=""/>
    <s v=""/>
    <s v="Si"/>
    <s v="1643"/>
    <s v="Recepción a entera satisfacción de la prestación de servicios por el administrador del contrato."/>
    <s v=""/>
    <s v=""/>
    <s v=""/>
    <s v=""/>
    <s v="http://transparencia.ine.mx/sistemaot/cargaMasiva/Articulo70/2025/Formato28//JL-SON/tml1/factaa17826.pdf"/>
    <s v="JUNTA LOCAL EJECUTIVA DE SONORA"/>
    <s v="31/03/2025"/>
    <m/>
    <x v="27"/>
    <x v="1"/>
  </r>
  <r>
    <s v="2025"/>
    <s v="01/01/2025"/>
    <s v="31/03/2025"/>
    <x v="0"/>
    <x v="1"/>
    <x v="0"/>
    <s v="cont002"/>
    <s v=""/>
    <s v="Servicio de operacion y mantenimiento de la planta tratadora de aguas residuales 0.3 LP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2.pdf"/>
    <s v="1644"/>
    <s v=""/>
    <s v=""/>
    <s v="Servicio de operacion y mantenimiento de la planta tratadora de aguas residuales 0.3 LPS del edificio sede de la Junta Local Ejecutiva en Sonora."/>
    <s v="1644"/>
    <s v=""/>
    <s v="1644"/>
    <s v="1644"/>
    <s v=""/>
    <s v=""/>
    <s v=""/>
    <s v=""/>
    <s v="Isaac"/>
    <s v="Laguna"/>
    <s v="Balcazar"/>
    <s v="Hombre"/>
    <s v=""/>
    <s v="1644"/>
    <s v="LABI871117GK1"/>
    <s v="Avenida"/>
    <s v="Quinta Paloma"/>
    <s v="9"/>
    <s v=""/>
    <s v="Fraccionamiento"/>
    <s v="Quinta La Paloma"/>
    <s v="30"/>
    <s v="Hermosillo"/>
    <s v="30"/>
    <s v="Hermosillo"/>
    <s v="26"/>
    <s v="Sonora"/>
    <s v="83146"/>
    <s v=""/>
    <s v=""/>
    <s v=""/>
    <s v=""/>
    <s v="Presento las mejor propuesta técnica y economica, es el fabricante de la planta tratadora de aguas para el Instituto Nacional Electoral"/>
    <s v="Junta Local Ejecutiva de Sonora"/>
    <s v="Junta Local Ejecutiva de Sonora"/>
    <s v="Junta Local Ejecutiva de Sonora"/>
    <s v="cont002"/>
    <s v="01/03/2025"/>
    <s v="01/03/2025"/>
    <s v="31/12/2025"/>
    <n v="87349"/>
    <n v="101324.8"/>
    <s v="101324.80"/>
    <s v="101324.80"/>
    <s v="Moneda Nacional"/>
    <s v=""/>
    <x v="1"/>
    <s v="Servicio de operacion y mantenimiento de la planta tratadora de aguas residuales en el edificio sede de la Junta Local Ejecutiva en Sonora"/>
    <s v=""/>
    <s v="01/03/2025"/>
    <s v="31/12/2025"/>
    <s v="http://transparencia.ine.mx/sistemaot/cargaMasiva/Articulo70/2025/Formato28//JL-SON/tml1/cont002.pdf"/>
    <s v=""/>
    <s v="1644"/>
    <x v="0"/>
    <s v="Recursos federales"/>
    <s v="Presupuesto de Egresos de la federación"/>
    <s v=""/>
    <s v=""/>
    <s v=""/>
    <s v=""/>
    <s v=""/>
    <s v="No"/>
    <s v="1644"/>
    <s v="Recepción a entera satisfacción de la prestación de servicios por el administrador del contrato."/>
    <s v=""/>
    <s v=""/>
    <s v=""/>
    <s v=""/>
    <s v=""/>
    <s v="JUNTA LOCAL EJECUTIVA DE SONORA"/>
    <s v="31/03/2025"/>
    <m/>
    <x v="27"/>
    <x v="1"/>
  </r>
  <r>
    <s v="2025"/>
    <s v="01/01/2025"/>
    <s v="31/03/2025"/>
    <x v="0"/>
    <x v="1"/>
    <x v="0"/>
    <s v="cont003"/>
    <s v=""/>
    <s v="Servicio de mantenimiento preventivo de la planta de emergencia generadora de energi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3.pdf"/>
    <s v="1645"/>
    <s v=""/>
    <s v=""/>
    <s v="Servicio de mantenimiento preventivo de la planta de emergencia generadora de energia del edificio sede de la Junta Local Ejecutiva en Sonora"/>
    <s v="1645"/>
    <s v=""/>
    <s v="1645"/>
    <s v="1645"/>
    <s v=""/>
    <s v=""/>
    <s v=""/>
    <s v=""/>
    <s v=""/>
    <s v=""/>
    <s v=""/>
    <s v=""/>
    <s v="Distribuidora Megamak SA de CV"/>
    <s v="1645"/>
    <s v="DME870724367"/>
    <s v="Boulevard"/>
    <s v="Garcia Morales"/>
    <s v="543"/>
    <s v=""/>
    <s v="Colonia"/>
    <s v="El Llano"/>
    <s v="30"/>
    <s v="Hermosillo"/>
    <s v="30"/>
    <s v="Hermosillo"/>
    <s v="26"/>
    <s v="Sonora"/>
    <s v="83210"/>
    <s v=""/>
    <s v=""/>
    <s v=""/>
    <s v=""/>
    <s v="Presento las mejor propuesta técnica,  economica y es el distribuidor autorizado Cumming de la planta de luz  para el Instituto Nacional Electoral"/>
    <s v="Junta Local Ejecutiva de Sonora"/>
    <s v="Junta Local Ejecutiva de Sonora"/>
    <s v="Junta Local Ejecutiva de Sonora"/>
    <s v="cont003"/>
    <s v="01/03/2025"/>
    <s v="01/03/2025"/>
    <s v="31/12/2025"/>
    <n v="70241"/>
    <n v="81479.56"/>
    <s v="81479.56"/>
    <s v="81479.56"/>
    <s v="Moneda Nacional"/>
    <s v=""/>
    <x v="1"/>
    <s v="Servicio de mantenimiento preventivo de la planta de emergencia generadora de energia del edificio sede de la Junta Local Ejeutiva en Sonora"/>
    <s v=""/>
    <s v="01/03/2025"/>
    <s v="31/12/2025"/>
    <s v="http://transparencia.ine.mx/sistemaot/cargaMasiva/Articulo70/2025/Formato28//JL-SON/tml1/cont003.pdf"/>
    <s v=""/>
    <s v="1645"/>
    <x v="0"/>
    <s v="Recursos federales"/>
    <s v="Presupuesto de Egresos de la federación"/>
    <s v=""/>
    <s v=""/>
    <s v=""/>
    <s v=""/>
    <s v=""/>
    <s v="No"/>
    <s v="1645"/>
    <s v="Recepción a entera satisfacción de la prestación de servicios por el administrador del contrato."/>
    <s v=""/>
    <s v=""/>
    <s v=""/>
    <s v=""/>
    <s v=""/>
    <s v="JUNTA LOCAL EJECUTIVA DE SONORA"/>
    <s v="31/03/2025"/>
    <m/>
    <x v="27"/>
    <x v="1"/>
  </r>
  <r>
    <s v="2025"/>
    <s v="01/01/2025"/>
    <s v="31/03/2025"/>
    <x v="0"/>
    <x v="1"/>
    <x v="0"/>
    <s v="cont004"/>
    <s v=""/>
    <s v="Servicio de mantenimiento preventivo del sistema de aire acondicionado y las 60 manejadora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4.pdf"/>
    <s v="1646"/>
    <s v=""/>
    <s v=""/>
    <s v="Servicio de mantenimiento preventivo del sistema de aire acondicionado y las 60 manejadoras del edificio sede de la Junta Local Ejecutiva en Sonora"/>
    <s v="1646"/>
    <s v=""/>
    <s v="1646"/>
    <s v="1646"/>
    <s v=""/>
    <s v=""/>
    <s v=""/>
    <s v=""/>
    <s v=""/>
    <s v=""/>
    <s v=""/>
    <s v=""/>
    <s v="Termo Control del Noroeste SA de CV"/>
    <s v="1646"/>
    <s v="TCN921008D24"/>
    <s v="Calle"/>
    <s v="Veracruz"/>
    <s v="159"/>
    <s v=""/>
    <s v="Colonia"/>
    <s v="Centro"/>
    <s v="30"/>
    <s v="Hermosillo"/>
    <s v="30"/>
    <s v="Hermosillo"/>
    <s v="26"/>
    <s v="Sonora"/>
    <s v="83000"/>
    <s v=""/>
    <s v=""/>
    <s v=""/>
    <s v=""/>
    <s v="Presento las mejor propuesta técnica y  economica para el  Instituto Nacional Electoral"/>
    <s v="Junta Local Ejecutiva de Sonora"/>
    <s v="Junta Local Ejecutiva de Sonora"/>
    <s v="Junta Local Ejecutiva de Sonora"/>
    <s v="cont004"/>
    <s v="01/03/2025"/>
    <s v="01/03/2025"/>
    <s v="31/12/2025"/>
    <n v="215507.9"/>
    <n v="249989.16"/>
    <s v="249989.16"/>
    <s v="249989.16"/>
    <s v="Moneda Nacional"/>
    <s v=""/>
    <x v="1"/>
    <s v="Servicio de mantenimiento del sistema de aire acondicionador del edificio sede de la Junta Local Ejecutiva en Sonora."/>
    <s v=""/>
    <s v="01/03/2025"/>
    <s v="31/12/2025"/>
    <s v="http://transparencia.ine.mx/sistemaot/cargaMasiva/Articulo70/2025/Formato28//JL-SON/tml1/cont004.pdf"/>
    <s v=""/>
    <s v="1646"/>
    <x v="0"/>
    <s v="Recursos federales"/>
    <s v="Presupuesto de Egresos de la federación"/>
    <s v=""/>
    <s v=""/>
    <s v=""/>
    <s v=""/>
    <s v=""/>
    <s v="No"/>
    <s v="1646"/>
    <s v="Recepción a entera satisfacción de la prestación de servicios por el administrador del contrato."/>
    <s v=""/>
    <s v=""/>
    <s v=""/>
    <s v=""/>
    <s v=""/>
    <s v="JUNTA LOCAL EJECUTIVA DE SONORA"/>
    <s v="31/03/2025"/>
    <m/>
    <x v="27"/>
    <x v="1"/>
  </r>
  <r>
    <s v="2025"/>
    <s v="01/01/2025"/>
    <s v="31/03/2025"/>
    <x v="0"/>
    <x v="1"/>
    <x v="0"/>
    <s v="cont005"/>
    <s v=""/>
    <s v="Servicio de mantenimiento de elevador de marca orona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5.pdf"/>
    <s v="1647"/>
    <s v=""/>
    <s v=""/>
    <s v="Servicio de mantenimiento de elevador de marca orona del edificio sede de la Junta Local Ejecutiva"/>
    <s v="1647"/>
    <s v=""/>
    <s v="1647"/>
    <s v="1647"/>
    <s v=""/>
    <s v=""/>
    <s v=""/>
    <s v=""/>
    <s v=""/>
    <s v=""/>
    <s v=""/>
    <s v=""/>
    <s v="Elevadores EV Internacional SA de CV"/>
    <s v="1647"/>
    <s v="EEI000627D47"/>
    <s v="Avenida"/>
    <s v="Todos Los Santos"/>
    <s v="7560"/>
    <s v=""/>
    <s v="Colonia"/>
    <s v="Parque Industrial Pacifico"/>
    <s v="4"/>
    <s v="Tijuana"/>
    <s v="4"/>
    <s v="Tijuana"/>
    <s v="2"/>
    <s v="Baja California"/>
    <s v="22643"/>
    <s v=""/>
    <s v=""/>
    <s v=""/>
    <s v=""/>
    <s v="Presento las mejor propuesta técnica,  economica y es el distribuidor autorizado del elevador marca Orona para el  Instituto Nacional Electoral"/>
    <s v="Junta Local Ejecutiva de Sonora"/>
    <s v="Junta Local Ejecutiva de Sonora"/>
    <s v="Junta Local Ejecutiva de Sonora"/>
    <s v="cont005"/>
    <s v="01/03/2025"/>
    <s v="01/03/2025"/>
    <s v="31/12/2025"/>
    <n v="45354.74"/>
    <n v="52611.5"/>
    <s v="52611.50"/>
    <s v="52611.50"/>
    <s v="Moneda Nacional"/>
    <s v=""/>
    <x v="1"/>
    <s v="Servicio de mantenimiento del elevador del edificio sede de la Junta Local Ejecutiva en Sonora."/>
    <s v=""/>
    <s v="01/03/2025"/>
    <s v="31/12/2025"/>
    <s v="http://transparencia.ine.mx/sistemaot/cargaMasiva/Articulo70/2025/Formato28//JL-SON/tml1/cont005.pdf"/>
    <s v=""/>
    <s v="1647"/>
    <x v="0"/>
    <s v="Recursos federales"/>
    <s v="Presupuesto de Egresos de la federación"/>
    <s v=""/>
    <s v=""/>
    <s v=""/>
    <s v=""/>
    <s v=""/>
    <s v="No"/>
    <s v="1647"/>
    <s v="Recepción a entera satisfacción de la prestación de servicios por el administrador del contrato."/>
    <s v=""/>
    <s v=""/>
    <s v=""/>
    <s v=""/>
    <s v=""/>
    <s v="JUNTA LOCAL EJECUTIVA DE SONORA"/>
    <s v="31/03/2025"/>
    <m/>
    <x v="27"/>
    <x v="1"/>
  </r>
  <r>
    <s v="2025"/>
    <s v="01/01/2025"/>
    <s v="31/03/2025"/>
    <x v="2"/>
    <x v="1"/>
    <x v="0"/>
    <s v="cont007"/>
    <s v=""/>
    <s v="Servicio de limpieza en 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7.pdf"/>
    <s v="1648"/>
    <s v="http://transparencia.ine.mx/sistemaot/cargaMasiva/Articulo70/2025/Formato28//JL-SON/tml1/convson0012025.pdf"/>
    <s v=""/>
    <s v="Servicio de limpieza en el edificio sede de la Junta Local Ejecutiva en Sonora"/>
    <s v="1648"/>
    <s v=""/>
    <s v="1648"/>
    <s v="1648"/>
    <s v=""/>
    <s v=""/>
    <s v=""/>
    <s v=""/>
    <s v=""/>
    <s v=""/>
    <s v=""/>
    <s v=""/>
    <s v="Comercial Sanitaria Division Servicios SA de CV"/>
    <s v="1648"/>
    <s v="CSD1107147Z7"/>
    <s v="Boulevard"/>
    <s v="Luis Encinas"/>
    <s v="131"/>
    <s v=""/>
    <s v="Colonia"/>
    <s v="El Mariachi"/>
    <s v="30"/>
    <s v="Hermosillo"/>
    <s v="30"/>
    <s v="Hermosillo"/>
    <s v="26"/>
    <s v="Sonora"/>
    <s v="83040"/>
    <s v=""/>
    <s v=""/>
    <s v=""/>
    <s v=""/>
    <s v="Presento las mejor propuesta técnica y economica para el Instituto Nacional Electoral"/>
    <s v="Junta Local Ejecutiva de Sonora"/>
    <s v="Junta Local Ejecutiva de Sonora"/>
    <s v="Junta Local Ejecutiva de Sonora"/>
    <s v="cont007"/>
    <s v="10/03/2025"/>
    <s v="10/03/2025"/>
    <s v="31/12/2025"/>
    <n v="714632.26"/>
    <n v="828973.42"/>
    <s v="828973.42"/>
    <s v="828973.42"/>
    <s v="Moneda Nacional"/>
    <s v=""/>
    <x v="1"/>
    <s v="Servicio de limpieza en el edificio sede de la Junta Local Ejecutiva en Sonora"/>
    <s v=""/>
    <s v="10/03/2025"/>
    <s v="31/12/2025"/>
    <s v="http://transparencia.ine.mx/sistemaot/cargaMasiva/Articulo70/2025/Formato28//JL-SON/tml1/cont007.pdf"/>
    <s v=""/>
    <s v="1648"/>
    <x v="0"/>
    <s v="Recursos federales"/>
    <s v="Presupuesto de Egresos de la federación"/>
    <s v=""/>
    <s v=""/>
    <s v=""/>
    <s v=""/>
    <s v=""/>
    <s v="No"/>
    <s v="1648"/>
    <s v="Recepción a entera satisfacción de la prestación de servicios por el administrador del contrato."/>
    <s v=""/>
    <s v=""/>
    <s v=""/>
    <s v=""/>
    <s v=""/>
    <s v="JUNTA LOCAL EJECUTIVA DE SONORA"/>
    <s v="31/03/2025"/>
    <m/>
    <x v="27"/>
    <x v="1"/>
  </r>
  <r>
    <s v="2025"/>
    <s v="01/01/2025"/>
    <s v="31/03/2025"/>
    <x v="2"/>
    <x v="1"/>
    <x v="0"/>
    <s v="cont008"/>
    <s v=""/>
    <s v="Servicio de seguridad y vigilancia intramuros del edificio sede de la Junta Local Ejecutiva en Sonora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08.pdf"/>
    <s v="1649"/>
    <s v="http://transparencia.ine.mx/sistemaot/cargaMasiva/Articulo70/2025/Formato28//JL-SON/tml1/convson0022025.pdf"/>
    <s v=""/>
    <s v="Servicio de seguridad y vigilancia intramuros del edificio sede de la Junta Local Ejecutiva en Sonora"/>
    <s v="1649"/>
    <s v=""/>
    <s v="1649"/>
    <s v="1649"/>
    <s v=""/>
    <s v=""/>
    <s v=""/>
    <s v=""/>
    <s v=""/>
    <s v=""/>
    <s v=""/>
    <s v=""/>
    <s v="Grupo Dilme SP SA de CV"/>
    <s v="1649"/>
    <s v="GDS200706J66"/>
    <s v="Calzada"/>
    <s v="Miramontes"/>
    <s v="1477"/>
    <s v=""/>
    <s v="Colonia"/>
    <s v="Churubusco Country Club"/>
    <s v="3"/>
    <s v="Coyoacan"/>
    <s v="3"/>
    <s v="Coyoacan"/>
    <s v="9"/>
    <s v="Ciudad de México"/>
    <s v="04210"/>
    <s v=""/>
    <s v=""/>
    <s v=""/>
    <s v=""/>
    <s v="Presento las mejor propuesta técnica y  economica para el  Instituto Nacional Electoral"/>
    <s v="Junta Local Ejecutiva de Sonora"/>
    <s v="Junta Local Ejecutiva de Sonora"/>
    <s v="Junta Local Ejecutiva de Sonora"/>
    <s v="cont008"/>
    <s v="10/03/2025"/>
    <s v="10/03/2025"/>
    <s v="31/12/2025"/>
    <n v="792000"/>
    <n v="918720"/>
    <s v="918720.00"/>
    <s v="918720.00"/>
    <s v="Moneda Nacional"/>
    <s v=""/>
    <x v="1"/>
    <s v="Servicio de seguridad y vigilancia intramuros del edificio sede de la Junta Local Ejecutiva en Sonora"/>
    <s v=""/>
    <s v="10/03/2025"/>
    <s v="31/12/2025"/>
    <s v="http://transparencia.ine.mx/sistemaot/cargaMasiva/Articulo70/2025/Formato28//JL-SON/tml1/cont008.pdf"/>
    <s v=""/>
    <s v="1649"/>
    <x v="0"/>
    <s v="Recursos federales"/>
    <s v="Presupuesto de Egresos de la federación"/>
    <s v=""/>
    <s v=""/>
    <s v=""/>
    <s v=""/>
    <s v=""/>
    <s v="No"/>
    <s v="1649"/>
    <s v="Recepción a entera satisfacción de la prestación de servicios por el administrador del contrato."/>
    <s v=""/>
    <s v=""/>
    <s v=""/>
    <s v=""/>
    <s v=""/>
    <s v="JUNTA LOCAL EJECUTIVA DE SONORA"/>
    <s v="31/03/2025"/>
    <m/>
    <x v="27"/>
    <x v="1"/>
  </r>
  <r>
    <s v="2025"/>
    <s v="01/01/2025"/>
    <s v="31/03/2025"/>
    <x v="0"/>
    <x v="1"/>
    <x v="0"/>
    <s v="cont009"/>
    <s v=""/>
    <s v="Servicio de operacion para el mantenimiento preventivo y mayor del sistema contra incendios del edificio sede de la Junta Local Ejecutiv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16.pdf"/>
    <s v="1650"/>
    <s v=""/>
    <s v=""/>
    <s v="Servicio de operacion para el mantenimiento preventivo y mayor del sistema contra incendios del edificio sede de la Junta Local Ejecutiva en Sonora"/>
    <s v="1650"/>
    <s v=""/>
    <s v="1650"/>
    <s v="1650"/>
    <s v=""/>
    <s v=""/>
    <s v=""/>
    <s v=""/>
    <s v="Cesar Gabriel"/>
    <s v="Chavez"/>
    <s v="Sanchez"/>
    <s v="Hombre"/>
    <s v=""/>
    <s v="1650"/>
    <s v="CASC660907623"/>
    <s v="Callejón"/>
    <s v="Benjamin Hill"/>
    <s v="23"/>
    <s v=""/>
    <s v="Colonia"/>
    <s v="Olivares"/>
    <s v="30"/>
    <s v="Hermosillo"/>
    <s v="30"/>
    <s v="Hermosillo"/>
    <s v="26"/>
    <s v="Sonora"/>
    <s v="83180"/>
    <s v=""/>
    <s v=""/>
    <s v=""/>
    <s v=""/>
    <s v="Presento las mejor propuesta técnica y economica para el Instituto Nacional Electoral"/>
    <s v="Junta Local Ejecutiva de Sonora"/>
    <s v="Junta Local Ejecutiva de Sonora"/>
    <s v="Junta Local Ejecutiva de Sonora"/>
    <s v="cont009"/>
    <s v="01/03/2025"/>
    <s v="01/03/2025"/>
    <s v="31/12/2025"/>
    <n v="47575"/>
    <n v="55187"/>
    <s v="55187.00"/>
    <s v="55187.00"/>
    <s v="Moneda Nacional"/>
    <s v=""/>
    <x v="1"/>
    <s v="Servicio de mantenimiento de sistema contra incendios en el edificio sede de la Junta Local Ejecutiva en Sonora"/>
    <s v=""/>
    <s v="01/03/2025"/>
    <s v="31/12/2025"/>
    <s v="http://transparencia.ine.mx/sistemaot/cargaMasiva/Articulo70/2025/Formato28//JL-SON/tml1/cont009.pdf"/>
    <s v=""/>
    <s v="1650"/>
    <x v="0"/>
    <s v="Recursos federales"/>
    <s v="Presupuesto de Egresos de la federación"/>
    <s v=""/>
    <s v=""/>
    <s v=""/>
    <s v=""/>
    <s v=""/>
    <s v="No"/>
    <s v="1650"/>
    <s v="Recepción a entera satisfacción de la prestación de servicios por el administrador del contrato."/>
    <s v=""/>
    <s v=""/>
    <s v=""/>
    <s v=""/>
    <s v="http://transparencia.ine.mx/sistemaot/cargaMasiva/Articulo70/2025/Formato28//JL-SON/tml1/fact0e3b.pdf"/>
    <s v="JUNTA LOCAL EJECUTIVA DE SONORA"/>
    <s v="31/03/2025"/>
    <m/>
    <x v="27"/>
    <x v="1"/>
  </r>
  <r>
    <s v="2025"/>
    <s v="01/01/2025"/>
    <s v="31/03/2025"/>
    <x v="0"/>
    <x v="1"/>
    <x v="0"/>
    <s v="cont010"/>
    <s v=""/>
    <s v="Servicio de mantenimiento del sistema de circuito cerrado de television del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10.pdf"/>
    <s v="1651"/>
    <s v=""/>
    <s v=""/>
    <s v="Servicio de mantenimiento del sistema de circuito cerrado de television del edificio sede de la Junta Local Ejecutiva en Sonora"/>
    <s v="1651"/>
    <s v=""/>
    <s v="1651"/>
    <s v="1651"/>
    <s v=""/>
    <s v=""/>
    <s v=""/>
    <s v=""/>
    <s v="Ernesto Alonso"/>
    <s v="Valdez"/>
    <s v="Ibarra"/>
    <s v="Hombre"/>
    <s v=""/>
    <s v="1651"/>
    <s v="VAIE661107L84"/>
    <s v="Boulevard"/>
    <s v="Solidaridad"/>
    <s v="127"/>
    <s v="14"/>
    <s v="Colonia"/>
    <s v="Santa Fe"/>
    <s v="30"/>
    <s v="Hermosillo"/>
    <s v="30"/>
    <s v="Hermosillo"/>
    <s v="26"/>
    <s v="Sonora"/>
    <s v="83249"/>
    <s v=""/>
    <s v=""/>
    <s v=""/>
    <s v=""/>
    <s v="Presento las mejor propuesta técnica y economica para el Instituto Nacional Electoral"/>
    <s v="Junta Local Ejecutiva de Sonora"/>
    <s v="Junta Local Ejecutiva de Sonora"/>
    <s v="Junta Local Ejecutiva de Sonora"/>
    <s v="cont010"/>
    <s v="01/03/2025"/>
    <s v="01/03/2025"/>
    <s v="31/12/2025"/>
    <n v="25575"/>
    <n v="29667"/>
    <s v="29667.00"/>
    <s v="29667.00"/>
    <s v="Moneda Nacional"/>
    <s v=""/>
    <x v="1"/>
    <s v="Servicio de mantenimiento de sistema de circuito cerrado de television (CCTV) en el edificio sede de la Junta Local Ejecutiva en Sonora"/>
    <s v=""/>
    <s v="01/03/2025"/>
    <s v="31/12/2025"/>
    <s v="http://transparencia.ine.mx/sistemaot/cargaMasiva/Articulo70/2025/Formato28//JL-SON/tml1/cont010.pdf"/>
    <s v=""/>
    <s v="1651"/>
    <x v="0"/>
    <s v="Recursos federales"/>
    <s v="Presupuesto de Egresos de la federación"/>
    <s v=""/>
    <s v=""/>
    <s v=""/>
    <s v=""/>
    <s v=""/>
    <s v="No"/>
    <s v="1651"/>
    <s v="Recepción a entera satisfacción de la prestación de servicios por el administrador del contrato."/>
    <s v=""/>
    <s v=""/>
    <s v=""/>
    <s v=""/>
    <s v=""/>
    <s v="JUNTA LOCAL EJECUTIVA DE SONORA"/>
    <s v="31/03/2025"/>
    <m/>
    <x v="27"/>
    <x v="1"/>
  </r>
  <r>
    <s v="2025"/>
    <s v="01/01/2025"/>
    <s v="31/03/2025"/>
    <x v="0"/>
    <x v="1"/>
    <x v="0"/>
    <s v="cont045"/>
    <s v=""/>
    <s v="Servicio para revalidacion de PIPC cursos e integracion y presentacion ante la unidad estatal de proteccion civil de edificio sede de la Junta Local Ejecutiva en Sonora en cumplimiento a lo establecido en los artículos 41 y 134 Constitucional, artículos 26, 28, 42 y 43 de la Ley de Adquisiciones, Arrendamientos y Servicos del Sector Público, articulo 31 III y articulo 51 del Reglamento del Instituto Nacional Electoral en materia de Adquisiciones, Arrendamiento de Bienes Muebles y Servicios"/>
    <s v="http://transparencia.ine.mx/sistemaot/cargaMasiva/Articulo70/2025/Formato28//JL-SON/tml1/osp045.pdf"/>
    <s v="1652"/>
    <s v=""/>
    <s v=""/>
    <s v="Servicio para revalidacion de Programa Interno Proteccion Civil cursos e integracion y presentacion ante la unidad estatal de proteccion civil de edificio sede de la Junta Local Ejecutiva en Sonora"/>
    <s v="1652"/>
    <s v=""/>
    <s v="1652"/>
    <s v="1652"/>
    <s v=""/>
    <s v=""/>
    <s v=""/>
    <s v=""/>
    <s v=""/>
    <s v=""/>
    <s v=""/>
    <s v=""/>
    <s v="Sertax Ambulancias S de RL de CV"/>
    <s v="1652"/>
    <s v="SAM100720FK4"/>
    <s v="Avenida"/>
    <s v="Cerrada de las Avellanas"/>
    <s v="1"/>
    <s v="A"/>
    <s v="Fraccionamiento"/>
    <s v="Villa del Real"/>
    <s v="30"/>
    <s v="Hermosillo"/>
    <s v="30"/>
    <s v="Hermosillo"/>
    <s v="26"/>
    <s v="Sonora"/>
    <s v="83118"/>
    <s v=""/>
    <s v=""/>
    <s v=""/>
    <s v=""/>
    <s v="Presento las mejor propuesta técnica y  economica para el  Instituto Nacional Electoral"/>
    <s v="Junta Local Ejecutiva de Sonora"/>
    <s v="Junta Local Ejecutiva de Sonora"/>
    <s v="Junta Local Ejecutiva de Sonora"/>
    <s v="cont045"/>
    <s v="10/02/2025"/>
    <s v="10/02/2025"/>
    <s v="31/12/2025"/>
    <n v="36850"/>
    <n v="42746"/>
    <s v="42746.00"/>
    <s v="42746.00"/>
    <s v="Moneda Nacional"/>
    <s v=""/>
    <x v="1"/>
    <s v="Servicio para revalidacion de Programa Interno Proteccion Civil cursos e integracion y presentacion ante la unidad estatal de proteccion civil de edificio sede de la Junta Local Ejecutiva en Sonora"/>
    <s v=""/>
    <s v="10/02/2025"/>
    <s v="31/12/2025"/>
    <s v="http://transparencia.ine.mx/sistemaot/cargaMasiva/Articulo70/2025/Formato28//JL-SON/tml1/cont045.pdf"/>
    <s v=""/>
    <s v="1652"/>
    <x v="0"/>
    <s v="Recursos federales"/>
    <s v="Presupuesto de Egresos de la federación"/>
    <s v=""/>
    <s v=""/>
    <s v=""/>
    <s v=""/>
    <s v=""/>
    <s v="No"/>
    <s v="1652"/>
    <s v="Recepción a entera satisfacción de la prestación de servicios por el administrador del contrato."/>
    <s v=""/>
    <s v=""/>
    <s v=""/>
    <s v=""/>
    <s v="http://transparencia.ine.mx/sistemaot/cargaMasiva/Articulo70/2025/Formato28//JL-SON/tml1/fact7499.pdf"/>
    <s v="JUNTA LOCAL EJECUTIVA DE SONORA"/>
    <s v="31/03/2025"/>
    <m/>
    <x v="27"/>
    <x v="1"/>
  </r>
  <r>
    <s v="2025"/>
    <s v="01/01/2025"/>
    <s v="31/03/2025"/>
    <x v="0"/>
    <x v="0"/>
    <x v="0"/>
    <s v="1-AAS-AG01-001-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1.pdf"/>
    <s v="1653"/>
    <s v=""/>
    <s v=""/>
    <s v="Arrendamiento de inmueble de la 01 Junta Distrital Ejecutiva"/>
    <s v="1653"/>
    <s v=""/>
    <s v="1653"/>
    <s v="1653"/>
    <s v=""/>
    <s v=""/>
    <s v=""/>
    <s v=""/>
    <s v="Héctor"/>
    <s v="Soto"/>
    <s v="Ibarra"/>
    <s v="Hombre"/>
    <s v=""/>
    <s v="1653"/>
    <s v="SOIH5108124Q7"/>
    <s v="Calle"/>
    <s v="Monte Blanco"/>
    <s v="115"/>
    <s v=""/>
    <s v="Fraccionamiento"/>
    <s v="Lomas del Campestre"/>
    <s v="1"/>
    <s v="Aguascalientes"/>
    <s v="1"/>
    <s v="Aguascalientes"/>
    <s v="1"/>
    <s v="Aguascalientes"/>
    <s v="20129"/>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1-AAS-AG01-001-2024"/>
    <s v="01/01/2024"/>
    <s v="01/01/2024"/>
    <s v="31/12/2027"/>
    <n v="83376"/>
    <n v="96716.160000000003"/>
    <s v=""/>
    <s v=""/>
    <s v="Moneda Nacional"/>
    <s v=""/>
    <x v="1"/>
    <s v="Arrendamiento para uso de las oficinas sede de la 01 Junta Distrital Ejecutiva del INE"/>
    <s v=""/>
    <s v="01/01/2024"/>
    <s v="31/12/2027"/>
    <s v="http://transparencia.ine.mx/sistemaot/cargaMasiva/Articulo70/2025/Formato28//JD01-AGS/tml1/1-aas-ag01-001-2024.pdf"/>
    <s v=""/>
    <s v="1653"/>
    <x v="0"/>
    <s v="Recursos federales"/>
    <s v="Presupuesto de Egresos de la federación"/>
    <s v=""/>
    <s v=""/>
    <s v=""/>
    <s v=""/>
    <s v=""/>
    <s v="Si"/>
    <s v="1653"/>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1.pdf"/>
    <s v="JUNTA DISTRITAL EJECUTIVA NO.01 DE AGUASCALIENTES - JESUS MARIA"/>
    <s v="31/03/2025"/>
    <m/>
    <x v="14"/>
    <x v="0"/>
  </r>
  <r>
    <s v="2025"/>
    <s v="01/01/2025"/>
    <s v="31/03/2025"/>
    <x v="0"/>
    <x v="0"/>
    <x v="0"/>
    <s v="2-AAS-AG01-002-2025"/>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2.pdf"/>
    <s v="1654"/>
    <s v=""/>
    <s v=""/>
    <s v="Arrendamiento de inmueble para el Módulo de Atención Ciudadana 010151"/>
    <s v="1654"/>
    <s v=""/>
    <s v="1654"/>
    <s v="1654"/>
    <s v=""/>
    <s v=""/>
    <s v=""/>
    <s v=""/>
    <s v="Juan Antonio"/>
    <s v="Andrade"/>
    <s v="De Luna"/>
    <s v="Hombre"/>
    <s v=""/>
    <s v="1654"/>
    <s v="AALJ680723FR3"/>
    <s v="Avenida"/>
    <s v="San Lorenzo"/>
    <s v="514"/>
    <s v=""/>
    <s v="Colonia"/>
    <s v="Ojos de Agua"/>
    <s v="1"/>
    <s v="Jesus Maria"/>
    <s v="5"/>
    <s v="Jesus Maria"/>
    <s v="1"/>
    <s v="Aguascalientes"/>
    <s v="20900"/>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2-AAS-AG01-002-2025"/>
    <s v="01/01/2025"/>
    <s v="01/01/2025"/>
    <s v="31/12/2025"/>
    <n v="11625"/>
    <n v="13485"/>
    <s v=""/>
    <s v=""/>
    <s v="Moneda Nacional"/>
    <s v=""/>
    <x v="1"/>
    <s v="Arrendamiento para uso del Modulo de Atencion Ciudadana 010151"/>
    <s v=""/>
    <s v="01/01/2025"/>
    <s v="31/12/2025"/>
    <s v="http://transparencia.ine.mx/sistemaot/cargaMasiva/Articulo70/2025/Formato28//JD01-AGS/tml1/2-aas-ag01-002-2025.pdf"/>
    <s v=""/>
    <s v="1654"/>
    <x v="0"/>
    <s v="Recursos federales"/>
    <s v="Presupuesto de Egresos de la federación"/>
    <s v=""/>
    <s v=""/>
    <s v=""/>
    <s v=""/>
    <s v=""/>
    <s v="No"/>
    <s v="1654"/>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2.pdf"/>
    <s v="JUNTA DISTRITAL EJECUTIVA NO.01 DE AGUASCALIENTES - JESUS MARIA"/>
    <s v="31/03/2025"/>
    <m/>
    <x v="14"/>
    <x v="0"/>
  </r>
  <r>
    <s v="2025"/>
    <s v="01/01/2025"/>
    <s v="31/03/2025"/>
    <x v="0"/>
    <x v="0"/>
    <x v="0"/>
    <s v="3-AAS-AG01-002-2023"/>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3.pdf"/>
    <s v="1655"/>
    <s v=""/>
    <s v=""/>
    <s v="Arrendamiento de inmueble para el Módulo de Atención Ciudadana 010152"/>
    <s v="1655"/>
    <s v=""/>
    <s v="1655"/>
    <s v="1655"/>
    <s v=""/>
    <s v=""/>
    <s v=""/>
    <s v=""/>
    <s v="José Luis"/>
    <s v="Serna"/>
    <s v="De Lara"/>
    <s v="Hombre"/>
    <s v=""/>
    <s v="1655"/>
    <s v="SELL691128VC0"/>
    <s v="Avenida"/>
    <s v="Las Americas"/>
    <s v="1808"/>
    <s v=""/>
    <s v="Fraccionamiento"/>
    <s v="El Dorado"/>
    <s v="1"/>
    <s v="Aguascalientes"/>
    <s v="1"/>
    <s v="Aguascalientes"/>
    <s v="1"/>
    <s v="Aguascalientes"/>
    <s v="20235"/>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3-AAS-AG01-002-2023"/>
    <s v="01/01/2023"/>
    <s v="01/01/2023"/>
    <s v="31/12/2026"/>
    <n v="11636.5"/>
    <n v="13498.34"/>
    <s v=""/>
    <s v=""/>
    <s v="Moneda Nacional"/>
    <s v=""/>
    <x v="1"/>
    <s v="Arrendamiento para uso del Modulo de Atencion Ciudadana 010152"/>
    <s v=""/>
    <s v="01/01/2023"/>
    <s v="31/12/2026"/>
    <s v="http://transparencia.ine.mx/sistemaot/cargaMasiva/Articulo70/2025/Formato28//JD01-AGS/tml1/3-aas-ag01-002-2023.pdf"/>
    <s v=""/>
    <s v="1655"/>
    <x v="0"/>
    <s v="Recursos federales"/>
    <s v="Presupuesto de Egresos de la federación"/>
    <s v=""/>
    <s v=""/>
    <s v=""/>
    <s v=""/>
    <s v=""/>
    <s v="Si"/>
    <s v="1655"/>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3.pdf"/>
    <s v="JUNTA DISTRITAL EJECUTIVA NO.01 DE AGUASCALIENTES - JESUS MARIA"/>
    <s v="31/03/2025"/>
    <m/>
    <x v="14"/>
    <x v="0"/>
  </r>
  <r>
    <s v="2025"/>
    <s v="01/01/2025"/>
    <s v="31/03/2025"/>
    <x v="0"/>
    <x v="0"/>
    <x v="0"/>
    <s v="4-AAS-AG01-002-2022"/>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4.pdf"/>
    <s v="1656"/>
    <s v=""/>
    <s v=""/>
    <s v="Arrendamiento de inmueble para el Módulo de Atención Ciudadana 010153"/>
    <s v="1656"/>
    <s v=""/>
    <s v="1656"/>
    <s v="1656"/>
    <s v=""/>
    <s v=""/>
    <s v=""/>
    <s v=""/>
    <s v="Patricia"/>
    <s v="Lucio"/>
    <s v="Ochoa"/>
    <s v="Mujer"/>
    <s v=""/>
    <s v="1656"/>
    <s v="LUOP6807106MI"/>
    <s v="Calle"/>
    <s v="Ignacio T Chavez"/>
    <s v="737"/>
    <s v=""/>
    <s v="Colonia"/>
    <s v="Plutarco Elias Calles"/>
    <s v="1"/>
    <s v="Pabellon de Arteaga"/>
    <s v="6"/>
    <s v="Pabellon de Arteaga"/>
    <s v="1"/>
    <s v="Aguascalientes"/>
    <s v="20677"/>
    <s v=""/>
    <s v=""/>
    <s v=""/>
    <s v=""/>
    <s v="Mejor propuesta económica en arrendamiento de inmueble"/>
    <s v="01 Junta Distrital Ejecutiva Del Instituto Nacional Electoral En El Estado de Aguascalientes"/>
    <s v="01 Junta Distrital Ejecutiva Del Instituto Nacional Electoral En El Estado de Aguascalientes"/>
    <s v="01 Junta Distrital Ejecutiva de Aguascalientes"/>
    <s v="4-AAS-AG01-002-2022"/>
    <s v="01/01/2022"/>
    <s v="01/01/2022"/>
    <s v="31/12/2025"/>
    <n v="11255"/>
    <n v="13055.8"/>
    <s v=""/>
    <s v=""/>
    <s v="Moneda Nacional"/>
    <s v=""/>
    <x v="1"/>
    <s v="Arrendamiento para uso del Modulo de Atencion Ciudadana 010153"/>
    <s v=""/>
    <s v="01/01/2022"/>
    <s v="31/12/2025"/>
    <s v="http://transparencia.ine.mx/sistemaot/cargaMasiva/Articulo70/2025/Formato28//JD01-AGS/tml1/4-aas-ag01-002-2022.pdf"/>
    <s v=""/>
    <s v="1656"/>
    <x v="0"/>
    <s v="Recursos federales"/>
    <s v="Presupuesto de Egresos de la federación"/>
    <s v=""/>
    <s v=""/>
    <s v=""/>
    <s v=""/>
    <s v=""/>
    <s v="Si"/>
    <s v="1656"/>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4.pdf"/>
    <s v="JUNTA DISTRITAL EJECUTIVA NO.01 DE AGUASCALIENTES - JESUS MARIA"/>
    <s v="31/03/2025"/>
    <m/>
    <x v="14"/>
    <x v="0"/>
  </r>
  <r>
    <s v="2025"/>
    <s v="01/01/2025"/>
    <s v="31/03/2025"/>
    <x v="0"/>
    <x v="1"/>
    <x v="0"/>
    <s v="5-AAS-AG01-004-2025"/>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5.pdf"/>
    <s v="1657"/>
    <s v=""/>
    <s v=""/>
    <s v="Proporcionar el servicio de vigilancia de la 01 Junta Distrital Ejecutiva en Aguascalientes. Febrero y marzo"/>
    <s v="1657"/>
    <s v=""/>
    <s v="1657"/>
    <s v="1657"/>
    <s v=""/>
    <s v=""/>
    <s v=""/>
    <s v=""/>
    <s v=""/>
    <s v=""/>
    <s v=""/>
    <s v=""/>
    <s v="Administradora Aicon Mexico S de RL de CV"/>
    <s v="1657"/>
    <s v="AAM160531N64"/>
    <s v="Avenida"/>
    <s v="Siglo XXI"/>
    <s v="108"/>
    <s v="17"/>
    <s v="Colonia"/>
    <s v="Pergolas"/>
    <s v="1"/>
    <s v="Jesus Maria"/>
    <s v="5"/>
    <s v="Jesus Maria"/>
    <s v="1"/>
    <s v="Aguascalientes"/>
    <s v="20900"/>
    <s v=""/>
    <s v=""/>
    <s v=""/>
    <s v=""/>
    <s v="Mejor propuesta económica en servicio de vigilancia."/>
    <s v="01 Junta Distrital Ejecutiva Del Instituto Nacional Electoral En El Estado de Aguascalientes"/>
    <s v="01 Junta Distrital Ejecutiva Del Instituto Nacional Electoral En El Estado de Aguascalientes"/>
    <s v="01 Junta Distrital Ejecutiva de Aguascalientes"/>
    <s v="5-AAS-AG01-004-2025"/>
    <s v="01/02/2025"/>
    <s v="01/02/2025"/>
    <s v="31/12/2025"/>
    <n v="32240"/>
    <n v="37398.400000000001"/>
    <s v=""/>
    <s v=""/>
    <s v="Moneda Nacional"/>
    <s v=""/>
    <x v="1"/>
    <s v="Servicios por concepto de vigilancia de las oficinas sede de la 01 Junta Distrital Ejecutiva del INE febrero y marzo"/>
    <s v=""/>
    <s v="01/02/2025"/>
    <s v="31/12/2025"/>
    <s v="http://transparencia.ine.mx/sistemaot/cargaMasiva/Articulo70/2025/Formato28//JD01-AGS/tml1/5-aas-ag01-004-2025.pdf"/>
    <s v=""/>
    <s v="1657"/>
    <x v="0"/>
    <s v="Recursos federales"/>
    <s v="Presupuesto de Egresos de la federación"/>
    <s v=""/>
    <s v=""/>
    <s v=""/>
    <s v=""/>
    <s v=""/>
    <s v="No"/>
    <s v="1657"/>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5.pdf"/>
    <s v="JUNTA DISTRITAL EJECUTIVA NO.01 DE AGUASCALIENTES - JESUS MARIA"/>
    <s v="31/03/2025"/>
    <m/>
    <x v="14"/>
    <x v="0"/>
  </r>
  <r>
    <s v="2025"/>
    <s v="01/01/2025"/>
    <s v="31/03/2025"/>
    <x v="0"/>
    <x v="1"/>
    <x v="0"/>
    <s v="6-AAS-AG01-005-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6.pdf"/>
    <s v="1658"/>
    <s v=""/>
    <s v=""/>
    <s v="Proporcionar el servicio de limpieza de oficinas de la 01 Junta Distrital Ejecutiva."/>
    <s v="1658"/>
    <s v=""/>
    <s v="1658"/>
    <s v="1658"/>
    <s v=""/>
    <s v=""/>
    <s v=""/>
    <s v=""/>
    <s v="Erica Liliana"/>
    <s v="Gonzalez"/>
    <s v="Acero"/>
    <s v="Mujer"/>
    <s v=""/>
    <s v="1658"/>
    <s v="GOAE960516NZ2"/>
    <s v="Calle"/>
    <s v="Guadalupe"/>
    <s v="504"/>
    <s v="B"/>
    <s v="Barrio"/>
    <s v="De Guadalupe"/>
    <s v="1"/>
    <s v="Aguascalientes"/>
    <s v="1"/>
    <s v="Aguascalientes"/>
    <s v="1"/>
    <s v="Aguascalientes"/>
    <s v="20059"/>
    <s v=""/>
    <s v=""/>
    <s v=""/>
    <s v=""/>
    <s v="Mejor propuesta económica en servicio de limpieza."/>
    <s v="01 Junta Distrital Ejecutiva Del Instituto Nacional Electoral En El Estado de Aguascalientes"/>
    <s v="01 Junta Distrital Ejecutiva Del Instituto Nacional Electoral En El Estado de Aguascalientes"/>
    <s v="01 Junta Distrital Ejecutiva de Aguascalientes"/>
    <s v="6-AAS-AG01-005-2024"/>
    <s v="01/03/2024"/>
    <s v="01/03/2024"/>
    <s v="31/12/2024"/>
    <n v="10000"/>
    <n v="11600"/>
    <s v=""/>
    <s v=""/>
    <s v="Moneda Nacional"/>
    <s v=""/>
    <x v="1"/>
    <s v="Servicios por concepto de limpieza en las oficinas sede de la 01 Junta Distrital Ejecutiva del INE"/>
    <s v=""/>
    <s v="01/03/2024"/>
    <s v="31/12/2024"/>
    <s v="http://transparencia.ine.mx/sistemaot/cargaMasiva/Articulo70/2025/Formato28//JD01-AGS/tml1/6-aas-ag01-005-2024.pdf"/>
    <s v=""/>
    <s v="1658"/>
    <x v="0"/>
    <s v="Recursos federales"/>
    <s v="Presupuesto de Egresos de la federación"/>
    <s v=""/>
    <s v=""/>
    <s v=""/>
    <s v=""/>
    <s v=""/>
    <s v="Si"/>
    <s v="1658"/>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6.pdf"/>
    <s v="JUNTA DISTRITAL EJECUTIVA NO.01 DE AGUASCALIENTES - JESUS MARIA"/>
    <s v="31/03/2025"/>
    <m/>
    <x v="14"/>
    <x v="0"/>
  </r>
  <r>
    <s v="2025"/>
    <s v="01/01/2025"/>
    <s v="31/03/2025"/>
    <x v="0"/>
    <x v="1"/>
    <x v="0"/>
    <s v="7-AAS-AG01-006-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7.pdf"/>
    <s v="1659"/>
    <s v=""/>
    <s v=""/>
    <s v="Proporcionar el servicio de limpieza de los módulos de atención ciudadana de la 01 Junta Distrital Ejecutiva en Aguascalientes."/>
    <s v="1659"/>
    <s v=""/>
    <s v="1659"/>
    <s v="1659"/>
    <s v=""/>
    <s v=""/>
    <s v=""/>
    <s v=""/>
    <s v="Erica Liliana"/>
    <s v="Gonzalez"/>
    <s v="Acero"/>
    <s v="Mujer"/>
    <s v=""/>
    <s v="1659"/>
    <s v="GOAE960516NZ2"/>
    <s v="Calle"/>
    <s v="Guadalupe"/>
    <s v="504"/>
    <s v="B"/>
    <s v="Barrio"/>
    <s v="De Guadalupe"/>
    <s v="1"/>
    <s v="Aguascalientes"/>
    <s v="1"/>
    <s v="Aguascalientes"/>
    <s v="1"/>
    <s v="Aguascalientes"/>
    <s v="20059"/>
    <s v=""/>
    <s v=""/>
    <s v=""/>
    <s v=""/>
    <s v="Mejor propuesta económica en servicio de limpieza."/>
    <s v="01 Junta Distrital Ejecutiva Del Instituto Nacional Electoral En El Estado de Aguascalientes"/>
    <s v="01 Junta Distrital Ejecutiva Del Instituto Nacional Electoral En El Estado de Aguascalientes"/>
    <s v="01 Junta Distrital Ejecutiva de Aguascalientes"/>
    <s v="7-AAS-AG01-006-2024"/>
    <s v="01/03/2024"/>
    <s v="01/03/2024"/>
    <s v="31/12/2024"/>
    <n v="30720"/>
    <n v="35635.199999999997"/>
    <s v=""/>
    <s v=""/>
    <s v="Moneda Nacional"/>
    <s v=""/>
    <x v="1"/>
    <s v="Servicios por concepto de limpieza en el Modulo de Atencion Ciudadana 010151, 010152, 010153"/>
    <s v=""/>
    <s v="01/03/2024"/>
    <s v="31/12/2024"/>
    <s v="http://transparencia.ine.mx/sistemaot/cargaMasiva/Articulo70/2025/Formato28//JD01-AGS/tml1/7-aas-ag01-006-2024.pdf"/>
    <s v=""/>
    <s v="1659"/>
    <x v="0"/>
    <s v="Recursos federales"/>
    <s v="Presupuesto de Egresos de la federación"/>
    <s v=""/>
    <s v=""/>
    <s v=""/>
    <s v=""/>
    <s v=""/>
    <s v="Si"/>
    <s v="1659"/>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7.pdf"/>
    <s v="JUNTA DISTRITAL EJECUTIVA NO.01 DE AGUASCALIENTES - JESUS MARIA"/>
    <s v="31/03/2025"/>
    <m/>
    <x v="14"/>
    <x v="0"/>
  </r>
  <r>
    <s v="2025"/>
    <s v="01/01/2025"/>
    <s v="31/03/2025"/>
    <x v="0"/>
    <x v="1"/>
    <x v="0"/>
    <s v="8-AAS-AG01-003-2024"/>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8.pdf"/>
    <s v="1660"/>
    <s v=""/>
    <s v=""/>
    <s v="Proporcionar el servicio de combustible para los vehiculos oficiales en el cumplimiento de las actividades de la 01 Junta Distrital Ejecutiva en Aguascalientes."/>
    <s v="1660"/>
    <s v=""/>
    <s v="1660"/>
    <s v="1660"/>
    <s v=""/>
    <s v=""/>
    <s v=""/>
    <s v=""/>
    <s v=""/>
    <s v=""/>
    <s v=""/>
    <s v=""/>
    <s v="Edenred Mexico SA de CV"/>
    <s v="1660"/>
    <s v="ASE930924SS7"/>
    <s v="Calle"/>
    <s v="Lago Rodolfo"/>
    <s v="29"/>
    <s v=""/>
    <s v="Colonia"/>
    <s v="Granada"/>
    <s v="1"/>
    <s v="Miguel Hidalgo"/>
    <s v="16"/>
    <s v="Miguel Hidalgo"/>
    <s v="9"/>
    <s v="Ciudad de México"/>
    <s v="11520"/>
    <s v=""/>
    <s v=""/>
    <s v=""/>
    <s v=""/>
    <s v="Mejor propuesta económica en servicio de suministro de combustible"/>
    <s v="01 Junta Distrital Ejecutiva Del Instituto Nacional Electoral En El Estado de Aguascalientes"/>
    <s v="01 Junta Distrital Ejecutiva Del Instituto Nacional Electoral En El Estado de Aguascalientes"/>
    <s v="01 Junta Distrital Ejecutiva de Aguascalientes"/>
    <s v="8-AAS-AG01-003-2024"/>
    <s v="25/02/2024"/>
    <s v="01/03/2024"/>
    <s v="31/12/2024"/>
    <n v="34025.760000000002"/>
    <n v="39469.879999999997"/>
    <s v="400000.00"/>
    <s v="600000.00"/>
    <s v="Moneda Nacional"/>
    <s v=""/>
    <x v="1"/>
    <s v="Servicio de suministro de combustible mediante tarjeta electronica para los vehiculos oficiales"/>
    <s v=""/>
    <s v="01/03/2024"/>
    <s v="31/12/2024"/>
    <s v="http://transparencia.ine.mx/sistemaot/cargaMasiva/Articulo70/2025/Formato28//JD01-AGS/tml1/8-aas-ag01-003-2024.pdf"/>
    <s v=""/>
    <s v="1660"/>
    <x v="0"/>
    <s v="Recursos federales"/>
    <s v="Presupuesto de Egresos de la federación"/>
    <s v=""/>
    <s v=""/>
    <s v=""/>
    <s v=""/>
    <s v=""/>
    <s v="Si"/>
    <s v="1660"/>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8.pdf"/>
    <s v="JUNTA DISTRITAL EJECUTIVA NO.01 DE AGUASCALIENTES - JESUS MARIA"/>
    <s v="31/03/2025"/>
    <m/>
    <x v="14"/>
    <x v="0"/>
  </r>
  <r>
    <s v="2025"/>
    <s v="01/01/2025"/>
    <s v="31/03/2025"/>
    <x v="0"/>
    <x v="1"/>
    <x v="0"/>
    <s v="9-AAS-AG01-001-2025"/>
    <s v=""/>
    <s v="De conformidad con lo establecido en los Artículo 31 fracción.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AGS/tml1/osp09.pdf"/>
    <s v="1661"/>
    <s v=""/>
    <s v=""/>
    <s v="Proporcionar el servicio de vigilancia de la 01 Junta Distrital Ejecutiva en Aguascalientes. Enero"/>
    <s v="1661"/>
    <s v=""/>
    <s v="1661"/>
    <s v="1661"/>
    <s v=""/>
    <s v=""/>
    <s v=""/>
    <s v=""/>
    <s v="Prospero Alejandro"/>
    <s v="Lopez"/>
    <s v="Chavez"/>
    <s v="Hombre"/>
    <s v=""/>
    <s v="1661"/>
    <s v="LOCP940420V88"/>
    <s v="Avenida"/>
    <s v="Eugenio Garza Sada"/>
    <s v="127"/>
    <s v="B"/>
    <s v="Colonia"/>
    <s v="Los pocitos"/>
    <s v="1"/>
    <s v="Aguascalientes"/>
    <s v="1"/>
    <s v="Aguascalientes"/>
    <s v="1"/>
    <s v="Aguascalientes"/>
    <s v="20328"/>
    <s v=""/>
    <s v=""/>
    <s v=""/>
    <s v=""/>
    <s v="Mejor propuesta económica en servicio de vigilancia."/>
    <s v="01 Junta Distrital Ejecutiva Del Instituto Nacional Electoral En El Estado de Aguascalientes"/>
    <s v="01 Junta Distrital Ejecutiva Del Instituto Nacional Electoral En El Estado de Aguascalientes"/>
    <s v="01 Junta Distrital Ejecutiva de Aguascalientes"/>
    <s v="9-AAS-AG01-001-2025"/>
    <s v="31/10/2024"/>
    <s v="01/01/2025"/>
    <s v="31/01/2025"/>
    <n v="33440"/>
    <n v="38790.400000000001"/>
    <s v=""/>
    <s v=""/>
    <s v="Moneda Nacional"/>
    <s v=""/>
    <x v="1"/>
    <s v="Servicios por concepto de vigilancia de las oficinas sede de la 01 Junta Distrital Ejecutiva del INE enero"/>
    <s v=""/>
    <s v="01/01/2025"/>
    <s v="31/01/2025"/>
    <s v="http://transparencia.ine.mx/sistemaot/cargaMasiva/Articulo70/2025/Formato28//JD01-AGS/tml1/9-aas-ag01-001-2025.pdf"/>
    <s v=""/>
    <s v="1661"/>
    <x v="0"/>
    <s v="Recursos federales"/>
    <s v="Presupuesto de Egresos de la federación"/>
    <s v=""/>
    <s v=""/>
    <s v=""/>
    <s v=""/>
    <s v=""/>
    <s v="No"/>
    <s v="1661"/>
    <s v="Se lleva un constante seguimiento y retroalimentación con los propietarios y los jefes de las personas que realizan el servicio, para que los servicios se ejecuten de forma óptima."/>
    <s v=""/>
    <s v=""/>
    <s v=""/>
    <s v=""/>
    <s v="http://transparencia.ine.mx/sistemaot/cargaMasiva/Articulo70/2025/Formato28//JD01-AGS/tml1/factura09.pdf"/>
    <s v="JUNTA DISTRITAL EJECUTIVA NO.01 DE AGUASCALIENTES - JESUS MARIA"/>
    <s v="31/03/2025"/>
    <m/>
    <x v="14"/>
    <x v="0"/>
  </r>
  <r>
    <s v="2025"/>
    <s v="01/01/2025"/>
    <s v="31/03/2025"/>
    <x v="0"/>
    <x v="0"/>
    <x v="0"/>
    <s v="001-02-2024"/>
    <s v=""/>
    <s v="Artículo 31. fracción III, 51 último párrafo del Reglamento Del Instituto Nacional Electoral en Materia de Adquisiciones, Arrendamientos de Bienes Muebles y Servicios; Arrendamiento Del Inmueble Utilizado Por La 13 Junta Distrital Ejecutiva"/>
    <s v="http://transparencia.ine.mx/sistemaot/cargaMasiva/Articulo70/2025/Formato28//JD13-VER/tml1/osp28202500001.pdf"/>
    <s v="1662"/>
    <s v=""/>
    <s v=""/>
    <s v="Arrendamiento Del Inmueble Utilizado Por La 13 Junta Distrital Ejecutiva"/>
    <s v="1662"/>
    <s v=""/>
    <s v="1662"/>
    <s v="1662"/>
    <s v=""/>
    <s v=""/>
    <s v=""/>
    <s v=""/>
    <s v="Elvira"/>
    <s v="Tenorio"/>
    <s v="Demeneghi"/>
    <s v="Mujer"/>
    <s v=""/>
    <s v="1662"/>
    <s v="TEDE550310EMA"/>
    <s v="Avenida"/>
    <s v="1 Poniente"/>
    <s v="891"/>
    <s v=""/>
    <s v="Colonia"/>
    <s v="Centro"/>
    <s v="1"/>
    <s v="Huatusco"/>
    <s v="73"/>
    <s v="Huatusco de Chicuellar"/>
    <s v="30"/>
    <s v="Veracruz de Ignacio de la Llave"/>
    <s v="941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1-02-2024"/>
    <s v="26/02/2024"/>
    <s v="01/01/2024"/>
    <s v="31/12/2024"/>
    <n v="88712.2"/>
    <n v="84575.27"/>
    <s v=""/>
    <s v=""/>
    <s v="Moneda Nacional"/>
    <s v=""/>
    <x v="0"/>
    <s v="El Arrendador otorga en arrendamiento al Arrendatario el inmueble ubicado en Ave  4 pte.  625, de la Ciudad de Huatusco, Código Postal 94100, en el Estado de Veracruz"/>
    <s v=""/>
    <s v="01/02/2024"/>
    <s v="31/12/2024"/>
    <s v="http://transparencia.ine.mx/sistemaot/cargaMasiva/Articulo70/2025/Formato28//JD13-VER/tml1/pc28202500001.pdf"/>
    <s v=""/>
    <s v="1662"/>
    <x v="0"/>
    <s v="Recursos federales"/>
    <s v=""/>
    <s v=""/>
    <s v=""/>
    <s v=""/>
    <s v=""/>
    <s v=""/>
    <s v="No"/>
    <s v="1662"/>
    <s v="Se reviso el material entregado físicamente contra la factura emitida"/>
    <s v=""/>
    <s v=""/>
    <s v=""/>
    <s v=""/>
    <s v="http://transparencia.ine.mx/sistemaot/cargaMasiva/Articulo70/2025/Formato28//JD13-VER/tml1/fact28202500001.pdf"/>
    <s v="JUNTA DISTRITAL EJECUTIVA NO.13 DE VERACRUZ - HUATUSCO"/>
    <s v="31/03/2025"/>
    <m/>
    <x v="16"/>
    <x v="0"/>
  </r>
  <r>
    <s v="2025"/>
    <s v="01/01/2025"/>
    <s v="31/03/2025"/>
    <x v="0"/>
    <x v="0"/>
    <x v="0"/>
    <s v="002-02-2024"/>
    <s v=""/>
    <s v="Artículo 31. fracción III, 51 último párrafo del Reglamento Del Instituto Nacional Electoral en Materia de Adquisiciones, Arrendamientos de Bienes Muebles y Servicios; Arrendamiento De Fotocopiadora Renta Normal"/>
    <s v="http://transparencia.ine.mx/sistemaot/cargaMasiva/Articulo70/2025/Formato28//JD13-VER/tml1/osp28202500002.pdf"/>
    <s v="1663"/>
    <s v=""/>
    <s v=""/>
    <s v="Arrendamiento De Fotocopiadora Renta Normal"/>
    <s v="1663"/>
    <s v=""/>
    <s v="1663"/>
    <s v="1663"/>
    <s v=""/>
    <s v=""/>
    <s v=""/>
    <s v=""/>
    <s v=""/>
    <s v=""/>
    <s v=""/>
    <s v=""/>
    <s v="Idir Comercial, S.A. De C.V."/>
    <s v="1663"/>
    <s v="ICO0102282N6"/>
    <s v="Calle"/>
    <s v="9"/>
    <s v="920-E"/>
    <s v=""/>
    <s v="Colonia"/>
    <s v="Centro"/>
    <s v="1"/>
    <s v="Córdoba"/>
    <s v="46"/>
    <s v="Córdoba"/>
    <s v="30"/>
    <s v="Veracruz de Ignacio de la Llave"/>
    <s v="945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2-02-2024"/>
    <s v="17/10/2024"/>
    <s v="01/02/2024"/>
    <s v="31/12/2024"/>
    <n v="6349.46"/>
    <n v="7365.38"/>
    <s v=""/>
    <s v=""/>
    <s v="Moneda Nacional"/>
    <s v=""/>
    <x v="0"/>
    <s v="Arrendamiento De Fotocopiadora Para la Junta Distrital"/>
    <s v=""/>
    <s v="01/10/2024"/>
    <s v="31/12/2024"/>
    <s v="http://transparencia.ine.mx/sistemaot/cargaMasiva/Articulo70/2025/Formato28//JD13-VER/tml1/pc28202500002.pdf"/>
    <s v=""/>
    <s v="1663"/>
    <x v="0"/>
    <s v="Recursos federales"/>
    <s v=""/>
    <s v=""/>
    <s v=""/>
    <s v=""/>
    <s v=""/>
    <s v=""/>
    <s v="No"/>
    <s v="1663"/>
    <s v="Se reviso el material entregado físicamente contra la factura emitida"/>
    <s v=""/>
    <s v=""/>
    <s v=""/>
    <s v=""/>
    <s v="http://transparencia.ine.mx/sistemaot/cargaMasiva/Articulo70/2025/Formato28//JD13-VER/tml1/fact28202500002.pdf"/>
    <s v="JUNTA DISTRITAL EJECUTIVA NO.13 DE VERACRUZ - HUATUSCO"/>
    <s v="31/03/2025"/>
    <m/>
    <x v="16"/>
    <x v="0"/>
  </r>
  <r>
    <s v="2025"/>
    <s v="01/01/2025"/>
    <s v="31/03/2025"/>
    <x v="0"/>
    <x v="2"/>
    <x v="0"/>
    <s v="004-02-2004"/>
    <s v=""/>
    <s v="Artículo 31. fracción III, 51 último párrafo del Reglamento Del Instituto Nacional Electoral en Materia de Adquisiciones, Arrendamientos de Bienes Muebles y Servicios, Adquisición De Combustible para la Vocalia de Capacitación Electoral y Educación Civica"/>
    <s v="http://transparencia.ine.mx/sistemaot/cargaMasiva/Articulo70/2025/Formato28//JD13-VER/tml1/osp28202500003.pdf"/>
    <s v="1664"/>
    <s v=""/>
    <s v=""/>
    <s v="Adquisición De Combustible"/>
    <s v="1664"/>
    <s v=""/>
    <s v="1664"/>
    <s v="1664"/>
    <s v=""/>
    <s v=""/>
    <s v=""/>
    <s v=""/>
    <s v=""/>
    <s v=""/>
    <s v=""/>
    <s v=""/>
    <s v="Estacion De Servicio Los Alamos S.A De C.V"/>
    <s v="1664"/>
    <s v="ESA0211189X3"/>
    <s v="Carretera"/>
    <s v="Federal Fortin-Conejos"/>
    <s v="KM 43.106"/>
    <s v=""/>
    <s v="Colonia"/>
    <s v="Centro"/>
    <s v="1"/>
    <s v="Huatusco"/>
    <s v="73"/>
    <s v="Huatusco de Chicuellar"/>
    <s v="30"/>
    <s v="Veracruz de Ignacio de la Llave"/>
    <s v="941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4-02-2004"/>
    <s v="21/10/2024"/>
    <s v="01/02/2024"/>
    <s v="31/12/2024"/>
    <n v="63428.58"/>
    <n v="75804"/>
    <s v=""/>
    <s v=""/>
    <s v="Moneda Nacional"/>
    <s v=""/>
    <x v="0"/>
    <s v="Adquisición De Combustible para las diversas atividades de las Vocalias"/>
    <s v=""/>
    <s v="21/10/2024"/>
    <s v="21/10/2024"/>
    <s v="http://transparencia.ine.mx/sistemaot/cargaMasiva/Articulo70/2025/Formato28//JD13-VER/tml1/pc28202500003.pdf"/>
    <s v=""/>
    <s v="1664"/>
    <x v="0"/>
    <s v="Recursos federales"/>
    <s v=""/>
    <s v=""/>
    <s v=""/>
    <s v=""/>
    <s v=""/>
    <s v=""/>
    <s v="No"/>
    <s v="1664"/>
    <s v="Se reviso el material entregado físicamente contra la factura emitida"/>
    <s v=""/>
    <s v=""/>
    <s v=""/>
    <s v=""/>
    <s v="http://transparencia.ine.mx/sistemaot/cargaMasiva/Articulo70/2025/Formato28//JD13-VER/tml1/fact28202500003.pdf"/>
    <s v="JUNTA DISTRITAL EJECUTIVA NO.13 DE VERACRUZ - HUATUSCO"/>
    <s v="31/03/2025"/>
    <m/>
    <x v="16"/>
    <x v="0"/>
  </r>
  <r>
    <s v="2025"/>
    <s v="01/01/2025"/>
    <s v="31/03/2025"/>
    <x v="0"/>
    <x v="2"/>
    <x v="0"/>
    <s v="003-02-2004"/>
    <s v=""/>
    <s v="Artículo 31. fracción III, 51 último párrafo del Reglamento Del Instituto Nacional Electoral en Materia de Adquisiciones, Arrendamientos de Bienes Muebles y Servicios, Adquisición De Combustible para las actividades de la unidad responsable"/>
    <s v="http://transparencia.ine.mx/sistemaot/cargaMasiva/Articulo70/2025/Formato28//JD13-VER/tml1/osp28202500004.pdf"/>
    <s v="1665"/>
    <s v=""/>
    <s v=""/>
    <s v="Adquisición De Combustible"/>
    <s v="1665"/>
    <s v=""/>
    <s v="1665"/>
    <s v="1665"/>
    <s v=""/>
    <s v=""/>
    <s v=""/>
    <s v=""/>
    <s v=""/>
    <s v=""/>
    <s v=""/>
    <s v=""/>
    <s v="Grupo Ferche SA De CV"/>
    <s v="1665"/>
    <s v="GFE9707075U3"/>
    <s v="Boulevard"/>
    <s v="Cristobal Colon"/>
    <s v="5 DESP"/>
    <s v="1505"/>
    <s v="Fraccionamiento"/>
    <s v="Fuentes de Las Animas"/>
    <s v="1"/>
    <s v="Xalapa"/>
    <s v="89"/>
    <s v="Xalapa Enríquez"/>
    <s v="30"/>
    <s v="Veracruz de Ignacio de la Llave"/>
    <s v="9119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3-02-2004"/>
    <s v="21/10/2024"/>
    <s v="01/02/2024"/>
    <s v="31/12/2024"/>
    <n v="81458.490000000005"/>
    <n v="94193.37"/>
    <s v=""/>
    <s v=""/>
    <s v="Moneda Nacional"/>
    <s v=""/>
    <x v="0"/>
    <s v="Adquisición De Combustible para las diversas atividades de las Vocalias"/>
    <s v=""/>
    <s v="21/10/2024"/>
    <s v="21/10/2024"/>
    <s v="http://transparencia.ine.mx/sistemaot/cargaMasiva/Articulo70/2025/Formato28//JD13-VER/tml1/pc28202500004.pdf"/>
    <s v=""/>
    <s v="1665"/>
    <x v="0"/>
    <s v="Recursos federales"/>
    <s v=""/>
    <s v=""/>
    <s v=""/>
    <s v=""/>
    <s v=""/>
    <s v=""/>
    <s v="No"/>
    <s v="1665"/>
    <s v="Se reviso el material entregado físicamente contra la factura emitida"/>
    <s v=""/>
    <s v=""/>
    <s v=""/>
    <s v=""/>
    <s v="http://transparencia.ine.mx/sistemaot/cargaMasiva/Articulo70/2025/Formato28//JD13-VER/tml1/fact28202500004.pdf"/>
    <s v="JUNTA DISTRITAL EJECUTIVA NO.13 DE VERACRUZ - HUATUSCO"/>
    <s v="31/03/2025"/>
    <m/>
    <x v="16"/>
    <x v="0"/>
  </r>
  <r>
    <s v="2025"/>
    <s v="01/01/2025"/>
    <s v="31/03/2025"/>
    <x v="0"/>
    <x v="0"/>
    <x v="0"/>
    <s v="007-02-2024"/>
    <s v=""/>
    <s v="Artículo 31. fracción III, 51 último párrafo del Reglamento Del Instituto Nacional Electoral en Materia de Adquisiciones, Arrendamientos de Bienes Muebles y Servicios, Arrendamiento De Inmueble De Modulo de Atención Ciudadana"/>
    <s v="http://transparencia.ine.mx/sistemaot/cargaMasiva/Articulo70/2025/Formato28//JD13-VER/tml1/osp28202500005.pdf"/>
    <s v="1666"/>
    <s v=""/>
    <s v=""/>
    <s v="Arrendamiento De Inmueble De Modulo de Atención Ciudadana"/>
    <s v="1666"/>
    <s v=""/>
    <s v="1666"/>
    <s v="1666"/>
    <s v=""/>
    <s v=""/>
    <s v=""/>
    <s v=""/>
    <s v=""/>
    <s v=""/>
    <s v=""/>
    <s v=""/>
    <s v="La Laja"/>
    <s v="1666"/>
    <s v="CLAPP1021TP4"/>
    <s v="Avenida"/>
    <s v="1 Poniente"/>
    <s v="1236"/>
    <s v=""/>
    <s v="Colonia"/>
    <s v="Centro"/>
    <s v="1"/>
    <s v="Huatusco"/>
    <s v="73"/>
    <s v="Huatusco de Chicuellar"/>
    <s v="30"/>
    <s v="Veracruz de Ignacio de la Llave"/>
    <s v="94100"/>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7-02-2024"/>
    <s v="28/02/2024"/>
    <s v="01/01/2024"/>
    <s v="31/12/2024"/>
    <n v="41098.800000000003"/>
    <n v="47674.61"/>
    <s v=""/>
    <s v=""/>
    <s v="Moneda Nacional"/>
    <s v=""/>
    <x v="0"/>
    <s v="El Arrendador otorga en arrendamiento al Arrendatario el inmueble ubicado en Ave  1 pte.  , de la Ciudad de Huatusco, Código Postal 94100, en el Estado de Veracruz"/>
    <s v=""/>
    <s v="01/01/2024"/>
    <s v="31/12/2024"/>
    <s v="http://transparencia.ine.mx/sistemaot/cargaMasiva/Articulo70/2025/Formato28//JD13-VER/tml1/pc28202500005.pdf"/>
    <s v=""/>
    <s v="1666"/>
    <x v="0"/>
    <s v="Recursos federales"/>
    <s v=""/>
    <s v=""/>
    <s v=""/>
    <s v=""/>
    <s v=""/>
    <s v=""/>
    <s v="No"/>
    <s v="1666"/>
    <s v="Se reviso el material entregado físicamente contra la factura emitida"/>
    <s v=""/>
    <s v=""/>
    <s v=""/>
    <s v=""/>
    <s v="http://transparencia.ine.mx/sistemaot/cargaMasiva/Articulo70/2025/Formato28//JD13-VER/tml1/fact28202500005.pdf"/>
    <s v="JUNTA DISTRITAL EJECUTIVA NO.13 DE VERACRUZ - HUATUSCO"/>
    <s v="31/03/2025"/>
    <m/>
    <x v="16"/>
    <x v="0"/>
  </r>
  <r>
    <s v="2025"/>
    <s v="01/01/2025"/>
    <s v="31/03/2025"/>
    <x v="0"/>
    <x v="1"/>
    <x v="0"/>
    <s v="005-02-2024"/>
    <s v=""/>
    <s v="Artículo 31. fracción III, 51 último párrafo del Reglamento Del Instituto Nacional Electoral en Materia de Adquisiciones, Arrendamientos de Bienes Muebles y Servicios; Servicio De Limpieza En El Inmueble Ocupado Por La 13 Junta Distrital Ejecutiva"/>
    <s v="http://transparencia.ine.mx/sistemaot/cargaMasiva/Articulo70/2025/Formato28//JD13-VER/tml1/osp28202500006.pdf"/>
    <s v="1667"/>
    <s v=""/>
    <s v=""/>
    <s v="Servicio De Limpieza En El Inmueble Ocupado Por La 13 Junta Distrital Ejecutiva"/>
    <s v="1667"/>
    <s v=""/>
    <s v="1667"/>
    <s v="1667"/>
    <s v=""/>
    <s v=""/>
    <s v=""/>
    <s v=""/>
    <s v="German"/>
    <s v="Herrera"/>
    <s v="Pacheco"/>
    <s v="Hombre"/>
    <s v=""/>
    <s v="1667"/>
    <s v="HEPG731220Q7A"/>
    <s v="Calle"/>
    <s v="28 Norte"/>
    <s v=""/>
    <s v=""/>
    <s v="Colonia"/>
    <s v="Reserva Territorial"/>
    <s v="1"/>
    <s v="Huatusco"/>
    <s v="73"/>
    <s v="Huatusco de Chicuellar"/>
    <s v="30"/>
    <s v="Veracruz de Ignacio de la Llave"/>
    <s v="94106"/>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5-02-2024"/>
    <s v="26/02/2024"/>
    <s v="01/02/2024"/>
    <s v="31/12/2024"/>
    <n v="62042.53"/>
    <n v="71969.33"/>
    <s v=""/>
    <s v=""/>
    <s v="Moneda Nacional"/>
    <s v=""/>
    <x v="0"/>
    <s v="Servicio De Limpieza En El Inmueble Ocupado Por La 13 Junta Distrital Ejecutiva"/>
    <s v=""/>
    <s v="01/02/2024"/>
    <s v="31/12/2024"/>
    <s v="http://transparencia.ine.mx/sistemaot/cargaMasiva/Articulo70/2025/Formato28//JD13-VER/tml1/pc28202500006.pdf"/>
    <s v=""/>
    <s v="1667"/>
    <x v="0"/>
    <s v="Recursos federales"/>
    <s v=""/>
    <s v=""/>
    <s v=""/>
    <s v=""/>
    <s v=""/>
    <s v=""/>
    <s v="No"/>
    <s v="1667"/>
    <s v="Se reviso el material entregado físicamente contra la factura emitida"/>
    <s v=""/>
    <s v=""/>
    <s v=""/>
    <s v=""/>
    <s v="http://transparencia.ine.mx/sistemaot/cargaMasiva/Articulo70/2025/Formato28//JD13-VER/tml1/fact28202500006.pdf"/>
    <s v="JUNTA DISTRITAL EJECUTIVA NO.13 DE VERACRUZ - HUATUSCO"/>
    <s v="31/03/2025"/>
    <m/>
    <x v="16"/>
    <x v="0"/>
  </r>
  <r>
    <s v="2025"/>
    <s v="01/01/2025"/>
    <s v="31/03/2025"/>
    <x v="0"/>
    <x v="1"/>
    <x v="0"/>
    <s v="006-02-2024"/>
    <s v=""/>
    <s v="Artículo 31. fracción III, 51 último párrafo del Reglamento Del Instituto Nacional Electoral en Materia de Adquisiciones, Arrendamientos de Bienes Muebles y Servicios; Servicio De Limpieza En Inmueble Ocupado Por El Modulo de Atención Ciudadana"/>
    <s v="http://transparencia.ine.mx/sistemaot/cargaMasiva/Articulo70/2025/Formato28//JD13-VER/tml1/osp28202500007.pdf"/>
    <s v="1668"/>
    <s v=""/>
    <s v=""/>
    <s v="Servicio De Limpieza En Inmueble Ocupado Por El Modulo de Atención Ciudadana"/>
    <s v="1668"/>
    <s v=""/>
    <s v="1668"/>
    <s v="1668"/>
    <s v=""/>
    <s v=""/>
    <s v=""/>
    <s v=""/>
    <s v="German"/>
    <s v="Herrera"/>
    <s v="Pacheco"/>
    <s v="Hombre"/>
    <s v=""/>
    <s v="1668"/>
    <s v="HEPG731220Q7A"/>
    <s v="Calle"/>
    <s v="28 Norte"/>
    <s v=""/>
    <s v=""/>
    <s v="Colonia"/>
    <s v="Reserva Territorial"/>
    <s v="1"/>
    <s v="Huatusco"/>
    <s v="73"/>
    <s v="Huatusco de Chicuellar"/>
    <s v="30"/>
    <s v="Veracruz de Ignacio de la Llave"/>
    <s v="94106"/>
    <s v=""/>
    <s v=""/>
    <s v=""/>
    <s v=""/>
    <s v="Su proposición cumplió con los requisitos, normativos, técnicos y económicos, por lo cual resultó solvente para el Instituto."/>
    <s v="Junta Distrital Ejecutiva No.13 De Veracruz - Huatusco"/>
    <s v="Junta Distrital Ejecutiva No.13 De Veracruz - Huatusco"/>
    <s v="Junta Distrital Ejecutiva No.13 De Veracruz - Huatusco"/>
    <s v="006-02-2024"/>
    <s v="26/02/2024"/>
    <s v="01/02/2024"/>
    <s v="31/12/2024"/>
    <n v="38149.54"/>
    <n v="44253.47"/>
    <s v=""/>
    <s v=""/>
    <s v="Moneda Nacional"/>
    <s v=""/>
    <x v="0"/>
    <s v="Servicio De Limpieza En Inmueble Ocupado Por El Modulo de Atención Ciudadana"/>
    <s v=""/>
    <s v="01/02/2024"/>
    <s v="31/12/2024"/>
    <s v="http://transparencia.ine.mx/sistemaot/cargaMasiva/Articulo70/2025/Formato28//JD13-VER/tml1/pc28202500007.pdf"/>
    <s v=""/>
    <s v="1668"/>
    <x v="0"/>
    <s v="Recursos federales"/>
    <s v=""/>
    <s v=""/>
    <s v=""/>
    <s v=""/>
    <s v=""/>
    <s v=""/>
    <s v="No"/>
    <s v="1668"/>
    <s v="Se reviso el material entregado físicamente contra la factura emitida"/>
    <s v=""/>
    <s v=""/>
    <s v=""/>
    <s v=""/>
    <s v="http://transparencia.ine.mx/sistemaot/cargaMasiva/Articulo70/2025/Formato28//JD13-VER/tml1/fact28202500007.pdf"/>
    <s v="JUNTA DISTRITAL EJECUTIVA NO.13 DE VERACRUZ - HUATUSCO"/>
    <s v="31/03/2025"/>
    <m/>
    <x v="16"/>
    <x v="0"/>
  </r>
  <r>
    <s v="2025"/>
    <s v="01/01/2025"/>
    <s v="31/03/2025"/>
    <x v="0"/>
    <x v="0"/>
    <x v="0"/>
    <s v="001/2025"/>
    <s v=""/>
    <s v="Arrendamiento inmueble oficinas  junta distrital;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D18-JAL/tml1/ospjunta.pdf"/>
    <s v="1669"/>
    <s v=""/>
    <s v=""/>
    <s v="Arrendamiento inmueble oficinas Junta Distrital"/>
    <s v="1669"/>
    <s v=""/>
    <s v="1669"/>
    <s v="1669"/>
    <s v=""/>
    <s v=""/>
    <s v=""/>
    <s v=""/>
    <s v="Martha Rosa"/>
    <s v="Álvarez"/>
    <s v="López"/>
    <s v="Mujer"/>
    <s v=""/>
    <s v="1669"/>
    <s v="AALM520121JQ9"/>
    <s v="Calle"/>
    <s v="Circuito de los Andes"/>
    <s v="2-B"/>
    <s v="25"/>
    <s v="Colonia"/>
    <s v="Bosques de Santa Anita"/>
    <s v="827"/>
    <s v="Santa Isabel"/>
    <s v="97"/>
    <s v="Tlajomulco de Zúñiga"/>
    <s v="14"/>
    <s v="Jalisco"/>
    <s v="45645"/>
    <s v=""/>
    <s v=""/>
    <s v=""/>
    <s v=""/>
    <s v="Por cumplir con los requerimientos, las condiciones legales, técnicas y económicas y presentar una propuesta económica solvente que garantiza satisfactoriamente el cumplimiento de las obligaciones respectivas."/>
    <s v="Junta Distrital Ejecutiva No.18 de Jalisco - Autlan de Navarro"/>
    <s v="Junta Distrital Ejecutiva No.18 de Jalisco - Autlan de Navarro"/>
    <s v="Junta Distrital Ejecutiva No.18 de Jalisco - Autlan de Navarro"/>
    <s v="001/2025"/>
    <s v="31/01/2025"/>
    <s v="01/01/2025"/>
    <s v="31/12/2025"/>
    <n v="519150.24"/>
    <n v="602214.24"/>
    <s v=""/>
    <s v=""/>
    <s v="Moneda Nacional"/>
    <s v=""/>
    <x v="1"/>
    <s v="Arrendamiento inmueble oficinas junta distrital"/>
    <s v=""/>
    <s v="01/01/2025"/>
    <s v="31/12/2025"/>
    <s v="http://transparencia.ine.mx/sistemaot/cargaMasiva/Articulo70/2025/Formato28//JD18-JAL/tml1/junta.pdf"/>
    <s v=""/>
    <s v="1669"/>
    <x v="0"/>
    <s v="Recursos federales"/>
    <s v="Presupuesto de egresos de la federación"/>
    <s v=""/>
    <s v=""/>
    <s v=""/>
    <s v=""/>
    <s v=""/>
    <s v="No"/>
    <s v="1669"/>
    <s v="Se revisó el material y/o servicio entregado físicamente contra la factura emitida"/>
    <s v=""/>
    <s v=""/>
    <s v=""/>
    <s v=""/>
    <s v="http://transparencia.ine.mx/sistemaot/cargaMasiva/Articulo70/2025/Formato28//JD18-JAL/tml1/facturajunta.pdf"/>
    <s v="JUNTA DISTRITAL EJECUTIVA NO.18 DE JALISCO - AUTLAN DE NAVARRO"/>
    <s v="31/03/2025"/>
    <m/>
    <x v="0"/>
    <x v="0"/>
  </r>
  <r>
    <s v="2025"/>
    <s v="01/01/2025"/>
    <s v="31/03/2025"/>
    <x v="0"/>
    <x v="0"/>
    <x v="0"/>
    <s v="007/2023"/>
    <s v=""/>
    <s v="Arrendamiento de las instalaciones del Módulo de Atención Ciudadana fijo en Autlán;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D18-JAL/tml1/ospmac.pdf"/>
    <s v="1670"/>
    <s v=""/>
    <s v=""/>
    <s v="Arrendamiento de las instalaciones del Módulo de Atención Ciudadana fijo en Autlán de Navarro"/>
    <s v="1670"/>
    <s v=""/>
    <s v="1670"/>
    <s v="1670"/>
    <s v=""/>
    <s v=""/>
    <s v=""/>
    <s v=""/>
    <s v="Alicia"/>
    <s v="González"/>
    <s v="Chávez"/>
    <s v="Mujer"/>
    <s v=""/>
    <s v="1670"/>
    <s v="GOCA490211S52"/>
    <s v="Calle"/>
    <s v="Guillermo Prieto"/>
    <s v="87"/>
    <s v="A"/>
    <s v="Colonia"/>
    <s v="Centro"/>
    <s v="1"/>
    <s v="Autlán de Navarro"/>
    <s v="15"/>
    <s v="Autlán de Navarro"/>
    <s v="14"/>
    <s v="Jalisco"/>
    <s v="48900"/>
    <s v=""/>
    <s v=""/>
    <s v=""/>
    <s v=""/>
    <s v="Por cumplir con los requerimientos, las condiciones legales, técnicas y económicas y presentar una propuesta económica solvente que garantiza satisfactoriamente el cumplimiento de las obligaciones respectivas."/>
    <s v="Junta Distrital Ejecutiva No.18 de Jalisco - Autlan de Navarro"/>
    <s v="Junta Distrital Ejecutiva No.18 de Jalisco - Autlan de Navarro"/>
    <s v="Junta Distrital Ejecutiva No.18 de Jalisco - Autlan de Navarro"/>
    <s v="007/2023"/>
    <s v="01/09/2023"/>
    <s v="01/09/2023"/>
    <s v="31/08/2027"/>
    <n v="111767.76"/>
    <n v="129650.64"/>
    <s v=""/>
    <s v=""/>
    <s v="Moneda Nacional"/>
    <s v=""/>
    <x v="1"/>
    <s v="Arrendamiento de las instalaciones del Módulo fijo en Autlán"/>
    <s v=""/>
    <s v="01/09/2023"/>
    <s v="31/08/2027"/>
    <s v="http://transparencia.ine.mx/sistemaot/cargaMasiva/Articulo70/2025/Formato28//JD18-JAL/tml1/mac.pdf"/>
    <s v=""/>
    <s v="1670"/>
    <x v="0"/>
    <s v="Recursos federales"/>
    <s v="Presupuesto de egresos de la federación"/>
    <s v=""/>
    <s v=""/>
    <s v=""/>
    <s v=""/>
    <s v=""/>
    <s v="Si"/>
    <s v="1670"/>
    <s v="Se revisó el material y/o servicio entregado físicamente contra la factura emitida"/>
    <s v=""/>
    <s v=""/>
    <s v=""/>
    <s v=""/>
    <s v="http://transparencia.ine.mx/sistemaot/cargaMasiva/Articulo70/2025/Formato28//JD18-JAL/tml1/facturamac.pdf"/>
    <s v="JUNTA DISTRITAL EJECUTIVA NO.18 DE JALISCO - AUTLAN DE NAVARRO"/>
    <s v="31/03/2025"/>
    <m/>
    <x v="0"/>
    <x v="0"/>
  </r>
  <r>
    <s v="2025"/>
    <s v="01/01/2025"/>
    <s v="31/03/2025"/>
    <x v="0"/>
    <x v="1"/>
    <x v="0"/>
    <s v="INE/SERV/002/2025"/>
    <s v=""/>
    <s v="Servicio de limpieza de las instalaciones de la Junta Distrital y Módulo de Atención Ciudadana 141851 Autlán de Navarro; esta erogación procede en virtud de haber sido la propuesta que ofreció el mejor precio y calidad en los materiales adquiridos o en su caso el servicio contratado,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D18-JAL/tml1/osplimpieza.pdf"/>
    <s v="1671"/>
    <s v=""/>
    <s v=""/>
    <s v="Servicio de limpieza de las instalaciones de la Junta Distrital y Módulo de Atención Ciudadana 141851 Autlán de Navarro"/>
    <s v="1671"/>
    <s v=""/>
    <s v="1671"/>
    <s v="1671"/>
    <s v=""/>
    <s v=""/>
    <s v=""/>
    <s v=""/>
    <s v=""/>
    <s v=""/>
    <s v=""/>
    <s v=""/>
    <s v="Nicsa Mav S.A. de C.V."/>
    <s v="1671"/>
    <s v="NMA1604252299"/>
    <s v="Calle"/>
    <s v="Mar Negro"/>
    <s v="1431"/>
    <s v=""/>
    <s v="Colonia"/>
    <s v="Lomas del Country"/>
    <s v="1"/>
    <s v="Guadalajara"/>
    <s v="39"/>
    <s v="Guadalajara"/>
    <s v="14"/>
    <s v="Jalisco"/>
    <s v="44610"/>
    <s v=""/>
    <s v=""/>
    <s v=""/>
    <s v=""/>
    <s v="Por cumplir con los requerimientos, las condiciones legales, técnicas y económicas y presentar una propuesta económica solvente que garantiza satisfactoriamente el cumplimiento de las obligaciones respectivas."/>
    <s v="Junta Distrital Ejecutiva No.18 de Jalisco - Autlan de Navarro"/>
    <s v="Junta Distrital Ejecutiva No.18 de Jalisco - Autlan de Navarro"/>
    <s v="Junta Distrital Ejecutiva No.18 de Jalisco - Autlan de Navarro"/>
    <s v="INE/SERV/002/2025"/>
    <s v="31/01/2025"/>
    <s v="01/01/2025"/>
    <s v="31/12/2025"/>
    <n v="332640"/>
    <n v="396000"/>
    <s v=""/>
    <s v=""/>
    <s v="Moneda Nacional"/>
    <s v=""/>
    <x v="1"/>
    <s v="Servicio de limpieza de las instalaciones de la Junta Distrital y  Módulo de Atención Ciudadana 141851 de Autlán de Navarro."/>
    <s v=""/>
    <s v="01/01/2025"/>
    <s v="31/12/2025"/>
    <s v="http://transparencia.ine.mx/sistemaot/cargaMasiva/Articulo70/2025/Formato28//JD18-JAL/tml1/limpieza.pdf"/>
    <s v=""/>
    <s v="1671"/>
    <x v="0"/>
    <s v="Recursos federales"/>
    <s v="Presupuesto de egresos de la federación"/>
    <s v=""/>
    <s v=""/>
    <s v=""/>
    <s v=""/>
    <s v=""/>
    <s v="Si"/>
    <s v="1671"/>
    <s v="Se revisó el material y/o servicio entregado físicamente contra la factura emitida"/>
    <s v=""/>
    <s v=""/>
    <s v=""/>
    <s v=""/>
    <s v="http://transparencia.ine.mx/sistemaot/cargaMasiva/Articulo70/2025/Formato28//JD18-JAL/tml1/facturalimpieza.pdf"/>
    <s v="JUNTA DISTRITAL EJECUTIVA NO.18 DE JALISCO - AUTLAN DE NAVARRO"/>
    <s v="31/03/2025"/>
    <m/>
    <x v="0"/>
    <x v="0"/>
  </r>
  <r>
    <s v="2025"/>
    <s v="01/01/2025"/>
    <s v="31/03/2025"/>
    <x v="0"/>
    <x v="2"/>
    <x v="0"/>
    <s v="TE-2185185"/>
    <s v=""/>
    <s v="Servicio de vigilancia; Artículo 31 fracc. III y artículo 51 del Reglamento del Instituto Nacional Electoral en Materia de Adquisiciones, Arrendamientos de Bienes Muebles y Servicios."/>
    <s v="http://transparencia.ine.mx/sistemaot/cargaMasiva/Articulo70/2025/Formato28//JD01-QRO/tml1/osp1.pdf"/>
    <s v="1672"/>
    <s v=""/>
    <s v=""/>
    <s v="Servicio de vigilancia; correspondiente a los meses enero y febrerode 2025"/>
    <s v="1672"/>
    <s v=""/>
    <s v="1672"/>
    <s v="1672"/>
    <s v=""/>
    <s v=""/>
    <s v=""/>
    <s v=""/>
    <s v=""/>
    <s v=""/>
    <s v=""/>
    <s v=""/>
    <s v="RESGUARDO ALPHA S.A. DE C.V."/>
    <s v="1672"/>
    <s v="RAL160630GU9"/>
    <s v="Calle"/>
    <s v="Avenida Técnologico"/>
    <s v="34B"/>
    <s v=""/>
    <s v="Colonia"/>
    <s v="Quinta de Guadalupe"/>
    <s v="1"/>
    <s v="San Juan del Río"/>
    <s v="16"/>
    <s v="San Juan del Río"/>
    <s v="22"/>
    <s v="Querétaro"/>
    <s v="76806"/>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6/2024"/>
    <s v="01/03/2024"/>
    <s v="01/03/2024"/>
    <s v="28/02/2025"/>
    <n v="88947.41"/>
    <n v="103179"/>
    <s v=""/>
    <s v=""/>
    <s v="Moneda Nacional"/>
    <s v=""/>
    <x v="1"/>
    <s v="Servicio de vigilancia; correspondiente a los meses de enero y febreo del 2025"/>
    <s v=""/>
    <s v="01/03/2024"/>
    <s v="28/02/2025"/>
    <s v=""/>
    <s v=""/>
    <s v="1672"/>
    <x v="0"/>
    <s v="Recursos federales"/>
    <s v=""/>
    <s v=""/>
    <s v=""/>
    <s v=""/>
    <s v=""/>
    <s v=""/>
    <s v="No"/>
    <s v="1672"/>
    <s v=""/>
    <s v=""/>
    <s v=""/>
    <s v=""/>
    <s v=""/>
    <s v="http://transparencia.ine.mx/sistemaot/cargaMasiva/Articulo70/2025/Formato28//JD01-QRO/tml1/factura1.pdf"/>
    <s v="JUNTA DISTRITAL EJECUTIVA NO.01 DE QUERETARO - CADEREYTA DE MONTES"/>
    <s v="31/03/2025"/>
    <m/>
    <x v="17"/>
    <x v="0"/>
  </r>
  <r>
    <s v="2025"/>
    <s v="01/01/2025"/>
    <s v="31/03/2025"/>
    <x v="0"/>
    <x v="2"/>
    <x v="0"/>
    <s v="TE-2185168"/>
    <s v=""/>
    <s v="Pago de la compra de vales de combustible para las actividades operativas de las vocalías y de los Módulos de Atención Ciudadana de la 01 Junta Distrital Ejecutiva."/>
    <s v="http://transparencia.ine.mx/sistemaot/cargaMasiva/Articulo70/2025/Formato28//JD01-QRO/tml1/osp2.pdf"/>
    <s v="1673"/>
    <s v=""/>
    <s v=""/>
    <s v="Pago de la compra de vales de combustible para las actividades operativas de las vocalías y de los Módulos de Atención Ciudadana de la 01 Junta Distrital Ejecutiva."/>
    <s v="1673"/>
    <s v=""/>
    <s v="1673"/>
    <s v="1673"/>
    <s v=""/>
    <s v=""/>
    <s v=""/>
    <s v=""/>
    <s v=""/>
    <s v=""/>
    <s v=""/>
    <s v=""/>
    <s v="Grupo Gasolinero Jalpan, S.A. de C.V."/>
    <s v="1673"/>
    <s v="GGJ011218NM5"/>
    <s v="Calle"/>
    <s v="Independencia"/>
    <s v="6"/>
    <s v=""/>
    <s v="Colonia"/>
    <s v="Centro"/>
    <s v="1"/>
    <s v="Jalpan de Serra"/>
    <s v="9"/>
    <s v="Jalpan de Serra"/>
    <s v="22"/>
    <s v="Querétaro"/>
    <s v="7634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ADQ/04/2025"/>
    <s v="30/01/2025"/>
    <s v="30/01/2025"/>
    <s v="31/12/2025"/>
    <n v="32481.03"/>
    <n v="37678"/>
    <s v=""/>
    <s v=""/>
    <s v="Moneda Nacional"/>
    <s v=""/>
    <x v="1"/>
    <s v="Pago de la compra de vales de combustible para las actividades operativas de las vocalías y de los Módulos de Atención Ciudadana de la 01 Junta Distrital Ejecutiva."/>
    <s v=""/>
    <s v="30/01/2025"/>
    <s v="31/12/2025"/>
    <s v="http://transparencia.ine.mx/sistemaot/cargaMasiva/Articulo70/2025/Formato28//JD01-QRO/tml1/contrato2.pdf"/>
    <s v=""/>
    <s v="1673"/>
    <x v="0"/>
    <s v="Recursos federales"/>
    <s v=""/>
    <s v=""/>
    <s v=""/>
    <s v=""/>
    <s v=""/>
    <s v=""/>
    <s v="No"/>
    <s v="1673"/>
    <s v=""/>
    <s v=""/>
    <s v=""/>
    <s v=""/>
    <s v=""/>
    <s v="http://transparencia.ine.mx/sistemaot/cargaMasiva/Articulo70/2025/Formato28//JD01-QRO/tml1/factura2.pdf"/>
    <s v="JUNTA DISTRITAL EJECUTIVA NO.01 DE QUERETARO - CADEREYTA DE MONTES"/>
    <s v="31/03/2025"/>
    <m/>
    <x v="17"/>
    <x v="0"/>
  </r>
  <r>
    <s v="2025"/>
    <s v="01/01/2025"/>
    <s v="31/03/2025"/>
    <x v="0"/>
    <x v="2"/>
    <x v="0"/>
    <s v="TE-2185226"/>
    <s v=""/>
    <s v="Servicio Arrendamiento del inmueble que funciona como oficina auxiliar en Jalpan de Serra; Artículo 31 fracc. III y artículo 51 del Reglamento del Instituto Nacional Electoral en Materia de Adquisiciones, Arrendamientos de Bienes Muebles y Servicios."/>
    <s v="http://transparencia.ine.mx/sistemaot/cargaMasiva/Articulo70/2025/Formato28//JD01-QRO/tml1/osp3.pdf"/>
    <s v="1674"/>
    <s v=""/>
    <s v=""/>
    <s v="Arrendamiento del inmueble que funciona como oficina auxiliar en Jalpan de Serra; correspondiente a enero, febrero y marzo de 2025."/>
    <s v="1674"/>
    <s v=""/>
    <s v="1674"/>
    <s v="1674"/>
    <s v=""/>
    <s v=""/>
    <s v=""/>
    <s v=""/>
    <s v="Evangelina"/>
    <s v="Galván"/>
    <s v="Muñoz"/>
    <s v="Mujer"/>
    <s v=""/>
    <s v="1674"/>
    <s v="GAME590327HR0"/>
    <s v="Calle"/>
    <s v="Cayetano Rubio"/>
    <s v="12"/>
    <s v=""/>
    <s v="Colonia"/>
    <s v="Ensueño"/>
    <s v="1"/>
    <s v="Querétaro"/>
    <s v="14"/>
    <s v="Querétaro"/>
    <s v="22"/>
    <s v="Querétaro"/>
    <s v="76154"/>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2/2025"/>
    <s v="01/01/2025"/>
    <s v="01/01/2025"/>
    <s v="31/12/2025"/>
    <n v="13120.32"/>
    <n v="15219.57"/>
    <s v=""/>
    <s v=""/>
    <s v="Moneda Nacional"/>
    <s v=""/>
    <x v="1"/>
    <s v="Arrendamiento del inmueble que funciona como oficina auxiliar en Jalpan de Serra; correspondiente a enero, febrero y marzo de 2025."/>
    <s v=""/>
    <s v="01/01/2025"/>
    <s v="31/12/2025"/>
    <s v="http://transparencia.ine.mx/sistemaot/cargaMasiva/Articulo70/2025/Formato28//JD01-QRO/tml1/contrato3.pdf"/>
    <s v=""/>
    <s v="1674"/>
    <x v="0"/>
    <s v="Recursos federales"/>
    <s v=""/>
    <s v=""/>
    <s v=""/>
    <s v=""/>
    <s v=""/>
    <s v=""/>
    <s v="No"/>
    <s v="1674"/>
    <s v=""/>
    <s v=""/>
    <s v=""/>
    <s v=""/>
    <s v=""/>
    <s v="http://transparencia.ine.mx/sistemaot/cargaMasiva/Articulo70/2025/Formato28//JD01-QRO/tml1/factura3.pdf"/>
    <s v="JUNTA DISTRITAL EJECUTIVA NO.01 DE QUERETARO - CADEREYTA DE MONTES"/>
    <s v="31/03/2025"/>
    <m/>
    <x v="17"/>
    <x v="0"/>
  </r>
  <r>
    <s v="2025"/>
    <s v="01/01/2025"/>
    <s v="31/03/2025"/>
    <x v="0"/>
    <x v="2"/>
    <x v="0"/>
    <s v="TE-2186438"/>
    <s v=""/>
    <s v="Servicio Arrendamiento del inmueble que ocupa la 01 Junta Distrital Ejecutiva; Artículo 31 fracc. III y artículo 51 del Reglamento del Instituto Nacional Electoral en Materia de Adquisiciones, Arrendamientos de Bienes Muebles y Servicios."/>
    <s v="http://transparencia.ine.mx/sistemaot/cargaMasiva/Articulo70/2025/Formato28//JD01-QRO/tml1/osp4.pdf"/>
    <s v="1675"/>
    <s v=""/>
    <s v=""/>
    <s v="Arrendamiento del inmueble que ocupa la 01 Junta Distrital Ejecutiva, correspondiente enero, febrero y marzo de 2025."/>
    <s v="1675"/>
    <s v=""/>
    <s v="1675"/>
    <s v="1675"/>
    <s v=""/>
    <s v=""/>
    <s v=""/>
    <s v=""/>
    <s v="Irma"/>
    <s v="Barrera"/>
    <s v="Salinas"/>
    <s v="Mujer"/>
    <s v=""/>
    <s v="1675"/>
    <s v="BASI481114863"/>
    <s v="Calle"/>
    <s v="Melchor Ocampo"/>
    <s v="14"/>
    <s v=""/>
    <s v="Colonia"/>
    <s v="Centro"/>
    <s v="1"/>
    <s v="Cadereyta de Montes"/>
    <s v="4"/>
    <s v="Cadereyta de Montes"/>
    <s v="22"/>
    <s v="Querétaro"/>
    <s v="7650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1/2025"/>
    <s v="01/01/2025"/>
    <s v="01/01/2025"/>
    <s v="31/12/2025"/>
    <n v="117220.42"/>
    <n v="135975.69"/>
    <s v=""/>
    <s v=""/>
    <s v="Moneda Nacional"/>
    <s v=""/>
    <x v="1"/>
    <s v="Arrendamiento del inmueble que ocupa la 01 Junta Distrital Ejecutiva, correspondiente enero, febrero y marzo de 2025"/>
    <s v=""/>
    <s v="01/01/2025"/>
    <s v="31/12/2025"/>
    <s v="http://transparencia.ine.mx/sistemaot/cargaMasiva/Articulo70/2025/Formato28//JD01-QRO/tml1/contrato4.pdf"/>
    <s v=""/>
    <s v="1675"/>
    <x v="0"/>
    <s v="Recursos federales"/>
    <s v=""/>
    <s v=""/>
    <s v=""/>
    <s v=""/>
    <s v=""/>
    <s v=""/>
    <s v="No"/>
    <s v="1675"/>
    <s v=""/>
    <s v=""/>
    <s v=""/>
    <s v=""/>
    <s v=""/>
    <s v="http://transparencia.ine.mx/sistemaot/cargaMasiva/Articulo70/2025/Formato28//JD01-QRO/tml1/factura4.pdf"/>
    <s v="JUNTA DISTRITAL EJECUTIVA NO.01 DE QUERETARO - CADEREYTA DE MONTES"/>
    <s v="31/03/2025"/>
    <m/>
    <x v="17"/>
    <x v="0"/>
  </r>
  <r>
    <s v="2025"/>
    <s v="01/01/2025"/>
    <s v="31/03/2025"/>
    <x v="0"/>
    <x v="2"/>
    <x v="0"/>
    <s v="TE-2189943"/>
    <s v=""/>
    <s v="Pago de la compra de vales de combustible para las actividades operativas de las vocalías y de los Módulos de Atención Ciudadana de la 01 Junta Distrital Ejecutiva."/>
    <s v="http://transparencia.ine.mx/sistemaot/cargaMasiva/Articulo70/2025/Formato28//JD01-QRO/tml1/osp5.pdf"/>
    <s v="1676"/>
    <s v=""/>
    <s v=""/>
    <s v="Pago de la compra de vales de combustible para las actividades operativas de las vocalías y de los Módulos de Atención Ciudadana de la 01 Junta Distrital Ejecutiva."/>
    <s v="1676"/>
    <s v=""/>
    <s v="1676"/>
    <s v="1676"/>
    <s v=""/>
    <s v=""/>
    <s v=""/>
    <s v=""/>
    <s v="Antonino"/>
    <s v="Vázquez"/>
    <s v="Morán"/>
    <s v="Hombre"/>
    <s v=""/>
    <s v="1676"/>
    <s v="VAMA660506LW3"/>
    <s v="Carretera"/>
    <s v="San Juan- Xilitla"/>
    <s v="km 47"/>
    <s v=""/>
    <s v="Colonia"/>
    <s v="Centro"/>
    <s v="1"/>
    <s v="Cadereyta de Montes"/>
    <s v="4"/>
    <s v="Cadereyta de Montes"/>
    <s v="22"/>
    <s v="Querétaro"/>
    <s v="7650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ADQ/03/2025"/>
    <s v="30/01/2025"/>
    <s v="30/01/2025"/>
    <s v="31/12/2025"/>
    <n v="105597.4"/>
    <n v="122493"/>
    <s v=""/>
    <s v=""/>
    <s v="Moneda Nacional"/>
    <s v=""/>
    <x v="1"/>
    <s v="Suministro de combustible para lvehículos terrestres destinados a servicios públicos a través de vales  de combustible."/>
    <s v=""/>
    <s v="30/01/2025"/>
    <s v="31/12/2025"/>
    <s v="http://transparencia.ine.mx/sistemaot/cargaMasiva/Articulo70/2025/Formato28//JD01-QRO/tml1/contrato5.pdf"/>
    <s v=""/>
    <s v="1676"/>
    <x v="0"/>
    <s v="Recursos federales"/>
    <s v=""/>
    <s v=""/>
    <s v=""/>
    <s v=""/>
    <s v=""/>
    <s v=""/>
    <s v="No"/>
    <s v="1676"/>
    <s v=""/>
    <s v=""/>
    <s v=""/>
    <s v=""/>
    <s v=""/>
    <s v="http://transparencia.ine.mx/sistemaot/cargaMasiva/Articulo70/2025/Formato28//JD01-QRO/tml1/factura5.pdf"/>
    <s v="JUNTA DISTRITAL EJECUTIVA NO.01 DE QUERETARO - CADEREYTA DE MONTES"/>
    <s v="31/03/2025"/>
    <m/>
    <x v="17"/>
    <x v="0"/>
  </r>
  <r>
    <s v="2025"/>
    <s v="01/01/2025"/>
    <s v="31/03/2025"/>
    <x v="0"/>
    <x v="2"/>
    <x v="0"/>
    <s v="TE-2189785"/>
    <s v=""/>
    <s v="Pago del servicio de fotocopiado para la impresión de documentos utilizados en la 01 Junta Distrital Ejecutiva; Artículo 31 fracc. III y artículo 51 del Reglamento del Instituto Nacional Electoral en Materia de Adquisiciones, Arrendamientos de Bienes Muebles y Servicios."/>
    <s v="http://transparencia.ine.mx/sistemaot/cargaMasiva/Articulo70/2025/Formato28//JD01-QRO/tml1/osp6.pdf"/>
    <s v="1677"/>
    <s v=""/>
    <s v=""/>
    <s v="Pago del servicio de fotocopiado para la impresión de documentos utilizados"/>
    <s v="1677"/>
    <s v=""/>
    <s v="1677"/>
    <s v="1677"/>
    <s v=""/>
    <s v=""/>
    <s v=""/>
    <s v=""/>
    <s v=""/>
    <s v=""/>
    <s v=""/>
    <s v=""/>
    <s v="PC &amp; COPY SOLUTIONS SA DE CV"/>
    <s v="1677"/>
    <s v="PAC111116IY4"/>
    <s v="Calle"/>
    <s v="7A Del Laurel"/>
    <s v="108"/>
    <s v=""/>
    <s v="Colonia"/>
    <s v="Centro"/>
    <s v="1"/>
    <s v="Querétaro"/>
    <s v="16"/>
    <s v="Querétaro"/>
    <s v="22"/>
    <s v="Querétaro"/>
    <s v="76040"/>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SERV/05/2025"/>
    <s v="01/03/2025"/>
    <s v="01/03/2025"/>
    <s v="31/12/2025"/>
    <n v="16293.98"/>
    <n v="18901.02"/>
    <s v=""/>
    <s v=""/>
    <s v="Moneda Nacional"/>
    <s v=""/>
    <x v="1"/>
    <s v="Servicio de fotocopiado para los meses de enero y febrero de 2025"/>
    <s v=""/>
    <s v="01/03/2025"/>
    <s v="31/12/2025"/>
    <s v=""/>
    <s v=""/>
    <s v="1677"/>
    <x v="0"/>
    <s v="Recursos federales"/>
    <s v=""/>
    <s v=""/>
    <s v=""/>
    <s v=""/>
    <s v=""/>
    <s v=""/>
    <s v="No"/>
    <s v="1677"/>
    <s v=""/>
    <s v=""/>
    <s v=""/>
    <s v=""/>
    <s v=""/>
    <s v="http://transparencia.ine.mx/sistemaot/cargaMasiva/Articulo70/2025/Formato28//JD01-QRO/tml1/factura6.pdf"/>
    <s v="JUNTA DISTRITAL EJECUTIVA NO.01 DE QUERETARO - CADEREYTA DE MONTES"/>
    <s v="31/03/2025"/>
    <m/>
    <x v="17"/>
    <x v="0"/>
  </r>
  <r>
    <s v="2025"/>
    <s v="01/01/2025"/>
    <s v="31/03/2025"/>
    <x v="0"/>
    <x v="2"/>
    <x v="0"/>
    <s v="TE-2213632"/>
    <s v=""/>
    <s v="Pago de la compra de insumos de papelería y materiales de limpieza para las actividades operativas de la 01 Junta Distrital Ejecutiva"/>
    <s v="http://transparencia.ine.mx/sistemaot/cargaMasiva/Articulo70/2025/Formato28//JD01-QRO/tml1/osp7.pdf"/>
    <s v="1678"/>
    <s v=""/>
    <s v=""/>
    <s v="Pago de la compra de insumos de papelería y materiales de limpieza para las actividades operativas de la 01 Junta Distrital Ejecutiva"/>
    <s v="1678"/>
    <s v=""/>
    <s v="1678"/>
    <s v="1678"/>
    <s v=""/>
    <s v=""/>
    <s v=""/>
    <s v=""/>
    <s v="María Guadalupe"/>
    <s v="Flores"/>
    <s v="Ríos"/>
    <s v="Mujer"/>
    <s v=""/>
    <s v="1678"/>
    <s v="FORG711224IL2"/>
    <s v="Calle"/>
    <s v="Prolongación la Palma"/>
    <s v="6"/>
    <s v=""/>
    <s v="Colonia"/>
    <s v="El Riel"/>
    <s v="1"/>
    <s v="San Juan del Río"/>
    <s v="16"/>
    <s v="San Juan del Río"/>
    <s v="22"/>
    <s v="Querétaro"/>
    <s v="76807"/>
    <s v=""/>
    <s v=""/>
    <s v=""/>
    <s v=""/>
    <s v="Su proposición cumplió con los requisitos, normativos, técnicos y económicos, por lo cual resultó solvente para el Instituto. Esta celda debe tener información."/>
    <s v="Junta Distrital Ejecutva No.01 de Queretaro - Cadereyta de Montes"/>
    <s v="Junta Distrital Ejecutva No.01 de Queretaro - Cadereyta de Montes"/>
    <s v="Junta Distrital Ejecutva No.01 de Queretaro - Cadereyta de Montes"/>
    <s v="INE/JDE01-QRO/ADQ/07/2025"/>
    <s v="18/03/2025"/>
    <s v="18/03/2025"/>
    <s v="30/04/2025"/>
    <n v="66802.69"/>
    <n v="77491.12"/>
    <s v=""/>
    <s v=""/>
    <s v="Moneda Nacional"/>
    <s v=""/>
    <x v="1"/>
    <s v="Pago de la compra de insumos de papelería y materiales de limpieza para las actividades operativas de la 01 Junta Distrital Ejecutiva"/>
    <s v=""/>
    <s v="18/03/2025"/>
    <s v="30/04/2025"/>
    <s v="http://transparencia.ine.mx/sistemaot/cargaMasiva/Articulo70/2025/Formato28//JD01-QRO/tml1/contrato7.pdf"/>
    <s v=""/>
    <s v="1678"/>
    <x v="0"/>
    <s v="Recursos federales"/>
    <s v=""/>
    <s v=""/>
    <s v=""/>
    <s v=""/>
    <s v=""/>
    <s v=""/>
    <s v="No"/>
    <s v="1678"/>
    <s v=""/>
    <s v=""/>
    <s v=""/>
    <s v=""/>
    <s v=""/>
    <s v="http://transparencia.ine.mx/sistemaot/cargaMasiva/Articulo70/2025/Formato28//JD01-QRO/tml1/factura7.pdf"/>
    <s v="JUNTA DISTRITAL EJECUTIVA NO.01 DE QUERETARO - CADEREYTA DE MONTES"/>
    <s v="31/03/2025"/>
    <m/>
    <x v="17"/>
    <x v="0"/>
  </r>
  <r>
    <s v="2025"/>
    <s v="01/01/2025"/>
    <s v="31/03/2025"/>
    <x v="0"/>
    <x v="1"/>
    <x v="0"/>
    <s v="JC01-PV-25-030-250032"/>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pdf"/>
    <s v="1679"/>
    <s v=""/>
    <s v=""/>
    <s v="Servicio de limpieza en las instalaciones que ocupa la Junta Distrital Ejecutiva"/>
    <s v="1679"/>
    <s v=""/>
    <s v="1679"/>
    <s v="1679"/>
    <s v=""/>
    <s v=""/>
    <s v=""/>
    <s v=""/>
    <s v="Salvador"/>
    <s v="Barajas"/>
    <s v="Jarero"/>
    <s v="Hombre"/>
    <s v=""/>
    <s v="1679"/>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1-01-02-24"/>
    <s v="31/01/2024"/>
    <s v="01/02/2024"/>
    <s v="31/12/2024"/>
    <n v="128586.15"/>
    <n v="149160"/>
    <s v=""/>
    <s v=""/>
    <s v="Moneda Nacional"/>
    <s v=""/>
    <x v="1"/>
    <s v="Servicio de limpieza en las instalaciones que ocupa la Junta Distrital Ejecutiva"/>
    <s v="0.00"/>
    <s v="01/02/2024"/>
    <s v="31/12/2024"/>
    <s v="http://transparencia.ine.mx/sistemaot/cargaMasiva/Articulo70/2025/Formato28//JD01-JAL/tml1/contrato1.pdf"/>
    <s v=""/>
    <s v="1679"/>
    <x v="0"/>
    <s v="Recursos federales"/>
    <s v=""/>
    <s v=""/>
    <s v=""/>
    <s v=""/>
    <s v=""/>
    <s v=""/>
    <s v="Si"/>
    <s v="1679"/>
    <s v="Se verificó que los servicios se prestaron de conformidad con el contrato"/>
    <s v=""/>
    <s v=""/>
    <s v="http://transparencia.ine.mx/sistemaot/cargaMasiva/Articulo70/2025/Formato28//JD01-JAL/tml1/recepcion1.pdf"/>
    <s v=""/>
    <s v="http://transparencia.ine.mx/sistemaot/cargaMasiva/Articulo70/2025/Formato28//JD01-JAL/tml1/factura1.pdf"/>
    <s v="JUNTA DISTRITAL EJECUTIVA NO.01 DE JALISCO - TEQUILA"/>
    <s v="31/03/2025"/>
    <m/>
    <x v="0"/>
    <x v="0"/>
  </r>
  <r>
    <s v="2025"/>
    <s v="01/01/2025"/>
    <s v="31/03/2025"/>
    <x v="0"/>
    <x v="1"/>
    <x v="0"/>
    <s v="JC01-PV-25-036-250036"/>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2.pdf"/>
    <s v="1680"/>
    <s v=""/>
    <s v=""/>
    <s v="Servicio de limpieza en las instalaciones que ocupa la Junta Distrital Ejecutiva"/>
    <s v="1680"/>
    <s v=""/>
    <s v="1680"/>
    <s v="1680"/>
    <s v=""/>
    <s v=""/>
    <s v=""/>
    <s v=""/>
    <s v="Salvador"/>
    <s v="Barajas"/>
    <s v="Jarero"/>
    <s v="Hombre"/>
    <s v=""/>
    <s v="1680"/>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3-01-02-25"/>
    <s v="01/02/2025"/>
    <s v="01/02/2025"/>
    <s v="31/12/2025"/>
    <n v="146300"/>
    <n v="169708"/>
    <s v=""/>
    <s v=""/>
    <s v="Moneda Nacional"/>
    <s v=""/>
    <x v="1"/>
    <s v="Servicio de limpieza en las instalaciones que ocupa la Junta Distrital Ejecutiva"/>
    <s v="0.00"/>
    <s v="01/02/2025"/>
    <s v="31/12/2025"/>
    <s v="http://transparencia.ine.mx/sistemaot/cargaMasiva/Articulo70/2025/Formato28//JD01-JAL/tml1/contrato2.pdf"/>
    <s v=""/>
    <s v="1680"/>
    <x v="0"/>
    <s v="Recursos federales"/>
    <s v=""/>
    <s v=""/>
    <s v=""/>
    <s v=""/>
    <s v=""/>
    <s v=""/>
    <s v="No"/>
    <s v="1680"/>
    <s v="Se verificó que los servicios se prestaron de conformidad con el contrato"/>
    <s v=""/>
    <s v=""/>
    <s v="http://transparencia.ine.mx/sistemaot/cargaMasiva/Articulo70/2025/Formato28//JD01-JAL/tml1/recepcion2.pdf"/>
    <s v=""/>
    <s v="http://transparencia.ine.mx/sistemaot/cargaMasiva/Articulo70/2025/Formato28//JD01-JAL/tml1/factura2.pdf"/>
    <s v="JUNTA DISTRITAL EJECUTIVA NO.01 DE JALISCO - TEQUILA"/>
    <s v="31/03/2025"/>
    <m/>
    <x v="0"/>
    <x v="0"/>
  </r>
  <r>
    <s v="2025"/>
    <s v="01/01/2025"/>
    <s v="31/03/2025"/>
    <x v="0"/>
    <x v="1"/>
    <x v="0"/>
    <s v="JC01-PV-25-033-250033"/>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3.pdf"/>
    <s v="1681"/>
    <s v=""/>
    <s v=""/>
    <s v="Servicio de limpieza en las instalaciones que ocupa el Módulo de Atención Ciudadana 140151"/>
    <s v="1681"/>
    <s v=""/>
    <s v="1681"/>
    <s v="1681"/>
    <s v=""/>
    <s v=""/>
    <s v=""/>
    <s v=""/>
    <s v="Salvador"/>
    <s v="Barajas"/>
    <s v="Jarero"/>
    <s v="Hombre"/>
    <s v=""/>
    <s v="1681"/>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2-01-02-24"/>
    <s v="30/01/2024"/>
    <s v="01/02/2024"/>
    <s v="31/12/2024"/>
    <n v="91034.46"/>
    <n v="105599.89"/>
    <s v=""/>
    <s v=""/>
    <s v="Moneda Nacional"/>
    <s v=""/>
    <x v="1"/>
    <s v="Servicio de limpieza en las instalaciones que ocupa el Módulo de Atención Ciudadana 140151"/>
    <s v="0.00"/>
    <s v="01/02/2024"/>
    <s v="31/12/2024"/>
    <s v="http://transparencia.ine.mx/sistemaot/cargaMasiva/Articulo70/2025/Formato28//JD01-JAL/tml1/contrato3.pdf"/>
    <s v=""/>
    <s v="1681"/>
    <x v="0"/>
    <s v="Recursos federales"/>
    <s v=""/>
    <s v=""/>
    <s v=""/>
    <s v=""/>
    <s v=""/>
    <s v=""/>
    <s v="Si"/>
    <s v="1681"/>
    <s v="Se verificó que los servicios se prestaron de conformidad con el contrato"/>
    <s v=""/>
    <s v=""/>
    <s v="http://transparencia.ine.mx/sistemaot/cargaMasiva/Articulo70/2025/Formato28//JD01-JAL/tml1/recepcion3.pdf"/>
    <s v=""/>
    <s v="http://transparencia.ine.mx/sistemaot/cargaMasiva/Articulo70/2025/Formato28//JD01-JAL/tml1/factura3.pdf"/>
    <s v="JUNTA DISTRITAL EJECUTIVA NO.01 DE JALISCO - TEQUILA"/>
    <s v="31/03/2025"/>
    <m/>
    <x v="0"/>
    <x v="0"/>
  </r>
  <r>
    <s v="2025"/>
    <s v="01/01/2025"/>
    <s v="31/03/2025"/>
    <x v="0"/>
    <x v="1"/>
    <x v="0"/>
    <s v="JC01-PV-25-037-250037"/>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4.pdf"/>
    <s v="1682"/>
    <s v=""/>
    <s v=""/>
    <s v="Servicio de limpieza en las instalaciones que ocupa el Módulo de Atención Ciudadana 140151"/>
    <s v="1682"/>
    <s v=""/>
    <s v="1682"/>
    <s v="1682"/>
    <s v=""/>
    <s v=""/>
    <s v=""/>
    <s v=""/>
    <s v="Salvador"/>
    <s v="Barajas"/>
    <s v="Jarero"/>
    <s v="Hombre"/>
    <s v=""/>
    <s v="1682"/>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4-01-02-25"/>
    <s v="01/02/2025"/>
    <s v="01/02/2025"/>
    <s v="31/12/2025"/>
    <n v="103565"/>
    <n v="120135.4"/>
    <s v=""/>
    <s v=""/>
    <s v="Moneda Nacional"/>
    <s v=""/>
    <x v="1"/>
    <s v="Servicio de limpieza en las instalaciones que ocupa el Módulo de Atención Ciudadana 140151"/>
    <s v="0.00"/>
    <s v="01/02/2025"/>
    <s v="31/12/2025"/>
    <s v="http://transparencia.ine.mx/sistemaot/cargaMasiva/Articulo70/2025/Formato28//JD01-JAL/tml1/contrato4.pdf"/>
    <s v=""/>
    <s v="1682"/>
    <x v="0"/>
    <s v="Recursos federales"/>
    <s v=""/>
    <s v=""/>
    <s v=""/>
    <s v=""/>
    <s v=""/>
    <s v=""/>
    <s v="No"/>
    <s v="1682"/>
    <s v="Se verificó que los servicios se prestaron de conformidad con el contrato"/>
    <s v=""/>
    <s v=""/>
    <s v="http://transparencia.ine.mx/sistemaot/cargaMasiva/Articulo70/2025/Formato28//JD01-JAL/tml1/recepcion4.pdf"/>
    <s v=""/>
    <s v="http://transparencia.ine.mx/sistemaot/cargaMasiva/Articulo70/2025/Formato28//JD01-JAL/tml1/factura4.pdf"/>
    <s v="JUNTA DISTRITAL EJECUTIVA NO.01 DE JALISCO - TEQUILA"/>
    <s v="31/03/2025"/>
    <m/>
    <x v="0"/>
    <x v="0"/>
  </r>
  <r>
    <s v="2025"/>
    <s v="01/01/2025"/>
    <s v="31/03/2025"/>
    <x v="0"/>
    <x v="1"/>
    <x v="0"/>
    <s v="JC01-PV-25-034-250034"/>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5.pdf"/>
    <s v="1683"/>
    <s v=""/>
    <s v=""/>
    <s v="Servicio de limpieza en las instalaciones que ocupa el Módulo de Atención Ciudadana 140152"/>
    <s v="1683"/>
    <s v=""/>
    <s v="1683"/>
    <s v="1683"/>
    <s v=""/>
    <s v=""/>
    <s v=""/>
    <s v=""/>
    <s v="Salvador"/>
    <s v="Barajas"/>
    <s v="Jarero"/>
    <s v="Hombre"/>
    <s v=""/>
    <s v="1683"/>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3-01-02-24"/>
    <s v="30/01/2024"/>
    <s v="01/02/2024"/>
    <s v="31/12/2024"/>
    <n v="102413.74"/>
    <n v="118799.89"/>
    <s v=""/>
    <s v=""/>
    <s v="Moneda Nacional"/>
    <s v=""/>
    <x v="1"/>
    <s v="Servicio de limpieza en las instalaciones que ocupa el Módulo de Atención Ciudadana 140152"/>
    <s v="0.00"/>
    <s v="01/02/2024"/>
    <s v="31/12/2024"/>
    <s v="http://transparencia.ine.mx/sistemaot/cargaMasiva/Articulo70/2025/Formato28//JD01-JAL/tml1/contrato5.pdf"/>
    <s v=""/>
    <s v="1683"/>
    <x v="0"/>
    <s v="Recursos federales"/>
    <s v=""/>
    <s v=""/>
    <s v=""/>
    <s v=""/>
    <s v=""/>
    <s v=""/>
    <s v="Si"/>
    <s v="1683"/>
    <s v="Se verificó que los servicios se prestaron de conformidad con el contrato"/>
    <s v=""/>
    <s v=""/>
    <s v="http://transparencia.ine.mx/sistemaot/cargaMasiva/Articulo70/2025/Formato28//JD01-JAL/tml1/recepcion5.pdf"/>
    <s v=""/>
    <s v="http://transparencia.ine.mx/sistemaot/cargaMasiva/Articulo70/2025/Formato28//JD01-JAL/tml1/factura5.pdf"/>
    <s v="JUNTA DISTRITAL EJECUTIVA NO.01 DE JALISCO - TEQUILA"/>
    <s v="31/03/2025"/>
    <m/>
    <x v="0"/>
    <x v="0"/>
  </r>
  <r>
    <s v="2025"/>
    <s v="01/01/2025"/>
    <s v="31/03/2025"/>
    <x v="0"/>
    <x v="1"/>
    <x v="0"/>
    <s v="JC01-PV-25-038-250038"/>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6.pdf"/>
    <s v="1684"/>
    <s v=""/>
    <s v=""/>
    <s v="Servicio de limpieza en las instalaciones que ocupa el Módulo de Atención Ciudadana 140152"/>
    <s v="1684"/>
    <s v=""/>
    <s v="1684"/>
    <s v="1684"/>
    <s v=""/>
    <s v=""/>
    <s v=""/>
    <s v=""/>
    <s v="Salvador"/>
    <s v="Barajas"/>
    <s v="Jarero"/>
    <s v="Hombre"/>
    <s v=""/>
    <s v="1684"/>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5-01-02-25"/>
    <s v="01/02/2025"/>
    <s v="01/02/2025"/>
    <s v="31/12/2025"/>
    <n v="116501"/>
    <n v="135141.16"/>
    <s v=""/>
    <s v=""/>
    <s v="Moneda Nacional"/>
    <s v=""/>
    <x v="1"/>
    <s v="Servicio de limpieza en las instalaciones que ocupa el Módulo de Atención Ciudadana 140152"/>
    <s v="0.00"/>
    <s v="01/02/2025"/>
    <s v="31/12/2025"/>
    <s v="http://transparencia.ine.mx/sistemaot/cargaMasiva/Articulo70/2025/Formato28//JD01-JAL/tml1/contrato6.pdf"/>
    <s v=""/>
    <s v="1684"/>
    <x v="0"/>
    <s v="Recursos federales"/>
    <s v=""/>
    <s v=""/>
    <s v=""/>
    <s v=""/>
    <s v=""/>
    <s v=""/>
    <s v="No"/>
    <s v="1684"/>
    <s v="Se verificó que los servicios se prestaron de conformidad con el contrato"/>
    <s v=""/>
    <s v=""/>
    <s v="http://transparencia.ine.mx/sistemaot/cargaMasiva/Articulo70/2025/Formato28//JD01-JAL/tml1/recepcion6.pdf"/>
    <s v=""/>
    <s v="http://transparencia.ine.mx/sistemaot/cargaMasiva/Articulo70/2025/Formato28//JD01-JAL/tml1/factura6.pdf"/>
    <s v="JUNTA DISTRITAL EJECUTIVA NO.01 DE JALISCO - TEQUILA"/>
    <s v="31/03/2025"/>
    <m/>
    <x v="0"/>
    <x v="0"/>
  </r>
  <r>
    <s v="2025"/>
    <s v="01/01/2025"/>
    <s v="31/03/2025"/>
    <x v="0"/>
    <x v="1"/>
    <x v="0"/>
    <s v="JC01-PV-25-035-250035"/>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7.pdf"/>
    <s v="1685"/>
    <s v=""/>
    <s v=""/>
    <s v="Servicio de limpieza en las instalaciones que ocupa el Módulo de Atención Ciudadana 140155"/>
    <s v="1685"/>
    <s v=""/>
    <s v="1685"/>
    <s v="1685"/>
    <s v=""/>
    <s v=""/>
    <s v=""/>
    <s v=""/>
    <s v="Salvador"/>
    <s v="Barajas"/>
    <s v="Jarero"/>
    <s v="Hombre"/>
    <s v=""/>
    <s v="1685"/>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10-01-06-24"/>
    <s v="01/06/2024"/>
    <s v="03/06/2024"/>
    <s v="31/12/2024"/>
    <n v="64281.34"/>
    <n v="74519.929999999993"/>
    <s v=""/>
    <s v=""/>
    <s v="Moneda Nacional"/>
    <s v=""/>
    <x v="1"/>
    <s v="Servicio de limpieza en las instalaciones que ocupa el Módulo de Atención Ciudadana 140155"/>
    <s v="0.00"/>
    <s v="03/06/2024"/>
    <s v="31/12/2024"/>
    <s v="http://transparencia.ine.mx/sistemaot/cargaMasiva/Articulo70/2025/Formato28//JD01-JAL/tml1/contrato7.pdf"/>
    <s v=""/>
    <s v="1685"/>
    <x v="0"/>
    <s v="Recursos federales"/>
    <s v=""/>
    <s v=""/>
    <s v=""/>
    <s v=""/>
    <s v=""/>
    <s v=""/>
    <s v="Si"/>
    <s v="1685"/>
    <s v="Se verificó que los servicios se prestaron de conformidad con el contrato"/>
    <s v=""/>
    <s v=""/>
    <s v="http://transparencia.ine.mx/sistemaot/cargaMasiva/Articulo70/2025/Formato28//JD01-JAL/tml1/recepcion7.pdf"/>
    <s v=""/>
    <s v="http://transparencia.ine.mx/sistemaot/cargaMasiva/Articulo70/2025/Formato28//JD01-JAL/tml1/factura7.pdf"/>
    <s v="JUNTA DISTRITAL EJECUTIVA NO.01 DE JALISCO - TEQUILA"/>
    <s v="31/03/2025"/>
    <m/>
    <x v="0"/>
    <x v="0"/>
  </r>
  <r>
    <s v="2025"/>
    <s v="01/01/2025"/>
    <s v="31/03/2025"/>
    <x v="0"/>
    <x v="1"/>
    <x v="0"/>
    <s v="JC01-PV-25-039-250039"/>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8.pdf"/>
    <s v="1686"/>
    <s v=""/>
    <s v=""/>
    <s v="Servicio de limpieza en las instalaciones que ocupa el Módulo de Atención Ciudadana 140155"/>
    <s v="1686"/>
    <s v=""/>
    <s v="1686"/>
    <s v="1686"/>
    <s v=""/>
    <s v=""/>
    <s v=""/>
    <s v=""/>
    <s v="Salvador"/>
    <s v="Barajas"/>
    <s v="Jarero"/>
    <s v="Hombre"/>
    <s v=""/>
    <s v="1686"/>
    <s v="BAJS8208142A1"/>
    <s v="Calle"/>
    <s v="Hacienda de la Higuera"/>
    <s v="1360"/>
    <s v=""/>
    <s v="Colonia"/>
    <s v="Balcones de Oblatos"/>
    <s v="1"/>
    <s v="Guadalajara"/>
    <s v="39"/>
    <s v="Guadalajara"/>
    <s v="14"/>
    <s v="Jalisco"/>
    <s v="4476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6-01-02-25"/>
    <s v="01/02/2025"/>
    <s v="01/02/2025"/>
    <s v="31/12/2025"/>
    <n v="116501"/>
    <n v="135141.16"/>
    <s v=""/>
    <s v=""/>
    <s v="Moneda Nacional"/>
    <s v=""/>
    <x v="1"/>
    <s v="Servicio de limpieza en las instalaciones que ocupa el Módulo de Atención Ciudadana 140155"/>
    <s v="0.00"/>
    <s v="01/02/2025"/>
    <s v="31/12/2025"/>
    <s v="http://transparencia.ine.mx/sistemaot/cargaMasiva/Articulo70/2025/Formato28//JD01-JAL/tml1/contrato8.pdf"/>
    <s v=""/>
    <s v="1686"/>
    <x v="0"/>
    <s v="Recursos federales"/>
    <s v=""/>
    <s v=""/>
    <s v=""/>
    <s v=""/>
    <s v=""/>
    <s v=""/>
    <s v="No"/>
    <s v="1686"/>
    <s v="Se verificó que los servicios se prestaron de conformidad con el contrato"/>
    <s v=""/>
    <s v=""/>
    <s v="http://transparencia.ine.mx/sistemaot/cargaMasiva/Articulo70/2025/Formato28//JD01-JAL/tml1/recepcion8.pdf"/>
    <s v=""/>
    <s v="http://transparencia.ine.mx/sistemaot/cargaMasiva/Articulo70/2025/Formato28//JD01-JAL/tml1/factura8.pdf"/>
    <s v="JUNTA DISTRITAL EJECUTIVA NO.01 DE JALISCO - TEQUILA"/>
    <s v="31/03/2025"/>
    <m/>
    <x v="0"/>
    <x v="0"/>
  </r>
  <r>
    <s v="2025"/>
    <s v="01/01/2025"/>
    <s v="31/03/2025"/>
    <x v="0"/>
    <x v="0"/>
    <x v="0"/>
    <s v="JC01-PV-25-040-250040"/>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9.pdf"/>
    <s v="1687"/>
    <s v=""/>
    <s v=""/>
    <s v="Arrendamiento del inmueble que ocupa el Módulo de Atención Ciudadana 140155"/>
    <s v="1687"/>
    <s v=""/>
    <s v="1687"/>
    <s v="1687"/>
    <s v=""/>
    <s v=""/>
    <s v=""/>
    <s v=""/>
    <s v="Luis Ramón"/>
    <s v="Arreola"/>
    <s v="Peraza"/>
    <s v="Hombre"/>
    <s v=""/>
    <s v="1687"/>
    <s v="AEPL921210GW5"/>
    <s v="Calle"/>
    <s v="Paseo Lomas Altas"/>
    <s v="1190"/>
    <s v=""/>
    <s v="Colonia"/>
    <s v="Lomas del Valle"/>
    <s v="1"/>
    <s v="Zapopan"/>
    <s v="120"/>
    <s v="Zapopan"/>
    <s v="14"/>
    <s v="Jalisco"/>
    <s v="451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01-INE-JAL-JDE01-08-01-25"/>
    <s v="08/01/2025"/>
    <s v="01/01/2025"/>
    <s v="31/12/2025"/>
    <n v="156247.44"/>
    <n v="181246.92"/>
    <s v=""/>
    <s v=""/>
    <s v="Moneda Nacional"/>
    <s v=""/>
    <x v="1"/>
    <s v="Arrendamiento del inmueble que ocupa el Módulo de Atención Ciudadana 140155"/>
    <s v="0.00"/>
    <s v="01/01/2025"/>
    <s v="31/12/2025"/>
    <s v="http://transparencia.ine.mx/sistemaot/cargaMasiva/Articulo70/2025/Formato28//JD01-JAL/tml1/contrato9.pdf"/>
    <s v=""/>
    <s v="1687"/>
    <x v="0"/>
    <s v="Recursos federales"/>
    <s v=""/>
    <s v=""/>
    <s v=""/>
    <s v=""/>
    <s v=""/>
    <s v=""/>
    <s v="No"/>
    <s v="1687"/>
    <s v="Se verificó que los servicios se prestaron de conformidad con el contrato"/>
    <s v=""/>
    <s v=""/>
    <s v="http://transparencia.ine.mx/sistemaot/cargaMasiva/Articulo70/2025/Formato28//JD01-JAL/tml1/recepcion9.pdf"/>
    <s v=""/>
    <s v="http://transparencia.ine.mx/sistemaot/cargaMasiva/Articulo70/2025/Formato28//JD01-JAL/tml1/factura9.pdf"/>
    <s v="JUNTA DISTRITAL EJECUTIVA NO.01 DE JALISCO - TEQUILA"/>
    <s v="31/03/2025"/>
    <m/>
    <x v="0"/>
    <x v="0"/>
  </r>
  <r>
    <s v="2025"/>
    <s v="01/01/2025"/>
    <s v="31/03/2025"/>
    <x v="0"/>
    <x v="0"/>
    <x v="0"/>
    <s v="JC01-PV-25-048-250048"/>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0.pdf"/>
    <s v="1688"/>
    <s v=""/>
    <s v=""/>
    <s v="Arrendamiento del inmueble que ocupa la 01 Junta Distrital Ejecutiva"/>
    <s v="1688"/>
    <s v=""/>
    <s v="1688"/>
    <s v="1688"/>
    <s v=""/>
    <s v=""/>
    <s v=""/>
    <s v=""/>
    <s v="Elena"/>
    <s v="García"/>
    <s v="Rivera"/>
    <s v="Mujer"/>
    <s v=""/>
    <s v="1688"/>
    <s v="GARE641228567"/>
    <s v="Calle"/>
    <s v="Morelos"/>
    <s v="72"/>
    <s v=""/>
    <s v="Ejido"/>
    <s v="Fracción"/>
    <s v="22"/>
    <s v="El Salvador"/>
    <s v="94"/>
    <s v="Tequila"/>
    <s v="14"/>
    <s v="Jalisco"/>
    <s v="46408"/>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INE-JAL-JDE01-01-2023"/>
    <s v="12/01/2023"/>
    <s v="01/01/2023"/>
    <s v="31/12/2024"/>
    <n v="990516.24"/>
    <n v="1148998.8"/>
    <s v=""/>
    <s v=""/>
    <s v="Moneda Nacional"/>
    <s v=""/>
    <x v="1"/>
    <s v="Arrendamiento del inmueble que ocupa la 01 Junta Distrital Ejecutiva"/>
    <s v="0.00"/>
    <s v="01/01/2023"/>
    <s v="31/12/2024"/>
    <s v="http://transparencia.ine.mx/sistemaot/cargaMasiva/Articulo70/2025/Formato28//JD01-JAL/tml1/contrato10.pdf"/>
    <s v=""/>
    <s v="1688"/>
    <x v="0"/>
    <s v="Recursos federales"/>
    <s v=""/>
    <s v=""/>
    <s v=""/>
    <s v=""/>
    <s v=""/>
    <s v=""/>
    <s v="Si"/>
    <s v="1688"/>
    <s v="Se verificó que los servicios se prestaron de conformidad con el contrato"/>
    <s v=""/>
    <s v=""/>
    <s v="http://transparencia.ine.mx/sistemaot/cargaMasiva/Articulo70/2025/Formato28//JD01-JAL/tml1/recepcion10.pdf"/>
    <s v=""/>
    <s v="http://transparencia.ine.mx/sistemaot/cargaMasiva/Articulo70/2025/Formato28//JD01-JAL/tml1/factura10.pdf"/>
    <s v="JUNTA DISTRITAL EJECUTIVA NO.01 DE JALISCO - TEQUILA"/>
    <s v="31/03/2025"/>
    <m/>
    <x v="0"/>
    <x v="0"/>
  </r>
  <r>
    <s v="2025"/>
    <s v="01/01/2025"/>
    <s v="31/03/2025"/>
    <x v="0"/>
    <x v="0"/>
    <x v="0"/>
    <s v="JC01-PV-25-050-250050"/>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1.pdf"/>
    <s v="1689"/>
    <s v=""/>
    <s v=""/>
    <s v="Arrendamiento del inmueble que ocupa el Módulo de Atención Ciudadana 140151"/>
    <s v="1689"/>
    <s v=""/>
    <s v="1689"/>
    <s v="1689"/>
    <s v=""/>
    <s v=""/>
    <s v=""/>
    <s v=""/>
    <s v="María de la Paz"/>
    <s v="Valencia"/>
    <s v="Velázquez"/>
    <s v="Mujer"/>
    <s v=""/>
    <s v="1689"/>
    <s v="VAVP6704225L7"/>
    <s v="Calle"/>
    <s v="Paseo Lomas Altas"/>
    <s v="1190"/>
    <s v=""/>
    <s v="Colonia"/>
    <s v="Lomas del Valle"/>
    <s v="1"/>
    <s v="Zapopan"/>
    <s v="120"/>
    <s v="Zapopan"/>
    <s v="14"/>
    <s v="Jalisco"/>
    <s v="451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12-INE-JAL-JDE01-22-06-23"/>
    <s v="22/06/2023"/>
    <s v="01/04/2023"/>
    <s v="31/03/2027"/>
    <n v="1248000"/>
    <n v="1447680"/>
    <s v=""/>
    <s v=""/>
    <s v="Moneda Nacional"/>
    <s v=""/>
    <x v="1"/>
    <s v="Arrendamiento del inmueble que ocupa el Módulo de Atención Ciudadana 140151"/>
    <s v="0.00"/>
    <s v="01/04/2023"/>
    <s v="31/03/2027"/>
    <s v="http://transparencia.ine.mx/sistemaot/cargaMasiva/Articulo70/2025/Formato28//JD01-JAL/tml1/contrato11.pdf"/>
    <s v=""/>
    <s v="1689"/>
    <x v="0"/>
    <s v="Recursos federales"/>
    <s v=""/>
    <s v=""/>
    <s v=""/>
    <s v=""/>
    <s v=""/>
    <s v=""/>
    <s v="Si"/>
    <s v="1689"/>
    <s v="Se verificó que los servicios se prestaron de conformidad con el contrato"/>
    <s v=""/>
    <s v=""/>
    <s v="http://transparencia.ine.mx/sistemaot/cargaMasiva/Articulo70/2025/Formato28//JD01-JAL/tml1/recepcion11.pdf"/>
    <s v=""/>
    <s v="http://transparencia.ine.mx/sistemaot/cargaMasiva/Articulo70/2025/Formato28//JD01-JAL/tml1/factura11.pdf"/>
    <s v="JUNTA DISTRITAL EJECUTIVA NO.01 DE JALISCO - TEQUILA"/>
    <s v="31/03/2025"/>
    <m/>
    <x v="0"/>
    <x v="0"/>
  </r>
  <r>
    <s v="2025"/>
    <s v="01/01/2025"/>
    <s v="31/03/2025"/>
    <x v="0"/>
    <x v="1"/>
    <x v="0"/>
    <s v="JC01-PV-25-042-250042"/>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2.pdf"/>
    <s v="1690"/>
    <s v=""/>
    <s v=""/>
    <s v="Servicio de vigilancia en las instalaciones que ocupa la 01 Junta Distrital Ejecutiva"/>
    <s v="1690"/>
    <s v=""/>
    <s v="1690"/>
    <s v="1690"/>
    <s v=""/>
    <s v=""/>
    <s v=""/>
    <s v=""/>
    <s v=""/>
    <s v=""/>
    <s v=""/>
    <s v=""/>
    <s v="Visor de Seguridad Privada Inteligente SA de CV"/>
    <s v="1690"/>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4-01-02-24"/>
    <s v="30/01/2024"/>
    <s v="01/02/2024"/>
    <s v="31/12/2024"/>
    <n v="245369.52"/>
    <n v="284628.64"/>
    <s v=""/>
    <s v=""/>
    <s v="Moneda Nacional"/>
    <s v=""/>
    <x v="1"/>
    <s v="Servicio de vigilancia en las instalaciones que ocupa la 01 Junta Distrital Ejecutiva"/>
    <s v="0.00"/>
    <s v="01/02/2024"/>
    <s v="31/12/2024"/>
    <s v="http://transparencia.ine.mx/sistemaot/cargaMasiva/Articulo70/2025/Formato28//JD01-JAL/tml1/contrato12.pdf"/>
    <s v=""/>
    <s v="1690"/>
    <x v="0"/>
    <s v="Recursos federales"/>
    <s v=""/>
    <s v=""/>
    <s v=""/>
    <s v=""/>
    <s v=""/>
    <s v=""/>
    <s v="Si"/>
    <s v="1690"/>
    <s v="Se verificó que los servicios se prestaron de conformidad con el contrato"/>
    <s v=""/>
    <s v=""/>
    <s v="http://transparencia.ine.mx/sistemaot/cargaMasiva/Articulo70/2025/Formato28//JD01-JAL/tml1/recepcion12.pdf"/>
    <s v=""/>
    <s v="http://transparencia.ine.mx/sistemaot/cargaMasiva/Articulo70/2025/Formato28//JD01-JAL/tml1/factura12.pdf"/>
    <s v="JUNTA DISTRITAL EJECUTIVA NO.01 DE JALISCO - TEQUILA"/>
    <s v="31/03/2025"/>
    <m/>
    <x v="0"/>
    <x v="0"/>
  </r>
  <r>
    <s v="2025"/>
    <s v="01/01/2025"/>
    <s v="31/03/2025"/>
    <x v="0"/>
    <x v="1"/>
    <x v="0"/>
    <s v="JC01-PV-25-043-250043"/>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3.pdf"/>
    <s v="1691"/>
    <s v=""/>
    <s v=""/>
    <s v="Servicio de vigilancia en las instalaciones que ocupa la 01 Junta Distrital Ejecutiva"/>
    <s v="1691"/>
    <s v=""/>
    <s v="1691"/>
    <s v="1691"/>
    <s v=""/>
    <s v=""/>
    <s v=""/>
    <s v=""/>
    <s v=""/>
    <s v=""/>
    <s v=""/>
    <s v=""/>
    <s v="Visor de Seguridad Privada Inteligente SA de CV"/>
    <s v="1691"/>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1-01-02-25"/>
    <s v="01/02/2025"/>
    <s v="01/02/2025"/>
    <s v="31/12/2025"/>
    <n v="253221.32"/>
    <n v="293736.63"/>
    <s v=""/>
    <s v=""/>
    <s v="Moneda Nacional"/>
    <s v=""/>
    <x v="1"/>
    <s v="Servicio de vigilancia en las instalaciones que ocupa la 01 Junta Distrital Ejecutiva"/>
    <s v="0.00"/>
    <s v="01/02/2025"/>
    <s v="31/12/2025"/>
    <s v="http://transparencia.ine.mx/sistemaot/cargaMasiva/Articulo70/2025/Formato28//JD01-JAL/tml1/contrato13.pdf"/>
    <s v=""/>
    <s v="1691"/>
    <x v="0"/>
    <s v="Recursos federales"/>
    <s v=""/>
    <s v=""/>
    <s v=""/>
    <s v=""/>
    <s v=""/>
    <s v=""/>
    <s v="No"/>
    <s v="1691"/>
    <s v="Se verificó que los servicios se prestaron de conformidad con el contrato"/>
    <s v=""/>
    <s v=""/>
    <s v="http://transparencia.ine.mx/sistemaot/cargaMasiva/Articulo70/2025/Formato28//JD01-JAL/tml1/recepcion13.pdf"/>
    <s v=""/>
    <s v="http://transparencia.ine.mx/sistemaot/cargaMasiva/Articulo70/2025/Formato28//JD01-JAL/tml1/factura13.pdf"/>
    <s v="JUNTA DISTRITAL EJECUTIVA NO.01 DE JALISCO - TEQUILA"/>
    <s v="31/03/2025"/>
    <m/>
    <x v="0"/>
    <x v="0"/>
  </r>
  <r>
    <s v="2025"/>
    <s v="01/01/2025"/>
    <s v="31/03/2025"/>
    <x v="0"/>
    <x v="1"/>
    <x v="0"/>
    <s v="JC01-PV-25-044-250044"/>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4.pdf"/>
    <s v="1692"/>
    <s v=""/>
    <s v=""/>
    <s v="Servicio de vigilancia en las instalaciones que ocupa el Módulo de Atención Ciudadana 140151"/>
    <s v="1692"/>
    <s v=""/>
    <s v="1692"/>
    <s v="1692"/>
    <s v=""/>
    <s v=""/>
    <s v=""/>
    <s v=""/>
    <s v=""/>
    <s v=""/>
    <s v=""/>
    <s v=""/>
    <s v="Visor de Seguridad Privada Inteligente SA de CV"/>
    <s v="1692"/>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8-21_05_24"/>
    <s v="21/05/2024"/>
    <s v="04/06/2024"/>
    <s v="31/12/2024"/>
    <n v="156112.5"/>
    <n v="103051.5"/>
    <s v=""/>
    <s v=""/>
    <s v="Moneda Nacional"/>
    <s v=""/>
    <x v="1"/>
    <s v="Servicio de vigilancia en las instalaciones que ocupa el Módulo de Atención Ciudadana 140151"/>
    <s v="0.00"/>
    <s v="04/06/2024"/>
    <s v="31/12/2024"/>
    <s v="http://transparencia.ine.mx/sistemaot/cargaMasiva/Articulo70/2025/Formato28//JD01-JAL/tml1/contrato14.pdf"/>
    <s v=""/>
    <s v="1692"/>
    <x v="0"/>
    <s v="Recursos federales"/>
    <s v=""/>
    <s v=""/>
    <s v=""/>
    <s v=""/>
    <s v=""/>
    <s v=""/>
    <s v="Si"/>
    <s v="1692"/>
    <s v="Se verificó que los servicios se prestaron de conformidad con el contrato"/>
    <s v=""/>
    <s v=""/>
    <s v="http://transparencia.ine.mx/sistemaot/cargaMasiva/Articulo70/2025/Formato28//JD01-JAL/tml1/recepcion14.pdf"/>
    <s v=""/>
    <s v="http://transparencia.ine.mx/sistemaot/cargaMasiva/Articulo70/2025/Formato28//JD01-JAL/tml1/factura14.pdf"/>
    <s v="JUNTA DISTRITAL EJECUTIVA NO.01 DE JALISCO - TEQUILA"/>
    <s v="31/03/2025"/>
    <m/>
    <x v="0"/>
    <x v="0"/>
  </r>
  <r>
    <s v="2025"/>
    <s v="01/01/2025"/>
    <s v="31/03/2025"/>
    <x v="0"/>
    <x v="1"/>
    <x v="0"/>
    <s v="JC01-PV-25-045-250045"/>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5.pdf"/>
    <s v="1693"/>
    <s v=""/>
    <s v=""/>
    <s v="Servicio de vigilancia en las instalaciones que ocupa el Módulo de Atención Ciudadana 140151"/>
    <s v="1693"/>
    <s v=""/>
    <s v="1693"/>
    <s v="1693"/>
    <s v=""/>
    <s v=""/>
    <s v=""/>
    <s v=""/>
    <s v=""/>
    <s v=""/>
    <s v=""/>
    <s v=""/>
    <s v="Visor de Seguridad Privada Inteligente SA de CV"/>
    <s v="1693"/>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2-01-02-25"/>
    <s v="01/02/2025"/>
    <s v="01/02/2025"/>
    <s v="31/12/2025"/>
    <n v="146866.5"/>
    <n v="170365.14"/>
    <s v=""/>
    <s v=""/>
    <s v="Moneda Nacional"/>
    <s v=""/>
    <x v="1"/>
    <s v="Servicio de vigilancia en las instalaciones que ocupa el Módulo de Atención Ciudadana 140151"/>
    <s v="0.00"/>
    <s v="01/02/2025"/>
    <s v="31/12/2025"/>
    <s v="http://transparencia.ine.mx/sistemaot/cargaMasiva/Articulo70/2025/Formato28//JD01-JAL/tml1/contrato15.pdf"/>
    <s v=""/>
    <s v="1693"/>
    <x v="0"/>
    <s v="Recursos federales"/>
    <s v=""/>
    <s v=""/>
    <s v=""/>
    <s v=""/>
    <s v=""/>
    <s v=""/>
    <s v="No"/>
    <s v="1693"/>
    <s v="Se verificó que los servicios se prestaron de conformidad con el contrato"/>
    <s v=""/>
    <s v=""/>
    <s v="http://transparencia.ine.mx/sistemaot/cargaMasiva/Articulo70/2025/Formato28//JD01-JAL/tml1/recepcion15.pdf"/>
    <s v=""/>
    <s v="http://transparencia.ine.mx/sistemaot/cargaMasiva/Articulo70/2025/Formato28//JD01-JAL/tml1/factura15.pdf"/>
    <s v="JUNTA DISTRITAL EJECUTIVA NO.01 DE JALISCO - TEQUILA"/>
    <s v="31/03/2025"/>
    <m/>
    <x v="0"/>
    <x v="0"/>
  </r>
  <r>
    <s v="2025"/>
    <s v="01/01/2025"/>
    <s v="31/03/2025"/>
    <x v="0"/>
    <x v="1"/>
    <x v="0"/>
    <s v="JC01-PV-25-046-250046"/>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6.pdf"/>
    <s v="1694"/>
    <s v=""/>
    <s v=""/>
    <s v="Servicio de vigilancia en las instalaciones que ocupa el Módulo de Atención Ciudadana 140155"/>
    <s v="1694"/>
    <s v=""/>
    <s v="1694"/>
    <s v="1694"/>
    <s v=""/>
    <s v=""/>
    <s v=""/>
    <s v=""/>
    <s v=""/>
    <s v=""/>
    <s v=""/>
    <s v=""/>
    <s v="Visor de Seguridad Privada Inteligente SA de CV"/>
    <s v="1694"/>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11-28_06_24"/>
    <s v="28/06/2024"/>
    <s v="01/07/2024"/>
    <s v="31/12/2024"/>
    <n v="77625"/>
    <n v="90045"/>
    <s v=""/>
    <s v=""/>
    <s v="Moneda Nacional"/>
    <s v=""/>
    <x v="1"/>
    <s v="Servicio de vigilancia en las instalaciones que ocupa el Módulo de Atención Ciudadana 140155"/>
    <s v="0.00"/>
    <s v="01/07/2024"/>
    <s v="31/12/2024"/>
    <s v="http://transparencia.ine.mx/sistemaot/cargaMasiva/Articulo70/2025/Formato28//JD01-JAL/tml1/contrato16.pdf"/>
    <s v=""/>
    <s v="1694"/>
    <x v="0"/>
    <s v="Recursos federales"/>
    <s v=""/>
    <s v=""/>
    <s v=""/>
    <s v=""/>
    <s v=""/>
    <s v=""/>
    <s v="Si"/>
    <s v="1694"/>
    <s v="Se verificó que los servicios se prestaron de conformidad con el contrato"/>
    <s v=""/>
    <s v=""/>
    <s v="http://transparencia.ine.mx/sistemaot/cargaMasiva/Articulo70/2025/Formato28//JD01-JAL/tml1/recepcion16.pdf"/>
    <s v=""/>
    <s v="http://transparencia.ine.mx/sistemaot/cargaMasiva/Articulo70/2025/Formato28//JD01-JAL/tml1/factura16.pdf"/>
    <s v="JUNTA DISTRITAL EJECUTIVA NO.01 DE JALISCO - TEQUILA"/>
    <s v="31/03/2025"/>
    <m/>
    <x v="0"/>
    <x v="0"/>
  </r>
  <r>
    <s v="2025"/>
    <s v="01/01/2025"/>
    <s v="31/03/2025"/>
    <x v="0"/>
    <x v="1"/>
    <x v="0"/>
    <s v="JC01-PV-25-047-250047"/>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7.pdf"/>
    <s v="1695"/>
    <s v=""/>
    <s v=""/>
    <s v="Servicio de vigilancia en las instalaciones que ocupa el Módulo de Atención Ciudadana 140155"/>
    <s v="1695"/>
    <s v=""/>
    <s v="1695"/>
    <s v="1695"/>
    <s v=""/>
    <s v=""/>
    <s v=""/>
    <s v=""/>
    <s v=""/>
    <s v=""/>
    <s v=""/>
    <s v=""/>
    <s v="Visor de Seguridad Privada Inteligente SA de CV"/>
    <s v="1695"/>
    <s v="VSP130515HM1"/>
    <s v="Avenida"/>
    <s v="18 de Marzo"/>
    <s v="1637"/>
    <s v=""/>
    <s v="Colonia"/>
    <s v="Las Águilas"/>
    <s v="1"/>
    <s v="Zapopan"/>
    <s v="120"/>
    <s v="Zapopan"/>
    <s v="14"/>
    <s v="Jalisco"/>
    <s v="45080"/>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INE-JAL-JDE01-CS07-01-02-25"/>
    <s v="01/02/2025"/>
    <s v="01/02/2025"/>
    <s v="31/12/2025"/>
    <n v="146866.5"/>
    <n v="170365.14"/>
    <s v=""/>
    <s v=""/>
    <s v="Moneda Nacional"/>
    <s v=""/>
    <x v="1"/>
    <s v="Servicio de vigilancia en las instalaciones que ocupa el Módulo de Atención Ciudadana 140155"/>
    <s v="0.00"/>
    <s v="01/02/2025"/>
    <s v="31/12/2025"/>
    <s v="http://transparencia.ine.mx/sistemaot/cargaMasiva/Articulo70/2025/Formato28//JD01-JAL/tml1/contrato17.pdf"/>
    <s v=""/>
    <s v="1695"/>
    <x v="0"/>
    <s v="Recursos federales"/>
    <s v=""/>
    <s v=""/>
    <s v=""/>
    <s v=""/>
    <s v=""/>
    <s v=""/>
    <s v="No"/>
    <s v="1695"/>
    <s v="Se verificó que los servicios se prestaron de conformidad con el contrato"/>
    <s v=""/>
    <s v=""/>
    <s v="http://transparencia.ine.mx/sistemaot/cargaMasiva/Articulo70/2025/Formato28//JD01-JAL/tml1/recepcion17.pdf"/>
    <s v=""/>
    <s v="http://transparencia.ine.mx/sistemaot/cargaMasiva/Articulo70/2025/Formato28//JD01-JAL/tml1/factura17.pdf"/>
    <s v="JUNTA DISTRITAL EJECUTIVA NO.01 DE JALISCO - TEQUILA"/>
    <s v="31/03/2025"/>
    <m/>
    <x v="0"/>
    <x v="0"/>
  </r>
  <r>
    <s v="2025"/>
    <s v="01/01/2025"/>
    <s v="31/03/2025"/>
    <x v="0"/>
    <x v="1"/>
    <x v="0"/>
    <s v="JC01-PV-25-052-250052"/>
    <s v=""/>
    <s v="Con fundamento en los artículos 3 fracción X del Presupuesto de Egresos de la Federación para el Ejercicio Fiscal 2025 y artículo 51, párrafo primero del Reglamento del Instituto Nacional Electoral en materia de Adquisiciones, Arrendamientos de Bienes Muebles y Servicios, esta erogación procede bajo la modalidad de adjudicación directa, en virtud de que no supera los montos máximos establecidos en el Anexo 9 de dicho Presupuesto; así como los determinados en el Oficio número INE/DEA/006/2025, emitido por la Dirección Ejecutiva de Administración del Instituto Nacional Electoral el 29 de enero de 2025."/>
    <s v="http://transparencia.ine.mx/sistemaot/cargaMasiva/Articulo70/2025/Formato28//JD01-JAL/tml1/osp18.pdf"/>
    <s v="1696"/>
    <s v=""/>
    <s v=""/>
    <s v="Servicio de mantenimiento del inmueble que ocupa el Módulo de Atención Ciudadana 140151"/>
    <s v="1696"/>
    <s v=""/>
    <s v="1696"/>
    <s v="1696"/>
    <s v=""/>
    <s v=""/>
    <s v=""/>
    <s v=""/>
    <s v="María de la Paz"/>
    <s v="Valencia"/>
    <s v="Velázquez"/>
    <s v="Mujer"/>
    <s v=""/>
    <s v="1696"/>
    <s v="VAVP6704225L7"/>
    <s v="Calle"/>
    <s v="Paseo Lomas Altas"/>
    <s v="1190"/>
    <s v=""/>
    <s v="Colonia"/>
    <s v="Lomas del Valle"/>
    <s v="1"/>
    <s v="Zapopan"/>
    <s v="120"/>
    <s v="Zapopan"/>
    <s v="14"/>
    <s v="Jalisco"/>
    <s v="45129"/>
    <s v=""/>
    <s v=""/>
    <s v=""/>
    <s v=""/>
    <s v="Por cumplir con los requerimientos, las condiciones legales, técnicas y económicas y presentar una propuesta económica solvente que garantiza satisfactoriamente el cumplimiento de las obligaciones respectivas."/>
    <s v="01 Junta Distrital Ejecutiva del Instituto Nacional Electoral en el estado de Jalisco"/>
    <s v="01 Junta Distrital Ejecutiva del Instituto Nacional Electoral en el estado de Jalisco"/>
    <s v="01 Junta Distrital Ejecutiva del Instituto Nacional Electoral en el estado de Jalisco"/>
    <s v="CA-12-INE-JAL-JDE01-22-06-23"/>
    <s v="22/06/2023"/>
    <s v="01/04/2023"/>
    <s v="31/03/2027"/>
    <n v="198614.88"/>
    <n v="230392.3"/>
    <s v=""/>
    <s v=""/>
    <s v="Moneda Nacional"/>
    <s v=""/>
    <x v="1"/>
    <s v="Servicio de mantenimiento del inmueble que ocupa el Módulo de Atención Ciudadana 140151"/>
    <s v="0.00"/>
    <s v="01/04/2023"/>
    <s v="31/03/2027"/>
    <s v="http://transparencia.ine.mx/sistemaot/cargaMasiva/Articulo70/2025/Formato28//JD01-JAL/tml1/contrato18.pdf"/>
    <s v=""/>
    <s v="1696"/>
    <x v="0"/>
    <s v="Recursos federales"/>
    <s v=""/>
    <s v=""/>
    <s v=""/>
    <s v=""/>
    <s v=""/>
    <s v=""/>
    <s v="Si"/>
    <s v="1696"/>
    <s v="Se verificó que los servicios se prestaron de conformidad con el contrato"/>
    <s v=""/>
    <s v=""/>
    <s v="http://transparencia.ine.mx/sistemaot/cargaMasiva/Articulo70/2025/Formato28//JD01-JAL/tml1/recepcion18.pdf"/>
    <s v=""/>
    <s v="http://transparencia.ine.mx/sistemaot/cargaMasiva/Articulo70/2025/Formato28//JD01-JAL/tml1/factura18.pdf"/>
    <s v="JUNTA DISTRITAL EJECUTIVA NO.01 DE JALISCO - TEQUILA"/>
    <s v="31/03/2025"/>
    <m/>
    <x v="0"/>
    <x v="0"/>
  </r>
  <r>
    <s v="2025"/>
    <s v="01/01/2025"/>
    <s v="31/03/2025"/>
    <x v="0"/>
    <x v="0"/>
    <x v="0"/>
    <s v="ine-jde22-mex-serv-001-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1_osp_junta.pdf"/>
    <s v="1697"/>
    <s v=""/>
    <s v=""/>
    <s v="Arrendamiento del inmueble que ocupan las oficinas de la 22 Junta Distrital Ejecutiva"/>
    <s v="1697"/>
    <s v=""/>
    <s v="1697"/>
    <s v="1697"/>
    <s v=""/>
    <s v=""/>
    <s v=""/>
    <s v=""/>
    <s v="Salomon"/>
    <s v="Zaga"/>
    <s v="Cojab"/>
    <s v="Hombre"/>
    <s v=""/>
    <s v="1697"/>
    <s v="ZACS8201278RA"/>
    <s v="Calle"/>
    <s v="Bosques de radiatas"/>
    <s v="42"/>
    <s v=""/>
    <s v="Colonia"/>
    <s v="Bosques de las Lomas"/>
    <s v="9"/>
    <s v="Cuajimalpa"/>
    <s v="4"/>
    <s v="Cuajimalpa"/>
    <s v="9"/>
    <s v="Ciudad de México"/>
    <s v="5012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mex-serv-001-2025"/>
    <s v="01/01/2025"/>
    <s v="01/01/2025"/>
    <s v="31/12/2025"/>
    <n v="177618.71"/>
    <n v="206037.7"/>
    <s v=""/>
    <s v=""/>
    <s v="Moneda Nacional"/>
    <s v=""/>
    <x v="1"/>
    <s v="El arrendador otorga en arrendamiento al arrendatario el inmueble ubicado Avenida Valle de Mexico 42, fraccionamiento el Mirador, Naucalpan de Juarez, Estado de Mexico. C.P.53050"/>
    <s v=""/>
    <s v="01/01/2025"/>
    <s v="31/12/2025"/>
    <s v="http://transparencia.ine.mx/sistemaot/cargaMasiva/Articulo70/2025/Formato28//JD22-MEX/tml1/ine-jde22-mex-serv-001-2025.pdf"/>
    <s v=""/>
    <s v="1697"/>
    <x v="0"/>
    <s v="Recursos federales"/>
    <s v="Presupuesto de Egresos de la Federacion"/>
    <s v=""/>
    <s v=""/>
    <s v=""/>
    <s v=""/>
    <s v=""/>
    <s v="No"/>
    <s v="1697"/>
    <s v=""/>
    <s v=""/>
    <s v=""/>
    <s v=""/>
    <s v=""/>
    <s v="http://transparencia.ine.mx/sistemaot/cargaMasiva/Articulo70/2025/Formato28//JD22-MEX/tml1/1_f_junta.pdf"/>
    <s v="JUNTA DISTRITAL EJECUTIVA NO.22 DE MEXICO - NAUCALPAN DE JUAREZ"/>
    <s v="31/03/2025"/>
    <m/>
    <x v="11"/>
    <x v="0"/>
  </r>
  <r>
    <s v="2025"/>
    <s v="01/01/2025"/>
    <s v="31/03/2025"/>
    <x v="0"/>
    <x v="0"/>
    <x v="0"/>
    <s v="ine-jde22-mex-serv-002-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2_osp_152251.pdf"/>
    <s v="1698"/>
    <s v=""/>
    <s v=""/>
    <s v="Arrendamiento del inmueble que ocupa el Modulo de Atención Ciudadana 152251"/>
    <s v="1698"/>
    <s v=""/>
    <s v="1698"/>
    <s v="1698"/>
    <s v=""/>
    <s v=""/>
    <s v=""/>
    <s v=""/>
    <s v=""/>
    <s v=""/>
    <s v=""/>
    <s v=""/>
    <s v="Inmobiliaria Madabed S.A. de C.V."/>
    <s v="1698"/>
    <s v="IMA940620FV2"/>
    <s v="Calle"/>
    <s v="Alce Blanco"/>
    <s v="16"/>
    <s v=""/>
    <s v="Colonia"/>
    <s v="Alce Blanco"/>
    <s v="1"/>
    <s v="Naucalpan"/>
    <s v="57"/>
    <s v="Naucalpan"/>
    <s v="15"/>
    <s v="México"/>
    <s v="5337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mex-serv-002-2025"/>
    <s v="01/01/2025"/>
    <s v="01/01/2025"/>
    <s v="31/12/2025"/>
    <n v="98042.76"/>
    <n v="113729.60000000001"/>
    <s v=""/>
    <s v=""/>
    <s v="Moneda Nacional"/>
    <s v=""/>
    <x v="1"/>
    <s v="El arrendador otorga en arrendamiento al arrendatario el inmueble ubicado Avenida Valle de Mexico 42, fraccionamiento el Mirador, Naucalpan de Juarez, Estado de Mexico. C.P.53050"/>
    <s v=""/>
    <s v="01/01/2025"/>
    <s v="31/12/2025"/>
    <s v="http://transparencia.ine.mx/sistemaot/cargaMasiva/Articulo70/2025/Formato28//JD22-MEX/tml1/ine-jde22-mex-serv-002-2025.pdf"/>
    <s v=""/>
    <s v="1698"/>
    <x v="0"/>
    <s v="Recursos federales"/>
    <s v="Presupuesto de Egresos de la Federacion"/>
    <s v=""/>
    <s v=""/>
    <s v=""/>
    <s v=""/>
    <s v=""/>
    <s v="No"/>
    <s v="1698"/>
    <s v=""/>
    <s v=""/>
    <s v=""/>
    <s v=""/>
    <s v=""/>
    <s v="http://transparencia.ine.mx/sistemaot/cargaMasiva/Articulo70/2025/Formato28//JD22-MEX/tml1/2_f_152251.pdf"/>
    <s v="JUNTA DISTRITAL EJECUTIVA NO.22 DE MEXICO - NAUCALPAN DE JUAREZ"/>
    <s v="31/03/2025"/>
    <m/>
    <x v="11"/>
    <x v="0"/>
  </r>
  <r>
    <s v="2025"/>
    <s v="01/01/2025"/>
    <s v="31/03/2025"/>
    <x v="0"/>
    <x v="0"/>
    <x v="0"/>
    <s v="ine-jde22-010-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3_osp_152252_l3.pdf"/>
    <s v="1699"/>
    <s v=""/>
    <s v=""/>
    <s v="Arrendamiento del inmueble que ocupa el Modulo de Atención Ciudadana 152252"/>
    <s v="1699"/>
    <s v=""/>
    <s v="1699"/>
    <s v="1699"/>
    <s v=""/>
    <s v=""/>
    <s v=""/>
    <s v=""/>
    <s v=""/>
    <s v=""/>
    <s v=""/>
    <s v=""/>
    <s v="Inmobiliaria Huicholes S.A. de C.V."/>
    <s v="1699"/>
    <s v="IHU970507S25"/>
    <s v="Calle"/>
    <s v="Huicholes"/>
    <s v="34"/>
    <s v=""/>
    <s v="Colonia"/>
    <s v="Santa Cruz Acatlan"/>
    <s v="15"/>
    <s v="Naucalpan"/>
    <s v="57"/>
    <s v="Naucalpan"/>
    <s v="15"/>
    <s v="México"/>
    <s v="5315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010-2024"/>
    <s v="01/03/2024"/>
    <s v="01/03/2024"/>
    <s v="28/02/2025"/>
    <n v="19211.78"/>
    <n v="22285.66"/>
    <s v=""/>
    <s v=""/>
    <s v="Moneda Nacional"/>
    <s v=""/>
    <x v="1"/>
    <s v="El arrendador otorga en arrendamiento al arrendatario el inmueble ubicado Avenida Valle de Mexico 42, fraccionamiento el Mirador, Naucalpan de Juarez, Estado de Mexico. C.P.53050"/>
    <s v=""/>
    <s v="01/03/2024"/>
    <s v="28/02/2025"/>
    <s v="http://transparencia.ine.mx/sistemaot/cargaMasiva/Articulo70/2025/Formato28//JD22-MEX/tml1/ine-jde22-010-2024.pdf"/>
    <s v=""/>
    <s v="1699"/>
    <x v="0"/>
    <s v="Recursos federales"/>
    <s v="Presupuesto de Egresos de la Federacion"/>
    <s v=""/>
    <s v=""/>
    <s v=""/>
    <s v=""/>
    <s v=""/>
    <s v="No"/>
    <s v="1699"/>
    <s v=""/>
    <s v=""/>
    <s v=""/>
    <s v=""/>
    <s v=""/>
    <s v="http://transparencia.ine.mx/sistemaot/cargaMasiva/Articulo70/2025/Formato28//JD22-MEX/tml1/3_f_152252_l3.pdf"/>
    <s v="JUNTA DISTRITAL EJECUTIVA NO.22 DE MEXICO - NAUCALPAN DE JUAREZ"/>
    <s v="31/03/2025"/>
    <m/>
    <x v="11"/>
    <x v="0"/>
  </r>
  <r>
    <s v="2025"/>
    <s v="01/01/2025"/>
    <s v="31/03/2025"/>
    <x v="0"/>
    <x v="0"/>
    <x v="0"/>
    <s v="ine-jde22-009-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4_osp_152252_l4.pdf"/>
    <s v="1700"/>
    <s v=""/>
    <s v=""/>
    <s v="Arrendamiento del inmueble que ocupa el Modulo de Atención Ciudadana 152252"/>
    <s v="1700"/>
    <s v=""/>
    <s v="1700"/>
    <s v="1700"/>
    <s v=""/>
    <s v=""/>
    <s v=""/>
    <s v=""/>
    <s v=""/>
    <s v=""/>
    <s v=""/>
    <s v=""/>
    <s v="Inmobiliaria Huicholes S.A. de C.V."/>
    <s v="1700"/>
    <s v="IHU970507S25"/>
    <s v="Calle"/>
    <s v="Huicholes"/>
    <s v="34"/>
    <s v=""/>
    <s v="Colonia"/>
    <s v="Santa Cruz Acatlan"/>
    <s v="15"/>
    <s v="Naucalpan"/>
    <s v="57"/>
    <s v="Naucalpan"/>
    <s v="15"/>
    <s v="México"/>
    <s v="53150"/>
    <s v=""/>
    <s v=""/>
    <s v=""/>
    <s v=""/>
    <s v="Mejor propuesta economica en arrendamiento de inmueble"/>
    <s v="Junta Distrital Ejecutiva No.22 de México - Naucalpan de Juárez"/>
    <s v="Junta Distrital Ejecutiva No.22 de México - Naucalpan de Juárez"/>
    <s v="Junta Distrital Ejecutiva No.22 de México - Naucalpan de Juárez"/>
    <s v="ine-jde22-009-2024"/>
    <s v="01/03/2024"/>
    <s v="01/03/2024"/>
    <s v="28/02/2025"/>
    <n v="18627.98"/>
    <n v="21608.46"/>
    <s v=""/>
    <s v=""/>
    <s v="Moneda Nacional"/>
    <s v=""/>
    <x v="1"/>
    <s v="El arrendador otorga en arrendamiento al arrendatario el inmueble ubicado Avenida Valle de Mexico 42, fraccionamiento el Mirador, Naucalpan de Juarez, Estado de Mexico. C.P.53050"/>
    <s v=""/>
    <s v="01/03/2024"/>
    <s v="28/02/2025"/>
    <s v="http://transparencia.ine.mx/sistemaot/cargaMasiva/Articulo70/2025/Formato28//JD22-MEX/tml1/ine-jde22-009-2024.pdf"/>
    <s v=""/>
    <s v="1700"/>
    <x v="0"/>
    <s v="Recursos federales"/>
    <s v="Presupuesto de Egresos de la Federacion"/>
    <s v=""/>
    <s v=""/>
    <s v=""/>
    <s v=""/>
    <s v=""/>
    <s v="No"/>
    <s v="1700"/>
    <s v=""/>
    <s v=""/>
    <s v=""/>
    <s v=""/>
    <s v=""/>
    <s v="http://transparencia.ine.mx/sistemaot/cargaMasiva/Articulo70/2025/Formato28//JD22-MEX/tml1/4_f_152252_l4.pdf"/>
    <s v="JUNTA DISTRITAL EJECUTIVA NO.22 DE MEXICO - NAUCALPAN DE JUAREZ"/>
    <s v="31/03/2025"/>
    <m/>
    <x v="11"/>
    <x v="0"/>
  </r>
  <r>
    <s v="2025"/>
    <s v="01/01/2025"/>
    <s v="31/03/2025"/>
    <x v="0"/>
    <x v="0"/>
    <x v="0"/>
    <s v="ine-jde22-006-2025"/>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22-MEX/tml1/5_osp_fotocopiado_4.pdf"/>
    <s v="1701"/>
    <s v=""/>
    <s v=""/>
    <s v="Arrendamiento de 4 equipos de fotocopiado para las vocalías de la 22 Junta Distrital Ejecutiva"/>
    <s v="1701"/>
    <s v=""/>
    <s v="1701"/>
    <s v="1701"/>
    <s v=""/>
    <s v=""/>
    <s v=""/>
    <s v=""/>
    <s v=""/>
    <s v=""/>
    <s v=""/>
    <s v=""/>
    <s v="Productos y Sistemas Digitales, S.A. de C.V."/>
    <s v="1701"/>
    <s v="PSD1001116F0"/>
    <s v="Calle"/>
    <s v="Tito Ferrer"/>
    <s v="21"/>
    <s v=""/>
    <s v="Colonia"/>
    <s v="Santa Martha Acatitla"/>
    <s v="9"/>
    <s v="Iztapalapa"/>
    <s v="7"/>
    <s v="Iztapalapa"/>
    <s v="9"/>
    <s v="México"/>
    <s v="09040"/>
    <s v=""/>
    <s v=""/>
    <s v=""/>
    <s v=""/>
    <s v="Por cumplir con los requerimientos, las condiciones legales y tecnicas y economicas y presentar una propuesta economica solvente que garantiza satisfactoriamente el cumplimiento de las obligaciones respectivas"/>
    <s v="Junta Distrital Ejecutiva No.22 de México - Naucalpan de Juárez"/>
    <s v="Junta Distrital Ejecutiva No.22 de México - Naucalpan de Juárez"/>
    <s v="Junta Distrital Ejecutiva No.22 de México - Naucalpan de Juárez"/>
    <s v="ine-jde22-006-2025"/>
    <s v="01/02/2025"/>
    <s v="01/02/2025"/>
    <s v="28/02/2026"/>
    <n v="7262.07"/>
    <n v="8424"/>
    <s v=""/>
    <s v=""/>
    <s v="Moneda Nacional"/>
    <s v=""/>
    <x v="1"/>
    <s v="El arrendador otorga en arrendamiento al arrendatario 4 equipos multifuncionales para la 22 Junta Distrital Ejecutiva, ubicado Avenida Valle de Mexico 42, fraccionamiento el Mirador, Naucalpan de Juarez, Estado de Mexico. C.P.53050"/>
    <s v=""/>
    <s v="01/02/2025"/>
    <s v="28/02/2026"/>
    <s v="http://transparencia.ine.mx/sistemaot/cargaMasiva/Articulo70/2025/Formato28//JD22-MEX/tml1/ine-jde22-006-2025.pdf"/>
    <s v=""/>
    <s v="1701"/>
    <x v="0"/>
    <s v="Recursos federales"/>
    <s v="Presupuesto de Egresos de la Federacion"/>
    <s v=""/>
    <s v=""/>
    <s v=""/>
    <s v=""/>
    <s v=""/>
    <s v="No"/>
    <s v="1701"/>
    <s v=""/>
    <s v=""/>
    <s v=""/>
    <s v=""/>
    <s v=""/>
    <s v="http://transparencia.ine.mx/sistemaot/cargaMasiva/Articulo70/2025/Formato28//JD22-MEX/tml1/5_f_fotocopiado_4.pdf"/>
    <s v="JUNTA DISTRITAL EJECUTIVA NO.22 DE MEXICO - NAUCALPAN DE JUAREZ"/>
    <s v="31/03/2025"/>
    <m/>
    <x v="11"/>
    <x v="0"/>
  </r>
  <r>
    <s v="2025"/>
    <s v="01/01/2025"/>
    <s v="31/03/2025"/>
    <x v="0"/>
    <x v="1"/>
    <x v="0"/>
    <s v="ine-jde22-serv-016-2024"/>
    <s v=""/>
    <s v="Servicio de vigilancia intramuros para la 22 Junta Distrital Ejecutiva y modulos de atencion ciudadana 152251 y 152252 . Artículo 31 fracc.I y artículo 35 del Reglamento del Instituto Nacional Electoral en Materia de Adquisiciones, Arrendamientos de Bienes Muebles y Servicios"/>
    <s v="http://transparencia.ine.mx/sistemaot/cargaMasiva/Articulo70/2025/Formato28//JD22-MEX/tml1/6_osp_vigilancia.pdf"/>
    <s v="1702"/>
    <s v=""/>
    <s v=""/>
    <s v="Servicio de Vigilancia para la 22 Junta Distrital ejecutiva y Módulos de Atención Ciudadana 152251 y 152252"/>
    <s v="1702"/>
    <s v=""/>
    <s v="1702"/>
    <s v="1702"/>
    <s v=""/>
    <s v=""/>
    <s v=""/>
    <s v=""/>
    <s v=""/>
    <s v=""/>
    <s v=""/>
    <s v=""/>
    <s v="Juridicos Integrales FBP S.A. de C.V."/>
    <s v="1702"/>
    <s v="JIF2107234S4"/>
    <s v="Calle"/>
    <s v="La Rosa"/>
    <s v="4"/>
    <s v=""/>
    <s v="Colonia"/>
    <s v="Amecameca"/>
    <s v="15"/>
    <s v="Amecameca"/>
    <s v="10"/>
    <s v="Amecameca"/>
    <s v="15"/>
    <s v="México"/>
    <s v="53900"/>
    <s v=""/>
    <s v=""/>
    <s v=""/>
    <s v=""/>
    <s v="Por cumplir con los requerimientos, las condiciones legales y tecnicas y economicas y presentar una propuesta economica solvente que garantiza satisfactoriamente el cumplimiento de las obligaciones respectivas"/>
    <s v="Junta Distrital Ejecutiva No.22 de México - Naucalpan de Juárez"/>
    <s v="Junta Distrital Ejecutiva No.22 de México - Naucalpan de Juárez"/>
    <s v="Junta Distrital Ejecutiva No.22 de México - Naucalpan de Juárez"/>
    <s v="ine-jde22-serv-016-2024"/>
    <s v="01/01/2024"/>
    <s v="01/01/2024"/>
    <s v="31/12/2024"/>
    <n v="66724.14"/>
    <n v="77400"/>
    <s v=""/>
    <s v=""/>
    <s v="Moneda Nacional"/>
    <s v=""/>
    <x v="1"/>
    <s v="El proveedor presta el servicio de vigilancia intramuros para la 22 Junta Distrital Ejecutiva y modulos de atencion ciudadana 152251 y 152252"/>
    <s v=""/>
    <s v="01/01/2024"/>
    <s v="31/12/2024"/>
    <s v="http://transparencia.ine.mx/sistemaot/cargaMasiva/Articulo70/2025/Formato28//JD22-MEX/tml1/ine-jde22-serv-016-2024.pdf"/>
    <s v=""/>
    <s v="1702"/>
    <x v="0"/>
    <s v="Recursos federales"/>
    <s v="Presupuesto de Egresos de la Federacion"/>
    <s v=""/>
    <s v=""/>
    <s v=""/>
    <s v=""/>
    <s v=""/>
    <s v="Si"/>
    <s v="1702"/>
    <s v=""/>
    <s v=""/>
    <s v=""/>
    <s v=""/>
    <s v=""/>
    <s v="http://transparencia.ine.mx/sistemaot/cargaMasiva/Articulo70/2025/Formato28//JD22-MEX/tml1/6_f_vigilancia.pdf"/>
    <s v="JUNTA DISTRITAL EJECUTIVA NO.22 DE MEXICO - NAUCALPAN DE JUAREZ"/>
    <s v="31/03/2025"/>
    <m/>
    <x v="11"/>
    <x v="0"/>
  </r>
  <r>
    <s v="2025"/>
    <s v="01/01/2025"/>
    <s v="31/03/2025"/>
    <x v="0"/>
    <x v="1"/>
    <x v="0"/>
    <s v="ine-jde22-mex-serv-005-2025"/>
    <s v=""/>
    <s v="Servicio de vigilancia intramuros para la 22 Junta Distrital Ejecutiva y modulos de atencion ciudadana 152251 y 152252 . Artículo 31 fracc.I y artículo 35 del Reglamento del Instituto Nacional Electoral en Materia de Adquisiciones, Arrendamientos de Bienes Muebles y Servicios"/>
    <s v="http://transparencia.ine.mx/sistemaot/cargaMasiva/Articulo70/2025/Formato28//JD22-MEX/tml1/7_osp_vigilancia.pdf"/>
    <s v="1703"/>
    <s v=""/>
    <s v=""/>
    <s v="Servicio de Vigilancia para la 22 Junta Distrital ejecutiva y Módulos de Atención Ciudadana 152251 y 152252"/>
    <s v="1703"/>
    <s v=""/>
    <s v="1703"/>
    <s v="1703"/>
    <s v=""/>
    <s v=""/>
    <s v=""/>
    <s v=""/>
    <s v=""/>
    <s v=""/>
    <s v=""/>
    <s v=""/>
    <s v="Juridicos Integrales FBP S.A. de C.V."/>
    <s v="1703"/>
    <s v="JIF2107234S4"/>
    <s v="Calle"/>
    <s v="La Rosa"/>
    <s v="4"/>
    <s v=""/>
    <s v="Colonia"/>
    <s v="Amecameca"/>
    <s v="15"/>
    <s v="Amecameca"/>
    <s v="10"/>
    <s v="Amecameca"/>
    <s v="15"/>
    <s v="México"/>
    <s v="53900"/>
    <s v=""/>
    <s v=""/>
    <s v=""/>
    <s v=""/>
    <s v="Por cumplir con los requerimientos, las condiciones legales y tecnicas y economicas y presentar una propuesta economica solvente que garantiza satisfactoriamente el cumplimiento de las obligaciones respectivas"/>
    <s v="Junta Distrital Ejecutiva No.22 de México - Naucalpan de Juárez"/>
    <s v="Junta Distrital Ejecutiva No.22 de México - Naucalpan de Juárez"/>
    <s v="Junta Distrital Ejecutiva No.22 de México - Naucalpan de Juárez"/>
    <s v="ine-jde22-mex-serv-005-2025"/>
    <s v="01/02/2025"/>
    <s v="01/02/2025"/>
    <s v="28/02/2025"/>
    <n v="66724.14"/>
    <n v="77400"/>
    <s v=""/>
    <s v=""/>
    <s v="Moneda Nacional"/>
    <s v=""/>
    <x v="1"/>
    <s v="El proveedor presta el servicio de vigilancia intramuros para la 22 Junta Distrital Ejecutiva y modulos de atencion ciudadana 152251 y 152252"/>
    <s v=""/>
    <s v="01/02/2025"/>
    <s v="28/02/2025"/>
    <s v="http://transparencia.ine.mx/sistemaot/cargaMasiva/Articulo70/2025/Formato28//JD22-MEX/tml1/ine-jde22-mex-serv-005-2025.pdf"/>
    <s v=""/>
    <s v="1703"/>
    <x v="0"/>
    <s v="Recursos federales"/>
    <s v="Presupuesto de Egresos de la Federacion"/>
    <s v=""/>
    <s v=""/>
    <s v=""/>
    <s v=""/>
    <s v=""/>
    <s v="No"/>
    <s v="1703"/>
    <s v=""/>
    <s v=""/>
    <s v=""/>
    <s v=""/>
    <s v=""/>
    <s v="http://transparencia.ine.mx/sistemaot/cargaMasiva/Articulo70/2025/Formato28//JD22-MEX/tml1/7_f_vigilancia.pdf"/>
    <s v="JUNTA DISTRITAL EJECUTIVA NO.22 DE MEXICO - NAUCALPAN DE JUAREZ"/>
    <s v="31/03/2025"/>
    <m/>
    <x v="11"/>
    <x v="0"/>
  </r>
  <r>
    <s v="2025"/>
    <s v="01/01/2025"/>
    <s v="31/03/2025"/>
    <x v="0"/>
    <x v="0"/>
    <x v="0"/>
    <s v="001/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6-HGO/tml1/osp1.pdf"/>
    <s v="1704"/>
    <s v=""/>
    <s v=""/>
    <s v="Arrendamiento de inmueble en Boulevard Everardo Marquez, número 804, Exhacienda de Coscotitlan, de la Ciudad de Pachuca de Soto, Código Postal 42086, en el Estado de Hidalgo."/>
    <s v="1704"/>
    <s v=""/>
    <s v="1704"/>
    <s v="1704"/>
    <s v=""/>
    <s v=""/>
    <s v=""/>
    <s v=""/>
    <s v="Mario Alberto"/>
    <s v="Viornery"/>
    <s v="Mendoza"/>
    <s v="Hombre"/>
    <s v=""/>
    <s v="1704"/>
    <s v="VIMM470625738"/>
    <s v="Calle"/>
    <s v="Valle de la Luna"/>
    <s v="101"/>
    <s v=""/>
    <s v="Fraccionamiento"/>
    <s v="San Javier"/>
    <s v="48"/>
    <s v="Pachuca de Soto"/>
    <s v="47"/>
    <s v="Pachuca de Soto"/>
    <s v="13"/>
    <s v="Hidalgo"/>
    <s v="42086"/>
    <s v=""/>
    <s v=""/>
    <s v=""/>
    <s v=""/>
    <s v="el inmueble cumplió con los requisitos necesarios, normativos, técnicos y económicos, por lo cual resultó solvente para el Instituto."/>
    <s v="Junta Distrital Ejecutiva No.06 de Hidalgo - Pachuca de Soto"/>
    <s v="Junta Distrital Ejecutiva No.06 de Hidalgo - Pachuca de Soto"/>
    <s v="JUNTA DISTRITAL EJECUTIVA NO.06 DE HIDALGO - PACHUCA DE SOTO"/>
    <s v="001/2024"/>
    <s v="27/03/2024"/>
    <s v="01/03/2024"/>
    <s v="31/12/2024"/>
    <n v="1202631.3999999999"/>
    <n v="1395052.42"/>
    <s v=""/>
    <s v=""/>
    <s v="Moneda Nacional"/>
    <s v=""/>
    <x v="1"/>
    <s v="El Arrendador otorga en arrendamiento al Arrendatario el inmueble ubicado en Boulevard, Everardo Marquez 804, de la Ciudad de Hidalgo, Código Postal 42086, en el Estado de Hidalgo, el cual es funcional para la Junta Distrital Ejecutiva 06,por los espacios con que cuenta."/>
    <s v=""/>
    <s v="01/03/2024"/>
    <s v="31/12/2024"/>
    <s v="http://transparencia.ine.mx/sistemaot/cargaMasiva/Articulo70/2025/Formato28//JD06-HGO/tml1/contrato1.pdf"/>
    <s v=""/>
    <s v="1704"/>
    <x v="0"/>
    <s v="Recursos federales"/>
    <s v="Presupuesto de Egresos de la federación"/>
    <s v=""/>
    <s v=""/>
    <s v=""/>
    <s v=""/>
    <s v=""/>
    <s v="No"/>
    <s v="1704"/>
    <s v="Se reviso el material entregado físicamente contra la factura emitida"/>
    <s v=""/>
    <s v=""/>
    <s v=""/>
    <s v=""/>
    <s v="http://transparencia.ine.mx/sistemaot/cargaMasiva/Articulo70/2025/Formato28//JD06-HGO/tml1/facturas1.pdf"/>
    <s v="JUNTA DISTRITAL EJECUTIVA NO.06 DE HIDALGO - PACHUCA DE SOTO"/>
    <s v="31/03/2025"/>
    <m/>
    <x v="22"/>
    <x v="0"/>
  </r>
  <r>
    <s v="2025"/>
    <s v="01/01/2025"/>
    <s v="31/03/2025"/>
    <x v="0"/>
    <x v="0"/>
    <x v="0"/>
    <s v="01 2025"/>
    <s v=""/>
    <s v="Arrendamiento de inmueble para la 04 Junta Distrital Ejecutiva. Artículo 31 fracc. I y artículo 35 del Reglamento del Instituto Nacional Electoral en Materia de Adquisiciones, Arrendamientos de Bienes Muebles y Servicios."/>
    <s v="http://transparencia.ine.mx/sistemaot/cargaMasiva/Articulo70/2025/Formato28//JD04-BC/tml1/osparrendamientosede.pdf"/>
    <s v="1705"/>
    <s v=""/>
    <s v=""/>
    <s v="Arrendamiento de inmueble para la 04 Junta Distrital Ejecutiva"/>
    <s v="1705"/>
    <s v=""/>
    <s v="1705"/>
    <s v="1705"/>
    <s v=""/>
    <s v=""/>
    <s v=""/>
    <s v=""/>
    <s v="Sergio Mario"/>
    <s v="Moreno"/>
    <s v="Quintero"/>
    <s v="Hombre"/>
    <s v=""/>
    <s v="1705"/>
    <s v="MOQS650503TW9"/>
    <s v="Calle"/>
    <s v="Margaritas"/>
    <s v="510"/>
    <s v=""/>
    <s v="Colonia"/>
    <s v="Lomas del Matamoros"/>
    <s v="0001"/>
    <s v="Tijuana"/>
    <s v="004"/>
    <s v="Tijuana"/>
    <s v="02"/>
    <s v="Baja California"/>
    <s v="22206"/>
    <s v=""/>
    <s v=""/>
    <s v=""/>
    <s v=""/>
    <s v="Se verifico el estado fisico que guarda las areas y la estructura del edificio, cuenta con los espacios requeridos para el desempeño de las funciones de  cada area."/>
    <s v="04 Junta Distrital Ejecutiva del Instituto Nacional Electoral en el Estado de Baja California"/>
    <s v="04 Junta Distrital Ejecutiva del Instituto Nacional Electoral en el Estado de Baja California"/>
    <s v="04 Junta Distrital Ejecutiva del Instituto Nacional Electoral en el Estado de Baja California"/>
    <s v="01 2025"/>
    <s v="01/01/2025"/>
    <s v="01/01/2025"/>
    <s v="31/12/2025"/>
    <n v="1141038.48"/>
    <n v="1232321.52"/>
    <s v=""/>
    <s v=""/>
    <s v="Moneda Nacional"/>
    <s v=""/>
    <x v="0"/>
    <s v="El Arrendador otorga en arrendamiento al Arrendatario el inmueble para la sede distrital ubicado en Calle 6 de enero, número 21460, colonia Lomas del Matamoros, Código postal 22206, Tijuana, Baja California."/>
    <s v=""/>
    <s v=""/>
    <s v=""/>
    <s v="http://transparencia.ine.mx/sistemaot/cargaMasiva/Articulo70/2025/Formato28//JD04-BC/tml1/arrendmaientosede.pdf"/>
    <s v=""/>
    <s v="1705"/>
    <x v="0"/>
    <s v="Recursos federales"/>
    <s v="Presupuesto de Egresos de la federación"/>
    <s v=""/>
    <s v=""/>
    <s v=""/>
    <s v=""/>
    <s v=""/>
    <s v="No"/>
    <s v="1705"/>
    <s v="Se verifico el estado fisico de la estructura del edificio de la sede distrital"/>
    <s v=""/>
    <s v=""/>
    <s v=""/>
    <s v=""/>
    <s v="http://transparencia.ine.mx/sistemaot/cargaMasiva/Articulo70/2025/Formato28//JD04-BC/tml1/facturaarrendsede.pdf"/>
    <s v="JUNTA DISTRITAL EJECUTIVA NO.04 DE BAJA CALIFORNIA - TIJUANA"/>
    <s v="31/03/2025"/>
    <m/>
    <x v="8"/>
    <x v="0"/>
  </r>
  <r>
    <s v="2025"/>
    <s v="01/01/2025"/>
    <s v="31/03/2025"/>
    <x v="0"/>
    <x v="0"/>
    <x v="0"/>
    <s v="02 2025"/>
    <s v=""/>
    <s v="Arrendamiento de inmueble para el modulo adicional de atencion ciudadana 020452 de la 04 Junta Distrital Ejecutiva. Artículo 31 fracc. I y artículo 35 del Reglamento del Instituto Nacional Electoral en Materia de Adquisiciones, Arrendamientos de Bienes Muebles y Servicios."/>
    <s v="http://transparencia.ine.mx/sistemaot/cargaMasiva/Articulo70/2025/Formato28//JD04-BC/tml1/osparrendamiento020452.pdf"/>
    <s v="1706"/>
    <s v=""/>
    <s v=""/>
    <s v="Arrendamiento de inmueble para el modulo adicional de atencion ciudadana 020452 de la 04 Junta Distrital Ejecutiva"/>
    <s v="1706"/>
    <s v=""/>
    <s v="1706"/>
    <s v="1706"/>
    <s v=""/>
    <s v=""/>
    <s v=""/>
    <s v=""/>
    <s v=""/>
    <s v=""/>
    <s v=""/>
    <s v=""/>
    <s v="Estimulos innovadores sa de cv"/>
    <s v="1706"/>
    <s v="EIN140101AC6"/>
    <s v="Boulevard"/>
    <s v="Real de Baja California"/>
    <s v="23991"/>
    <s v=""/>
    <s v="Fraccionamiento"/>
    <s v="Real de San Francisco"/>
    <s v="0001"/>
    <s v="Tijuana"/>
    <s v="004"/>
    <s v="Tijuana"/>
    <s v="02"/>
    <s v="Baja California"/>
    <s v="22235"/>
    <s v=""/>
    <s v=""/>
    <s v=""/>
    <s v=""/>
    <s v="Se verifico el estado fisico que guarda las areas y la estructura del edificio, cuenta con los espacios requeridos para el desempeño de las funciones de los serivores"/>
    <s v="04 Junta Distrital Ejecutiva del Instituto Nacional Electoral en el Estado de Baja California"/>
    <s v="04 Junta Distrital Ejecutiva del Instituto Nacional Electoral en el Estado de Baja California"/>
    <s v="04 Junta Distrital Ejecutiva del Instituto Nacional Electoral en el Estado de Baja California"/>
    <s v="02 2025"/>
    <s v="01/01/2025"/>
    <s v="01/01/2025"/>
    <s v="31/12/2025"/>
    <n v="295102.92"/>
    <n v="318711.12"/>
    <s v=""/>
    <s v=""/>
    <s v="Moneda Nacional"/>
    <s v=""/>
    <x v="0"/>
    <s v="El Arrendador otorga en arrendamiento al Arrendatario el inmueble para el modulo adicional de atencion ciudadana ubicado en plaza oasis boulevard Real de Baja California numero 23991 fraccionamiento Real de San Francisco, Código Postal 22235, Tijuana, Baja California."/>
    <s v=""/>
    <s v=""/>
    <s v=""/>
    <s v="http://transparencia.ine.mx/sistemaot/cargaMasiva/Articulo70/2025/Formato28//JD04-BC/tml1/arrendamiento020452.pdf"/>
    <s v=""/>
    <s v="1706"/>
    <x v="0"/>
    <s v="Recursos federales"/>
    <s v="Presupuesto de Egresos de la federación"/>
    <s v=""/>
    <s v=""/>
    <s v=""/>
    <s v=""/>
    <s v=""/>
    <s v="No"/>
    <s v="1706"/>
    <s v="Se verifico el estado fisico de la estructura del edificio de del modulo adicional 020452"/>
    <s v=""/>
    <s v=""/>
    <s v=""/>
    <s v=""/>
    <s v="http://transparencia.ine.mx/sistemaot/cargaMasiva/Articulo70/2025/Formato28//JD04-BC/tml1/facturaarrend020452.pdf"/>
    <s v="JUNTA DISTRITAL EJECUTIVA NO.04 DE BAJA CALIFORNIA - TIJUANA"/>
    <s v="31/03/2025"/>
    <m/>
    <x v="8"/>
    <x v="0"/>
  </r>
  <r>
    <s v="2025"/>
    <s v="01/01/2025"/>
    <s v="31/03/2025"/>
    <x v="0"/>
    <x v="0"/>
    <x v="0"/>
    <s v="03 2025"/>
    <s v=""/>
    <s v="Arrendamiento de inmueble para el modulo adicional de atencion ciudadana 020453 de la 04 Junta Distrital Ejecutiva. Artículo 31 fracc. I y artículo 35 del Reglamento del Instituto Nacional Electoral en Materia de Adquisiciones, Arrendamientos de Bienes Muebles y Servicios."/>
    <s v="http://transparencia.ine.mx/sistemaot/cargaMasiva/Articulo70/2025/Formato28//JD04-BC/tml1/osparrendamiento020453.pdf"/>
    <s v="1707"/>
    <s v=""/>
    <s v=""/>
    <s v="Arrendamiento de inmueble para el modulo adicional de atencion ciudadana 020453 de la 04 Junta Distrital Ejecutiva"/>
    <s v="1707"/>
    <s v=""/>
    <s v="1707"/>
    <s v="1707"/>
    <s v=""/>
    <s v=""/>
    <s v=""/>
    <s v=""/>
    <s v="Josefina Estela"/>
    <s v="Vazquez"/>
    <s v="Ortiz"/>
    <s v="Mujer"/>
    <s v=""/>
    <s v="1707"/>
    <s v="VAOJ4703184D2"/>
    <s v="Boulevard"/>
    <s v="Misiones del Pedregal"/>
    <s v="14351"/>
    <s v=""/>
    <s v="Fraccionamiento"/>
    <s v="Misiones del pedregal"/>
    <s v="0001"/>
    <s v="Tijuana"/>
    <s v="004"/>
    <s v="Tijuana"/>
    <s v="02"/>
    <s v="Baja California"/>
    <s v="22426"/>
    <s v=""/>
    <s v=""/>
    <s v=""/>
    <s v=""/>
    <s v="Se verifico el estado fisico que guarda las areas y la estructura del edificio, cuenta con los espacios requeridos para el desempeño de las funciones de los serivores"/>
    <s v="04 Junta Distrital Ejecutiva del Instituto Nacional Electoral en el Estado de Baja California"/>
    <s v="04 Junta Distrital Ejecutiva del Instituto Nacional Electoral en el Estado de Baja California"/>
    <s v="04 Junta Distrital Ejecutiva del Instituto Nacional Electoral en el Estado de Baja California"/>
    <s v="03 2025"/>
    <s v="01/01/2025"/>
    <s v="01/01/2025"/>
    <s v="31/12/2025"/>
    <n v="223210.56"/>
    <n v="241067.4"/>
    <s v=""/>
    <s v=""/>
    <s v="Moneda Nacional"/>
    <s v=""/>
    <x v="0"/>
    <s v="El Arrendador otorga en arrendamiento al Arrendatario el inmueble para el modulo adicional de atencion ciudadana ubicado en plaza lalis calle ruta matamoros, número7921, interior 5, fraccionamiento mariano matamoros, Código Postal 22206, Tijuana, Baja California."/>
    <s v=""/>
    <s v=""/>
    <s v=""/>
    <s v="http://transparencia.ine.mx/sistemaot/cargaMasiva/Articulo70/2025/Formato28//JD04-BC/tml1/arrendamiento020453.pdf"/>
    <s v=""/>
    <s v="1707"/>
    <x v="0"/>
    <s v="Recursos federales"/>
    <s v="Presupuesto de Egresos de la federación"/>
    <s v=""/>
    <s v=""/>
    <s v=""/>
    <s v=""/>
    <s v=""/>
    <s v="No"/>
    <s v="1707"/>
    <s v="Se verifico el estado fisico de la estructura del edificio de del modulo adicional 020453"/>
    <s v=""/>
    <s v=""/>
    <s v=""/>
    <s v=""/>
    <s v="http://transparencia.ine.mx/sistemaot/cargaMasiva/Articulo70/2025/Formato28//JD04-BC/tml1/facturaarrend020453.pdf"/>
    <s v="JUNTA DISTRITAL EJECUTIVA NO.04 DE BAJA CALIFORNIA - TIJUANA"/>
    <s v="31/03/2025"/>
    <m/>
    <x v="8"/>
    <x v="0"/>
  </r>
  <r>
    <s v="2025"/>
    <s v="01/01/2025"/>
    <s v="31/03/2025"/>
    <x v="0"/>
    <x v="0"/>
    <x v="0"/>
    <s v="8072"/>
    <s v=""/>
    <s v="Servicio de arrendamiento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1.pdf"/>
    <s v="1708"/>
    <s v=""/>
    <s v=""/>
    <s v="Arrendamiento de inmueble en Constituyentes, número 498, Zona Centro, de Lagos de Moreno, Código Postal 47400, en el Estado de jalisco."/>
    <s v="1708"/>
    <s v=""/>
    <s v="1708"/>
    <s v="1708"/>
    <s v=""/>
    <s v=""/>
    <s v=""/>
    <s v=""/>
    <s v="Ana Karina"/>
    <s v="Gallardo"/>
    <s v="Muñoz"/>
    <s v="Mujer"/>
    <s v=""/>
    <s v="1708"/>
    <s v="GAMA730502IS6"/>
    <s v="Calle"/>
    <s v="Elena de Troya"/>
    <s v="24"/>
    <s v=""/>
    <s v="Colonia"/>
    <s v="Santa Elena"/>
    <s v="14"/>
    <s v="Jalisco"/>
    <s v="55"/>
    <s v="Lagos de Moreno"/>
    <s v="14"/>
    <s v="Jalisco"/>
    <s v="47487"/>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072"/>
    <s v="01/01/2025"/>
    <s v="01/01/2025"/>
    <s v="31/12/2025"/>
    <n v="398756.03"/>
    <n v="462557"/>
    <s v=""/>
    <s v=""/>
    <s v="Moneda Nacional"/>
    <s v=""/>
    <x v="0"/>
    <s v="Arrendamiento de inmueble en Constituyentes, número 498, Zona Centro, de Lagos de Moreno, Código Postal 47400, en el Estado de jalisco."/>
    <s v=""/>
    <s v="01/01/2025"/>
    <s v="31/12/2025"/>
    <s v="http://transparencia.ine.mx/sistemaot/cargaMasiva/Articulo70/2025/Formato28//JD02-JAL/tml1/contrato1.pdf"/>
    <s v=""/>
    <s v="1708"/>
    <x v="0"/>
    <s v="Recursos federales"/>
    <s v="Presupuesto de Egresos de la Federación"/>
    <s v=""/>
    <s v=""/>
    <s v=""/>
    <s v=""/>
    <s v=""/>
    <s v="No"/>
    <s v="1708"/>
    <s v="Los servicios se recibieron a entrea satisfacción"/>
    <s v=""/>
    <s v=""/>
    <s v=""/>
    <s v=""/>
    <s v="http://transparencia.ine.mx/sistemaot/cargaMasiva/Articulo70/2025/Formato28//JD02-JAL/tml1/factura1.pdf"/>
    <s v="JUNTA DISTRITAL EJECUTIVA NO.02 DE JALISCO - LAGOS DE MORENO"/>
    <s v="31/03/2025"/>
    <m/>
    <x v="0"/>
    <x v="0"/>
  </r>
  <r>
    <s v="2025"/>
    <s v="01/01/2025"/>
    <s v="31/03/2025"/>
    <x v="0"/>
    <x v="0"/>
    <x v="0"/>
    <s v="810332"/>
    <s v=""/>
    <s v="Servicio de arrendamiento del inmueble que ocupa el Módulo de Atención Ciudadana 140251 en el primer trimestre del 2025; De conformidad con lo establecido en los artículos 31, fracción III,  51, del Reglamento del Instituto Nacional Electoral en materia de adquisiciones,"/>
    <s v="http://transparencia.ine.mx/sistemaot/cargaMasiva/Articulo70/2025/Formato28//JD02-JAL/tml1/osp2.pdf"/>
    <s v="1709"/>
    <s v=""/>
    <s v=""/>
    <s v="Servicio de arrendamiento del inmueble que ocupa el Módulo de Atención Ciudadana 140251 en el primer trimestre del 2025; De conformidad con lo establecido en los artículos 31, fracción III,  51, del Reglamento del Instituto Nacional Electoral en materia de adquisiciones,"/>
    <s v="1709"/>
    <s v=""/>
    <s v="1709"/>
    <s v="1709"/>
    <s v=""/>
    <s v=""/>
    <s v=""/>
    <s v=""/>
    <s v=""/>
    <s v=""/>
    <s v=""/>
    <s v=""/>
    <s v="Fideicomiso MRP Master CKD FII CIB/2605"/>
    <s v="1709"/>
    <s v="FMM1609013M7"/>
    <s v="Avenida"/>
    <s v="Paseo de tamarindos"/>
    <s v="90"/>
    <s v=""/>
    <s v="Colonia"/>
    <s v="Bosques de las lomas"/>
    <s v="9"/>
    <s v="Ciudad de México"/>
    <s v="2"/>
    <s v="Ciudad de México"/>
    <s v="9"/>
    <s v="México"/>
    <s v="0512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10332"/>
    <s v="01/12/2022"/>
    <s v="01/12/2022"/>
    <s v="31/12/2026"/>
    <n v="636795.11"/>
    <n v="738682.33"/>
    <s v=""/>
    <s v=""/>
    <s v="Moneda Nacional"/>
    <s v=""/>
    <x v="1"/>
    <s v="Arrendamiento que ocupa el Módulo de Atención Ciudadana 14051 ubicado en Plaza Portal"/>
    <s v=""/>
    <s v="01/12/2022"/>
    <s v="31/12/2026"/>
    <s v="http://transparencia.ine.mx/sistemaot/cargaMasiva/Articulo70/2025/Formato28//JD02-JAL/tml1/contrato2.pdf"/>
    <s v=""/>
    <s v="1709"/>
    <x v="0"/>
    <s v="Recursos federales"/>
    <s v="Presupuesto de Egresos de la Federación"/>
    <s v=""/>
    <s v=""/>
    <s v=""/>
    <s v=""/>
    <s v=""/>
    <s v="No"/>
    <s v="1709"/>
    <s v="Los servicios se recibieron a entrea satisfacción"/>
    <s v=""/>
    <s v=""/>
    <s v=""/>
    <s v=""/>
    <s v="http://transparencia.ine.mx/sistemaot/cargaMasiva/Articulo70/2025/Formato28//JD02-JAL/tml1/factura2.pdf"/>
    <s v="JUNTA DISTRITAL EJECUTIVA NO.02 DE JALISCO - LAGOS DE MORENO"/>
    <s v="31/03/2025"/>
    <m/>
    <x v="0"/>
    <x v="0"/>
  </r>
  <r>
    <s v="2025"/>
    <s v="01/01/2025"/>
    <s v="31/03/2025"/>
    <x v="0"/>
    <x v="0"/>
    <x v="0"/>
    <s v="814633"/>
    <s v=""/>
    <s v="Servicio de arrendamiento del inmueble que ocupa el Módulo de Atención Ciudadana 140252 en el primer trimestre del 2025; De conformidad con lo establecido en los artículos 31, fracción III,  51, del Reglamento del Instituto Nacional Electoral en materia de adquisiciones,"/>
    <s v="http://transparencia.ine.mx/sistemaot/cargaMasiva/Articulo70/2025/Formato28//JD02-JAL/tml1/osp3.pdf"/>
    <s v="1710"/>
    <s v=""/>
    <s v=""/>
    <s v="Servicio de arrendamiento del inmueble que ocupa el Módulo de Atención Ciudadana 140252 en el primer trimestre del 2025; De conformidad con lo establecido en los artículos 31, fracción III,  51, del Reglamento del Instituto Nacional Electoral en materia de adquisiciones,"/>
    <s v="1710"/>
    <s v=""/>
    <s v="1710"/>
    <s v="1710"/>
    <s v=""/>
    <s v=""/>
    <s v=""/>
    <s v=""/>
    <s v="Veronica"/>
    <s v="Romo"/>
    <s v="Ruiz"/>
    <s v="Mujer"/>
    <s v=""/>
    <s v="1710"/>
    <s v="RORV790916881"/>
    <s v="Calle"/>
    <s v="Lasallistas"/>
    <s v="122"/>
    <s v=""/>
    <s v="Colonia"/>
    <s v="El rosario"/>
    <s v="14"/>
    <s v="Jalisco"/>
    <s v="75"/>
    <s v="San Juan de los Lagos"/>
    <s v="14"/>
    <s v="Jalisco"/>
    <s v="47095"/>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14633"/>
    <s v="01/01/2025"/>
    <s v="01/01/2025"/>
    <s v="31/12/2025"/>
    <n v="448092"/>
    <n v="519786.72"/>
    <s v=""/>
    <s v=""/>
    <s v="Moneda Nacional"/>
    <s v=""/>
    <x v="1"/>
    <s v="Arrendamiento que ocupa el Módulo de Atención Ciudadana 14052 ubicado en Plaza Argania"/>
    <s v=""/>
    <s v="01/01/2025"/>
    <s v="31/12/2025"/>
    <s v="http://transparencia.ine.mx/sistemaot/cargaMasiva/Articulo70/2025/Formato28//JD02-JAL/tml1/contrato3.pdf"/>
    <s v=""/>
    <s v="1710"/>
    <x v="0"/>
    <s v="Recursos federales"/>
    <s v="Presupuesto de Egresos de la Federación"/>
    <s v=""/>
    <s v=""/>
    <s v=""/>
    <s v=""/>
    <s v=""/>
    <s v="No"/>
    <s v="1710"/>
    <s v="Los servicios se recibieron a entrea satisfacción"/>
    <s v=""/>
    <s v=""/>
    <s v=""/>
    <s v=""/>
    <s v="http://transparencia.ine.mx/sistemaot/cargaMasiva/Articulo70/2025/Formato28//JD02-JAL/tml1/factura3.pdf"/>
    <s v="JUNTA DISTRITAL EJECUTIVA NO.02 DE JALISCO - LAGOS DE MORENO"/>
    <s v="31/03/2025"/>
    <m/>
    <x v="0"/>
    <x v="0"/>
  </r>
  <r>
    <s v="2025"/>
    <s v="01/01/2025"/>
    <s v="31/03/2025"/>
    <x v="0"/>
    <x v="1"/>
    <x v="0"/>
    <s v="145356"/>
    <s v=""/>
    <s v="Servicio de limpieza del inmueble que ocupa la Junta Distrital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4.pdf"/>
    <s v="1711"/>
    <s v=""/>
    <s v=""/>
    <s v="Servicio de limpieza del inmueble que ocupa la 02 Junta Distrital Ejecutiva."/>
    <s v="1711"/>
    <s v=""/>
    <s v="1711"/>
    <s v="1711"/>
    <s v=""/>
    <s v=""/>
    <s v=""/>
    <s v=""/>
    <s v=""/>
    <s v=""/>
    <s v=""/>
    <s v=""/>
    <s v="Winserv Soluciones Integrales de Limpieza S.A. de C.V."/>
    <s v="1711"/>
    <s v="WSI111107P9A"/>
    <s v="Boulevard"/>
    <s v="Felix Ramírez Renteria"/>
    <s v="19"/>
    <s v=""/>
    <s v="Colonia"/>
    <s v="El carmen"/>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145356"/>
    <s v="01/01/2025"/>
    <s v="01/01/2025"/>
    <s v="31/12/2025"/>
    <n v="184395"/>
    <n v="213898.2"/>
    <s v=""/>
    <s v=""/>
    <s v="Moneda Nacional"/>
    <s v=""/>
    <x v="1"/>
    <s v="Servicio de limpieza del inmueble que ocupa la 02 Junta Distrital Ejecutiva"/>
    <s v=""/>
    <s v="01/01/2025"/>
    <s v="31/12/2025"/>
    <s v="http://transparencia.ine.mx/sistemaot/cargaMasiva/Articulo70/2025/Formato28//JD02-JAL/tml1/contrato4.pdf"/>
    <s v=""/>
    <s v="1711"/>
    <x v="0"/>
    <s v="Recursos federales"/>
    <s v="Presupuesto de Egresos de la Federación"/>
    <s v=""/>
    <s v=""/>
    <s v=""/>
    <s v=""/>
    <s v=""/>
    <s v="No"/>
    <s v="1711"/>
    <s v="Los servicios se recibieron a entrea satisfacción"/>
    <s v=""/>
    <s v=""/>
    <s v=""/>
    <s v=""/>
    <s v="http://transparencia.ine.mx/sistemaot/cargaMasiva/Articulo70/2025/Formato28//JD02-JAL/tml1/factura4.pdf"/>
    <s v="JUNTA DISTRITAL EJECUTIVA NO.02 DE JALISCO - LAGOS DE MORENO"/>
    <s v="31/03/2025"/>
    <m/>
    <x v="0"/>
    <x v="0"/>
  </r>
  <r>
    <s v="2025"/>
    <s v="01/01/2025"/>
    <s v="31/03/2025"/>
    <x v="0"/>
    <x v="1"/>
    <x v="0"/>
    <s v="145356"/>
    <s v=""/>
    <s v="Servicio de limpieza del inmueble que ocupa 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5.pdf"/>
    <s v="1712"/>
    <s v=""/>
    <s v=""/>
    <s v="Servicio de limpieza del inmueble que ocupa el Módulo de Atención Ciudadana 140251."/>
    <s v="1712"/>
    <s v=""/>
    <s v="1712"/>
    <s v="1712"/>
    <s v=""/>
    <s v=""/>
    <s v=""/>
    <s v=""/>
    <s v=""/>
    <s v=""/>
    <s v=""/>
    <s v=""/>
    <s v="Winserv Soluciones Integrales de Limpieza S.A. de C.V."/>
    <s v="1712"/>
    <s v="WSI111107P9A"/>
    <s v="Boulevard"/>
    <s v="Felix Ramírez Renteria"/>
    <s v="19"/>
    <s v=""/>
    <s v="Colonia"/>
    <s v="El carmen"/>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145356"/>
    <s v="01/01/2025"/>
    <s v="01/01/2025"/>
    <s v="31/12/2025"/>
    <n v="201600"/>
    <n v="233856"/>
    <s v=""/>
    <s v=""/>
    <s v="Moneda Nacional"/>
    <s v=""/>
    <x v="1"/>
    <s v="servicio de limpieza del inmueble que ocupa el Módulo de Atención Ciudadana 140251"/>
    <s v=""/>
    <s v="01/01/2025"/>
    <s v="31/12/2025"/>
    <s v="http://transparencia.ine.mx/sistemaot/cargaMasiva/Articulo70/2025/Formato28//JD02-JAL/tml1/contrato5.pdf"/>
    <s v=""/>
    <s v="1712"/>
    <x v="0"/>
    <s v="Recursos federales"/>
    <s v="Presupuesto de Egresos de la Federación"/>
    <s v=""/>
    <s v=""/>
    <s v=""/>
    <s v=""/>
    <s v=""/>
    <s v="No"/>
    <s v="1712"/>
    <s v="Los servicios se recibieron a entrea satisfacción"/>
    <s v=""/>
    <s v=""/>
    <s v=""/>
    <s v=""/>
    <s v="http://transparencia.ine.mx/sistemaot/cargaMasiva/Articulo70/2025/Formato28//JD02-JAL/tml1/factura5.pdf"/>
    <s v="JUNTA DISTRITAL EJECUTIVA NO.02 DE JALISCO - LAGOS DE MORENO"/>
    <s v="31/03/2025"/>
    <m/>
    <x v="0"/>
    <x v="0"/>
  </r>
  <r>
    <s v="2025"/>
    <s v="01/01/2025"/>
    <s v="31/03/2025"/>
    <x v="0"/>
    <x v="1"/>
    <x v="0"/>
    <s v="145356"/>
    <s v=""/>
    <s v="Servicio de limpieza del inmueble que ocupa el Módulo de Atención Ciudadana 140252 en el primer trimest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6.pdf"/>
    <s v="1713"/>
    <s v=""/>
    <s v=""/>
    <s v="Servicio de limpieza del inmueble que ocupa el Módulo de Atención Ciudadana 140252."/>
    <s v="1713"/>
    <s v=""/>
    <s v="1713"/>
    <s v="1713"/>
    <s v=""/>
    <s v=""/>
    <s v=""/>
    <s v=""/>
    <s v=""/>
    <s v=""/>
    <s v=""/>
    <s v=""/>
    <s v="Winserv Soluciones Integrales de Limpieza S.A. de C.V."/>
    <s v="1713"/>
    <s v="WSI111107P9A"/>
    <s v="Boulevard"/>
    <s v="Felix Ramírez Renteria"/>
    <s v="19"/>
    <s v=""/>
    <s v="Colonia"/>
    <s v="El carmen"/>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145356"/>
    <s v="01/01/2025"/>
    <s v="01/01/2025"/>
    <s v="31/12/2025"/>
    <n v="184395"/>
    <n v="213898.2"/>
    <s v=""/>
    <s v=""/>
    <s v="Moneda Nacional"/>
    <s v=""/>
    <x v="1"/>
    <s v="Servicio de limpieza del inmueble que ocupa el Módulo de Atención Ciudadana 140252"/>
    <s v=""/>
    <s v="01/01/2025"/>
    <s v="31/12/2025"/>
    <s v="http://transparencia.ine.mx/sistemaot/cargaMasiva/Articulo70/2025/Formato28//JD02-JAL/tml1/contrato6.pdf"/>
    <s v=""/>
    <s v="1713"/>
    <x v="0"/>
    <s v="Recursos federales"/>
    <s v="Presupuesto de Egresos de la Federación"/>
    <s v=""/>
    <s v=""/>
    <s v=""/>
    <s v=""/>
    <s v=""/>
    <s v="No"/>
    <s v="1713"/>
    <s v="Los servicios se recibieron a entrea satisfacción"/>
    <s v=""/>
    <s v=""/>
    <s v=""/>
    <s v=""/>
    <s v="http://transparencia.ine.mx/sistemaot/cargaMasiva/Articulo70/2025/Formato28//JD02-JAL/tml1/factura6.pdf"/>
    <s v="JUNTA DISTRITAL EJECUTIVA NO.02 DE JALISCO - LAGOS DE MORENO"/>
    <s v="31/03/2025"/>
    <m/>
    <x v="0"/>
    <x v="0"/>
  </r>
  <r>
    <s v="2025"/>
    <s v="01/01/2025"/>
    <s v="31/03/2025"/>
    <x v="0"/>
    <x v="1"/>
    <x v="0"/>
    <s v="8073"/>
    <s v=""/>
    <s v="Servicio de pensión de los vehiculos asingados a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7.pdf"/>
    <s v="1714"/>
    <s v=""/>
    <s v=""/>
    <s v="Servicio de pensión de los vehículos asingados a la 02 Junta Distrital Ejecuiva"/>
    <s v="1714"/>
    <s v=""/>
    <s v="1714"/>
    <s v="1714"/>
    <s v=""/>
    <s v=""/>
    <s v=""/>
    <s v=""/>
    <s v="José de Jesús"/>
    <s v="Limón"/>
    <s v="Muñoz"/>
    <s v="Hombre"/>
    <s v=""/>
    <s v="1714"/>
    <s v="LIMJ760316MWA"/>
    <s v="Calle"/>
    <s v="Carlos González Peña"/>
    <s v="546"/>
    <s v=""/>
    <s v="Colonia"/>
    <s v="San Felipe"/>
    <s v="14"/>
    <s v="Jalisco"/>
    <s v="55"/>
    <s v="Lagos de Moreno"/>
    <s v="14"/>
    <s v="Jalisco"/>
    <s v="4747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8073"/>
    <s v="01/01/2025"/>
    <s v="01/01/2025"/>
    <s v="31/12/2025"/>
    <n v="22560"/>
    <n v="26169.599999999999"/>
    <s v=""/>
    <s v=""/>
    <s v="Moneda Nacional"/>
    <s v=""/>
    <x v="0"/>
    <s v="Servicio de Pensión de los vehículos asingados a la 02 Junta Distrital Ejecutiva"/>
    <s v=""/>
    <s v="01/01/2025"/>
    <s v="31/12/2025"/>
    <s v="http://transparencia.ine.mx/sistemaot/cargaMasiva/Articulo70/2025/Formato28//JD02-JAL/tml1/contrato7.pdf"/>
    <s v=""/>
    <s v="1714"/>
    <x v="0"/>
    <s v="Recursos federales"/>
    <s v="Presupuesto de Egresos de la Federación"/>
    <s v=""/>
    <s v=""/>
    <s v=""/>
    <s v=""/>
    <s v=""/>
    <s v="No"/>
    <s v="1714"/>
    <s v="Los servicios se recibieron a entrea satisfacción"/>
    <s v=""/>
    <s v=""/>
    <s v=""/>
    <s v=""/>
    <s v="http://transparencia.ine.mx/sistemaot/cargaMasiva/Articulo70/2025/Formato28//JD02-JAL/tml1/factura7.pdf"/>
    <s v="JUNTA DISTRITAL EJECUTIVA NO.02 DE JALISCO - LAGOS DE MORENO"/>
    <s v="31/03/2025"/>
    <m/>
    <x v="0"/>
    <x v="0"/>
  </r>
  <r>
    <s v="2025"/>
    <s v="01/01/2025"/>
    <s v="31/03/2025"/>
    <x v="0"/>
    <x v="1"/>
    <x v="0"/>
    <s v="436790"/>
    <s v=""/>
    <s v="Servicio de vigilancia en las instalaciones de la 02 Junta Distrital Ejecutiva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8.pdf"/>
    <s v="1715"/>
    <s v=""/>
    <s v=""/>
    <s v="Servicio de vigilancia en las instalaciones de la 02 Junta Distrital Ejecutiva"/>
    <s v="1715"/>
    <s v=""/>
    <s v="1715"/>
    <s v="1715"/>
    <s v=""/>
    <s v=""/>
    <s v=""/>
    <s v=""/>
    <s v=""/>
    <s v=""/>
    <s v=""/>
    <s v=""/>
    <s v="Sipsemto S.A. de C.V."/>
    <s v="1715"/>
    <s v="SIP9806238K8"/>
    <s v="Calle"/>
    <s v="Rio Hondo"/>
    <s v="1247"/>
    <s v=""/>
    <s v="Colonia"/>
    <s v="Las Ceibas"/>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436790"/>
    <s v="01/01/2025"/>
    <s v="01/01/2025"/>
    <s v="31/12/2025"/>
    <n v="153450"/>
    <n v="178002"/>
    <s v=""/>
    <s v=""/>
    <s v="Moneda Nacional"/>
    <s v=""/>
    <x v="1"/>
    <s v="Servicio de vigilancia en las Instalaciones de la 02 Junta Distrital Ejecutiva"/>
    <s v=""/>
    <s v="01/01/2025"/>
    <s v="31/12/2025"/>
    <s v="http://transparencia.ine.mx/sistemaot/cargaMasiva/Articulo70/2025/Formato28//JD02-JAL/tml1/contrato8.pdf"/>
    <s v=""/>
    <s v="1715"/>
    <x v="0"/>
    <s v="Recursos federales"/>
    <s v="Presupuesto de Egresos de la Federación"/>
    <s v=""/>
    <s v=""/>
    <s v=""/>
    <s v=""/>
    <s v=""/>
    <s v="No"/>
    <s v="1715"/>
    <s v="Los servicios se recibieron a entrea satisfacción"/>
    <s v=""/>
    <s v=""/>
    <s v=""/>
    <s v=""/>
    <s v="http://transparencia.ine.mx/sistemaot/cargaMasiva/Articulo70/2025/Formato28//JD02-JAL/tml1/factura8.pdf"/>
    <s v="JUNTA DISTRITAL EJECUTIVA NO.02 DE JALISCO - LAGOS DE MORENO"/>
    <s v="31/03/2025"/>
    <m/>
    <x v="0"/>
    <x v="0"/>
  </r>
  <r>
    <s v="2025"/>
    <s v="01/01/2025"/>
    <s v="31/03/2025"/>
    <x v="0"/>
    <x v="1"/>
    <x v="0"/>
    <s v="436790"/>
    <s v=""/>
    <s v="Servicio de vigilancia en las instalaciones del Módulo de Atención Ciudadana 140251 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9.pdf"/>
    <s v="1716"/>
    <s v=""/>
    <s v=""/>
    <s v="Servicio de vigilancia en las instalaciones del Módulo de Atención Ciudadana 140251"/>
    <s v="1716"/>
    <s v=""/>
    <s v="1716"/>
    <s v="1716"/>
    <s v=""/>
    <s v=""/>
    <s v=""/>
    <s v=""/>
    <s v=""/>
    <s v=""/>
    <s v=""/>
    <s v=""/>
    <s v="Sipsemto S.A. de C.V."/>
    <s v="1716"/>
    <s v="SIP9806238K8"/>
    <s v="Calle"/>
    <s v="Rio Hondo"/>
    <s v="1247"/>
    <s v=""/>
    <s v="Colonia"/>
    <s v="Las Ceibas"/>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436790"/>
    <s v="01/01/2025"/>
    <s v="01/01/2025"/>
    <s v="31/12/2025"/>
    <n v="153450"/>
    <n v="178002"/>
    <s v=""/>
    <s v=""/>
    <s v="Moneda Nacional"/>
    <s v=""/>
    <x v="1"/>
    <s v="Servicio de vigilancia en las instalaciones del Módulo de Atención Ciudadana 140251"/>
    <s v=""/>
    <s v="01/01/2025"/>
    <s v="31/12/2025"/>
    <s v="http://transparencia.ine.mx/sistemaot/cargaMasiva/Articulo70/2025/Formato28//JD02-JAL/tml1/contrato9.pdf"/>
    <s v=""/>
    <s v="1716"/>
    <x v="0"/>
    <s v="Recursos federales"/>
    <s v="Presupuesto de Egresos de la Federación"/>
    <s v=""/>
    <s v=""/>
    <s v=""/>
    <s v=""/>
    <s v=""/>
    <s v="No"/>
    <s v="1716"/>
    <s v="Los servicios se recibieron a entrea satisfacción"/>
    <s v=""/>
    <s v=""/>
    <s v=""/>
    <s v=""/>
    <s v="http://transparencia.ine.mx/sistemaot/cargaMasiva/Articulo70/2025/Formato28//JD02-JAL/tml1/factura9.pdf"/>
    <s v="JUNTA DISTRITAL EJECUTIVA NO.02 DE JALISCO - LAGOS DE MORENO"/>
    <s v="31/03/2025"/>
    <m/>
    <x v="0"/>
    <x v="0"/>
  </r>
  <r>
    <s v="2025"/>
    <s v="01/01/2025"/>
    <s v="31/03/2025"/>
    <x v="0"/>
    <x v="1"/>
    <x v="0"/>
    <s v="436790"/>
    <s v=""/>
    <s v="Servicio de vigilancia en las instalaciones del Módulo de Atención Ciudadana 1402512en el primer trimestre del 2025; De conformidad con lo establecido en los artículos 31, fracción III,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JAL/tml1/osp10.pdf"/>
    <s v="1717"/>
    <s v=""/>
    <s v=""/>
    <s v="Servicio de vigilancia en las instalaciones del Módulo de Atención Ciudadana 140252"/>
    <s v="1717"/>
    <s v=""/>
    <s v="1717"/>
    <s v="1717"/>
    <s v=""/>
    <s v=""/>
    <s v=""/>
    <s v=""/>
    <s v=""/>
    <s v=""/>
    <s v=""/>
    <s v=""/>
    <s v="Sipsemto S.A. de C.V."/>
    <s v="1717"/>
    <s v="SIP9806238K8"/>
    <s v="Calle"/>
    <s v="Rio Hondo"/>
    <s v="1247"/>
    <s v=""/>
    <s v="Colonia"/>
    <s v="Las Ceibas"/>
    <s v="14"/>
    <s v="Jalisco"/>
    <s v="55"/>
    <s v="Lagos de Moreno"/>
    <s v="14"/>
    <s v="Jalisco"/>
    <s v="47440"/>
    <s v=""/>
    <s v=""/>
    <s v=""/>
    <s v=""/>
    <s v="Por cumplir con los requerimientos, las condiciones legales, técnicas y económicas y presentar una propuesta económica solvente que garantiza satisfactoriamente el cumplimiento de las obligaciones respectivas."/>
    <s v="02 Junta Distrital Ejecutiva Del Instituto Nacional Electoral en el Estado de Jalisco"/>
    <s v="02 Junta Distrital Ejecutiva Del Instituto Nacional Electoral en el Estado de Jalisco"/>
    <s v="02 Junta Distrital Ejecutiva Del Instituto Nacional Electoral en el Estado de Jalisco"/>
    <s v="436790"/>
    <s v="01/01/2025"/>
    <s v="01/01/2025"/>
    <s v="31/12/2025"/>
    <n v="153450"/>
    <n v="178002"/>
    <s v=""/>
    <s v=""/>
    <s v="Moneda Nacional"/>
    <s v=""/>
    <x v="1"/>
    <s v="Servicio de vigilancia en las instalaciones del Módulo de Atención Ciudadana 140252"/>
    <s v=""/>
    <s v="01/01/2025"/>
    <s v="31/12/2025"/>
    <s v="http://transparencia.ine.mx/sistemaot/cargaMasiva/Articulo70/2025/Formato28//JD02-JAL/tml1/contrato10.pdf"/>
    <s v=""/>
    <s v="1717"/>
    <x v="0"/>
    <s v="Recursos federales"/>
    <s v="Presupuesto de Egresos de la Federación"/>
    <s v=""/>
    <s v=""/>
    <s v=""/>
    <s v=""/>
    <s v=""/>
    <s v="No"/>
    <s v="1717"/>
    <s v="Los servicios se recibieron a entrea satisfacción"/>
    <s v=""/>
    <s v=""/>
    <s v=""/>
    <s v=""/>
    <s v="http://transparencia.ine.mx/sistemaot/cargaMasiva/Articulo70/2025/Formato28//JD02-JAL/tml1/factura10.pdf"/>
    <s v="JUNTA DISTRITAL EJECUTIVA NO.02 DE JALISCO - LAGOS DE MORENO"/>
    <s v="31/03/2025"/>
    <m/>
    <x v="0"/>
    <x v="0"/>
  </r>
  <r>
    <s v="2025"/>
    <s v="01/01/2025"/>
    <s v="31/03/2025"/>
    <x v="0"/>
    <x v="0"/>
    <x v="0"/>
    <s v="01/2024"/>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arrendamientojde.pdf"/>
    <s v="1718"/>
    <s v=""/>
    <s v=""/>
    <s v="Renta de inmueble de la 13 Junta Distrital Ejecutiva"/>
    <s v="1718"/>
    <s v=""/>
    <s v="1718"/>
    <s v="1718"/>
    <s v=""/>
    <s v=""/>
    <s v=""/>
    <s v=""/>
    <s v="Gabriela"/>
    <s v="Castelán"/>
    <s v="Nasta"/>
    <s v="Mujer"/>
    <s v=""/>
    <s v="1718"/>
    <s v="CANG631107G37"/>
    <s v="Retorno"/>
    <s v="3ro Concepción Sur"/>
    <s v="26"/>
    <s v=""/>
    <s v="Colonia"/>
    <s v="La Concepción Buenavista"/>
    <s v="114"/>
    <s v="Puebla"/>
    <s v="114"/>
    <s v="Puebla"/>
    <s v="21"/>
    <s v="Puebla"/>
    <s v="72176"/>
    <s v=""/>
    <s v=""/>
    <s v=""/>
    <s v=""/>
    <s v="Mejor propuesta económica en arrendamiento del inmueble y cumplir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1/2024"/>
    <s v="31/01/2024"/>
    <s v="01/01/2024"/>
    <s v="28/02/2025"/>
    <n v="46353.78"/>
    <n v="53770.38"/>
    <s v=""/>
    <s v=""/>
    <s v="Moneda Nacional"/>
    <s v=""/>
    <x v="1"/>
    <s v="&quot;LA ARRENDADORA&quot; otorga en arrendamiento a &quot;EL ARRENDATARIO&quot; el inmueble ubicado en la calle Prolongación del Nardo número 1410, colonia Vista Hermosa, Código Postal 74218, en el municipio de Atlixco, Puebla. Dicho inmueble cuenta con una superficie rentable de 774 metros cuadrados construidos, destinados para uso de oficinas, bodega electoral, sala de sesiones y Centro de Verificación y Monitoreo, así como seis cajones de estacionamiento."/>
    <s v=""/>
    <s v="01/01/2024"/>
    <s v="28/02/2025"/>
    <s v="http://transparencia.ine.mx/sistemaot/cargaMasiva/Articulo70/2025/Formato28//JD13-PUE/tml1/01contratoarrendamientojde.pdf"/>
    <s v=""/>
    <s v="1718"/>
    <x v="0"/>
    <s v="Recursos federales"/>
    <s v="Presupuesto de Egresos de la Federación"/>
    <s v=""/>
    <s v=""/>
    <s v=""/>
    <s v=""/>
    <s v=""/>
    <s v="Si"/>
    <s v="1718"/>
    <s v=""/>
    <s v=""/>
    <s v=""/>
    <s v=""/>
    <s v=""/>
    <s v="http://transparencia.ine.mx/sistemaot/cargaMasiva/Articulo70/2025/Formato28//JD13-PUE/tml1/02facturasarrendamientojde.pdf"/>
    <s v="JUNTA DISTRITAL EJECUTIVA NO.13 DE PUEBLA - ATLIXCO"/>
    <s v="31/03/2025"/>
    <m/>
    <x v="1"/>
    <x v="0"/>
  </r>
  <r>
    <s v="2025"/>
    <s v="01/01/2025"/>
    <s v="31/03/2025"/>
    <x v="0"/>
    <x v="1"/>
    <x v="0"/>
    <s v="04/2024"/>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vigilanciajde.pdf"/>
    <s v="1719"/>
    <s v=""/>
    <s v=""/>
    <s v="Servicio de vigilancia de la 13 Junta Distrital Ejecutiva"/>
    <s v="1719"/>
    <s v=""/>
    <s v="1719"/>
    <s v="1719"/>
    <s v=""/>
    <s v=""/>
    <s v=""/>
    <s v=""/>
    <s v=""/>
    <s v=""/>
    <s v=""/>
    <s v=""/>
    <s v="Protección y logística empresarial VYMSA"/>
    <s v="1719"/>
    <s v="PLE210126E47"/>
    <s v="Calle"/>
    <s v="Campos Elíseos"/>
    <s v="74"/>
    <s v="6"/>
    <s v="Colonia"/>
    <s v="Villa las Flores"/>
    <s v="114"/>
    <s v="Puebla"/>
    <s v="114"/>
    <s v="Puebla"/>
    <s v="21"/>
    <s v="Puebla"/>
    <s v="725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4/2024"/>
    <s v="29/02/2024"/>
    <s v="01/03/2024"/>
    <s v="28/02/2025"/>
    <n v="24000"/>
    <n v="27840"/>
    <s v=""/>
    <s v=""/>
    <s v="Moneda Nacional"/>
    <s v=""/>
    <x v="1"/>
    <s v="Servicio de vigilancia de las oficinas que ocupa la 13 Junta Distrital Ejecutiva en el estado de Puebla, ubicada en Prolongación del Nardo, número 1410, colonia Vista Hermosa, código postal 74218, Atlixco, Puebla."/>
    <s v=""/>
    <s v="01/03/2024"/>
    <s v="28/02/2025"/>
    <s v="http://transparencia.ine.mx/sistemaot/cargaMasiva/Articulo70/2025/Formato28//JD13-PUE/tml1/01contratovigilanciajde.pdf"/>
    <s v=""/>
    <s v="1719"/>
    <x v="0"/>
    <s v="Recursos federales"/>
    <s v="Presupuesto de Egresos de la Federación"/>
    <s v=""/>
    <s v=""/>
    <s v=""/>
    <s v=""/>
    <s v=""/>
    <s v="Si"/>
    <s v="1719"/>
    <s v=""/>
    <s v=""/>
    <s v=""/>
    <s v=""/>
    <s v=""/>
    <s v="http://transparencia.ine.mx/sistemaot/cargaMasiva/Articulo70/2025/Formato28//JD13-PUE/tml1/02facturasvigilanciajde.pdf"/>
    <s v="JUNTA DISTRITAL EJECUTIVA NO.13 DE PUEBLA - ATLIXCO"/>
    <s v="31/03/2025"/>
    <m/>
    <x v="1"/>
    <x v="0"/>
  </r>
  <r>
    <s v="2025"/>
    <s v="01/01/2025"/>
    <s v="31/03/2025"/>
    <x v="0"/>
    <x v="1"/>
    <x v="0"/>
    <s v="05/2024"/>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limpiezajde.pdf"/>
    <s v="1720"/>
    <s v=""/>
    <s v=""/>
    <s v="Servicio de limpieza de la 13 Junta Distrital Ejecutiva"/>
    <s v="1720"/>
    <s v=""/>
    <s v="1720"/>
    <s v="1720"/>
    <s v=""/>
    <s v=""/>
    <s v=""/>
    <s v=""/>
    <s v="Omar"/>
    <s v="Ramos"/>
    <s v="Bandala"/>
    <s v="Hombre"/>
    <s v=""/>
    <s v="1720"/>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5/2024"/>
    <s v="29/02/2024"/>
    <s v="01/03/2024"/>
    <s v="28/02/2025"/>
    <n v="5279.31"/>
    <n v="6124"/>
    <s v=""/>
    <s v=""/>
    <s v="Moneda Nacional"/>
    <s v=""/>
    <x v="1"/>
    <s v="Servicio de prestación de los servicios de limpieza integral de interiores y exteriores, para los bienes muebles e instalaciones de la 13 Junta Distrital Ejecutiva del Instituto Nacional Electoral en la ciudad de Atlixco, Puebla,  ubicada en Prolongación del Nardo, número 1410, colonia Vista Hermosa, código postal 74218, Atlixco, Puebla."/>
    <s v=""/>
    <s v="01/03/2024"/>
    <s v="28/02/2025"/>
    <s v="http://transparencia.ine.mx/sistemaot/cargaMasiva/Articulo70/2025/Formato28//JD13-PUE/tml1/01contratolimpiezajde.pdf"/>
    <s v=""/>
    <s v="1720"/>
    <x v="0"/>
    <s v="Recursos federales"/>
    <s v="Presupuesto de Egresos de la Federación"/>
    <s v=""/>
    <s v=""/>
    <s v=""/>
    <s v=""/>
    <s v=""/>
    <s v="Si"/>
    <s v="1720"/>
    <s v=""/>
    <s v=""/>
    <s v=""/>
    <s v=""/>
    <s v=""/>
    <s v="http://transparencia.ine.mx/sistemaot/cargaMasiva/Articulo70/2025/Formato28//JD13-PUE/tml1/02facturaslimpiezajde.pdf"/>
    <s v="JUNTA DISTRITAL EJECUTIVA NO.13 DE PUEBLA - ATLIXCO"/>
    <s v="31/03/2025"/>
    <m/>
    <x v="1"/>
    <x v="0"/>
  </r>
  <r>
    <s v="2025"/>
    <s v="01/01/2025"/>
    <s v="31/03/2025"/>
    <x v="0"/>
    <x v="1"/>
    <x v="0"/>
    <s v="06/2024"/>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limpiezamac.pdf"/>
    <s v="1721"/>
    <s v=""/>
    <s v=""/>
    <s v="Servicio de limpieza del Módulo de Atención Ciudadana 211351"/>
    <s v="1721"/>
    <s v=""/>
    <s v="1721"/>
    <s v="1721"/>
    <s v=""/>
    <s v=""/>
    <s v=""/>
    <s v=""/>
    <s v="Omar"/>
    <s v="Ramos"/>
    <s v="Bandala"/>
    <s v="Hombre"/>
    <s v=""/>
    <s v="1721"/>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6/2024"/>
    <s v="29/02/2024"/>
    <s v="01/03/2024"/>
    <s v="28/02/2025"/>
    <n v="6229.31"/>
    <n v="7226"/>
    <s v=""/>
    <s v=""/>
    <s v="Moneda Nacional"/>
    <s v=""/>
    <x v="1"/>
    <s v="Servicio de prestación de los servicios de limpieza integral de interiores y exteriores, para los bienes muebles e instalaciones del Módulo de Atención Ciudadana Fijo Distrital, número 211351, del Instituto Nacional Electoral en la ciudad de Atlixco, Puebla., ubicado en Boulevard Niños Héroes, local 805-A, colonia La Alfonsina, código postal 74270, Atlixco, Puebla."/>
    <s v=""/>
    <s v="01/03/2024"/>
    <s v="28/02/2025"/>
    <s v="http://transparencia.ine.mx/sistemaot/cargaMasiva/Articulo70/2025/Formato28//JD13-PUE/tml1/01contratolimpiezamac.pdf"/>
    <s v=""/>
    <s v="1721"/>
    <x v="0"/>
    <s v="Recursos federales"/>
    <s v="Presupuesto de Egresos de la Federación"/>
    <s v=""/>
    <s v=""/>
    <s v=""/>
    <s v=""/>
    <s v=""/>
    <s v="Si"/>
    <s v="1721"/>
    <s v=""/>
    <s v=""/>
    <s v=""/>
    <s v=""/>
    <s v=""/>
    <s v="http://transparencia.ine.mx/sistemaot/cargaMasiva/Articulo70/2025/Formato28//JD13-PUE/tml1/02facturaslimpiezamac.pdf"/>
    <s v="JUNTA DISTRITAL EJECUTIVA NO.13 DE PUEBLA - ATLIXCO"/>
    <s v="31/03/2025"/>
    <m/>
    <x v="1"/>
    <x v="0"/>
  </r>
  <r>
    <s v="2025"/>
    <s v="01/01/2025"/>
    <s v="31/03/2025"/>
    <x v="0"/>
    <x v="0"/>
    <x v="0"/>
    <s v="07/2024"/>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3ospfotocopiado.pdf"/>
    <s v="1722"/>
    <s v=""/>
    <s v=""/>
    <s v="Renta del equipo de fotocopiado"/>
    <s v="1722"/>
    <s v=""/>
    <s v="1722"/>
    <s v="1722"/>
    <s v=""/>
    <s v=""/>
    <s v=""/>
    <s v=""/>
    <s v=""/>
    <s v=""/>
    <s v=""/>
    <s v=""/>
    <s v="Copy Servicio Alesi S.A. de C.V."/>
    <s v="1722"/>
    <s v="CSA081128IS1"/>
    <s v="Avenida"/>
    <s v="Granjas"/>
    <s v="154"/>
    <s v=""/>
    <s v="Colonia"/>
    <s v="Un hogar para cada trabajador"/>
    <s v="2"/>
    <s v="Ciudad de México"/>
    <s v="1"/>
    <s v="Azcapotzalco"/>
    <s v="9"/>
    <s v="Ciudad de México"/>
    <s v="020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13/07/2024"/>
    <s v="29/02/2024"/>
    <s v="01/03/2024"/>
    <s v="28/02/2025"/>
    <n v="300"/>
    <n v="348"/>
    <s v="928.81"/>
    <s v="10209.28"/>
    <s v="Moneda Nacional"/>
    <s v=""/>
    <x v="1"/>
    <s v="Servicio de arrendamiento de un equipo de fotocopiado, así como la asistencia, los servicios correctivos y todos aquellos que conlleven al óptimo funcionamiento y mantenimiento del equipo de fotocopiado, materia del presente contrato, para la 13 Junta Distrital Ejecutiva del Instituto Nacional Electoral en el estado de Puebla, ubicada en Prolongación del Nardo, número 1410, colonia Vista Hermosa, código postal 74218, Atlixco, Puebla."/>
    <s v=""/>
    <s v="01/03/2024"/>
    <s v="28/02/2025"/>
    <s v="http://transparencia.ine.mx/sistemaot/cargaMasiva/Articulo70/2025/Formato28//JD13-PUE/tml1/01contratofotocopiado.pdf"/>
    <s v=""/>
    <s v="1722"/>
    <x v="0"/>
    <s v="Recursos federales"/>
    <s v="Presupuesto de Egresos de la Federación"/>
    <s v=""/>
    <s v=""/>
    <s v=""/>
    <s v=""/>
    <s v=""/>
    <s v="Si"/>
    <s v="1722"/>
    <s v=""/>
    <s v=""/>
    <s v=""/>
    <s v=""/>
    <s v=""/>
    <s v="http://transparencia.ine.mx/sistemaot/cargaMasiva/Articulo70/2025/Formato28//JD13-PUE/tml1/02facturasfotocopiado.pdf"/>
    <s v="JUNTA DISTRITAL EJECUTIVA NO.13 DE PUEBLA - ATLIXCO"/>
    <s v="31/03/2025"/>
    <m/>
    <x v="1"/>
    <x v="0"/>
  </r>
  <r>
    <s v="2025"/>
    <s v="01/01/2025"/>
    <s v="31/03/2025"/>
    <x v="0"/>
    <x v="1"/>
    <x v="0"/>
    <s v="01/2025"/>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vigilanciajdemarzo.pdf"/>
    <s v="1723"/>
    <s v=""/>
    <s v=""/>
    <s v="Servicio de vigilancia de la 13 Junta Distrital Ejecutiva"/>
    <s v="1723"/>
    <s v=""/>
    <s v="1723"/>
    <s v="1723"/>
    <s v=""/>
    <s v=""/>
    <s v=""/>
    <s v=""/>
    <s v=""/>
    <s v=""/>
    <s v=""/>
    <s v=""/>
    <s v="Protección y logística empresarial VYMSA"/>
    <s v="1723"/>
    <s v="PLE210126E47"/>
    <s v="Calle"/>
    <s v="Campos Elíseos"/>
    <s v="74"/>
    <s v="6"/>
    <s v="Colonia"/>
    <s v="Villa las Flores"/>
    <s v="114"/>
    <s v="Puebla"/>
    <s v="114"/>
    <s v="Puebla"/>
    <s v="21"/>
    <s v="Puebla"/>
    <s v="725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1/2025"/>
    <s v="20/02/2025"/>
    <s v="01/03/2025"/>
    <s v="31/12/2025"/>
    <n v="26800"/>
    <n v="31088"/>
    <s v=""/>
    <s v=""/>
    <s v="Moneda Nacional"/>
    <s v=""/>
    <x v="1"/>
    <s v="Servicio de seguridad privada (guardia y protección), a las personas, documentación, bienes muebles e instalaciones de la 13 Junta Distrital Ejecutiva del Instituto Nacinoal Electoral en la ciudad de Atlixco, Puebla."/>
    <s v=""/>
    <s v="01/03/2025"/>
    <s v="31/12/2025"/>
    <s v="http://transparencia.ine.mx/sistemaot/cargaMasiva/Articulo70/2025/Formato28//JD13-PUE/tml1/06contratovigilanciajde.pdf"/>
    <s v=""/>
    <s v="1723"/>
    <x v="0"/>
    <s v="Recursos federales"/>
    <s v="Presupuesto de Egresos de la Federación"/>
    <s v=""/>
    <s v=""/>
    <s v=""/>
    <s v=""/>
    <s v=""/>
    <s v="No"/>
    <s v="1723"/>
    <s v=""/>
    <s v=""/>
    <s v=""/>
    <s v=""/>
    <s v=""/>
    <s v="http://transparencia.ine.mx/sistemaot/cargaMasiva/Articulo70/2025/Formato28//JD13-PUE/tml1/07facturavigilanciajde.pdf"/>
    <s v="JUNTA DISTRITAL EJECUTIVA NO.13 DE PUEBLA - ATLIXCO"/>
    <s v="31/03/2025"/>
    <m/>
    <x v="1"/>
    <x v="0"/>
  </r>
  <r>
    <s v="2025"/>
    <s v="01/01/2025"/>
    <s v="31/03/2025"/>
    <x v="0"/>
    <x v="1"/>
    <x v="0"/>
    <s v="02/2025"/>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limpiezajdemarzo.pdf"/>
    <s v="1724"/>
    <s v=""/>
    <s v=""/>
    <s v="Servicio de limpieza de la 13 Junta Distrital Ejecutiva"/>
    <s v="1724"/>
    <s v=""/>
    <s v="1724"/>
    <s v="1724"/>
    <s v=""/>
    <s v=""/>
    <s v=""/>
    <s v=""/>
    <s v="Omar"/>
    <s v="Ramos"/>
    <s v="Bandala"/>
    <s v="Hombre"/>
    <s v=""/>
    <s v="1724"/>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2/2025"/>
    <s v="20/02/2025"/>
    <s v="01/03/2025"/>
    <s v="31/12/2025"/>
    <n v="7948.27"/>
    <n v="9220"/>
    <s v=""/>
    <s v=""/>
    <s v="Moneda Nacional"/>
    <s v=""/>
    <x v="1"/>
    <s v="Prestación de los servicios de limpieza de interiores y exteriores para los bienes muebles e instalaciones de la 13 Junta Distrital Ejecutiva del &quot;Instituto&quot; en la ciudad de Atlixco, Puebla."/>
    <s v=""/>
    <s v="01/03/2025"/>
    <s v="31/12/2025"/>
    <s v="http://transparencia.ine.mx/sistemaot/cargaMasiva/Articulo70/2025/Formato28//JD13-PUE/tml1/06contratolimpiezajde.pdf"/>
    <s v=""/>
    <s v="1724"/>
    <x v="0"/>
    <s v="Recursos federales"/>
    <s v="Presupuesto de Egresos de la Federación"/>
    <s v=""/>
    <s v=""/>
    <s v=""/>
    <s v=""/>
    <s v=""/>
    <s v="No"/>
    <s v="1724"/>
    <s v=""/>
    <s v=""/>
    <s v=""/>
    <s v=""/>
    <s v=""/>
    <s v="http://transparencia.ine.mx/sistemaot/cargaMasiva/Articulo70/2025/Formato28//JD13-PUE/tml1/07facturalimpiezajde.pdf"/>
    <s v="JUNTA DISTRITAL EJECUTIVA NO.13 DE PUEBLA - ATLIXCO"/>
    <s v="31/03/2025"/>
    <m/>
    <x v="1"/>
    <x v="0"/>
  </r>
  <r>
    <s v="2025"/>
    <s v="01/01/2025"/>
    <s v="31/03/2025"/>
    <x v="0"/>
    <x v="1"/>
    <x v="0"/>
    <s v="03/2025"/>
    <s v=""/>
    <s v="Contratación de servicios 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limpiezamacmarzo.pdf"/>
    <s v="1725"/>
    <s v=""/>
    <s v=""/>
    <s v="Servicio de limpieza del Módulo de Atención Ciudadana 211351"/>
    <s v="1725"/>
    <s v=""/>
    <s v="1725"/>
    <s v="1725"/>
    <s v=""/>
    <s v=""/>
    <s v=""/>
    <s v=""/>
    <s v="Omar"/>
    <s v="Ramos"/>
    <s v="Bandala"/>
    <s v="Hombre"/>
    <s v=""/>
    <s v="1725"/>
    <s v="RABO7807086TA"/>
    <s v="Calle"/>
    <s v="Palenque"/>
    <s v="6"/>
    <s v=""/>
    <s v="Colonia"/>
    <s v="Lomas de San Miguel"/>
    <s v="114"/>
    <s v="Puebla"/>
    <s v="114"/>
    <s v="Puebla"/>
    <s v="21"/>
    <s v="Puebla"/>
    <s v="72573"/>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3/2025"/>
    <s v="20/02/2025"/>
    <s v="01/03/2025"/>
    <s v="31/12/2025"/>
    <n v="7948.27"/>
    <n v="9220"/>
    <s v=""/>
    <s v=""/>
    <s v="Moneda Nacional"/>
    <s v=""/>
    <x v="1"/>
    <s v="Prestación de los servicios de limpieza de interiores y exteriores para los bienes muebles e instalaciones del Módulo de Atención Ciudadana Fijo Distrital, numero 211351 del &quot;Instituto&quot; en la ciudad de Atlixco, Puebla."/>
    <s v=""/>
    <s v="01/03/2025"/>
    <s v="31/12/2025"/>
    <s v="http://transparencia.ine.mx/sistemaot/cargaMasiva/Articulo70/2025/Formato28//JD13-PUE/tml1/06contratolimpiezamac.pdf"/>
    <s v=""/>
    <s v="1725"/>
    <x v="0"/>
    <s v="Recursos federales"/>
    <s v="Presupuesto de Egresos de la Federación"/>
    <s v=""/>
    <s v=""/>
    <s v=""/>
    <s v=""/>
    <s v=""/>
    <s v="No"/>
    <s v="1725"/>
    <s v=""/>
    <s v=""/>
    <s v=""/>
    <s v=""/>
    <s v=""/>
    <s v="http://transparencia.ine.mx/sistemaot/cargaMasiva/Articulo70/2025/Formato28//JD13-PUE/tml1/07facturalimpiezamac.pdf"/>
    <s v="JUNTA DISTRITAL EJECUTIVA NO.13 DE PUEBLA - ATLIXCO"/>
    <s v="31/03/2025"/>
    <m/>
    <x v="1"/>
    <x v="0"/>
  </r>
  <r>
    <s v="2025"/>
    <s v="01/01/2025"/>
    <s v="31/03/2025"/>
    <x v="0"/>
    <x v="0"/>
    <x v="0"/>
    <s v="04/2025"/>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fotocopiadomarzo.pdf"/>
    <s v="1726"/>
    <s v=""/>
    <s v=""/>
    <s v="Renta del equipo de fotocopiado"/>
    <s v="1726"/>
    <s v=""/>
    <s v="1726"/>
    <s v="1726"/>
    <s v=""/>
    <s v=""/>
    <s v=""/>
    <s v=""/>
    <s v=""/>
    <s v=""/>
    <s v=""/>
    <s v=""/>
    <s v="Copy Servicio Alesi S.A. de C.V."/>
    <s v="1726"/>
    <s v="CSA081128IS1"/>
    <s v="Avenida"/>
    <s v="Granjas"/>
    <s v="154"/>
    <s v=""/>
    <s v="Colonia"/>
    <s v="Un hogar para cada trabajador"/>
    <s v="2"/>
    <s v="Ciudad de México"/>
    <s v="1"/>
    <s v="Azcapotzalco"/>
    <s v="9"/>
    <s v="Ciudad de México"/>
    <s v="02060"/>
    <s v=""/>
    <s v=""/>
    <s v=""/>
    <s v=""/>
    <s v="Mejor servicio y cumpliento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4/2025"/>
    <s v="20/02/2025"/>
    <s v="01/03/2025"/>
    <s v="31/12/2025"/>
    <n v="300"/>
    <n v="348"/>
    <s v="2171.52"/>
    <s v="2171.52"/>
    <s v="Moneda Nacional"/>
    <s v=""/>
    <x v="1"/>
    <s v="Servicio de arrendamiento de un equipo de fotocopiado, así como la asistencia, los servicios correctivos y todos aquellos que conlleven al óptimo funcionamiento del equipo de fotocopiado, materia del presente contrato, para la 13 Junta Distrital Ejecutiva del Instituto Nacional Electoral en el estado de Puebla."/>
    <s v=""/>
    <s v="01/03/2025"/>
    <s v="31/12/2025"/>
    <s v="http://transparencia.ine.mx/sistemaot/cargaMasiva/Articulo70/2025/Formato28//JD13-PUE/tml1/06contratofotocopiado.pdf"/>
    <s v=""/>
    <s v="1726"/>
    <x v="0"/>
    <s v="Recursos federales"/>
    <s v="Presupuesto de Egresos de la Federación"/>
    <s v=""/>
    <s v=""/>
    <s v=""/>
    <s v=""/>
    <s v=""/>
    <s v="No"/>
    <s v="1726"/>
    <s v=""/>
    <s v=""/>
    <s v=""/>
    <s v=""/>
    <s v=""/>
    <s v="http://transparencia.ine.mx/sistemaot/cargaMasiva/Articulo70/2025/Formato28//JD13-PUE/tml1/07facturafotocopiado.pdf"/>
    <s v="JUNTA DISTRITAL EJECUTIVA NO.13 DE PUEBLA - ATLIXCO"/>
    <s v="31/03/2025"/>
    <m/>
    <x v="1"/>
    <x v="0"/>
  </r>
  <r>
    <s v="2025"/>
    <s v="01/01/2025"/>
    <s v="31/03/2025"/>
    <x v="0"/>
    <x v="0"/>
    <x v="0"/>
    <s v="05/2025"/>
    <s v=""/>
    <s v="Arrendamiento para la Junta Distrital Ejecutiva. 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PUE/tml1/05osparrendamientojdemarzo.pdf"/>
    <s v="1727"/>
    <s v=""/>
    <s v=""/>
    <s v="Renta de inmueble de la 13 Junta Distrital Ejecutiva"/>
    <s v="1727"/>
    <s v=""/>
    <s v="1727"/>
    <s v="1727"/>
    <s v=""/>
    <s v=""/>
    <s v=""/>
    <s v=""/>
    <s v="Gabriela"/>
    <s v="Castelán"/>
    <s v="Nasta"/>
    <s v="Mujer"/>
    <s v=""/>
    <s v="1727"/>
    <s v="CANG631107G37"/>
    <s v="Retorno"/>
    <s v="3ro Concepción Sur"/>
    <s v="26"/>
    <s v=""/>
    <s v="Colonia"/>
    <s v="La Concepción Buenavista"/>
    <s v="114"/>
    <s v="Puebla"/>
    <s v="114"/>
    <s v="Puebla"/>
    <s v="21"/>
    <s v="Puebla"/>
    <s v="72176"/>
    <s v=""/>
    <s v=""/>
    <s v=""/>
    <s v=""/>
    <s v="Mejor propuesta económica en arrendamiento del inmueble y cumplir con los requerimientos, las condiciones legales, técnicas y económicas y que garantiza satisfactoriamente el cumplimiento de las obligaciones respectivas en Reglamento del Instituto Nacional Electoral en Materia de Adquisiciones, Arrendamientos de Bienes Muebles y Servicios."/>
    <s v="13 Junta Distrital Ejecutiva Del Instituto Nacional Electoral En El Estado De Puebla"/>
    <s v="13 Junta Distrital Ejecutiva Del Instituto Nacional Electoral En El Estado De Puebla"/>
    <s v="13 Junta Distrital Ejecutiva Del Instituto Nacional Electoral En El Estado De Puebla"/>
    <s v="INE/PUE/JDE13/SERV/05/2025"/>
    <s v="20/02/2025"/>
    <s v="01/03/2025"/>
    <s v="31/12/2025"/>
    <n v="47882.76"/>
    <n v="55544"/>
    <s v=""/>
    <s v=""/>
    <s v="Moneda Nacional"/>
    <s v=""/>
    <x v="1"/>
    <s v="La &quot;ARRENDADORA&quot; otorga en arrendamiento al &quot;ARRENDATARIO&quot; el &quot;Inmueble&quot; ubicado en Prolongación del Nardo número 1410, colonia Vista Hermosa, Código Postal 74218, en el municipio de Atlixco, Puebla."/>
    <s v=""/>
    <s v="01/03/2025"/>
    <s v="31/12/2025"/>
    <s v="http://transparencia.ine.mx/sistemaot/cargaMasiva/Articulo70/2025/Formato28//JD13-PUE/tml1/06contratoarrendamientojde.pdf"/>
    <s v=""/>
    <s v="1727"/>
    <x v="0"/>
    <s v="Recursos federales"/>
    <s v="Presupuesto de Egresos de la Federación"/>
    <s v=""/>
    <s v=""/>
    <s v=""/>
    <s v=""/>
    <s v=""/>
    <s v="No"/>
    <s v="1727"/>
    <s v=""/>
    <s v=""/>
    <s v=""/>
    <s v=""/>
    <s v=""/>
    <s v="http://transparencia.ine.mx/sistemaot/cargaMasiva/Articulo70/2025/Formato28//JD13-PUE/tml1/07facturaarrendamientojde.pdf"/>
    <s v="JUNTA DISTRITAL EJECUTIVA NO.13 DE PUEBLA - ATLIXCO"/>
    <s v="31/03/2025"/>
    <m/>
    <x v="1"/>
    <x v="0"/>
  </r>
  <r>
    <s v="2025"/>
    <s v="01/01/2025"/>
    <s v="31/03/2025"/>
    <x v="0"/>
    <x v="0"/>
    <x v="0"/>
    <s v="001/2025"/>
    <s v=""/>
    <s v="Arrendamiento de la 03 Junta Distrital Ejecutiva correspondiente al periodo de enero a marzo 2025; artículos 31, fracción III, y 51, del Reglamento del Instituto Nacional Electoral en materia de adquisiciones, arrendamientos de bienes muebles y servicios."/>
    <s v="http://transparencia.ine.mx/sistemaot/cargaMasiva/Articulo70/2025/Formato28//JD03-NAY/tml1/oficiodesolicituddepago1.pdf"/>
    <s v="1728"/>
    <s v=""/>
    <s v=""/>
    <s v="Arrendamiento de la 03 Junta Distrital Ejecutiva correspondiente al periodo de enero a marzo de 2025"/>
    <s v="1728"/>
    <s v=""/>
    <s v="1728"/>
    <s v="1728"/>
    <s v=""/>
    <s v=""/>
    <s v=""/>
    <s v=""/>
    <s v="Alberto"/>
    <s v="Martínez"/>
    <s v="Herrera"/>
    <s v="Hombre"/>
    <s v=""/>
    <s v="1728"/>
    <s v="MAHA730122T83"/>
    <s v="Carretera"/>
    <s v="Tepic Puerto Vallarta"/>
    <s v="11"/>
    <s v=""/>
    <s v="Colonia"/>
    <s v="El Molino"/>
    <s v="4"/>
    <s v="Compostela"/>
    <s v="4"/>
    <s v="Compostela"/>
    <s v="18"/>
    <s v="Nayarit"/>
    <s v="63705"/>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001/2025"/>
    <s v="25/01/2025"/>
    <s v="01/01/2025"/>
    <s v="31/12/2025"/>
    <n v="577267.80000000005"/>
    <n v="669630.65"/>
    <s v=""/>
    <s v=""/>
    <s v="Moneda Nacional"/>
    <s v=""/>
    <x v="1"/>
    <s v="Arrendamiento de la 03 Junta Distrital Ejecutiva correspondiente al periodo de enero a marzo 2025"/>
    <s v=""/>
    <s v="01/01/2025"/>
    <s v="31/12/2025"/>
    <s v="http://transparencia.ine.mx/sistemaot/cargaMasiva/Articulo70/2025/Formato28//JD03-NAY/tml1/pedidocontrato1.pdf"/>
    <s v=""/>
    <s v="1728"/>
    <x v="0"/>
    <s v="Recursos federales"/>
    <s v="Presupuesto de Egresos de la federación"/>
    <s v=""/>
    <s v=""/>
    <s v=""/>
    <s v=""/>
    <s v=""/>
    <s v="No"/>
    <s v="1728"/>
    <s v="Se vigiló que la compra fuera otorgada conforme a lo estipulado en el contrato y/o contra la factura emitida"/>
    <s v=""/>
    <s v=""/>
    <s v=""/>
    <s v=""/>
    <s v="http://transparencia.ine.mx/sistemaot/cargaMasiva/Articulo70/2025/Formato28//JD03-NAY/tml1/factura1.pdf"/>
    <s v="JUNTA DISTRITAL EJECUTIVA NO.03 DE NAYARIT - COMPOSTELA"/>
    <s v="31/03/2025"/>
    <m/>
    <x v="28"/>
    <x v="0"/>
  </r>
  <r>
    <s v="2025"/>
    <s v="01/01/2025"/>
    <s v="31/03/2025"/>
    <x v="0"/>
    <x v="1"/>
    <x v="0"/>
    <s v="INE/SERV/18/03/002/2025"/>
    <s v=""/>
    <s v="Estacionamiento de la 03 Junta Distrital Ejecutiva correspondiente al periodo de enero a marzo de 2025; artículos 31, fracción III, y 51, del Reglamento del Instituto Nacional Electoral en materia de adquisiciones, arrendamientos de bienes muebles y servicios."/>
    <s v="http://transparencia.ine.mx/sistemaot/cargaMasiva/Articulo70/2025/Formato28//JD03-NAY/tml1/oficiodesolicituddepago2.pdf"/>
    <s v="1729"/>
    <s v=""/>
    <s v=""/>
    <s v="Estacionamiento de la 03 Junta Distrital Ejecutiva correspondiente al enero a marzo de 2025"/>
    <s v="1729"/>
    <s v=""/>
    <s v="1729"/>
    <s v="1729"/>
    <s v=""/>
    <s v=""/>
    <s v=""/>
    <s v=""/>
    <s v="Alberto"/>
    <s v="Martínez"/>
    <s v="Herrera"/>
    <s v="Hombre"/>
    <s v=""/>
    <s v="1729"/>
    <s v="MAHA730122T83"/>
    <s v="Carretera"/>
    <s v="Tepic Puerto Vallarta"/>
    <s v="11"/>
    <s v=""/>
    <s v="Colonia"/>
    <s v="El Molino"/>
    <s v="4"/>
    <s v="Compostela"/>
    <s v="4"/>
    <s v="Compostela"/>
    <s v="18"/>
    <s v="Nayarit"/>
    <s v="63705"/>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2/2025"/>
    <s v="30/01/2025"/>
    <s v="01/01/2025"/>
    <s v="31/12/2025"/>
    <n v="65884.320000000007"/>
    <n v="76425.81"/>
    <s v=""/>
    <s v=""/>
    <s v="Moneda Nacional"/>
    <s v=""/>
    <x v="1"/>
    <s v="Estacionamiento de la 03 Junta Distrital Ejecutiva correspondiente al periodo enero a marzo de 2025"/>
    <s v=""/>
    <s v="01/01/2025"/>
    <s v="31/12/2025"/>
    <s v="http://transparencia.ine.mx/sistemaot/cargaMasiva/Articulo70/2025/Formato28//JD03-NAY/tml1/pedidocontrato2.pdf"/>
    <s v=""/>
    <s v="1729"/>
    <x v="0"/>
    <s v="Recursos federales"/>
    <s v="Presupuesto de Egresos de la federación"/>
    <s v=""/>
    <s v=""/>
    <s v=""/>
    <s v=""/>
    <s v=""/>
    <s v="No"/>
    <s v="1729"/>
    <s v="Se vigiló que la compra fuera otorgada conforme a lo estipulado en el contrato y/o contra la factura emitida"/>
    <s v=""/>
    <s v=""/>
    <s v=""/>
    <s v=""/>
    <s v="http://transparencia.ine.mx/sistemaot/cargaMasiva/Articulo70/2025/Formato28//JD03-NAY/tml1/factura2.pdf"/>
    <s v="JUNTA DISTRITAL EJECUTIVA NO.03 DE NAYARIT - COMPOSTELA"/>
    <s v="31/03/2025"/>
    <m/>
    <x v="28"/>
    <x v="0"/>
  </r>
  <r>
    <s v="2025"/>
    <s v="01/01/2025"/>
    <s v="31/03/2025"/>
    <x v="0"/>
    <x v="1"/>
    <x v="0"/>
    <s v="INE/SERV/18/03/003/2025"/>
    <s v=""/>
    <s v="Servicio de limpieza del inmueble de la 03 Junta Distrital y del Módulo de Atención Ciudadana 180352 correspondiente al periodo enero a marzo de 2025; artículos 31, fracción III, y 51, del Reglamento del Instituto Nacional Electoral en materia de adquisiciones, arrendamientos de bienes muebles y servicios."/>
    <s v="http://transparencia.ine.mx/sistemaot/cargaMasiva/Articulo70/2025/Formato28//JD03-NAY/tml1/oficiodesolicituddepago3.pdf"/>
    <s v="1730"/>
    <s v=""/>
    <s v=""/>
    <s v="Servicio de limpieza del inmueble de la 03 Junta Distrital y del Módulo de Atención Ciudadana 180352 correspondiente al periodo enero a marzo de 2025"/>
    <s v="1730"/>
    <s v=""/>
    <s v="1730"/>
    <s v="1730"/>
    <s v=""/>
    <s v=""/>
    <s v=""/>
    <s v=""/>
    <s v="Osmar"/>
    <s v="Zapata"/>
    <s v="Soto"/>
    <s v="Hombre"/>
    <s v=""/>
    <s v="1730"/>
    <s v="ZASO641208IW5"/>
    <s v="Calle"/>
    <s v="Colima"/>
    <s v="120"/>
    <s v=""/>
    <s v="Colonia"/>
    <s v="Emilio Manuel González"/>
    <s v="17"/>
    <s v="Tepic"/>
    <s v="17"/>
    <s v="Tepic"/>
    <s v="18"/>
    <s v="Nayarit"/>
    <s v="63038"/>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3/2025"/>
    <s v="31/01/2025"/>
    <s v="01/01/2025"/>
    <s v="31/12/2025"/>
    <n v="325503.35999999999"/>
    <n v="377583.9"/>
    <s v=""/>
    <s v=""/>
    <s v="Moneda Nacional"/>
    <s v=""/>
    <x v="1"/>
    <s v="Servicio de limpieza del inmueble de la 03 Junta Distrital y del Módulo de Atención Ciudadana 180352 correspondiente al periodo enero a marzo de 2025"/>
    <s v=""/>
    <s v="01/01/2025"/>
    <s v="31/12/2025"/>
    <s v="http://transparencia.ine.mx/sistemaot/cargaMasiva/Articulo70/2025/Formato28//JD03-NAY/tml1/pedidocontrato3.pdf"/>
    <s v=""/>
    <s v="1730"/>
    <x v="0"/>
    <s v="Recursos federales"/>
    <s v="Presupuesto de Egresos de la federación"/>
    <s v=""/>
    <s v=""/>
    <s v=""/>
    <s v=""/>
    <s v=""/>
    <s v="No"/>
    <s v="1730"/>
    <s v="Se vigiló que la compra fuera otorgada conforme a lo estipulado en el contrato y/o contra la factura emitida"/>
    <s v=""/>
    <s v=""/>
    <s v=""/>
    <s v=""/>
    <s v="http://transparencia.ine.mx/sistemaot/cargaMasiva/Articulo70/2025/Formato28//JD03-NAY/tml1/factura3.pdf"/>
    <s v="JUNTA DISTRITAL EJECUTIVA NO.03 DE NAYARIT - COMPOSTELA"/>
    <s v="31/03/2025"/>
    <m/>
    <x v="28"/>
    <x v="0"/>
  </r>
  <r>
    <s v="2025"/>
    <s v="01/01/2025"/>
    <s v="31/03/2025"/>
    <x v="0"/>
    <x v="1"/>
    <x v="0"/>
    <s v="INE/SERV/18/03/005/2025"/>
    <s v=""/>
    <s v="Servicio de vigilancia del inmueble de la 03 Junta Distrital correspondiente al mes de marzo de 2025; artículos 31, fracción III, y 51, del Reglamento del Instituto Nacional Electoral en materia de adquisiciones, arrendamientos de bienes muebles y servicios."/>
    <s v="http://transparencia.ine.mx/sistemaot/cargaMasiva/Articulo70/2025/Formato28//JD03-NAY/tml1/oficiodesolicituddepago4.pdf"/>
    <s v="1731"/>
    <s v=""/>
    <s v=""/>
    <s v="Servicio de vigilancia del inmueble de la 03 Junta Distrital correspondiente al mes de marzo de 2025"/>
    <s v="1731"/>
    <s v=""/>
    <s v="1731"/>
    <s v="1731"/>
    <s v=""/>
    <s v=""/>
    <s v=""/>
    <s v=""/>
    <s v=""/>
    <s v=""/>
    <s v=""/>
    <s v=""/>
    <s v="Grupo Barrze Seguridad Privada de Occidente"/>
    <s v="1731"/>
    <s v="GBS171115M60"/>
    <s v="Calle"/>
    <s v="Abasolo"/>
    <s v="1084"/>
    <s v=""/>
    <s v="Colonia"/>
    <s v="La Huerta Residencial"/>
    <s v="17"/>
    <s v="Tepic"/>
    <s v="17"/>
    <s v="Tepic"/>
    <s v="18"/>
    <s v="Nayarit"/>
    <s v="63070"/>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5/2025"/>
    <s v="01/03/2025"/>
    <s v="01/03/2025"/>
    <s v="31/12/2025"/>
    <n v="268580"/>
    <n v="311552.8"/>
    <s v=""/>
    <s v=""/>
    <s v="Moneda Nacional"/>
    <s v=""/>
    <x v="1"/>
    <s v="Servicio de vigilancia del inmueble de la 03 Junta Distrital correspondiente al mes de marzo de 2025"/>
    <s v=""/>
    <s v="01/03/2025"/>
    <s v="31/12/2025"/>
    <s v="http://transparencia.ine.mx/sistemaot/cargaMasiva/Articulo70/2025/Formato28//JD03-NAY/tml1/pedidocontrato4.pdf"/>
    <s v=""/>
    <s v="1731"/>
    <x v="0"/>
    <s v="Recursos federales"/>
    <s v="Presupuesto de Egresos de la federación"/>
    <s v=""/>
    <s v=""/>
    <s v=""/>
    <s v=""/>
    <s v=""/>
    <s v="No"/>
    <s v="1731"/>
    <s v="Se vigiló que la compra fuera otorgada conforme a lo estipulado en el contrato y/o contra la factura emitida"/>
    <s v=""/>
    <s v=""/>
    <s v=""/>
    <s v=""/>
    <s v="http://transparencia.ine.mx/sistemaot/cargaMasiva/Articulo70/2025/Formato28//JD03-NAY/tml1/factura4.pdf"/>
    <s v="JUNTA DISTRITAL EJECUTIVA NO.03 DE NAYARIT - COMPOSTELA"/>
    <s v="31/03/2025"/>
    <m/>
    <x v="28"/>
    <x v="0"/>
  </r>
  <r>
    <s v="2025"/>
    <s v="01/01/2025"/>
    <s v="31/03/2025"/>
    <x v="0"/>
    <x v="1"/>
    <x v="0"/>
    <s v="INE/SERV/18/03/004/2025"/>
    <s v=""/>
    <s v="Servicio de fotocopiado correspondiente al periodo de enero a marzo de 2025; artículos 31, fracción III, y 51, del Reglamento del Instituto Nacional Electoral en materia de adquisiciones, arrendamientos de bienes muebles y servicios."/>
    <s v="http://transparencia.ine.mx/sistemaot/cargaMasiva/Articulo70/2025/Formato28//JD03-NAY/tml1/oficiodesolicituddepago5.pdf"/>
    <s v="1732"/>
    <s v=""/>
    <s v=""/>
    <s v="Servicio de fotocopiado correspondiente al periodo de enero a marzo de 2025"/>
    <s v="1732"/>
    <s v=""/>
    <s v="1732"/>
    <s v="1732"/>
    <s v=""/>
    <s v=""/>
    <s v=""/>
    <s v=""/>
    <s v="Milton Manuel"/>
    <s v="Nuñez"/>
    <s v="López"/>
    <s v="Hombre"/>
    <s v=""/>
    <s v="1732"/>
    <s v="NULM761113HM6"/>
    <s v="Calle"/>
    <s v="Paraiso"/>
    <s v="37"/>
    <s v="A"/>
    <s v="Colonia"/>
    <s v="Los Sauces"/>
    <s v="17"/>
    <s v="Tepic"/>
    <s v="17"/>
    <s v="Tepic"/>
    <s v="18"/>
    <s v="Nayarit"/>
    <s v="63197"/>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4/2025"/>
    <s v="31/01/2025"/>
    <s v="01/01/2025"/>
    <s v="31/12/2025"/>
    <n v="15310.65"/>
    <n v="17760.36"/>
    <s v=""/>
    <s v=""/>
    <s v="Moneda Nacional"/>
    <s v=""/>
    <x v="1"/>
    <s v="Servicio de fotocopiado correspondiente al periodo de enero a marzo de 2025"/>
    <s v=""/>
    <s v="01/01/2025"/>
    <s v="31/12/2025"/>
    <s v="http://transparencia.ine.mx/sistemaot/cargaMasiva/Articulo70/2025/Formato28//JD03-NAY/tml1/pedidocontrato5.pdf"/>
    <s v=""/>
    <s v="1732"/>
    <x v="0"/>
    <s v="Recursos federales"/>
    <s v="Presupuesto de Egresos de la federación"/>
    <s v=""/>
    <s v=""/>
    <s v=""/>
    <s v=""/>
    <s v=""/>
    <s v="No"/>
    <s v="1732"/>
    <s v="Se vigiló que la compra fuera otorgada conforme a lo estipulado en el contrato y/o contra la factura emitida"/>
    <s v=""/>
    <s v=""/>
    <s v=""/>
    <s v=""/>
    <s v="http://transparencia.ine.mx/sistemaot/cargaMasiva/Articulo70/2025/Formato28//JD03-NAY/tml1/factura5.pdf"/>
    <s v="JUNTA DISTRITAL EJECUTIVA NO.03 DE NAYARIT - COMPOSTELA"/>
    <s v="31/03/2025"/>
    <m/>
    <x v="28"/>
    <x v="0"/>
  </r>
  <r>
    <s v="2025"/>
    <s v="01/01/2025"/>
    <s v="31/03/2025"/>
    <x v="0"/>
    <x v="0"/>
    <x v="0"/>
    <s v="006/2024"/>
    <s v=""/>
    <s v="Arrendamiento del inmueble del Módulo de Atención Ciudadana 180352 correspondiente al periodo enero a marzo de 2025; artículos 31, fracción III, y 51, del Reglamento del Instituto Nacional Electoral en materia de adquisiciones, arrendamientos de bienes muebles y servicios."/>
    <s v="http://transparencia.ine.mx/sistemaot/cargaMasiva/Articulo70/2025/Formato28//JD03-NAY/tml1/oficiodesolicituddepago6.pdf"/>
    <s v="1733"/>
    <s v=""/>
    <s v=""/>
    <s v="Arrendamiento del inmueble del Módulo de Atención Ciudadana 180352 correspondiente al periodo enero a marzo de 2025"/>
    <s v="1733"/>
    <s v=""/>
    <s v="1733"/>
    <s v="1733"/>
    <s v=""/>
    <s v=""/>
    <s v=""/>
    <s v=""/>
    <s v=""/>
    <s v=""/>
    <s v=""/>
    <s v=""/>
    <s v="CB Espacios SAPI de CV"/>
    <s v="1733"/>
    <s v="CFR1107209J6"/>
    <s v="Calle"/>
    <s v="Santo Tomas de Aquino"/>
    <s v="5056"/>
    <s v=""/>
    <s v="Colonia"/>
    <s v="Jardines de Guadalupe"/>
    <s v="5056"/>
    <s v="Zapopan"/>
    <s v="120"/>
    <s v="Zapopan"/>
    <s v="14"/>
    <s v="Jalisco"/>
    <s v="45030"/>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006/2024"/>
    <s v="28/06/2024"/>
    <s v="01/07/2024"/>
    <s v="31/05/2028"/>
    <n v="487413.48"/>
    <n v="565399.64"/>
    <s v=""/>
    <s v=""/>
    <s v="Moneda Nacional"/>
    <s v=""/>
    <x v="1"/>
    <s v="Arrendamiento del inmueble del Módulo de Atención Ciudadana 180352 correspondiente al periodo de enero a marzo de 2025"/>
    <s v=""/>
    <s v="01/07/2024"/>
    <s v="31/05/2028"/>
    <s v="http://transparencia.ine.mx/sistemaot/cargaMasiva/Articulo70/2025/Formato28//JD03-NAY/tml1/pedidocontrato6.pdf"/>
    <s v=""/>
    <s v="1733"/>
    <x v="0"/>
    <s v="Recursos federales"/>
    <s v="Presupuesto de Egresos de la federación"/>
    <s v=""/>
    <s v=""/>
    <s v=""/>
    <s v=""/>
    <s v=""/>
    <s v="No"/>
    <s v="1733"/>
    <s v="Se vigiló que la compra fuera otorgada conforme a lo estipulado en el contrato y/o contra la factura emitida"/>
    <s v=""/>
    <s v=""/>
    <s v=""/>
    <s v=""/>
    <s v="http://transparencia.ine.mx/sistemaot/cargaMasiva/Articulo70/2025/Formato28//JD03-NAY/tml1/factura6.pdf"/>
    <s v="JUNTA DISTRITAL EJECUTIVA NO.03 DE NAYARIT - COMPOSTELA"/>
    <s v="31/03/2025"/>
    <m/>
    <x v="28"/>
    <x v="0"/>
  </r>
  <r>
    <s v="2025"/>
    <s v="01/01/2025"/>
    <s v="31/03/2025"/>
    <x v="0"/>
    <x v="1"/>
    <x v="0"/>
    <s v="006/2024"/>
    <s v=""/>
    <s v="Cuota de mantenimiento de inmueble que ocupa el Módulo de Atención Ciudadana 180352 correspondiente periodo enero a marzo de 2025; artículos 31, fracción III, y 51, del Reglamento del Instituto Nacional Electoral en materia de adquisiciones, arrendamientos de bienes muebles y servicios."/>
    <s v="http://transparencia.ine.mx/sistemaot/cargaMasiva/Articulo70/2025/Formato28//JD03-NAY/tml1/oficiodesolicituddepago7.pdf"/>
    <s v="1734"/>
    <s v=""/>
    <s v=""/>
    <s v="Cuota de mantenimiento de inmueble que ocupa el Módulo de Atención Ciudadana 180352 correspondiente periodo enero a marzo de 2025"/>
    <s v="1734"/>
    <s v=""/>
    <s v="1734"/>
    <s v="1734"/>
    <s v=""/>
    <s v=""/>
    <s v=""/>
    <s v=""/>
    <s v=""/>
    <s v=""/>
    <s v=""/>
    <s v=""/>
    <s v="CB Espacios SAPI de CV"/>
    <s v="1734"/>
    <s v="CFR1107209J6"/>
    <s v="Calle"/>
    <s v="Santo Tomas de Aquino"/>
    <s v="5056"/>
    <s v=""/>
    <s v="Colonia"/>
    <s v="Jardines de Guadalupe"/>
    <s v="5056"/>
    <s v="Zapopan"/>
    <s v="120"/>
    <s v="Zapopan"/>
    <s v="14"/>
    <s v="Jalisco"/>
    <s v="45030"/>
    <s v=""/>
    <s v=""/>
    <s v=""/>
    <s v=""/>
    <s v="Relación comercial mutuamente beneficiosa proveedor fiable que ofrece la mejor relación calidad-precio de los productos y/o servicios, ofrece Flexibilidad, tiempo de entrega, fiabilidad y Calidad del servicio."/>
    <s v="Junta Distrital Ejecutiva No.03 de Nayarit - Compostela"/>
    <s v="Junta Distrital Ejecutiva No.03 de Nayarit - Compostela"/>
    <s v="Junta Distrital Ejecutiva No.03 de Nayarit - Compostela"/>
    <s v="INE/SERV/18/03/005/2024"/>
    <s v="28/06/2024"/>
    <s v="01/07/2024"/>
    <s v="31/05/2028"/>
    <n v="87899.76"/>
    <n v="101963.72"/>
    <s v=""/>
    <s v=""/>
    <s v="Moneda Nacional"/>
    <s v=""/>
    <x v="1"/>
    <s v="Cuota de mantenimiento de inmueble que ocupa el Módulo de Atención Ciudadana 180352 correspondiente al periodo de enero a marzo de 2025"/>
    <s v=""/>
    <s v="01/07/2024"/>
    <s v="31/05/2028"/>
    <s v="http://transparencia.ine.mx/sistemaot/cargaMasiva/Articulo70/2025/Formato28//JD03-NAY/tml1/pedidocontrato7.pdf"/>
    <s v=""/>
    <s v="1734"/>
    <x v="0"/>
    <s v="Recursos federales"/>
    <s v="Presupuesto de Egresos de la federación"/>
    <s v=""/>
    <s v=""/>
    <s v=""/>
    <s v=""/>
    <s v=""/>
    <s v="No"/>
    <s v="1734"/>
    <s v="Se vigiló que la compra fuera otorgada conforme a lo estipulado en el contrato y/o contra la factura emitida"/>
    <s v=""/>
    <s v=""/>
    <s v=""/>
    <s v=""/>
    <s v="http://transparencia.ine.mx/sistemaot/cargaMasiva/Articulo70/2025/Formato28//JD03-NAY/tml1/factura7.pdf"/>
    <s v="JUNTA DISTRITAL EJECUTIVA NO.03 DE NAYARIT - COMPOSTELA"/>
    <s v="31/03/2025"/>
    <m/>
    <x v="28"/>
    <x v="0"/>
  </r>
  <r>
    <s v="2025"/>
    <s v="01/01/2025"/>
    <s v="31/03/2025"/>
    <x v="0"/>
    <x v="0"/>
    <x v="0"/>
    <s v="02/2023"/>
    <s v=""/>
    <s v="Arrendamiento de las instalaciones que ocupa la Junta Distrital Ejecutiva correspondiente al mes de enero de 2025; Artículo 31 fracc. III y artículo 51 del Reglamento del Instituto Nacional Electoral en Materia de Adquisiciones, Arrendamientos de Bienes Muebles y Servicios."/>
    <s v="http://transparencia.ine.mx/sistemaot/cargaMasiva/Articulo70/2025/Formato28//JD02-MICH/tml1/osp1.pdf"/>
    <s v="1735"/>
    <s v=""/>
    <s v=""/>
    <s v="Arrendamiento de las instalaciones que ocupa la Junta Distrital Ejecutiva correspondiente al mes de enero de 2025"/>
    <s v="1735"/>
    <s v=""/>
    <s v="1735"/>
    <s v="1735"/>
    <s v=""/>
    <s v=""/>
    <s v=""/>
    <s v=""/>
    <s v="Ana"/>
    <s v="Mora"/>
    <s v="Orozco"/>
    <s v="Mujer"/>
    <s v=""/>
    <s v="1735"/>
    <s v="MOOA670213QA9"/>
    <s v="Calle"/>
    <s v="Marcelino Dávalos"/>
    <s v="171"/>
    <s v=""/>
    <s v="Colonia"/>
    <s v="Benito Juárez"/>
    <s v="1"/>
    <s v="Apatzingán"/>
    <s v="6"/>
    <s v="Apatzingán"/>
    <s v="16"/>
    <s v="Michoacán de Ocampo"/>
    <s v="60650"/>
    <s v=""/>
    <s v=""/>
    <s v=""/>
    <s v=""/>
    <s v="Mejor propuesta económica en el Arrendamiento de las instalaciones que ocupa la Junta Distrital Ejecutiva 02"/>
    <s v="Junta Distrital Ejecutiva 02 en Michoacán"/>
    <s v="Junta Distrital Ejecutiva 02 en Michoacán"/>
    <s v="Junta Distrital Ejecutiva 02 en Michoacán"/>
    <s v="02/2023"/>
    <s v="28/06/2023"/>
    <s v="01/06/2023"/>
    <s v="31/05/2027"/>
    <n v="42722.19"/>
    <n v="49557.74"/>
    <s v=""/>
    <s v=""/>
    <s v="Moneda Nacional"/>
    <s v=""/>
    <x v="1"/>
    <s v="Arrendamiento de las instalaciones que ocupa la Junta Distrital Ejecutiva correspondiente al mes de enero de 2025"/>
    <s v=""/>
    <s v="01/06/2023"/>
    <s v="01/05/2027"/>
    <s v="http://transparencia.ine.mx/sistemaot/cargaMasiva/Articulo70/2025/Formato28//JD02-MICH/tml1/contrato1.pdf"/>
    <s v=""/>
    <s v="1735"/>
    <x v="0"/>
    <s v="Recursos federales"/>
    <s v="Presupuesto de Egresos de la Federación"/>
    <s v=""/>
    <s v=""/>
    <s v=""/>
    <s v=""/>
    <s v=""/>
    <s v="Si"/>
    <s v="1735"/>
    <s v="Recepción del inmueble de acuerdo a las condiciones del contrato"/>
    <s v=""/>
    <s v=""/>
    <s v=""/>
    <s v=""/>
    <s v="http://transparencia.ine.mx/sistemaot/cargaMasiva/Articulo70/2025/Formato28//JD02-MICH/tml1/factura1.pdf"/>
    <s v="JUNTA DISTRITAL EJECUTIVA NO.02 DE MICHOACAN - APATZINGAN"/>
    <s v="31/03/2025"/>
    <m/>
    <x v="9"/>
    <x v="0"/>
  </r>
  <r>
    <s v="2025"/>
    <s v="01/01/2025"/>
    <s v="31/03/2025"/>
    <x v="0"/>
    <x v="0"/>
    <x v="0"/>
    <s v="02/2023"/>
    <s v=""/>
    <s v="Arrendamiento de las instalaciones que ocupa la Junta Distrital Ejecutiva correspondiente al mes de febrero de 2025; Artículo 31 fracc. III y artículo 51 del Reglamento del Instituto Nacional Electoral en Materia de Adquisiciones, Arrendamientos de Bienes Muebles y Servicios."/>
    <s v="http://transparencia.ine.mx/sistemaot/cargaMasiva/Articulo70/2025/Formato28//JD02-MICH/tml1/osp2.pdf"/>
    <s v="1736"/>
    <s v=""/>
    <s v=""/>
    <s v="Arrendamiento de las instalaciones que ocupa la Junta Distrital Ejecutiva correspondiente al mes de febrero de 2025"/>
    <s v="1736"/>
    <s v=""/>
    <s v="1736"/>
    <s v="1736"/>
    <s v=""/>
    <s v=""/>
    <s v=""/>
    <s v=""/>
    <s v="Ana"/>
    <s v="Mora"/>
    <s v="Orozco"/>
    <s v="Mujer"/>
    <s v=""/>
    <s v="1736"/>
    <s v="MOOA670213QA9"/>
    <s v="Calle"/>
    <s v="Marcelino Dávalos"/>
    <s v="171"/>
    <s v=""/>
    <s v="Colonia"/>
    <s v="Benito Juárez"/>
    <s v="1"/>
    <s v="Apatzingán"/>
    <s v="6"/>
    <s v="Apatzingán"/>
    <s v="16"/>
    <s v="Michoacán de Ocampo"/>
    <s v="60650"/>
    <s v=""/>
    <s v=""/>
    <s v=""/>
    <s v=""/>
    <s v="Mejor propuesta económica en el Arrendamiento de las instalaciones que ocupa la Junta Distrital Ejecutiva 02"/>
    <s v="Junta Distrital Ejecutiva 02 en Michoacán"/>
    <s v="Junta Distrital Ejecutiva 02 en Michoacán"/>
    <s v="Junta Distrital Ejecutiva 02 en Michoacán"/>
    <s v="02/2023"/>
    <s v="28/06/2023"/>
    <s v="01/06/2023"/>
    <s v="31/05/2027"/>
    <n v="42722.19"/>
    <n v="49557.74"/>
    <s v=""/>
    <s v=""/>
    <s v="Moneda Nacional"/>
    <s v=""/>
    <x v="1"/>
    <s v="Arrendamiento de las instalaciones que ocupa la Junta Distrital Ejecutiva correspondiente al mes de febrero de 2025"/>
    <s v=""/>
    <s v="01/06/2023"/>
    <s v="01/05/2027"/>
    <s v="http://transparencia.ine.mx/sistemaot/cargaMasiva/Articulo70/2025/Formato28//JD02-MICH/tml1/contrato1.pdf"/>
    <s v=""/>
    <s v="1736"/>
    <x v="0"/>
    <s v="Recursos federales"/>
    <s v="Presupuesto de Egresos de la Federación"/>
    <s v=""/>
    <s v=""/>
    <s v=""/>
    <s v=""/>
    <s v=""/>
    <s v="Si"/>
    <s v="1736"/>
    <s v="Recepción del inmueble de acuerdo a las condiciones del contrato"/>
    <s v=""/>
    <s v=""/>
    <s v=""/>
    <s v=""/>
    <s v="http://transparencia.ine.mx/sistemaot/cargaMasiva/Articulo70/2025/Formato28//JD02-MICH/tml1/factura2.pdf"/>
    <s v="JUNTA DISTRITAL EJECUTIVA NO.02 DE MICHOACAN - APATZINGAN"/>
    <s v="31/03/2025"/>
    <m/>
    <x v="9"/>
    <x v="0"/>
  </r>
  <r>
    <s v="2025"/>
    <s v="01/01/2025"/>
    <s v="31/03/2025"/>
    <x v="0"/>
    <x v="0"/>
    <x v="0"/>
    <s v="02/2023"/>
    <s v=""/>
    <s v="Arrendamiento de las instalaciones que ocupa la Junta Distrital Ejecutiva correspondiente al mes de marzo de 2025; Artículo 31 fracc. III y artículo 51 del Reglamento del Instituto Nacional Electoral en Materia de Adquisiciones, Arrendamientos de Bienes Muebles y Servicios."/>
    <s v="http://transparencia.ine.mx/sistemaot/cargaMasiva/Articulo70/2025/Formato28//JD02-MICH/tml1/osp3.pdf"/>
    <s v="1737"/>
    <s v=""/>
    <s v=""/>
    <s v="Arrendamiento de las instalaciones que ocupa la Junta Distrital Ejecutiva correspondiente al mes de marzo de 2025"/>
    <s v="1737"/>
    <s v=""/>
    <s v="1737"/>
    <s v="1737"/>
    <s v=""/>
    <s v=""/>
    <s v=""/>
    <s v=""/>
    <s v="Ana"/>
    <s v="Mora"/>
    <s v="Orozco"/>
    <s v="Mujer"/>
    <s v=""/>
    <s v="1737"/>
    <s v="MOOA670213QA9"/>
    <s v="Calle"/>
    <s v="Marcelino Dávalos"/>
    <s v="171"/>
    <s v=""/>
    <s v="Colonia"/>
    <s v="Benito Juárez"/>
    <s v="1"/>
    <s v="Apatzingán"/>
    <s v="6"/>
    <s v="Apatzingán"/>
    <s v="16"/>
    <s v="Michoacán de Ocampo"/>
    <s v="60650"/>
    <s v=""/>
    <s v=""/>
    <s v=""/>
    <s v=""/>
    <s v="Mejor propuesta económica en el Arrendamiento de las instalaciones que ocupa la Junta Distrital Ejecutiva 02"/>
    <s v="Junta Distrital Ejecutiva 02 en Michoacán"/>
    <s v="Junta Distrital Ejecutiva 02 en Michoacán"/>
    <s v="Junta Distrital Ejecutiva 02 en Michoacán"/>
    <s v="02/2023"/>
    <s v="28/06/2023"/>
    <s v="01/06/2023"/>
    <s v="31/05/2027"/>
    <n v="42722.19"/>
    <n v="49557.74"/>
    <s v=""/>
    <s v=""/>
    <s v="Moneda Nacional"/>
    <s v=""/>
    <x v="1"/>
    <s v="Arrendamiento de las instalaciones que ocupa la Junta Distrital Ejecutiva correspondiente al mes de marzo de 2025"/>
    <s v=""/>
    <s v="01/06/2023"/>
    <s v="01/05/2027"/>
    <s v="http://transparencia.ine.mx/sistemaot/cargaMasiva/Articulo70/2025/Formato28//JD02-MICH/tml1/contrato1.pdf"/>
    <s v=""/>
    <s v="1737"/>
    <x v="0"/>
    <s v="Recursos federales"/>
    <s v="Presupuesto de Egresos de la Federación"/>
    <s v=""/>
    <s v=""/>
    <s v=""/>
    <s v=""/>
    <s v=""/>
    <s v="Si"/>
    <s v="1737"/>
    <s v="Recepción del inmueble de acuerdo a las condiciones del contrato"/>
    <s v=""/>
    <s v=""/>
    <s v=""/>
    <s v=""/>
    <s v="http://transparencia.ine.mx/sistemaot/cargaMasiva/Articulo70/2025/Formato28//JD02-MICH/tml1/factura3.pdf"/>
    <s v="JUNTA DISTRITAL EJECUTIVA NO.02 DE MICHOACAN - APATZINGAN"/>
    <s v="31/03/2025"/>
    <m/>
    <x v="9"/>
    <x v="0"/>
  </r>
  <r>
    <s v="2025"/>
    <s v="01/01/2025"/>
    <s v="31/03/2025"/>
    <x v="0"/>
    <x v="0"/>
    <x v="0"/>
    <s v="INE/GRO/JDE-01/ARR/001/2025"/>
    <s v=""/>
    <s v="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1.pdf"/>
    <s v="1738"/>
    <s v=""/>
    <s v=""/>
    <s v="Arrendamiento de inmuebles para oficina municipal en Teloloapan de la Junta Distrital Ejecutiva 01 en el estado de Guerrero"/>
    <s v="1738"/>
    <s v=""/>
    <s v="1738"/>
    <s v="1738"/>
    <s v=""/>
    <s v=""/>
    <s v=""/>
    <s v=""/>
    <s v="Cristian Marión"/>
    <s v="Mojica"/>
    <s v="Zarate"/>
    <s v="Hombre"/>
    <s v=""/>
    <s v="1738"/>
    <s v="MOZC800629PVA"/>
    <s v="Camino"/>
    <s v="La Quebrada"/>
    <s v=""/>
    <s v=""/>
    <s v="Condominio"/>
    <s v="Las Guacamayas"/>
    <s v="1"/>
    <s v="Iguala de la Independencia"/>
    <s v="35"/>
    <s v="Iguala de la Independencia"/>
    <s v="12"/>
    <s v="Guerrero"/>
    <s v="40096"/>
    <s v=""/>
    <s v=""/>
    <s v=""/>
    <s v=""/>
    <s v="Mejor propuesta económica en arrendamiento de inmueble."/>
    <s v="Vocalía Ejecutiva de la Junta Distrital Ejecutiva en el estado de Guerrero."/>
    <s v="Enlace Administartiva de la Junta Distrital Ejecutiva en el estado de Guerrero."/>
    <s v="Vocalia Secretarial de la Junta Distrital Ejecutiva en el estado de Guerrero."/>
    <s v="ARR/001/2025"/>
    <s v="01/01/2025"/>
    <s v="01/01/2025"/>
    <s v="30/06/2025"/>
    <n v="39605.160000000003"/>
    <n v="45942"/>
    <s v=""/>
    <s v=""/>
    <s v="Moneda Nacional"/>
    <s v=""/>
    <x v="1"/>
    <s v="La &quot;Arrendadora&quot; otorga en arrendamiento al &quot;Arrendatario&quot;, el inmueble ubicado en calle Reforma, sin número, planta alta, colonia Vicente Guerrero Saldaña, Código Postal 40400, de la comunidad Mexicapan, municipio de Teloloapan, Guerrero, el cual cuenta con una superficie rentable de 100.00 m2, para uso de instalación de una Oficina Municipal de la JuntaDistrital Ejecutiva 01 del Instituto Nacional Electoral en el estado de Guerrero."/>
    <s v=""/>
    <s v="01/01/2025"/>
    <s v="30/06/2025"/>
    <s v="http://transparencia.ine.mx/sistemaot/cargaMasiva/Articulo70/2025/Formato28//JD01-GRO/tml1/contratoarrendamiento1.pdf"/>
    <s v=""/>
    <s v="1738"/>
    <x v="0"/>
    <s v="Recursos federales"/>
    <s v="Presupuesto de Egresos de la federación"/>
    <s v=""/>
    <s v=""/>
    <s v=""/>
    <s v=""/>
    <s v=""/>
    <s v="No"/>
    <s v="1738"/>
    <s v="Se supervisó el óptimo cumplimiento de los trabajos acordados en el contrato."/>
    <s v=""/>
    <s v=""/>
    <s v=""/>
    <s v=""/>
    <s v="http://transparencia.ine.mx/sistemaot/cargaMasiva/Articulo70/2025/Formato28//JD01-GRO/tml1/factura1.pdf"/>
    <s v="JUNTA DISTRITAL EJECUTIVA NO.01 DE GUERRERO - PUNGARABATO"/>
    <s v="31/03/2025"/>
    <m/>
    <x v="15"/>
    <x v="0"/>
  </r>
  <r>
    <s v="2025"/>
    <s v="01/01/2025"/>
    <s v="31/03/2025"/>
    <x v="0"/>
    <x v="2"/>
    <x v="0"/>
    <s v="INE/GRO/JDE-01/SERV/002/2025"/>
    <s v=""/>
    <s v="Servicio de de suministro de combustible mediante tarjetas electrónicas;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2.pdf"/>
    <s v="1739"/>
    <s v=""/>
    <s v=""/>
    <s v="Servicio de de suministro de combustible mediante tarjetas electrónicas"/>
    <s v="1739"/>
    <s v=""/>
    <s v="1739"/>
    <s v="1739"/>
    <s v=""/>
    <s v=""/>
    <s v=""/>
    <s v=""/>
    <s v=""/>
    <s v=""/>
    <s v=""/>
    <s v=""/>
    <s v="EDENRED MÉXICO S.A. DE C.V."/>
    <s v="1739"/>
    <s v="ASE930924SS7"/>
    <s v="Calle"/>
    <s v="Lago Rodolfo"/>
    <s v="29"/>
    <s v=""/>
    <s v="Colonia"/>
    <s v="Granada"/>
    <s v="1"/>
    <s v="Miguel Hidalgo"/>
    <s v="16"/>
    <s v="Miguel Hidalgo"/>
    <s v="9"/>
    <s v="Ciudad de México"/>
    <s v="11520"/>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2/2025"/>
    <s v="01/01/2025"/>
    <s v="01/01/2025"/>
    <s v="31/12/2025"/>
    <s v=""/>
    <s v=""/>
    <s v="250000.00"/>
    <s v="1200000.00"/>
    <s v="Moneda Nacional"/>
    <s v=""/>
    <x v="1"/>
    <s v="Consiste en el servicio de suministro de combustible mediante tarjetas electrónicas en los términos y condiciones que se precisan en el presente contrato, así como en la oferta técnica y económica del &quot;Proveedor&quot;."/>
    <s v=""/>
    <s v="01/01/2025"/>
    <s v="31/12/2025"/>
    <s v="http://transparencia.ine.mx/sistemaot/cargaMasiva/Articulo70/2025/Formato28//JD01-GRO/tml1/contratocombustible2.pdf"/>
    <s v=""/>
    <s v="1739"/>
    <x v="0"/>
    <s v="Recursos federales"/>
    <s v="Presupuesto de Egresos de la federación"/>
    <s v=""/>
    <s v=""/>
    <s v=""/>
    <s v=""/>
    <s v=""/>
    <s v="No"/>
    <s v="1739"/>
    <s v="Se supervisó el óptimo cumplimiento de los trabajos acordados en el contrato."/>
    <s v=""/>
    <s v=""/>
    <s v=""/>
    <s v=""/>
    <s v="http://transparencia.ine.mx/sistemaot/cargaMasiva/Articulo70/2025/Formato28//JD01-GRO/tml1/factura2.pdf"/>
    <s v="JUNTA DISTRITAL EJECUTIVA NO.01 DE GUERRERO - PUNGARABATO"/>
    <s v="31/03/2025"/>
    <m/>
    <x v="15"/>
    <x v="0"/>
  </r>
  <r>
    <s v="2025"/>
    <s v="01/01/2025"/>
    <s v="31/03/2025"/>
    <x v="0"/>
    <x v="1"/>
    <x v="0"/>
    <s v="INE/GRO/JDE-01/SERV/003/2025"/>
    <s v=""/>
    <s v="Servicio de limpiez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3.pdf"/>
    <s v="1740"/>
    <s v=""/>
    <s v=""/>
    <s v="Servicio de limpieza"/>
    <s v="1740"/>
    <s v=""/>
    <s v="1740"/>
    <s v="1740"/>
    <s v=""/>
    <s v=""/>
    <s v=""/>
    <s v=""/>
    <s v=""/>
    <s v=""/>
    <s v=""/>
    <s v=""/>
    <s v="SEGLIM HELE S.A. DE C.V."/>
    <s v="1740"/>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3/2025"/>
    <s v="01/01/2025"/>
    <s v="01/01/2025"/>
    <s v="31/12/2025"/>
    <n v="269184"/>
    <n v="232055.16"/>
    <s v=""/>
    <s v=""/>
    <s v="Moneda Nacional"/>
    <s v=""/>
    <x v="1"/>
    <s v="Consiste en el servicio de limpieza para las instalaciones de la Junta Distrital Ejecutiva 01 del Instituto Nacional Electoral en el estado de Guerrero, en los términos y condiciones que se precisan en el presente contrato, así como en la oferta técnica y económica del &quot;Proveedor&quot;, consistente en: 2 operarios para realizar el servicio general de limpieza debidamente uniformado, 8 horas diarias por cada elemento de lunes a viernes incluyendo días festivos."/>
    <s v=""/>
    <s v="01/01/2025"/>
    <s v="31/12/2025"/>
    <s v="http://transparencia.ine.mx/sistemaot/cargaMasiva/Articulo70/2025/Formato28//JD01-GRO/tml1/contratolimpieza3.pdf"/>
    <s v=""/>
    <s v="1740"/>
    <x v="0"/>
    <s v="Recursos federales"/>
    <s v="Presupuesto de Egresos de la federación"/>
    <s v=""/>
    <s v=""/>
    <s v=""/>
    <s v=""/>
    <s v=""/>
    <s v="No"/>
    <s v="1740"/>
    <s v="Se supervisó el óptimo cumplimiento de los trabajos acordados en el contrato."/>
    <s v=""/>
    <s v=""/>
    <s v=""/>
    <s v=""/>
    <s v="http://transparencia.ine.mx/sistemaot/cargaMasiva/Articulo70/2025/Formato28//JD01-GRO/tml1/factura3.pdf"/>
    <s v="JUNTA DISTRITAL EJECUTIVA NO.01 DE GUERRERO - PUNGARABATO"/>
    <s v="31/03/2025"/>
    <m/>
    <x v="15"/>
    <x v="0"/>
  </r>
  <r>
    <s v="2025"/>
    <s v="01/01/2025"/>
    <s v="31/03/2025"/>
    <x v="0"/>
    <x v="1"/>
    <x v="0"/>
    <s v="INE/GRO/JDE-01/SERV/004/2025"/>
    <s v=""/>
    <s v="Servicio de seguridad y vigilanci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4.pdf"/>
    <s v="1741"/>
    <s v=""/>
    <s v=""/>
    <s v="Servicio de seguridad y vigilancia"/>
    <s v="1741"/>
    <s v=""/>
    <s v="1741"/>
    <s v="1741"/>
    <s v=""/>
    <s v=""/>
    <s v=""/>
    <s v=""/>
    <s v=""/>
    <s v=""/>
    <s v=""/>
    <s v=""/>
    <s v="SEGLIM HELE S.A. DE C.V."/>
    <s v="1741"/>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4/2025"/>
    <s v="01/01/2025"/>
    <s v="01/01/2025"/>
    <s v="31/12/2025"/>
    <n v="293112"/>
    <n v="252682.68"/>
    <s v=""/>
    <s v=""/>
    <s v="Moneda Nacional"/>
    <s v=""/>
    <x v="1"/>
    <s v="Consiste en el servicio de seguridad y vigilancia para las instalaciones de la Junta Distrital Ejecutiva 01 del Instituto Nacional Electoral en el estado de Guerrero, en los términos y condiciones que se precisan en el presente contrato, así como en la oferta técnica y económica del &quot;Proveedor¿."/>
    <s v=""/>
    <s v="01/01/2025"/>
    <s v="31/12/2025"/>
    <s v="http://transparencia.ine.mx/sistemaot/cargaMasiva/Articulo70/2025/Formato28//JD01-GRO/tml1/contratoseguridad4.pdf"/>
    <s v=""/>
    <s v="1741"/>
    <x v="0"/>
    <s v="Recursos federales"/>
    <s v="Presupuesto de Egresos de la federación"/>
    <s v=""/>
    <s v=""/>
    <s v=""/>
    <s v=""/>
    <s v=""/>
    <s v="No"/>
    <s v="1741"/>
    <s v="Se supervisó el óptimo cumplimiento de los trabajos acordados en el contrato."/>
    <s v=""/>
    <s v=""/>
    <s v=""/>
    <s v=""/>
    <s v="http://transparencia.ine.mx/sistemaot/cargaMasiva/Articulo70/2025/Formato28//JD01-GRO/tml1/factura4.pdf"/>
    <s v="JUNTA DISTRITAL EJECUTIVA NO.01 DE GUERRERO - PUNGARABATO"/>
    <s v="31/03/2025"/>
    <m/>
    <x v="15"/>
    <x v="0"/>
  </r>
  <r>
    <s v="2025"/>
    <s v="01/01/2025"/>
    <s v="31/03/2025"/>
    <x v="0"/>
    <x v="1"/>
    <x v="0"/>
    <s v="INE/GRO/JDE-01/SERV/005/2025"/>
    <s v=""/>
    <s v="Servicio de seguridad y vigilanci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5.pdf"/>
    <s v="1742"/>
    <s v=""/>
    <s v=""/>
    <s v="Servicio de seguridad y vigilancia"/>
    <s v="1742"/>
    <s v=""/>
    <s v="1742"/>
    <s v="1742"/>
    <s v=""/>
    <s v=""/>
    <s v=""/>
    <s v=""/>
    <s v=""/>
    <s v=""/>
    <s v=""/>
    <s v=""/>
    <s v="SEGLIM HELE S.A. DE C.V."/>
    <s v="1742"/>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5/2025"/>
    <s v="01/01/2025"/>
    <s v="01/01/2025"/>
    <s v="31/12/2025"/>
    <n v="293112"/>
    <n v="252682.68"/>
    <s v=""/>
    <s v=""/>
    <s v="Moneda Nacional"/>
    <s v=""/>
    <x v="1"/>
    <s v="Consiste en el servicio de seguridad y vigilanci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 &quot;Proveedor¿."/>
    <s v=""/>
    <s v="01/01/2025"/>
    <s v="31/12/2025"/>
    <s v="http://transparencia.ine.mx/sistemaot/cargaMasiva/Articulo70/2025/Formato28//JD01-GRO/tml1/contratoseguridad5.pdf"/>
    <s v=""/>
    <s v="1742"/>
    <x v="0"/>
    <s v="Recursos federales"/>
    <s v="Presupuesto de Egresos de la federación"/>
    <s v=""/>
    <s v=""/>
    <s v=""/>
    <s v=""/>
    <s v=""/>
    <s v="No"/>
    <s v="1742"/>
    <s v="Se supervisó el óptimo cumplimiento de los trabajos acordados en el contrato."/>
    <s v=""/>
    <s v=""/>
    <s v=""/>
    <s v=""/>
    <s v="http://transparencia.ine.mx/sistemaot/cargaMasiva/Articulo70/2025/Formato28//JD01-GRO/tml1/factura5.pdf"/>
    <s v="JUNTA DISTRITAL EJECUTIVA NO.01 DE GUERRERO - PUNGARABATO"/>
    <s v="31/03/2025"/>
    <m/>
    <x v="15"/>
    <x v="0"/>
  </r>
  <r>
    <s v="2025"/>
    <s v="01/01/2025"/>
    <s v="31/03/2025"/>
    <x v="0"/>
    <x v="1"/>
    <x v="0"/>
    <s v="INE/GRO/JDE-01/SERV/006/2025"/>
    <s v=""/>
    <s v="Servicio de limpieza;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6.pdf"/>
    <s v="1743"/>
    <s v=""/>
    <s v=""/>
    <s v="Servicio de limpieza"/>
    <s v="1743"/>
    <s v=""/>
    <s v="1743"/>
    <s v="1743"/>
    <s v=""/>
    <s v=""/>
    <s v=""/>
    <s v=""/>
    <s v=""/>
    <s v=""/>
    <s v=""/>
    <s v=""/>
    <s v="SEGLIM HELE S.A. DE C.V."/>
    <s v="1743"/>
    <s v="SHE170621J38"/>
    <s v="Calle"/>
    <s v="Ley Federal del Trabajo"/>
    <s v="21"/>
    <s v=""/>
    <s v="Colonia"/>
    <s v="Bella Vista"/>
    <s v="1"/>
    <s v="Chilpancingo de los Bravo"/>
    <s v="29"/>
    <s v="Chilpancingo de los Bravo"/>
    <s v="12"/>
    <s v="Guerrero"/>
    <s v="39039"/>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SERV/006/2025"/>
    <s v="01/01/2025"/>
    <s v="01/01/2025"/>
    <s v="31/12/2025"/>
    <n v="134592"/>
    <n v="116027.52"/>
    <s v=""/>
    <s v=""/>
    <s v="Moneda Nacional"/>
    <s v=""/>
    <x v="1"/>
    <s v="Consiste en el servicio de limpieza para las instalaciones del Módulo de Atención Ciudadana fijo adicional 120156 de la Junta Distrital Ejecutiva 01 del Instituto Nacional Electoral en el estado de Guerrero, en los términos y condiciones que se precisan en el presente contrato, así como en la oferta técnica y económica del &quot;Proveedor&quot;, consistente en: 1 operario para realizar el servicio general de limpieza debidamente uniformado, 8 horas diarias de lunes a viernes."/>
    <s v=""/>
    <s v="01/01/2025"/>
    <s v="31/12/2025"/>
    <s v="http://transparencia.ine.mx/sistemaot/cargaMasiva/Articulo70/2025/Formato28//JD01-GRO/tml1/contratolimpieza6.pdf"/>
    <s v=""/>
    <s v="1743"/>
    <x v="0"/>
    <s v="Recursos federales"/>
    <s v="Presupuesto de Egresos de la federación"/>
    <s v=""/>
    <s v=""/>
    <s v=""/>
    <s v=""/>
    <s v=""/>
    <s v="No"/>
    <s v="1743"/>
    <s v="Se supervisó el óptimo cumplimiento de los trabajos acordados en el contrato."/>
    <s v=""/>
    <s v=""/>
    <s v=""/>
    <s v=""/>
    <s v="http://transparencia.ine.mx/sistemaot/cargaMasiva/Articulo70/2025/Formato28//JD01-GRO/tml1/factura6.pdf"/>
    <s v="JUNTA DISTRITAL EJECUTIVA NO.01 DE GUERRERO - PUNGARABATO"/>
    <s v="31/03/2025"/>
    <m/>
    <x v="15"/>
    <x v="0"/>
  </r>
  <r>
    <s v="2025"/>
    <s v="01/01/2025"/>
    <s v="31/03/2025"/>
    <x v="0"/>
    <x v="0"/>
    <x v="0"/>
    <s v="INE/GRO/JDE-01/ADE/007/2025"/>
    <s v=""/>
    <s v="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7.pdf"/>
    <s v="1744"/>
    <s v=""/>
    <s v=""/>
    <s v="Arrendamiento de inmuebles para oficina municipal en Taxco de Alarcón de la Junta Dsitrital Ejecutiva 01 en el estado de Guerrero"/>
    <s v="1744"/>
    <s v=""/>
    <s v="1744"/>
    <s v="1744"/>
    <s v=""/>
    <s v=""/>
    <s v=""/>
    <s v=""/>
    <s v="Isidro"/>
    <s v="Mejía"/>
    <s v="Pineda"/>
    <s v="Hombre"/>
    <s v=""/>
    <s v="1744"/>
    <s v="MEPI6403286P8"/>
    <s v="Calle"/>
    <s v="Juan Ruíz Alarcón"/>
    <s v="23"/>
    <s v=""/>
    <s v="Colonia"/>
    <s v="Centro"/>
    <s v="1"/>
    <s v="Taxco de Alarcón"/>
    <s v="55"/>
    <s v="Taxco de Alarcón"/>
    <s v="12"/>
    <s v="Guerrero"/>
    <s v="40200"/>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ADE/007/2025"/>
    <s v="01/08/2023"/>
    <s v="01/08/2023"/>
    <s v="31/12/2026"/>
    <n v="235834.8"/>
    <n v="203207.52"/>
    <s v=""/>
    <s v=""/>
    <s v="Moneda Nacional"/>
    <s v=""/>
    <x v="1"/>
    <s v="El &quot;Arrendador&quot; otorga en arrendamiento al &quot;Arrendatario&quot;, el inmueble ubicado en Juan Ruiz de Alarcón, número 16, colonia Centro, código postal 40200, Taxco de Alarcón, Guerrero, el cual cuenta con una superficie rentable de 184 metros cuadrados construidos, para uso de un Módulo de Atención Ciudadana fijo."/>
    <s v=""/>
    <s v="01/08/2023"/>
    <s v="31/12/2026"/>
    <s v="http://transparencia.ine.mx/sistemaot/cargaMasiva/Articulo70/2025/Formato28//JD01-GRO/tml1/contratoarrendamiento7.pdf"/>
    <s v=""/>
    <s v="1744"/>
    <x v="0"/>
    <s v="Recursos federales"/>
    <s v="Presupuesto de Egresos de la federación"/>
    <s v=""/>
    <s v=""/>
    <s v=""/>
    <s v=""/>
    <s v=""/>
    <s v="Si"/>
    <s v="1744"/>
    <s v="Se supervisó el óptimo cumplimiento de los trabajos acordados en el contrato."/>
    <s v=""/>
    <s v=""/>
    <s v=""/>
    <s v=""/>
    <s v="http://transparencia.ine.mx/sistemaot/cargaMasiva/Articulo70/2025/Formato28//JD01-GRO/tml1/factura7.pdf"/>
    <s v="JUNTA DISTRITAL EJECUTIVA NO.01 DE GUERRERO - PUNGARABATO"/>
    <s v="31/03/2025"/>
    <m/>
    <x v="15"/>
    <x v="0"/>
  </r>
  <r>
    <s v="2025"/>
    <s v="01/01/2025"/>
    <s v="31/03/2025"/>
    <x v="0"/>
    <x v="0"/>
    <x v="0"/>
    <s v="INE/GRO/JDE-01/ADE/008/2025"/>
    <s v=""/>
    <s v="Servicio de arredamiento; con base en los artículos 31 fracc.III y 51 del Reglamento del Instituto Nacional Electoral en Materia de Adquisiciones, Arrendamientos de Bienes Muebles y Servicios; 102 y 116 de Las Políticas, Bases y Lineamientos en materia de Adquisiciones, Arrendamientos de Bienes Muebles y Servicios del Instituto Nacional Electoral, se celebró la contratación mediante adjudicación directa, para lo cual, en todo momento se observaron los principios constitucionales y legales de eficacia, eficiencia, economía, austeridad y mejores condiciones para el Instituto."/>
    <s v="http://transparencia.ine.mx/sistemaot/cargaMasiva/Articulo70/2025/Formato28//JD01-GRO/tml1/osp8.pdf"/>
    <s v="1745"/>
    <s v=""/>
    <s v=""/>
    <s v="Arrendamiento de inmuebles para oficina de la Junta Distrital Ejecutiva 01 en el estado de Guerrero"/>
    <s v="1745"/>
    <s v=""/>
    <s v="1745"/>
    <s v="1745"/>
    <s v=""/>
    <s v=""/>
    <s v=""/>
    <s v=""/>
    <s v="Amalia"/>
    <s v="Rebollar"/>
    <s v="Salgado"/>
    <s v="Mujer"/>
    <s v=""/>
    <s v="1745"/>
    <s v="RESA350710KX6"/>
    <s v="Avenida"/>
    <s v="Pungarabato"/>
    <s v="403"/>
    <s v=""/>
    <s v="Colonia"/>
    <s v="Centro"/>
    <s v="1"/>
    <s v="Ciudad Altamirano"/>
    <s v="50"/>
    <s v="Ciudad Altamirano"/>
    <s v="12"/>
    <s v="Guerrero"/>
    <s v="40660"/>
    <s v=""/>
    <s v=""/>
    <s v=""/>
    <s v=""/>
    <s v="Por contar con la oferta técnica y económica del &quot;Proveedor&quot;."/>
    <s v="Vocalía Ejecutiva de la Junta Distrital Ejecutiva en el estado de Guerrero."/>
    <s v="Enlace Administartiva de la Junta Distrital Ejecutiva en el estado de Guerrero."/>
    <s v="Vocalia Secretarial de la Junta Distrital Ejecutiva en el estado de Guerrero."/>
    <s v="ADE/008/2025"/>
    <s v="01/01/2024"/>
    <s v="01/01/2024"/>
    <s v="31/12/2027"/>
    <n v="721629"/>
    <n v="622148.28"/>
    <s v=""/>
    <s v=""/>
    <s v="Moneda Nacional"/>
    <s v=""/>
    <x v="1"/>
    <s v="La &quot;Arrendadora&quot; otorga en arrendamiento al &quot;Arrendatario&quot;, el inmueble ubicado en Venustiano Carranza, número 904, Colonia Linda Vista, Código Postal 40664, Ciudad Altamirano, Guerrero, el cual cuenta con una superficie rentable de: 772.12 m2, para uso de oficinas y el Módulo de Atención Ciudadana fijo de la Junta Distrital Ejecutiva 01; y 178.67 m2, para uso de Sala de sesiones y Bodega Electoral de la Junta Distrital Ejecutiva 01."/>
    <s v=""/>
    <s v="01/01/2024"/>
    <s v="01/01/2024"/>
    <s v="http://transparencia.ine.mx/sistemaot/cargaMasiva/Articulo70/2025/Formato28//JD01-GRO/tml1/contratoarrendamiento8.pdf"/>
    <s v=""/>
    <s v="1745"/>
    <x v="0"/>
    <s v="Recursos federales"/>
    <s v="Presupuesto de Egresos de la federación"/>
    <s v=""/>
    <s v=""/>
    <s v=""/>
    <s v=""/>
    <s v=""/>
    <s v="Si"/>
    <s v="1745"/>
    <s v="Se supervisó el óptimo cumplimiento de los trabajos acordados en el contrato."/>
    <s v=""/>
    <s v=""/>
    <s v=""/>
    <s v=""/>
    <s v="http://transparencia.ine.mx/sistemaot/cargaMasiva/Articulo70/2025/Formato28//JD01-GRO/tml1/factura8.pdf"/>
    <s v="JUNTA DISTRITAL EJECUTIVA NO.01 DE GUERRERO - PUNGARABATO"/>
    <s v="31/03/2025"/>
    <m/>
    <x v="15"/>
    <x v="0"/>
  </r>
  <r>
    <s v="2025"/>
    <s v="01/01/2025"/>
    <s v="31/03/2025"/>
    <x v="0"/>
    <x v="1"/>
    <x v="0"/>
    <s v="INE-GT00-CM-04/2025"/>
    <s v=""/>
    <s v="Servicio de Vigilancia de la Junta Local y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arzzaproteccionyvigilanciaene.pdf"/>
    <s v="1746"/>
    <s v=""/>
    <s v=""/>
    <s v="Servicio de Vigilancia de la Junta Local y Bodega Institucional"/>
    <s v="1746"/>
    <s v=""/>
    <s v="1746"/>
    <s v="1746"/>
    <s v=""/>
    <s v=""/>
    <s v=""/>
    <s v=""/>
    <s v=""/>
    <s v=""/>
    <s v=""/>
    <s v=""/>
    <s v="Arza Protección y Vigilancia Especializada SA de CV"/>
    <s v="1746"/>
    <s v="APV160303H15"/>
    <s v="Calle"/>
    <s v="Los Arquitos"/>
    <s v="306"/>
    <s v=""/>
    <s v="Colonia"/>
    <s v="Arquitos"/>
    <s v="0181"/>
    <s v="Queretaro"/>
    <s v="14"/>
    <s v="Queretaro"/>
    <s v="22"/>
    <s v="Querétaro"/>
    <s v="76048"/>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Vocalia del Registro Federal de Electores"/>
    <s v="Coordinación Administrativa"/>
    <s v="Coordinación Administrativa"/>
    <s v="INE-GT00-CM-04/2025"/>
    <s v="01/01/2025"/>
    <s v="01/01/2025"/>
    <s v="28/02/2025"/>
    <n v="45320"/>
    <n v="52571.199999999997"/>
    <s v=""/>
    <s v=""/>
    <s v="Moneda Nacional"/>
    <s v=""/>
    <x v="1"/>
    <s v="Servicio de Vigilancia de la Junta Local y Bodega Institucional"/>
    <s v=""/>
    <s v="01/01/2025"/>
    <s v="28/02/2025"/>
    <s v="http://transparencia.ine.mx/sistemaot/cargaMasiva/Articulo70/2025/Formato28//JL-GTO/tml1/contrato1.pdf"/>
    <s v=""/>
    <s v="1746"/>
    <x v="0"/>
    <s v="Recursos federales"/>
    <s v=""/>
    <s v=""/>
    <s v=""/>
    <s v=""/>
    <s v=""/>
    <s v=""/>
    <s v="Si"/>
    <s v="1746"/>
    <s v=""/>
    <s v=""/>
    <s v=""/>
    <s v=""/>
    <s v=""/>
    <s v="http://transparencia.ine.mx/sistemaot/cargaMasiva/Articulo70/2025/Formato28//JL-GTO/tml1/factura1.pdf"/>
    <s v="JUNTA LOCAL EJECUTIVA DE GUANAJUATO"/>
    <s v="31/03/2025"/>
    <m/>
    <x v="7"/>
    <x v="1"/>
  </r>
  <r>
    <s v="2025"/>
    <s v="01/01/2025"/>
    <s v="31/03/2025"/>
    <x v="0"/>
    <x v="0"/>
    <x v="0"/>
    <s v="INE-GT00-11/2023"/>
    <s v=""/>
    <s v="Servicio de arrendamiento de la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mariohernandezvillegasene.pdf"/>
    <s v="1747"/>
    <s v=""/>
    <s v=""/>
    <s v="Servicio de Arrendamiento de la Bodega Institucional"/>
    <s v="1747"/>
    <s v=""/>
    <s v="1747"/>
    <s v="1747"/>
    <s v=""/>
    <s v=""/>
    <s v=""/>
    <s v=""/>
    <s v="Mario"/>
    <s v="Hernandez"/>
    <s v="Villegas"/>
    <s v="Hombre"/>
    <s v=""/>
    <s v="1747"/>
    <s v="HEVM701202781"/>
    <s v="Callejón"/>
    <s v="Santo Niño"/>
    <s v="10"/>
    <s v=""/>
    <s v="Colonia"/>
    <s v="Pastita"/>
    <s v="0067"/>
    <s v="Guanajuato"/>
    <s v="15"/>
    <s v="Guanajuato"/>
    <s v="11"/>
    <s v="Guanajuato"/>
    <s v="3600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11/2023"/>
    <s v="01/01/2025"/>
    <s v="01/01/2025"/>
    <s v="30/07/2027"/>
    <n v="32320"/>
    <n v="30003.63"/>
    <s v=""/>
    <s v=""/>
    <s v="Moneda Nacional"/>
    <s v=""/>
    <x v="1"/>
    <s v="Arrendamiento de la Bodega Institucional de la Junta Local"/>
    <s v=""/>
    <s v="01/01/2025"/>
    <s v="30/07/2027"/>
    <s v="http://transparencia.ine.mx/sistemaot/cargaMasiva/Articulo70/2025/Formato28//JL-GTO/tml1/ine-gt00-11_2023.pdf"/>
    <s v=""/>
    <s v="1747"/>
    <x v="0"/>
    <s v="Recursos federales"/>
    <s v=""/>
    <s v=""/>
    <s v=""/>
    <s v=""/>
    <s v=""/>
    <s v=""/>
    <s v="No"/>
    <s v="1747"/>
    <s v=""/>
    <s v=""/>
    <s v=""/>
    <s v=""/>
    <s v=""/>
    <s v="http://transparencia.ine.mx/sistemaot/cargaMasiva/Articulo70/2025/Formato28//JL-GTO/tml1/factura2.pdf"/>
    <s v="JUNTA LOCAL EJECUTIVA DE GUANAJUATO"/>
    <s v="31/03/2025"/>
    <m/>
    <x v="7"/>
    <x v="1"/>
  </r>
  <r>
    <s v="2025"/>
    <s v="01/01/2025"/>
    <s v="31/03/2025"/>
    <x v="0"/>
    <x v="1"/>
    <x v="0"/>
    <s v="INE-GT00-CM-04/2025"/>
    <s v=""/>
    <s v="Servicio de Vigilancia de la Junta Local y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arzzaproteccionyvigilanciafeb.pdf"/>
    <s v="1748"/>
    <s v=""/>
    <s v=""/>
    <s v="Servicio de Vigilancia de la Junta Local y Bodega Institucional"/>
    <s v="1748"/>
    <s v=""/>
    <s v="1748"/>
    <s v="1748"/>
    <s v=""/>
    <s v=""/>
    <s v=""/>
    <s v=""/>
    <s v=""/>
    <s v=""/>
    <s v=""/>
    <s v=""/>
    <s v="Arza Protección y Vigilancia Especializada SA de CV"/>
    <s v="1748"/>
    <s v="APV160303H15"/>
    <s v="Calle"/>
    <s v="Los Arquitos"/>
    <s v="306"/>
    <s v=""/>
    <s v="Colonia"/>
    <s v="Arquitos"/>
    <s v="0181"/>
    <s v="Queretaro"/>
    <s v="14"/>
    <s v="Queretaro"/>
    <s v="22"/>
    <s v="Querétaro"/>
    <s v="76048"/>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CM-04/2025"/>
    <s v="01/01/2025"/>
    <s v="01/01/2025"/>
    <s v="28/02/2025"/>
    <n v="45320"/>
    <n v="52571.199999999997"/>
    <s v=""/>
    <s v=""/>
    <s v="Moneda Nacional"/>
    <s v=""/>
    <x v="1"/>
    <s v="Servicio de Vigilancia de la Junta Local y Bodega Institucional"/>
    <s v=""/>
    <s v="01/01/2025"/>
    <s v="28/02/2025"/>
    <s v="http://transparencia.ine.mx/sistemaot/cargaMasiva/Articulo70/2025/Formato28//JL-GTO/tml1/contrato3.pdf"/>
    <s v=""/>
    <s v="1748"/>
    <x v="0"/>
    <s v="Recursos federales"/>
    <s v=""/>
    <s v=""/>
    <s v=""/>
    <s v=""/>
    <s v=""/>
    <s v=""/>
    <s v="No"/>
    <s v="1748"/>
    <s v=""/>
    <s v=""/>
    <s v=""/>
    <s v=""/>
    <s v=""/>
    <s v="http://transparencia.ine.mx/sistemaot/cargaMasiva/Articulo70/2025/Formato28//JL-GTO/tml1/factura3.pdf"/>
    <s v="JUNTA LOCAL EJECUTIVA DE GUANAJUATO"/>
    <s v="31/03/2025"/>
    <m/>
    <x v="7"/>
    <x v="1"/>
  </r>
  <r>
    <s v="2025"/>
    <s v="01/01/2025"/>
    <s v="31/03/2025"/>
    <x v="0"/>
    <x v="0"/>
    <x v="0"/>
    <s v="INE-GT00-11/2023"/>
    <s v=""/>
    <s v="Servicio de arrendamiento de la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mariohernandezvillegasfeb.pdf"/>
    <s v="1749"/>
    <s v=""/>
    <s v=""/>
    <s v="Servicio de Arrendamiento de la Bodega Institucional"/>
    <s v="1749"/>
    <s v=""/>
    <s v="1749"/>
    <s v="1749"/>
    <s v=""/>
    <s v=""/>
    <s v=""/>
    <s v=""/>
    <s v="Mario"/>
    <s v="Hernandez"/>
    <s v="Villegas"/>
    <s v="Hombre"/>
    <s v=""/>
    <s v="1749"/>
    <s v="HEVM701202781"/>
    <s v="Callejón"/>
    <s v="Santo Niño"/>
    <s v="10"/>
    <s v=""/>
    <s v="Colonia"/>
    <s v="Pastita"/>
    <s v="0067"/>
    <s v="Guanajuato"/>
    <s v="15"/>
    <s v="Guanajuato"/>
    <s v="11"/>
    <s v="Guanajuato"/>
    <s v="3600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11/2023"/>
    <s v="01/01/2025"/>
    <s v="01/01/2025"/>
    <s v="31/12/2025"/>
    <n v="32320"/>
    <n v="30003.63"/>
    <s v=""/>
    <s v=""/>
    <s v="Moneda Nacional"/>
    <s v=""/>
    <x v="1"/>
    <s v="Contratación del servicio de mantenimiento preventivo y correctivo a los diversos equipos de aire acondicionado de confort y precisión, equipos hidroneumáticos, Sistemas Especiales de Seguridad (Sistema de CCTV, Sistema de Detección y Alarma contra Incendio e intrusión y equipo de supresión de incendio por hidrante y Sistema Multimedia ubicados en el inmueble de la Junta Local Ejecutiva en Guanajuato del Instituto Nacional Electoral, en los términos y condiciones que se precisan en el  Pedido-Contrato"/>
    <s v=""/>
    <s v="01/01/2025"/>
    <s v="31/12/2025"/>
    <s v="http://transparencia.ine.mx/sistemaot/cargaMasiva/Articulo70/2025/Formato28//JL-GTO/tml1/ine-gt00-11_2023.pdf"/>
    <s v=""/>
    <s v="1749"/>
    <x v="0"/>
    <s v="Recursos federales"/>
    <s v=""/>
    <s v=""/>
    <s v=""/>
    <s v=""/>
    <s v=""/>
    <s v=""/>
    <s v="Si"/>
    <s v="1749"/>
    <s v=""/>
    <s v=""/>
    <s v=""/>
    <s v=""/>
    <s v=""/>
    <s v="http://transparencia.ine.mx/sistemaot/cargaMasiva/Articulo70/2025/Formato28//JL-GTO/tml1/factura4.pdf"/>
    <s v="JUNTA LOCAL EJECUTIVA DE GUANAJUATO"/>
    <s v="31/03/2025"/>
    <m/>
    <x v="7"/>
    <x v="1"/>
  </r>
  <r>
    <s v="2025"/>
    <s v="01/01/2025"/>
    <s v="31/03/2025"/>
    <x v="0"/>
    <x v="1"/>
    <x v="0"/>
    <s v="INE-GT00-CM-04/2025"/>
    <s v=""/>
    <s v="Servicio de Vigilancia de la Junta Local y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arzzaproteccionyvigilanciafeb.pdf"/>
    <s v="1750"/>
    <s v=""/>
    <s v=""/>
    <s v="Servicio de Vigilancia del mes de Febrero  la Junta Local y Bodega Institucional"/>
    <s v="1750"/>
    <s v=""/>
    <s v="1750"/>
    <s v="1750"/>
    <s v=""/>
    <s v=""/>
    <s v=""/>
    <s v=""/>
    <s v=""/>
    <s v=""/>
    <s v=""/>
    <s v=""/>
    <s v="Arza Protección y Vigilancia Especializada SA de CV"/>
    <s v="1750"/>
    <s v="APV160303H15"/>
    <s v="Calle"/>
    <s v="Los Arquitos"/>
    <s v="306"/>
    <s v=""/>
    <s v="Colonia"/>
    <s v="Arquitos"/>
    <s v="0181"/>
    <s v="Queretaro"/>
    <s v="14"/>
    <s v="Queretaro"/>
    <s v="22"/>
    <s v="Querétaro"/>
    <s v="76048"/>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CM-04/2025"/>
    <s v="01/01/2025"/>
    <s v="01/01/2025"/>
    <s v="28/02/2025"/>
    <n v="45320"/>
    <n v="52571.199999999997"/>
    <s v=""/>
    <s v=""/>
    <s v="Moneda Nacional"/>
    <s v=""/>
    <x v="1"/>
    <s v="Servicio de Vigilancia del mes de Febrero de  la Junta Local y Bodega Institucional"/>
    <s v=""/>
    <s v="01/01/2025"/>
    <s v="28/02/2025"/>
    <s v="http://transparencia.ine.mx/sistemaot/cargaMasiva/Articulo70/2025/Formato28//JL-GTO/tml1/contrato5.pdf"/>
    <s v=""/>
    <s v="1750"/>
    <x v="0"/>
    <s v="Recursos federales"/>
    <s v=""/>
    <s v=""/>
    <s v=""/>
    <s v=""/>
    <s v=""/>
    <s v=""/>
    <s v="No"/>
    <s v="1750"/>
    <s v=""/>
    <s v=""/>
    <s v=""/>
    <s v=""/>
    <s v=""/>
    <s v="http://transparencia.ine.mx/sistemaot/cargaMasiva/Articulo70/2025/Formato28//JL-GTO/tml1/factura5.pdf"/>
    <s v="JUNTA LOCAL EJECUTIVA DE GUANAJUATO"/>
    <s v="31/03/2025"/>
    <m/>
    <x v="7"/>
    <x v="1"/>
  </r>
  <r>
    <s v="2025"/>
    <s v="01/01/2025"/>
    <s v="31/03/2025"/>
    <x v="2"/>
    <x v="1"/>
    <x v="0"/>
    <s v="INE-GT00-01/2025"/>
    <s v=""/>
    <s v="Servicio de mantenimiento preventivo y correctivo a los diversos equipos de aire acondicionado de confort y precisión, equipos hidroneumáticos, planta de energía de emergencia, subestación eléctrica, equipos de energía ininterrumpida (UPS), Sistemas Especiales de Seguridad (Sistema de CCTV, Sistema de Detección y Alarma contra Incendio e intrusión y equipo de supresión de incendio por hidrante y Sistema Multimedia ubicados en el inmueble de la Junta Local Ejecutiva en Guanajuato del Instituto Nacional Electoral¿"/>
    <s v="http://transparencia.ine.mx/sistemaot/cargaMasiva/Articulo70/2025/Formato28//JL-GTO/tml1/sotcarloshumbertopazmar.pdf"/>
    <s v="1751"/>
    <s v="http://transparencia.ine.mx/sistemaot/cargaMasiva/Articulo70/2025/Formato28//JL-GTO/tml1/ia3_ine_gt00_04_2024convoca.pdf"/>
    <s v="01/02/2024"/>
    <s v="Servicio de Mantenimiento preventivo y correctivo a los diversos equipos de la Junta Local"/>
    <s v="1751"/>
    <s v="19/02/2024"/>
    <s v="1751"/>
    <s v="1751"/>
    <s v="http://transparencia.ine.mx/sistemaot/cargaMasiva/Articulo70/2025/Formato28//JL-GTO/tml1/ia3-ine-gt00-04_2024actaaclara.pdf"/>
    <s v="http://transparencia.ine.mx/sistemaot/cargaMasiva/Articulo70/2025/Formato28//JL-GTO/tml1/ia3-ine-gt00-04_2024actadepresentacion.pdf"/>
    <s v=""/>
    <s v="http://transparencia.ine.mx/sistemaot/cargaMasiva/Articulo70/2025/Formato28//JL-GTO/tml1/ia3-ine-gt00-04_2024fallo.pdf"/>
    <s v="Carlos Humberto"/>
    <s v="Paz"/>
    <s v="Bamaca"/>
    <s v="Hombre"/>
    <s v=""/>
    <s v="1751"/>
    <s v="PABC760304SV6"/>
    <s v="Calle"/>
    <s v="Angela Peralta 302"/>
    <s v="302"/>
    <s v=""/>
    <s v="Colonia"/>
    <s v="León Moderno"/>
    <s v="0001"/>
    <s v="León"/>
    <s v="20"/>
    <s v="León"/>
    <s v="11"/>
    <s v="Guanajuato"/>
    <s v="3748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Vocalia del Registro Federal de Electores"/>
    <s v="Coordinación Administrativa"/>
    <s v="Coordinación Administrativa"/>
    <s v="INE-GT00-01/2025"/>
    <s v="01/01/2025"/>
    <s v="01/01/2025"/>
    <s v="31/12/2025"/>
    <n v="78447.28"/>
    <n v="90998.85"/>
    <s v=""/>
    <s v=""/>
    <s v="Moneda Nacional"/>
    <s v=""/>
    <x v="1"/>
    <s v="Contratación del servicio de mantenimiento preventivo y correctivo a los diversos equipos de aire acondicionado de confort y precisión, equipos hidroneumáticos, Sistemas Especiales de Seguridad (Sistema de CCTV, Sistema de Detección y Alarma contra Incendio e intrusión y equipo de supresión de incendio por hidrante y Sistema Multimedia ubicados en el inmueble de la Junta Local Ejecutiva en Guanajuato del Instituto Nacional Electoral, en los términos y condiciones que se precisan en el  Pedido-Contrato"/>
    <s v=""/>
    <s v="01/01/2025"/>
    <s v="31/12/2025"/>
    <s v="http://transparencia.ine.mx/sistemaot/cargaMasiva/Articulo70/2025/Formato28//JL-GTO/tml1/ine-gt00-01_2025carlospazmar-dic2025.pdf"/>
    <s v=""/>
    <s v="1751"/>
    <x v="0"/>
    <s v="Recursos federales"/>
    <s v=""/>
    <s v=""/>
    <s v=""/>
    <s v=""/>
    <s v=""/>
    <s v=""/>
    <s v="No"/>
    <s v="1751"/>
    <s v=""/>
    <s v=""/>
    <s v=""/>
    <s v=""/>
    <s v=""/>
    <s v="http://transparencia.ine.mx/sistemaot/cargaMasiva/Articulo70/2025/Formato28//JL-GTO/tml1/factura6.pdf"/>
    <s v="JUNTA LOCAL EJECUTIVA DE GUANAJUATO"/>
    <s v="31/03/2025"/>
    <m/>
    <x v="7"/>
    <x v="1"/>
  </r>
  <r>
    <s v="2025"/>
    <s v="01/01/2025"/>
    <s v="31/03/2025"/>
    <x v="0"/>
    <x v="0"/>
    <x v="0"/>
    <s v="INE-GT00-11/2023"/>
    <s v=""/>
    <s v="Servicio de arrendamiento de la Bodega Institucional de conformidad con el Artículo 31 fracción III, 35 fracción I, 49, 51 y 57 del Reglamento del Instituto Nacional Electoral en materia de adquisiciones, arrendamientos de bienes muebles y servicios."/>
    <s v="http://transparencia.ine.mx/sistemaot/cargaMasiva/Articulo70/2025/Formato28//JL-GTO/tml1/sotmariohernandezvillegasmar.pdf"/>
    <s v="1752"/>
    <s v=""/>
    <s v=""/>
    <s v="Servicio de Arrendamiento de la Bodega Institucional"/>
    <s v="1752"/>
    <s v=""/>
    <s v="1752"/>
    <s v="1752"/>
    <s v=""/>
    <s v=""/>
    <s v=""/>
    <s v=""/>
    <s v="Mario"/>
    <s v="Hernandez"/>
    <s v="Villegas"/>
    <s v="Hombre"/>
    <s v=""/>
    <s v="1752"/>
    <s v="HEVM701202781"/>
    <s v="Callejón"/>
    <s v="Santo Niño"/>
    <s v="10"/>
    <s v=""/>
    <s v="Colonia"/>
    <s v="Pastita"/>
    <s v="0067"/>
    <s v="Guanajuato"/>
    <s v="15"/>
    <s v="Guanajuato"/>
    <s v="11"/>
    <s v="Guanajuato"/>
    <s v="3600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11/2023"/>
    <s v="01/01/2025"/>
    <s v="01/01/2025"/>
    <s v="30/07/2027"/>
    <n v="32320"/>
    <n v="30003.63"/>
    <s v=""/>
    <s v=""/>
    <s v="Moneda Nacional"/>
    <s v=""/>
    <x v="1"/>
    <s v="Arrendamiento de la Bodega Institucional de la Junta Local"/>
    <s v=""/>
    <s v="01/01/2025"/>
    <s v="30/07/2027"/>
    <s v="http://transparencia.ine.mx/sistemaot/cargaMasiva/Articulo70/2025/Formato28//JL-GTO/tml1/ine-gt00-11_2023.pdf"/>
    <s v=""/>
    <s v="1752"/>
    <x v="0"/>
    <s v="Recursos federales"/>
    <s v=""/>
    <s v=""/>
    <s v=""/>
    <s v=""/>
    <s v=""/>
    <s v=""/>
    <s v="No"/>
    <s v="1752"/>
    <s v=""/>
    <s v=""/>
    <s v=""/>
    <s v=""/>
    <s v=""/>
    <s v="http://transparencia.ine.mx/sistemaot/cargaMasiva/Articulo70/2025/Formato28//JL-GTO/tml1/factura7.pdf"/>
    <s v="JUNTA LOCAL EJECUTIVA DE GUANAJUATO"/>
    <s v="31/03/2025"/>
    <m/>
    <x v="7"/>
    <x v="1"/>
  </r>
  <r>
    <s v="2025"/>
    <s v="01/01/2025"/>
    <s v="31/03/2025"/>
    <x v="0"/>
    <x v="1"/>
    <x v="0"/>
    <s v="INE-GT00-CM-02/2025"/>
    <s v=""/>
    <s v="Servicio de Limpieza integral en la Junta Local Ejecutiva en Guanajuato de los meses de Enero y Febrero  de conformidad con el Artículo 31 fracción III, 35 fracción I, 49, 51 y 57 del Reglamento del Instituto Nacional Electoral en materia de adquisiciones, arrendamientos de bienes muebles y servicios."/>
    <s v="http://transparencia.ine.mx/sistemaot/cargaMasiva/Articulo70/2025/Formato28//JL-GTO/tml1/sotseclymene.pdf"/>
    <s v="1753"/>
    <s v=""/>
    <s v=""/>
    <s v="Servicio de Limpieza integral en la Junta Local Ejecutiva en Guanajuato de los meses de Enero y Febrero"/>
    <s v="1753"/>
    <s v=""/>
    <s v="1753"/>
    <s v="1753"/>
    <s v=""/>
    <s v=""/>
    <s v=""/>
    <s v=""/>
    <s v=""/>
    <s v=""/>
    <s v=""/>
    <s v=""/>
    <s v="Servicios Ecologicos de Limpieza y mantenimiento SA de CV"/>
    <s v="1753"/>
    <s v="SEL021022BS6"/>
    <s v="Carretera"/>
    <s v="Tamboreros de Aurora"/>
    <s v="105"/>
    <s v=""/>
    <s v="Colonia"/>
    <s v="Ciudad Aurora"/>
    <s v="0001"/>
    <s v="León"/>
    <s v="20"/>
    <s v="León"/>
    <s v="11"/>
    <s v="Guanajuato"/>
    <s v="37110"/>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INE-GT00-CM-02/2025"/>
    <s v="01/01/2025"/>
    <s v="01/01/2025"/>
    <s v="28/02/2025"/>
    <n v="146602"/>
    <n v="170058.32"/>
    <s v=""/>
    <s v=""/>
    <s v="Moneda Nacional"/>
    <s v=""/>
    <x v="1"/>
    <s v="Servicio de Limpieza integral en la Junta Local Ejecutiva en Guanajuato de los meses de Enero y Febrero"/>
    <s v=""/>
    <s v="01/01/2025"/>
    <s v="28/02/2025"/>
    <s v="http://transparencia.ine.mx/sistemaot/cargaMasiva/Articulo70/2025/Formato28//JL-GTO/tml1/contrato8.pdf"/>
    <s v=""/>
    <s v="1753"/>
    <x v="0"/>
    <s v="Recursos federales"/>
    <s v=""/>
    <s v=""/>
    <s v=""/>
    <s v=""/>
    <s v=""/>
    <s v=""/>
    <s v="Si"/>
    <s v="1753"/>
    <s v=""/>
    <s v=""/>
    <s v=""/>
    <s v=""/>
    <s v=""/>
    <s v="http://transparencia.ine.mx/sistemaot/cargaMasiva/Articulo70/2025/Formato28//JL-GTO/tml1/factura8.pdf"/>
    <s v="JUNTA LOCAL EJECUTIVA DE GUANAJUATO"/>
    <s v="31/03/2025"/>
    <m/>
    <x v="7"/>
    <x v="1"/>
  </r>
  <r>
    <s v="2025"/>
    <s v="01/01/2025"/>
    <s v="31/03/2025"/>
    <x v="0"/>
    <x v="1"/>
    <x v="0"/>
    <s v="2025020069"/>
    <s v=""/>
    <s v="Compra de Papeleria para cubrir los  requerimientos de las diversas areas de la junta local  de conformidad con el Artículo 31 fracción III, 35 fracción I, 49, 51 y 57 del Reglamento del Instituto Nacional Electoral en materia de adquisiciones, arrendamientos de bienes muebles y servicios."/>
    <s v="http://transparencia.ine.mx/sistemaot/cargaMasiva/Articulo70/2025/Formato28//JL-GTO/tml1/sotofismediamar.pdf"/>
    <s v="1754"/>
    <s v=""/>
    <s v=""/>
    <s v="Compra de papeleria para cubrir los requerimientos de las diversas areas de la junta Local"/>
    <s v="1754"/>
    <s v=""/>
    <s v="1754"/>
    <s v="1754"/>
    <s v=""/>
    <s v=""/>
    <s v=""/>
    <s v=""/>
    <s v=""/>
    <s v=""/>
    <s v=""/>
    <s v=""/>
    <s v="Ofis Computación y Papeleria Media SA de CV"/>
    <s v="1754"/>
    <s v="OCP230918LP9"/>
    <s v="Calle"/>
    <s v="Sigma"/>
    <s v="314"/>
    <s v=""/>
    <s v="Colonia"/>
    <s v="Industrial Delta"/>
    <s v="0001"/>
    <s v="León"/>
    <s v="20"/>
    <s v="León"/>
    <s v="11"/>
    <s v="Guanajuato"/>
    <s v="37545"/>
    <s v=""/>
    <s v=""/>
    <s v=""/>
    <s v=""/>
    <s v="Derivado del resultado obtenido de la evaluación económica, criterios de economía, eficacia, eficiencia, imparcialidad, honradez y transparencia que resulten procedentes para obtener las mejores condiciones para el Instituto cumplieron con la oferta económica por lo que el Instituto Nacional Electoral con fundamento en los articulos 49 y 50 Reglamento,  el Instituto Nacional Electoral adjudica el contrato al licitante."/>
    <s v="Coordinación Administrativa"/>
    <s v="Coordinación Administrativa"/>
    <s v="Coordinación Administrativa"/>
    <s v="2025020069"/>
    <s v="01/03/2025"/>
    <s v="01/03/2025"/>
    <s v="31/03/2025"/>
    <n v="34434.199999999997"/>
    <n v="39943.67"/>
    <s v=""/>
    <s v=""/>
    <s v="Moneda Nacional"/>
    <s v=""/>
    <x v="1"/>
    <s v="Compra de Papeleria para cubrir los requerimientos de los diversas areas de la Junta Local"/>
    <s v=""/>
    <s v="01/03/2025"/>
    <s v="31/03/2025"/>
    <s v="http://transparencia.ine.mx/sistemaot/cargaMasiva/Articulo70/2025/Formato28//JL-GTO/tml1/contratoofismediamar.pdf"/>
    <s v=""/>
    <s v="1754"/>
    <x v="0"/>
    <s v="Recursos federales"/>
    <s v=""/>
    <s v=""/>
    <s v=""/>
    <s v=""/>
    <s v=""/>
    <s v=""/>
    <s v="No"/>
    <s v="1754"/>
    <s v=""/>
    <s v=""/>
    <s v=""/>
    <s v=""/>
    <s v=""/>
    <s v="http://transparencia.ine.mx/sistemaot/cargaMasiva/Articulo70/2025/Formato28//JL-GTO/tml1/factura9.pdf"/>
    <s v="JUNTA LOCAL EJECUTIVA DE GUANAJUATO"/>
    <s v="31/03/2025"/>
    <m/>
    <x v="7"/>
    <x v="1"/>
  </r>
  <r>
    <s v="2025"/>
    <s v="01/01/2025"/>
    <s v="31/03/2025"/>
    <x v="0"/>
    <x v="0"/>
    <x v="0"/>
    <s v="1, 7, 14"/>
    <s v=""/>
    <s v="Arrendamiento del inmue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MOR/tml1/1_osp_arrendamiento_1t2025.pdf"/>
    <s v="1755"/>
    <s v=""/>
    <s v=""/>
    <s v="Arrendamiento de inmueble que ocupa la Junta Distrital Ejecutiva 05 del Instituto Nacional Electoral en Morelos"/>
    <s v="1755"/>
    <s v=""/>
    <s v="1755"/>
    <s v="1755"/>
    <s v=""/>
    <s v=""/>
    <s v=""/>
    <s v=""/>
    <s v="Humberto"/>
    <s v="Heras"/>
    <s v="Martini"/>
    <s v="Hombre"/>
    <s v=""/>
    <s v="1755"/>
    <s v="HEMH6011148G1"/>
    <s v="Avenida"/>
    <s v="Tlahuica Km. 21.5"/>
    <s v="73"/>
    <s v=""/>
    <s v="Colonia"/>
    <s v="5 de Mayo"/>
    <s v="0001"/>
    <s v="Yautepec"/>
    <s v="29"/>
    <s v="Yautepec"/>
    <s v="17"/>
    <s v="Morelos"/>
    <s v="62733"/>
    <s v=""/>
    <s v=""/>
    <s v=""/>
    <s v=""/>
    <s v="Mejor propuesta económica en arrendamiento de inmueble"/>
    <s v="05 Junta Distrital Ejecutiva del Instituto Nacional Electoral en el Estado de Morelos"/>
    <s v="05 Junta Distrital Ejecutiva del Instituto Nacional Electoral en el Estado de Morelos"/>
    <s v="05 Junta Distrital Ejecutiva del Instituto Nacional Electoral en el Estado de Morelos"/>
    <s v="01/2025"/>
    <s v="31/03/2025"/>
    <s v="01/04/2025"/>
    <s v="31/03/2026"/>
    <n v="138417.79999999999"/>
    <n v="160564.73000000001"/>
    <s v=""/>
    <s v=""/>
    <s v="Moneda Nacional"/>
    <s v=""/>
    <x v="1"/>
    <s v="El Arrendador otorga en arrendamiento al Arrendatario el inmueble ubicado en Paseo Tlahuica número 73, km. 21.5, colonia 5 de Mayo de la ciudad de Yautepec de Zaragoza, Código Postal 62730, en el estado de Morelos."/>
    <s v=""/>
    <s v="01/12/2024"/>
    <s v="28/02/2025"/>
    <s v="http://transparencia.ine.mx/sistemaot/cargaMasiva/Articulo70/2025/Formato28//JD05-MOR/tml1/contrato1.pdf"/>
    <s v=""/>
    <s v="1755"/>
    <x v="0"/>
    <s v="Recursos federales"/>
    <s v="Presupuesto de Egresos de la federación"/>
    <s v=""/>
    <s v=""/>
    <s v=""/>
    <s v=""/>
    <s v=""/>
    <s v="No"/>
    <s v="1755"/>
    <s v="Durante el trimestre que se reporta, se ha dado seguimiento a la prestación del servicio de arrendamiento del servicio del inmueble que ocupa la 05 Junta Distrital"/>
    <s v=""/>
    <s v=""/>
    <s v=""/>
    <s v=""/>
    <s v="http://transparencia.ine.mx/sistemaot/cargaMasiva/Articulo70/2025/Formato28//JD05-MOR/tml1/factura1.pdf"/>
    <s v="JUNTA DISTRITAL EJECUTIVA NO.05 DE MORELOS - YAUTEPEC"/>
    <s v="31/03/2025"/>
    <m/>
    <x v="12"/>
    <x v="0"/>
  </r>
  <r>
    <s v="2025"/>
    <s v="01/01/2025"/>
    <s v="31/03/2025"/>
    <x v="0"/>
    <x v="2"/>
    <x v="0"/>
    <s v="5, 8, 15"/>
    <s v=""/>
    <s v="Adquisición de combustible, con fundamento en el artículo Articulo 31 Fracc. III y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MOR/tml1/2_osp_gasolina_1t2025.pdf"/>
    <s v="1756"/>
    <s v=""/>
    <s v=""/>
    <s v="Adquisición de gasolina"/>
    <s v="1756"/>
    <s v=""/>
    <s v="1756"/>
    <s v="1756"/>
    <s v=""/>
    <s v=""/>
    <s v=""/>
    <s v=""/>
    <s v=""/>
    <s v=""/>
    <s v=""/>
    <s v=""/>
    <s v="Efectivale S. de R.L. de C.V."/>
    <s v="1756"/>
    <s v="EFE8908015L3"/>
    <s v="Calle"/>
    <s v="Saltillo"/>
    <s v="19"/>
    <s v=""/>
    <s v="Colonia"/>
    <s v="Condesa"/>
    <s v="0001"/>
    <s v="Cuauhtémoc"/>
    <s v="15"/>
    <s v="Cuahtémoc"/>
    <s v="9"/>
    <s v="Ciudad de México"/>
    <s v="06140"/>
    <s v=""/>
    <s v=""/>
    <s v=""/>
    <s v=""/>
    <s v="Mejor propuesta económica en la adquisición del bien o servicio"/>
    <s v="05 Junta Distrital Ejecutiva del Instituto Nacional Electoral en el Estado de Morelos"/>
    <s v="05 Junta Distrital Ejecutiva del Instituto Nacional Electoral en el Estado de Morelos"/>
    <s v="05 Junta Distrital Ejecutiva del Instituto Nacional Electoral en el Estado de Morelos"/>
    <s v="INE/SERVS/JLE-MOR/07/2024"/>
    <s v="20/12/2024"/>
    <s v="01/01/2025"/>
    <s v="31/12/2025"/>
    <n v="69024.94"/>
    <n v="80068.929999999993"/>
    <s v=""/>
    <s v=""/>
    <s v="Moneda Nacional"/>
    <s v=""/>
    <x v="1"/>
    <s v="El objeto consiste en el servicio de suministro de combustible a través de tarjetas electrónicas con chip y vales de papel para dotación de combustible para los vehículos propios y arrendados de la 05 Junta Distrital Ejecutiva del Instituto Nacional Electoral en el Estado de Morelos."/>
    <s v=""/>
    <s v="01/01/2025"/>
    <s v="31/03/2025"/>
    <s v="http://transparencia.ine.mx/sistemaot/cargaMasiva/Articulo70/2025/Formato28//JD05-MOR/tml1/contrato2.pdf"/>
    <s v=""/>
    <s v="1756"/>
    <x v="0"/>
    <s v="Recursos federales"/>
    <s v="Presupuesto de Egresos de la federación"/>
    <s v=""/>
    <s v=""/>
    <s v=""/>
    <s v=""/>
    <s v=""/>
    <s v="No"/>
    <s v="1756"/>
    <s v="Se reviso el material entregado físicamente contra la factura emitida"/>
    <s v=""/>
    <s v=""/>
    <s v=""/>
    <s v=""/>
    <s v="http://transparencia.ine.mx/sistemaot/cargaMasiva/Articulo70/2025/Formato28//JD05-MOR/tml1/factura2.pdf"/>
    <s v="JUNTA DISTRITAL EJECUTIVA NO.05 DE MORELOS - YAUTEPEC"/>
    <s v="31/03/2025"/>
    <m/>
    <x v="12"/>
    <x v="0"/>
  </r>
  <r>
    <s v="2025"/>
    <s v="01/01/2025"/>
    <s v="31/03/2025"/>
    <x v="0"/>
    <x v="0"/>
    <x v="0"/>
    <s v="CONTRATO 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1.pdf"/>
    <s v="1757"/>
    <s v=""/>
    <s v=""/>
    <s v="Arrendamiento del Inmueble Sede de la 17 Junta Distrital Ejecutiva"/>
    <s v="1757"/>
    <s v=""/>
    <s v="1757"/>
    <s v="1757"/>
    <s v=""/>
    <s v=""/>
    <s v=""/>
    <s v=""/>
    <s v="Francisco Javier"/>
    <s v="Olmedo"/>
    <s v="Ramos"/>
    <s v="Hombre"/>
    <s v=""/>
    <s v="1757"/>
    <s v="OERF550311J7A"/>
    <s v="Calle"/>
    <s v="Guadalupe Victoria Sur"/>
    <s v="34"/>
    <s v=""/>
    <s v="Colonia"/>
    <s v="Centro"/>
    <s v="1"/>
    <s v="Jocotepec"/>
    <s v="50"/>
    <s v="Jocotepec"/>
    <s v="14"/>
    <s v="Jalisco"/>
    <s v="45800"/>
    <s v=""/>
    <s v=""/>
    <s v=""/>
    <s v=""/>
    <s v="Mejor propuesta económica en arrendamiento de inmueble"/>
    <s v="Junta Distrital Ejecutiva No.17 de Jalisco - Jocotepec"/>
    <s v="Junta Distrital Ejecutiva No.17 de Jalisco - Jocotepec"/>
    <s v="Junta Distrital Ejecutiva No.17 de Jalisco - Jocotepec"/>
    <s v="CONTRATO 01/2025"/>
    <s v="07/02/2025"/>
    <s v="01/01/2025"/>
    <s v="31/12/2025"/>
    <n v="855180"/>
    <n v="992004"/>
    <s v=""/>
    <s v=""/>
    <s v="Moneda Nacional"/>
    <s v=""/>
    <x v="1"/>
    <s v="El Arrendador otorga en arrendamiento al Arrendatario el inmueble ubicado en Calle Allende sur número 39 de la colonia Centro, código postal 45800, Jocotepec, estado de Jalisco, el cual cuenta con una superficie rentable de 913 m2 construidos, para uso de oficinas, bodega electoral y bodega de materiales, almacén de materiales, espacio de custodia para los militares dentro de Proceso Electoral, sin estacionamiento"/>
    <s v=""/>
    <s v="01/01/2025"/>
    <s v="31/12/2025"/>
    <s v="http://transparencia.ine.mx/sistemaot/cargaMasiva/Articulo70/2025/Formato28//JD17-JAL/tml1/contrato1.pdf"/>
    <s v=""/>
    <s v="1757"/>
    <x v="0"/>
    <s v="Recursos federales"/>
    <s v="Presupuesto de Egresos de la federación"/>
    <s v=""/>
    <s v=""/>
    <s v=""/>
    <s v=""/>
    <s v=""/>
    <s v="No"/>
    <s v="1757"/>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1.pdf"/>
    <s v="JUNTA DISTRITAL EJECUTIVA NO.17 DE JALISCO - JOCOTEPEC"/>
    <s v="31/03/2025"/>
    <m/>
    <x v="0"/>
    <x v="0"/>
  </r>
  <r>
    <s v="2025"/>
    <s v="01/01/2025"/>
    <s v="31/03/2025"/>
    <x v="0"/>
    <x v="0"/>
    <x v="0"/>
    <s v="CONTRATO 02/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2.pdf"/>
    <s v="1758"/>
    <s v=""/>
    <s v=""/>
    <s v="Arrendamiento del Inmueble Sede del Módulo de Atención Ciudadana 141751"/>
    <s v="1758"/>
    <s v=""/>
    <s v="1758"/>
    <s v="1758"/>
    <s v=""/>
    <s v=""/>
    <s v=""/>
    <s v=""/>
    <s v="Sergio"/>
    <s v="Jara"/>
    <s v="Galván"/>
    <s v="Hombre"/>
    <s v=""/>
    <s v="1758"/>
    <s v="JAGS630211GWA"/>
    <s v="Calle"/>
    <s v="Vicente Guerrero"/>
    <s v="99"/>
    <s v=""/>
    <s v="Colonia"/>
    <s v="Centro"/>
    <s v="1"/>
    <s v="Jocotepec"/>
    <s v="50"/>
    <s v="Jocotepec"/>
    <s v="14"/>
    <s v="Jalisco"/>
    <s v="45800"/>
    <s v=""/>
    <s v=""/>
    <s v=""/>
    <s v=""/>
    <s v="Mejor propuesta económica en arrendamiento de inmueble"/>
    <s v="Junta Distrital Ejecutiva No.17 de Jalisco - Jocotepec"/>
    <s v="Junta Distrital Ejecutiva No.17 de Jalisco - Jocotepec"/>
    <s v="Junta Distrital Ejecutiva No.17 de Jalisco - Jocotepec"/>
    <s v="CONTRATO 02/2025"/>
    <s v="07/02/2025"/>
    <s v="01/01/2025"/>
    <s v="31/12/2025"/>
    <n v="234888"/>
    <n v="272470.08"/>
    <s v=""/>
    <s v=""/>
    <s v="Moneda Nacional"/>
    <s v=""/>
    <x v="1"/>
    <s v="El Arrendador otorga en arrendamiento al Arrendatario el inmueble ubicado en Calle Vicente Guerrero, número 99, colonia centro, municipio de Jocotepec, ciudad de Jocotepec, código postal 45800 en el Estado de Jalisco, el cual cuenta con una superficie rentable de 230.00 metros cuadrados (m2) construidos y con dos cajones de estacionamiento, para uso de oficinas del Módulo de Atención Ciudadana (en lo sucesivo el &quot;MAC&quot;) de tipo fijo distrital con clave 141721 8+1, por lo que aun cuando el área del inmueble es mayor a la requerida conforme a la configuración del MAC, las dimensiones del mismo hacen factible la habilitación de estaciones de trabajo adicionales que permitan ampliar la capacidad de atención en jornadas o en periodos en los que la afluencia ciudadana rebasa la asistencia promedio. Toda vez que solo se necesita arrendar 120 m2 de los 230 m2 que mide el local, el Arrendador se compromete a ceder el espacio excedente para uso del Instituto, libre de costo o cargos extra durante todo el tiempo que se arriende el inmueble"/>
    <s v=""/>
    <s v="01/01/2025"/>
    <s v="31/12/2025"/>
    <s v="http://transparencia.ine.mx/sistemaot/cargaMasiva/Articulo70/2025/Formato28//JD17-JAL/tml1/contrato2.pdf"/>
    <s v=""/>
    <s v="1758"/>
    <x v="0"/>
    <s v="Recursos federales"/>
    <s v="Presupuesto de Egresos de la federación"/>
    <s v=""/>
    <s v=""/>
    <s v=""/>
    <s v=""/>
    <s v=""/>
    <s v="No"/>
    <s v="1758"/>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2.pdf"/>
    <s v="JUNTA DISTRITAL EJECUTIVA NO.17 DE JALISCO - JOCOTEPEC"/>
    <s v="31/03/2025"/>
    <m/>
    <x v="0"/>
    <x v="0"/>
  </r>
  <r>
    <s v="2025"/>
    <s v="01/01/2025"/>
    <s v="31/03/2025"/>
    <x v="0"/>
    <x v="0"/>
    <x v="0"/>
    <s v="CONTRATO 0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3.pdf"/>
    <s v="1759"/>
    <s v=""/>
    <s v=""/>
    <s v="Arrendamiento del Inmueble Sede del Módulo de Atención Ciudadana 141755"/>
    <s v="1759"/>
    <s v=""/>
    <s v="1759"/>
    <s v="1759"/>
    <s v=""/>
    <s v=""/>
    <s v=""/>
    <s v=""/>
    <s v="Juana"/>
    <s v="Gómez"/>
    <s v="Torres"/>
    <s v="Mujer"/>
    <s v=""/>
    <s v="1759"/>
    <s v="GOTJ461018956"/>
    <s v="Calle"/>
    <s v="Nicolas Bravo"/>
    <s v="325"/>
    <s v="A"/>
    <s v="Colonia"/>
    <s v="Florida"/>
    <s v="1"/>
    <s v="Ocotlan"/>
    <s v="63"/>
    <s v="Ocotlan"/>
    <s v="14"/>
    <s v="Jalisco"/>
    <s v="47820"/>
    <s v=""/>
    <s v=""/>
    <s v=""/>
    <s v=""/>
    <s v="Mejor propuesta económica en arrendamiento de inmueble"/>
    <s v="Junta Distrital Ejecutiva No.17 de Jalisco - Jocotepec"/>
    <s v="Junta Distrital Ejecutiva No.17 de Jalisco - Jocotepec"/>
    <s v="Junta Distrital Ejecutiva No.17 de Jalisco - Jocotepec"/>
    <s v="CONTRATO 03/2025"/>
    <s v="07/02/2025"/>
    <s v="01/01/2025"/>
    <s v="31/12/2025"/>
    <n v="148427.4"/>
    <n v="172175.76"/>
    <s v=""/>
    <s v=""/>
    <s v="Moneda Nacional"/>
    <s v=""/>
    <x v="1"/>
    <s v="El Arrendador otorga en arrendamiento al Arrendatario el inmueble ubicado en el número 305, local 2 de la calle Vicente Guerrero, colonia Florida, municipio de Ocotlán, Jalisco; código postal 47820, el cual cuenta con una superficie rentable de 92.26 metros cuadrados construidos, sin cajones de estacionamiento, para uso del Módulo de Atención Ciudadana 141755"/>
    <s v=""/>
    <s v="01/01/2025"/>
    <s v="31/12/2025"/>
    <s v="http://transparencia.ine.mx/sistemaot/cargaMasiva/Articulo70/2025/Formato28//JD17-JAL/tml1/contrato3.pdf"/>
    <s v=""/>
    <s v="1759"/>
    <x v="0"/>
    <s v="Recursos federales"/>
    <s v="Presupuesto de Egresos de la federación"/>
    <s v=""/>
    <s v=""/>
    <s v=""/>
    <s v=""/>
    <s v=""/>
    <s v="No"/>
    <s v="1759"/>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3.pdf"/>
    <s v="JUNTA DISTRITAL EJECUTIVA NO.17 DE JALISCO - JOCOTEPEC"/>
    <s v="31/03/2025"/>
    <m/>
    <x v="0"/>
    <x v="0"/>
  </r>
  <r>
    <s v="2025"/>
    <s v="01/01/2025"/>
    <s v="31/03/2025"/>
    <x v="0"/>
    <x v="1"/>
    <x v="0"/>
    <s v="INE/SER/04/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4.pdf"/>
    <s v="1760"/>
    <s v=""/>
    <s v=""/>
    <s v="Servicio De Impresión Y Fotocopiado"/>
    <s v="1760"/>
    <s v=""/>
    <s v="1760"/>
    <s v="1760"/>
    <s v=""/>
    <s v=""/>
    <s v=""/>
    <s v=""/>
    <s v=""/>
    <s v=""/>
    <s v=""/>
    <s v=""/>
    <s v="Digital Copy Technologies  SA de CV"/>
    <s v="1760"/>
    <s v="DCT020828657"/>
    <s v="Avenida"/>
    <s v="López Mateos"/>
    <s v="575"/>
    <s v=""/>
    <s v="Colonia"/>
    <s v="Italia Providencia"/>
    <s v="1"/>
    <s v="Guadalajara"/>
    <s v="39"/>
    <s v="Guadalajara"/>
    <s v="14"/>
    <s v="Jalisco"/>
    <s v="44648"/>
    <s v=""/>
    <s v=""/>
    <s v=""/>
    <s v=""/>
    <s v="Mejor condiciones para el instituto"/>
    <s v="Junta Distrital Ejecutiva No.17 de Jalisco - Jocotepec"/>
    <s v="Junta Distrital Ejecutiva No.17 de Jalisco - Jocotepec"/>
    <s v="Junta Distrital Ejecutiva No.17 de Jalisco - Jocotepec"/>
    <s v="INE/SER/04/2025"/>
    <s v="27/01/2024"/>
    <s v="01/01/2025"/>
    <s v="31/12/2025"/>
    <n v="22758.6"/>
    <n v="26400"/>
    <s v=""/>
    <s v=""/>
    <s v="Moneda Nacional"/>
    <s v=""/>
    <x v="1"/>
    <s v="El objeto consiste en la prestación del servicio de impresión, fotocopiado y escaneo, en los términos y condiciones que se precisan en el presente contrato, así como en la oferta técnica y económica del  Proveedor , en donde se señala la descripción pormenorizada de los servicios y que se anexan al presente contrato como Anexo 2"/>
    <s v=""/>
    <s v="01/01/2025"/>
    <s v="31/12/2025"/>
    <s v="http://transparencia.ine.mx/sistemaot/cargaMasiva/Articulo70/2025/Formato28//JD17-JAL/tml1/contrato4.pdf"/>
    <s v=""/>
    <s v="1760"/>
    <x v="0"/>
    <s v="Recursos federales"/>
    <s v="Presupuesto de Egresos de la federación"/>
    <s v=""/>
    <s v=""/>
    <s v=""/>
    <s v=""/>
    <s v=""/>
    <s v="No"/>
    <s v="1760"/>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4.pdf"/>
    <s v="JUNTA DISTRITAL EJECUTIVA NO.17 DE JALISCO - JOCOTEPEC"/>
    <s v="31/03/2025"/>
    <m/>
    <x v="0"/>
    <x v="0"/>
  </r>
  <r>
    <s v="2025"/>
    <s v="01/01/2025"/>
    <s v="31/03/2025"/>
    <x v="0"/>
    <x v="1"/>
    <x v="0"/>
    <s v="INE/SER/07/2024"/>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5.pdf"/>
    <s v="1761"/>
    <s v=""/>
    <s v=""/>
    <s v="Servicio De Vigilancia En Las Instalaciones Del Módulo de Atención Ciudadana 141751 Y De La Junta Distrital Ejecutiva"/>
    <s v="1761"/>
    <s v=""/>
    <s v="1761"/>
    <s v="1761"/>
    <s v=""/>
    <s v=""/>
    <s v=""/>
    <s v=""/>
    <s v=""/>
    <s v=""/>
    <s v=""/>
    <s v=""/>
    <s v="Vigilancia Y Protección a la Sociedad SA de CV"/>
    <s v="1761"/>
    <s v="VPR140808CD3"/>
    <s v="Carretera"/>
    <s v="Tesistán"/>
    <s v="1221"/>
    <s v=""/>
    <s v="Colonia"/>
    <s v="Arcos de Zapopan"/>
    <s v="1"/>
    <s v="Zapopan"/>
    <s v="39"/>
    <s v="Zapopan"/>
    <s v="14"/>
    <s v="Jalisco"/>
    <s v="45130"/>
    <s v=""/>
    <s v=""/>
    <s v=""/>
    <s v=""/>
    <s v="Mejor condiciones para el instituto"/>
    <s v="Junta Distrital Ejecutiva No.17 de Jalisco - Jocotepec"/>
    <s v="Junta Distrital Ejecutiva No.17 de Jalisco - Jocotepec"/>
    <s v="Junta Distrital Ejecutiva No.17 de Jalisco - Jocotepec"/>
    <s v="INE/SER/07/2024"/>
    <s v="10/03/2024"/>
    <s v="01/03/2024"/>
    <s v="28/02/2025"/>
    <n v="410000"/>
    <n v="475600"/>
    <s v=""/>
    <s v=""/>
    <s v="Moneda Nacional"/>
    <s v=""/>
    <x v="1"/>
    <s v="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los siguientes inmuebles Sede de la 17 Junta Distrital Ejecutiva y el Módulo de Atención Ciudadana 141751"/>
    <s v=""/>
    <s v="01/03/2024"/>
    <s v="28/02/2025"/>
    <s v="http://transparencia.ine.mx/sistemaot/cargaMasiva/Articulo70/2025/Formato28//JD17-JAL/tml1/contrato5.pdf"/>
    <s v=""/>
    <s v="1761"/>
    <x v="0"/>
    <s v="Recursos federales"/>
    <s v="Presupuesto de Egresos de la federación"/>
    <s v=""/>
    <s v=""/>
    <s v=""/>
    <s v=""/>
    <s v=""/>
    <s v="Si"/>
    <s v="1761"/>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5.pdf"/>
    <s v="JUNTA DISTRITAL EJECUTIVA NO.17 DE JALISCO - JOCOTEPEC"/>
    <s v="31/03/2025"/>
    <m/>
    <x v="0"/>
    <x v="0"/>
  </r>
  <r>
    <s v="2025"/>
    <s v="01/01/2025"/>
    <s v="31/03/2025"/>
    <x v="0"/>
    <x v="1"/>
    <x v="0"/>
    <s v="INE/SER/06/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6.pdf"/>
    <s v="1762"/>
    <s v=""/>
    <s v=""/>
    <s v="Servicio De Limpieza En Las Instalaciones De La 17 Junta Distrital Ejecutiva"/>
    <s v="1762"/>
    <s v=""/>
    <s v="1762"/>
    <s v="1762"/>
    <s v=""/>
    <s v=""/>
    <s v=""/>
    <s v=""/>
    <s v=""/>
    <s v=""/>
    <s v=""/>
    <s v=""/>
    <s v="Laymo Servicios Integrales  S de RL de CV"/>
    <s v="1762"/>
    <s v="LSI150720246"/>
    <s v="Calle"/>
    <s v="Santa Rosa"/>
    <s v="529"/>
    <s v=""/>
    <s v="Colonia"/>
    <s v="La Providencia"/>
    <s v="1"/>
    <s v="Tonala"/>
    <s v="101"/>
    <s v="Tonala"/>
    <s v="14"/>
    <s v="Jalisco"/>
    <s v="45400"/>
    <s v=""/>
    <s v=""/>
    <s v=""/>
    <s v=""/>
    <s v="Mejor condiciones para el instituto"/>
    <s v="Junta Distrital Ejecutiva No.17 de Jalisco - Jocotepec"/>
    <s v="Junta Distrital Ejecutiva No.17 de Jalisco - Jocotepec"/>
    <s v="Junta Distrital Ejecutiva No.17 de Jalisco - Jocotepec"/>
    <s v="INE/SER/06/2025"/>
    <s v="11/02/2025"/>
    <s v="01/01/2025"/>
    <s v="31/12/2025"/>
    <n v="182600"/>
    <n v="211816"/>
    <s v=""/>
    <s v=""/>
    <s v="Moneda Nacional"/>
    <s v=""/>
    <x v="1"/>
    <s v="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para el inmueble que se requiere conforme a los días y horarios señalados en los Anexos anteriormente señalados. Servicio del Inmueble de la 17 Junta Distrital Ejecutiva"/>
    <s v=""/>
    <s v="01/01/2025"/>
    <s v="31/12/2025"/>
    <s v="http://transparencia.ine.mx/sistemaot/cargaMasiva/Articulo70/2025/Formato28//JD17-JAL/tml1/contrato6.pdf"/>
    <s v=""/>
    <s v="1762"/>
    <x v="0"/>
    <s v="Recursos federales"/>
    <s v="Presupuesto de Egresos de la federación"/>
    <s v=""/>
    <s v=""/>
    <s v=""/>
    <s v=""/>
    <s v=""/>
    <s v="No"/>
    <s v="1762"/>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6.pdf"/>
    <s v="JUNTA DISTRITAL EJECUTIVA NO.17 DE JALISCO - JOCOTEPEC"/>
    <s v="31/03/2025"/>
    <m/>
    <x v="0"/>
    <x v="0"/>
  </r>
  <r>
    <s v="2025"/>
    <s v="01/01/2025"/>
    <s v="31/03/2025"/>
    <x v="0"/>
    <x v="1"/>
    <x v="0"/>
    <s v="INE/SER/07/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7.pdf"/>
    <s v="1763"/>
    <s v=""/>
    <s v=""/>
    <s v="Servicio De Limpieza En Las Instalaciones De los Módulos de Atención Ciudadana 141751 y 141755"/>
    <s v="1763"/>
    <s v=""/>
    <s v="1763"/>
    <s v="1763"/>
    <s v=""/>
    <s v=""/>
    <s v=""/>
    <s v=""/>
    <s v="Miguel Ángel"/>
    <s v="Ramos"/>
    <s v="Balderas"/>
    <s v="Hombre"/>
    <s v=""/>
    <s v="1763"/>
    <s v="RABM860125M68"/>
    <s v="Calle"/>
    <s v="Jardines de la Loma"/>
    <s v="8"/>
    <s v=""/>
    <s v="Colonia"/>
    <s v="Tateposco"/>
    <s v="1"/>
    <s v="Tlaquepaque"/>
    <s v="98"/>
    <s v="Tlaquepaque"/>
    <s v="14"/>
    <s v="Jalisco"/>
    <s v="45630"/>
    <s v=""/>
    <s v=""/>
    <s v=""/>
    <s v=""/>
    <s v="Mejor condiciones para el instituto"/>
    <s v="Junta Distrital Ejecutiva No.17 de Jalisco - Jocotepec"/>
    <s v="Junta Distrital Ejecutiva No.17 de Jalisco - Jocotepec"/>
    <s v="Junta Distrital Ejecutiva No.17 de Jalisco - Jocotepec"/>
    <s v="INE/SER/07/2025"/>
    <s v="13/02/2025"/>
    <s v="01/02/2025"/>
    <s v="31/12/2025"/>
    <n v="292173.31"/>
    <n v="338921"/>
    <s v=""/>
    <s v=""/>
    <s v="Moneda Nacional"/>
    <s v=""/>
    <x v="1"/>
    <s v="El objeto consiste en la prestación del SERVICIO DE LIMPIEZA, en los términos y condiciones que se precisan en el presente contrato, así como en la oferta técnica y económica del  Proveedor , en donde se señala la descripción pormenorizada de los servicios y que se anexan al presente contrato como Anexo II y III, para los siguientes inmuebles que se requiere conforme a los días y horarios señalados en los Anexos anteriormente señalados; Módulo de Atención Ciudadana 141751 y Módulo de Atención Ciudadana 141755"/>
    <s v=""/>
    <s v="01/02/2025"/>
    <s v="31/12/2025"/>
    <s v="http://transparencia.ine.mx/sistemaot/cargaMasiva/Articulo70/2025/Formato28//JD17-JAL/tml1/contrato7.pdf"/>
    <s v=""/>
    <s v="1763"/>
    <x v="0"/>
    <s v="Recursos federales"/>
    <s v="Presupuesto de Egresos de la federación"/>
    <s v=""/>
    <s v=""/>
    <s v=""/>
    <s v=""/>
    <s v=""/>
    <s v="No"/>
    <s v="1763"/>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7.pdf"/>
    <s v="JUNTA DISTRITAL EJECUTIVA NO.17 DE JALISCO - JOCOTEPEC"/>
    <s v="31/03/2025"/>
    <m/>
    <x v="0"/>
    <x v="0"/>
  </r>
  <r>
    <s v="2025"/>
    <s v="01/01/2025"/>
    <s v="31/03/2025"/>
    <x v="0"/>
    <x v="1"/>
    <x v="0"/>
    <s v="INE/SER/05/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8.pdf"/>
    <s v="1764"/>
    <s v=""/>
    <s v=""/>
    <s v="Servicio pensión de estacionamiento para resguardo de los vehículos Propios Y Arrendados Del Parque Vehicular De La 17 Junta Distrital"/>
    <s v="1764"/>
    <s v=""/>
    <s v="1764"/>
    <s v="1764"/>
    <s v=""/>
    <s v=""/>
    <s v=""/>
    <s v=""/>
    <s v="Gonzalo"/>
    <s v="Flores"/>
    <s v="Amezcua"/>
    <s v="Hombre"/>
    <s v=""/>
    <s v="1764"/>
    <s v="FOAG7011112K6"/>
    <s v="Calle"/>
    <s v="Vicente Guerrero"/>
    <s v="99"/>
    <s v=""/>
    <s v="Colonia"/>
    <s v="Centro"/>
    <s v="1"/>
    <s v="Jocotepec"/>
    <s v="50"/>
    <s v="Jocotepec"/>
    <s v="14"/>
    <s v="Jalisco"/>
    <s v="45800"/>
    <s v=""/>
    <s v=""/>
    <s v=""/>
    <s v=""/>
    <s v="Mejor condiciones para el instituto"/>
    <s v="Junta Distrital Ejecutiva No.17 de Jalisco - Jocotepec"/>
    <s v="Junta Distrital Ejecutiva No.17 de Jalisco - Jocotepec"/>
    <s v="Junta Distrital Ejecutiva No.17 de Jalisco - Jocotepec"/>
    <s v="INE/SER/05/2025"/>
    <s v="26/01/2025"/>
    <s v="01/02/2025"/>
    <s v="31/12/2025"/>
    <n v="151034.4"/>
    <n v="175199.88"/>
    <s v=""/>
    <s v=""/>
    <s v="Moneda Nacional"/>
    <s v=""/>
    <x v="1"/>
    <s v="El objeto consiste en la prestación del servicio de pensión de estacionamiento, en los términos y condiciones que se precisan en el presente contrato, así como en la oferta técnica y económica del  Proveedor , en donde se señala la descripción pormenorizada de los servicios y que se anexan al presente contrato como  Anexo 3 , que el servicio que se requiere es de manera permanente, para cubrir las 24:00 horas del día de lunes a domingo, durante los 365 días del año, incluyendo días festivos e inhábiles"/>
    <s v=""/>
    <s v="01/02/2025"/>
    <s v="31/12/2025"/>
    <s v="http://transparencia.ine.mx/sistemaot/cargaMasiva/Articulo70/2025/Formato28//JD17-JAL/tml1/contrato8.pdf"/>
    <s v=""/>
    <s v="1764"/>
    <x v="0"/>
    <s v="Recursos federales"/>
    <s v="Presupuesto de Egresos de la federación"/>
    <s v=""/>
    <s v=""/>
    <s v=""/>
    <s v=""/>
    <s v=""/>
    <s v="No"/>
    <s v="1764"/>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8.pdf"/>
    <s v="JUNTA DISTRITAL EJECUTIVA NO.17 DE JALISCO - JOCOTEPEC"/>
    <s v="31/03/2025"/>
    <m/>
    <x v="0"/>
    <x v="0"/>
  </r>
  <r>
    <s v="2025"/>
    <s v="01/01/2025"/>
    <s v="31/03/2025"/>
    <x v="0"/>
    <x v="1"/>
    <x v="0"/>
    <s v="INE/SER/12/2024"/>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JAL/tml1/osp9.pdf"/>
    <s v="1765"/>
    <s v=""/>
    <s v=""/>
    <s v="Servicio De Vigilancia En Las Instalaciones Del Módulo de Atención Ciudadana 141755"/>
    <s v="1765"/>
    <s v=""/>
    <s v="1765"/>
    <s v="1765"/>
    <s v=""/>
    <s v=""/>
    <s v=""/>
    <s v=""/>
    <s v=""/>
    <s v=""/>
    <s v=""/>
    <s v=""/>
    <s v="Vigilancia Y Protección a la Sociedad SA de CV"/>
    <s v="1765"/>
    <s v="VPR140808CD3"/>
    <s v="Carretera"/>
    <s v="Tesistán"/>
    <s v="1221"/>
    <s v=""/>
    <s v="Colonia"/>
    <s v="Arcos de Zapopan"/>
    <s v="1"/>
    <s v="Zapopan"/>
    <s v="39"/>
    <s v="Zapopan"/>
    <s v="14"/>
    <s v="Jalisco"/>
    <s v="45130"/>
    <s v=""/>
    <s v=""/>
    <s v=""/>
    <s v=""/>
    <s v="Mejor condiciones para el instituto"/>
    <s v="Junta Distrital Ejecutiva No.17 de Jalisco - Jocotepec"/>
    <s v="Junta Distrital Ejecutiva No.17 de Jalisco - Jocotepec"/>
    <s v="Junta Distrital Ejecutiva No.17 de Jalisco - Jocotepec"/>
    <s v="INE/SER/12/2024"/>
    <s v="15/10/2024"/>
    <s v="01/10/2024"/>
    <s v="28/02/2025"/>
    <n v="78000"/>
    <n v="90480"/>
    <s v=""/>
    <s v=""/>
    <s v="Moneda Nacional"/>
    <s v=""/>
    <x v="1"/>
    <s v="El objeto consiste en el servicio de vigilancia, en los términos y condiciones que se precisan en el contrato, así como en la Propuesta de trabajo económica del  PRESTADOR DE SERVICIOS , en donde se señala la descripción pormenorizada de los servicios y que se anexan al contrato como  Anexo II , para el siguiente inmueble Módulo de Atención Ciudadana 141755"/>
    <s v=""/>
    <s v="01/10/2024"/>
    <s v="28/02/2025"/>
    <s v="http://transparencia.ine.mx/sistemaot/cargaMasiva/Articulo70/2025/Formato28//JD17-JAL/tml1/contrato9.pdf"/>
    <s v=""/>
    <s v="1765"/>
    <x v="0"/>
    <s v="Recursos federales"/>
    <s v="Presupuesto de Egresos de la federación"/>
    <s v=""/>
    <s v=""/>
    <s v=""/>
    <s v=""/>
    <s v=""/>
    <s v="Si"/>
    <s v="1765"/>
    <s v="Se dio seguimiento al cumplimiento por el administrador del contrato y la persona que recibió el servicio, los materiales o bienes  conforme al formato de recepción de servicios y en el Sistema Integral de Gestión Administrativa."/>
    <s v=""/>
    <s v=""/>
    <s v=""/>
    <s v=""/>
    <s v="http://transparencia.ine.mx/sistemaot/cargaMasiva/Articulo70/2025/Formato28//JD17-JAL/tml1/factura9.pdf"/>
    <s v="JUNTA DISTRITAL EJECUTIVA NO.17 DE JALISCO - JOCOTEPEC"/>
    <s v="31/03/2025"/>
    <m/>
    <x v="0"/>
    <x v="0"/>
  </r>
  <r>
    <s v="2025"/>
    <s v="01/01/2025"/>
    <s v="31/03/2025"/>
    <x v="0"/>
    <x v="1"/>
    <x v="0"/>
    <s v="INE/SERV/04/2024"/>
    <s v=""/>
    <s v="En virtud de haber sido la propuesta que ofreció el mejor precio en la prestación del servicio de vigilancia,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1.pdf"/>
    <s v="1766"/>
    <s v=""/>
    <s v=""/>
    <s v="Proporcionar el servicio de vigilancia y seguridad para la 10 Junta Distrital Ejecutiva en el estado de Puebla."/>
    <s v="1766"/>
    <s v=""/>
    <s v="1766"/>
    <s v="1766"/>
    <s v=""/>
    <s v=""/>
    <s v=""/>
    <s v=""/>
    <s v=""/>
    <s v=""/>
    <s v=""/>
    <s v=""/>
    <s v="Corporativo en protección privada VICSA SA de CV"/>
    <s v="1766"/>
    <s v="CPP171031KT4"/>
    <s v="Calle"/>
    <s v="Circuito San Bartolo Norte A"/>
    <s v="Edificio H725"/>
    <s v="Departamento 3"/>
    <s v="Unidad habitacional"/>
    <s v="Infonavit San Bartolo"/>
    <s v="1"/>
    <s v="Heroica Puebla de Zaragoza"/>
    <s v="114"/>
    <s v="Puebla"/>
    <s v="21"/>
    <s v="Puebla"/>
    <s v="72490"/>
    <s v=""/>
    <s v=""/>
    <s v=""/>
    <s v=""/>
    <s v="En virtud de haber sido la propuesta que ofreció el mejor precio en el servicio de vigilancia, además de haber cumplido con las condiciones legales y técnicas requeridas."/>
    <s v="Junta Distrital Ejecutiva No.10 de Puebla - San Pedro Cholula"/>
    <s v="Junta Distrital Ejecutiva No.10 de Puebla - San Pedro Cholula"/>
    <s v="Junta Distrital Ejecutiva No.10 de Puebla - San Pedro Cholula"/>
    <s v="INE/SERV/04/2024"/>
    <s v="29/02/2024"/>
    <s v="01/03/2024"/>
    <s v="31/12/2024"/>
    <n v="280000"/>
    <n v="324800"/>
    <s v=""/>
    <s v=""/>
    <s v="Moneda Nacional"/>
    <s v=""/>
    <x v="1"/>
    <s v="Servicio de vigilancia para las oficinas de la Junta, en los términos y condiciones que se precisan en el contrato."/>
    <s v=""/>
    <s v="01/03/2024"/>
    <s v="31/12/2024"/>
    <s v="http://transparencia.ine.mx/sistemaot/cargaMasiva/Articulo70/2025/Formato28//JD10-PUE/tml1/contrato1.pdf"/>
    <s v=""/>
    <s v="1766"/>
    <x v="0"/>
    <s v="Recursos federales"/>
    <s v="Presupuesto de Egresos de la federación"/>
    <s v=""/>
    <s v=""/>
    <s v=""/>
    <s v=""/>
    <s v=""/>
    <s v="Si"/>
    <s v="1766"/>
    <s v="Los titulares de las áreas requirentes son los responsables de vigilar y supervisar los contratos."/>
    <s v=""/>
    <s v=""/>
    <s v=""/>
    <s v=""/>
    <s v="http://transparencia.ine.mx/sistemaot/cargaMasiva/Articulo70/2025/Formato28//JD10-PUE/tml1/factura1.pdf"/>
    <s v="JUNTA DISTRITAL EJECUTIVA NO.10 DE PUEBLA - SAN PEDRO CHOLULA"/>
    <s v="31/03/2025"/>
    <m/>
    <x v="1"/>
    <x v="0"/>
  </r>
  <r>
    <s v="2025"/>
    <s v="01/01/2025"/>
    <s v="31/03/2025"/>
    <x v="0"/>
    <x v="1"/>
    <x v="0"/>
    <s v="INE/SERV/02/2024"/>
    <s v=""/>
    <s v="En virtud de haber sido la propuesta que ofreció el mejor precio en la prestación del servicio de limpieza de las Oficinas de la Junta,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2.pdf"/>
    <s v="1767"/>
    <s v=""/>
    <s v=""/>
    <s v="Proporcionar el servicio de limpieza para la 10 Junta Distrital Ejecutiva en el estado de Puebla."/>
    <s v="1767"/>
    <s v=""/>
    <s v="1767"/>
    <s v="1767"/>
    <s v=""/>
    <s v=""/>
    <s v=""/>
    <s v=""/>
    <s v="Beatriz Eugenia"/>
    <s v="Camacho"/>
    <s v="Quiroz"/>
    <s v="Mujer"/>
    <s v=""/>
    <s v="1767"/>
    <s v="CAQB700505M4A"/>
    <s v="Calle"/>
    <s v="53 Sur"/>
    <s v="1305"/>
    <s v=""/>
    <s v="Colonia"/>
    <s v="Amplación Reforma"/>
    <s v="1"/>
    <s v="Heroica Puebla de Zaragoza"/>
    <s v="114"/>
    <s v="Puebla"/>
    <s v="21"/>
    <s v="Puebla"/>
    <s v="72160"/>
    <s v=""/>
    <s v=""/>
    <s v=""/>
    <s v=""/>
    <s v="En virtud de haber sido la propuesta que ofreció el mejor precio en el servicio de limpieza de las oficinas, además de haber cumplido con las condiciones legales y técnicas requeridas."/>
    <s v="Junta Distrital Ejecutiva No.10 de Puebla - San Pedro Cholula"/>
    <s v="Junta Distrital Ejecutiva No.10 de Puebla - San Pedro Cholula"/>
    <s v="Junta Distrital Ejecutiva No.10 de Puebla - San Pedro Cholula"/>
    <s v="INE/SERV/02/2024"/>
    <s v="29/02/2024"/>
    <s v="01/03/2024"/>
    <s v="31/12/2024"/>
    <n v="55836"/>
    <n v="64769.760000000002"/>
    <s v=""/>
    <s v=""/>
    <s v="Moneda Nacional"/>
    <s v=""/>
    <x v="1"/>
    <s v="Servicio de limpieza para las oficinas de la Junta Distrital Ejecutiva en los términos y condiciones que se precisan en el contrato."/>
    <s v=""/>
    <s v="01/03/2024"/>
    <s v="31/12/2024"/>
    <s v="http://transparencia.ine.mx/sistemaot/cargaMasiva/Articulo70/2025/Formato28//JD10-PUE/tml1/contrato2.pdf"/>
    <s v=""/>
    <s v="1767"/>
    <x v="0"/>
    <s v="Recursos federales"/>
    <s v="Presupuesto de Egresos de la federación"/>
    <s v=""/>
    <s v=""/>
    <s v=""/>
    <s v=""/>
    <s v=""/>
    <s v="No"/>
    <s v="1767"/>
    <s v="Los titulares de las áreas requirentes son los responsables de vigilar y supervisar los contratos."/>
    <s v=""/>
    <s v=""/>
    <s v=""/>
    <s v=""/>
    <s v="http://transparencia.ine.mx/sistemaot/cargaMasiva/Articulo70/2025/Formato28//JD10-PUE/tml1/factura2.pdf"/>
    <s v="JUNTA DISTRITAL EJECUTIVA NO.10 DE PUEBLA - SAN PEDRO CHOLULA"/>
    <s v="31/03/2025"/>
    <m/>
    <x v="1"/>
    <x v="0"/>
  </r>
  <r>
    <s v="2025"/>
    <s v="01/01/2025"/>
    <s v="31/03/2025"/>
    <x v="0"/>
    <x v="1"/>
    <x v="0"/>
    <s v="INE/SERV/03/2024"/>
    <s v=""/>
    <s v="En virtud de haber sido la propuesta que ofreció el mejor precio en la prestación del servicio de limpieza del Módulo de Antención Ciudadana,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3.pdf"/>
    <s v="1768"/>
    <s v=""/>
    <s v=""/>
    <s v="Proporcionar el servicio de limpieza para el Módulo de Atención Ciudadana en el estado de Puebla."/>
    <s v="1768"/>
    <s v=""/>
    <s v="1768"/>
    <s v="1768"/>
    <s v=""/>
    <s v=""/>
    <s v=""/>
    <s v=""/>
    <s v="Beatriz Eugenia"/>
    <s v="Camacho"/>
    <s v="Quiroz"/>
    <s v="Mujer"/>
    <s v=""/>
    <s v="1768"/>
    <s v="CAQB700505M4A"/>
    <s v="Calle"/>
    <s v="53 Sur"/>
    <s v="1305"/>
    <s v=""/>
    <s v="Colonia"/>
    <s v="Amplación Reforma"/>
    <s v="1"/>
    <s v="Heroica Puebla de Zaragoza"/>
    <s v="114"/>
    <s v="Puebla"/>
    <s v="21"/>
    <s v="Puebla"/>
    <s v="72160"/>
    <s v=""/>
    <s v=""/>
    <s v=""/>
    <s v=""/>
    <s v="En virtud de haber sido la propuesta que ofreció el mejor precio en el servicio de limpieza del MAC, además de haber cumplido con las condiciones legales y técnicas requeridas."/>
    <s v="Junta Distrital Ejecutiva No.10 de Puebla - San Pedro Cholula"/>
    <s v="Junta Distrital Ejecutiva No.10 de Puebla - San Pedro Cholula"/>
    <s v="Junta Distrital Ejecutiva No.10 de Puebla - San Pedro Cholula"/>
    <s v="INE/SERV/03/2024"/>
    <s v="29/02/2024"/>
    <s v="01/03/2024"/>
    <s v="31/12/2024"/>
    <n v="65890"/>
    <n v="76432.399999999994"/>
    <s v=""/>
    <s v=""/>
    <s v="Moneda Nacional"/>
    <s v=""/>
    <x v="1"/>
    <s v="Servicio de limpieza para el Módulo de Atención Ciudadana en los términos y condiciones que se precisan en el contrato."/>
    <s v=""/>
    <s v="01/03/2024"/>
    <s v="31/12/2024"/>
    <s v="http://transparencia.ine.mx/sistemaot/cargaMasiva/Articulo70/2025/Formato28//JD10-PUE/tml1/contrato3.pdf"/>
    <s v=""/>
    <s v="1768"/>
    <x v="0"/>
    <s v="Recursos federales"/>
    <s v="Presupuesto de Egresos de la federación"/>
    <s v=""/>
    <s v=""/>
    <s v=""/>
    <s v=""/>
    <s v=""/>
    <s v="No"/>
    <s v="1768"/>
    <s v="Los titulares de las áreas requirentes son los responsables de vigilar y supervisar los contratos."/>
    <s v=""/>
    <s v=""/>
    <s v=""/>
    <s v=""/>
    <s v="http://transparencia.ine.mx/sistemaot/cargaMasiva/Articulo70/2025/Formato28//JD10-PUE/tml1/factura3.pdf"/>
    <s v="JUNTA DISTRITAL EJECUTIVA NO.10 DE PUEBLA - SAN PEDRO CHOLULA"/>
    <s v="31/03/2025"/>
    <m/>
    <x v="1"/>
    <x v="0"/>
  </r>
  <r>
    <s v="2025"/>
    <s v="01/01/2025"/>
    <s v="31/03/2025"/>
    <x v="0"/>
    <x v="0"/>
    <x v="0"/>
    <s v="001/2024"/>
    <s v=""/>
    <s v="En virtud de haber sido la propuesta que ofreció el mejor precio en el arrendamiento de las oficinas,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4.pdf"/>
    <s v="1769"/>
    <s v=""/>
    <s v=""/>
    <s v="El Arrendador otorga en arrendamiento al Arrendatario el inmueble ubicado en Avenida 3 Poniente número 1321, Barrio Santa María Xixitla, Municipio Cholula de Rivadavia, Código Postal 72760, en el estado de Puebla, el cual cuenta con una superficie rentable de 907.86m2 construidos y un garaje con capacidad de 5 cajones de estacionamiento para vehículos."/>
    <s v="1769"/>
    <s v=""/>
    <s v="1769"/>
    <s v="1769"/>
    <s v=""/>
    <s v=""/>
    <s v=""/>
    <s v=""/>
    <s v="José Hugo"/>
    <s v="Cuautle"/>
    <s v="Flores"/>
    <s v="Hombre"/>
    <s v=""/>
    <s v="1769"/>
    <s v="CUFH641107PG0"/>
    <s v="Calle"/>
    <s v="11 Norte"/>
    <s v="408"/>
    <s v="1"/>
    <s v="Barrio"/>
    <s v="Centro"/>
    <s v="1"/>
    <s v="Cholula de Rivadavia"/>
    <s v="140"/>
    <s v="San Pedro Cholula"/>
    <s v="21"/>
    <s v="Puebla"/>
    <s v="72760"/>
    <s v=""/>
    <s v=""/>
    <s v=""/>
    <s v=""/>
    <s v="En virtud de haber sido la propuesta que ofreció el mejor precio en el arrendamiento de las oficinas de la Junta, además de haber cumplido con las condiciones legales y técnicas requeridas."/>
    <s v="Junta Distrital Ejecutiva No.10 de Puebla - San Pedro Cholula"/>
    <s v="Junta Distrital Ejecutiva No.10 de Puebla - San Pedro Cholula"/>
    <s v="Junta Distrital Ejecutiva No.10 de Puebla - San Pedro Cholula"/>
    <s v="01/2024"/>
    <s v="31/10/2024"/>
    <s v="01/11/2024"/>
    <s v="31/10/2028"/>
    <n v="3697858.08"/>
    <n v="4289515.2"/>
    <s v=""/>
    <s v=""/>
    <s v="Moneda Nacional"/>
    <s v=""/>
    <x v="1"/>
    <s v="El Arrendador otorga en arrendamiento al Arrendatario el inmueble ubicado en Avenida 3 Poniente número 1321, Barrio Santa María Xixitla, Cholula de Rivadavia, Código Postal 72760, en el estado de Puebla, el cual cuenta con una superficie rentable de 907.86 m2 construidos y un garaje con capacidad de 8 cajones de estacionamiento para vehículos."/>
    <s v=""/>
    <s v="01/11/2024"/>
    <s v="31/10/2028"/>
    <s v="http://transparencia.ine.mx/sistemaot/cargaMasiva/Articulo70/2025/Formato28//JD10-PUE/tml1/contrato4.pdf"/>
    <s v=""/>
    <s v="1769"/>
    <x v="0"/>
    <s v="Recursos federales"/>
    <s v="Presupuesto de Egresos de la federación"/>
    <s v=""/>
    <s v=""/>
    <s v=""/>
    <s v=""/>
    <s v=""/>
    <s v="No"/>
    <s v="1769"/>
    <s v="Los titulares de las áreas requirentes son los responsables de vigilar y supervisar los contratos."/>
    <s v=""/>
    <s v=""/>
    <s v=""/>
    <s v=""/>
    <s v="http://transparencia.ine.mx/sistemaot/cargaMasiva/Articulo70/2025/Formato28//JD10-PUE/tml1/factura4.pdf"/>
    <s v="JUNTA DISTRITAL EJECUTIVA NO.10 DE PUEBLA - SAN PEDRO CHOLULA"/>
    <s v="31/03/2025"/>
    <m/>
    <x v="1"/>
    <x v="0"/>
  </r>
  <r>
    <s v="2025"/>
    <s v="01/01/2025"/>
    <s v="31/03/2025"/>
    <x v="0"/>
    <x v="1"/>
    <x v="0"/>
    <s v="INE/SERV/01/2025"/>
    <s v=""/>
    <s v="En virtud de haber sido la propuesta que ofreció el mejor precio en el servicio de monederos electrónicos con chips para adquisición de combustible tipo magna y/o premium,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5.pdf"/>
    <s v="1770"/>
    <s v=""/>
    <s v=""/>
    <s v="Proporcionar el servicio de monederos electrónicos con chips para adquisición de combustible tipo Magna y/o Premium para la 10 Junta Distrital Ejecutiva en el estado de Puebla."/>
    <s v="1770"/>
    <s v=""/>
    <s v="1770"/>
    <s v="1770"/>
    <s v=""/>
    <s v=""/>
    <s v=""/>
    <s v=""/>
    <s v=""/>
    <s v=""/>
    <s v=""/>
    <s v=""/>
    <s v="Si Vale México, Sociedad Anonima de Capital  Variable"/>
    <s v="1770"/>
    <s v="PUN9810229R0"/>
    <s v="Avenida"/>
    <s v="Paseo de la Reforma"/>
    <s v="284"/>
    <s v="23"/>
    <s v="Colonia"/>
    <s v="Fraccionamiento"/>
    <s v="15"/>
    <s v="Ciudad de México"/>
    <s v="015"/>
    <s v="Cuauhtemoc"/>
    <s v="09"/>
    <s v="Ciudad de México"/>
    <s v="06600"/>
    <s v=""/>
    <s v=""/>
    <s v=""/>
    <s v=""/>
    <s v="En virtud de haber sido la propuesta que ofreció el mejor precio en el servicio de monederos electrónicos con chips para adquisición de combustible tipo magna y/o premium, además de haber cumplido con las especificaciones técnicas requeridas"/>
    <s v="Junta Distrital Ejecutiva No.10 de Puebla - San Pedro Cholula"/>
    <s v="Junta Distrital Ejecutiva No.10 de Puebla - San Pedro Cholula"/>
    <s v="Junta Distrital Ejecutiva No.10 de Puebla - San Pedro Cholula"/>
    <s v="INE/SERV/01/2025"/>
    <s v="31/01/2025"/>
    <s v="01/02/2025"/>
    <s v="31/12/2025"/>
    <n v="15609"/>
    <n v="15609"/>
    <s v=""/>
    <s v=""/>
    <s v="Moneda Nacional"/>
    <s v=""/>
    <x v="1"/>
    <s v="Proporcionar el servicio de monederos electrónicos con chips para adquisición de combustible tipo Magna y/o Premium para la 10 Junta Distrital Ejecutiva en el estado de Puebla."/>
    <s v=""/>
    <s v="01/02/2025"/>
    <s v="31/12/2025"/>
    <s v="http://transparencia.ine.mx/sistemaot/cargaMasiva/Articulo70/2025/Formato28//JD10-PUE/tml1/contrato5.pdf"/>
    <s v=""/>
    <s v="1770"/>
    <x v="0"/>
    <s v="Recursos federales"/>
    <s v="Presupuesto de Egresos de la federación"/>
    <s v=""/>
    <s v=""/>
    <s v=""/>
    <s v=""/>
    <s v=""/>
    <s v="No"/>
    <s v="1770"/>
    <s v="Los titulares de las áreas requirentes son los responsables de vigilar y supervisar los contratos."/>
    <s v=""/>
    <s v=""/>
    <s v=""/>
    <s v=""/>
    <s v="http://transparencia.ine.mx/sistemaot/cargaMasiva/Articulo70/2025/Formato28//JD10-PUE/tml1/factura5.pdf"/>
    <s v="JUNTA DISTRITAL EJECUTIVA NO.10 DE PUEBLA - SAN PEDRO CHOLULA"/>
    <s v="31/03/2025"/>
    <m/>
    <x v="1"/>
    <x v="0"/>
  </r>
  <r>
    <s v="2025"/>
    <s v="01/01/2025"/>
    <s v="31/03/2025"/>
    <x v="0"/>
    <x v="0"/>
    <x v="0"/>
    <s v="INE/SERV/01/2024"/>
    <s v=""/>
    <s v="En virtud de haber sido la propuesta que ofreció el mejor precio en la prestación del servicio de fotocopiado,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6.pdf"/>
    <s v="1771"/>
    <s v=""/>
    <s v=""/>
    <s v="Arrendamiento de equipo multifuncional para la 10 Junta Distrital Ejecutiva en el estado de Puebla."/>
    <s v="1771"/>
    <s v=""/>
    <s v="1771"/>
    <s v="1771"/>
    <s v=""/>
    <s v=""/>
    <s v=""/>
    <s v=""/>
    <s v=""/>
    <s v=""/>
    <s v=""/>
    <s v=""/>
    <s v="Equipos y Maquinaria Ardi SA de CV"/>
    <s v="1771"/>
    <s v="EMA061123SV7"/>
    <s v="Boulevard"/>
    <s v="Atlixco"/>
    <s v="2908"/>
    <s v="B"/>
    <s v="Colonia"/>
    <s v="Esmeralda"/>
    <s v="1"/>
    <s v="Heroica Puebla de Zaragoza"/>
    <s v="114"/>
    <s v="Puebla"/>
    <s v="21"/>
    <s v="Puebla"/>
    <s v="72400"/>
    <s v=""/>
    <s v=""/>
    <s v=""/>
    <s v=""/>
    <s v="En virtud de haber sido la propuesta que ofreció el mejor precio en el servicio de fotocopiado, además de haber cumplido con las condiciones legales y técnicas requeridas."/>
    <s v="Junta Distrital Ejecutiva No.10 de Puebla - San Pedro Cholula"/>
    <s v="Junta Distrital Ejecutiva No.10 de Puebla - San Pedro Cholula"/>
    <s v="Junta Distrital Ejecutiva No.10 de Puebla - San Pedro Cholula"/>
    <s v="INE/SERV/01/2024"/>
    <s v="29/02/2024"/>
    <s v="01/03/2024"/>
    <s v="31/12/2024"/>
    <n v="22796.81"/>
    <n v="26444.3"/>
    <s v=""/>
    <s v=""/>
    <s v="Moneda Nacional"/>
    <s v=""/>
    <x v="1"/>
    <s v="Arrendamiento de equipo multifuncional para la Junta Distrital Ejecutiva en los términos y condiciones que se precisan en el contrato."/>
    <s v=""/>
    <s v="01/03/2024"/>
    <s v="31/12/2024"/>
    <s v="http://transparencia.ine.mx/sistemaot/cargaMasiva/Articulo70/2025/Formato28//JD10-PUE/tml1/contrato6.pdf"/>
    <s v=""/>
    <s v="1771"/>
    <x v="0"/>
    <s v="Recursos federales"/>
    <s v="Presupuesto de Egresos de la federación"/>
    <s v=""/>
    <s v=""/>
    <s v=""/>
    <s v=""/>
    <s v=""/>
    <s v="No"/>
    <s v="1771"/>
    <s v="Los titulares de las áreas requirentes son los responsables de vigilar y supervisar los contratos."/>
    <s v=""/>
    <s v=""/>
    <s v=""/>
    <s v=""/>
    <s v="http://transparencia.ine.mx/sistemaot/cargaMasiva/Articulo70/2025/Formato28//JD10-PUE/tml1/factura6.pdf"/>
    <s v="JUNTA DISTRITAL EJECUTIVA NO.10 DE PUEBLA - SAN PEDRO CHOLULA"/>
    <s v="31/03/2025"/>
    <m/>
    <x v="1"/>
    <x v="0"/>
  </r>
  <r>
    <s v="2025"/>
    <s v="01/01/2025"/>
    <s v="31/03/2025"/>
    <x v="0"/>
    <x v="0"/>
    <x v="0"/>
    <s v="001/2023"/>
    <s v=""/>
    <s v="En virtud de haber sido la propuesta que ofreció el mejor precio en el arrendamiento del local &quot;1&quot;,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7.pdf"/>
    <s v="1772"/>
    <s v=""/>
    <s v=""/>
    <s v="Arrendamiento de inmueble en Avenida Forjadores de Puebla número 3401, Local 1, del centro comercial Plaza San Diego, Cholula de Rivadavia, San Pedro Cholula, Código Postal 72760, en el estado de Puebla."/>
    <s v="1772"/>
    <s v=""/>
    <s v="1772"/>
    <s v="1772"/>
    <s v=""/>
    <s v=""/>
    <s v=""/>
    <s v=""/>
    <s v=""/>
    <s v=""/>
    <s v=""/>
    <s v=""/>
    <s v="Forjadores Inmobiliaria SA de CV"/>
    <s v="1772"/>
    <s v="FIN0407162Y8"/>
    <s v="Avenida"/>
    <s v="Forjadores de Puebla"/>
    <s v="3401"/>
    <s v="Local 1"/>
    <s v="Colonia"/>
    <s v="San Diego"/>
    <s v="1"/>
    <s v="Cholula de Rivadavia"/>
    <s v="140"/>
    <s v="San Pedro Cholula"/>
    <s v="21"/>
    <s v="Puebla"/>
    <s v="72760"/>
    <s v=""/>
    <s v=""/>
    <s v=""/>
    <s v=""/>
    <s v="En virtud de haber sido la propuesta que ofreció el mejor precio en el arrendamiento del local 1, además de haber cumplido con las condiciones legales y técnicas requeridas."/>
    <s v="Junta Distrital Ejecutiva No.10 de Puebla - San Pedro Cholula"/>
    <s v="Junta Distrital Ejecutiva No.10 de Puebla - San Pedro Cholula"/>
    <s v="Junta Distrital Ejecutiva No.10 de Puebla - San Pedro Cholula"/>
    <s v="01/2023"/>
    <s v="13/10/2023"/>
    <s v="01/11/2023"/>
    <s v="31/10/2027"/>
    <n v="54445.279999999999"/>
    <n v="63156.52"/>
    <s v=""/>
    <s v=""/>
    <s v="Moneda Nacional"/>
    <s v=""/>
    <x v="1"/>
    <s v="El Arrendador otorga en arrendamiento al Arrendatario el inmueble ubicado en Avenida Forjadores de Puebla, número 3401, Local&quot;1&quot; del centro comercial Plaza San Diego, San Pedro Cholula, Puebla, Código Postal 72760 en el estado de Puebla, el cual cuenta con una superficie rentable de 95.91 m² construidos, para el Módulo de Atención Ciudadana 211051, configuración B+4, de la Vocalia del Registro Federal de Electores de la 10 Junta Distrital Ejecutiva del Instituto Nacional Electoral en el estado de Puebla."/>
    <s v=""/>
    <s v="01/11/2023"/>
    <s v="31/10/2027"/>
    <s v="http://transparencia.ine.mx/sistemaot/cargaMasiva/Articulo70/2025/Formato28//JD10-PUE/tml1/contrato7.pdf"/>
    <s v=""/>
    <s v="1772"/>
    <x v="0"/>
    <s v="Recursos federales"/>
    <s v="Presupuesto de Egresos de la federación"/>
    <s v=""/>
    <s v=""/>
    <s v=""/>
    <s v=""/>
    <s v=""/>
    <s v="Si"/>
    <s v="1772"/>
    <s v="Los titulares de las áreas requirentes son los responsables de vigilar y supervisar los contratos."/>
    <s v=""/>
    <s v=""/>
    <s v=""/>
    <s v=""/>
    <s v="http://transparencia.ine.mx/sistemaot/cargaMasiva/Articulo70/2025/Formato28//JD10-PUE/tml1/factura7.pdf"/>
    <s v="JUNTA DISTRITAL EJECUTIVA NO.10 DE PUEBLA - SAN PEDRO CHOLULA"/>
    <s v="31/03/2025"/>
    <m/>
    <x v="1"/>
    <x v="0"/>
  </r>
  <r>
    <s v="2025"/>
    <s v="01/01/2025"/>
    <s v="31/03/2025"/>
    <x v="0"/>
    <x v="0"/>
    <x v="0"/>
    <s v="001/2022"/>
    <s v=""/>
    <s v="En virtud de haber sido la propuesta que ofreció el mejor precio en el arrendamiento del local &quot;2&quot;, además de haber cumplido con las especificaciones técnicas requeridas. Artículo 31 fracción III y artículo 51 del Reglamento del Instituto Nacional Electoral en Materia de Adquisiciones, Arrendamientos de Bienes Muebles y Servicios."/>
    <s v="http://transparencia.ine.mx/sistemaot/cargaMasiva/Articulo70/2025/Formato28//JD10-PUE/tml1/osp8.pdf"/>
    <s v="1773"/>
    <s v=""/>
    <s v=""/>
    <s v="Arrendamiento de inmueble en Avenida Forjadores de Puebla número 3401, Local 2, del centro comercial Plaza San Diego, Cholula de Rivadavia, San Pedro Cholula, Código Postal 72760, en el estado de Puebla."/>
    <s v="1773"/>
    <s v=""/>
    <s v="1773"/>
    <s v="1773"/>
    <s v=""/>
    <s v=""/>
    <s v=""/>
    <s v=""/>
    <s v=""/>
    <s v=""/>
    <s v=""/>
    <s v=""/>
    <s v="Forjadores Inmobiliaria SA de CV"/>
    <s v="1773"/>
    <s v="FIN0407162Y8"/>
    <s v="Avenida"/>
    <s v="Forjadores de Puebla"/>
    <s v="3401"/>
    <s v="Local 2"/>
    <s v="Colonia"/>
    <s v="San Diego"/>
    <s v="1"/>
    <s v="Cholula de Rivadavia"/>
    <s v="140"/>
    <s v="San Pedro Cholula"/>
    <s v="21"/>
    <s v="Puebla"/>
    <s v="72760"/>
    <s v=""/>
    <s v=""/>
    <s v=""/>
    <s v=""/>
    <s v="En virtud de haber sido la propuesta que ofreció el mejor precio en el arrendamiento del local 2, además de haber cumplido con las condiciones legales y técnicas requeridas."/>
    <s v="Junta Distrital Ejecutiva No.10 de Puebla - San Pedro Cholula"/>
    <s v="Junta Distrital Ejecutiva No.10 de Puebla - San Pedro Cholula"/>
    <s v="Junta Distrital Ejecutiva No.10 de Puebla - San Pedro Cholula"/>
    <s v="01/2022"/>
    <s v="24/03/2022"/>
    <s v="01/04/2022"/>
    <s v="31/03/2026"/>
    <n v="36682.5"/>
    <n v="42551.7"/>
    <s v=""/>
    <s v=""/>
    <s v="Moneda Nacional"/>
    <s v=""/>
    <x v="1"/>
    <s v="El Arrendador otorga en arrendamiento al Arrendatario el inmueble ubicado en Avenida Forjadores de Puebla, número 3401, Local &quot;2&quot; del centro comercial Plaza san Diego, Cholula de Rivadavia, San Pedro Cholula, Puebla, Código Postal 72760 en el Estado de Puebla, el cual cuenta con una superficie rentable de 76.86 m² construidos, para ampliación del Módulo de Atención Ciudadana 211051, configuración B+4, de la Vocalía del Registro Federal de Electores de la 10 Junta Distrital Ejecutiva en el estado de Puebla."/>
    <s v=""/>
    <s v="01/04/2022"/>
    <s v="31/03/2026"/>
    <s v="http://transparencia.ine.mx/sistemaot/cargaMasiva/Articulo70/2025/Formato28//JD10-PUE/tml1/contrato8.pdf"/>
    <s v=""/>
    <s v="1773"/>
    <x v="0"/>
    <s v="Recursos federales"/>
    <s v="Presupuesto de Egresos de la federación"/>
    <s v=""/>
    <s v=""/>
    <s v=""/>
    <s v=""/>
    <s v=""/>
    <s v="Si"/>
    <s v="1773"/>
    <s v="Los titulares de las áreas requirentes son los responsables de vigilar y supervisar los contratos."/>
    <s v=""/>
    <s v=""/>
    <s v=""/>
    <s v=""/>
    <s v="http://transparencia.ine.mx/sistemaot/cargaMasiva/Articulo70/2025/Formato28//JD10-PUE/tml1/factura8.pdf"/>
    <s v="JUNTA DISTRITAL EJECUTIVA NO.10 DE PUEBLA - SAN PEDRO CHOLULA"/>
    <s v="31/03/2025"/>
    <m/>
    <x v="1"/>
    <x v="0"/>
  </r>
  <r>
    <s v="2025"/>
    <s v="01/01/2025"/>
    <s v="31/03/2025"/>
    <x v="0"/>
    <x v="1"/>
    <x v="0"/>
    <s v="INE/JLE-MEX/SERV/011/2024"/>
    <s v=""/>
    <s v="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vig_ene_osp.pdf"/>
    <s v="1774"/>
    <s v=""/>
    <s v=""/>
    <s v="Servicio de vigilancia intramuros para la Junta Ejecutiva Distrital 06 del Instituto Nacional Electoral en el  Estado de México y el Módulo de Atención Ciudadana 150652"/>
    <s v="1774"/>
    <s v=""/>
    <s v="1774"/>
    <s v="1774"/>
    <s v=""/>
    <s v=""/>
    <s v=""/>
    <s v=""/>
    <s v=""/>
    <s v=""/>
    <s v=""/>
    <s v=""/>
    <s v="Empresa Jurídicos Integrales FBP S.A de C.V."/>
    <s v="1774"/>
    <s v="JIF2107234S4"/>
    <s v="Calle"/>
    <s v="La Rosa"/>
    <s v="4"/>
    <s v=""/>
    <s v="Colonia"/>
    <s v="Sector Sacramonte"/>
    <s v="15"/>
    <s v="Estado de México"/>
    <s v="9"/>
    <s v="Amecameca"/>
    <s v="15"/>
    <s v="México"/>
    <s v="569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SERV/13/2024"/>
    <s v="20/12/2024"/>
    <s v="01/05/2024"/>
    <s v="31/01/2025"/>
    <n v="44482.76"/>
    <n v="51600"/>
    <s v=""/>
    <s v=""/>
    <s v="Moneda Nacional"/>
    <s v=""/>
    <x v="1"/>
    <s v="Servicio de vigilancia intramuros para las instalaciones de la Junta Distrital Ejecutiva 06 del Instituto Nacional Electoral en elEstado de México y en el Módulo de Atención Ciudadana 150651 y 150652 en Tultitlán."/>
    <s v=""/>
    <s v=""/>
    <s v=""/>
    <s v="http://transparencia.ine.mx/sistemaot/cargaMasiva/Articulo70/2025/Formato28//JD06-MEX/tml1/con_vig_ene.pdf"/>
    <s v=""/>
    <s v="1774"/>
    <x v="0"/>
    <s v="Recursos federales"/>
    <s v="Presupuesto de Egresos de la Federacion"/>
    <s v=""/>
    <s v=""/>
    <s v=""/>
    <s v=""/>
    <s v=""/>
    <s v="Si"/>
    <s v="1774"/>
    <s v=""/>
    <s v=""/>
    <s v=""/>
    <s v=""/>
    <s v=""/>
    <s v="http://transparencia.ine.mx/sistemaot/cargaMasiva/Articulo70/2025/Formato28//JD06-MEX/tml1/vig_ene_factura.pdf"/>
    <s v="JUNTA DISTRITAL EJECUTIVA NO.06 DE MEXICO - COACALCO DE BERRIOZABAL"/>
    <s v="31/03/2025"/>
    <m/>
    <x v="11"/>
    <x v="0"/>
  </r>
  <r>
    <s v="2025"/>
    <s v="01/01/2025"/>
    <s v="31/03/2025"/>
    <x v="0"/>
    <x v="1"/>
    <x v="0"/>
    <s v="INE/06JDEMEX/SERV/02/2025"/>
    <s v=""/>
    <s v="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vig_feb_osp.pdf"/>
    <s v="1775"/>
    <s v=""/>
    <s v=""/>
    <s v="Servicio de vigilancia intramuros para la Junta Ejecutiva Distrital 06 del Instituto Nacional Electoral en el  Estado de México y el Módulo de Atención Ciudadana 150652"/>
    <s v="1775"/>
    <s v=""/>
    <s v="1775"/>
    <s v="1775"/>
    <s v=""/>
    <s v=""/>
    <s v=""/>
    <s v=""/>
    <s v=""/>
    <s v=""/>
    <s v=""/>
    <s v=""/>
    <s v="Empresa Jurídicos Integrales FBP S.A de C.V."/>
    <s v="1775"/>
    <s v="JIF2107234S4"/>
    <s v="Calle"/>
    <s v="La Rosa"/>
    <s v="4"/>
    <s v=""/>
    <s v="Colonia"/>
    <s v="Sector Sacramonte"/>
    <s v="15"/>
    <s v="Estado de México"/>
    <s v="9"/>
    <s v="Amecameca"/>
    <s v="15"/>
    <s v="México"/>
    <s v="569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SERV/02/2025"/>
    <s v="29/01/2025"/>
    <s v="01/02/2025"/>
    <s v="28/02/2025"/>
    <n v="44482.76"/>
    <n v="51600"/>
    <s v=""/>
    <s v=""/>
    <s v="Moneda Nacional"/>
    <s v=""/>
    <x v="1"/>
    <s v="Servicio de vigilancia intramuros para las instalaciones de la Junta Distrital Ejecutiva 06 del Instituto Nacional Electoral en elEstado de México y en el Módulo de Atención Ciudadana 150651 y 150652 en Tultitlán."/>
    <s v=""/>
    <s v=""/>
    <s v=""/>
    <s v="http://transparencia.ine.mx/sistemaot/cargaMasiva/Articulo70/2025/Formato28//JD06-MEX/tml1/con_vig_feb.pdf"/>
    <s v=""/>
    <s v="1775"/>
    <x v="0"/>
    <s v="Recursos federales"/>
    <s v="Presupuesto de Egresos de la Federacion"/>
    <s v=""/>
    <s v=""/>
    <s v=""/>
    <s v=""/>
    <s v=""/>
    <s v="No"/>
    <s v="1775"/>
    <s v=""/>
    <s v=""/>
    <s v=""/>
    <s v=""/>
    <s v=""/>
    <s v="http://transparencia.ine.mx/sistemaot/cargaMasiva/Articulo70/2025/Formato28//JD06-MEX/tml1/vig_feb_factura.pdf"/>
    <s v="JUNTA DISTRITAL EJECUTIVA NO.06 DE MEXICO - COACALCO DE BERRIOZABAL"/>
    <s v="31/03/2025"/>
    <m/>
    <x v="11"/>
    <x v="0"/>
  </r>
  <r>
    <s v="2025"/>
    <s v="01/01/2025"/>
    <s v="31/03/2025"/>
    <x v="0"/>
    <x v="1"/>
    <x v="0"/>
    <s v="INE/06JDEMEX/SERV/03/2025"/>
    <s v=""/>
    <s v="Contratación del Servicio de Vigilancia Intramuros tanto para la Junta Distrital, como el Módulo de Atención Ciudadana 150652.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vig_mar_osp.pdf"/>
    <s v="1776"/>
    <s v=""/>
    <s v=""/>
    <s v="Servicio de vigilancia intramuros para la Junta Ejecutiva Distrital 06 del Instituto Nacional Electoral en el Estado de México y el Módulo de Atención Ciudadana 150652"/>
    <s v="1776"/>
    <s v=""/>
    <s v="1776"/>
    <s v="1776"/>
    <s v=""/>
    <s v=""/>
    <s v=""/>
    <s v=""/>
    <s v=""/>
    <s v=""/>
    <s v=""/>
    <s v=""/>
    <s v="Empresa Jurídicos Integrales FBP S.A de C.V."/>
    <s v="1776"/>
    <s v="JIF2107234S4"/>
    <s v="Calle"/>
    <s v="La Rosa"/>
    <s v="4"/>
    <s v=""/>
    <s v="Colonia"/>
    <s v="Sector Sacramonte"/>
    <s v="15"/>
    <s v="Estado de México"/>
    <s v="9"/>
    <s v="Amecameca"/>
    <s v="15"/>
    <s v="México"/>
    <s v="569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SERV/03/2025"/>
    <s v="28/02/2025"/>
    <s v="01/03/2025"/>
    <s v="30/04/2025"/>
    <n v="44482.76"/>
    <n v="51600"/>
    <s v=""/>
    <s v=""/>
    <s v="Moneda Nacional"/>
    <s v=""/>
    <x v="1"/>
    <s v="Servicio de vigilancia intramuros para las instalaciones de la Junta Distrital Ejecutiva 06 del Instituto Nacional Electoral en elEstado de México y en el Módulo de Atención Ciudadana 150651 y 150652 en Tultitlán."/>
    <s v=""/>
    <s v=""/>
    <s v=""/>
    <s v="http://transparencia.ine.mx/sistemaot/cargaMasiva/Articulo70/2025/Formato28//JD06-MEX/tml1/con_vig_mar.pdf"/>
    <s v=""/>
    <s v="1776"/>
    <x v="0"/>
    <s v="Recursos federales"/>
    <s v="Presupuesto de Egresos de la Federacion"/>
    <s v=""/>
    <s v=""/>
    <s v=""/>
    <s v=""/>
    <s v=""/>
    <s v="No"/>
    <s v="1776"/>
    <s v=""/>
    <s v=""/>
    <s v=""/>
    <s v=""/>
    <s v=""/>
    <s v="http://transparencia.ine.mx/sistemaot/cargaMasiva/Articulo70/2025/Formato28//JD06-MEX/tml1/vig_mar_factura.pdf"/>
    <s v="JUNTA DISTRITAL EJECUTIVA NO.06 DE MEXICO - COACALCO DE BERRIOZABAL"/>
    <s v="31/03/2025"/>
    <m/>
    <x v="11"/>
    <x v="0"/>
  </r>
  <r>
    <s v="2025"/>
    <s v="01/01/2025"/>
    <s v="31/03/2025"/>
    <x v="0"/>
    <x v="0"/>
    <x v="0"/>
    <s v="INE/06JDE-MEX/CON-ARREN/12/2024"/>
    <s v=""/>
    <s v="Arrendamiento para la Junta Distrital Ejecutiva 06 y Modulo 150651. Autorización No. FO-SAI/02 de fecha 11 de mayo de 2020 otorgado por la Direción Ejecutiva de Administración.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arren_osp_jde.pdf"/>
    <s v="1777"/>
    <s v=""/>
    <s v=""/>
    <s v="Arrendamiento de inmueble en Abasolo 32, colonia San Lorenzo Tetlixtac, Coacalco de Berriozabal, Estado de México C.P. 55714"/>
    <s v="1777"/>
    <s v=""/>
    <s v="1777"/>
    <s v="1777"/>
    <s v=""/>
    <s v=""/>
    <s v=""/>
    <s v=""/>
    <s v="Luis Enrique"/>
    <s v="Molina"/>
    <s v="Iglesias"/>
    <s v="Hombre"/>
    <s v=""/>
    <s v="1777"/>
    <s v="MOIL7607094V6"/>
    <s v="Calle"/>
    <s v="Abasolo"/>
    <s v="32"/>
    <s v=""/>
    <s v="Colonia"/>
    <s v="San lorenzo Tetlixtac"/>
    <s v="15"/>
    <s v="Estado de México"/>
    <s v="20"/>
    <s v="Coacalco Berriozabal"/>
    <s v="15"/>
    <s v="México"/>
    <s v="55714"/>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CON-ARREN/12/2024"/>
    <s v="26/07/2024"/>
    <s v="01/08/2024"/>
    <s v="31/07/2025"/>
    <n v="72456.61"/>
    <n v="84049.67"/>
    <s v=""/>
    <s v=""/>
    <s v="Moneda Nacional"/>
    <s v=""/>
    <x v="1"/>
    <s v="Arrendamiento del inmueble que ocupa la Junta Distrital Ejecutiva 06 del Instituto Nacional Electoral en el Estado de México  y el Módulo de Atención Ciudadana 150651."/>
    <s v=""/>
    <s v=""/>
    <s v=""/>
    <s v="http://transparencia.ine.mx/sistemaot/cargaMasiva/Articulo70/2025/Formato28//JD06-MEX/tml1/contrato_jde06.pdf"/>
    <s v=""/>
    <s v="1777"/>
    <x v="0"/>
    <s v="Recursos federales"/>
    <s v="Presupuesto de Egresos de la Federacion"/>
    <s v=""/>
    <s v=""/>
    <s v=""/>
    <s v=""/>
    <s v=""/>
    <s v="No"/>
    <s v="1777"/>
    <s v=""/>
    <s v=""/>
    <s v=""/>
    <s v=""/>
    <s v=""/>
    <s v="http://transparencia.ine.mx/sistemaot/cargaMasiva/Articulo70/2025/Formato28//JD06-MEX/tml1/renta_jde_factura.pdf"/>
    <s v="JUNTA DISTRITAL EJECUTIVA NO.06 DE MEXICO - COACALCO DE BERRIOZABAL"/>
    <s v="31/03/2025"/>
    <m/>
    <x v="11"/>
    <x v="0"/>
  </r>
  <r>
    <s v="2025"/>
    <s v="01/01/2025"/>
    <s v="31/03/2025"/>
    <x v="0"/>
    <x v="0"/>
    <x v="0"/>
    <s v="INE/06JDE-MEX/CON-ARREN/01/2025"/>
    <s v=""/>
    <s v="Arrendamiento para la Junta Distrital Ejecutiva 06 y Modulo 150651. Autorización No. FO-SAI/02 de fecha 11 de mayo de 2020 otorgado por la Direción Ejecutiva de Administración. Ley de Adquisiciones, Arrendamientos y Servicios del Sector Público, artículo 26, fracción III, así como los artículos 31, fracción III y 51 del Reglamento del Instituto Nacional Electoral en materia de adquisiciones, arrendamientos de bienes muebles y servicios."/>
    <s v="http://transparencia.ine.mx/sistemaot/cargaMasiva/Articulo70/2025/Formato28//JD06-MEX/tml1/arren_osp_mac.pdf"/>
    <s v="1778"/>
    <s v=""/>
    <s v=""/>
    <s v="Arrendamiento de inmueble en Calle Prados Centro, manzana 503, lote 38 y 39, Unidad habitacional Morelos tercera sección Tultutlán, Estado de México CP 54930"/>
    <s v="1778"/>
    <s v=""/>
    <s v="1778"/>
    <s v="1778"/>
    <s v=""/>
    <s v=""/>
    <s v=""/>
    <s v=""/>
    <s v="Estefana Florencia"/>
    <s v="Altamirano"/>
    <s v="Vázquez"/>
    <s v="Mujer"/>
    <s v=""/>
    <s v="1778"/>
    <s v="AAVE451128TW5"/>
    <s v="Calle"/>
    <s v="Cerezo"/>
    <s v="817"/>
    <s v=""/>
    <s v="Colonia"/>
    <s v="Unidad Morelos Tercera Sección"/>
    <s v="15"/>
    <s v="Estado de México"/>
    <s v="109"/>
    <s v="Tultitlán"/>
    <s v="15"/>
    <s v="México"/>
    <s v="54935"/>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INE/06JDE-MEX/CON-ARREN/01/2025"/>
    <s v="20/01/2025"/>
    <s v="01/01/2025"/>
    <s v="31/12/2025"/>
    <n v="5117.2"/>
    <n v="5935.95"/>
    <s v=""/>
    <s v=""/>
    <s v="Moneda Nacional"/>
    <s v=""/>
    <x v="1"/>
    <s v="Arrendamiento del inmueble que ocupa el Módulo de Atención Ciudadana 150652."/>
    <s v=""/>
    <s v=""/>
    <s v=""/>
    <s v="http://transparencia.ine.mx/sistemaot/cargaMasiva/Articulo70/2025/Formato28//JD06-MEX/tml1/contrato_mac.pdf"/>
    <s v=""/>
    <s v="1778"/>
    <x v="0"/>
    <s v="Recursos federales"/>
    <s v="Presupuesto de Egresos de la Federacion"/>
    <s v=""/>
    <s v=""/>
    <s v=""/>
    <s v=""/>
    <s v=""/>
    <s v="No"/>
    <s v="1778"/>
    <s v=""/>
    <s v=""/>
    <s v=""/>
    <s v=""/>
    <s v=""/>
    <s v="http://transparencia.ine.mx/sistemaot/cargaMasiva/Articulo70/2025/Formato28//JD06-MEX/tml1/renta_mac52__factura.pdf"/>
    <s v="JUNTA DISTRITAL EJECUTIVA NO.06 DE MEXICO - COACALCO DE BERRIOZABAL"/>
    <s v="31/03/2025"/>
    <m/>
    <x v="11"/>
    <x v="0"/>
  </r>
  <r>
    <s v="2025"/>
    <s v="01/01/2025"/>
    <s v="31/03/2025"/>
    <x v="0"/>
    <x v="2"/>
    <x v="0"/>
    <s v="1/25"/>
    <s v=""/>
    <s v="Adquisición de bienes para la Junta Distrital Eejcutiva 06. Ley de Adquisiciones, Arrendamientos y Servicios del Sector Público, artículo 26, Fracción III, así como los artículos 31, Fracción y 51 del Reglamento del Instituto Nacional Electoral en materia de adquisiciones, arrendamiento bienes muebles y servicios. Contar con los insumos de papeleria, para el desarrollo de las actividades de la Junta Distrital."/>
    <s v="http://transparencia.ine.mx/sistemaot/cargaMasiva/Articulo70/2025/Formato28//JD06-MEX/tml1/1_osp.pdf"/>
    <s v="1779"/>
    <s v=""/>
    <s v=""/>
    <s v="Adquisición consolidada de útiles de oficina, bienes informáticos, material de limpieza, material eléctrico y refacciones de bienes muebles para la Junta Distrital Ejecutiva 06 del Instituto Nacional Electoral  en el Estado de México."/>
    <s v="1779"/>
    <s v=""/>
    <s v="1779"/>
    <s v="1779"/>
    <s v=""/>
    <s v=""/>
    <s v=""/>
    <s v=""/>
    <s v=""/>
    <s v=""/>
    <s v=""/>
    <s v=""/>
    <s v="Desarrollo e Innovación Bromo S.A. de C.V."/>
    <s v="1779"/>
    <s v="DIB150420FC3"/>
    <s v="Calle"/>
    <s v="6"/>
    <s v="96"/>
    <s v="304"/>
    <s v="Colonia"/>
    <s v="Pantitlán"/>
    <s v="09"/>
    <s v="Ciudad de México"/>
    <s v="6"/>
    <s v="Iztacalco"/>
    <s v="09"/>
    <s v="Ciudad de México"/>
    <s v="081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1/25"/>
    <s v="07/02/2025"/>
    <s v="07/02/2025"/>
    <s v="28/02/2025"/>
    <n v="31968.43"/>
    <n v="37083.379999999997"/>
    <s v=""/>
    <s v=""/>
    <s v="Moneda Nacional"/>
    <s v=""/>
    <x v="1"/>
    <s v="Adquisión de artículos de oficina"/>
    <s v=""/>
    <s v=""/>
    <s v=""/>
    <s v="http://transparencia.ine.mx/sistemaot/cargaMasiva/Articulo70/2025/Formato28//JD06-MEX/tml1/1_pedido.pdf"/>
    <s v=""/>
    <s v="1779"/>
    <x v="0"/>
    <s v="Recursos federales"/>
    <s v="Presupuesto de Egresos de la Federacion"/>
    <s v=""/>
    <s v=""/>
    <s v=""/>
    <s v=""/>
    <s v=""/>
    <s v="No"/>
    <s v="1779"/>
    <s v=""/>
    <s v=""/>
    <s v=""/>
    <s v=""/>
    <s v=""/>
    <s v="http://transparencia.ine.mx/sistemaot/cargaMasiva/Articulo70/2025/Formato28//JD06-MEX/tml1/1_factura.pdf"/>
    <s v="JUNTA DISTRITAL EJECUTIVA NO.06 DE MEXICO - COACALCO DE BERRIOZABAL"/>
    <s v="31/03/2025"/>
    <m/>
    <x v="11"/>
    <x v="0"/>
  </r>
  <r>
    <s v="2025"/>
    <s v="01/01/2025"/>
    <s v="31/03/2025"/>
    <x v="0"/>
    <x v="2"/>
    <x v="0"/>
    <s v="4/25"/>
    <s v=""/>
    <s v="Adquisición de bienes para la Junta Distrital Eejcutiva 06. Ley de Adquisiciones, Arrendamientos y Servicios del Sector Público, artículo 26, Fracción III, así como los artículos 31, Fracción y 51 del Reglamento del Instituto Nacional Electoral en materia de adquisiciones, arrendamiento bienes muebles y servicios. Contar con los insumos de papeleria, para el desarrollo de las actividades de la Junta Distrital."/>
    <s v="http://transparencia.ine.mx/sistemaot/cargaMasiva/Articulo70/2025/Formato28//JD06-MEX/tml1/4_osp.pdf"/>
    <s v="1780"/>
    <s v=""/>
    <s v=""/>
    <s v="Adquisición consolidada de útiles de oficina, bienes informáticos, material de limpieza, material eléctrico y refacciones de bienes muebles para la Junta Distrital Ejecutiva 06 del Instituto Nacional Electoral en el Estado de México."/>
    <s v="1780"/>
    <s v=""/>
    <s v="1780"/>
    <s v="1780"/>
    <s v=""/>
    <s v=""/>
    <s v=""/>
    <s v=""/>
    <s v=""/>
    <s v=""/>
    <s v=""/>
    <s v=""/>
    <s v="Desarrollo e Innovación Bromo S.A. de C.V."/>
    <s v="1780"/>
    <s v="DIB150420FC3"/>
    <s v="Calle"/>
    <s v="6"/>
    <s v="96"/>
    <s v="304"/>
    <s v="Colonia"/>
    <s v="Pantitlán"/>
    <s v="09"/>
    <s v="Ciudad de México"/>
    <s v="6"/>
    <s v="Iztacalco"/>
    <s v="09"/>
    <s v="Ciudad de México"/>
    <s v="08100"/>
    <s v=""/>
    <s v=""/>
    <s v=""/>
    <s v=""/>
    <s v="Se adjudica porque su proposición cumplió con los requisitos, normativos, técnicos y económicos, por lo cual resultó solvente para el Instituto."/>
    <s v="Junta Distrital Ejecutiva 06 del Instituto Nacional Electoral en el Estado de México"/>
    <s v="Junta Distrital Ejecutiva 06 del Instituto Nacional Electoral en el Estado de México"/>
    <s v="Junta Distrital Ejecutiva 06 del Instituto Nacional Electoral en el Estado de México"/>
    <s v="4/25"/>
    <s v="20/02/2025"/>
    <s v="20/02/2025"/>
    <s v="31/03/2025"/>
    <n v="46473.16"/>
    <n v="53908.86"/>
    <s v=""/>
    <s v=""/>
    <s v="Moneda Nacional"/>
    <s v=""/>
    <x v="1"/>
    <s v="Adquisión de artículos de oficina"/>
    <s v=""/>
    <s v=""/>
    <s v=""/>
    <s v="http://transparencia.ine.mx/sistemaot/cargaMasiva/Articulo70/2025/Formato28//JD06-MEX/tml1/4_pedido.pdf"/>
    <s v=""/>
    <s v="1780"/>
    <x v="0"/>
    <s v="Recursos federales"/>
    <s v="Presupuesto de Egresos de la Federacion"/>
    <s v=""/>
    <s v=""/>
    <s v=""/>
    <s v=""/>
    <s v=""/>
    <s v="No"/>
    <s v="1780"/>
    <s v=""/>
    <s v=""/>
    <s v=""/>
    <s v=""/>
    <s v=""/>
    <s v="http://transparencia.ine.mx/sistemaot/cargaMasiva/Articulo70/2025/Formato28//JD06-MEX/tml1/4_factura.pdf"/>
    <s v="JUNTA DISTRITAL EJECUTIVA NO.06 DE MEXICO - COACALCO DE BERRIOZABAL"/>
    <s v="31/03/2025"/>
    <m/>
    <x v="11"/>
    <x v="0"/>
  </r>
  <r>
    <s v="2025"/>
    <s v="01/01/2025"/>
    <s v="31/03/2025"/>
    <x v="0"/>
    <x v="1"/>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osp.pdf"/>
    <s v="1781"/>
    <s v=""/>
    <s v=""/>
    <s v="Suministro de agua purificada en la 01 Junta Distrital Ejecutiva"/>
    <s v="1781"/>
    <s v=""/>
    <s v="1781"/>
    <s v="1781"/>
    <s v=""/>
    <s v=""/>
    <s v=""/>
    <s v=""/>
    <s v="Luis Gilberto"/>
    <s v="García"/>
    <s v="Lopez"/>
    <s v="Hombre"/>
    <s v=""/>
    <s v="1781"/>
    <s v="GALL521103NT6"/>
    <s v="Calle"/>
    <s v="Del sol"/>
    <s v="5"/>
    <s v=""/>
    <s v="Colonia"/>
    <s v="Periodistas"/>
    <s v="1"/>
    <s v="Fresnillo"/>
    <s v="10"/>
    <s v="Fresnillo"/>
    <s v="32"/>
    <s v="Zacatecas"/>
    <s v="9904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5-2025"/>
    <s v="01/02/2025"/>
    <s v="01/02/2025"/>
    <s v="31/12/2025"/>
    <n v="2205"/>
    <n v="2205"/>
    <s v=""/>
    <s v=""/>
    <s v="Moneda Nacional"/>
    <s v=""/>
    <x v="1"/>
    <s v="Consiste en la prestación del servicio para el suministro de agua purificada embotellada en los términos y condiciones que se precisan en el presente contrato, el fallo de adjudicación directa dictaminado en sesión ordinaria del Subcomité de Adquisiciones Arrendamientos y Servicios de la 01 Junta Distrital Ejecutiva del Instituto Nacional Electoral en el Estado de Zacatecas, celebrada el 29 de enero de 2025, así como en la oferta económica del Proveedor misma que se anexa al presente como Anexo Único. Para lo cual ambas partes convienen en que no se estable en el contrato montos mínimo ni máximo, ya que el suministro de agua purificada embotellada dependerá del requerimiento de agua purificada que haga El Instituto al Proveedor durante la vigencia del contrato."/>
    <s v=""/>
    <s v="01/02/2025"/>
    <s v="01/02/2025"/>
    <s v="http://transparencia.ine.mx/sistemaot/cargaMasiva/Articulo70/2025/Formato28//JD01-ZAC/tml1/1contrato.pdf"/>
    <s v=""/>
    <s v="1781"/>
    <x v="0"/>
    <s v="Recursos federales"/>
    <s v="Presupuesto de Egresos de la Federación"/>
    <s v=""/>
    <s v=""/>
    <s v=""/>
    <s v=""/>
    <s v=""/>
    <s v="No"/>
    <s v="1781"/>
    <s v=""/>
    <s v=""/>
    <s v=""/>
    <s v=""/>
    <s v=""/>
    <s v="http://transparencia.ine.mx/sistemaot/cargaMasiva/Articulo70/2025/Formato28//JD01-ZAC/tml1/1factura.pdf"/>
    <s v="JUNTA DISTRITAL EJECUTIVA NO.01 DE ZACATECAS - FRESNILLO"/>
    <s v="31/03/2025"/>
    <m/>
    <x v="30"/>
    <x v="0"/>
  </r>
  <r>
    <s v="2025"/>
    <s v="01/01/2025"/>
    <s v="31/03/2025"/>
    <x v="0"/>
    <x v="1"/>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3osp.pdf"/>
    <s v="1782"/>
    <s v=""/>
    <s v=""/>
    <s v="Servicio de vigilancia en las instalaciones la 01 Junta Distrital Ejecutiva."/>
    <s v="1782"/>
    <s v=""/>
    <s v="1782"/>
    <s v="1782"/>
    <s v=""/>
    <s v=""/>
    <s v=""/>
    <s v=""/>
    <s v="Ma del Carmen Mayela"/>
    <s v="Cabral"/>
    <s v="Martinez"/>
    <s v="Mujer"/>
    <s v=""/>
    <s v="1782"/>
    <s v="CAMC631023TV3"/>
    <s v="Calle"/>
    <s v="Diez"/>
    <s v="403"/>
    <s v=""/>
    <s v="Colonia"/>
    <s v="La Isabelica"/>
    <s v="1"/>
    <s v="Zacatecas"/>
    <s v="1"/>
    <s v="Zacatecas"/>
    <s v="32"/>
    <s v="Zacatecas"/>
    <s v="98099"/>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2-2025"/>
    <s v="01/02/2025"/>
    <s v="01/02/2025"/>
    <s v="31/12/2025"/>
    <n v="24000"/>
    <n v="27840"/>
    <s v=""/>
    <s v=""/>
    <s v="Moneda Nacional"/>
    <s v=""/>
    <x v="1"/>
    <s v="El prestador de servicios  conviene en proporcionar los servicios de vigilancia durante la vigencia del contrato en las instalaciones de la 01 Junta Distrital Ejecutiva del Instituto Nacional Electoral en el Estado de Zacatecas, y que el servicio se prestará en el domicilio ubicado en Avenida Hidalgo números 346 y 348, así como calle Analco número 89-A, C.P. 99000; de la zona centro de esta ciudad de Fresnillo, Zacatecas. Conforme a las especificaciones técnicas mínimas señaladas en el anexo Único de una hoja que se adjunta y que pasa a formar parte integrante de este contrato."/>
    <s v=""/>
    <s v="01/02/2025"/>
    <s v="01/02/2025"/>
    <s v="http://transparencia.ine.mx/sistemaot/cargaMasiva/Articulo70/2025/Formato28//JD01-ZAC/tml1/3contrato.pdf"/>
    <s v=""/>
    <s v="1782"/>
    <x v="0"/>
    <s v="Recursos federales"/>
    <s v="Presupuesto de Egresos de la Federación"/>
    <s v=""/>
    <s v=""/>
    <s v=""/>
    <s v=""/>
    <s v=""/>
    <s v="No"/>
    <s v="1782"/>
    <s v=""/>
    <s v=""/>
    <s v=""/>
    <s v=""/>
    <s v=""/>
    <s v="http://transparencia.ine.mx/sistemaot/cargaMasiva/Articulo70/2025/Formato28//JD01-ZAC/tml1/3factura.pdf"/>
    <s v="JUNTA DISTRITAL EJECUTIVA NO.01 DE ZACATECAS - FRESNILLO"/>
    <s v="31/03/2025"/>
    <m/>
    <x v="30"/>
    <x v="0"/>
  </r>
  <r>
    <s v="2025"/>
    <s v="01/01/2025"/>
    <s v="31/03/2025"/>
    <x v="0"/>
    <x v="0"/>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5osp.pdf"/>
    <s v="1783"/>
    <s v=""/>
    <s v=""/>
    <s v="Arrendamiento de los inmuebles que ocupa la 01 Junta Distrital Ejecutiva."/>
    <s v="1783"/>
    <s v=""/>
    <s v="1783"/>
    <s v="1783"/>
    <s v=""/>
    <s v=""/>
    <s v=""/>
    <s v=""/>
    <s v="Angel Fernando"/>
    <s v="Arana"/>
    <s v="Isunza"/>
    <s v="Hombre"/>
    <s v=""/>
    <s v="1783"/>
    <s v="AAIA732158U5"/>
    <s v="Calle"/>
    <s v="Lago Catemaco"/>
    <s v="2245"/>
    <s v=""/>
    <s v="Colonia"/>
    <s v="Lagos del Country"/>
    <s v="1"/>
    <s v="Guadalajara"/>
    <s v="39"/>
    <s v="Guadalajara"/>
    <s v="14"/>
    <s v="Jalisco"/>
    <s v="4421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1-2025"/>
    <s v="01/02/2025"/>
    <s v="01/01/2025"/>
    <s v="31/12/2025"/>
    <n v="64553.35"/>
    <n v="74882"/>
    <s v=""/>
    <s v=""/>
    <s v="Moneda Nacional"/>
    <s v=""/>
    <x v="1"/>
    <s v="El Arrendador otorga en arrendamiento al Arrendatario los inmuebles ubicados en Avenida Hidalgo, números 346 y 348, así como calle Analco número 89-A, zona centro, Municipio Fresnillo, Código Postal 99000 en el Estado de Zacatecas."/>
    <s v=""/>
    <s v="01/02/2025"/>
    <s v="01/02/2025"/>
    <s v="http://transparencia.ine.mx/sistemaot/cargaMasiva/Articulo70/2025/Formato28//JD01-ZAC/tml1/5contrato.pdf"/>
    <s v=""/>
    <s v="1783"/>
    <x v="0"/>
    <s v="Recursos federales"/>
    <s v="Presupuesto de Egresos de la Federación"/>
    <s v=""/>
    <s v=""/>
    <s v=""/>
    <s v=""/>
    <s v=""/>
    <s v="No"/>
    <s v="1783"/>
    <s v=""/>
    <s v=""/>
    <s v=""/>
    <s v=""/>
    <s v=""/>
    <s v="http://transparencia.ine.mx/sistemaot/cargaMasiva/Articulo70/2025/Formato28//JD01-ZAC/tml1/5factura.pdf"/>
    <s v="JUNTA DISTRITAL EJECUTIVA NO.01 DE ZACATECAS - FRESNILLO"/>
    <s v="31/03/2025"/>
    <m/>
    <x v="30"/>
    <x v="0"/>
  </r>
  <r>
    <s v="2025"/>
    <s v="01/01/2025"/>
    <s v="31/03/2025"/>
    <x v="0"/>
    <x v="0"/>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7osp.pdf"/>
    <s v="1784"/>
    <s v=""/>
    <s v=""/>
    <s v="Arrendamiento de fotocopiadora, excedentes y fotocopias a color en la 01 Junta Distrital Ejecutiva del Instituto Nacional Electoral."/>
    <s v="1784"/>
    <s v=""/>
    <s v="1784"/>
    <s v="1784"/>
    <s v=""/>
    <s v=""/>
    <s v=""/>
    <s v=""/>
    <s v="J Ruben"/>
    <s v="Venegas"/>
    <s v="Garcia"/>
    <s v="Hombre"/>
    <s v=""/>
    <s v="1784"/>
    <s v="VEGJ441229235"/>
    <s v="Avenida"/>
    <s v="Francisco Garcia Salinas"/>
    <s v="309-2"/>
    <s v=""/>
    <s v="Colonia"/>
    <s v="Arboledas"/>
    <s v="1"/>
    <s v="Guadalupe"/>
    <s v="17"/>
    <s v="Zacatecas"/>
    <s v="32"/>
    <s v="Zacatecas"/>
    <s v="98608"/>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6-2025"/>
    <s v="01/02/2025"/>
    <s v="01/02/2025"/>
    <s v="31/12/2025"/>
    <n v="2327.59"/>
    <n v="2700"/>
    <s v=""/>
    <s v=""/>
    <s v="Moneda Nacional"/>
    <s v=""/>
    <x v="1"/>
    <s v="Servicio de arrendamiento de equipos multifuncionales para actividades de la 01 Junta Distrital Ejecutiva."/>
    <s v=""/>
    <s v="01/02/2025"/>
    <s v="01/02/2025"/>
    <s v="http://transparencia.ine.mx/sistemaot/cargaMasiva/Articulo70/2025/Formato28//JD01-ZAC/tml1/7contrato.pdf"/>
    <s v=""/>
    <s v="1784"/>
    <x v="0"/>
    <s v="Recursos federales"/>
    <s v="Presupuesto de Egresos de la Federación"/>
    <s v=""/>
    <s v=""/>
    <s v=""/>
    <s v=""/>
    <s v=""/>
    <s v="No"/>
    <s v="1784"/>
    <s v=""/>
    <s v=""/>
    <s v=""/>
    <s v=""/>
    <s v=""/>
    <s v="http://transparencia.ine.mx/sistemaot/cargaMasiva/Articulo70/2025/Formato28//JD01-ZAC/tml1/7factura.pdf"/>
    <s v="JUNTA DISTRITAL EJECUTIVA NO.01 DE ZACATECAS - FRESNILLO"/>
    <s v="31/03/2025"/>
    <m/>
    <x v="30"/>
    <x v="0"/>
  </r>
  <r>
    <s v="2025"/>
    <s v="01/01/2025"/>
    <s v="31/03/2025"/>
    <x v="0"/>
    <x v="1"/>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9osp.pdf"/>
    <s v="1785"/>
    <s v=""/>
    <s v=""/>
    <s v="Servicio de limpieza en la 01 Junta Distrital Ejecutiva y Modulo Fijo de Atención Ciudadana."/>
    <s v="1785"/>
    <s v=""/>
    <s v="1785"/>
    <s v="1785"/>
    <s v=""/>
    <s v=""/>
    <s v=""/>
    <s v=""/>
    <s v="Bernardo"/>
    <s v="Rodriguez"/>
    <s v="Avalos"/>
    <s v="Hombre"/>
    <s v=""/>
    <s v="1785"/>
    <s v="ROAB881010SK7"/>
    <s v="Calle"/>
    <s v="Hacienda Santa Cruz"/>
    <s v="8"/>
    <s v=""/>
    <s v="Colonia"/>
    <s v="Santa Rita"/>
    <s v="1"/>
    <s v="Guadalupe"/>
    <s v="1"/>
    <s v="Guadalupe"/>
    <s v="32"/>
    <s v="Zacatecas"/>
    <s v="9861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3-2025"/>
    <s v="01/02/2025"/>
    <s v="01/02/2025"/>
    <s v="31/12/2025"/>
    <n v="15293.34"/>
    <n v="17740.27"/>
    <s v=""/>
    <s v=""/>
    <s v="Moneda Nacional"/>
    <s v=""/>
    <x v="1"/>
    <s v="El objeto del contrato abierto, consiste en el servicio de limpieza en las oficinas de la 01 Junta Distrital Ejecutiva del Instituto Nacional Electoral en el estado de Zacatecas, ubicado en Avenida Hidalgo números 346 y 348, así como calle Analco número 89-A, de la zona centro de esta ciudad de Fresnillo, Zacatecas, que cuenta con tres niveles."/>
    <s v=""/>
    <s v="01/02/2025"/>
    <s v="01/02/2025"/>
    <s v="http://transparencia.ine.mx/sistemaot/cargaMasiva/Articulo70/2025/Formato28//JD01-ZAC/tml1/9contrato.pdf"/>
    <s v=""/>
    <s v="1785"/>
    <x v="0"/>
    <s v="Recursos federales"/>
    <s v="Presupuesto de Egresos de la Federación"/>
    <s v=""/>
    <s v=""/>
    <s v=""/>
    <s v=""/>
    <s v=""/>
    <s v="No"/>
    <s v="1785"/>
    <s v=""/>
    <s v=""/>
    <s v=""/>
    <s v=""/>
    <s v=""/>
    <s v="http://transparencia.ine.mx/sistemaot/cargaMasiva/Articulo70/2025/Formato28//JD01-ZAC/tml1/9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0osp.pdf"/>
    <s v="1786"/>
    <s v=""/>
    <s v=""/>
    <s v="Adquisición de insumos de cafeteria actividades en la 01 Junta Distrital Ejecutiva"/>
    <s v="1786"/>
    <s v=""/>
    <s v="1786"/>
    <s v="1786"/>
    <s v=""/>
    <s v=""/>
    <s v=""/>
    <s v=""/>
    <s v="Jesus Emmanuel"/>
    <s v="Martinez"/>
    <s v="Badillo"/>
    <s v="Hombre"/>
    <s v=""/>
    <s v="1786"/>
    <s v="MABJ860206RT6"/>
    <s v="Calle"/>
    <s v="Carrillo Puerto"/>
    <s v="7A"/>
    <s v=""/>
    <s v="Colonia"/>
    <s v="Centro"/>
    <s v="1"/>
    <s v="Fresnillo"/>
    <s v="10"/>
    <s v="Fresnillo"/>
    <s v="32"/>
    <s v="Zacatecas"/>
    <s v="9900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15-2025"/>
    <s v="01/02/2025"/>
    <s v="01/02/2025"/>
    <s v="31/12/2025"/>
    <n v="10290.23"/>
    <n v="10348.11"/>
    <s v="4000.00"/>
    <s v="40000.00"/>
    <s v="Moneda Nacional"/>
    <s v=""/>
    <x v="1"/>
    <s v="El objeto del contrato abierto, consiste en la prestación del servicio para el suministro de insumos de cafetería."/>
    <s v=""/>
    <s v="01/02/2025"/>
    <s v="01/02/2025"/>
    <s v="http://transparencia.ine.mx/sistemaot/cargaMasiva/Articulo70/2025/Formato28//JD01-ZAC/tml1/10contrato.pdf"/>
    <s v=""/>
    <s v="1786"/>
    <x v="0"/>
    <s v="Recursos federales"/>
    <s v="Presupuesto de Egresos de la Federación"/>
    <s v=""/>
    <s v=""/>
    <s v=""/>
    <s v=""/>
    <s v=""/>
    <s v="No"/>
    <s v="1786"/>
    <s v=""/>
    <s v=""/>
    <s v=""/>
    <s v=""/>
    <s v=""/>
    <s v="http://transparencia.ine.mx/sistemaot/cargaMasiva/Articulo70/2025/Formato28//JD01-ZAC/tml1/10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1osp.pdf"/>
    <s v="1787"/>
    <s v=""/>
    <s v=""/>
    <s v="Material de limpieza para el aseo de las areas de la 01 Junta Distrital Ejecutiva"/>
    <s v="1787"/>
    <s v=""/>
    <s v="1787"/>
    <s v="1787"/>
    <s v=""/>
    <s v=""/>
    <s v=""/>
    <s v=""/>
    <s v="Jesus Emmanuel"/>
    <s v="Martinez"/>
    <s v="Badillo"/>
    <s v="Hombre"/>
    <s v=""/>
    <s v="1787"/>
    <s v="MABJ860206RT6"/>
    <s v="Calle"/>
    <s v="Carrillo Puerto"/>
    <s v="7A"/>
    <s v=""/>
    <s v="Colonia"/>
    <s v="Centro"/>
    <s v="1"/>
    <s v="Fresnillo"/>
    <s v="10"/>
    <s v="Fresnillo"/>
    <s v="32"/>
    <s v="Zacatecas"/>
    <s v="9900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12-2025"/>
    <s v="01/02/2025"/>
    <s v="01/02/2025"/>
    <s v="31/12/2025"/>
    <n v="2547.41"/>
    <n v="2955"/>
    <s v="2000.00"/>
    <s v="20000.00"/>
    <s v="Moneda Nacional"/>
    <s v=""/>
    <x v="1"/>
    <s v="El objeto del contrato abierto, consiste en la prestación del servicio para el suministro de material de limpieza en la 01 Junta Distrital."/>
    <s v=""/>
    <s v="01/02/2025"/>
    <s v="01/02/2025"/>
    <s v="http://transparencia.ine.mx/sistemaot/cargaMasiva/Articulo70/2025/Formato28//JD01-ZAC/tml1/11contrato.pdf"/>
    <s v=""/>
    <s v="1787"/>
    <x v="0"/>
    <s v="Recursos federales"/>
    <s v="Presupuesto de Egresos de la Federación"/>
    <s v=""/>
    <s v=""/>
    <s v=""/>
    <s v=""/>
    <s v=""/>
    <s v="No"/>
    <s v="1787"/>
    <s v=""/>
    <s v=""/>
    <s v=""/>
    <s v=""/>
    <s v=""/>
    <s v="http://transparencia.ine.mx/sistemaot/cargaMasiva/Articulo70/2025/Formato28//JD01-ZAC/tml1/11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2osp.pdf"/>
    <s v="1788"/>
    <s v=""/>
    <s v=""/>
    <s v="Material de oficina para actividades en las vocalias de la 01 Junta Distrital Ejecutiva."/>
    <s v="1788"/>
    <s v=""/>
    <s v="1788"/>
    <s v="1788"/>
    <s v=""/>
    <s v=""/>
    <s v=""/>
    <s v=""/>
    <s v="Jesus Emmanuel"/>
    <s v="Martinez"/>
    <s v="Badillo"/>
    <s v="Hombre"/>
    <s v=""/>
    <s v="1788"/>
    <s v="MABJ860206RT6"/>
    <s v="Calle"/>
    <s v="Carrillo Puerto"/>
    <s v="7A"/>
    <s v=""/>
    <s v="Colonia"/>
    <s v="Centro"/>
    <s v="1"/>
    <s v="Fresnillo"/>
    <s v="10"/>
    <s v="Fresnillo"/>
    <s v="32"/>
    <s v="Zacatecas"/>
    <s v="9900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9-2025"/>
    <s v="01/02/2025"/>
    <s v="01/02/2025"/>
    <s v="31/12/2025"/>
    <n v="26757.22"/>
    <n v="31038.38"/>
    <s v="2000.00"/>
    <s v="76000.00"/>
    <s v="Moneda Nacional"/>
    <s v=""/>
    <x v="1"/>
    <s v="El objeto del contrato abierto consiste en la prestación del servicio para el suministro de materiales y útiles de oficina para actividades de la 01 Junta Distrital."/>
    <s v=""/>
    <s v="01/02/2025"/>
    <s v="01/02/2025"/>
    <s v="http://transparencia.ine.mx/sistemaot/cargaMasiva/Articulo70/2025/Formato28//JD01-ZAC/tml1/12contrato.pdf"/>
    <s v=""/>
    <s v="1788"/>
    <x v="0"/>
    <s v="Recursos federales"/>
    <s v="Presupuesto de Egresos de la Federación"/>
    <s v=""/>
    <s v=""/>
    <s v=""/>
    <s v=""/>
    <s v=""/>
    <s v="No"/>
    <s v="1788"/>
    <s v=""/>
    <s v=""/>
    <s v=""/>
    <s v=""/>
    <s v=""/>
    <s v="http://transparencia.ine.mx/sistemaot/cargaMasiva/Articulo70/2025/Formato28//JD01-ZAC/tml1/12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3osp.pdf"/>
    <s v="1789"/>
    <s v=""/>
    <s v=""/>
    <s v="Insumos de cafeteria para sesiones de Consejo y de Junta Distristal"/>
    <s v="1789"/>
    <s v=""/>
    <s v="1789"/>
    <s v="1789"/>
    <s v=""/>
    <s v=""/>
    <s v=""/>
    <s v=""/>
    <s v=""/>
    <s v=""/>
    <s v=""/>
    <s v=""/>
    <s v="Grupo Leba SA de CV"/>
    <s v="1789"/>
    <s v="GLEB401127F3"/>
    <s v="Calle"/>
    <s v="Lasalle"/>
    <s v="40"/>
    <s v=""/>
    <s v="Colonia"/>
    <s v="Lasalle de Fresnillo"/>
    <s v="1"/>
    <s v="Fresnillo"/>
    <s v="10"/>
    <s v="Fresnillo"/>
    <s v="32"/>
    <s v="Zacatecas"/>
    <s v="9904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13-2025"/>
    <s v="01/02/2025"/>
    <s v="01/02/2025"/>
    <s v="31/12/2025"/>
    <n v="2959.19"/>
    <n v="2959.19"/>
    <s v="4000.00"/>
    <s v="40000.00"/>
    <s v="Moneda Nacional"/>
    <s v=""/>
    <x v="1"/>
    <s v="El objeto del contrato abierto, consiste en la prestación del servicio para el suministro de insumos de cafetería para actividades en la 01 Junta Distrital."/>
    <s v=""/>
    <s v="01/02/2025"/>
    <s v="01/02/2025"/>
    <s v="http://transparencia.ine.mx/sistemaot/cargaMasiva/Articulo70/2025/Formato28//JD01-ZAC/tml1/13contrato.pdf"/>
    <s v=""/>
    <s v="1789"/>
    <x v="0"/>
    <s v="Recursos federales"/>
    <s v="Presupuesto de Egresos de la Federación"/>
    <s v=""/>
    <s v=""/>
    <s v=""/>
    <s v=""/>
    <s v=""/>
    <s v="No"/>
    <s v="1789"/>
    <s v=""/>
    <s v=""/>
    <s v=""/>
    <s v=""/>
    <s v=""/>
    <s v="http://transparencia.ine.mx/sistemaot/cargaMasiva/Articulo70/2025/Formato28//JD01-ZAC/tml1/13factura.pdf"/>
    <s v="JUNTA DISTRITAL EJECUTIVA NO.01 DE ZACATECAS - FRESNILLO"/>
    <s v="31/03/2025"/>
    <m/>
    <x v="30"/>
    <x v="0"/>
  </r>
  <r>
    <s v="2025"/>
    <s v="01/01/2025"/>
    <s v="31/03/2025"/>
    <x v="0"/>
    <x v="2"/>
    <x v="0"/>
    <s v="1acta_subcomite_29/0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1-ZAC/tml1/14osp.pdf"/>
    <s v="1790"/>
    <s v=""/>
    <s v=""/>
    <s v="Material de oficina para las actividades de las vocalias de la 01 Junta Distrital Ejecutiva"/>
    <s v="1790"/>
    <s v=""/>
    <s v="1790"/>
    <s v="1790"/>
    <s v=""/>
    <s v=""/>
    <s v=""/>
    <s v=""/>
    <s v=""/>
    <s v=""/>
    <s v=""/>
    <s v=""/>
    <s v="Grupo Leba SA de CV"/>
    <s v="1790"/>
    <s v="GLEB401127F3"/>
    <s v="Calle"/>
    <s v="Lasalle"/>
    <s v="40"/>
    <s v=""/>
    <s v="Colonia"/>
    <s v="Lasalle de Fresnillo"/>
    <s v="1"/>
    <s v="Fresnillo"/>
    <s v="10"/>
    <s v="Fresnillo"/>
    <s v="32"/>
    <s v="Zacatecas"/>
    <s v="99040"/>
    <s v=""/>
    <s v=""/>
    <s v=""/>
    <s v=""/>
    <s v="Fue la mejor propuesta y cumplio con que que se necesitaba por parte del Instituto en Fresnillo"/>
    <s v="01 Junta Distrital Ejecutiva del Instituto Nacional Electoral en el Estado de Zacatecas"/>
    <s v="01 Junta Distrital Ejecutiva del Instituto Nacional Electoral en el Estado de Zacatecas"/>
    <s v="01 Junta Distrital Ejecutiva del Instituto Nacional Electoral en el Estado de Zacatecas"/>
    <s v="INE/JDE01-ZAC-07-2025"/>
    <s v="01/02/2025"/>
    <s v="01/02/2025"/>
    <s v="31/12/2025"/>
    <n v="15051.4"/>
    <n v="17459.63"/>
    <s v="2000.00"/>
    <s v="76500.00"/>
    <s v="Moneda Nacional"/>
    <s v=""/>
    <x v="1"/>
    <s v="El objeto del contrato abierto consiste en la prestación del servicio para el suministro de materiales y útiles de oficina para actividades en la 01 Junta Distrital."/>
    <s v=""/>
    <s v="01/02/2025"/>
    <s v="01/02/2025"/>
    <s v="http://transparencia.ine.mx/sistemaot/cargaMasiva/Articulo70/2025/Formato28//JD01-ZAC/tml1/14contrato.pdf"/>
    <s v=""/>
    <s v="1790"/>
    <x v="0"/>
    <s v="Recursos federales"/>
    <s v="Presupuesto de Egresos de la Federación"/>
    <s v=""/>
    <s v=""/>
    <s v=""/>
    <s v=""/>
    <s v=""/>
    <s v="No"/>
    <s v="1790"/>
    <s v=""/>
    <s v=""/>
    <s v=""/>
    <s v=""/>
    <s v=""/>
    <s v="http://transparencia.ine.mx/sistemaot/cargaMasiva/Articulo70/2025/Formato28//JD01-ZAC/tml1/14factura.pdf"/>
    <s v="JUNTA DISTRITAL EJECUTIVA NO.01 DE ZACATECAS - FRESNILLO"/>
    <s v="31/03/2025"/>
    <m/>
    <x v="30"/>
    <x v="0"/>
  </r>
  <r>
    <s v="2025"/>
    <s v="01/01/2025"/>
    <s v="31/03/2025"/>
    <x v="0"/>
    <x v="0"/>
    <x v="0"/>
    <s v="001/2025"/>
    <s v=""/>
    <s v="Arrendamiento para la Juntal Distrital Ejecutiva. Artículo 31 fracc. III y artículo 51 del Reglamento del Instituto Nacional Electoral en Materia de Adquisiciones, Arrendamientos de Bienes Muebles y Servicios, esta erogación procede bajo la modalidad de adjudicación directa"/>
    <s v="http://transparencia.ine.mx/sistemaot/cargaMasiva/Articulo70/2025/Formato28//JD08-BC/tml1/osp1.pdf"/>
    <s v="1791"/>
    <s v=""/>
    <s v=""/>
    <s v="Arrendamiento del inmueble para la operación de la 08 Junta Distrital Ejecutiva"/>
    <s v="1791"/>
    <s v=""/>
    <s v="1791"/>
    <s v="1791"/>
    <s v=""/>
    <s v=""/>
    <s v=""/>
    <s v=""/>
    <s v="Laura Elena"/>
    <s v="Quintana"/>
    <s v="Rodríguez"/>
    <s v="Mujer"/>
    <s v=""/>
    <s v="1791"/>
    <s v="QURL740718H59"/>
    <s v="Boulevard"/>
    <s v="Gustavo Diaz Ordas"/>
    <s v="15655"/>
    <s v="12"/>
    <s v="Colonia"/>
    <s v="Maurilio Magallón"/>
    <s v="4"/>
    <s v="Tijuana"/>
    <s v="2"/>
    <s v="Tijuana"/>
    <s v="2"/>
    <s v="Baja California"/>
    <s v="22116"/>
    <s v=""/>
    <s v=""/>
    <s v=""/>
    <s v=""/>
    <s v="Mejor propuesta económica en arrendamiento de inmueble"/>
    <s v="Junta Distrital Ejecutiva No. 08 de Baja California - Tijuana"/>
    <s v="Junta Distrital Ejecutiva No. 08 de Baja California - Tijuana"/>
    <s v="Junta Distrital Ejecutiva No. 08 de Baja California - Tijuana"/>
    <s v="001/2025"/>
    <s v="23/01/2025"/>
    <s v="01/01/2025"/>
    <s v="31/12/2025"/>
    <n v="123316.07"/>
    <n v="128351.43"/>
    <s v=""/>
    <s v=""/>
    <s v="Moneda Nacional"/>
    <s v=""/>
    <x v="1"/>
    <s v="Arrendador"/>
    <s v=""/>
    <s v="01/01/2025"/>
    <s v="31/12/2025"/>
    <s v="http://transparencia.ine.mx/sistemaot/cargaMasiva/Articulo70/2025/Formato28//JD08-BC/tml1/arrendamiento001.pdf"/>
    <s v=""/>
    <s v="1791"/>
    <x v="0"/>
    <s v="Recursos federales"/>
    <s v="Presupuesto de Egresos de la federación"/>
    <s v=""/>
    <s v=""/>
    <s v=""/>
    <s v=""/>
    <s v=""/>
    <s v="No"/>
    <s v="1791"/>
    <s v="Se supervisó que el servicio se prestara en los términos del contrato"/>
    <s v=""/>
    <s v=""/>
    <s v=""/>
    <s v=""/>
    <s v="http://transparencia.ine.mx/sistemaot/cargaMasiva/Articulo70/2025/Formato28//JD08-BC/tml1/facturaarrendamiento001.pdf"/>
    <s v="JUNTA DISTRITAL EJECUTIVA NO.08 DE BAJA CALIFORNIA - TIJUANA"/>
    <s v="31/03/2025"/>
    <m/>
    <x v="8"/>
    <x v="0"/>
  </r>
  <r>
    <s v="2025"/>
    <s v="01/01/2025"/>
    <s v="31/03/2025"/>
    <x v="0"/>
    <x v="0"/>
    <x v="0"/>
    <s v="002/2025"/>
    <s v=""/>
    <s v="Arrendamiento para del MAC 020851. Artículo 31 fracc. III y artículo 51 del Reglamento del Instituto Nacional Electoral en Materia de Adquisiciones, Arrendamientos de Bienes Muebles y Servicios, esta erogación procede bajo la modalidad de adjudicación directa"/>
    <s v="http://transparencia.ine.mx/sistemaot/cargaMasiva/Articulo70/2025/Formato28//JD08-BC/tml1/osp2.pdf"/>
    <s v="1792"/>
    <s v=""/>
    <s v=""/>
    <s v="Arrendamiento del inmueble para la operación del MAC 020851"/>
    <s v="1792"/>
    <s v=""/>
    <s v="1792"/>
    <s v="1792"/>
    <s v=""/>
    <s v=""/>
    <s v=""/>
    <s v=""/>
    <s v="Laura Elena"/>
    <s v="Quintana"/>
    <s v="Rodríguez"/>
    <s v="Mujer"/>
    <s v=""/>
    <s v="1792"/>
    <s v="QURL740718H59"/>
    <s v="Boulevard"/>
    <s v="Gustavo Diaz Ordas"/>
    <s v="15655"/>
    <s v="12"/>
    <s v="Colonia"/>
    <s v="Maurilio Magallón"/>
    <s v="4"/>
    <s v="Tijuana"/>
    <s v="2"/>
    <s v="Tijuana"/>
    <s v="2"/>
    <s v="Baja California"/>
    <s v="22116"/>
    <s v=""/>
    <s v=""/>
    <s v=""/>
    <s v=""/>
    <s v="Mejor propuesta económica en arrendamiento de inmueble"/>
    <s v="Junta Distrital Ejecutiva No. 08 de Baja California - Tijuana"/>
    <s v="Junta Distrital Ejecutiva No. 08 de Baja California - Tijuana"/>
    <s v="Junta Distrital Ejecutiva No. 08 de Baja California - Tijuana"/>
    <s v="002/2025"/>
    <s v="23/01/2025"/>
    <s v="01/01/2025"/>
    <s v="31/12/2025"/>
    <n v="32656.89"/>
    <n v="33990.370000000003"/>
    <s v=""/>
    <s v=""/>
    <s v="Moneda Nacional"/>
    <s v=""/>
    <x v="1"/>
    <s v="Arrendador"/>
    <s v=""/>
    <s v="01/01/2025"/>
    <s v="31/12/2025"/>
    <s v="http://transparencia.ine.mx/sistemaot/cargaMasiva/Articulo70/2025/Formato28//JD08-BC/tml1/arrendamiento002.pdf"/>
    <s v=""/>
    <s v="1792"/>
    <x v="0"/>
    <s v="Recursos federales"/>
    <s v="Presupuesto de Egresos de la federación"/>
    <s v=""/>
    <s v=""/>
    <s v=""/>
    <s v=""/>
    <s v=""/>
    <s v="No"/>
    <s v="1792"/>
    <s v="Se supervisó que el servicio se prestara en los términos del contrato"/>
    <s v=""/>
    <s v=""/>
    <s v=""/>
    <s v=""/>
    <s v="http://transparencia.ine.mx/sistemaot/cargaMasiva/Articulo70/2025/Formato28//JD08-BC/tml1/facturamac002.pdf"/>
    <s v="JUNTA DISTRITAL EJECUTIVA NO.08 DE BAJA CALIFORNIA - TIJUANA"/>
    <s v="31/03/2025"/>
    <m/>
    <x v="8"/>
    <x v="0"/>
  </r>
  <r>
    <s v="2025"/>
    <s v="01/01/2025"/>
    <s v="31/03/2025"/>
    <x v="0"/>
    <x v="1"/>
    <x v="0"/>
    <s v="INE/SERV/JD08/001/2025"/>
    <s v=""/>
    <s v="Servicio de limpieza de la Junta Distrital; artículo 31 fracc.I y artículo 35 del Reglamento del Instituto Nacional Electoral en Materia de Adquisiciones, Arrendamientos de Bienes Muebles y Servicios"/>
    <s v="http://transparencia.ine.mx/sistemaot/cargaMasiva/Articulo70/2025/Formato28//JD08-BC/tml1/osp3.pdf"/>
    <s v="1793"/>
    <s v=""/>
    <s v=""/>
    <s v="Servicio de limpieza de la 08 Junta Distrital Ejecutiva"/>
    <s v="1793"/>
    <s v=""/>
    <s v="1793"/>
    <s v="1793"/>
    <s v=""/>
    <s v=""/>
    <s v=""/>
    <s v=""/>
    <s v=""/>
    <s v=""/>
    <s v=""/>
    <s v=""/>
    <s v="LIMSUM S. de R.L. de C.V."/>
    <s v="1793"/>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1/2025"/>
    <s v="23/01/2025"/>
    <s v="01/01/2025"/>
    <s v="28/02/2025"/>
    <n v="20333.64"/>
    <n v="21959.64"/>
    <s v=""/>
    <s v=""/>
    <s v="Moneda Nacional"/>
    <s v=""/>
    <x v="0"/>
    <s v="Servicio Integral de limpieza de las instalaciones que ocupa la 08 Junta Distrital Ejecutiva del Instituto Nacional Electoral en el 08 Distrito Electoral Federal de Baja California"/>
    <s v=""/>
    <s v="01/01/2025"/>
    <s v="28/02/2025"/>
    <s v="http://transparencia.ine.mx/sistemaot/cargaMasiva/Articulo70/2025/Formato28//JD08-BC/tml1/servicio001.pdf"/>
    <s v=""/>
    <s v="1793"/>
    <x v="0"/>
    <s v="Recursos federales"/>
    <s v="Presupuesto de Egresos de la federación"/>
    <s v=""/>
    <s v=""/>
    <s v=""/>
    <s v=""/>
    <s v=""/>
    <s v="No"/>
    <s v="1793"/>
    <s v="Se supervisó que el servicio se prestara en los términos del contrato"/>
    <s v=""/>
    <s v=""/>
    <s v=""/>
    <s v=""/>
    <s v="http://transparencia.ine.mx/sistemaot/cargaMasiva/Articulo70/2025/Formato28//JD08-BC/tml1/facturalimsunjunta3.pdf"/>
    <s v="JUNTA DISTRITAL EJECUTIVA NO.08 DE BAJA CALIFORNIA - TIJUANA"/>
    <s v="31/03/2025"/>
    <m/>
    <x v="8"/>
    <x v="0"/>
  </r>
  <r>
    <s v="2025"/>
    <s v="01/01/2025"/>
    <s v="31/03/2025"/>
    <x v="0"/>
    <x v="1"/>
    <x v="0"/>
    <s v="INE/SERV/JD08/002/2025"/>
    <s v=""/>
    <s v="Servicio de limpieza del MAC 020851; artículo 31 fracc.I y artículo 35 del Reglamento del Instituto Nacional Electoral en Materia de Adquisiciones, Arrendamientos de Bienes Muebles y Servicios"/>
    <s v="http://transparencia.ine.mx/sistemaot/cargaMasiva/Articulo70/2025/Formato28//JD08-BC/tml1/osp4.pdf"/>
    <s v="1794"/>
    <s v=""/>
    <s v=""/>
    <s v="Contratación del servicio de limpieza a las instalaciones del Módulo de Atención Ciudadana 020851"/>
    <s v="1794"/>
    <s v=""/>
    <s v="1794"/>
    <s v="1794"/>
    <s v=""/>
    <s v=""/>
    <s v=""/>
    <s v=""/>
    <s v=""/>
    <s v=""/>
    <s v=""/>
    <s v=""/>
    <s v="LIMSUM S. de R.L. de C.V."/>
    <s v="1794"/>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2/2025"/>
    <s v="23/01/2025"/>
    <s v="01/01/2025"/>
    <s v="28/02/2025"/>
    <n v="20333.64"/>
    <n v="21959.64"/>
    <s v=""/>
    <s v=""/>
    <s v="Moneda Nacional"/>
    <s v=""/>
    <x v="0"/>
    <s v="Servicio Integral de limpieza de las instalaciones del Módulo de Atención Ciudadana 020851 de la Junta Distrital Ejecutiva del Instituto Nacional Electoral en el 08 Distrito Electoral Federal de Baja California"/>
    <s v=""/>
    <s v="01/01/2025"/>
    <s v="28/02/2025"/>
    <s v="http://transparencia.ine.mx/sistemaot/cargaMasiva/Articulo70/2025/Formato28//JD08-BC/tml1/servicio002.pdf"/>
    <s v=""/>
    <s v="1794"/>
    <x v="0"/>
    <s v="Recursos federales"/>
    <s v="Presupuesto de Egresos de la federación"/>
    <s v=""/>
    <s v=""/>
    <s v=""/>
    <s v=""/>
    <s v=""/>
    <s v="No"/>
    <s v="1794"/>
    <s v="Se supervisó que el servicio se prestara en los términos del contrato"/>
    <s v=""/>
    <s v=""/>
    <s v=""/>
    <s v=""/>
    <s v="http://transparencia.ine.mx/sistemaot/cargaMasiva/Articulo70/2025/Formato28//JD08-BC/tml1/facturalimsunmac002.pdf"/>
    <s v="JUNTA DISTRITAL EJECUTIVA NO.08 DE BAJA CALIFORNIA - TIJUANA"/>
    <s v="31/03/2025"/>
    <m/>
    <x v="8"/>
    <x v="0"/>
  </r>
  <r>
    <s v="2025"/>
    <s v="01/01/2025"/>
    <s v="31/03/2025"/>
    <x v="0"/>
    <x v="1"/>
    <x v="0"/>
    <s v="INE/SERV/JD08/004/2025"/>
    <s v=""/>
    <s v="Servicio de limpieza de la Junta Distrital; artículo 31 fracc.I y artículo 35 del Reglamento del Instituto Nacional Electoral en Materia de Adquisiciones, Arrendamientos de Bienes Muebles y Servicios"/>
    <s v="http://transparencia.ine.mx/sistemaot/cargaMasiva/Articulo70/2025/Formato28//JD08-BC/tml1/osp5.pdf"/>
    <s v="1795"/>
    <s v=""/>
    <s v=""/>
    <s v="Servicio de limpieza de la 08 Junta Distrital Ejecutiva"/>
    <s v="1795"/>
    <s v=""/>
    <s v="1795"/>
    <s v="1795"/>
    <s v=""/>
    <s v=""/>
    <s v=""/>
    <s v=""/>
    <s v=""/>
    <s v=""/>
    <s v=""/>
    <s v=""/>
    <s v="LIMSUM S. de R.L. de C.V."/>
    <s v="1795"/>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4/2025"/>
    <s v="01/03/2025"/>
    <s v="01/01/2025"/>
    <s v="28/02/2025"/>
    <n v="20333.64"/>
    <n v="21959.64"/>
    <s v=""/>
    <s v=""/>
    <s v="Moneda Nacional"/>
    <s v=""/>
    <x v="0"/>
    <s v="Servicio Integral de limpieza de las instalaciones que ocupa la 08 Junta Distrital Ejecutiva del Instituto Nacional Electoral en el 08 Distrito Electoral Federal de Baja California"/>
    <s v=""/>
    <s v="01/03/2025"/>
    <s v="31/12/2025"/>
    <s v="http://transparencia.ine.mx/sistemaot/cargaMasiva/Articulo70/2025/Formato28//JD08-BC/tml1/servicio004.pdf"/>
    <s v=""/>
    <s v="1795"/>
    <x v="0"/>
    <s v="Recursos federales"/>
    <s v="Presupuesto de Egresos de la federación"/>
    <s v=""/>
    <s v=""/>
    <s v=""/>
    <s v=""/>
    <s v=""/>
    <s v="No"/>
    <s v="1795"/>
    <s v="Se supervisó que el servicio se prestara en los términos del contrato"/>
    <s v=""/>
    <s v=""/>
    <s v=""/>
    <s v=""/>
    <s v="http://transparencia.ine.mx/sistemaot/cargaMasiva/Articulo70/2025/Formato28//JD08-BC/tml1/facturalimsumjunta4.pdf"/>
    <s v="JUNTA DISTRITAL EJECUTIVA NO.08 DE BAJA CALIFORNIA - TIJUANA"/>
    <s v="31/03/2025"/>
    <m/>
    <x v="8"/>
    <x v="0"/>
  </r>
  <r>
    <s v="2025"/>
    <s v="01/01/2025"/>
    <s v="31/03/2025"/>
    <x v="0"/>
    <x v="1"/>
    <x v="0"/>
    <s v="INE/SERV/JD08/005/2025"/>
    <s v=""/>
    <s v="Servicio del MAC 020851; artículo 31 fracc.I y artículo 35 del Reglamento del Instituto Nacional Electoral en Materia de Adquisiciones, Arrendamientos de Bienes Muebles y Servicios"/>
    <s v="http://transparencia.ine.mx/sistemaot/cargaMasiva/Articulo70/2025/Formato28//JD08-BC/tml1/osp6.pdf"/>
    <s v="1796"/>
    <s v=""/>
    <s v=""/>
    <s v="Contratación del servicio de limpieza a las instalaciones del Módulo de Atención Ciudadana 020851"/>
    <s v="1796"/>
    <s v=""/>
    <s v="1796"/>
    <s v="1796"/>
    <s v=""/>
    <s v=""/>
    <s v=""/>
    <s v=""/>
    <s v=""/>
    <s v=""/>
    <s v=""/>
    <s v=""/>
    <s v="LIMSUM S. de R.L. de C.V."/>
    <s v="1796"/>
    <s v="LIM1607084X2"/>
    <s v="Carretera"/>
    <s v="Matamoros"/>
    <s v="7773"/>
    <s v="205"/>
    <s v="Colonia"/>
    <s v="Mariano Matamoros"/>
    <s v="4"/>
    <s v="Tijuana"/>
    <s v="2"/>
    <s v="Tijuana"/>
    <s v="2"/>
    <s v="Baja California"/>
    <s v="22234"/>
    <s v=""/>
    <s v=""/>
    <s v=""/>
    <s v=""/>
    <s v="Mejor propuesta económica en actividades de limpieza de inmueble"/>
    <s v="Junta Distrital Ejecutiva No. 08 de Baja California - Tijuana"/>
    <s v="Junta Distrital Ejecutiva No. 08 de Baja California - Tijuana"/>
    <s v="Junta Distrital Ejecutiva No. 08 de Baja California - Tijuana"/>
    <s v="INE/SERV/JD08/005/2025"/>
    <s v="01/03/2025"/>
    <s v="01/02/2025"/>
    <s v="31/12/2025"/>
    <n v="7195.24"/>
    <n v="7770.86"/>
    <s v=""/>
    <s v=""/>
    <s v="Moneda Nacional"/>
    <s v=""/>
    <x v="0"/>
    <s v="Servicio Integral de limpieza de las instalaciones del Módulo de Atención Ciudadana 020851 de la Junta Distrital Ejecutiva del Instituto Nacional Electoral en el 08 Distrito Electoral Federal de Baja California"/>
    <s v=""/>
    <s v="01/03/2025"/>
    <s v="31/12/2025"/>
    <s v="http://transparencia.ine.mx/sistemaot/cargaMasiva/Articulo70/2025/Formato28//JD08-BC/tml1/servicio005.pdf"/>
    <s v=""/>
    <s v="1796"/>
    <x v="0"/>
    <s v="Recursos federales"/>
    <s v="Presupuesto de Egresos de la federación"/>
    <s v=""/>
    <s v=""/>
    <s v=""/>
    <s v=""/>
    <s v=""/>
    <s v="No"/>
    <s v="1796"/>
    <s v="Se supervisó que el servicio se prestara en los términos del contrato"/>
    <s v=""/>
    <s v=""/>
    <s v=""/>
    <s v=""/>
    <s v="http://transparencia.ine.mx/sistemaot/cargaMasiva/Articulo70/2025/Formato28//JD08-BC/tml1/factura2726.pdf"/>
    <s v="JUNTA DISTRITAL EJECUTIVA NO.08 DE BAJA CALIFORNIA - TIJUANA"/>
    <s v="31/03/2025"/>
    <m/>
    <x v="8"/>
    <x v="0"/>
  </r>
  <r>
    <s v="2025"/>
    <s v="01/01/2025"/>
    <s v="31/03/2025"/>
    <x v="0"/>
    <x v="1"/>
    <x v="0"/>
    <s v="006/2025"/>
    <s v=""/>
    <s v="Servicio de fotocopiado para las actividades de la Junta Distrital Ejecutiva. Artículo 31 fracc. I y artículo 35 del Reglamento del Instituto Nacional Electoral en Materia de Adquisiciones, Arrendamientos de Bienes Muebles y Servicios, esta erogación procede bajo la modalidad de adjudicación directa"/>
    <s v="http://transparencia.ine.mx/sistemaot/cargaMasiva/Articulo70/2025/Formato28//JD08-BC/tml1/osp7.pdf"/>
    <s v="1797"/>
    <s v=""/>
    <s v=""/>
    <s v="Servicio de fotocopiado de la 08 Junta Distrital"/>
    <s v="1797"/>
    <s v=""/>
    <s v="1797"/>
    <s v="1797"/>
    <s v=""/>
    <s v=""/>
    <s v=""/>
    <s v=""/>
    <s v=""/>
    <s v=""/>
    <s v=""/>
    <s v=""/>
    <s v="Duplicación Digital, S.A de C.V."/>
    <s v="1797"/>
    <s v="DDI941118QZ0"/>
    <s v="Calzada"/>
    <s v="Independencia"/>
    <s v="2082"/>
    <s v=""/>
    <s v="Fraccionamiento"/>
    <s v="Calafia"/>
    <s v="2"/>
    <s v="Mexicali"/>
    <s v="2"/>
    <s v="Mexicali"/>
    <s v="2"/>
    <s v="Baja California"/>
    <s v="21040"/>
    <s v=""/>
    <s v=""/>
    <s v=""/>
    <s v=""/>
    <s v="Mejor propuesta económica en actividades de fotocopiado del inmueble"/>
    <s v="Junta Distrital Ejecutiva No. 08 de Baja California - Tijuana"/>
    <s v="Junta Distrital Ejecutiva No. 08 de Baja California - Tijuana"/>
    <s v="Junta Distrital Ejecutiva No. 08 de Baja California - Tijuana"/>
    <s v="006/2025"/>
    <s v="01/03/2025"/>
    <s v="01/03/2025"/>
    <s v="31/12/2025"/>
    <n v="19872.52"/>
    <n v="21462.32"/>
    <s v="54000.00"/>
    <s v="90000.00"/>
    <s v="Moneda Nacional"/>
    <s v=""/>
    <x v="0"/>
    <s v="Arrendatario"/>
    <s v=""/>
    <s v="01/01/2025"/>
    <s v="31/12/2025"/>
    <s v="http://transparencia.ine.mx/sistemaot/cargaMasiva/Articulo70/2025/Formato28//JD08-BC/tml1/servicio006.pdf"/>
    <s v=""/>
    <s v="1797"/>
    <x v="0"/>
    <s v="Recursos federales"/>
    <s v="Presupuesto de Egresos de la federación"/>
    <s v=""/>
    <s v=""/>
    <s v=""/>
    <s v=""/>
    <s v=""/>
    <s v="No"/>
    <s v="1797"/>
    <s v="Se supervisó que el servicio se prestara en los términos del contrato"/>
    <s v=""/>
    <s v=""/>
    <s v=""/>
    <s v=""/>
    <s v="http://transparencia.ine.mx/sistemaot/cargaMasiva/Articulo70/2025/Formato28//JD08-BC/tml1/facturaduplicacion5.pdf"/>
    <s v="JUNTA DISTRITAL EJECUTIVA NO.08 DE BAJA CALIFORNIA - TIJUANA"/>
    <s v="31/03/2025"/>
    <m/>
    <x v="8"/>
    <x v="0"/>
  </r>
  <r>
    <s v="2025"/>
    <s v="01/01/2025"/>
    <s v="31/03/2025"/>
    <x v="1"/>
    <x v="1"/>
    <x v="0"/>
    <s v="LP-INE-08JDE-BC-001-2025"/>
    <s v="Si"/>
    <s v="Contratación de servicios de limpieza para la Junta Distrital Ejecutiva; artículo 31 fracc.I y artículo 35 del Reglamento del Instituto Nacional Electoral en Materia de Adquisiciones, Arrendamientos de Bienes Muebles y Servicios"/>
    <s v="http://transparencia.ine.mx/sistemaot/cargaMasiva/Articulo70/2025/Formato28//JD08-BC/tml1/osp9.pdf"/>
    <s v="1798"/>
    <s v="http://transparencia.ine.mx/sistemaot/cargaMasiva/Articulo70/2025/Formato28//JD08-BC/tml1/convocatoria1.pdf"/>
    <s v="06/02/2025"/>
    <s v="Servicio Integral de limpieza para los Inmuebles donde se ubican las oficinas de la 08 Junta Distrital Ejecutiva del Instituto Nacional Electoral en el Estado de Baja California y el Módulo de Atención Ciudadana 020851."/>
    <s v="1798"/>
    <s v="14/02/2025"/>
    <s v="1798"/>
    <s v="1798"/>
    <s v="http://transparencia.ine.mx/sistemaot/cargaMasiva/Articulo70/2025/Formato28//JD08-BC/tml1/actajuntadeaclaraciones1.pdf"/>
    <s v="http://transparencia.ine.mx/sistemaot/cargaMasiva/Articulo70/2025/Formato28//JD08-BC/tml1/actaaperturalimpieza.pdf"/>
    <s v="http://transparencia.ine.mx/sistemaot/cargaMasiva/Articulo70/2025/Formato28//JD08-BC/tml1/actadefallo1.pdf"/>
    <s v="http://transparencia.ine.mx/sistemaot/cargaMasiva/Articulo70/2025/Formato28//JD08-BC/tml1/actadefallo1.pdf"/>
    <s v=""/>
    <s v=""/>
    <s v=""/>
    <s v=""/>
    <s v=""/>
    <s v="1798"/>
    <s v=""/>
    <s v=""/>
    <s v=""/>
    <s v=""/>
    <s v=""/>
    <s v=""/>
    <s v=""/>
    <s v=""/>
    <s v=""/>
    <s v=""/>
    <s v=""/>
    <s v=""/>
    <s v=""/>
    <s v=""/>
    <s v=""/>
    <s v=""/>
    <s v=""/>
    <s v=""/>
    <s v=""/>
    <s v="Junta Distrital Ejecutiva No. 08 de Baja California - Tijuana"/>
    <s v="Junta Distrital Ejecutiva No. 08 de Baja California - Tijuana"/>
    <s v="Junta Distrital Ejecutiva No. 08 de Baja California - Tijuana"/>
    <s v=""/>
    <s v=""/>
    <s v=""/>
    <s v=""/>
    <s v=""/>
    <s v=""/>
    <s v=""/>
    <s v=""/>
    <s v=""/>
    <s v=""/>
    <x v="2"/>
    <s v=""/>
    <s v=""/>
    <s v=""/>
    <s v=""/>
    <s v=""/>
    <s v=""/>
    <s v="1798"/>
    <x v="0"/>
    <s v="Recursos federales"/>
    <s v="Presupuesto de Egresos de la federación"/>
    <s v=""/>
    <s v=""/>
    <s v=""/>
    <s v=""/>
    <s v=""/>
    <s v="No"/>
    <s v="1798"/>
    <s v="Se supervisó que el servicio se prestara en los términos del contrato"/>
    <s v=""/>
    <s v=""/>
    <s v=""/>
    <s v=""/>
    <s v=""/>
    <s v="JUNTA DISTRITAL EJECUTIVA NO.08 DE BAJA CALIFORNIA - TIJUANA"/>
    <s v="31/03/2025"/>
    <m/>
    <x v="8"/>
    <x v="0"/>
  </r>
  <r>
    <s v="2025"/>
    <s v="01/01/2025"/>
    <s v="31/03/2025"/>
    <x v="1"/>
    <x v="1"/>
    <x v="0"/>
    <s v="LP-INE-08JDE-BC-002-2025"/>
    <s v="No"/>
    <s v="Contratación de servicios de vigilancia para la Junta Distrital Ejecutiva; Artículo 31 fracc.I y artículo 35 del Reglamento del Instituto Nacional Electoral en Materia de Adquisiciones, Arrendamientos de Bienes Muebles y Servicios"/>
    <s v="http://transparencia.ine.mx/sistemaot/cargaMasiva/Articulo70/2025/Formato28//JD08-BC/tml1/osp8.pdf"/>
    <s v="1799"/>
    <s v="http://transparencia.ine.mx/sistemaot/cargaMasiva/Articulo70/2025/Formato28//JD08-BC/tml1/convocatoria2.pdf"/>
    <s v="06/02/2025"/>
    <s v="Servicio Especializado de Seguridad y Vigilancia Intramuros en los Inmuebles donde se ubican las oficinas de la 08 Junta Distrital Ejecutiva del Instituto Nacional Electoral en el Estado de Baja California."/>
    <s v="1799"/>
    <s v="14/02/2025"/>
    <s v="1799"/>
    <s v="1799"/>
    <s v="http://transparencia.ine.mx/sistemaot/cargaMasiva/Articulo70/2025/Formato28//JD08-BC/tml1/actajuntadeaclaraciones2.pdf"/>
    <s v="http://transparencia.ine.mx/sistemaot/cargaMasiva/Articulo70/2025/Formato28//JD08-BC/tml1/actaaperturavigilancia.pdf"/>
    <s v="http://transparencia.ine.mx/sistemaot/cargaMasiva/Articulo70/2025/Formato28//JD08-BC/tml1/actadefallo2.pdf"/>
    <s v="http://transparencia.ine.mx/sistemaot/cargaMasiva/Articulo70/2025/Formato28//JD08-BC/tml1/actadefallo2.pdf"/>
    <s v=""/>
    <s v=""/>
    <s v=""/>
    <s v=""/>
    <s v="Seguridad Privada Guns 8A. S.A de C.V."/>
    <s v="1799"/>
    <s v="SPG1705304P3"/>
    <s v="Privada"/>
    <s v="Industrial"/>
    <s v="9"/>
    <s v=""/>
    <s v="Fraccionamiento"/>
    <s v="Los Españoles Col. Veinte de Noviembre"/>
    <s v="4"/>
    <s v="Tijuana"/>
    <s v="4"/>
    <s v="Tijuana"/>
    <s v="2"/>
    <s v="Baja California"/>
    <s v="22100"/>
    <s v=""/>
    <s v=""/>
    <s v=""/>
    <s v=""/>
    <s v="Por cumplir con los requerimientos, las condiciones legales, técnicas y económicas y presentar una propuesta económica solvente que garantiza satisfactoriamente el cumplimiento de las obligaciones respectivas."/>
    <s v="Junta Distrital Ejecutiva No. 08 de Baja California - Tijuana"/>
    <s v="Junta Distrital Ejecutiva No. 08 de Baja California - Tijuana"/>
    <s v="Junta Distrital Ejecutiva No. 08 de Baja California - Tijuana"/>
    <s v="LP-INE-08JDE-BC-002-2025"/>
    <s v="01/03/2025"/>
    <s v="01/03/2025"/>
    <s v="31/12/2025"/>
    <n v="59000"/>
    <n v="68440"/>
    <s v=""/>
    <s v=""/>
    <s v="Moneda Nacional"/>
    <s v=""/>
    <x v="0"/>
    <s v="Servicio de vigilancia en las oficinas y vehículos del Módulo de Atención Ciudadana 020851 y de la Junata Distrital Ejecutiva del Instituto Nacional Electoral en el 08 Distrito Federal de Baja California"/>
    <s v=""/>
    <s v="01/03/2025"/>
    <s v="31/12/2025"/>
    <s v="http://transparencia.ine.mx/sistemaot/cargaMasiva/Articulo70/2025/Formato28//JD08-BC/tml1/servicio003.pdf"/>
    <s v=""/>
    <s v="1799"/>
    <x v="0"/>
    <s v="Recursos federales"/>
    <s v="Presupuesto de Egresos de la federación"/>
    <s v=""/>
    <s v=""/>
    <s v=""/>
    <s v=""/>
    <s v=""/>
    <s v="No"/>
    <s v="1799"/>
    <s v="Se supervisó que el servicio se prestara en los términos del contrato"/>
    <s v=""/>
    <s v=""/>
    <s v=""/>
    <s v=""/>
    <s v="http://transparencia.ine.mx/sistemaot/cargaMasiva/Articulo70/2025/Formato28//JD08-BC/tml1/facturaguns6.pdf"/>
    <s v="JUNTA DISTRITAL EJECUTIVA NO.08 DE BAJA CALIFORNIA - TIJUANA"/>
    <s v="31/03/2025"/>
    <m/>
    <x v="8"/>
    <x v="0"/>
  </r>
  <r>
    <s v="2025"/>
    <s v="01/01/2025"/>
    <s v="31/03/2025"/>
    <x v="0"/>
    <x v="0"/>
    <x v="0"/>
    <s v="001/2025"/>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1.pdf"/>
    <s v="1800"/>
    <s v=""/>
    <s v=""/>
    <s v="Arrendamiento de inmueble de la sede de la Junta Distrital Ejecutiva 19 en la Ciudad de México, ubicada en Avenida San Francisco Culhuacán, número 171, Ex Ejido San Francisco Culhuacán, de la Ciudad de México, Código Postal 04420, en la Ciudad de México."/>
    <s v="1800"/>
    <s v=""/>
    <s v="1800"/>
    <s v="1800"/>
    <s v=""/>
    <s v=""/>
    <s v=""/>
    <s v=""/>
    <s v="Fabiola"/>
    <s v="Rodríguez"/>
    <s v="Pérez"/>
    <s v="Mujer"/>
    <s v=""/>
    <s v="1800"/>
    <s v="ROPF700610RMA"/>
    <s v="Avenida"/>
    <s v="México Coyoacán"/>
    <s v="371"/>
    <s v="G-502"/>
    <s v="Colonia"/>
    <s v="Xoco"/>
    <s v="1"/>
    <s v="Ciudad de México"/>
    <s v="14"/>
    <s v="Benito Juárez"/>
    <s v="9"/>
    <s v="Ciudad de México"/>
    <s v="0333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1/2025"/>
    <s v="18/02/2025"/>
    <s v="01/01/2025"/>
    <s v="31/12/2025"/>
    <n v="51378"/>
    <n v="59598.48"/>
    <s v=""/>
    <s v=""/>
    <s v="Moneda Nacional"/>
    <s v=""/>
    <x v="1"/>
    <s v="El Arrendador otorga en arrendamiento al Arrendatario el inmueble ubicado en Avenida Ejido de San Francisco Culhuacán número 171, Colonia Ex Ejido de San Francisco Culhuacán, demarcación territorial de Coyoacán, código postal 04420, Ciudad de México, en adelante el inmueble; el cual cuenta con una superficie rentable de 479.64 m2 e incluye cuatro cajones internos de estacionamiento."/>
    <s v=""/>
    <s v="01/01/2025"/>
    <s v="31/01/2025"/>
    <s v="http://transparencia.ine.mx/sistemaot/cargaMasiva/Articulo70/2025/Formato28//JD19-DF/tml1/contrato1.pdf"/>
    <s v=""/>
    <s v="1800"/>
    <x v="0"/>
    <s v="Recursos federales"/>
    <s v="Presupuesto de Egresos de la Federación"/>
    <s v=""/>
    <s v=""/>
    <s v=""/>
    <s v=""/>
    <s v=""/>
    <s v="No"/>
    <s v="1800"/>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1.pdf"/>
    <s v="JUNTA DISTRITAL EJECUTIVA NO.19 DE LA CIUDAD DE MEXICO - COYOACAN"/>
    <s v="31/03/2025"/>
    <m/>
    <x v="6"/>
    <x v="0"/>
  </r>
  <r>
    <s v="2025"/>
    <s v="01/01/2025"/>
    <s v="31/03/2025"/>
    <x v="0"/>
    <x v="0"/>
    <x v="0"/>
    <s v="005/2024"/>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2.pdf"/>
    <s v="1801"/>
    <s v=""/>
    <s v=""/>
    <s v="Arrendamiento de inmueble del Módulo de Atención Ciudadana 091952 de la Junta Distrital Ejecutiva 19 en la Ciudad de México, ubicado en Plaza Cascada, Municipio Libre 83, Banjidal, Iztapalapa, 09450 Ciudad de México"/>
    <s v="1801"/>
    <s v=""/>
    <s v="1801"/>
    <s v="1801"/>
    <s v=""/>
    <s v=""/>
    <s v=""/>
    <s v=""/>
    <s v=""/>
    <s v=""/>
    <s v=""/>
    <s v=""/>
    <s v="Centro Comercial Cascada 83 SA de CV"/>
    <s v="1801"/>
    <s v="CCC1208168T4"/>
    <s v="Boulevard"/>
    <s v="Magnocentro"/>
    <s v="11"/>
    <s v="6 Piso"/>
    <s v="Colonia"/>
    <s v="Centro Urbano San Fernando la Herradura"/>
    <s v="1"/>
    <s v="México"/>
    <s v="37"/>
    <s v="Huixquilican"/>
    <s v="15"/>
    <s v="México"/>
    <s v="5276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05/2024"/>
    <s v="24/04/2024"/>
    <s v="01/05/2024"/>
    <s v="30/04/2028"/>
    <n v="63010.77"/>
    <n v="73092.490000000005"/>
    <s v=""/>
    <s v=""/>
    <s v="Moneda Nacional"/>
    <s v=""/>
    <x v="1"/>
    <s v="El Arrendador otorga en arrendamiento al Arrendatario el inmueble ubicado en Municipio Libre, número 83, colonia Banjidal, alcaldía lztapalapa, Código Postal 09450, el cual cuenta con una superficie rentable de 165. 51 m2."/>
    <s v=""/>
    <s v="01/05/2024"/>
    <s v="30/04/2025"/>
    <s v="http://transparencia.ine.mx/sistemaot/cargaMasiva/Articulo70/2025/Formato28//JD19-DF/tml1/contrato2.pdf"/>
    <s v=""/>
    <s v="1801"/>
    <x v="0"/>
    <s v="Recursos federales"/>
    <s v="Presupuesto de Egresos de la Federación"/>
    <s v=""/>
    <s v=""/>
    <s v=""/>
    <s v=""/>
    <s v=""/>
    <s v="No"/>
    <s v="1801"/>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2.pdf"/>
    <s v="JUNTA DISTRITAL EJECUTIVA NO.19 DE LA CIUDAD DE MEXICO - COYOACAN"/>
    <s v="31/03/2025"/>
    <m/>
    <x v="6"/>
    <x v="0"/>
  </r>
  <r>
    <s v="2025"/>
    <s v="01/01/2025"/>
    <s v="31/03/2025"/>
    <x v="0"/>
    <x v="1"/>
    <x v="0"/>
    <s v="005/2024"/>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3.pdf"/>
    <s v="1802"/>
    <s v=""/>
    <s v=""/>
    <s v="Servicio de mantenimiento del inmueble del Módulo de Atención Ciudadana 091952 de la Junta Distrital Ejecutiva 19 en la Ciudad de México, ubicado en Plaza Cascada, Municipio Libre 83, Banjidal, Iztapalapa, 09450 Ciudad de México"/>
    <s v="1802"/>
    <s v=""/>
    <s v="1802"/>
    <s v="1802"/>
    <s v=""/>
    <s v=""/>
    <s v=""/>
    <s v=""/>
    <s v=""/>
    <s v=""/>
    <s v=""/>
    <s v=""/>
    <s v="Centro Comercial Cascada 83 SA de CV"/>
    <s v="1802"/>
    <s v="CCC1208168T4"/>
    <s v="Boulevard"/>
    <s v="Magnocentro"/>
    <s v="11"/>
    <s v="6 Piso"/>
    <s v="Colonia"/>
    <s v="Centro Urbano San Fernando la Herradura"/>
    <s v="1"/>
    <s v="México"/>
    <s v="37"/>
    <s v="Huixquilican"/>
    <s v="15"/>
    <s v="México"/>
    <s v="5276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05/2024"/>
    <s v="24/04/2024"/>
    <s v="01/05/2024"/>
    <s v="30/04/2028"/>
    <n v="9451.61"/>
    <n v="10963.86"/>
    <s v=""/>
    <s v=""/>
    <s v="Moneda Nacional"/>
    <s v=""/>
    <x v="1"/>
    <s v="El Arrendador otorga al Arrendatario el mantenimiento del inmueble ubicado en Municipio Libre, número 83, colonia Banjidal, alcaldía lztapalapa, Código Postal 09450, el cual cuenta con una superficie rentable de 165. 51 m2."/>
    <s v=""/>
    <s v="01/05/2024"/>
    <s v="30/04/2025"/>
    <s v="http://transparencia.ine.mx/sistemaot/cargaMasiva/Articulo70/2025/Formato28//JD19-DF/tml1/contrato3.pdf"/>
    <s v=""/>
    <s v="1802"/>
    <x v="0"/>
    <s v="Recursos federales"/>
    <s v="Presupuesto de Egresos de la Federación"/>
    <s v=""/>
    <s v=""/>
    <s v=""/>
    <s v=""/>
    <s v=""/>
    <s v="No"/>
    <s v="1802"/>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3.pdf"/>
    <s v="JUNTA DISTRITAL EJECUTIVA NO.19 DE LA CIUDAD DE MEXICO - COYOACAN"/>
    <s v="31/03/2025"/>
    <m/>
    <x v="6"/>
    <x v="0"/>
  </r>
  <r>
    <s v="2025"/>
    <s v="01/01/2025"/>
    <s v="31/03/2025"/>
    <x v="0"/>
    <x v="1"/>
    <x v="0"/>
    <s v="002/2025"/>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4.pdf"/>
    <s v="1803"/>
    <s v=""/>
    <s v=""/>
    <s v="Servicio de fotocopiado dentro de la sede de la Junta Distrital Ejecutiva 19 en la Ciudad de México, ubicada en Avenida San Francisco Culhuacán, número 171, Ex Ejido San Francisco Culhuacán, de la Ciudad de México, Código Postal 04420, en la Ciudad de México."/>
    <s v="1803"/>
    <s v=""/>
    <s v="1803"/>
    <s v="1803"/>
    <s v=""/>
    <s v=""/>
    <s v=""/>
    <s v=""/>
    <s v=""/>
    <s v=""/>
    <s v=""/>
    <s v=""/>
    <s v="Concepto Risografico SA de CV"/>
    <s v="1803"/>
    <s v="CRI901019HW5"/>
    <s v="Avenida"/>
    <s v="Jalisco"/>
    <s v="180"/>
    <s v="4 piso"/>
    <s v="Colonia"/>
    <s v="Tacubaya"/>
    <s v="1"/>
    <s v="Ciudad de México"/>
    <s v="16"/>
    <s v="Miguel Hidalgo"/>
    <s v="9"/>
    <s v="Ciudad de México"/>
    <s v="1187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2/2025"/>
    <s v="03/03/2025"/>
    <s v="01/01/2025"/>
    <s v="31/12/2025"/>
    <n v="0.25"/>
    <n v="0.41"/>
    <s v=""/>
    <s v=""/>
    <s v="Moneda Nacional"/>
    <s v=""/>
    <x v="1"/>
    <s v="Arrendamiento de equipos multifuncionales para la Junta Distrital Ejecutiva 19 del Instituto Nacional Electoral en la Ciudad de México, en los términos y condiciones que se precisan en el contrato."/>
    <s v=""/>
    <s v="01/01/2025"/>
    <s v="31/12/2025"/>
    <s v="http://transparencia.ine.mx/sistemaot/cargaMasiva/Articulo70/2025/Formato28//JD19-DF/tml1/contrato4.pdf"/>
    <s v=""/>
    <s v="1803"/>
    <x v="0"/>
    <s v="Recursos federales"/>
    <s v="Presupuesto de Egresos de la Federación"/>
    <s v=""/>
    <s v=""/>
    <s v=""/>
    <s v=""/>
    <s v=""/>
    <s v="No"/>
    <s v="1803"/>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4.pdf"/>
    <s v="JUNTA DISTRITAL EJECUTIVA NO.19 DE LA CIUDAD DE MEXICO - COYOACAN"/>
    <s v="31/03/2025"/>
    <m/>
    <x v="6"/>
    <x v="0"/>
  </r>
  <r>
    <s v="2025"/>
    <s v="01/01/2025"/>
    <s v="31/03/2025"/>
    <x v="0"/>
    <x v="1"/>
    <x v="0"/>
    <s v="003/2025"/>
    <s v=""/>
    <s v="Adquisición de bienes y/o servicios para la Junta Distrital Ejecutiva 19 del Instituto Nacional Electoral en la Ciudad de México.  Artículo 31 fracción III y artículo 51 del Reglamento del Instituto Nacional Electoral en Materia de Adquisiciones, Arrendamientos de Bienes Muebles y Servicios."/>
    <s v="http://transparencia.ine.mx/sistemaot/cargaMasiva/Articulo70/2025/Formato28//JD19-DF/tml1/osp5.pdf"/>
    <s v="1804"/>
    <s v=""/>
    <s v=""/>
    <s v="Servicio de transporte de pasajeros para traslado de personal de la sede de la Junta Distrital Ejecutiva 19 en la Ciudad de México, ubicada en Avenida San Francisco Culhuacán, número 171, Ex Ejido San Francisco Culhuacán, de la Ciudad de México, Código Postal 04420, en la Ciudad de México."/>
    <s v="1804"/>
    <s v=""/>
    <s v="1804"/>
    <s v="1804"/>
    <s v=""/>
    <s v=""/>
    <s v=""/>
    <s v=""/>
    <s v="César Augusto"/>
    <s v="Acosta"/>
    <s v="Huerta"/>
    <s v="Hombre"/>
    <s v=""/>
    <s v="1804"/>
    <s v="AOHC8602215A6"/>
    <s v="Calle"/>
    <s v="Juan Harrison"/>
    <s v="Mz 36"/>
    <s v="Lt 20"/>
    <s v="Colonia"/>
    <s v="Fuego Nuevo"/>
    <s v="1"/>
    <s v="Ciudad de México"/>
    <s v="7"/>
    <s v="Iztapalapa"/>
    <s v="9"/>
    <s v="Ciudad de México"/>
    <s v="09800"/>
    <s v=""/>
    <s v=""/>
    <s v=""/>
    <s v=""/>
    <s v="En virtud de haber sido la propuesta que ofreció el mejor precio y calidad en el servicio contratado, Artículos 31, fracción III, 50 y 51, del Reglamento del Instituto Nacional Electoral en materia de adquisiciones, arrendamientos de bienes muebles y servicios."/>
    <s v="Junta Distrital Ejecutiva No.19 de la Ciudad de México - Coyoacán"/>
    <s v="Junta Distrital Ejecutiva No.19 de la Ciudad de México - Coyoacán"/>
    <s v="Junta Distrital Ejecutiva No.19 de la Ciudad de México - Coyoacán"/>
    <s v="INE/JDE19-CM/05/2025"/>
    <s v="12/03/2025"/>
    <s v="05/03/2025"/>
    <s v="13/03/2025"/>
    <n v="12000"/>
    <n v="13920"/>
    <s v=""/>
    <s v=""/>
    <s v="Moneda Nacional"/>
    <s v=""/>
    <x v="1"/>
    <s v="El &quot;PROVEEDOR&quot; prestará el servicio de transporte de pasajeros para traslado de Personal de la Junta Distrital Ejecutiva 19 del Instituto Nacional Electoral, desde sus instalaciones ubicadas en: Avenida Ejido de San Francisco Culhuacán, número 171 , colonia Ex Ejido de San Francisco Culhuacán, demarcación territorial de Coyoacán, código postal 04420, Ciudad de México, con destino a diversas ubicaciones dentro del territorio geográfico del Distrito Federal Electoral 19 en la Ciudad de México y su retorno a las instalaciones mencionadas."/>
    <s v=""/>
    <s v="05/03/2025"/>
    <s v="13/03/2025"/>
    <s v="http://transparencia.ine.mx/sistemaot/cargaMasiva/Articulo70/2025/Formato28//JD19-DF/tml1/contrato5.pdf"/>
    <s v=""/>
    <s v="1804"/>
    <x v="0"/>
    <s v="Recursos federales"/>
    <s v="Presupuesto de Egresos de la Federación"/>
    <s v=""/>
    <s v=""/>
    <s v=""/>
    <s v=""/>
    <s v=""/>
    <s v="No"/>
    <s v="1804"/>
    <s v="De conformidad al articulo 64 del Reglamento del Instituto Nacional Electoral en Materia de Adquisiciones, Arrendamientos de Bienes Muebles y Servicios, las personas titulares de las áreas solicitantes de los bienes o servicios serán los responsables de revisar el material entregado físicamente contra la factura emitida."/>
    <s v=""/>
    <s v=""/>
    <s v=""/>
    <s v=""/>
    <s v="http://transparencia.ine.mx/sistemaot/cargaMasiva/Articulo70/2025/Formato28//JD19-DF/tml1/factura5.pdf"/>
    <s v="JUNTA DISTRITAL EJECUTIVA NO.19 DE LA CIUDAD DE MEXICO - COYOACAN"/>
    <s v="31/03/2025"/>
    <m/>
    <x v="6"/>
    <x v="0"/>
  </r>
  <r>
    <s v="2025"/>
    <s v="01/01/2025"/>
    <s v="31/03/2025"/>
    <x v="0"/>
    <x v="0"/>
    <x v="0"/>
    <s v="INE_QROO_001_2025"/>
    <s v=""/>
    <s v="Pago de arrendamiento correspondiente al mes de enero y febrero del edificio que ocupa la Junta Local Ejecutiva, según contrato INE-QROO-001-2025 y solicitud INE-QR00-JLE-DRMS-006y054-2025, con fundamento a los articulos 31 fracción I y 35 del Reglamento del Instituto Nacional Electoral en Materia de Adquisiciones, Arrendamientos de Bienes Muebles y Servicios."/>
    <s v="http://transparencia.ine.mx/sistemaot/cargaMasiva/Articulo70/2025/Formato28//JL-QROO/tml1/oficiodesolicitudarrendamientoene_feb.pdf"/>
    <s v="1805"/>
    <s v=""/>
    <s v=""/>
    <s v="Pago de arrendamiento correspondiente al mes de enero y febrero del edificio que ocupa la Junta Local Ejecutiva, según contrato INE-QROO-001-2025 y solicitud INE-QR00-JLE-DRMS-006y054-2025."/>
    <s v="1805"/>
    <s v=""/>
    <s v="1805"/>
    <s v="1805"/>
    <s v=""/>
    <s v=""/>
    <s v=""/>
    <s v=""/>
    <s v="Abraham"/>
    <s v="Farah"/>
    <s v="Wejebe"/>
    <s v="Hombre"/>
    <s v=""/>
    <s v="1805"/>
    <s v="FAWA390907947"/>
    <s v="Avenida"/>
    <s v="Heroes"/>
    <s v="86"/>
    <s v=""/>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001_2025"/>
    <s v="06/02/2025"/>
    <s v="05/03/2025"/>
    <s v="05/06/2025"/>
    <n v="222198"/>
    <n v="105914.35"/>
    <s v=""/>
    <s v=""/>
    <s v="Moneda Nacional"/>
    <s v=""/>
    <x v="1"/>
    <s v="El Arrendador otorga en arrendamiento al Arrendatario el Inmueble ubicado en Av. José MaríaMorelos número 223, colonia Venustiano Carranza, código postal 77012, Chetumal en el estadode Quintana Roo, el cual cuenta con una superficie rentable de 1056 m2"/>
    <s v=""/>
    <s v=""/>
    <s v=""/>
    <s v="http://transparencia.ine.mx/sistemaot/cargaMasiva/Articulo70/2025/Formato28//JL-QROO/tml1/ine_qroo_001_2025.pdf"/>
    <s v=""/>
    <s v="1805"/>
    <x v="0"/>
    <s v="Recursos federales"/>
    <s v="Presupuesto de Egresos de la Federación"/>
    <s v=""/>
    <s v=""/>
    <s v=""/>
    <s v=""/>
    <s v=""/>
    <s v="No"/>
    <s v="1805"/>
    <s v=""/>
    <s v=""/>
    <s v=""/>
    <s v="http://transparencia.ine.mx/sistemaot/cargaMasiva/Articulo70/2025/Formato28//JL-QROO/tml1/recepcionrentaene_feb.pdf"/>
    <s v=""/>
    <s v="http://transparencia.ine.mx/sistemaot/cargaMasiva/Articulo70/2025/Formato28//JL-QROO/tml1/jleaabrahamfarahene_feb.pdf"/>
    <s v="JUNTA LOCAL EJECUTIVA DE QUINTANA ROO"/>
    <s v="31/03/2025"/>
    <m/>
    <x v="24"/>
    <x v="1"/>
  </r>
  <r>
    <s v="2025"/>
    <s v="01/01/2025"/>
    <s v="31/03/2025"/>
    <x v="0"/>
    <x v="1"/>
    <x v="0"/>
    <s v="INE_QROO_SERV_002_2025_INE_QROO_SERV_004_2025"/>
    <s v=""/>
    <s v="Pago del servicio de limpieza correspondiente al mes de enero y febrero en el edificio de la Junta Local Ejecutiva según pedido-contrato INE-QROO-SERV-002-2025 y INE-QROO-SERV-004-2025 según oficio de solicitud INE-QROO-JLE-DRMS-023y063-2025, con fundamento a los articulos 31 fracción I y 35 del Reglamento del Instituto Nacional Electoral en Materia de Adquisiciones, Arrendamientos de Bienes Muebles y Servicios."/>
    <s v="http://transparencia.ine.mx/sistemaot/cargaMasiva/Articulo70/2025/Formato28//JL-QROO/tml1/oficiodesolicitudlimpiezaene_feb.pdf"/>
    <s v="1806"/>
    <s v=""/>
    <s v=""/>
    <s v="Pago del servicio de limpieza correspondiente al mes de enero y febrero en el edificio de la Junta Local Ejecutiva según pedido-contrato INE-QROO-SERV-002-2025 y INE-QROO-SERV-004-2025 según oficio de solicitud INE-QROO-JLE-DRMS-023y063-2025."/>
    <s v="1806"/>
    <s v=""/>
    <s v="1806"/>
    <s v="1806"/>
    <s v=""/>
    <s v=""/>
    <s v=""/>
    <s v=""/>
    <s v=""/>
    <s v=""/>
    <s v=""/>
    <s v=""/>
    <s v="Vicmar Seguridad Privada"/>
    <s v="1806"/>
    <s v="VSP1202083T2"/>
    <s v="Avenida"/>
    <s v="Ignacio Zaragoza"/>
    <s v="353"/>
    <s v=""/>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2_2025_INE_QROO_SERV_004_2025"/>
    <s v="24/01/2025"/>
    <s v="24/02/2025"/>
    <s v="24/02/2025"/>
    <n v="49100"/>
    <n v="53028"/>
    <s v=""/>
    <s v=""/>
    <s v="Moneda Nacional"/>
    <s v=""/>
    <x v="1"/>
    <s v="Prestación del servicio de limpieza para el edificio de la Junta Local Ejecutiva en el Estado de Quintana Roo"/>
    <s v=""/>
    <s v=""/>
    <s v=""/>
    <s v="http://transparencia.ine.mx/sistemaot/cargaMasiva/Articulo70/2025/Formato28//JL-QROO/tml1/ine_qroo_serv_002_2025_ine_qroo_serv_004_2025.pdf"/>
    <s v=""/>
    <s v="1806"/>
    <x v="0"/>
    <s v="Recursos federales"/>
    <s v="Presupuesto de Egresos de la Federación"/>
    <s v=""/>
    <s v=""/>
    <s v=""/>
    <s v=""/>
    <s v=""/>
    <s v="No"/>
    <s v="1806"/>
    <s v=""/>
    <s v=""/>
    <s v=""/>
    <s v="http://transparencia.ine.mx/sistemaot/cargaMasiva/Articulo70/2025/Formato28//JL-QROO/tml1/recepcionlimpiezaene_feb.pdf"/>
    <s v=""/>
    <s v="http://transparencia.ine.mx/sistemaot/cargaMasiva/Articulo70/2025/Formato28//JL-QROO/tml1/jlevicmarlimpiezaene_feb.pdf"/>
    <s v="JUNTA LOCAL EJECUTIVA DE QUINTANA ROO"/>
    <s v="31/03/2025"/>
    <m/>
    <x v="24"/>
    <x v="1"/>
  </r>
  <r>
    <s v="2025"/>
    <s v="01/01/2025"/>
    <s v="31/03/2025"/>
    <x v="0"/>
    <x v="1"/>
    <x v="0"/>
    <s v="INE_QROO_SERV_001_2025"/>
    <s v=""/>
    <s v="Pago del servicio de vigilancia correspondiente al mes de enero en el edificio de la Junta Local Ejecutiva, según pedido-contrato INE-SERV-001-2025 y oficio INE-QR00-JLE-DRMS-027-2025, con fundamento a los articulos 31 fracción I y 35 del Reglamento del Instituto Nacional Electoral en Materia de Adquisiciones, Arrendamientos de Bienes Muebles y Servicios."/>
    <s v="http://transparencia.ine.mx/sistemaot/cargaMasiva/Articulo70/2025/Formato28//JL-QROO/tml1/oficiodesolicitudvigilanciaene.pdf"/>
    <s v="1807"/>
    <s v=""/>
    <s v=""/>
    <s v="Pago del servicio de vigilancia correspondiente al mes de enero en el edificio de la Junta Local Ejecutiva, según pedido-contrato INE-SERV-001-2025 y oficio INE-QR00-JLE-DRMS-027-2025."/>
    <s v="1807"/>
    <s v=""/>
    <s v="1807"/>
    <s v="1807"/>
    <s v=""/>
    <s v=""/>
    <s v=""/>
    <s v=""/>
    <s v="Mario Ernesto"/>
    <s v="Montalvo"/>
    <s v="Hernandez"/>
    <s v="Hombre"/>
    <s v=""/>
    <s v="1807"/>
    <s v="MOHM790705UA6"/>
    <s v="Calle"/>
    <s v="Tres Garantias"/>
    <s v="lote 6 mza. 361"/>
    <s v=""/>
    <s v="Colonia"/>
    <s v="Centro"/>
    <s v="0001"/>
    <s v="Chetumal"/>
    <s v="004"/>
    <s v="Othon P. Blanco"/>
    <s v="23"/>
    <s v="Quintana Roo"/>
    <s v="77086"/>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1_2025"/>
    <s v="12/03/2025"/>
    <s v="12/03/2025"/>
    <s v="12/03/2025"/>
    <n v="35200"/>
    <n v="36138.68"/>
    <s v=""/>
    <s v=""/>
    <s v="Moneda Nacional"/>
    <s v=""/>
    <x v="1"/>
    <s v="Prestación del servicio de vigilancia para el edificio de la Junta Local Ejecutiva en el Estado de Quintana Roo"/>
    <s v=""/>
    <s v=""/>
    <s v=""/>
    <s v="http://transparencia.ine.mx/sistemaot/cargaMasiva/Articulo70/2025/Formato28//JL-QROO/tml1/ine_qroo_serv_001_2025.pdf"/>
    <s v=""/>
    <s v="1807"/>
    <x v="0"/>
    <s v="Recursos federales"/>
    <s v="Presupuesto de Egresos de la Federación"/>
    <s v=""/>
    <s v=""/>
    <s v=""/>
    <s v=""/>
    <s v=""/>
    <s v="No"/>
    <s v="1807"/>
    <s v=""/>
    <s v=""/>
    <s v=""/>
    <s v="http://transparencia.ine.mx/sistemaot/cargaMasiva/Articulo70/2025/Formato28//JL-QROO/tml1/recepcionvigiene.pdf"/>
    <s v=""/>
    <s v="http://transparencia.ine.mx/sistemaot/cargaMasiva/Articulo70/2025/Formato28//JL-QROO/tml1/jlemariomontalvoene.pdf"/>
    <s v="JUNTA LOCAL EJECUTIVA DE QUINTANA ROO"/>
    <s v="31/03/2025"/>
    <m/>
    <x v="24"/>
    <x v="1"/>
  </r>
  <r>
    <s v="2025"/>
    <s v="01/01/2025"/>
    <s v="31/03/2025"/>
    <x v="0"/>
    <x v="1"/>
    <x v="0"/>
    <s v="INE_QROO_ADQ_001_2025"/>
    <s v=""/>
    <s v="Pago del servicio de renovación de seis licencias adobe acrobat pro asignadas a las diferentes áreas que conforman la Junta Local Ejecutiva, según dictamen de procedencia técnica INE-011-2025, pedido-contrato  INE-QROO/ADQ-001/2025, con fundamento a los articulos 31 fracción I y 35 del Reglamento del Instituto Nacional Electoral en Materia de Adquisiciones, Arrendamientos de Bienes Muebles y Servicios."/>
    <s v="http://transparencia.ine.mx/sistemaot/cargaMasiva/Articulo70/2025/Formato28//JL-QROO/tml1/oficiodesolicitudlicencias.pdf"/>
    <s v="1808"/>
    <s v=""/>
    <s v=""/>
    <s v="Pago del servicio de renovación de seis licencias adobe acrobat pro asignadas a las diferentes áreas que conforman la Junta Local Ejecutiva, según dictamen de procedencia técnica INE-011-2025, pedido-contrato  INE-QROO/ADQ-001/2025"/>
    <s v="1808"/>
    <s v=""/>
    <s v="1808"/>
    <s v="1808"/>
    <s v=""/>
    <s v=""/>
    <s v=""/>
    <s v=""/>
    <s v=""/>
    <s v=""/>
    <s v=""/>
    <s v=""/>
    <s v="Compucad S.A. de C.V."/>
    <s v="1808"/>
    <s v="COM960808S62"/>
    <s v="Calle"/>
    <s v="Farallón"/>
    <s v="531"/>
    <s v=""/>
    <s v="Colonia"/>
    <s v="Jardines del Moral"/>
    <s v="0011"/>
    <s v="Leon Guanajuato"/>
    <s v="015"/>
    <s v="Leon"/>
    <s v="11"/>
    <s v="Guanajuato"/>
    <s v="3716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ADQ_001_2025"/>
    <s v="24/02/2025"/>
    <s v="24/02/2025"/>
    <s v="24/02/2025"/>
    <n v="35370"/>
    <n v="41029.199999999997"/>
    <s v=""/>
    <s v=""/>
    <s v="Moneda Nacional"/>
    <s v=""/>
    <x v="1"/>
    <s v="Renovar las licencias adobe acrobat al servicio de las diferentes areas que conforman la Junta Local Ejecutiva"/>
    <s v=""/>
    <s v=""/>
    <s v=""/>
    <s v="http://transparencia.ine.mx/sistemaot/cargaMasiva/Articulo70/2025/Formato28//JL-QROO/tml1/ine_qroo_adq_001_2025.pdf"/>
    <s v=""/>
    <s v="1808"/>
    <x v="0"/>
    <s v="Recursos federales"/>
    <s v="Presupuesto de Egresos de la Federación"/>
    <s v=""/>
    <s v=""/>
    <s v=""/>
    <s v=""/>
    <s v=""/>
    <s v="No"/>
    <s v="1808"/>
    <s v=""/>
    <s v=""/>
    <s v=""/>
    <s v="http://transparencia.ine.mx/sistemaot/cargaMasiva/Articulo70/2025/Formato28//JL-QROO/tml1/recepcioncompucad.pdf"/>
    <s v=""/>
    <s v="http://transparencia.ine.mx/sistemaot/cargaMasiva/Articulo70/2025/Formato28//JL-QROO/tml1/jlecompucad.pdf"/>
    <s v="JUNTA LOCAL EJECUTIVA DE QUINTANA ROO"/>
    <s v="31/03/2025"/>
    <m/>
    <x v="24"/>
    <x v="1"/>
  </r>
  <r>
    <s v="2025"/>
    <s v="01/01/2025"/>
    <s v="31/03/2025"/>
    <x v="0"/>
    <x v="1"/>
    <x v="0"/>
    <s v="INE_QROO_SERV_005_2025_INE_QROO_SERV_006_2025"/>
    <s v=""/>
    <s v="Pago del servicio de fotocopiado correspondiente al mes de enero y febrero generado por el personal que labora en la Junta Local Ejecutiva, según pedido contrato INE-QROO-SERV-005-2025 y INE-QROO-SERV-006-2025 y oficio INE-QR00-JLE-DRMS-017y 052-2025, con fundamento a los articulos 31 fracción I y 35 del Reglamento del Instituto Nacional Electoral en Materia de Adquisiciones, Arrendamientos de Bienes Muebles y Servicios."/>
    <s v="http://transparencia.ine.mx/sistemaot/cargaMasiva/Articulo70/2025/Formato28//JL-QROO/tml1/oficiodesolicitudfotocopiadoene_feb.pdf"/>
    <s v="1809"/>
    <s v=""/>
    <s v=""/>
    <s v="Pago del servicio de fotocopiado correspondiente al mes de enero y febrero generado por el personal que labora en la Junta Local Ejecutiva, según pedido contrato INE-QROO-SERV-005-2025 y INE-QROO-SERV-006-2025 y oficio INE-QR00-JLE-DRMS-017y 052-2025."/>
    <s v="1809"/>
    <s v=""/>
    <s v="1809"/>
    <s v="1809"/>
    <s v=""/>
    <s v=""/>
    <s v=""/>
    <s v=""/>
    <s v="Abel Eduardo"/>
    <s v="Gonzalez"/>
    <s v="Coronado"/>
    <s v="Hombre"/>
    <s v=""/>
    <s v="1809"/>
    <s v="GOCA7301233EA"/>
    <s v="Avenida"/>
    <s v="Alvaro Obregon"/>
    <s v="187"/>
    <s v=""/>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5_2025_INE_QROO_SERV_006_2025"/>
    <s v="30/01/2025"/>
    <s v="27/02/2025"/>
    <s v="27/02/2025"/>
    <n v="4134.25"/>
    <n v="4464.99"/>
    <s v=""/>
    <s v=""/>
    <s v="Moneda Nacional"/>
    <s v=""/>
    <x v="1"/>
    <s v="Brindar servicio de fotocopiado para la reproducción de la documentación oficial generada por la Junta Local Ejecutiva"/>
    <s v=""/>
    <s v=""/>
    <s v=""/>
    <s v="http://transparencia.ine.mx/sistemaot/cargaMasiva/Articulo70/2025/Formato28//JL-QROO/tml1/ine_qroo_serv_005_2025_ine_qroo_serv_006_2025.pdf"/>
    <s v=""/>
    <s v="1809"/>
    <x v="0"/>
    <s v="Recursos federales"/>
    <s v="Presupuesto de Egresos de la Federación"/>
    <s v=""/>
    <s v=""/>
    <s v=""/>
    <s v=""/>
    <s v=""/>
    <s v="No"/>
    <s v="1809"/>
    <s v=""/>
    <s v=""/>
    <s v=""/>
    <s v="http://transparencia.ine.mx/sistemaot/cargaMasiva/Articulo70/2025/Formato28//JL-QROO/tml1/recepcionabelene_feb.pdf"/>
    <s v=""/>
    <s v="http://transparencia.ine.mx/sistemaot/cargaMasiva/Articulo70/2025/Formato28//JL-QROO/tml1/jleabelgonzalezene_feb.pdf"/>
    <s v="JUNTA LOCAL EJECUTIVA DE QUINTANA ROO"/>
    <s v="31/03/2025"/>
    <m/>
    <x v="24"/>
    <x v="1"/>
  </r>
  <r>
    <s v="2025"/>
    <s v="01/01/2025"/>
    <s v="31/03/2025"/>
    <x v="0"/>
    <x v="1"/>
    <x v="0"/>
    <s v="INE_QROO_SERV_007_2025"/>
    <s v=""/>
    <s v="Pago del servicio de impresión de volantes para la Promoción de la Participación Ciudadana en el Proceso Extraordinario del Poder Judicial de la Federación-2024-2025 según dictamen INE/CNCS/092/25 y pedido contrato INE-QROO-SERV-007-25 y oficio INE-QROO-JLE-VCEyEC-1641-2025, con fundamento a los articulos 31 fracción I y 35 del Reglamento del Instituto Nacional Electoral en Materia de Adquisiciones, Arrendamientos de Bienes Muebles y Servicios."/>
    <s v="http://transparencia.ine.mx/sistemaot/cargaMasiva/Articulo70/2025/Formato28//JL-QROO/tml1/oficiodesolicitudvolantes.pdf"/>
    <s v="1810"/>
    <s v=""/>
    <s v=""/>
    <s v="Pago del servicio de impresión de volantes para la Promoción de la Participación Ciudadana en el Proceso Extraordinario del Poder Judicial de la Federación-2024-2025 según dictamen INE/CNCS/092/25 y pedido contrato INE-QROO-SERV-007-25 y oficio INE-QROO-JLE-VCEyEC-1641-2025."/>
    <s v="1810"/>
    <s v=""/>
    <s v="1810"/>
    <s v="1810"/>
    <s v=""/>
    <s v=""/>
    <s v=""/>
    <s v=""/>
    <s v="Guadalupe del Rosario"/>
    <s v="Keb"/>
    <s v="Montero"/>
    <s v="Mujer"/>
    <s v=""/>
    <s v="1810"/>
    <s v="KEMG781028CK7"/>
    <s v="Avenida"/>
    <s v="Jose Maria Morelos"/>
    <s v="169"/>
    <s v="Int. 2"/>
    <s v="Colonia"/>
    <s v="Centro"/>
    <s v="0001"/>
    <s v="Chetumal"/>
    <s v="004"/>
    <s v="Othon P. Blanco"/>
    <s v="23"/>
    <s v="Quintana Roo"/>
    <s v="77000"/>
    <s v=""/>
    <s v=""/>
    <s v=""/>
    <s v=""/>
    <s v="Por presentar la mejor propuesta técnica y economica"/>
    <s v="Junta Local Ejecutiva del Instituto Nacional Electoral en el Estado de Quintana Roo"/>
    <s v="Coordinación Administrativa de la Junta Local Ejecutiva en el Estado de Quintana Roo"/>
    <s v="Junta Local Ejecutiva del Instituto Nacional Electoral en el Estado de Quintana Roo"/>
    <s v="INE_QROO_SERV_007_2025"/>
    <s v="26/02/2025"/>
    <s v="26/02/2025"/>
    <s v="26/02/2025"/>
    <n v="68000"/>
    <n v="78880"/>
    <s v=""/>
    <s v=""/>
    <s v="Moneda Nacional"/>
    <s v=""/>
    <x v="1"/>
    <s v="Prestar servicio para la impresión de volantes para la Promoción de la Participación Ciudadana en el Proceso Extraordinario del Poder Judicial de la Federación-2024-2025"/>
    <s v=""/>
    <s v=""/>
    <s v=""/>
    <s v="http://transparencia.ine.mx/sistemaot/cargaMasiva/Articulo70/2025/Formato28//JL-QROO/tml1/ine_qroo_serv_007_2025.pdf"/>
    <s v=""/>
    <s v="1810"/>
    <x v="0"/>
    <s v="Recursos federales"/>
    <s v="Presupuesto de Egresos de la Federación"/>
    <s v=""/>
    <s v=""/>
    <s v=""/>
    <s v=""/>
    <s v=""/>
    <s v="No"/>
    <s v="1810"/>
    <s v=""/>
    <s v=""/>
    <s v=""/>
    <s v="http://transparencia.ine.mx/sistemaot/cargaMasiva/Articulo70/2025/Formato28//JL-QROO/tml1/recepcionkeb.pdf"/>
    <s v=""/>
    <s v="http://transparencia.ine.mx/sistemaot/cargaMasiva/Articulo70/2025/Formato28//JL-QROO/tml1/jleguadalupekeb.pdf"/>
    <s v="JUNTA LOCAL EJECUTIVA DE QUINTANA ROO"/>
    <s v="31/03/2025"/>
    <m/>
    <x v="24"/>
    <x v="1"/>
  </r>
  <r>
    <s v="2025"/>
    <s v="01/01/2025"/>
    <s v="31/03/2025"/>
    <x v="0"/>
    <x v="0"/>
    <x v="0"/>
    <s v="1"/>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1.pdf"/>
    <s v="1811"/>
    <s v=""/>
    <s v=""/>
    <s v="Servicio de arrendamiento del inmueble que ocupa el Módulo de Atención Ciudadana 040151"/>
    <s v="1811"/>
    <s v=""/>
    <s v="1811"/>
    <s v="1811"/>
    <s v=""/>
    <s v=""/>
    <s v=""/>
    <s v=""/>
    <s v="Ramón"/>
    <s v="Espinola"/>
    <s v="Toraya"/>
    <s v="Hombre"/>
    <s v=""/>
    <s v="1811"/>
    <s v="EITR440216PN2"/>
    <s v="Avenida"/>
    <s v="Justo Sierra Méndez"/>
    <s v="373 C"/>
    <s v=""/>
    <s v="Colonia"/>
    <s v="San Román"/>
    <s v="0001"/>
    <s v="San Francisco de Campeche"/>
    <s v="002"/>
    <s v="Campeche"/>
    <s v="04"/>
    <s v="Campeche"/>
    <s v="2404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11"/>
    <s v="04/02/2025"/>
    <s v="01/01/2025"/>
    <s v="31/12/2025"/>
    <n v="650431.87"/>
    <n v="754501"/>
    <s v=""/>
    <s v=""/>
    <s v="Moneda Nacional"/>
    <s v=""/>
    <x v="1"/>
    <s v="Servicio de arrendamiento del inmueble que ocupa el Módulo de Atención Ciudadana 040151"/>
    <s v=""/>
    <s v="01/01/2025"/>
    <s v="31/12/2025"/>
    <s v="http://transparencia.ine.mx/sistemaot/cargaMasiva/Articulo70/2025/Formato28//JD01-CAMP/tml1/contrato1.pdf"/>
    <s v=""/>
    <s v="1811"/>
    <x v="0"/>
    <s v="Recurso Federales"/>
    <s v="Presupuesto de Egresos de la federación"/>
    <s v=""/>
    <s v=""/>
    <s v=""/>
    <s v=""/>
    <s v=""/>
    <s v="No"/>
    <s v="1811"/>
    <s v="De conformidad al Pedido Contrato anexo en el Hipervínculo, así mismo se revisó el bien adquirido y/o servicio realizado contra la factura emitida"/>
    <s v=""/>
    <s v=""/>
    <s v="http://transparencia.ine.mx/sistemaot/cargaMasiva/Articulo70/2025/Formato28//JD01-CAMP/tml1/formatorecepcion1.pdf"/>
    <s v=""/>
    <s v="http://transparencia.ine.mx/sistemaot/cargaMasiva/Articulo70/2025/Formato28//JD01-CAMP/tml1/factura1.pdf"/>
    <s v="JUNTA DISTRITAL EJECUTIVA NO.01 DE CAMPECHE - CAMPECHE"/>
    <s v="31/03/2025"/>
    <m/>
    <x v="18"/>
    <x v="0"/>
  </r>
  <r>
    <s v="2025"/>
    <s v="01/01/2025"/>
    <s v="31/03/2025"/>
    <x v="0"/>
    <x v="0"/>
    <x v="0"/>
    <s v="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2.pdf"/>
    <s v="1812"/>
    <s v=""/>
    <s v=""/>
    <s v="Servicio de arrendamiento del inmueble que ocupa la 01 Junta Distrital Ejecutiva"/>
    <s v="1812"/>
    <s v=""/>
    <s v="1812"/>
    <s v="1812"/>
    <s v=""/>
    <s v=""/>
    <s v=""/>
    <s v=""/>
    <s v="Aida Martha"/>
    <s v="Hernández"/>
    <s v="Echeverría"/>
    <s v="Mujer"/>
    <s v=""/>
    <s v="1812"/>
    <s v="HEEA520305GG3"/>
    <s v="Avenida"/>
    <s v="Paseo del Río"/>
    <s v="111"/>
    <s v="7"/>
    <s v="Colonia"/>
    <s v="Chimalistac"/>
    <s v="0001"/>
    <s v="Alvaro Obregon"/>
    <s v="010"/>
    <s v="Alvaro Obregón"/>
    <s v="09"/>
    <s v="Ciudad de México"/>
    <s v="0107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37"/>
    <s v="14/02/2025"/>
    <s v="01/01/2025"/>
    <s v="31/12/2025"/>
    <n v="917750.9"/>
    <n v="1064591"/>
    <s v=""/>
    <s v=""/>
    <s v="Moneda Nacional"/>
    <s v=""/>
    <x v="1"/>
    <s v="Servicio de arrendamiento del inmueble que ocupa la 01 Junta Distrital Ejecutiva"/>
    <s v=""/>
    <s v="01/01/2025"/>
    <s v="31/12/2025"/>
    <s v="http://transparencia.ine.mx/sistemaot/cargaMasiva/Articulo70/2025/Formato28//JD01-CAMP/tml1/contrato2.pdf"/>
    <s v=""/>
    <s v="1812"/>
    <x v="0"/>
    <s v="Recurso Federales"/>
    <s v="Presupuesto de Egresos de la federación"/>
    <s v=""/>
    <s v=""/>
    <s v=""/>
    <s v=""/>
    <s v=""/>
    <s v="No"/>
    <s v="1812"/>
    <s v="De conformidad al Pedido Contrato anexo en el Hipervínculo, así mismo se revisó el bien adquirido y/o servicio realizado contra la factura emitida"/>
    <s v=""/>
    <s v=""/>
    <s v="http://transparencia.ine.mx/sistemaot/cargaMasiva/Articulo70/2025/Formato28//JD01-CAMP/tml1/formatorecepcion2.pdf"/>
    <s v=""/>
    <s v="http://transparencia.ine.mx/sistemaot/cargaMasiva/Articulo70/2025/Formato28//JD01-CAMP/tml1/factura2.pdf"/>
    <s v="JUNTA DISTRITAL EJECUTIVA NO.01 DE CAMPECHE - CAMPECHE"/>
    <s v="31/03/2025"/>
    <m/>
    <x v="18"/>
    <x v="0"/>
  </r>
  <r>
    <s v="2025"/>
    <s v="01/01/2025"/>
    <s v="31/03/2025"/>
    <x v="0"/>
    <x v="0"/>
    <x v="0"/>
    <s v="3"/>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3.pdf"/>
    <s v="1813"/>
    <s v=""/>
    <s v=""/>
    <s v="Servicio de arrendamiento del inmueble que ocupa el Módulo de Atención Ciudadana 040151"/>
    <s v="1813"/>
    <s v=""/>
    <s v="1813"/>
    <s v="1813"/>
    <s v=""/>
    <s v=""/>
    <s v=""/>
    <s v=""/>
    <s v="Ramón"/>
    <s v="Espinola"/>
    <s v="Toraya"/>
    <s v="Hombre"/>
    <s v=""/>
    <s v="1813"/>
    <s v="EITR440216PN2"/>
    <s v="Avenida"/>
    <s v="Justo Sierra Méndez"/>
    <s v="373 C"/>
    <s v=""/>
    <s v="Colonia"/>
    <s v="San Román"/>
    <s v="0001"/>
    <s v="San Francisco de Campeche"/>
    <s v="002"/>
    <s v="Campeche"/>
    <s v="04"/>
    <s v="Campeche"/>
    <s v="2404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42"/>
    <s v="20/02/2025"/>
    <s v="01/01/2025"/>
    <s v="31/12/2025"/>
    <n v="650431.87"/>
    <n v="754501"/>
    <s v=""/>
    <s v=""/>
    <s v="Moneda Nacional"/>
    <s v=""/>
    <x v="1"/>
    <s v="Servicio de arrendamiento del inmueble que ocupa el Módulo de Atención Ciudadana 040151"/>
    <s v=""/>
    <s v="01/01/2025"/>
    <s v="31/12/2025"/>
    <s v="http://transparencia.ine.mx/sistemaot/cargaMasiva/Articulo70/2025/Formato28//JD01-CAMP/tml1/contrato1.pdf"/>
    <s v=""/>
    <s v="1813"/>
    <x v="0"/>
    <s v="Recurso Federales"/>
    <s v="Presupuesto de Egresos de la federación"/>
    <s v=""/>
    <s v=""/>
    <s v=""/>
    <s v=""/>
    <s v=""/>
    <s v="No"/>
    <s v="1813"/>
    <s v="De conformidad al Pedido Contrato anexo en el Hipervínculo, así mismo se revisó el bien adquirido y/o servicio realizado contra la factura emitida"/>
    <s v=""/>
    <s v=""/>
    <s v="http://transparencia.ine.mx/sistemaot/cargaMasiva/Articulo70/2025/Formato28//JD01-CAMP/tml1/formatorecepcion3.pdf"/>
    <s v=""/>
    <s v="http://transparencia.ine.mx/sistemaot/cargaMasiva/Articulo70/2025/Formato28//JD01-CAMP/tml1/factura3.pdf"/>
    <s v="JUNTA DISTRITAL EJECUTIVA NO.01 DE CAMPECHE - CAMPECHE"/>
    <s v="31/03/2025"/>
    <m/>
    <x v="18"/>
    <x v="0"/>
  </r>
  <r>
    <s v="2025"/>
    <s v="01/01/2025"/>
    <s v="31/03/2025"/>
    <x v="0"/>
    <x v="0"/>
    <x v="0"/>
    <s v="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CAMP/tml1/osp4.pdf"/>
    <s v="1814"/>
    <s v=""/>
    <s v=""/>
    <s v="Servicio de arrendamiento del inmueble que ocupa la 01 Junta Distrital Ejecutiva"/>
    <s v="1814"/>
    <s v=""/>
    <s v="1814"/>
    <s v="1814"/>
    <s v=""/>
    <s v=""/>
    <s v=""/>
    <s v=""/>
    <s v="Aida Martha"/>
    <s v="Hernández"/>
    <s v="Echeverría"/>
    <s v="Mujer"/>
    <s v=""/>
    <s v="1814"/>
    <s v="HEEA520305GG3"/>
    <s v="Avenida"/>
    <s v="Paseo del Río"/>
    <s v="111"/>
    <s v="7"/>
    <s v="Colonia"/>
    <s v="Chimalistac"/>
    <s v="0001"/>
    <s v="Alvaro Obregon"/>
    <s v="010"/>
    <s v="Alvaro Obregón"/>
    <s v="09"/>
    <s v="Ciudad de México"/>
    <s v="01070"/>
    <s v=""/>
    <s v=""/>
    <s v=""/>
    <s v=""/>
    <s v="Mejor propuesta económica en arrendamiento de inmueble"/>
    <s v="01 Junta Distrital Ejecutiva del Instituto Nacional Electoral en el estado de Campeche"/>
    <s v="01 Junta Distrital Ejecutiva del Instituto Nacional Electoral en el estado de Campeche"/>
    <s v="01 Junta Distrital Ejecutiva del Instituto Nacional Electoral en el estado de Campeche"/>
    <s v="2025020041"/>
    <s v="20/02/2025"/>
    <s v="01/01/2025"/>
    <s v="31/12/2025"/>
    <n v="917750.9"/>
    <n v="1064591"/>
    <s v=""/>
    <s v=""/>
    <s v="Moneda Nacional"/>
    <s v=""/>
    <x v="1"/>
    <s v="Servicio de arrendamiento del inmueble que ocupa la 01 Junta Distrital Ejecutiva"/>
    <s v=""/>
    <s v="01/01/2025"/>
    <s v="31/12/2025"/>
    <s v="http://transparencia.ine.mx/sistemaot/cargaMasiva/Articulo70/2025/Formato28//JD01-CAMP/tml1/contrato2.pdf"/>
    <s v=""/>
    <s v="1814"/>
    <x v="0"/>
    <s v="Recurso Federales"/>
    <s v="Presupuesto de Egresos de la federación"/>
    <s v=""/>
    <s v=""/>
    <s v=""/>
    <s v=""/>
    <s v=""/>
    <s v="No"/>
    <s v="1814"/>
    <s v="De conformidad al Pedido Contrato anexo en el Hipervínculo, así mismo se revisó el bien adquirido y/o servicio realizado contra la factura emitida"/>
    <s v=""/>
    <s v=""/>
    <s v="http://transparencia.ine.mx/sistemaot/cargaMasiva/Articulo70/2025/Formato28//JD01-CAMP/tml1/formatorecepcion4.pdf"/>
    <s v=""/>
    <s v="http://transparencia.ine.mx/sistemaot/cargaMasiva/Articulo70/2025/Formato28//JD01-CAMP/tml1/factura4.pdf"/>
    <s v="JUNTA DISTRITAL EJECUTIVA NO.01 DE CAMPECHE - CAMPECHE"/>
    <s v="31/03/2025"/>
    <m/>
    <x v="18"/>
    <x v="0"/>
  </r>
  <r>
    <s v="2025"/>
    <s v="01/01/2025"/>
    <s v="31/03/2025"/>
    <x v="0"/>
    <x v="1"/>
    <x v="0"/>
    <s v="2189169"/>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1.pdf"/>
    <s v="1815"/>
    <s v=""/>
    <s v=""/>
    <s v="Servicio De Limpieza Integral A Edificio para Cubrir Las Necesidades De Este Organo Electoral"/>
    <s v="1815"/>
    <s v=""/>
    <s v="1815"/>
    <s v="1815"/>
    <s v=""/>
    <s v=""/>
    <s v=""/>
    <s v=""/>
    <s v="Miguel"/>
    <s v="Medina"/>
    <s v="Zamudio"/>
    <s v="Hombre"/>
    <s v=""/>
    <s v="1815"/>
    <s v="MEZM661227HQ8"/>
    <s v="Calle"/>
    <s v="Colima"/>
    <s v="965"/>
    <s v=""/>
    <s v="Colonia"/>
    <s v="Arboledas"/>
    <s v="1"/>
    <s v="La Paz"/>
    <s v="3"/>
    <s v="La Paz"/>
    <s v="3"/>
    <s v="Baja California Sur"/>
    <s v="23099"/>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28"/>
    <s v="01/03/2024"/>
    <s v="28/02/2025"/>
    <s v="28/02/2025"/>
    <n v="280000"/>
    <n v="324800"/>
    <s v=""/>
    <s v=""/>
    <s v="Moneda Nacional"/>
    <s v=""/>
    <x v="1"/>
    <s v="Servicio Integral de Limpieza del lnnmueble que ocupa la Junta Local Ejecutiva del Instituto Nacional Electoral en Baja California SurJ unta Local Ejec utiva del I nstituto Nacional Ele c toral en Baja California Sur&quot;"/>
    <s v=""/>
    <s v="01/03/2024"/>
    <s v="28/02/2025"/>
    <s v="http://transparencia.ine.mx/sistemaot/cargaMasiva/Articulo70/2025/Formato28//JL-BCS/tml1/contrato_1.pdf"/>
    <s v=""/>
    <s v="1815"/>
    <x v="0"/>
    <s v="Recursos federales"/>
    <s v="Presupuesto de Egresos de la federación"/>
    <s v=""/>
    <s v=""/>
    <s v=""/>
    <s v=""/>
    <s v=""/>
    <s v="Si"/>
    <s v="1815"/>
    <s v="Recepción de los servicios requeridos de acuerdo a las condiciones del anexo técnico"/>
    <s v=""/>
    <s v=""/>
    <s v=""/>
    <s v=""/>
    <s v="http://transparencia.ine.mx/sistemaot/cargaMasiva/Articulo70/2025/Formato28//JL-BCS/tml1/factura_1.pdf"/>
    <s v="JUNTA LOCAL EJECUTIVA DE BAJA CALIFORNIA SUR"/>
    <s v="31/03/2025"/>
    <m/>
    <x v="21"/>
    <x v="1"/>
  </r>
  <r>
    <s v="2025"/>
    <s v="01/01/2025"/>
    <s v="31/03/2025"/>
    <x v="0"/>
    <x v="1"/>
    <x v="0"/>
    <s v="2189209"/>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2.pdf"/>
    <s v="1816"/>
    <s v=""/>
    <s v=""/>
    <s v="Servicio De Mantenimiento En Equipos De Aires Acondicionados."/>
    <s v="1816"/>
    <s v=""/>
    <s v="1816"/>
    <s v="1816"/>
    <s v=""/>
    <s v=""/>
    <s v=""/>
    <s v=""/>
    <s v="Claudia"/>
    <s v="Chavez"/>
    <s v="Acevedo"/>
    <s v="Mujer"/>
    <s v=""/>
    <s v="1816"/>
    <s v="CAAC940126A20"/>
    <s v="Calle"/>
    <s v="Gama"/>
    <s v="1840"/>
    <s v=""/>
    <s v="Colonia"/>
    <s v="Libertad"/>
    <s v="1"/>
    <s v="La Paz"/>
    <s v="3"/>
    <s v="La Paz"/>
    <s v="3"/>
    <s v="Baja California Sur"/>
    <s v="2307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32"/>
    <s v="01/03/2024"/>
    <s v="28/02/2025"/>
    <s v="28/02/2025"/>
    <n v="369830"/>
    <n v="429002.8"/>
    <s v=""/>
    <s v=""/>
    <s v="Moneda Nacional"/>
    <s v=""/>
    <x v="1"/>
    <s v="Servicio De Mantenimiento En Equipos De Aires Acondicionadosque ocupa la Junta Local Ejecutiva del Instituto Nacional Electoral en Baja California Sur"/>
    <s v=""/>
    <s v="01/03/2024"/>
    <s v="28/02/2025"/>
    <s v="http://transparencia.ine.mx/sistemaot/cargaMasiva/Articulo70/2025/Formato28//JL-BCS/tml1/contrato_2.pdf"/>
    <s v=""/>
    <s v="1816"/>
    <x v="0"/>
    <s v="Recursos federales"/>
    <s v="Presupuesto de Egresos de la federación"/>
    <s v=""/>
    <s v=""/>
    <s v=""/>
    <s v=""/>
    <s v=""/>
    <s v="Si"/>
    <s v="1816"/>
    <s v="Recepción de los servicios requeridos de acuerdo a las condiciones del anexo técnico"/>
    <s v=""/>
    <s v=""/>
    <s v=""/>
    <s v=""/>
    <s v="http://transparencia.ine.mx/sistemaot/cargaMasiva/Articulo70/2025/Formato28//JL-BCS/tml1/factura_2.pdf"/>
    <s v="JUNTA LOCAL EJECUTIVA DE BAJA CALIFORNIA SUR"/>
    <s v="31/03/2025"/>
    <m/>
    <x v="21"/>
    <x v="1"/>
  </r>
  <r>
    <s v="2025"/>
    <s v="01/01/2025"/>
    <s v="31/03/2025"/>
    <x v="0"/>
    <x v="1"/>
    <x v="0"/>
    <s v="2189209"/>
    <s v=""/>
    <s v="En virtud de haber sido la propuesta que ofreció el mejor precio y calidad en los materiales adquiridos o en su caso el servicio contratado, además de haber cumplido con las especificaciones técnicas requeridas.De conformidad con lo establecido en los artículos 31, fracción III, 50 y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3.pdf"/>
    <s v="1817"/>
    <s v=""/>
    <s v=""/>
    <s v="Servicio De Guardia Y Seguridad Privada."/>
    <s v="1817"/>
    <s v=""/>
    <s v="1817"/>
    <s v="1817"/>
    <s v=""/>
    <s v=""/>
    <s v=""/>
    <s v=""/>
    <s v=""/>
    <s v=""/>
    <s v=""/>
    <s v=""/>
    <s v="Sayse S DE RL DE CV"/>
    <s v="1817"/>
    <s v="SAY080911R82"/>
    <s v="Calle"/>
    <s v="Ignacio Altamirano Local 02 Centro"/>
    <s v="330"/>
    <s v=""/>
    <s v="Colonia"/>
    <s v="Centro"/>
    <s v="1"/>
    <s v="La Paz"/>
    <s v="3"/>
    <s v="La Paz"/>
    <s v="3"/>
    <s v="Baja California Sur"/>
    <s v="2300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82"/>
    <s v="01/03/2024"/>
    <s v="28/02/2025"/>
    <s v="28/02/2025"/>
    <n v="615000"/>
    <n v="713400"/>
    <s v=""/>
    <s v=""/>
    <s v="Moneda Nacional"/>
    <s v=""/>
    <x v="1"/>
    <s v="Servicio De Custodia, Vigilancia, Patrullake Y Monitoreo de Equipos de Seguridad Electronica.TIPO DE SEGURIDAD PRIVADA O COMERCIAL"/>
    <s v=""/>
    <s v="01/03/2024"/>
    <s v="28/02/2025"/>
    <s v="http://transparencia.ine.mx/sistemaot/cargaMasiva/Articulo70/2025/Formato28//JL-BCS/tml1/contrato_3.pdf"/>
    <s v=""/>
    <s v="1817"/>
    <x v="0"/>
    <s v="Recursos federales"/>
    <s v="Presupuesto de Egresos de la federación"/>
    <s v=""/>
    <s v=""/>
    <s v=""/>
    <s v=""/>
    <s v=""/>
    <s v="Si"/>
    <s v="1817"/>
    <s v="Recepción de los servicios requeridos de acuerdo a las condiciones del anexo técnico"/>
    <s v=""/>
    <s v=""/>
    <s v=""/>
    <s v=""/>
    <s v="http://transparencia.ine.mx/sistemaot/cargaMasiva/Articulo70/2025/Formato28//JL-BCS/tml1/factura_3.pdf"/>
    <s v="JUNTA LOCAL EJECUTIVA DE BAJA CALIFORNIA SUR"/>
    <s v="31/03/2025"/>
    <m/>
    <x v="21"/>
    <x v="1"/>
  </r>
  <r>
    <s v="2025"/>
    <s v="01/01/2025"/>
    <s v="31/03/2025"/>
    <x v="0"/>
    <x v="0"/>
    <x v="0"/>
    <s v="2191777"/>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4.pdf"/>
    <s v="1818"/>
    <s v=""/>
    <s v=""/>
    <s v="Arrendamiento De Fotocopiadoras Ubicadas En Area De Fiscalizacion 1Er Nivel, Area De Fotocopiado 2Do Nivel Y 3Er Nivel."/>
    <s v="1818"/>
    <s v=""/>
    <s v="1818"/>
    <s v="1818"/>
    <s v=""/>
    <s v=""/>
    <s v=""/>
    <s v=""/>
    <s v=""/>
    <s v=""/>
    <s v=""/>
    <s v=""/>
    <s v="Multivendor del Norte SA DE CV"/>
    <s v="1818"/>
    <s v="MNO951228KA8"/>
    <s v="Calzada"/>
    <s v="El Bledal"/>
    <s v="42A"/>
    <s v=""/>
    <s v="Ampliación"/>
    <s v="Mezquitito"/>
    <s v="1"/>
    <s v="La Paz"/>
    <s v="3"/>
    <s v="La Paz"/>
    <s v="3"/>
    <s v="Baja California Sur"/>
    <s v="2308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64"/>
    <s v="01/01/2025"/>
    <s v="31/12/2025"/>
    <s v="31/12/2025"/>
    <n v="84600"/>
    <n v="98136"/>
    <s v=""/>
    <s v=""/>
    <s v="Moneda Nacional"/>
    <s v=""/>
    <x v="1"/>
    <s v="Arrendamiento De Fotocopiadoras Ubicadas En Area De Fiscalizacion 1Er Nivel, Area De Fotocopiado 2Do Nivel Y 3Er Nivel."/>
    <s v=""/>
    <s v="01/01/2025"/>
    <s v="31/12/2025"/>
    <s v="http://transparencia.ine.mx/sistemaot/cargaMasiva/Articulo70/2025/Formato28//JL-BCS/tml1/contrato_pedido_4.pdf"/>
    <s v=""/>
    <s v="1818"/>
    <x v="0"/>
    <s v="Recursos federales"/>
    <s v="Presupuesto de Egresos de la federación"/>
    <s v=""/>
    <s v=""/>
    <s v=""/>
    <s v=""/>
    <s v=""/>
    <s v="No"/>
    <s v="1818"/>
    <s v="Recepción de los servicios requeridos de acuerdo a las condiciones del anexo técnico"/>
    <s v=""/>
    <s v=""/>
    <s v=""/>
    <s v=""/>
    <s v="http://transparencia.ine.mx/sistemaot/cargaMasiva/Articulo70/2025/Formato28//JL-BCS/tml1/factura_4.pdf"/>
    <s v="JUNTA LOCAL EJECUTIVA DE BAJA CALIFORNIA SUR"/>
    <s v="31/03/2025"/>
    <m/>
    <x v="21"/>
    <x v="1"/>
  </r>
  <r>
    <s v="2025"/>
    <s v="01/01/2025"/>
    <s v="31/03/2025"/>
    <x v="0"/>
    <x v="1"/>
    <x v="0"/>
    <s v="219829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Por cumplir con los requerimientos, las condiciones legales, técnicas y económicas y presentar una propuesta económica solvente que garantiza satisfactoriamente el cumplimiento de las obligaciones respectivas."/>
    <s v="http://transparencia.ine.mx/sistemaot/cargaMasiva/Articulo70/2025/Formato28//JL-BCS/tml1/osp_5.pdf"/>
    <s v="1819"/>
    <s v=""/>
    <s v=""/>
    <s v="Servicio De Mantenimiento Electrico En Equipos Instalados En Edificio."/>
    <s v="1819"/>
    <s v=""/>
    <s v="1819"/>
    <s v="1819"/>
    <s v=""/>
    <s v=""/>
    <s v=""/>
    <s v=""/>
    <s v="Maurcio Ottoniel de Jesus"/>
    <s v="Hurtado"/>
    <s v="Olachea"/>
    <s v="Hombre"/>
    <s v=""/>
    <s v="1819"/>
    <s v="HUOM900130JG8"/>
    <s v="Calle"/>
    <s v="Ignacio Allende"/>
    <s v="1646"/>
    <s v=""/>
    <s v="Fraccionamiento"/>
    <s v="Perla"/>
    <s v="1"/>
    <s v="La Paz"/>
    <s v="3"/>
    <s v="La Paz"/>
    <s v="3"/>
    <s v="Baja California Sur"/>
    <s v="23040"/>
    <s v=""/>
    <s v=""/>
    <s v=""/>
    <s v=""/>
    <s v="Por cumplir con los requerimientos, las condiciones legales, técnicas y económicas y presentar una propuesta económica solvente que garantiza satisfactoriamente el cumplimiento de las obligaciones respectivas."/>
    <s v="Junta Local Ejecutiva de Baja California Sur"/>
    <s v="Junta Local Ejecutiva de Baja California Sur"/>
    <s v="Junta Local Ejecutiva de Baja California Sur"/>
    <s v="BS00-PV-24-1331"/>
    <s v="01/01/2025"/>
    <s v="31/12/2025"/>
    <s v="31/12/2025"/>
    <n v="215682.76"/>
    <n v="250192"/>
    <s v=""/>
    <s v=""/>
    <s v="Moneda Nacional"/>
    <s v=""/>
    <x v="1"/>
    <s v="Servicio De Mantenimiento Electrico En Equipos Instalados En Edificio."/>
    <s v=""/>
    <s v="01/01/2025"/>
    <s v="31/12/2025"/>
    <s v="http://transparencia.ine.mx/sistemaot/cargaMasiva/Articulo70/2025/Formato28//JL-BCS/tml1/contrato_pedido_5.pdf"/>
    <s v=""/>
    <s v="1819"/>
    <x v="0"/>
    <s v="Recursos federales"/>
    <s v="Presupuesto de Egresos de la federación"/>
    <s v=""/>
    <s v=""/>
    <s v=""/>
    <s v=""/>
    <s v=""/>
    <s v="No"/>
    <s v="1819"/>
    <s v="Recepción de los servicios requeridos de acuerdo a las condiciones del anexo técnico"/>
    <s v=""/>
    <s v=""/>
    <s v=""/>
    <s v=""/>
    <s v="http://transparencia.ine.mx/sistemaot/cargaMasiva/Articulo70/2025/Formato28//JL-BCS/tml1/factura_5.pdf"/>
    <s v="JUNTA LOCAL EJECUTIVA DE BAJA CALIFORNIA SUR"/>
    <s v="31/03/2025"/>
    <m/>
    <x v="21"/>
    <x v="1"/>
  </r>
  <r>
    <s v="2025"/>
    <s v="01/01/2025"/>
    <s v="31/03/2025"/>
    <x v="0"/>
    <x v="0"/>
    <x v="0"/>
    <s v="INE/08/2024"/>
    <s v=""/>
    <s v="Arrendamiento de las oficinas que ocupa la 11 Junta Distrital Ejecutiva. Artículos 31 y 51 del Reglamento del Instituto Nacional Electoral en materia de Adquisiciones, Arrendamientos de Bienes Muebles y Servicios."/>
    <s v="http://transparencia.ine.mx/sistemaot/cargaMasiva/Articulo70/2025/Formato28//JD11-PUE/tml1/osp1.pdf"/>
    <s v="1820"/>
    <s v=""/>
    <s v=""/>
    <s v="Arrendamiento de las oficinas que ocupa la 11 Junta Distrital Ejecutiva."/>
    <s v="1820"/>
    <s v=""/>
    <s v="1820"/>
    <s v="1820"/>
    <s v=""/>
    <s v=""/>
    <s v=""/>
    <s v=""/>
    <s v="Saulo"/>
    <s v="Lamadrid"/>
    <s v="Morales"/>
    <s v="Hombre"/>
    <s v=""/>
    <s v="1820"/>
    <s v="LAMS6106181B4"/>
    <s v="Calle"/>
    <s v="9 Sur"/>
    <s v="12132"/>
    <s v=""/>
    <s v="Colonia"/>
    <s v="Guadalupe Hidalgo"/>
    <s v="114"/>
    <s v="Puebla"/>
    <s v="114"/>
    <s v="Puebla"/>
    <s v="21"/>
    <s v="Puebla"/>
    <s v="72480"/>
    <s v=""/>
    <s v=""/>
    <s v=""/>
    <s v=""/>
    <s v="Mejor propuesta económica en arrendamiento de inmueble"/>
    <s v="11 Junta Distrital Ejecutiva - Puebla, Puebla"/>
    <s v="11 Junta Distrital Ejecutiva - Puebla, Puebla"/>
    <s v="11 Junta Distrital Ejecutiva - Puebla, Puebla"/>
    <s v="INE/08/2024"/>
    <s v="01/09/2024"/>
    <s v="01/09/2024"/>
    <s v="31/08/2025"/>
    <n v="79330.13"/>
    <n v="92022.95"/>
    <s v=""/>
    <s v=""/>
    <s v="Moneda Nacional"/>
    <s v=""/>
    <x v="1"/>
    <s v="El Arrendador otorga en arrendamiento al Arrendatario el inmueble ubicado en Calle Venustiano Carranza 101, Colonia Segunda Ampliación de Guadalupe Hidalgo, Código Postal 72490, Puebla, Puebla, el cual cuenta con una superficie rentable de 826.92 metros cuadrados construidos, no cuenta con cajones de estacionamiento."/>
    <s v=""/>
    <s v="01/09/2024"/>
    <s v="31/08/2025"/>
    <s v="http://transparencia.ine.mx/sistemaot/cargaMasiva/Articulo70/2025/Formato28//JD11-PUE/tml1/1arrendamientojd.pdf"/>
    <s v=""/>
    <s v="1820"/>
    <x v="0"/>
    <s v="Recursos federales"/>
    <s v="Presupuesto de Egresos de la federación"/>
    <s v=""/>
    <s v=""/>
    <s v=""/>
    <s v=""/>
    <s v=""/>
    <s v="No"/>
    <s v="1820"/>
    <s v="Se recibió el arrendamiento del inmueble de las oficinas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1facturasrentajd.pdf"/>
    <s v="JUNTA DISTRITAL EJECUTIVA NO.11 DE PUEBLA - PUEBLA"/>
    <s v="31/03/2025"/>
    <m/>
    <x v="1"/>
    <x v="0"/>
  </r>
  <r>
    <s v="2025"/>
    <s v="01/01/2025"/>
    <s v="31/03/2025"/>
    <x v="0"/>
    <x v="0"/>
    <x v="0"/>
    <s v="INE/07/2024"/>
    <s v=""/>
    <s v="Arrendamiento del inmueble que ocupa el Módulo de Atención Ciudadana 211151. Artículos 31 y 51 del Reglamento del Instituto Nacional Electoral en materia de Adquisiciones, Arrendamientos de Bienes Muebles y Servicios."/>
    <s v="http://transparencia.ine.mx/sistemaot/cargaMasiva/Articulo70/2025/Formato28//JD11-PUE/tml1/osp2.pdf"/>
    <s v="1821"/>
    <s v=""/>
    <s v=""/>
    <s v="Arrendamiento del Módulo de Atención Ciudadana 211151."/>
    <s v="1821"/>
    <s v=""/>
    <s v="1821"/>
    <s v="1821"/>
    <s v=""/>
    <s v=""/>
    <s v=""/>
    <s v=""/>
    <s v=""/>
    <s v=""/>
    <s v=""/>
    <s v=""/>
    <s v="Inmobiliaria Angelopolitana las Torres SA de CV"/>
    <s v="1821"/>
    <s v="IAT170127KY7"/>
    <s v="Boulevard"/>
    <s v="Municipio Libre"/>
    <s v="1910"/>
    <s v=""/>
    <s v="Colonia"/>
    <s v="Ex Hacienda Mayorazgo Centro Comercial las Torres"/>
    <s v="114"/>
    <s v="Puebla"/>
    <s v="114"/>
    <s v="Puebla"/>
    <s v="21"/>
    <s v="Puebla"/>
    <s v="72474"/>
    <s v=""/>
    <s v=""/>
    <s v=""/>
    <s v=""/>
    <s v="Mejor propuesta económica en arrendamiento del inmueble."/>
    <s v="11 Junta Distrital Ejecutiva - Puebla, Puebla"/>
    <s v="11 Junta Distrital Ejecutiva - Puebla, Puebla"/>
    <s v="11 Junta Distrital Ejecutiva - Puebla, Puebla"/>
    <s v="INE/07/2024"/>
    <s v="01/07/2024"/>
    <s v="01/07/2024"/>
    <s v="30/06/2028"/>
    <n v="42000"/>
    <n v="92022.95"/>
    <s v=""/>
    <s v=""/>
    <s v="Moneda Nacional"/>
    <s v=""/>
    <x v="1"/>
    <s v="El Arrendador otorga en arrendamiento al Arrendatario el inmueble ubicado en Boulevard Municipio Libre número 910, Colonia Ex Hacienda Mayorazgo, en el centro comercial Las Torres, Código Postal 72474, en el estado de Puebla, el cual cuenta con una superficie rentable de 311.30 metros cuadrados construidos, sin garaje de estacionamiento para vehículos."/>
    <s v=""/>
    <s v="01/07/2024"/>
    <s v="30/06/2024"/>
    <s v="http://transparencia.ine.mx/sistemaot/cargaMasiva/Articulo70/2025/Formato28//JD11-PUE/tml1/2arrendamientomac.pdf"/>
    <s v=""/>
    <s v="1821"/>
    <x v="0"/>
    <s v="Recursos federales"/>
    <s v="Presupuesto de Egresos de la federación"/>
    <s v=""/>
    <s v=""/>
    <s v=""/>
    <s v=""/>
    <s v=""/>
    <s v="No"/>
    <s v="1821"/>
    <s v="Se recibió el arrendamiento del Módulo de Aatención Ciudadan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2facturasrentamac.pdf"/>
    <s v="JUNTA DISTRITAL EJECUTIVA NO.11 DE PUEBLA - PUEBLA"/>
    <s v="31/03/2025"/>
    <m/>
    <x v="1"/>
    <x v="0"/>
  </r>
  <r>
    <s v="2025"/>
    <s v="01/01/2025"/>
    <s v="31/03/2025"/>
    <x v="0"/>
    <x v="1"/>
    <x v="0"/>
    <s v="INE/SERV/03/2025"/>
    <s v=""/>
    <s v="Adquisición del Servicio de Fotocopiado para la 11 Junta Distrital Ejecutiva. Artículos 31 y 51 del Reglamento del Instituto Nacional Electoral en materia de Adquisiciones, Arrendamientos de Bienes Muebles y Servicios."/>
    <s v="http://transparencia.ine.mx/sistemaot/cargaMasiva/Articulo70/2025/Formato28//JD11-PUE/tml1/osp3.pdf"/>
    <s v="1822"/>
    <s v=""/>
    <s v=""/>
    <s v="Servicio de arrendamiento de equipo de fotocopiado (multifuncional) para las oficinas de la 11 Junta Distrital Ejecutiva."/>
    <s v="1822"/>
    <s v=""/>
    <s v="1822"/>
    <s v="1822"/>
    <s v=""/>
    <s v=""/>
    <s v=""/>
    <s v=""/>
    <s v=""/>
    <s v=""/>
    <s v=""/>
    <s v=""/>
    <s v="Equipos y Maquinaria Ardi SA de CV"/>
    <s v="1822"/>
    <s v="EMA061123SV7"/>
    <s v="Boulevard"/>
    <s v="Atlixco"/>
    <s v="2908"/>
    <s v="Local B"/>
    <s v="Colonia"/>
    <s v="Esmeralda"/>
    <s v="114"/>
    <s v="Puebla"/>
    <s v="114"/>
    <s v="Puebla"/>
    <s v="21"/>
    <s v="Puebla"/>
    <s v="72400"/>
    <s v=""/>
    <s v=""/>
    <s v=""/>
    <s v=""/>
    <s v="Mejor propuesta económica en el servicio."/>
    <s v="11 Junta Distrital Ejecutiva - Puebla, Puebla"/>
    <s v="11 Junta Distrital Ejecutiva - Puebla, Puebla"/>
    <s v="11 Junta Distrital Ejecutiva - Puebla, Puebla"/>
    <s v="INE/SERV/03/2025"/>
    <s v="01/02/2025"/>
    <s v="01/02/2025"/>
    <s v="31/12/2025"/>
    <n v="25520"/>
    <n v="29603.200000000001"/>
    <s v=""/>
    <s v=""/>
    <s v="Moneda Nacional"/>
    <s v=""/>
    <x v="1"/>
    <s v="Arrendamiento de equipo multifuncional para la Junta Distrital Ejecutiva en los términos y condiciones que se precisan en el convenio modificatorio y contrato, durante el periodo comprendido del 1 al 31 de enero; y del 1 de febrero al 31 de diciembre, ambos de 2025, respectivamente."/>
    <s v=""/>
    <s v="01/02/2025"/>
    <s v="31/12/2025"/>
    <s v="http://transparencia.ine.mx/sistemaot/cargaMasiva/Articulo70/2025/Formato28//JD11-PUE/tml1/3contratocopiadora.pdf"/>
    <s v=""/>
    <s v="1822"/>
    <x v="0"/>
    <s v="Recursos federales"/>
    <s v="Presupuesto de Egresos de la federación"/>
    <s v=""/>
    <s v=""/>
    <s v=""/>
    <s v=""/>
    <s v=""/>
    <s v="Si"/>
    <s v="1822"/>
    <s v="Se recibió el arrendamiento de la copiador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3facturascopiadora.pdf"/>
    <s v="JUNTA DISTRITAL EJECUTIVA NO.11 DE PUEBLA - PUEBLA"/>
    <s v="31/03/2025"/>
    <m/>
    <x v="1"/>
    <x v="0"/>
  </r>
  <r>
    <s v="2025"/>
    <s v="01/01/2025"/>
    <s v="31/03/2025"/>
    <x v="0"/>
    <x v="1"/>
    <x v="0"/>
    <s v="INE/SERV/02/2025"/>
    <s v=""/>
    <s v="Adquisición de servicios de limpieza para las oficinas de la 11 Junta Distrital Ejecutiva y del Módulo de Atención Ciudadana 211151. Artículos 31 y 51 del Reglamento del Instituto Nacional Electoral en materia de Adquisiciones, Arrendamientos de Bienes Muebles y Servicios."/>
    <s v="http://transparencia.ine.mx/sistemaot/cargaMasiva/Articulo70/2025/Formato28//JD11-PUE/tml1/osp4.pdf"/>
    <s v="1823"/>
    <s v=""/>
    <s v=""/>
    <s v="Servicio de limpieza de las oficinas de la 11 Junta Distrital Ejecutiva."/>
    <s v="1823"/>
    <s v=""/>
    <s v="1823"/>
    <s v="1823"/>
    <s v=""/>
    <s v=""/>
    <s v=""/>
    <s v=""/>
    <s v="Beatriz Eugenia"/>
    <s v="Camacho"/>
    <s v="Quiroz"/>
    <s v="Mujer"/>
    <s v=""/>
    <s v="1823"/>
    <s v="CAQB700505M4A"/>
    <s v="Calle"/>
    <s v="53 Sur"/>
    <s v="1305"/>
    <s v=""/>
    <s v="Colonia"/>
    <s v="Ampliación Reforma"/>
    <s v="114"/>
    <s v="Puebla"/>
    <s v="114"/>
    <s v="Puebla"/>
    <s v="21"/>
    <s v="Puebla"/>
    <s v="72160"/>
    <s v=""/>
    <s v=""/>
    <s v=""/>
    <s v=""/>
    <s v="Mejor propuesta económica en el servicio."/>
    <s v="11 Junta Distrital Ejecutiva - Puebla, Puebla"/>
    <s v="11 Junta Distrital Ejecutiva - Puebla, Puebla"/>
    <s v="11 Junta Distrital Ejecutiva - Puebla, Puebla"/>
    <s v="INE/SERV/02/2025"/>
    <s v="01/02/2025"/>
    <s v="01/02/2025"/>
    <s v="31/12/2025"/>
    <n v="231554.07"/>
    <n v="268602.73"/>
    <s v=""/>
    <s v=""/>
    <s v="Moneda Nacional"/>
    <s v=""/>
    <x v="1"/>
    <s v="Servicio de limpieza para los inmuebles de la 11 Junta Distrital Ejecutiva y del Módulo de Atención Ciudadana en los términos y condiciones que se precisan en el convenio modificatorio y contrato, durante el periodo comprendido del 1 al 31 de enero; y del 1 de febrero al 31 de diciembre, ambos de 2025, respectivamente."/>
    <s v=""/>
    <s v="01/02/2025"/>
    <s v="31/12/2025"/>
    <s v="http://transparencia.ine.mx/sistemaot/cargaMasiva/Articulo70/2025/Formato28//JD11-PUE/tml1/4contratolimpieza.pdf"/>
    <s v=""/>
    <s v="1823"/>
    <x v="0"/>
    <s v="Recursos federales"/>
    <s v="Presupuesto de Egresos de la federación"/>
    <s v=""/>
    <s v=""/>
    <s v=""/>
    <s v=""/>
    <s v=""/>
    <s v="Si"/>
    <s v="1823"/>
    <s v="Se recibió el servicio de limpiez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4facturaslimpieza.pdf"/>
    <s v="JUNTA DISTRITAL EJECUTIVA NO.11 DE PUEBLA - PUEBLA"/>
    <s v="31/03/2025"/>
    <m/>
    <x v="1"/>
    <x v="0"/>
  </r>
  <r>
    <s v="2025"/>
    <s v="01/01/2025"/>
    <s v="31/03/2025"/>
    <x v="0"/>
    <x v="1"/>
    <x v="0"/>
    <s v="INE/SERV/01/2025"/>
    <s v=""/>
    <s v="Adquisición del servicio de vigilancia intramuros para la 11 Junta Distrital Ejecutiva y del Módulo de Atención Ciudadana 211151. Artículos 31 y 51 del Reglamento del Instituto Nacional Electoral en materia de Adquisiciones, Arrendamientos de Bienes Muebles y Servicios."/>
    <s v="http://transparencia.ine.mx/sistemaot/cargaMasiva/Articulo70/2025/Formato28//JD11-PUE/tml1/osp5.pdf"/>
    <s v="1824"/>
    <s v=""/>
    <s v=""/>
    <s v="Servicio de vigilancia intramuros de las oficinas de la 11 Junta Distrital Ejecutiva y del Módulo de Atención Ciudadana 211151."/>
    <s v="1824"/>
    <s v=""/>
    <s v="1824"/>
    <s v="1824"/>
    <s v=""/>
    <s v=""/>
    <s v=""/>
    <s v=""/>
    <s v=""/>
    <s v=""/>
    <s v=""/>
    <s v=""/>
    <s v="Grupo Asesores y Registros SC"/>
    <s v="1824"/>
    <s v="GAR040120JT4"/>
    <s v="Avenida"/>
    <s v="Maya Norte"/>
    <s v="4A17"/>
    <s v="Local 3"/>
    <s v="Pueblo"/>
    <s v="La Trinidad Chautenco"/>
    <s v="41"/>
    <s v="La Trinidad Chautenco"/>
    <s v="41"/>
    <s v="Cuautlancingo"/>
    <s v="21"/>
    <s v="Puebla"/>
    <s v="72730"/>
    <s v=""/>
    <s v=""/>
    <s v=""/>
    <s v=""/>
    <s v="Mejor propuesta económica en el servicio."/>
    <s v="11 Junta Distrital Ejecutiva - Puebla, Puebla"/>
    <s v="11 Junta Distrital Ejecutiva - Puebla, Puebla"/>
    <s v="11 Junta Distrital Ejecutiva - Puebla, Puebla"/>
    <s v="INE/SERV/01/2025"/>
    <s v="01/02/2025"/>
    <s v="01/02/2025"/>
    <s v="31/12/2025"/>
    <n v="550000"/>
    <n v="638000"/>
    <s v=""/>
    <s v=""/>
    <s v="Moneda Nacional"/>
    <s v=""/>
    <x v="1"/>
    <s v="Servicio de vigilancia para las oficinas de la 11 Junta Distrital Ejecutiva y el Módulo de Atención Ciudadana 211151, en los términos y condiciones que se precisan en el convenio modificatorio y contrato, durante el periodo comprendido del 1 al 31 de enero; y del 1 de febrero al 31 de diciembre, ambos de 2025, respectivamente."/>
    <s v=""/>
    <s v="01/02/2025"/>
    <s v="31/12/2025"/>
    <s v="http://transparencia.ine.mx/sistemaot/cargaMasiva/Articulo70/2025/Formato28//JD11-PUE/tml1/5contratovigilancia.pdf"/>
    <s v=""/>
    <s v="1824"/>
    <x v="0"/>
    <s v="Recursos federales"/>
    <s v="Presupuesto de Egresos de la federación"/>
    <s v=""/>
    <s v=""/>
    <s v=""/>
    <s v=""/>
    <s v=""/>
    <s v="Si"/>
    <s v="1824"/>
    <s v="Se recibió el servicio de vigilancia de acuerdo a lo estipulado en el contrato,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5facturasvigilancia.pdf"/>
    <s v="JUNTA DISTRITAL EJECUTIVA NO.11 DE PUEBLA - PUEBLA"/>
    <s v="31/03/2025"/>
    <m/>
    <x v="1"/>
    <x v="0"/>
  </r>
  <r>
    <s v="2025"/>
    <s v="01/01/2025"/>
    <s v="31/03/2025"/>
    <x v="0"/>
    <x v="1"/>
    <x v="0"/>
    <s v="INE/SERV/04/2025"/>
    <s v=""/>
    <s v="Adquisición de monederos electrónicos para la recarga de combustible para los servicios generales de las vocalías de la 11 Junta Distrital Ejecutiva. Artículos 31 y 51 del Reglamento del Instituto Nacional Electoral en materia de Adquisiciones, Arrendamientos de Bienes Muebles y Servicios."/>
    <s v="http://transparencia.ine.mx/sistemaot/cargaMasiva/Articulo70/2025/Formato28//JD11-PUE/tml1/osp6.pdf"/>
    <s v="1825"/>
    <s v=""/>
    <s v=""/>
    <s v="Recarga de combustible para las actividades operativas de la 11 Junta Distrital Ejecutiva y del Módulo de Atención Ciudadana 211151."/>
    <s v="1825"/>
    <s v=""/>
    <s v="1825"/>
    <s v="1825"/>
    <s v=""/>
    <s v=""/>
    <s v=""/>
    <s v=""/>
    <s v=""/>
    <s v=""/>
    <s v=""/>
    <s v=""/>
    <s v="Si Vale México SA de CV"/>
    <s v="1825"/>
    <s v="PUN98102229R0"/>
    <s v="Avenida"/>
    <s v="Paseo de la Reforma"/>
    <s v="284"/>
    <s v=""/>
    <s v="Colonia"/>
    <s v="Juárez"/>
    <s v="15"/>
    <s v="Cuauhtémoc"/>
    <s v="15"/>
    <s v="Cuauhtémoc"/>
    <s v="9"/>
    <s v="Ciudad de México"/>
    <s v="06600"/>
    <s v=""/>
    <s v=""/>
    <s v=""/>
    <s v=""/>
    <s v="Mejor propuesta económica en el servicio"/>
    <s v="11 Junta Distrital Ejecutiva - Puebla, Puebla"/>
    <s v="11 Junta Distrital Ejecutiva - Puebla, Puebla"/>
    <s v="11 Junta Distrital Ejecutiva - Puebla, Puebla"/>
    <s v="INE/SERV/04/2025"/>
    <s v="31/01/2025"/>
    <s v="01/01/2025"/>
    <s v="31/12/2025"/>
    <n v="17814"/>
    <n v="18440.8"/>
    <s v=""/>
    <s v=""/>
    <s v="Moneda Nacional"/>
    <s v=""/>
    <x v="1"/>
    <s v="Adquisición de monederos electrónicos para la recarga de combustible para los servicios generales de las vocalías de la 11 Junta Distrital Ejecutiva, en los términos y condiciones que se precisan en el Contrato, durante el periodo comprendido del 1 de enero al 31 de diciembre de 2025."/>
    <s v=""/>
    <s v="01/01/2025"/>
    <s v="31/12/2025"/>
    <s v="http://transparencia.ine.mx/sistemaot/cargaMasiva/Articulo70/2025/Formato28//JD11-PUE/tml1/6contratocombustible.pdf"/>
    <s v=""/>
    <s v="1825"/>
    <x v="0"/>
    <s v="Recursos federales"/>
    <s v="Presupuesto de Egresos de la federación"/>
    <s v=""/>
    <s v=""/>
    <s v=""/>
    <s v=""/>
    <s v=""/>
    <s v="No"/>
    <s v="1825"/>
    <s v="Se recibio la recarga de acuerdo a la factura emitida; de conformidad con lo establecido en los artículos 24, 31, fracción III, 49, 51 y 68, del Reglamento del Instituto Nacional Electoral en materia de Adquisiciones, Arrendamientos de Inmuebles y Servicios, los titulares de las áreas requirentes de los bienes o servicios son los responsables de la administración y vigilancia de los contratos; por consiguiente, emiten los informes de cumplimiento, incumplimiento y vencimiento de los mismos."/>
    <s v=""/>
    <s v=""/>
    <s v=""/>
    <s v=""/>
    <s v="http://transparencia.ine.mx/sistemaot/cargaMasiva/Articulo70/2025/Formato28//JD11-PUE/tml1/6facturasgasolina.pdf"/>
    <s v="JUNTA DISTRITAL EJECUTIVA NO.11 DE PUEBLA - PUEBLA"/>
    <s v="31/03/2025"/>
    <m/>
    <x v="1"/>
    <x v="0"/>
  </r>
  <r>
    <s v="2025"/>
    <s v="01/01/2025"/>
    <s v="31/03/2025"/>
    <x v="0"/>
    <x v="0"/>
    <x v="0"/>
    <s v="003/2022"/>
    <s v=""/>
    <s v="Arrendamiento para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1.pdf"/>
    <s v="1826"/>
    <s v=""/>
    <s v=""/>
    <s v="Arrendamiento de inmueble en Adolfo Prieto 424, colonia del Valle Norte, alcaldía Benito Juárez, Ciudad de México"/>
    <s v="1826"/>
    <s v=""/>
    <s v="1826"/>
    <s v="1826"/>
    <s v=""/>
    <s v=""/>
    <s v=""/>
    <s v=""/>
    <s v=""/>
    <s v=""/>
    <s v=""/>
    <s v=""/>
    <s v="Inmobiliaria Gabinis S.A. de C.V."/>
    <s v="1826"/>
    <s v="IGA760628D76"/>
    <s v="Avenida"/>
    <s v="División del Norte"/>
    <s v="415"/>
    <s v="4"/>
    <s v="Colonia"/>
    <s v="del Valle"/>
    <s v="1"/>
    <s v="Benito Juárez"/>
    <s v="14"/>
    <s v="Benito Juárez"/>
    <s v="9"/>
    <s v="Ciudad de México"/>
    <s v="310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y Vocalía de Organización Electoral"/>
    <s v="JUNTA DISTRITAL EJECUTIVA NO.15 DE LA CIUDAD DE MEXICO - BENITO JUAREZ"/>
    <s v="003/2022"/>
    <s v="01/12/2022"/>
    <s v="01/12/2022"/>
    <s v="30/11/2026"/>
    <n v="215517.24"/>
    <n v="250000"/>
    <s v=""/>
    <s v=""/>
    <s v="Moneda Nacional"/>
    <s v=""/>
    <x v="1"/>
    <s v="El Arrendador otorga en arrendamiento al Arrendatario el inmueble ubicado en Adolfo Prieto 424, colonia del Valle Norte, alcaldía Benito Juárez, código postal 03103, Ciudad de México."/>
    <s v=""/>
    <s v="01/12/2022"/>
    <s v="30/11/2026"/>
    <s v="http://transparencia.ine.mx/sistemaot/cargaMasiva/Articulo70/2025/Formato28//JD15-DF/tml1/contrato01.pdf"/>
    <s v=""/>
    <s v="1826"/>
    <x v="0"/>
    <s v="Recursos federales"/>
    <s v="Presupuesto de Egresos de la federación"/>
    <s v=""/>
    <s v=""/>
    <s v=""/>
    <s v=""/>
    <s v=""/>
    <s v="No"/>
    <s v="1826"/>
    <s v="Recepción del inmueble de acuerdo a las condiciones del contrato."/>
    <s v=""/>
    <s v=""/>
    <s v=""/>
    <s v=""/>
    <s v="http://transparencia.ine.mx/sistemaot/cargaMasiva/Articulo70/2025/Formato28//JD15-DF/tml1/factura01.pdf"/>
    <s v="JUNTA DISTRITAL EJECUTIVA NO.15 DE LA CIUDAD DE MEXICO - BENITO JUAREZ"/>
    <s v="31/03/2025"/>
    <m/>
    <x v="6"/>
    <x v="0"/>
  </r>
  <r>
    <s v="2025"/>
    <s v="01/01/2025"/>
    <s v="31/03/2025"/>
    <x v="0"/>
    <x v="0"/>
    <x v="0"/>
    <s v="001/2025"/>
    <s v=""/>
    <s v="Arrendamiento para Módulo de Atención Ciudadana 091551 de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2.pdf"/>
    <s v="1827"/>
    <s v=""/>
    <s v=""/>
    <s v="Arrendamiento de inmueble en Insurgentes Sur 1391, colonia Insurgentes Mixcoac, alcaldía Benito Juárez, código postal 03920, Ciudad de México"/>
    <s v="1827"/>
    <s v=""/>
    <s v="1827"/>
    <s v="1827"/>
    <s v=""/>
    <s v=""/>
    <s v=""/>
    <s v=""/>
    <s v=""/>
    <s v=""/>
    <s v=""/>
    <s v=""/>
    <s v="Centro Comercial Armand, S.C."/>
    <s v="1827"/>
    <s v="CCA860101PN0"/>
    <s v="Calle"/>
    <s v="Insurgentes Sur"/>
    <s v="1391"/>
    <s v="Local A19"/>
    <s v="Colonia"/>
    <s v="Insurgentes Mixcoac"/>
    <s v="1"/>
    <s v="Benito Juárez"/>
    <s v="14"/>
    <s v="Benito Juárez"/>
    <s v="9"/>
    <s v="Ciudad de México"/>
    <s v="392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y Vocalía del Registro Federal de Electores"/>
    <s v="JUNTA DISTRITAL EJECUTIVA NO.15 DE LA CIUDAD DE MEXICO - BENITO JUAREZ"/>
    <s v="001/2025"/>
    <s v="31/01/2025"/>
    <s v="01/02/2025"/>
    <s v="31/01/2026"/>
    <n v="78992.460000000006"/>
    <n v="91550.05"/>
    <s v=""/>
    <s v=""/>
    <s v="Moneda Nacional"/>
    <s v=""/>
    <x v="1"/>
    <s v="El Arrendador otorga en arrendamiento al Arrendatario el inmueble ubicado en Adolfo Prieto 424, colonia del Valle Norte, alcaldía Benito Juárez, código postal 03103, Ciudad de México."/>
    <s v=""/>
    <s v="01/02/2025"/>
    <s v="31/01/2026"/>
    <s v="http://transparencia.ine.mx/sistemaot/cargaMasiva/Articulo70/2025/Formato28//JD15-DF/tml1/contrato02.pdf"/>
    <s v=""/>
    <s v="1827"/>
    <x v="0"/>
    <s v="Recursos federales"/>
    <s v="Presupuesto de Egresos de la federación"/>
    <s v=""/>
    <s v=""/>
    <s v=""/>
    <s v=""/>
    <s v=""/>
    <s v="No"/>
    <s v="1827"/>
    <s v="Recepción del inmueble de acuerdo a las condiciones del contrato."/>
    <s v=""/>
    <s v=""/>
    <s v=""/>
    <s v=""/>
    <s v="http://transparencia.ine.mx/sistemaot/cargaMasiva/Articulo70/2025/Formato28//JD15-DF/tml1/factura02.pdf"/>
    <s v="JUNTA DISTRITAL EJECUTIVA NO.15 DE LA CIUDAD DE MEXICO - BENITO JUAREZ"/>
    <s v="31/03/2025"/>
    <m/>
    <x v="6"/>
    <x v="0"/>
  </r>
  <r>
    <s v="2025"/>
    <s v="01/01/2025"/>
    <s v="31/03/2025"/>
    <x v="0"/>
    <x v="0"/>
    <x v="0"/>
    <s v="002/2025"/>
    <s v=""/>
    <s v="Arrendamiento para Módulo de Atención Ciudadana 091552 de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3.pdf"/>
    <s v="1828"/>
    <s v=""/>
    <s v=""/>
    <s v="Arrendamiento de inmueble en Tlalpan 757, colonia Álamos, alcaldía Benito Juárez, código postal 03400, Ciudad de México"/>
    <s v="1828"/>
    <s v=""/>
    <s v="1828"/>
    <s v="1828"/>
    <s v=""/>
    <s v=""/>
    <s v=""/>
    <s v=""/>
    <s v=""/>
    <s v=""/>
    <s v=""/>
    <s v=""/>
    <s v="Alcape, S.A. de C.V."/>
    <s v="1828"/>
    <s v="FIE830520B5A"/>
    <s v="Calle"/>
    <s v="Insurgentes Sur"/>
    <s v="300"/>
    <s v="718-A"/>
    <s v="Colonia"/>
    <s v="Roma"/>
    <s v="1"/>
    <s v="Cuauhtémoc"/>
    <s v="15"/>
    <s v="Cuauhtémoc"/>
    <s v="9"/>
    <s v="Ciudad de México"/>
    <s v="670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y Vocalía del Registro Federal de Electores"/>
    <s v="JUNTA DISTRITAL EJECUTIVA NO.15 DE LA CIUDAD DE MEXICO - BENITO JUAREZ"/>
    <s v="002/2025"/>
    <s v="15/01/2025"/>
    <s v="01/01/2025"/>
    <s v="31/12/2025"/>
    <n v="26887.18"/>
    <n v="31189.13"/>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3.pdf"/>
    <s v=""/>
    <s v="1828"/>
    <x v="0"/>
    <s v="Recursos federales"/>
    <s v="Presupuesto de Egresos de la federación"/>
    <s v=""/>
    <s v=""/>
    <s v=""/>
    <s v=""/>
    <s v=""/>
    <s v="No"/>
    <s v="1828"/>
    <s v="Recepción del inmueble de acuerdo a las condiciones del contrato."/>
    <s v=""/>
    <s v=""/>
    <s v=""/>
    <s v=""/>
    <s v="http://transparencia.ine.mx/sistemaot/cargaMasiva/Articulo70/2025/Formato28//JD15-DF/tml1/factura03.pdf"/>
    <s v="JUNTA DISTRITAL EJECUTIVA NO.15 DE LA CIUDAD DE MEXICO - BENITO JUAREZ"/>
    <s v="31/03/2025"/>
    <m/>
    <x v="6"/>
    <x v="0"/>
  </r>
  <r>
    <s v="2025"/>
    <s v="01/01/2025"/>
    <s v="31/03/2025"/>
    <x v="0"/>
    <x v="1"/>
    <x v="0"/>
    <s v="03/2025"/>
    <s v=""/>
    <s v="Arrendamiento de servicio de fotocopiado para la Junta Distrital Ejecutiva 15 de la Ciudad de México. Artículo 31 fracción III del Reglamento del Instituto Nacional Electoral en Materia de Adquisiciones, Arrendamientos de Bienes Muebles y Servicios."/>
    <s v="http://transparencia.ine.mx/sistemaot/cargaMasiva/Articulo70/2025/Formato28//JD15-DF/tml1/osp04.pdf"/>
    <s v="1829"/>
    <s v=""/>
    <s v=""/>
    <s v="Arrendamiento de seis equipos multifuncionales; 5 blanco y negro, y 1 a color"/>
    <s v="1829"/>
    <s v=""/>
    <s v="1829"/>
    <s v="1829"/>
    <s v=""/>
    <s v=""/>
    <s v=""/>
    <s v=""/>
    <s v=""/>
    <s v=""/>
    <s v=""/>
    <s v=""/>
    <s v="Copy, S.A. de C.V."/>
    <s v="1829"/>
    <s v="CSA081128IS1"/>
    <s v="Avenida"/>
    <s v="De las Granjas"/>
    <s v="154"/>
    <s v=""/>
    <s v="Colonia"/>
    <s v="Un hogar para cada trabajador"/>
    <s v="1"/>
    <s v="Azcapotzalco"/>
    <s v="2"/>
    <s v="Azcapotzalco"/>
    <s v="9"/>
    <s v="Ciudad de México"/>
    <s v="206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s v="JUNTA DISTRITAL EJECUTIVA NO.15 DE LA CIUDAD DE MEXICO - BENITO JUAREZ"/>
    <s v="03/2025"/>
    <s v="01/02/2025"/>
    <s v="01/01/2025"/>
    <s v="31/12/2025"/>
    <s v=""/>
    <s v=""/>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4.pdf"/>
    <s v=""/>
    <s v="1829"/>
    <x v="0"/>
    <s v="Recursos federales"/>
    <s v="Presupuesto de Egresos de la federación"/>
    <s v=""/>
    <s v=""/>
    <s v=""/>
    <s v=""/>
    <s v=""/>
    <s v="No"/>
    <s v="1829"/>
    <s v="Verificación de los contadores para cálculo de pago."/>
    <s v=""/>
    <s v=""/>
    <s v=""/>
    <s v=""/>
    <s v="http://transparencia.ine.mx/sistemaot/cargaMasiva/Articulo70/2025/Formato28//JD15-DF/tml1/factura04.pdf"/>
    <s v="JUNTA DISTRITAL EJECUTIVA NO.15 DE LA CIUDAD DE MEXICO - BENITO JUAREZ"/>
    <s v="31/03/2025"/>
    <m/>
    <x v="6"/>
    <x v="0"/>
  </r>
  <r>
    <s v="2025"/>
    <s v="01/01/2025"/>
    <s v="31/03/2025"/>
    <x v="0"/>
    <x v="1"/>
    <x v="0"/>
    <s v="12/2024"/>
    <s v=""/>
    <s v="Contratación de servicios para la Junta Local Ejecutiva en la Ciudad de México. Artículo 31 fracc.I y artículo 35 del Reglamento del Instituto Nacional Electoral en Materia de adquisiciones, Arrendamientos de Bienes Muebles y Servicios."/>
    <s v="http://transparencia.ine.mx/sistemaot/cargaMasiva/Articulo70/2025/Formato28//JD15-DF/tml1/osp05.pdf"/>
    <s v="1830"/>
    <s v=""/>
    <s v=""/>
    <s v="Proporcionar el servicio de limpieza para la Junta Distrital Ejecutiva 15 y Módulos de Atención Ciudadana 091551 y 091552 en la Ciudad de México"/>
    <s v="1830"/>
    <s v=""/>
    <s v="1830"/>
    <s v="1830"/>
    <s v=""/>
    <s v=""/>
    <s v=""/>
    <s v=""/>
    <s v=""/>
    <s v=""/>
    <s v=""/>
    <s v=""/>
    <s v="Mofex, S.A. de C.V."/>
    <s v="1830"/>
    <s v="MOF1205232I9"/>
    <s v="Calle"/>
    <s v="Tlaxcala"/>
    <s v="63"/>
    <s v=""/>
    <s v="Colonia"/>
    <s v="Valle Ceylán"/>
    <s v="1"/>
    <s v="Tlalnepantla de Baz"/>
    <s v=""/>
    <s v="Tlalnepantla de Baz"/>
    <s v="15"/>
    <s v="México"/>
    <s v="5415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s v="JUNTA DISTRITAL EJECUTIVA NO.15 DE LA CIUDAD DE MEXICO - BENITO JUAREZ"/>
    <s v="12/2024"/>
    <s v="20/12/2024"/>
    <s v="01/01/2025"/>
    <s v="31/12/2025"/>
    <n v="13999"/>
    <n v="16238.84"/>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5.pdf"/>
    <s v=""/>
    <s v="1830"/>
    <x v="0"/>
    <s v="Recursos federales"/>
    <s v="Presupuesto de Egresos de la federación"/>
    <s v=""/>
    <s v=""/>
    <s v=""/>
    <s v=""/>
    <s v=""/>
    <s v="No"/>
    <s v="1830"/>
    <s v="Reportes de asistencia del personal y/o reportes de deficiencia del servicio"/>
    <s v=""/>
    <s v=""/>
    <s v=""/>
    <s v=""/>
    <s v="http://transparencia.ine.mx/sistemaot/cargaMasiva/Articulo70/2025/Formato28//JD15-DF/tml1/factura05.pdf"/>
    <s v="JUNTA DISTRITAL EJECUTIVA NO.15 DE LA CIUDAD DE MEXICO - BENITO JUAREZ"/>
    <s v="31/03/2025"/>
    <m/>
    <x v="6"/>
    <x v="0"/>
  </r>
  <r>
    <s v="2025"/>
    <s v="01/01/2025"/>
    <s v="31/03/2025"/>
    <x v="0"/>
    <x v="1"/>
    <x v="0"/>
    <s v="11/2024"/>
    <s v=""/>
    <s v="Contratación de servicios para la Junta Local Ejecutiva en la Ciudad de México. Artículo 31 fracc.I y artículo 35 del Reglamento del Instituto Nacional Electoral en Materia de Adquisiciones, Arrendamientos de Bienes Muebles y Servicios."/>
    <s v="http://transparencia.ine.mx/sistemaot/cargaMasiva/Articulo70/2025/Formato28//JD15-DF/tml1/osp06.pdf"/>
    <s v="1831"/>
    <s v=""/>
    <s v=""/>
    <s v="Proporcionarl el servicio de vigilanacia y seguridad para la Junta Distrital Ejecutiva 15 y Módulos de Atención Ciudadana 091551 y 091552 en la Ciudad de México"/>
    <s v="1831"/>
    <s v=""/>
    <s v="1831"/>
    <s v="1831"/>
    <s v=""/>
    <s v=""/>
    <s v=""/>
    <s v=""/>
    <s v=""/>
    <s v=""/>
    <s v=""/>
    <s v=""/>
    <s v="Seguridad Privada Guns 8A, S.A. de C.V."/>
    <s v="1831"/>
    <s v="SPG1705304P3"/>
    <s v="Calle"/>
    <s v="Prolongación Galeana"/>
    <s v="26"/>
    <s v=""/>
    <s v="Colonia"/>
    <s v="Fraccionamiento Industrial La Loma"/>
    <s v="1"/>
    <s v="Tlalnepantla de Baz"/>
    <s v=""/>
    <s v="Tlalnepantla de Baz"/>
    <s v="15"/>
    <s v="México"/>
    <s v="54060"/>
    <s v=""/>
    <s v=""/>
    <s v=""/>
    <s v=""/>
    <s v="Por cumplir con las condiciones legales y presentar una propuesta económica solvente que garantiza el cumplimiento de las obligaciones respectivas."/>
    <s v="Junta Distrital Ejecutiva No. 15 de la Ciudad de México - Benito Juárez"/>
    <s v="Vocalía Ejecutiva, Vocalía Secretarial"/>
    <s v="JUNTA DISTRITAL EJECUTIVA NO.15 DE LA CIUDAD DE MEXICO - BENITO JUAREZ"/>
    <s v="11/2024"/>
    <s v="20/12/2024"/>
    <s v="01/01/2025"/>
    <s v="31/12/2025"/>
    <n v="18240"/>
    <n v="21158.400000000001"/>
    <s v=""/>
    <s v=""/>
    <s v="Moneda Nacional"/>
    <s v=""/>
    <x v="1"/>
    <s v="El Arrendador otorga en arrendamiento al Arrendatario el inmueble ubicado en Adolfo Prieto 424, colonia del Valle Norte, alcaldía Benito Juárez, código postal 03103, Ciudad de México."/>
    <s v=""/>
    <s v="01/01/2025"/>
    <s v="31/12/2025"/>
    <s v="http://transparencia.ine.mx/sistemaot/cargaMasiva/Articulo70/2025/Formato28//JD15-DF/tml1/contrato06.pdf"/>
    <s v=""/>
    <s v="1831"/>
    <x v="0"/>
    <s v="Recursos federales"/>
    <s v="Presupuesto de Egresos de la federación"/>
    <s v=""/>
    <s v=""/>
    <s v=""/>
    <s v=""/>
    <s v=""/>
    <s v="No"/>
    <s v="1831"/>
    <s v="Reportes de asistencia del personal y/o reportes de deficiencia del servicio"/>
    <s v=""/>
    <s v=""/>
    <s v=""/>
    <s v=""/>
    <s v="http://transparencia.ine.mx/sistemaot/cargaMasiva/Articulo70/2025/Formato28//JD15-DF/tml1/factura06.pdf"/>
    <s v="JUNTA DISTRITAL EJECUTIVA NO.15 DE LA CIUDAD DE MEXICO - BENITO JUAREZ"/>
    <s v="31/03/2025"/>
    <m/>
    <x v="6"/>
    <x v="0"/>
  </r>
  <r>
    <s v="2025"/>
    <s v="01/01/2025"/>
    <s v="31/03/2025"/>
    <x v="0"/>
    <x v="0"/>
    <x v="0"/>
    <s v="003/2021"/>
    <s v=""/>
    <s v="Arrendamiento de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pueblo.pdf"/>
    <s v="1832"/>
    <s v=""/>
    <s v=""/>
    <s v="Arrendamiento de inmueble en segunda Calle Poniente número treinta y ocho, Barrio San Pedro, municipio de Huehuetán, Código Postal 30600, en el Estado de Chiapas."/>
    <s v="1832"/>
    <s v=""/>
    <s v="1832"/>
    <s v="1832"/>
    <s v=""/>
    <s v=""/>
    <s v=""/>
    <s v=""/>
    <s v="Paolo Cesar"/>
    <s v="Dorry"/>
    <s v="Alvarado"/>
    <s v="Hombre"/>
    <s v=""/>
    <s v="1832"/>
    <s v="DOAP781016CR6"/>
    <s v="Avenida"/>
    <s v="El palmar"/>
    <s v="Mza 16"/>
    <s v=""/>
    <s v="Fraccionamiento"/>
    <s v="Las palmas"/>
    <s v="89"/>
    <s v="Las palmas"/>
    <s v="89"/>
    <s v="Tapachula"/>
    <s v="7"/>
    <s v="Chiapas"/>
    <s v="30817"/>
    <s v=""/>
    <s v=""/>
    <s v=""/>
    <s v=""/>
    <s v="Mejor propuesta económica en arrendamiento de inmueble."/>
    <s v="Vocalía Ejecutiva de la Junta Distrital Ejecutiva 13 de Huehuetán"/>
    <s v="Junta Distrital Ejecutiva No.13 De Chiapas - Huehuetan"/>
    <s v="Junta Distrital Ejecutiva No.13 De Chiapas - Huehuetan"/>
    <s v="003/2021"/>
    <s v="01/08/2021"/>
    <s v="01/08/2021"/>
    <s v="31/07/2025"/>
    <n v="28788.87"/>
    <n v="33395.08"/>
    <s v=""/>
    <s v=""/>
    <s v="Moneda Nacional"/>
    <s v=""/>
    <x v="1"/>
    <s v="El Arrendador otorga en arrendamiento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
    <s v=""/>
    <s v="01/08/2021"/>
    <s v="31/07/2025"/>
    <s v="http://transparencia.ine.mx/sistemaot/cargaMasiva/Articulo70/2025/Formato28//JD13-CHIS/tml1/contratoarrendamientojde13.pdf"/>
    <s v=""/>
    <s v="1832"/>
    <x v="0"/>
    <s v="Recursos federales"/>
    <s v="Presupuesto de Egresos de la federación"/>
    <s v=""/>
    <s v=""/>
    <s v=""/>
    <s v=""/>
    <s v=""/>
    <s v="No"/>
    <s v="1832"/>
    <s v="Recepción de los servicios requeridos de acuerdo a las condiciones del anexo técnico"/>
    <s v=""/>
    <s v=""/>
    <s v=""/>
    <s v=""/>
    <s v="http://transparencia.ine.mx/sistemaot/cargaMasiva/Articulo70/2025/Formato28//JD13-CHIS/tml1/factura_rentapueblo.pdf"/>
    <s v="JUNTA DISTRITAL EJECUTIVA NO.13 DE CHIAPAS - HUEHUETAN"/>
    <s v="31/03/2025"/>
    <m/>
    <x v="5"/>
    <x v="0"/>
  </r>
  <r>
    <s v="2025"/>
    <s v="01/01/2025"/>
    <s v="31/03/2025"/>
    <x v="0"/>
    <x v="0"/>
    <x v="0"/>
    <s v="INE/13JDE-CHIS/ARREN/01/2025"/>
    <s v=""/>
    <s v="Arrendamiento de inmueble que ocupa el Módulo de Atención Ciudadana 071351 de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estacion.pdf"/>
    <s v="1833"/>
    <s v=""/>
    <s v=""/>
    <s v="Arrendamiento de inmueble y en Avenida Hidalgo número trece, entre cinco de mayo y Francisco l. Madero, Barrio Esquipulas, municipio de Huehuetán, Chiapas C.P.30670, en el estado de Chiapas."/>
    <s v="1833"/>
    <s v=""/>
    <s v="1833"/>
    <s v="1833"/>
    <s v=""/>
    <s v=""/>
    <s v=""/>
    <s v=""/>
    <s v="Virginia"/>
    <s v="Guzmán"/>
    <s v="Vásquez"/>
    <s v="Mujer"/>
    <s v=""/>
    <s v="1833"/>
    <s v="GUVV471108113"/>
    <s v="Avenida"/>
    <s v="Hidalgo"/>
    <s v="13"/>
    <s v=""/>
    <s v="Barrio"/>
    <s v="Esquipulas"/>
    <s v="37"/>
    <s v="Esquipulas"/>
    <s v="37"/>
    <s v="Huehuetán"/>
    <s v="7"/>
    <s v="Chiapas"/>
    <s v="30670"/>
    <s v=""/>
    <s v=""/>
    <s v=""/>
    <s v=""/>
    <s v="Mejor propuesta económica en arrendamiento de inmueble."/>
    <s v="Vocalía Ejecutiva de la Junta Distrital Ejecutiva 13 de Huehuetán"/>
    <s v="Junta Distrital Ejecutiva No.13 De Chiapas - Huehuetan"/>
    <s v="Junta Distrital Ejecutiva No.13 De Chiapas - Huehuetan"/>
    <s v="INE/13JDE-CHIS/ARREN/01/2025"/>
    <s v="22/01/2025"/>
    <s v="01/01/2025"/>
    <s v="31/12/2025"/>
    <n v="94213.92"/>
    <n v="89817.24"/>
    <s v=""/>
    <s v=""/>
    <s v="Moneda Nacional"/>
    <s v=""/>
    <x v="1"/>
    <s v="El Arrendador otorga en arrendamiento al Arrendatario el inmueble ubicado y en Avenida Hidalgo número trece, entre cinco de mayo y Francisco l. Madero, Barrio Esquipulas, municipio de Huehuetán, Chiapas C.P.30670, en el Estado de Chiapas, el cual cuenta con una superficie rentable de e 174.96 m2."/>
    <s v=""/>
    <s v="01/01/2025"/>
    <s v="31/12/2025"/>
    <s v="http://transparencia.ine.mx/sistemaot/cargaMasiva/Articulo70/2025/Formato28//JD13-CHIS/tml1/contratoarrendamientoestacion.pdf"/>
    <s v=""/>
    <s v="1833"/>
    <x v="0"/>
    <s v="Recursos federales"/>
    <s v="Presupuesto de Egresos de la federación"/>
    <s v=""/>
    <s v=""/>
    <s v=""/>
    <s v=""/>
    <s v=""/>
    <s v="No"/>
    <s v="1833"/>
    <s v="Recepción de los servicios requeridos de acuerdo a las condiciones del anexo técnico"/>
    <s v=""/>
    <s v=""/>
    <s v=""/>
    <s v=""/>
    <s v="http://transparencia.ine.mx/sistemaot/cargaMasiva/Articulo70/2025/Formato28//JD13-CHIS/tml1/factura_rentaest.pdf"/>
    <s v="JUNTA DISTRITAL EJECUTIVA NO.13 DE CHIAPAS - HUEHUETAN"/>
    <s v="31/03/2025"/>
    <m/>
    <x v="5"/>
    <x v="0"/>
  </r>
  <r>
    <s v="2025"/>
    <s v="01/01/2025"/>
    <s v="31/03/2025"/>
    <x v="0"/>
    <x v="1"/>
    <x v="0"/>
    <s v="INE/13JDE-CHIS/SERV/001/2025"/>
    <s v=""/>
    <s v="Servicio de arrendamiento de equipos de fotocopiadoras e impresoras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papeleria.pdf"/>
    <s v="1834"/>
    <s v=""/>
    <s v=""/>
    <s v="Servicio de arrendamiento fotocopiado en segunda Calle Poniente número treinta y ocho, Barrio San Pedro, municipio de Huehuetán, Código Postal 30600, en el Estado de Chiapas."/>
    <s v="1834"/>
    <s v=""/>
    <s v="1834"/>
    <s v="1834"/>
    <s v=""/>
    <s v=""/>
    <s v=""/>
    <s v=""/>
    <s v=""/>
    <s v=""/>
    <s v=""/>
    <s v=""/>
    <s v="Operadora de Tiendas Voluntarias5.A de C.V"/>
    <s v="1834"/>
    <s v="0TV801119H2"/>
    <s v="Calle"/>
    <s v="El Pensil"/>
    <s v=""/>
    <s v=""/>
    <s v="Colonia"/>
    <s v="Los Choferes"/>
    <s v="101"/>
    <s v="Los Choferes"/>
    <s v="101"/>
    <s v="Tuxtla Gutiérrez"/>
    <s v="7"/>
    <s v="Chiapas"/>
    <s v="29077"/>
    <s v=""/>
    <s v=""/>
    <s v=""/>
    <s v=""/>
    <s v="Mejor propuesta económica en servicio de fotocopiado."/>
    <s v="Vocalía Ejecutiva de la Junta Distrital Ejecutiva 13 de Huehuetán"/>
    <s v="Junta Distrital Ejecutiva No.13 De Chiapas - Huehuetan"/>
    <s v="Junta Distrital Ejecutiva No.13 De Chiapas - Huehuetan"/>
    <s v="INE/13JDE-CHIS/SERV/001/2025"/>
    <s v="04/02/2025"/>
    <s v="04/02/2025"/>
    <s v="31/12/2025"/>
    <n v="29.92"/>
    <n v="34.65"/>
    <s v="2.72"/>
    <s v="3.15"/>
    <s v="Moneda Nacional"/>
    <s v=""/>
    <x v="1"/>
    <s v="El Arrendador otorga el servicio de fotocopiado el inmueble ubicado en el inmueble ubicado en segunda Calle Poniente número treinta y ocho, Barrio San Pedro, municipio de Huehuetán, Código Postal 30600, en el Estado de Chiapas."/>
    <s v=""/>
    <s v="04/02/2025"/>
    <s v="31/12/2025"/>
    <s v="http://transparencia.ine.mx/sistemaot/cargaMasiva/Articulo70/2025/Formato28//JD13-CHIS/tml1/contratopapeleria.pdf"/>
    <s v=""/>
    <s v="1834"/>
    <x v="0"/>
    <s v="Recursos federales"/>
    <s v="Presupuesto de Egresos de la federación"/>
    <s v=""/>
    <s v=""/>
    <s v=""/>
    <s v=""/>
    <s v=""/>
    <s v="No"/>
    <s v="1834"/>
    <s v="Recepción de los servicios requeridos de acuerdo a las condiciones del anexo técnico"/>
    <s v=""/>
    <s v=""/>
    <s v=""/>
    <s v=""/>
    <s v="http://transparencia.ine.mx/sistemaot/cargaMasiva/Articulo70/2025/Formato28//JD13-CHIS/tml1/factura_papeleria.pdf"/>
    <s v="JUNTA DISTRITAL EJECUTIVA NO.13 DE CHIAPAS - HUEHUETAN"/>
    <s v="31/03/2025"/>
    <m/>
    <x v="5"/>
    <x v="0"/>
  </r>
  <r>
    <s v="2025"/>
    <s v="01/01/2025"/>
    <s v="31/03/2025"/>
    <x v="0"/>
    <x v="1"/>
    <x v="0"/>
    <s v="INE/13JDE-CHIS/SERV/001/2023"/>
    <s v=""/>
    <s v="Servicio de vigilanci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seguridad.pdf"/>
    <s v="1835"/>
    <s v=""/>
    <s v=""/>
    <s v="Servicio de vigilancia en segunda Calle Poniente número treinta y ocho, Barrio San Pedro, municipio de Huehuetán, Código Postal 30600, y en Avenida Hidalgo número trece, entre cinco de mayo y Francisco l. Madero, Barrio Esquipulas, municipio de Huehuetán, Chiapas C.P.30670, en el Estado de Chiapas."/>
    <s v="1835"/>
    <s v=""/>
    <s v="1835"/>
    <s v="1835"/>
    <s v=""/>
    <s v=""/>
    <s v=""/>
    <s v=""/>
    <s v="Francisco Javier"/>
    <s v="Hernández"/>
    <s v="Palacios"/>
    <s v="Hombre"/>
    <s v=""/>
    <s v="1835"/>
    <s v="HEPF810602QL6"/>
    <s v="Calle"/>
    <s v="Hidalgo"/>
    <s v="Mza 42"/>
    <s v=""/>
    <s v="Colonia"/>
    <s v="Las granjas"/>
    <s v="101"/>
    <s v="Las granjas"/>
    <s v="101"/>
    <s v="Tuxtla Gutiérrez"/>
    <s v="7"/>
    <s v="Chiapas"/>
    <s v="29019"/>
    <s v=""/>
    <s v=""/>
    <s v=""/>
    <s v=""/>
    <s v="Mejor propuesta económica en servicio de vigilancia inmueble."/>
    <s v="Vocalía Ejecutiva de la Junta Distrital Ejecutiva 13 de Huehuetán"/>
    <s v="Junta Distrital Ejecutiva No.13 De Chiapas - Huehuetan"/>
    <s v="Junta Distrital Ejecutiva No.13 De Chiapas - Huehuetan"/>
    <s v="INE/13JDE-CHIS/SERV/001/2023"/>
    <s v="21/03/2024"/>
    <s v="01/03/2024"/>
    <s v="31/03/2025"/>
    <n v="61225"/>
    <n v="54882.79"/>
    <s v=""/>
    <s v=""/>
    <s v="Moneda Nacional"/>
    <s v=""/>
    <x v="1"/>
    <s v="El proveedor otorga el servicio de vigilancia al Arrendatario el inmueble ubicado en segunda Calle Poniente número treinta y ocho, Barrio San Pedro, municipio de Huehuetán, Código Postal 30600, en el Estado de Chiapas, el cual cuenta con una superficie rentable de e 1094 m2 para uso de oficinas, bodegas y estacionamiento vehículos."/>
    <s v=""/>
    <s v="01/03/2024"/>
    <s v="31/03/2025"/>
    <s v="http://transparencia.ine.mx/sistemaot/cargaMasiva/Articulo70/2025/Formato28//JD13-CHIS/tml1/contratodevigilancia.pdf"/>
    <s v=""/>
    <s v="1835"/>
    <x v="0"/>
    <s v="Recursos federales"/>
    <s v="Presupuesto de Egresos de la federación"/>
    <s v=""/>
    <s v=""/>
    <s v=""/>
    <s v=""/>
    <s v=""/>
    <s v="Si"/>
    <s v="1835"/>
    <s v="Recepción de los servicios requeridos de acuerdo a las condiciones del anexo técnico"/>
    <s v=""/>
    <s v=""/>
    <s v=""/>
    <s v=""/>
    <s v="http://transparencia.ine.mx/sistemaot/cargaMasiva/Articulo70/2025/Formato28//JD13-CHIS/tml1/factura_seguridad.pdf"/>
    <s v="JUNTA DISTRITAL EJECUTIVA NO.13 DE CHIAPAS - HUEHUETAN"/>
    <s v="31/03/2025"/>
    <m/>
    <x v="5"/>
    <x v="0"/>
  </r>
  <r>
    <s v="2025"/>
    <s v="01/01/2025"/>
    <s v="31/03/2025"/>
    <x v="0"/>
    <x v="1"/>
    <x v="0"/>
    <s v="INE/13JDE-CHIS/SERV/003/2024"/>
    <s v=""/>
    <s v="Servicio de limpieza del inmueble que ocupa la 13 Junta Distrital Ejecutiv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13-CHIS/tml1/osp_limpieza.pdf"/>
    <s v="1836"/>
    <s v=""/>
    <s v=""/>
    <s v="Servicio de limpieza en segunda Calle Poniente número treinta y ocho, Barrio San Pedro, municipio de Huehuetán, Código Postal 30600, y en Avenida Hidalgo número trece, entre cinco de mayo y Francisco l. Madero, Barrio Esquipulas, municipio de Huehuetán, Chiapas C.P.30670,  en el Estado de Chiapas."/>
    <s v="1836"/>
    <s v=""/>
    <s v="1836"/>
    <s v="1836"/>
    <s v=""/>
    <s v=""/>
    <s v=""/>
    <s v=""/>
    <s v="Edain"/>
    <s v="Aguilar"/>
    <s v="Rodríguez"/>
    <s v="Hombre"/>
    <s v=""/>
    <s v="1836"/>
    <s v="AURE720901GR8"/>
    <s v="Avenida"/>
    <s v="Nardo"/>
    <s v="Mza 22"/>
    <s v=""/>
    <s v="Colonia"/>
    <s v="Potinaspak"/>
    <s v="101"/>
    <s v="Potinaspak"/>
    <s v="101"/>
    <s v="Tuxtla Gutiérrez"/>
    <s v="7"/>
    <s v="Chiapas"/>
    <s v="29018"/>
    <s v=""/>
    <s v=""/>
    <s v=""/>
    <s v=""/>
    <s v="Mejor propuesta económica en servicio de limpieza."/>
    <s v="Vocalía Ejecutiva de la Junta Distrital Ejecutiva 13 de Huehuetán"/>
    <s v="Junta Distrital Ejecutiva No.13 De Chiapas - Huehuetan"/>
    <s v="Junta Distrital Ejecutiva No.13 De Chiapas - Huehuetan"/>
    <s v="INE/13JDE-CHIS/SERV/003/2024"/>
    <s v="01/03/2024"/>
    <s v="01/03/2024"/>
    <s v="31/03/2025"/>
    <n v="239517.25"/>
    <n v="277840.01"/>
    <s v=""/>
    <s v=""/>
    <s v="Moneda Nacional"/>
    <s v=""/>
    <x v="1"/>
    <s v="El proveedor otorga el servicio de limpieza al Arrendatario en el inmueble ubicado en segunda Calle Poniente número treinta y ocho, Barrio San Pedro, municipio de Huehuetán, Código Postal 30600, en el Estado de Chiapas, el cual cuenta con una superficie rentable de e 1094 m2 para uso de oficinas, bodegas y estacionamiento vehículos."/>
    <s v=""/>
    <s v="01/03/2024"/>
    <s v="31/03/2025"/>
    <s v="http://transparencia.ine.mx/sistemaot/cargaMasiva/Articulo70/2025/Formato28//JD13-CHIS/tml1/contraolimpieza.pdf"/>
    <s v=""/>
    <s v="1836"/>
    <x v="0"/>
    <s v="Recursos federales"/>
    <s v="Presupuesto de Egresos de la federación"/>
    <s v=""/>
    <s v=""/>
    <s v=""/>
    <s v=""/>
    <s v=""/>
    <s v="Si"/>
    <s v="1836"/>
    <s v="Recepción de los servicios requeridos de acuerdo a las condiciones del anexo técnico"/>
    <s v=""/>
    <s v=""/>
    <s v=""/>
    <s v=""/>
    <s v="http://transparencia.ine.mx/sistemaot/cargaMasiva/Articulo70/2025/Formato28//JD13-CHIS/tml1/factura_limpieza.pdf"/>
    <s v="JUNTA DISTRITAL EJECUTIVA NO.13 DE CHIAPAS - HUEHUETAN"/>
    <s v="31/03/2025"/>
    <m/>
    <x v="5"/>
    <x v="0"/>
  </r>
  <r>
    <s v="2025"/>
    <s v="01/01/2025"/>
    <s v="31/03/2025"/>
    <x v="0"/>
    <x v="0"/>
    <x v="0"/>
    <s v="INEDGOJDE02012025"/>
    <s v=""/>
    <s v="Arrendamiento para la Junta Distrital Ejecutiva de la Oficina Municipal ubicada en El Oro.  Artículo 31 fracc.I y artículo 35 del Reglamento del Instituto Nacional Electoral en Materia de Adquisiciones, Arrendamientos de Bienes Muebles y Servicios."/>
    <s v="http://transparencia.ine.mx/sistemaot/cargaMasiva/Articulo70/2025/Formato28//JD02-DGO/tml1/ospoficinamunicipal.pdf"/>
    <s v="1837"/>
    <s v=""/>
    <s v=""/>
    <s v="Arrendamiento del inmueble que ocupara la Oficina Municipal ubicada en C. Ronquillo, Número 1, Barrio Jalisco, Código Postal 35660, Santa María del Oro, El Oro,  Durango"/>
    <s v="1837"/>
    <s v=""/>
    <s v="1837"/>
    <s v="1837"/>
    <s v=""/>
    <s v=""/>
    <s v=""/>
    <s v=""/>
    <s v="Julio César"/>
    <s v="Ortíz"/>
    <s v="Carrera"/>
    <s v="Hombre"/>
    <s v=""/>
    <s v="1837"/>
    <s v="OICJ710223NZ2"/>
    <s v="Calle"/>
    <s v="Ronquillo"/>
    <s v="1"/>
    <s v=""/>
    <s v="Colonia"/>
    <s v="Barrio Jalisco"/>
    <s v="1"/>
    <s v="Santa María del Oro"/>
    <s v="18"/>
    <s v="El Oro"/>
    <s v="10"/>
    <s v="Durango"/>
    <s v="35660"/>
    <s v=""/>
    <s v=""/>
    <s v=""/>
    <s v=""/>
    <s v="En virtud de haber sido la propuesta que ofreció el mejor precio o en su caso el servicio contratado, además de haber cumplido con las especificaciones técnicas requeridas. El inmueble cumple con los requerimientos necesarios para la insalación de la Oficina Municipal"/>
    <s v="Junta Distrital Ejecutiva No.02 de Durango - Gomez Palacio"/>
    <s v="Junta Distrital Ejecutiva No.02 de Durango - Gomez Palacio"/>
    <s v="Junta Distrital Ejecutiva No.02 de Durango - Gomez Palacio"/>
    <s v="INEDGOJDE020012025"/>
    <s v="10/01/2025"/>
    <s v="01/01/2025"/>
    <s v="30/06/2025"/>
    <n v="79200"/>
    <n v="91872"/>
    <s v=""/>
    <s v=""/>
    <s v="Moneda Nacional"/>
    <s v=""/>
    <x v="1"/>
    <s v="El Arrendador otorga en arrendamiento al Arrendatario, imueble ubicado en calle Ronquillo Númeero 1, Barrio Jalisco, Código Postal 35660, Santa María del Oro , El Oro, Durango el cual cuenta con una superficie de 90 m2, para instalar la Oficna Municipal durante el Proceso Electoral."/>
    <s v=""/>
    <s v="01/01/2025"/>
    <s v="30/06/2025"/>
    <s v="http://transparencia.ine.mx/sistemaot/cargaMasiva/Articulo70/2025/Formato28//JD02-DGO/tml1/inmuebleoficinamunicipal.pdf"/>
    <s v=""/>
    <s v="1837"/>
    <x v="0"/>
    <s v="Recursos federales"/>
    <s v="Presupuesto de Egresos de la federación"/>
    <s v=""/>
    <s v=""/>
    <s v=""/>
    <s v=""/>
    <s v=""/>
    <s v="No"/>
    <s v="1837"/>
    <s v=""/>
    <s v=""/>
    <s v=""/>
    <s v=""/>
    <s v=""/>
    <s v="http://transparencia.ine.mx/sistemaot/cargaMasiva/Articulo70/2025/Formato28//JD02-DGO/tml1/oficina.pdf"/>
    <s v="JUNTA DISTRITAL EJECUTIVA NO.02 DE DURANGO - GOMEZ PALACIO"/>
    <s v="31/03/2025"/>
    <m/>
    <x v="29"/>
    <x v="0"/>
  </r>
  <r>
    <s v="2025"/>
    <s v="01/01/2025"/>
    <s v="31/03/2025"/>
    <x v="0"/>
    <x v="1"/>
    <x v="0"/>
    <s v="INEDGOJDE02SERV0022025"/>
    <s v=""/>
    <s v="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02 en el estado de Durango. Artículo 31 fracc.I y artículo 35 del Reglamento del Instituto Nacional Electoral en Materia de Adquisiciones, Arrendamientos de Bienes Muebles y Servicios."/>
    <s v="http://transparencia.ine.mx/sistemaot/cargaMasiva/Articulo70/2025/Formato28//JD02-DGO/tml1/osplimpieza2.pdf"/>
    <s v="1838"/>
    <s v=""/>
    <s v=""/>
    <s v="Proporcionar servicio de limpieza para las oficinas que ocupa la Junta Distrital Ejecutiva 02 en el estado de Durango"/>
    <s v="1838"/>
    <s v=""/>
    <s v="1838"/>
    <s v="1838"/>
    <s v=""/>
    <s v=""/>
    <s v=""/>
    <s v=""/>
    <s v="Adriana Haidee"/>
    <s v="Chávez"/>
    <s v="Mena"/>
    <s v="Mujer"/>
    <s v=""/>
    <s v="1838"/>
    <s v="CAMA770416EV6"/>
    <s v="Avenida"/>
    <s v="Ocampo"/>
    <s v="59"/>
    <s v=""/>
    <s v="Colonia"/>
    <s v="Centro"/>
    <s v="1"/>
    <s v="Torreón"/>
    <s v="35"/>
    <s v="Torreón"/>
    <s v="5"/>
    <s v="Coahuila de Zaragoza"/>
    <s v="27000"/>
    <s v=""/>
    <s v=""/>
    <s v=""/>
    <s v=""/>
    <s v="En virtud de haber sido la propuesta que ofreció el mejor precio y calidad en los materiales adquiridos o en su caso el servicio contratado, además de haber cumplido con las especificaciones técnicas requeridas."/>
    <s v="Junta Distrital Ejecutiva No.02 de Durango - Gomez Palacio"/>
    <s v="Junta Distrital Ejecutiva No.02 de Durango - Gomez Palacio"/>
    <s v="Junta Distrital Ejecutiva No.02 de Durango - Gomez Palacio"/>
    <s v="INEDGOJDE02SERV0022025"/>
    <s v="14/02/2025"/>
    <s v="01/03/2025"/>
    <s v="31/12/2025"/>
    <n v="437904"/>
    <n v="507968.64"/>
    <s v=""/>
    <s v=""/>
    <s v="Moneda Nacional"/>
    <s v=""/>
    <x v="1"/>
    <s v="Servicio de limpieza en las instalaciones de los inmuebles que ocupan la Junta Distrital, ubicada en Boulevard Ejército Mexicano número 383, Fraccionamiento Fidel Velázquez Código postal 35025 Gómez Palacio, Durango, y el Módulo de Atención Ciudadana fijo distrital 100251, ubicado en boulevard Miguel Alemán sin número, locales 117, 118 y 119, colonia El Campestre, CP 35080, Gómez Palacio, en los términos y  condiciones que se precisan en el presente contrato, así como en la oferta ténica y económica del Proveedor, en donde se señala la descripción pormenorizada de los servicios"/>
    <s v=""/>
    <s v="01/03/2025"/>
    <s v="31/12/2025"/>
    <s v="http://transparencia.ine.mx/sistemaot/cargaMasiva/Articulo70/2025/Formato28//JD02-DGO/tml1/contratollimpieza.pdf"/>
    <s v=""/>
    <s v="1838"/>
    <x v="0"/>
    <s v="Recursos federales"/>
    <s v="Presupuesto de Egresos de la federación"/>
    <s v=""/>
    <s v=""/>
    <s v=""/>
    <s v=""/>
    <s v=""/>
    <s v="No"/>
    <s v="1838"/>
    <s v=""/>
    <s v=""/>
    <s v=""/>
    <s v=""/>
    <s v=""/>
    <s v="http://transparencia.ine.mx/sistemaot/cargaMasiva/Articulo70/2025/Formato28//JD02-DGO/tml1/limpieza.pdf"/>
    <s v="JUNTA DISTRITAL EJECUTIVA NO.02 DE DURANGO - GOMEZ PALACIO"/>
    <s v="31/03/2025"/>
    <m/>
    <x v="29"/>
    <x v="0"/>
  </r>
  <r>
    <s v="2025"/>
    <s v="01/01/2025"/>
    <s v="31/03/2025"/>
    <x v="0"/>
    <x v="1"/>
    <x v="0"/>
    <s v="INEDGOJDE02SERV0022024"/>
    <s v=""/>
    <s v="En virtud de haber sido la propuesta que ofreció el mejor precio y calidad en los materiales adquiridos o en su caso el servicio contratado, además de haber cumplido con las especificaciones técnicas requeridas. Servicios de limpieza para las oficinas que ocupa la Junta Distrital Ejecutiva. Artículo 31 fracc. III y artículo 51 del Reglamento del Instituto Nacional Electoral en Materia de Adquisiciones, Arrendamientos de Bienes Muebles y Servicios."/>
    <s v="http://transparencia.ine.mx/sistemaot/cargaMasiva/Articulo70/2025/Formato28//JD02-DGO/tml1/osplimpieza1.pdf"/>
    <s v="1839"/>
    <s v=""/>
    <s v=""/>
    <s v="Proporcionar servicio de limpieza para las oficinas que ocupa la Junta Distrital Ejecutiva 02 en el estado de Durango"/>
    <s v="1839"/>
    <s v=""/>
    <s v="1839"/>
    <s v="1839"/>
    <s v=""/>
    <s v=""/>
    <s v=""/>
    <s v=""/>
    <s v=""/>
    <s v=""/>
    <s v=""/>
    <s v=""/>
    <s v="Clean People del Norte  S. DE R.L. DE C.V."/>
    <s v="1839"/>
    <s v="CPN150921AK3"/>
    <s v="Avenida"/>
    <s v="De Los Vagones"/>
    <s v="1540"/>
    <s v=""/>
    <s v="Colonia"/>
    <s v="Villas La Merced"/>
    <s v="1"/>
    <s v="Torreón"/>
    <s v="35"/>
    <s v="Torreón"/>
    <s v="5"/>
    <s v="Coahuila de Zaragoza"/>
    <s v="27296"/>
    <s v=""/>
    <s v=""/>
    <s v=""/>
    <s v=""/>
    <s v="En virtud de haber sido la propuesta que ofreció el mejor precio y calidad en los materiales adquiridos o en su caso el servicio contratado, además de haber cumplido con las especificaciones técnicas requeridas."/>
    <s v="Junta Distrital Ejecutiva No.02 de Durango - Gomez Palacio"/>
    <s v="Junta Distrital Ejecutiva No.02 de Durango - Gomez Palacio"/>
    <s v="Junta Distrital Ejecutiva No.02 de Durango - Gomez Palacio"/>
    <s v="INEDGOJDE02SERV0022024"/>
    <s v="02/01/2025"/>
    <s v="01/01/2024"/>
    <s v="31/12/2024"/>
    <n v="330372"/>
    <n v="383231.52"/>
    <s v=""/>
    <s v=""/>
    <s v="Moneda Nacional"/>
    <s v=""/>
    <x v="1"/>
    <s v="Servicio de limpieza en las instalaciones de los inmuebles que ocupan la Junta Distrital, ubicada en Boulevard Ejército Mexicano número 383, Fraccionamiento Fidel Velázquez Código postal 35025 Gómez Palacio, Durango, y el Módulo de Atención Ciudadana fijo distrital 100251, ubicado en boulevard Miguel Alemán sin número, locales 117, 118 y 119, colonia El Campestre, CP 35080, Gómez Palacio, en los términos y  condiciones que se precisan en el presente contrato, así como en la oferta ténica y económica del Proveedor, en donde se señala la descripción pormenorizada de los servicios"/>
    <s v=""/>
    <s v="01/01/2025"/>
    <s v="28/02/2025"/>
    <s v="http://transparencia.ine.mx/sistemaot/cargaMasiva/Articulo70/2025/Formato28//JD02-DGO/tml1/contrato2024.pdf"/>
    <s v=""/>
    <s v="1839"/>
    <x v="0"/>
    <s v="Recursos federales"/>
    <s v="Presupuesto de Egresos de la federación"/>
    <s v=""/>
    <s v=""/>
    <s v=""/>
    <s v=""/>
    <s v=""/>
    <s v="No"/>
    <s v="1839"/>
    <s v=""/>
    <s v=""/>
    <s v=""/>
    <s v=""/>
    <s v=""/>
    <s v="http://transparencia.ine.mx/sistemaot/cargaMasiva/Articulo70/2025/Formato28//JD02-DGO/tml1/limpiezaadenda.pdf"/>
    <s v="JUNTA DISTRITAL EJECUTIVA NO.02 DE DURANGO - GOMEZ PALACIO"/>
    <s v="31/03/2025"/>
    <m/>
    <x v="29"/>
    <x v="0"/>
  </r>
  <r>
    <s v="2025"/>
    <s v="01/01/2025"/>
    <s v="31/03/2025"/>
    <x v="0"/>
    <x v="0"/>
    <x v="0"/>
    <s v="INE/SIN/JDE01/001/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1.pdf"/>
    <s v="1840"/>
    <s v=""/>
    <s v=""/>
    <s v="Arrendamiento que ocupa la 01 Junta Distrital Ejecutiva en el estado de Sinaloa  de enero a diciembre de dos mil veinticinco"/>
    <s v="1840"/>
    <s v=""/>
    <s v="1840"/>
    <s v="1840"/>
    <s v=""/>
    <s v=""/>
    <s v=""/>
    <s v=""/>
    <s v=""/>
    <s v=""/>
    <s v=""/>
    <s v=""/>
    <s v="Ganadores y Éxito S.A. de C.V."/>
    <s v="1840"/>
    <s v="GEX071122566"/>
    <s v="Calle"/>
    <s v="Rio Baluarte"/>
    <s v="1032"/>
    <s v=""/>
    <s v="Colonia"/>
    <s v="Palos Prietos"/>
    <s v="12"/>
    <s v="Mazatlan"/>
    <s v="12"/>
    <s v="Mazatlan"/>
    <s v="25"/>
    <s v="Sinaloa"/>
    <s v="82010"/>
    <s v=""/>
    <s v=""/>
    <s v=""/>
    <s v=""/>
    <s v="Por ser un arrendador que garantiza satisfactoriamente el cumplimiento de las obligaciones respectivas del contrato de renta."/>
    <s v="Junta Distrital Ejecutiva No.01 de Sinaloa - Mazatlán"/>
    <s v="Junta Distrital Ejecutiva No.01 de Sinaloa - Mazatlán"/>
    <s v="Junta Distrital Ejecutiva No.01 de Sinaloa - Mazatlán"/>
    <s v="INE/SIN/JDE01/001/2025"/>
    <s v="17/02/2025"/>
    <s v="01/01/2025"/>
    <s v="31/12/2025"/>
    <n v="1031536.8"/>
    <n v="1196582.6399999999"/>
    <s v=""/>
    <s v=""/>
    <s v="Moneda Nacional"/>
    <s v=""/>
    <x v="1"/>
    <s v="Contrato de arrendamiento de inmueble"/>
    <s v=""/>
    <s v="01/01/2025"/>
    <s v="31/12/2025"/>
    <s v="http://transparencia.ine.mx/sistemaot/cargaMasiva/Articulo70/2025/Formato28//JD01-SIN/tml1/contrato1.pdf"/>
    <s v=""/>
    <s v="1840"/>
    <x v="0"/>
    <s v="Recursos federales"/>
    <s v="Presupuesto de Egresos de la federación"/>
    <s v=""/>
    <s v=""/>
    <s v=""/>
    <s v=""/>
    <s v=""/>
    <s v="No"/>
    <s v="1840"/>
    <s v="Recepción del inmueble requerido de acuerdo a lo establecido en el contrato"/>
    <s v=""/>
    <s v=""/>
    <s v=""/>
    <s v=""/>
    <s v="http://transparencia.ine.mx/sistemaot/cargaMasiva/Articulo70/2025/Formato28//JD01-SIN/tml1/factura1.pdf"/>
    <s v="JUNTA DISTRITAL EJECUTIVA NO.01 DE SINALOA - MAZATLAN"/>
    <s v="31/03/2025"/>
    <m/>
    <x v="19"/>
    <x v="0"/>
  </r>
  <r>
    <s v="2025"/>
    <s v="01/01/2025"/>
    <s v="31/03/2025"/>
    <x v="0"/>
    <x v="0"/>
    <x v="0"/>
    <s v="INE/SIN/JDE01/002/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2.pdf"/>
    <s v="1841"/>
    <s v=""/>
    <s v=""/>
    <s v="Arrendamiento del inmueble que ocupa el Módulo de Atención Ciudadana 250153 de enero a diciembre de dos mil veinticinco"/>
    <s v="1841"/>
    <s v=""/>
    <s v="1841"/>
    <s v="1841"/>
    <s v=""/>
    <s v=""/>
    <s v=""/>
    <s v=""/>
    <s v=""/>
    <s v=""/>
    <s v=""/>
    <s v=""/>
    <s v="Inarrent Operadora de Inmuebles S.C. de PB. Y S. de R.L. de C.V."/>
    <s v="1841"/>
    <s v="IOI210412HF2"/>
    <s v="Calle"/>
    <s v="Rio Bravo"/>
    <s v="303"/>
    <s v=""/>
    <s v="Colonia"/>
    <s v="Ferrocarrilera"/>
    <s v="12"/>
    <s v="Mazatlan"/>
    <s v="12"/>
    <s v="Mazatlan"/>
    <s v="25"/>
    <s v="Sinaloa"/>
    <s v="82013"/>
    <s v=""/>
    <s v=""/>
    <s v=""/>
    <s v=""/>
    <s v="Por ser un arrendador que garantiza satisfactoriamente el cumplimiento de las obligaciones respectivas del contrato de renta."/>
    <s v="Junta Distrital Ejecutiva No.01 de Sinaloa - Mazatlán"/>
    <s v="Junta Distrital Ejecutiva No.01 de Sinaloa - Mazatlán"/>
    <s v="Junta Distrital Ejecutiva No.01 de Sinaloa - Mazatlán"/>
    <s v="INE/SIN/JDE01/002/2025"/>
    <s v="17/02/2025"/>
    <s v="01/01/2025"/>
    <s v="31/12/2025"/>
    <n v="170631.96"/>
    <n v="197933.04"/>
    <s v=""/>
    <s v=""/>
    <s v="Moneda Nacional"/>
    <s v=""/>
    <x v="1"/>
    <s v="Contrato de arrendamiento de inmueble"/>
    <s v=""/>
    <s v="01/01/2025"/>
    <s v="31/12/2025"/>
    <s v="http://transparencia.ine.mx/sistemaot/cargaMasiva/Articulo70/2025/Formato28//JD01-SIN/tml1/contrato2.pdf"/>
    <s v=""/>
    <s v="1841"/>
    <x v="0"/>
    <s v="Recursos federales"/>
    <s v="Presupuesto de Egresos de la federación"/>
    <s v=""/>
    <s v=""/>
    <s v=""/>
    <s v=""/>
    <s v=""/>
    <s v="No"/>
    <s v="1841"/>
    <s v="Recepción del inmueble requerido de acuerdo a lo establecido en el contrato"/>
    <s v=""/>
    <s v=""/>
    <s v=""/>
    <s v=""/>
    <s v="http://transparencia.ine.mx/sistemaot/cargaMasiva/Articulo70/2025/Formato28//JD01-SIN/tml1/factura2.pdf"/>
    <s v="JUNTA DISTRITAL EJECUTIVA NO.01 DE SINALOA - MAZATLAN"/>
    <s v="31/03/2025"/>
    <m/>
    <x v="19"/>
    <x v="0"/>
  </r>
  <r>
    <s v="2025"/>
    <s v="01/01/2025"/>
    <s v="31/03/2025"/>
    <x v="0"/>
    <x v="1"/>
    <x v="0"/>
    <s v="INE/SIN/JDE01/003/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3.pdf"/>
    <s v="1842"/>
    <s v=""/>
    <s v=""/>
    <s v="Servicio de vigilancia del inmueble que ocupa el modulo de atención ciudadana 250151 y la Junta Distrital Ejecutiva"/>
    <s v="1842"/>
    <s v=""/>
    <s v="1842"/>
    <s v="1842"/>
    <s v=""/>
    <s v=""/>
    <s v=""/>
    <s v=""/>
    <s v="Enrique"/>
    <s v="Velazquez"/>
    <s v="Hernandez"/>
    <s v="Hombre"/>
    <s v=""/>
    <s v="1842"/>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3/2025"/>
    <s v="17/02/2025"/>
    <s v="01/01/2025"/>
    <s v="31/12/2025"/>
    <n v="300000"/>
    <n v="308799.96000000002"/>
    <s v=""/>
    <s v=""/>
    <s v="Moneda Nacional"/>
    <s v=""/>
    <x v="1"/>
    <s v="contrato de servicios de vigilancia"/>
    <s v=""/>
    <s v="01/01/2025"/>
    <s v="31/12/2025"/>
    <s v="http://transparencia.ine.mx/sistemaot/cargaMasiva/Articulo70/2025/Formato28//JD01-SIN/tml1/contrato3.pdf"/>
    <s v=""/>
    <s v="1842"/>
    <x v="0"/>
    <s v="Recursos federales"/>
    <s v="Presupuesto de Egresos de la federación"/>
    <s v=""/>
    <s v=""/>
    <s v=""/>
    <s v=""/>
    <s v=""/>
    <s v="No"/>
    <s v="1842"/>
    <s v="Recepción de los servicios requeridos de acuerdo a lo establecido en el contrato"/>
    <s v=""/>
    <s v=""/>
    <s v=""/>
    <s v=""/>
    <s v="http://transparencia.ine.mx/sistemaot/cargaMasiva/Articulo70/2025/Formato28//JD01-SIN/tml1/factura3.pdf"/>
    <s v="JUNTA DISTRITAL EJECUTIVA NO.01 DE SINALOA - MAZATLAN"/>
    <s v="31/03/2025"/>
    <m/>
    <x v="19"/>
    <x v="0"/>
  </r>
  <r>
    <s v="2025"/>
    <s v="01/01/2025"/>
    <s v="31/03/2025"/>
    <x v="0"/>
    <x v="1"/>
    <x v="0"/>
    <s v="INE/SIN/JDE01/004/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4.pdf"/>
    <s v="1843"/>
    <s v=""/>
    <s v=""/>
    <s v="Servicio de limpieza en las instalaciones de la 01 Junta Distrital Ejecutiva y del Modulo de Atención Ciudadana 250151"/>
    <s v="1843"/>
    <s v=""/>
    <s v="1843"/>
    <s v="1843"/>
    <s v=""/>
    <s v=""/>
    <s v=""/>
    <s v=""/>
    <s v="Enrique"/>
    <s v="Velazquez"/>
    <s v="Hernandez"/>
    <s v="Hombre"/>
    <s v=""/>
    <s v="1843"/>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4/2025"/>
    <s v="17/02/2025"/>
    <s v="01/01/2025"/>
    <s v="31/12/2025"/>
    <n v="141600"/>
    <n v="145753.56"/>
    <s v=""/>
    <s v=""/>
    <s v="Moneda Nacional"/>
    <s v=""/>
    <x v="1"/>
    <s v="contrato de servicios de limpieza"/>
    <s v=""/>
    <s v="01/01/2025"/>
    <s v="31/12/2025"/>
    <s v="http://transparencia.ine.mx/sistemaot/cargaMasiva/Articulo70/2025/Formato28//JD01-SIN/tml1/contrato4.pdf"/>
    <s v=""/>
    <s v="1843"/>
    <x v="0"/>
    <s v="Recursos federales"/>
    <s v="Presupuesto de Egresos de la federación"/>
    <s v=""/>
    <s v=""/>
    <s v=""/>
    <s v=""/>
    <s v=""/>
    <s v="No"/>
    <s v="1843"/>
    <s v="Recepción de los servicios requeridos de acuerdo a lo establecido en el contrato"/>
    <s v=""/>
    <s v=""/>
    <s v=""/>
    <s v=""/>
    <s v="http://transparencia.ine.mx/sistemaot/cargaMasiva/Articulo70/2025/Formato28//JD01-SIN/tml1/factura4.pdf"/>
    <s v="JUNTA DISTRITAL EJECUTIVA NO.01 DE SINALOA - MAZATLAN"/>
    <s v="31/03/2025"/>
    <m/>
    <x v="19"/>
    <x v="0"/>
  </r>
  <r>
    <s v="2025"/>
    <s v="01/01/2025"/>
    <s v="31/03/2025"/>
    <x v="0"/>
    <x v="1"/>
    <x v="0"/>
    <s v="INE/SIN/JDE01/005/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5.pdf"/>
    <s v="1844"/>
    <s v=""/>
    <s v=""/>
    <s v="Servicio de vigilancia del inmueble que ocupa el modulo de atención ciudadana 250152"/>
    <s v="1844"/>
    <s v=""/>
    <s v="1844"/>
    <s v="1844"/>
    <s v=""/>
    <s v=""/>
    <s v=""/>
    <s v=""/>
    <s v=""/>
    <s v=""/>
    <s v=""/>
    <s v=""/>
    <s v="Agencia de Servicios de Seguridad Privada Integral y de Intendencia Escuinapa S.A. de C.V."/>
    <s v="1844"/>
    <s v="ASS180727TV1"/>
    <s v="Calle"/>
    <s v="Matamoros"/>
    <s v="33 sur"/>
    <s v=""/>
    <s v="Colonia"/>
    <s v="Centro"/>
    <s v="9"/>
    <s v="Escuinapa"/>
    <s v="9"/>
    <s v="Escuinapa"/>
    <s v="25"/>
    <s v="Sinaloa"/>
    <s v="82400"/>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5/2025"/>
    <s v="17/02/2025"/>
    <s v="01/01/2025"/>
    <s v="31/12/2025"/>
    <n v="150000"/>
    <n v="170400"/>
    <s v=""/>
    <s v=""/>
    <s v="Moneda Nacional"/>
    <s v=""/>
    <x v="1"/>
    <s v="contrato de servicios de vigilancia"/>
    <s v=""/>
    <s v="01/01/2025"/>
    <s v="31/12/2025"/>
    <s v="http://transparencia.ine.mx/sistemaot/cargaMasiva/Articulo70/2025/Formato28//JD01-SIN/tml1/contrato5.pdf"/>
    <s v=""/>
    <s v="1844"/>
    <x v="0"/>
    <s v="Recursos federales"/>
    <s v="Presupuesto de Egresos de la federación"/>
    <s v=""/>
    <s v=""/>
    <s v=""/>
    <s v=""/>
    <s v=""/>
    <s v="No"/>
    <s v="1844"/>
    <s v="Recepción de los servicios requeridos de acuerdo a lo establecido en el contrato"/>
    <s v=""/>
    <s v=""/>
    <s v=""/>
    <s v=""/>
    <s v="http://transparencia.ine.mx/sistemaot/cargaMasiva/Articulo70/2025/Formato28//JD01-SIN/tml1/factura5.pdf"/>
    <s v="JUNTA DISTRITAL EJECUTIVA NO.01 DE SINALOA - MAZATLAN"/>
    <s v="31/03/2025"/>
    <m/>
    <x v="19"/>
    <x v="0"/>
  </r>
  <r>
    <s v="2025"/>
    <s v="01/01/2025"/>
    <s v="31/03/2025"/>
    <x v="0"/>
    <x v="1"/>
    <x v="0"/>
    <s v="INE/SIN/JDE01/006/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6.pdf"/>
    <s v="1845"/>
    <s v=""/>
    <s v=""/>
    <s v="Servicio de limpieza en las instalaciones del Modulo de Atención Ciudadana 250152"/>
    <s v="1845"/>
    <s v=""/>
    <s v="1845"/>
    <s v="1845"/>
    <s v=""/>
    <s v=""/>
    <s v=""/>
    <s v=""/>
    <s v="Enrique"/>
    <s v="Velazquez"/>
    <s v="Hernandez"/>
    <s v="Hombre"/>
    <s v=""/>
    <s v="1845"/>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6/2025"/>
    <s v="17/02/2025"/>
    <s v="01/01/2025"/>
    <s v="31/12/2025"/>
    <n v="91200"/>
    <n v="93875.16"/>
    <s v=""/>
    <s v=""/>
    <s v="Moneda Nacional"/>
    <s v=""/>
    <x v="1"/>
    <s v="contrato de servicios de limpieza"/>
    <s v=""/>
    <s v="01/01/2025"/>
    <s v="31/12/2025"/>
    <s v="http://transparencia.ine.mx/sistemaot/cargaMasiva/Articulo70/2025/Formato28//JD01-SIN/tml1/contrato6.pdf"/>
    <s v=""/>
    <s v="1845"/>
    <x v="0"/>
    <s v="Recursos federales"/>
    <s v="Presupuesto de Egresos de la federación"/>
    <s v=""/>
    <s v=""/>
    <s v=""/>
    <s v=""/>
    <s v=""/>
    <s v="No"/>
    <s v="1845"/>
    <s v="Recepción de los servicios requeridos de acuerdo a lo establecido en el contrato"/>
    <s v=""/>
    <s v=""/>
    <s v=""/>
    <s v=""/>
    <s v="http://transparencia.ine.mx/sistemaot/cargaMasiva/Articulo70/2025/Formato28//JD01-SIN/tml1/factura6.pdf"/>
    <s v="JUNTA DISTRITAL EJECUTIVA NO.01 DE SINALOA - MAZATLAN"/>
    <s v="31/03/2025"/>
    <m/>
    <x v="19"/>
    <x v="0"/>
  </r>
  <r>
    <s v="2025"/>
    <s v="01/01/2025"/>
    <s v="31/03/2025"/>
    <x v="0"/>
    <x v="1"/>
    <x v="0"/>
    <s v="INE/SIN/JDE01/007/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7.pdf"/>
    <s v="1846"/>
    <s v=""/>
    <s v=""/>
    <s v="Servicio de vigilancia del inmueble que ocupa el modulo de atención ciudadana 250153"/>
    <s v="1846"/>
    <s v=""/>
    <s v="1846"/>
    <s v="1846"/>
    <s v=""/>
    <s v=""/>
    <s v=""/>
    <s v=""/>
    <s v="Enrique"/>
    <s v="Velazquez"/>
    <s v="Hernandez"/>
    <s v="Hombre"/>
    <s v=""/>
    <s v="1846"/>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7/2025"/>
    <s v="17/02/2025"/>
    <s v="01/01/2025"/>
    <s v="31/12/2025"/>
    <n v="141600"/>
    <n v="145753.56"/>
    <s v=""/>
    <s v=""/>
    <s v="Moneda Nacional"/>
    <s v=""/>
    <x v="1"/>
    <s v="contrato de servicios de vigilancia"/>
    <s v=""/>
    <s v="01/01/2025"/>
    <s v="31/12/2025"/>
    <s v="http://transparencia.ine.mx/sistemaot/cargaMasiva/Articulo70/2025/Formato28//JD01-SIN/tml1/contrato7.pdf"/>
    <s v=""/>
    <s v="1846"/>
    <x v="0"/>
    <s v="Recursos federales"/>
    <s v="Presupuesto de Egresos de la federación"/>
    <s v=""/>
    <s v=""/>
    <s v=""/>
    <s v=""/>
    <s v=""/>
    <s v="No"/>
    <s v="1846"/>
    <s v="Recepción de los servicios requeridos de acuerdo a lo establecido en el contrato"/>
    <s v=""/>
    <s v=""/>
    <s v=""/>
    <s v=""/>
    <s v="http://transparencia.ine.mx/sistemaot/cargaMasiva/Articulo70/2025/Formato28//JD01-SIN/tml1/factura7.pdf"/>
    <s v="JUNTA DISTRITAL EJECUTIVA NO.01 DE SINALOA - MAZATLAN"/>
    <s v="31/03/2025"/>
    <m/>
    <x v="19"/>
    <x v="0"/>
  </r>
  <r>
    <s v="2025"/>
    <s v="01/01/2025"/>
    <s v="31/03/2025"/>
    <x v="0"/>
    <x v="1"/>
    <x v="0"/>
    <s v="INE/SIN/JDE01/008/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8.pdf"/>
    <s v="1847"/>
    <s v=""/>
    <s v=""/>
    <s v="Servicio de limpieza en las instalaciones del Modulo de Atención Ciudadana 250153"/>
    <s v="1847"/>
    <s v=""/>
    <s v="1847"/>
    <s v="1847"/>
    <s v=""/>
    <s v=""/>
    <s v=""/>
    <s v=""/>
    <s v="Enrique"/>
    <s v="Velazquez"/>
    <s v="Hernandez"/>
    <s v="Hombre"/>
    <s v=""/>
    <s v="1847"/>
    <s v="VEHE9708213S0"/>
    <s v="Carretera"/>
    <s v="Internacional"/>
    <s v=""/>
    <s v=""/>
    <s v="Fraccionamiento"/>
    <s v="Fovissste Playa Azul"/>
    <s v="12"/>
    <s v="Mazatlan"/>
    <s v="12"/>
    <s v="Mazatlan"/>
    <s v="25"/>
    <s v="Sinaloa"/>
    <s v="82138"/>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8/2025"/>
    <s v="17/02/2025"/>
    <s v="01/01/2025"/>
    <s v="31/12/2025"/>
    <n v="84000"/>
    <n v="86463.96"/>
    <s v=""/>
    <s v=""/>
    <s v="Moneda Nacional"/>
    <s v=""/>
    <x v="1"/>
    <s v="contrato de servicios de limpieza"/>
    <s v=""/>
    <s v="01/01/2025"/>
    <s v="31/12/2025"/>
    <s v="http://transparencia.ine.mx/sistemaot/cargaMasiva/Articulo70/2025/Formato28//JD01-SIN/tml1/contrato8.pdf"/>
    <s v=""/>
    <s v="1847"/>
    <x v="0"/>
    <s v="Recursos federales"/>
    <s v="Presupuesto de Egresos de la federación"/>
    <s v=""/>
    <s v=""/>
    <s v=""/>
    <s v=""/>
    <s v=""/>
    <s v="No"/>
    <s v="1847"/>
    <s v="Recepción de los servicios requeridos de acuerdo a lo establecido en el contrato"/>
    <s v=""/>
    <s v=""/>
    <s v=""/>
    <s v=""/>
    <s v="http://transparencia.ine.mx/sistemaot/cargaMasiva/Articulo70/2025/Formato28//JD01-SIN/tml1/factura8.pdf"/>
    <s v="JUNTA DISTRITAL EJECUTIVA NO.01 DE SINALOA - MAZATLAN"/>
    <s v="31/03/2025"/>
    <m/>
    <x v="19"/>
    <x v="0"/>
  </r>
  <r>
    <s v="2025"/>
    <s v="01/01/2025"/>
    <s v="31/03/2025"/>
    <x v="0"/>
    <x v="1"/>
    <x v="0"/>
    <s v="INE/SIN/JDE01/009/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9.pdf"/>
    <s v="1848"/>
    <s v=""/>
    <s v=""/>
    <s v="Arrendamiento de la fotocopiadora ubicada en la 01 Junta Distrital Ejecutiva de enero a diciembre de dos mil veinticinco"/>
    <s v="1848"/>
    <s v=""/>
    <s v="1848"/>
    <s v="1848"/>
    <s v=""/>
    <s v=""/>
    <s v=""/>
    <s v=""/>
    <s v="Rodrigo"/>
    <s v="Alvarado"/>
    <s v="Ruiz"/>
    <s v="Hombre"/>
    <s v=""/>
    <s v="1848"/>
    <s v="AARR690313FL3"/>
    <s v="Avenida"/>
    <s v="Miguel Aleman"/>
    <s v="816"/>
    <s v=""/>
    <s v="Colonia"/>
    <s v="Centro"/>
    <s v="12"/>
    <s v="Mazatlan"/>
    <s v="12"/>
    <s v="Mazatlan"/>
    <s v="25"/>
    <s v="Sinaloa"/>
    <s v="82000"/>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009/2025"/>
    <s v="17/02/2025"/>
    <s v="01/01/2025"/>
    <s v="31/12/2025"/>
    <n v="21600"/>
    <n v="25056"/>
    <s v=""/>
    <s v=""/>
    <s v="Moneda Nacional"/>
    <s v=""/>
    <x v="1"/>
    <s v="contrato de arrendamiento de maquina de fotocopiado"/>
    <s v=""/>
    <s v="01/01/2025"/>
    <s v="31/12/2025"/>
    <s v="http://transparencia.ine.mx/sistemaot/cargaMasiva/Articulo70/2025/Formato28//JD01-SIN/tml1/contrato9.pdf"/>
    <s v=""/>
    <s v="1848"/>
    <x v="0"/>
    <s v="Recursos federales"/>
    <s v="Presupuesto de Egresos de la federación"/>
    <s v=""/>
    <s v=""/>
    <s v=""/>
    <s v=""/>
    <s v=""/>
    <s v="No"/>
    <s v="1848"/>
    <s v="Recepción de los servicios requeridos de acuerdo a lo establecido en el contrato"/>
    <s v=""/>
    <s v=""/>
    <s v=""/>
    <s v=""/>
    <s v="http://transparencia.ine.mx/sistemaot/cargaMasiva/Articulo70/2025/Formato28//JD01-SIN/tml1/factura9.pdf"/>
    <s v="JUNTA DISTRITAL EJECUTIVA NO.01 DE SINALOA - MAZATLAN"/>
    <s v="31/03/2025"/>
    <m/>
    <x v="19"/>
    <x v="0"/>
  </r>
  <r>
    <s v="2025"/>
    <s v="01/01/2025"/>
    <s v="31/03/2025"/>
    <x v="0"/>
    <x v="2"/>
    <x v="0"/>
    <s v="INE/SIN/JDE01/VOE-VCEYEC-VRFE-001-2025"/>
    <s v=""/>
    <s v="Adquisición de bienes y/o servicios para la 01 Junta Distrital Ejecutiva. Artículo 31 fracc. III y artículo 51 del Reglamento del Instituto Nacional Electoral en Materia de Adquisiciones, Arrendamientos de Bienes Muebles y Servicios."/>
    <s v="http://transparencia.ine.mx/sistemaot/cargaMasiva/Articulo70/2025/Formato28//JD01-SIN/tml1/osp10.pdf"/>
    <s v="1849"/>
    <s v=""/>
    <s v=""/>
    <s v="Adquicision de vales de combustible para los recorridos por las secciones de los municipios de Concordia, Escuinapa, Rosario y Mazatlan, por el Proceso Electoral Extraordinario, asi como la adquisicion de las actividades de la digitalizacion cartografica y de la Vocalia de Capacitacion Electoral y Educacion Civica"/>
    <s v="1849"/>
    <s v=""/>
    <s v="1849"/>
    <s v="1849"/>
    <s v=""/>
    <s v=""/>
    <s v=""/>
    <s v=""/>
    <s v=""/>
    <s v=""/>
    <s v=""/>
    <s v=""/>
    <s v="Gaspasa Gasolinas SA de CV"/>
    <s v="1849"/>
    <s v="FMU060508B16"/>
    <s v="Calle"/>
    <s v="Aquiles Cerdan"/>
    <s v="1507"/>
    <s v=""/>
    <s v="Colonia"/>
    <s v="Centro"/>
    <s v="12"/>
    <s v="Mazatlan"/>
    <s v="12"/>
    <s v="Mazatlan"/>
    <s v="25"/>
    <s v="Sinaloa"/>
    <s v="82000"/>
    <s v=""/>
    <s v=""/>
    <s v=""/>
    <s v=""/>
    <s v="Por ser un proveedor que garantiza satisfactoriamente el cumplimiento de las obligaciones respectivas."/>
    <s v="Junta Distrital Ejecutiva No.01 de Sinaloa - Mazatlán"/>
    <s v="Junta Distrital Ejecutiva No.01 de Sinaloa - Mazatlán"/>
    <s v="Junta Distrital Ejecutiva No.01 de Sinaloa - Mazatlán"/>
    <s v="INE/SIN/JDE01/VOE-VCEYEC-VRFE-001-2025"/>
    <s v="10/02/2025"/>
    <s v="10/02/2025"/>
    <s v="14/02/2025"/>
    <n v="31130.17"/>
    <n v="36111"/>
    <s v=""/>
    <s v=""/>
    <s v="Moneda Nacional"/>
    <s v=""/>
    <x v="1"/>
    <s v="Pedido contrato de vales de gasolina"/>
    <s v=""/>
    <s v="10/02/2025"/>
    <s v="14/02/2025"/>
    <s v="http://transparencia.ine.mx/sistemaot/cargaMasiva/Articulo70/2025/Formato28//JD01-SIN/tml1/contrato10.pdf"/>
    <s v=""/>
    <s v="1849"/>
    <x v="0"/>
    <s v="Recursos federales"/>
    <s v="Presupuesto de Egresos de la federación"/>
    <s v=""/>
    <s v=""/>
    <s v=""/>
    <s v=""/>
    <s v=""/>
    <s v="No"/>
    <s v="1849"/>
    <s v="Recepción de los servicios requeridos de acuerdo a lo establecido en el contrato"/>
    <s v=""/>
    <s v=""/>
    <s v=""/>
    <s v=""/>
    <s v="http://transparencia.ine.mx/sistemaot/cargaMasiva/Articulo70/2025/Formato28//JD01-SIN/tml1/factura10.pdf"/>
    <s v="JUNTA DISTRITAL EJECUTIVA NO.01 DE SINALOA - MAZATLAN"/>
    <s v="31/03/2025"/>
    <m/>
    <x v="19"/>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1-CHIH/tml1/ospmac.pdf"/>
    <s v="1850"/>
    <s v=""/>
    <s v=""/>
    <s v="Arrendamiento de las oficinas del Módulo de Atención Ciudadana de la 01 Junta Distrital Ejecutiva"/>
    <s v="1850"/>
    <s v=""/>
    <s v="1850"/>
    <s v="1850"/>
    <s v=""/>
    <s v=""/>
    <s v=""/>
    <s v=""/>
    <s v=""/>
    <s v=""/>
    <s v=""/>
    <s v=""/>
    <s v="M3 Trik Fondo Inmobiliario SA de CV"/>
    <s v="1850"/>
    <s v="TCO0807255Z6"/>
    <s v="Avenida"/>
    <s v="Antonio J. Bermúdez"/>
    <s v="2081"/>
    <s v="7"/>
    <s v="Colonia"/>
    <s v="Parque Industrial Antonio J. Bermúdez"/>
    <s v="37"/>
    <s v="Juárez"/>
    <s v="37"/>
    <s v="Juárez"/>
    <s v="8"/>
    <s v="Chihuahua"/>
    <s v="32470"/>
    <s v=""/>
    <s v=""/>
    <s v=""/>
    <s v=""/>
    <s v="Mejor propuesta económica en arrendamiento de inmueble."/>
    <s v="01 Junta Distrital Ejecutiva del Instituto Nacional Electoral en el estado de Chihuahua"/>
    <s v="01 Junta Distrital Ejecutiva del Instituto Nacional Electoral en el estado de Chihuahua"/>
    <s v="01 Junta Distrital Ejecutiva del Instituto Nacional Electoral en el estado de Chihuahua"/>
    <s v="abr.-19"/>
    <s v="01/04/2019"/>
    <s v="01/04/2019"/>
    <s v="31/03/2025"/>
    <n v="49300"/>
    <n v="53244"/>
    <s v=""/>
    <s v=""/>
    <s v="Moneda Nacional"/>
    <s v=""/>
    <x v="0"/>
    <s v="Plaza Comercial The Market Place, cuenta con una superficie rentable de 175 metros cuadrados construidos y 355 cajones de estacionamiento de uso común para todos los locales de la plaza comercial, para uso de Módulo de Atención Ciudadana"/>
    <s v=""/>
    <s v=""/>
    <s v=""/>
    <s v="http://transparencia.ine.mx/sistemaot/cargaMasiva/Articulo70/2025/Formato28//JD01-CHIH/tml1/contrato4-2019.pdf"/>
    <s v=""/>
    <s v="1850"/>
    <x v="0"/>
    <s v="Recursos federales"/>
    <s v="Presupuesto de Egresos de la Federación"/>
    <s v=""/>
    <s v=""/>
    <s v=""/>
    <s v=""/>
    <s v=""/>
    <s v="Si"/>
    <s v="1850"/>
    <s v=""/>
    <s v=""/>
    <s v=""/>
    <s v=""/>
    <s v=""/>
    <s v="http://transparencia.ine.mx/sistemaot/cargaMasiva/Articulo70/2025/Formato28//JD01-CHIH/tml1/facturas1.pdf"/>
    <s v="JUNTA DISTRITAL EJECUTIVA NO.01 DE CHIHUAHUA - JUAREZ"/>
    <s v="31/03/2025"/>
    <m/>
    <x v="23"/>
    <x v="0"/>
  </r>
  <r>
    <s v="2025"/>
    <s v="01/01/2025"/>
    <s v="31/03/2025"/>
    <x v="0"/>
    <x v="0"/>
    <x v="0"/>
    <s v="1"/>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1-CHIH/tml1/ospjde.pdf"/>
    <s v="1851"/>
    <s v=""/>
    <s v=""/>
    <s v="Arrendamiento de las oficinas de la 01 Junta Distrital Ejecutiva"/>
    <s v="1851"/>
    <s v=""/>
    <s v="1851"/>
    <s v="1851"/>
    <s v=""/>
    <s v=""/>
    <s v=""/>
    <s v=""/>
    <s v="Luz"/>
    <s v="Arana"/>
    <s v="Nuño"/>
    <s v="Mujer"/>
    <s v=""/>
    <s v="1851"/>
    <s v="AANL5402215N3"/>
    <s v="Calle"/>
    <s v="Puesta de San Felipe"/>
    <s v="8860"/>
    <s v="37"/>
    <s v="Fraccionamiento"/>
    <s v="Puesta del Sol"/>
    <s v="37"/>
    <s v="Juárez"/>
    <s v="37"/>
    <s v="Juárez"/>
    <s v="8"/>
    <s v="Chihuahua"/>
    <s v="32360"/>
    <s v=""/>
    <s v=""/>
    <s v=""/>
    <s v=""/>
    <s v="Mejor propuesta económica en arrendamiento de inmueble."/>
    <s v="01 Junta Distrital Ejecutiva del Instituto Nacional Electoral en el estado de Chihuahua"/>
    <s v="01 Junta Distrital Ejecutiva del Instituto Nacional Electoral en el estado de Chihuahua"/>
    <s v="01 Junta Distrital Ejecutiva del Instituto Nacional Electoral en el estado de Chihuahua"/>
    <s v="ene.-25"/>
    <s v="01/01/2025"/>
    <s v="01/01/2025"/>
    <s v="31/12/2025"/>
    <n v="108373.21"/>
    <n v="117043.06"/>
    <s v=""/>
    <s v=""/>
    <s v="Moneda Nacional"/>
    <s v=""/>
    <x v="0"/>
    <s v="El Arrendador otorga en arrendamiento al Arrendatario el inmueble ubicado en calle Hacienda del Portal, número 10120, numeros interiores 6, 7, 8, 9, 10, 11, 12, 13, 14, 15 y 16, Fraccionamiento Hacienda de las Torres II, Juárez, Chihuahua"/>
    <s v=""/>
    <s v=""/>
    <s v=""/>
    <s v="http://transparencia.ine.mx/sistemaot/cargaMasiva/Articulo70/2025/Formato28//JD01-CHIH/tml1/contrato1.pdf"/>
    <s v=""/>
    <s v="1851"/>
    <x v="0"/>
    <s v="Recursos federales"/>
    <s v="Presupuesto de Egresos de la Federación"/>
    <s v=""/>
    <s v=""/>
    <s v=""/>
    <s v=""/>
    <s v=""/>
    <s v="No"/>
    <s v="1851"/>
    <s v=""/>
    <s v=""/>
    <s v=""/>
    <s v=""/>
    <s v=""/>
    <s v="http://transparencia.ine.mx/sistemaot/cargaMasiva/Articulo70/2025/Formato28//JD01-CHIH/tml1/facturas2.pdf"/>
    <s v="JUNTA DISTRITAL EJECUTIVA NO.01 DE CHIHUAHUA - JUAREZ"/>
    <s v="31/03/2025"/>
    <m/>
    <x v="23"/>
    <x v="0"/>
  </r>
  <r>
    <s v="2025"/>
    <s v="01/01/2025"/>
    <s v="31/03/2025"/>
    <x v="0"/>
    <x v="1"/>
    <x v="0"/>
    <s v="MS00GV250004"/>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04.pdf"/>
    <s v="1852"/>
    <s v=""/>
    <s v=""/>
    <s v="Adquisición de combustible a través de tarjetas electrónicas con chip para los vehículos propios y arrendados de la Junta Local Ejecutiva y Juntas Distritales Ejecutivas del Instituto Nacional Electoral en el Estado de Morelos"/>
    <s v="1852"/>
    <s v=""/>
    <s v="1852"/>
    <s v="1852"/>
    <s v=""/>
    <s v=""/>
    <s v=""/>
    <s v="http://transparencia.ine.mx/sistemaot/cargaMasiva/Articulo70/2025/Formato28//JL-MOR/tml1/adjudicacioncombustible.pdf"/>
    <s v=""/>
    <s v=""/>
    <s v=""/>
    <s v=""/>
    <s v="Efectivale S de R L de CV"/>
    <s v="1852"/>
    <s v="EFE8908015L3"/>
    <s v="Calle"/>
    <s v="Saltillo"/>
    <s v="19"/>
    <s v=""/>
    <s v="Colonia"/>
    <s v="Condesa"/>
    <s v="001"/>
    <s v="Cuauhtemoc"/>
    <s v="015"/>
    <s v="Cuauhtemoc"/>
    <s v="09"/>
    <s v="Ciudad de México"/>
    <s v="6214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72024"/>
    <s v="20/12/2024"/>
    <s v="01/01/2025"/>
    <s v="31/12/2025"/>
    <n v="112074.83"/>
    <n v="112474.96"/>
    <s v="276648.00"/>
    <s v="922160.00"/>
    <s v="Moneda Nacional"/>
    <s v=""/>
    <x v="1"/>
    <s v="Adquisición de combustible mediante vales y tarjetas electrónicas para el parque vehicular de la junta local ejecutiva, correspondientes a los meses de enero, febrero y marzo del año 2025."/>
    <s v=""/>
    <s v="01/01/2025"/>
    <s v="31/12/2025"/>
    <s v="http://transparencia.ine.mx/sistemaot/cargaMasiva/Articulo70/2025/Formato28//JL-MOR/tml1/contratocombustible.pdf"/>
    <s v=""/>
    <s v="1852"/>
    <x v="0"/>
    <s v="Recursos federales"/>
    <s v="Presupuesto de egresos de la federacion"/>
    <s v=""/>
    <s v=""/>
    <s v=""/>
    <s v=""/>
    <s v=""/>
    <s v="No"/>
    <s v="1852"/>
    <s v="Se reviso que el servicio objeto del contrato se cumpliera con los terminos solicitados, previo a la realizacion del pago."/>
    <s v=""/>
    <s v=""/>
    <s v=""/>
    <s v=""/>
    <s v="http://transparencia.ine.mx/sistemaot/cargaMasiva/Articulo70/2025/Formato28//JL-MOR/tml1/factura1.pdf"/>
    <s v="JUNTA LOCAL EJECUTIVA DE MORELOS"/>
    <s v="31/03/2025"/>
    <m/>
    <x v="12"/>
    <x v="1"/>
  </r>
  <r>
    <s v="2025"/>
    <s v="01/01/2025"/>
    <s v="31/03/2025"/>
    <x v="2"/>
    <x v="0"/>
    <x v="0"/>
    <s v="MS00PV250057"/>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57.pdf"/>
    <s v="1853"/>
    <s v="http://transparencia.ine.mx/sistemaot/cargaMasiva/Articulo70/2025/Formato28//JL-MOR/tml1/convocatoriacopiado.pdf"/>
    <s v="18/09/2024"/>
    <s v="Arrendamiento de equipos de fotocopiado en las oficinas de la de la Junta Local Ejecutiva y Juntas Distritales Ejecutivas del Instituto Nacional Electoral en el Estado de Morelos"/>
    <s v="1853"/>
    <s v="20/09/2024"/>
    <s v="1853"/>
    <s v="1853"/>
    <s v="http://transparencia.ine.mx/sistemaot/cargaMasiva/Articulo70/2025/Formato28//JL-MOR/tml1/aclaracionescopiado.pdf"/>
    <s v="http://transparencia.ine.mx/sistemaot/cargaMasiva/Articulo70/2025/Formato28//JL-MOR/tml1/presentacioncopiado.pdf"/>
    <s v="http://transparencia.ine.mx/sistemaot/cargaMasiva/Articulo70/2025/Formato28//JL-MOR/tml1/fallofotocopiado.pdf"/>
    <s v="http://transparencia.ine.mx/sistemaot/cargaMasiva/Articulo70/2025/Formato28//JL-MOR/tml1/fallofotocopiado.pdf"/>
    <s v=""/>
    <s v=""/>
    <s v=""/>
    <s v=""/>
    <s v="Tecnicopias Morpasa SA de CV"/>
    <s v="1853"/>
    <s v="TMO900219MJ2"/>
    <s v="Avenida"/>
    <s v="Emiliano Zapata"/>
    <s v="101"/>
    <s v=""/>
    <s v="Colonia"/>
    <s v="La Pradera"/>
    <s v="007"/>
    <s v="Cuernavaca"/>
    <s v="007"/>
    <s v="Cuernavaca"/>
    <s v="17"/>
    <s v="Morelos"/>
    <s v="6217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62024"/>
    <s v="09/10/2024"/>
    <s v="01/01/2025"/>
    <s v="31/12/2025"/>
    <n v="20407.849999999999"/>
    <n v="23673.119999999999"/>
    <s v="57714.00"/>
    <s v="192380.00"/>
    <s v="Moneda Nacional"/>
    <s v=""/>
    <x v="1"/>
    <s v="Arrendamiento de equipos de fotocopiado en las oficinas de la junta local ejecutiva, correspondiente a los meses de enero y febrero de 2025"/>
    <s v=""/>
    <s v="01/01/2025"/>
    <s v="31/12/2025"/>
    <s v="http://transparencia.ine.mx/sistemaot/cargaMasiva/Articulo70/2025/Formato28//JL-MOR/tml1/contratocopiado.pdf"/>
    <s v=""/>
    <s v="1853"/>
    <x v="0"/>
    <s v="Recursos federales"/>
    <s v="Presupuesto de egresos de la federacion"/>
    <s v=""/>
    <s v=""/>
    <s v=""/>
    <s v=""/>
    <s v=""/>
    <s v="No"/>
    <s v="1853"/>
    <s v="Se reviso que el servicio objeto del contrato se cumpliera con los terminos solicitados, previo a la realizacion del pago."/>
    <s v=""/>
    <s v=""/>
    <s v=""/>
    <s v=""/>
    <s v="http://transparencia.ine.mx/sistemaot/cargaMasiva/Articulo70/2025/Formato28//JL-MOR/tml1/factura2.pdf"/>
    <s v="JUNTA LOCAL EJECUTIVA DE MORELOS"/>
    <s v="31/03/2025"/>
    <m/>
    <x v="12"/>
    <x v="1"/>
  </r>
  <r>
    <s v="2025"/>
    <s v="01/01/2025"/>
    <s v="31/03/2025"/>
    <x v="0"/>
    <x v="2"/>
    <x v="0"/>
    <s v="MS00PV250068"/>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68.pdf"/>
    <s v="1854"/>
    <s v=""/>
    <s v=""/>
    <s v="Suministro de insumos de limpieza para las oficinas que se encuentra en las instalaciones del edificio de la Junta Local Ejecutiva"/>
    <s v="1854"/>
    <s v=""/>
    <s v="1854"/>
    <s v="1854"/>
    <s v=""/>
    <s v=""/>
    <s v=""/>
    <s v=""/>
    <s v=""/>
    <s v=""/>
    <s v=""/>
    <s v=""/>
    <s v="Shatigeag corp SA de CV"/>
    <s v="1854"/>
    <s v="SCO1910317YA"/>
    <s v="Avenida"/>
    <s v="Insurgentes Sur"/>
    <s v="586"/>
    <s v=""/>
    <s v="Colonia"/>
    <s v="Del Valle"/>
    <s v="003"/>
    <s v="Benito Juarez"/>
    <s v="003"/>
    <s v="Benito Juárez"/>
    <s v="09"/>
    <s v="Ciudad de México"/>
    <s v="0310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pedido1"/>
    <s v="10/02/2025"/>
    <s v="10/02/2025"/>
    <s v="20/02/2025"/>
    <n v="34482.5"/>
    <n v="39999.699999999997"/>
    <s v=""/>
    <s v=""/>
    <s v="Moneda Nacional"/>
    <s v=""/>
    <x v="1"/>
    <s v="Suministro de insumos de limpieza para las oficinas que se encuentra en las instalaciones del edificio de la Junta Local Ejecutiva"/>
    <s v=""/>
    <s v="10/02/2025"/>
    <s v="20/02/2025"/>
    <s v="http://transparencia.ine.mx/sistemaot/cargaMasiva/Articulo70/2025/Formato28//JL-MOR/tml1/pedido1.pdf"/>
    <s v=""/>
    <s v="1854"/>
    <x v="0"/>
    <s v="Recursos federales"/>
    <s v="Presupuesto de egresos de la federacion"/>
    <s v=""/>
    <s v=""/>
    <s v=""/>
    <s v=""/>
    <s v=""/>
    <s v="No"/>
    <s v="1854"/>
    <s v="Se reviso que el servicio objeto del contrato se cumpliera con los terminos solicitados, previo a la realizacion del pago."/>
    <s v=""/>
    <s v=""/>
    <s v=""/>
    <s v=""/>
    <s v="http://transparencia.ine.mx/sistemaot/cargaMasiva/Articulo70/2025/Formato28//JL-MOR/tml1/factura3.pdf"/>
    <s v="JUNTA LOCAL EJECUTIVA DE MORELOS"/>
    <s v="31/03/2025"/>
    <m/>
    <x v="12"/>
    <x v="1"/>
  </r>
  <r>
    <s v="2025"/>
    <s v="01/01/2025"/>
    <s v="31/03/2025"/>
    <x v="0"/>
    <x v="2"/>
    <x v="0"/>
    <s v="MS00PV250112"/>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112.pdf"/>
    <s v="1855"/>
    <s v=""/>
    <s v=""/>
    <s v="Suministro de indumentaria para atender las necesidades y actividades del personal de esta Junta Local Ejecutiva"/>
    <s v="1855"/>
    <s v=""/>
    <s v="1855"/>
    <s v="1855"/>
    <s v=""/>
    <s v=""/>
    <s v=""/>
    <s v=""/>
    <s v=""/>
    <s v=""/>
    <s v=""/>
    <s v=""/>
    <s v="Shatigeag corp SA de CV"/>
    <s v="1855"/>
    <s v="SCO1910317YA"/>
    <s v="Avenida"/>
    <s v="Insurgentes Sur"/>
    <s v="586"/>
    <s v=""/>
    <s v="Colonia"/>
    <s v="Del Valle"/>
    <s v="003"/>
    <s v="Benito Juarez"/>
    <s v="003"/>
    <s v="Benito Juárez"/>
    <s v="09"/>
    <s v="Ciudad de México"/>
    <s v="0310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pedido2"/>
    <s v="28/02/2025"/>
    <s v="01/03/2025"/>
    <s v="17/03/2025"/>
    <n v="60000"/>
    <n v="69600"/>
    <s v=""/>
    <s v=""/>
    <s v="Moneda Nacional"/>
    <s v=""/>
    <x v="1"/>
    <s v="Suministro de indumentaria para atender las necesidades y actividades del personal de esta Junta Local Ejecutiva"/>
    <s v=""/>
    <s v="01/03/2025"/>
    <s v="17/03/2025"/>
    <s v="http://transparencia.ine.mx/sistemaot/cargaMasiva/Articulo70/2025/Formato28//JL-MOR/tml1/pedido2.pdf"/>
    <s v=""/>
    <s v="1855"/>
    <x v="0"/>
    <s v="Recursos federales"/>
    <s v="Presupuesto de egresos de la federacion"/>
    <s v=""/>
    <s v=""/>
    <s v=""/>
    <s v=""/>
    <s v=""/>
    <s v="No"/>
    <s v="1855"/>
    <s v="Se reviso que el servicio objeto del contrato se cumpliera con los terminos solicitados, previo a la realizacion del pago."/>
    <s v=""/>
    <s v=""/>
    <s v=""/>
    <s v=""/>
    <s v="http://transparencia.ine.mx/sistemaot/cargaMasiva/Articulo70/2025/Formato28//JL-MOR/tml1/factura4.pdf"/>
    <s v="JUNTA LOCAL EJECUTIVA DE MORELOS"/>
    <s v="31/03/2025"/>
    <m/>
    <x v="12"/>
    <x v="1"/>
  </r>
  <r>
    <s v="2025"/>
    <s v="01/01/2025"/>
    <s v="31/03/2025"/>
    <x v="2"/>
    <x v="1"/>
    <x v="0"/>
    <s v="MS00PV250064"/>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64.pdf"/>
    <s v="1856"/>
    <s v="http://transparencia.ine.mx/sistemaot/cargaMasiva/Articulo70/2025/Formato28//JL-MOR/tml1/convocatorialimpieza.pdf"/>
    <s v="18/09/2024"/>
    <s v="Servicio de limpieza para los inmuebles donde se ubican las oficinas de las juntas local, distrtitales ejecutivas y módulos de atención ciudadana del instituto nacional electoral en el estado de Morelos incluyendo mobiliario."/>
    <s v="1856"/>
    <s v="20/09/2024"/>
    <s v="1856"/>
    <s v="1856"/>
    <s v="http://transparencia.ine.mx/sistemaot/cargaMasiva/Articulo70/2025/Formato28//JL-MOR/tml1/aclaracioneslimpieza.pdf"/>
    <s v="http://transparencia.ine.mx/sistemaot/cargaMasiva/Articulo70/2025/Formato28//JL-MOR/tml1/presentacionlimpieza.pdf"/>
    <s v="http://transparencia.ine.mx/sistemaot/cargaMasiva/Articulo70/2025/Formato28//JL-MOR/tml1/fallolimpieza.pdf"/>
    <s v="http://transparencia.ine.mx/sistemaot/cargaMasiva/Articulo70/2025/Formato28//JL-MOR/tml1/fallolimpieza.pdf"/>
    <s v="Maribel"/>
    <s v="Flores"/>
    <s v="Huitron"/>
    <s v="Mujer"/>
    <s v=""/>
    <s v="1856"/>
    <s v="FOHM890816CT2"/>
    <s v="Privada"/>
    <s v="Francisco Ruiz Chavez"/>
    <s v="10"/>
    <s v=""/>
    <s v="Colonia"/>
    <s v="Jose Lopez Portillo"/>
    <s v="007"/>
    <s v="Cuernavaca"/>
    <s v="007"/>
    <s v="Cuernavaca"/>
    <s v="17"/>
    <s v="Morelos"/>
    <s v="6201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52024"/>
    <s v="08/10/2024"/>
    <s v="01/01/2025"/>
    <s v="31/12/2025"/>
    <n v="2747400"/>
    <n v="3186984"/>
    <s v=""/>
    <s v=""/>
    <s v="Moneda Nacional"/>
    <s v=""/>
    <x v="1"/>
    <s v="Servicio de limpieza para los inmuebles donde se ubican las oficinas de la juntas local del instituto nacional electoral en el estado de Morelos correspondiente a los meses de enero y febrero de 2025."/>
    <s v=""/>
    <s v="01/01/2025"/>
    <s v="31/12/2025"/>
    <s v="http://transparencia.ine.mx/sistemaot/cargaMasiva/Articulo70/2025/Formato28//JL-MOR/tml1/contratolimpieza.pdf"/>
    <s v=""/>
    <s v="1856"/>
    <x v="0"/>
    <s v="Recursos federales"/>
    <s v="Presupuesto de egresos de la federacion"/>
    <s v=""/>
    <s v=""/>
    <s v=""/>
    <s v=""/>
    <s v=""/>
    <s v="No"/>
    <s v="1856"/>
    <s v="Se reviso que el servicio objeto del contrato se cumpliera con los terminos solicitados, previo a la realizacion del pago."/>
    <s v=""/>
    <s v=""/>
    <s v=""/>
    <s v=""/>
    <s v="http://transparencia.ine.mx/sistemaot/cargaMasiva/Articulo70/2025/Formato28//JL-MOR/tml1/factura5.pdf"/>
    <s v="JUNTA LOCAL EJECUTIVA DE MORELOS"/>
    <s v="31/03/2025"/>
    <m/>
    <x v="12"/>
    <x v="1"/>
  </r>
  <r>
    <s v="2025"/>
    <s v="01/01/2025"/>
    <s v="31/03/2025"/>
    <x v="2"/>
    <x v="1"/>
    <x v="0"/>
    <s v="MS00PV250044"/>
    <s v=""/>
    <s v="Artículo 2, fracción III y 51 del Reglamento del Instituto Nacional Electoral en materia de Adquisiciones, Arrendamiento de Inmuebles y Servicios y, 3 fracción III, IV y VII, 36, 43 y 102 fracción IV, de las Politicas, Bases y Lineamientos en materia de Adquisiciones, Arrendamiento de Bienes Muebles y Servicios del Instituto Federal Electoral, aún vigente, fué el proveedor con las mejores condiciones para el Instituto."/>
    <s v="http://transparencia.ine.mx/sistemaot/cargaMasiva/Articulo70/2025/Formato28//JL-MOR/tml1/osp250044.pdf"/>
    <s v="1857"/>
    <s v="http://transparencia.ine.mx/sistemaot/cargaMasiva/Articulo70/2025/Formato28//JL-MOR/tml1/convocatoriavigilancia.pdf"/>
    <s v="18/09/2024"/>
    <s v="Servicio especializado de seguridad y vigilancia intramuros en los inmuebles de las juntas local y distritales, así como en modulos de atencion ciudadana en el estado de Morelos"/>
    <s v="1857"/>
    <s v="20/09/2024"/>
    <s v="1857"/>
    <s v="1857"/>
    <s v="http://transparencia.ine.mx/sistemaot/cargaMasiva/Articulo70/2025/Formato28//JL-MOR/tml1/aclaracionesvigilancia.pdf"/>
    <s v="http://transparencia.ine.mx/sistemaot/cargaMasiva/Articulo70/2025/Formato28//JL-MOR/tml1/presentacionvigilancia.pdf"/>
    <s v="http://transparencia.ine.mx/sistemaot/cargaMasiva/Articulo70/2025/Formato28//JL-MOR/tml1/fallovigilancia.pdf"/>
    <s v="http://transparencia.ine.mx/sistemaot/cargaMasiva/Articulo70/2025/Formato28//JL-MOR/tml1/fallovigilancia.pdf"/>
    <s v=""/>
    <s v=""/>
    <s v=""/>
    <s v=""/>
    <s v="Grupo Corporativo Tecatl Seguridad Privada SA"/>
    <s v="1857"/>
    <s v="GCT2005212I1"/>
    <s v="Avenida"/>
    <s v="Vicente Guerero"/>
    <s v="1724"/>
    <s v="12a"/>
    <s v="Colonia"/>
    <s v="Lomas de Cortes"/>
    <s v="001"/>
    <s v="Cuernavaca"/>
    <s v="007"/>
    <s v="Cuernavaca"/>
    <s v="17"/>
    <s v="Morelos"/>
    <s v="62240"/>
    <s v=""/>
    <s v=""/>
    <s v=""/>
    <s v=""/>
    <s v="Su oferta resulto ser la mas baja y solvente para las partidas; porque cumple con los requisitos, legales, administrativos, tecnicos y economicos garantizado el cumplimiento de las obligaciones respectivas."/>
    <s v="Junta Local Ejecutiva de Morelos"/>
    <s v="Junta Local Ejecutiva de Morelos"/>
    <s v="Junta Local Ejecutiva de Morelos"/>
    <s v="ineservsjlemor042024"/>
    <s v="07/10/2024"/>
    <s v="01/01/2025"/>
    <s v="31/12/2025"/>
    <n v="2913020"/>
    <n v="3379103.2"/>
    <s v=""/>
    <s v=""/>
    <s v="Moneda Nacional"/>
    <s v=""/>
    <x v="1"/>
    <s v="Servicio especializado de seguridad y vigilancia intramuros en el inmueble de la Junta Local Ejecutiva en el estado de Morelos, correspondiente a los mese de enero y febrero de 2025."/>
    <s v=""/>
    <s v="01/01/2025"/>
    <s v="31/12/2025"/>
    <s v="http://transparencia.ine.mx/sistemaot/cargaMasiva/Articulo70/2025/Formato28//JL-MOR/tml1/contratovigilancia.pdf"/>
    <s v=""/>
    <s v="1857"/>
    <x v="0"/>
    <s v="Recursos federales"/>
    <s v="Presupuesto de egresos de la federacion"/>
    <s v=""/>
    <s v=""/>
    <s v=""/>
    <s v=""/>
    <s v=""/>
    <s v="No"/>
    <s v="1857"/>
    <s v="Se reviso que el servicio objeto del contrato se cumpliera con los terminos solicitados, previo a la realizacion del pago."/>
    <s v=""/>
    <s v=""/>
    <s v=""/>
    <s v=""/>
    <s v="http://transparencia.ine.mx/sistemaot/cargaMasiva/Articulo70/2025/Formato28//JL-MOR/tml1/factura6.pdf"/>
    <s v="JUNTA LOCAL EJECUTIVA DE MORELOS"/>
    <s v="31/03/2025"/>
    <m/>
    <x v="12"/>
    <x v="1"/>
  </r>
  <r>
    <s v="2025"/>
    <s v="01/01/2025"/>
    <s v="31/03/2025"/>
    <x v="0"/>
    <x v="1"/>
    <x v="0"/>
    <s v="1"/>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1.pdf"/>
    <s v="1858"/>
    <s v=""/>
    <s v=""/>
    <s v="Servicio de vigilancia de la Junta Distrital Ejecutiva 09"/>
    <s v="1858"/>
    <s v=""/>
    <s v="1858"/>
    <s v="1858"/>
    <s v=""/>
    <s v=""/>
    <s v=""/>
    <s v=""/>
    <s v="Catalino Jaime"/>
    <s v="Pacheco"/>
    <s v="Pacheco"/>
    <s v="Hombre"/>
    <s v=""/>
    <s v="1858"/>
    <s v="PAPC610430L49"/>
    <s v="Calle"/>
    <s v="Séptima Norte"/>
    <s v="204"/>
    <s v=""/>
    <s v="Colonia"/>
    <s v="Sector Reforma C"/>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2/2025"/>
    <s v="14/01/2025"/>
    <s v="01/01/2025"/>
    <s v="31/12/2025"/>
    <n v="146160"/>
    <n v="120120"/>
    <s v=""/>
    <s v=""/>
    <s v="Moneda Nacional"/>
    <s v=""/>
    <x v="1"/>
    <s v="Servicio de vigilancia de la Junta Distrital Ejecutiva 09"/>
    <s v=""/>
    <s v="01/01/2025"/>
    <s v="31/12/2025"/>
    <s v="http://transparencia.ine.mx/sistemaot/cargaMasiva/Articulo70/2025/Formato28//JD09-OAX/tml1/contrato1.pdf"/>
    <s v=""/>
    <s v="1858"/>
    <x v="0"/>
    <s v="Recursos federales"/>
    <s v="Presupuesto de Egresos de la Federación"/>
    <s v=""/>
    <s v=""/>
    <s v=""/>
    <s v=""/>
    <s v=""/>
    <s v="No"/>
    <s v="1858"/>
    <s v="El titular del área requiriente es el responsable de vigilar y supervisar el contrato"/>
    <s v=""/>
    <s v=""/>
    <s v=""/>
    <s v=""/>
    <s v="http://transparencia.ine.mx/sistemaot/cargaMasiva/Articulo70/2025/Formato28//JD09-OAX/tml1/factura1.pdf"/>
    <s v="JUNTA DISTRITAL EJECUTIVA NO.09 DE OAXACA - SAN PEDRO MIXTEPEC"/>
    <s v="31/03/2025"/>
    <m/>
    <x v="3"/>
    <x v="0"/>
  </r>
  <r>
    <s v="2025"/>
    <s v="01/01/2025"/>
    <s v="31/03/2025"/>
    <x v="0"/>
    <x v="1"/>
    <x v="0"/>
    <s v="2"/>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2.pdf"/>
    <s v="1859"/>
    <s v=""/>
    <s v=""/>
    <s v="Servicio de limpieza de la Junta Distrital Ejecutiva 09"/>
    <s v="1859"/>
    <s v=""/>
    <s v="1859"/>
    <s v="1859"/>
    <s v=""/>
    <s v=""/>
    <s v=""/>
    <s v=""/>
    <s v="Reina Isabel"/>
    <s v="Bohorquez"/>
    <s v="Pacheco"/>
    <s v="Mujer"/>
    <s v=""/>
    <s v="1859"/>
    <s v="BOPR730708CM4"/>
    <s v="Calle"/>
    <s v="Séptima Norte"/>
    <s v="204"/>
    <s v=""/>
    <s v="Colonia"/>
    <s v="Sector Reforma C"/>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3/2025"/>
    <s v="14/01/2025"/>
    <s v="01/01/2025"/>
    <s v="31/12/2025"/>
    <n v="146160"/>
    <n v="120120"/>
    <s v=""/>
    <s v=""/>
    <s v="Moneda Nacional"/>
    <s v=""/>
    <x v="1"/>
    <s v="Servicio de limpieza de la Junta Distrital Ejecutiva 09"/>
    <s v=""/>
    <s v="01/01/2025"/>
    <s v="31/12/2025"/>
    <s v="http://transparencia.ine.mx/sistemaot/cargaMasiva/Articulo70/2025/Formato28//JD09-OAX/tml1/contrato2.pdf"/>
    <s v=""/>
    <s v="1859"/>
    <x v="0"/>
    <s v="Recursos federales"/>
    <s v="Presupuesto de Egresos de la Federación"/>
    <s v=""/>
    <s v=""/>
    <s v=""/>
    <s v=""/>
    <s v=""/>
    <s v="No"/>
    <s v="1859"/>
    <s v="El titular del área requiriente es el responsable de vigilar y supervisar el contrato"/>
    <s v=""/>
    <s v=""/>
    <s v=""/>
    <s v=""/>
    <s v="http://transparencia.ine.mx/sistemaot/cargaMasiva/Articulo70/2025/Formato28//JD09-OAX/tml1/factura2.pdf"/>
    <s v="JUNTA DISTRITAL EJECUTIVA NO.09 DE OAXACA - SAN PEDRO MIXTEPEC"/>
    <s v="31/03/2025"/>
    <m/>
    <x v="3"/>
    <x v="0"/>
  </r>
  <r>
    <s v="2025"/>
    <s v="01/01/2025"/>
    <s v="31/03/2025"/>
    <x v="0"/>
    <x v="1"/>
    <x v="0"/>
    <s v="3"/>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3.pdf"/>
    <s v="1860"/>
    <s v=""/>
    <s v=""/>
    <s v="Servicio de limpieza del Módulo de Atención Ciudadana Fijo Distrital 200951"/>
    <s v="1860"/>
    <s v=""/>
    <s v="1860"/>
    <s v="1860"/>
    <s v=""/>
    <s v=""/>
    <s v=""/>
    <s v=""/>
    <s v="Homero"/>
    <s v="Juárez"/>
    <s v="Cortes"/>
    <s v="Hombre"/>
    <s v=""/>
    <s v="1860"/>
    <s v="JUCH760901344"/>
    <s v="Calle"/>
    <s v="Primera Norte"/>
    <s v="304"/>
    <s v=""/>
    <s v="Colonia"/>
    <s v="Centro"/>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4/2025"/>
    <s v="14/01/2025"/>
    <s v="01/01/2025"/>
    <s v="31/12/2025"/>
    <n v="146160"/>
    <n v="120120"/>
    <s v=""/>
    <s v=""/>
    <s v="Moneda Nacional"/>
    <s v=""/>
    <x v="1"/>
    <s v="Servicio de limpieza del Módulo de Atención Ciudadana Fijo Distrital 200951"/>
    <s v=""/>
    <s v="01/01/2025"/>
    <s v="31/12/2025"/>
    <s v="http://transparencia.ine.mx/sistemaot/cargaMasiva/Articulo70/2025/Formato28//JD09-OAX/tml1/contrato3.pdf"/>
    <s v=""/>
    <s v="1860"/>
    <x v="0"/>
    <s v="Recursos federales"/>
    <s v="Presupuesto de Egresos de la Federación"/>
    <s v=""/>
    <s v=""/>
    <s v=""/>
    <s v=""/>
    <s v=""/>
    <s v="No"/>
    <s v="1860"/>
    <s v="El titular del área requiriente es el responsable de vigilar y supervisar el contrato"/>
    <s v=""/>
    <s v=""/>
    <s v=""/>
    <s v=""/>
    <s v="http://transparencia.ine.mx/sistemaot/cargaMasiva/Articulo70/2025/Formato28//JD09-OAX/tml1/factura3.pdf"/>
    <s v="JUNTA DISTRITAL EJECUTIVA NO.09 DE OAXACA - SAN PEDRO MIXTEPEC"/>
    <s v="31/03/2025"/>
    <m/>
    <x v="3"/>
    <x v="0"/>
  </r>
  <r>
    <s v="2025"/>
    <s v="01/01/2025"/>
    <s v="31/03/2025"/>
    <x v="0"/>
    <x v="1"/>
    <x v="0"/>
    <s v="4"/>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4.pdf"/>
    <s v="1861"/>
    <s v=""/>
    <s v=""/>
    <s v="Servicio de limpieza del Módulo Fijo Adicional 200952"/>
    <s v="1861"/>
    <s v=""/>
    <s v="1861"/>
    <s v="1861"/>
    <s v=""/>
    <s v=""/>
    <s v=""/>
    <s v=""/>
    <s v="Carmen Eufemia"/>
    <s v="García"/>
    <s v="Mendoza"/>
    <s v="Mujer"/>
    <s v=""/>
    <s v="1861"/>
    <s v="GAMC970716FV5"/>
    <s v="Calle"/>
    <s v="Octava Poniente"/>
    <s v="126"/>
    <s v=""/>
    <s v="Barrio"/>
    <s v="Shiniñuu"/>
    <s v="482"/>
    <s v="Santiago Pinotepa Nacional"/>
    <s v="482"/>
    <s v="Santiago Pinotepa Nacional"/>
    <s v="20"/>
    <s v="Oaxaca"/>
    <s v="7160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6/2025"/>
    <s v="14/01/2025"/>
    <s v="01/01/2025"/>
    <s v="31/12/2025"/>
    <n v="146160"/>
    <n v="120120"/>
    <s v=""/>
    <s v=""/>
    <s v="Moneda Nacional"/>
    <s v=""/>
    <x v="1"/>
    <s v="Servicio de limpieza del Módulo Fijo Adicional 200952"/>
    <s v=""/>
    <s v="01/01/2025"/>
    <s v="31/12/2025"/>
    <s v="http://transparencia.ine.mx/sistemaot/cargaMasiva/Articulo70/2025/Formato28//JD09-OAX/tml1/contrato4.pdf"/>
    <s v=""/>
    <s v="1861"/>
    <x v="0"/>
    <s v="Recursos federales"/>
    <s v="Presupuesto de Egresos de la Federación"/>
    <s v=""/>
    <s v=""/>
    <s v=""/>
    <s v=""/>
    <s v=""/>
    <s v="No"/>
    <s v="1861"/>
    <s v="El titular del área requiriente es el responsable de vigilar y supervisar el contrato"/>
    <s v=""/>
    <s v=""/>
    <s v=""/>
    <s v=""/>
    <s v="http://transparencia.ine.mx/sistemaot/cargaMasiva/Articulo70/2025/Formato28//JD09-OAX/tml1/factura4.pdf"/>
    <s v="JUNTA DISTRITAL EJECUTIVA NO.09 DE OAXACA - SAN PEDRO MIXTEPEC"/>
    <s v="31/03/2025"/>
    <m/>
    <x v="3"/>
    <x v="0"/>
  </r>
  <r>
    <s v="2025"/>
    <s v="01/01/2025"/>
    <s v="31/03/2025"/>
    <x v="0"/>
    <x v="0"/>
    <x v="0"/>
    <s v="5"/>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5.pdf"/>
    <s v="1862"/>
    <s v=""/>
    <s v=""/>
    <s v="Servicio de arrendamiento del inmueble que ocupa el Módulo de Atención Ciudadana Fijo Adicional 200952"/>
    <s v="1862"/>
    <s v=""/>
    <s v="1862"/>
    <s v="1862"/>
    <s v=""/>
    <s v=""/>
    <s v=""/>
    <s v=""/>
    <s v="Cesar Manuel Guillermo"/>
    <s v="Leunig"/>
    <s v="Terrazas"/>
    <s v="Hombre"/>
    <s v=""/>
    <s v="1862"/>
    <s v="LETC710509EVA"/>
    <s v="Calle"/>
    <s v="Tercera Oriente"/>
    <s v="209"/>
    <s v=""/>
    <s v="Colonia"/>
    <s v="Centro"/>
    <s v="482"/>
    <s v="Santiago Pinotepa Nacional"/>
    <s v="482"/>
    <s v="Santiago Pinotepa Nacional"/>
    <s v="20"/>
    <s v="Oaxaca"/>
    <s v="7160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2/2022"/>
    <s v="01/01/2022"/>
    <s v="01/01/2022"/>
    <s v="31/12/2025"/>
    <n v="584055.84"/>
    <n v="480000"/>
    <s v=""/>
    <s v=""/>
    <s v="Moneda Nacional"/>
    <s v=""/>
    <x v="1"/>
    <s v="Servicio de arrendamiento del inmueble que ocupa el Módulo de Atención Ciudadana Fijo Adicional 200952"/>
    <s v=""/>
    <s v="01/01/2022"/>
    <s v="31/12/2025"/>
    <s v="http://transparencia.ine.mx/sistemaot/cargaMasiva/Articulo70/2025/Formato28//JD09-OAX/tml1/contrato5.pdf"/>
    <s v=""/>
    <s v="1862"/>
    <x v="0"/>
    <s v="Recursos federales"/>
    <s v="Presupuesto de Egresos de la Federación"/>
    <s v=""/>
    <s v=""/>
    <s v=""/>
    <s v=""/>
    <s v=""/>
    <s v="No"/>
    <s v="1862"/>
    <s v="El titular del área requiriente es el responsable de vigilar y supervisar el contrato"/>
    <s v=""/>
    <s v=""/>
    <s v=""/>
    <s v=""/>
    <s v="http://transparencia.ine.mx/sistemaot/cargaMasiva/Articulo70/2025/Formato28//JD09-OAX/tml1/factura5.pdf"/>
    <s v="JUNTA DISTRITAL EJECUTIVA NO.09 DE OAXACA - SAN PEDRO MIXTEPEC"/>
    <s v="31/03/2025"/>
    <m/>
    <x v="3"/>
    <x v="0"/>
  </r>
  <r>
    <s v="2025"/>
    <s v="01/01/2025"/>
    <s v="31/03/2025"/>
    <x v="0"/>
    <x v="0"/>
    <x v="0"/>
    <s v="6"/>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6.pdf"/>
    <s v="1863"/>
    <s v=""/>
    <s v=""/>
    <s v="Servicio de arrendamiento del inmueble que ocupa la Junta Distrital Ejecutiva 09"/>
    <s v="1863"/>
    <s v=""/>
    <s v="1863"/>
    <s v="1863"/>
    <s v=""/>
    <s v=""/>
    <s v=""/>
    <s v=""/>
    <s v="José"/>
    <s v="García"/>
    <s v="Ramírez"/>
    <s v="Hombre"/>
    <s v=""/>
    <s v="1863"/>
    <s v="GARJ5403199P4"/>
    <s v="Avenida"/>
    <s v="Oaxaca"/>
    <s v="602"/>
    <s v=""/>
    <s v="Colonia"/>
    <s v="Centro"/>
    <s v="9"/>
    <s v="Puerto Escondido"/>
    <s v="18"/>
    <s v="San Pedro Mixtepec"/>
    <s v="20"/>
    <s v="Oaxaca"/>
    <s v="7198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1/2025"/>
    <s v="14/01/2025"/>
    <s v="01/01/2025"/>
    <s v="31/12/2025"/>
    <n v="64484"/>
    <n v="52995.47"/>
    <s v=""/>
    <s v=""/>
    <s v="Moneda Nacional"/>
    <s v=""/>
    <x v="1"/>
    <s v="Servicio de  arrendamiento del inmueble que ocupa la Junta Distrital Ejecutiva 09"/>
    <s v=""/>
    <s v="01/01/2025"/>
    <s v="31/12/2025"/>
    <s v="http://transparencia.ine.mx/sistemaot/cargaMasiva/Articulo70/2025/Formato28//JD09-OAX/tml1/contrato6.pdf"/>
    <s v=""/>
    <s v="1863"/>
    <x v="0"/>
    <s v="Recursos federales"/>
    <s v="Presupuesto de Egresos de la Federación"/>
    <s v=""/>
    <s v=""/>
    <s v=""/>
    <s v=""/>
    <s v=""/>
    <s v="No"/>
    <s v="1863"/>
    <s v="El titular del área requiriente es el responsable de vigilar y supervisar el contrato"/>
    <s v=""/>
    <s v=""/>
    <s v=""/>
    <s v=""/>
    <s v="http://transparencia.ine.mx/sistemaot/cargaMasiva/Articulo70/2025/Formato28//JD09-OAX/tml1/factura6.pdf"/>
    <s v="JUNTA DISTRITAL EJECUTIVA NO.09 DE OAXACA - SAN PEDRO MIXTEPEC"/>
    <s v="31/03/2025"/>
    <m/>
    <x v="3"/>
    <x v="0"/>
  </r>
  <r>
    <s v="2025"/>
    <s v="01/01/2025"/>
    <s v="31/03/2025"/>
    <x v="0"/>
    <x v="0"/>
    <x v="0"/>
    <s v="7"/>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7.pdf"/>
    <s v="1864"/>
    <s v=""/>
    <s v=""/>
    <s v="Servicio de arrendamiento de 3 copiadoras"/>
    <s v="1864"/>
    <s v=""/>
    <s v="1864"/>
    <s v="1864"/>
    <s v=""/>
    <s v=""/>
    <s v=""/>
    <s v=""/>
    <s v="Guillermo David"/>
    <s v="Palacios"/>
    <s v="Gómez"/>
    <s v="Hombre"/>
    <s v=""/>
    <s v="1864"/>
    <s v="PAGG81121896A"/>
    <s v="Privada"/>
    <s v="Coral"/>
    <s v="204"/>
    <s v=""/>
    <s v="Colonia"/>
    <s v="Bugambilias"/>
    <s v="107"/>
    <s v="Oaxaca"/>
    <s v="107"/>
    <s v="Oaxaca de Juárez"/>
    <s v="20"/>
    <s v="Oaxaca"/>
    <s v="6801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7/2025"/>
    <s v="14/01/2025"/>
    <s v="01/01/2025"/>
    <s v="31/12/2025"/>
    <n v="68639.88"/>
    <n v="62328.12"/>
    <s v=""/>
    <s v=""/>
    <s v="Moneda Nacional"/>
    <s v=""/>
    <x v="1"/>
    <s v="Servicio de arrendamiento de 3 copiadoras"/>
    <s v=""/>
    <s v="01/01/2025"/>
    <s v="31/12/2025"/>
    <s v="http://transparencia.ine.mx/sistemaot/cargaMasiva/Articulo70/2025/Formato28//JD09-OAX/tml1/contrato7.pdf"/>
    <s v=""/>
    <s v="1864"/>
    <x v="0"/>
    <s v="Recursos federales"/>
    <s v="Presupuesto de Egresos de la Federación"/>
    <s v=""/>
    <s v=""/>
    <s v=""/>
    <s v=""/>
    <s v=""/>
    <s v="No"/>
    <s v="1864"/>
    <s v="El titular del área requiriente es el responsable de vigilar y supervisar el contrato"/>
    <s v=""/>
    <s v=""/>
    <s v=""/>
    <s v=""/>
    <s v="http://transparencia.ine.mx/sistemaot/cargaMasiva/Articulo70/2025/Formato28//JD09-OAX/tml1/factura7.pdf"/>
    <s v="JUNTA DISTRITAL EJECUTIVA NO.09 DE OAXACA - SAN PEDRO MIXTEPEC"/>
    <s v="31/03/2025"/>
    <m/>
    <x v="3"/>
    <x v="0"/>
  </r>
  <r>
    <s v="2025"/>
    <s v="01/01/2025"/>
    <s v="31/03/2025"/>
    <x v="0"/>
    <x v="1"/>
    <x v="0"/>
    <s v="8"/>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8.pdf"/>
    <s v="1865"/>
    <s v=""/>
    <s v=""/>
    <s v="Servicio de limpieza del Módulo Fijo Adicional 200952"/>
    <s v="1865"/>
    <s v=""/>
    <s v="1865"/>
    <s v="1865"/>
    <s v=""/>
    <s v=""/>
    <s v=""/>
    <s v=""/>
    <s v="Emelia"/>
    <s v="Merino"/>
    <s v="García"/>
    <s v="Mujer"/>
    <s v=""/>
    <s v="1865"/>
    <s v="MEGE7405306Y3"/>
    <s v="Calle"/>
    <s v="Quinta Norte y Libramiento"/>
    <s v=""/>
    <s v=""/>
    <s v="Barrio"/>
    <s v="Shiniñuu"/>
    <s v="482"/>
    <s v="Santiago Pinotepa Nacional"/>
    <s v="482"/>
    <s v="Santiago Pinotepa Nacional"/>
    <s v="20"/>
    <s v="Oaxaca"/>
    <s v="71605"/>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5/2025"/>
    <s v="01/02/2025"/>
    <s v="01/02/2025"/>
    <s v="31/12/2025"/>
    <n v="146160"/>
    <n v="120120"/>
    <s v=""/>
    <s v=""/>
    <s v="Moneda Nacional"/>
    <s v=""/>
    <x v="1"/>
    <s v="Servicio de limpieza del Módulo Fijo Adicional 200952"/>
    <s v=""/>
    <s v="01/02/2025"/>
    <s v="31/12/2025"/>
    <s v="http://transparencia.ine.mx/sistemaot/cargaMasiva/Articulo70/2025/Formato28//JD09-OAX/tml1/contrato8.pdf"/>
    <s v=""/>
    <s v="1865"/>
    <x v="0"/>
    <s v="Recursos federales"/>
    <s v="Presupuesto de Egresos de la Federación"/>
    <s v=""/>
    <s v=""/>
    <s v=""/>
    <s v=""/>
    <s v=""/>
    <s v="No"/>
    <s v="1865"/>
    <s v="El titular del área requiriente es el responsable de vigilar y supervisar el contrato"/>
    <s v=""/>
    <s v=""/>
    <s v=""/>
    <s v=""/>
    <s v="http://transparencia.ine.mx/sistemaot/cargaMasiva/Articulo70/2025/Formato28//JD09-OAX/tml1/factura8.pdf"/>
    <s v="JUNTA DISTRITAL EJECUTIVA NO.09 DE OAXACA - SAN PEDRO MIXTEPEC"/>
    <s v="31/03/2025"/>
    <m/>
    <x v="3"/>
    <x v="0"/>
  </r>
  <r>
    <s v="2025"/>
    <s v="01/01/2025"/>
    <s v="31/03/2025"/>
    <x v="0"/>
    <x v="2"/>
    <x v="0"/>
    <s v="9"/>
    <s v=""/>
    <s v="Fundamentación: Artículo 31, fracción III, 49, 50 y 51 del Reglamento del Instituto Nacional Electoral en materia de adquisiciones, arrendamientos de bienes muebles y servicios. Motivos: Se precisa que por los montos la presente adquisición no supera los  trescientos salarios mínimos, por lo que son compras menores en las que se adquieren insumos de la 09 Junta Distrital."/>
    <s v="http://transparencia.ine.mx/sistemaot/cargaMasiva/Articulo70/2025/Formato28//JD09-OAX/tml1/osp9.pdf"/>
    <s v="1866"/>
    <s v=""/>
    <s v=""/>
    <s v="Servicio de recarga de monedero de combustible"/>
    <s v="1866"/>
    <s v=""/>
    <s v="1866"/>
    <s v="1866"/>
    <s v=""/>
    <s v=""/>
    <s v=""/>
    <s v=""/>
    <s v=""/>
    <s v=""/>
    <s v=""/>
    <s v=""/>
    <s v="Intely vale S.A.P.I deC.V."/>
    <s v="1866"/>
    <s v="IVA180321RH3"/>
    <s v="Avenida"/>
    <s v="Patriotismo"/>
    <s v="201"/>
    <s v=""/>
    <s v="Colonia"/>
    <s v="San Pedro de los Pinos"/>
    <s v="42"/>
    <s v="San Pedro de los Pinos"/>
    <s v="42"/>
    <s v="Benito Juárez"/>
    <s v="9"/>
    <s v="Ciudad de México"/>
    <s v="03800"/>
    <s v=""/>
    <s v=""/>
    <s v=""/>
    <s v=""/>
    <s v="Por cumplir con los requerimientos, las condiciones legales, técnicas y económicas y presentar una propuesta económica solvente que garantiza satisfactoriamente el cumplimiento de las obligaciones respectivas."/>
    <s v="Junta Distrital Ejecutiva No.09 De Oaxaca - San Pedro Mixtepec"/>
    <s v="Junta Distrital Ejecutiva No.09 De Oaxaca - San Pedro Mixtepec"/>
    <s v="Junta Distrital Ejecutiva No.09 De Oaxaca - San Pedro Mixtepec"/>
    <s v="INE/OAX/09JDE/008/2025"/>
    <s v="23/01/2025"/>
    <s v="01/01/2025"/>
    <s v="31/12/2025"/>
    <n v="40000"/>
    <n v="40000"/>
    <s v=""/>
    <s v=""/>
    <s v="Moneda Nacional"/>
    <s v=""/>
    <x v="1"/>
    <s v="Combustible electrónico"/>
    <s v=""/>
    <s v="01/02/2025"/>
    <s v="31/12/2025"/>
    <s v="http://transparencia.ine.mx/sistemaot/cargaMasiva/Articulo70/2025/Formato28//JD09-OAX/tml1/contrato9.pdf"/>
    <s v=""/>
    <s v="1866"/>
    <x v="0"/>
    <s v="Recursos federales"/>
    <s v="Presupuesto de Egresos de la Federación"/>
    <s v=""/>
    <s v=""/>
    <s v=""/>
    <s v=""/>
    <s v=""/>
    <s v="No"/>
    <s v="1866"/>
    <s v="El titular del área requiriente es el responsable de vigilar y supervisar el contrato"/>
    <s v=""/>
    <s v=""/>
    <s v=""/>
    <s v=""/>
    <s v="http://transparencia.ine.mx/sistemaot/cargaMasiva/Articulo70/2025/Formato28//JD09-OAX/tml1/factura9.pdf"/>
    <s v="JUNTA DISTRITAL EJECUTIVA NO.09 DE OAXACA - SAN PEDRO MIXTEPEC"/>
    <s v="31/03/2025"/>
    <m/>
    <x v="3"/>
    <x v="0"/>
  </r>
  <r>
    <s v="2025"/>
    <s v="01/01/2025"/>
    <s v="31/03/2025"/>
    <x v="0"/>
    <x v="2"/>
    <x v="0"/>
    <s v="TR1510"/>
    <s v=""/>
    <s v="Adquisición de bienes para las actividades del personal de la 27 Junta Distrital Ejecutiva. Con fundamento en el artículo 31, fracción III y artículo 51 del Reglamento del Instituto Nacional Electoral en Materia de Adquisiciones, Arrendamientos de Bienes Muebles y Servicios"/>
    <s v="http://transparencia.ine.mx/sistemaot/cargaMasiva/Articulo70/2025/Formato28//JD27-MEX/tml1/osp6.pdf"/>
    <s v="1867"/>
    <s v=""/>
    <s v=""/>
    <s v="Adquisición de kit de mantenimiento y unidad de imagen para lexmark y mesas plegables"/>
    <s v="1867"/>
    <s v=""/>
    <s v="1867"/>
    <s v="1867"/>
    <s v=""/>
    <s v=""/>
    <s v=""/>
    <s v=""/>
    <s v=""/>
    <s v=""/>
    <s v=""/>
    <s v=""/>
    <s v="Roma Soluciones 360 SA de CV"/>
    <s v="1867"/>
    <s v="RST230331QT5"/>
    <s v="Calle"/>
    <s v="Acapulco"/>
    <s v="4"/>
    <s v=""/>
    <s v="Colonia"/>
    <s v="Metepec"/>
    <s v="1"/>
    <s v="Metepec"/>
    <s v="054"/>
    <s v="Metepec"/>
    <s v="15"/>
    <s v="México"/>
    <s v="52141"/>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2025020046"/>
    <s v="21/02/2025"/>
    <s v="21/02/2025"/>
    <s v="03/03/2025"/>
    <n v="30325.37"/>
    <n v="35177.43"/>
    <s v=""/>
    <s v=""/>
    <s v="Moneda Nacional"/>
    <s v=""/>
    <x v="1"/>
    <s v="Adquisión de bienes para las actividades del seguimiento de la primera y segunda etapa de capacitación electoral, con motivo del Proceso Electoral Extraordinario del Poder Judicial de la Federación."/>
    <s v=""/>
    <s v="21/02/2025"/>
    <s v="03/03/2025"/>
    <s v="http://transparencia.ine.mx/sistemaot/cargaMasiva/Articulo70/2025/Formato28//JD27-MEX/tml1/pedidocontrato6.pdf"/>
    <s v=""/>
    <s v="1867"/>
    <x v="0"/>
    <s v="Recursos federales"/>
    <s v="Presupuesto de Egresos de la federación"/>
    <s v=""/>
    <s v=""/>
    <s v=""/>
    <s v=""/>
    <s v="En finiquito"/>
    <s v="No"/>
    <s v="1867"/>
    <s v=""/>
    <s v=""/>
    <s v=""/>
    <s v=""/>
    <s v=""/>
    <s v="http://transparencia.ine.mx/sistemaot/cargaMasiva/Articulo70/2025/Formato28//JD27-MEX/tml1/factura6.pdf"/>
    <s v="JUNTA DISTRITAL EJECUTIVA NO.27 DE MEXICO - METEPEC"/>
    <s v="31/03/2025"/>
    <m/>
    <x v="11"/>
    <x v="0"/>
  </r>
  <r>
    <s v="2025"/>
    <s v="01/01/2025"/>
    <s v="31/03/2025"/>
    <x v="0"/>
    <x v="2"/>
    <x v="0"/>
    <s v="TR1545"/>
    <s v=""/>
    <s v="Adquisición de bienes para la bodega electoral de la Vocalía de Organización Electoral. Con fundamento en el artículo 31, fracción III y artículo 51 del Reglamento del Instituto Nacional Electoral en Materia de Adquisiciones, Arrendamientos de Bienes Muebles y Servicios"/>
    <s v="http://transparencia.ine.mx/sistemaot/cargaMasiva/Articulo70/2025/Formato28//JD27-MEX/tml1/osp7.pdf"/>
    <s v="1868"/>
    <s v=""/>
    <s v=""/>
    <s v="Adquisición de anaqueles metalicos reforzados, fajas elásticas, guantes de seguridad y cerraduras de barra fija y de sobreponer"/>
    <s v="1868"/>
    <s v=""/>
    <s v="1868"/>
    <s v="1868"/>
    <s v=""/>
    <s v=""/>
    <s v=""/>
    <s v=""/>
    <s v=""/>
    <s v=""/>
    <s v=""/>
    <s v=""/>
    <s v="Dumgar SA de CV"/>
    <s v="1868"/>
    <s v="DUM030408JA9"/>
    <s v="Calle"/>
    <s v="Juan Aldama Sur"/>
    <s v="906"/>
    <s v=""/>
    <s v="Colonia"/>
    <s v="Francisco Murguía"/>
    <s v="1"/>
    <s v="Toluca"/>
    <s v="106"/>
    <s v="Toluca"/>
    <s v="15"/>
    <s v="México"/>
    <s v="50130"/>
    <s v=""/>
    <s v=""/>
    <s v=""/>
    <s v=""/>
    <s v="Por cumplir con los requerimientos, las condiciones legales, técnicas y económicas y presentar una propuesta económica solvente que garantiza satisfactoriamente el cumplimiento de las obligaciones respectivas."/>
    <s v="Junta Distrital Ejecutiva No. 27 de Mexico - Metepec"/>
    <s v="Junta Distrital Ejecutiva No. 27 de Mexico - Metepec"/>
    <s v="Junta Distrital Ejecutiva No. 27 de Mexico - Metepec"/>
    <s v="2025020072"/>
    <s v="19/03/2025"/>
    <s v="19/03/2025"/>
    <s v="24/03/2025"/>
    <n v="26117.1"/>
    <n v="32615.84"/>
    <s v=""/>
    <s v=""/>
    <s v="Moneda Nacional"/>
    <s v=""/>
    <x v="1"/>
    <s v="Adquisición de insumos requeridos para el equipamiento de la Bodega Electoral de la 27 Junta Distrital Ejecutiva para atender el Proceso Electoral Extraordinario del Poder Judicial de la Federación."/>
    <s v=""/>
    <s v="19/03/2025"/>
    <s v="24/03/2025"/>
    <s v="http://transparencia.ine.mx/sistemaot/cargaMasiva/Articulo70/2025/Formato28//JD27-MEX/tml1/pedidocontrato7.pdf"/>
    <s v=""/>
    <s v="1868"/>
    <x v="0"/>
    <s v="Recursos federales"/>
    <s v="Presupuesto de Egresos de la federación"/>
    <s v=""/>
    <s v=""/>
    <s v=""/>
    <s v=""/>
    <s v="En finiquito"/>
    <s v="No"/>
    <s v="1868"/>
    <s v=""/>
    <s v=""/>
    <s v=""/>
    <s v=""/>
    <s v=""/>
    <s v="http://transparencia.ine.mx/sistemaot/cargaMasiva/Articulo70/2025/Formato28//JD27-MEX/tml1/factura7.pdf"/>
    <s v="JUNTA DISTRITAL EJECUTIVA NO.27 DE MEXICO - METEPEC"/>
    <s v="31/03/2025"/>
    <m/>
    <x v="11"/>
    <x v="0"/>
  </r>
  <r>
    <s v="2025"/>
    <s v="01/01/2025"/>
    <s v="31/03/2025"/>
    <x v="0"/>
    <x v="1"/>
    <x v="0"/>
    <s v="4871"/>
    <s v=""/>
    <s v="Se requiere pago por el servicio de vigilanci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1.pdf"/>
    <s v="1869"/>
    <s v=""/>
    <s v=""/>
    <s v="Servicio de vigilancia al inmueble que ocupa la oficina y los modulos de atencion ciudadana correspondiente al mes de enero a marzo de 2025"/>
    <s v="1869"/>
    <s v=""/>
    <s v="1869"/>
    <s v="1869"/>
    <s v=""/>
    <s v=""/>
    <s v=""/>
    <s v=""/>
    <s v=""/>
    <s v=""/>
    <s v=""/>
    <s v=""/>
    <s v="Servicios y Limpieza de Yucatán, S.A de C.V"/>
    <s v="1869"/>
    <s v="SLY031112771"/>
    <s v="Calle"/>
    <s v="41"/>
    <s v="583A"/>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1"/>
    <s v="23/01/2025"/>
    <s v="01/01/2025"/>
    <s v="31/03/2025"/>
    <n v="425431.02"/>
    <n v="493499.98"/>
    <s v=""/>
    <s v=""/>
    <s v="Moneda Nacional"/>
    <s v=""/>
    <x v="0"/>
    <s v="Servicio de vigilancia"/>
    <s v=""/>
    <s v="01/01/2025"/>
    <s v="31/03/2025"/>
    <s v="http://transparencia.ine.mx/sistemaot/cargaMasiva/Articulo70/2025/Formato28//JD03-YUC/tml1/contratovigilancia.pdf"/>
    <s v=""/>
    <s v="1869"/>
    <x v="0"/>
    <s v="Recursos federales"/>
    <s v="Presupuesto de Egresos de la federación"/>
    <s v=""/>
    <s v=""/>
    <s v=""/>
    <s v=""/>
    <s v=""/>
    <s v="No"/>
    <s v="1869"/>
    <s v="Los titulares de las áreas requirentes son los responsables de vigilar y supervisar los contratos."/>
    <s v=""/>
    <s v=""/>
    <s v=""/>
    <s v=""/>
    <s v="http://transparencia.ine.mx/sistemaot/cargaMasiva/Articulo70/2025/Formato28//JD03-YUC/tml1/f1.pdf"/>
    <s v="JUNTA DISTRITAL EJECUTIVA NO.03 DE YUCATAN - MERIDA"/>
    <s v="31/03/2025"/>
    <m/>
    <x v="31"/>
    <x v="0"/>
  </r>
  <r>
    <s v="2025"/>
    <s v="01/01/2025"/>
    <s v="31/03/2025"/>
    <x v="0"/>
    <x v="1"/>
    <x v="0"/>
    <s v="4872"/>
    <s v=""/>
    <s v="Se requiere pago por el servicio de limpieza al inmueble que ocupa la oficina y los modulos de atencion ciudadana 310351, 310352 y 310354,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2.pdf"/>
    <s v="1870"/>
    <s v=""/>
    <s v=""/>
    <s v="Servicio de limpieza al inmueble que ocupa la oficina y los modulos de atencion ciudadana correspondiente al mes de enero a marzo de 2025"/>
    <s v="1870"/>
    <s v=""/>
    <s v="1870"/>
    <s v="1870"/>
    <s v=""/>
    <s v=""/>
    <s v=""/>
    <s v=""/>
    <s v=""/>
    <s v=""/>
    <s v=""/>
    <s v=""/>
    <s v="Servicios y Limpieza de Yucatán, S.A de C.V"/>
    <s v="1870"/>
    <s v="SLY031112771"/>
    <s v="Calle"/>
    <s v="41"/>
    <s v="583A"/>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2"/>
    <s v="23/01/2025"/>
    <s v="01/01/2025"/>
    <s v="31/03/2025"/>
    <n v="376292.88"/>
    <n v="436499.74"/>
    <s v=""/>
    <s v=""/>
    <s v="Moneda Nacional"/>
    <s v=""/>
    <x v="0"/>
    <s v="Servicio de limpieza"/>
    <s v=""/>
    <s v="01/01/2025"/>
    <s v="31/03/2025"/>
    <s v="http://transparencia.ine.mx/sistemaot/cargaMasiva/Articulo70/2025/Formato28//JD03-YUC/tml1/contratolimpieza.pdf"/>
    <s v=""/>
    <s v="1870"/>
    <x v="0"/>
    <s v="Recursos federales"/>
    <s v="Presupuesto de Egresos de la federación"/>
    <s v=""/>
    <s v=""/>
    <s v=""/>
    <s v=""/>
    <s v=""/>
    <s v="No"/>
    <s v="1870"/>
    <s v="Los titulares de las áreas requirentes son los responsables de vigilar y supervisar los contratos."/>
    <s v=""/>
    <s v=""/>
    <s v=""/>
    <s v=""/>
    <s v="http://transparencia.ine.mx/sistemaot/cargaMasiva/Articulo70/2025/Formato28//JD03-YUC/tml1/f2.pdf"/>
    <s v="JUNTA DISTRITAL EJECUTIVA NO.03 DE YUCATAN - MERIDA"/>
    <s v="31/03/2025"/>
    <m/>
    <x v="31"/>
    <x v="0"/>
  </r>
  <r>
    <s v="2025"/>
    <s v="01/01/2025"/>
    <s v="31/03/2025"/>
    <x v="0"/>
    <x v="0"/>
    <x v="0"/>
    <s v="4874"/>
    <s v=""/>
    <s v="Se requiere pago por el arrendamiento del inmueble que ocupa la oficina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3.pdf"/>
    <s v="1871"/>
    <s v=""/>
    <s v=""/>
    <s v="Arrendamiento del inmueble que ocupa las oficinas de la 03 junta distrital ejecutiva correspondiente  al mes de enero a marzo de 2025"/>
    <s v="1871"/>
    <s v=""/>
    <s v="1871"/>
    <s v="1871"/>
    <s v=""/>
    <s v=""/>
    <s v=""/>
    <s v=""/>
    <s v="Luz de Lourdes"/>
    <s v="Fonz"/>
    <s v="Ramos"/>
    <s v="Mujer"/>
    <s v=""/>
    <s v="1871"/>
    <s v="FORL600127GH6"/>
    <s v="Calle"/>
    <s v="23"/>
    <s v="441"/>
    <s v=""/>
    <s v="Fraccionamiento"/>
    <s v="Montebello"/>
    <s v="1"/>
    <s v="Merida"/>
    <s v="50"/>
    <s v="Merida"/>
    <s v="31"/>
    <s v="Yucatán"/>
    <s v="97113"/>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3"/>
    <s v="21/01/2025"/>
    <s v="01/01/2025"/>
    <s v="31/12/2025"/>
    <n v="718014.24"/>
    <n v="832896.52"/>
    <s v=""/>
    <s v=""/>
    <s v="Moneda Nacional"/>
    <s v=""/>
    <x v="0"/>
    <s v="Arrendamiento del inmueble"/>
    <s v=""/>
    <s v="01/01/2025"/>
    <s v="31/12/2025"/>
    <s v="http://transparencia.ine.mx/sistemaot/cargaMasiva/Articulo70/2025/Formato28//JD03-YUC/tml1/contratojde03.pdf"/>
    <s v=""/>
    <s v="1871"/>
    <x v="0"/>
    <s v="Recursos federales"/>
    <s v="Presupuesto de Egresos de la federación"/>
    <s v=""/>
    <s v=""/>
    <s v=""/>
    <s v=""/>
    <s v=""/>
    <s v="No"/>
    <s v="1871"/>
    <s v="Los titulares de las áreas requirentes son los responsables de vigilar y supervisar los contratos."/>
    <s v=""/>
    <s v=""/>
    <s v=""/>
    <s v=""/>
    <s v="http://transparencia.ine.mx/sistemaot/cargaMasiva/Articulo70/2025/Formato28//JD03-YUC/tml1/f3.pdf"/>
    <s v="JUNTA DISTRITAL EJECUTIVA NO.03 DE YUCATAN - MERIDA"/>
    <s v="31/03/2025"/>
    <m/>
    <x v="31"/>
    <x v="0"/>
  </r>
  <r>
    <s v="2025"/>
    <s v="01/01/2025"/>
    <s v="31/03/2025"/>
    <x v="0"/>
    <x v="0"/>
    <x v="0"/>
    <s v="4876"/>
    <s v=""/>
    <s v="Se requiere pago por el arrendamiento del inmueble que ocupa el modulo 310352 correspondiente al mes de enero a marzo de 2025; Artículo 31 fracc. III y artículo 51 del Reglamento del Instituto Nacional Electoral en Materia de Adquisiciones, Arrendamientos de Bienes Muebles y Servicios."/>
    <s v="http://transparencia.ine.mx/sistemaot/cargaMasiva/Articulo70/2025/Formato28//JD03-YUC/tml1/osp4.pdf"/>
    <s v="1872"/>
    <s v=""/>
    <s v=""/>
    <s v="Arrendamiento del inmueble que ocupa las oficinas de la 03 junta distrital ejecutiva correspondiente  al mes de enero a marzo de 2025"/>
    <s v="1872"/>
    <s v=""/>
    <s v="1872"/>
    <s v="1872"/>
    <s v=""/>
    <s v=""/>
    <s v=""/>
    <s v=""/>
    <s v="Jose Manuel"/>
    <s v="Cortazar"/>
    <s v="Pino"/>
    <s v="Hombre"/>
    <s v=""/>
    <s v="1872"/>
    <s v="COPM7905259E9"/>
    <s v="Calle"/>
    <s v="8"/>
    <s v="193"/>
    <s v=""/>
    <s v="Colonia"/>
    <s v="Vista Alegre"/>
    <s v="1"/>
    <s v="Merida"/>
    <s v="50"/>
    <s v="Merida"/>
    <s v="31"/>
    <s v="Yucatán"/>
    <s v="9713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4"/>
    <s v="21/01/2025"/>
    <s v="01/01/2025"/>
    <s v="31/12/2025"/>
    <n v="444424.08"/>
    <n v="515531.93"/>
    <s v=""/>
    <s v=""/>
    <s v="Moneda Nacional"/>
    <s v=""/>
    <x v="0"/>
    <s v="Arrendamiento del inmueble"/>
    <s v=""/>
    <s v="01/01/2025"/>
    <s v="31/12/2025"/>
    <s v="http://transparencia.ine.mx/sistemaot/cargaMasiva/Articulo70/2025/Formato28//JD03-YUC/tml1/contrato310352.pdf"/>
    <s v=""/>
    <s v="1872"/>
    <x v="0"/>
    <s v="Recursos federales"/>
    <s v="Presupuesto de Egresos de la federación"/>
    <s v=""/>
    <s v=""/>
    <s v=""/>
    <s v=""/>
    <s v=""/>
    <s v="No"/>
    <s v="1872"/>
    <s v="Los titulares de las áreas requirentes son los responsables de vigilar y supervisar los contratos."/>
    <s v=""/>
    <s v=""/>
    <s v=""/>
    <s v=""/>
    <s v="http://transparencia.ine.mx/sistemaot/cargaMasiva/Articulo70/2025/Formato28//JD03-YUC/tml1/f4.pdf"/>
    <s v="JUNTA DISTRITAL EJECUTIVA NO.03 DE YUCATAN - MERIDA"/>
    <s v="31/03/2025"/>
    <m/>
    <x v="31"/>
    <x v="0"/>
  </r>
  <r>
    <s v="2025"/>
    <s v="01/01/2025"/>
    <s v="31/03/2025"/>
    <x v="0"/>
    <x v="0"/>
    <x v="0"/>
    <s v="4878"/>
    <s v=""/>
    <s v="Se requiere pago por el arrendamiento del inmueble que ocupa el modulo 310351 correspondiente al mes de enero a marzo de 2025 ; Artículo 31 fracc. III y artículo 51 del Reglamento del Instituto Nacional Electoral en Materia de Adquisiciones, Arrendamientos de Bienes Muebles y Servicios."/>
    <s v="http://transparencia.ine.mx/sistemaot/cargaMasiva/Articulo70/2025/Formato28//JD03-YUC/tml1/osp5.pdf"/>
    <s v="1873"/>
    <s v=""/>
    <s v=""/>
    <s v="Arrendamiento del inmueble que ocupa el modulo 310351 correspondiente al mes de enero a marzo de 2025"/>
    <s v="1873"/>
    <s v=""/>
    <s v="1873"/>
    <s v="1873"/>
    <s v=""/>
    <s v=""/>
    <s v=""/>
    <s v=""/>
    <s v=""/>
    <s v=""/>
    <s v=""/>
    <s v=""/>
    <s v="Amerimoda, S.A. de C.V."/>
    <s v="1873"/>
    <s v="AME9402015L8"/>
    <s v="Calle"/>
    <s v="52"/>
    <s v="508"/>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5"/>
    <s v="31/07/2024"/>
    <s v="01/08/2024"/>
    <s v="31/07/2028"/>
    <n v="2324952"/>
    <n v="395241.84"/>
    <s v=""/>
    <s v=""/>
    <s v="Moneda Nacional"/>
    <s v=""/>
    <x v="0"/>
    <s v="Arrendamiento del inmueble"/>
    <s v=""/>
    <s v="01/08/2024"/>
    <s v="31/07/2028"/>
    <s v="http://transparencia.ine.mx/sistemaot/cargaMasiva/Articulo70/2025/Formato28//JD03-YUC/tml1/contrato310351.pdf"/>
    <s v=""/>
    <s v="1873"/>
    <x v="0"/>
    <s v="Recursos federales"/>
    <s v="Presupuesto de Egresos de la federación"/>
    <s v=""/>
    <s v=""/>
    <s v=""/>
    <s v=""/>
    <s v=""/>
    <s v="No"/>
    <s v="1873"/>
    <s v="Los titulares de las áreas requirentes son los responsables de vigilar y supervisar los contratos."/>
    <s v=""/>
    <s v=""/>
    <s v=""/>
    <s v=""/>
    <s v="http://transparencia.ine.mx/sistemaot/cargaMasiva/Articulo70/2025/Formato28//JD03-YUC/tml1/f5.pdf"/>
    <s v="JUNTA DISTRITAL EJECUTIVA NO.03 DE YUCATAN - MERIDA"/>
    <s v="31/03/2025"/>
    <m/>
    <x v="31"/>
    <x v="0"/>
  </r>
  <r>
    <s v="2025"/>
    <s v="01/01/2025"/>
    <s v="31/03/2025"/>
    <x v="0"/>
    <x v="0"/>
    <x v="0"/>
    <s v="4885"/>
    <s v=""/>
    <s v="Se requiere pago por el arrendamiento del inmueble que ocupa el modulo 310354 correspondiente al mes de enero a marzo de 2025 ; Artículo 31 fracc. III y artículo 51 del Reglamento del Instituto Nacional Electoral en Materia de Adquisiciones, Arrendamientos de Bienes Muebles y Servicios."/>
    <s v="http://transparencia.ine.mx/sistemaot/cargaMasiva/Articulo70/2025/Formato28//JD03-YUC/tml1/osp6.pdf"/>
    <s v="1874"/>
    <s v=""/>
    <s v=""/>
    <s v="Arrendamiento del inmueble que ocupa el modulo 310354 correspondiente al mes de enero a marzo de 2025"/>
    <s v="1874"/>
    <s v=""/>
    <s v="1874"/>
    <s v="1874"/>
    <s v=""/>
    <s v=""/>
    <s v=""/>
    <s v=""/>
    <s v=""/>
    <s v=""/>
    <s v=""/>
    <s v=""/>
    <s v="Capitex, S.A. de C.V."/>
    <s v="1874"/>
    <s v="CAP821122R95"/>
    <s v="Calle"/>
    <s v="61"/>
    <s v="468"/>
    <s v=""/>
    <s v="Colonia"/>
    <s v="Centro"/>
    <s v="1"/>
    <s v="Merida"/>
    <s v="50"/>
    <s v="Merida"/>
    <s v="31"/>
    <s v="Yucatán"/>
    <s v="9700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6"/>
    <s v="21/01/2025"/>
    <s v="01/01/2025"/>
    <s v="31/12/2025"/>
    <n v="247382.04"/>
    <n v="286963.17"/>
    <s v=""/>
    <s v=""/>
    <s v="Moneda Nacional"/>
    <s v=""/>
    <x v="0"/>
    <s v="Arrendamiento del inmueble"/>
    <s v=""/>
    <s v="01/01/2025"/>
    <s v="31/12/2025"/>
    <s v="http://transparencia.ine.mx/sistemaot/cargaMasiva/Articulo70/2025/Formato28//JD03-YUC/tml1/contrato310354.pdf"/>
    <s v=""/>
    <s v="1874"/>
    <x v="0"/>
    <s v="Recursos federales"/>
    <s v="Presupuesto de Egresos de la federación"/>
    <s v=""/>
    <s v=""/>
    <s v=""/>
    <s v=""/>
    <s v=""/>
    <s v="No"/>
    <s v="1874"/>
    <s v="Los titulares de las áreas requirentes son los responsables de vigilar y supervisar los contratos."/>
    <s v=""/>
    <s v=""/>
    <s v=""/>
    <s v=""/>
    <s v="http://transparencia.ine.mx/sistemaot/cargaMasiva/Articulo70/2025/Formato28//JD03-YUC/tml1/f6.pdf"/>
    <s v="JUNTA DISTRITAL EJECUTIVA NO.03 DE YUCATAN - MERIDA"/>
    <s v="31/03/2025"/>
    <m/>
    <x v="31"/>
    <x v="0"/>
  </r>
  <r>
    <s v="2025"/>
    <s v="01/01/2025"/>
    <s v="31/03/2025"/>
    <x v="0"/>
    <x v="0"/>
    <x v="0"/>
    <s v="4881"/>
    <s v=""/>
    <s v="Se requiere pago por el servicio de arrendamiento y fotocopiado del mes de enero a marzo de 2025, en esta 03 junta distrital ejecutiva; Artículo 31 fracc. III y artículo 51 del Reglamento del Instituto Nacional Electoral en Materia de Adquisiciones, Arrendamientos de Bienes Muebles y Servicios."/>
    <s v="http://transparencia.ine.mx/sistemaot/cargaMasiva/Articulo70/2025/Formato28//JD03-YUC/tml1/osp7.pdf"/>
    <s v="1875"/>
    <s v=""/>
    <s v=""/>
    <s v="Servicio de arrendamiento y fotocopiado del mes de enero a marzo de 2025, en esta 03 junta distrital ejecutiva"/>
    <s v="1875"/>
    <s v=""/>
    <s v="1875"/>
    <s v="1875"/>
    <s v=""/>
    <s v=""/>
    <s v=""/>
    <s v=""/>
    <s v="Martin de Jesus"/>
    <s v="Gomez"/>
    <s v="Duarte"/>
    <s v="Hombre"/>
    <s v=""/>
    <s v="1875"/>
    <s v="GODM630630JU3"/>
    <s v="Calle"/>
    <s v="98"/>
    <s v="823"/>
    <s v=""/>
    <s v="Colonia"/>
    <s v="Nueva Sambula"/>
    <s v="1"/>
    <s v="Merida"/>
    <s v="50"/>
    <s v="Merida"/>
    <s v="31"/>
    <s v="Yucatán"/>
    <s v="97250"/>
    <s v=""/>
    <s v=""/>
    <s v=""/>
    <s v=""/>
    <s v="Mejor propuesta económica en arrendamiento de inmueble."/>
    <s v="03 Junta Distrital Ejecutiva del Instituto Nacional Electoral en el Estado de Yucatan"/>
    <s v="03 Junta Distrital Ejecutiva del Instituto Nacional Electoral en el Estado de Yucatan"/>
    <s v="03 Junta Distrital Ejecutiva del Instituto Nacional Electoral en el Estado de Yucatan"/>
    <s v="7"/>
    <s v="21/01/2025"/>
    <s v="01/01/2024"/>
    <s v="31/03/2025"/>
    <n v="7807.9"/>
    <n v="9057.16"/>
    <s v=""/>
    <s v=""/>
    <s v="Moneda Nacional"/>
    <s v=""/>
    <x v="0"/>
    <s v="Servicio de Arrendamiento"/>
    <s v=""/>
    <s v="01/01/2024"/>
    <s v="31/03/2025"/>
    <s v="http://transparencia.ine.mx/sistemaot/cargaMasiva/Articulo70/2025/Formato28//JD03-YUC/tml1/contratofotocopiado.pdf"/>
    <s v=""/>
    <s v="1875"/>
    <x v="0"/>
    <s v="Recursos federales"/>
    <s v="Presupuesto de Egresos de la federación"/>
    <s v=""/>
    <s v=""/>
    <s v=""/>
    <s v=""/>
    <s v=""/>
    <s v="No"/>
    <s v="1875"/>
    <s v="Los titulares de las áreas requirentes son los responsables de vigilar y supervisar los contratos."/>
    <s v=""/>
    <s v=""/>
    <s v=""/>
    <s v=""/>
    <s v="http://transparencia.ine.mx/sistemaot/cargaMasiva/Articulo70/2025/Formato28//JD03-YUC/tml1/f7.pdf"/>
    <s v="JUNTA DISTRITAL EJECUTIVA NO.03 DE YUCATAN - MERIDA"/>
    <s v="31/03/2025"/>
    <m/>
    <x v="31"/>
    <x v="0"/>
  </r>
  <r>
    <s v="2025"/>
    <s v="01/01/2025"/>
    <s v="31/03/2025"/>
    <x v="0"/>
    <x v="0"/>
    <x v="0"/>
    <s v="CS08-PS-25-12-250012"/>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pdf"/>
    <s v="1876"/>
    <s v=""/>
    <s v=""/>
    <s v="Arrendamiento para la oficinas de la Junta Distrital"/>
    <s v="1876"/>
    <s v=""/>
    <s v="1876"/>
    <s v="1876"/>
    <s v=""/>
    <s v=""/>
    <s v=""/>
    <s v=""/>
    <s v="Rosa Marina"/>
    <s v="Espinosa"/>
    <s v="Rodas"/>
    <s v="Mujer"/>
    <s v=""/>
    <s v="1876"/>
    <s v="EIRR550420EPO"/>
    <s v="Calle"/>
    <s v="4a. Calle Norte Poniente"/>
    <s v="59"/>
    <s v=""/>
    <s v="Colonia"/>
    <s v="Cruz Grande"/>
    <s v="001"/>
    <s v="Comitán de Domínguez"/>
    <s v="019"/>
    <s v="Comitán de Domínguez"/>
    <s v="07"/>
    <s v="Chiapas"/>
    <s v="30019"/>
    <s v=""/>
    <s v=""/>
    <s v=""/>
    <s v=""/>
    <s v="Mejor propuesta económica en arrendamiento de inmueble."/>
    <s v="Junta Distrital Ejecutiva No.08 de Chiapas - Comitán de Domínguez"/>
    <s v="Junta Distrital Ejecutiva No.08 de Chiapas - Comitán de Domínguez"/>
    <s v="Junta Distrital Ejecutiva No.08 de Chiapas - Comitán de Domínguez"/>
    <s v="INE-CHIS-JD08-002-AI-2025"/>
    <s v="01/01/2025"/>
    <s v="01/01/2025"/>
    <s v="31/12/2025"/>
    <n v="448800"/>
    <n v="520608"/>
    <s v=""/>
    <s v=""/>
    <s v="Moneda Nacional"/>
    <s v=""/>
    <x v="1"/>
    <s v="Arrendamiento para la oficinas de la Junta Distrital"/>
    <s v=""/>
    <s v="01/01/2025"/>
    <s v="31/03/2024"/>
    <s v="http://transparencia.ine.mx/sistemaot/cargaMasiva/Articulo70/2025/Formato28//JD08-CHIS/tml1/contrato1.pdf"/>
    <s v=""/>
    <s v="1876"/>
    <x v="0"/>
    <s v="Recursos federales"/>
    <s v="Presupuesto de Egresos de la federación"/>
    <s v=""/>
    <s v=""/>
    <s v=""/>
    <s v=""/>
    <s v=""/>
    <s v="No"/>
    <s v="1876"/>
    <s v="Se verificó que el proveedor cumpliera con lo que dice el contrato"/>
    <s v=""/>
    <s v=""/>
    <s v=""/>
    <s v=""/>
    <s v="http://transparencia.ine.mx/sistemaot/cargaMasiva/Articulo70/2025/Formato28//JD08-CHIS/tml1/factura1.pdf"/>
    <s v="JUNTA DISTRITAL EJECUTIVA NO.08 DE CHIAPAS - COMITAN DE DOMINGUEZ"/>
    <s v="31/03/2025"/>
    <m/>
    <x v="5"/>
    <x v="0"/>
  </r>
  <r>
    <s v="2025"/>
    <s v="01/01/2025"/>
    <s v="31/03/2025"/>
    <x v="0"/>
    <x v="2"/>
    <x v="0"/>
    <s v="CS08-GV-25-116-25011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2.pdf"/>
    <s v="1877"/>
    <s v=""/>
    <s v=""/>
    <s v="Adquisición de combustible para las actividades de la Junta Distrital"/>
    <s v="1877"/>
    <s v=""/>
    <s v="1877"/>
    <s v="1877"/>
    <s v=""/>
    <s v=""/>
    <s v=""/>
    <s v=""/>
    <s v=""/>
    <s v=""/>
    <s v=""/>
    <s v=""/>
    <s v="Si Vale México"/>
    <s v="1877"/>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7000"/>
    <n v="7158.34"/>
    <s v="1000.00"/>
    <s v="500000.00"/>
    <s v="Moneda Nacional"/>
    <s v=""/>
    <x v="1"/>
    <s v="Adquisición de combustible para las actividades de la Junta Distrital"/>
    <s v=""/>
    <s v="01/01/2025"/>
    <s v="31/03/2024"/>
    <s v="http://transparencia.ine.mx/sistemaot/cargaMasiva/Articulo70/2025/Formato28//JD08-CHIS/tml1/contrato2.pdf"/>
    <s v=""/>
    <s v="1877"/>
    <x v="0"/>
    <s v="Recursos federales"/>
    <s v="Presupuesto de Egresos de la federación"/>
    <s v=""/>
    <s v=""/>
    <s v=""/>
    <s v=""/>
    <s v=""/>
    <s v="No"/>
    <s v="1877"/>
    <s v="Se verificó que el proveedor cumpliera con lo que dice el contrato"/>
    <s v=""/>
    <s v=""/>
    <s v=""/>
    <s v=""/>
    <s v="http://transparencia.ine.mx/sistemaot/cargaMasiva/Articulo70/2025/Formato28//JD08-CHIS/tml1/factura2.pdf"/>
    <s v="JUNTA DISTRITAL EJECUTIVA NO.08 DE CHIAPAS - COMITAN DE DOMINGUEZ"/>
    <s v="31/03/2025"/>
    <m/>
    <x v="5"/>
    <x v="0"/>
  </r>
  <r>
    <s v="2025"/>
    <s v="01/01/2025"/>
    <s v="31/03/2025"/>
    <x v="0"/>
    <x v="1"/>
    <x v="0"/>
    <s v="CS08-PV-25-040-250040"/>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3.pdf"/>
    <s v="1878"/>
    <s v=""/>
    <s v=""/>
    <s v="Servicio de limpieza a la Junta Distrital Ejecutiva"/>
    <s v="1878"/>
    <s v=""/>
    <s v="1878"/>
    <s v="1878"/>
    <s v=""/>
    <s v=""/>
    <s v=""/>
    <s v=""/>
    <s v="Francisco Javier"/>
    <s v="Hernández"/>
    <s v="Palacios"/>
    <s v="Hombre"/>
    <s v=""/>
    <s v="1878"/>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3/2025"/>
    <s v="01/01/2025"/>
    <s v="01/01/2025"/>
    <s v="31/12/2025"/>
    <n v="222720"/>
    <n v="258355.20000000001"/>
    <s v=""/>
    <s v=""/>
    <s v="Moneda Nacional"/>
    <s v=""/>
    <x v="1"/>
    <s v="Servicio de limpieza a la Junta Distrital Ejecutiva"/>
    <s v=""/>
    <s v="01/01/2025"/>
    <s v="31/03/2024"/>
    <s v="http://transparencia.ine.mx/sistemaot/cargaMasiva/Articulo70/2025/Formato28//JD08-CHIS/tml1/contrato3.pdf"/>
    <s v=""/>
    <s v="1878"/>
    <x v="0"/>
    <s v="Recursos federales"/>
    <s v="Presupuesto de Egresos de la federación"/>
    <s v=""/>
    <s v=""/>
    <s v=""/>
    <s v=""/>
    <s v=""/>
    <s v="No"/>
    <s v="1878"/>
    <s v="Se verificó que el proveedor cumpliera con lo que dice el contrato"/>
    <s v=""/>
    <s v=""/>
    <s v=""/>
    <s v=""/>
    <s v="http://transparencia.ine.mx/sistemaot/cargaMasiva/Articulo70/2025/Formato28//JD08-CHIS/tml1/factura3.pdf"/>
    <s v="JUNTA DISTRITAL EJECUTIVA NO.08 DE CHIAPAS - COMITAN DE DOMINGUEZ"/>
    <s v="31/03/2025"/>
    <m/>
    <x v="5"/>
    <x v="0"/>
  </r>
  <r>
    <s v="2025"/>
    <s v="01/01/2025"/>
    <s v="31/03/2025"/>
    <x v="0"/>
    <x v="1"/>
    <x v="0"/>
    <s v="CS08-PV-25-039-250038"/>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4.pdf"/>
    <s v="1879"/>
    <s v=""/>
    <s v=""/>
    <s v="Servicio de limpieza al Módulo de Atención Ciudadana"/>
    <s v="1879"/>
    <s v=""/>
    <s v="1879"/>
    <s v="1879"/>
    <s v=""/>
    <s v=""/>
    <s v=""/>
    <s v=""/>
    <s v="Francisco Javier"/>
    <s v="Hernández"/>
    <s v="Palacios"/>
    <s v="Hombre"/>
    <s v=""/>
    <s v="1879"/>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5/2025"/>
    <s v="01/01/2025"/>
    <s v="01/01/2025"/>
    <s v="31/12/2025"/>
    <n v="111360"/>
    <n v="129177.60000000001"/>
    <s v=""/>
    <s v=""/>
    <s v="Moneda Nacional"/>
    <s v=""/>
    <x v="1"/>
    <s v="Servicio de limpieza al Módulo de Atención Ciudadana"/>
    <s v=""/>
    <s v="01/01/2025"/>
    <s v="31/03/2024"/>
    <s v="http://transparencia.ine.mx/sistemaot/cargaMasiva/Articulo70/2025/Formato28//JD08-CHIS/tml1/contrato4.pdf"/>
    <s v=""/>
    <s v="1879"/>
    <x v="0"/>
    <s v="Recursos federales"/>
    <s v="Presupuesto de Egresos de la federación"/>
    <s v=""/>
    <s v=""/>
    <s v=""/>
    <s v=""/>
    <s v=""/>
    <s v="No"/>
    <s v="1879"/>
    <s v="Se verificó que el proveedor cumpliera con lo que dice el contrato"/>
    <s v=""/>
    <s v=""/>
    <s v=""/>
    <s v=""/>
    <s v="http://transparencia.ine.mx/sistemaot/cargaMasiva/Articulo70/2025/Formato28//JD08-CHIS/tml1/factura4.pdf"/>
    <s v="JUNTA DISTRITAL EJECUTIVA NO.08 DE CHIAPAS - COMITAN DE DOMINGUEZ"/>
    <s v="31/03/2025"/>
    <m/>
    <x v="5"/>
    <x v="0"/>
  </r>
  <r>
    <s v="2025"/>
    <s v="01/01/2025"/>
    <s v="31/03/2025"/>
    <x v="0"/>
    <x v="1"/>
    <x v="0"/>
    <s v="CS08-PV-25-116-25011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5.pdf"/>
    <s v="1880"/>
    <s v=""/>
    <s v=""/>
    <s v="Servicio de vigilancia al Módulo de Atención Ciudadana"/>
    <s v="1880"/>
    <s v=""/>
    <s v="1880"/>
    <s v="1880"/>
    <s v=""/>
    <s v=""/>
    <s v=""/>
    <s v=""/>
    <s v="Francisco Javier"/>
    <s v="Hernández"/>
    <s v="Palacios"/>
    <s v="Hombre"/>
    <s v=""/>
    <s v="1880"/>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6/2025"/>
    <s v="01/01/2025"/>
    <s v="01/01/2025"/>
    <s v="31/12/2025"/>
    <n v="127604.68"/>
    <n v="148021.44"/>
    <s v=""/>
    <s v=""/>
    <s v="Moneda Nacional"/>
    <s v=""/>
    <x v="1"/>
    <s v="Servicio de vigilancia al Módulo de Atención Ciudadana"/>
    <s v=""/>
    <s v="01/01/2025"/>
    <s v="31/03/2024"/>
    <s v="http://transparencia.ine.mx/sistemaot/cargaMasiva/Articulo70/2025/Formato28//JD08-CHIS/tml1/contrato5.pdf"/>
    <s v=""/>
    <s v="1880"/>
    <x v="0"/>
    <s v="Recursos federales"/>
    <s v="Presupuesto de Egresos de la federación"/>
    <s v=""/>
    <s v=""/>
    <s v=""/>
    <s v=""/>
    <s v=""/>
    <s v="No"/>
    <s v="1880"/>
    <s v="Se verificó que el proveedor cumpliera con lo que dice el contrato"/>
    <s v=""/>
    <s v=""/>
    <s v=""/>
    <s v=""/>
    <s v="http://transparencia.ine.mx/sistemaot/cargaMasiva/Articulo70/2025/Formato28//JD08-CHIS/tml1/factura5.pdf"/>
    <s v="JUNTA DISTRITAL EJECUTIVA NO.08 DE CHIAPAS - COMITAN DE DOMINGUEZ"/>
    <s v="31/03/2025"/>
    <m/>
    <x v="5"/>
    <x v="0"/>
  </r>
  <r>
    <s v="2025"/>
    <s v="01/01/2025"/>
    <s v="31/03/2025"/>
    <x v="0"/>
    <x v="1"/>
    <x v="0"/>
    <s v="CS08-PV-25-041-25004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6.pdf"/>
    <s v="1881"/>
    <s v=""/>
    <s v=""/>
    <s v="Servicio de vigilancia en la Junta Distrital Ejecutiva"/>
    <s v="1881"/>
    <s v=""/>
    <s v="1881"/>
    <s v="1881"/>
    <s v=""/>
    <s v=""/>
    <s v=""/>
    <s v=""/>
    <s v="Francisco Javier"/>
    <s v="Hernández"/>
    <s v="Palacios"/>
    <s v="Hombre"/>
    <s v=""/>
    <s v="1881"/>
    <s v="HEPF8106020L6"/>
    <s v="Calle"/>
    <s v="Calle Chiapas Manzana 42"/>
    <s v="Lote 9"/>
    <s v=""/>
    <s v="Fraccionamiento"/>
    <s v="Las Granjas"/>
    <s v="001"/>
    <s v="Tuxtla Gutiérrez"/>
    <s v="101"/>
    <s v="Tuxtla Gutiérrez"/>
    <s v="0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4/2025"/>
    <s v="01/01/2025"/>
    <s v="01/01/2025"/>
    <s v="31/12/2025"/>
    <n v="255209.27"/>
    <n v="296042.76"/>
    <s v=""/>
    <s v=""/>
    <s v="Moneda Nacional"/>
    <s v=""/>
    <x v="1"/>
    <s v="Servicio de vigilancia en la Junta Distrital Ejecutiva"/>
    <s v=""/>
    <s v="01/01/2025"/>
    <s v="31/03/2024"/>
    <s v="http://transparencia.ine.mx/sistemaot/cargaMasiva/Articulo70/2025/Formato28//JD08-CHIS/tml1/contrato6.pdf"/>
    <s v=""/>
    <s v="1881"/>
    <x v="0"/>
    <s v="Recursos federales"/>
    <s v="Presupuesto de Egresos de la federación"/>
    <s v=""/>
    <s v=""/>
    <s v=""/>
    <s v=""/>
    <s v=""/>
    <s v="No"/>
    <s v="1881"/>
    <s v="Se verificó que el proveedor cumpliera con lo que dice el contrato"/>
    <s v=""/>
    <s v=""/>
    <s v=""/>
    <s v=""/>
    <s v="http://transparencia.ine.mx/sistemaot/cargaMasiva/Articulo70/2025/Formato28//JD08-CHIS/tml1/factura6.pdf"/>
    <s v="JUNTA DISTRITAL EJECUTIVA NO.08 DE CHIAPAS - COMITAN DE DOMINGUEZ"/>
    <s v="31/03/2025"/>
    <m/>
    <x v="5"/>
    <x v="0"/>
  </r>
  <r>
    <s v="2025"/>
    <s v="01/01/2025"/>
    <s v="31/03/2025"/>
    <x v="0"/>
    <x v="1"/>
    <x v="0"/>
    <s v="CS08-PS-25-011-250011"/>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7.pdf"/>
    <s v="1882"/>
    <s v=""/>
    <s v=""/>
    <s v="Arrendamiento para la oficina municipal de Chicomuselo"/>
    <s v="1882"/>
    <s v=""/>
    <s v="1882"/>
    <s v="1882"/>
    <s v=""/>
    <s v=""/>
    <s v=""/>
    <s v=""/>
    <s v="Juan Carlos"/>
    <s v="Altúzar"/>
    <s v="Gordillo"/>
    <s v="Mujer"/>
    <s v=""/>
    <s v="1882"/>
    <s v="AUGJ750128KP2"/>
    <s v="Calle"/>
    <s v="Central Norte"/>
    <s v="136"/>
    <s v=""/>
    <s v="Colonia"/>
    <s v="Centro"/>
    <s v="001"/>
    <s v="Chicomuselo"/>
    <s v="030"/>
    <s v="Chicomuselo"/>
    <s v="07"/>
    <s v="Chiapas"/>
    <s v="3012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1/2025"/>
    <s v="01/01/2025"/>
    <s v="01/01/2025"/>
    <s v="30/06/2025"/>
    <n v="36206.879999999997"/>
    <n v="42000"/>
    <s v=""/>
    <s v=""/>
    <s v="Moneda Nacional"/>
    <s v=""/>
    <x v="1"/>
    <s v="Arrendamiento para la oficina municipal de Chicomuselo"/>
    <s v=""/>
    <s v="01/01/2025"/>
    <s v="31/03/2024"/>
    <s v="http://transparencia.ine.mx/sistemaot/cargaMasiva/Articulo70/2025/Formato28//JD08-CHIS/tml1/contrato7.pdf"/>
    <s v=""/>
    <s v="1882"/>
    <x v="0"/>
    <s v="Recursos federales"/>
    <s v="Presupuesto de Egresos de la federación"/>
    <s v=""/>
    <s v=""/>
    <s v=""/>
    <s v=""/>
    <s v=""/>
    <s v="No"/>
    <s v="1882"/>
    <s v="Se verificó que el proveedor cumpliera con lo que dice el contrato"/>
    <s v=""/>
    <s v=""/>
    <s v=""/>
    <s v=""/>
    <s v="http://transparencia.ine.mx/sistemaot/cargaMasiva/Articulo70/2025/Formato28//JD08-CHIS/tml1/factura7.pdf"/>
    <s v="JUNTA DISTRITAL EJECUTIVA NO.08 DE CHIAPAS - COMITAN DE DOMINGUEZ"/>
    <s v="31/03/2025"/>
    <m/>
    <x v="5"/>
    <x v="0"/>
  </r>
  <r>
    <s v="2025"/>
    <s v="01/01/2025"/>
    <s v="31/03/2025"/>
    <x v="0"/>
    <x v="2"/>
    <x v="0"/>
    <s v="CS08-PS-25-119-250119"/>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8.pdf"/>
    <s v="1883"/>
    <s v=""/>
    <s v=""/>
    <s v="Adquisición de anaqueles para el equipamento de la bodega electoral"/>
    <s v="1883"/>
    <s v=""/>
    <s v="1883"/>
    <s v="1883"/>
    <s v=""/>
    <s v=""/>
    <s v=""/>
    <s v=""/>
    <s v=""/>
    <s v=""/>
    <s v=""/>
    <s v=""/>
    <s v="Nueva Walmart de México S de RL CV"/>
    <s v="1883"/>
    <s v="NWM9709244 W 4"/>
    <s v="Calle"/>
    <s v="Nextengo"/>
    <s v="78"/>
    <s v=""/>
    <s v="Colonia"/>
    <s v="Santa Cruz Acayucan"/>
    <s v="001"/>
    <s v="Azcapotzalco"/>
    <s v="002"/>
    <s v="Azcapotzalco"/>
    <s v="09"/>
    <s v="Ciudad de México"/>
    <s v="0277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2025020074"/>
    <s v="25/03/2025"/>
    <s v="25/03/2025"/>
    <s v="25/03/2025"/>
    <n v="121238.81"/>
    <n v="137475.01"/>
    <s v=""/>
    <s v=""/>
    <s v="Moneda Nacional"/>
    <s v=""/>
    <x v="1"/>
    <s v="Adquisición de anaqueles para el equipamento de la bodega electoral"/>
    <s v=""/>
    <s v="25/03/2025"/>
    <s v="25/03/2025"/>
    <s v="http://transparencia.ine.mx/sistemaot/cargaMasiva/Articulo70/2025/Formato28//JD08-CHIS/tml1/contrato8.pdf"/>
    <s v=""/>
    <s v="1883"/>
    <x v="0"/>
    <s v="Recursos federales"/>
    <s v="Presupuesto de Egresos de la federación"/>
    <s v=""/>
    <s v=""/>
    <s v=""/>
    <s v=""/>
    <s v=""/>
    <s v="No"/>
    <s v="1883"/>
    <s v="Se verificó que el proveedor cumpliera con lo que dice el contrato"/>
    <s v=""/>
    <s v=""/>
    <s v=""/>
    <s v=""/>
    <s v="http://transparencia.ine.mx/sistemaot/cargaMasiva/Articulo70/2025/Formato28//JD08-CHIS/tml1/factura8.pdf"/>
    <s v="JUNTA DISTRITAL EJECUTIVA NO.08 DE CHIAPAS - COMITAN DE DOMINGUEZ"/>
    <s v="31/03/2025"/>
    <m/>
    <x v="5"/>
    <x v="0"/>
  </r>
  <r>
    <s v="2025"/>
    <s v="01/01/2025"/>
    <s v="31/03/2025"/>
    <x v="0"/>
    <x v="2"/>
    <x v="0"/>
    <s v="CS08-GV-25-007-250007"/>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9.pdf"/>
    <s v="1884"/>
    <s v=""/>
    <s v=""/>
    <s v="Adquisición de combustible para las actividades del Módulo de Atención Ciudadana"/>
    <s v="1884"/>
    <s v=""/>
    <s v="1884"/>
    <s v="1884"/>
    <s v=""/>
    <s v=""/>
    <s v=""/>
    <s v=""/>
    <s v=""/>
    <s v=""/>
    <s v=""/>
    <s v=""/>
    <s v="Si Vale México"/>
    <s v="1884"/>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20000"/>
    <n v="20452.400000000001"/>
    <s v="1000.00"/>
    <s v="500000.00"/>
    <s v="Moneda Nacional"/>
    <s v=""/>
    <x v="1"/>
    <s v="Adquisición de combustible para las actividades del Módulo de Atención Ciudadana"/>
    <s v=""/>
    <s v="01/01/2025"/>
    <s v="31/03/2024"/>
    <s v="http://transparencia.ine.mx/sistemaot/cargaMasiva/Articulo70/2025/Formato28//JD08-CHIS/tml1/contrato2.pdf"/>
    <s v=""/>
    <s v="1884"/>
    <x v="0"/>
    <s v="Recursos federales"/>
    <s v="Presupuesto de Egresos de la federación"/>
    <s v=""/>
    <s v=""/>
    <s v=""/>
    <s v=""/>
    <s v=""/>
    <s v="No"/>
    <s v="1884"/>
    <s v="Se verificó que el proveedor cumpliera con lo que dice el contrato"/>
    <s v=""/>
    <s v=""/>
    <s v=""/>
    <s v=""/>
    <s v="http://transparencia.ine.mx/sistemaot/cargaMasiva/Articulo70/2025/Formato28//JD08-CHIS/tml1/factura9.pdf"/>
    <s v="JUNTA DISTRITAL EJECUTIVA NO.08 DE CHIAPAS - COMITAN DE DOMINGUEZ"/>
    <s v="31/03/2025"/>
    <m/>
    <x v="5"/>
    <x v="0"/>
  </r>
  <r>
    <s v="2025"/>
    <s v="01/01/2025"/>
    <s v="31/03/2025"/>
    <x v="0"/>
    <x v="2"/>
    <x v="0"/>
    <s v="CS08-GV-25-056-250056"/>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0.pdf"/>
    <s v="1885"/>
    <s v=""/>
    <s v=""/>
    <s v="Adquisición de combustible para las actividades del Módulo de Atención Ciudadana"/>
    <s v="1885"/>
    <s v=""/>
    <s v="1885"/>
    <s v="1885"/>
    <s v=""/>
    <s v=""/>
    <s v=""/>
    <s v=""/>
    <s v=""/>
    <s v=""/>
    <s v=""/>
    <s v=""/>
    <s v="Si Vale México"/>
    <s v="1885"/>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20000"/>
    <n v="20452.400000000001"/>
    <s v="1000.00"/>
    <s v="500000.00"/>
    <s v="Moneda Nacional"/>
    <s v=""/>
    <x v="1"/>
    <s v="Adquisición de combustible para las actividades del Módulo de Atención Ciudadana"/>
    <s v=""/>
    <s v="01/01/2025"/>
    <s v="31/03/2024"/>
    <s v="http://transparencia.ine.mx/sistemaot/cargaMasiva/Articulo70/2025/Formato28//JD08-CHIS/tml1/contrato2.pdf"/>
    <s v=""/>
    <s v="1885"/>
    <x v="0"/>
    <s v="Recursos federales"/>
    <s v="Presupuesto de Egresos de la federación"/>
    <s v=""/>
    <s v=""/>
    <s v=""/>
    <s v=""/>
    <s v=""/>
    <s v="No"/>
    <s v="1885"/>
    <s v="Se verificó que el proveedor cumpliera con lo que dice el contrato"/>
    <s v=""/>
    <s v=""/>
    <s v=""/>
    <s v=""/>
    <s v="http://transparencia.ine.mx/sistemaot/cargaMasiva/Articulo70/2025/Formato28//JD08-CHIS/tml1/factura10.pdf"/>
    <s v="JUNTA DISTRITAL EJECUTIVA NO.08 DE CHIAPAS - COMITAN DE DOMINGUEZ"/>
    <s v="31/03/2025"/>
    <m/>
    <x v="5"/>
    <x v="0"/>
  </r>
  <r>
    <s v="2025"/>
    <s v="01/01/2025"/>
    <s v="31/03/2025"/>
    <x v="0"/>
    <x v="2"/>
    <x v="0"/>
    <s v="CS08-GV-25-054-36006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1.pdf"/>
    <s v="1886"/>
    <s v=""/>
    <s v=""/>
    <s v="Adquisición de combustible para las actividades de la Vocalía del Registro Federal de Electores"/>
    <s v="1886"/>
    <s v=""/>
    <s v="1886"/>
    <s v="1886"/>
    <s v=""/>
    <s v=""/>
    <s v=""/>
    <s v=""/>
    <s v=""/>
    <s v=""/>
    <s v=""/>
    <s v=""/>
    <s v="Si Vale México"/>
    <s v="1886"/>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1354"/>
    <n v="1384.62"/>
    <s v="1000.00"/>
    <s v="500000.00"/>
    <s v="Moneda Nacional"/>
    <s v=""/>
    <x v="1"/>
    <s v="Adquisición de combustible para las actividades de la VRFE"/>
    <s v=""/>
    <s v="01/01/2025"/>
    <s v="31/03/2024"/>
    <s v="http://transparencia.ine.mx/sistemaot/cargaMasiva/Articulo70/2025/Formato28//JD08-CHIS/tml1/contrato2.pdf"/>
    <s v=""/>
    <s v="1886"/>
    <x v="0"/>
    <s v="Recursos federales"/>
    <s v="Presupuesto de Egresos de la federación"/>
    <s v=""/>
    <s v=""/>
    <s v=""/>
    <s v=""/>
    <s v=""/>
    <s v="No"/>
    <s v="1886"/>
    <s v="Se verificó que el proveedor cumpliera con lo que dice el contrato"/>
    <s v=""/>
    <s v=""/>
    <s v=""/>
    <s v=""/>
    <s v="http://transparencia.ine.mx/sistemaot/cargaMasiva/Articulo70/2025/Formato28//JD08-CHIS/tml1/factura11.pdf"/>
    <s v="JUNTA DISTRITAL EJECUTIVA NO.08 DE CHIAPAS - COMITAN DE DOMINGUEZ"/>
    <s v="31/03/2025"/>
    <m/>
    <x v="5"/>
    <x v="0"/>
  </r>
  <r>
    <s v="2025"/>
    <s v="01/01/2025"/>
    <s v="31/03/2025"/>
    <x v="0"/>
    <x v="2"/>
    <x v="0"/>
    <s v="CS08-GV-25-025-250023"/>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2.pdf"/>
    <s v="1887"/>
    <s v=""/>
    <s v=""/>
    <s v="Adquisición de combustible para las actividades de la Vocalía de Capacitación Electoral y Educación Cívica"/>
    <s v="1887"/>
    <s v=""/>
    <s v="1887"/>
    <s v="1887"/>
    <s v=""/>
    <s v=""/>
    <s v=""/>
    <s v=""/>
    <s v=""/>
    <s v=""/>
    <s v=""/>
    <s v=""/>
    <s v="Si Vale México"/>
    <s v="1887"/>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38579"/>
    <n v="39451.660000000003"/>
    <s v="1000.00"/>
    <s v="500000.00"/>
    <s v="Moneda Nacional"/>
    <s v=""/>
    <x v="1"/>
    <s v="Adquisición de combustible para las actividades de la VCEYEC"/>
    <s v=""/>
    <s v="01/01/2025"/>
    <s v="31/03/2024"/>
    <s v="http://transparencia.ine.mx/sistemaot/cargaMasiva/Articulo70/2025/Formato28//JD08-CHIS/tml1/contrato2.pdf"/>
    <s v=""/>
    <s v="1887"/>
    <x v="0"/>
    <s v="Recursos federales"/>
    <s v="Presupuesto de Egresos de la federación"/>
    <s v=""/>
    <s v=""/>
    <s v=""/>
    <s v=""/>
    <s v=""/>
    <s v="No"/>
    <s v="1887"/>
    <s v="Se verificó que el proveedor cumpliera con lo que dice el contrato"/>
    <s v=""/>
    <s v=""/>
    <s v=""/>
    <s v=""/>
    <s v="http://transparencia.ine.mx/sistemaot/cargaMasiva/Articulo70/2025/Formato28//JD08-CHIS/tml1/factura12.pdf"/>
    <s v="JUNTA DISTRITAL EJECUTIVA NO.08 DE CHIAPAS - COMITAN DE DOMINGUEZ"/>
    <s v="31/03/2025"/>
    <m/>
    <x v="5"/>
    <x v="0"/>
  </r>
  <r>
    <s v="2025"/>
    <s v="01/01/2025"/>
    <s v="31/03/2025"/>
    <x v="0"/>
    <x v="2"/>
    <x v="0"/>
    <s v="CS08-GV-25- 17-250017"/>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8-CHIS/tml1/osp13.pdf"/>
    <s v="1888"/>
    <s v=""/>
    <s v=""/>
    <s v="Adquisición de combustible para las actividades de la Vocalía de Organización Electoral."/>
    <s v="1888"/>
    <s v=""/>
    <s v="1888"/>
    <s v="1888"/>
    <s v=""/>
    <s v=""/>
    <s v=""/>
    <s v=""/>
    <s v=""/>
    <s v=""/>
    <s v=""/>
    <s v=""/>
    <s v="Si Vale México"/>
    <s v="1888"/>
    <s v="PUN9810229R0"/>
    <s v="Calle"/>
    <s v="Paseo de la Reforma piso 23"/>
    <s v="284"/>
    <s v=""/>
    <s v="Colonia"/>
    <s v="Juárez"/>
    <s v="001"/>
    <s v="Delegación Cuauhtemoc"/>
    <s v="015"/>
    <s v="Delegación Cuauhtémoc"/>
    <s v="09"/>
    <s v="Ciudad de México"/>
    <s v="06600"/>
    <s v=""/>
    <s v=""/>
    <s v=""/>
    <s v=""/>
    <s v="Por cumplir con los requerimientos, las condiciones legales, técnicas y económicas y presentar una propuesta económica solvente que garantiza satisfactoriamente el cumplimiento de las obligaciones respectivas"/>
    <s v="Junta Distrital Ejecutiva No.08 de Chiapas - Comitán de Domínguez"/>
    <s v="Junta Distrital Ejecutiva No.08 de Chiapas - Comitán de Domínguez"/>
    <s v="Junta Distrital Ejecutiva No.08 de Chiapas - Comitán de Domínguez"/>
    <s v="INE-CHIS/JD08/SERV/007/2025"/>
    <s v="01/01/2025"/>
    <s v="01/01/2025"/>
    <s v="31/12/2025"/>
    <n v="30000"/>
    <n v="30678.6"/>
    <s v="1000.00"/>
    <s v="500000.00"/>
    <s v="Moneda Nacional"/>
    <s v=""/>
    <x v="1"/>
    <s v="Adquisición de combustible para las actividades de la VOE"/>
    <s v=""/>
    <s v="01/01/2025"/>
    <s v="31/03/2024"/>
    <s v="http://transparencia.ine.mx/sistemaot/cargaMasiva/Articulo70/2025/Formato28//JD08-CHIS/tml1/contrato2.pdf"/>
    <s v=""/>
    <s v="1888"/>
    <x v="0"/>
    <s v="Recursos federales"/>
    <s v="Presupuesto de Egresos de la federación"/>
    <s v=""/>
    <s v=""/>
    <s v=""/>
    <s v=""/>
    <s v=""/>
    <s v="No"/>
    <s v="1888"/>
    <s v="Se verificó que el proveedor cumpliera con lo que dice el contrato"/>
    <s v=""/>
    <s v=""/>
    <s v=""/>
    <s v=""/>
    <s v="http://transparencia.ine.mx/sistemaot/cargaMasiva/Articulo70/2025/Formato28//JD08-CHIS/tml1/factura13.pdf"/>
    <s v="JUNTA DISTRITAL EJECUTIVA NO.08 DE CHIAPAS - COMITAN DE DOMINGUEZ"/>
    <s v="31/03/2025"/>
    <m/>
    <x v="5"/>
    <x v="0"/>
  </r>
  <r>
    <s v="2025"/>
    <s v="01/01/2025"/>
    <s v="31/03/2025"/>
    <x v="0"/>
    <x v="0"/>
    <x v="0"/>
    <s v="INE/PL14/ARR/001/2023"/>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PUE/tml1/osp1.pdf"/>
    <s v="1889"/>
    <s v=""/>
    <s v=""/>
    <s v="Arrendamiento de inmueble en Calle de la Reforma, número 517, Barrio de San Diego, de la Ciudad de Izúcar de Matamoros, Código Postal 74420, en el estado de Puebla."/>
    <s v="1889"/>
    <s v=""/>
    <s v="1889"/>
    <s v="1889"/>
    <s v=""/>
    <s v=""/>
    <s v=""/>
    <s v=""/>
    <s v="Lúcio Josué"/>
    <s v="Cedillo"/>
    <s v="Merino"/>
    <s v="Hombre"/>
    <s v=""/>
    <s v="1889"/>
    <s v="CEML47122136N0"/>
    <s v="Calle"/>
    <s v="Josefa Ortíz de Domínguez"/>
    <s v="170"/>
    <s v=""/>
    <s v="Colonia"/>
    <s v="El Calvario"/>
    <s v="21"/>
    <s v="Izúcar de Matamoros"/>
    <s v="21"/>
    <s v="Izúcar de Matamoros"/>
    <s v="21"/>
    <s v="Puebla"/>
    <s v="74410"/>
    <s v=""/>
    <s v=""/>
    <s v=""/>
    <s v=""/>
    <s v="Mejor propuesta económica en arrendamiento de inmueble."/>
    <s v="14 Junta Distrital Ejecutiva Del Instituto Nacional Electoral En El Estado De Puebla"/>
    <s v="14 Junta Distrital Ejecutiva Del Instituto Nacional Electoral En El Estado De Puebla"/>
    <s v="14 Junta Distrital Ejecutiva Del Instituto Nacional Electoral En El Estado De Puebla"/>
    <s v="INE/PL14/ARR/001/2023"/>
    <s v="01/08/2023"/>
    <s v="01/08/2023"/>
    <s v="31/07/2027"/>
    <n v="3386240.16"/>
    <n v="3552000"/>
    <s v=""/>
    <s v=""/>
    <s v="Moneda Nacional"/>
    <s v=""/>
    <x v="1"/>
    <s v="El Arrendador otorga en arrendamiento al Arrendatario el inmueble ubicado en Calle De la Reforma, número 517, Barrio San Diego, de la Ciudad de Izúcar de Matamoros, Código Postal 74420, en el estado de Puebla."/>
    <s v=""/>
    <s v="01/08/2023"/>
    <s v="31/07/2027"/>
    <s v="http://transparencia.ine.mx/sistemaot/cargaMasiva/Articulo70/2025/Formato28//JD14-PUE/tml1/contrato1.pdf"/>
    <s v=""/>
    <s v="1889"/>
    <x v="0"/>
    <s v="Recursos federales"/>
    <s v="Presupuesto de Egresos de la federación"/>
    <s v=""/>
    <s v=""/>
    <s v=""/>
    <s v=""/>
    <s v=""/>
    <s v="No"/>
    <s v="1889"/>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1.pdf"/>
    <s v="JUNTA DISTRITAL EJECUTIVA NO.14 DE PUEBLA - IZUCAR DE MATAMOROS"/>
    <s v="31/03/2025"/>
    <m/>
    <x v="1"/>
    <x v="0"/>
  </r>
  <r>
    <s v="2025"/>
    <s v="01/01/2025"/>
    <s v="31/03/2025"/>
    <x v="0"/>
    <x v="0"/>
    <x v="0"/>
    <s v="INE/PL14/SERV/002/2025"/>
    <s v=""/>
    <s v="Arrendamiento para la 14 Junta Distrital Ejecutiva. Artículo 31 fracc.I y artículo 35 del Reglamento del Instituto Nacional Electoral en Materia de Adquisiciones, Arrendamientos de Bienes Muebles y Servicios."/>
    <s v="http://transparencia.ine.mx/sistemaot/cargaMasiva/Articulo70/2025/Formato28//JD14-PUE/tml1/osp2.pdf"/>
    <s v="1890"/>
    <s v=""/>
    <s v=""/>
    <s v="Arrendamiento de equipos multifuncionales para la 14 Junta Distrital Ejecutiva del Instituto Nacional Electoral en el estado de Puebla."/>
    <s v="1890"/>
    <s v=""/>
    <s v="1890"/>
    <s v="1890"/>
    <s v=""/>
    <s v=""/>
    <s v=""/>
    <s v=""/>
    <s v="Adriel"/>
    <s v="Coraza"/>
    <s v="Vargas"/>
    <s v="Hombre"/>
    <s v=""/>
    <s v="1890"/>
    <s v="COVA9604156L9"/>
    <s v="Calle"/>
    <s v="De la Fuente"/>
    <s v="80"/>
    <s v=""/>
    <s v="Colonia"/>
    <s v="Toltepec"/>
    <s v="21"/>
    <s v="Puebla"/>
    <s v="21"/>
    <s v="Puebla"/>
    <s v="21"/>
    <s v="Puebla"/>
    <s v="72350"/>
    <s v=""/>
    <s v=""/>
    <s v=""/>
    <s v=""/>
    <s v="Mejor propuesta económica"/>
    <s v="14 Junta Distrital Ejecutiva Del Instituto Nacional Electoral En El Estado De Puebla"/>
    <s v="14 Junta Distrital Ejecutiva Del Instituto Nacional Electoral En El Estado De Puebla"/>
    <s v="14 Junta Distrital Ejecutiva Del Instituto Nacional Electoral En El Estado De Puebla"/>
    <s v="INE/PL14/SERV/002/2025"/>
    <s v="01/02/2025"/>
    <s v="01/02/2025"/>
    <s v="31/12/2025"/>
    <n v="34959.760000000002"/>
    <n v="38500"/>
    <s v="35000.00"/>
    <s v="220000.00"/>
    <s v="Moneda Nacional"/>
    <s v=""/>
    <x v="1"/>
    <s v="Arrendamiento de equipos multifuncionales para la 14 Junta Distrital Ejecutiva en los términos y condiciones que se precisan en el Anexo Técnico, durante el periodo comprendido del 01 de marzo al 31 de diciembre de 2024."/>
    <s v=""/>
    <s v="01/02/2025"/>
    <s v="31/12/2025"/>
    <s v="http://transparencia.ine.mx/sistemaot/cargaMasiva/Articulo70/2025/Formato28//JD14-PUE/tml1/contrato2.pdf"/>
    <s v=""/>
    <s v="1890"/>
    <x v="0"/>
    <s v="Recursos federales"/>
    <s v="Presupuesto de Egresos de la federación"/>
    <s v=""/>
    <s v=""/>
    <s v=""/>
    <s v=""/>
    <s v=""/>
    <s v="No"/>
    <s v="1890"/>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2.pdf"/>
    <s v="JUNTA DISTRITAL EJECUTIVA NO.14 DE PUEBLA - IZUCAR DE MATAMOROS"/>
    <s v="31/03/2025"/>
    <m/>
    <x v="1"/>
    <x v="0"/>
  </r>
  <r>
    <s v="2025"/>
    <s v="01/01/2025"/>
    <s v="31/03/2025"/>
    <x v="0"/>
    <x v="1"/>
    <x v="0"/>
    <s v="INE/PL14/SERV/004/2025"/>
    <s v=""/>
    <s v="Contratación de servicios para la 14 Junta Distrital Ejecutiva. Artículo 31 fracc.I y artículo 35 del Reglamento del Instituto Nacional Electoral en Materia de Adquisiciones, Arrendamientos de Bienes Muebles y Servicios."/>
    <s v="http://transparencia.ine.mx/sistemaot/cargaMasiva/Articulo70/2025/Formato28//JD14-PUE/tml1/osp3.pdf"/>
    <s v="1891"/>
    <s v=""/>
    <s v=""/>
    <s v="Proporcionar el servicio de limpieza para las instalaciones de 14 Junta Distrital Ejecutiva del Instituto Nacional Electoral en el estado de Puebla"/>
    <s v="1891"/>
    <s v=""/>
    <s v="1891"/>
    <s v="1891"/>
    <s v=""/>
    <s v=""/>
    <s v=""/>
    <s v=""/>
    <s v="Alejandra"/>
    <s v="Vargas"/>
    <s v="García"/>
    <s v="Mujer"/>
    <s v=""/>
    <s v="1891"/>
    <s v="VAGA820120T30"/>
    <s v="Calle"/>
    <s v="Bugambilias"/>
    <s v="13"/>
    <s v=""/>
    <s v="Fraccionamiento"/>
    <s v="Violetas"/>
    <s v="21"/>
    <s v="Izúcar de Matamoros"/>
    <s v="21"/>
    <s v="Izúcar de Matamoros"/>
    <s v="21"/>
    <s v="Puebla"/>
    <s v="74470"/>
    <s v=""/>
    <s v=""/>
    <s v=""/>
    <s v=""/>
    <s v="Mejor propuesta económica"/>
    <s v="14 Junta Distrital Ejecutiva Del Instituto Nacional Electoral En El Estado De Puebla"/>
    <s v="14 Junta Distrital Ejecutiva Del Instituto Nacional Electoral En El Estado De Puebla"/>
    <s v="14 Junta Distrital Ejecutiva Del Instituto Nacional Electoral En El Estado De Puebla"/>
    <s v="INE/PL14/SERV/004/2025"/>
    <s v="01/03/2025"/>
    <s v="01/03/2025"/>
    <s v="31/12/2025"/>
    <n v="20000"/>
    <n v="23200"/>
    <s v=""/>
    <s v=""/>
    <s v="Moneda Nacional"/>
    <s v=""/>
    <x v="1"/>
    <s v="Servicio de limpieza de las oficinas del inmueble que ocupa la 14 Junta Distrital Ejecutiva"/>
    <s v=""/>
    <s v="01/03/2025"/>
    <s v="31/12/2025"/>
    <s v="http://transparencia.ine.mx/sistemaot/cargaMasiva/Articulo70/2025/Formato28//JD14-PUE/tml1/contrato3.pdf"/>
    <s v=""/>
    <s v="1891"/>
    <x v="0"/>
    <s v="Recursos federales"/>
    <s v="Presupuesto de Egresos de la federación"/>
    <s v=""/>
    <s v=""/>
    <s v=""/>
    <s v=""/>
    <s v=""/>
    <s v="No"/>
    <s v="1891"/>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3.pdf"/>
    <s v="JUNTA DISTRITAL EJECUTIVA NO.14 DE PUEBLA - IZUCAR DE MATAMOROS"/>
    <s v="31/03/2025"/>
    <m/>
    <x v="1"/>
    <x v="0"/>
  </r>
  <r>
    <s v="2025"/>
    <s v="01/01/2025"/>
    <s v="31/03/2025"/>
    <x v="0"/>
    <x v="1"/>
    <x v="0"/>
    <s v="INE/PL14/SERV/003/2025"/>
    <s v=""/>
    <s v="Contratación de servicios para la 14 Junta Distrital Ejecutiva. Artículo 31 fracc.I y artículo 35 del Reglamento del Instituto Nacional Electoral en Materia de Adquisiciones, Arrendamientos de Bienes Muebles y Servicios."/>
    <s v="http://transparencia.ine.mx/sistemaot/cargaMasiva/Articulo70/2025/Formato28//JD14-PUE/tml1/osp4.pdf"/>
    <s v="1892"/>
    <s v=""/>
    <s v=""/>
    <s v="Proporcionar el servicio de vigilancia y resguardo de los bienes de la 14 Junta Distrital Ejecutiva y Módulo de Atención Ciudadana en Izúcar de Matamoros, Puebla."/>
    <s v="1892"/>
    <s v=""/>
    <s v="1892"/>
    <s v="1892"/>
    <s v=""/>
    <s v=""/>
    <s v=""/>
    <s v=""/>
    <s v=""/>
    <s v=""/>
    <s v=""/>
    <s v=""/>
    <s v="Protección y Logística Empresarial VYMSA S.A. de C.V."/>
    <s v="1892"/>
    <s v="PLE210126E47"/>
    <s v="Calle"/>
    <s v="Campos Eliseos"/>
    <s v="74"/>
    <s v=""/>
    <s v="Colonia"/>
    <s v="Villa Las Flores"/>
    <s v="21"/>
    <s v="Puebla"/>
    <s v="21"/>
    <s v="Puebla"/>
    <s v="21"/>
    <s v="Puebla"/>
    <s v="72560"/>
    <s v=""/>
    <s v=""/>
    <s v=""/>
    <s v=""/>
    <s v="Mejor propuesta económica"/>
    <s v="14 Junta Distrital Ejecutiva Del Instituto Nacional Electoral En El Estado De Puebla"/>
    <s v="14 Junta Distrital Ejecutiva Del Instituto Nacional Electoral En El Estado De Puebla"/>
    <s v="14 Junta Distrital Ejecutiva Del Instituto Nacional Electoral En El Estado De Puebla"/>
    <s v="INE/PL14/SERV/003/2025"/>
    <s v="01/03/2025"/>
    <s v="01/03/2025"/>
    <s v="31/12/2025"/>
    <n v="224137.9"/>
    <n v="260000"/>
    <s v=""/>
    <s v=""/>
    <s v="Moneda Nacional"/>
    <s v=""/>
    <x v="1"/>
    <s v="Servicio de vigilancia intramuros para las instalaciones y los bienes de la 14 Junta Distrital Ejecutiva del Instituto Nacional Electoral en el estado de Puebla"/>
    <s v=""/>
    <s v="01/03/2025"/>
    <s v="31/12/2025"/>
    <s v="http://transparencia.ine.mx/sistemaot/cargaMasiva/Articulo70/2025/Formato28//JD14-PUE/tml1/contrato4.pdf"/>
    <s v=""/>
    <s v="1892"/>
    <x v="0"/>
    <s v="Recursos federales"/>
    <s v="Presupuesto de Egresos de la federación"/>
    <s v=""/>
    <s v=""/>
    <s v=""/>
    <s v=""/>
    <s v=""/>
    <s v="No"/>
    <s v="1892"/>
    <s v="De conformidad con los Artículos 53, 54, 55, 56, 57, 58, 59, 60, 61, 62, 63, 64, 65, 66, 67 y 68 del Reglamento del Instituto Nacional Electoral en materia de adquisiciones, arrendamientos de muebles y servicios,  se administra y llevan a cabo las funciones para la supervisión de los contratos, considerando: la revisión detallada de los servicios o entrega de los bienes, la participación del personal responsable en la entrega física de bienes o servicios, la integración del archivo respectivo, el seguimiento al cronograma de actividades, elaborar el cálculo de las penas convencionales y contractuales, o de las deducciones; el Registro de avances durante la ejecución del Contrato"/>
    <s v=""/>
    <s v=""/>
    <s v=""/>
    <s v=""/>
    <s v="http://transparencia.ine.mx/sistemaot/cargaMasiva/Articulo70/2025/Formato28//JD14-PUE/tml1/factura4.pdf"/>
    <s v="JUNTA DISTRITAL EJECUTIVA NO.14 DE PUEBLA - IZUCAR DE MATAMOROS"/>
    <s v="31/03/2025"/>
    <m/>
    <x v="1"/>
    <x v="0"/>
  </r>
  <r>
    <s v="2025"/>
    <s v="01/01/2025"/>
    <s v="31/03/2025"/>
    <x v="2"/>
    <x v="1"/>
    <x v="0"/>
    <s v="IA3-INE-JLE-TAM-002-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TAMPS/tml1/osp.pdf"/>
    <s v="1893"/>
    <s v="http://transparencia.ine.mx/sistemaot/cargaMasiva/Articulo70/2025/Formato28//JL-TAMPS/tml1/convocatoria.pdf"/>
    <s v="26/02/2025"/>
    <s v="Contratacion del servicio de vigilancia de la Junta Local Ejecutiva en Tamaulipas"/>
    <s v="1893"/>
    <s v=""/>
    <s v="1893"/>
    <s v="1893"/>
    <s v=""/>
    <s v="http://transparencia.ine.mx/sistemaot/cargaMasiva/Articulo70/2025/Formato28//JL-TAMPS/tml1/propuestas.pdf"/>
    <s v="http://transparencia.ine.mx/sistemaot/cargaMasiva/Articulo70/2025/Formato28//JL-TAMPS/tml1/dictamenbasedelfallo.pdf"/>
    <s v="http://transparencia.ine.mx/sistemaot/cargaMasiva/Articulo70/2025/Formato28//JL-TAMPS/tml1/actadefallo.pdf"/>
    <s v=""/>
    <s v=""/>
    <s v=""/>
    <s v=""/>
    <s v="Grupo de cuidado y seguridad privada del noreste"/>
    <s v="1893"/>
    <s v="GCS211011QM3"/>
    <s v="Calle"/>
    <s v="Partido liberal"/>
    <s v="SN"/>
    <s v=""/>
    <s v="Colonia"/>
    <s v="16 de septiembre"/>
    <s v="41"/>
    <s v="Victoria"/>
    <s v="41"/>
    <s v="Tamaulipas"/>
    <s v="28"/>
    <s v="Tamaulipas"/>
    <s v="87080"/>
    <s v=""/>
    <s v=""/>
    <s v=""/>
    <s v=""/>
    <s v="Por cumplir con los requerimientos, las condiciones legales, técnicas y económicas y presentar una propuesta económica solvente que garantiza satisfactoriamente el cumplimiento de las obligaciones respectivas"/>
    <s v="Vocalía Ejecutiva de la Junta Local Ejecutiva de Tamaulipas"/>
    <s v="Recursos Materiales de la Junta Local Ejecutiva de Tamaulipas"/>
    <s v="Junta Local Ejecutiva de Tamaulipas"/>
    <s v="INE/TAM/JLE/SERV/006/2025"/>
    <s v="01/03/2025"/>
    <s v="01/03/2025"/>
    <s v="31/12/2025"/>
    <n v="431034.49"/>
    <n v="500000"/>
    <s v=""/>
    <s v=""/>
    <s v="Moneda Nacional"/>
    <s v=""/>
    <x v="1"/>
    <s v="Contratacion del servicio de vigilancia de la Junta Local Ejecutiva en Tamaulipas"/>
    <s v="64655.17"/>
    <s v="01/03/2025"/>
    <s v="31/12/2025"/>
    <s v="http://transparencia.ine.mx/sistemaot/cargaMasiva/Articulo70/2025/Formato28//JL-TAMPS/tml1/contrato.pdf"/>
    <s v=""/>
    <s v="1893"/>
    <x v="0"/>
    <s v="Recursos federales"/>
    <s v="Presupuesto de egrasos de la federacion"/>
    <s v=""/>
    <s v=""/>
    <s v=""/>
    <s v=""/>
    <s v=""/>
    <s v="No"/>
    <s v="1893"/>
    <s v="Recepción de los servicios requeridos de acuerdo a las condiciones del anexo técnico"/>
    <s v=""/>
    <s v=""/>
    <s v=""/>
    <s v=""/>
    <s v="http://transparencia.ine.mx/sistemaot/cargaMasiva/Articulo70/2025/Formato28//JL-TAMPS/tml1/facturamarzo.pdf"/>
    <s v="JUNTA LOCAL EJECUTIVA DE TAMAULIPAS"/>
    <s v="31/03/2025"/>
    <m/>
    <x v="13"/>
    <x v="1"/>
  </r>
  <r>
    <s v="2025"/>
    <s v="01/01/2025"/>
    <s v="31/03/2025"/>
    <x v="0"/>
    <x v="2"/>
    <x v="0"/>
    <s v="INE-AD-CM-001 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9-DF/tml1/osp31.pdf"/>
    <s v="1894"/>
    <s v=""/>
    <s v=""/>
    <s v="Adquisición de artículos de papelería para abastecer los requerimientos de las áreas; (papel bond, cajas, boligrafos, pinturas, cordones para gafetes, memoria usb); materiales para la el desarrollo de las actividades del Proceso de elección del Poder Judicial."/>
    <s v="1894"/>
    <s v=""/>
    <s v="1894"/>
    <s v="1894"/>
    <s v=""/>
    <s v=""/>
    <s v=""/>
    <s v=""/>
    <s v=""/>
    <s v=""/>
    <s v=""/>
    <s v=""/>
    <s v="Distribuidores y Fabricantes de Artículos Escolares y de Oficina, S. A. de C. V."/>
    <s v="1894"/>
    <s v="DFA0701181Y4"/>
    <s v="Avenida"/>
    <s v="Del Taller"/>
    <s v="24"/>
    <s v=""/>
    <s v="Colonia"/>
    <s v="Tránsito"/>
    <s v="1"/>
    <s v="Cuauhtémoc"/>
    <s v="15"/>
    <s v="Cuauhtemoc"/>
    <s v="9"/>
    <s v="Ciudad de México"/>
    <s v="06820"/>
    <s v=""/>
    <s v=""/>
    <s v=""/>
    <s v=""/>
    <s v="Por cumplir con los requerimientos, las condiciones legales, técnicas y económicas y presentar una propuesta económica solvente que garantiza satisfactoriamente el cumplimiento de las obligaciones respectivas."/>
    <s v="Junta Distrital Ejecutiva no.09 de la Ciudad de México - Tláhuac"/>
    <s v="Junta Distrital Ejecutiva no.09 de la Ciudad de México - Tláhuac"/>
    <s v="Junta Distrital Ejecutiva no.09 de la Ciudad de México - Tláhuac"/>
    <s v="INE/JDE09-ADQ/002/2025"/>
    <s v="26/02/2025"/>
    <s v="26/02/2025"/>
    <s v="28/02/2025"/>
    <n v="41259.22"/>
    <n v="47860.7"/>
    <s v=""/>
    <s v=""/>
    <s v="Moneda Nacional"/>
    <s v=""/>
    <x v="1"/>
    <s v="Adquisición de artículos de papelería para abastecer los requerimientos de las áreas; (papel bond, cajas, boligrafos, pinturas, cordones para gafetes, memoria usb); materiales para la elaboración de escenarios de la CIJ 2024."/>
    <s v=""/>
    <s v=""/>
    <s v=""/>
    <s v="http://transparencia.ine.mx/sistemaot/cargaMasiva/Articulo70/2025/Formato28//JD09-DF/tml1/inejde09adq0022025.pdf"/>
    <s v=""/>
    <s v="1894"/>
    <x v="0"/>
    <s v="Recursos federales"/>
    <s v="Presupuesto de egresos de la federación"/>
    <s v=""/>
    <s v=""/>
    <s v=""/>
    <s v=""/>
    <s v=""/>
    <s v="No"/>
    <s v="1894"/>
    <s v=""/>
    <s v=""/>
    <s v=""/>
    <s v=""/>
    <s v=""/>
    <s v="http://transparencia.ine.mx/sistemaot/cargaMasiva/Articulo70/2025/Formato28//JD09-DF/tml1/it20571.pdf"/>
    <s v="JUNTA DISTRITAL EJECUTIVA NO.09 DE LA CIUDAD DE MEXICO - TLAHUAC"/>
    <s v="31/03/2025"/>
    <m/>
    <x v="6"/>
    <x v="0"/>
  </r>
  <r>
    <s v="2025"/>
    <s v="01/01/2025"/>
    <s v="31/03/2025"/>
    <x v="0"/>
    <x v="2"/>
    <x v="0"/>
    <s v="INE-AD-CM-002 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9-DF/tml1/osp064.pdf"/>
    <s v="1895"/>
    <s v=""/>
    <s v=""/>
    <s v="Adquisición de  insumos de cafetería y consumibles para la impresión de de documentos derivados de la elección del Poder Judicial de la Federación."/>
    <s v="1895"/>
    <s v=""/>
    <s v="1895"/>
    <s v="1895"/>
    <s v=""/>
    <s v=""/>
    <s v=""/>
    <s v=""/>
    <s v="Carlos"/>
    <s v="Flores"/>
    <s v="Cortés"/>
    <s v="Hombre"/>
    <s v=""/>
    <s v="1895"/>
    <s v="FOCC820812MG7"/>
    <s v="Avenida"/>
    <s v="Plutarco Elias Calles"/>
    <s v="151"/>
    <s v="3"/>
    <s v="Colonia"/>
    <s v="Granjas México"/>
    <s v="6"/>
    <s v="Iztacalco"/>
    <s v="6"/>
    <s v="Iztacalco"/>
    <s v="9"/>
    <s v="Ciudad de México"/>
    <s v="08400"/>
    <s v=""/>
    <s v=""/>
    <s v=""/>
    <s v=""/>
    <s v="Por cumplir con los requerimientos, las condiciones legales, técnicas y económicas y presentar una propuesta económica solvente que garantiza satisfactoriamente el cumplimiento de las obligaciones respectivas."/>
    <s v="Junta Distrital Ejecutiva no.09 de la Ciudad de México - Tláhuac"/>
    <s v="Junta Distrital Ejecutiva no.09 de la Ciudad de México - Tláhuac"/>
    <s v="Junta Distrital Ejecutiva no.09 de la Ciudad de México - Tláhuac"/>
    <s v="INE/JDE09-ADQ/005/2025"/>
    <s v="31/03/2025"/>
    <s v="31/03/2025"/>
    <s v="31/03/2025"/>
    <n v="32452"/>
    <n v="37644.519999999997"/>
    <s v=""/>
    <s v=""/>
    <s v="Moneda Nacional"/>
    <s v=""/>
    <x v="1"/>
    <s v="Adquisición de  insumos de cafetería  (café, azúcar, galletas, agua purificada), adicionalmente tóner para la impresión de reportes, actas e informes derivados de las actividades."/>
    <s v=""/>
    <s v=""/>
    <s v=""/>
    <s v="http://transparencia.ine.mx/sistemaot/cargaMasiva/Articulo70/2025/Formato28//JD09-DF/tml1/inejde09adq0052025.pdf"/>
    <s v=""/>
    <s v="1895"/>
    <x v="0"/>
    <s v="Recursos federales"/>
    <s v="Presupuesto de egresos de la federación"/>
    <s v=""/>
    <s v=""/>
    <s v=""/>
    <s v=""/>
    <s v=""/>
    <s v="No"/>
    <s v="1895"/>
    <s v=""/>
    <s v=""/>
    <s v=""/>
    <s v=""/>
    <s v=""/>
    <s v="http://transparencia.ine.mx/sistemaot/cargaMasiva/Articulo70/2025/Formato28//JD09-DF/tml1/a6254.pdf"/>
    <s v="JUNTA DISTRITAL EJECUTIVA NO.09 DE LA CIUDAD DE MEXICO - TLAHUAC"/>
    <s v="31/03/2025"/>
    <m/>
    <x v="6"/>
    <x v="0"/>
  </r>
  <r>
    <s v="2025"/>
    <s v="01/01/2025"/>
    <s v="31/03/2025"/>
    <x v="0"/>
    <x v="2"/>
    <x v="0"/>
    <s v="INE-AD-CM-003 2025"/>
    <s v=""/>
    <s v="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9-DF/tml1/osp060.pdf"/>
    <s v="1896"/>
    <s v=""/>
    <s v=""/>
    <s v="Adquisición de  insumos de cafetería y consumibles para la impresión de de documentos derivados de la elección del Poder Judicial de la Federación."/>
    <s v="1896"/>
    <s v=""/>
    <s v="1896"/>
    <s v="1896"/>
    <s v=""/>
    <s v=""/>
    <s v=""/>
    <s v=""/>
    <s v="Arturo"/>
    <s v="Muñoz"/>
    <s v="Lara"/>
    <s v="Hombre"/>
    <s v=""/>
    <s v="1896"/>
    <s v="MULX561214AY1"/>
    <s v="Calle"/>
    <s v="Retorno 3 Legión Norte Sección 4"/>
    <s v="Manzana 26 Edificio 1"/>
    <s v="Depto H"/>
    <s v="Colonia"/>
    <s v="Ejercito de Oriente Zona Peñón"/>
    <s v="7"/>
    <s v="Iztapalapa"/>
    <s v="7"/>
    <s v="Iztapalapa"/>
    <s v="9"/>
    <s v="Ciudad de México"/>
    <s v="09230"/>
    <s v=""/>
    <s v=""/>
    <s v=""/>
    <s v=""/>
    <s v="Por cumplir con los requerimientos, las condiciones legales, técnicas y económicas y presentar una propuesta económica solvente que garantiza satisfactoriamente el cumplimiento de las obligaciones respectivas."/>
    <s v="Junta Distrital Ejecutiva no.09 de la Ciudad de México - Tláhuac"/>
    <s v="Junta Distrital Ejecutiva no.09 de la Ciudad de México - Tláhuac"/>
    <s v="Junta Distrital Ejecutiva no.09 de la Ciudad de México - Tláhuac"/>
    <s v="INE/JDE09-ADQ/004/2025"/>
    <s v="26/03/2025"/>
    <s v="26/03/2025"/>
    <s v="31/03/2025"/>
    <n v="40670.199999999997"/>
    <n v="46669.02"/>
    <s v=""/>
    <s v=""/>
    <s v="Moneda Nacional"/>
    <s v=""/>
    <x v="1"/>
    <s v="Adquisición de  insumos de cafetería  (café, azúcar, galletas, agua purificada), adicionalmente tóner para la impresión de reportes, actas e informes derivados de las actividades."/>
    <s v=""/>
    <s v=""/>
    <s v=""/>
    <s v="http://transparencia.ine.mx/sistemaot/cargaMasiva/Articulo70/2025/Formato28//JD09-DF/tml1/inejde09adq0042025.pdf"/>
    <s v=""/>
    <s v="1896"/>
    <x v="0"/>
    <s v="Recursos federales"/>
    <s v="Presupuesto de egresos de la federación"/>
    <s v=""/>
    <s v=""/>
    <s v=""/>
    <s v=""/>
    <s v=""/>
    <s v="No"/>
    <s v="1896"/>
    <s v=""/>
    <s v=""/>
    <s v=""/>
    <s v=""/>
    <s v=""/>
    <s v="http://transparencia.ine.mx/sistemaot/cargaMasiva/Articulo70/2025/Formato28//JD09-DF/tml1/1453.pdf"/>
    <s v="JUNTA DISTRITAL EJECUTIVA NO.09 DE LA CIUDAD DE MEXICO - TLAHUAC"/>
    <s v="31/03/2025"/>
    <m/>
    <x v="6"/>
    <x v="0"/>
  </r>
  <r>
    <s v="2025"/>
    <s v="01/01/2025"/>
    <s v="31/03/2025"/>
    <x v="0"/>
    <x v="1"/>
    <x v="0"/>
    <s v="INE-JLC-001-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limpieza-01-2025.pdf"/>
    <s v="1897"/>
    <s v=""/>
    <s v=""/>
    <s v="Servicio de limpieza de la junta local de coahuila"/>
    <s v="1897"/>
    <s v=""/>
    <s v="1897"/>
    <s v="1897"/>
    <s v=""/>
    <s v=""/>
    <s v=""/>
    <s v="http://transparencia.ine.mx/sistemaot/cargaMasiva/Articulo70/2025/Formato28//JL-COAH/tml1/oficio_servicio_vigilancia_01-2025.pdf"/>
    <s v=""/>
    <s v=""/>
    <s v=""/>
    <s v=""/>
    <s v="Laboratorio Minero Y Construcccion"/>
    <s v="1897"/>
    <s v="LMC130924H9A"/>
    <s v="Calle"/>
    <s v="Lago Xochimilco"/>
    <s v="900"/>
    <s v=""/>
    <s v="Colonia"/>
    <s v="La Salle"/>
    <s v="30"/>
    <s v="Saltillo"/>
    <s v="30"/>
    <s v="Saltillo"/>
    <s v="5"/>
    <s v="Coahuila de Zaragoza"/>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1/2025"/>
    <s v="01/03/2025"/>
    <s v="01/03/2025"/>
    <s v="31/12/2025"/>
    <n v="237000"/>
    <n v="274920"/>
    <s v=""/>
    <s v=""/>
    <s v="Moneda Nacional"/>
    <s v=""/>
    <x v="1"/>
    <s v="El objeto consiste en la adquisición y/o prestación del servicio (según corresponda) de Servicio de Limpieza del Inmueble de la Junta Local Ejecutiva en Coahuila"/>
    <s v=""/>
    <s v=""/>
    <s v=""/>
    <s v="http://transparencia.ine.mx/sistemaot/cargaMasiva/Articulo70/2025/Formato28//JL-COAH/tml1/ine-jlc-001-2025.pdf"/>
    <s v=""/>
    <s v="1897"/>
    <x v="0"/>
    <s v="Recursos federales"/>
    <s v="Presupuesto de Egresos de la federación"/>
    <s v=""/>
    <s v=""/>
    <s v=""/>
    <s v=""/>
    <s v=""/>
    <s v="No"/>
    <s v="1897"/>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2-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vgilancia-02-2025.pdf"/>
    <s v="1898"/>
    <s v=""/>
    <s v=""/>
    <s v="Servicio  de vigilancia de la junta local de coahuila"/>
    <s v="1898"/>
    <s v=""/>
    <s v="1898"/>
    <s v="1898"/>
    <s v=""/>
    <s v=""/>
    <s v=""/>
    <s v="http://transparencia.ine.mx/sistemaot/cargaMasiva/Articulo70/2025/Formato28//JL-COAH/tml1/oficio_servicio_vigilancia_02-2025.pdf"/>
    <s v=""/>
    <s v=""/>
    <s v=""/>
    <s v=""/>
    <s v="Laboratorio Minero Y Construcccion"/>
    <s v="1898"/>
    <s v="LMC130924H9A"/>
    <s v="Calle"/>
    <s v="Lago Xochimilco"/>
    <s v="900"/>
    <s v=""/>
    <s v="Colonia"/>
    <s v="La Salle"/>
    <s v="30"/>
    <s v="Saltillo"/>
    <s v="30"/>
    <s v="Saltillo"/>
    <s v="5"/>
    <s v="Coahuila de Zaragoza"/>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2/2025"/>
    <s v="01/03/2025"/>
    <s v="01/03/2025"/>
    <s v="31/12/2025"/>
    <n v="450000"/>
    <n v="522000"/>
    <s v=""/>
    <s v=""/>
    <s v="Moneda Nacional"/>
    <s v=""/>
    <x v="1"/>
    <s v="El objeto consiste en la adquisición y/o prestación del Servicio de Seguridad Privada del Inmueble de la Junta Local Ejecutiva en Coahuila"/>
    <s v=""/>
    <s v=""/>
    <s v=""/>
    <s v="http://transparencia.ine.mx/sistemaot/cargaMasiva/Articulo70/2025/Formato28//JL-COAH/tml1/ine-jcl-002-2025.pdf"/>
    <s v=""/>
    <s v="1898"/>
    <x v="0"/>
    <s v="Recursos federales"/>
    <s v="Presupuesto de Egresos de la federación"/>
    <s v=""/>
    <s v=""/>
    <s v=""/>
    <s v=""/>
    <s v=""/>
    <s v="No"/>
    <s v="1898"/>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3-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plantatratadora-03-2025.pdf"/>
    <s v="1899"/>
    <s v=""/>
    <s v=""/>
    <s v="polisa de mantenimiento mensual planta tratadora"/>
    <s v="1899"/>
    <s v=""/>
    <s v="1899"/>
    <s v="1899"/>
    <s v=""/>
    <s v=""/>
    <s v=""/>
    <s v="http://transparencia.ine.mx/sistemaot/cargaMasiva/Articulo70/2025/Formato28//JL-COAH/tml1/ofico_servicio_plantatratadora_03-2025.pdf"/>
    <s v=""/>
    <s v=""/>
    <s v=""/>
    <s v=""/>
    <s v="Canromex Operaciones"/>
    <s v="1899"/>
    <s v="COP071211UF8"/>
    <s v="Boulevard"/>
    <s v="Vito Alessio Robles"/>
    <s v="KM5"/>
    <s v=""/>
    <s v="Colonia"/>
    <s v="Nazario Ortiz Garza"/>
    <s v="30"/>
    <s v="Saltillo"/>
    <s v="30"/>
    <s v="Saltillo"/>
    <s v="5"/>
    <s v="Coahuila de Zaragoza"/>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3/2025"/>
    <s v="01/03/2025"/>
    <s v="01/03/2025"/>
    <s v="31/12/2025"/>
    <n v="117060"/>
    <n v="135789.6"/>
    <s v=""/>
    <s v=""/>
    <s v="Moneda Nacional"/>
    <s v=""/>
    <x v="1"/>
    <s v="El objeto consiste en la adquisición y/o prestación del Servicio de mantenimiento plata tratadora del Inmueble de la Junta Local Ejecutiva en Coahuila"/>
    <s v=""/>
    <s v=""/>
    <s v=""/>
    <s v="http://transparencia.ine.mx/sistemaot/cargaMasiva/Articulo70/2025/Formato28//JL-COAH/tml1/ine-jcl-003-2025.pdf"/>
    <s v=""/>
    <s v="1899"/>
    <x v="0"/>
    <s v="Recursos federales"/>
    <s v="Presupuesto de Egresos de la federación"/>
    <s v=""/>
    <s v=""/>
    <s v=""/>
    <s v=""/>
    <s v=""/>
    <s v="No"/>
    <s v="1899"/>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4-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sp-combustible-04-2025.pdf"/>
    <s v="1900"/>
    <s v=""/>
    <s v=""/>
    <s v="Compra de gasolina para usar por medio de tarjetas"/>
    <s v="1900"/>
    <s v=""/>
    <s v="1900"/>
    <s v="1900"/>
    <s v=""/>
    <s v=""/>
    <s v=""/>
    <s v="http://transparencia.ine.mx/sistemaot/cargaMasiva/Articulo70/2025/Formato28//JL-COAH/tml1/oficio_servicios_gasilina_04-2025.pdf"/>
    <s v=""/>
    <s v=""/>
    <s v=""/>
    <s v=""/>
    <s v="Servicios Broxel"/>
    <s v="1900"/>
    <s v="SBR130327HU9"/>
    <s v="Avenida"/>
    <s v="Mario Pani"/>
    <s v="400"/>
    <s v=""/>
    <s v="Colonia"/>
    <s v="Santa Fe"/>
    <s v="4"/>
    <s v="Cuajimalpa De Morelos"/>
    <s v="4"/>
    <s v="Cuajimalpa De Morelos"/>
    <s v="9"/>
    <s v="Ciudad de México"/>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4/2025"/>
    <s v="01/03/2025"/>
    <s v="01/03/2025"/>
    <s v="31/12/2025"/>
    <n v="212523"/>
    <n v="246526.68"/>
    <s v="98610.67"/>
    <s v="246526.68"/>
    <s v="Moneda Nacional"/>
    <s v=""/>
    <x v="1"/>
    <s v="El objeto consiste en la adquisición de Dinero electrónico para la adquisición de combustible por medio de tarjetas"/>
    <s v=""/>
    <s v=""/>
    <s v=""/>
    <s v="http://transparencia.ine.mx/sistemaot/cargaMasiva/Articulo70/2025/Formato28//JL-COAH/tml1/ine-jlc-004-2025.pdf"/>
    <s v=""/>
    <s v="1900"/>
    <x v="0"/>
    <s v="Recursos federales"/>
    <s v="Presupuesto de Egresos de la federación"/>
    <s v=""/>
    <s v=""/>
    <s v=""/>
    <s v=""/>
    <s v=""/>
    <s v="No"/>
    <s v="1900"/>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INE-JLC-005-2025"/>
    <s v=""/>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COAH/tml1/ocp-elevador-05-2025.pdf"/>
    <s v="1901"/>
    <s v=""/>
    <s v=""/>
    <s v="Servicio de polisa mensual de mantenimiento preventivo del elevador de la junta local"/>
    <s v="1901"/>
    <s v=""/>
    <s v="1901"/>
    <s v="1901"/>
    <s v=""/>
    <s v=""/>
    <s v=""/>
    <s v="http://transparencia.ine.mx/sistemaot/cargaMasiva/Articulo70/2025/Formato28//JL-COAH/tml1/oficio_sevicio_elevador_05-2025.pdf"/>
    <s v=""/>
    <s v=""/>
    <s v=""/>
    <s v=""/>
    <s v="Soluciones Vericales Lucklend Y Sucesores Sa De Cv"/>
    <s v="1901"/>
    <s v="SVL240729Q23"/>
    <s v="Calle"/>
    <s v="16 De Septimbre"/>
    <s v="1913"/>
    <s v=""/>
    <s v="Colonia"/>
    <s v="Nuevas Colonias"/>
    <s v="39"/>
    <s v="Monterrey"/>
    <s v="39"/>
    <s v="Monterrey"/>
    <s v="19"/>
    <s v="Nuevo León"/>
    <s v=""/>
    <s v=""/>
    <s v=""/>
    <s v=""/>
    <s v=""/>
    <s v="Cumplio con los lineamientos tenicos operativos y mejor propuesta economica, con el cual se veneficiaba al istituto"/>
    <s v="Vocalía Ejecutiva de la Junta Local Ejecutiva de Coahuila"/>
    <s v="Recursos Materiales de la Junta Local Ejecutiva de Coahuila"/>
    <s v="Junta Local Ejecutiva de Coauila"/>
    <s v="INE/JLC/005/2025"/>
    <s v="01/03/2025"/>
    <s v="01/03/2025"/>
    <s v="31/12/2025"/>
    <n v="34655.199999999997"/>
    <n v="40200.03"/>
    <s v=""/>
    <s v=""/>
    <s v="Moneda Nacional"/>
    <s v=""/>
    <x v="1"/>
    <s v="El objeto consiste en la adquisición y/o prestación del Servicio de Mantenimiento del Elevador del Inmueble de la Junta Local Ejecutiva en Coahuila"/>
    <s v=""/>
    <s v=""/>
    <s v=""/>
    <s v="http://transparencia.ine.mx/sistemaot/cargaMasiva/Articulo70/2025/Formato28//JL-COAH/tml1/ine-jlc-005-2025.pdf"/>
    <s v=""/>
    <s v="1901"/>
    <x v="0"/>
    <s v="Recursos federales"/>
    <s v="Presupuesto de Egresos de la federación"/>
    <s v=""/>
    <s v=""/>
    <s v=""/>
    <s v=""/>
    <s v=""/>
    <s v="No"/>
    <s v="1901"/>
    <s v="Recepción de los servicios requeridos de acuerdo a las condiciones del anexo técnico"/>
    <s v=""/>
    <s v=""/>
    <s v=""/>
    <s v=""/>
    <s v="https://sot.ine.mx/sot/app/home#/carga-masiva:~:text=leyenda_de_clasificacion_confidencial.pdf"/>
    <s v="JUNTA LOCAL EJECUTIVA DE COAHUILA"/>
    <s v="31/03/2025"/>
    <m/>
    <x v="2"/>
    <x v="1"/>
  </r>
  <r>
    <s v="2025"/>
    <s v="01/01/2025"/>
    <s v="31/03/2025"/>
    <x v="0"/>
    <x v="1"/>
    <x v="0"/>
    <s v="083/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BC/tml1/osp_2025_0183.pdf"/>
    <s v="1902"/>
    <s v=""/>
    <s v=""/>
    <s v="Adquisición de Guías prepagadas de mensajeria para uso de todas las áreas de la Junta Local Ejecutiva"/>
    <s v="1902"/>
    <s v=""/>
    <s v="1902"/>
    <s v="1902"/>
    <s v=""/>
    <s v=""/>
    <s v=""/>
    <s v=""/>
    <s v=""/>
    <s v=""/>
    <s v=""/>
    <s v=""/>
    <s v="ESTAFETA MEXICANA"/>
    <s v="1902"/>
    <s v="EME880309SK5"/>
    <s v="Avenida"/>
    <s v="San Pablo Xalpa"/>
    <s v="331"/>
    <s v=""/>
    <s v="Colonia"/>
    <s v="San Pablo Xalpa"/>
    <s v="9"/>
    <s v="Ciudad de Mexico"/>
    <s v="004"/>
    <s v="Ciudad de Mexico"/>
    <s v="09"/>
    <s v="México"/>
    <s v="02110"/>
    <s v=""/>
    <s v=""/>
    <s v=""/>
    <s v=""/>
    <s v="Adquisición de guías prepagadas de mensajería"/>
    <s v="Junta Local Ejecutiva de Baja California"/>
    <s v="Junta Local Ejecutiva de Baja California"/>
    <s v="Junta Local Ejecutiva de Baja California"/>
    <s v="pc2025020108"/>
    <s v="12/03/2025"/>
    <s v="12/03/2025"/>
    <s v="12/03/2025"/>
    <n v="39334.85"/>
    <n v="45628.43"/>
    <s v="45628.43"/>
    <s v="45628.43"/>
    <s v="Moneda Nacional"/>
    <s v=""/>
    <x v="1"/>
    <s v="Adquisición de Guías prepagadas de mensajeria para uso de todas las áreas de la Junta Local Ejecutiva"/>
    <s v=""/>
    <s v="12/03/2025"/>
    <s v="12/03/2025"/>
    <s v="http://transparencia.ine.mx/sistemaot/cargaMasiva/Articulo70/2025/Formato28//JL-BC/tml1/pc2025020108.pdf"/>
    <s v=""/>
    <s v="1902"/>
    <x v="0"/>
    <s v="Recursos federales"/>
    <s v="Presupuesto de Egresos de la federación"/>
    <s v=""/>
    <s v=""/>
    <s v=""/>
    <s v=""/>
    <s v=""/>
    <s v="No"/>
    <s v="1902"/>
    <s v="Recepción de los servicios requeridos de acuerdo a las condiciones del anexo técnico"/>
    <s v=""/>
    <s v=""/>
    <s v="http://transparencia.ine.mx/sistemaot/cargaMasiva/Articulo70/2025/Formato28//JL-BC/tml1/fr_6169_2025.pdf"/>
    <s v=""/>
    <s v="http://transparencia.ine.mx/sistemaot/cargaMasiva/Articulo70/2025/Formato28//JL-BC/tml1/fact_6e93be77-0904-4d12-ae75-77fc021c43ca.pdf"/>
    <s v="JUNTA LOCAL EJECUTIVA DE BAJA CALIFORNIA"/>
    <s v="31/03/2025"/>
    <m/>
    <x v="8"/>
    <x v="1"/>
  </r>
  <r>
    <s v="2025"/>
    <s v="01/01/2025"/>
    <s v="31/03/2025"/>
    <x v="0"/>
    <x v="0"/>
    <x v="0"/>
    <s v="029/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BC/tml1/osp_2025_0202.pdf"/>
    <s v="1903"/>
    <s v=""/>
    <s v=""/>
    <s v="Arrendamiento de inmueble en Av. Reforma 777 Zona Centro, de la Ciudad de Mexicali, Código Postal 21100, en el Estado de Baja California."/>
    <s v="1903"/>
    <s v=""/>
    <s v="1903"/>
    <s v="1903"/>
    <s v=""/>
    <s v=""/>
    <s v=""/>
    <s v=""/>
    <s v="CARLOS EDUARDO"/>
    <s v="LARA"/>
    <s v="ELIAS"/>
    <s v="Hombre"/>
    <s v=""/>
    <s v="1903"/>
    <s v="LAEC560628DG4"/>
    <s v="Avenida"/>
    <s v="Valle del Yaqui"/>
    <s v="1026"/>
    <s v=""/>
    <s v="Fraccionamiento"/>
    <s v="Jardines del Valle"/>
    <s v="0001"/>
    <s v="Mexicali"/>
    <s v="002"/>
    <s v="Mexicali"/>
    <s v="02"/>
    <s v="Baja California"/>
    <s v="21370"/>
    <s v=""/>
    <s v=""/>
    <s v=""/>
    <s v=""/>
    <s v="Mejor propuesta económica en arrendamiento de inmueble."/>
    <s v="Junta Local Ejecutiva de Baja California"/>
    <s v="Junta Local Ejecutiva de Baja California"/>
    <s v="Junta Local Ejecutiva de Baja California"/>
    <s v="001/2025"/>
    <s v="01/01/2025"/>
    <s v="01/01/2025"/>
    <s v="31/12/2025"/>
    <n v="2336048.4"/>
    <n v="2522932.3199999998"/>
    <s v="2522932.32"/>
    <s v="2522932.32"/>
    <s v="Moneda Nacional"/>
    <s v=""/>
    <x v="1"/>
    <s v="Arrendamiento de inmueble para la Junta Local Ejecutiva."/>
    <s v=""/>
    <s v="01/01/2025"/>
    <s v="31/12/2025"/>
    <s v="http://transparencia.ine.mx/sistemaot/cargaMasiva/Articulo70/2025/Formato28//JL-BC/tml1/bc00_contrato202502001_reduc.pdf"/>
    <s v=""/>
    <s v="1903"/>
    <x v="0"/>
    <s v="Recursos federales"/>
    <s v="Presupuesto de Egresos de la federación"/>
    <s v=""/>
    <s v=""/>
    <s v=""/>
    <s v=""/>
    <s v=""/>
    <s v="No"/>
    <s v="1903"/>
    <s v="Recepción de los servicios requeridos de acuerdo a las condiciones del anexo técnico"/>
    <s v=""/>
    <s v=""/>
    <s v="http://transparencia.ine.mx/sistemaot/cargaMasiva/Articulo70/2025/Formato28//JL-BC/tml1/fr_6181_2025.pdf"/>
    <s v=""/>
    <s v="http://transparencia.ine.mx/sistemaot/cargaMasiva/Articulo70/2025/Formato28//JL-BC/tml1/recibo_4_2025.pdf"/>
    <s v="JUNTA LOCAL EJECUTIVA DE BAJA CALIFORNIA"/>
    <s v="31/03/2025"/>
    <m/>
    <x v="8"/>
    <x v="1"/>
  </r>
  <r>
    <s v="2025"/>
    <s v="01/01/2025"/>
    <s v="31/03/2025"/>
    <x v="0"/>
    <x v="0"/>
    <x v="0"/>
    <s v="030/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BC/tml1/osp_2025_0108.pdf"/>
    <s v="1904"/>
    <s v=""/>
    <s v=""/>
    <s v="Arrendamiento de inmueble en Calle Pedro F. Pérez y Ramírez 160 Zona Centro, de la Ciudad de Mexicali, Código Postal 21100, en el Estado de Baja California."/>
    <s v="1904"/>
    <s v=""/>
    <s v="1904"/>
    <s v="1904"/>
    <s v=""/>
    <s v=""/>
    <s v=""/>
    <s v=""/>
    <s v="MARIA DE LOURDES"/>
    <s v="CASTELLANOS"/>
    <s v="GOUT"/>
    <s v="Mujer"/>
    <s v=""/>
    <s v="1904"/>
    <s v="CAGL451230S85"/>
    <s v="Calle"/>
    <s v="Puerto de Almería"/>
    <s v="122"/>
    <s v=""/>
    <s v="Colonia"/>
    <s v="Arbide"/>
    <s v="0001"/>
    <s v="León de los Aldama"/>
    <s v="020"/>
    <s v="Guanajuato"/>
    <s v="11"/>
    <s v="Guanajuato"/>
    <s v="37360"/>
    <s v=""/>
    <s v=""/>
    <s v=""/>
    <s v=""/>
    <s v="Mejor propuesta económica en arrendamiento de inmueble."/>
    <s v="Junta Local Ejecutiva de Baja California"/>
    <s v="Junta Local Ejecutiva de Baja California"/>
    <s v="Junta Local Ejecutiva de Baja California"/>
    <s v="002/2025"/>
    <s v="01/01/2025"/>
    <s v="01/01/2025"/>
    <s v="31/12/2025"/>
    <n v="406343.04"/>
    <n v="471357.96"/>
    <s v="471357.96"/>
    <s v="471357.96"/>
    <s v="Moneda Nacional"/>
    <s v=""/>
    <x v="1"/>
    <s v="Arrendamiento del almacen del inmueble de la Junta Local Ejecutiva."/>
    <s v=""/>
    <s v="01/01/2025"/>
    <s v="31/12/2025"/>
    <s v="http://transparencia.ine.mx/sistemaot/cargaMasiva/Articulo70/2025/Formato28//JL-BC/tml1/bc00_contrato202502002_reduc.pdf"/>
    <s v=""/>
    <s v="1904"/>
    <x v="0"/>
    <s v="Recursos federales"/>
    <s v="Presupuesto de Egresos de la federación"/>
    <s v=""/>
    <s v=""/>
    <s v=""/>
    <s v=""/>
    <s v=""/>
    <s v="No"/>
    <s v="1904"/>
    <s v="Recepción de los servicios requeridos de acuerdo a las condiciones del anexo técnico"/>
    <s v=""/>
    <s v=""/>
    <s v="http://transparencia.ine.mx/sistemaot/cargaMasiva/Articulo70/2025/Formato28//JL-BC/tml1/fr_6092_2025.pdf"/>
    <s v=""/>
    <s v="http://transparencia.ine.mx/sistemaot/cargaMasiva/Articulo70/2025/Formato28//JL-BC/tml1/fact_42_2025.pdf"/>
    <s v="JUNTA LOCAL EJECUTIVA DE BAJA CALIFORNIA"/>
    <s v="31/03/2025"/>
    <m/>
    <x v="8"/>
    <x v="1"/>
  </r>
  <r>
    <s v="2025"/>
    <s v="01/01/2025"/>
    <s v="31/03/2025"/>
    <x v="0"/>
    <x v="0"/>
    <x v="0"/>
    <s v="031/2025"/>
    <s v=""/>
    <s v="Arrendamiento para la Junta Local Ejecutiva. Artículo 31 fracc.I y artículo 35 del Reglamento del Instituto Nacional Electoral en Materia de Adquisiciones, Arrendamientos de Bienes Muebles y Servicios."/>
    <s v="http://transparencia.ine.mx/sistemaot/cargaMasiva/Articulo70/2025/Formato28//JL-BC/tml1/osp_2025_0130.pdf"/>
    <s v="1905"/>
    <s v=""/>
    <s v=""/>
    <s v="Arrendamiento de inmueble en Av. Madero 537 Zona Centro, de la Ciudad de Mexicali, Código Postal 21100, en el Estado de Baja California."/>
    <s v="1905"/>
    <s v=""/>
    <s v="1905"/>
    <s v="1905"/>
    <s v=""/>
    <s v=""/>
    <s v=""/>
    <s v=""/>
    <s v=""/>
    <s v=""/>
    <s v=""/>
    <s v=""/>
    <s v="INVERSIONES ARGUA"/>
    <s v="1905"/>
    <s v="IAR8309224B9"/>
    <s v="Calle"/>
    <s v="Mexico"/>
    <s v="100"/>
    <s v="5"/>
    <s v="Colonia"/>
    <s v="Primera Sección"/>
    <s v="0001"/>
    <s v="Mexicali"/>
    <s v="002"/>
    <s v="Mexicali"/>
    <s v="02"/>
    <s v="Baja California"/>
    <s v="21100"/>
    <s v=""/>
    <s v=""/>
    <s v=""/>
    <s v=""/>
    <s v="Mejor propuesta económica en arrendamiento de inmueble."/>
    <s v="Junta Local Ejecutiva de Baja California"/>
    <s v="Junta Local Ejecutiva de Baja California"/>
    <s v="Junta Local Ejecutiva de Baja California"/>
    <s v="003/2025"/>
    <s v="01/01/2025"/>
    <s v="01/01/2025"/>
    <s v="31/12/2025"/>
    <n v="888866.76"/>
    <n v="959976.12"/>
    <s v="959976.12"/>
    <s v="959976.12"/>
    <s v="Moneda Nacional"/>
    <s v=""/>
    <x v="1"/>
    <s v="Arrendamiento de la Vocalía del Registro Federal de Electores de la Junta Local Ejecutivas."/>
    <s v=""/>
    <s v="01/01/2025"/>
    <s v="31/12/2025"/>
    <s v="http://transparencia.ine.mx/sistemaot/cargaMasiva/Articulo70/2025/Formato28//JL-BC/tml1/bc00_contrato202502003_reduc.pdf"/>
    <s v=""/>
    <s v="1905"/>
    <x v="0"/>
    <s v="Recursos federales"/>
    <s v="Presupuesto de Egresos de la federación"/>
    <s v=""/>
    <s v=""/>
    <s v=""/>
    <s v=""/>
    <s v=""/>
    <s v="No"/>
    <s v="1905"/>
    <s v="Recepción de los servicios requeridos de acuerdo a las condiciones del anexo técnico"/>
    <s v=""/>
    <s v=""/>
    <s v="http://transparencia.ine.mx/sistemaot/cargaMasiva/Articulo70/2025/Formato28//JL-BC/tml1/fr_6151_2025.pdf"/>
    <s v=""/>
    <s v="http://transparencia.ine.mx/sistemaot/cargaMasiva/Articulo70/2025/Formato28//JL-BC/tml1/folio_b_740_2025.pdf"/>
    <s v="JUNTA LOCAL EJECUTIVA DE BAJA CALIFORNIA"/>
    <s v="31/03/2025"/>
    <m/>
    <x v="8"/>
    <x v="1"/>
  </r>
  <r>
    <s v="2025"/>
    <s v="01/01/2025"/>
    <s v="31/03/2025"/>
    <x v="1"/>
    <x v="1"/>
    <x v="0"/>
    <s v="032/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BC/tml1/osp_2025_0059.pdf"/>
    <s v="1906"/>
    <s v=""/>
    <s v=""/>
    <s v="Proporcionar el servicio de limpieza para la Junta Local Ejecutiva en el estado de Baja California."/>
    <s v="1906"/>
    <s v=""/>
    <s v="1906"/>
    <s v="1906"/>
    <s v=""/>
    <s v=""/>
    <s v=""/>
    <s v=""/>
    <s v=""/>
    <s v=""/>
    <s v=""/>
    <s v=""/>
    <s v="GIGALARM DE MEXICO"/>
    <s v="1906"/>
    <s v="GIG210622BF3"/>
    <s v="Boulevard"/>
    <s v="Lazaro Cardenas"/>
    <s v="1358"/>
    <s v="D"/>
    <s v="Colonia"/>
    <s v="Lazaro Cardenas"/>
    <s v="0001"/>
    <s v="Mexicali"/>
    <s v="002"/>
    <s v="Mexicali"/>
    <s v="02"/>
    <s v="Baja California"/>
    <s v="21370"/>
    <s v=""/>
    <s v=""/>
    <s v=""/>
    <s v=""/>
    <s v="Por cumplir con los requerimientos, las condiciones legales, técnicas y económicas y presentar una propuesta económica solvente que garantiza satisfactoriamente el cumplimiento de las obligaciones respectivas."/>
    <s v="Junta Local Ejecutiva de Baja California"/>
    <s v="Junta Local Ejecutiva de Baja California"/>
    <s v="Junta Local Ejecutiva de Baja California"/>
    <s v="Convenio Modificatorio 006_2024"/>
    <s v="01/01/2025"/>
    <s v="01/01/2025"/>
    <s v="28/02/2025"/>
    <n v="134719.20000000001"/>
    <n v="134719.20000000001"/>
    <s v="134719.20"/>
    <s v="134719.20"/>
    <s v="Moneda Nacional"/>
    <s v=""/>
    <x v="1"/>
    <s v="Proporcionar el servicio de limpieza para la Junta Local Ejecutiva en el estado de Baja California."/>
    <s v=""/>
    <s v="01/01/2025"/>
    <s v="28/02/2025"/>
    <s v="http://transparencia.ine.mx/sistemaot/cargaMasiva/Articulo70/2025/Formato28//JL-BC/tml1/conveniomodificatorio006_2024.pdf"/>
    <s v=""/>
    <s v="1906"/>
    <x v="0"/>
    <s v="Recursos federales"/>
    <s v="Presupuesto de Egresos de la federación"/>
    <s v=""/>
    <s v=""/>
    <s v=""/>
    <s v=""/>
    <s v=""/>
    <s v="Si"/>
    <s v="1906"/>
    <s v="Recepción de los servicios requeridos de acuerdo a las condiciones del anexo técnico"/>
    <s v=""/>
    <s v=""/>
    <s v="http://transparencia.ine.mx/sistemaot/cargaMasiva/Articulo70/2025/Formato28//JL-BC/tml1/fr_6105_2025.pdf"/>
    <s v=""/>
    <s v="http://transparencia.ine.mx/sistemaot/cargaMasiva/Articulo70/2025/Formato28//JL-BC/tml1/fact_g2347_g2348_2025.pdf"/>
    <s v="JUNTA LOCAL EJECUTIVA DE BAJA CALIFORNIA"/>
    <s v="31/03/2025"/>
    <m/>
    <x v="8"/>
    <x v="1"/>
  </r>
  <r>
    <s v="2025"/>
    <s v="01/01/2025"/>
    <s v="31/03/2025"/>
    <x v="1"/>
    <x v="1"/>
    <x v="0"/>
    <s v="033/2025"/>
    <s v="No"/>
    <s v="Contratación de servicios para la Junta Local Ejecutiva. Artículo 31 fracc.I y artículo 35 del Reglamento del Instituto Nacional Electoral en Materia de Adquisiciones, Arrendamientos de Bienes Muebles y Servicios."/>
    <s v="http://transparencia.ine.mx/sistemaot/cargaMasiva/Articulo70/2025/Formato28//JL-BC/tml1/osp_2025_0042.pdf"/>
    <s v="1907"/>
    <s v=""/>
    <s v=""/>
    <s v="Proporcionar el servicio de vigilancia para la Junta Local Ejecutiva en el estado de Baja California."/>
    <s v="1907"/>
    <s v=""/>
    <s v="1907"/>
    <s v="1907"/>
    <s v=""/>
    <s v=""/>
    <s v=""/>
    <s v=""/>
    <s v=""/>
    <s v=""/>
    <s v=""/>
    <s v=""/>
    <s v="CISP INDUSTRIAL DE BAJA CALIFORNIA"/>
    <s v="1907"/>
    <s v="CIB170905UM1"/>
    <s v="Avenida"/>
    <s v="Rpública de Honduras"/>
    <s v="102"/>
    <s v=""/>
    <s v="Colonia"/>
    <s v="Cuauhtemoc"/>
    <s v="0001"/>
    <s v="Mexicali"/>
    <s v="002"/>
    <s v="Mexicali"/>
    <s v="02"/>
    <s v="Baja California"/>
    <s v="21200"/>
    <s v=""/>
    <s v=""/>
    <s v=""/>
    <s v=""/>
    <s v="Por cumplir con los requerimientos, las condiciones legales, técnicas y económicas y presentar una propuesta económica solvente que garantiza satisfactoriamente el cumplimiento de las obligaciones respectivas."/>
    <s v="Junta Local Ejecutiva de Baja California"/>
    <s v="Junta Local Ejecutiva de Baja California"/>
    <s v="Junta Local Ejecutiva de Baja California"/>
    <s v="Convenio Modificatorio 007_2024"/>
    <s v="01/01/2025"/>
    <s v="01/01/2025"/>
    <s v="28/02/2025"/>
    <n v="245846"/>
    <n v="245846"/>
    <s v="245846.00"/>
    <s v="245846.00"/>
    <s v="Moneda Nacional"/>
    <s v=""/>
    <x v="1"/>
    <s v="Proporcionar el servicio de vigilancia para la Junta Local Ejecutiva en el estado de Baja California."/>
    <s v=""/>
    <s v="01/01/2025"/>
    <s v="28/02/2025"/>
    <s v="http://transparencia.ine.mx/sistemaot/cargaMasiva/Articulo70/2025/Formato28//JL-BC/tml1/conveniomodificatorio007_2024.pdf"/>
    <s v=""/>
    <s v="1907"/>
    <x v="0"/>
    <s v="Recursos federales"/>
    <s v="Presupuesto de Egresos de la federación"/>
    <s v=""/>
    <s v=""/>
    <s v=""/>
    <s v=""/>
    <s v=""/>
    <s v="Si"/>
    <s v="1907"/>
    <s v="Recepción de los servicios requeridos de acuerdo a las condiciones del anexo técnico"/>
    <s v=""/>
    <s v=""/>
    <s v="http://transparencia.ine.mx/sistemaot/cargaMasiva/Articulo70/2025/Formato28//JL-BC/tml1/fr_6093_2025.pdf"/>
    <s v=""/>
    <s v="http://transparencia.ine.mx/sistemaot/cargaMasiva/Articulo70/2025/Formato28//JL-BC/tml1/fact_1468_1469_2025.pdf"/>
    <s v="JUNTA LOCAL EJECUTIVA DE BAJA CALIFORNIA"/>
    <s v="31/03/2025"/>
    <m/>
    <x v="8"/>
    <x v="1"/>
  </r>
  <r>
    <s v="2025"/>
    <s v="01/01/2025"/>
    <s v="31/03/2025"/>
    <x v="0"/>
    <x v="1"/>
    <x v="0"/>
    <s v="2024020192"/>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1.pdf"/>
    <s v="1908"/>
    <s v=""/>
    <s v=""/>
    <s v="Dispersión de Gasolina"/>
    <s v="1908"/>
    <s v=""/>
    <s v="1908"/>
    <s v="1908"/>
    <s v=""/>
    <s v=""/>
    <s v=""/>
    <s v=""/>
    <s v=""/>
    <s v=""/>
    <s v=""/>
    <s v=""/>
    <s v="Edenred Mexico SA de CV"/>
    <s v="1908"/>
    <s v="ASE930924SS7"/>
    <s v="Calle"/>
    <s v="Lago Rodolfo"/>
    <s v="29"/>
    <s v=""/>
    <s v="Colonia"/>
    <s v="Granada"/>
    <s v="12"/>
    <s v="Chilpancingo"/>
    <s v="12"/>
    <s v="Chilpancingo"/>
    <s v="12"/>
    <s v="Guerrero"/>
    <s v="1152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2"/>
    <s v="23/10/2024"/>
    <s v="01/10/2024"/>
    <s v="31/12/2024"/>
    <n v="11693"/>
    <n v="13515"/>
    <s v=""/>
    <s v=""/>
    <s v="Moneda Nacional"/>
    <s v=""/>
    <x v="1"/>
    <s v="Dispersión de Gasolina"/>
    <s v=""/>
    <s v="01/10/2024"/>
    <s v="31/12/2024"/>
    <s v="http://transparencia.ine.mx/sistemaot/cargaMasiva/Articulo70/2025/Formato28//JD07-GRO/tml1/pedidocontrato1.pdf"/>
    <s v=""/>
    <s v="1908"/>
    <x v="0"/>
    <s v="Recursos federales"/>
    <s v="Presupuesto de Egresos de la Federación"/>
    <s v=""/>
    <s v=""/>
    <s v=""/>
    <s v=""/>
    <s v=""/>
    <s v="No"/>
    <s v="1908"/>
    <s v="Recepción de los servicios requeridos de acuerdo a las condiciones del anexo técnico"/>
    <s v=""/>
    <s v=""/>
    <s v=""/>
    <s v=""/>
    <s v="http://transparencia.ine.mx/sistemaot/cargaMasiva/Articulo70/2025/Formato28//JD07-GRO/tml1/pfactura1.pdf"/>
    <s v="JUNTA DISTRITAL EJECUTIVA NO.07 DE GUERRERO - CHILPANCINGO DE LOS BRAVO"/>
    <s v="31/03/2025"/>
    <m/>
    <x v="15"/>
    <x v="0"/>
  </r>
  <r>
    <s v="2025"/>
    <s v="01/01/2025"/>
    <s v="31/03/2025"/>
    <x v="0"/>
    <x v="1"/>
    <x v="0"/>
    <s v="2024020196"/>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2.pdf"/>
    <s v="1909"/>
    <s v=""/>
    <s v=""/>
    <s v="Mantenimiento de inmueble"/>
    <s v="1909"/>
    <s v=""/>
    <s v="1909"/>
    <s v="1909"/>
    <s v=""/>
    <s v=""/>
    <s v=""/>
    <s v=""/>
    <s v="Esteban"/>
    <s v="Ramos"/>
    <s v="Gallardo"/>
    <s v="Hombre"/>
    <s v=""/>
    <s v="1909"/>
    <s v="RAGE780511TZ5"/>
    <s v="Avenida"/>
    <s v="Moisés Guevara"/>
    <s v="31"/>
    <s v=""/>
    <s v="Colonia"/>
    <s v="Cuauhtémoc Norte"/>
    <s v="12"/>
    <s v="Chilpancingo"/>
    <s v="12"/>
    <s v="Chilpancingo"/>
    <s v="12"/>
    <s v="Guerrero"/>
    <s v="3903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6"/>
    <s v="31/10/2024"/>
    <s v="31/10/2024"/>
    <s v="31/10/2024"/>
    <n v="12500"/>
    <n v="12500"/>
    <s v=""/>
    <s v=""/>
    <s v="Moneda Nacional"/>
    <s v=""/>
    <x v="1"/>
    <s v="Mantenimiento de inmueble"/>
    <s v=""/>
    <s v="31/10/2024"/>
    <s v="31/10/2024"/>
    <s v="http://transparencia.ine.mx/sistemaot/cargaMasiva/Articulo70/2025/Formato28//JD07-GRO/tml1/pedidocontrato2.pdf"/>
    <s v=""/>
    <s v="1909"/>
    <x v="0"/>
    <s v="Recursos federales"/>
    <s v="Presupuesto de Egresos de la Federación"/>
    <s v=""/>
    <s v=""/>
    <s v=""/>
    <s v=""/>
    <s v=""/>
    <s v="No"/>
    <s v="1909"/>
    <s v="Recepción de los servicios requeridos de acuerdo a las condiciones del anexo técnico"/>
    <s v=""/>
    <s v=""/>
    <s v=""/>
    <s v=""/>
    <s v="http://transparencia.ine.mx/sistemaot/cargaMasiva/Articulo70/2025/Formato28//JD07-GRO/tml1/pfactura2.pdf"/>
    <s v="JUNTA DISTRITAL EJECUTIVA NO.07 DE GUERRERO - CHILPANCINGO DE LOS BRAVO"/>
    <s v="31/03/2025"/>
    <m/>
    <x v="15"/>
    <x v="0"/>
  </r>
  <r>
    <s v="2025"/>
    <s v="01/01/2025"/>
    <s v="31/03/2025"/>
    <x v="0"/>
    <x v="1"/>
    <x v="0"/>
    <s v="2024020195"/>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3.pdf"/>
    <s v="1910"/>
    <s v=""/>
    <s v=""/>
    <s v="Insumos de oficina"/>
    <s v="1910"/>
    <s v=""/>
    <s v="1910"/>
    <s v="1910"/>
    <s v=""/>
    <s v=""/>
    <s v=""/>
    <s v=""/>
    <s v="Gabriel"/>
    <s v="Ayala"/>
    <s v="Sandoval"/>
    <s v="Hombre"/>
    <s v=""/>
    <s v="1910"/>
    <s v="AASG771005QV3"/>
    <s v="Calle"/>
    <s v="Plan de Ayutla"/>
    <s v="4"/>
    <s v=""/>
    <s v="Colonia"/>
    <s v="Progreso"/>
    <s v="29"/>
    <s v="Chilpancingo de los Bravo"/>
    <s v="29"/>
    <s v="Chilpancingo"/>
    <s v="12"/>
    <s v="Guerrero"/>
    <s v="3905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5"/>
    <s v="31/10/2024"/>
    <s v="31/10/2024"/>
    <s v="31/10/2024"/>
    <n v="2785"/>
    <n v="3231"/>
    <s v=""/>
    <s v=""/>
    <s v="Moneda Nacional"/>
    <s v=""/>
    <x v="1"/>
    <s v="Insumos de oficina"/>
    <s v=""/>
    <s v="31/10/2024"/>
    <s v="31/10/2024"/>
    <s v="http://transparencia.ine.mx/sistemaot/cargaMasiva/Articulo70/2025/Formato28//JD07-GRO/tml1/pedidocontrato3.pdf"/>
    <s v=""/>
    <s v="1910"/>
    <x v="0"/>
    <s v="Recursos federales"/>
    <s v="Presupuesto de Egresos de la Federación"/>
    <s v=""/>
    <s v=""/>
    <s v=""/>
    <s v=""/>
    <s v=""/>
    <s v="No"/>
    <s v="1910"/>
    <s v="Recepción de los servicios requeridos de acuerdo a las condiciones del anexo técnico"/>
    <s v=""/>
    <s v=""/>
    <s v=""/>
    <s v=""/>
    <s v="http://transparencia.ine.mx/sistemaot/cargaMasiva/Articulo70/2025/Formato28//JD07-GRO/tml1/pfactura3.pdf"/>
    <s v="JUNTA DISTRITAL EJECUTIVA NO.07 DE GUERRERO - CHILPANCINGO DE LOS BRAVO"/>
    <s v="31/03/2025"/>
    <m/>
    <x v="15"/>
    <x v="0"/>
  </r>
  <r>
    <s v="2025"/>
    <s v="01/01/2025"/>
    <s v="31/03/2025"/>
    <x v="0"/>
    <x v="1"/>
    <x v="0"/>
    <s v="2024020154"/>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4.pdf"/>
    <s v="1911"/>
    <s v=""/>
    <s v=""/>
    <s v="Servicio de estacionamiento de parque vehicular"/>
    <s v="1911"/>
    <s v=""/>
    <s v="1911"/>
    <s v="1911"/>
    <s v=""/>
    <s v=""/>
    <s v=""/>
    <s v=""/>
    <s v="Graciela"/>
    <s v="Ayala"/>
    <s v="Moyao"/>
    <s v="Mujer"/>
    <s v=""/>
    <s v="1911"/>
    <s v="AAMG630130TV8"/>
    <s v="Calle"/>
    <s v="Guillermo Soberón"/>
    <s v="7"/>
    <s v=""/>
    <s v="Fraccionamiento"/>
    <s v="Salubridad"/>
    <s v="29"/>
    <s v="Chilpancingo de los Bravo"/>
    <s v="29"/>
    <s v="Chilpancingo"/>
    <s v="12"/>
    <s v="Guerrero"/>
    <s v="39096"/>
    <s v=""/>
    <s v=""/>
    <s v=""/>
    <s v=""/>
    <s v="Mejor calidad en el servicio"/>
    <s v="Junta Distrital Ejecutiva No.07 de Guerrero - Chilpancingo de los Bravo"/>
    <s v="Junta Distrital Ejecutiva No.07 de Guerrero - Chilpancingo de los Bravo"/>
    <s v="Junta Distrital Ejecutiva No.07 de Guerrero - Chilpancingo de los Bravo"/>
    <s v="2024020154"/>
    <s v="01/10/2024"/>
    <s v="01/10/2024"/>
    <s v="31/12/2024"/>
    <n v="87000"/>
    <n v="87000"/>
    <s v=""/>
    <s v=""/>
    <s v="Moneda Nacional"/>
    <s v=""/>
    <x v="1"/>
    <s v="Servicio de estacionamiento de parque vehicular"/>
    <s v=""/>
    <s v="01/10/2024"/>
    <s v="31/12/2024"/>
    <s v="http://transparencia.ine.mx/sistemaot/cargaMasiva/Articulo70/2025/Formato28//JD07-GRO/tml1/pedidocontrato4.pdf"/>
    <s v=""/>
    <s v="1911"/>
    <x v="0"/>
    <s v="Recursos federales"/>
    <s v="Presupuesto de Egresos de la Federación"/>
    <s v=""/>
    <s v=""/>
    <s v=""/>
    <s v=""/>
    <s v=""/>
    <s v="No"/>
    <s v="1911"/>
    <s v="Recepción de los servicios requeridos de acuerdo a las condiciones del anexo técnico"/>
    <s v=""/>
    <s v=""/>
    <s v=""/>
    <s v=""/>
    <s v="http://transparencia.ine.mx/sistemaot/cargaMasiva/Articulo70/2025/Formato28//JD07-GRO/tml1/pfactura4.pdf"/>
    <s v="JUNTA DISTRITAL EJECUTIVA NO.07 DE GUERRERO - CHILPANCINGO DE LOS BRAVO"/>
    <s v="31/03/2025"/>
    <m/>
    <x v="15"/>
    <x v="0"/>
  </r>
  <r>
    <s v="2025"/>
    <s v="01/01/2025"/>
    <s v="31/03/2025"/>
    <x v="0"/>
    <x v="1"/>
    <x v="0"/>
    <s v="2024020033"/>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5.pdf"/>
    <s v="1912"/>
    <s v=""/>
    <s v=""/>
    <s v="Servicio de vigilancia"/>
    <s v="1912"/>
    <s v=""/>
    <s v="1912"/>
    <s v="1912"/>
    <s v=""/>
    <s v=""/>
    <s v=""/>
    <s v=""/>
    <s v=""/>
    <s v=""/>
    <s v=""/>
    <s v=""/>
    <s v="Nao y Gem"/>
    <s v="1912"/>
    <s v="NAG130220443"/>
    <s v="Circuito"/>
    <s v="Los Ayala"/>
    <s v="5"/>
    <s v=""/>
    <s v="Fraccionamiento"/>
    <s v="Villas del Mayorazgo"/>
    <s v="29"/>
    <s v="Chilpancingo de los Bravo"/>
    <s v="29"/>
    <s v="Chilpancingo"/>
    <s v="12"/>
    <s v="Guerrero"/>
    <s v="39080"/>
    <s v=""/>
    <s v=""/>
    <s v=""/>
    <s v=""/>
    <s v="Mejor calidad en el servicio"/>
    <s v="Junta Distrital Ejecutiva No.07 de Guerrero - Chilpancingo de los Bravo"/>
    <s v="Junta Distrital Ejecutiva No.07 de Guerrero - Chilpancingo de los Bravo"/>
    <s v="Junta Distrital Ejecutiva No.07 de Guerrero - Chilpancingo de los Bravo"/>
    <s v="2024020033"/>
    <s v="01/10/2024"/>
    <s v="01/10/2024"/>
    <s v="31/12/2024"/>
    <n v="773720"/>
    <n v="773720"/>
    <s v=""/>
    <s v=""/>
    <s v="Moneda Nacional"/>
    <s v=""/>
    <x v="1"/>
    <s v="Servicio de vigilancia"/>
    <s v=""/>
    <s v="01/10/2024"/>
    <s v="31/12/2024"/>
    <s v="http://transparencia.ine.mx/sistemaot/cargaMasiva/Articulo70/2025/Formato28//JD07-GRO/tml1/pedidocontrato5.pdf"/>
    <s v=""/>
    <s v="1912"/>
    <x v="0"/>
    <s v="Recursos federales"/>
    <s v="Presupuesto de Egresos de la Federación"/>
    <s v=""/>
    <s v=""/>
    <s v=""/>
    <s v=""/>
    <s v=""/>
    <s v="No"/>
    <s v="1912"/>
    <s v="Recepción de los servicios requeridos de acuerdo a las condiciones del anexo técnico"/>
    <s v=""/>
    <s v=""/>
    <s v=""/>
    <s v=""/>
    <s v="http://transparencia.ine.mx/sistemaot/cargaMasiva/Articulo70/2025/Formato28//JD07-GRO/tml1/pfactura5.pdf"/>
    <s v="JUNTA DISTRITAL EJECUTIVA NO.07 DE GUERRERO - CHILPANCINGO DE LOS BRAVO"/>
    <s v="31/03/2025"/>
    <m/>
    <x v="15"/>
    <x v="0"/>
  </r>
  <r>
    <s v="2025"/>
    <s v="01/01/2025"/>
    <s v="31/03/2025"/>
    <x v="0"/>
    <x v="0"/>
    <x v="0"/>
    <s v="AAS-AG00-001-2025"/>
    <s v=""/>
    <s v="Arrendamiento de inmueble necesario para albergar las instalaciones del edificio principal de la Junta Local Ejecutiva en Aguascalientes"/>
    <s v="http://transparencia.ine.mx/sistemaot/cargaMasiva/Articulo70/2025/Formato28//JL-AGS/tml1/ospguzmanaldana2025.pdf"/>
    <s v="1913"/>
    <s v=""/>
    <s v=""/>
    <s v="Arrendamiento del inmueble ubicado en Avenida Aguascalientes Sur 702, Fraccionamiento Jardines de las Fuentes, de la ciudad de Aguascalientes, Código Postal 20278 en el Estado de Aguascalientes."/>
    <s v="1913"/>
    <s v=""/>
    <s v="1913"/>
    <s v="1913"/>
    <s v=""/>
    <s v=""/>
    <s v=""/>
    <s v=""/>
    <s v="Esthela Margarita"/>
    <s v="Guzmán"/>
    <s v="Aldana"/>
    <s v="Mujer"/>
    <s v=""/>
    <s v="1913"/>
    <s v="GUAE640430IN1"/>
    <s v="Calle"/>
    <s v="Prolongación Cristobal Colón"/>
    <s v="1605"/>
    <s v=""/>
    <s v="Fraccionamiento"/>
    <s v="Jardines de la Asunción"/>
    <s v="1"/>
    <s v="Aguascalientes"/>
    <s v="1"/>
    <s v="Aguascalientes"/>
    <s v="1"/>
    <s v="Aguascalientes"/>
    <s v="20270"/>
    <s v=""/>
    <s v=""/>
    <s v=""/>
    <s v=""/>
    <s v="Mejor propuesta económica en arrendamiento de inmueble"/>
    <s v="Junta Local Ejecutiva Aguascalientes"/>
    <s v="Junta Local Ejecutiva Aguascalientes"/>
    <s v="Junta Local Ejecutiva Aguascalientes"/>
    <s v="AAS-AG00-001-2025"/>
    <s v="01/01/2025"/>
    <s v="01/01/2025"/>
    <s v="31/12/2025"/>
    <n v="68650"/>
    <n v="79634"/>
    <s v=""/>
    <s v=""/>
    <s v="Moneda Nacional"/>
    <s v=""/>
    <x v="1"/>
    <s v="Arrendamiento del inmueble ubicado en Avenida Aguascalientes Sur 702, Fraccionamiento Jardines de las Fuentes, de la ciudad de Aguascalientes, Código Postal 20278 en el Estado de Aguascalientes."/>
    <s v=""/>
    <s v="01/01/2025"/>
    <s v="31/12/2025"/>
    <s v="http://transparencia.ine.mx/sistemaot/cargaMasiva/Articulo70/2025/Formato28//JL-AGS/tml1/contratoarrendamientojle.pdf"/>
    <s v=""/>
    <s v="1913"/>
    <x v="0"/>
    <s v="Recursos federales"/>
    <s v="Presupuesto de egresos de la Federación"/>
    <s v=""/>
    <s v=""/>
    <s v=""/>
    <s v=""/>
    <s v=""/>
    <s v="No"/>
    <s v="1913"/>
    <s v="Recepción de los servicios requeridos de acuerdo a las condiciones del anexo técnico"/>
    <s v=""/>
    <s v=""/>
    <s v=""/>
    <s v=""/>
    <s v="http://transparencia.ine.mx/sistemaot/cargaMasiva/Articulo70/2025/Formato28//JL-AGS/tml1/cfdiguzmanaldana.pdf"/>
    <s v="JUNTA LOCAL EJECUTIVA DE AGUASCALIENTES"/>
    <s v="31/03/2025"/>
    <m/>
    <x v="14"/>
    <x v="1"/>
  </r>
  <r>
    <s v="2025"/>
    <s v="01/01/2025"/>
    <s v="31/03/2025"/>
    <x v="0"/>
    <x v="0"/>
    <x v="0"/>
    <s v="AAS-AG00-002-2025"/>
    <s v=""/>
    <s v="Arrendamiento de inmueble necesario para albergar las instalaciones de la Vocalía del Registro Federal de Electores en la ciudad de Aguascalientes"/>
    <s v="http://transparencia.ine.mx/sistemaot/cargaMasiva/Articulo70/2025/Formato28//JL-AGS/tml1/ospgarzaguerra2025.pdf"/>
    <s v="1914"/>
    <s v=""/>
    <s v=""/>
    <s v="Arrendamiento del inmueble ubicado en Avenida De la Convención de 1914 Sur 402-B, Fraccionamiento Lindavista, de la ciudad de Aguascalientes, Código Postal 20270 en el Estado de Aguascalientes."/>
    <s v="1914"/>
    <s v=""/>
    <s v="1914"/>
    <s v="1914"/>
    <s v=""/>
    <s v=""/>
    <s v=""/>
    <s v=""/>
    <s v="María Esther"/>
    <s v="Garza"/>
    <s v="Guerra"/>
    <s v="Mujer"/>
    <s v=""/>
    <s v="1914"/>
    <s v="GAGE420915L76"/>
    <s v="Avenida"/>
    <s v="De la Convención de 1914 Sur"/>
    <s v="402"/>
    <s v="C"/>
    <s v="Colonia"/>
    <s v="Lindavista"/>
    <s v="1"/>
    <s v="Aguascalientes"/>
    <s v="1"/>
    <s v="Aguascalientes"/>
    <s v="1"/>
    <s v="Aguascalientes"/>
    <s v="20270"/>
    <s v=""/>
    <s v=""/>
    <s v=""/>
    <s v=""/>
    <s v="Mejor propuesta económica en arrendamiento de inmueble"/>
    <s v="Junta Local Ejecutiva Aguascalientes"/>
    <s v="Junta Local Ejecutiva Aguascalientes"/>
    <s v="Junta Local Ejecutiva Aguascalientes"/>
    <s v="AAS-AG00-002-2025"/>
    <s v="01/01/2025"/>
    <s v="01/01/2025"/>
    <s v="31/12/2025"/>
    <n v="47600"/>
    <n v="55216"/>
    <s v=""/>
    <s v=""/>
    <s v="Moneda Nacional"/>
    <s v=""/>
    <x v="1"/>
    <s v="Arrendamiento del inmueble ubicado en Avenida De la Convención de 1914 Sur 402-B, Fraccionamiento Lindavista, de la ciudad de Aguascalientes, Código Postal 20270 en el Estado de Aguascalientes."/>
    <s v=""/>
    <s v="01/01/2025"/>
    <s v="31/12/2025"/>
    <s v="http://transparencia.ine.mx/sistemaot/cargaMasiva/Articulo70/2025/Formato28//JL-AGS/tml1/contratogarzaguerrarfe.pdf"/>
    <s v=""/>
    <s v="1914"/>
    <x v="0"/>
    <s v="Recursos federales"/>
    <s v="Presupuesto de egresos de la Federación"/>
    <s v=""/>
    <s v=""/>
    <s v=""/>
    <s v=""/>
    <s v=""/>
    <s v="No"/>
    <s v="1914"/>
    <s v="Recepción de los servicios requeridos de acuerdo a las condiciones del anexo técnico"/>
    <s v=""/>
    <s v=""/>
    <s v=""/>
    <s v=""/>
    <s v="http://transparencia.ine.mx/sistemaot/cargaMasiva/Articulo70/2025/Formato28//JL-AGS/tml1/cfdigarzaguerra.pdf"/>
    <s v="JUNTA LOCAL EJECUTIVA DE AGUASCALIENTES"/>
    <s v="31/03/2025"/>
    <m/>
    <x v="14"/>
    <x v="1"/>
  </r>
  <r>
    <s v="2025"/>
    <s v="01/01/2025"/>
    <s v="31/03/2025"/>
    <x v="0"/>
    <x v="1"/>
    <x v="0"/>
    <s v="AAS-AG00-001-2024"/>
    <s v=""/>
    <s v="Servicio de vigilancia necesario para resguardar el edificio y los haberes patrimoniales de la Junta Local Ejecutiva en Aguascalientes"/>
    <s v="http://transparencia.ine.mx/sistemaot/cargaMasiva/Articulo70/2025/Formato28//JL-AGS/tml1/ospalpha2025.pdf"/>
    <s v="1915"/>
    <s v=""/>
    <s v=""/>
    <s v="Proporcionar el servicio de vigilancia y seguridad para la Junta Local en el estado de Aguascalientes"/>
    <s v="1915"/>
    <s v=""/>
    <s v="1915"/>
    <s v="1915"/>
    <s v=""/>
    <s v=""/>
    <s v=""/>
    <s v=""/>
    <s v=""/>
    <s v=""/>
    <s v=""/>
    <s v=""/>
    <s v="Alpha, Servicios Integrales de Seguridad Privada,S.A de C.V."/>
    <s v="1915"/>
    <s v="ASI090909UT4"/>
    <s v="Calle"/>
    <s v="Ignacio Zaragoza"/>
    <s v="417"/>
    <s v=""/>
    <s v="Colonia"/>
    <s v="Centro"/>
    <s v="1"/>
    <s v="Aguascalientes"/>
    <s v="1"/>
    <s v="Aguascalientes"/>
    <s v="1"/>
    <s v="Aguascalientes"/>
    <s v="20000"/>
    <s v=""/>
    <s v=""/>
    <s v=""/>
    <s v=""/>
    <s v="Mejor Propuesta económica y de servicio en Seguridad y Vigilancia"/>
    <s v="Junta Local Ejecutiva Aguascalientes"/>
    <s v="Junta Local Ejecutiva Aguascalientes"/>
    <s v="Junta Local Ejecutiva Aguascalientes"/>
    <s v="AAS-AG00-001-2024"/>
    <s v="07/03/2024"/>
    <s v="01/04/2024"/>
    <s v="31/12/2024"/>
    <n v="224000"/>
    <n v="259840"/>
    <s v=""/>
    <s v=""/>
    <s v="Moneda Nacional"/>
    <s v=""/>
    <x v="1"/>
    <s v="Proporcionar el servicio de vigilancia y seguridad para la Junta Local en el estado de Aguascalientes"/>
    <s v=""/>
    <s v="01/04/2024"/>
    <s v="31/12/2024"/>
    <s v="http://transparencia.ine.mx/sistemaot/cargaMasiva/Articulo70/2025/Formato28//JL-AGS/tml1/contratovigilancia.pdf"/>
    <s v=""/>
    <s v="1915"/>
    <x v="0"/>
    <s v="Recursos federales"/>
    <s v="Presupuesto de egresos de la Federación"/>
    <s v=""/>
    <s v=""/>
    <s v=""/>
    <s v=""/>
    <s v=""/>
    <s v="Si"/>
    <s v="1915"/>
    <s v="Recepción de los servicios requeridos de acuerdo a las condiciones del anexo técnico"/>
    <s v=""/>
    <s v=""/>
    <s v=""/>
    <s v=""/>
    <s v="http://transparencia.ine.mx/sistemaot/cargaMasiva/Articulo70/2025/Formato28//JL-AGS/tml1/cfdialpha.pdf"/>
    <s v="JUNTA LOCAL EJECUTIVA DE AGUASCALIENTES"/>
    <s v="31/03/2025"/>
    <m/>
    <x v="14"/>
    <x v="1"/>
  </r>
  <r>
    <s v="2025"/>
    <s v="01/01/2025"/>
    <s v="31/03/2025"/>
    <x v="0"/>
    <x v="1"/>
    <x v="0"/>
    <s v="AAS-AG00-002-2024"/>
    <s v=""/>
    <s v="Servicio de limpieza para mantener las condiciones de higiene de los edificios que albergan la Junta Local Ejecutiva en Aguascalientes"/>
    <s v="http://transparencia.ine.mx/sistemaot/cargaMasiva/Articulo70/2025/Formato28//JL-AGS/tml1/ospericalilianaglz2025.pdf"/>
    <s v="1916"/>
    <s v=""/>
    <s v=""/>
    <s v="Proporcionar el servicio de limpieza para la Junta Local en el estado de Aguascalientes"/>
    <s v="1916"/>
    <s v=""/>
    <s v="1916"/>
    <s v="1916"/>
    <s v=""/>
    <s v=""/>
    <s v=""/>
    <s v=""/>
    <s v="Erica Liliana"/>
    <s v="González"/>
    <s v="Acero"/>
    <s v="Mujer"/>
    <s v=""/>
    <s v="1916"/>
    <s v="GOAE960516NZ2"/>
    <s v="Calle"/>
    <s v="Guadalupe"/>
    <s v="504"/>
    <s v=""/>
    <s v="Barrio"/>
    <s v="Guadalupe"/>
    <s v="1"/>
    <s v="Aguascalientes"/>
    <s v="1"/>
    <s v="Aguascalientes"/>
    <s v="1"/>
    <s v="Aguascalientes"/>
    <s v="20059"/>
    <s v=""/>
    <s v=""/>
    <s v=""/>
    <s v=""/>
    <s v="Mejor Propuesta económica y de servicio de Limpieza"/>
    <s v="Junta Local Ejecutiva Aguascalientes"/>
    <s v="Junta Local Ejecutiva Aguascalientes"/>
    <s v="Junta Local Ejecutiva Aguascalientes"/>
    <s v="AAS-AG00-002-2024"/>
    <s v="07/03/2024"/>
    <s v="01/04/2024"/>
    <s v="31/12/2024"/>
    <n v="256000"/>
    <n v="296960"/>
    <s v=""/>
    <s v=""/>
    <s v="Moneda Nacional"/>
    <s v=""/>
    <x v="1"/>
    <s v="Proporcionar el servicio de limpieza para la Junta Local en el estado de Aguascalientes"/>
    <s v=""/>
    <s v="01/04/2024"/>
    <s v="31/12/2024"/>
    <s v="http://transparencia.ine.mx/sistemaot/cargaMasiva/Articulo70/2025/Formato28//JL-AGS/tml1/contratolimpieza.pdf"/>
    <s v=""/>
    <s v="1916"/>
    <x v="0"/>
    <s v="Recursos federales"/>
    <s v="Presupuesto de egresos de la Federación"/>
    <s v=""/>
    <s v=""/>
    <s v=""/>
    <s v=""/>
    <s v=""/>
    <s v="Si"/>
    <s v="1916"/>
    <s v="Recepción de los servicios requeridos de acuerdo a las condiciones del anexo técnico"/>
    <s v=""/>
    <s v=""/>
    <s v=""/>
    <s v=""/>
    <s v="http://transparencia.ine.mx/sistemaot/cargaMasiva/Articulo70/2025/Formato28//JL-AGS/tml1/cfdilimpieza.pdf"/>
    <s v="JUNTA LOCAL EJECUTIVA DE AGUASCALIENTES"/>
    <s v="31/03/2025"/>
    <m/>
    <x v="14"/>
    <x v="1"/>
  </r>
  <r>
    <s v="2025"/>
    <s v="01/01/2025"/>
    <s v="31/03/2025"/>
    <x v="0"/>
    <x v="2"/>
    <x v="0"/>
    <s v="AAS-AG00-003-2024"/>
    <s v=""/>
    <s v="Suministro de Combustibles para vehículos oficiales necesario para el cumplimiento y operación de los planes y programas públicos del Instituto"/>
    <s v="http://transparencia.ine.mx/sistemaot/cargaMasiva/Articulo70/2025/Formato28//JL-AGS/tml1/ospintelyvale2025.pdf"/>
    <s v="1917"/>
    <s v=""/>
    <s v=""/>
    <s v="Proporcionar el suministro de combustible mediante tarjeta electrónica para el parque vehicular de la Junta Local en Aguascalientes"/>
    <s v="1917"/>
    <s v=""/>
    <s v="1917"/>
    <s v="1917"/>
    <s v=""/>
    <s v=""/>
    <s v=""/>
    <s v=""/>
    <s v=""/>
    <s v=""/>
    <s v=""/>
    <s v=""/>
    <s v="Intely Vale, Sociedad Anonima Promotora de Inversión de Capital Variable"/>
    <s v="1917"/>
    <s v="IVA180321RH3"/>
    <s v="Avenida"/>
    <s v="Patriotismo"/>
    <s v="201"/>
    <s v=""/>
    <s v="Colonia"/>
    <s v="San Pedro de los Pinos"/>
    <s v="1"/>
    <s v="Benito Juárez"/>
    <s v="16"/>
    <s v="Benito Juárez"/>
    <s v="16"/>
    <s v="Ciudad de México"/>
    <s v="38000"/>
    <s v=""/>
    <s v=""/>
    <s v=""/>
    <s v=""/>
    <s v="Mejores condiciones, mejores controles y mejor propuesta económica en suministro de combustible mediante tarjeta electrónica"/>
    <s v="Junta Local Ejecutiva Aguascalientes"/>
    <s v="Junta Local Ejecutiva Aguascalientes"/>
    <s v="Junta Local Ejecutiva Aguascalientes"/>
    <s v="AAS-AG00-003-2024"/>
    <s v="27/03/2024"/>
    <s v="01/04/2024"/>
    <s v="31/12/2024"/>
    <s v=""/>
    <s v=""/>
    <s v="150000.00"/>
    <s v="300000.00"/>
    <s v="Moneda Nacional"/>
    <s v=""/>
    <x v="1"/>
    <s v="Proporcionar el suministro de combustible mediante tarjeta electrónica para el parque vehicular de la Junta Local en Aguascalientes"/>
    <s v=""/>
    <s v="01/04/2024"/>
    <s v="31/12/2024"/>
    <s v="http://transparencia.ine.mx/sistemaot/cargaMasiva/Articulo70/2025/Formato28//JL-AGS/tml1/contratointelyvale.pdf"/>
    <s v=""/>
    <s v="1917"/>
    <x v="0"/>
    <s v="Recursos federales"/>
    <s v="Presupuesto de egresos de la Federación"/>
    <s v=""/>
    <s v=""/>
    <s v=""/>
    <s v=""/>
    <s v=""/>
    <s v="Si"/>
    <s v="1917"/>
    <s v="Recepción de los insumos requeridos de acuerdo a las condiciones del anexo técnico"/>
    <s v=""/>
    <s v=""/>
    <s v=""/>
    <s v=""/>
    <s v="http://transparencia.ine.mx/sistemaot/cargaMasiva/Articulo70/2025/Formato28//JL-AGS/tml1/cfdiintelyvale.pdf"/>
    <s v="JUNTA LOCAL EJECUTIVA DE AGUASCALIENTES"/>
    <s v="31/03/2025"/>
    <m/>
    <x v="14"/>
    <x v="1"/>
  </r>
  <r>
    <s v="2025"/>
    <s v="01/01/2025"/>
    <s v="31/03/2025"/>
    <x v="0"/>
    <x v="0"/>
    <x v="0"/>
    <s v="CH05/ARR/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inmueble_osp13021.pdf"/>
    <s v="1918"/>
    <s v=""/>
    <s v=""/>
    <s v="ARRENDAMIENTO DE INMUEBLE"/>
    <s v="1918"/>
    <s v=""/>
    <s v="1918"/>
    <s v="1918"/>
    <s v=""/>
    <s v=""/>
    <s v=""/>
    <s v=""/>
    <s v="Armando"/>
    <s v="Carrasco"/>
    <s v="Sanchez"/>
    <s v="Hombre"/>
    <s v=""/>
    <s v="1918"/>
    <s v="CASA800313IV4"/>
    <s v="Boulevard"/>
    <s v="Oscar Flores Norte"/>
    <s v="1800"/>
    <s v=""/>
    <s v="Sector"/>
    <s v="Norte"/>
    <s v="1"/>
    <s v="Delicias"/>
    <s v="21"/>
    <s v="Delicias"/>
    <s v="8"/>
    <s v="Chihuahua"/>
    <s v="3300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CH05/ARR/002/2025"/>
    <s v="05/02/2025"/>
    <s v="01/01/2025"/>
    <s v="31/12/2028"/>
    <n v="930826.68"/>
    <n v="1079758.95"/>
    <s v=""/>
    <s v=""/>
    <s v="Moneda Nacional"/>
    <s v=""/>
    <x v="0"/>
    <s v="Arrendamiento de Inmueble"/>
    <s v=""/>
    <s v=""/>
    <s v=""/>
    <s v="http://transparencia.ine.mx/sistemaot/cargaMasiva/Articulo70/2025/Formato28//JD05-CHIH/tml1/contratoarrendinmueblejd05_censurado.pdf"/>
    <s v=""/>
    <s v="1918"/>
    <x v="0"/>
    <s v="Recusos Federales"/>
    <s v="Presupuesto de Egresos de la Federación"/>
    <s v=""/>
    <s v=""/>
    <s v=""/>
    <s v=""/>
    <s v=""/>
    <s v="No"/>
    <s v="1918"/>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inmueble13021_censurado.pdf"/>
    <s v="JUNTA DISTRITAL EJECUTIVA NO.05 DE CHIHUAHUA - DELICIAS"/>
    <s v="31/03/2025"/>
    <m/>
    <x v="23"/>
    <x v="0"/>
  </r>
  <r>
    <s v="2025"/>
    <s v="01/01/2025"/>
    <s v="31/03/2025"/>
    <x v="0"/>
    <x v="0"/>
    <x v="0"/>
    <s v="CH05/ARR/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oficinampal_osp13023.pdf"/>
    <s v="1919"/>
    <s v=""/>
    <s v=""/>
    <s v="ARRENDAMIENTO DE INMUEBLE OFICINA MUNICIPAL"/>
    <s v="1919"/>
    <s v=""/>
    <s v="1919"/>
    <s v="1919"/>
    <s v=""/>
    <s v=""/>
    <s v=""/>
    <s v=""/>
    <s v="Bernardo"/>
    <s v="Perez"/>
    <s v="Ramirez"/>
    <s v="Hombre"/>
    <s v=""/>
    <s v="1919"/>
    <s v="PERB680313MG2"/>
    <s v="Avenida"/>
    <s v="Hidalgo"/>
    <s v="707"/>
    <s v=""/>
    <s v="Colonia"/>
    <s v="Constitución"/>
    <s v="1"/>
    <s v="Ojinaga"/>
    <s v="52"/>
    <s v="Ojinaga"/>
    <s v="8"/>
    <s v="Chihuahua"/>
    <s v="3288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CH05/ARR/001/2025"/>
    <s v="01/01/2025"/>
    <s v="01/01/2025"/>
    <s v="30/06/2025"/>
    <n v="39600"/>
    <n v="45936"/>
    <s v=""/>
    <s v=""/>
    <s v="Moneda Nacional"/>
    <s v=""/>
    <x v="0"/>
    <s v="Arrendamiento de inmueble de Oficina Municipal"/>
    <s v=""/>
    <s v=""/>
    <s v=""/>
    <s v="http://transparencia.ine.mx/sistemaot/cargaMasiva/Articulo70/2025/Formato28//JD05-CHIH/tml1/contratoarrendoficmunicipal_censurado.pdf"/>
    <s v=""/>
    <s v="1919"/>
    <x v="0"/>
    <s v="Recusos Federales"/>
    <s v="Presupuesto de Egresos de la Federación"/>
    <s v=""/>
    <s v=""/>
    <s v=""/>
    <s v=""/>
    <s v=""/>
    <s v="No"/>
    <s v="1919"/>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ofmpal13023_censurado.pdf"/>
    <s v="JUNTA DISTRITAL EJECUTIVA NO.05 DE CHIHUAHUA - DELICIAS"/>
    <s v="31/03/2025"/>
    <m/>
    <x v="23"/>
    <x v="0"/>
  </r>
  <r>
    <s v="2025"/>
    <s v="01/01/2025"/>
    <s v="31/03/2025"/>
    <x v="0"/>
    <x v="1"/>
    <x v="0"/>
    <s v="INE/SERV/001/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copiadora_osp12968.pdf"/>
    <s v="1920"/>
    <s v=""/>
    <s v=""/>
    <s v="ARRENDAMIENTO DEL SERVICIO DE COPIADORA"/>
    <s v="1920"/>
    <s v=""/>
    <s v="1920"/>
    <s v="1920"/>
    <s v=""/>
    <s v=""/>
    <s v=""/>
    <s v=""/>
    <s v="Manuel Horacio"/>
    <s v="Manzanares"/>
    <s v="Rico"/>
    <s v="Hombre"/>
    <s v=""/>
    <s v="1920"/>
    <s v="MARM650105436"/>
    <s v="Avenida"/>
    <s v="3A NORTE"/>
    <s v="509"/>
    <s v=""/>
    <s v="Colonia"/>
    <s v="Centro"/>
    <s v="1"/>
    <s v="Delicias"/>
    <s v="21"/>
    <s v="Delicias"/>
    <s v="8"/>
    <s v="Chihuahua"/>
    <s v="3300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INE/SERV/001/2025"/>
    <s v="22/01/2025"/>
    <s v="01/01/2025"/>
    <s v="31/12/2025"/>
    <n v="12156.48"/>
    <n v="14472"/>
    <s v=""/>
    <s v=""/>
    <s v="Moneda Nacional"/>
    <s v=""/>
    <x v="0"/>
    <s v="Arrendamiento de equipo de fotocopiado"/>
    <s v=""/>
    <s v=""/>
    <s v=""/>
    <s v="http://transparencia.ine.mx/sistemaot/cargaMasiva/Articulo70/2025/Formato28//JD05-CHIH/tml1/contratoservcopiadora_censurado.pdf"/>
    <s v=""/>
    <s v="1920"/>
    <x v="0"/>
    <s v="Recusos Federales"/>
    <s v="Presupuesto de Egresos de la Federación"/>
    <s v=""/>
    <s v=""/>
    <s v=""/>
    <s v=""/>
    <s v=""/>
    <s v="No"/>
    <s v="1920"/>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copiadora12968_censurado.pdf"/>
    <s v="JUNTA DISTRITAL EJECUTIVA NO.05 DE CHIHUAHUA - DELICIAS"/>
    <s v="31/03/2025"/>
    <m/>
    <x v="23"/>
    <x v="0"/>
  </r>
  <r>
    <s v="2025"/>
    <s v="01/01/2025"/>
    <s v="31/03/2025"/>
    <x v="0"/>
    <x v="1"/>
    <x v="0"/>
    <s v="INE/SERV/002/2025"/>
    <s v=""/>
    <s v="De conformidad al Procedimiento que establecen los Artículos 26, 40, 41 y 42 de la Ley de Adquisiciones, Arrendamientos y Servicios del Sector Público, así como el Artículo 50, fracción II y III del Reglamento del Instituto Nacional Electoral en Materia de Adquisiciones."/>
    <s v="http://transparencia.ine.mx/sistemaot/cargaMasiva/Articulo70/2025/Formato28//JD05-CHIH/tml1/limpieza_osp12995.pdf"/>
    <s v="1921"/>
    <s v=""/>
    <s v=""/>
    <s v="ARRENDAMIENTO DEL SERVICIO DE LIMPIEZA"/>
    <s v="1921"/>
    <s v=""/>
    <s v="1921"/>
    <s v="1921"/>
    <s v=""/>
    <s v=""/>
    <s v=""/>
    <s v=""/>
    <s v="Mario Alberto"/>
    <s v="Parga"/>
    <s v="Garcia"/>
    <s v="Hombre"/>
    <s v=""/>
    <s v="1921"/>
    <s v="PAGM8209061X9"/>
    <s v="Calle"/>
    <s v="22 Norte"/>
    <s v="511"/>
    <s v=""/>
    <s v="Fraccionamiento"/>
    <s v="Imperial"/>
    <s v="1"/>
    <s v="Delicias"/>
    <s v="21"/>
    <s v="Delicias"/>
    <s v="8"/>
    <s v="Chihuahua"/>
    <s v="33030"/>
    <s v=""/>
    <s v=""/>
    <s v=""/>
    <s v=""/>
    <s v="La persona proveedora de los servicios cumple con los requerimientos, condiciones legales, técnicas y económicas y presentó una propuesta económica solvente que garantiza el cumplimiento de los servicios requeridos"/>
    <s v="Junta Distrital Ejecutiva 05 de con cabecera en Ciudad Delicias, Chihuahua"/>
    <s v="Junta Distrital Ejecutiva 05 de con cabecera en Ciudad Delicias, Chihuahua"/>
    <s v="Junta Distrital Ejecutiva 05 de con cabecera en Ciudad Delicias, Chihuahua"/>
    <s v="INE/SERV/002/2025"/>
    <s v="22/01/2025"/>
    <s v="01/01/2025"/>
    <s v="31/12/2025"/>
    <n v="106850.4"/>
    <n v="123943.67999999999"/>
    <s v=""/>
    <s v=""/>
    <s v="Moneda Nacional"/>
    <s v=""/>
    <x v="0"/>
    <s v="Arrendamiento de servicio de limpieza"/>
    <s v=""/>
    <s v=""/>
    <s v=""/>
    <s v="http://transparencia.ine.mx/sistemaot/cargaMasiva/Articulo70/2025/Formato28//JD05-CHIH/tml1/contratoservlimpieza_censurado.pdf"/>
    <s v=""/>
    <s v="1921"/>
    <x v="0"/>
    <s v="Recusos Federales"/>
    <s v="Presupuesto de Egresos de la Federación"/>
    <s v=""/>
    <s v=""/>
    <s v=""/>
    <s v=""/>
    <s v=""/>
    <s v="No"/>
    <s v="1921"/>
    <s v="Los Vocales Eecutivo y Vocal Secretario verifican el cumplimiento de que se recibió el servicio conforme a la factura emitida, el contrato y se realicen y los lineamientos aplicables."/>
    <s v=""/>
    <s v=""/>
    <s v=""/>
    <s v=""/>
    <s v="http://transparencia.ine.mx/sistemaot/cargaMasiva/Articulo70/2025/Formato28//JD05-CHIH/tml1/limpieza12995_censurado.pdf"/>
    <s v="JUNTA DISTRITAL EJECUTIVA NO.05 DE CHIHUAHUA - DELICIAS"/>
    <s v="31/03/2025"/>
    <m/>
    <x v="23"/>
    <x v="0"/>
  </r>
  <r>
    <s v="2025"/>
    <s v="01/01/2025"/>
    <s v="31/03/2025"/>
    <x v="0"/>
    <x v="0"/>
    <x v="0"/>
    <s v="acta1.pdf"/>
    <s v=""/>
    <s v="Contratación de servicios de arrendamiento de  del inmueble que ocupa la 06 Junta Distrital Ejecutiva. Artículo 31 fracc.I y artículo 35 del Reglamento del Instituto Nacional Electoral en Materia de Adquisiciones, Arrendamientos de Bienes Muebles y Servicios."/>
    <s v="http://transparencia.ine.mx/sistemaot/cargaMasiva/Articulo70/2025/Formato28//JD06-CHIS/tml1/pedido1.pdf"/>
    <s v="1922"/>
    <s v=""/>
    <s v=""/>
    <s v="Arrendamiento de inmueble que ocupa la 06 Junta Distrital Ejecutiva en el Instituto Nacional Electoral de Chiapas."/>
    <s v="1922"/>
    <s v=""/>
    <s v="1922"/>
    <s v="1922"/>
    <s v=""/>
    <s v=""/>
    <s v=""/>
    <s v=""/>
    <s v="Zacarías Galación"/>
    <s v="Niño"/>
    <s v="Esponda"/>
    <s v="Hombre"/>
    <s v=""/>
    <s v="1922"/>
    <s v="NIEZ391103AL7"/>
    <s v="Calle"/>
    <s v="14 Poniente Norte"/>
    <s v="1324"/>
    <s v=""/>
    <s v="Colonia"/>
    <s v="El Mirador"/>
    <s v="0300"/>
    <s v="Tuxtla Gutiérrez"/>
    <s v="101"/>
    <s v="Tuxtla Gutiérrez"/>
    <s v="7"/>
    <s v="Chiapas"/>
    <s v="29030"/>
    <s v=""/>
    <s v=""/>
    <s v=""/>
    <s v=""/>
    <s v="Mejor propuesta económica en arrendamiento de inmueble"/>
    <s v="06 Junta Distrital Ejecutiva del Instituto Nacional Electoral En El Estado de Chiapas"/>
    <s v="06 Junta Distrital Ejecutiva del Instituto Nacional Electoral En El Estado de Chiapas"/>
    <s v="06 Junta Distrital Ejecutiva del Instituto Nacional Electoral En El Estado de Chiapas"/>
    <s v="INE/CHIS/06JDE/VS/002/2023"/>
    <s v="01/09/2023"/>
    <s v="01/09/2023"/>
    <s v="31/08/2027"/>
    <n v="115292.27"/>
    <n v="120000"/>
    <s v=""/>
    <s v=""/>
    <s v="Moneda Nacional"/>
    <s v=""/>
    <x v="1"/>
    <s v="Arrendamiento del inmueble que ocupan las oficinas de la Junta Distrital Ejecutiva 06, ubicado en Boulevard Ángel Albino Corzo Número 138 Colonia Castillo Tielemans Código postal 29070 en la ciudad de Tuxtla Gutiérrez Chiapas"/>
    <s v=""/>
    <s v="01/09/2023"/>
    <s v="31/08/2027"/>
    <s v="http://transparencia.ine.mx/sistemaot/cargaMasiva/Articulo70/2025/Formato28//JD06-CHIS/tml1/contrato1.pdf"/>
    <s v=""/>
    <s v="1922"/>
    <x v="0"/>
    <s v="Recursos federales"/>
    <s v="Presupuesto de Egresos de la Federación"/>
    <s v=""/>
    <s v=""/>
    <s v=""/>
    <s v=""/>
    <s v=""/>
    <s v="No"/>
    <s v="1922"/>
    <s v="Recepción de los servicios requeridos de acuerdo a las condiciones del anexo técnico"/>
    <s v=""/>
    <s v=""/>
    <s v=""/>
    <s v=""/>
    <s v="http://transparencia.ine.mx/sistemaot/cargaMasiva/Articulo70/2025/Formato28//JD06-CHIS/tml1/factura1.pdf"/>
    <s v="JUNTA DISTRITAL EJECUTIVA NO.06 DE CHIAPAS - TUXTLA GUTIERREZ"/>
    <s v="31/03/2025"/>
    <m/>
    <x v="5"/>
    <x v="0"/>
  </r>
  <r>
    <s v="2025"/>
    <s v="01/01/2025"/>
    <s v="31/03/2025"/>
    <x v="0"/>
    <x v="2"/>
    <x v="0"/>
    <s v="acta2.pdf"/>
    <s v=""/>
    <s v="Contratación de servicio de limpieza del inmueble que ocupa el Módulo de Atención Ciudadana 070651. Artículo 31 fracc.I y artículo 35 del Reglamento del Instituto Nacional Electoral en Materia de Adquisiciones, Arrendamientos de Bienes Muebles y Servicios."/>
    <s v="http://transparencia.ine.mx/sistemaot/cargaMasiva/Articulo70/2025/Formato28//JD06-CHIS/tml1/pedido2.pdf"/>
    <s v="1923"/>
    <s v=""/>
    <s v=""/>
    <s v="Proporcionar el servicio de limpieza para el Módulo de Atención Ciudadana 070651 del Instituto Nacional Electoral en el estado de Chiapas"/>
    <s v="1923"/>
    <s v=""/>
    <s v="1923"/>
    <s v="1923"/>
    <s v=""/>
    <s v=""/>
    <s v=""/>
    <s v=""/>
    <s v="Francisco Javier"/>
    <s v="Hernandez"/>
    <s v="Palacios"/>
    <s v="Hombre"/>
    <s v=""/>
    <s v="1923"/>
    <s v="HEPF810602QL6"/>
    <s v="Calle"/>
    <s v="Chiapas"/>
    <s v="lote 9"/>
    <s v=""/>
    <s v="Colonia"/>
    <s v="las Granjas"/>
    <s v="0330"/>
    <s v="Tuxtla Gutiérrez"/>
    <s v="101"/>
    <s v="Tuxtla Gutiérrez"/>
    <s v="7"/>
    <s v="Chiapas"/>
    <s v="29019"/>
    <s v=""/>
    <s v=""/>
    <s v=""/>
    <s v=""/>
    <s v="Mejor propuesta económica en servicio de limpieza"/>
    <s v="06 Junta Distrital Ejecutiva del Instituto Nacional Electoral En El Estado de Chiapas"/>
    <s v="06 Junta Distrital Ejecutiva del Instituto Nacional Electoral En El Estado de Chiapas"/>
    <s v="06 Junta Distrital Ejecutiva del Instituto Nacional Electoral En El Estado de Chiapas"/>
    <s v="INE/CHIS/06JDE/VS/002/2025"/>
    <s v="01/01/2025"/>
    <s v="01/01/2025"/>
    <s v="31/12/2025"/>
    <n v="9280"/>
    <n v="10764.8"/>
    <s v=""/>
    <s v=""/>
    <s v="Moneda Nacional"/>
    <s v=""/>
    <x v="1"/>
    <s v="Servicio de limpieza y mantenimiento"/>
    <s v=""/>
    <s v="01/01/2025"/>
    <s v="31/12/2025"/>
    <s v="http://transparencia.ine.mx/sistemaot/cargaMasiva/Articulo70/2025/Formato28//JD06-CHIS/tml1/contrato2.pdf"/>
    <s v=""/>
    <s v="1923"/>
    <x v="0"/>
    <s v="Recursos federales"/>
    <s v="Presupuesto de Egresos de la Federación"/>
    <s v=""/>
    <s v=""/>
    <s v=""/>
    <s v=""/>
    <s v=""/>
    <s v="No"/>
    <s v="1923"/>
    <s v="Recepción de los servicios requeridos de acuerdo a las condiciones del anexo técnico"/>
    <s v=""/>
    <s v=""/>
    <s v=""/>
    <s v=""/>
    <s v="http://transparencia.ine.mx/sistemaot/cargaMasiva/Articulo70/2025/Formato28//JD06-CHIS/tml1/factura2.pdf"/>
    <s v="JUNTA DISTRITAL EJECUTIVA NO.06 DE CHIAPAS - TUXTLA GUTIERREZ"/>
    <s v="31/03/2025"/>
    <m/>
    <x v="5"/>
    <x v="0"/>
  </r>
  <r>
    <s v="2025"/>
    <s v="01/01/2025"/>
    <s v="31/03/2025"/>
    <x v="0"/>
    <x v="2"/>
    <x v="0"/>
    <s v="acta3.pdf"/>
    <s v=""/>
    <s v="Servicios Privados de Seguridad, Protección, Custodia y Vigilancia en el domicilio que ocupan las oficinas de la 06 Junta Distrital Ejecutiva y el Módulo de Atención Ciudada 070651, en los términos y condiciones que se precisan en el contrato; Artículo 31 fracc. III y artículo 35 del Reglamento del Instituto Nacional Electoral en Materia de Adquisiciones, Arrendamientos de Bienes Muebles y Servicios."/>
    <s v="http://transparencia.ine.mx/sistemaot/cargaMasiva/Articulo70/2025/Formato28//JD06-CHIS/tml1/pedido3.pdf"/>
    <s v="1924"/>
    <s v=""/>
    <s v=""/>
    <s v="Proporcionar el servicio de vigilancia y seguridad para la 06 Junta Distrital Ejecutiva y el Módulo de Atención Ciudadana Fijo 070651, del Instituto Nacional Electoral en el estado de Chiapas"/>
    <s v="1924"/>
    <s v=""/>
    <s v="1924"/>
    <s v="1924"/>
    <s v=""/>
    <s v=""/>
    <s v=""/>
    <s v=""/>
    <s v="Francisco Javier"/>
    <s v="Hernandez"/>
    <s v="Palacios"/>
    <s v="Hombre"/>
    <s v=""/>
    <s v="1924"/>
    <s v="HEPF810602QL6"/>
    <s v="Calle"/>
    <s v="Chiapas"/>
    <s v="lote 9"/>
    <s v=""/>
    <s v="Colonia"/>
    <s v="las Granjas"/>
    <s v="0330"/>
    <s v="Tuxtla Gutiérrez"/>
    <s v="101"/>
    <s v="Tuxtla Gutiérrez"/>
    <s v="7"/>
    <s v="Chiapas"/>
    <s v="29019"/>
    <s v=""/>
    <s v=""/>
    <s v=""/>
    <s v=""/>
    <s v="Mejor propuesta económica en Servicio de Vigilancia y Seguridad Privada"/>
    <s v="06 Junta Distrital Ejecutiva del Instituto Nacional Electoral En El Estado de Chiapas"/>
    <s v="06 Junta Distrital Ejecutiva del Instituto Nacional Electoral En El Estado de Chiapas"/>
    <s v="06 Junta Distrital Ejecutiva del Instituto Nacional Electoral En El Estado de Chiapas"/>
    <s v="INE/CHIS/06JDE/VS/003/2025"/>
    <s v="01/01/2025"/>
    <s v="01/01/2025"/>
    <s v="31/12/2025"/>
    <n v="19070.57"/>
    <n v="22121.86"/>
    <s v=""/>
    <s v=""/>
    <s v="Moneda Nacional"/>
    <s v=""/>
    <x v="1"/>
    <s v="Servicio de servicios de seguridad privada y vigilancia"/>
    <s v=""/>
    <s v="01/01/2025"/>
    <s v="31/12/2025"/>
    <s v="http://transparencia.ine.mx/sistemaot/cargaMasiva/Articulo70/2025/Formato28//JD06-CHIS/tml1/contrato3.pdf"/>
    <s v=""/>
    <s v="1924"/>
    <x v="0"/>
    <s v="Recursos federales"/>
    <s v="Presupuesto de Egresos de la Federación"/>
    <s v=""/>
    <s v=""/>
    <s v=""/>
    <s v=""/>
    <s v=""/>
    <s v="No"/>
    <s v="1924"/>
    <s v="Recepción de los servicios requeridos de acuerdo a las condiciones del anexo técnico"/>
    <s v=""/>
    <s v=""/>
    <s v=""/>
    <s v=""/>
    <s v="http://transparencia.ine.mx/sistemaot/cargaMasiva/Articulo70/2025/Formato28//JD06-CHIS/tml1/factura3.pdf"/>
    <s v="JUNTA DISTRITAL EJECUTIVA NO.06 DE CHIAPAS - TUXTLA GUTIERREZ"/>
    <s v="31/03/2025"/>
    <m/>
    <x v="5"/>
    <x v="0"/>
  </r>
  <r>
    <s v="2025"/>
    <s v="01/01/2025"/>
    <s v="31/03/2025"/>
    <x v="0"/>
    <x v="1"/>
    <x v="0"/>
    <s v="Pedido - Contrato 2025020017"/>
    <s v=""/>
    <s v="Servicio de Vigilancia y Limpieza para el inmueble de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1.pdf"/>
    <s v="1925"/>
    <s v=""/>
    <s v=""/>
    <s v="Servicio de Vigilancia y Limpieza del inmueble que ocupa la 08 Junta Distrital Ejecutiva, correspondiente al mes de enero de 2025, Ometepec, Guerrero"/>
    <s v="1925"/>
    <s v=""/>
    <s v="1925"/>
    <s v="1925"/>
    <s v=""/>
    <s v=""/>
    <s v=""/>
    <s v=""/>
    <s v=""/>
    <s v=""/>
    <s v=""/>
    <s v=""/>
    <s v="Seglim Hele, S.A. de C.V."/>
    <s v="1925"/>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7"/>
    <s v="01/01/2025"/>
    <s v="01/01/2025"/>
    <s v="31/01/2025"/>
    <n v="36758.620000000003"/>
    <n v="42640"/>
    <s v=""/>
    <s v=""/>
    <s v="Moneda Nacional"/>
    <s v=""/>
    <x v="1"/>
    <s v="Otorgar el servicio de segurida, vigilancia y limpieza en el  siguiente inmueble: oficina de la 08 Junta Distrital Ejecutiva del Instituto Nacinal Electoral ubicada en Boulevard Juan N. Álvarez número 150, Colonia Campo Aéreo, C.P. 41700, en Omtepec, Guerrero."/>
    <s v=""/>
    <s v="01/01/2025"/>
    <s v="31/01/2025"/>
    <s v="http://transparencia.ine.mx/sistemaot/cargaMasiva/Articulo70/2025/Formato28//JD08-GRO/tml1/0061.pdf"/>
    <s v=""/>
    <s v="1925"/>
    <x v="0"/>
    <s v="Recursos federales"/>
    <s v="Presupuesto de Egresos de la Federación"/>
    <s v=""/>
    <s v=""/>
    <s v=""/>
    <s v=""/>
    <s v=""/>
    <s v="No"/>
    <s v="1925"/>
    <s v="Se recibió en entera satisfacción el servicio de vigilancia y limpieza en el inmueble que ocupa la 08 Junta Distrital Ejecutiva"/>
    <s v=""/>
    <s v=""/>
    <s v=""/>
    <s v=""/>
    <s v="http://transparencia.ine.mx/sistemaot/cargaMasiva/Articulo70/2025/Formato28//JD08-GRO/tml1/factura1.pdf"/>
    <s v="JUNTA DISTRITAL EJECUTIVA NO.08 DE GUERRERO - OMETEPEC"/>
    <s v="31/03/2025"/>
    <m/>
    <x v="15"/>
    <x v="0"/>
  </r>
  <r>
    <s v="2025"/>
    <s v="01/01/2025"/>
    <s v="31/03/2025"/>
    <x v="0"/>
    <x v="1"/>
    <x v="0"/>
    <s v="Pedido - Contrato 2025020018"/>
    <s v=""/>
    <s v="Servicio de Vigilancia y Limpieza para el inmueble d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2.pdf"/>
    <s v="1926"/>
    <s v=""/>
    <s v=""/>
    <s v="Servicio de Vigilancia y Limpieza del inmueble que ocupa el Módulo de Atención Ciudadana Fijo Adicional 120852, correspondiente al mes de enero de 2025"/>
    <s v="1926"/>
    <s v=""/>
    <s v="1926"/>
    <s v="1926"/>
    <s v=""/>
    <s v=""/>
    <s v=""/>
    <s v=""/>
    <s v=""/>
    <s v=""/>
    <s v=""/>
    <s v=""/>
    <s v="Seglim Hele, S.A. de C.V."/>
    <s v="1926"/>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8"/>
    <s v="01/01/2025"/>
    <s v="01/01/2025"/>
    <s v="31/01/2025"/>
    <n v="28218.1"/>
    <n v="32733"/>
    <s v=""/>
    <s v=""/>
    <s v="Moneda Nacional"/>
    <s v=""/>
    <x v="1"/>
    <s v="Otorgar el servicio de segurida, vigilancia y limpieza en el siguiente inmueble: oficina del Módulo de Atención Ciudadana Fijo Adicional número 120852 del Instituto Nacional Electoral ubicado en calle 5 de mayo 7, colonia centro, C.P. 39200 en Ayutla de los Libres, Guerrero."/>
    <s v=""/>
    <s v="01/01/2025"/>
    <s v="31/01/2025"/>
    <s v="http://transparencia.ine.mx/sistemaot/cargaMasiva/Articulo70/2025/Formato28//JD08-GRO/tml1/0062.pdf"/>
    <s v=""/>
    <s v="1926"/>
    <x v="0"/>
    <s v="Recursos federales"/>
    <s v="Presupuesto de Egresos de la Federación"/>
    <s v=""/>
    <s v=""/>
    <s v=""/>
    <s v=""/>
    <s v=""/>
    <s v="No"/>
    <s v="1926"/>
    <s v="Se recibió en entera satisfacción el servicio de vigilancia en inmueble que ocupa el Módulo de Atención Ciudadana Fijo Adicional 120852"/>
    <s v=""/>
    <s v=""/>
    <s v=""/>
    <s v=""/>
    <s v="http://transparencia.ine.mx/sistemaot/cargaMasiva/Articulo70/2025/Formato28//JD08-GRO/tml1/factura2.pdf"/>
    <s v="JUNTA DISTRITAL EJECUTIVA NO.08 DE GUERRERO - OMETEPEC"/>
    <s v="31/03/2025"/>
    <m/>
    <x v="15"/>
    <x v="0"/>
  </r>
  <r>
    <s v="2025"/>
    <s v="01/01/2025"/>
    <s v="31/03/2025"/>
    <x v="0"/>
    <x v="0"/>
    <x v="0"/>
    <s v="Pedido - Contrato 2025020005"/>
    <s v=""/>
    <s v="Arrendamiento de inmueble para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3.pdf"/>
    <s v="1927"/>
    <s v=""/>
    <s v=""/>
    <s v="Arrendamiento del inmueble que ocupa la 08 Junta Distrital Ejecutiva, correspondiente al mes de enero de 2025, Ometepec, Guerrero"/>
    <s v="1927"/>
    <s v=""/>
    <s v="1927"/>
    <s v="1927"/>
    <s v=""/>
    <s v=""/>
    <s v=""/>
    <s v=""/>
    <s v="Eduardo Heriberto"/>
    <s v="Adame"/>
    <s v="Montalvan"/>
    <s v="Hombre"/>
    <s v=""/>
    <s v="1927"/>
    <s v="AAME700105471"/>
    <s v="Calle"/>
    <s v="Crucero de Talapa"/>
    <s v=""/>
    <s v=""/>
    <s v="Barrio"/>
    <s v="Talapa"/>
    <s v="1"/>
    <s v="Ometepec"/>
    <s v="46"/>
    <s v="Ometepec"/>
    <s v="12"/>
    <s v="Guerrero"/>
    <s v="417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05"/>
    <s v="01/01/2025"/>
    <s v="01/01/2025"/>
    <s v="31/01/2025"/>
    <n v="90151"/>
    <n v="104575.16"/>
    <s v=""/>
    <s v=""/>
    <s v="Moneda Nacional"/>
    <s v=""/>
    <x v="1"/>
    <s v="Otorgar en arrendamiento el inmueble ubicado en el boulevard Juan N. Álvarez 50, Colonia Campo Aéreo, C.P. 41700 en Ometepec, Guerrero,"/>
    <s v=""/>
    <s v="01/01/2025"/>
    <s v="31/01/2025"/>
    <s v="http://transparencia.ine.mx/sistemaot/cargaMasiva/Articulo70/2025/Formato28//JD08-GRO/tml1/0074.pdf"/>
    <s v=""/>
    <s v="1927"/>
    <x v="0"/>
    <s v="Recursos federales"/>
    <s v="Presupuesto de Egresos de la Federación"/>
    <s v=""/>
    <s v=""/>
    <s v=""/>
    <s v=""/>
    <s v=""/>
    <s v="No"/>
    <s v="1927"/>
    <s v="Se recibió en entera satisfacción el arrendamiento del inmueble que ocupa la 08 Junta Distrital Ejecutiva"/>
    <s v=""/>
    <s v=""/>
    <s v=""/>
    <s v=""/>
    <s v="http://transparencia.ine.mx/sistemaot/cargaMasiva/Articulo70/2025/Formato28//JD08-GRO/tml1/factura3.pdf"/>
    <s v="JUNTA DISTRITAL EJECUTIVA NO.08 DE GUERRERO - OMETEPEC"/>
    <s v="31/03/2025"/>
    <m/>
    <x v="15"/>
    <x v="0"/>
  </r>
  <r>
    <s v="2025"/>
    <s v="01/01/2025"/>
    <s v="31/03/2025"/>
    <x v="0"/>
    <x v="1"/>
    <x v="0"/>
    <s v="Pedido - Contrato 2025020018"/>
    <s v=""/>
    <s v="Servicio de Vigilancia y Limpieza para el inmueble d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4.pdf"/>
    <s v="1928"/>
    <s v=""/>
    <s v=""/>
    <s v="Servicio de Vigilancia y Limpieza del inmueble que ocupa el Módulo de Atención Ciudadana Fijo Adicional 120852, correspondiente al mes de febrero de 2025"/>
    <s v="1928"/>
    <s v=""/>
    <s v="1928"/>
    <s v="1928"/>
    <s v=""/>
    <s v=""/>
    <s v=""/>
    <s v=""/>
    <s v=""/>
    <s v=""/>
    <s v=""/>
    <s v=""/>
    <s v="Seglim Hele, S.A. de C.V."/>
    <s v="1928"/>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8"/>
    <s v="01/02/2025"/>
    <s v="01/02/2025"/>
    <s v="28/02/2025"/>
    <n v="28218.1"/>
    <n v="32733"/>
    <s v=""/>
    <s v=""/>
    <s v="Moneda Nacional"/>
    <s v=""/>
    <x v="1"/>
    <s v="Otorgar el servicio de segurida, vigilancia y limpieza en el siguiente inmueble: oficina del Módulo de Atención Ciudadana Fijo Adicional número 120852 del Instituto Nacional Electoral ubicado en calle 5 de mayo 7, colonia centro, C.P. 39200 en Ayutla de los Libres, Guerrero."/>
    <s v=""/>
    <s v="01/02/2025"/>
    <s v="28/02/2025"/>
    <s v="http://transparencia.ine.mx/sistemaot/cargaMasiva/Articulo70/2025/Formato28//JD08-GRO/tml1/0086.pdf"/>
    <s v=""/>
    <s v="1928"/>
    <x v="0"/>
    <s v="Recursos federales"/>
    <s v="Presupuesto de Egresos de la Federación"/>
    <s v=""/>
    <s v=""/>
    <s v=""/>
    <s v=""/>
    <s v=""/>
    <s v="No"/>
    <s v="1928"/>
    <s v="Se recibió en entera satisfacción el servicio de vigilancia en inmueble que ocupa el Módulo de Atención Ciudadana Fijo Adicional 120852"/>
    <s v=""/>
    <s v=""/>
    <s v=""/>
    <s v=""/>
    <s v="http://transparencia.ine.mx/sistemaot/cargaMasiva/Articulo70/2025/Formato28//JD08-GRO/tml1/factura4.pdf"/>
    <s v="JUNTA DISTRITAL EJECUTIVA NO.08 DE GUERRERO - OMETEPEC"/>
    <s v="31/03/2025"/>
    <m/>
    <x v="15"/>
    <x v="0"/>
  </r>
  <r>
    <s v="2025"/>
    <s v="01/01/2025"/>
    <s v="31/03/2025"/>
    <x v="0"/>
    <x v="0"/>
    <x v="0"/>
    <s v="Pedido - Contrato 2025020005"/>
    <s v=""/>
    <s v="Arrendamiento de inmueble para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5.pdf"/>
    <s v="1929"/>
    <s v=""/>
    <s v=""/>
    <s v="Arrendamiento del inmueble que ocupa la 08 Junta Distrital Ejecutiva, correspondiente al mes de febrero de 2025, Ometepec, Guerrero"/>
    <s v="1929"/>
    <s v=""/>
    <s v="1929"/>
    <s v="1929"/>
    <s v=""/>
    <s v=""/>
    <s v=""/>
    <s v=""/>
    <s v="Eduardo Heriberto"/>
    <s v="Adame"/>
    <s v="Montalvan"/>
    <s v="Hombre"/>
    <s v=""/>
    <s v="1929"/>
    <s v="AAME700105471"/>
    <s v="Calle"/>
    <s v="Crucero de Talapa"/>
    <s v=""/>
    <s v=""/>
    <s v="Barrio"/>
    <s v="Talapa"/>
    <s v="1"/>
    <s v="Ometepec"/>
    <s v="46"/>
    <s v="Ometepec"/>
    <s v="12"/>
    <s v="Guerrero"/>
    <s v="4170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05"/>
    <s v="01/02/2025"/>
    <s v="01/02/2025"/>
    <s v="28/02/2025"/>
    <n v="90151"/>
    <n v="104575.16"/>
    <s v=""/>
    <s v=""/>
    <s v="Moneda Nacional"/>
    <s v=""/>
    <x v="1"/>
    <s v="Otorgar en arrendamiento el inmueble ubicado en el boulevard Juan N. Álvarez 50, Colonia Campo Aéreo, C.P. 41700 en Ometepec, Guerrero,"/>
    <s v=""/>
    <s v="01/02/2025"/>
    <s v="28/02/2025"/>
    <s v="http://transparencia.ine.mx/sistemaot/cargaMasiva/Articulo70/2025/Formato28//JD08-GRO/tml1/0085.pdf"/>
    <s v=""/>
    <s v="1929"/>
    <x v="0"/>
    <s v="Recursos federales"/>
    <s v="Presupuesto de Egresos de la Federación"/>
    <s v=""/>
    <s v=""/>
    <s v=""/>
    <s v=""/>
    <s v=""/>
    <s v="No"/>
    <s v="1929"/>
    <s v="Se recibió en entera satisfacción el arrendamiento del inmueble que ocupa la 08 Junta Distrital Ejecutiva"/>
    <s v=""/>
    <s v=""/>
    <s v=""/>
    <s v=""/>
    <s v="http://transparencia.ine.mx/sistemaot/cargaMasiva/Articulo70/2025/Formato28//JD08-GRO/tml1/factura5.pdf"/>
    <s v="JUNTA DISTRITAL EJECUTIVA NO.08 DE GUERRERO - OMETEPEC"/>
    <s v="31/03/2025"/>
    <m/>
    <x v="15"/>
    <x v="0"/>
  </r>
  <r>
    <s v="2025"/>
    <s v="01/01/2025"/>
    <s v="31/03/2025"/>
    <x v="0"/>
    <x v="1"/>
    <x v="0"/>
    <s v="Pedido - Contrato 2025020017"/>
    <s v=""/>
    <s v="Servicio de Vigilancia y Limpieza para el inmueble de la Junta Distrital Ejecutiva con fundamento en el Artículo 31 fracc. III y artículo 51 del Reglamento del Instituto Nacional Electoral en Materia de Adquisiciones, Arrendamientos de Bienes Muebles y Servicios"/>
    <s v="http://transparencia.ine.mx/sistemaot/cargaMasiva/Articulo70/2025/Formato28//JD08-GRO/tml1/osp6.pdf"/>
    <s v="1930"/>
    <s v=""/>
    <s v=""/>
    <s v="Servicio de Vigilancia y Limpieza del inmueble que ocupa la 08 Junta Distrital Ejecutiva, correspondiente al mes de febrero de 2025, Ometepec, Guerrero"/>
    <s v="1930"/>
    <s v=""/>
    <s v="1930"/>
    <s v="1930"/>
    <s v=""/>
    <s v=""/>
    <s v=""/>
    <s v=""/>
    <s v=""/>
    <s v=""/>
    <s v=""/>
    <s v=""/>
    <s v="Seglim Hele, S.A. de C.V."/>
    <s v="1930"/>
    <s v="SHE170621J38"/>
    <s v="Boulevard"/>
    <s v="De las naciones"/>
    <s v="1707"/>
    <s v="6"/>
    <s v="Colonia"/>
    <s v="La Zanja"/>
    <s v="1"/>
    <s v="Acapulco de Juárez"/>
    <s v="1"/>
    <s v="Acapulco de Juárez"/>
    <s v="12"/>
    <s v="Guerrero"/>
    <s v="39906"/>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17"/>
    <s v="01/02/2025"/>
    <s v="01/02/2025"/>
    <s v="28/02/2025"/>
    <n v="36758.620000000003"/>
    <n v="42640"/>
    <s v=""/>
    <s v=""/>
    <s v="Moneda Nacional"/>
    <s v=""/>
    <x v="1"/>
    <s v="Otorgar el servicio de segurida, vigilancia y limpieza en el  siguiente inmueble: oficina de la 08 Junta Distrital Ejecutiva del Instituto Nacinal Electoral ubicada en Boulevard Juan N. Álvarez número 150, Colonia Campo Aéreo, C.P. 41700, en Omtepec, Guerrero."/>
    <s v=""/>
    <s v="01/02/2025"/>
    <s v="28/02/2025"/>
    <s v="http://transparencia.ine.mx/sistemaot/cargaMasiva/Articulo70/2025/Formato28//JD08-GRO/tml1/0116.pdf"/>
    <s v=""/>
    <s v="1930"/>
    <x v="0"/>
    <s v="Recursos federales"/>
    <s v="Presupuesto de Egresos de la Federación"/>
    <s v=""/>
    <s v=""/>
    <s v=""/>
    <s v=""/>
    <s v=""/>
    <s v="No"/>
    <s v="1930"/>
    <s v="Se recibió en entera satisfacción el servicio de vigilancia y limpieza en el inmueble que ocupa la 08 Junta Distrital Ejecutiva"/>
    <s v=""/>
    <s v=""/>
    <s v=""/>
    <s v=""/>
    <s v="http://transparencia.ine.mx/sistemaot/cargaMasiva/Articulo70/2025/Formato28//JD08-GRO/tml1/factura6.pdf"/>
    <s v="JUNTA DISTRITAL EJECUTIVA NO.08 DE GUERRERO - OMETEPEC"/>
    <s v="31/03/2025"/>
    <m/>
    <x v="15"/>
    <x v="0"/>
  </r>
  <r>
    <s v="2025"/>
    <s v="01/01/2025"/>
    <s v="31/03/2025"/>
    <x v="0"/>
    <x v="0"/>
    <x v="0"/>
    <s v="Pedido - Contrato 2025020037"/>
    <s v=""/>
    <s v="Arrendamiento de inmueble para 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7.pdf"/>
    <s v="1931"/>
    <s v=""/>
    <s v=""/>
    <s v="Arrendamiento del inmueble que ocupa el Módulo de Atención Ciudadana Fijo Adicional 120852, correspondiente al mes de enero de 2025"/>
    <s v="1931"/>
    <s v=""/>
    <s v="1931"/>
    <s v="1931"/>
    <s v=""/>
    <s v=""/>
    <s v=""/>
    <s v=""/>
    <s v="Nubia Sofia"/>
    <s v="Chavez"/>
    <s v="Vera"/>
    <s v="Mujer"/>
    <s v=""/>
    <s v="1931"/>
    <s v="CAVN771215F60"/>
    <s v="Circuito"/>
    <s v="Leonardo Rodriguez Alcaine"/>
    <s v="1"/>
    <s v="3"/>
    <s v="Colonia"/>
    <s v="Buenavista"/>
    <s v="1"/>
    <s v="Cuernavaca"/>
    <s v="7"/>
    <s v="Cuernavaca"/>
    <s v="17"/>
    <s v="Morelos"/>
    <s v="6213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37"/>
    <s v="01/01/2025"/>
    <s v="01/01/2025"/>
    <s v="31/01/2025"/>
    <n v="15211"/>
    <n v="17644.759999999998"/>
    <s v=""/>
    <s v=""/>
    <s v="Moneda Nacional"/>
    <s v=""/>
    <x v="1"/>
    <s v="Otorgar en arrendamiento el inmueble ubicado en calle 5 de mayo 7, Colonia Centro, C.P. 39200 en Ayutla de los Libres, Guerrero,"/>
    <s v=""/>
    <s v="01/01/2025"/>
    <s v="31/01/2025"/>
    <s v="http://transparencia.ine.mx/sistemaot/cargaMasiva/Articulo70/2025/Formato28//JD08-GRO/tml1/0147.pdf"/>
    <s v=""/>
    <s v="1931"/>
    <x v="0"/>
    <s v="Recursos federales"/>
    <s v="Presupuesto de Egresos de la Federación"/>
    <s v=""/>
    <s v=""/>
    <s v=""/>
    <s v=""/>
    <s v=""/>
    <s v="No"/>
    <s v="1931"/>
    <s v="Se recibió en entera satisfacción el arrendamiento del inmueble que ocupa el Módulo de Atención Ciudadana Fijo Adicional 120852"/>
    <s v=""/>
    <s v=""/>
    <s v=""/>
    <s v=""/>
    <s v="http://transparencia.ine.mx/sistemaot/cargaMasiva/Articulo70/2025/Formato28//JD08-GRO/tml1/factura7.pdf"/>
    <s v="JUNTA DISTRITAL EJECUTIVA NO.08 DE GUERRERO - OMETEPEC"/>
    <s v="31/03/2025"/>
    <m/>
    <x v="15"/>
    <x v="0"/>
  </r>
  <r>
    <s v="2025"/>
    <s v="01/01/2025"/>
    <s v="31/03/2025"/>
    <x v="0"/>
    <x v="0"/>
    <x v="0"/>
    <s v="Pedido - Contrato 2025020037"/>
    <s v=""/>
    <s v="Arrendamiento de inmueble para 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8.pdf"/>
    <s v="1932"/>
    <s v=""/>
    <s v=""/>
    <s v="Arrendamiento del inmueble que ocupa el Módulo de Atención Ciudadana Fijo Adicional 120852, correspondiente al mes de febrero de 2025"/>
    <s v="1932"/>
    <s v=""/>
    <s v="1932"/>
    <s v="1932"/>
    <s v=""/>
    <s v=""/>
    <s v=""/>
    <s v=""/>
    <s v="Nubia Sofia"/>
    <s v="Chavez"/>
    <s v="Vera"/>
    <s v="Mujer"/>
    <s v=""/>
    <s v="1932"/>
    <s v="CAVN771215F60"/>
    <s v="Circuito"/>
    <s v="Leonardo Rodriguez Alcaine"/>
    <s v="1"/>
    <s v="3"/>
    <s v="Colonia"/>
    <s v="Buenavista"/>
    <s v="1"/>
    <s v="Cuernavaca"/>
    <s v="7"/>
    <s v="Cuernavaca"/>
    <s v="17"/>
    <s v="Morelos"/>
    <s v="6213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37"/>
    <s v="01/02/2025"/>
    <s v="01/02/2025"/>
    <s v="28/02/2025"/>
    <n v="15211"/>
    <n v="17644.759999999998"/>
    <s v=""/>
    <s v=""/>
    <s v="Moneda Nacional"/>
    <s v=""/>
    <x v="1"/>
    <s v="Otorgar en arrendamiento el inmueble ubicado en calle 5 de mayo 7, Colonia Centro, C.P. 39200 en Ayutla de los Libres, Guerrero,"/>
    <s v=""/>
    <s v="01/02/2025"/>
    <s v="28/02/2025"/>
    <s v="http://transparencia.ine.mx/sistemaot/cargaMasiva/Articulo70/2025/Formato28//JD08-GRO/tml1/0148.pdf"/>
    <s v=""/>
    <s v="1932"/>
    <x v="0"/>
    <s v="Recursos federales"/>
    <s v="Presupuesto de Egresos de la Federación"/>
    <s v=""/>
    <s v=""/>
    <s v=""/>
    <s v=""/>
    <s v=""/>
    <s v="No"/>
    <s v="1932"/>
    <s v="Se recibió en entera satisfacción el arrendamiento del inmueble que ocupa el Módulo de Atención Ciudadana Fijo Adicional 120852"/>
    <s v=""/>
    <s v=""/>
    <s v=""/>
    <s v=""/>
    <s v="http://transparencia.ine.mx/sistemaot/cargaMasiva/Articulo70/2025/Formato28//JD08-GRO/tml1/factura8.pdf"/>
    <s v="JUNTA DISTRITAL EJECUTIVA NO.08 DE GUERRERO - OMETEPEC"/>
    <s v="31/03/2025"/>
    <m/>
    <x v="15"/>
    <x v="0"/>
  </r>
  <r>
    <s v="2025"/>
    <s v="01/01/2025"/>
    <s v="31/03/2025"/>
    <x v="0"/>
    <x v="0"/>
    <x v="0"/>
    <s v="Pedido - Contrato 2025020037"/>
    <s v=""/>
    <s v="Arrendamiento de inmueble para el Módulo de Atención Ciudadana con fundamento en el Artículo 31 fracc. III y artículo 51 del Reglamento del Instituto Nacional Electoral en Materia de Adquisiciones, Arrendamientos de Bienes Muebles y Servicios"/>
    <s v="http://transparencia.ine.mx/sistemaot/cargaMasiva/Articulo70/2025/Formato28//JD08-GRO/tml1/osp9.pdf"/>
    <s v="1933"/>
    <s v=""/>
    <s v=""/>
    <s v="Arrendamiento del inmueble que ocupa el Módulo de Atención Ciudadana Fijo Adicional 120852, correspondiente al mes de enero de 2025"/>
    <s v="1933"/>
    <s v=""/>
    <s v="1933"/>
    <s v="1933"/>
    <s v=""/>
    <s v=""/>
    <s v=""/>
    <s v=""/>
    <s v="Nubia Sofia"/>
    <s v="Chavez"/>
    <s v="Vera"/>
    <s v="Mujer"/>
    <s v=""/>
    <s v="1933"/>
    <s v="CAVN771215F60"/>
    <s v="Circuito"/>
    <s v="Leonardo Rodriguez Alcaine"/>
    <s v="1"/>
    <s v="3"/>
    <s v="Colonia"/>
    <s v="Buenavista"/>
    <s v="1"/>
    <s v="Cuernavaca"/>
    <s v="7"/>
    <s v="Cuernavaca"/>
    <s v="17"/>
    <s v="Morelos"/>
    <s v="62130"/>
    <s v=""/>
    <s v=""/>
    <s v=""/>
    <s v=""/>
    <s v="Por cumplir con los requerimientos administrativos que se requieren para la contratación de servicios, y presentar una propuesta económica menor que garantiza satisfactoriamente el cumplimiento de las obligaciones estipuladas en cada una de las clausulas del contrato."/>
    <s v="Junta Distrital Ejecutiva No.08 de Guerrero - Ometepec"/>
    <s v="Junta Distrital Ejecutiva No.08 de Guerrero - Ometepec"/>
    <s v="Junta Distrital Ejecutiva No.08 de Guerrero - Ometepec"/>
    <s v="Pedido - Contrato 2025020037"/>
    <s v="01/03/2025"/>
    <s v="01/03/2025"/>
    <s v="31/03/2025"/>
    <n v="15211"/>
    <n v="17644.759999999998"/>
    <s v=""/>
    <s v=""/>
    <s v="Moneda Nacional"/>
    <s v=""/>
    <x v="1"/>
    <s v="Otorgar en arrendamiento el inmueble ubicado en calle 5 de mayo 7, Colonia Centro, C.P. 39200 en Ayutla de los Libres, Guerrero,"/>
    <s v=""/>
    <s v="01/03/2025"/>
    <s v="31/03/2025"/>
    <s v="http://transparencia.ine.mx/sistemaot/cargaMasiva/Articulo70/2025/Formato28//JD08-GRO/tml1/0149.pdf"/>
    <s v=""/>
    <s v="1933"/>
    <x v="0"/>
    <s v="Recursos federales"/>
    <s v="Presupuesto de Egresos de la Federación"/>
    <s v=""/>
    <s v=""/>
    <s v=""/>
    <s v=""/>
    <s v=""/>
    <s v="No"/>
    <s v="1933"/>
    <s v="Se recibió en entera satisfacción el arrendamiento del inmueble que ocupa el Módulo de Atención Ciudadana Fijo Adicional 120852"/>
    <s v=""/>
    <s v=""/>
    <s v=""/>
    <s v=""/>
    <s v="http://transparencia.ine.mx/sistemaot/cargaMasiva/Articulo70/2025/Formato28//JD08-GRO/tml1/factura9.pdf"/>
    <s v="JUNTA DISTRITAL EJECUTIVA NO.08 DE GUERRERO - OMETEPEC"/>
    <s v="31/03/2025"/>
    <m/>
    <x v="15"/>
    <x v="0"/>
  </r>
  <r>
    <s v="2025"/>
    <s v="01/01/2025"/>
    <s v="31/03/2025"/>
    <x v="0"/>
    <x v="1"/>
    <x v="0"/>
    <s v="INE-1C-4-00003-2024-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1.pdf"/>
    <s v="1934"/>
    <s v=""/>
    <s v=""/>
    <s v="Arrendamiento del inmueble para la sede de la Junta Distrital Ejecutiuva"/>
    <s v="1934"/>
    <s v=""/>
    <s v="1934"/>
    <s v="1934"/>
    <s v=""/>
    <s v=""/>
    <s v=""/>
    <s v=""/>
    <s v="Ivonne"/>
    <s v="Hernández"/>
    <s v="León"/>
    <s v="Mujer"/>
    <s v=""/>
    <s v="1934"/>
    <s v="HELI670303V7"/>
    <s v="Calle"/>
    <s v="Carlos Dolci"/>
    <s v="42"/>
    <s v=""/>
    <s v="Colonia"/>
    <s v="Alfonso XIII"/>
    <s v="10"/>
    <s v="Álvaro Obregón"/>
    <s v="10"/>
    <s v="Álvaro Obregón"/>
    <s v="9"/>
    <s v="Ciudad de México"/>
    <s v="01460"/>
    <s v=""/>
    <s v=""/>
    <s v=""/>
    <s v=""/>
    <s v="Oportunidad de servicio, y mejor  precio"/>
    <s v="Vocalía Ejecutiva"/>
    <s v="Vocalia del Secretarial"/>
    <s v="Vocalía Ejecutiva"/>
    <s v="INE/16JDE-CM/ARR/003/2023"/>
    <s v="01/09/2023"/>
    <s v="01/09/2023"/>
    <s v="31/12/2026"/>
    <n v="120000"/>
    <n v="139200"/>
    <s v=""/>
    <s v=""/>
    <s v="Moneda Nacional"/>
    <s v=""/>
    <x v="1"/>
    <s v="Arrendamiento de inmueble para la sede de la Junta Distrital Ejecutiva"/>
    <s v=""/>
    <s v="01/09/2023"/>
    <s v="31/12/2026"/>
    <s v="http://transparencia.ine.mx/sistemaot/cargaMasiva/Articulo70/2025/Formato28//JD16-DF/tml1/contrato1.pdf"/>
    <s v=""/>
    <s v="1934"/>
    <x v="0"/>
    <s v="Recursos federales"/>
    <s v=""/>
    <s v=""/>
    <s v=""/>
    <s v=""/>
    <s v=""/>
    <s v=""/>
    <s v="No"/>
    <s v="1934"/>
    <s v=""/>
    <s v=""/>
    <s v=""/>
    <s v=""/>
    <s v=""/>
    <s v="http://transparencia.ine.mx/sistemaot/cargaMasiva/Articulo70/2025/Formato28//JD16-DF/tml1/factura1.pdf"/>
    <s v="JUNTA DISTRITAL EJECUTIVA NO.16 DE LA CIUDAD DE MEXICO - ALVARO OBREGON"/>
    <s v="31/03/2025"/>
    <m/>
    <x v="6"/>
    <x v="0"/>
  </r>
  <r>
    <s v="2025"/>
    <s v="01/01/2025"/>
    <s v="31/03/2025"/>
    <x v="0"/>
    <x v="1"/>
    <x v="0"/>
    <s v="INE-1C-4-00002-2025-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2.pdf"/>
    <s v="1935"/>
    <s v=""/>
    <s v=""/>
    <s v="Arrendamiento del inmueble para la sede del Módulo de Atención Ciudadana del Registro Federal de Electores"/>
    <s v="1935"/>
    <s v=""/>
    <s v="1935"/>
    <s v="1935"/>
    <s v=""/>
    <s v=""/>
    <s v=""/>
    <s v=""/>
    <s v=""/>
    <s v=""/>
    <s v=""/>
    <s v=""/>
    <s v="Centro Exhibimex SA de CV"/>
    <s v="1935"/>
    <s v="CEX020919ULA"/>
    <s v="Calle"/>
    <s v="10"/>
    <s v="132"/>
    <s v=""/>
    <s v="Colonia"/>
    <s v="San Pedro de Los Pinos"/>
    <s v="10"/>
    <s v="Álvaro Obregón"/>
    <s v="10"/>
    <s v="Álvaro Obregón"/>
    <s v="9"/>
    <s v="Ciudad de México"/>
    <s v="01180"/>
    <s v=""/>
    <s v=""/>
    <s v=""/>
    <s v=""/>
    <s v="Oportunidad de servicio, y mejor  precio"/>
    <s v="Vocalía del Registro Federal de Electores"/>
    <s v="Vocalia del Secretarial"/>
    <s v="Vocalía Ejecutiva"/>
    <s v="INE/16JDE-CM/ARR/001/2025"/>
    <s v="24/01/2025"/>
    <s v="01/01/2025"/>
    <s v="31/12/2025"/>
    <n v="64237.07"/>
    <n v="74515"/>
    <s v=""/>
    <s v=""/>
    <s v="Moneda Nacional"/>
    <s v=""/>
    <x v="1"/>
    <s v="Arrendamiento de inmueble para la sede del Módulo de Atención Ciudadana"/>
    <s v=""/>
    <s v="01/01/2025"/>
    <s v="31/12/2025"/>
    <s v="http://transparencia.ine.mx/sistemaot/cargaMasiva/Articulo70/2025/Formato28//JD16-DF/tml1/contrato2.pdf"/>
    <s v=""/>
    <s v="1935"/>
    <x v="0"/>
    <s v="Recursos federales"/>
    <s v=""/>
    <s v=""/>
    <s v=""/>
    <s v=""/>
    <s v=""/>
    <s v=""/>
    <s v="No"/>
    <s v="1935"/>
    <s v=""/>
    <s v=""/>
    <s v=""/>
    <s v=""/>
    <s v=""/>
    <s v="http://transparencia.ine.mx/sistemaot/cargaMasiva/Articulo70/2025/Formato28//JD16-DF/tml1/factura2.pdf"/>
    <s v="JUNTA DISTRITAL EJECUTIVA NO.16 DE LA CIUDAD DE MEXICO - ALVARO OBREGON"/>
    <s v="31/03/2025"/>
    <m/>
    <x v="6"/>
    <x v="0"/>
  </r>
  <r>
    <s v="2025"/>
    <s v="01/01/2025"/>
    <s v="31/03/2025"/>
    <x v="0"/>
    <x v="1"/>
    <x v="0"/>
    <s v="INE-1C-4-00001-2025-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3.pdf"/>
    <s v="1936"/>
    <s v=""/>
    <s v=""/>
    <s v="Arrendamiento de los equipos de fotocopiado"/>
    <s v="1936"/>
    <s v=""/>
    <s v="1936"/>
    <s v="1936"/>
    <s v=""/>
    <s v=""/>
    <s v=""/>
    <s v=""/>
    <s v=""/>
    <s v=""/>
    <s v=""/>
    <s v=""/>
    <s v="Copy Servicio Alesi SA de CV"/>
    <s v="1936"/>
    <s v="CSA081128IS1"/>
    <s v="Calle"/>
    <s v="Poniente 58"/>
    <s v="3909"/>
    <s v=""/>
    <s v="Colonia"/>
    <s v="Obrero Popular"/>
    <s v="2"/>
    <s v="Azcapotzalco"/>
    <s v="2"/>
    <s v="Azcapotzalco"/>
    <s v="9"/>
    <s v="Ciudad de México"/>
    <s v="02840"/>
    <s v=""/>
    <s v=""/>
    <s v=""/>
    <s v=""/>
    <s v="Oportunidad de servicio, y mejor  precio"/>
    <s v="Vocalía Ejecutiva"/>
    <s v="Vocalia del Secretarial"/>
    <s v="Vocalía Ejecutiva"/>
    <s v="INE/16JDE-CM/SER/001/2025"/>
    <s v="24/01/2025"/>
    <s v="01/01/2025"/>
    <s v="31/12/2025"/>
    <s v=""/>
    <s v=""/>
    <s v="18000.00"/>
    <s v="45000.00"/>
    <s v="Moneda Nacional"/>
    <s v=""/>
    <x v="1"/>
    <s v="Arrendamiento de los equipos para fotocopiado y digitalizado de documentos"/>
    <s v=""/>
    <s v="01/01/2025"/>
    <s v="31/12/2025"/>
    <s v="http://transparencia.ine.mx/sistemaot/cargaMasiva/Articulo70/2025/Formato28//JD16-DF/tml1/contrato3.pdf"/>
    <s v=""/>
    <s v="1936"/>
    <x v="0"/>
    <s v="Recursos federales"/>
    <s v=""/>
    <s v=""/>
    <s v=""/>
    <s v=""/>
    <s v=""/>
    <s v=""/>
    <s v="No"/>
    <s v="1936"/>
    <s v=""/>
    <s v=""/>
    <s v=""/>
    <s v=""/>
    <s v=""/>
    <s v="http://transparencia.ine.mx/sistemaot/cargaMasiva/Articulo70/2025/Formato28//JD16-DF/tml1/factura3.pdf"/>
    <s v="JUNTA DISTRITAL EJECUTIVA NO.16 DE LA CIUDAD DE MEXICO - ALVARO OBREGON"/>
    <s v="31/03/2025"/>
    <m/>
    <x v="6"/>
    <x v="0"/>
  </r>
  <r>
    <s v="2025"/>
    <s v="01/01/2025"/>
    <s v="31/03/2025"/>
    <x v="0"/>
    <x v="2"/>
    <x v="0"/>
    <s v="INE-4C-5-00001-2025-VS-16JDE-CDMX"/>
    <s v=""/>
    <s v="Arrendamientos de Bienes Muebles y Servicios, Adquisición de bienes y/o servicios para la Junta Distirtal Ejecutiva.. Artículo 31 fracc. III y artículo 51 del Reglamento del Instituto Nacional Electoral en Materia de Adquisiciones."/>
    <s v="http://transparencia.ine.mx/sistemaot/cargaMasiva/Articulo70/2025/Formato28//JD16-DF/tml1/osp4.pdf"/>
    <s v="1937"/>
    <s v=""/>
    <s v=""/>
    <s v="Adquisición de los requerimientos de consumibles de las Vocalía de Capacitación Electoral y Educación Cívica"/>
    <s v="1937"/>
    <s v=""/>
    <s v="1937"/>
    <s v="1937"/>
    <s v=""/>
    <s v=""/>
    <s v=""/>
    <s v=""/>
    <s v="Moisés Roberto"/>
    <s v="Muñoz"/>
    <s v="Reyes"/>
    <s v="Hombre"/>
    <s v=""/>
    <s v="1937"/>
    <s v="MURM770904FMA"/>
    <s v="Calle"/>
    <s v="Tejamanil"/>
    <s v="184"/>
    <s v=""/>
    <s v="Colonia"/>
    <s v="Pedregal de Santo Domingo"/>
    <s v="3"/>
    <s v="Coyoacan"/>
    <s v="3"/>
    <s v="Coyoacan"/>
    <s v="9"/>
    <s v="Ciudad de México"/>
    <s v="04369"/>
    <s v=""/>
    <s v=""/>
    <s v=""/>
    <s v=""/>
    <s v="Oportunidad de servicio, y mejor  precio"/>
    <s v="Vocalia de Capacitación Electoral y Educación Cívica"/>
    <s v="Vocalia del Secretarial"/>
    <s v="Vocalía Ejecutiva"/>
    <s v="INE/16JDE-CM/ADQ/001/2025"/>
    <s v="21/02/2025"/>
    <s v="21/02/2025"/>
    <s v="28/02/2025"/>
    <n v="33979.72"/>
    <n v="39416.480000000003"/>
    <s v=""/>
    <s v=""/>
    <s v="Moneda Nacional"/>
    <s v=""/>
    <x v="1"/>
    <s v="Adquisición de Materiales y útiles de oficina; Materiales y útiles para el procesamiento en equipos y bienes informáticos, Material de limpieza, Productos Alimenticios para el personal dentro de las instalaciones de  las Unidades Responsables, Material Eléctrico y Electrónico,  Refacciones y accesorios menores de mobiliario y equipo de administración, educacional y recreativo,  Refacciones y accesorios para equipos de cómputo, y Refacciones y accesorios menores de equipo de transporte"/>
    <s v=""/>
    <s v="21/02/2025"/>
    <s v="28/02/2025"/>
    <s v="http://transparencia.ine.mx/sistemaot/cargaMasiva/Articulo70/2025/Formato28//JD16-DF/tml1/contrato4.pdf"/>
    <s v=""/>
    <s v="1937"/>
    <x v="0"/>
    <s v="Recursos federales"/>
    <s v=""/>
    <s v=""/>
    <s v=""/>
    <s v=""/>
    <s v=""/>
    <s v=""/>
    <s v="No"/>
    <s v="1937"/>
    <s v=""/>
    <s v=""/>
    <s v=""/>
    <s v=""/>
    <s v=""/>
    <s v="http://transparencia.ine.mx/sistemaot/cargaMasiva/Articulo70/2025/Formato28//JD16-DF/tml1/factura4.pdf"/>
    <s v="JUNTA DISTRITAL EJECUTIVA NO.16 DE LA CIUDAD DE MEXICO - ALVARO OBREGON"/>
    <s v="31/03/2025"/>
    <m/>
    <x v="6"/>
    <x v="0"/>
  </r>
  <r>
    <s v="2025"/>
    <s v="01/01/2025"/>
    <s v="31/03/2025"/>
    <x v="0"/>
    <x v="0"/>
    <x v="0"/>
    <s v="INE/SIN/JDE/06/001/2025"/>
    <s v=""/>
    <s v="Cubrir las necesidades de las Vocalías, con fundamento a los articulos 89,90,91,92,93 y 102 de Politicas, Bases y Lineamientos en materia de adquisiciones, arrendamientos de bienes muebles y servicios del Instituto Nacional Electoral, así como a los articulos 21 y 50 del Reglamento Interno."/>
    <s v="http://transparencia.ine.mx/sistemaot/cargaMasiva/Articulo70/2025/Formato28//JD06-SIN/tml1/osp01.pdf"/>
    <s v="1938"/>
    <s v=""/>
    <s v=""/>
    <s v="Arrendamiento del inmueble que ocupa la Junta Distrital Ejecutiva"/>
    <s v="1938"/>
    <s v=""/>
    <s v="1938"/>
    <s v="1938"/>
    <s v=""/>
    <s v=""/>
    <s v=""/>
    <s v=""/>
    <s v="Gloria Alicia"/>
    <s v="Nakamichi"/>
    <s v="Gurrola"/>
    <s v="Mujer"/>
    <s v=""/>
    <s v="1938"/>
    <s v="NAGG4403222V6"/>
    <s v="Calle"/>
    <s v="Sierra india"/>
    <s v="Sierra india"/>
    <s v=""/>
    <s v="Fraccionamiento"/>
    <s v="Sierra india"/>
    <s v="12"/>
    <s v="Mazatlán"/>
    <s v="12"/>
    <s v="Mazatlán"/>
    <s v="25"/>
    <s v="Sinaloa"/>
    <s v="82110"/>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INE/SIN/JDE/06/001/2025"/>
    <s v="01/01/2025"/>
    <s v="01/01/2025"/>
    <s v="01/01/2025"/>
    <n v="48346.46"/>
    <n v="46090.27"/>
    <s v=""/>
    <s v=""/>
    <s v="Moneda Nacional"/>
    <s v=""/>
    <x v="0"/>
    <s v="Arrendamiento del inmueble que ocupa la 06 Junta Distrital Ejecutiva"/>
    <s v=""/>
    <s v="01/01/2025"/>
    <s v="31/12/2025"/>
    <s v="http://transparencia.ine.mx/sistemaot/cargaMasiva/Articulo70/2025/Formato28//JD06-SIN/tml1/contrato01.pdf"/>
    <s v=""/>
    <s v="1938"/>
    <x v="0"/>
    <s v="Recursos federales"/>
    <s v="Presupuesto de Egresos de la federación"/>
    <s v=""/>
    <s v=""/>
    <s v=""/>
    <s v=""/>
    <s v=""/>
    <s v="No"/>
    <s v="1938"/>
    <s v=""/>
    <s v=""/>
    <s v=""/>
    <s v=""/>
    <s v=""/>
    <s v="http://transparencia.ine.mx/sistemaot/cargaMasiva/Articulo70/2025/Formato28//JD06-SIN/tml1/factura01.pdf"/>
    <s v="JUNTA DISTRITAL EJECUTIVA NO.06 DE SINALOA - MAZATLAN"/>
    <s v="31/03/2025"/>
    <m/>
    <x v="19"/>
    <x v="0"/>
  </r>
  <r>
    <s v="2025"/>
    <s v="01/01/2025"/>
    <s v="31/03/2025"/>
    <x v="0"/>
    <x v="0"/>
    <x v="0"/>
    <s v="NE/SIN/JDE/06/002/2024"/>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2.pdf"/>
    <s v="1939"/>
    <s v=""/>
    <s v=""/>
    <s v="Arrendamiento de maquina fotocopiadora"/>
    <s v="1939"/>
    <s v=""/>
    <s v="1939"/>
    <s v="1939"/>
    <s v=""/>
    <s v=""/>
    <s v=""/>
    <s v=""/>
    <s v="Pablo Ariel"/>
    <s v="Padilla"/>
    <s v="Rodriguez"/>
    <s v="Hombre"/>
    <s v=""/>
    <s v="1939"/>
    <s v="PARP8907112A7"/>
    <s v="Avenida"/>
    <s v="Insurgentes"/>
    <s v="Insurgentes"/>
    <s v=""/>
    <s v="Colonia"/>
    <s v="Insurgentes"/>
    <s v="12"/>
    <s v="Mazatlán"/>
    <s v="12"/>
    <s v="Mazatlán"/>
    <s v="25"/>
    <s v="Sinaloa"/>
    <s v="82148"/>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NE/SIN/JDE/06/002/2024"/>
    <s v="01/01/2024"/>
    <s v="01/01/2024"/>
    <s v="01/01/2024"/>
    <n v="28356"/>
    <n v="28356"/>
    <s v=""/>
    <s v=""/>
    <s v="Moneda Nacional"/>
    <s v=""/>
    <x v="0"/>
    <s v="Arrendamiento de maquina fotocopiadora"/>
    <s v=""/>
    <s v="01/01/2024"/>
    <s v="31/01/2025"/>
    <s v="http://transparencia.ine.mx/sistemaot/cargaMasiva/Articulo70/2025/Formato28//JD06-SIN/tml1/contrato02.pdf"/>
    <s v=""/>
    <s v="1939"/>
    <x v="0"/>
    <s v="Recursos federales"/>
    <s v="Presupuesto de Egresos de la federación"/>
    <s v=""/>
    <s v=""/>
    <s v=""/>
    <s v=""/>
    <s v=""/>
    <s v="No"/>
    <s v="1939"/>
    <s v=""/>
    <s v=""/>
    <s v=""/>
    <s v=""/>
    <s v=""/>
    <s v="http://transparencia.ine.mx/sistemaot/cargaMasiva/Articulo70/2025/Formato28//JD06-SIN/tml1/factura02.pdf"/>
    <s v="JUNTA DISTRITAL EJECUTIVA NO.06 DE SINALOA - MAZATLAN"/>
    <s v="31/03/2025"/>
    <m/>
    <x v="19"/>
    <x v="0"/>
  </r>
  <r>
    <s v="2025"/>
    <s v="01/01/2025"/>
    <s v="31/03/2025"/>
    <x v="0"/>
    <x v="0"/>
    <x v="0"/>
    <s v="INE/SIN/JDE/06/006/2025"/>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3.pdf"/>
    <s v="1940"/>
    <s v=""/>
    <s v=""/>
    <s v="Arrendamiento de maquina fotocopiadora"/>
    <s v="1940"/>
    <s v=""/>
    <s v="1940"/>
    <s v="1940"/>
    <s v=""/>
    <s v=""/>
    <s v=""/>
    <s v=""/>
    <s v="Rodrigo"/>
    <s v="Alvarado"/>
    <s v="Ruiz"/>
    <s v="Hombre"/>
    <s v=""/>
    <s v="1940"/>
    <s v="AARR690313FL3"/>
    <s v="Avenida"/>
    <s v="Miguel Alemán"/>
    <s v="Miguel Alemán"/>
    <s v=""/>
    <s v="Colonia"/>
    <s v="Miguel Alemán"/>
    <s v="12"/>
    <s v="Mazatlán"/>
    <s v="12"/>
    <s v="Mazatlán"/>
    <s v="25"/>
    <s v="Sinaloa"/>
    <s v="82000"/>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INE/SIN/JDE/06/006/2025"/>
    <s v="01/02/2025"/>
    <s v="01/02/2025"/>
    <s v="01/02/2025"/>
    <n v="2088"/>
    <n v="2088"/>
    <s v=""/>
    <s v=""/>
    <s v="Moneda Nacional"/>
    <s v=""/>
    <x v="0"/>
    <s v="Arrendamiento de maquina fotocopiadora"/>
    <s v=""/>
    <s v="01/02/2025"/>
    <s v="31/01/2025"/>
    <s v="http://transparencia.ine.mx/sistemaot/cargaMasiva/Articulo70/2025/Formato28//JD06-SIN/tml1/contrato03.pdf"/>
    <s v=""/>
    <s v="1940"/>
    <x v="0"/>
    <s v="Recursos federales"/>
    <s v="Presupuesto de Egresos de la federación"/>
    <s v=""/>
    <s v=""/>
    <s v=""/>
    <s v=""/>
    <s v=""/>
    <s v="No"/>
    <s v="1940"/>
    <s v=""/>
    <s v=""/>
    <s v=""/>
    <s v=""/>
    <s v=""/>
    <s v="http://transparencia.ine.mx/sistemaot/cargaMasiva/Articulo70/2025/Formato28//JD06-SIN/tml1/factura03.pdf"/>
    <s v="JUNTA DISTRITAL EJECUTIVA NO.06 DE SINALOA - MAZATLAN"/>
    <s v="31/03/2025"/>
    <m/>
    <x v="19"/>
    <x v="0"/>
  </r>
  <r>
    <s v="2025"/>
    <s v="01/01/2025"/>
    <s v="31/03/2025"/>
    <x v="0"/>
    <x v="1"/>
    <x v="0"/>
    <s v="NE/SIN/JDE/06/005/2025"/>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4.pdf"/>
    <s v="1941"/>
    <s v=""/>
    <s v=""/>
    <s v="Servicio de mantenimiento del inmueble que ocupa la Junta Distrital Ejecutiva"/>
    <s v="1941"/>
    <s v=""/>
    <s v="1941"/>
    <s v="1941"/>
    <s v=""/>
    <s v=""/>
    <s v=""/>
    <s v=""/>
    <s v="Enrique"/>
    <s v="Velazquez"/>
    <s v="Hernandez"/>
    <s v="Hombre"/>
    <s v=""/>
    <s v="1941"/>
    <s v="VEHE9708213S0"/>
    <s v="Avenida"/>
    <s v="El Toreo"/>
    <s v="El Toreo"/>
    <s v=""/>
    <s v="Fraccionamiento"/>
    <s v="El Toreo"/>
    <s v="12"/>
    <s v="Mazatlán"/>
    <s v="12"/>
    <s v="Mazatlán"/>
    <s v="25"/>
    <s v="Sinaloa"/>
    <s v="82120"/>
    <s v=""/>
    <s v=""/>
    <s v=""/>
    <s v=""/>
    <s v="Mejor propuesta económica en servicio de mantenimiento."/>
    <s v="Junta Distrital Ejecutiva no.06 de Sinaloa - Mazatlan"/>
    <s v="Junta Distrital Ejecutiva no.06 de Sinaloa - Mazatlan"/>
    <s v="Junta Distrital Ejecutiva no.06 de Sinaloa - Mazatlan"/>
    <s v="NE/SIN/JDE/06/005/2025"/>
    <s v="01/01/2025"/>
    <s v="01/01/2025"/>
    <s v="01/01/2025"/>
    <n v="12700"/>
    <n v="13072.53"/>
    <s v=""/>
    <s v=""/>
    <s v="Moneda Nacional"/>
    <s v=""/>
    <x v="0"/>
    <s v="Servicio de mantenimiento del edificio que ocupa la Junta Distrital"/>
    <s v=""/>
    <s v="01/01/2025"/>
    <s v="31/12/2025"/>
    <s v="http://transparencia.ine.mx/sistemaot/cargaMasiva/Articulo70/2025/Formato28//JD06-SIN/tml1/contrato04.pdf"/>
    <s v=""/>
    <s v="1941"/>
    <x v="0"/>
    <s v="Recursos federales"/>
    <s v="Presupuesto de Egresos de la federación"/>
    <s v=""/>
    <s v=""/>
    <s v=""/>
    <s v=""/>
    <s v=""/>
    <s v="No"/>
    <s v="1941"/>
    <s v=""/>
    <s v=""/>
    <s v=""/>
    <s v=""/>
    <s v=""/>
    <s v="http://transparencia.ine.mx/sistemaot/cargaMasiva/Articulo70/2025/Formato28//JD06-SIN/tml1/factura04.pdf"/>
    <s v="JUNTA DISTRITAL EJECUTIVA NO.06 DE SINALOA - MAZATLAN"/>
    <s v="31/03/2025"/>
    <m/>
    <x v="19"/>
    <x v="0"/>
  </r>
  <r>
    <s v="2025"/>
    <s v="01/01/2025"/>
    <s v="31/03/2025"/>
    <x v="0"/>
    <x v="0"/>
    <x v="0"/>
    <s v="INE/SIN/JDE/06/009/2025"/>
    <s v=""/>
    <s v="Cubrir las necesidades de las Vocalías, con fundamento a los articulos 89,90,91,92,93 y 102 de Politicas, Bases y Lineamientos en materia de adquisiciones, arrendamientos de bienes muebles y servicios del Instituto Nacional Electoral, así como a los artic"/>
    <s v="http://transparencia.ine.mx/sistemaot/cargaMasiva/Articulo70/2025/Formato28//JD06-SIN/tml1/osp05.pdf"/>
    <s v="1942"/>
    <s v=""/>
    <s v=""/>
    <s v="Arrendamiento de taxi para realizar visitas de examinación"/>
    <s v="1942"/>
    <s v=""/>
    <s v="1942"/>
    <s v="1942"/>
    <s v=""/>
    <s v=""/>
    <s v=""/>
    <s v=""/>
    <s v=""/>
    <s v=""/>
    <s v=""/>
    <s v=""/>
    <s v="Servicios de transportacion turistica Palo Verde SA de CV"/>
    <s v="1942"/>
    <s v="STT090216N84"/>
    <s v="Calle"/>
    <s v="Eduardo Valdez Vizcarra"/>
    <s v="Eduardo Valdez Vizcarra"/>
    <s v=""/>
    <s v="Colonia"/>
    <s v="Eduardo Valdez Vizcarra"/>
    <s v="12"/>
    <s v="Mazatlán"/>
    <s v="12"/>
    <s v="Mazatlán"/>
    <s v="25"/>
    <s v="Sinaloa"/>
    <s v="82140"/>
    <s v=""/>
    <s v=""/>
    <s v=""/>
    <s v=""/>
    <s v="Por cumplir con los requerimientos, las condiciones legales, técnicas y económicas y presentar una propuesta económica solvente que garantiza satisfactoriamente el cumplimiento de las obligaciones respectivas."/>
    <s v="Junta Distrital Ejecutiva no.06 de Sinaloa - Mazatlan"/>
    <s v="Junta Distrital Ejecutiva no.06 de Sinaloa - Mazatlan"/>
    <s v="Junta Distrital Ejecutiva no.06 de Sinaloa - Mazatlan"/>
    <s v="INE/SIN/JDE/06/009/2025"/>
    <s v="03/03/2025"/>
    <s v="03/03/2025"/>
    <s v="03/03/2025"/>
    <n v="11000"/>
    <n v="11000"/>
    <s v=""/>
    <s v=""/>
    <s v="Moneda Nacional"/>
    <s v=""/>
    <x v="0"/>
    <s v="Arrendamiento del servicio de taxia"/>
    <s v=""/>
    <s v="03/03/2025"/>
    <s v="07/03/2025"/>
    <s v="http://transparencia.ine.mx/sistemaot/cargaMasiva/Articulo70/2025/Formato28//JD06-SIN/tml1/contrato05.pdf"/>
    <s v=""/>
    <s v="1942"/>
    <x v="0"/>
    <s v="Recursos federales"/>
    <s v="Presupuesto de Egresos de la federación"/>
    <s v=""/>
    <s v=""/>
    <s v=""/>
    <s v=""/>
    <s v=""/>
    <s v="No"/>
    <s v="1942"/>
    <s v=""/>
    <s v=""/>
    <s v=""/>
    <s v=""/>
    <s v=""/>
    <s v="http://transparencia.ine.mx/sistemaot/cargaMasiva/Articulo70/2025/Formato28//JD06-SIN/tml1/factura05.pdf"/>
    <s v="JUNTA DISTRITAL EJECUTIVA NO.06 DE SINALOA - MAZATLAN"/>
    <s v="31/03/2025"/>
    <m/>
    <x v="19"/>
    <x v="0"/>
  </r>
  <r>
    <s v="2025"/>
    <s v="01/01/2025"/>
    <s v="31/03/2025"/>
    <x v="0"/>
    <x v="0"/>
    <x v="0"/>
    <s v="Contrato Número INE/ARR/002/2025"/>
    <s v=""/>
    <s v="Arrendamiento de Inmueble para la 12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12-GTO/tml1/osp1.pdf"/>
    <s v="1943"/>
    <s v=""/>
    <s v=""/>
    <s v="Arrendamiento de Inmueble para la 12 Junta Distrital Ejecutiva."/>
    <s v="1943"/>
    <s v=""/>
    <s v="1943"/>
    <s v="1943"/>
    <s v=""/>
    <s v=""/>
    <s v=""/>
    <s v=""/>
    <s v="Héctor Augusto"/>
    <s v="Robledo"/>
    <s v="Ruíz"/>
    <s v="Hombre"/>
    <s v=""/>
    <s v="1943"/>
    <s v="RORH490406816"/>
    <s v="Calle"/>
    <s v="Niño Artillero"/>
    <s v="405"/>
    <s v="1"/>
    <s v="Colonia"/>
    <s v="Cortazar"/>
    <s v="11"/>
    <s v="Cortazar"/>
    <s v="11"/>
    <s v="Cortazar"/>
    <s v="11"/>
    <s v="Guanajuato"/>
    <s v="38300"/>
    <s v=""/>
    <s v=""/>
    <s v=""/>
    <s v=""/>
    <s v="Mejor propuesta económica en arrendamiento de inmueble."/>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ARR/002/2025"/>
    <s v="01/02/2025"/>
    <s v="01/02/2025"/>
    <s v="31/12/2025"/>
    <n v="627474.84"/>
    <n v="582505.56000000006"/>
    <s v=""/>
    <s v=""/>
    <s v="Moneda Nacional"/>
    <s v=""/>
    <x v="1"/>
    <s v="Arrendamiento de Inmueble para la 12 Junta Distrital Ejecutiva."/>
    <s v=""/>
    <s v="01/02/2025"/>
    <s v="28/02/2025"/>
    <s v="http://transparencia.ine.mx/sistemaot/cargaMasiva/Articulo70/2025/Formato28//JD12-GTO/tml1/contrato1.pdf"/>
    <s v=""/>
    <s v="1943"/>
    <x v="0"/>
    <s v="Recursos federales"/>
    <s v="Presupuesto de Egresos de la federación"/>
    <s v=""/>
    <s v=""/>
    <s v=""/>
    <s v=""/>
    <s v=""/>
    <s v="Si"/>
    <s v="1943"/>
    <s v="Se verificaron las condiciones del contrato, acorde a las clausulas establecidas en el mismo"/>
    <s v=""/>
    <s v=""/>
    <s v=""/>
    <s v=""/>
    <s v="http://transparencia.ine.mx/sistemaot/cargaMasiva/Articulo70/2025/Formato28//JD12-GTO/tml1/factura1.pdf"/>
    <s v="JUNTA DISTRITAL EJECUTIVA NO.12 DE GUANAJUATO - CELAYA"/>
    <s v="31/03/2025"/>
    <m/>
    <x v="7"/>
    <x v="0"/>
  </r>
  <r>
    <s v="2025"/>
    <s v="01/01/2025"/>
    <s v="31/03/2025"/>
    <x v="0"/>
    <x v="0"/>
    <x v="0"/>
    <s v="Contrato Número INE/SER/003/2025"/>
    <s v=""/>
    <s v="Arrendamiento de Inmueble para el Módulo de Atención Ciudadana 111252 de la 12 Junta Distrital Ejecutiva."/>
    <s v="http://transparencia.ine.mx/sistemaot/cargaMasiva/Articulo70/2025/Formato28//JD12-GTO/tml1/osp2.pdf"/>
    <s v="1944"/>
    <s v=""/>
    <s v=""/>
    <s v="Arrendamiento de Inmueble para el Módulo de Atención Ciudadana 111252 de la 12 Junta Distrital Ejecutiva."/>
    <s v="1944"/>
    <s v=""/>
    <s v="1944"/>
    <s v="1944"/>
    <s v=""/>
    <s v=""/>
    <s v=""/>
    <s v=""/>
    <s v="Luis"/>
    <s v="Hernández"/>
    <s v="Razo"/>
    <s v="Hombre"/>
    <s v=""/>
    <s v="1944"/>
    <s v="HERL650307RV4"/>
    <s v="Circuito"/>
    <s v="Punta Diamante"/>
    <s v="150"/>
    <s v="1"/>
    <s v="Colonia"/>
    <s v="León"/>
    <s v="20"/>
    <s v="León"/>
    <s v="20"/>
    <s v="León"/>
    <s v="11"/>
    <s v="Guanajuato"/>
    <s v="37160"/>
    <s v=""/>
    <s v=""/>
    <s v=""/>
    <s v=""/>
    <s v="Mejor propuesta económica en arrendamiento de inmueble."/>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003/2025"/>
    <s v="01/01/2025"/>
    <s v="01/01/2025"/>
    <s v="31/12/2025"/>
    <n v="255379.92"/>
    <n v="296240.76"/>
    <s v=""/>
    <s v=""/>
    <s v="Moneda Nacional"/>
    <s v=""/>
    <x v="1"/>
    <s v="Arrendamiento de Inmueble para el Módulo de Atención Ciudadana 111252 de la 12 Junta Distrital Ejecutiva."/>
    <s v=""/>
    <s v="01/02/2025"/>
    <s v="28/02/2025"/>
    <s v="http://transparencia.ine.mx/sistemaot/cargaMasiva/Articulo70/2025/Formato28//JD12-GTO/tml1/contrato2.pdf"/>
    <s v=""/>
    <s v="1944"/>
    <x v="0"/>
    <s v="Recursos federales"/>
    <s v="Presupuesto de Egresos de la federación"/>
    <s v=""/>
    <s v=""/>
    <s v=""/>
    <s v=""/>
    <s v=""/>
    <s v="Si"/>
    <s v="1944"/>
    <s v="Se verificaron las condiciones del contrato, acorde a las clausulas establecidas en el mismo"/>
    <s v=""/>
    <s v=""/>
    <s v=""/>
    <s v=""/>
    <s v="http://transparencia.ine.mx/sistemaot/cargaMasiva/Articulo70/2025/Formato28//JD12-GTO/tml1/factura2.pdf"/>
    <s v="JUNTA DISTRITAL EJECUTIVA NO.12 DE GUANAJUATO - CELAYA"/>
    <s v="31/03/2025"/>
    <m/>
    <x v="7"/>
    <x v="0"/>
  </r>
  <r>
    <s v="2025"/>
    <s v="01/01/2025"/>
    <s v="31/03/2025"/>
    <x v="0"/>
    <x v="0"/>
    <x v="0"/>
    <s v="Contrato Número INE/SER/004/2025"/>
    <s v=""/>
    <s v="Arrendamiento de espacios para estacionamiento; Artículos 31 fracción III, 35 fracción I, 49, 51 y 57 del Reglamento del Instituto Nacional Electoral en materia de Adquisiciones, arrendamientos de Bienes Muebles y Servicios, vigente."/>
    <s v="http://transparencia.ine.mx/sistemaot/cargaMasiva/Articulo70/2025/Formato28//JD12-GTO/tml1/osp3.pdf"/>
    <s v="1945"/>
    <s v=""/>
    <s v=""/>
    <s v="Arrendamiento de espacios para estacionamiento para la 12 Junta Distrital Ejecutiva."/>
    <s v="1945"/>
    <s v=""/>
    <s v="1945"/>
    <s v="1945"/>
    <s v=""/>
    <s v=""/>
    <s v=""/>
    <s v=""/>
    <s v="Carlos Javier"/>
    <s v="Jaramillo"/>
    <s v="Escutía"/>
    <s v="Hombre"/>
    <s v=""/>
    <s v="1945"/>
    <s v="JAEC611008lT2"/>
    <s v="Calle"/>
    <s v="Insurgentes"/>
    <s v="127"/>
    <s v="1"/>
    <s v="Colonia"/>
    <s v="Celaya"/>
    <s v="7"/>
    <s v="Celaya"/>
    <s v="7"/>
    <s v="Celaya"/>
    <s v="11"/>
    <s v="Guanajuato"/>
    <s v="38000"/>
    <s v=""/>
    <s v=""/>
    <s v=""/>
    <s v=""/>
    <s v="Mejor propuesta económica en arrendamiento de espacios de estacionamiento."/>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4/2025"/>
    <s v="01/02/2025"/>
    <s v="01/01/2025"/>
    <s v="31/12/2025"/>
    <n v="76645.919999999998"/>
    <n v="88909.32"/>
    <s v=""/>
    <s v=""/>
    <s v="Moneda Nacional"/>
    <s v=""/>
    <x v="1"/>
    <s v="Arrendamiento de espacios de estacionamiento"/>
    <s v=""/>
    <s v="01/01/2025"/>
    <s v="31/12/2025"/>
    <s v="http://transparencia.ine.mx/sistemaot/cargaMasiva/Articulo70/2025/Formato28//JD12-GTO/tml1/contrato3.pdf"/>
    <s v=""/>
    <s v="1945"/>
    <x v="0"/>
    <s v="Recursos federales"/>
    <s v="Presupuesto de Egresos de la federación"/>
    <s v=""/>
    <s v=""/>
    <s v=""/>
    <s v=""/>
    <s v=""/>
    <s v="No"/>
    <s v="1945"/>
    <s v="Recepcion de los servicios requeridos de acuerdo a las condiciones del anexo tecnico"/>
    <s v=""/>
    <s v=""/>
    <s v=""/>
    <s v=""/>
    <s v="http://transparencia.ine.mx/sistemaot/cargaMasiva/Articulo70/2025/Formato28//JD12-GTO/tml1/factura3.pdf"/>
    <s v="JUNTA DISTRITAL EJECUTIVA NO.12 DE GUANAJUATO - CELAYA"/>
    <s v="31/03/2025"/>
    <m/>
    <x v="7"/>
    <x v="0"/>
  </r>
  <r>
    <s v="2025"/>
    <s v="01/01/2025"/>
    <s v="31/03/2025"/>
    <x v="0"/>
    <x v="1"/>
    <x v="0"/>
    <s v="Contrato Número INE/ARR/005/2025"/>
    <s v=""/>
    <s v="Servicio de aseo y limpieza para la 12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12-GTO/tml1/osp4.pdf"/>
    <s v="1946"/>
    <s v=""/>
    <s v=""/>
    <s v="Servicio de aseo y limpieza para la 12 Junta Distrital Ejecutiva."/>
    <s v="1946"/>
    <s v=""/>
    <s v="1946"/>
    <s v="1946"/>
    <s v=""/>
    <s v=""/>
    <s v=""/>
    <s v=""/>
    <s v="Blanca Imelda"/>
    <s v="Torres"/>
    <s v="Martinez"/>
    <s v="Mujer"/>
    <s v=""/>
    <s v="1946"/>
    <s v="TOMB851103R10"/>
    <s v="Calle"/>
    <s v="Rinconada de San Martín"/>
    <s v="423"/>
    <s v="1"/>
    <s v="Colonia"/>
    <s v="Salamanca"/>
    <s v="27"/>
    <s v="Salamanca"/>
    <s v="11"/>
    <s v="Salamanca"/>
    <s v="11"/>
    <s v="Guanajuato"/>
    <s v="37160"/>
    <s v=""/>
    <s v=""/>
    <s v=""/>
    <s v=""/>
    <s v="Mejor propuesta económica en servicios de limpiez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ARR/005/2025"/>
    <s v="01/01/2025"/>
    <s v="01/01/2025"/>
    <s v="31/12/2025"/>
    <n v="107263.83"/>
    <n v="124426.05"/>
    <s v=""/>
    <s v=""/>
    <s v="Moneda Nacional"/>
    <s v=""/>
    <x v="1"/>
    <s v="Servicio de aseo y limpieza para la 12 Junta Distrital Ejecutiva."/>
    <s v=""/>
    <s v="01/01/2025"/>
    <s v="31/12/2025"/>
    <s v="http://transparencia.ine.mx/sistemaot/cargaMasiva/Articulo70/2025/Formato28//JD12-GTO/tml1/contrato4.pdf"/>
    <s v=""/>
    <s v="1946"/>
    <x v="0"/>
    <s v="Recursos federales"/>
    <s v="Presupuesto de Egresos de la federación"/>
    <s v=""/>
    <s v=""/>
    <s v=""/>
    <s v=""/>
    <s v=""/>
    <s v="No"/>
    <s v="1946"/>
    <s v="Se verificaron las condiciones del contrato, acorde a las clausulas establecidas en el mismo"/>
    <s v=""/>
    <s v=""/>
    <s v=""/>
    <s v=""/>
    <s v="http://transparencia.ine.mx/sistemaot/cargaMasiva/Articulo70/2025/Formato28//JD12-GTO/tml1/factura4.pdf"/>
    <s v="JUNTA DISTRITAL EJECUTIVA NO.12 DE GUANAJUATO - CELAYA"/>
    <s v="31/03/2025"/>
    <m/>
    <x v="7"/>
    <x v="0"/>
  </r>
  <r>
    <s v="2025"/>
    <s v="01/01/2025"/>
    <s v="31/03/2025"/>
    <x v="0"/>
    <x v="1"/>
    <x v="0"/>
    <s v="Contrato Número INE/ARR/006/2025"/>
    <s v=""/>
    <s v="Servicio de aseo y limpieza para el Modulo de Atencion Ciudadana 111251.; Artículos 31 fracción III, 35 fracción I, 49, 51 y 57 del Reglamento del Instituto Nacional Electoral en materia de Adquisiciones, arrendamientos de Bienes Muebles y Servicios, vigente."/>
    <s v="http://transparencia.ine.mx/sistemaot/cargaMasiva/Articulo70/2025/Formato28//JD12-GTO/tml1/osp5.pdf"/>
    <s v="1947"/>
    <s v=""/>
    <s v=""/>
    <s v="Servicio de aseo y limpieza para el Módulo de Atención Ciudadana 111251 de la 12 Junta Distrital Ejecutiva."/>
    <s v="1947"/>
    <s v=""/>
    <s v="1947"/>
    <s v="1947"/>
    <s v=""/>
    <s v=""/>
    <s v=""/>
    <s v=""/>
    <s v="Blanca Imelda"/>
    <s v="Torres"/>
    <s v="Martinez"/>
    <s v="Mujer"/>
    <s v=""/>
    <s v="1947"/>
    <s v="TOMB851103R10"/>
    <s v="Calle"/>
    <s v="Rinconada de San Martín"/>
    <s v="423"/>
    <s v="1"/>
    <s v="Colonia"/>
    <s v="Salamanca"/>
    <s v="27"/>
    <s v="Salamanca"/>
    <s v="11"/>
    <s v="Salamanca"/>
    <s v="11"/>
    <s v="Guanajuato"/>
    <s v="37160"/>
    <s v=""/>
    <s v=""/>
    <s v=""/>
    <s v=""/>
    <s v="Mejor propuesta económica en servicios de limpiez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ARR/006/2025"/>
    <s v="01/01/2025"/>
    <s v="01/01/2025"/>
    <s v="31/12/2025"/>
    <n v="124467"/>
    <n v="144381.72"/>
    <s v=""/>
    <s v=""/>
    <s v="Moneda Nacional"/>
    <s v=""/>
    <x v="1"/>
    <s v="Servicio de aseo y limpieza para el Modulo de Atencion Ciudadana 111251."/>
    <s v=""/>
    <s v="01/01/2025"/>
    <s v="31/12/2025"/>
    <s v="http://transparencia.ine.mx/sistemaot/cargaMasiva/Articulo70/2025/Formato28//JD12-GTO/tml1/contrato5.pdf"/>
    <s v=""/>
    <s v="1947"/>
    <x v="0"/>
    <s v="Recursos federales"/>
    <s v="Presupuesto de Egresos de la federación"/>
    <s v=""/>
    <s v=""/>
    <s v=""/>
    <s v=""/>
    <s v=""/>
    <s v="No"/>
    <s v="1947"/>
    <s v="Se verificaron las condiciones del contrato, acorde a las clausulas establecidas en el mismo"/>
    <s v=""/>
    <s v=""/>
    <s v=""/>
    <s v=""/>
    <s v="http://transparencia.ine.mx/sistemaot/cargaMasiva/Articulo70/2025/Formato28//JD12-GTO/tml1/factura5.pdf"/>
    <s v="JUNTA DISTRITAL EJECUTIVA NO.12 DE GUANAJUATO - CELAYA"/>
    <s v="31/03/2025"/>
    <m/>
    <x v="7"/>
    <x v="0"/>
  </r>
  <r>
    <s v="2025"/>
    <s v="01/01/2025"/>
    <s v="31/03/2025"/>
    <x v="0"/>
    <x v="1"/>
    <x v="0"/>
    <s v="Contrato Número INE/SER/007/2025"/>
    <s v=""/>
    <s v="Servicio de aseo y limpieza para el Modulo De Atención Ciudadana 111252.; Artículos 31 fracción III, 35 fracción I, 49, 51 y 57 del Reglamento del Instituto Nacional Electoral en materia de Adquisiciones, arrendamientos de Bienes Muebles y Servicios, vigente."/>
    <s v="http://transparencia.ine.mx/sistemaot/cargaMasiva/Articulo70/2025/Formato28//JD12-GTO/tml1/osp6.pdf"/>
    <s v="1948"/>
    <s v=""/>
    <s v=""/>
    <s v="Servicio de aseo y limpieza para el Módulo de Atención Ciudadana 111252 de la 12 Junta Distrital Ejecutiva."/>
    <s v="1948"/>
    <s v=""/>
    <s v="1948"/>
    <s v="1948"/>
    <s v=""/>
    <s v=""/>
    <s v=""/>
    <s v=""/>
    <s v="Blanca Imelda"/>
    <s v="Torres"/>
    <s v="Martinez"/>
    <s v="Mujer"/>
    <s v=""/>
    <s v="1948"/>
    <s v="TOMB851103R10"/>
    <s v="Calle"/>
    <s v="Rinconada de San Martín"/>
    <s v="423"/>
    <s v="1"/>
    <s v="Colonia"/>
    <s v="Salamanca"/>
    <s v="27"/>
    <s v="Salamanca"/>
    <s v="11"/>
    <s v="Salamanca"/>
    <s v="11"/>
    <s v="Guanajuato"/>
    <s v="37160"/>
    <s v=""/>
    <s v=""/>
    <s v=""/>
    <s v=""/>
    <s v="Mejor propuesta económica en servicios de limpiez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7/2025"/>
    <s v="01/01/2025"/>
    <s v="01/01/2025"/>
    <s v="31/12/2025"/>
    <n v="124467"/>
    <n v="144381.72"/>
    <s v=""/>
    <s v=""/>
    <s v="Moneda Nacional"/>
    <s v=""/>
    <x v="1"/>
    <s v="Servicio de aseo y limpieza para el Modulo de Atencion Ciudadana 111252."/>
    <s v=""/>
    <s v="01/01/2025"/>
    <s v="31/12/2025"/>
    <s v="http://transparencia.ine.mx/sistemaot/cargaMasiva/Articulo70/2025/Formato28//JD12-GTO/tml1/contrato6.pdf"/>
    <s v=""/>
    <s v="1948"/>
    <x v="0"/>
    <s v="Recursos federales"/>
    <s v="Presupuesto de Egresos de la federación"/>
    <s v=""/>
    <s v=""/>
    <s v=""/>
    <s v=""/>
    <s v=""/>
    <s v="No"/>
    <s v="1948"/>
    <s v="Se verificaron las condiciones del contrato, acorde a las clausulas establecidas en el mismo"/>
    <s v=""/>
    <s v=""/>
    <s v=""/>
    <s v=""/>
    <s v="http://transparencia.ine.mx/sistemaot/cargaMasiva/Articulo70/2025/Formato28//JD12-GTO/tml1/factura6.pdf"/>
    <s v="JUNTA DISTRITAL EJECUTIVA NO.12 DE GUANAJUATO - CELAYA"/>
    <s v="31/03/2025"/>
    <m/>
    <x v="7"/>
    <x v="0"/>
  </r>
  <r>
    <s v="2025"/>
    <s v="01/01/2025"/>
    <s v="31/03/2025"/>
    <x v="0"/>
    <x v="1"/>
    <x v="0"/>
    <s v="Contrato Número INE/SER/008/2025"/>
    <s v=""/>
    <s v="Servicio de Vigilancia para la 12 Junta Distrital Ejecutiva; Artículos 31 fracción III, 35 fracción I, 49, 51 y 57 del Reglamento del Instituto Nacional Electoral en materia de Adquisiciones, arrendamientos de Bienes Muebles y Servicios, vigente."/>
    <s v="http://transparencia.ine.mx/sistemaot/cargaMasiva/Articulo70/2025/Formato28//JD12-GTO/tml1/osp7.pdf"/>
    <s v="1949"/>
    <s v=""/>
    <s v=""/>
    <s v="Servicio de vigilancia en el inmueble de la 12 Junta Distrital Ejecutiva"/>
    <s v="1949"/>
    <s v=""/>
    <s v="1949"/>
    <s v="1949"/>
    <s v=""/>
    <s v=""/>
    <s v=""/>
    <s v=""/>
    <s v=""/>
    <s v=""/>
    <s v=""/>
    <s v=""/>
    <s v="ARZAA Protección y vigilancia Especializada S.A. DE C.V."/>
    <s v="1949"/>
    <s v="APV-160303Hl5"/>
    <s v="Calle"/>
    <s v="Platon"/>
    <s v="230"/>
    <s v="1"/>
    <s v="Colonia"/>
    <s v="Querétaro"/>
    <s v="14"/>
    <s v="Queretaro"/>
    <s v="14"/>
    <s v="Queretaro"/>
    <s v="14"/>
    <s v="Querétaro"/>
    <s v="76140"/>
    <s v=""/>
    <s v=""/>
    <s v=""/>
    <s v=""/>
    <s v="Mejor propuesta económica en servicios de vigilanci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8/2025"/>
    <s v="01/01/2025"/>
    <s v="01/01/2025"/>
    <s v="31/12/2025"/>
    <n v="221724.13"/>
    <n v="257199.99"/>
    <s v=""/>
    <s v=""/>
    <s v="Moneda Nacional"/>
    <s v=""/>
    <x v="1"/>
    <s v="Servicio de vigilancia 12 junta distrital ejecutiva."/>
    <s v=""/>
    <s v="01/01/2025"/>
    <s v="31/12/2025"/>
    <s v="http://transparencia.ine.mx/sistemaot/cargaMasiva/Articulo70/2025/Formato28//JD12-GTO/tml1/contrato7.pdf"/>
    <s v=""/>
    <s v="1949"/>
    <x v="0"/>
    <s v="Recursos federales"/>
    <s v="Presupuesto de Egresos de la federación"/>
    <s v=""/>
    <s v=""/>
    <s v=""/>
    <s v=""/>
    <s v=""/>
    <s v="Si"/>
    <s v="1949"/>
    <s v="Se verificaron las condiciones del contrato, acorde a las clausulas establecidas en el mismo"/>
    <s v=""/>
    <s v=""/>
    <s v=""/>
    <s v=""/>
    <s v="http://transparencia.ine.mx/sistemaot/cargaMasiva/Articulo70/2025/Formato28//JD12-GTO/tml1/factura7.pdf"/>
    <s v="JUNTA DISTRITAL EJECUTIVA NO.12 DE GUANAJUATO - CELAYA"/>
    <s v="31/03/2025"/>
    <m/>
    <x v="7"/>
    <x v="0"/>
  </r>
  <r>
    <s v="2025"/>
    <s v="01/01/2025"/>
    <s v="31/03/2025"/>
    <x v="0"/>
    <x v="1"/>
    <x v="0"/>
    <s v="Contrato Número INE/SER/009/2025"/>
    <s v=""/>
    <s v="Servicio de Vigilancia para el Modulo de Atencion Ciudadana 111251; Artículos 31 fracción III, 35 fracción I, 49, 51 y 57 del Reglamento del Instituto Nacional Electoral en materia de Adquisiciones, arrendamientos de Bienes Muebles y Servicios, vigente."/>
    <s v="http://transparencia.ine.mx/sistemaot/cargaMasiva/Articulo70/2025/Formato28//JD12-GTO/tml1/osp8.pdf"/>
    <s v="1950"/>
    <s v=""/>
    <s v=""/>
    <s v="Servicio de vigilancia en el Modulo de Atencion Ciudadana 111251"/>
    <s v="1950"/>
    <s v=""/>
    <s v="1950"/>
    <s v="1950"/>
    <s v=""/>
    <s v=""/>
    <s v=""/>
    <s v=""/>
    <s v=""/>
    <s v=""/>
    <s v=""/>
    <s v=""/>
    <s v="ARZAA Protección y vigilancia Especializada S.A. DE C.V."/>
    <s v="1950"/>
    <s v="APV-160303Hl5"/>
    <s v="Calle"/>
    <s v="Platon"/>
    <s v="230"/>
    <s v="1"/>
    <s v="Colonia"/>
    <s v="Querétaro"/>
    <s v="14"/>
    <s v="Queretaro"/>
    <s v="14"/>
    <s v="Queretaro"/>
    <s v="14"/>
    <s v="Querétaro"/>
    <s v="76140"/>
    <s v=""/>
    <s v=""/>
    <s v=""/>
    <s v=""/>
    <s v="Mejor propuesta económica en servicios de vigilanci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9/2025"/>
    <s v="01/01/2025"/>
    <s v="01/01/2025"/>
    <s v="31/12/2025"/>
    <n v="236120.69"/>
    <n v="273899.99"/>
    <s v=""/>
    <s v=""/>
    <s v="Moneda Nacional"/>
    <s v=""/>
    <x v="1"/>
    <s v="Servicio de vigilancia Modulo de Atencion Ciudadana 111251."/>
    <s v=""/>
    <s v="01/01/2025"/>
    <s v="31/12/2025"/>
    <s v="http://transparencia.ine.mx/sistemaot/cargaMasiva/Articulo70/2025/Formato28//JD12-GTO/tml1/contrato8.pdf"/>
    <s v=""/>
    <s v="1950"/>
    <x v="0"/>
    <s v="Recursos federales"/>
    <s v="Presupuesto de Egresos de la federación"/>
    <s v=""/>
    <s v=""/>
    <s v=""/>
    <s v=""/>
    <s v=""/>
    <s v="Si"/>
    <s v="1950"/>
    <s v="Se verificaron las condiciones del contrato, acorde a las clausulas establecidas en el mismo"/>
    <s v=""/>
    <s v=""/>
    <s v=""/>
    <s v=""/>
    <s v="http://transparencia.ine.mx/sistemaot/cargaMasiva/Articulo70/2025/Formato28//JD12-GTO/tml1/factura8.pdf"/>
    <s v="JUNTA DISTRITAL EJECUTIVA NO.12 DE GUANAJUATO - CELAYA"/>
    <s v="31/03/2025"/>
    <m/>
    <x v="7"/>
    <x v="0"/>
  </r>
  <r>
    <s v="2025"/>
    <s v="01/01/2025"/>
    <s v="31/03/2025"/>
    <x v="0"/>
    <x v="1"/>
    <x v="0"/>
    <s v="Contrato Número INE/SER/010/2025"/>
    <s v=""/>
    <s v="Servicio de Vigilancia para el Modulo de Atencion Ciudadana 111252; Artículos 31 fracción III, 35 fracción I, 49, 51 y 57 del Reglamento del Instituto Nacional Electoral en materia de Adquisiciones, arrendamientos de Bienes Muebles y Servicios, vigente."/>
    <s v="http://transparencia.ine.mx/sistemaot/cargaMasiva/Articulo70/2025/Formato28//JD12-GTO/tml1/osp9.pdf"/>
    <s v="1951"/>
    <s v=""/>
    <s v=""/>
    <s v="Servicio de vigilancia en el Modulo de Atencion Ciudadana 111252"/>
    <s v="1951"/>
    <s v=""/>
    <s v="1951"/>
    <s v="1951"/>
    <s v=""/>
    <s v=""/>
    <s v=""/>
    <s v=""/>
    <s v=""/>
    <s v=""/>
    <s v=""/>
    <s v=""/>
    <s v="ARZAA Protección y vigilancia Especializada S.A. DE C.V."/>
    <s v="1951"/>
    <s v="APV-160303Hl5"/>
    <s v="Calle"/>
    <s v="Platon"/>
    <s v="230"/>
    <s v="1"/>
    <s v="Colonia"/>
    <s v="Querétaro"/>
    <s v="14"/>
    <s v="Queretaro"/>
    <s v="14"/>
    <s v="Queretaro"/>
    <s v="14"/>
    <s v="Querétaro"/>
    <s v="76140"/>
    <s v=""/>
    <s v=""/>
    <s v=""/>
    <s v=""/>
    <s v="Mejor propuesta económica en servicios de vigilancia."/>
    <s v="12 Junta Distrital Ejecutiva del Instituto Nacional Electoral en el estado de Guanajuato"/>
    <s v="12 Junta Distrital Ejecutiva del Instituto Nacional Electoral en el estado de Guanajuato"/>
    <s v="12 Junta Distrital Ejecutiva del Instituto Nacional Electoral en el estado de Guanajuato"/>
    <s v="Contrato Número INE/SERV/009/2025"/>
    <s v="01/01/2025"/>
    <s v="01/01/2025"/>
    <s v="31/12/2025"/>
    <n v="236120.69"/>
    <n v="273899.99"/>
    <s v=""/>
    <s v=""/>
    <s v="Moneda Nacional"/>
    <s v=""/>
    <x v="1"/>
    <s v="Servicio de vigilancia Modulo de Atencion Ciudadana 111252."/>
    <s v=""/>
    <s v="01/01/2025"/>
    <s v="31/12/2025"/>
    <s v="http://transparencia.ine.mx/sistemaot/cargaMasiva/Articulo70/2025/Formato28//JD12-GTO/tml1/contrato9.pdf"/>
    <s v=""/>
    <s v="1951"/>
    <x v="0"/>
    <s v="Recursos federales"/>
    <s v="Presupuesto de Egresos de la federación"/>
    <s v=""/>
    <s v=""/>
    <s v=""/>
    <s v=""/>
    <s v=""/>
    <s v="Si"/>
    <s v="1951"/>
    <s v="Se verificaron las condiciones del contrato, acorde a las clausulas establecidas en el mismo"/>
    <s v=""/>
    <s v=""/>
    <s v=""/>
    <s v=""/>
    <s v="http://transparencia.ine.mx/sistemaot/cargaMasiva/Articulo70/2025/Formato28//JD12-GTO/tml1/factura9.pdf"/>
    <s v="JUNTA DISTRITAL EJECUTIVA NO.12 DE GUANAJUATO - CELAYA"/>
    <s v="31/03/2025"/>
    <m/>
    <x v="7"/>
    <x v="0"/>
  </r>
  <r>
    <s v="2025"/>
    <s v="01/01/2025"/>
    <s v="31/03/2025"/>
    <x v="0"/>
    <x v="1"/>
    <x v="0"/>
    <s v="01/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2"/>
    <s v=""/>
    <s v=""/>
    <s v="servicio de vigilancia de las oficinas y vehículos de la 01 Junta Distrital Ejecutiva y del Módulo Distrital de Atención Ciudadana 020151 en el estado de Baja California"/>
    <s v="1952"/>
    <s v=""/>
    <s v="1952"/>
    <s v="1952"/>
    <s v=""/>
    <s v=""/>
    <s v=""/>
    <s v=""/>
    <s v=""/>
    <s v=""/>
    <s v=""/>
    <s v=""/>
    <s v="Central de Alarmas y servicios S. de R.L. de C.V."/>
    <s v="1952"/>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1/2025"/>
    <s v="30/01/2025"/>
    <s v="01/01/2025"/>
    <s v="28/01/2025"/>
    <n v="74188.800000000003"/>
    <n v="80123.899999999994"/>
    <s v=""/>
    <s v=""/>
    <s v="Moneda Nacional"/>
    <s v=""/>
    <x v="0"/>
    <s v="Servicio de vigilancia de las oficinas y vehículos de la 01 Junta Distrital Ejecutiva y del Módulo de Atención Ciudadana 020151, del 01 distrito electoral federal en el estado de Baja California."/>
    <s v=""/>
    <s v="01/01/2025"/>
    <s v="28/02/2025"/>
    <s v="http://transparencia.ine.mx/sistemaot/cargaMasiva/Articulo70/2025/Formato28//JD01-BC/tml1/contrato1.pdf"/>
    <s v=""/>
    <s v="1952"/>
    <x v="0"/>
    <s v="Recursos federales"/>
    <s v="Presupuesto de egresos de la federación"/>
    <s v=""/>
    <s v=""/>
    <s v=""/>
    <s v=""/>
    <s v=""/>
    <s v="No"/>
    <s v="1952"/>
    <s v="Recepción de los servicios requeridos de acuerdo a las condiciones del anexo técnico."/>
    <s v=""/>
    <s v=""/>
    <s v=""/>
    <s v=""/>
    <s v=""/>
    <s v="JUNTA DISTRITAL EJECUTIVA NO.01 DE BAJA CALIFORNIA - MEXICALI"/>
    <s v="31/03/2025"/>
    <m/>
    <x v="8"/>
    <x v="0"/>
  </r>
  <r>
    <s v="2025"/>
    <s v="01/01/2025"/>
    <s v="31/03/2025"/>
    <x v="0"/>
    <x v="1"/>
    <x v="0"/>
    <s v="02/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3"/>
    <s v=""/>
    <s v=""/>
    <s v="Servicio de vigilancia de las oficinas y vehículos del Modulo de Atencion Ciudadana 020152 en el estado de Baja California"/>
    <s v="1953"/>
    <s v=""/>
    <s v="1953"/>
    <s v="1953"/>
    <s v=""/>
    <s v=""/>
    <s v=""/>
    <s v=""/>
    <s v=""/>
    <s v=""/>
    <s v=""/>
    <s v=""/>
    <s v="Central de Alarmas y servicios S. de R.L. de C.V."/>
    <s v="1953"/>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2/2025"/>
    <s v="30/01/2025"/>
    <s v="01/01/2025"/>
    <s v="28/02/2025"/>
    <n v="38640"/>
    <n v="41731.199999999997"/>
    <s v=""/>
    <s v=""/>
    <s v="Moneda Nacional"/>
    <s v=""/>
    <x v="0"/>
    <s v="Servicio de vigilancia de las oficinas y vehículos del Módulo de Atención Ciudadana 020152 en el estado de Baja California."/>
    <s v=""/>
    <s v="01/01/2025"/>
    <s v="28/02/2025"/>
    <s v="http://transparencia.ine.mx/sistemaot/cargaMasiva/Articulo70/2025/Formato28//JD01-BC/tml1/contrato2.pdf"/>
    <s v=""/>
    <s v="1953"/>
    <x v="0"/>
    <s v="Recursos federales"/>
    <s v="Presupuesto de egresos de la federación"/>
    <s v=""/>
    <s v=""/>
    <s v=""/>
    <s v=""/>
    <s v=""/>
    <s v="No"/>
    <s v="1953"/>
    <s v="Recepción de los servicios requeridos de acuerdo a las condiciones del anexo técnico."/>
    <s v=""/>
    <s v=""/>
    <s v=""/>
    <s v=""/>
    <s v=""/>
    <s v="JUNTA DISTRITAL EJECUTIVA NO.01 DE BAJA CALIFORNIA - MEXICALI"/>
    <s v="31/03/2025"/>
    <m/>
    <x v="8"/>
    <x v="0"/>
  </r>
  <r>
    <s v="2025"/>
    <s v="01/01/2025"/>
    <s v="31/03/2025"/>
    <x v="0"/>
    <x v="0"/>
    <x v="0"/>
    <s v="03/2025"/>
    <s v=""/>
    <s v="Arrendamiento para el Módulo Adicional Fijo 020152. Artículo 31 fracc.I y artículo 35 del Reglamento del Instituto Nacional Electoral en Materia de Adquisiciones, Arrendamientos de Bienes Muebles y Servicios."/>
    <s v=""/>
    <s v="1954"/>
    <s v=""/>
    <s v=""/>
    <s v="Arrendamiento para la Junta Distrital Ejecutiva. Artículo 31 fracc.I y artículo 35 del Reglamento del Instituto Nacional Electoral en Materia de Adquisiciones, Arrendamientos de Bienes Muebles y Servicios"/>
    <s v="1954"/>
    <s v=""/>
    <s v="1954"/>
    <s v="1954"/>
    <s v=""/>
    <s v=""/>
    <s v=""/>
    <s v=""/>
    <s v="Alfredo"/>
    <s v="Angulo"/>
    <s v="Rivera"/>
    <s v="Hombre"/>
    <s v=""/>
    <s v="1954"/>
    <s v="AURA670210NG6"/>
    <s v="Avenida"/>
    <s v="Loiret"/>
    <s v="2917"/>
    <s v=""/>
    <s v="Residencial"/>
    <s v="Quinta Montecarlo"/>
    <s v="1"/>
    <s v="Mexicali"/>
    <s v="2"/>
    <s v="Mexicali"/>
    <s v="2"/>
    <s v="Baja California"/>
    <s v="21250"/>
    <s v=""/>
    <s v=""/>
    <s v=""/>
    <s v=""/>
    <s v="El proveedor presentó la mejor cotización y la atención de manera inmediata y oportuna para la prestación de los servicios."/>
    <s v="Junta Distrital Ejecutiva No.01 De Baja California - Mexicali"/>
    <s v="Junta Distrital Ejecutiva No.01 De Baja California - Mexicali"/>
    <s v="Junta Distrital Ejecutiva No.01 de Baja California - Mexicali"/>
    <s v="03/2025"/>
    <s v="30/01/2025"/>
    <s v="01/01/2025"/>
    <s v="31/12/2025"/>
    <n v="13500.57"/>
    <n v="15660.66"/>
    <s v=""/>
    <s v=""/>
    <s v="Moneda Nacional"/>
    <s v=""/>
    <x v="0"/>
    <s v="Arrendamiento de los locales números 6 y 7 ubicados en el centro comercial ¿Plaza Santa Fe¿, sito en calle Rio San Ángel número 72 del Fraccionamiento Valle de Puebla, en Mexicali, para uso de Módulo de Atención Ciudadana del Registro Federal de Electores, número 020152."/>
    <s v=""/>
    <s v="01/01/2025"/>
    <s v="31/12/2025"/>
    <s v="http://transparencia.ine.mx/sistemaot/cargaMasiva/Articulo70/2025/Formato28//JD01-BC/tml1/contrato3.pdf"/>
    <s v=""/>
    <s v="1954"/>
    <x v="0"/>
    <s v="Recursos federales"/>
    <s v="Presupuesto de egresos de la federación"/>
    <s v=""/>
    <s v=""/>
    <s v=""/>
    <s v=""/>
    <s v=""/>
    <s v="No"/>
    <s v="1954"/>
    <s v="Se revisó el material entregado fisicamente contra la factura emitida."/>
    <s v=""/>
    <s v=""/>
    <s v=""/>
    <s v=""/>
    <s v=""/>
    <s v="JUNTA DISTRITAL EJECUTIVA NO.01 DE BAJA CALIFORNIA - MEXICALI"/>
    <s v="31/03/2025"/>
    <m/>
    <x v="8"/>
    <x v="0"/>
  </r>
  <r>
    <s v="2025"/>
    <s v="01/01/2025"/>
    <s v="31/03/2025"/>
    <x v="0"/>
    <x v="1"/>
    <x v="0"/>
    <s v="04/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5"/>
    <s v=""/>
    <s v=""/>
    <s v="Proporcionar el servicio de monitoreo del sistema de vigilancia instalado en el Módulo Adicional fijo de Atención Ciudadana del Registro Federal de Electores"/>
    <s v="1955"/>
    <s v=""/>
    <s v="1955"/>
    <s v="1955"/>
    <s v=""/>
    <s v=""/>
    <s v=""/>
    <s v=""/>
    <s v=""/>
    <s v=""/>
    <s v=""/>
    <s v=""/>
    <s v="Central de Alarmas y servicios S. de R.L. de C.V."/>
    <s v="1955"/>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4/2025"/>
    <s v="30/01/2025"/>
    <s v="01/01/2025"/>
    <s v="31/12/2025"/>
    <n v="5000"/>
    <n v="5400"/>
    <s v=""/>
    <s v=""/>
    <s v="Moneda Nacional"/>
    <s v=""/>
    <x v="0"/>
    <s v="Servicio de monitoreo del sistema de vigilancia de las oficinas del Módulo Adicional Fijo de Atención Ciudadana del Registro Federal de Electores."/>
    <s v=""/>
    <s v="01/01/2025"/>
    <s v="31/12/2025"/>
    <s v="http://transparencia.ine.mx/sistemaot/cargaMasiva/Articulo70/2025/Formato28//JD01-BC/tml1/contrato4.pdf"/>
    <s v=""/>
    <s v="1955"/>
    <x v="0"/>
    <s v="Recursos federales"/>
    <s v="Presupuesto de egresos de la federación"/>
    <s v=""/>
    <s v=""/>
    <s v=""/>
    <s v=""/>
    <s v=""/>
    <s v="No"/>
    <s v="1955"/>
    <s v="Recepción de los servicios requeridos de acuerdo a las condiciones del anexo técnico."/>
    <s v=""/>
    <s v=""/>
    <s v=""/>
    <s v=""/>
    <s v=""/>
    <s v="JUNTA DISTRITAL EJECUTIVA NO.01 DE BAJA CALIFORNIA - MEXICALI"/>
    <s v="31/03/2025"/>
    <m/>
    <x v="8"/>
    <x v="0"/>
  </r>
  <r>
    <s v="2025"/>
    <s v="01/01/2025"/>
    <s v="31/03/2025"/>
    <x v="0"/>
    <x v="1"/>
    <x v="0"/>
    <s v="05/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6"/>
    <s v=""/>
    <s v=""/>
    <s v="Servicio de monitoreo en el inmueble que ocupa la Junta Distrital Ejecutiva del 01 Distrito Electoral del Instituto Nacional Electoral en el Estado de Baja California."/>
    <s v="1956"/>
    <s v=""/>
    <s v="1956"/>
    <s v="1956"/>
    <s v=""/>
    <s v=""/>
    <s v=""/>
    <s v=""/>
    <s v=""/>
    <s v=""/>
    <s v=""/>
    <s v=""/>
    <s v="Central de Alarmas y servicios S. de R.L. de C.V."/>
    <s v="1956"/>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5/2025"/>
    <s v="30/01/2025"/>
    <s v="01/01/2025"/>
    <s v="31/12/2025"/>
    <n v="5000"/>
    <n v="5400"/>
    <s v=""/>
    <s v=""/>
    <s v="Moneda Nacional"/>
    <s v=""/>
    <x v="0"/>
    <s v="Servicio de monitoreo en el inmueble que ocupa la Junta Distrital Ejecutiva del 01 Distrito Electoral del Instituto Nacional Electoral en el Estado de Baja California."/>
    <s v=""/>
    <s v="01/01/2025"/>
    <s v="31/12/2025"/>
    <s v="http://transparencia.ine.mx/sistemaot/cargaMasiva/Articulo70/2025/Formato28//JD01-BC/tml1/contrato5.pdf"/>
    <s v=""/>
    <s v="1956"/>
    <x v="0"/>
    <s v="Recursos federales"/>
    <s v="Presupuesto de egresos de la federación"/>
    <s v=""/>
    <s v=""/>
    <s v=""/>
    <s v=""/>
    <s v=""/>
    <s v="No"/>
    <s v="1956"/>
    <s v="Recepción de los servicios requeridos de acuerdo a las condiciones del anexo técnico."/>
    <s v=""/>
    <s v=""/>
    <s v=""/>
    <s v=""/>
    <s v=""/>
    <s v="JUNTA DISTRITAL EJECUTIVA NO.01 DE BAJA CALIFORNIA - MEXICALI"/>
    <s v="31/03/2025"/>
    <m/>
    <x v="8"/>
    <x v="0"/>
  </r>
  <r>
    <s v="2025"/>
    <s v="01/01/2025"/>
    <s v="31/03/2025"/>
    <x v="0"/>
    <x v="1"/>
    <x v="0"/>
    <s v="06/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7"/>
    <s v=""/>
    <s v=""/>
    <s v="Servicio de limpieza en el inmueble que ocupa la Junta Distrital Ejecutiva del 01 Distrito Electoral del Instituto Nacional Electoral en el Estado de Baja California."/>
    <s v="1957"/>
    <s v=""/>
    <s v="1957"/>
    <s v="1957"/>
    <s v=""/>
    <s v=""/>
    <s v=""/>
    <s v=""/>
    <s v="Leonardo"/>
    <s v="Flores"/>
    <s v="Guzmán"/>
    <s v="Hombre"/>
    <s v=""/>
    <s v="1957"/>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ia del secretariado de la Junta Distrital Ejecutiva No.01 en Baja California"/>
    <s v="Junta Distrital Ejecutiva No.01 De Baja California - Mexicali"/>
    <s v="Junta Distrital Ejecutiva No.01 de Baja California - Mexicali"/>
    <s v="06/2025"/>
    <s v="30/01/2025"/>
    <s v="01/01/2025"/>
    <s v="28/02/2025"/>
    <n v="22425"/>
    <n v="24219"/>
    <s v=""/>
    <s v=""/>
    <s v="Moneda Nacional"/>
    <s v=""/>
    <x v="0"/>
    <s v="Servicio de limpieza en el inmueble que ocupa la Junta Distrital Ejecutiva del 01 Distrito Electoral del Instituto Nacional Electoral en el Estado de Baja California."/>
    <s v=""/>
    <s v="01/01/2025"/>
    <s v="28/02/2025"/>
    <s v="http://transparencia.ine.mx/sistemaot/cargaMasiva/Articulo70/2025/Formato28//JD01-BC/tml1/contrato6.pdf"/>
    <s v=""/>
    <s v="1957"/>
    <x v="0"/>
    <s v="Recursos federales"/>
    <s v="Presupuesto de egresos de la federación"/>
    <s v=""/>
    <s v=""/>
    <s v=""/>
    <s v=""/>
    <s v=""/>
    <s v="No"/>
    <s v="1957"/>
    <s v="Recepción de los servicios requeridos de acuerdo a las condiciones del anexo técnico."/>
    <s v=""/>
    <s v=""/>
    <s v=""/>
    <s v=""/>
    <s v=""/>
    <s v="JUNTA DISTRITAL EJECUTIVA NO.01 DE BAJA CALIFORNIA - MEXICALI"/>
    <s v="31/03/2025"/>
    <m/>
    <x v="8"/>
    <x v="0"/>
  </r>
  <r>
    <s v="2025"/>
    <s v="01/01/2025"/>
    <s v="31/03/2025"/>
    <x v="0"/>
    <x v="1"/>
    <x v="0"/>
    <s v="07/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8"/>
    <s v=""/>
    <s v=""/>
    <s v="Servicio de limpieza del Módulo Adicional Fijo de Atención Ciudadana del Registro Federal de Electores de la 01 Junta Distrital Ejecutiva en el estado de Baja California, número 020151."/>
    <s v="1958"/>
    <s v=""/>
    <s v="1958"/>
    <s v="1958"/>
    <s v=""/>
    <s v=""/>
    <s v=""/>
    <s v=""/>
    <s v="Leonardo"/>
    <s v="Flores"/>
    <s v="Guzmán"/>
    <s v="Hombre"/>
    <s v=""/>
    <s v="1958"/>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7/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1."/>
    <s v=""/>
    <s v="01/01/2025"/>
    <s v="28/02/2025"/>
    <s v="http://transparencia.ine.mx/sistemaot/cargaMasiva/Articulo70/2025/Formato28//JD01-BC/tml1/contrato7.pdf"/>
    <s v=""/>
    <s v="1958"/>
    <x v="0"/>
    <s v="Recursos federales"/>
    <s v="Presupuesto de egresos de la federación"/>
    <s v=""/>
    <s v=""/>
    <s v=""/>
    <s v=""/>
    <s v=""/>
    <s v="No"/>
    <s v="1958"/>
    <s v="Se revisó los artículos entregados físicamente contra factura emitida."/>
    <s v=""/>
    <s v=""/>
    <s v=""/>
    <s v=""/>
    <s v=""/>
    <s v="JUNTA DISTRITAL EJECUTIVA NO.01 DE BAJA CALIFORNIA - MEXICALI"/>
    <s v="31/03/2025"/>
    <m/>
    <x v="8"/>
    <x v="0"/>
  </r>
  <r>
    <s v="2025"/>
    <s v="01/01/2025"/>
    <s v="31/03/2025"/>
    <x v="0"/>
    <x v="1"/>
    <x v="0"/>
    <s v="08/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
    <s v="1959"/>
    <s v=""/>
    <s v=""/>
    <s v="Servicio de limpieza del Módulo Adicional Fijo de Atención Ciudadana del Registro Federal de Electores de la 01 Junta Distrital Ejecutiva en el estado de Baja California, número 020152."/>
    <s v="1959"/>
    <s v=""/>
    <s v="1959"/>
    <s v="1959"/>
    <s v=""/>
    <s v=""/>
    <s v=""/>
    <s v=""/>
    <s v="Leonardo"/>
    <s v="Flores"/>
    <s v="Guzmán"/>
    <s v="Hombre"/>
    <s v=""/>
    <s v="1959"/>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8/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2."/>
    <s v=""/>
    <s v="01/01/2028"/>
    <s v="28/02/2025"/>
    <s v="http://transparencia.ine.mx/sistemaot/cargaMasiva/Articulo70/2025/Formato28//JD01-BC/tml1/contrato8.pdf"/>
    <s v=""/>
    <s v="1959"/>
    <x v="0"/>
    <s v="Recursos federales"/>
    <s v="Presupuesto de egresos de la federación"/>
    <s v=""/>
    <s v=""/>
    <s v=""/>
    <s v=""/>
    <s v=""/>
    <s v="No"/>
    <s v="1959"/>
    <s v="Se revisó los artículos entregados físicamente contra factura emitida."/>
    <s v=""/>
    <s v=""/>
    <s v=""/>
    <s v=""/>
    <s v=""/>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s v="http://transparencia.ine.mx/sistemaot/cargaMasiva/Articulo70/2025/Formato28//JD01-BC/tml1/autorizacion.pdf"/>
    <s v="1960"/>
    <s v="http://transparencia.ine.mx/sistemaot/cargaMasiva/Articulo70/2025/Formato28//JD01-BC/tml1/convocatorialimpieza.pdf"/>
    <s v="13/02/2025"/>
    <s v="Servicio de limpieza en el inmueble que ocupa la Junta Distrital Ejecutiva del 01 Distrito Electoral del Instituto Nacional Electoral en el Estado de Baja California."/>
    <s v="1960"/>
    <s v="25/02/2025"/>
    <s v="1960"/>
    <s v="1960"/>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1960"/>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09/2025"/>
    <s v="01/03/2025"/>
    <s v="01/03/2025"/>
    <s v="31/12/2025"/>
    <n v="216800"/>
    <n v="234144"/>
    <s v=""/>
    <s v=""/>
    <s v="Moneda Nacional"/>
    <s v=""/>
    <x v="0"/>
    <s v="Servicio de limpieza en el inmueble que ocupa la Junta Distrital Ejecutiva del 01 Distrito Electoral del Instituto Nacional Electoral en el Estado de Baja California."/>
    <s v="32520.00"/>
    <s v="01/03/2025"/>
    <s v="31/12/2025"/>
    <s v="http://transparencia.ine.mx/sistemaot/cargaMasiva/Articulo70/2025/Formato28//JD01-BC/tml1/contrato9.pdf"/>
    <s v=""/>
    <s v="1960"/>
    <x v="0"/>
    <s v="Recursos federales"/>
    <s v="Presupuesto de egresos de la federación"/>
    <s v=""/>
    <s v=""/>
    <s v=""/>
    <s v=""/>
    <s v=""/>
    <s v="No"/>
    <s v="1960"/>
    <s v="Recepción de los servicios requeridos de acuerdo a las condiciones del anexo técnico."/>
    <s v=""/>
    <s v=""/>
    <s v=""/>
    <s v=""/>
    <s v=""/>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s v="http://transparencia.ine.mx/sistemaot/cargaMasiva/Articulo70/2025/Formato28//JD01-BC/tml1/autorizacion.pdf"/>
    <s v="1961"/>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1."/>
    <s v="1961"/>
    <s v="25/02/2025"/>
    <s v="1961"/>
    <s v="1961"/>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1961"/>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0/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1."/>
    <s v="32520.00"/>
    <s v="01/03/2025"/>
    <s v="31/12/2025"/>
    <s v="http://transparencia.ine.mx/sistemaot/cargaMasiva/Articulo70/2025/Formato28//JD01-BC/tml1/contrato10.pdf"/>
    <s v=""/>
    <s v="1961"/>
    <x v="0"/>
    <s v="Recursos federales"/>
    <s v="Presupuesto de egresos de la federación"/>
    <s v=""/>
    <s v=""/>
    <s v=""/>
    <s v=""/>
    <s v=""/>
    <s v="No"/>
    <s v="1961"/>
    <s v="Recepción de los servicios requeridos de acuerdo a las condiciones del anexo técnico."/>
    <s v=""/>
    <s v=""/>
    <s v=""/>
    <s v=""/>
    <s v=""/>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s v="http://transparencia.ine.mx/sistemaot/cargaMasiva/Articulo70/2025/Formato28//JD01-BC/tml1/autorizacion.pdf"/>
    <s v="1962"/>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2."/>
    <s v="1962"/>
    <s v="25/02/2025"/>
    <s v="1962"/>
    <s v="1962"/>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1962"/>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1/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2."/>
    <s v="32520.00"/>
    <s v="01/03/2025"/>
    <s v="31/12/2025"/>
    <s v="http://transparencia.ine.mx/sistemaot/cargaMasiva/Articulo70/2025/Formato28//JD01-BC/tml1/contrato11.pdf"/>
    <s v=""/>
    <s v="1962"/>
    <x v="0"/>
    <s v="Recursos federales"/>
    <s v="Presupuesto de egresos de la federación"/>
    <s v=""/>
    <s v=""/>
    <s v=""/>
    <s v=""/>
    <s v=""/>
    <s v="No"/>
    <s v="1962"/>
    <s v="Recepción de los servicios requeridos de acuerdo a las condiciones del anexo técnico."/>
    <s v=""/>
    <s v=""/>
    <s v=""/>
    <s v=""/>
    <s v=""/>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s v="http://transparencia.ine.mx/sistemaot/cargaMasiva/Articulo70/2025/Formato28//JD01-BC/tml1/autorizacion.pdf"/>
    <s v="1963"/>
    <s v="http://transparencia.ine.mx/sistemaot/cargaMasiva/Articulo70/2025/Formato28//JD01-BC/tml1/convocatoriavigilancia.pdf"/>
    <s v="13/02/2025"/>
    <s v="servicio de vigilancia de las oficinas y vehículos de la 01 Junta Distrital Ejecutiva  en el estado de Baja California"/>
    <s v="1963"/>
    <s v="20/02/2025"/>
    <s v="1963"/>
    <s v="1963"/>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1963"/>
    <s v="SP1705304P3"/>
    <s v="Avenida"/>
    <s v="Las Palmas"/>
    <s v="5049"/>
    <s v="1"/>
    <s v="Colonia"/>
    <s v="Las Palmas"/>
    <s v="1"/>
    <s v="Tijuana"/>
    <s v="4"/>
    <s v="Tijuana"/>
    <s v="2"/>
    <s v="Baja California"/>
    <s v="22106"/>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12/2025"/>
    <s v="01/03/2025"/>
    <s v="01/03/2025"/>
    <s v="31/12/2025"/>
    <n v="590000"/>
    <n v="684400"/>
    <s v=""/>
    <s v=""/>
    <s v="Moneda Nacional"/>
    <s v=""/>
    <x v="0"/>
    <s v="Servicio de vigilancia de las oficinas y vehículos de la 01 Junta Distrital Ejecutiva del 01 distrito electoral federal en el estado de Baja California."/>
    <s v="88500.00"/>
    <s v="01/03/2025"/>
    <s v="31/12/2025"/>
    <s v="http://transparencia.ine.mx/sistemaot/cargaMasiva/Articulo70/2025/Formato28//JD01-BC/tml1/contrato12.pdf"/>
    <s v=""/>
    <s v="1963"/>
    <x v="0"/>
    <s v="Recursos federales"/>
    <s v="Presupuesto de egresos de la federación"/>
    <s v=""/>
    <s v=""/>
    <s v=""/>
    <s v=""/>
    <s v=""/>
    <s v="No"/>
    <s v="1963"/>
    <s v="Recepción de los servicios requeridos de acuerdo a las condiciones del anexo técnico."/>
    <s v=""/>
    <s v=""/>
    <s v=""/>
    <s v=""/>
    <s v=""/>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s v="http://transparencia.ine.mx/sistemaot/cargaMasiva/Articulo70/2025/Formato28//JD01-BC/tml1/autorizacion.pdf"/>
    <s v="1964"/>
    <s v="http://transparencia.ine.mx/sistemaot/cargaMasiva/Articulo70/2025/Formato28//JD01-BC/tml1/convocatoriavigilancia.pdf"/>
    <s v="13/02/2025"/>
    <s v="Servicio de vigilancia de las oficinas y vehículos del Modulo de Atencion Ciudadana 020151 en el estado de Baja California"/>
    <s v="1964"/>
    <s v="20/02/2025"/>
    <s v="1964"/>
    <s v="1964"/>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1964"/>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3/2025"/>
    <s v="01/03/2025"/>
    <s v="01/03/2025"/>
    <s v="31/12/2025"/>
    <n v="295000"/>
    <n v="342200"/>
    <s v=""/>
    <s v=""/>
    <s v="Moneda Nacional"/>
    <s v=""/>
    <x v="0"/>
    <s v="Servicio de vigilancia de las oficinas y vehículos del Módulo de Atención Ciudadana 020151 en el estado de Baja California."/>
    <s v="44250.00"/>
    <s v="01/03/2025"/>
    <s v="31/12/2025"/>
    <s v="http://transparencia.ine.mx/sistemaot/cargaMasiva/Articulo70/2025/Formato28//JD01-BC/tml1/contrato13.pdf"/>
    <s v=""/>
    <s v="1964"/>
    <x v="0"/>
    <s v="Recursos federales"/>
    <s v="Presupuesto de egresos de la federación"/>
    <s v=""/>
    <s v=""/>
    <s v=""/>
    <s v=""/>
    <s v=""/>
    <s v="No"/>
    <s v="1964"/>
    <s v="Recepción de los servicios requeridos de acuerdo a las condiciones del anexo técnico."/>
    <s v=""/>
    <s v=""/>
    <s v=""/>
    <s v=""/>
    <s v=""/>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s v="http://transparencia.ine.mx/sistemaot/cargaMasiva/Articulo70/2025/Formato28//JD01-BC/tml1/autorizacion.pdf"/>
    <s v="1965"/>
    <s v="http://transparencia.ine.mx/sistemaot/cargaMasiva/Articulo70/2025/Formato28//JD01-BC/tml1/convocatoriavigilancia.pdf"/>
    <s v="13/02/2025"/>
    <s v="Servicio de vigilancia de las oficinas y vehículos del Modulo de Atencion Ciudadana 020152 en el estado de Baja California"/>
    <s v="1965"/>
    <s v="20/02/2025"/>
    <s v="1965"/>
    <s v="1965"/>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1965"/>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4/2025"/>
    <s v="01/03/2025"/>
    <s v="01/03/2025"/>
    <s v="31/12/2025"/>
    <n v="295000"/>
    <n v="342200"/>
    <s v=""/>
    <s v=""/>
    <s v="Nacional"/>
    <s v=""/>
    <x v="0"/>
    <s v="Servicio de vigilancia de las oficinas y vehículos del Módulo de Atención Ciudadana 020152 en el estado de Baja California."/>
    <s v="44250.00"/>
    <s v="01/03/2025"/>
    <s v="31/12/2025"/>
    <s v="http://transparencia.ine.mx/sistemaot/cargaMasiva/Articulo70/2025/Formato28//JD01-BC/tml1/contrato14.pdf"/>
    <s v=""/>
    <s v="1965"/>
    <x v="0"/>
    <s v="Recursos federales"/>
    <s v="Presupuesto de egresos de la federación"/>
    <s v=""/>
    <s v=""/>
    <s v=""/>
    <s v=""/>
    <s v=""/>
    <s v="No"/>
    <s v="1965"/>
    <s v="Recepción de los servicios requeridos de acuerdo a las condiciones del anexo técnico."/>
    <s v=""/>
    <s v=""/>
    <s v=""/>
    <s v=""/>
    <s v=""/>
    <s v="JUNTA DISTRITAL EJECUTIVA NO.01 DE BAJA CALIFORNIA - MEXICALI"/>
    <s v="31/03/2025"/>
    <m/>
    <x v="8"/>
    <x v="0"/>
  </r>
  <r>
    <s v="2025"/>
    <s v="01/01/2025"/>
    <s v="31/03/2025"/>
    <x v="0"/>
    <x v="0"/>
    <x v="0"/>
    <s v="SERV-03-2025"/>
    <s v=""/>
    <s v="Articulo 57 del Manual de Administración Inmobiliaria del Instituto Nacional Electoral. Se da continuidad al inmueble arrendado como sede de la 03 Junta Distrital Ejecutiva del Instituto Nacional Electoral en el estado de Guerrero"/>
    <s v="http://transparencia.ine.mx/sistemaot/cargaMasiva/Articulo70/2025/Formato28//JD03-GRO/tml1/osparrendamiento.pdf"/>
    <s v="1966"/>
    <s v=""/>
    <s v=""/>
    <s v="Arrendamiento del inmueble sede de la 03 Junta Distrital Ejecutiva"/>
    <s v="1966"/>
    <s v=""/>
    <s v="1966"/>
    <s v="1966"/>
    <s v=""/>
    <s v=""/>
    <s v=""/>
    <s v=""/>
    <s v="Hugo Alfredo"/>
    <s v="Sarmiento"/>
    <s v="Palafox"/>
    <s v="Hombre"/>
    <s v=""/>
    <s v="1966"/>
    <s v="SAPH6507224J9"/>
    <s v="Avenida"/>
    <s v="La Ceiba"/>
    <s v="54"/>
    <s v=""/>
    <s v="Colonia"/>
    <s v="Zona Industrial"/>
    <s v="38"/>
    <s v="Zihuatanejo de Azueta"/>
    <s v="38"/>
    <s v="Zihuatanejo de Azueta"/>
    <s v="12"/>
    <s v="Guerrero"/>
    <s v="40880"/>
    <s v=""/>
    <s v=""/>
    <s v=""/>
    <s v=""/>
    <s v="El inmueble se adapta a las necesidades de la Junta Distrital, cumple con los espacios para asigación de áreas"/>
    <s v="Vocalía Ejecutiva de la Junta Distrital Ejecutiva No. 03 de Guerrero - Zihuatanejo"/>
    <s v="Vocalía Ejecutiva de la Junta Distrital Ejecutiva No. 03 de Guerrero - Zihuatanejo"/>
    <s v="Junta Distrital Ejecutiva No. 03 de Guerrero - Zihuatanejo"/>
    <s v="INE-GRO-JDE03-SERV-03-2025"/>
    <s v="31/01/2025"/>
    <s v="01/01/2025"/>
    <s v="31/12/2025"/>
    <n v="124818"/>
    <n v="144788"/>
    <s v=""/>
    <s v=""/>
    <s v="Moneda Nacional"/>
    <s v=""/>
    <x v="1"/>
    <s v="Arrendamiento del inmueble sede de la 03 Junta Distrital Ejecutiva del Instituto Nacional Electoral en el estado de Guerrero, ubicado en Paseo de Zihuatanejo Poniente, Numero 68, Colonia El Hujal, C.P. 40880, Zihuatanejo de Azueta Guerrero"/>
    <s v=""/>
    <s v="01/01/2025"/>
    <s v="31/12/2025"/>
    <s v="http://transparencia.ine.mx/sistemaot/cargaMasiva/Articulo70/2025/Formato28//JD03-GRO/tml1/contratoarrendamiento.pdf"/>
    <s v=""/>
    <s v="1966"/>
    <x v="0"/>
    <s v="Recursos federales"/>
    <s v="Presupuesto de Egresos de la Federación"/>
    <s v=""/>
    <s v=""/>
    <s v=""/>
    <s v=""/>
    <s v=""/>
    <s v="No"/>
    <s v="1966"/>
    <s v="Se revisó la entrega del inmueble conforme a los terminos establecidos"/>
    <s v=""/>
    <s v=""/>
    <s v=""/>
    <s v=""/>
    <s v="http://transparencia.ine.mx/sistemaot/cargaMasiva/Articulo70/2025/Formato28//JD03-GRO/tml1/facturaarrendamiento.pdf"/>
    <s v="JUNTA DISTRITAL EJECUTIVA NO.03 DE GUERRERO - ZIHUATANEJO DE AZUETA"/>
    <s v="31/03/2025"/>
    <m/>
    <x v="15"/>
    <x v="0"/>
  </r>
  <r>
    <s v="2025"/>
    <s v="01/01/2025"/>
    <s v="31/03/2025"/>
    <x v="0"/>
    <x v="1"/>
    <x v="0"/>
    <s v="SERV-04-2025"/>
    <s v=""/>
    <s v="Artículo 31 fracc. III y artículo 51 del Reglamento del Instituto Federal Electoral en Materia de Adquisiciones, Arrendamientos de Bienes Muebles y Servicios. Servicio de seguridad y vigilancia para el inmueble sede de la 03 Junta Distrital Ejecutiva del Instituto Nacional Electoral en el estado de Guerrero"/>
    <s v="http://transparencia.ine.mx/sistemaot/cargaMasiva/Articulo70/2025/Formato28//JD03-GRO/tml1/ospvigilancia.pdf"/>
    <s v="1967"/>
    <s v=""/>
    <s v=""/>
    <s v="Servicio de seguridad y vigilancia de las instalaciones de la 03 Junta Distrital Ejecutiva"/>
    <s v="1967"/>
    <s v=""/>
    <s v="1967"/>
    <s v="1967"/>
    <s v=""/>
    <s v=""/>
    <s v=""/>
    <s v=""/>
    <s v=""/>
    <s v=""/>
    <s v=""/>
    <s v=""/>
    <s v="SEGLIM HELE S.A. DE C.V."/>
    <s v="1967"/>
    <s v="SHE170621J38"/>
    <s v="Calle"/>
    <s v="Los Pinos"/>
    <s v="1"/>
    <s v="A"/>
    <s v="Colonia"/>
    <s v="SUSPEG"/>
    <s v="1"/>
    <s v="Chilpancingo de los Bravo"/>
    <s v="29"/>
    <s v="Chilpancingo de los Bravo"/>
    <s v="12"/>
    <s v="Guerrero"/>
    <s v="39060"/>
    <s v=""/>
    <s v=""/>
    <s v=""/>
    <s v=""/>
    <s v="Se adaptan a las necesidades sobre las tareas de seguridad y vigilancia requeridas por la Junta Distrital"/>
    <s v="Vocalía Ejecutiva de la Junta Distrital Ejecutiva No. 03 de Guerrero - Zihuatanejo"/>
    <s v="Vocalía Ejecutiva de la Junta Distrital Ejecutiva No. 03 de Guerrero - Zihuatanejo"/>
    <s v="Junta Distrital Ejecutiva No. 03 de Guerrero - Zihuatanejo"/>
    <s v="INE-GRO-JDE03-SERV-05-2025"/>
    <s v="01/01/2025"/>
    <s v="01/01/2025"/>
    <s v="31/12/2025"/>
    <n v="25477.200000000001"/>
    <n v="30330"/>
    <s v=""/>
    <s v=""/>
    <s v="Moneda Nacional"/>
    <s v=""/>
    <x v="1"/>
    <s v="Brindar el servicio de seguridad y vigilancia de la sede de la 03 Junta Distrital Ejecutiva"/>
    <s v=""/>
    <s v="01/01/2025"/>
    <s v="31/12/2025"/>
    <s v="http://transparencia.ine.mx/sistemaot/cargaMasiva/Articulo70/2025/Formato28//JD03-GRO/tml1/contratoseguridad.pdf"/>
    <s v=""/>
    <s v="1967"/>
    <x v="0"/>
    <s v="Recursos federales"/>
    <s v="Presupuesto de Egresos de la Federación"/>
    <s v=""/>
    <s v=""/>
    <s v=""/>
    <s v=""/>
    <s v=""/>
    <s v="No"/>
    <s v="1967"/>
    <s v=""/>
    <s v=""/>
    <s v=""/>
    <s v=""/>
    <s v=""/>
    <s v="http://transparencia.ine.mx/sistemaot/cargaMasiva/Articulo70/2025/Formato28//JD03-GRO/tml1/facturaseguridad.pdf"/>
    <s v="JUNTA DISTRITAL EJECUTIVA NO.03 DE GUERRERO - ZIHUATANEJO DE AZUETA"/>
    <s v="31/03/2025"/>
    <m/>
    <x v="15"/>
    <x v="0"/>
  </r>
  <r>
    <s v="2025"/>
    <s v="01/01/2025"/>
    <s v="31/03/2025"/>
    <x v="0"/>
    <x v="1"/>
    <x v="0"/>
    <s v="SERV-05-2025"/>
    <s v=""/>
    <s v="Artículo 31 fracc. III y artículo 51 del Reglamento del Instituto Federal Electoral en Materia de Adquisiciones, Arrendamientos de Bienes Muebles y Servicios. Servicio de seguridad y vigilancia para el inmueble sede de la 03 Junta Distrital Ejecutiva del Instituto Nacional Electoral en el estado de Guerrero"/>
    <s v="http://transparencia.ine.mx/sistemaot/cargaMasiva/Articulo70/2025/Formato28//JD03-GRO/tml1/osplimpieza.pdf"/>
    <s v="1968"/>
    <s v=""/>
    <s v=""/>
    <s v="Servicio de limpieza e higiene de las instalaciones de la 03 Junta Distrital Ejecutiva"/>
    <s v="1968"/>
    <s v=""/>
    <s v="1968"/>
    <s v="1968"/>
    <s v=""/>
    <s v=""/>
    <s v=""/>
    <s v=""/>
    <s v=""/>
    <s v=""/>
    <s v=""/>
    <s v=""/>
    <s v="SEGLIM HELE S.A. DE C.V."/>
    <s v="1968"/>
    <s v="SHE170621J38"/>
    <s v="Calle"/>
    <s v="Los Pinos"/>
    <s v="1"/>
    <s v="A"/>
    <s v="Colonia"/>
    <s v="SUSPEG"/>
    <s v="1"/>
    <s v="Chilpancingo de los Bravo"/>
    <s v="29"/>
    <s v="Chilpancingo de los Bravo"/>
    <s v="12"/>
    <s v="Guerrero"/>
    <s v="39060"/>
    <s v=""/>
    <s v=""/>
    <s v=""/>
    <s v=""/>
    <s v="Se adaptan a las necesidades sobre las tareas de limpieza e higiene requeridas por la Junta Distrital"/>
    <s v="Vocalía Ejecutiva de la Junta Distrital Ejecutiva No. 03 de Guerrero - Zihuatanejo"/>
    <s v="Vocalía Ejecutiva de la Junta Distrital Ejecutiva No. 03 de Guerrero - Zihuatanejo"/>
    <s v="Junta Distrital Ejecutiva No. 03 de Guerrero - Zihuatanejo"/>
    <s v="INE-GRO-JDE03-SERV-04-2025"/>
    <s v="01/01/2025"/>
    <s v="01/01/2025"/>
    <s v="31/12/2025"/>
    <n v="24712.799999999999"/>
    <n v="29420"/>
    <s v=""/>
    <s v=""/>
    <s v="Moneda Nacional"/>
    <s v=""/>
    <x v="1"/>
    <s v="Brindar el servicio de limpieza e higiene de la sede de la 03 Junta Distrital Ejecutiva"/>
    <s v=""/>
    <s v="01/01/2025"/>
    <s v="31/12/2025"/>
    <s v="http://transparencia.ine.mx/sistemaot/cargaMasiva/Articulo70/2025/Formato28//JD03-GRO/tml1/contratolimpieza.pdf"/>
    <s v=""/>
    <s v="1968"/>
    <x v="0"/>
    <s v="Recursos federales"/>
    <s v="Presupuesto de Egresos de la Federación"/>
    <s v=""/>
    <s v=""/>
    <s v=""/>
    <s v=""/>
    <s v=""/>
    <s v="No"/>
    <s v="1968"/>
    <s v=""/>
    <s v=""/>
    <s v=""/>
    <s v=""/>
    <s v=""/>
    <s v="http://transparencia.ine.mx/sistemaot/cargaMasiva/Articulo70/2025/Formato28//JD03-GRO/tml1/facturalimpieza.pdf"/>
    <s v="JUNTA DISTRITAL EJECUTIVA NO.03 DE GUERRERO - ZIHUATANEJO DE AZUETA"/>
    <s v="31/03/2025"/>
    <m/>
    <x v="15"/>
    <x v="0"/>
  </r>
  <r>
    <s v="2025"/>
    <s v="01/01/2025"/>
    <s v="31/03/2025"/>
    <x v="0"/>
    <x v="0"/>
    <x v="0"/>
    <s v="INE/BC/JD06/SERV/001/2025"/>
    <s v=""/>
    <s v="Articulo 31 Fracción III, 53 y 54 del Reglamento del Instituto Nacional Electoral en material de adquisiciones, arrendamientos y bienes muebles y servicios."/>
    <s v="http://transparencia.ine.mx/sistemaot/cargaMasiva/Articulo70/2025/Formato28//JD06-BC/tml1/osp1.pdf"/>
    <s v="1969"/>
    <s v=""/>
    <s v=""/>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1969"/>
    <s v=""/>
    <s v="1969"/>
    <s v="1969"/>
    <s v=""/>
    <s v=""/>
    <s v=""/>
    <s v=""/>
    <s v=""/>
    <s v=""/>
    <s v=""/>
    <s v=""/>
    <s v="Inmobiliaria Antosa S.A DE C.V"/>
    <s v="1969"/>
    <s v="IAN930512T36"/>
    <s v="Calle"/>
    <s v="Rocio"/>
    <s v="1011"/>
    <s v=""/>
    <s v="Fraccionamiento"/>
    <s v="Playas de Tijuana"/>
    <s v="4"/>
    <s v="Playas de Tijuana"/>
    <s v="4"/>
    <s v="Tijuana"/>
    <s v="2"/>
    <s v="Baja California"/>
    <s v="22506"/>
    <s v=""/>
    <s v=""/>
    <s v=""/>
    <s v=""/>
    <s v="Subsiste la necesidad de oficinas para la operación de la Junta Distrital Ejecutiva 06 en el estado de Baja California, el inmueble esta en buen estado físico y cumple con los requerimientos de espacio para las diferentes areas de la Junta Distrital"/>
    <s v="Junta Distrital Ejecutiva No.06 de Baja California - Tijuana"/>
    <s v="Junta Distrital Ejecutiva No.06 de Baja California - Tijuana"/>
    <s v="Junta Distrital Ejecutiva No.06 de Baja California - Tijuana"/>
    <s v="INE/BC/JD06/SERV/001/2025"/>
    <s v="30/01/2025"/>
    <s v="31/12/2025"/>
    <s v="31/12/2025"/>
    <n v="116031.73"/>
    <n v="1503771.24"/>
    <s v=""/>
    <s v=""/>
    <s v="Moneda Nacional"/>
    <s v=""/>
    <x v="1"/>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
    <s v="01/01/2025"/>
    <s v="31/12/2025"/>
    <s v="http://transparencia.ine.mx/sistemaot/cargaMasiva/Articulo70/2025/Formato28//JD06-BC/tml1/contrato1.pdf"/>
    <s v=""/>
    <s v="1969"/>
    <x v="0"/>
    <s v="Recursos federales"/>
    <s v="Presupuesto de egresos de la federacion"/>
    <s v=""/>
    <s v=""/>
    <s v=""/>
    <s v=""/>
    <s v=""/>
    <s v="No"/>
    <s v="1969"/>
    <s v="La supervisión del servicio se efectuó por el administrador del contrato y el servicio fue recibido a entera satisfacción."/>
    <s v=""/>
    <s v=""/>
    <s v=""/>
    <s v=""/>
    <s v="http://transparencia.ine.mx/sistemaot/cargaMasiva/Articulo70/2025/Formato28//JD06-BC/tml1/factura1.pdf"/>
    <s v="JUNTA DISTRITAL EJECUTIVA NO.06 DE BAJA CALIFORNIA - TIJUANA"/>
    <s v="31/03/2025"/>
    <m/>
    <x v="8"/>
    <x v="0"/>
  </r>
  <r>
    <s v="2025"/>
    <s v="01/01/2025"/>
    <s v="31/03/2025"/>
    <x v="0"/>
    <x v="0"/>
    <x v="0"/>
    <s v="INE/BC/JD06/SERV/002/2025"/>
    <s v=""/>
    <s v="Articulo 31 Fracción III, 53 y 54 del Reglamento del Instituto Nacional Electoral en material de adquisiciones, arrendamientos y bienes muebles y servicios."/>
    <s v="http://transparencia.ine.mx/sistemaot/cargaMasiva/Articulo70/2025/Formato28//JD06-BC/tml1/osp2.pdf"/>
    <s v="1970"/>
    <s v=""/>
    <s v=""/>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1970"/>
    <s v=""/>
    <s v="1970"/>
    <s v="1970"/>
    <s v=""/>
    <s v=""/>
    <s v=""/>
    <s v=""/>
    <s v=""/>
    <s v=""/>
    <s v=""/>
    <s v=""/>
    <s v="Inmobiliaria Antosa S.A DE C.V"/>
    <s v="1970"/>
    <s v="IAN930512T36"/>
    <s v="Calle"/>
    <s v="Rocio"/>
    <s v="1011"/>
    <s v=""/>
    <s v="Fraccionamiento"/>
    <s v="Playas de Tijuana"/>
    <s v="4"/>
    <s v="Playas de Tijuana"/>
    <s v="4"/>
    <s v="Tijuana"/>
    <s v="2"/>
    <s v="Baja California"/>
    <s v="22506"/>
    <s v=""/>
    <s v=""/>
    <s v=""/>
    <s v=""/>
    <s v="Subsiste la necesidad de oficinas para la operación de la Junta Distrital Ejecutiva 06 en el estado de Baja California, el inmueble esta en buen estado físico y cumple con los requerimientos de espacio para las diferentes areas de la Junta Distrital"/>
    <s v="Junta Distrital Ejecutiva No.06 de Baja California - Tijuana"/>
    <s v="Junta Distrital Ejecutiva No.06 de Baja California - Tijuana"/>
    <s v="Junta Distrital Ejecutiva No.06 de Baja California - Tijuana"/>
    <s v="INE/BC/JD06/SERV/002/2025"/>
    <s v="30/01/2025"/>
    <s v="31/12/2025"/>
    <s v="31/12/2025"/>
    <n v="20678.45"/>
    <n v="267992.76"/>
    <s v=""/>
    <s v=""/>
    <s v="Moneda Nacional"/>
    <s v=""/>
    <x v="1"/>
    <s v="Arrendamiento del inmueble en calle Segunda Benito Juárez numero 7625, Zona Centro, Tijuana C.P 22000 en el estado de Baja California, consistente en todos los espacios construidos de la planta baja, incluyendo los baños, así como áreas común del exterior; el espacio del primer nivel en su totalidad y el segundo nivel a partir de las escaleras hacia el extremo derecho, el cual cuenta con una superficie rentable de 835m2 construidos y 7 ( siete) cajones de estacionamiento privado."/>
    <s v=""/>
    <s v="01/01/2025"/>
    <s v="31/12/2025"/>
    <s v="http://transparencia.ine.mx/sistemaot/cargaMasiva/Articulo70/2025/Formato28//JD06-BC/tml1/contrato2.pdf"/>
    <s v=""/>
    <s v="1970"/>
    <x v="0"/>
    <s v="Recursos federales"/>
    <s v="Presupuesto de egresos de la federacion"/>
    <s v=""/>
    <s v=""/>
    <s v=""/>
    <s v=""/>
    <s v=""/>
    <s v="No"/>
    <s v="1970"/>
    <s v="La supervisión del servicio se efectuó por el administrador del contrato y el servicio fue recibido a entera satisfacción."/>
    <s v=""/>
    <s v=""/>
    <s v=""/>
    <s v=""/>
    <s v="http://transparencia.ine.mx/sistemaot/cargaMasiva/Articulo70/2025/Formato28//JD06-BC/tml1/factura2.pdf"/>
    <s v="JUNTA DISTRITAL EJECUTIVA NO.06 DE BAJA CALIFORNIA - TIJUANA"/>
    <s v="31/03/2025"/>
    <m/>
    <x v="8"/>
    <x v="0"/>
  </r>
  <r>
    <s v="2025"/>
    <s v="01/01/2025"/>
    <s v="31/03/2025"/>
    <x v="0"/>
    <x v="1"/>
    <x v="0"/>
    <s v="INE/BC/JD06/SERV/001/2024"/>
    <s v=""/>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3.pdf"/>
    <s v="1971"/>
    <s v=""/>
    <s v=""/>
    <s v="Servicio de limpieza y mantenimiento de las instalaciones de la 06 Junta Distrital Ejecutiva del Instituto Nacional Electoral en el estado de Baja California."/>
    <s v="1971"/>
    <s v=""/>
    <s v="1971"/>
    <s v="1971"/>
    <s v=""/>
    <s v=""/>
    <s v=""/>
    <s v=""/>
    <s v=""/>
    <s v=""/>
    <s v=""/>
    <s v=""/>
    <s v="CDL Servicios de Limpieza y Fumigación S.A de C.V"/>
    <s v="1971"/>
    <s v="CSL220830LH5"/>
    <s v="Boulevard"/>
    <s v="Fundadores"/>
    <s v="2480"/>
    <s v=""/>
    <s v="Colonia"/>
    <s v="Madero"/>
    <s v="4"/>
    <s v="Tijuana"/>
    <s v="4"/>
    <s v="Tijuana"/>
    <s v="2"/>
    <s v="Baja California"/>
    <s v="22040"/>
    <s v=""/>
    <s v=""/>
    <s v=""/>
    <s v=""/>
    <s v="Mejor propuesta económica"/>
    <s v="Junta Distrital Ejecutiva No.06 de Baja California - Tijuana"/>
    <s v="Junta Distrital Ejecutiva No.06 de Baja California - Tijuana"/>
    <s v="Junta Distrital Ejecutiva No.06 de Baja California - Tijuana"/>
    <s v="INE/BC/JD06/SERV/001/2024"/>
    <s v="01/03/2024"/>
    <s v="01/03/2024"/>
    <s v="31/12/2024"/>
    <n v="20550"/>
    <n v="44388"/>
    <s v=""/>
    <s v=""/>
    <s v="Moneda Nacional"/>
    <s v=""/>
    <x v="1"/>
    <s v="Servicio de limpieza y mantenimiento de las instalaciones de la 06 Junta Distrital Ejecutiva del Instituto Nacional Electoral en el estado de Baja California."/>
    <s v=""/>
    <s v="01/01/2025"/>
    <s v="28/02/2025"/>
    <s v="http://transparencia.ine.mx/sistemaot/cargaMasiva/Articulo70/2025/Formato28//JD06-BC/tml1/contrato3.pdf"/>
    <s v=""/>
    <s v="1971"/>
    <x v="0"/>
    <s v="Recursos federales"/>
    <s v="Presupuesto de egresos de la federacion"/>
    <s v=""/>
    <s v=""/>
    <s v=""/>
    <s v=""/>
    <s v=""/>
    <s v="Si"/>
    <s v="1971"/>
    <s v="La supervisión del servicio se efectuó por el administrador del contrato y el servicio fue recibido a entera satisfacción."/>
    <s v=""/>
    <s v=""/>
    <s v=""/>
    <s v=""/>
    <s v="http://transparencia.ine.mx/sistemaot/cargaMasiva/Articulo70/2025/Formato28//JD06-BC/tml1/factura3.pdf"/>
    <s v="JUNTA DISTRITAL EJECUTIVA NO.06 DE BAJA CALIFORNIA - TIJUANA"/>
    <s v="31/03/2025"/>
    <m/>
    <x v="8"/>
    <x v="0"/>
  </r>
  <r>
    <s v="2025"/>
    <s v="01/01/2025"/>
    <s v="31/03/2025"/>
    <x v="0"/>
    <x v="1"/>
    <x v="0"/>
    <s v="INE/BC/JD06/SERV/002/2024"/>
    <s v=""/>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4.pdf"/>
    <s v="1972"/>
    <s v=""/>
    <s v=""/>
    <s v="Servicio de limpieza y mantenimiento de las instalaciones del Modulo de Atención Ciudadana 020651 de la 06 Junta Distrital Ejecutiva del Instituto Nacional Electoral en el estado de Baja California."/>
    <s v="1972"/>
    <s v=""/>
    <s v="1972"/>
    <s v="1972"/>
    <s v=""/>
    <s v=""/>
    <s v=""/>
    <s v=""/>
    <s v=""/>
    <s v=""/>
    <s v=""/>
    <s v=""/>
    <s v="CDL Servicios de Limpieza y Fumigación S.A de C.V"/>
    <s v="1972"/>
    <s v="CSL220830LH5"/>
    <s v="Boulevard"/>
    <s v="Fundadores"/>
    <s v="2480"/>
    <s v=""/>
    <s v="Colonia"/>
    <s v="Madero"/>
    <s v="4"/>
    <s v="Tijuana"/>
    <s v="4"/>
    <s v="Tijuana"/>
    <s v="2"/>
    <s v="Baja California"/>
    <s v="22040"/>
    <s v=""/>
    <s v=""/>
    <s v=""/>
    <s v=""/>
    <s v="Mejor propuesta económica"/>
    <s v="Junta Distrital Ejecutiva No.06 de Baja California - Tijuana"/>
    <s v="Junta Distrital Ejecutiva No.06 de Baja California - Tijuana"/>
    <s v="Junta Distrital Ejecutiva No.06 de Baja California - Tijuana"/>
    <s v="INE/BC/JD06/SERV/002/2024"/>
    <s v="01/03/2024"/>
    <s v="01/03/2024"/>
    <s v="31/12/2024"/>
    <n v="20550"/>
    <n v="44388"/>
    <s v=""/>
    <s v=""/>
    <s v="Moneda Nacional"/>
    <s v=""/>
    <x v="1"/>
    <s v="Servicio de limpieza y mantenimiento de las instalaciones del Modulo de Atención Ciudadana 020651 de la 06 Junta Distrital Ejecutiva del Instituto Nacional Electoral en el estado de Baja California."/>
    <s v=""/>
    <s v="01/01/2025"/>
    <s v="28/02/2025"/>
    <s v="http://transparencia.ine.mx/sistemaot/cargaMasiva/Articulo70/2025/Formato28//JD06-BC/tml1/contrato4.pdf"/>
    <s v=""/>
    <s v="1972"/>
    <x v="0"/>
    <s v="Recursos federales"/>
    <s v="Presupuesto de egresos de la federacion"/>
    <s v=""/>
    <s v=""/>
    <s v=""/>
    <s v=""/>
    <s v=""/>
    <s v="Si"/>
    <s v="1972"/>
    <s v="La supervisión del servicio se efectuó por el administrador del contrato y el servicio fue recibido a entera satisfacción."/>
    <s v=""/>
    <s v=""/>
    <s v=""/>
    <s v=""/>
    <s v="http://transparencia.ine.mx/sistemaot/cargaMasiva/Articulo70/2025/Formato28//JD06-BC/tml1/factura4.pdf"/>
    <s v="JUNTA DISTRITAL EJECUTIVA NO.06 DE BAJA CALIFORNIA - TIJUANA"/>
    <s v="31/03/2025"/>
    <m/>
    <x v="8"/>
    <x v="0"/>
  </r>
  <r>
    <s v="2025"/>
    <s v="01/01/2025"/>
    <s v="31/03/2025"/>
    <x v="1"/>
    <x v="1"/>
    <x v="0"/>
    <s v="LP-INE-JDE06-BC-002/2024"/>
    <s v="No"/>
    <s v="Contratación de servicio para la Junta Distrital. 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
    <s v="http://transparencia.ine.mx/sistemaot/cargaMasiva/Articulo70/2025/Formato28//JD06-BC/tml1/osp5.pdf"/>
    <s v="1973"/>
    <s v="http://transparencia.ine.mx/sistemaot/cargaMasiva/Articulo70/2025/Formato28//JD06-BC/tml1/convocatoria1.pdf"/>
    <s v="08/02/2024"/>
    <s v="Servicio Especializado de Seguridad y Vigilancia Intramuros en los Inmuebles donde se ubica la 06 Junta Distrital Ejecutiva y el Módulo de Atención Ciudadana 020651 del Instituto Nacional Electoral en el estado de Baja California."/>
    <s v="1973"/>
    <s v="19/02/2024"/>
    <s v="1973"/>
    <s v="1973"/>
    <s v="http://transparencia.ine.mx/sistemaot/cargaMasiva/Articulo70/2025/Formato28//JD06-BC/tml1/actaaclaracion1.pdf"/>
    <s v="http://transparencia.ine.mx/sistemaot/cargaMasiva/Articulo70/2025/Formato28//JD06-BC/tml1/actapropuesta1.pdf"/>
    <s v="http://transparencia.ine.mx/sistemaot/cargaMasiva/Articulo70/2025/Formato28//JD06-BC/tml1/actafallo1.pdf"/>
    <s v="http://transparencia.ine.mx/sistemaot/cargaMasiva/Articulo70/2025/Formato28//JD06-BC/tml1/actafallo1.pdf"/>
    <s v=""/>
    <s v=""/>
    <s v=""/>
    <s v=""/>
    <s v="CISP Industrial de Baja California S de R.L de C.V"/>
    <s v="1973"/>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3/2024"/>
    <s v="01/03/2024"/>
    <s v="01/03/2024"/>
    <s v="31/12/2024"/>
    <n v="56908.800000000003"/>
    <n v="122923"/>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1/2025"/>
    <s v="28/02/2025"/>
    <s v="http://transparencia.ine.mx/sistemaot/cargaMasiva/Articulo70/2025/Formato28//JD06-BC/tml1/contrato5.pdf"/>
    <s v=""/>
    <s v="1973"/>
    <x v="0"/>
    <s v="Recursos federales"/>
    <s v="Presupuesto de egresos de la federacion"/>
    <s v=""/>
    <s v=""/>
    <s v=""/>
    <s v=""/>
    <s v=""/>
    <s v="Si"/>
    <s v="1973"/>
    <s v="La supervisión del servicio se efectuó por el administrador del contrato y el servicio fue recibido a entera satisfacción."/>
    <s v=""/>
    <s v=""/>
    <s v=""/>
    <s v=""/>
    <s v="http://transparencia.ine.mx/sistemaot/cargaMasiva/Articulo70/2025/Formato28//JD06-BC/tml1/factura5.pdf"/>
    <s v="JUNTA DISTRITAL EJECUTIVA NO.06 DE BAJA CALIFORNIA - TIJUANA"/>
    <s v="31/03/2025"/>
    <m/>
    <x v="8"/>
    <x v="0"/>
  </r>
  <r>
    <s v="2025"/>
    <s v="01/01/2025"/>
    <s v="31/03/2025"/>
    <x v="1"/>
    <x v="1"/>
    <x v="0"/>
    <s v="LP-INE-JDE06-BC-002/2024"/>
    <s v="No"/>
    <s v="Contratación de servicio para la Junta Distrital.Artículos 23, 31 fracción I, 32 fracción II, 35 fracción I, 43 segundo párrafo y 56 del REGLAMENTO; y las Políticas, Bases y Lineamientos en materia de Adquisiciones, Arrendamiento de bienes muebles y Servicios del Instituto Federal Electoral, en lo sucesivo las POBALINES, así como las leyes y ordenamientos relativos y aplicables vigentes"/>
    <s v="http://transparencia.ine.mx/sistemaot/cargaMasiva/Articulo70/2025/Formato28//JD06-BC/tml1/osp6.pdf"/>
    <s v="1974"/>
    <s v="http://transparencia.ine.mx/sistemaot/cargaMasiva/Articulo70/2025/Formato28//JD06-BC/tml1/convocatoria1.pdf"/>
    <s v="08/02/2024"/>
    <s v="Servicio Especializado de Seguridad y Vigilancia Intramuros en los Inmuebles donde se ubica la 06 Junta Distrital Ejecutiva y el Módulo de Atención Ciudadana 020651 del Instituto Nacional Electoral en el estado de Baja California."/>
    <s v="1974"/>
    <s v="19/02/2024"/>
    <s v="1974"/>
    <s v="1974"/>
    <s v="http://transparencia.ine.mx/sistemaot/cargaMasiva/Articulo70/2025/Formato28//JD06-BC/tml1/actaaclaracion2.pdf"/>
    <s v="http://transparencia.ine.mx/sistemaot/cargaMasiva/Articulo70/2025/Formato28//JD06-BC/tml1/actapropuesta2.pdf"/>
    <s v="http://transparencia.ine.mx/sistemaot/cargaMasiva/Articulo70/2025/Formato28//JD06-BC/tml1/actafallo2.pdf"/>
    <s v="http://transparencia.ine.mx/sistemaot/cargaMasiva/Articulo70/2025/Formato28//JD06-BC/tml1/actafallo2.pdf"/>
    <s v=""/>
    <s v=""/>
    <s v=""/>
    <s v=""/>
    <s v="CISP Industrial de Baja California S de R.L de C.V"/>
    <s v="1974"/>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4/2024"/>
    <s v="01/03/2024"/>
    <s v="01/03/2024"/>
    <s v="31/12/2024"/>
    <n v="28454.400000000001"/>
    <n v="61461.5"/>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1/2025"/>
    <s v="28/02/2025"/>
    <s v="http://transparencia.ine.mx/sistemaot/cargaMasiva/Articulo70/2025/Formato28//JD06-BC/tml1/contrato6.pdf"/>
    <s v=""/>
    <s v="1974"/>
    <x v="0"/>
    <s v="Recursos federales"/>
    <s v="Presupuesto de egresos de la federacion"/>
    <s v=""/>
    <s v=""/>
    <s v=""/>
    <s v=""/>
    <s v=""/>
    <s v="Si"/>
    <s v="1974"/>
    <s v="La supervisión del servicio se efectuó por el administrador del contrato y el servicio fue recibido a entera satisfacción."/>
    <s v=""/>
    <s v=""/>
    <s v=""/>
    <s v=""/>
    <s v="http://transparencia.ine.mx/sistemaot/cargaMasiva/Articulo70/2025/Formato28//JD06-BC/tml1/factura6.pdf"/>
    <s v="JUNTA DISTRITAL EJECUTIVA NO.06 DE BAJA CALIFORNIA - TIJUANA"/>
    <s v="31/03/2025"/>
    <m/>
    <x v="8"/>
    <x v="0"/>
  </r>
  <r>
    <s v="2025"/>
    <s v="01/01/2025"/>
    <s v="31/03/2025"/>
    <x v="1"/>
    <x v="1"/>
    <x v="0"/>
    <s v="LP-INE-JDE06-BC-001/2025"/>
    <s v="Si"/>
    <s v="Contratación de servicio para la Junta Distrital.Articulo 31 Fracción III, 53 y 54 del Reglamento del Instituto Nacional Electoral en material de adquisiciones, arrendamientos y bienes muebles y servicios"/>
    <s v=""/>
    <s v="1975"/>
    <s v="http://transparencia.ine.mx/sistemaot/cargaMasiva/Articulo70/2025/Formato28//JD06-BC/tml1/convocatoria2.pdf"/>
    <s v="04/02/2025"/>
    <s v="Servicio Integral de limpieza para el Inmueble donde se ubica la 06 Junta Distrital Ejecutiva y el Módulo de Atención Ciudadana 020651 del Instituto Nacional Electoral en el estado de Baja California."/>
    <s v="1975"/>
    <s v="14/02/2025"/>
    <s v="1975"/>
    <s v="1975"/>
    <s v="http://transparencia.ine.mx/sistemaot/cargaMasiva/Articulo70/2025/Formato28//JD06-BC/tml1/actaaclaracion3.pdf"/>
    <s v="http://transparencia.ine.mx/sistemaot/cargaMasiva/Articulo70/2025/Formato28//JD06-BC/tml1/actapropuesta3.pdf"/>
    <s v="http://transparencia.ine.mx/sistemaot/cargaMasiva/Articulo70/2025/Formato28//JD06-BC/tml1/actafallo3.pdf"/>
    <s v="http://transparencia.ine.mx/sistemaot/cargaMasiva/Articulo70/2025/Formato28//JD06-BC/tml1/actafallo3.pdf"/>
    <s v=""/>
    <s v=""/>
    <s v=""/>
    <s v=""/>
    <s v=""/>
    <s v="1975"/>
    <s v=""/>
    <s v=""/>
    <s v=""/>
    <s v=""/>
    <s v=""/>
    <s v=""/>
    <s v=""/>
    <s v=""/>
    <s v=""/>
    <s v=""/>
    <s v=""/>
    <s v=""/>
    <s v=""/>
    <s v=""/>
    <s v=""/>
    <s v=""/>
    <s v=""/>
    <s v=""/>
    <s v=""/>
    <s v=""/>
    <s v=""/>
    <s v=""/>
    <s v=""/>
    <s v=""/>
    <s v=""/>
    <s v=""/>
    <s v=""/>
    <s v=""/>
    <s v=""/>
    <s v=""/>
    <s v=""/>
    <s v=""/>
    <x v="2"/>
    <s v=""/>
    <s v=""/>
    <s v=""/>
    <s v=""/>
    <s v=""/>
    <s v=""/>
    <s v="1975"/>
    <x v="1"/>
    <s v=""/>
    <s v=""/>
    <s v=""/>
    <s v=""/>
    <s v=""/>
    <s v=""/>
    <s v=""/>
    <s v="No"/>
    <s v="1975"/>
    <s v=""/>
    <s v=""/>
    <s v=""/>
    <s v=""/>
    <s v=""/>
    <s v=""/>
    <s v="JUNTA DISTRITAL EJECUTIVA NO.06 DE BAJA CALIFORNIA - TIJUANA"/>
    <s v="31/03/2025"/>
    <m/>
    <x v="8"/>
    <x v="0"/>
  </r>
  <r>
    <s v="2025"/>
    <s v="01/01/2025"/>
    <s v="31/03/2025"/>
    <x v="1"/>
    <x v="1"/>
    <x v="0"/>
    <s v="LP-INE-JDE06-BC-001/2025"/>
    <s v="Si"/>
    <s v="Contratación de servicio para la Junta Distrital.Articulo 31 Fracción III, 53 y 54 del Reglamento del Instituto Nacional Electoral en material de adquisiciones, arrendamientos y bienes muebles y servicios"/>
    <s v=""/>
    <s v="1976"/>
    <s v="http://transparencia.ine.mx/sistemaot/cargaMasiva/Articulo70/2025/Formato28//JD06-BC/tml1/convocatoria2.pdf"/>
    <s v="04/02/2025"/>
    <s v="Servicio Integral de limpieza para el Inmueble donde se ubica la 06 Junta Distrital Ejecutiva y el Módulo de Atención Ciudadana 020651 del Instituto Nacional Electoral en el estado de Baja California."/>
    <s v="1976"/>
    <s v="14/02/2025"/>
    <s v="1976"/>
    <s v="1976"/>
    <s v="http://transparencia.ine.mx/sistemaot/cargaMasiva/Articulo70/2025/Formato28//JD06-BC/tml1/actaaclaracion3.pdf"/>
    <s v="http://transparencia.ine.mx/sistemaot/cargaMasiva/Articulo70/2025/Formato28//JD06-BC/tml1/actapropuesta3.pdf"/>
    <s v="http://transparencia.ine.mx/sistemaot/cargaMasiva/Articulo70/2025/Formato28//JD06-BC/tml1/actafallo3.pdf"/>
    <s v="http://transparencia.ine.mx/sistemaot/cargaMasiva/Articulo70/2025/Formato28//JD06-BC/tml1/actafallo3.pdf"/>
    <s v=""/>
    <s v=""/>
    <s v=""/>
    <s v=""/>
    <s v=""/>
    <s v="1976"/>
    <s v=""/>
    <s v=""/>
    <s v=""/>
    <s v=""/>
    <s v=""/>
    <s v=""/>
    <s v=""/>
    <s v=""/>
    <s v=""/>
    <s v=""/>
    <s v=""/>
    <s v=""/>
    <s v=""/>
    <s v=""/>
    <s v=""/>
    <s v=""/>
    <s v=""/>
    <s v=""/>
    <s v=""/>
    <s v=""/>
    <s v=""/>
    <s v=""/>
    <s v=""/>
    <s v=""/>
    <s v=""/>
    <s v=""/>
    <s v=""/>
    <s v=""/>
    <s v=""/>
    <s v=""/>
    <s v=""/>
    <s v=""/>
    <x v="2"/>
    <s v=""/>
    <s v=""/>
    <s v=""/>
    <s v=""/>
    <s v=""/>
    <s v=""/>
    <s v="1976"/>
    <x v="1"/>
    <s v=""/>
    <s v=""/>
    <s v=""/>
    <s v=""/>
    <s v=""/>
    <s v=""/>
    <s v=""/>
    <s v="No"/>
    <s v="1976"/>
    <s v=""/>
    <s v=""/>
    <s v=""/>
    <s v=""/>
    <s v=""/>
    <s v=""/>
    <s v="JUNTA DISTRITAL EJECUTIVA NO.06 DE BAJA CALIFORNIA - TIJUANA"/>
    <s v="31/03/2025"/>
    <m/>
    <x v="8"/>
    <x v="0"/>
  </r>
  <r>
    <s v="2025"/>
    <s v="01/01/2025"/>
    <s v="31/03/2025"/>
    <x v="1"/>
    <x v="1"/>
    <x v="0"/>
    <s v="LP-INE-JDE06-BC-002/2025"/>
    <s v="No"/>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7.pdf"/>
    <s v="1977"/>
    <s v="http://transparencia.ine.mx/sistemaot/cargaMasiva/Articulo70/2025/Formato28//JD06-BC/tml1/convocatoria3.pdf"/>
    <s v="04/02/2025"/>
    <s v="Servicio Especializado de Seguridad y Vigilancia Intramuros en el Inmueble donde se ubica la 06 Junta Distrital Ejecutiva y el Módulo de Atención Ciudadana 020651 del Instituto Nacional Electoral en el estado de Baja California."/>
    <s v="1977"/>
    <s v="14/02/2025"/>
    <s v="1977"/>
    <s v="1977"/>
    <s v="http://transparencia.ine.mx/sistemaot/cargaMasiva/Articulo70/2025/Formato28//JD06-BC/tml1/actaaclaracion4.pdf"/>
    <s v="http://transparencia.ine.mx/sistemaot/cargaMasiva/Articulo70/2025/Formato28//JD06-BC/tml1/actapropuesta4.pdf"/>
    <s v="http://transparencia.ine.mx/sistemaot/cargaMasiva/Articulo70/2025/Formato28//JD06-BC/tml1/actafallo4.pdf"/>
    <s v="http://transparencia.ine.mx/sistemaot/cargaMasiva/Articulo70/2025/Formato28//JD06-BC/tml1/actafallo4.pdf"/>
    <s v=""/>
    <s v=""/>
    <s v=""/>
    <s v=""/>
    <s v="CISP Industrial de Baja California S de R.L de C.V"/>
    <s v="1977"/>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5/2025"/>
    <s v="01/03/2025"/>
    <s v="01/03/2025"/>
    <s v="31/12/2025"/>
    <n v="62016"/>
    <n v="669772.80000000005"/>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3/2025"/>
    <s v="31/12/2025"/>
    <s v="http://transparencia.ine.mx/sistemaot/cargaMasiva/Articulo70/2025/Formato28//JD06-BC/tml1/contrato7.pdf"/>
    <s v=""/>
    <s v="1977"/>
    <x v="0"/>
    <s v="Recursos federales"/>
    <s v="Presupuesto de egresos de la federacion"/>
    <s v=""/>
    <s v=""/>
    <s v=""/>
    <s v=""/>
    <s v=""/>
    <s v="No"/>
    <s v="1977"/>
    <s v="La supervisión del servicio se efectuó por el administrador del contrato y el servicio fue recibido a entera satisfacción."/>
    <s v=""/>
    <s v=""/>
    <s v=""/>
    <s v=""/>
    <s v="http://transparencia.ine.mx/sistemaot/cargaMasiva/Articulo70/2025/Formato28//JD06-BC/tml1/factura7.pdf"/>
    <s v="JUNTA DISTRITAL EJECUTIVA NO.06 DE BAJA CALIFORNIA - TIJUANA"/>
    <s v="31/03/2025"/>
    <m/>
    <x v="8"/>
    <x v="0"/>
  </r>
  <r>
    <s v="2025"/>
    <s v="01/01/2025"/>
    <s v="31/03/2025"/>
    <x v="1"/>
    <x v="1"/>
    <x v="0"/>
    <s v="LP-INE-JDE06-BC-002/2025"/>
    <s v="No"/>
    <s v="Contratación de servicio para la Junta Distrital.Articulo 31 Fracción III, 53 y 54 del Reglamento del Instituto Nacional Electoral en material de adquisiciones, arrendamientos y bienes muebles y servicios"/>
    <s v="http://transparencia.ine.mx/sistemaot/cargaMasiva/Articulo70/2025/Formato28//JD06-BC/tml1/osp8.pdf"/>
    <s v="1978"/>
    <s v="http://transparencia.ine.mx/sistemaot/cargaMasiva/Articulo70/2025/Formato28//JD06-BC/tml1/convocatoria3.pdf"/>
    <s v="04/02/2025"/>
    <s v="Servicio Especializado de Seguridad y Vigilancia Intramuros en el Inmueble donde se ubica la 06 Junta Distrital Ejecutiva y el Módulo de Atención Ciudadana 020651 del Instituto Nacional Electoral en el estado de Baja California."/>
    <s v="1978"/>
    <s v="14/02/2025"/>
    <s v="1978"/>
    <s v="1978"/>
    <s v="http://transparencia.ine.mx/sistemaot/cargaMasiva/Articulo70/2025/Formato28//JD06-BC/tml1/actaaclaracion4.pdf"/>
    <s v="http://transparencia.ine.mx/sistemaot/cargaMasiva/Articulo70/2025/Formato28//JD06-BC/tml1/actapropuesta4.pdf"/>
    <s v="http://transparencia.ine.mx/sistemaot/cargaMasiva/Articulo70/2025/Formato28//JD06-BC/tml1/actafallo4.pdf"/>
    <s v="http://transparencia.ine.mx/sistemaot/cargaMasiva/Articulo70/2025/Formato28//JD06-BC/tml1/actafallo4.pdf"/>
    <s v=""/>
    <s v=""/>
    <s v=""/>
    <s v=""/>
    <s v="CISP Industrial de Baja California S de R.L de C.V"/>
    <s v="1978"/>
    <s v="CIB170905UM1"/>
    <s v="Calle"/>
    <s v="Republica de Honduras"/>
    <s v="102"/>
    <s v=""/>
    <s v="Fraccionamiento"/>
    <s v="Cuauhtemoc Sur"/>
    <s v="2"/>
    <s v="Mexicali"/>
    <s v="2"/>
    <s v="Mexicali"/>
    <s v="2"/>
    <s v="Baja California"/>
    <s v="2120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6/2025"/>
    <s v="01/03/2025"/>
    <s v="01/03/2025"/>
    <s v="31/12/2025"/>
    <n v="31008"/>
    <n v="334886.40000000002"/>
    <s v=""/>
    <s v=""/>
    <s v="Moneda Nacional"/>
    <s v=""/>
    <x v="1"/>
    <s v="Servicio Especializado de Seguridad y Vigilancia Intramuros en los Inmuebles donde se ubica la 06 Junta Distrital Ejecutiva y el Módulo de Atención Ciudadana 020651 del Instituto Nacional Electoral en el estado de Baja California."/>
    <s v=""/>
    <s v="01/03/2025"/>
    <s v="31/12/2025"/>
    <s v="http://transparencia.ine.mx/sistemaot/cargaMasiva/Articulo70/2025/Formato28//JD06-BC/tml1/contrato8.pdf"/>
    <s v=""/>
    <s v="1978"/>
    <x v="0"/>
    <s v="Recursos federales"/>
    <s v="Presupuesto de egresos de la federacion"/>
    <s v=""/>
    <s v=""/>
    <s v=""/>
    <s v=""/>
    <s v=""/>
    <s v="No"/>
    <s v="1978"/>
    <s v="La supervisión del servicio se efectuó por el administrador del contrato y el servicio fue recibido a entera satisfacción."/>
    <s v=""/>
    <s v=""/>
    <s v=""/>
    <s v=""/>
    <s v="http://transparencia.ine.mx/sistemaot/cargaMasiva/Articulo70/2025/Formato28//JD06-BC/tml1/factura8.pdf"/>
    <s v="JUNTA DISTRITAL EJECUTIVA NO.06 DE BAJA CALIFORNIA - TIJUANA"/>
    <s v="31/03/2025"/>
    <m/>
    <x v="8"/>
    <x v="0"/>
  </r>
  <r>
    <s v="2025"/>
    <s v="01/01/2025"/>
    <s v="31/03/2025"/>
    <x v="0"/>
    <x v="1"/>
    <x v="0"/>
    <s v="INE/BC/JD06/SERV/003/2025"/>
    <s v=""/>
    <s v="Articulo 31 Fracción III, 53 y 54 del Reglamento del Instituto Nacional Electoral en material de adquisiciones, arrendamientos y bienes muebles y servicios"/>
    <s v="http://transparencia.ine.mx/sistemaot/cargaMasiva/Articulo70/2025/Formato28//JD06-BC/tml1/osp9.pdf"/>
    <s v="1979"/>
    <s v=""/>
    <s v=""/>
    <s v="Servicio de limpieza y mantenimiento de las instalaciones del Modulo de Atención Ciudadana 020651 de la 06 Junta Distrital Ejecutiva del Instituto Nacional Electoral en el estado de Baja California."/>
    <s v="1979"/>
    <s v=""/>
    <s v="1979"/>
    <s v="1979"/>
    <s v=""/>
    <s v=""/>
    <s v=""/>
    <s v=""/>
    <s v=""/>
    <s v=""/>
    <s v=""/>
    <s v=""/>
    <s v="CDL Servicios de Limpieza y Fumigacion S.A de C.V"/>
    <s v="1979"/>
    <s v="CSL220830LH5"/>
    <s v="Boulevard"/>
    <s v="Fundadores"/>
    <s v="2480"/>
    <s v=""/>
    <s v="Colonia"/>
    <s v="Madero"/>
    <s v="4"/>
    <s v="Tijuana"/>
    <s v="4"/>
    <s v="Tijuana"/>
    <s v="2"/>
    <s v="Baja California"/>
    <s v="2204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3/2025"/>
    <s v="01/03/2025"/>
    <s v="01/03/2025"/>
    <s v="31/12/2025"/>
    <n v="20550"/>
    <n v="221940"/>
    <s v=""/>
    <s v=""/>
    <s v="Moneda Nacional"/>
    <s v=""/>
    <x v="1"/>
    <s v="Servicio de limpieza y mantenimiento de las instalaciones de la 06 Junta Distrital Ejecutiva del Instituto Nacional Electoral en el estado de Baja California."/>
    <s v=""/>
    <s v="01/03/2025"/>
    <s v="31/12/2025"/>
    <s v="http://transparencia.ine.mx/sistemaot/cargaMasiva/Articulo70/2025/Formato28//JD06-BC/tml1/contrato9.pdf"/>
    <s v=""/>
    <s v="1979"/>
    <x v="0"/>
    <s v="Recursos federales"/>
    <s v="Presupuesto de egresos de la federacion"/>
    <s v=""/>
    <s v=""/>
    <s v=""/>
    <s v=""/>
    <s v=""/>
    <s v="No"/>
    <s v="1979"/>
    <s v="La supervisión del servicio se efectuó por el administrador del contrato y el servicio fue recibido a entera satisfacción."/>
    <s v=""/>
    <s v=""/>
    <s v=""/>
    <s v=""/>
    <s v="http://transparencia.ine.mx/sistemaot/cargaMasiva/Articulo70/2025/Formato28//JD06-BC/tml1/factura9.pdf"/>
    <s v="JUNTA DISTRITAL EJECUTIVA NO.06 DE BAJA CALIFORNIA - TIJUANA"/>
    <s v="31/03/2025"/>
    <m/>
    <x v="8"/>
    <x v="0"/>
  </r>
  <r>
    <s v="2025"/>
    <s v="01/01/2025"/>
    <s v="31/03/2025"/>
    <x v="0"/>
    <x v="1"/>
    <x v="0"/>
    <s v="INE/BC/JD06/SERV/004/2025"/>
    <s v=""/>
    <s v="Articulo 31 Fracción III, 53 y 54 del Reglamento del Instituto Nacional Electoral en material de adquisiciones, arrendamientos y bienes muebles y servicios"/>
    <s v="http://transparencia.ine.mx/sistemaot/cargaMasiva/Articulo70/2025/Formato28//JD06-BC/tml1/osp10.pdf"/>
    <s v="1980"/>
    <s v=""/>
    <s v=""/>
    <s v="Servicio de limpieza y mantenimiento de las instalaciones del Modulo de Atención Ciudadana 020651 de la 06 Junta Distrital Ejecutiva del Instituto Nacional Electoral en el estado de Baja California."/>
    <s v="1980"/>
    <s v=""/>
    <s v="1980"/>
    <s v="1980"/>
    <s v=""/>
    <s v=""/>
    <s v=""/>
    <s v=""/>
    <s v=""/>
    <s v=""/>
    <s v=""/>
    <s v=""/>
    <s v="CDL Servicios de Limpieza y Fumigacion S.A de C.V"/>
    <s v="1980"/>
    <s v="CSL220830LH5"/>
    <s v="Boulevard"/>
    <s v="Fundadores"/>
    <s v="2480"/>
    <s v=""/>
    <s v="Colonia"/>
    <s v="Madero"/>
    <s v="4"/>
    <s v="Tijuana"/>
    <s v="4"/>
    <s v="Tijuana"/>
    <s v="2"/>
    <s v="Baja California"/>
    <s v="22040"/>
    <s v=""/>
    <s v=""/>
    <s v=""/>
    <s v=""/>
    <s v="Por haber cumplido con los requisitos legales, técnicos y económicos establecidos en la convocatoria, por garantizar satisfactoriamente el cumplimiento de las obligaciones respectivas y la ejecución de los servicios requeridos y ser la propuesta económicamente más conveniente para el Instituto"/>
    <s v="Junta Distrital Ejecutiva No.06 de Baja California - Tijuana"/>
    <s v="Junta Distrital Ejecutiva No.06 de Baja California - Tijuana"/>
    <s v="Junta Distrital Ejecutiva No.06 de Baja California - Tijuana"/>
    <s v="INE/BC/JD06/SERV/004/2025"/>
    <s v="01/03/2025"/>
    <s v="01/03/2025"/>
    <s v="31/12/2025"/>
    <n v="20550"/>
    <n v="221940"/>
    <s v=""/>
    <s v=""/>
    <s v="Moneda Nacional"/>
    <s v=""/>
    <x v="1"/>
    <s v="Servicio de limpieza y mantenimiento de las instalaciones del Modulo de Atención Ciudadana 020651 de la 06 Junta Distrital Ejecutiva del Instituto Nacional Electoral en el estado de Baja California."/>
    <s v=""/>
    <s v="01/03/2025"/>
    <s v="31/12/2025"/>
    <s v="http://transparencia.ine.mx/sistemaot/cargaMasiva/Articulo70/2025/Formato28//JD06-BC/tml1/contrato10.pdf"/>
    <s v=""/>
    <s v="1980"/>
    <x v="0"/>
    <s v="Recursos federales"/>
    <s v="Presupuesto de egresos de la federacion"/>
    <s v=""/>
    <s v=""/>
    <s v=""/>
    <s v=""/>
    <s v=""/>
    <s v="No"/>
    <s v="1980"/>
    <s v="La supervisión del servicio se efectuó por el administrador del contrato y el servicio fue recibido a entera satisfacción."/>
    <s v=""/>
    <s v=""/>
    <s v=""/>
    <s v=""/>
    <s v="http://transparencia.ine.mx/sistemaot/cargaMasiva/Articulo70/2025/Formato28//JD06-BC/tml1/factura10.pdf"/>
    <s v="JUNTA DISTRITAL EJECUTIVA NO.06 DE BAJA CALIFORNIA - TIJUANA"/>
    <s v="31/03/2025"/>
    <m/>
    <x v="8"/>
    <x v="0"/>
  </r>
  <r>
    <s v="2025"/>
    <s v="01/01/2025"/>
    <s v="31/03/2025"/>
    <x v="0"/>
    <x v="2"/>
    <x v="0"/>
    <s v="MX10-PV-25-0003"/>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1.pdf"/>
    <s v="1981"/>
    <s v=""/>
    <s v=""/>
    <s v="Suministro de agua embotellada (garrafón) enero 2025"/>
    <s v="1981"/>
    <s v=""/>
    <s v="1981"/>
    <s v="1981"/>
    <s v=""/>
    <s v=""/>
    <s v=""/>
    <s v=""/>
    <s v=""/>
    <s v=""/>
    <s v=""/>
    <s v=""/>
    <s v="MANANTIAL METROPOLITANO SA DE CV"/>
    <s v="1981"/>
    <s v="MME920213MM1"/>
    <s v="Calle"/>
    <s v="FFCC DE CUERNAVACA"/>
    <s v="3331"/>
    <s v=""/>
    <s v="Colonia"/>
    <s v="SAN JERONIMO ACULCO"/>
    <s v="1"/>
    <s v=""/>
    <s v="8"/>
    <s v="MAGDALENA CONTRERAS"/>
    <s v="9"/>
    <s v="Ciudad de México"/>
    <s v="10400"/>
    <s v=""/>
    <s v=""/>
    <s v=""/>
    <s v=""/>
    <s v=""/>
    <s v="Junta Distrital Ejecutiva No.10 en la Ciudad de México - Miguel Hidalgo"/>
    <s v="Vocalía del Secretariado de la Junta Distrital Ejecutiva 10"/>
    <s v="Junta Distrital Ejecutiva No.10 en la Ciudad de México - Miguel Hidalgo"/>
    <s v="MX10-PV-25-0003"/>
    <s v="08/01/2025"/>
    <s v="08/01/2025"/>
    <s v="31/01/2025"/>
    <n v="1130"/>
    <n v="1310.8"/>
    <s v=""/>
    <s v="1310.80"/>
    <s v="Moneda Nacional"/>
    <s v=""/>
    <x v="1"/>
    <s v="Suministro de agua embotellada (garrafón) enero 2025"/>
    <s v=""/>
    <s v=""/>
    <s v=""/>
    <s v="http://transparencia.ine.mx/sistemaot/cargaMasiva/Articulo70/2025/Formato28//JD10-DF/tml1/osp1.pdf"/>
    <s v=""/>
    <s v="1981"/>
    <x v="0"/>
    <s v="Recursos federales"/>
    <s v=""/>
    <s v=""/>
    <s v=""/>
    <s v=""/>
    <s v=""/>
    <s v="En finiquito"/>
    <s v="No"/>
    <s v="1981"/>
    <s v="Se revisó el material entregado físicamente contra la factura emitida"/>
    <s v=""/>
    <s v=""/>
    <s v=""/>
    <s v=""/>
    <s v="http://transparencia.ine.mx/sistemaot/cargaMasiva/Articulo70/2025/Formato28//JD10-DF/tml1/factura1.pdf"/>
    <s v="JUNTA DISTRITAL EJECUTIVA NO.10 DE LA CIUDAD DE MEXICO - MIGUEL HIDALGO"/>
    <s v="31/03/2025"/>
    <m/>
    <x v="6"/>
    <x v="0"/>
  </r>
  <r>
    <s v="2025"/>
    <s v="01/01/2025"/>
    <s v="31/03/2025"/>
    <x v="0"/>
    <x v="2"/>
    <x v="0"/>
    <s v="MX10-PV-25-0029"/>
    <s v=""/>
    <s v="Contratación de servicios  para la Junta Distrital Ejecutiva 10. Artículo 31 fracc. III y artículo 51 del Reglamento del Instituto Nacional Electoral en Materia de Adquisiciones, Arrendamientos de Bienes Muebles y Servicios"/>
    <s v="http://transparencia.ine.mx/sistemaot/cargaMasiva/Articulo70/2025/Formato28//JD10-DF/tml1/osp2.pdf"/>
    <s v="1982"/>
    <s v=""/>
    <s v=""/>
    <s v="Impresión digital a color bond"/>
    <s v="1982"/>
    <s v=""/>
    <s v="1982"/>
    <s v="1982"/>
    <s v=""/>
    <s v=""/>
    <s v=""/>
    <s v=""/>
    <s v="ENRIQUE"/>
    <s v="ZUÑIGA"/>
    <s v="SOLIS"/>
    <s v="Hombre"/>
    <s v=""/>
    <s v="1982"/>
    <s v="ZUSE7312124W0"/>
    <s v="Calle"/>
    <s v="FILOSOFIA Y LETRAS"/>
    <s v="19"/>
    <s v="LOCAL 7"/>
    <s v="Colonia"/>
    <s v="COPLICO UNIVERSIDAD"/>
    <s v=""/>
    <s v=""/>
    <s v=""/>
    <s v="COYOACAN"/>
    <s v="9"/>
    <s v="Ciudad de México"/>
    <s v="4360"/>
    <s v=""/>
    <s v=""/>
    <s v=""/>
    <s v=""/>
    <s v=""/>
    <s v="Junta Distrital Ejecutiva No.10 en la Ciudad de México - Miguel Hidalgo"/>
    <s v="Vocalía de Capacitación Electoral y Educación Cívica de la Junta Distrital Ejecutiva 10"/>
    <s v="Junta Distrital Ejecutiva No.10 en la Ciudad de México - Miguel Hidalgo"/>
    <s v="MX10-PV-25-0029"/>
    <s v="26/02/2025"/>
    <s v="26/02/2025"/>
    <s v="28/02/2025"/>
    <n v="301.60000000000002"/>
    <n v="349.86"/>
    <s v=""/>
    <s v="349.86"/>
    <s v="Moneda Nacional"/>
    <s v=""/>
    <x v="1"/>
    <s v="Impresión digital a color bond"/>
    <s v=""/>
    <s v=""/>
    <s v=""/>
    <s v="http://transparencia.ine.mx/sistemaot/cargaMasiva/Articulo70/2025/Formato28//JD10-DF/tml1/osp2.pdf"/>
    <s v=""/>
    <s v="1982"/>
    <x v="0"/>
    <s v="Recursos federales"/>
    <s v=""/>
    <s v=""/>
    <s v=""/>
    <s v=""/>
    <s v=""/>
    <s v="En finiquito"/>
    <s v="No"/>
    <s v="1982"/>
    <s v="Se verificó el servicio entregado conforme a lo solicitado"/>
    <s v=""/>
    <s v=""/>
    <s v=""/>
    <s v=""/>
    <s v="http://transparencia.ine.mx/sistemaot/cargaMasiva/Articulo70/2025/Formato28//JD10-DF/tml1/factura2.pdf"/>
    <s v="JUNTA DISTRITAL EJECUTIVA NO.10 DE LA CIUDAD DE MEXICO - MIGUEL HIDALGO"/>
    <s v="31/03/2025"/>
    <m/>
    <x v="6"/>
    <x v="0"/>
  </r>
  <r>
    <s v="2025"/>
    <s v="01/01/2025"/>
    <s v="31/03/2025"/>
    <x v="0"/>
    <x v="1"/>
    <x v="0"/>
    <s v="MX10-PV-25-0031"/>
    <s v=""/>
    <s v="Contratación de servicios  para la Junta Distrital Ejecutiva 10. Artículo 31 fracc. III y artículo 51 del Reglamento del Instituto Nacional Electoral en Materia de Adquisiciones, Arrendamientos de Bienes Muebles y Servicios"/>
    <s v="http://transparencia.ine.mx/sistemaot/cargaMasiva/Articulo70/2025/Formato28//JD10-DF/tml1/osp3.pdf"/>
    <s v="1983"/>
    <s v=""/>
    <s v=""/>
    <s v="Servicio de mantenimiento revisión de impresoras de la vocalía de Capacitación Electoral y Educación Cívica"/>
    <s v="1983"/>
    <s v=""/>
    <s v="1983"/>
    <s v="1983"/>
    <s v=""/>
    <s v=""/>
    <s v=""/>
    <s v=""/>
    <s v=""/>
    <s v=""/>
    <s v=""/>
    <s v=""/>
    <s v="SERVICIO Y MAQUINAS PARA OFICINA SYMAQ S.A."/>
    <s v="1983"/>
    <s v="SMO7311086U7"/>
    <s v="Calle"/>
    <s v="MIMOSA"/>
    <s v="66"/>
    <s v=""/>
    <s v="Colonia"/>
    <s v="OLIVAR DE LOS PADRES"/>
    <s v=""/>
    <s v=""/>
    <s v=""/>
    <s v="ALVARO OBREGON"/>
    <s v="9"/>
    <s v="Ciudad de México"/>
    <s v="1780"/>
    <s v=""/>
    <s v=""/>
    <s v=""/>
    <s v=""/>
    <s v=""/>
    <s v="Junta Distrital Ejecutiva No.10 en la Ciudad de México - Miguel Hidalgo"/>
    <s v="Vocalía de Capacitación Electoral y Educación Cívica de la Junta Distrital Ejecutiva 10"/>
    <s v="Junta Distrital Ejecutiva No.10 en la Ciudad de México - Miguel Hidalgo"/>
    <s v="MX10-PV-25-0031"/>
    <s v="26/02/2025"/>
    <s v="26/02/2025"/>
    <s v="28/02/2025"/>
    <n v="1160"/>
    <n v="1345.6"/>
    <s v=""/>
    <s v="1345.60"/>
    <s v="Moneda Nacional"/>
    <s v=""/>
    <x v="1"/>
    <s v="Servicio de mantenimiento revisión de impresoras de la vocalía de Capacitación Electoral y Educación Cívica"/>
    <s v=""/>
    <s v=""/>
    <s v=""/>
    <s v="http://transparencia.ine.mx/sistemaot/cargaMasiva/Articulo70/2025/Formato28//JD10-DF/tml1/osp3.pdf"/>
    <s v=""/>
    <s v="1983"/>
    <x v="0"/>
    <s v="Recursos federales"/>
    <s v=""/>
    <s v=""/>
    <s v=""/>
    <s v=""/>
    <s v=""/>
    <s v="En finiquito"/>
    <s v="No"/>
    <s v="1983"/>
    <s v="Se verificó el servicio entregado conforme a lo solicitado"/>
    <s v=""/>
    <s v=""/>
    <s v=""/>
    <s v=""/>
    <s v="http://transparencia.ine.mx/sistemaot/cargaMasiva/Articulo70/2025/Formato28//JD10-DF/tml1/factura3.pdf"/>
    <s v="JUNTA DISTRITAL EJECUTIVA NO.10 DE LA CIUDAD DE MEXICO - MIGUEL HIDALGO"/>
    <s v="31/03/2025"/>
    <m/>
    <x v="6"/>
    <x v="0"/>
  </r>
  <r>
    <s v="2025"/>
    <s v="01/01/2025"/>
    <s v="31/03/2025"/>
    <x v="0"/>
    <x v="2"/>
    <x v="0"/>
    <s v="MX10-PV-25-0032"/>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4.pdf"/>
    <s v="1984"/>
    <s v=""/>
    <s v=""/>
    <s v="Adquisición de insumos de papelería, accesorios equipo computo, material de limpieza, material eléctrico, accesorios menores mobiliario"/>
    <s v="1984"/>
    <s v=""/>
    <s v="1984"/>
    <s v="1984"/>
    <s v=""/>
    <s v=""/>
    <s v=""/>
    <s v=""/>
    <s v="JOSEFINA LETICIA"/>
    <s v="CASTILLO"/>
    <s v="HERRERA"/>
    <s v="Mujer"/>
    <s v=""/>
    <s v="1984"/>
    <s v="CAHJ6103199B2"/>
    <s v="Avenida"/>
    <s v="TLAHUAC"/>
    <s v="1577"/>
    <s v="COND. 9 CASA 28"/>
    <s v="Colonia"/>
    <s v="UNIDAD HABITACIONAL MIRASOLES"/>
    <s v=""/>
    <s v=""/>
    <s v="7"/>
    <s v="IZTAPALAPA"/>
    <s v="9"/>
    <s v="Ciudad de México"/>
    <s v="9900"/>
    <s v=""/>
    <s v=""/>
    <s v=""/>
    <s v=""/>
    <s v=""/>
    <s v="Junta Distrital Ejecutiva No.10 en la Ciudad de México - Miguel Hidalgo"/>
    <s v="Vocalía del Secretariado de la Junta Distrital Ejecutiva 10"/>
    <s v="Junta Distrital Ejecutiva No.10 en la Ciudad de México - Miguel Hidalgo"/>
    <s v="MX10-PV-25-0032"/>
    <s v="27/02/2025"/>
    <s v="27/02/2025"/>
    <s v="28/02/2025"/>
    <n v="42342.32"/>
    <n v="49117.09"/>
    <s v=""/>
    <s v="49117.09"/>
    <s v="Moneda Nacional"/>
    <s v=""/>
    <x v="1"/>
    <s v="Adquisición de insumos de papelería, accesorios equipo computo, material de limpieza, material eléctrico, accesorios menores mobiliario"/>
    <s v=""/>
    <s v=""/>
    <s v=""/>
    <s v="http://transparencia.ine.mx/sistemaot/cargaMasiva/Articulo70/2025/Formato28//JD10-DF/tml1/osp4.pdf"/>
    <s v=""/>
    <s v="1984"/>
    <x v="0"/>
    <s v="Recursos federales"/>
    <s v=""/>
    <s v=""/>
    <s v=""/>
    <s v=""/>
    <s v=""/>
    <s v="En finiquito"/>
    <s v="No"/>
    <s v="1984"/>
    <s v="Se revisó el material entregado físicamente contra la factura emitida"/>
    <s v=""/>
    <s v=""/>
    <s v=""/>
    <s v=""/>
    <s v="http://transparencia.ine.mx/sistemaot/cargaMasiva/Articulo70/2025/Formato28//JD10-DF/tml1/factura4.pdf"/>
    <s v="JUNTA DISTRITAL EJECUTIVA NO.10 DE LA CIUDAD DE MEXICO - MIGUEL HIDALGO"/>
    <s v="31/03/2025"/>
    <m/>
    <x v="6"/>
    <x v="0"/>
  </r>
  <r>
    <s v="2025"/>
    <s v="01/01/2025"/>
    <s v="31/03/2025"/>
    <x v="0"/>
    <x v="2"/>
    <x v="0"/>
    <s v="MX10-PV-25-0035"/>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5.pdf"/>
    <s v="1985"/>
    <s v=""/>
    <s v=""/>
    <s v="Suministro de agua embotellada (garrafón)"/>
    <s v="1985"/>
    <s v=""/>
    <s v="1985"/>
    <s v="1985"/>
    <s v=""/>
    <s v=""/>
    <s v=""/>
    <s v=""/>
    <s v=""/>
    <s v=""/>
    <s v=""/>
    <s v=""/>
    <s v="MANANTIAL METROPOLITANO SA DE CV"/>
    <s v="1985"/>
    <s v="MME920213MM1"/>
    <s v="Calle"/>
    <s v="FFCC DE CUERNAVACA"/>
    <s v="3331"/>
    <s v=""/>
    <s v="Colonia"/>
    <s v="SAN JERONIMO ACULCO"/>
    <s v="1"/>
    <s v=""/>
    <s v="8"/>
    <s v="MAGDALENA CONTRERAS"/>
    <s v="9"/>
    <s v="Ciudad de México"/>
    <s v="10400"/>
    <s v=""/>
    <s v=""/>
    <s v=""/>
    <s v=""/>
    <s v=""/>
    <s v="Junta Distrital Ejecutiva No.10 en la Ciudad de México - Miguel Hidalgo"/>
    <s v="Vocalía del Secretariado de la Junta Distrital Ejecutiva 10"/>
    <s v="Junta Distrital Ejecutiva No.10 en la Ciudad de México - Miguel Hidalgo"/>
    <s v="MX10-PV-25-0035"/>
    <s v="08/03/2025"/>
    <s v="08/03/2025"/>
    <s v="31/03/2025"/>
    <n v="590"/>
    <n v="684.4"/>
    <s v=""/>
    <s v="684.40"/>
    <s v="Moneda Nacional"/>
    <s v=""/>
    <x v="1"/>
    <s v="Suministro de agua embotellada (garrafón)"/>
    <s v=""/>
    <s v=""/>
    <s v=""/>
    <s v="http://transparencia.ine.mx/sistemaot/cargaMasiva/Articulo70/2025/Formato28//JD10-DF/tml1/osp5.pdf"/>
    <s v=""/>
    <s v="1985"/>
    <x v="0"/>
    <s v="Recursos federales"/>
    <s v=""/>
    <s v=""/>
    <s v=""/>
    <s v=""/>
    <s v=""/>
    <s v="En finiquito"/>
    <s v="No"/>
    <s v="1985"/>
    <s v="Se revisó el material entregado físicamente contra la factura emitida"/>
    <s v=""/>
    <s v=""/>
    <s v=""/>
    <s v=""/>
    <s v="http://transparencia.ine.mx/sistemaot/cargaMasiva/Articulo70/2025/Formato28//JD10-DF/tml1/factura5.pdf"/>
    <s v="JUNTA DISTRITAL EJECUTIVA NO.10 DE LA CIUDAD DE MEXICO - MIGUEL HIDALGO"/>
    <s v="31/03/2025"/>
    <m/>
    <x v="6"/>
    <x v="0"/>
  </r>
  <r>
    <s v="2025"/>
    <s v="01/01/2025"/>
    <s v="31/03/2025"/>
    <x v="0"/>
    <x v="2"/>
    <x v="0"/>
    <s v="MX10-PV-25-0036"/>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6.pdf"/>
    <s v="1986"/>
    <s v=""/>
    <s v=""/>
    <s v="Adquisición cafetería actividad recorridos vocalía de Organización Electoral"/>
    <s v="1986"/>
    <s v=""/>
    <s v="1986"/>
    <s v="1986"/>
    <s v=""/>
    <s v=""/>
    <s v=""/>
    <s v=""/>
    <s v=""/>
    <s v=""/>
    <s v=""/>
    <s v=""/>
    <s v="LARR COMERCIAL SA DE CV"/>
    <s v="1986"/>
    <s v="LCO140922AT2"/>
    <s v="Calle"/>
    <s v="309"/>
    <s v="274"/>
    <s v=""/>
    <s v="Colonia"/>
    <s v="NUEVA ATZACOALCO"/>
    <s v=""/>
    <s v=""/>
    <s v="5"/>
    <s v="GUSTAVO A MADERO"/>
    <s v="16"/>
    <s v="Ciudad de México"/>
    <s v="7420"/>
    <s v=""/>
    <s v=""/>
    <s v=""/>
    <s v=""/>
    <s v=""/>
    <s v="Junta Distrital Ejecutiva No.10 en la Ciudad de México - Miguel Hidalgo"/>
    <s v="Vocalía de Organización Electoral de la Junta Distrital Ejecutiva 10"/>
    <s v="Junta Distrital Ejecutiva No.10 en la Ciudad de México - Miguel Hidalgo"/>
    <s v="MX10-PV-25-0036"/>
    <s v="07/03/2025"/>
    <s v="07/03/2025"/>
    <s v="31/03/2025"/>
    <n v="1279.99"/>
    <n v="1484.79"/>
    <s v=""/>
    <s v="1484.79"/>
    <s v="Moneda Nacional"/>
    <s v=""/>
    <x v="1"/>
    <s v="Adquisición cafetería actividad recorridos vocalía de Organización Electoral"/>
    <s v=""/>
    <s v=""/>
    <s v=""/>
    <s v="http://transparencia.ine.mx/sistemaot/cargaMasiva/Articulo70/2025/Formato28//JD10-DF/tml1/osp6.pdf"/>
    <s v=""/>
    <s v="1986"/>
    <x v="0"/>
    <s v="Recursos federales"/>
    <s v=""/>
    <s v=""/>
    <s v=""/>
    <s v=""/>
    <s v=""/>
    <s v="En finiquito"/>
    <s v="No"/>
    <s v="1986"/>
    <s v="Se revisó el material entregado físicamente contra la factura emitida"/>
    <s v=""/>
    <s v=""/>
    <s v=""/>
    <s v=""/>
    <s v="http://transparencia.ine.mx/sistemaot/cargaMasiva/Articulo70/2025/Formato28//JD10-DF/tml1/factura6.pdf"/>
    <s v="JUNTA DISTRITAL EJECUTIVA NO.10 DE LA CIUDAD DE MEXICO - MIGUEL HIDALGO"/>
    <s v="31/03/2025"/>
    <m/>
    <x v="6"/>
    <x v="0"/>
  </r>
  <r>
    <s v="2025"/>
    <s v="01/01/2025"/>
    <s v="31/03/2025"/>
    <x v="0"/>
    <x v="1"/>
    <x v="0"/>
    <s v="MX10-PV-25-0037"/>
    <s v=""/>
    <s v="Adquisición de bienes  para la Junta Distrital Ejecutiva 10. Artículo 31 fracc. III y artículo 51 del Reglamento del Instituto Nacional Electoral en Materia de Adquisiciones, Arrendamientos de Bienes Muebles y Servicios"/>
    <s v="http://transparencia.ine.mx/sistemaot/cargaMasiva/Articulo70/2025/Formato28//JD10-DF/tml1/osp7.pdf"/>
    <s v="1987"/>
    <s v=""/>
    <s v=""/>
    <s v="Servicio de alimentos cierre credencialización"/>
    <s v="1987"/>
    <s v=""/>
    <s v="1987"/>
    <s v="1987"/>
    <s v=""/>
    <s v=""/>
    <s v=""/>
    <s v=""/>
    <s v="MARIBEL EDITH"/>
    <s v="FLORES"/>
    <s v="DE LA LUZ"/>
    <s v="Mujer"/>
    <s v=""/>
    <s v="1987"/>
    <s v="FOLM790713CI9"/>
    <s v="Calle"/>
    <s v="NORTE"/>
    <s v="19 530"/>
    <s v="31 A"/>
    <s v="Colonia"/>
    <s v="SAN ISIDRO"/>
    <s v=""/>
    <s v=""/>
    <s v=""/>
    <s v="VALLE DE CHALCO SOLIDARIDAD"/>
    <s v="16"/>
    <s v="México"/>
    <s v="56617"/>
    <s v=""/>
    <s v=""/>
    <s v=""/>
    <s v=""/>
    <s v=""/>
    <s v="Junta Distrital Ejecutiva No.10 en la Ciudad de México - Miguel Hidalgo"/>
    <s v="Vocalía del Registro Federal de Electores de la Junta Distrital Ejecutiva 10"/>
    <s v="Junta Distrital Ejecutiva No.10 en la Ciudad de México - Miguel Hidalgo"/>
    <s v="MX10-PV-25-0037"/>
    <s v="05/03/2025"/>
    <s v="05/03/2025"/>
    <s v="31/03/2025"/>
    <n v="4000"/>
    <n v="4640"/>
    <s v=""/>
    <s v="4640.00"/>
    <s v="Moneda Nacional"/>
    <s v=""/>
    <x v="1"/>
    <s v="Servicio de alimentos cierre credencialización"/>
    <s v=""/>
    <s v=""/>
    <s v=""/>
    <s v="http://transparencia.ine.mx/sistemaot/cargaMasiva/Articulo70/2025/Formato28//JD10-DF/tml1/osp7.pdf"/>
    <s v=""/>
    <s v="1987"/>
    <x v="0"/>
    <s v="Recursos federales"/>
    <s v=""/>
    <s v=""/>
    <s v=""/>
    <s v=""/>
    <s v=""/>
    <s v="En finiquito"/>
    <s v="No"/>
    <s v="1987"/>
    <s v="Se revisó el material entregado físicamente contra la factura emitida"/>
    <s v=""/>
    <s v=""/>
    <s v=""/>
    <s v=""/>
    <s v="http://transparencia.ine.mx/sistemaot/cargaMasiva/Articulo70/2025/Formato28//JD10-DF/tml1/factura7.pdf"/>
    <s v="JUNTA DISTRITAL EJECUTIVA NO.10 DE LA CIUDAD DE MEXICO - MIGUEL HIDALGO"/>
    <s v="31/03/2025"/>
    <m/>
    <x v="6"/>
    <x v="0"/>
  </r>
  <r>
    <s v="2025"/>
    <s v="01/01/2025"/>
    <s v="31/03/2025"/>
    <x v="0"/>
    <x v="1"/>
    <x v="0"/>
    <s v="MX10-PV-25-0038"/>
    <s v=""/>
    <s v=""/>
    <s v="http://transparencia.ine.mx/sistemaot/cargaMasiva/Articulo70/2025/Formato28//JD10-DF/tml1/osp8.pdf"/>
    <s v="1988"/>
    <s v=""/>
    <s v=""/>
    <s v="Servicio mantenimiento impresoras de la vocalía de Capacitación Electoral y Educación Cívica"/>
    <s v="1988"/>
    <s v=""/>
    <s v="1988"/>
    <s v="1988"/>
    <s v=""/>
    <s v=""/>
    <s v=""/>
    <s v=""/>
    <s v=""/>
    <s v=""/>
    <s v=""/>
    <s v=""/>
    <s v="COPY SERVICIO ALESI SA DE CV"/>
    <s v="1988"/>
    <s v="CSA081128IS1"/>
    <s v="Avenida"/>
    <s v="DE LAS GRANJAS"/>
    <s v="154"/>
    <s v=""/>
    <s v="Colonia"/>
    <s v="UN HOGAR PARA CADA TRABAJADOR"/>
    <s v=""/>
    <s v=""/>
    <s v=""/>
    <s v="AZCAPOTZALCO"/>
    <s v="9"/>
    <s v="Ciudad de México"/>
    <s v="2060"/>
    <s v=""/>
    <s v=""/>
    <s v=""/>
    <s v=""/>
    <s v=""/>
    <s v="Junta Distrital Ejecutiva No.10 en la Ciudad de México - Miguel Hidalgo"/>
    <s v="Vocalía de Capacitación Electoral y Educación Cívica de la Junta Distrital Ejecutiva 10"/>
    <s v="Junta Distrital Ejecutiva No.10 en la Ciudad de México - Miguel Hidalgo"/>
    <s v="MX10-PV-25-0038"/>
    <s v="06/03/2025"/>
    <s v="06/03/2025"/>
    <s v="31/03/2025"/>
    <n v="2766.6"/>
    <n v="3209.26"/>
    <s v=""/>
    <s v="3209.26"/>
    <s v="Moneda Nacional"/>
    <s v=""/>
    <x v="1"/>
    <s v="Servicio mantenimiento impresoras de la vocalía de Capacitación Electoral y Educación Cívica"/>
    <s v=""/>
    <s v=""/>
    <s v=""/>
    <s v="http://transparencia.ine.mx/sistemaot/cargaMasiva/Articulo70/2025/Formato28//JD10-DF/tml1/osp8.pdf"/>
    <s v=""/>
    <s v="1988"/>
    <x v="0"/>
    <s v="Recursos federales"/>
    <s v=""/>
    <s v=""/>
    <s v=""/>
    <s v=""/>
    <s v=""/>
    <s v="En finiquito"/>
    <s v="No"/>
    <s v="1988"/>
    <s v="Se verificó el servicio entregado conforme a lo solicitado"/>
    <s v=""/>
    <s v=""/>
    <s v=""/>
    <s v=""/>
    <s v="http://transparencia.ine.mx/sistemaot/cargaMasiva/Articulo70/2025/Formato28//JD10-DF/tml1/factura8.pdf"/>
    <s v="JUNTA DISTRITAL EJECUTIVA NO.10 DE LA CIUDAD DE MEXICO - MIGUEL HIDALGO"/>
    <s v="31/03/2025"/>
    <m/>
    <x v="6"/>
    <x v="0"/>
  </r>
  <r>
    <s v="2025"/>
    <s v="01/01/2025"/>
    <s v="31/03/2025"/>
    <x v="0"/>
    <x v="1"/>
    <x v="0"/>
    <s v="MX10-PV-25-0039"/>
    <s v=""/>
    <s v=""/>
    <s v="http://transparencia.ine.mx/sistemaot/cargaMasiva/Articulo70/2025/Formato28//JD10-DF/tml1/osp9.pdf"/>
    <s v="1989"/>
    <s v=""/>
    <s v=""/>
    <s v="Servicio de mantenimiento del vehículo asignado a Junta Distrital Ejecutiva 10"/>
    <s v="1989"/>
    <s v=""/>
    <s v="1989"/>
    <s v="1989"/>
    <s v=""/>
    <s v=""/>
    <s v=""/>
    <s v=""/>
    <s v=""/>
    <s v=""/>
    <s v=""/>
    <s v=""/>
    <s v="PLUS 2000 ESPARTACO SA DE CV"/>
    <s v="1989"/>
    <s v="PDM190718DK2"/>
    <s v="Calle"/>
    <s v="11"/>
    <s v="32"/>
    <s v=""/>
    <s v="Colonia"/>
    <s v="ESPARTACO"/>
    <s v="229"/>
    <s v=""/>
    <s v=""/>
    <s v="COYOACAN"/>
    <s v="9"/>
    <s v="Ciudad de México"/>
    <s v="4870"/>
    <s v=""/>
    <s v=""/>
    <s v=""/>
    <s v=""/>
    <s v=""/>
    <s v="Junta Distrital Ejecutiva No.10 en la Ciudad de México - Miguel Hidalgo"/>
    <s v="Vocalía del Secretariado de la Junta Distrital Ejecutiva 10"/>
    <s v="Junta Distrital Ejecutiva No.10 en la Ciudad de México - Miguel Hidalgo"/>
    <s v="MX10-PV-25-0039"/>
    <s v="07/03/2025"/>
    <s v="07/03/2025"/>
    <s v="31/03/2025"/>
    <n v="4669"/>
    <n v="5439.24"/>
    <s v=""/>
    <s v="5439.24"/>
    <s v="Moneda Nacional"/>
    <s v=""/>
    <x v="1"/>
    <s v="Servicio de mantenimiento del vehículo asignado a Junta Distrital Ejecutiva 10"/>
    <s v=""/>
    <s v=""/>
    <s v=""/>
    <s v="http://transparencia.ine.mx/sistemaot/cargaMasiva/Articulo70/2025/Formato28//JD10-DF/tml1/osp9.pdf"/>
    <s v=""/>
    <s v="1989"/>
    <x v="0"/>
    <s v="Recursos federales"/>
    <s v=""/>
    <s v=""/>
    <s v=""/>
    <s v=""/>
    <s v=""/>
    <s v="En finiquito"/>
    <s v="No"/>
    <s v="1989"/>
    <s v="Se verificó el servicio entregado conforme a lo solicitado"/>
    <s v=""/>
    <s v=""/>
    <s v=""/>
    <s v=""/>
    <s v="http://transparencia.ine.mx/sistemaot/cargaMasiva/Articulo70/2025/Formato28//JD10-DF/tml1/factura9.pdf"/>
    <s v="JUNTA DISTRITAL EJECUTIVA NO.10 DE LA CIUDAD DE MEXICO - MIGUEL HIDALGO"/>
    <s v="31/03/2025"/>
    <m/>
    <x v="6"/>
    <x v="0"/>
  </r>
  <r>
    <s v="2025"/>
    <s v="01/01/2025"/>
    <s v="31/03/2025"/>
    <x v="0"/>
    <x v="2"/>
    <x v="0"/>
    <s v="7931"/>
    <s v=""/>
    <s v="Adquisición de vales de combustible para las actividades de la Vocalía de Organización Electoral relacionadas con la ubicación de casillas, asistencia y logística electoral; Artículo 31 fracc.I y artículo 35 del Reglamento del Instituto Nacional Electoral en Materia de Adquisiciones, Arrendamientos de Bienes Muebles y Servicios."/>
    <s v="http://transparencia.ine.mx/sistemaot/cargaMasiva/Articulo70/2025/Formato28//JD03-TAMPS/tml1/osp1.pdf"/>
    <s v="1990"/>
    <s v=""/>
    <s v=""/>
    <s v="Adquisición de vales de combustible para las actividades de la Vocalía de Organización Electoral relacionadas con la ubicación de casillas, asistencia y logística electoral"/>
    <s v="1990"/>
    <s v=""/>
    <s v="1990"/>
    <s v="1990"/>
    <s v=""/>
    <s v=""/>
    <s v=""/>
    <s v=""/>
    <s v=""/>
    <s v=""/>
    <s v=""/>
    <s v=""/>
    <s v="Combustibles y Lubricantes Mesa, .S.A. de C.V."/>
    <s v="1990"/>
    <s v="CLM070608FS6"/>
    <s v="Avenida"/>
    <s v="Francisco I. Madero"/>
    <s v="205"/>
    <s v=""/>
    <s v="Colonia"/>
    <s v="Centro"/>
    <s v="1"/>
    <s v="Río Bravo"/>
    <s v="33"/>
    <s v="Río Bravo"/>
    <s v="28"/>
    <s v="Tamaulipas"/>
    <s v="889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2025020020"/>
    <s v="07/02/2025"/>
    <s v="01/02/2025"/>
    <s v="28/02/2025"/>
    <n v="33221.300000000003"/>
    <n v="35879"/>
    <s v=""/>
    <s v=""/>
    <s v="Moneda Nacional"/>
    <s v=""/>
    <x v="0"/>
    <s v="Adquisición de vales de combustible para las actividades de la Vocalía de Organización Electoral relacionadas con la ubicación de casillas, asistencia y logística electoral"/>
    <s v=""/>
    <s v="01/02/2025"/>
    <s v="28/02/2025"/>
    <s v="http://transparencia.ine.mx/sistemaot/cargaMasiva/Articulo70/2025/Formato28//JD03-TAMPS/tml1/contrato1.pdf"/>
    <s v=""/>
    <s v="1990"/>
    <x v="0"/>
    <s v="Recursos federales"/>
    <s v="Presupuesto de Egresos de la federación"/>
    <s v=""/>
    <s v=""/>
    <s v=""/>
    <s v=""/>
    <s v=""/>
    <s v="No"/>
    <s v="1990"/>
    <s v="Se revisaron los vales entregados físicamente contra la factura emitida"/>
    <s v=""/>
    <s v=""/>
    <s v=""/>
    <s v=""/>
    <s v="http://transparencia.ine.mx/sistemaot/cargaMasiva/Articulo70/2025/Formato28//JD03-TAMPS/tml1/factura1.pdf"/>
    <s v="JUNTA DISTRITAL EJECUTIVA NO.03 DE TAMAULIPAS - RIO BRAVO"/>
    <s v="31/03/2025"/>
    <m/>
    <x v="13"/>
    <x v="0"/>
  </r>
  <r>
    <s v="2025"/>
    <s v="01/01/2025"/>
    <s v="31/03/2025"/>
    <x v="0"/>
    <x v="0"/>
    <x v="0"/>
    <s v="7937, 8005"/>
    <s v=""/>
    <s v="Servicio de arrendamiento de edificios para las instalaciones que ocupa la 03 Junta Distrital Ejecutiva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2.pdf"/>
    <s v="1991"/>
    <s v=""/>
    <s v=""/>
    <s v="Servicio de arrendamiento de edificios para las instalaciones que ocupa la 03 Junta Distrital Ejecutiva correspondiente a los meses de enero y febrero de 2025"/>
    <s v="1991"/>
    <s v=""/>
    <s v="1991"/>
    <s v="1991"/>
    <s v=""/>
    <s v=""/>
    <s v=""/>
    <s v=""/>
    <s v="Pedro"/>
    <s v="Valdez"/>
    <s v="Romo"/>
    <s v="Hombre"/>
    <s v=""/>
    <s v="1991"/>
    <s v="VARP5006288B3"/>
    <s v="Calle"/>
    <s v="Chihuahua"/>
    <s v="407"/>
    <s v=""/>
    <s v="Fraccionamiento"/>
    <s v="Río Bravo"/>
    <s v="1"/>
    <s v="Río Bravo"/>
    <s v="33"/>
    <s v="Río Bravo"/>
    <s v="28"/>
    <s v="Tamaulipas"/>
    <s v="88900"/>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1/2025"/>
    <s v="01/01/2025"/>
    <s v="01/01/2025"/>
    <s v="31/12/2025"/>
    <n v="613155.43999999994"/>
    <n v="662207.88"/>
    <s v=""/>
    <s v=""/>
    <s v="Moneda Nacional"/>
    <s v=""/>
    <x v="0"/>
    <s v="Servicio de arrendamiento de edificios para las instalaciones que ocupa la 03 Junta Distrital Ejecutiva"/>
    <s v=""/>
    <s v="01/01/2025"/>
    <s v="31/12/2025"/>
    <s v="http://transparencia.ine.mx/sistemaot/cargaMasiva/Articulo70/2025/Formato28//JD03-TAMPS/tml1/contrato2.pdf"/>
    <s v=""/>
    <s v="1991"/>
    <x v="0"/>
    <s v="Recursos federales"/>
    <s v="Presupuesto de Egresos de la federación"/>
    <s v=""/>
    <s v=""/>
    <s v=""/>
    <s v=""/>
    <s v=""/>
    <s v="No"/>
    <s v="1991"/>
    <s v="Recepción de los servicios de limpieza requeridos de acuerdo a las condiciones del contrato"/>
    <s v=""/>
    <s v=""/>
    <s v=""/>
    <s v=""/>
    <s v="http://transparencia.ine.mx/sistemaot/cargaMasiva/Articulo70/2025/Formato28//JD03-TAMPS/tml1/factura2.pdf"/>
    <s v="JUNTA DISTRITAL EJECUTIVA NO.03 DE TAMAULIPAS - RIO BRAVO"/>
    <s v="31/03/2025"/>
    <m/>
    <x v="13"/>
    <x v="0"/>
  </r>
  <r>
    <s v="2025"/>
    <s v="01/01/2025"/>
    <s v="31/03/2025"/>
    <x v="0"/>
    <x v="1"/>
    <x v="0"/>
    <s v="7951, 7996"/>
    <s v=""/>
    <s v="Servicio de vigilanci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3.pdf"/>
    <s v="1992"/>
    <s v=""/>
    <s v=""/>
    <s v="Servicio de vigilancia para las instalaciones de la 03 Junta Distrital Ejecutiva, Módulo de Atención Ciudadana y Vocalía del Registro Federal de Electores, correspondiente a los meses de enero y febrero de 2025"/>
    <s v="1992"/>
    <s v=""/>
    <s v="1992"/>
    <s v="1992"/>
    <s v=""/>
    <s v=""/>
    <s v=""/>
    <s v=""/>
    <s v="Ana María"/>
    <s v="Juárez"/>
    <s v="Hernández"/>
    <s v="Mujer"/>
    <s v=""/>
    <s v="1992"/>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1/2025"/>
    <s v="24/01/2025"/>
    <s v="01/02/2025"/>
    <s v="31/12/2025"/>
    <n v="440190.85"/>
    <n v="475406.14"/>
    <s v=""/>
    <s v=""/>
    <s v="Moneda Nacional"/>
    <s v=""/>
    <x v="0"/>
    <s v="Servicios de Seguridad y Vigilancia para los inmuebles de la 03 Junta Distrital Ejecutiva, oficinas de la Vocalía del Registro Federal de Electores y del Módulo de Atención Ciudadana 280351 del Instituto Nacional Electoral en el estado de Tamaulipas"/>
    <s v=""/>
    <s v="01/02/2025"/>
    <s v="31/12/2025"/>
    <s v="http://transparencia.ine.mx/sistemaot/cargaMasiva/Articulo70/2025/Formato28//JD03-TAMPS/tml1/contrato3.pdf"/>
    <s v=""/>
    <s v="1992"/>
    <x v="0"/>
    <s v="Recursos federales"/>
    <s v="Presupuesto de Egresos de la federación"/>
    <s v=""/>
    <s v=""/>
    <s v=""/>
    <s v=""/>
    <s v=""/>
    <s v="No"/>
    <s v="1992"/>
    <s v="Recepción de los servicios de limpieza requeridos de acuerdo a las condiciones del contrato"/>
    <s v=""/>
    <s v=""/>
    <s v=""/>
    <s v=""/>
    <s v="http://transparencia.ine.mx/sistemaot/cargaMasiva/Articulo70/2025/Formato28//JD03-TAMPS/tml1/factura3.pdf"/>
    <s v="JUNTA DISTRITAL EJECUTIVA NO.03 DE TAMAULIPAS - RIO BRAVO"/>
    <s v="31/03/2025"/>
    <m/>
    <x v="13"/>
    <x v="0"/>
  </r>
  <r>
    <s v="2025"/>
    <s v="01/01/2025"/>
    <s v="31/03/2025"/>
    <x v="0"/>
    <x v="1"/>
    <x v="0"/>
    <s v="7953, 7998"/>
    <s v=""/>
    <s v="Servicio de limpiez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4.pdf"/>
    <s v="1993"/>
    <s v=""/>
    <s v=""/>
    <s v="Servicio de limpieza para las instalaciones de la 03 Junta Distrital Ejecutiva, Módulo de Atención Ciudadana y Vocalía del Registro Federal de Electores, correspondiente a los meses de enero y febrero de 2025"/>
    <s v="1993"/>
    <s v=""/>
    <s v="1993"/>
    <s v="1993"/>
    <s v=""/>
    <s v=""/>
    <s v=""/>
    <s v=""/>
    <s v="Ana María"/>
    <s v="Juárez"/>
    <s v="Hernández"/>
    <s v="Mujer"/>
    <s v=""/>
    <s v="1993"/>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2/2025"/>
    <s v="24/01/2025"/>
    <s v="01/02/2025"/>
    <s v="31/12/2025"/>
    <n v="206323.26"/>
    <n v="222829.09"/>
    <s v=""/>
    <s v=""/>
    <s v="Moneda Nacional"/>
    <s v=""/>
    <x v="0"/>
    <s v="Servicios de Limpieza para para los inmuebles de la 03 Junta Distrital Ejecutiva, oficinas de la Vocalía del Registro Federal de Electores, el Módulo de Atención Ciudadana 280351 del Instituto Nacional Electoral en el estado de Tamaulipas y el parque vehicular"/>
    <s v=""/>
    <s v="01/02/2025"/>
    <s v="31/12/2025"/>
    <s v="http://transparencia.ine.mx/sistemaot/cargaMasiva/Articulo70/2025/Formato28//JD03-TAMPS/tml1/contrato4.pdf"/>
    <s v=""/>
    <s v="1993"/>
    <x v="0"/>
    <s v="Recursos federales"/>
    <s v="Presupuesto de Egresos de la federación"/>
    <s v=""/>
    <s v=""/>
    <s v=""/>
    <s v=""/>
    <s v=""/>
    <s v="No"/>
    <s v="1993"/>
    <s v="Recepción de los servicios de limpieza requeridos de acuerdo a las condiciones del contrato"/>
    <s v=""/>
    <s v=""/>
    <s v=""/>
    <s v=""/>
    <s v="http://transparencia.ine.mx/sistemaot/cargaMasiva/Articulo70/2025/Formato28//JD03-TAMPS/tml1/factura4.pdf"/>
    <s v="JUNTA DISTRITAL EJECUTIVA NO.03 DE TAMAULIPAS - RIO BRAVO"/>
    <s v="31/03/2025"/>
    <m/>
    <x v="13"/>
    <x v="0"/>
  </r>
  <r>
    <s v="2025"/>
    <s v="01/01/2025"/>
    <s v="31/03/2025"/>
    <x v="0"/>
    <x v="0"/>
    <x v="0"/>
    <s v="7955, 7994"/>
    <s v=""/>
    <s v="Servicio de arrendamiento de las instalaciones que ocupa la Oficina Municipal de San Fernando, Tamaulipa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5.pdf"/>
    <s v="1994"/>
    <s v=""/>
    <s v=""/>
    <s v="Servicio de arrendamiento de las instalaciones que ocupa la Oficina Municipal de San Fernando, Tamaulipas, correspondiente a los meses de enero y febrero de 2025"/>
    <s v="1994"/>
    <s v=""/>
    <s v="1994"/>
    <s v="1994"/>
    <s v=""/>
    <s v=""/>
    <s v=""/>
    <s v=""/>
    <s v="Francisco Javier"/>
    <s v="Ramirez"/>
    <s v="Ahumada"/>
    <s v="Hombre"/>
    <s v=""/>
    <s v="1994"/>
    <s v="RAAF861108CCA"/>
    <s v="Calle"/>
    <s v="Aldama"/>
    <s v="604"/>
    <s v=""/>
    <s v="Colonia"/>
    <s v="Bella Vista Sur"/>
    <s v="1"/>
    <s v="San Fernando"/>
    <s v="35"/>
    <s v="San Fernando"/>
    <s v="28"/>
    <s v="Tamaulipas"/>
    <s v="87604"/>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2/2025"/>
    <s v="01/01/2025"/>
    <s v="01/01/2025"/>
    <s v="30/06/2025"/>
    <n v="39605.17"/>
    <n v="45942"/>
    <s v=""/>
    <s v=""/>
    <s v="Moneda Nacional"/>
    <s v=""/>
    <x v="0"/>
    <s v="Arrendamiento de la planta alta del inmueble, ubicado en calle Leyes de Reforma Número 1203, Colonia Obrera, en la Ciudad de San Fernando en el estado de Tamaulipas, el cual cuenta con una superficie rentable de 189 m2 construidos, así mismo incluye un jardín y patio, para uso de la Oficina Municipal del municipio de San Fernando, Tamaulipas, aprobada por el Consejo General del Instituto Nacional Electoral, mediante Acuerdo INE/CG2469/2024"/>
    <s v=""/>
    <s v="01/01/2025"/>
    <s v="30/06/2025"/>
    <s v="http://transparencia.ine.mx/sistemaot/cargaMasiva/Articulo70/2025/Formato28//JD03-TAMPS/tml1/contrato5.pdf"/>
    <s v=""/>
    <s v="1994"/>
    <x v="0"/>
    <s v="Recursos federales"/>
    <s v="Presupuesto de Egresos de la federación"/>
    <s v=""/>
    <s v=""/>
    <s v=""/>
    <s v=""/>
    <s v=""/>
    <s v="No"/>
    <s v="1994"/>
    <s v="Recepción de los servicios de limpieza requeridos de acuerdo a las condiciones del contrato"/>
    <s v=""/>
    <s v=""/>
    <s v=""/>
    <s v=""/>
    <s v="http://transparencia.ine.mx/sistemaot/cargaMasiva/Articulo70/2025/Formato28//JD03-TAMPS/tml1/factura5.pdf"/>
    <s v="JUNTA DISTRITAL EJECUTIVA NO.03 DE TAMAULIPAS - RIO BRAVO"/>
    <s v="31/03/2025"/>
    <m/>
    <x v="13"/>
    <x v="0"/>
  </r>
  <r>
    <s v="2025"/>
    <s v="01/01/2025"/>
    <s v="31/03/2025"/>
    <x v="0"/>
    <x v="0"/>
    <x v="0"/>
    <s v="7957, 7992"/>
    <s v=""/>
    <s v="Servicio de arrendamiento de las instalaciones que ocupa la Oficina Municipal de Soto La Marina, Tamaulipa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6.pdf"/>
    <s v="1995"/>
    <s v=""/>
    <s v=""/>
    <s v="Servicio de arrendamiento de las instalaciones que ocupa la Oficina Municipal de Soto La Marina, Tamaulipas, correspondiente a los meses de enero y febrero de 2025"/>
    <s v="1995"/>
    <s v=""/>
    <s v="1995"/>
    <s v="1995"/>
    <s v=""/>
    <s v=""/>
    <s v=""/>
    <s v=""/>
    <s v="Eros Cristopher"/>
    <s v="Rodríguez"/>
    <s v="Garza"/>
    <s v="Hombre"/>
    <s v=""/>
    <s v="1995"/>
    <s v="ROGE9301166B6"/>
    <s v="Calle"/>
    <s v="Francisco I Madero"/>
    <s v="74"/>
    <s v=""/>
    <s v="Colonia"/>
    <s v="Centro"/>
    <s v="1"/>
    <s v="Soto La Marina"/>
    <s v="37"/>
    <s v="Soto La Marina"/>
    <s v="28"/>
    <s v="Tamaulipas"/>
    <s v="87670"/>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3/2025"/>
    <s v="01/01/2025"/>
    <s v="01/01/2025"/>
    <s v="30/06/2025"/>
    <n v="39605.17"/>
    <n v="45942"/>
    <s v=""/>
    <s v=""/>
    <s v="Moneda Nacional"/>
    <s v=""/>
    <x v="0"/>
    <s v="Arrendamiento del inmueble, ubicado en calle Guadalupe Victoria S/N, colonia Nueva Rosita, en la Ciudad de Soto La Marina, Tamaulipas, el cual es un local comercial que cuenta con una superficie rentable de 80 m2 construidos, para uso de la Oficina Municipal del municipio de Soto La Marina, Tamaulipas, aprobada por el Consejo General del Instituto Nacional Electoral, mediante Acuerdo INE/CG2469/2024"/>
    <s v=""/>
    <s v="01/01/2025"/>
    <s v="30/06/2025"/>
    <s v="http://transparencia.ine.mx/sistemaot/cargaMasiva/Articulo70/2025/Formato28//JD03-TAMPS/tml1/contrato6.pdf"/>
    <s v=""/>
    <s v="1995"/>
    <x v="0"/>
    <s v="Recursos federales"/>
    <s v="Presupuesto de Egresos de la federación"/>
    <s v=""/>
    <s v=""/>
    <s v=""/>
    <s v=""/>
    <s v=""/>
    <s v="No"/>
    <s v="1995"/>
    <s v="Recepción de los servicios de limpieza requeridos de acuerdo a las condiciones del contrato"/>
    <s v=""/>
    <s v=""/>
    <s v=""/>
    <s v=""/>
    <s v="http://transparencia.ine.mx/sistemaot/cargaMasiva/Articulo70/2025/Formato28//JD03-TAMPS/tml1/factura6.pdf"/>
    <s v="JUNTA DISTRITAL EJECUTIVA NO.03 DE TAMAULIPAS - RIO BRAVO"/>
    <s v="31/03/2025"/>
    <m/>
    <x v="13"/>
    <x v="0"/>
  </r>
  <r>
    <s v="2025"/>
    <s v="01/01/2025"/>
    <s v="31/03/2025"/>
    <x v="0"/>
    <x v="1"/>
    <x v="0"/>
    <s v="7961, 7972, 8048"/>
    <s v=""/>
    <s v="Servicio de arrendamiento de fotocopiadoras para las actividades de de la 03 Junta Distrital Ejecutiva, correspondiente a los meses de enero, febrero y marz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7.pdf"/>
    <s v="1996"/>
    <s v=""/>
    <s v=""/>
    <s v="Servicio de arrendamiento de fotocopiadoras para las actividades de de la 03 Junta Distrital Ejecutiva, correspondiente a los meses de enero, febrero y marzo de 2025"/>
    <s v="1996"/>
    <s v=""/>
    <s v="1996"/>
    <s v="1996"/>
    <s v=""/>
    <s v=""/>
    <s v=""/>
    <s v=""/>
    <s v=""/>
    <s v=""/>
    <s v=""/>
    <s v=""/>
    <s v="Comunicación Gráfica del Norte, S.A. de C.V."/>
    <s v="1996"/>
    <s v="CGN910613GE5"/>
    <s v="Calle"/>
    <s v="Leona Vicario"/>
    <s v="395"/>
    <s v=""/>
    <s v="Prolongación"/>
    <s v="Longoria"/>
    <s v="161"/>
    <s v="Longoria"/>
    <s v="32"/>
    <s v="Reynosa"/>
    <s v="28"/>
    <s v="Tamaulipas"/>
    <s v="88699"/>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3/2025"/>
    <s v="24/01/2025"/>
    <s v="01/02/2025"/>
    <s v="31/12/2025"/>
    <n v="82500"/>
    <n v="89100"/>
    <s v=""/>
    <s v=""/>
    <s v="Moneda Nacional"/>
    <s v=""/>
    <x v="0"/>
    <s v="Servicios de fotocopiado, impresión y escaneo en las oficinas de la 03 Junta Distrital Ejecutiva en el estado de Tamaulipas"/>
    <s v=""/>
    <s v="01/02/2025"/>
    <s v="31/12/2025"/>
    <s v="http://transparencia.ine.mx/sistemaot/cargaMasiva/Articulo70/2025/Formato28//JD03-TAMPS/tml1/contrato7.pdf"/>
    <s v=""/>
    <s v="1996"/>
    <x v="0"/>
    <s v="Recursos federales"/>
    <s v="Presupuesto de Egresos de la federación"/>
    <s v=""/>
    <s v=""/>
    <s v=""/>
    <s v=""/>
    <s v=""/>
    <s v="No"/>
    <s v="1996"/>
    <s v="Recepción de los servicios de limpieza requeridos de acuerdo a las condiciones del contrato"/>
    <s v=""/>
    <s v=""/>
    <s v=""/>
    <s v=""/>
    <s v="http://transparencia.ine.mx/sistemaot/cargaMasiva/Articulo70/2025/Formato28//JD03-TAMPS/tml1/factura5.pdf"/>
    <s v="JUNTA DISTRITAL EJECUTIVA NO.03 DE TAMAULIPAS - RIO BRAVO"/>
    <s v="31/03/2025"/>
    <m/>
    <x v="13"/>
    <x v="0"/>
  </r>
  <r>
    <s v="2025"/>
    <s v="01/01/2025"/>
    <s v="31/03/2025"/>
    <x v="0"/>
    <x v="0"/>
    <x v="0"/>
    <s v="7969, 8002"/>
    <s v=""/>
    <s v="Servicio de arrendamiento de las instalaciones que ocupa la Oficina Municipal de Padilla, Tamaulipa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8.pdf"/>
    <s v="1997"/>
    <s v=""/>
    <s v=""/>
    <s v="Servicio de arrendamiento de las instalaciones que ocupa la Oficina Municipal de Padilla, Tamaulipas, correspondiente a los meses de enero y febrero de 2025"/>
    <s v="1997"/>
    <s v=""/>
    <s v="1997"/>
    <s v="1997"/>
    <s v=""/>
    <s v=""/>
    <s v=""/>
    <s v=""/>
    <s v="Griselda"/>
    <s v="Reyes"/>
    <s v="Canales"/>
    <s v="Mujer"/>
    <s v=""/>
    <s v="1997"/>
    <s v="RECG640728GH2"/>
    <s v="Calle"/>
    <s v="Cuatro"/>
    <s v="4"/>
    <s v=""/>
    <s v="Colonia"/>
    <s v="Centro"/>
    <s v="1"/>
    <s v="Padilla"/>
    <s v="30"/>
    <s v="Padilla"/>
    <s v="28"/>
    <s v="Tamaulipas"/>
    <s v="87780"/>
    <s v=""/>
    <s v=""/>
    <s v=""/>
    <s v=""/>
    <s v="Mejor propuesta económica en arrendamiento de inmueble."/>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ARR/0004/2025"/>
    <s v="01/01/2025"/>
    <s v="01/01/2025"/>
    <s v="30/06/2025"/>
    <n v="25940.74"/>
    <n v="30091.26"/>
    <s v=""/>
    <s v=""/>
    <s v="Moneda Nacional"/>
    <s v=""/>
    <x v="0"/>
    <s v="Arrendamiento de la planta baja del inmueble, ubicado en Calle 4 Matamoros y Morelos S/N Zona Centro, en el municipio de Padilla, Tamaulipas, el cual consiste en un local de 55 metros cuadrados, para uso de la Oficina Municipal del municipio de Padilla, Tamaulipas, aprobada por el Consejo General del Instituto Nacional Electoral, mediante Acuerdo INE/CG2469/2024."/>
    <s v=""/>
    <s v="01/01/2025"/>
    <s v="30/06/2025"/>
    <s v="http://transparencia.ine.mx/sistemaot/cargaMasiva/Articulo70/2025/Formato28//JD03-TAMPS/tml1/contrato8.pdf"/>
    <s v=""/>
    <s v="1997"/>
    <x v="0"/>
    <s v="Recursos federales"/>
    <s v="Presupuesto de Egresos de la federación"/>
    <s v=""/>
    <s v=""/>
    <s v=""/>
    <s v=""/>
    <s v=""/>
    <s v="No"/>
    <s v="1997"/>
    <s v="Recepción de los servicios de limpieza requeridos de acuerdo a las condiciones del contrato"/>
    <s v=""/>
    <s v=""/>
    <s v=""/>
    <s v=""/>
    <s v="http://transparencia.ine.mx/sistemaot/cargaMasiva/Articulo70/2025/Formato28//JD03-TAMPS/tml1/factura8.pdf"/>
    <s v="JUNTA DISTRITAL EJECUTIVA NO.03 DE TAMAULIPAS - RIO BRAVO"/>
    <s v="31/03/2025"/>
    <m/>
    <x v="13"/>
    <x v="0"/>
  </r>
  <r>
    <s v="2025"/>
    <s v="01/01/2025"/>
    <s v="31/03/2025"/>
    <x v="0"/>
    <x v="1"/>
    <x v="0"/>
    <s v="7951, 7996"/>
    <s v=""/>
    <s v="Servicio de vigilanci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9.pdf"/>
    <s v="1998"/>
    <s v=""/>
    <s v=""/>
    <s v="Servicio de vigilancia para las instalaciones de la 03 Junta Distrital Ejecutiva, Módulo de Atención Ciudadana y Vocalía del Registro Federal de Electores, correspondiente a los meses de enero y febrero de 2025"/>
    <s v="1998"/>
    <s v=""/>
    <s v="1998"/>
    <s v="1998"/>
    <s v=""/>
    <s v=""/>
    <s v=""/>
    <s v=""/>
    <s v="Ana María"/>
    <s v="Juárez"/>
    <s v="Hernández"/>
    <s v="Mujer"/>
    <s v=""/>
    <s v="1998"/>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1/2024"/>
    <s v="26/01/2024"/>
    <s v="01/02/2024"/>
    <s v="31/12/2024"/>
    <n v="427370.35"/>
    <n v="461560"/>
    <s v=""/>
    <s v=""/>
    <s v="Moneda Nacional"/>
    <s v=""/>
    <x v="0"/>
    <s v="Servicios de Seguridad y Vigilancia para los inmuebles de la 03 Junta Distrital Ejecutiva, oficinas de la Vocalía del Registro Federal de Electores y del Módulo de Atención Ciudadana 280351 del Instituto Nacional Electoral en el estado de Tamaulipas"/>
    <s v=""/>
    <s v="01/02/2024"/>
    <s v="31/12/2024"/>
    <s v="http://transparencia.ine.mx/sistemaot/cargaMasiva/Articulo70/2025/Formato28//JD03-TAMPS/tml1/contrato9.pdf"/>
    <s v=""/>
    <s v="1998"/>
    <x v="0"/>
    <s v="Recursos federales"/>
    <s v="Presupuesto de Egresos de la federación"/>
    <s v=""/>
    <s v=""/>
    <s v=""/>
    <s v=""/>
    <s v=""/>
    <s v="Si"/>
    <s v="1998"/>
    <s v="Recepción de los servicios de limpieza requeridos de acuerdo a las condiciones del contrato"/>
    <s v=""/>
    <s v=""/>
    <s v=""/>
    <s v=""/>
    <s v="http://transparencia.ine.mx/sistemaot/cargaMasiva/Articulo70/2025/Formato28//JD03-TAMPS/tml1/factura9.pdf"/>
    <s v="JUNTA DISTRITAL EJECUTIVA NO.03 DE TAMAULIPAS - RIO BRAVO"/>
    <s v="31/03/2025"/>
    <m/>
    <x v="13"/>
    <x v="0"/>
  </r>
  <r>
    <s v="2025"/>
    <s v="01/01/2025"/>
    <s v="31/03/2025"/>
    <x v="0"/>
    <x v="1"/>
    <x v="0"/>
    <s v="7953, 7998"/>
    <s v=""/>
    <s v="Servicio de limpieza para las instalaciones de la 03 Junta Distrital Ejecutiva, Módulo de Atención Ciudadana y Vocalía del Registro Federal de Electores, correspondiente a los meses de enero y febrer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10.pdf"/>
    <s v="1999"/>
    <s v=""/>
    <s v=""/>
    <s v="Servicio de limpieza para las instalaciones de la 03 Junta Distrital Ejecutiva, Módulo de Atención Ciudadana y Vocalía del Registro Federal de Electores, correspondiente a los meses de enero y febrero de 2025"/>
    <s v="1999"/>
    <s v=""/>
    <s v="1999"/>
    <s v="1999"/>
    <s v=""/>
    <s v=""/>
    <s v=""/>
    <s v=""/>
    <s v="Ana María"/>
    <s v="Juárez"/>
    <s v="Hernández"/>
    <s v="Mujer"/>
    <s v=""/>
    <s v="1999"/>
    <s v="JUHA8102185L8"/>
    <s v="Calle"/>
    <s v="Ignacio Comonfort"/>
    <s v="343"/>
    <s v=""/>
    <s v="Colonia"/>
    <s v="Voluntad y Trabajo"/>
    <s v="1"/>
    <s v="Reynosa"/>
    <s v="32"/>
    <s v="Reynosa"/>
    <s v="28"/>
    <s v="Tamaulipas"/>
    <s v="88796"/>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2/2024"/>
    <s v="26/01/2024"/>
    <s v="01/02/2024"/>
    <s v="31/12/2024"/>
    <n v="200310"/>
    <n v="216334.8"/>
    <s v=""/>
    <s v=""/>
    <s v="Moneda Nacional"/>
    <s v=""/>
    <x v="0"/>
    <s v="Servicios de Limpieza para para los inmuebles de la 03 Junta Distrital Ejecutiva, oficinas de la Vocalía del Registro Federal de Electores, el Módulo de Atención Ciudadana 280351 del Instituto Nacional Electoral en el estado de Tamaulipas y el parque vehicular"/>
    <s v=""/>
    <s v="01/02/2024"/>
    <s v="31/12/2024"/>
    <s v="http://transparencia.ine.mx/sistemaot/cargaMasiva/Articulo70/2025/Formato28//JD03-TAMPS/tml1/contrato10.pdf"/>
    <s v=""/>
    <s v="1999"/>
    <x v="0"/>
    <s v="Recursos federales"/>
    <s v="Presupuesto de Egresos de la federación"/>
    <s v=""/>
    <s v=""/>
    <s v=""/>
    <s v=""/>
    <s v=""/>
    <s v="Si"/>
    <s v="1999"/>
    <s v="Recepción de los servicios de limpieza requeridos de acuerdo a las condiciones del contrato"/>
    <s v=""/>
    <s v=""/>
    <s v=""/>
    <s v=""/>
    <s v="http://transparencia.ine.mx/sistemaot/cargaMasiva/Articulo70/2025/Formato28//JD03-TAMPS/tml1/factura10.pdf"/>
    <s v="JUNTA DISTRITAL EJECUTIVA NO.03 DE TAMAULIPAS - RIO BRAVO"/>
    <s v="31/03/2025"/>
    <m/>
    <x v="13"/>
    <x v="0"/>
  </r>
  <r>
    <s v="2025"/>
    <s v="01/01/2025"/>
    <s v="31/03/2025"/>
    <x v="0"/>
    <x v="1"/>
    <x v="0"/>
    <s v="7961, 7972, 8048"/>
    <s v=""/>
    <s v="Servicio de arrendamiento de fotocopiadoras para las actividades de de la 03 Junta Distrital Ejecutiva, correspondiente a los meses de enero, febrero y marzo de 2025; Arrendamiento para la Junta Distrital Ejecutiva. Artículo 31 fracc.I y artículo 35 del Reglamento del Instituto Nacional Electoral en Materia de Adquisiciones, Arrendamientos de Bienes Muebles y Servicios."/>
    <s v="http://transparencia.ine.mx/sistemaot/cargaMasiva/Articulo70/2025/Formato28//JD03-TAMPS/tml1/osp11.pdf"/>
    <s v="2000"/>
    <s v=""/>
    <s v=""/>
    <s v="Servicio de arrendamiento de fotocopiadoras para las actividades de de la 03 Junta Distrital Ejecutiva, correspondiente a los meses de enero, febrero y marzo de 2025"/>
    <s v="2000"/>
    <s v=""/>
    <s v="2000"/>
    <s v="2000"/>
    <s v=""/>
    <s v=""/>
    <s v=""/>
    <s v=""/>
    <s v=""/>
    <s v=""/>
    <s v=""/>
    <s v=""/>
    <s v="Comunicación Gráfica del Norte, S.A. de C.V."/>
    <s v="2000"/>
    <s v="CGN910613GE5"/>
    <s v="Calle"/>
    <s v="Leona Vicario"/>
    <s v="395"/>
    <s v=""/>
    <s v="Prolongación"/>
    <s v="Longoria"/>
    <s v="161"/>
    <s v="Longoria"/>
    <s v="32"/>
    <s v="Reynosa"/>
    <s v="28"/>
    <s v="Tamaulipas"/>
    <s v="88699"/>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Tamaulipas"/>
    <s v="03 Junta Distrital Ejecutiva Del Instituto Nacional Electoral En el Estado de Tamaulipas"/>
    <s v="03 Junta Distrital Ejecutiva Del Instituto Nacional Electoral En el Estado de Tamaulipas"/>
    <s v="INE/TAM/JDE03/SERV/0003/2024"/>
    <s v="26/01/2024"/>
    <s v="01/02/2024"/>
    <s v="31/12/2024"/>
    <n v="82500"/>
    <n v="89100"/>
    <s v=""/>
    <s v=""/>
    <s v="Moneda Nacional"/>
    <s v=""/>
    <x v="0"/>
    <s v="Servicios de fotocopiado, impresión y escaneo en las oficinas de la 03 Junta Distrital Ejecutiva en el estado de Tamaulipas"/>
    <s v=""/>
    <s v="01/02/2024"/>
    <s v="31/12/2024"/>
    <s v="http://transparencia.ine.mx/sistemaot/cargaMasiva/Articulo70/2025/Formato28//JD03-TAMPS/tml1/contrato11.pdf"/>
    <s v=""/>
    <s v="2000"/>
    <x v="0"/>
    <s v="Recursos federales"/>
    <s v="Presupuesto de Egresos de la federación"/>
    <s v=""/>
    <s v=""/>
    <s v=""/>
    <s v=""/>
    <s v=""/>
    <s v="Si"/>
    <s v="2000"/>
    <s v="Recepción de los servicios de limpieza requeridos de acuerdo a las condiciones del contrato"/>
    <s v=""/>
    <s v=""/>
    <s v=""/>
    <s v=""/>
    <s v="http://transparencia.ine.mx/sistemaot/cargaMasiva/Articulo70/2025/Formato28//JD03-TAMPS/tml1/factura11.pdf"/>
    <s v="JUNTA DISTRITAL EJECUTIVA NO.03 DE TAMAULIPAS - RIO BRAVO"/>
    <s v="31/03/2025"/>
    <m/>
    <x v="13"/>
    <x v="0"/>
  </r>
  <r>
    <s v="2025"/>
    <s v="01/01/2025"/>
    <s v="31/03/2025"/>
    <x v="0"/>
    <x v="2"/>
    <x v="0"/>
    <s v="1"/>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1_censurado.pdf"/>
    <s v="2001"/>
    <s v=""/>
    <s v=""/>
    <s v="Compra de materiales y artículos de limpieza para las diferentes áreas de la Junta Local Ejecutiva."/>
    <s v="2001"/>
    <s v=""/>
    <s v="2001"/>
    <s v="2001"/>
    <s v=""/>
    <s v=""/>
    <s v=""/>
    <s v=""/>
    <s v="Oscar"/>
    <s v="Candia"/>
    <s v="Martínez"/>
    <s v="Hombre"/>
    <s v=""/>
    <s v="2001"/>
    <s v="CAMO851229D73"/>
    <s v="Avenida"/>
    <s v="Cue Merlo"/>
    <s v="1010"/>
    <s v="Bis A"/>
    <s v="Colonia"/>
    <s v="San Baltazar Campeche"/>
    <s v="0001"/>
    <s v="Heroica Puebla de Zaragoza"/>
    <s v="114"/>
    <s v="Puebla"/>
    <s v="21"/>
    <s v="Puebla"/>
    <s v="7255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1pedidocontrato"/>
    <s v="25/02/2025"/>
    <s v="26/02/2025"/>
    <s v="10/03/2025"/>
    <n v="23516.02"/>
    <n v="27278.58"/>
    <s v=""/>
    <s v=""/>
    <s v="Moneda Nacional"/>
    <s v=""/>
    <x v="1"/>
    <s v="Confirmar la compra de materiales y artículos de limpieza para las diferentes áreas de la Junta Local Ejecutiva."/>
    <s v=""/>
    <s v="26/02/2025"/>
    <s v="10/03/2025"/>
    <s v="http://transparencia.ine.mx/sistemaot/cargaMasiva/Articulo70/2025/Formato28//JL-PUE/tml1/pedidocontrato1.pdf"/>
    <s v=""/>
    <s v="2001"/>
    <x v="0"/>
    <s v="Recursos federales"/>
    <s v="Presupuesto de egresos de la federación"/>
    <s v=""/>
    <s v=""/>
    <s v=""/>
    <s v=""/>
    <s v=""/>
    <s v="No"/>
    <s v="2001"/>
    <s v="Se supervisó el pago por la compra de materiales y artículos de limpieza contra la factura emitida."/>
    <s v=""/>
    <s v=""/>
    <s v=""/>
    <s v=""/>
    <s v="http://transparencia.ine.mx/sistemaot/cargaMasiva/Articulo70/2025/Formato28//JL-PUE/tml1/factura1.pdf"/>
    <s v="JUNTA LOCAL EJECUTIVA DE PUEBLA"/>
    <s v="31/03/2025"/>
    <m/>
    <x v="1"/>
    <x v="1"/>
  </r>
  <r>
    <s v="2025"/>
    <s v="01/01/2025"/>
    <s v="31/03/2025"/>
    <x v="0"/>
    <x v="2"/>
    <x v="0"/>
    <s v="2"/>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2_censurado.pdf"/>
    <s v="2002"/>
    <s v=""/>
    <s v=""/>
    <s v="Compra de materiales y artículos de limpieza para las diferentes áreas de la Junta Local Ejecutiva."/>
    <s v="2002"/>
    <s v=""/>
    <s v="2002"/>
    <s v="2002"/>
    <s v=""/>
    <s v=""/>
    <s v=""/>
    <s v=""/>
    <s v=""/>
    <s v=""/>
    <s v=""/>
    <s v=""/>
    <s v="Practical Home &amp; Industry Sanitary S.A de C.V."/>
    <s v="2002"/>
    <s v="PH&amp;060531LG7"/>
    <s v="Calle"/>
    <s v="Emiliano Zapata"/>
    <s v="1012"/>
    <s v="Nave B"/>
    <s v="Colonia"/>
    <s v="Ampliación Momoxpan"/>
    <s v="0001"/>
    <s v="Cholula de Rivadavia"/>
    <s v="140"/>
    <s v="San Pedro Cholula"/>
    <s v="21"/>
    <s v="Puebla"/>
    <s v="7276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2pedidocontrato"/>
    <s v="25/02/2025"/>
    <s v="26/02/2025"/>
    <s v="10/03/2025"/>
    <n v="37853.65"/>
    <n v="43910.23"/>
    <s v=""/>
    <s v=""/>
    <s v="Moneda Nacional"/>
    <s v=""/>
    <x v="1"/>
    <s v="Confirmar la compra de materiales y artículos de limpieza para las diferentes áreas de la Junta Local Ejecutiva."/>
    <s v=""/>
    <s v="26/02/2025"/>
    <s v="10/03/2025"/>
    <s v="http://transparencia.ine.mx/sistemaot/cargaMasiva/Articulo70/2025/Formato28//JL-PUE/tml1/pedidocontrato2.pdf"/>
    <s v=""/>
    <s v="2002"/>
    <x v="0"/>
    <s v="Recursos federales"/>
    <s v="Presupuesto de egresos de la federación"/>
    <s v=""/>
    <s v=""/>
    <s v=""/>
    <s v=""/>
    <s v=""/>
    <s v="No"/>
    <s v="2002"/>
    <s v="Se supervisó el pago por la compra de materiales y artículos de limpieza contra la factura emitida."/>
    <s v=""/>
    <s v=""/>
    <s v=""/>
    <s v=""/>
    <s v="http://transparencia.ine.mx/sistemaot/cargaMasiva/Articulo70/2025/Formato28//JL-PUE/tml1/factura2.pdf"/>
    <s v="JUNTA LOCAL EJECUTIVA DE PUEBLA"/>
    <s v="31/03/2025"/>
    <m/>
    <x v="1"/>
    <x v="1"/>
  </r>
  <r>
    <s v="2025"/>
    <s v="01/01/2025"/>
    <s v="31/03/2025"/>
    <x v="0"/>
    <x v="2"/>
    <x v="0"/>
    <s v="3"/>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3_censurado.pdf"/>
    <s v="2003"/>
    <s v=""/>
    <s v=""/>
    <s v="Compra de materiales y útiles de oficina para las diferentes áreas de la Junta Local Ejecutiva."/>
    <s v="2003"/>
    <s v=""/>
    <s v="2003"/>
    <s v="2003"/>
    <s v=""/>
    <s v=""/>
    <s v=""/>
    <s v=""/>
    <s v=""/>
    <s v=""/>
    <s v=""/>
    <s v=""/>
    <s v="Papelería y Cómputo Lier S. A. de C. V."/>
    <s v="2003"/>
    <s v="PCL000622SRA"/>
    <s v="Calle"/>
    <s v="Huauchinango"/>
    <s v="326"/>
    <s v=""/>
    <s v="Colonia"/>
    <s v="Granjas del Sur"/>
    <s v="0001"/>
    <s v="Heroica Puebla de Zaragoza"/>
    <s v="114"/>
    <s v="Puebla"/>
    <s v="21"/>
    <s v="Puebla"/>
    <s v="7247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3pedidocontrato"/>
    <s v="27/02/2025"/>
    <s v="28/02/2025"/>
    <s v="15/03/2025"/>
    <n v="24560.94"/>
    <n v="28490.69"/>
    <s v=""/>
    <s v=""/>
    <s v="Moneda Nacional"/>
    <s v=""/>
    <x v="1"/>
    <s v="Confirmar la compra de materiales y útiles de oficina para las diferentes áreas de la Junta Local Ejecutiva."/>
    <s v=""/>
    <s v="28/02/2025"/>
    <s v="15/03/2025"/>
    <s v="http://transparencia.ine.mx/sistemaot/cargaMasiva/Articulo70/2025/Formato28//JL-PUE/tml1/pedidocontrato3.pdf"/>
    <s v=""/>
    <s v="2003"/>
    <x v="0"/>
    <s v="Recursos federales"/>
    <s v="Presupuesto de egresos de la federación"/>
    <s v=""/>
    <s v=""/>
    <s v=""/>
    <s v=""/>
    <s v=""/>
    <s v="No"/>
    <s v="2003"/>
    <s v="Se supervisó el pago por la compra de materiales y útiles de oficina contra la factura emitida."/>
    <s v=""/>
    <s v=""/>
    <s v=""/>
    <s v=""/>
    <s v="http://transparencia.ine.mx/sistemaot/cargaMasiva/Articulo70/2025/Formato28//JL-PUE/tml1/factura3.pdf"/>
    <s v="JUNTA LOCAL EJECUTIVA DE PUEBLA"/>
    <s v="31/03/2025"/>
    <m/>
    <x v="1"/>
    <x v="1"/>
  </r>
  <r>
    <s v="2025"/>
    <s v="01/01/2025"/>
    <s v="31/03/2025"/>
    <x v="0"/>
    <x v="0"/>
    <x v="0"/>
    <s v="4"/>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4_censurado.pdf"/>
    <s v="2004"/>
    <s v=""/>
    <s v=""/>
    <s v="Arrendamiento del inmuebla ubicado en la Calle Camelias Número 16 Colonia Bugambilias de la ciudad de Puebla, para la bodega de bienes muebles, de consumo y archivo de la Junta Local Ejecutiva."/>
    <s v="2004"/>
    <s v=""/>
    <s v="2004"/>
    <s v="2004"/>
    <s v=""/>
    <s v=""/>
    <s v=""/>
    <s v=""/>
    <s v="Jorge"/>
    <s v="Salomón"/>
    <s v=""/>
    <s v="Hombre"/>
    <s v=""/>
    <s v="2004"/>
    <s v="SAJO400416361"/>
    <s v="Calle"/>
    <s v="Vista Real"/>
    <s v="1712"/>
    <s v="402 A"/>
    <s v="Colonia"/>
    <s v="La Viasta Country Club"/>
    <s v="0001"/>
    <s v="San Andrés Cholula"/>
    <s v="119"/>
    <s v="San Andrés Cholula"/>
    <s v="21"/>
    <s v="Puebla"/>
    <s v="7283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4pedidocontrato"/>
    <s v="14/02/2005"/>
    <s v="15/02/2025"/>
    <s v="30/04/2025"/>
    <n v="43669.67"/>
    <n v="50656.82"/>
    <s v=""/>
    <s v=""/>
    <s v="Moneda Nacional"/>
    <s v=""/>
    <x v="1"/>
    <s v="Arrendar el inmuebla ubicado en laCalle Camelias Número 16 Colonia Bugambilias de la ciudad de Puebla, para la bodega de bienes muebles, de consumo y archivo de la Junta Local Ejecutiva."/>
    <s v=""/>
    <s v="15/02/2025"/>
    <s v="30/04/2025"/>
    <s v="http://transparencia.ine.mx/sistemaot/cargaMasiva/Articulo70/2025/Formato28//JL-PUE/tml1/pedidocontrato4.pdf"/>
    <s v=""/>
    <s v="2004"/>
    <x v="0"/>
    <s v="Recursos federales"/>
    <s v="Presupuesto de egresos de la federación"/>
    <s v=""/>
    <s v=""/>
    <s v=""/>
    <s v=""/>
    <s v=""/>
    <s v="No"/>
    <s v="2004"/>
    <s v="Se supervisón el pago de arrendamiento del inmuebla para la bodega de bienes muebles, de consumo y archivo de la Junta Local Ejecutiva contra la factura emitida."/>
    <s v=""/>
    <s v=""/>
    <s v=""/>
    <s v=""/>
    <s v="http://transparencia.ine.mx/sistemaot/cargaMasiva/Articulo70/2025/Formato28//JL-PUE/tml1/factura4.pdf"/>
    <s v="JUNTA LOCAL EJECUTIVA DE PUEBLA"/>
    <s v="31/03/2025"/>
    <m/>
    <x v="1"/>
    <x v="1"/>
  </r>
  <r>
    <s v="2025"/>
    <s v="01/01/2025"/>
    <s v="31/03/2025"/>
    <x v="0"/>
    <x v="0"/>
    <x v="0"/>
    <s v="5"/>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5_censurado.pdf"/>
    <s v="2005"/>
    <s v=""/>
    <s v=""/>
    <s v="Arrendamiento del inmuebla ubicado en la Avenida 31 Oriente Número 206 Colonia El Carmen Huexotitla de la ciudad de Puebla, para las oficinas de la Vocalía del Registro Federal de Electores."/>
    <s v="2005"/>
    <s v=""/>
    <s v="2005"/>
    <s v="2005"/>
    <s v=""/>
    <s v=""/>
    <s v=""/>
    <s v=""/>
    <s v="Coral"/>
    <s v="Fuentes"/>
    <s v="Mateos"/>
    <s v="Mujer"/>
    <s v=""/>
    <s v="2005"/>
    <s v="FUMC680615429"/>
    <s v="Calle"/>
    <s v="7 Sur"/>
    <s v="2114"/>
    <s v=""/>
    <s v="Colonia"/>
    <s v="Centro"/>
    <s v="0001"/>
    <s v="Heroica Puebla de Zaragoza"/>
    <s v="114"/>
    <s v="Puebla"/>
    <s v="21"/>
    <s v="Puebla"/>
    <s v="7200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5pedidocontrato"/>
    <s v="14/02/2025"/>
    <s v="15/02/2025"/>
    <s v="31/10/2026"/>
    <n v="31620.36"/>
    <n v="36679.61"/>
    <s v=""/>
    <s v=""/>
    <s v="Moneda Nacional"/>
    <s v=""/>
    <x v="1"/>
    <s v="Arrendar el inmuebla ubicado en la Avenida 31 Oriente Número 206 Colonia El Carmen Huexotitla de la ciudad de Puebla, para las oficinas de la Vocalía del registro."/>
    <s v=""/>
    <s v="15/02/2025"/>
    <s v="31/10/2026"/>
    <s v="http://transparencia.ine.mx/sistemaot/cargaMasiva/Articulo70/2025/Formato28//JL-PUE/tml1/pedidocontrato5.pdf"/>
    <s v=""/>
    <s v="2005"/>
    <x v="0"/>
    <s v="Recursos federales"/>
    <s v="Presupuesto de egresos de la federación"/>
    <s v=""/>
    <s v=""/>
    <s v=""/>
    <s v=""/>
    <s v=""/>
    <s v="No"/>
    <s v="2005"/>
    <s v="Se supervisó el pago de arrendamiento del inmueble para las oficinas de la Vocalía del Registro Federal de Electores contra la factura emitida."/>
    <s v=""/>
    <s v=""/>
    <s v=""/>
    <s v=""/>
    <s v="http://transparencia.ine.mx/sistemaot/cargaMasiva/Articulo70/2025/Formato28//JL-PUE/tml1/factura5.pdf"/>
    <s v="JUNTA LOCAL EJECUTIVA DE PUEBLA"/>
    <s v="31/03/2025"/>
    <m/>
    <x v="1"/>
    <x v="1"/>
  </r>
  <r>
    <s v="2025"/>
    <s v="01/01/2025"/>
    <s v="31/03/2025"/>
    <x v="0"/>
    <x v="0"/>
    <x v="0"/>
    <s v="6"/>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6_censurado.pdf"/>
    <s v="2006"/>
    <s v=""/>
    <s v=""/>
    <s v="Arrendamiento del inmuebla ubicado en la Avenida 35 Oriente Número 5 Colonia Huexotitla de la ciudad de Puebla, para las oficinas de la Junta Local Ejecutiva."/>
    <s v="2006"/>
    <s v=""/>
    <s v="2006"/>
    <s v="2006"/>
    <s v=""/>
    <s v=""/>
    <s v=""/>
    <s v=""/>
    <s v=""/>
    <s v=""/>
    <s v=""/>
    <s v=""/>
    <s v="Germanor  S. A. de C.V."/>
    <s v="2006"/>
    <s v="GER760318674"/>
    <s v="Retorno"/>
    <s v="3 D Sur"/>
    <s v="1"/>
    <s v=""/>
    <s v="Colonia"/>
    <s v="Loma Bella"/>
    <s v="001"/>
    <s v="Heroica Puebla de Zaragoza"/>
    <s v="114"/>
    <s v="Puebla"/>
    <s v="21"/>
    <s v="Puebla"/>
    <s v="7249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6pedidocontrato"/>
    <s v="17/02/2025"/>
    <s v="18/02/2025"/>
    <s v="31/12/2025"/>
    <n v="133248.81"/>
    <n v="154568.60999999999"/>
    <s v=""/>
    <s v=""/>
    <s v="Moneda Nacional"/>
    <s v=""/>
    <x v="1"/>
    <s v="Arrendar el inmuebla ubicado en la Avenida 35 Oriente Número 5 Colonia Huexotitla de la ciudad de Puebla, para las oficinas de la Junta Local Ejecutiva."/>
    <s v=""/>
    <s v="18/02/2025"/>
    <s v="31/12/2025"/>
    <s v="http://transparencia.ine.mx/sistemaot/cargaMasiva/Articulo70/2025/Formato28//JL-PUE/tml1/pedidocontrato6.pdf"/>
    <s v=""/>
    <s v="2006"/>
    <x v="0"/>
    <s v="Recursos federales"/>
    <s v="Presupuesto de egresos de la federación"/>
    <s v=""/>
    <s v=""/>
    <s v=""/>
    <s v=""/>
    <s v=""/>
    <s v="No"/>
    <s v="2006"/>
    <s v="Se supervisó el pago de arrendamiento del inmuebla para las oficinas de la Junta Local Ejecutiva contra la factura emitida."/>
    <s v=""/>
    <s v=""/>
    <s v=""/>
    <s v=""/>
    <s v="http://transparencia.ine.mx/sistemaot/cargaMasiva/Articulo70/2025/Formato28//JL-PUE/tml1/factura6.pdf"/>
    <s v="JUNTA LOCAL EJECUTIVA DE PUEBLA"/>
    <s v="31/03/2025"/>
    <m/>
    <x v="1"/>
    <x v="1"/>
  </r>
  <r>
    <s v="2025"/>
    <s v="01/01/2025"/>
    <s v="31/03/2025"/>
    <x v="0"/>
    <x v="0"/>
    <x v="0"/>
    <s v="7"/>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7_censurado.pdf"/>
    <s v="2007"/>
    <s v=""/>
    <s v=""/>
    <s v="Arrendamiento del inmuebla ubicado en la Avenida 31 Oriente Número 206 Colonia El Carmen Huexotitla de la ciudad de Puebla, para las oficinas de la Vocalía del Registro Federal de Electores."/>
    <s v="2007"/>
    <s v=""/>
    <s v="2007"/>
    <s v="2007"/>
    <s v=""/>
    <s v=""/>
    <s v=""/>
    <s v=""/>
    <s v="Luis Enrique"/>
    <s v="Mateos y"/>
    <s v="Ortega"/>
    <s v="Hombre"/>
    <s v=""/>
    <s v="2007"/>
    <s v="MAOL480410747"/>
    <s v="Calle"/>
    <s v="3 Sur"/>
    <s v="1707"/>
    <s v=""/>
    <s v="Colonia"/>
    <s v="El Carmen"/>
    <s v="0001"/>
    <s v="Heroica Puebla de Zaragoza"/>
    <s v="114"/>
    <s v="Puebla"/>
    <s v="21"/>
    <s v="Puebla"/>
    <s v="7253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7pedidocontrato"/>
    <s v="17/02/2025"/>
    <s v="18/02/2025"/>
    <s v="31/10/2026"/>
    <n v="31620.36"/>
    <n v="36679.61"/>
    <s v=""/>
    <s v=""/>
    <s v="Moneda Nacional"/>
    <s v=""/>
    <x v="1"/>
    <s v="Arrendar el inmuebla ubicado en la Avenida 31 Oriente Número 206 Colonia El Carmen Huexotitla de la ciudad de Puebla, para las oficinas de la Vocalía del registro."/>
    <s v=""/>
    <s v="18/02/2025"/>
    <s v="31/10/2026"/>
    <s v="http://transparencia.ine.mx/sistemaot/cargaMasiva/Articulo70/2025/Formato28//JL-PUE/tml1/pedidocontrato7.pdf"/>
    <s v=""/>
    <s v="2007"/>
    <x v="0"/>
    <s v="Recursos federales"/>
    <s v="Presupuesto de egresos de la federación"/>
    <s v=""/>
    <s v=""/>
    <s v=""/>
    <s v=""/>
    <s v=""/>
    <s v="No"/>
    <s v="2007"/>
    <s v="Se supervisó el pago de arrendamiento del inmueble para las oficinas de la Vocalía del Registro Federal de Electores contra la factura emitida."/>
    <s v=""/>
    <s v=""/>
    <s v=""/>
    <s v=""/>
    <s v="http://transparencia.ine.mx/sistemaot/cargaMasiva/Articulo70/2025/Formato28//JL-PUE/tml1/factura7.pdf"/>
    <s v="JUNTA LOCAL EJECUTIVA DE PUEBLA"/>
    <s v="31/03/2025"/>
    <m/>
    <x v="1"/>
    <x v="1"/>
  </r>
  <r>
    <s v="2025"/>
    <s v="01/01/2025"/>
    <s v="31/03/2025"/>
    <x v="0"/>
    <x v="1"/>
    <x v="0"/>
    <s v="8"/>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8_censurado.pdf"/>
    <s v="2008"/>
    <s v=""/>
    <s v=""/>
    <s v="Servicio integral de limpieza para las oficinas de la Junta Local Ejecutiva y la Vocalía del Registro Federal de Electores."/>
    <s v="2008"/>
    <s v=""/>
    <s v="2008"/>
    <s v="2008"/>
    <s v=""/>
    <s v=""/>
    <s v=""/>
    <s v=""/>
    <s v=""/>
    <s v=""/>
    <s v=""/>
    <s v=""/>
    <s v="Grupo Asesores y Registros SC"/>
    <s v="2008"/>
    <s v="GAR040120JT4"/>
    <s v="Calle"/>
    <s v="Azteca Sur"/>
    <s v="6664"/>
    <s v="12"/>
    <s v="Colonia"/>
    <s v="Santa Cruz Guadalupe"/>
    <s v="0001"/>
    <s v="Heroica Puebla de Zaragoza"/>
    <s v="114"/>
    <s v="Puebla"/>
    <s v="21"/>
    <s v="Puebla"/>
    <s v="7217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8pedidocontrato"/>
    <s v="13/02/2025"/>
    <s v="01/01/2025"/>
    <s v="31/01/2025"/>
    <n v="48555.56"/>
    <n v="56324.44"/>
    <s v=""/>
    <s v=""/>
    <s v="Moneda Nacional"/>
    <s v=""/>
    <x v="1"/>
    <s v="Confirmar el servicio de limpieza integral para las oficinas de la Junta Local Ejecutiva y la Vocalía del Registro Federal de Electores."/>
    <s v=""/>
    <s v="01/01/2025"/>
    <s v="31/01/2025"/>
    <s v="http://transparencia.ine.mx/sistemaot/cargaMasiva/Articulo70/2025/Formato28//JL-PUE/tml1/pedidocontrato8.pdf"/>
    <s v=""/>
    <s v="2008"/>
    <x v="0"/>
    <s v="Recursos federales"/>
    <s v="Presupuesto de egresos de la federación"/>
    <s v=""/>
    <s v=""/>
    <s v=""/>
    <s v=""/>
    <s v=""/>
    <s v="No"/>
    <s v="2008"/>
    <s v="Se supervisó el servicio integral de limpieza  para las oficinas de la Junta Local Ejecutiva y la Vocalía del Registro Federal de Electores contra la factura emitida."/>
    <s v=""/>
    <s v=""/>
    <s v=""/>
    <s v=""/>
    <s v="http://transparencia.ine.mx/sistemaot/cargaMasiva/Articulo70/2025/Formato28//JL-PUE/tml1/factura8.pdf"/>
    <s v="JUNTA LOCAL EJECUTIVA DE PUEBLA"/>
    <s v="31/03/2025"/>
    <m/>
    <x v="1"/>
    <x v="1"/>
  </r>
  <r>
    <s v="2025"/>
    <s v="01/01/2025"/>
    <s v="31/03/2025"/>
    <x v="0"/>
    <x v="1"/>
    <x v="0"/>
    <s v="9"/>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9_censurado.pdf"/>
    <s v="2009"/>
    <s v=""/>
    <s v=""/>
    <s v="Servicio de vigilancia intramuros para las oficinas de la Junta Local Ejecutiva y la Vocalía del Registro Federal de Electores."/>
    <s v="2009"/>
    <s v=""/>
    <s v="2009"/>
    <s v="2009"/>
    <s v=""/>
    <s v=""/>
    <s v=""/>
    <s v=""/>
    <s v=""/>
    <s v=""/>
    <s v=""/>
    <s v=""/>
    <s v="Corporación Auxiliar de Policia de Protección Ciudadana"/>
    <s v="2009"/>
    <s v="CAP030228CJ8"/>
    <s v="Calle"/>
    <s v="De Los Palos"/>
    <s v=""/>
    <s v=""/>
    <s v="Colonia"/>
    <s v="San Pablo Xochimehuacan"/>
    <s v="0001"/>
    <s v="Heroica Puebla de Zaragoza"/>
    <s v="114"/>
    <s v="Puebla"/>
    <s v="21"/>
    <s v="Puebla"/>
    <s v="7209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Junta Local Ejecutiva del Instituto Nacional Electoral en el estado de Puebla"/>
    <s v="9pedidocontrato"/>
    <s v="17/02/2025"/>
    <s v="18/02/2025"/>
    <s v="31/12/2025"/>
    <n v="82080"/>
    <n v="82080"/>
    <s v=""/>
    <s v=""/>
    <s v="Moneda Nacional"/>
    <s v=""/>
    <x v="1"/>
    <s v="Confirmar el servicio de vigilancia intramuros para las oficinas de la Junta Local Ejecutiva y la Vocalía del Registro Federal de Electores."/>
    <s v=""/>
    <s v="18/02/2025"/>
    <s v="31/12/2025"/>
    <s v="http://transparencia.ine.mx/sistemaot/cargaMasiva/Articulo70/2025/Formato28//JL-PUE/tml1/pedidocontrato9.pdf"/>
    <s v=""/>
    <s v="2009"/>
    <x v="0"/>
    <s v="Recursos federales"/>
    <s v="Presupuesto de egresos de la federación"/>
    <s v=""/>
    <s v=""/>
    <s v=""/>
    <s v=""/>
    <s v=""/>
    <s v="No"/>
    <s v="2009"/>
    <s v="Se supervisó el pago por el servicio de vigilancia intramuros para las oficinas de la Junta Local Ejecutiva y la Vocalía del Registro Federal de Electores contra la factura emitida."/>
    <s v=""/>
    <s v=""/>
    <s v=""/>
    <s v=""/>
    <s v="http://transparencia.ine.mx/sistemaot/cargaMasiva/Articulo70/2025/Formato28//JL-PUE/tml1/factura9.pdf"/>
    <s v="JUNTA LOCAL EJECUTIVA DE PUEBLA"/>
    <s v="31/03/2025"/>
    <m/>
    <x v="1"/>
    <x v="1"/>
  </r>
  <r>
    <s v="2025"/>
    <s v="01/01/2025"/>
    <s v="31/03/2025"/>
    <x v="0"/>
    <x v="1"/>
    <x v="0"/>
    <s v="10"/>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10_censurado.pdf"/>
    <s v="2010"/>
    <s v=""/>
    <s v=""/>
    <s v="Compra de combustible por medio de dispersión electrónica en tarjetas para el parque vehicular propio y arrendado de la Junta Local Ejecutiva."/>
    <s v="2010"/>
    <s v=""/>
    <s v="2010"/>
    <s v="2010"/>
    <s v=""/>
    <s v=""/>
    <s v=""/>
    <s v=""/>
    <s v=""/>
    <s v=""/>
    <s v=""/>
    <s v=""/>
    <s v="Efectivale S. de R.L. de C.V."/>
    <s v="2010"/>
    <s v="EFE890801-5L3"/>
    <s v="Calle"/>
    <s v="Saltillo"/>
    <s v="19"/>
    <s v="5° Piso"/>
    <s v="Colonia"/>
    <s v="Condesa"/>
    <s v="0001"/>
    <s v="Ciudad de México"/>
    <s v="015"/>
    <s v="Cuautémoc"/>
    <s v="09"/>
    <s v="Ciudad de México"/>
    <s v="0614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
    <s v="11pedidocontrato"/>
    <s v="18/02/2025"/>
    <s v="19/02/2025"/>
    <s v="22/02/2025"/>
    <n v="41904"/>
    <n v="42730.35"/>
    <s v=""/>
    <s v=""/>
    <s v="Moneda Nacional"/>
    <s v=""/>
    <x v="1"/>
    <s v="Confirmar la compra de combustible por medio de dispersión electrónica en tarjetas para el parque vehicular propio y arrendado de la Junta Local Ejecutiva."/>
    <s v=""/>
    <s v="19/02/2025"/>
    <s v="22/02/2025"/>
    <s v="http://transparencia.ine.mx/sistemaot/cargaMasiva/Articulo70/2025/Formato28//JL-PUE/tml1/pedidocontrato10.pdf"/>
    <s v=""/>
    <s v="2010"/>
    <x v="0"/>
    <s v="Recursos federales"/>
    <s v="Presupuesto de egresos de la federación"/>
    <s v=""/>
    <s v=""/>
    <s v=""/>
    <s v=""/>
    <s v=""/>
    <s v="No"/>
    <s v="2010"/>
    <s v="Se supervisó el pago por la compra de combustible por medio de dispersión electrónica contra la factura emitida."/>
    <s v=""/>
    <s v=""/>
    <s v=""/>
    <s v=""/>
    <s v="http://transparencia.ine.mx/sistemaot/cargaMasiva/Articulo70/2025/Formato28//JL-PUE/tml1/factura10.pdf"/>
    <s v="JUNTA LOCAL EJECUTIVA DE PUEBLA"/>
    <s v="31/03/2025"/>
    <m/>
    <x v="1"/>
    <x v="1"/>
  </r>
  <r>
    <s v="2025"/>
    <s v="01/01/2025"/>
    <s v="31/03/2025"/>
    <x v="0"/>
    <x v="1"/>
    <x v="0"/>
    <s v="11"/>
    <s v=""/>
    <s v="En virtud de haber sido la propuesta que ofreció el mejor precio y calidad en los materiales adquiridos, además de haber cumplido con las especificaciones técnicas requeridas. De conformidad con lo establecido en los artículos 31, fracción III, 50 y 51, del Reglamento del Instituto Nacional Electoral en materia de adquisiciones, arrendamientos de bienes muebles y servicios."/>
    <s v="http://transparencia.ine.mx/sistemaot/cargaMasiva/Articulo70/2025/Formato28//JL-PUE/tml1/osp11_censurado.pdf"/>
    <s v="2011"/>
    <s v=""/>
    <s v=""/>
    <s v="Compra de combustible por medio de dispersión electrónica en tarjetas para el parque vehicular propio y arrendado de la Junta Local Ejecutiva."/>
    <s v="2011"/>
    <s v=""/>
    <s v="2011"/>
    <s v="2011"/>
    <s v=""/>
    <s v=""/>
    <s v=""/>
    <s v=""/>
    <s v=""/>
    <s v=""/>
    <s v=""/>
    <s v=""/>
    <s v="Efectivale S. de R.L. de C.V."/>
    <s v="2011"/>
    <s v="EFE890801-5L3"/>
    <s v="Calle"/>
    <s v="Saltillo"/>
    <s v="19"/>
    <s v="5° Piso"/>
    <s v="Colonia"/>
    <s v="Condesa"/>
    <s v="0001"/>
    <s v="Ciudad de México"/>
    <s v="015"/>
    <s v="Cuautémoc"/>
    <s v="09"/>
    <s v="Ciudad de México"/>
    <s v="06140"/>
    <s v=""/>
    <s v=""/>
    <s v=""/>
    <s v=""/>
    <s v="Su propuesta cumplió con los requisitos normativos, técnicos y econónicos, por lo cual resultó solvente para el Instituto."/>
    <s v="Junta Local Ejecutiva del Instituto Nacional Electoral en el estado de Puebla"/>
    <s v="Junta Local Ejecutiva del Instituto Nacional Electoral en el estado de Puebla"/>
    <s v=""/>
    <s v="12pedidocontrato"/>
    <s v="24/03/2025"/>
    <s v="25/03/2025"/>
    <s v="27/03/2025"/>
    <n v="50947"/>
    <n v="51951.68"/>
    <s v=""/>
    <s v=""/>
    <s v="Moneda Nacional"/>
    <s v=""/>
    <x v="1"/>
    <s v="Confirmar la compra de combustible por medio de dispersión electrónica en tarjetas para el parque vehicular propio y arrendado de la Junta Local Ejecutiva."/>
    <s v=""/>
    <s v="25/03/2025"/>
    <s v="27/03/2025"/>
    <s v="http://transparencia.ine.mx/sistemaot/cargaMasiva/Articulo70/2025/Formato28//JL-PUE/tml1/pedidocontrato11.pdf"/>
    <s v=""/>
    <s v="2011"/>
    <x v="0"/>
    <s v="Recursos federales"/>
    <s v="Presupuesto de egresos de la federación"/>
    <s v=""/>
    <s v=""/>
    <s v=""/>
    <s v=""/>
    <s v=""/>
    <s v="No"/>
    <s v="2011"/>
    <s v="Se supervisó el pago por la compra de combustible por medio de dispersión electrónica contra la factura emitida."/>
    <s v=""/>
    <s v=""/>
    <s v=""/>
    <s v=""/>
    <s v="http://transparencia.ine.mx/sistemaot/cargaMasiva/Articulo70/2025/Formato28//JL-PUE/tml1/factura11.pdf"/>
    <s v="JUNTA LOCAL EJECUTIVA DE PUEBLA"/>
    <s v="31/03/2025"/>
    <m/>
    <x v="1"/>
    <x v="1"/>
  </r>
  <r>
    <s v="2025"/>
    <s v="01/01/2025"/>
    <s v="31/03/2025"/>
    <x v="0"/>
    <x v="0"/>
    <x v="0"/>
    <s v="001/2025"/>
    <s v=""/>
    <s v="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
    <s v="http://transparencia.ine.mx/sistemaot/cargaMasiva/Articulo70/2025/Formato28//JD01-TAMPS/tml1/osp_arrendamiento.pdf"/>
    <s v="2012"/>
    <s v=""/>
    <s v=""/>
    <s v="Arrendamiento del edificio sede de la Junta Distrital y Módulo Fijo."/>
    <s v="2012"/>
    <s v=""/>
    <s v="2012"/>
    <s v="2012"/>
    <s v=""/>
    <s v=""/>
    <s v=""/>
    <s v=""/>
    <s v="Romualdo Antonio"/>
    <s v="Montemayor"/>
    <s v="Cavazos"/>
    <s v="Hombre"/>
    <s v=""/>
    <s v="2012"/>
    <s v="MOCR560818IU6"/>
    <s v="Calle"/>
    <s v="Nelly Campobello"/>
    <s v="2216"/>
    <s v=""/>
    <s v="Colonia"/>
    <s v="Contry"/>
    <s v="1"/>
    <s v="Monterrey"/>
    <s v="39"/>
    <s v="Monterrey"/>
    <s v="19"/>
    <s v="Nuevo León"/>
    <s v="64860"/>
    <s v=""/>
    <s v=""/>
    <s v=""/>
    <s v=""/>
    <s v="Adjudicación debido a que el edificio arrendado cumple con los requerimientos para la Junta Distrital"/>
    <s v="01 Junta Distrital Ejecutiva del Instituto Nacional Electoral en el Estado de Tamaulipas - Nuevo Laredo"/>
    <s v="Junta Distrital Ejecutiva No.01 de Tamaulipas - Nuevo Laredo"/>
    <s v="Junta Distrital Ejecutiva No.01 de Tamaulipas - Nuevo Laredo"/>
    <s v="001/2025"/>
    <s v="01/01/2025"/>
    <s v="01/01/2025"/>
    <s v="31/12/2025"/>
    <n v="127024.14"/>
    <n v="121096.31"/>
    <s v=""/>
    <s v=""/>
    <s v="Moneda Nacional"/>
    <s v=""/>
    <x v="1"/>
    <s v="Uso de oficinas de la 01 Junta Distrital Ejecutiva, Módulo de Atención Ciudadana, Centro de Verificación y Monitoreo y estacionamiento."/>
    <s v=""/>
    <s v="01/01/2025"/>
    <s v="31/12/2025"/>
    <s v="http://transparencia.ine.mx/sistemaot/cargaMasiva/Articulo70/2025/Formato28//JD01-TAMPS/tml1/arrendamiento_2025vp.pdf"/>
    <s v=""/>
    <s v="2012"/>
    <x v="0"/>
    <s v="Recursos federales"/>
    <s v="Presupuesto de Egresos de la Federación"/>
    <s v=""/>
    <s v=""/>
    <s v=""/>
    <s v=""/>
    <s v=""/>
    <s v="No"/>
    <s v="2012"/>
    <s v="Recepción de los servicios requeridos de acuerdo a las condiciones del contrato"/>
    <s v=""/>
    <s v=""/>
    <s v=""/>
    <s v=""/>
    <s v="http://transparencia.ine.mx/sistemaot/cargaMasiva/Articulo70/2025/Formato28//JD01-TAMPS/tml1/factura_arrendamiento_vp.pdf"/>
    <s v="JUNTA DISTRITAL EJECUTIVA NO.01 DE TAMAULIPAS - NUEVO LAREDO"/>
    <s v="31/03/2025"/>
    <m/>
    <x v="13"/>
    <x v="0"/>
  </r>
  <r>
    <s v="2025"/>
    <s v="01/01/2025"/>
    <s v="31/03/2025"/>
    <x v="0"/>
    <x v="1"/>
    <x v="0"/>
    <s v="INE/SERV/JDE01-TAM/01/2025"/>
    <s v=""/>
    <s v="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
    <s v="http://transparencia.ine.mx/sistemaot/cargaMasiva/Articulo70/2025/Formato28//JD01-TAMPS/tml1/osp_limpieza.pdf"/>
    <s v="2013"/>
    <s v=""/>
    <s v=""/>
    <s v="Servicio de limpieza de Junta Distrital Ejecutiva y Módulo de Atención Ciudadana"/>
    <s v="2013"/>
    <s v=""/>
    <s v="2013"/>
    <s v="2013"/>
    <s v=""/>
    <s v=""/>
    <s v=""/>
    <s v=""/>
    <s v="Lucia"/>
    <s v="Delgado"/>
    <s v="Garcia"/>
    <s v="Mujer"/>
    <s v=""/>
    <s v="2013"/>
    <s v="DEGL500325FN6"/>
    <s v="Calle"/>
    <s v="Alberto Carrera"/>
    <s v="5834"/>
    <s v=""/>
    <s v="Colonia"/>
    <s v="Altavista"/>
    <s v="1"/>
    <s v="Nuevo Laredo"/>
    <s v="27"/>
    <s v="Nuevo Laredo"/>
    <s v="28"/>
    <s v="Tamaulipas"/>
    <s v="88100"/>
    <s v=""/>
    <s v=""/>
    <s v=""/>
    <s v=""/>
    <s v="Adjudicación debido a que el proveedor ofrece el mejor servcio en relación entre calidad y precio"/>
    <s v="01 Junta Distrital Ejecutiva del Instituto Nacional Electoral en el Estado de Tamaulipas- Nuevo Laredo"/>
    <s v="Junta Distrital Ejecutiva No.01 de Tamaulipas - Nuevo Laredo"/>
    <s v="Junta Distrital Ejecutiva No.01 de Tamaulipas - Nuevo Laredo"/>
    <s v="INE/SERV/JDE-01-TAM/01/2025"/>
    <s v="01/01/2025"/>
    <s v="01/01/2025"/>
    <s v="31/12/2025"/>
    <n v="20826.84"/>
    <n v="21121.89"/>
    <s v=""/>
    <s v=""/>
    <s v="Moneda Nacional"/>
    <s v=""/>
    <x v="1"/>
    <s v="Limpieza en las instalaciones del inmueble que actualmente ocupa &quot;EL INSTITUTO&quot;, incluido el Módulo de Atención Ciudadana."/>
    <s v=""/>
    <s v="01/01/2025"/>
    <s v="31/12/2025"/>
    <s v="http://transparencia.ine.mx/sistemaot/cargaMasiva/Articulo70/2025/Formato28//JD01-TAMPS/tml1/limpieza_2025.pdf"/>
    <s v=""/>
    <s v="2013"/>
    <x v="0"/>
    <s v="Recursos federales"/>
    <s v="Presupuesto de Egresos de la Federación"/>
    <s v=""/>
    <s v=""/>
    <s v=""/>
    <s v=""/>
    <s v=""/>
    <s v="No"/>
    <s v="2013"/>
    <s v="Recepción de los servicios requeridos de acuerdo a las condiciones del contrato"/>
    <s v=""/>
    <s v=""/>
    <s v=""/>
    <s v=""/>
    <s v="http://transparencia.ine.mx/sistemaot/cargaMasiva/Articulo70/2025/Formato28//JD01-TAMPS/tml1/factura_limpieza_vp.pdf"/>
    <s v="JUNTA DISTRITAL EJECUTIVA NO.01 DE TAMAULIPAS - NUEVO LAREDO"/>
    <s v="31/03/2025"/>
    <m/>
    <x v="13"/>
    <x v="0"/>
  </r>
  <r>
    <s v="2025"/>
    <s v="01/01/2025"/>
    <s v="31/03/2025"/>
    <x v="0"/>
    <x v="1"/>
    <x v="0"/>
    <s v="INE/SERV/JDE01-TAM/02/2025"/>
    <s v=""/>
    <s v="En virtud de haber sido la propuesta que ofreció el mejor precio en el servicio contratado, además de haber cumplido con las especificaciones técnicas requeridas. Arrendamiento para la Junta Local Ejecutiva. Artículo 31 fracc.I y artículo 35 del Reglamento del Instituto Nacional Electoral en Materia de Adquisiciones, Arrendamientos de Bienes Muebles y Servicios"/>
    <s v="http://transparencia.ine.mx/sistemaot/cargaMasiva/Articulo70/2025/Formato28//JD01-TAMPS/tml1/osp_vigilancia.pdf"/>
    <s v="2014"/>
    <s v=""/>
    <s v=""/>
    <s v="Servicio de vigilancia en edificio de Junta Distrital y Modulo Fijo"/>
    <s v="2014"/>
    <s v=""/>
    <s v="2014"/>
    <s v="2014"/>
    <s v=""/>
    <s v=""/>
    <s v=""/>
    <s v=""/>
    <s v=""/>
    <s v=""/>
    <s v=""/>
    <s v=""/>
    <s v="Servicios de Protección y Custodia Amador S.A. de C.V."/>
    <s v="2014"/>
    <s v="SPC2212282Z0"/>
    <s v="Calle"/>
    <s v="Perú"/>
    <s v="5719"/>
    <s v=""/>
    <s v="Colonia"/>
    <s v="Palacios"/>
    <s v="1"/>
    <s v="Nuevo Laredo"/>
    <s v="27"/>
    <s v="Nuevo Laredo"/>
    <s v="28"/>
    <s v="Tamaulipas"/>
    <s v="88220"/>
    <s v=""/>
    <s v=""/>
    <s v=""/>
    <s v=""/>
    <s v="Adjudicación debido a que el proveedor ofrece el mejor servcio en relación entre calidad y precio"/>
    <s v="01 Junta Distrital Ejecutiva del Instituto Nacional Electoral en el Estado de Tamaulipas - Nuevo Laredo"/>
    <s v="Junta Distrital Ejecutiva No.01 de Tamaulipas - Nuevo Laredo"/>
    <s v="Junta Distrital Ejecutiva No.01 de Tamaulipas - Nuevo Laredo"/>
    <s v="INE/SERV/JDE-01-TAM/02/2025"/>
    <s v="01/01/2025"/>
    <s v="01/01/2025"/>
    <s v="31/12/2025"/>
    <n v="40556"/>
    <n v="43800.480000000003"/>
    <s v=""/>
    <s v=""/>
    <s v="Moneda Nacional"/>
    <s v=""/>
    <x v="1"/>
    <s v="Servicio de protección y vigilancia al inmueble de las oficinas de la 01 Junta Distrital Ejecutiva en Tamaulipas y del Módulo de Atención Ciudadana 280151."/>
    <s v=""/>
    <s v="01/01/2025"/>
    <s v="31/12/2025"/>
    <s v="http://transparencia.ine.mx/sistemaot/cargaMasiva/Articulo70/2025/Formato28//JD01-TAMPS/tml1/vigilancia_2025vp.pdf"/>
    <s v=""/>
    <s v="2014"/>
    <x v="0"/>
    <s v="Recursos federales"/>
    <s v="Presupuesto de Egresos de la Federación"/>
    <s v=""/>
    <s v=""/>
    <s v=""/>
    <s v=""/>
    <s v=""/>
    <s v="No"/>
    <s v="2014"/>
    <s v="Recepción de los servicios requeridos de acuerdo a las condiciones del contrato"/>
    <s v=""/>
    <s v=""/>
    <s v=""/>
    <s v=""/>
    <s v="http://transparencia.ine.mx/sistemaot/cargaMasiva/Articulo70/2025/Formato28//JD01-TAMPS/tml1/factura_vigilancia_vp.pdf"/>
    <s v="JUNTA DISTRITAL EJECUTIVA NO.01 DE TAMAULIPAS - NUEVO LAREDO"/>
    <s v="31/03/2025"/>
    <m/>
    <x v="13"/>
    <x v="0"/>
  </r>
  <r>
    <s v="2025"/>
    <s v="01/01/2025"/>
    <s v="31/03/2025"/>
    <x v="0"/>
    <x v="1"/>
    <x v="0"/>
    <s v="SR07/2025/01"/>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1.pdf"/>
    <s v="2015"/>
    <s v=""/>
    <s v=""/>
    <s v="Proporcionar el servicio de vigilancia y seguridad para la Junta Distrital y Módulos de Atención Ciudadana en Navojoa y Huatabampo"/>
    <s v="2015"/>
    <s v=""/>
    <s v="2015"/>
    <s v="2015"/>
    <s v=""/>
    <s v=""/>
    <s v=""/>
    <s v=""/>
    <s v="José Carlos"/>
    <s v="Covarrubias"/>
    <s v="Trujillo"/>
    <s v="Hombre"/>
    <s v=""/>
    <s v="2015"/>
    <s v="COTC960527L27"/>
    <s v="Calle"/>
    <s v="Francisco I Madero"/>
    <s v="105"/>
    <s v=""/>
    <s v="Colonia"/>
    <s v="San Ignacio"/>
    <s v="1"/>
    <s v="Navojoa"/>
    <s v="42"/>
    <s v="Navojoa"/>
    <s v="26"/>
    <s v="Sonora"/>
    <s v="85225"/>
    <s v=""/>
    <s v=""/>
    <s v=""/>
    <s v=""/>
    <s v="Mejor opción económica en servicio de vigilancia"/>
    <s v="Vocal Ejecutivo de la Junta Distrital Ejecutiva"/>
    <s v="Junta Distrital Ejecutiva No.07 de Sonora - Navojoa"/>
    <s v="Junta Distrital Ejecutiva No.07 de Sonora - Navojoa"/>
    <s v="SR07/2025/01"/>
    <s v="31/01/2025"/>
    <s v="01/01/2025"/>
    <s v="28/02/2025"/>
    <n v="168000"/>
    <n v="194880"/>
    <s v=""/>
    <s v=""/>
    <s v="Moneda Nacional"/>
    <s v=""/>
    <x v="1"/>
    <s v="Servicio de Vigilancia"/>
    <s v=""/>
    <s v="01/01/2025"/>
    <s v="28/02/2025"/>
    <s v="http://transparencia.ine.mx/sistemaot/cargaMasiva/Articulo70/2025/Formato28//JD07-SON/tml1/contrato1.pdf"/>
    <s v=""/>
    <s v="2015"/>
    <x v="0"/>
    <s v="Recursos federales"/>
    <s v="Presupuestos de egresos de la federación"/>
    <s v=""/>
    <s v=""/>
    <s v=""/>
    <s v=""/>
    <s v=""/>
    <s v="No"/>
    <s v="2015"/>
    <s v="Los titulares de las áreas requirentes son los responsables de vigilar y supervisar los contratos"/>
    <s v=""/>
    <s v=""/>
    <s v=""/>
    <s v=""/>
    <s v="http://transparencia.ine.mx/sistemaot/cargaMasiva/Articulo70/2025/Formato28//JD07-SON/tml1/facturas1.pdf"/>
    <s v="JUNTA DISTRITAL EJECUTIVA NO.07 DE SONORA - NAVOJOA"/>
    <s v="31/03/2025"/>
    <m/>
    <x v="27"/>
    <x v="0"/>
  </r>
  <r>
    <s v="2025"/>
    <s v="01/01/2025"/>
    <s v="31/03/2025"/>
    <x v="0"/>
    <x v="1"/>
    <x v="0"/>
    <s v="SR07/2025/02"/>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2.pdf"/>
    <s v="2016"/>
    <s v=""/>
    <s v=""/>
    <s v="Proporcionar el servicio de limpieza para la Junta Distrital y Módulos de Atención Ciudadana en Navojoa y Huatabampo"/>
    <s v="2016"/>
    <s v=""/>
    <s v="2016"/>
    <s v="2016"/>
    <s v=""/>
    <s v=""/>
    <s v=""/>
    <s v=""/>
    <s v="Ramón Arturo"/>
    <s v="Mendívil"/>
    <s v="Enríquez"/>
    <s v="Hombre"/>
    <s v=""/>
    <s v="2016"/>
    <s v="MEER740813J49"/>
    <s v="Callejón"/>
    <s v="Sexto"/>
    <s v="814"/>
    <s v=""/>
    <s v="Colonia"/>
    <s v="16 de Junio"/>
    <s v="1"/>
    <s v="Navojoa"/>
    <s v="42"/>
    <s v="Navojoa"/>
    <s v="26"/>
    <s v="Sonora"/>
    <s v="85890"/>
    <s v=""/>
    <s v=""/>
    <s v=""/>
    <s v=""/>
    <s v="Mejor opción económica en servicio de limpieza"/>
    <s v="Vocal Ejecutivo de la Junta Distrital Ejecutiva"/>
    <s v="Junta Distrital Ejecutiva No.07 de Sonora - Navojoa"/>
    <s v="Junta Distrital Ejecutiva No.07 de Sonora - Navojoa"/>
    <s v="SR07/2025/02"/>
    <s v="31/01/2025"/>
    <s v="01/01/2025"/>
    <s v="28/02/2025"/>
    <n v="48900"/>
    <n v="57768"/>
    <s v=""/>
    <s v=""/>
    <s v="Moneda Nacional"/>
    <s v=""/>
    <x v="1"/>
    <s v="Servicio de Limpieza"/>
    <s v=""/>
    <s v="01/01/2025"/>
    <s v="28/02/2025"/>
    <s v="http://transparencia.ine.mx/sistemaot/cargaMasiva/Articulo70/2025/Formato28//JD07-SON/tml1/contrato2.pdf"/>
    <s v=""/>
    <s v="2016"/>
    <x v="0"/>
    <s v="Recursos federales"/>
    <s v="Presupuestos de egresos de la federación"/>
    <s v=""/>
    <s v=""/>
    <s v=""/>
    <s v=""/>
    <s v=""/>
    <s v="No"/>
    <s v="2016"/>
    <s v="Los titulares de las áreas requirentes son los responsables de vigilar y supervisar los contratos"/>
    <s v=""/>
    <s v=""/>
    <s v=""/>
    <s v=""/>
    <s v="http://transparencia.ine.mx/sistemaot/cargaMasiva/Articulo70/2025/Formato28//JD07-SON/tml1/facturas2.pdf"/>
    <s v="JUNTA DISTRITAL EJECUTIVA NO.07 DE SONORA - NAVOJOA"/>
    <s v="31/03/2025"/>
    <m/>
    <x v="27"/>
    <x v="0"/>
  </r>
  <r>
    <s v="2025"/>
    <s v="01/01/2025"/>
    <s v="31/03/2025"/>
    <x v="0"/>
    <x v="1"/>
    <x v="0"/>
    <s v="SR07/2025/03"/>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3.pdf"/>
    <s v="2017"/>
    <s v=""/>
    <s v=""/>
    <s v="Proporcionar el servicio de limpieza para la Junta Distrital y Módulos de Atención Ciudadana en Navojoa y Huatabampo"/>
    <s v="2017"/>
    <s v=""/>
    <s v="2017"/>
    <s v="2017"/>
    <s v=""/>
    <s v=""/>
    <s v=""/>
    <s v=""/>
    <s v="Gloria Elena"/>
    <s v="Valenzuela"/>
    <s v="Araiza"/>
    <s v="Mujer"/>
    <s v=""/>
    <s v="2017"/>
    <s v="VAAG8002126M3"/>
    <s v="Calle"/>
    <s v="Rio Grijalva"/>
    <s v="206"/>
    <s v=""/>
    <s v="Colonia"/>
    <s v="Francisco Villa"/>
    <s v="1"/>
    <s v="Navojoa"/>
    <s v="42"/>
    <s v="Navojoa"/>
    <s v="26"/>
    <s v="Sonora"/>
    <s v="85880"/>
    <s v=""/>
    <s v=""/>
    <s v=""/>
    <s v=""/>
    <s v="Mejor opción económica en servicio de limpieza"/>
    <s v="Vocal Ejecutivo de la Junta Distrital Ejecutiva"/>
    <s v="Junta Distrital Ejecutiva No.07 de Sonora - Navojoa"/>
    <s v="Junta Distrital Ejecutiva No.07 de Sonora - Navojoa"/>
    <s v="SR07/2025/03"/>
    <s v="28/02/2025"/>
    <s v="01/03/2025"/>
    <s v="31/12/2025"/>
    <n v="368000"/>
    <n v="426880"/>
    <s v=""/>
    <s v=""/>
    <s v="Moneda Nacional"/>
    <s v=""/>
    <x v="1"/>
    <s v="Servicio de Limpieza"/>
    <s v=""/>
    <s v="01/03/2025"/>
    <s v="31/12/2025"/>
    <s v="http://transparencia.ine.mx/sistemaot/cargaMasiva/Articulo70/2025/Formato28//JD07-SON/tml1/contrato3.pdf"/>
    <s v=""/>
    <s v="2017"/>
    <x v="0"/>
    <s v="Recursos federales"/>
    <s v="Presupuestos de egresos de la federación"/>
    <s v=""/>
    <s v=""/>
    <s v=""/>
    <s v=""/>
    <s v=""/>
    <s v="No"/>
    <s v="2017"/>
    <s v="Los titulares de las áreas requirentes son los responsables de vigilar y supervisar los contratos"/>
    <s v=""/>
    <s v=""/>
    <s v=""/>
    <s v=""/>
    <s v="http://transparencia.ine.mx/sistemaot/cargaMasiva/Articulo70/2025/Formato28//JD07-SON/tml1/facturas3.pdf"/>
    <s v="JUNTA DISTRITAL EJECUTIVA NO.07 DE SONORA - NAVOJOA"/>
    <s v="31/03/2025"/>
    <m/>
    <x v="27"/>
    <x v="0"/>
  </r>
  <r>
    <s v="2025"/>
    <s v="01/01/2025"/>
    <s v="31/03/2025"/>
    <x v="0"/>
    <x v="1"/>
    <x v="0"/>
    <s v="SR07/2025/04"/>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4.pdf"/>
    <s v="2018"/>
    <s v=""/>
    <s v=""/>
    <s v="Proporcionar el servicio de vigilancia y seguridad para la Junta Distrital y Módulos de Atención Ciudadana en Navojoa y Huatabampo"/>
    <s v="2018"/>
    <s v=""/>
    <s v="2018"/>
    <s v="2018"/>
    <s v=""/>
    <s v=""/>
    <s v=""/>
    <s v=""/>
    <s v="José Carlos"/>
    <s v="Covarrubias"/>
    <s v="Trujillo"/>
    <s v="Hombre"/>
    <s v=""/>
    <s v="2018"/>
    <s v="COTC960527L27"/>
    <s v="Calle"/>
    <s v="Francisco I Madero"/>
    <s v="105"/>
    <s v=""/>
    <s v="Colonia"/>
    <s v="San Ignacio"/>
    <s v="1"/>
    <s v="Navojoa"/>
    <s v="42"/>
    <s v="Navojoa"/>
    <s v="26"/>
    <s v="Sonora"/>
    <s v="85225"/>
    <s v=""/>
    <s v=""/>
    <s v=""/>
    <s v=""/>
    <s v="Mejor opción económica en servicio de vigilancia"/>
    <s v="Vocal Ejecutivo de la Junta Distrital Ejecutiva"/>
    <s v="Junta Distrital Ejecutiva No.07 de Sonora - Navojoa"/>
    <s v="Junta Distrital Ejecutiva No.07 de Sonora - Navojoa"/>
    <s v="SR07/2025/04"/>
    <s v="11/03/2025"/>
    <s v="01/03/2025"/>
    <s v="31/03/2025"/>
    <n v="84000"/>
    <n v="97440"/>
    <s v=""/>
    <s v=""/>
    <s v="Moneda Nacional"/>
    <s v=""/>
    <x v="1"/>
    <s v="Servicio de Vigilancia"/>
    <s v=""/>
    <s v="01/03/2025"/>
    <s v="31/03/2025"/>
    <s v="http://transparencia.ine.mx/sistemaot/cargaMasiva/Articulo70/2025/Formato28//JD07-SON/tml1/contrato4.pdf"/>
    <s v=""/>
    <s v="2018"/>
    <x v="0"/>
    <s v="Recursos federales"/>
    <s v="Presupuestos de egresos de la federación"/>
    <s v=""/>
    <s v=""/>
    <s v=""/>
    <s v=""/>
    <s v=""/>
    <s v="No"/>
    <s v="2018"/>
    <s v="Los titulares de las áreas requirentes son los responsables de vigilar y supervisar los contratos"/>
    <s v=""/>
    <s v=""/>
    <s v=""/>
    <s v=""/>
    <s v="http://transparencia.ine.mx/sistemaot/cargaMasiva/Articulo70/2025/Formato28//JD07-SON/tml1/facturas4.pdf"/>
    <s v="JUNTA DISTRITAL EJECUTIVA NO.07 DE SONORA - NAVOJOA"/>
    <s v="31/03/2025"/>
    <m/>
    <x v="27"/>
    <x v="0"/>
  </r>
  <r>
    <s v="2025"/>
    <s v="01/01/2025"/>
    <s v="31/03/2025"/>
    <x v="0"/>
    <x v="0"/>
    <x v="0"/>
    <s v="SR07/2022/06"/>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5.pdf"/>
    <s v="2019"/>
    <s v=""/>
    <s v=""/>
    <s v="Arrendamiento de inmueble sede del Módulo de Atención Ciudadana 260751 en General Tiburcio Otero No. 906 Sur entre las calles Mariano Jiménez y Abasolo, Col. Juárez, C.P. 85870, en Navojoa, Sonora"/>
    <s v="2019"/>
    <s v=""/>
    <s v="2019"/>
    <s v="2019"/>
    <s v=""/>
    <s v=""/>
    <s v=""/>
    <s v=""/>
    <s v="Leonor"/>
    <s v="Zaragoza"/>
    <s v="Salido"/>
    <s v="Mujer"/>
    <s v=""/>
    <s v="2019"/>
    <s v="ZASL330624282"/>
    <s v="Calle"/>
    <s v="Pesqueira"/>
    <s v="506"/>
    <s v=""/>
    <s v="Colonia"/>
    <s v="Reforma"/>
    <s v="1"/>
    <s v="Navojoa"/>
    <s v="42"/>
    <s v="Navojoa"/>
    <s v="26"/>
    <s v="Sonora"/>
    <s v="85890"/>
    <s v=""/>
    <s v=""/>
    <s v=""/>
    <s v=""/>
    <s v="Mejor opción económica en arrendamiento de inmueble"/>
    <s v="Vocal Ejecutivo de la Junta Distrital Ejecutiva"/>
    <s v="Junta Distrital Ejecutiva No.07 de Sonora - Navojoa"/>
    <s v="Junta Distrital Ejecutiva No.07 de Sonora - Navojoa"/>
    <s v="SR07/2022/06"/>
    <s v="28/02/2022"/>
    <s v="01/03/2022"/>
    <s v="28/02/2026"/>
    <n v="532298.46"/>
    <n v="869828.04"/>
    <s v=""/>
    <s v=""/>
    <s v="Moneda Nacional"/>
    <s v=""/>
    <x v="1"/>
    <s v="Servicio de Arrendamiento"/>
    <s v=""/>
    <s v="01/03/2022"/>
    <s v="28/02/2026"/>
    <s v="http://transparencia.ine.mx/sistemaot/cargaMasiva/Articulo70/2025/Formato28//JD07-SON/tml1/contrato5.pdf"/>
    <s v=""/>
    <s v="2019"/>
    <x v="0"/>
    <s v="Recursos federales"/>
    <s v="Presupuestos de egresos de la federación"/>
    <s v=""/>
    <s v=""/>
    <s v=""/>
    <s v=""/>
    <s v=""/>
    <s v="Si"/>
    <s v="2019"/>
    <s v="Los titulares de las áreas requirentes son los responsables de vigilar y supervisar los contratos"/>
    <s v=""/>
    <s v=""/>
    <s v=""/>
    <s v=""/>
    <s v="http://transparencia.ine.mx/sistemaot/cargaMasiva/Articulo70/2025/Formato28//JD07-SON/tml1/facturas5.pdf"/>
    <s v="JUNTA DISTRITAL EJECUTIVA NO.07 DE SONORA - NAVOJOA"/>
    <s v="31/03/2025"/>
    <m/>
    <x v="27"/>
    <x v="0"/>
  </r>
  <r>
    <s v="2025"/>
    <s v="01/01/2025"/>
    <s v="31/03/2025"/>
    <x v="0"/>
    <x v="0"/>
    <x v="0"/>
    <s v="SR07/2024/08"/>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6.pdf"/>
    <s v="2020"/>
    <s v=""/>
    <s v=""/>
    <s v="Arrendamiento de inmueble sede de la 07 Junta Distrital Ejecutiva en calle General Mariano Escobedo No. 102 Sur, Col. Constitución, Navojoa, Sonora, C.P. 85820"/>
    <s v="2020"/>
    <s v=""/>
    <s v="2020"/>
    <s v="2020"/>
    <s v=""/>
    <s v=""/>
    <s v=""/>
    <s v=""/>
    <s v=""/>
    <s v=""/>
    <s v=""/>
    <s v=""/>
    <s v="Inversiones inmobiliarias del Mayo, S.A de C.V"/>
    <s v="2020"/>
    <s v="ELC980325UJ7"/>
    <s v="Calle"/>
    <s v="Morelos"/>
    <s v="206-B"/>
    <s v=""/>
    <s v="Colonia"/>
    <s v="Reforma"/>
    <s v="1"/>
    <s v="Navojoa"/>
    <s v="42"/>
    <s v="Navojoa"/>
    <s v="26"/>
    <s v="Sonora"/>
    <s v="85830"/>
    <s v=""/>
    <s v=""/>
    <s v=""/>
    <s v=""/>
    <s v="Mejor opción económica en arrendamiento de inmueble"/>
    <s v="Vocal Ejecutivo de la Junta Distrital Ejecutiva"/>
    <s v="Junta Distrital Ejecutiva No.07 de Sonora - Navojoa"/>
    <s v="Junta Distrital Ejecutiva No.07 de Sonora - Navojoa"/>
    <s v="SR07/2024/08"/>
    <s v="02/12/2024"/>
    <s v="01/01/2025"/>
    <s v="31/12/2028"/>
    <n v="4848000"/>
    <n v="5623680"/>
    <s v=""/>
    <s v=""/>
    <s v="Moneda Nacional"/>
    <s v=""/>
    <x v="1"/>
    <s v="Servicio de Arrendamiento"/>
    <s v=""/>
    <s v="01/01/2025"/>
    <s v="31/12/2028"/>
    <s v="http://transparencia.ine.mx/sistemaot/cargaMasiva/Articulo70/2025/Formato28//JD07-SON/tml1/contrato6.pdf"/>
    <s v=""/>
    <s v="2020"/>
    <x v="0"/>
    <s v="Recursos federales"/>
    <s v="Presupuestos de egresos de la federación"/>
    <s v=""/>
    <s v=""/>
    <s v=""/>
    <s v=""/>
    <s v=""/>
    <s v="No"/>
    <s v="2020"/>
    <s v="Los titulares de las áreas requirentes son los responsables de vigilar y supervisar los contratos"/>
    <s v=""/>
    <s v=""/>
    <s v=""/>
    <s v=""/>
    <s v="http://transparencia.ine.mx/sistemaot/cargaMasiva/Articulo70/2025/Formato28//JD07-SON/tml1/facturas6.pdf"/>
    <s v="JUNTA DISTRITAL EJECUTIVA NO.07 DE SONORA - NAVOJOA"/>
    <s v="31/03/2025"/>
    <m/>
    <x v="27"/>
    <x v="0"/>
  </r>
  <r>
    <s v="2025"/>
    <s v="01/01/2025"/>
    <s v="31/03/2025"/>
    <x v="0"/>
    <x v="0"/>
    <x v="0"/>
    <s v="SR07/2020/11"/>
    <s v=""/>
    <s v="En virtud de haber sido la propuesta que ofreció el mejor precio y calidad en el servicio contratado, además de haber cumplido con las especificaciones técnicas requeridas. Artículos 31, fracc. III y 51 del Reglamento del Instituto Nacional Electoral en Materia de Adquisiciones, Arrendamientos de Bienes Muebles y Servicios"/>
    <s v="http://transparencia.ine.mx/sistemaot/cargaMasiva/Articulo70/2025/Formato28//JD07-SON/tml1/autorizacion7.pdf"/>
    <s v="2021"/>
    <s v=""/>
    <s v=""/>
    <s v="Arrendamiento de inmueble sede del Módulo de Atención Ciudadana 260752 en calle 16 de Septiembre, núm. 69, Colonia Centro, C.P. 85900, entre calle Ignacio Allende y Calle Alfredo Karam, en el Municipio de Huatabampo, Sonora"/>
    <s v="2021"/>
    <s v=""/>
    <s v="2021"/>
    <s v="2021"/>
    <s v=""/>
    <s v=""/>
    <s v=""/>
    <s v=""/>
    <s v="Armando Jesús"/>
    <s v="Urbina"/>
    <s v="Galaviz"/>
    <s v="Hombre"/>
    <s v=""/>
    <s v="2021"/>
    <s v="UIGA630128DL9"/>
    <s v="Calle"/>
    <s v="16 de septiembre"/>
    <s v="69"/>
    <s v=""/>
    <s v="Colonia"/>
    <s v="Centro"/>
    <s v="1"/>
    <s v="Huatabampo"/>
    <s v="64"/>
    <s v="Huatabampo"/>
    <s v="26"/>
    <s v="Sonora"/>
    <s v="85900"/>
    <s v=""/>
    <s v=""/>
    <s v=""/>
    <s v=""/>
    <s v="Mejor opción económica en arrendamiento de inmueble"/>
    <s v="Vocal Ejecutivo de la Junta Distrital Ejecutiva"/>
    <s v="Junta Distrital Ejecutiva No.07 de Sonora - Navojoa"/>
    <s v="Junta Distrital Ejecutiva No.07 de Sonora - Navojoa"/>
    <s v="SR07/2020/11"/>
    <s v="18/09/2023"/>
    <s v="01/10/2023"/>
    <s v="30/09/2027"/>
    <n v="216720"/>
    <n v="251395"/>
    <s v=""/>
    <s v=""/>
    <s v="Moneda Nacional"/>
    <s v=""/>
    <x v="1"/>
    <s v="Servicio de Arrendamiento"/>
    <s v=""/>
    <s v="01/10/2023"/>
    <s v="30/09/2027"/>
    <s v="http://transparencia.ine.mx/sistemaot/cargaMasiva/Articulo70/2025/Formato28//JD07-SON/tml1/contrato7.pdf"/>
    <s v=""/>
    <s v="2021"/>
    <x v="0"/>
    <s v="Recursos federales"/>
    <s v="Presupuestos de egresos de la federación"/>
    <s v=""/>
    <s v=""/>
    <s v=""/>
    <s v=""/>
    <s v=""/>
    <s v="No"/>
    <s v="2021"/>
    <s v="Los titulares de las áreas requirentes son los responsables de vigilar y supervisar los contratos"/>
    <s v=""/>
    <s v=""/>
    <s v=""/>
    <s v=""/>
    <s v="http://transparencia.ine.mx/sistemaot/cargaMasiva/Articulo70/2025/Formato28//JD07-SON/tml1/facturas7.pdf"/>
    <s v="JUNTA DISTRITAL EJECUTIVA NO.07 DE SONORA - NAVOJOA"/>
    <s v="31/03/2025"/>
    <m/>
    <x v="27"/>
    <x v="0"/>
  </r>
  <r>
    <s v="2025"/>
    <s v="01/01/2025"/>
    <s v="31/03/2025"/>
    <x v="0"/>
    <x v="0"/>
    <x v="0"/>
    <s v="1/2025"/>
    <s v=""/>
    <s v="La necesidad de arrendamiento del bien inmueble para el funcionamiento de la Junta Distrital Ejecutiva 04 del Instituto Nacional Electoral en el estado de Sonora; &quot;Reglamento del Instituto Nacional Electoral en materia de adquisiciones, arrendamientos y servicios&quot;"/>
    <s v="http://transparencia.ine.mx/sistemaot/cargaMasiva/Articulo70/2025/Formato28//JD04-SON/tml1/osp1.pdf"/>
    <s v="2022"/>
    <s v=""/>
    <s v=""/>
    <s v="Arrendamiento del bien inmueble para el funcionamiento de la Junta Distrital Ejecutiva 04 del Instituto Nacional Electoral en el estado de Sonora."/>
    <s v="2022"/>
    <s v=""/>
    <s v="2022"/>
    <s v="2022"/>
    <s v=""/>
    <s v=""/>
    <s v=""/>
    <s v=""/>
    <s v="Maritza"/>
    <s v="Dominguez"/>
    <s v="Melendez"/>
    <s v="Mujer"/>
    <s v=""/>
    <s v="2022"/>
    <s v="DOMM781101941"/>
    <s v="Avenida"/>
    <s v="Serdan"/>
    <s v="508"/>
    <s v=""/>
    <s v="Ciudad"/>
    <s v="Guaymas"/>
    <s v="29"/>
    <s v="Guaymas"/>
    <s v="29"/>
    <s v="Guaymas"/>
    <s v="26"/>
    <s v="Sonora"/>
    <s v="85400"/>
    <s v="México"/>
    <s v=""/>
    <s v=""/>
    <s v=""/>
    <s v="Es la persona con la que se tiene arrendado el local que ocupa la 04 Junta Distrital Ejecutiva en el estado de Sonora, desde el año 2009"/>
    <s v="JUNTA DISTRITAL EJECUTIVA NO.04 DE SONORA - GUAYMAS"/>
    <s v="JUNTA DISTRITAL EJECUTIVA NO.04 DE SONORA - GUAYMAS"/>
    <s v="JUNTA DISTRITAL EJECUTIVA NO.04 DE SONORA - GUAYMAS"/>
    <s v="1/2025"/>
    <s v="25/01/2025"/>
    <s v="01/01/2025"/>
    <s v="31/12/2025"/>
    <n v="43231.03"/>
    <n v="50147.99"/>
    <s v=""/>
    <s v=""/>
    <s v="Moneda Nacional"/>
    <s v=""/>
    <x v="0"/>
    <s v="Contratación por arrendamiento de bien inmueble que ocupa la 04 Junta Distrital Ejecutiva en Sonora"/>
    <s v=""/>
    <s v="01/01/2025"/>
    <s v="31/12/2025"/>
    <s v="http://transparencia.ine.mx/sistemaot/cargaMasiva/Articulo70/2025/Formato28//JD04-SON/tml1/contrato1.pdf"/>
    <s v=""/>
    <s v="2022"/>
    <x v="0"/>
    <s v="Recursos federales"/>
    <s v=""/>
    <s v=""/>
    <s v=""/>
    <s v=""/>
    <s v=""/>
    <s v="En ejecución"/>
    <s v="No"/>
    <s v="2022"/>
    <s v="Es Arrendamiento de inmueble, en materia de conservacion se supervisa el buen funcionamiento del inmueble por parte de la Vocalía Ejecutiva"/>
    <s v=""/>
    <s v=""/>
    <s v=""/>
    <s v=""/>
    <s v=""/>
    <s v="JUNTA DISTRITAL EJECUTIVA NO.04 DE SONORA - GUAYMAS"/>
    <s v="31/03/2025"/>
    <m/>
    <x v="27"/>
    <x v="0"/>
  </r>
  <r>
    <s v="2025"/>
    <s v="01/01/2025"/>
    <s v="31/03/2025"/>
    <x v="0"/>
    <x v="0"/>
    <x v="0"/>
    <s v="2/2025"/>
    <s v=""/>
    <s v="La necesidad de arrendamiento del bien inmueble para el funcionamiento de la Oficina Municipal en el estado de Sonora; &quot;Reglamento del Instituto Nacional Electoral en materia de adquisiciones, arrendamientos y servicios&quot;"/>
    <s v="http://transparencia.ine.mx/sistemaot/cargaMasiva/Articulo70/2025/Formato28//JD04-SON/tml1/osp2.pdf"/>
    <s v="2023"/>
    <s v=""/>
    <s v=""/>
    <s v="Arrendamiento del bien inmueble para el funcionamiento de la Oficina Municipal en el estado de Sonora."/>
    <s v="2023"/>
    <s v=""/>
    <s v="2023"/>
    <s v="2023"/>
    <s v=""/>
    <s v=""/>
    <s v=""/>
    <s v=""/>
    <s v="Manuel Meliton"/>
    <s v="Peralta"/>
    <s v="Barrios"/>
    <s v="Hombre"/>
    <s v=""/>
    <s v="2023"/>
    <s v="PEBM531005437"/>
    <s v="Calle"/>
    <s v="Pesqueira"/>
    <s v="S/N"/>
    <s v=""/>
    <s v="Ciudad"/>
    <s v="Moctezuma"/>
    <s v="29"/>
    <s v="Moctezuma"/>
    <s v="29"/>
    <s v="Moctezuma"/>
    <s v="26"/>
    <s v="Sonora"/>
    <s v="84561"/>
    <s v="México"/>
    <s v=""/>
    <s v=""/>
    <s v=""/>
    <s v="Es la persona con la que se tiene arrendado el local que ocupa la oficina municipal en Moctezuma, Sonora y ofrece un local funcional."/>
    <s v="JUNTA DISTRITAL EJECUTIVA NO.04 DE SONORA - GUAYMAS"/>
    <s v="JUNTA DISTRITAL EJECUTIVA NO.04 DE SONORA - GUAYMAS"/>
    <s v="JUNTA DISTRITAL EJECUTIVA NO.04 DE SONORA - GUAYMAS"/>
    <s v="2/2025"/>
    <s v="25/01/2025"/>
    <s v="08/01/2025"/>
    <s v="30/06/2025"/>
    <n v="5244.75"/>
    <n v="6083.91"/>
    <s v=""/>
    <s v=""/>
    <s v="Moneda Nacional"/>
    <s v=""/>
    <x v="0"/>
    <s v="Contratación por arrendamiento de bien inmueble que ocupa la Oficina Municipal en Moctezuma, Sonora"/>
    <s v=""/>
    <s v="08/01/2025"/>
    <s v="30/06/2025"/>
    <s v="http://transparencia.ine.mx/sistemaot/cargaMasiva/Articulo70/2025/Formato28//JD04-SON/tml1/contrato2.pdf"/>
    <s v=""/>
    <s v="2023"/>
    <x v="0"/>
    <s v="Recursos federales"/>
    <s v=""/>
    <s v=""/>
    <s v=""/>
    <s v=""/>
    <s v=""/>
    <s v="En ejecución"/>
    <s v="No"/>
    <s v="2023"/>
    <s v="Es Arrendamiento de inmueble, en materia de conservacion se supervisa el buen funcionamiento del inmueble por parte de la Vocalía Ejecutiva"/>
    <s v=""/>
    <s v=""/>
    <s v=""/>
    <s v=""/>
    <s v=""/>
    <s v="JUNTA DISTRITAL EJECUTIVA NO.04 DE SONORA - GUAYMAS"/>
    <s v="31/03/2025"/>
    <m/>
    <x v="27"/>
    <x v="0"/>
  </r>
  <r>
    <s v="2025"/>
    <s v="01/01/2025"/>
    <s v="31/03/2025"/>
    <x v="0"/>
    <x v="1"/>
    <x v="0"/>
    <s v="INE/SERV/SR04/001/2025"/>
    <s v=""/>
    <s v="La necesidad de servicio de vigilancia para el funcionamiento de la 04 Junta Distrital Ejecutiva  ubicada en el estado de Sonora; &quot;Reglamento del Instituto Nacional Electoral en materia de adquisiciones, arrendamientos y servicios&quot;"/>
    <s v="http://transparencia.ine.mx/sistemaot/cargaMasiva/Articulo70/2025/Formato28//JD04-SON/tml1/osp3.pdf"/>
    <s v="2024"/>
    <s v=""/>
    <s v=""/>
    <s v="Servicio de vigilancia en la  Junta Distrital Ejecutiva 04 del Instituto Nacional Electoral en el estado de Sonora, ubicada en el estado de Sonora"/>
    <s v="2024"/>
    <s v=""/>
    <s v="2024"/>
    <s v="2024"/>
    <s v=""/>
    <s v=""/>
    <s v=""/>
    <s v=""/>
    <s v=""/>
    <s v=""/>
    <s v=""/>
    <s v=""/>
    <s v="EMAC MULTISERVICIO SONORENSE S. de R.L. de C.V."/>
    <s v="2024"/>
    <s v="EMS131227PP7"/>
    <s v="Calle"/>
    <s v="Las Praderas"/>
    <s v="58"/>
    <s v=""/>
    <s v="Ciudad"/>
    <s v="Hermosillo"/>
    <s v="30"/>
    <s v="Hermosillo"/>
    <s v="30"/>
    <s v="Hermosillo"/>
    <s v="26"/>
    <s v="Sonora"/>
    <s v="83288"/>
    <s v="México"/>
    <s v=""/>
    <s v=""/>
    <s v=""/>
    <s v="Es la empresa que otorgo un mejor precio y mejores condiciones de trabajo"/>
    <s v="JUNTA DISTRITAL EJECUTIVA NO.04 DE SONORA - GUAYMAS"/>
    <s v="JUNTA DISTRITAL EJECUTIVA NO.04 DE SONORA - GUAYMAS"/>
    <s v="JUNTA DISTRITAL EJECUTIVA NO.04 DE SONORA - GUAYMAS"/>
    <s v="INE/SERV/SR04/001/2025"/>
    <s v="10/01/2025"/>
    <s v="01/01/2025"/>
    <s v="28/02/2025"/>
    <n v="25862.07"/>
    <n v="30000"/>
    <s v=""/>
    <s v=""/>
    <s v="Moneda Nacional"/>
    <s v=""/>
    <x v="0"/>
    <s v="Contratación por servicio de vigilancia 24 horas 2 elementos en las instalaciones de la 04 Junta Distrital Ejecutiva en Sonora por el período enero-febrero 2025"/>
    <s v=""/>
    <s v="01/01/2025"/>
    <s v="28/02/2025"/>
    <s v="http://transparencia.ine.mx/sistemaot/cargaMasiva/Articulo70/2025/Formato28//JD04-SON/tml1/contrato3.pdf"/>
    <s v=""/>
    <s v="2024"/>
    <x v="0"/>
    <s v="Recursos federales"/>
    <s v=""/>
    <s v=""/>
    <s v=""/>
    <s v=""/>
    <s v=""/>
    <s v="En ejecución"/>
    <s v="No"/>
    <s v="2024"/>
    <s v="En materia de vigilancia se supervisa la calidad del servicio por parte de la Vocalia Ejecutiva y area administrativa"/>
    <s v=""/>
    <s v=""/>
    <s v=""/>
    <s v=""/>
    <s v=""/>
    <s v="JUNTA DISTRITAL EJECUTIVA NO.04 DE SONORA - GUAYMAS"/>
    <s v="31/03/2025"/>
    <m/>
    <x v="27"/>
    <x v="0"/>
  </r>
  <r>
    <s v="2025"/>
    <s v="01/01/2025"/>
    <s v="31/03/2025"/>
    <x v="0"/>
    <x v="1"/>
    <x v="0"/>
    <s v="INE/SERV/SR04/002/2025"/>
    <s v=""/>
    <s v="La necesidad de servicio de limpieza para el funcionamiento de la 04 Junta Distrital Ejecutiva  ubicada en el estado de Sonora; &quot;Reglamento del Instituto Nacional Electoral en materia de adquisiciones, arrendamientos y servicios&quot;"/>
    <s v="http://transparencia.ine.mx/sistemaot/cargaMasiva/Articulo70/2025/Formato28//JD04-SON/tml1/osp4.pdf"/>
    <s v="2025"/>
    <s v=""/>
    <s v=""/>
    <s v="Servicio de limpieza en la  Junta Distrital Ejecutiva 04 del Instituto Nacional Electoral en el estado de Sonora, ubicada en el estado de Sonora"/>
    <s v="2025"/>
    <s v=""/>
    <s v="2025"/>
    <s v="2025"/>
    <s v=""/>
    <s v=""/>
    <s v=""/>
    <s v=""/>
    <s v="Ricardo"/>
    <s v="Fausto"/>
    <s v="Grajeda"/>
    <s v="Hombre"/>
    <s v=""/>
    <s v="2025"/>
    <s v="FAGR7404037A3"/>
    <s v="Calle"/>
    <s v="Turqueza"/>
    <s v="6"/>
    <s v="16"/>
    <s v="Ciudad"/>
    <s v="Guaymas"/>
    <s v="29"/>
    <s v="Guaymas"/>
    <s v="29"/>
    <s v="Guaymas"/>
    <s v="26"/>
    <s v="Sonora"/>
    <s v="85447"/>
    <s v="México"/>
    <s v=""/>
    <s v=""/>
    <s v=""/>
    <s v="Es la empresa que otorgo un mejor precio y mejores condiciones de trabajo"/>
    <s v="JUNTA DISTRITAL EJECUTIVA NO.04 DE SONORA - GUAYMAS"/>
    <s v="JUNTA DISTRITAL EJECUTIVA NO.04 DE SONORA - GUAYMAS"/>
    <s v="JUNTA DISTRITAL EJECUTIVA NO.04 DE SONORA - GUAYMAS"/>
    <s v="INE/SERV/SR04/002/2025"/>
    <s v="10/01/2025"/>
    <s v="01/01/2025"/>
    <s v="28/02/2025"/>
    <n v="27155.17"/>
    <n v="31500"/>
    <s v=""/>
    <s v=""/>
    <s v="Moneda Nacional"/>
    <s v=""/>
    <x v="0"/>
    <s v="Contratación de servicio de limpieza del inmueble que ocupa la 04 JDE"/>
    <s v=""/>
    <s v="01/01/2025"/>
    <s v="28/02/2025"/>
    <s v="http://transparencia.ine.mx/sistemaot/cargaMasiva/Articulo70/2025/Formato28//JD04-SON/tml1/contrato4.pdf"/>
    <s v=""/>
    <s v="2025"/>
    <x v="0"/>
    <s v="Recursos federales"/>
    <s v=""/>
    <s v=""/>
    <s v=""/>
    <s v=""/>
    <s v=""/>
    <s v="En ejecución"/>
    <s v="No"/>
    <s v="2025"/>
    <s v="En materia de limpieza se supervisa la calidad del servicio por parte de la Vocalia Ejecutiva y Vocalia del RegistroFederal de Electores"/>
    <s v=""/>
    <s v=""/>
    <s v=""/>
    <s v=""/>
    <s v=""/>
    <s v="JUNTA DISTRITAL EJECUTIVA NO.04 DE SONORA - GUAYMAS"/>
    <s v="31/03/2025"/>
    <m/>
    <x v="27"/>
    <x v="0"/>
  </r>
  <r>
    <s v="2025"/>
    <s v="01/01/2025"/>
    <s v="31/03/2025"/>
    <x v="0"/>
    <x v="1"/>
    <x v="0"/>
    <s v="INE/SERV/SR04/005/2025"/>
    <s v=""/>
    <s v="La necesidad de servicio de limpieza para el funcionamiento de la 04 Junta Distrital Ejecutiva  ubicada en el estado de Sonora; &quot;Reglamento del Instituto Nacional Electoral en materia de adquisiciones, arrendamientos y servicios&quot;"/>
    <s v="http://transparencia.ine.mx/sistemaot/cargaMasiva/Articulo70/2025/Formato28//JD04-SON/tml1/osp5.pdf"/>
    <s v="2026"/>
    <s v=""/>
    <s v=""/>
    <s v="Servicio de limpieza en la  Junta Distrital Ejecutiva 04 del Instituto Nacional Electoral en el estado de Sonora, ubicada en el estado de Sonora"/>
    <s v="2026"/>
    <s v=""/>
    <s v="2026"/>
    <s v="2026"/>
    <s v=""/>
    <s v=""/>
    <s v=""/>
    <s v=""/>
    <s v="Ricardo"/>
    <s v="Fausto"/>
    <s v="Grajeda"/>
    <s v="Hombre"/>
    <s v=""/>
    <s v="2026"/>
    <s v="FAGR7404037A3"/>
    <s v="Calle"/>
    <s v="Turqueza"/>
    <s v="6"/>
    <s v="16"/>
    <s v="Ciudad"/>
    <s v="Guaymas"/>
    <s v="29"/>
    <s v="Guaymas"/>
    <s v="29"/>
    <s v="Guaymas"/>
    <s v="26"/>
    <s v="Sonora"/>
    <s v="85447"/>
    <s v="México"/>
    <s v=""/>
    <s v=""/>
    <s v=""/>
    <s v="Es la empresa que otorgo un mejor precio y mejores condiciones de trabajo"/>
    <s v="JUNTA DISTRITAL EJECUTIVA NO.04 DE SONORA - GUAYMAS"/>
    <s v="JUNTA DISTRITAL EJECUTIVA NO.04 DE SONORA - GUAYMAS"/>
    <s v="JUNTA DISTRITAL EJECUTIVA NO.04 DE SONORA - GUAYMAS"/>
    <s v="INE/SERV/SR04/005/2025"/>
    <s v="01/03/2025"/>
    <s v="01/03/2025"/>
    <s v="31/12/2025"/>
    <n v="28448.28"/>
    <n v="33000"/>
    <s v=""/>
    <s v=""/>
    <s v="Moneda Nacional"/>
    <s v=""/>
    <x v="0"/>
    <s v="Contratación de servicio de limpieza del inmueble que ocupa la 04 JDE"/>
    <s v=""/>
    <s v="01/03/2025"/>
    <s v="31/12/2025"/>
    <s v="http://transparencia.ine.mx/sistemaot/cargaMasiva/Articulo70/2025/Formato28//JD04-SON/tml1/contrato5.pdf"/>
    <s v=""/>
    <s v="2026"/>
    <x v="0"/>
    <s v="Recursos federales"/>
    <s v=""/>
    <s v=""/>
    <s v=""/>
    <s v=""/>
    <s v=""/>
    <s v="En ejecución"/>
    <s v="No"/>
    <s v="2026"/>
    <s v="En materia de limpieza se supervisa la calidad del servicio por parte de la Vocalia Ejecutiva y Vocalia del RegistroFederal de Electores"/>
    <s v=""/>
    <s v=""/>
    <s v=""/>
    <s v=""/>
    <s v=""/>
    <s v="JUNTA DISTRITAL EJECUTIVA NO.04 DE SONORA - GUAYMAS"/>
    <s v="31/03/2025"/>
    <m/>
    <x v="27"/>
    <x v="0"/>
  </r>
  <r>
    <s v="2025"/>
    <s v="01/01/2025"/>
    <s v="31/03/2025"/>
    <x v="0"/>
    <x v="0"/>
    <x v="0"/>
    <s v="CTRO-INE/JD/01/2022"/>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1.pdf"/>
    <s v="2027"/>
    <s v=""/>
    <s v=""/>
    <s v="Arrendamiento De Inmueble Que Ocupa el Modulo de Atencion Ciudadano/a en Plaza Bella Valladolid Yucatan."/>
    <s v="2027"/>
    <s v=""/>
    <s v="2027"/>
    <s v="2027"/>
    <s v=""/>
    <s v=""/>
    <s v=""/>
    <s v=""/>
    <s v=""/>
    <s v=""/>
    <s v=""/>
    <s v=""/>
    <s v="Fideicomiso MCI/N5 CIB/2323"/>
    <s v="2027"/>
    <s v="FMC150904819"/>
    <s v="Calle"/>
    <s v="Shakeaspeare"/>
    <s v="6"/>
    <s v="2"/>
    <s v="Colonia"/>
    <s v="Anzures"/>
    <s v="1"/>
    <s v="Miguel Hidalgo"/>
    <s v="16"/>
    <s v="Miguel Hidalgo"/>
    <s v="9"/>
    <s v="Ciudad de México"/>
    <s v="11590"/>
    <s v=""/>
    <s v=""/>
    <s v=""/>
    <s v=""/>
    <s v="Mejor Propuesta Economica en Arrendamiento de Inmueble."/>
    <s v="Vocalia Ejecutiva De La Junta Distrital 01 De Yucatan"/>
    <s v="Vocalia Ejecutiva De La Junta Distrital 01 De Yucatan"/>
    <s v="Vocalia Ejecutiva De La Junta Distrital 01 De Yucatan"/>
    <s v="CTRO-INE/JD/01/2022"/>
    <s v="01/05/2022"/>
    <s v="01/05/2022"/>
    <s v="30/04/2026"/>
    <n v="864000"/>
    <n v="1002240"/>
    <s v=""/>
    <s v=""/>
    <s v="Moneda Nacional"/>
    <s v=""/>
    <x v="1"/>
    <s v="El Arrendador Otorga En Arrendamiento Inmueble Ubicado En Plaza Bella Valladolid Yucatan"/>
    <s v=""/>
    <s v="01/01/2025"/>
    <s v="31/12/2025"/>
    <s v="http://transparencia.ine.mx/sistemaot/cargaMasiva/Articulo70/2025/Formato28//JD01-YUC/tml1/contrato1.pdf"/>
    <s v=""/>
    <s v="2027"/>
    <x v="0"/>
    <s v="Recursos federales"/>
    <s v="Presupuesto De Egresos De La Federacion"/>
    <s v=""/>
    <s v=""/>
    <s v=""/>
    <s v=""/>
    <s v=""/>
    <s v="No"/>
    <s v="2027"/>
    <s v="Recepcion De Los Servicios Requeridos De Acuerdo a Las Condiciones Del Anexo Tecnico"/>
    <s v=""/>
    <s v=""/>
    <s v=""/>
    <s v=""/>
    <s v="http://transparencia.ine.mx/sistemaot/cargaMasiva/Articulo70/2025/Formato28//JD01-YUC/tml1/factura1.pdf"/>
    <s v="JUNTA DISTRITAL EJECUTIVA NO.01 DE YUCATAN - VALLADOLID"/>
    <s v="31/03/2025"/>
    <m/>
    <x v="31"/>
    <x v="0"/>
  </r>
  <r>
    <s v="2025"/>
    <s v="01/01/2025"/>
    <s v="31/03/2025"/>
    <x v="0"/>
    <x v="0"/>
    <x v="0"/>
    <s v="CTRO-INE/JD/01/2024"/>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2.pdf"/>
    <s v="2028"/>
    <s v=""/>
    <s v=""/>
    <s v="Arrendamiento De Inmueble Que Ocupa ei Modulo de Atencion Ciudadano/a en el Muniocipio de Tizimin Yucatan"/>
    <s v="2028"/>
    <s v=""/>
    <s v="2028"/>
    <s v="2028"/>
    <s v=""/>
    <s v=""/>
    <s v=""/>
    <s v=""/>
    <s v="Manuel Jesus"/>
    <s v="Quiñones y"/>
    <s v="Rodriguez"/>
    <s v="Hombre"/>
    <s v=""/>
    <s v="2028"/>
    <s v="QURM490322LH4"/>
    <s v="Calle"/>
    <s v="48 Entre 55 y 57"/>
    <s v="415 A"/>
    <s v="3"/>
    <s v="Colonia"/>
    <s v="Centro"/>
    <s v="1"/>
    <s v="Tizimin"/>
    <s v="96"/>
    <s v="Tizimin"/>
    <s v="31"/>
    <s v="Yucatán"/>
    <s v="97700"/>
    <s v=""/>
    <s v=""/>
    <s v=""/>
    <s v=""/>
    <s v="Mejor Propuesta Economica en Arrendamiento de Inmueble."/>
    <s v="Vocalia Ejecutiva De La Junta Distrital 01 De Yucatan"/>
    <s v="Vocalia Ejecutiva De La Junta Distrital 01 De Yucatan"/>
    <s v="Vocalia Ejecutiva De La Junta Distrital 01 De Yucatan"/>
    <s v="CTRO-INE/JD/01/2024"/>
    <s v="01/02/2024"/>
    <s v="01/02/2024"/>
    <s v="31/12/2027"/>
    <n v="315194.69"/>
    <n v="383524.23"/>
    <s v=""/>
    <s v=""/>
    <s v="Moneda Nacional"/>
    <s v=""/>
    <x v="1"/>
    <s v="El Arrendador Otorga En Arrendamiento Inmueble Ubicado En El Municipio De Tizimin Yucatan."/>
    <s v=""/>
    <s v="01/01/2025"/>
    <s v="31/12/2025"/>
    <s v="http://transparencia.ine.mx/sistemaot/cargaMasiva/Articulo70/2025/Formato28//JD01-YUC/tml1/contrato2.pdf"/>
    <s v=""/>
    <s v="2028"/>
    <x v="0"/>
    <s v="Recursos federales"/>
    <s v="Presupuesto De Egresos De La Federacion"/>
    <s v=""/>
    <s v=""/>
    <s v=""/>
    <s v=""/>
    <s v=""/>
    <s v="No"/>
    <s v="2028"/>
    <s v="Recepcion De Los Servicios Requeridos De Acuerdo a Las Condiciones Del Anexo Tecnico"/>
    <s v=""/>
    <s v=""/>
    <s v=""/>
    <s v=""/>
    <s v="http://transparencia.ine.mx/sistemaot/cargaMasiva/Articulo70/2025/Formato28//JD01-YUC/tml1/factura2.pdf"/>
    <s v="JUNTA DISTRITAL EJECUTIVA NO.01 DE YUCATAN - VALLADOLID"/>
    <s v="31/03/2025"/>
    <m/>
    <x v="31"/>
    <x v="0"/>
  </r>
  <r>
    <s v="2025"/>
    <s v="01/01/2025"/>
    <s v="31/03/2025"/>
    <x v="0"/>
    <x v="0"/>
    <x v="0"/>
    <s v="CTRO-INE/JD/01/2021"/>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3.pdf"/>
    <s v="2029"/>
    <s v=""/>
    <s v=""/>
    <s v="Arrendamiento De Inmueble Que Ocupa   La Junta Distrital Ejecutiva 01 En Valladolid Yucatan"/>
    <s v="2029"/>
    <s v=""/>
    <s v="2029"/>
    <s v="2029"/>
    <s v=""/>
    <s v=""/>
    <s v=""/>
    <s v=""/>
    <s v="Jose Gabriel"/>
    <s v="Aguilar"/>
    <s v="Diaz"/>
    <s v="Hombre"/>
    <s v=""/>
    <s v="2029"/>
    <s v="AUDG640324MZ5"/>
    <s v="Calle"/>
    <s v="46 Entre 43 y 45"/>
    <s v="208 B"/>
    <s v="6"/>
    <s v="Colonia"/>
    <s v="Centro"/>
    <s v="1"/>
    <s v="Valladolid"/>
    <s v="102"/>
    <s v="Valladolid"/>
    <s v="31"/>
    <s v="Yucatán"/>
    <s v="97780"/>
    <s v=""/>
    <s v=""/>
    <s v=""/>
    <s v=""/>
    <s v="Mejor Propuesta Economica en Arrendamiento de Inmueble."/>
    <s v="Vocalia Ejecutiva De La Junta Distrital 01 De Yucatan"/>
    <s v="Vocalia Ejecutiva De La Junta Distrital 01 De Yucatan"/>
    <s v="Vocalia Ejecutiva De La Junta Distrital 01 De Yucatan"/>
    <s v="CTRO-INE/JD/01/2021"/>
    <s v="01/01/2021"/>
    <s v="01/01/2021"/>
    <s v="31/12/2024"/>
    <n v="112556.91"/>
    <n v="136957.35"/>
    <s v=""/>
    <s v=""/>
    <s v="Moneda Nacional"/>
    <s v=""/>
    <x v="1"/>
    <s v="El Arrendador Otorga En Arrendamiento Inmueble Que Ocupa La Junta Distrital En Colonia Centro Valladolid Yucatan."/>
    <s v=""/>
    <s v="01/01/2025"/>
    <s v="31/03/2025"/>
    <s v="http://transparencia.ine.mx/sistemaot/cargaMasiva/Articulo70/2025/Formato28//JD01-YUC/tml1/contrato3.pdf"/>
    <s v=""/>
    <s v="2029"/>
    <x v="0"/>
    <s v="Recursos federales"/>
    <s v="Presupuesto De Egresos De La Federacion"/>
    <s v=""/>
    <s v=""/>
    <s v=""/>
    <s v=""/>
    <s v=""/>
    <s v="Si"/>
    <s v="2029"/>
    <s v="Recepcion De Los Servicios Requeridos De Acuerdo a Las Condiciones Del Anexo Tecnico"/>
    <s v=""/>
    <s v=""/>
    <s v=""/>
    <s v=""/>
    <s v="http://transparencia.ine.mx/sistemaot/cargaMasiva/Articulo70/2025/Formato28//JD01-YUC/tml1/factura3.pdf"/>
    <s v="JUNTA DISTRITAL EJECUTIVA NO.01 DE YUCATAN - VALLADOLID"/>
    <s v="31/03/2025"/>
    <m/>
    <x v="31"/>
    <x v="0"/>
  </r>
  <r>
    <s v="2025"/>
    <s v="01/01/2025"/>
    <s v="31/03/2025"/>
    <x v="0"/>
    <x v="1"/>
    <x v="0"/>
    <s v="CTRO-INE/YUC/JDE/01/1/2024"/>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4.pdf"/>
    <s v="2030"/>
    <s v=""/>
    <s v=""/>
    <s v="Servicio De Vigilancia En Esta Junta Distrital Ejecutiva y En Los Modulos De Atencion Ciudadana Fijos En Plaza Bella Valladoloid Yucatan y Tizimin."/>
    <s v="2030"/>
    <s v=""/>
    <s v="2030"/>
    <s v="2030"/>
    <s v=""/>
    <s v=""/>
    <s v=""/>
    <s v=""/>
    <s v=""/>
    <s v=""/>
    <s v=""/>
    <s v=""/>
    <s v="Ultralimpieza Peninsular s.a de c.v"/>
    <s v="2030"/>
    <s v="UPE920227CH0"/>
    <s v="Calle"/>
    <s v="16 Entre 19 y 21"/>
    <s v="98 A"/>
    <s v="4"/>
    <s v="Colonia"/>
    <s v="Centro"/>
    <s v="2"/>
    <s v="Merida"/>
    <s v="50"/>
    <s v="Merida"/>
    <s v="31"/>
    <s v="Yucatán"/>
    <s v="97050"/>
    <s v=""/>
    <s v=""/>
    <s v=""/>
    <s v=""/>
    <s v="Mejor Propuesta Economica en Arrendamiento de Inmueble."/>
    <s v="Vocalia Ejecutiva De La Junta Distrital 01 De Yucatan"/>
    <s v="Vocalia Ejecutiva De La Junta Distrital 01 De Yucatan"/>
    <s v="Vocalia Ejecutiva De La Junta Distrital 01 De Yucatan"/>
    <s v="CTRO-INE/YUC/JDE/01/1/2024"/>
    <s v="01/01/2025"/>
    <s v="01/01/2025"/>
    <s v="31/03/2025"/>
    <n v="421200"/>
    <n v="488592"/>
    <s v=""/>
    <s v=""/>
    <s v="Moneda Nacional"/>
    <s v=""/>
    <x v="1"/>
    <s v="Servicio De Vigilancia Otorgado En La Junta Distrital Ejecutiva y Modulos De Atencion Ciudadana Fijos."/>
    <s v=""/>
    <s v="01/01/2025"/>
    <s v="31/03/2025"/>
    <s v="http://transparencia.ine.mx/sistemaot/cargaMasiva/Articulo70/2025/Formato28//JD01-YUC/tml1/contrato4.pdf"/>
    <s v=""/>
    <s v="2030"/>
    <x v="0"/>
    <s v="Recursos federales"/>
    <s v="Presupuesto De Egresos De La Federacion"/>
    <s v=""/>
    <s v=""/>
    <s v=""/>
    <s v=""/>
    <s v=""/>
    <s v="Si"/>
    <s v="2030"/>
    <s v="Recepcion De Los Servicios Requeridos De Acuerdo a Las Condiciones Del Anexo Tecnico"/>
    <s v=""/>
    <s v=""/>
    <s v=""/>
    <s v=""/>
    <s v="http://transparencia.ine.mx/sistemaot/cargaMasiva/Articulo70/2025/Formato28//JD01-YUC/tml1/factura4.pdf"/>
    <s v="JUNTA DISTRITAL EJECUTIVA NO.01 DE YUCATAN - VALLADOLID"/>
    <s v="31/03/2025"/>
    <m/>
    <x v="31"/>
    <x v="0"/>
  </r>
  <r>
    <s v="2025"/>
    <s v="01/01/2025"/>
    <s v="31/03/2025"/>
    <x v="0"/>
    <x v="0"/>
    <x v="0"/>
    <s v="CTRO-INE/JD/01/2021"/>
    <s v=""/>
    <s v="Arrendamiento para la Junta Distrital Ejecutiva. Artículo 31 fracc.I y artículo 35 del Reglamento del Instituto Nacional Electoral en Materia de Adquisiciones, Arrendamientos de Bienes Muebles y Servicios."/>
    <s v="http://transparencia.ine.mx/sistemaot/cargaMasiva/Articulo70/2025/Formato28//JD01-YUC/tml1/osp5.pdf"/>
    <s v="2031"/>
    <s v=""/>
    <s v=""/>
    <s v="Arrendamiento De Inmueble Que Ocupa La Bodega Electoral, Sala De Sesiones y Area De Custodia Militar"/>
    <s v="2031"/>
    <s v=""/>
    <s v="2031"/>
    <s v="2031"/>
    <s v=""/>
    <s v=""/>
    <s v=""/>
    <s v=""/>
    <s v="Manuel Jesus"/>
    <s v="Aguilar"/>
    <s v="Diaz"/>
    <s v="Hombre"/>
    <s v=""/>
    <s v="2031"/>
    <s v="AUDM701225KM8"/>
    <s v="Calle"/>
    <s v="46 Entre 43 y 45"/>
    <s v="208 B"/>
    <s v="5"/>
    <s v="Colonia"/>
    <s v="Centro"/>
    <s v="1"/>
    <s v="Valladolid"/>
    <s v="102"/>
    <s v="Valladolid"/>
    <s v="31"/>
    <s v="Yucatán"/>
    <s v="97780"/>
    <s v=""/>
    <s v=""/>
    <s v=""/>
    <s v=""/>
    <s v="Mejor Propuesta Economica en Arrendamiento de Inmueble."/>
    <s v="Vocalia Ejecutiva De La Junta Distrital 01 De Yucatan"/>
    <s v="Vocalia Ejecutiva De La Junta Distrital 01 De Yucatan"/>
    <s v="Vocalia Ejecutiva De La Junta Distrital 01 De Yucatan"/>
    <s v="CTRO-INE/JD/01/02/2021"/>
    <s v="01/01/2025"/>
    <s v="01/01/2025"/>
    <s v="31/03/2025"/>
    <n v="51555.66"/>
    <n v="62732.07"/>
    <s v=""/>
    <s v=""/>
    <s v="Moneda Nacional"/>
    <s v=""/>
    <x v="1"/>
    <s v="El Arrendador Otorga En Arrendamiento Inmueble Que Ocupa La Junta Distrital En Colonia Centro Valladolid Yucatan."/>
    <s v=""/>
    <s v="01/01/2025"/>
    <s v="31/03/2025"/>
    <s v="http://transparencia.ine.mx/sistemaot/cargaMasiva/Articulo70/2025/Formato28//JD01-YUC/tml1/contrato5.pdf"/>
    <s v=""/>
    <s v="2031"/>
    <x v="0"/>
    <s v="Recursos federales"/>
    <s v="Presupuesto De Egresos De La Federacion"/>
    <s v=""/>
    <s v=""/>
    <s v=""/>
    <s v=""/>
    <s v=""/>
    <s v="Si"/>
    <s v="2031"/>
    <s v="Recepcion De Los Servicios Requeridos De Acuerdo a Las Condiciones Del Anexo Tecnico"/>
    <s v=""/>
    <s v=""/>
    <s v=""/>
    <s v=""/>
    <s v="http://transparencia.ine.mx/sistemaot/cargaMasiva/Articulo70/2025/Formato28//JD01-YUC/tml1/factura5.pdf"/>
    <s v="JUNTA DISTRITAL EJECUTIVA NO.01 DE YUCATAN - VALLADOLID"/>
    <s v="31/03/2025"/>
    <m/>
    <x v="31"/>
    <x v="0"/>
  </r>
  <r>
    <s v="2025"/>
    <s v="01/01/2025"/>
    <s v="31/03/2025"/>
    <x v="0"/>
    <x v="1"/>
    <x v="0"/>
    <s v="CTRO-INE/YUC/JDE/01/2/2024"/>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6.pdf"/>
    <s v="2032"/>
    <s v=""/>
    <s v=""/>
    <s v="Servicio De Limpieza Proporcionado En Esta Junta Distrital Ejecutiva 01 y Modulos De Atencion Ciudadana"/>
    <s v="2032"/>
    <s v=""/>
    <s v="2032"/>
    <s v="2032"/>
    <s v=""/>
    <s v=""/>
    <s v=""/>
    <s v=""/>
    <s v=""/>
    <s v=""/>
    <s v=""/>
    <s v=""/>
    <s v="Ultralimpieza Peninsular s.a de c.v"/>
    <s v="2032"/>
    <s v="QURM490322LH4"/>
    <s v="Calle"/>
    <s v="16 Entre 19 y 21"/>
    <s v="98 A"/>
    <s v="6"/>
    <s v="Colonia"/>
    <s v="Centro"/>
    <s v="2"/>
    <s v="Merida"/>
    <s v="50"/>
    <s v="Merida"/>
    <s v="31"/>
    <s v="Yucatán"/>
    <s v="97050"/>
    <s v=""/>
    <s v=""/>
    <s v=""/>
    <s v=""/>
    <s v="Mejor Propuesta Economica en Arrendamiento de Inmueble."/>
    <s v="Vocalia Ejecutiva De La Junta Distrital 01 De Yucatan"/>
    <s v="Vocalia Ejecutiva De La Junta Distrital 01 De Yucatan"/>
    <s v="Vocalia Ejecutiva De La Junta Distrital 01 De Yucatan"/>
    <s v="CTRO-INE/YUC/JDE/01/1/2024"/>
    <s v="01/01/2025"/>
    <s v="01/01/2025"/>
    <s v="31/03/2025"/>
    <n v="216000"/>
    <n v="250560"/>
    <s v=""/>
    <s v=""/>
    <s v="Moneda Nacional"/>
    <s v=""/>
    <x v="1"/>
    <s v="Servicio De Limpieza Otorgado En La Junta Distrital Ejecutiva y Modulos De Atencion Ciudadana."/>
    <s v=""/>
    <s v="01/01/2025"/>
    <s v="31/03/2025"/>
    <s v="http://transparencia.ine.mx/sistemaot/cargaMasiva/Articulo70/2025/Formato28//JD01-YUC/tml1/contrato6.pdf"/>
    <s v=""/>
    <s v="2032"/>
    <x v="0"/>
    <s v="Recursos federales"/>
    <s v="Presupuesto De Egresos De La Federacion"/>
    <s v=""/>
    <s v=""/>
    <s v=""/>
    <s v=""/>
    <s v=""/>
    <s v="Si"/>
    <s v="2032"/>
    <s v="Recepcion De Los Servicios Requeridos De Acuerdo a Las Condiciones Del Anexo Tecnico"/>
    <s v=""/>
    <s v=""/>
    <s v=""/>
    <s v=""/>
    <s v="http://transparencia.ine.mx/sistemaot/cargaMasiva/Articulo70/2025/Formato28//JD01-YUC/tml1/factura6.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7.pdf"/>
    <s v="2033"/>
    <s v=""/>
    <s v=""/>
    <s v="Adquisicion De Combustible Para Las Cargas De Trabajo De Los Modulos De Atencion Ciudadana."/>
    <s v="2033"/>
    <s v=""/>
    <s v="2033"/>
    <s v="2033"/>
    <s v=""/>
    <s v=""/>
    <s v=""/>
    <s v=""/>
    <s v=""/>
    <s v=""/>
    <s v=""/>
    <s v=""/>
    <s v="Servicio Yucatanense S De Rl De CV"/>
    <s v="2033"/>
    <s v="SYU11091LR9"/>
    <s v="Calle"/>
    <s v="31 Entre 60"/>
    <s v="11545"/>
    <s v="7"/>
    <s v="Colonia"/>
    <s v="Bacalar"/>
    <s v="1"/>
    <s v="Valladolid"/>
    <s v="102"/>
    <s v="Valladolid"/>
    <s v="31"/>
    <s v="Yucatán"/>
    <s v="97818"/>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1/2025"/>
    <s v="27/01/2025"/>
    <s v="31/03/2025"/>
    <n v="125517.24"/>
    <n v="145600"/>
    <s v=""/>
    <s v=""/>
    <s v="Moneda Nacional"/>
    <s v=""/>
    <x v="1"/>
    <s v="Adquisicion De Combustible Para Las Actividades En Los Modulos De Atencion Ciudadana."/>
    <s v=""/>
    <s v="27/01/2025"/>
    <s v="27/01/2025"/>
    <s v="http://transparencia.ine.mx/sistemaot/cargaMasiva/Articulo70/2025/Formato28//JD01-YUC/tml1/pedidocontrato7.pdf"/>
    <s v=""/>
    <s v="2033"/>
    <x v="0"/>
    <s v="Recursos federales"/>
    <s v="Presupuesto De Egresos De La Federacion"/>
    <s v=""/>
    <s v=""/>
    <s v=""/>
    <s v=""/>
    <s v=""/>
    <s v="No"/>
    <s v="2033"/>
    <s v="Se Reviso El Material Entregado Fisicamente Contra La Factura Emitida"/>
    <s v=""/>
    <s v=""/>
    <s v=""/>
    <s v=""/>
    <s v="http://transparencia.ine.mx/sistemaot/cargaMasiva/Articulo70/2025/Formato28//JD01-YUC/tml1/factura7.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8.pdf"/>
    <s v="2034"/>
    <s v=""/>
    <s v=""/>
    <s v="Adquisicion De Combustible Para Las Cargas De Trabajo Derivado Del Proceso Electoral Del Proceso Electoral Del Poder Judicial 2025."/>
    <s v="2034"/>
    <s v=""/>
    <s v="2034"/>
    <s v="2034"/>
    <s v=""/>
    <s v=""/>
    <s v=""/>
    <s v=""/>
    <s v=""/>
    <s v=""/>
    <s v=""/>
    <s v=""/>
    <s v="Servicio Yucatanense S De Rl De CV"/>
    <s v="2034"/>
    <s v="SYU11091LR9"/>
    <s v="Calle"/>
    <s v="31 Entre 60"/>
    <s v="11545"/>
    <s v="8"/>
    <s v="Colonia"/>
    <s v="Bacalar"/>
    <s v="1"/>
    <s v="Valladolid"/>
    <s v="102"/>
    <s v="Valladolid"/>
    <s v="31"/>
    <s v="Yucatán"/>
    <s v="97818"/>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1/2025"/>
    <s v="27/01/2025"/>
    <s v="31/03/2025"/>
    <n v="41551.72"/>
    <n v="48200"/>
    <s v=""/>
    <s v=""/>
    <s v="Moneda Nacional"/>
    <s v=""/>
    <x v="1"/>
    <s v="Adquisicion De Combustible Para Las Actividades Derivado Del Proceso Electoral Del Poder Judicial 2025."/>
    <s v=""/>
    <s v="27/01/2025"/>
    <s v="27/01/2025"/>
    <s v="http://transparencia.ine.mx/sistemaot/cargaMasiva/Articulo70/2025/Formato28//JD01-YUC/tml1/pedidocontrato8.pdf"/>
    <s v=""/>
    <s v="2034"/>
    <x v="0"/>
    <s v="Recursos federales"/>
    <s v="Presupuesto De Egresos De La Federacion"/>
    <s v=""/>
    <s v=""/>
    <s v=""/>
    <s v=""/>
    <s v=""/>
    <s v="No"/>
    <s v="2034"/>
    <s v="Se Reviso El Material Entregado Fisicamente Contra La Factura Emitida"/>
    <s v=""/>
    <s v=""/>
    <s v=""/>
    <s v=""/>
    <s v="http://transparencia.ine.mx/sistemaot/cargaMasiva/Articulo70/2025/Formato28//JD01-YUC/tml1/factura8.pdf"/>
    <s v="JUNTA DISTRITAL EJECUTIVA NO.01 DE YUCATAN - VALLADOLID"/>
    <s v="31/03/2025"/>
    <m/>
    <x v="31"/>
    <x v="0"/>
  </r>
  <r>
    <s v="2025"/>
    <s v="01/01/2025"/>
    <s v="31/03/2025"/>
    <x v="0"/>
    <x v="1"/>
    <x v="0"/>
    <s v="DPT/01"/>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9.pdf"/>
    <s v="2035"/>
    <s v=""/>
    <s v=""/>
    <s v="Servicio De Fotocopiado Proporcionado Para Las Diferentes Vocalias En esta Junta Distrital Ejecutiva 01"/>
    <s v="2035"/>
    <s v=""/>
    <s v="2035"/>
    <s v="2035"/>
    <s v=""/>
    <s v=""/>
    <s v=""/>
    <s v=""/>
    <s v="Cindy Alejandra"/>
    <s v="Estrella"/>
    <s v="Amaya"/>
    <s v="Mujer"/>
    <s v=""/>
    <s v="2035"/>
    <s v="EEAC8910263A9"/>
    <s v="Calle"/>
    <s v="41 A"/>
    <s v="625"/>
    <s v="5"/>
    <s v="Colonia"/>
    <s v="Bicentenario"/>
    <s v="1"/>
    <s v="Merida"/>
    <s v="50"/>
    <s v="Merida"/>
    <s v="31"/>
    <s v="Yucatán"/>
    <s v="97255"/>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1/2025"/>
    <s v="27/01/2025"/>
    <s v="31/03/2025"/>
    <n v="7558.56"/>
    <n v="7558.56"/>
    <s v=""/>
    <s v=""/>
    <s v="Moneda Nacional"/>
    <s v=""/>
    <x v="1"/>
    <s v="Servicio De Fotocopiado Prestado En Las Instalaciones De Esta Junta Distrital Ejecutiva 01"/>
    <s v=""/>
    <s v="27/01/2025"/>
    <s v="27/01/2025"/>
    <s v="http://transparencia.ine.mx/sistemaot/cargaMasiva/Articulo70/2025/Formato28//JD01-YUC/tml1/pedidocontrato9.pdf"/>
    <s v=""/>
    <s v="2035"/>
    <x v="0"/>
    <s v="Recursos federales"/>
    <s v="Presupuesto De Egresos De La Federacion"/>
    <s v=""/>
    <s v=""/>
    <s v=""/>
    <s v=""/>
    <s v=""/>
    <s v="No"/>
    <s v="2035"/>
    <s v="Se Reviso El Material Entregado Fisicamente Contra La Factura Emitida"/>
    <s v=""/>
    <s v=""/>
    <s v=""/>
    <s v=""/>
    <s v="http://transparencia.ine.mx/sistemaot/cargaMasiva/Articulo70/2025/Formato28//JD01-YUC/tml1/factura9.pdf"/>
    <s v="JUNTA DISTRITAL EJECUTIVA NO.01 DE YUCATAN - VALLADOLID"/>
    <s v="31/03/2025"/>
    <m/>
    <x v="31"/>
    <x v="0"/>
  </r>
  <r>
    <s v="2025"/>
    <s v="01/01/2025"/>
    <s v="31/03/2025"/>
    <x v="0"/>
    <x v="1"/>
    <x v="0"/>
    <s v="DPT/01"/>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10.pdf"/>
    <s v="2036"/>
    <s v=""/>
    <s v=""/>
    <s v="Servicio De Fotocopiado Proporcionado Para Las Diferentes Vocalias En esta Junta Distrital Ejecutiva 01"/>
    <s v="2036"/>
    <s v=""/>
    <s v="2036"/>
    <s v="2036"/>
    <s v=""/>
    <s v=""/>
    <s v=""/>
    <s v=""/>
    <s v="Cindy Alejandra"/>
    <s v="Estrella"/>
    <s v="Amaya"/>
    <s v="Mujer"/>
    <s v=""/>
    <s v="2036"/>
    <s v="EEAC8910263A9"/>
    <s v="Calle"/>
    <s v="41 A"/>
    <s v="625"/>
    <s v="5"/>
    <s v="Colonia"/>
    <s v="Bicentenario"/>
    <s v="1"/>
    <s v="Merida"/>
    <s v="50"/>
    <s v="Merida"/>
    <s v="31"/>
    <s v="Yucatán"/>
    <s v="97255"/>
    <s v=""/>
    <s v=""/>
    <s v=""/>
    <s v=""/>
    <s v="Por Cumplir Con Los Requisitos y Presentar Una Propuesta Economica Solvente."/>
    <s v="Vocalia Ejecutiva De La Junta Distrital 01 De Yucatan"/>
    <s v="Vocalia Ejecutiva De La Junta Distrital 01 De Yucatan"/>
    <s v="Vocalia Ejecutiva De La Junta Distrital 01 De Yucatan"/>
    <s v="DPT/01"/>
    <s v="01/02/2025"/>
    <s v="28/02/2025"/>
    <s v="28/02/2025"/>
    <n v="8639.68"/>
    <n v="8639.68"/>
    <s v=""/>
    <s v=""/>
    <s v="Moneda Nacional"/>
    <s v=""/>
    <x v="1"/>
    <s v="Servicio De Fotocopiado Prestado En Las Instalaciones De Esta Junta Distrital Ejecutiva 01"/>
    <s v=""/>
    <s v="01/02/2025"/>
    <s v="28/02/2025"/>
    <s v="http://transparencia.ine.mx/sistemaot/cargaMasiva/Articulo70/2025/Formato28//JD01-YUC/tml1/pedidocontrato10.pdf"/>
    <s v=""/>
    <s v="2036"/>
    <x v="0"/>
    <s v="Recursos federales"/>
    <s v="Presupuesto De Egresos De La Federacion"/>
    <s v=""/>
    <s v=""/>
    <s v=""/>
    <s v=""/>
    <s v=""/>
    <s v="No"/>
    <s v="2036"/>
    <s v="Se Reviso El Material Entregado Fisicamente Contra La Factura Emitida"/>
    <s v=""/>
    <s v=""/>
    <s v=""/>
    <s v=""/>
    <s v="http://transparencia.ine.mx/sistemaot/cargaMasiva/Articulo70/2025/Formato28//JD01-YUC/tml1/factura10.pdf"/>
    <s v="JUNTA DISTRITAL EJECUTIVA NO.01 DE YUCATAN - VALLADOLID"/>
    <s v="31/03/2025"/>
    <m/>
    <x v="31"/>
    <x v="0"/>
  </r>
  <r>
    <s v="2025"/>
    <s v="01/01/2025"/>
    <s v="31/03/2025"/>
    <x v="0"/>
    <x v="1"/>
    <x v="0"/>
    <s v="DPT/01"/>
    <s v=""/>
    <s v="Contratacion De Servicios Para La Junta Distrital Ejecutiva Articulo 31 Fraccion 1 y Articulo 35 Del Reglamento Del Instituto Nacional Electoral  En Materia De Adquisiciones Arrendamientos De Bienes Muebles y Servicos"/>
    <s v="http://transparencia.ine.mx/sistemaot/cargaMasiva/Articulo70/2025/Formato28//JD01-YUC/tml1/osp11.pdf"/>
    <s v="2037"/>
    <s v=""/>
    <s v=""/>
    <s v="Servicio De Fotocopiado Proporcionado Para Las Diferentes Vocalias En esta Junta Distrital Ejecutiva 01"/>
    <s v="2037"/>
    <s v=""/>
    <s v="2037"/>
    <s v="2037"/>
    <s v=""/>
    <s v=""/>
    <s v=""/>
    <s v=""/>
    <s v="Cindy Alejandra"/>
    <s v="Estrella"/>
    <s v="Amaya"/>
    <s v="Mujer"/>
    <s v=""/>
    <s v="2037"/>
    <s v="EEAC8910263A9"/>
    <s v="Calle"/>
    <s v="41 A"/>
    <s v="625"/>
    <s v="5"/>
    <s v="Colonia"/>
    <s v="Bicentenario"/>
    <s v="1"/>
    <s v="Merida"/>
    <s v="50"/>
    <s v="Merida"/>
    <s v="31"/>
    <s v="Yucatán"/>
    <s v="97255"/>
    <s v=""/>
    <s v=""/>
    <s v=""/>
    <s v=""/>
    <s v="Por Cumplir Con Los Requisitos y Presentar Una Propuesta Economica Solvente."/>
    <s v="Vocalia Ejecutiva De La Junta Distrital 01 De Yucatan"/>
    <s v="Vocalia Ejecutiva De La Junta Distrital 01 De Yucatan"/>
    <s v="Vocalia Ejecutiva De La Junta Distrital 01 De Yucatan"/>
    <s v="DPT/01"/>
    <s v="10/03/2025"/>
    <s v="10/03/2025"/>
    <s v="31/03/2025"/>
    <n v="10716.66"/>
    <n v="10716.66"/>
    <s v=""/>
    <s v=""/>
    <s v="Moneda Nacional"/>
    <s v=""/>
    <x v="1"/>
    <s v="Servicio De Fotocopiado Prestado En Las Instalaciones De Esta Junta Distrital Ejecutiva 01"/>
    <s v=""/>
    <s v="10/03/2025"/>
    <s v="31/03/2025"/>
    <s v="http://transparencia.ine.mx/sistemaot/cargaMasiva/Articulo70/2025/Formato28//JD01-YUC/tml1/pedidocontrato11.pdf"/>
    <s v=""/>
    <s v="2037"/>
    <x v="0"/>
    <s v="Recursos federales"/>
    <s v="Presupuesto De Egresos De La Federacion"/>
    <s v=""/>
    <s v=""/>
    <s v=""/>
    <s v=""/>
    <s v=""/>
    <s v="No"/>
    <s v="2037"/>
    <s v="Se Reviso El Material Entregado Fisicamente Contra La Factura Emitida"/>
    <s v=""/>
    <s v=""/>
    <s v=""/>
    <s v=""/>
    <s v="http://transparencia.ine.mx/sistemaot/cargaMasiva/Articulo70/2025/Formato28//JD01-YUC/tml1/factura11.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12.pdf"/>
    <s v="2038"/>
    <s v=""/>
    <s v=""/>
    <s v="Adquisicion De Toner Para Los Diferentes Modulos De Atencion Ciudadana En Este Distrito 01."/>
    <s v="2038"/>
    <s v=""/>
    <s v="2038"/>
    <s v="2038"/>
    <s v=""/>
    <s v=""/>
    <s v=""/>
    <s v=""/>
    <s v="Ligia Carolina"/>
    <s v="Castro"/>
    <s v="Mena"/>
    <s v="Hombre"/>
    <s v=""/>
    <s v="2038"/>
    <s v="CAML7611229C4"/>
    <s v="Calle"/>
    <s v=""/>
    <s v=""/>
    <s v=""/>
    <s v="Colonia"/>
    <s v="Bacalar"/>
    <s v="1"/>
    <s v="Valladolid"/>
    <s v="102"/>
    <s v="Valladolid"/>
    <s v="31"/>
    <s v="Yucatán"/>
    <s v="97780"/>
    <s v=""/>
    <s v=""/>
    <s v=""/>
    <s v=""/>
    <s v="Por Cumplir Con Los Requisitos y Presentar Una Propuesta Economica Solvente."/>
    <s v="Vocalia Ejecutiva De La Junta Distrital 01 De Yucatan"/>
    <s v="Vocalia Ejecutiva De La Junta Distrital 01 De Yucatan"/>
    <s v="Vocalia Ejecutiva De La Junta Distrital 01 De Yucatan"/>
    <s v="DPT/01"/>
    <s v="18/03/2025"/>
    <s v="18/03/2025"/>
    <s v="18/03/2025"/>
    <n v="29462.07"/>
    <n v="34176"/>
    <s v=""/>
    <s v=""/>
    <s v="Moneda Nacional"/>
    <s v=""/>
    <x v="1"/>
    <s v="Adquisicion De Toner Para Las Diferentes vActividades De Los Modulos De Atencion Ciudadana."/>
    <s v=""/>
    <s v="18/03/2025"/>
    <s v="18/03/2025"/>
    <s v="http://transparencia.ine.mx/sistemaot/cargaMasiva/Articulo70/2025/Formato28//JD01-YUC/tml1/pedidocontrato12.pdf"/>
    <s v=""/>
    <s v="2038"/>
    <x v="0"/>
    <s v="Recursos federales"/>
    <s v="Presupuesto De Egresos De La Federacion"/>
    <s v=""/>
    <s v=""/>
    <s v=""/>
    <s v=""/>
    <s v=""/>
    <s v="No"/>
    <s v="2038"/>
    <s v="Se Reviso El Material Entregado Fisicamente Contra La Factura Emitida"/>
    <s v=""/>
    <s v=""/>
    <s v=""/>
    <s v=""/>
    <s v="http://transparencia.ine.mx/sistemaot/cargaMasiva/Articulo70/2025/Formato28//JD01-YUC/tml1/factura12.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13.pdf"/>
    <s v="2039"/>
    <s v=""/>
    <s v=""/>
    <s v="Adquisicion De Insumos De Alimentos y Cafeteria Para Las Cargas De Trabajo Deribado Del Proceso Electoral Del Poder Judicial 2025"/>
    <s v="2039"/>
    <s v=""/>
    <s v="2039"/>
    <s v="2039"/>
    <s v=""/>
    <s v=""/>
    <s v=""/>
    <s v=""/>
    <s v=""/>
    <s v=""/>
    <s v=""/>
    <s v=""/>
    <s v="Nueva Wolmarth de Mexico S de RL de CV"/>
    <s v="2039"/>
    <s v="DEL951228SS3"/>
    <s v="Calle"/>
    <s v="33 Entre 52 y 54"/>
    <s v="210"/>
    <s v="3"/>
    <s v="Colonia"/>
    <s v="Benito Juarez Norte"/>
    <s v="1"/>
    <s v="Merida"/>
    <s v="50"/>
    <s v="Merida"/>
    <s v="31"/>
    <s v="Yucatán"/>
    <s v="97119"/>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1/03/2025"/>
    <s v="21/03/2025"/>
    <s v="21/03/2025"/>
    <n v="28937.27"/>
    <n v="33567.230000000003"/>
    <s v=""/>
    <s v=""/>
    <s v="Moneda Nacional"/>
    <s v=""/>
    <x v="1"/>
    <s v="Adquisicion De Cafeteria Derivado Del Proceso Electoral Del Poder Judicial 2025"/>
    <s v=""/>
    <s v="21/03/2025"/>
    <s v="21/03/2025"/>
    <s v="http://transparencia.ine.mx/sistemaot/cargaMasiva/Articulo70/2025/Formato28//JD01-YUC/tml1/pedidocontrato13.pdf"/>
    <s v=""/>
    <s v="2039"/>
    <x v="0"/>
    <s v="Recursos federales"/>
    <s v="Presupuesto De Egresos De La Federacion"/>
    <s v=""/>
    <s v=""/>
    <s v=""/>
    <s v=""/>
    <s v=""/>
    <s v="No"/>
    <s v="2039"/>
    <s v="Se Reviso El Material Entregado Fisicamente Contra La Factura Emitida"/>
    <s v=""/>
    <s v=""/>
    <s v=""/>
    <s v=""/>
    <s v="http://transparencia.ine.mx/sistemaot/cargaMasiva/Articulo70/2025/Formato28//JD01-YUC/tml1/factura13.pdf"/>
    <s v="JUNTA DISTRITAL EJECUTIVA NO.01 DE YUCATAN - VALLADOLID"/>
    <s v="31/03/2025"/>
    <m/>
    <x v="31"/>
    <x v="0"/>
  </r>
  <r>
    <s v="2025"/>
    <s v="01/01/2025"/>
    <s v="31/03/2025"/>
    <x v="0"/>
    <x v="2"/>
    <x v="0"/>
    <s v="DPT/01"/>
    <s v=""/>
    <s v="Adquisicion De Bienes y/o Servicios Para La Junta Distrital Ejecutiva Articulo 31 Fraccion III y Articulo 51 Del Reglamento Del Instituto Nacional Electoral En Materia De Adquisiciones Arrendamiento De Bienes Muebles y Servicios."/>
    <s v="http://transparencia.ine.mx/sistemaot/cargaMasiva/Articulo70/2025/Formato28//JD01-YUC/tml1/osp14.pdf"/>
    <s v="2040"/>
    <s v=""/>
    <s v=""/>
    <s v="Adquisicion De Material De Oficina y Limpieza Para Las Diferentes Vocalias Que Integran Esta Kjunta Distrital 01"/>
    <s v="2040"/>
    <s v=""/>
    <s v="2040"/>
    <s v="2040"/>
    <s v=""/>
    <s v=""/>
    <s v=""/>
    <s v=""/>
    <s v="Ligia Carolina"/>
    <s v="Castro"/>
    <s v="Mena"/>
    <s v="Mujer"/>
    <s v=""/>
    <s v="2040"/>
    <s v="CAML7611229C4"/>
    <s v="Calle"/>
    <s v=""/>
    <s v=""/>
    <s v=""/>
    <s v="Colonia"/>
    <s v="Bacalar"/>
    <s v="1"/>
    <s v="Valladolid"/>
    <s v="102"/>
    <s v="Valladolid"/>
    <s v="31"/>
    <s v="Yucatán"/>
    <s v="97780"/>
    <s v=""/>
    <s v=""/>
    <s v=""/>
    <s v=""/>
    <s v="Por Cumplir Con Los Requisitos y Presentar Una Propuesta Economica Solvente."/>
    <s v="Vocalia Ejecutiva De La Junta Distrital 01 De Yucatan"/>
    <s v="Vocalia Ejecutiva De La Junta Distrital 01 De Yucatan"/>
    <s v="Vocalia Ejecutiva De La Junta Distrital 01 De Yucatan"/>
    <s v="DPT/01"/>
    <s v="27/03/2025"/>
    <s v="27/03/2025"/>
    <s v="27/03/2025"/>
    <n v="54249.52"/>
    <n v="62929.440000000002"/>
    <s v=""/>
    <s v=""/>
    <s v="Moneda Nacional"/>
    <s v=""/>
    <x v="1"/>
    <s v="Adquisicion De Material De Oficina y De Limpieza En Esta Junta Distrital 01"/>
    <s v=""/>
    <s v="27/03/2025"/>
    <s v="27/03/2025"/>
    <s v="http://transparencia.ine.mx/sistemaot/cargaMasiva/Articulo70/2025/Formato28//JD01-YUC/tml1/pedidocontrato14.pdf"/>
    <s v=""/>
    <s v="2040"/>
    <x v="0"/>
    <s v="Recursos federales"/>
    <s v="Presupuesto De Egresos De La Federacion"/>
    <s v=""/>
    <s v=""/>
    <s v=""/>
    <s v=""/>
    <s v=""/>
    <s v="No"/>
    <s v="2040"/>
    <s v="Se Reviso El Material Entregado Fisicamente Contra La Factura Emitida"/>
    <s v=""/>
    <s v=""/>
    <s v=""/>
    <s v=""/>
    <s v="http://transparencia.ine.mx/sistemaot/cargaMasiva/Articulo70/2025/Formato28//JD01-YUC/tml1/factura14.pdf"/>
    <s v="JUNTA DISTRITAL EJECUTIVA NO.01 DE YUCATAN - VALLADOLID"/>
    <s v="31/03/2025"/>
    <m/>
    <x v="31"/>
    <x v="0"/>
  </r>
  <r>
    <s v="2025"/>
    <s v="01/01/2025"/>
    <s v="31/03/2025"/>
    <x v="0"/>
    <x v="0"/>
    <x v="0"/>
    <s v="001/2025"/>
    <s v=""/>
    <s v="Arrendamiento del inmueble que ocupa la 10 Junt Distrital Ejecutiva en el estado de México correspondiente al ejercicio 2025. Artículo 31 fracc. III y artículo 51 del Reglamento del Instituto Nacional Electoral en Materia de Adquisiciones, Arrendamientos de Bienes Muebles y Servicios."/>
    <s v="http://transparencia.ine.mx/sistemaot/cargaMasiva/Articulo70/2025/Formato28//JD10-MEX/tml1/osp1.pdf"/>
    <s v="2041"/>
    <s v=""/>
    <s v=""/>
    <s v="Arrendamiento del inmueble que ocupa la 10 Junt Distrital Ejecutiva en el estado de México correspondiente al ejercicio 2025"/>
    <s v="2041"/>
    <s v=""/>
    <s v="2041"/>
    <s v="2041"/>
    <s v=""/>
    <s v=""/>
    <s v=""/>
    <s v=""/>
    <s v="Juan Antonio"/>
    <s v="Varela"/>
    <s v="Hernandez"/>
    <s v="Hombre"/>
    <s v=""/>
    <s v="2041"/>
    <s v="VAHJ700209L37"/>
    <s v="Avenida"/>
    <s v="Jardines de Morelos"/>
    <s v="69"/>
    <s v=""/>
    <s v="Colonia"/>
    <s v="Jardines de Morelos"/>
    <s v="33"/>
    <s v="Ecatepec de Morelos"/>
    <s v="33"/>
    <s v="Ecatepec de Morelos"/>
    <s v="22"/>
    <s v="México"/>
    <s v="55070"/>
    <s v=""/>
    <s v=""/>
    <s v=""/>
    <s v=""/>
    <s v="Mejor propuesta económica en arrendamiento de inmueble."/>
    <s v="Vocalía Ejecutiva de la 10 Junta Distrital Ejecutiva del estado de  México - Ecatepec de Morelos"/>
    <s v="Vocalía Secretarial de la 10 Junta Distrital Ejecutiva del estado de  México - Ecatepec de Morelos"/>
    <s v="Junta Distrital Ejecutiva No.10 De México - Ecatepec de Morelos"/>
    <s v="001/2025"/>
    <s v="27/02/2025"/>
    <s v="01/01/2025"/>
    <s v="31/12/2025"/>
    <n v="42317.02"/>
    <n v="589046"/>
    <s v=""/>
    <s v=""/>
    <s v="Moneda Nacional"/>
    <s v=""/>
    <x v="1"/>
    <s v="Arrendamiento del inmueble que ocupa la 10 Junt Distrital Ejecutiva en el estado de México correspondiente al ejercicio 2025"/>
    <s v=""/>
    <s v="01/01/2025"/>
    <s v="31/12/2025"/>
    <s v="http://transparencia.ine.mx/sistemaot/cargaMasiva/Articulo70/2025/Formato28//JD10-MEX/tml1/pedidocontrato1.pdf"/>
    <s v=""/>
    <s v="2041"/>
    <x v="0"/>
    <s v="Recursos federales"/>
    <s v="Presupuesto de Egresos de la federación"/>
    <s v=""/>
    <s v=""/>
    <s v=""/>
    <s v=""/>
    <s v=""/>
    <s v="No"/>
    <s v="2041"/>
    <s v="Se reviso el material y servicio entregado físicamente contra la factura emitida"/>
    <s v=""/>
    <s v=""/>
    <s v=""/>
    <s v=""/>
    <s v="http://transparencia.ine.mx/sistemaot/cargaMasiva/Articulo70/2025/Formato28//JD10-MEX/tml1/factura1.pdf"/>
    <s v="JUNTA DISTRITAL EJECUTIVA NO.10 DE MEXICO - ECATEPEC DE MORELOS"/>
    <s v="31/03/2025"/>
    <m/>
    <x v="11"/>
    <x v="0"/>
  </r>
  <r>
    <s v="2025"/>
    <s v="01/01/2025"/>
    <s v="31/03/2025"/>
    <x v="0"/>
    <x v="1"/>
    <x v="0"/>
    <s v="002/2025"/>
    <s v=""/>
    <s v="Servicio de seguridad para el inmueble que ocupa la 10 Junta Distrital Ejecutiva Artículo 31 fracc. III y artículo 51 del Reglamento del Instituto Nacional Electoral en Materia de Adquisiciones, Arrendamientos de Bienes Muebles y Servicios."/>
    <s v="http://transparencia.ine.mx/sistemaot/cargaMasiva/Articulo70/2025/Formato28//JD10-MEX/tml1/osp2.pdf"/>
    <s v="2042"/>
    <s v=""/>
    <s v=""/>
    <s v="Servicio de seguridad para el inmueble que ocupa la 10 Junta Distrital Ejecutiva en el estado de México correspondiente a los meses de enero y febrero 2025"/>
    <s v="2042"/>
    <s v=""/>
    <s v="2042"/>
    <s v="2042"/>
    <s v=""/>
    <s v=""/>
    <s v=""/>
    <s v=""/>
    <s v=""/>
    <s v=""/>
    <s v=""/>
    <s v=""/>
    <s v="Protección y Logística Empresarial VYMSA SA de CV"/>
    <s v="2042"/>
    <s v="PLE210126E47"/>
    <s v="Calle"/>
    <s v="Campos Eliseos"/>
    <s v="4"/>
    <s v=""/>
    <s v="Colonia"/>
    <s v="Villa de las Flores"/>
    <s v="21"/>
    <s v="Puebla"/>
    <s v="21"/>
    <s v="Puebla"/>
    <s v="16"/>
    <s v="Puebla"/>
    <s v="72560"/>
    <s v=""/>
    <s v=""/>
    <s v=""/>
    <s v=""/>
    <s v="Mejor propuesta económica en el servicio del inmueble."/>
    <s v="Vocalía Ejecutiva de la 10 Junta Distrital Ejecutiva del estado de  México - Ecatepec de Morelos"/>
    <s v="Vocalía Secretarial de la 10 Junta Distrital Ejecutiva del estado de  México - Ecatepec de Morelos"/>
    <s v="Junta Distrital Ejecutiva No.10 De México - Ecatepec de Morelos"/>
    <s v="002/2025"/>
    <s v="27/02/2025"/>
    <s v="01/01/2025"/>
    <s v="28/02/2025"/>
    <n v="25288"/>
    <n v="50576"/>
    <s v=""/>
    <s v=""/>
    <s v="Moneda Nacional"/>
    <s v=""/>
    <x v="1"/>
    <s v="Servicio de seguridad para el inmueble que ocupa la 10 Junta Distrital Ejecutiva enero y febrero 2025"/>
    <s v=""/>
    <s v="01/01/2025"/>
    <s v="28/02/2025"/>
    <s v="http://transparencia.ine.mx/sistemaot/cargaMasiva/Articulo70/2025/Formato28//JD10-MEX/tml1/pedidocontrato2.pdf"/>
    <s v=""/>
    <s v="2042"/>
    <x v="0"/>
    <s v="Recursos federales"/>
    <s v="Presupuesto de Egresos de la federación"/>
    <s v=""/>
    <s v=""/>
    <s v=""/>
    <s v=""/>
    <s v=""/>
    <s v="No"/>
    <s v="2042"/>
    <s v="Se reviso el material y servicio entregado físicamente contra la factura emitida"/>
    <s v=""/>
    <s v=""/>
    <s v=""/>
    <s v=""/>
    <s v="http://transparencia.ine.mx/sistemaot/cargaMasiva/Articulo70/2025/Formato28//JD10-MEX/tml1/factura2.pdf"/>
    <s v="JUNTA DISTRITAL EJECUTIVA NO.10 DE MEXICO - ECATEPEC DE MORELOS"/>
    <s v="31/03/2025"/>
    <m/>
    <x v="11"/>
    <x v="0"/>
  </r>
  <r>
    <s v="2025"/>
    <s v="01/01/2025"/>
    <s v="31/03/2025"/>
    <x v="0"/>
    <x v="0"/>
    <x v="0"/>
    <s v="001-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1.pdf"/>
    <s v="2043"/>
    <s v=""/>
    <s v=""/>
    <s v="Servicio de arrendamiento de oficinas"/>
    <s v="2043"/>
    <s v=""/>
    <s v="2043"/>
    <s v="2043"/>
    <s v=""/>
    <s v=""/>
    <s v=""/>
    <s v=""/>
    <s v="Juan Enrique"/>
    <s v="Cadena"/>
    <s v="Espinoza"/>
    <s v="Hombre"/>
    <s v=""/>
    <s v="2043"/>
    <s v="CAEJ550324P28"/>
    <s v="Calle"/>
    <s v="Mariscal Galeana"/>
    <s v="2"/>
    <s v=""/>
    <s v="Colonia"/>
    <s v="Hermenegildo Galeana"/>
    <s v="29"/>
    <s v="Chilpancingo de los Bravo"/>
    <s v="12"/>
    <s v="Chilpancingo de los Bravo"/>
    <s v="12"/>
    <s v="Guerrero"/>
    <s v="39010"/>
    <s v=""/>
    <s v=""/>
    <s v=""/>
    <s v=""/>
    <s v="Mejor propuesta económica en arrendamiento de inmueble"/>
    <s v="Junta Local Ejecutiva de Guerrero"/>
    <s v="Junta Local Ejecutiva de Guerrero"/>
    <s v="Coordinación Administrativa"/>
    <s v="001-2025"/>
    <s v="01/01/2025"/>
    <s v="01/01/2025"/>
    <s v="31/12/2025"/>
    <n v="114461.47"/>
    <n v="132775.29999999999"/>
    <s v="132775.30"/>
    <s v="1593303.60"/>
    <s v="Moneda Nacional"/>
    <s v=""/>
    <x v="1"/>
    <s v="Servicio de arrendamiento"/>
    <s v=""/>
    <s v="01/01/2025"/>
    <s v="31/12/2025"/>
    <s v="http://transparencia.ine.mx/sistemaot/cargaMasiva/Articulo70/2025/Formato28//JL-GRO/tml1/001-2025.pdf"/>
    <s v=""/>
    <s v="2043"/>
    <x v="0"/>
    <s v="Recursos federales"/>
    <s v="Presupuesto de egresos de la federación"/>
    <s v=""/>
    <s v="Servicio de arrendamiento"/>
    <s v=""/>
    <s v=""/>
    <s v="En ejecución"/>
    <s v="No"/>
    <s v="2043"/>
    <s v="Los servicios siguen ejecutandose de acuerdo a las condiciones del contrato"/>
    <s v=""/>
    <s v=""/>
    <s v=""/>
    <s v=""/>
    <s v="http://transparencia.ine.mx/sistemaot/cargaMasiva/Articulo70/2025/Formato28//JL-GRO/tml1/factura1.pdf"/>
    <s v="JUNTA LOCAL EJECUTIVA DE GUERRERO"/>
    <s v="31/03/2025"/>
    <m/>
    <x v="15"/>
    <x v="1"/>
  </r>
  <r>
    <s v="2025"/>
    <s v="01/01/2025"/>
    <s v="31/03/2025"/>
    <x v="0"/>
    <x v="0"/>
    <x v="0"/>
    <s v="002-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2.pdf"/>
    <s v="2044"/>
    <s v=""/>
    <s v=""/>
    <s v="Servicio de arrendamiento de oficinas"/>
    <s v="2044"/>
    <s v=""/>
    <s v="2044"/>
    <s v="2044"/>
    <s v=""/>
    <s v=""/>
    <s v=""/>
    <s v=""/>
    <s v="Juan Enrique"/>
    <s v="Cadena"/>
    <s v="Espinoza"/>
    <s v="Hombre"/>
    <s v=""/>
    <s v="2044"/>
    <s v="CAEJ550324P28"/>
    <s v="Calle"/>
    <s v="Mariscal Galeana"/>
    <s v="2"/>
    <s v=""/>
    <s v="Colonia"/>
    <s v="Hermenegildo Galeana"/>
    <s v="29"/>
    <s v="Chilpancingo de los Bravo"/>
    <s v="12"/>
    <s v="Chilpancingo de los Bravo"/>
    <s v="12"/>
    <s v="Guerrero"/>
    <s v="39010"/>
    <s v=""/>
    <s v=""/>
    <s v=""/>
    <s v=""/>
    <s v="Mejor propuesta económica en arrendamiento de inmueble"/>
    <s v="Junta Local Ejecutiva de Guerrero"/>
    <s v="Junta Local Ejecutiva de Guerrero"/>
    <s v="Coordinación Administrativa"/>
    <s v="002-2025"/>
    <s v="01/01/2025"/>
    <s v="01/01/2025"/>
    <s v="31/12/2025"/>
    <n v="11358.07"/>
    <n v="101512.78"/>
    <s v="101512.78"/>
    <s v="1218153.36"/>
    <s v="Moneda Nacional"/>
    <s v=""/>
    <x v="1"/>
    <s v="Servicio de arrendamiento"/>
    <s v=""/>
    <s v="01/01/2025"/>
    <s v="31/12/2025"/>
    <s v="http://transparencia.ine.mx/sistemaot/cargaMasiva/Articulo70/2025/Formato28//JL-GRO/tml1/002-2025.pdf"/>
    <s v=""/>
    <s v="2044"/>
    <x v="0"/>
    <s v="Recursos federales"/>
    <s v="Presupuesto de egresos de la federación"/>
    <s v=""/>
    <s v="Servicio de arrendamiento"/>
    <s v=""/>
    <s v=""/>
    <s v="En ejecución"/>
    <s v="No"/>
    <s v="2044"/>
    <s v="Los servicios siguen ejecutandose de acuerdo a las condiciones del contrato"/>
    <s v=""/>
    <s v=""/>
    <s v=""/>
    <s v=""/>
    <s v="http://transparencia.ine.mx/sistemaot/cargaMasiva/Articulo70/2025/Formato28//JL-GRO/tml1/factura2.pdf"/>
    <s v="JUNTA LOCAL EJECUTIVA DE GUERRERO"/>
    <s v="31/03/2025"/>
    <m/>
    <x v="15"/>
    <x v="1"/>
  </r>
  <r>
    <s v="2025"/>
    <s v="01/01/2025"/>
    <s v="31/03/2025"/>
    <x v="0"/>
    <x v="0"/>
    <x v="0"/>
    <s v="003-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3.pdf"/>
    <s v="2045"/>
    <s v=""/>
    <s v=""/>
    <s v="Servicio de arrendamiento de bodega"/>
    <s v="2045"/>
    <s v=""/>
    <s v="2045"/>
    <s v="2045"/>
    <s v=""/>
    <s v=""/>
    <s v=""/>
    <s v=""/>
    <s v="Graciela"/>
    <s v="Ayala"/>
    <s v="Morayo"/>
    <s v="Mujer"/>
    <s v=""/>
    <s v="2045"/>
    <s v="AAMMG630130TV8"/>
    <s v="Calle"/>
    <s v="Rodolfo Neri Vela"/>
    <s v="9"/>
    <s v=""/>
    <s v="Colonia"/>
    <s v="Salubridad"/>
    <s v="29"/>
    <s v="Chilpancingo de los Bravo"/>
    <s v="12"/>
    <s v="Chilpancingo de los Bravo"/>
    <s v="12"/>
    <s v="Guerrero"/>
    <s v="39096"/>
    <s v=""/>
    <s v=""/>
    <s v=""/>
    <s v=""/>
    <s v="Mejor propuesta económica en arrendamiento de inmueble"/>
    <s v="Junta Local Ejecutiva de Guerrero"/>
    <s v="Junta Local Ejecutiva de Guerrero"/>
    <s v="Coordinación Administrativa"/>
    <s v="003-2025"/>
    <s v="01/01/2025"/>
    <s v="01/01/2025"/>
    <s v="31/12/2025"/>
    <n v="20243.78"/>
    <n v="23482.78"/>
    <s v="23482.78"/>
    <s v="281793.36"/>
    <s v="Moneda Nacional"/>
    <s v=""/>
    <x v="1"/>
    <s v="Servicio de arrendamiento"/>
    <s v=""/>
    <s v="01/01/2025"/>
    <s v="31/12/2025"/>
    <s v="http://transparencia.ine.mx/sistemaot/cargaMasiva/Articulo70/2025/Formato28//JL-GRO/tml1/003-2025.pdf"/>
    <s v=""/>
    <s v="2045"/>
    <x v="0"/>
    <s v="Recursos federales"/>
    <s v="Presupuesto de egresos de la federación"/>
    <s v=""/>
    <s v="Servicio de arrendamiento"/>
    <s v=""/>
    <s v=""/>
    <s v="En ejecución"/>
    <s v="No"/>
    <s v="2045"/>
    <s v="Los servicios siguen ejecutandose de acuerdo a las condiciones del contrato"/>
    <s v=""/>
    <s v=""/>
    <s v=""/>
    <s v=""/>
    <s v="http://transparencia.ine.mx/sistemaot/cargaMasiva/Articulo70/2025/Formato28//JL-GRO/tml1/factura3.pdf"/>
    <s v="JUNTA LOCAL EJECUTIVA DE GUERRERO"/>
    <s v="31/03/2025"/>
    <m/>
    <x v="15"/>
    <x v="1"/>
  </r>
  <r>
    <s v="2025"/>
    <s v="01/01/2025"/>
    <s v="31/03/2025"/>
    <x v="0"/>
    <x v="1"/>
    <x v="0"/>
    <s v="INE-SERV-001-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1.pdf"/>
    <s v="2046"/>
    <s v=""/>
    <s v=""/>
    <s v="Servicio de arrendamiento de cuatro cajones de estacionamiento"/>
    <s v="2046"/>
    <s v=""/>
    <s v="2046"/>
    <s v="2046"/>
    <s v=""/>
    <s v=""/>
    <s v=""/>
    <s v=""/>
    <s v="Cecilia Norel"/>
    <s v="Sánchez"/>
    <s v="Espinoza"/>
    <s v="Mujer"/>
    <s v=""/>
    <s v="2046"/>
    <s v="SAEC830402976"/>
    <s v="Calle"/>
    <s v="Encino"/>
    <s v="33"/>
    <s v=""/>
    <s v="Colonia"/>
    <s v="Centro"/>
    <s v="29"/>
    <s v="Chilpancingo de los Bravo"/>
    <s v="12"/>
    <s v="Chilpancingo de los Bravo"/>
    <s v="12"/>
    <s v="Guerrero"/>
    <s v="39000"/>
    <s v=""/>
    <s v=""/>
    <s v=""/>
    <s v=""/>
    <s v="Mejor propuesta económica en arrendamiento de inmueble"/>
    <s v="Junta Local Ejecutiva de Guerrero"/>
    <s v="Junta Local Ejecutiva de Guerrero"/>
    <s v="Coordinación Administrativa"/>
    <s v="INE-SERV-001-2025"/>
    <s v="01/01/2025"/>
    <s v="01/01/2025"/>
    <s v="31/12/2025"/>
    <n v="4274.6499999999996"/>
    <n v="4958.6000000000004"/>
    <s v="4958.60"/>
    <s v="59503.20"/>
    <s v="Moneda Nacional"/>
    <s v=""/>
    <x v="1"/>
    <s v="Servicio de arrendamiento"/>
    <s v=""/>
    <s v="01/01/2025"/>
    <s v="31/12/2025"/>
    <s v="http://transparencia.ine.mx/sistemaot/cargaMasiva/Articulo70/2025/Formato28//JL-GRO/tml1/ine-serv-001-2025.pdf"/>
    <s v=""/>
    <s v="2046"/>
    <x v="0"/>
    <s v="Recursos federales"/>
    <s v="Presupuesto de egresos de la federación"/>
    <s v=""/>
    <s v="Servicio de arrendamiento de cuatro cajones de estacionamiento"/>
    <s v=""/>
    <s v=""/>
    <s v="En ejecución"/>
    <s v="No"/>
    <s v="2046"/>
    <s v="Los servicios siguen ejecutandose de acuerdo a las condiciones del contrato"/>
    <s v=""/>
    <s v=""/>
    <s v=""/>
    <s v=""/>
    <s v="http://transparencia.ine.mx/sistemaot/cargaMasiva/Articulo70/2025/Formato28//JL-GRO/tml1/factura4.pdf"/>
    <s v="JUNTA LOCAL EJECUTIVA DE GUERRERO"/>
    <s v="31/03/2025"/>
    <m/>
    <x v="15"/>
    <x v="1"/>
  </r>
  <r>
    <s v="2025"/>
    <s v="01/01/2025"/>
    <s v="31/03/2025"/>
    <x v="0"/>
    <x v="1"/>
    <x v="0"/>
    <s v="INE-SERV-002-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2.pdf"/>
    <s v="2047"/>
    <s v=""/>
    <s v=""/>
    <s v="Servicio de Vigilancia en los inmuebles de la bodega de la Junta Local"/>
    <s v="2047"/>
    <s v=""/>
    <s v="2047"/>
    <s v="2047"/>
    <s v=""/>
    <s v=""/>
    <s v=""/>
    <s v=""/>
    <s v=""/>
    <s v=""/>
    <s v=""/>
    <s v=""/>
    <s v="Marinao S.A. de C.V."/>
    <s v="2047"/>
    <s v="MAR2501158D2"/>
    <s v="Calle"/>
    <s v="Arturo Alvaradejo"/>
    <s v="7"/>
    <s v=""/>
    <s v="Colonia"/>
    <s v="Caminos"/>
    <s v="29"/>
    <s v="Chilpancingo de los Bravo"/>
    <s v="12"/>
    <s v="Chilpancingo de los Bravo"/>
    <s v="12"/>
    <s v="Guerrero"/>
    <s v="39010"/>
    <s v=""/>
    <s v=""/>
    <s v=""/>
    <s v=""/>
    <s v="Mejor propuesta económica de servico de vigilancia"/>
    <s v="Junta Local Ejecutiva de Guerrero"/>
    <s v="Junta Local Ejecutiva de Guerrero"/>
    <s v="Coordinación Administrativa"/>
    <s v="INE-SERV-002-2025"/>
    <s v="01/03/2025"/>
    <s v="01/03/2025"/>
    <s v="31/12/2025"/>
    <n v="35677.269999999997"/>
    <n v="41285.64"/>
    <s v="41285.64"/>
    <s v="495427.68"/>
    <s v="Moneda Nacional"/>
    <s v=""/>
    <x v="1"/>
    <s v="Serviciio de vigilancia"/>
    <s v=""/>
    <s v="01/03/2025"/>
    <s v="31/12/2025"/>
    <s v="http://transparencia.ine.mx/sistemaot/cargaMasiva/Articulo70/2025/Formato28//JL-GRO/tml1/ine-serv-002-2025.pdf"/>
    <s v=""/>
    <s v="2047"/>
    <x v="0"/>
    <s v="Recursos federales"/>
    <s v="Presupuesto de egresos de la federación"/>
    <s v=""/>
    <s v="Servicio de vigilancia en los inmuebles que se ocupa como bodega"/>
    <s v=""/>
    <s v=""/>
    <s v="En ejecución"/>
    <s v="No"/>
    <s v="2047"/>
    <s v="Los servicios siguen ejecutandose de acuerdo a las condiciones del contrato"/>
    <s v=""/>
    <s v=""/>
    <s v=""/>
    <s v=""/>
    <s v="http://transparencia.ine.mx/sistemaot/cargaMasiva/Articulo70/2025/Formato28//JL-GRO/tml1/factura5.pdf"/>
    <s v="JUNTA LOCAL EJECUTIVA DE GUERRERO"/>
    <s v="31/03/2025"/>
    <m/>
    <x v="15"/>
    <x v="1"/>
  </r>
  <r>
    <s v="2025"/>
    <s v="01/01/2025"/>
    <s v="31/03/2025"/>
    <x v="0"/>
    <x v="1"/>
    <x v="0"/>
    <s v="INE-SERV-003-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3.pdf"/>
    <s v="2048"/>
    <s v=""/>
    <s v=""/>
    <s v="Servicio de limpieza del inmueble de la Junta Local"/>
    <s v="2048"/>
    <s v=""/>
    <s v="2048"/>
    <s v="2048"/>
    <s v=""/>
    <s v=""/>
    <s v=""/>
    <s v=""/>
    <s v=""/>
    <s v=""/>
    <s v=""/>
    <s v=""/>
    <s v="Marinao S.A. de C.V."/>
    <s v="2048"/>
    <s v="MAR2501158D2"/>
    <s v="Calle"/>
    <s v="Arturo Alvaradejo"/>
    <s v="7"/>
    <s v=""/>
    <s v="Colonia"/>
    <s v="Caminos"/>
    <s v="29"/>
    <s v="Chilpancingo de los Bravo"/>
    <s v="12"/>
    <s v="Chilpancingo de los Bravo"/>
    <s v="12"/>
    <s v="Guerrero"/>
    <s v="39010"/>
    <s v=""/>
    <s v=""/>
    <s v=""/>
    <s v=""/>
    <s v="Mejor propuesta económica de servico de limpieza"/>
    <s v="Junta Local Ejecutiva de Guerrero"/>
    <s v="Junta Local Ejecutiva de Guerrero"/>
    <s v="Coordinación Administrativa"/>
    <s v="INE-SERV-003-2025"/>
    <s v="01/03/2025"/>
    <s v="01/03/2025"/>
    <s v="31/12/2025"/>
    <n v="30913.759999999998"/>
    <n v="35859.96"/>
    <s v="35859.96"/>
    <s v="430319.52"/>
    <s v="Moneda Nacional"/>
    <s v=""/>
    <x v="1"/>
    <s v="Servicio de limpieza"/>
    <s v=""/>
    <s v="01/03/2025"/>
    <s v="31/12/2025"/>
    <s v="http://transparencia.ine.mx/sistemaot/cargaMasiva/Articulo70/2025/Formato28//JL-GRO/tml1/ine-serv-003-2025.pdf"/>
    <s v=""/>
    <s v="2048"/>
    <x v="0"/>
    <s v="Recursos federales"/>
    <s v="Presupuesto de egresos de la federación"/>
    <s v=""/>
    <s v="Servicio de limpieza en el inmueble de la Junta Local"/>
    <s v=""/>
    <s v=""/>
    <s v="En ejecución"/>
    <s v="No"/>
    <s v="2048"/>
    <s v="Los servicios siguen ejecutandose de acuerdo a las condiciones del contrato"/>
    <s v=""/>
    <s v=""/>
    <s v=""/>
    <s v=""/>
    <s v="http://transparencia.ine.mx/sistemaot/cargaMasiva/Articulo70/2025/Formato28//JL-GRO/tml1/factura6.pdf"/>
    <s v="JUNTA LOCAL EJECUTIVA DE GUERRERO"/>
    <s v="31/03/2025"/>
    <m/>
    <x v="15"/>
    <x v="1"/>
  </r>
  <r>
    <s v="2025"/>
    <s v="01/01/2025"/>
    <s v="31/03/2025"/>
    <x v="0"/>
    <x v="1"/>
    <x v="0"/>
    <s v="INE-SERV-004-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4.pdf"/>
    <s v="2049"/>
    <s v=""/>
    <s v=""/>
    <s v="Servicio de Vigilancia en el inmueble de la Junta Local"/>
    <s v="2049"/>
    <s v=""/>
    <s v="2049"/>
    <s v="2049"/>
    <s v=""/>
    <s v=""/>
    <s v=""/>
    <s v=""/>
    <s v=""/>
    <s v=""/>
    <s v=""/>
    <s v=""/>
    <s v="Policía Auxiliar del Estado de Guerrero"/>
    <s v="2049"/>
    <s v="IPA0907041C3"/>
    <s v="Boulevard"/>
    <s v="Boulevard de las Naciones unidad"/>
    <s v="14"/>
    <s v=""/>
    <s v="Colonia"/>
    <s v="Plan de Ayala"/>
    <s v="1"/>
    <s v="Acapulco de Juárez"/>
    <s v="1"/>
    <s v="Acapulco de Juárez"/>
    <s v="12"/>
    <s v="Guerrero"/>
    <s v="39931"/>
    <s v=""/>
    <s v=""/>
    <s v=""/>
    <s v=""/>
    <s v="Mejor propuesta económica de servico de vigilancia"/>
    <s v="Junta Local Ejecutiva de Guerrero"/>
    <s v="Junta Local Ejecutiva de Guerrero"/>
    <s v="Coordinación Administrativa"/>
    <s v="INE-SERV-004-2025"/>
    <s v="01/01/2025"/>
    <s v="01/01/2025"/>
    <s v="31/12/2025"/>
    <n v="39599"/>
    <n v="45934.84"/>
    <s v="45934.84"/>
    <s v="551218.08"/>
    <s v="Moneda Nacional"/>
    <s v=""/>
    <x v="1"/>
    <s v="Servicio de vigilancia"/>
    <s v=""/>
    <s v="01/01/2025"/>
    <s v="31/12/2025"/>
    <s v="http://transparencia.ine.mx/sistemaot/cargaMasiva/Articulo70/2025/Formato28//JL-GRO/tml1/ine-serv-004-2025.pdf"/>
    <s v=""/>
    <s v="2049"/>
    <x v="0"/>
    <s v="Recursos federales"/>
    <s v="Presupuesto de egresos de la federación"/>
    <s v=""/>
    <s v="Servicio de vigilancian en el inmueble de la Junta Local"/>
    <s v=""/>
    <s v=""/>
    <s v="En ejecución"/>
    <s v="No"/>
    <s v="2049"/>
    <s v="Los servicios siguen ejecutandose de acuerdo a las condiciones del contrato"/>
    <s v=""/>
    <s v=""/>
    <s v=""/>
    <s v=""/>
    <s v="http://transparencia.ine.mx/sistemaot/cargaMasiva/Articulo70/2025/Formato28//JL-GRO/tml1/factura7.pdf"/>
    <s v="JUNTA LOCAL EJECUTIVA DE GUERRERO"/>
    <s v="31/03/2025"/>
    <m/>
    <x v="15"/>
    <x v="1"/>
  </r>
  <r>
    <s v="2025"/>
    <s v="01/01/2025"/>
    <s v="31/03/2025"/>
    <x v="0"/>
    <x v="1"/>
    <x v="0"/>
    <s v="INE-SERV-005-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5.pdf"/>
    <s v="2050"/>
    <s v=""/>
    <s v=""/>
    <s v="Servicio de fotocopiado, blanco y negro, a color y escaneo"/>
    <s v="2050"/>
    <s v=""/>
    <s v="2050"/>
    <s v="2050"/>
    <s v=""/>
    <s v=""/>
    <s v=""/>
    <s v=""/>
    <s v="Mary Laury"/>
    <s v="Gallardo"/>
    <s v="Arreola"/>
    <s v="Mujer"/>
    <s v=""/>
    <s v="2050"/>
    <s v="GAAM810409P20"/>
    <s v="Calle"/>
    <s v="Margarito Damián Vargas"/>
    <s v="14"/>
    <s v=""/>
    <s v="Colonia"/>
    <s v="Guerrero 200"/>
    <s v="29"/>
    <s v="Chilpancingo de los Bravo"/>
    <s v="12"/>
    <s v="Chilpancingo de los Bravo"/>
    <s v="12"/>
    <s v="Guerrero"/>
    <s v="39097"/>
    <s v=""/>
    <s v=""/>
    <s v=""/>
    <s v=""/>
    <s v="Mejor propuesta económica de servico de fotocopiado"/>
    <s v="Junta Local Ejecutiva de Guerrero"/>
    <s v="Junta Local Ejecutiva de Guerrero"/>
    <s v="Coordinación Administrativa"/>
    <s v="INE-SERV-005-2025"/>
    <s v="01/03/2025"/>
    <s v="01/03/2025"/>
    <s v="30/06/2025"/>
    <n v="1.86"/>
    <n v="19500"/>
    <s v="2.16"/>
    <s v="334000.00"/>
    <s v="Moneda Nacional"/>
    <s v=""/>
    <x v="1"/>
    <s v="Servicio de fotocopiado"/>
    <s v=""/>
    <s v="01/03/2025"/>
    <s v="30/06/2025"/>
    <s v="http://transparencia.ine.mx/sistemaot/cargaMasiva/Articulo70/2025/Formato28//JL-GRO/tml1/ine-serv-005-2025.pdf"/>
    <s v=""/>
    <s v="2050"/>
    <x v="0"/>
    <s v="Recursos federales"/>
    <s v="Presupuesto de egresos de la federación"/>
    <s v=""/>
    <s v="Servicio de fotocopiado"/>
    <s v=""/>
    <s v=""/>
    <s v="En ejecución"/>
    <s v="No"/>
    <s v="2050"/>
    <s v="Los servicios siguen ejecutandose de acuerdo a las condiciones del contrato"/>
    <s v=""/>
    <s v=""/>
    <s v=""/>
    <s v=""/>
    <s v="http://transparencia.ine.mx/sistemaot/cargaMasiva/Articulo70/2025/Formato28//JL-GRO/tml1/factura8.pdf"/>
    <s v="JUNTA LOCAL EJECUTIVA DE GUERRERO"/>
    <s v="31/03/2025"/>
    <m/>
    <x v="15"/>
    <x v="1"/>
  </r>
  <r>
    <s v="2025"/>
    <s v="01/01/2025"/>
    <s v="31/03/2025"/>
    <x v="0"/>
    <x v="1"/>
    <x v="0"/>
    <s v="INE-SERV-006-2025"/>
    <s v=""/>
    <s v="De conformidad en el artículo 41, segundo párrafo Base V apartado A y 134 primer párrafo de la constitución política de los estados unidos mexicanos, y el artículo 29 de la Ley General de Instituciones y Procedimientos Electorales (en los sucesivo la &quot;LGIPE&quot;) Servicio de fotocopiado para la Junta Local ejecutiva. Art. 31 fracción II; 35 fracción I, 36, 49, 51 y 52 del reglamento del Instituto Nacional Electoral en materia de adquisiciones arrendamientos de muebles y servicios"/>
    <s v="http://transparencia.ine.mx/sistemaot/cargaMasiva/Articulo70/2025/Formato28//JL-GRO/tml1/ospserv6.pdf"/>
    <s v="2051"/>
    <s v=""/>
    <s v=""/>
    <s v="Servicio de suministro de combustible y tarjetas electrónicas"/>
    <s v="2051"/>
    <s v=""/>
    <s v="2051"/>
    <s v="2051"/>
    <s v=""/>
    <s v=""/>
    <s v=""/>
    <s v=""/>
    <s v=""/>
    <s v=""/>
    <s v=""/>
    <s v=""/>
    <s v="Edenred Méxio, S.A. de c.V."/>
    <s v="2051"/>
    <s v="ASE930924SS7"/>
    <s v="Calle"/>
    <s v="Lago Rofolfo"/>
    <s v="29"/>
    <s v=""/>
    <s v="Colonia"/>
    <s v="Granada"/>
    <s v="16"/>
    <s v="Miguel Hidalgo"/>
    <s v="16"/>
    <s v="Miguel Hidalgo"/>
    <s v="9"/>
    <s v="Ciudad de México"/>
    <s v="11520"/>
    <s v=""/>
    <s v=""/>
    <s v=""/>
    <s v=""/>
    <s v="Mejor propuesta económica de servico en el suministro de combustible y tarjetas electrónicas"/>
    <s v="Junta Local Ejecutiva de Guerrero"/>
    <s v="Junta Local Ejecutiva de Guerrero"/>
    <s v="Coordinación Administrativa"/>
    <s v="INE-SERV-006-2025"/>
    <s v="01/03/2025"/>
    <s v="01/03/2025"/>
    <s v="30/12/2025"/>
    <n v="200000"/>
    <n v="172413.8"/>
    <s v="200000.00"/>
    <s v="500000.00"/>
    <s v="Moneda Nacional"/>
    <s v=""/>
    <x v="1"/>
    <s v="Servicio de suministro de combutstible y tarjetas electrónicas"/>
    <s v=""/>
    <s v="01/03/2025"/>
    <s v="31/12/2025"/>
    <s v="http://transparencia.ine.mx/sistemaot/cargaMasiva/Articulo70/2025/Formato28//JL-GRO/tml1/ine-serv-006-2025.pdf"/>
    <s v=""/>
    <s v="2051"/>
    <x v="0"/>
    <s v="Recursos federales"/>
    <s v="Presupuesto de egresos de la federación"/>
    <s v=""/>
    <s v="Servicio de combustible"/>
    <s v=""/>
    <s v=""/>
    <s v="En ejecución"/>
    <s v="No"/>
    <s v="2051"/>
    <s v="Los servicios siguen ejecutandose de acuerdo a las condiciones del contrato"/>
    <s v=""/>
    <s v=""/>
    <s v=""/>
    <s v=""/>
    <s v="http://transparencia.ine.mx/sistemaot/cargaMasiva/Articulo70/2025/Formato28//JL-GRO/tml1/factura9.pdf"/>
    <s v="JUNTA LOCAL EJECUTIVA DE GUERRERO"/>
    <s v="31/03/2025"/>
    <m/>
    <x v="15"/>
    <x v="1"/>
  </r>
  <r>
    <s v="2025"/>
    <s v="01/01/2025"/>
    <s v="31/03/2025"/>
    <x v="0"/>
    <x v="0"/>
    <x v="0"/>
    <s v="0001/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1.pdf"/>
    <s v="2052"/>
    <s v=""/>
    <s v=""/>
    <s v="Servicio de arrendamiento del inmueble que alberga el MAC 110452"/>
    <s v="2052"/>
    <s v=""/>
    <s v="2052"/>
    <s v="2052"/>
    <s v=""/>
    <s v=""/>
    <s v=""/>
    <s v="http://transparencia.ine.mx/sistemaot/cargaMasiva/Articulo70/2025/Formato28//JD04-GTO/tml1/acta1.pdf"/>
    <s v="Ana Cecilia"/>
    <s v="Aguirre"/>
    <s v="Feregrino"/>
    <s v="Mujer"/>
    <s v=""/>
    <s v="2052"/>
    <s v="AUFA9010035I6"/>
    <s v="Calle"/>
    <s v="NICOLAS CAMPA"/>
    <s v="53"/>
    <s v="3"/>
    <s v="Colonia"/>
    <s v="CENTRO"/>
    <s v="14"/>
    <s v="QUERÉTARO"/>
    <s v="14"/>
    <s v="SANTIAGO DE QUERÉTARO"/>
    <s v="22"/>
    <s v="Querétaro"/>
    <s v="76000"/>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0001/2025"/>
    <s v="24/01/2025"/>
    <s v="01/01/2025"/>
    <s v="31/12/2029"/>
    <n v="10104.36"/>
    <n v="12029"/>
    <s v=""/>
    <s v=""/>
    <s v="Moneda Nacional"/>
    <s v=""/>
    <x v="1"/>
    <s v="Servicio de arrendamiento del inmueble que alberga el MAC 110452"/>
    <s v=""/>
    <s v="01/01/2025"/>
    <s v="31/12/2029"/>
    <s v="http://transparencia.ine.mx/sistemaot/cargaMasiva/Articulo70/2025/Formato28//JD04-GTO/tml1/contrato1.pdf"/>
    <s v=""/>
    <s v="2052"/>
    <x v="0"/>
    <s v="Recursos federales"/>
    <s v="Presupuesto de Egresos de la Federación"/>
    <s v=""/>
    <s v=""/>
    <s v=""/>
    <s v=""/>
    <s v="En ejecución"/>
    <s v="No"/>
    <s v="2052"/>
    <s v="Se da seguimiento por parte del área administrativa"/>
    <s v=""/>
    <s v=""/>
    <s v=""/>
    <s v=""/>
    <s v="http://transparencia.ine.mx/sistemaot/cargaMasiva/Articulo70/2025/Formato28//JD04-GTO/tml1/factura1.pdf"/>
    <s v="JUNTA DISTRITAL EJECUTIVA NO.04 DE GUANAJUATO - GUANAJUATO"/>
    <s v="31/03/2025"/>
    <m/>
    <x v="7"/>
    <x v="0"/>
  </r>
  <r>
    <s v="2025"/>
    <s v="01/01/2025"/>
    <s v="31/03/2025"/>
    <x v="0"/>
    <x v="1"/>
    <x v="0"/>
    <s v="INE/SERV/04JDE-002/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2.pdf"/>
    <s v="2053"/>
    <s v=""/>
    <s v=""/>
    <s v="servicio de seguridad y vigilancia intramuros para la 04 Junta Distrital Ejecutiva"/>
    <s v="2053"/>
    <s v=""/>
    <s v="2053"/>
    <s v="2053"/>
    <s v=""/>
    <s v=""/>
    <s v=""/>
    <s v="http://transparencia.ine.mx/sistemaot/cargaMasiva/Articulo70/2025/Formato28//JD04-GTO/tml1/acta1.pdf"/>
    <s v=""/>
    <s v=""/>
    <s v=""/>
    <s v=""/>
    <s v="ARZAA PROTECCION Y VIGILANCIA ESPECIALIZADA"/>
    <s v="2053"/>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2/2025"/>
    <s v="24/01/2025"/>
    <s v="01/02/2025"/>
    <s v="31/12/2025"/>
    <n v="21120.69"/>
    <n v="24500"/>
    <s v=""/>
    <s v=""/>
    <s v="Moneda Nacional"/>
    <s v=""/>
    <x v="1"/>
    <s v="servicio de seguridad y vigilancia intramuros para la 04 Junta Distrital Ejecutiva"/>
    <s v=""/>
    <s v="01/02/2025"/>
    <s v="31/12/2025"/>
    <s v="http://transparencia.ine.mx/sistemaot/cargaMasiva/Articulo70/2025/Formato28//JD04-GTO/tml1/contrato2.pdf"/>
    <s v=""/>
    <s v="2053"/>
    <x v="0"/>
    <s v="Recursos federales"/>
    <s v="Presupuesto de Egresos de la Federación"/>
    <s v=""/>
    <s v=""/>
    <s v=""/>
    <s v=""/>
    <s v="En ejecución"/>
    <s v="No"/>
    <s v="2053"/>
    <s v="Se da seguimiento por parte del área administrativa"/>
    <s v=""/>
    <s v=""/>
    <s v=""/>
    <s v=""/>
    <s v="http://transparencia.ine.mx/sistemaot/cargaMasiva/Articulo70/2025/Formato28//JD04-GTO/tml1/factura2.pdf"/>
    <s v="JUNTA DISTRITAL EJECUTIVA NO.04 DE GUANAJUATO - GUANAJUATO"/>
    <s v="31/03/2025"/>
    <m/>
    <x v="7"/>
    <x v="0"/>
  </r>
  <r>
    <s v="2025"/>
    <s v="01/01/2025"/>
    <s v="31/03/2025"/>
    <x v="0"/>
    <x v="1"/>
    <x v="0"/>
    <s v="INE/SERV/04JDE-003/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3.pdf"/>
    <s v="2054"/>
    <s v=""/>
    <s v=""/>
    <s v="Servicio de limpieza del inmueble que alberga la 04 Junta Distrital Ejecutiva"/>
    <s v="2054"/>
    <s v=""/>
    <s v="2054"/>
    <s v="2054"/>
    <s v=""/>
    <s v=""/>
    <s v=""/>
    <s v="http://transparencia.ine.mx/sistemaot/cargaMasiva/Articulo70/2025/Formato28//JD04-GTO/tml1/acta1.pdf"/>
    <s v=""/>
    <s v=""/>
    <s v=""/>
    <s v=""/>
    <s v="ARZAA PROTECCION Y VIGILANCIA ESPECIALIZADA"/>
    <s v="2054"/>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3/2025"/>
    <s v="24/01/2025"/>
    <s v="01/01/2025"/>
    <s v="31/12/2025"/>
    <n v="10862.07"/>
    <n v="12600"/>
    <s v=""/>
    <s v=""/>
    <s v="Moneda Nacional"/>
    <s v=""/>
    <x v="1"/>
    <s v="Servicio de limpieza del inmueble que alberga la 04 Junta Distrital Ejecutiva"/>
    <s v=""/>
    <s v="01/01/2025"/>
    <s v="31/12/2025"/>
    <s v="http://transparencia.ine.mx/sistemaot/cargaMasiva/Articulo70/2025/Formato28//JD04-GTO/tml1/contrato3.pdf"/>
    <s v=""/>
    <s v="2054"/>
    <x v="0"/>
    <s v="Recursos federales"/>
    <s v="Presupuesto de Egresos de la Federación"/>
    <s v=""/>
    <s v=""/>
    <s v=""/>
    <s v=""/>
    <s v="En ejecución"/>
    <s v="No"/>
    <s v="2054"/>
    <s v="Se da seguimiento por parte del área administrativa"/>
    <s v=""/>
    <s v=""/>
    <s v=""/>
    <s v=""/>
    <s v="http://transparencia.ine.mx/sistemaot/cargaMasiva/Articulo70/2025/Formato28//JD04-GTO/tml1/factura3.pdf"/>
    <s v="JUNTA DISTRITAL EJECUTIVA NO.04 DE GUANAJUATO - GUANAJUATO"/>
    <s v="31/03/2025"/>
    <m/>
    <x v="7"/>
    <x v="0"/>
  </r>
  <r>
    <s v="2025"/>
    <s v="01/01/2025"/>
    <s v="31/03/2025"/>
    <x v="0"/>
    <x v="1"/>
    <x v="0"/>
    <s v="INE/SERV/04JDE-004/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4.pdf"/>
    <s v="2055"/>
    <s v=""/>
    <s v=""/>
    <s v="Servicio de limpieza del inmueble que alberga el MAC 110452"/>
    <s v="2055"/>
    <s v=""/>
    <s v="2055"/>
    <s v="2055"/>
    <s v=""/>
    <s v=""/>
    <s v=""/>
    <s v="http://transparencia.ine.mx/sistemaot/cargaMasiva/Articulo70/2025/Formato28//JD04-GTO/tml1/acta1.pdf"/>
    <s v=""/>
    <s v=""/>
    <s v=""/>
    <s v=""/>
    <s v="ARZAA PROTECCION Y VIGILANCIA ESPECIALIZADA"/>
    <s v="2055"/>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4/2025"/>
    <s v="24/01/2025"/>
    <s v="01/01/2025"/>
    <s v="31/12/2025"/>
    <n v="10862.07"/>
    <n v="12600"/>
    <s v=""/>
    <s v=""/>
    <s v="Moneda Nacional"/>
    <s v=""/>
    <x v="1"/>
    <s v="Servicio de limpieza del inmueble que alberga el MAC 110452"/>
    <s v=""/>
    <s v="01/01/2025"/>
    <s v="31/12/2025"/>
    <s v="http://transparencia.ine.mx/sistemaot/cargaMasiva/Articulo70/2025/Formato28//JD04-GTO/tml1/contrato4.pdf"/>
    <s v=""/>
    <s v="2055"/>
    <x v="0"/>
    <s v="Recursos federales"/>
    <s v="Presupuesto de Egresos de la Federación"/>
    <s v=""/>
    <s v=""/>
    <s v=""/>
    <s v=""/>
    <s v="En ejecución"/>
    <s v="No"/>
    <s v="2055"/>
    <s v="Se da seguimiento por parte del área administrativa"/>
    <s v=""/>
    <s v=""/>
    <s v=""/>
    <s v=""/>
    <s v="http://transparencia.ine.mx/sistemaot/cargaMasiva/Articulo70/2025/Formato28//JD04-GTO/tml1/factura4.pdf"/>
    <s v="JUNTA DISTRITAL EJECUTIVA NO.04 DE GUANAJUATO - GUANAJUATO"/>
    <s v="31/03/2025"/>
    <m/>
    <x v="7"/>
    <x v="0"/>
  </r>
  <r>
    <s v="2025"/>
    <s v="01/01/2025"/>
    <s v="31/03/2025"/>
    <x v="0"/>
    <x v="1"/>
    <x v="0"/>
    <s v="INE/SERV/04JDE-005/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5.pdf"/>
    <s v="2056"/>
    <s v=""/>
    <s v=""/>
    <s v="Servicio de limpieza del inmueble que alberga el MAC 110451"/>
    <s v="2056"/>
    <s v=""/>
    <s v="2056"/>
    <s v="2056"/>
    <s v=""/>
    <s v=""/>
    <s v=""/>
    <s v="http://transparencia.ine.mx/sistemaot/cargaMasiva/Articulo70/2025/Formato28//JD04-GTO/tml1/acta1.pdf"/>
    <s v=""/>
    <s v=""/>
    <s v=""/>
    <s v=""/>
    <s v="ARZAA PROTECCION Y VIGILANCIA ESPECIALIZADA"/>
    <s v="2056"/>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5/2025"/>
    <s v="24/01/2025"/>
    <s v="01/01/2025"/>
    <s v="31/12/2025"/>
    <n v="10862.07"/>
    <n v="12600"/>
    <s v=""/>
    <s v=""/>
    <s v="Moneda Nacional"/>
    <s v=""/>
    <x v="1"/>
    <s v="Servicio de limpieza del inmueble que alberga el MAC 110451"/>
    <s v=""/>
    <s v="01/01/2025"/>
    <s v="31/12/2025"/>
    <s v="http://transparencia.ine.mx/sistemaot/cargaMasiva/Articulo70/2025/Formato28//JD04-GTO/tml1/contrato5.pdf"/>
    <s v=""/>
    <s v="2056"/>
    <x v="0"/>
    <s v="Recursos federales"/>
    <s v="Presupuesto de Egresos de la Federación"/>
    <s v=""/>
    <s v=""/>
    <s v=""/>
    <s v=""/>
    <s v="En ejecución"/>
    <s v="No"/>
    <s v="2056"/>
    <s v="Se da seguimiento por parte del área administrativa"/>
    <s v=""/>
    <s v=""/>
    <s v=""/>
    <s v=""/>
    <s v="http://transparencia.ine.mx/sistemaot/cargaMasiva/Articulo70/2025/Formato28//JD04-GTO/tml1/factura5.pdf"/>
    <s v="JUNTA DISTRITAL EJECUTIVA NO.04 DE GUANAJUATO - GUANAJUATO"/>
    <s v="31/03/2025"/>
    <m/>
    <x v="7"/>
    <x v="0"/>
  </r>
  <r>
    <s v="2025"/>
    <s v="01/01/2025"/>
    <s v="31/03/2025"/>
    <x v="0"/>
    <x v="1"/>
    <x v="0"/>
    <s v="INE/SERV/04JDE-006/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6.pdf"/>
    <s v="2057"/>
    <s v=""/>
    <s v=""/>
    <s v="servicio de seguridad y vigilancia intramuros para el MAC 110452"/>
    <s v="2057"/>
    <s v=""/>
    <s v="2057"/>
    <s v="2057"/>
    <s v=""/>
    <s v=""/>
    <s v=""/>
    <s v="http://transparencia.ine.mx/sistemaot/cargaMasiva/Articulo70/2025/Formato28//JD04-GTO/tml1/acta1.pdf"/>
    <s v=""/>
    <s v=""/>
    <s v=""/>
    <s v=""/>
    <s v="ARZAA PROTECCION Y VIGILANCIA ESPECIALIZADA"/>
    <s v="2057"/>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6/2025"/>
    <s v="24/01/2025"/>
    <s v="01/02/2025"/>
    <s v="31/12/2025"/>
    <n v="21120.69"/>
    <n v="24500"/>
    <s v=""/>
    <s v=""/>
    <s v="Moneda Nacional"/>
    <s v=""/>
    <x v="1"/>
    <s v="servicio de seguridad y vigilancia intramuros para el MAC 110452"/>
    <s v=""/>
    <s v="01/02/2025"/>
    <s v="31/12/2025"/>
    <s v="http://transparencia.ine.mx/sistemaot/cargaMasiva/Articulo70/2025/Formato28//JD04-GTO/tml1/contrato6.pdf"/>
    <s v=""/>
    <s v="2057"/>
    <x v="0"/>
    <s v="Recursos federales"/>
    <s v="Presupuesto de Egresos de la Federación"/>
    <s v=""/>
    <s v=""/>
    <s v=""/>
    <s v=""/>
    <s v="En ejecución"/>
    <s v="No"/>
    <s v="2057"/>
    <s v="Se da seguimiento por parte del área administrativa"/>
    <s v=""/>
    <s v=""/>
    <s v=""/>
    <s v=""/>
    <s v="http://transparencia.ine.mx/sistemaot/cargaMasiva/Articulo70/2025/Formato28//JD04-GTO/tml1/factura6.pdf"/>
    <s v="JUNTA DISTRITAL EJECUTIVA NO.04 DE GUANAJUATO - GUANAJUATO"/>
    <s v="31/03/2025"/>
    <m/>
    <x v="7"/>
    <x v="0"/>
  </r>
  <r>
    <s v="2025"/>
    <s v="01/01/2025"/>
    <s v="31/03/2025"/>
    <x v="0"/>
    <x v="1"/>
    <x v="0"/>
    <s v="INE/SERV/04JDE-007/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7.pdf"/>
    <s v="2058"/>
    <s v=""/>
    <s v=""/>
    <s v="servicio de seguridad y vigilancia intramuros para el MAC 110451"/>
    <s v="2058"/>
    <s v=""/>
    <s v="2058"/>
    <s v="2058"/>
    <s v=""/>
    <s v=""/>
    <s v=""/>
    <s v="http://transparencia.ine.mx/sistemaot/cargaMasiva/Articulo70/2025/Formato28//JD04-GTO/tml1/acta1.pdf"/>
    <s v=""/>
    <s v=""/>
    <s v=""/>
    <s v=""/>
    <s v="ARZAA PROTECCION Y VIGILANCIA ESPECIALIZADA"/>
    <s v="2058"/>
    <s v="APV160303HI5"/>
    <s v=""/>
    <s v="OCÉANO ÍNDICO"/>
    <s v="84"/>
    <s v=""/>
    <s v="Residencial"/>
    <s v="ITALIA"/>
    <s v="14"/>
    <s v="QUERÉTARO"/>
    <s v="14"/>
    <s v="SANTIAGO DE QUERÉTARO"/>
    <s v="22"/>
    <s v="Querétaro"/>
    <s v="76179"/>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7/2025"/>
    <s v="24/01/2025"/>
    <s v="01/02/2025"/>
    <s v="31/12/2025"/>
    <n v="21120.69"/>
    <n v="24500"/>
    <s v=""/>
    <s v=""/>
    <s v="Moneda Nacional"/>
    <s v=""/>
    <x v="1"/>
    <s v="servicio de seguridad y vigilancia intramuros para el MAC 110451"/>
    <s v=""/>
    <s v="01/02/2025"/>
    <s v="31/12/2025"/>
    <s v="http://transparencia.ine.mx/sistemaot/cargaMasiva/Articulo70/2025/Formato28//JD04-GTO/tml1/contrato7.pdf"/>
    <s v=""/>
    <s v="2058"/>
    <x v="0"/>
    <s v="Recursos federales"/>
    <s v="Presupuesto de Egresos de la Federación"/>
    <s v=""/>
    <s v=""/>
    <s v=""/>
    <s v=""/>
    <s v="En ejecución"/>
    <s v="No"/>
    <s v="2058"/>
    <s v="Se da seguimiento por parte del área administrativa"/>
    <s v=""/>
    <s v=""/>
    <s v=""/>
    <s v=""/>
    <s v="http://transparencia.ine.mx/sistemaot/cargaMasiva/Articulo70/2025/Formato28//JD04-GTO/tml1/factura7.pdf"/>
    <s v="JUNTA DISTRITAL EJECUTIVA NO.04 DE GUANAJUATO - GUANAJUATO"/>
    <s v="31/03/2025"/>
    <m/>
    <x v="7"/>
    <x v="0"/>
  </r>
  <r>
    <s v="2025"/>
    <s v="01/01/2025"/>
    <s v="31/03/2025"/>
    <x v="0"/>
    <x v="1"/>
    <x v="0"/>
    <s v="INE/SERV/04JDE-008/2025"/>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8.pdf"/>
    <s v="2059"/>
    <s v=""/>
    <s v=""/>
    <s v="Servicio de fotocopiado, escaneado e impresión"/>
    <s v="2059"/>
    <s v=""/>
    <s v="2059"/>
    <s v="2059"/>
    <s v=""/>
    <s v=""/>
    <s v=""/>
    <s v="http://transparencia.ine.mx/sistemaot/cargaMasiva/Articulo70/2025/Formato28//JD04-GTO/tml1/acta1.pdf"/>
    <s v=""/>
    <s v=""/>
    <s v=""/>
    <s v=""/>
    <s v="COPIADORAS MULTIFUNCIONALES DEL BAJIO, S.A. de C.V."/>
    <s v="2059"/>
    <s v="CMB141030P71"/>
    <s v=""/>
    <s v="MAESTROS"/>
    <s v="409"/>
    <s v=""/>
    <s v="Colonia"/>
    <s v="PANORAMA"/>
    <s v="20"/>
    <s v="LEON DE LOS ALDAMA"/>
    <s v="20"/>
    <s v="LEON DE LOS ALDAMA"/>
    <s v="11"/>
    <s v="Guanajuato"/>
    <s v="37160"/>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SERV/04JDE-08/2025"/>
    <s v="24/01/2025"/>
    <s v="01/01/2025"/>
    <s v="31/12/2025"/>
    <n v="3119.71"/>
    <n v="3618.86"/>
    <s v=""/>
    <s v=""/>
    <s v="Moneda Nacional"/>
    <s v=""/>
    <x v="1"/>
    <s v="Servicio de fotocopiado, escaneado e impresión"/>
    <s v=""/>
    <s v="01/01/2025"/>
    <s v="31/12/2025"/>
    <s v="http://transparencia.ine.mx/sistemaot/cargaMasiva/Articulo70/2025/Formato28//JD04-GTO/tml1/contrato8.pdf"/>
    <s v=""/>
    <s v="2059"/>
    <x v="0"/>
    <s v="Recursos federales"/>
    <s v="Presupuesto de Egresos de la Federación"/>
    <s v=""/>
    <s v=""/>
    <s v=""/>
    <s v=""/>
    <s v="En ejecución"/>
    <s v="No"/>
    <s v="2059"/>
    <s v="Se da seguimiento por parte del área administrativa"/>
    <s v=""/>
    <s v=""/>
    <s v=""/>
    <s v=""/>
    <s v="http://transparencia.ine.mx/sistemaot/cargaMasiva/Articulo70/2025/Formato28//JD04-GTO/tml1/factura8.pdf"/>
    <s v="JUNTA DISTRITAL EJECUTIVA NO.04 DE GUANAJUATO - GUANAJUATO"/>
    <s v="31/03/2025"/>
    <m/>
    <x v="7"/>
    <x v="0"/>
  </r>
  <r>
    <s v="2025"/>
    <s v="01/01/2025"/>
    <s v="31/03/2025"/>
    <x v="0"/>
    <x v="0"/>
    <x v="0"/>
    <s v="INE/ARR/04JDE-01/2021"/>
    <s v=""/>
    <s v="Adquisición de bienes y/o servicios para la Junta Distrital Ejecutiva Artículo 3 fracc. V  del Reglamento del Instituto Nacional Electoral en Materia de Adquisiciones, Arrendamientos de Bienes Muebles y Servicios."/>
    <s v="http://transparencia.ine.mx/sistemaot/cargaMasiva/Articulo70/2025/Formato28//JD04-GTO/tml1/osp9.pdf"/>
    <s v="2060"/>
    <s v=""/>
    <s v=""/>
    <s v="Servicio de arrendamiento del inmueble que alberga la 04 Junta Distrital Ejecutiva"/>
    <s v="2060"/>
    <s v=""/>
    <s v="2060"/>
    <s v="2060"/>
    <s v=""/>
    <s v=""/>
    <s v=""/>
    <s v="http://transparencia.ine.mx/sistemaot/cargaMasiva/Articulo70/2025/Formato28//JD04-GTO/tml1/acta2.pdf"/>
    <s v=""/>
    <s v=""/>
    <s v=""/>
    <s v=""/>
    <s v="GRUPO CONSTRUCTOR MARSOL S.A. DE C.V."/>
    <s v="2060"/>
    <s v="GCM871008PKA"/>
    <s v="Privada"/>
    <s v="SAN MATIAS"/>
    <s v="28"/>
    <s v=""/>
    <s v="Colonia"/>
    <s v="SAN JAVIER"/>
    <s v="15"/>
    <s v="GUANAJUATO"/>
    <s v="15"/>
    <s v="GUANAJUATO"/>
    <s v="11"/>
    <s v="Guanajuato"/>
    <s v="36020"/>
    <s v=""/>
    <s v=""/>
    <s v=""/>
    <s v=""/>
    <s v="Por cumplir con los requerimientos, las condiciones legales, técnicas y económicas y presentar una propuesta económica solvente que garantiza satisfactoriamente el cumplimiento de las obligaciones respectivas."/>
    <s v="Junta Distrital Ejecutiva No. 4 de Guanajuato"/>
    <s v="Junta Distrital Ejecutiva No. 4 de Guanajuato"/>
    <s v="Junta Distrital Ejecutiva No. 4 de Guanajuato"/>
    <s v="INE/ARR/04JDE-01/2021"/>
    <s v="01/06/2021"/>
    <s v="01/06/2021"/>
    <s v="01/06/2025"/>
    <n v="97286.9"/>
    <n v="112852.8"/>
    <s v=""/>
    <s v=""/>
    <s v="Moneda Nacional"/>
    <s v=""/>
    <x v="1"/>
    <s v="Servicio de arrendamiento del inmueble que alberga la 04 Junta Distrital Ejecutiva"/>
    <s v=""/>
    <s v="01/06/2021"/>
    <s v="01/06/2025"/>
    <s v="http://transparencia.ine.mx/sistemaot/cargaMasiva/Articulo70/2025/Formato28//JD04-GTO/tml1/contrato9.pdf"/>
    <s v=""/>
    <s v="2060"/>
    <x v="0"/>
    <s v="Recursos federales"/>
    <s v="Presupuesto de Egresos de la Federación"/>
    <s v=""/>
    <s v=""/>
    <s v=""/>
    <s v=""/>
    <s v="En ejecución"/>
    <s v="Si"/>
    <s v="2060"/>
    <s v="Se da seguimiento por parte del área administrativa"/>
    <s v=""/>
    <s v=""/>
    <s v=""/>
    <s v=""/>
    <s v="http://transparencia.ine.mx/sistemaot/cargaMasiva/Articulo70/2025/Formato28//JD04-GTO/tml1/factura9.pdf"/>
    <s v="JUNTA DISTRITAL EJECUTIVA NO.04 DE GUANAJUATO - GUANAJUATO"/>
    <s v="31/03/2025"/>
    <m/>
    <x v="7"/>
    <x v="0"/>
  </r>
  <r>
    <s v="2025"/>
    <s v="01/01/2025"/>
    <s v="31/03/2025"/>
    <x v="0"/>
    <x v="1"/>
    <x v="0"/>
    <s v="2025020017"/>
    <s v=""/>
    <s v="Adquisición de servicio para la  02 Junta Distrital Ejecutiva. Artículo 31 fracc. III y artículo 51 del Reglamento del Instituto Nacional Electoral en Materia de Adquisiciones, Arrendamientos de Bienes Muebles y Servicios."/>
    <s v="http://transparencia.ine.mx/sistemaot/cargaMasiva/Articulo70/2025/Formato28//JD02-QROO/tml1/osp-250031.pdf"/>
    <s v="2061"/>
    <s v=""/>
    <s v=""/>
    <s v="Contrato del servicio de limpieza, por el mes de enero de 2025"/>
    <s v="2061"/>
    <s v=""/>
    <s v="2061"/>
    <s v="2061"/>
    <s v=""/>
    <s v=""/>
    <s v=""/>
    <s v=""/>
    <s v="Wendy Lucia"/>
    <s v="Sierra"/>
    <s v="Mukul"/>
    <s v="Mujer"/>
    <s v="VICMAR SEGURIDAD PRIVADA S.C"/>
    <s v="2061"/>
    <s v="VSP122083T2"/>
    <s v="Avenida"/>
    <s v="Ignacio Zaragoza"/>
    <s v="353"/>
    <s v="LOCAL 2"/>
    <s v="Colonia"/>
    <s v="CENTRO"/>
    <s v="1"/>
    <s v="Chetumal"/>
    <s v="4"/>
    <s v="Othón P. Blanco"/>
    <s v="23"/>
    <s v="Quintana Roo"/>
    <s v="77000"/>
    <s v=""/>
    <s v=""/>
    <s v=""/>
    <s v=""/>
    <s v="Mejor propuesta económica en servicio de limpieza"/>
    <s v="Vocalía Ejecutiva de la 02 Junta Distrital Ejecutiva de Quintana Roo"/>
    <s v="Vocalía Secretarial de la 02 Junta Distrital Ejecutiva de Quintana Roo"/>
    <s v="Vocalía Secretarial de la 02 Junta Distrital Ejecutiva de Quintana Roo"/>
    <s v="INE/QROO/02JDE/001/2025"/>
    <s v="01/01/2025"/>
    <s v="01/01/2025"/>
    <s v="28/02/2025"/>
    <n v="11300"/>
    <n v="12204"/>
    <s v=""/>
    <s v=""/>
    <s v="Moneda Nacional"/>
    <s v=""/>
    <x v="1"/>
    <s v="Consiste en el servicio de limpieza de las instalaciones de la 02 Junta Distrital Ejecutiva en Quintana Roo y en el Módulo de Atencion Ciudadana 230251de lunes a viernes con horario de 07:00 16:00 horas"/>
    <s v=""/>
    <s v="01/01/2025"/>
    <s v="28/02/2025"/>
    <s v="http://transparencia.ine.mx/sistemaot/cargaMasiva/Articulo70/2025/Formato28//JD02-QROO/tml1/01-contrato-de-limpieza.pdf"/>
    <s v=""/>
    <s v="2061"/>
    <x v="0"/>
    <s v="Recursos federales"/>
    <s v="Presupuestos de Egresos de la Federación"/>
    <s v=""/>
    <s v=""/>
    <s v=""/>
    <s v=""/>
    <s v=""/>
    <s v="No"/>
    <s v="2061"/>
    <s v=""/>
    <s v=""/>
    <s v=""/>
    <s v=""/>
    <s v=""/>
    <s v="http://transparencia.ine.mx/sistemaot/cargaMasiva/Articulo70/2025/Formato28//JD02-QROO/tml1/factura_limpieza-ene.pdf"/>
    <s v="JUNTA DISTRITAL EJECUTIVA NO.02 DE QUINTANA ROO - OTHON P. BLANCO"/>
    <s v="31/03/2025"/>
    <m/>
    <x v="24"/>
    <x v="0"/>
  </r>
  <r>
    <s v="2025"/>
    <s v="01/01/2025"/>
    <s v="31/03/2025"/>
    <x v="0"/>
    <x v="1"/>
    <x v="0"/>
    <s v="2025020032"/>
    <s v=""/>
    <s v="Adquisición de servicio para la  02 Junta Distrital Ejecutiva. Artículo 31 fracc. III y artículo 51 del Reglamento del Instituto Nacional Electoral en Materia de Adquisiciones, Arrendamientos de Bienes Muebles y Servicios."/>
    <s v="http://transparencia.ine.mx/sistemaot/cargaMasiva/Articulo70/2025/Formato28//JD02-QROO/tml1/osp-250045-c.pdf"/>
    <s v="2062"/>
    <s v=""/>
    <s v=""/>
    <s v="Contrato del servicio de vigilancia empresarial, por el mes de enero y febrero de 2025"/>
    <s v="2062"/>
    <s v=""/>
    <s v="2062"/>
    <s v="2062"/>
    <s v=""/>
    <s v=""/>
    <s v=""/>
    <s v=""/>
    <s v="Mario Ernesto"/>
    <s v="Montalvo"/>
    <s v="Hernández"/>
    <s v="Hombre"/>
    <s v="MARIO ERNESTO MONTALVO HERNANDEZ"/>
    <s v="2062"/>
    <s v="MOHM790705UA6"/>
    <s v="Calle"/>
    <s v="3 Garantías"/>
    <s v="LOTE 16 MANZANA 361"/>
    <s v=""/>
    <s v="Colonia"/>
    <s v="Proterritorio II"/>
    <s v="1"/>
    <s v="Chetumal"/>
    <s v="4"/>
    <s v="Othon P. Blanco"/>
    <s v="23"/>
    <s v="Quintana Roo"/>
    <s v="77086"/>
    <s v=""/>
    <s v=""/>
    <s v=""/>
    <s v=""/>
    <s v="Mejor propuesta económica en servicio de vigilancia"/>
    <s v="Vocalía Ejecutiva de la 02 Junta Distrital Ejecutiva de Quintana Roo"/>
    <s v="Vocalía Secretarial de la 02 Junta Distrital Ejecutiva de Quintana Roo"/>
    <s v="Vocalía Secretarial de la 02 Junta Distrital Ejecutiva de Quintana Roo"/>
    <s v="INE/QROO/02JDE/002/2025"/>
    <s v="01/01/2025"/>
    <s v="01/01/2025"/>
    <s v="28/02/2025"/>
    <n v="28000"/>
    <n v="30240"/>
    <s v=""/>
    <s v=""/>
    <s v="Moneda Nacional"/>
    <s v=""/>
    <x v="1"/>
    <s v="Servicio de vigilancia empresarial las 24 horas del día y seguridad de las personas e instalaciones de la 02 Junta Distrital Ejecutiva en Quintana Roo, así como de la documentacion oficial y bienes muebles propiedad del Instituto Nacional Electoral adscrita a la misma"/>
    <s v=""/>
    <s v="01/01/2025"/>
    <s v="28/02/2025"/>
    <s v="http://transparencia.ine.mx/sistemaot/cargaMasiva/Articulo70/2025/Formato28//JD02-QROO/tml1/02-contrato-de-vigilancia-enero-febrero-2025.pdf"/>
    <s v=""/>
    <s v="2062"/>
    <x v="0"/>
    <s v="Recursos federales"/>
    <s v="Presupuestos de Egresos de la Federación"/>
    <s v=""/>
    <s v=""/>
    <s v=""/>
    <s v=""/>
    <s v=""/>
    <s v="No"/>
    <s v="2062"/>
    <s v=""/>
    <s v=""/>
    <s v=""/>
    <s v=""/>
    <s v=""/>
    <s v="http://transparencia.ine.mx/sistemaot/cargaMasiva/Articulo70/2025/Formato28//JD02-QROO/tml1/fact-en-feb-vigilancia-25.pdf"/>
    <s v="JUNTA DISTRITAL EJECUTIVA NO.02 DE QUINTANA ROO - OTHON P. BLANCO"/>
    <s v="31/03/2025"/>
    <m/>
    <x v="24"/>
    <x v="0"/>
  </r>
  <r>
    <s v="2025"/>
    <s v="01/01/2025"/>
    <s v="31/03/2025"/>
    <x v="0"/>
    <x v="0"/>
    <x v="0"/>
    <s v="2025020018"/>
    <s v=""/>
    <s v="Articulo 31 y Titulo tercero de los contratos, capitulo Único, articulos del 53 al 68 del Reglamento del Instituto Nacional Electoral en materia de Adquisiciones, Arrendamientos de Bienes Muebles y Servicios."/>
    <s v="http://transparencia.ine.mx/sistemaot/cargaMasiva/Articulo70/2025/Formato28//JD02-QROO/tml1/osp-250032.pdf"/>
    <s v="2063"/>
    <s v=""/>
    <s v=""/>
    <s v="Suscripción del contrato del servicio de arrendamiento del inmueble que alberga el inmueble de la 02 Junta Distrital Ejecutiva y el Módulo de Atención Ciudadana, por los meses de enero a diciembre de 2025"/>
    <s v="2063"/>
    <s v=""/>
    <s v="2063"/>
    <s v="2063"/>
    <s v=""/>
    <s v=""/>
    <s v=""/>
    <s v=""/>
    <s v="Pedro Antonio"/>
    <s v="Quintal"/>
    <s v="Loeza"/>
    <s v="Hombre"/>
    <s v="PEDRO ANTONIO QUINTAL LOEZA"/>
    <s v="2063"/>
    <s v="QULP6706135EA"/>
    <s v="Calle"/>
    <s v="Francisco I. Madero"/>
    <s v="231"/>
    <s v="LOC 3"/>
    <s v="Colonia"/>
    <s v="Venustiano Carranza (casitas)"/>
    <s v="1"/>
    <s v="Chetumal"/>
    <s v="4"/>
    <s v="Othon P. Blanco"/>
    <s v="23"/>
    <s v="Quintana Roo"/>
    <s v="77012"/>
    <s v=""/>
    <s v=""/>
    <s v=""/>
    <s v=""/>
    <s v="Mejor propuesta económica en arrendamiento de inmueble."/>
    <s v="Vocalía Ejecutiva de la 02 Junta Distrital Ejecutiva de Quintana Roo"/>
    <s v="Vocalía Secretarial de la 02 Junta Distrital Ejecutiva de Quintana Roo"/>
    <s v="Vocalía Secretarial de la 02 Junta Distrital Ejecutiva de Quintana Roo"/>
    <s v="INE/QROO/02JDE/003/2025"/>
    <s v="03/01/2025"/>
    <s v="01/01/2025"/>
    <s v="31/12/2025"/>
    <n v="116812"/>
    <n v="104811.88"/>
    <s v=""/>
    <s v=""/>
    <s v="Moneda Nacional"/>
    <s v=""/>
    <x v="1"/>
    <s v="Servicio de arrendamiento de las oficinas que ocupa la 02 Junta Distrital Ejecutiva del Estado de Quintana Roo, así como para el Módulo de Atención Ciudadana 230251"/>
    <s v=""/>
    <s v="01/01/2025"/>
    <s v="31/12/2025"/>
    <s v="http://transparencia.ine.mx/sistemaot/cargaMasiva/Articulo70/2025/Formato28//JD02-QROO/tml1/03-contrato-de-arrendamiento-2025.pdf"/>
    <s v=""/>
    <s v="2063"/>
    <x v="0"/>
    <s v="Recursos federales"/>
    <s v=""/>
    <s v=""/>
    <s v=""/>
    <s v=""/>
    <s v=""/>
    <s v=""/>
    <s v="No"/>
    <s v="2063"/>
    <s v=""/>
    <s v=""/>
    <s v=""/>
    <s v=""/>
    <s v=""/>
    <s v="http://transparencia.ine.mx/sistemaot/cargaMasiva/Articulo70/2025/Formato28//JD02-QROO/tml1/facturas-1er-trimestre.pdf"/>
    <s v="JUNTA DISTRITAL EJECUTIVA NO.02 DE QUINTANA ROO - OTHON P. BLANCO"/>
    <s v="31/03/2025"/>
    <m/>
    <x v="24"/>
    <x v="0"/>
  </r>
  <r>
    <s v="2025"/>
    <s v="01/01/2025"/>
    <s v="31/03/2025"/>
    <x v="0"/>
    <x v="1"/>
    <x v="0"/>
    <s v="2025020015"/>
    <s v=""/>
    <s v="Adquisición de servicio para la  02 Junta Distrital Ejecutiva. Artículo 31 fracc. III y artículo 51 del Reglamento del Instituto Nacional Electoral en Materia de Adquisiciones, Arrendamientos de Bienes Muebles y Servicios."/>
    <s v="http://transparencia.ine.mx/sistemaot/cargaMasiva/Articulo70/2025/Formato28//JD02-QROO/tml1/osp-250029.pdf"/>
    <s v="2064"/>
    <s v=""/>
    <s v=""/>
    <s v="Suscripción del contrato de arrendamiento y servicio de fotocopiadora, correspondiente al mes de enero de 2025"/>
    <s v="2064"/>
    <s v=""/>
    <s v="2064"/>
    <s v="2064"/>
    <s v=""/>
    <s v=""/>
    <s v=""/>
    <s v=""/>
    <s v="Karina Mariela"/>
    <s v="Gomez"/>
    <s v="Dominguez"/>
    <s v="Mujer"/>
    <s v="KARINA MARIELA GOMEZ DOMINGUEZ"/>
    <s v="2064"/>
    <s v="GODK820219GP8"/>
    <s v="Avenida"/>
    <s v="Erick Paolo Martinez"/>
    <s v="107"/>
    <s v=""/>
    <s v="Colonia"/>
    <s v="Payo Obispo"/>
    <s v="1"/>
    <s v="Chetumal"/>
    <s v="4"/>
    <s v="Othon P. Blanco"/>
    <s v="23"/>
    <s v="Quintana Roo"/>
    <s v="77083"/>
    <s v=""/>
    <s v=""/>
    <s v=""/>
    <s v=""/>
    <s v="Mejor propuesta económica en arrendamiento y servicios de fotocopiadora"/>
    <s v="Vocalía Ejecutiva de la 02 Junta Distrital Ejecutiva de Quintana Roo"/>
    <s v="Vocalía Secretarial de la 02 Junta Distrital Ejecutiva de Quintana Roo"/>
    <s v="Vocalía Secretarial de la 02 Junta Distrital Ejecutiva de Quintana Roo"/>
    <s v="INE/QROO/02JDE/004/2025"/>
    <s v="03/01/2025"/>
    <s v="01/01/2025"/>
    <s v="31/01/2025"/>
    <n v="1875"/>
    <n v="2025"/>
    <s v=""/>
    <s v=""/>
    <s v="Moneda Nacional"/>
    <s v=""/>
    <x v="1"/>
    <s v="El arrendamiento de una fotocopiadora de la marca Canon, modelo iR-adv 4545 III (A4545_3), con numero de srie 2QDO2121, para la 02 Junta Distrital Ejecutiva, para la fotocopia y/o reproduccion de 7500 copias"/>
    <s v=""/>
    <s v="01/01/2025"/>
    <s v="31/01/2025"/>
    <s v="http://transparencia.ine.mx/sistemaot/cargaMasiva/Articulo70/2025/Formato28//JD02-QROO/tml1/04-contrato-de-fotocopiadora-de-enero.pdf"/>
    <s v=""/>
    <s v="2064"/>
    <x v="0"/>
    <s v="Recursos federales"/>
    <s v="Presupuestos de Egresos de la Federación"/>
    <s v=""/>
    <s v=""/>
    <s v=""/>
    <s v=""/>
    <s v=""/>
    <s v="No"/>
    <s v="2064"/>
    <s v=""/>
    <s v=""/>
    <s v=""/>
    <s v=""/>
    <s v=""/>
    <s v="http://transparencia.ine.mx/sistemaot/cargaMasiva/Articulo70/2025/Formato28//JD02-QROO/tml1/factura-2250-c.pdf"/>
    <s v="JUNTA DISTRITAL EJECUTIVA NO.02 DE QUINTANA ROO - OTHON P. BLANCO"/>
    <s v="31/03/2025"/>
    <m/>
    <x v="24"/>
    <x v="0"/>
  </r>
  <r>
    <s v="2025"/>
    <s v="01/01/2025"/>
    <s v="31/03/2025"/>
    <x v="0"/>
    <x v="2"/>
    <x v="0"/>
    <s v="2025020005"/>
    <s v=""/>
    <s v="Artículo 31 fracción III y artículo 51 del del Reglamento del Instituto Nacional Electoral en materia de Adquisiciones, Arrendamientos de Bienes Muebles y Servicios."/>
    <s v="http://transparencia.ine.mx/sistemaot/cargaMasiva/Articulo70/2025/Formato28//JD02-QROO/tml1/osp-250005.pdf"/>
    <s v="2065"/>
    <s v=""/>
    <s v=""/>
    <s v="Adquisición de un juego de toners para la impresora adscrita a la Vocalia de Organización Electoral"/>
    <s v="2065"/>
    <s v=""/>
    <s v="2065"/>
    <s v="2065"/>
    <s v=""/>
    <s v=""/>
    <s v=""/>
    <s v=""/>
    <s v=""/>
    <s v=""/>
    <s v=""/>
    <s v=""/>
    <s v="CYBERPUERTA SA DE CV"/>
    <s v="2065"/>
    <s v="CYB080602JSA"/>
    <s v="Avenida"/>
    <s v="Patria"/>
    <s v=""/>
    <s v=""/>
    <s v="Colonia"/>
    <s v="Parque Industrial &quot;El alao&quot;"/>
    <s v="001"/>
    <s v="Chetumal"/>
    <s v="004"/>
    <s v="Guadalajara"/>
    <s v="23"/>
    <s v="Jalisco"/>
    <s v="44490"/>
    <s v=""/>
    <s v=""/>
    <s v=""/>
    <s v=""/>
    <s v="Mejor propuesta económica"/>
    <s v="Vocalía de Organización Electoral"/>
    <s v="Vocalía de Organización Electoral de la 02 Junta Distrital Ejecutiva de Quintana Roo"/>
    <s v="Vocalía de Organización Electoralde la 02 Junta Distrital Ejecutiva de Quintana Roo"/>
    <s v="2025020005"/>
    <s v="22/01/2025"/>
    <s v="30/01/2025"/>
    <s v="30/01/2025"/>
    <n v="24955.17"/>
    <n v="29130"/>
    <s v=""/>
    <s v=""/>
    <s v="Moneda Nacional"/>
    <s v=""/>
    <x v="1"/>
    <s v="Adquisición de un juego de toners para la impresora adscrita a la Vocalia de Organización Electoral"/>
    <s v=""/>
    <s v=""/>
    <s v=""/>
    <s v="http://transparencia.ine.mx/sistemaot/cargaMasiva/Articulo70/2025/Formato28//JD02-QROO/tml1/2025020005-10.pdf"/>
    <s v=""/>
    <s v="2065"/>
    <x v="0"/>
    <s v="Recursos federales"/>
    <s v="Presupuestos de Egresos de la Federación"/>
    <s v=""/>
    <s v=""/>
    <s v=""/>
    <s v=""/>
    <s v=""/>
    <s v="No"/>
    <s v="2065"/>
    <s v=""/>
    <s v=""/>
    <s v=""/>
    <s v=""/>
    <s v=""/>
    <s v="http://transparencia.ine.mx/sistemaot/cargaMasiva/Articulo70/2025/Formato28//JD02-QROO/tml1/abfa-2276444-c.pdf"/>
    <s v="JUNTA DISTRITAL EJECUTIVA NO.02 DE QUINTANA ROO - OTHON P. BLANCO"/>
    <s v="31/03/2025"/>
    <m/>
    <x v="24"/>
    <x v="0"/>
  </r>
  <r>
    <s v="2025"/>
    <s v="01/01/2025"/>
    <s v="31/03/2025"/>
    <x v="0"/>
    <x v="2"/>
    <x v="0"/>
    <s v="202502067"/>
    <s v=""/>
    <s v="Artículo 31 fracción III y artículo 51 del del Reglamento del Instituto Nacional Electoral en materia de Adquisiciones, Arrendamientos de Bienes Muebles y Servicios."/>
    <s v="http://transparencia.ine.mx/sistemaot/cargaMasiva/Articulo70/2025/Formato28//JD02-QROO/tml1/osp-250112.pdf"/>
    <s v="2066"/>
    <s v=""/>
    <s v=""/>
    <s v="Adquisicion de 11 sillas modelo Barcelona, con brazos uso rudo ergonomico."/>
    <s v="2066"/>
    <s v=""/>
    <s v="2066"/>
    <s v="2066"/>
    <s v=""/>
    <s v=""/>
    <s v=""/>
    <s v=""/>
    <s v=""/>
    <s v=""/>
    <s v=""/>
    <s v=""/>
    <s v="DELGADO Y COMPAÑÍA S.A. DE C.V."/>
    <s v="2066"/>
    <s v="DEL951228SS3"/>
    <s v="Calle"/>
    <s v="68"/>
    <s v="450-A"/>
    <s v=""/>
    <s v="Ciudad"/>
    <s v="Mérida"/>
    <s v="1"/>
    <s v="Mérida"/>
    <s v="50"/>
    <s v="Mérida"/>
    <s v="31"/>
    <s v="Yucatán"/>
    <s v="97000"/>
    <s v=""/>
    <s v=""/>
    <s v=""/>
    <s v=""/>
    <s v="Mejor propuesta económica"/>
    <s v="Vocalía Secretarial de la 02 Junta Distrital Ejecutiva de Quintana Roo"/>
    <s v="Vocalía Secretarial de la 02 Junta Distrital Ejecutiva de Quintana Roo"/>
    <s v="Vocalía Secretarial de la 02 Junta Distrital Ejecutiva de Quintana Roo"/>
    <s v="202502067"/>
    <s v="28/03/2025"/>
    <s v="28/03/2025"/>
    <s v="28/03/2025"/>
    <n v="55772.84"/>
    <n v="64696.65"/>
    <s v=""/>
    <s v=""/>
    <s v="Moneda Nacional"/>
    <s v=""/>
    <x v="1"/>
    <s v="Adquisicion de 11 sillas gerenciales barcelona con brazos, uso rudo ergonomico tapiz, memphis niger, para ser asignados a la sala de sesiones del 02 Consejo Distrital."/>
    <s v=""/>
    <s v=""/>
    <s v=""/>
    <s v="http://transparencia.ine.mx/sistemaot/cargaMasiva/Articulo70/2025/Formato28//JD02-QROO/tml1/202502067-11.pdf"/>
    <s v=""/>
    <s v="2066"/>
    <x v="0"/>
    <s v="Recursos federales"/>
    <s v="Presupuestos de Egresos de la Federación"/>
    <s v=""/>
    <s v=""/>
    <s v=""/>
    <s v=""/>
    <s v=""/>
    <s v="No"/>
    <s v="2066"/>
    <s v=""/>
    <s v=""/>
    <s v=""/>
    <s v=""/>
    <s v=""/>
    <s v="http://transparencia.ine.mx/sistemaot/cargaMasiva/Articulo70/2025/Formato28//JD02-QROO/tml1/inv-2025-02018-c.pdf"/>
    <s v="JUNTA DISTRITAL EJECUTIVA NO.02 DE QUINTANA ROO - OTHON P. BLANCO"/>
    <s v="31/03/2025"/>
    <m/>
    <x v="24"/>
    <x v="0"/>
  </r>
  <r>
    <s v="2025"/>
    <s v="01/01/2025"/>
    <s v="31/03/2025"/>
    <x v="0"/>
    <x v="2"/>
    <x v="0"/>
    <s v="2025020001"/>
    <s v=""/>
    <s v="Artículo 31 fracción III y artículo 51 del del Reglamento del Instituto Nacional Electoral en materia de Adquisiciones, Arrendamientos de Bienes Muebles y Servicios."/>
    <s v="http://transparencia.ine.mx/sistemaot/cargaMasiva/Articulo70/2025/Formato28//JD02-QROO/tml1/osp-250001.pdf"/>
    <s v="2067"/>
    <s v=""/>
    <s v=""/>
    <s v="Adquisición de vales de combustible para actividades propias del Registro Federal de Electores"/>
    <s v="2067"/>
    <s v=""/>
    <s v="2067"/>
    <s v="2067"/>
    <s v=""/>
    <s v=""/>
    <s v=""/>
    <s v=""/>
    <s v=""/>
    <s v=""/>
    <s v=""/>
    <s v=""/>
    <s v="EDENRED MEXICO, S. A. DE C. V."/>
    <s v="2067"/>
    <s v="ASE930924SS7"/>
    <s v="Calle"/>
    <s v="Lago Rodolfo"/>
    <s v="29"/>
    <s v=""/>
    <s v="Colonia"/>
    <s v="Granada"/>
    <s v="1"/>
    <s v="Ciudad de México"/>
    <s v="4"/>
    <s v="Miguel Hidalgo"/>
    <s v="23"/>
    <s v="Quintana Roo"/>
    <s v="11520"/>
    <s v=""/>
    <s v=""/>
    <s v=""/>
    <s v=""/>
    <s v="Mejor propuesta económica"/>
    <s v="Vocalía del Registro Federal de Electores"/>
    <s v="Vocalía del Registro Federal de Electores"/>
    <s v="Vocalía Secretarial de la 02 Junta Distrital Ejecutiva de Quintana Roo"/>
    <s v="2025020001"/>
    <s v="21/01/2025"/>
    <s v="22/01/2025"/>
    <s v="23/01/2025"/>
    <n v="29652.5"/>
    <n v="29756.9"/>
    <s v=""/>
    <s v=""/>
    <s v="Moneda Nacional"/>
    <s v=""/>
    <x v="1"/>
    <s v="Adquisición de vales de combustible para actividades propias del Registro Federal de Electores"/>
    <s v=""/>
    <s v=""/>
    <s v=""/>
    <s v="http://transparencia.ine.mx/sistemaot/cargaMasiva/Articulo70/2025/Formato28//JD02-QROO/tml1/2025020001-12.pdf"/>
    <s v=""/>
    <s v="2067"/>
    <x v="0"/>
    <s v="Recursos federales"/>
    <s v="Presupuestos de Egresos de la Federación"/>
    <s v=""/>
    <s v=""/>
    <s v=""/>
    <s v=""/>
    <s v=""/>
    <s v="No"/>
    <s v="2067"/>
    <s v=""/>
    <s v=""/>
    <s v=""/>
    <s v=""/>
    <s v=""/>
    <s v="http://transparencia.ine.mx/sistemaot/cargaMasiva/Articulo70/2025/Formato28//JD02-QROO/tml1/cl-7304946.pdf"/>
    <s v="JUNTA DISTRITAL EJECUTIVA NO.02 DE QUINTANA ROO - OTHON P. BLANCO"/>
    <s v="31/03/2025"/>
    <m/>
    <x v="24"/>
    <x v="0"/>
  </r>
  <r>
    <s v="2025"/>
    <s v="01/01/2025"/>
    <s v="31/03/2025"/>
    <x v="0"/>
    <x v="2"/>
    <x v="0"/>
    <s v="2025020034"/>
    <s v=""/>
    <s v="Artículo 31 fracción III y artículo 51 del del Reglamento del Instituto Nacional Electoral en materia de Adquisiciones, Arrendamientos de Bienes Muebles y Servicios."/>
    <s v="http://transparencia.ine.mx/sistemaot/cargaMasiva/Articulo70/2025/Formato28//JD02-QROO/tml1/osp-250047.pdf"/>
    <s v="2068"/>
    <s v=""/>
    <s v=""/>
    <s v="Adquisición de vales de combustible para actividades propias del Registro Federal de Electores"/>
    <s v="2068"/>
    <s v=""/>
    <s v="2068"/>
    <s v="2068"/>
    <s v=""/>
    <s v=""/>
    <s v=""/>
    <s v=""/>
    <s v=""/>
    <s v=""/>
    <s v=""/>
    <s v=""/>
    <s v="SERVICIOS ECOLOGICOS MAYAPAN SA DE CV"/>
    <s v="2068"/>
    <s v="SEM141031V5A"/>
    <s v="Avenida"/>
    <s v="Javier Rojo GómeZ"/>
    <s v="298"/>
    <s v=""/>
    <s v="Unidad habitacional"/>
    <s v="Rafael E Melgar FOVISSSTE"/>
    <s v="1"/>
    <s v="Chetumal"/>
    <s v="4"/>
    <s v="Othon P. Blanco"/>
    <s v="23"/>
    <s v="Quintana Roo"/>
    <s v="77020"/>
    <s v=""/>
    <s v=""/>
    <s v=""/>
    <s v=""/>
    <s v="Mejor propuesta económica"/>
    <s v="Vocalía del Registro Federal de Electores"/>
    <s v="Vocalía del Registro Federal de Electores"/>
    <s v="Vocalía Secretarial de la 02 Junta Distrital Ejecutiva de Quintana Roo"/>
    <s v="2025020034"/>
    <s v="20/02/2025"/>
    <s v="20/02/2025"/>
    <s v="20/02/2025"/>
    <n v="27830.11"/>
    <n v="30000"/>
    <s v=""/>
    <s v=""/>
    <s v="Moneda Nacional"/>
    <s v=""/>
    <x v="1"/>
    <s v="Adquisición de vales de combustible para actividades propias del Registro Federal de Electores"/>
    <s v=""/>
    <s v=""/>
    <s v=""/>
    <s v="http://transparencia.ine.mx/sistemaot/cargaMasiva/Articulo70/2025/Formato28//JD02-QROO/tml1/2025020034-13.pdf"/>
    <s v=""/>
    <s v="2068"/>
    <x v="0"/>
    <s v="Recursos federales"/>
    <s v="Presupuestos de Egresos de la Federación"/>
    <s v=""/>
    <s v=""/>
    <s v=""/>
    <s v=""/>
    <s v=""/>
    <s v="No"/>
    <s v="2068"/>
    <s v=""/>
    <s v=""/>
    <s v=""/>
    <s v=""/>
    <s v=""/>
    <s v="http://transparencia.ine.mx/sistemaot/cargaMasiva/Articulo70/2025/Formato28//JD02-QROO/tml1/rgw-27663-c.pdf"/>
    <s v="JUNTA DISTRITAL EJECUTIVA NO.02 DE QUINTANA ROO - OTHON P. BLANCO"/>
    <s v="31/03/2025"/>
    <m/>
    <x v="24"/>
    <x v="0"/>
  </r>
  <r>
    <s v="2025"/>
    <s v="01/01/2025"/>
    <s v="31/03/2025"/>
    <x v="0"/>
    <x v="2"/>
    <x v="0"/>
    <s v="2025020045"/>
    <s v=""/>
    <s v="Artículo 31 fracción III y artículo 51 del del Reglamento del Instituto Nacional Electoral en materia de Adquisiciones, Arrendamientos de Bienes Muebles y Servicios."/>
    <s v="http://transparencia.ine.mx/sistemaot/cargaMasiva/Articulo70/2025/Formato28//JD02-QROO/tml1/osp-250065.pdf"/>
    <s v="2069"/>
    <s v=""/>
    <s v=""/>
    <s v="Adquisición de vales de combustible para actividades propias de la Vocalia de Capacitación Electoral y Educacion Civica."/>
    <s v="2069"/>
    <s v=""/>
    <s v="2069"/>
    <s v="2069"/>
    <s v=""/>
    <s v=""/>
    <s v=""/>
    <s v=""/>
    <s v=""/>
    <s v=""/>
    <s v=""/>
    <s v=""/>
    <s v="SERVICIOS ECOLOGICOS MAYAPAN SA DE CV"/>
    <s v="2069"/>
    <s v="SEM141031V5A"/>
    <s v="Avenida"/>
    <s v="Javier Rojo GómeZ"/>
    <s v="298"/>
    <s v=""/>
    <s v="Unidad habitacional"/>
    <s v="Rafael E Melgar FOVISSSTE"/>
    <s v="1"/>
    <s v="Chetumal"/>
    <s v="4"/>
    <s v="Othon P. Blanco"/>
    <s v="23"/>
    <s v="Quintana Roo"/>
    <s v="77020"/>
    <s v=""/>
    <s v=""/>
    <s v=""/>
    <s v=""/>
    <s v="Mejor propuesta económica"/>
    <s v="Vocalia de Capacitación Electoral y Educacion Civica."/>
    <s v="Vocalia de Capacitación Electoral y Educacion Civica."/>
    <s v="Vocalía Secretarial de la 02 Junta Distrital Ejecutiva de Quintana Roo"/>
    <s v="2025020045"/>
    <s v="26/02/2025"/>
    <s v="26/02/2025"/>
    <s v="26/02/2027"/>
    <n v="30612.89"/>
    <n v="33000"/>
    <s v=""/>
    <s v=""/>
    <s v="Moneda Nacional"/>
    <s v=""/>
    <x v="1"/>
    <s v="Adquisición de vales de combustible para actividades propias de la Vocalia de Capacitación Electoral y Educacion Civica."/>
    <s v=""/>
    <s v=""/>
    <s v=""/>
    <s v="http://transparencia.ine.mx/sistemaot/cargaMasiva/Articulo70/2025/Formato28//JD02-QROO/tml1/2025020045-14.pdf"/>
    <s v=""/>
    <s v="2069"/>
    <x v="0"/>
    <s v="Recursos federales"/>
    <s v="Presupuestos de Egresos de la Federación"/>
    <s v=""/>
    <s v=""/>
    <s v=""/>
    <s v=""/>
    <s v=""/>
    <s v="No"/>
    <s v="2069"/>
    <s v=""/>
    <s v=""/>
    <s v=""/>
    <s v=""/>
    <s v=""/>
    <s v="http://transparencia.ine.mx/sistemaot/cargaMasiva/Articulo70/2025/Formato28//JD02-QROO/tml1/mx-95-c.pdf"/>
    <s v="JUNTA DISTRITAL EJECUTIVA NO.02 DE QUINTANA ROO - OTHON P. BLANCO"/>
    <s v="31/03/2025"/>
    <m/>
    <x v="24"/>
    <x v="0"/>
  </r>
  <r>
    <s v="2025"/>
    <s v="01/01/2025"/>
    <s v="31/03/2025"/>
    <x v="0"/>
    <x v="2"/>
    <x v="0"/>
    <s v="2025020035"/>
    <s v=""/>
    <s v="Artículo 31 fracción III y artículo 51 del del Reglamento del Instituto Nacional Electoral en materia de Adquisiciones, Arrendamientos de Bienes Muebles y Servicios."/>
    <s v="http://transparencia.ine.mx/sistemaot/cargaMasiva/Articulo70/2025/Formato28//JD02-QROO/tml1/osp-250048.pdf"/>
    <s v="2070"/>
    <s v=""/>
    <s v=""/>
    <s v="Adquisición de vales de combustible para actividades propias de la Vocalia de Organizacion Electoral."/>
    <s v="2070"/>
    <s v=""/>
    <s v="2070"/>
    <s v="2070"/>
    <s v=""/>
    <s v=""/>
    <s v=""/>
    <s v=""/>
    <s v=""/>
    <s v=""/>
    <s v=""/>
    <s v=""/>
    <s v="SERVICIOS ECOLOGICOS MAYAPAN SA DE CV"/>
    <s v="2070"/>
    <s v="SEM141031V5A"/>
    <s v="Avenida"/>
    <s v="Javier Rojo GómeZ"/>
    <s v="298"/>
    <s v=""/>
    <s v="Unidad habitacional"/>
    <s v="Rafael E Melgar FOVISSSTE"/>
    <s v="1"/>
    <s v="Chetumal"/>
    <s v="4"/>
    <s v="Othon P. Blanco"/>
    <s v="23"/>
    <s v="Quintana Roo"/>
    <s v="77020"/>
    <s v=""/>
    <s v=""/>
    <s v=""/>
    <s v=""/>
    <s v="Mejor propuesta económica"/>
    <s v="Vocalia de Organizacion Electoral."/>
    <s v="Vocalia de Organizacion Electoral."/>
    <s v="Vocalía Secretarial de la 02 Junta Distrital Ejecutiva de Quintana Roo"/>
    <s v="2025020035"/>
    <s v="20/02/2025"/>
    <s v="20/02/2025"/>
    <s v="20/02/2025"/>
    <n v="25974.77"/>
    <n v="28000"/>
    <s v=""/>
    <s v=""/>
    <s v="Moneda Nacional"/>
    <s v=""/>
    <x v="1"/>
    <s v="Adquisición de vales de combustible para actividades propias de la Vocalia de Organizacion Electoral."/>
    <s v=""/>
    <s v=""/>
    <s v=""/>
    <s v="http://transparencia.ine.mx/sistemaot/cargaMasiva/Articulo70/2025/Formato28//JD02-QROO/tml1/2025020035-15.pdf"/>
    <s v=""/>
    <s v="2070"/>
    <x v="0"/>
    <s v="Recursos federales"/>
    <s v="Presupuestos de Egresos de la Federación"/>
    <s v=""/>
    <s v=""/>
    <s v=""/>
    <s v=""/>
    <s v=""/>
    <s v="No"/>
    <s v="2070"/>
    <s v=""/>
    <s v=""/>
    <s v=""/>
    <s v=""/>
    <s v=""/>
    <s v="http://transparencia.ine.mx/sistemaot/cargaMasiva/Articulo70/2025/Formato28//JD02-QROO/tml1/rgw-27662-c.pdf"/>
    <s v="JUNTA DISTRITAL EJECUTIVA NO.02 DE QUINTANA ROO - OTHON P. BLANCO"/>
    <s v="31/03/2025"/>
    <m/>
    <x v="24"/>
    <x v="0"/>
  </r>
  <r>
    <s v="2025"/>
    <s v="01/01/2025"/>
    <s v="31/03/2025"/>
    <x v="0"/>
    <x v="2"/>
    <x v="0"/>
    <s v="2025020049"/>
    <s v=""/>
    <s v="Artículo 31 fracción III y artículo 51 del del Reglamento del Instituto Nacional Electoral en materia de Adquisiciones, Arrendamientos de Bienes Muebles y Servicios."/>
    <s v="http://transparencia.ine.mx/sistemaot/cargaMasiva/Articulo70/2025/Formato28//JD02-QROO/tml1/osp-250075.pdf"/>
    <s v="2071"/>
    <s v=""/>
    <s v=""/>
    <s v="Adquisición de vales de combustible para actividades propias del Registro Federal de Electores"/>
    <s v="2071"/>
    <s v=""/>
    <s v="2071"/>
    <s v="2071"/>
    <s v=""/>
    <s v=""/>
    <s v=""/>
    <s v=""/>
    <s v=""/>
    <s v=""/>
    <s v=""/>
    <s v=""/>
    <s v="SERVICIOS ECOLOGICOS MAYAPAN SA DE CV"/>
    <s v="2071"/>
    <s v="SEM141031V5A"/>
    <s v="Avenida"/>
    <s v="Javier Rojo GómeZ"/>
    <s v="298"/>
    <s v=""/>
    <s v="Unidad habitacional"/>
    <s v="Rafael E Melgar FOVISSSTE"/>
    <s v="1"/>
    <s v="Chetumal"/>
    <s v="4"/>
    <s v="Othon P. Blanco"/>
    <s v="23"/>
    <s v="Quintana Roo"/>
    <s v="77020"/>
    <s v=""/>
    <s v=""/>
    <s v=""/>
    <s v=""/>
    <s v="Mejor propuesta económica"/>
    <s v="Vocalía del Registro Federal de Electores"/>
    <s v="Vocalía del Registro Federal de Electores"/>
    <s v="Vocalía Secretarial de la 02 Junta Distrital Ejecutiva de Quintana Roo"/>
    <s v="2025020049"/>
    <s v="07/03/2025"/>
    <s v="07/03/2025"/>
    <s v="07/03/2025"/>
    <n v="28473.18"/>
    <n v="30700"/>
    <s v=""/>
    <s v=""/>
    <s v="Moneda Nacional"/>
    <s v=""/>
    <x v="1"/>
    <s v="Adquisición de vales de combustible para actividades propias del Registro Federal de Electores"/>
    <s v=""/>
    <s v=""/>
    <s v=""/>
    <s v="http://transparencia.ine.mx/sistemaot/cargaMasiva/Articulo70/2025/Formato28//JD02-QROO/tml1/2025020049-16.pdf"/>
    <s v=""/>
    <s v="2071"/>
    <x v="0"/>
    <s v="Recursos federales"/>
    <s v="Presupuestos de Egresos de la Federación"/>
    <s v=""/>
    <s v=""/>
    <s v=""/>
    <s v=""/>
    <s v=""/>
    <s v="No"/>
    <s v="2071"/>
    <s v=""/>
    <s v=""/>
    <s v=""/>
    <s v=""/>
    <s v=""/>
    <s v="http://transparencia.ine.mx/sistemaot/cargaMasiva/Articulo70/2025/Formato28//JD02-QROO/tml1/rg-594-c.pdf"/>
    <s v="JUNTA DISTRITAL EJECUTIVA NO.02 DE QUINTANA ROO - OTHON P. BLANCO"/>
    <s v="31/03/2025"/>
    <m/>
    <x v="24"/>
    <x v="0"/>
  </r>
  <r>
    <s v="2025"/>
    <s v="01/01/2025"/>
    <s v="31/03/2025"/>
    <x v="0"/>
    <x v="2"/>
    <x v="0"/>
    <s v="2025020055"/>
    <s v=""/>
    <s v="Artículo 31 fracción III y artículo 51 del del Reglamento del Instituto Nacional Electoral en materia de Adquisiciones, Arrendamientos de Bienes Muebles y Servicios."/>
    <s v="http://transparencia.ine.mx/sistemaot/cargaMasiva/Articulo70/2025/Formato28//JD02-QROO/tml1/osp-250087.pdf"/>
    <s v="2072"/>
    <s v=""/>
    <s v=""/>
    <s v="Adquisición de insumos de cafetería para ser utilizado en simulacros de la jornada electoral y/o prácticas en la segunda etapa de capacitación, en ocasión del Proceso Electoral Extraordinario del Poder Judicial de la Federación."/>
    <s v="2072"/>
    <s v=""/>
    <s v="2072"/>
    <s v="2072"/>
    <s v=""/>
    <s v=""/>
    <s v=""/>
    <s v=""/>
    <s v=""/>
    <s v=""/>
    <s v=""/>
    <s v=""/>
    <s v="NUEVA WALMART DE MEXICO S DE RL DE CV"/>
    <s v="2072"/>
    <s v="NWM9709244W4"/>
    <s v="Calle"/>
    <s v="Carmen Ochoa de Merino"/>
    <s v="320"/>
    <s v=""/>
    <s v="Colonia"/>
    <s v="Centro"/>
    <s v="001"/>
    <s v="Chetumal"/>
    <s v="004"/>
    <s v="Othón P. Blanco"/>
    <s v="23"/>
    <s v="Quintana Roo"/>
    <s v="77000"/>
    <s v=""/>
    <s v=""/>
    <s v=""/>
    <s v=""/>
    <s v="Mejor propuesta económica"/>
    <s v="Vocalia de Capacitación Electoral y Educacion Civica."/>
    <s v="Vocalia de Capacitación Electoral y Educacion Civica."/>
    <s v="Vocalía Secretarial de la 02 Junta Distrital Ejecutiva de Quintana Roo"/>
    <s v="2025020055"/>
    <s v="14/03/2025"/>
    <s v="14/03/2025"/>
    <s v="14/03/2025"/>
    <n v="29635.74"/>
    <n v="30240"/>
    <s v=""/>
    <s v=""/>
    <s v="Moneda Nacional"/>
    <s v=""/>
    <x v="1"/>
    <s v="Adquisición de insumos de cafetería para ser utilizado en simulacros de la jornada electoral y/o prácticas en la segunda etapa de capacitación, en ocasión del Proceso Electoral Extraordinario del Poder Judicial de la Federación."/>
    <s v=""/>
    <s v=""/>
    <s v=""/>
    <s v="http://transparencia.ine.mx/sistemaot/cargaMasiva/Articulo70/2025/Formato28//JD02-QROO/tml1/2025020055-17.pdf"/>
    <s v=""/>
    <s v="2072"/>
    <x v="0"/>
    <s v="Recursos federales"/>
    <s v="Presupuestos de Egresos de la Federación"/>
    <s v=""/>
    <s v=""/>
    <s v=""/>
    <s v=""/>
    <s v=""/>
    <s v="No"/>
    <s v="2072"/>
    <s v=""/>
    <s v=""/>
    <s v=""/>
    <s v=""/>
    <s v=""/>
    <s v="http://transparencia.ine.mx/sistemaot/cargaMasiva/Articulo70/2025/Formato28//JD02-QROO/tml1/icabi-698538.pdf"/>
    <s v="JUNTA DISTRITAL EJECUTIVA NO.02 DE QUINTANA ROO - OTHON P. BLANCO"/>
    <s v="31/03/2025"/>
    <m/>
    <x v="24"/>
    <x v="0"/>
  </r>
  <r>
    <s v="2025"/>
    <s v="01/01/2025"/>
    <s v="31/03/2025"/>
    <x v="0"/>
    <x v="0"/>
    <x v="0"/>
    <s v="003/2021"/>
    <s v=""/>
    <s v="Arrendamiento para la 06 Junta Distrital Ejecutiva. Articulo 31, fraccion III y 51 del Reglamento del Instituto Nacional Electoral en materia de Adquisiciones, Arrendamientos y Servicios"/>
    <s v="http://transparencia.ine.mx/sistemaot/cargaMasiva/Articulo70/2025/Formato28//JD06-SON/tml1/arrendamientojdeosp.pdf"/>
    <s v="2073"/>
    <s v=""/>
    <s v=""/>
    <s v="Arrendamiento de inmueble para la 06 Junta Distrital Ejecutiva en Calle Viena 2325 poniente, Colonia Bellavista, C.P. 85130, Cajeme, Ciudad Obregón"/>
    <s v="2073"/>
    <s v=""/>
    <s v="2073"/>
    <s v="2073"/>
    <s v=""/>
    <s v=""/>
    <s v=""/>
    <s v=""/>
    <s v="Héctor Gustavo"/>
    <s v="Dávalos"/>
    <s v="Garcia"/>
    <s v="Hombre"/>
    <s v=""/>
    <s v="2073"/>
    <s v="DAGH771206DB0"/>
    <s v="Calle"/>
    <s v="Berlin"/>
    <s v="305"/>
    <s v=""/>
    <s v="Colonia"/>
    <s v="Bellavista"/>
    <s v="18"/>
    <s v="Ciudad Obregon, Sonora"/>
    <s v="18"/>
    <s v="Cajeme"/>
    <s v="26"/>
    <s v="Sonora"/>
    <s v="85130"/>
    <s v=""/>
    <s v=""/>
    <s v=""/>
    <s v=""/>
    <s v="Presento la mejor propuesta tecnica y economica para el Instituto Nacional Electoral"/>
    <s v="06 Junta Distrital Ejecutiva"/>
    <s v="06 Junta Distrital Ejecutiva"/>
    <s v="06 Junta Distrital Ejecutiva"/>
    <s v="cont003/2021"/>
    <s v="01/12/2021"/>
    <s v="01/12/2021"/>
    <s v="30/11/2025"/>
    <n v="4347200.16"/>
    <n v="5289600"/>
    <s v=""/>
    <s v=""/>
    <s v="Moneda Nacional"/>
    <s v=""/>
    <x v="1"/>
    <s v="El arrendamiento sobre el bien inmueble ubicado en Calle Viena 2325 Poniente, Fraccionamiento Bellavista ampliacion, C.P. 85130, Ciudad Obregon, Sonora con un area rentable  de 797.23 metros cuadrados para uso de oficinas y bodegas de la 06 Junta Distrital Ejecutiva"/>
    <s v=""/>
    <s v="01/12/2021"/>
    <s v="30/11/2025"/>
    <s v="http://transparencia.ine.mx/sistemaot/cargaMasiva/Articulo70/2025/Formato28//JD06-SON/tml1/1contratoarendamientojde.pdf"/>
    <s v=""/>
    <s v="2073"/>
    <x v="0"/>
    <s v="Recursos federales"/>
    <s v="Presupuesto de Egresos de la Federacion"/>
    <s v=""/>
    <s v=""/>
    <s v=""/>
    <s v=""/>
    <s v=""/>
    <s v="Si"/>
    <s v="2073"/>
    <s v="Se verificaron las condiciones del contrato, acorde a las clausulas establecidas en el mismo"/>
    <s v=""/>
    <s v=""/>
    <s v=""/>
    <s v=""/>
    <s v="http://transparencia.ine.mx/sistemaot/cargaMasiva/Articulo70/2025/Formato28//JD06-SON/tml1/jdefactur.pdf"/>
    <s v="JUNTA DISTRITAL EJECUTIVA NO.06 DE SONORA - CAJEME"/>
    <s v="31/03/2025"/>
    <m/>
    <x v="27"/>
    <x v="0"/>
  </r>
  <r>
    <s v="2025"/>
    <s v="01/01/2025"/>
    <s v="31/03/2025"/>
    <x v="0"/>
    <x v="0"/>
    <x v="0"/>
    <s v="003/2022"/>
    <s v=""/>
    <s v="Arrendamiento para el Módulo de Atención Ciudadana de la 06 Junta Distrital Ejecutiva. Articulo 31, fraccion III y 51 del Reglamento del Instituto Nacional Electoral en materia de Adquisiciones, Arrendamientos y Servicios"/>
    <s v="http://transparencia.ine.mx/sistemaot/cargaMasiva/Articulo70/2025/Formato28//JD06-SON/tml1/arrendamientomacosp.pdf"/>
    <s v="2074"/>
    <s v=""/>
    <s v=""/>
    <s v="Arrendamiento de inmueble para el modulo de atencion ciudadana de la 06 Junta Distrital Ejecutiva en calle Chihuahua, número 137 Sur, Col. Centro, C.P. 85000,Ciudad Obregón, Cajeme, Sonora. Locales comerciales 1, 2 y 3 de la Plaza Comercial Imagen, con una superficie de 240 m2, para uso de oficinas del Módulo de AtenciónCiudadana"/>
    <s v="2074"/>
    <s v=""/>
    <s v="2074"/>
    <s v="2074"/>
    <s v=""/>
    <s v=""/>
    <s v=""/>
    <s v=""/>
    <s v="María Elvira"/>
    <s v="Encinas"/>
    <s v="Paredes"/>
    <s v="Mujer"/>
    <s v=""/>
    <s v="2074"/>
    <s v="EIPE701201AW6"/>
    <s v="Calle"/>
    <s v="5 de febrero"/>
    <s v="815"/>
    <s v=""/>
    <s v="Colonia"/>
    <s v="Zona Norte"/>
    <s v="18"/>
    <s v="Ciudad Obregon, Sonora"/>
    <s v="18"/>
    <s v="Cajeme"/>
    <s v="26"/>
    <s v="Sonora"/>
    <s v="85010"/>
    <s v=""/>
    <s v=""/>
    <s v=""/>
    <s v=""/>
    <s v="Presento la mejor propuesta tecnica y economica para el Instituto Nacional Electoral"/>
    <s v="06 Junta Distrital Ejecutiva"/>
    <s v="06 Junta Distrital Ejecutiva"/>
    <s v="06 Junta Distrital Ejecutiva"/>
    <s v="cont003/2021"/>
    <s v="01/07/2022"/>
    <s v="01/07/2022"/>
    <s v="30/06/2026"/>
    <n v="2288000.16"/>
    <n v="2784000"/>
    <s v=""/>
    <s v=""/>
    <s v="Moneda Nacional"/>
    <s v=""/>
    <x v="1"/>
    <s v="Arrendamiento parael modulo de atencion de la 06 Junta Distrital Ejecutiva. Articulo 31, fraccion III y 51 del Reglamento del Instituto Nacional Electoral en materia de Adquisiciones, Arrendamientos y Servicios"/>
    <s v=""/>
    <s v="01/07/2022"/>
    <s v="30/06/2026"/>
    <s v="http://transparencia.ine.mx/sistemaot/cargaMasiva/Articulo70/2025/Formato28//JD06-SON/tml1/2contratoarrendamientomac.pdf"/>
    <s v=""/>
    <s v="2074"/>
    <x v="0"/>
    <s v="Recursos federales"/>
    <s v="Presupuesto de Egresos de la Federacion"/>
    <s v=""/>
    <s v=""/>
    <s v=""/>
    <s v=""/>
    <s v=""/>
    <s v="Si"/>
    <s v="2074"/>
    <s v="Se verificaron las condiciones del contrato, acorde a las clausulas establecidas en el mismo"/>
    <s v=""/>
    <s v=""/>
    <s v=""/>
    <s v=""/>
    <s v="http://transparencia.ine.mx/sistemaot/cargaMasiva/Articulo70/2025/Formato28//JD06-SON/tml1/macfactur.pdf"/>
    <s v="JUNTA DISTRITAL EJECUTIVA NO.06 DE SONORA - CAJEME"/>
    <s v="31/03/2025"/>
    <m/>
    <x v="27"/>
    <x v="0"/>
  </r>
  <r>
    <s v="2025"/>
    <s v="01/01/2025"/>
    <s v="31/03/2025"/>
    <x v="0"/>
    <x v="1"/>
    <x v="0"/>
    <s v="INE/SERV/01/2024"/>
    <s v=""/>
    <s v="Servicio de limpieza para la 06 Junta Distrital Ejecutiva . Articulo 31, fraccion III y 51 del Reglamento del Instituto Nacional Electoral en materia de Adquisiciones, Arrendamientos y Servicios"/>
    <s v="http://transparencia.ine.mx/sistemaot/cargaMasiva/Articulo70/2025/Formato28//JD06-SON/tml1/limpiezajdeosp.pdf"/>
    <s v="2075"/>
    <s v=""/>
    <s v=""/>
    <s v="Servicio de limpieza para la 06 Junta Distrital Ejecutiva ubicada en  Calle Viena 2325 poniente, Colonia Bellavista, C.P. 85130, Cajeme, Ciudad Obregón"/>
    <s v="2075"/>
    <s v=""/>
    <s v="2075"/>
    <s v="2075"/>
    <s v=""/>
    <s v=""/>
    <s v=""/>
    <s v=""/>
    <s v=""/>
    <s v=""/>
    <s v=""/>
    <s v=""/>
    <s v="Pulcro Empresarial S.A. de C.V."/>
    <s v="2075"/>
    <s v="PEM210707HA8"/>
    <s v="Calle"/>
    <s v="Veracruz"/>
    <s v="151"/>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1/2024"/>
    <s v="31/01/2024"/>
    <s v="01/02/2024"/>
    <s v="31/12/2024"/>
    <n v="288997.5"/>
    <n v="335237.09999999998"/>
    <s v=""/>
    <s v=""/>
    <s v="Moneda Nacional"/>
    <s v=""/>
    <x v="1"/>
    <s v="Servicio de limpieza del inmueble donde se ubica la 06 Junta Distrital Ejecutiva en los terminos y condiciones que se precisan en el presente contrato, asi como en la oferta tecnica y economica del proveedor"/>
    <s v=""/>
    <s v="01/02/2024"/>
    <s v="28/02/2025"/>
    <s v="http://transparencia.ine.mx/sistemaot/cargaMasiva/Articulo70/2025/Formato28//JD06-SON/tml1/ineserv012024.pdf"/>
    <s v=""/>
    <s v="2075"/>
    <x v="0"/>
    <s v="Recursos federales"/>
    <s v="Presupuesto de Egresos de la Federacion"/>
    <s v=""/>
    <s v=""/>
    <s v=""/>
    <s v=""/>
    <s v=""/>
    <s v="Si"/>
    <s v="2075"/>
    <s v="Recepcion de los servicios requeridos de acuerdo a las condiciones del anexo tecnico"/>
    <s v=""/>
    <s v=""/>
    <s v=""/>
    <s v=""/>
    <s v="http://transparencia.ine.mx/sistemaot/cargaMasiva/Articulo70/2025/Formato28//JD06-SON/tml1/limjdefact.pdf"/>
    <s v="JUNTA DISTRITAL EJECUTIVA NO.06 DE SONORA - CAJEME"/>
    <s v="31/03/2025"/>
    <m/>
    <x v="27"/>
    <x v="0"/>
  </r>
  <r>
    <s v="2025"/>
    <s v="01/01/2025"/>
    <s v="31/03/2025"/>
    <x v="0"/>
    <x v="1"/>
    <x v="0"/>
    <s v="INE/SERV/01/2024"/>
    <s v=""/>
    <s v="Servicio de limpieza para el modulo de atencion ciudadana de la 06 Junta Distrital Ejecutiva  . Articulo 31, fraccion III y 51 del Reglamento del Instituto Nacional Electoral en materia de Adquisiciones, Arrendamientos y Servicios"/>
    <s v="http://transparencia.ine.mx/sistemaot/cargaMasiva/Articulo70/2025/Formato28//JD06-SON/tml1/limpiezamacosp.pdf"/>
    <s v="2076"/>
    <s v=""/>
    <s v=""/>
    <s v="Servicio de limpieza para  el Modulo de Atencion Ciudadana., ubicados en calle Chihuahua, número 137 Sur, Col. Centro, C.P. 85000,Ciudad Obregón, Cajeme, Sonora. Locales comerciales 1, 2 y 3 de la Plaza Comercial Imagen"/>
    <s v="2076"/>
    <s v=""/>
    <s v="2076"/>
    <s v="2076"/>
    <s v=""/>
    <s v=""/>
    <s v=""/>
    <s v=""/>
    <s v=""/>
    <s v=""/>
    <s v=""/>
    <s v=""/>
    <s v="Pulcro Empresarial S.A. de C.V."/>
    <s v="2076"/>
    <s v="PEM210707HA8"/>
    <s v="Calle"/>
    <s v="Veracruz"/>
    <s v="151"/>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1/2024"/>
    <s v="31/01/2024"/>
    <s v="01/02/2024"/>
    <s v="31/12/2024"/>
    <n v="288997.5"/>
    <n v="335237.09999999998"/>
    <s v=""/>
    <s v=""/>
    <s v="Moneda Nacional"/>
    <s v=""/>
    <x v="1"/>
    <s v="Servicio de limpieza del inmueble donde se ubica el modulo de atencion ciudadano de la 06 Junta Distrital Ejecutiva en los terminos y condiciones que se precisan en el presente contrato, asi como en la oferta tecnica y economica del proveedor"/>
    <s v=""/>
    <s v="01/02/2024"/>
    <s v="28/02/2025"/>
    <s v="http://transparencia.ine.mx/sistemaot/cargaMasiva/Articulo70/2025/Formato28//JD06-SON/tml1/ineserv012024.pdf"/>
    <s v=""/>
    <s v="2076"/>
    <x v="0"/>
    <s v="Recursos federales"/>
    <s v="Presupuesto de Egresos de la Federacion"/>
    <s v=""/>
    <s v=""/>
    <s v=""/>
    <s v=""/>
    <s v=""/>
    <s v="Si"/>
    <s v="2076"/>
    <s v="Recepcion de los servicios requeridos de acuerdo a las condiciones del anexo tecnico"/>
    <s v=""/>
    <s v=""/>
    <s v=""/>
    <s v=""/>
    <s v="http://transparencia.ine.mx/sistemaot/cargaMasiva/Articulo70/2025/Formato28//JD06-SON/tml1/limmacfact.pdf"/>
    <s v="JUNTA DISTRITAL EJECUTIVA NO.06 DE SONORA - CAJEME"/>
    <s v="31/03/2025"/>
    <m/>
    <x v="27"/>
    <x v="0"/>
  </r>
  <r>
    <s v="2025"/>
    <s v="01/01/2025"/>
    <s v="31/03/2025"/>
    <x v="0"/>
    <x v="1"/>
    <x v="0"/>
    <s v="INE/SERV/03/2024"/>
    <s v=""/>
    <s v="Servicio de fotocopiado para la 06 Junta Distrital Ejecutiva. Articulo 31, fraccion III y 51 del Reglamento del Instituto Nacional Electoral en materia de Adquisiciones, Arrendamientos y Servicios"/>
    <s v="http://transparencia.ine.mx/sistemaot/cargaMasiva/Articulo70/2025/Formato28//JD06-SON/tml1/fotocopiadoosp.pdf"/>
    <s v="2077"/>
    <s v=""/>
    <s v=""/>
    <s v="Servicio de fotocopiado para la 06 Junta Distrital Ejecutiva ubicada en  Calle Viena 2325 poniente, Colonia Bellavista, C.P. 85130, Cajeme, Ciudad Obregón"/>
    <s v="2077"/>
    <s v=""/>
    <s v="2077"/>
    <s v="2077"/>
    <s v=""/>
    <s v=""/>
    <s v=""/>
    <s v=""/>
    <s v=""/>
    <s v=""/>
    <s v=""/>
    <s v=""/>
    <s v="Equipos Digitales y de Impresión del Noroeste S.A. de C.V."/>
    <s v="2077"/>
    <s v="EDI190103BV9"/>
    <s v="Boulevard"/>
    <s v="Emiliano C. Garcia"/>
    <s v="233"/>
    <s v=""/>
    <s v="Colonia"/>
    <s v="Campestre"/>
    <s v="18"/>
    <s v="Ciudad Obregon, Sonora"/>
    <s v="18"/>
    <s v="Cajeme"/>
    <s v="26"/>
    <s v="Sonora"/>
    <s v="8516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3/2024"/>
    <s v="31/01/2024"/>
    <s v="01/02/2024"/>
    <s v="31/12/2024"/>
    <n v="46310"/>
    <n v="53719.6"/>
    <s v=""/>
    <s v=""/>
    <s v="Moneda Nacional"/>
    <s v=""/>
    <x v="1"/>
    <s v="Servicio de fotocopiado del inmueble donde se ubica la 06 Junta Distrital Ejecutiva en los terminos y condiciones que se precisan en el presente contrato, asi como en la oferta tecnica y economica del proveedor"/>
    <s v=""/>
    <s v="01/02/2024"/>
    <s v="28/02/2025"/>
    <s v="http://transparencia.ine.mx/sistemaot/cargaMasiva/Articulo70/2025/Formato28//JD06-SON/tml1/ineserv032024.pdf"/>
    <s v=""/>
    <s v="2077"/>
    <x v="0"/>
    <s v="Recursos federales"/>
    <s v="Presupuesto de Egresos de la Federacion"/>
    <s v=""/>
    <s v=""/>
    <s v=""/>
    <s v=""/>
    <s v=""/>
    <s v="Si"/>
    <s v="2077"/>
    <s v="Recepcion de los servicios requeridos de acuerdo a las condiciones del anexo tecnico"/>
    <s v=""/>
    <s v=""/>
    <s v=""/>
    <s v=""/>
    <s v="http://transparencia.ine.mx/sistemaot/cargaMasiva/Articulo70/2025/Formato28//JD06-SON/tml1/copiadofactu.pdf"/>
    <s v="JUNTA DISTRITAL EJECUTIVA NO.06 DE SONORA - CAJEME"/>
    <s v="31/03/2025"/>
    <m/>
    <x v="27"/>
    <x v="0"/>
  </r>
  <r>
    <s v="2025"/>
    <s v="01/01/2025"/>
    <s v="31/03/2025"/>
    <x v="0"/>
    <x v="1"/>
    <x v="0"/>
    <s v="INE/SERV/05/2024"/>
    <s v=""/>
    <s v="Servicio de vigilancia para el modulo de atencion ciudadana de la 06 Junta Distrital Ejecutiva  . Articulo 31, fraccion III y 51 del Reglamento del Instituto Nacional Electoral en materia de Adquisiciones, Arrendamientos y Servicios"/>
    <s v="http://transparencia.ine.mx/sistemaot/cargaMasiva/Articulo70/2025/Formato28//JD06-SON/tml1/vigilanciamacosp.pdf"/>
    <s v="2078"/>
    <s v=""/>
    <s v=""/>
    <s v="Servicio de vigilancia para  el Modulo de Atencion Ciudadana., ubicados en calle Chihuahua, número 137 Sur, Col. Centro, C.P. 85000,Ciudad Obregón, Cajeme, Sonora. Locales comerciales 1, 2 y 3 de la Plaza Comercial Imagen"/>
    <s v="2078"/>
    <s v=""/>
    <s v="2078"/>
    <s v="2078"/>
    <s v=""/>
    <s v=""/>
    <s v=""/>
    <s v=""/>
    <s v=""/>
    <s v=""/>
    <s v=""/>
    <s v=""/>
    <s v="Comercializadora Excopaz S.C."/>
    <s v="2078"/>
    <s v="CEX110714QA9"/>
    <s v="Callejón"/>
    <s v="Guatemala"/>
    <s v="120"/>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05/2024"/>
    <s v="29/02/2024"/>
    <s v="01/03/2024"/>
    <s v="31/12/2024"/>
    <n v="360870"/>
    <n v="418609.2"/>
    <s v=""/>
    <s v=""/>
    <s v="Moneda Nacional"/>
    <s v=""/>
    <x v="1"/>
    <s v="Servicio de vigilancia del inmueble donde se ubicael modulo de atencion de la 06 Junta Distrital Ejecutiva en los terminos y condiciones que se precisan en el presente contrato, asi como en la oferta tecnica y economica del proveedor"/>
    <s v=""/>
    <s v="01/03/2024"/>
    <s v="28/02/2025"/>
    <s v="http://transparencia.ine.mx/sistemaot/cargaMasiva/Articulo70/2025/Formato28//JD06-SON/tml1/ineserv052024.pdf"/>
    <s v=""/>
    <s v="2078"/>
    <x v="0"/>
    <s v="Recursos federales"/>
    <s v="Presupuesto de Egresos de la Federacion"/>
    <s v=""/>
    <s v=""/>
    <s v=""/>
    <s v=""/>
    <s v=""/>
    <s v="Si"/>
    <s v="2078"/>
    <s v="Recepcion de los servicios requeridos de acuerdo a las condiciones del anexo tecnico"/>
    <s v=""/>
    <s v=""/>
    <s v=""/>
    <s v=""/>
    <s v="http://transparencia.ine.mx/sistemaot/cargaMasiva/Articulo70/2025/Formato28//JD06-SON/tml1/vigmacfact.pdf"/>
    <s v="JUNTA DISTRITAL EJECUTIVA NO.06 DE SONORA - CAJEME"/>
    <s v="31/03/2025"/>
    <m/>
    <x v="27"/>
    <x v="0"/>
  </r>
  <r>
    <s v="2025"/>
    <s v="01/01/2025"/>
    <s v="31/03/2025"/>
    <x v="0"/>
    <x v="1"/>
    <x v="0"/>
    <s v="INE/SERV/11/2024"/>
    <s v=""/>
    <s v="Servicio de vigilancia para la 06 Junta Distrital Ejecutiva. Articulo 31, fraccion III y 51 del Reglamento del Instituto Nacional Electoral en materia de Adquisiciones, Arrendamientos y Servicios"/>
    <s v="http://transparencia.ine.mx/sistemaot/cargaMasiva/Articulo70/2025/Formato28//JD06-SON/tml1/vigilanciajdeosp.pdf"/>
    <s v="2079"/>
    <s v=""/>
    <s v=""/>
    <s v="Servicio de vigilancia para la 06 Junta Distrital Ejecutiva ubicada en  Calle Viena 2325 poniente, Colonia Bellavista, C.P. 85130, Cajeme, Ciudad Obregón"/>
    <s v="2079"/>
    <s v=""/>
    <s v="2079"/>
    <s v="2079"/>
    <s v=""/>
    <s v=""/>
    <s v=""/>
    <s v=""/>
    <s v=""/>
    <s v=""/>
    <s v=""/>
    <s v=""/>
    <s v="Comercializadora Excopaz S.C."/>
    <s v="2079"/>
    <s v="CEX110714QA9"/>
    <s v="Callejón"/>
    <s v="Guatemala"/>
    <s v="120"/>
    <s v=""/>
    <s v="Colonia"/>
    <s v="Centro"/>
    <s v="18"/>
    <s v="Ciudad Obregon, Sonora"/>
    <s v="18"/>
    <s v="Cajeme"/>
    <s v="26"/>
    <s v="Sonora"/>
    <s v="85000"/>
    <s v=""/>
    <s v=""/>
    <s v=""/>
    <s v=""/>
    <s v="Para cumplir con los requerimientos, las condiciones legales, tecnicas y economicas y presentar una propueta economica solvente que garantiza satisfactoriamiente el cumplimiento de las obligaciones respectivas"/>
    <s v="06 Junta Distrital Ejecutiva"/>
    <s v="06 Junta Distrital Ejecutiva"/>
    <s v="06 Junta Distrital Ejecutiva"/>
    <s v="INE/SERV/11/2024"/>
    <s v="28/06/2024"/>
    <s v="01/07/2024"/>
    <s v="31/12/2024"/>
    <n v="216522"/>
    <n v="251165.52"/>
    <s v=""/>
    <s v=""/>
    <s v="Moneda Nacional"/>
    <s v=""/>
    <x v="1"/>
    <s v="Servicio de vigilancia del inmueble donde se ubica la 06 Junta Distrital Ejecutiva en los terminos y condiciones que se precisan en el presente contrato, asi como en la oferta tecnica y economica del proveedor"/>
    <s v=""/>
    <s v="01/07/2024"/>
    <s v="28/02/2025"/>
    <s v="http://transparencia.ine.mx/sistemaot/cargaMasiva/Articulo70/2025/Formato28//JD06-SON/tml1/ineserv112024.pdf"/>
    <s v=""/>
    <s v="2079"/>
    <x v="0"/>
    <s v="Recursos federales"/>
    <s v="Presupuesto de Egresos de la Federacion"/>
    <s v=""/>
    <s v=""/>
    <s v=""/>
    <s v=""/>
    <s v=""/>
    <s v="Si"/>
    <s v="2079"/>
    <s v="Recepcion de los servicios requeridos de acuerdo a las condiciones del anexo tecnico"/>
    <s v=""/>
    <s v=""/>
    <s v=""/>
    <s v=""/>
    <s v="http://transparencia.ine.mx/sistemaot/cargaMasiva/Articulo70/2025/Formato28//JD06-SON/tml1/vigilajdefact.pdf"/>
    <s v="JUNTA DISTRITAL EJECUTIVA NO.06 DE SONORA - CAJEME"/>
    <s v="31/03/2025"/>
    <m/>
    <x v="27"/>
    <x v="0"/>
  </r>
  <r>
    <s v="2025"/>
    <s v="01/01/2025"/>
    <s v="31/03/2025"/>
    <x v="0"/>
    <x v="0"/>
    <x v="0"/>
    <s v="001/2025"/>
    <s v=""/>
    <s v="Servicio de arrendamiento inmueble Junta Distrital y Módulo de Atención Ciudadana, Artículo 31 fracc. III y artículo 51 del Reglamento del Instituto Federal Electoral en Materia de Adquisiciones, Arrendamientos de Bienes Muebles y Servicios."/>
    <s v="http://transparencia.ine.mx/sistemaot/cargaMasiva/Articulo70/2025/Formato28//JD18-DF/tml1/osp1.pdf"/>
    <s v="2080"/>
    <s v=""/>
    <s v=""/>
    <s v="Servicio de arrendamiento inmueble Junta Distrital y Módulo de Atención Ciudadana."/>
    <s v="2080"/>
    <s v=""/>
    <s v="2080"/>
    <s v="2080"/>
    <s v=""/>
    <s v=""/>
    <s v=""/>
    <s v=""/>
    <s v="Edgar Julio"/>
    <s v="Franco"/>
    <s v="Franco"/>
    <s v="Hombre"/>
    <s v=""/>
    <s v="2080"/>
    <s v="FAFE581123LC7"/>
    <s v="Calle"/>
    <s v="Juan De La Barrera"/>
    <s v="3"/>
    <s v=""/>
    <s v="Colonia"/>
    <s v="Guadalupe Del Moral"/>
    <s v="9"/>
    <s v="Ciudad de México"/>
    <s v="7"/>
    <s v="Iztapalapa"/>
    <s v="9"/>
    <s v="Ciudad de México"/>
    <s v="09300"/>
    <s v=""/>
    <s v=""/>
    <s v=""/>
    <s v=""/>
    <s v="Mejor propuesta económica en arrendamiento de inmueble."/>
    <s v="Junta Distrital Ejecutiva No.18 de Distrito Federal - Iztapalapa"/>
    <s v="Junta Distrital Ejecutiva No.18 de Distrito Federal - Iztapalapa"/>
    <s v="Junta Distrital Ejecutiva No.18 de Distrito Federal - Iztapalapa"/>
    <s v="001"/>
    <s v="31/12/2024"/>
    <s v="01/01/2025"/>
    <s v="31/12/2025"/>
    <n v="74636.210000000006"/>
    <n v="86578"/>
    <s v=""/>
    <s v=""/>
    <s v="Moneda Nacional"/>
    <s v=""/>
    <x v="0"/>
    <s v="Servicio de arrendamiento inmueble Junta Distrital y Módulo de Atención Ciudadana."/>
    <s v=""/>
    <s v="01/01/2025"/>
    <s v="31/12/2025"/>
    <s v="http://transparencia.ine.mx/sistemaot/cargaMasiva/Articulo70/2025/Formato28//JD18-DF/tml1/contrato1.pdf"/>
    <s v=""/>
    <s v="2080"/>
    <x v="0"/>
    <s v="Recursos federales"/>
    <s v="Presupuesto de Egresos de la federación"/>
    <s v=""/>
    <s v=""/>
    <s v=""/>
    <s v=""/>
    <s v=""/>
    <s v="No"/>
    <s v="2080"/>
    <s v=""/>
    <s v=""/>
    <s v=""/>
    <s v=""/>
    <s v=""/>
    <s v="http://transparencia.ine.mx/sistemaot/cargaMasiva/Articulo70/2025/Formato28//JD18-DF/tml1/factura1.pdf"/>
    <s v="JUNTA DISTRITAL EJECUTIVA NO.18 DE LA CIUDAD DE MEXICO - IZTAPALAPA"/>
    <s v="31/03/2025"/>
    <m/>
    <x v="6"/>
    <x v="0"/>
  </r>
  <r>
    <s v="2025"/>
    <s v="01/01/2025"/>
    <s v="31/03/2025"/>
    <x v="0"/>
    <x v="1"/>
    <x v="0"/>
    <s v="002/2025"/>
    <s v=""/>
    <s v="Servicio de Fotocopiadora, Artículo 31 fracc. III y artículo 51 del Reglamento del Instituto Federal Electoral en Materia de Adquisiciones, Arrendamientos de Bienes Muebles y Servicios."/>
    <s v="http://transparencia.ine.mx/sistemaot/cargaMasiva/Articulo70/2025/Formato28//JD18-DF/tml1/osp2.pdf"/>
    <s v="2081"/>
    <s v=""/>
    <s v=""/>
    <s v="Servicio de Fotocopiadora"/>
    <s v="2081"/>
    <s v=""/>
    <s v="2081"/>
    <s v="2081"/>
    <s v=""/>
    <s v=""/>
    <s v=""/>
    <s v=""/>
    <s v=""/>
    <s v=""/>
    <s v=""/>
    <s v=""/>
    <s v="Copy Servicio Alesi SA de CV"/>
    <s v="2081"/>
    <s v="CSA081128IS1"/>
    <s v="Avenida"/>
    <s v="De Las Granjas"/>
    <s v="154"/>
    <s v=""/>
    <s v="Colonia"/>
    <s v="Un Hogar Para Cada Trabajador"/>
    <s v="9"/>
    <s v="Ciudad de México"/>
    <s v="2"/>
    <s v="Azcapotzalco"/>
    <s v="9"/>
    <s v="Ciudad de México"/>
    <s v="02060"/>
    <s v=""/>
    <s v=""/>
    <s v=""/>
    <s v=""/>
    <s v="Por cumplir con los requerimientos, las condiciones legales, técnicas y económicas y presentar una propuesta económica solvente que garantiza satisfactoriamente el cumplimiento de las obligaciones respectivas."/>
    <s v="Junta Distrital Ejecutiva No.18 de Distrito Federal - Iztapalapa"/>
    <s v="Junta Distrital Ejecutiva No.18 de Distrito Federal - Iztapalapa"/>
    <s v="Junta Distrital Ejecutiva No.18 de Distrito Federal - Iztapalapa"/>
    <s v="002"/>
    <s v="31/01/2025"/>
    <s v="01/01/2025"/>
    <s v="31/12/2025"/>
    <n v="52800"/>
    <n v="61248"/>
    <s v=""/>
    <s v=""/>
    <s v="Moneda Nacional"/>
    <s v=""/>
    <x v="0"/>
    <s v="Servicio de Fotocopiadora"/>
    <s v=""/>
    <s v="01/01/2025"/>
    <s v="31/12/2025"/>
    <s v="http://transparencia.ine.mx/sistemaot/cargaMasiva/Articulo70/2025/Formato28//JD18-DF/tml1/contrato2.pdf"/>
    <s v=""/>
    <s v="2081"/>
    <x v="0"/>
    <s v="Recursos federales"/>
    <s v="Presupuesto de Egresos de la federación"/>
    <s v=""/>
    <s v=""/>
    <s v=""/>
    <s v=""/>
    <s v=""/>
    <s v="No"/>
    <s v="2081"/>
    <s v=""/>
    <s v=""/>
    <s v=""/>
    <s v=""/>
    <s v=""/>
    <s v="http://transparencia.ine.mx/sistemaot/cargaMasiva/Articulo70/2025/Formato28//JD18-DF/tml1/factura2.pdf"/>
    <s v="JUNTA DISTRITAL EJECUTIVA NO.18 DE LA CIUDAD DE MEXICO - IZTAPALAPA"/>
    <s v="31/03/2025"/>
    <m/>
    <x v="6"/>
    <x v="0"/>
  </r>
  <r>
    <s v="2025"/>
    <s v="01/01/2025"/>
    <s v="31/03/2025"/>
    <x v="0"/>
    <x v="2"/>
    <x v="0"/>
    <s v="003/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18-DF/tml1/osp3.pdf"/>
    <s v="2082"/>
    <s v=""/>
    <s v=""/>
    <s v="Adquisición de mobiliario gráficos y componentes"/>
    <s v="2082"/>
    <s v=""/>
    <s v="2082"/>
    <s v="2082"/>
    <s v=""/>
    <s v=""/>
    <s v=""/>
    <s v=""/>
    <s v=""/>
    <s v=""/>
    <s v=""/>
    <s v=""/>
    <s v="Proyectos gráficos SA de CV"/>
    <s v="2082"/>
    <s v="PGR961115FZ7"/>
    <s v="Calle"/>
    <s v="57"/>
    <s v="14"/>
    <s v=""/>
    <s v="Colonia"/>
    <s v="Santa Cruz Meyehualo"/>
    <s v="9"/>
    <s v="Ciudad de México"/>
    <s v="7"/>
    <s v="Iztapalapa"/>
    <s v="9"/>
    <s v="Ciudad de México"/>
    <s v="09290"/>
    <s v=""/>
    <s v=""/>
    <s v=""/>
    <s v=""/>
    <s v="Por cumplir con los requerimientos, las condiciones legales, técnicas y económicas y presentar una propuesta económica solvente que garantiza satisfactoriamente el cumplimiento de las obligaciones respectivas."/>
    <s v="Junta Distrital Ejecutiva No.18 de Distrito Federal - Iztapalapa"/>
    <s v="Junta Distrital Ejecutiva No.18 de Distrito Federal - Iztapalapa"/>
    <s v="Junta Distrital Ejecutiva No.18 de Distrito Federal - Iztapalapa"/>
    <s v="003"/>
    <s v="26/02/2025"/>
    <s v="26/02/2025"/>
    <s v="02/05/2025"/>
    <n v="255180"/>
    <n v="296008.8"/>
    <s v=""/>
    <s v=""/>
    <s v="Moneda Nacional"/>
    <s v=""/>
    <x v="0"/>
    <s v="Adquisición de Mobiliario gráficoss y componentes comerciales"/>
    <s v=""/>
    <s v="26/02/2025"/>
    <s v="02/05/2025"/>
    <s v="http://transparencia.ine.mx/sistemaot/cargaMasiva/Articulo70/2025/Formato28//JD18-DF/tml1/contrato3.pdf"/>
    <s v=""/>
    <s v="2082"/>
    <x v="0"/>
    <s v="Recursos federales"/>
    <s v="Presupuesto de Egresos de la federación"/>
    <s v=""/>
    <s v=""/>
    <s v=""/>
    <s v=""/>
    <s v=""/>
    <s v="No"/>
    <s v="2082"/>
    <s v=""/>
    <s v=""/>
    <s v=""/>
    <s v=""/>
    <s v=""/>
    <s v=""/>
    <s v="JUNTA DISTRITAL EJECUTIVA NO.18 DE LA CIUDAD DE MEXICO - IZTAPALAPA"/>
    <s v="31/03/2025"/>
    <m/>
    <x v="6"/>
    <x v="0"/>
  </r>
  <r>
    <s v="2025"/>
    <s v="01/01/2025"/>
    <s v="31/03/2025"/>
    <x v="0"/>
    <x v="1"/>
    <x v="0"/>
    <s v="004/2025"/>
    <s v=""/>
    <s v="Servicio de transporte en camionetas tipo van, Artículo 31 fracc. III y artículo 51 del Reglamento del Instituto Federal Electoral en Materia de Adquisiciones, Arrendamientos de Bienes Muebles y Servicios."/>
    <s v="http://transparencia.ine.mx/sistemaot/cargaMasiva/Articulo70/2025/Formato28//JD18-DF/tml1/osp4.pdf"/>
    <s v="2083"/>
    <s v=""/>
    <s v=""/>
    <s v="Servicio de transporte en camionetas tipo van"/>
    <s v="2083"/>
    <s v=""/>
    <s v="2083"/>
    <s v="2083"/>
    <s v=""/>
    <s v=""/>
    <s v=""/>
    <s v=""/>
    <s v=""/>
    <s v=""/>
    <s v=""/>
    <s v=""/>
    <s v="Liderazgo en movimiento SA de CV"/>
    <s v="2083"/>
    <s v="LMO0012083R1"/>
    <s v="Retorno"/>
    <s v="Retorno 15 Galindo y Villa"/>
    <s v="56 A"/>
    <s v=""/>
    <s v="Colonia"/>
    <s v="Jardines Balbuena"/>
    <s v="9"/>
    <s v="Ciudad de México"/>
    <s v="1"/>
    <s v="Venustiano Carranza"/>
    <s v="9"/>
    <s v="Ciudad de México"/>
    <s v="15900"/>
    <s v=""/>
    <s v=""/>
    <s v=""/>
    <s v=""/>
    <s v="Por cumplir con los requerimientos, las condiciones legales, técnicas y económicas y presentar una propuesta económica solvente que garantiza satisfactoriamente el cumplimiento de las obligaciones respectivas."/>
    <s v="Junta Distrital Ejecutiva No.18 de Distrito Federal - Iztapalapa"/>
    <s v="Junta Distrital Ejecutiva No.18 de Distrito Federal - Iztapalapa"/>
    <s v="Junta Distrital Ejecutiva No.18 de Distrito Federal - Iztapalapa"/>
    <s v="004"/>
    <s v="27/02/2025"/>
    <s v="28/02/2025"/>
    <s v="06/03/2025"/>
    <n v="32000"/>
    <n v="37120"/>
    <s v=""/>
    <s v=""/>
    <s v="Moneda Nacional"/>
    <s v=""/>
    <x v="0"/>
    <s v="Servicio de transporte en camionetas tipo van"/>
    <s v=""/>
    <s v="28/02/2025"/>
    <s v="06/03/2025"/>
    <s v="http://transparencia.ine.mx/sistemaot/cargaMasiva/Articulo70/2025/Formato28//JD18-DF/tml1/contrato4.pdf"/>
    <s v=""/>
    <s v="2083"/>
    <x v="0"/>
    <s v="Recursos federales"/>
    <s v="Presupuesto de Egresos de la federación"/>
    <s v=""/>
    <s v=""/>
    <s v=""/>
    <s v=""/>
    <s v=""/>
    <s v="No"/>
    <s v="2083"/>
    <s v=""/>
    <s v=""/>
    <s v=""/>
    <s v=""/>
    <s v=""/>
    <s v="http://transparencia.ine.mx/sistemaot/cargaMasiva/Articulo70/2025/Formato28//JD18-DF/tml1/factura4.pdf"/>
    <s v="JUNTA DISTRITAL EJECUTIVA NO.18 DE LA CIUDAD DE MEXICO - IZTAPALAPA"/>
    <s v="31/03/2025"/>
    <m/>
    <x v="6"/>
    <x v="0"/>
  </r>
  <r>
    <s v="2025"/>
    <s v="01/01/2025"/>
    <s v="31/03/2025"/>
    <x v="0"/>
    <x v="0"/>
    <x v="0"/>
    <s v="MS02-PS-25-010-250010"/>
    <s v=""/>
    <s v="Reglamento del Instituto Nacional Electoral en Materia de Adquisiciones, Arrendamientos de Bienes Muebles y Servicios."/>
    <s v="http://transparencia.ine.mx/sistemaot/cargaMasiva/Articulo70/2025/Formato28//JD02-MOR/tml1/osp1.pdf"/>
    <s v="2084"/>
    <s v=""/>
    <s v=""/>
    <s v="Pago por el arrendamiento del inmueble que ocupan las oficinas de la Junta Distrital Ejecutiva 02 correspondiente al mes de enero y febrero  de 2025."/>
    <s v="2084"/>
    <s v=""/>
    <s v="2084"/>
    <s v="2084"/>
    <s v=""/>
    <s v=""/>
    <s v=""/>
    <s v=""/>
    <s v="Amaya"/>
    <s v="Urmeneta"/>
    <s v="Beltran"/>
    <s v="Mujer"/>
    <s v=""/>
    <s v="2084"/>
    <s v="UEBA7204227Q2"/>
    <s v="Avenida"/>
    <s v="Poder Legislativo"/>
    <s v="12"/>
    <s v=""/>
    <s v="Colonia"/>
    <s v="Lomas de la Selva"/>
    <s v="0001"/>
    <s v="Colonia Lomas de la Selva"/>
    <s v="07"/>
    <s v="Cuernavaca"/>
    <s v="17"/>
    <s v="Morelos"/>
    <s v="6227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1"/>
    <s v="01/01/2025"/>
    <s v="01/01/2025"/>
    <s v="31/12/2025"/>
    <n v="95688.72"/>
    <n v="116432.46"/>
    <s v=""/>
    <s v=""/>
    <s v="Moneda Nacional"/>
    <s v=""/>
    <x v="1"/>
    <s v="Pago por el arrendamiento del inmueble que ocupan las oficinas de la Junta Distrital Ejecutiva 02 correspondiente al mes de enero y febrero de 2025."/>
    <s v=""/>
    <s v="01/01/2025"/>
    <s v="31/12/2025"/>
    <s v="http://transparencia.ine.mx/sistemaot/cargaMasiva/Articulo70/2025/Formato28//JD02-MOR/tml1/contrato1.pdf"/>
    <s v=""/>
    <s v="2084"/>
    <x v="0"/>
    <s v="Recursos federales"/>
    <s v="Presupuesto de Egresos de la Federación"/>
    <s v=""/>
    <s v=""/>
    <s v=""/>
    <s v=""/>
    <s v=""/>
    <s v="No"/>
    <s v="2084"/>
    <s v=""/>
    <s v=""/>
    <s v=""/>
    <s v=""/>
    <s v=""/>
    <s v="http://transparencia.ine.mx/sistemaot/cargaMasiva/Articulo70/2025/Formato28//JD02-MOR/tml1/factura1.pdf"/>
    <s v="JUNTA DISTRITAL EJECUTIVA NO.02 DE MORELOS - JIUTEPEC"/>
    <s v="31/03/2025"/>
    <m/>
    <x v="12"/>
    <x v="0"/>
  </r>
  <r>
    <s v="2025"/>
    <s v="01/01/2025"/>
    <s v="31/03/2025"/>
    <x v="0"/>
    <x v="0"/>
    <x v="0"/>
    <s v="MS02-PS-25-011-250011"/>
    <s v=""/>
    <s v="Reglamento del Instituto Nacional Electoral en Materia de Adquisiciones, Arrendamientos de Bienes Muebles y Servicios."/>
    <s v="http://transparencia.ine.mx/sistemaot/cargaMasiva/Articulo70/2025/Formato28//JD02-MOR/tml1/osp2.pdf"/>
    <s v="2085"/>
    <s v=""/>
    <s v=""/>
    <s v="Pago por el arrendamiento del inmueble que ocupan las oficinas del módulo 170251 en Jiutepec correspondiente al mes de enero y febrero de 2025."/>
    <s v="2085"/>
    <s v=""/>
    <s v="2085"/>
    <s v="2085"/>
    <s v=""/>
    <s v=""/>
    <s v=""/>
    <s v=""/>
    <s v="José Armando"/>
    <s v="López"/>
    <s v="Carbajal"/>
    <s v="Hombre"/>
    <s v=""/>
    <s v="2085"/>
    <s v="LOCX580827J44"/>
    <s v="Calle"/>
    <s v="Benito Juarez"/>
    <s v="16 B"/>
    <s v=""/>
    <s v="Colonia"/>
    <s v="Centro"/>
    <s v="0001"/>
    <s v="Colonia Centro"/>
    <s v="011"/>
    <s v="Jiutepec"/>
    <s v="17"/>
    <s v="Morelos"/>
    <s v="6255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2"/>
    <s v="01/01/2025"/>
    <s v="01/01/2025"/>
    <s v="31/12/2025"/>
    <n v="57081.24"/>
    <n v="69455.520000000004"/>
    <s v=""/>
    <s v=""/>
    <s v="Moneda Nacional"/>
    <s v=""/>
    <x v="1"/>
    <s v="Pago por el arrendamiento del inmueble que ocupan las oficinas del módulo 170251 en Jiutepec correspondiente al mes de enero y febrero de 2025."/>
    <s v=""/>
    <s v="01/01/2025"/>
    <s v="31/12/2025"/>
    <s v="http://transparencia.ine.mx/sistemaot/cargaMasiva/Articulo70/2025/Formato28//JD02-MOR/tml1/contrato2.pdf"/>
    <s v=""/>
    <s v="2085"/>
    <x v="0"/>
    <s v="Recursos federales"/>
    <s v="Presupuesto de Egresos de la Federación"/>
    <s v=""/>
    <s v=""/>
    <s v=""/>
    <s v=""/>
    <s v=""/>
    <s v="No"/>
    <s v="2085"/>
    <s v=""/>
    <s v=""/>
    <s v=""/>
    <s v=""/>
    <s v=""/>
    <s v="http://transparencia.ine.mx/sistemaot/cargaMasiva/Articulo70/2025/Formato28//JD02-MOR/tml1/factura2.pdf"/>
    <s v="JUNTA DISTRITAL EJECUTIVA NO.02 DE MORELOS - JIUTEPEC"/>
    <s v="31/03/2025"/>
    <m/>
    <x v="12"/>
    <x v="0"/>
  </r>
  <r>
    <s v="2025"/>
    <s v="01/01/2025"/>
    <s v="31/03/2025"/>
    <x v="0"/>
    <x v="0"/>
    <x v="0"/>
    <s v="MS02-PS-25-012-250013"/>
    <s v=""/>
    <s v="Reglamento del Instituto Nacional Electoral en Materia de Adquisiciones, Arrendamientos de Bienes Muebles y Servicios."/>
    <s v="http://transparencia.ine.mx/sistemaot/cargaMasiva/Articulo70/2025/Formato28//JD02-MOR/tml1/osp3.pdf"/>
    <s v="2086"/>
    <s v=""/>
    <s v=""/>
    <s v="Pago por el arrendamiento del inmueble que ocupan las oficinas del módulo 170254 en Temixco correspondiente al mes de enero y febrero de 2025."/>
    <s v="2086"/>
    <s v=""/>
    <s v="2086"/>
    <s v="2086"/>
    <s v=""/>
    <s v=""/>
    <s v=""/>
    <s v=""/>
    <s v="José Antonio"/>
    <s v="Albarrán"/>
    <s v="Salazar"/>
    <s v="Hombre"/>
    <s v=""/>
    <s v="2086"/>
    <s v="AASA6701246Q8"/>
    <s v="Avenida"/>
    <s v="Emiliano Zapata"/>
    <s v="148"/>
    <s v=""/>
    <s v="Colonia"/>
    <s v="Centro"/>
    <s v="0001"/>
    <s v="Colonia Centro"/>
    <s v="18"/>
    <s v="Temixco"/>
    <s v="17"/>
    <s v="Morelos"/>
    <s v="6258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4"/>
    <s v="01/10/2023"/>
    <s v="01/01/2024"/>
    <s v="31/12/2025"/>
    <n v="39956.910000000003"/>
    <n v="48618.9"/>
    <s v=""/>
    <s v=""/>
    <s v="Moneda Nacional"/>
    <s v=""/>
    <x v="1"/>
    <s v="Pago por el arrendamiento del inmueble que ocupan las oficinas del módulo 170254 en Temixco correspondiente al mes de enero y febrero de 2025"/>
    <s v=""/>
    <s v="01/01/2024"/>
    <s v="31/12/2025"/>
    <s v="http://transparencia.ine.mx/sistemaot/cargaMasiva/Articulo70/2025/Formato28//JD02-MOR/tml1/contrato3.pdf"/>
    <s v=""/>
    <s v="2086"/>
    <x v="0"/>
    <s v="Recursos federales"/>
    <s v="Presupuesto de Egresos de la Federación"/>
    <s v=""/>
    <s v=""/>
    <s v=""/>
    <s v=""/>
    <s v=""/>
    <s v="No"/>
    <s v="2086"/>
    <s v=""/>
    <s v=""/>
    <s v=""/>
    <s v=""/>
    <s v=""/>
    <s v="http://transparencia.ine.mx/sistemaot/cargaMasiva/Articulo70/2025/Formato28//JD02-MOR/tml1/factura2.pdf"/>
    <s v="JUNTA DISTRITAL EJECUTIVA NO.02 DE MORELOS - JIUTEPEC"/>
    <s v="31/03/2025"/>
    <m/>
    <x v="12"/>
    <x v="0"/>
  </r>
  <r>
    <s v="2025"/>
    <s v="01/01/2025"/>
    <s v="31/03/2025"/>
    <x v="0"/>
    <x v="0"/>
    <x v="0"/>
    <s v="MS02-PS-25-026-250026"/>
    <s v=""/>
    <s v="Reglamento del Instituto Nacional Electoral en Materia de Adquisiciones, Arrendamientos de Bienes Muebles y Servicios."/>
    <s v="http://transparencia.ine.mx/sistemaot/cargaMasiva/Articulo70/2025/Formato28//JD02-MOR/tml1/osp4.pdf"/>
    <s v="2087"/>
    <s v=""/>
    <s v=""/>
    <s v="Pago por el arrendamiento del inmueble que ocupan las oficinas del módulo 170252 en Emiliano Zapata correspondiente al mes de enero y febrero de 2025."/>
    <s v="2087"/>
    <s v=""/>
    <s v="2087"/>
    <s v="2087"/>
    <s v=""/>
    <s v=""/>
    <s v=""/>
    <s v=""/>
    <s v="María Verónica"/>
    <s v="Vega"/>
    <s v="Ortiz"/>
    <s v="Mujer"/>
    <s v=""/>
    <s v="2087"/>
    <s v="VEOV591124NU8"/>
    <s v="Calle"/>
    <s v="Tepeaca"/>
    <s v="70"/>
    <s v=""/>
    <s v="Colonia"/>
    <s v="La Paz"/>
    <s v="0001"/>
    <s v="Colonia La Paz"/>
    <s v="115"/>
    <s v="Puebla"/>
    <s v="21"/>
    <s v="Puebla"/>
    <s v="72160"/>
    <s v=""/>
    <s v=""/>
    <s v=""/>
    <s v=""/>
    <s v="Los inmuebles cumplen satisfactoriamente las condiciones legales y técnicas necesarias."/>
    <s v="02 Junta Distrital Ejecutiva Del Instituto Nacional Electoral En El Estado De Morelos"/>
    <s v="02 Junta Distrital Ejecutiva Del Instituto Nacional Electoral En El Estado De Morelos"/>
    <s v="02 Junta Distrital Ejecutiva Del Instituto Nacional Electoral En El Estado De Morelos"/>
    <s v="03"/>
    <s v="01/01/2024"/>
    <s v="01/10/2023"/>
    <s v="30/09/2027"/>
    <n v="78169.86"/>
    <n v="95115.77"/>
    <s v=""/>
    <s v=""/>
    <s v="Moneda Nacional"/>
    <s v=""/>
    <x v="1"/>
    <s v="Pago por el arrendamiento del inmueble que ocupan las oficinas del módulo 170252 en Emiliano Zapata correspondiente al mes de enero y febrero de 2025"/>
    <s v=""/>
    <s v="01/10/2023"/>
    <s v="30/09/2027"/>
    <s v="http://transparencia.ine.mx/sistemaot/cargaMasiva/Articulo70/2025/Formato28//JD02-MOR/tml1/contrato4.pdf"/>
    <s v=""/>
    <s v="2087"/>
    <x v="0"/>
    <s v="Recursos federales"/>
    <s v="Presupuesto de Egresos de la Federación"/>
    <s v=""/>
    <s v=""/>
    <s v=""/>
    <s v=""/>
    <s v=""/>
    <s v="No"/>
    <s v="2087"/>
    <s v=""/>
    <s v=""/>
    <s v=""/>
    <s v=""/>
    <s v=""/>
    <s v="http://transparencia.ine.mx/sistemaot/cargaMasiva/Articulo70/2025/Formato28//JD02-MOR/tml1/factura2.pdf"/>
    <s v="JUNTA DISTRITAL EJECUTIVA NO.02 DE MORELOS - JIUTEPEC"/>
    <s v="31/03/2025"/>
    <m/>
    <x v="12"/>
    <x v="0"/>
  </r>
  <r>
    <s v="2025"/>
    <s v="01/01/2025"/>
    <s v="31/03/2025"/>
    <x v="0"/>
    <x v="1"/>
    <x v="0"/>
    <s v="INE05JDESONSERV001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SON/tml1/1osp.pdf"/>
    <s v="2088"/>
    <s v=""/>
    <s v=""/>
    <s v="Contratacion de servicios de limpieza"/>
    <s v="2088"/>
    <s v=""/>
    <s v="2088"/>
    <s v="2088"/>
    <s v=""/>
    <s v=""/>
    <s v=""/>
    <s v=""/>
    <s v=""/>
    <s v=""/>
    <s v=""/>
    <s v=""/>
    <s v="Genoves Servicios Integrales de Limpieza S.A. de C.V."/>
    <s v="2088"/>
    <s v="GSI071217HQ1"/>
    <s v="Calle"/>
    <s v="Camargo"/>
    <s v="139"/>
    <s v=""/>
    <s v="Colonia"/>
    <s v="Emiliano Zapata"/>
    <s v="014"/>
    <s v="Hermosillo"/>
    <s v="030"/>
    <s v="Hermosillo"/>
    <s v="26"/>
    <s v="Sonora"/>
    <s v="83280"/>
    <s v=""/>
    <s v=""/>
    <s v=""/>
    <s v=""/>
    <s v="Mejor propuesta económica en la prestacion de los servicios solicitados"/>
    <s v="Vocalia Ejecutiva"/>
    <s v="Vocalia Ejecutiva"/>
    <s v="Vocalia Ejecutiva"/>
    <s v="001"/>
    <s v="01/03/2025"/>
    <s v="01/03/2025"/>
    <s v="31/12/2025"/>
    <n v="354870.7"/>
    <n v="411650"/>
    <s v=""/>
    <s v=""/>
    <s v="Moneda Nacional"/>
    <s v=""/>
    <x v="1"/>
    <s v="Servicio de limpieza para las instalaciones de la 05 Junta Distrital Ejecutiva del lnstituto Nacional Electoral en el estado de Sonora"/>
    <s v=""/>
    <s v="01/03/2025"/>
    <s v="31/12/2025"/>
    <s v="http://transparencia.ine.mx/sistemaot/cargaMasiva/Articulo70/2025/Formato28//JD05-SON/tml1/1c.pdf"/>
    <s v=""/>
    <s v="2088"/>
    <x v="0"/>
    <s v="Recursos federales"/>
    <s v="Presupuesto de Egresos de la federación"/>
    <s v=""/>
    <s v=""/>
    <s v=""/>
    <s v=""/>
    <s v=""/>
    <s v="No"/>
    <s v="2088"/>
    <s v="Recepción de los servicios requeridos de acuerdo a las condiciones del contrato"/>
    <s v=""/>
    <s v=""/>
    <s v=""/>
    <s v=""/>
    <s v="http://transparencia.ine.mx/sistemaot/cargaMasiva/Articulo70/2025/Formato28//JD05-SON/tml1/1f.pdf"/>
    <s v="JUNTA DISTRITAL EJECUTIVA NO.05 DE SONORA - HERMOSILLO"/>
    <s v="31/03/2025"/>
    <m/>
    <x v="27"/>
    <x v="0"/>
  </r>
  <r>
    <s v="2025"/>
    <s v="01/01/2025"/>
    <s v="31/03/2025"/>
    <x v="0"/>
    <x v="1"/>
    <x v="0"/>
    <s v="INE05JDESONSERV002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SON/tml1/2osp.pdf"/>
    <s v="2089"/>
    <s v=""/>
    <s v=""/>
    <s v="Contratacion de servicios de limpieza"/>
    <s v="2089"/>
    <s v=""/>
    <s v="2089"/>
    <s v="2089"/>
    <s v=""/>
    <s v=""/>
    <s v=""/>
    <s v=""/>
    <s v=""/>
    <s v=""/>
    <s v=""/>
    <s v=""/>
    <s v="Genoves Servicios Integrales de Limpieza S.A. de C.V."/>
    <s v="2089"/>
    <s v="GSI071217HQ1"/>
    <s v="Calle"/>
    <s v="Camargo"/>
    <s v="139"/>
    <s v=""/>
    <s v="Colonia"/>
    <s v="Emiliano Zapata"/>
    <s v="014"/>
    <s v="Hermosillo"/>
    <s v="030"/>
    <s v="Hermosillo"/>
    <s v="26"/>
    <s v="Sonora"/>
    <s v="83280"/>
    <s v=""/>
    <s v=""/>
    <s v=""/>
    <s v=""/>
    <s v="Mejor propuesta económica en la prestacion de los servicios solicitados"/>
    <s v="Vocalia Ejecutiva"/>
    <s v="Vocalia Ejecutiva"/>
    <s v="Vocalia Ejecutiva"/>
    <s v="002"/>
    <s v="01/03/2025"/>
    <s v="01/03/2025"/>
    <s v="31/12/2025"/>
    <n v="161982.79999999999"/>
    <n v="187900"/>
    <s v=""/>
    <s v=""/>
    <s v="Moneda Nacional"/>
    <s v=""/>
    <x v="1"/>
    <s v="Servicio de limpieza en las instalaciones del Modulo de Atencion Ciudadana 260551"/>
    <s v=""/>
    <s v="01/03/2025"/>
    <s v="31/12/2025"/>
    <s v="http://transparencia.ine.mx/sistemaot/cargaMasiva/Articulo70/2025/Formato28//JD05-SON/tml1/2c.pdf"/>
    <s v=""/>
    <s v="2089"/>
    <x v="0"/>
    <s v="Recursos federales"/>
    <s v="Presupuesto de Egresos de la federación"/>
    <s v=""/>
    <s v=""/>
    <s v=""/>
    <s v=""/>
    <s v=""/>
    <s v="No"/>
    <s v="2089"/>
    <s v="Recepción de los servicios requeridos de acuerdo a las condiciones del contrato"/>
    <s v=""/>
    <s v=""/>
    <s v=""/>
    <s v=""/>
    <s v="http://transparencia.ine.mx/sistemaot/cargaMasiva/Articulo70/2025/Formato28//JD05-SON/tml1/2f.pdf"/>
    <s v="JUNTA DISTRITAL EJECUTIVA NO.05 DE SONORA - HERMOSILLO"/>
    <s v="31/03/2025"/>
    <m/>
    <x v="27"/>
    <x v="0"/>
  </r>
  <r>
    <s v="2025"/>
    <s v="01/01/2025"/>
    <s v="31/03/2025"/>
    <x v="0"/>
    <x v="1"/>
    <x v="0"/>
    <s v="INE05JDESONSERV003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SON/tml1/3osp.pdf"/>
    <s v="2090"/>
    <s v=""/>
    <s v=""/>
    <s v="Contratacion de servicio de vigilancia"/>
    <s v="2090"/>
    <s v=""/>
    <s v="2090"/>
    <s v="2090"/>
    <s v=""/>
    <s v=""/>
    <s v=""/>
    <s v=""/>
    <s v=""/>
    <s v=""/>
    <s v=""/>
    <s v=""/>
    <s v="Grupo Dilme SP, S.A. deC.V."/>
    <s v="2090"/>
    <s v="GDS200706J66"/>
    <s v="Calle"/>
    <s v="Canal de miramontes"/>
    <s v="1477"/>
    <s v=""/>
    <s v="Colonia"/>
    <s v="Churubusco  Country  Club"/>
    <s v="03"/>
    <s v="Ciudad de mexico"/>
    <s v="03"/>
    <s v="Coyoacan"/>
    <s v="9"/>
    <s v="Ciudad de México"/>
    <s v="04210"/>
    <s v=""/>
    <s v=""/>
    <s v=""/>
    <s v=""/>
    <s v="Mejor propuesta económica en la prestacion de los servicios solicitados"/>
    <s v="Vocalia Ejecutiva"/>
    <s v="Vocalia Ejecutiva"/>
    <s v="Vocalia Ejecutiva"/>
    <s v="003"/>
    <s v="01/03/2025"/>
    <s v="01/03/2025"/>
    <s v="31/12/2025"/>
    <n v="362069"/>
    <n v="420000"/>
    <s v=""/>
    <s v=""/>
    <s v="Moneda Nacional"/>
    <s v=""/>
    <x v="1"/>
    <s v="Servicio de seguridad y vigilancia"/>
    <s v=""/>
    <s v="01/03/2025"/>
    <s v="31/12/2025"/>
    <s v="http://transparencia.ine.mx/sistemaot/cargaMasiva/Articulo70/2025/Formato28//JD05-SON/tml1/3c.pdf"/>
    <s v=""/>
    <s v="2090"/>
    <x v="0"/>
    <s v="Recursos federales"/>
    <s v="Presupuesto de Egresos de la federación"/>
    <s v=""/>
    <s v=""/>
    <s v=""/>
    <s v=""/>
    <s v=""/>
    <s v="No"/>
    <s v="2090"/>
    <s v="Recepción de los servicios requeridos de acuerdo a las condiciones del contrato"/>
    <s v=""/>
    <s v=""/>
    <s v=""/>
    <s v=""/>
    <s v="http://transparencia.ine.mx/sistemaot/cargaMasiva/Articulo70/2025/Formato28//JD05-SON/tml1/3f.pdf"/>
    <s v="JUNTA DISTRITAL EJECUTIVA NO.05 DE SONORA - HERMOSILLO"/>
    <s v="31/03/2025"/>
    <m/>
    <x v="27"/>
    <x v="0"/>
  </r>
  <r>
    <s v="2025"/>
    <s v="01/01/2025"/>
    <s v="31/03/2025"/>
    <x v="0"/>
    <x v="0"/>
    <x v="0"/>
    <s v="INE05JDESONARR0012025"/>
    <s v=""/>
    <s v="Contratación de arrendamiento de equipos de fotocopiado para la 05 Junta Distrital Ejecutiva. Artículo 31 fracc.I y artículo 35 del Reglamento del Instituto Nacional Electoral en Materia de Adquisiciones, Arrendamientos de Bienes Muebles y Servicios."/>
    <s v="http://transparencia.ine.mx/sistemaot/cargaMasiva/Articulo70/2025/Formato28//JD05-SON/tml1/4osp.pdf"/>
    <s v="2091"/>
    <s v=""/>
    <s v=""/>
    <s v="Arrendamiento de equipo para servicio defotocopiado, escáner e impresora,"/>
    <s v="2091"/>
    <s v=""/>
    <s v="2091"/>
    <s v="2091"/>
    <s v=""/>
    <s v=""/>
    <s v=""/>
    <s v=""/>
    <s v=""/>
    <s v=""/>
    <s v=""/>
    <s v=""/>
    <s v="Copiadoras y Servicios de Sonora S.A. de C.V."/>
    <s v="2091"/>
    <s v="CSS9301259Q7"/>
    <s v="Boulevard"/>
    <s v="Luis Donaldo Colosio"/>
    <s v="286"/>
    <s v=""/>
    <s v="Colonia"/>
    <s v="Prados del Centenario"/>
    <s v="014"/>
    <s v="Hermosillo"/>
    <s v="030"/>
    <s v="Hermosillo"/>
    <s v="26"/>
    <s v="Sonora"/>
    <s v="83260"/>
    <s v=""/>
    <s v=""/>
    <s v=""/>
    <s v=""/>
    <s v="Mejor propuesta económica en la prestacion del arrendamiento solicitado"/>
    <s v="Vocalia Ejecutiva"/>
    <s v="Vocalia Ejecutiva"/>
    <s v="Vocalia Ejecutiva"/>
    <s v="001"/>
    <s v="01/03/2025"/>
    <s v="01/03/2025"/>
    <s v="31/12/2025"/>
    <n v="32000"/>
    <n v="37120"/>
    <s v=""/>
    <s v=""/>
    <s v="Moneda Nacional"/>
    <s v=""/>
    <x v="1"/>
    <s v="Prestación de servicio servicio de fotocopiado, escaner e impresora"/>
    <s v=""/>
    <s v="01/03/2025"/>
    <s v="31/12/2025"/>
    <s v="http://transparencia.ine.mx/sistemaot/cargaMasiva/Articulo70/2025/Formato28//JD05-SON/tml1/4c.pdf"/>
    <s v=""/>
    <s v="2091"/>
    <x v="0"/>
    <s v="Recursos federales"/>
    <s v="Presupuesto de Egresos de la federación"/>
    <s v=""/>
    <s v=""/>
    <s v=""/>
    <s v=""/>
    <s v=""/>
    <s v="No"/>
    <s v="2091"/>
    <s v="Recepción de los servicios requeridos de acuerdo a las condiciones del contrato"/>
    <s v=""/>
    <s v=""/>
    <s v=""/>
    <s v=""/>
    <s v="http://transparencia.ine.mx/sistemaot/cargaMasiva/Articulo70/2025/Formato28//JD05-SON/tml1/4f.pdf"/>
    <s v="JUNTA DISTRITAL EJECUTIVA NO.05 DE SONORA - HERMOSILLO"/>
    <s v="31/03/2025"/>
    <m/>
    <x v="27"/>
    <x v="0"/>
  </r>
  <r>
    <s v="2025"/>
    <s v="01/01/2025"/>
    <s v="31/03/2025"/>
    <x v="0"/>
    <x v="1"/>
    <x v="0"/>
    <s v="08/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1.pdf"/>
    <s v="2092"/>
    <s v=""/>
    <s v=""/>
    <s v="Servicio de limpieza en las instalaciónes fisicas del Instituto Nacional Electoral que se encuentra ubicado en avenida Jazminez número 1172, Colonia Villar Jardín, Codigo Postal 35168 en Ciudad Lerdo."/>
    <s v="2092"/>
    <s v=""/>
    <s v="2092"/>
    <s v="2092"/>
    <s v=""/>
    <s v=""/>
    <s v=""/>
    <s v=""/>
    <s v="Maria Mayela"/>
    <s v="Castillo"/>
    <s v="Salazar"/>
    <s v="Mujer"/>
    <s v=""/>
    <s v="2092"/>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08/2025"/>
    <s v="01/01/2025"/>
    <s v="01/01/2025"/>
    <s v="31/12/2025"/>
    <n v="13700"/>
    <n v="15892"/>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1.pdf"/>
    <s v=""/>
    <s v="2092"/>
    <x v="0"/>
    <s v="Recursos federales"/>
    <s v="Presupuesto de Egresos de la federación"/>
    <s v=""/>
    <s v=""/>
    <s v=""/>
    <s v=""/>
    <s v=""/>
    <s v="No"/>
    <s v="2092"/>
    <s v=""/>
    <s v=""/>
    <s v=""/>
    <s v=""/>
    <s v=""/>
    <s v="http://transparencia.ine.mx/sistemaot/cargaMasiva/Articulo70/2025/Formato28//JD03-DGO/tml1/factura1.pdf"/>
    <s v="JUNTA DISTRITAL EJECUTIVA NO.03 DE DURANGO - LERDO"/>
    <s v="31/03/2025"/>
    <m/>
    <x v="29"/>
    <x v="0"/>
  </r>
  <r>
    <s v="2025"/>
    <s v="01/01/2025"/>
    <s v="31/03/2025"/>
    <x v="0"/>
    <x v="1"/>
    <x v="0"/>
    <s v="09/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2.pdf"/>
    <s v="2093"/>
    <s v=""/>
    <s v=""/>
    <s v="Servicio de limpieza en las instalaciónes del Módulo de Atención Ciudadana 100351 ubicado en avenida Jesus Agustin Castro número 419, barrio el Hormiguero, Codigo Postal 34700 en Guadalupe Victoria, Durango"/>
    <s v="2093"/>
    <s v=""/>
    <s v="2093"/>
    <s v="2093"/>
    <s v=""/>
    <s v=""/>
    <s v=""/>
    <s v=""/>
    <s v="Maria Mayela"/>
    <s v="Castillo"/>
    <s v="Salazar"/>
    <s v="Mujer"/>
    <s v=""/>
    <s v="2093"/>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09/2025"/>
    <s v="01/01/2025"/>
    <s v="01/01/2025"/>
    <s v="31/12/2025"/>
    <n v="7800"/>
    <n v="9048"/>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2.pdf"/>
    <s v=""/>
    <s v="2093"/>
    <x v="0"/>
    <s v="Recursos federales"/>
    <s v="Presupuesto de Egresos de la federación"/>
    <s v=""/>
    <s v=""/>
    <s v=""/>
    <s v=""/>
    <s v=""/>
    <s v="No"/>
    <s v="2093"/>
    <s v=""/>
    <s v=""/>
    <s v=""/>
    <s v=""/>
    <s v=""/>
    <s v="http://transparencia.ine.mx/sistemaot/cargaMasiva/Articulo70/2025/Formato28//JD03-DGO/tml1/factura2.pdf"/>
    <s v="JUNTA DISTRITAL EJECUTIVA NO.03 DE DURANGO - LERDO"/>
    <s v="31/03/2025"/>
    <m/>
    <x v="29"/>
    <x v="0"/>
  </r>
  <r>
    <s v="2025"/>
    <s v="01/01/2025"/>
    <s v="31/03/2025"/>
    <x v="0"/>
    <x v="1"/>
    <x v="0"/>
    <s v="10/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3.pdf"/>
    <s v="2094"/>
    <s v=""/>
    <s v=""/>
    <s v="Servicio de limpieza en las instalaciónes del Módulo de Atención Ciudadana 100352 ubicado en el interior del centro comercial Soriana Mercado  en Libramiento Periferico número 450 norte, Colona Filiberto García Monrreal"/>
    <s v="2094"/>
    <s v=""/>
    <s v="2094"/>
    <s v="2094"/>
    <s v=""/>
    <s v=""/>
    <s v=""/>
    <s v=""/>
    <s v="Maria Mayela"/>
    <s v="Castillo"/>
    <s v="Salazar"/>
    <s v="Mujer"/>
    <s v=""/>
    <s v="2094"/>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0/2025"/>
    <s v="01/01/2025"/>
    <s v="01/01/2025"/>
    <s v="31/12/2025"/>
    <n v="11800"/>
    <n v="13688"/>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3.pdf"/>
    <s v=""/>
    <s v="2094"/>
    <x v="0"/>
    <s v="Recursos federales"/>
    <s v="Presupuesto de Egresos de la federación"/>
    <s v=""/>
    <s v=""/>
    <s v=""/>
    <s v=""/>
    <s v=""/>
    <s v="No"/>
    <s v="2094"/>
    <s v=""/>
    <s v=""/>
    <s v=""/>
    <s v=""/>
    <s v=""/>
    <s v="http://transparencia.ine.mx/sistemaot/cargaMasiva/Articulo70/2025/Formato28//JD03-DGO/tml1/factura3.pdf"/>
    <s v="JUNTA DISTRITAL EJECUTIVA NO.03 DE DURANGO - LERDO"/>
    <s v="31/03/2025"/>
    <m/>
    <x v="29"/>
    <x v="0"/>
  </r>
  <r>
    <s v="2025"/>
    <s v="01/01/2025"/>
    <s v="31/03/2025"/>
    <x v="0"/>
    <x v="1"/>
    <x v="0"/>
    <s v="11/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4.pdf"/>
    <s v="2095"/>
    <s v=""/>
    <s v=""/>
    <s v="Servicio de limpieza en las instalaciónes del Módulo de Atención Ciudadana 100356 ubicado en la calle Juárez número 13, Zona Centro, Codigo Postal 34890 en Vicente Guerrero."/>
    <s v="2095"/>
    <s v=""/>
    <s v="2095"/>
    <s v="2095"/>
    <s v=""/>
    <s v=""/>
    <s v=""/>
    <s v=""/>
    <s v="Maria Mayela"/>
    <s v="Castillo"/>
    <s v="Salazar"/>
    <s v="Mujer"/>
    <s v=""/>
    <s v="2095"/>
    <s v="CASM961009QV1"/>
    <s v="Calzada"/>
    <s v="José Ramón Valdez"/>
    <s v="795"/>
    <s v=""/>
    <s v="Colonia"/>
    <s v="Centro"/>
    <s v="1"/>
    <s v="Guadalupe Victoria"/>
    <s v="8"/>
    <s v="Guadalupe Victoria"/>
    <s v="10"/>
    <s v="Durango"/>
    <s v="347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1/2025"/>
    <s v="01/02/2025"/>
    <s v="01/02/2025"/>
    <s v="31/12/2025"/>
    <n v="7800"/>
    <n v="9048"/>
    <s v=""/>
    <s v=""/>
    <s v="Moneda Nacional"/>
    <s v=""/>
    <x v="1"/>
    <s v="Consiste en los servicios de limpieza, en los términos y condiciones que se precisan en el presente contrato, derivado de adjudicación directa mediante tres cotizaciones, así como la oferta técnica y económica y del &quot;proveedor&quot; en donde se señala la descripción pormenorizada de los servicios y que se anexa en el presente contrato como &quot;anexo único&quot;."/>
    <s v=""/>
    <s v="01/02/2025"/>
    <s v="31/12/2025"/>
    <s v="http://transparencia.ine.mx/sistemaot/cargaMasiva/Articulo70/2025/Formato28//JD03-DGO/tml1/contrato4.pdf"/>
    <s v=""/>
    <s v="2095"/>
    <x v="0"/>
    <s v="Recursos federales"/>
    <s v="Presupuesto de Egresos de la federación"/>
    <s v=""/>
    <s v=""/>
    <s v=""/>
    <s v=""/>
    <s v=""/>
    <s v="No"/>
    <s v="2095"/>
    <s v=""/>
    <s v=""/>
    <s v=""/>
    <s v=""/>
    <s v=""/>
    <s v="http://transparencia.ine.mx/sistemaot/cargaMasiva/Articulo70/2025/Formato28//JD03-DGO/tml1/factura4.pdf"/>
    <s v="JUNTA DISTRITAL EJECUTIVA NO.03 DE DURANGO - LERDO"/>
    <s v="31/03/2025"/>
    <m/>
    <x v="29"/>
    <x v="0"/>
  </r>
  <r>
    <s v="2025"/>
    <s v="01/01/2025"/>
    <s v="31/03/2025"/>
    <x v="0"/>
    <x v="1"/>
    <x v="0"/>
    <s v="12/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5.pdf"/>
    <s v="2096"/>
    <s v=""/>
    <s v=""/>
    <s v="Servicio de vigilancia en las instalaciónes fisicas del Instituto Nacional Electoral que se encuentra ubicado en avenida Jazminez número 1172, Colonia Villar Jardín, Codigo Postal 35168 en Ciudad Lerdo."/>
    <s v="2096"/>
    <s v=""/>
    <s v="2096"/>
    <s v="2096"/>
    <s v=""/>
    <s v=""/>
    <s v=""/>
    <s v=""/>
    <s v=""/>
    <s v=""/>
    <s v=""/>
    <s v=""/>
    <s v="Spsia"/>
    <s v="2096"/>
    <s v="SSP210208TT0"/>
    <s v="Avenida"/>
    <s v="Allende"/>
    <s v="723"/>
    <s v=""/>
    <s v="Colonia"/>
    <s v="Centro"/>
    <s v="1"/>
    <s v="Torreón"/>
    <s v="1"/>
    <s v="Torreón"/>
    <s v="05"/>
    <s v="Coahuila de Zaragoza"/>
    <s v="270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2/2025"/>
    <s v="01/01/2025"/>
    <s v="01/01/2025"/>
    <s v="31/12/2025"/>
    <n v="26400"/>
    <n v="30624"/>
    <s v=""/>
    <s v=""/>
    <s v="Moneda Nacional"/>
    <s v=""/>
    <x v="1"/>
    <s v="Consiste en los servicios de vigilancia, en los términos y condiciones que se precisan en el presente contrato derivado de adjudicación directa y estudio de mercado, así como en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5.pdf"/>
    <s v=""/>
    <s v="2096"/>
    <x v="0"/>
    <s v="Recursos federales"/>
    <s v="Presupuesto de Egresos de la federación"/>
    <s v=""/>
    <s v=""/>
    <s v=""/>
    <s v=""/>
    <s v=""/>
    <s v="No"/>
    <s v="2096"/>
    <s v=""/>
    <s v=""/>
    <s v=""/>
    <s v=""/>
    <s v=""/>
    <s v="http://transparencia.ine.mx/sistemaot/cargaMasiva/Articulo70/2025/Formato28//JD03-DGO/tml1/factura5.pdf"/>
    <s v="JUNTA DISTRITAL EJECUTIVA NO.03 DE DURANGO - LERDO"/>
    <s v="31/03/2025"/>
    <m/>
    <x v="29"/>
    <x v="0"/>
  </r>
  <r>
    <s v="2025"/>
    <s v="01/01/2025"/>
    <s v="31/03/2025"/>
    <x v="0"/>
    <x v="1"/>
    <x v="0"/>
    <s v="13/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6.pdf"/>
    <s v="2097"/>
    <s v=""/>
    <s v=""/>
    <s v="Servicio de vigilancia en las instalaciónes  del Módulo de Atención Ciudadana 100351 ubicado en avenida Jesus Agustin Castro número 419, barrio el Hormiguero, Codigo Postal 34700 en Guadalupe Victoria, Durango"/>
    <s v="2097"/>
    <s v=""/>
    <s v="2097"/>
    <s v="2097"/>
    <s v=""/>
    <s v=""/>
    <s v=""/>
    <s v=""/>
    <s v=""/>
    <s v=""/>
    <s v=""/>
    <s v=""/>
    <s v="At National Private Security S.A. de C.V."/>
    <s v="2097"/>
    <s v="ANP230515TAA"/>
    <s v="Boulevard"/>
    <s v="De las Rosas"/>
    <s v="156"/>
    <s v=""/>
    <s v="Colonia"/>
    <s v="Massie"/>
    <s v="1"/>
    <s v="Durango"/>
    <s v="10"/>
    <s v="Durango"/>
    <s v="10"/>
    <s v="Durango"/>
    <s v="34217"/>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3/2025"/>
    <s v="01/01/2025"/>
    <s v="01/01/2025"/>
    <s v="31/12/2025"/>
    <n v="14000"/>
    <n v="16240"/>
    <s v=""/>
    <s v=""/>
    <s v="Moneda Nacional"/>
    <s v=""/>
    <x v="1"/>
    <s v="Consiste en los servicios de vigilancia, en los términos y condiciones que se precisan en el presente contrato derivado de adjudicación directa y estudio de mercado, así como en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6.pdf"/>
    <s v=""/>
    <s v="2097"/>
    <x v="0"/>
    <s v="Recursos federales"/>
    <s v="Presupuesto de Egresos de la federación"/>
    <s v=""/>
    <s v=""/>
    <s v=""/>
    <s v=""/>
    <s v=""/>
    <s v="No"/>
    <s v="2097"/>
    <s v=""/>
    <s v=""/>
    <s v=""/>
    <s v=""/>
    <s v=""/>
    <s v="http://transparencia.ine.mx/sistemaot/cargaMasiva/Articulo70/2025/Formato28//JD03-DGO/tml1/factura6.pdf"/>
    <s v="JUNTA DISTRITAL EJECUTIVA NO.03 DE DURANGO - LERDO"/>
    <s v="31/03/2025"/>
    <m/>
    <x v="29"/>
    <x v="0"/>
  </r>
  <r>
    <s v="2025"/>
    <s v="01/01/2025"/>
    <s v="31/03/2025"/>
    <x v="0"/>
    <x v="1"/>
    <x v="0"/>
    <s v="14/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7.pdf"/>
    <s v="2098"/>
    <s v=""/>
    <s v=""/>
    <s v="Servicio de vigilancia en las instalaciónes del del Módulo de Atención Ciudadana 100356 ubicado en la calle Juárez número 13, Zona Centro, Codigo Postal 34890 en Vicente Guerrero."/>
    <s v="2098"/>
    <s v=""/>
    <s v="2098"/>
    <s v="2098"/>
    <s v=""/>
    <s v=""/>
    <s v=""/>
    <s v=""/>
    <s v=""/>
    <s v=""/>
    <s v=""/>
    <s v=""/>
    <s v="At National Private Security S.A. de C.V."/>
    <s v="2098"/>
    <s v="ANP230515TAA"/>
    <s v="Boulevard"/>
    <s v="De las Rosas"/>
    <s v="156"/>
    <s v=""/>
    <s v="Colonia"/>
    <s v="Massie"/>
    <s v="1"/>
    <s v="Durango"/>
    <s v="10"/>
    <s v="Durango"/>
    <s v="10"/>
    <s v="Durango"/>
    <s v="34217"/>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4/2025"/>
    <s v="01/01/2025"/>
    <s v="01/01/2025"/>
    <s v="31/12/2025"/>
    <n v="14000"/>
    <n v="16240"/>
    <s v=""/>
    <s v=""/>
    <s v="Moneda Nacional"/>
    <s v=""/>
    <x v="1"/>
    <s v="Consiste en los servicios de vigilancia, en los términos y condiciones que se precisan en el presente contrato derivado de adjudicación directa y estudio de mercado, así como en la oferta técnica y económica y del &quot;proveedor&quot; en donde se señala la descripción pormenorizada de los servicios y que se anexa en el presente contrato como &quot;anexo único&quot;."/>
    <s v=""/>
    <s v="01/01/2025"/>
    <s v="31/12/2025"/>
    <s v="http://transparencia.ine.mx/sistemaot/cargaMasiva/Articulo70/2025/Formato28//JD03-DGO/tml1/contrato7.pdf"/>
    <s v=""/>
    <s v="2098"/>
    <x v="0"/>
    <s v="Recursos federales"/>
    <s v="Presupuesto de Egresos de la federación"/>
    <s v=""/>
    <s v=""/>
    <s v=""/>
    <s v=""/>
    <s v=""/>
    <s v="No"/>
    <s v="2098"/>
    <s v=""/>
    <s v=""/>
    <s v=""/>
    <s v=""/>
    <s v=""/>
    <s v="http://transparencia.ine.mx/sistemaot/cargaMasiva/Articulo70/2025/Formato28//JD03-DGO/tml1/factura7.pdf"/>
    <s v="JUNTA DISTRITAL EJECUTIVA NO.03 DE DURANGO - LERDO"/>
    <s v="31/03/2025"/>
    <m/>
    <x v="29"/>
    <x v="0"/>
  </r>
  <r>
    <s v="2025"/>
    <s v="01/01/2025"/>
    <s v="31/03/2025"/>
    <x v="0"/>
    <x v="1"/>
    <x v="0"/>
    <s v="16/2025"/>
    <s v=""/>
    <s v="En virtud de haber sido la propuesta que ofreció el mejor precio y calidad en los materiales adquiridos o en su caso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03-DGO/tml1/osp8.pdf"/>
    <s v="2099"/>
    <s v=""/>
    <s v=""/>
    <s v="Servicio de fotocopiado en las instalaciónes  fisicas del Instituto Nacional Electoral que se encuentra ubicado en avenida Jazminez número 1172, Colonia Villar Jardín, Codigo Postal 35168 en Ciudad Lerdo."/>
    <s v="2099"/>
    <s v=""/>
    <s v="2099"/>
    <s v="2099"/>
    <s v=""/>
    <s v=""/>
    <s v=""/>
    <s v=""/>
    <s v="Martha Esther"/>
    <s v="Miranda"/>
    <s v="Díaz"/>
    <s v="Mujer"/>
    <s v=""/>
    <s v="2099"/>
    <s v="MIDM57072664A"/>
    <s v="Avenida"/>
    <s v="Matamoros"/>
    <s v="81"/>
    <s v=""/>
    <s v="Colonia"/>
    <s v="Centro"/>
    <s v="1"/>
    <s v="Torreón"/>
    <s v="1"/>
    <s v="Torreón"/>
    <s v="05"/>
    <s v="Coahuila de Zaragoza"/>
    <s v="270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Durango"/>
    <s v="03 Junta Distrital Ejecutiva Del Instituto Nacional Electoral en el Estado De Durango"/>
    <s v="03 Junta Distrital Ejecutiva Del Instituto Nacional Electoral en el Estado De Durango"/>
    <s v="INE/JD03/DGO/16/2025"/>
    <s v="01/01/2025"/>
    <s v="01/01/2025"/>
    <s v="31/12/2025"/>
    <n v="2500"/>
    <n v="2900"/>
    <s v=""/>
    <s v=""/>
    <s v="Moneda Nacional"/>
    <s v=""/>
    <x v="1"/>
    <s v="Consiste en el servicio de fotocopiado en el domicilio ubicado en Av. Jazmines 1172, C. P. 35168, Lerdo, Durango del Instituto Nacional Electoral, en los términos y condiciones que se precisan en el presente contrato."/>
    <s v=""/>
    <s v="01/01/2025"/>
    <s v="31/12/2025"/>
    <s v="http://transparencia.ine.mx/sistemaot/cargaMasiva/Articulo70/2025/Formato28//JD03-DGO/tml1/contrato8.pdf"/>
    <s v=""/>
    <s v="2099"/>
    <x v="0"/>
    <s v="Recursos federales"/>
    <s v="Presupuesto de Egresos de la federación"/>
    <s v=""/>
    <s v=""/>
    <s v=""/>
    <s v=""/>
    <s v=""/>
    <s v="No"/>
    <s v="2099"/>
    <s v=""/>
    <s v=""/>
    <s v=""/>
    <s v=""/>
    <s v=""/>
    <s v="http://transparencia.ine.mx/sistemaot/cargaMasiva/Articulo70/2025/Formato28//JD03-DGO/tml1/factura8.pdf"/>
    <s v="JUNTA DISTRITAL EJECUTIVA NO.03 DE DURANGO - LERDO"/>
    <s v="31/03/2025"/>
    <m/>
    <x v="29"/>
    <x v="0"/>
  </r>
  <r>
    <s v="2025"/>
    <s v="01/01/2025"/>
    <s v="31/03/2025"/>
    <x v="0"/>
    <x v="1"/>
    <x v="0"/>
    <s v="2024020192"/>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1.pdf"/>
    <s v="2100"/>
    <s v=""/>
    <s v=""/>
    <s v="Dispersión de Gasolina"/>
    <s v="2100"/>
    <s v=""/>
    <s v="2100"/>
    <s v="2100"/>
    <s v=""/>
    <s v=""/>
    <s v=""/>
    <s v=""/>
    <s v=""/>
    <s v=""/>
    <s v=""/>
    <s v=""/>
    <s v="Edenred Mexico SA de CV"/>
    <s v="2100"/>
    <s v="ASE930924SS7"/>
    <s v="Calle"/>
    <s v="Lago Rodolfo"/>
    <s v="29"/>
    <s v=""/>
    <s v="Colonia"/>
    <s v="Granada"/>
    <s v="12"/>
    <s v="Chilpancingo"/>
    <s v="12"/>
    <s v="Chilpancingo"/>
    <s v="12"/>
    <s v="Guerrero"/>
    <s v="1152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2"/>
    <s v="23/10/2024"/>
    <s v="01/10/2024"/>
    <s v="31/12/2024"/>
    <n v="11693"/>
    <n v="13515"/>
    <s v=""/>
    <s v=""/>
    <s v="Moneda Nacional"/>
    <s v=""/>
    <x v="1"/>
    <s v="Dispersión de Gasolina"/>
    <s v=""/>
    <s v="01/10/2024"/>
    <s v="31/12/2024"/>
    <s v="http://transparencia.ine.mx/sistemaot/cargaMasiva/Articulo70/2025/Formato28//JD07-GRO/tml1/pedidocontrato1.pdf"/>
    <s v=""/>
    <s v="2100"/>
    <x v="0"/>
    <s v="Recursos federales"/>
    <s v="Presupuesto de Egresos de la Federación"/>
    <s v=""/>
    <s v=""/>
    <s v=""/>
    <s v=""/>
    <s v=""/>
    <s v="No"/>
    <s v="2100"/>
    <s v="Recepción de los servicios requeridos de acuerdo a las condiciones del anexo técnico"/>
    <s v=""/>
    <s v=""/>
    <s v=""/>
    <s v=""/>
    <s v="http://transparencia.ine.mx/sistemaot/cargaMasiva/Articulo70/2025/Formato28//JD07-GRO/tml1/pfactura1.pdf"/>
    <s v="JUNTA DISTRITAL EJECUTIVA NO.07 DE GUERRERO - CHILPANCINGO DE LOS BRAVO"/>
    <s v="31/03/2025"/>
    <m/>
    <x v="15"/>
    <x v="0"/>
  </r>
  <r>
    <s v="2025"/>
    <s v="01/01/2025"/>
    <s v="31/03/2025"/>
    <x v="0"/>
    <x v="1"/>
    <x v="0"/>
    <s v="2024020196"/>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2.pdf"/>
    <s v="2101"/>
    <s v=""/>
    <s v=""/>
    <s v="Mantenimiento de inmueble"/>
    <s v="2101"/>
    <s v=""/>
    <s v="2101"/>
    <s v="2101"/>
    <s v=""/>
    <s v=""/>
    <s v=""/>
    <s v=""/>
    <s v="Esteban"/>
    <s v="Ramos"/>
    <s v="Gallardo"/>
    <s v="Hombre"/>
    <s v=""/>
    <s v="2101"/>
    <s v="RAGE780511TZ5"/>
    <s v="Avenida"/>
    <s v="Moisés Guevara"/>
    <s v="31"/>
    <s v=""/>
    <s v="Colonia"/>
    <s v="Cuauhtémoc Norte"/>
    <s v="12"/>
    <s v="Chilpancingo"/>
    <s v="12"/>
    <s v="Chilpancingo"/>
    <s v="12"/>
    <s v="Guerrero"/>
    <s v="3903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6"/>
    <s v="31/10/2024"/>
    <s v="31/10/2024"/>
    <s v="31/10/2024"/>
    <n v="12500"/>
    <n v="12500"/>
    <s v=""/>
    <s v=""/>
    <s v="Moneda Nacional"/>
    <s v=""/>
    <x v="1"/>
    <s v="Mantenimiento de inmueble"/>
    <s v=""/>
    <s v="31/10/2024"/>
    <s v="31/10/2024"/>
    <s v="http://transparencia.ine.mx/sistemaot/cargaMasiva/Articulo70/2025/Formato28//JD07-GRO/tml1/pedidocontrato2.pdf"/>
    <s v=""/>
    <s v="2101"/>
    <x v="0"/>
    <s v="Recursos federales"/>
    <s v="Presupuesto de Egresos de la Federación"/>
    <s v=""/>
    <s v=""/>
    <s v=""/>
    <s v=""/>
    <s v=""/>
    <s v="No"/>
    <s v="2101"/>
    <s v="Recepción de los servicios requeridos de acuerdo a las condiciones del anexo técnico"/>
    <s v=""/>
    <s v=""/>
    <s v=""/>
    <s v=""/>
    <s v="http://transparencia.ine.mx/sistemaot/cargaMasiva/Articulo70/2025/Formato28//JD07-GRO/tml1/pfactura2.pdf"/>
    <s v="JUNTA DISTRITAL EJECUTIVA NO.07 DE GUERRERO - CHILPANCINGO DE LOS BRAVO"/>
    <s v="31/03/2025"/>
    <m/>
    <x v="15"/>
    <x v="0"/>
  </r>
  <r>
    <s v="2025"/>
    <s v="01/01/2025"/>
    <s v="31/03/2025"/>
    <x v="0"/>
    <x v="1"/>
    <x v="0"/>
    <s v="2024020195"/>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3.pdf"/>
    <s v="2102"/>
    <s v=""/>
    <s v=""/>
    <s v="Insumos de oficina"/>
    <s v="2102"/>
    <s v=""/>
    <s v="2102"/>
    <s v="2102"/>
    <s v=""/>
    <s v=""/>
    <s v=""/>
    <s v=""/>
    <s v="Gabriel"/>
    <s v="Ayala"/>
    <s v="Sandoval"/>
    <s v="Hombre"/>
    <s v=""/>
    <s v="2102"/>
    <s v="AASG771005QV3"/>
    <s v="Calle"/>
    <s v="Plan de Ayutla"/>
    <s v="4"/>
    <s v=""/>
    <s v="Colonia"/>
    <s v="Progreso"/>
    <s v="29"/>
    <s v="Chilpancingo de los Bravo"/>
    <s v="29"/>
    <s v="Chilpancingo"/>
    <s v="12"/>
    <s v="Guerrero"/>
    <s v="39050"/>
    <s v=""/>
    <s v=""/>
    <s v=""/>
    <s v=""/>
    <s v="Mejor calidad en el servicio"/>
    <s v="Junta Distrital Ejecutiva No.07 de Guerrero - Chilpancingo de los Bravo"/>
    <s v="Junta Distrital Ejecutiva No.07 de Guerrero - Chilpancingo de los Bravo"/>
    <s v="Junta Distrital Ejecutiva No.07 de Guerrero - Chilpancingo de los Bravo"/>
    <s v="2024020195"/>
    <s v="31/10/2024"/>
    <s v="31/10/2024"/>
    <s v="31/10/2024"/>
    <n v="2785"/>
    <n v="3231"/>
    <s v=""/>
    <s v=""/>
    <s v="Moneda Nacional"/>
    <s v=""/>
    <x v="1"/>
    <s v="Insumos de oficina"/>
    <s v=""/>
    <s v="31/10/2024"/>
    <s v="31/10/2024"/>
    <s v="http://transparencia.ine.mx/sistemaot/cargaMasiva/Articulo70/2025/Formato28//JD07-GRO/tml1/pedidocontrato3.pdf"/>
    <s v=""/>
    <s v="2102"/>
    <x v="0"/>
    <s v="Recursos federales"/>
    <s v="Presupuesto de Egresos de la Federación"/>
    <s v=""/>
    <s v=""/>
    <s v=""/>
    <s v=""/>
    <s v=""/>
    <s v="No"/>
    <s v="2102"/>
    <s v="Recepción de los servicios requeridos de acuerdo a las condiciones del anexo técnico"/>
    <s v=""/>
    <s v=""/>
    <s v=""/>
    <s v=""/>
    <s v="http://transparencia.ine.mx/sistemaot/cargaMasiva/Articulo70/2025/Formato28//JD07-GRO/tml1/pfactura3.pdf"/>
    <s v="JUNTA DISTRITAL EJECUTIVA NO.07 DE GUERRERO - CHILPANCINGO DE LOS BRAVO"/>
    <s v="31/03/2025"/>
    <m/>
    <x v="15"/>
    <x v="0"/>
  </r>
  <r>
    <s v="2025"/>
    <s v="01/01/2025"/>
    <s v="31/03/2025"/>
    <x v="0"/>
    <x v="1"/>
    <x v="0"/>
    <s v="2024020154"/>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4.pdf"/>
    <s v="2103"/>
    <s v=""/>
    <s v=""/>
    <s v="Servicio de estacionamiento de parque vehicular"/>
    <s v="2103"/>
    <s v=""/>
    <s v="2103"/>
    <s v="2103"/>
    <s v=""/>
    <s v=""/>
    <s v=""/>
    <s v=""/>
    <s v="Graciela"/>
    <s v="Ayala"/>
    <s v="Moyao"/>
    <s v="Mujer"/>
    <s v=""/>
    <s v="2103"/>
    <s v="AAMG630130TV8"/>
    <s v="Calle"/>
    <s v="Guillermo Soberón"/>
    <s v="7"/>
    <s v=""/>
    <s v="Fraccionamiento"/>
    <s v="Salubridad"/>
    <s v="29"/>
    <s v="Chilpancingo de los Bravo"/>
    <s v="29"/>
    <s v="Chilpancingo"/>
    <s v="12"/>
    <s v="Guerrero"/>
    <s v="39096"/>
    <s v=""/>
    <s v=""/>
    <s v=""/>
    <s v=""/>
    <s v="Mejor calidad en el servicio"/>
    <s v="Junta Distrital Ejecutiva No.07 de Guerrero - Chilpancingo de los Bravo"/>
    <s v="Junta Distrital Ejecutiva No.07 de Guerrero - Chilpancingo de los Bravo"/>
    <s v="Junta Distrital Ejecutiva No.07 de Guerrero - Chilpancingo de los Bravo"/>
    <s v="2024020154"/>
    <s v="01/10/2024"/>
    <s v="01/10/2024"/>
    <s v="31/12/2024"/>
    <n v="87000"/>
    <n v="87000"/>
    <s v=""/>
    <s v=""/>
    <s v="Moneda Nacional"/>
    <s v=""/>
    <x v="1"/>
    <s v="Servicio de estacionamiento de parque vehicular"/>
    <s v=""/>
    <s v="01/10/2024"/>
    <s v="31/12/2024"/>
    <s v="http://transparencia.ine.mx/sistemaot/cargaMasiva/Articulo70/2025/Formato28//JD07-GRO/tml1/pedidocontrato4.pdf"/>
    <s v=""/>
    <s v="2103"/>
    <x v="0"/>
    <s v="Recursos federales"/>
    <s v="Presupuesto de Egresos de la Federación"/>
    <s v=""/>
    <s v=""/>
    <s v=""/>
    <s v=""/>
    <s v=""/>
    <s v="No"/>
    <s v="2103"/>
    <s v="Recepción de los servicios requeridos de acuerdo a las condiciones del anexo técnico"/>
    <s v=""/>
    <s v=""/>
    <s v=""/>
    <s v=""/>
    <s v="http://transparencia.ine.mx/sistemaot/cargaMasiva/Articulo70/2025/Formato28//JD07-GRO/tml1/pfactura4.pdf"/>
    <s v="JUNTA DISTRITAL EJECUTIVA NO.07 DE GUERRERO - CHILPANCINGO DE LOS BRAVO"/>
    <s v="31/03/2025"/>
    <m/>
    <x v="15"/>
    <x v="0"/>
  </r>
  <r>
    <s v="2025"/>
    <s v="01/01/2025"/>
    <s v="31/03/2025"/>
    <x v="0"/>
    <x v="1"/>
    <x v="0"/>
    <s v="2024020033"/>
    <s v=""/>
    <s v="Adquisición de bienes y/o servicios para Junta Distrital Ejecutiva. Artículo 31 fracc.III y artículo 35 del Reglamento del Instituto Nacional Electoral en Materia de Adquisiciones, Arrendamientos de Bienes Muebles y Servicios."/>
    <s v="http://transparencia.ine.mx/sistemaot/cargaMasiva/Articulo70/2025/Formato28//JD07-GRO/tml1/pedidocontrato5.pdf"/>
    <s v="2104"/>
    <s v=""/>
    <s v=""/>
    <s v="Servicio de vigilancia"/>
    <s v="2104"/>
    <s v=""/>
    <s v="2104"/>
    <s v="2104"/>
    <s v=""/>
    <s v=""/>
    <s v=""/>
    <s v=""/>
    <s v=""/>
    <s v=""/>
    <s v=""/>
    <s v=""/>
    <s v="Nao y Gem"/>
    <s v="2104"/>
    <s v="NAG130220443"/>
    <s v="Circuito"/>
    <s v="Los Ayala"/>
    <s v="5"/>
    <s v=""/>
    <s v="Fraccionamiento"/>
    <s v="Villas del Mayorazgo"/>
    <s v="29"/>
    <s v="Chilpancingo de los Bravo"/>
    <s v="29"/>
    <s v="Chilpancingo"/>
    <s v="12"/>
    <s v="Guerrero"/>
    <s v="39080"/>
    <s v=""/>
    <s v=""/>
    <s v=""/>
    <s v=""/>
    <s v="Mejor calidad en el servicio"/>
    <s v="Junta Distrital Ejecutiva No.07 de Guerrero - Chilpancingo de los Bravo"/>
    <s v="Junta Distrital Ejecutiva No.07 de Guerrero - Chilpancingo de los Bravo"/>
    <s v="Junta Distrital Ejecutiva No.07 de Guerrero - Chilpancingo de los Bravo"/>
    <s v="2024020033"/>
    <s v="01/10/2024"/>
    <s v="01/10/2024"/>
    <s v="31/12/2024"/>
    <n v="773720"/>
    <n v="773720"/>
    <s v=""/>
    <s v=""/>
    <s v="Moneda Nacional"/>
    <s v=""/>
    <x v="1"/>
    <s v="Servicio de vigilancia"/>
    <s v=""/>
    <s v="01/10/2024"/>
    <s v="31/12/2024"/>
    <s v="http://transparencia.ine.mx/sistemaot/cargaMasiva/Articulo70/2025/Formato28//JD07-GRO/tml1/pedidocontrato5.pdf"/>
    <s v=""/>
    <s v="2104"/>
    <x v="0"/>
    <s v="Recursos federales"/>
    <s v="Presupuesto de Egresos de la Federación"/>
    <s v=""/>
    <s v=""/>
    <s v=""/>
    <s v=""/>
    <s v=""/>
    <s v="No"/>
    <s v="2104"/>
    <s v="Recepción de los servicios requeridos de acuerdo a las condiciones del anexo técnico"/>
    <s v=""/>
    <s v=""/>
    <s v=""/>
    <s v=""/>
    <s v="http://transparencia.ine.mx/sistemaot/cargaMasiva/Articulo70/2025/Formato28//JD07-GRO/tml1/pfactura5.pdf"/>
    <s v="JUNTA DISTRITAL EJECUTIVA NO.07 DE GUERRERO - CHILPANCINGO DE LOS BRAVO"/>
    <s v="31/03/2025"/>
    <m/>
    <x v="15"/>
    <x v="0"/>
  </r>
  <r>
    <s v="2025"/>
    <s v="01/01/2025"/>
    <s v="31/03/2025"/>
    <x v="0"/>
    <x v="0"/>
    <x v="0"/>
    <s v="001/2023"/>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NL/tml1/1_osp_junta.pdf"/>
    <s v="2105"/>
    <s v=""/>
    <s v=""/>
    <s v="Arrendamiento de inmueble para oficinas de la Junta Distrital Ejecutiva"/>
    <s v="2105"/>
    <s v=""/>
    <s v="2105"/>
    <s v="2105"/>
    <s v=""/>
    <s v=""/>
    <s v=""/>
    <s v=""/>
    <s v="Ivonne Aseneth"/>
    <s v="De la Garza"/>
    <s v="Miranda"/>
    <s v="Mujer"/>
    <s v=""/>
    <s v="2105"/>
    <s v="GAMI7407235T6"/>
    <s v="Calle"/>
    <s v="Escobedo"/>
    <s v="105"/>
    <s v=""/>
    <s v="Colonia"/>
    <s v="Centro"/>
    <s v="1"/>
    <s v="Salinas Victoria"/>
    <s v="45"/>
    <s v="Salinas Victoria"/>
    <s v="19"/>
    <s v="Nuevo León"/>
    <s v="655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13 de Nuevo León - Salinas Victoria"/>
    <s v="Junta Distrital Ejecutiva No.13 de Nuevo León - Salinas Victoria"/>
    <s v="Junta Distrital Ejecutiva No.13 de Nuevo León - Salinas Victoria"/>
    <s v="001/2023"/>
    <s v="15/08/2023"/>
    <s v="01/09/2023"/>
    <s v="31/08/2027"/>
    <n v="7446864"/>
    <n v="8638362.2400000002"/>
    <s v=""/>
    <s v=""/>
    <s v="Moneda Nacional"/>
    <s v=""/>
    <x v="1"/>
    <s v="Arrendamiento de inmueble para oficinas de la Junta Distrital Ejecutiva"/>
    <s v=""/>
    <s v="01/09/2023"/>
    <s v="31/08/2027"/>
    <s v="http://transparencia.ine.mx/sistemaot/cargaMasiva/Articulo70/2025/Formato28//JD13-NL/tml1/contrato1.pdf"/>
    <s v=""/>
    <s v="2105"/>
    <x v="0"/>
    <s v="Recursos federales"/>
    <s v="Presupuesto de Egresos de la Federación"/>
    <s v=""/>
    <s v=""/>
    <s v=""/>
    <s v=""/>
    <s v=""/>
    <s v="No"/>
    <s v="2105"/>
    <s v="Los titulares de las áreas requirentes son los responsables de vigilar y supervisar los contratos."/>
    <s v=""/>
    <s v=""/>
    <s v=""/>
    <s v=""/>
    <s v="http://transparencia.ine.mx/sistemaot/cargaMasiva/Articulo70/2025/Formato28//JD13-NL/tml1/1_factura_junta.pdf"/>
    <s v="JUNTA DISTRITAL EJECUTIVA NO.13 DE NUEVO LEON - SALINAS VICTORIA"/>
    <s v="31/03/2025"/>
    <m/>
    <x v="10"/>
    <x v="0"/>
  </r>
  <r>
    <s v="2025"/>
    <s v="01/01/2025"/>
    <s v="31/03/2025"/>
    <x v="0"/>
    <x v="0"/>
    <x v="0"/>
    <s v="002/2023"/>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http://transparencia.ine.mx/sistemaot/cargaMasiva/Articulo70/2025/Formato28//JD13-NL/tml1/2_osp_mac.pdf"/>
    <s v="2106"/>
    <s v=""/>
    <s v=""/>
    <s v="Arrendamiento de inmueble para Módulo de Atención Ciudadana"/>
    <s v="2106"/>
    <s v=""/>
    <s v="2106"/>
    <s v="2106"/>
    <s v=""/>
    <s v=""/>
    <s v=""/>
    <s v=""/>
    <s v="Ivonne Aseneth"/>
    <s v="De la Garza"/>
    <s v="Miranda"/>
    <s v="Mujer"/>
    <s v=""/>
    <s v="2106"/>
    <s v="GAMI7407235T6"/>
    <s v="Calle"/>
    <s v="Escobedo"/>
    <s v="105"/>
    <s v=""/>
    <s v="Colonia"/>
    <s v="Centro"/>
    <s v="1"/>
    <s v="Salinas Victoria"/>
    <s v="45"/>
    <s v="Salinas Victoria"/>
    <s v="19"/>
    <s v="Nuevo León"/>
    <s v="65500"/>
    <s v=""/>
    <s v=""/>
    <s v=""/>
    <s v=""/>
    <s v="En virtud de haber sido la propuesta que ofreció el mejor precio y calidad en el servicio contratado, además de haber cumplido con las especificaciones técnicas requeridas. Artículo 31 fracc. III y artículo 51 del Reglamento del Instituto Nacional Electoral en Materia de Adquisiciones, Arrendamientos de Bienes Muebles y Servicios."/>
    <s v="Junta Distrital Ejecutiva No.13 de Nuevo León - Salinas Victoria"/>
    <s v="Junta Distrital Ejecutiva No.13 de Nuevo León - Salinas Victoria"/>
    <s v="Junta Distrital Ejecutiva No.13 de Nuevo León - Salinas Victoria"/>
    <s v="002/2023"/>
    <s v="15/08/2023"/>
    <s v="01/09/2023"/>
    <s v="31/08/2027"/>
    <n v="1193136"/>
    <n v="1384037.76"/>
    <s v=""/>
    <s v=""/>
    <s v="Moneda Nacional"/>
    <s v=""/>
    <x v="1"/>
    <s v="Arrendamiento de inmueble para Módulo de Atención Ciudadana"/>
    <s v=""/>
    <s v="01/09/2023"/>
    <s v="31/08/2027"/>
    <s v="http://transparencia.ine.mx/sistemaot/cargaMasiva/Articulo70/2025/Formato28//JD13-NL/tml1/contrato2.pdf"/>
    <s v=""/>
    <s v="2106"/>
    <x v="0"/>
    <s v="Recursos federales"/>
    <s v="Presupuesto de Egresos de la Federación"/>
    <s v=""/>
    <s v=""/>
    <s v=""/>
    <s v=""/>
    <s v=""/>
    <s v="No"/>
    <s v="2106"/>
    <s v="Los titulares de las áreas requirentes son los responsables de vigilar y supervisar los contratos."/>
    <s v=""/>
    <s v=""/>
    <s v=""/>
    <s v=""/>
    <s v="http://transparencia.ine.mx/sistemaot/cargaMasiva/Articulo70/2025/Formato28//JD13-NL/tml1/2_factura_mac.pdf"/>
    <s v="JUNTA DISTRITAL EJECUTIVA NO.13 DE NUEVO LEON - SALINAS VICTORIA"/>
    <s v="31/03/2025"/>
    <m/>
    <x v="10"/>
    <x v="0"/>
  </r>
  <r>
    <s v="2025"/>
    <s v="01/01/2025"/>
    <s v="31/03/2025"/>
    <x v="1"/>
    <x v="1"/>
    <x v="0"/>
    <s v="LP-INE-02JDE-BC-001/2025 "/>
    <s v="No"/>
    <s v="Contratación de Servicio integral de limpieza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
    <s v="http://transparencia.ine.mx/sistemaot/cargaMasiva/Articulo70/2025/Formato28//JD02-BC/tml1/osplimpieza.pdf"/>
    <s v="2107"/>
    <s v="http://transparencia.ine.mx/sistemaot/cargaMasiva/Articulo70/2025/Formato28//JD02-BC/tml1/convocatorialimpieza.pdf"/>
    <s v="06/02/2025"/>
    <s v="Servicio integral de limpieza para la 02 Junta Distrital Ejecutiva y Módulo de Atención Ciudadana 020251 y 020253 del Instituto Nacional Electoral en el estado de Baja California."/>
    <s v="2107"/>
    <s v="11/02/2025"/>
    <s v="2107"/>
    <s v="2107"/>
    <s v="http://transparencia.ine.mx/sistemaot/cargaMasiva/Articulo70/2025/Formato28//JD02-BC/tml1/ajalimpieza.pdf"/>
    <s v="http://transparencia.ine.mx/sistemaot/cargaMasiva/Articulo70/2025/Formato28//JD02-BC/tml1/apaplimpieza.pdf"/>
    <s v="http://transparencia.ine.mx/sistemaot/cargaMasiva/Articulo70/2025/Formato28//JD02-BC/tml1/propuestaeconomica1.pdf"/>
    <s v="http://transparencia.ine.mx/sistemaot/cargaMasiva/Articulo70/2025/Formato28//JD02-BC/tml1/aflimpieza.pdf"/>
    <s v=""/>
    <s v=""/>
    <s v=""/>
    <s v=""/>
    <s v="Servicio Gold &amp; Green S.A. DE C.V."/>
    <s v="2107"/>
    <s v="SGA1012135E6"/>
    <s v="Calle"/>
    <s v="Molino del Rey"/>
    <s v="1600"/>
    <s v=""/>
    <s v="Colonia"/>
    <s v="Insurgentes Este"/>
    <s v="1"/>
    <s v="Mexicali"/>
    <s v="2"/>
    <s v="Mexicali"/>
    <s v="2"/>
    <s v="Baja California"/>
    <s v="21280"/>
    <s v=""/>
    <s v=""/>
    <s v=""/>
    <s v=""/>
    <s v="Por cumplir con los requerimientos, las condiciones legales, técnicas y económicas y presentar una propuesta económica solvente que garantiza satisfactoriamente el cumplimiento de las obligaciones respectivas."/>
    <s v="Junta Distrital Ejecutiva 02 en Mexicali, Baja California"/>
    <s v="Junta Distrital Ejecutiva 02 en Mexicali, Baja California"/>
    <s v="Junta Distrital Ejecutiva 02 en Mexicali, Baja California"/>
    <s v="INE/SERV/002/2025"/>
    <s v="28/02/2025"/>
    <s v="01/03/2025"/>
    <s v="31/12/2025"/>
    <n v="627000"/>
    <n v="727320"/>
    <s v=""/>
    <s v=""/>
    <s v="Moneda Nacional"/>
    <s v=""/>
    <x v="1"/>
    <s v="La prestación del Servicio integral de limpieza para la 02 Junta Distrital Ejecutiva y Módulo de Atención Ciudadana 020251 y 020253 del Instituto Nacional Electoral en el estado de Baja California."/>
    <s v=""/>
    <s v="01/03/2025"/>
    <s v="31/12/2025"/>
    <s v="http://transparencia.ine.mx/sistemaot/cargaMasiva/Articulo70/2025/Formato28//JD02-BC/tml1/contrato1.pdf"/>
    <s v=""/>
    <s v="2107"/>
    <x v="0"/>
    <s v="Recursos federales"/>
    <s v="Presupuesto de Egresos de la Federación"/>
    <s v=""/>
    <s v=""/>
    <s v=""/>
    <s v=""/>
    <s v=""/>
    <s v="No"/>
    <s v="2107"/>
    <s v="Recepción de los servicios requeridos de acuerdo a las condiciones del anexo técnico"/>
    <s v=""/>
    <s v=""/>
    <s v=""/>
    <s v=""/>
    <s v="http://transparencia.ine.mx/sistemaot/cargaMasiva/Articulo70/2025/Formato28//JD02-BC/tml1/facturalimpieza.pdf"/>
    <s v="JUNTA DISTRITAL EJECUTIVA NO.02 DE BAJA CALIFORNIA - MEXICALI"/>
    <s v="31/03/2025"/>
    <m/>
    <x v="8"/>
    <x v="0"/>
  </r>
  <r>
    <s v="2025"/>
    <s v="01/01/2025"/>
    <s v="31/03/2025"/>
    <x v="1"/>
    <x v="1"/>
    <x v="0"/>
    <s v="LP-INE-02JDE-BC-002/2025 "/>
    <s v="No"/>
    <s v="Contratación de Servicio Especializado de Seguridad y Vigilancia Intramuros de la sede de la Junta Distrital Ejecutiva del 02 Distrito Electoral del Instituto Nacional Electoral en el estado de Baja California y los Módulos de Atención Ciudadana 020251 y 020253. Artículo 31 fracc. I y artículo 35 del Reglamento del Instituto Nacional Electoral en Materia de Adquisiciones, Arrendamientos de Bienes Muebles y Servicios."/>
    <s v="http://transparencia.ine.mx/sistemaot/cargaMasiva/Articulo70/2025/Formato28//JD02-BC/tml1/ospvigilancia.pdf"/>
    <s v="2108"/>
    <s v="http://transparencia.ine.mx/sistemaot/cargaMasiva/Articulo70/2025/Formato28//JD02-BC/tml1/convocatoriavigilancia.pdf"/>
    <s v="06/02/2025"/>
    <s v="Servicio Especializado de Seguridad y Vigilancia Intramuros para la 02 Junta Distrital Ejecutiva y Módulo de Atención Ciudadana 020251 y 020253 del Instituto Nacional Electoral en el estado de Baja California."/>
    <s v="2108"/>
    <s v="11/02/2025"/>
    <s v="2108"/>
    <s v="2108"/>
    <s v="http://transparencia.ine.mx/sistemaot/cargaMasiva/Articulo70/2025/Formato28//JD02-BC/tml1/ajavigilancia.pdf"/>
    <s v="http://transparencia.ine.mx/sistemaot/cargaMasiva/Articulo70/2025/Formato28//JD02-BC/tml1/apapvigilancia.pdf"/>
    <s v="http://transparencia.ine.mx/sistemaot/cargaMasiva/Articulo70/2025/Formato28//JD02-BC/tml1/propuestaeconomica2.pdf"/>
    <s v="http://transparencia.ine.mx/sistemaot/cargaMasiva/Articulo70/2025/Formato28//JD02-BC/tml1/afvigilancia.pdf"/>
    <s v=""/>
    <s v=""/>
    <s v=""/>
    <s v=""/>
    <s v="Seguridad Privada GUNS 8A, S.A DE C.V"/>
    <s v="2108"/>
    <s v="SPG1705304P3"/>
    <s v="Avenida"/>
    <s v="Industrial"/>
    <s v="9"/>
    <s v=""/>
    <s v="Colonia"/>
    <s v="Colonia 20 de Noviembre"/>
    <s v="4"/>
    <s v="Tijuana"/>
    <s v="4"/>
    <s v="Tijuana"/>
    <s v="2"/>
    <s v="Baja California"/>
    <s v="22100"/>
    <s v=""/>
    <s v=""/>
    <s v=""/>
    <s v=""/>
    <s v="Por cumplir con los requerimientos, las condiciones legales, técnicas y económicas y presentar una propuesta económica solvente que garantiza satisfactoriamente el cumplimiento de las obligaciones respectivas."/>
    <s v="Junta Distrital Ejecutiva 02 en Mexicali, Baja California"/>
    <s v="Junta Distrital Ejecutiva 02 en Mexicali, Baja California"/>
    <s v="Junta Distrital Ejecutiva 02 en Mexicali, Baja California"/>
    <s v="INE/SERV/003/2025"/>
    <s v="28/02/2025"/>
    <s v="01/03/2025"/>
    <s v="31/12/2025"/>
    <n v="1764000"/>
    <n v="2046240"/>
    <s v=""/>
    <s v=""/>
    <s v="Moneda Nacional"/>
    <s v=""/>
    <x v="1"/>
    <s v="La prestación del Servicio Especializado de Seguridad y Vigilancia Intramuros para la 02 Junta Distrital Ejecutiva y Módulo de Atención Ciudadana 020251 y 020253 del Instituto Nacional Electoral en el estado de Baja California."/>
    <s v=""/>
    <s v="01/03/2025"/>
    <s v="31/12/2025"/>
    <s v="http://transparencia.ine.mx/sistemaot/cargaMasiva/Articulo70/2025/Formato28//JD02-BC/tml1/contrato2.pdf"/>
    <s v=""/>
    <s v="2108"/>
    <x v="0"/>
    <s v="Recursos federales"/>
    <s v="Presupuesto de Egresos de la Federación"/>
    <s v=""/>
    <s v=""/>
    <s v=""/>
    <s v=""/>
    <s v=""/>
    <s v="No"/>
    <s v="2108"/>
    <s v="Recepción de los servicios requeridos de acuerdo a las condiciones del anexo técnico"/>
    <s v=""/>
    <s v=""/>
    <s v=""/>
    <s v=""/>
    <s v="http://transparencia.ine.mx/sistemaot/cargaMasiva/Articulo70/2025/Formato28//JD02-BC/tml1/facturavigilancia.pdf"/>
    <s v="JUNTA DISTRITAL EJECUTIVA NO.02 DE BAJA CALIFORNIA - MEXICALI"/>
    <s v="31/03/2025"/>
    <m/>
    <x v="8"/>
    <x v="0"/>
  </r>
  <r>
    <s v="2025"/>
    <s v="01/01/2025"/>
    <s v="31/03/2025"/>
    <x v="0"/>
    <x v="0"/>
    <x v="0"/>
    <s v="001/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DF/tml1/osp1.pdf"/>
    <s v="2109"/>
    <s v=""/>
    <s v=""/>
    <s v="Arrendamiento del Inmueble en Calle Remolino, números 5,19 Y 25, colonia Ampliación Alpes, Código Postal 01710, Alcaldía Álvaro Obregón en la Ciudad de México."/>
    <s v="2109"/>
    <s v=""/>
    <s v="2109"/>
    <s v="2109"/>
    <s v=""/>
    <s v=""/>
    <s v=""/>
    <s v=""/>
    <s v=""/>
    <s v=""/>
    <s v=""/>
    <s v=""/>
    <s v="JUEGOS Y DESARROLLO ÁGUILAS, S.C."/>
    <s v="2109"/>
    <s v="JDA001009-JQ5"/>
    <s v="Calle"/>
    <s v="Remolino"/>
    <s v="19"/>
    <s v=""/>
    <s v="Colonia"/>
    <s v="Ampliación Alpes"/>
    <s v="9"/>
    <s v="Ciudad de México"/>
    <s v="10"/>
    <s v="Alvaro Obregón"/>
    <s v="9"/>
    <s v="Ciudad de México"/>
    <s v="01710"/>
    <s v=""/>
    <s v=""/>
    <s v=""/>
    <s v=""/>
    <s v="Mejor propuesta económica en arrendamiento de inmueble, cumple con lo necesario de acuerdo a las necesidades del organo subdelegacional."/>
    <s v="17 Junta Distrital Ejecutiva en la Ciudad de México."/>
    <s v="Vocalía Ejecutiva Distrital"/>
    <s v="Vocalía Ejecutiva Distrital"/>
    <s v="001/2025"/>
    <s v="30/01/2025"/>
    <s v="01/01/2025"/>
    <s v="31/12/2025"/>
    <n v="2529732.2400000002"/>
    <n v="2934489.48"/>
    <s v=""/>
    <s v=""/>
    <s v="Moneda Nacional"/>
    <s v=""/>
    <x v="1"/>
    <s v="El arrendador otorga en arrendamiento al arrendatario, el espacio en el inmueble, sito, en calle Remolino, números 5, 19 y 25, colonia Ampliación Alpes, código postal 01710, alcaldía Álvaro Obregón, en la Ciudad de México, el cual cuenta con una superficie rentable de 1,274.87 m²(mildocientos setenta y cuatro metros cuadrados con ochenta y siete centímetros cuadrados) construidos y 11 (once) cajons de estacionamiento, para uso de las oficinas de la 17 Junta Distrital Ejecutiva en la Ciudad de México."/>
    <s v=""/>
    <s v="01/01/2025"/>
    <s v="31/12/2025"/>
    <s v="http://transparencia.ine.mx/sistemaot/cargaMasiva/Articulo70/2025/Formato28//JD17-DF/tml1/contrato1.pdf"/>
    <s v=""/>
    <s v="2109"/>
    <x v="0"/>
    <s v="Recursos federales"/>
    <s v="Presupuesto de Egresos de la federación"/>
    <s v=""/>
    <s v=""/>
    <s v=""/>
    <s v=""/>
    <s v=""/>
    <s v="No"/>
    <s v="2109"/>
    <s v="Se revisó la documentación exhibida por el arrendatario y se confirmó que el inmueble cumpliera con lo espesificado."/>
    <s v=""/>
    <s v=""/>
    <s v=""/>
    <s v=""/>
    <s v="http://transparencia.ine.mx/sistemaot/cargaMasiva/Articulo70/2025/Formato28//JD17-DF/tml1/factura1.pdf"/>
    <s v="JUNTA DISTRITAL EJECUTIVA NO.17 DE LA CIUDAD DE MEXICO - ALVARO OBREGON"/>
    <s v="31/03/2025"/>
    <m/>
    <x v="6"/>
    <x v="0"/>
  </r>
  <r>
    <s v="2025"/>
    <s v="01/01/2025"/>
    <s v="31/03/2025"/>
    <x v="0"/>
    <x v="0"/>
    <x v="0"/>
    <s v="002/202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D17-DF/tml1/osp2.pdf"/>
    <s v="2110"/>
    <s v=""/>
    <s v=""/>
    <s v="Arrendamiento de inmueble en Avenida Juárez, número 49, colonia Cuajimalpa, alcaldía Cuajimalpa de Morelos, C.P. 05000, Ciudad de México."/>
    <s v="2110"/>
    <s v=""/>
    <s v="2110"/>
    <s v="2110"/>
    <s v=""/>
    <s v=""/>
    <s v=""/>
    <s v=""/>
    <s v=""/>
    <s v=""/>
    <s v=""/>
    <s v=""/>
    <s v="SHOPS MIK S DE R.L. DE C.V."/>
    <s v="2110"/>
    <s v="SMI200131LFA"/>
    <s v="Avenida"/>
    <s v="Juárez"/>
    <s v="49"/>
    <s v=""/>
    <s v="Colonia"/>
    <s v="Cuajimalpa"/>
    <s v="9"/>
    <s v="Ciudad de México"/>
    <s v="4"/>
    <s v="Cuajimalpa de Morelos"/>
    <s v="9"/>
    <s v="Ciudad de México"/>
    <s v="05000"/>
    <s v=""/>
    <s v=""/>
    <s v=""/>
    <s v=""/>
    <s v="Mejor propuesta económica en arrendamiento de inmueble, de acuerdo a las necesidades del Módulo de Atención Ciudadana 091751."/>
    <s v="17 Junta Distrital Ejecutiva en la Ciudad de México."/>
    <s v="Vocalía Ejecutiva Distrital"/>
    <s v="Vocalía Ejecutiva Distrital"/>
    <s v="002/2025"/>
    <s v="30/01/2025"/>
    <s v="01/01/2025"/>
    <s v="31/12/2025"/>
    <n v="967341"/>
    <n v="1122115.56"/>
    <s v=""/>
    <s v=""/>
    <s v="Moneda Nacional"/>
    <s v=""/>
    <x v="1"/>
    <s v="El arrendador otorga en arrendamiento al arrendatario, el espacio en el inmueble, sito, en Avenida Juárez número 49, colonia Cuajimalpa, alcaldía Cuajimalpa de Morelos, código postal 05000, en la Ciudad de México, marcado con el número AZ101, situado en el nivel AZOTEA de Shops Cuajimalpa, el cual cuenta con una superficie rentable de 200m²(doscientos metros cuadrados) construidos y 4 (cuatro) cajones de estacionamiento, para uso del Módulo de Atención Ciudadana, número 091751 y oficinas."/>
    <s v=""/>
    <s v="01/01/2025"/>
    <s v="31/12/2025"/>
    <s v="http://transparencia.ine.mx/sistemaot/cargaMasiva/Articulo70/2025/Formato28//JD17-DF/tml1/contrato2.pdf"/>
    <s v=""/>
    <s v="2110"/>
    <x v="0"/>
    <s v="Recursos federales"/>
    <s v="Presupuesto de Egresos de la federación"/>
    <s v=""/>
    <s v=""/>
    <s v=""/>
    <s v=""/>
    <s v=""/>
    <s v="No"/>
    <s v="2110"/>
    <s v="Se revisó la documentación exhibida por el arrendatario y se confirmó que el inmueble cumpliera con lo espesificado."/>
    <s v=""/>
    <s v=""/>
    <s v=""/>
    <s v=""/>
    <s v="http://transparencia.ine.mx/sistemaot/cargaMasiva/Articulo70/2025/Formato28//JD17-DF/tml1/factura2.pdf"/>
    <s v="JUNTA DISTRITAL EJECUTIVA NO.17 DE LA CIUDAD DE MEXICO - ALVARO OBREGON"/>
    <s v="31/03/2025"/>
    <m/>
    <x v="6"/>
    <x v="0"/>
  </r>
  <r>
    <s v="2025"/>
    <s v="01/01/2025"/>
    <s v="31/03/2025"/>
    <x v="0"/>
    <x v="0"/>
    <x v="0"/>
    <s v="2181020"/>
    <s v=""/>
    <s v="Adquisición de bienes y servicios para la Junta Distrital Ejecutiva 12"/>
    <s v="http://transparencia.ine.mx/sistemaot/cargaMasiva/Articulo70/2025/Formato28//JD12-DF/tml1/ospluart.pdf"/>
    <s v="2111"/>
    <s v=""/>
    <s v=""/>
    <s v="Arrendamiento de inmueble Módulo de Atención Ciudadana 091253"/>
    <s v="2111"/>
    <s v=""/>
    <s v="2111"/>
    <s v="2111"/>
    <s v=""/>
    <s v=""/>
    <s v=""/>
    <s v=""/>
    <s v=""/>
    <s v=""/>
    <s v=""/>
    <s v=""/>
    <s v="Administradora Inmobiliaria Luart SA de CV"/>
    <s v="2111"/>
    <s v="AIL850728N61"/>
    <s v="Calle"/>
    <s v="Margarita"/>
    <s v="14"/>
    <s v=""/>
    <s v="Colonia"/>
    <s v="Santa María la Ribera"/>
    <s v="1"/>
    <s v="Ciudad de México"/>
    <s v="15"/>
    <s v="Cuauhtemoc"/>
    <s v="9"/>
    <s v="Ciudad de México"/>
    <s v="064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2021"/>
    <s v="01/09/2023"/>
    <s v="01/09/2023"/>
    <s v="31/08/2025"/>
    <n v="149277.31"/>
    <n v="173171.68"/>
    <s v=""/>
    <s v="692646.72"/>
    <s v="Moneda Nacional"/>
    <s v=""/>
    <x v="1"/>
    <s v="Arrendamiento de inmueble Módulo de Atención Ciudadana 091253"/>
    <s v=""/>
    <s v="01/09/2025"/>
    <s v="31/07/2025"/>
    <s v="http://transparencia.ine.mx/sistemaot/cargaMasiva/Articulo70/2025/Formato28//JD12-DF/tml1/contrato1.pdf"/>
    <s v=""/>
    <s v="2111"/>
    <x v="0"/>
    <s v="Recursos federales"/>
    <s v="Presupuesto de Egresos de la federación"/>
    <s v=""/>
    <s v=""/>
    <s v=""/>
    <s v=""/>
    <s v=""/>
    <s v="Si"/>
    <s v="2111"/>
    <s v="Recepción de los servicios requeridos de acuerdo a las condiciones del anexo técnico"/>
    <s v=""/>
    <s v=""/>
    <s v=""/>
    <s v=""/>
    <s v="http://transparencia.ine.mx/sistemaot/cargaMasiva/Articulo70/2025/Formato28//JD12-DF/tml1/facturas1.pdf"/>
    <s v="JUNTA DISTRITAL EJECUTIVA NO.12 DE LA CIUDAD DE MEXICO - CUAUHTEMOC"/>
    <s v="31/03/2025"/>
    <m/>
    <x v="6"/>
    <x v="0"/>
  </r>
  <r>
    <s v="2025"/>
    <s v="01/01/2025"/>
    <s v="31/03/2025"/>
    <x v="0"/>
    <x v="0"/>
    <x v="0"/>
    <s v="2186899"/>
    <s v=""/>
    <s v="Artículo 51 del Reglamento del Instituto Nacional Electoral en materia de adquisiciones, arrendamientos de bienes muebles y servicios"/>
    <s v="http://transparencia.ine.mx/sistemaot/cargaMasiva/Articulo70/2025/Formato28//JD04-QRO/tml1/osp1.pdf"/>
    <s v="2112"/>
    <s v=""/>
    <s v=""/>
    <s v="Mantenimiento de inmueble del Módulo de Atención Ciudadana 220453 de la 04 Junta Distrital del mes de enero de 2025"/>
    <s v="2112"/>
    <s v=""/>
    <s v="2112"/>
    <s v="2112"/>
    <s v=""/>
    <s v=""/>
    <s v=""/>
    <s v=""/>
    <s v="Francisco"/>
    <s v="Garrido"/>
    <s v="Patrón"/>
    <s v="Hombre"/>
    <s v=""/>
    <s v="2112"/>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4"/>
    <s v="29/02/2024"/>
    <s v="01/03/2024"/>
    <s v="31/01/2025"/>
    <n v="577.95000000000005"/>
    <n v="670.42"/>
    <s v=""/>
    <s v=""/>
    <s v="Moneda Nacional"/>
    <s v=""/>
    <x v="1"/>
    <s v="Mantenimiento de inmueble del Módulo de Atención Ciudadana 220453 de la 04 Junta Distrital del mes de enero de 2025"/>
    <s v=""/>
    <s v="01/03/2024"/>
    <s v="31/01/2025"/>
    <s v="http://transparencia.ine.mx/sistemaot/cargaMasiva/Articulo70/2025/Formato28//JD04-QRO/tml1/contrato1.pdf"/>
    <s v=""/>
    <s v="2112"/>
    <x v="0"/>
    <s v="Recursos federales"/>
    <s v="Presupuesto de Egresos de la Federación"/>
    <s v=""/>
    <s v=""/>
    <s v=""/>
    <s v=""/>
    <s v=""/>
    <s v="Si"/>
    <s v="2112"/>
    <s v="Recepción de los servicios requeridos de acuerdo con las condiciones del contrato"/>
    <s v=""/>
    <s v=""/>
    <s v=""/>
    <s v=""/>
    <s v="http://transparencia.ine.mx/sistemaot/cargaMasiva/Articulo70/2025/Formato28//JD04-QRO/tml1/factura1.pdf"/>
    <s v="JUNTA DISTRITAL EJECUTIVA NO.04 DE QUERETARO - QUERETARO"/>
    <s v="31/03/2025"/>
    <m/>
    <x v="17"/>
    <x v="0"/>
  </r>
  <r>
    <s v="2025"/>
    <s v="01/01/2025"/>
    <s v="31/03/2025"/>
    <x v="0"/>
    <x v="2"/>
    <x v="0"/>
    <s v="2200484"/>
    <s v=""/>
    <s v="Artículo 51 del Reglamento del Instituto Nacional Electoral en materia de adquisiciones, arrendamientos de bienes muebles y servicios"/>
    <s v="http://transparencia.ine.mx/sistemaot/cargaMasiva/Articulo70/2025/Formato28//JD04-QRO/tml1/osp2.pdf"/>
    <s v="2113"/>
    <s v=""/>
    <s v=""/>
    <s v="Adquisición de productos alimenticios para las personas que participaran en la primera insaculación, impresión y entrega de cartas notificación del PEEPJF 2024-2025"/>
    <s v="2113"/>
    <s v=""/>
    <s v="2113"/>
    <s v="2113"/>
    <s v=""/>
    <s v=""/>
    <s v=""/>
    <s v=""/>
    <s v="Marco Antonio"/>
    <s v="Ayala"/>
    <s v="Pérez"/>
    <s v="Hombre"/>
    <s v=""/>
    <s v="2113"/>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14/2025"/>
    <s v="21/02/2025"/>
    <s v="07/02/2025"/>
    <s v="25/02/2025"/>
    <n v="5440"/>
    <n v="6310.4"/>
    <s v=""/>
    <s v=""/>
    <s v="Moneda Nacional"/>
    <s v=""/>
    <x v="1"/>
    <s v="Adquisición de productos alimenticios para las personas que participaran en la primera insaculación, impresión y entrega de cartas notificación del PEEPJF 2024-2025"/>
    <s v=""/>
    <s v="07/02/2025"/>
    <s v="25/02/2025"/>
    <s v="http://transparencia.ine.mx/sistemaot/cargaMasiva/Articulo70/2025/Formato28//JD04-QRO/tml1/contrato2.pdf"/>
    <s v=""/>
    <s v="2113"/>
    <x v="0"/>
    <s v="Recursos federales"/>
    <s v="Presupuesto de Egresos de la Federación"/>
    <s v=""/>
    <s v=""/>
    <s v=""/>
    <s v=""/>
    <s v=""/>
    <s v="No"/>
    <s v="2113"/>
    <s v="Recepción de los bienes y/o servicios requeridos de acuerdo con las condiciones del contrato"/>
    <s v=""/>
    <s v=""/>
    <s v=""/>
    <s v=""/>
    <s v="http://transparencia.ine.mx/sistemaot/cargaMasiva/Articulo70/2025/Formato28//JD04-QRO/tml1/factura2.pdf"/>
    <s v="JUNTA DISTRITAL EJECUTIVA NO.04 DE QUERETARO - QUERETARO"/>
    <s v="31/03/2025"/>
    <m/>
    <x v="17"/>
    <x v="0"/>
  </r>
  <r>
    <s v="2025"/>
    <s v="01/01/2025"/>
    <s v="31/03/2025"/>
    <x v="0"/>
    <x v="2"/>
    <x v="0"/>
    <s v="2200500"/>
    <s v=""/>
    <s v="Artículo 51 del Reglamento del Instituto Nacional Electoral en materia de adquisiciones, arrendamientos de bienes muebles y servicios"/>
    <s v="http://transparencia.ine.mx/sistemaot/cargaMasiva/Articulo70/2025/Formato28//JD04-QRO/tml1/osp3.pdf"/>
    <s v="2114"/>
    <s v=""/>
    <s v=""/>
    <s v="Pago de alimentos y bebidas para las personas que participaron en el primer taller para personas Supervisoras Electorales y Capacitadoras-Asistentes Electorales de la primera etapa de capacitación de actual PEEPJF 2024-2025."/>
    <s v="2114"/>
    <s v=""/>
    <s v="2114"/>
    <s v="2114"/>
    <s v=""/>
    <s v=""/>
    <s v=""/>
    <s v=""/>
    <s v="Marco Antonio"/>
    <s v="Ayala"/>
    <s v="Pérez"/>
    <s v="Hombre"/>
    <s v=""/>
    <s v="2114"/>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0/2025"/>
    <s v="21/02/2025"/>
    <s v="01/02/2025"/>
    <s v="28/02/2025"/>
    <n v="27000"/>
    <n v="31320"/>
    <s v=""/>
    <s v=""/>
    <s v="Moneda Nacional"/>
    <s v=""/>
    <x v="1"/>
    <s v="Pago de alimentos y bebidas para las personas que participaron en el primer taller para personas Supervisoras Electorales y Capacitadoras-Asistentes Electorales de la primera etapa de capacitación de actual PEEPJF 2024-2025."/>
    <s v=""/>
    <s v="01/02/2025"/>
    <s v="28/02/2025"/>
    <s v="http://transparencia.ine.mx/sistemaot/cargaMasiva/Articulo70/2025/Formato28//JD04-QRO/tml1/contrato3.pdf"/>
    <s v=""/>
    <s v="2114"/>
    <x v="0"/>
    <s v="Recursos federales"/>
    <s v="Presupuesto de Egresos de la Federación"/>
    <s v=""/>
    <s v=""/>
    <s v=""/>
    <s v=""/>
    <s v=""/>
    <s v="No"/>
    <s v="2114"/>
    <s v="Recepción de los bienes y/o servicios requeridos de acuerdo con las condiciones del contrato"/>
    <s v=""/>
    <s v=""/>
    <s v=""/>
    <s v=""/>
    <s v="http://transparencia.ine.mx/sistemaot/cargaMasiva/Articulo70/2025/Formato28//JD04-QRO/tml1/factura3.pdf"/>
    <s v="JUNTA DISTRITAL EJECUTIVA NO.04 DE QUERETARO - QUERETARO"/>
    <s v="31/03/2025"/>
    <m/>
    <x v="17"/>
    <x v="0"/>
  </r>
  <r>
    <s v="2025"/>
    <s v="01/01/2025"/>
    <s v="31/03/2025"/>
    <x v="0"/>
    <x v="2"/>
    <x v="0"/>
    <s v="2200521"/>
    <s v=""/>
    <s v="Artículo 51 del Reglamento del Instituto Nacional Electoral en materia de adquisiciones, arrendamientos de bienes muebles y servicios"/>
    <s v="http://transparencia.ine.mx/sistemaot/cargaMasiva/Articulo70/2025/Formato28//JD04-QRO/tml1/osp4.pdf"/>
    <s v="2115"/>
    <s v=""/>
    <s v=""/>
    <s v="Pago de materiales y útiles de oficina con el fin de contar con el material necesario para el desarrollo de las actividades de la Junta Distrital Ejecutiva 04 en el estado de Querétaro."/>
    <s v="2115"/>
    <s v=""/>
    <s v="2115"/>
    <s v="2115"/>
    <s v=""/>
    <s v=""/>
    <s v=""/>
    <s v=""/>
    <s v=""/>
    <s v=""/>
    <s v=""/>
    <s v=""/>
    <s v="Impresiones Inteligentes a Bajo Costo SA de CV"/>
    <s v="2115"/>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1/2025"/>
    <s v="21/02/2025"/>
    <s v="11/02/2025"/>
    <s v="28/02/2025"/>
    <n v="10342.99"/>
    <n v="11997.87"/>
    <s v=""/>
    <s v=""/>
    <s v="Moneda Nacional"/>
    <s v=""/>
    <x v="1"/>
    <s v="Pago de materiales y útiles de oficina con el fin de contar con el material necesario para el desarrollo de las actividades de la Junta Distrital Ejecutiva 04 en el estado de Querétaro."/>
    <s v=""/>
    <s v="11/02/2025"/>
    <s v="28/02/2025"/>
    <s v="http://transparencia.ine.mx/sistemaot/cargaMasiva/Articulo70/2025/Formato28//JD04-QRO/tml1/contrato4.pdf"/>
    <s v=""/>
    <s v="2115"/>
    <x v="0"/>
    <s v="Recursos federales"/>
    <s v="Presupuesto de Egresos de la Federación"/>
    <s v=""/>
    <s v=""/>
    <s v=""/>
    <s v=""/>
    <s v=""/>
    <s v="No"/>
    <s v="2115"/>
    <s v="Recepción de los bienes y/o servicios requeridos de acuerdo con las condiciones del contrato"/>
    <s v=""/>
    <s v=""/>
    <s v=""/>
    <s v=""/>
    <s v="http://transparencia.ine.mx/sistemaot/cargaMasiva/Articulo70/2025/Formato28//JD04-QRO/tml1/factura4.pdf"/>
    <s v="JUNTA DISTRITAL EJECUTIVA NO.04 DE QUERETARO - QUERETARO"/>
    <s v="31/03/2025"/>
    <m/>
    <x v="17"/>
    <x v="0"/>
  </r>
  <r>
    <s v="2025"/>
    <s v="01/01/2025"/>
    <s v="31/03/2025"/>
    <x v="0"/>
    <x v="2"/>
    <x v="0"/>
    <s v="2200258"/>
    <s v=""/>
    <s v="Artículo 51 del Reglamento del Instituto Nacional Electoral en materia de adquisiciones, arrendamientos de bienes muebles y servicios"/>
    <s v="http://transparencia.ine.mx/sistemaot/cargaMasiva/Articulo70/2025/Formato28//JD04-QRO/tml1/osp5.pdf"/>
    <s v="2116"/>
    <s v=""/>
    <s v=""/>
    <s v="Pago de materiales y útiles de oficina destinada a la operación de los módulos de atención ciudadana de este distrito."/>
    <s v="2116"/>
    <s v=""/>
    <s v="2116"/>
    <s v="2116"/>
    <s v=""/>
    <s v=""/>
    <s v=""/>
    <s v=""/>
    <s v=""/>
    <s v=""/>
    <s v=""/>
    <s v=""/>
    <s v="Impresiones Inteligentes a Bajo Costo SA de CV"/>
    <s v="2116"/>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7/2025"/>
    <s v="21/02/2025"/>
    <s v="13/02/2025"/>
    <s v="28/02/2025"/>
    <n v="9696.59"/>
    <n v="11248.04"/>
    <s v=""/>
    <s v=""/>
    <s v="Moneda Nacional"/>
    <s v=""/>
    <x v="1"/>
    <s v="Pago de materiales y útiles de oficina destinada a la operación de los módulos de atención ciudadana de este distrito."/>
    <s v=""/>
    <s v="13/02/2025"/>
    <s v="28/02/2025"/>
    <s v="http://transparencia.ine.mx/sistemaot/cargaMasiva/Articulo70/2025/Formato28//JD04-QRO/tml1/contrato5.pdf"/>
    <s v=""/>
    <s v="2116"/>
    <x v="0"/>
    <s v="Recursos federales"/>
    <s v="Presupuesto de Egresos de la Federación"/>
    <s v=""/>
    <s v=""/>
    <s v=""/>
    <s v=""/>
    <s v=""/>
    <s v="No"/>
    <s v="2116"/>
    <s v="Recepción de los bienes y/o servicios requeridos de acuerdo con las condiciones del contrato"/>
    <s v=""/>
    <s v=""/>
    <s v=""/>
    <s v=""/>
    <s v="http://transparencia.ine.mx/sistemaot/cargaMasiva/Articulo70/2025/Formato28//JD04-QRO/tml1/factura5.pdf"/>
    <s v="JUNTA DISTRITAL EJECUTIVA NO.04 DE QUERETARO - QUERETARO"/>
    <s v="31/03/2025"/>
    <m/>
    <x v="17"/>
    <x v="0"/>
  </r>
  <r>
    <s v="2025"/>
    <s v="01/01/2025"/>
    <s v="31/03/2025"/>
    <x v="0"/>
    <x v="2"/>
    <x v="0"/>
    <s v="2200531"/>
    <s v=""/>
    <s v="Artículo 51 del Reglamento del Instituto Nacional Electoral en materia de adquisiciones, arrendamientos de bienes muebles y servicios"/>
    <s v="http://transparencia.ine.mx/sistemaot/cargaMasiva/Articulo70/2025/Formato28//JD04-QRO/tml1/osp6.pdf"/>
    <s v="2117"/>
    <s v=""/>
    <s v=""/>
    <s v="Pago de material de limpieza para el aseo y cuidado de las instalaciones de la Junta Distrital Ejecutiva 04 en el estado de Querétaro"/>
    <s v="2117"/>
    <s v=""/>
    <s v="2117"/>
    <s v="2117"/>
    <s v=""/>
    <s v=""/>
    <s v=""/>
    <s v=""/>
    <s v=""/>
    <s v=""/>
    <s v=""/>
    <s v=""/>
    <s v="Comercializadora Superlim Abastos SA de CV"/>
    <s v="2117"/>
    <s v="CSA120416QL9"/>
    <s v="Calle"/>
    <s v="Plaza San Joaquín"/>
    <s v="122"/>
    <s v=""/>
    <s v="Colonia"/>
    <s v="Plazas del Sol 3era Sección"/>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3/2025"/>
    <s v="25/02/2025"/>
    <s v="11/02/2025"/>
    <s v="28/02/2025"/>
    <n v="9482.5"/>
    <n v="10999.7"/>
    <s v=""/>
    <s v=""/>
    <s v="Moneda Nacional"/>
    <s v=""/>
    <x v="1"/>
    <s v="Pago de material de limpieza para el aseo y cuidado de las instalaciones de la Junta Distrital Ejecutiva 04 en el estado de Querétaro"/>
    <s v=""/>
    <s v="11/02/2025"/>
    <s v="28/02/2025"/>
    <s v="http://transparencia.ine.mx/sistemaot/cargaMasiva/Articulo70/2025/Formato28//JD04-QRO/tml1/contrato6.pdf"/>
    <s v=""/>
    <s v="2117"/>
    <x v="0"/>
    <s v="Recursos federales"/>
    <s v="Presupuesto de Egresos de la Federación"/>
    <s v=""/>
    <s v=""/>
    <s v=""/>
    <s v=""/>
    <s v=""/>
    <s v="No"/>
    <s v="2117"/>
    <s v="Recepción de los bienes y/o servicios requeridos de acuerdo con las condiciones del contrato"/>
    <s v=""/>
    <s v=""/>
    <s v=""/>
    <s v=""/>
    <s v="http://transparencia.ine.mx/sistemaot/cargaMasiva/Articulo70/2025/Formato28//JD04-QRO/tml1/factura6.pdf"/>
    <s v="JUNTA DISTRITAL EJECUTIVA NO.04 DE QUERETARO - QUERETARO"/>
    <s v="31/03/2025"/>
    <m/>
    <x v="17"/>
    <x v="0"/>
  </r>
  <r>
    <s v="2025"/>
    <s v="01/01/2025"/>
    <s v="31/03/2025"/>
    <x v="0"/>
    <x v="2"/>
    <x v="0"/>
    <s v="2200538"/>
    <s v=""/>
    <s v="Artículo 51 del Reglamento del Instituto Nacional Electoral en materia de adquisiciones, arrendamientos de bienes muebles y servicios"/>
    <s v="http://transparencia.ine.mx/sistemaot/cargaMasiva/Articulo70/2025/Formato28//JD04-QRO/tml1/osp7.pdf"/>
    <s v="2118"/>
    <s v=""/>
    <s v=""/>
    <s v="Pago de material de limpieza necesario para el aseo de los espacios que ocupan las figuras operativas de los módulos de atención ciudadana"/>
    <s v="2118"/>
    <s v=""/>
    <s v="2118"/>
    <s v="2118"/>
    <s v=""/>
    <s v=""/>
    <s v=""/>
    <s v=""/>
    <s v=""/>
    <s v=""/>
    <s v=""/>
    <s v=""/>
    <s v="Comercializadora Superlim Abastos SA de CV"/>
    <s v="2118"/>
    <s v="CSA120416QL9"/>
    <s v="Calle"/>
    <s v="Plaza San Joaquín"/>
    <s v="122"/>
    <s v=""/>
    <s v="Colonia"/>
    <s v="Plazas del Sol 3era Sección"/>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5/2025"/>
    <s v="25/02/2025"/>
    <s v="13/02/2025"/>
    <s v="28/02/2025"/>
    <n v="8614"/>
    <n v="9992.24"/>
    <s v=""/>
    <s v=""/>
    <s v="Moneda Nacional"/>
    <s v=""/>
    <x v="1"/>
    <s v="Pago de material de limpieza necesario para el aseo de los espacios que ocupan las figuras operativas de los módulos de atención ciudadana"/>
    <s v=""/>
    <s v="13/02/2025"/>
    <s v="28/02/2025"/>
    <s v="http://transparencia.ine.mx/sistemaot/cargaMasiva/Articulo70/2025/Formato28//JD04-QRO/tml1/contrato7.pdf"/>
    <s v=""/>
    <s v="2118"/>
    <x v="0"/>
    <s v="Recursos federales"/>
    <s v="Presupuesto de Egresos de la Federación"/>
    <s v=""/>
    <s v=""/>
    <s v=""/>
    <s v=""/>
    <s v=""/>
    <s v="No"/>
    <s v="2118"/>
    <s v="Recepción de los bienes y/o servicios requeridos de acuerdo con las condiciones del contrato"/>
    <s v=""/>
    <s v=""/>
    <s v=""/>
    <s v=""/>
    <s v="http://transparencia.ine.mx/sistemaot/cargaMasiva/Articulo70/2025/Formato28//JD04-QRO/tml1/factura7.pdf"/>
    <s v="JUNTA DISTRITAL EJECUTIVA NO.04 DE QUERETARO - QUERETARO"/>
    <s v="31/03/2025"/>
    <m/>
    <x v="17"/>
    <x v="0"/>
  </r>
  <r>
    <s v="2025"/>
    <s v="01/01/2025"/>
    <s v="31/03/2025"/>
    <x v="0"/>
    <x v="2"/>
    <x v="0"/>
    <s v="2200703"/>
    <s v=""/>
    <s v="Artículo 51 del Reglamento del Instituto Nacional Electoral en materia de adquisiciones, arrendamientos de bienes muebles y servicios"/>
    <s v="http://transparencia.ine.mx/sistemaot/cargaMasiva/Articulo70/2025/Formato28//JD04-QRO/tml1/osp8.pdf"/>
    <s v="2119"/>
    <s v=""/>
    <s v=""/>
    <s v="Dispersión electrónica de combustible, con la finalidad de ejecutar las actividades de coordinación y supervisión que permitan garantizar la operación de los Módulos de Atención Ciudadana que operan en el distrito"/>
    <s v="2119"/>
    <s v=""/>
    <s v="2119"/>
    <s v="2119"/>
    <s v=""/>
    <s v=""/>
    <s v=""/>
    <s v=""/>
    <s v=""/>
    <s v=""/>
    <s v=""/>
    <s v=""/>
    <s v="Pluxee México SA de CV"/>
    <s v="2119"/>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909"/>
    <n v="924.82"/>
    <s v=""/>
    <s v=""/>
    <s v="Moneda Nacional"/>
    <s v=""/>
    <x v="1"/>
    <s v="Dispersión electrónica de combustible, con la finalidad de ejecutar las actividades de coordinación y supervisión que permitan garantizar la operación de los Módulos de Atención Ciudadana que operan en el distrito"/>
    <s v=""/>
    <s v="04/02/2025"/>
    <s v="04/02/2026"/>
    <s v="http://transparencia.ine.mx/sistemaot/cargaMasiva/Articulo70/2025/Formato28//JD04-QRO/tml1/contrato8.pdf"/>
    <s v=""/>
    <s v="2119"/>
    <x v="0"/>
    <s v="Recursos federales"/>
    <s v="Presupuesto de Egresos de la Federación"/>
    <s v=""/>
    <s v=""/>
    <s v=""/>
    <s v=""/>
    <s v=""/>
    <s v="No"/>
    <s v="2119"/>
    <s v="Recepción de los bienes y/o servicios requeridos de acuerdo con las condiciones del contrato"/>
    <s v=""/>
    <s v=""/>
    <s v=""/>
    <s v=""/>
    <s v="http://transparencia.ine.mx/sistemaot/cargaMasiva/Articulo70/2025/Formato28//JD04-QRO/tml1/factura8.pdf"/>
    <s v="JUNTA DISTRITAL EJECUTIVA NO.04 DE QUERETARO - QUERETARO"/>
    <s v="31/03/2025"/>
    <m/>
    <x v="17"/>
    <x v="0"/>
  </r>
  <r>
    <s v="2025"/>
    <s v="01/01/2025"/>
    <s v="31/03/2025"/>
    <x v="0"/>
    <x v="2"/>
    <x v="0"/>
    <s v="2200707"/>
    <s v=""/>
    <s v="Artículo 51 del Reglamento del Instituto Nacional Electoral en materia de adquisiciones, arrendamientos de bienes muebles y servicios"/>
    <s v="http://transparencia.ine.mx/sistemaot/cargaMasiva/Articulo70/2025/Formato28//JD04-QRO/tml1/osp9.pdf"/>
    <s v="2120"/>
    <s v=""/>
    <s v=""/>
    <s v="Dispersión electrónica de combustible, con la finalidad de ejecutar las actividades de la verificación nacional muestral 2025 (etapa de cobertura)"/>
    <s v="2120"/>
    <s v=""/>
    <s v="2120"/>
    <s v="2120"/>
    <s v=""/>
    <s v=""/>
    <s v=""/>
    <s v=""/>
    <s v=""/>
    <s v=""/>
    <s v=""/>
    <s v=""/>
    <s v="Pluxee México SA de CV"/>
    <s v="2120"/>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2465"/>
    <n v="2507.89"/>
    <s v=""/>
    <s v=""/>
    <s v="Moneda Nacional"/>
    <s v=""/>
    <x v="1"/>
    <s v="Dispersión electrónica de combustible, con la finalidad de ejecutar las actividades de la verificación nacional muestral 2025 (etapa de cobertura)"/>
    <s v=""/>
    <s v="04/02/2025"/>
    <s v="04/02/2026"/>
    <s v="http://transparencia.ine.mx/sistemaot/cargaMasiva/Articulo70/2025/Formato28//JD04-QRO/tml1/contrato9.pdf"/>
    <s v=""/>
    <s v="2120"/>
    <x v="0"/>
    <s v="Recursos federales"/>
    <s v="Presupuesto de Egresos de la Federación"/>
    <s v=""/>
    <s v=""/>
    <s v=""/>
    <s v=""/>
    <s v=""/>
    <s v="No"/>
    <s v="2120"/>
    <s v="Recepción de los bienes y/o servicios requeridos de acuerdo con las condiciones del contrato"/>
    <s v=""/>
    <s v=""/>
    <s v=""/>
    <s v=""/>
    <s v="http://transparencia.ine.mx/sistemaot/cargaMasiva/Articulo70/2025/Formato28//JD04-QRO/tml1/factura9.pdf"/>
    <s v="JUNTA DISTRITAL EJECUTIVA NO.04 DE QUERETARO - QUERETARO"/>
    <s v="31/03/2025"/>
    <m/>
    <x v="17"/>
    <x v="0"/>
  </r>
  <r>
    <s v="2025"/>
    <s v="01/01/2025"/>
    <s v="31/03/2025"/>
    <x v="0"/>
    <x v="2"/>
    <x v="0"/>
    <s v="2200976"/>
    <s v=""/>
    <s v="Artículo 51 del Reglamento del Instituto Nacional Electoral en materia de adquisiciones, arrendamientos de bienes muebles y servicios"/>
    <s v="http://transparencia.ine.mx/sistemaot/cargaMasiva/Articulo70/2025/Formato28//JD04-QRO/tml1/osp10.pdf"/>
    <s v="2121"/>
    <s v=""/>
    <s v=""/>
    <s v="Dispersión electrónica de combustible con la finalidad de llevar a cabo las actividades relativas a esta Junta Distrital Ejecutiva 04 en estado de Querétaro"/>
    <s v="2121"/>
    <s v=""/>
    <s v="2121"/>
    <s v="2121"/>
    <s v=""/>
    <s v=""/>
    <s v=""/>
    <s v=""/>
    <s v=""/>
    <s v=""/>
    <s v=""/>
    <s v=""/>
    <s v="Pluxee México SA de CV"/>
    <s v="2121"/>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10250"/>
    <n v="10428.35"/>
    <s v=""/>
    <s v=""/>
    <s v="Moneda Nacional"/>
    <s v=""/>
    <x v="1"/>
    <s v="Dispersión electrónica de combustible con la finalidad de llevar a cabo las actividades relativas a esta Junta Distrital Ejecutiva 04 en estado de Querétaro"/>
    <s v=""/>
    <s v="04/02/2025"/>
    <s v="04/02/2026"/>
    <s v="http://transparencia.ine.mx/sistemaot/cargaMasiva/Articulo70/2025/Formato28//JD04-QRO/tml1/contrato10.pdf"/>
    <s v=""/>
    <s v="2121"/>
    <x v="0"/>
    <s v="Recursos federales"/>
    <s v="Presupuesto de Egresos de la Federación"/>
    <s v=""/>
    <s v=""/>
    <s v=""/>
    <s v=""/>
    <s v=""/>
    <s v="No"/>
    <s v="2121"/>
    <s v="Recepción de los bienes y/o servicios requeridos de acuerdo con las condiciones del contrato"/>
    <s v=""/>
    <s v=""/>
    <s v=""/>
    <s v=""/>
    <s v="http://transparencia.ine.mx/sistemaot/cargaMasiva/Articulo70/2025/Formato28//JD04-QRO/tml1/factura10.pdf"/>
    <s v="JUNTA DISTRITAL EJECUTIVA NO.04 DE QUERETARO - QUERETARO"/>
    <s v="31/03/2025"/>
    <m/>
    <x v="17"/>
    <x v="0"/>
  </r>
  <r>
    <s v="2025"/>
    <s v="01/01/2025"/>
    <s v="31/03/2025"/>
    <x v="0"/>
    <x v="2"/>
    <x v="0"/>
    <s v="2200979"/>
    <s v=""/>
    <s v="Artículo 51 del Reglamento del Instituto Nacional Electoral en materia de adquisiciones, arrendamientos de bienes muebles y servicios"/>
    <s v="http://transparencia.ine.mx/sistemaot/cargaMasiva/Articulo70/2025/Formato28//JD04-QRO/tml1/osp11.pdf"/>
    <s v="2122"/>
    <s v=""/>
    <s v=""/>
    <s v="Dispersión electrónica de combustible para las actividades relacionadas a la VCEyEC."/>
    <s v="2122"/>
    <s v=""/>
    <s v="2122"/>
    <s v="2122"/>
    <s v=""/>
    <s v=""/>
    <s v=""/>
    <s v=""/>
    <s v=""/>
    <s v=""/>
    <s v=""/>
    <s v=""/>
    <s v="Pluxee México SA de CV"/>
    <s v="2122"/>
    <s v="PME811211B20"/>
    <s v="Calle"/>
    <s v="Miguel de Cervantes Saavedra"/>
    <s v="251"/>
    <s v="Piso 6"/>
    <s v="Colonia"/>
    <s v="Granada"/>
    <s v="22"/>
    <s v="Querétaro"/>
    <s v="9"/>
    <s v="Ciudad de México"/>
    <s v="9"/>
    <s v="Ciudad de Méxic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30667"/>
    <n v="31200.61"/>
    <s v=""/>
    <s v=""/>
    <s v="Moneda Nacional"/>
    <s v=""/>
    <x v="1"/>
    <s v="Dispersión electrónica de combustible para las actividades relacionadas a la VCEyEC."/>
    <s v=""/>
    <s v="04/02/2025"/>
    <s v="04/02/2026"/>
    <s v="http://transparencia.ine.mx/sistemaot/cargaMasiva/Articulo70/2025/Formato28//JD04-QRO/tml1/contrato11.pdf"/>
    <s v=""/>
    <s v="2122"/>
    <x v="0"/>
    <s v="Recursos federales"/>
    <s v="Presupuesto de Egresos de la Federación"/>
    <s v=""/>
    <s v=""/>
    <s v=""/>
    <s v=""/>
    <s v=""/>
    <s v="No"/>
    <s v="2122"/>
    <s v="Recepción de los bienes y/o servicios requeridos de acuerdo con las condiciones del contrato"/>
    <s v=""/>
    <s v=""/>
    <s v=""/>
    <s v=""/>
    <s v="http://transparencia.ine.mx/sistemaot/cargaMasiva/Articulo70/2025/Formato28//JD04-QRO/tml1/factura11.pdf"/>
    <s v="JUNTA DISTRITAL EJECUTIVA NO.04 DE QUERETARO - QUERETARO"/>
    <s v="31/03/2025"/>
    <m/>
    <x v="17"/>
    <x v="0"/>
  </r>
  <r>
    <s v="2025"/>
    <s v="01/01/2025"/>
    <s v="31/03/2025"/>
    <x v="0"/>
    <x v="2"/>
    <x v="0"/>
    <s v="2203588"/>
    <s v=""/>
    <s v="Artículo 51 del Reglamento del Instituto Nacional Electoral en materia de adquisiciones, arrendamientos de bienes muebles y servicios"/>
    <s v="http://transparencia.ine.mx/sistemaot/cargaMasiva/Articulo70/2025/Formato28//JD04-QRO/tml1/osp12.pdf"/>
    <s v="2123"/>
    <s v=""/>
    <s v=""/>
    <s v="Pago de material y útiles de oficina necesarios para las actividades relacionadas al PEEPJF 2024-2025, proyecto J15611M"/>
    <s v="2123"/>
    <s v=""/>
    <s v="2123"/>
    <s v="2123"/>
    <s v=""/>
    <s v=""/>
    <s v=""/>
    <s v=""/>
    <s v=""/>
    <s v=""/>
    <s v=""/>
    <s v=""/>
    <s v="Dr Productos para tu Negocio SA de CV"/>
    <s v="2123"/>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52/2025"/>
    <s v="07/03/2025"/>
    <s v="31/01/2025"/>
    <s v="15/03/2025"/>
    <n v="16137.93"/>
    <n v="18720"/>
    <s v=""/>
    <s v=""/>
    <s v="Moneda Nacional"/>
    <s v=""/>
    <x v="1"/>
    <s v="Pago de material y útiles de oficina necesarios para las actividades relacionadas al PEEPJF 2024-2025, proyecto J15611M"/>
    <s v=""/>
    <s v="31/01/2025"/>
    <s v="15/03/2025"/>
    <s v="http://transparencia.ine.mx/sistemaot/cargaMasiva/Articulo70/2025/Formato28//JD04-QRO/tml1/contrato12.pdf"/>
    <s v=""/>
    <s v="2123"/>
    <x v="0"/>
    <s v="Recursos federales"/>
    <s v="Presupuesto de Egresos de la Federación"/>
    <s v=""/>
    <s v=""/>
    <s v=""/>
    <s v=""/>
    <s v=""/>
    <s v="No"/>
    <s v="2123"/>
    <s v="Recepción de los bienes y/o servicios requeridos de acuerdo con las condiciones del contrato"/>
    <s v=""/>
    <s v=""/>
    <s v=""/>
    <s v=""/>
    <s v="http://transparencia.ine.mx/sistemaot/cargaMasiva/Articulo70/2025/Formato28//JD04-QRO/tml1/factura12.pdf"/>
    <s v="JUNTA DISTRITAL EJECUTIVA NO.04 DE QUERETARO - QUERETARO"/>
    <s v="31/03/2025"/>
    <m/>
    <x v="17"/>
    <x v="0"/>
  </r>
  <r>
    <s v="2025"/>
    <s v="01/01/2025"/>
    <s v="31/03/2025"/>
    <x v="0"/>
    <x v="2"/>
    <x v="0"/>
    <s v="2203591"/>
    <s v=""/>
    <s v="Artículo 51 del Reglamento del Instituto Nacional Electoral en materia de adquisiciones, arrendamientos de bienes muebles y servicios"/>
    <s v="http://transparencia.ine.mx/sistemaot/cargaMasiva/Articulo70/2025/Formato28//JD04-QRO/tml1/osp13.pdf"/>
    <s v="2124"/>
    <s v=""/>
    <s v=""/>
    <s v="Insumos de cafetería para las reuniones de supervisión, capacitación y asignación de personas Supervisoras Electorales y Capacitadoras-Asistentes Electorales en el actual PEEPJF 2024-2025"/>
    <s v="2124"/>
    <s v=""/>
    <s v="2124"/>
    <s v="2124"/>
    <s v=""/>
    <s v=""/>
    <s v=""/>
    <s v=""/>
    <s v=""/>
    <s v=""/>
    <s v=""/>
    <s v=""/>
    <s v="Dr Productos para tu Negocio SA de CV"/>
    <s v="2124"/>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52/2025"/>
    <s v="07/03/2025"/>
    <s v="19/02/2025"/>
    <s v="19/03/2025"/>
    <n v="9127.2999999999993"/>
    <n v="9127.2999999999993"/>
    <s v=""/>
    <s v=""/>
    <s v="Moneda Nacional"/>
    <s v=""/>
    <x v="1"/>
    <s v="Insumos de cafetería para las reuniones de supervisión, capacitación y asignación de personas Supervisoras Electorales y Capacitadoras-Asistentes Electorales en el actual PEEPJF 2024-2025"/>
    <s v=""/>
    <s v="19/02/2025"/>
    <s v="19/03/2025"/>
    <s v="http://transparencia.ine.mx/sistemaot/cargaMasiva/Articulo70/2025/Formato28//JD04-QRO/tml1/contrato13.pdf"/>
    <s v=""/>
    <s v="2124"/>
    <x v="0"/>
    <s v="Recursos federales"/>
    <s v="Presupuesto de Egresos de la Federación"/>
    <s v=""/>
    <s v=""/>
    <s v=""/>
    <s v=""/>
    <s v=""/>
    <s v="No"/>
    <s v="2124"/>
    <s v="Recepción de los bienes y/o servicios requeridos de acuerdo con las condiciones del contrato"/>
    <s v=""/>
    <s v=""/>
    <s v=""/>
    <s v=""/>
    <s v="http://transparencia.ine.mx/sistemaot/cargaMasiva/Articulo70/2025/Formato28//JD04-QRO/tml1/factura13.pdf"/>
    <s v="JUNTA DISTRITAL EJECUTIVA NO.04 DE QUERETARO - QUERETARO"/>
    <s v="31/03/2025"/>
    <m/>
    <x v="17"/>
    <x v="0"/>
  </r>
  <r>
    <s v="2025"/>
    <s v="01/01/2025"/>
    <s v="31/03/2025"/>
    <x v="0"/>
    <x v="2"/>
    <x v="0"/>
    <s v="2203726"/>
    <s v=""/>
    <s v="Artículo 51 del Reglamento del Instituto Nacional Electoral en materia de adquisiciones, arrendamientos de bienes muebles y servicios"/>
    <s v="http://transparencia.ine.mx/sistemaot/cargaMasiva/Articulo70/2025/Formato28//JD04-QRO/tml1/osp14.pdf"/>
    <s v="2125"/>
    <s v=""/>
    <s v=""/>
    <s v="Pago del servicio de impresión de 68 playeras de identificación para los ciudadanos que fungirán como se y cae en al actual PEEPJF 2024-2025"/>
    <s v="2125"/>
    <s v=""/>
    <s v="2125"/>
    <s v="2125"/>
    <s v=""/>
    <s v=""/>
    <s v=""/>
    <s v=""/>
    <s v="Adrián Pedro"/>
    <s v="Mata"/>
    <s v="Nava"/>
    <s v="Hombre"/>
    <s v=""/>
    <s v="2125"/>
    <s v="MIANA860314RI7"/>
    <s v="Calle"/>
    <s v="Enrique Millán Cejudo"/>
    <s v="E 103"/>
    <s v="Manzana 1, Lote 5"/>
    <s v="Colonia"/>
    <s v="Unidad Habitacional San Rafael"/>
    <s v="22"/>
    <s v="Querétaro"/>
    <s v="15"/>
    <s v="México"/>
    <s v="15"/>
    <s v="México"/>
    <s v="5571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D/QT04/022/2025"/>
    <s v="06/03/2025"/>
    <s v="13/02/2025"/>
    <s v="28/02/2025"/>
    <n v="5780"/>
    <n v="6704"/>
    <s v=""/>
    <s v=""/>
    <s v="Moneda Nacional"/>
    <s v=""/>
    <x v="1"/>
    <s v="Pago del servicio de impresión de 68 playeras de identificación para los ciudadanos que fungirán como se y cae en al actual PEEPJF 2024-2025"/>
    <s v=""/>
    <s v="13/02/2025"/>
    <s v="28/02/2025"/>
    <s v="http://transparencia.ine.mx/sistemaot/cargaMasiva/Articulo70/2025/Formato28//JD04-QRO/tml1/contrato14.pdf"/>
    <s v=""/>
    <s v="2125"/>
    <x v="0"/>
    <s v="Recursos federales"/>
    <s v="Presupuesto de Egresos de la Federación"/>
    <s v=""/>
    <s v=""/>
    <s v=""/>
    <s v=""/>
    <s v=""/>
    <s v="No"/>
    <s v="2125"/>
    <s v="Recepción de los bienes y/o servicios requeridos de acuerdo con las condiciones del contrato"/>
    <s v=""/>
    <s v=""/>
    <s v=""/>
    <s v=""/>
    <s v="http://transparencia.ine.mx/sistemaot/cargaMasiva/Articulo70/2025/Formato28//JD04-QRO/tml1/factura14.pdf"/>
    <s v="JUNTA DISTRITAL EJECUTIVA NO.04 DE QUERETARO - QUERETARO"/>
    <s v="31/03/2025"/>
    <m/>
    <x v="17"/>
    <x v="0"/>
  </r>
  <r>
    <s v="2025"/>
    <s v="01/01/2025"/>
    <s v="31/03/2025"/>
    <x v="0"/>
    <x v="2"/>
    <x v="0"/>
    <s v="2205001"/>
    <s v=""/>
    <s v="Artículo 51 del Reglamento del Instituto Nacional Electoral en materia de adquisiciones, arrendamientos de bienes muebles y servicios"/>
    <s v="http://transparencia.ine.mx/sistemaot/cargaMasiva/Articulo70/2025/Formato28//JD04-QRO/tml1/osp15.pdf"/>
    <s v="2126"/>
    <s v=""/>
    <s v=""/>
    <s v="Adquisición de materiales y útiles para el procesamiento en equipos y bienes informáticos para la realización de actividades relacionadas al PEEPJF 2024-2025"/>
    <s v="2126"/>
    <s v=""/>
    <s v="2126"/>
    <s v="2126"/>
    <s v=""/>
    <s v=""/>
    <s v=""/>
    <s v=""/>
    <s v="José Salvador"/>
    <s v="Pérez"/>
    <s v="Yañez"/>
    <s v="Hombre"/>
    <s v=""/>
    <s v="2126"/>
    <s v="PEYS7003145S8"/>
    <s v="Calle"/>
    <s v="Gustavo Díaz Ordaz"/>
    <s v="218"/>
    <s v=""/>
    <s v="Colonia"/>
    <s v="Presidentes"/>
    <s v="22"/>
    <s v="Querétaro"/>
    <s v="22"/>
    <s v="Querétaro"/>
    <s v="22"/>
    <s v="Querétaro"/>
    <s v="7608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55/2025"/>
    <s v="11/03/2025"/>
    <s v="19/02/2025"/>
    <s v="19/03/2025"/>
    <n v="23750"/>
    <n v="27550"/>
    <s v=""/>
    <s v=""/>
    <s v="Moneda Nacional"/>
    <s v=""/>
    <x v="1"/>
    <s v="Adquisición de materiales y útiles para el procesamiento en equipos y bienes informáticos para la realización de actividades relacionadas al PEEPJF 2024-2025"/>
    <s v=""/>
    <s v="19/02/2025"/>
    <s v="19/03/2025"/>
    <s v="http://transparencia.ine.mx/sistemaot/cargaMasiva/Articulo70/2025/Formato28//JD04-QRO/tml1/contrato15.pdf"/>
    <s v=""/>
    <s v="2126"/>
    <x v="0"/>
    <s v="Recursos federales"/>
    <s v="Presupuesto de Egresos de la Federación"/>
    <s v=""/>
    <s v=""/>
    <s v=""/>
    <s v=""/>
    <s v=""/>
    <s v="No"/>
    <s v="2126"/>
    <s v="Recepción de los bienes y/o servicios requeridos de acuerdo con las condiciones del contrato"/>
    <s v=""/>
    <s v=""/>
    <s v=""/>
    <s v=""/>
    <s v="http://transparencia.ine.mx/sistemaot/cargaMasiva/Articulo70/2025/Formato28//JD04-QRO/tml1/factura15.pdf"/>
    <s v="JUNTA DISTRITAL EJECUTIVA NO.04 DE QUERETARO - QUERETARO"/>
    <s v="31/03/2025"/>
    <m/>
    <x v="17"/>
    <x v="0"/>
  </r>
  <r>
    <s v="2025"/>
    <s v="01/01/2025"/>
    <s v="31/03/2025"/>
    <x v="0"/>
    <x v="2"/>
    <x v="0"/>
    <s v="2210597"/>
    <s v=""/>
    <s v="Artículo 51 del Reglamento del Instituto Nacional Electoral en materia de adquisiciones, arrendamientos de bienes muebles y servicios"/>
    <s v="http://transparencia.ine.mx/sistemaot/cargaMasiva/Articulo70/2025/Formato28//JD04-QRO/tml1/osp16.pdf"/>
    <s v="2127"/>
    <s v=""/>
    <s v=""/>
    <s v="Alimentos para el personal de los Módulos de Atención Ciudadana y de la Vocalía del Registro Federal de Electores adscritos a este distrito con motivo del cierre reposiciones de credenciales por PEEPJF 2024-2025"/>
    <s v="2127"/>
    <s v=""/>
    <s v="2127"/>
    <s v="2127"/>
    <s v=""/>
    <s v=""/>
    <s v=""/>
    <s v=""/>
    <s v="Marco Antonio"/>
    <s v="Ayala"/>
    <s v="Pérez"/>
    <s v="Hombre"/>
    <s v=""/>
    <s v="2127"/>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68/2025"/>
    <s v="18/03/2025"/>
    <s v="06/03/2025"/>
    <s v="31/03/2025"/>
    <n v="6195"/>
    <n v="7186.2"/>
    <s v=""/>
    <s v=""/>
    <s v="Moneda Nacional"/>
    <s v=""/>
    <x v="1"/>
    <s v="Alimentos para el personal de los Módulos de Atención Ciudadana y de la Vocalía del Registro Federal de Electores adscritos a este distrito con motivo del cierre reposiciones de credenciales por PEEPJF 2024-2025"/>
    <s v=""/>
    <s v="06/03/2025"/>
    <s v="31/03/2025"/>
    <s v="http://transparencia.ine.mx/sistemaot/cargaMasiva/Articulo70/2025/Formato28//JD04-QRO/tml1/contrato16.pdf"/>
    <s v=""/>
    <s v="2127"/>
    <x v="0"/>
    <s v="Recursos federales"/>
    <s v="Presupuesto de Egresos de la Federación"/>
    <s v=""/>
    <s v=""/>
    <s v=""/>
    <s v=""/>
    <s v=""/>
    <s v="No"/>
    <s v="2127"/>
    <s v="Recepción de los bienes y/o servicios requeridos de acuerdo con las condiciones del contrato"/>
    <s v=""/>
    <s v=""/>
    <s v=""/>
    <s v=""/>
    <s v="http://transparencia.ine.mx/sistemaot/cargaMasiva/Articulo70/2025/Formato28//JD04-QRO/tml1/factura16.pdf"/>
    <s v="JUNTA DISTRITAL EJECUTIVA NO.04 DE QUERETARO - QUERETARO"/>
    <s v="31/03/2025"/>
    <m/>
    <x v="17"/>
    <x v="0"/>
  </r>
  <r>
    <s v="2025"/>
    <s v="01/01/2025"/>
    <s v="31/03/2025"/>
    <x v="0"/>
    <x v="2"/>
    <x v="0"/>
    <s v="2210604"/>
    <s v=""/>
    <s v="Artículo 51 del Reglamento del Instituto Nacional Electoral en materia de adquisiciones, arrendamientos de bienes muebles y servicios"/>
    <s v="http://transparencia.ine.mx/sistemaot/cargaMasiva/Articulo70/2025/Formato28//JD04-QRO/tml1/osp17.pdf"/>
    <s v="2128"/>
    <s v=""/>
    <s v=""/>
    <s v="Servicio de impresión y fotocopiado correspondiente a la primera etapa de capacitación a personas Supervisoras Electorales y Capacitadoras-Asistentes Electorales para dar cumplimiento a realización de directorios de cartografía de Áreas de Responsabilidad Electoral y Zonas de Responsabilidad Electoral del actual PEEPJF 2024-2025"/>
    <s v="2128"/>
    <s v=""/>
    <s v="2128"/>
    <s v="2128"/>
    <s v=""/>
    <s v=""/>
    <s v=""/>
    <s v=""/>
    <s v=""/>
    <s v=""/>
    <s v=""/>
    <s v=""/>
    <s v="Pc &amp; Copy Solutions SA de CV"/>
    <s v="2128"/>
    <s v="PAC111116IY4"/>
    <s v="Calle"/>
    <s v="7A"/>
    <s v="108"/>
    <s v=""/>
    <s v="Colonia"/>
    <s v="Del Laurel"/>
    <s v="22"/>
    <s v="Querétaro"/>
    <s v="22"/>
    <s v="Querétaro"/>
    <s v="22"/>
    <s v="Querétaro"/>
    <s v="7604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QT04-PV-25-067-250067"/>
    <s v="01/02/2025"/>
    <s v="01/02/2025"/>
    <s v="31/03/2025"/>
    <n v="10100.41"/>
    <n v="11716.48"/>
    <s v=""/>
    <s v=""/>
    <s v="Moneda Nacional"/>
    <s v=""/>
    <x v="1"/>
    <s v="Servicio de impresión y fotocopiado correspondiente a la primera etapa de capacitación a personas Supervisoras Electorales y Capacitadoras-Asistentes Electorales para dar cumplimiento a realización de directorios de cartografía de Áreas de Responsabilidad Electoral y Zonas de Responsabilidad Electoral del actual PEEPJF 2024-2025"/>
    <s v=""/>
    <s v="01/02/2025"/>
    <s v="31/03/2025"/>
    <s v="http://transparencia.ine.mx/sistemaot/cargaMasiva/Articulo70/2025/Formato28//JD04-QRO/tml1/contrato17.pdf"/>
    <s v=""/>
    <s v="2128"/>
    <x v="0"/>
    <s v="Recursos federales"/>
    <s v="Presupuesto de Egresos de la Federación"/>
    <s v=""/>
    <s v=""/>
    <s v=""/>
    <s v=""/>
    <s v=""/>
    <s v="No"/>
    <s v="2128"/>
    <s v="Recepción de los bienes y/o servicios requeridos de acuerdo con las condiciones del contrato"/>
    <s v=""/>
    <s v=""/>
    <s v=""/>
    <s v=""/>
    <s v="http://transparencia.ine.mx/sistemaot/cargaMasiva/Articulo70/2025/Formato28//JD04-QRO/tml1/factura17.pdf"/>
    <s v="JUNTA DISTRITAL EJECUTIVA NO.04 DE QUERETARO - QUERETARO"/>
    <s v="31/03/2025"/>
    <m/>
    <x v="17"/>
    <x v="0"/>
  </r>
  <r>
    <s v="2025"/>
    <s v="01/01/2025"/>
    <s v="31/03/2025"/>
    <x v="0"/>
    <x v="2"/>
    <x v="0"/>
    <s v="2210609"/>
    <s v=""/>
    <s v="Artículo 51 del Reglamento del Instituto Nacional Electoral en materia de adquisiciones, arrendamientos de bienes muebles y servicios"/>
    <s v="http://transparencia.ine.mx/sistemaot/cargaMasiva/Articulo70/2025/Formato28//JD04-QRO/tml1/osp18.pdf"/>
    <s v="2129"/>
    <s v=""/>
    <s v=""/>
    <s v="Alimentos para servidores públicos en unidades responsables con motivo de la reunión de evaluación y seguimiento con personas Supervisoras Electorales que participan en PEEPJF 2024-2025"/>
    <s v="2129"/>
    <s v=""/>
    <s v="2129"/>
    <s v="2129"/>
    <s v=""/>
    <s v=""/>
    <s v=""/>
    <s v=""/>
    <s v="Marco Antonio"/>
    <s v="Ayala"/>
    <s v="Pérez"/>
    <s v="Hombre"/>
    <s v=""/>
    <s v="2129"/>
    <s v="AAPM7706306VA"/>
    <s v="Calzada"/>
    <s v="de Guadalupe"/>
    <s v="106"/>
    <s v=""/>
    <s v="Villa"/>
    <s v="De Guadalupe"/>
    <s v="22"/>
    <s v="Querétaro"/>
    <s v="22"/>
    <s v="Querétaro"/>
    <s v="22"/>
    <s v="Querétaro"/>
    <s v="7611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69/2025"/>
    <s v="18/03/2025"/>
    <s v="12/03/2025"/>
    <s v="31/03/2025"/>
    <n v="5425"/>
    <n v="6293"/>
    <s v=""/>
    <s v=""/>
    <s v="Moneda Nacional"/>
    <s v=""/>
    <x v="1"/>
    <s v="Alimentos para servidores públicos en unidades responsables con motivo de la reunión de evaluación y seguimiento con personas Supervisoras Electorales que participan en PEEPJF 2024-2025"/>
    <s v=""/>
    <s v="12/03/2025"/>
    <s v="31/03/2025"/>
    <s v="http://transparencia.ine.mx/sistemaot/cargaMasiva/Articulo70/2025/Formato28//JD04-QRO/tml1/contrato18.pdf"/>
    <s v=""/>
    <s v="2129"/>
    <x v="0"/>
    <s v="Recursos federales"/>
    <s v="Presupuesto de Egresos de la Federación"/>
    <s v=""/>
    <s v=""/>
    <s v=""/>
    <s v=""/>
    <s v=""/>
    <s v="No"/>
    <s v="2129"/>
    <s v="Recepción de los bienes y/o servicios requeridos de acuerdo con las condiciones del contrato"/>
    <s v=""/>
    <s v=""/>
    <s v=""/>
    <s v=""/>
    <s v="http://transparencia.ine.mx/sistemaot/cargaMasiva/Articulo70/2025/Formato28//JD04-QRO/tml1/factura18.pdf"/>
    <s v="JUNTA DISTRITAL EJECUTIVA NO.04 DE QUERETARO - QUERETARO"/>
    <s v="31/03/2025"/>
    <m/>
    <x v="17"/>
    <x v="0"/>
  </r>
  <r>
    <s v="2025"/>
    <s v="01/01/2025"/>
    <s v="31/03/2025"/>
    <x v="0"/>
    <x v="2"/>
    <x v="0"/>
    <s v="2215787"/>
    <s v=""/>
    <s v="Artículo 51 del Reglamento del Instituto Nacional Electoral en materia de adquisiciones, arrendamientos de bienes muebles y servicios"/>
    <s v="http://transparencia.ine.mx/sistemaot/cargaMasiva/Articulo70/2025/Formato28//JD04-QRO/tml1/osp19.pdf"/>
    <s v="2130"/>
    <s v=""/>
    <s v=""/>
    <s v="Adquisición de alimentos para el personal en las instalaciones de unidades responsables para las actividades relacionadas al actual PEEPJF 2024-2025 como parte del proyecto J15611M"/>
    <s v="2130"/>
    <s v=""/>
    <s v="2130"/>
    <s v="2130"/>
    <s v=""/>
    <s v=""/>
    <s v=""/>
    <s v=""/>
    <s v=""/>
    <s v=""/>
    <s v=""/>
    <s v=""/>
    <s v="Dr Productos para tu Negocio SA de CV"/>
    <s v="2130"/>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78/2025"/>
    <s v="27/03/2025"/>
    <s v="14/02/2025"/>
    <s v="31/03/2025"/>
    <n v="9491.6"/>
    <n v="9491.6"/>
    <s v=""/>
    <s v=""/>
    <s v="Moneda Nacional"/>
    <s v=""/>
    <x v="1"/>
    <s v="Adquisición de alimentos para el personal en las instalaciones de unidades responsables para las actividades relacionadas al actual PEEPJF 2024-2025 como parte del proyecto J15611M"/>
    <s v=""/>
    <s v="14/02/2025"/>
    <s v="31/03/2025"/>
    <s v="http://transparencia.ine.mx/sistemaot/cargaMasiva/Articulo70/2025/Formato28//JD04-QRO/tml1/contrato19.pdf"/>
    <s v=""/>
    <s v="2130"/>
    <x v="0"/>
    <s v="Recursos federales"/>
    <s v="Presupuesto de Egresos de la Federación"/>
    <s v=""/>
    <s v=""/>
    <s v=""/>
    <s v=""/>
    <s v=""/>
    <s v="No"/>
    <s v="2130"/>
    <s v="Recepción de los bienes y/o servicios requeridos de acuerdo con las condiciones del contrato"/>
    <s v=""/>
    <s v=""/>
    <s v=""/>
    <s v=""/>
    <s v="http://transparencia.ine.mx/sistemaot/cargaMasiva/Articulo70/2025/Formato28//JD04-QRO/tml1/factura19.pdf"/>
    <s v="JUNTA DISTRITAL EJECUTIVA NO.04 DE QUERETARO - QUERETARO"/>
    <s v="31/03/2025"/>
    <m/>
    <x v="17"/>
    <x v="0"/>
  </r>
  <r>
    <s v="2025"/>
    <s v="01/01/2025"/>
    <s v="31/03/2025"/>
    <x v="0"/>
    <x v="2"/>
    <x v="0"/>
    <s v="2218117"/>
    <s v=""/>
    <s v="Artículo 51 del Reglamento del Instituto Nacional Electoral en materia de adquisiciones, arrendamientos de bienes muebles y servicios"/>
    <s v="http://transparencia.ine.mx/sistemaot/cargaMasiva/Articulo70/2025/Formato28//JD04-QRO/tml1/osp20.pdf"/>
    <s v="2131"/>
    <s v=""/>
    <s v=""/>
    <s v="Materiales y útiles de oficina para la realización de actividades del proyecto J15611M relacionadas al PEEPJF 2024-2025"/>
    <s v="2131"/>
    <s v=""/>
    <s v="2131"/>
    <s v="2131"/>
    <s v=""/>
    <s v=""/>
    <s v=""/>
    <s v=""/>
    <s v=""/>
    <s v=""/>
    <s v=""/>
    <s v=""/>
    <s v="Impresiones Inteligentes a Bajo Costo SA de CV"/>
    <s v="2131"/>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77/2025"/>
    <s v="28/03/2025"/>
    <s v="13/03/2025"/>
    <s v="31/03/2025"/>
    <n v="16051.4"/>
    <n v="18619.62"/>
    <s v=""/>
    <s v=""/>
    <s v="Moneda Nacional"/>
    <s v=""/>
    <x v="1"/>
    <s v="Materiales y útiles de oficina para la realización de actividades del proyecto J15611M relacionadas al PEEPJF 2024-2025"/>
    <s v=""/>
    <s v="13/03/2025"/>
    <s v="31/03/2025"/>
    <s v="http://transparencia.ine.mx/sistemaot/cargaMasiva/Articulo70/2025/Formato28//JD04-QRO/tml1/contrato20.pdf"/>
    <s v=""/>
    <s v="2131"/>
    <x v="0"/>
    <s v="Recursos federales"/>
    <s v="Presupuesto de Egresos de la Federación"/>
    <s v=""/>
    <s v=""/>
    <s v=""/>
    <s v=""/>
    <s v=""/>
    <s v="No"/>
    <s v="2131"/>
    <s v="Recepción de los bienes y/o servicios requeridos de acuerdo con las condiciones del contrato"/>
    <s v=""/>
    <s v=""/>
    <s v=""/>
    <s v=""/>
    <s v="http://transparencia.ine.mx/sistemaot/cargaMasiva/Articulo70/2025/Formato28//JD04-QRO/tml1/factura20.pdf"/>
    <s v="JUNTA DISTRITAL EJECUTIVA NO.04 DE QUERETARO - QUERETARO"/>
    <s v="31/03/2025"/>
    <m/>
    <x v="17"/>
    <x v="0"/>
  </r>
  <r>
    <s v="2025"/>
    <s v="01/01/2025"/>
    <s v="31/03/2025"/>
    <x v="0"/>
    <x v="2"/>
    <x v="0"/>
    <s v="2218173"/>
    <s v=""/>
    <s v="Artículo 51 del Reglamento del Instituto Nacional Electoral en materia de adquisiciones, arrendamientos de bienes muebles y servicios"/>
    <s v="http://transparencia.ine.mx/sistemaot/cargaMasiva/Articulo70/2025/Formato28//JD04-QRO/tml1/osp21.pdf"/>
    <s v="2132"/>
    <s v=""/>
    <s v=""/>
    <s v="Adquisición de dos sillas ejecutivas derivado de las necesidades en cuanto al equipamiento de las instalaciones en la Junta Distrital Ejecutiva 04 y debido al desgaste de uso diario"/>
    <s v="2132"/>
    <s v=""/>
    <s v="2132"/>
    <s v="2132"/>
    <s v=""/>
    <s v=""/>
    <s v=""/>
    <s v=""/>
    <s v="Antonio"/>
    <s v="Calderón"/>
    <s v="Ramírez"/>
    <s v="Hombre"/>
    <s v=""/>
    <s v="2132"/>
    <s v="CARA811212IQ9"/>
    <s v="Avenida"/>
    <s v="Luis Vega y Monroy"/>
    <s v="503"/>
    <s v="A"/>
    <s v="Colonia"/>
    <s v="Plazas del Sol"/>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 QT04/AD/053/2025"/>
    <s v="27/02/2025"/>
    <s v="20/02/2025"/>
    <s v="15/03/2025"/>
    <n v="10200"/>
    <n v="11832"/>
    <s v=""/>
    <s v=""/>
    <s v="Moneda Nacional"/>
    <s v=""/>
    <x v="1"/>
    <s v="Adquisición de dos sillas ejecutivas derivado de las necesidades en cuanto al equipamiento de las instalaciones en la Junta Distrital Ejecutiva 04 y debido al desgaste de uso diario"/>
    <s v=""/>
    <s v="20/02/2025"/>
    <s v="15/03/2025"/>
    <s v="http://transparencia.ine.mx/sistemaot/cargaMasiva/Articulo70/2025/Formato28//JD04-QRO/tml1/contrato21.pdf"/>
    <s v=""/>
    <s v="2132"/>
    <x v="0"/>
    <s v="Recursos federales"/>
    <s v="Presupuesto de Egresos de la Federación"/>
    <s v=""/>
    <s v=""/>
    <s v=""/>
    <s v=""/>
    <s v=""/>
    <s v="No"/>
    <s v="2132"/>
    <s v="Recepción de los bienes y/o servicios requeridos de acuerdo con las condiciones del contrato"/>
    <s v=""/>
    <s v=""/>
    <s v=""/>
    <s v=""/>
    <s v="http://transparencia.ine.mx/sistemaot/cargaMasiva/Articulo70/2025/Formato28//JD04-QRO/tml1/factura21.pdf"/>
    <s v="JUNTA DISTRITAL EJECUTIVA NO.04 DE QUERETARO - QUERETARO"/>
    <s v="31/03/2025"/>
    <m/>
    <x v="17"/>
    <x v="0"/>
  </r>
  <r>
    <s v="2025"/>
    <s v="01/01/2025"/>
    <s v="31/03/2025"/>
    <x v="0"/>
    <x v="2"/>
    <x v="0"/>
    <s v="2218185"/>
    <s v=""/>
    <s v="Artículo 51 del Reglamento del Instituto Nacional Electoral en materia de adquisiciones, arrendamientos de bienes muebles y servicios"/>
    <s v="http://transparencia.ine.mx/sistemaot/cargaMasiva/Articulo70/2025/Formato28//JD04-QRO/tml1/osp22.pdf"/>
    <s v="2133"/>
    <s v=""/>
    <s v=""/>
    <s v="Adquisición de materiales y útiles para el procesamiento en equipos y bienes informáticos que servirán para la realización de las actividades del proyecto J15611M relacionadas al PEEPJF 2024-2025"/>
    <s v="2133"/>
    <s v=""/>
    <s v="2133"/>
    <s v="2133"/>
    <s v=""/>
    <s v=""/>
    <s v=""/>
    <s v=""/>
    <s v="José Salvador"/>
    <s v="Pérez"/>
    <s v="Yañez"/>
    <s v="Hombre"/>
    <s v=""/>
    <s v="2133"/>
    <s v="PEYS7003145S8"/>
    <s v="Calle"/>
    <s v="Gustavo Díaz Ordaz"/>
    <s v="218"/>
    <s v=""/>
    <s v="Colonia"/>
    <s v="Presidentes"/>
    <s v="22"/>
    <s v="Querétaro"/>
    <s v="22"/>
    <s v="Querétaro"/>
    <s v="22"/>
    <s v="Querétaro"/>
    <s v="7608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70/2025"/>
    <s v="28/03/2025"/>
    <s v="14/02/2025"/>
    <s v="31/03/2025"/>
    <n v="7389.66"/>
    <n v="8572"/>
    <s v=""/>
    <s v=""/>
    <s v="Moneda Nacional"/>
    <s v=""/>
    <x v="1"/>
    <s v="Adquisición de materiales y útiles para el procesamiento en equipos y bienes informáticos que servirán para la realización de las actividades del proyecto J15611M relacionadas al PEEPJF 2024-2025"/>
    <s v=""/>
    <s v="14/02/2025"/>
    <s v="31/03/2025"/>
    <s v="http://transparencia.ine.mx/sistemaot/cargaMasiva/Articulo70/2025/Formato28//JD04-QRO/tml1/contrato22.pdf"/>
    <s v=""/>
    <s v="2133"/>
    <x v="0"/>
    <s v="Recursos federales"/>
    <s v="Presupuesto de Egresos de la Federación"/>
    <s v=""/>
    <s v=""/>
    <s v=""/>
    <s v=""/>
    <s v=""/>
    <s v="No"/>
    <s v="2133"/>
    <s v="Recepción de los bienes y/o servicios requeridos de acuerdo con las condiciones del contrato"/>
    <s v=""/>
    <s v=""/>
    <s v=""/>
    <s v=""/>
    <s v="http://transparencia.ine.mx/sistemaot/cargaMasiva/Articulo70/2025/Formato28//JD04-QRO/tml1/factura22.pdf"/>
    <s v="JUNTA DISTRITAL EJECUTIVA NO.04 DE QUERETARO - QUERETARO"/>
    <s v="31/03/2025"/>
    <m/>
    <x v="17"/>
    <x v="0"/>
  </r>
  <r>
    <s v="2025"/>
    <s v="01/01/2025"/>
    <s v="31/03/2025"/>
    <x v="0"/>
    <x v="1"/>
    <x v="0"/>
    <s v="2186889"/>
    <s v=""/>
    <s v="Artículo 51 del Reglamento del Instituto Nacional Electoral en materia de adquisiciones, arrendamientos de bienes muebles y servicios"/>
    <s v="http://transparencia.ine.mx/sistemaot/cargaMasiva/Articulo70/2025/Formato28//JD04-QRO/tml1/osp23.pdf"/>
    <s v="2134"/>
    <s v=""/>
    <s v=""/>
    <s v="Pago del servicio de limpieza del inmueble que el Módulos de Atención Ciudadana 220453 correspondiente al mes de enero de 2025 de conformidad con la ampliación al contrato INE/SERV/QRO/JD04/01/2024"/>
    <s v="2134"/>
    <s v=""/>
    <s v="2134"/>
    <s v="2134"/>
    <s v=""/>
    <s v=""/>
    <s v=""/>
    <s v=""/>
    <s v="Javier"/>
    <s v="Vargas"/>
    <s v="Rivera"/>
    <s v="Hombre"/>
    <s v=""/>
    <s v="2134"/>
    <s v="VARJ590716G57"/>
    <s v="Calle"/>
    <s v="Medicina"/>
    <s v="25"/>
    <s v=""/>
    <s v="Colonia"/>
    <s v="Industrital"/>
    <s v="22"/>
    <s v="Querétaro"/>
    <s v="22"/>
    <s v="Querétaro"/>
    <s v="22"/>
    <s v="Querétaro"/>
    <s v="76132"/>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1/2024"/>
    <s v="31/01/2024"/>
    <s v="01/02/2024"/>
    <s v="31/01/2025"/>
    <n v="9272.14"/>
    <n v="10755.68"/>
    <s v=""/>
    <s v=""/>
    <s v="Moneda Nacional"/>
    <s v=""/>
    <x v="1"/>
    <s v="Pago del servicio de limpieza del inmueble que el Módulos de Atención Ciudadana 220453 correspondiente al mes de enero de 2025 de conformidad con la ampliación al contrato INE/SERV/QRO/JD04/01/2024"/>
    <s v=""/>
    <s v="01/02/2024"/>
    <s v="31/01/2025"/>
    <s v="http://transparencia.ine.mx/sistemaot/cargaMasiva/Articulo70/2025/Formato28//JD04-QRO/tml1/contrato23.pdf"/>
    <s v=""/>
    <s v="2134"/>
    <x v="0"/>
    <s v="Recursos federales"/>
    <s v="Presupuesto de Egresos de la Federación"/>
    <s v=""/>
    <s v=""/>
    <s v=""/>
    <s v=""/>
    <s v=""/>
    <s v="Si"/>
    <s v="2134"/>
    <s v="Recepción de los bienes y/o servicios requeridos de acuerdo con las condiciones del contrato"/>
    <s v=""/>
    <s v=""/>
    <s v=""/>
    <s v=""/>
    <s v="http://transparencia.ine.mx/sistemaot/cargaMasiva/Articulo70/2025/Formato28//JD04-QRO/tml1/factura23.pdf"/>
    <s v="JUNTA DISTRITAL EJECUTIVA NO.04 DE QUERETARO - QUERETARO"/>
    <s v="31/03/2025"/>
    <m/>
    <x v="17"/>
    <x v="0"/>
  </r>
  <r>
    <s v="2025"/>
    <s v="01/01/2025"/>
    <s v="31/03/2025"/>
    <x v="0"/>
    <x v="2"/>
    <x v="0"/>
    <s v="2200980"/>
    <s v=""/>
    <s v="Artículo 51 del Reglamento del Instituto Nacional Electoral en materia de adquisiciones, arrendamientos de bienes muebles y servicios"/>
    <s v="http://transparencia.ine.mx/sistemaot/cargaMasiva/Articulo70/2025/Formato28//JD04-QRO/tml1/osp24.pdf"/>
    <s v="2135"/>
    <s v=""/>
    <s v=""/>
    <s v="Adquisición de materiales y útiles de oficina como hojas papel bond t/c, necesarias para las sesiones de consejo como parte de las actividades del proyecto J13191M"/>
    <s v="2135"/>
    <s v=""/>
    <s v="2135"/>
    <s v="2135"/>
    <s v=""/>
    <s v=""/>
    <s v=""/>
    <s v=""/>
    <s v=""/>
    <s v=""/>
    <s v=""/>
    <s v=""/>
    <s v="Impresiones Inteligentes a Bajo Costo SA de CV"/>
    <s v="2135"/>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7/2025"/>
    <s v="27/02/2024"/>
    <s v="12/02/2025"/>
    <s v="28/02/2025"/>
    <n v="2867.85"/>
    <n v="3326.71"/>
    <s v=""/>
    <s v=""/>
    <s v="Moneda Nacional"/>
    <s v=""/>
    <x v="1"/>
    <s v="Adquisición de materiales y útiles de oficina como hojas papel bond t/c, necesarias para las sesiones de consejo como parte de las actividades del proyecto J13191M"/>
    <s v=""/>
    <s v="12/02/2025"/>
    <s v="28/02/2025"/>
    <s v="http://transparencia.ine.mx/sistemaot/cargaMasiva/Articulo70/2025/Formato28//JD04-QRO/tml1/contrato24.pdf"/>
    <s v=""/>
    <s v="2135"/>
    <x v="0"/>
    <s v="Recursos federales"/>
    <s v="Presupuesto de Egresos de la Federación"/>
    <s v=""/>
    <s v=""/>
    <s v=""/>
    <s v=""/>
    <s v=""/>
    <s v="No"/>
    <s v="2135"/>
    <s v="Recepción de los bienes y/o servicios requeridos de acuerdo con las condiciones del contrato"/>
    <s v=""/>
    <s v=""/>
    <s v=""/>
    <s v=""/>
    <s v="http://transparencia.ine.mx/sistemaot/cargaMasiva/Articulo70/2025/Formato28//JD04-QRO/tml1/factura24.pdf"/>
    <s v="JUNTA DISTRITAL EJECUTIVA NO.04 DE QUERETARO - QUERETARO"/>
    <s v="31/03/2025"/>
    <m/>
    <x v="17"/>
    <x v="0"/>
  </r>
  <r>
    <s v="2025"/>
    <s v="01/01/2025"/>
    <s v="31/03/2025"/>
    <x v="0"/>
    <x v="1"/>
    <x v="0"/>
    <s v="2203585"/>
    <s v=""/>
    <s v="Artículo 51 del Reglamento del Instituto Nacional Electoral en materia de adquisiciones, arrendamientos de bienes muebles y servicios"/>
    <s v="http://transparencia.ine.mx/sistemaot/cargaMasiva/Articulo70/2025/Formato28//JD04-QRO/tml1/osp25.pdf"/>
    <s v="2136"/>
    <s v=""/>
    <s v=""/>
    <s v="Servicio de fumigación en las instalaciones de los módulos de atención ciudadana adscritos a este distrito con el objetivo de reducir la propagación de plagas en dichos espacios"/>
    <s v="2136"/>
    <s v=""/>
    <s v="2136"/>
    <s v="2136"/>
    <s v=""/>
    <s v=""/>
    <s v=""/>
    <s v=""/>
    <s v="Jorge Damián"/>
    <s v="Jiménez"/>
    <s v="Quevedo"/>
    <s v="Hombre"/>
    <s v=""/>
    <s v="2136"/>
    <s v="JIQJ750122JWA"/>
    <s v="Calle"/>
    <s v="Estrella del Norte"/>
    <s v="305"/>
    <s v=""/>
    <s v="Colonia"/>
    <s v="La Aurora"/>
    <s v="22"/>
    <s v="Querétaro"/>
    <s v="22"/>
    <s v="Querétaro"/>
    <s v="22"/>
    <s v="Querétaro"/>
    <s v="762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38/2025"/>
    <s v="27/02/2025"/>
    <s v="12/02/2025"/>
    <s v="12/03/2025"/>
    <n v="4741.38"/>
    <n v="5440.73"/>
    <s v=""/>
    <s v=""/>
    <s v="Moneda Nacional"/>
    <s v=""/>
    <x v="1"/>
    <s v="Servicio de fumigación en las instalaciones de los módulos de atención ciudadana adscritos a este distrito con el objetivo de reducir la propagación de plagas en dichos espacios"/>
    <s v=""/>
    <s v="12/02/2025"/>
    <s v="12/03/2025"/>
    <s v="http://transparencia.ine.mx/sistemaot/cargaMasiva/Articulo70/2025/Formato28//JD04-QRO/tml1/contrato25.pdf"/>
    <s v=""/>
    <s v="2136"/>
    <x v="0"/>
    <s v="Recursos federales"/>
    <s v="Presupuesto de Egresos de la Federación"/>
    <s v=""/>
    <s v=""/>
    <s v=""/>
    <s v=""/>
    <s v=""/>
    <s v="No"/>
    <s v="2136"/>
    <s v="Recepción de los bienes y/o servicios requeridos de acuerdo con las condiciones del contrato"/>
    <s v=""/>
    <s v=""/>
    <s v=""/>
    <s v=""/>
    <s v="http://transparencia.ine.mx/sistemaot/cargaMasiva/Articulo70/2025/Formato28//JD04-QRO/tml1/factura25.pdf"/>
    <s v="JUNTA DISTRITAL EJECUTIVA NO.04 DE QUERETARO - QUERETARO"/>
    <s v="31/03/2025"/>
    <m/>
    <x v="17"/>
    <x v="0"/>
  </r>
  <r>
    <s v="2025"/>
    <s v="01/01/2025"/>
    <s v="31/03/2025"/>
    <x v="0"/>
    <x v="2"/>
    <x v="0"/>
    <s v="2203587"/>
    <s v=""/>
    <s v="Artículo 51 del Reglamento del Instituto Nacional Electoral en materia de adquisiciones, arrendamientos de bienes muebles y servicios"/>
    <s v="http://transparencia.ine.mx/sistemaot/cargaMasiva/Articulo70/2025/Formato28//JD04-QRO/tml1/osp26.pdf"/>
    <s v="2137"/>
    <s v=""/>
    <s v=""/>
    <s v="Adquisición de materiales y útiles para el procesamiento en equipos y bienes informáticos como tóner, necesario para el uso en la Junta Distrital Ejecutiva 04 durante el desarrollo de las actividades ordinarias"/>
    <s v="2137"/>
    <s v=""/>
    <s v="2137"/>
    <s v="2137"/>
    <s v=""/>
    <s v=""/>
    <s v=""/>
    <s v=""/>
    <s v=""/>
    <s v=""/>
    <s v=""/>
    <s v=""/>
    <s v="Distribuidora Empresarial Corregidora SA de CV"/>
    <s v="2137"/>
    <s v="DEC141125DQ1"/>
    <s v="Calle"/>
    <s v="Don Marcos"/>
    <s v="22"/>
    <s v=""/>
    <s v="Colonia"/>
    <s v="Lomas de Balvanera"/>
    <s v="22"/>
    <s v="Querétaro"/>
    <s v="22"/>
    <s v="Querétaro"/>
    <s v="22"/>
    <s v="Querétaro"/>
    <s v="7690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AD/049/2025"/>
    <s v="27/02/2025"/>
    <s v="12/02/2025"/>
    <s v="12/03/2025"/>
    <n v="3272.14"/>
    <n v="3795.68"/>
    <s v=""/>
    <s v=""/>
    <s v="Moneda Nacional"/>
    <s v=""/>
    <x v="1"/>
    <s v="Adquisición de materiales y útiles para el procesamiento en equipos y bienes informáticos como tóner, necesario para el uso en la Junta Distrital Ejecutiva 04 durante el desarrollo de las actividades ordinarias"/>
    <s v=""/>
    <s v="12/02/2025"/>
    <s v="12/03/2025"/>
    <s v="http://transparencia.ine.mx/sistemaot/cargaMasiva/Articulo70/2025/Formato28//JD04-QRO/tml1/contrato26.pdf"/>
    <s v=""/>
    <s v="2137"/>
    <x v="0"/>
    <s v="Recursos federales"/>
    <s v="Presupuesto de Egresos de la Federación"/>
    <s v=""/>
    <s v=""/>
    <s v=""/>
    <s v=""/>
    <s v=""/>
    <s v="No"/>
    <s v="2137"/>
    <s v="Recepción de los bienes y/o servicios requeridos de acuerdo con las condiciones del contrato"/>
    <s v=""/>
    <s v=""/>
    <s v=""/>
    <s v=""/>
    <s v="http://transparencia.ine.mx/sistemaot/cargaMasiva/Articulo70/2025/Formato28//JD04-QRO/tml1/factura26.pdf"/>
    <s v="JUNTA DISTRITAL EJECUTIVA NO.04 DE QUERETARO - QUERETARO"/>
    <s v="31/03/2025"/>
    <m/>
    <x v="17"/>
    <x v="0"/>
  </r>
  <r>
    <s v="2025"/>
    <s v="01/01/2025"/>
    <s v="31/03/2025"/>
    <x v="0"/>
    <x v="2"/>
    <x v="0"/>
    <s v="2204998"/>
    <s v=""/>
    <s v="Artículo 51 del Reglamento del Instituto Nacional Electoral en materia de adquisiciones, arrendamientos de bienes muebles y servicios"/>
    <s v="http://transparencia.ine.mx/sistemaot/cargaMasiva/Articulo70/2025/Formato28//JD04-QRO/tml1/osp27.pdf"/>
    <s v="2138"/>
    <s v=""/>
    <s v=""/>
    <s v="Adquisición de memorias USB de 64 GB destinadas al respaldo de información generada en cada Módulos de Atención Ciudadana de este distrito y con ello garantizar el almacenamiento y disponibilidad de la información"/>
    <s v="2138"/>
    <s v=""/>
    <s v="2138"/>
    <s v="2138"/>
    <s v=""/>
    <s v=""/>
    <s v=""/>
    <s v=""/>
    <s v=""/>
    <s v=""/>
    <s v=""/>
    <s v=""/>
    <s v="Impresiones Inteligentes a Bajo Costo SA de CV"/>
    <s v="2138"/>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0/2025"/>
    <s v="11/03/2025"/>
    <s v="12/02/2025"/>
    <s v="12/03/2025"/>
    <n v="1478.33"/>
    <n v="1714.86"/>
    <s v=""/>
    <s v=""/>
    <s v="Moneda Nacional"/>
    <s v=""/>
    <x v="1"/>
    <s v="Adquisición de memorias USB de 64 GB destinadas al respaldo de información generada en cada Módulos de Atención Ciudadana de este distrito y con ello garantizar el almacenamiento y disponibilidad de la información"/>
    <s v=""/>
    <s v="12/02/2025"/>
    <s v="12/03/2025"/>
    <s v="http://transparencia.ine.mx/sistemaot/cargaMasiva/Articulo70/2025/Formato28//JD04-QRO/tml1/contrato27.pdf"/>
    <s v=""/>
    <s v="2138"/>
    <x v="0"/>
    <s v="Recursos federales"/>
    <s v="Presupuesto de Egresos de la Federación"/>
    <s v=""/>
    <s v=""/>
    <s v=""/>
    <s v=""/>
    <s v=""/>
    <s v="No"/>
    <s v="2138"/>
    <s v="Recepción de los bienes y/o servicios requeridos de acuerdo con las condiciones del contrato"/>
    <s v=""/>
    <s v=""/>
    <s v=""/>
    <s v=""/>
    <s v="http://transparencia.ine.mx/sistemaot/cargaMasiva/Articulo70/2025/Formato28//JD04-QRO/tml1/factura27.pdf"/>
    <s v="JUNTA DISTRITAL EJECUTIVA NO.04 DE QUERETARO - QUERETARO"/>
    <s v="31/03/2025"/>
    <m/>
    <x v="17"/>
    <x v="0"/>
  </r>
  <r>
    <s v="2025"/>
    <s v="01/01/2025"/>
    <s v="31/03/2025"/>
    <x v="0"/>
    <x v="2"/>
    <x v="0"/>
    <s v="2205006"/>
    <s v=""/>
    <s v="Artículo 51 del Reglamento del Instituto Nacional Electoral en materia de adquisiciones, arrendamientos de bienes muebles y servicios"/>
    <s v="http://transparencia.ine.mx/sistemaot/cargaMasiva/Articulo70/2025/Formato28//JD04-QRO/tml1/osp28.pdf"/>
    <s v="2139"/>
    <s v=""/>
    <s v=""/>
    <s v="Adquisición de alcohol isopropílico destinados a las actividades de los Módulos de Atención Ciudadana que opera este distrito con el objetivo de realizar una adecuada limpieza de los equipos de cómputo y periféricos utilizados"/>
    <s v="2139"/>
    <s v=""/>
    <s v="2139"/>
    <s v="2139"/>
    <s v=""/>
    <s v=""/>
    <s v=""/>
    <s v=""/>
    <s v=""/>
    <s v=""/>
    <s v=""/>
    <s v=""/>
    <s v="Dr Productos para tu Negocio SA de CV"/>
    <s v="2139"/>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1/2025"/>
    <s v="11/03/2025"/>
    <s v="12/03/2025"/>
    <s v="12/03/2025"/>
    <n v="1488.32"/>
    <n v="1726.45"/>
    <s v=""/>
    <s v=""/>
    <s v="Moneda Nacional"/>
    <s v=""/>
    <x v="1"/>
    <s v="Adquisición de alcohol isopropílico destinados a las actividades de los Módulos de Atención Ciudadana que opera este distrito con el objetivo de realizar una adecuada limpieza de los equipos de cómputo y periféricos utilizados"/>
    <s v=""/>
    <s v="12/03/2025"/>
    <s v="12/03/2025"/>
    <s v="http://transparencia.ine.mx/sistemaot/cargaMasiva/Articulo70/2025/Formato28//JD04-QRO/tml1/contrato28.pdf"/>
    <s v=""/>
    <s v="2139"/>
    <x v="0"/>
    <s v="Recursos federales"/>
    <s v="Presupuesto de Egresos de la Federación"/>
    <s v=""/>
    <s v=""/>
    <s v=""/>
    <s v=""/>
    <s v=""/>
    <s v="No"/>
    <s v="2139"/>
    <s v="Recepción de los bienes y/o servicios requeridos de acuerdo con las condiciones del contrato"/>
    <s v=""/>
    <s v=""/>
    <s v=""/>
    <s v=""/>
    <s v="http://transparencia.ine.mx/sistemaot/cargaMasiva/Articulo70/2025/Formato28//JD04-QRO/tml1/factura28.pdf"/>
    <s v="JUNTA DISTRITAL EJECUTIVA NO.04 DE QUERETARO - QUERETARO"/>
    <s v="31/03/2025"/>
    <m/>
    <x v="17"/>
    <x v="0"/>
  </r>
  <r>
    <s v="2025"/>
    <s v="01/01/2025"/>
    <s v="31/03/2025"/>
    <x v="0"/>
    <x v="2"/>
    <x v="0"/>
    <s v="2205013"/>
    <s v=""/>
    <s v="Artículo 51 del Reglamento del Instituto Nacional Electoral en materia de adquisiciones, arrendamientos de bienes muebles y servicios"/>
    <s v="http://transparencia.ine.mx/sistemaot/cargaMasiva/Articulo70/2025/Formato28//JD04-QRO/tml1/osp29.pdf"/>
    <s v="2140"/>
    <s v=""/>
    <s v=""/>
    <s v="Adquisición de productos alimenticios para el personal en las instalaciones de unidades responsables como agua purificada 500 ml como parte de las actividades del proyecto J13321M"/>
    <s v="2140"/>
    <s v=""/>
    <s v="2140"/>
    <s v="2140"/>
    <s v=""/>
    <s v=""/>
    <s v=""/>
    <s v=""/>
    <s v=""/>
    <s v=""/>
    <s v=""/>
    <s v=""/>
    <s v="Dr Productos para tu Negocio SA de CV"/>
    <s v="2140"/>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5/2025"/>
    <s v="11/03/2025"/>
    <s v="14/02/2025"/>
    <s v="14/03/2025"/>
    <n v="450.64"/>
    <n v="450.64"/>
    <s v=""/>
    <s v=""/>
    <s v="Moneda Nacional"/>
    <s v=""/>
    <x v="1"/>
    <s v="Adquisición de productos alimenticios para el personal en las instalaciones de unidades responsables como agua purificada 500 ml como parte de las actividades del proyecto J13321M"/>
    <s v=""/>
    <s v="14/02/2025"/>
    <s v="14/03/2025"/>
    <s v="http://transparencia.ine.mx/sistemaot/cargaMasiva/Articulo70/2025/Formato28//JD04-QRO/tml1/contrato29.pdf"/>
    <s v=""/>
    <s v="2140"/>
    <x v="0"/>
    <s v="Recursos federales"/>
    <s v="Presupuesto de Egresos de la Federación"/>
    <s v=""/>
    <s v=""/>
    <s v=""/>
    <s v=""/>
    <s v=""/>
    <s v="No"/>
    <s v="2140"/>
    <s v="Recepción de los bienes y/o servicios requeridos de acuerdo con las condiciones del contrato"/>
    <s v=""/>
    <s v=""/>
    <s v=""/>
    <s v=""/>
    <s v="http://transparencia.ine.mx/sistemaot/cargaMasiva/Articulo70/2025/Formato28//JD04-QRO/tml1/factura29.pdf"/>
    <s v="JUNTA DISTRITAL EJECUTIVA NO.04 DE QUERETARO - QUERETARO"/>
    <s v="31/03/2025"/>
    <m/>
    <x v="17"/>
    <x v="0"/>
  </r>
  <r>
    <s v="2025"/>
    <s v="01/01/2025"/>
    <s v="31/03/2025"/>
    <x v="0"/>
    <x v="2"/>
    <x v="0"/>
    <s v="2210578"/>
    <s v=""/>
    <s v="Artículo 51 del Reglamento del Instituto Nacional Electoral en materia de adquisiciones, arrendamientos de bienes muebles y servicios"/>
    <s v="http://transparencia.ine.mx/sistemaot/cargaMasiva/Articulo70/2025/Formato28//JD04-QRO/tml1/osp30.pdf"/>
    <s v="2141"/>
    <s v=""/>
    <s v=""/>
    <s v="Adquisición de dispensador de agua para equipar y mejorar las instalaciones de la Junta Distrital Ejecutiva 04 en Querétaro"/>
    <s v="2141"/>
    <s v=""/>
    <s v="2141"/>
    <s v="2141"/>
    <s v=""/>
    <s v=""/>
    <s v=""/>
    <s v=""/>
    <s v=""/>
    <s v=""/>
    <s v=""/>
    <s v=""/>
    <s v="Dr Productos para tu Negocio SA de CV"/>
    <s v="2141"/>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57/2025"/>
    <s v="27/02/2025"/>
    <s v="12/02/2025"/>
    <s v="15/03/2025"/>
    <n v="3339.6"/>
    <n v="3873.94"/>
    <s v=""/>
    <s v=""/>
    <s v="Moneda Nacional"/>
    <s v=""/>
    <x v="1"/>
    <s v="Adquisición de dispensador de agua para equipar y mejorar las instalaciones de la Junta Distrital Ejecutiva 04 en Querétaro"/>
    <s v=""/>
    <s v="12/02/2025"/>
    <s v="15/03/2025"/>
    <s v="http://transparencia.ine.mx/sistemaot/cargaMasiva/Articulo70/2025/Formato28//JD04-QRO/tml1/contrato30.pdf"/>
    <s v=""/>
    <s v="2141"/>
    <x v="0"/>
    <s v="Recursos federales"/>
    <s v="Presupuesto de Egresos de la Federación"/>
    <s v=""/>
    <s v=""/>
    <s v=""/>
    <s v=""/>
    <s v=""/>
    <s v="No"/>
    <s v="2141"/>
    <s v="Recepción de los bienes y/o servicios requeridos de acuerdo con las condiciones del contrato"/>
    <s v=""/>
    <s v=""/>
    <s v=""/>
    <s v=""/>
    <s v="http://transparencia.ine.mx/sistemaot/cargaMasiva/Articulo70/2025/Formato28//JD04-QRO/tml1/factura30.pdf"/>
    <s v="JUNTA DISTRITAL EJECUTIVA NO.04 DE QUERETARO - QUERETARO"/>
    <s v="31/03/2025"/>
    <m/>
    <x v="17"/>
    <x v="0"/>
  </r>
  <r>
    <s v="2025"/>
    <s v="01/01/2025"/>
    <s v="31/03/2025"/>
    <x v="0"/>
    <x v="2"/>
    <x v="0"/>
    <s v="2210584"/>
    <s v=""/>
    <s v="Artículo 51 del Reglamento del Instituto Nacional Electoral en materia de adquisiciones, arrendamientos de bienes muebles y servicios"/>
    <s v="http://transparencia.ine.mx/sistemaot/cargaMasiva/Articulo70/2025/Formato28//JD04-QRO/tml1/osp31.pdf"/>
    <s v="2142"/>
    <s v=""/>
    <s v=""/>
    <s v="Adquisición de garrafones de agua purificada para el personal en las instalaciones de la Junta Distrital Ejecutiva 04 en el estado de Querétaro durante el desarrollo de sus actividades distritales"/>
    <s v="2142"/>
    <s v=""/>
    <s v="2142"/>
    <s v="2142"/>
    <s v=""/>
    <s v=""/>
    <s v=""/>
    <s v=""/>
    <s v="Guillermo"/>
    <s v="García"/>
    <s v="Rodarte"/>
    <s v="Hombre"/>
    <s v=""/>
    <s v="2142"/>
    <s v="GARG710129GJ7"/>
    <s v="Calle"/>
    <s v="Lutecia"/>
    <s v="56"/>
    <s v=""/>
    <s v="Colonia"/>
    <s v="Lomas Estrellas"/>
    <s v="22"/>
    <s v="Querétaro"/>
    <s v="22"/>
    <s v="Querétaro"/>
    <s v="22"/>
    <s v="Querétaro"/>
    <s v="7691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39/2025"/>
    <s v="27/02/2025"/>
    <s v="12/02/2025"/>
    <s v="12/03/2025"/>
    <n v="5371"/>
    <n v="5371"/>
    <s v=""/>
    <s v=""/>
    <s v="Moneda Nacional"/>
    <s v=""/>
    <x v="1"/>
    <s v="Adquisición de garrafones de agua purificada para el personal en las instalaciones de la Junta Distrital Ejecutiva 04 en el estado de Querétaro durante el desarrollo de sus actividades distritales"/>
    <s v=""/>
    <s v="12/02/2025"/>
    <s v="12/03/2025"/>
    <s v="http://transparencia.ine.mx/sistemaot/cargaMasiva/Articulo70/2025/Formato28//JD04-QRO/tml1/contrato31.pdf"/>
    <s v=""/>
    <s v="2142"/>
    <x v="0"/>
    <s v="Recursos federales"/>
    <s v="Presupuesto de Egresos de la Federación"/>
    <s v=""/>
    <s v=""/>
    <s v=""/>
    <s v=""/>
    <s v=""/>
    <s v="No"/>
    <s v="2142"/>
    <s v="Recepción de los bienes y/o servicios requeridos de acuerdo con las condiciones del contrato"/>
    <s v=""/>
    <s v=""/>
    <s v=""/>
    <s v=""/>
    <s v="http://transparencia.ine.mx/sistemaot/cargaMasiva/Articulo70/2025/Formato28//JD04-QRO/tml1/factura31.pdf"/>
    <s v="JUNTA DISTRITAL EJECUTIVA NO.04 DE QUERETARO - QUERETARO"/>
    <s v="31/03/2025"/>
    <m/>
    <x v="17"/>
    <x v="0"/>
  </r>
  <r>
    <s v="2025"/>
    <s v="01/01/2025"/>
    <s v="31/03/2025"/>
    <x v="0"/>
    <x v="2"/>
    <x v="0"/>
    <s v="2210600"/>
    <s v=""/>
    <s v="Artículo 51 del Reglamento del Instituto Nacional Electoral en materia de adquisiciones, arrendamientos de bienes muebles y servicios"/>
    <s v="http://transparencia.ine.mx/sistemaot/cargaMasiva/Articulo70/2025/Formato28//JD04-QRO/tml1/osp32.pdf"/>
    <s v="2143"/>
    <s v=""/>
    <s v=""/>
    <s v="Dispersión electrónica de combustible con motivo de las visitas domiciliarias en las secciones electorales programadas con motivo de la verificación nacional muestral 2025."/>
    <s v="2143"/>
    <s v=""/>
    <s v="2143"/>
    <s v="2143"/>
    <s v=""/>
    <s v=""/>
    <s v=""/>
    <s v=""/>
    <s v=""/>
    <s v=""/>
    <s v=""/>
    <s v=""/>
    <s v="Pluxee México SA de CV"/>
    <s v="2143"/>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1160"/>
    <n v="1180.1600000000001"/>
    <s v=""/>
    <s v=""/>
    <s v="Moneda Nacional"/>
    <s v=""/>
    <x v="1"/>
    <s v="Dispersión electrónica de combustible con motivo de las visitas domiciliarias en las secciones electorales programadas con motivo de la verificación nacional muestral 2025."/>
    <s v=""/>
    <s v="04/02/2025"/>
    <s v="04/02/2026"/>
    <s v="http://transparencia.ine.mx/sistemaot/cargaMasiva/Articulo70/2025/Formato28//JD04-QRO/tml1/contrato32.pdf"/>
    <s v=""/>
    <s v="2143"/>
    <x v="0"/>
    <s v="Recursos federales"/>
    <s v="Presupuesto de Egresos de la Federación"/>
    <s v=""/>
    <s v=""/>
    <s v=""/>
    <s v=""/>
    <s v=""/>
    <s v="No"/>
    <s v="2143"/>
    <s v="Recepción de los bienes y/o servicios requeridos de acuerdo con las condiciones del contrato"/>
    <s v=""/>
    <s v=""/>
    <s v=""/>
    <s v=""/>
    <s v="http://transparencia.ine.mx/sistemaot/cargaMasiva/Articulo70/2025/Formato28//JD04-QRO/tml1/factura32.pdf"/>
    <s v="JUNTA DISTRITAL EJECUTIVA NO.04 DE QUERETARO - QUERETARO"/>
    <s v="31/03/2025"/>
    <m/>
    <x v="17"/>
    <x v="0"/>
  </r>
  <r>
    <s v="2025"/>
    <s v="01/01/2025"/>
    <s v="31/03/2025"/>
    <x v="0"/>
    <x v="2"/>
    <x v="0"/>
    <s v="2210615"/>
    <s v=""/>
    <s v="Artículo 51 del Reglamento del Instituto Nacional Electoral en materia de adquisiciones, arrendamientos de bienes muebles y servicios"/>
    <s v="http://transparencia.ine.mx/sistemaot/cargaMasiva/Articulo70/2025/Formato28//JD04-QRO/tml1/osp33.pdf"/>
    <s v="2144"/>
    <s v=""/>
    <s v=""/>
    <s v="Dispersión electrónica de combustible destinado a las actividades relativas a la supervisión y verificación en campo de personas Supervisoras Electorales y Capacitadores-Asistentes Electorales como parte del proyecto J15611M del actual PEEPFJ 2024-2025."/>
    <s v="2144"/>
    <s v=""/>
    <s v="2144"/>
    <s v="2144"/>
    <s v=""/>
    <s v=""/>
    <s v=""/>
    <s v=""/>
    <s v=""/>
    <s v=""/>
    <s v=""/>
    <s v=""/>
    <s v="Pluxee México SA de CV"/>
    <s v="2144"/>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400"/>
    <n v="406.96"/>
    <s v=""/>
    <s v=""/>
    <s v="Moneda Nacional"/>
    <s v=""/>
    <x v="1"/>
    <s v="Dispersión electrónica de combustible destinado a las actividades relativas a la supervisión y verificación en campo de personas Supervisoras Electorales y Capacitadores-Asistentes Electorales como parte del proyecto J15611M del actual PEEPFJ 2024-2025."/>
    <s v=""/>
    <s v="04/02/2025"/>
    <s v="04/02/2026"/>
    <s v="http://transparencia.ine.mx/sistemaot/cargaMasiva/Articulo70/2025/Formato28//JD04-QRO/tml1/contrato33.pdf"/>
    <s v=""/>
    <s v="2144"/>
    <x v="0"/>
    <s v="Recursos federales"/>
    <s v="Presupuesto de Egresos de la Federación"/>
    <s v=""/>
    <s v=""/>
    <s v=""/>
    <s v=""/>
    <s v=""/>
    <s v="No"/>
    <s v="2144"/>
    <s v="Recepción de los bienes y/o servicios requeridos de acuerdo con las condiciones del contrato"/>
    <s v=""/>
    <s v=""/>
    <s v=""/>
    <s v=""/>
    <s v="http://transparencia.ine.mx/sistemaot/cargaMasiva/Articulo70/2025/Formato28//JD04-QRO/tml1/factura33.pdf"/>
    <s v="JUNTA DISTRITAL EJECUTIVA NO.04 DE QUERETARO - QUERETARO"/>
    <s v="31/03/2025"/>
    <m/>
    <x v="17"/>
    <x v="0"/>
  </r>
  <r>
    <s v="2025"/>
    <s v="01/01/2025"/>
    <s v="31/03/2025"/>
    <x v="0"/>
    <x v="1"/>
    <x v="0"/>
    <s v="2215764"/>
    <s v=""/>
    <s v="Artículo 51 del Reglamento del Instituto Nacional Electoral en materia de adquisiciones, arrendamientos de bienes muebles y servicios"/>
    <s v="http://transparencia.ine.mx/sistemaot/cargaMasiva/Articulo70/2025/Formato28//JD04-QRO/tml1/osp34.pdf"/>
    <s v="2145"/>
    <s v=""/>
    <s v=""/>
    <s v="Mantenimiento del inmueble que ocupa el Módulos de Atención Ciudadana 220453 correspondiente al mes de febrero de 2025 de conformidad con el contrato INE/ARREND/QRO/JD04/01/2025"/>
    <s v="2145"/>
    <s v=""/>
    <s v="2145"/>
    <s v="2145"/>
    <s v=""/>
    <s v=""/>
    <s v=""/>
    <s v=""/>
    <s v="Francisco"/>
    <s v="Garrido"/>
    <s v="Patrón"/>
    <s v="Hombre"/>
    <s v=""/>
    <s v="2145"/>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5."/>
    <s v="01/02/2025"/>
    <s v="01/02/2025"/>
    <s v="31/01/2026"/>
    <n v="597.03"/>
    <n v="692.55"/>
    <s v=""/>
    <s v=""/>
    <s v="Moneda Nacional"/>
    <s v=""/>
    <x v="1"/>
    <s v="Mantenimiento del inmueble que ocupa el Módulos de Atención Ciudadana 220453 correspondiente al mes de febrero de 2025 de conformidad con el contrato INE/ARREND/QRO/JD04/01/2025"/>
    <s v=""/>
    <s v="01/02/2025"/>
    <s v="31/01/2025"/>
    <s v="http://transparencia.ine.mx/sistemaot/cargaMasiva/Articulo70/2025/Formato28//JD04-QRO/tml1/contrato34.pdf"/>
    <s v=""/>
    <s v="2145"/>
    <x v="0"/>
    <s v="Recursos federales"/>
    <s v="Presupuesto de Egresos de la Federación"/>
    <s v=""/>
    <s v=""/>
    <s v=""/>
    <s v=""/>
    <s v=""/>
    <s v="No"/>
    <s v="2145"/>
    <s v="Recepción de los bienes y/o servicios requeridos de acuerdo con las condiciones del contrato"/>
    <s v=""/>
    <s v=""/>
    <s v=""/>
    <s v=""/>
    <s v="http://transparencia.ine.mx/sistemaot/cargaMasiva/Articulo70/2025/Formato28//JD04-QRO/tml1/factura34.pdf"/>
    <s v="JUNTA DISTRITAL EJECUTIVA NO.04 DE QUERETARO - QUERETARO"/>
    <s v="31/03/2025"/>
    <m/>
    <x v="17"/>
    <x v="0"/>
  </r>
  <r>
    <s v="2025"/>
    <s v="01/01/2025"/>
    <s v="31/03/2025"/>
    <x v="0"/>
    <x v="2"/>
    <x v="0"/>
    <s v="2215767"/>
    <s v=""/>
    <s v="Artículo 51 del Reglamento del Instituto Nacional Electoral en materia de adquisiciones, arrendamientos de bienes muebles y servicios"/>
    <s v="http://transparencia.ine.mx/sistemaot/cargaMasiva/Articulo70/2025/Formato28//JD04-QRO/tml1/osp35.pdf"/>
    <s v="2146"/>
    <s v=""/>
    <s v=""/>
    <s v="Dispersión electrónica de combustible, con la finalidad de ejecutar las actividades de coordinación y supervisión que permitan garantizar la operación de los Módulos de Atención Ciudadana que operan en el distrito."/>
    <s v="2146"/>
    <s v=""/>
    <s v="2146"/>
    <s v="2146"/>
    <s v=""/>
    <s v=""/>
    <s v=""/>
    <s v=""/>
    <s v=""/>
    <s v=""/>
    <s v=""/>
    <s v=""/>
    <s v="Pluxee México SA de CV"/>
    <s v="2146"/>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909"/>
    <n v="924.82"/>
    <s v=""/>
    <s v=""/>
    <s v="Moneda Nacional"/>
    <s v=""/>
    <x v="1"/>
    <s v="Dispersión electrónica de combustible, con la finalidad de ejecutar las actividades de coordinación y supervisión que permitan garantizar la operación de los Módulos de Atención Ciudadana que operan en el distrito."/>
    <s v=""/>
    <s v="04/05/2025"/>
    <s v="04/02/2026"/>
    <s v="http://transparencia.ine.mx/sistemaot/cargaMasiva/Articulo70/2025/Formato28//JD04-QRO/tml1/contrato35.pdf"/>
    <s v=""/>
    <s v="2146"/>
    <x v="0"/>
    <s v="Recursos federales"/>
    <s v="Presupuesto de Egresos de la Federación"/>
    <s v=""/>
    <s v=""/>
    <s v=""/>
    <s v=""/>
    <s v=""/>
    <s v="No"/>
    <s v="2146"/>
    <s v="Recepción de los bienes y/o servicios requeridos de acuerdo con las condiciones del contrato"/>
    <s v=""/>
    <s v=""/>
    <s v=""/>
    <s v=""/>
    <s v="http://transparencia.ine.mx/sistemaot/cargaMasiva/Articulo70/2025/Formato28//JD04-QRO/tml1/factura35.pdf"/>
    <s v="JUNTA DISTRITAL EJECUTIVA NO.04 DE QUERETARO - QUERETARO"/>
    <s v="31/03/2025"/>
    <m/>
    <x v="17"/>
    <x v="0"/>
  </r>
  <r>
    <s v="2025"/>
    <s v="01/01/2025"/>
    <s v="31/03/2025"/>
    <x v="0"/>
    <x v="2"/>
    <x v="0"/>
    <s v="2215793"/>
    <s v=""/>
    <s v="Artículo 51 del Reglamento del Instituto Nacional Electoral en materia de adquisiciones, arrendamientos de bienes muebles y servicios"/>
    <s v="http://transparencia.ine.mx/sistemaot/cargaMasiva/Articulo70/2025/Formato28//JD04-QRO/tml1/osp36.pdf"/>
    <s v="2147"/>
    <s v=""/>
    <s v=""/>
    <s v="Adquisición de material de limpieza necesarios para el aseo y desinfección de los espacios que ocupan las figuras adscritas a los Módulos de Atención Ciudadana que operan en el distrito"/>
    <s v="2147"/>
    <s v=""/>
    <s v="2147"/>
    <s v="2147"/>
    <s v=""/>
    <s v=""/>
    <s v=""/>
    <s v=""/>
    <s v=""/>
    <s v=""/>
    <s v=""/>
    <s v=""/>
    <s v="Comercializadora Superlim Abastos SA de CV"/>
    <s v="2147"/>
    <s v="CSA120416QL9"/>
    <s v="Calle"/>
    <s v="Plaza San Joaquín"/>
    <s v="122"/>
    <s v=""/>
    <s v="Colonia"/>
    <s v="Plazas del Sol 3era Sección"/>
    <s v="22"/>
    <s v="Querétaro"/>
    <s v="22"/>
    <s v="Querétaro"/>
    <s v="22"/>
    <s v="Querétaro"/>
    <s v="7609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80/2025"/>
    <s v="27/03/2025"/>
    <s v="18/03/2025"/>
    <s v="31/03/2025"/>
    <n v="4825"/>
    <n v="5597"/>
    <s v=""/>
    <s v=""/>
    <s v="Moneda Nacional"/>
    <s v=""/>
    <x v="1"/>
    <s v="Adquisición de material de limpieza necesarios para el aseo y desinfección de los espacios que ocupan las figuras adscritas a los Módulos de Atención Ciudadana que operan en el distrito"/>
    <s v=""/>
    <s v="18/03/2025"/>
    <s v="31/03/2025"/>
    <s v="http://transparencia.ine.mx/sistemaot/cargaMasiva/Articulo70/2025/Formato28//JD04-QRO/tml1/contrato36.pdf"/>
    <s v=""/>
    <s v="2147"/>
    <x v="0"/>
    <s v="Recursos federales"/>
    <s v="Presupuesto de Egresos de la Federación"/>
    <s v=""/>
    <s v=""/>
    <s v=""/>
    <s v=""/>
    <s v=""/>
    <s v="No"/>
    <s v="2147"/>
    <s v="Recepción de los bienes y/o servicios requeridos de acuerdo con las condiciones del contrato"/>
    <s v=""/>
    <s v=""/>
    <s v=""/>
    <s v=""/>
    <s v="http://transparencia.ine.mx/sistemaot/cargaMasiva/Articulo70/2025/Formato28//JD04-QRO/tml1/factura36.pdf"/>
    <s v="JUNTA DISTRITAL EJECUTIVA NO.04 DE QUERETARO - QUERETARO"/>
    <s v="31/03/2025"/>
    <m/>
    <x v="17"/>
    <x v="0"/>
  </r>
  <r>
    <s v="2025"/>
    <s v="01/01/2025"/>
    <s v="31/03/2025"/>
    <x v="0"/>
    <x v="1"/>
    <x v="0"/>
    <s v="2218163"/>
    <s v=""/>
    <s v="Artículo 51 del Reglamento del Instituto Nacional Electoral en materia de adquisiciones, arrendamientos de bienes muebles y servicios"/>
    <s v="http://transparencia.ine.mx/sistemaot/cargaMasiva/Articulo70/2025/Formato28//JD04-QRO/tml1/osp37.pdf"/>
    <s v="2148"/>
    <s v=""/>
    <s v=""/>
    <s v="Servicio de fotocopiado e impresión para la realización de impresión de anuencias, notificaciones y acuse de recibo, proyecto J13321M"/>
    <s v="2148"/>
    <s v=""/>
    <s v="2148"/>
    <s v="2148"/>
    <s v=""/>
    <s v=""/>
    <s v=""/>
    <s v=""/>
    <s v=""/>
    <s v=""/>
    <s v=""/>
    <s v=""/>
    <s v="Pc &amp; Copy Solutions SA de CV"/>
    <s v="2148"/>
    <s v="PAC111116IY4"/>
    <s v="Calle"/>
    <s v="7A"/>
    <s v="108"/>
    <s v=""/>
    <s v="Colonia"/>
    <s v="Del Laurel"/>
    <s v="22"/>
    <s v="Querétaro"/>
    <s v="22"/>
    <s v="Querétaro"/>
    <s v="22"/>
    <s v="Querétaro"/>
    <s v="7604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QT04-PV-25-081-250081"/>
    <s v="01/02/2025"/>
    <s v="01/02/2025"/>
    <s v="31/12/2025"/>
    <n v="572.41"/>
    <n v="664"/>
    <s v=""/>
    <s v=""/>
    <s v="Moneda Nacional"/>
    <s v=""/>
    <x v="1"/>
    <s v="Servicio de fotocopiado e impresión para la realización de impresión de anuencias, notificaciones y acuse de recibo, proyecto J13321M"/>
    <s v=""/>
    <s v="01/02/2025"/>
    <s v="31/12/2025"/>
    <s v="http://transparencia.ine.mx/sistemaot/cargaMasiva/Articulo70/2025/Formato28//JD04-QRO/tml1/contrato37.pdf"/>
    <s v=""/>
    <s v="2148"/>
    <x v="0"/>
    <s v="Recursos federales"/>
    <s v="Presupuesto de Egresos de la Federación"/>
    <s v=""/>
    <s v=""/>
    <s v=""/>
    <s v=""/>
    <s v=""/>
    <s v="No"/>
    <s v="2148"/>
    <s v="Recepción de los bienes y/o servicios requeridos de acuerdo con las condiciones del contrato"/>
    <s v=""/>
    <s v=""/>
    <s v=""/>
    <s v=""/>
    <s v="http://transparencia.ine.mx/sistemaot/cargaMasiva/Articulo70/2025/Formato28//JD04-QRO/tml1/factura37.pdf"/>
    <s v="JUNTA DISTRITAL EJECUTIVA NO.04 DE QUERETARO - QUERETARO"/>
    <s v="31/03/2025"/>
    <m/>
    <x v="17"/>
    <x v="0"/>
  </r>
  <r>
    <s v="2025"/>
    <s v="01/01/2025"/>
    <s v="31/03/2025"/>
    <x v="0"/>
    <x v="2"/>
    <x v="0"/>
    <s v="2218166"/>
    <s v=""/>
    <s v="Artículo 51 del Reglamento del Instituto Nacional Electoral en materia de adquisiciones, arrendamientos de bienes muebles y servicios"/>
    <s v="http://transparencia.ine.mx/sistemaot/cargaMasiva/Articulo70/2025/Formato28//JD04-QRO/tml1/osp38.pdf"/>
    <s v="2149"/>
    <s v=""/>
    <s v=""/>
    <s v="Adquisición de materiales y útiles de oficina con el fin de contar los insumos necesarios para el desarrollo de las actividades relacionadas al proyecto J13321M"/>
    <s v="2149"/>
    <s v=""/>
    <s v="2149"/>
    <s v="2149"/>
    <s v=""/>
    <s v=""/>
    <s v=""/>
    <s v=""/>
    <s v=""/>
    <s v=""/>
    <s v=""/>
    <s v=""/>
    <s v="Dr Productos para tu Negocio SA de CV"/>
    <s v="2149"/>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66/2025"/>
    <s v="24/03/2025"/>
    <s v="28/02/2025"/>
    <s v="31/12/2025"/>
    <n v="710"/>
    <n v="823.6"/>
    <s v=""/>
    <s v=""/>
    <s v="Moneda Nacional"/>
    <s v=""/>
    <x v="1"/>
    <s v="Adquisición de materiales y útiles de oficina con el fin de contar los insumos necesarios para el desarrollo de las actividades relacionadas al proyecto J13321M"/>
    <s v=""/>
    <s v="28/02/2025"/>
    <s v="31/12/2025"/>
    <s v="http://transparencia.ine.mx/sistemaot/cargaMasiva/Articulo70/2025/Formato28//JD04-QRO/tml1/contrato38.pdf"/>
    <s v=""/>
    <s v="2149"/>
    <x v="0"/>
    <s v="Recursos federales"/>
    <s v="Presupuesto de Egresos de la Federación"/>
    <s v=""/>
    <s v=""/>
    <s v=""/>
    <s v=""/>
    <s v=""/>
    <s v="No"/>
    <s v="2149"/>
    <s v="Recepción de los bienes y/o servicios requeridos de acuerdo con las condiciones del contrato"/>
    <s v=""/>
    <s v=""/>
    <s v=""/>
    <s v=""/>
    <s v="http://transparencia.ine.mx/sistemaot/cargaMasiva/Articulo70/2025/Formato28//JD04-QRO/tml1/factura38.pdf"/>
    <s v="JUNTA DISTRITAL EJECUTIVA NO.04 DE QUERETARO - QUERETARO"/>
    <s v="31/03/2025"/>
    <m/>
    <x v="17"/>
    <x v="0"/>
  </r>
  <r>
    <s v="2025"/>
    <s v="01/01/2025"/>
    <s v="31/03/2025"/>
    <x v="0"/>
    <x v="2"/>
    <x v="0"/>
    <s v="2218170"/>
    <s v=""/>
    <s v="Artículo 51 del Reglamento del Instituto Nacional Electoral en materia de adquisiciones, arrendamientos de bienes muebles y servicios"/>
    <s v="http://transparencia.ine.mx/sistemaot/cargaMasiva/Articulo70/2025/Formato28//JD04-QRO/tml1/osp39.pdf"/>
    <s v="2150"/>
    <s v=""/>
    <s v=""/>
    <s v="Adquisición de materiales y útiles para el procesamiento en equipos y bienes informáticos como tóner, necesario para la impresión de reportes y demás documentación generada en cada uno de los Módulos de Atención Ciudadana."/>
    <s v="2150"/>
    <s v=""/>
    <s v="2150"/>
    <s v="2150"/>
    <s v=""/>
    <s v=""/>
    <s v=""/>
    <s v=""/>
    <s v=""/>
    <s v=""/>
    <s v=""/>
    <s v=""/>
    <s v="Impresiones Inteligentes a Bajo Costo SA de CV"/>
    <s v="2150"/>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82/2025"/>
    <s v="27/03/2025"/>
    <s v="19/03/2025"/>
    <s v="31/03/2025"/>
    <n v="1310.49"/>
    <n v="1520.17"/>
    <s v=""/>
    <s v=""/>
    <s v="Moneda Nacional"/>
    <s v=""/>
    <x v="1"/>
    <s v="Adquisición de materiales y útiles para el procesamiento en equipos y bienes informáticos como tóner, necesario para la impresión de reportes y demás documentación generada en cada uno de los Módulos de Atención Ciudadana."/>
    <s v=""/>
    <s v="19/03/2025"/>
    <s v="31/03/2025"/>
    <s v="http://transparencia.ine.mx/sistemaot/cargaMasiva/Articulo70/2025/Formato28//JD04-QRO/tml1/contrato39.pdf"/>
    <s v=""/>
    <s v="2150"/>
    <x v="0"/>
    <s v="Recursos federales"/>
    <s v="Presupuesto de Egresos de la Federación"/>
    <s v=""/>
    <s v=""/>
    <s v=""/>
    <s v=""/>
    <s v=""/>
    <s v="No"/>
    <s v="2150"/>
    <s v="Recepción de los bienes y/o servicios requeridos de acuerdo con las condiciones del contrato"/>
    <s v=""/>
    <s v=""/>
    <s v=""/>
    <s v=""/>
    <s v="http://transparencia.ine.mx/sistemaot/cargaMasiva/Articulo70/2025/Formato28//JD04-QRO/tml1/factura39.pdf"/>
    <s v="JUNTA DISTRITAL EJECUTIVA NO.04 DE QUERETARO - QUERETARO"/>
    <s v="31/03/2025"/>
    <m/>
    <x v="17"/>
    <x v="0"/>
  </r>
  <r>
    <s v="2025"/>
    <s v="01/01/2025"/>
    <s v="31/03/2025"/>
    <x v="0"/>
    <x v="2"/>
    <x v="0"/>
    <s v="2218182"/>
    <s v=""/>
    <s v="Artículo 51 del Reglamento del Instituto Nacional Electoral en materia de adquisiciones, arrendamientos de bienes muebles y servicios"/>
    <s v="http://transparencia.ine.mx/sistemaot/cargaMasiva/Articulo70/2025/Formato28//JD04-QRO/tml1/osp40.pdf"/>
    <s v="2151"/>
    <s v=""/>
    <s v=""/>
    <s v="Adquisición de material y útiles de oficina con el objetivo de dar seguimiento a las actividades de los Módulos de Atención Ciudadana que operan este distrito necesario para su óptimo funcionamiento"/>
    <s v="2151"/>
    <s v=""/>
    <s v="2151"/>
    <s v="2151"/>
    <s v=""/>
    <s v=""/>
    <s v=""/>
    <s v=""/>
    <s v=""/>
    <s v=""/>
    <s v=""/>
    <s v=""/>
    <s v="Impresiones Inteligentes a Bajo Costo SA de CV"/>
    <s v="2151"/>
    <s v="IIB060405QD6"/>
    <s v="Avenida"/>
    <s v="Luis Vega y Monroy"/>
    <s v="304"/>
    <s v=""/>
    <s v="Colonia"/>
    <s v="Balaustradas"/>
    <s v="22"/>
    <s v="Querétaro"/>
    <s v="22"/>
    <s v="Querétaro"/>
    <s v="22"/>
    <s v="Querétaro"/>
    <s v="76079"/>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79/2025"/>
    <s v="28/03/2025"/>
    <s v="19/03/2025"/>
    <s v="31/03/2025"/>
    <n v="4196.33"/>
    <n v="4867.74"/>
    <s v=""/>
    <s v=""/>
    <s v="Moneda Nacional"/>
    <s v=""/>
    <x v="1"/>
    <s v="Adquisición de material y útiles de oficina con el objetivo de dar seguimiento a las actividades de los Módulos de Atención Ciudadana que operan este distrito necesario para su óptimo funcionamiento"/>
    <s v=""/>
    <s v="19/03/2025"/>
    <s v="31/03/2025"/>
    <s v="http://transparencia.ine.mx/sistemaot/cargaMasiva/Articulo70/2025/Formato28//JD04-QRO/tml1/contrato40.pdf"/>
    <s v=""/>
    <s v="2151"/>
    <x v="0"/>
    <s v="Recursos federales"/>
    <s v="Presupuesto de Egresos de la Federación"/>
    <s v=""/>
    <s v=""/>
    <s v=""/>
    <s v=""/>
    <s v=""/>
    <s v="No"/>
    <s v="2151"/>
    <s v="Recepción de los bienes y/o servicios requeridos de acuerdo con las condiciones del contrato"/>
    <s v=""/>
    <s v=""/>
    <s v=""/>
    <s v=""/>
    <s v="http://transparencia.ine.mx/sistemaot/cargaMasiva/Articulo70/2025/Formato28//JD04-QRO/tml1/factura40.pdf"/>
    <s v="JUNTA DISTRITAL EJECUTIVA NO.04 DE QUERETARO - QUERETARO"/>
    <s v="31/03/2025"/>
    <m/>
    <x v="17"/>
    <x v="0"/>
  </r>
  <r>
    <s v="2025"/>
    <s v="01/01/2025"/>
    <s v="31/03/2025"/>
    <x v="0"/>
    <x v="1"/>
    <x v="0"/>
    <s v="2218186"/>
    <s v=""/>
    <s v="Artículo 51 del Reglamento del Instituto Nacional Electoral en materia de adquisiciones, arrendamientos de bienes muebles y servicios"/>
    <s v="http://transparencia.ine.mx/sistemaot/cargaMasiva/Articulo70/2025/Formato28//JD04-QRO/tml1/osp41.pdf"/>
    <s v="2152"/>
    <s v=""/>
    <s v=""/>
    <s v="Servicio de fotocopiado utilizado en la impresión de anuencias, notificaciones y los correspondientes acuses de recibo, como parte de las actividades del proyecto J13321M"/>
    <s v="2152"/>
    <s v=""/>
    <s v="2152"/>
    <s v="2152"/>
    <s v=""/>
    <s v=""/>
    <s v=""/>
    <s v=""/>
    <s v=""/>
    <s v=""/>
    <s v=""/>
    <s v=""/>
    <s v="Pc &amp; Copy Solutions SA de CV"/>
    <s v="2152"/>
    <s v="PAC111116IY4"/>
    <s v="Calle"/>
    <s v="7A"/>
    <s v="108"/>
    <s v=""/>
    <s v="Colonia"/>
    <s v="Del Laurel"/>
    <s v="22"/>
    <s v="Querétaro"/>
    <s v="22"/>
    <s v="Querétaro"/>
    <s v="22"/>
    <s v="Querétaro"/>
    <s v="7604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QT04-PV-25-090-250090"/>
    <s v="01/02/2025"/>
    <s v="01/02/2025"/>
    <s v="31/12/2025"/>
    <n v="229.31"/>
    <n v="266"/>
    <s v=""/>
    <s v=""/>
    <s v="Moneda Nacional"/>
    <s v=""/>
    <x v="1"/>
    <s v="Servicio de fotocopiado utilizado en la impresión de anuencias, notificaciones y los correspondientes acuses de recibo, como parte de las actividades del proyecto J13321M"/>
    <s v=""/>
    <s v="01/02/2025"/>
    <s v="31/12/2025"/>
    <s v="http://transparencia.ine.mx/sistemaot/cargaMasiva/Articulo70/2025/Formato28//JD04-QRO/tml1/contrato41.pdf"/>
    <s v=""/>
    <s v="2152"/>
    <x v="0"/>
    <s v="Recursos federales"/>
    <s v="Presupuesto de Egresos de la Federación"/>
    <s v=""/>
    <s v=""/>
    <s v=""/>
    <s v=""/>
    <s v=""/>
    <s v="No"/>
    <s v="2152"/>
    <s v="Recepción de los bienes y/o servicios requeridos de acuerdo con las condiciones del contrato"/>
    <s v=""/>
    <s v=""/>
    <s v=""/>
    <s v=""/>
    <s v="http://transparencia.ine.mx/sistemaot/cargaMasiva/Articulo70/2025/Formato28//JD04-QRO/tml1/factura41.pdf"/>
    <s v="JUNTA DISTRITAL EJECUTIVA NO.04 DE QUERETARO - QUERETARO"/>
    <s v="31/03/2025"/>
    <m/>
    <x v="17"/>
    <x v="0"/>
  </r>
  <r>
    <s v="2025"/>
    <s v="01/01/2025"/>
    <s v="31/03/2025"/>
    <x v="0"/>
    <x v="2"/>
    <x v="0"/>
    <s v="2218188"/>
    <s v=""/>
    <s v="Artículo 51 del Reglamento del Instituto Nacional Electoral en materia de adquisiciones, arrendamientos de bienes muebles y servicios"/>
    <s v="http://transparencia.ine.mx/sistemaot/cargaMasiva/Articulo70/2025/Formato28//JD04-QRO/tml1/osp42.pdf"/>
    <s v="2153"/>
    <s v=""/>
    <s v=""/>
    <s v="Adquisición de materiales y útiles de oficina como hojas papel bond y block de notas post-it chico, necesarias como parte de las actividades del proyecto J13321M asistencia electoral"/>
    <s v="2153"/>
    <s v=""/>
    <s v="2153"/>
    <s v="2153"/>
    <s v=""/>
    <s v=""/>
    <s v=""/>
    <s v=""/>
    <s v=""/>
    <s v=""/>
    <s v=""/>
    <s v=""/>
    <s v="Dr Productos para tu Negocio SA de CV"/>
    <s v="2153"/>
    <s v="DPT130227QV1"/>
    <s v="Calle"/>
    <s v="Ignacio Allende"/>
    <s v="2"/>
    <s v=""/>
    <s v="Colonia"/>
    <s v="Emiliano Zapata"/>
    <s v="22"/>
    <s v="Querétaro"/>
    <s v="22"/>
    <s v="Corregidora"/>
    <s v="22"/>
    <s v="Querétaro"/>
    <s v="769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CM/044/2025"/>
    <s v="29/03/2025"/>
    <s v="14/02/2025"/>
    <s v="21/03/2025"/>
    <n v="182.76"/>
    <n v="212"/>
    <s v=""/>
    <s v=""/>
    <s v="Moneda Nacional"/>
    <s v=""/>
    <x v="1"/>
    <s v="Adquisición de materiales y útiles de oficina como hojas papel bond y block de notas post-it chico, necesarias como parte de las actividades del proyecto J13321M asistencia electoral"/>
    <s v=""/>
    <s v="14/02/2025"/>
    <s v="21/03/2025"/>
    <s v="http://transparencia.ine.mx/sistemaot/cargaMasiva/Articulo70/2025/Formato28//JD04-QRO/tml1/contrato42.pdf"/>
    <s v=""/>
    <s v="2153"/>
    <x v="0"/>
    <s v="Recursos federales"/>
    <s v="Presupuesto de Egresos de la Federación"/>
    <s v=""/>
    <s v=""/>
    <s v=""/>
    <s v=""/>
    <s v=""/>
    <s v="No"/>
    <s v="2153"/>
    <s v="Recepción de los bienes y/o servicios requeridos de acuerdo con las condiciones del contrato"/>
    <s v=""/>
    <s v=""/>
    <s v=""/>
    <s v=""/>
    <s v="http://transparencia.ine.mx/sistemaot/cargaMasiva/Articulo70/2025/Formato28//JD04-QRO/tml1/factura42.pdf"/>
    <s v="JUNTA DISTRITAL EJECUTIVA NO.04 DE QUERETARO - QUERETARO"/>
    <s v="31/03/2025"/>
    <m/>
    <x v="17"/>
    <x v="0"/>
  </r>
  <r>
    <s v="2025"/>
    <s v="01/01/2025"/>
    <s v="31/03/2025"/>
    <x v="0"/>
    <x v="2"/>
    <x v="0"/>
    <s v="2218190"/>
    <s v=""/>
    <s v="Artículo 51 del Reglamento del Instituto Nacional Electoral en materia de adquisiciones, arrendamientos de bienes muebles y servicios"/>
    <s v="http://transparencia.ine.mx/sistemaot/cargaMasiva/Articulo70/2025/Formato28//JD04-QRO/tml1/osp43.pdf"/>
    <s v="2154"/>
    <s v=""/>
    <s v=""/>
    <s v="Dispersión electrónica de combustible para las actividades relacionadas a la ubicación de casillas como parte del proyecto J13321M, asistencia electoral del PEEPJF 2024-2025"/>
    <s v="2154"/>
    <s v=""/>
    <s v="2154"/>
    <s v="2154"/>
    <s v=""/>
    <s v=""/>
    <s v=""/>
    <s v=""/>
    <s v=""/>
    <s v=""/>
    <s v=""/>
    <s v=""/>
    <s v="Pluxee México SA de CV"/>
    <s v="2154"/>
    <s v="PME811211B20"/>
    <s v="Calle"/>
    <s v="Miguel de Cervantes Saavedra"/>
    <s v="251"/>
    <s v="Piso 6"/>
    <s v="Colonia"/>
    <s v="Granada"/>
    <s v="22"/>
    <s v="Querétaro"/>
    <s v="9"/>
    <s v="Ciudad de México"/>
    <s v="22"/>
    <s v="Querétaro"/>
    <s v="1152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Contrato Pluxee-04-02-2025"/>
    <s v="04/02/2025"/>
    <s v="04/02/2025"/>
    <s v="04/02/2026"/>
    <n v="2264"/>
    <n v="2303.39"/>
    <s v=""/>
    <s v=""/>
    <s v="Moneda Nacional"/>
    <s v=""/>
    <x v="1"/>
    <s v="Dispersión electrónica de combustible para las actividades relacionadas a la ubicación de casillas como parte del proyecto J13321M, asistencia electoral del PEEPJF 2024-2025"/>
    <s v=""/>
    <s v="04/02/2025"/>
    <s v="04/02/2026"/>
    <s v="http://transparencia.ine.mx/sistemaot/cargaMasiva/Articulo70/2025/Formato28//JD04-QRO/tml1/contrato43.pdf"/>
    <s v=""/>
    <s v="2154"/>
    <x v="0"/>
    <s v="Recursos federales"/>
    <s v="Presupuesto de Egresos de la Federación"/>
    <s v=""/>
    <s v=""/>
    <s v=""/>
    <s v=""/>
    <s v=""/>
    <s v="No"/>
    <s v="2154"/>
    <s v="Recepción de los bienes y/o servicios requeridos de acuerdo con las condiciones del contrato"/>
    <s v=""/>
    <s v=""/>
    <s v=""/>
    <s v=""/>
    <s v="http://transparencia.ine.mx/sistemaot/cargaMasiva/Articulo70/2025/Formato28//JD04-QRO/tml1/factura43.pdf"/>
    <s v="JUNTA DISTRITAL EJECUTIVA NO.04 DE QUERETARO - QUERETARO"/>
    <s v="31/03/2025"/>
    <m/>
    <x v="17"/>
    <x v="0"/>
  </r>
  <r>
    <s v="2025"/>
    <s v="01/01/2025"/>
    <s v="31/03/2025"/>
    <x v="0"/>
    <x v="2"/>
    <x v="0"/>
    <s v="2218192"/>
    <s v=""/>
    <s v="Artículo 51 del Reglamento del Instituto Nacional Electoral en materia de adquisiciones, arrendamientos de bienes muebles y servicios"/>
    <s v="http://transparencia.ine.mx/sistemaot/cargaMasiva/Articulo70/2025/Formato28//JD04-QRO/tml1/osp44.pdf"/>
    <s v="2155"/>
    <s v=""/>
    <s v=""/>
    <s v="Adquisición de productos alimenticios para el personal de esta Unidad Responsable, necesario para las sesiones de consejo como parte de las actividades de proyecto J13191M"/>
    <s v="2155"/>
    <s v=""/>
    <s v="2155"/>
    <s v="2155"/>
    <s v=""/>
    <s v=""/>
    <s v=""/>
    <s v=""/>
    <s v=""/>
    <s v=""/>
    <s v=""/>
    <s v=""/>
    <s v="Distribuidora Empresarial Corregidora SA de CV"/>
    <s v="2155"/>
    <s v="DEC141125DQ1"/>
    <s v="Calle"/>
    <s v="Don Marcos"/>
    <s v="22"/>
    <s v=""/>
    <s v="Colonia"/>
    <s v="Lomas de Balvanera"/>
    <s v="22"/>
    <s v="Querétaro"/>
    <s v="22"/>
    <s v="Querétaro"/>
    <s v="22"/>
    <s v="Querétaro"/>
    <s v="7690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QT04 /CM/048/2025"/>
    <s v="29/03/2025"/>
    <s v="12/02/2025"/>
    <s v="31/03/2025"/>
    <n v="2560.56"/>
    <n v="2560.56"/>
    <s v=""/>
    <s v=""/>
    <s v="Moneda Nacional"/>
    <s v=""/>
    <x v="1"/>
    <s v="Adquisición de productos alimenticios para el personal de esta Unidad Responsable, necesario para las sesiones de consejo como parte de las actividades de proyecto J13191M"/>
    <s v=""/>
    <s v="12/02/2025"/>
    <s v="31/03/2025"/>
    <s v="http://transparencia.ine.mx/sistemaot/cargaMasiva/Articulo70/2025/Formato28//JD04-QRO/tml1/contrato44.pdf"/>
    <s v=""/>
    <s v="2155"/>
    <x v="0"/>
    <s v="Recursos federales"/>
    <s v="Presupuesto de Egresos de la Federación"/>
    <s v=""/>
    <s v=""/>
    <s v=""/>
    <s v=""/>
    <s v=""/>
    <s v="No"/>
    <s v="2155"/>
    <s v="Recepción de los bienes y/o servicios requeridos de acuerdo con las condiciones del contrato"/>
    <s v=""/>
    <s v=""/>
    <s v=""/>
    <s v=""/>
    <s v="http://transparencia.ine.mx/sistemaot/cargaMasiva/Articulo70/2025/Formato28//JD04-QRO/tml1/factura44.pdf"/>
    <s v="JUNTA DISTRITAL EJECUTIVA NO.04 DE QUERETARO - QUERETARO"/>
    <s v="31/03/2025"/>
    <m/>
    <x v="17"/>
    <x v="0"/>
  </r>
  <r>
    <s v="2025"/>
    <s v="01/01/2025"/>
    <s v="31/03/2025"/>
    <x v="0"/>
    <x v="0"/>
    <x v="0"/>
    <s v="2186927"/>
    <s v=""/>
    <s v="Artículo 51 del Reglamento del Instituto Nacional Electoral en materia de adquisiciones, arrendamientos de bienes muebles y servicios"/>
    <s v="http://transparencia.ine.mx/sistemaot/cargaMasiva/Articulo70/2025/Formato28//JD04-QRO/tml1/osp45.pdf"/>
    <s v="2156"/>
    <s v=""/>
    <s v=""/>
    <s v="Arrendamiento del inmueble del Módulo de atención ciudadana 220453 de la 04 Junta Distrital del mes de enero de 2025, pagado a mes vencido"/>
    <s v="2156"/>
    <s v=""/>
    <s v="2156"/>
    <s v="2156"/>
    <s v=""/>
    <s v=""/>
    <s v=""/>
    <s v=""/>
    <s v="Francisco"/>
    <s v="Garrido"/>
    <s v="Patrón"/>
    <s v="Hombre"/>
    <s v=""/>
    <s v="2156"/>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4"/>
    <s v="01/03/2024"/>
    <s v="01/03/2024"/>
    <s v="31/01/2025"/>
    <n v="16513.23"/>
    <n v="19155.349999999999"/>
    <s v=""/>
    <s v=""/>
    <s v="Moneda Nacional"/>
    <s v=""/>
    <x v="1"/>
    <s v="Arrendamiento del inmueble del Módulo de atención ciudadana 220453 de la 04 Junta Distrital del mes de enero de 2025, pagado a mes vencido"/>
    <s v=""/>
    <s v="01/03/2024"/>
    <s v="31/01/2025"/>
    <s v="http://transparencia.ine.mx/sistemaot/cargaMasiva/Articulo70/2025/Formato28//JD04-QRO/tml1/contrato45.pdf"/>
    <s v=""/>
    <s v="2156"/>
    <x v="0"/>
    <s v="Recursos federales"/>
    <s v="Presupuesto de Egresos de la Federación"/>
    <s v=""/>
    <s v=""/>
    <s v=""/>
    <s v=""/>
    <s v=""/>
    <s v="Si"/>
    <s v="2156"/>
    <s v="Recepción de los bienes y/o servicios requeridos de acuerdo con las condiciones del contrato"/>
    <s v=""/>
    <s v=""/>
    <s v=""/>
    <s v=""/>
    <s v="http://transparencia.ine.mx/sistemaot/cargaMasiva/Articulo70/2025/Formato28//JD04-QRO/tml1/factura45.pdf"/>
    <s v="JUNTA DISTRITAL EJECUTIVA NO.04 DE QUERETARO - QUERETARO"/>
    <s v="31/03/2025"/>
    <m/>
    <x v="17"/>
    <x v="0"/>
  </r>
  <r>
    <s v="2025"/>
    <s v="01/01/2025"/>
    <s v="31/03/2025"/>
    <x v="0"/>
    <x v="0"/>
    <x v="0"/>
    <s v="2203581"/>
    <s v=""/>
    <s v="Artículo 51 del Reglamento del Instituto Nacional Electoral en materia de adquisiciones, arrendamientos de bienes muebles y servicios"/>
    <s v="http://transparencia.ine.mx/sistemaot/cargaMasiva/Articulo70/2025/Formato28//JD04-QRO/tml1/osp46.pdf"/>
    <s v="2157"/>
    <s v=""/>
    <s v=""/>
    <s v="Arrendamiento del inmueble del Módulo de atención ciudadana 220453 de la 04 Junta Distrital del mes de febrero de 2025, pagado a mes vencido"/>
    <s v="2157"/>
    <s v=""/>
    <s v="2157"/>
    <s v="2157"/>
    <s v=""/>
    <s v=""/>
    <s v=""/>
    <s v=""/>
    <s v="Francisco"/>
    <s v="Garrido"/>
    <s v="Patrón"/>
    <s v="Hombre"/>
    <s v=""/>
    <s v="2157"/>
    <s v="GARP531123HD1"/>
    <s v="Boulevard"/>
    <s v="De las Américas"/>
    <s v="33"/>
    <s v=""/>
    <s v="Colonia"/>
    <s v="Lomas de Querétaro"/>
    <s v="22"/>
    <s v="Querétaro"/>
    <s v="22"/>
    <s v="Querétaro"/>
    <s v="22"/>
    <s v="Querétaro"/>
    <s v="761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1/2025"/>
    <s v="01/02/2025"/>
    <s v="01/02/2025"/>
    <s v="31/01/2026"/>
    <n v="17058.169999999998"/>
    <n v="19787.48"/>
    <s v=""/>
    <s v=""/>
    <s v="Moneda Nacional"/>
    <s v=""/>
    <x v="1"/>
    <s v="Arrendamiento del inmueble del Módulo de atención ciudadana 220453 de la 04 Junta Distrital del mes de febrero de 2025, pagado a mes vencido"/>
    <s v=""/>
    <s v="01/02/2025"/>
    <s v="31/01/2026"/>
    <s v="http://transparencia.ine.mx/sistemaot/cargaMasiva/Articulo70/2025/Formato28//JD04-QRO/tml1/contrato46.pdf"/>
    <s v=""/>
    <s v="2157"/>
    <x v="0"/>
    <s v="Recursos federales"/>
    <s v="Presupuesto de Egresos de la Federación"/>
    <s v=""/>
    <s v=""/>
    <s v=""/>
    <s v=""/>
    <s v=""/>
    <s v="No"/>
    <s v="2157"/>
    <s v="Recepción de los bienes y/o servicios requeridos de acuerdo con las condiciones del contrato"/>
    <s v=""/>
    <s v=""/>
    <s v=""/>
    <s v=""/>
    <s v="http://transparencia.ine.mx/sistemaot/cargaMasiva/Articulo70/2025/Formato28//JD04-QRO/tml1/factura46.pdf"/>
    <s v="JUNTA DISTRITAL EJECUTIVA NO.04 DE QUERETARO - QUERETARO"/>
    <s v="31/03/2025"/>
    <m/>
    <x v="17"/>
    <x v="0"/>
  </r>
  <r>
    <s v="2025"/>
    <s v="01/01/2025"/>
    <s v="31/03/2025"/>
    <x v="0"/>
    <x v="0"/>
    <x v="0"/>
    <s v="2186902"/>
    <s v=""/>
    <s v="Artículo 51 del Reglamento del Instituto Nacional Electoral en materia de adquisiciones, arrendamientos de bienes muebles y servicios"/>
    <s v="http://transparencia.ine.mx/sistemaot/cargaMasiva/Articulo70/2025/Formato28//JD04-QRO/tml1/osp47.pdf"/>
    <s v="2158"/>
    <s v=""/>
    <s v=""/>
    <s v="Arrendamiento de inmueble del Módulo de atención ciudadana 220452 de la 04 Junta Distrital de los meses de enero y febrero de 2025, pagados a mes vencido"/>
    <s v="2158"/>
    <s v=""/>
    <s v="2158"/>
    <s v="2158"/>
    <s v=""/>
    <s v=""/>
    <s v=""/>
    <s v=""/>
    <s v="Mauro"/>
    <s v="Perrusquia"/>
    <s v="Rodríguez"/>
    <s v="Hombre"/>
    <s v=""/>
    <s v="2158"/>
    <s v="PERMN4211198J8"/>
    <s v="Calle"/>
    <s v="Plan de Ayala"/>
    <s v="155"/>
    <s v=""/>
    <s v="Colonia"/>
    <s v="Casa Blanca"/>
    <s v="22"/>
    <s v="Querétaro"/>
    <s v="22"/>
    <s v="Querétaro"/>
    <s v="22"/>
    <s v="Querétaro"/>
    <s v="7603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JDE04/015/2022"/>
    <s v="01/11/2022"/>
    <s v="01/11/2022"/>
    <s v="31/12/2025"/>
    <n v="56524.06"/>
    <n v="65567.899999999994"/>
    <s v=""/>
    <s v=""/>
    <s v="Moneda Nacional"/>
    <s v=""/>
    <x v="1"/>
    <s v="Arrendamiento de inmueble del Módulo de atención ciudadana 220452 de la 04 Junta Distrital de los meses de enero y febrero de 2025, pagados a mes vencido"/>
    <s v=""/>
    <s v="01/11/2022"/>
    <s v="31/12/2025"/>
    <s v="http://transparencia.ine.mx/sistemaot/cargaMasiva/Articulo70/2025/Formato28//JD04-QRO/tml1/contrato47.pdf"/>
    <s v=""/>
    <s v="2158"/>
    <x v="0"/>
    <s v="Recursos federales"/>
    <s v="Presupuesto de Egresos de la Federación"/>
    <s v=""/>
    <s v=""/>
    <s v=""/>
    <s v=""/>
    <s v=""/>
    <s v="No"/>
    <s v="2158"/>
    <s v="Recepción de los bienes y/o servicios requeridos de acuerdo con las condiciones del contrato"/>
    <s v=""/>
    <s v=""/>
    <s v=""/>
    <s v=""/>
    <s v="http://transparencia.ine.mx/sistemaot/cargaMasiva/Articulo70/2025/Formato28//JD04-QRO/tml1/factura47.pdf"/>
    <s v="JUNTA DISTRITAL EJECUTIVA NO.04 DE QUERETARO - QUERETARO"/>
    <s v="31/03/2025"/>
    <m/>
    <x v="17"/>
    <x v="0"/>
  </r>
  <r>
    <s v="2025"/>
    <s v="01/01/2025"/>
    <s v="31/03/2025"/>
    <x v="0"/>
    <x v="0"/>
    <x v="0"/>
    <s v="2186907"/>
    <s v=""/>
    <s v="Artículo 51 del Reglamento del Instituto Nacional Electoral en materia de adquisiciones, arrendamientos de bienes muebles y servicios"/>
    <s v="http://transparencia.ine.mx/sistemaot/cargaMasiva/Articulo70/2025/Formato28//JD04-QRO/tml1/osp48.pdf"/>
    <s v="2159"/>
    <s v=""/>
    <s v=""/>
    <s v="Arrendamiento de inmueble Sede de la 04 Junta Distrital de los meses de enero a febrero de 2025 pagados a mes vencido"/>
    <s v="2159"/>
    <s v=""/>
    <s v="2159"/>
    <s v="2159"/>
    <s v=""/>
    <s v=""/>
    <s v=""/>
    <s v=""/>
    <s v="José Juan Carlos"/>
    <s v="Rivera"/>
    <s v="Mendoza"/>
    <s v="Hombre"/>
    <s v=""/>
    <s v="2159"/>
    <s v="RIMJ6406242N9"/>
    <s v="Calle"/>
    <s v="Manuel Gómez Morin"/>
    <s v="3870"/>
    <s v=""/>
    <s v="Colonia"/>
    <s v="Centro Sur"/>
    <s v="22"/>
    <s v="Querétaro"/>
    <s v="22"/>
    <s v="Querétaro"/>
    <s v="22"/>
    <s v="Querétaro"/>
    <s v="7609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ARREND/QRO/JD04/02/2024"/>
    <s v="30/06/2024"/>
    <s v="01/07/2024"/>
    <s v="30/06/2025"/>
    <n v="171385.96"/>
    <n v="198807.72"/>
    <s v=""/>
    <s v=""/>
    <s v="Moneda Nacional"/>
    <s v=""/>
    <x v="1"/>
    <s v="Arrendamiento de inmueble Sede de la 04 Junta Distrital de los meses de enero a febrero de 2025 pagados a mes vencido"/>
    <s v=""/>
    <s v="01/07/2024"/>
    <s v="30/06/2025"/>
    <s v="http://transparencia.ine.mx/sistemaot/cargaMasiva/Articulo70/2025/Formato28//JD04-QRO/tml1/contrato48.pdf"/>
    <s v=""/>
    <s v="2159"/>
    <x v="0"/>
    <s v="Recursos federales"/>
    <s v="Presupuesto de Egresos de la Federación"/>
    <s v=""/>
    <s v=""/>
    <s v=""/>
    <s v=""/>
    <s v=""/>
    <s v="No"/>
    <s v="2159"/>
    <s v="Recepción de los bienes y/o servicios requeridos de acuerdo con las condiciones del contrato"/>
    <s v=""/>
    <s v=""/>
    <s v=""/>
    <s v=""/>
    <s v="http://transparencia.ine.mx/sistemaot/cargaMasiva/Articulo70/2025/Formato28//JD04-QRO/tml1/factura48.pdf"/>
    <s v="JUNTA DISTRITAL EJECUTIVA NO.04 DE QUERETARO - QUERETARO"/>
    <s v="31/03/2025"/>
    <m/>
    <x v="17"/>
    <x v="0"/>
  </r>
  <r>
    <s v="2025"/>
    <s v="01/01/2025"/>
    <s v="31/03/2025"/>
    <x v="0"/>
    <x v="1"/>
    <x v="0"/>
    <s v="2186886"/>
    <s v=""/>
    <s v="Artículo 51 del Reglamento del Instituto Nacional Electoral en materia de adquisiciones, arrendamientos de bienes muebles y servicios"/>
    <s v="http://transparencia.ine.mx/sistemaot/cargaMasiva/Articulo70/2025/Formato28//JD04-QRO/tml1/osp49.pdf"/>
    <s v="2160"/>
    <s v=""/>
    <s v=""/>
    <s v="Servicio de vigilancia intramuros del inmueble que ocupa la JDE04 del mes de enero de 2025, pagado a mes vencido"/>
    <s v="2160"/>
    <s v=""/>
    <s v="2160"/>
    <s v="2160"/>
    <s v=""/>
    <s v=""/>
    <s v=""/>
    <s v=""/>
    <s v="Sandra"/>
    <s v="Guasti"/>
    <s v="Martínez"/>
    <s v="Mujer"/>
    <s v=""/>
    <s v="2160"/>
    <s v="GUMS790528PD7"/>
    <s v="Calle"/>
    <s v="Pino Suarez"/>
    <s v="84"/>
    <s v=""/>
    <s v="Colonia"/>
    <s v="Centro"/>
    <s v="22"/>
    <s v="Querétaro"/>
    <s v="22"/>
    <s v="Querétaro"/>
    <s v="22"/>
    <s v="Querétaro"/>
    <s v="760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5/2024"/>
    <s v="01/02/2024"/>
    <s v="01/02/2024"/>
    <s v="31/01/2025"/>
    <n v="29110.14"/>
    <n v="33767.760000000002"/>
    <s v=""/>
    <s v=""/>
    <s v="Moneda Nacional"/>
    <s v=""/>
    <x v="1"/>
    <s v="Servicio de vigilancia intramuros del inmueble que ocupa la JDE04 del mes de enero de 2025, pagado a mes vencido"/>
    <s v=""/>
    <s v="01/02/2024"/>
    <s v="31/01/2025"/>
    <s v="http://transparencia.ine.mx/sistemaot/cargaMasiva/Articulo70/2025/Formato28//JD04-QRO/tml1/contrato49.pdf"/>
    <s v=""/>
    <s v="2160"/>
    <x v="0"/>
    <s v="Recursos federales"/>
    <s v="Presupuesto de Egresos de la Federación"/>
    <s v=""/>
    <s v=""/>
    <s v=""/>
    <s v=""/>
    <s v=""/>
    <s v="No"/>
    <s v="2160"/>
    <s v="Recepción de los bienes y/o servicios requeridos de acuerdo con las condiciones del contrato"/>
    <s v=""/>
    <s v=""/>
    <s v=""/>
    <s v=""/>
    <s v="http://transparencia.ine.mx/sistemaot/cargaMasiva/Articulo70/2025/Formato28//JD04-QRO/tml1/factura49.pdf"/>
    <s v="JUNTA DISTRITAL EJECUTIVA NO.04 DE QUERETARO - QUERETARO"/>
    <s v="31/03/2025"/>
    <m/>
    <x v="17"/>
    <x v="0"/>
  </r>
  <r>
    <s v="2025"/>
    <s v="01/01/2025"/>
    <s v="31/03/2025"/>
    <x v="0"/>
    <x v="1"/>
    <x v="0"/>
    <s v="2186892"/>
    <s v=""/>
    <s v="Artículo 51 del Reglamento del Instituto Nacional Electoral en materia de adquisiciones, arrendamientos de bienes muebles y servicios"/>
    <s v="http://transparencia.ine.mx/sistemaot/cargaMasiva/Articulo70/2025/Formato28//JD04-QRO/tml1/osp50.pdf"/>
    <s v="2161"/>
    <s v=""/>
    <s v=""/>
    <s v="Servicio de vigilancia intramuros del inmueble que ocupa el Módulo de Atención Ciudadana 220452 del mes de enero de 2025, pagado a mes vencido"/>
    <s v="2161"/>
    <s v=""/>
    <s v="2161"/>
    <s v="2161"/>
    <s v=""/>
    <s v=""/>
    <s v=""/>
    <s v=""/>
    <s v="Sandra"/>
    <s v="Guasti"/>
    <s v="Martínez"/>
    <s v="Mujer"/>
    <s v=""/>
    <s v="2161"/>
    <s v="GUMS790528PD7"/>
    <s v="Calle"/>
    <s v="Pino Suarez"/>
    <s v="84"/>
    <s v=""/>
    <s v="Colonia"/>
    <s v="Centro"/>
    <s v="22"/>
    <s v="Querétaro"/>
    <s v="22"/>
    <s v="Querétaro"/>
    <s v="22"/>
    <s v="Querétaro"/>
    <s v="7600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6/2024"/>
    <s v="01/02/2024"/>
    <s v="01/02/2024"/>
    <s v="31/01/2025"/>
    <n v="29110.14"/>
    <n v="33767.760000000002"/>
    <s v=""/>
    <s v=""/>
    <s v="Moneda Nacional"/>
    <s v=""/>
    <x v="1"/>
    <s v="Servicio de vigilancia intramuros del inmueble que ocupa el Módulo de Atención Ciudadana 220452 del mes de enero de 2025, pagado a mes vencido"/>
    <s v=""/>
    <s v="01/02/2024"/>
    <s v="31/01/2025"/>
    <s v="http://transparencia.ine.mx/sistemaot/cargaMasiva/Articulo70/2025/Formato28//JD04-QRO/tml1/contrato50.pdf"/>
    <s v=""/>
    <s v="2161"/>
    <x v="0"/>
    <s v="Recursos federales"/>
    <s v="Presupuesto de Egresos de la Federación"/>
    <s v=""/>
    <s v=""/>
    <s v=""/>
    <s v=""/>
    <s v=""/>
    <s v="Si"/>
    <s v="2161"/>
    <s v="Recepción de los bienes y/o servicios requeridos de acuerdo con las condiciones del contrato"/>
    <s v=""/>
    <s v=""/>
    <s v=""/>
    <s v=""/>
    <s v="http://transparencia.ine.mx/sistemaot/cargaMasiva/Articulo70/2025/Formato28//JD04-QRO/tml1/factura50.pdf"/>
    <s v="JUNTA DISTRITAL EJECUTIVA NO.04 DE QUERETARO - QUERETARO"/>
    <s v="31/03/2025"/>
    <m/>
    <x v="17"/>
    <x v="0"/>
  </r>
  <r>
    <s v="2025"/>
    <s v="01/01/2025"/>
    <s v="31/03/2025"/>
    <x v="0"/>
    <x v="1"/>
    <x v="0"/>
    <s v="2205051"/>
    <s v=""/>
    <s v="Artículo 51 del Reglamento del Instituto Nacional Electoral en materia de adquisiciones, arrendamientos de bienes muebles y servicios"/>
    <s v="http://transparencia.ine.mx/sistemaot/cargaMasiva/Articulo70/2025/Formato28//JD04-QRO/tml1/osp51.pdf"/>
    <s v="2162"/>
    <s v=""/>
    <s v=""/>
    <s v="Servicio de vigilancia intramuros de los inmuebles que ocupan los Módulos de Atención Ciudadana 220452 y 220453 del mes de febrero de 2025, pagado a mes vencido"/>
    <s v="2162"/>
    <s v=""/>
    <s v="2162"/>
    <s v="2162"/>
    <s v=""/>
    <s v=""/>
    <s v=""/>
    <s v=""/>
    <s v="Carlos Rodrigo"/>
    <s v="Rodríguez"/>
    <s v="Garfias"/>
    <s v="Hombre"/>
    <s v=""/>
    <s v="2162"/>
    <s v="ROGC920228HK8"/>
    <s v="Avenida"/>
    <s v="Esperanza Cabrera Muñóz"/>
    <s v="510"/>
    <s v="27"/>
    <s v="Colonia"/>
    <s v="Eduardo Loarca Castillo"/>
    <s v="22"/>
    <s v="Querétaro"/>
    <s v="22"/>
    <s v="Querétaro"/>
    <s v="22"/>
    <s v="Querétaro"/>
    <s v="7611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4/2025"/>
    <s v="01/02/2025"/>
    <s v="01/02/2025"/>
    <s v="31/12/2025"/>
    <n v="60141.55"/>
    <n v="69764.2"/>
    <s v=""/>
    <s v=""/>
    <s v="Moneda Nacional"/>
    <s v=""/>
    <x v="1"/>
    <s v="Servicio de vigilancia intramuros de los inmuebles que ocupan los Módulos de Atención Ciudadana 220452 y 220453 del mes de febrero de 2025, pagado a mes vencido"/>
    <s v=""/>
    <s v="01/02/2025"/>
    <s v="31/12/2025"/>
    <s v="http://transparencia.ine.mx/sistemaot/cargaMasiva/Articulo70/2025/Formato28//JD04-QRO/tml1/contrato51.pdf"/>
    <s v=""/>
    <s v="2162"/>
    <x v="0"/>
    <s v="Recursos federales"/>
    <s v="Presupuesto de Egresos de la Federación"/>
    <s v=""/>
    <s v=""/>
    <s v=""/>
    <s v=""/>
    <s v=""/>
    <s v="No"/>
    <s v="2162"/>
    <s v="Recepción de los bienes y/o servicios requeridos de acuerdo con las condiciones del contrato"/>
    <s v=""/>
    <s v=""/>
    <s v=""/>
    <s v=""/>
    <s v="http://transparencia.ine.mx/sistemaot/cargaMasiva/Articulo70/2025/Formato28//JD04-QRO/tml1/factura51.pdf"/>
    <s v="JUNTA DISTRITAL EJECUTIVA NO.04 DE QUERETARO - QUERETARO"/>
    <s v="31/03/2025"/>
    <m/>
    <x v="17"/>
    <x v="0"/>
  </r>
  <r>
    <s v="2025"/>
    <s v="01/01/2025"/>
    <s v="31/03/2025"/>
    <x v="0"/>
    <x v="1"/>
    <x v="0"/>
    <s v="2205095"/>
    <s v=""/>
    <s v="Artículo 51 del Reglamento del Instituto Nacional Electoral en materia de adquisiciones, arrendamientos de bienes muebles y servicios"/>
    <s v="http://transparencia.ine.mx/sistemaot/cargaMasiva/Articulo70/2025/Formato28//JD04-QRO/tml1/osp52.pdf"/>
    <s v="2163"/>
    <s v=""/>
    <s v=""/>
    <s v="Servicio de vigilancia intramuros del inmueble que ocupa la Junta Distrital Ejecutiva del mes de febrero de 2025, pagado a mes vencido"/>
    <s v="2163"/>
    <s v=""/>
    <s v="2163"/>
    <s v="2163"/>
    <s v=""/>
    <s v=""/>
    <s v=""/>
    <s v=""/>
    <s v="Carlos Rodrigo"/>
    <s v="Rodríguez"/>
    <s v="Garfias"/>
    <s v="Hombre"/>
    <s v=""/>
    <s v="2163"/>
    <s v="ROGC920228HK8"/>
    <s v="Avenida"/>
    <s v="Esperanza Cabrera Muñóz"/>
    <s v="510"/>
    <s v="27"/>
    <s v="Colonia"/>
    <s v="Eduardo Loarca Castillo"/>
    <s v="22"/>
    <s v="Querétaro"/>
    <s v="22"/>
    <s v="Querétaro"/>
    <s v="22"/>
    <s v="Querétaro"/>
    <s v="76118"/>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3/2025"/>
    <s v="01/02/2025"/>
    <s v="01/02/2025"/>
    <s v="31/12/2025"/>
    <n v="30070.78"/>
    <n v="34882.1"/>
    <s v=""/>
    <s v=""/>
    <s v="Moneda Nacional"/>
    <s v=""/>
    <x v="1"/>
    <s v="Servicio de vigilancia intramuros del inmueble que ocupa la Junta Distrital Ejecutiva del mes de febrero de 2025, pagado a mes vencido"/>
    <s v=""/>
    <s v="01/02/2025"/>
    <s v="31/12/2025"/>
    <s v="http://transparencia.ine.mx/sistemaot/cargaMasiva/Articulo70/2025/Formato28//JD04-QRO/tml1/contrato52.pdf"/>
    <s v=""/>
    <s v="2163"/>
    <x v="0"/>
    <s v="Recursos federales"/>
    <s v="Presupuesto de Egresos de la Federación"/>
    <s v=""/>
    <s v=""/>
    <s v=""/>
    <s v=""/>
    <s v=""/>
    <s v="No"/>
    <s v="2163"/>
    <s v="Recepción de los bienes y/o servicios requeridos de acuerdo con las condiciones del contrato"/>
    <s v=""/>
    <s v=""/>
    <s v=""/>
    <s v=""/>
    <s v="http://transparencia.ine.mx/sistemaot/cargaMasiva/Articulo70/2025/Formato28//JD04-QRO/tml1/factura52.pdf"/>
    <s v="JUNTA DISTRITAL EJECUTIVA NO.04 DE QUERETARO - QUERETARO"/>
    <s v="31/03/2025"/>
    <m/>
    <x v="17"/>
    <x v="0"/>
  </r>
  <r>
    <s v="2025"/>
    <s v="01/01/2025"/>
    <s v="31/03/2025"/>
    <x v="0"/>
    <x v="1"/>
    <x v="0"/>
    <s v="2186888"/>
    <s v=""/>
    <s v="Artículo 51 del Reglamento del Instituto Nacional Electoral en materia de adquisiciones, arrendamientos de bienes muebles y servicios"/>
    <s v="http://transparencia.ine.mx/sistemaot/cargaMasiva/Articulo70/2025/Formato28//JD04-QRO/tml1/osp53.pdf"/>
    <s v="2164"/>
    <s v=""/>
    <s v=""/>
    <s v="Servicio de vigilancia intramuros del inmueble que ocupa el Módulo de Atención Ciudadana 220453 del mes de enero de 2025, pagado a mes vencido"/>
    <s v="2164"/>
    <s v=""/>
    <s v="2164"/>
    <s v="2164"/>
    <s v=""/>
    <s v=""/>
    <s v=""/>
    <s v=""/>
    <s v="Paulina Concepción"/>
    <s v="García"/>
    <s v="Jiménez"/>
    <s v="Mujer"/>
    <s v=""/>
    <s v="2164"/>
    <s v="GAJP840222EN4"/>
    <s v="Calle"/>
    <s v="Epigmenio González"/>
    <s v="1bis"/>
    <s v=""/>
    <s v="Colonia"/>
    <s v="Villas Tecnologico"/>
    <s v="22"/>
    <s v="Querétaro"/>
    <s v="22"/>
    <s v="Querétaro"/>
    <s v="22"/>
    <s v="Querétaro"/>
    <s v="76150"/>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4/2024"/>
    <s v="01/03/2024"/>
    <s v="01/03/2024"/>
    <s v="31/01/2025"/>
    <n v="27600"/>
    <n v="32016"/>
    <s v=""/>
    <s v=""/>
    <s v="Moneda Nacional"/>
    <s v=""/>
    <x v="1"/>
    <s v="Servicio de vigilancia intramuros del inmueble que ocupa el Módulo de Atención Ciudadana 220453 del mes de enero de 2025, pagado a mes vencido"/>
    <s v=""/>
    <s v="01/03/2024"/>
    <s v="31/01/2025"/>
    <s v="http://transparencia.ine.mx/sistemaot/cargaMasiva/Articulo70/2025/Formato28//JD04-QRO/tml1/contrato53.pdf"/>
    <s v=""/>
    <s v="2164"/>
    <x v="0"/>
    <s v="Recursos federales"/>
    <s v="Presupuesto de Egresos de la Federación"/>
    <s v=""/>
    <s v=""/>
    <s v=""/>
    <s v=""/>
    <s v=""/>
    <s v="Si"/>
    <s v="2164"/>
    <s v="Recepción de los bienes y/o servicios requeridos de acuerdo con las condiciones del contrato"/>
    <s v=""/>
    <s v=""/>
    <s v=""/>
    <s v=""/>
    <s v="http://transparencia.ine.mx/sistemaot/cargaMasiva/Articulo70/2025/Formato28//JD04-QRO/tml1/factura53.pdf"/>
    <s v="JUNTA DISTRITAL EJECUTIVA NO.04 DE QUERETARO - QUERETARO"/>
    <s v="31/03/2025"/>
    <m/>
    <x v="17"/>
    <x v="0"/>
  </r>
  <r>
    <s v="2025"/>
    <s v="01/01/2025"/>
    <s v="31/03/2025"/>
    <x v="0"/>
    <x v="1"/>
    <x v="0"/>
    <s v="2186894"/>
    <s v=""/>
    <s v="Artículo 51 del Reglamento del Instituto Nacional Electoral en materia de adquisiciones, arrendamientos de bienes muebles y servicios"/>
    <s v="http://transparencia.ine.mx/sistemaot/cargaMasiva/Articulo70/2025/Formato28//JD04-QRO/tml1/osp54.pdf"/>
    <s v="2165"/>
    <s v=""/>
    <s v=""/>
    <s v="Servicio de limpieza del inmueble que ocupa la Junta Distrital Ejecutiva 04 correspondiente al mes de enero de 2025, pagado a mes vencido"/>
    <s v="2165"/>
    <s v=""/>
    <s v="2165"/>
    <s v="2165"/>
    <s v=""/>
    <s v=""/>
    <s v=""/>
    <s v=""/>
    <s v=""/>
    <s v=""/>
    <s v=""/>
    <s v=""/>
    <s v="Eengineery &amp; Solutions MAVEMP SA de CV"/>
    <s v="2165"/>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3/2024"/>
    <s v="01/02/2024"/>
    <s v="01/02/2024"/>
    <s v="31/01/2025"/>
    <n v="13945.88"/>
    <n v="16177.2"/>
    <s v=""/>
    <s v=""/>
    <s v="Moneda Nacional"/>
    <s v=""/>
    <x v="1"/>
    <s v="Servicio de limpieza del inmueble que ocupa la Junta Distrital Ejecutiva 04 correspondiente al mes de enero de 2025, pagado a mes vencido"/>
    <s v=""/>
    <s v="01/02/2024"/>
    <s v="31/01/2025"/>
    <s v="http://transparencia.ine.mx/sistemaot/cargaMasiva/Articulo70/2025/Formato28//JD04-QRO/tml1/contrato54.pdf"/>
    <s v=""/>
    <s v="2165"/>
    <x v="0"/>
    <s v="Recursos federales"/>
    <s v="Presupuesto de Egresos de la Federación"/>
    <s v=""/>
    <s v=""/>
    <s v=""/>
    <s v=""/>
    <s v=""/>
    <s v="Si"/>
    <s v="2165"/>
    <s v="Recepción de los bienes y/o servicios requeridos de acuerdo con las condiciones del contrato"/>
    <s v=""/>
    <s v=""/>
    <s v=""/>
    <s v=""/>
    <s v="http://transparencia.ine.mx/sistemaot/cargaMasiva/Articulo70/2025/Formato28//JD04-QRO/tml1/factura54.pdf"/>
    <s v="JUNTA DISTRITAL EJECUTIVA NO.04 DE QUERETARO - QUERETARO"/>
    <s v="31/03/2025"/>
    <m/>
    <x v="17"/>
    <x v="0"/>
  </r>
  <r>
    <s v="2025"/>
    <s v="01/01/2025"/>
    <s v="31/03/2025"/>
    <x v="0"/>
    <x v="1"/>
    <x v="0"/>
    <s v="2186896"/>
    <s v=""/>
    <s v="Artículo 51 del Reglamento del Instituto Nacional Electoral en materia de adquisiciones, arrendamientos de bienes muebles y servicios"/>
    <s v="http://transparencia.ine.mx/sistemaot/cargaMasiva/Articulo70/2025/Formato28//JD04-QRO/tml1/osp55.pdf"/>
    <s v="2166"/>
    <s v=""/>
    <s v=""/>
    <s v="Servicio de limpieza del inmueble que ocupa el Módulo de Atención Ciudadana 220452 correspondiente al mes de enero de 2025, pagado a mes vencido"/>
    <s v="2166"/>
    <s v=""/>
    <s v="2166"/>
    <s v="2166"/>
    <s v=""/>
    <s v=""/>
    <s v=""/>
    <s v=""/>
    <s v=""/>
    <s v=""/>
    <s v=""/>
    <s v=""/>
    <s v="Eengineery &amp; Solutions MAVEMP SA de CV"/>
    <s v="2166"/>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QRO/JD04/02/2024"/>
    <s v="01/02/2024"/>
    <s v="01/02/2024"/>
    <s v="31/01/2025"/>
    <n v="13945.86"/>
    <n v="16177.2"/>
    <s v=""/>
    <s v=""/>
    <s v="Moneda Nacional"/>
    <s v=""/>
    <x v="1"/>
    <s v="Servicio de limpieza del inmueble que ocupa el Módulo de Atención Ciudadana 220452 correspondiente al mes de enero de 2025, pagado a mes vencido"/>
    <s v=""/>
    <s v="01/02/2024"/>
    <s v="31/01/2025"/>
    <s v="http://transparencia.ine.mx/sistemaot/cargaMasiva/Articulo70/2025/Formato28//JD04-QRO/tml1/contrato55.pdf"/>
    <s v=""/>
    <s v="2166"/>
    <x v="0"/>
    <s v="Recursos federales"/>
    <s v="Presupuesto de Egresos de la Federación"/>
    <s v=""/>
    <s v=""/>
    <s v=""/>
    <s v=""/>
    <s v=""/>
    <s v="Si"/>
    <s v="2166"/>
    <s v="Recepción de los bienes y/o servicios requeridos de acuerdo con las condiciones del contrato"/>
    <s v=""/>
    <s v=""/>
    <s v=""/>
    <s v=""/>
    <s v="http://transparencia.ine.mx/sistemaot/cargaMasiva/Articulo70/2025/Formato28//JD04-QRO/tml1/factura55.pdf"/>
    <s v="JUNTA DISTRITAL EJECUTIVA NO.04 DE QUERETARO - QUERETARO"/>
    <s v="31/03/2025"/>
    <m/>
    <x v="17"/>
    <x v="0"/>
  </r>
  <r>
    <s v="2025"/>
    <s v="01/01/2025"/>
    <s v="31/03/2025"/>
    <x v="0"/>
    <x v="1"/>
    <x v="0"/>
    <s v="2205021"/>
    <s v=""/>
    <s v="Artículo 51 del Reglamento del Instituto Nacional Electoral en materia de adquisiciones, arrendamientos de bienes muebles y servicios"/>
    <s v="http://transparencia.ine.mx/sistemaot/cargaMasiva/Articulo70/2025/Formato28//JD04-QRO/tml1/osp56.pdf"/>
    <s v="2167"/>
    <s v=""/>
    <s v=""/>
    <s v="Servicio de limpieza de los inmuebles que ocupan los Módulos de Atención Ciudadana 220452 y 220453 del mes de febrero de 2025, pagado a mes vencido"/>
    <s v="2167"/>
    <s v=""/>
    <s v="2167"/>
    <s v="2167"/>
    <s v=""/>
    <s v=""/>
    <s v=""/>
    <s v=""/>
    <s v=""/>
    <s v=""/>
    <s v=""/>
    <s v=""/>
    <s v="Eengineery &amp; Solutions MAVEMP SA de CV"/>
    <s v="2167"/>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2/2025"/>
    <s v="01/02/2025"/>
    <s v="01/02/2025"/>
    <s v="31/12/2025"/>
    <n v="28812.16"/>
    <n v="33422.1"/>
    <s v=""/>
    <s v=""/>
    <s v="Moneda Nacional"/>
    <s v=""/>
    <x v="1"/>
    <s v="Servicio de limpieza de los inmuebles que ocupan los Módulos de Atención Ciudadana 220452 y 220453 del mes de febrero de 2025, pagado a mes vencido"/>
    <s v=""/>
    <s v="01/02/2025"/>
    <s v="31/12/2025"/>
    <s v="http://transparencia.ine.mx/sistemaot/cargaMasiva/Articulo70/2025/Formato28//JD04-QRO/tml1/contrato56.pdf"/>
    <s v=""/>
    <s v="2167"/>
    <x v="0"/>
    <s v="Recursos federales"/>
    <s v="Presupuesto de Egresos de la Federación"/>
    <s v=""/>
    <s v=""/>
    <s v=""/>
    <s v=""/>
    <s v=""/>
    <s v="No"/>
    <s v="2167"/>
    <s v="Recepción de los bienes y/o servicios requeridos de acuerdo con las condiciones del contrato"/>
    <s v=""/>
    <s v=""/>
    <s v=""/>
    <s v=""/>
    <s v="http://transparencia.ine.mx/sistemaot/cargaMasiva/Articulo70/2025/Formato28//JD04-QRO/tml1/factura56.pdf"/>
    <s v="JUNTA DISTRITAL EJECUTIVA NO.04 DE QUERETARO - QUERETARO"/>
    <s v="31/03/2025"/>
    <m/>
    <x v="17"/>
    <x v="0"/>
  </r>
  <r>
    <s v="2025"/>
    <s v="01/01/2025"/>
    <s v="31/03/2025"/>
    <x v="0"/>
    <x v="1"/>
    <x v="0"/>
    <s v="2203583"/>
    <s v=""/>
    <s v="Artículo 51 del Reglamento del Instituto Nacional Electoral en materia de adquisiciones, arrendamientos de bienes muebles y servicios"/>
    <s v="http://transparencia.ine.mx/sistemaot/cargaMasiva/Articulo70/2025/Formato28//JD04-QRO/tml1/osp57.pdf"/>
    <s v="2168"/>
    <s v=""/>
    <s v=""/>
    <s v="Servicio de limpieza del inmueble que ocupa la Junta Distrital Ejecutiva 04 del mes de febrero de 2025, pagado a mes vencido"/>
    <s v="2168"/>
    <s v=""/>
    <s v="2168"/>
    <s v="2168"/>
    <s v=""/>
    <s v=""/>
    <s v=""/>
    <s v=""/>
    <s v=""/>
    <s v=""/>
    <s v=""/>
    <s v=""/>
    <s v="Eengineery &amp; Solutions MAVEMP SA de CV"/>
    <s v="2168"/>
    <s v="EAS221207CU4"/>
    <s v="Carretera"/>
    <s v="Federal 57"/>
    <s v="km196"/>
    <s v=""/>
    <s v="Colonia"/>
    <s v="Villas de San Jose"/>
    <s v="22"/>
    <s v="Querétaro"/>
    <s v="22"/>
    <s v="Querétaro"/>
    <s v="22"/>
    <s v="Querétaro"/>
    <s v="76246"/>
    <s v=""/>
    <s v=""/>
    <s v=""/>
    <s v=""/>
    <s v="Por cumplir con los requerimientos, las condiciones legales, técnicas y económicas y presentar una propuesta económica solvente que garantiza satisfactoriamente el cumplimiento de las obligaciones respectivas."/>
    <s v="04 Junta Distrital Ejecutiva del Instituto Nacional Electoral en el estado de Queretaro"/>
    <s v="04 Junta Distrital Ejecutiva del Instituto Nacional Electoral en el estado de Queretaro"/>
    <s v="04 Junta Distrital Ejecutiva del Instituto Nacional Electoral en el estado de Queretaro"/>
    <s v="INE/SERV-ADQS/QRO/JD04/01/2025"/>
    <s v="01/02/2025"/>
    <s v="01/02/2025"/>
    <s v="31/12/2025"/>
    <n v="14406.08"/>
    <n v="16711.05"/>
    <s v=""/>
    <s v=""/>
    <s v="Moneda Nacional"/>
    <s v=""/>
    <x v="1"/>
    <s v="Servicio de limpieza del inmueble que ocupa la Junta Distrital Ejecutiva 04 del mes de febrero de 2025, pagado a mes vencido"/>
    <s v=""/>
    <s v="01/02/2025"/>
    <s v="31/12/2025"/>
    <s v="http://transparencia.ine.mx/sistemaot/cargaMasiva/Articulo70/2025/Formato28//JD04-QRO/tml1/contrato57.pdf"/>
    <s v=""/>
    <s v="2168"/>
    <x v="0"/>
    <s v="Recursos federales"/>
    <s v="Presupuesto de Egresos de la Federación"/>
    <s v=""/>
    <s v=""/>
    <s v=""/>
    <s v=""/>
    <s v=""/>
    <s v="No"/>
    <s v="2168"/>
    <s v="Recepción de los bienes y/o servicios requeridos de acuerdo con las condiciones del contrato"/>
    <s v=""/>
    <s v=""/>
    <s v=""/>
    <s v=""/>
    <s v="http://transparencia.ine.mx/sistemaot/cargaMasiva/Articulo70/2025/Formato28//JD04-QRO/tml1/factura57.pdf"/>
    <s v="JUNTA DISTRITAL EJECUTIVA NO.04 DE QUERETARO - QUERETARO"/>
    <s v="31/03/2025"/>
    <m/>
    <x v="17"/>
    <x v="0"/>
  </r>
  <r>
    <s v="2025"/>
    <s v="01/01/2025"/>
    <s v="31/03/2025"/>
    <x v="0"/>
    <x v="1"/>
    <x v="0"/>
    <s v="Pedido_Fact_1"/>
    <s v=""/>
    <s v="Adquisición de bienes y/o servicios para la Junta Local Ejecutiva de Zacatecas, Artículo 31 fracc. III y artículo 51 del Reglamento del Instituto Nacional Electoral en Materia de Adquisiciones, Arrendamientos de Bienes Muebles y Servicios."/>
    <s v="http://transparencia.ine.mx/sistemaot/cargaMasiva/Articulo70/2025/Formato28//JL-ZAC/tml1/osp_fact_12.pdf"/>
    <s v="2169"/>
    <s v=""/>
    <s v=""/>
    <s v="Servicio de Limpieza de las oficinas"/>
    <s v="2169"/>
    <s v=""/>
    <s v="2169"/>
    <s v="2169"/>
    <s v=""/>
    <s v=""/>
    <s v=""/>
    <s v=""/>
    <s v="Bernando"/>
    <s v="Rodriguez"/>
    <s v="Avalos"/>
    <s v="Hombre"/>
    <s v=""/>
    <s v="2169"/>
    <s v="ROAB881010SK7"/>
    <s v="Calle"/>
    <s v="Hacienda Santa Cruz"/>
    <s v="8"/>
    <s v=""/>
    <s v="Colonia"/>
    <s v="Santa Rita"/>
    <s v="17"/>
    <s v="Guadalupe"/>
    <s v="1"/>
    <s v="Guadalupe"/>
    <s v="32"/>
    <s v="Zacatecas"/>
    <s v="98610"/>
    <s v=""/>
    <s v=""/>
    <s v=""/>
    <s v=""/>
    <s v="En virtud de haber sido la propuesta que ofreció el mejor precio y calidad en los materiales adquiridos o en su caso el servicio contratado, además de haber cumplido con las especificaciones técnicas requeridas."/>
    <s v="Junta Local Ejecutiva de Zacatecas"/>
    <s v="Junta Local Ejecutiva de Zacatecas"/>
    <s v="Junta Local Ejecutiva de Zacatecas"/>
    <s v="contrato_fact_12"/>
    <s v="01/01/2025"/>
    <s v="01/01/2025"/>
    <s v="31/12/2025"/>
    <n v="45784.59"/>
    <n v="48226.42"/>
    <s v=""/>
    <s v=""/>
    <s v="Moneda Nacional"/>
    <s v=""/>
    <x v="1"/>
    <s v="Servicios de limpieza de las oficinas, durante la vigencia del contrato en las instalaciones de la Junta Local Ejecutiva del Instituto Nacional Electoral en el Estado de Zacatecas"/>
    <s v=""/>
    <s v="01/01/2025"/>
    <s v="31/12/2025"/>
    <s v="http://transparencia.ine.mx/sistemaot/cargaMasiva/Articulo70/2025/Formato28//JL-ZAC/tml1/contrato_fact_12.pdf"/>
    <s v=""/>
    <s v="2169"/>
    <x v="0"/>
    <s v="Recursos federales"/>
    <s v="Presupuesto de Egresos de la federación"/>
    <s v=""/>
    <s v=""/>
    <s v=""/>
    <s v=""/>
    <s v=""/>
    <s v="No"/>
    <s v="2169"/>
    <s v="Artículo 68 del Reglamento del Instituto Nacional Electoral en Materia de Adquisiciones, Arrendamientos de Bienes Muebles y Servicios, dispone que: 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s v=""/>
    <s v=""/>
    <s v=""/>
    <s v=""/>
    <s v="http://transparencia.ine.mx/sistemaot/cargaMasiva/Articulo70/2025/Formato28//JL-ZAC/tml1/factura12.pdf"/>
    <s v="JUNTA LOCAL EJECUTIVA DE ZACATECAS"/>
    <s v="31/03/2025"/>
    <m/>
    <x v="30"/>
    <x v="1"/>
  </r>
  <r>
    <s v="2025"/>
    <s v="01/01/2025"/>
    <s v="31/03/2025"/>
    <x v="0"/>
    <x v="1"/>
    <x v="0"/>
    <s v="Pedido_Fact_5"/>
    <s v=""/>
    <s v="Adquisición de bienes y/o servicios para la Junta Local Ejecutiva de Zacatecas, Artículo 31 fracc. III y artículo 51 del Reglamento del Instituto Nacional Electoral en Materia de Adquisiciones, Arrendamientos de Bienes Muebles y Servicios."/>
    <s v="http://transparencia.ine.mx/sistemaot/cargaMasiva/Articulo70/2025/Formato28//JL-ZAC/tml1/osp_fact_3.pdf"/>
    <s v="2170"/>
    <s v=""/>
    <s v=""/>
    <s v="Adquisición de combustible mediante tarjetas Electronicas"/>
    <s v="2170"/>
    <s v=""/>
    <s v="2170"/>
    <s v="2170"/>
    <s v=""/>
    <s v=""/>
    <s v=""/>
    <s v=""/>
    <s v=""/>
    <s v=""/>
    <s v=""/>
    <s v=""/>
    <s v="Si Vale Mexico, S.A. de C.V."/>
    <s v="2170"/>
    <s v="PUN9810229RO"/>
    <s v="Avenida"/>
    <s v="Paseo de la Reforma"/>
    <s v="284"/>
    <s v=""/>
    <s v="Colonia"/>
    <s v="Juarez, Deleg Cuauhtemoc"/>
    <s v="1"/>
    <s v="Cuauhtemoc"/>
    <s v="15"/>
    <s v="Cuauhtemoc"/>
    <s v="9"/>
    <s v="Ciudad de México"/>
    <s v="06600"/>
    <s v=""/>
    <s v=""/>
    <s v=""/>
    <s v=""/>
    <s v="En virtud de haber sido la propuesta que ofreció el mejor precio y calidad en los materiales adquiridos o en su caso el servicio contratado, además de haber cumplido con las especificaciones técnicas requeridas."/>
    <s v="Junta Local Ejecutiva de Zacatecas"/>
    <s v="Junta Local Ejecutiva de Zacatecas"/>
    <s v="Junta Local Ejecutiva de Zacatecas"/>
    <s v="contrato_fact_3"/>
    <s v="01/01/2025"/>
    <s v="01/01/2025"/>
    <s v="31/12/2025"/>
    <n v="35080.89"/>
    <n v="35487.83"/>
    <s v="500000.00"/>
    <s v="2000000.00"/>
    <s v="Moneda Nacional"/>
    <s v=""/>
    <x v="1"/>
    <s v="Suministro de Vales de Gasolina Mediante Monederos Electrónicos, mismos que podrán operar en territorio nacional, acentuado en el Estado de Zacatecas"/>
    <s v=""/>
    <s v="01/01/2025"/>
    <s v="31/12/2025"/>
    <s v="http://transparencia.ine.mx/sistemaot/cargaMasiva/Articulo70/2025/Formato28//JL-ZAC/tml1/contrato_fact_3.pdf"/>
    <s v=""/>
    <s v="2170"/>
    <x v="0"/>
    <s v="Recursos federales"/>
    <s v="Presupuesto de Egresos de la federación"/>
    <s v=""/>
    <s v=""/>
    <s v=""/>
    <s v=""/>
    <s v=""/>
    <s v="No"/>
    <s v="2170"/>
    <s v="Artículo 68 del Reglamento del Instituto Nacional Electoral en Materia de Adquisiciones, Arrendamientos de Bienes Muebles y Servicios, dispone que: 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s v=""/>
    <s v=""/>
    <s v=""/>
    <s v=""/>
    <s v="http://transparencia.ine.mx/sistemaot/cargaMasiva/Articulo70/2025/Formato28//JL-ZAC/tml1/factura3.pdf"/>
    <s v="JUNTA LOCAL EJECUTIVA DE ZACATECAS"/>
    <s v="31/03/2025"/>
    <m/>
    <x v="30"/>
    <x v="1"/>
  </r>
  <r>
    <s v="2025"/>
    <s v="01/01/2025"/>
    <s v="31/03/2025"/>
    <x v="0"/>
    <x v="1"/>
    <x v="0"/>
    <s v="02/2025"/>
    <s v=""/>
    <s v="Servicio de limpieza de oficinas: Artículo 31 fracc. III y artículo 51 del Reglamento del Instituto Nacional Electoral en Materia de Adquisiciones, Arrendamientos de Bienes Muebles y Servicios."/>
    <s v="http://transparencia.ine.mx/sistemaot/cargaMasiva/Articulo70/2025/Formato28//JD16-VER/tml1/osp2.pdf"/>
    <s v="2171"/>
    <s v=""/>
    <s v=""/>
    <s v="Servicio de limpieza de oficinas"/>
    <s v="2171"/>
    <s v=""/>
    <s v="2171"/>
    <s v="2171"/>
    <s v=""/>
    <s v=""/>
    <s v=""/>
    <s v=""/>
    <s v="Catalina"/>
    <s v="Molina"/>
    <s v="González"/>
    <s v="Mujer"/>
    <s v=""/>
    <s v="2171"/>
    <s v="MOGC6311141Q5"/>
    <s v="Boulevard"/>
    <s v="Córdoba-Fortin Km 335"/>
    <s v=""/>
    <s v=""/>
    <s v="Colonia"/>
    <s v="Crucero Nacional"/>
    <s v="68"/>
    <s v="Fortín"/>
    <s v="68"/>
    <s v="Fortín"/>
    <s v="30"/>
    <s v="Veracruz de Ignacio de la Llave"/>
    <s v="94470"/>
    <s v=""/>
    <s v=""/>
    <s v=""/>
    <s v=""/>
    <s v="Mejor propuesta economica (calidad-precio)"/>
    <s v="Junta Distrital Ejecutiva No.16 de Veracruz - Córdoba"/>
    <s v="Junta Distrital Ejecutiva No.16 de Veracruz - Córdoba"/>
    <s v="Junta Distrital Ejecutiva No.16 de Veracruz - Córdoba"/>
    <s v="02/2025"/>
    <s v="01/03/2025"/>
    <s v="01/03/2025"/>
    <s v="31/12/2025"/>
    <n v="87925.4"/>
    <n v="96829.3"/>
    <s v=""/>
    <s v=""/>
    <s v="Moneda Nacional"/>
    <s v=""/>
    <x v="1"/>
    <s v="Servicio de limpieza de las oficinas que ocupa la 16 Junta Distrital Ejecutiva en el estado de Veracruz, incluyendo el módulo de atención ciudadana"/>
    <s v=""/>
    <s v="01/03/2025"/>
    <s v="31/12/2025"/>
    <s v="http://transparencia.ine.mx/sistemaot/cargaMasiva/Articulo70/2025/Formato28//JD16-VER/tml1/contrato2.pdf"/>
    <s v=""/>
    <s v="2171"/>
    <x v="0"/>
    <s v="Recursos federales"/>
    <s v="Presupuesto de Egresos de la Federación."/>
    <s v=""/>
    <s v=""/>
    <s v=""/>
    <s v=""/>
    <s v=""/>
    <s v="No"/>
    <s v="2171"/>
    <s v="Se supervisa el servicio contratado de manera continua"/>
    <s v=""/>
    <s v=""/>
    <s v=""/>
    <s v=""/>
    <s v="http://transparencia.ine.mx/sistemaot/cargaMasiva/Articulo70/2025/Formato28//JD16-VER/tml1/facturas2.pdf"/>
    <s v="JUNTA DISTRITAL EJECUTIVA NO.16 DE VERACRUZ - CORDOBA"/>
    <s v="31/03/2025"/>
    <m/>
    <x v="16"/>
    <x v="0"/>
  </r>
  <r>
    <s v="2025"/>
    <s v="01/01/2025"/>
    <s v="31/03/2025"/>
    <x v="0"/>
    <x v="1"/>
    <x v="0"/>
    <s v="03/2025"/>
    <s v=""/>
    <s v="Servicio de suministro de combustibles y lubricantes:  Artículo 31 fracc. III y artículo 51 del Reglamento del Instituto Nacional Electoral en Materia de Adquisiciones, Arrendamientos de Bienes Muebles y Servicios."/>
    <s v="http://transparencia.ine.mx/sistemaot/cargaMasiva/Articulo70/2025/Formato28//JD16-VER/tml1/osp3.pdf"/>
    <s v="2172"/>
    <s v=""/>
    <s v=""/>
    <s v="Servicio de suministro de combustible"/>
    <s v="2172"/>
    <s v=""/>
    <s v="2172"/>
    <s v="2172"/>
    <s v=""/>
    <s v=""/>
    <s v=""/>
    <s v=""/>
    <s v=""/>
    <s v=""/>
    <s v=""/>
    <s v=""/>
    <s v="Rodríguez y Rodríguez S.A. de C.V."/>
    <s v="2172"/>
    <s v="RRO810227NQ0"/>
    <s v="Avenida"/>
    <s v="5"/>
    <s v="1111"/>
    <s v=""/>
    <s v="Colonia"/>
    <s v="Centro"/>
    <s v="44"/>
    <s v="Córdoba"/>
    <s v="44"/>
    <s v="Córdoba"/>
    <s v="30"/>
    <s v="Veracruz de Ignacio de la Llave"/>
    <s v="94500"/>
    <s v=""/>
    <s v=""/>
    <s v=""/>
    <s v=""/>
    <s v="Mejor propuesta economica (calidad-precio)"/>
    <s v="Junta Distrital Ejecutiva No.16 de Veracruz - Córdoba"/>
    <s v="Junta Distrital Ejecutiva No.16 de Veracruz - Córdoba"/>
    <s v="Junta Distrital Ejecutiva No.16 de Veracruz - Córdoba"/>
    <s v="03/2025"/>
    <s v="01/03/2025"/>
    <s v="01/03/2025"/>
    <s v="31/12/2025"/>
    <n v="21890.16"/>
    <n v="39831.72"/>
    <s v="80000.00"/>
    <s v="170000.00"/>
    <s v="Moneda Nacional"/>
    <s v=""/>
    <x v="1"/>
    <s v="Servicio de suministro de combustible y lubricante"/>
    <s v=""/>
    <s v="01/03/2025"/>
    <s v="31/12/2025"/>
    <s v="http://transparencia.ine.mx/sistemaot/cargaMasiva/Articulo70/2025/Formato28//JD16-VER/tml1/contrato3.pdf"/>
    <s v=""/>
    <s v="2172"/>
    <x v="0"/>
    <s v="Recursos federales"/>
    <s v="Presupuesto de Egresos de la Federación."/>
    <s v=""/>
    <s v=""/>
    <s v=""/>
    <s v=""/>
    <s v=""/>
    <s v="No"/>
    <s v="2172"/>
    <s v="Se supervisa el servicio contratado de manera continua"/>
    <s v=""/>
    <s v=""/>
    <s v=""/>
    <s v=""/>
    <s v="http://transparencia.ine.mx/sistemaot/cargaMasiva/Articulo70/2025/Formato28//JD16-VER/tml1/facturas3.pdf"/>
    <s v="JUNTA DISTRITAL EJECUTIVA NO.16 DE VERACRUZ - CORDOBA"/>
    <s v="31/03/2025"/>
    <m/>
    <x v="16"/>
    <x v="0"/>
  </r>
  <r>
    <s v="2025"/>
    <s v="01/01/2025"/>
    <s v="31/03/2025"/>
    <x v="0"/>
    <x v="0"/>
    <x v="0"/>
    <s v="1"/>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1.pdf"/>
    <s v="2173"/>
    <s v=""/>
    <s v=""/>
    <s v="Pago por concepto de arrendamiento de inmubele que ocupa la 05 junta distrital ejecutiva correspondiente a los meses de enero y febrero 2025"/>
    <s v="2173"/>
    <s v=""/>
    <s v="2173"/>
    <s v="2173"/>
    <s v=""/>
    <s v=""/>
    <s v=""/>
    <s v=""/>
    <s v=""/>
    <s v=""/>
    <s v=""/>
    <s v=""/>
    <s v="Vidrieria y Ferretería San Vicente de Salina Cruz Oaxaca"/>
    <s v="2173"/>
    <s v="VFS900120KE2"/>
    <s v="Calzada"/>
    <s v="Teniente José Azueta"/>
    <s v=""/>
    <s v=""/>
    <s v="Colonia"/>
    <s v="Guadalupe"/>
    <s v="1"/>
    <s v="Salina Cruz"/>
    <s v="79"/>
    <s v="Salina Cruz"/>
    <s v="20"/>
    <s v="Oaxaca"/>
    <s v="7069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98_2022"/>
    <s v="01/02/2025"/>
    <s v="01/03/2025"/>
    <s v="31/08/2026"/>
    <n v="173991.38"/>
    <n v="201830"/>
    <s v=""/>
    <s v=""/>
    <s v="Moneda Nacional"/>
    <s v=""/>
    <x v="1"/>
    <s v="pago por concepto de arrendamiento de inmubele que ocupa la 05 junta distrital ejecutiva correspondiente  a los meses de enero, febrero del 2025."/>
    <s v=""/>
    <s v="01/01/2025"/>
    <s v="31/03/2025"/>
    <s v="http://transparencia.ine.mx/sistemaot/cargaMasiva/Articulo70/2025/Formato28//JD05-OAX/tml1/contrato_1.pdf"/>
    <s v=""/>
    <s v="2173"/>
    <x v="0"/>
    <s v="Recursos federales"/>
    <s v="Presupuesto de Egresos de la federación"/>
    <s v=""/>
    <s v=""/>
    <s v=""/>
    <s v=""/>
    <s v=""/>
    <s v="No"/>
    <s v="2173"/>
    <s v=""/>
    <s v=""/>
    <s v=""/>
    <s v=""/>
    <s v=""/>
    <s v="http://transparencia.ine.mx/sistemaot/cargaMasiva/Articulo70/2025/Formato28//JD05-OAX/tml1/factura_1.pdf"/>
    <s v="JUNTA DISTRITAL EJECUTIVA NO.05 DE OAXACA - SALINA CRUZ"/>
    <s v="31/03/2025"/>
    <m/>
    <x v="3"/>
    <x v="0"/>
  </r>
  <r>
    <s v="2025"/>
    <s v="01/01/2025"/>
    <s v="31/03/2025"/>
    <x v="0"/>
    <x v="0"/>
    <x v="0"/>
    <s v="2"/>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2.pdf"/>
    <s v="2174"/>
    <s v=""/>
    <s v=""/>
    <s v="Equipos de copiado para su uso en las areas  de la 05 junta distrital ejecutiva correspondiente al mes de enero- febrero de 2025"/>
    <s v="2174"/>
    <s v=""/>
    <s v="2174"/>
    <s v="2174"/>
    <s v=""/>
    <s v=""/>
    <s v=""/>
    <s v=""/>
    <s v="Guillermo David"/>
    <s v="Palacios"/>
    <s v="Gómez"/>
    <s v="Hombre"/>
    <s v=""/>
    <s v="2174"/>
    <s v="PAGG81121896A"/>
    <s v="Andador"/>
    <s v="Coral"/>
    <s v="204"/>
    <s v=""/>
    <s v="Colonia"/>
    <s v="Bugambilias"/>
    <s v="1"/>
    <s v="Oaxaca de Juárez"/>
    <s v="67"/>
    <s v="Oaxaca de Juárez"/>
    <s v="20"/>
    <s v="Oaxaca"/>
    <s v="6801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4_2025"/>
    <s v="08/01/2025"/>
    <s v="01/01/2025"/>
    <s v="31/12/2025"/>
    <n v="11206.9"/>
    <n v="11804.6"/>
    <s v=""/>
    <s v=""/>
    <s v="Moneda Nacional"/>
    <s v=""/>
    <x v="1"/>
    <s v="Pago de servicio de arrendamiento de tres equipos de copiado para su uso en las areas de la 05 junta distrital correspondiente a los meses de enero, febrero, marzo 2025"/>
    <s v=""/>
    <s v="01/01/2025"/>
    <s v="31/03/2025"/>
    <s v="http://transparencia.ine.mx/sistemaot/cargaMasiva/Articulo70/2025/Formato28//JD05-OAX/tml1/contrato_2.pdf"/>
    <s v=""/>
    <s v="2174"/>
    <x v="0"/>
    <s v="Recursos federales"/>
    <s v="Presupuesto de Egresos de la federación"/>
    <s v=""/>
    <s v=""/>
    <s v=""/>
    <s v=""/>
    <s v=""/>
    <s v="No"/>
    <s v="2174"/>
    <s v=""/>
    <s v=""/>
    <s v=""/>
    <s v=""/>
    <s v=""/>
    <s v="http://transparencia.ine.mx/sistemaot/cargaMasiva/Articulo70/2025/Formato28//JD05-OAX/tml1/factura_2.pdf"/>
    <s v="JUNTA DISTRITAL EJECUTIVA NO.05 DE OAXACA - SALINA CRUZ"/>
    <s v="31/03/2025"/>
    <m/>
    <x v="3"/>
    <x v="0"/>
  </r>
  <r>
    <s v="2025"/>
    <s v="01/01/2025"/>
    <s v="31/03/2025"/>
    <x v="0"/>
    <x v="1"/>
    <x v="0"/>
    <s v="3"/>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3.pdf"/>
    <s v="2175"/>
    <s v=""/>
    <s v=""/>
    <s v="Pago por servicio de vigilancia en el inmueble que ocupa la 05 junta distrital ejecutiva correspondiente aL mes de enero a marzo de 2025"/>
    <s v="2175"/>
    <s v=""/>
    <s v="2175"/>
    <s v="2175"/>
    <s v=""/>
    <s v=""/>
    <s v=""/>
    <s v=""/>
    <s v="Tobias Santos"/>
    <s v="Ortiz"/>
    <s v="Vázquez"/>
    <s v="Hombre"/>
    <s v=""/>
    <s v="2175"/>
    <s v="OIVT591102IT7"/>
    <s v="Avenida"/>
    <s v="Juana C. Romero"/>
    <s v="83"/>
    <s v=""/>
    <s v="Barrio"/>
    <s v="Laborio"/>
    <s v="1"/>
    <s v="Santo Domingo Tehuantepec"/>
    <s v="515"/>
    <s v="Santo Domingo Tehuantepec"/>
    <s v="20"/>
    <s v="Oaxaca"/>
    <s v="7076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1_2025"/>
    <s v="01/01/2025"/>
    <s v="01/01/2025"/>
    <s v="31/12/2025"/>
    <n v="107536.08"/>
    <n v="112800"/>
    <s v=""/>
    <s v=""/>
    <s v="Moneda Nacional"/>
    <s v=""/>
    <x v="1"/>
    <s v="Pago por servicio de vigilancia en el inmueble que ocupa la 05 junta distrital ejecutiva correspondiente a los meses de enero a marzo de 2025"/>
    <s v=""/>
    <s v="01/01/2025"/>
    <s v="31/03/2025"/>
    <s v="http://transparencia.ine.mx/sistemaot/cargaMasiva/Articulo70/2025/Formato28//JD05-OAX/tml1/contrato_3.pdf"/>
    <s v=""/>
    <s v="2175"/>
    <x v="0"/>
    <s v="Recursos federales"/>
    <s v="Presupuesto de Egresos de la federación"/>
    <s v=""/>
    <s v=""/>
    <s v=""/>
    <s v=""/>
    <s v=""/>
    <s v="No"/>
    <s v="2175"/>
    <s v=""/>
    <s v=""/>
    <s v=""/>
    <s v=""/>
    <s v=""/>
    <s v="http://transparencia.ine.mx/sistemaot/cargaMasiva/Articulo70/2025/Formato28//JD05-OAX/tml1/factura_3.pdf"/>
    <s v="JUNTA DISTRITAL EJECUTIVA NO.05 DE OAXACA - SALINA CRUZ"/>
    <s v="31/03/2025"/>
    <m/>
    <x v="3"/>
    <x v="0"/>
  </r>
  <r>
    <s v="2025"/>
    <s v="01/01/2025"/>
    <s v="31/03/2025"/>
    <x v="0"/>
    <x v="1"/>
    <x v="0"/>
    <s v="4"/>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4.pdf"/>
    <s v="2176"/>
    <s v=""/>
    <s v=""/>
    <s v="Pago por concepto de servicio de aseo y limpieza en las instalaciones de la 05 junta distrital ejecutiva, durante los meses de enero a marzo de 2025."/>
    <s v="2176"/>
    <s v=""/>
    <s v="2176"/>
    <s v="2176"/>
    <s v=""/>
    <s v=""/>
    <s v=""/>
    <s v=""/>
    <s v="Francisca"/>
    <s v="Reyes"/>
    <s v="Cruz"/>
    <s v="Mujer"/>
    <s v=""/>
    <s v="2176"/>
    <s v="RECF681004142"/>
    <s v="Avenida"/>
    <s v="Ferrocarril"/>
    <s v=""/>
    <s v=""/>
    <s v="Colonia"/>
    <s v="La Noria"/>
    <s v="42"/>
    <s v="La Noria"/>
    <s v="515"/>
    <s v="Santo Domingo Tehuantepec"/>
    <s v="20"/>
    <s v="Oaxaca"/>
    <s v="7076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2_2025"/>
    <s v="01/01/2025"/>
    <s v="01/01/2025"/>
    <s v="31/12/2025"/>
    <n v="107536.08"/>
    <n v="112800"/>
    <s v=""/>
    <s v=""/>
    <s v="Moneda Nacional"/>
    <s v=""/>
    <x v="1"/>
    <s v="Pago por servicio de limpieza en las instalaciones de la 05 junta distrital ejecutiva correspondiente a los meses de  enero a marzo de 2025."/>
    <s v=""/>
    <s v="01/01/2025"/>
    <s v="31/03/2025"/>
    <s v="http://transparencia.ine.mx/sistemaot/cargaMasiva/Articulo70/2025/Formato28//JD05-OAX/tml1/contrato_4.pdf"/>
    <s v=""/>
    <s v="2176"/>
    <x v="0"/>
    <s v="Recursos federales"/>
    <s v="Presupuesto de Egresos de la federación"/>
    <s v=""/>
    <s v=""/>
    <s v=""/>
    <s v=""/>
    <s v=""/>
    <s v="No"/>
    <s v="2176"/>
    <s v=""/>
    <s v=""/>
    <s v=""/>
    <s v=""/>
    <s v=""/>
    <s v="http://transparencia.ine.mx/sistemaot/cargaMasiva/Articulo70/2025/Formato28//JD05-OAX/tml1/factura_4.pdf"/>
    <s v="JUNTA DISTRITAL EJECUTIVA NO.05 DE OAXACA - SALINA CRUZ"/>
    <s v="31/03/2025"/>
    <m/>
    <x v="3"/>
    <x v="0"/>
  </r>
  <r>
    <s v="2025"/>
    <s v="01/01/2025"/>
    <s v="31/03/2025"/>
    <x v="0"/>
    <x v="1"/>
    <x v="0"/>
    <s v="5"/>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5.pdf"/>
    <s v="2177"/>
    <s v=""/>
    <s v=""/>
    <s v="Pago por concepto de servicio de aseo y limpieza en las instalaciones de la 05 junta distrital ejecutiva, durante la primera quincena del mes de febrerode 2025."/>
    <s v="2177"/>
    <s v=""/>
    <s v="2177"/>
    <s v="2177"/>
    <s v=""/>
    <s v=""/>
    <s v=""/>
    <s v=""/>
    <s v="Calvario"/>
    <s v="Sachiñas"/>
    <s v="Díaz"/>
    <s v="Mujer"/>
    <s v=""/>
    <s v="2177"/>
    <s v="SACD9005127U1"/>
    <s v="Avenida"/>
    <s v="México"/>
    <s v=""/>
    <s v=""/>
    <s v="Colonia"/>
    <s v="Benito Juárez"/>
    <s v="42"/>
    <s v="Santo Domingo Tehuantepec"/>
    <s v="515"/>
    <s v="Santo Domingo Tehuantepec"/>
    <s v="20"/>
    <s v="Oaxaca"/>
    <s v="7076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6_2025"/>
    <s v="01/01/2025"/>
    <s v="01/01/2025"/>
    <s v="31/12/2025"/>
    <n v="107536.08"/>
    <n v="112800"/>
    <s v=""/>
    <s v=""/>
    <s v="Moneda Nacional"/>
    <s v=""/>
    <x v="1"/>
    <s v="Pago por servicio de limpieza en las instalaciones de la 05 junta distrital ejecutiva correspondiente a los meses de febrero a marzo de 2025."/>
    <s v=""/>
    <s v="01/01/2025"/>
    <s v="31/03/2025"/>
    <s v="http://transparencia.ine.mx/sistemaot/cargaMasiva/Articulo70/2025/Formato28//JD05-OAX/tml1/contrato_5.pdf"/>
    <s v=""/>
    <s v="2177"/>
    <x v="0"/>
    <s v="Recursos federales"/>
    <s v="Presupuesto de Egresos de la federación"/>
    <s v=""/>
    <s v=""/>
    <s v=""/>
    <s v=""/>
    <s v=""/>
    <s v="No"/>
    <s v="2177"/>
    <s v=""/>
    <s v=""/>
    <s v=""/>
    <s v=""/>
    <s v=""/>
    <s v="http://transparencia.ine.mx/sistemaot/cargaMasiva/Articulo70/2025/Formato28//JD05-OAX/tml1/factura_5.pdf"/>
    <s v="JUNTA DISTRITAL EJECUTIVA NO.05 DE OAXACA - SALINA CRUZ"/>
    <s v="31/03/2025"/>
    <m/>
    <x v="3"/>
    <x v="0"/>
  </r>
  <r>
    <s v="2025"/>
    <s v="01/01/2025"/>
    <s v="31/03/2025"/>
    <x v="0"/>
    <x v="1"/>
    <x v="0"/>
    <s v="6"/>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6.pdf"/>
    <s v="2178"/>
    <s v=""/>
    <s v=""/>
    <s v="Pago por servicio de vigilancia en el inmueble que ocupa la 05 junta distrital ejecutiva correspondiente aL mes de enero a marzo de 2025"/>
    <s v="2178"/>
    <s v=""/>
    <s v="2178"/>
    <s v="2178"/>
    <s v=""/>
    <s v=""/>
    <s v=""/>
    <s v=""/>
    <s v="Luis Miguel"/>
    <s v="Espinosa"/>
    <s v="Toledo"/>
    <s v="Hombre"/>
    <s v=""/>
    <s v="2178"/>
    <s v="EITL771109JK7"/>
    <s v="Calle"/>
    <s v="Laborista"/>
    <s v="9"/>
    <s v=""/>
    <s v="Colonia"/>
    <s v="Espinal"/>
    <s v="1"/>
    <s v="Salina Cruz"/>
    <s v="79"/>
    <s v="Salina Cruz"/>
    <s v="20"/>
    <s v="Oaxaca"/>
    <s v="7069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3_2025"/>
    <s v="01/01/2025"/>
    <s v="01/01/2025"/>
    <s v="31/12/2025"/>
    <n v="107536.08"/>
    <n v="112800"/>
    <s v=""/>
    <s v=""/>
    <s v="Moneda Nacional"/>
    <s v=""/>
    <x v="1"/>
    <s v="Pago por servicio de limpieza en las instalaciones de la 05 junta distrital ejecutiva correspondiente a los meses de febrero a marzo de 2025."/>
    <s v=""/>
    <s v="01/01/2025"/>
    <s v="31/03/2025"/>
    <s v="http://transparencia.ine.mx/sistemaot/cargaMasiva/Articulo70/2025/Formato28//JD05-OAX/tml1/contrato_6.pdf"/>
    <s v=""/>
    <s v="2178"/>
    <x v="0"/>
    <s v="Recursos federales"/>
    <s v="Presupuesto de Egresos de la federación"/>
    <s v=""/>
    <s v=""/>
    <s v=""/>
    <s v=""/>
    <s v=""/>
    <s v="No"/>
    <s v="2178"/>
    <s v=""/>
    <s v=""/>
    <s v=""/>
    <s v=""/>
    <s v=""/>
    <s v="http://transparencia.ine.mx/sistemaot/cargaMasiva/Articulo70/2025/Formato28//JD05-OAX/tml1/factura_6.pdf"/>
    <s v="JUNTA DISTRITAL EJECUTIVA NO.05 DE OAXACA - SALINA CRUZ"/>
    <s v="31/03/2025"/>
    <m/>
    <x v="3"/>
    <x v="0"/>
  </r>
  <r>
    <s v="2025"/>
    <s v="01/01/2025"/>
    <s v="31/03/2025"/>
    <x v="0"/>
    <x v="1"/>
    <x v="0"/>
    <s v="7"/>
    <s v=""/>
    <s v="Articulos 29, 30, 31, 34, 45, numeral 1, inciso b), 47, 48, numeral 1, inciso b); 49,  51, numeral 1, incisos i) y q); 59, numeral 1, incisos a), b), i) y h) de la Ley General de Institutuciones y Procedimientos Electorales. Artículo 31 fracc. III y artículo 51 del Reglamento del Instituto Nacional Electoral en Materia de Adquisiciones, Arrendamientos de Bienes Muebles y Servicios. En virtud de haber sido la propuesta que ofreció el mejor precio y calidad en los materiales adquiridos o en su caso el servicio contratado. Las adquisiciones y servicios reportados en este trimestre, fueron para cubrir las necesidades de cada una de las áreas de la 05 Junta Distrital Ejecutiva, con motivo de las diversas actividades Institucionales ordinarias y extraordinarias."/>
    <s v="http://transparencia.ine.mx/sistemaot/cargaMasiva/Articulo70/2025/Formato28//JD05-OAX/tml1/osp_7.pdf"/>
    <s v="2179"/>
    <s v=""/>
    <s v=""/>
    <s v="pago por concepto de servicio de dispersion electronica de combustible para la operación de modulos de atención ciudadana"/>
    <s v="2179"/>
    <s v=""/>
    <s v="2179"/>
    <s v="2179"/>
    <s v=""/>
    <s v=""/>
    <s v=""/>
    <s v=""/>
    <s v=""/>
    <s v=""/>
    <s v=""/>
    <s v=""/>
    <s v="Si Vale México S.A de C.V."/>
    <s v="2179"/>
    <s v="PUN9810229R0"/>
    <s v="Avenida"/>
    <s v="Paseo de la Reforma"/>
    <s v="284"/>
    <s v="23"/>
    <s v="Colonia"/>
    <s v="Juárez"/>
    <s v="1"/>
    <s v="Cuauhtemoc"/>
    <s v="15"/>
    <s v="Cuauhtemoc"/>
    <s v="20"/>
    <s v="Ciudad de México"/>
    <s v="06600"/>
    <s v=""/>
    <s v=""/>
    <s v=""/>
    <s v=""/>
    <s v="Se encontró con la mejor opción en el mercado que brinda un buen servicio a un buen precio."/>
    <s v="Junta Distrital Ejecutiva No.05 de Oaxaca - Salina Cruz"/>
    <s v="Junta Distrital Ejecutiva No.05 de Oaxaca - Salina Cruz"/>
    <s v="Junta Distrital Ejecutiva No.05 de Oaxaca - Salina Cruz"/>
    <s v="INE_SERV_005_2025"/>
    <s v="03/01/2025"/>
    <s v="01/01/2025"/>
    <s v="31/12/2025"/>
    <n v="153585"/>
    <n v="157148.18"/>
    <s v=""/>
    <s v=""/>
    <s v="Moneda Nacional"/>
    <s v=""/>
    <x v="1"/>
    <s v="Pago por servicio de dispersión electrónica de combustible"/>
    <s v=""/>
    <s v="01/01/2025"/>
    <s v="31/03/2025"/>
    <s v="http://transparencia.ine.mx/sistemaot/cargaMasiva/Articulo70/2025/Formato28//JD05-OAX/tml1/contrato_7.pdf"/>
    <s v=""/>
    <s v="2179"/>
    <x v="0"/>
    <s v="Recursos federales"/>
    <s v="Presupuesto de Egresos de la federación"/>
    <s v=""/>
    <s v=""/>
    <s v=""/>
    <s v=""/>
    <s v=""/>
    <s v="No"/>
    <s v="2179"/>
    <s v=""/>
    <s v=""/>
    <s v=""/>
    <s v=""/>
    <s v=""/>
    <s v="http://transparencia.ine.mx/sistemaot/cargaMasiva/Articulo70/2025/Formato28//JD05-OAX/tml1/factura_7.pdf"/>
    <s v="JUNTA DISTRITAL EJECUTIVA NO.05 DE OAXACA - SALINA CRUZ"/>
    <s v="31/03/2025"/>
    <m/>
    <x v="3"/>
    <x v="0"/>
  </r>
  <r>
    <s v="2025"/>
    <s v="01/01/2025"/>
    <s v="31/03/2025"/>
    <x v="0"/>
    <x v="0"/>
    <x v="0"/>
    <s v="Contrato01_2021"/>
    <s v=""/>
    <s v="Pago de arrendamiento del inmueble que ocupa el Módulo de Atención Ciudadana 310551 fijo del Registro Federal de Electores,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5-YUC/tml1/solicitud1.pdf"/>
    <s v="2180"/>
    <s v=""/>
    <s v=""/>
    <s v="Pago de arrendamiento del inmueble que ocupa el Módulo de Atención Ciudadana 310551 fijo del Registro Federal de Electores, correspondiente al mes de enero, febrero y marzo de 2025."/>
    <s v="2180"/>
    <s v=""/>
    <s v="2180"/>
    <s v="2180"/>
    <s v=""/>
    <s v=""/>
    <s v=""/>
    <s v=""/>
    <s v="Gabriel Jesús"/>
    <s v="Avila"/>
    <s v="Sierra"/>
    <s v="Hombre"/>
    <s v=""/>
    <s v="2180"/>
    <s v="AISG831214UA4"/>
    <s v="Calle"/>
    <s v="28"/>
    <s v="205-I"/>
    <s v=""/>
    <s v="Colonia"/>
    <s v="Centro"/>
    <s v="1"/>
    <s v="Ticul"/>
    <s v="89"/>
    <s v="Ticul"/>
    <s v="31"/>
    <s v="Yucatán"/>
    <s v="97860"/>
    <s v=""/>
    <s v=""/>
    <s v=""/>
    <s v=""/>
    <s v="Mejor propuesta económica en arrendamiento de inmueble."/>
    <s v="Junta Distrital Ejecutiva No.05 de Yucatán - Umán"/>
    <s v="Junta Distrital Ejecutiva No.05 de Yucatán - Umán"/>
    <s v="Junta Distrital Ejecutiva No.05 de Yucatán - Umán"/>
    <s v="Contrato01_2021"/>
    <s v="01/12/2021"/>
    <s v="01/12/2021"/>
    <s v="30/11/2025"/>
    <n v="7846.88"/>
    <n v="8231"/>
    <s v=""/>
    <s v=""/>
    <s v="Moneda Nacional"/>
    <s v=""/>
    <x v="1"/>
    <s v="Pago de arrendamiento del inmueble que ocupa el Módulo de Atención Ciudadana 310551 fijo del Registro Federal de Electores, correspondiente al mes de enero, febrero y marzo de 2025."/>
    <s v=""/>
    <s v="01/12/2021"/>
    <s v="30/11/2025"/>
    <s v="http://transparencia.ine.mx/sistemaot/cargaMasiva/Articulo70/2025/Formato28//JD05-YUC/tml1/contratomac.pdf"/>
    <s v=""/>
    <s v="2180"/>
    <x v="0"/>
    <s v="Recursos federales"/>
    <s v="Presupuesto de Egresos de la federación"/>
    <s v=""/>
    <s v=""/>
    <s v=""/>
    <s v=""/>
    <s v=""/>
    <s v="No"/>
    <s v="2180"/>
    <s v="Se designó al  enlace Administrativo/a de la Junta Distrital para vigilar y supervisar las compras realizadas contra la factura emitida"/>
    <s v=""/>
    <s v=""/>
    <s v=""/>
    <s v=""/>
    <s v="http://transparencia.ine.mx/sistemaot/cargaMasiva/Articulo70/2025/Formato28//JD05-YUC/tml1/factura1.pdf"/>
    <s v="JUNTA DISTRITAL EJECUTIVA NO.05 DE YUCATAN - UMAN"/>
    <s v="31/03/2025"/>
    <m/>
    <x v="31"/>
    <x v="0"/>
  </r>
  <r>
    <s v="2025"/>
    <s v="01/01/2025"/>
    <s v="31/03/2025"/>
    <x v="0"/>
    <x v="0"/>
    <x v="0"/>
    <s v="Contrato02_2023"/>
    <s v=""/>
    <s v="Pago por el arrendamiento del inmueble que ocupan las oficinas de la 05 junta distrital ejecutiva en la ciudad de Umán, correspondiente al mes enero, febrero y marzo de 2025; Artículo 31 fracc. III y artículo 51 del Reglamento del Instituto Nacional Electoral en Materia de Adquisiciones, Arrendamientos de Bienes Muebles y Servicios."/>
    <s v="http://transparencia.ine.mx/sistemaot/cargaMasiva/Articulo70/2025/Formato28//JD05-YUC/tml1/solicitud2.pdf"/>
    <s v="2181"/>
    <s v=""/>
    <s v=""/>
    <s v="Pago por el arrendamiento del inmueble que ocupan las oficinas de la 05 junta distrital ejecutiva en la ciudad de Umán, correspondiente al mes de enero, febrero y marzo de 2025."/>
    <s v="2181"/>
    <s v=""/>
    <s v="2181"/>
    <s v="2181"/>
    <s v=""/>
    <s v=""/>
    <s v=""/>
    <s v=""/>
    <s v="María Eugenia"/>
    <s v="Sansores"/>
    <s v="Ruz"/>
    <s v="Mujer"/>
    <s v=""/>
    <s v="2181"/>
    <s v="SARE680226JW0"/>
    <s v="Calle"/>
    <s v="40"/>
    <s v="237"/>
    <s v=""/>
    <s v="Colonia"/>
    <s v="Francisco de Montejo"/>
    <s v="1"/>
    <s v="Mérida"/>
    <s v="50"/>
    <s v="Mérida"/>
    <s v="31"/>
    <s v="Yucatán"/>
    <s v="97203"/>
    <s v=""/>
    <s v=""/>
    <s v=""/>
    <s v=""/>
    <s v="Mejor propuesta económica en arrendamiento de inmueble."/>
    <s v="Junta Distrital Ejecutiva No.05 de Yucatán - Umán"/>
    <s v="Junta Distrital Ejecutiva No.05 de Yucatán - Umán"/>
    <s v="Junta Distrital Ejecutiva No.05 de Yucatán - Umán"/>
    <s v="Contrato02_2023"/>
    <s v="01/07/2023"/>
    <s v="01/07/2023"/>
    <s v="30/06/2027"/>
    <n v="80000"/>
    <n v="83266.64"/>
    <s v=""/>
    <s v=""/>
    <s v="Moneda Nacional"/>
    <s v=""/>
    <x v="1"/>
    <s v="Pago por el arrendamiento del inmueble que ocupan las oficinas de la 05 junta distrital ejecutiva en la ciudad de Umán, correspondiente al mes de enero, febrero y marzo de 2025."/>
    <s v=""/>
    <s v="01/07/2023"/>
    <s v="30/06/2027"/>
    <s v="http://transparencia.ine.mx/sistemaot/cargaMasiva/Articulo70/2025/Formato28//JD05-YUC/tml1/contratojde022023.pdf"/>
    <s v=""/>
    <s v="2181"/>
    <x v="0"/>
    <s v="Recursos federales"/>
    <s v="Presupuesto de Egresos de la federación"/>
    <s v=""/>
    <s v=""/>
    <s v=""/>
    <s v=""/>
    <s v=""/>
    <s v="No"/>
    <s v="2181"/>
    <s v="Se designó al  enlace Administrativo/a de la Junta Distrital para vigilar y supervisar las compras realizadas contra la factura emitida"/>
    <s v=""/>
    <s v=""/>
    <s v=""/>
    <s v=""/>
    <s v="http://transparencia.ine.mx/sistemaot/cargaMasiva/Articulo70/2025/Formato28//JD05-YUC/tml1/factura2.pdf"/>
    <s v="JUNTA DISTRITAL EJECUTIVA NO.05 DE YUCATAN - UMAN"/>
    <s v="31/03/2025"/>
    <m/>
    <x v="31"/>
    <x v="0"/>
  </r>
  <r>
    <s v="2025"/>
    <s v="01/01/2025"/>
    <s v="31/03/2025"/>
    <x v="0"/>
    <x v="1"/>
    <x v="0"/>
    <s v="Contratovigilanciaylimpieza05jde"/>
    <s v=""/>
    <s v="Pago por los servicios de vigilancia y limpieza al inmueble que ocupa esta 05 Junta Distrital Ejecutiva correspondiente al mes de enero y febrero de 2025; Artículo 31 fracc. III y artículo 51 del Reglamento del Instituto Nacional Electoral en Materia de Adquisiciones, Arrendamientos de Bienes Muebles y Servicios."/>
    <s v="http://transparencia.ine.mx/sistemaot/cargaMasiva/Articulo70/2025/Formato28//JD05-YUC/tml1/solicitud3.pdf"/>
    <s v="2182"/>
    <s v=""/>
    <s v=""/>
    <s v="Pago por los servicios de vigilancia y limpieza al inmueble que ocupa esta 05 Junta Distrital Ejecutiva correspondiente al mes de enero y febrero de 2025."/>
    <s v="2182"/>
    <s v=""/>
    <s v="2182"/>
    <s v="2182"/>
    <s v=""/>
    <s v=""/>
    <s v=""/>
    <s v=""/>
    <s v=""/>
    <s v=""/>
    <s v=""/>
    <s v=""/>
    <s v="SPS baja Services Sociedad Civil"/>
    <s v="2182"/>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ilanciaylimpieza05jde"/>
    <s v="01/04/2024"/>
    <s v="01/04/2024"/>
    <s v="31/12/2024"/>
    <n v="51000"/>
    <n v="59160"/>
    <s v=""/>
    <s v=""/>
    <s v="Moneda Nacional"/>
    <s v=""/>
    <x v="1"/>
    <s v="Pago por los servicios de vigilancia y limpieza al inmueble que ocupa esta 05 Junta Distrital Ejecutuiva correspondiente al mes de enero y febrero de 2025."/>
    <s v=""/>
    <s v="01/02/2025"/>
    <s v="28/02/2025"/>
    <s v="http://transparencia.ine.mx/sistemaot/cargaMasiva/Articulo70/2025/Formato28//JD05-YUC/tml1/contratovigilanciaylimpieza05jde.pdf"/>
    <s v=""/>
    <s v="2182"/>
    <x v="0"/>
    <s v="Recursos federales"/>
    <s v="Presupuesto de Egresos de la federación"/>
    <s v=""/>
    <s v=""/>
    <s v=""/>
    <s v=""/>
    <s v=""/>
    <s v="No"/>
    <s v="2182"/>
    <s v="Se designó al  enlace Administrativo/a de la Junta Distrital para vigilar y supervisar las compras realizadas contra la factura emitida"/>
    <s v=""/>
    <s v=""/>
    <s v=""/>
    <s v=""/>
    <s v="http://transparencia.ine.mx/sistemaot/cargaMasiva/Articulo70/2025/Formato28//JD05-YUC/tml1/factura3.pdf"/>
    <s v="JUNTA DISTRITAL EJECUTIVA NO.05 DE YUCATAN - UMAN"/>
    <s v="31/03/2025"/>
    <m/>
    <x v="31"/>
    <x v="0"/>
  </r>
  <r>
    <s v="2025"/>
    <s v="01/01/2025"/>
    <s v="31/03/2025"/>
    <x v="0"/>
    <x v="1"/>
    <x v="0"/>
    <s v="Contratovigilanciaylimpiezamac1"/>
    <s v=""/>
    <s v="Pago por los servicios de vigilancia y limpieza al inmueble que ocupa el Módulo de Atención Ciudadana fijo 310551 correspondiente al mes de enero y febrero de 2025; Artículo 31 fracc. III y artículo 51 del Reglamento del Instituto Nacional Electoral en Materia de Adquisiciones, Arrendamientos de Bienes Muebles y Servicios."/>
    <s v="http://transparencia.ine.mx/sistemaot/cargaMasiva/Articulo70/2025/Formato28//JD05-YUC/tml1/solicitud4.pdf"/>
    <s v="2183"/>
    <s v=""/>
    <s v=""/>
    <s v="Pago por los servicios de vigilancia y limpieza al inmueble que ocupa el Módulo de Atención Ciudadana fijo 310551 correspondiente al mesde enero y febrero de 2025."/>
    <s v="2183"/>
    <s v=""/>
    <s v="2183"/>
    <s v="2183"/>
    <s v=""/>
    <s v=""/>
    <s v=""/>
    <s v=""/>
    <s v=""/>
    <s v=""/>
    <s v=""/>
    <s v=""/>
    <s v="SPS baja Services Sociedad Civil"/>
    <s v="2183"/>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ilanciaylimpiezamac1"/>
    <s v="01/04/2024"/>
    <s v="01/04/2024"/>
    <s v="31/12/2024"/>
    <n v="51000"/>
    <n v="59160"/>
    <s v=""/>
    <s v=""/>
    <s v="Moneda Nacional"/>
    <s v=""/>
    <x v="1"/>
    <s v="Pago por los servicios de vigilancia y limpieza al inmueble que ocupa el Módulo de Atención Ciudadana fijo 310551 correspondiente al mes de enero y febrero de 2025."/>
    <s v=""/>
    <s v="01/02/2025"/>
    <s v="28/02/2025"/>
    <s v="http://transparencia.ine.mx/sistemaot/cargaMasiva/Articulo70/2025/Formato28//JD05-YUC/tml1/contratovigilanciaylimpiezamac.pdf"/>
    <s v=""/>
    <s v="2183"/>
    <x v="0"/>
    <s v="Recursos federales"/>
    <s v="Presupuesto de Egresos de la federación"/>
    <s v=""/>
    <s v=""/>
    <s v=""/>
    <s v=""/>
    <s v=""/>
    <s v="No"/>
    <s v="2183"/>
    <s v="Se designó al  enlace Administrativo/a de la Junta Distrital para vigilar y supervisar las compras realizadas contra la factura emitida"/>
    <s v=""/>
    <s v=""/>
    <s v=""/>
    <s v=""/>
    <s v="http://transparencia.ine.mx/sistemaot/cargaMasiva/Articulo70/2025/Formato28//JD05-YUC/tml1/factura4.pdf"/>
    <s v="JUNTA DISTRITAL EJECUTIVA NO.05 DE YUCATAN - UMAN"/>
    <s v="31/03/2025"/>
    <m/>
    <x v="31"/>
    <x v="0"/>
  </r>
  <r>
    <s v="2025"/>
    <s v="01/01/2025"/>
    <s v="31/03/2025"/>
    <x v="0"/>
    <x v="1"/>
    <x v="0"/>
    <s v="Contratovigilanciaylimpieza05jde"/>
    <s v=""/>
    <s v="Pago por los servicios de vigilancia y limpieza al inmueble que ocupa esta 05 Junta Distrital Ejecutiva correspondiente al mes de marzo de 2025; Artículo 31 fracc. III y artículo 51 del Reglamento del Instituto Nacional Electoral en Materia de Adquisiciones, Arrendamientos de Bienes Muebles y Servicios."/>
    <s v="http://transparencia.ine.mx/sistemaot/cargaMasiva/Articulo70/2025/Formato28//JD05-YUC/tml1/solicitud5.pdf"/>
    <s v="2184"/>
    <s v=""/>
    <s v=""/>
    <s v="Pago por los servicios de vigilancia y limpieza al inmueble que ocupa esta 05 Junta Distrital Ejecutiva correspondiente al mes de marzo de 2025."/>
    <s v="2184"/>
    <s v=""/>
    <s v="2184"/>
    <s v="2184"/>
    <s v=""/>
    <s v=""/>
    <s v=""/>
    <s v=""/>
    <s v=""/>
    <s v=""/>
    <s v=""/>
    <s v=""/>
    <s v="SPS baja Services Sociedad Civil"/>
    <s v="2184"/>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ylim05jde25"/>
    <s v="01/03/2025"/>
    <s v="01/03/2025"/>
    <s v="31/12/2025"/>
    <n v="63650"/>
    <n v="73602"/>
    <s v=""/>
    <s v=""/>
    <s v="Moneda Nacional"/>
    <s v=""/>
    <x v="1"/>
    <s v="Pago por los servicios de vigilancia y limpieza al inmueble que ocupa esta 05 Junta Distrital Ejecutuiva correspondiente al mes de marzo de 2025"/>
    <s v=""/>
    <s v="01/03/2025"/>
    <s v="31/03/2025"/>
    <s v="http://transparencia.ine.mx/sistemaot/cargaMasiva/Articulo70/2025/Formato28//JD05-YUC/tml1/contratovigylim05jde25.pdf"/>
    <s v=""/>
    <s v="2184"/>
    <x v="0"/>
    <s v="Recursos federales"/>
    <s v="Presupuesto de Egresos de la federación"/>
    <s v=""/>
    <s v=""/>
    <s v=""/>
    <s v=""/>
    <s v=""/>
    <s v="No"/>
    <s v="2184"/>
    <s v="Se designó al  enlace Administrativo/a de la Junta Distrital para vigilar y supervisar las compras realizadas contra la factura emitida"/>
    <s v=""/>
    <s v=""/>
    <s v=""/>
    <s v=""/>
    <s v="http://transparencia.ine.mx/sistemaot/cargaMasiva/Articulo70/2025/Formato28//JD05-YUC/tml1/factura5.pdf"/>
    <s v="JUNTA DISTRITAL EJECUTIVA NO.05 DE YUCATAN - UMAN"/>
    <s v="31/03/2025"/>
    <m/>
    <x v="31"/>
    <x v="0"/>
  </r>
  <r>
    <s v="2025"/>
    <s v="01/01/2025"/>
    <s v="31/03/2025"/>
    <x v="0"/>
    <x v="1"/>
    <x v="0"/>
    <s v="Contratovigilanciaylimpiezamac1"/>
    <s v=""/>
    <s v="Pago por los servicios de vigilancia y limpieza al inmueble que ocupa el Módulo de Atención Ciudadana fijo 310551 correspondiente al mes de marzo de 2025; Artículo 31 fracc. III y artículo 51 del Reglamento del Instituto Nacional Electoral en Materia de Adquisiciones, Arrendamientos de Bienes Muebles y Servicios."/>
    <s v="http://transparencia.ine.mx/sistemaot/cargaMasiva/Articulo70/2025/Formato28//JD05-YUC/tml1/solicitud6.pdf"/>
    <s v="2185"/>
    <s v=""/>
    <s v=""/>
    <s v="Pago por los servicios de vigilancia y limpieza al inmueble que ocupa el Módulo de Atención Ciudadana fijo 310551 correspondiente al mes de marzo de 2025."/>
    <s v="2185"/>
    <s v=""/>
    <s v="2185"/>
    <s v="2185"/>
    <s v=""/>
    <s v=""/>
    <s v=""/>
    <s v=""/>
    <s v=""/>
    <s v=""/>
    <s v=""/>
    <s v=""/>
    <s v="SPS baja Services Sociedad Civil"/>
    <s v="2185"/>
    <s v="SPS151203C91"/>
    <s v="Avenida"/>
    <s v="Alemán"/>
    <s v="392"/>
    <s v="2"/>
    <s v="Colonia"/>
    <s v="Jesús Carranza"/>
    <s v="1"/>
    <s v="Mérida"/>
    <s v="50"/>
    <s v="Mérida"/>
    <s v="31"/>
    <s v="Yucatán"/>
    <s v="97109"/>
    <s v=""/>
    <s v=""/>
    <s v=""/>
    <s v=""/>
    <s v="Mejor propuesta económica en servicios de vigilancia y limpieza"/>
    <s v="Junta Distrital Ejecutiva No.05 de Yucatán - Umán"/>
    <s v="Junta Distrital Ejecutiva No.05 de Yucatán - Umán"/>
    <s v="Junta Distrital Ejecutiva No.05 de Yucatán - Umán"/>
    <s v="Contratovigylimmac125"/>
    <s v="01/03/2025"/>
    <s v="01/03/2025"/>
    <s v="31/12/2025"/>
    <n v="62650"/>
    <n v="73602"/>
    <s v=""/>
    <s v=""/>
    <s v="Moneda Nacional"/>
    <s v=""/>
    <x v="1"/>
    <s v="Pago por los servicios de vigilancia y limpieza al inmueble que ocupa el Módulo de Atención Ciudadana fijo 310551 correspondiente al mes de marzo de 2025."/>
    <s v=""/>
    <s v="01/03/2025"/>
    <s v="31/03/2025"/>
    <s v="http://transparencia.ine.mx/sistemaot/cargaMasiva/Articulo70/2025/Formato28//JD05-YUC/tml1/contratovigylimmac25.pdf"/>
    <s v=""/>
    <s v="2185"/>
    <x v="0"/>
    <s v="Recursos federales"/>
    <s v="Presupuesto de Egresos de la federación"/>
    <s v=""/>
    <s v=""/>
    <s v=""/>
    <s v=""/>
    <s v=""/>
    <s v="No"/>
    <s v="2185"/>
    <s v="Se designó al  enlace Administrativo/a de la Junta Distrital para vigilar y supervisar las compras realizadas contra la factura emitida"/>
    <s v=""/>
    <s v=""/>
    <s v=""/>
    <s v=""/>
    <s v="http://transparencia.ine.mx/sistemaot/cargaMasiva/Articulo70/2025/Formato28//JD05-YUC/tml1/factura6.pdf"/>
    <s v="JUNTA DISTRITAL EJECUTIVA NO.05 DE YUCATAN - UMAN"/>
    <s v="31/03/2025"/>
    <m/>
    <x v="31"/>
    <x v="0"/>
  </r>
  <r>
    <s v="2025"/>
    <s v="01/01/2025"/>
    <s v="31/03/2025"/>
    <x v="0"/>
    <x v="1"/>
    <x v="0"/>
    <s v="INE/SERV/001/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1.pdf"/>
    <s v="2186"/>
    <s v=""/>
    <s v=""/>
    <s v="Servicio de limpieza de la oficina del módulo fijo de atención ciudadana 080951"/>
    <s v="2186"/>
    <s v=""/>
    <s v="2186"/>
    <s v="2186"/>
    <s v=""/>
    <s v=""/>
    <s v=""/>
    <s v=""/>
    <s v="Gemila"/>
    <s v="Garcia"/>
    <s v="Luna"/>
    <s v="Mujer"/>
    <s v=""/>
    <s v="2186"/>
    <s v="GALG551015EX0"/>
    <s v="Calle"/>
    <s v="Ajusco"/>
    <s v="198"/>
    <s v=""/>
    <s v="Fraccionamiento"/>
    <s v="Montañas"/>
    <s v="001"/>
    <s v="Hidalgo del Parral"/>
    <s v="32"/>
    <s v="Hidalgo del Parral"/>
    <s v="8"/>
    <s v="Chihuahua"/>
    <s v="33815"/>
    <s v=""/>
    <s v=""/>
    <s v=""/>
    <s v=""/>
    <s v="Mejor propuesta económica en servicio de inmueble."/>
    <s v="Junta Distrital Ejecutiva No.09 de Chihuahua - Hidalgo del Parral"/>
    <s v="Junta Distrital Ejecutiva No.09 de Chihuahua - Hidalgo del Parral"/>
    <s v="Junta Distrital Ejecutiva No.09 de Chihuahua - Hidalgo del Parral"/>
    <s v="001/2025"/>
    <s v="01/01/2025"/>
    <s v="01/01/2025"/>
    <s v="31/12/2025"/>
    <n v="8353.4500000000007"/>
    <n v="9944.58"/>
    <s v=""/>
    <s v=""/>
    <s v="Moneda Nacional"/>
    <s v=""/>
    <x v="1"/>
    <s v="Servicio de limpieza de la oficina del módulo fijo de atención ciudadana 080951"/>
    <s v=""/>
    <s v=""/>
    <s v=""/>
    <s v="http://transparencia.ine.mx/sistemaot/cargaMasiva/Articulo70/2025/Formato28//JD09-CHIH/tml1/contrato1.pdf"/>
    <s v=""/>
    <s v="2186"/>
    <x v="0"/>
    <s v="Recursos federales"/>
    <s v="Presupuesto de egresos de la federación"/>
    <s v=""/>
    <s v=""/>
    <s v=""/>
    <s v=""/>
    <s v=""/>
    <s v="No"/>
    <s v="2186"/>
    <s v="Se revisó el  material entregado fisicamente contra la factura emitida."/>
    <s v=""/>
    <s v=""/>
    <s v=""/>
    <s v=""/>
    <s v="http://transparencia.ine.mx/sistemaot/cargaMasiva/Articulo70/2025/Formato28//JD09-CHIH/tml1/factura1.pdf"/>
    <s v="JUNTA DISTRITAL EJECUTIVA NO.09 DE CHIHUAHUA - HIDALGO DEL PARRAL"/>
    <s v="31/03/2025"/>
    <m/>
    <x v="23"/>
    <x v="0"/>
  </r>
  <r>
    <s v="2025"/>
    <s v="01/01/2025"/>
    <s v="31/03/2025"/>
    <x v="0"/>
    <x v="1"/>
    <x v="0"/>
    <s v="INE/SERV/002/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2.pdf"/>
    <s v="2187"/>
    <s v=""/>
    <s v=""/>
    <s v="Servicio de limpieza de La oficina de la 09 Junta Distrital Ejecutiva"/>
    <s v="2187"/>
    <s v=""/>
    <s v="2187"/>
    <s v="2187"/>
    <s v=""/>
    <s v=""/>
    <s v=""/>
    <s v=""/>
    <s v="Maria Consuelo"/>
    <s v="Peña"/>
    <s v="López"/>
    <s v="Mujer"/>
    <s v=""/>
    <s v="2187"/>
    <s v="PELC681208ST4"/>
    <s v="Calle"/>
    <s v="Adelita"/>
    <s v="67"/>
    <s v=""/>
    <s v="Colonia"/>
    <s v="Heroes de la Revolución"/>
    <s v="001"/>
    <s v="Hidalgo del Parral"/>
    <s v="32"/>
    <s v="Hidalgo del Parral"/>
    <s v="8"/>
    <s v="Chihuahua"/>
    <s v="33815"/>
    <s v=""/>
    <s v=""/>
    <s v=""/>
    <s v=""/>
    <s v="Mejor propuesta económica en servicio de inmueble."/>
    <s v="Junta Distrital Ejecutiva No.09 de Chihuahua - Hidalgo del Parral"/>
    <s v="Junta Distrital Ejecutiva No.09 de Chihuahua - Hidalgo del Parral"/>
    <s v="Junta Distrital Ejecutiva No.09 de Chihuahua - Hidalgo del Parral"/>
    <s v="002/2025"/>
    <s v="01/01/2025"/>
    <s v="01/01/2025"/>
    <s v="31/12/2025"/>
    <n v="8353.4500000000007"/>
    <n v="9944.58"/>
    <s v=""/>
    <s v=""/>
    <s v="Moneda Nacional"/>
    <s v=""/>
    <x v="1"/>
    <s v="Servicio de limpieza de La oficina de la 09 Junta Distrital Ejecutiva"/>
    <s v=""/>
    <s v=""/>
    <s v=""/>
    <s v="http://transparencia.ine.mx/sistemaot/cargaMasiva/Articulo70/2025/Formato28//JD09-CHIH/tml1/contrato2.pdf"/>
    <s v=""/>
    <s v="2187"/>
    <x v="0"/>
    <s v="Recursos federales"/>
    <s v="Presupuesto de egresos de la federación"/>
    <s v=""/>
    <s v=""/>
    <s v=""/>
    <s v=""/>
    <s v=""/>
    <s v="No"/>
    <s v="2187"/>
    <s v="Se revisó el  material entregado fisicamente contra la factura emitida."/>
    <s v=""/>
    <s v=""/>
    <s v=""/>
    <s v=""/>
    <s v="http://transparencia.ine.mx/sistemaot/cargaMasiva/Articulo70/2025/Formato28//JD09-CHIH/tml1/factura2.pdf"/>
    <s v="JUNTA DISTRITAL EJECUTIVA NO.09 DE CHIHUAHUA - HIDALGO DEL PARRAL"/>
    <s v="31/03/2025"/>
    <m/>
    <x v="23"/>
    <x v="0"/>
  </r>
  <r>
    <s v="2025"/>
    <s v="01/01/2025"/>
    <s v="31/03/2025"/>
    <x v="0"/>
    <x v="1"/>
    <x v="0"/>
    <s v="INE/SERV/003/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3.pdf"/>
    <s v="2188"/>
    <s v=""/>
    <s v=""/>
    <s v="Renta de copiadora"/>
    <s v="2188"/>
    <s v=""/>
    <s v="2188"/>
    <s v="2188"/>
    <s v=""/>
    <s v=""/>
    <s v=""/>
    <s v=""/>
    <s v=""/>
    <s v=""/>
    <s v=""/>
    <s v=""/>
    <s v="CopiXervicio S.A. de C.V."/>
    <s v="2188"/>
    <s v="COP930517PN0"/>
    <s v="Calle"/>
    <s v="Republica Dominicana"/>
    <s v="302"/>
    <s v=""/>
    <s v="Colonia"/>
    <s v="Panamericana"/>
    <s v="001"/>
    <s v="Chihuahua"/>
    <s v="19"/>
    <s v="Chihuahua"/>
    <s v="8"/>
    <s v="Chihuahua"/>
    <s v="31210"/>
    <s v=""/>
    <s v=""/>
    <s v=""/>
    <s v=""/>
    <s v="Mejor propuesta económica en servicio de inmueble."/>
    <s v="Junta Distrital Ejecutiva No.09 de Chihuahua - Hidalgo del Parral"/>
    <s v="Junta Distrital Ejecutiva No.09 de Chihuahua - Hidalgo del Parral"/>
    <s v="Junta Distrital Ejecutiva No.09 de Chihuahua - Hidalgo del Parral"/>
    <s v="003/2025"/>
    <s v="01/01/2025"/>
    <s v="01/01/2025"/>
    <s v="31/12/2025"/>
    <n v="3300"/>
    <n v="3828"/>
    <s v=""/>
    <s v=""/>
    <s v="Moneda Nacional"/>
    <s v=""/>
    <x v="1"/>
    <s v="Renta de copiadora"/>
    <s v=""/>
    <s v=""/>
    <s v=""/>
    <s v="http://transparencia.ine.mx/sistemaot/cargaMasiva/Articulo70/2025/Formato28//JD09-CHIH/tml1/contrato3.pdf"/>
    <s v=""/>
    <s v="2188"/>
    <x v="0"/>
    <s v="Recursos federales"/>
    <s v="Presupuesto de egresos de la federación"/>
    <s v=""/>
    <s v=""/>
    <s v=""/>
    <s v=""/>
    <s v=""/>
    <s v="No"/>
    <s v="2188"/>
    <s v="Se revisó el  material entregado fisicamente contra la factura emitida."/>
    <s v=""/>
    <s v=""/>
    <s v=""/>
    <s v=""/>
    <s v="http://transparencia.ine.mx/sistemaot/cargaMasiva/Articulo70/2025/Formato28//JD09-CHIH/tml1/factura3.pdf"/>
    <s v="JUNTA DISTRITAL EJECUTIVA NO.09 DE CHIHUAHUA - HIDALGO DEL PARRAL"/>
    <s v="31/03/2025"/>
    <m/>
    <x v="23"/>
    <x v="0"/>
  </r>
  <r>
    <s v="2025"/>
    <s v="01/01/2025"/>
    <s v="31/03/2025"/>
    <x v="0"/>
    <x v="1"/>
    <x v="0"/>
    <s v="INE/SERV/004/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4.pdf"/>
    <s v="2189"/>
    <s v=""/>
    <s v=""/>
    <s v="Renta de copiadora"/>
    <s v="2189"/>
    <s v=""/>
    <s v="2189"/>
    <s v="2189"/>
    <s v=""/>
    <s v=""/>
    <s v=""/>
    <s v=""/>
    <s v=""/>
    <s v=""/>
    <s v=""/>
    <s v=""/>
    <s v="CopiXervicio S.A. de C.V."/>
    <s v="2189"/>
    <s v="COP930517PN0"/>
    <s v="Calle"/>
    <s v="Republica Dominicana"/>
    <s v="302"/>
    <s v=""/>
    <s v="Colonia"/>
    <s v="Panamericana"/>
    <s v="001"/>
    <s v="Chihuahua"/>
    <s v="19"/>
    <s v="Chihuahua"/>
    <s v="8"/>
    <s v="Chihuahua"/>
    <s v="31210"/>
    <s v=""/>
    <s v=""/>
    <s v=""/>
    <s v=""/>
    <s v="Mejor propuesta económica en servicio de inmueble."/>
    <s v="Junta Distrital Ejecutiva No.09 de Chihuahua - Hidalgo del Parral"/>
    <s v="Junta Distrital Ejecutiva No.09 de Chihuahua - Hidalgo del Parral"/>
    <s v="Junta Distrital Ejecutiva No.09 de Chihuahua - Hidalgo del Parral"/>
    <s v="004/2025"/>
    <s v="01/02/2025"/>
    <s v="01/02/2025"/>
    <s v="30/06/2025"/>
    <n v="3300"/>
    <n v="3828"/>
    <s v=""/>
    <s v=""/>
    <s v="Moneda Nacional"/>
    <s v=""/>
    <x v="1"/>
    <s v="Renta de copiadora"/>
    <s v=""/>
    <s v=""/>
    <s v=""/>
    <s v="http://transparencia.ine.mx/sistemaot/cargaMasiva/Articulo70/2025/Formato28//JD09-CHIH/tml1/contrato4.pdf"/>
    <s v=""/>
    <s v="2189"/>
    <x v="0"/>
    <s v="Recursos federales"/>
    <s v="Presupuesto de egresos de la federación"/>
    <s v=""/>
    <s v=""/>
    <s v=""/>
    <s v=""/>
    <s v=""/>
    <s v="No"/>
    <s v="2189"/>
    <s v="Se revisó el  material entregado fisicamente contra la factura emitida."/>
    <s v=""/>
    <s v=""/>
    <s v=""/>
    <s v=""/>
    <s v="http://transparencia.ine.mx/sistemaot/cargaMasiva/Articulo70/2025/Formato28//JD09-CHIH/tml1/factura4.pdf"/>
    <s v="JUNTA DISTRITAL EJECUTIVA NO.09 DE CHIHUAHUA - HIDALGO DEL PARRAL"/>
    <s v="31/03/2025"/>
    <m/>
    <x v="23"/>
    <x v="0"/>
  </r>
  <r>
    <s v="2025"/>
    <s v="01/01/2025"/>
    <s v="31/03/2025"/>
    <x v="0"/>
    <x v="0"/>
    <x v="0"/>
    <s v="002/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5.pdf"/>
    <s v="2190"/>
    <s v=""/>
    <s v=""/>
    <s v="Arrendamiento de inmueble que ocupa la Vocalía del Registro Federal de Electores"/>
    <s v="2190"/>
    <s v=""/>
    <s v="2190"/>
    <s v="2190"/>
    <s v=""/>
    <s v=""/>
    <s v=""/>
    <s v=""/>
    <s v="Leticia Margarita"/>
    <s v="Quinard"/>
    <s v="Quiñonez"/>
    <s v="Mujer"/>
    <s v=""/>
    <s v="2190"/>
    <s v="QUQL530621JX0"/>
    <s v="Calle"/>
    <s v="Bugambilias"/>
    <s v="18"/>
    <s v=""/>
    <s v="Colonia"/>
    <s v="Del Parque"/>
    <s v="001"/>
    <s v="Hidalgo del Parral"/>
    <s v="32"/>
    <s v="Hidalgo del Parral"/>
    <s v="8"/>
    <s v="Chihuahua"/>
    <s v="3382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2/2025"/>
    <s v="01/01/2025"/>
    <s v="01/01/2025"/>
    <s v="31/12/2025"/>
    <n v="6586.27"/>
    <n v="7619.19"/>
    <s v=""/>
    <s v=""/>
    <s v="Moneda Nacional"/>
    <s v=""/>
    <x v="1"/>
    <s v="Arrendamiento de inmueble que ocupa la Vocalía del Registro Federal de Electores"/>
    <s v=""/>
    <s v=""/>
    <s v=""/>
    <s v="http://transparencia.ine.mx/sistemaot/cargaMasiva/Articulo70/2025/Formato28//JD09-CHIH/tml1/contrato5.pdf"/>
    <s v=""/>
    <s v="2190"/>
    <x v="0"/>
    <s v="Recursos federales"/>
    <s v="Presupuesto de egresos de la federación"/>
    <s v=""/>
    <s v=""/>
    <s v=""/>
    <s v=""/>
    <s v=""/>
    <s v="No"/>
    <s v="2190"/>
    <s v="Se revisó el  material entregado fisicamente contra la factura emitida."/>
    <s v=""/>
    <s v=""/>
    <s v=""/>
    <s v=""/>
    <s v="http://transparencia.ine.mx/sistemaot/cargaMasiva/Articulo70/2025/Formato28//JD09-CHIH/tml1/factura5.pdf"/>
    <s v="JUNTA DISTRITAL EJECUTIVA NO.09 DE CHIHUAHUA - HIDALGO DEL PARRAL"/>
    <s v="31/03/2025"/>
    <m/>
    <x v="23"/>
    <x v="0"/>
  </r>
  <r>
    <s v="2025"/>
    <s v="01/01/2025"/>
    <s v="31/03/2025"/>
    <x v="0"/>
    <x v="0"/>
    <x v="0"/>
    <s v="004/2022"/>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6.pdf"/>
    <s v="2191"/>
    <s v=""/>
    <s v=""/>
    <s v="Arrendamiento de Inmueble que ocupa el Módulo Fijo 080951"/>
    <s v="2191"/>
    <s v=""/>
    <s v="2191"/>
    <s v="2191"/>
    <s v=""/>
    <s v=""/>
    <s v=""/>
    <s v=""/>
    <s v="Armando"/>
    <s v="Lozano"/>
    <s v="González"/>
    <s v="Hombre"/>
    <s v=""/>
    <s v="2191"/>
    <s v="LOGA700213EI4"/>
    <s v="Calle"/>
    <s v="Dos de abril"/>
    <s v=""/>
    <s v=""/>
    <s v="Colonia"/>
    <s v="Centro"/>
    <s v="001"/>
    <s v="Hidalgo del Parral"/>
    <s v="32"/>
    <s v="Hidalgo del Parral"/>
    <s v="8"/>
    <s v="Chihuahua"/>
    <s v="3380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4/2022"/>
    <s v="01/02/2022"/>
    <s v="01/02/2022"/>
    <s v="31/01/2026"/>
    <n v="27062.93"/>
    <n v="28167.99"/>
    <s v=""/>
    <s v=""/>
    <s v="Moneda Nacional"/>
    <s v=""/>
    <x v="1"/>
    <s v="Arrendamiento de Inmueble que ocupa el Módulo Fijo 080951"/>
    <s v=""/>
    <s v=""/>
    <s v=""/>
    <s v="http://transparencia.ine.mx/sistemaot/cargaMasiva/Articulo70/2025/Formato28//JD09-CHIH/tml1/contrato6.pdf"/>
    <s v=""/>
    <s v="2191"/>
    <x v="0"/>
    <s v="Recursos federales"/>
    <s v="Presupuesto de egresos de la federación"/>
    <s v=""/>
    <s v=""/>
    <s v=""/>
    <s v=""/>
    <s v=""/>
    <s v="Si"/>
    <s v="2191"/>
    <s v="Se revisó el  material entregado fisicamente contra la factura emitida."/>
    <s v=""/>
    <s v=""/>
    <s v=""/>
    <s v=""/>
    <s v="http://transparencia.ine.mx/sistemaot/cargaMasiva/Articulo70/2025/Formato28//JD09-CHIH/tml1/factura6.pdf"/>
    <s v="JUNTA DISTRITAL EJECUTIVA NO.09 DE CHIHUAHUA - HIDALGO DEL PARRAL"/>
    <s v="31/03/2025"/>
    <m/>
    <x v="23"/>
    <x v="0"/>
  </r>
  <r>
    <s v="2025"/>
    <s v="01/01/2025"/>
    <s v="31/03/2025"/>
    <x v="0"/>
    <x v="0"/>
    <x v="0"/>
    <s v="001/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7.pdf"/>
    <s v="2192"/>
    <s v=""/>
    <s v=""/>
    <s v="Arrendamiento de inmueble que ocupa la 09 Junta Distrital Ejecutiva"/>
    <s v="2192"/>
    <s v=""/>
    <s v="2192"/>
    <s v="2192"/>
    <s v=""/>
    <s v=""/>
    <s v=""/>
    <s v=""/>
    <s v="Yolanda"/>
    <s v="Hinojos"/>
    <s v="Reyes"/>
    <s v="Mujer"/>
    <s v=""/>
    <s v="2192"/>
    <s v="HIRY330425V88"/>
    <s v="Calle"/>
    <s v="Idependencia"/>
    <s v="147"/>
    <s v=""/>
    <s v="Colonia"/>
    <s v="Centro"/>
    <s v="001"/>
    <s v="Hidalgo del Parral"/>
    <s v="32"/>
    <s v="Hidalgo del Parral"/>
    <s v="8"/>
    <s v="Chihuahua"/>
    <s v="3380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1/2025"/>
    <s v="01/01/2025"/>
    <s v="01/01/2025"/>
    <s v="31/12/2025"/>
    <n v="23816.799999999999"/>
    <n v="27627.49"/>
    <s v=""/>
    <s v=""/>
    <s v="Moneda Nacional"/>
    <s v=""/>
    <x v="1"/>
    <s v="Arrendamiento de Inmueble que ocupa la 09 Junta Distrital Ejecutiva"/>
    <s v=""/>
    <s v=""/>
    <s v=""/>
    <s v="http://transparencia.ine.mx/sistemaot/cargaMasiva/Articulo70/2025/Formato28//JD09-CHIH/tml1/contrato7.pdf"/>
    <s v=""/>
    <s v="2192"/>
    <x v="0"/>
    <s v="Recursos federales"/>
    <s v="Presupuesto de egresos de la federación"/>
    <s v=""/>
    <s v=""/>
    <s v=""/>
    <s v=""/>
    <s v=""/>
    <s v="No"/>
    <s v="2192"/>
    <s v="Se revisó el  material entregado fisicamente contra la factura emitida."/>
    <s v=""/>
    <s v=""/>
    <s v=""/>
    <s v=""/>
    <s v="http://transparencia.ine.mx/sistemaot/cargaMasiva/Articulo70/2025/Formato28//JD09-CHIH/tml1/factura7.pdf"/>
    <s v="JUNTA DISTRITAL EJECUTIVA NO.09 DE CHIHUAHUA - HIDALGO DEL PARRAL"/>
    <s v="31/03/2025"/>
    <m/>
    <x v="23"/>
    <x v="0"/>
  </r>
  <r>
    <s v="2025"/>
    <s v="01/01/2025"/>
    <s v="31/03/2025"/>
    <x v="0"/>
    <x v="0"/>
    <x v="0"/>
    <s v="003/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8.pdf"/>
    <s v="2193"/>
    <s v=""/>
    <s v=""/>
    <s v="Arrendamiento de inmueble que ocupa la Oficina Municipal de Guadalupe y Calvo"/>
    <s v="2193"/>
    <s v=""/>
    <s v="2193"/>
    <s v="2193"/>
    <s v=""/>
    <s v=""/>
    <s v=""/>
    <s v=""/>
    <s v="José Rubén"/>
    <s v="Gutiérrez"/>
    <s v="Loera"/>
    <s v="Hombre"/>
    <s v=""/>
    <s v="2193"/>
    <s v="GULR7504203A8"/>
    <s v="Calle"/>
    <s v="Primer Perimetro del Fundo Legal"/>
    <s v="1"/>
    <s v=""/>
    <s v="Colonia"/>
    <s v="Centro"/>
    <s v="001"/>
    <s v="Guadalupe y Calvo"/>
    <s v="29"/>
    <s v="Guadalupe y Calvo"/>
    <s v="8"/>
    <s v="Chihuahua"/>
    <s v="3347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3/2025"/>
    <s v="01/01/2025"/>
    <s v="01/01/2025"/>
    <s v="30/06/2025"/>
    <n v="6600"/>
    <n v="7656"/>
    <s v=""/>
    <s v=""/>
    <s v="Moneda Nacional"/>
    <s v=""/>
    <x v="1"/>
    <s v="Arrendamiento de inmueble que ocupa la Oficina Municipal de Guadalupe y Calvo"/>
    <s v=""/>
    <s v=""/>
    <s v=""/>
    <s v="http://transparencia.ine.mx/sistemaot/cargaMasiva/Articulo70/2025/Formato28//JD09-CHIH/tml1/contrato8.pdf"/>
    <s v=""/>
    <s v="2193"/>
    <x v="0"/>
    <s v="Recursos federales"/>
    <s v="Presupuesto de egresos de la federación"/>
    <s v=""/>
    <s v=""/>
    <s v=""/>
    <s v=""/>
    <s v=""/>
    <s v="No"/>
    <s v="2193"/>
    <s v="Se revisó el  material entregado fisicamente contra la factura emitida."/>
    <s v=""/>
    <s v=""/>
    <s v=""/>
    <s v=""/>
    <s v="http://transparencia.ine.mx/sistemaot/cargaMasiva/Articulo70/2025/Formato28//JD09-CHIH/tml1/factura8.pdf"/>
    <s v="JUNTA DISTRITAL EJECUTIVA NO.09 DE CHIHUAHUA - HIDALGO DEL PARRAL"/>
    <s v="31/03/2025"/>
    <m/>
    <x v="23"/>
    <x v="0"/>
  </r>
  <r>
    <s v="2025"/>
    <s v="01/01/2025"/>
    <s v="31/03/2025"/>
    <x v="0"/>
    <x v="0"/>
    <x v="0"/>
    <s v="004/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9.pdf"/>
    <s v="2194"/>
    <s v=""/>
    <s v=""/>
    <s v="Arrendamiento de Inmueble que ocupa la oficina municipal en Guachochi"/>
    <s v="2194"/>
    <s v=""/>
    <s v="2194"/>
    <s v="2194"/>
    <s v=""/>
    <s v=""/>
    <s v=""/>
    <s v=""/>
    <s v="José Leobardo"/>
    <s v="Acosta"/>
    <s v="Aguirre"/>
    <s v="Hombre"/>
    <s v=""/>
    <s v="2194"/>
    <s v="AOAL6801119L5"/>
    <s v="Calle"/>
    <s v="20 de noviembre"/>
    <s v="21"/>
    <s v=""/>
    <s v="Colonia"/>
    <s v="El Salto"/>
    <s v="001"/>
    <s v="Guachochi"/>
    <s v="27"/>
    <s v="Guachochi"/>
    <s v="8"/>
    <s v="Chihuahua"/>
    <s v="33184"/>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4/2025"/>
    <s v="01/01/2025"/>
    <s v="01/01/2025"/>
    <s v="30/06/2025"/>
    <n v="5862.07"/>
    <n v="6800"/>
    <s v=""/>
    <s v=""/>
    <s v="Moneda Nacional"/>
    <s v=""/>
    <x v="1"/>
    <s v="Arrendamiento de Inmueble que ocupa la oficina municipal en Guachochi"/>
    <s v=""/>
    <s v=""/>
    <s v=""/>
    <s v="http://transparencia.ine.mx/sistemaot/cargaMasiva/Articulo70/2025/Formato28//JD09-CHIH/tml1/contrato9.pdf"/>
    <s v=""/>
    <s v="2194"/>
    <x v="0"/>
    <s v="Recursos federales"/>
    <s v="Presupuesto de egresos de la federación"/>
    <s v=""/>
    <s v=""/>
    <s v=""/>
    <s v=""/>
    <s v=""/>
    <s v="No"/>
    <s v="2194"/>
    <s v="Se revisó el  material entregado fisicamente contra la factura emitida."/>
    <s v=""/>
    <s v=""/>
    <s v=""/>
    <s v=""/>
    <s v="http://transparencia.ine.mx/sistemaot/cargaMasiva/Articulo70/2025/Formato28//JD09-CHIH/tml1/factura9.pdf"/>
    <s v="JUNTA DISTRITAL EJECUTIVA NO.09 DE CHIHUAHUA - HIDALGO DEL PARRAL"/>
    <s v="31/03/2025"/>
    <m/>
    <x v="23"/>
    <x v="0"/>
  </r>
  <r>
    <s v="2025"/>
    <s v="01/01/2025"/>
    <s v="31/03/2025"/>
    <x v="0"/>
    <x v="0"/>
    <x v="0"/>
    <s v="005/2025"/>
    <s v=""/>
    <s v="De conformidad al Procedimiento que establecen el artículo 31, fracc. III y  el artículo 51 del Reglamento del Instituto Nacional Electoral en Materia de Adquicisiones, Arrendamientos de Bienes Muebeles y Servicios."/>
    <s v="http://transparencia.ine.mx/sistemaot/cargaMasiva/Articulo70/2025/Formato28//JD09-CHIH/tml1/osp_10.pdf"/>
    <s v="2195"/>
    <s v=""/>
    <s v=""/>
    <s v="Arrendamiento de Inmueble que ocupa la oficina municipal en Bocoyna"/>
    <s v="2195"/>
    <s v=""/>
    <s v="2195"/>
    <s v="2195"/>
    <s v=""/>
    <s v=""/>
    <s v=""/>
    <s v=""/>
    <s v="Arturo"/>
    <s v="Parra"/>
    <s v="Rascón"/>
    <s v="Hombre"/>
    <s v=""/>
    <s v="2195"/>
    <s v="PARA600413LMA"/>
    <s v="Avenida"/>
    <s v="Juárez"/>
    <s v="804"/>
    <s v=""/>
    <s v="Pueblo"/>
    <s v="San Juanito"/>
    <s v="001"/>
    <s v="Bocoyna"/>
    <s v="9"/>
    <s v="Bocoyna"/>
    <s v="8"/>
    <s v="Chihuahua"/>
    <s v="33210"/>
    <s v=""/>
    <s v=""/>
    <s v=""/>
    <s v=""/>
    <s v="Mejor propuesta económica en arrendamiento de inmueble."/>
    <s v="Junta Distrital Ejecutiva No.09 de Chihuahua - Hidalgo del Parral"/>
    <s v="Junta Distrital Ejecutiva No.09 de Chihuahua - Hidalgo del Parral"/>
    <s v="Junta Distrital Ejecutiva No.09 de Chihuahua - Hidalgo del Parral"/>
    <s v="005/2025"/>
    <s v="01/01/2025"/>
    <s v="01/01/2025"/>
    <s v="30/06/2025"/>
    <n v="5862.07"/>
    <n v="6800"/>
    <s v=""/>
    <s v=""/>
    <s v="Moneda Nacional"/>
    <s v=""/>
    <x v="1"/>
    <s v="Arrendamiento de Inmueble que ocupa la oficina municipal en Bocoyna"/>
    <s v=""/>
    <s v=""/>
    <s v=""/>
    <s v="http://transparencia.ine.mx/sistemaot/cargaMasiva/Articulo70/2025/Formato28//JD09-CHIH/tml1/contrato10.pdf"/>
    <s v=""/>
    <s v="2195"/>
    <x v="0"/>
    <s v="Recursos federales"/>
    <s v="Presupuesto de egresos de la federación"/>
    <s v=""/>
    <s v=""/>
    <s v=""/>
    <s v=""/>
    <s v=""/>
    <s v="No"/>
    <s v="2195"/>
    <s v="Se revisó el  material entregado fisicamente contra la factura emitida."/>
    <s v=""/>
    <s v=""/>
    <s v=""/>
    <s v=""/>
    <s v="http://transparencia.ine.mx/sistemaot/cargaMasiva/Articulo70/2025/Formato28//JD09-CHIH/tml1/factura10.pdf"/>
    <s v="JUNTA DISTRITAL EJECUTIVA NO.09 DE CHIHUAHUA - HIDALGO DEL PARRAL"/>
    <s v="31/03/2025"/>
    <m/>
    <x v="23"/>
    <x v="0"/>
  </r>
  <r>
    <s v="2025"/>
    <s v="01/01/2025"/>
    <s v="31/03/2025"/>
    <x v="0"/>
    <x v="1"/>
    <x v="0"/>
    <s v="INE/SIN/JD02/SERV/01/2025"/>
    <s v=""/>
    <s v="Servicio de limpieza en oficinas articulo 31 fracción III y 51 del Reglamento del Instituto Nacional Electoral"/>
    <s v="http://transparencia.ine.mx/sistemaot/cargaMasiva/Articulo70/2025/Formato28//JD02-SIN/tml1/osplimpieza.pdf"/>
    <s v="2196"/>
    <s v=""/>
    <s v=""/>
    <s v="Servicio de limpieza en las instalaciones de la Junta Distrital Ejecutiva 02 del Instituto Nacional Electoral en Sinaloa"/>
    <s v="2196"/>
    <s v=""/>
    <s v="2196"/>
    <s v="2196"/>
    <s v=""/>
    <s v=""/>
    <s v=""/>
    <s v=""/>
    <s v="Manuel"/>
    <s v="Mendoza"/>
    <s v="Vega"/>
    <s v="Hombre"/>
    <s v=""/>
    <s v="2196"/>
    <s v="MEVM930104RX4"/>
    <s v="Avenida"/>
    <s v="Gabriel Leyva"/>
    <s v="416"/>
    <s v=""/>
    <s v="Ciudad"/>
    <s v="Los Mochis"/>
    <s v="1"/>
    <s v="Los Mochis"/>
    <s v="1"/>
    <s v="Ahome"/>
    <s v="25"/>
    <s v="Sinaloa"/>
    <s v="81200"/>
    <s v=""/>
    <s v=""/>
    <s v=""/>
    <s v=""/>
    <s v="El proveedor cuenta con las condiciones para prestar el mejor servicio"/>
    <s v="Junta Distrital Ejecutiva No.02 de Sinalos - Ahome"/>
    <s v="Junta Distrital Ejecutiva No.02 de Sinalos - Ahome"/>
    <s v="Junta Distrital Ejecutiva No.02 de Sinalos - Ahome"/>
    <s v="INE/SIN/JD02/SERV/01/2025"/>
    <s v="31/12/2024"/>
    <s v="01/01/2025"/>
    <s v="31/12/2025"/>
    <n v="151200"/>
    <n v="175392"/>
    <s v=""/>
    <s v=""/>
    <s v="Moneda Nacional"/>
    <s v=""/>
    <x v="1"/>
    <s v="Servicio de limpieza en las instalaciones"/>
    <s v=""/>
    <s v="01/01/2025"/>
    <s v="31/12/2025"/>
    <s v="http://transparencia.ine.mx/sistemaot/cargaMasiva/Articulo70/2025/Formato28//JD02-SIN/tml1/limpieza.pdf"/>
    <s v=""/>
    <s v="2196"/>
    <x v="0"/>
    <s v="Recursos federales"/>
    <s v=""/>
    <s v=""/>
    <s v=""/>
    <s v=""/>
    <s v=""/>
    <s v=""/>
    <s v="No"/>
    <s v="2196"/>
    <s v=""/>
    <s v=""/>
    <s v=""/>
    <s v=""/>
    <s v=""/>
    <s v="http://transparencia.ine.mx/sistemaot/cargaMasiva/Articulo70/2025/Formato28//JD02-SIN/tml1/faclimpieza.pdf"/>
    <s v="JUNTA DISTRITAL EJECUTIVA NO.02 DE SINALOA - AHOME"/>
    <s v="31/03/2025"/>
    <m/>
    <x v="19"/>
    <x v="0"/>
  </r>
  <r>
    <s v="2025"/>
    <s v="01/01/2025"/>
    <s v="31/03/2025"/>
    <x v="0"/>
    <x v="1"/>
    <x v="0"/>
    <s v="INE/SIN/JD02/SERV/02/2025"/>
    <s v=""/>
    <s v="Servicio de seguridad privada en instalaciones articulo 31 fracción III y 51 del Reglamento del Instituto Nacional Electoral"/>
    <s v="http://transparencia.ine.mx/sistemaot/cargaMasiva/Articulo70/2025/Formato28//JD02-SIN/tml1/ospseguridad.pdf"/>
    <s v="2197"/>
    <s v=""/>
    <s v=""/>
    <s v="Consiste en el servicio de seguridad y vigilancia en las instalaciones de la Junta Distrital Ejecutiva 02 del Instituto Nacional Electoral en Sinaloa"/>
    <s v="2197"/>
    <s v=""/>
    <s v="2197"/>
    <s v="2197"/>
    <s v=""/>
    <s v=""/>
    <s v=""/>
    <s v=""/>
    <s v=""/>
    <s v=""/>
    <s v=""/>
    <s v=""/>
    <s v="Sergesin SA de CV"/>
    <s v="2197"/>
    <s v="SER200814J36"/>
    <s v="Boulevard"/>
    <s v="Santa Fe"/>
    <s v="997"/>
    <s v="2"/>
    <s v="Fraccionamiento"/>
    <s v="Santa Fe"/>
    <s v="1"/>
    <s v="Culiacán Rosales"/>
    <s v="6"/>
    <s v="Culiacán"/>
    <s v="25"/>
    <s v="Sinaloa"/>
    <s v="80029"/>
    <s v=""/>
    <s v=""/>
    <s v=""/>
    <s v=""/>
    <s v="El proveedor cuenta con las condiciones para prestar el mejor servicio"/>
    <s v="Junta Distrital Ejecutiva No.02 de Sinalos - Ahome"/>
    <s v="Junta Distrital Ejecutiva No.02 de Sinalos - Ahome"/>
    <s v="Junta Distrital Ejecutiva No.02 de Sinalos - Ahome"/>
    <s v="INE/SIN/JD02/SERV/02/2025"/>
    <s v="31/12/2024"/>
    <s v="01/01/2025"/>
    <s v="31/12/2025"/>
    <n v="396000"/>
    <n v="459360"/>
    <s v=""/>
    <s v=""/>
    <s v="Moneda Nacional"/>
    <s v=""/>
    <x v="1"/>
    <s v="Servicio de seguiridad y vigilancia"/>
    <s v=""/>
    <s v="01/01/2025"/>
    <s v="31/12/2025"/>
    <s v="http://transparencia.ine.mx/sistemaot/cargaMasiva/Articulo70/2025/Formato28//JD02-SIN/tml1/seguridad.pdf"/>
    <s v=""/>
    <s v="2197"/>
    <x v="0"/>
    <s v="Recursos federales"/>
    <s v=""/>
    <s v=""/>
    <s v=""/>
    <s v=""/>
    <s v=""/>
    <s v=""/>
    <s v="No"/>
    <s v="2197"/>
    <s v=""/>
    <s v=""/>
    <s v=""/>
    <s v=""/>
    <s v=""/>
    <s v="http://transparencia.ine.mx/sistemaot/cargaMasiva/Articulo70/2025/Formato28//JD02-SIN/tml1/facseguridad.pdf"/>
    <s v="JUNTA DISTRITAL EJECUTIVA NO.02 DE SINALOA - AHOME"/>
    <s v="31/03/2025"/>
    <m/>
    <x v="19"/>
    <x v="0"/>
  </r>
  <r>
    <s v="2025"/>
    <s v="01/01/2025"/>
    <s v="31/03/2025"/>
    <x v="0"/>
    <x v="1"/>
    <x v="0"/>
    <s v="INE/SIN/JD02/SERV/03/2025"/>
    <s v=""/>
    <s v="Servicio de arrendamiento de maquina copiadora articulo 31 fracción III y 51 del Reglamento del Instituto Nacional Electoral"/>
    <s v="http://transparencia.ine.mx/sistemaot/cargaMasiva/Articulo70/2025/Formato28//JD02-SIN/tml1/ospcopias.pdf"/>
    <s v="2198"/>
    <s v=""/>
    <s v=""/>
    <s v="Servicio de fotocopiado e impresiones en los terminos y condiciones que se precisan en el contrato"/>
    <s v="2198"/>
    <s v=""/>
    <s v="2198"/>
    <s v="2198"/>
    <s v=""/>
    <s v=""/>
    <s v=""/>
    <s v=""/>
    <s v=""/>
    <s v=""/>
    <s v=""/>
    <s v=""/>
    <s v="Sistemas de impresion electronica SA de CV"/>
    <s v="2198"/>
    <s v="SIE880824580"/>
    <s v="Boulevard"/>
    <s v="Emiliano Zapata"/>
    <s v="961"/>
    <s v=""/>
    <s v="Colonia"/>
    <s v="Industrial Bravo"/>
    <s v="1"/>
    <s v="Culiacán Rosales"/>
    <s v="6"/>
    <s v="Culiacán"/>
    <s v="25"/>
    <s v="Sinaloa"/>
    <s v="80120"/>
    <s v=""/>
    <s v=""/>
    <s v=""/>
    <s v=""/>
    <s v="El proveedor cuenta con las condiciones para prestar el mejor servicio"/>
    <s v="Junta Distrital Ejecutiva No.02 de Sinalos - Ahome"/>
    <s v="Junta Distrital Ejecutiva No.02 de Sinalos - Ahome"/>
    <s v="Junta Distrital Ejecutiva No.02 de Sinalos - Ahome"/>
    <s v="INE/SIN/JD02/SERV/03/2025"/>
    <s v="31/12/2024"/>
    <s v="01/01/2025"/>
    <s v="31/12/2025"/>
    <n v="15000"/>
    <n v="17400"/>
    <s v=""/>
    <s v=""/>
    <s v="Moneda Nacional"/>
    <s v=""/>
    <x v="1"/>
    <s v="Servicio de fotocopiado e impresiones"/>
    <s v=""/>
    <s v="01/01/2025"/>
    <s v="31/12/2025"/>
    <s v="http://transparencia.ine.mx/sistemaot/cargaMasiva/Articulo70/2025/Formato28//JD02-SIN/tml1/copias.pdf"/>
    <s v=""/>
    <s v="2198"/>
    <x v="0"/>
    <s v="Recursos federales"/>
    <s v=""/>
    <s v=""/>
    <s v=""/>
    <s v=""/>
    <s v=""/>
    <s v=""/>
    <s v="No"/>
    <s v="2198"/>
    <s v=""/>
    <s v=""/>
    <s v=""/>
    <s v=""/>
    <s v=""/>
    <s v="http://transparencia.ine.mx/sistemaot/cargaMasiva/Articulo70/2025/Formato28//JD02-SIN/tml1/faccopias.pdf"/>
    <s v="JUNTA DISTRITAL EJECUTIVA NO.02 DE SINALOA - AHOME"/>
    <s v="31/03/2025"/>
    <m/>
    <x v="19"/>
    <x v="0"/>
  </r>
  <r>
    <s v="2025"/>
    <s v="01/01/2025"/>
    <s v="31/03/2025"/>
    <x v="0"/>
    <x v="0"/>
    <x v="0"/>
    <s v="NL12PS250001250001"/>
    <s v=""/>
    <s v="Con base en la cotización más baja para realizar la compra conforme al Artículo 31-III,23P1,35-I,51RA POBALINES del INE y Reglamento del Instituto Nacional Electoral en Materia de Adquisiciones, Arrendamientos de Bienes Muebles y Servicios"/>
    <s v="http://transparencia.ine.mx/sistemaot/cargaMasiva/Articulo70/2025/Formato28//JD12-NL/tml1/osp1.pdf"/>
    <s v="2199"/>
    <s v=""/>
    <s v=""/>
    <s v="Pago de Renta Correspondiente al Primer Trimestre"/>
    <s v="2199"/>
    <s v=""/>
    <s v="2199"/>
    <s v="2199"/>
    <s v=""/>
    <s v=""/>
    <s v=""/>
    <s v=""/>
    <s v=""/>
    <s v=""/>
    <s v=""/>
    <s v=""/>
    <s v="Inmobiliaria Bosques de la Pastora"/>
    <s v="2199"/>
    <s v="IBP811116182"/>
    <s v="Calle"/>
    <s v="Eugenio Garza Sada"/>
    <s v="2145"/>
    <s v=""/>
    <s v="Colonia"/>
    <s v="Roma"/>
    <s v="1"/>
    <s v="Monterrey"/>
    <s v="40"/>
    <s v="Monterrey"/>
    <s v="19"/>
    <s v="Nuevo León"/>
    <s v="64700"/>
    <s v=""/>
    <s v=""/>
    <s v=""/>
    <s v=""/>
    <s v="Su proposición cumplió con los requisitos, normativos, técnicos y económicos, por lo cual resultó solvente para el Instituto."/>
    <s v="Junta Distrital Ejecutiva No.12 de Nuevo León - Juárez"/>
    <s v="Junta Distrital Ejecutiva No.12 de Nuevo León - Juárez"/>
    <s v="Junta Distrital Ejecutiva No.12 de Nuevo León - Juárez"/>
    <s v="001/2024"/>
    <s v="01/01/2024"/>
    <s v="01/01/2024"/>
    <s v="31/12/2026"/>
    <n v="417165.64"/>
    <n v="483912.15"/>
    <s v=""/>
    <s v=""/>
    <s v="Moneda Nacional"/>
    <s v=""/>
    <x v="1"/>
    <s v="El arrendador otorga en arrendamiento al arrendatario el inmueble ubicado en Carretera a Reynosa número 1000, Local número G-01 dentro del Centro Comercial Paseo Juárez. Colonia Paseo del Prado, Municipio Benito Juárez, Nuevo León."/>
    <s v=""/>
    <s v="01/01/2025"/>
    <s v="31/03/2025"/>
    <s v="http://transparencia.ine.mx/sistemaot/cargaMasiva/Articulo70/2025/Formato28//JD12-NL/tml1/contrato1.pdf"/>
    <s v=""/>
    <s v="2199"/>
    <x v="0"/>
    <s v="Recursos federales"/>
    <s v="Presupuesto de Egresos de la Federación"/>
    <s v=""/>
    <s v=""/>
    <s v=""/>
    <s v=""/>
    <s v=""/>
    <s v="No"/>
    <s v="2199"/>
    <s v=""/>
    <s v=""/>
    <s v=""/>
    <s v=""/>
    <s v=""/>
    <s v="http://transparencia.ine.mx/sistemaot/cargaMasiva/Articulo70/2025/Formato28//JD12-NL/tml1/factura1.pdf"/>
    <s v="JUNTA DISTRITAL EJECUTIVA NO.12 DE NUEVO LEON - JUAREZ"/>
    <s v="31/03/2025"/>
    <m/>
    <x v="10"/>
    <x v="0"/>
  </r>
  <r>
    <s v="2025"/>
    <s v="01/01/2025"/>
    <s v="31/03/2025"/>
    <x v="0"/>
    <x v="1"/>
    <x v="0"/>
    <s v="001/2025"/>
    <s v=""/>
    <s v="Art. 31 Fracción III y 51 del Reglamento del del Instituto Nacional Electoral en materia de Adquisiciones, Arrendamientos de Bienes Muebles y Servicios, esta djudicación fue de manera directa, debido a que el monto corresponde a una adjudicación directa."/>
    <s v="http://transparencia.ine.mx/sistemaot/cargaMasiva/Articulo70/2025/Formato28//JD01-SON/tml1/osp1.pdf"/>
    <s v="2200"/>
    <s v=""/>
    <s v=""/>
    <s v="Arrendamiento de inmnueble para el inmueble de la Oficina Municipal"/>
    <s v="2200"/>
    <s v=""/>
    <s v="2200"/>
    <s v="2200"/>
    <s v=""/>
    <s v=""/>
    <s v=""/>
    <s v=""/>
    <s v="Nadia Macarena"/>
    <s v="Pompa"/>
    <s v="Alvarez"/>
    <s v="Mujer"/>
    <s v=""/>
    <s v="2200"/>
    <s v="POAN9002161U1"/>
    <s v="Avenida"/>
    <s v="Quiroz y Mora Norte"/>
    <s v="37"/>
    <s v=""/>
    <s v="Colonia"/>
    <s v="Centro"/>
    <s v=""/>
    <s v="Caborca"/>
    <s v="17"/>
    <s v="Caborca"/>
    <s v="26"/>
    <s v="Sonora"/>
    <s v="83600"/>
    <s v=""/>
    <s v=""/>
    <s v=""/>
    <s v=""/>
    <s v="Inmueble que se adecua a las condiciones necesarias para operar la oficina municipal."/>
    <s v="Junta Distrital Ejecuitva 01 en Sonora"/>
    <s v="Junta Distrital Ejecuitva 01 en Sonora"/>
    <s v="Junta Distrital Ejecuitva 01 en Sonora"/>
    <s v="001/2025"/>
    <s v="31/01/2025"/>
    <s v="01/01/2025"/>
    <s v="30/06/2025"/>
    <n v="25800"/>
    <n v="29928"/>
    <s v=""/>
    <s v=""/>
    <s v="Moneda Nacional"/>
    <s v=""/>
    <x v="1"/>
    <s v="Contrato de Arrendamiento de Inmueble para Oficina Municipal en Caborca"/>
    <s v=""/>
    <s v="01/01/2025"/>
    <s v="30/06/2025"/>
    <s v="http://transparencia.ine.mx/sistemaot/cargaMasiva/Articulo70/2025/Formato28//JD01-SON/tml1/contrato1.pdf"/>
    <s v=""/>
    <s v="2200"/>
    <x v="0"/>
    <s v="Recursos federales"/>
    <s v="Presupuesto de Egresos de la Federacion"/>
    <s v="Calle Jose Clemente Venegas, entre las avenidas Adalberto Sotelo y Quiroz y Mora, colonia Centro dentro del fundo Legal de la ciudad de Caborca Sonora, C.P. 83600"/>
    <s v=""/>
    <s v=""/>
    <s v=""/>
    <s v=""/>
    <s v="No"/>
    <s v="2200"/>
    <s v="Recepción de los servicios requeridos de acuerdo a las condiciones del anexo único"/>
    <s v=""/>
    <s v=""/>
    <s v=""/>
    <s v=""/>
    <s v="http://transparencia.ine.mx/sistemaot/cargaMasiva/Articulo70/2025/Formato28//JD01-SON/tml1/facturas1.pdf"/>
    <s v="JUNTA DISTRITAL EJECUTIVA NO.01 DE SONORA - SAN LUIS RIO COLORADO"/>
    <s v="31/03/2025"/>
    <m/>
    <x v="27"/>
    <x v="0"/>
  </r>
  <r>
    <s v="2025"/>
    <s v="01/01/2025"/>
    <s v="31/03/2025"/>
    <x v="0"/>
    <x v="1"/>
    <x v="0"/>
    <s v="002/2025"/>
    <s v=""/>
    <s v="Art. 31 Fracción III y 51 del Reglamento del del Instituto Nacional Electoral en materia de Adquisiciones, Arrendamientos de Bienes Muebles y Servicios, esta djudicación fue de manera directa, debido a que el monto corresponde a una adjudicación directa."/>
    <s v="http://transparencia.ine.mx/sistemaot/cargaMasiva/Articulo70/2025/Formato28//JD01-SON/tml1/osp2.pdf"/>
    <s v="2201"/>
    <s v=""/>
    <s v=""/>
    <s v="Arrendamiento para el inmueble de la Junta Distrital Ejecutiva"/>
    <s v="2201"/>
    <s v=""/>
    <s v="2201"/>
    <s v="2201"/>
    <s v=""/>
    <s v=""/>
    <s v=""/>
    <s v=""/>
    <s v="Maria del Carmen"/>
    <s v="Sanchez"/>
    <s v="Portillo"/>
    <s v="Mujer"/>
    <s v=""/>
    <s v="2201"/>
    <s v="SAPC591224CF2"/>
    <s v="Avenida"/>
    <s v="Kino"/>
    <s v="815"/>
    <s v=""/>
    <s v="Ciudad"/>
    <s v="Ciudad"/>
    <s v=""/>
    <s v="Mexicali"/>
    <s v="2"/>
    <s v="Mexicali"/>
    <s v="2"/>
    <s v="Baja California"/>
    <s v="21240"/>
    <s v=""/>
    <s v=""/>
    <s v=""/>
    <s v=""/>
    <s v="Inmueble que ocupa la Junta Distrital, se renovó contrato."/>
    <s v="Junta Distrital Ejecuitva 01 en Sonora"/>
    <s v="Junta Distrital Ejecuitva 01 en Sonora"/>
    <s v="Junta Distrital Ejecuitva 01 en Sonora"/>
    <s v="002/2025"/>
    <s v="31/01/2025"/>
    <s v="01/01/2025"/>
    <s v="31/12/2025"/>
    <n v="578522.16"/>
    <n v="624804"/>
    <s v=""/>
    <s v=""/>
    <s v="Moneda Nacional"/>
    <s v=""/>
    <x v="1"/>
    <s v="Contrato de Arrendamiento de Inmueble para la 01 Junta Distrital"/>
    <s v=""/>
    <s v="01/01/2025"/>
    <s v="31/12/2025"/>
    <s v="http://transparencia.ine.mx/sistemaot/cargaMasiva/Articulo70/2025/Formato28//JD01-SON/tml1/contrato2.pdf"/>
    <s v=""/>
    <s v="2201"/>
    <x v="0"/>
    <s v="Recursos federales"/>
    <s v="Presupuesto de Egresos de la Federacion"/>
    <s v="Avenida Chiapas y calle 7 numero 701, colonia Sonora, CP. 83440 en San Luis Rio Colorado, Sonora."/>
    <s v=""/>
    <s v=""/>
    <s v=""/>
    <s v=""/>
    <s v="No"/>
    <s v="2201"/>
    <s v="Recepción de los servicios requeridos de acuerdo a las condiciones del anexo único"/>
    <s v=""/>
    <s v=""/>
    <s v=""/>
    <s v=""/>
    <s v="http://transparencia.ine.mx/sistemaot/cargaMasiva/Articulo70/2025/Formato28//JD01-SON/tml1/facturas2.pdf"/>
    <s v="JUNTA DISTRITAL EJECUTIVA NO.01 DE SONORA - SAN LUIS RIO COLORADO"/>
    <s v="31/03/2025"/>
    <m/>
    <x v="27"/>
    <x v="0"/>
  </r>
  <r>
    <s v="2025"/>
    <s v="01/01/2025"/>
    <s v="31/03/2025"/>
    <x v="0"/>
    <x v="1"/>
    <x v="0"/>
    <s v="INE/SERV/SR01/002/2025"/>
    <s v=""/>
    <s v="Art. 31 Fracción III y 51 del Reglamento del del Instituto Nacional Electoral en materia de Adquisiciones, Arrendamientos de Bienes Muebles y Servicios, esta djudicación fue de manera directa, debido a que el monto corresponde a una adjudicación directa."/>
    <s v=""/>
    <s v="2202"/>
    <s v=""/>
    <s v=""/>
    <s v="Servicio de limpieza para MAC 260151"/>
    <s v="2202"/>
    <s v=""/>
    <s v="2202"/>
    <s v="2202"/>
    <s v=""/>
    <s v=""/>
    <s v=""/>
    <s v=""/>
    <s v="Rogelio"/>
    <s v="Rodriguez"/>
    <s v="Badilla"/>
    <s v="Hombre"/>
    <s v=""/>
    <s v="2202"/>
    <s v="ROBR821031TD3"/>
    <s v="Avenida"/>
    <s v="Puebla"/>
    <s v="3707"/>
    <s v=""/>
    <s v="Colonia"/>
    <s v="Altar"/>
    <s v=""/>
    <s v="San Luis Rio Colorado"/>
    <s v="55"/>
    <s v="San Luis Rio Colorado"/>
    <s v="26"/>
    <s v="Sonora"/>
    <s v="83490"/>
    <s v=""/>
    <s v=""/>
    <s v=""/>
    <s v=""/>
    <s v="Es la propuesta más barata, con igualdad de condiciones."/>
    <s v="Junta Distrital Ejecuitva 01 en Sonora"/>
    <s v="Junta Distrital Ejecuitva 01 en Sonora"/>
    <s v="Junta Distrital Ejecuitva 01 en Sonora"/>
    <s v="INE/SERV/SR01/002/2025"/>
    <s v="17/02/2025"/>
    <s v="01/03/2025"/>
    <s v="31/12/2025"/>
    <n v="207000"/>
    <n v="225000"/>
    <s v=""/>
    <s v=""/>
    <s v="Moneda Nacional"/>
    <s v=""/>
    <x v="1"/>
    <s v="Contrato de Prestacion de servicio de limpieza para el Modulo de Atencion Ciudadana 260151"/>
    <s v=""/>
    <s v="01/03/2025"/>
    <s v="31/12/2025"/>
    <s v="http://transparencia.ine.mx/sistemaot/cargaMasiva/Articulo70/2025/Formato28//JD01-SON/tml1/contrato3.pdf"/>
    <s v=""/>
    <s v="2202"/>
    <x v="0"/>
    <s v="Recursos federales"/>
    <s v="Presupuesto de Egresos de la Federacion"/>
    <s v="Avenida Libertad y calle 14, No. 1400, colonia Residencias en San Luis Rio Colorado."/>
    <s v=""/>
    <s v=""/>
    <s v=""/>
    <s v=""/>
    <s v="No"/>
    <s v="2202"/>
    <s v="Recepción de los servicios requeridos de acuerdo a las condiciones del anexo único"/>
    <s v=""/>
    <s v=""/>
    <s v=""/>
    <s v=""/>
    <s v=""/>
    <s v="JUNTA DISTRITAL EJECUTIVA NO.01 DE SONORA - SAN LUIS RIO COLORADO"/>
    <s v="31/03/2025"/>
    <m/>
    <x v="27"/>
    <x v="0"/>
  </r>
  <r>
    <s v="2025"/>
    <s v="01/01/2025"/>
    <s v="31/03/2025"/>
    <x v="0"/>
    <x v="1"/>
    <x v="0"/>
    <s v="INE/SERV/SR01/004/2025"/>
    <s v=""/>
    <s v="Art. 31 Fracción III y 51 del Reglamento del del Instituto Nacional Electoral en materia de Adquisiciones, Arrendamientos de Bienes Muebles y Servicios, esta djudicación fue de manera directa, debido a que el monto corresponde a una adjudicación directa."/>
    <s v=""/>
    <s v="2203"/>
    <s v=""/>
    <s v=""/>
    <s v="Servicio de limpieza de Junta Distrital"/>
    <s v="2203"/>
    <s v=""/>
    <s v="2203"/>
    <s v="2203"/>
    <s v=""/>
    <s v=""/>
    <s v=""/>
    <s v=""/>
    <s v="Rogelio"/>
    <s v="Rodriguez"/>
    <s v="Badilla"/>
    <s v="Hombre"/>
    <s v=""/>
    <s v="2203"/>
    <s v="ROBR821031TD3"/>
    <s v="Avenida"/>
    <s v="Puebla"/>
    <s v="3707"/>
    <s v=""/>
    <s v="Colonia"/>
    <s v="Altar"/>
    <s v=""/>
    <s v="San Luis Rio Colorado"/>
    <s v="55"/>
    <s v="San Luis Rio Colorado"/>
    <s v="26"/>
    <s v="Sonora"/>
    <s v="83490"/>
    <s v=""/>
    <s v=""/>
    <s v=""/>
    <s v=""/>
    <s v="Es la propuesta más barata, con igualdad de condiciones."/>
    <s v="Junta Distrital Ejecuitva 01 en Sonora"/>
    <s v="Junta Distrital Ejecuitva 01 en Sonora"/>
    <s v="Junta Distrital Ejecuitva 01 en Sonora"/>
    <s v="INE/SERV/SR01/004/2025"/>
    <s v="17/02/2025"/>
    <s v="01/03/2025"/>
    <s v="31/12/2025"/>
    <n v="207000"/>
    <n v="225000"/>
    <s v=""/>
    <s v=""/>
    <s v="Moneda Nacional"/>
    <s v=""/>
    <x v="1"/>
    <s v="Contrato de Prestacion de servicio de limpieza para las oficinas de la 01 Junta Distrital"/>
    <s v=""/>
    <s v="01/03/2025"/>
    <s v="31/12/2025"/>
    <s v="http://transparencia.ine.mx/sistemaot/cargaMasiva/Articulo70/2025/Formato28//JD01-SON/tml1/contrato4.pdf"/>
    <s v=""/>
    <s v="2203"/>
    <x v="0"/>
    <s v="Recursos federales"/>
    <s v="Presupuesto de Egresos de la Federacion"/>
    <s v="Avenida Chiapas y calle 7 numero 701, colonia Sonora, CP. 83440 en San Luis Rio Colorado, Sonora."/>
    <s v=""/>
    <s v=""/>
    <s v=""/>
    <s v=""/>
    <s v="No"/>
    <s v="2203"/>
    <s v="Recepción de los servicios requeridos de acuerdo a las condiciones del anexo único"/>
    <s v=""/>
    <s v=""/>
    <s v=""/>
    <s v=""/>
    <s v=""/>
    <s v="JUNTA DISTRITAL EJECUTIVA NO.01 DE SONORA - SAN LUIS RIO COLORADO"/>
    <s v="31/03/2025"/>
    <m/>
    <x v="27"/>
    <x v="0"/>
  </r>
  <r>
    <s v="2025"/>
    <s v="01/01/2025"/>
    <s v="31/03/2025"/>
    <x v="0"/>
    <x v="1"/>
    <x v="0"/>
    <s v="INE/SERV/SR01/001/2025"/>
    <s v=""/>
    <s v="Art. 31 Fracción III y 51 del Reglamento del del Instituto Nacional Electoral en materia de Adquisiciones, Arrendamientos de Bienes Muebles y Servicios, esta djudicación fue de manera directa, debido a que el monto corresponde a una adjudicación directa."/>
    <s v=""/>
    <s v="2204"/>
    <s v=""/>
    <s v=""/>
    <s v="Servicio de vigilancia para la Junta Distrital"/>
    <s v="2204"/>
    <s v=""/>
    <s v="2204"/>
    <s v="2204"/>
    <s v=""/>
    <s v=""/>
    <s v=""/>
    <s v=""/>
    <s v="Efrain"/>
    <s v="Ortiz"/>
    <s v="Jimenez"/>
    <s v="Hombre"/>
    <s v=""/>
    <s v="2204"/>
    <s v="OIJE951002DH1"/>
    <s v="Avenida"/>
    <s v="Zacatecas"/>
    <s v="SN"/>
    <s v=""/>
    <s v="Colonia"/>
    <s v="Jalisco"/>
    <s v=""/>
    <s v="San Luis Rio Colorado"/>
    <s v="55"/>
    <s v="San Luis Rio Colorado"/>
    <s v="26"/>
    <s v="Sonora"/>
    <s v="83447"/>
    <s v=""/>
    <s v=""/>
    <s v=""/>
    <s v=""/>
    <s v="Es la propuesta más barata, con igualdad de condiciones."/>
    <s v="Junta Distrital Ejecuitva 01 en Sonora"/>
    <s v="Junta Distrital Ejecuitva 01 en Sonora"/>
    <s v="Junta Distrital Ejecuitva 01 en Sonora"/>
    <s v="INE/SERV/SR01/001/2025"/>
    <s v="17/02/2025"/>
    <s v="01/03/2025"/>
    <s v="31/12/2025"/>
    <n v="561821.19999999995"/>
    <n v="610675.19999999995"/>
    <s v=""/>
    <s v=""/>
    <s v="Moneda Nacional"/>
    <s v=""/>
    <x v="1"/>
    <s v="Contrato de Prestacion de servicio de vigilancia para las oficinas de la 01 Junta Distrital"/>
    <s v=""/>
    <s v="01/03/2025"/>
    <s v="31/12/2025"/>
    <s v="http://transparencia.ine.mx/sistemaot/cargaMasiva/Articulo70/2025/Formato28//JD01-SON/tml1/contrato5.pdf"/>
    <s v=""/>
    <s v="2204"/>
    <x v="0"/>
    <s v="Recursos federales"/>
    <s v="Presupuesto de Egresos de la Federacion"/>
    <s v="Avenida Chiapas y calle 7 numero 701, colonia Sonora, CP. 83440 en San Luis Rio Colorado, Sonora."/>
    <s v=""/>
    <s v=""/>
    <s v=""/>
    <s v=""/>
    <s v="No"/>
    <s v="2204"/>
    <s v="Recepción de los servicios requeridos de acuerdo a las condiciones del anexo único"/>
    <s v=""/>
    <s v=""/>
    <s v=""/>
    <s v=""/>
    <s v=""/>
    <s v="JUNTA DISTRITAL EJECUTIVA NO.01 DE SONORA - SAN LUIS RIO COLORADO"/>
    <s v="31/03/2025"/>
    <m/>
    <x v="27"/>
    <x v="0"/>
  </r>
  <r>
    <s v="2025"/>
    <s v="01/01/2025"/>
    <s v="31/03/2025"/>
    <x v="0"/>
    <x v="1"/>
    <x v="0"/>
    <s v="INE/SERV/SR01/005/2025"/>
    <s v=""/>
    <s v="Art. 31 Fracción III y 51 del Reglamento del del Instituto Nacional Electoral en materia de Adquisiciones, Arrendamientos de Bienes Muebles y Servicios, esta djudicación fue de manera directa, debido a que el monto corresponde a una adjudicación directa."/>
    <s v=""/>
    <s v="2205"/>
    <s v=""/>
    <s v=""/>
    <s v="Servicio de vigilancia para el MAC 260152"/>
    <s v="2205"/>
    <s v=""/>
    <s v="2205"/>
    <s v="2205"/>
    <s v=""/>
    <s v=""/>
    <s v=""/>
    <s v=""/>
    <s v="Luis Enrique"/>
    <s v="Ramos"/>
    <s v="Ortega"/>
    <s v="Hombre"/>
    <s v=""/>
    <s v="2205"/>
    <s v="RAOL690730UE3"/>
    <s v="Avenida"/>
    <s v="Alfa Final"/>
    <s v="SN"/>
    <s v=""/>
    <s v="Colonia"/>
    <s v="Plutarco Elias Calles"/>
    <s v=""/>
    <s v="Caborca"/>
    <s v="17"/>
    <s v="Caborca"/>
    <s v="26"/>
    <s v="Sonora"/>
    <s v="83600"/>
    <s v=""/>
    <s v=""/>
    <s v=""/>
    <s v=""/>
    <s v="Es la propuesta más barata, con igualdad de condiciones."/>
    <s v="Junta Distrital Ejecuitva 01 en Sonora"/>
    <s v="Junta Distrital Ejecuitva 01 en Sonora"/>
    <s v="Junta Distrital Ejecuitva 01 en Sonora"/>
    <s v="INE/SERV/SR01/005/2025"/>
    <s v="27/02/2025"/>
    <s v="01/03/2025"/>
    <s v="31/12/2025"/>
    <n v="573903.4"/>
    <n v="623808"/>
    <s v=""/>
    <s v=""/>
    <s v="Moneda Nacional"/>
    <s v=""/>
    <x v="1"/>
    <s v="Contrato de Prestacion de Servicio de vigilancia para el Modulo de Atencion Ciudadana 260152"/>
    <s v=""/>
    <s v="01/03/2025"/>
    <s v="31/12/2025"/>
    <s v="http://transparencia.ine.mx/sistemaot/cargaMasiva/Articulo70/2025/Formato28//JD01-SON/tml1/contrato6.pdf"/>
    <s v=""/>
    <s v="2205"/>
    <x v="0"/>
    <s v="Recursos federales"/>
    <s v="Presupuesto de Egresos de la Federacion"/>
    <s v="Calle Obregon No. 186, entre Avenida &quot;N&quot; y Avenida &quot;O&quot;, Colonia Centro, Caborca, Sonora."/>
    <s v=""/>
    <s v=""/>
    <s v=""/>
    <s v=""/>
    <s v="No"/>
    <s v="2205"/>
    <s v="Recepción de los servicios requeridos de acuerdo a las condiciones del anexo único"/>
    <s v=""/>
    <s v=""/>
    <s v=""/>
    <s v=""/>
    <s v=""/>
    <s v="JUNTA DISTRITAL EJECUTIVA NO.01 DE SONORA - SAN LUIS RIO COLORADO"/>
    <s v="31/03/2025"/>
    <m/>
    <x v="27"/>
    <x v="0"/>
  </r>
  <r>
    <s v="2025"/>
    <s v="01/01/2025"/>
    <s v="31/03/2025"/>
    <x v="2"/>
    <x v="1"/>
    <x v="0"/>
    <s v="INE/JDE04-GRO/002/2025"/>
    <s v=""/>
    <s v="Contratación de servicios para la 04 Junta Distrital Ejecutiva. Artículo 31 fracc.I y artículo 35 del Reglamento del Instituto Nacional Electoral en Materia de Adquisiciones, Arrendamientos de Bienes Muebles y Servicios."/>
    <s v="http://transparencia.ine.mx/sistemaot/cargaMasiva/Articulo70/2025/Formato28//JD04-GRO/tml1/osp1.pdf"/>
    <s v="2206"/>
    <s v="http://transparencia.ine.mx/sistemaot/cargaMasiva/Articulo70/2025/Formato28//JD04-GRO/tml1/invitaciones1.pdf"/>
    <s v="18/01/2025"/>
    <s v="Servicio de vigilancia para la Junta Distrital Ejecutiva 04 y Módulo de Atención Ciudadana 120451"/>
    <s v="2206"/>
    <s v="28/01/2025"/>
    <s v="2206"/>
    <s v="2206"/>
    <s v="http://transparencia.ine.mx/sistemaot/cargaMasiva/Articulo70/2025/Formato28//JD04-GRO/tml1/actaaclaracionesvigilancia.pdf"/>
    <s v="http://transparencia.ine.mx/sistemaot/cargaMasiva/Articulo70/2025/Formato28//JD04-GRO/tml1/actapropuestavigilancia.pdf"/>
    <s v="http://transparencia.ine.mx/sistemaot/cargaMasiva/Articulo70/2025/Formato28//JD04-GRO/tml1/actafallovigilancia.pdf"/>
    <s v="http://transparencia.ine.mx/sistemaot/cargaMasiva/Articulo70/2025/Formato28//JD04-GRO/tml1/actafallovigilancia.pdf"/>
    <s v=""/>
    <s v=""/>
    <s v=""/>
    <s v=""/>
    <s v="Seglim Hele SA de CV"/>
    <s v="2206"/>
    <s v="SHE170621J38"/>
    <s v="Boulevard"/>
    <s v="De las Naciones"/>
    <s v="1707"/>
    <s v="Local 6"/>
    <s v="Colonia"/>
    <s v="La Zanja"/>
    <s v="001"/>
    <s v="Acapulco de Juárez"/>
    <s v="001"/>
    <s v="Acapulco de Juárez"/>
    <s v="12"/>
    <s v="Guerrero"/>
    <s v="39906"/>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2/2025"/>
    <s v="01/02/2025"/>
    <s v="01/02/2025"/>
    <s v="31/12/2025"/>
    <n v="39000"/>
    <n v="45240"/>
    <s v=""/>
    <s v=""/>
    <s v="Moneda Nacional"/>
    <s v=""/>
    <x v="1"/>
    <s v="contratacion de servicio de vigilancia para la Junta Distrital Ejecutiva 04 y Módulo de Atención Ciudadana 120451"/>
    <s v=""/>
    <s v=""/>
    <s v=""/>
    <s v="http://transparencia.ine.mx/sistemaot/cargaMasiva/Articulo70/2025/Formato28//JD04-GRO/tml1/contrato2.pdf"/>
    <s v=""/>
    <s v="2206"/>
    <x v="0"/>
    <s v="Recursos federales"/>
    <s v="Presupuesto de Egresos de la federación"/>
    <s v=""/>
    <s v=""/>
    <s v=""/>
    <s v=""/>
    <s v=""/>
    <s v="No"/>
    <s v="2206"/>
    <s v="Se supervisa el cumplimiento del servicio"/>
    <s v=""/>
    <s v=""/>
    <s v=""/>
    <s v=""/>
    <s v="http://transparencia.ine.mx/sistemaot/cargaMasiva/Articulo70/2025/Formato28//JD04-GRO/tml1/factura1.pdf"/>
    <s v="JUNTA DISTRITAL EJECUTIVA NO.04 DE GUERRERO - ACAPULCO DE JUAREZ"/>
    <s v="31/03/2025"/>
    <m/>
    <x v="15"/>
    <x v="0"/>
  </r>
  <r>
    <s v="2025"/>
    <s v="01/01/2025"/>
    <s v="31/03/2025"/>
    <x v="2"/>
    <x v="1"/>
    <x v="0"/>
    <s v="INE/JDE04-GRO/003/2025"/>
    <s v=""/>
    <s v="Contratación de servicios para la 04 Junta Distrital Ejecutiva. Artículo 31 fracc.I y artículo 35 del Reglamento del Instituto Nacional Electoral en Materia de Adquisiciones, Arrendamientos de Bienes Muebles y Servicios."/>
    <s v="http://transparencia.ine.mx/sistemaot/cargaMasiva/Articulo70/2025/Formato28//JD04-GRO/tml1/osp2.pdf"/>
    <s v="2207"/>
    <s v="http://transparencia.ine.mx/sistemaot/cargaMasiva/Articulo70/2025/Formato28//JD04-GRO/tml1/invitaciones2.pdf"/>
    <s v="18/01/2025"/>
    <s v="Servicio de limpieza para la Junta Distrital Ejecutiva 04 y Módulo de Atención Ciudadana 120451"/>
    <s v="2207"/>
    <s v="28/01/2025"/>
    <s v="2207"/>
    <s v="2207"/>
    <s v="http://transparencia.ine.mx/sistemaot/cargaMasiva/Articulo70/2025/Formato28//JD04-GRO/tml1/actaaclaracioneslimpieza.pdf"/>
    <s v="http://transparencia.ine.mx/sistemaot/cargaMasiva/Articulo70/2025/Formato28//JD04-GRO/tml1/actapropuestalimpieza.pdf"/>
    <s v="http://transparencia.ine.mx/sistemaot/cargaMasiva/Articulo70/2025/Formato28//JD04-GRO/tml1/actafallolimpieza.pdf"/>
    <s v="http://transparencia.ine.mx/sistemaot/cargaMasiva/Articulo70/2025/Formato28//JD04-GRO/tml1/actafallolimpieza.pdf"/>
    <s v=""/>
    <s v=""/>
    <s v=""/>
    <s v=""/>
    <s v="Seglim Hele SA de CV"/>
    <s v="2207"/>
    <s v="SHE170621J38"/>
    <s v="Boulevard"/>
    <s v="De las Naciones"/>
    <s v="1707"/>
    <s v="Local 6"/>
    <s v="Colonia"/>
    <s v="La Zanja"/>
    <s v="001"/>
    <s v="Acapulco de Juárez"/>
    <s v="001"/>
    <s v="Acapulco de Juárez"/>
    <s v="12"/>
    <s v="Guerrero"/>
    <s v="39906"/>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3/2025"/>
    <s v="01/02/2025"/>
    <s v="01/02/2025"/>
    <s v="31/12/2025"/>
    <n v="26000"/>
    <n v="30160"/>
    <s v=""/>
    <s v=""/>
    <s v="Moneda Nacional"/>
    <s v=""/>
    <x v="1"/>
    <s v="contratacion de servicio de limpieza para la Junta Distrital Ejecutiva 04 y Módulo de Atención Ciudadana 120451"/>
    <s v=""/>
    <s v=""/>
    <s v=""/>
    <s v="http://transparencia.ine.mx/sistemaot/cargaMasiva/Articulo70/2025/Formato28//JD04-GRO/tml1/contrato3.pdf"/>
    <s v=""/>
    <s v="2207"/>
    <x v="0"/>
    <s v="Recursos federales"/>
    <s v="Presupuesto de Egresos de la federación"/>
    <s v=""/>
    <s v=""/>
    <s v=""/>
    <s v=""/>
    <s v=""/>
    <s v="No"/>
    <s v="2207"/>
    <s v="Se supervisa el cumplimiento del servicio"/>
    <s v=""/>
    <s v=""/>
    <s v=""/>
    <s v=""/>
    <s v="http://transparencia.ine.mx/sistemaot/cargaMasiva/Articulo70/2025/Formato28//JD04-GRO/tml1/factura2.pdf"/>
    <s v="JUNTA DISTRITAL EJECUTIVA NO.04 DE GUERRERO - ACAPULCO DE JUAREZ"/>
    <s v="31/03/2025"/>
    <m/>
    <x v="15"/>
    <x v="0"/>
  </r>
  <r>
    <s v="2025"/>
    <s v="01/01/2025"/>
    <s v="31/03/2025"/>
    <x v="0"/>
    <x v="0"/>
    <x v="0"/>
    <s v="INE/JDE04-GRO/004/2025"/>
    <s v=""/>
    <s v="Adquisición de bienes y/o servicios para la 04 Junta Distrital Ejecutiva. Artículo 31 fracc. III y artículo 51 del Reglamento del Instituto Nacional Electoral en Materia de Adquisiciones, Arrendamientos de Bienes Muebles y Servicios."/>
    <s v="http://transparencia.ine.mx/sistemaot/cargaMasiva/Articulo70/2025/Formato28//JD04-GRO/tml1/osp3.pdf"/>
    <s v="2208"/>
    <s v=""/>
    <s v=""/>
    <s v="Arrendamiento de inmuebles para oficinas de la Junta Distrital Ejecutiva"/>
    <s v="2208"/>
    <s v=""/>
    <s v="2208"/>
    <s v="2208"/>
    <s v=""/>
    <s v=""/>
    <s v=""/>
    <s v=""/>
    <s v="Carlomagno"/>
    <s v="Quintero"/>
    <s v="Díaz"/>
    <s v="Hombre"/>
    <s v=""/>
    <s v="2208"/>
    <s v="QUDC800531MM4"/>
    <s v="Avenida"/>
    <s v="México"/>
    <s v="79"/>
    <s v=""/>
    <s v="Colonia"/>
    <s v="Bellavista"/>
    <s v="001"/>
    <s v="Acapulco de Juárez"/>
    <s v="001"/>
    <s v="Acapulco de Juárez"/>
    <s v="12"/>
    <s v="Guerrero"/>
    <s v="39550"/>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4/2025"/>
    <s v="29/01/2025"/>
    <s v="29/01/2025"/>
    <s v="31/12/2025"/>
    <n v="44014.12"/>
    <n v="41960.12"/>
    <s v=""/>
    <s v=""/>
    <s v="Moneda Nacional"/>
    <s v=""/>
    <x v="1"/>
    <s v="Arrendamiento de inmuebles para oficinas de la Junta Distrital Ejecutiva"/>
    <s v=""/>
    <s v=""/>
    <s v=""/>
    <s v="http://transparencia.ine.mx/sistemaot/cargaMasiva/Articulo70/2025/Formato28//JD04-GRO/tml1/contrato4.pdf"/>
    <s v=""/>
    <s v="2208"/>
    <x v="0"/>
    <s v="Recursos federales"/>
    <s v="Presupuesto de Egresos de la federación"/>
    <s v=""/>
    <s v=""/>
    <s v=""/>
    <s v=""/>
    <s v=""/>
    <s v="No"/>
    <s v="2208"/>
    <s v="Se supervisa el cumplimiento del servicio"/>
    <s v=""/>
    <s v=""/>
    <s v=""/>
    <s v=""/>
    <s v="http://transparencia.ine.mx/sistemaot/cargaMasiva/Articulo70/2025/Formato28//JD04-GRO/tml1/factura3.pdf"/>
    <s v="JUNTA DISTRITAL EJECUTIVA NO.04 DE GUERRERO - ACAPULCO DE JUAREZ"/>
    <s v="31/03/2025"/>
    <m/>
    <x v="15"/>
    <x v="0"/>
  </r>
  <r>
    <s v="2025"/>
    <s v="01/01/2025"/>
    <s v="31/03/2025"/>
    <x v="0"/>
    <x v="0"/>
    <x v="0"/>
    <s v="INE/JDE04-GRO/005/2025"/>
    <s v=""/>
    <s v="Adquisición de bienes y/o servicios para la 04 Junta Distrital Ejecutiva. Artículo 31 fracc. III y artículo 51 del Reglamento del Instituto Nacional Electoral en Materia de Adquisiciones, Arrendamientos de Bienes Muebles y Servicios."/>
    <s v="http://transparencia.ine.mx/sistemaot/cargaMasiva/Articulo70/2025/Formato28//JD04-GRO/tml1/osp4.pdf"/>
    <s v="2209"/>
    <s v=""/>
    <s v=""/>
    <s v="Arrendamiento de inmuebles para oficinas de la Junta Distrital Ejecutiva"/>
    <s v="2209"/>
    <s v=""/>
    <s v="2209"/>
    <s v="2209"/>
    <s v=""/>
    <s v=""/>
    <s v=""/>
    <s v=""/>
    <s v="Raquel Artemisa"/>
    <s v="Quintero"/>
    <s v="Díaz"/>
    <s v="Mujer"/>
    <s v=""/>
    <s v="2209"/>
    <s v="QUDR740122698"/>
    <s v="Calle"/>
    <s v="Reforma"/>
    <s v="1"/>
    <s v=""/>
    <s v="Colonia"/>
    <s v="Centro"/>
    <s v="001"/>
    <s v="Cuautepec"/>
    <s v="025"/>
    <s v="Cuautepec"/>
    <s v="12"/>
    <s v="Guerrero"/>
    <s v="41840"/>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5/2025"/>
    <s v="29/01/2025"/>
    <s v="29/01/2025"/>
    <s v="31/12/2025"/>
    <n v="11307.95"/>
    <n v="11769.68"/>
    <s v=""/>
    <s v=""/>
    <s v="Moneda Nacional"/>
    <s v=""/>
    <x v="1"/>
    <s v="Arrendamiento de inmuebles para oficinas de la Junta Distrital Ejecutiva"/>
    <s v=""/>
    <s v=""/>
    <s v=""/>
    <s v="http://transparencia.ine.mx/sistemaot/cargaMasiva/Articulo70/2025/Formato28//JD04-GRO/tml1/contrato5.pdf"/>
    <s v=""/>
    <s v="2209"/>
    <x v="0"/>
    <s v="Recursos federales"/>
    <s v="Presupuesto de Egresos de la federación"/>
    <s v=""/>
    <s v=""/>
    <s v=""/>
    <s v=""/>
    <s v=""/>
    <s v="No"/>
    <s v="2209"/>
    <s v="Se supervisa el cumplimiento del servicio"/>
    <s v=""/>
    <s v=""/>
    <s v=""/>
    <s v=""/>
    <s v="http://transparencia.ine.mx/sistemaot/cargaMasiva/Articulo70/2025/Formato28//JD04-GRO/tml1/factura4.pdf"/>
    <s v="JUNTA DISTRITAL EJECUTIVA NO.04 DE GUERRERO - ACAPULCO DE JUAREZ"/>
    <s v="31/03/2025"/>
    <m/>
    <x v="15"/>
    <x v="0"/>
  </r>
  <r>
    <s v="2025"/>
    <s v="01/01/2025"/>
    <s v="31/03/2025"/>
    <x v="0"/>
    <x v="1"/>
    <x v="0"/>
    <s v="INE/JDE04-GRO/007/2025"/>
    <s v=""/>
    <s v="Adquisición de bienes y/o servicios para la 04 Junta Distrital Ejecutiva. Artículo 31 fracc. III y artículo 51 del Reglamento del Instituto Nacional Electoral en Materia de Adquisiciones, Arrendamientos de Bienes Muebles y Servicios."/>
    <s v="http://transparencia.ine.mx/sistemaot/cargaMasiva/Articulo70/2025/Formato28//JD04-GRO/tml1/osp5.pdf"/>
    <s v="2210"/>
    <s v=""/>
    <s v=""/>
    <s v="Servicio de  fotocopiado para la Junta Distrital Ejecutiva 04"/>
    <s v="2210"/>
    <s v=""/>
    <s v="2210"/>
    <s v="2210"/>
    <s v=""/>
    <s v=""/>
    <s v=""/>
    <s v=""/>
    <s v=""/>
    <s v=""/>
    <s v=""/>
    <s v=""/>
    <s v="Solucion Integral Docusol SA de CV"/>
    <s v="2210"/>
    <s v="SID100806CX0"/>
    <s v="Avenida"/>
    <s v="Cuauhtemóc"/>
    <s v="500"/>
    <s v="Local 2"/>
    <s v="Fraccionamiento"/>
    <s v="Marroquin"/>
    <s v="001"/>
    <s v="Acapulco de Juárez"/>
    <s v="001"/>
    <s v="Acapulco de Juárez"/>
    <s v="12"/>
    <s v="Guerrero"/>
    <s v="39640"/>
    <s v=""/>
    <s v=""/>
    <s v=""/>
    <s v=""/>
    <s v="Por cumplir con los requerimientos, las condiciones legales, técnicas y económicas que garantiza satisfactoriamente el cumplimiento de las obligaciones respectivas."/>
    <s v="Junta Distrital Ejecutiva No. 04 de Guerrero-Acapulco de Juárez"/>
    <s v="Vocalía Ejecutiva de la 04 Junta Distrital Ejecutiva en el estado de Guerrero"/>
    <s v="Vocalía Ejecutiva de la 04 Junta Distrital Ejecutiva en el estado de Guerrero"/>
    <s v="INE/JDE04-GRO007/2025"/>
    <s v="29/01/2025"/>
    <s v="01/01/2025"/>
    <s v="31/12/2025"/>
    <n v="21273.25"/>
    <n v="24676.97"/>
    <s v=""/>
    <s v=""/>
    <s v="Moneda Nacional"/>
    <s v=""/>
    <x v="1"/>
    <s v="contratacion de servicio de fotocopiado  para la Junta Distrital Ejecutiva 04"/>
    <s v=""/>
    <s v=""/>
    <s v=""/>
    <s v="http://transparencia.ine.mx/sistemaot/cargaMasiva/Articulo70/2025/Formato28//JD04-GRO/tml1/contrato7.pdf"/>
    <s v=""/>
    <s v="2210"/>
    <x v="0"/>
    <s v="Recursos federales"/>
    <s v="Presupuesto de Egresos de la federación"/>
    <s v=""/>
    <s v=""/>
    <s v=""/>
    <s v=""/>
    <s v=""/>
    <s v="No"/>
    <s v="2210"/>
    <s v="Se supervisa el cumplimiento del servicio"/>
    <s v=""/>
    <s v=""/>
    <s v=""/>
    <s v=""/>
    <s v="http://transparencia.ine.mx/sistemaot/cargaMasiva/Articulo70/2025/Formato28//JD04-GRO/tml1/factura5.pdf"/>
    <s v="JUNTA DISTRITAL EJECUTIVA NO.04 DE GUERRERO - ACAPULCO DE JUAREZ"/>
    <s v="31/03/2025"/>
    <m/>
    <x v="15"/>
    <x v="0"/>
  </r>
  <r>
    <s v="2025"/>
    <s v="01/01/2025"/>
    <s v="31/03/2025"/>
    <x v="0"/>
    <x v="0"/>
    <x v="0"/>
    <s v="168_169_170"/>
    <s v=""/>
    <s v="Contratación del arrendamiento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jde_ene-mar.pdf"/>
    <s v="2211"/>
    <s v=""/>
    <s v=""/>
    <s v="Arrendamiento de las oficinas que ocupa la Junta Distrital Ejecutiva"/>
    <s v="2211"/>
    <s v=""/>
    <s v="2211"/>
    <s v="2211"/>
    <s v=""/>
    <s v=""/>
    <s v=""/>
    <s v=""/>
    <s v="José de Jesús"/>
    <s v="de Alba"/>
    <s v="Flores"/>
    <s v="Hombre"/>
    <s v=""/>
    <s v="2211"/>
    <s v="AAFJ460822470"/>
    <s v="Calle"/>
    <s v="Prolongación Muñoz"/>
    <s v="401"/>
    <s v=""/>
    <s v="Colonia"/>
    <s v="Muñoz 1a sección"/>
    <s v="1"/>
    <s v="San Luis Potosí"/>
    <s v="28"/>
    <s v="San Luis Potosí"/>
    <s v="24"/>
    <s v="San Luis Potosí"/>
    <s v="78270"/>
    <s v=""/>
    <s v=""/>
    <s v=""/>
    <s v=""/>
    <s v="Mejor propuesta económica en arrendamiento de inmueble."/>
    <s v="Junta Distrital Ejecutiva No.05 de San Luis Potosi - San Luis Potosi"/>
    <s v="Junta Distrital Ejecutiva No.05 de San Luis Potosi - San Luis Potosi"/>
    <s v="Junta Distrital Ejecutiva No.05 de San Luis Potosi - San Luis Potosi"/>
    <s v="INE/ARR/SLP/11/2024"/>
    <s v="10/07/2024"/>
    <s v="01/07/2024"/>
    <s v="30/06/2025"/>
    <n v="106934.34"/>
    <n v="124043.83"/>
    <s v=""/>
    <s v=""/>
    <s v="Moneda Nacional"/>
    <s v=""/>
    <x v="1"/>
    <s v="Arrendamiento de las oficinas que ocupa la Junta Distrital Ejecutiva"/>
    <s v=""/>
    <s v="01/01/2025"/>
    <s v="31/03/2025"/>
    <s v="http://transparencia.ine.mx/sistemaot/cargaMasiva/Articulo70/2025/Formato28//JD05-SLP/tml1/ine_arr_slp_10_2024.pdf"/>
    <s v=""/>
    <s v="2211"/>
    <x v="0"/>
    <s v="Recursos federales"/>
    <s v="Presupuesto de Egresos de la Federación"/>
    <s v=""/>
    <s v=""/>
    <s v=""/>
    <s v=""/>
    <s v=""/>
    <s v="No"/>
    <s v="2211"/>
    <s v=""/>
    <s v=""/>
    <s v=""/>
    <s v=""/>
    <s v=""/>
    <s v="http://transparencia.ine.mx/sistemaot/cargaMasiva/Articulo70/2025/Formato28//JD05-SLP/tml1/1fac_arrendamiento.pdf"/>
    <s v="JUNTA DISTRITAL EJECUTIVA NO.05 DE SAN LUIS POTOSI - SAN LUIS POTOSI"/>
    <s v="31/03/2025"/>
    <m/>
    <x v="25"/>
    <x v="0"/>
  </r>
  <r>
    <s v="2025"/>
    <s v="01/01/2025"/>
    <s v="31/03/2025"/>
    <x v="0"/>
    <x v="0"/>
    <x v="0"/>
    <s v="FD734_FD787_FD836"/>
    <s v=""/>
    <s v="Contratación del arrendamiento del Módulo de Atención Ciudadana 240553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mac240553_ene-mar.pdf"/>
    <s v="2212"/>
    <s v=""/>
    <s v=""/>
    <s v="Contratación del arrendamiento del Módulo de Atención Ciudadana 240553."/>
    <s v="2212"/>
    <s v=""/>
    <s v="2212"/>
    <s v="2212"/>
    <s v=""/>
    <s v=""/>
    <s v=""/>
    <s v=""/>
    <s v=""/>
    <s v=""/>
    <s v=""/>
    <s v=""/>
    <s v="Plaza Excelencia de San Luis S de RL"/>
    <s v="2212"/>
    <s v="AAFJ460822470"/>
    <s v="Calle"/>
    <s v="Vista Hermosa"/>
    <s v="155"/>
    <s v=""/>
    <s v="Colonia"/>
    <s v="Jardín"/>
    <s v="1"/>
    <s v="San Luis Potosí"/>
    <s v="28"/>
    <s v="San Luis Potosí"/>
    <s v="24"/>
    <s v="San Luis Potosí"/>
    <s v="78270"/>
    <s v=""/>
    <s v=""/>
    <s v=""/>
    <s v=""/>
    <s v="Mejor propuesta económica en arrendamiento de inmueble."/>
    <s v="Junta Distrital Ejecutiva No.05 de San Luis Potosi - San Luis Potosi"/>
    <s v="Junta Distrital Ejecutiva No.05 de San Luis Potosi - San Luis Potosi"/>
    <s v="Junta Distrital Ejecutiva No.05 de San Luis Potosi - San Luis Potosi"/>
    <s v="INE/ARR/SLP/10/2024"/>
    <s v="01/04/2024"/>
    <s v="01/04/2024"/>
    <s v="31/03/2025"/>
    <n v="24593.08"/>
    <n v="28527.97"/>
    <s v=""/>
    <s v=""/>
    <s v="Moneda Nacional"/>
    <s v=""/>
    <x v="1"/>
    <s v="Arrendamiento de las oficinas que ocupa el Módulo de Atención Ciudadana 240553."/>
    <s v=""/>
    <s v="01/01/2025"/>
    <s v="31/03/2025"/>
    <s v="http://transparencia.ine.mx/sistemaot/cargaMasiva/Articulo70/2025/Formato28//JD05-SLP/tml1/ine_arr_slp_11_2024.pdf"/>
    <s v=""/>
    <s v="2212"/>
    <x v="0"/>
    <s v="Recursos federales"/>
    <s v="Presupuesto de Egresos de la Federación"/>
    <s v=""/>
    <s v=""/>
    <s v=""/>
    <s v=""/>
    <s v=""/>
    <s v="No"/>
    <s v="2212"/>
    <s v=""/>
    <s v=""/>
    <s v=""/>
    <s v=""/>
    <s v=""/>
    <s v="http://transparencia.ine.mx/sistemaot/cargaMasiva/Articulo70/2025/Formato28//JD05-SLP/tml1/2fac_arrendamiento.pdf"/>
    <s v="JUNTA DISTRITAL EJECUTIVA NO.05 DE SAN LUIS POTOSI - SAN LUIS POTOSI"/>
    <s v="31/03/2025"/>
    <m/>
    <x v="25"/>
    <x v="0"/>
  </r>
  <r>
    <s v="2025"/>
    <s v="01/01/2025"/>
    <s v="31/03/2025"/>
    <x v="0"/>
    <x v="0"/>
    <x v="0"/>
    <s v="740E_748E_754E"/>
    <s v=""/>
    <s v="Contratación del arrendamiento del Módulo de Atención Ciudadana 240552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mac240552_ene-mar.pdf"/>
    <s v="2213"/>
    <s v=""/>
    <s v=""/>
    <s v="Contratación del arrendamiento del Módulo de Atención Ciudadana 240552."/>
    <s v="2213"/>
    <s v=""/>
    <s v="2213"/>
    <s v="2213"/>
    <s v=""/>
    <s v=""/>
    <s v=""/>
    <s v=""/>
    <s v=""/>
    <s v=""/>
    <s v=""/>
    <s v=""/>
    <s v="Grupo Juan José de Santiago SA de CV"/>
    <s v="2213"/>
    <s v="GJJ091218S43;"/>
    <s v="Calle"/>
    <s v="Guadalcazar"/>
    <s v="115"/>
    <s v=""/>
    <s v="Colonia"/>
    <s v="Las Lomas 1a sección"/>
    <s v="1"/>
    <s v="San Luis Potosí"/>
    <s v="28"/>
    <s v="San Luis Potosí"/>
    <s v="24"/>
    <s v="San Luis Potosí"/>
    <s v="78210"/>
    <s v=""/>
    <s v=""/>
    <s v=""/>
    <s v=""/>
    <s v="Mejor propuesta económica en arrendamiento de inmueble."/>
    <s v="Junta Distrital Ejecutiva No.05 de San Luis Potosi - San Luis Potosi"/>
    <s v="Junta Distrital Ejecutiva No.05 de San Luis Potosi - San Luis Potosi"/>
    <s v="Junta Distrital Ejecutiva No.05 de San Luis Potosi - San Luis Potosi"/>
    <s v="INE/ARR/SLP/15/2024"/>
    <s v="01/10/2024"/>
    <s v="01/10/2024"/>
    <s v="30/09/2025"/>
    <n v="51169.18"/>
    <n v="44111.360000000001"/>
    <s v=""/>
    <s v=""/>
    <s v="Moneda Nacional"/>
    <s v=""/>
    <x v="1"/>
    <s v="Arrendamiento de las oficinas que ocupa el Módulo de Atención Ciudadana 240552."/>
    <s v=""/>
    <s v="01/01/2025"/>
    <s v="31/03/2025"/>
    <s v="http://transparencia.ine.mx/sistemaot/cargaMasiva/Articulo70/2025/Formato28//JD05-SLP/tml1/ine_arr_slp_15_2024.pdf"/>
    <s v=""/>
    <s v="2213"/>
    <x v="0"/>
    <s v="Recursos federales"/>
    <s v="Presupuesto de Egresos de la Federación"/>
    <s v=""/>
    <s v=""/>
    <s v=""/>
    <s v=""/>
    <s v=""/>
    <s v="No"/>
    <s v="2213"/>
    <s v=""/>
    <s v=""/>
    <s v=""/>
    <s v=""/>
    <s v=""/>
    <s v="http://transparencia.ine.mx/sistemaot/cargaMasiva/Articulo70/2025/Formato28//JD05-SLP/tml1/3fac_arrendamiento.pdf"/>
    <s v="JUNTA DISTRITAL EJECUTIVA NO.05 DE SAN LUIS POTOSI - SAN LUIS POTOSI"/>
    <s v="31/03/2025"/>
    <m/>
    <x v="25"/>
    <x v="0"/>
  </r>
  <r>
    <s v="2025"/>
    <s v="01/01/2025"/>
    <s v="31/03/2025"/>
    <x v="0"/>
    <x v="1"/>
    <x v="0"/>
    <s v="212_214_235_236_237"/>
    <s v=""/>
    <s v="Contratación de servicio de limpieza de la 05 Junta Distrital Ejecutiva y Módulos de Atención Ciudadan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jdemac_ene-feb.pdf"/>
    <s v="2214"/>
    <s v=""/>
    <s v=""/>
    <s v="Contratación de servicio de limpieza de la 05 Junta Distrital Ejecutiva y Módulos de Atención Ciudadana."/>
    <s v="2214"/>
    <s v=""/>
    <s v="2214"/>
    <s v="2214"/>
    <s v=""/>
    <s v=""/>
    <s v=""/>
    <s v=""/>
    <s v="Jesús Carlos"/>
    <s v="Cepeda"/>
    <s v="Blanco"/>
    <s v="Hombre"/>
    <s v=""/>
    <s v="2214"/>
    <s v="CEBJ430610753"/>
    <s v="Calle"/>
    <s v="Francisco de Urdiñola"/>
    <s v="205"/>
    <s v=""/>
    <s v="Colonia"/>
    <s v="Del Valle"/>
    <s v="1"/>
    <s v="San Luis Potosí"/>
    <s v="28"/>
    <s v="San Luis Potosí"/>
    <s v="24"/>
    <s v="San Luis Potosí"/>
    <s v="78200"/>
    <s v=""/>
    <s v=""/>
    <s v=""/>
    <s v=""/>
    <s v="Mejor propuesta económica en servicio de limpieza."/>
    <s v="Junta Distrital Ejecutiva No.05 de San Luis Potosi - San Luis Potosi"/>
    <s v="Junta Distrital Ejecutiva No.05 de San Luis Potosi - San Luis Potosi"/>
    <s v="Junta Distrital Ejecutiva No.05 de San Luis Potosi - San Luis Potosi"/>
    <s v="INE/SERV/SLP/015/2024_INE/SERV/SLP/016/2024_INE/SERV/SLP/017/2024_INE/SERV/SLP/018/2024"/>
    <s v="01/01/2024"/>
    <s v="01/01/2024"/>
    <s v="31/12/2024"/>
    <n v="35762.980000000003"/>
    <n v="30830.15"/>
    <s v=""/>
    <s v=""/>
    <s v="Moneda Nacional"/>
    <s v=""/>
    <x v="1"/>
    <s v="Servicio de limpieza en las oficinas que ocupa la Junta Distrital Ejecutiva y los Módulos de Atención Ciudadana."/>
    <s v=""/>
    <s v="01/01/2025"/>
    <s v="28/02/2025"/>
    <s v="http://transparencia.ine.mx/sistemaot/cargaMasiva/Articulo70/2025/Formato28//JD05-SLP/tml1/ine_serv_slp_015_016_017_018_2024.pdf"/>
    <s v="http://transparencia.ine.mx/sistemaot/cargaMasiva/Articulo70/2025/Formato28//JD05-SLP/tml1/conclusion_contrato_limpieza.pdf"/>
    <s v="2214"/>
    <x v="0"/>
    <s v="Recursos federales"/>
    <s v="Presupuesto de Egresos de la Federación"/>
    <s v=""/>
    <s v=""/>
    <s v=""/>
    <s v=""/>
    <s v=""/>
    <s v="Si"/>
    <s v="2214"/>
    <s v=""/>
    <s v=""/>
    <s v=""/>
    <s v=""/>
    <s v=""/>
    <s v="http://transparencia.ine.mx/sistemaot/cargaMasiva/Articulo70/2025/Formato28//JD05-SLP/tml1/4fac_limpieza.pdf"/>
    <s v="JUNTA DISTRITAL EJECUTIVA NO.05 DE SAN LUIS POTOSI - SAN LUIS POTOSI"/>
    <s v="31/03/2025"/>
    <m/>
    <x v="25"/>
    <x v="0"/>
  </r>
  <r>
    <s v="2025"/>
    <s v="01/01/2025"/>
    <s v="31/03/2025"/>
    <x v="0"/>
    <x v="1"/>
    <x v="0"/>
    <s v="A112_A113"/>
    <s v=""/>
    <s v="Contratación de servicio de limpieza de la 05 Junta Distrital Ejecutiva y Módulos de Atención Ciudadan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jdemac_mar.pdf"/>
    <s v="2215"/>
    <s v=""/>
    <s v=""/>
    <s v="Contratación de servicio de limpieza de la 05 Junta Distrital Ejecutiva y Módulos de Atención Ciudadana."/>
    <s v="2215"/>
    <s v=""/>
    <s v="2215"/>
    <s v="2215"/>
    <s v=""/>
    <s v=""/>
    <s v=""/>
    <s v=""/>
    <s v=""/>
    <s v=""/>
    <s v=""/>
    <s v=""/>
    <s v="XABON Distribuidora de articulos de limpieza y servicios"/>
    <s v="2215"/>
    <s v="XDA221117 4G9"/>
    <s v="Calle"/>
    <s v="Artemisa"/>
    <s v="405"/>
    <s v=""/>
    <s v="Colonia"/>
    <s v="Villa Magna"/>
    <s v="1"/>
    <s v="San Luis Potosí"/>
    <s v="28"/>
    <s v="San Luis Potosí"/>
    <s v="24"/>
    <s v="San Luis Potosí"/>
    <s v="78183"/>
    <s v=""/>
    <s v=""/>
    <s v=""/>
    <s v=""/>
    <s v="Mejor propuesta económica en servicio de limpieza."/>
    <s v="Junta Distrital Ejecutiva No.05 de San Luis Potosi - San Luis Potosi"/>
    <s v="Junta Distrital Ejecutiva No.05 de San Luis Potosi - San Luis Potosi"/>
    <s v="Junta Distrital Ejecutiva No.05 de San Luis Potosi - San Luis Potosi"/>
    <s v="INE/SERV/SLP/21/2025_INE/SERV/SLP/22/2025"/>
    <s v="01/03/2025"/>
    <s v="01/03/2025"/>
    <s v="31/12/2025"/>
    <n v="49689.08"/>
    <n v="42835.41"/>
    <s v=""/>
    <s v=""/>
    <s v="Moneda Nacional"/>
    <s v=""/>
    <x v="1"/>
    <s v="Servicio de limpieza en las oficinas que ocupa la Junta Distrital Ejecutiva y los Módulos de Atención Ciudadana."/>
    <s v="64253.12"/>
    <s v="01/03/2025"/>
    <s v="31/03/2025"/>
    <s v="http://transparencia.ine.mx/sistemaot/cargaMasiva/Articulo70/2025/Formato28//JD05-SLP/tml1/ine_serv_slp_21_22_2025.pdf"/>
    <s v=""/>
    <s v="2215"/>
    <x v="0"/>
    <s v="Recursos federales"/>
    <s v="Presupuesto de Egresos de la Federación"/>
    <s v=""/>
    <s v=""/>
    <s v=""/>
    <s v=""/>
    <s v=""/>
    <s v="No"/>
    <s v="2215"/>
    <s v=""/>
    <s v=""/>
    <s v=""/>
    <s v=""/>
    <s v=""/>
    <s v="http://transparencia.ine.mx/sistemaot/cargaMasiva/Articulo70/2025/Formato28//JD05-SLP/tml1/5fac_limpieza.pdf"/>
    <s v="JUNTA DISTRITAL EJECUTIVA NO.05 DE SAN LUIS POTOSI - SAN LUIS POTOSI"/>
    <s v="31/03/2025"/>
    <m/>
    <x v="25"/>
    <x v="0"/>
  </r>
  <r>
    <s v="2025"/>
    <s v="01/01/2025"/>
    <s v="31/03/2025"/>
    <x v="2"/>
    <x v="1"/>
    <x v="0"/>
    <s v="6771_6822"/>
    <s v=""/>
    <s v="Contratación de servicio de vigilancia de la 05 Junta Distrital Ejecutiva con fundamento en los artículos 31, fracción III y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5-SLP/tml1/ospvigilancia_ene-mar.pdf"/>
    <s v="2216"/>
    <s v=""/>
    <s v=""/>
    <s v="Contratación de servicio de vigilancia de la 05 Junta Distrital Ejecutiva."/>
    <s v="2216"/>
    <s v=""/>
    <s v="2216"/>
    <s v="2216"/>
    <s v=""/>
    <s v=""/>
    <s v=""/>
    <s v=""/>
    <s v=""/>
    <s v=""/>
    <s v=""/>
    <s v=""/>
    <s v="Corporativo de Seguridad Privada SEPRIMI"/>
    <s v="2216"/>
    <s v="CSP140714M28"/>
    <s v="Avenida"/>
    <s v="Prolongación Avenida 7A Sur"/>
    <s v="138"/>
    <s v="Local 6"/>
    <s v="Colonia"/>
    <s v="Benito Juárez"/>
    <s v="50"/>
    <s v="Tapachula"/>
    <s v="89"/>
    <s v="Chiapas"/>
    <s v="7"/>
    <s v="Chiapas"/>
    <s v="30790"/>
    <s v=""/>
    <s v=""/>
    <s v=""/>
    <s v=""/>
    <s v="Por cumplir con los requerimientos, las condiciones legales, técnicas y económicas y presentar una propuesta económica solvente que garantiza satisfactoriamente el cumplimiento de las obligaciones respectivas."/>
    <s v="Junta Distrital Ejecutiva No.05 de San Luis Potosi - San Luis Potosi"/>
    <s v="Junta Distrital Ejecutiva No.05 de San Luis Potosi - San Luis Potosi"/>
    <s v="Junta Distrital Ejecutiva No.05 de San Luis Potosi - San Luis Potosi"/>
    <s v="INE/SERV/SLP/23/2025"/>
    <s v="01/03/2025"/>
    <s v="01/03/2025"/>
    <s v="30/09/2025"/>
    <n v="33163.75"/>
    <n v="28589.439999999999"/>
    <s v=""/>
    <s v=""/>
    <s v="Moneda Nacional"/>
    <s v=""/>
    <x v="1"/>
    <s v="Servicio de vigilancia en las oficinas que ocupa la Junta Distrital Ejecutiva."/>
    <s v="49089.30"/>
    <s v="01/03/2025"/>
    <s v="31/03/2025"/>
    <s v="http://transparencia.ine.mx/sistemaot/cargaMasiva/Articulo70/2025/Formato28//JD05-SLP/tml1/ine_serv_slp_23_2025.pdf"/>
    <s v=""/>
    <s v="2216"/>
    <x v="0"/>
    <s v="Recursos federales"/>
    <s v="Presupuesto de Egresos de la Federación"/>
    <s v=""/>
    <s v=""/>
    <s v=""/>
    <s v=""/>
    <s v=""/>
    <s v="Si"/>
    <s v="2216"/>
    <s v=""/>
    <s v=""/>
    <s v=""/>
    <s v=""/>
    <s v=""/>
    <s v="http://transparencia.ine.mx/sistemaot/cargaMasiva/Articulo70/2025/Formato28//JD05-SLP/tml1/6fac_vigilancia.pdf"/>
    <s v="JUNTA DISTRITAL EJECUTIVA NO.05 DE SAN LUIS POTOSI - SAN LUIS POTOSI"/>
    <s v="31/03/2025"/>
    <m/>
    <x v="25"/>
    <x v="0"/>
  </r>
  <r>
    <s v="2025"/>
    <s v="01/01/2025"/>
    <s v="31/03/2025"/>
    <x v="0"/>
    <x v="1"/>
    <x v="0"/>
    <s v="20250200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pdf"/>
    <s v="2217"/>
    <s v=""/>
    <s v=""/>
    <s v="Servicio de renta del edificio de la junta distrital 2025"/>
    <s v="2217"/>
    <s v=""/>
    <s v="2217"/>
    <s v="2217"/>
    <s v=""/>
    <s v=""/>
    <s v=""/>
    <s v=""/>
    <s v="Alicia"/>
    <s v="Zavala"/>
    <s v="Meraz"/>
    <s v="Mujer"/>
    <s v=""/>
    <s v="2217"/>
    <s v="ZAMA341211L84"/>
    <s v="Avenida"/>
    <s v="Hidalgo"/>
    <s v="7"/>
    <s v="1"/>
    <s v="Colonia"/>
    <s v="Centro"/>
    <s v="30"/>
    <s v="Centro"/>
    <s v="30"/>
    <s v="Ixmiquilpan"/>
    <s v="13"/>
    <s v="Hidalgo"/>
    <s v="42300"/>
    <s v=""/>
    <s v=""/>
    <s v=""/>
    <s v=""/>
    <s v="Mejores precios y disponibilidad"/>
    <s v="JUNTA DISTRITAL EJECUTIVA NO.02 DE HIDALGO - IXMIQUILPAN"/>
    <s v="JUNTA DISTRITAL EJECUTIVA NO.02 DE HIDALGO - IXMIQUILPAN"/>
    <s v="JUNTA DISTRITAL EJECUTIVA NO.02 DE HIDALGO - IXMIQUILPAN"/>
    <s v="2024020007"/>
    <s v="01/01/2025"/>
    <s v="01/01/2025"/>
    <s v="31/12/2025"/>
    <n v="36871.550000000003"/>
    <n v="42771"/>
    <s v=""/>
    <s v=""/>
    <s v="Moneda Nacional"/>
    <s v=""/>
    <x v="1"/>
    <s v="Pago del servicio de renta del edificio de la junta oct-24."/>
    <s v=""/>
    <s v="01/01/2025"/>
    <s v="31/03/2025"/>
    <s v="http://transparencia.ine.mx/sistemaot/cargaMasiva/Articulo70/2025/Formato28//JD02-HGO/tml1/contrato1.pdf"/>
    <s v=""/>
    <s v="2217"/>
    <x v="0"/>
    <s v="Recursos federales"/>
    <s v=""/>
    <s v=""/>
    <s v=""/>
    <s v=""/>
    <s v=""/>
    <s v=""/>
    <s v="No"/>
    <s v="2217"/>
    <s v="Se reviso el material entregado físicamente contra la factura emitida"/>
    <s v=""/>
    <s v=""/>
    <s v="http://transparencia.ine.mx/sistemaot/cargaMasiva/Articulo70/2025/Formato28//JD02-HGO/tml1/acta1.pdf"/>
    <s v=""/>
    <s v="http://transparencia.ine.mx/sistemaot/cargaMasiva/Articulo70/2025/Formato28//JD02-HGO/tml1/factura1.pdf"/>
    <s v="JUNTA DISTRITAL EJECUTIVA NO.02 DE HIDALGO - IXMIQUILPAN"/>
    <s v="31/03/2025"/>
    <m/>
    <x v="22"/>
    <x v="0"/>
  </r>
  <r>
    <s v="2025"/>
    <s v="01/01/2025"/>
    <s v="31/03/2025"/>
    <x v="0"/>
    <x v="1"/>
    <x v="0"/>
    <s v="202502000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2.pdf"/>
    <s v="2218"/>
    <s v=""/>
    <s v=""/>
    <s v="Servicio de arrendamiento del edificio del mac distrital 2025"/>
    <s v="2218"/>
    <s v=""/>
    <s v="2218"/>
    <s v="2218"/>
    <s v=""/>
    <s v=""/>
    <s v=""/>
    <s v=""/>
    <s v="Irving Fausse"/>
    <s v="Pedraza"/>
    <s v="García"/>
    <s v="Hombre"/>
    <s v=""/>
    <s v="2218"/>
    <s v="PEGI790515QU4"/>
    <s v="Calle"/>
    <s v="Cuahutemoc"/>
    <s v="301"/>
    <s v="B"/>
    <s v="Colonia"/>
    <s v="Centro"/>
    <s v="48"/>
    <s v="Centro"/>
    <s v="48"/>
    <s v="Pachuca de Soto"/>
    <s v="13"/>
    <s v="Hidalgo"/>
    <s v="42000"/>
    <s v=""/>
    <s v=""/>
    <s v=""/>
    <s v=""/>
    <s v="Mejores precios y disponibilidad"/>
    <s v="JUNTA DISTRITAL EJECUTIVA NO.02 DE HIDALGO - IXMIQUILPAN"/>
    <s v="JUNTA DISTRITAL EJECUTIVA NO.02 DE HIDALGO - IXMIQUILPAN"/>
    <s v="JUNTA DISTRITAL EJECUTIVA NO.02 DE HIDALGO - IXMIQUILPAN"/>
    <s v="2024020008"/>
    <s v="01/01/2025"/>
    <s v="01/01/2025"/>
    <s v="31/12/2025"/>
    <n v="13307.76"/>
    <n v="15437"/>
    <s v=""/>
    <s v=""/>
    <s v="Moneda Nacional"/>
    <s v=""/>
    <x v="1"/>
    <s v="Pago de renta del edificio que ocupa el MAC distrital oct-24."/>
    <s v=""/>
    <s v="02/01/2025"/>
    <s v="31/03/2025"/>
    <s v="http://transparencia.ine.mx/sistemaot/cargaMasiva/Articulo70/2025/Formato28//JD02-HGO/tml1/contrato2.pdf"/>
    <s v=""/>
    <s v="2218"/>
    <x v="0"/>
    <s v="Recursos federales"/>
    <s v=""/>
    <s v=""/>
    <s v=""/>
    <s v=""/>
    <s v=""/>
    <s v=""/>
    <s v="No"/>
    <s v="2218"/>
    <s v="Se reviso el material entregado físicamente contra la factura emitida"/>
    <s v=""/>
    <s v=""/>
    <s v="http://transparencia.ine.mx/sistemaot/cargaMasiva/Articulo70/2025/Formato28//JD02-HGO/tml1/acta2.pdf"/>
    <s v=""/>
    <s v="http://transparencia.ine.mx/sistemaot/cargaMasiva/Articulo70/2025/Formato28//JD02-HGO/tml1/factura2.pdf"/>
    <s v="JUNTA DISTRITAL EJECUTIVA NO.02 DE HIDALGO - IXMIQUILPAN"/>
    <s v="31/03/2025"/>
    <m/>
    <x v="22"/>
    <x v="0"/>
  </r>
  <r>
    <s v="2025"/>
    <s v="01/01/2025"/>
    <s v="31/03/2025"/>
    <x v="0"/>
    <x v="1"/>
    <x v="0"/>
    <s v="202502002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3.pdf"/>
    <s v="2219"/>
    <s v=""/>
    <s v=""/>
    <s v="Servicio de limpieza en edificio de la 02 junta distrital enero 2025"/>
    <s v="2219"/>
    <s v=""/>
    <s v="2219"/>
    <s v="2219"/>
    <s v=""/>
    <s v=""/>
    <s v=""/>
    <s v=""/>
    <s v=""/>
    <s v=""/>
    <s v=""/>
    <s v=""/>
    <s v="GRUPO T33 SA DE CV"/>
    <s v="2219"/>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03/01/2025"/>
    <s v="31/03/2025"/>
    <s v="http://transparencia.ine.mx/sistemaot/cargaMasiva/Articulo70/2025/Formato28//JD02-HGO/tml1/contrato3.pdf"/>
    <s v=""/>
    <s v="2219"/>
    <x v="0"/>
    <s v="Recursos federales"/>
    <s v=""/>
    <s v=""/>
    <s v=""/>
    <s v=""/>
    <s v=""/>
    <s v=""/>
    <s v="No"/>
    <s v="2219"/>
    <s v="Se reviso el material entregado físicamente contra la factura emitida"/>
    <s v=""/>
    <s v=""/>
    <s v="http://transparencia.ine.mx/sistemaot/cargaMasiva/Articulo70/2025/Formato28//JD02-HGO/tml1/acta3.pdf"/>
    <s v=""/>
    <s v="http://transparencia.ine.mx/sistemaot/cargaMasiva/Articulo70/2025/Formato28//JD02-HGO/tml1/factura3.pdf"/>
    <s v="JUNTA DISTRITAL EJECUTIVA NO.02 DE HIDALGO - IXMIQUILPAN"/>
    <s v="31/03/2025"/>
    <m/>
    <x v="22"/>
    <x v="0"/>
  </r>
  <r>
    <s v="2025"/>
    <s v="01/01/2025"/>
    <s v="31/03/2025"/>
    <x v="0"/>
    <x v="1"/>
    <x v="0"/>
    <s v="202502002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4.pdf"/>
    <s v="2220"/>
    <s v=""/>
    <s v=""/>
    <s v="Servicio de limpieza en módulo de atención ciudadana de la 02 junta distrital enero 2025"/>
    <s v="2220"/>
    <s v=""/>
    <s v="2220"/>
    <s v="2220"/>
    <s v=""/>
    <s v=""/>
    <s v=""/>
    <s v=""/>
    <s v=""/>
    <s v=""/>
    <s v=""/>
    <s v=""/>
    <s v="GRUPO T33 SA DE CV"/>
    <s v="2220"/>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04/01/2025"/>
    <s v="31/03/2025"/>
    <s v="http://transparencia.ine.mx/sistemaot/cargaMasiva/Articulo70/2025/Formato28//JD02-HGO/tml1/contrato4.pdf"/>
    <s v=""/>
    <s v="2220"/>
    <x v="0"/>
    <s v="Recursos federales"/>
    <s v=""/>
    <s v=""/>
    <s v=""/>
    <s v=""/>
    <s v=""/>
    <s v=""/>
    <s v="No"/>
    <s v="2220"/>
    <s v="Se reviso el material entregado físicamente contra la factura emitida"/>
    <s v=""/>
    <s v=""/>
    <s v="http://transparencia.ine.mx/sistemaot/cargaMasiva/Articulo70/2025/Formato28//JD02-HGO/tml1/acta4.pdf"/>
    <s v=""/>
    <s v="http://transparencia.ine.mx/sistemaot/cargaMasiva/Articulo70/2025/Formato28//JD02-HGO/tml1/factura4.pdf"/>
    <s v="JUNTA DISTRITAL EJECUTIVA NO.02 DE HIDALGO - IXMIQUILPAN"/>
    <s v="31/03/2025"/>
    <m/>
    <x v="22"/>
    <x v="0"/>
  </r>
  <r>
    <s v="2025"/>
    <s v="01/01/2025"/>
    <s v="31/03/2025"/>
    <x v="0"/>
    <x v="1"/>
    <x v="0"/>
    <s v="2025020032"/>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5.pdf"/>
    <s v="2221"/>
    <s v=""/>
    <s v=""/>
    <s v="Servicio de vigilancia del edificio de la junta enero 2025"/>
    <s v="2221"/>
    <s v=""/>
    <s v="2221"/>
    <s v="2221"/>
    <s v=""/>
    <s v=""/>
    <s v=""/>
    <s v=""/>
    <s v=""/>
    <s v=""/>
    <s v=""/>
    <s v=""/>
    <s v="POLICIA INDUSTRIAL BANCARIA DEL ESTADO DE HIDALGO"/>
    <s v="2221"/>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05/01/2025"/>
    <s v="31/03/2025"/>
    <s v="http://transparencia.ine.mx/sistemaot/cargaMasiva/Articulo70/2025/Formato28//JD02-HGO/tml1/contrato5.pdf"/>
    <s v=""/>
    <s v="2221"/>
    <x v="0"/>
    <s v="Recursos federales"/>
    <s v=""/>
    <s v=""/>
    <s v=""/>
    <s v=""/>
    <s v=""/>
    <s v=""/>
    <s v="No"/>
    <s v="2221"/>
    <s v="Se reviso el material entregado físicamente contra la factura emitida"/>
    <s v=""/>
    <s v=""/>
    <s v="http://transparencia.ine.mx/sistemaot/cargaMasiva/Articulo70/2025/Formato28//JD02-HGO/tml1/acta5.pdf"/>
    <s v=""/>
    <s v="http://transparencia.ine.mx/sistemaot/cargaMasiva/Articulo70/2025/Formato28//JD02-HGO/tml1/factura5.pdf"/>
    <s v="JUNTA DISTRITAL EJECUTIVA NO.02 DE HIDALGO - IXMIQUILPAN"/>
    <s v="31/03/2025"/>
    <m/>
    <x v="22"/>
    <x v="0"/>
  </r>
  <r>
    <s v="2025"/>
    <s v="01/01/2025"/>
    <s v="31/03/2025"/>
    <x v="0"/>
    <x v="1"/>
    <x v="0"/>
    <s v="202502003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6.pdf"/>
    <s v="2222"/>
    <s v=""/>
    <s v=""/>
    <s v="Servicio de vigilancia del edificio del módulo de atención ciudadana enero 2025"/>
    <s v="2222"/>
    <s v=""/>
    <s v="2222"/>
    <s v="2222"/>
    <s v=""/>
    <s v=""/>
    <s v=""/>
    <s v=""/>
    <s v=""/>
    <s v=""/>
    <s v=""/>
    <s v=""/>
    <s v="POLICIA INDUSTRIAL BANCARIA DEL ESTADO DE HIDALGO"/>
    <s v="2222"/>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06/01/2025"/>
    <s v="31/03/2025"/>
    <s v="http://transparencia.ine.mx/sistemaot/cargaMasiva/Articulo70/2025/Formato28//JD02-HGO/tml1/contrato6.pdf"/>
    <s v=""/>
    <s v="2222"/>
    <x v="0"/>
    <s v="Recursos federales"/>
    <s v=""/>
    <s v=""/>
    <s v=""/>
    <s v=""/>
    <s v=""/>
    <s v=""/>
    <s v="No"/>
    <s v="2222"/>
    <s v="Se reviso el material entregado físicamente contra la factura emitida"/>
    <s v=""/>
    <s v=""/>
    <s v="http://transparencia.ine.mx/sistemaot/cargaMasiva/Articulo70/2025/Formato28//JD02-HGO/tml1/acta6.pdf"/>
    <s v=""/>
    <s v="http://transparencia.ine.mx/sistemaot/cargaMasiva/Articulo70/2025/Formato28//JD02-HGO/tml1/factura6.pdf"/>
    <s v="JUNTA DISTRITAL EJECUTIVA NO.02 DE HIDALGO - IXMIQUILPAN"/>
    <s v="31/03/2025"/>
    <m/>
    <x v="22"/>
    <x v="0"/>
  </r>
  <r>
    <s v="2025"/>
    <s v="01/01/2025"/>
    <s v="31/03/2025"/>
    <x v="0"/>
    <x v="1"/>
    <x v="0"/>
    <s v="202502000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7.pdf"/>
    <s v="2223"/>
    <s v=""/>
    <s v=""/>
    <s v="Servicio de renta del edificio de la junta distrital febrero 2025"/>
    <s v="2223"/>
    <s v=""/>
    <s v="2223"/>
    <s v="2223"/>
    <s v=""/>
    <s v=""/>
    <s v=""/>
    <s v=""/>
    <s v="Alicia"/>
    <s v="Zavala"/>
    <s v="Meraz"/>
    <s v="Mujer"/>
    <s v=""/>
    <s v="2223"/>
    <s v="ZAMA341211L84"/>
    <s v="Avenida"/>
    <s v="Hidalgo"/>
    <s v="7"/>
    <s v="1"/>
    <s v="Colonia"/>
    <s v="Centro"/>
    <s v="30"/>
    <s v="Centro"/>
    <s v="30"/>
    <s v="Ixmiquilpan"/>
    <s v="13"/>
    <s v="Hidalgo"/>
    <s v="42300"/>
    <s v=""/>
    <s v=""/>
    <s v=""/>
    <s v=""/>
    <s v="Mejores precios y disponibilidad"/>
    <s v="JUNTA DISTRITAL EJECUTIVA NO.02 DE HIDALGO - IXMIQUILPAN"/>
    <s v="JUNTA DISTRITAL EJECUTIVA NO.02 DE HIDALGO - IXMIQUILPAN"/>
    <s v="JUNTA DISTRITAL EJECUTIVA NO.02 DE HIDALGO - IXMIQUILPAN"/>
    <s v="2024020007"/>
    <s v="01/01/2025"/>
    <s v="01/01/2025"/>
    <s v="31/12/2025"/>
    <n v="36871.550000000003"/>
    <n v="42771"/>
    <s v=""/>
    <s v=""/>
    <s v="Moneda Nacional"/>
    <s v=""/>
    <x v="1"/>
    <s v="Pago del servicio de renta del edificio de la junta oct-24."/>
    <s v=""/>
    <s v="07/01/2025"/>
    <s v="31/03/2025"/>
    <s v="http://transparencia.ine.mx/sistemaot/cargaMasiva/Articulo70/2025/Formato28//JD02-HGO/tml1/contrato7.pdf"/>
    <s v=""/>
    <s v="2223"/>
    <x v="0"/>
    <s v="Recursos federales"/>
    <s v=""/>
    <s v=""/>
    <s v=""/>
    <s v=""/>
    <s v=""/>
    <s v=""/>
    <s v="No"/>
    <s v="2223"/>
    <s v="Se reviso el material entregado físicamente contra la factura emitida"/>
    <s v=""/>
    <s v=""/>
    <s v="http://transparencia.ine.mx/sistemaot/cargaMasiva/Articulo70/2025/Formato28//JD02-HGO/tml1/acta7.pdf"/>
    <s v=""/>
    <s v="http://transparencia.ine.mx/sistemaot/cargaMasiva/Articulo70/2025/Formato28//JD02-HGO/tml1/factura7.pdf"/>
    <s v="JUNTA DISTRITAL EJECUTIVA NO.02 DE HIDALGO - IXMIQUILPAN"/>
    <s v="31/03/2025"/>
    <m/>
    <x v="22"/>
    <x v="0"/>
  </r>
  <r>
    <s v="2025"/>
    <s v="01/01/2025"/>
    <s v="31/03/2025"/>
    <x v="0"/>
    <x v="1"/>
    <x v="0"/>
    <s v="202502000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8.pdf"/>
    <s v="2224"/>
    <s v=""/>
    <s v=""/>
    <s v="Servicio de arrendamiento del edificio del módulo de atención ciudadana distrital febrero 2025"/>
    <s v="2224"/>
    <s v=""/>
    <s v="2224"/>
    <s v="2224"/>
    <s v=""/>
    <s v=""/>
    <s v=""/>
    <s v=""/>
    <s v="Irving Fausse"/>
    <s v="Pedraza"/>
    <s v="García"/>
    <s v="Hombre"/>
    <s v=""/>
    <s v="2224"/>
    <s v="PEGI790515QU4"/>
    <s v="Calle"/>
    <s v="Cuahutemoc"/>
    <s v="301"/>
    <s v="B"/>
    <s v="Colonia"/>
    <s v="Centro"/>
    <s v="48"/>
    <s v="Centro"/>
    <s v="48"/>
    <s v="Pachuca de Soto"/>
    <s v="13"/>
    <s v="Hidalgo"/>
    <s v="42000"/>
    <s v=""/>
    <s v=""/>
    <s v=""/>
    <s v=""/>
    <s v="Mejores precios y disponibilidad"/>
    <s v="JUNTA DISTRITAL EJECUTIVA NO.02 DE HIDALGO - IXMIQUILPAN"/>
    <s v="JUNTA DISTRITAL EJECUTIVA NO.02 DE HIDALGO - IXMIQUILPAN"/>
    <s v="JUNTA DISTRITAL EJECUTIVA NO.02 DE HIDALGO - IXMIQUILPAN"/>
    <s v="2024020008"/>
    <s v="01/01/2025"/>
    <s v="01/01/2025"/>
    <s v="31/12/2025"/>
    <n v="13307.76"/>
    <n v="15437"/>
    <s v=""/>
    <s v=""/>
    <s v="Moneda Nacional"/>
    <s v=""/>
    <x v="1"/>
    <s v="Pago de renta del edificio que ocupa el MAC distrital oct-24."/>
    <s v=""/>
    <s v="08/01/2025"/>
    <s v="31/03/2025"/>
    <s v="http://transparencia.ine.mx/sistemaot/cargaMasiva/Articulo70/2025/Formato28//JD02-HGO/tml1/contrato8.pdf"/>
    <s v=""/>
    <s v="2224"/>
    <x v="0"/>
    <s v="Recursos federales"/>
    <s v=""/>
    <s v=""/>
    <s v=""/>
    <s v=""/>
    <s v=""/>
    <s v=""/>
    <s v="No"/>
    <s v="2224"/>
    <s v="Se reviso el material entregado físicamente contra la factura emitida"/>
    <s v=""/>
    <s v=""/>
    <s v="http://transparencia.ine.mx/sistemaot/cargaMasiva/Articulo70/2025/Formato28//JD02-HGO/tml1/acta8.pdf"/>
    <s v=""/>
    <s v="http://transparencia.ine.mx/sistemaot/cargaMasiva/Articulo70/2025/Formato28//JD02-HGO/tml1/factura8.pdf"/>
    <s v="JUNTA DISTRITAL EJECUTIVA NO.02 DE HIDALGO - IXMIQUILPAN"/>
    <s v="31/03/2025"/>
    <m/>
    <x v="22"/>
    <x v="0"/>
  </r>
  <r>
    <s v="2025"/>
    <s v="01/01/2025"/>
    <s v="31/03/2025"/>
    <x v="0"/>
    <x v="1"/>
    <x v="0"/>
    <s v="202502005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9.pdf"/>
    <s v="2225"/>
    <s v=""/>
    <s v=""/>
    <s v="Pago de servicio de limpieza en edificio de la 02 junta distrital febrero 2025"/>
    <s v="2225"/>
    <s v=""/>
    <s v="2225"/>
    <s v="2225"/>
    <s v=""/>
    <s v=""/>
    <s v=""/>
    <s v=""/>
    <s v=""/>
    <s v=""/>
    <s v=""/>
    <s v=""/>
    <s v="GRUPO T33 SA DE CV"/>
    <s v="2225"/>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09/01/2025"/>
    <s v="31/03/2025"/>
    <s v="http://transparencia.ine.mx/sistemaot/cargaMasiva/Articulo70/2025/Formato28//JD02-HGO/tml1/contrato9.pdf"/>
    <s v=""/>
    <s v="2225"/>
    <x v="0"/>
    <s v="Recursos federales"/>
    <s v=""/>
    <s v=""/>
    <s v=""/>
    <s v=""/>
    <s v=""/>
    <s v=""/>
    <s v="No"/>
    <s v="2225"/>
    <s v="Se reviso el material entregado físicamente contra la factura emitida"/>
    <s v=""/>
    <s v=""/>
    <s v="http://transparencia.ine.mx/sistemaot/cargaMasiva/Articulo70/2025/Formato28//JD02-HGO/tml1/acta9.pdf"/>
    <s v=""/>
    <s v="http://transparencia.ine.mx/sistemaot/cargaMasiva/Articulo70/2025/Formato28//JD02-HGO/tml1/factura9.pdf"/>
    <s v="JUNTA DISTRITAL EJECUTIVA NO.02 DE HIDALGO - IXMIQUILPAN"/>
    <s v="31/03/2025"/>
    <m/>
    <x v="22"/>
    <x v="0"/>
  </r>
  <r>
    <s v="2025"/>
    <s v="01/01/2025"/>
    <s v="31/03/2025"/>
    <x v="0"/>
    <x v="1"/>
    <x v="0"/>
    <s v="2025020056"/>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0.pdf"/>
    <s v="2226"/>
    <s v=""/>
    <s v=""/>
    <s v="Pago de servicio de limpieza en módulo de atención ciudadana de la 02 junta distrital febrero 2025"/>
    <s v="2226"/>
    <s v=""/>
    <s v="2226"/>
    <s v="2226"/>
    <s v=""/>
    <s v=""/>
    <s v=""/>
    <s v=""/>
    <s v=""/>
    <s v=""/>
    <s v=""/>
    <s v=""/>
    <s v="GRUPO T33 SA DE CV"/>
    <s v="2226"/>
    <s v="GTX130529JT4"/>
    <s v="Calle"/>
    <s v="Lázaro Cardenas"/>
    <s v="472"/>
    <s v=""/>
    <s v="Colonia"/>
    <s v="Jiquilpan"/>
    <s v="7"/>
    <s v="Jiquilpan"/>
    <s v="7"/>
    <s v="Cuernavaca"/>
    <s v="17"/>
    <s v="Morelos"/>
    <s v="62170"/>
    <s v=""/>
    <s v=""/>
    <s v=""/>
    <s v=""/>
    <s v="Mejores precios y disponibilidad"/>
    <s v="JUNTA DISTRITAL EJECUTIVA NO.02 DE HIDALGO - IXMIQUILPAN"/>
    <s v="JUNTA DISTRITAL EJECUTIVA NO.02 DE HIDALGO - IXMIQUILPAN"/>
    <s v="JUNTA DISTRITAL EJECUTIVA NO.02 DE HIDALGO - IXMIQUILPAN"/>
    <s v="2024020251"/>
    <s v="01/01/2025"/>
    <s v="01/01/2025"/>
    <s v="31/12/2025"/>
    <n v="25383.51"/>
    <n v="29444.87"/>
    <s v=""/>
    <s v=""/>
    <s v="Moneda Nacional"/>
    <s v=""/>
    <x v="1"/>
    <s v="Pago del servicio de limpieza en edificio de la junta oct-24"/>
    <s v=""/>
    <s v="10/01/2025"/>
    <s v="31/03/2025"/>
    <s v="http://transparencia.ine.mx/sistemaot/cargaMasiva/Articulo70/2025/Formato28//JD02-HGO/tml1/contrato10.pdf"/>
    <s v=""/>
    <s v="2226"/>
    <x v="0"/>
    <s v="Recursos federales"/>
    <s v=""/>
    <s v=""/>
    <s v=""/>
    <s v=""/>
    <s v=""/>
    <s v=""/>
    <s v="No"/>
    <s v="2226"/>
    <s v="Se reviso el material entregado físicamente contra la factura emitida"/>
    <s v=""/>
    <s v=""/>
    <s v="http://transparencia.ine.mx/sistemaot/cargaMasiva/Articulo70/2025/Formato28//JD02-HGO/tml1/acta10.pdf"/>
    <s v=""/>
    <s v="http://transparencia.ine.mx/sistemaot/cargaMasiva/Articulo70/2025/Formato28//JD02-HGO/tml1/factura10.pdf"/>
    <s v="JUNTA DISTRITAL EJECUTIVA NO.02 DE HIDALGO - IXMIQUILPAN"/>
    <s v="31/03/2025"/>
    <m/>
    <x v="22"/>
    <x v="0"/>
  </r>
  <r>
    <s v="2025"/>
    <s v="01/01/2025"/>
    <s v="31/03/2025"/>
    <x v="0"/>
    <x v="1"/>
    <x v="0"/>
    <s v="2025020053"/>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1.pdf"/>
    <s v="2227"/>
    <s v=""/>
    <s v=""/>
    <s v="Pago servicio de vigilancia del edificio de la junta febrero 2025"/>
    <s v="2227"/>
    <s v=""/>
    <s v="2227"/>
    <s v="2227"/>
    <s v=""/>
    <s v=""/>
    <s v=""/>
    <s v=""/>
    <s v=""/>
    <s v=""/>
    <s v=""/>
    <s v=""/>
    <s v="POLICIA INDUSTRIAL BANCARIA DEL ESTADO DE HIDALGO"/>
    <s v="2227"/>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11/01/2025"/>
    <s v="31/03/2025"/>
    <s v="http://transparencia.ine.mx/sistemaot/cargaMasiva/Articulo70/2025/Formato28//JD02-HGO/tml1/contrato11.pdf"/>
    <s v=""/>
    <s v="2227"/>
    <x v="0"/>
    <s v="Recursos federales"/>
    <s v=""/>
    <s v=""/>
    <s v=""/>
    <s v=""/>
    <s v=""/>
    <s v=""/>
    <s v="No"/>
    <s v="2227"/>
    <s v="Se reviso el material entregado físicamente contra la factura emitida"/>
    <s v=""/>
    <s v=""/>
    <s v="http://transparencia.ine.mx/sistemaot/cargaMasiva/Articulo70/2025/Formato28//JD02-HGO/tml1/acta11.pdf"/>
    <s v=""/>
    <s v="http://transparencia.ine.mx/sistemaot/cargaMasiva/Articulo70/2025/Formato28//JD02-HGO/tml1/factura11.pdf"/>
    <s v="JUNTA DISTRITAL EJECUTIVA NO.02 DE HIDALGO - IXMIQUILPAN"/>
    <s v="31/03/2025"/>
    <m/>
    <x v="22"/>
    <x v="0"/>
  </r>
  <r>
    <s v="2025"/>
    <s v="01/01/2025"/>
    <s v="31/03/2025"/>
    <x v="0"/>
    <x v="1"/>
    <x v="0"/>
    <s v="2025020054"/>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2-HGO/tml1/autorizacion12.pdf"/>
    <s v="2228"/>
    <s v=""/>
    <s v=""/>
    <s v="Pago del servicio de vigilancia del edificio del módulo de atención ciudadana febrero 2025"/>
    <s v="2228"/>
    <s v=""/>
    <s v="2228"/>
    <s v="2228"/>
    <s v=""/>
    <s v=""/>
    <s v=""/>
    <s v=""/>
    <s v=""/>
    <s v=""/>
    <s v=""/>
    <s v=""/>
    <s v="POLICIA INDUSTRIAL BANCARIA DEL ESTADO DE HIDALGO"/>
    <s v="2228"/>
    <s v="PIB120515NX2"/>
    <s v="Avenida"/>
    <s v="Fundadores"/>
    <s v="210"/>
    <s v="A"/>
    <s v="Colonia"/>
    <s v="Santa Julia"/>
    <s v="48"/>
    <s v="Santa Julia"/>
    <s v="48"/>
    <s v="Pachuca de Soto"/>
    <s v="13"/>
    <s v="Hidalgo"/>
    <s v="42080"/>
    <s v=""/>
    <s v=""/>
    <s v=""/>
    <s v=""/>
    <s v="Mejores precios y disponibilidad"/>
    <s v="JUNTA DISTRITAL EJECUTIVA NO.02 DE HIDALGO - IXMIQUILPAN"/>
    <s v="JUNTA DISTRITAL EJECUTIVA NO.02 DE HIDALGO - IXMIQUILPAN"/>
    <s v="JUNTA DISTRITAL EJECUTIVA NO.02 DE HIDALGO - IXMIQUILPAN"/>
    <s v="2024020221"/>
    <s v="01/01/2025"/>
    <s v="01/01/2025"/>
    <s v="31/12/2025"/>
    <n v="20100.25"/>
    <n v="23316.29"/>
    <s v=""/>
    <s v=""/>
    <s v="Moneda Nacional"/>
    <s v=""/>
    <x v="1"/>
    <s v="Pago del servicio de vigilancia en edificio del MAC distrital oct-24"/>
    <s v=""/>
    <s v="12/01/2025"/>
    <s v="31/03/2025"/>
    <s v="http://transparencia.ine.mx/sistemaot/cargaMasiva/Articulo70/2025/Formato28//JD02-HGO/tml1/contrato12.pdf"/>
    <s v=""/>
    <s v="2228"/>
    <x v="0"/>
    <s v="Recursos federales"/>
    <s v=""/>
    <s v=""/>
    <s v=""/>
    <s v=""/>
    <s v=""/>
    <s v=""/>
    <s v="No"/>
    <s v="2228"/>
    <s v="Se reviso el material entregado físicamente contra la factura emitida"/>
    <s v=""/>
    <s v=""/>
    <s v="http://transparencia.ine.mx/sistemaot/cargaMasiva/Articulo70/2025/Formato28//JD02-HGO/tml1/acta12.pdf"/>
    <s v=""/>
    <s v="http://transparencia.ine.mx/sistemaot/cargaMasiva/Articulo70/2025/Formato28//JD02-HGO/tml1/factura12.pdf"/>
    <s v="JUNTA DISTRITAL EJECUTIVA NO.02 DE HIDALGO - IXMIQUILPAN"/>
    <s v="31/03/2025"/>
    <m/>
    <x v="22"/>
    <x v="0"/>
  </r>
  <r>
    <s v="2025"/>
    <s v="01/01/2025"/>
    <s v="31/03/2025"/>
    <x v="0"/>
    <x v="0"/>
    <x v="0"/>
    <s v="2025010005"/>
    <s v=""/>
    <s v="Arrendamiento de inmueble para la 07 Junta Distrital Ejecutiva. Artículo 31 fracc. I y artículo 35 del Reglamento del Instituto Nacional Electoral en Materia de Adquisiciones, Arrendamientos de Bienes Muebles y Servicios."/>
    <s v="http://transparencia.ine.mx/sistemaot/cargaMasiva/Articulo70/2025/Formato28//JD07-PUE/tml1/osp01.pdf"/>
    <s v="2229"/>
    <s v=""/>
    <s v=""/>
    <s v="Arrendamiento del inmueble en Calle 9 Poniente número 301, Barrio el Santuario, en el municipio de Tepeaca de Negrete, Código Postal 75200 en el estado de Puebla"/>
    <s v="2229"/>
    <s v=""/>
    <s v="2229"/>
    <s v="2229"/>
    <s v=""/>
    <s v=""/>
    <s v=""/>
    <s v=""/>
    <s v="Sergio Salomón"/>
    <s v="Cespedes"/>
    <s v="Peregrina"/>
    <s v="Hombre"/>
    <s v=""/>
    <s v="2229"/>
    <s v="CEPS690418MC0"/>
    <s v="Avenida"/>
    <s v="Miguel Negrete Poniente"/>
    <s v="206"/>
    <s v="B"/>
    <s v="Colonia"/>
    <s v="Centro"/>
    <s v="1"/>
    <s v="Tepeaca"/>
    <s v="164"/>
    <s v="Tepeaca"/>
    <s v="21"/>
    <s v="Puebla"/>
    <s v="75200"/>
    <s v=""/>
    <s v=""/>
    <s v=""/>
    <s v=""/>
    <s v="Se renovó contrato con el proveedor del contrato anterior"/>
    <s v="Junta Distrital Ejecutiva No. 07 de Puebla - Tepeaca"/>
    <s v="Junta Distrital Ejecutiva No. 07 de Puebla - Tepeaca"/>
    <s v="Junta Distrital Ejecutiva No. 07 de Puebla - Tepeaca"/>
    <s v="001/2025"/>
    <s v="01/02/2025"/>
    <s v="01/01/2025"/>
    <s v="31/12/2025"/>
    <n v="81060.34"/>
    <n v="94029.99"/>
    <s v=""/>
    <s v=""/>
    <s v="Moneda Nacional"/>
    <s v=""/>
    <x v="1"/>
    <s v="El Arrendador otorga en arrendamiento al Arrendatario el inmueble ubicado en Calle 9 Poniente número 301, Barrio el Santuario, en el municipio de Tepeaca de Negrete, Código Postal 75200, el cual cuenta con una superficie rentable de 671.125 m2 construidos y un estacionamiento interno para vehículos de 286.20 m2."/>
    <s v=""/>
    <s v="01/01/2025"/>
    <s v="31/12/2025"/>
    <s v="http://transparencia.ine.mx/sistemaot/cargaMasiva/Articulo70/2025/Formato28//JD07-PUE/tml1/contrato01.pdf"/>
    <s v=""/>
    <s v="2229"/>
    <x v="0"/>
    <s v="Federal"/>
    <s v="Presupuesto de Egresos de la federación"/>
    <s v=""/>
    <s v=""/>
    <s v=""/>
    <s v=""/>
    <s v=""/>
    <s v="No"/>
    <s v="2229"/>
    <s v="Los titulares de las áreas son los responsables de vigilar y supervisar los contratos"/>
    <s v=""/>
    <s v=""/>
    <s v=""/>
    <s v=""/>
    <s v="http://transparencia.ine.mx/sistemaot/cargaMasiva/Articulo70/2025/Formato28//JD07-PUE/tml1/factura01.pdf"/>
    <s v="JUNTA DISTRITAL EJECUTIVA NO.07 DE PUEBLA - TEPEACA"/>
    <s v="31/03/2025"/>
    <m/>
    <x v="1"/>
    <x v="0"/>
  </r>
  <r>
    <s v="2025"/>
    <s v="01/01/2025"/>
    <s v="31/03/2025"/>
    <x v="0"/>
    <x v="0"/>
    <x v="0"/>
    <s v="2025010007"/>
    <s v=""/>
    <s v="Arrendamiento de inmueble para el Módulo de Atención Ciudadana 210752. Artículo 31 fracc. I y artículo 35 del Reglamento del Instituto Nacional Electoral en Materia de Adquisiciones, Arrendamientos de Bienes Muebles y Servicios"/>
    <s v="http://transparencia.ine.mx/sistemaot/cargaMasiva/Articulo70/2025/Formato28//JD07-PUE/tml1/osp02.pdf"/>
    <s v="2230"/>
    <s v=""/>
    <s v=""/>
    <s v="Arrendamiento del inmueble en Calle 14 Sur número 515, Barrio La Sagrada Familia, en el municipio de Amozoc de Mota, Código Postal 75980 en el estado de Puebla"/>
    <s v="2230"/>
    <s v=""/>
    <s v="2230"/>
    <s v="2230"/>
    <s v=""/>
    <s v=""/>
    <s v=""/>
    <s v=""/>
    <s v="José Luis Librado"/>
    <s v="Vázquez"/>
    <s v="de la Rosa"/>
    <s v="Hombre"/>
    <s v=""/>
    <s v="2230"/>
    <s v="VARL710817N79"/>
    <s v="Calle"/>
    <s v="4 Sur"/>
    <s v="103"/>
    <s v="A"/>
    <s v="Barrio"/>
    <s v="Santo Ángel"/>
    <s v="1"/>
    <s v="Amozoc de Mota"/>
    <s v="15"/>
    <s v="Amozoc"/>
    <s v="21"/>
    <s v="Puebla"/>
    <s v="72980"/>
    <s v=""/>
    <s v=""/>
    <s v=""/>
    <s v=""/>
    <s v="Se renovó contrato con el proveedor del contrato anterior"/>
    <s v="Junta Distrital Ejecutiva No. 07 de Puebla - Tepeaca"/>
    <s v="Junta Distrital Ejecutiva No. 07 de Puebla - Tepeaca"/>
    <s v="Junta Distrital Ejecutiva No. 07 de Puebla - Tepeaca"/>
    <s v="002/2025"/>
    <s v="01/02/2025"/>
    <s v="01/01/2025"/>
    <s v="31/12/2025"/>
    <n v="14854.74"/>
    <n v="17231.5"/>
    <s v=""/>
    <s v=""/>
    <s v="Moneda Nacional"/>
    <s v=""/>
    <x v="1"/>
    <s v="El Arrendador otorga en arrendamiento al Arrendatario el inmueble ubicado en Calle 14 Sur número 515, Barrio La Sagrada Familia, en el municipio de Amozoc de Mota, Código Postal 72980 en el estado de Puebla, el cual cuenta con una superficie rentable de 222.88 m2 construidos"/>
    <s v=""/>
    <s v="01/01/2025"/>
    <s v="31/12/2025"/>
    <s v="http://transparencia.ine.mx/sistemaot/cargaMasiva/Articulo70/2025/Formato28//JD07-PUE/tml1/contrato02.pdf"/>
    <s v=""/>
    <s v="2230"/>
    <x v="0"/>
    <s v="Federal"/>
    <s v="Presupuesto de Egresos de la federación"/>
    <s v=""/>
    <s v=""/>
    <s v=""/>
    <s v=""/>
    <s v=""/>
    <s v="No"/>
    <s v="2230"/>
    <s v="Los titulares de las áreas son los responsables de vigilar y supervisar los contratos"/>
    <s v=""/>
    <s v=""/>
    <s v=""/>
    <s v=""/>
    <s v="http://transparencia.ine.mx/sistemaot/cargaMasiva/Articulo70/2025/Formato28//JD07-PUE/tml1/factura02.pdf"/>
    <s v="JUNTA DISTRITAL EJECUTIVA NO.07 DE PUEBLA - TEPEACA"/>
    <s v="31/03/2025"/>
    <m/>
    <x v="1"/>
    <x v="0"/>
  </r>
  <r>
    <s v="2025"/>
    <s v="01/01/2025"/>
    <s v="31/03/2025"/>
    <x v="0"/>
    <x v="1"/>
    <x v="0"/>
    <s v="2025010003"/>
    <s v=""/>
    <s v="Servicio de limpieza para la 07 Junta Distrital Ejecutiva. Artículo 31 fracc. III y artículo 51 del Reglamento del Instituto Nacional Electoral en Materia de Adquisiciones, Arrendamientos de Bienes Muebles y Servicios."/>
    <s v="http://transparencia.ine.mx/sistemaot/cargaMasiva/Articulo70/2025/Formato28//JD07-PUE/tml1/osp03.pdf"/>
    <s v="2231"/>
    <s v=""/>
    <s v=""/>
    <s v="Servicio de limpieza para la 07 Junta Distrital Ejecutiva en el municipio de Tepeaca de Negrete"/>
    <s v="2231"/>
    <s v=""/>
    <s v="2231"/>
    <s v="2231"/>
    <s v=""/>
    <s v=""/>
    <s v=""/>
    <s v=""/>
    <s v="Omar"/>
    <s v="Ramos"/>
    <s v="Mandala"/>
    <s v="Hombre"/>
    <s v=""/>
    <s v="2231"/>
    <s v="RABO7807086TA"/>
    <s v="Calle"/>
    <s v="Palenque"/>
    <s v="6"/>
    <s v=""/>
    <s v="Colonia"/>
    <s v="Lomas de San Miguel"/>
    <s v="114"/>
    <s v="Puebla"/>
    <s v="114"/>
    <s v="Puebla"/>
    <s v="21"/>
    <s v="Puebla"/>
    <s v="72573"/>
    <s v=""/>
    <s v=""/>
    <s v=""/>
    <s v=""/>
    <s v="Se renovó contrato con el proveedor del contrato anterior"/>
    <s v="Junta Distrital Ejecutiva No. 07 de Puebla - Tepeaca"/>
    <s v="Junta Distrital Ejecutiva No. 07 de Puebla - Tepeaca"/>
    <s v="Junta Distrital Ejecutiva No. 07 de Puebla - Tepeaca"/>
    <s v="003/2025"/>
    <s v="15/02/2025"/>
    <s v="01/02/2025"/>
    <s v="31/12/2025"/>
    <n v="106965.48"/>
    <n v="112670.28"/>
    <s v="112700.00"/>
    <s v="130000.00"/>
    <s v="Moneda Nacional"/>
    <s v=""/>
    <x v="1"/>
    <s v="Contratación del servicio de limpieza del inmueble que ocupa la 07 Junta Distrital Ejecutiva en los términos que se precisan en el contrato"/>
    <s v=""/>
    <s v="01/02/2025"/>
    <s v="31/12/2025"/>
    <s v="http://transparencia.ine.mx/sistemaot/cargaMasiva/Articulo70/2025/Formato28//JD07-PUE/tml1/contrato03.pdf"/>
    <s v=""/>
    <s v="2231"/>
    <x v="0"/>
    <s v="Federal"/>
    <s v="Presupuesto de Egresos de la federación"/>
    <s v=""/>
    <s v=""/>
    <s v=""/>
    <s v=""/>
    <s v=""/>
    <s v="No"/>
    <s v="2231"/>
    <s v="Los titulares de las áreas son los responsables de vigilar y supervisar los contratos"/>
    <s v=""/>
    <s v=""/>
    <s v=""/>
    <s v=""/>
    <s v="http://transparencia.ine.mx/sistemaot/cargaMasiva/Articulo70/2025/Formato28//JD07-PUE/tml1/factura03.pdf"/>
    <s v="JUNTA DISTRITAL EJECUTIVA NO.07 DE PUEBLA - TEPEACA"/>
    <s v="31/03/2025"/>
    <m/>
    <x v="1"/>
    <x v="0"/>
  </r>
  <r>
    <s v="2025"/>
    <s v="01/01/2025"/>
    <s v="31/03/2025"/>
    <x v="0"/>
    <x v="1"/>
    <x v="0"/>
    <s v="2025010003"/>
    <s v=""/>
    <s v="Servicio de limpieza para el Módulo de Atención Ciudadana 210751. Artículo 31 fracc. III y artículo 51 del Reglamento del Instituto Nacional Electoral en Materia de Adquisiciones, Arrendamientos de Bienes Muebles y Servicios."/>
    <s v="http://transparencia.ine.mx/sistemaot/cargaMasiva/Articulo70/2025/Formato28//JD07-PUE/tml1/osp04.pdf"/>
    <s v="2232"/>
    <s v=""/>
    <s v=""/>
    <s v="Servicio de limpieza para el Módulo de Atención Distrital 210751 en el municipio de Tepeaca de Negrete"/>
    <s v="2232"/>
    <s v=""/>
    <s v="2232"/>
    <s v="2232"/>
    <s v=""/>
    <s v=""/>
    <s v=""/>
    <s v=""/>
    <s v="Omar"/>
    <s v="Ramos"/>
    <s v="Mandala"/>
    <s v="Hombre"/>
    <s v=""/>
    <s v="2232"/>
    <s v="RABO7807086TA"/>
    <s v="Calle"/>
    <s v="Palenque"/>
    <s v="6"/>
    <s v=""/>
    <s v="Colonia"/>
    <s v="Lomas de San Miguel"/>
    <s v="114"/>
    <s v="Puebla"/>
    <s v="114"/>
    <s v="Puebla"/>
    <s v="21"/>
    <s v="Puebla"/>
    <s v="72573"/>
    <s v=""/>
    <s v=""/>
    <s v=""/>
    <s v=""/>
    <s v="Se renovó contrato con el proveedor del contrato anterior"/>
    <s v="Junta Distrital Ejecutiva No. 07 de Puebla - Tepeaca"/>
    <s v="Junta Distrital Ejecutiva No. 07 de Puebla - Tepeaca"/>
    <s v="Junta Distrital Ejecutiva No. 07 de Puebla - Tepeaca"/>
    <s v="004/2025"/>
    <s v="15/02/2025"/>
    <s v="01/02/2025"/>
    <s v="31/12/2025"/>
    <n v="106965.48"/>
    <n v="112670.28"/>
    <s v="112700.00"/>
    <s v="130000.00"/>
    <s v="Moneda Nacional"/>
    <s v=""/>
    <x v="1"/>
    <s v="Contratación del servicio de limpieza del inmueble que ocupa el Módulo de Atención Ciudadana 210751 en los términos que se precisan en el contrato"/>
    <s v=""/>
    <s v="01/02/2025"/>
    <s v="31/12/2025"/>
    <s v="http://transparencia.ine.mx/sistemaot/cargaMasiva/Articulo70/2025/Formato28//JD07-PUE/tml1/contrato04.pdf"/>
    <s v=""/>
    <s v="2232"/>
    <x v="0"/>
    <s v="Federal"/>
    <s v="Presupuesto de Egresos de la federación"/>
    <s v=""/>
    <s v=""/>
    <s v=""/>
    <s v=""/>
    <s v=""/>
    <s v="No"/>
    <s v="2232"/>
    <s v="Los titulares de las áreas son los responsables de vigilar y supervisar los contratos"/>
    <s v=""/>
    <s v=""/>
    <s v=""/>
    <s v=""/>
    <s v="http://transparencia.ine.mx/sistemaot/cargaMasiva/Articulo70/2025/Formato28//JD07-PUE/tml1/factura04.pdf"/>
    <s v="JUNTA DISTRITAL EJECUTIVA NO.07 DE PUEBLA - TEPEACA"/>
    <s v="31/03/2025"/>
    <m/>
    <x v="1"/>
    <x v="0"/>
  </r>
  <r>
    <s v="2025"/>
    <s v="01/01/2025"/>
    <s v="31/03/2025"/>
    <x v="0"/>
    <x v="1"/>
    <x v="0"/>
    <s v="2025010003"/>
    <s v=""/>
    <s v="Servicio de limpieza para el Módulo de Atención Ciudadana 210752. Artículo 31 fracc. III y artículo 51 del Reglamento del Instituto Nacional Electoral en Materia de Adquisiciones, Arrendamientos de Bienes Muebles y Servicios."/>
    <s v="http://transparencia.ine.mx/sistemaot/cargaMasiva/Articulo70/2025/Formato28//JD07-PUE/tml1/osp05.pdf"/>
    <s v="2233"/>
    <s v=""/>
    <s v=""/>
    <s v="Servicio de limpieza para el Módulo de Atención Distrital 210752 en el municipio de Amozoc."/>
    <s v="2233"/>
    <s v=""/>
    <s v="2233"/>
    <s v="2233"/>
    <s v=""/>
    <s v=""/>
    <s v=""/>
    <s v=""/>
    <s v="Omar"/>
    <s v="Ramos"/>
    <s v="Mandala"/>
    <s v="Hombre"/>
    <s v=""/>
    <s v="2233"/>
    <s v="RABO7807086TA"/>
    <s v="Calle"/>
    <s v="Palenque"/>
    <s v="6"/>
    <s v=""/>
    <s v="Colonia"/>
    <s v="Lomas de San Miguel"/>
    <s v="114"/>
    <s v="Puebla"/>
    <s v="114"/>
    <s v="Puebla"/>
    <s v="21"/>
    <s v="Puebla"/>
    <s v="72573"/>
    <s v=""/>
    <s v=""/>
    <s v=""/>
    <s v=""/>
    <s v="Se renovó contrato con el proveedor del contrato anterior"/>
    <s v="Junta Distrital Ejecutiva No. 07 de Puebla - Tepeaca"/>
    <s v="Junta Distrital Ejecutiva No. 07 de Puebla - Tepeaca"/>
    <s v="Junta Distrital Ejecutiva No. 07 de Puebla - Tepeaca"/>
    <s v="005/2025"/>
    <s v="15/02/2025"/>
    <s v="01/02/2025"/>
    <s v="31/12/2025"/>
    <n v="106965.48"/>
    <n v="112670.28"/>
    <s v="112700.00"/>
    <s v="130000.00"/>
    <s v="Moneda Nacional"/>
    <s v=""/>
    <x v="1"/>
    <s v="Contratación del servicio de limpieza del inmueble que ocupa el Módulo de Atención Ciudadana 210752 en los términos que se precisan en el contrato"/>
    <s v=""/>
    <s v="01/02/2025"/>
    <s v="31/12/2025"/>
    <s v="http://transparencia.ine.mx/sistemaot/cargaMasiva/Articulo70/2025/Formato28//JD07-PUE/tml1/contrato05.pdf"/>
    <s v=""/>
    <s v="2233"/>
    <x v="0"/>
    <s v="Federal"/>
    <s v="Presupuesto de Egresos de la federación"/>
    <s v=""/>
    <s v=""/>
    <s v=""/>
    <s v=""/>
    <s v=""/>
    <s v="No"/>
    <s v="2233"/>
    <s v="Los titulares de las áreas son los responsables de vigilar y supervisar los contratos"/>
    <s v=""/>
    <s v=""/>
    <s v=""/>
    <s v=""/>
    <s v="http://transparencia.ine.mx/sistemaot/cargaMasiva/Articulo70/2025/Formato28//JD07-PUE/tml1/factura05.pdf"/>
    <s v="JUNTA DISTRITAL EJECUTIVA NO.07 DE PUEBLA - TEPEACA"/>
    <s v="31/03/2025"/>
    <m/>
    <x v="1"/>
    <x v="0"/>
  </r>
  <r>
    <s v="2025"/>
    <s v="01/01/2025"/>
    <s v="31/03/2025"/>
    <x v="0"/>
    <x v="1"/>
    <x v="0"/>
    <s v="INE/SER/02/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1.pdf"/>
    <s v="2234"/>
    <s v=""/>
    <s v=""/>
    <s v="Arrendamiento de equipos multifuncionales para el uso en las oficinas de la 05 Junta Distrital Ejecutiva"/>
    <s v="2234"/>
    <s v=""/>
    <s v="2234"/>
    <s v="2234"/>
    <s v=""/>
    <s v=""/>
    <s v=""/>
    <s v=""/>
    <s v=""/>
    <s v=""/>
    <s v=""/>
    <s v=""/>
    <s v="Exi copiadoras e impresoras S.A de C.V"/>
    <s v="2234"/>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2/2025"/>
    <s v="20/01/2025"/>
    <s v="01/02/2025"/>
    <s v="31/12/2025"/>
    <n v="27500"/>
    <n v="31900"/>
    <s v=""/>
    <s v=""/>
    <s v="Moneda Nacional"/>
    <s v=""/>
    <x v="1"/>
    <s v="Arrendamiento de equipos multifuncionales para el uso en las oficinas de la 05 Junta Distrital Ejecutiva"/>
    <s v=""/>
    <s v="01/02/2025"/>
    <s v="31/12/2025"/>
    <s v="http://transparencia.ine.mx/sistemaot/cargaMasiva/Articulo70/2025/Formato28//JD05-VER/tml1/contrato1.pdf"/>
    <s v=""/>
    <s v="2234"/>
    <x v="0"/>
    <s v="Recursos federales"/>
    <s v=""/>
    <s v=""/>
    <s v=""/>
    <s v=""/>
    <s v=""/>
    <s v=""/>
    <s v="No"/>
    <s v="2234"/>
    <s v="Recepción de los servicios requeridos de acuerdo a las condiciones del contrato"/>
    <s v=""/>
    <s v=""/>
    <s v=""/>
    <s v=""/>
    <s v="http://transparencia.ine.mx/sistemaot/cargaMasiva/Articulo70/2025/Formato28//JD05-VER/tml1/factura1.pdf"/>
    <s v="JUNTA DISTRITAL EJECUTIVA NO.05 DE VERACRUZ - POZA RICA DE HIDALGO"/>
    <s v="31/03/2025"/>
    <m/>
    <x v="16"/>
    <x v="0"/>
  </r>
  <r>
    <s v="2025"/>
    <s v="01/01/2025"/>
    <s v="31/03/2025"/>
    <x v="0"/>
    <x v="1"/>
    <x v="0"/>
    <s v="INE/SER/03/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2.pdf"/>
    <s v="2235"/>
    <s v=""/>
    <s v=""/>
    <s v="Arrendamiento de equipos multifuncionales para el uso en las oficinas de la 05 Junta Distrital Ejecutiva"/>
    <s v="2235"/>
    <s v=""/>
    <s v="2235"/>
    <s v="2235"/>
    <s v=""/>
    <s v=""/>
    <s v=""/>
    <s v=""/>
    <s v=""/>
    <s v=""/>
    <s v=""/>
    <s v=""/>
    <s v="Exi copiadoras e impresoras S.A de C.V"/>
    <s v="2235"/>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3/2025"/>
    <s v="20/01/2025"/>
    <s v="01/02/2025"/>
    <s v="31/12/2025"/>
    <n v="27500"/>
    <n v="31900"/>
    <s v=""/>
    <s v=""/>
    <s v="Moneda Nacional"/>
    <s v=""/>
    <x v="1"/>
    <s v="Arrendamiento de equipos multifuncionales para el uso en las oficinas de la 05 Junta Distrital Ejecutiva"/>
    <s v=""/>
    <s v="01/02/2025"/>
    <s v="31/12/2025"/>
    <s v="http://transparencia.ine.mx/sistemaot/cargaMasiva/Articulo70/2025/Formato28//JD05-VER/tml1/contrato2.pdf"/>
    <s v=""/>
    <s v="2235"/>
    <x v="0"/>
    <s v="Recursos federales"/>
    <s v=""/>
    <s v=""/>
    <s v=""/>
    <s v=""/>
    <s v=""/>
    <s v=""/>
    <s v="No"/>
    <s v="2235"/>
    <s v="Recepción de los servicios requeridos de acuerdo a las condiciones del contrato"/>
    <s v=""/>
    <s v=""/>
    <s v=""/>
    <s v=""/>
    <s v="http://transparencia.ine.mx/sistemaot/cargaMasiva/Articulo70/2025/Formato28//JD05-VER/tml1/factura2.pdf"/>
    <s v="JUNTA DISTRITAL EJECUTIVA NO.05 DE VERACRUZ - POZA RICA DE HIDALGO"/>
    <s v="31/03/2025"/>
    <m/>
    <x v="16"/>
    <x v="0"/>
  </r>
  <r>
    <s v="2025"/>
    <s v="01/01/2025"/>
    <s v="31/03/2025"/>
    <x v="0"/>
    <x v="1"/>
    <x v="0"/>
    <s v="INE/SER/04/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3.pdf"/>
    <s v="2236"/>
    <s v=""/>
    <s v=""/>
    <s v="Adquisición del servicio para dotar de combustible a los vehiculos oficiales del Instituto asignados a la 05 Junta Distrital Ejecutiva"/>
    <s v="2236"/>
    <s v=""/>
    <s v="2236"/>
    <s v="2236"/>
    <s v=""/>
    <s v=""/>
    <s v=""/>
    <s v=""/>
    <s v=""/>
    <s v=""/>
    <s v=""/>
    <s v=""/>
    <s v="Autoservicio Palma Real S.A de C.V"/>
    <s v="2236"/>
    <s v="APR130406RE4"/>
    <s v="Avenida"/>
    <s v="Puebla"/>
    <s v="701"/>
    <s v=""/>
    <s v="Colonia"/>
    <s v="Palma Sola"/>
    <s v="1"/>
    <s v="Poza Rica"/>
    <s v="131"/>
    <s v="Poza Rica de Hidalgo"/>
    <s v="30"/>
    <s v="Veracruz de Ignacio de la Llave"/>
    <s v="93320"/>
    <s v=""/>
    <s v=""/>
    <s v=""/>
    <s v=""/>
    <s v="Mejores condiciones para el pago devengado a fin de mes"/>
    <s v="Junta Distrital Ejecutiva No.05 de Veracruz - Poza Rica de Hidalgo"/>
    <s v="Junta Distrital Ejecutiva No.05 de Veracruz - Poza Rica de Hidalgo"/>
    <s v="Junta Distrital Ejecutiva No.05 de Veracruz - Poza Rica de Hidalgo"/>
    <s v="INE/SER/04/2025"/>
    <s v="20/01/2025"/>
    <s v="20/01/2025"/>
    <s v="31/12/2025"/>
    <s v=""/>
    <s v=""/>
    <s v="30000.00"/>
    <s v="60000.00"/>
    <s v="Moneda Nacional"/>
    <s v=""/>
    <x v="1"/>
    <s v="Adquisición del servicio para dotar de combustible a los vehiculos oficiales del Instituto asignados a la 05 Junta Distrital Ejecutiva"/>
    <s v=""/>
    <s v="20/01/2025"/>
    <s v="31/12/2025"/>
    <s v="http://transparencia.ine.mx/sistemaot/cargaMasiva/Articulo70/2025/Formato28//JD05-VER/tml1/contrato3.pdf"/>
    <s v=""/>
    <s v="2236"/>
    <x v="0"/>
    <s v="Recursos federales"/>
    <s v=""/>
    <s v=""/>
    <s v=""/>
    <s v=""/>
    <s v=""/>
    <s v=""/>
    <s v="No"/>
    <s v="2236"/>
    <s v="Recepción de los servicios requeridos de acuerdo a las condiciones del contrato"/>
    <s v=""/>
    <s v=""/>
    <s v=""/>
    <s v=""/>
    <s v="http://transparencia.ine.mx/sistemaot/cargaMasiva/Articulo70/2025/Formato28//JD05-VER/tml1/factura3.pdf"/>
    <s v="JUNTA DISTRITAL EJECUTIVA NO.05 DE VERACRUZ - POZA RICA DE HIDALGO"/>
    <s v="31/03/2025"/>
    <m/>
    <x v="16"/>
    <x v="0"/>
  </r>
  <r>
    <s v="2025"/>
    <s v="01/01/2025"/>
    <s v="31/03/2025"/>
    <x v="0"/>
    <x v="2"/>
    <x v="0"/>
    <s v="INE/ADQ/05/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4.pdf"/>
    <s v="2237"/>
    <s v=""/>
    <s v=""/>
    <s v="Adquisición del servicio de productos de alimentación para el personal de la 05 Junta Distrital Ejecutiva para el Proceso Electoral Local Ordinario."/>
    <s v="2237"/>
    <s v=""/>
    <s v="2237"/>
    <s v="2237"/>
    <s v=""/>
    <s v=""/>
    <s v=""/>
    <s v=""/>
    <s v="Ricardo"/>
    <s v="Castillo"/>
    <s v="Jiménez"/>
    <s v="Hombre"/>
    <s v=""/>
    <s v="2237"/>
    <s v="CAJR830228114"/>
    <s v="Avenida"/>
    <s v="De los voladores"/>
    <s v="7"/>
    <s v=""/>
    <s v="Fraccionamiento"/>
    <s v="El Tajín"/>
    <s v="1"/>
    <s v="Papantla"/>
    <s v="124"/>
    <s v="Papantla de Olarte"/>
    <s v="30"/>
    <s v="Veracruz de Ignacio de la Llave"/>
    <s v="93479"/>
    <s v=""/>
    <s v=""/>
    <s v=""/>
    <s v=""/>
    <s v="Mejor propuesta economica del servicio de productos de alimentación"/>
    <s v="Junta Distrital Ejecutiva No.05 de Veracruz - Poza Rica de Hidalgo"/>
    <s v="Junta Distrital Ejecutiva No.05 de Veracruz - Poza Rica de Hidalgo"/>
    <s v="Junta Distrital Ejecutiva No.05 de Veracruz - Poza Rica de Hidalgo"/>
    <s v="INE/ADQ/05/2025"/>
    <s v="28/01/2025"/>
    <s v="01/02/2025"/>
    <s v="30/06/2025"/>
    <s v=""/>
    <s v=""/>
    <s v="100000.00"/>
    <s v="215000.00"/>
    <s v="Moneda Nacional"/>
    <s v=""/>
    <x v="1"/>
    <s v="Adquisición del servicio de productos de alimentación para el personal de la 05 Junta Distrital Ejecutiva para el Proceso Electoral Local Ordinario."/>
    <s v=""/>
    <s v="01/02/2025"/>
    <s v="30/06/2025"/>
    <s v="http://transparencia.ine.mx/sistemaot/cargaMasiva/Articulo70/2025/Formato28//JD05-VER/tml1/contrato4.pdf"/>
    <s v=""/>
    <s v="2237"/>
    <x v="0"/>
    <s v="Recursos federales"/>
    <s v=""/>
    <s v=""/>
    <s v=""/>
    <s v=""/>
    <s v=""/>
    <s v=""/>
    <s v="No"/>
    <s v="2237"/>
    <s v="Recepción de los servicios requeridos de acuerdo a las condiciones del contrato"/>
    <s v=""/>
    <s v=""/>
    <s v=""/>
    <s v=""/>
    <s v="http://transparencia.ine.mx/sistemaot/cargaMasiva/Articulo70/2025/Formato28//JD05-VER/tml1/factura4.pdf"/>
    <s v="JUNTA DISTRITAL EJECUTIVA NO.05 DE VERACRUZ - POZA RICA DE HIDALGO"/>
    <s v="31/03/2025"/>
    <m/>
    <x v="16"/>
    <x v="0"/>
  </r>
  <r>
    <s v="2025"/>
    <s v="01/01/2025"/>
    <s v="31/03/2025"/>
    <x v="0"/>
    <x v="2"/>
    <x v="0"/>
    <s v="INE/ADQ/06/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5.pdf"/>
    <s v="2238"/>
    <s v=""/>
    <s v=""/>
    <s v="Adquisición del servicio de productos de alimentación para el personal de la 05 Junta Distrital Ejecutiva para el Proceso Electoral Extraordinario para la elección de diversos cargos del Poder Judicial de la Federación"/>
    <s v="2238"/>
    <s v=""/>
    <s v="2238"/>
    <s v="2238"/>
    <s v=""/>
    <s v=""/>
    <s v=""/>
    <s v=""/>
    <s v="Ricardo"/>
    <s v="Castillo"/>
    <s v="Jiménez"/>
    <s v="Hombre"/>
    <s v=""/>
    <s v="2238"/>
    <s v="CAJR830228114"/>
    <s v="Avenida"/>
    <s v="De los voladores"/>
    <s v="7"/>
    <s v=""/>
    <s v="Fraccionamiento"/>
    <s v="El Tajín"/>
    <s v="1"/>
    <s v="Papantla"/>
    <s v="124"/>
    <s v="Papantla de Olarte"/>
    <s v="30"/>
    <s v="Veracruz de Ignacio de la Llave"/>
    <s v="93479"/>
    <s v=""/>
    <s v=""/>
    <s v=""/>
    <s v=""/>
    <s v="Mejor propuesta economica del servicio de productos de alimentación"/>
    <s v="Junta Distrital Ejecutiva No.05 de Veracruz - Poza Rica de Hidalgo"/>
    <s v="Junta Distrital Ejecutiva No.05 de Veracruz - Poza Rica de Hidalgo"/>
    <s v="Junta Distrital Ejecutiva No.05 de Veracruz - Poza Rica de Hidalgo"/>
    <s v="INE/ADQ/06/2025"/>
    <s v="28/01/2025"/>
    <s v="01/02/2025"/>
    <s v="30/06/2025"/>
    <s v=""/>
    <s v=""/>
    <s v="100000.00"/>
    <s v="225000.00"/>
    <s v="Moneda Nacional"/>
    <s v=""/>
    <x v="1"/>
    <s v="Adquisición del servicio de productos de alimentación para el personal de la 05 Junta Distrital Ejecutiva para el Proceso Electoral Extraordinario para la elección de diversos cargos del Poder Judicial de la Federación"/>
    <s v=""/>
    <s v="01/02/2025"/>
    <s v="30/06/2025"/>
    <s v="http://transparencia.ine.mx/sistemaot/cargaMasiva/Articulo70/2025/Formato28//JD05-VER/tml1/contrato5.pdf"/>
    <s v=""/>
    <s v="2238"/>
    <x v="0"/>
    <s v="Recursos federales"/>
    <s v=""/>
    <s v=""/>
    <s v=""/>
    <s v=""/>
    <s v=""/>
    <s v=""/>
    <s v="No"/>
    <s v="2238"/>
    <s v="Recepción de los servicios requeridos de acuerdo a las condiciones del contrato"/>
    <s v=""/>
    <s v=""/>
    <s v=""/>
    <s v=""/>
    <s v="http://transparencia.ine.mx/sistemaot/cargaMasiva/Articulo70/2025/Formato28//JD05-VER/tml1/factura5.pdf"/>
    <s v="JUNTA DISTRITAL EJECUTIVA NO.05 DE VERACRUZ - POZA RICA DE HIDALGO"/>
    <s v="31/03/2025"/>
    <m/>
    <x v="16"/>
    <x v="0"/>
  </r>
  <r>
    <s v="2025"/>
    <s v="01/01/2025"/>
    <s v="31/03/2025"/>
    <x v="0"/>
    <x v="1"/>
    <x v="0"/>
    <s v="INE/SER/07/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6.pdf"/>
    <s v="2239"/>
    <s v=""/>
    <s v=""/>
    <s v="Servicio de impresión en las instalaciones de la 05 Junta Distrital Ejecutiva derivado de las diversas actividades del Proceso Electoral Local 2024-2025."/>
    <s v="2239"/>
    <s v=""/>
    <s v="2239"/>
    <s v="2239"/>
    <s v=""/>
    <s v=""/>
    <s v=""/>
    <s v=""/>
    <s v=""/>
    <s v=""/>
    <s v=""/>
    <s v=""/>
    <s v="Exi copiadoras e impresoras S.A de C.V"/>
    <s v="2239"/>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7/2025"/>
    <s v="06/02/2025"/>
    <s v="07/02/2025"/>
    <s v="11/04/2025"/>
    <s v=""/>
    <s v=""/>
    <s v="12000.00"/>
    <s v="25200.00"/>
    <s v="Moneda Nacional"/>
    <s v=""/>
    <x v="1"/>
    <s v="Servicio de impresión en las instalaciones de la 05 Junta Distrital Ejecutiva derivado de las diversas actividades del Proceso Electoral Local 2024-2025."/>
    <s v=""/>
    <s v="07/02/2025"/>
    <s v="11/04/2025"/>
    <s v="http://transparencia.ine.mx/sistemaot/cargaMasiva/Articulo70/2025/Formato28//JD05-VER/tml1/contrato6.pdf"/>
    <s v=""/>
    <s v="2239"/>
    <x v="0"/>
    <s v="Recursos federales"/>
    <s v=""/>
    <s v=""/>
    <s v=""/>
    <s v=""/>
    <s v=""/>
    <s v=""/>
    <s v="No"/>
    <s v="2239"/>
    <s v="Recepción de los servicios requeridos de acuerdo a las condiciones del contrato"/>
    <s v=""/>
    <s v=""/>
    <s v=""/>
    <s v=""/>
    <s v="http://transparencia.ine.mx/sistemaot/cargaMasiva/Articulo70/2025/Formato28//JD05-VER/tml1/factura6.pdf"/>
    <s v="JUNTA DISTRITAL EJECUTIVA NO.05 DE VERACRUZ - POZA RICA DE HIDALGO"/>
    <s v="31/03/2025"/>
    <m/>
    <x v="16"/>
    <x v="0"/>
  </r>
  <r>
    <s v="2025"/>
    <s v="01/01/2025"/>
    <s v="31/03/2025"/>
    <x v="0"/>
    <x v="1"/>
    <x v="0"/>
    <s v="INE/SER/08/2025"/>
    <s v=""/>
    <s v="Adjudicación directa por monto, realizada con fundamento en el artículo 51 del Reglamento del Instituto Nacional Electoral en Materia de Adquisiciones, Arrendamientos y de Bienes Muebles y Servicios, pues la adquisición no excede los montos máximos establecidos."/>
    <s v="http://transparencia.ine.mx/sistemaot/cargaMasiva/Articulo70/2025/Formato28//JD05-VER/tml1/osp7.pdf"/>
    <s v="2240"/>
    <s v=""/>
    <s v=""/>
    <s v="Servicio de impresión en las instalaciones de la 05 Junta Distrital Ejecutiva derivado de las diversas actividades del Proceso Electoral Extraordinaria para el Proceso Electoral Extraordinaria para la elección de diversos cargos del poder Judicial de la Federación 2024-2025."/>
    <s v="2240"/>
    <s v=""/>
    <s v="2240"/>
    <s v="2240"/>
    <s v=""/>
    <s v=""/>
    <s v=""/>
    <s v=""/>
    <s v=""/>
    <s v=""/>
    <s v=""/>
    <s v=""/>
    <s v="Exi copiadoras e impresoras S.A de C.V"/>
    <s v="2240"/>
    <s v="EXI040309GI2"/>
    <s v="Calle"/>
    <s v="Chalchihuecan"/>
    <s v="324"/>
    <s v=""/>
    <s v="Colonia"/>
    <s v="Reforma"/>
    <s v="1"/>
    <s v="Veracruz"/>
    <s v="193"/>
    <s v="Veracruz"/>
    <s v="30"/>
    <s v="Veracruz de Ignacio de la Llave"/>
    <s v="91919"/>
    <s v=""/>
    <s v=""/>
    <s v=""/>
    <s v=""/>
    <s v="Mejor propuesta economica del servicio de arrendamiento de impresoras y cobertura"/>
    <s v="Junta Distrital Ejecutiva No.05 de Veracruz - Poza Rica de Hidalgo"/>
    <s v="Junta Distrital Ejecutiva No.05 de Veracruz - Poza Rica de Hidalgo"/>
    <s v="Junta Distrital Ejecutiva No.05 de Veracruz - Poza Rica de Hidalgo"/>
    <s v="INE/SER/08/2025"/>
    <s v="06/02/2025"/>
    <s v="07/02/2025"/>
    <s v="11/04/2025"/>
    <s v=""/>
    <s v=""/>
    <s v="15000.00"/>
    <s v="31500.00"/>
    <s v="Moneda Nacional"/>
    <s v=""/>
    <x v="1"/>
    <s v="Servicio de impresión en las instalaciones de la 05 Junta Distrital Ejecutiva derivado de las diversas actividades del Proceso Electoral Extraordinaria para el Proceso Electoral Extraordinaria para la elección de diversos cargos del poder Judicial de la Federación 2024-2025."/>
    <s v=""/>
    <s v="07/02/2025"/>
    <s v="11/04/2025"/>
    <s v="http://transparencia.ine.mx/sistemaot/cargaMasiva/Articulo70/2025/Formato28//JD05-VER/tml1/contrato7.pdf"/>
    <s v=""/>
    <s v="2240"/>
    <x v="0"/>
    <s v="Recursos federales"/>
    <s v=""/>
    <s v=""/>
    <s v=""/>
    <s v=""/>
    <s v=""/>
    <s v=""/>
    <s v="No"/>
    <s v="2240"/>
    <s v="Recepción de los servicios requeridos de acuerdo a las condiciones del contrato"/>
    <s v=""/>
    <s v=""/>
    <s v=""/>
    <s v=""/>
    <s v="http://transparencia.ine.mx/sistemaot/cargaMasiva/Articulo70/2025/Formato28//JD05-VER/tml1/factura7.pdf"/>
    <s v="JUNTA DISTRITAL EJECUTIVA NO.05 DE VERACRUZ - POZA RICA DE HIDALGO"/>
    <s v="31/03/2025"/>
    <m/>
    <x v="16"/>
    <x v="0"/>
  </r>
  <r>
    <s v="2025"/>
    <s v="01/01/2025"/>
    <s v="31/03/2025"/>
    <x v="0"/>
    <x v="0"/>
    <x v="0"/>
    <s v="2025020018"/>
    <s v=""/>
    <s v="Servicio de rent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1.pdf"/>
    <s v="2241"/>
    <s v=""/>
    <s v=""/>
    <s v="Renta correspondiente al mes de enero de 2025 del inmueble que ocupa el Módulo Fijo."/>
    <s v="2241"/>
    <s v=""/>
    <s v="2241"/>
    <s v="2241"/>
    <s v=""/>
    <s v=""/>
    <s v=""/>
    <s v=""/>
    <s v="Patricio Florentino"/>
    <s v="Haghenbeck"/>
    <s v="Cámara"/>
    <s v="Hombre"/>
    <s v=""/>
    <s v="2241"/>
    <s v="HACP600325UH6"/>
    <s v="Calle"/>
    <s v="Jose Azueta"/>
    <s v="101"/>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18"/>
    <s v="01/02/2024"/>
    <s v="01/01/2025"/>
    <s v="31/12/2025"/>
    <n v="409570.2"/>
    <n v="475101.8"/>
    <s v=""/>
    <s v=""/>
    <s v="Moneda Nacional"/>
    <s v=""/>
    <x v="1"/>
    <s v="Pago de renta correspondiente al mes de octubre de 2024 del inmueble que ocupa el módulo fijo."/>
    <s v=""/>
    <s v="01/01/2025"/>
    <s v="31/03/2025"/>
    <s v="http://transparencia.ine.mx/sistemaot/cargaMasiva/Articulo70/2025/Formato28//JD06-VER/tml1/2025020018.pdf"/>
    <s v=""/>
    <s v="2241"/>
    <x v="0"/>
    <s v="Recursos federales"/>
    <s v="Presupuesto de Egresos de la Federación"/>
    <s v=""/>
    <s v=""/>
    <s v=""/>
    <s v=""/>
    <s v=""/>
    <s v="No"/>
    <s v="2241"/>
    <s v="Se nombra a un administrador por área para revisar junto con factura."/>
    <s v=""/>
    <s v=""/>
    <s v=""/>
    <s v=""/>
    <s v="http://transparencia.ine.mx/sistemaot/cargaMasiva/Articulo70/2025/Formato28//JD06-VER/tml1/factura01.pdf"/>
    <s v="JUNTA DISTRITAL EJECUTIVA NO.06 DE VERACRUZ - PAPANTLA"/>
    <s v="31/03/2025"/>
    <m/>
    <x v="16"/>
    <x v="0"/>
  </r>
  <r>
    <s v="2025"/>
    <s v="01/01/2025"/>
    <s v="31/03/2025"/>
    <x v="0"/>
    <x v="2"/>
    <x v="0"/>
    <s v="2025020035"/>
    <s v=""/>
    <s v="Adquisición de material de oficin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2.pdf"/>
    <s v="2242"/>
    <s v=""/>
    <s v=""/>
    <s v="Aquisicion de material de oficina para las actividades inherentes al proceso electoral"/>
    <s v="2242"/>
    <s v=""/>
    <s v="2242"/>
    <s v="2242"/>
    <s v=""/>
    <s v=""/>
    <s v=""/>
    <s v=""/>
    <s v="Bernardo"/>
    <s v="Bautista"/>
    <s v="Calderón"/>
    <s v="Hombre"/>
    <s v=""/>
    <s v="2242"/>
    <s v="BACB640709398"/>
    <s v="Calle"/>
    <s v="José de Jesús Nuñez y Dominguez"/>
    <s v="103"/>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35"/>
    <s v="17/02/2025"/>
    <s v="05/02/2025"/>
    <s v="11/02/2025"/>
    <n v="11655.17"/>
    <n v="13520"/>
    <s v=""/>
    <s v=""/>
    <s v="Moneda Nacional"/>
    <s v=""/>
    <x v="1"/>
    <s v="Adquisicion de material de oficina para las actividades inherentes al proceso electoral 2025."/>
    <s v=""/>
    <s v="05/02/2025"/>
    <s v="11/02/2025"/>
    <s v="http://transparencia.ine.mx/sistemaot/cargaMasiva/Articulo70/2025/Formato28//JD06-VER/tml1/2025020035.pdf"/>
    <s v=""/>
    <s v="2242"/>
    <x v="0"/>
    <s v="Recursos federales"/>
    <s v="Presupuesto de Egresos de la Federación"/>
    <s v=""/>
    <s v=""/>
    <s v=""/>
    <s v=""/>
    <s v=""/>
    <s v="No"/>
    <s v="2242"/>
    <s v="Se nombra a un administrador por área para revisar junto con factura."/>
    <s v=""/>
    <s v=""/>
    <s v=""/>
    <s v=""/>
    <s v="http://transparencia.ine.mx/sistemaot/cargaMasiva/Articulo70/2025/Formato28//JD06-VER/tml1/factura02.pdf"/>
    <s v="JUNTA DISTRITAL EJECUTIVA NO.06 DE VERACRUZ - PAPANTLA"/>
    <s v="31/03/2025"/>
    <m/>
    <x v="16"/>
    <x v="0"/>
  </r>
  <r>
    <s v="2025"/>
    <s v="01/01/2025"/>
    <s v="31/03/2025"/>
    <x v="0"/>
    <x v="2"/>
    <x v="0"/>
    <s v="2025020036"/>
    <s v=""/>
    <s v="Adquisición de material de oficin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3.pdf"/>
    <s v="2243"/>
    <s v=""/>
    <s v=""/>
    <s v="Aquisicion de material de oficina para las actividades inherentes al proceso electoral"/>
    <s v="2243"/>
    <s v=""/>
    <s v="2243"/>
    <s v="2243"/>
    <s v=""/>
    <s v=""/>
    <s v=""/>
    <s v=""/>
    <s v="Bernardo"/>
    <s v="Bautista"/>
    <s v="Calderón"/>
    <s v="Hombre"/>
    <s v=""/>
    <s v="2243"/>
    <s v="BACB640709398"/>
    <s v="Calle"/>
    <s v="José de Jesús Nuñez y Dominguez"/>
    <s v="103"/>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36"/>
    <s v="17/02/2025"/>
    <s v="04/02/2025"/>
    <s v="11/02/2025"/>
    <n v="14524.14"/>
    <n v="16848"/>
    <s v=""/>
    <s v=""/>
    <s v="Moneda Nacional"/>
    <s v=""/>
    <x v="1"/>
    <s v="Adquisicion de material de oficina para las actividades inherentes al proceso electoral 2025."/>
    <s v=""/>
    <s v="04/02/2025"/>
    <s v="11/02/2025"/>
    <s v="http://transparencia.ine.mx/sistemaot/cargaMasiva/Articulo70/2025/Formato28//JD06-VER/tml1/2025020036.pdf"/>
    <s v=""/>
    <s v="2243"/>
    <x v="0"/>
    <s v="Recursos federales"/>
    <s v="Presupuesto de Egresos de la Federación"/>
    <s v=""/>
    <s v=""/>
    <s v=""/>
    <s v=""/>
    <s v=""/>
    <s v="No"/>
    <s v="2243"/>
    <s v="Se nombra a un administrador por área para revisar junto con factura."/>
    <s v=""/>
    <s v=""/>
    <s v=""/>
    <s v=""/>
    <s v="http://transparencia.ine.mx/sistemaot/cargaMasiva/Articulo70/2025/Formato28//JD06-VER/tml1/factura03.pdf"/>
    <s v="JUNTA DISTRITAL EJECUTIVA NO.06 DE VERACRUZ - PAPANTLA"/>
    <s v="31/03/2025"/>
    <m/>
    <x v="16"/>
    <x v="0"/>
  </r>
  <r>
    <s v="2025"/>
    <s v="01/01/2025"/>
    <s v="31/03/2025"/>
    <x v="0"/>
    <x v="2"/>
    <x v="0"/>
    <s v="2025020051"/>
    <s v=""/>
    <s v="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4.pdf"/>
    <s v="2244"/>
    <s v=""/>
    <s v=""/>
    <s v="Aquisicion de toner para las actividades inherentes al proceso electoral"/>
    <s v="2244"/>
    <s v=""/>
    <s v="2244"/>
    <s v="2244"/>
    <s v=""/>
    <s v=""/>
    <s v=""/>
    <s v=""/>
    <s v="Jaime Constantino"/>
    <s v="Rodríguez"/>
    <s v="Rodríguez"/>
    <s v="Hombre"/>
    <s v=""/>
    <s v="2244"/>
    <s v="RORJ640311P43"/>
    <s v="Boulevard"/>
    <s v="Adolfo Ruiz Cortines"/>
    <s v="605"/>
    <s v=""/>
    <s v="Colonia"/>
    <s v="Tajín"/>
    <s v="1"/>
    <s v="Poza Rica de Hidalgo"/>
    <s v="131"/>
    <s v="Poza Rica"/>
    <s v="30"/>
    <s v="Veracruz de Ignacio de la Llave"/>
    <s v="9333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51"/>
    <s v="19/02/2025"/>
    <s v="19/02/2025"/>
    <s v="24/02/2025"/>
    <n v="24296.55"/>
    <n v="28184"/>
    <s v=""/>
    <s v=""/>
    <s v="Moneda Nacional"/>
    <s v=""/>
    <x v="1"/>
    <s v="Adquisicion de tóner para las actividades inherentes al proceso electoral 2025."/>
    <s v=""/>
    <s v="19/02/2025"/>
    <s v="24/02/2025"/>
    <s v="http://transparencia.ine.mx/sistemaot/cargaMasiva/Articulo70/2025/Formato28//JD06-VER/tml1/2025020051.pdf"/>
    <s v=""/>
    <s v="2244"/>
    <x v="0"/>
    <s v="Recursos federales"/>
    <s v="Presupuesto de Egresos de la Federación"/>
    <s v=""/>
    <s v=""/>
    <s v=""/>
    <s v=""/>
    <s v=""/>
    <s v="No"/>
    <s v="2244"/>
    <s v="Se nombra a un administrador por área para revisar junto con factura."/>
    <s v=""/>
    <s v=""/>
    <s v=""/>
    <s v=""/>
    <s v="http://transparencia.ine.mx/sistemaot/cargaMasiva/Articulo70/2025/Formato28//JD06-VER/tml1/factura04.pdf"/>
    <s v="JUNTA DISTRITAL EJECUTIVA NO.06 DE VERACRUZ - PAPANTLA"/>
    <s v="31/03/2025"/>
    <m/>
    <x v="16"/>
    <x v="0"/>
  </r>
  <r>
    <s v="2025"/>
    <s v="01/01/2025"/>
    <s v="31/03/2025"/>
    <x v="0"/>
    <x v="0"/>
    <x v="0"/>
    <s v="2025020029"/>
    <s v=""/>
    <s v="Servicio de renta.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5.pdf"/>
    <s v="2245"/>
    <s v=""/>
    <s v=""/>
    <s v="Renta correspondiente al mes de febrero de 2025 del inmueble que ocupa el Módulo Fijo."/>
    <s v="2245"/>
    <s v=""/>
    <s v="2245"/>
    <s v="2245"/>
    <s v=""/>
    <s v=""/>
    <s v=""/>
    <s v=""/>
    <s v="Patricio Florentino"/>
    <s v="Haghenbeck"/>
    <s v="Cámara"/>
    <s v="Hombre"/>
    <s v=""/>
    <s v="2245"/>
    <s v="HACP600325UH6"/>
    <s v="Calle"/>
    <s v="Jose Azueta"/>
    <s v="101"/>
    <s v=""/>
    <s v="Colonia"/>
    <s v="Centro"/>
    <s v="1"/>
    <s v="Papantla de Olarte"/>
    <s v="124"/>
    <s v="Papantla"/>
    <s v="30"/>
    <s v="Veracruz de Ignacio de la Llave"/>
    <s v="9340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29"/>
    <s v="01/02/2024"/>
    <s v="01/01/2025"/>
    <s v="31/12/2025"/>
    <n v="375439.35"/>
    <n v="435509.69"/>
    <s v=""/>
    <s v=""/>
    <s v="Moneda Nacional"/>
    <s v=""/>
    <x v="1"/>
    <s v="Pago de renta correspondiente al mes de febrero de 2025 del inmueble que ocupa el módulo fijo."/>
    <s v=""/>
    <s v="01/01/2025"/>
    <s v="31/03/2025"/>
    <s v="http://transparencia.ine.mx/sistemaot/cargaMasiva/Articulo70/2025/Formato28//JD06-VER/tml1/2025020029.pdf"/>
    <s v=""/>
    <s v="2245"/>
    <x v="0"/>
    <s v="Recursos federales"/>
    <s v="Presupuesto de Egresos de la Federación"/>
    <s v=""/>
    <s v=""/>
    <s v=""/>
    <s v=""/>
    <s v=""/>
    <s v="No"/>
    <s v="2245"/>
    <s v="Se nombra a un administrador por área para revisar junto con factura."/>
    <s v=""/>
    <s v=""/>
    <s v=""/>
    <s v=""/>
    <s v="http://transparencia.ine.mx/sistemaot/cargaMasiva/Articulo70/2025/Formato28//JD06-VER/tml1/factura05.pdf"/>
    <s v="JUNTA DISTRITAL EJECUTIVA NO.06 DE VERACRUZ - PAPANTLA"/>
    <s v="31/03/2025"/>
    <m/>
    <x v="16"/>
    <x v="0"/>
  </r>
  <r>
    <s v="2025"/>
    <s v="01/01/2025"/>
    <s v="31/03/2025"/>
    <x v="0"/>
    <x v="2"/>
    <x v="0"/>
    <s v="2025020082"/>
    <s v=""/>
    <s v="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6.pdf"/>
    <s v="2246"/>
    <s v=""/>
    <s v=""/>
    <s v="Aquisicion de toner para las actividades inherentes al proceso electoral"/>
    <s v="2246"/>
    <s v=""/>
    <s v="2246"/>
    <s v="2246"/>
    <s v=""/>
    <s v=""/>
    <s v=""/>
    <s v=""/>
    <s v="Jaime Constantino"/>
    <s v="Rodríguez"/>
    <s v="Rodríguez"/>
    <s v="Hombre"/>
    <s v=""/>
    <s v="2246"/>
    <s v="RORJ640311P43"/>
    <s v="Boulevard"/>
    <s v="Adolfo Ruiz Cortines"/>
    <s v="605"/>
    <s v=""/>
    <s v="Colonia"/>
    <s v="Tajín"/>
    <s v="1"/>
    <s v="Poza Rica de Hidalgo"/>
    <s v="131"/>
    <s v="Poza Rica"/>
    <s v="30"/>
    <s v="Veracruz de Ignacio de la Llave"/>
    <s v="9333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82"/>
    <s v="19/03/2025"/>
    <s v="19/03/2025"/>
    <s v="25/03/2025"/>
    <n v="7169.83"/>
    <n v="8317"/>
    <s v=""/>
    <s v=""/>
    <s v="Moneda Nacional"/>
    <s v=""/>
    <x v="1"/>
    <s v="Adquisicion de tóner para las actividades inherentes al proceso electoral 2025."/>
    <s v=""/>
    <s v="19/03/2025"/>
    <s v="25/03/2025"/>
    <s v="http://transparencia.ine.mx/sistemaot/cargaMasiva/Articulo70/2025/Formato28//JD06-VER/tml1/2025020082.pdf"/>
    <s v=""/>
    <s v="2246"/>
    <x v="0"/>
    <s v="Recursos federales"/>
    <s v="Presupuesto de Egresos de la Federación"/>
    <s v=""/>
    <s v=""/>
    <s v=""/>
    <s v=""/>
    <s v=""/>
    <s v="No"/>
    <s v="2246"/>
    <s v="Se nombra a un administrador por área para revisar junto con factura."/>
    <s v=""/>
    <s v=""/>
    <s v=""/>
    <s v=""/>
    <s v="http://transparencia.ine.mx/sistemaot/cargaMasiva/Articulo70/2025/Formato28//JD06-VER/tml1/factura06.pdf"/>
    <s v="JUNTA DISTRITAL EJECUTIVA NO.06 DE VERACRUZ - PAPANTLA"/>
    <s v="31/03/2025"/>
    <m/>
    <x v="16"/>
    <x v="0"/>
  </r>
  <r>
    <s v="2025"/>
    <s v="01/01/2025"/>
    <s v="31/03/2025"/>
    <x v="0"/>
    <x v="2"/>
    <x v="0"/>
    <s v="2025020083"/>
    <s v=""/>
    <s v="Adquisición de tóner. Adjudicación directa por monto, realizada con fundamento en el artículo 51 del Reglamento del Instituto Nacional Electoral en Materia de Adquisiciones, Arrendamientos y de Bienes Muebles y Servicios, pues la adquisición no excede los montos máximos establecidos. Compra menor establecida en los artículos 3, apartado A, fracción VII; 27 fracción II, último párrafo de las Políticas, bases y lineamientos en materia de adquisiciones, arrendamientos de bienes muebles y servicios del Instituto Nacional Electoral, toda vez que el monto es inferior a los trescientos salarios mínimos diarios generales sin incluir el Impuesto al Valor Agregado."/>
    <s v="http://transparencia.ine.mx/sistemaot/cargaMasiva/Articulo70/2025/Formato28//JD06-VER/tml1/solicituddepago07.pdf"/>
    <s v="2247"/>
    <s v=""/>
    <s v=""/>
    <s v="Aquisicion de toner para las actividades inherentes al proceso electoral"/>
    <s v="2247"/>
    <s v=""/>
    <s v="2247"/>
    <s v="2247"/>
    <s v=""/>
    <s v=""/>
    <s v=""/>
    <s v=""/>
    <s v="Jaime Constantino"/>
    <s v="Rodríguez"/>
    <s v="Rodríguez"/>
    <s v="Hombre"/>
    <s v=""/>
    <s v="2247"/>
    <s v="RORJ640311P43"/>
    <s v="Boulevard"/>
    <s v="Adolfo Ruiz Cortines"/>
    <s v="605"/>
    <s v=""/>
    <s v="Colonia"/>
    <s v="Tajín"/>
    <s v="1"/>
    <s v="Poza Rica de Hidalgo"/>
    <s v="131"/>
    <s v="Poza Rica"/>
    <s v="30"/>
    <s v="Veracruz de Ignacio de la Llave"/>
    <s v="93330"/>
    <s v=""/>
    <s v=""/>
    <s v=""/>
    <s v=""/>
    <s v="Su proposición cumplió con los requisitos, normativos, técnicos y económicos, por lo cual resultó solvente para el Instituto."/>
    <s v="Junta Distrital Ejecutiva No.06 de Veracruz - Papantla"/>
    <s v="Junta Distrital Ejecutiva No.06 de Veracruz - Papantla"/>
    <s v="Junta Distrital Ejecutiva No.06 de Veracruz - Papantla"/>
    <s v="2025020083"/>
    <s v="19/03/2025"/>
    <s v="19/03/2025"/>
    <s v="25/03/2025"/>
    <n v="7211.21"/>
    <n v="8365"/>
    <s v=""/>
    <s v=""/>
    <s v="Moneda Nacional"/>
    <s v=""/>
    <x v="1"/>
    <s v="Adquisicion de tóner para las actividades inherentes al proceso electoral 2025."/>
    <s v=""/>
    <s v="19/03/2025"/>
    <s v="25/03/2025"/>
    <s v="http://transparencia.ine.mx/sistemaot/cargaMasiva/Articulo70/2025/Formato28//JD06-VER/tml1/2025020083.pdf"/>
    <s v=""/>
    <s v="2247"/>
    <x v="0"/>
    <s v="Recursos federales"/>
    <s v="Presupuesto de Egresos de la Federación"/>
    <s v=""/>
    <s v=""/>
    <s v=""/>
    <s v=""/>
    <s v=""/>
    <s v="No"/>
    <s v="2247"/>
    <s v="Se nombra a un administrador por área para revisar junto con factura."/>
    <s v=""/>
    <s v=""/>
    <s v=""/>
    <s v=""/>
    <s v="http://transparencia.ine.mx/sistemaot/cargaMasiva/Articulo70/2025/Formato28//JD06-VER/tml1/factura07.pdf"/>
    <s v="JUNTA DISTRITAL EJECUTIVA NO.06 DE VERACRUZ - PAPANTLA"/>
    <s v="31/03/2025"/>
    <m/>
    <x v="16"/>
    <x v="0"/>
  </r>
  <r>
    <s v="2025"/>
    <s v="01/01/2025"/>
    <s v="31/03/2025"/>
    <x v="0"/>
    <x v="1"/>
    <x v="0"/>
    <s v="2025010013"/>
    <s v=""/>
    <s v="Arrendamiento de servicio de fotocopiadora para la 07 Junta Distrital Ejecutiva. Artículo 31 fracc. III y artículo 51 del Reglamento del Instituto Nacional Electoral en Materia de Adquisiciones, Arrendamientos de Bienes Muebles y Servicios."/>
    <s v="http://transparencia.ine.mx/sistemaot/cargaMasiva/Articulo70/2025/Formato28//JD07-PUE/tml1/oscp1.pdf"/>
    <s v="2248"/>
    <s v=""/>
    <s v=""/>
    <s v="Arrendamiento de equipo de fotocopiado para la Junta Distrital Ejecutiva"/>
    <s v="2248"/>
    <s v=""/>
    <s v="2248"/>
    <s v="2248"/>
    <s v=""/>
    <s v=""/>
    <s v=""/>
    <s v=""/>
    <s v=""/>
    <s v=""/>
    <s v=""/>
    <s v=""/>
    <s v="Equipos y Maquinaria Ardi, S. A. de C. V."/>
    <s v="2248"/>
    <s v="EMA061123SV7"/>
    <s v="Boulevard"/>
    <s v="Atlixco"/>
    <s v="2908"/>
    <s v="B"/>
    <s v="Colonia"/>
    <s v="Esmeralda"/>
    <s v="114"/>
    <s v="Puebla"/>
    <s v="114"/>
    <s v="Puebla"/>
    <s v="21"/>
    <s v="Puebla"/>
    <s v="72400"/>
    <s v=""/>
    <s v=""/>
    <s v=""/>
    <s v=""/>
    <s v="Se renovó contrato con el proveedor del contrato anterior"/>
    <s v="Junta Distrital Ejecutiva No. 07 de Puebla - Tepeaca"/>
    <s v="Junta Distrital Ejecutiva No. 07 de Puebla - Tepeaca"/>
    <s v="Junta Distrital Ejecutiva No. 07 de Puebla - Tepeaca"/>
    <s v="006/2025"/>
    <s v="15/02/2025"/>
    <s v="01/02/2025"/>
    <s v="31/12/2025"/>
    <n v="36848.28"/>
    <n v="42744"/>
    <s v="94584.00"/>
    <s v="140000.00"/>
    <s v="Moneda Nacional"/>
    <s v=""/>
    <x v="1"/>
    <s v="Arrendamiento de equipo de fotocopiado para la 07 Junta Distrital Ejecutiva en los términos y condiciones que se precisan en el contrato, durante el periodo señalado"/>
    <s v=""/>
    <s v="01/02/2025"/>
    <s v="31/12/2025"/>
    <s v="http://transparencia.ine.mx/sistemaot/cargaMasiva/Articulo70/2025/Formato28//JD07-PUE/tml1/contrato1.pdf"/>
    <s v=""/>
    <s v="2248"/>
    <x v="0"/>
    <s v="Federal"/>
    <s v="Presupuesto de Egresos de la federación"/>
    <s v=""/>
    <s v=""/>
    <s v=""/>
    <s v=""/>
    <s v=""/>
    <s v="No"/>
    <s v="2248"/>
    <s v="Los titulares de las áreas son los responsables de vigilar y supervisar los contratos"/>
    <s v=""/>
    <s v=""/>
    <s v=""/>
    <s v=""/>
    <s v="http://transparencia.ine.mx/sistemaot/cargaMasiva/Articulo70/2025/Formato28//JD07-PUE/tml1/factura1.pdf"/>
    <s v="JUNTA DISTRITAL EJECUTIVA NO.07 DE PUEBLA - TEPEACA"/>
    <s v="31/03/2025"/>
    <m/>
    <x v="1"/>
    <x v="0"/>
  </r>
  <r>
    <s v="2025"/>
    <s v="01/01/2025"/>
    <s v="31/03/2025"/>
    <x v="0"/>
    <x v="1"/>
    <x v="0"/>
    <s v="2025010001"/>
    <s v=""/>
    <s v="Servicio de combustible para la 07 Junta Distrital Ejecutiva. Artículo 31 fracc. III y artículo 51 del Reglamento del Instituto Nacional Electoral en Materia de Adquisiciones, Arrendamientos de Bienes Muebles y Servicios"/>
    <s v="http://transparencia.ine.mx/sistemaot/cargaMasiva/Articulo70/2025/Formato28//JD07-PUE/tml1/oscp2.pdf"/>
    <s v="2249"/>
    <s v=""/>
    <s v=""/>
    <s v="Servicio de combustible para las unidades vehiculares a la 07 Junta Distrital Ejecutiva en el municipio de Tepeaca"/>
    <s v="2249"/>
    <s v=""/>
    <s v="2249"/>
    <s v="2249"/>
    <s v=""/>
    <s v=""/>
    <s v=""/>
    <s v=""/>
    <s v=""/>
    <s v=""/>
    <s v=""/>
    <s v=""/>
    <s v="Si Vale México, S. A. de C. V."/>
    <s v="2249"/>
    <s v="PUN9810229R0"/>
    <s v="Avenida"/>
    <s v="Paseo de la Reforma"/>
    <s v="284"/>
    <s v="Piso 23"/>
    <s v="Colonia"/>
    <s v="Juárez"/>
    <s v="15"/>
    <s v="Cuauhtémoc"/>
    <s v="15"/>
    <s v="Ciudad de México"/>
    <s v="9"/>
    <s v="Ciudad de México"/>
    <s v="06600"/>
    <s v=""/>
    <s v=""/>
    <s v=""/>
    <s v=""/>
    <s v="Se renovó contrato con el proveedor del contrato anterior"/>
    <s v="Junta Distrital Ejecutiva No. 07 de Puebla - Tepeaca"/>
    <s v="Junta Distrital Ejecutiva No. 07 de Puebla - Tepeaca"/>
    <s v="Junta Distrital Ejecutiva No. 07 de Puebla - Tepeaca"/>
    <s v="007/2025"/>
    <s v="01/02/2025"/>
    <s v="01/02/2025"/>
    <s v="31/12/2025"/>
    <s v=""/>
    <s v=""/>
    <s v="63411.00"/>
    <s v="150000.00"/>
    <s v="Moneda Nacional"/>
    <s v=""/>
    <x v="1"/>
    <s v="Compra de monederos electrónicos de combustible tipo magna y/o premium con chip para la 07 Junta Distrital Ejecutiva en los términos que se precisan en el contrato"/>
    <s v=""/>
    <s v="01/02/2025"/>
    <s v="31/12/2025"/>
    <s v="http://transparencia.ine.mx/sistemaot/cargaMasiva/Articulo70/2025/Formato28//JD07-PUE/tml1/contrato2.pdf"/>
    <s v=""/>
    <s v="2249"/>
    <x v="0"/>
    <s v="Federal"/>
    <s v="Presupuesto de Egresos de la federación"/>
    <s v=""/>
    <s v=""/>
    <s v=""/>
    <s v=""/>
    <s v=""/>
    <s v="No"/>
    <s v="2249"/>
    <s v="Los titulares de las áreas son los responsables de vigilar y supervisar los contratos"/>
    <s v=""/>
    <s v=""/>
    <s v=""/>
    <s v=""/>
    <s v="http://transparencia.ine.mx/sistemaot/cargaMasiva/Articulo70/2025/Formato28//JD07-PUE/tml1/factura2.pdf"/>
    <s v="JUNTA DISTRITAL EJECUTIVA NO.07 DE PUEBLA - TEPEACA"/>
    <s v="31/03/2025"/>
    <m/>
    <x v="1"/>
    <x v="0"/>
  </r>
  <r>
    <s v="2025"/>
    <s v="01/01/2025"/>
    <s v="31/03/2025"/>
    <x v="0"/>
    <x v="1"/>
    <x v="0"/>
    <s v="2025010004"/>
    <s v=""/>
    <s v="Servicio de vigilancia para la 07 Junta Distrital Ejecutiva. Artículo 31 fracc. III y artículo 51 del Reglamento del Instituto Nacional Electoral en Materia de Adquisiciones, Arrendamientos de Bienes Muebles y Servicios."/>
    <s v="http://transparencia.ine.mx/sistemaot/cargaMasiva/Articulo70/2025/Formato28//JD07-PUE/tml1/oscp3.pdf"/>
    <s v="2250"/>
    <s v=""/>
    <s v=""/>
    <s v="Servicio de vigilancia para la 07 Junta Distrital Ejecutiva en el municipio de Tepeaca de Negrete"/>
    <s v="2250"/>
    <s v=""/>
    <s v="2250"/>
    <s v="2250"/>
    <s v=""/>
    <s v=""/>
    <s v=""/>
    <s v=""/>
    <s v=""/>
    <s v=""/>
    <s v=""/>
    <s v=""/>
    <s v="Protección y Logistica Empresarial VYMSA S. A. de C. V."/>
    <s v="2250"/>
    <s v="PLE210126E47"/>
    <s v="Calle"/>
    <s v="Campos Eliseos"/>
    <s v="74"/>
    <s v=""/>
    <s v="Colonia"/>
    <s v="Villas Las Flores"/>
    <s v="30"/>
    <s v="Puebla"/>
    <s v="114"/>
    <s v="Puebla"/>
    <s v="21"/>
    <s v="Puebla"/>
    <s v="72560"/>
    <s v=""/>
    <s v=""/>
    <s v=""/>
    <s v=""/>
    <s v="Se renovó contrato con el proveedor del contrato anterior"/>
    <s v="Junta Distrital Ejecutiva No. 07 de Puebla - Tepeaca"/>
    <s v="Junta Distrital Ejecutiva No. 07 de Puebla - Tepeaca"/>
    <s v="Junta Distrital Ejecutiva No. 07 de Puebla - Tepeaca"/>
    <s v="008/2025"/>
    <s v="05/03/2025"/>
    <s v="01/03/2025"/>
    <s v="31/12/2025"/>
    <n v="207000"/>
    <n v="240120"/>
    <s v=""/>
    <s v=""/>
    <s v="Moneda Nacional"/>
    <s v=""/>
    <x v="1"/>
    <s v="Contratación del servicio de vigilancia para las instalaciones y los bienes que ocupa la 07 Junta Distrital Ejecutiva en los términos que se precisan en el contrato"/>
    <s v=""/>
    <s v="01/03/2025"/>
    <s v="31/12/2025"/>
    <s v="http://transparencia.ine.mx/sistemaot/cargaMasiva/Articulo70/2025/Formato28//JD07-PUE/tml1/contrato3.pdf"/>
    <s v=""/>
    <s v="2250"/>
    <x v="0"/>
    <s v="Federal"/>
    <s v="Presupuesto de Egresos de la federación"/>
    <s v=""/>
    <s v=""/>
    <s v=""/>
    <s v=""/>
    <s v=""/>
    <s v="No"/>
    <s v="2250"/>
    <s v="Los titulares de las áreas son los responsables de vigilar y supervisar los contratos"/>
    <s v=""/>
    <s v=""/>
    <s v=""/>
    <s v=""/>
    <s v="http://transparencia.ine.mx/sistemaot/cargaMasiva/Articulo70/2025/Formato28//JD07-PUE/tml1/factura3.pdf"/>
    <s v="JUNTA DISTRITAL EJECUTIVA NO.07 DE PUEBLA - TEPEACA"/>
    <s v="31/03/2025"/>
    <m/>
    <x v="1"/>
    <x v="0"/>
  </r>
  <r>
    <s v="2025"/>
    <s v="01/01/2025"/>
    <s v="31/03/2025"/>
    <x v="0"/>
    <x v="1"/>
    <x v="0"/>
    <s v="2025010004"/>
    <s v=""/>
    <s v="Servicio de vigilancia para el Módulo de Atención Distrital 210751 en el municipio de Tepeaca de Negrete Electoral en Materia de Adquisiciones, Arrendamientos de Bienes Muebles y Servicios"/>
    <s v="http://transparencia.ine.mx/sistemaot/cargaMasiva/Articulo70/2025/Formato28//JD07-PUE/tml1/oscp4.pdf"/>
    <s v="2251"/>
    <s v=""/>
    <s v=""/>
    <s v="Servicio de vigilancia para el Módulo de Atención Distrital 210751 en el municipio de Tepeaca de Negrete"/>
    <s v="2251"/>
    <s v=""/>
    <s v="2251"/>
    <s v="2251"/>
    <s v=""/>
    <s v=""/>
    <s v=""/>
    <s v=""/>
    <s v=""/>
    <s v=""/>
    <s v=""/>
    <s v=""/>
    <s v="Protección y Logistica Empresarial VYMSA S. A. de C. V."/>
    <s v="2251"/>
    <s v="PLE210126E47"/>
    <s v="Calle"/>
    <s v="Campos Eliseos"/>
    <s v="74"/>
    <s v=""/>
    <s v="Colonia"/>
    <s v="Villas Las Flores"/>
    <s v="30"/>
    <s v="Puebla"/>
    <s v="114"/>
    <s v="Puebla"/>
    <s v="21"/>
    <s v="Puebla"/>
    <s v="72560"/>
    <s v=""/>
    <s v=""/>
    <s v=""/>
    <s v=""/>
    <s v="Se renovó contrato con el proveedor del contrato anterior"/>
    <s v="Junta Distrital Ejecutiva No. 07 de Puebla - Tepeaca"/>
    <s v="Junta Distrital Ejecutiva No. 07 de Puebla - Tepeaca"/>
    <s v="Junta Distrital Ejecutiva No. 07 de Puebla - Tepeaca"/>
    <s v="009/2025"/>
    <s v="05/03/2025"/>
    <s v="01/03/2025"/>
    <s v="31/12/2025"/>
    <n v="207000"/>
    <n v="240120"/>
    <s v=""/>
    <s v=""/>
    <s v="Moneda Nacional"/>
    <s v=""/>
    <x v="1"/>
    <s v="Contratación del servicio de vigilancia para las instalaciones y los bienes que ocupa la 07 Junta Distrital Ejecutiva en los términos que se precisan en el contrato"/>
    <s v=""/>
    <s v="01/03/2025"/>
    <s v="31/12/2025"/>
    <s v="http://transparencia.ine.mx/sistemaot/cargaMasiva/Articulo70/2025/Formato28//JD07-PUE/tml1/contrato4.pdf"/>
    <s v=""/>
    <s v="2251"/>
    <x v="0"/>
    <s v="Federal"/>
    <s v="Presupuesto de Egresos de la federación"/>
    <s v=""/>
    <s v=""/>
    <s v=""/>
    <s v=""/>
    <s v=""/>
    <s v="No"/>
    <s v="2251"/>
    <s v="Los titulares de las áreas son los responsables de vigilar y supervisar los contratos"/>
    <s v=""/>
    <s v=""/>
    <s v=""/>
    <s v=""/>
    <s v="http://transparencia.ine.mx/sistemaot/cargaMasiva/Articulo70/2025/Formato28//JD07-PUE/tml1/factura4.pdf"/>
    <s v="JUNTA DISTRITAL EJECUTIVA NO.07 DE PUEBLA - TEPEACA"/>
    <s v="31/03/2025"/>
    <m/>
    <x v="1"/>
    <x v="0"/>
  </r>
  <r>
    <s v="2025"/>
    <s v="01/01/2025"/>
    <s v="31/03/2025"/>
    <x v="0"/>
    <x v="1"/>
    <x v="0"/>
    <s v="2025010004"/>
    <s v=""/>
    <s v="Servicio de vigilancia para el Módulo de Atención Ciudadana 210752. Artículo 31 fracc. III y artículo 51 del Reglamento del Instituto Nacional Electoral en Materia de Adquisiciones, Arrendamientos de Bienes Muebles y Servicios"/>
    <s v="http://transparencia.ine.mx/sistemaot/cargaMasiva/Articulo70/2025/Formato28//JD07-PUE/tml1/oscp5.pdf"/>
    <s v="2252"/>
    <s v=""/>
    <s v=""/>
    <s v="Servicio de vigilancia para el Módulo de Atención Distrital 210752 en el municipio de Amozoc de Mota"/>
    <s v="2252"/>
    <s v=""/>
    <s v="2252"/>
    <s v="2252"/>
    <s v=""/>
    <s v=""/>
    <s v=""/>
    <s v=""/>
    <s v=""/>
    <s v=""/>
    <s v=""/>
    <s v=""/>
    <s v="Protección y Logistica Empresarial VYMSA S. A. de C. V."/>
    <s v="2252"/>
    <s v="PLE210126E47"/>
    <s v="Calle"/>
    <s v="Campos Eliseos"/>
    <s v="74"/>
    <s v=""/>
    <s v="Colonia"/>
    <s v="Villas Las Flores"/>
    <s v="30"/>
    <s v="Puebla"/>
    <s v="114"/>
    <s v="Puebla"/>
    <s v="21"/>
    <s v="Puebla"/>
    <s v="72560"/>
    <s v=""/>
    <s v=""/>
    <s v=""/>
    <s v=""/>
    <s v="Se renovó contrato con el proveedor del contrato anterior"/>
    <s v="Junta Distrital Ejecutiva No. 07 de Puebla - Tepeaca"/>
    <s v="Junta Distrital Ejecutiva No. 07 de Puebla - Tepeaca"/>
    <s v="Junta Distrital Ejecutiva No. 07 de Puebla - Tepeaca"/>
    <s v="10/2025"/>
    <s v="05/03/2025"/>
    <s v="01/03/2025"/>
    <s v="31/12/2025"/>
    <n v="207000"/>
    <n v="240120"/>
    <s v=""/>
    <s v=""/>
    <s v="Moneda Nacional"/>
    <s v=""/>
    <x v="1"/>
    <s v="Contratación del servicio de vigilancia para las instalaciones y los bienes que ocupa la 07 Junta Distrital Ejecutiva en los términos que se precisan en el contrato"/>
    <s v=""/>
    <s v="01/03/2025"/>
    <s v="31/12/2025"/>
    <s v="http://transparencia.ine.mx/sistemaot/cargaMasiva/Articulo70/2025/Formato28//JD07-PUE/tml1/contrato5.pdf"/>
    <s v=""/>
    <s v="2252"/>
    <x v="0"/>
    <s v="Federal"/>
    <s v="Presupuesto de Egresos de la federación"/>
    <s v=""/>
    <s v=""/>
    <s v=""/>
    <s v=""/>
    <s v=""/>
    <s v="No"/>
    <s v="2252"/>
    <s v="Los titulares de las áreas son los responsables de vigilar y supervisar los contratos"/>
    <s v=""/>
    <s v=""/>
    <s v=""/>
    <s v=""/>
    <s v="http://transparencia.ine.mx/sistemaot/cargaMasiva/Articulo70/2025/Formato28//JD07-PUE/tml1/factura5.pdf"/>
    <s v="JUNTA DISTRITAL EJECUTIVA NO.07 DE PUEBLA - TEPEACA"/>
    <s v="31/03/2025"/>
    <m/>
    <x v="1"/>
    <x v="0"/>
  </r>
  <r>
    <s v="2025"/>
    <s v="01/01/2025"/>
    <s v="31/03/2025"/>
    <x v="0"/>
    <x v="0"/>
    <x v="0"/>
    <s v="2025010006"/>
    <s v=""/>
    <s v="Arrendamiento de inmueble para el Módulo de Atención Ciudadana 210751. Artículo 31 fracc. I y artículo 35 del Reglamento del Instituto Nacional Electoral en Materia de Adquisiciones, Arrendamientos de Bienes Muebles y Servicios"/>
    <s v="http://transparencia.ine.mx/sistemaot/cargaMasiva/Articulo70/2025/Formato28//JD07-PUE/tml1/oscp6.pdf"/>
    <s v="2253"/>
    <s v=""/>
    <s v=""/>
    <s v="Arrendamiento del inmueble en Calle 2 Norte número 304, Barrio Santa Cruz Temilco, en el municipio de Tepeaca de Negrete, Código Postal 75200 en el estado de Puebla"/>
    <s v="2253"/>
    <s v=""/>
    <s v="2253"/>
    <s v="2253"/>
    <s v=""/>
    <s v=""/>
    <s v=""/>
    <s v=""/>
    <s v="Antonio"/>
    <s v="Muñoz"/>
    <s v="Rodríguez"/>
    <s v="Hombre"/>
    <s v=""/>
    <s v="2253"/>
    <s v="MURA590218396"/>
    <s v="Calle"/>
    <s v="2 Norte"/>
    <s v="302"/>
    <s v=""/>
    <s v="Barrio"/>
    <s v="Santa Cruz Temilco"/>
    <s v="1"/>
    <s v="Tepeaca"/>
    <s v="164"/>
    <s v="Tepeaca"/>
    <s v="21"/>
    <s v="Puebla"/>
    <s v="75200"/>
    <s v=""/>
    <s v=""/>
    <s v=""/>
    <s v=""/>
    <s v="Se renovó contrato con el proveedor del contrato anterior"/>
    <s v="Junta Distrital Ejecutiva No. 07 de Puebla - Tepeaca"/>
    <s v="Junta Distrital Ejecutiva No. 07 de Puebla - Tepeaca"/>
    <s v="Junta Distrital Ejecutiva No. 07 de Puebla - Tepeaca"/>
    <s v="0008/2023"/>
    <s v="01/11/2023"/>
    <s v="01/11/2023"/>
    <s v="31/10/2027"/>
    <n v="22726"/>
    <n v="26362.16"/>
    <s v=""/>
    <s v=""/>
    <s v="Moneda Nacional"/>
    <s v=""/>
    <x v="1"/>
    <s v="El Arrendador otorga en arrendamiento al Arrendatario el inmueble ubicado en Calle 2 Norte número 304, Barrio Santa Cruz Temilco, en el municipio de Tepeaca de Negrete, Código Postal 75200 en el estado de Puebla, el cual cuenta con una superficie rentable de 145.5993 m2 construidos"/>
    <s v=""/>
    <s v="01/01/2025"/>
    <s v="31/12/2025"/>
    <s v="http://transparencia.ine.mx/sistemaot/cargaMasiva/Articulo70/2025/Formato28//JD07-PUE/tml1/contrato6.pdf"/>
    <s v=""/>
    <s v="2253"/>
    <x v="0"/>
    <s v="Federal"/>
    <s v="Presupuesto de Egresos de la federación"/>
    <s v=""/>
    <s v=""/>
    <s v=""/>
    <s v=""/>
    <s v=""/>
    <s v="Si"/>
    <s v="2253"/>
    <s v="Los titulares de las áreas son los responsables de vigilar y supervisar los contratos"/>
    <s v=""/>
    <s v=""/>
    <s v=""/>
    <s v=""/>
    <s v="http://transparencia.ine.mx/sistemaot/cargaMasiva/Articulo70/2025/Formato28//JD07-PUE/tml1/factura6.pdf"/>
    <s v="JUNTA DISTRITAL EJECUTIVA NO.07 DE PUEBLA - TEPEACA"/>
    <s v="31/03/2025"/>
    <m/>
    <x v="1"/>
    <x v="0"/>
  </r>
  <r>
    <s v="2025"/>
    <s v="01/01/2025"/>
    <s v="31/03/2025"/>
    <x v="0"/>
    <x v="0"/>
    <x v="0"/>
    <s v="NUMERO 03/2023"/>
    <s v=""/>
    <s v="Arrendamiento de Edificios y Local; Artículo 31 fracc. III y artículo 51 del Reglamento del Instituto Nacional"/>
    <s v="http://transparencia.ine.mx/sistemaot/cargaMasiva/Articulo70/2025/Formato28//JD06-CHIH/tml1/osp1.pdf"/>
    <s v="2254"/>
    <s v=""/>
    <s v=""/>
    <s v="Arrendamiento de inmueble para la el Módulo de Atención Ciudadana del año 2024, del mes de enero, febrero y marzo 2025"/>
    <s v="2254"/>
    <s v=""/>
    <s v="2254"/>
    <s v="2254"/>
    <s v=""/>
    <s v=""/>
    <s v=""/>
    <s v=""/>
    <s v=""/>
    <s v=""/>
    <s v=""/>
    <s v=""/>
    <s v="Tiendas Soriana"/>
    <s v="2254"/>
    <s v="TSO991022PB6"/>
    <s v="Calle"/>
    <s v="Alejandro Rodas"/>
    <s v="3102"/>
    <s v=""/>
    <s v="Colonia"/>
    <s v="Cumbres 8 sector"/>
    <s v="1"/>
    <s v="Monterrey"/>
    <s v="39"/>
    <s v="Monterrey"/>
    <s v="19"/>
    <s v="Nuevo León"/>
    <s v="64619"/>
    <s v=""/>
    <s v=""/>
    <s v=""/>
    <s v=""/>
    <s v="Por cumplir con los requerimientos, las condiciones legales, técnicas y económicas y presentar una propuesta económica solvente que garantiza satisfactoriamente el cumplimiento de las obligaciones respectivas."/>
    <s v="Junta Distrital Ejecutiva 06, Vocalía del Registro Federal de Electores, módulo de atención ciudadana"/>
    <s v="Junta Distrital Ejecutiva 06"/>
    <s v="Junta Distrital Ejecutiva 06, Vocalía del Registro Federal de Electores"/>
    <s v="NUMERO 3-2023"/>
    <s v="01/09/2023"/>
    <s v="01/09/2023"/>
    <s v="31/08/2027"/>
    <n v="35800"/>
    <n v="41528"/>
    <s v=""/>
    <s v=""/>
    <s v="Moneda Nacional"/>
    <s v=""/>
    <x v="0"/>
    <s v="Arrendamiento del inmueble que ocupa del Módulo de Atención Ciudadana de enero, febrero y marzo"/>
    <s v=""/>
    <s v=""/>
    <s v=""/>
    <s v="http://transparencia.ine.mx/sistemaot/cargaMasiva/Articulo70/2025/Formato28//JD06-CHIH/tml1/contrato1.pdf"/>
    <s v=""/>
    <s v="2254"/>
    <x v="0"/>
    <s v="Recursos federales"/>
    <s v="Presupuesto de Egresos de la Federación"/>
    <s v=""/>
    <s v=""/>
    <s v=""/>
    <s v=""/>
    <s v=""/>
    <s v="No"/>
    <s v="2254"/>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1.pdf"/>
    <s v="JUNTA DISTRITAL EJECUTIVA NO.06 DE CHIHUAHUA - CHIHUAHUA"/>
    <s v="31/03/2025"/>
    <m/>
    <x v="23"/>
    <x v="0"/>
  </r>
  <r>
    <s v="2025"/>
    <s v="01/01/2025"/>
    <s v="31/03/2025"/>
    <x v="0"/>
    <x v="0"/>
    <x v="0"/>
    <s v="NUMERO 03/2025"/>
    <s v=""/>
    <s v="Arrendamiento de Edificios y Local; Artículo 31 fracc. III y artículo 51 del Reglamento del Instituto Nacional"/>
    <s v="http://transparencia.ine.mx/sistemaot/cargaMasiva/Articulo70/2025/Formato28//JD06-CHIH/tml1/osp2.pdf"/>
    <s v="2255"/>
    <s v=""/>
    <s v=""/>
    <s v="Arrendamiento de inmueble de las oficinas que ocupan la 06 Junta Distrital Ejecutiva del año 2024, del mes de marzo 2025"/>
    <s v="2255"/>
    <s v=""/>
    <s v="2255"/>
    <s v="2255"/>
    <s v=""/>
    <s v=""/>
    <s v=""/>
    <s v=""/>
    <s v="Lilia Margarita"/>
    <s v="Carrillo"/>
    <s v="Vázquez"/>
    <s v="Mujer"/>
    <s v=""/>
    <s v="2255"/>
    <s v="CAVL700610M8R1"/>
    <s v="Calle"/>
    <s v="Sierra Victorino"/>
    <s v="3408"/>
    <s v=""/>
    <s v="Colonia"/>
    <s v="Hacienda Santa Fe"/>
    <s v="8"/>
    <s v="Chihuahua"/>
    <s v="19"/>
    <s v="Chihuahua"/>
    <s v="8"/>
    <s v="Chihuahua"/>
    <s v="31215"/>
    <s v=""/>
    <s v=""/>
    <s v=""/>
    <s v=""/>
    <s v="Por cumplir con los requerimientos, las condiciones legales, técnicas y económicas y presentar una propuesta económica solvente que garantiza satisfactoriamente el cumplimiento de las obligaciones respectivas."/>
    <s v="Junta Distrital Ejecutiva No.06 de Chihuahua - Chihuahu"/>
    <s v="Junta Distrital Ejecutiva 06"/>
    <s v="Junta Distrital Ejecutiva 06"/>
    <s v="NUMERO 03/2025"/>
    <s v="01/03/2025"/>
    <s v="01/03/2025"/>
    <s v="31/12/2025"/>
    <n v="117000"/>
    <n v="111540"/>
    <s v=""/>
    <s v=""/>
    <s v="Moneda Nacional"/>
    <s v=""/>
    <x v="0"/>
    <s v="Arrendamiento del inmueble que ocupa la 06 Junta Distrital de  marzo"/>
    <s v=""/>
    <s v=""/>
    <s v=""/>
    <s v="http://transparencia.ine.mx/sistemaot/cargaMasiva/Articulo70/2025/Formato28//JD06-CHIH/tml1/contrato2.pdf"/>
    <s v=""/>
    <s v="2255"/>
    <x v="0"/>
    <s v="Recursos federales"/>
    <s v="Presupuesto de Egresos de la Federación"/>
    <s v=""/>
    <s v=""/>
    <s v=""/>
    <s v=""/>
    <s v=""/>
    <s v="No"/>
    <s v="2255"/>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2.pdf"/>
    <s v="JUNTA DISTRITAL EJECUTIVA NO.06 DE CHIHUAHUA - CHIHUAHUA"/>
    <s v="31/03/2025"/>
    <m/>
    <x v="23"/>
    <x v="0"/>
  </r>
  <r>
    <s v="2025"/>
    <s v="01/01/2025"/>
    <s v="31/03/2025"/>
    <x v="0"/>
    <x v="1"/>
    <x v="0"/>
    <s v="INE/SERV/01/2025"/>
    <s v=""/>
    <s v="Arrendamiento de Edificios y Local; Artículo 31 fracc. III y artículo 51 del Reglamento del Instituto Nacional"/>
    <s v="http://transparencia.ine.mx/sistemaot/cargaMasiva/Articulo70/2025/Formato28//JD06-CHIH/tml1/osp3.pdf"/>
    <s v="2256"/>
    <s v=""/>
    <s v=""/>
    <s v="Servicio de limpieza en las instalaciones que ocupa el Módulo de Atención Ciudadana del mes de enero, febrero y marzo 2025"/>
    <s v="2256"/>
    <s v=""/>
    <s v="2256"/>
    <s v="2256"/>
    <s v=""/>
    <s v=""/>
    <s v=""/>
    <s v=""/>
    <s v="Blanca Edith"/>
    <s v="Perales"/>
    <s v="Esparza"/>
    <s v="Mujer"/>
    <s v=""/>
    <s v="2256"/>
    <s v="PEEP7510108W4"/>
    <s v="Calle"/>
    <s v="Vallarta"/>
    <s v="4305"/>
    <s v=""/>
    <s v="Colonia"/>
    <s v="Las Granjas"/>
    <s v="8"/>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Junta Distrital Ejecutiva 06, Vocalía del Registro Federal de Electores, módulo de atención ciudadana"/>
    <s v="Junta Distrital Ejecutiva 06"/>
    <s v="Junta Distrital Ejecutiva 06, Vocalía del Registro Federal de Elector"/>
    <s v="INE/SERV/01/2025"/>
    <s v="01/02/2025"/>
    <s v="01/01/2025"/>
    <s v="31/12/2025"/>
    <n v="10633.62"/>
    <n v="12335"/>
    <s v=""/>
    <s v=""/>
    <s v="Moneda Nacional"/>
    <s v=""/>
    <x v="0"/>
    <s v="Pago del servicio de limpieza del inmueble del Módulo de Atención Ciudadana enero, febrero y marzo"/>
    <s v=""/>
    <s v=""/>
    <s v=""/>
    <s v="http://transparencia.ine.mx/sistemaot/cargaMasiva/Articulo70/2025/Formato28//JD06-CHIH/tml1/contrato3.pdf"/>
    <s v=""/>
    <s v="2256"/>
    <x v="0"/>
    <s v="Recursos federales"/>
    <s v="Presupuesto de Egresos de la Federación"/>
    <s v=""/>
    <s v=""/>
    <s v=""/>
    <s v=""/>
    <s v=""/>
    <s v="No"/>
    <s v="2256"/>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3.pdf"/>
    <s v="JUNTA DISTRITAL EJECUTIVA NO.06 DE CHIHUAHUA - CHIHUAHUA"/>
    <s v="31/03/2025"/>
    <m/>
    <x v="23"/>
    <x v="0"/>
  </r>
  <r>
    <s v="2025"/>
    <s v="01/01/2025"/>
    <s v="31/03/2025"/>
    <x v="0"/>
    <x v="1"/>
    <x v="0"/>
    <s v="INE/SERV/02/2025"/>
    <s v=""/>
    <s v="Arrendamiento de Edificios y Local; Artículo 31 fracc. III y artículo 51 del Reglamento del Instituto Nacional"/>
    <s v="http://transparencia.ine.mx/sistemaot/cargaMasiva/Articulo70/2025/Formato28//JD06-CHIH/tml1/osp4.pdf"/>
    <s v="2257"/>
    <s v=""/>
    <s v=""/>
    <s v="Servicio de arrendamento de copiadora para la oficina de la 06 Junta Distrital Ejecutiva de los meses enero, febrero y marzo 2025"/>
    <s v="2257"/>
    <s v=""/>
    <s v="2257"/>
    <s v="2257"/>
    <s v=""/>
    <s v=""/>
    <s v=""/>
    <s v=""/>
    <s v=""/>
    <s v=""/>
    <s v=""/>
    <s v=""/>
    <s v="Copixervicio"/>
    <s v="2257"/>
    <s v="COP930517PN0"/>
    <s v="Calle"/>
    <s v="Republica Dominicana"/>
    <s v="302"/>
    <s v=""/>
    <s v="Colonia"/>
    <s v="Panamericana"/>
    <s v="8"/>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Junta Distrital Ejecutiva No.06 de Chihuahua - Chihuahua"/>
    <s v="Junta Distrital Ejecutiva 06"/>
    <s v="Junta Distrital Ejecutiva 06"/>
    <s v="INE/SERV/02/2025"/>
    <s v="01/02/2025"/>
    <s v="01/01/2025"/>
    <s v="31/12/2025"/>
    <n v="14019.06"/>
    <n v="16262.11"/>
    <s v=""/>
    <s v=""/>
    <s v="Moneda Nacional"/>
    <s v=""/>
    <x v="0"/>
    <s v="Pago de arrendamiento de copiadora para la oficina de la 06 Junta Distrital Ejecutiva, enero, febrero y marzo"/>
    <s v=""/>
    <s v=""/>
    <s v=""/>
    <s v="http://transparencia.ine.mx/sistemaot/cargaMasiva/Articulo70/2025/Formato28//JD06-CHIH/tml1/contrato4.pdf"/>
    <s v=""/>
    <s v="2257"/>
    <x v="0"/>
    <s v="Recursos federales"/>
    <s v="Presupuesto de Egresos de la Federación"/>
    <s v=""/>
    <s v=""/>
    <s v=""/>
    <s v=""/>
    <s v=""/>
    <s v="No"/>
    <s v="2257"/>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4.pdf"/>
    <s v="JUNTA DISTRITAL EJECUTIVA NO.06 DE CHIHUAHUA - CHIHUAHUA"/>
    <s v="31/03/2025"/>
    <m/>
    <x v="23"/>
    <x v="0"/>
  </r>
  <r>
    <s v="2025"/>
    <s v="01/01/2025"/>
    <s v="31/03/2025"/>
    <x v="0"/>
    <x v="1"/>
    <x v="0"/>
    <s v="INE/SERV/03/2025"/>
    <s v=""/>
    <s v="Arrendamiento de Edificios y Local; Artículo 31 fracc. III y artículo 51 del Reglamento del Instituto Nacional"/>
    <s v="http://transparencia.ine.mx/sistemaot/cargaMasiva/Articulo70/2025/Formato28//JD06-CHIH/tml1/osp5.pdf"/>
    <s v="2258"/>
    <s v=""/>
    <s v=""/>
    <s v="Servicio de monitoreo de alarma en las instalaciones que ocupa el Registro Federal de Electores del mes de enero, febrero y marzo de 2025"/>
    <s v="2258"/>
    <s v=""/>
    <s v="2258"/>
    <s v="2258"/>
    <s v=""/>
    <s v=""/>
    <s v=""/>
    <s v=""/>
    <s v=""/>
    <s v=""/>
    <s v=""/>
    <s v=""/>
    <s v="Euro Alarmas"/>
    <s v="2258"/>
    <s v="EAL990405G66"/>
    <s v="Avenida"/>
    <s v="Trasviña y Retes"/>
    <s v="3903"/>
    <s v=""/>
    <s v="Colonia"/>
    <s v="San felipe"/>
    <s v="8"/>
    <s v="Chihuahua"/>
    <s v="19"/>
    <s v="Chihuahua"/>
    <s v="8"/>
    <s v="Chihuahua"/>
    <s v="31203"/>
    <s v=""/>
    <s v=""/>
    <s v=""/>
    <s v=""/>
    <s v="Por cumplir con los requerimientos, las condiciones legales, técnicas y económicas y presentar una propuesta económica solvente que garantiza satisfactoriamente el cumplimiento de las obligaciones respectivas."/>
    <s v="Junta Distrital Ejecutiva 06, Vocalía del Registro Federal de Electores,"/>
    <s v="Junta Distrital Ejecutiva 06"/>
    <s v="Junta Distrital Ejecutiva 06, Vocalía del Registro Federal de Elector"/>
    <s v="INE/SERV/03/2025"/>
    <s v="01/02/2025"/>
    <s v="01/01/2025"/>
    <s v="31/12/2025"/>
    <n v="362.07"/>
    <n v="420"/>
    <s v=""/>
    <s v=""/>
    <s v="Moneda Nacional"/>
    <s v=""/>
    <x v="0"/>
    <s v="Pago del servicio de monitoreo a las oficinas del Registro Federal de Electores enero, febreero marzo"/>
    <s v=""/>
    <s v=""/>
    <s v=""/>
    <s v="http://transparencia.ine.mx/sistemaot/cargaMasiva/Articulo70/2025/Formato28//JD06-CHIH/tml1/contrato5.pdf"/>
    <s v=""/>
    <s v="2258"/>
    <x v="0"/>
    <s v="Recursos federales"/>
    <s v="Presupuesto de Egresos de la Federación"/>
    <s v=""/>
    <s v=""/>
    <s v=""/>
    <s v=""/>
    <s v=""/>
    <s v="No"/>
    <s v="2258"/>
    <s v="La Vocal Ejecutiva y la Vocal Secretaria de la 06 Junta Distrital Ejecutiva, verifican el cumplimiento de que el pago de adquisiciones se realicen conforme a los lineamientos"/>
    <s v=""/>
    <s v=""/>
    <s v=""/>
    <s v=""/>
    <s v="http://transparencia.ine.mx/sistemaot/cargaMasiva/Articulo70/2025/Formato28//JD06-CHIH/tml1/factura5.pdf"/>
    <s v="JUNTA DISTRITAL EJECUTIVA NO.06 DE CHIHUAHUA - CHIHUAHUA"/>
    <s v="31/03/2025"/>
    <m/>
    <x v="23"/>
    <x v="0"/>
  </r>
  <r>
    <s v="2025"/>
    <s v="01/01/2025"/>
    <s v="31/03/2025"/>
    <x v="0"/>
    <x v="0"/>
    <x v="0"/>
    <s v="001/2025"/>
    <s v=""/>
    <s v="Arrendamiento del inmueble que ocupa la junta distrital ejecutiva; 31-III, 51, 61 Reglamento de Adquisiciones Arrendamientos Bienes Muebles y Servicios del Instituto Nacional Electoral."/>
    <s v="http://transparencia.ine.mx/sistemaot/cargaMasiva/Articulo70/2025/Formato28//JD11-CHIS/tml1/osp1.pdf"/>
    <s v="2259"/>
    <s v=""/>
    <s v=""/>
    <s v="Arrendamiento del inmueble que ocupa la junta distrital ejecutiva."/>
    <s v="2259"/>
    <s v=""/>
    <s v="2259"/>
    <s v="2259"/>
    <s v=""/>
    <s v=""/>
    <s v=""/>
    <s v=""/>
    <s v="Romelia Margarita"/>
    <s v="Guillen"/>
    <s v="Alfaro"/>
    <s v="Mujer"/>
    <s v=""/>
    <s v="2259"/>
    <s v="GUAR581117EA1"/>
    <s v="Calle"/>
    <s v="Manzana 5"/>
    <s v="45"/>
    <s v=""/>
    <s v="Colonia"/>
    <s v="Magisterial"/>
    <s v="033"/>
    <s v="Comitán de Domínguez"/>
    <s v="019"/>
    <s v="Comitán de Domínguez"/>
    <s v="07"/>
    <s v="Chiapas"/>
    <s v="30065"/>
    <s v=""/>
    <s v=""/>
    <s v=""/>
    <s v=""/>
    <s v="Mejor propuesta económica en arrendamiento de inmueble."/>
    <s v="Junta Distrital Ejecutiva No.11 De Chiapas - Las Margaritas"/>
    <s v="Junta Distrital Ejecutiva No.11 De Chiapas - Las Margaritas"/>
    <s v="Junta Distrital Ejecutiva No.11 De Chiapas - Las Margaritas"/>
    <s v="INE/11JDE/SERV-ARR/001/2024"/>
    <s v="30/01/2025"/>
    <s v="01/01/2025"/>
    <s v="31/12/2025"/>
    <n v="715965.48"/>
    <n v="745202.88"/>
    <s v=""/>
    <s v=""/>
    <s v="Moneda Nacional"/>
    <s v=""/>
    <x v="1"/>
    <s v="Arrendamiento del inmueble que ocupa la junta distrital ejecutiva."/>
    <s v=""/>
    <s v="01/01/2025"/>
    <s v="31/03/2025"/>
    <s v="http://transparencia.ine.mx/sistemaot/cargaMasiva/Articulo70/2025/Formato28//JD11-CHIS/tml1/contrato1.pdf"/>
    <s v=""/>
    <s v="2259"/>
    <x v="0"/>
    <s v="Recursos federales"/>
    <s v="Presupuesto de Egresos de la federación"/>
    <s v=""/>
    <s v=""/>
    <s v=""/>
    <s v=""/>
    <s v=""/>
    <s v="No"/>
    <s v="2259"/>
    <s v="Recepción de los servicios requeridos de acuerdo a las condiciones del contrato"/>
    <s v=""/>
    <s v=""/>
    <s v=""/>
    <s v=""/>
    <s v="http://transparencia.ine.mx/sistemaot/cargaMasiva/Articulo70/2025/Formato28//JD11-CHIS/tml1/factura1.pdf"/>
    <s v="JUNTA DISTRITAL EJECUTIVA NO.11 DE CHIAPAS - LAS MARGARITAS"/>
    <s v="31/03/2025"/>
    <m/>
    <x v="5"/>
    <x v="0"/>
  </r>
  <r>
    <s v="2025"/>
    <s v="01/01/2025"/>
    <s v="31/03/2025"/>
    <x v="0"/>
    <x v="0"/>
    <x v="0"/>
    <s v="002/2025"/>
    <s v=""/>
    <s v="Arrendamiento de inmueble que ocupa el módulo fijo de la 11 junta distrital ejecutiva; 31-III, 51, 61 Reglamento de Adquisiciones Arrendamientos Bienes Muebles y Servicios del Instituto Nacional Electoral."/>
    <s v="http://transparencia.ine.mx/sistemaot/cargaMasiva/Articulo70/2025/Formato28//JD11-CHIS/tml1/osp2.pdf"/>
    <s v="2260"/>
    <s v=""/>
    <s v=""/>
    <s v="Arrendamiento de inmueble que ocupa el módulo fijo de la 11 junta distrital ejecutiva."/>
    <s v="2260"/>
    <s v=""/>
    <s v="2260"/>
    <s v="2260"/>
    <s v=""/>
    <s v=""/>
    <s v=""/>
    <s v=""/>
    <s v="Artemio"/>
    <s v="Moreno"/>
    <s v="Gordillo"/>
    <s v="Hombre"/>
    <s v=""/>
    <s v="2260"/>
    <s v="MOGA440924L48"/>
    <s v="Avenida"/>
    <s v="Central Sur"/>
    <s v="85"/>
    <s v=""/>
    <s v="Colonia"/>
    <s v="Centro"/>
    <s v="023"/>
    <s v="Las Margaritas"/>
    <s v="052"/>
    <s v="Las Margaritas"/>
    <s v="07"/>
    <s v="Chiapas"/>
    <s v="30187"/>
    <s v=""/>
    <s v=""/>
    <s v=""/>
    <s v=""/>
    <s v="Mejor propuesta económica en arrendamiento de inmueble."/>
    <s v="Junta Distrital Ejecutiva No.11 De Chiapas - Las Margaritas"/>
    <s v="Junta Distrital Ejecutiva No.11 De Chiapas - Las Margaritas"/>
    <s v="Junta Distrital Ejecutiva No.11 De Chiapas - Las Margaritas"/>
    <s v="INE/11JDE/SERV-ARR/002/2024"/>
    <s v="30/01/2025"/>
    <s v="01/01/2025"/>
    <s v="31/12/2025"/>
    <n v="170782.9"/>
    <n v="198108"/>
    <s v=""/>
    <s v=""/>
    <s v="Moneda Nacional"/>
    <s v=""/>
    <x v="1"/>
    <s v="Arrendamiento de inmueble que ocupa el módulo fijo de la 11 junta distrital ejecutiva."/>
    <s v=""/>
    <s v="01/01/2025"/>
    <s v="31/03/2025"/>
    <s v="http://transparencia.ine.mx/sistemaot/cargaMasiva/Articulo70/2025/Formato28//JD11-CHIS/tml1/contrato2.pdf"/>
    <s v=""/>
    <s v="2260"/>
    <x v="0"/>
    <s v="Recursos federales"/>
    <s v="Presupuesto de Egresos de la federación"/>
    <s v=""/>
    <s v=""/>
    <s v=""/>
    <s v=""/>
    <s v=""/>
    <s v="No"/>
    <s v="2260"/>
    <s v="Recepción de los servicios requeridos de acuerdo a las condiciones del contrato"/>
    <s v=""/>
    <s v=""/>
    <s v=""/>
    <s v=""/>
    <s v="http://transparencia.ine.mx/sistemaot/cargaMasiva/Articulo70/2025/Formato28//JD11-CHIS/tml1/factura2.pdf"/>
    <s v="JUNTA DISTRITAL EJECUTIVA NO.11 DE CHIAPAS - LAS MARGARITAS"/>
    <s v="31/03/2025"/>
    <m/>
    <x v="5"/>
    <x v="0"/>
  </r>
  <r>
    <s v="2025"/>
    <s v="01/01/2025"/>
    <s v="31/03/2025"/>
    <x v="0"/>
    <x v="1"/>
    <x v="0"/>
    <s v="003/2025"/>
    <s v=""/>
    <s v="Servicio de limpieza de las áreas que ocupa la junta distrital; 31-III, 51, 61 Reglamento de Adquisiciones Arrendamientos Bienes Muebles y Servicios del Instituto Nacional Electoral."/>
    <s v="http://transparencia.ine.mx/sistemaot/cargaMasiva/Articulo70/2025/Formato28//JD11-CHIS/tml1/osp3.pdf"/>
    <s v="2261"/>
    <s v=""/>
    <s v=""/>
    <s v="Servicio de limpieza de las áreas que ocupa la junta distrital."/>
    <s v="2261"/>
    <s v=""/>
    <s v="2261"/>
    <s v="2261"/>
    <s v=""/>
    <s v=""/>
    <s v=""/>
    <s v=""/>
    <s v=""/>
    <s v=""/>
    <s v=""/>
    <s v=""/>
    <s v="Remodelación y Conservación TDK SA de CV"/>
    <s v="2261"/>
    <s v="RTC151229B79"/>
    <s v="Calle"/>
    <s v="28 oriente"/>
    <s v="Local 7"/>
    <s v=""/>
    <s v="Colonia"/>
    <s v="Benito Júarez"/>
    <s v="089"/>
    <s v="Tapachula"/>
    <s v="089"/>
    <s v="Tapachula"/>
    <s v="07"/>
    <s v="Chiapas"/>
    <s v="30790"/>
    <s v=""/>
    <s v=""/>
    <s v=""/>
    <s v=""/>
    <s v="Mejor propuesta económica en servicio de limpieza."/>
    <s v="Junta Distrital Ejecutiva No.11 De Chiapas - Las Margaritas"/>
    <s v="Junta Distrital Ejecutiva No.11 De Chiapas - Las Margaritas"/>
    <s v="Junta Distrital Ejecutiva No.11 De Chiapas - Las Margaritas"/>
    <s v="INE/11JDE/SERV/003/2025"/>
    <s v="30/01/2025"/>
    <s v="01/02/2025"/>
    <s v="31/12/2025"/>
    <n v="163900"/>
    <n v="188173.48"/>
    <s v=""/>
    <s v=""/>
    <s v="Moneda Nacional"/>
    <s v=""/>
    <x v="1"/>
    <s v="Servicio de limpieza de las áreas que ocupa la junta distrital."/>
    <s v=""/>
    <s v="01/02/2025"/>
    <s v="31/03/2025"/>
    <s v="http://transparencia.ine.mx/sistemaot/cargaMasiva/Articulo70/2025/Formato28//JD11-CHIS/tml1/contrato3.pdf"/>
    <s v=""/>
    <s v="2261"/>
    <x v="0"/>
    <s v="Recursos federales"/>
    <s v="Presupuesto de Egresos de la federación"/>
    <s v=""/>
    <s v=""/>
    <s v=""/>
    <s v=""/>
    <s v=""/>
    <s v="No"/>
    <s v="2261"/>
    <s v="Recepción de los servicios requeridos de acuerdo a las condiciones del contrato"/>
    <s v=""/>
    <s v=""/>
    <s v=""/>
    <s v=""/>
    <s v="http://transparencia.ine.mx/sistemaot/cargaMasiva/Articulo70/2025/Formato28//JD11-CHIS/tml1/factura3.pdf"/>
    <s v="JUNTA DISTRITAL EJECUTIVA NO.11 DE CHIAPAS - LAS MARGARITAS"/>
    <s v="31/03/2025"/>
    <m/>
    <x v="5"/>
    <x v="0"/>
  </r>
  <r>
    <s v="2025"/>
    <s v="01/01/2025"/>
    <s v="31/03/2025"/>
    <x v="0"/>
    <x v="1"/>
    <x v="0"/>
    <s v="004/2025"/>
    <s v=""/>
    <s v="Servicio de limpieza al módulo fijo de atención ciudadana; 31-III, 51, 61 Reglamento de Adquisiciones Arrendamientos Bienes Muebles y Servicios del Instituto Nacional Electoral."/>
    <s v="http://transparencia.ine.mx/sistemaot/cargaMasiva/Articulo70/2025/Formato28//JD11-CHIS/tml1/osp4.pdf"/>
    <s v="2262"/>
    <s v=""/>
    <s v=""/>
    <s v="Servicio de limpieza al módulo fijo de atención ciudadana."/>
    <s v="2262"/>
    <s v=""/>
    <s v="2262"/>
    <s v="2262"/>
    <s v=""/>
    <s v=""/>
    <s v=""/>
    <s v=""/>
    <s v=""/>
    <s v=""/>
    <s v=""/>
    <s v=""/>
    <s v="Remodelación y Conservación TDK SA de CV"/>
    <s v="2262"/>
    <s v="RTC151229B79"/>
    <s v="Calle"/>
    <s v="28 oriente"/>
    <s v="Local 7"/>
    <s v=""/>
    <s v="Colonia"/>
    <s v="Benito Júarez"/>
    <s v="089"/>
    <s v="Tapachula"/>
    <s v="089"/>
    <s v="Tapachula"/>
    <s v="07"/>
    <s v="Chiapas"/>
    <s v="30790"/>
    <s v=""/>
    <s v=""/>
    <s v=""/>
    <s v=""/>
    <s v="Mejor propuesta económica en servicio de limpieza."/>
    <s v="Junta Distrital Ejecutiva No.11 De Chiapas - Las Margaritas"/>
    <s v="Junta Distrital Ejecutiva No.11 De Chiapas - Las Margaritas"/>
    <s v="Junta Distrital Ejecutiva No.11 De Chiapas - Las Margaritas"/>
    <s v="INE/11JDE/SERV/004/2025"/>
    <s v="30/01/2025"/>
    <s v="01/02/2025"/>
    <s v="31/12/2025"/>
    <n v="163900"/>
    <n v="188173.48"/>
    <s v=""/>
    <s v=""/>
    <s v="Moneda Nacional"/>
    <s v=""/>
    <x v="1"/>
    <s v="Servicio de limpieza al módulo fijo de atención ciudadana."/>
    <s v=""/>
    <s v="01/02/2025"/>
    <s v="31/03/2025"/>
    <s v="http://transparencia.ine.mx/sistemaot/cargaMasiva/Articulo70/2025/Formato28//JD11-CHIS/tml1/contrato4.pdf"/>
    <s v=""/>
    <s v="2262"/>
    <x v="0"/>
    <s v="Recursos federales"/>
    <s v="Presupuesto de Egresos de la federación"/>
    <s v=""/>
    <s v=""/>
    <s v=""/>
    <s v=""/>
    <s v=""/>
    <s v="No"/>
    <s v="2262"/>
    <s v="Recepción de los servicios requeridos de acuerdo a las condiciones del contrato"/>
    <s v=""/>
    <s v=""/>
    <s v=""/>
    <s v=""/>
    <s v="http://transparencia.ine.mx/sistemaot/cargaMasiva/Articulo70/2025/Formato28//JD11-CHIS/tml1/factura4.pdf"/>
    <s v="JUNTA DISTRITAL EJECUTIVA NO.11 DE CHIAPAS - LAS MARGARITAS"/>
    <s v="31/03/2025"/>
    <m/>
    <x v="5"/>
    <x v="0"/>
  </r>
  <r>
    <s v="2025"/>
    <s v="01/01/2025"/>
    <s v="31/03/2025"/>
    <x v="0"/>
    <x v="1"/>
    <x v="0"/>
    <s v="005/2025"/>
    <s v=""/>
    <s v="Servicio de vigilancia del inmueble de la junta distrital; 31-III, 51, 61 Reglamento de Adquisiciones Arrendamientos Bienes Muebles y Servicios del Instituto Nacional Electoral"/>
    <s v="http://transparencia.ine.mx/sistemaot/cargaMasiva/Articulo70/2025/Formato28//JD11-CHIS/tml1/osp5.pdf"/>
    <s v="2263"/>
    <s v=""/>
    <s v=""/>
    <s v="Servicio de vigilancia del inmueble de la junta distrital."/>
    <s v="2263"/>
    <s v=""/>
    <s v="2263"/>
    <s v="2263"/>
    <s v=""/>
    <s v=""/>
    <s v=""/>
    <s v=""/>
    <s v="Francisco Javier"/>
    <s v="Keller"/>
    <s v="López"/>
    <s v="Hombre"/>
    <s v=""/>
    <s v="2263"/>
    <s v="KELF780221QV4"/>
    <s v="Avenida"/>
    <s v="Sonora"/>
    <s v="Manzana 19"/>
    <s v="Lote 22"/>
    <s v="Colonia"/>
    <s v="Las Granjas"/>
    <s v="101"/>
    <s v="Tuxtla Gutiérrez"/>
    <s v="101"/>
    <s v="Tuxtla Gutiérrez"/>
    <s v="07"/>
    <s v="Chiapas"/>
    <s v="29019"/>
    <s v=""/>
    <s v=""/>
    <s v=""/>
    <s v=""/>
    <s v="Mejor propuesta económica en servicio de vigilancia."/>
    <s v="Junta Distrital Ejecutiva No.11 De Chiapas - Las Margaritas"/>
    <s v="Junta Distrital Ejecutiva No.11 De Chiapas - Las Margaritas"/>
    <s v="Junta Distrital Ejecutiva No.11 De Chiapas - Las Margaritas"/>
    <s v="INE/11JDE/SERV/005/2025"/>
    <s v="30/01/2025"/>
    <s v="01/02/2025"/>
    <s v="31/12/2025"/>
    <n v="242000"/>
    <n v="250988.76"/>
    <s v=""/>
    <s v=""/>
    <s v="Moneda Nacional"/>
    <s v=""/>
    <x v="1"/>
    <s v="Servicio de vigilancia del inmueble de la junta distrital."/>
    <s v=""/>
    <s v="01/02/2025"/>
    <s v="31/03/2025"/>
    <s v="http://transparencia.ine.mx/sistemaot/cargaMasiva/Articulo70/2025/Formato28//JD11-CHIS/tml1/contrato5.pdf"/>
    <s v=""/>
    <s v="2263"/>
    <x v="0"/>
    <s v="Recursos federales"/>
    <s v="Presupuesto de Egresos de la federación"/>
    <s v=""/>
    <s v=""/>
    <s v=""/>
    <s v=""/>
    <s v=""/>
    <s v="No"/>
    <s v="2263"/>
    <s v="Recepción de los servicios requeridos de acuerdo a las condiciones del contrato"/>
    <s v=""/>
    <s v=""/>
    <s v=""/>
    <s v=""/>
    <s v="http://transparencia.ine.mx/sistemaot/cargaMasiva/Articulo70/2025/Formato28//JD11-CHIS/tml1/factura5.pdf"/>
    <s v="JUNTA DISTRITAL EJECUTIVA NO.11 DE CHIAPAS - LAS MARGARITAS"/>
    <s v="31/03/2025"/>
    <m/>
    <x v="5"/>
    <x v="0"/>
  </r>
  <r>
    <s v="2025"/>
    <s v="01/01/2025"/>
    <s v="31/03/2025"/>
    <x v="0"/>
    <x v="1"/>
    <x v="0"/>
    <s v="006/2025"/>
    <s v=""/>
    <s v="Servicio de vigilancia inmueble que ocupa el módulo de atención ciudadana; 31-III, 51, 61 Reglamento de Adquisiciones Arrendamientos Bienes Muebles y Servicios del Instituto Nacional Electoral."/>
    <s v="http://transparencia.ine.mx/sistemaot/cargaMasiva/Articulo70/2025/Formato28//JD11-CHIS/tml1/osp6.pdf"/>
    <s v="2264"/>
    <s v=""/>
    <s v=""/>
    <s v="Servicio de vigilancia inmueble que ocupa el módulo de atención ciudadana."/>
    <s v="2264"/>
    <s v=""/>
    <s v="2264"/>
    <s v="2264"/>
    <s v=""/>
    <s v=""/>
    <s v=""/>
    <s v=""/>
    <s v="Francisco Javier"/>
    <s v="Keller"/>
    <s v="López"/>
    <s v="Hombre"/>
    <s v=""/>
    <s v="2264"/>
    <s v="KELF780221QV4"/>
    <s v="Avenida"/>
    <s v="Sonora"/>
    <s v="Manzana 19"/>
    <s v="Lote 22"/>
    <s v="Colonia"/>
    <s v="Las Granjas"/>
    <s v="101"/>
    <s v="Tuxtla Gutiérrez"/>
    <s v="101"/>
    <s v="Tuxtla Gutiérrez"/>
    <s v="07"/>
    <s v="Chiapas"/>
    <s v="29019"/>
    <s v=""/>
    <s v=""/>
    <s v=""/>
    <s v=""/>
    <s v="Mejor propuesta económica en servicio de vigilancia."/>
    <s v="Junta Distrital Ejecutiva No.11 De Chiapas - Las Margaritas"/>
    <s v="Junta Distrital Ejecutiva No.11 De Chiapas - Las Margaritas"/>
    <s v="Junta Distrital Ejecutiva No.11 De Chiapas - Las Margaritas"/>
    <s v="INE/11JDE/SERV/006/2025"/>
    <s v="30/01/2025"/>
    <s v="01/02/2025"/>
    <s v="31/12/2025"/>
    <n v="121000"/>
    <n v="125494.49"/>
    <s v=""/>
    <s v=""/>
    <s v="Moneda Nacional"/>
    <s v=""/>
    <x v="1"/>
    <s v="Servicio de vigilancia inmueble que ocupa el módulo de atención ciudadana."/>
    <s v=""/>
    <s v="01/02/2025"/>
    <s v="31/03/2025"/>
    <s v="http://transparencia.ine.mx/sistemaot/cargaMasiva/Articulo70/2025/Formato28//JD11-CHIS/tml1/contrato6.pdf"/>
    <s v=""/>
    <s v="2264"/>
    <x v="0"/>
    <s v="Recursos federales"/>
    <s v="Presupuesto de Egresos de la federación"/>
    <s v=""/>
    <s v=""/>
    <s v=""/>
    <s v=""/>
    <s v=""/>
    <s v="No"/>
    <s v="2264"/>
    <s v="Recepción de los servicios requeridos de acuerdo a las condiciones del contrato"/>
    <s v=""/>
    <s v=""/>
    <s v=""/>
    <s v=""/>
    <s v="http://transparencia.ine.mx/sistemaot/cargaMasiva/Articulo70/2025/Formato28//JD11-CHIS/tml1/factura6.pdf"/>
    <s v="JUNTA DISTRITAL EJECUTIVA NO.11 DE CHIAPAS - LAS MARGARITAS"/>
    <s v="31/03/2025"/>
    <m/>
    <x v="5"/>
    <x v="0"/>
  </r>
  <r>
    <s v="2025"/>
    <s v="01/01/2025"/>
    <s v="31/03/2025"/>
    <x v="1"/>
    <x v="1"/>
    <x v="0"/>
    <s v="ine5c100005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1.pdf"/>
    <s v="2265"/>
    <s v="http://transparencia.ine.mx/sistemaot/cargaMasiva/Articulo70/2025/Formato28//JL-DF/tml1/convocatoria1.pdf"/>
    <s v="31/10/2024"/>
    <s v="Servicio de limpieza en los inmuebles de las juntas local y distritales ejecutivas del instituto nacional electoral en la ciudad de mexico modulos de atencion ciudadana  y bodega estatal del instituto nacional electoral en la ciudad de mexico modulos de atencion ciudadana y bodega estatal"/>
    <s v="2265"/>
    <s v="22/11/2024"/>
    <s v="2265"/>
    <s v="2265"/>
    <s v="http://transparencia.ine.mx/sistemaot/cargaMasiva/Articulo70/2025/Formato28//JL-DF/tml1/actaaclaracion1.pdf"/>
    <s v="http://transparencia.ine.mx/sistemaot/cargaMasiva/Articulo70/2025/Formato28//JL-DF/tml1/actapropuesta1.pdf"/>
    <s v="http://transparencia.ine.mx/sistemaot/cargaMasiva/Articulo70/2025/Formato28//JL-DF/tml1/actafallo1.pdf"/>
    <s v="http://transparencia.ine.mx/sistemaot/cargaMasiva/Articulo70/2025/Formato28//JL-DF/tml1/actafallo1.pdf"/>
    <s v=""/>
    <s v=""/>
    <s v=""/>
    <s v=""/>
    <s v="Mofex sa de cv"/>
    <s v="2265"/>
    <s v="MOF120523219"/>
    <s v="Cerrada"/>
    <s v="Tlaxcala"/>
    <s v="63"/>
    <s v=""/>
    <s v="Colonia"/>
    <s v="Valle Ceylan"/>
    <s v="1"/>
    <s v="Tlalnepantla de Baz"/>
    <s v="104"/>
    <s v="Tlalnepantla de Baz"/>
    <s v="15"/>
    <s v="México"/>
    <s v="5415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1"/>
    <s v="20/12/2024"/>
    <s v="01/01/2025"/>
    <s v="31/12/2025"/>
    <n v="257581.6"/>
    <n v="298794.65999999997"/>
    <s v="11302228.60"/>
    <s v="14999999.44"/>
    <s v="Moneda Nacional"/>
    <s v=""/>
    <x v="1"/>
    <s v="Prestar el servicio de limpieza en los inmuebles de las juntas local y distritales ejecutivas del Instituto Nacional Electoral en la Ciudad de Mexico modulos de atencion ciudadana y bodega estatal durante los meses de enero a diciembre dos mil veinticinco"/>
    <s v=""/>
    <s v="01/01/2025"/>
    <s v="31/12/2025"/>
    <s v="http://transparencia.ine.mx/sistemaot/cargaMasiva/Articulo70/2025/Formato28//JL-DF/tml1/contrato1.pdf"/>
    <s v=""/>
    <s v="2265"/>
    <x v="0"/>
    <s v="Recursos federales"/>
    <s v="Presupuesto de Egresos de la Federacion"/>
    <s v=""/>
    <s v=""/>
    <s v=""/>
    <s v=""/>
    <s v=""/>
    <s v="No"/>
    <s v="2265"/>
    <s v="Se revisa el servicio realizado fisicamente contra la factura emitida"/>
    <s v=""/>
    <s v=""/>
    <s v=""/>
    <s v=""/>
    <s v="http://transparencia.ine.mx/sistemaot/cargaMasiva/Articulo70/2025/Formato28//JL-DF/tml1/factura1.pdf"/>
    <s v="JUNTA LOCAL EJECUTIVA DE LA CIUDAD DE MEXICO"/>
    <s v="31/03/2025"/>
    <m/>
    <x v="6"/>
    <x v="1"/>
  </r>
  <r>
    <s v="2025"/>
    <s v="01/01/2025"/>
    <s v="31/03/2025"/>
    <x v="1"/>
    <x v="1"/>
    <x v="0"/>
    <s v="ine5c100004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2.pdf"/>
    <s v="2266"/>
    <s v="http://transparencia.ine.mx/sistemaot/cargaMasiva/Articulo70/2025/Formato28//JL-DF/tml1/convocatoria2.pdf"/>
    <s v="31/10/2024"/>
    <s v="Servicio de vigilancia intramuros para los inmuebles que ocupan las juntas local y distritales, asi como los modulos de atencion ciudadanay bodega estatal del instituto nacional electoral en la ciudad de mexico para garantizar la seguridad de la documentacion y del personal"/>
    <s v="2266"/>
    <s v="13/11/2024"/>
    <s v="2266"/>
    <s v="2266"/>
    <s v="http://transparencia.ine.mx/sistemaot/cargaMasiva/Articulo70/2025/Formato28//JL-DF/tml1/actaaclaracion2.pdf"/>
    <s v="http://transparencia.ine.mx/sistemaot/cargaMasiva/Articulo70/2025/Formato28//JL-DF/tml1/actapropuesta2.pdf"/>
    <s v="http://transparencia.ine.mx/sistemaot/cargaMasiva/Articulo70/2025/Formato28//JL-DF/tml1/actafallo2.pdf"/>
    <s v="http://transparencia.ine.mx/sistemaot/cargaMasiva/Articulo70/2025/Formato28//JL-DF/tml1/actafallo2.pdf"/>
    <s v=""/>
    <s v=""/>
    <s v=""/>
    <s v=""/>
    <s v="Seguridad Privada Guns 8A sa de cv"/>
    <s v="2266"/>
    <s v="SPG1705304P3"/>
    <s v="Calle"/>
    <s v="Prolongación Galeana"/>
    <s v="28"/>
    <s v=""/>
    <s v="Fraccionamiento"/>
    <s v="Industrial la Loma"/>
    <s v="1"/>
    <s v="Tlalnepantla de Baz"/>
    <s v="104"/>
    <s v="Tlalnepantla de Baz"/>
    <s v="15"/>
    <s v="México"/>
    <s v="54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2"/>
    <s v="20/12/2024"/>
    <s v="01/01/2025"/>
    <s v="31/12/2025"/>
    <n v="248933.44"/>
    <n v="288762.78999999998"/>
    <s v="14500000.00"/>
    <s v="20300000.00"/>
    <s v="Moneda Nacional"/>
    <s v=""/>
    <x v="1"/>
    <s v="Prestar el servicio de vigilancia intramuros para los inmuebles que ocupan las juntas local y distritales, asi como los modulos de atencion ciudadanay bodega estatal del instituto nacional electoral en la ciudad de mexico para garantizar la seguridad de la documentacion y del personal."/>
    <s v=""/>
    <s v="01/01/2025"/>
    <s v="31/12/2025"/>
    <s v="http://transparencia.ine.mx/sistemaot/cargaMasiva/Articulo70/2025/Formato28//JL-DF/tml1/contrato2.pdf"/>
    <s v=""/>
    <s v="2266"/>
    <x v="0"/>
    <s v="Recursos federales"/>
    <s v="Presupuesto de Egresos de la Federacion"/>
    <s v=""/>
    <s v=""/>
    <s v=""/>
    <s v=""/>
    <s v=""/>
    <s v="No"/>
    <s v="2266"/>
    <s v="Se revisa el servicio realizado fisicamente contra la factura emitida"/>
    <s v=""/>
    <s v=""/>
    <s v=""/>
    <s v=""/>
    <s v="http://transparencia.ine.mx/sistemaot/cargaMasiva/Articulo70/2025/Formato28//JL-DF/tml1/factura2.pdf"/>
    <s v="JUNTA LOCAL EJECUTIVA DE LA CIUDAD DE MEXICO"/>
    <s v="31/03/2025"/>
    <m/>
    <x v="6"/>
    <x v="1"/>
  </r>
  <r>
    <s v="2025"/>
    <s v="01/01/2025"/>
    <s v="31/03/2025"/>
    <x v="1"/>
    <x v="1"/>
    <x v="0"/>
    <s v="ine5c1000032024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http://transparencia.ine.mx/sistemaot/cargaMasiva/Articulo70/2025/Formato28//JL-DF/tml1/osp3.pdf"/>
    <s v="2267"/>
    <s v="http://transparencia.ine.mx/sistemaot/cargaMasiva/Articulo70/2025/Formato28//JL-DF/tml1/convocatoria3.pdf"/>
    <s v="31/10/2024"/>
    <s v="Suministro de combustible y lubricantes para vehiculos automotores propios y arrendado de las juntas local y distritales ejecutivas del instituto nacional electoral en la ciudad de mexico."/>
    <s v="2267"/>
    <s v="08/11/2024"/>
    <s v="2267"/>
    <s v="2267"/>
    <s v="http://transparencia.ine.mx/sistemaot/cargaMasiva/Articulo70/2025/Formato28//JL-DF/tml1/actaaclaracion3.pdf"/>
    <s v="http://transparencia.ine.mx/sistemaot/cargaMasiva/Articulo70/2025/Formato28//JL-DF/tml1/actapropuesta3.pdf"/>
    <s v="http://transparencia.ine.mx/sistemaot/cargaMasiva/Articulo70/2025/Formato28//JL-DF/tml1/actafallo3.pdf"/>
    <s v="http://transparencia.ine.mx/sistemaot/cargaMasiva/Articulo70/2025/Formato28//JL-DF/tml1/actafallo3.pdf"/>
    <s v=""/>
    <s v=""/>
    <s v=""/>
    <s v=""/>
    <s v="Consorcio Gasolinero Plus sa de cv"/>
    <s v="2267"/>
    <s v="CGP970522EE4"/>
    <s v="Avenida"/>
    <s v="Thiers"/>
    <s v="248"/>
    <s v=""/>
    <s v="Colonia"/>
    <s v="Anzures"/>
    <s v="1"/>
    <s v="Miguel Hidalgo"/>
    <s v="16"/>
    <s v="Miguel Hidalgo"/>
    <s v="9"/>
    <s v="Ciudad de México"/>
    <s v="1159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3"/>
    <s v="10/12/2024"/>
    <s v="01/01/2025"/>
    <s v="31/12/2025"/>
    <n v="44124.19"/>
    <n v="50992.95"/>
    <s v="1000000.00"/>
    <s v="1500000.00"/>
    <s v="Moneda Nacional"/>
    <s v=""/>
    <x v="1"/>
    <s v="Suministrar el combustible y lubricantes para vehiculos automotores propios y arrendado de las juntas local y distritales ejecutivas del instituto nacional electoral en la ciudad de mexico."/>
    <s v=""/>
    <s v="01/01/2025"/>
    <s v="31/12/2025"/>
    <s v="http://transparencia.ine.mx/sistemaot/cargaMasiva/Articulo70/2025/Formato28//JL-DF/tml1/contrato3.pdf"/>
    <s v=""/>
    <s v="2267"/>
    <x v="0"/>
    <s v="Recursos federales"/>
    <s v="Presupuesto de Egresos de la Federacion"/>
    <s v=""/>
    <s v=""/>
    <s v=""/>
    <s v=""/>
    <s v=""/>
    <s v="No"/>
    <s v="2267"/>
    <s v="Se revisa el servicio realizado fisicamente contra la factura emitida"/>
    <s v=""/>
    <s v=""/>
    <s v=""/>
    <s v=""/>
    <s v="http://transparencia.ine.mx/sistemaot/cargaMasiva/Articulo70/2025/Formato28//JL-DF/tml1/factura3.pdf"/>
    <s v="JUNTA LOCAL EJECUTIVA DE LA CIUDAD DE MEXICO"/>
    <s v="31/03/2025"/>
    <m/>
    <x v="6"/>
    <x v="1"/>
  </r>
  <r>
    <s v="2025"/>
    <s v="01/01/2025"/>
    <s v="31/03/2025"/>
    <x v="1"/>
    <x v="2"/>
    <x v="0"/>
    <s v="ine5c100000125drmsjlecdmx"/>
    <s v="No"/>
    <s v="En virtud de haber sido la propuesta que ofrecio el mejor precio y calidad en los materiales adquiridos o en su caso el servicio contratado, además de haber cumplido con las especificaciones tecnicas requeridas. Articulo 31 fraccion I, 32 fraccion I y 35 fraccion I del Reglamento del Instituto Nacional Electoral en Materia de Adquisiciones, Arrendamientos de Bienes Muebles y Servicios."/>
    <s v=""/>
    <s v="2268"/>
    <s v="http://transparencia.ine.mx/sistemaot/cargaMasiva/Articulo70/2025/Formato28//JL-DF/tml1/convocatoria4.pdf"/>
    <s v="01/04/2025"/>
    <s v="Adquisicion de vestuario con imagen institucional para el personal de los modulos de atencion ciudadana"/>
    <s v="2268"/>
    <s v="07/03/2025"/>
    <s v="2268"/>
    <s v="2268"/>
    <s v="http://transparencia.ine.mx/sistemaot/cargaMasiva/Articulo70/2025/Formato28//JL-DF/tml1/actaaclaracion4.pdf"/>
    <s v="http://transparencia.ine.mx/sistemaot/cargaMasiva/Articulo70/2025/Formato28//JL-DF/tml1/actapropuesta4.pdf"/>
    <s v="http://transparencia.ine.mx/sistemaot/cargaMasiva/Articulo70/2025/Formato28//JL-DF/tml1/actafallo4.pdf"/>
    <s v="http://transparencia.ine.mx/sistemaot/cargaMasiva/Articulo70/2025/Formato28//JL-DF/tml1/actafallo4.pdf"/>
    <s v="Esperanza"/>
    <s v="Cabañas"/>
    <s v="Mendoza"/>
    <s v="Mujer"/>
    <s v=""/>
    <s v="2268"/>
    <s v="CAME730112KF4"/>
    <s v="Calle"/>
    <s v="Tauro"/>
    <s v="Manzana 31 Lote 8"/>
    <s v=""/>
    <s v="Colonia"/>
    <s v="La Estrella"/>
    <s v="1"/>
    <s v="Ecatepec de Morelos"/>
    <s v="34"/>
    <s v="Ecatepec de Morelos"/>
    <s v="15"/>
    <s v="México"/>
    <s v="55210"/>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contrato4"/>
    <s v="27/03/2025"/>
    <s v="27/03/2025"/>
    <s v="10/05/2025"/>
    <n v="700640"/>
    <n v="812742.4"/>
    <s v=""/>
    <s v=""/>
    <s v="Moneda Nacional"/>
    <s v=""/>
    <x v="1"/>
    <s v="Adquisicion de vestuario con imagen institucional para el personal de los modulos de atencion ciudadana"/>
    <s v=""/>
    <s v="27/03/2025"/>
    <s v="10/05/2025"/>
    <s v="http://transparencia.ine.mx/sistemaot/cargaMasiva/Articulo70/2025/Formato28//JL-DF/tml1/contrato4.pdf"/>
    <s v=""/>
    <s v="2268"/>
    <x v="0"/>
    <s v="Recursos federales"/>
    <s v="Presupuesto de Egresos de la Federacion"/>
    <s v=""/>
    <s v=""/>
    <s v=""/>
    <s v=""/>
    <s v=""/>
    <s v="No"/>
    <s v="2268"/>
    <s v="Se revisa la adquisición realizada fisicamente contra la factura emitida"/>
    <s v=""/>
    <s v=""/>
    <s v=""/>
    <s v=""/>
    <s v=""/>
    <s v="JUNTA LOCAL EJECUTIVA DE LA CIUDAD DE MEXICO"/>
    <s v="31/03/2025"/>
    <m/>
    <x v="6"/>
    <x v="1"/>
  </r>
  <r>
    <s v="2025"/>
    <s v="01/01/2025"/>
    <s v="31/03/2025"/>
    <x v="0"/>
    <x v="1"/>
    <x v="0"/>
    <s v="ine5c400000225drmsjlecdmx"/>
    <s v=""/>
    <s v="En virtud de haber sido la propuesta que ofrecio el mejor precio y calidad en los materiales adquiridos o en su caso el servicio contratado, y que con fundamento en el Articulo 51 del Reglamento del Instituto Nacional Electoral en Materia de Adquisiciones, Arrendamientos de Bienes Muebles y Servicios."/>
    <s v="http://transparencia.ine.mx/sistemaot/cargaMasiva/Articulo70/2025/Formato28//JL-DF/tml1/osp5.pdf"/>
    <s v="2269"/>
    <s v=""/>
    <s v=""/>
    <s v="Servicio de fotocopiado impresión y escaner para la Junta Local Ejecutiva del Instituto Nacional Electoral"/>
    <s v="2269"/>
    <s v=""/>
    <s v="2269"/>
    <s v="2269"/>
    <s v=""/>
    <s v=""/>
    <s v=""/>
    <s v=""/>
    <s v=""/>
    <s v=""/>
    <s v=""/>
    <s v=""/>
    <s v="Copy Servicio Alesi sa de cv"/>
    <s v="2269"/>
    <s v="CSA081128IS1"/>
    <s v="Avenida"/>
    <s v="Las Granjas"/>
    <s v="154"/>
    <s v=""/>
    <s v="Colonia"/>
    <s v="Un hogar para cada trabajador"/>
    <s v="1"/>
    <s v="Azcapotzalco"/>
    <s v="2"/>
    <s v="Azcapotzalco"/>
    <s v="9"/>
    <s v="Ciudad de México"/>
    <s v="0206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5"/>
    <s v="30/01/2025"/>
    <s v="01/01/2025"/>
    <s v="31/12/2025"/>
    <n v="74750.179999999993"/>
    <n v="86710.21"/>
    <s v="139200.00"/>
    <s v="324800.00"/>
    <s v="Moneda Nacional"/>
    <s v=""/>
    <x v="1"/>
    <s v="Servicio de fotocopiado impresión y escaner para la Junta Local Ejecutiva del Instituto Nacional Electoral"/>
    <s v=""/>
    <s v="01/01/2025"/>
    <s v="31/12/2025"/>
    <s v="http://transparencia.ine.mx/sistemaot/cargaMasiva/Articulo70/2025/Formato28//JL-DF/tml1/contrato5.pdf"/>
    <s v=""/>
    <s v="2269"/>
    <x v="0"/>
    <s v="Recursos federales"/>
    <s v="Presupuesto de Egresos de la Federacion"/>
    <s v=""/>
    <s v=""/>
    <s v=""/>
    <s v=""/>
    <s v=""/>
    <s v="No"/>
    <s v="2269"/>
    <s v="Se revisa el servicio realizado fisicamente contra la factura emitida"/>
    <s v=""/>
    <s v=""/>
    <s v=""/>
    <s v=""/>
    <s v="http://transparencia.ine.mx/sistemaot/cargaMasiva/Articulo70/2025/Formato28//JL-DF/tml1/factura5.pdf"/>
    <s v="JUNTA LOCAL EJECUTIVA DE LA CIUDAD DE MEXICO"/>
    <s v="31/03/2025"/>
    <m/>
    <x v="6"/>
    <x v="1"/>
  </r>
  <r>
    <s v="2025"/>
    <s v="01/01/2025"/>
    <s v="31/03/2025"/>
    <x v="0"/>
    <x v="1"/>
    <x v="0"/>
    <s v="ine5c400000325drmsjlecdmx"/>
    <s v=""/>
    <s v="En virtud de haber sido la propuesta que ofrecio el mejor precio y calidad en los materiales adquiridos o en su caso el servicio contratado, y que con fundamento en el Articulo 50 fraccion I del Reglamento del Instituto Nacional Electoral en Materia de Adquisiciones, Arrendamientos de Bienes Muebles y Servicios, mediante adjudicacion directa por excepcion."/>
    <s v="http://transparencia.ine.mx/sistemaot/cargaMasiva/Articulo70/2025/Formato28//JL-DF/tml1/osp6.pdf"/>
    <s v="2270"/>
    <s v=""/>
    <s v=""/>
    <s v="Servicio de mantenimiento de elevadores de la junta local ejecutiva de la ciudad de mexico"/>
    <s v="2270"/>
    <s v=""/>
    <s v="2270"/>
    <s v="2270"/>
    <s v=""/>
    <s v=""/>
    <s v=""/>
    <s v=""/>
    <s v=""/>
    <s v=""/>
    <s v=""/>
    <s v=""/>
    <s v="Kone mexico sa de cv"/>
    <s v="2270"/>
    <s v="KME880401DZ8"/>
    <s v="Avenida"/>
    <s v="Revolución"/>
    <s v="756"/>
    <s v=""/>
    <s v="Colonia"/>
    <s v="Santa Maria Nonoalco"/>
    <s v="1"/>
    <s v="Benito Juárez"/>
    <s v="14"/>
    <s v="Benito Juárez"/>
    <s v="9"/>
    <s v="Ciudad de México"/>
    <s v="037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6"/>
    <s v="11/02/2025"/>
    <s v="01/01/2025"/>
    <s v="31/12/2025"/>
    <n v="194969.16"/>
    <n v="226164.23"/>
    <s v=""/>
    <s v=""/>
    <s v="Moneda Nacional"/>
    <s v=""/>
    <x v="1"/>
    <s v="Servicio de mantenimiento de elevadores de la junta local ejecutiva de la ciudad de mexico"/>
    <s v=""/>
    <s v="01/01/2025"/>
    <s v="31/12/2025"/>
    <s v="http://transparencia.ine.mx/sistemaot/cargaMasiva/Articulo70/2025/Formato28//JL-DF/tml1/contrato6.pdf"/>
    <s v=""/>
    <s v="2270"/>
    <x v="0"/>
    <s v="Recursos federales"/>
    <s v="Presupuesto de Egresos de la Federacion"/>
    <s v=""/>
    <s v=""/>
    <s v=""/>
    <s v=""/>
    <s v=""/>
    <s v="No"/>
    <s v="2270"/>
    <s v="Se revisa el servicio realizado fisicamente contra la factura emitida"/>
    <s v=""/>
    <s v=""/>
    <s v=""/>
    <s v=""/>
    <s v="http://transparencia.ine.mx/sistemaot/cargaMasiva/Articulo70/2025/Formato28//JL-DF/tml1/factura6.pdf"/>
    <s v="JUNTA LOCAL EJECUTIVA DE LA CIUDAD DE MEXICO"/>
    <s v="31/03/2025"/>
    <m/>
    <x v="6"/>
    <x v="1"/>
  </r>
  <r>
    <s v="2025"/>
    <s v="01/01/2025"/>
    <s v="31/03/2025"/>
    <x v="0"/>
    <x v="1"/>
    <x v="0"/>
    <s v="ine5c400000125drmsjlecdmx"/>
    <s v=""/>
    <s v="En virtud de ser el mejor precio y calidad en los materiales adquiridos o en su caso el servicio contratado, además de haber cumplido con las especificaciones tecnicas requeridas. Articulo 50 fracción I del Reglamento del Instituto Nacional Electoral en Materia de Adquisiciones, Arrendamientos de Bienes Muebles y Servicios."/>
    <s v=""/>
    <s v="2271"/>
    <s v=""/>
    <s v=""/>
    <s v="Servicio de monitoreo a traves de sistemas electronicos de alarma y seguridad que se encuentran instalados en los inmuebles que ocupan las juntas local y distritales ejecutivas modulos de atencion ciudadana y bodega estatal en la ciudad de mexico"/>
    <s v="2271"/>
    <s v=""/>
    <s v="2271"/>
    <s v="2271"/>
    <s v=""/>
    <s v=""/>
    <s v=""/>
    <s v=""/>
    <s v=""/>
    <s v=""/>
    <s v=""/>
    <s v=""/>
    <s v="Adt Private Security Services de Mexico sa de cv"/>
    <s v="2271"/>
    <s v="APS080728RT5"/>
    <s v="Avenida"/>
    <s v="Insurgentes Sur"/>
    <s v="1106"/>
    <s v=""/>
    <s v="Colonia"/>
    <s v="Tlacoquemecatl de Valle"/>
    <s v="1"/>
    <s v="Benito Juárez"/>
    <s v="14"/>
    <s v="Benito Juárez"/>
    <s v="9"/>
    <s v="Ciudad de México"/>
    <s v="03200"/>
    <s v=""/>
    <s v=""/>
    <s v=""/>
    <s v=""/>
    <s v="En virtud de haber sido la propuesta que ofrecio el mejor precio y calidad en los materiales adquiridos o en su caso el servicio contratado"/>
    <s v="Coordinacion Administrativa de la Junta Local Ejecutiva de la Ciudad de Mexico"/>
    <s v="Recursos Materiales y Servicios de la Junta Local Ejecutiva de la Ciudad de Mexico"/>
    <s v="Junta Local Ejecutiva de la Ciudad de Mexico"/>
    <s v="contrato7"/>
    <s v="31/01/2025"/>
    <s v="01/01/2025"/>
    <s v="31/12/2025"/>
    <s v=""/>
    <s v=""/>
    <s v="301600.00"/>
    <s v="382800.00"/>
    <s v="Moneda Nacional"/>
    <s v=""/>
    <x v="1"/>
    <s v="Servicio de monitoreo a traves de sistemas electronicos de alarma y seguridad que se encuentran instalados en los inmuebles que ocupan las juntas local y distritales ejecutivas modulos de atencion ciudadana y bodega estatal en la ciudad de mexico"/>
    <s v=""/>
    <s v="01/01/2025"/>
    <s v="31/12/2025"/>
    <s v="http://transparencia.ine.mx/sistemaot/cargaMasiva/Articulo70/2025/Formato28//JL-DF/tml1/contrato7.pdf"/>
    <s v=""/>
    <s v="2271"/>
    <x v="0"/>
    <s v="Recursos federales"/>
    <s v="Presupuesto de Egresos de la Federacion"/>
    <s v=""/>
    <s v=""/>
    <s v=""/>
    <s v=""/>
    <s v=""/>
    <s v="No"/>
    <s v="2271"/>
    <s v="Se revisa el servicio realizado fisicamente contra la factura emitida"/>
    <s v=""/>
    <s v=""/>
    <s v=""/>
    <s v=""/>
    <s v=""/>
    <s v="JUNTA LOCAL EJECUTIVA DE LA CIUDAD DE MEXICO"/>
    <s v="31/03/2025"/>
    <m/>
    <x v="6"/>
    <x v="1"/>
  </r>
  <r>
    <s v="2025"/>
    <s v="01/01/2025"/>
    <s v="31/03/2025"/>
    <x v="0"/>
    <x v="2"/>
    <x v="0"/>
    <s v="ine5c4000004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8.pdf"/>
    <s v="2272"/>
    <s v=""/>
    <s v=""/>
    <s v="Adquisición de mobiliario para la vocalía del registro federal de electores local para su personal"/>
    <s v="2272"/>
    <s v=""/>
    <s v="2272"/>
    <s v="2272"/>
    <s v=""/>
    <s v=""/>
    <s v=""/>
    <s v=""/>
    <s v=""/>
    <s v=""/>
    <s v=""/>
    <s v=""/>
    <s v="Sant Preserv sa de cv"/>
    <s v="2272"/>
    <s v="SPR160608D70"/>
    <s v="Carretera"/>
    <s v="Tlazala"/>
    <s v=""/>
    <s v=""/>
    <s v="Colonia"/>
    <s v="Loma del Rio"/>
    <s v="1"/>
    <s v="Nicolás Romero"/>
    <s v="60"/>
    <s v="Nicolas Romero"/>
    <s v="15"/>
    <s v="México"/>
    <s v="54463"/>
    <s v=""/>
    <s v=""/>
    <s v=""/>
    <s v=""/>
    <s v="En virtud de haber sido la propuesta que ofrecio el mejor precio y calidad en los materiales adquiridos o en su caso el servicio contratado"/>
    <s v="Vocalía del Registro Federal de Electores"/>
    <s v="Recursos Materiales y Servicios de la Junta Local Ejecutiva de la Ciudad de Mexico"/>
    <s v="Junta Local Ejecutiva de la Ciudad de Mexico"/>
    <s v="pc01"/>
    <s v="31/01/2025"/>
    <s v="31/01/2025"/>
    <s v="21/02/2025"/>
    <n v="119460"/>
    <n v="138573.6"/>
    <s v="1.00"/>
    <s v="138573.60"/>
    <s v="Moneda Nacional"/>
    <s v=""/>
    <x v="1"/>
    <s v="Adquisicion de mobiliario para el personal de la vocalía del registro federal de electores."/>
    <s v=""/>
    <s v="31/01/2025"/>
    <s v="21/02/2025"/>
    <s v="http://transparencia.ine.mx/sistemaot/cargaMasiva/Articulo70/2025/Formato28//JL-DF/tml1/pc01.pdf"/>
    <s v=""/>
    <s v="2272"/>
    <x v="0"/>
    <s v="Recursos federales"/>
    <s v="Presupuesto de Egresos de la Federacion"/>
    <s v=""/>
    <s v=""/>
    <s v=""/>
    <s v=""/>
    <s v=""/>
    <s v="No"/>
    <s v="2272"/>
    <s v="Se revisa la adquisición realizada fisicamente contra la factura emitida"/>
    <s v=""/>
    <s v=""/>
    <s v=""/>
    <s v=""/>
    <s v="http://transparencia.ine.mx/sistemaot/cargaMasiva/Articulo70/2025/Formato28//JL-DF/tml1/factura8.pdf"/>
    <s v="JUNTA LOCAL EJECUTIVA DE LA CIUDAD DE MEXICO"/>
    <s v="31/03/2025"/>
    <m/>
    <x v="6"/>
    <x v="1"/>
  </r>
  <r>
    <s v="2025"/>
    <s v="01/01/2025"/>
    <s v="31/03/2025"/>
    <x v="0"/>
    <x v="2"/>
    <x v="0"/>
    <s v="ine5c4000005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9.pdf"/>
    <s v="2273"/>
    <s v=""/>
    <s v=""/>
    <s v="Adquisición de escritorio para la vocalía del secretario de la junta local ejecutiva"/>
    <s v="2273"/>
    <s v=""/>
    <s v="2273"/>
    <s v="2273"/>
    <s v=""/>
    <s v=""/>
    <s v=""/>
    <s v=""/>
    <s v="Arturo"/>
    <s v="González"/>
    <s v="Santiago"/>
    <s v="Hombre"/>
    <s v=""/>
    <s v="2273"/>
    <s v="GOSA831216QG4"/>
    <s v="Calle"/>
    <s v="Laureles"/>
    <s v="Manzana 24 Lote 52"/>
    <s v=""/>
    <s v="Colonia"/>
    <s v="El capulin"/>
    <s v="1"/>
    <s v="Ixtapaluca"/>
    <s v="39"/>
    <s v="Ixtapaluca"/>
    <s v="15"/>
    <s v="México"/>
    <s v="56568"/>
    <s v=""/>
    <s v=""/>
    <s v=""/>
    <s v=""/>
    <s v="En virtud de haber sido la propuesta que ofrecio el mejor precio y calidad en los materiales adquiridos o en su caso el servicio contratado"/>
    <s v="Vocalía del Secretario"/>
    <s v="Recursos Materiales y Servicios de la Junta Local Ejecutiva de la Ciudad de Mexico"/>
    <s v="Junta Local Ejecutiva de la Ciudad de Mexico"/>
    <s v="pc02"/>
    <s v="24/03/2025"/>
    <s v="24/03/2025"/>
    <s v="18/04/2025"/>
    <n v="14700"/>
    <n v="17052"/>
    <s v="1.00"/>
    <s v="17052.00"/>
    <s v="Moneda Nacional"/>
    <s v=""/>
    <x v="1"/>
    <s v="Adquisicion de un escritorio para el desarrollo de las actividades de la vocalía del secretario"/>
    <s v=""/>
    <s v="24/03/2025"/>
    <s v="18/04/2025"/>
    <s v="http://transparencia.ine.mx/sistemaot/cargaMasiva/Articulo70/2025/Formato28//JL-DF/tml1/pc02.pdf"/>
    <s v=""/>
    <s v="2273"/>
    <x v="0"/>
    <s v="Recursos federales"/>
    <s v="Presupuesto de Egresos de la Federacion"/>
    <s v=""/>
    <s v=""/>
    <s v=""/>
    <s v=""/>
    <s v=""/>
    <s v="No"/>
    <s v="2273"/>
    <s v="Se revisa la adquisición realizada fisicamente contra la factura emitida"/>
    <s v=""/>
    <s v=""/>
    <s v=""/>
    <s v=""/>
    <s v="http://transparencia.ine.mx/sistemaot/cargaMasiva/Articulo70/2025/Formato28//JL-DF/tml1/factura9.pdf"/>
    <s v="JUNTA LOCAL EJECUTIVA DE LA CIUDAD DE MEXICO"/>
    <s v="31/03/2025"/>
    <m/>
    <x v="6"/>
    <x v="1"/>
  </r>
  <r>
    <s v="2025"/>
    <s v="01/01/2025"/>
    <s v="31/03/2025"/>
    <x v="0"/>
    <x v="2"/>
    <x v="0"/>
    <s v="ine5c4000006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0.pdf"/>
    <s v="2274"/>
    <s v=""/>
    <s v=""/>
    <s v="Adquisición de materiales y útiles de oficina para las diferentes áreas que integran la junta local ejecutiva"/>
    <s v="2274"/>
    <s v=""/>
    <s v="2274"/>
    <s v="2274"/>
    <s v=""/>
    <s v=""/>
    <s v=""/>
    <s v=""/>
    <s v=""/>
    <s v=""/>
    <s v=""/>
    <s v=""/>
    <s v="Navarro Papelera sa de cv"/>
    <s v="2274"/>
    <s v="NPA920317FZ0"/>
    <s v="Calle"/>
    <s v="Venustiano Carranza"/>
    <s v="213"/>
    <s v=""/>
    <s v="Colonia"/>
    <s v="Capulhuac"/>
    <s v="1"/>
    <s v="Capulhuac"/>
    <s v="19"/>
    <s v="Capulhuac Estado de México"/>
    <s v="15"/>
    <s v="México"/>
    <s v="5270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3"/>
    <s v="08/04/2025"/>
    <s v="27/03/2025"/>
    <s v="10/04/2025"/>
    <n v="79816.070000000007"/>
    <n v="92586.64"/>
    <s v="1.00"/>
    <s v="92586.64"/>
    <s v="Moneda Nacional"/>
    <s v=""/>
    <x v="1"/>
    <s v="Adquisición consolidada de materiales y útiles de oficina para las diferentes áreas que conforman esta junta locla ejecutiva"/>
    <s v=""/>
    <s v="27/03/2025"/>
    <s v="10/04/2025"/>
    <s v="http://transparencia.ine.mx/sistemaot/cargaMasiva/Articulo70/2025/Formato28//JL-DF/tml1/pc03.pdf"/>
    <s v=""/>
    <s v="2274"/>
    <x v="0"/>
    <s v="Recursos federales"/>
    <s v="Presupuesto de Egresos de la Federacion"/>
    <s v=""/>
    <s v=""/>
    <s v=""/>
    <s v=""/>
    <s v=""/>
    <s v="No"/>
    <s v="2274"/>
    <s v="Se revisa la adquisición realizada fisicamente contra la factura emitida"/>
    <s v=""/>
    <s v=""/>
    <s v=""/>
    <s v=""/>
    <s v="http://transparencia.ine.mx/sistemaot/cargaMasiva/Articulo70/2025/Formato28//JL-DF/tml1/factura10.pdf"/>
    <s v="JUNTA LOCAL EJECUTIVA DE LA CIUDAD DE MEXICO"/>
    <s v="31/03/2025"/>
    <m/>
    <x v="6"/>
    <x v="1"/>
  </r>
  <r>
    <s v="2025"/>
    <s v="01/01/2025"/>
    <s v="31/03/2025"/>
    <x v="0"/>
    <x v="2"/>
    <x v="0"/>
    <s v="ine5c400000725drmsjlecdmx"/>
    <s v=""/>
    <s v="En virtud de haber sido la propuesta que ofrecio el mejor precio y calidad en los materiales adquiridos o en su caso el servicio contratado, además de haber cumplido con las especificaciones tecnicas requeridas. Articulo 31 III, 35 I y articulo 51 ra del Reglamento del Instituto Nacional Electoral en Materia de Adquisiciones, Arrendamientos de Bienes Muebles y Servicios."/>
    <s v="http://transparencia.ine.mx/sistemaot/cargaMasiva/Articulo70/2025/Formato28//JL-DF/tml1/osp11.pdf"/>
    <s v="2275"/>
    <s v=""/>
    <s v=""/>
    <s v="Adquisición consolidada de refacciones, accesorios y suministros de cómputo para las diferentes áreas que conforman esta junta local ejecutiva"/>
    <s v="2275"/>
    <s v=""/>
    <s v="2275"/>
    <s v="2275"/>
    <s v=""/>
    <s v=""/>
    <s v=""/>
    <s v=""/>
    <s v=""/>
    <s v=""/>
    <s v=""/>
    <s v=""/>
    <s v="Sumipac Distribución sa de cv"/>
    <s v="2275"/>
    <s v="SDI111206MK2"/>
    <s v="Prolongación"/>
    <s v="Plutarco Elías Calles"/>
    <s v="2495"/>
    <s v=""/>
    <s v="Colonia"/>
    <s v="Dr. Alfonso Ortiz Tirado"/>
    <s v="1"/>
    <s v="Iztapalapa"/>
    <s v="7"/>
    <s v="Iztapalapa"/>
    <s v="15"/>
    <s v="México"/>
    <s v="09020"/>
    <s v=""/>
    <s v=""/>
    <s v=""/>
    <s v=""/>
    <s v="En virtud de haber sido la propuesta que ofrecio el mejor precio y calidad en los materiales adquiridos o en su caso el servicio contratado"/>
    <s v="Vocalía Ejecutiva, Vocalía del Secretario, Vocalía de Organización y Vocalía de Capacitación y Coordinacion Administrativa de la Junta Local Ejecutiva de la Ciudad de Mexico"/>
    <s v="Recursos Materiales y Servicios de la Junta Local Ejecutiva de la Ciudad de Mexico"/>
    <s v="Junta Local Ejecutiva de la Ciudad de Mexico"/>
    <s v="pc04"/>
    <s v="29/03/2025"/>
    <s v="26/03/2025"/>
    <s v="07/04/2025"/>
    <n v="51282"/>
    <n v="59487.12"/>
    <s v="1.00"/>
    <s v="59487.12"/>
    <s v="Moneda Nacional"/>
    <s v=""/>
    <x v="1"/>
    <s v="Adquisición consolidada de refacciones, accesorios y suministros de cómputo para las diferentes áreas que conforman esta junta locla ejecutiva"/>
    <s v=""/>
    <s v="26/03/2025"/>
    <s v="07/04/2025"/>
    <s v="http://transparencia.ine.mx/sistemaot/cargaMasiva/Articulo70/2025/Formato28//JL-DF/tml1/pc04.pdf"/>
    <s v=""/>
    <s v="2275"/>
    <x v="0"/>
    <s v="Recursos federales"/>
    <s v="Presupuesto de Egresos de la Federacion"/>
    <s v=""/>
    <s v=""/>
    <s v=""/>
    <s v=""/>
    <s v=""/>
    <s v="No"/>
    <s v="2275"/>
    <s v="Se revisa la adquisición realizada fisicamente contra la factura emitida"/>
    <s v=""/>
    <s v=""/>
    <s v=""/>
    <s v=""/>
    <s v="http://transparencia.ine.mx/sistemaot/cargaMasiva/Articulo70/2025/Formato28//JL-DF/tml1/factura11.pdf"/>
    <s v="JUNTA LOCAL EJECUTIVA DE LA CIUDAD DE MEXICO"/>
    <s v="31/03/2025"/>
    <m/>
    <x v="6"/>
    <x v="1"/>
  </r>
  <r>
    <s v="2025"/>
    <s v="01/01/2025"/>
    <s v="31/03/2025"/>
    <x v="0"/>
    <x v="0"/>
    <x v="0"/>
    <s v="218786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187869.pdf"/>
    <s v="2276"/>
    <s v=""/>
    <s v=""/>
    <s v="Arrendamiento de inmueble"/>
    <s v="2276"/>
    <s v=""/>
    <s v="2276"/>
    <s v="2276"/>
    <s v=""/>
    <s v=""/>
    <s v=""/>
    <s v=""/>
    <s v="Trinidad"/>
    <s v="Hernández"/>
    <s v="Lozano"/>
    <s v="Mujer"/>
    <s v=""/>
    <s v="2276"/>
    <s v="HELT510510N87"/>
    <s v="Avenida"/>
    <s v="Felipe Angeles"/>
    <s v="29"/>
    <s v=""/>
    <s v="Colonia"/>
    <s v="Del Trabajo"/>
    <s v="0002"/>
    <s v="Fray Bernardino de Sahagun"/>
    <s v="061"/>
    <s v="Tepeapulco"/>
    <s v="13"/>
    <s v="Hidalgo"/>
    <s v="43976"/>
    <s v=""/>
    <s v=""/>
    <s v=""/>
    <s v=""/>
    <s v="Mejor propuesta económica para la operación"/>
    <s v="JUNTA DISTRITAL EJECUTIVA NO.07 DE HIDALGO - TEPEAPULCO"/>
    <s v="JUNTA DISTRITAL EJECUTIVA NO.07 DE HIDALGO - TEPEAPULCO"/>
    <s v="JUNTA DISTRITAL EJECUTIVA NO.07 DE HIDALGO - TEPEAPULCO"/>
    <s v="ARRE/01/2025"/>
    <s v="01/01/2025"/>
    <s v="01/01/2025"/>
    <s v="31/12/2025"/>
    <n v="55185.34"/>
    <n v="64015"/>
    <s v=""/>
    <s v=""/>
    <s v="Moneda Nacional"/>
    <s v=""/>
    <x v="1"/>
    <s v="Arrendamiento del edificio sede de la JDE en el mes de enero de 2025"/>
    <s v=""/>
    <s v="01/01/2025"/>
    <s v="31/01/2025"/>
    <s v="http://transparencia.ine.mx/sistemaot/cargaMasiva/Articulo70/2025/Formato28//JD07-HGO/tml1/contratojde.pdf"/>
    <s v=""/>
    <s v="2276"/>
    <x v="0"/>
    <s v="Recursos federales"/>
    <s v="Presupuesto de Egresos de la Federación"/>
    <s v=""/>
    <s v=""/>
    <s v=""/>
    <s v=""/>
    <s v=""/>
    <s v="No"/>
    <s v="2276"/>
    <s v="Se reviso el material entregado físicamente contra la factura emitida"/>
    <s v=""/>
    <s v=""/>
    <s v=""/>
    <s v=""/>
    <s v="http://transparencia.ine.mx/sistemaot/cargaMasiva/Articulo70/2025/Formato28//JD07-HGO/tml1/1.pdf"/>
    <s v="JUNTA DISTRITAL EJECUTIVA NO.07 DE HIDALGO - TEPEAPULCO"/>
    <s v="31/03/2025"/>
    <m/>
    <x v="22"/>
    <x v="0"/>
  </r>
  <r>
    <s v="2025"/>
    <s v="01/01/2025"/>
    <s v="31/03/2025"/>
    <x v="0"/>
    <x v="0"/>
    <x v="0"/>
    <s v="220594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205948.pdf"/>
    <s v="2277"/>
    <s v=""/>
    <s v=""/>
    <s v="Arrendamiento de inmueble"/>
    <s v="2277"/>
    <s v=""/>
    <s v="2277"/>
    <s v="2277"/>
    <s v=""/>
    <s v=""/>
    <s v=""/>
    <s v=""/>
    <s v="Trinidad"/>
    <s v="Hernández"/>
    <s v="Lozano"/>
    <s v="Mujer"/>
    <s v=""/>
    <s v="2277"/>
    <s v="HELT510510N87"/>
    <s v="Avenida"/>
    <s v="Felipe Angeles"/>
    <s v="29"/>
    <s v=""/>
    <s v="Colonia"/>
    <s v="Del Trabajo"/>
    <s v="0002"/>
    <s v="Fray Bernardino de Sahagun"/>
    <s v="061"/>
    <s v="Tepeapulco"/>
    <s v="13"/>
    <s v="Hidalgo"/>
    <s v="43976"/>
    <s v=""/>
    <s v=""/>
    <s v=""/>
    <s v=""/>
    <s v="Mejor propuesta económica para la operación"/>
    <s v="JUNTA DISTRITAL EJECUTIVA NO.07 DE HIDALGO - TEPEAPULCO"/>
    <s v="JUNTA DISTRITAL EJECUTIVA NO.07 DE HIDALGO - TEPEAPULCO"/>
    <s v="JUNTA DISTRITAL EJECUTIVA NO.07 DE HIDALGO - TEPEAPULCO"/>
    <s v="ARRE/01/2025"/>
    <s v="01/01/2025"/>
    <s v="01/01/2025"/>
    <s v="31/12/2025"/>
    <n v="55185.34"/>
    <n v="64015"/>
    <s v=""/>
    <s v=""/>
    <s v="Moneda Nacional"/>
    <s v=""/>
    <x v="1"/>
    <s v="Arrendamiento del edificio sede de la JDE en el mes de febrero de 2025"/>
    <s v=""/>
    <s v="01/02/2025"/>
    <s v="28/02/2025"/>
    <s v="http://transparencia.ine.mx/sistemaot/cargaMasiva/Articulo70/2025/Formato28//JD07-HGO/tml1/contratojde.pdf"/>
    <s v=""/>
    <s v="2277"/>
    <x v="0"/>
    <s v="Recursos federales"/>
    <s v="Presupuesto de Egresos de la Federación"/>
    <s v=""/>
    <s v=""/>
    <s v=""/>
    <s v=""/>
    <s v=""/>
    <s v="No"/>
    <s v="2277"/>
    <s v="Se reviso el material entregado físicamente contra la factura emitida"/>
    <s v=""/>
    <s v=""/>
    <s v=""/>
    <s v=""/>
    <s v="http://transparencia.ine.mx/sistemaot/cargaMasiva/Articulo70/2025/Formato28//JD07-HGO/tml1/2.pdf"/>
    <s v="JUNTA DISTRITAL EJECUTIVA NO.07 DE HIDALGO - TEPEAPULCO"/>
    <s v="31/03/2025"/>
    <m/>
    <x v="22"/>
    <x v="0"/>
  </r>
  <r>
    <s v="2025"/>
    <s v="01/01/2025"/>
    <s v="31/03/2025"/>
    <x v="0"/>
    <x v="1"/>
    <x v="0"/>
    <s v="2194087"/>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194087.pdf"/>
    <s v="2278"/>
    <s v=""/>
    <s v=""/>
    <s v="Servicio de vigilancia"/>
    <s v="2278"/>
    <s v=""/>
    <s v="2278"/>
    <s v="2278"/>
    <s v=""/>
    <s v=""/>
    <s v=""/>
    <s v=""/>
    <s v=""/>
    <s v=""/>
    <s v=""/>
    <s v=""/>
    <s v="Policia Industrital Bancaria del estado de Hidalgo"/>
    <s v="2278"/>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194087"/>
    <s v="20/02/2025"/>
    <s v="01/01/2025"/>
    <s v="31/01/2025"/>
    <n v="20100.25"/>
    <n v="23316.29"/>
    <s v=""/>
    <s v=""/>
    <s v="Moneda Nacional"/>
    <s v=""/>
    <x v="1"/>
    <s v="Servicio de vigilancia del MAC de Tizayuca del mes de enero de 2025"/>
    <s v=""/>
    <s v="01/01/2025"/>
    <s v="31/01/2025"/>
    <s v="http://transparencia.ine.mx/sistemaot/cargaMasiva/Articulo70/2025/Formato28//JD07-HGO/tml1/2194087.pdf"/>
    <s v=""/>
    <s v="2278"/>
    <x v="0"/>
    <s v="Recursos federales"/>
    <s v="Presupuesto de Egresos de la Federación"/>
    <s v=""/>
    <s v=""/>
    <s v=""/>
    <s v=""/>
    <s v=""/>
    <s v="No"/>
    <s v="2278"/>
    <s v="Se reviso el material entregado físicamente contra la factura emitida"/>
    <s v=""/>
    <s v=""/>
    <s v=""/>
    <s v=""/>
    <s v="http://transparencia.ine.mx/sistemaot/cargaMasiva/Articulo70/2025/Formato28//JD07-HGO/tml1/3.pdf"/>
    <s v="JUNTA DISTRITAL EJECUTIVA NO.07 DE HIDALGO - TEPEAPULCO"/>
    <s v="31/03/2025"/>
    <m/>
    <x v="22"/>
    <x v="0"/>
  </r>
  <r>
    <s v="2025"/>
    <s v="01/01/2025"/>
    <s v="31/03/2025"/>
    <x v="0"/>
    <x v="1"/>
    <x v="0"/>
    <s v="2194088"/>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194088.pdf"/>
    <s v="2279"/>
    <s v=""/>
    <s v=""/>
    <s v="Servicio de vigilancia"/>
    <s v="2279"/>
    <s v=""/>
    <s v="2279"/>
    <s v="2279"/>
    <s v=""/>
    <s v=""/>
    <s v=""/>
    <s v=""/>
    <s v=""/>
    <s v=""/>
    <s v=""/>
    <s v=""/>
    <s v="Policia Industrital Bancaria del estado de Hidalgo"/>
    <s v="2279"/>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194088"/>
    <s v="20/02/2025"/>
    <s v="01/01/2025"/>
    <s v="31/01/2025"/>
    <n v="35320.67"/>
    <n v="40971.980000000003"/>
    <s v=""/>
    <s v=""/>
    <s v="Moneda Nacional"/>
    <s v=""/>
    <x v="1"/>
    <s v="Servicio de vigilancia del edificio sede de la JDE del mes de enero de 2025"/>
    <s v=""/>
    <s v="01/01/2025"/>
    <s v="31/01/2025"/>
    <s v="http://transparencia.ine.mx/sistemaot/cargaMasiva/Articulo70/2025/Formato28//JD07-HGO/tml1/2194088.pdf"/>
    <s v=""/>
    <s v="2279"/>
    <x v="0"/>
    <s v="Recursos federales"/>
    <s v="Presupuesto de Egresos de la Federación"/>
    <s v=""/>
    <s v=""/>
    <s v=""/>
    <s v=""/>
    <s v=""/>
    <s v="No"/>
    <s v="2279"/>
    <s v="Se reviso el material entregado físicamente contra la factura emitida"/>
    <s v=""/>
    <s v=""/>
    <s v=""/>
    <s v=""/>
    <s v="http://transparencia.ine.mx/sistemaot/cargaMasiva/Articulo70/2025/Formato28//JD07-HGO/tml1/4.pdf"/>
    <s v="JUNTA DISTRITAL EJECUTIVA NO.07 DE HIDALGO - TEPEAPULCO"/>
    <s v="31/03/2025"/>
    <m/>
    <x v="22"/>
    <x v="0"/>
  </r>
  <r>
    <s v="2025"/>
    <s v="01/01/2025"/>
    <s v="31/03/2025"/>
    <x v="0"/>
    <x v="1"/>
    <x v="0"/>
    <s v="2205949"/>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205949.pdf"/>
    <s v="2280"/>
    <s v=""/>
    <s v=""/>
    <s v="Servicio de vigilancia"/>
    <s v="2280"/>
    <s v=""/>
    <s v="2280"/>
    <s v="2280"/>
    <s v=""/>
    <s v=""/>
    <s v=""/>
    <s v=""/>
    <s v=""/>
    <s v=""/>
    <s v=""/>
    <s v=""/>
    <s v="Policia Industrital Bancaria del estado de Hidalgo"/>
    <s v="2280"/>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205949"/>
    <s v="20/02/2025"/>
    <s v="01/02/2025"/>
    <s v="28/02/2025"/>
    <n v="20100.25"/>
    <n v="23316.29"/>
    <s v=""/>
    <s v=""/>
    <s v="Moneda Nacional"/>
    <s v=""/>
    <x v="1"/>
    <s v="Servicio de vigilancia del MAC de Tizayuca del mes de febrero de 2025"/>
    <s v=""/>
    <s v="01/02/2025"/>
    <s v="28/02/2025"/>
    <s v="http://transparencia.ine.mx/sistemaot/cargaMasiva/Articulo70/2025/Formato28//JD07-HGO/tml1/2205949.pdf"/>
    <s v=""/>
    <s v="2280"/>
    <x v="0"/>
    <s v="Recursos federales"/>
    <s v="Presupuesto de Egresos de la Federación"/>
    <s v=""/>
    <s v=""/>
    <s v=""/>
    <s v=""/>
    <s v=""/>
    <s v="No"/>
    <s v="2280"/>
    <s v="Se reviso el material entregado físicamente contra la factura emitida"/>
    <s v=""/>
    <s v=""/>
    <s v=""/>
    <s v=""/>
    <s v="http://transparencia.ine.mx/sistemaot/cargaMasiva/Articulo70/2025/Formato28//JD07-HGO/tml1/5.pdf"/>
    <s v="JUNTA DISTRITAL EJECUTIVA NO.07 DE HIDALGO - TEPEAPULCO"/>
    <s v="31/03/2025"/>
    <m/>
    <x v="22"/>
    <x v="0"/>
  </r>
  <r>
    <s v="2025"/>
    <s v="01/01/2025"/>
    <s v="31/03/2025"/>
    <x v="0"/>
    <x v="1"/>
    <x v="0"/>
    <s v="2205951"/>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7-HGO/tml1/2205951.pdf"/>
    <s v="2281"/>
    <s v=""/>
    <s v=""/>
    <s v="Servicio de vigilancia"/>
    <s v="2281"/>
    <s v=""/>
    <s v="2281"/>
    <s v="2281"/>
    <s v=""/>
    <s v=""/>
    <s v=""/>
    <s v=""/>
    <s v=""/>
    <s v=""/>
    <s v=""/>
    <s v=""/>
    <s v="Policia Industrital Bancaria del estado de Hidalgo"/>
    <s v="2281"/>
    <s v="PIB120515NX2"/>
    <s v="Calle"/>
    <s v="Fundadores"/>
    <s v="210 A"/>
    <s v=""/>
    <s v="Colonia"/>
    <s v="Santa Julio"/>
    <s v="0001"/>
    <s v="Pachuca de Soto"/>
    <s v="048"/>
    <s v="Pachuca de Soto"/>
    <s v="13"/>
    <s v="Hidalgo"/>
    <s v="42080"/>
    <s v=""/>
    <s v=""/>
    <s v=""/>
    <s v=""/>
    <s v="Mejor propuesta económica para la operación"/>
    <s v="JUNTA DISTRITAL EJECUTIVA NO.07 DE HIDALGO - TEPEAPULCO"/>
    <s v="JUNTA DISTRITAL EJECUTIVA NO.07 DE HIDALGO - TEPEAPULCO"/>
    <s v="JUNTA DISTRITAL EJECUTIVA NO.07 DE HIDALGO - TEPEAPULCO"/>
    <s v="2205951"/>
    <s v="20/02/2025"/>
    <s v="01/02/2025"/>
    <s v="28/02/2025"/>
    <n v="35320.67"/>
    <n v="40971.980000000003"/>
    <s v=""/>
    <s v=""/>
    <s v="Moneda Nacional"/>
    <s v=""/>
    <x v="1"/>
    <s v="Servicio de vigilancia del edificio sede de la JDE del mes de febrero de 2025"/>
    <s v=""/>
    <s v="01/02/2025"/>
    <s v="28/02/2025"/>
    <s v="http://transparencia.ine.mx/sistemaot/cargaMasiva/Articulo70/2025/Formato28//JD07-HGO/tml1/2205951.pdf"/>
    <s v=""/>
    <s v="2281"/>
    <x v="0"/>
    <s v="Recursos federales"/>
    <s v="Presupuesto de Egresos de la Federación"/>
    <s v=""/>
    <s v=""/>
    <s v=""/>
    <s v=""/>
    <s v=""/>
    <s v="No"/>
    <s v="2281"/>
    <s v="Se reviso el material entregado físicamente contra la factura emitida"/>
    <s v=""/>
    <s v=""/>
    <s v=""/>
    <s v=""/>
    <s v="http://transparencia.ine.mx/sistemaot/cargaMasiva/Articulo70/2025/Formato28//JD07-HGO/tml1/6.pdf"/>
    <s v="JUNTA DISTRITAL EJECUTIVA NO.07 DE HIDALGO - TEPEAPULCO"/>
    <s v="31/03/2025"/>
    <m/>
    <x v="22"/>
    <x v="0"/>
  </r>
  <r>
    <s v="2025"/>
    <s v="01/01/2025"/>
    <s v="31/03/2025"/>
    <x v="0"/>
    <x v="0"/>
    <x v="0"/>
    <s v="001/2021"/>
    <s v=""/>
    <s v="Renta del inmueble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
    <s v="http://transparencia.ine.mx/sistemaot/cargaMasiva/Articulo70/2025/Formato28//JD02-YUC/tml1/osp1.pdf"/>
    <s v="2282"/>
    <s v=""/>
    <s v=""/>
    <s v="Renta del inmueble de las oficinas que ocupa esta 02 Junta Distrital Ejecutiva de Yucatán calle 70 número 125 y 125 letra A por 73 y 75, Código Postal 97320, Progreso, Yucatán"/>
    <s v="2282"/>
    <s v=""/>
    <s v="2282"/>
    <s v="2282"/>
    <s v=""/>
    <s v=""/>
    <s v=""/>
    <s v=""/>
    <s v="Jose Rafael"/>
    <s v="Molina"/>
    <s v="Fitzmaurice"/>
    <s v="Hombre"/>
    <s v=""/>
    <s v="2282"/>
    <s v="MOFR461208UL8"/>
    <s v="Calle"/>
    <s v="Terminal Carga Aerea Edificio A"/>
    <s v="Local 6 A"/>
    <s v=""/>
    <s v="Colonia"/>
    <s v="Ciudad Industrial"/>
    <s v="50"/>
    <s v="Mérida"/>
    <s v="50"/>
    <s v="Mérida"/>
    <s v="31"/>
    <s v="Yucatán"/>
    <s v="97288"/>
    <s v=""/>
    <s v=""/>
    <s v=""/>
    <s v=""/>
    <s v="Mejor propuesta económica en arrendamiento de inmueble."/>
    <s v="Vocalía Ejecutiva de la 02 Junta Distrital Ejecutiva de Yucatán"/>
    <s v="Vocalía Secretarial de la Junta Distrital Ejecutiva Número 02 de Progreso, Yucatán"/>
    <s v="Vocalía Secretarial de la Junta Distrital Ejecutiva Número 02 de Progreso, Yucatán"/>
    <s v="001/2021"/>
    <s v="01/05/2021"/>
    <s v="01/05/2021"/>
    <s v="30/04/2025"/>
    <n v="155417.4"/>
    <n v="180248.18"/>
    <s v=""/>
    <s v=""/>
    <s v="Moneda Nacional"/>
    <s v=""/>
    <x v="1"/>
    <s v="Renta del inmueble de las oficinas que ocupa esta 02 Junta Distrital Ejecutiva de Yucatán calle 70 número 125 y 125 letra A por 73 y 75, Código Postal 97320, Progreso, Yucatán"/>
    <s v=""/>
    <s v="01/05/2021"/>
    <s v="30/04/2025"/>
    <s v="http://transparencia.ine.mx/sistemaot/cargaMasiva/Articulo70/2025/Formato28//JD02-YUC/tml1/yn02001.pdf"/>
    <s v=""/>
    <s v="2282"/>
    <x v="0"/>
    <s v="Recursos federales"/>
    <s v="Presupuesto de Egresos de la federación"/>
    <s v=""/>
    <s v=""/>
    <s v=""/>
    <s v=""/>
    <s v=""/>
    <s v="No"/>
    <s v="2282"/>
    <s v=""/>
    <s v=""/>
    <s v=""/>
    <s v=""/>
    <s v=""/>
    <s v="http://transparencia.ine.mx/sistemaot/cargaMasiva/Articulo70/2025/Formato28//JD02-YUC/tml1/factura1.pdf"/>
    <s v="JUNTA DISTRITAL EJECUTIVA NO.02 DE YUCATAN - PROGRESO"/>
    <s v="31/03/2025"/>
    <m/>
    <x v="31"/>
    <x v="0"/>
  </r>
  <r>
    <s v="2025"/>
    <s v="01/01/2025"/>
    <s v="31/03/2025"/>
    <x v="0"/>
    <x v="1"/>
    <x v="0"/>
    <s v="INE/SERV/AD-INE-02JDE/04/2025"/>
    <s v=""/>
    <s v="Servicio de vigilancia de las oficinas que ocupa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
    <s v="http://transparencia.ine.mx/sistemaot/cargaMasiva/Articulo70/2025/Formato28//JD02-YUC/tml1/osp2.pdf"/>
    <s v="2283"/>
    <s v=""/>
    <s v=""/>
    <s v="Servicio de vigilancia de las oficinas que ocupa esta 02 Junta Distrital Ejecutiva de Yucatán calle 70 número 125 y 125 letra A por 73 y 75, Código Postal 97320, Progreso, Yucatán"/>
    <s v="2283"/>
    <s v=""/>
    <s v="2283"/>
    <s v="2283"/>
    <s v=""/>
    <s v=""/>
    <s v=""/>
    <s v=""/>
    <s v=""/>
    <s v=""/>
    <s v=""/>
    <s v=""/>
    <s v="Centinelas del Mayab S. de R.L. de C.V."/>
    <s v="2283"/>
    <s v="REML950922UT1"/>
    <s v="Calle"/>
    <s v="18"/>
    <s v="224"/>
    <s v=""/>
    <s v="Fraccionamiento"/>
    <s v="Altabrisa"/>
    <s v="50"/>
    <s v="Mérida"/>
    <s v="50"/>
    <s v="Mérida"/>
    <s v="31"/>
    <s v="Yucatán"/>
    <s v="97130"/>
    <s v=""/>
    <s v=""/>
    <s v=""/>
    <s v=""/>
    <s v="Mejor propuesta económica en vigilancia."/>
    <s v="Vocalía Ejecutiva de la 02 Junta Distrital Ejecutiva de Yucatán"/>
    <s v="Vocalía Secretarial de la Junta Distrital Ejecutiva Número 02 de Progreso, Yucatán"/>
    <s v="Vocalía Secretarial de la Junta Distrital Ejecutiva Número 02 de Progreso, Yucatán"/>
    <s v="INE/SERV/AD-INE-02JDE/04/2025"/>
    <s v="01/03/2025"/>
    <s v="01/03/2025"/>
    <s v="31/12/2025"/>
    <n v="493260.76"/>
    <n v="587215.19999999995"/>
    <s v=""/>
    <s v=""/>
    <s v="Moneda Nacional"/>
    <s v=""/>
    <x v="1"/>
    <s v="Servicio de vigilancia"/>
    <s v=""/>
    <s v="01/03/2025"/>
    <s v="31/12/2025"/>
    <s v="http://transparencia.ine.mx/sistemaot/cargaMasiva/Articulo70/2025/Formato28//JD02-YUC/tml1/yn0204.pdf"/>
    <s v=""/>
    <s v="2283"/>
    <x v="0"/>
    <s v="Recursos federales"/>
    <s v="Presupuesto de Egresos de la federación"/>
    <s v=""/>
    <s v=""/>
    <s v=""/>
    <s v=""/>
    <s v=""/>
    <s v="No"/>
    <s v="2283"/>
    <s v=""/>
    <s v=""/>
    <s v=""/>
    <s v=""/>
    <s v=""/>
    <s v="http://transparencia.ine.mx/sistemaot/cargaMasiva/Articulo70/2025/Formato28//JD02-YUC/tml1/factura2.pdf"/>
    <s v="JUNTA DISTRITAL EJECUTIVA NO.02 DE YUCATAN - PROGRESO"/>
    <s v="31/03/2025"/>
    <m/>
    <x v="31"/>
    <x v="0"/>
  </r>
  <r>
    <s v="2025"/>
    <s v="01/01/2025"/>
    <s v="31/03/2025"/>
    <x v="0"/>
    <x v="1"/>
    <x v="0"/>
    <s v="INE/SERV/AD-INE-02JDE/03/2025"/>
    <s v=""/>
    <s v="Servicio de fotocopiado de esta 02 Junta Distrital Ejecutiva de Yucatán calle 70 número 125 y 125 letra A por 73 y 75, Código Postal 97320, Progreso, Yucatán, Artículo 31 fracc. III y artículo 51 del Reglamento del Instituto Nacional Electoral en Materia de Adquisiciones, Arrendamientos de Bienes Muebles y Servicios."/>
    <s v="http://transparencia.ine.mx/sistemaot/cargaMasiva/Articulo70/2025/Formato28//JD02-YUC/tml1/osp3.pdf"/>
    <s v="2284"/>
    <s v=""/>
    <s v=""/>
    <s v="Servicio de fotocopiado de esta 02 Junta Distrital Ejecutiva de Yucatán calle 70 número 125 y 125 letra A por 73 y 75, Código Postal 97320, Progreso, Yucatán"/>
    <s v="2284"/>
    <s v=""/>
    <s v="2284"/>
    <s v="2284"/>
    <s v=""/>
    <s v=""/>
    <s v=""/>
    <s v=""/>
    <s v="Martin de Jesus"/>
    <s v="Gomez"/>
    <s v="Duarte"/>
    <s v="Hombre"/>
    <s v=""/>
    <s v="2284"/>
    <s v="GODM630630JU3"/>
    <s v="Calle"/>
    <s v="98 por 73 b y 79 c"/>
    <s v="823"/>
    <s v=""/>
    <s v="Colonia"/>
    <s v="Nueva Sambula"/>
    <s v="50"/>
    <s v="Mérida"/>
    <s v="50"/>
    <s v="Mérida"/>
    <s v="31"/>
    <s v="Yucatán"/>
    <s v="97250"/>
    <s v=""/>
    <s v=""/>
    <s v=""/>
    <s v=""/>
    <s v="Mejor propuesta económica en fotocopiado."/>
    <s v="Vocalía Ejecutiva de la 02 Junta Distrital Ejecutiva de Yucatán"/>
    <s v="Vocalía Secretarial de la Junta Distrital Ejecutiva Número 02 de Progreso, Yucatán"/>
    <s v="Vocalía Secretarial de la Junta Distrital Ejecutiva Número 02 de Progreso, Yucatán"/>
    <s v="INE/SERV/AD-INE-02JDE/03/2025"/>
    <s v="01/03/2025"/>
    <s v="01/03/2025"/>
    <s v="31/12/2025"/>
    <n v="4310.24"/>
    <n v="4999.88"/>
    <s v=""/>
    <s v=""/>
    <s v="Moneda Nacional"/>
    <s v=""/>
    <x v="1"/>
    <s v="Servicio de fotocopiado"/>
    <s v=""/>
    <s v="01/03/2025"/>
    <s v="31/12/2025"/>
    <s v="http://transparencia.ine.mx/sistemaot/cargaMasiva/Articulo70/2025/Formato28//JD02-YUC/tml1/yn0203.pdf"/>
    <s v=""/>
    <s v="2284"/>
    <x v="0"/>
    <s v="Recursos federales"/>
    <s v="Presupuesto de Egresos de la federación"/>
    <s v=""/>
    <s v=""/>
    <s v=""/>
    <s v=""/>
    <s v=""/>
    <s v="No"/>
    <s v="2284"/>
    <s v=""/>
    <s v=""/>
    <s v=""/>
    <s v=""/>
    <s v=""/>
    <s v="http://transparencia.ine.mx/sistemaot/cargaMasiva/Articulo70/2025/Formato28//JD02-YUC/tml1/factura3.pdf"/>
    <s v="JUNTA DISTRITAL EJECUTIVA NO.02 DE YUCATAN - PROGRESO"/>
    <s v="31/03/2025"/>
    <m/>
    <x v="31"/>
    <x v="0"/>
  </r>
  <r>
    <s v="2025"/>
    <s v="01/01/2025"/>
    <s v="31/03/2025"/>
    <x v="0"/>
    <x v="1"/>
    <x v="0"/>
    <s v="INE/SERV/JD04/CHIS/03/2025"/>
    <s v=""/>
    <s v="El  objeto  consiste  en  el  servicio de suministro  de combustible del parque vehicular de la Junta Distrital  Ejecutiva 04 del  &quot;Instituto&quot; en  Chiapas,  a través de monederos  electrónicos; Artículo 31 fracc. III y artículo 51 del Reglamento del Instituto Nacional Electoral en Materia de Adquisiciones, Arrendamientos de Bienes Muebles y Servicios."/>
    <s v="http://transparencia.ine.mx/sistemaot/cargaMasiva/Articulo70/2025/Formato28//JD04-CHIS/tml1/osp1.pdf"/>
    <s v="2285"/>
    <s v=""/>
    <s v=""/>
    <s v="El  objeto  consiste  en  el  servicio de suministro  de combustible del parque vehicular de la Junta Distrital  Ejecutiva 04 del  &quot;Instituto&quot; en  Chiapas,  a través de monederos  electrónicos."/>
    <s v="2285"/>
    <s v=""/>
    <s v="2285"/>
    <s v="2285"/>
    <s v=""/>
    <s v=""/>
    <s v=""/>
    <s v=""/>
    <s v=""/>
    <s v=""/>
    <s v=""/>
    <s v=""/>
    <s v="Servicios Broxel S.A. P.I. de C.V."/>
    <s v="2285"/>
    <s v="SBR130327HU9"/>
    <s v="Avenida"/>
    <s v="Mario Pani"/>
    <s v="400"/>
    <s v="1"/>
    <s v="Colonia"/>
    <s v="Santa fe cuajimalca de morelos"/>
    <s v="0001"/>
    <s v="Cuajimalpa de Morelos"/>
    <s v="4"/>
    <s v="Cuajimalpa de Morelos"/>
    <s v="9"/>
    <s v="Ciudad de México"/>
    <s v="05348"/>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U/JD04/CHIS/03/2025"/>
    <s v="01/02/2025"/>
    <s v="01/02/2025"/>
    <s v="31/12/2025"/>
    <n v="114695"/>
    <n v="114966.2"/>
    <s v="258200.00"/>
    <s v="629000.00"/>
    <s v="Moneda Nacional"/>
    <s v=""/>
    <x v="1"/>
    <s v="El  objeto  consiste  en  el  servicio de suministro  de combustible del parque vehicular de la Junta Distrital  Ejecutiva 04 del  &quot;Instituto&quot; en  Chiapas,  a través de monederos  electrónicos."/>
    <s v=""/>
    <s v="01/02/2025"/>
    <s v="31/12/2025"/>
    <s v="http://transparencia.ine.mx/sistemaot/cargaMasiva/Articulo70/2025/Formato28//JD04-CHIS/tml1/contrato1.pdf"/>
    <s v=""/>
    <s v="2285"/>
    <x v="0"/>
    <s v="Recursos federales"/>
    <s v="Presupuesto de Egresos de la federación"/>
    <s v=""/>
    <s v=""/>
    <s v=""/>
    <s v=""/>
    <s v=""/>
    <s v="No"/>
    <s v="2285"/>
    <s v="Recepción de los servicios requeridos de acuerdo a las condiciones del anexo técnico"/>
    <s v=""/>
    <s v=""/>
    <s v=""/>
    <s v=""/>
    <s v="http://transparencia.ine.mx/sistemaot/cargaMasiva/Articulo70/2025/Formato28//JD04-CHIS/tml1/factura1.pdf"/>
    <s v="JUNTA DISTRITAL EJECUTIVA NO.04 DE CHIAPAS - PICHUCALCO"/>
    <s v="31/03/2025"/>
    <m/>
    <x v="5"/>
    <x v="0"/>
  </r>
  <r>
    <s v="2025"/>
    <s v="01/01/2025"/>
    <s v="31/03/2025"/>
    <x v="0"/>
    <x v="0"/>
    <x v="0"/>
    <s v="001/2025"/>
    <s v=""/>
    <s v="Arrendamiento del inmueble con el objeto de ser utilizado como Modulo  de  Atención  Ciudadana  070451, por  la  04  Junta  Distrital  Ejecutiva  del  Instituto Nacional  Electoral en  el estado de Chiapas."/>
    <s v="http://transparencia.ine.mx/sistemaot/cargaMasiva/Articulo70/2025/Formato28//JD04-CHIS/tml1/osp2.pdf"/>
    <s v="2286"/>
    <s v=""/>
    <s v=""/>
    <s v="Arrendamiento del inmueble con el objeto de ser utilizado como Modulo  de  Atención  Ciudadana  070451, por  la  04  Junta  Distrital  Ejecutiva  del  Instituto Nacional  Electoral en  el estado de Chiapas."/>
    <s v="2286"/>
    <s v=""/>
    <s v="2286"/>
    <s v="2286"/>
    <s v=""/>
    <s v=""/>
    <s v=""/>
    <s v=""/>
    <s v="Bertha Elena"/>
    <s v="Jimenez"/>
    <s v="Bustamante"/>
    <s v="Mujer"/>
    <s v=""/>
    <s v="2286"/>
    <s v="JIBB440818HK8"/>
    <s v="Calle"/>
    <s v="Dr. Belisario Dominguez"/>
    <s v="27"/>
    <s v=""/>
    <s v="Colonia"/>
    <s v="Pichucalco"/>
    <s v="0001"/>
    <s v="Pichucalco"/>
    <s v="68"/>
    <s v="Pichucalco"/>
    <s v="7"/>
    <s v="Chiapas"/>
    <s v="295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1/2025"/>
    <s v="01/01/2025"/>
    <s v="01/01/2025"/>
    <s v="31/12/2025"/>
    <n v="84099"/>
    <n v="97554.84"/>
    <s v=""/>
    <s v=""/>
    <s v="Moneda Nacional"/>
    <s v=""/>
    <x v="1"/>
    <s v="Servicio de arrendamiento del Módulo de Atención Ciudadana 070451"/>
    <s v=""/>
    <s v="01/01/2025"/>
    <s v="31/12/2025"/>
    <s v="http://transparencia.ine.mx/sistemaot/cargaMasiva/Articulo70/2025/Formato28//JD04-CHIS/tml1/contrato2.pdf"/>
    <s v=""/>
    <s v="2286"/>
    <x v="0"/>
    <s v="Recursos federales"/>
    <s v="Presupuesto de Egresos de la federación"/>
    <s v=""/>
    <s v=""/>
    <s v=""/>
    <s v=""/>
    <s v=""/>
    <s v="No"/>
    <s v="2286"/>
    <s v="Recepción de los servicios requeridos de acuerdo a las condiciones del anexo técnico"/>
    <s v=""/>
    <s v=""/>
    <s v=""/>
    <s v=""/>
    <s v="http://transparencia.ine.mx/sistemaot/cargaMasiva/Articulo70/2025/Formato28//JD04-CHIS/tml1/factura2.pdf"/>
    <s v="JUNTA DISTRITAL EJECUTIVA NO.04 DE CHIAPAS - PICHUCALCO"/>
    <s v="31/03/2025"/>
    <m/>
    <x v="5"/>
    <x v="0"/>
  </r>
  <r>
    <s v="2025"/>
    <s v="01/01/2025"/>
    <s v="31/03/2025"/>
    <x v="0"/>
    <x v="0"/>
    <x v="0"/>
    <s v="002/2025"/>
    <s v=""/>
    <s v="Arrendamiento del inmueble con el objeto de ser utilizado como Modulo  de  Atención  Ciudadana  070452, por  la  04  Junta  Distrital  Ejecutiva  del  Instituto Nacional  Electoral en  el estado de Chiapas."/>
    <s v="http://transparencia.ine.mx/sistemaot/cargaMasiva/Articulo70/2025/Formato28//JD04-CHIS/tml1/osp3.pdf"/>
    <s v="2287"/>
    <s v=""/>
    <s v=""/>
    <s v="Arrendamiento del inmueble con el objeto de ser utilizado como Modulo  de  Atención  Ciudadana  070452, por  la  04  Junta  Distrital  Ejecutiva  del  Instituto Nacional  Electoral en  el estado de Chiapas."/>
    <s v="2287"/>
    <s v=""/>
    <s v="2287"/>
    <s v="2287"/>
    <s v=""/>
    <s v=""/>
    <s v=""/>
    <s v=""/>
    <s v="Fanny Patricia"/>
    <s v="Zea"/>
    <s v="Carrillo"/>
    <s v="Mujer"/>
    <s v=""/>
    <s v="2287"/>
    <s v="ZECF700718F81"/>
    <s v="Callejón"/>
    <s v="Morelos"/>
    <s v="7"/>
    <s v=""/>
    <s v="Barrio"/>
    <s v="San Miguel"/>
    <s v="0001"/>
    <s v="Copainala"/>
    <s v="21"/>
    <s v="Copainala"/>
    <s v="7"/>
    <s v="Chiapas"/>
    <s v="296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2/2025"/>
    <s v="01/01/2025"/>
    <s v="01/01/2025"/>
    <s v="31/12/2025"/>
    <n v="93179364"/>
    <n v="108088.44"/>
    <s v=""/>
    <s v=""/>
    <s v="Moneda Nacional"/>
    <s v=""/>
    <x v="1"/>
    <s v="Servicio de arrendamiento del Módulo de Atención Ciudadana 070452"/>
    <s v=""/>
    <s v="01/01/2025"/>
    <s v="31/12/2025"/>
    <s v="http://transparencia.ine.mx/sistemaot/cargaMasiva/Articulo70/2025/Formato28//JD04-CHIS/tml1/contrato3.pdf"/>
    <s v=""/>
    <s v="2287"/>
    <x v="0"/>
    <s v="Recursos federales"/>
    <s v="Presupuesto de Egresos de la federación"/>
    <s v=""/>
    <s v=""/>
    <s v=""/>
    <s v=""/>
    <s v=""/>
    <s v="No"/>
    <s v="2287"/>
    <s v="Recepción de los servicios requeridos de acuerdo a las condiciones del anexo técnico"/>
    <s v=""/>
    <s v=""/>
    <s v=""/>
    <s v=""/>
    <s v="http://transparencia.ine.mx/sistemaot/cargaMasiva/Articulo70/2025/Formato28//JD04-CHIS/tml1/factura3.pdf"/>
    <s v="JUNTA DISTRITAL EJECUTIVA NO.04 DE CHIAPAS - PICHUCALCO"/>
    <s v="31/03/2025"/>
    <m/>
    <x v="5"/>
    <x v="0"/>
  </r>
  <r>
    <s v="2025"/>
    <s v="01/01/2025"/>
    <s v="31/03/2025"/>
    <x v="0"/>
    <x v="0"/>
    <x v="0"/>
    <s v="003/2023"/>
    <s v=""/>
    <s v="Arrendamiento del inmueble con el objeto de ser utilizado como Oficina Municipal  por  la  04  Junta  Distrital  Ejecutiva  del  Instituto Nacional  Electoral en  el estado de Chiapas."/>
    <s v="http://transparencia.ine.mx/sistemaot/cargaMasiva/Articulo70/2025/Formato28//JD04-CHIS/tml1/osp4.pdf"/>
    <s v="2288"/>
    <s v=""/>
    <s v=""/>
    <s v="Arrendamiento del inmueble con el objeto de ser utilizado como Oficina Municipal  por  la  04  Junta  Distrital  Ejecutiva  del  Instituto Nacional  Electoral en  el estado de Chiapas."/>
    <s v="2288"/>
    <s v=""/>
    <s v="2288"/>
    <s v="2288"/>
    <s v=""/>
    <s v=""/>
    <s v=""/>
    <s v=""/>
    <s v="Fanny Patricia"/>
    <s v="Zea"/>
    <s v="Carrillo"/>
    <s v="Mujer"/>
    <s v=""/>
    <s v="2288"/>
    <s v="ZECF700718F81"/>
    <s v="Callejón"/>
    <s v="Morelos"/>
    <s v="3"/>
    <s v=""/>
    <s v="Barrio"/>
    <s v="San Miguel"/>
    <s v="0001"/>
    <s v="Copainala"/>
    <s v="21"/>
    <s v="Copainala"/>
    <s v="7"/>
    <s v="Chiapas"/>
    <s v="296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3/2025"/>
    <s v="01/01/2025"/>
    <s v="01/01/2025"/>
    <s v="31/12/2025"/>
    <n v="63600"/>
    <n v="73776"/>
    <s v=""/>
    <s v=""/>
    <s v="Moneda Nacional"/>
    <s v=""/>
    <x v="1"/>
    <s v="Arrendamiento del inmueble con el objeto de ser utilizado como Oficina Municipal"/>
    <s v=""/>
    <s v="01/01/2025"/>
    <s v="31/12/2025"/>
    <s v="http://transparencia.ine.mx/sistemaot/cargaMasiva/Articulo70/2025/Formato28//JD04-CHIS/tml1/contrato4.pdf"/>
    <s v=""/>
    <s v="2288"/>
    <x v="0"/>
    <s v="Recursos federales"/>
    <s v="Presupuesto de Egresos de la federación"/>
    <s v=""/>
    <s v=""/>
    <s v=""/>
    <s v=""/>
    <s v=""/>
    <s v="No"/>
    <s v="2288"/>
    <s v="Recepción de los servicios requeridos de acuerdo a las condiciones del anexo técnico"/>
    <s v=""/>
    <s v=""/>
    <s v=""/>
    <s v=""/>
    <s v="http://transparencia.ine.mx/sistemaot/cargaMasiva/Articulo70/2025/Formato28//JD04-CHIS/tml1/factura4.pdf"/>
    <s v="JUNTA DISTRITAL EJECUTIVA NO.04 DE CHIAPAS - PICHUCALCO"/>
    <s v="31/03/2025"/>
    <m/>
    <x v="5"/>
    <x v="0"/>
  </r>
  <r>
    <s v="2025"/>
    <s v="01/01/2025"/>
    <s v="31/03/2025"/>
    <x v="0"/>
    <x v="0"/>
    <x v="0"/>
    <s v="002/2023"/>
    <s v=""/>
    <s v="Arrendamiento del inmueble con el objeto de ser utilizado como la 04  Junta  Distrital  Ejecutiva  del  Instituto Nacional  Electoral en  el estado de Chiapas."/>
    <s v="http://transparencia.ine.mx/sistemaot/cargaMasiva/Articulo70/2025/Formato28//JD04-CHIS/tml1/osp5.pdf"/>
    <s v="2289"/>
    <s v=""/>
    <s v=""/>
    <s v="Arrendamiento del inmueble con el objeto de ser utilizado como la 04  Junta  Distrital  Ejecutiva  del  Instituto Nacional  Electoral en  el estado de Chiapas."/>
    <s v="2289"/>
    <s v=""/>
    <s v="2289"/>
    <s v="2289"/>
    <s v=""/>
    <s v=""/>
    <s v=""/>
    <s v=""/>
    <s v="Margarita"/>
    <s v="Lopez"/>
    <s v="Lievano"/>
    <s v="Mujer"/>
    <s v=""/>
    <s v="2289"/>
    <s v="LOLM320222712"/>
    <s v="Calle"/>
    <s v="Juan Aldama"/>
    <s v="17"/>
    <s v=""/>
    <s v="Colonia"/>
    <s v="Centro"/>
    <s v="0001"/>
    <s v="Pichucalco"/>
    <s v="68"/>
    <s v="Pichucalco"/>
    <s v="7"/>
    <s v="Chiapas"/>
    <s v="2952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002/2023"/>
    <s v="01/09/2023"/>
    <s v="01/09/2023"/>
    <s v="31/08/2027"/>
    <n v="2784000"/>
    <n v="2552000"/>
    <s v=""/>
    <s v=""/>
    <s v="Moneda Nacional"/>
    <s v=""/>
    <x v="1"/>
    <s v="Arrendamiento del inmueble con el objeto de ser utilizado como la 04  Junta  Distrital  Ejecutiva  del  Instituto Nacional  Electoral en  el estado de Chiapas."/>
    <s v=""/>
    <s v="23/09/2023"/>
    <s v="01/08/2027"/>
    <s v="http://transparencia.ine.mx/sistemaot/cargaMasiva/Articulo70/2025/Formato28//JD04-CHIS/tml1/contrato5.pdf"/>
    <s v=""/>
    <s v="2289"/>
    <x v="0"/>
    <s v="Recursos federales"/>
    <s v="Presupuesto de Egresos de la federación"/>
    <s v=""/>
    <s v=""/>
    <s v=""/>
    <s v=""/>
    <s v=""/>
    <s v="Si"/>
    <s v="2289"/>
    <s v="Recepción de los servicios requeridos de acuerdo a las condiciones del anexo técnico"/>
    <s v=""/>
    <s v=""/>
    <s v=""/>
    <s v=""/>
    <s v="http://transparencia.ine.mx/sistemaot/cargaMasiva/Articulo70/2025/Formato28//JD04-CHIS/tml1/factura5.pdf"/>
    <s v="JUNTA DISTRITAL EJECUTIVA NO.04 DE CHIAPAS - PICHUCALCO"/>
    <s v="31/03/2025"/>
    <m/>
    <x v="5"/>
    <x v="0"/>
  </r>
  <r>
    <s v="2025"/>
    <s v="01/01/2025"/>
    <s v="31/03/2025"/>
    <x v="0"/>
    <x v="1"/>
    <x v="0"/>
    <s v="INE/SERV/JD04/CHIS/01/2025"/>
    <s v=""/>
    <s v="El  objeto  consiste  en  proporcionar el servicio de Limpieza a la Junta Distrital  Ejecutiva 04 del  &quot;Instituto&quot;; Artículo 31 fracc. III y artículo 51 del Reglamento del Instituto Nacional Electoral en Materia de Adquisiciones, Arrendamientos de Bienes Muebles y Servicios."/>
    <s v="http://transparencia.ine.mx/sistemaot/cargaMasiva/Articulo70/2025/Formato28//JD04-CHIS/tml1/osp6.pdf"/>
    <s v="2290"/>
    <s v=""/>
    <s v=""/>
    <s v="El  objeto  consiste  en  proporcionar el servicio de Limpieza a la Junta Distrital  Ejecutiva 04 del  &quot;Instituto&quot;"/>
    <s v="2290"/>
    <s v=""/>
    <s v="2290"/>
    <s v="2290"/>
    <s v=""/>
    <s v=""/>
    <s v=""/>
    <s v=""/>
    <s v="Francisco Javier"/>
    <s v="Hernández"/>
    <s v="Palacios"/>
    <s v="Hombre"/>
    <s v=""/>
    <s v="2290"/>
    <s v="HEPF810602QL6"/>
    <s v="Calle"/>
    <s v="Chiapas"/>
    <s v="42"/>
    <s v="9"/>
    <s v="Colonia"/>
    <s v="Las granjas"/>
    <s v="0001"/>
    <s v="Tuxtla Gutiérrez"/>
    <s v="961"/>
    <s v="Tuxtla Gutiérrez"/>
    <s v="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V/JD04/CHIS/01/2025"/>
    <s v="01/01/2025"/>
    <s v="01/01/2025"/>
    <s v="31/12/2025"/>
    <n v="346820.4"/>
    <n v="402311.52"/>
    <s v=""/>
    <s v=""/>
    <s v="Moneda Nacional"/>
    <s v=""/>
    <x v="1"/>
    <s v="Servicio de Limpieza a la Junta Distrital  Ejecutiva 04 del Instituto Nacional  Electoral en  el estado de Chiapas."/>
    <s v=""/>
    <s v="01/01/2025"/>
    <s v="31/12/2025"/>
    <s v="http://transparencia.ine.mx/sistemaot/cargaMasiva/Articulo70/2025/Formato28//JD04-CHIS/tml1/contrato6.pdf"/>
    <s v=""/>
    <s v="2290"/>
    <x v="0"/>
    <s v="Recursos federales"/>
    <s v="Presupuesto de Egresos de la federación"/>
    <s v=""/>
    <s v=""/>
    <s v=""/>
    <s v=""/>
    <s v=""/>
    <s v="No"/>
    <s v="2290"/>
    <s v="Recepción de los servicios requeridos de acuerdo a las condiciones del anexo técnico"/>
    <s v=""/>
    <s v=""/>
    <s v=""/>
    <s v=""/>
    <s v="http://transparencia.ine.mx/sistemaot/cargaMasiva/Articulo70/2025/Formato28//JD04-CHIS/tml1/factura6.pdf"/>
    <s v="JUNTA DISTRITAL EJECUTIVA NO.04 DE CHIAPAS - PICHUCALCO"/>
    <s v="31/03/2025"/>
    <m/>
    <x v="5"/>
    <x v="0"/>
  </r>
  <r>
    <s v="2025"/>
    <s v="01/01/2025"/>
    <s v="31/03/2025"/>
    <x v="0"/>
    <x v="1"/>
    <x v="0"/>
    <s v="INE/SERV/JD04/CHIS/02/2025"/>
    <s v=""/>
    <s v="El  objeto  consiste  en  proporcionar el servicio de Seguridad y Vigilancia de la Junta Distrital  Ejecutiva 04 del  &quot;Instituto&quot;; Artículo 31 fracc. III y artículo 51 del Reglamento del Instituto Nacional Electoral en Materia de Adquisiciones, Arrendamientos de Bienes Muebles y Servicios."/>
    <s v="http://transparencia.ine.mx/sistemaot/cargaMasiva/Articulo70/2025/Formato28//JD04-CHIS/tml1/osp7.pdf"/>
    <s v="2291"/>
    <s v=""/>
    <s v=""/>
    <s v="El  objeto  consiste  en  proporcionar el servicio de seguridad y vigilancia a la Junta Distrital  Ejecutiva 04 del  &quot;Instituto&quot;"/>
    <s v="2291"/>
    <s v=""/>
    <s v="2291"/>
    <s v="2291"/>
    <s v=""/>
    <s v=""/>
    <s v=""/>
    <s v=""/>
    <s v="Francisco Javier"/>
    <s v="Hernández"/>
    <s v="Palacios"/>
    <s v="Hombre"/>
    <s v=""/>
    <s v="2291"/>
    <s v="HEPF810602QL6"/>
    <s v="Calle"/>
    <s v="Chiapas"/>
    <s v="42"/>
    <s v="9"/>
    <s v="Colonia"/>
    <s v="Las granjas"/>
    <s v="0001"/>
    <s v="Tuxtla Gutiérrez"/>
    <s v="962"/>
    <s v="Tuxtla Gutiérrez"/>
    <s v="7"/>
    <s v="Chiapas"/>
    <s v="29019"/>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V/JD04/CHIS/02/2025"/>
    <s v="01/01/2025"/>
    <s v="01/01/2025"/>
    <s v="31/12/2025"/>
    <n v="42534.33"/>
    <n v="49340.98"/>
    <s v=""/>
    <s v=""/>
    <s v="Moneda Nacional"/>
    <s v=""/>
    <x v="1"/>
    <s v="Servicio de Seguridad y vigilancia a la Junta Distrital  Ejecutiva 04 del Instituto Nacional  Electoral en  el estado de Chiapas."/>
    <s v=""/>
    <s v="01/01/2025"/>
    <s v="31/12/2025"/>
    <s v="http://transparencia.ine.mx/sistemaot/cargaMasiva/Articulo70/2025/Formato28//JD04-CHIS/tml1/contrato7.pdf"/>
    <s v=""/>
    <s v="2291"/>
    <x v="0"/>
    <s v="Recursos federales"/>
    <s v="Presupuesto de Egresos de la federación"/>
    <s v=""/>
    <s v=""/>
    <s v=""/>
    <s v=""/>
    <s v=""/>
    <s v="No"/>
    <s v="2291"/>
    <s v="Recepción de los servicios requeridos de acuerdo a las condiciones del anexo técnico"/>
    <s v=""/>
    <s v=""/>
    <s v=""/>
    <s v=""/>
    <s v="http://transparencia.ine.mx/sistemaot/cargaMasiva/Articulo70/2025/Formato28//JD04-CHIS/tml1/factura7.pdf"/>
    <s v="JUNTA DISTRITAL EJECUTIVA NO.04 DE CHIAPAS - PICHUCALCO"/>
    <s v="31/03/2025"/>
    <m/>
    <x v="5"/>
    <x v="0"/>
  </r>
  <r>
    <s v="2025"/>
    <s v="01/01/2025"/>
    <s v="31/03/2025"/>
    <x v="0"/>
    <x v="1"/>
    <x v="0"/>
    <s v="INE/SERV/JD04/CHIS/03/2025"/>
    <s v=""/>
    <s v="El objeto consiste en la prestación del servicio de digitalización, impresión y fotocopiado en las diversas áreas que integran la 04 Junta Distrital Ejecutiva en Chiapas"/>
    <s v="http://transparencia.ine.mx/sistemaot/cargaMasiva/Articulo70/2025/Formato28//JD04-CHIS/tml1/osp8.pdf"/>
    <s v="2292"/>
    <s v=""/>
    <s v=""/>
    <s v="El objeto consiste en la prestación del servicio de digitalización, impresión y fotocopiado en las diversas áreas que integran la 04 Junta Distrital Ejecutiva en Chiapas"/>
    <s v="2292"/>
    <s v=""/>
    <s v="2292"/>
    <s v="2292"/>
    <s v=""/>
    <s v=""/>
    <s v=""/>
    <s v=""/>
    <s v=""/>
    <s v=""/>
    <s v=""/>
    <s v=""/>
    <s v="Copy Fax del Sureste, S.A. de C.V"/>
    <s v="2292"/>
    <s v="CFS890405P66"/>
    <s v="Calle"/>
    <s v="16ª poniente norte"/>
    <s v="308"/>
    <s v="0"/>
    <s v="Colonia"/>
    <s v="Las Arboledas"/>
    <s v="0001"/>
    <s v="Tuxtla Gutiérrez"/>
    <s v="101"/>
    <s v="Tuxtla Gutiérrez"/>
    <s v="7"/>
    <s v="Chiapas"/>
    <s v="29030"/>
    <s v=""/>
    <s v=""/>
    <s v=""/>
    <s v=""/>
    <s v="Por cumplir con los requerimientos, las condiciones legales, técnicas y económicas y presentar una propuesta económica solvente que garantiza satisfactoriamente el cumplimiento de las obligaciones respectivas."/>
    <s v="JUNTA DISTRITAL EJECUTIVA NO.04 DE CHIAPAS - PICHUCALCO"/>
    <s v="JUNTA DISTRITAL EJECUTIVA NO.04 DE CHIAPAS - PICHUCALCO"/>
    <s v="JUNTA DISTRITAL EJECUTIVA NO.04 DE CHIAPAS - PICHUCALCO"/>
    <s v="INE/SERV/JD04/CHIS/03/2025"/>
    <s v="01/01/2025"/>
    <s v="01/01/2025"/>
    <s v="31/12/2025"/>
    <n v="27308.720000000001"/>
    <n v="31678.11"/>
    <s v="27387.40"/>
    <s v="31782.64"/>
    <s v="Moneda Nacional"/>
    <s v=""/>
    <x v="1"/>
    <s v="Prestación del servicio de digitalización, impresión y fotocopiado para la Junta Distrital  Ejecutiva 04 del Instituto Nacional  Electoral en  el estado de Chiapas."/>
    <s v=""/>
    <s v="01/01/2025"/>
    <s v="31/12/2025"/>
    <s v="http://transparencia.ine.mx/sistemaot/cargaMasiva/Articulo70/2025/Formato28//JD04-CHIS/tml1/contrato8.pdf"/>
    <s v=""/>
    <s v="2292"/>
    <x v="0"/>
    <s v="Recursos federales"/>
    <s v="Presupuesto de Egresos de la federación"/>
    <s v=""/>
    <s v=""/>
    <s v=""/>
    <s v=""/>
    <s v=""/>
    <s v="No"/>
    <s v="2292"/>
    <s v="Recepción de los servicios requeridos de acuerdo a las condiciones del anexo técnico"/>
    <s v=""/>
    <s v=""/>
    <s v=""/>
    <s v=""/>
    <s v="http://transparencia.ine.mx/sistemaot/cargaMasiva/Articulo70/2025/Formato28//JD04-CHIS/tml1/factura8.pdf"/>
    <s v="JUNTA DISTRITAL EJECUTIVA NO.04 DE CHIAPAS - PICHUCALCO"/>
    <s v="31/03/2025"/>
    <m/>
    <x v="5"/>
    <x v="0"/>
  </r>
  <r>
    <s v="2025"/>
    <s v="01/01/2025"/>
    <s v="31/03/2025"/>
    <x v="0"/>
    <x v="2"/>
    <x v="0"/>
    <s v="1207- 25000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pdf"/>
    <s v="2293"/>
    <s v=""/>
    <s v=""/>
    <s v="adquisicion de gasolina"/>
    <s v="2293"/>
    <s v=""/>
    <s v="2293"/>
    <s v="2293"/>
    <s v=""/>
    <s v=""/>
    <s v=""/>
    <s v=""/>
    <s v=""/>
    <s v=""/>
    <s v=""/>
    <s v=""/>
    <s v="Si Vale"/>
    <s v="2293"/>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008b0d1"/>
    <s v="23/01/2025"/>
    <s v="23/01/2025"/>
    <s v="23/01/2025"/>
    <n v="10400"/>
    <n v="10424.129999999999"/>
    <s v=""/>
    <s v=""/>
    <s v="Moneda Nacional"/>
    <s v=""/>
    <x v="1"/>
    <s v="adquisicion de gasolina"/>
    <s v=""/>
    <s v="23/01/2025"/>
    <s v="23/01/2025"/>
    <s v="http://transparencia.ine.mx/sistemaot/cargaMasiva/Articulo70/2025/Formato28//JD01-HGO/tml1/factura1.pdf"/>
    <s v=""/>
    <s v="2293"/>
    <x v="0"/>
    <s v="Recursos federales"/>
    <s v="Presupuesto de Egresos de la federación"/>
    <s v=""/>
    <s v=""/>
    <s v=""/>
    <s v=""/>
    <s v=""/>
    <s v="No"/>
    <s v="2293"/>
    <s v=""/>
    <s v=""/>
    <s v=""/>
    <s v=""/>
    <s v=""/>
    <s v=""/>
    <s v="JUNTA DISTRITAL EJECUTIVA NO.01 DE HIDALGO - HUEJUTLA DE REYES"/>
    <s v="31/03/2025"/>
    <m/>
    <x v="22"/>
    <x v="0"/>
  </r>
  <r>
    <s v="2025"/>
    <s v="01/01/2025"/>
    <s v="31/03/2025"/>
    <x v="0"/>
    <x v="2"/>
    <x v="0"/>
    <s v="1208- 25000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pdf"/>
    <s v="2294"/>
    <s v=""/>
    <s v=""/>
    <s v="adquisicion de gasolina"/>
    <s v="2294"/>
    <s v=""/>
    <s v="2294"/>
    <s v="2294"/>
    <s v=""/>
    <s v=""/>
    <s v=""/>
    <s v=""/>
    <s v=""/>
    <s v=""/>
    <s v=""/>
    <s v=""/>
    <s v="Si Vale"/>
    <s v="2294"/>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73c07fe4"/>
    <s v="25/01/2025"/>
    <s v="25/01/2025"/>
    <s v="25/01/2025"/>
    <n v="3292"/>
    <n v="3299.63"/>
    <s v=""/>
    <s v=""/>
    <s v="Moneda Nacional"/>
    <s v=""/>
    <x v="1"/>
    <s v="adquisicion de gasolina"/>
    <s v=""/>
    <s v="25/01/2025"/>
    <s v="25/01/2025"/>
    <s v="http://transparencia.ine.mx/sistemaot/cargaMasiva/Articulo70/2025/Formato28//JD01-HGO/tml1/factura2.pdf"/>
    <s v=""/>
    <s v="2294"/>
    <x v="0"/>
    <s v="Recursos federales"/>
    <s v="Presupuesto de Egresos de la federación"/>
    <s v=""/>
    <s v=""/>
    <s v=""/>
    <s v=""/>
    <s v=""/>
    <s v="No"/>
    <s v="2294"/>
    <s v=""/>
    <s v=""/>
    <s v=""/>
    <s v=""/>
    <s v=""/>
    <s v=""/>
    <s v="JUNTA DISTRITAL EJECUTIVA NO.01 DE HIDALGO - HUEJUTLA DE REYES"/>
    <s v="31/03/2025"/>
    <m/>
    <x v="22"/>
    <x v="0"/>
  </r>
  <r>
    <s v="2025"/>
    <s v="01/01/2025"/>
    <s v="31/03/2025"/>
    <x v="0"/>
    <x v="2"/>
    <x v="0"/>
    <s v="1209- 25000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pdf"/>
    <s v="2295"/>
    <s v=""/>
    <s v=""/>
    <s v="adquisicion de gasolina"/>
    <s v="2295"/>
    <s v=""/>
    <s v="2295"/>
    <s v="2295"/>
    <s v=""/>
    <s v=""/>
    <s v=""/>
    <s v=""/>
    <s v=""/>
    <s v=""/>
    <s v=""/>
    <s v=""/>
    <s v="Si Vale"/>
    <s v="2295"/>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0ea5be0"/>
    <s v="23/01/2025"/>
    <s v="23/01/2025"/>
    <s v="23/01/2025"/>
    <n v="11242"/>
    <n v="11268.08"/>
    <s v=""/>
    <s v=""/>
    <s v="Moneda Nacional"/>
    <s v=""/>
    <x v="1"/>
    <s v="adquisicion de gasolina"/>
    <s v=""/>
    <s v="23/01/2025"/>
    <s v="23/01/2025"/>
    <s v="http://transparencia.ine.mx/sistemaot/cargaMasiva/Articulo70/2025/Formato28//JD01-HGO/tml1/factura3.pdf"/>
    <s v=""/>
    <s v="2295"/>
    <x v="0"/>
    <s v="Recursos federales"/>
    <s v="Presupuesto de Egresos de la federación"/>
    <s v=""/>
    <s v=""/>
    <s v=""/>
    <s v=""/>
    <s v=""/>
    <s v="No"/>
    <s v="2295"/>
    <s v=""/>
    <s v=""/>
    <s v=""/>
    <s v=""/>
    <s v=""/>
    <s v=""/>
    <s v="JUNTA DISTRITAL EJECUTIVA NO.01 DE HIDALGO - HUEJUTLA DE REYES"/>
    <s v="31/03/2025"/>
    <m/>
    <x v="22"/>
    <x v="0"/>
  </r>
  <r>
    <s v="2025"/>
    <s v="01/01/2025"/>
    <s v="31/03/2025"/>
    <x v="0"/>
    <x v="2"/>
    <x v="0"/>
    <s v="1210- 25000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pdf"/>
    <s v="2296"/>
    <s v=""/>
    <s v=""/>
    <s v="adquisicion de gasolina"/>
    <s v="2296"/>
    <s v=""/>
    <s v="2296"/>
    <s v="2296"/>
    <s v=""/>
    <s v=""/>
    <s v=""/>
    <s v=""/>
    <s v=""/>
    <s v=""/>
    <s v=""/>
    <s v=""/>
    <s v="Si Vale"/>
    <s v="2296"/>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372529c3"/>
    <s v="23/01/2025"/>
    <s v="23/01/2025"/>
    <s v="23/01/2025"/>
    <n v="1493"/>
    <n v="1496.47"/>
    <s v=""/>
    <s v=""/>
    <s v="Moneda Nacional"/>
    <s v=""/>
    <x v="1"/>
    <s v="adquisicion de gasolina"/>
    <s v=""/>
    <s v="23/01/2025"/>
    <s v="23/01/2025"/>
    <s v="http://transparencia.ine.mx/sistemaot/cargaMasiva/Articulo70/2025/Formato28//JD01-HGO/tml1/factura4.pdf"/>
    <s v=""/>
    <s v="2296"/>
    <x v="0"/>
    <s v="Recursos federales"/>
    <s v="Presupuesto de Egresos de la federación"/>
    <s v=""/>
    <s v=""/>
    <s v=""/>
    <s v=""/>
    <s v=""/>
    <s v="No"/>
    <s v="2296"/>
    <s v=""/>
    <s v=""/>
    <s v=""/>
    <s v=""/>
    <s v=""/>
    <s v=""/>
    <s v="JUNTA DISTRITAL EJECUTIVA NO.01 DE HIDALGO - HUEJUTLA DE REYES"/>
    <s v="31/03/2025"/>
    <m/>
    <x v="22"/>
    <x v="0"/>
  </r>
  <r>
    <s v="2025"/>
    <s v="01/01/2025"/>
    <s v="31/03/2025"/>
    <x v="0"/>
    <x v="2"/>
    <x v="0"/>
    <s v="1211- 250010"/>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5.pdf"/>
    <s v="2297"/>
    <s v=""/>
    <s v=""/>
    <s v="adquisicion de gasolina"/>
    <s v="2297"/>
    <s v=""/>
    <s v="2297"/>
    <s v="2297"/>
    <s v=""/>
    <s v=""/>
    <s v=""/>
    <s v=""/>
    <s v=""/>
    <s v=""/>
    <s v=""/>
    <s v=""/>
    <s v="Si Vale"/>
    <s v="2297"/>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b8726838"/>
    <s v="23/01/2025"/>
    <s v="23/01/2025"/>
    <s v="23/01/2025"/>
    <n v="39911"/>
    <n v="40003.589999999997"/>
    <s v=""/>
    <s v=""/>
    <s v="Moneda Nacional"/>
    <s v=""/>
    <x v="1"/>
    <s v="adquisicion de gasolina"/>
    <s v=""/>
    <s v="23/01/2025"/>
    <s v="23/01/2025"/>
    <s v="http://transparencia.ine.mx/sistemaot/cargaMasiva/Articulo70/2025/Formato28//JD01-HGO/tml1/factura5.pdf"/>
    <s v=""/>
    <s v="2297"/>
    <x v="0"/>
    <s v="Recursos federales"/>
    <s v="Presupuesto de Egresos de la federación"/>
    <s v=""/>
    <s v=""/>
    <s v=""/>
    <s v=""/>
    <s v=""/>
    <s v="No"/>
    <s v="2297"/>
    <s v=""/>
    <s v=""/>
    <s v=""/>
    <s v=""/>
    <s v=""/>
    <s v=""/>
    <s v="JUNTA DISTRITAL EJECUTIVA NO.01 DE HIDALGO - HUEJUTLA DE REYES"/>
    <s v="31/03/2025"/>
    <m/>
    <x v="22"/>
    <x v="0"/>
  </r>
  <r>
    <s v="2025"/>
    <s v="01/01/2025"/>
    <s v="31/03/2025"/>
    <x v="0"/>
    <x v="2"/>
    <x v="0"/>
    <s v="1212- 250011"/>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6.pdf"/>
    <s v="2298"/>
    <s v=""/>
    <s v=""/>
    <s v="adquisicion de material de papelería varios"/>
    <s v="2298"/>
    <s v=""/>
    <s v="2298"/>
    <s v="2298"/>
    <s v=""/>
    <s v=""/>
    <s v=""/>
    <s v=""/>
    <s v="Venancio"/>
    <s v="Hernandez"/>
    <s v="Bautista"/>
    <s v="Hombre"/>
    <s v=""/>
    <s v="2298"/>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0CF83944"/>
    <s v="30/01/2025"/>
    <s v="30/01/2025"/>
    <s v="30/01/2025"/>
    <n v="20523.86"/>
    <n v="23807.69"/>
    <s v=""/>
    <s v=""/>
    <s v="Moneda Nacional"/>
    <s v=""/>
    <x v="1"/>
    <s v="adquisicion de material de papelería varios"/>
    <s v=""/>
    <s v="30/01/2025"/>
    <s v="30/01/2025"/>
    <s v="http://transparencia.ine.mx/sistemaot/cargaMasiva/Articulo70/2025/Formato28//JD01-HGO/tml1/factura6.pdf"/>
    <s v=""/>
    <s v="2298"/>
    <x v="0"/>
    <s v="Recursos federales"/>
    <s v="Presupuesto de Egresos de la federación"/>
    <s v=""/>
    <s v=""/>
    <s v=""/>
    <s v=""/>
    <s v=""/>
    <s v="No"/>
    <s v="2298"/>
    <s v=""/>
    <s v=""/>
    <s v=""/>
    <s v=""/>
    <s v=""/>
    <s v=""/>
    <s v="JUNTA DISTRITAL EJECUTIVA NO.01 DE HIDALGO - HUEJUTLA DE REYES"/>
    <s v="31/03/2025"/>
    <m/>
    <x v="22"/>
    <x v="0"/>
  </r>
  <r>
    <s v="2025"/>
    <s v="01/01/2025"/>
    <s v="31/03/2025"/>
    <x v="0"/>
    <x v="2"/>
    <x v="0"/>
    <s v="1213- 250012"/>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7.pdf"/>
    <s v="2299"/>
    <s v=""/>
    <s v=""/>
    <s v="adquisicion de lamparas led 24 watts para mac distrital"/>
    <s v="2299"/>
    <s v=""/>
    <s v="2299"/>
    <s v="2299"/>
    <s v=""/>
    <s v=""/>
    <s v=""/>
    <s v=""/>
    <s v="Venancio"/>
    <s v="Hernandez"/>
    <s v="Bautista"/>
    <s v="Hombre"/>
    <s v=""/>
    <s v="2299"/>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67FB58FC"/>
    <s v="31/01/2025"/>
    <s v="31/01/2025"/>
    <s v="31/01/2025"/>
    <n v="2439.66"/>
    <n v="2830.01"/>
    <s v=""/>
    <s v=""/>
    <s v="Moneda Nacional"/>
    <s v=""/>
    <x v="1"/>
    <s v="adquisicion de lamparas led 24 watts para mac distrital"/>
    <s v=""/>
    <s v="31/01/2025"/>
    <s v="31/01/2025"/>
    <s v="http://transparencia.ine.mx/sistemaot/cargaMasiva/Articulo70/2025/Formato28//JD01-HGO/tml1/factura7.pdf"/>
    <s v=""/>
    <s v="2299"/>
    <x v="0"/>
    <s v="Recursos federales"/>
    <s v="Presupuesto de Egresos de la federación"/>
    <s v=""/>
    <s v=""/>
    <s v=""/>
    <s v=""/>
    <s v=""/>
    <s v="No"/>
    <s v="2299"/>
    <s v=""/>
    <s v=""/>
    <s v=""/>
    <s v=""/>
    <s v=""/>
    <s v=""/>
    <s v="JUNTA DISTRITAL EJECUTIVA NO.01 DE HIDALGO - HUEJUTLA DE REYES"/>
    <s v="31/03/2025"/>
    <m/>
    <x v="22"/>
    <x v="0"/>
  </r>
  <r>
    <s v="2025"/>
    <s v="01/01/2025"/>
    <s v="31/03/2025"/>
    <x v="0"/>
    <x v="2"/>
    <x v="0"/>
    <s v="1214- 25001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8.pdf"/>
    <s v="2300"/>
    <s v=""/>
    <s v=""/>
    <s v="adquisicion de insumos de cafeteria para sesiones y reuniones de junta"/>
    <s v="2300"/>
    <s v=""/>
    <s v="2300"/>
    <s v="2300"/>
    <s v=""/>
    <s v=""/>
    <s v=""/>
    <s v=""/>
    <s v="Venancio"/>
    <s v="Hernandez"/>
    <s v="Bautista"/>
    <s v="Hombre"/>
    <s v=""/>
    <s v="2300"/>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D88FF43"/>
    <s v="31/01/2025"/>
    <s v="31/01/2025"/>
    <s v="31/01/2025"/>
    <n v="5397.42"/>
    <n v="6261"/>
    <s v=""/>
    <s v=""/>
    <s v="Moneda Nacional"/>
    <s v=""/>
    <x v="1"/>
    <s v="adquisicion de insumos de cafeteria para sesiones y reuniones de junta"/>
    <s v=""/>
    <s v="31/01/2025"/>
    <s v="31/01/2025"/>
    <s v="http://transparencia.ine.mx/sistemaot/cargaMasiva/Articulo70/2025/Formato28//JD01-HGO/tml1/factura8.pdf"/>
    <s v=""/>
    <s v="2300"/>
    <x v="0"/>
    <s v="Recursos federales"/>
    <s v="Presupuesto de Egresos de la federación"/>
    <s v=""/>
    <s v=""/>
    <s v=""/>
    <s v=""/>
    <s v=""/>
    <s v="No"/>
    <s v="2300"/>
    <s v=""/>
    <s v=""/>
    <s v=""/>
    <s v=""/>
    <s v=""/>
    <s v=""/>
    <s v="JUNTA DISTRITAL EJECUTIVA NO.01 DE HIDALGO - HUEJUTLA DE REYES"/>
    <s v="31/03/2025"/>
    <m/>
    <x v="22"/>
    <x v="0"/>
  </r>
  <r>
    <s v="2025"/>
    <s v="01/01/2025"/>
    <s v="31/03/2025"/>
    <x v="0"/>
    <x v="2"/>
    <x v="0"/>
    <s v="1225- 25002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9.pdf"/>
    <s v="2301"/>
    <s v=""/>
    <s v=""/>
    <s v="pago servicio de limpieza mes de enero 2025 instalaciones 01 jde"/>
    <s v="2301"/>
    <s v=""/>
    <s v="2301"/>
    <s v="2301"/>
    <s v=""/>
    <s v=""/>
    <s v=""/>
    <s v=""/>
    <s v=""/>
    <s v=""/>
    <s v=""/>
    <s v=""/>
    <s v="Grupo T33"/>
    <s v="2301"/>
    <s v="GTX130529JT4"/>
    <s v="Avenida"/>
    <s v="Lázaro Cárdenas"/>
    <s v="472"/>
    <s v=""/>
    <s v="Colonia"/>
    <s v="Jiquilpan"/>
    <s v="1"/>
    <s v="Cuernavaca"/>
    <s v="7"/>
    <s v="Cuernavaca"/>
    <s v="17"/>
    <s v="Morelos"/>
    <s v="1461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DA9067BF"/>
    <s v="04/02/2025"/>
    <s v="04/02/2025"/>
    <s v="04/02/2025"/>
    <n v="12691.75"/>
    <n v="14722.43"/>
    <s v=""/>
    <s v=""/>
    <s v="Moneda Nacional"/>
    <s v=""/>
    <x v="1"/>
    <s v="pago servicio de limpieza mes de enero 2025 instalaciones 01 jde"/>
    <s v=""/>
    <s v="04/02/2025"/>
    <s v="04/02/2025"/>
    <s v="http://transparencia.ine.mx/sistemaot/cargaMasiva/Articulo70/2025/Formato28//JD01-HGO/tml1/factura9.pdf"/>
    <s v=""/>
    <s v="2301"/>
    <x v="0"/>
    <s v="Recursos federales"/>
    <s v="Presupuesto de Egresos de la federación"/>
    <s v=""/>
    <s v=""/>
    <s v=""/>
    <s v=""/>
    <s v=""/>
    <s v="No"/>
    <s v="2301"/>
    <s v=""/>
    <s v=""/>
    <s v=""/>
    <s v=""/>
    <s v=""/>
    <s v=""/>
    <s v="JUNTA DISTRITAL EJECUTIVA NO.01 DE HIDALGO - HUEJUTLA DE REYES"/>
    <s v="31/03/2025"/>
    <m/>
    <x v="22"/>
    <x v="0"/>
  </r>
  <r>
    <s v="2025"/>
    <s v="01/01/2025"/>
    <s v="31/03/2025"/>
    <x v="0"/>
    <x v="2"/>
    <x v="0"/>
    <s v="1218- 25001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0.pdf"/>
    <s v="2302"/>
    <s v=""/>
    <s v=""/>
    <s v="adquisicion de gasolina"/>
    <s v="2302"/>
    <s v=""/>
    <s v="2302"/>
    <s v="2302"/>
    <s v=""/>
    <s v=""/>
    <s v=""/>
    <s v=""/>
    <s v=""/>
    <s v=""/>
    <s v=""/>
    <s v=""/>
    <s v="Si Vale"/>
    <s v="2302"/>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add54f34"/>
    <s v="06/02/2025"/>
    <s v="06/02/2025"/>
    <s v="06/02/2025"/>
    <n v="18000"/>
    <n v="18041.759999999998"/>
    <s v=""/>
    <s v=""/>
    <s v="Moneda Nacional"/>
    <s v=""/>
    <x v="1"/>
    <s v="adquisicion de gasolina"/>
    <s v=""/>
    <s v="06/02/2025"/>
    <s v="06/02/2025"/>
    <s v="http://transparencia.ine.mx/sistemaot/cargaMasiva/Articulo70/2025/Formato28//JD01-HGO/tml1/factura10.pdf"/>
    <s v=""/>
    <s v="2302"/>
    <x v="0"/>
    <s v="Recursos federales"/>
    <s v="Presupuesto de Egresos de la federación"/>
    <s v=""/>
    <s v=""/>
    <s v=""/>
    <s v=""/>
    <s v=""/>
    <s v="No"/>
    <s v="2302"/>
    <s v=""/>
    <s v=""/>
    <s v=""/>
    <s v=""/>
    <s v=""/>
    <s v=""/>
    <s v="JUNTA DISTRITAL EJECUTIVA NO.01 DE HIDALGO - HUEJUTLA DE REYES"/>
    <s v="31/03/2025"/>
    <m/>
    <x v="22"/>
    <x v="0"/>
  </r>
  <r>
    <s v="2025"/>
    <s v="01/01/2025"/>
    <s v="31/03/2025"/>
    <x v="0"/>
    <x v="2"/>
    <x v="0"/>
    <s v="1219- 25001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1.pdf"/>
    <s v="2303"/>
    <s v=""/>
    <s v=""/>
    <s v="adquisicion de gasolina"/>
    <s v="2303"/>
    <s v=""/>
    <s v="2303"/>
    <s v="2303"/>
    <s v=""/>
    <s v=""/>
    <s v=""/>
    <s v=""/>
    <s v=""/>
    <s v=""/>
    <s v=""/>
    <s v=""/>
    <s v="Si Vale"/>
    <s v="2303"/>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78e0145,"/>
    <s v="06/02/2025"/>
    <s v="06/02/2025"/>
    <s v="06/02/2025"/>
    <n v="11242"/>
    <n v="11268.08"/>
    <s v=""/>
    <s v=""/>
    <s v="Moneda Nacional"/>
    <s v=""/>
    <x v="1"/>
    <s v="adquisicion de gasolina"/>
    <s v=""/>
    <s v="06/02/2025"/>
    <s v="06/02/2025"/>
    <s v="http://transparencia.ine.mx/sistemaot/cargaMasiva/Articulo70/2025/Formato28//JD01-HGO/tml1/factura11.pdf"/>
    <s v=""/>
    <s v="2303"/>
    <x v="0"/>
    <s v="Recursos federales"/>
    <s v="Presupuesto de Egresos de la federación"/>
    <s v=""/>
    <s v=""/>
    <s v=""/>
    <s v=""/>
    <s v=""/>
    <s v="No"/>
    <s v="2303"/>
    <s v=""/>
    <s v=""/>
    <s v=""/>
    <s v=""/>
    <s v=""/>
    <s v=""/>
    <s v="JUNTA DISTRITAL EJECUTIVA NO.01 DE HIDALGO - HUEJUTLA DE REYES"/>
    <s v="31/03/2025"/>
    <m/>
    <x v="22"/>
    <x v="0"/>
  </r>
  <r>
    <s v="2025"/>
    <s v="01/01/2025"/>
    <s v="31/03/2025"/>
    <x v="0"/>
    <x v="2"/>
    <x v="0"/>
    <s v="1220- 25001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2.pdf"/>
    <s v="2304"/>
    <s v=""/>
    <s v=""/>
    <s v="adquisicion de gasolina"/>
    <s v="2304"/>
    <s v=""/>
    <s v="2304"/>
    <s v="2304"/>
    <s v=""/>
    <s v=""/>
    <s v=""/>
    <s v=""/>
    <s v=""/>
    <s v=""/>
    <s v=""/>
    <s v=""/>
    <s v="Si Vale"/>
    <s v="2304"/>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0a823bf"/>
    <s v="06/02/2025"/>
    <s v="06/02/2025"/>
    <s v="06/02/2025"/>
    <n v="1493"/>
    <n v="1496.47"/>
    <s v=""/>
    <s v=""/>
    <s v="Moneda Nacional"/>
    <s v=""/>
    <x v="1"/>
    <s v="adquisicion de gasolina"/>
    <s v=""/>
    <s v="06/02/2025"/>
    <s v="06/02/2025"/>
    <s v="http://transparencia.ine.mx/sistemaot/cargaMasiva/Articulo70/2025/Formato28//JD01-HGO/tml1/factura12.pdf"/>
    <s v=""/>
    <s v="2304"/>
    <x v="0"/>
    <s v="Recursos federales"/>
    <s v="Presupuesto de Egresos de la federación"/>
    <s v=""/>
    <s v=""/>
    <s v=""/>
    <s v=""/>
    <s v=""/>
    <s v="No"/>
    <s v="2304"/>
    <s v=""/>
    <s v=""/>
    <s v=""/>
    <s v=""/>
    <s v=""/>
    <s v=""/>
    <s v="JUNTA DISTRITAL EJECUTIVA NO.01 DE HIDALGO - HUEJUTLA DE REYES"/>
    <s v="31/03/2025"/>
    <m/>
    <x v="22"/>
    <x v="0"/>
  </r>
  <r>
    <s v="2025"/>
    <s v="01/01/2025"/>
    <s v="31/03/2025"/>
    <x v="0"/>
    <x v="2"/>
    <x v="0"/>
    <s v="1221- 25001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3.pdf"/>
    <s v="2305"/>
    <s v=""/>
    <s v=""/>
    <s v="adquisicion de gasolina"/>
    <s v="2305"/>
    <s v=""/>
    <s v="2305"/>
    <s v="2305"/>
    <s v=""/>
    <s v=""/>
    <s v=""/>
    <s v=""/>
    <s v=""/>
    <s v=""/>
    <s v=""/>
    <s v=""/>
    <s v="Si Vale"/>
    <s v="2305"/>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53e3129"/>
    <s v="06/02/2025"/>
    <s v="06/02/2025"/>
    <s v="06/02/2025"/>
    <n v="25143"/>
    <n v="25201.34"/>
    <s v=""/>
    <s v=""/>
    <s v="Moneda Nacional"/>
    <s v=""/>
    <x v="1"/>
    <s v="adquisicion de gasolina"/>
    <s v=""/>
    <s v="06/02/2025"/>
    <s v="06/02/2025"/>
    <s v="http://transparencia.ine.mx/sistemaot/cargaMasiva/Articulo70/2025/Formato28//JD01-HGO/tml1/factura13.pdf"/>
    <s v=""/>
    <s v="2305"/>
    <x v="0"/>
    <s v="Recursos federales"/>
    <s v="Presupuesto de Egresos de la federación"/>
    <s v=""/>
    <s v=""/>
    <s v=""/>
    <s v=""/>
    <s v=""/>
    <s v="No"/>
    <s v="2305"/>
    <s v=""/>
    <s v=""/>
    <s v=""/>
    <s v=""/>
    <s v=""/>
    <s v=""/>
    <s v="JUNTA DISTRITAL EJECUTIVA NO.01 DE HIDALGO - HUEJUTLA DE REYES"/>
    <s v="31/03/2025"/>
    <m/>
    <x v="22"/>
    <x v="0"/>
  </r>
  <r>
    <s v="2025"/>
    <s v="01/01/2025"/>
    <s v="31/03/2025"/>
    <x v="0"/>
    <x v="2"/>
    <x v="0"/>
    <s v="1222- 250020"/>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4.pdf"/>
    <s v="2306"/>
    <s v=""/>
    <s v=""/>
    <s v="adquisicion de renta de mobiliario"/>
    <s v="2306"/>
    <s v=""/>
    <s v="2306"/>
    <s v="2306"/>
    <s v=""/>
    <s v=""/>
    <s v=""/>
    <s v=""/>
    <s v="Marisol"/>
    <s v="Nava"/>
    <s v="Barragan"/>
    <s v="Mujer"/>
    <s v=""/>
    <s v="2306"/>
    <s v="NABM7608175H0"/>
    <s v="Avenida"/>
    <s v="Adolfo López Mateos"/>
    <s v="123"/>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B22E05D"/>
    <s v="03/02/2025"/>
    <s v="03/02/2025"/>
    <s v="03/02/2025"/>
    <n v="3430"/>
    <n v="3978.8"/>
    <s v=""/>
    <s v=""/>
    <s v="Moneda Nacional"/>
    <s v=""/>
    <x v="1"/>
    <s v="adquisicion de renta de mobiliario"/>
    <s v=""/>
    <s v="03/02/2025"/>
    <s v="03/02/2025"/>
    <s v="http://transparencia.ine.mx/sistemaot/cargaMasiva/Articulo70/2025/Formato28//JD01-HGO/tml1/factura14.pdf"/>
    <s v=""/>
    <s v="2306"/>
    <x v="0"/>
    <s v="Recursos federales"/>
    <s v="Presupuesto de Egresos de la federación"/>
    <s v=""/>
    <s v=""/>
    <s v=""/>
    <s v=""/>
    <s v=""/>
    <s v="No"/>
    <s v="2306"/>
    <s v=""/>
    <s v=""/>
    <s v=""/>
    <s v=""/>
    <s v=""/>
    <s v=""/>
    <s v="JUNTA DISTRITAL EJECUTIVA NO.01 DE HIDALGO - HUEJUTLA DE REYES"/>
    <s v="31/03/2025"/>
    <m/>
    <x v="22"/>
    <x v="0"/>
  </r>
  <r>
    <s v="2025"/>
    <s v="01/01/2025"/>
    <s v="31/03/2025"/>
    <x v="0"/>
    <x v="2"/>
    <x v="0"/>
    <s v="1226- 25002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5.pdf"/>
    <s v="2307"/>
    <s v=""/>
    <s v=""/>
    <s v="pago de servicio de estacionamiento parque vehicular"/>
    <s v="2307"/>
    <s v=""/>
    <s v="2307"/>
    <s v="2307"/>
    <s v=""/>
    <s v=""/>
    <s v=""/>
    <s v=""/>
    <s v="Miguel Angel"/>
    <s v="Fayad"/>
    <s v="Ruiz"/>
    <s v="Hombre"/>
    <s v=""/>
    <s v="2307"/>
    <s v="FARM6207111A3"/>
    <s v="Calle"/>
    <s v="Morelos"/>
    <s v="10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79C86E5"/>
    <s v="08/02/2025"/>
    <s v="08/02/2025"/>
    <s v="08/02/2025"/>
    <n v="3362.07"/>
    <n v="3900"/>
    <s v=""/>
    <s v=""/>
    <s v="Moneda Nacional"/>
    <s v=""/>
    <x v="1"/>
    <s v="pago de servicio de estacionamiento parque vehicular"/>
    <s v=""/>
    <s v="08/02/2025"/>
    <s v="08/02/2025"/>
    <s v="http://transparencia.ine.mx/sistemaot/cargaMasiva/Articulo70/2025/Formato28//JD01-HGO/tml1/factura15.pdf"/>
    <s v=""/>
    <s v="2307"/>
    <x v="0"/>
    <s v="Recursos federales"/>
    <s v="Presupuesto de Egresos de la federación"/>
    <s v=""/>
    <s v=""/>
    <s v=""/>
    <s v=""/>
    <s v=""/>
    <s v="No"/>
    <s v="2307"/>
    <s v=""/>
    <s v=""/>
    <s v=""/>
    <s v=""/>
    <s v=""/>
    <s v=""/>
    <s v="JUNTA DISTRITAL EJECUTIVA NO.01 DE HIDALGO - HUEJUTLA DE REYES"/>
    <s v="31/03/2025"/>
    <m/>
    <x v="22"/>
    <x v="0"/>
  </r>
  <r>
    <s v="2025"/>
    <s v="01/01/2025"/>
    <s v="31/03/2025"/>
    <x v="0"/>
    <x v="2"/>
    <x v="0"/>
    <s v="1223- 250021"/>
    <s v=""/>
    <s v="Arrendamiento para la Junta Distrital Ejecutiva No. 01 del INE Huejutla de Reyes, Hidalgo, de conformidad con el Artículo 31, Fracción III y Artículo 49, párrafo 1, del Reglamento del Instituto Nacional Electoral en Materia de Adquisiciones, Arrendamientos de Bienes Muebles y Servicios."/>
    <s v="http://transparencia.ine.mx/sistemaot/cargaMasiva/Articulo70/2025/Formato28//JD01-HGO/tml1/osp16.pdf"/>
    <s v="2308"/>
    <s v=""/>
    <s v=""/>
    <s v="adquisicion de gasolina"/>
    <s v="2308"/>
    <s v=""/>
    <s v="2308"/>
    <s v="2308"/>
    <s v=""/>
    <s v=""/>
    <s v=""/>
    <s v=""/>
    <s v=""/>
    <s v=""/>
    <s v=""/>
    <s v=""/>
    <s v="Si Vale"/>
    <s v="2308"/>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022fd16"/>
    <s v="06/02/2025"/>
    <s v="06/02/2025"/>
    <s v="06/02/2025"/>
    <n v="12704"/>
    <n v="12733.48"/>
    <s v=""/>
    <s v=""/>
    <s v="Moneda Nacional"/>
    <s v=""/>
    <x v="1"/>
    <s v="adquisicion de gasolina"/>
    <s v=""/>
    <s v="06/02/2025"/>
    <s v="06/02/2025"/>
    <s v="http://transparencia.ine.mx/sistemaot/cargaMasiva/Articulo70/2025/Formato28//JD01-HGO/tml1/factura16.pdf"/>
    <s v=""/>
    <s v="2308"/>
    <x v="0"/>
    <s v="Recursos federales"/>
    <s v="Presupuesto de Egresos de la federación"/>
    <s v=""/>
    <s v=""/>
    <s v=""/>
    <s v=""/>
    <s v=""/>
    <s v="No"/>
    <s v="2308"/>
    <s v=""/>
    <s v=""/>
    <s v=""/>
    <s v=""/>
    <s v=""/>
    <s v=""/>
    <s v="JUNTA DISTRITAL EJECUTIVA NO.01 DE HIDALGO - HUEJUTLA DE REYES"/>
    <s v="31/03/2025"/>
    <m/>
    <x v="22"/>
    <x v="0"/>
  </r>
  <r>
    <s v="2025"/>
    <s v="01/01/2025"/>
    <s v="31/03/2025"/>
    <x v="0"/>
    <x v="0"/>
    <x v="0"/>
    <s v="1224- 25002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7.pdf"/>
    <s v="2309"/>
    <s v=""/>
    <s v=""/>
    <s v="pago servicio de renta inmueble de la 01 jde mes enero 2025"/>
    <s v="2309"/>
    <s v=""/>
    <s v="2309"/>
    <s v="2309"/>
    <s v=""/>
    <s v=""/>
    <s v=""/>
    <s v=""/>
    <s v="Demetrio"/>
    <s v="Badillo"/>
    <s v="Ramirez"/>
    <s v="Hombre"/>
    <s v=""/>
    <s v="2309"/>
    <s v="BARD630110DU0"/>
    <s v="Calle"/>
    <s v="Generales Azuara"/>
    <s v="1"/>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346c1bf"/>
    <s v="07/02/2025"/>
    <s v="07/02/2025"/>
    <s v="07/02/2025"/>
    <n v="420576.36"/>
    <n v="487860"/>
    <s v=""/>
    <s v=""/>
    <s v="Moneda Nacional"/>
    <s v=""/>
    <x v="1"/>
    <s v="pago servicio de renta inmueble de la 01 jde mes enero 2025"/>
    <s v=""/>
    <s v="01/02/2025"/>
    <s v="31/12/2025"/>
    <s v="http://transparencia.ine.mx/sistemaot/cargaMasiva/Articulo70/2025/Formato28//JD01-HGO/tml1/contratojd.pdf"/>
    <s v=""/>
    <s v="2309"/>
    <x v="0"/>
    <s v="Recursos federales"/>
    <s v="Presupuesto de Egresos de la federación"/>
    <s v=""/>
    <s v=""/>
    <s v=""/>
    <s v=""/>
    <s v=""/>
    <s v="No"/>
    <s v="2309"/>
    <s v=""/>
    <s v=""/>
    <s v=""/>
    <s v=""/>
    <s v=""/>
    <s v="http://transparencia.ine.mx/sistemaot/cargaMasiva/Articulo70/2025/Formato28//JD01-HGO/tml1/factura17.pdf"/>
    <s v="JUNTA DISTRITAL EJECUTIVA NO.01 DE HIDALGO - HUEJUTLA DE REYES"/>
    <s v="31/03/2025"/>
    <m/>
    <x v="22"/>
    <x v="0"/>
  </r>
  <r>
    <s v="2025"/>
    <s v="01/01/2025"/>
    <s v="31/03/2025"/>
    <x v="0"/>
    <x v="2"/>
    <x v="0"/>
    <s v="1217- 25001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8.pdf"/>
    <s v="2310"/>
    <s v=""/>
    <s v=""/>
    <s v="adquisicion de refrigerios para primer taller de capacitacion a supervisores y cae"/>
    <s v="2310"/>
    <s v=""/>
    <s v="2310"/>
    <s v="2310"/>
    <s v=""/>
    <s v=""/>
    <s v=""/>
    <s v=""/>
    <s v="Victor Alfonso"/>
    <s v="Salas"/>
    <s v="Saenz"/>
    <s v="Hombre"/>
    <s v=""/>
    <s v="2310"/>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9d5f28ba"/>
    <s v="04/02/2025"/>
    <s v="04/02/2025"/>
    <s v="04/02/2025"/>
    <n v="50431.68"/>
    <n v="58500.75"/>
    <s v=""/>
    <s v=""/>
    <s v="Moneda Nacional"/>
    <s v=""/>
    <x v="1"/>
    <s v="adquisicion de refrigerios para primer taller de capacitacion a supervisores y cae"/>
    <s v=""/>
    <s v="04/02/2025"/>
    <s v="04/02/2025"/>
    <s v="http://transparencia.ine.mx/sistemaot/cargaMasiva/Articulo70/2025/Formato28//JD01-HGO/tml1/factura18.pdf"/>
    <s v=""/>
    <s v="2310"/>
    <x v="0"/>
    <s v="Recursos federales"/>
    <s v="Presupuesto de Egresos de la federación"/>
    <s v=""/>
    <s v=""/>
    <s v=""/>
    <s v=""/>
    <s v=""/>
    <s v="No"/>
    <s v="2310"/>
    <s v=""/>
    <s v=""/>
    <s v=""/>
    <s v=""/>
    <s v=""/>
    <s v=""/>
    <s v="JUNTA DISTRITAL EJECUTIVA NO.01 DE HIDALGO - HUEJUTLA DE REYES"/>
    <s v="31/03/2025"/>
    <m/>
    <x v="22"/>
    <x v="0"/>
  </r>
  <r>
    <s v="2025"/>
    <s v="01/01/2025"/>
    <s v="31/03/2025"/>
    <x v="0"/>
    <x v="2"/>
    <x v="0"/>
    <s v="1228- 25002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19.pdf"/>
    <s v="2311"/>
    <s v=""/>
    <s v=""/>
    <s v="adquisicion de insumos de cafeteria para asistencia electoral"/>
    <s v="2311"/>
    <s v=""/>
    <s v="2311"/>
    <s v="2311"/>
    <s v=""/>
    <s v=""/>
    <s v=""/>
    <s v=""/>
    <s v="Venancio"/>
    <s v="Hernandez"/>
    <s v="Bautista"/>
    <s v="Hombre"/>
    <s v=""/>
    <s v="2311"/>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A8087349"/>
    <s v="07/02/2025"/>
    <s v="07/02/2025"/>
    <s v="07/02/2025"/>
    <n v="2114.15"/>
    <n v="2452.42"/>
    <s v=""/>
    <s v=""/>
    <s v="Moneda Nacional"/>
    <s v=""/>
    <x v="1"/>
    <s v="adquisicion de insumos de cafeteria para asistencia electoral"/>
    <s v=""/>
    <s v="07/02/2025"/>
    <s v="07/02/2025"/>
    <s v="http://transparencia.ine.mx/sistemaot/cargaMasiva/Articulo70/2025/Formato28//JD01-HGO/tml1/factura19.pdf"/>
    <s v=""/>
    <s v="2311"/>
    <x v="0"/>
    <s v="Recursos federales"/>
    <s v="Presupuesto de Egresos de la federación"/>
    <s v=""/>
    <s v=""/>
    <s v=""/>
    <s v=""/>
    <s v=""/>
    <s v="No"/>
    <s v="2311"/>
    <s v=""/>
    <s v=""/>
    <s v=""/>
    <s v=""/>
    <s v=""/>
    <s v=""/>
    <s v="JUNTA DISTRITAL EJECUTIVA NO.01 DE HIDALGO - HUEJUTLA DE REYES"/>
    <s v="31/03/2025"/>
    <m/>
    <x v="22"/>
    <x v="0"/>
  </r>
  <r>
    <s v="2025"/>
    <s v="01/01/2025"/>
    <s v="31/03/2025"/>
    <x v="0"/>
    <x v="2"/>
    <x v="0"/>
    <s v="1229- 25002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0.pdf"/>
    <s v="2312"/>
    <s v=""/>
    <s v=""/>
    <s v="adquisicion de usb 64 gb kinston y un disco externo adta 2 tb"/>
    <s v="2312"/>
    <s v=""/>
    <s v="2312"/>
    <s v="2312"/>
    <s v=""/>
    <s v=""/>
    <s v=""/>
    <s v=""/>
    <s v="Venancio"/>
    <s v="Hernandez"/>
    <s v="Bautista"/>
    <s v="Hombre"/>
    <s v=""/>
    <s v="2312"/>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7BF3F81E"/>
    <s v="07/02/2025"/>
    <s v="07/02/2025"/>
    <s v="07/02/2025"/>
    <n v="2610.36"/>
    <n v="3028.02"/>
    <s v=""/>
    <s v=""/>
    <s v="Moneda Nacional"/>
    <s v=""/>
    <x v="1"/>
    <s v="adquisicion de usb 64 gb kinston y un disco externo adta 2 tb"/>
    <s v=""/>
    <s v="07/02/2025"/>
    <s v="07/02/2025"/>
    <s v="http://transparencia.ine.mx/sistemaot/cargaMasiva/Articulo70/2025/Formato28//JD01-HGO/tml1/factura20.pdf"/>
    <s v=""/>
    <s v="2312"/>
    <x v="0"/>
    <s v="Recursos federales"/>
    <s v="Presupuesto de Egresos de la federación"/>
    <s v=""/>
    <s v=""/>
    <s v=""/>
    <s v=""/>
    <s v=""/>
    <s v="No"/>
    <s v="2312"/>
    <s v=""/>
    <s v=""/>
    <s v=""/>
    <s v=""/>
    <s v=""/>
    <s v=""/>
    <s v="JUNTA DISTRITAL EJECUTIVA NO.01 DE HIDALGO - HUEJUTLA DE REYES"/>
    <s v="31/03/2025"/>
    <m/>
    <x v="22"/>
    <x v="0"/>
  </r>
  <r>
    <s v="2025"/>
    <s v="01/01/2025"/>
    <s v="31/03/2025"/>
    <x v="0"/>
    <x v="2"/>
    <x v="0"/>
    <s v="1231- 25002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1.pdf"/>
    <s v="2313"/>
    <s v=""/>
    <s v=""/>
    <s v="pago de servicio de limpieza instalaciones del mac distrital mes enero 2025"/>
    <s v="2313"/>
    <s v=""/>
    <s v="2313"/>
    <s v="2313"/>
    <s v=""/>
    <s v=""/>
    <s v=""/>
    <s v=""/>
    <s v=""/>
    <s v=""/>
    <s v=""/>
    <s v=""/>
    <s v="Grupo T33"/>
    <s v="2313"/>
    <s v="GTX130529JT4"/>
    <s v="Avenida"/>
    <s v="Lázaro Cárdenas"/>
    <s v="472"/>
    <s v=""/>
    <s v="Colonia"/>
    <s v="Jiquilpan"/>
    <s v="1"/>
    <s v="Cuernavaca"/>
    <s v="7"/>
    <s v="Cuernavaca"/>
    <s v="17"/>
    <s v="Morelos"/>
    <s v="1461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2B054F2"/>
    <s v="04/02/2025"/>
    <s v="04/02/2025"/>
    <s v="04/02/2025"/>
    <n v="12691.75"/>
    <n v="14722.43"/>
    <s v=""/>
    <s v=""/>
    <s v="Moneda Nacional"/>
    <s v=""/>
    <x v="1"/>
    <s v="pago de servicio de limpieza instalaciones del mac distrital mes enero 2025"/>
    <s v=""/>
    <s v="04/02/2025"/>
    <s v="04/02/2025"/>
    <s v="http://transparencia.ine.mx/sistemaot/cargaMasiva/Articulo70/2025/Formato28//JD01-HGO/tml1/factura21.pdf"/>
    <s v=""/>
    <s v="2313"/>
    <x v="0"/>
    <s v="Recursos federales"/>
    <s v="Presupuesto de Egresos de la federación"/>
    <s v=""/>
    <s v=""/>
    <s v=""/>
    <s v=""/>
    <s v=""/>
    <s v="No"/>
    <s v="2313"/>
    <s v=""/>
    <s v=""/>
    <s v=""/>
    <s v=""/>
    <s v=""/>
    <s v=""/>
    <s v="JUNTA DISTRITAL EJECUTIVA NO.01 DE HIDALGO - HUEJUTLA DE REYES"/>
    <s v="31/03/2025"/>
    <m/>
    <x v="22"/>
    <x v="0"/>
  </r>
  <r>
    <s v="2025"/>
    <s v="01/01/2025"/>
    <s v="31/03/2025"/>
    <x v="0"/>
    <x v="0"/>
    <x v="0"/>
    <s v="1232- 250030"/>
    <s v=""/>
    <s v="Arrendamiento para el Módulo de Atención Ciudadana 130153 del INE en Huejutla de Reyes, Hidalgo, de conformidad con el Artículo 31, Fracción III y Artículo 49, párrafo 1, del Reglamento del Instituto Nacional Electoral en Materia de Adquisiciones, Arrendamientos de Bienes Muebles y Servicios."/>
    <s v="http://transparencia.ine.mx/sistemaot/cargaMasiva/Articulo70/2025/Formato28//JD01-HGO/tml1/osp22.pdf"/>
    <s v="2314"/>
    <s v=""/>
    <s v=""/>
    <s v="pago de renta del inmueble que ocupa el Módulo de Atención Ciudadan distrital mes enero 2025"/>
    <s v="2314"/>
    <s v=""/>
    <s v="2314"/>
    <s v="2314"/>
    <s v=""/>
    <s v=""/>
    <s v=""/>
    <s v=""/>
    <s v=""/>
    <s v=""/>
    <s v=""/>
    <s v=""/>
    <s v="In-Muebles De Filomena"/>
    <s v="2314"/>
    <s v="IFI0706016C8"/>
    <s v="Calle"/>
    <s v="Patricio Sanz"/>
    <s v="33"/>
    <s v=""/>
    <s v="Colonia"/>
    <s v="Del Valle Centro"/>
    <s v="14"/>
    <s v="Benito Juarez"/>
    <s v="14"/>
    <s v="Benito Juarez"/>
    <s v="9"/>
    <s v="Ciudad de México"/>
    <s v="031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E8B75E5D"/>
    <s v="12/02/2025"/>
    <s v="12/02/2025"/>
    <s v="12/02/2025"/>
    <n v="420576.36"/>
    <n v="487860"/>
    <s v=""/>
    <s v=""/>
    <s v="Moneda Nacional"/>
    <s v=""/>
    <x v="1"/>
    <s v="pago de renta del inmueble que ocupa el Módulo de Atención Ciudadan distrital mes enero 2025"/>
    <s v=""/>
    <s v="01/02/2025"/>
    <s v="31/12/2025"/>
    <s v="http://transparencia.ine.mx/sistemaot/cargaMasiva/Articulo70/2025/Formato28//JD01-HGO/tml1/contratomac.pdf"/>
    <s v=""/>
    <s v="2314"/>
    <x v="0"/>
    <s v="Recursos federales"/>
    <s v="Presupuesto de Egresos de la federación"/>
    <s v=""/>
    <s v=""/>
    <s v=""/>
    <s v=""/>
    <s v=""/>
    <s v="No"/>
    <s v="2314"/>
    <s v=""/>
    <s v=""/>
    <s v=""/>
    <s v=""/>
    <s v=""/>
    <s v="http://transparencia.ine.mx/sistemaot/cargaMasiva/Articulo70/2025/Formato28//JD01-HGO/tml1/factura22.pdf"/>
    <s v="JUNTA DISTRITAL EJECUTIVA NO.01 DE HIDALGO - HUEJUTLA DE REYES"/>
    <s v="31/03/2025"/>
    <m/>
    <x v="22"/>
    <x v="0"/>
  </r>
  <r>
    <s v="2025"/>
    <s v="01/01/2025"/>
    <s v="31/03/2025"/>
    <x v="0"/>
    <x v="2"/>
    <x v="0"/>
    <s v="1231- 25003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3.pdf"/>
    <s v="2315"/>
    <s v=""/>
    <s v=""/>
    <s v="adquisicion de gasolina"/>
    <s v="2315"/>
    <s v=""/>
    <s v="2315"/>
    <s v="2315"/>
    <s v=""/>
    <s v=""/>
    <s v=""/>
    <s v=""/>
    <s v=""/>
    <s v=""/>
    <s v=""/>
    <s v=""/>
    <s v="Si Vale"/>
    <s v="2315"/>
    <s v="PUN9810229R0"/>
    <s v="Avenida"/>
    <s v="Paseo De La Reforma"/>
    <s v="284"/>
    <s v="Piso 23"/>
    <s v="Colonia"/>
    <s v="Juarez"/>
    <s v="15"/>
    <s v="Cuauhtemoc"/>
    <s v="15"/>
    <s v="Cuau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b22692f"/>
    <s v="13/02/2025"/>
    <s v="13/02/2025"/>
    <s v="13/02/2025"/>
    <n v="2659"/>
    <n v="2665.17"/>
    <s v=""/>
    <s v=""/>
    <s v="Moneda Nacional"/>
    <s v=""/>
    <x v="1"/>
    <s v="adquisicion de gasolina"/>
    <s v=""/>
    <s v="13/02/2025"/>
    <s v="13/02/2025"/>
    <s v="http://transparencia.ine.mx/sistemaot/cargaMasiva/Articulo70/2025/Formato28//JD01-HGO/tml1/factura23.pdf"/>
    <s v=""/>
    <s v="2315"/>
    <x v="0"/>
    <s v="Recursos federales"/>
    <s v="Presupuesto de Egresos de la federación"/>
    <s v=""/>
    <s v=""/>
    <s v=""/>
    <s v=""/>
    <s v=""/>
    <s v="No"/>
    <s v="2315"/>
    <s v=""/>
    <s v=""/>
    <s v=""/>
    <s v=""/>
    <s v=""/>
    <s v=""/>
    <s v="JUNTA DISTRITAL EJECUTIVA NO.01 DE HIDALGO - HUEJUTLA DE REYES"/>
    <s v="31/03/2025"/>
    <m/>
    <x v="22"/>
    <x v="0"/>
  </r>
  <r>
    <s v="2025"/>
    <s v="01/01/2025"/>
    <s v="31/03/2025"/>
    <x v="0"/>
    <x v="2"/>
    <x v="0"/>
    <s v="1234- 250032"/>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4.pdf"/>
    <s v="2316"/>
    <s v=""/>
    <s v=""/>
    <s v="adquisicion de refrigerios"/>
    <s v="2316"/>
    <s v=""/>
    <s v="2316"/>
    <s v="2316"/>
    <s v=""/>
    <s v=""/>
    <s v=""/>
    <s v=""/>
    <s v="Victor Alfonso"/>
    <s v="Salas"/>
    <s v="Saenz"/>
    <s v="Hombre"/>
    <s v=""/>
    <s v="2316"/>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6744d1d"/>
    <s v="07/02/2025"/>
    <s v="07/02/2025"/>
    <s v="07/02/2025"/>
    <n v="3556.08"/>
    <n v="4125.05"/>
    <s v=""/>
    <s v=""/>
    <s v="Moneda Nacional"/>
    <s v=""/>
    <x v="1"/>
    <s v="adquisicion de refrigerios"/>
    <s v=""/>
    <s v="07/02/2025"/>
    <s v="07/02/2025"/>
    <s v="http://transparencia.ine.mx/sistemaot/cargaMasiva/Articulo70/2025/Formato28//JD01-HGO/tml1/factura24.pdf"/>
    <s v=""/>
    <s v="2316"/>
    <x v="0"/>
    <s v="Recursos federales"/>
    <s v="Presupuesto de Egresos de la federación"/>
    <s v=""/>
    <s v=""/>
    <s v=""/>
    <s v=""/>
    <s v=""/>
    <s v="No"/>
    <s v="2316"/>
    <s v=""/>
    <s v=""/>
    <s v=""/>
    <s v=""/>
    <s v=""/>
    <s v=""/>
    <s v="JUNTA DISTRITAL EJECUTIVA NO.01 DE HIDALGO - HUEJUTLA DE REYES"/>
    <s v="31/03/2025"/>
    <m/>
    <x v="22"/>
    <x v="0"/>
  </r>
  <r>
    <s v="2025"/>
    <s v="01/01/2025"/>
    <s v="31/03/2025"/>
    <x v="0"/>
    <x v="2"/>
    <x v="0"/>
    <s v="1235- 25003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5.pdf"/>
    <s v="2317"/>
    <s v=""/>
    <s v=""/>
    <s v="adquisicion de refrigerios"/>
    <s v="2317"/>
    <s v=""/>
    <s v="2317"/>
    <s v="2317"/>
    <s v=""/>
    <s v=""/>
    <s v=""/>
    <s v=""/>
    <s v="Victor Alfonso"/>
    <s v="Salas"/>
    <s v="Saenz"/>
    <s v="Hombre"/>
    <s v=""/>
    <s v="2317"/>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b6bc069"/>
    <s v="08/02/2025"/>
    <s v="08/02/2025"/>
    <s v="08/02/2025"/>
    <n v="3663.84"/>
    <n v="4250.05"/>
    <s v=""/>
    <s v=""/>
    <s v="Moneda Nacional"/>
    <s v=""/>
    <x v="1"/>
    <s v="adquisicion de refrigerios"/>
    <s v=""/>
    <s v="08/02/2025"/>
    <s v="08/02/2025"/>
    <s v="http://transparencia.ine.mx/sistemaot/cargaMasiva/Articulo70/2025/Formato28//JD01-HGO/tml1/factura25.pdf"/>
    <s v=""/>
    <s v="2317"/>
    <x v="0"/>
    <s v="Recursos federales"/>
    <s v="Presupuesto de Egresos de la federación"/>
    <s v=""/>
    <s v=""/>
    <s v=""/>
    <s v=""/>
    <s v=""/>
    <s v="No"/>
    <s v="2317"/>
    <s v=""/>
    <s v=""/>
    <s v=""/>
    <s v=""/>
    <s v=""/>
    <s v=""/>
    <s v="JUNTA DISTRITAL EJECUTIVA NO.01 DE HIDALGO - HUEJUTLA DE REYES"/>
    <s v="31/03/2025"/>
    <m/>
    <x v="22"/>
    <x v="0"/>
  </r>
  <r>
    <s v="2025"/>
    <s v="01/01/2025"/>
    <s v="31/03/2025"/>
    <x v="0"/>
    <x v="2"/>
    <x v="0"/>
    <s v="1228- 25002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6.pdf"/>
    <s v="2318"/>
    <s v=""/>
    <s v=""/>
    <s v="adquisicion de insumos de cafeteria"/>
    <s v="2318"/>
    <s v=""/>
    <s v="2318"/>
    <s v="2318"/>
    <s v=""/>
    <s v=""/>
    <s v=""/>
    <s v=""/>
    <s v="Venancio"/>
    <s v="Hernandez"/>
    <s v="Bautista"/>
    <s v="Hombre"/>
    <s v=""/>
    <s v="2318"/>
    <s v="HEBV790526G79"/>
    <s v="Calle"/>
    <s v="Nuevo Leon"/>
    <s v="15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AF44EAC1"/>
    <s v="07/02/2025"/>
    <s v="07/02/2025"/>
    <s v="07/02/2025"/>
    <n v="2208.63"/>
    <n v="2562.0100000000002"/>
    <s v=""/>
    <s v=""/>
    <s v="Moneda Nacional"/>
    <s v=""/>
    <x v="1"/>
    <s v="adquisicion de insumos de cafeteria"/>
    <s v=""/>
    <s v="07/02/2025"/>
    <s v="07/02/2025"/>
    <s v="http://transparencia.ine.mx/sistemaot/cargaMasiva/Articulo70/2025/Formato28//JD01-HGO/tml1/factura26.pdf"/>
    <s v=""/>
    <s v="2318"/>
    <x v="0"/>
    <s v="Recursos federales"/>
    <s v="Presupuesto de Egresos de la federación"/>
    <s v=""/>
    <s v=""/>
    <s v=""/>
    <s v=""/>
    <s v=""/>
    <s v="No"/>
    <s v="2318"/>
    <s v=""/>
    <s v=""/>
    <s v=""/>
    <s v=""/>
    <s v=""/>
    <s v=""/>
    <s v="JUNTA DISTRITAL EJECUTIVA NO.01 DE HIDALGO - HUEJUTLA DE REYES"/>
    <s v="31/03/2025"/>
    <m/>
    <x v="22"/>
    <x v="0"/>
  </r>
  <r>
    <s v="2025"/>
    <s v="01/01/2025"/>
    <s v="31/03/2025"/>
    <x v="0"/>
    <x v="2"/>
    <x v="0"/>
    <s v="1236- 25003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7.pdf"/>
    <s v="2319"/>
    <s v=""/>
    <s v=""/>
    <s v="adquisicion de refrigerios"/>
    <s v="2319"/>
    <s v=""/>
    <s v="2319"/>
    <s v="2319"/>
    <s v=""/>
    <s v=""/>
    <s v=""/>
    <s v=""/>
    <s v="Victor Alfonso"/>
    <s v="Salas"/>
    <s v="Saenz"/>
    <s v="Hombre"/>
    <s v=""/>
    <s v="2319"/>
    <s v="SASV940316PF4"/>
    <s v="Calle"/>
    <s v="Tamazunchale"/>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14d47baa"/>
    <s v="06/02/2025"/>
    <s v="06/02/2025"/>
    <s v="06/02/2025"/>
    <n v="1293.1199999999999"/>
    <n v="1500.02"/>
    <s v=""/>
    <s v=""/>
    <s v="Moneda Nacional"/>
    <s v=""/>
    <x v="1"/>
    <s v="adquisicion de refrigerios"/>
    <s v=""/>
    <s v="06/02/2025"/>
    <s v="06/02/2025"/>
    <s v="http://transparencia.ine.mx/sistemaot/cargaMasiva/Articulo70/2025/Formato28//JD01-HGO/tml1/factura27.pdf"/>
    <s v=""/>
    <s v="2319"/>
    <x v="0"/>
    <s v="Recursos federales"/>
    <s v="Presupuesto de Egresos de la federación"/>
    <s v=""/>
    <s v=""/>
    <s v=""/>
    <s v=""/>
    <s v=""/>
    <s v="No"/>
    <s v="2319"/>
    <s v=""/>
    <s v=""/>
    <s v=""/>
    <s v=""/>
    <s v=""/>
    <s v=""/>
    <s v="JUNTA DISTRITAL EJECUTIVA NO.01 DE HIDALGO - HUEJUTLA DE REYES"/>
    <s v="31/03/2025"/>
    <m/>
    <x v="22"/>
    <x v="0"/>
  </r>
  <r>
    <s v="2025"/>
    <s v="01/01/2025"/>
    <s v="31/03/2025"/>
    <x v="0"/>
    <x v="2"/>
    <x v="0"/>
    <s v="1237- 25003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8.pdf"/>
    <s v="2320"/>
    <s v=""/>
    <s v=""/>
    <s v="adquisicion de material de oficina"/>
    <s v="2320"/>
    <s v=""/>
    <s v="2320"/>
    <s v="2320"/>
    <s v=""/>
    <s v=""/>
    <s v=""/>
    <s v=""/>
    <s v="Santos"/>
    <s v="Hernandez"/>
    <s v="Vite"/>
    <s v="Hombre"/>
    <s v=""/>
    <s v="2320"/>
    <s v="ROVS580819CM0"/>
    <s v="Calle"/>
    <s v="Plaza de la Revolución y 16 de Enero"/>
    <s v="3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37AD2845"/>
    <s v="10/02/2025"/>
    <s v="10/02/2025"/>
    <s v="10/02/2025"/>
    <n v="3631.05"/>
    <n v="4212"/>
    <s v=""/>
    <s v=""/>
    <s v="Moneda Nacional"/>
    <s v=""/>
    <x v="1"/>
    <s v="adquisicion de material de oficina"/>
    <s v=""/>
    <s v="10/02/2025"/>
    <s v="10/02/2025"/>
    <s v="http://transparencia.ine.mx/sistemaot/cargaMasiva/Articulo70/2025/Formato28//JD01-HGO/tml1/factura28.pdf"/>
    <s v=""/>
    <s v="2320"/>
    <x v="0"/>
    <s v="Recursos federales"/>
    <s v="Presupuesto de Egresos de la federación"/>
    <s v=""/>
    <s v=""/>
    <s v=""/>
    <s v=""/>
    <s v=""/>
    <s v="No"/>
    <s v="2320"/>
    <s v=""/>
    <s v=""/>
    <s v=""/>
    <s v=""/>
    <s v=""/>
    <s v=""/>
    <s v="JUNTA DISTRITAL EJECUTIVA NO.01 DE HIDALGO - HUEJUTLA DE REYES"/>
    <s v="31/03/2025"/>
    <m/>
    <x v="22"/>
    <x v="0"/>
  </r>
  <r>
    <s v="2025"/>
    <s v="01/01/2025"/>
    <s v="31/03/2025"/>
    <x v="0"/>
    <x v="2"/>
    <x v="0"/>
    <s v="1238- 25003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29.pdf"/>
    <s v="2321"/>
    <s v=""/>
    <s v=""/>
    <s v="adquisicion de material de oficina"/>
    <s v="2321"/>
    <s v=""/>
    <s v="2321"/>
    <s v="2321"/>
    <s v=""/>
    <s v=""/>
    <s v=""/>
    <s v=""/>
    <s v="Venancio"/>
    <s v="Hernandez"/>
    <s v="Bautista"/>
    <s v="Hombre"/>
    <s v=""/>
    <s v="2321"/>
    <s v="HEBV790526G79"/>
    <s v="Calle"/>
    <s v="Nuevo Leon"/>
    <s v="23"/>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FC4A8D81"/>
    <s v="12/02/2025"/>
    <s v="12/02/2025"/>
    <s v="12/02/2025"/>
    <n v="252.64"/>
    <n v="293.07"/>
    <s v=""/>
    <s v=""/>
    <s v="Moneda Nacional"/>
    <s v=""/>
    <x v="1"/>
    <s v="adquisicion de material de oficina"/>
    <s v=""/>
    <s v="12/02/2025"/>
    <s v="12/02/2025"/>
    <s v="http://transparencia.ine.mx/sistemaot/cargaMasiva/Articulo70/2025/Formato28//JD01-HGO/tml1/factura29.pdf"/>
    <s v=""/>
    <s v="2321"/>
    <x v="0"/>
    <s v="Recursos federales"/>
    <s v="Presupuesto de Egresos de la federación"/>
    <s v=""/>
    <s v=""/>
    <s v=""/>
    <s v=""/>
    <s v=""/>
    <s v="No"/>
    <s v="2321"/>
    <s v=""/>
    <s v=""/>
    <s v=""/>
    <s v=""/>
    <s v=""/>
    <s v=""/>
    <s v="JUNTA DISTRITAL EJECUTIVA NO.01 DE HIDALGO - HUEJUTLA DE REYES"/>
    <s v="31/03/2025"/>
    <m/>
    <x v="22"/>
    <x v="0"/>
  </r>
  <r>
    <s v="2025"/>
    <s v="01/01/2025"/>
    <s v="31/03/2025"/>
    <x v="0"/>
    <x v="2"/>
    <x v="0"/>
    <s v="1239- 25003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0.pdf"/>
    <s v="2322"/>
    <s v=""/>
    <s v=""/>
    <s v="adquisicion de material de oficina"/>
    <s v="2322"/>
    <s v=""/>
    <s v="2322"/>
    <s v="2322"/>
    <s v=""/>
    <s v=""/>
    <s v=""/>
    <s v=""/>
    <s v="Santos"/>
    <s v="Rodriguez"/>
    <s v="Vite"/>
    <s v="Hombre"/>
    <s v=""/>
    <s v="2322"/>
    <s v="ROVS580819CM0"/>
    <s v="Calle"/>
    <s v="Plaza de la Revolución y 16 de Enero"/>
    <s v="30"/>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E9520C88"/>
    <s v="10/02/2025"/>
    <s v="10/02/2025"/>
    <s v="10/02/2025"/>
    <n v="5060.3500000000004"/>
    <n v="5870"/>
    <s v=""/>
    <s v=""/>
    <s v="Moneda Nacional"/>
    <s v=""/>
    <x v="1"/>
    <s v="adquisicion de material de oficina"/>
    <s v=""/>
    <s v="10/02/2025"/>
    <s v="10/02/2025"/>
    <s v="http://transparencia.ine.mx/sistemaot/cargaMasiva/Articulo70/2025/Formato28//JD01-HGO/tml1/factura30.pdf"/>
    <s v=""/>
    <s v="2322"/>
    <x v="0"/>
    <s v="Recursos federales"/>
    <s v="Presupuesto de Egresos de la federación"/>
    <s v=""/>
    <s v=""/>
    <s v=""/>
    <s v=""/>
    <s v=""/>
    <s v="No"/>
    <s v="2322"/>
    <s v=""/>
    <s v=""/>
    <s v=""/>
    <s v=""/>
    <s v=""/>
    <s v=""/>
    <s v="JUNTA DISTRITAL EJECUTIVA NO.01 DE HIDALGO - HUEJUTLA DE REYES"/>
    <s v="31/03/2025"/>
    <m/>
    <x v="22"/>
    <x v="0"/>
  </r>
  <r>
    <s v="2025"/>
    <s v="01/01/2025"/>
    <s v="31/03/2025"/>
    <x v="0"/>
    <x v="2"/>
    <x v="0"/>
    <s v="1240- 25003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1.pdf"/>
    <s v="2323"/>
    <s v=""/>
    <s v=""/>
    <s v="adquisicion de gasolina"/>
    <s v="2323"/>
    <s v=""/>
    <s v="2323"/>
    <s v="2323"/>
    <s v=""/>
    <s v=""/>
    <s v=""/>
    <s v=""/>
    <s v=""/>
    <s v=""/>
    <s v=""/>
    <s v=""/>
    <s v="SI VALE MEXICO"/>
    <s v="2323"/>
    <s v="PUN9810229R0"/>
    <s v="Avenida"/>
    <s v="Paseo de la Reforma"/>
    <s v="284"/>
    <s v="Piso 23"/>
    <s v="Colonia"/>
    <s v="Juárez"/>
    <s v="15"/>
    <s v="Cuauhtemoc"/>
    <s v="15"/>
    <s v="Cua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2fa4d2e6"/>
    <s v="13/02/2025"/>
    <s v="13/02/2025"/>
    <s v="13/02/2025"/>
    <n v="3988"/>
    <n v="3997.26"/>
    <s v=""/>
    <s v=""/>
    <s v="Moneda Nacional"/>
    <s v=""/>
    <x v="1"/>
    <s v="adquisicion de gasolina"/>
    <s v=""/>
    <s v="13/02/2025"/>
    <s v="13/02/2025"/>
    <s v="http://transparencia.ine.mx/sistemaot/cargaMasiva/Articulo70/2025/Formato28//JD01-HGO/tml1/factura31.pdf"/>
    <s v=""/>
    <s v="2323"/>
    <x v="0"/>
    <s v="Recursos federales"/>
    <s v="Presupuesto de Egresos de la federación"/>
    <s v=""/>
    <s v=""/>
    <s v=""/>
    <s v=""/>
    <s v=""/>
    <s v="No"/>
    <s v="2323"/>
    <s v=""/>
    <s v=""/>
    <s v=""/>
    <s v=""/>
    <s v=""/>
    <s v=""/>
    <s v="JUNTA DISTRITAL EJECUTIVA NO.01 DE HIDALGO - HUEJUTLA DE REYES"/>
    <s v="31/03/2025"/>
    <m/>
    <x v="22"/>
    <x v="0"/>
  </r>
  <r>
    <s v="2025"/>
    <s v="01/01/2025"/>
    <s v="31/03/2025"/>
    <x v="0"/>
    <x v="2"/>
    <x v="0"/>
    <s v="1241- 25003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2.pdf"/>
    <s v="2324"/>
    <s v=""/>
    <s v=""/>
    <s v="Adquisición de alimentos por cierre de la campaña de Actualización Intensa 2024-2025 con fecha 10 de febrero 2025"/>
    <s v="2324"/>
    <s v=""/>
    <s v="2324"/>
    <s v="2324"/>
    <s v=""/>
    <s v=""/>
    <s v=""/>
    <s v=""/>
    <s v="María Guadalupe"/>
    <s v="Salguero"/>
    <s v="Hernández"/>
    <s v="Mujer"/>
    <s v=""/>
    <s v="2324"/>
    <s v="SAHG700521JR3"/>
    <s v="Pasaje"/>
    <s v="Mercado Munucipal"/>
    <s v="21"/>
    <s v="Altos"/>
    <s v="Colonia"/>
    <s v="Santa Irene"/>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6fcb2292"/>
    <s v="11/02/2025"/>
    <s v="11/02/2025"/>
    <s v="11/02/2025"/>
    <n v="6896.55"/>
    <n v="8000"/>
    <s v=""/>
    <s v=""/>
    <s v="Moneda Nacional"/>
    <s v=""/>
    <x v="1"/>
    <s v="Adquisición de alimentos por cierre de la campaña de Actualización Intensa 2024-2025 con fecha 10 de febrero 2025"/>
    <s v=""/>
    <s v="11/02/2025"/>
    <s v="11/02/2025"/>
    <s v="http://transparencia.ine.mx/sistemaot/cargaMasiva/Articulo70/2025/Formato28//JD01-HGO/tml1/factura32.pdf"/>
    <s v=""/>
    <s v="2324"/>
    <x v="0"/>
    <s v="Recursos federales"/>
    <s v="Presupuesto de Egresos de la federación"/>
    <s v=""/>
    <s v=""/>
    <s v=""/>
    <s v=""/>
    <s v=""/>
    <s v="No"/>
    <s v="2324"/>
    <s v=""/>
    <s v=""/>
    <s v=""/>
    <s v=""/>
    <s v=""/>
    <s v=""/>
    <s v="JUNTA DISTRITAL EJECUTIVA NO.01 DE HIDALGO - HUEJUTLA DE REYES"/>
    <s v="31/03/2025"/>
    <m/>
    <x v="22"/>
    <x v="0"/>
  </r>
  <r>
    <s v="2025"/>
    <s v="01/01/2025"/>
    <s v="31/03/2025"/>
    <x v="0"/>
    <x v="2"/>
    <x v="0"/>
    <s v="1243- 250041"/>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3.pdf"/>
    <s v="2325"/>
    <s v=""/>
    <s v=""/>
    <s v="adquisicion de gasolina"/>
    <s v="2325"/>
    <s v=""/>
    <s v="2325"/>
    <s v="2325"/>
    <s v=""/>
    <s v=""/>
    <s v=""/>
    <s v=""/>
    <s v=""/>
    <s v=""/>
    <s v=""/>
    <s v=""/>
    <s v="SI VALE MEXICO"/>
    <s v="2325"/>
    <s v="PUN9810229R0"/>
    <s v="Avenida"/>
    <s v="Paseo de la Reforma"/>
    <s v="284"/>
    <s v="Piso 23"/>
    <s v="Colonia"/>
    <s v="Juárez"/>
    <s v="15"/>
    <s v="Cuauhtemoc"/>
    <s v="15"/>
    <s v="Cua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70a22272"/>
    <s v="21/02/2025"/>
    <s v="21/02/2025"/>
    <s v="21/02/2025"/>
    <n v="483"/>
    <n v="484.13"/>
    <s v=""/>
    <s v=""/>
    <s v="Moneda Nacional"/>
    <s v=""/>
    <x v="1"/>
    <s v="adquisicion de gasolina"/>
    <s v=""/>
    <s v="21/02/2025"/>
    <s v="21/02/2025"/>
    <s v="http://transparencia.ine.mx/sistemaot/cargaMasiva/Articulo70/2025/Formato28//JD01-HGO/tml1/factura33.pdf"/>
    <s v=""/>
    <s v="2325"/>
    <x v="0"/>
    <s v="Recursos federales"/>
    <s v="Presupuesto de Egresos de la federación"/>
    <s v=""/>
    <s v=""/>
    <s v=""/>
    <s v=""/>
    <s v=""/>
    <s v="No"/>
    <s v="2325"/>
    <s v=""/>
    <s v=""/>
    <s v=""/>
    <s v=""/>
    <s v=""/>
    <s v=""/>
    <s v="JUNTA DISTRITAL EJECUTIVA NO.01 DE HIDALGO - HUEJUTLA DE REYES"/>
    <s v="31/03/2025"/>
    <m/>
    <x v="22"/>
    <x v="0"/>
  </r>
  <r>
    <s v="2025"/>
    <s v="01/01/2025"/>
    <s v="31/03/2025"/>
    <x v="0"/>
    <x v="2"/>
    <x v="0"/>
    <s v="1244- 250042"/>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4.pdf"/>
    <s v="2326"/>
    <s v=""/>
    <s v=""/>
    <s v="Servicios De Alimentos"/>
    <s v="2326"/>
    <s v=""/>
    <s v="2326"/>
    <s v="2326"/>
    <s v=""/>
    <s v=""/>
    <s v=""/>
    <s v=""/>
    <s v="Braulio"/>
    <s v="Reyes"/>
    <s v="Alvarez"/>
    <s v="Hombre"/>
    <s v=""/>
    <s v="2326"/>
    <s v="REAB770326UR6"/>
    <s v="Avenida"/>
    <s v="Morelos"/>
    <s v="32"/>
    <s v=""/>
    <s v="Colonia"/>
    <s v="Centr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6475744"/>
    <s v="24/02/2025"/>
    <s v="24/02/2025"/>
    <s v="24/02/2025"/>
    <n v="1387.93"/>
    <n v="1610"/>
    <s v=""/>
    <s v=""/>
    <s v="Moneda Nacional"/>
    <s v=""/>
    <x v="1"/>
    <s v="Servicios De Alimentos"/>
    <s v=""/>
    <s v="24/02/2025"/>
    <s v="24/02/2025"/>
    <s v="http://transparencia.ine.mx/sistemaot/cargaMasiva/Articulo70/2025/Formato28//JD01-HGO/tml1/factura34.pdf"/>
    <s v=""/>
    <s v="2326"/>
    <x v="0"/>
    <s v="Recursos federales"/>
    <s v="Presupuesto de Egresos de la federación"/>
    <s v=""/>
    <s v=""/>
    <s v=""/>
    <s v=""/>
    <s v=""/>
    <s v="No"/>
    <s v="2326"/>
    <s v=""/>
    <s v=""/>
    <s v=""/>
    <s v=""/>
    <s v=""/>
    <s v=""/>
    <s v="JUNTA DISTRITAL EJECUTIVA NO.01 DE HIDALGO - HUEJUTLA DE REYES"/>
    <s v="31/03/2025"/>
    <m/>
    <x v="22"/>
    <x v="0"/>
  </r>
  <r>
    <s v="2025"/>
    <s v="01/01/2025"/>
    <s v="31/03/2025"/>
    <x v="0"/>
    <x v="2"/>
    <x v="0"/>
    <s v="1245- 25004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5.pdf"/>
    <s v="2327"/>
    <s v=""/>
    <s v=""/>
    <s v="E48 gasolina magna fleet carga de saldos"/>
    <s v="2327"/>
    <s v=""/>
    <s v="2327"/>
    <s v="2327"/>
    <s v=""/>
    <s v=""/>
    <s v=""/>
    <s v=""/>
    <s v=""/>
    <s v=""/>
    <s v=""/>
    <s v=""/>
    <s v="SI VALE MEXICO"/>
    <s v="2327"/>
    <s v="PUN9810229R0"/>
    <s v="Avenida"/>
    <s v="Paseo de la Reforma"/>
    <s v="284"/>
    <s v="Piso 23"/>
    <s v="Colonia"/>
    <s v="Juárez"/>
    <s v="15"/>
    <s v="Cuauhtemoc"/>
    <s v="15"/>
    <s v="Cuahtemoc"/>
    <s v="9"/>
    <s v="Ciudad de México"/>
    <s v="066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41722b94"/>
    <s v="21/02/2025"/>
    <s v="21/02/2025"/>
    <s v="21/02/2025"/>
    <n v="7000"/>
    <n v="7016.24"/>
    <s v=""/>
    <s v=""/>
    <s v="Moneda Nacional"/>
    <s v=""/>
    <x v="1"/>
    <s v="E48 gasolina magna fleet carga de saldos"/>
    <s v=""/>
    <s v="21/02/2025"/>
    <s v="21/02/2025"/>
    <s v="http://transparencia.ine.mx/sistemaot/cargaMasiva/Articulo70/2025/Formato28//JD01-HGO/tml1/factura35.pdf"/>
    <s v=""/>
    <s v="2327"/>
    <x v="0"/>
    <s v="Recursos federales"/>
    <s v="Presupuesto de Egresos de la federación"/>
    <s v=""/>
    <s v=""/>
    <s v=""/>
    <s v=""/>
    <s v=""/>
    <s v="No"/>
    <s v="2327"/>
    <s v=""/>
    <s v=""/>
    <s v=""/>
    <s v=""/>
    <s v=""/>
    <s v=""/>
    <s v="JUNTA DISTRITAL EJECUTIVA NO.01 DE HIDALGO - HUEJUTLA DE REYES"/>
    <s v="31/03/2025"/>
    <m/>
    <x v="22"/>
    <x v="0"/>
  </r>
  <r>
    <s v="2025"/>
    <s v="01/01/2025"/>
    <s v="31/03/2025"/>
    <x v="0"/>
    <x v="2"/>
    <x v="0"/>
    <s v="1246- 25004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6.pdf"/>
    <s v="2328"/>
    <s v=""/>
    <s v=""/>
    <s v="pago de servicio de vigilancia de las instalaciones del Módulo de Atención Ciudadana distrital enero 2025"/>
    <s v="2328"/>
    <s v=""/>
    <s v="2328"/>
    <s v="2328"/>
    <s v=""/>
    <s v=""/>
    <s v=""/>
    <s v=""/>
    <s v=""/>
    <s v=""/>
    <s v=""/>
    <s v=""/>
    <s v="POLICÍA INDUSTRIAL BANCARIA DEL ESTADO DE HIDALGO"/>
    <s v="2328"/>
    <s v="PIB120515NX2"/>
    <s v="Calle"/>
    <s v="FUNDADORES"/>
    <s v="210"/>
    <s v="A"/>
    <s v="Colonia"/>
    <s v="Santa Julia"/>
    <s v="1"/>
    <s v="Pachuca"/>
    <s v="48"/>
    <s v="Pachuca"/>
    <s v="13"/>
    <s v="Hidalgo"/>
    <s v="4308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9765235D"/>
    <s v="17/02/2025"/>
    <s v="17/02/2025"/>
    <s v="17/02/2025"/>
    <n v="35320.67"/>
    <n v="40971.980000000003"/>
    <s v=""/>
    <s v=""/>
    <s v="Moneda Nacional"/>
    <s v=""/>
    <x v="1"/>
    <s v="pago de servicio de vigilancia de las instalaciones del Módulo de Atención Ciudadana distrital enero 2025"/>
    <s v=""/>
    <s v="17/02/2025"/>
    <s v="17/02/2025"/>
    <s v="http://transparencia.ine.mx/sistemaot/cargaMasiva/Articulo70/2025/Formato28//JD01-HGO/tml1/factura36.pdf"/>
    <s v=""/>
    <s v="2328"/>
    <x v="0"/>
    <s v="Recursos federales"/>
    <s v="Presupuesto de Egresos de la federación"/>
    <s v=""/>
    <s v=""/>
    <s v=""/>
    <s v=""/>
    <s v=""/>
    <s v="No"/>
    <s v="2328"/>
    <s v=""/>
    <s v=""/>
    <s v=""/>
    <s v=""/>
    <s v=""/>
    <s v=""/>
    <s v="JUNTA DISTRITAL EJECUTIVA NO.01 DE HIDALGO - HUEJUTLA DE REYES"/>
    <s v="31/03/2025"/>
    <m/>
    <x v="22"/>
    <x v="0"/>
  </r>
  <r>
    <s v="2025"/>
    <s v="01/01/2025"/>
    <s v="31/03/2025"/>
    <x v="0"/>
    <x v="2"/>
    <x v="0"/>
    <s v="1247- 25004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7.pdf"/>
    <s v="2329"/>
    <s v=""/>
    <s v=""/>
    <s v="pago de servicio de vigilancia de las instalaciones de la Junta Distrital enero 2025"/>
    <s v="2329"/>
    <s v=""/>
    <s v="2329"/>
    <s v="2329"/>
    <s v=""/>
    <s v=""/>
    <s v=""/>
    <s v=""/>
    <s v=""/>
    <s v=""/>
    <s v=""/>
    <s v=""/>
    <s v="POLICÍA INDUSTRIAL BANCARIA DEL ESTADO DE HIDALGO"/>
    <s v="2329"/>
    <s v="PIB120515NX2"/>
    <s v="Calle"/>
    <s v="FUNDADORES"/>
    <s v="210"/>
    <s v="A"/>
    <s v="Colonia"/>
    <s v="Santa Julia"/>
    <s v="1"/>
    <s v="Pachuca"/>
    <s v="48"/>
    <s v="Pachuca"/>
    <s v="13"/>
    <s v="Hidalgo"/>
    <s v="4308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E1B87DCE"/>
    <s v="17/02/2025"/>
    <s v="17/02/2025"/>
    <s v="17/02/2025"/>
    <n v="35320.67"/>
    <n v="40971.980000000003"/>
    <s v=""/>
    <s v=""/>
    <s v="Moneda Nacional"/>
    <s v=""/>
    <x v="1"/>
    <s v="pago de servicio de vigilancia de las instalaciones de la Junta Distrital enero 2025"/>
    <s v=""/>
    <s v="17/02/2025"/>
    <s v="17/02/2025"/>
    <s v="http://transparencia.ine.mx/sistemaot/cargaMasiva/Articulo70/2025/Formato28//JD01-HGO/tml1/factura37.pdf"/>
    <s v=""/>
    <s v="2329"/>
    <x v="0"/>
    <s v="Recursos federales"/>
    <s v="Presupuesto de Egresos de la federación"/>
    <s v=""/>
    <s v=""/>
    <s v=""/>
    <s v=""/>
    <s v=""/>
    <s v="No"/>
    <s v="2329"/>
    <s v=""/>
    <s v=""/>
    <s v=""/>
    <s v=""/>
    <s v=""/>
    <s v=""/>
    <s v="JUNTA DISTRITAL EJECUTIVA NO.01 DE HIDALGO - HUEJUTLA DE REYES"/>
    <s v="31/03/2025"/>
    <m/>
    <x v="22"/>
    <x v="0"/>
  </r>
  <r>
    <s v="2025"/>
    <s v="01/01/2025"/>
    <s v="31/03/2025"/>
    <x v="0"/>
    <x v="2"/>
    <x v="0"/>
    <s v="1248- 25004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8.pdf"/>
    <s v="2330"/>
    <s v=""/>
    <s v=""/>
    <s v="adquisicion de material de oficina"/>
    <s v="2330"/>
    <s v=""/>
    <s v="2330"/>
    <s v="2330"/>
    <s v=""/>
    <s v=""/>
    <s v=""/>
    <s v=""/>
    <s v="Oliva"/>
    <s v="Velez"/>
    <s v="Villegas"/>
    <s v="Mujer"/>
    <s v=""/>
    <s v="2330"/>
    <s v="VEVO650818DG5"/>
    <s v="Avenida"/>
    <s v="General Corona del Rosal"/>
    <s v="25"/>
    <s v=""/>
    <s v="Colonia"/>
    <s v="5 de Mayo"/>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3D297ACC"/>
    <s v="13/02/2025"/>
    <s v="13/02/2025"/>
    <s v="13/02/2025"/>
    <n v="2717.52"/>
    <n v="3118.34"/>
    <s v=""/>
    <s v=""/>
    <s v="Moneda Nacional"/>
    <s v=""/>
    <x v="1"/>
    <s v="adquisicion de material de oficina"/>
    <s v=""/>
    <s v="13/02/2025"/>
    <s v="13/02/2025"/>
    <s v="http://transparencia.ine.mx/sistemaot/cargaMasiva/Articulo70/2025/Formato28//JD01-HGO/tml1/factura35.pdf"/>
    <s v=""/>
    <s v="2330"/>
    <x v="0"/>
    <s v="Recursos federales"/>
    <s v="Presupuesto de Egresos de la federación"/>
    <s v=""/>
    <s v=""/>
    <s v=""/>
    <s v=""/>
    <s v=""/>
    <s v="No"/>
    <s v="2330"/>
    <s v=""/>
    <s v=""/>
    <s v=""/>
    <s v=""/>
    <s v=""/>
    <s v=""/>
    <s v="JUNTA DISTRITAL EJECUTIVA NO.01 DE HIDALGO - HUEJUTLA DE REYES"/>
    <s v="31/03/2025"/>
    <m/>
    <x v="22"/>
    <x v="0"/>
  </r>
  <r>
    <s v="2025"/>
    <s v="01/01/2025"/>
    <s v="31/03/2025"/>
    <x v="0"/>
    <x v="2"/>
    <x v="0"/>
    <s v="1255- 250053"/>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39.pdf"/>
    <s v="2331"/>
    <s v=""/>
    <s v=""/>
    <s v="Renta de equipo de fotocopiado"/>
    <s v="2331"/>
    <s v=""/>
    <s v="2331"/>
    <s v="2331"/>
    <s v=""/>
    <s v=""/>
    <s v=""/>
    <s v=""/>
    <s v=""/>
    <s v=""/>
    <s v=""/>
    <s v=""/>
    <s v="SISTEMAS DIGITALES IMPRESIONANTES"/>
    <s v="2331"/>
    <s v="STH040131R20"/>
    <s v="Calle"/>
    <s v="CARRETERA ESTATAL PACHUCA TULANCINGO"/>
    <s v="105"/>
    <s v="A Y B"/>
    <s v="Colonia"/>
    <s v="BOULEVARES DE SAN FRANCISCO"/>
    <s v="1"/>
    <s v="Pachuca"/>
    <s v="48"/>
    <s v="Pachuca"/>
    <s v="13"/>
    <s v="Hidalgo"/>
    <s v="4207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04E28293"/>
    <s v="24/02/2025"/>
    <s v="24/02/2025"/>
    <s v="24/02/2025"/>
    <n v="1720.98"/>
    <n v="1996.34"/>
    <s v=""/>
    <s v=""/>
    <s v="Moneda Nacional"/>
    <s v=""/>
    <x v="1"/>
    <s v="Renta de equipo de fotocopiado"/>
    <s v=""/>
    <s v="24/02/2025"/>
    <s v="24/02/2025"/>
    <s v="http://transparencia.ine.mx/sistemaot/cargaMasiva/Articulo70/2025/Formato28//JD01-HGO/tml1/factura39.pdf"/>
    <s v=""/>
    <s v="2331"/>
    <x v="0"/>
    <s v="Recursos federales"/>
    <s v="Presupuesto de Egresos de la federación"/>
    <s v=""/>
    <s v=""/>
    <s v=""/>
    <s v=""/>
    <s v=""/>
    <s v="No"/>
    <s v="2331"/>
    <s v=""/>
    <s v=""/>
    <s v=""/>
    <s v=""/>
    <s v=""/>
    <s v=""/>
    <s v="JUNTA DISTRITAL EJECUTIVA NO.01 DE HIDALGO - HUEJUTLA DE REYES"/>
    <s v="31/03/2025"/>
    <m/>
    <x v="22"/>
    <x v="0"/>
  </r>
  <r>
    <s v="2025"/>
    <s v="01/01/2025"/>
    <s v="31/03/2025"/>
    <x v="0"/>
    <x v="2"/>
    <x v="0"/>
    <s v="1256- 250054"/>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0.pdf"/>
    <s v="2332"/>
    <s v=""/>
    <s v=""/>
    <s v="Renta de equipo de fotocopiado"/>
    <s v="2332"/>
    <s v=""/>
    <s v="2332"/>
    <s v="2332"/>
    <s v=""/>
    <s v=""/>
    <s v=""/>
    <s v=""/>
    <s v=""/>
    <s v=""/>
    <s v=""/>
    <s v=""/>
    <s v="SISTEMAS DIGITALES IMPRESIONANTES"/>
    <s v="2332"/>
    <s v="STH040131R20"/>
    <s v="Calle"/>
    <s v="CARRETERA ESTATAL PACHUCA TULANCINGO"/>
    <s v="105"/>
    <s v="A Y B"/>
    <s v="Colonia"/>
    <s v="BOULEVARES DE SAN FRANCISCO"/>
    <s v="1"/>
    <s v="Pachuca"/>
    <s v="48"/>
    <s v="Pachuca"/>
    <s v="13"/>
    <s v="Hidalgo"/>
    <s v="4207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6DF981E8"/>
    <s v="24/02/2025"/>
    <s v="24/02/2025"/>
    <s v="24/02/2025"/>
    <n v="1008.65"/>
    <n v="1170.03"/>
    <s v=""/>
    <s v=""/>
    <s v="Moneda Nacional"/>
    <s v=""/>
    <x v="1"/>
    <s v="Renta de equipo de fotocopiado"/>
    <s v=""/>
    <s v="24/02/2025"/>
    <s v="24/02/2025"/>
    <s v="http://transparencia.ine.mx/sistemaot/cargaMasiva/Articulo70/2025/Formato28//JD01-HGO/tml1/factura40.pdf"/>
    <s v=""/>
    <s v="2332"/>
    <x v="0"/>
    <s v="Recursos federales"/>
    <s v="Presupuesto de Egresos de la federación"/>
    <s v=""/>
    <s v=""/>
    <s v=""/>
    <s v=""/>
    <s v=""/>
    <s v="No"/>
    <s v="2332"/>
    <s v=""/>
    <s v=""/>
    <s v=""/>
    <s v=""/>
    <s v=""/>
    <s v=""/>
    <s v="JUNTA DISTRITAL EJECUTIVA NO.01 DE HIDALGO - HUEJUTLA DE REYES"/>
    <s v="31/03/2025"/>
    <m/>
    <x v="22"/>
    <x v="0"/>
  </r>
  <r>
    <s v="2025"/>
    <s v="01/01/2025"/>
    <s v="31/03/2025"/>
    <x v="0"/>
    <x v="2"/>
    <x v="0"/>
    <s v="1257- 250055"/>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1.pdf"/>
    <s v="2333"/>
    <s v=""/>
    <s v=""/>
    <s v="Renta de equipo de fotocopiado"/>
    <s v="2333"/>
    <s v=""/>
    <s v="2333"/>
    <s v="2333"/>
    <s v=""/>
    <s v=""/>
    <s v=""/>
    <s v=""/>
    <s v=""/>
    <s v=""/>
    <s v=""/>
    <s v=""/>
    <s v="SISTEMAS DIGITALES IMPRESIONANTES"/>
    <s v="2333"/>
    <s v="STH040131R20"/>
    <s v="Calle"/>
    <s v="CARRETERA ESTATAL PACHUCA TULANCINGO"/>
    <s v="105"/>
    <s v="A Y B"/>
    <s v="Colonia"/>
    <s v="BOULEVARES DE SAN FRANCISCO"/>
    <s v="1"/>
    <s v="Pachuca"/>
    <s v="48"/>
    <s v="Pachuca"/>
    <s v="13"/>
    <s v="Hidalgo"/>
    <s v="4207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8AEC192"/>
    <s v="26/02/2025"/>
    <s v="26/02/2025"/>
    <s v="26/02/2025"/>
    <n v="1090.9000000000001"/>
    <n v="1265.44"/>
    <s v=""/>
    <s v=""/>
    <s v="Moneda Nacional"/>
    <s v=""/>
    <x v="1"/>
    <s v="Renta de equipo de fotocopiado"/>
    <s v=""/>
    <s v="26/02/2025"/>
    <s v="26/02/2025"/>
    <s v="http://transparencia.ine.mx/sistemaot/cargaMasiva/Articulo70/2025/Formato28//JD01-HGO/tml1/factura41.pdf"/>
    <s v=""/>
    <s v="2333"/>
    <x v="0"/>
    <s v="Recursos federales"/>
    <s v="Presupuesto de Egresos de la federación"/>
    <s v=""/>
    <s v=""/>
    <s v=""/>
    <s v=""/>
    <s v=""/>
    <s v="No"/>
    <s v="2333"/>
    <s v=""/>
    <s v=""/>
    <s v=""/>
    <s v=""/>
    <s v=""/>
    <s v=""/>
    <s v="JUNTA DISTRITAL EJECUTIVA NO.01 DE HIDALGO - HUEJUTLA DE REYES"/>
    <s v="31/03/2025"/>
    <m/>
    <x v="22"/>
    <x v="0"/>
  </r>
  <r>
    <s v="2025"/>
    <s v="01/01/2025"/>
    <s v="31/03/2025"/>
    <x v="0"/>
    <x v="2"/>
    <x v="0"/>
    <s v="1258- 250056"/>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2.pdf"/>
    <s v="2334"/>
    <s v=""/>
    <s v=""/>
    <s v="Servicio de afinación mayor a vehículo"/>
    <s v="2334"/>
    <s v=""/>
    <s v="2334"/>
    <s v="2334"/>
    <s v=""/>
    <s v=""/>
    <s v=""/>
    <s v=""/>
    <s v="Gerardo"/>
    <s v="Chávez"/>
    <s v="Hernández"/>
    <s v="Hombre"/>
    <s v=""/>
    <s v="2334"/>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97430303"/>
    <s v="27/02/2025"/>
    <s v="27/02/2025"/>
    <s v="27/02/2025"/>
    <n v="4224.1400000000003"/>
    <n v="4900"/>
    <s v=""/>
    <s v=""/>
    <s v="Moneda Nacional"/>
    <s v=""/>
    <x v="1"/>
    <s v="Servicio de afinación mayor a vehículo"/>
    <s v=""/>
    <s v="27/02/2025"/>
    <s v="27/02/2025"/>
    <s v="http://transparencia.ine.mx/sistemaot/cargaMasiva/Articulo70/2025/Formato28//JD01-HGO/tml1/factura42.pdf"/>
    <s v=""/>
    <s v="2334"/>
    <x v="0"/>
    <s v="Recursos federales"/>
    <s v="Presupuesto de Egresos de la federación"/>
    <s v=""/>
    <s v=""/>
    <s v=""/>
    <s v=""/>
    <s v=""/>
    <s v="No"/>
    <s v="2334"/>
    <s v=""/>
    <s v=""/>
    <s v=""/>
    <s v=""/>
    <s v=""/>
    <s v=""/>
    <s v="JUNTA DISTRITAL EJECUTIVA NO.01 DE HIDALGO - HUEJUTLA DE REYES"/>
    <s v="31/03/2025"/>
    <m/>
    <x v="22"/>
    <x v="0"/>
  </r>
  <r>
    <s v="2025"/>
    <s v="01/01/2025"/>
    <s v="31/03/2025"/>
    <x v="0"/>
    <x v="2"/>
    <x v="0"/>
    <s v="1259- 250057"/>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3.pdf"/>
    <s v="2335"/>
    <s v=""/>
    <s v=""/>
    <s v="Servicio de afinación mayor a vehículo"/>
    <s v="2335"/>
    <s v=""/>
    <s v="2335"/>
    <s v="2335"/>
    <s v=""/>
    <s v=""/>
    <s v=""/>
    <s v=""/>
    <s v="Gerardo"/>
    <s v="Chávez"/>
    <s v="Hernández"/>
    <s v="Hombre"/>
    <s v=""/>
    <s v="2335"/>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C89BA7B7"/>
    <s v="27/02/2025"/>
    <s v="27/02/2025"/>
    <s v="27/02/2025"/>
    <n v="3362.07"/>
    <n v="3900"/>
    <s v=""/>
    <s v=""/>
    <s v="Moneda Nacional"/>
    <s v=""/>
    <x v="1"/>
    <s v="Servicio de afinación mayor a vehículo"/>
    <s v=""/>
    <s v="27/02/2025"/>
    <s v="27/02/2025"/>
    <s v="http://transparencia.ine.mx/sistemaot/cargaMasiva/Articulo70/2025/Formato28//JD01-HGO/tml1/factura43.pdf"/>
    <s v=""/>
    <s v="2335"/>
    <x v="0"/>
    <s v="Recursos federales"/>
    <s v="Presupuesto de Egresos de la federación"/>
    <s v=""/>
    <s v=""/>
    <s v=""/>
    <s v=""/>
    <s v=""/>
    <s v="No"/>
    <s v="2335"/>
    <s v=""/>
    <s v=""/>
    <s v=""/>
    <s v=""/>
    <s v=""/>
    <s v=""/>
    <s v="JUNTA DISTRITAL EJECUTIVA NO.01 DE HIDALGO - HUEJUTLA DE REYES"/>
    <s v="31/03/2025"/>
    <m/>
    <x v="22"/>
    <x v="0"/>
  </r>
  <r>
    <s v="2025"/>
    <s v="01/01/2025"/>
    <s v="31/03/2025"/>
    <x v="0"/>
    <x v="2"/>
    <x v="0"/>
    <s v="1260- 250058"/>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4.pdf"/>
    <s v="2336"/>
    <s v=""/>
    <s v=""/>
    <s v="Servicio de afinación mayor a vehículo"/>
    <s v="2336"/>
    <s v=""/>
    <s v="2336"/>
    <s v="2336"/>
    <s v=""/>
    <s v=""/>
    <s v=""/>
    <s v=""/>
    <s v="Gerardo"/>
    <s v="Chávez"/>
    <s v="Hernández"/>
    <s v="Hombre"/>
    <s v=""/>
    <s v="2336"/>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D37E5872"/>
    <s v="27/02/2025"/>
    <s v="27/02/2025"/>
    <s v="27/02/2025"/>
    <n v="3362.07"/>
    <n v="3900"/>
    <s v=""/>
    <s v=""/>
    <s v="Moneda Nacional"/>
    <s v=""/>
    <x v="1"/>
    <s v="Servicio de afinación mayor a vehículo"/>
    <s v=""/>
    <s v="27/02/2025"/>
    <s v="27/02/2025"/>
    <s v="http://transparencia.ine.mx/sistemaot/cargaMasiva/Articulo70/2025/Formato28//JD01-HGO/tml1/factura44.pdf"/>
    <s v=""/>
    <s v="2336"/>
    <x v="0"/>
    <s v="Recursos federales"/>
    <s v="Presupuesto de Egresos de la federación"/>
    <s v=""/>
    <s v=""/>
    <s v=""/>
    <s v=""/>
    <s v=""/>
    <s v="No"/>
    <s v="2336"/>
    <s v=""/>
    <s v=""/>
    <s v=""/>
    <s v=""/>
    <s v=""/>
    <s v=""/>
    <s v="JUNTA DISTRITAL EJECUTIVA NO.01 DE HIDALGO - HUEJUTLA DE REYES"/>
    <s v="31/03/2025"/>
    <m/>
    <x v="22"/>
    <x v="0"/>
  </r>
  <r>
    <s v="2025"/>
    <s v="01/01/2025"/>
    <s v="31/03/2025"/>
    <x v="0"/>
    <x v="2"/>
    <x v="0"/>
    <s v="1261- 250059"/>
    <s v=""/>
    <s v="Esta erogación procede bajo el procedimiento de adjudicación directa, en virtud de que no supera los montos máximos aprobados en sesión ordinaria del Comité de Adquisiciones, Arrendamientos de Bienes Muebles y Servicios, lo anterior de acuerdo al Artículo 31 fracc. III y artículo 51 del Reglamento del Instituto Nacional Electoral en Materia de Adquisiciones, Arrendamientos de Bienes Muebles y Servicios."/>
    <s v="http://transparencia.ine.mx/sistemaot/cargaMasiva/Articulo70/2025/Formato28//JD01-HGO/tml1/osp45.pdf"/>
    <s v="2337"/>
    <s v=""/>
    <s v=""/>
    <s v="Servicio de afinación mayor"/>
    <s v="2337"/>
    <s v=""/>
    <s v="2337"/>
    <s v="2337"/>
    <s v=""/>
    <s v=""/>
    <s v=""/>
    <s v=""/>
    <s v="Gerardo"/>
    <s v="Chávez"/>
    <s v="Hernández"/>
    <s v="Hombre"/>
    <s v=""/>
    <s v="2337"/>
    <s v="CAHG740928F69"/>
    <s v="Boulevard"/>
    <s v="Adolfo López Mateos"/>
    <s v="39"/>
    <s v=""/>
    <s v="Colonia"/>
    <s v="Aviación Civil"/>
    <s v="1"/>
    <s v="Huejutla de Reyes"/>
    <s v="28"/>
    <s v="Huejutla de Reyes"/>
    <s v="13"/>
    <s v="Hidalgo"/>
    <s v="43000"/>
    <s v=""/>
    <s v=""/>
    <s v=""/>
    <s v=""/>
    <s v="Mejor propuesta económica"/>
    <s v="01 Junta Distrital Ejecutiva del Instituto Nacional Electoral en el Estado de Hidalgo"/>
    <s v="01 Junta Distrital Ejecutiva del Instituto Nacional Electoral en el Estado de Hidalgo"/>
    <s v="01 Junta Distrital Ejecutiva del Instituto Nacional Electoral en el Estado de Hidalgo"/>
    <s v="55ECEFD7"/>
    <s v="27/02/2025"/>
    <s v="27/02/2025"/>
    <s v="27/02/2025"/>
    <n v="5413.8"/>
    <n v="6280.01"/>
    <s v=""/>
    <s v=""/>
    <s v="Moneda Nacional"/>
    <s v=""/>
    <x v="1"/>
    <s v="Servicio de afinación mayor"/>
    <s v=""/>
    <s v="27/02/2025"/>
    <s v="27/02/2025"/>
    <s v="http://transparencia.ine.mx/sistemaot/cargaMasiva/Articulo70/2025/Formato28//JD01-HGO/tml1/factura45.pdf"/>
    <s v=""/>
    <s v="2337"/>
    <x v="0"/>
    <s v="Recursos federales"/>
    <s v="Presupuesto de Egresos de la federación"/>
    <s v=""/>
    <s v=""/>
    <s v=""/>
    <s v=""/>
    <s v=""/>
    <s v="No"/>
    <s v="2337"/>
    <s v=""/>
    <s v=""/>
    <s v=""/>
    <s v=""/>
    <s v=""/>
    <s v=""/>
    <s v="JUNTA DISTRITAL EJECUTIVA NO.01 DE HIDALGO - HUEJUTLA DE REYES"/>
    <s v="31/03/2025"/>
    <m/>
    <x v="22"/>
    <x v="0"/>
  </r>
  <r>
    <s v="2025"/>
    <s v="01/01/2025"/>
    <s v="31/03/2025"/>
    <x v="0"/>
    <x v="0"/>
    <x v="0"/>
    <s v="1"/>
    <s v=""/>
    <s v="Arrendamiento para la Junta Distrital Ejecutiva No. 08 de Tamaulipas-Tampico. Articulo 31 fracción I y articulo 35 del Reglamento del Instituto Nacional Electoral en Materia de Adquisicones, Arrendamiento de Bienes, Muebles y Servicios."/>
    <s v="http://transparencia.ine.mx/sistemaot/cargaMasiva/Articulo70/2025/Formato28//JD08-TAMPS/tml1/osp1.pdf"/>
    <s v="2338"/>
    <s v=""/>
    <s v=""/>
    <s v="Pago del servicio de arrendamiento del inmueble que ocupa el módulo de atención ciudadana 280852, ubicado en la plaza caralinda, correspondiente al trimestre enero-marzo"/>
    <s v="2338"/>
    <s v=""/>
    <s v="2338"/>
    <s v="2338"/>
    <s v=""/>
    <s v=""/>
    <s v=""/>
    <s v=""/>
    <s v="Roberto"/>
    <s v="Cannizzo"/>
    <s v="Consiglio"/>
    <s v="Hombre"/>
    <s v=""/>
    <s v="2338"/>
    <s v="CACR460108T37"/>
    <s v="Calle"/>
    <s v="Faja de Oro"/>
    <s v="210"/>
    <s v="4"/>
    <s v="Colonia"/>
    <s v="Minerva"/>
    <s v="38"/>
    <s v="Tampico"/>
    <s v="38"/>
    <s v="Tampico"/>
    <s v="28"/>
    <s v="Tamaulipas"/>
    <s v="89120"/>
    <s v=""/>
    <s v=""/>
    <s v=""/>
    <s v=""/>
    <s v="Mejor propuesta economica en arrendamiento de inmueble y cumplimiento del Manual de Administración Inmobiliaria del Instituto Nacional Electoral."/>
    <s v="Junta Distrital Ejecutiva No. 08 de Tamaulipas-Tampico"/>
    <s v="Junta Distrital Ejecutiva No. 08 de Tamaulipas-Tampico"/>
    <s v="Junta Distrital Ejecutiva No. 08 de Tamaulipas-Tampico"/>
    <s v="ADENDA 01/2025 AL CONTRATO  INE/SERV/JD08TAM/014/2023"/>
    <s v="01/01/2025"/>
    <s v="01/01/2025"/>
    <s v="31/12/2025"/>
    <n v="40803.449999999997"/>
    <n v="47332"/>
    <s v=""/>
    <s v=""/>
    <s v="Moneda Nacional"/>
    <s v=""/>
    <x v="0"/>
    <s v="Arrendamiento del inmueble que ocupa el módulo de atención ciudadana 280852, ubicado en plaza caralinda para la correcta operación del Módulo de Atención Ciudadana de la 08 Junta Distrital Ejecutiva del Instituto Nacional Electoral en Tamaulipas-Tampico."/>
    <s v=""/>
    <s v="01/01/2025"/>
    <s v="31/12/2025"/>
    <s v="http://transparencia.ine.mx/sistemaot/cargaMasiva/Articulo70/2025/Formato28//JD08-TAMPS/tml1/contrato1.pdf"/>
    <s v=""/>
    <s v="2338"/>
    <x v="0"/>
    <s v="Recursos federales"/>
    <s v="Presupuesto de Egresos de la Federación"/>
    <s v=""/>
    <s v=""/>
    <s v=""/>
    <s v=""/>
    <s v=""/>
    <s v="No"/>
    <s v="2338"/>
    <s v=""/>
    <s v=""/>
    <s v=""/>
    <s v=""/>
    <s v=""/>
    <s v="http://transparencia.ine.mx/sistemaot/cargaMasiva/Articulo70/2025/Formato28//JD08-TAMPS/tml1/factura1c.pdf"/>
    <s v="JUNTA DISTRITAL EJECUTIVA NO.08 DE TAMAULIPAS - TAMPICO"/>
    <s v="31/03/2025"/>
    <m/>
    <x v="13"/>
    <x v="0"/>
  </r>
  <r>
    <s v="2025"/>
    <s v="01/01/2025"/>
    <s v="31/03/2025"/>
    <x v="0"/>
    <x v="0"/>
    <x v="0"/>
    <s v="2"/>
    <s v=""/>
    <s v="Arrendamiento para la Junta Distrital Ejecutiva No. 08 de Tamaulipas-Tampico. Articulo 31 fracción I y articulo 35 del Reglamento del Instituto Nacional Electoral en Materia de Adquisicones, Arrendamiento de Bienes, Muebles y Servicios."/>
    <s v="http://transparencia.ine.mx/sistemaot/cargaMasiva/Articulo70/2025/Formato28//JD08-TAMPS/tml1/osp2.pdf"/>
    <s v="2339"/>
    <s v=""/>
    <s v=""/>
    <s v="Pago del servicio de arrendamiento del inmueble que ocupa el módulo de atención ciudadana 280851, ubicado en  calle palmas, correspondiente al trimestre enero-marzo"/>
    <s v="2339"/>
    <s v=""/>
    <s v="2339"/>
    <s v="2339"/>
    <s v=""/>
    <s v=""/>
    <s v=""/>
    <s v=""/>
    <s v="Sergio"/>
    <s v="Govela"/>
    <s v="González"/>
    <s v="Hombre"/>
    <s v=""/>
    <s v="2339"/>
    <s v="GOGS800210DZ3"/>
    <s v="Avenida"/>
    <s v="Cuauhtémoc"/>
    <s v="3202"/>
    <s v="10"/>
    <s v="Colonia"/>
    <s v="Primavera"/>
    <s v="38"/>
    <s v="Tampico"/>
    <s v="38"/>
    <s v="Tampico"/>
    <s v="28"/>
    <s v="Tamaulipas"/>
    <s v="89130"/>
    <s v=""/>
    <s v=""/>
    <s v=""/>
    <s v=""/>
    <s v="Mejor propuesta economica en arrendamiento de inmueble y cumplimiento del Manual de Administración Inmobiliaria del Instituto Nacional Electoral."/>
    <s v="Junta Distrital Ejecutiva No. 08 de Tamaulipas-Tampico"/>
    <s v="Junta Distrital Ejecutiva No. 08 de Tamaulipas-Tampico"/>
    <s v="Junta Distrital Ejecutiva No. 08 de Tamaulipas-Tampico"/>
    <s v="INE/SERV/JD08TAM/02/2025"/>
    <s v="01/01/2025"/>
    <s v="01/01/2025"/>
    <s v="31/12/2025"/>
    <n v="118214.65"/>
    <n v="137128.99"/>
    <s v=""/>
    <s v=""/>
    <s v="Moneda Nacional"/>
    <s v=""/>
    <x v="0"/>
    <s v="Arrendamiento del inmueble que ocupa el módulo de atención ciudadana 280851, ubicado en calle Palmas para la correcta operación del Módulo de Atención Ciudadana de la 08 Junta Distrital Ejecutiva del Instituto Nacional Electoral en Tamaulipas-Tampico."/>
    <s v=""/>
    <s v="01/01/2025"/>
    <s v="31/12/2025"/>
    <s v="http://transparencia.ine.mx/sistemaot/cargaMasiva/Articulo70/2025/Formato28//JD08-TAMPS/tml1/contrato2.pdf"/>
    <s v=""/>
    <s v="2339"/>
    <x v="0"/>
    <s v="Recursos federales"/>
    <s v="Presupuesto de Egresos de la Federación"/>
    <s v=""/>
    <s v=""/>
    <s v=""/>
    <s v=""/>
    <s v=""/>
    <s v="No"/>
    <s v="2339"/>
    <s v=""/>
    <s v=""/>
    <s v=""/>
    <s v=""/>
    <s v=""/>
    <s v="http://transparencia.ine.mx/sistemaot/cargaMasiva/Articulo70/2025/Formato28//JD08-TAMPS/tml1/factura2.pdf"/>
    <s v="JUNTA DISTRITAL EJECUTIVA NO.08 DE TAMAULIPAS - TAMPICO"/>
    <s v="31/03/2025"/>
    <m/>
    <x v="13"/>
    <x v="0"/>
  </r>
  <r>
    <s v="2025"/>
    <s v="01/01/2025"/>
    <s v="31/03/2025"/>
    <x v="0"/>
    <x v="0"/>
    <x v="0"/>
    <s v="3"/>
    <s v=""/>
    <s v="Arrendamiento para la Junta Distrital Ejecutiva No. 08 de Tamaulipas-Tampico. Articulo 31 fracción I y articulo 35 del Reglamento del Instituto Nacional Electoral en Materia de Adquisicones, Arrendamiento de Bienes, Muebles y Servicios."/>
    <s v="http://transparencia.ine.mx/sistemaot/cargaMasiva/Articulo70/2025/Formato28//JD08-TAMPS/tml1/osp3.pdf"/>
    <s v="2340"/>
    <s v=""/>
    <s v=""/>
    <s v="Pago del servicio de arrendamiento del inmueble que ocupa la Junta Distrital Ejecutiva No. 08 en Tamaulipas-Tampico ubicada en  calle palmas, correspondiente al trimestre enero-marzo"/>
    <s v="2340"/>
    <s v=""/>
    <s v="2340"/>
    <s v="2340"/>
    <s v=""/>
    <s v=""/>
    <s v=""/>
    <s v=""/>
    <s v="Sergio"/>
    <s v="Govela"/>
    <s v="González"/>
    <s v="Hombre"/>
    <s v=""/>
    <s v="2340"/>
    <s v="GOGS800210DZ3"/>
    <s v="Avenida"/>
    <s v="Cuauhtémoc"/>
    <s v="3202"/>
    <s v="10"/>
    <s v="Colonia"/>
    <s v="Primavera"/>
    <s v="38"/>
    <s v="Tampico"/>
    <s v="38"/>
    <s v="Tampico"/>
    <s v="28"/>
    <s v="Tamaulipas"/>
    <s v="89130"/>
    <s v=""/>
    <s v=""/>
    <s v=""/>
    <s v=""/>
    <s v="Mejor propuesta economica en arrendamiento de inmueble y cumplimiento del Manual de Administración Inmobiliaria del Instituto Nacional Electoral."/>
    <s v="Junta Distrital Ejecutiva No. 08 de Tamaulipas-Tampico"/>
    <s v="Junta Distrital Ejecutiva No. 08 de Tamaulipas-Tampico"/>
    <s v="Junta Distrital Ejecutiva No. 08 de Tamaulipas-Tampico"/>
    <s v="INE/SERV/JD08TAM/01/2025"/>
    <s v="01/01/2025"/>
    <s v="01/01/2025"/>
    <s v="31/12/2025"/>
    <n v="120906.9"/>
    <n v="140252"/>
    <s v=""/>
    <s v=""/>
    <s v="Moneda Nacional"/>
    <s v=""/>
    <x v="0"/>
    <s v="Arrendamiento del inmueble  para el uso de oficinas administrativas y de atención al público de la 08 Junta Distrital Ejecutiva del Instituto Nacional Electoral en Tamaulipas-Tampico"/>
    <s v=""/>
    <s v="01/01/2025"/>
    <s v="31/12/2025"/>
    <s v="http://transparencia.ine.mx/sistemaot/cargaMasiva/Articulo70/2025/Formato28//JD08-TAMPS/tml1/contrato3.pdf"/>
    <s v=""/>
    <s v="2340"/>
    <x v="0"/>
    <s v="Recursos federales"/>
    <s v="Presupuesto de Egresos de la Federación"/>
    <s v=""/>
    <s v=""/>
    <s v=""/>
    <s v=""/>
    <s v=""/>
    <s v="No"/>
    <s v="2340"/>
    <s v=""/>
    <s v=""/>
    <s v=""/>
    <s v=""/>
    <s v=""/>
    <s v="http://transparencia.ine.mx/sistemaot/cargaMasiva/Articulo70/2025/Formato28//JD08-TAMPS/tml1/factura3.pdf"/>
    <s v="JUNTA DISTRITAL EJECUTIVA NO.08 DE TAMAULIPAS - TAMPICO"/>
    <s v="31/03/2025"/>
    <m/>
    <x v="13"/>
    <x v="0"/>
  </r>
  <r>
    <s v="2025"/>
    <s v="01/01/2025"/>
    <s v="31/03/2025"/>
    <x v="0"/>
    <x v="0"/>
    <x v="0"/>
    <s v="001/2024"/>
    <s v=""/>
    <s v="Arrendamiento para la 01 Junta Distrital Ejecutiva. Articulo 31, fraccion III y 51 del Reglamento del Instituto Nacional Electoral en materia de Adquisiciones, Arrendamientos y Servicios"/>
    <s v="http://transparencia.ine.mx/sistemaot/cargaMasiva/Articulo70/2025/Formato28//JD01-GTO/tml1/osp1.pdf"/>
    <s v="2341"/>
    <s v=""/>
    <s v=""/>
    <s v="Arrendamiento de inmueble para la 01 Junta Distrital Ejecutiva en Calle Walter C. Buchanan 228, Colonia ISSSTE Codigo Postal 37900 en San Luis de la Paz Guanajuato"/>
    <s v="2341"/>
    <s v=""/>
    <s v="2341"/>
    <s v="2341"/>
    <s v=""/>
    <s v=""/>
    <s v=""/>
    <s v=""/>
    <s v="J Jesus"/>
    <s v="Rodriguez"/>
    <s v="Mendiola"/>
    <s v="Hombre"/>
    <s v=""/>
    <s v="2341"/>
    <s v="ROMJ620304J59"/>
    <s v="Boulevard"/>
    <s v="Libramiento Sur"/>
    <s v="1003"/>
    <s v=""/>
    <s v="Colonia"/>
    <s v="Del Bosque"/>
    <s v="1"/>
    <s v="San Luis de la Paz"/>
    <s v="33"/>
    <s v="San Luis de la Paz"/>
    <s v="11"/>
    <s v="Guanajuato"/>
    <s v="37900"/>
    <s v=""/>
    <s v=""/>
    <s v=""/>
    <s v=""/>
    <s v="Mejor propuesta economica en arrendamiento"/>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001/2024"/>
    <s v="01/01/2024"/>
    <s v="01/01/2024"/>
    <s v="31/12/2027"/>
    <n v="2718246.83"/>
    <n v="3153166.32"/>
    <s v=""/>
    <s v=""/>
    <s v="Moneda Nacional"/>
    <s v=""/>
    <x v="1"/>
    <s v="El Arrendador otorga en arrendamiento al Arrendatario el inmueble ubicado en Calle Walter C. Buchanan numero 228, Colonia ISSSTE, de la Ciudad de San Luis de la Paz, Codigo Postal 37900, en el Estado de Guanajuato, el cual cuenta con una superficie rentable de 1050 m2 construidos y 6 cajones de estacionamiento, para uso de las oficinas de la 01 Junta Distrital Ejecutiva del Estado de Guanajuato y del Módulo de Atencion Ciudadana 110121"/>
    <s v=""/>
    <s v="01/01/2024"/>
    <s v="31/12/2027"/>
    <s v="http://transparencia.ine.mx/sistemaot/cargaMasiva/Articulo70/2025/Formato28//JD01-GTO/tml1/contrato1.pdf"/>
    <s v=""/>
    <s v="2341"/>
    <x v="0"/>
    <s v="Recursos federales"/>
    <s v="Presupuesto de Egresos de la Federacion"/>
    <s v=""/>
    <s v=""/>
    <s v=""/>
    <s v=""/>
    <s v=""/>
    <s v="Si"/>
    <s v="2341"/>
    <s v="Se verificaron las condiciones del contrato, acorde a las clausulas establecidas en el mismo"/>
    <s v=""/>
    <s v=""/>
    <s v=""/>
    <s v=""/>
    <s v="http://transparencia.ine.mx/sistemaot/cargaMasiva/Articulo70/2025/Formato28//JD01-GTO/tml1/factura1.pdf"/>
    <s v="JUNTA DISTRITAL EJECUTIVA NO.01 DE GUANAJUATO - SAN LUIS DE LA PAZ"/>
    <s v="31/03/2025"/>
    <m/>
    <x v="7"/>
    <x v="0"/>
  </r>
  <r>
    <s v="2025"/>
    <s v="01/01/2025"/>
    <s v="31/03/2025"/>
    <x v="0"/>
    <x v="0"/>
    <x v="0"/>
    <s v="002/2022"/>
    <s v=""/>
    <s v="Arrendamiento para el Modulo de Atencion Ciudadana 110152. Articulo 31, fracción III y 51 del Reglamento del Instituto Nacional Electoral en materia de Adquisiciones, Arrendamientos y Servicios"/>
    <s v="http://transparencia.ine.mx/sistemaot/cargaMasiva/Articulo70/2025/Formato28//JD01-GTO/tml1/osp2.pdf"/>
    <s v="2342"/>
    <s v=""/>
    <s v=""/>
    <s v="Arrendamiento de inmueble para el Modulo de Atencion Ciudadana 110152, ubicado en Avenida Norte numero 65 BIS, esquina Revolucion, en Dolores Hidalgo, Guanajuato"/>
    <s v="2342"/>
    <s v=""/>
    <s v="2342"/>
    <s v="2342"/>
    <s v=""/>
    <s v=""/>
    <s v=""/>
    <s v=""/>
    <s v=""/>
    <s v=""/>
    <s v=""/>
    <s v=""/>
    <s v="Inmobiliaria Zizal, S.A de C.V"/>
    <s v="2342"/>
    <s v="IZI030430E24"/>
    <s v="Calle"/>
    <s v="Tamemes"/>
    <s v="4"/>
    <s v=""/>
    <s v="Colonia"/>
    <s v="Guadalupe del Moral"/>
    <s v="1"/>
    <s v="Iztapalapa"/>
    <s v="7"/>
    <s v="Iztapalapa"/>
    <s v="9"/>
    <s v="Ciudad de México"/>
    <s v="9300"/>
    <s v=""/>
    <s v=""/>
    <s v=""/>
    <s v=""/>
    <s v="Mejor propuesta economica en arrendamiento"/>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002/2022"/>
    <s v="20/01/2022"/>
    <s v="01/01/2022"/>
    <s v="31/12/2025"/>
    <n v="906527.59"/>
    <n v="1051572"/>
    <s v=""/>
    <s v=""/>
    <s v="Moneda Nacional"/>
    <s v=""/>
    <x v="1"/>
    <s v="El Arrendador otorga en arrendamiento al Arrendatario el uso temporal de los locales 22 y 23 ubicados en la Plaza Comercial &quot;Dolores&quot; Calle Norte número 65 BIS, esquina con Revolución de la Ciudad de Dolores Hidalgo, Guanajuato, para el uso del Módulo de Atención Ciudadana 110152 con un total de 100 m2 construidos. La plaza comercional cuenta con 145 cajones de estacionamiento"/>
    <s v=""/>
    <s v="01/01/2022"/>
    <s v="31/12/2025"/>
    <s v="http://transparencia.ine.mx/sistemaot/cargaMasiva/Articulo70/2025/Formato28//JD01-GTO/tml1/contrato2.pdf"/>
    <s v=""/>
    <s v="2342"/>
    <x v="0"/>
    <s v="Recursos federales"/>
    <s v="Presupuesto de Egresos de la Federacion"/>
    <s v=""/>
    <s v=""/>
    <s v=""/>
    <s v=""/>
    <s v=""/>
    <s v="Si"/>
    <s v="2342"/>
    <s v="Se verificaron las condiciones del contrato, acorde a las clausulas establecidas en el mismo"/>
    <s v=""/>
    <s v=""/>
    <s v=""/>
    <s v=""/>
    <s v="http://transparencia.ine.mx/sistemaot/cargaMasiva/Articulo70/2025/Formato28//JD01-GTO/tml1/factura2.pdf"/>
    <s v="JUNTA DISTRITAL EJECUTIVA NO.01 DE GUANAJUATO - SAN LUIS DE LA PAZ"/>
    <s v="31/03/2025"/>
    <m/>
    <x v="7"/>
    <x v="0"/>
  </r>
  <r>
    <s v="2025"/>
    <s v="01/01/2025"/>
    <s v="31/03/2025"/>
    <x v="0"/>
    <x v="1"/>
    <x v="0"/>
    <s v="INE/SERV/AD-INE-001-24-01-2025"/>
    <s v=""/>
    <s v="Servicio de vigilancia para la 01 Junta Distrital Ejecutiva. Articulo 31, fraccion III y 51 del Reglamento del Instituto Nacional Electoral en materia de Adquisiciones, Arrendamientos y Servicios"/>
    <s v="http://transparencia.ine.mx/sistemaot/cargaMasiva/Articulo70/2025/Formato28//JD01-GTO/tml1/osp3.pdf"/>
    <s v="2343"/>
    <s v=""/>
    <s v=""/>
    <s v="Servicio de vigilancia para la 01 Junta Distrital Ejecutiva y Modulo de Atencion Ciudadana 110152"/>
    <s v="2343"/>
    <s v=""/>
    <s v="2343"/>
    <s v="2343"/>
    <s v=""/>
    <s v=""/>
    <s v=""/>
    <s v=""/>
    <s v=""/>
    <s v=""/>
    <s v=""/>
    <s v=""/>
    <s v="ARZAA  Proteccion y vigilancia, S.A. de C.V"/>
    <s v="2343"/>
    <s v="APV160303HI5"/>
    <s v="Calle"/>
    <s v="Platon"/>
    <s v="230"/>
    <s v=""/>
    <s v="Colonia"/>
    <s v="San Pedro Peñuelas"/>
    <s v="1"/>
    <s v="Querétaro"/>
    <s v="14"/>
    <s v="Querétaro"/>
    <s v="22"/>
    <s v="Querétaro"/>
    <s v="76179"/>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1-24-01-2025"/>
    <s v="07/02/2025"/>
    <s v="01/01/2025"/>
    <s v="31/12/2025"/>
    <n v="414000"/>
    <n v="480240"/>
    <s v=""/>
    <s v=""/>
    <s v="Moneda Nacional"/>
    <s v=""/>
    <x v="1"/>
    <s v="Servicio de vigilancia y seguridad del inmueble donde se ubica la 01 Junta Distrital Ejecutiva y el Módulo de Atención Ciudadana 110151; así como donde se ubica el Módulo de Atención Ciudadana y 110152"/>
    <s v=""/>
    <s v="01/01/2025"/>
    <s v="31/12/2025"/>
    <s v="http://transparencia.ine.mx/sistemaot/cargaMasiva/Articulo70/2025/Formato28//JD01-GTO/tml1/contrato3.pdf"/>
    <s v=""/>
    <s v="2343"/>
    <x v="0"/>
    <s v="Recursos federales"/>
    <s v="Presupuesto de Egresos de la Federacion"/>
    <s v=""/>
    <s v=""/>
    <s v=""/>
    <s v=""/>
    <s v=""/>
    <s v="No"/>
    <s v="2343"/>
    <s v="Recepcion de los servicios requeridos de acuerdo a las condiciones del anexo tecnico"/>
    <s v=""/>
    <s v=""/>
    <s v=""/>
    <s v=""/>
    <s v="http://transparencia.ine.mx/sistemaot/cargaMasiva/Articulo70/2025/Formato28//JD01-GTO/tml1/factura3.pdf"/>
    <s v="JUNTA DISTRITAL EJECUTIVA NO.01 DE GUANAJUATO - SAN LUIS DE LA PAZ"/>
    <s v="31/03/2025"/>
    <m/>
    <x v="7"/>
    <x v="0"/>
  </r>
  <r>
    <s v="2025"/>
    <s v="01/01/2025"/>
    <s v="31/03/2025"/>
    <x v="0"/>
    <x v="1"/>
    <x v="0"/>
    <s v="INE/SERV/AD-INE-002-24-01-2025"/>
    <s v=""/>
    <s v="Servicio de limpieza para la 01 Junta Distrital Ejecutiva. Articulo 31, fraccion III y 51 del Reglamento del Instituto Nacional Electoral en materia de Adquisiciones, Arrendamientos y Servicios"/>
    <s v="http://transparencia.ine.mx/sistemaot/cargaMasiva/Articulo70/2025/Formato28//JD01-GTO/tml1/osp4.pdf"/>
    <s v="2344"/>
    <s v=""/>
    <s v=""/>
    <s v="Servicio de limpieza para la 01 Junta Distrital Ejecutiva y Modulo de Atencion Ciudadana 110152"/>
    <s v="2344"/>
    <s v=""/>
    <s v="2344"/>
    <s v="2344"/>
    <s v=""/>
    <s v=""/>
    <s v=""/>
    <s v=""/>
    <s v=""/>
    <s v=""/>
    <s v=""/>
    <s v=""/>
    <s v="ARZAA  Proteccion y vigilancia, S.A. de C.V"/>
    <s v="2344"/>
    <s v="APV160303HI5"/>
    <s v="Calle"/>
    <s v="Platon"/>
    <s v="230"/>
    <s v=""/>
    <s v="Colonia"/>
    <s v="San Pedro Peñuelas"/>
    <s v="1"/>
    <s v="Querétaro"/>
    <s v="14"/>
    <s v="Querétaro"/>
    <s v="22"/>
    <s v="Querétaro"/>
    <s v="76179"/>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2-24-01-2025"/>
    <s v="24/02/2025"/>
    <s v="01/01/2025"/>
    <s v="31/12/2025"/>
    <n v="356896.55"/>
    <n v="414000"/>
    <s v=""/>
    <s v=""/>
    <s v="Moneda Nacional"/>
    <s v=""/>
    <x v="1"/>
    <s v="Servicio de limpieza, en el inmueble donde se ubican la 01 Junta Distrital Ejecutiva y el Módulo de Atención Ciudadana 110151; así como donde se ubica el Módulo de Atención Ciudadana 110152"/>
    <s v=""/>
    <s v="01/01/2025"/>
    <s v="31/12/2025"/>
    <s v="http://transparencia.ine.mx/sistemaot/cargaMasiva/Articulo70/2025/Formato28//JD01-GTO/tml1/contrato4.pdf"/>
    <s v=""/>
    <s v="2344"/>
    <x v="0"/>
    <s v="Recursos federales"/>
    <s v="Presupuesto de Egresos de la Federacion"/>
    <s v=""/>
    <s v=""/>
    <s v=""/>
    <s v=""/>
    <s v=""/>
    <s v="No"/>
    <s v="2344"/>
    <s v="Recepcion de los servicios requeridos de acuerdo a las condiciones del anexo tecnico"/>
    <s v=""/>
    <s v=""/>
    <s v=""/>
    <s v=""/>
    <s v="http://transparencia.ine.mx/sistemaot/cargaMasiva/Articulo70/2025/Formato28//JD01-GTO/tml1/factura4.pdf"/>
    <s v="JUNTA DISTRITAL EJECUTIVA NO.01 DE GUANAJUATO - SAN LUIS DE LA PAZ"/>
    <s v="31/03/2025"/>
    <m/>
    <x v="7"/>
    <x v="0"/>
  </r>
  <r>
    <s v="2025"/>
    <s v="01/01/2025"/>
    <s v="31/03/2025"/>
    <x v="0"/>
    <x v="1"/>
    <x v="0"/>
    <s v="INE/SERV/AD-INE-003-03/02/2025"/>
    <s v=""/>
    <s v="Servicio de alimentos para la 01 Junta Distrital Ejecutiva. Articulo 31, fraccion III y 51 del Reglamento del Instituto Nacional Electoral en materia de Adquisiciones, Arrendamientos y Servicios"/>
    <s v="http://transparencia.ine.mx/sistemaot/cargaMasiva/Articulo70/2025/Formato28//JD01-GTO/tml1/osp5.pdf"/>
    <s v="2345"/>
    <s v=""/>
    <s v=""/>
    <s v="Servicio de alimentos para las actividades propias derivadas del proceso electoral judicial  2024-2025"/>
    <s v="2345"/>
    <s v=""/>
    <s v="2345"/>
    <s v="2345"/>
    <s v=""/>
    <s v=""/>
    <s v=""/>
    <s v=""/>
    <s v="Norma Arisbeth"/>
    <s v="Torres"/>
    <s v="Ortiz"/>
    <s v="Mujer"/>
    <s v=""/>
    <s v="2345"/>
    <s v="TOON760825S11"/>
    <s v="Calle"/>
    <s v="Abasolo"/>
    <s v="109 A"/>
    <s v=""/>
    <s v="Colonia"/>
    <s v="Buena Vista"/>
    <s v="1"/>
    <s v="San Luis de la Paz"/>
    <s v="33"/>
    <s v="San Luis de la Paz"/>
    <s v="11"/>
    <s v="Guanajuato"/>
    <s v="37900"/>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3-03/02/2025"/>
    <s v="03/02/2025"/>
    <s v="03/02/2025"/>
    <s v="10/02/2025"/>
    <n v="41584.94"/>
    <n v="48238.54"/>
    <s v=""/>
    <s v=""/>
    <s v="Moneda Nacional"/>
    <s v=""/>
    <x v="1"/>
    <s v="Servicio de alimentos para las actividades propias derivadas del proceso electoral extraordinario judicial 2024-2025"/>
    <s v=""/>
    <s v="03/02/2025"/>
    <s v="10/02/2025"/>
    <s v="http://transparencia.ine.mx/sistemaot/cargaMasiva/Articulo70/2025/Formato28//JD01-GTO/tml1/contrato5.pdf"/>
    <s v=""/>
    <s v="2345"/>
    <x v="0"/>
    <s v="Recursos federales"/>
    <s v="Presupuesto de Egresos de la Federacion"/>
    <s v=""/>
    <s v=""/>
    <s v=""/>
    <s v=""/>
    <s v=""/>
    <s v="No"/>
    <s v="2345"/>
    <s v="Recepcion de los servicios requeridos de acuerdo a las condiciones del anexo tecnico"/>
    <s v=""/>
    <s v=""/>
    <s v=""/>
    <s v=""/>
    <s v="http://transparencia.ine.mx/sistemaot/cargaMasiva/Articulo70/2025/Formato28//JD01-GTO/tml1/factura5.pdf"/>
    <s v="JUNTA DISTRITAL EJECUTIVA NO.01 DE GUANAJUATO - SAN LUIS DE LA PAZ"/>
    <s v="31/03/2025"/>
    <m/>
    <x v="7"/>
    <x v="0"/>
  </r>
  <r>
    <s v="2025"/>
    <s v="01/01/2025"/>
    <s v="31/03/2025"/>
    <x v="0"/>
    <x v="1"/>
    <x v="0"/>
    <s v="INE/SERV/AD-INE-004-13/02/2025"/>
    <s v=""/>
    <s v="Servicio de alimentos para la 01 Junta Distrital Ejecutiva. Articulo 31, fraccion III y 51 del Reglamento del Instituto Nacional Electoral en materia de Adquisiciones, Arrendamientos y Servicios"/>
    <s v="http://transparencia.ine.mx/sistemaot/cargaMasiva/Articulo70/2025/Formato28//JD01-GTO/tml1/osp6.pdf"/>
    <s v="2346"/>
    <s v=""/>
    <s v=""/>
    <s v="Servicio de alimentos para las actividades propias derivadas del proceso electoral judicial  2024-2025"/>
    <s v="2346"/>
    <s v=""/>
    <s v="2346"/>
    <s v="2346"/>
    <s v=""/>
    <s v=""/>
    <s v=""/>
    <s v=""/>
    <s v="Jose Luis"/>
    <s v="Olvera"/>
    <s v="Perez"/>
    <s v="Hombre"/>
    <s v=""/>
    <s v="2346"/>
    <s v="OEPL9208151I1"/>
    <s v="Calle"/>
    <s v="Aldama"/>
    <s v="706"/>
    <s v=""/>
    <s v="Colonia"/>
    <s v="Centro"/>
    <s v="1"/>
    <s v="San Luis de la Paz"/>
    <s v="33"/>
    <s v="San Luis de la Paz"/>
    <s v="11"/>
    <s v="Guanajuato"/>
    <s v="37900"/>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4-13/02/2025"/>
    <s v="13/02/2025"/>
    <s v="13/02/2025"/>
    <s v="31/12/2025"/>
    <n v="15070.43"/>
    <n v="17481.7"/>
    <s v="17481.70"/>
    <s v="253338.00"/>
    <s v="Moneda Nacional"/>
    <s v=""/>
    <x v="1"/>
    <s v="Servicio de alimentos para las actividades propias derivadas del proceso electoral extraordinario judicial 2024-2025"/>
    <s v=""/>
    <s v="13/02/2025"/>
    <s v="31/12/2025"/>
    <s v="http://transparencia.ine.mx/sistemaot/cargaMasiva/Articulo70/2025/Formato28//JD01-GTO/tml1/contrato6.pdf"/>
    <s v=""/>
    <s v="2346"/>
    <x v="0"/>
    <s v="Recursos federales"/>
    <s v="Presupuesto de Egresos de la Federacion"/>
    <s v=""/>
    <s v=""/>
    <s v=""/>
    <s v=""/>
    <s v=""/>
    <s v="No"/>
    <s v="2346"/>
    <s v="Recepcion de los servicios requeridos de acuerdo a las condiciones del anexo tecnico"/>
    <s v=""/>
    <s v=""/>
    <s v=""/>
    <s v=""/>
    <s v="http://transparencia.ine.mx/sistemaot/cargaMasiva/Articulo70/2025/Formato28//JD01-GTO/tml1/factura6.pdf"/>
    <s v="JUNTA DISTRITAL EJECUTIVA NO.01 DE GUANAJUATO - SAN LUIS DE LA PAZ"/>
    <s v="31/03/2025"/>
    <m/>
    <x v="7"/>
    <x v="0"/>
  </r>
  <r>
    <s v="2025"/>
    <s v="01/01/2025"/>
    <s v="31/03/2025"/>
    <x v="0"/>
    <x v="1"/>
    <x v="0"/>
    <s v="INE/SERV/AD-INE-005-13/02/2025"/>
    <s v=""/>
    <s v="Servicio de vales de gasolina para la 01 Junta Distrital Ejecutiva. Articulo 31, fraccion III y 51 del Reglamento del Instituto Nacional Electoral en materia de Adquisiciones, Arrendamientos y Servicios"/>
    <s v="http://transparencia.ine.mx/sistemaot/cargaMasiva/Articulo70/2025/Formato28//JD01-GTO/tml1/osp7.pdf"/>
    <s v="2347"/>
    <s v=""/>
    <s v=""/>
    <s v="Servicio de suministro de vales de papel gasolina para el parque vehicular de la 01 Junta Distrital Ejecutiva en el estado de Guanajuato del Instituto Nacional Electoral y de vehículos arrendados"/>
    <s v="2347"/>
    <s v=""/>
    <s v="2347"/>
    <s v="2347"/>
    <s v=""/>
    <s v=""/>
    <s v=""/>
    <s v=""/>
    <s v="J Jesus"/>
    <s v="Vazquez"/>
    <s v=""/>
    <s v="Hombre"/>
    <s v=""/>
    <s v="2347"/>
    <s v="VAJE530928PW5"/>
    <s v="Carretera"/>
    <s v="San Luis de la Paz-Pozos"/>
    <s v="101"/>
    <s v=""/>
    <s v="Colonia"/>
    <s v="Vista Hermosa"/>
    <s v="1"/>
    <s v="San Luis de la Paz"/>
    <s v="33"/>
    <s v="San Luis de la Paz"/>
    <s v="11"/>
    <s v="Guanajuato"/>
    <s v="37900"/>
    <s v=""/>
    <s v=""/>
    <s v=""/>
    <s v=""/>
    <s v="Para cumplir con los requerimientos, las condiciones legales, tecnicas y economicas y presentar una propueta economica solvente que garantiza satisfactoriamiente el cumplimiento de las obligaciones respectivas"/>
    <s v="01 Junta Distrital Ejecutiva del Instituto Nacional Electoral en el estado de Guanajuato"/>
    <s v="01 Junta Distrital Ejecutiva del Instituto Nacional Electoral en el estado de Guanajuato"/>
    <s v="01 Junta Distrital Ejecutiva del Instituto Nacional Electoral en el estado de Guanajuato"/>
    <s v="INE/SERV/AD-INE-005-13/02/2025"/>
    <s v="24/02/2025"/>
    <s v="01/01/2025"/>
    <s v="31/12/2025"/>
    <n v="90522.69"/>
    <n v="106672.01"/>
    <s v="68493.00"/>
    <s v="154904.00"/>
    <s v="Moneda Nacional"/>
    <s v=""/>
    <x v="1"/>
    <s v="Servicio de suministro de vales de papel gasolina para el parque vehicular de la 01 Junta Distrital Ejecutiva en el estado de Guanajuato del Instituto Nacional Electoral y de vehículos arrendados"/>
    <s v=""/>
    <s v="01/01/2025"/>
    <s v="31/12/2025"/>
    <s v="http://transparencia.ine.mx/sistemaot/cargaMasiva/Articulo70/2025/Formato28//JD01-GTO/tml1/contrato7.pdf"/>
    <s v=""/>
    <s v="2347"/>
    <x v="0"/>
    <s v="Recursos federales"/>
    <s v="Presupuesto de Egresos de la Federacion"/>
    <s v=""/>
    <s v=""/>
    <s v=""/>
    <s v=""/>
    <s v=""/>
    <s v="No"/>
    <s v="2347"/>
    <s v="Recepcion de los servicios requeridos de acuerdo a las condiciones del anexo tecnico"/>
    <s v=""/>
    <s v=""/>
    <s v=""/>
    <s v=""/>
    <s v="http://transparencia.ine.mx/sistemaot/cargaMasiva/Articulo70/2025/Formato28//JD01-GTO/tml1/factura7.pdf"/>
    <s v="JUNTA DISTRITAL EJECUTIVA NO.01 DE GUANAJUATO - SAN LUIS DE LA PAZ"/>
    <s v="31/03/2025"/>
    <m/>
    <x v="7"/>
    <x v="0"/>
  </r>
  <r>
    <s v="2025"/>
    <s v="01/01/2025"/>
    <s v="31/03/2025"/>
    <x v="0"/>
    <x v="0"/>
    <x v="0"/>
    <s v="INE/JD03/SON/01/2025"/>
    <s v=""/>
    <s v="Arrendamiento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48"/>
    <s v=""/>
    <s v=""/>
    <s v="Arrendamiento de inmueble en Poder Legislativo, número 111, Fraccionamiento Misión del Sol, de la Ciudad de Hermosillo, Código Postal 83100, en el Estado de Sonora."/>
    <s v="2348"/>
    <s v=""/>
    <s v="2348"/>
    <s v="2348"/>
    <s v=""/>
    <s v=""/>
    <s v=""/>
    <s v=""/>
    <s v="Ramón Francisco"/>
    <s v="Escalante"/>
    <s v="Álvarez"/>
    <s v="Hombre"/>
    <s v=""/>
    <s v="2348"/>
    <s v="EAAR781220387"/>
    <s v="Calle"/>
    <s v="Uno"/>
    <s v="2"/>
    <s v="A"/>
    <s v="Colonia"/>
    <s v="Las Margaritas"/>
    <s v="49"/>
    <s v="Hermosillo"/>
    <s v="49"/>
    <s v="Hermosillo"/>
    <s v="26"/>
    <s v="Sonora"/>
    <s v="83147"/>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1/2025"/>
    <s v="15/01/2025"/>
    <s v="01/01/2025"/>
    <s v="31/12/2025"/>
    <n v="1307905.92"/>
    <n v="1517170.92"/>
    <s v=""/>
    <s v=""/>
    <s v="Moneda Nacional"/>
    <s v=""/>
    <x v="0"/>
    <s v="El Arrendador otorga en arrendamiento al Arrendatario el inmueble ubicado en Poder Legislativo número 111, Fraccionamiento Misión del Sol, de la Ciudad de Hermosillo, Código Postal 83100, en el Estado de Sonora, el cual cuenta con una superficie rentable de 740 m2 construidos y estacionamiento anexo de 330 m2 con capacidad de 25 cajones de estacionamiento para vehículos."/>
    <s v=""/>
    <s v="01/01/2025"/>
    <s v="31/12/2025"/>
    <s v="http://transparencia.ine.mx/sistemaot/cargaMasiva/Articulo70/2025/Formato28//JD03-SON/tml1/contrato1.pdf"/>
    <s v=""/>
    <s v="2348"/>
    <x v="0"/>
    <s v="Recursos federales"/>
    <s v="Presupuesto de Egresos de la Federación"/>
    <s v=""/>
    <s v=""/>
    <s v=""/>
    <s v=""/>
    <s v=""/>
    <s v="No"/>
    <s v="2348"/>
    <s v="Recepción de los servicios requeridos de acuerdo a las condiciones del contrato"/>
    <s v=""/>
    <s v=""/>
    <s v=""/>
    <s v=""/>
    <s v="http://transparencia.ine.mx/sistemaot/cargaMasiva/Articulo70/2025/Formato28//JD03-SON/tml1/factura1.pdf"/>
    <s v="JUNTA DISTRITAL EJECUTIVA NO.03 DE SONORA - HERMOSILLO"/>
    <s v="31/03/2025"/>
    <m/>
    <x v="27"/>
    <x v="0"/>
  </r>
  <r>
    <s v="2025"/>
    <s v="01/01/2025"/>
    <s v="31/03/2025"/>
    <x v="0"/>
    <x v="0"/>
    <x v="0"/>
    <s v="INE/JD03/SON/02/2025"/>
    <s v=""/>
    <s v="Arrendamiento para Módulo de Atención Ciudadana 260351. Artículo 31 fracc.I y artículo 35 del Reglamento del Instituto Nacional Electoral en Materia de Adquisiciones, Arrendamientos de Bienes Muebles y Servicios."/>
    <s v="http://transparencia.ine.mx/sistemaot/cargaMasiva/Articulo70/2025/Formato28//JD03-SON/tml1/actasubcomite1.pdf"/>
    <s v="2349"/>
    <s v=""/>
    <s v=""/>
    <s v="Arrendamiento de inmueble en Ignacio Salazar esquina con República de Belice, Local  número 8, de la Ciudad de Hermosillo, Código Postal 83125, en el Estado de Sonora."/>
    <s v="2349"/>
    <s v=""/>
    <s v="2349"/>
    <s v="2349"/>
    <s v=""/>
    <s v=""/>
    <s v=""/>
    <s v=""/>
    <s v=""/>
    <s v=""/>
    <s v=""/>
    <s v=""/>
    <s v="Desarrollo Inmobiliario y Negocios Industriales de Alta Tecnología de Hermosillo, S.A. de C.V."/>
    <s v="2349"/>
    <s v="DIN870902B34"/>
    <s v="Avenida"/>
    <s v="Obrero Mundial"/>
    <s v="9"/>
    <s v=""/>
    <s v="Colonia"/>
    <s v="Sahuaro"/>
    <s v="49"/>
    <s v="Hermosillo"/>
    <s v="49"/>
    <s v="Hermosillo"/>
    <s v="26"/>
    <s v="Sonora"/>
    <s v="8317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2/2025"/>
    <s v="15/01/2025"/>
    <s v="01/01/2025"/>
    <s v="31/12/2025"/>
    <n v="416041.2"/>
    <n v="482607.84"/>
    <s v=""/>
    <s v=""/>
    <s v="Moneda Nacional"/>
    <s v=""/>
    <x v="0"/>
    <s v="El Arrendador otorga en arrendamiento al Arrendatario el inmueble ubicado en Ignacio Salazar esquina con República de Belice, Local número 8, Colonia Viñedos de la Ciudad de Hermosillo, Código Postal 83127, en el Estado de Sonora, el cual cuenta con una superficie rentable de 233.01 m2 construidos y cuenta con cajones de estacionamiento para vehículos."/>
    <s v=""/>
    <s v="01/01/2025"/>
    <s v="31/12/2025"/>
    <s v="http://transparencia.ine.mx/sistemaot/cargaMasiva/Articulo70/2025/Formato28//JD03-SON/tml1/contrato2.pdf"/>
    <s v=""/>
    <s v="2349"/>
    <x v="0"/>
    <s v="Recursos federales"/>
    <s v="Presupuesto de Egresos de la Federación"/>
    <s v=""/>
    <s v=""/>
    <s v=""/>
    <s v=""/>
    <s v=""/>
    <s v="No"/>
    <s v="2349"/>
    <s v="Recepción de los servicios requeridos de acuerdo a las condiciones del contrato"/>
    <s v=""/>
    <s v=""/>
    <s v=""/>
    <s v=""/>
    <s v="http://transparencia.ine.mx/sistemaot/cargaMasiva/Articulo70/2025/Formato28//JD03-SON/tml1/factura2.pdf"/>
    <s v="JUNTA DISTRITAL EJECUTIVA NO.03 DE SONORA - HERMOSILLO"/>
    <s v="31/03/2025"/>
    <m/>
    <x v="27"/>
    <x v="0"/>
  </r>
  <r>
    <s v="2025"/>
    <s v="01/01/2025"/>
    <s v="31/03/2025"/>
    <x v="0"/>
    <x v="1"/>
    <x v="0"/>
    <s v="3380"/>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0"/>
    <s v=""/>
    <s v=""/>
    <s v="Proporcionar el servicio de copiadora para la 03 Junta Distrital Ejecutiva en Hermosillo, Sonora."/>
    <s v="2350"/>
    <s v=""/>
    <s v="2350"/>
    <s v="2350"/>
    <s v=""/>
    <s v=""/>
    <s v=""/>
    <s v=""/>
    <s v=""/>
    <s v=""/>
    <s v=""/>
    <s v=""/>
    <s v="Copiadoras y Servicios de Sonora, S.A. de C.V."/>
    <s v="2350"/>
    <s v="CSS9301259Q7"/>
    <s v="Boulevard"/>
    <s v="Luis Donaldo Colosio"/>
    <s v="286"/>
    <s v=""/>
    <s v="Colonia"/>
    <s v="Prados del Centenario"/>
    <s v="49"/>
    <s v="Hermosillo"/>
    <s v="49"/>
    <s v="Hermosillo"/>
    <s v="26"/>
    <s v="Sonora"/>
    <s v="8326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3380"/>
    <s v=""/>
    <s v="01/01/2025"/>
    <s v="31/12/2025"/>
    <n v="19200"/>
    <n v="22272"/>
    <s v="1600.00"/>
    <s v=""/>
    <s v="Moneda Nacional"/>
    <s v=""/>
    <x v="0"/>
    <s v="Arrendamiento de equipos multifuncionales para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3.pdf"/>
    <s v=""/>
    <s v="2350"/>
    <x v="0"/>
    <s v="Recursos federales"/>
    <s v="Presupuesto de Egresos de la Federación"/>
    <s v=""/>
    <s v=""/>
    <s v=""/>
    <s v=""/>
    <s v=""/>
    <s v="No"/>
    <s v="2350"/>
    <s v="Recepción de los servicios requeridos de acuerdo a las condiciones del contrato"/>
    <s v=""/>
    <s v=""/>
    <s v=""/>
    <s v=""/>
    <s v="http://transparencia.ine.mx/sistemaot/cargaMasiva/Articulo70/2025/Formato28//JD03-SON/tml1/factura3.pdf"/>
    <s v="JUNTA DISTRITAL EJECUTIVA NO.03 DE SONORA - HERMOSILLO"/>
    <s v="31/03/2025"/>
    <m/>
    <x v="27"/>
    <x v="0"/>
  </r>
  <r>
    <s v="2025"/>
    <s v="01/01/2025"/>
    <s v="31/03/2025"/>
    <x v="0"/>
    <x v="1"/>
    <x v="0"/>
    <s v="4040"/>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1"/>
    <s v=""/>
    <s v=""/>
    <s v="Proporcionar el servicio de copiadora para la 03 Junta Distrital Ejecutiva en Hermosillo, Sonora."/>
    <s v="2351"/>
    <s v=""/>
    <s v="2351"/>
    <s v="2351"/>
    <s v=""/>
    <s v=""/>
    <s v=""/>
    <s v=""/>
    <s v=""/>
    <s v=""/>
    <s v=""/>
    <s v=""/>
    <s v="Copiadoras y Servicios de Sonora, S.A. de C.V."/>
    <s v="2351"/>
    <s v="CSS9301259Q7"/>
    <s v="Boulevard"/>
    <s v="Luis Donaldo Colosio"/>
    <s v="286"/>
    <s v=""/>
    <s v="Colonia"/>
    <s v="Prados del Centenario"/>
    <s v="49"/>
    <s v="Hermosillo"/>
    <s v="49"/>
    <s v="Hermosillo"/>
    <s v="26"/>
    <s v="Sonora"/>
    <s v="8326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4040"/>
    <s v=""/>
    <s v="01/01/2025"/>
    <s v="31/12/2025"/>
    <n v="19200"/>
    <n v="22272"/>
    <s v="1600.00"/>
    <s v=""/>
    <s v="Moneda Nacional"/>
    <s v=""/>
    <x v="0"/>
    <s v="Arrendamiento de equipos multifuncionales para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4.pdf"/>
    <s v=""/>
    <s v="2351"/>
    <x v="0"/>
    <s v="Recursos federales"/>
    <s v="Presupuesto de Egresos de la Federación"/>
    <s v=""/>
    <s v=""/>
    <s v=""/>
    <s v=""/>
    <s v=""/>
    <s v="No"/>
    <s v="2351"/>
    <s v="Recepción de los servicios requeridos de acuerdo a las condiciones del contrato"/>
    <s v=""/>
    <s v=""/>
    <s v=""/>
    <s v=""/>
    <s v="http://transparencia.ine.mx/sistemaot/cargaMasiva/Articulo70/2025/Formato28//JD03-SON/tml1/factura4.pdf"/>
    <s v="JUNTA DISTRITAL EJECUTIVA NO.03 DE SONORA - HERMOSILLO"/>
    <s v="31/03/2025"/>
    <m/>
    <x v="27"/>
    <x v="0"/>
  </r>
  <r>
    <s v="2025"/>
    <s v="01/01/2025"/>
    <s v="31/03/2025"/>
    <x v="0"/>
    <x v="1"/>
    <x v="0"/>
    <s v="INE/JD03/SON/03/2025"/>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2"/>
    <s v=""/>
    <s v=""/>
    <s v="Proporcionar el servicio de vigilancia y seguridad para la 03 Junta Distrital Ejecutiva en Hermosillo, Sonora."/>
    <s v="2352"/>
    <s v=""/>
    <s v="2352"/>
    <s v="2352"/>
    <s v=""/>
    <s v=""/>
    <s v=""/>
    <s v=""/>
    <s v=""/>
    <s v=""/>
    <s v=""/>
    <s v=""/>
    <s v="Grupo Dilme SP, S.A. de C.V."/>
    <s v="2352"/>
    <s v="GDS200706J66"/>
    <s v="Avenida"/>
    <s v="Canal de Miramontes"/>
    <s v="1477"/>
    <s v=""/>
    <s v="Colonia"/>
    <s v="Churubusco Country Club"/>
    <s v="3"/>
    <s v="Coyoacan"/>
    <s v="3"/>
    <s v="Coyoacan"/>
    <s v="9"/>
    <s v="Ciudad de México"/>
    <s v="0421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3/2025"/>
    <s v="15/01/2025"/>
    <s v="01/01/2025"/>
    <s v="31/12/2025"/>
    <n v="743750"/>
    <n v="862750"/>
    <s v=""/>
    <s v=""/>
    <s v="Moneda Nacional"/>
    <s v=""/>
    <x v="0"/>
    <s v="Contratación del servicio de vigilancia para las instalaciones de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5.pdf"/>
    <s v=""/>
    <s v="2352"/>
    <x v="0"/>
    <s v="Recursos federales"/>
    <s v="Presupuesto de Egresos de la Federación"/>
    <s v=""/>
    <s v=""/>
    <s v=""/>
    <s v=""/>
    <s v=""/>
    <s v="No"/>
    <s v="2352"/>
    <s v="Recepción de los servicios requeridos de acuerdo a las condiciones del contrato"/>
    <s v=""/>
    <s v=""/>
    <s v=""/>
    <s v=""/>
    <s v="http://transparencia.ine.mx/sistemaot/cargaMasiva/Articulo70/2025/Formato28//JD03-SON/tml1/factura5.pdf"/>
    <s v="JUNTA DISTRITAL EJECUTIVA NO.03 DE SONORA - HERMOSILLO"/>
    <s v="31/03/2025"/>
    <m/>
    <x v="27"/>
    <x v="0"/>
  </r>
  <r>
    <s v="2025"/>
    <s v="01/01/2025"/>
    <s v="31/03/2025"/>
    <x v="0"/>
    <x v="1"/>
    <x v="0"/>
    <s v="INE/JD03/SON/04/2025"/>
    <s v=""/>
    <s v="Contratación de servicios para la 03 Junta Distrital Ejecutiva. Artículo 31 fracc.I y artículo 35 del Reglamento del Instituto Nacional Electoral en Materia de Adquisiciones, Arrendamientos de Bienes Muebles y Servicios."/>
    <s v="http://transparencia.ine.mx/sistemaot/cargaMasiva/Articulo70/2025/Formato28//JD03-SON/tml1/actasubcomite1.pdf"/>
    <s v="2353"/>
    <s v=""/>
    <s v=""/>
    <s v="Proporcionar el servicio de limpieza para la 03 Junta Distrital Ejecutiva en Hermosillo, Sonora."/>
    <s v="2353"/>
    <s v=""/>
    <s v="2353"/>
    <s v="2353"/>
    <s v=""/>
    <s v=""/>
    <s v=""/>
    <s v=""/>
    <s v=""/>
    <s v=""/>
    <s v=""/>
    <s v=""/>
    <s v="Proveedor de Limpieza Empresarial y Comercial PROLIMEC, S.A. de C.V."/>
    <s v="2353"/>
    <s v="PLE060814JQ5"/>
    <s v="Calle"/>
    <s v="General Piña"/>
    <s v="121"/>
    <s v=""/>
    <s v="Colonia"/>
    <s v="San Benito"/>
    <s v="49"/>
    <s v="Hermosillo"/>
    <s v="49"/>
    <s v="Hermosillo"/>
    <s v="26"/>
    <s v="Sonora"/>
    <s v="83190"/>
    <s v=""/>
    <s v=""/>
    <s v=""/>
    <s v=""/>
    <s v="Por cumplir con los requerimientos, las condiciones legales, técnicas y económicas y presentar una propuesta económica solvente que garantiza satisfactoriamente el cumplimiento de las obligaciones respectivas."/>
    <s v="03 Junta Distrital Ejecutiva de Hermosillo, Sonora"/>
    <s v="03 Junta Distrital Ejecutiva de Hermosillo, Sonora"/>
    <s v="03 Junta Distrital Ejecutiva de Hermosillo, Sonora"/>
    <s v="INE/JD03/SON/04/2025"/>
    <s v="15/01/2025"/>
    <s v="01/01/2025"/>
    <s v="31/12/2025"/>
    <n v="560182.76"/>
    <n v="649812"/>
    <s v=""/>
    <s v=""/>
    <s v="Moneda Nacional"/>
    <s v=""/>
    <x v="0"/>
    <s v="Contratación del servicio de limpieza para las instalaciones de la 03 Junta Distrital Ejecutiva, en los términos y condiciones que se precisan en el Contrato, durante el periodo comprendido del 01 de enero al 31 de diciembre de 2025."/>
    <s v=""/>
    <s v="01/01/2025"/>
    <s v="31/12/2025"/>
    <s v="http://transparencia.ine.mx/sistemaot/cargaMasiva/Articulo70/2025/Formato28//JD03-SON/tml1/contrato6.pdf"/>
    <s v=""/>
    <s v="2353"/>
    <x v="0"/>
    <s v="Recursos federales"/>
    <s v="Presupuesto de Egresos de la Federación"/>
    <s v=""/>
    <s v=""/>
    <s v=""/>
    <s v=""/>
    <s v=""/>
    <s v="No"/>
    <s v="2353"/>
    <s v="Recepción de los servicios requeridos de acuerdo a las condiciones del contrato"/>
    <s v=""/>
    <s v=""/>
    <s v=""/>
    <s v=""/>
    <s v="http://transparencia.ine.mx/sistemaot/cargaMasiva/Articulo70/2025/Formato28//JD03-SON/tml1/factura6.pdf"/>
    <s v="JUNTA DISTRITAL EJECUTIVA NO.03 DE SONORA - HERMOSILLO"/>
    <s v="31/03/2025"/>
    <m/>
    <x v="27"/>
    <x v="0"/>
  </r>
  <r>
    <s v="2025"/>
    <s v="01/01/2025"/>
    <s v="31/03/2025"/>
    <x v="0"/>
    <x v="1"/>
    <x v="0"/>
    <s v="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pdf"/>
    <s v="2354"/>
    <s v=""/>
    <s v=""/>
    <s v="Servicio de monitoreo de alarma de las instalaciones de la 08 Junta Distrital Ejecutiva, correspondiente al mes de diciembre del 2024"/>
    <s v="2354"/>
    <s v=""/>
    <s v="2354"/>
    <s v="2354"/>
    <s v=""/>
    <s v=""/>
    <s v=""/>
    <s v=""/>
    <s v="Ángel Omar"/>
    <s v="Solís"/>
    <s v="Cruz"/>
    <s v="Hombre"/>
    <s v=""/>
    <s v="2354"/>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5/2025"/>
    <s v="31/01/2025"/>
    <s v="01/01/2025"/>
    <s v="31/03/2025"/>
    <n v="172.42"/>
    <n v="200"/>
    <s v=""/>
    <s v=""/>
    <s v="Moneda Nacional"/>
    <s v=""/>
    <x v="0"/>
    <s v="Servicio de monitoreo de alarma de las instalaciones de la 08 Junta Distrital Ejecutiva, correspondiente al mes de diciembre del 2024"/>
    <s v=""/>
    <s v="01/01/2025"/>
    <s v="31/03/2025"/>
    <s v="http://transparencia.ine.mx/sistemaot/cargaMasiva/Articulo70/2025/Formato28//JD08-CHIH/tml1/pedidocontrato01.pdf"/>
    <s v=""/>
    <s v="2354"/>
    <x v="0"/>
    <s v="Recursos federales"/>
    <s v="Presupuesto de Egresos de la federación"/>
    <s v=""/>
    <s v=""/>
    <s v=""/>
    <s v=""/>
    <s v=""/>
    <s v="No"/>
    <s v="2354"/>
    <s v="Se reviso el material entregado físicamente contra la factura emitida"/>
    <s v=""/>
    <s v=""/>
    <s v=""/>
    <s v=""/>
    <s v="http://transparencia.ine.mx/sistemaot/cargaMasiva/Articulo70/2025/Formato28//JD08-CHIH/tml1/factura1.pdf"/>
    <s v="JUNTA DISTRITAL EJECUTIVA NO.08 DE CHIHUAHUA - CHIHUAHUA"/>
    <s v="31/03/2025"/>
    <m/>
    <x v="23"/>
    <x v="0"/>
  </r>
  <r>
    <s v="2025"/>
    <s v="01/01/2025"/>
    <s v="31/03/2025"/>
    <x v="0"/>
    <x v="1"/>
    <x v="0"/>
    <s v="08/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2.pdf"/>
    <s v="2355"/>
    <s v=""/>
    <s v=""/>
    <s v="Servicio de monitoreo de alarma de las instalaciones del Módulo de Atención Ciudadana 080851, correspondiente al mes de diciembre del 2024"/>
    <s v="2355"/>
    <s v=""/>
    <s v="2355"/>
    <s v="2355"/>
    <s v=""/>
    <s v=""/>
    <s v=""/>
    <s v=""/>
    <s v="Ángel Omar"/>
    <s v="Solís"/>
    <s v="Cruz"/>
    <s v="Hombre"/>
    <s v=""/>
    <s v="2355"/>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8/2025"/>
    <s v="31/01/2025"/>
    <s v="01/01/2025"/>
    <s v="31/03/2025"/>
    <n v="172.42"/>
    <n v="200"/>
    <s v=""/>
    <s v=""/>
    <s v="Moneda Nacional"/>
    <s v=""/>
    <x v="0"/>
    <s v="Servicio de monitoreo de alarma de las instalaciones del Módulo de Atención Ciudadana 080851, correspondiente al mes de diciembre del 2024"/>
    <s v=""/>
    <s v="01/01/2025"/>
    <s v="31/03/2025"/>
    <s v="http://transparencia.ine.mx/sistemaot/cargaMasiva/Articulo70/2025/Formato28//JD08-CHIH/tml1/pedidocontrato02.pdf"/>
    <s v=""/>
    <s v="2355"/>
    <x v="0"/>
    <s v="Recursos federales"/>
    <s v="Presupuesto de Egresos de la federación"/>
    <s v=""/>
    <s v=""/>
    <s v=""/>
    <s v=""/>
    <s v=""/>
    <s v="No"/>
    <s v="2355"/>
    <s v="Se reviso el material entregado físicamente contra la factura emitida"/>
    <s v=""/>
    <s v=""/>
    <s v=""/>
    <s v=""/>
    <s v="http://transparencia.ine.mx/sistemaot/cargaMasiva/Articulo70/2025/Formato28//JD08-CHIH/tml1/factura2.pdf"/>
    <s v="JUNTA DISTRITAL EJECUTIVA NO.08 DE CHIHUAHUA - CHIHUAHUA"/>
    <s v="31/03/2025"/>
    <m/>
    <x v="23"/>
    <x v="0"/>
  </r>
  <r>
    <s v="2025"/>
    <s v="01/01/2025"/>
    <s v="31/03/2025"/>
    <x v="0"/>
    <x v="0"/>
    <x v="0"/>
    <s v="02/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3.pdf"/>
    <s v="2356"/>
    <s v=""/>
    <s v=""/>
    <s v="Arrendamiento del inmueble que ocupa las instalaciones del Módulo de Atención Ciudadana 080851, correspondiente al mes de diciembre del 2024"/>
    <s v="2356"/>
    <s v=""/>
    <s v="2356"/>
    <s v="2356"/>
    <s v=""/>
    <s v=""/>
    <s v=""/>
    <s v=""/>
    <s v=""/>
    <s v=""/>
    <s v=""/>
    <s v=""/>
    <s v="Corporativo MHA México, S.A.P.I. de C.V."/>
    <s v="2356"/>
    <s v="CMM130510EL4"/>
    <s v="Avenida"/>
    <s v="Club de Leones de Chihuahua"/>
    <s v="101"/>
    <s v="Local 4"/>
    <s v="Residencial"/>
    <s v="El León"/>
    <s v="19"/>
    <s v="Chihuahua"/>
    <s v="19"/>
    <s v="Chihuahua"/>
    <s v="8"/>
    <s v="Chihuahua"/>
    <s v="31313"/>
    <s v=""/>
    <s v=""/>
    <s v=""/>
    <s v=""/>
    <s v="Mejor propuesta económica en arrendamiento de inmueble."/>
    <s v="Vocal Ejecutivo de la 08 Junta Distrital Ejecutiva en Chihuahua"/>
    <s v="Vocalía Secretarial de la 08 Junta Distrital Ejecutiva en Chihuahua"/>
    <s v="08 Junta Distrital Ejecutiva en Chihuahua"/>
    <s v="02/2025"/>
    <s v="31/01/2025"/>
    <s v="01/01/2025"/>
    <s v="31/03/2025"/>
    <n v="67308.81"/>
    <n v="78078.22"/>
    <s v=""/>
    <s v=""/>
    <s v="Moneda Nacional"/>
    <s v=""/>
    <x v="0"/>
    <s v="Arrendamiento del inmueble que ocupa las instalaciones del Módulo de Atención Ciudadana 080851, correspondiente al mes de diciembre del 2024"/>
    <s v=""/>
    <s v="01/01/2025"/>
    <s v="31/03/2025"/>
    <s v="http://transparencia.ine.mx/sistemaot/cargaMasiva/Articulo70/2025/Formato28//JD08-CHIH/tml1/pedidocontrato03.pdf"/>
    <s v=""/>
    <s v="2356"/>
    <x v="0"/>
    <s v="Recursos federales"/>
    <s v="Presupuesto de Egresos de la federación"/>
    <s v=""/>
    <s v=""/>
    <s v=""/>
    <s v=""/>
    <s v=""/>
    <s v="No"/>
    <s v="2356"/>
    <s v="Recepción de los servicios requeridos de acuerdo a las condiciones del anexo técnico."/>
    <s v=""/>
    <s v=""/>
    <s v=""/>
    <s v=""/>
    <s v="http://transparencia.ine.mx/sistemaot/cargaMasiva/Articulo70/2025/Formato28//JD08-CHIH/tml1/factura3.pdf"/>
    <s v="JUNTA DISTRITAL EJECUTIVA NO.08 DE CHIHUAHUA - CHIHUAHUA"/>
    <s v="31/03/2025"/>
    <m/>
    <x v="23"/>
    <x v="0"/>
  </r>
  <r>
    <s v="2025"/>
    <s v="01/01/2025"/>
    <s v="31/03/2025"/>
    <x v="0"/>
    <x v="1"/>
    <x v="0"/>
    <s v="06/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4.pdf"/>
    <s v="2357"/>
    <s v=""/>
    <s v=""/>
    <s v="Servicio de limpieza, sanitización y desinfección del Módulo de Atención Ciudadana 080851, correspondiente al mes de diciembre del 2024"/>
    <s v="2357"/>
    <s v=""/>
    <s v="2357"/>
    <s v="2357"/>
    <s v=""/>
    <s v=""/>
    <s v=""/>
    <s v=""/>
    <s v="Blanca Edith"/>
    <s v="Perales"/>
    <s v="Esparza"/>
    <s v="Mujer"/>
    <s v=""/>
    <s v="2357"/>
    <s v="PEEB7510108W4"/>
    <s v="Calle"/>
    <s v="Vallarta"/>
    <s v="4305"/>
    <s v=""/>
    <s v="Colonia"/>
    <s v="Las Granjas"/>
    <s v="19"/>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6/2025"/>
    <s v="31/01/2025"/>
    <s v="01/01/2025"/>
    <s v="31/03/2025"/>
    <n v="6724.13"/>
    <n v="7799.99"/>
    <s v=""/>
    <s v=""/>
    <s v="Moneda Nacional"/>
    <s v=""/>
    <x v="0"/>
    <s v="Servicio de limpieza, sanitización y desinfección del Módulo de Atención Ciudadana 080851, correspondiente al mes de diciembre del 2024"/>
    <s v=""/>
    <s v="01/01/2025"/>
    <s v="31/03/2025"/>
    <s v="http://transparencia.ine.mx/sistemaot/cargaMasiva/Articulo70/2025/Formato28//JD08-CHIH/tml1/pedidocontrato04.pdf"/>
    <s v=""/>
    <s v="2357"/>
    <x v="0"/>
    <s v="Recursos federales"/>
    <s v="Presupuesto de Egresos de la federación"/>
    <s v=""/>
    <s v=""/>
    <s v=""/>
    <s v=""/>
    <s v=""/>
    <s v="No"/>
    <s v="2357"/>
    <s v="Se reviso el material entregado físicamente contra la factura emitida"/>
    <s v=""/>
    <s v=""/>
    <s v=""/>
    <s v=""/>
    <s v="http://transparencia.ine.mx/sistemaot/cargaMasiva/Articulo70/2025/Formato28//JD08-CHIH/tml1/factura4.pdf"/>
    <s v="JUNTA DISTRITAL EJECUTIVA NO.08 DE CHIHUAHUA - CHIHUAHUA"/>
    <s v="31/03/2025"/>
    <m/>
    <x v="23"/>
    <x v="0"/>
  </r>
  <r>
    <s v="2025"/>
    <s v="01/01/2025"/>
    <s v="31/03/2025"/>
    <x v="0"/>
    <x v="1"/>
    <x v="0"/>
    <s v="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5.pdf"/>
    <s v="2358"/>
    <s v=""/>
    <s v=""/>
    <s v="Servicio de renta de fotocopiadora correspondiente al mes de diciembre del 2024"/>
    <s v="2358"/>
    <s v=""/>
    <s v="2358"/>
    <s v="2358"/>
    <s v=""/>
    <s v=""/>
    <s v=""/>
    <s v=""/>
    <s v=""/>
    <s v=""/>
    <s v=""/>
    <s v=""/>
    <s v="Copixervicio, S.A. de C.V."/>
    <s v="2358"/>
    <s v="COP930517PN0"/>
    <s v="Calle"/>
    <s v="República Dominicana"/>
    <s v="302"/>
    <s v=""/>
    <s v="Colonia"/>
    <s v="Panamericana"/>
    <s v="19"/>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3/2025"/>
    <s v="31/01/2025"/>
    <s v="01/01/2025"/>
    <s v="31/03/2025"/>
    <n v="1650"/>
    <n v="1914"/>
    <s v=""/>
    <s v=""/>
    <s v="Moneda Nacional"/>
    <s v=""/>
    <x v="0"/>
    <s v="Servicio de renta de fotocopiadora correspondiente al mes de diciembre del 2024"/>
    <s v=""/>
    <s v="01/01/2025"/>
    <s v="31/03/2025"/>
    <s v="http://transparencia.ine.mx/sistemaot/cargaMasiva/Articulo70/2025/Formato28//JD08-CHIH/tml1/pedidocontrato05.pdf"/>
    <s v=""/>
    <s v="2358"/>
    <x v="0"/>
    <s v="Recursos federales"/>
    <s v="Presupuesto de Egresos de la federación"/>
    <s v=""/>
    <s v=""/>
    <s v=""/>
    <s v=""/>
    <s v=""/>
    <s v="No"/>
    <s v="2358"/>
    <s v="Se reviso el material entregado físicamente contra la factura emitida"/>
    <s v=""/>
    <s v=""/>
    <s v=""/>
    <s v=""/>
    <s v="http://transparencia.ine.mx/sistemaot/cargaMasiva/Articulo70/2025/Formato28//JD08-CHIH/tml1/factura5.pdf"/>
    <s v="JUNTA DISTRITAL EJECUTIVA NO.08 DE CHIHUAHUA - CHIHUAHUA"/>
    <s v="31/03/2025"/>
    <m/>
    <x v="23"/>
    <x v="0"/>
  </r>
  <r>
    <s v="2025"/>
    <s v="01/01/2025"/>
    <s v="31/03/2025"/>
    <x v="0"/>
    <x v="0"/>
    <x v="0"/>
    <s v="01/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6.pdf"/>
    <s v="2359"/>
    <s v=""/>
    <s v=""/>
    <s v="Arrendamiento del inmueble que ocupan las instalaciones de la 08 JDE, correspondiente al mes de diciembre del 2024"/>
    <s v="2359"/>
    <s v=""/>
    <s v="2359"/>
    <s v="2359"/>
    <s v=""/>
    <s v=""/>
    <s v=""/>
    <s v=""/>
    <s v=""/>
    <s v=""/>
    <s v=""/>
    <s v=""/>
    <s v="Proyecto 21, S.A. de C.V."/>
    <s v="2359"/>
    <s v="PVE861215LD2"/>
    <s v="Periférico"/>
    <s v="De la Juventud"/>
    <s v="3400"/>
    <s v=""/>
    <s v="Fraccionamiento"/>
    <s v="Haciendas lll"/>
    <s v="19"/>
    <s v="Chihuahua"/>
    <s v="19"/>
    <s v="Chihuahua"/>
    <s v="8"/>
    <s v="Chihuahua"/>
    <s v="31215"/>
    <s v=""/>
    <s v=""/>
    <s v=""/>
    <s v=""/>
    <s v="Mejor propuesta económica en arrendamiento de inmueble."/>
    <s v="Vocal Ejecutivo de la 08 Junta Distrital Ejecutiva en Chihuahua"/>
    <s v="Vocalía Secretarial de la 08 Junta Distrital Ejecutiva en Chihuahua"/>
    <s v="08 Junta Distrital Ejecutiva en Chihuahua"/>
    <s v="01/2025"/>
    <s v="31/03/2025"/>
    <s v="01/01/2025"/>
    <s v="31/03/2025"/>
    <n v="100390.42"/>
    <n v="116452.89"/>
    <s v=""/>
    <s v=""/>
    <s v="Moneda Nacional"/>
    <s v=""/>
    <x v="0"/>
    <s v="Arrendamiento del inmueble que ocupan las instalaciones de la 08 JDE, correspondiente al mes de diciembre del 2024"/>
    <s v=""/>
    <s v="01/01/2025"/>
    <s v="31/03/2025"/>
    <s v="http://transparencia.ine.mx/sistemaot/cargaMasiva/Articulo70/2025/Formato28//JD08-CHIH/tml1/pedidocontrato06.pdf"/>
    <s v=""/>
    <s v="2359"/>
    <x v="0"/>
    <s v="Recursos federales"/>
    <s v="Presupuesto de Egresos de la federación"/>
    <s v=""/>
    <s v=""/>
    <s v=""/>
    <s v=""/>
    <s v=""/>
    <s v="No"/>
    <s v="2359"/>
    <s v="Recepción de los servicios requeridos de acuerdo a las condiciones del anexo técnico."/>
    <s v=""/>
    <s v=""/>
    <s v=""/>
    <s v=""/>
    <s v="http://transparencia.ine.mx/sistemaot/cargaMasiva/Articulo70/2025/Formato28//JD08-CHIH/tml1/factura6.pdf"/>
    <s v="JUNTA DISTRITAL EJECUTIVA NO.08 DE CHIHUAHUA - CHIHUAHUA"/>
    <s v="31/03/2025"/>
    <m/>
    <x v="23"/>
    <x v="0"/>
  </r>
  <r>
    <s v="2025"/>
    <s v="01/01/2025"/>
    <s v="31/03/2025"/>
    <x v="0"/>
    <x v="1"/>
    <x v="0"/>
    <s v="04/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7.pdf"/>
    <s v="2360"/>
    <s v=""/>
    <s v=""/>
    <s v="Servicio de recolección de basura de las instalaciones de la 08 JDE, correspondiente al mes de diciembre del 2024"/>
    <s v="2360"/>
    <s v=""/>
    <s v="2360"/>
    <s v="2360"/>
    <s v=""/>
    <s v=""/>
    <s v=""/>
    <s v=""/>
    <s v=""/>
    <s v=""/>
    <s v=""/>
    <s v=""/>
    <s v="Aseo Urbano Estrada, S.A. de C.V."/>
    <s v="2360"/>
    <s v="AUE9802034L4"/>
    <s v="Calle"/>
    <s v="Crecencio Duarte"/>
    <s v="5100"/>
    <s v=""/>
    <s v="Colonia"/>
    <s v="Revolución"/>
    <s v="19"/>
    <s v="Chihuahua"/>
    <s v="19"/>
    <s v="Chihuahua"/>
    <s v="8"/>
    <s v="Chihuahua"/>
    <s v="31135"/>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4/2025"/>
    <s v="31/01/2025"/>
    <s v="01/01/2025"/>
    <s v="31/03/2025"/>
    <n v="2091.0100000000002"/>
    <n v="2524.5700000000002"/>
    <s v=""/>
    <s v=""/>
    <s v="Moneda Nacional"/>
    <s v=""/>
    <x v="0"/>
    <s v="Servicio de recolección de basura de las instalaciones de la 08 JDE, correspondiente al mes de diciembre del 2024"/>
    <s v=""/>
    <s v="01/01/2025"/>
    <s v="31/03/2025"/>
    <s v="http://transparencia.ine.mx/sistemaot/cargaMasiva/Articulo70/2025/Formato28//JD08-CHIH/tml1/pedidocontrato07.pdf"/>
    <s v=""/>
    <s v="2360"/>
    <x v="0"/>
    <s v="Recursos federales"/>
    <s v="Presupuesto de Egresos de la federación"/>
    <s v=""/>
    <s v=""/>
    <s v=""/>
    <s v=""/>
    <s v=""/>
    <s v="No"/>
    <s v="2360"/>
    <s v="Se reviso el material entregado físicamente contra la factura emitida"/>
    <s v=""/>
    <s v=""/>
    <s v=""/>
    <s v=""/>
    <s v="http://transparencia.ine.mx/sistemaot/cargaMasiva/Articulo70/2025/Formato28//JD08-CHIH/tml1/factura7.pdf"/>
    <s v="JUNTA DISTRITAL EJECUTIVA NO.08 DE CHIHUAHUA - CHIHUAHUA"/>
    <s v="31/03/2025"/>
    <m/>
    <x v="23"/>
    <x v="0"/>
  </r>
  <r>
    <s v="2025"/>
    <s v="01/01/2025"/>
    <s v="31/03/2025"/>
    <x v="0"/>
    <x v="1"/>
    <x v="0"/>
    <s v="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8.pdf"/>
    <s v="2361"/>
    <s v=""/>
    <s v=""/>
    <s v="Servicio de guardia de seguridad del MAC080851, correspondiente al mes de diciembre del 2024"/>
    <s v="2361"/>
    <s v=""/>
    <s v="2361"/>
    <s v="2361"/>
    <s v=""/>
    <s v=""/>
    <s v=""/>
    <s v=""/>
    <s v="Myrna Azucena"/>
    <s v="Villa"/>
    <s v="Flores"/>
    <s v="Mujer"/>
    <s v=""/>
    <s v="2361"/>
    <s v="VIFM800816MT6"/>
    <s v="Calle"/>
    <s v="Árboles de los Dioses"/>
    <s v="19502"/>
    <s v=""/>
    <s v="Fraccionamiento"/>
    <s v="Quintas Montecarlo"/>
    <s v="19"/>
    <s v="Chihuahua"/>
    <s v="19"/>
    <s v="Chihuahua"/>
    <s v="8"/>
    <s v="Chihuahua"/>
    <s v="3117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7/2025"/>
    <s v="31/01/2025"/>
    <s v="01/01/2025"/>
    <s v="31/03/2025"/>
    <n v="15248.28"/>
    <n v="17688"/>
    <s v=""/>
    <s v=""/>
    <s v="Moneda Nacional"/>
    <s v=""/>
    <x v="0"/>
    <s v="Servicio de guardia de seguridad del MAC080851, correspondiente al mes de diciembre del 2024"/>
    <s v=""/>
    <s v="01/01/2025"/>
    <s v="31/03/2025"/>
    <s v="http://transparencia.ine.mx/sistemaot/cargaMasiva/Articulo70/2025/Formato28//JD08-CHIH/tml1/pedidocontrato08.pdf"/>
    <s v=""/>
    <s v="2361"/>
    <x v="0"/>
    <s v="Recursos federales"/>
    <s v="Presupuesto de Egresos de la federación"/>
    <s v=""/>
    <s v=""/>
    <s v=""/>
    <s v=""/>
    <s v=""/>
    <s v="No"/>
    <s v="2361"/>
    <s v="Se reviso el material entregado físicamente contra la factura emitida"/>
    <s v=""/>
    <s v=""/>
    <s v=""/>
    <s v=""/>
    <s v="http://transparencia.ine.mx/sistemaot/cargaMasiva/Articulo70/2025/Formato28//JD08-CHIH/tml1/factura8.pdf"/>
    <s v="JUNTA DISTRITAL EJECUTIVA NO.08 DE CHIHUAHUA - CHIHUAHUA"/>
    <s v="31/03/2025"/>
    <m/>
    <x v="23"/>
    <x v="0"/>
  </r>
  <r>
    <s v="2025"/>
    <s v="01/01/2025"/>
    <s v="31/03/2025"/>
    <x v="0"/>
    <x v="0"/>
    <x v="0"/>
    <s v="02/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9.pdf"/>
    <s v="2362"/>
    <s v=""/>
    <s v=""/>
    <s v="Arrendamiento del inmueble que ocupan las instalaciones del MAC080851, correspondiente al mes de enero del 2025"/>
    <s v="2362"/>
    <s v=""/>
    <s v="2362"/>
    <s v="2362"/>
    <s v=""/>
    <s v=""/>
    <s v=""/>
    <s v=""/>
    <s v=""/>
    <s v=""/>
    <s v=""/>
    <s v=""/>
    <s v="Corporativo MHA México, S.A.P.I. de C.V."/>
    <s v="2362"/>
    <s v="CMM130510EL4"/>
    <s v="Avenida"/>
    <s v="Club de Leones de Chihuahua"/>
    <s v="101"/>
    <s v="Local 4"/>
    <s v="Residencial"/>
    <s v="El León"/>
    <s v="19"/>
    <s v="Chihuahua"/>
    <s v="19"/>
    <s v="Chihuahua"/>
    <s v="8"/>
    <s v="Chihuahua"/>
    <s v="31313"/>
    <s v=""/>
    <s v=""/>
    <s v=""/>
    <s v=""/>
    <s v="Mejor propuesta económica en arrendamiento de inmueble."/>
    <s v="Vocal Ejecutivo de la 08 Junta Distrital Ejecutiva en Chihuahua"/>
    <s v="Vocalía Secretarial de la 08 Junta Distrital Ejecutiva en Chihuahua"/>
    <s v="08 Junta Distrital Ejecutiva en Chihuahua"/>
    <s v="02/2025"/>
    <s v="31/01/2025"/>
    <s v="01/01/2025"/>
    <s v="31/03/2025"/>
    <n v="69530.17"/>
    <n v="80655"/>
    <s v=""/>
    <s v=""/>
    <s v="Moneda Nacional"/>
    <s v=""/>
    <x v="0"/>
    <s v="Arrendamiento del inmueble que ocupan las instalaciones del MAC080851, correspondiente al mes de enero del 2025"/>
    <s v=""/>
    <s v="01/01/2025"/>
    <s v="31/03/2025"/>
    <s v="http://transparencia.ine.mx/sistemaot/cargaMasiva/Articulo70/2025/Formato28//JD08-CHIH/tml1/pedidocontrato09.pdf"/>
    <s v=""/>
    <s v="2362"/>
    <x v="0"/>
    <s v="Recursos federales"/>
    <s v="Presupuesto de Egresos de la federación"/>
    <s v=""/>
    <s v=""/>
    <s v=""/>
    <s v=""/>
    <s v=""/>
    <s v="No"/>
    <s v="2362"/>
    <s v="Recepción de los servicios requeridos de acuerdo a las condiciones del anexo técnico."/>
    <s v=""/>
    <s v=""/>
    <s v=""/>
    <s v=""/>
    <s v="http://transparencia.ine.mx/sistemaot/cargaMasiva/Articulo70/2025/Formato28//JD08-CHIH/tml1/factura9.pdf"/>
    <s v="JUNTA DISTRITAL EJECUTIVA NO.08 DE CHIHUAHUA - CHIHUAHUA"/>
    <s v="31/03/2025"/>
    <m/>
    <x v="23"/>
    <x v="0"/>
  </r>
  <r>
    <s v="2025"/>
    <s v="01/01/2025"/>
    <s v="31/03/2025"/>
    <x v="0"/>
    <x v="1"/>
    <x v="0"/>
    <s v="06/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0.pdf"/>
    <s v="2363"/>
    <s v=""/>
    <s v=""/>
    <s v="Servicio de limpieza, desinfección y sanitización de las instalaciones del MAC 080851, correspondiente al mes de enero del 2025"/>
    <s v="2363"/>
    <s v=""/>
    <s v="2363"/>
    <s v="2363"/>
    <s v=""/>
    <s v=""/>
    <s v=""/>
    <s v=""/>
    <s v="Blanca Edith"/>
    <s v="Perales"/>
    <s v="Esparza"/>
    <s v="Mujer"/>
    <s v=""/>
    <s v="2363"/>
    <s v="PEEB7510108W4"/>
    <s v="Calle"/>
    <s v="Vallarta"/>
    <s v="4305"/>
    <s v=""/>
    <s v="Colonia"/>
    <s v="Las Granjas"/>
    <s v="19"/>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6/2025"/>
    <s v="31/01/2025"/>
    <s v="01/01/2025"/>
    <s v="31/03/2025"/>
    <n v="7060.35"/>
    <n v="8190.01"/>
    <s v=""/>
    <s v=""/>
    <s v="Moneda Nacional"/>
    <s v=""/>
    <x v="0"/>
    <s v="Servicio de limpieza, desinfección y sanitización de las instalaciones del MAC 080851, correspondiente al mes de enero del 2025"/>
    <s v=""/>
    <s v="01/01/2025"/>
    <s v="31/03/2025"/>
    <s v="http://transparencia.ine.mx/sistemaot/cargaMasiva/Articulo70/2025/Formato28//JD08-CHIH/tml1/pedidocontrato10.pdf"/>
    <s v=""/>
    <s v="2363"/>
    <x v="0"/>
    <s v="Recursos federales"/>
    <s v="Presupuesto de Egresos de la federación"/>
    <s v=""/>
    <s v=""/>
    <s v=""/>
    <s v=""/>
    <s v=""/>
    <s v="No"/>
    <s v="2363"/>
    <s v="Se reviso el material entregado físicamente contra la factura emitida"/>
    <s v=""/>
    <s v=""/>
    <s v=""/>
    <s v=""/>
    <s v="http://transparencia.ine.mx/sistemaot/cargaMasiva/Articulo70/2025/Formato28//JD08-CHIH/tml1/factura10.pdf"/>
    <s v="JUNTA DISTRITAL EJECUTIVA NO.08 DE CHIHUAHUA - CHIHUAHUA"/>
    <s v="31/03/2025"/>
    <m/>
    <x v="23"/>
    <x v="0"/>
  </r>
  <r>
    <s v="2025"/>
    <s v="01/01/2025"/>
    <s v="31/03/2025"/>
    <x v="0"/>
    <x v="1"/>
    <x v="0"/>
    <s v="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1.pdf"/>
    <s v="2364"/>
    <s v=""/>
    <s v=""/>
    <s v="Servicio de guardia de seguridad para el MAC 080851, correspondiente al mes de enero del 2025"/>
    <s v="2364"/>
    <s v=""/>
    <s v="2364"/>
    <s v="2364"/>
    <s v=""/>
    <s v=""/>
    <s v=""/>
    <s v=""/>
    <s v="Myrna Azucena"/>
    <s v="Villa"/>
    <s v="Flores"/>
    <s v="Mujer"/>
    <s v=""/>
    <s v="2364"/>
    <s v="VIFM800816MT6"/>
    <s v="Calle"/>
    <s v="Árboles de los Dioses"/>
    <s v="19502"/>
    <s v=""/>
    <s v="Fraccionamiento"/>
    <s v="Quintas Montecarlo"/>
    <s v="19"/>
    <s v="Chihuahua"/>
    <s v="19"/>
    <s v="Chihuahua"/>
    <s v="8"/>
    <s v="Chihuahua"/>
    <s v="3117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7/2025"/>
    <s v="31/01/2025"/>
    <s v="01/01/2025"/>
    <s v="31/03/2025"/>
    <n v="15248.28"/>
    <n v="17688"/>
    <s v=""/>
    <s v=""/>
    <s v="Moneda Nacional"/>
    <s v=""/>
    <x v="0"/>
    <s v="Servicio de guardia de seguridad para el MAC 080851, correspondiente al mes de enero del 2025"/>
    <s v=""/>
    <s v="01/01/2025"/>
    <s v="31/03/2025"/>
    <s v="http://transparencia.ine.mx/sistemaot/cargaMasiva/Articulo70/2025/Formato28//JD08-CHIH/tml1/pedidocontrato11.pdf"/>
    <s v=""/>
    <s v="2364"/>
    <x v="0"/>
    <s v="Recursos federales"/>
    <s v="Presupuesto de Egresos de la federación"/>
    <s v=""/>
    <s v=""/>
    <s v=""/>
    <s v=""/>
    <s v=""/>
    <s v="No"/>
    <s v="2364"/>
    <s v="Se reviso el material entregado físicamente contra la factura emitida"/>
    <s v=""/>
    <s v=""/>
    <s v=""/>
    <s v=""/>
    <s v="http://transparencia.ine.mx/sistemaot/cargaMasiva/Articulo70/2025/Formato28//JD08-CHIH/tml1/factura11.pdf"/>
    <s v="JUNTA DISTRITAL EJECUTIVA NO.08 DE CHIHUAHUA - CHIHUAHUA"/>
    <s v="31/03/2025"/>
    <m/>
    <x v="23"/>
    <x v="0"/>
  </r>
  <r>
    <s v="2025"/>
    <s v="01/01/2025"/>
    <s v="31/03/2025"/>
    <x v="0"/>
    <x v="0"/>
    <x v="0"/>
    <s v="02/2025"/>
    <s v=""/>
    <s v="Adquisición de bienes y/o servicios para la Junta Distrital Ejecutiva. Artículo 31 fracc. III y artículo 51 del Reglamento del Instituto Nacional Electoral en Materia de Adquisiciones, Arrendamientos de Bienes Muebles y Servicios."/>
    <s v="http://transparencia.ine.mx/sistemaot/cargaMasiva/Articulo70/2025/Formato28//JD08-CHIH/tml1/osp12.pdf"/>
    <s v="2365"/>
    <s v=""/>
    <s v=""/>
    <s v="Arrendamiento de los locales que ocupa el MAC 080851, correspondiente al mes de febrero del 2025"/>
    <s v="2365"/>
    <s v=""/>
    <s v="2365"/>
    <s v="2365"/>
    <s v=""/>
    <s v=""/>
    <s v=""/>
    <s v=""/>
    <s v=""/>
    <s v=""/>
    <s v=""/>
    <s v=""/>
    <s v="Corporativo MHA México, S.A.P.I. de C.V."/>
    <s v="2365"/>
    <s v="CMM130510EL4"/>
    <s v="Avenida"/>
    <s v="Club de Leones de Chihuahua"/>
    <s v="101"/>
    <s v="Local 4"/>
    <s v="Residencial"/>
    <s v="El León"/>
    <s v="19"/>
    <s v="Chihuahua"/>
    <s v="19"/>
    <s v="Chihuahua"/>
    <s v="8"/>
    <s v="Chihuahua"/>
    <s v="31313"/>
    <s v=""/>
    <s v=""/>
    <s v=""/>
    <s v=""/>
    <s v="Mejor propuesta económica en arrendamiento de inmueble."/>
    <s v="Vocal Ejecutivo de la 08 Junta Distrital Ejecutiva en Chihuahua"/>
    <s v="Vocalía Secretarial de la 08 Junta Distrital Ejecutiva en Chihuahua"/>
    <s v="08 Junta Distrital Ejecutiva en Chihuahua"/>
    <s v="02/2025"/>
    <s v="31/01/2025"/>
    <s v="01/01/2025"/>
    <s v="31/03/2025"/>
    <n v="69530.17"/>
    <n v="80655"/>
    <s v=""/>
    <s v=""/>
    <s v="Moneda Nacional"/>
    <s v=""/>
    <x v="0"/>
    <s v="Arrendamiento de los locales que ocupa el MAC 080851, correspondiente al mes de febrero del 2025"/>
    <s v=""/>
    <s v="01/01/2025"/>
    <s v="31/03/2025"/>
    <s v="http://transparencia.ine.mx/sistemaot/cargaMasiva/Articulo70/2025/Formato28//JD08-CHIH/tml1/pedidocontrato12.pdf"/>
    <s v=""/>
    <s v="2365"/>
    <x v="0"/>
    <s v="Recursos federales"/>
    <s v="Presupuesto de Egresos de la federación"/>
    <s v=""/>
    <s v=""/>
    <s v=""/>
    <s v=""/>
    <s v=""/>
    <s v="No"/>
    <s v="2365"/>
    <s v="Recepción de los servicios requeridos de acuerdo a las condiciones del anexo técnico."/>
    <s v=""/>
    <s v=""/>
    <s v=""/>
    <s v=""/>
    <s v="http://transparencia.ine.mx/sistemaot/cargaMasiva/Articulo70/2025/Formato28//JD08-CHIH/tml1/factura12.pdf"/>
    <s v="JUNTA DISTRITAL EJECUTIVA NO.08 DE CHIHUAHUA - CHIHUAHUA"/>
    <s v="31/03/2025"/>
    <m/>
    <x v="23"/>
    <x v="0"/>
  </r>
  <r>
    <s v="2025"/>
    <s v="01/01/2025"/>
    <s v="31/03/2025"/>
    <x v="0"/>
    <x v="1"/>
    <x v="0"/>
    <s v="06/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3.pdf"/>
    <s v="2366"/>
    <s v=""/>
    <s v=""/>
    <s v="Servicio de limpieza, desinfección y sanitización del MAC080851, correspondiente al mes de febrero del 2025"/>
    <s v="2366"/>
    <s v=""/>
    <s v="2366"/>
    <s v="2366"/>
    <s v=""/>
    <s v=""/>
    <s v=""/>
    <s v=""/>
    <s v="Blanca Edith"/>
    <s v="Perales"/>
    <s v="Esparza"/>
    <s v="Mujer"/>
    <s v=""/>
    <s v="2366"/>
    <s v="PEEB7510108W4"/>
    <s v="Calle"/>
    <s v="Vallarta"/>
    <s v="4305"/>
    <s v=""/>
    <s v="Colonia"/>
    <s v="Las Granjas"/>
    <s v="19"/>
    <s v="Chihuahua"/>
    <s v="19"/>
    <s v="Chihuahua"/>
    <s v="8"/>
    <s v="Chihuahua"/>
    <s v="311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6/2025"/>
    <s v="31/01/2025"/>
    <s v="01/01/2025"/>
    <s v="31/03/2025"/>
    <n v="7060.34"/>
    <n v="8189.99"/>
    <s v=""/>
    <s v=""/>
    <s v="Moneda Nacional"/>
    <s v=""/>
    <x v="0"/>
    <s v="Servicio de limpieza, desinfección y sanitización del MAC080851, correspondiente al mes de febrero del 2025"/>
    <s v=""/>
    <s v="01/01/2025"/>
    <s v="31/03/2025"/>
    <s v="http://transparencia.ine.mx/sistemaot/cargaMasiva/Articulo70/2025/Formato28//JD08-CHIH/tml1/pedidocontrato13.pdf"/>
    <s v=""/>
    <s v="2366"/>
    <x v="0"/>
    <s v="Recursos federales"/>
    <s v="Presupuesto de Egresos de la federación"/>
    <s v=""/>
    <s v=""/>
    <s v=""/>
    <s v=""/>
    <s v=""/>
    <s v="No"/>
    <s v="2366"/>
    <s v="Se reviso el material entregado físicamente contra la factura emitida"/>
    <s v=""/>
    <s v=""/>
    <s v=""/>
    <s v=""/>
    <s v="http://transparencia.ine.mx/sistemaot/cargaMasiva/Articulo70/2025/Formato28//JD08-CHIH/tml1/factura13.pdf"/>
    <s v="JUNTA DISTRITAL EJECUTIVA NO.08 DE CHIHUAHUA - CHIHUAHUA"/>
    <s v="31/03/2025"/>
    <m/>
    <x v="23"/>
    <x v="0"/>
  </r>
  <r>
    <s v="2025"/>
    <s v="01/01/2025"/>
    <s v="31/03/2025"/>
    <x v="0"/>
    <x v="1"/>
    <x v="0"/>
    <s v="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4.pdf"/>
    <s v="2367"/>
    <s v=""/>
    <s v=""/>
    <s v="Servicio de monitoreo de alarma de las instalaciones de la 08 JDE, correspondiente al mes de febrero del 2025"/>
    <s v="2367"/>
    <s v=""/>
    <s v="2367"/>
    <s v="2367"/>
    <s v=""/>
    <s v=""/>
    <s v=""/>
    <s v=""/>
    <s v="Ángel Omar"/>
    <s v="Solís"/>
    <s v="Cruz"/>
    <s v="Hombre"/>
    <s v=""/>
    <s v="2367"/>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5/2025"/>
    <s v="31/01/2025"/>
    <s v="01/01/2025"/>
    <s v="31/03/2025"/>
    <n v="172.41"/>
    <n v="200"/>
    <s v=""/>
    <s v=""/>
    <s v="Moneda Nacional"/>
    <s v=""/>
    <x v="0"/>
    <s v="Servicio de monitoreo de alarma de las instalaciones de la 08 JDE, correspondiente al mes de febrero del 2025"/>
    <s v=""/>
    <s v="01/01/2025"/>
    <s v="31/03/2025"/>
    <s v="http://transparencia.ine.mx/sistemaot/cargaMasiva/Articulo70/2025/Formato28//JD08-CHIH/tml1/pedidocontrato14.pdf"/>
    <s v=""/>
    <s v="2367"/>
    <x v="0"/>
    <s v="Recursos federales"/>
    <s v="Presupuesto de Egresos de la federación"/>
    <s v=""/>
    <s v=""/>
    <s v=""/>
    <s v=""/>
    <s v=""/>
    <s v="No"/>
    <s v="2367"/>
    <s v="Se reviso el material entregado físicamente contra la factura emitida"/>
    <s v=""/>
    <s v=""/>
    <s v=""/>
    <s v=""/>
    <s v="http://transparencia.ine.mx/sistemaot/cargaMasiva/Articulo70/2025/Formato28//JD08-CHIH/tml1/factura14.pdf"/>
    <s v="JUNTA DISTRITAL EJECUTIVA NO.08 DE CHIHUAHUA - CHIHUAHUA"/>
    <s v="31/03/2025"/>
    <m/>
    <x v="23"/>
    <x v="0"/>
  </r>
  <r>
    <s v="2025"/>
    <s v="01/01/2025"/>
    <s v="31/03/2025"/>
    <x v="0"/>
    <x v="1"/>
    <x v="0"/>
    <s v="08/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5.pdf"/>
    <s v="2368"/>
    <s v=""/>
    <s v=""/>
    <s v="Servicio de monitoreo de alarma de las instalaciones del MAC080851, correspondiente al mes de febrero del 2025"/>
    <s v="2368"/>
    <s v=""/>
    <s v="2368"/>
    <s v="2368"/>
    <s v=""/>
    <s v=""/>
    <s v=""/>
    <s v=""/>
    <s v="Ángel Omar"/>
    <s v="Solís"/>
    <s v="Cruz"/>
    <s v="Hombre"/>
    <s v=""/>
    <s v="2368"/>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8/2025"/>
    <s v="31/01/2025"/>
    <s v="01/01/2025"/>
    <s v="31/03/2025"/>
    <n v="172.41"/>
    <n v="200"/>
    <s v=""/>
    <s v=""/>
    <s v="Moneda Nacional"/>
    <s v=""/>
    <x v="0"/>
    <s v="Servicio de monitoreo de alarma de las instalaciones del MAC080851, correspondiente al mes de febrero del 2025"/>
    <s v=""/>
    <s v="01/01/2025"/>
    <s v="31/03/2025"/>
    <s v="http://transparencia.ine.mx/sistemaot/cargaMasiva/Articulo70/2025/Formato28//JD08-CHIH/tml1/pedidocontrato15.pdf"/>
    <s v=""/>
    <s v="2368"/>
    <x v="0"/>
    <s v="Recursos federales"/>
    <s v="Presupuesto de Egresos de la federación"/>
    <s v=""/>
    <s v=""/>
    <s v=""/>
    <s v=""/>
    <s v=""/>
    <s v="No"/>
    <s v="2368"/>
    <s v="Se reviso el material entregado físicamente contra la factura emitida"/>
    <s v=""/>
    <s v=""/>
    <s v=""/>
    <s v=""/>
    <s v="http://transparencia.ine.mx/sistemaot/cargaMasiva/Articulo70/2025/Formato28//JD08-CHIH/tml1/factura15.pdf"/>
    <s v="JUNTA DISTRITAL EJECUTIVA NO.08 DE CHIHUAHUA - CHIHUAHUA"/>
    <s v="31/03/2025"/>
    <m/>
    <x v="23"/>
    <x v="0"/>
  </r>
  <r>
    <s v="2025"/>
    <s v="01/01/2025"/>
    <s v="31/03/2025"/>
    <x v="0"/>
    <x v="1"/>
    <x v="0"/>
    <s v="04/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6.pdf"/>
    <s v="2369"/>
    <s v=""/>
    <s v=""/>
    <s v="Servicio de recolección y disposición de basura de las instalaciones de la 08 JDE, correspondiente a los meses de enero y febrero del 2025"/>
    <s v="2369"/>
    <s v=""/>
    <s v="2369"/>
    <s v="2369"/>
    <s v=""/>
    <s v=""/>
    <s v=""/>
    <s v=""/>
    <s v=""/>
    <s v=""/>
    <s v=""/>
    <s v=""/>
    <s v="Aseo Urbano Estrada, S.A. de C.V."/>
    <s v="2369"/>
    <s v="AUE9802034L4"/>
    <s v="Calle"/>
    <s v="Crecencio Duarte"/>
    <s v="5100"/>
    <s v=""/>
    <s v="Colonia"/>
    <s v="Revolución"/>
    <s v="19"/>
    <s v="Chihuahua"/>
    <s v="19"/>
    <s v="Chihuahua"/>
    <s v="8"/>
    <s v="Chihuahua"/>
    <s v="31135"/>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4/2025"/>
    <s v="31/01/2025"/>
    <s v="01/01/2025"/>
    <s v="31/03/2025"/>
    <n v="4516.58"/>
    <n v="5239.2299999999996"/>
    <s v=""/>
    <s v=""/>
    <s v="Moneda Nacional"/>
    <s v=""/>
    <x v="0"/>
    <s v="Servicio de recolección y disposición de basura de las instalaciones de la 08 JDE, correspondiente a los meses de enero y febrero del 2025"/>
    <s v=""/>
    <s v="01/01/2025"/>
    <s v="31/03/2025"/>
    <s v="http://transparencia.ine.mx/sistemaot/cargaMasiva/Articulo70/2025/Formato28//JD08-CHIH/tml1/pedidocontrato16.pdf"/>
    <s v=""/>
    <s v="2369"/>
    <x v="0"/>
    <s v="Recursos federales"/>
    <s v="Presupuesto de Egresos de la federación"/>
    <s v=""/>
    <s v=""/>
    <s v=""/>
    <s v=""/>
    <s v=""/>
    <s v="No"/>
    <s v="2369"/>
    <s v="Se reviso el material entregado físicamente contra la factura emitida"/>
    <s v=""/>
    <s v=""/>
    <s v=""/>
    <s v=""/>
    <s v="http://transparencia.ine.mx/sistemaot/cargaMasiva/Articulo70/2025/Formato28//JD08-CHIH/tml1/factura16.pdf"/>
    <s v="JUNTA DISTRITAL EJECUTIVA NO.08 DE CHIHUAHUA - CHIHUAHUA"/>
    <s v="31/03/2025"/>
    <m/>
    <x v="23"/>
    <x v="0"/>
  </r>
  <r>
    <s v="2025"/>
    <s v="01/01/2025"/>
    <s v="31/03/2025"/>
    <x v="0"/>
    <x v="1"/>
    <x v="0"/>
    <s v="05/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7.pdf"/>
    <s v="2370"/>
    <s v=""/>
    <s v=""/>
    <s v="Servicio de monitoreo de alarma de la 08 JDE, correspondiente al mes de enero del 2025"/>
    <s v="2370"/>
    <s v=""/>
    <s v="2370"/>
    <s v="2370"/>
    <s v=""/>
    <s v=""/>
    <s v=""/>
    <s v=""/>
    <s v="Ángel Omar"/>
    <s v="Solís"/>
    <s v="Cruz"/>
    <s v="Hombre"/>
    <s v=""/>
    <s v="2370"/>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5/2025"/>
    <s v="31/01/2025"/>
    <s v="01/01/2025"/>
    <s v="31/03/2025"/>
    <n v="172.41"/>
    <n v="200"/>
    <s v=""/>
    <s v=""/>
    <s v="Moneda Nacional"/>
    <s v=""/>
    <x v="0"/>
    <s v="Servicio de monitoreo de alarma de la 08 JDE, correspondiente al mes de enero del 2025"/>
    <s v=""/>
    <s v="01/01/2025"/>
    <s v="31/03/2025"/>
    <s v="http://transparencia.ine.mx/sistemaot/cargaMasiva/Articulo70/2025/Formato28//JD08-CHIH/tml1/pedidocontrato17.pdf"/>
    <s v=""/>
    <s v="2370"/>
    <x v="0"/>
    <s v="Recursos federales"/>
    <s v="Presupuesto de Egresos de la federación"/>
    <s v=""/>
    <s v=""/>
    <s v=""/>
    <s v=""/>
    <s v=""/>
    <s v="No"/>
    <s v="2370"/>
    <s v="Se reviso el material entregado físicamente contra la factura emitida"/>
    <s v=""/>
    <s v=""/>
    <s v=""/>
    <s v=""/>
    <s v="http://transparencia.ine.mx/sistemaot/cargaMasiva/Articulo70/2025/Formato28//JD08-CHIH/tml1/factura17.pdf"/>
    <s v="JUNTA DISTRITAL EJECUTIVA NO.08 DE CHIHUAHUA - CHIHUAHUA"/>
    <s v="31/03/2025"/>
    <m/>
    <x v="23"/>
    <x v="0"/>
  </r>
  <r>
    <s v="2025"/>
    <s v="01/01/2025"/>
    <s v="31/03/2025"/>
    <x v="0"/>
    <x v="1"/>
    <x v="0"/>
    <s v="08/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8.pdf"/>
    <s v="2371"/>
    <s v=""/>
    <s v=""/>
    <s v="Servicio de monitoreo de alarma del MAC080851, correspondiente al mes de enero del 2025"/>
    <s v="2371"/>
    <s v=""/>
    <s v="2371"/>
    <s v="2371"/>
    <s v=""/>
    <s v=""/>
    <s v=""/>
    <s v=""/>
    <s v="Ángel Omar"/>
    <s v="Solís"/>
    <s v="Cruz"/>
    <s v="Hombre"/>
    <s v=""/>
    <s v="2371"/>
    <s v="SOCA880716JS1"/>
    <s v="Privada"/>
    <s v="De Terrazas"/>
    <s v="6811"/>
    <s v=""/>
    <s v="Colonia"/>
    <s v="Cerro de la Cruz"/>
    <s v="19"/>
    <s v="Chihuahua"/>
    <s v="19"/>
    <s v="Chihuahua"/>
    <s v="8"/>
    <s v="Chihuahua"/>
    <s v="3146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8/2025"/>
    <s v="31/01/2025"/>
    <s v="01/01/2025"/>
    <s v="31/03/2025"/>
    <n v="172.41"/>
    <n v="200"/>
    <s v=""/>
    <s v=""/>
    <s v="Moneda Nacional"/>
    <s v=""/>
    <x v="0"/>
    <s v="Servicio de monitoreo de alarma del MAC080851, correspondiente al mes de enero del 2025"/>
    <s v=""/>
    <s v="01/01/2025"/>
    <s v="31/03/2025"/>
    <s v="http://transparencia.ine.mx/sistemaot/cargaMasiva/Articulo70/2025/Formato28//JD08-CHIH/tml1/pedidocontrato18.pdf"/>
    <s v=""/>
    <s v="2371"/>
    <x v="0"/>
    <s v="Recursos federales"/>
    <s v="Presupuesto de Egresos de la federación"/>
    <s v=""/>
    <s v=""/>
    <s v=""/>
    <s v=""/>
    <s v=""/>
    <s v="No"/>
    <s v="2371"/>
    <s v="Se reviso el material entregado físicamente contra la factura emitida"/>
    <s v=""/>
    <s v=""/>
    <s v=""/>
    <s v=""/>
    <s v="http://transparencia.ine.mx/sistemaot/cargaMasiva/Articulo70/2025/Formato28//JD08-CHIH/tml1/factura18.pdf"/>
    <s v="JUNTA DISTRITAL EJECUTIVA NO.08 DE CHIHUAHUA - CHIHUAHUA"/>
    <s v="31/03/2025"/>
    <m/>
    <x v="23"/>
    <x v="0"/>
  </r>
  <r>
    <s v="2025"/>
    <s v="01/01/2025"/>
    <s v="31/03/2025"/>
    <x v="0"/>
    <x v="1"/>
    <x v="0"/>
    <s v="07/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19.pdf"/>
    <s v="2372"/>
    <s v=""/>
    <s v=""/>
    <s v="Servicio de guardia de seguridad del MAC080851, correspondiente al mes de febrero del 2025"/>
    <s v="2372"/>
    <s v=""/>
    <s v="2372"/>
    <s v="2372"/>
    <s v=""/>
    <s v=""/>
    <s v=""/>
    <s v=""/>
    <s v="Víctor Manuel"/>
    <s v="Gutierrez"/>
    <s v="Hernandez"/>
    <s v="Hombre"/>
    <s v=""/>
    <s v="2372"/>
    <s v="GUHV651223LL4"/>
    <s v="Calle"/>
    <s v="Venustiano Carranza"/>
    <s v="2213"/>
    <s v=""/>
    <s v="Colonia"/>
    <s v="Centro"/>
    <s v="19"/>
    <s v="Chihuahua"/>
    <s v="19"/>
    <s v="Chihuahua"/>
    <s v="8"/>
    <s v="Chihuahua"/>
    <s v="3100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7/2025"/>
    <s v="31/01/2025"/>
    <s v="01/01/2025"/>
    <s v="31/03/2025"/>
    <n v="16018.97"/>
    <n v="18582.009999999998"/>
    <s v=""/>
    <s v=""/>
    <s v="Moneda Nacional"/>
    <s v=""/>
    <x v="0"/>
    <s v="Servicio de guardia de seguridad del MAC080851, correspondiente al mes de febrero del 2025"/>
    <s v=""/>
    <s v="01/01/2025"/>
    <s v="31/03/2025"/>
    <s v="http://transparencia.ine.mx/sistemaot/cargaMasiva/Articulo70/2025/Formato28//JD08-CHIH/tml1/pedidocontrato19.pdf"/>
    <s v=""/>
    <s v="2372"/>
    <x v="0"/>
    <s v="Recursos federales"/>
    <s v="Presupuesto de Egresos de la federación"/>
    <s v=""/>
    <s v=""/>
    <s v=""/>
    <s v=""/>
    <s v=""/>
    <s v="No"/>
    <s v="2372"/>
    <s v="Se reviso el material entregado físicamente contra la factura emitida"/>
    <s v=""/>
    <s v=""/>
    <s v=""/>
    <s v=""/>
    <s v="http://transparencia.ine.mx/sistemaot/cargaMasiva/Articulo70/2025/Formato28//JD08-CHIH/tml1/factura19.pdf"/>
    <s v="JUNTA DISTRITAL EJECUTIVA NO.08 DE CHIHUAHUA - CHIHUAHUA"/>
    <s v="31/03/2025"/>
    <m/>
    <x v="23"/>
    <x v="0"/>
  </r>
  <r>
    <s v="2025"/>
    <s v="01/01/2025"/>
    <s v="31/03/2025"/>
    <x v="0"/>
    <x v="1"/>
    <x v="0"/>
    <s v="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20.pdf"/>
    <s v="2373"/>
    <s v=""/>
    <s v=""/>
    <s v="Servicio de fotocopiado durante el mes de enero del 2025"/>
    <s v="2373"/>
    <s v=""/>
    <s v="2373"/>
    <s v="2373"/>
    <s v=""/>
    <s v=""/>
    <s v=""/>
    <s v=""/>
    <s v=""/>
    <s v=""/>
    <s v=""/>
    <s v=""/>
    <s v="Copixervicio, S.A. de C.V."/>
    <s v="2373"/>
    <s v="COP930517PN0"/>
    <s v="Calle"/>
    <s v="República Dominicana"/>
    <s v="302"/>
    <s v=""/>
    <s v="Colonia"/>
    <s v="Panamericana"/>
    <s v="19"/>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3/2025"/>
    <s v="31/01/2025"/>
    <s v="01/01/2025"/>
    <s v="31/03/2025"/>
    <n v="2086.6999999999998"/>
    <n v="2420.5700000000002"/>
    <s v=""/>
    <s v=""/>
    <s v="Moneda Nacional"/>
    <s v=""/>
    <x v="0"/>
    <s v="Servicio de fotocopiado durante el mes de enero del 2025"/>
    <s v=""/>
    <s v="01/01/2025"/>
    <s v="31/03/2025"/>
    <s v="http://transparencia.ine.mx/sistemaot/cargaMasiva/Articulo70/2025/Formato28//JD08-CHIH/tml1/pedidocontrato20.pdf"/>
    <s v=""/>
    <s v="2373"/>
    <x v="0"/>
    <s v="Recursos federales"/>
    <s v="Presupuesto de Egresos de la federación"/>
    <s v=""/>
    <s v=""/>
    <s v=""/>
    <s v=""/>
    <s v=""/>
    <s v="No"/>
    <s v="2373"/>
    <s v="Se reviso el material entregado físicamente contra la factura emitida"/>
    <s v=""/>
    <s v=""/>
    <s v=""/>
    <s v=""/>
    <s v="http://transparencia.ine.mx/sistemaot/cargaMasiva/Articulo70/2025/Formato28//JD08-CHIH/tml1/factura20.pdf"/>
    <s v="JUNTA DISTRITAL EJECUTIVA NO.08 DE CHIHUAHUA - CHIHUAHUA"/>
    <s v="31/03/2025"/>
    <m/>
    <x v="23"/>
    <x v="0"/>
  </r>
  <r>
    <s v="2025"/>
    <s v="01/01/2025"/>
    <s v="31/03/2025"/>
    <x v="0"/>
    <x v="1"/>
    <x v="0"/>
    <s v="03/2025"/>
    <s v=""/>
    <s v="Contratación de servicios para la Junta Distrital Ejecutiva. Artículo 31 fracc.I y artículo 35 del Reglamento del Instituto Nacional Electoral en Materia de Adquisiciones, Arrendamientos de Bienes Muebles y Servicios."/>
    <s v="http://transparencia.ine.mx/sistemaot/cargaMasiva/Articulo70/2025/Formato28//JD08-CHIH/tml1/osp21.pdf"/>
    <s v="2374"/>
    <s v=""/>
    <s v=""/>
    <s v="Servicio de fotocopiado durante el mes de febrero del 2025"/>
    <s v="2374"/>
    <s v=""/>
    <s v="2374"/>
    <s v="2374"/>
    <s v=""/>
    <s v=""/>
    <s v=""/>
    <s v=""/>
    <s v=""/>
    <s v=""/>
    <s v=""/>
    <s v=""/>
    <s v="Copixervicio, S.A. de C.V."/>
    <s v="2374"/>
    <s v="COP930517PN0"/>
    <s v="Calle"/>
    <s v="República Dominicana"/>
    <s v="302"/>
    <s v=""/>
    <s v="Colonia"/>
    <s v="Panamericana"/>
    <s v="19"/>
    <s v="Chihuahua"/>
    <s v="19"/>
    <s v="Chihuahua"/>
    <s v="8"/>
    <s v="Chihuahua"/>
    <s v="31210"/>
    <s v=""/>
    <s v=""/>
    <s v=""/>
    <s v=""/>
    <s v="Por cumplir con los requerimientos, las condiciones legales, técnicas y económicas y presentar una propuesta económica solvente que garantiza satisfactoriamente el cumplimiento de las obligaciones respectivas."/>
    <s v="Vocal Ejecutivo de la 08 Junta Distrital Ejecutiva en Chihuahua"/>
    <s v="Vocalía Secretarial de la 08 Junta Distrital Ejecutiva en Chihuahua"/>
    <s v="08 Junta Distrital Ejecutiva en Chihuahua"/>
    <s v="03/2025"/>
    <s v="31/01/2025"/>
    <s v="01/01/2025"/>
    <s v="31/03/2025"/>
    <n v="9992.5"/>
    <n v="11591.3"/>
    <s v=""/>
    <s v=""/>
    <s v="Moneda Nacional"/>
    <s v=""/>
    <x v="0"/>
    <s v="Servicio de fotocopiado durante el mes de febrero del 2025"/>
    <s v=""/>
    <s v="01/01/2025"/>
    <s v="31/03/2025"/>
    <s v="http://transparencia.ine.mx/sistemaot/cargaMasiva/Articulo70/2025/Formato28//JD08-CHIH/tml1/pedidocontrato21.pdf"/>
    <s v=""/>
    <s v="2374"/>
    <x v="0"/>
    <s v="Recursos federales"/>
    <s v="Presupuesto de Egresos de la federación"/>
    <s v=""/>
    <s v=""/>
    <s v=""/>
    <s v=""/>
    <s v=""/>
    <s v="No"/>
    <s v="2374"/>
    <s v="Se reviso el material entregado físicamente contra la factura emitida"/>
    <s v=""/>
    <s v=""/>
    <s v=""/>
    <s v=""/>
    <s v="http://transparencia.ine.mx/sistemaot/cargaMasiva/Articulo70/2025/Formato28//JD08-CHIH/tml1/factura21.pdf"/>
    <s v="JUNTA DISTRITAL EJECUTIVA NO.08 DE CHIHUAHUA - CHIHUAHUA"/>
    <s v="31/03/2025"/>
    <m/>
    <x v="23"/>
    <x v="0"/>
  </r>
  <r>
    <s v="2025"/>
    <s v="01/01/2025"/>
    <s v="31/03/2025"/>
    <x v="0"/>
    <x v="0"/>
    <x v="0"/>
    <s v="2181703"/>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bansi.pdf"/>
    <s v="2375"/>
    <s v=""/>
    <s v=""/>
    <s v="Arrendamiento de inmueble Módulo de Atención Ciudadana 091252"/>
    <s v="2375"/>
    <s v=""/>
    <s v="2375"/>
    <s v="2375"/>
    <s v=""/>
    <s v=""/>
    <s v=""/>
    <s v=""/>
    <s v=""/>
    <s v=""/>
    <s v=""/>
    <s v=""/>
    <s v="Bansi SA F/2138-2"/>
    <s v="2375"/>
    <s v="BSF141027SMA"/>
    <s v="Calle"/>
    <s v="Niza"/>
    <s v="9"/>
    <s v=""/>
    <s v="Colonia"/>
    <s v="Juárez"/>
    <s v="1"/>
    <s v="Ciudad de México"/>
    <s v="15"/>
    <s v="Cuauhtémoc"/>
    <s v="9"/>
    <s v="Ciudad de México"/>
    <s v="064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01/2025"/>
    <s v="01/01/2025"/>
    <s v="01/01/2025"/>
    <s v="31/12/2025"/>
    <n v="224225.4"/>
    <n v="260101.47"/>
    <s v=""/>
    <s v="1040405.88"/>
    <s v="Moneda Nacional"/>
    <s v=""/>
    <x v="1"/>
    <s v="Arrendamiento de inmueble Módulo de Atención Ciudadana 091252"/>
    <s v=""/>
    <s v="01/01/2025"/>
    <s v="31/12/2028"/>
    <s v="http://transparencia.ine.mx/sistemaot/cargaMasiva/Articulo70/2025/Formato28//JD12-DF/tml1/contrato2.pdf"/>
    <s v=""/>
    <s v="2375"/>
    <x v="0"/>
    <s v="Recursos federales"/>
    <s v="Presupuesto de Egresos de la federación"/>
    <s v=""/>
    <s v=""/>
    <s v=""/>
    <s v=""/>
    <s v=""/>
    <s v="No"/>
    <s v="2375"/>
    <s v="Recepción de los servicios requeridos de acuerdo a las condiciones del anexo técnico"/>
    <s v=""/>
    <s v=""/>
    <s v=""/>
    <s v=""/>
    <s v="http://transparencia.ine.mx/sistemaot/cargaMasiva/Articulo70/2025/Formato28//JD12-DF/tml1/facturas2.pdf"/>
    <s v="JUNTA DISTRITAL EJECUTIVA NO.12 DE LA CIUDAD DE MEXICO - CUAUHTEMOC"/>
    <s v="31/03/2025"/>
    <m/>
    <x v="6"/>
    <x v="0"/>
  </r>
  <r>
    <s v="2025"/>
    <s v="01/01/2025"/>
    <s v="31/03/2025"/>
    <x v="0"/>
    <x v="2"/>
    <x v="0"/>
    <s v="2183032"/>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garciasanchez.pdf"/>
    <s v="2376"/>
    <s v=""/>
    <s v=""/>
    <s v="Adquisición de papelería e informáticos vocalías 12 Junta Distrital 2025"/>
    <s v="2376"/>
    <s v=""/>
    <s v="2376"/>
    <s v="2376"/>
    <s v=""/>
    <s v=""/>
    <s v=""/>
    <s v=""/>
    <s v="Marina"/>
    <s v="García"/>
    <s v="Sanchez"/>
    <s v="Mujer"/>
    <s v=""/>
    <s v="2376"/>
    <s v="GASM600528679"/>
    <s v="Calle"/>
    <s v="Naranjo"/>
    <s v="52"/>
    <s v=""/>
    <s v="Colonia"/>
    <s v="Santa María la Ribera"/>
    <s v="1"/>
    <s v="Ciudad de México"/>
    <s v="15"/>
    <s v="Cuauhtémoc"/>
    <s v="9"/>
    <s v="Ciudad de México"/>
    <s v="064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02/2025"/>
    <s v="30/01/2025"/>
    <s v="01/01/2025"/>
    <s v="31/12/2025"/>
    <n v="192170.5"/>
    <n v="222917.78"/>
    <s v=""/>
    <s v="669000.00"/>
    <s v="Moneda Nacional"/>
    <s v=""/>
    <x v="1"/>
    <s v="Adquisición de papelería e informáticos vocalías 12 Junta Distrital 2025"/>
    <s v=""/>
    <s v="02/01/2025"/>
    <s v="31/12/2025"/>
    <s v="http://transparencia.ine.mx/sistemaot/cargaMasiva/Articulo70/2025/Formato28//JD12-DF/tml1/contrato3.pdf"/>
    <s v=""/>
    <s v="2376"/>
    <x v="0"/>
    <s v="Recursos federales"/>
    <s v="Presupuesto de Egresos de la federación"/>
    <s v=""/>
    <s v=""/>
    <s v=""/>
    <s v=""/>
    <s v=""/>
    <s v="No"/>
    <s v="2376"/>
    <s v="Se revisó el material entregado físicamente contra la factura emitida"/>
    <s v=""/>
    <s v=""/>
    <s v=""/>
    <s v=""/>
    <s v="http://transparencia.ine.mx/sistemaot/cargaMasiva/Articulo70/2025/Formato28//JD12-DF/tml1/facturas3.pdf"/>
    <s v="JUNTA DISTRITAL EJECUTIVA NO.12 DE LA CIUDAD DE MEXICO - CUAUHTEMOC"/>
    <s v="31/03/2025"/>
    <m/>
    <x v="6"/>
    <x v="0"/>
  </r>
  <r>
    <s v="2025"/>
    <s v="01/01/2025"/>
    <s v="31/03/2025"/>
    <x v="0"/>
    <x v="2"/>
    <x v="0"/>
    <s v="2183639"/>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reynosoarreguin.pdf"/>
    <s v="2377"/>
    <s v=""/>
    <s v=""/>
    <s v="Adquisición de cafetería y artículos varios vocalías 12 Junta Distrital 2025"/>
    <s v="2377"/>
    <s v=""/>
    <s v="2377"/>
    <s v="2377"/>
    <s v=""/>
    <s v=""/>
    <s v=""/>
    <s v=""/>
    <s v="Francisco Leopoldo"/>
    <s v="Reynoso"/>
    <s v="Arreguin"/>
    <s v="Hombre"/>
    <s v=""/>
    <s v="2377"/>
    <s v="REAF930310330"/>
    <s v="Calle"/>
    <s v="Cecilio Robelo"/>
    <s v="318"/>
    <s v=""/>
    <s v="Colonia"/>
    <s v="Jardín Balbuena"/>
    <s v="1"/>
    <s v="Ciudad de México"/>
    <s v="17"/>
    <s v="Venustiano Carranza"/>
    <s v="9"/>
    <s v="Ciudad de México"/>
    <s v="1590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03/2025"/>
    <s v="30/01/2025"/>
    <s v="01/01/2025"/>
    <s v="31/12/2025"/>
    <n v="175270.02"/>
    <n v="293313.21999999997"/>
    <s v=""/>
    <s v="669000.00"/>
    <s v="Moneda Nacional"/>
    <s v=""/>
    <x v="1"/>
    <s v="Adquisición de cafetería y artículos varios vocalías 12 Junta Distrital 2025"/>
    <s v=""/>
    <s v="30/01/2025"/>
    <s v="31/12/2025"/>
    <s v="http://transparencia.ine.mx/sistemaot/cargaMasiva/Articulo70/2025/Formato28//JD12-DF/tml1/contrato4.pdf"/>
    <s v=""/>
    <s v="2377"/>
    <x v="0"/>
    <s v="Recursos federales"/>
    <s v="Presupuesto de Egresos de la federación"/>
    <s v=""/>
    <s v=""/>
    <s v=""/>
    <s v=""/>
    <s v=""/>
    <s v="No"/>
    <s v="2377"/>
    <s v="Se revisó el material entregado físicamente contra la factura emitida"/>
    <s v=""/>
    <s v=""/>
    <s v=""/>
    <s v=""/>
    <s v="http://transparencia.ine.mx/sistemaot/cargaMasiva/Articulo70/2025/Formato28//JD12-DF/tml1/facturas4.pdf"/>
    <s v="JUNTA DISTRITAL EJECUTIVA NO.12 DE LA CIUDAD DE MEXICO - CUAUHTEMOC"/>
    <s v="31/03/2025"/>
    <m/>
    <x v="6"/>
    <x v="0"/>
  </r>
  <r>
    <s v="2025"/>
    <s v="01/01/2025"/>
    <s v="31/03/2025"/>
    <x v="0"/>
    <x v="0"/>
    <x v="0"/>
    <s v="5190"/>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5.pdf"/>
    <s v="2378"/>
    <s v=""/>
    <s v=""/>
    <s v="Arrendamiento de inmueble 12 Junta Distrital Ejecutiva"/>
    <s v="2378"/>
    <s v=""/>
    <s v="2378"/>
    <s v="2378"/>
    <s v=""/>
    <s v=""/>
    <s v=""/>
    <s v=""/>
    <s v="Elizabeth"/>
    <s v="Valerio"/>
    <s v="Cervantes"/>
    <s v="Mujer"/>
    <s v=""/>
    <s v="2378"/>
    <s v="VACE800903T5A"/>
    <s v="Avenida"/>
    <s v="20 de noviembre"/>
    <s v="134"/>
    <s v=""/>
    <s v="Colonia"/>
    <s v="Centro"/>
    <s v="1"/>
    <s v="Ciudad de México"/>
    <s v="15"/>
    <s v="Cuauhtémoc"/>
    <s v="9"/>
    <s v="Ciudad de México"/>
    <s v="0609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1/2021"/>
    <s v="01/08/2021"/>
    <s v="01/08/2021"/>
    <s v="31/07/2025"/>
    <n v="621540.78"/>
    <n v="720987.3"/>
    <s v=""/>
    <s v="3430411.37"/>
    <s v="Moneda Nacional"/>
    <s v=""/>
    <x v="1"/>
    <s v="Arrendamiento de inmueble 12 Junta Distrital Ejecutiva"/>
    <s v=""/>
    <s v="01/08/2021"/>
    <s v="30/06/2025"/>
    <s v="http://transparencia.ine.mx/sistemaot/cargaMasiva/Articulo70/2025/Formato28//JD12-DF/tml1/contrato5.pdf"/>
    <s v=""/>
    <s v="2378"/>
    <x v="0"/>
    <s v="Recursos federales"/>
    <s v="Presupuesto de Egresos de la federación"/>
    <s v=""/>
    <s v=""/>
    <s v=""/>
    <s v=""/>
    <s v=""/>
    <s v="No"/>
    <s v="2378"/>
    <s v="Recepción de los servicios requeridos de acuerdo a las condiciones del anexo técnico"/>
    <s v=""/>
    <s v=""/>
    <s v=""/>
    <s v=""/>
    <s v="http://transparencia.ine.mx/sistemaot/cargaMasiva/Articulo70/2025/Formato28//JD12-DF/tml1/facturas5.pdf"/>
    <s v="JUNTA DISTRITAL EJECUTIVA NO.12 DE LA CIUDAD DE MEXICO - CUAUHTEMOC"/>
    <s v="31/03/2025"/>
    <m/>
    <x v="6"/>
    <x v="0"/>
  </r>
  <r>
    <s v="2025"/>
    <s v="01/01/2025"/>
    <s v="31/03/2025"/>
    <x v="0"/>
    <x v="1"/>
    <x v="0"/>
    <s v="2196987"/>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alesi.pdf"/>
    <s v="2379"/>
    <s v=""/>
    <s v=""/>
    <s v="Servicio de copiado 2025"/>
    <s v="2379"/>
    <s v=""/>
    <s v="2379"/>
    <s v="2379"/>
    <s v=""/>
    <s v=""/>
    <s v=""/>
    <s v=""/>
    <s v=""/>
    <s v=""/>
    <s v=""/>
    <s v=""/>
    <s v="Copy Servicio Alesi SA de CV"/>
    <s v="2379"/>
    <s v="CSA081128IS1"/>
    <s v="Avenida"/>
    <s v="Granjas"/>
    <s v="154"/>
    <s v=""/>
    <s v="Colonia"/>
    <s v="Un Hogar para cada Trabajador"/>
    <s v="1"/>
    <s v="Ciudad de México"/>
    <s v="2"/>
    <s v="Azcapotzalco"/>
    <s v="9"/>
    <s v="Ciudad de México"/>
    <s v="0206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INE/12JDE-CM/001/2025"/>
    <s v="01/01/2025"/>
    <s v="01/01/2025"/>
    <s v="31/12/2025"/>
    <n v="27630.75"/>
    <n v="32051.67"/>
    <s v=""/>
    <s v="669000.00"/>
    <s v="Moneda Nacional"/>
    <s v=""/>
    <x v="1"/>
    <s v="Servicio de copiado 2025"/>
    <s v=""/>
    <s v="01/01/2025"/>
    <s v="31/12/2025"/>
    <s v="http://transparencia.ine.mx/sistemaot/cargaMasiva/Articulo70/2025/Formato28//JD12-DF/tml1/contrato6.pdf"/>
    <s v=""/>
    <s v="2379"/>
    <x v="0"/>
    <s v="Recursos federales"/>
    <s v="Presupuesto de Egresos de la federación"/>
    <s v=""/>
    <s v=""/>
    <s v=""/>
    <s v=""/>
    <s v=""/>
    <s v="No"/>
    <s v="2379"/>
    <s v="Recepción de los servicios requeridos de acuerdo a las condiciones del anexo técnico"/>
    <s v=""/>
    <s v=""/>
    <s v=""/>
    <s v=""/>
    <s v="http://transparencia.ine.mx/sistemaot/cargaMasiva/Articulo70/2025/Formato28//JD12-DF/tml1/facturas8.pdf"/>
    <s v="JUNTA DISTRITAL EJECUTIVA NO.12 DE LA CIUDAD DE MEXICO - CUAUHTEMOC"/>
    <s v="31/03/2025"/>
    <m/>
    <x v="6"/>
    <x v="0"/>
  </r>
  <r>
    <s v="2025"/>
    <s v="01/01/2025"/>
    <s v="31/03/2025"/>
    <x v="0"/>
    <x v="1"/>
    <x v="0"/>
    <s v="2209530"/>
    <s v=""/>
    <s v="Adquisición de bienes y servicios para la Junta Distrital Ejecutiva 12 Artículo 31 fracc. III y artículo 51 del Reglamento del Instituto Nacional Electoral en Materia de Adquisiciones, Arrendamientos de Bienes Muebles y Servicios."/>
    <s v="http://transparencia.ine.mx/sistemaot/cargaMasiva/Articulo70/2025/Formato28//JD12-DF/tml1/ospesquiveldepaz.pdf"/>
    <s v="2380"/>
    <s v=""/>
    <s v=""/>
    <s v="Mantenimiento correctivo de cortina estacionamiento 12 Junta Distrital Ejecutiva"/>
    <s v="2380"/>
    <s v=""/>
    <s v="2380"/>
    <s v="2380"/>
    <s v=""/>
    <s v=""/>
    <s v=""/>
    <s v=""/>
    <s v="Héctor"/>
    <s v="Esquivel"/>
    <s v="De Paz"/>
    <s v="Hombre"/>
    <s v=""/>
    <s v="2380"/>
    <s v="EUPH720405TX7"/>
    <s v="Eje vial"/>
    <s v="Plutarco Elias Calles"/>
    <s v="1073"/>
    <s v="5"/>
    <s v="Colonia"/>
    <s v="Villa de Cortes"/>
    <s v="1"/>
    <s v="Ciudad de México"/>
    <s v="14"/>
    <s v="Benito Juárez"/>
    <s v="9"/>
    <s v="Ciudad de México"/>
    <s v="03530"/>
    <s v=""/>
    <s v=""/>
    <s v=""/>
    <s v=""/>
    <s v="Por cumplir con los requerimientos, las condiciones legales, técnicas y económicas y presentar una propuesta económica solvente que garantiza satisfactoriamente el cumplimiento de las obligaciones respectivas."/>
    <s v="Junta Distrital Ejecutiva No.12 de la Ciudad de Mexico - Cuauhtemoc"/>
    <s v="Junta Distrital Ejecutiva No.12 de la Ciudad de Mexico - Cuauhtemoc"/>
    <s v="Junta Distrital Ejecutiva No.12 de la Ciudad de Mexico - Cuauhtemoc"/>
    <s v="Pedido-Contrato"/>
    <s v="15/01/2025"/>
    <s v="15/01/2025"/>
    <s v="31/01/2025"/>
    <n v="8189.65"/>
    <n v="9499.99"/>
    <s v=""/>
    <s v="9499.99"/>
    <s v="Moneda Nacional"/>
    <s v=""/>
    <x v="1"/>
    <s v="Mantenimiento correctivo de cortina estacionamiento 12 Junta Distrital Ejecutiva"/>
    <s v=""/>
    <s v="15/01/2025"/>
    <s v="31/01/2025"/>
    <s v="http://transparencia.ine.mx/sistemaot/cargaMasiva/Articulo70/2025/Formato28//JD12-DF/tml1/contrato7.pdf"/>
    <s v=""/>
    <s v="2380"/>
    <x v="0"/>
    <s v="Recursos federales"/>
    <s v="Presupuesto de Egresos de la federación"/>
    <s v=""/>
    <s v=""/>
    <s v=""/>
    <s v=""/>
    <s v=""/>
    <s v="No"/>
    <s v="2380"/>
    <s v="Se revisó el material entregado físicamente contra la factura emitida"/>
    <s v=""/>
    <s v=""/>
    <s v=""/>
    <s v=""/>
    <s v="http://transparencia.ine.mx/sistemaot/cargaMasiva/Articulo70/2025/Formato28//JD12-DF/tml1/facturas9.pdf"/>
    <s v="JUNTA DISTRITAL EJECUTIVA NO.12 DE LA CIUDAD DE MEXICO - CUAUHTEMOC"/>
    <s v="31/03/2025"/>
    <m/>
    <x v="6"/>
    <x v="0"/>
  </r>
  <r>
    <s v="2025"/>
    <s v="01/01/2025"/>
    <s v="31/03/2025"/>
    <x v="0"/>
    <x v="0"/>
    <x v="0"/>
    <s v="1"/>
    <s v=""/>
    <s v="Arrendamiento del Inmueble que ocupa el Modulo de Atencion Ciudadana 150253 del Instituto Nacional Electoral en el Estado de México, de conformidad con lo establecido en los artículos 31 fracc. III y artículo 51 del Reglamento del Instituto Nacional Electoral en Materia de Adquisiciones, Arrendamientos de Bienes Muebles y Servicios."/>
    <s v="http://transparencia.ine.mx/sistemaot/cargaMasiva/Articulo70/2025/Formato28//JD02-MEX/tml1/oficio01.pdf"/>
    <s v="2381"/>
    <s v=""/>
    <s v=""/>
    <s v="Arrendamiento del Inmueble que ocupa el Modulo de Atencion Ciudadana 150253 del Instituto Nacional Electoral en el Estado de México."/>
    <s v="2381"/>
    <s v=""/>
    <s v="2381"/>
    <s v="2381"/>
    <s v=""/>
    <s v=""/>
    <s v=""/>
    <s v=""/>
    <s v="Marcos"/>
    <s v="Zagha"/>
    <s v="Micha"/>
    <s v="Hombre"/>
    <s v=""/>
    <s v="2381"/>
    <s v="ZAMM490907MYA"/>
    <s v="Calle"/>
    <s v="Bosque de Toronjos"/>
    <s v="9"/>
    <s v="1703 PH"/>
    <s v="Colonia"/>
    <s v="Bosques de las Lomas"/>
    <s v="1"/>
    <s v="Cuajimalpa de Morelos"/>
    <s v="4"/>
    <s v="Alcaldia Cuajimalpa de Morelos"/>
    <s v="9"/>
    <s v="Ciudad de México"/>
    <s v="05120"/>
    <s v=""/>
    <s v=""/>
    <s v=""/>
    <s v=""/>
    <s v="Cumple con los requerimientos legales el inmueble, asi como con los espacios buena ubicación dentro del distrito electoral, para garantizar el cumplimiento de las obligaciones respectivas."/>
    <s v="Junta Distrital Ejecutiva No.02 De Mexico - Tultepec"/>
    <s v="Junta Distrital Ejecutiva No.02 De Mexico - Tultepec"/>
    <s v="Junta Distrital Ejecutiva No.02 De Mexico - Tultepec"/>
    <s v="1"/>
    <s v="01/02/2022"/>
    <s v="01/02/2022"/>
    <s v="31/03/2026"/>
    <n v="354203.52"/>
    <n v="410876.04"/>
    <s v=""/>
    <s v=""/>
    <s v="Moneda Nacional"/>
    <s v=""/>
    <x v="1"/>
    <s v="Arrendamiento del Inmueble que ocupa el Modulo de Atencion Ciudadana 150253 del Instituto Nacional Electoral en el Estado de México."/>
    <s v=""/>
    <s v="01/02/2022"/>
    <s v="31/01/2026"/>
    <s v="http://transparencia.ine.mx/sistemaot/cargaMasiva/Articulo70/2025/Formato28//JD02-MEX/tml1/contrato01.pdf"/>
    <s v=""/>
    <s v="2381"/>
    <x v="0"/>
    <s v="Recursos federales"/>
    <s v="Presupuesto de Egresos de la Federación"/>
    <s v=""/>
    <s v=""/>
    <s v=""/>
    <s v=""/>
    <s v=""/>
    <s v="Si"/>
    <s v="2381"/>
    <s v=""/>
    <s v=""/>
    <s v=""/>
    <s v=""/>
    <s v=""/>
    <s v="http://transparencia.ine.mx/sistemaot/cargaMasiva/Articulo70/2025/Formato28//JD02-MEX/tml1/factura01.pdf"/>
    <s v="JUNTA DISTRITAL EJECUTIVA NO.02 DE MEXICO - TULTEPEC"/>
    <s v="31/03/2025"/>
    <m/>
    <x v="11"/>
    <x v="0"/>
  </r>
  <r>
    <s v="2025"/>
    <s v="01/01/2025"/>
    <s v="31/03/2025"/>
    <x v="0"/>
    <x v="0"/>
    <x v="0"/>
    <s v="2"/>
    <s v=""/>
    <s v="Arrendamiento del Inmueble que ocupa la Junta Distrital Ejecutiva 02 del Instituto Nacional Electoral en el Estado de México y el Modulo de Atencion Ciudadana 150251, de conformidad con lo establecido en los artículos 31 fracc. III y artículo 51 del Reglamento del Instituto Nacional Electoral en Materia de Adquisiciones, Arrendamientos de Bienes Muebles y Servicios."/>
    <s v="http://transparencia.ine.mx/sistemaot/cargaMasiva/Articulo70/2025/Formato28//JD02-MEX/tml1/oficio02.pdf"/>
    <s v="2382"/>
    <s v=""/>
    <s v=""/>
    <s v="Arrendamiento del Inmueble que ocupa la Junta Distrital Ejecutiva 02 y el Modulo de Atencion Ciudadana 150251 del Instituto Nacional Electoral en el Estado de México."/>
    <s v="2382"/>
    <s v=""/>
    <s v="2382"/>
    <s v="2382"/>
    <s v=""/>
    <s v=""/>
    <s v=""/>
    <s v=""/>
    <s v="Miguel Angel"/>
    <s v="Esteban"/>
    <s v="Aiza"/>
    <s v="Hombre"/>
    <s v=""/>
    <s v="2382"/>
    <s v="EEAM540403HT9"/>
    <s v="Avenida"/>
    <s v="2 de Marzo"/>
    <s v="105"/>
    <s v=""/>
    <s v="Barrio"/>
    <s v="San Juan"/>
    <s v="1"/>
    <s v="San Juan"/>
    <s v="109"/>
    <s v="Tultepec"/>
    <s v="15"/>
    <s v="México"/>
    <s v="54960"/>
    <s v=""/>
    <s v=""/>
    <s v=""/>
    <s v=""/>
    <s v="Cumple con los requerimientos legales el inmueble, asi como con los espacios buena ubicación dentro del distrito electoral, para garantizar el cumplimiento de las obligaciones respectivas."/>
    <s v="Junta Distrital Ejecutiva No.02 De Mexico - Tultepec"/>
    <s v="Junta Distrital Ejecutiva No.02 De Mexico - Tultepec"/>
    <s v="Junta Distrital Ejecutiva No.02 De Mexico - Tultepec"/>
    <s v="2"/>
    <s v="01/05/2022"/>
    <s v="01/05/2022"/>
    <s v="30/04/2026"/>
    <n v="1290940.32"/>
    <n v="1497490.8"/>
    <s v=""/>
    <s v=""/>
    <s v="Moneda Nacional"/>
    <s v=""/>
    <x v="1"/>
    <s v="Arrendamiento del Inmueble que ocupa la Junta Distrital Ejecutiva 02 y el Modulo de Atencion Ciudadana 150251 del Instituto Nacional Electoral en el Estado de México."/>
    <s v=""/>
    <s v="01/05/2022"/>
    <s v="30/04/2026"/>
    <s v="http://transparencia.ine.mx/sistemaot/cargaMasiva/Articulo70/2025/Formato28//JD02-MEX/tml1/contrato02.pdf"/>
    <s v=""/>
    <s v="2382"/>
    <x v="0"/>
    <s v="Recursos federales"/>
    <s v="Presupuesto de Egresos de la Federación"/>
    <s v=""/>
    <s v=""/>
    <s v=""/>
    <s v=""/>
    <s v=""/>
    <s v="Si"/>
    <s v="2382"/>
    <s v=""/>
    <s v=""/>
    <s v=""/>
    <s v=""/>
    <s v=""/>
    <s v="http://transparencia.ine.mx/sistemaot/cargaMasiva/Articulo70/2025/Formato28//JD02-MEX/tml1/factura02.pdf"/>
    <s v="JUNTA DISTRITAL EJECUTIVA NO.02 DE MEXICO - TULTEPEC"/>
    <s v="31/03/2025"/>
    <m/>
    <x v="11"/>
    <x v="0"/>
  </r>
  <r>
    <s v="2025"/>
    <s v="01/01/2025"/>
    <s v="31/03/2025"/>
    <x v="0"/>
    <x v="1"/>
    <x v="0"/>
    <s v="3"/>
    <s v=""/>
    <s v="Contratación del servicio de vigilancia para la Junta Distrital Ejecutiva 02 del Instituto Nacional Electoral en el Estado de México, del 1 de enero al 31 de enero de 2025."/>
    <s v="http://transparencia.ine.mx/sistemaot/cargaMasiva/Articulo70/2025/Formato28//JD02-MEX/tml1/oficio03.pdf"/>
    <s v="2383"/>
    <s v=""/>
    <s v=""/>
    <s v="Contratación del servicio de vigilancia para la Junta Distrital Ejecutiva 02 del Instituto Nacional Electoral en el Estado de México, del 1 de enero al 31 de enero de 2025."/>
    <s v="2383"/>
    <s v=""/>
    <s v="2383"/>
    <s v="2383"/>
    <s v=""/>
    <s v=""/>
    <s v=""/>
    <s v=""/>
    <s v=""/>
    <s v=""/>
    <s v=""/>
    <s v=""/>
    <s v="Jurídicos Integrales FBP S.A. de C.V."/>
    <s v="2383"/>
    <s v="JIF2107234S4"/>
    <s v="Calle"/>
    <s v="La Rosa"/>
    <s v="4"/>
    <s v=""/>
    <s v="Colonia"/>
    <s v="Amecameca"/>
    <s v="1"/>
    <s v="Amecameca"/>
    <s v="9"/>
    <s v="Amecameca"/>
    <s v="15"/>
    <s v="México"/>
    <s v="569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3"/>
    <s v="23/04/2024"/>
    <s v="01/05/2024"/>
    <s v="31/12/2024"/>
    <n v="177931.04"/>
    <n v="206400"/>
    <s v=""/>
    <s v=""/>
    <s v="Moneda Nacional"/>
    <s v=""/>
    <x v="1"/>
    <s v="Contratación del servicio de vigilancia para la Junta Distrital Ejecutiva 02 del Instituto Nacional Electoral en el Estado de México, del 1 de enero al 31 de enero de 2025."/>
    <s v=""/>
    <s v="01/05/2024"/>
    <s v="31/12/2024"/>
    <s v="http://transparencia.ine.mx/sistemaot/cargaMasiva/Articulo70/2025/Formato28//JD02-MEX/tml1/contrato03.pdf"/>
    <s v=""/>
    <s v="2383"/>
    <x v="0"/>
    <s v="Recursos federales"/>
    <s v="Presupuesto de Egresos de la Federación"/>
    <s v=""/>
    <s v=""/>
    <s v=""/>
    <s v=""/>
    <s v=""/>
    <s v="Si"/>
    <s v="2383"/>
    <s v=""/>
    <s v=""/>
    <s v=""/>
    <s v=""/>
    <s v=""/>
    <s v="http://transparencia.ine.mx/sistemaot/cargaMasiva/Articulo70/2025/Formato28//JD02-MEX/tml1/factura03.pdf"/>
    <s v="JUNTA DISTRITAL EJECUTIVA NO.02 DE MEXICO - TULTEPEC"/>
    <s v="31/03/2025"/>
    <m/>
    <x v="11"/>
    <x v="0"/>
  </r>
  <r>
    <s v="2025"/>
    <s v="01/01/2025"/>
    <s v="31/03/2025"/>
    <x v="0"/>
    <x v="1"/>
    <x v="0"/>
    <s v="4"/>
    <s v=""/>
    <s v="Contratación del servicio de vigilancia para la Junta Distrital Ejecutiva 02 del Instituto Nacional Electoral en el Estado de México, del 1 de febrero al 28 de febrero de 2025."/>
    <s v="http://transparencia.ine.mx/sistemaot/cargaMasiva/Articulo70/2025/Formato28//JD02-MEX/tml1/oficio04.pdf"/>
    <s v="2384"/>
    <s v=""/>
    <s v=""/>
    <s v="Contratación del servicio de vigilancia para la Junta Distrital Ejecutiva 02 del Instituto Nacional Electoral en el Estado de México, del 1 de febrero al 28 de febrero de 2025."/>
    <s v="2384"/>
    <s v=""/>
    <s v="2384"/>
    <s v="2384"/>
    <s v=""/>
    <s v=""/>
    <s v=""/>
    <s v=""/>
    <s v=""/>
    <s v=""/>
    <s v=""/>
    <s v=""/>
    <s v="Jurídicos Integrales FBP S.A. de C.V."/>
    <s v="2384"/>
    <s v="JIF2107234S4"/>
    <s v="Calle"/>
    <s v="La Rosa"/>
    <s v="4"/>
    <s v=""/>
    <s v="Colonia"/>
    <s v="Amecameca"/>
    <s v="1"/>
    <s v="Amecameca"/>
    <s v="9"/>
    <s v="Amecameca"/>
    <s v="15"/>
    <s v="México"/>
    <s v="569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4"/>
    <s v="31/01/2025"/>
    <s v="01/02/2025"/>
    <s v="28/02/2025"/>
    <n v="22241.38"/>
    <n v="25800"/>
    <s v=""/>
    <s v=""/>
    <s v="Moneda Nacional"/>
    <s v=""/>
    <x v="1"/>
    <s v="Contratación del servicio de vigilancia para la Junta Distrital Ejecutiva 02 del Instituto Nacional Electoral en el Estado de México, del 1 de febrero al 28 de febrero de 2025."/>
    <s v=""/>
    <s v="01/02/2025"/>
    <s v="28/02/2025"/>
    <s v="http://transparencia.ine.mx/sistemaot/cargaMasiva/Articulo70/2025/Formato28//JD02-MEX/tml1/contrato04.pdf"/>
    <s v=""/>
    <s v="2384"/>
    <x v="0"/>
    <s v="Recursos federales"/>
    <s v="Presupuesto de Egresos de la Federación"/>
    <s v=""/>
    <s v=""/>
    <s v=""/>
    <s v=""/>
    <s v=""/>
    <s v="No"/>
    <s v="2384"/>
    <s v=""/>
    <s v=""/>
    <s v=""/>
    <s v=""/>
    <s v=""/>
    <s v="http://transparencia.ine.mx/sistemaot/cargaMasiva/Articulo70/2025/Formato28//JD02-MEX/tml1/factura04.pdf"/>
    <s v="JUNTA DISTRITAL EJECUTIVA NO.02 DE MEXICO - TULTEPEC"/>
    <s v="31/03/2025"/>
    <m/>
    <x v="11"/>
    <x v="0"/>
  </r>
  <r>
    <s v="2025"/>
    <s v="01/01/2025"/>
    <s v="31/03/2025"/>
    <x v="0"/>
    <x v="1"/>
    <x v="0"/>
    <s v="5"/>
    <s v=""/>
    <s v="Contratación del servicio de vigilancia para la Junta Distrital Ejecutiva 02 del Instituto Nacional Electoral en el Estado de México, del 1 de marzo al 30 de abril de 2025."/>
    <s v="http://transparencia.ine.mx/sistemaot/cargaMasiva/Articulo70/2025/Formato28//JD02-MEX/tml1/oficio05.pdf"/>
    <s v="2385"/>
    <s v=""/>
    <s v=""/>
    <s v="Contratación del servicio de vigilancia para la Junta Distrital Ejecutiva 02 del Instituto Nacional Electoral en el Estado de México, del 1 de marzo al 30 de abril de 2025."/>
    <s v="2385"/>
    <s v=""/>
    <s v="2385"/>
    <s v="2385"/>
    <s v=""/>
    <s v=""/>
    <s v=""/>
    <s v=""/>
    <s v=""/>
    <s v=""/>
    <s v=""/>
    <s v=""/>
    <s v="Jurídicos Integrales FBP S.A. de C.V."/>
    <s v="2385"/>
    <s v="JIF2107234S4"/>
    <s v="Calle"/>
    <s v="La Rosa"/>
    <s v="4"/>
    <s v=""/>
    <s v="Colonia"/>
    <s v="Amecameca"/>
    <s v="1"/>
    <s v="Amecameca"/>
    <s v="9"/>
    <s v="Amecameca"/>
    <s v="15"/>
    <s v="México"/>
    <s v="569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5"/>
    <s v="01/03/2025"/>
    <s v="01/03/2025"/>
    <s v="30/04/2025"/>
    <n v="44482.76"/>
    <n v="51600"/>
    <s v=""/>
    <s v=""/>
    <s v="Moneda Nacional"/>
    <s v=""/>
    <x v="1"/>
    <s v="Contratación del servicio de vigilancia para la Junta Distrital Ejecutiva 02 del Instituto Nacional Electoral en el Estado de México, del 1 de marzo al 30 de abril de 2025."/>
    <s v=""/>
    <s v="01/03/2025"/>
    <s v="30/04/2025"/>
    <s v="http://transparencia.ine.mx/sistemaot/cargaMasiva/Articulo70/2025/Formato28//JD02-MEX/tml1/contrato05.pdf"/>
    <s v=""/>
    <s v="2385"/>
    <x v="0"/>
    <s v="Recursos federales"/>
    <s v="Presupuesto de Egresos de la Federación"/>
    <s v=""/>
    <s v=""/>
    <s v=""/>
    <s v=""/>
    <s v=""/>
    <s v="No"/>
    <s v="2385"/>
    <s v=""/>
    <s v=""/>
    <s v=""/>
    <s v=""/>
    <s v=""/>
    <s v="http://transparencia.ine.mx/sistemaot/cargaMasiva/Articulo70/2025/Formato28//JD02-MEX/tml1/factura05.pdf"/>
    <s v="JUNTA DISTRITAL EJECUTIVA NO.02 DE MEXICO - TULTEPEC"/>
    <s v="31/03/2025"/>
    <m/>
    <x v="11"/>
    <x v="0"/>
  </r>
  <r>
    <s v="2025"/>
    <s v="01/01/2025"/>
    <s v="31/03/2025"/>
    <x v="0"/>
    <x v="2"/>
    <x v="0"/>
    <s v="6"/>
    <s v=""/>
    <s v="Adquisición de 10 anaqueles metálicos de 2.20 metros de alto de carga media calibre 18, con 6 entrepaños de 60 centimetros de ancho por 85 centimetros de largo, para el equipamiento de la Bodega Electoral."/>
    <s v="http://transparencia.ine.mx/sistemaot/cargaMasiva/Articulo70/2025/Formato28//JD02-MEX/tml1/oficio06.pdf"/>
    <s v="2386"/>
    <s v=""/>
    <s v=""/>
    <s v="Adquisición de 10 anaqueles metálicos de 2.20 metros de alto de carga media calibre 18, con 6 entrepaños de 60 centimetros de ancho por 85 centimetros de largo, para el equipamiento de la Bodega Electoral."/>
    <s v="2386"/>
    <s v=""/>
    <s v="2386"/>
    <s v="2386"/>
    <s v=""/>
    <s v=""/>
    <s v=""/>
    <s v=""/>
    <s v=""/>
    <s v=""/>
    <s v=""/>
    <s v=""/>
    <s v="Desarrollo e Innovación Bromo S.A. de C.V."/>
    <s v="2386"/>
    <s v="DIB150420FC3"/>
    <s v="Calle"/>
    <s v="Calle 6"/>
    <s v="96"/>
    <s v=""/>
    <s v="Colonia"/>
    <s v="Agrícola Pantitlán"/>
    <s v="1"/>
    <s v="Iztacalco"/>
    <s v="6"/>
    <s v="Alcaldia Iztacalco"/>
    <s v="9"/>
    <s v="Ciudad de México"/>
    <s v="081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6"/>
    <s v="14/03/2025"/>
    <s v="14/03/2025"/>
    <s v="13/04/2025"/>
    <n v="23580"/>
    <n v="27352.799999999999"/>
    <s v=""/>
    <s v=""/>
    <s v="Moneda Nacional"/>
    <s v=""/>
    <x v="1"/>
    <s v="Adquisición de 10 anaqueles metálicos de 2.20 metros de alto de carga media calibre 18, con 6 entrepaños de 60 centimetros de ancho por 85 centimetros de largo, para el equipamiento de la Bodega Electoral."/>
    <s v=""/>
    <s v="14/03/2025"/>
    <s v="13/04/2025"/>
    <s v="http://transparencia.ine.mx/sistemaot/cargaMasiva/Articulo70/2025/Formato28//JD02-MEX/tml1/contrato06.pdf"/>
    <s v=""/>
    <s v="2386"/>
    <x v="0"/>
    <s v="Recursos federales"/>
    <s v="Presupuesto de Egresos de la Federación"/>
    <s v=""/>
    <s v=""/>
    <s v=""/>
    <s v=""/>
    <s v=""/>
    <s v="No"/>
    <s v="2386"/>
    <s v=""/>
    <s v=""/>
    <s v=""/>
    <s v=""/>
    <s v=""/>
    <s v="http://transparencia.ine.mx/sistemaot/cargaMasiva/Articulo70/2025/Formato28//JD02-MEX/tml1/factura06.pdf"/>
    <s v="JUNTA DISTRITAL EJECUTIVA NO.02 DE MEXICO - TULTEPEC"/>
    <s v="31/03/2025"/>
    <m/>
    <x v="11"/>
    <x v="0"/>
  </r>
  <r>
    <s v="2025"/>
    <s v="01/01/2025"/>
    <s v="31/03/2025"/>
    <x v="0"/>
    <x v="2"/>
    <x v="0"/>
    <s v="7"/>
    <s v=""/>
    <s v="Adquisición de materiales y utiles de oficina para el procesamiento en equipos y bienes informáticos para el funcionamiento de los Modulos de Atención Ciudadana 150251 y 150253."/>
    <s v="http://transparencia.ine.mx/sistemaot/cargaMasiva/Articulo70/2025/Formato28//JD02-MEX/tml1/oficio07.pdf"/>
    <s v="2387"/>
    <s v=""/>
    <s v=""/>
    <s v="Adquisición de materiales y utiles de oficina para el procesamiento en equipos y bienes informáticos para el funcionamiento de los Modulos de Atención Ciudadana 150251 y 150253."/>
    <s v="2387"/>
    <s v=""/>
    <s v="2387"/>
    <s v="2387"/>
    <s v=""/>
    <s v=""/>
    <s v=""/>
    <s v=""/>
    <s v=""/>
    <s v=""/>
    <s v=""/>
    <s v=""/>
    <s v="Desarrollo e Innovación Bromo S.A. de C.V."/>
    <s v="2387"/>
    <s v="DIB150420FC3"/>
    <s v="Calle"/>
    <s v="Calle 6"/>
    <s v="96"/>
    <s v=""/>
    <s v="Colonia"/>
    <s v="Agrícola Pantitlán"/>
    <s v="1"/>
    <s v="Iztacalco"/>
    <s v="6"/>
    <s v="Alcaldia Iztacalco"/>
    <s v="9"/>
    <s v="Ciudad de México"/>
    <s v="08100"/>
    <s v=""/>
    <s v=""/>
    <s v=""/>
    <s v=""/>
    <s v="Por cumplir con los requerimientos, las condiciones legales, técnicas y económicas y presentar la mejor propuesta económica que garantiza satisfactoriamente el cumplimiento de las obligaciones respectivas."/>
    <s v="Junta Distrital Ejecutiva No.02 De Mexico - Tultepec"/>
    <s v="Junta Distrital Ejecutiva No.02 De Mexico - Tultepec"/>
    <s v="Junta Distrital Ejecutiva No.02 De Mexico - Tultepec"/>
    <s v="7"/>
    <s v="14/03/2025"/>
    <s v="14/03/2025"/>
    <s v="13/04/2025"/>
    <n v="32921.94"/>
    <n v="38189.449999999997"/>
    <s v=""/>
    <s v=""/>
    <s v="Moneda Nacional"/>
    <s v=""/>
    <x v="1"/>
    <s v="Adquisición de materiales y utiles de oficina para el procesamiento en equipos y bienes informáticos para el funcionamiento de los Modulos de Atención Ciudadana 150251 y 150253."/>
    <s v=""/>
    <s v="14/03/2025"/>
    <s v="13/04/2025"/>
    <s v="http://transparencia.ine.mx/sistemaot/cargaMasiva/Articulo70/2025/Formato28//JD02-MEX/tml1/contrato07.pdf"/>
    <s v=""/>
    <s v="2387"/>
    <x v="0"/>
    <s v="Recursos federales"/>
    <s v="Presupuesto de Egresos de la Federación"/>
    <s v=""/>
    <s v=""/>
    <s v=""/>
    <s v=""/>
    <s v=""/>
    <s v="No"/>
    <s v="2387"/>
    <s v=""/>
    <s v=""/>
    <s v=""/>
    <s v=""/>
    <s v=""/>
    <s v="http://transparencia.ine.mx/sistemaot/cargaMasiva/Articulo70/2025/Formato28//JD02-MEX/tml1/factura07.pdf"/>
    <s v="JUNTA DISTRITAL EJECUTIVA NO.02 DE MEXICO - TULTEPEC"/>
    <s v="31/03/2025"/>
    <m/>
    <x v="11"/>
    <x v="0"/>
  </r>
  <r>
    <s v="2025"/>
    <s v="01/01/2025"/>
    <s v="31/03/2025"/>
    <x v="0"/>
    <x v="0"/>
    <x v="0"/>
    <s v="INE/SL03/001/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1.pdf"/>
    <s v="2388"/>
    <s v=""/>
    <s v=""/>
    <s v="Arrendamiento de inmueble en Carretera a Mocorito 315 oriente, colonia Evora Codigo Postal 81460  en la ciudad de Guamuchil, Sinaloa"/>
    <s v="2388"/>
    <s v=""/>
    <s v="2388"/>
    <s v="2388"/>
    <s v=""/>
    <s v=""/>
    <s v=""/>
    <s v=""/>
    <s v="Susana"/>
    <s v="Aguilera"/>
    <s v="Gómez"/>
    <s v="Mujer"/>
    <s v=""/>
    <s v="2388"/>
    <s v="AUGS681113G61"/>
    <s v="Calle"/>
    <s v="del Olmo"/>
    <s v="11"/>
    <s v=""/>
    <s v="Fraccionamiento"/>
    <s v="Lomas del valle"/>
    <s v="015"/>
    <s v="Salvador Alvarado"/>
    <s v="015"/>
    <s v="Salvador Alvarado"/>
    <s v="25"/>
    <s v="Sinaloa"/>
    <s v="81410"/>
    <s v=""/>
    <s v=""/>
    <s v=""/>
    <s v=""/>
    <s v="Mejor propuesta economica en arrendamiento de inmuebles"/>
    <s v="Vocalia Ejecutiva de la 03 Junta Distrital ejecutiva de Sinaloa"/>
    <s v="Recursos Matreriales de la 03 Junta Distrital ejecutiva de sinaloa"/>
    <s v=""/>
    <s v="INE/SL03/001/2025"/>
    <s v="30/01/2025"/>
    <s v="01/01/2025"/>
    <s v="31/12/2025"/>
    <n v="530820"/>
    <n v="596086.92000000004"/>
    <s v=""/>
    <s v=""/>
    <s v="Moneda Nacional"/>
    <s v="El pago de realizó en moneda nacional"/>
    <x v="1"/>
    <s v="El arrendador otorga en arrendamiento al Arrendatario el inmueble ubicado en Carretera a Mocorito 315 Oriente colonia del Evora, de la Ciudad de Guamuchil Código Postal 81460 en el Estado de Sinaloa, el cuaL cuenta con una superficie rentable de 662.00 m2 construidos y un estacionamiento con capacidad para 10 vehículos."/>
    <s v=""/>
    <s v="01/01/2025"/>
    <s v="31/12/2025"/>
    <s v="http://transparencia.ine.mx/sistemaot/cargaMasiva/Articulo70/2025/Formato28//JD03-SIN/tml1/contrato1.pdf"/>
    <s v=""/>
    <s v="2388"/>
    <x v="0"/>
    <s v="Recursos federales"/>
    <s v="Presupuesto de Egresos de la Federación"/>
    <s v=""/>
    <s v=""/>
    <s v=""/>
    <s v=""/>
    <s v=""/>
    <s v="No"/>
    <s v="2388"/>
    <s v=""/>
    <s v=""/>
    <s v=""/>
    <s v=""/>
    <s v=""/>
    <s v="http://transparencia.ine.mx/sistemaot/cargaMasiva/Articulo70/2025/Formato28//JD03-SIN/tml1/factura1.pdf"/>
    <s v="JUNTA DISTRITAL EJECUTIVA NO.03 DE SINALOA - SALVADOR ALVARADO"/>
    <s v="31/03/2025"/>
    <m/>
    <x v="19"/>
    <x v="0"/>
  </r>
  <r>
    <s v="2025"/>
    <s v="01/01/2025"/>
    <s v="31/03/2025"/>
    <x v="0"/>
    <x v="0"/>
    <x v="0"/>
    <s v="INE/SL03/002/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2.pdf"/>
    <s v="2389"/>
    <s v=""/>
    <s v=""/>
    <s v="Arrendamiento de inmueble en Calzada Almada 267 oriente, colonia Centro Codigo Postal 80320  en la ciudad de Navolato, Sinaloa"/>
    <s v="2389"/>
    <s v=""/>
    <s v="2389"/>
    <s v="2389"/>
    <s v=""/>
    <s v=""/>
    <s v=""/>
    <s v=""/>
    <s v="Radamés"/>
    <s v="Gaxiola"/>
    <s v="Camacho"/>
    <s v="Hombre"/>
    <s v=""/>
    <s v="2389"/>
    <s v="GACR6609122T4"/>
    <s v="Avenida"/>
    <s v="Antonio Rosales"/>
    <s v="167"/>
    <s v=""/>
    <s v="Colonia"/>
    <s v="Centro"/>
    <s v="018"/>
    <s v="Navolato"/>
    <s v="018"/>
    <s v="Navolato"/>
    <s v="25"/>
    <s v="Sinaloa"/>
    <s v="80320"/>
    <s v=""/>
    <s v=""/>
    <s v=""/>
    <s v=""/>
    <s v="Mejor propuesta economica en arrendamiento de inmuebles"/>
    <s v="Vocalia Ejecutiva de la 03 Junta Distrital ejecutiva de Sinaloa"/>
    <s v="Recursos Matreriales de la 03 Junta Distrital ejecutiva de sinaloa"/>
    <s v=""/>
    <s v="INE/SL03/002/2025"/>
    <s v="30/01/2025"/>
    <s v="01/01/2025"/>
    <s v="31/12/2025"/>
    <n v="74196"/>
    <n v="86067.36"/>
    <s v=""/>
    <s v=""/>
    <s v="Moneda Nacional"/>
    <s v="El pago de realizó en moneda nacional"/>
    <x v="1"/>
    <s v="El arrendador otorga en Arrendamiento al Arrendatario el inmueble ubicado en Calzada Almada 267 oriente colonia Centro, de la Ciudad de Navolato Código Postal 80320 en el Estado de Sinaloa, el cual cuenta con una superficie rentable de 80.00 m2 construidos."/>
    <s v=""/>
    <s v="01/01/2025"/>
    <s v="31/12/2025"/>
    <s v="http://transparencia.ine.mx/sistemaot/cargaMasiva/Articulo70/2025/Formato28//JD03-SIN/tml1/contrato2.pdf"/>
    <s v=""/>
    <s v="2389"/>
    <x v="0"/>
    <s v="Recursos federales"/>
    <s v="Presupuesto de Egresos de la Federación"/>
    <s v=""/>
    <s v=""/>
    <s v=""/>
    <s v=""/>
    <s v=""/>
    <s v="No"/>
    <s v="2389"/>
    <s v=""/>
    <s v=""/>
    <s v=""/>
    <s v=""/>
    <s v=""/>
    <s v="http://transparencia.ine.mx/sistemaot/cargaMasiva/Articulo70/2025/Formato28//JD03-SIN/tml1/factura2.pdf"/>
    <s v="JUNTA DISTRITAL EJECUTIVA NO.03 DE SINALOA - SALVADOR ALVARADO"/>
    <s v="31/03/2025"/>
    <m/>
    <x v="19"/>
    <x v="0"/>
  </r>
  <r>
    <s v="2025"/>
    <s v="01/01/2025"/>
    <s v="31/03/2025"/>
    <x v="0"/>
    <x v="0"/>
    <x v="0"/>
    <s v="INE/SL03/003/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3.pdf"/>
    <s v="2390"/>
    <s v=""/>
    <s v=""/>
    <s v="Arrendamiento de inmueble en Avenida Daniel Gámez Enriquez 71 , colonia Centro Codigo Postal 81915  en la ciudad de Sinaloa de Leyva, Sinaloa"/>
    <s v="2390"/>
    <s v=""/>
    <s v="2390"/>
    <s v="2390"/>
    <s v=""/>
    <s v=""/>
    <s v=""/>
    <s v=""/>
    <s v="Gypsy Zuzette"/>
    <s v="Moreno"/>
    <s v="Medina"/>
    <s v="Mujer"/>
    <s v=""/>
    <s v="2390"/>
    <s v="MOMG781011T43"/>
    <s v="Calle"/>
    <s v="Independencia"/>
    <s v="S/N"/>
    <s v=""/>
    <s v="Colonia"/>
    <s v="Centro"/>
    <s v="017"/>
    <s v="Sinaloa de Leyva"/>
    <s v="017"/>
    <s v="Sinaloa de Leyva"/>
    <s v="25"/>
    <s v="Sinaloa"/>
    <s v="81900"/>
    <s v=""/>
    <s v=""/>
    <s v=""/>
    <s v=""/>
    <s v="Mejor propuesta economica en arrendamiento de inmuebles"/>
    <s v="Vocalia Ejecutiva de la 03 Junta Distrital ejecutiva de Sinaloa"/>
    <s v="Recursos Matreriales de la 03 Junta Distrital ejecutiva de sinaloa"/>
    <s v=""/>
    <s v="INE/SL03/003/2025"/>
    <s v="30/01/2025"/>
    <s v="01/01/2025"/>
    <s v="31/12/2025"/>
    <n v="50076"/>
    <n v="58088.160000000003"/>
    <s v=""/>
    <s v=""/>
    <s v="Moneda Nacional"/>
    <s v="El pago de realizó en moneda nacional"/>
    <x v="1"/>
    <s v="El arrendador otorga en Arrendamiento al Arrendatario el inmueble ubicado en Avenida Daniel Gámez Enriquez 71  colonia Centro, de la Ciudad de sinaloa de Leyva Código Postal 81915 en el Estado de Sinaloa, el cual cuenta con una superficie rentable de 45.50 m2 construidos."/>
    <s v=""/>
    <s v="01/01/2025"/>
    <s v="31/12/2025"/>
    <s v="http://transparencia.ine.mx/sistemaot/cargaMasiva/Articulo70/2025/Formato28//JD03-SIN/tml1/contrato3.pdf"/>
    <s v=""/>
    <s v="2390"/>
    <x v="0"/>
    <s v="Recursos federales"/>
    <s v="Presupuesto de Egresos de la Federación"/>
    <s v=""/>
    <s v=""/>
    <s v=""/>
    <s v=""/>
    <s v=""/>
    <s v="No"/>
    <s v="2390"/>
    <s v=""/>
    <s v=""/>
    <s v=""/>
    <s v=""/>
    <s v=""/>
    <s v="http://transparencia.ine.mx/sistemaot/cargaMasiva/Articulo70/2025/Formato28//JD03-SIN/tml1/factura3.pdf"/>
    <s v="JUNTA DISTRITAL EJECUTIVA NO.03 DE SINALOA - SALVADOR ALVARADO"/>
    <s v="31/03/2025"/>
    <m/>
    <x v="19"/>
    <x v="0"/>
  </r>
  <r>
    <s v="2025"/>
    <s v="01/01/2025"/>
    <s v="31/03/2025"/>
    <x v="0"/>
    <x v="0"/>
    <x v="0"/>
    <s v="INE/SL03/006/2025"/>
    <s v=""/>
    <s v="Contratación de Servicios para la 03 Junta Distrital Ejecutiva Articulo 31 fracción III y artículo 51 del Reglamento del Instituto Nacional Electoral en Materia de Adquisiciones, Arrendamiento de Bienes Muebles y Servicios."/>
    <s v="http://transparencia.ine.mx/sistemaot/cargaMasiva/Articulo70/2025/Formato28//JD03-SIN/tml1/osp4.pdf"/>
    <s v="2391"/>
    <s v=""/>
    <s v=""/>
    <s v="Arrendamiento de inmueble en Carretera a Mocorito 315 oriente, colonia Evora Codigo Postal 81460  en la ciudad de Guamuchil, Sinaloa"/>
    <s v="2391"/>
    <s v=""/>
    <s v="2391"/>
    <s v="2391"/>
    <s v=""/>
    <s v=""/>
    <s v=""/>
    <s v=""/>
    <s v="Susana"/>
    <s v="Aguilera"/>
    <s v="Gómez"/>
    <s v="Mujer"/>
    <s v=""/>
    <s v="2391"/>
    <s v="AUGS681113G61"/>
    <s v="Calle"/>
    <s v="del Olmo"/>
    <s v="11"/>
    <s v=""/>
    <s v="Fraccionamiento"/>
    <s v="Lomas del valle"/>
    <s v="015"/>
    <s v="Salvador Alvarado"/>
    <s v="015"/>
    <s v="Salvador Alvarado"/>
    <s v="25"/>
    <s v="Sinaloa"/>
    <s v="81410"/>
    <s v=""/>
    <s v=""/>
    <s v=""/>
    <s v=""/>
    <s v="Mejor propuesta economica en arrendamiento de inmuebles"/>
    <s v="Vocalia Ejecutiva de la 03 Junta Distrital ejecutiva de Sinaloa"/>
    <s v="Recursos Matreriales de la 03 Junta Distrital ejecutiva de sinaloa"/>
    <s v=""/>
    <s v="INE/SL03/006/2025"/>
    <s v="30/01/2025"/>
    <s v="01/01/2025"/>
    <s v="31/12/2025"/>
    <n v="155196"/>
    <n v="180027.36"/>
    <s v=""/>
    <s v=""/>
    <s v="Moneda Nacional"/>
    <s v="El pago de realizó en moneda nacional"/>
    <x v="1"/>
    <s v="El arrendador otorga en arrendamiento al Arrendatario el inmueble ubicado en Carretera a Mocorito 315 Oriente colonia del Evora, de la Ciudad de Guamuchil Código Postal 81460 en el Estado de Sinaloa, el cuaL cuenta con una superficie rentable de 662.00 m2 construidos y un estacionamiento con capacidad para 10 vehículos."/>
    <s v=""/>
    <s v="01/01/2025"/>
    <s v="31/12/2025"/>
    <s v="http://transparencia.ine.mx/sistemaot/cargaMasiva/Articulo70/2025/Formato28//JD03-SIN/tml1/contrato4.pdf"/>
    <s v=""/>
    <s v="2391"/>
    <x v="0"/>
    <s v="Recursos federales"/>
    <s v="Presupuesto de Egresos de la Federación"/>
    <s v=""/>
    <s v=""/>
    <s v=""/>
    <s v=""/>
    <s v=""/>
    <s v="No"/>
    <s v="2391"/>
    <s v=""/>
    <s v=""/>
    <s v=""/>
    <s v=""/>
    <s v=""/>
    <s v="http://transparencia.ine.mx/sistemaot/cargaMasiva/Articulo70/2025/Formato28//JD03-SIN/tml1/factura4.pdf"/>
    <s v="JUNTA DISTRITAL EJECUTIVA NO.03 DE SINALOA - SALVADOR ALVARADO"/>
    <s v="31/03/2025"/>
    <m/>
    <x v="19"/>
    <x v="0"/>
  </r>
  <r>
    <s v="2025"/>
    <s v="01/01/2025"/>
    <s v="31/03/2025"/>
    <x v="0"/>
    <x v="1"/>
    <x v="0"/>
    <s v="INE/SL03/004/2025"/>
    <s v=""/>
    <s v="Contratación de Servicios para la 03 Junta Distrital Ejecutiva Articulo 31 fracción I y artículo 35 del Reglamento del Instituto Nacional Electoral en Materia de Adquisiciones, Arrendamiento de Bienes Muebles y Servicios."/>
    <s v="http://transparencia.ine.mx/sistemaot/cargaMasiva/Articulo70/2025/Formato28//JD03-SIN/tml1/osp5.pdf"/>
    <s v="2392"/>
    <s v=""/>
    <s v=""/>
    <s v="Proporcionar el servicio de Vigilancia y Seguridad para la 03 Junta Distrital Ejecutiva en la Ciudad de Guamúchil, Sinaloa"/>
    <s v="2392"/>
    <s v=""/>
    <s v="2392"/>
    <s v="2392"/>
    <s v=""/>
    <s v=""/>
    <s v=""/>
    <s v=""/>
    <s v=""/>
    <s v=""/>
    <s v=""/>
    <s v=""/>
    <s v="Sergesin, SA de CV"/>
    <s v="2392"/>
    <s v="SER200814J36"/>
    <s v="Boulevard"/>
    <s v="Santa Fe"/>
    <s v="997"/>
    <s v="2"/>
    <s v="Colonia"/>
    <s v="Santa Fé"/>
    <s v="006"/>
    <s v="Culiacán"/>
    <s v="006"/>
    <s v="Culiacán"/>
    <s v="25"/>
    <s v="Sinaloa"/>
    <s v="80029"/>
    <s v=""/>
    <s v=""/>
    <s v=""/>
    <s v=""/>
    <s v="Por cumplir con los requerimientos, las condiciones legales, técnicas y económicas y presentar una propuesta económica y solvente que garantiza satisfactoriamente el cumplimeinto de las obligacionesrespectivas"/>
    <s v="03 Junta Distrital ejecutiva de sinaloa"/>
    <s v="03 Junta Distrital ejecutiva de sinaloa"/>
    <s v=""/>
    <s v="INE/SL03/004/2025"/>
    <s v="30/01/2025"/>
    <s v="01/01/2025"/>
    <s v="31/12/2025"/>
    <n v="384000"/>
    <n v="445440"/>
    <s v=""/>
    <s v=""/>
    <s v="Moneda Nacional"/>
    <s v="El pago de realizó en moneda nacional"/>
    <x v="1"/>
    <s v="El objeto del presente contrato, es la prestación del servicio de Vigilancia en las instalaciones de 03 Junta Distrital Ejecutiva Ubicada en por carretera a Mocorito 315 oriente colonia del Evora, código Postal 81460 en la ciudad de Guamuchil Sinaloa."/>
    <s v=""/>
    <s v="01/01/2025"/>
    <s v="31/12/2025"/>
    <s v="http://transparencia.ine.mx/sistemaot/cargaMasiva/Articulo70/2025/Formato28//JD03-SIN/tml1/contrato5.pdf"/>
    <s v=""/>
    <s v="2392"/>
    <x v="0"/>
    <s v="Recursos federales"/>
    <s v="Presupuesto de Egresos de la Federación"/>
    <s v=""/>
    <s v=""/>
    <s v=""/>
    <s v=""/>
    <s v=""/>
    <s v="No"/>
    <s v="2392"/>
    <s v=""/>
    <s v=""/>
    <s v=""/>
    <s v=""/>
    <s v=""/>
    <s v="http://transparencia.ine.mx/sistemaot/cargaMasiva/Articulo70/2025/Formato28//JD03-SIN/tml1/factura5.pdf"/>
    <s v="JUNTA DISTRITAL EJECUTIVA NO.03 DE SINALOA - SALVADOR ALVARADO"/>
    <s v="31/03/2025"/>
    <m/>
    <x v="19"/>
    <x v="0"/>
  </r>
  <r>
    <s v="2025"/>
    <s v="01/01/2025"/>
    <s v="31/03/2025"/>
    <x v="0"/>
    <x v="1"/>
    <x v="0"/>
    <s v="INE/SL03/005/2025"/>
    <s v=""/>
    <s v="Contratación de Servicios para la 03 Junta Distrital Ejecutiva Articulo 31 fracción I y artículo 35 del Reglamento del Instituto Nacional Electoral en Materia de Adquisiciones, Arrendamiento de Bienes Muebles y Servicios."/>
    <s v="http://transparencia.ine.mx/sistemaot/cargaMasiva/Articulo70/2025/Formato28//JD03-SIN/tml1/osp6.pdf"/>
    <s v="2393"/>
    <s v=""/>
    <s v=""/>
    <s v="Proporcionar el servicio de Fotocopiado y Escaneo para la 03 Junta Distrital Ejecutiva en la Ciudad de Guamúchil, Sinaloa"/>
    <s v="2393"/>
    <s v=""/>
    <s v="2393"/>
    <s v="2393"/>
    <s v=""/>
    <s v=""/>
    <s v=""/>
    <s v=""/>
    <s v="Arturo"/>
    <s v="Padilla"/>
    <s v="Fernandez"/>
    <s v="Hombre"/>
    <s v=""/>
    <s v="2393"/>
    <s v="PAFA610925FQ0"/>
    <s v="Calle"/>
    <s v="Javier Mina"/>
    <s v="72-D"/>
    <s v=""/>
    <s v="Colonia"/>
    <s v="Juarez"/>
    <s v="015"/>
    <s v="Salvador Alvarado"/>
    <s v="015"/>
    <s v="Salvador Alvarado"/>
    <s v="25"/>
    <s v="Sinaloa"/>
    <s v="81450"/>
    <s v=""/>
    <s v=""/>
    <s v=""/>
    <s v=""/>
    <s v="Por cumplir con los requerimientos, las condiciones legales, técnicas y económicas y presentar una propuesta económica y solvente que garantiza satisfactoriamente el cumplimeinto de las obligacionesrespectivas"/>
    <s v="03 Junta Distrital ejecutiva de sinaloa"/>
    <s v="03 Junta Distrital ejecutiva de sinaloa"/>
    <s v=""/>
    <s v="INE/SL03/005/2025"/>
    <s v="30/01/2025"/>
    <s v="01/01/2025"/>
    <s v="31/12/2025"/>
    <n v="36000"/>
    <n v="41760"/>
    <s v=""/>
    <s v=""/>
    <s v="Moneda Nacional"/>
    <s v="El pago de realizó en moneda nacional"/>
    <x v="1"/>
    <s v="Arrendamiento de equipos multifuncionales para la 03 Junta Distrital Ejecutiva, en los términos y condiciones que se precisan en el anexo técnico, durante el período comprendido del 01 de febrero del 2024 al 31 de diciembre de 2024"/>
    <s v=""/>
    <s v="01/01/2025"/>
    <s v="31/12/2025"/>
    <s v="http://transparencia.ine.mx/sistemaot/cargaMasiva/Articulo70/2025/Formato28//JD03-SIN/tml1/contrato6.pdf"/>
    <s v=""/>
    <s v="2393"/>
    <x v="0"/>
    <s v="Recursos federales"/>
    <s v="Presupuesto de Egresos de la Federación"/>
    <s v=""/>
    <s v=""/>
    <s v=""/>
    <s v=""/>
    <s v=""/>
    <s v="No"/>
    <s v="2393"/>
    <s v=""/>
    <s v=""/>
    <s v=""/>
    <s v=""/>
    <s v=""/>
    <s v="http://transparencia.ine.mx/sistemaot/cargaMasiva/Articulo70/2025/Formato28//JD03-SIN/tml1/factura6.pdf"/>
    <s v="JUNTA DISTRITAL EJECUTIVA NO.03 DE SINALOA - SALVADOR ALVARADO"/>
    <s v="31/03/2025"/>
    <m/>
    <x v="19"/>
    <x v="0"/>
  </r>
  <r>
    <s v="2025"/>
    <s v="01/01/2025"/>
    <s v="31/03/2025"/>
    <x v="0"/>
    <x v="1"/>
    <x v="0"/>
    <s v="INE/SL03/007/2025"/>
    <s v=""/>
    <s v="Contratación de Servicios para la 03 Junta Distrital Ejecutiva Articulo 31 fracción I y artículo 35 del Reglamento del Instituto Nacional Electoral en Materia de Adquisiciones, Arrendamiento de Bienes Muebles y Servicios."/>
    <s v="http://transparencia.ine.mx/sistemaot/cargaMasiva/Articulo70/2025/Formato28//JD03-SIN/tml1/osp7.pdf"/>
    <s v="2394"/>
    <s v=""/>
    <s v=""/>
    <s v="Proporcionar el servicio de Limpieza en las oficinas de la 03 Junta Distrital Ejecutiva en la Ciudad de Guamúchil, Sinaloa"/>
    <s v="2394"/>
    <s v=""/>
    <s v="2394"/>
    <s v="2394"/>
    <s v=""/>
    <s v=""/>
    <s v=""/>
    <s v=""/>
    <s v="Carlos Francisco"/>
    <s v="Lara"/>
    <s v="Cárdenas"/>
    <s v="Hombre"/>
    <s v=""/>
    <s v="2394"/>
    <s v="LACC7808028V8"/>
    <s v="Boulevard"/>
    <s v="Macario Gaxiola"/>
    <s v="536"/>
    <s v=""/>
    <s v="Colonia"/>
    <s v="Centro"/>
    <s v="001"/>
    <s v="los Mochis"/>
    <s v="001"/>
    <s v="Los Mochis"/>
    <s v="25"/>
    <s v="Sinaloa"/>
    <s v="81200"/>
    <s v=""/>
    <s v=""/>
    <s v=""/>
    <s v=""/>
    <s v="Por cumplir con los requerimientos, las condiciones legales, técnicas y económicas y presentar una propuesta económica y solvente que garantiza satisfactoriamente el cumplimeinto de las obligacionesrespectivas"/>
    <s v="03 Junta Distrital ejecutiva de sinaloa"/>
    <s v="03 Junta Distrital ejecutiva de sinaloa"/>
    <s v=""/>
    <s v="INE/SL03/007/2025"/>
    <s v="30/01/2025"/>
    <s v="01/01/2025"/>
    <s v="31/12/2025"/>
    <n v="161880"/>
    <n v="187780.8"/>
    <s v=""/>
    <s v=""/>
    <s v="Moneda Nacional"/>
    <s v="El pago de realizó en moneda nacional"/>
    <x v="1"/>
    <s v="El objeto del presente contrato, es la prestación del servicio de Limpieza en las instalaciones de 03 Junta Distrital Ejecutiva Ubicada en por carretera a Mocorito 315 oriente colonia del Evora, código Postal 81460 en la ciudad de Guamuchil Sinaloa."/>
    <s v=""/>
    <s v="01/01/2025"/>
    <s v="31/12/2025"/>
    <s v="http://transparencia.ine.mx/sistemaot/cargaMasiva/Articulo70/2025/Formato28//JD03-SIN/tml1/contrato7.pdf"/>
    <s v=""/>
    <s v="2394"/>
    <x v="0"/>
    <s v="Recursos federales"/>
    <s v="Presupuesto de Egresos de la Federación"/>
    <s v=""/>
    <s v=""/>
    <s v=""/>
    <s v=""/>
    <s v=""/>
    <s v="No"/>
    <s v="2394"/>
    <s v=""/>
    <s v=""/>
    <s v=""/>
    <s v=""/>
    <s v=""/>
    <s v="http://transparencia.ine.mx/sistemaot/cargaMasiva/Articulo70/2025/Formato28//JD03-SIN/tml1/factura7.pdf"/>
    <s v="JUNTA DISTRITAL EJECUTIVA NO.03 DE SINALOA - SALVADOR ALVARADO"/>
    <s v="31/03/2025"/>
    <m/>
    <x v="19"/>
    <x v="0"/>
  </r>
  <r>
    <s v="2025"/>
    <s v="01/01/2025"/>
    <s v="31/03/2025"/>
    <x v="0"/>
    <x v="0"/>
    <x v="0"/>
    <s v="001/2025"/>
    <s v=""/>
    <s v="Arrendamiento del inmueble para la ocupacion de la Oficina Municipal. Artículo 31 fracc.I y artículo 35 del Reglamento del Instituto Nacional Electoral en Materia de Adquisiciones, Arrendamientos de Bienes Muebles y Servicios."/>
    <s v="http://transparencia.ine.mx/sistemaot/cargaMasiva/Articulo70/2025/Formato28//JD03-BC/tml1/osp1.pdf"/>
    <s v="2395"/>
    <s v=""/>
    <s v=""/>
    <s v="Arrendamiento de inmueble para uso de Oficina Municipal para los trabajos del Proceso Electoral Extraordinario 2024-2025"/>
    <s v="2395"/>
    <s v=""/>
    <s v="2395"/>
    <s v="2395"/>
    <s v=""/>
    <s v=""/>
    <s v=""/>
    <s v=""/>
    <s v="Abril"/>
    <s v="Acosta"/>
    <s v="Romero"/>
    <s v="Mujer"/>
    <s v=""/>
    <s v="2395"/>
    <s v="AORA6202258L7"/>
    <s v="Calle"/>
    <s v="Alfonso Escalante"/>
    <s v="205"/>
    <s v=""/>
    <s v="Ejido"/>
    <s v="Nuevo Baja California"/>
    <s v="1"/>
    <s v="Ensenada"/>
    <s v="1"/>
    <s v="Ensenada"/>
    <s v="2"/>
    <s v="Baja California"/>
    <s v="22940"/>
    <s v=""/>
    <s v=""/>
    <s v=""/>
    <s v=""/>
    <s v="El inmueble cumplio con los requerimientos técnicos y con el precio establecido por la Junta General Ejecutiva."/>
    <s v="Junta Distrital Ejecutiva 03 de Baja California- Ensenada"/>
    <s v="Junta Distrital Ejecutiva 03 de Baja California- Ensenada"/>
    <s v="Junta Distrital Ejecutiva 03 de Baja California- Ensenada"/>
    <s v="002/2025"/>
    <s v="01/01/2025"/>
    <s v="01/01/2025"/>
    <s v="30/06/2025"/>
    <n v="39605.160000000003"/>
    <n v="45942"/>
    <s v="1.00"/>
    <s v="45942.00"/>
    <s v="Moneda Nacional"/>
    <s v=""/>
    <x v="1"/>
    <s v="Arrendamiento de inmueble para uso de Oficina Municipal para los trabajos del Proceso Electoral Extraordinario 2024-2025"/>
    <s v=""/>
    <s v="01/01/2025"/>
    <s v="30/06/2025"/>
    <s v="http://transparencia.ine.mx/sistemaot/cargaMasiva/Articulo70/2025/Formato28//JD03-BC/tml1/contrato1.pdf"/>
    <s v=""/>
    <s v="2395"/>
    <x v="0"/>
    <s v="Recursos federales"/>
    <s v="Presupuesto de Egresos de la federación"/>
    <s v=""/>
    <s v=""/>
    <s v=""/>
    <s v=""/>
    <s v=""/>
    <s v="No"/>
    <s v="2395"/>
    <s v="Ocupación del inmueble conforme al contrato"/>
    <s v=""/>
    <s v=""/>
    <s v=""/>
    <s v=""/>
    <s v="http://transparencia.ine.mx/sistemaot/cargaMasiva/Articulo70/2025/Formato28//JD03-BC/tml1/factura1.pdf"/>
    <s v="JUNTA DISTRITAL EJECUTIVA NO.03 DE BAJA CALIFORNIA - ENSENADA"/>
    <s v="31/03/2025"/>
    <m/>
    <x v="8"/>
    <x v="0"/>
  </r>
  <r>
    <s v="2025"/>
    <s v="01/01/2025"/>
    <s v="31/03/2025"/>
    <x v="0"/>
    <x v="0"/>
    <x v="0"/>
    <s v="002/2025"/>
    <s v=""/>
    <s v="Arrendamiento del inmueble para la ocupacion del Modulo de Atención Ciudadana 020352. Artículo 31 fracc.I y artículo 35 del Reglamento del Instituto Nacional Electoral en Materia de Adquisiciones, Arrendamientos de Bienes Muebles y Servicios."/>
    <s v="http://transparencia.ine.mx/sistemaot/cargaMasiva/Articulo70/2025/Formato28//JD03-BC/tml1/osp2.pdf"/>
    <s v="2396"/>
    <s v=""/>
    <s v=""/>
    <s v="Arrendamiento de inmueble para uso de Modulo de Atención Ciudadana 020352"/>
    <s v="2396"/>
    <s v=""/>
    <s v="2396"/>
    <s v="2396"/>
    <s v=""/>
    <s v=""/>
    <s v=""/>
    <s v=""/>
    <s v="Arnulfo"/>
    <s v="Cortez"/>
    <s v="Montañez"/>
    <s v="Hombre"/>
    <s v=""/>
    <s v="2396"/>
    <s v="COMA561006I97"/>
    <s v="Calle"/>
    <s v="Josefa Ortiz de Dominguez"/>
    <s v="397"/>
    <s v=""/>
    <s v="Colonia"/>
    <s v="Costa Azul"/>
    <s v="1"/>
    <s v="Ensenada"/>
    <s v="1"/>
    <s v="Ensenada"/>
    <s v="2"/>
    <s v="Baja California"/>
    <s v="22800"/>
    <s v=""/>
    <s v=""/>
    <s v=""/>
    <s v=""/>
    <s v="Se continuó con el arrendamiento del inmueble que alberga el Módulo de Atención Ciudadana desde el año 2001."/>
    <s v="Junta Distrital Ejecutiva 03 de Baja California- Ensenada"/>
    <s v="Junta Distrital Ejecutiva 03 de Baja California- Ensenada"/>
    <s v="Junta Distrital Ejecutiva 03 de Baja California- Ensenada"/>
    <s v="001/2025"/>
    <s v="01/01/2025"/>
    <s v="01/01/2025"/>
    <s v="31/12/2025"/>
    <n v="52152.84"/>
    <n v="60497.279999999999"/>
    <s v="1.00"/>
    <s v="60497.28"/>
    <s v="Moneda Nacional"/>
    <s v=""/>
    <x v="1"/>
    <s v="Arrendamiento de inmueble para uso de Modulo de Atención Ciudadana 020352"/>
    <s v=""/>
    <s v="01/01/2025"/>
    <s v="31/12/2025"/>
    <s v="http://transparencia.ine.mx/sistemaot/cargaMasiva/Articulo70/2025/Formato28//JD03-BC/tml1/contrato2.pdf"/>
    <s v=""/>
    <s v="2396"/>
    <x v="0"/>
    <s v="Recursos federales"/>
    <s v="Presupuesto de Egresos de la federación"/>
    <s v=""/>
    <s v=""/>
    <s v=""/>
    <s v=""/>
    <s v=""/>
    <s v="No"/>
    <s v="2396"/>
    <s v="Ocupación del inmueble conforme al contrato"/>
    <s v=""/>
    <s v=""/>
    <s v=""/>
    <s v=""/>
    <s v="http://transparencia.ine.mx/sistemaot/cargaMasiva/Articulo70/2025/Formato28//JD03-BC/tml1/factura2.pdf"/>
    <s v="JUNTA DISTRITAL EJECUTIVA NO.03 DE BAJA CALIFORNIA - ENSENADA"/>
    <s v="31/03/2025"/>
    <m/>
    <x v="8"/>
    <x v="0"/>
  </r>
  <r>
    <s v="2025"/>
    <s v="01/01/2025"/>
    <s v="31/03/2025"/>
    <x v="1"/>
    <x v="1"/>
    <x v="0"/>
    <s v="LP-INE-BC-JD03-001/2024"/>
    <s v="No"/>
    <s v="Adquisición de  servicio de vigilancia para la Junta Distrital Ejecutiva y los Modulos de Atención Ciudadana. Artículo 31 fracc. III y artículo 51 del Reglamento del Instituto Nacional Electoral en Materia de Adquisiciones, Arrendamientos de Bienes Muebles y Servicios."/>
    <s v="http://transparencia.ine.mx/sistemaot/cargaMasiva/Articulo70/2025/Formato28//JD03-BC/tml1/osp3.pdf"/>
    <s v="2397"/>
    <s v="http://transparencia.ine.mx/sistemaot/cargaMasiva/Articulo70/2025/Formato28//JD03-BC/tml1/convocatoria.pdf"/>
    <s v="13/02/2024"/>
    <s v="Seguridad y Vigilancia de las Oficinas de la Junta Distrital Ejecutiva y de los Modulos de Atención Ciudadana 020351 y 020352 correspondientes al 03 Distrito Electoral Federal del Instituto Nacional Electoral en Baja California."/>
    <s v="2397"/>
    <s v="19/02/2024"/>
    <s v="2397"/>
    <s v="2397"/>
    <s v="http://transparencia.ine.mx/sistemaot/cargaMasiva/Articulo70/2025/Formato28//JD03-BC/tml1/juntaaclaraciones.pdf"/>
    <s v="http://transparencia.ine.mx/sistemaot/cargaMasiva/Articulo70/2025/Formato28//JD03-BC/tml1/aperturadepropuestas.pdf"/>
    <s v="http://transparencia.ine.mx/sistemaot/cargaMasiva/Articulo70/2025/Formato28//JD03-BC/tml1/fallo.pdf"/>
    <s v="http://transparencia.ine.mx/sistemaot/cargaMasiva/Articulo70/2025/Formato28//JD03-BC/tml1/fallo.pdf"/>
    <s v="María Victoria"/>
    <s v="Arellano"/>
    <s v="García"/>
    <s v="Mujer"/>
    <s v=""/>
    <s v="2397"/>
    <s v="AEGV670718JZA"/>
    <s v="Calle"/>
    <s v="Reforma"/>
    <s v="667"/>
    <s v=""/>
    <s v="Fraccionamiento"/>
    <s v="Granados"/>
    <s v="1"/>
    <s v="Ensenada"/>
    <s v="1"/>
    <s v="Ensenada"/>
    <s v="2"/>
    <s v="Baja California"/>
    <s v="22840"/>
    <s v=""/>
    <s v=""/>
    <s v=""/>
    <s v=""/>
    <s v="Ganadora del Proceso de Licitación mediante el metodo binario, al cumplir con la oferta técnica y la mejor oferta económica."/>
    <s v="Junta Distrital Ejecutiva 03 de Baja California- Ensenada"/>
    <s v="Junta Distrital Ejecutiva 03 de Baja California- Ensenada"/>
    <s v="Junta Distrital Ejecutiva 03 de Baja California- Ensenada"/>
    <s v="INE/SERV/0001/2024 INE/SERV/0002/2024"/>
    <s v="01/03/2024"/>
    <s v="01/03/2024"/>
    <s v="28/02/2025"/>
    <n v="240300"/>
    <n v="259524"/>
    <s v="1.00"/>
    <s v="259524.00"/>
    <s v="Moneda Nacional"/>
    <s v=""/>
    <x v="1"/>
    <s v="Seguridad y Vigilancia de las Oficinas de la Junta Distrital Ejecutiva y de los Modulos de Atención Ciudadana 020351 y 020352 correspondientes al 03 Distrito Electoral Federal del Instituto Nacional Electoral en Baja California."/>
    <s v=""/>
    <s v="01/03/2024"/>
    <s v="28/02/2025"/>
    <s v="http://transparencia.ine.mx/sistemaot/cargaMasiva/Articulo70/2025/Formato28//JD03-BC/tml1/contrato3.pdf"/>
    <s v=""/>
    <s v="2397"/>
    <x v="0"/>
    <s v="Recursos federales"/>
    <s v="Presupuesto de Egresos de la federación"/>
    <s v=""/>
    <s v=""/>
    <s v=""/>
    <s v=""/>
    <s v=""/>
    <s v="Si"/>
    <s v="2397"/>
    <s v="Recepción de los servicios requeridos de acuerdo a las condiciones del anexo técnico"/>
    <s v=""/>
    <s v=""/>
    <s v=""/>
    <s v=""/>
    <s v="http://transparencia.ine.mx/sistemaot/cargaMasiva/Articulo70/2025/Formato28//JD03-BC/tml1/factura3.pdf"/>
    <s v="JUNTA DISTRITAL EJECUTIVA NO.03 DE BAJA CALIFORNIA - ENSENADA"/>
    <s v="31/03/2025"/>
    <m/>
    <x v="8"/>
    <x v="0"/>
  </r>
  <r>
    <s v="2025"/>
    <s v="01/01/2025"/>
    <s v="31/03/2025"/>
    <x v="1"/>
    <x v="1"/>
    <x v="0"/>
    <s v="LP-INE-BC-JD03-001/2024"/>
    <s v="No"/>
    <s v="Adquisición de  servicio de limpieza para la Junta Distrital Ejecutiva y los Modulos de Atención Ciudadana. Artículo 31 fracc. III y artículo 51 del Reglamento del Instituto Nacional Electoral en Materia de Adquisiciones, Arrendamientos de Bienes Muebles y Servicios."/>
    <s v="http://transparencia.ine.mx/sistemaot/cargaMasiva/Articulo70/2025/Formato28//JD03-BC/tml1/osp4.pdf"/>
    <s v="2398"/>
    <s v="http://transparencia.ine.mx/sistemaot/cargaMasiva/Articulo70/2025/Formato28//JD03-BC/tml1/convocatoria.pdf"/>
    <s v="13/02/2024"/>
    <s v="Servicio de Limpieza de las Oficinas de la Junta Distrital Ejecutiva y de los Modulos de Atención Ciudadana 020351 y 020352 correspondientes al 03 Distrito Electoral Federal del Instituto Nacional Electoral en Baja California."/>
    <s v="2398"/>
    <s v="19/02/2024"/>
    <s v="2398"/>
    <s v="2398"/>
    <s v="http://transparencia.ine.mx/sistemaot/cargaMasiva/Articulo70/2025/Formato28//JD03-BC/tml1/juntaaclaraciones.pdf"/>
    <s v="http://transparencia.ine.mx/sistemaot/cargaMasiva/Articulo70/2025/Formato28//JD03-BC/tml1/aperturadepropuestas.pdf"/>
    <s v="http://transparencia.ine.mx/sistemaot/cargaMasiva/Articulo70/2025/Formato28//JD03-BC/tml1/fallo.pdf"/>
    <s v="http://transparencia.ine.mx/sistemaot/cargaMasiva/Articulo70/2025/Formato28//JD03-BC/tml1/fallo.pdf"/>
    <s v="María Victoria"/>
    <s v="Arellano"/>
    <s v="García"/>
    <s v="Mujer"/>
    <s v=""/>
    <s v="2398"/>
    <s v="AEGV670718JZA"/>
    <s v="Calle"/>
    <s v="Reforma"/>
    <s v="667"/>
    <s v=""/>
    <s v="Fraccionamiento"/>
    <s v="Granados"/>
    <s v="1"/>
    <s v="Ensenada"/>
    <s v="1"/>
    <s v="Ensenada"/>
    <s v="2"/>
    <s v="Baja California"/>
    <s v="22840"/>
    <s v=""/>
    <s v=""/>
    <s v=""/>
    <s v=""/>
    <s v="Ganadora del Proceso de Licitación mediante el metodo binario, al cumplir con la oferta técnica y la mejor oferta económica."/>
    <s v="Junta Distrital Ejecutiva 03 de Baja California- Ensenada"/>
    <s v="Junta Distrital Ejecutiva 03 de Baja California- Ensenada"/>
    <s v="Junta Distrital Ejecutiva 03 de Baja California- Ensenada"/>
    <s v="INE/SERV/0003/2024 INE/SERV/0004/2024"/>
    <s v="01/03/2024"/>
    <s v="01/03/2024"/>
    <s v="28/02/2025"/>
    <n v="155070"/>
    <n v="167475.6"/>
    <s v="1.00"/>
    <s v="167475.60"/>
    <s v="Moneda Nacional"/>
    <s v=""/>
    <x v="1"/>
    <s v="Servicio de Limpieza de las Oficinas de la Junta Distrital Ejecutiva y de los Modulos de Atención Ciudadana 020351 y 020352 correspondientes al 03 Distrito Electoral Federal del Instituto Nacional Electoral en Baja California."/>
    <s v=""/>
    <s v="01/03/2024"/>
    <s v="28/02/2025"/>
    <s v="http://transparencia.ine.mx/sistemaot/cargaMasiva/Articulo70/2025/Formato28//JD03-BC/tml1/contrato4.pdf"/>
    <s v=""/>
    <s v="2398"/>
    <x v="0"/>
    <s v="Recursos federales"/>
    <s v="Presupuesto de Egresos de la federación"/>
    <s v=""/>
    <s v=""/>
    <s v=""/>
    <s v=""/>
    <s v=""/>
    <s v="Si"/>
    <s v="2398"/>
    <s v="Recepción de los servicios requeridos de acuerdo a las condiciones del anexo técnico"/>
    <s v=""/>
    <s v=""/>
    <s v=""/>
    <s v=""/>
    <s v="http://transparencia.ine.mx/sistemaot/cargaMasiva/Articulo70/2025/Formato28//JD03-BC/tml1/factura4.pdf"/>
    <s v="JUNTA DISTRITAL EJECUTIVA NO.03 DE BAJA CALIFORNIA - ENSENADA"/>
    <s v="31/03/2025"/>
    <m/>
    <x v="8"/>
    <x v="0"/>
  </r>
  <r>
    <s v="2025"/>
    <s v="01/01/2025"/>
    <s v="31/03/2025"/>
    <x v="0"/>
    <x v="0"/>
    <x v="0"/>
    <s v="2025020061"/>
    <s v=""/>
    <s v="Arrendamiento de avioneta para el traslado a Isla de Cedros para visitas de examinación, Artículo 31 fracc. III, 35 fraccion I del Reglamento del Instituto Nacional Electoral en Materia de Adquisiciones, Arrendamientos de Bienes Muebles y Servicios y 106 parrafo 3 de POBALINES."/>
    <s v="http://transparencia.ine.mx/sistemaot/cargaMasiva/Articulo70/2025/Formato28//JD03-BC/tml1/osp5.pdf"/>
    <s v="2399"/>
    <s v=""/>
    <s v=""/>
    <s v="Arrendamiento de avioneta para el traslado a Isla de Cedros para las visitas de examinación"/>
    <s v="2399"/>
    <s v=""/>
    <s v="2399"/>
    <s v="2399"/>
    <s v=""/>
    <s v=""/>
    <s v=""/>
    <s v=""/>
    <s v="Abelardo"/>
    <s v="Villavicencio"/>
    <s v="Montelongo"/>
    <s v="Hombre"/>
    <s v=""/>
    <s v="2399"/>
    <s v="VIMA691006EL6"/>
    <s v="Calle"/>
    <s v="Guadalupe Victoria"/>
    <s v="105"/>
    <s v=""/>
    <s v="Fraccionamiento"/>
    <s v="Buenaventura"/>
    <s v="1"/>
    <s v="Ensenada"/>
    <s v="1"/>
    <s v="Ensenada"/>
    <s v="2"/>
    <s v="Baja California"/>
    <s v="22880"/>
    <s v=""/>
    <s v=""/>
    <s v=""/>
    <s v=""/>
    <s v="El proveedor cumple con los precios presupuestados y los requerimientos de la Junta Distrital"/>
    <s v="Junta Distrital Ejecutiva 03 de Baja California- Ensenada"/>
    <s v="Junta Distrital Ejecutiva 03 de Baja California- Ensenada"/>
    <s v="Junta Distrital Ejecutiva 03 de Baja California- Ensenada"/>
    <s v="2025010060"/>
    <s v="10/03/2025"/>
    <s v="10/03/2025"/>
    <s v="31/03/2025"/>
    <n v="55400"/>
    <n v="59832"/>
    <s v="1.00"/>
    <s v="59832.00"/>
    <s v="Moneda Nacional"/>
    <s v=""/>
    <x v="1"/>
    <s v="Arrendamiento de avioneta para el traslado a Isla de Cedros para visitas de examinación"/>
    <s v=""/>
    <s v="10/03/2025"/>
    <s v="31/03/2025"/>
    <s v="http://transparencia.ine.mx/sistemaot/cargaMasiva/Articulo70/2025/Formato28//JD03-BC/tml1/contrato5.pdf"/>
    <s v=""/>
    <s v="2399"/>
    <x v="0"/>
    <s v="Recursos federales"/>
    <s v="Presupuesto de Egresos de la federación"/>
    <s v=""/>
    <s v=""/>
    <s v=""/>
    <s v=""/>
    <s v=""/>
    <s v="No"/>
    <s v="2399"/>
    <s v="Recepción de los servicios requeridos"/>
    <s v=""/>
    <s v=""/>
    <s v=""/>
    <s v=""/>
    <s v="http://transparencia.ine.mx/sistemaot/cargaMasiva/Articulo70/2025/Formato28//JD03-BC/tml1/factura5.pdf"/>
    <s v="JUNTA DISTRITAL EJECUTIVA NO.03 DE BAJA CALIFORNIA - ENSENADA"/>
    <s v="31/03/2025"/>
    <m/>
    <x v="8"/>
    <x v="0"/>
  </r>
  <r>
    <s v="2025"/>
    <s v="01/01/2025"/>
    <s v="31/03/2025"/>
    <x v="0"/>
    <x v="1"/>
    <x v="0"/>
    <s v="INE/BCS/BS02/SVIG/0026/2025 "/>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cvigilanciamac.pdf"/>
    <s v="2400"/>
    <s v=""/>
    <s v=""/>
    <s v="Proporcionar el servicio de vigilancia y seguridad para los Módulos de Atención Ciudadana en Los Cabos, Baja California Sur. Los Cabos, Baja California Sur."/>
    <s v="2400"/>
    <s v=""/>
    <s v="2400"/>
    <s v="2400"/>
    <s v=""/>
    <s v=""/>
    <s v=""/>
    <s v="http://transparencia.ine.mx/sistemaot/cargaMasiva/Articulo70/2025/Formato28//JD02-BCS/tml1/fallovigilanciamac.pdf"/>
    <s v=""/>
    <s v=""/>
    <s v=""/>
    <s v=""/>
    <s v="CSSPMEX"/>
    <s v="2400"/>
    <s v="CSS190724B46"/>
    <s v="Calle"/>
    <s v="CAPOMO"/>
    <s v="4900"/>
    <s v=""/>
    <s v="Colonia"/>
    <s v="Bonaterra"/>
    <s v="6"/>
    <s v="Culiacan de Rosales"/>
    <s v="6"/>
    <s v="Culiacan"/>
    <s v="25"/>
    <s v="Sinaloa"/>
    <s v="80200"/>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VIG/0026/2025 "/>
    <s v="24/02/2025"/>
    <s v="01/03/2025"/>
    <s v="31/12/2025"/>
    <n v="225517.2"/>
    <n v="261600"/>
    <s v=""/>
    <s v=""/>
    <s v="Moneda Nacional"/>
    <s v=""/>
    <x v="1"/>
    <s v="Prestación del servicio de vigilancia del inmueble que ocupa el Módulo de Atención Ciudadana 03021 y el Módulo de Atención Ciudadana 030252 del Instituto en los terminos y condiciones quese presisan"/>
    <s v=""/>
    <s v="01/03/2025"/>
    <s v="31/12/2025"/>
    <s v="http://transparencia.ine.mx/sistemaot/cargaMasiva/Articulo70/2025/Formato28//JD02-BCS/tml1/contratovigilanciamac.pdf"/>
    <s v=""/>
    <s v="2400"/>
    <x v="0"/>
    <s v="Recursos federales"/>
    <s v="Presupuesto de Egresos de la Federación"/>
    <s v=""/>
    <s v=""/>
    <s v=""/>
    <s v=""/>
    <s v="En ejecución"/>
    <s v="No"/>
    <s v="2400"/>
    <s v="Recepción de los servicios requeridos de acuerdo a las condiciones del contrato"/>
    <s v=""/>
    <s v=""/>
    <s v=""/>
    <s v=""/>
    <s v="http://transparencia.ine.mx/sistemaot/cargaMasiva/Articulo70/2025/Formato28//JD02-BCS/tml1/facturavigilanciamac.pdf"/>
    <s v="JUNTA DISTRITAL EJECUTIVA NO.02 DE BAJA CALIFORNIA SUR - LOS CABOS"/>
    <s v="31/03/2025"/>
    <m/>
    <x v="21"/>
    <x v="0"/>
  </r>
  <r>
    <s v="2025"/>
    <s v="01/01/2025"/>
    <s v="31/03/2025"/>
    <x v="0"/>
    <x v="1"/>
    <x v="0"/>
    <s v="INE/BCS/BS02/SVIG/0027/2025"/>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pvigilanciajde.pdf"/>
    <s v="2401"/>
    <s v=""/>
    <s v=""/>
    <s v="Proporcionar el servicio de vigilancia y seguridad para la 02 Junta Dsitrital Ejecutiva en"/>
    <s v="2401"/>
    <s v=""/>
    <s v="2401"/>
    <s v="2401"/>
    <s v=""/>
    <s v=""/>
    <s v=""/>
    <s v="http://transparencia.ine.mx/sistemaot/cargaMasiva/Articulo70/2025/Formato28//JD02-BCS/tml1/fallovigilanciajd.pdf"/>
    <s v=""/>
    <s v=""/>
    <s v=""/>
    <s v=""/>
    <s v="CSSPMEX"/>
    <s v="2401"/>
    <s v="CSS190724B46"/>
    <s v="Calle"/>
    <s v="CAPOMO"/>
    <s v="4900"/>
    <s v=""/>
    <s v="Colonia"/>
    <s v="Bonaterra"/>
    <s v="6"/>
    <s v="Culiacan de Rosales"/>
    <s v="6"/>
    <s v="Culiacan"/>
    <s v="25"/>
    <s v="Sinaloa"/>
    <s v="80200"/>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VIG/0027/2025"/>
    <s v="24/02/2025"/>
    <s v="01/03/2025"/>
    <s v="31/12/2025"/>
    <n v="451034.5"/>
    <n v="523000"/>
    <s v=""/>
    <s v=""/>
    <s v="Moneda Nacional"/>
    <s v=""/>
    <x v="1"/>
    <s v="Prestación del servicio de vigilancia del inmuebleque ocupa la 02 Junta Distrital en Baja California Sur, en los terminos y condiciones que se precisan en el presente contrato."/>
    <s v=""/>
    <s v="01/03/2025"/>
    <s v="31/12/2025"/>
    <s v="http://transparencia.ine.mx/sistemaot/cargaMasiva/Articulo70/2025/Formato28//JD02-BCS/tml1/contratovigilanci.pdf"/>
    <s v=""/>
    <s v="2401"/>
    <x v="0"/>
    <s v="Recursos federales"/>
    <s v="Presupuesto de Egresos de la Federación"/>
    <s v=""/>
    <s v=""/>
    <s v=""/>
    <s v=""/>
    <s v="En ejecución"/>
    <s v="No"/>
    <s v="2401"/>
    <s v="Recepción de los servicios requeridos de acuerdo a las condiciones del contrato"/>
    <s v=""/>
    <s v=""/>
    <s v=""/>
    <s v=""/>
    <s v="http://transparencia.ine.mx/sistemaot/cargaMasiva/Articulo70/2025/Formato28//JD02-BCS/tml1/facturavigilncia.pdf"/>
    <s v="JUNTA DISTRITAL EJECUTIVA NO.02 DE BAJA CALIFORNIA SUR - LOS CABOS"/>
    <s v="31/03/2025"/>
    <m/>
    <x v="21"/>
    <x v="0"/>
  </r>
  <r>
    <s v="2025"/>
    <s v="01/01/2025"/>
    <s v="31/03/2025"/>
    <x v="0"/>
    <x v="1"/>
    <x v="0"/>
    <s v="INE/BCS/BS02/SLZA/0028/2025 "/>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cplimpiezajde.pdf"/>
    <s v="2402"/>
    <s v=""/>
    <s v=""/>
    <s v="Proporcionar el servicio de Limpieza integral de inmueble que ocupa el inmueble que ocupa la 02 Junta Distrital Ejecutiva"/>
    <s v="2402"/>
    <s v=""/>
    <s v="2402"/>
    <s v="2402"/>
    <s v=""/>
    <s v=""/>
    <s v=""/>
    <s v="http://transparencia.ine.mx/sistemaot/cargaMasiva/Articulo70/2025/Formato28//JD02-BCS/tml1/fallolimpiezajd.pdf"/>
    <s v="Esperanza"/>
    <s v="Corona"/>
    <s v="Salvatierra"/>
    <s v="Mujer"/>
    <s v=""/>
    <s v="2402"/>
    <s v="COSE8304065JA"/>
    <s v="Calle"/>
    <s v="AVENIDA BAJA CALIFORNIA"/>
    <s v=""/>
    <s v=""/>
    <s v="Colonia"/>
    <s v="Santa Rosa."/>
    <s v="8"/>
    <s v="San Jose del Cabo"/>
    <s v="8"/>
    <s v="Los Cabos"/>
    <s v="3"/>
    <s v="Baja California Sur"/>
    <s v="23428"/>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LZA/0028/2025 "/>
    <s v="25/02/2025"/>
    <s v="01/03/2025"/>
    <s v="31/12/2025"/>
    <n v="288000"/>
    <n v="334080"/>
    <s v=""/>
    <s v=""/>
    <s v="Moneda Nacional"/>
    <s v=""/>
    <x v="1"/>
    <s v="Prestación del servicio integral de limpieza del inmueble que ocupa la 02 Junta Distrital Ejecutiva en Los Cabos Baja Californis Sur en el periodo comprendido del 01 de marzo del 2025 al 31 de diciembre del 2025"/>
    <s v=""/>
    <s v="01/03/2025"/>
    <s v="31/12/2025"/>
    <s v="http://transparencia.ine.mx/sistemaot/cargaMasiva/Articulo70/2025/Formato28//JD02-BCS/tml1/contratolimpieza.pdf"/>
    <s v=""/>
    <s v="2402"/>
    <x v="0"/>
    <s v="Recursos federales"/>
    <s v="Presupuesto de Egresos de la Federación"/>
    <s v=""/>
    <s v=""/>
    <s v=""/>
    <s v=""/>
    <s v="En ejecución"/>
    <s v="No"/>
    <s v="2402"/>
    <s v="Recepción de los servicios requeridos de acuerdo a las condiciones del contrato"/>
    <s v=""/>
    <s v=""/>
    <s v=""/>
    <s v=""/>
    <s v="http://transparencia.ine.mx/sistemaot/cargaMasiva/Articulo70/2025/Formato28//JD02-BCS/tml1/facturalimpiezajde.pdf"/>
    <s v="JUNTA DISTRITAL EJECUTIVA NO.02 DE BAJA CALIFORNIA SUR - LOS CABOS"/>
    <s v="31/03/2025"/>
    <m/>
    <x v="21"/>
    <x v="0"/>
  </r>
  <r>
    <s v="2025"/>
    <s v="01/01/2025"/>
    <s v="31/03/2025"/>
    <x v="0"/>
    <x v="1"/>
    <x v="0"/>
    <s v="INE/BCS/BS02/SLZA/0029/2025"/>
    <s v=""/>
    <s v="Adquisición de servicios para la Junta Distrital Ejecutiva 02 en Baja California Sir Artículo 31 fracc. III y artículo 51 del Reglamento del Instituto Nacional Electoral en Materia de Adquisiciones, Arrendamientos de Bienes Muebles y Servicios."/>
    <s v="http://transparencia.ine.mx/sistemaot/cargaMasiva/Articulo70/2025/Formato28//JD02-BCS/tml1/osplimpiezamac.pdf"/>
    <s v="2403"/>
    <s v=""/>
    <s v=""/>
    <s v="Proporcionar el servicio de limpieza integral de los inmuebles que ocupan los Módulos de Atención Ciudadana 030251 y 030252"/>
    <s v="2403"/>
    <s v=""/>
    <s v="2403"/>
    <s v="2403"/>
    <s v=""/>
    <s v=""/>
    <s v=""/>
    <s v="http://transparencia.ine.mx/sistemaot/cargaMasiva/Articulo70/2025/Formato28//JD02-BCS/tml1/fallomac.pdf"/>
    <s v="Axel Israel"/>
    <s v="Maariego"/>
    <s v="Aldana"/>
    <s v="Hombre"/>
    <s v=""/>
    <s v="2403"/>
    <s v="MAAA891014B63"/>
    <s v="Calle"/>
    <s v="SAN CARLOS"/>
    <s v="10"/>
    <s v="7"/>
    <s v="Colonia"/>
    <s v="Fraccionamiento Monte Real"/>
    <s v="8"/>
    <s v="San Jose del Cabo"/>
    <s v="8"/>
    <s v="Los Cabos"/>
    <s v="3"/>
    <s v="Baja California Sur"/>
    <s v="23444"/>
    <s v=""/>
    <s v=""/>
    <s v=""/>
    <s v=""/>
    <s v="Por cumplir con los requerimientos, las condiciones legales, técnicas y económicas y presentar una propuesta económica solvente que garantiza satisfactoriamente el cumplimiento de las obligaciones respectivas."/>
    <s v="Junta Distrital Ejecutiva No.02 de Baja California Sur - Los Cabos"/>
    <s v="Junta Distrital Ejecutiva No.02 de Baja California Sur - Los Cabos"/>
    <s v="Junta Distrital Ejecutiva No.02 de Baja California Sur - Los Cabos"/>
    <s v="INE/BCS/BS02/SLZA/0029/2025"/>
    <s v="25/02/2025"/>
    <s v="01/03/2025"/>
    <s v="31/12/2025"/>
    <n v="336000"/>
    <n v="389760"/>
    <s v=""/>
    <s v=""/>
    <s v="Moneda Nacional"/>
    <s v=""/>
    <x v="1"/>
    <s v="Prestación del servicio integral de limpieza de los inmuebles que ocupa los Módulos de Atención Ciudadana 030251 y 030252 en San José del Cabo y Cabo San Lucas en el periodo comprendido del 01 de marzo del 2025 al 31 de diciembre del 2026"/>
    <s v=""/>
    <s v="01/03/2025"/>
    <s v="31/12/2025"/>
    <s v="http://transparencia.ine.mx/sistemaot/cargaMasiva/Articulo70/2025/Formato28//JD02-BCS/tml1/contratolimpiezamac.pdf"/>
    <s v=""/>
    <s v="2403"/>
    <x v="0"/>
    <s v="Recursos federales"/>
    <s v="Presupuesto de Egresos de la Federación"/>
    <s v=""/>
    <s v=""/>
    <s v=""/>
    <s v=""/>
    <s v="En ejecución"/>
    <s v="No"/>
    <s v="2403"/>
    <s v="Recepción de los servicios requeridos de acuerdo a las condiciones del contrato"/>
    <s v=""/>
    <s v=""/>
    <s v=""/>
    <s v=""/>
    <s v="http://transparencia.ine.mx/sistemaot/cargaMasiva/Articulo70/2025/Formato28//JD02-BCS/tml1/facturalimpiezamac.pdf"/>
    <s v="JUNTA DISTRITAL EJECUTIVA NO.02 DE BAJA CALIFORNIA SUR - LOS CABOS"/>
    <s v="31/03/2025"/>
    <m/>
    <x v="21"/>
    <x v="0"/>
  </r>
  <r>
    <s v="2025"/>
    <s v="01/01/2025"/>
    <s v="31/03/2025"/>
    <x v="0"/>
    <x v="0"/>
    <x v="0"/>
    <s v="2184517"/>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1.pdf"/>
    <s v="2404"/>
    <s v=""/>
    <s v=""/>
    <s v="Arrendamiento de edificios y locales"/>
    <s v="2404"/>
    <s v=""/>
    <s v="2404"/>
    <s v="2404"/>
    <s v=""/>
    <s v=""/>
    <s v=""/>
    <s v=""/>
    <s v="Gloria María"/>
    <s v="Hernández"/>
    <s v="Márquez"/>
    <s v="Mujer"/>
    <s v=""/>
    <s v="2404"/>
    <s v="HEMG410509RU9"/>
    <s v="Prolongación"/>
    <s v="Alatorre"/>
    <s v=""/>
    <s v=""/>
    <s v="Colonia"/>
    <s v="Ateos y Zaragoza"/>
    <s v="1"/>
    <s v="Macuspana"/>
    <s v="12"/>
    <s v="Macuspana"/>
    <s v="27"/>
    <s v="Tabasco"/>
    <s v="86708"/>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TAB/01JDE/ARRENDAMIENTO/01/2025"/>
    <s v="01/01/2025"/>
    <s v="01/01/2025"/>
    <s v="31/12/2025"/>
    <n v="1783820.51"/>
    <n v="206921.4"/>
    <s v=""/>
    <s v=""/>
    <s v="Moneda Nacional"/>
    <s v=""/>
    <x v="1"/>
    <s v="Arrendamiento de edificios y locales"/>
    <s v=""/>
    <s v=""/>
    <s v=""/>
    <s v="http://transparencia.ine.mx/sistemaot/cargaMasiva/Articulo70/2025/Formato28//JD01-TAB/tml1/contrato1.pdf"/>
    <s v=""/>
    <s v="2404"/>
    <x v="0"/>
    <s v="Recursos federales"/>
    <s v="Presupuesto de Egresos de la federación"/>
    <s v=""/>
    <s v=""/>
    <s v=""/>
    <s v=""/>
    <s v=""/>
    <s v="No"/>
    <s v="2404"/>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1.pdf"/>
    <s v="JUNTA DISTRITAL EJECUTIVA NO.01 DE TABASCO - MACUSPANA"/>
    <s v="31/03/2025"/>
    <m/>
    <x v="4"/>
    <x v="0"/>
  </r>
  <r>
    <s v="2025"/>
    <s v="01/01/2025"/>
    <s v="31/03/2025"/>
    <x v="0"/>
    <x v="0"/>
    <x v="0"/>
    <s v="2184518"/>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2.pdf"/>
    <s v="2405"/>
    <s v=""/>
    <s v=""/>
    <s v="Arrendamiento de edificios y locales"/>
    <s v="2405"/>
    <s v=""/>
    <s v="2405"/>
    <s v="2405"/>
    <s v=""/>
    <s v=""/>
    <s v=""/>
    <s v=""/>
    <s v="Nora"/>
    <s v="Rovirosa"/>
    <s v="Álvarez"/>
    <s v="Mujer"/>
    <s v=""/>
    <s v="2405"/>
    <s v="ROAN791109GV9"/>
    <s v="Calle"/>
    <s v="Negrete"/>
    <s v="604"/>
    <s v=""/>
    <s v="Colonia"/>
    <s v="Centro"/>
    <s v="1"/>
    <s v="Macuspana"/>
    <s v="12"/>
    <s v="Centro"/>
    <s v="27"/>
    <s v="Tabasco"/>
    <s v="8670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ARR/013/2024"/>
    <s v="01/01/2024"/>
    <s v="01/01/2024"/>
    <s v="31/12/2024"/>
    <n v="101541.78"/>
    <n v="117788.46"/>
    <s v=""/>
    <s v=""/>
    <s v="Moneda Nacional"/>
    <s v=""/>
    <x v="1"/>
    <s v="Arrendamiento de edificios y locales"/>
    <s v=""/>
    <s v=""/>
    <s v=""/>
    <s v="http://transparencia.ine.mx/sistemaot/cargaMasiva/Articulo70/2025/Formato28//JD01-TAB/tml1/contrato2.pdf"/>
    <s v=""/>
    <s v="2405"/>
    <x v="0"/>
    <s v="Recursos federales"/>
    <s v="Presupuesto de Egresos de la federación"/>
    <s v=""/>
    <s v=""/>
    <s v=""/>
    <s v=""/>
    <s v=""/>
    <s v="No"/>
    <s v="2405"/>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2.pdf"/>
    <s v="JUNTA DISTRITAL EJECUTIVA NO.01 DE TABASCO - MACUSPANA"/>
    <s v="31/03/2025"/>
    <m/>
    <x v="4"/>
    <x v="0"/>
  </r>
  <r>
    <s v="2025"/>
    <s v="01/01/2025"/>
    <s v="31/03/2025"/>
    <x v="0"/>
    <x v="0"/>
    <x v="0"/>
    <s v="2188765"/>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3.pdf"/>
    <s v="2406"/>
    <s v=""/>
    <s v=""/>
    <s v="Arrendamiento de edificios y locales"/>
    <s v="2406"/>
    <s v=""/>
    <s v="2406"/>
    <s v="2406"/>
    <s v=""/>
    <s v=""/>
    <s v=""/>
    <s v=""/>
    <s v="Julieta"/>
    <s v="Jiménez"/>
    <s v="Contretas"/>
    <s v="Mujer"/>
    <s v=""/>
    <s v="2406"/>
    <s v="JICJ720311AC1"/>
    <s v="Calle"/>
    <s v="26"/>
    <s v="194"/>
    <s v=""/>
    <s v="Colonia"/>
    <s v="Luis Gómez Zepeda"/>
    <s v="1"/>
    <s v="Tenosique"/>
    <s v="17"/>
    <s v="Tenosique"/>
    <s v="27"/>
    <s v="Tabasco"/>
    <s v="86901"/>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ARR/011/2023"/>
    <s v="01/08/2023"/>
    <s v="01/08/2023"/>
    <s v="01/08/2027"/>
    <n v="69300"/>
    <n v="74844"/>
    <s v=""/>
    <s v=""/>
    <s v="Moneda Nacional"/>
    <s v=""/>
    <x v="1"/>
    <s v="Arrendamiento de edificios y locales"/>
    <s v=""/>
    <s v=""/>
    <s v=""/>
    <s v="http://transparencia.ine.mx/sistemaot/cargaMasiva/Articulo70/2025/Formato28//JD01-TAB/tml1/contrato3.pdf"/>
    <s v=""/>
    <s v="2406"/>
    <x v="0"/>
    <s v="Recursos federales"/>
    <s v="Presupuesto de Egresos de la federación"/>
    <s v=""/>
    <s v=""/>
    <s v=""/>
    <s v=""/>
    <s v=""/>
    <s v="No"/>
    <s v="2406"/>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3.pdf"/>
    <s v="JUNTA DISTRITAL EJECUTIVA NO.01 DE TABASCO - MACUSPANA"/>
    <s v="31/03/2025"/>
    <m/>
    <x v="4"/>
    <x v="0"/>
  </r>
  <r>
    <s v="2025"/>
    <s v="01/01/2025"/>
    <s v="31/03/2025"/>
    <x v="0"/>
    <x v="1"/>
    <x v="0"/>
    <s v="2184521"/>
    <s v=""/>
    <s v="Servicio de fotocopiado;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4.pdf"/>
    <s v="2407"/>
    <s v=""/>
    <s v=""/>
    <s v="Servicio de fotocopiado"/>
    <s v="2407"/>
    <s v=""/>
    <s v="2407"/>
    <s v="2407"/>
    <s v=""/>
    <s v=""/>
    <s v=""/>
    <s v=""/>
    <s v=""/>
    <s v=""/>
    <s v=""/>
    <s v=""/>
    <s v="Copy fax del Sureste SA de CV"/>
    <s v="2407"/>
    <s v="CFS890405P66"/>
    <s v="Calle"/>
    <s v="Lino Merino"/>
    <s v="927"/>
    <s v=""/>
    <s v="Colonia"/>
    <s v="Centro"/>
    <s v="1"/>
    <s v="Villahermosa"/>
    <s v="4"/>
    <s v="Centro"/>
    <s v="27"/>
    <s v="Tabasco"/>
    <s v="8600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3/2025"/>
    <s v="01/01/2025"/>
    <s v="01/01/2025"/>
    <s v="31/12/2025"/>
    <n v="7274.88"/>
    <n v="8438.85"/>
    <s v=""/>
    <s v=""/>
    <s v="Moneda Nacional"/>
    <s v=""/>
    <x v="1"/>
    <s v="Servicio de fotocopiado"/>
    <s v=""/>
    <s v=""/>
    <s v=""/>
    <s v="http://transparencia.ine.mx/sistemaot/cargaMasiva/Articulo70/2025/Formato28//JD01-TAB/tml1/contrato4.pdf"/>
    <s v=""/>
    <s v="2407"/>
    <x v="0"/>
    <s v="Recursos federales"/>
    <s v="Presupuesto de Egresos de la federación"/>
    <s v=""/>
    <s v=""/>
    <s v=""/>
    <s v=""/>
    <s v=""/>
    <s v="No"/>
    <s v="2407"/>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4.pdf"/>
    <s v="JUNTA DISTRITAL EJECUTIVA NO.01 DE TABASCO - MACUSPANA"/>
    <s v="31/03/2025"/>
    <m/>
    <x v="4"/>
    <x v="0"/>
  </r>
  <r>
    <s v="2025"/>
    <s v="01/01/2025"/>
    <s v="31/03/2025"/>
    <x v="0"/>
    <x v="1"/>
    <x v="0"/>
    <s v="2184522"/>
    <s v=""/>
    <s v="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5.pdf"/>
    <s v="2408"/>
    <s v=""/>
    <s v=""/>
    <s v="Servicio de Vigilancia"/>
    <s v="2408"/>
    <s v=""/>
    <s v="2408"/>
    <s v="2408"/>
    <s v=""/>
    <s v=""/>
    <s v=""/>
    <s v=""/>
    <s v=""/>
    <s v=""/>
    <s v=""/>
    <s v=""/>
    <s v="HTM Seguridad Privada y Limpieza"/>
    <s v="2408"/>
    <s v="HSP130524RS1"/>
    <s v="Calle"/>
    <s v="Chiapas"/>
    <s v="207"/>
    <s v=""/>
    <s v="Colonia"/>
    <s v="Linda Vista"/>
    <s v="1"/>
    <s v="Villahermosa"/>
    <s v="4"/>
    <s v="Centro"/>
    <s v="27"/>
    <s v="Tabasco"/>
    <s v="8605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5/2025"/>
    <s v="01/03/2025"/>
    <s v="01/03/2025"/>
    <s v="31/12/2025"/>
    <n v="83625"/>
    <n v="97005"/>
    <s v=""/>
    <s v=""/>
    <s v="Moneda Nacional"/>
    <s v=""/>
    <x v="1"/>
    <s v="Servicio de Vigilancia"/>
    <s v=""/>
    <s v=""/>
    <s v=""/>
    <s v="http://transparencia.ine.mx/sistemaot/cargaMasiva/Articulo70/2025/Formato28//JD01-TAB/tml1/contrato5.pdf"/>
    <s v=""/>
    <s v="2408"/>
    <x v="0"/>
    <s v="Recursos federales"/>
    <s v="Presupuesto de Egresos de la federación"/>
    <s v=""/>
    <s v=""/>
    <s v=""/>
    <s v=""/>
    <s v=""/>
    <s v="No"/>
    <s v="2408"/>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5.pdf"/>
    <s v="JUNTA DISTRITAL EJECUTIVA NO.01 DE TABASCO - MACUSPANA"/>
    <s v="31/03/2025"/>
    <m/>
    <x v="4"/>
    <x v="0"/>
  </r>
  <r>
    <s v="2025"/>
    <s v="01/01/2025"/>
    <s v="31/03/2025"/>
    <x v="0"/>
    <x v="1"/>
    <x v="0"/>
    <s v="2184523"/>
    <s v=""/>
    <s v="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6.pdf"/>
    <s v="2409"/>
    <s v=""/>
    <s v=""/>
    <s v="Servicio de Vigilancia"/>
    <s v="2409"/>
    <s v=""/>
    <s v="2409"/>
    <s v="2409"/>
    <s v=""/>
    <s v=""/>
    <s v=""/>
    <s v=""/>
    <s v=""/>
    <s v=""/>
    <s v=""/>
    <s v=""/>
    <s v="HTM Seguridad Privada y Limpieza"/>
    <s v="2409"/>
    <s v="HSP130524RS1"/>
    <s v="Calle"/>
    <s v="Chiapas"/>
    <s v="207"/>
    <s v=""/>
    <s v="Colonia"/>
    <s v="Linda Vista"/>
    <s v="1"/>
    <s v="Villahermosa"/>
    <s v="4"/>
    <s v="Centro"/>
    <s v="27"/>
    <s v="Tabasco"/>
    <s v="8605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6/2025"/>
    <s v="01/03/2025"/>
    <s v="01/03/2025"/>
    <s v="31/12/2025"/>
    <n v="41574"/>
    <n v="48225"/>
    <s v=""/>
    <s v=""/>
    <s v="Moneda Nacional"/>
    <s v=""/>
    <x v="1"/>
    <s v="Servicio de Vigilancia"/>
    <s v=""/>
    <s v=""/>
    <s v=""/>
    <s v="http://transparencia.ine.mx/sistemaot/cargaMasiva/Articulo70/2025/Formato28//JD01-TAB/tml1/contrato6.pdf"/>
    <s v=""/>
    <s v="2409"/>
    <x v="0"/>
    <s v="Recursos federales"/>
    <s v="Presupuesto de Egresos de la federación"/>
    <s v=""/>
    <s v=""/>
    <s v=""/>
    <s v=""/>
    <s v=""/>
    <s v="No"/>
    <s v="2409"/>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6.pdf"/>
    <s v="JUNTA DISTRITAL EJECUTIVA NO.01 DE TABASCO - MACUSPANA"/>
    <s v="31/03/2025"/>
    <m/>
    <x v="4"/>
    <x v="0"/>
  </r>
  <r>
    <s v="2025"/>
    <s v="01/01/2025"/>
    <s v="31/03/2025"/>
    <x v="0"/>
    <x v="1"/>
    <x v="0"/>
    <s v="2184524"/>
    <s v=""/>
    <s v="Servicio de vigilanci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7.pdf"/>
    <s v="2410"/>
    <s v=""/>
    <s v=""/>
    <s v="Servicio de Vigilancia"/>
    <s v="2410"/>
    <s v=""/>
    <s v="2410"/>
    <s v="2410"/>
    <s v=""/>
    <s v=""/>
    <s v=""/>
    <s v=""/>
    <s v=""/>
    <s v=""/>
    <s v=""/>
    <s v=""/>
    <s v="HTM Seguridad Privada y Limpieza"/>
    <s v="2410"/>
    <s v="HSP130524RS1"/>
    <s v="Calle"/>
    <s v="Chiapas"/>
    <s v="207"/>
    <s v=""/>
    <s v="Colonia"/>
    <s v="Linda Vista"/>
    <s v="1"/>
    <s v="Villahermosa"/>
    <s v="4"/>
    <s v="Centro"/>
    <s v="27"/>
    <s v="Tabasco"/>
    <s v="86050"/>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7/2025"/>
    <s v="01/03/2025"/>
    <s v="01/03/2025"/>
    <s v="31/12/2025"/>
    <n v="41574"/>
    <n v="48227.58"/>
    <s v=""/>
    <s v=""/>
    <s v="Moneda Nacional"/>
    <s v=""/>
    <x v="1"/>
    <s v="Servicio de Vigilancia"/>
    <s v=""/>
    <s v=""/>
    <s v=""/>
    <s v="http://transparencia.ine.mx/sistemaot/cargaMasiva/Articulo70/2025/Formato28//JD01-TAB/tml1/contrato7.pdf"/>
    <s v=""/>
    <s v="2410"/>
    <x v="0"/>
    <s v="Recursos federales"/>
    <s v="Presupuesto de Egresos de la federación"/>
    <s v=""/>
    <s v=""/>
    <s v=""/>
    <s v=""/>
    <s v=""/>
    <s v="No"/>
    <s v="2410"/>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7.pdf"/>
    <s v="JUNTA DISTRITAL EJECUTIVA NO.01 DE TABASCO - MACUSPANA"/>
    <s v="31/03/2025"/>
    <m/>
    <x v="4"/>
    <x v="0"/>
  </r>
  <r>
    <s v="2025"/>
    <s v="01/01/2025"/>
    <s v="31/03/2025"/>
    <x v="0"/>
    <x v="1"/>
    <x v="0"/>
    <s v="2184525"/>
    <s v=""/>
    <s v="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8.pdf"/>
    <s v="2411"/>
    <s v=""/>
    <s v=""/>
    <s v="Servicio de limpieza"/>
    <s v="2411"/>
    <s v=""/>
    <s v="2411"/>
    <s v="2411"/>
    <s v=""/>
    <s v=""/>
    <s v=""/>
    <s v=""/>
    <s v="Olivia"/>
    <s v="Contreras"/>
    <s v="de Dios"/>
    <s v="Mujer"/>
    <s v=""/>
    <s v="2411"/>
    <s v="CODO7207206S0"/>
    <s v="Calle"/>
    <s v="Miguel Hidalgo"/>
    <s v="Lote 1"/>
    <s v="Mz 8"/>
    <s v="Colonia"/>
    <s v="Vicente Guerrero Cd Industrial"/>
    <s v="1"/>
    <s v="Villahermosa"/>
    <s v="4"/>
    <s v="Centro"/>
    <s v="27"/>
    <s v="Tabasco"/>
    <s v="86019"/>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08/2025"/>
    <s v="01/03/2025"/>
    <s v="01/03/2025"/>
    <s v="31/12/2025"/>
    <n v="40000"/>
    <n v="46400"/>
    <s v=""/>
    <s v=""/>
    <s v="Moneda Nacional"/>
    <s v=""/>
    <x v="1"/>
    <s v="Servicio de limpieza"/>
    <s v=""/>
    <s v=""/>
    <s v=""/>
    <s v="http://transparencia.ine.mx/sistemaot/cargaMasiva/Articulo70/2025/Formato28//JD01-TAB/tml1/contrato8.pdf"/>
    <s v=""/>
    <s v="2411"/>
    <x v="0"/>
    <s v="Recursos federales"/>
    <s v="Presupuesto de Egresos de la federación"/>
    <s v=""/>
    <s v=""/>
    <s v=""/>
    <s v=""/>
    <s v=""/>
    <s v="No"/>
    <s v="2411"/>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8.pdf"/>
    <s v="JUNTA DISTRITAL EJECUTIVA NO.01 DE TABASCO - MACUSPANA"/>
    <s v="31/03/2025"/>
    <m/>
    <x v="4"/>
    <x v="0"/>
  </r>
  <r>
    <s v="2025"/>
    <s v="01/01/2025"/>
    <s v="31/03/2025"/>
    <x v="0"/>
    <x v="1"/>
    <x v="0"/>
    <s v="2184526"/>
    <s v=""/>
    <s v="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9.pdf"/>
    <s v="2412"/>
    <s v=""/>
    <s v=""/>
    <s v="Servicio de limpieza"/>
    <s v="2412"/>
    <s v=""/>
    <s v="2412"/>
    <s v="2412"/>
    <s v=""/>
    <s v=""/>
    <s v=""/>
    <s v=""/>
    <s v="Olivia"/>
    <s v="Contreras"/>
    <s v="de Dios"/>
    <s v="Mujer"/>
    <s v=""/>
    <s v="2412"/>
    <s v="CODO7207206S0"/>
    <s v="Calle"/>
    <s v="Miguel Hidalgo"/>
    <s v="Lote 1"/>
    <s v="Mz 8"/>
    <s v="Colonia"/>
    <s v="Vicente Guerrero Cd Industrial"/>
    <s v="1"/>
    <s v="Villahermosa"/>
    <s v="4"/>
    <s v="Centro"/>
    <s v="27"/>
    <s v="Tabasco"/>
    <s v="86019"/>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09/2025"/>
    <s v="01/03/2025"/>
    <s v="01/03/2025"/>
    <s v="31/12/2025"/>
    <n v="30744"/>
    <n v="36600"/>
    <s v=""/>
    <s v=""/>
    <s v="Moneda Nacional"/>
    <s v=""/>
    <x v="1"/>
    <s v="Servicio de limpieza"/>
    <s v=""/>
    <s v=""/>
    <s v=""/>
    <s v="http://transparencia.ine.mx/sistemaot/cargaMasiva/Articulo70/2025/Formato28//JD01-TAB/tml1/contrato9.pdf"/>
    <s v=""/>
    <s v="2412"/>
    <x v="0"/>
    <s v="Recursos federales"/>
    <s v="Presupuesto de Egresos de la federación"/>
    <s v=""/>
    <s v=""/>
    <s v=""/>
    <s v=""/>
    <s v=""/>
    <s v="No"/>
    <s v="2412"/>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9.pdf"/>
    <s v="JUNTA DISTRITAL EJECUTIVA NO.01 DE TABASCO - MACUSPANA"/>
    <s v="31/03/2025"/>
    <m/>
    <x v="4"/>
    <x v="0"/>
  </r>
  <r>
    <s v="2025"/>
    <s v="01/01/2025"/>
    <s v="31/03/2025"/>
    <x v="0"/>
    <x v="1"/>
    <x v="0"/>
    <s v="2184527"/>
    <s v=""/>
    <s v="Servicio de limpieza;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10.pdf"/>
    <s v="2413"/>
    <s v=""/>
    <s v=""/>
    <s v="Servicio de limpieza"/>
    <s v="2413"/>
    <s v=""/>
    <s v="2413"/>
    <s v="2413"/>
    <s v=""/>
    <s v=""/>
    <s v=""/>
    <s v=""/>
    <s v="Olivia"/>
    <s v="Contreras"/>
    <s v="de Dios"/>
    <s v="Mujer"/>
    <s v=""/>
    <s v="2413"/>
    <s v="CODO7207206S0"/>
    <s v="Calle"/>
    <s v="Miguel Hidalgo"/>
    <s v="Lote 1"/>
    <s v="Mz 8"/>
    <s v="Colonia"/>
    <s v="Vicente Guerrero Cd Industrial"/>
    <s v="1"/>
    <s v="Villahermosa"/>
    <s v="4"/>
    <s v="Centro"/>
    <s v="27"/>
    <s v="Tabasco"/>
    <s v="86019"/>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SERV/010/2025"/>
    <s v="01/03/2025"/>
    <s v="01/03/2025"/>
    <s v="31/12/2025"/>
    <n v="30744"/>
    <n v="36600"/>
    <s v=""/>
    <s v=""/>
    <s v="Moneda Nacional"/>
    <s v=""/>
    <x v="1"/>
    <s v="Servicio de limpieza"/>
    <s v=""/>
    <s v=""/>
    <s v=""/>
    <s v="http://transparencia.ine.mx/sistemaot/cargaMasiva/Articulo70/2025/Formato28//JD01-TAB/tml1/contrato10.pdf"/>
    <s v=""/>
    <s v="2413"/>
    <x v="0"/>
    <s v="Recursos federales"/>
    <s v="Presupuesto de Egresos de la federación"/>
    <s v=""/>
    <s v=""/>
    <s v=""/>
    <s v=""/>
    <s v=""/>
    <s v="No"/>
    <s v="2413"/>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10.pdf"/>
    <s v="JUNTA DISTRITAL EJECUTIVA NO.01 DE TABASCO - MACUSPANA"/>
    <s v="31/03/2025"/>
    <m/>
    <x v="4"/>
    <x v="0"/>
  </r>
  <r>
    <s v="2025"/>
    <s v="01/01/2025"/>
    <s v="31/03/2025"/>
    <x v="0"/>
    <x v="0"/>
    <x v="0"/>
    <s v="2187855"/>
    <s v=""/>
    <s v="Arrendamiento de edificios y locale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1-TAB/tml1/osp11.pdf"/>
    <s v="2414"/>
    <s v=""/>
    <s v=""/>
    <s v="Arrendamiento de edificios y locales"/>
    <s v="2414"/>
    <s v=""/>
    <s v="2414"/>
    <s v="2414"/>
    <s v=""/>
    <s v=""/>
    <s v=""/>
    <s v=""/>
    <s v="Leticia del Carmen"/>
    <s v="Metlín"/>
    <s v="Mendoza"/>
    <s v="Mujer"/>
    <s v=""/>
    <s v="2414"/>
    <s v="MEML541214NG9"/>
    <s v="Calle"/>
    <s v="Moctezuma"/>
    <s v="113"/>
    <s v=""/>
    <s v="Colonia"/>
    <s v="Centro"/>
    <s v="1"/>
    <s v="Emilizano Zapata"/>
    <s v="1"/>
    <s v="Centro"/>
    <s v="27"/>
    <s v="Tabasco"/>
    <s v="86981"/>
    <s v=""/>
    <s v=""/>
    <s v=""/>
    <s v=""/>
    <s v="Mejor precio:  Su proposición cumplió con los requisitos, normativos, técnicos y económicos, por lo cual resultó solvente para el Instituto."/>
    <s v="01 Junta Distrital Ejecutiva Del Instituto Nacional Electoral En El Estado De Tabasco"/>
    <s v="01 Junta Distrital Ejecutiva Del Instituto Nacional Electoral En El Estado De Tabasco"/>
    <s v="01 Junta Distrital Ejecutiva Del Instituto Nacional Electoral En El Estado De Tabasco"/>
    <s v="INE/JDE01/TAB/AR/04/2025"/>
    <s v="01/01/2025"/>
    <s v="01/01/2025"/>
    <s v="31/05/2025"/>
    <n v="19800"/>
    <n v="22971"/>
    <s v=""/>
    <s v=""/>
    <s v="Moneda Nacional"/>
    <s v=""/>
    <x v="1"/>
    <s v="Arrendamiento de edificios y locales"/>
    <s v=""/>
    <s v=""/>
    <s v=""/>
    <s v="http://transparencia.ine.mx/sistemaot/cargaMasiva/Articulo70/2025/Formato28//JD01-TAB/tml1/contrato11.pdf"/>
    <s v=""/>
    <s v="2414"/>
    <x v="0"/>
    <s v="Recursos federales"/>
    <s v="Presupuesto de Egresos de la federación"/>
    <s v=""/>
    <s v=""/>
    <s v=""/>
    <s v=""/>
    <s v=""/>
    <s v="No"/>
    <s v="2414"/>
    <s v="El Enlace Administrativo revisó el material entregado físicamente contra la factura emitida; para el caso de verificación de servicios, esta verificación la realiza en conjunto con la Vocal Ejecutiva, Vocal Secretario y Enlace Administrativo, en vigilancia al cumplimiento del contrato o pedido-contrato."/>
    <s v=""/>
    <s v=""/>
    <s v=""/>
    <s v=""/>
    <s v="http://transparencia.ine.mx/sistemaot/cargaMasiva/Articulo70/2025/Formato28//JD01-TAB/tml1/factura11.pdf"/>
    <s v="JUNTA DISTRITAL EJECUTIVA NO.01 DE TABASCO - MACUSPANA"/>
    <s v="31/03/2025"/>
    <m/>
    <x v="4"/>
    <x v="0"/>
  </r>
  <r>
    <s v="2025"/>
    <s v="01/01/2025"/>
    <s v="31/03/2025"/>
    <x v="0"/>
    <x v="0"/>
    <x v="0"/>
    <s v="YN_817291"/>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1.pdf"/>
    <s v="2415"/>
    <s v=""/>
    <s v=""/>
    <s v="Servicio de renta correspondiente al mes de enero 2025 del edificio que ocupa la jde 04"/>
    <s v="2415"/>
    <s v=""/>
    <s v="2415"/>
    <s v="2415"/>
    <s v=""/>
    <s v=""/>
    <s v=""/>
    <s v=""/>
    <s v="Beatriz del Carmen"/>
    <s v="Pérez"/>
    <s v="Soberanis"/>
    <s v="Mujer"/>
    <s v=""/>
    <s v="2415"/>
    <s v="PESB650818S84"/>
    <s v="Calle"/>
    <s v="41 por 50"/>
    <s v=""/>
    <s v="18"/>
    <s v="Privada"/>
    <s v="Nuevo México"/>
    <s v="50"/>
    <s v="Mérida"/>
    <s v="50"/>
    <s v="Mérida"/>
    <s v="31"/>
    <s v="Yucatán"/>
    <s v="97125"/>
    <s v=""/>
    <s v=""/>
    <s v=""/>
    <s v=""/>
    <s v="Mejor propuesta económica"/>
    <s v="Junta Distrital Ejecutiva No.04 de Yucatán - Mérida"/>
    <s v="Junta Distrital Ejecutiva No.04 de Yucatán - Mérida"/>
    <s v="Junta Distrital Ejecutiva No.04 de Yucatán - Mérida"/>
    <s v="INE/JDE/04/YUC/AD/010/2022"/>
    <s v="01/03/2022"/>
    <s v="01/03/2022"/>
    <s v="28/02/2026"/>
    <n v="69101.73"/>
    <n v="71923.360000000001"/>
    <s v=""/>
    <s v=""/>
    <s v="Moneda Nacional"/>
    <s v=""/>
    <x v="1"/>
    <s v="Servicio de renta correspondiente al mes de enero 2025"/>
    <s v=""/>
    <s v=""/>
    <s v=""/>
    <s v=""/>
    <s v=""/>
    <s v="2415"/>
    <x v="0"/>
    <s v="Recursos federales"/>
    <s v=""/>
    <s v=""/>
    <s v=""/>
    <s v=""/>
    <s v=""/>
    <s v=""/>
    <s v="No"/>
    <s v="2415"/>
    <s v="Se designó al  Enlace Administrativo de la Junta Distrital para vigilar y supervisar las compras realizadas"/>
    <s v=""/>
    <s v=""/>
    <s v=""/>
    <s v=""/>
    <s v="http://transparencia.ine.mx/sistemaot/cargaMasiva/Articulo70/2025/Formato28//JD04-YUC/tml1/factura1.pdf"/>
    <s v="JUNTA DISTRITAL EJECUTIVA NO.04 DE YUCATAN - MERIDA"/>
    <s v="31/03/2025"/>
    <m/>
    <x v="31"/>
    <x v="0"/>
  </r>
  <r>
    <s v="2025"/>
    <s v="01/01/2025"/>
    <s v="31/03/2025"/>
    <x v="0"/>
    <x v="1"/>
    <x v="0"/>
    <s v="YN_820935"/>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2.pdf"/>
    <s v="2416"/>
    <s v=""/>
    <s v=""/>
    <s v="Servicio de limpieza de las instalaciones que ocupa la jde 04, correspondiente al mes de enero 2025"/>
    <s v="2416"/>
    <s v=""/>
    <s v="2416"/>
    <s v="2416"/>
    <s v=""/>
    <s v=""/>
    <s v=""/>
    <s v=""/>
    <s v=""/>
    <s v=""/>
    <s v=""/>
    <s v=""/>
    <s v="Ultralimpieza Peninsular S.A. de C.V."/>
    <s v="2416"/>
    <s v="UPE920227CH0"/>
    <s v="Calle"/>
    <s v="16 por 19 y 21"/>
    <s v=""/>
    <s v="98 A 1 planta alta"/>
    <s v="Colonia"/>
    <s v="Yucatán"/>
    <s v="50"/>
    <s v="Mérida"/>
    <s v="50"/>
    <s v="Mérida"/>
    <s v="31"/>
    <s v="Yucatán"/>
    <s v="97050"/>
    <s v=""/>
    <s v=""/>
    <s v=""/>
    <s v=""/>
    <s v="Mejor propuesta económica"/>
    <s v="Junta Distrital Ejecutiva No.04 de Yucatán - Mérida"/>
    <s v="Junta Distrital Ejecutiva No.04 de Yucatán - Mérida"/>
    <s v="Junta Distrital Ejecutiva No.04 de Yucatán - Mérida"/>
    <s v="INE/JDE/04/YUC/AD/002/2024"/>
    <s v="01/04/2024"/>
    <s v="01/04/2024"/>
    <s v="31/12/2024"/>
    <n v="31200"/>
    <n v="36192"/>
    <s v=""/>
    <s v=""/>
    <s v="Moneda Nacional"/>
    <s v=""/>
    <x v="1"/>
    <s v="Servicio de limpieza, correspondiente al mes de enero 2025"/>
    <s v=""/>
    <s v=""/>
    <s v=""/>
    <s v="http://transparencia.ine.mx/sistemaot/cargaMasiva/Articulo70/2025/Formato28//JD04-YUC/tml1/contrato1.pdf"/>
    <s v=""/>
    <s v="2416"/>
    <x v="0"/>
    <s v="Recursos federales"/>
    <s v=""/>
    <s v=""/>
    <s v=""/>
    <s v=""/>
    <s v=""/>
    <s v=""/>
    <s v="No"/>
    <s v="2416"/>
    <s v="Se designó al  Enlace Administrativo de la Junta Distrital para vigilar y supervisar las compras realizadas"/>
    <s v=""/>
    <s v=""/>
    <s v=""/>
    <s v=""/>
    <s v="http://transparencia.ine.mx/sistemaot/cargaMasiva/Articulo70/2025/Formato28//JD04-YUC/tml1/factura2.pdf"/>
    <s v="JUNTA DISTRITAL EJECUTIVA NO.04 DE YUCATAN - MERIDA"/>
    <s v="31/03/2025"/>
    <m/>
    <x v="31"/>
    <x v="0"/>
  </r>
  <r>
    <s v="2025"/>
    <s v="01/01/2025"/>
    <s v="31/03/2025"/>
    <x v="0"/>
    <x v="1"/>
    <x v="0"/>
    <s v="YN_825522"/>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3.pdf"/>
    <s v="2417"/>
    <s v=""/>
    <s v=""/>
    <s v="Servicio de seguridad de las instalaciones que ocupa la jde 04, correspondiente al mes de enero 2025"/>
    <s v="2417"/>
    <s v=""/>
    <s v="2417"/>
    <s v="2417"/>
    <s v=""/>
    <s v=""/>
    <s v=""/>
    <s v=""/>
    <s v=""/>
    <s v=""/>
    <s v=""/>
    <s v=""/>
    <s v="Servicios y Limpieza de Yucatán S.A. de C.V."/>
    <s v="2417"/>
    <s v="SLY031112771"/>
    <s v="Calle"/>
    <s v="41 por 84 y 84 A"/>
    <s v="583"/>
    <s v=""/>
    <s v="Colonia"/>
    <s v="Centro"/>
    <s v="50"/>
    <s v="Mérida"/>
    <s v="50"/>
    <s v="Mérida"/>
    <s v="31"/>
    <s v="Yucatán"/>
    <s v="97000"/>
    <s v=""/>
    <s v=""/>
    <s v=""/>
    <s v=""/>
    <s v="Mejor propuesta económica"/>
    <s v="Junta Distrital Ejecutiva No.04 de Yucatán - Mérida"/>
    <s v="Junta Distrital Ejecutiva No.04 de Yucatán - Mérida"/>
    <s v="Junta Distrital Ejecutiva No.04 de Yucatán - Mérida"/>
    <s v="INE/JDE/04/YUC/IR/001/2024"/>
    <s v="01/04/2024"/>
    <s v="01/04/2024"/>
    <s v="31/12/2024"/>
    <n v="60840"/>
    <n v="70574.399999999994"/>
    <s v=""/>
    <s v=""/>
    <s v="Moneda Nacional"/>
    <s v=""/>
    <x v="1"/>
    <s v="Servicio de seguridad,  correspondiente al mes de enero 2025"/>
    <s v=""/>
    <s v=""/>
    <s v=""/>
    <s v="http://transparencia.ine.mx/sistemaot/cargaMasiva/Articulo70/2025/Formato28//JD04-YUC/tml1/contrato2.pdf"/>
    <s v=""/>
    <s v="2417"/>
    <x v="0"/>
    <s v="Recursos federales"/>
    <s v=""/>
    <s v=""/>
    <s v=""/>
    <s v=""/>
    <s v=""/>
    <s v=""/>
    <s v="No"/>
    <s v="2417"/>
    <s v="Se designó al  Enlace Administrativo de la Junta Distrital para vigilar y supervisar las compras realizadas"/>
    <s v=""/>
    <s v=""/>
    <s v=""/>
    <s v=""/>
    <s v="http://transparencia.ine.mx/sistemaot/cargaMasiva/Articulo70/2025/Formato28//JD04-YUC/tml1/factura3.pdf"/>
    <s v="JUNTA DISTRITAL EJECUTIVA NO.04 DE YUCATAN - MERIDA"/>
    <s v="31/03/2025"/>
    <m/>
    <x v="31"/>
    <x v="0"/>
  </r>
  <r>
    <s v="2025"/>
    <s v="01/01/2025"/>
    <s v="31/03/2025"/>
    <x v="0"/>
    <x v="0"/>
    <x v="0"/>
    <s v="YN_772387"/>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4.pdf"/>
    <s v="2418"/>
    <s v=""/>
    <s v=""/>
    <s v="Servicio de renta correspondiente al mes de febrero 2025, del edificio que ocupa la jde 04 Yucatán"/>
    <s v="2418"/>
    <s v=""/>
    <s v="2418"/>
    <s v="2418"/>
    <s v=""/>
    <s v=""/>
    <s v=""/>
    <s v=""/>
    <s v="Beatriz del Carmen"/>
    <s v="Pérez"/>
    <s v="Soberanis"/>
    <s v="Mujer"/>
    <s v=""/>
    <s v="2418"/>
    <s v="PESB650818S84"/>
    <s v="Calle"/>
    <s v="41 por 50"/>
    <s v=""/>
    <s v="18"/>
    <s v="Privada"/>
    <s v="Nuevo México"/>
    <s v="50"/>
    <s v="Mérida"/>
    <s v="50"/>
    <s v="Mérida"/>
    <s v="31"/>
    <s v="Yucatán"/>
    <s v="97125"/>
    <s v=""/>
    <s v=""/>
    <s v=""/>
    <s v=""/>
    <s v="Mejor propuesta económica"/>
    <s v="Junta Distrital Ejecutiva No.04 de Yucatán - Mérida"/>
    <s v="Junta Distrital Ejecutiva No.04 de Yucatán - Mérida"/>
    <s v="Junta Distrital Ejecutiva No.04 de Yucatán - Mérida"/>
    <s v="INE/JDE/04/YUC/AD/010/2022"/>
    <s v="01/03/2022"/>
    <s v="01/03/2022"/>
    <s v="28/02/2026"/>
    <n v="69101.73"/>
    <n v="71923.360000000001"/>
    <s v=""/>
    <s v=""/>
    <s v="Moneda Nacional"/>
    <s v=""/>
    <x v="1"/>
    <s v="Servicio de renta correspondiente al mes de febrero 2025"/>
    <s v=""/>
    <s v=""/>
    <s v=""/>
    <s v=""/>
    <s v=""/>
    <s v="2418"/>
    <x v="0"/>
    <s v="Recursos federales"/>
    <s v=""/>
    <s v=""/>
    <s v=""/>
    <s v=""/>
    <s v=""/>
    <s v=""/>
    <s v="No"/>
    <s v="2418"/>
    <s v="Se designó al  Enlace Administrativo de la Junta Distrital para vigilar y supervisar las compras realizadas"/>
    <s v=""/>
    <s v=""/>
    <s v=""/>
    <s v=""/>
    <s v="http://transparencia.ine.mx/sistemaot/cargaMasiva/Articulo70/2025/Formato28//JD04-YUC/tml1/factura4.pdf"/>
    <s v="JUNTA DISTRITAL EJECUTIVA NO.04 DE YUCATAN - MERIDA"/>
    <s v="31/03/2025"/>
    <m/>
    <x v="31"/>
    <x v="0"/>
  </r>
  <r>
    <s v="2025"/>
    <s v="01/01/2025"/>
    <s v="31/03/2025"/>
    <x v="0"/>
    <x v="1"/>
    <x v="0"/>
    <s v="YN_781806"/>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5.pdf"/>
    <s v="2419"/>
    <s v=""/>
    <s v=""/>
    <s v="Servicio de limpieza de las instalaciones que ocupa la jde 04, correspondiente al mes de febrero 2025"/>
    <s v="2419"/>
    <s v=""/>
    <s v="2419"/>
    <s v="2419"/>
    <s v=""/>
    <s v=""/>
    <s v=""/>
    <s v=""/>
    <s v=""/>
    <s v=""/>
    <s v=""/>
    <s v=""/>
    <s v="Ultralimpieza Peninsular S.A. de C.V."/>
    <s v="2419"/>
    <s v="UPE920227CH0"/>
    <s v="Calle"/>
    <s v="16 por 19 y 21"/>
    <s v=""/>
    <s v="98 A 1 planta alta"/>
    <s v="Colonia"/>
    <s v="Yucatán"/>
    <s v="50"/>
    <s v="Mérida"/>
    <s v="50"/>
    <s v="Mérida"/>
    <s v="31"/>
    <s v="Yucatán"/>
    <s v="97050"/>
    <s v=""/>
    <s v=""/>
    <s v=""/>
    <s v=""/>
    <s v="Mejor propuesta económica"/>
    <s v="Junta Distrital Ejecutiva No.04 de Yucatán - Mérida"/>
    <s v="Junta Distrital Ejecutiva No.04 de Yucatán - Mérida"/>
    <s v="Junta Distrital Ejecutiva No.04 de Yucatán - Mérida"/>
    <s v="INE/JDE/04/YUC/AD/002/2024"/>
    <s v="01/04/2024"/>
    <s v="01/04/2024"/>
    <s v="31/12/2024"/>
    <n v="31200"/>
    <n v="36192"/>
    <s v=""/>
    <s v=""/>
    <s v="Moneda Nacional"/>
    <s v=""/>
    <x v="1"/>
    <s v="Servicio de limpieza, correspondiente al mes de febrero 2025"/>
    <s v=""/>
    <s v=""/>
    <s v=""/>
    <s v="http://transparencia.ine.mx/sistemaot/cargaMasiva/Articulo70/2025/Formato28//JD04-YUC/tml1/contrato1.pdf"/>
    <s v=""/>
    <s v="2419"/>
    <x v="0"/>
    <s v="Recursos federales"/>
    <s v=""/>
    <s v=""/>
    <s v=""/>
    <s v=""/>
    <s v=""/>
    <s v=""/>
    <s v="No"/>
    <s v="2419"/>
    <s v="Se designó al  Enlace Administrativo de la Junta Distrital para vigilar y supervisar las compras realizadas"/>
    <s v=""/>
    <s v=""/>
    <s v=""/>
    <s v=""/>
    <s v="http://transparencia.ine.mx/sistemaot/cargaMasiva/Articulo70/2025/Formato28//JD04-YUC/tml1/factura5.pdf"/>
    <s v="JUNTA DISTRITAL EJECUTIVA NO.04 DE YUCATAN - MERIDA"/>
    <s v="31/03/2025"/>
    <m/>
    <x v="31"/>
    <x v="0"/>
  </r>
  <r>
    <s v="2025"/>
    <s v="01/01/2025"/>
    <s v="31/03/2025"/>
    <x v="0"/>
    <x v="1"/>
    <x v="0"/>
    <s v="YN_777108"/>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6.pdf"/>
    <s v="2420"/>
    <s v=""/>
    <s v=""/>
    <s v="Servicio de seguridad de las instalaciones que ocupa la jde 04, correspondiente al mes de febrero 2025"/>
    <s v="2420"/>
    <s v=""/>
    <s v="2420"/>
    <s v="2420"/>
    <s v=""/>
    <s v=""/>
    <s v=""/>
    <s v=""/>
    <s v=""/>
    <s v=""/>
    <s v=""/>
    <s v=""/>
    <s v="Servicios y Limpieza de Yucatán S.A. de C.V."/>
    <s v="2420"/>
    <s v="SLY031112771"/>
    <s v="Calle"/>
    <s v="41 por 84 y 84 A"/>
    <s v="583"/>
    <s v=""/>
    <s v="Colonia"/>
    <s v="Centro"/>
    <s v="50"/>
    <s v="Mérida"/>
    <s v="50"/>
    <s v="Mérida"/>
    <s v="31"/>
    <s v="Yucatán"/>
    <s v="97000"/>
    <s v=""/>
    <s v=""/>
    <s v=""/>
    <s v=""/>
    <s v="Mejor propuesta económica"/>
    <s v="Junta Distrital Ejecutiva No.04 de Yucatán - Mérida"/>
    <s v="Junta Distrital Ejecutiva No.04 de Yucatán - Mérida"/>
    <s v="Junta Distrital Ejecutiva No.04 de Yucatán - Mérida"/>
    <s v="INE/JDE/04/YUC/IR/001/2024"/>
    <s v="01/04/2024"/>
    <s v="01/04/2024"/>
    <s v="31/12/2024"/>
    <n v="60840"/>
    <n v="70574.399999999994"/>
    <s v=""/>
    <s v=""/>
    <s v="Moneda Nacional"/>
    <s v=""/>
    <x v="1"/>
    <s v="Servicio de seguridad,  correspondiente al mes de febrero 2025"/>
    <s v=""/>
    <s v=""/>
    <s v=""/>
    <s v="http://transparencia.ine.mx/sistemaot/cargaMasiva/Articulo70/2025/Formato28//JD04-YUC/tml1/contrato2.pdf"/>
    <s v=""/>
    <s v="2420"/>
    <x v="0"/>
    <s v="Recursos federales"/>
    <s v=""/>
    <s v=""/>
    <s v=""/>
    <s v=""/>
    <s v=""/>
    <s v=""/>
    <s v="No"/>
    <s v="2420"/>
    <s v="Se designó al  Enlace Administrativo de la Junta Distrital para vigilar y supervisar las compras realizadas"/>
    <s v=""/>
    <s v=""/>
    <s v=""/>
    <s v=""/>
    <s v="http://transparencia.ine.mx/sistemaot/cargaMasiva/Articulo70/2025/Formato28//JD04-YUC/tml1/factura6.pdf"/>
    <s v="JUNTA DISTRITAL EJECUTIVA NO.04 DE YUCATAN - MERIDA"/>
    <s v="31/03/2025"/>
    <m/>
    <x v="31"/>
    <x v="0"/>
  </r>
  <r>
    <s v="2025"/>
    <s v="01/01/2025"/>
    <s v="31/03/2025"/>
    <x v="0"/>
    <x v="0"/>
    <x v="0"/>
    <s v="YN_556493"/>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7.pdf"/>
    <s v="2421"/>
    <s v=""/>
    <s v=""/>
    <s v="Servicio de renta correspondiente al mes de marzo 2025 del edificio que ocupa la JDE 04 Yucatán"/>
    <s v="2421"/>
    <s v=""/>
    <s v="2421"/>
    <s v="2421"/>
    <s v=""/>
    <s v=""/>
    <s v=""/>
    <s v=""/>
    <s v="Beatriz del Carmen"/>
    <s v="Pérez"/>
    <s v="Soberanis"/>
    <s v="Mujer"/>
    <s v=""/>
    <s v="2421"/>
    <s v="PESB650818S84"/>
    <s v="Calle"/>
    <s v="41 por 50"/>
    <s v=""/>
    <s v="18"/>
    <s v="Privada"/>
    <s v="Nuevo México"/>
    <s v="50"/>
    <s v="Mérida"/>
    <s v="50"/>
    <s v="Mérida"/>
    <s v="31"/>
    <s v="Yucatán"/>
    <s v="97125"/>
    <s v=""/>
    <s v=""/>
    <s v=""/>
    <s v=""/>
    <s v="Mejor propuesta económica"/>
    <s v="Junta Distrital Ejecutiva No.04 de Yucatán - Mérida"/>
    <s v="Junta Distrital Ejecutiva No.04 de Yucatán - Mérida"/>
    <s v="Junta Distrital Ejecutiva No.04 de Yucatán - Mérida"/>
    <s v="INE/JDE/04/YUC/AD/010/2022"/>
    <s v="01/03/2022"/>
    <s v="01/03/2022"/>
    <s v="28/02/2026"/>
    <n v="71382.09"/>
    <n v="74296.83"/>
    <s v=""/>
    <s v=""/>
    <s v="Moneda Nacional"/>
    <s v=""/>
    <x v="1"/>
    <s v="Servicio de renta correspondiente al mes de marzo 2025"/>
    <s v=""/>
    <s v=""/>
    <s v=""/>
    <s v=""/>
    <s v=""/>
    <s v="2421"/>
    <x v="0"/>
    <s v="Recursos federales"/>
    <s v=""/>
    <s v=""/>
    <s v=""/>
    <s v=""/>
    <s v=""/>
    <s v=""/>
    <s v="No"/>
    <s v="2421"/>
    <s v="Se designó al  Enlace Administrativo de la Junta Distrital para vigilar y supervisar las compras realizadas"/>
    <s v=""/>
    <s v=""/>
    <s v=""/>
    <s v=""/>
    <s v="http://transparencia.ine.mx/sistemaot/cargaMasiva/Articulo70/2025/Formato28//JD04-YUC/tml1/factura7.pdf"/>
    <s v="JUNTA DISTRITAL EJECUTIVA NO.04 DE YUCATAN - MERIDA"/>
    <s v="31/03/2025"/>
    <m/>
    <x v="31"/>
    <x v="0"/>
  </r>
  <r>
    <s v="2025"/>
    <s v="01/01/2025"/>
    <s v="31/03/2025"/>
    <x v="0"/>
    <x v="1"/>
    <x v="0"/>
    <s v="YN_574153"/>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8.pdf"/>
    <s v="2422"/>
    <s v=""/>
    <s v=""/>
    <s v="Servicio de vigilancia correspondiente al mes de marzo 2025 de esta JDE 04"/>
    <s v="2422"/>
    <s v=""/>
    <s v="2422"/>
    <s v="2422"/>
    <s v=""/>
    <s v=""/>
    <s v=""/>
    <s v=""/>
    <s v=""/>
    <s v=""/>
    <s v=""/>
    <s v=""/>
    <s v="Servicios y Limpieza de Yucatán S.A. de C.V."/>
    <s v="2422"/>
    <s v="SLY031112771"/>
    <s v="Calle"/>
    <s v="41 por 84 y 84 A"/>
    <s v="583"/>
    <s v=""/>
    <s v="Colonia"/>
    <s v="Centro"/>
    <s v="50"/>
    <s v="Mérida"/>
    <s v="50"/>
    <s v="Mérida"/>
    <s v="31"/>
    <s v="Yucatán"/>
    <s v="97000"/>
    <s v=""/>
    <s v=""/>
    <s v=""/>
    <s v=""/>
    <s v="Mejor propuesta económica"/>
    <s v="Junta Distrital Ejecutiva No.04 de Yucatán - Mérida"/>
    <s v="Junta Distrital Ejecutiva No.04 de Yucatán - Mérida"/>
    <s v="Junta Distrital Ejecutiva No.04 de Yucatán - Mérida"/>
    <s v="INE/JDE/04/YUC/IR/001/2024"/>
    <s v="01/04/2024"/>
    <s v="01/04/2024"/>
    <s v="31/12/2024"/>
    <n v="60840"/>
    <n v="70574.399999999994"/>
    <s v=""/>
    <s v=""/>
    <s v="Moneda Nacional"/>
    <s v=""/>
    <x v="1"/>
    <s v="Servicio de seguridad,  correspondiente al mes de marzo 2025"/>
    <s v=""/>
    <s v=""/>
    <s v=""/>
    <s v="http://transparencia.ine.mx/sistemaot/cargaMasiva/Articulo70/2025/Formato28//JD04-YUC/tml1/contrato1.pdf"/>
    <s v=""/>
    <s v="2422"/>
    <x v="0"/>
    <s v="Recursos federales"/>
    <s v=""/>
    <s v=""/>
    <s v=""/>
    <s v=""/>
    <s v=""/>
    <s v=""/>
    <s v="No"/>
    <s v="2422"/>
    <s v="Se designó al  Enlace Administrativo de la Junta Distrital para vigilar y supervisar las compras realizadas"/>
    <s v=""/>
    <s v=""/>
    <s v=""/>
    <s v=""/>
    <s v="http://transparencia.ine.mx/sistemaot/cargaMasiva/Articulo70/2025/Formato28//JD04-YUC/tml1/factura8.pdf"/>
    <s v="JUNTA DISTRITAL EJECUTIVA NO.04 DE YUCATAN - MERIDA"/>
    <s v="31/03/2025"/>
    <m/>
    <x v="31"/>
    <x v="0"/>
  </r>
  <r>
    <s v="2025"/>
    <s v="01/01/2025"/>
    <s v="31/03/2025"/>
    <x v="0"/>
    <x v="1"/>
    <x v="0"/>
    <s v="YN_583100"/>
    <s v=""/>
    <s v="Con base en lo dispuesto en el artículo 41 Base V_Apartado A y 134 de la Constitución Política de los Estados Unidos Mexicanos_Reglamento del Instituto Nacional Electoral en Materia de Adquisiciones_ Arrendamientos de Bienes y Servicios y de las Políticas"/>
    <s v="http://transparencia.ine.mx/sistemaot/cargaMasiva/Articulo70/2025/Formato28//JD04-YUC/tml1/osp9.pdf"/>
    <s v="2423"/>
    <s v=""/>
    <s v=""/>
    <s v="Servicio de aseo y limpieza correspondiente al mes de marzo 2025 de esta JDE 04"/>
    <s v="2423"/>
    <s v=""/>
    <s v="2423"/>
    <s v="2423"/>
    <s v=""/>
    <s v=""/>
    <s v=""/>
    <s v=""/>
    <s v=""/>
    <s v=""/>
    <s v=""/>
    <s v=""/>
    <s v="Ultralimpieza Peninsular S.A. de C.V."/>
    <s v="2423"/>
    <s v="UPE920227CH0"/>
    <s v="Calle"/>
    <s v="16 por 19 y 21"/>
    <s v=""/>
    <s v="98 A 1 planta alta"/>
    <s v="Colonia"/>
    <s v="Yucatán"/>
    <s v="50"/>
    <s v="Mérida"/>
    <s v="50"/>
    <s v="Mérida"/>
    <s v="31"/>
    <s v="Yucatán"/>
    <s v="97050"/>
    <s v=""/>
    <s v=""/>
    <s v=""/>
    <s v=""/>
    <s v="Mejor propuesta económica"/>
    <s v="Junta Distrital Ejecutiva No.04 de Yucatán - Mérida"/>
    <s v="Junta Distrital Ejecutiva No.04 de Yucatán - Mérida"/>
    <s v="Junta Distrital Ejecutiva No.04 de Yucatán - Mérida"/>
    <s v="INE/JDE/04/YUC/AD/002/2024"/>
    <s v="01/04/2024"/>
    <s v="01/04/2024"/>
    <s v="31/12/2024"/>
    <n v="31200"/>
    <n v="36192"/>
    <s v=""/>
    <s v=""/>
    <s v="Moneda Nacional"/>
    <s v=""/>
    <x v="1"/>
    <s v="Servicio de limpieza, correspondiente al mes de marzo 2025"/>
    <s v=""/>
    <s v=""/>
    <s v=""/>
    <s v="http://transparencia.ine.mx/sistemaot/cargaMasiva/Articulo70/2025/Formato28//JD04-YUC/tml1/contrato2.pdf"/>
    <s v=""/>
    <s v="2423"/>
    <x v="0"/>
    <s v="Recursos federales"/>
    <s v=""/>
    <s v=""/>
    <s v=""/>
    <s v=""/>
    <s v=""/>
    <s v=""/>
    <s v="No"/>
    <s v="2423"/>
    <s v="Se designó al  Enlace Administrativo de la Junta Distrital para vigilar y supervisar las compras realizadas"/>
    <s v=""/>
    <s v=""/>
    <s v=""/>
    <s v=""/>
    <s v="http://transparencia.ine.mx/sistemaot/cargaMasiva/Articulo70/2025/Formato28//JD04-YUC/tml1/factura9.pdf"/>
    <s v="JUNTA DISTRITAL EJECUTIVA NO.04 DE YUCATAN - MERIDA"/>
    <s v="31/03/2025"/>
    <m/>
    <x v="31"/>
    <x v="0"/>
  </r>
  <r>
    <s v="2025"/>
    <s v="01/01/2025"/>
    <s v="31/03/2025"/>
    <x v="0"/>
    <x v="1"/>
    <x v="0"/>
    <s v="JC04-PV-25-000004-250004 JC04-PV-25-000016-250016 JC04-PV-25-000043-250044"/>
    <s v=""/>
    <s v="Arrendamiento de equipo multifuncional de escaneo, fotocopiado e impresión, para las vocalías que integran la 04 Junta Distrital Ejecutiva, diciembre de 2024, enero, febrero de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pdf"/>
    <s v="2424"/>
    <s v=""/>
    <s v=""/>
    <s v="Arrendamiento de equipo multifuncional de escaneo, fotocopiado e impresión, para las vocalías que integran la 04 Junta Distrital Ejecutiva, diciembre de 2024, enero, febrero de 2025. Con fundamento en el Acuerdo INE/CG167/2020; artículos 31 párrafo III; y 51 último párrafo, del Reglamento del Instituto Nacional Electoral en materia de adquisiciones, arrendamientos de bienes muebles y servicios."/>
    <s v="2424"/>
    <s v=""/>
    <s v="2424"/>
    <s v="2424"/>
    <s v=""/>
    <s v=""/>
    <s v=""/>
    <s v=""/>
    <s v=""/>
    <s v=""/>
    <s v=""/>
    <s v=""/>
    <s v="Infodigital, SA de CV"/>
    <s v="2424"/>
    <s v="INF981207PD1"/>
    <s v="Calle"/>
    <s v="Garibaldi"/>
    <s v="1185"/>
    <s v=""/>
    <s v="Colonia"/>
    <s v="Santa Teresit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01/2025"/>
    <s v="20/03/2025"/>
    <s v="01/01/2025"/>
    <s v="31/12/2025"/>
    <n v="14260.33"/>
    <n v="16541.98"/>
    <s v=""/>
    <s v=""/>
    <s v="Moneda Nacional"/>
    <s v=""/>
    <x v="1"/>
    <s v="Arrendamiento de equipo multifuncional de escaneo, fotocopiado e impresión, para las vocalías que integran la 04 Junta Distrital Ejecutiva, diciembre de 2024, enero y febrero de 2025."/>
    <s v=""/>
    <s v="01/12/2024"/>
    <s v="28/02/2025"/>
    <s v="http://transparencia.ine.mx/sistemaot/cargaMasiva/Articulo70/2025/Formato28//JD04-JAL/tml1/contrato1.pdf"/>
    <s v=""/>
    <s v="2424"/>
    <x v="0"/>
    <s v="Recursos federales"/>
    <s v="Presupuesto de egresos de la federación"/>
    <s v=""/>
    <s v=""/>
    <s v=""/>
    <s v=""/>
    <s v=""/>
    <s v="No"/>
    <s v="2424"/>
    <s v=""/>
    <s v=""/>
    <s v=""/>
    <s v=""/>
    <s v=""/>
    <s v="http://transparencia.ine.mx/sistemaot/cargaMasiva/Articulo70/2025/Formato28//JD04-JAL/tml1/factura1.pdf"/>
    <s v="JUNTA DISTRITAL EJECUTIVA NO.04 DE JALISCO - ZAPOPAN"/>
    <s v="31/03/2025"/>
    <m/>
    <x v="0"/>
    <x v="0"/>
  </r>
  <r>
    <s v="2025"/>
    <s v="01/01/2025"/>
    <s v="31/03/2025"/>
    <x v="0"/>
    <x v="1"/>
    <x v="0"/>
    <s v="JC04-PV-25-000005-250005 JCO4-PV-25-000057-250058 JCO4-PV-25-000059-250060"/>
    <s v=""/>
    <s v="Servicio telefónico convencional mes de enero, febrero y marzo de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pdf"/>
    <s v="2425"/>
    <s v=""/>
    <s v=""/>
    <s v="Servicio telefónico convencional mes de enero, febrero y marzo de 2025."/>
    <s v="2425"/>
    <s v=""/>
    <s v="2425"/>
    <s v="2425"/>
    <s v=""/>
    <s v=""/>
    <s v=""/>
    <s v=""/>
    <s v=""/>
    <s v=""/>
    <s v=""/>
    <s v=""/>
    <s v="Teléfonos de México, SAB de CV"/>
    <s v="2425"/>
    <s v="TME840315KT6"/>
    <s v="Calle"/>
    <s v="Parque Vía"/>
    <s v="198"/>
    <s v=""/>
    <s v="Colonia"/>
    <s v="Cuauhtémoc"/>
    <s v="1"/>
    <s v="Cuauhtémoc"/>
    <s v="1"/>
    <s v="Cuauhtémoc"/>
    <s v="9"/>
    <s v="México"/>
    <s v="0659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2 2025020021 2025020032"/>
    <s v="26/03/2025"/>
    <s v="01/01/2025"/>
    <s v="31/12/2025"/>
    <n v="1343.23"/>
    <n v="1558.15"/>
    <s v=""/>
    <s v=""/>
    <s v="Moneda Nacional"/>
    <s v=""/>
    <x v="1"/>
    <s v="Servicio telefónico convencional mes de enero, febrero y marzo de 2025."/>
    <s v=""/>
    <s v="01/01/2025"/>
    <s v="28/02/2025"/>
    <s v="http://transparencia.ine.mx/sistemaot/cargaMasiva/Articulo70/2025/Formato28//JD04-JAL/tml1/contrato2.pdf"/>
    <s v=""/>
    <s v="2425"/>
    <x v="0"/>
    <s v="Recursos federales"/>
    <s v="Presupuesto de egresos de la federación"/>
    <s v=""/>
    <s v=""/>
    <s v=""/>
    <s v=""/>
    <s v=""/>
    <s v="No"/>
    <s v="2425"/>
    <s v=""/>
    <s v=""/>
    <s v=""/>
    <s v=""/>
    <s v=""/>
    <s v="http://transparencia.ine.mx/sistemaot/cargaMasiva/Articulo70/2025/Formato28//JD04-JAL/tml1/factura2.pdf"/>
    <s v="JUNTA DISTRITAL EJECUTIVA NO.04 DE JALISCO - ZAPOPAN"/>
    <s v="31/03/2025"/>
    <m/>
    <x v="0"/>
    <x v="0"/>
  </r>
  <r>
    <s v="2025"/>
    <s v="01/01/2025"/>
    <s v="31/03/2025"/>
    <x v="0"/>
    <x v="2"/>
    <x v="0"/>
    <s v="JC04-PV-25-000015-250015"/>
    <s v=""/>
    <s v="Adquisición de vitrina de aluminio para utilizar como estrados de la 04 Junta Distrital Ejecutiva.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3.pdf"/>
    <s v="2426"/>
    <s v=""/>
    <s v=""/>
    <s v="Adquisición de vitrina de aluminio para utilizar como estrados de la 04 Junta Distrital Ejecutiva."/>
    <s v="2426"/>
    <s v=""/>
    <s v="2426"/>
    <s v="2426"/>
    <s v=""/>
    <s v=""/>
    <s v=""/>
    <s v=""/>
    <s v=""/>
    <s v=""/>
    <s v=""/>
    <s v=""/>
    <s v="General de Escuelas y Oficinas, SA de CV"/>
    <s v="2426"/>
    <s v="GEO0307022H0"/>
    <s v="Calle"/>
    <s v="Pedro González"/>
    <s v="3529"/>
    <s v=""/>
    <s v="Colonia"/>
    <s v="Jardines del Nilo"/>
    <s v="39"/>
    <s v="Guadalajara"/>
    <s v="39"/>
    <s v="Guadalajara"/>
    <s v="14"/>
    <s v="Jalisco"/>
    <s v="4486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5"/>
    <s v="07/02/2025"/>
    <s v="07/02/2025"/>
    <s v="07/02/2025"/>
    <n v="3894"/>
    <n v="4517.04"/>
    <s v=""/>
    <s v=""/>
    <s v="Moneda Nacional"/>
    <s v=""/>
    <x v="1"/>
    <s v="Adquisición de vitrina de aluminio para utilizar como estrados de la 04 Junta Distrital Ejecutiva."/>
    <s v=""/>
    <s v="07/02/2025"/>
    <s v="07/02/2025"/>
    <s v="http://transparencia.ine.mx/sistemaot/cargaMasiva/Articulo70/2025/Formato28//JD04-JAL/tml1/contrato3.pdf"/>
    <s v=""/>
    <s v="2426"/>
    <x v="0"/>
    <s v="Recursos federales"/>
    <s v="Presupuesto de egresos de la federación"/>
    <s v=""/>
    <s v=""/>
    <s v=""/>
    <s v=""/>
    <s v=""/>
    <s v="No"/>
    <s v="2426"/>
    <s v=""/>
    <s v=""/>
    <s v=""/>
    <s v=""/>
    <s v=""/>
    <s v="http://transparencia.ine.mx/sistemaot/cargaMasiva/Articulo70/2025/Formato28//JD04-JAL/tml1/factura3.pdf"/>
    <s v="JUNTA DISTRITAL EJECUTIVA NO.04 DE JALISCO - ZAPOPAN"/>
    <s v="31/03/2025"/>
    <m/>
    <x v="0"/>
    <x v="0"/>
  </r>
  <r>
    <s v="2025"/>
    <s v="01/01/2025"/>
    <s v="31/03/2025"/>
    <x v="0"/>
    <x v="2"/>
    <x v="0"/>
    <s v="JC04-PV-25-000018-250018"/>
    <s v=""/>
    <s v="Adquisición de agua purificada en garrafón de 20 litros, febrero 2025_1.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4.pdf"/>
    <s v="2427"/>
    <s v=""/>
    <s v=""/>
    <s v="Adquisición de agua purificada en garrafón de 20 litros, febrero 2025_1."/>
    <s v="2427"/>
    <s v=""/>
    <s v="2427"/>
    <s v="2427"/>
    <s v=""/>
    <s v=""/>
    <s v=""/>
    <s v=""/>
    <s v=""/>
    <s v=""/>
    <s v=""/>
    <s v=""/>
    <s v="Distribuidora Arca Continental, S de RL de CV"/>
    <s v="2427"/>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7"/>
    <s v="11/02/2025"/>
    <s v="11/02/2025"/>
    <s v="11/02/2025"/>
    <n v="51724.24"/>
    <n v="600"/>
    <s v=""/>
    <s v=""/>
    <s v="Moneda Nacional"/>
    <s v=""/>
    <x v="1"/>
    <s v="Adquisición de agua purificada en garrafón de 20 litros, febrero 2025_1."/>
    <s v=""/>
    <s v="11/02/2025"/>
    <s v="11/02/2025"/>
    <s v="http://transparencia.ine.mx/sistemaot/cargaMasiva/Articulo70/2025/Formato28//JD04-JAL/tml1/contrato4.pdf"/>
    <s v=""/>
    <s v="2427"/>
    <x v="0"/>
    <s v="Recursos federales"/>
    <s v="Presupuesto de egresos de la federación"/>
    <s v=""/>
    <s v=""/>
    <s v=""/>
    <s v=""/>
    <s v=""/>
    <s v="No"/>
    <s v="2427"/>
    <s v=""/>
    <s v=""/>
    <s v=""/>
    <s v=""/>
    <s v=""/>
    <s v="http://transparencia.ine.mx/sistemaot/cargaMasiva/Articulo70/2025/Formato28//JD04-JAL/tml1/factura4.pdf"/>
    <s v="JUNTA DISTRITAL EJECUTIVA NO.04 DE JALISCO - ZAPOPAN"/>
    <s v="31/03/2025"/>
    <m/>
    <x v="0"/>
    <x v="0"/>
  </r>
  <r>
    <s v="2025"/>
    <s v="01/01/2025"/>
    <s v="31/03/2025"/>
    <x v="0"/>
    <x v="2"/>
    <x v="0"/>
    <s v="JC04-PV-25-000019-250019"/>
    <s v=""/>
    <s v="Adquisición de agua purificada en garrafón de 20 litros, febrero 2025_2.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5.pdf"/>
    <s v="2428"/>
    <s v=""/>
    <s v=""/>
    <s v="Adquisición de agua purificada en garrafón de 20 litros, febrero 2025_2."/>
    <s v="2428"/>
    <s v=""/>
    <s v="2428"/>
    <s v="2428"/>
    <s v=""/>
    <s v=""/>
    <s v=""/>
    <s v=""/>
    <s v=""/>
    <s v=""/>
    <s v=""/>
    <s v=""/>
    <s v="Distribuidora Arca Continental, S de RL de CV"/>
    <s v="2428"/>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08"/>
    <s v="13/02/2025"/>
    <s v="13/02/2025"/>
    <s v="13/02/2025"/>
    <n v="387.93"/>
    <n v="450"/>
    <s v=""/>
    <s v=""/>
    <s v="Moneda Nacional"/>
    <s v=""/>
    <x v="1"/>
    <s v="Adquisición de agua purificada en garrafón de 20 litros, febrero 2025_2."/>
    <s v=""/>
    <s v="13/02/2025"/>
    <s v="13/02/2025"/>
    <s v="http://transparencia.ine.mx/sistemaot/cargaMasiva/Articulo70/2025/Formato28//JD04-JAL/tml1/contrato5.pdf"/>
    <s v=""/>
    <s v="2428"/>
    <x v="0"/>
    <s v="Recursos federales"/>
    <s v="Presupuesto de egresos de la federación"/>
    <s v=""/>
    <s v=""/>
    <s v=""/>
    <s v=""/>
    <s v=""/>
    <s v="No"/>
    <s v="2428"/>
    <s v=""/>
    <s v=""/>
    <s v=""/>
    <s v=""/>
    <s v=""/>
    <s v="http://transparencia.ine.mx/sistemaot/cargaMasiva/Articulo70/2025/Formato28//JD04-JAL/tml1/factura5.pdf"/>
    <s v="JUNTA DISTRITAL EJECUTIVA NO.04 DE JALISCO - ZAPOPAN"/>
    <s v="31/03/2025"/>
    <m/>
    <x v="0"/>
    <x v="0"/>
  </r>
  <r>
    <s v="2025"/>
    <s v="01/01/2025"/>
    <s v="31/03/2025"/>
    <x v="0"/>
    <x v="2"/>
    <x v="0"/>
    <s v="JC04-PV-25-000019-250020"/>
    <s v=""/>
    <s v="Adquisición de papelería, tóner, discos duros externos y memorias USB para el Proceso Electoral Extraordinario Federal del Poder Judicial de la Federación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6.pdf"/>
    <s v="2429"/>
    <s v=""/>
    <s v=""/>
    <s v="Adquisición de papelería, tóner, discos duros externos y memorias USB para el Proceso Electoral Extraordinario Federal del Poder Judicial de la Federación 2025"/>
    <s v="2429"/>
    <s v=""/>
    <s v="2429"/>
    <s v="2429"/>
    <s v=""/>
    <s v=""/>
    <s v=""/>
    <s v=""/>
    <s v=""/>
    <s v=""/>
    <s v=""/>
    <s v=""/>
    <s v="Cómputo y Papelería MAD, S de RL de CV"/>
    <s v="2429"/>
    <s v="CPM180111MH1"/>
    <s v="Calle"/>
    <s v="Hospital"/>
    <s v="1028"/>
    <s v=""/>
    <s v="Colonia"/>
    <s v="Sagrada Familia"/>
    <s v="39"/>
    <s v="Guadalajara"/>
    <s v="39"/>
    <s v="Guadalajara"/>
    <s v="14"/>
    <s v="Jalisco"/>
    <s v="4420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09"/>
    <s v="15/02/2025"/>
    <s v="05/02/2025"/>
    <s v="05/02/2025"/>
    <n v="33010.559999999998"/>
    <n v="38292.25"/>
    <s v=""/>
    <s v=""/>
    <s v="Moneda Nacional"/>
    <s v=""/>
    <x v="1"/>
    <s v="Adquisición de papelería, tóner, discos duros externos y memorias USB para el Proceso Electoral Extraordinario Federal del Poder Judicial de la Federación 2025."/>
    <s v=""/>
    <s v="05/02/2025"/>
    <s v="05/02/2025"/>
    <s v="http://transparencia.ine.mx/sistemaot/cargaMasiva/Articulo70/2025/Formato28//JD04-JAL/tml1/contrato6.pdf"/>
    <s v=""/>
    <s v="2429"/>
    <x v="0"/>
    <s v="Recursos federales"/>
    <s v="Presupuesto de egresos de la federación"/>
    <s v=""/>
    <s v=""/>
    <s v=""/>
    <s v=""/>
    <s v=""/>
    <s v="No"/>
    <s v="2429"/>
    <s v=""/>
    <s v=""/>
    <s v=""/>
    <s v=""/>
    <s v=""/>
    <s v="http://transparencia.ine.mx/sistemaot/cargaMasiva/Articulo70/2025/Formato28//JD04-JAL/tml1/factura6.pdf"/>
    <s v="JUNTA DISTRITAL EJECUTIVA NO.04 DE JALISCO - ZAPOPAN"/>
    <s v="31/03/2025"/>
    <m/>
    <x v="0"/>
    <x v="0"/>
  </r>
  <r>
    <s v="2025"/>
    <s v="01/01/2025"/>
    <s v="31/03/2025"/>
    <x v="0"/>
    <x v="1"/>
    <x v="0"/>
    <s v="JC04-PV-25-000020-250021"/>
    <s v=""/>
    <s v="Servicio de Alimentos por el cierre de Campaña Anual Intensa 10 de Febrero del 2025 y servicio de Cafetería los días 04 y 05 de febrero para Supervisores Electorales y Capacitadores Asistentes Electorales, Proceso Electoral Extraordinario del Poder Judicial de la federación 2024-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7.pdf"/>
    <s v="2430"/>
    <s v=""/>
    <s v=""/>
    <s v="Servicio de Alimentos por el cierre de Campaña Anual Intensa 10 de Febrero del 2025 y servicio de Cafeteria los días 04 y 05 de febrero para supervisores Electorales y Capacitadores Asistentes electorales, Proceso Electoral Extraordinario del Poder Judicial de la federación 2024-2025"/>
    <s v="2430"/>
    <s v=""/>
    <s v="2430"/>
    <s v="2430"/>
    <s v=""/>
    <s v=""/>
    <s v=""/>
    <s v=""/>
    <s v="J Jesús"/>
    <s v="González"/>
    <s v="Ruelas"/>
    <s v="Hombre"/>
    <s v=""/>
    <s v="2430"/>
    <s v="GORJ681219RC6"/>
    <s v="Calle"/>
    <s v="Manuel Amaya"/>
    <s v="801"/>
    <s v="A"/>
    <s v="Colonia"/>
    <s v="Constitución"/>
    <s v="120"/>
    <s v="Zapopan"/>
    <s v="120"/>
    <s v="Zapopan"/>
    <s v="14"/>
    <s v="Jalisco"/>
    <s v="4518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10"/>
    <s v="15/02/2025"/>
    <s v="04/02/2025"/>
    <s v="10/02/2025"/>
    <n v="27229.14"/>
    <n v="31585.8"/>
    <s v=""/>
    <s v=""/>
    <s v="Moneda Nacional"/>
    <s v=""/>
    <x v="1"/>
    <s v="Servicio de Alimentos por el cierre de Campaña Anual Intensa 10 de Febrero del 2025 y servicio de Cafeteria los días 04 y 05 de febrero para supervisores Electorales y Capacitadores Asistentes electorales, Proceso Electoral Extraordinario del Poder Judicial de la federación 2024-2025"/>
    <s v=""/>
    <s v="04/02/2025"/>
    <s v="10/02/2025"/>
    <s v="http://transparencia.ine.mx/sistemaot/cargaMasiva/Articulo70/2025/Formato28//JD04-JAL/tml1/contrato7.pdf"/>
    <s v=""/>
    <s v="2430"/>
    <x v="0"/>
    <s v="Recursos federales"/>
    <s v="Presupuesto de egresos de la federación"/>
    <s v=""/>
    <s v=""/>
    <s v=""/>
    <s v=""/>
    <s v=""/>
    <s v="No"/>
    <s v="2430"/>
    <s v=""/>
    <s v=""/>
    <s v=""/>
    <s v=""/>
    <s v=""/>
    <s v="http://transparencia.ine.mx/sistemaot/cargaMasiva/Articulo70/2025/Formato28//JD04-JAL/tml1/factura7.pdf"/>
    <s v="JUNTA DISTRITAL EJECUTIVA NO.04 DE JALISCO - ZAPOPAN"/>
    <s v="31/03/2025"/>
    <m/>
    <x v="0"/>
    <x v="0"/>
  </r>
  <r>
    <s v="2025"/>
    <s v="01/01/2025"/>
    <s v="31/03/2025"/>
    <x v="0"/>
    <x v="0"/>
    <x v="0"/>
    <s v="JC04-PS-24-000293-240294 JC04-PS-25-000021-250022 JC04-PS-25-000044-250045"/>
    <s v=""/>
    <s v="Servicio de Arrendamiento d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8.pdf"/>
    <s v="2431"/>
    <s v=""/>
    <s v=""/>
    <s v="Servicio de Arrendamiento del inmueble que ocupa la 04 Junta Distrital Ejecutiva, meses diciembre 2024, enero y febrero del 2025."/>
    <s v="2431"/>
    <s v=""/>
    <s v="2431"/>
    <s v="2431"/>
    <s v=""/>
    <s v=""/>
    <s v=""/>
    <s v=""/>
    <s v=""/>
    <s v=""/>
    <s v=""/>
    <s v=""/>
    <s v="Contacto Inmobiliario Administración y Ventas, SAS de CV"/>
    <s v="2431"/>
    <s v="CIA180911R36"/>
    <s v="Calle"/>
    <s v="Paseo de los Virreyes"/>
    <s v="706"/>
    <s v="3B"/>
    <s v="Colonia"/>
    <s v="Virreyes Residencial"/>
    <s v="120"/>
    <s v="Zapopan"/>
    <s v="120"/>
    <s v="Zapopan"/>
    <s v="14"/>
    <s v="Jalisco"/>
    <s v="4511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11/2023"/>
    <s v="01/12/2023"/>
    <s v="01/12/2023"/>
    <s v="30/11/2027"/>
    <n v="900000"/>
    <n v="1044000"/>
    <s v=""/>
    <s v=""/>
    <s v="Moneda Nacional"/>
    <s v=""/>
    <x v="1"/>
    <s v="Servicio de Arrendamiento del inmueble que ocupa la 04 Junta Distrital Ejecutiva, meses diciembre 2024, enero y febrero del 2025."/>
    <s v=""/>
    <s v="01/01/2025"/>
    <s v="31/12/2025"/>
    <s v="http://transparencia.ine.mx/sistemaot/cargaMasiva/Articulo70/2025/Formato28//JD04-JAL/tml1/contrato8.pdf"/>
    <s v=""/>
    <s v="2431"/>
    <x v="0"/>
    <s v="Recursos federales"/>
    <s v="Presupuesto de egresos de la federación"/>
    <s v=""/>
    <s v=""/>
    <s v=""/>
    <s v=""/>
    <s v=""/>
    <s v="No"/>
    <s v="2431"/>
    <s v=""/>
    <s v=""/>
    <s v=""/>
    <s v=""/>
    <s v=""/>
    <s v="http://transparencia.ine.mx/sistemaot/cargaMasiva/Articulo70/2025/Formato28//JD04-JAL/tml1/factura8.pdf"/>
    <s v="JUNTA DISTRITAL EJECUTIVA NO.04 DE JALISCO - ZAPOPAN"/>
    <s v="31/03/2025"/>
    <m/>
    <x v="0"/>
    <x v="0"/>
  </r>
  <r>
    <s v="2025"/>
    <s v="01/01/2025"/>
    <s v="31/03/2025"/>
    <x v="0"/>
    <x v="0"/>
    <x v="0"/>
    <s v="JC04-PS-24-000295-240296 JC04-PS-25-000023-250023 JC04-PS-25-000046-250047"/>
    <s v=""/>
    <s v="Arrendamiento inmueble que ocupa el Módulo de Atención Ciudadana 140452, meses diciembre 2024, enero y febrero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9.pdf"/>
    <s v="2432"/>
    <s v=""/>
    <s v=""/>
    <s v="Arrendamiento inmueble que ocupa el Módulo de Atención Ciudadana 140452, meses diciembre 2024, enero y febrero 2025"/>
    <s v="2432"/>
    <s v=""/>
    <s v="2432"/>
    <s v="2432"/>
    <s v=""/>
    <s v=""/>
    <s v=""/>
    <s v=""/>
    <s v="Francisco Javier"/>
    <s v="León"/>
    <s v="Espinosa"/>
    <s v="Hombre"/>
    <s v=""/>
    <s v="2432"/>
    <s v="LEEF590211US0"/>
    <s v="Avenida"/>
    <s v="Periférico Oriente"/>
    <s v="38"/>
    <s v=""/>
    <s v="Colonia"/>
    <s v="Jalisco Primera Sección"/>
    <s v="101"/>
    <s v="Tonalá"/>
    <s v="101"/>
    <s v="Tonalá"/>
    <s v="14"/>
    <s v="Jalisco"/>
    <s v="45412"/>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03/2025"/>
    <s v="11/02/2025"/>
    <s v="01/01/2025"/>
    <s v="31/12/2025"/>
    <n v="166595.88"/>
    <n v="193251.24"/>
    <s v=""/>
    <s v=""/>
    <s v="Moneda Nacional"/>
    <s v=""/>
    <x v="1"/>
    <s v="Arrendamiento inmueble que ocupa el Módulo de Atención Ciudadana 140452, meses diciembre 2024, enero y febrero 2025"/>
    <s v=""/>
    <s v="01/01/2025"/>
    <s v="31/12/2025"/>
    <s v="http://transparencia.ine.mx/sistemaot/cargaMasiva/Articulo70/2025/Formato28//JD04-JAL/tml1/contrato9.pdf"/>
    <s v=""/>
    <s v="2432"/>
    <x v="0"/>
    <s v="Recursos federales"/>
    <s v="Presupuesto de egresos de la federación"/>
    <s v=""/>
    <s v=""/>
    <s v=""/>
    <s v=""/>
    <s v=""/>
    <s v="No"/>
    <s v="2432"/>
    <s v=""/>
    <s v=""/>
    <s v=""/>
    <s v=""/>
    <s v=""/>
    <s v="http://transparencia.ine.mx/sistemaot/cargaMasiva/Articulo70/2025/Formato28//JD04-JAL/tml1/factura9.pdf"/>
    <s v="JUNTA DISTRITAL EJECUTIVA NO.04 DE JALISCO - ZAPOPAN"/>
    <s v="31/03/2025"/>
    <m/>
    <x v="0"/>
    <x v="0"/>
  </r>
  <r>
    <s v="2025"/>
    <s v="01/01/2025"/>
    <s v="31/03/2025"/>
    <x v="0"/>
    <x v="2"/>
    <x v="0"/>
    <s v="JC04-PV-25-000024-250025"/>
    <s v=""/>
    <s v="Adquisición de Tóner Lexmark 560f4 para la Vocalía de Capacitación Electoral y Educación Cívica, con motivo de la impresión de cartas notificación Proceso Electoral Federal Extraordinario del Poder Judicial de la Federación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0.pdf"/>
    <s v="2433"/>
    <s v=""/>
    <s v=""/>
    <s v="Adquisición de Tóner Lexmark 560f4 para la Vocalía de Capacitación Electoral y Educación Cívica, con motivo de la impresión de cartas notificación Proceso Electoral Federal Extraordinario del Poder Judicial de la Federación 2025."/>
    <s v="2433"/>
    <s v=""/>
    <s v="2433"/>
    <s v="2433"/>
    <s v=""/>
    <s v=""/>
    <s v=""/>
    <s v=""/>
    <s v="José Ricardo"/>
    <s v="Nishimura"/>
    <s v="Torres"/>
    <s v="Hombre"/>
    <s v=""/>
    <s v="2433"/>
    <s v="NITR700309HX3"/>
    <s v="Calle"/>
    <s v="Independencia"/>
    <s v="1119"/>
    <s v=""/>
    <s v="Colonia"/>
    <s v="Artesanos"/>
    <s v="39"/>
    <s v="Guadalajara"/>
    <s v="39"/>
    <s v="Guadalajara"/>
    <s v="14"/>
    <s v="Jalisco"/>
    <s v="442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6"/>
    <s v="22/02/2025"/>
    <s v="17/02/2025"/>
    <s v="17/02/2025"/>
    <n v="11142.28"/>
    <n v="12925.04"/>
    <s v=""/>
    <s v=""/>
    <s v="Moneda Nacional"/>
    <s v=""/>
    <x v="1"/>
    <s v="Adquisición de Tóner Lexmark 560f4 para la Vocalía de Capacitación Electoral y Educación Cívica, con motivo de la impresión de cartas notificación Proceso Electoral Federal Extraordinario del Poder Judicial de la Federación 2025."/>
    <s v=""/>
    <s v="17/02/2025"/>
    <s v="17/02/2025"/>
    <s v="http://transparencia.ine.mx/sistemaot/cargaMasiva/Articulo70/2025/Formato28//JD04-JAL/tml1/contrato10.pdf"/>
    <s v=""/>
    <s v="2433"/>
    <x v="0"/>
    <s v="Recursos federales"/>
    <s v="Presupuesto de egresos de la federación"/>
    <s v=""/>
    <s v=""/>
    <s v=""/>
    <s v=""/>
    <s v=""/>
    <s v="No"/>
    <s v="2433"/>
    <s v=""/>
    <s v=""/>
    <s v=""/>
    <s v=""/>
    <s v=""/>
    <s v="http://transparencia.ine.mx/sistemaot/cargaMasiva/Articulo70/2025/Formato28//JD04-JAL/tml1/factura10.pdf"/>
    <s v="JUNTA DISTRITAL EJECUTIVA NO.04 DE JALISCO - ZAPOPAN"/>
    <s v="31/03/2025"/>
    <m/>
    <x v="0"/>
    <x v="0"/>
  </r>
  <r>
    <s v="2025"/>
    <s v="01/01/2025"/>
    <s v="31/03/2025"/>
    <x v="0"/>
    <x v="2"/>
    <x v="0"/>
    <s v="JC04-PV-25-000025-250026"/>
    <s v=""/>
    <s v="Adquisición de insumos consumibles de higiene y cafetería.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1.pdf"/>
    <s v="2434"/>
    <s v=""/>
    <s v=""/>
    <s v="Adquisición de insumos consumibles de higiene y cafetería."/>
    <s v="2434"/>
    <s v=""/>
    <s v="2434"/>
    <s v="2434"/>
    <s v=""/>
    <s v=""/>
    <s v=""/>
    <s v=""/>
    <s v="Miguel Ángel"/>
    <s v="Colmenares"/>
    <s v="Reyes"/>
    <s v="Hombre"/>
    <s v=""/>
    <s v="2434"/>
    <s v="CORM710929P26"/>
    <s v="Calle"/>
    <s v="Pensador Mexicano"/>
    <s v="1728"/>
    <s v=""/>
    <s v="Colonia"/>
    <s v="La Loma"/>
    <s v="39"/>
    <s v="Guadalajara"/>
    <s v="39"/>
    <s v="Guadalajara"/>
    <s v="14"/>
    <s v="Jalisco"/>
    <s v="44410"/>
    <s v=""/>
    <s v=""/>
    <s v=""/>
    <s v=""/>
    <s v="Por cumplir con los requerimientos, las condiciones legales, técnicas y económicas y presentar una propuesta económica solvente que garantiza satisfactoriamente el cumplimiento de las obligaciones respectivas."/>
    <s v="Junta Distrital Ejecutiva No.04 de Jalisco - Zapopan"/>
    <s v="Junta Distrital Ejecutiva No.04 de Jalisco - Zapopan"/>
    <s v="Junta Distrital Ejecutiva No.04 de Jalisco - Zapopan"/>
    <s v="2025020017"/>
    <s v="22/02/2025"/>
    <s v="17/02/2025"/>
    <s v="17/02/2025"/>
    <n v="6704.24"/>
    <n v="7776.92"/>
    <s v=""/>
    <s v=""/>
    <s v="Moneda Nacional"/>
    <s v=""/>
    <x v="1"/>
    <s v="Adquisición de insumos consumibles de higiene y cafetería."/>
    <s v=""/>
    <s v="17/02/2025"/>
    <s v="17/02/2025"/>
    <s v="http://transparencia.ine.mx/sistemaot/cargaMasiva/Articulo70/2025/Formato28//JD04-JAL/tml1/contrato11.pdf"/>
    <s v=""/>
    <s v="2434"/>
    <x v="0"/>
    <s v="Recursos federales"/>
    <s v="Presupuesto de egresos de la federación"/>
    <s v=""/>
    <s v=""/>
    <s v=""/>
    <s v=""/>
    <s v=""/>
    <s v="No"/>
    <s v="2434"/>
    <s v=""/>
    <s v=""/>
    <s v=""/>
    <s v=""/>
    <s v=""/>
    <s v="http://transparencia.ine.mx/sistemaot/cargaMasiva/Articulo70/2025/Formato28//JD04-JAL/tml1/factura11.pdf"/>
    <s v="JUNTA DISTRITAL EJECUTIVA NO.04 DE JALISCO - ZAPOPAN"/>
    <s v="31/03/2025"/>
    <m/>
    <x v="0"/>
    <x v="0"/>
  </r>
  <r>
    <s v="2025"/>
    <s v="01/01/2025"/>
    <s v="31/03/2025"/>
    <x v="0"/>
    <x v="2"/>
    <x v="0"/>
    <s v="JC04-PV-25-000026-250027"/>
    <s v=""/>
    <s v="Adquisición de garrafones de agua de 20 litros, febrero 3.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2.pdf"/>
    <s v="2435"/>
    <s v=""/>
    <s v=""/>
    <s v="Adquisición de garrafones de agua de 20 litros, febrero_3."/>
    <s v="2435"/>
    <s v=""/>
    <s v="2435"/>
    <s v="2435"/>
    <s v=""/>
    <s v=""/>
    <s v=""/>
    <s v=""/>
    <s v=""/>
    <s v=""/>
    <s v=""/>
    <s v=""/>
    <s v="Distribuidora Arca Continental, S de RL de CV"/>
    <s v="2435"/>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8"/>
    <s v="22/02/2025"/>
    <s v="22/02/2025"/>
    <s v="22/02/2025"/>
    <n v="431.03"/>
    <n v="500"/>
    <s v=""/>
    <s v=""/>
    <s v="Moneda Nacional"/>
    <s v=""/>
    <x v="1"/>
    <s v="Adquisición de garrafones de agua de 20 litros, febrero_3."/>
    <s v=""/>
    <s v="22/02/2025"/>
    <s v="22/02/2025"/>
    <s v="http://transparencia.ine.mx/sistemaot/cargaMasiva/Articulo70/2025/Formato28//JD04-JAL/tml1/contrato12.pdf"/>
    <s v=""/>
    <s v="2435"/>
    <x v="0"/>
    <s v="Recursos federales"/>
    <s v="Presupuesto de egresos de la federación"/>
    <s v=""/>
    <s v=""/>
    <s v=""/>
    <s v=""/>
    <s v=""/>
    <s v="No"/>
    <s v="2435"/>
    <s v=""/>
    <s v=""/>
    <s v=""/>
    <s v=""/>
    <s v=""/>
    <s v="http://transparencia.ine.mx/sistemaot/cargaMasiva/Articulo70/2025/Formato28//JD04-JAL/tml1/factura12.pdf"/>
    <s v="JUNTA DISTRITAL EJECUTIVA NO.04 DE JALISCO - ZAPOPAN"/>
    <s v="31/03/2025"/>
    <m/>
    <x v="0"/>
    <x v="0"/>
  </r>
  <r>
    <s v="2025"/>
    <s v="01/01/2025"/>
    <s v="31/03/2025"/>
    <x v="0"/>
    <x v="1"/>
    <x v="0"/>
    <s v="JC04-PV-24-000297-240298 JC04-PV-25-000027-250028 JC04-PV-25-000047-250048"/>
    <s v=""/>
    <s v="Servicio de vigilancia para el inmueble que ocupa la 04 Junta Distrital Ejecutiva, meses diciembre 2024, enero y febrero del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3.pdf"/>
    <s v="2436"/>
    <s v=""/>
    <s v=""/>
    <s v="Servicio de vigilancia para el inmueble que ocupa la 04 Junta Distrital Ejecutiva, meses diciembre 2024, enero y febrero del 2025."/>
    <s v="2436"/>
    <s v=""/>
    <s v="2436"/>
    <s v="2436"/>
    <s v=""/>
    <s v=""/>
    <s v=""/>
    <s v=""/>
    <s v=""/>
    <s v=""/>
    <s v=""/>
    <s v=""/>
    <s v="Vigilancia y Protección a la Sociedad, SA de CV"/>
    <s v="2436"/>
    <s v="VPR140808CD3"/>
    <s v="Carretera"/>
    <s v="Carretera a Tesistán"/>
    <s v="1221"/>
    <s v=""/>
    <s v="Colonia"/>
    <s v="Arcos de Zapopan"/>
    <s v="120"/>
    <s v="Zapopan"/>
    <s v="120"/>
    <s v="Zapopan"/>
    <s v="14"/>
    <s v="Jalisco"/>
    <s v="4513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5"/>
    <s v="02/10/2024"/>
    <s v="01/10/2024"/>
    <s v="31/12/2024"/>
    <n v="78000"/>
    <n v="90480"/>
    <s v=""/>
    <s v=""/>
    <s v="Moneda Nacional"/>
    <s v=""/>
    <x v="1"/>
    <s v="Servicio de vigilancia para el inmueble que ocupa la 04 Junta Distrital Ejecutiva, meses diciembre 2024, enero y febrero del 2025."/>
    <s v=""/>
    <s v="01/01/2025"/>
    <s v="31/03/2025"/>
    <s v="http://transparencia.ine.mx/sistemaot/cargaMasiva/Articulo70/2025/Formato28//JD04-JAL/tml1/contrato13.pdf"/>
    <s v=""/>
    <s v="2436"/>
    <x v="0"/>
    <s v="Recursos federales"/>
    <s v="Presupuesto de egresos de la federación"/>
    <s v=""/>
    <s v=""/>
    <s v=""/>
    <s v=""/>
    <s v=""/>
    <s v="Si"/>
    <s v="2436"/>
    <s v=""/>
    <s v=""/>
    <s v=""/>
    <s v=""/>
    <s v=""/>
    <s v="http://transparencia.ine.mx/sistemaot/cargaMasiva/Articulo70/2025/Formato28//JD04-JAL/tml1/factura13.pdf"/>
    <s v="JUNTA DISTRITAL EJECUTIVA NO.04 DE JALISCO - ZAPOPAN"/>
    <s v="31/03/2025"/>
    <m/>
    <x v="0"/>
    <x v="0"/>
  </r>
  <r>
    <s v="2025"/>
    <s v="01/01/2025"/>
    <s v="31/03/2025"/>
    <x v="0"/>
    <x v="1"/>
    <x v="0"/>
    <s v="JC04-PV-24-000297-240298 JC04-PV-25-000027-250028 JC04-PV-25-000047-250048"/>
    <s v=""/>
    <s v="Servicio de vigilancia para el inmueble que ocupa el módulo 140452 , meses diciembre 2024, enero y febrero del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4.pdf"/>
    <s v="2437"/>
    <s v=""/>
    <s v=""/>
    <s v="Servicio de vigilancia para el inmueble que ocupa el módulo 140452 , meses diciembre 2024, enero y febrero del 2025."/>
    <s v="2437"/>
    <s v=""/>
    <s v="2437"/>
    <s v="2437"/>
    <s v=""/>
    <s v=""/>
    <s v=""/>
    <s v=""/>
    <s v=""/>
    <s v=""/>
    <s v=""/>
    <s v=""/>
    <s v="Vigilancia y Protección a la Sociedad, SA de CV"/>
    <s v="2437"/>
    <s v="VPR140808CD3"/>
    <s v="Carretera"/>
    <s v="Carretera a Tesistán"/>
    <s v="1221"/>
    <s v=""/>
    <s v="Colonia"/>
    <s v="Arcos de Zapopan"/>
    <s v="120"/>
    <s v="Zapopan"/>
    <s v="120"/>
    <s v="Zapopan"/>
    <s v="14"/>
    <s v="Jalisco"/>
    <s v="4513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5"/>
    <s v="02/10/2024"/>
    <s v="01/10/2024"/>
    <s v="31/12/2024"/>
    <n v="78000"/>
    <n v="90480"/>
    <s v=""/>
    <s v=""/>
    <s v="Moneda Nacional"/>
    <s v=""/>
    <x v="1"/>
    <s v="Servicio de vigilancia para el inmueble que ocupa el módulo 140452 , meses diciembre 2024, enero y febrero del 2025."/>
    <s v=""/>
    <s v="01/01/2025"/>
    <s v="31/03/2025"/>
    <s v="http://transparencia.ine.mx/sistemaot/cargaMasiva/Articulo70/2025/Formato28//JD04-JAL/tml1/contrato14.pdf"/>
    <s v=""/>
    <s v="2437"/>
    <x v="0"/>
    <s v="Recursos federales"/>
    <s v="Presupuesto de egresos de la federación"/>
    <s v=""/>
    <s v=""/>
    <s v=""/>
    <s v=""/>
    <s v=""/>
    <s v="Si"/>
    <s v="2437"/>
    <s v=""/>
    <s v=""/>
    <s v=""/>
    <s v=""/>
    <s v=""/>
    <s v="http://transparencia.ine.mx/sistemaot/cargaMasiva/Articulo70/2025/Formato28//JD04-JAL/tml1/factura14.pdf"/>
    <s v="JUNTA DISTRITAL EJECUTIVA NO.04 DE JALISCO - ZAPOPAN"/>
    <s v="31/03/2025"/>
    <m/>
    <x v="0"/>
    <x v="0"/>
  </r>
  <r>
    <s v="2025"/>
    <s v="01/01/2025"/>
    <s v="31/03/2025"/>
    <x v="0"/>
    <x v="0"/>
    <x v="0"/>
    <s v="JC04-PS-24-000294-240295 JC04-PS-25-000022-250023 JC04-PS-25-000045-250046"/>
    <s v=""/>
    <s v="Arrendamiento del inmueble que ocupa el Módulo de Atención Ciudadana 140451, meses diciembre 2024, enero y febrero 2025.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5.pdf"/>
    <s v="2438"/>
    <s v=""/>
    <s v=""/>
    <s v="Arrendamiento del inmueble que ocupa el Módulo de Atención Ciudadana 140451, meses diciembre 2024, enero y febrero 2025"/>
    <s v="2438"/>
    <s v=""/>
    <s v="2438"/>
    <s v="2438"/>
    <s v=""/>
    <s v=""/>
    <s v=""/>
    <s v=""/>
    <s v="Adolfo"/>
    <s v="Tovar"/>
    <s v="López"/>
    <s v="Hombre"/>
    <s v=""/>
    <s v="2438"/>
    <s v="TOLA3407267HA"/>
    <s v="Avenida"/>
    <s v="Colón"/>
    <s v="710"/>
    <s v="C"/>
    <s v="Colonia"/>
    <s v="Mexicaltzingo"/>
    <s v="39"/>
    <s v="Guadalajara"/>
    <s v="39"/>
    <s v="Guadalajara"/>
    <s v="14"/>
    <s v="Jalisco"/>
    <s v="4418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02/2025"/>
    <s v="13/03/2025"/>
    <s v="01/01/2025"/>
    <s v="31/12/2025"/>
    <n v="915320.64"/>
    <n v="1061771.8799999999"/>
    <s v=""/>
    <s v=""/>
    <s v="Moneda Nacional"/>
    <s v=""/>
    <x v="1"/>
    <s v="Arrendamiento del inmueble que ocupa el Módulo de Atención Ciudadana 140451, meses diciembre 2024, enero y febrero 2025"/>
    <s v=""/>
    <s v="01/01/2025"/>
    <s v="31/12/2025"/>
    <s v="http://transparencia.ine.mx/sistemaot/cargaMasiva/Articulo70/2025/Formato28//JD04-JAL/tml1/contrato15.pdf"/>
    <s v=""/>
    <s v="2438"/>
    <x v="0"/>
    <s v="Recursos federales"/>
    <s v="Presupuesto de egresos de la federación"/>
    <s v=""/>
    <s v=""/>
    <s v=""/>
    <s v=""/>
    <s v=""/>
    <s v="No"/>
    <s v="2438"/>
    <s v=""/>
    <s v=""/>
    <s v=""/>
    <s v=""/>
    <s v=""/>
    <s v="http://transparencia.ine.mx/sistemaot/cargaMasiva/Articulo70/2025/Formato28//JD04-JAL/tml1/factura15.pdf"/>
    <s v="JUNTA DISTRITAL EJECUTIVA NO.04 DE JALISCO - ZAPOPAN"/>
    <s v="31/03/2025"/>
    <m/>
    <x v="0"/>
    <x v="0"/>
  </r>
  <r>
    <s v="2025"/>
    <s v="01/01/2025"/>
    <s v="31/03/2025"/>
    <x v="0"/>
    <x v="2"/>
    <x v="0"/>
    <s v="JC04-GV-25-000030-250031"/>
    <s v=""/>
    <s v="Adquisición de combustible para la operación de los vehículos adscritos a la 04 junta distrital Ejecutiva, mes de febrero del 2025."/>
    <s v="http://transparencia.ine.mx/sistemaot/cargaMasiva/Articulo70/2025/Formato28//JD04-JAL/tml1/autorizacion16.pdf"/>
    <s v="2439"/>
    <s v=""/>
    <s v=""/>
    <s v="Adquisición de combustible para la operación de los vehículos adscritos a la 04 junta distrital Ejecutiva, mes de febrero del 2025."/>
    <s v="2439"/>
    <s v=""/>
    <s v="2439"/>
    <s v="2439"/>
    <s v=""/>
    <s v=""/>
    <s v=""/>
    <s v=""/>
    <s v=""/>
    <s v=""/>
    <s v=""/>
    <s v=""/>
    <s v="Gaxco Obelisco, SA de CV"/>
    <s v="2439"/>
    <s v="GOB040223NE0"/>
    <s v="Avenida"/>
    <s v="Avila Camacho"/>
    <s v="3250"/>
    <s v=""/>
    <s v="Colonia"/>
    <s v="Conjunto Patria"/>
    <s v="120"/>
    <s v="Zapopan"/>
    <s v="120"/>
    <s v="Zapopan"/>
    <s v="14"/>
    <s v="Jalisco"/>
    <s v="4516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19"/>
    <s v="27/02/2025"/>
    <s v="27/02/2025"/>
    <s v="27/02/2025"/>
    <n v="33879.31"/>
    <n v="39300"/>
    <s v=""/>
    <s v=""/>
    <s v="Moneda Nacional"/>
    <s v=""/>
    <x v="1"/>
    <s v="Adquisición de combustible para la operación de los vehículos adscritos a la 04 junta distrital Ejecutiva, mes de febrero del 2025."/>
    <s v=""/>
    <s v="27/02/2025"/>
    <s v="27/02/2025"/>
    <s v="http://transparencia.ine.mx/sistemaot/cargaMasiva/Articulo70/2025/Formato28//JD04-JAL/tml1/contrato16.pdf"/>
    <s v=""/>
    <s v="2439"/>
    <x v="0"/>
    <s v="Recursos federales"/>
    <s v="Presupuesto de egresos de la federación"/>
    <s v=""/>
    <s v=""/>
    <s v=""/>
    <s v=""/>
    <s v=""/>
    <s v="No"/>
    <s v="2439"/>
    <s v=""/>
    <s v=""/>
    <s v=""/>
    <s v=""/>
    <s v=""/>
    <s v="http://transparencia.ine.mx/sistemaot/cargaMasiva/Articulo70/2025/Formato28//JD04-JAL/tml1/factura16.pdf"/>
    <s v="JUNTA DISTRITAL EJECUTIVA NO.04 DE JALISCO - ZAPOPAN"/>
    <s v="31/03/2025"/>
    <m/>
    <x v="0"/>
    <x v="0"/>
  </r>
  <r>
    <s v="2025"/>
    <s v="01/01/2025"/>
    <s v="31/03/2025"/>
    <x v="0"/>
    <x v="2"/>
    <x v="0"/>
    <s v="JC04-PV-25-000031-250032"/>
    <s v=""/>
    <s v="Adquisición e instalación de Kit de mantenimiento para la impresora Lexmark bajo resguardo de la Vocalía de Capacitación Electoral y Educación Civíca para el Proceso Federal Electoral del Poder judicial de la Federación 2025."/>
    <s v="http://transparencia.ine.mx/sistemaot/cargaMasiva/Articulo70/2025/Formato28//JD04-JAL/tml1/autorizacion17.pdf"/>
    <s v="2440"/>
    <s v=""/>
    <s v=""/>
    <s v="Adquisición e instalación de Kit de mantenimiento para la impresora Lexmark bajo resguardo de la Vocalía de Capacitación Electoral y Educación Civíca para el Proceso Federal Electoral del Poder judicial de la Federación 2025."/>
    <s v="2440"/>
    <s v=""/>
    <s v="2440"/>
    <s v="2440"/>
    <s v=""/>
    <s v=""/>
    <s v=""/>
    <s v=""/>
    <s v=""/>
    <s v=""/>
    <s v=""/>
    <s v=""/>
    <s v="Gama Sistemas, SA de CV"/>
    <s v="2440"/>
    <s v="GSI8110281W5"/>
    <s v="Avenida"/>
    <s v="López Mateos"/>
    <s v="238"/>
    <s v=""/>
    <s v="Colonia"/>
    <s v="Vallarta Poniente"/>
    <s v="39"/>
    <s v="Guadalajara"/>
    <s v="39"/>
    <s v="Guadalajara"/>
    <s v="14"/>
    <s v="Jalisco"/>
    <s v="4411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0"/>
    <s v="27/02/2025"/>
    <s v="27/02/2025"/>
    <s v="27/02/2025"/>
    <n v="3848"/>
    <n v="4463.68"/>
    <s v=""/>
    <s v=""/>
    <s v="Moneda Nacional"/>
    <s v=""/>
    <x v="1"/>
    <s v="Adquisición e instalación de Kit de mantenimiento para la impresora Lexmark bajo resguardo de la Vocalía de Capacitación Electoral y Educación Civíca para el Proceso Federal Electoral del Poder judicial de la Federación 2025."/>
    <s v=""/>
    <s v="27/02/2025"/>
    <s v="28/02/2025"/>
    <s v="http://transparencia.ine.mx/sistemaot/cargaMasiva/Articulo70/2025/Formato28//JD04-JAL/tml1/contrato17.pdf"/>
    <s v=""/>
    <s v="2440"/>
    <x v="0"/>
    <s v="Recursos federales"/>
    <s v="Presupuesto de egresos de la federación"/>
    <s v=""/>
    <s v=""/>
    <s v=""/>
    <s v=""/>
    <s v=""/>
    <s v="No"/>
    <s v="2440"/>
    <s v=""/>
    <s v=""/>
    <s v=""/>
    <s v=""/>
    <s v=""/>
    <s v="http://transparencia.ine.mx/sistemaot/cargaMasiva/Articulo70/2025/Formato28//JD04-JAL/tml1/factura17.pdf"/>
    <s v="JUNTA DISTRITAL EJECUTIVA NO.04 DE JALISCO - ZAPOPAN"/>
    <s v="31/03/2025"/>
    <m/>
    <x v="0"/>
    <x v="0"/>
  </r>
  <r>
    <s v="2025"/>
    <s v="01/01/2025"/>
    <s v="31/03/2025"/>
    <x v="0"/>
    <x v="2"/>
    <x v="0"/>
    <s v="JC04-PV-25-000033-250033"/>
    <s v=""/>
    <s v="Servicio de fumigación contra fauna nociva y plagas en los inmuebles que ocupan la 04 Junta Distrital Ejecutiva y los módulos de atención ciudadana 140451 y 140452, mes de febrero de 2025."/>
    <s v="http://transparencia.ine.mx/sistemaot/cargaMasiva/Articulo70/2025/Formato28//JD04-JAL/tml1/autorizacion18.pdf"/>
    <s v="2441"/>
    <s v=""/>
    <s v=""/>
    <s v="Servicio de fumigación contra fauna nociva y plagas en los inmuebles que ocupan la 04 Junta Distrital Ejecutiva y los módulos de atención ciudadana 140451 y 140452, mes de febrero de 2025."/>
    <s v="2441"/>
    <s v=""/>
    <s v="2441"/>
    <s v="2441"/>
    <s v=""/>
    <s v=""/>
    <s v=""/>
    <s v=""/>
    <s v=""/>
    <s v=""/>
    <s v=""/>
    <s v=""/>
    <s v="Procomvet, SA de CV"/>
    <s v="2441"/>
    <s v="PRO020415NB0"/>
    <s v="Avenida"/>
    <s v="Patria Norte"/>
    <s v="1138"/>
    <s v="B"/>
    <s v="Colonia"/>
    <s v="Villa Universitaria"/>
    <s v="120"/>
    <s v="Zapopan"/>
    <s v="120"/>
    <s v="Zapopan"/>
    <s v="14"/>
    <s v="Jalisco"/>
    <s v="45127"/>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2"/>
    <s v="27/02/2025"/>
    <s v="25/02/2025"/>
    <s v="25/02/2025"/>
    <n v="4740.87"/>
    <n v="5499.41"/>
    <s v=""/>
    <s v=""/>
    <s v="Moneda Nacional"/>
    <s v=""/>
    <x v="1"/>
    <s v="Adquisición e instalación de Kit de mantenimiento para la impresora Lexmark bajo resguardo de la Vocalía de Capacitación Electoral y Educación Civíca para el Proceso Federal Electoral del Poder judicial de la Federación 2025."/>
    <s v=""/>
    <s v="25/02/2025"/>
    <s v="25/02/2025"/>
    <s v="http://transparencia.ine.mx/sistemaot/cargaMasiva/Articulo70/2025/Formato28//JD04-JAL/tml1/contrato18.pdf"/>
    <s v=""/>
    <s v="2441"/>
    <x v="0"/>
    <s v="Recursos federales"/>
    <s v="Presupuesto de egresos de la federación"/>
    <s v=""/>
    <s v=""/>
    <s v=""/>
    <s v=""/>
    <s v=""/>
    <s v="No"/>
    <s v="2441"/>
    <s v=""/>
    <s v=""/>
    <s v=""/>
    <s v=""/>
    <s v=""/>
    <s v="http://transparencia.ine.mx/sistemaot/cargaMasiva/Articulo70/2025/Formato28//JD04-JAL/tml1/factura18.pdf"/>
    <s v="JUNTA DISTRITAL EJECUTIVA NO.04 DE JALISCO - ZAPOPAN"/>
    <s v="31/03/2025"/>
    <m/>
    <x v="0"/>
    <x v="0"/>
  </r>
  <r>
    <s v="2025"/>
    <s v="01/01/2025"/>
    <s v="31/03/2025"/>
    <x v="0"/>
    <x v="2"/>
    <x v="0"/>
    <s v="JC04-PV-25-000042-250043"/>
    <s v=""/>
    <s v="Adquisición de insumos de papaleria y de almacenamiento para las Vocalías de la 04 junta Distrital Ejecutiva.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19.pdf"/>
    <s v="2442"/>
    <s v=""/>
    <s v=""/>
    <s v="Adquisición de insumos de papaleria y de almacenamiento para las Vocalías de la 04 junta Distrital Ejecutiva."/>
    <s v="2442"/>
    <s v=""/>
    <s v="2442"/>
    <s v="2442"/>
    <s v=""/>
    <s v=""/>
    <s v=""/>
    <s v=""/>
    <s v="José Ricardo"/>
    <s v="Nishimura"/>
    <s v="Torres"/>
    <s v="Hombre"/>
    <s v=""/>
    <s v="2442"/>
    <s v="NITR700309HX3"/>
    <s v="Calle"/>
    <s v="Independencia"/>
    <s v="1119"/>
    <s v=""/>
    <s v="Colonia"/>
    <s v="Artesanos"/>
    <s v="39"/>
    <s v="Guadalajara"/>
    <s v="39"/>
    <s v="Guadalajara"/>
    <s v="14"/>
    <s v="Jalisco"/>
    <s v="442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3"/>
    <s v="13/03/2025"/>
    <s v="01/03/2025"/>
    <s v="01/03/2025"/>
    <n v="13879.41"/>
    <n v="16100.12"/>
    <s v=""/>
    <s v=""/>
    <s v="Moneda Nacional"/>
    <s v=""/>
    <x v="1"/>
    <s v="Adquisición de Toner Lexmark 560f4 para la Vocalía de Capacitación Electoral y Educación Cívica, con motivo de la impresión de cartas notificación Proceso Electoral Federal Extraordinario del Poder Judicial de la Federación 2025."/>
    <s v=""/>
    <s v="01/03/2025"/>
    <s v="01/03/2025"/>
    <s v="http://transparencia.ine.mx/sistemaot/cargaMasiva/Articulo70/2025/Formato28//JD04-JAL/tml1/contrato19.pdf"/>
    <s v=""/>
    <s v="2442"/>
    <x v="0"/>
    <s v="Recursos federales"/>
    <s v="Presupuesto de egresos de la federación"/>
    <s v=""/>
    <s v=""/>
    <s v=""/>
    <s v=""/>
    <s v=""/>
    <s v="No"/>
    <s v="2442"/>
    <s v=""/>
    <s v=""/>
    <s v=""/>
    <s v=""/>
    <s v=""/>
    <s v="http://transparencia.ine.mx/sistemaot/cargaMasiva/Articulo70/2025/Formato28//JD04-JAL/tml1/factura19.pdf"/>
    <s v="JUNTA DISTRITAL EJECUTIVA NO.04 DE JALISCO - ZAPOPAN"/>
    <s v="31/03/2025"/>
    <m/>
    <x v="0"/>
    <x v="0"/>
  </r>
  <r>
    <s v="2025"/>
    <s v="01/01/2025"/>
    <s v="31/03/2025"/>
    <x v="0"/>
    <x v="2"/>
    <x v="0"/>
    <s v="JC04-PV-25-000051-250052"/>
    <s v=""/>
    <s v="Adquisición de articulos consumibles de cafeteria e higuiene para la operación de la 04 Junta Distrital Ejecutiva"/>
    <s v="http://transparencia.ine.mx/sistemaot/cargaMasiva/Articulo70/2025/Formato28//JD04-JAL/tml1/autorizacion20.pdf"/>
    <s v="2443"/>
    <s v=""/>
    <s v=""/>
    <s v="Adquisición de articulos consumibles de cafeteria e higiene para la operación de la 04 Junta Distrital Ejecutiva"/>
    <s v="2443"/>
    <s v=""/>
    <s v="2443"/>
    <s v="2443"/>
    <s v=""/>
    <s v=""/>
    <s v=""/>
    <s v=""/>
    <s v="Martin Daniel"/>
    <s v="Domínguez"/>
    <s v="Flores"/>
    <s v="Hombre"/>
    <s v=""/>
    <s v="2443"/>
    <s v="DOFM880206J73"/>
    <s v="Calle"/>
    <s v="Bilbao"/>
    <s v="2519"/>
    <s v=""/>
    <s v="Colonia"/>
    <s v="Santa Elene Alcalde"/>
    <s v="39"/>
    <s v="Guadalajara"/>
    <s v="39"/>
    <s v="Guadalajara"/>
    <s v="14"/>
    <s v="Jalisco"/>
    <s v="442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6"/>
    <s v="21/03/2025"/>
    <s v="20/03/2025"/>
    <s v="21/03/2025"/>
    <n v="6487.34"/>
    <n v="7525.32"/>
    <s v=""/>
    <s v=""/>
    <s v="Moneda Nacional"/>
    <s v=""/>
    <x v="1"/>
    <s v="Adquisición de articulos consumibles de cafetería e higiene para la operación de la 04 Junta Distrital Ejecutiva"/>
    <s v=""/>
    <s v="21/03/2025"/>
    <s v="21/03/2025"/>
    <s v="http://transparencia.ine.mx/sistemaot/cargaMasiva/Articulo70/2025/Formato28//JD04-JAL/tml1/contrato20.pdf"/>
    <s v=""/>
    <s v="2443"/>
    <x v="0"/>
    <s v="Recursos federales"/>
    <s v="Presupuesto de egresos de la federación"/>
    <s v=""/>
    <s v=""/>
    <s v=""/>
    <s v=""/>
    <s v=""/>
    <s v="No"/>
    <s v="2443"/>
    <s v=""/>
    <s v=""/>
    <s v=""/>
    <s v=""/>
    <s v=""/>
    <s v="http://transparencia.ine.mx/sistemaot/cargaMasiva/Articulo70/2025/Formato28//JD04-JAL/tml1/factura20.pdf"/>
    <s v="JUNTA DISTRITAL EJECUTIVA NO.04 DE JALISCO - ZAPOPAN"/>
    <s v="31/03/2025"/>
    <m/>
    <x v="0"/>
    <x v="0"/>
  </r>
  <r>
    <s v="2025"/>
    <s v="01/01/2025"/>
    <s v="31/03/2025"/>
    <x v="0"/>
    <x v="1"/>
    <x v="0"/>
    <s v="JC04-PV-24-000296-240297"/>
    <s v=""/>
    <s v="Servicio de limpieza del inmueble que ocupa la 04 Junta Distrital Ejecutiva, mes de diciembre de 2024.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1.pdf"/>
    <s v="2444"/>
    <s v=""/>
    <s v=""/>
    <s v="Servicio de limpieza del inmueble que ocupa la 04 Junta Distrital Ejecutiva, mes de diciembre de 2024"/>
    <s v="2444"/>
    <s v=""/>
    <s v="2444"/>
    <s v="2444"/>
    <s v=""/>
    <s v=""/>
    <s v=""/>
    <s v=""/>
    <s v=""/>
    <s v=""/>
    <s v=""/>
    <s v=""/>
    <s v="Nicsa Mav, SA de CV"/>
    <s v="2444"/>
    <s v="NMA160425299"/>
    <s v="Calle"/>
    <s v="Hospital"/>
    <s v="2464"/>
    <s v=""/>
    <s v="Colonia"/>
    <s v="Ladrón de Guevar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37/2024"/>
    <s v="02/10/2024"/>
    <s v="01/10/2024"/>
    <s v="31/12/2024"/>
    <n v="37899.99"/>
    <n v="43963.98"/>
    <s v=""/>
    <s v=""/>
    <s v="Moneda Nacional"/>
    <s v=""/>
    <x v="1"/>
    <s v="Servicio de limpieza del inmueble que ocupa la 04 Junta Distrital Ejecutiva, mes de diciembre de 2024"/>
    <s v=""/>
    <s v="01/12/2024"/>
    <s v="31/12/2024"/>
    <s v="http://transparencia.ine.mx/sistemaot/cargaMasiva/Articulo70/2025/Formato28//JD04-JAL/tml1/contrato21.pdf"/>
    <s v=""/>
    <s v="2444"/>
    <x v="0"/>
    <s v="Recursos federales"/>
    <s v="Presupuesto de egresos de la federación"/>
    <s v=""/>
    <s v=""/>
    <s v=""/>
    <s v=""/>
    <s v=""/>
    <s v="Si"/>
    <s v="2444"/>
    <s v=""/>
    <s v=""/>
    <s v=""/>
    <s v=""/>
    <s v=""/>
    <s v="http://transparencia.ine.mx/sistemaot/cargaMasiva/Articulo70/2025/Formato28//JD04-JAL/tml1/factura21.pdf"/>
    <s v="JUNTA DISTRITAL EJECUTIVA NO.04 DE JALISCO - ZAPOPAN"/>
    <s v="31/03/2025"/>
    <m/>
    <x v="0"/>
    <x v="0"/>
  </r>
  <r>
    <s v="2025"/>
    <s v="01/01/2025"/>
    <s v="31/03/2025"/>
    <x v="0"/>
    <x v="1"/>
    <x v="0"/>
    <s v="JC04-PV-24-000296-240297"/>
    <s v=""/>
    <s v="Servicio de limpieza del inmueble que ocupa el Módulo de Atención Ciudadana 140452, mes de diciembre de 2024.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2.pdf"/>
    <s v="2445"/>
    <s v=""/>
    <s v=""/>
    <s v="Servicio de limpieza del inmueble que ocupa el Módulo de Atención Ciudadana 140452, mes de diciembre de 2024"/>
    <s v="2445"/>
    <s v=""/>
    <s v="2445"/>
    <s v="2445"/>
    <s v=""/>
    <s v=""/>
    <s v=""/>
    <s v=""/>
    <s v=""/>
    <s v=""/>
    <s v=""/>
    <s v=""/>
    <s v="Nicsa Mav, SA de CV"/>
    <s v="2445"/>
    <s v="NMA160425299"/>
    <s v="Calle"/>
    <s v="Hospital"/>
    <s v="2464"/>
    <s v=""/>
    <s v="Colonia"/>
    <s v="Ladrón de Guevar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38/2024"/>
    <s v="02/10/2024"/>
    <s v="01/10/2024"/>
    <s v="31/12/2024"/>
    <n v="37899.99"/>
    <n v="43963.98"/>
    <s v=""/>
    <s v=""/>
    <s v="Moneda Nacional"/>
    <s v=""/>
    <x v="1"/>
    <s v="Servicio de limpieza del inmueble que ocupa el Módulo de Atención Ciudadana 140452, mes de diciembre de 2024"/>
    <s v=""/>
    <s v="01/12/2024"/>
    <s v="31/12/2024"/>
    <s v="http://transparencia.ine.mx/sistemaot/cargaMasiva/Articulo70/2025/Formato28//JD04-JAL/tml1/contrato22.pdf"/>
    <s v=""/>
    <s v="2445"/>
    <x v="0"/>
    <s v="Recursos federales"/>
    <s v="Presupuesto de egresos de la federación"/>
    <s v=""/>
    <s v=""/>
    <s v=""/>
    <s v=""/>
    <s v=""/>
    <s v="Si"/>
    <s v="2445"/>
    <s v=""/>
    <s v=""/>
    <s v=""/>
    <s v=""/>
    <s v=""/>
    <s v="http://transparencia.ine.mx/sistemaot/cargaMasiva/Articulo70/2025/Formato28//JD04-JAL/tml1/factura22.pdf"/>
    <s v="JUNTA DISTRITAL EJECUTIVA NO.04 DE JALISCO - ZAPOPAN"/>
    <s v="31/03/2025"/>
    <m/>
    <x v="0"/>
    <x v="0"/>
  </r>
  <r>
    <s v="2025"/>
    <s v="01/01/2025"/>
    <s v="31/03/2025"/>
    <x v="0"/>
    <x v="1"/>
    <x v="0"/>
    <s v="JC04-PV-24-000296-240297"/>
    <s v=""/>
    <s v="Servicio de limpieza del inmueble que ocupa el Módulo de Atención Ciudadana 140451, mes de diciembre de 2024.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3.pdf"/>
    <s v="2446"/>
    <s v=""/>
    <s v=""/>
    <s v="Servicio de limpieza del inmueble que ocupa el Módulo de Atención Ciudadana 140451, mes de diciembre de 2024"/>
    <s v="2446"/>
    <s v=""/>
    <s v="2446"/>
    <s v="2446"/>
    <s v=""/>
    <s v=""/>
    <s v=""/>
    <s v=""/>
    <s v=""/>
    <s v=""/>
    <s v=""/>
    <s v=""/>
    <s v="Nicsa Mav, SA de CV"/>
    <s v="2446"/>
    <s v="NMA160425299"/>
    <s v="Calle"/>
    <s v="Hospital"/>
    <s v="2464"/>
    <s v=""/>
    <s v="Colonia"/>
    <s v="Ladrón de Guevara"/>
    <s v="39"/>
    <s v="Guadalajara"/>
    <s v="39"/>
    <s v="Guadalajara"/>
    <s v="14"/>
    <s v="Jalisco"/>
    <s v="4460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INE/SERV/039/2024"/>
    <s v="02/10/2024"/>
    <s v="01/10/2024"/>
    <s v="31/12/2024"/>
    <n v="37899.99"/>
    <n v="43963.98"/>
    <s v=""/>
    <s v=""/>
    <s v="Moneda Nacional"/>
    <s v=""/>
    <x v="1"/>
    <s v="Servicio de limpieza del inmueble que ocupa el Módulo de Atención Ciudadana 140451, mes de diciembre de 2024"/>
    <s v=""/>
    <s v="01/12/2024"/>
    <s v="31/12/2024"/>
    <s v="http://transparencia.ine.mx/sistemaot/cargaMasiva/Articulo70/2025/Formato28//JD04-JAL/tml1/contrato23.pdf"/>
    <s v=""/>
    <s v="2446"/>
    <x v="0"/>
    <s v="Recursos federales"/>
    <s v="Presupuesto de egresos de la federación"/>
    <s v=""/>
    <s v=""/>
    <s v=""/>
    <s v=""/>
    <s v=""/>
    <s v="Si"/>
    <s v="2446"/>
    <s v=""/>
    <s v=""/>
    <s v=""/>
    <s v=""/>
    <s v=""/>
    <s v="http://transparencia.ine.mx/sistemaot/cargaMasiva/Articulo70/2025/Formato28//JD04-JAL/tml1/factura23.pdf"/>
    <s v="JUNTA DISTRITAL EJECUTIVA NO.04 DE JALISCO - ZAPOPAN"/>
    <s v="31/03/2025"/>
    <m/>
    <x v="0"/>
    <x v="0"/>
  </r>
  <r>
    <s v="2025"/>
    <s v="01/01/2025"/>
    <s v="31/03/2025"/>
    <x v="0"/>
    <x v="1"/>
    <x v="0"/>
    <s v="JC04-PV-25-000052-250053"/>
    <s v=""/>
    <s v="Apoyo de Alimentos para el personal de los Módulos de Atención Ciudadana 140451 y 140452, así como para el personal de la Vocalía del Registro Federal de Electores, por Cierre de Periodo de Reposición de Credencial, 28 de febrero del 2025."/>
    <s v="http://transparencia.ine.mx/sistemaot/cargaMasiva/Articulo70/2025/Formato28//JD04-JAL/tml1/autorizacion24.pdf"/>
    <s v="2447"/>
    <s v=""/>
    <s v=""/>
    <s v="Apoyo de Alimentos para el personal de los Módulos de Atención Ciudadana 140451 y 140452, así como para el personal de la Vocalía del Registro Federal de Electores, por Cierre de Periodo de Reposición de Credencial, 28 de febrero del 2025."/>
    <s v="2447"/>
    <s v=""/>
    <s v="2447"/>
    <s v="2447"/>
    <s v=""/>
    <s v=""/>
    <s v=""/>
    <s v=""/>
    <s v="J Jesús"/>
    <s v="González"/>
    <s v="Ruelas"/>
    <s v="Hombre"/>
    <s v=""/>
    <s v="2447"/>
    <s v="GORJ681219RC6"/>
    <s v="Calle"/>
    <s v="Manuel Amaya"/>
    <s v="801"/>
    <s v="A"/>
    <s v="Colonia"/>
    <s v="Constitución"/>
    <s v="120"/>
    <s v="Zapopan"/>
    <s v="120"/>
    <s v="Zapopan"/>
    <s v="14"/>
    <s v="Jalisco"/>
    <s v="4518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27"/>
    <s v="21/03/2025"/>
    <s v="28/02/2025"/>
    <s v="28/02/2025"/>
    <n v="3500.52"/>
    <n v="4060.6"/>
    <s v=""/>
    <s v=""/>
    <s v="Moneda Nacional"/>
    <s v=""/>
    <x v="1"/>
    <s v="Apoyo de Alimentos para el personal de los Módulos de Atención Ciudadana 140451 y 140452, así como para el personal de la Vocalía del Registro Federal de Electores, por Cierre de Periodo de Reposición de Credencial, 28 de febrero del 2025."/>
    <s v=""/>
    <s v="28/02/2025"/>
    <s v="28/02/2025"/>
    <s v="http://transparencia.ine.mx/sistemaot/cargaMasiva/Articulo70/2025/Formato28//JD04-JAL/tml1/contrato24.pdf"/>
    <s v=""/>
    <s v="2447"/>
    <x v="0"/>
    <s v="Recursos federales"/>
    <s v="Presupuesto de egresos de la federación"/>
    <s v=""/>
    <s v=""/>
    <s v=""/>
    <s v=""/>
    <s v=""/>
    <s v="No"/>
    <s v="2447"/>
    <s v=""/>
    <s v=""/>
    <s v=""/>
    <s v=""/>
    <s v=""/>
    <s v="http://transparencia.ine.mx/sistemaot/cargaMasiva/Articulo70/2025/Formato28//JD04-JAL/tml1/factura24.pdf"/>
    <s v="JUNTA DISTRITAL EJECUTIVA NO.04 DE JALISCO - ZAPOPAN"/>
    <s v="31/03/2025"/>
    <m/>
    <x v="0"/>
    <x v="0"/>
  </r>
  <r>
    <s v="2025"/>
    <s v="01/01/2025"/>
    <s v="31/03/2025"/>
    <x v="0"/>
    <x v="2"/>
    <x v="0"/>
    <s v="JC04-PV-25-000053-250054"/>
    <s v=""/>
    <s v="Adquisición de garrafones de agua de 20 litros, marzo_ 1.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5.pdf"/>
    <s v="2448"/>
    <s v=""/>
    <s v=""/>
    <s v="Adquisición de garrafones de gua de 20 litros, marzo_1."/>
    <s v="2448"/>
    <s v=""/>
    <s v="2448"/>
    <s v="2448"/>
    <s v=""/>
    <s v=""/>
    <s v=""/>
    <s v=""/>
    <s v=""/>
    <s v=""/>
    <s v=""/>
    <s v=""/>
    <s v="Distribuidora Arca Continental, S de RL de CV"/>
    <s v="2448"/>
    <s v="DJB850527F30"/>
    <s v="Carretera"/>
    <s v="Internacional al Norte"/>
    <s v="Km 1.5"/>
    <s v=""/>
    <s v="Colonia"/>
    <s v="El Venadillo"/>
    <s v="12"/>
    <s v="Mazatlán"/>
    <s v="12"/>
    <s v="Mazatlán"/>
    <s v="25"/>
    <s v="Sinaloa"/>
    <s v="82129"/>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8"/>
    <s v="21/03/2025"/>
    <s v="21/03/2025"/>
    <s v="31/03/2025"/>
    <n v="732.76"/>
    <n v="850"/>
    <s v=""/>
    <s v=""/>
    <s v="Moneda Nacional"/>
    <s v=""/>
    <x v="1"/>
    <s v="Adquisición de garrafones de gua de 20 litros, marzo_1."/>
    <s v=""/>
    <s v="21/03/2025"/>
    <s v="21/03/2025"/>
    <s v="http://transparencia.ine.mx/sistemaot/cargaMasiva/Articulo70/2025/Formato28//JD04-JAL/tml1/contrato25.pdf"/>
    <s v=""/>
    <s v="2448"/>
    <x v="0"/>
    <s v="Recursos federales"/>
    <s v="Presupuesto de egresos de la federación"/>
    <s v=""/>
    <s v=""/>
    <s v=""/>
    <s v=""/>
    <s v=""/>
    <s v="No"/>
    <s v="2448"/>
    <s v=""/>
    <s v=""/>
    <s v=""/>
    <s v=""/>
    <s v=""/>
    <s v="http://transparencia.ine.mx/sistemaot/cargaMasiva/Articulo70/2025/Formato28//JD04-JAL/tml1/factura25.pdf"/>
    <s v="JUNTA DISTRITAL EJECUTIVA NO.04 DE JALISCO - ZAPOPAN"/>
    <s v="31/03/2025"/>
    <m/>
    <x v="0"/>
    <x v="0"/>
  </r>
  <r>
    <s v="2025"/>
    <s v="01/01/2025"/>
    <s v="31/03/2025"/>
    <x v="0"/>
    <x v="2"/>
    <x v="0"/>
    <s v="JC04-GV-25-000054-250055"/>
    <s v=""/>
    <s v="Adquisición de combustible para la operación de los vehículos adscritos a la 04 junta distrital Ejecutiva, mes de marzo del 2025."/>
    <s v="http://transparencia.ine.mx/sistemaot/cargaMasiva/Articulo70/2025/Formato28//JD04-JAL/tml1/autorizacion26.pdf"/>
    <s v="2449"/>
    <s v=""/>
    <s v=""/>
    <s v="Adquisición de combustible para la operación de los vehículos adscritos a la 04 junta distrital Ejecutiva, mes de marzo del 2025."/>
    <s v="2449"/>
    <s v=""/>
    <s v="2449"/>
    <s v="2449"/>
    <s v=""/>
    <s v=""/>
    <s v=""/>
    <s v=""/>
    <s v=""/>
    <s v=""/>
    <s v=""/>
    <s v=""/>
    <s v="Gaxco Obelisco, SA de CV"/>
    <s v="2449"/>
    <s v="GOB040223NE0"/>
    <s v="Avenida"/>
    <s v="Avila Camacho"/>
    <s v="3250"/>
    <s v=""/>
    <s v="Colonia"/>
    <s v="Conjunto Patria"/>
    <s v="120"/>
    <s v="Zapopan"/>
    <s v="120"/>
    <s v="Zapopan"/>
    <s v="14"/>
    <s v="Jalisco"/>
    <s v="45160"/>
    <s v=""/>
    <s v=""/>
    <s v=""/>
    <s v=""/>
    <s v="Por cumplir con los requerimientos, las condiciones legales, técnicas y económicas que garantizan satisfactoriamente el cumplimiento de las obligaciones respectivas."/>
    <s v="Junta Distrital Ejecutiva No.04 de Jalisco - Zapopan"/>
    <s v="Junta Distrital Ejecutiva No.04 de Jalisco - Zapopan"/>
    <s v="Junta Distrital Ejecutiva No.04 de Jalisco - Zapopan"/>
    <s v="2025020029"/>
    <s v="25/03/2025"/>
    <s v="25/03/2025"/>
    <s v="25/03/2025"/>
    <n v="6034.48"/>
    <n v="7000"/>
    <s v=""/>
    <s v=""/>
    <s v="Moneda Nacional"/>
    <s v=""/>
    <x v="1"/>
    <s v="Adquisición de combustible para la operación de los vehículos adscritos a la 04 junta distrital Ejecutiva, mes de marzo del 2025."/>
    <s v=""/>
    <s v="25/03/2025"/>
    <s v="25/03/2025"/>
    <s v="http://transparencia.ine.mx/sistemaot/cargaMasiva/Articulo70/2025/Formato28//JD04-JAL/tml1/contrato26.pdf"/>
    <s v=""/>
    <s v="2449"/>
    <x v="0"/>
    <s v="Recursos federales"/>
    <s v="Presupuesto de egresos de la federación"/>
    <s v=""/>
    <s v=""/>
    <s v=""/>
    <s v=""/>
    <s v=""/>
    <s v="No"/>
    <s v="2449"/>
    <s v=""/>
    <s v=""/>
    <s v=""/>
    <s v=""/>
    <s v=""/>
    <s v="http://transparencia.ine.mx/sistemaot/cargaMasiva/Articulo70/2025/Formato28//JD04-JAL/tml1/factura26.pdf"/>
    <s v="JUNTA DISTRITAL EJECUTIVA NO.04 DE JALISCO - ZAPOPAN"/>
    <s v="31/03/2025"/>
    <m/>
    <x v="0"/>
    <x v="0"/>
  </r>
  <r>
    <s v="2025"/>
    <s v="01/01/2025"/>
    <s v="31/03/2025"/>
    <x v="0"/>
    <x v="2"/>
    <x v="0"/>
    <s v="JC04-PV-25-000060-250061"/>
    <s v=""/>
    <s v="Adquisición de insumos consumibles de papelería, complementos de equipo de cómputo y consumibles para impresión. Con fundamento en el Acuerdo INE/CG167/2020; artículos 31 párrafo III; y 51 último párrafo, del Reglamento del Instituto Nacional Electoral en materia de adquisiciones, arrendamientos de bienes muebles y servicios."/>
    <s v="http://transparencia.ine.mx/sistemaot/cargaMasiva/Articulo70/2025/Formato28//JD04-JAL/tml1/autorizacion27.pdf"/>
    <s v="2450"/>
    <s v=""/>
    <s v=""/>
    <s v="Adquisición de insumos consumibles de papelería, complementos de equipo de cómputo y consumibles para impresión."/>
    <s v="2450"/>
    <s v=""/>
    <s v="2450"/>
    <s v="2450"/>
    <s v=""/>
    <s v=""/>
    <s v=""/>
    <s v=""/>
    <s v=""/>
    <s v=""/>
    <s v=""/>
    <s v=""/>
    <s v="Cómputo y Papelería MAD, S de RL de CV"/>
    <s v="2450"/>
    <s v="CPM180111MH1"/>
    <s v="Calle"/>
    <s v="Hospital"/>
    <s v="1028"/>
    <s v=""/>
    <s v="Colonia"/>
    <s v="Sagrada Familia"/>
    <s v="39"/>
    <s v="Guadalajara"/>
    <s v="39"/>
    <s v="Guadalajara"/>
    <s v="14"/>
    <s v="Jalisco"/>
    <s v="44200"/>
    <s v=""/>
    <s v=""/>
    <s v=""/>
    <s v=""/>
    <s v="Por cumplir con los requerimientos, las condiciones legales, técnicas y económicas que garantiza satisfactoriamente el cumplimiento de las obligaciones respectivas."/>
    <s v="Junta Distrital Ejecutiva No.04 de Jalisco - Zapopan"/>
    <s v="Junta Distrital Ejecutiva No.04 de Jalisco - Zapopan"/>
    <s v="Junta Distrital Ejecutiva No.04 de Jalisco - Zapopan"/>
    <s v="2025020033"/>
    <s v="28/03/2025"/>
    <s v="13/03/2025"/>
    <s v="18/03/2025"/>
    <n v="29633.7"/>
    <n v="34375.1"/>
    <s v=""/>
    <s v=""/>
    <s v="Moneda Nacional"/>
    <s v=""/>
    <x v="1"/>
    <s v="Adquisición de insumos consumibles de papelería, complementos de equipo de cómputo y consumibles para impresión."/>
    <s v=""/>
    <s v="13/03/2025"/>
    <s v="18/03/2025"/>
    <s v="http://transparencia.ine.mx/sistemaot/cargaMasiva/Articulo70/2025/Formato28//JD04-JAL/tml1/contrato27.pdf"/>
    <s v=""/>
    <s v="2450"/>
    <x v="0"/>
    <s v="Recursos federales"/>
    <s v="Presupuesto de egresos de la federación"/>
    <s v=""/>
    <s v=""/>
    <s v=""/>
    <s v=""/>
    <s v=""/>
    <s v="No"/>
    <s v="2450"/>
    <s v=""/>
    <s v=""/>
    <s v=""/>
    <s v=""/>
    <s v=""/>
    <s v="http://transparencia.ine.mx/sistemaot/cargaMasiva/Articulo70/2025/Formato28//JD04-JAL/tml1/factura27.pdf"/>
    <s v="JUNTA DISTRITAL EJECUTIVA NO.04 DE JALISCO - ZAPOPAN"/>
    <s v="31/03/2025"/>
    <m/>
    <x v="0"/>
    <x v="0"/>
  </r>
  <r>
    <s v="2025"/>
    <s v="01/01/2025"/>
    <s v="31/03/2025"/>
    <x v="0"/>
    <x v="0"/>
    <x v="0"/>
    <s v="02JDE/SAAS/ORD/01/24-01-2024"/>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1_teresadejesus_1trimestre.pdf"/>
    <s v="2451"/>
    <s v=""/>
    <s v=""/>
    <s v="Arrendamiento de edificios y locales"/>
    <s v="2451"/>
    <s v=""/>
    <s v="2451"/>
    <s v="2451"/>
    <s v=""/>
    <s v=""/>
    <s v=""/>
    <s v=""/>
    <s v="Teresa de Jesús"/>
    <s v="Vera"/>
    <s v="Naranjo"/>
    <s v="Mujer"/>
    <s v=""/>
    <s v="2451"/>
    <s v="VENT441106M1A"/>
    <s v="Calle"/>
    <s v="Río Tulijá"/>
    <s v="17"/>
    <s v=""/>
    <s v="Colonia"/>
    <s v="Centro"/>
    <s v="1"/>
    <s v="H. Cárdenas"/>
    <s v="2"/>
    <s v="Cárdenas"/>
    <s v="27"/>
    <s v="Tabasco"/>
    <s v="86500"/>
    <s v=""/>
    <s v=""/>
    <s v=""/>
    <s v=""/>
    <s v="Mejor precio y Servicio"/>
    <s v="Junta Distrital Ejecutiva No.02 de Tabasco - Cárdenas"/>
    <s v="Junta Distrital Ejecutiva No.02 de Tabasco - Cárdenas"/>
    <s v="Junta Distrital Ejecutiva No.02 de Tabasco - Cárdenas"/>
    <s v="INE/02JDE/TAB/001/2024"/>
    <s v="01/01/2024"/>
    <s v="01/01/2024"/>
    <s v="31/12/2027"/>
    <n v="61500"/>
    <n v="71340"/>
    <s v=""/>
    <s v=""/>
    <s v="Moneda Nacional"/>
    <s v=""/>
    <x v="1"/>
    <s v="Arrendamiento de edificios y locales"/>
    <s v=""/>
    <s v="01/01/2024"/>
    <s v="31/12/2027"/>
    <s v="http://transparencia.ine.mx/sistemaot/cargaMasiva/Articulo70/2025/Formato28//JD02-TAB/tml1/contrato1.pdf"/>
    <s v=""/>
    <s v="2451"/>
    <x v="0"/>
    <s v="Recursos federales"/>
    <s v="Presupuesto de Egresos de la federación"/>
    <s v=""/>
    <s v=""/>
    <s v=""/>
    <s v=""/>
    <s v=""/>
    <s v="No"/>
    <s v="2451"/>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1.pdf"/>
    <s v="JUNTA DISTRITAL EJECUTIVA NO.02 DE TABASCO - CARDENAS"/>
    <s v="31/03/2025"/>
    <m/>
    <x v="4"/>
    <x v="0"/>
  </r>
  <r>
    <s v="2025"/>
    <s v="01/01/2025"/>
    <s v="31/03/2025"/>
    <x v="0"/>
    <x v="0"/>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2_josefa_1trimestre.pdf"/>
    <s v="2452"/>
    <s v=""/>
    <s v=""/>
    <s v="Arrendamiento de edificios y locales"/>
    <s v="2452"/>
    <s v=""/>
    <s v="2452"/>
    <s v="2452"/>
    <s v=""/>
    <s v=""/>
    <s v=""/>
    <s v=""/>
    <s v="Josefa"/>
    <s v="Rodríguez"/>
    <s v="Brito"/>
    <s v="Mujer"/>
    <s v=""/>
    <s v="2452"/>
    <s v="ROBJ500510F86"/>
    <s v="Calle"/>
    <s v="Benito Juárez"/>
    <s v="323"/>
    <s v=""/>
    <s v="Colonia"/>
    <s v="Centro"/>
    <s v="1"/>
    <s v="H. Cárdenas"/>
    <s v="2"/>
    <s v="Cárdenas"/>
    <s v="27"/>
    <s v="Tabasco"/>
    <s v="86500"/>
    <s v=""/>
    <s v=""/>
    <s v=""/>
    <s v=""/>
    <s v="Mejor precio y Servicio"/>
    <s v="Junta Distrital Ejecutiva No.02 de Tabasco - Cárdenas"/>
    <s v="Junta Distrital Ejecutiva No.02 de Tabasco - Cárdenas"/>
    <s v="Junta Distrital Ejecutiva No.02 de Tabasco - Cárdenas"/>
    <s v="INE/02JDE/TAB/001/2025"/>
    <s v="01/01/2025"/>
    <s v="01/01/2025"/>
    <s v="31/12/2025"/>
    <n v="24557.71"/>
    <n v="28486.71"/>
    <s v=""/>
    <s v=""/>
    <s v="Moneda Nacional"/>
    <s v=""/>
    <x v="1"/>
    <s v="Arrendamiento de edificios y locales"/>
    <s v=""/>
    <s v="01/01/2025"/>
    <s v="31/12/2025"/>
    <s v="http://transparencia.ine.mx/sistemaot/cargaMasiva/Articulo70/2025/Formato28//JD02-TAB/tml1/contrato2.pdf"/>
    <s v=""/>
    <s v="2452"/>
    <x v="0"/>
    <s v="Recursos federales"/>
    <s v="Presupuesto de Egresos de la federación"/>
    <s v=""/>
    <s v=""/>
    <s v=""/>
    <s v=""/>
    <s v=""/>
    <s v="No"/>
    <s v="2452"/>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2.pdf"/>
    <s v="JUNTA DISTRITAL EJECUTIVA NO.02 DE TABASCO - CARDENAS"/>
    <s v="31/03/2025"/>
    <m/>
    <x v="4"/>
    <x v="0"/>
  </r>
  <r>
    <s v="2025"/>
    <s v="01/01/2025"/>
    <s v="31/03/2025"/>
    <x v="0"/>
    <x v="0"/>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3_blancaestela_1trimestre.pdf"/>
    <s v="2453"/>
    <s v=""/>
    <s v=""/>
    <s v="Arrendamiento de edificios y locales"/>
    <s v="2453"/>
    <s v=""/>
    <s v="2453"/>
    <s v="2453"/>
    <s v=""/>
    <s v=""/>
    <s v=""/>
    <s v=""/>
    <s v="Blanca Estela"/>
    <s v="Meunier"/>
    <s v="León"/>
    <s v="Mujer"/>
    <s v=""/>
    <s v="2453"/>
    <s v="MELB530530D33"/>
    <s v="Calle"/>
    <s v="Ignacio Allende"/>
    <s v="1"/>
    <s v=""/>
    <s v="Colonia"/>
    <s v="Centro"/>
    <s v="1"/>
    <s v="Huimanguillo"/>
    <s v="8"/>
    <s v="Huimanguillo"/>
    <s v="27"/>
    <s v="Tabasco"/>
    <s v="86400"/>
    <s v=""/>
    <s v=""/>
    <s v=""/>
    <s v=""/>
    <s v="Mejor precio y Servicio"/>
    <s v="Junta Distrital Ejecutiva No.02 de Tabasco - Cárdenas"/>
    <s v="Junta Distrital Ejecutiva No.02 de Tabasco - Cárdenas"/>
    <s v="Junta Distrital Ejecutiva No.02 de Tabasco - Cárdenas"/>
    <s v="INE/02JDE/TAB/002/2025"/>
    <s v="01/01/2025"/>
    <s v="01/01/2025"/>
    <s v="31/12/2025"/>
    <n v="11032.23"/>
    <n v="12797.39"/>
    <s v=""/>
    <s v=""/>
    <s v="Moneda Nacional"/>
    <s v=""/>
    <x v="1"/>
    <s v="Arrendamiento de edificios y locales"/>
    <s v=""/>
    <s v="01/01/2025"/>
    <s v="31/12/2025"/>
    <s v="http://transparencia.ine.mx/sistemaot/cargaMasiva/Articulo70/2025/Formato28//JD02-TAB/tml1/contrato3.pdf"/>
    <s v=""/>
    <s v="2453"/>
    <x v="0"/>
    <s v="Recursos federales"/>
    <s v="Presupuesto de Egresos de la federación"/>
    <s v=""/>
    <s v=""/>
    <s v=""/>
    <s v=""/>
    <s v=""/>
    <s v="No"/>
    <s v="2453"/>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3.pdf"/>
    <s v="JUNTA DISTRITAL EJECUTIVA NO.02 DE TABASCO - CARDENAS"/>
    <s v="31/03/2025"/>
    <m/>
    <x v="4"/>
    <x v="0"/>
  </r>
  <r>
    <s v="2025"/>
    <s v="01/01/2025"/>
    <s v="31/03/2025"/>
    <x v="0"/>
    <x v="0"/>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4_contino_1trimestre.pdf"/>
    <s v="2454"/>
    <s v=""/>
    <s v=""/>
    <s v="Arrendamiento de maquinaria y equipo"/>
    <s v="2454"/>
    <s v=""/>
    <s v="2454"/>
    <s v="2454"/>
    <s v=""/>
    <s v=""/>
    <s v=""/>
    <s v=""/>
    <s v=""/>
    <s v=""/>
    <s v=""/>
    <s v=""/>
    <s v="Sistemas Contino S.A. de C.V."/>
    <s v="2454"/>
    <s v="SCO890622BT5"/>
    <s v="Avenida"/>
    <s v="Adolfo Ruiz Cortínez"/>
    <s v="1201"/>
    <s v=""/>
    <s v="Colonia"/>
    <s v="López Mateos"/>
    <s v="1"/>
    <s v="Villahermosa"/>
    <s v="4"/>
    <s v="Centro"/>
    <s v="27"/>
    <s v="Tabasco"/>
    <s v="86040"/>
    <s v=""/>
    <s v=""/>
    <s v=""/>
    <s v=""/>
    <s v="Mejor precio y Servicio"/>
    <s v="Junta Distrital Ejecutiva No.02 de Tabasco - Cárdenas"/>
    <s v="Junta Distrital Ejecutiva No.02 de Tabasco - Cárdenas"/>
    <s v="Junta Distrital Ejecutiva No.02 de Tabasco - Cárdenas"/>
    <s v="INE/02JDE/TAB/003/2025"/>
    <s v="23/01/2025"/>
    <s v="01/01/2025"/>
    <s v="31/12/2025"/>
    <n v="982.62"/>
    <n v="1169.78"/>
    <s v=""/>
    <s v=""/>
    <s v="Moneda Nacional"/>
    <s v=""/>
    <x v="1"/>
    <s v="Arrendamiento de maquinaria y equipo"/>
    <s v=""/>
    <s v="01/01/2025"/>
    <s v="31/12/2025"/>
    <s v="http://transparencia.ine.mx/sistemaot/cargaMasiva/Articulo70/2025/Formato28//JD02-TAB/tml1/contrato4.pdf"/>
    <s v=""/>
    <s v="2454"/>
    <x v="0"/>
    <s v="Recursos federales"/>
    <s v="Presupuesto de Egresos de la federación"/>
    <s v=""/>
    <s v=""/>
    <s v=""/>
    <s v=""/>
    <s v=""/>
    <s v="No"/>
    <s v="2454"/>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4.pdf"/>
    <s v="JUNTA DISTRITAL EJECUTIVA NO.02 DE TABASCO - CARDENAS"/>
    <s v="31/03/2025"/>
    <m/>
    <x v="4"/>
    <x v="0"/>
  </r>
  <r>
    <s v="2025"/>
    <s v="01/01/2025"/>
    <s v="31/03/2025"/>
    <x v="0"/>
    <x v="1"/>
    <x v="0"/>
    <s v="02JDE/SAAS/ORD/01/23-01-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5_broxel_1trimestre.pdf"/>
    <s v="2455"/>
    <s v=""/>
    <s v=""/>
    <s v="Adquisición de combustible para vehículos"/>
    <s v="2455"/>
    <s v=""/>
    <s v="2455"/>
    <s v="2455"/>
    <s v=""/>
    <s v=""/>
    <s v=""/>
    <s v=""/>
    <s v=""/>
    <s v=""/>
    <s v=""/>
    <s v=""/>
    <s v="Servicios Broxel"/>
    <s v="2455"/>
    <s v="SBR130327HU9"/>
    <s v="Avenida"/>
    <s v="Mario Panino"/>
    <s v="400"/>
    <s v=""/>
    <s v="Colonia"/>
    <s v="Santa Fe Cuajimalpa"/>
    <s v="1"/>
    <s v="Santa Fe"/>
    <s v="4"/>
    <s v="Cuajimalpa de Morelos"/>
    <s v="9"/>
    <s v="Ciudad de México"/>
    <s v="5348"/>
    <s v=""/>
    <s v=""/>
    <s v=""/>
    <s v=""/>
    <s v="Mejor precio y Servicio"/>
    <s v="Junta Distrital Ejecutiva No.02 de Tabasco - Cárdenas"/>
    <s v="Junta Distrital Ejecutiva No.02 de Tabasco - Cárdenas"/>
    <s v="Junta Distrital Ejecutiva No.02 de Tabasco - Cárdenas"/>
    <s v="INE/02JDE/TAB/004/2025"/>
    <s v="23/01/2025"/>
    <s v="23/01/2025"/>
    <s v="31/12/2025"/>
    <s v=""/>
    <s v=""/>
    <s v="66131.00"/>
    <s v="727441.00"/>
    <s v="Moneda Nacional"/>
    <s v=""/>
    <x v="1"/>
    <s v="Adquisición de combustible para vehículos"/>
    <s v=""/>
    <s v="23/01/2025"/>
    <s v="31/12/2025"/>
    <s v="http://transparencia.ine.mx/sistemaot/cargaMasiva/Articulo70/2025/Formato28//JD02-TAB/tml1/contrato5.pdf"/>
    <s v=""/>
    <s v="2455"/>
    <x v="0"/>
    <s v="Recursos federales"/>
    <s v="Presupuesto de Egresos de la federación"/>
    <s v=""/>
    <s v=""/>
    <s v=""/>
    <s v=""/>
    <s v=""/>
    <s v="No"/>
    <s v="2455"/>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5.pdf"/>
    <s v="JUNTA DISTRITAL EJECUTIVA NO.02 DE TABASCO - CARDENAS"/>
    <s v="31/03/2025"/>
    <m/>
    <x v="4"/>
    <x v="0"/>
  </r>
  <r>
    <s v="2025"/>
    <s v="01/01/2025"/>
    <s v="31/03/2025"/>
    <x v="0"/>
    <x v="1"/>
    <x v="0"/>
    <s v="02JDE/SAAS/ORD/03/16-03-2025"/>
    <s v=""/>
    <s v="Con fundamento en el artículo 51 del Reglamento del Instituto Nacion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s v="http://transparencia.ine.mx/sistemaot/cargaMasiva/Articulo70/2025/Formato28//JD02-TAB/tml1/oscp6_granados_1trimestre.pdf"/>
    <s v="2456"/>
    <s v=""/>
    <s v=""/>
    <s v="Servicio de mantenimiento preventivo a equipos de aire acondicionado"/>
    <s v="2456"/>
    <s v=""/>
    <s v="2456"/>
    <s v="2456"/>
    <s v=""/>
    <s v=""/>
    <s v=""/>
    <s v=""/>
    <s v="Fernanda"/>
    <s v="Granados"/>
    <s v="Ramírez"/>
    <s v="Mujer"/>
    <s v=""/>
    <s v="2456"/>
    <s v="GARF970928Q0"/>
    <s v="Calle"/>
    <s v="Ciprés"/>
    <s v="10-A"/>
    <s v=""/>
    <s v="Fraccionamiento"/>
    <s v="Los Reyes Loma Alta"/>
    <s v="1"/>
    <s v="H. Cárdenas"/>
    <s v="2"/>
    <s v="Cárdenas"/>
    <s v="27"/>
    <s v="Tabasco"/>
    <s v="86570"/>
    <s v=""/>
    <s v=""/>
    <s v=""/>
    <s v=""/>
    <s v="Mejor precio y Servicio"/>
    <s v="Junta Distrital Ejecutiva No.02 de Tabasco - Cárdenas"/>
    <s v="Junta Distrital Ejecutiva No.02 de Tabasco - Cárdenas"/>
    <s v="Junta Distrital Ejecutiva No.02 de Tabasco - Cárdenas"/>
    <s v="INE/02JDE/TAB/005/2025"/>
    <s v="24/03/2025"/>
    <s v="25/03/2025"/>
    <s v="31/03/2025"/>
    <n v="28550"/>
    <n v="32761.119999999999"/>
    <s v=""/>
    <s v=""/>
    <s v="Moneda Nacional"/>
    <s v=""/>
    <x v="1"/>
    <s v="Servicio de mantenimiento preventivo a equipos de aire acondicionado"/>
    <s v=""/>
    <s v="25/03/2025"/>
    <s v="31/03/2025"/>
    <s v="http://transparencia.ine.mx/sistemaot/cargaMasiva/Articulo70/2025/Formato28//JD02-TAB/tml1/contrato6.pdf"/>
    <s v=""/>
    <s v="2456"/>
    <x v="0"/>
    <s v="Recursos federales"/>
    <s v="Presupuesto de Egresos de la federación"/>
    <s v=""/>
    <s v=""/>
    <s v=""/>
    <s v=""/>
    <s v=""/>
    <s v="No"/>
    <s v="2456"/>
    <s v="La Enlace Administrativa revisó el material entregado entregado contra la factura emitida; para el caso de verificación de servicios, esta verificación la realiza en conjunto la Vocal Ejecutiva, Vocal Secretario y Enlace Administrativa, en vigilancia al cumplimiento del contrato"/>
    <s v=""/>
    <s v=""/>
    <s v=""/>
    <s v=""/>
    <s v="http://transparencia.ine.mx/sistemaot/cargaMasiva/Articulo70/2025/Formato28//JD02-TAB/tml1/factura6.pdf"/>
    <s v="JUNTA DISTRITAL EJECUTIVA NO.02 DE TABASCO - CARDENAS"/>
    <s v="31/03/2025"/>
    <m/>
    <x v="4"/>
    <x v="0"/>
  </r>
  <r>
    <s v="2025"/>
    <s v="01/01/2025"/>
    <s v="31/03/2025"/>
    <x v="0"/>
    <x v="0"/>
    <x v="0"/>
    <s v="001/2024"/>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1.pdf"/>
    <s v="2457"/>
    <s v=""/>
    <s v=""/>
    <s v="Arrendamiento de inmueble en Privada 24 de Febrero, número 3205, colonia Hogares de Nuevo México, de la Ciudad de Zapopan, Código Postal 45138, en el Estado de Jalisco, que sirve como sede distrital."/>
    <s v="2457"/>
    <s v=""/>
    <s v="2457"/>
    <s v="2457"/>
    <s v=""/>
    <s v=""/>
    <s v=""/>
    <s v=""/>
    <s v="Katia"/>
    <s v="Leaños"/>
    <s v="Hernández"/>
    <s v="Mujer"/>
    <s v=""/>
    <s v="2457"/>
    <s v="LEHK7603025G0"/>
    <s v="Calzada"/>
    <s v="Federalistas"/>
    <s v="1333"/>
    <s v="14"/>
    <s v="Colonia"/>
    <s v="Girasoles"/>
    <s v="120"/>
    <s v="Zapopan"/>
    <s v="120"/>
    <s v="Zapopan"/>
    <s v="14"/>
    <s v="Jalisco"/>
    <s v="45136"/>
    <s v=""/>
    <s v=""/>
    <s v=""/>
    <s v=""/>
    <s v="Por ofrecer las mejores condiciones contractuales"/>
    <s v="Vocalía Ejecutiva de la Junta Distrital Ejecutiva No. 06 de Jalisco-Zapopan"/>
    <s v="JUNTA DITRITAL EJECUITVA No. 06 DE JALISCO-ZAPOPAN"/>
    <s v="JUNTA DITRITAL EJECUITVA No. 06 DE JALISCO-ZAPOPAN"/>
    <s v="001/2024"/>
    <s v="01/08/2024"/>
    <s v="01/08/2024"/>
    <s v="31/07/2028"/>
    <n v="1776000"/>
    <n v="2060160"/>
    <s v=""/>
    <s v=""/>
    <s v="Moneda Nacional"/>
    <s v=""/>
    <x v="0"/>
    <s v="Arrendamiento de inmueble en Privada 24 de Febrero, número 3205, colonia Hogares de Nuevo México, de la Ciudad de Zapopan, Código Postal 45138, en el Estado de Jalisco, que sirve como sede distrital."/>
    <s v=""/>
    <s v="01/01/2025"/>
    <s v="31/12/2025"/>
    <s v="http://transparencia.ine.mx/sistemaot/cargaMasiva/Articulo70/2025/Formato28//JD06-JAL/tml1/contrato1.pdf"/>
    <s v=""/>
    <s v="2457"/>
    <x v="0"/>
    <s v="Recursos federales"/>
    <s v="Presupuesto de egresos de la federación"/>
    <s v=""/>
    <s v=""/>
    <s v=""/>
    <s v=""/>
    <s v=""/>
    <s v="No"/>
    <s v="2457"/>
    <s v=""/>
    <s v=""/>
    <s v=""/>
    <s v=""/>
    <s v=""/>
    <s v="http://transparencia.ine.mx/sistemaot/cargaMasiva/Articulo70/2025/Formato28//JD06-JAL/tml1/factura1.pdf"/>
    <s v="JUNTA DISTRITAL EJECUTIVA NO.06 DE JALISCO - ZAPOPAN"/>
    <s v="31/03/2025"/>
    <m/>
    <x v="0"/>
    <x v="0"/>
  </r>
  <r>
    <s v="2025"/>
    <s v="01/01/2025"/>
    <s v="31/03/2025"/>
    <x v="0"/>
    <x v="0"/>
    <x v="0"/>
    <s v="001/2022"/>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2.pdf"/>
    <s v="2458"/>
    <s v=""/>
    <s v=""/>
    <s v="Arrendamiento de inmueble en avenida Juan Gil Preciado, número 1600-7, fraccionamiento La Cima, de la ciudad de Zapopan, Código Postal 45134, en el estado de Jalisco que sirve como sede el Módulo de Atención Ciiudadana 140651"/>
    <s v="2458"/>
    <s v=""/>
    <s v="2458"/>
    <s v="2458"/>
    <s v=""/>
    <s v=""/>
    <s v=""/>
    <s v=""/>
    <s v=""/>
    <s v=""/>
    <s v=""/>
    <s v=""/>
    <s v="Centro Comercial La Cima, S.A. de C.V."/>
    <s v="2458"/>
    <s v="CCC110330EZ4"/>
    <s v="Avenida"/>
    <s v="Juan Gil Preciado"/>
    <s v="1600"/>
    <s v="A"/>
    <s v="Colonia"/>
    <s v="Arcos de Zapopan"/>
    <s v="120"/>
    <s v="Zapopan"/>
    <s v="120"/>
    <s v="Zapopan"/>
    <s v="14"/>
    <s v="Jalisco"/>
    <s v="45134"/>
    <s v=""/>
    <s v=""/>
    <s v=""/>
    <s v=""/>
    <s v="Por ofrecer las mejores condiciones contractuales"/>
    <s v="Vocalía Ejecutiva de la Junta Distrital Ejecutiva No. 06 de Jalisco-Zapopan"/>
    <s v="JUNTA DITRITAL EJECUITVA No. 06 DE JALISCO-ZAPOPAN"/>
    <s v="JUNTA DITRITAL EJECUITVA No. 06 DE JALISCO-ZAPOPAN"/>
    <s v="001/2022"/>
    <s v="01/01/2022"/>
    <s v="01/01/2022"/>
    <s v="31/12/2025"/>
    <n v="1453916.7"/>
    <n v="1686543.3600000001"/>
    <s v=""/>
    <s v=""/>
    <s v="Moneda Nacional"/>
    <s v=""/>
    <x v="0"/>
    <s v="Arrendamiento de inmueble en avenida Juan Gil Preciado, número 1600-7, fraccionamiento La Cima, de la ciudad de Zapopan, Código Postal 45134, en el estado de Jalisco que sirve como sede el Módulo de Atención Ciiudadana 140651"/>
    <s v=""/>
    <s v="01/01/2025"/>
    <s v="31/12/2025"/>
    <s v="http://transparencia.ine.mx/sistemaot/cargaMasiva/Articulo70/2025/Formato28//JD06-JAL/tml1/contrato2.pdf"/>
    <s v=""/>
    <s v="2458"/>
    <x v="0"/>
    <s v="Recursos federales"/>
    <s v="Presupuesto de egresos de la federación"/>
    <s v=""/>
    <s v=""/>
    <s v=""/>
    <s v=""/>
    <s v=""/>
    <s v="No"/>
    <s v="2458"/>
    <s v=""/>
    <s v=""/>
    <s v=""/>
    <s v=""/>
    <s v=""/>
    <s v="http://transparencia.ine.mx/sistemaot/cargaMasiva/Articulo70/2025/Formato28//JD06-JAL/tml1/factura2.pdf"/>
    <s v="JUNTA DISTRITAL EJECUTIVA NO.06 DE JALISCO - ZAPOPAN"/>
    <s v="31/03/2025"/>
    <m/>
    <x v="0"/>
    <x v="0"/>
  </r>
  <r>
    <s v="2025"/>
    <s v="01/01/2025"/>
    <s v="31/03/2025"/>
    <x v="0"/>
    <x v="1"/>
    <x v="0"/>
    <s v="INE/JAL-JD06/04/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3.pdf"/>
    <s v="2459"/>
    <s v=""/>
    <s v=""/>
    <s v="Servicio de vigilancia y seguridad en las instalaciones de la sede distrital y del Módulo de Atención Ciudadana 140651"/>
    <s v="2459"/>
    <s v=""/>
    <s v="2459"/>
    <s v="2459"/>
    <s v=""/>
    <s v=""/>
    <s v=""/>
    <s v=""/>
    <s v=""/>
    <s v=""/>
    <s v=""/>
    <s v=""/>
    <s v="Vigilancia y Protección a la Sociedad, S.A. de C.V."/>
    <s v="2459"/>
    <s v="VPR140808CD3"/>
    <s v="Avenida"/>
    <s v="Tesistan"/>
    <s v="1221"/>
    <s v=""/>
    <s v="Colonia"/>
    <s v="Arcos de Zapopan"/>
    <s v="120"/>
    <s v="Zapopan"/>
    <s v="120"/>
    <s v="Zapopan"/>
    <s v="14"/>
    <s v="Jalisco"/>
    <s v="45130"/>
    <s v=""/>
    <s v=""/>
    <s v=""/>
    <s v=""/>
    <s v="Por ofrecer las mejores condiciones contractuales y de costo"/>
    <s v="Vocalía Ejecutiva de la Junta Distrital Ejecutiva No. 06 de Jalisco-Zapopan"/>
    <s v="JUNTA DITRITAL EJECUITVA No. 06 DE JALISCO-ZAPOPAN"/>
    <s v="JUNTA DITRITAL EJECUITVA No. 06 DE JALISCO-ZAPOPAN"/>
    <s v="INE/JAL-JD06/04/2025"/>
    <s v="01/02/2025"/>
    <s v="01/02/2025"/>
    <s v="30/11/2025"/>
    <n v="672000"/>
    <n v="779520"/>
    <s v=""/>
    <s v=""/>
    <s v="Moneda Nacional"/>
    <s v=""/>
    <x v="0"/>
    <s v="Servicio de vigilancia y seguridad en las instalaciones de la sede distrital y del Módulo de Atención Ciudadana 140651"/>
    <s v=""/>
    <s v="01/02/2025"/>
    <s v="30/11/2025"/>
    <s v="http://transparencia.ine.mx/sistemaot/cargaMasiva/Articulo70/2025/Formato28//JD06-JAL/tml1/contrato3.pdf"/>
    <s v=""/>
    <s v="2459"/>
    <x v="0"/>
    <s v="Recursos federales"/>
    <s v="Presupuesto de egresos de la federación"/>
    <s v=""/>
    <s v=""/>
    <s v=""/>
    <s v=""/>
    <s v=""/>
    <s v="No"/>
    <s v="2459"/>
    <s v=""/>
    <s v=""/>
    <s v=""/>
    <s v=""/>
    <s v=""/>
    <s v="http://transparencia.ine.mx/sistemaot/cargaMasiva/Articulo70/2025/Formato28//JD06-JAL/tml1/factura3.pdf"/>
    <s v="JUNTA DISTRITAL EJECUTIVA NO.06 DE JALISCO - ZAPOPAN"/>
    <s v="31/03/2025"/>
    <m/>
    <x v="0"/>
    <x v="0"/>
  </r>
  <r>
    <s v="2025"/>
    <s v="01/01/2025"/>
    <s v="31/03/2025"/>
    <x v="0"/>
    <x v="1"/>
    <x v="0"/>
    <s v="INE/JAL-JD06/03/2024"/>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4.pdf"/>
    <s v="2460"/>
    <s v=""/>
    <s v=""/>
    <s v="Servicio de limpieza de la instalaciones la sede distrital y del Módulo de Atención Ciudadana 140651"/>
    <s v="2460"/>
    <s v=""/>
    <s v="2460"/>
    <s v="2460"/>
    <s v=""/>
    <s v=""/>
    <s v=""/>
    <s v=""/>
    <s v=""/>
    <s v=""/>
    <s v=""/>
    <s v=""/>
    <s v="Grupo Rodme, S.A. de C.V."/>
    <s v="2460"/>
    <s v="GRO0311044M2"/>
    <s v="Calle"/>
    <s v="Regina"/>
    <s v="1631"/>
    <s v=""/>
    <s v="Colonia"/>
    <s v="Providencia"/>
    <s v="39"/>
    <s v="Guadalajara"/>
    <s v="39"/>
    <s v="Guadalajara"/>
    <s v="14"/>
    <s v="Jalisco"/>
    <s v="44630"/>
    <s v=""/>
    <s v=""/>
    <s v=""/>
    <s v=""/>
    <s v="Por ofrecer las mejores condiciones contractuales y de costo"/>
    <s v="Vocalía Ejecutiva de la Junta Distrital Ejecutiva No. 06 de Jalisco-Zapopan"/>
    <s v="JUNTA DITRITAL EJECUITVA No. 06 DE JALISCO-ZAPOPAN"/>
    <s v="JUNTA DITRITAL EJECUITVA No. 06 DE JALISCO-ZAPOPAN"/>
    <s v="INE/JAL-JD06/03/2024"/>
    <s v="01/02/2024"/>
    <s v="01/02/2024"/>
    <s v="31/12/2024"/>
    <n v="323760"/>
    <n v="375561.6"/>
    <s v=""/>
    <s v=""/>
    <s v="Moneda Nacional"/>
    <s v=""/>
    <x v="0"/>
    <s v="Servicio de limpieza de la instalaciones la sede distrital y del Módulo de Atención Ciudadana 140651"/>
    <s v=""/>
    <s v="01/01/2025"/>
    <s v="31/01/2025"/>
    <s v="http://transparencia.ine.mx/sistemaot/cargaMasiva/Articulo70/2025/Formato28//JD06-JAL/tml1/contrato4.pdf"/>
    <s v=""/>
    <s v="2460"/>
    <x v="0"/>
    <s v="Recursos federales"/>
    <s v="Presupuesto de egresos de la federación"/>
    <s v=""/>
    <s v=""/>
    <s v=""/>
    <s v=""/>
    <s v=""/>
    <s v="No"/>
    <s v="2460"/>
    <s v=""/>
    <s v=""/>
    <s v=""/>
    <s v=""/>
    <s v=""/>
    <s v="http://transparencia.ine.mx/sistemaot/cargaMasiva/Articulo70/2025/Formato28//JD06-JAL/tml1/factura4.pdf"/>
    <s v="JUNTA DISTRITAL EJECUTIVA NO.06 DE JALISCO - ZAPOPAN"/>
    <s v="31/03/2025"/>
    <m/>
    <x v="0"/>
    <x v="0"/>
  </r>
  <r>
    <s v="2025"/>
    <s v="01/01/2025"/>
    <s v="31/03/2025"/>
    <x v="0"/>
    <x v="1"/>
    <x v="0"/>
    <s v="INE/JAL-JD06/01/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5.pdf"/>
    <s v="2461"/>
    <s v=""/>
    <s v=""/>
    <s v="Servicio de equipos de fotocopiado en la sede distrital"/>
    <s v="2461"/>
    <s v=""/>
    <s v="2461"/>
    <s v="2461"/>
    <s v=""/>
    <s v=""/>
    <s v=""/>
    <s v=""/>
    <s v=""/>
    <s v=""/>
    <s v=""/>
    <s v=""/>
    <s v="Productos y Servicios Multicart, S.A. de C.V."/>
    <s v="2461"/>
    <s v="PSM161207919"/>
    <s v="Calle"/>
    <s v="Jesús García"/>
    <s v="22"/>
    <s v=""/>
    <s v="Colonia"/>
    <s v="Ladrón de Guevara"/>
    <s v="39"/>
    <s v="Guadalajara"/>
    <s v="39"/>
    <s v="Guadalajara"/>
    <s v="14"/>
    <s v="Jalisco"/>
    <s v="44600"/>
    <s v=""/>
    <s v=""/>
    <s v=""/>
    <s v=""/>
    <s v="Por ofrecer las mejores condiciones contractuales y de costo"/>
    <s v="Vocalía Ejecutiva de la Junta Distrital Ejecutiva No. 06 de Jalisco-Zapopan"/>
    <s v="JUNTA DITRITAL EJECUITVA No. 06 DE JALISCO-ZAPOPAN"/>
    <s v="JUNTA DITRITAL EJECUITVA No. 06 DE JALISCO-ZAPOPAN"/>
    <s v="INE/JAL-JD06/01/2025"/>
    <s v="01/02/2025"/>
    <s v="01/02/2025"/>
    <s v="31/12/2025"/>
    <n v="13890.3"/>
    <n v="16112.75"/>
    <s v=""/>
    <s v=""/>
    <s v="Moneda Nacional"/>
    <s v=""/>
    <x v="0"/>
    <s v="Servicio de equipos de fotocopiado en la sede distrital"/>
    <s v=""/>
    <s v="01/02/2025"/>
    <s v="30/11/2025"/>
    <s v="http://transparencia.ine.mx/sistemaot/cargaMasiva/Articulo70/2025/Formato28//JD06-JAL/tml1/contrato5.pdf"/>
    <s v=""/>
    <s v="2461"/>
    <x v="0"/>
    <s v="Recursos federales"/>
    <s v="Presupuesto de egresos de la federación"/>
    <s v=""/>
    <s v=""/>
    <s v=""/>
    <s v=""/>
    <s v=""/>
    <s v="No"/>
    <s v="2461"/>
    <s v=""/>
    <s v=""/>
    <s v=""/>
    <s v=""/>
    <s v=""/>
    <s v="http://transparencia.ine.mx/sistemaot/cargaMasiva/Articulo70/2025/Formato28//JD06-JAL/tml1/factura5.pdf"/>
    <s v="JUNTA DISTRITAL EJECUTIVA NO.06 DE JALISCO - ZAPOPAN"/>
    <s v="31/03/2025"/>
    <m/>
    <x v="0"/>
    <x v="0"/>
  </r>
  <r>
    <s v="2025"/>
    <s v="01/01/2025"/>
    <s v="31/03/2025"/>
    <x v="0"/>
    <x v="1"/>
    <x v="0"/>
    <s v="INE/JAL-JD06/03/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6.pdf"/>
    <s v="2462"/>
    <s v=""/>
    <s v=""/>
    <s v="Servicio de limpieza de la instalaciones la sede distrital y del Módulo de Atención Ciudadana 140651"/>
    <s v="2462"/>
    <s v=""/>
    <s v="2462"/>
    <s v="2462"/>
    <s v=""/>
    <s v=""/>
    <s v=""/>
    <s v=""/>
    <s v=""/>
    <s v=""/>
    <s v=""/>
    <s v=""/>
    <s v="O Dasao Servicio S. de R.L. de C.V."/>
    <s v="2462"/>
    <s v="ODS191212EQ7"/>
    <s v="Calle"/>
    <s v="Francisco de Ayza"/>
    <s v="503"/>
    <s v=""/>
    <s v="Colonia"/>
    <s v="Oblatos"/>
    <s v="39"/>
    <s v="Guadalajara"/>
    <s v="39"/>
    <s v="Guadalajara"/>
    <s v="14"/>
    <s v="Jalisco"/>
    <s v="44380"/>
    <s v=""/>
    <s v=""/>
    <s v=""/>
    <s v=""/>
    <s v="Por ofrecer las mejores condiciones contractuales y de costo"/>
    <s v="Vocalía Ejecutiva de la Junta Distrital Ejecutiva No. 06 de Jalisco-Zapopan"/>
    <s v="JUNTA DITRITAL EJECUITVA No. 06 DE JALISCO-ZAPOPAN"/>
    <s v="JUNTA DITRITAL EJECUITVA No. 06 DE JALISCO-ZAPOPAN"/>
    <s v="INE/JAL-JD06/03/2025"/>
    <s v="01/02/2025"/>
    <s v="01/02/2025"/>
    <s v="30/11/2025"/>
    <n v="350376"/>
    <n v="406436.16"/>
    <s v=""/>
    <s v=""/>
    <s v="Moneda Nacional"/>
    <s v=""/>
    <x v="0"/>
    <s v="Servicio de limpieza de la instalaciones la sede distrital y del Módulo de Atención Ciudadana 140651"/>
    <s v=""/>
    <s v="01/02/2025"/>
    <s v="30/11/2025"/>
    <s v="http://transparencia.ine.mx/sistemaot/cargaMasiva/Articulo70/2025/Formato28//JD06-JAL/tml1/contrato6.pdf"/>
    <s v=""/>
    <s v="2462"/>
    <x v="0"/>
    <s v="Recursos federales"/>
    <s v="Presupuesto de egresos de la federación"/>
    <s v=""/>
    <s v=""/>
    <s v=""/>
    <s v=""/>
    <s v=""/>
    <s v="No"/>
    <s v="2462"/>
    <s v=""/>
    <s v=""/>
    <s v=""/>
    <s v=""/>
    <s v=""/>
    <s v="http://transparencia.ine.mx/sistemaot/cargaMasiva/Articulo70/2025/Formato28//JD06-JAL/tml1/factura6.pdf"/>
    <s v="JUNTA DISTRITAL EJECUTIVA NO.06 DE JALISCO - ZAPOPAN"/>
    <s v="31/03/2025"/>
    <m/>
    <x v="0"/>
    <x v="0"/>
  </r>
  <r>
    <s v="2025"/>
    <s v="01/01/2025"/>
    <s v="31/03/2025"/>
    <x v="0"/>
    <x v="1"/>
    <x v="0"/>
    <s v="INE/JAL-JD06/02/2025"/>
    <s v=""/>
    <s v="Artículos 31, fracción III y 51 del Reglamento del Instituto Nacional Electoral en materia de Adquisiciones, Arrendamientos de Bienes Muebles y Servicios. Adquisición del bien y/o servicio necesario para el funcionamiento de la Junta Distrital Ejecutiva."/>
    <s v="http://transparencia.ine.mx/sistemaot/cargaMasiva/Articulo70/2025/Formato28//JD06-JAL/tml1/osp7.pdf"/>
    <s v="2463"/>
    <s v=""/>
    <s v=""/>
    <s v="Servicio de fumigación y control de plagas en la sede distrital"/>
    <s v="2463"/>
    <s v=""/>
    <s v="2463"/>
    <s v="2463"/>
    <s v=""/>
    <s v=""/>
    <s v=""/>
    <s v=""/>
    <s v=""/>
    <s v=""/>
    <s v=""/>
    <s v=""/>
    <s v="IPEST Manejo Integral de Plagas, S.A.S."/>
    <s v="2463"/>
    <s v="IMI170218127"/>
    <s v="Circuito"/>
    <s v="Bugambilias"/>
    <s v="330"/>
    <s v=""/>
    <s v="Colonia"/>
    <s v="Villas de las Lomas"/>
    <s v="120"/>
    <s v="Zapopan"/>
    <s v="120"/>
    <s v="Zapopan"/>
    <s v="14"/>
    <s v="Jalisco"/>
    <s v="45134"/>
    <s v=""/>
    <s v=""/>
    <s v=""/>
    <s v=""/>
    <s v="Por ofrecer las mejores condiciones contractuales y de costo"/>
    <s v="Vocalía Ejecutiva de la Junta Distrital Ejecutiva No. 06 de Jalisco-Zapopan"/>
    <s v="JUNTA DITRITAL EJECUITVA No. 06 DE JALISCO-ZAPOPAN"/>
    <s v="JUNTA DITRITAL EJECUITVA No. 06 DE JALISCO-ZAPOPAN"/>
    <s v="INE/JAL-JD06/02/2025"/>
    <s v="01/02/2025"/>
    <s v="01/02/2025"/>
    <s v="31/12/2025"/>
    <n v="12100"/>
    <n v="14036"/>
    <s v=""/>
    <s v=""/>
    <s v="Moneda Nacional"/>
    <s v=""/>
    <x v="0"/>
    <s v="Servicio de fumigación y control de plagas en la sede distrital"/>
    <s v=""/>
    <s v="01/02/2025"/>
    <s v="31/12/2025"/>
    <s v="http://transparencia.ine.mx/sistemaot/cargaMasiva/Articulo70/2025/Formato28//JD06-JAL/tml1/contrato7.pdf"/>
    <s v=""/>
    <s v="2463"/>
    <x v="0"/>
    <s v="Recursos federales"/>
    <s v="Presupuesto de egresos de la federación"/>
    <s v=""/>
    <s v=""/>
    <s v=""/>
    <s v=""/>
    <s v=""/>
    <s v="No"/>
    <s v="2463"/>
    <s v=""/>
    <s v=""/>
    <s v=""/>
    <s v=""/>
    <s v=""/>
    <s v="http://transparencia.ine.mx/sistemaot/cargaMasiva/Articulo70/2025/Formato28//JD06-JAL/tml1/factura7.pdf"/>
    <s v="JUNTA DISTRITAL EJECUTIVA NO.06 DE JALISCO - ZAPOPAN"/>
    <s v="31/03/2025"/>
    <m/>
    <x v="0"/>
    <x v="0"/>
  </r>
  <r>
    <s v="2025"/>
    <s v="01/01/2025"/>
    <s v="31/03/2025"/>
    <x v="1"/>
    <x v="1"/>
    <x v="0"/>
    <s v="lpine0522024"/>
    <s v="No"/>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52dea0310241.pdf"/>
    <s v="2464"/>
    <s v="http://transparencia.ine.mx/sistemaot/cargaMasiva/Articulo70/2025/Formato28//DEA/tml1/lpine0522024conv1.pdf"/>
    <s v="26/11/2024"/>
    <s v="Renovación de la suscripción Tableau Server Core y contratación de suscripciones Tableau Creator para el desarrollo y publicación de tableros analíticos Institucionales"/>
    <s v="2464"/>
    <s v="04/12/2024"/>
    <s v="2464"/>
    <s v="2464"/>
    <s v="http://transparencia.ine.mx/sistemaot/cargaMasiva/Articulo70/2025/Formato28//DEA/tml1/lpine0522024aja1.pdf"/>
    <s v="http://transparencia.ine.mx/sistemaot/cargaMasiva/Articulo70/2025/Formato28//DEA/tml1/lpine0522024apap1.pdf"/>
    <s v="http://transparencia.ine.mx/sistemaot/cargaMasiva/Articulo70/2025/Formato28//DEA/tml1/lpine0522024fallo1.pdf"/>
    <s v="http://transparencia.ine.mx/sistemaot/cargaMasiva/Articulo70/2025/Formato28//DEA/tml1/lpine0522024fallo1.pdf"/>
    <s v=""/>
    <s v=""/>
    <s v=""/>
    <s v=""/>
    <s v="Consultores, Sociedad Anónima de Capital Variable"/>
    <s v="2464"/>
    <s v="NCO0911243W6"/>
    <s v="Calle"/>
    <s v="Margain"/>
    <s v="575"/>
    <s v=""/>
    <s v="Colonia"/>
    <s v="Parque Corporativo Santa Engracia"/>
    <s v="0001"/>
    <s v="San Pedro Garza García"/>
    <s v="019"/>
    <s v="San Pedro Garza García"/>
    <s v="19"/>
    <s v="Nuevo León"/>
    <s v="66267"/>
    <s v=""/>
    <s v=""/>
    <s v=""/>
    <s v=""/>
    <s v="Mejor Oferta Económica"/>
    <s v="Unidad Técnica de Servicios de Informática"/>
    <s v="Dirección de Recursos Materiales y Servicios"/>
    <s v="Dirección de Proyectos e Innovación Tecnológica"/>
    <s v="INE07620241"/>
    <s v="03/01/2024"/>
    <s v="01/01/2025"/>
    <s v="31/12/2025"/>
    <n v="5598872.2300000004"/>
    <n v="6494691.7999999998"/>
    <s v=""/>
    <s v=""/>
    <s v="Dólares Americanos"/>
    <s v="20.2485"/>
    <x v="1"/>
    <s v="Renovación de la suscripción Tableau Server Core y contratación de suscripciones Tableau Creator para el desarrollo y publicación de tableros analíticos Institucionales"/>
    <s v="41476.20"/>
    <s v="01/01/2025"/>
    <s v="31/12/2025"/>
    <s v="http://transparencia.ine.mx/sistemaot/cargaMasiva/Articulo70/2025/Formato28//DEA/tml1/ine07620241.pdf"/>
    <s v=""/>
    <s v="2464"/>
    <x v="0"/>
    <s v="Recursos federales"/>
    <s v="Presupuesto de Egresos de la Federacion"/>
    <s v=""/>
    <s v=""/>
    <s v=""/>
    <s v=""/>
    <s v=""/>
    <s v="No"/>
    <s v="2464"/>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7620241.pdf"/>
    <s v="DIRECCION EJECUTIVA DE ADMINISTRACION"/>
    <s v="31/03/2025"/>
    <m/>
    <x v="6"/>
    <x v="2"/>
  </r>
  <r>
    <s v="2025"/>
    <s v="01/01/2025"/>
    <s v="31/03/2025"/>
    <x v="1"/>
    <x v="1"/>
    <x v="0"/>
    <s v="lpine053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53dea0262242.pdf"/>
    <s v="2465"/>
    <s v="http://transparencia.ine.mx/sistemaot/cargaMasiva/Articulo70/2025/Formato28//DEA/tml1/lpine0532024conv2.pdf"/>
    <s v="27/11/2024"/>
    <s v="Servicio de una agencia de viajes para la reservación, compra, emisión, modificación y cancelación de pasajes aéreos nacionales e internacionales que requieran las Oficinas Centrales del Instituto Nacional Electoral"/>
    <s v="2465"/>
    <s v="05/12/2024"/>
    <s v="2465"/>
    <s v="2465"/>
    <s v="http://transparencia.ine.mx/sistemaot/cargaMasiva/Articulo70/2025/Formato28//DEA/tml1/lpine0532024aja2.pdf"/>
    <s v="http://transparencia.ine.mx/sistemaot/cargaMasiva/Articulo70/2025/Formato28//DEA/tml1/lpine0532024apap2.pdf"/>
    <s v="http://transparencia.ine.mx/sistemaot/cargaMasiva/Articulo70/2025/Formato28//DEA/tml1/lpine0532024fallo2.pdf"/>
    <s v="http://transparencia.ine.mx/sistemaot/cargaMasiva/Articulo70/2025/Formato28//DEA/tml1/lpine0532024fallo2.pdf"/>
    <s v=""/>
    <s v=""/>
    <s v=""/>
    <s v=""/>
    <s v="Viajes Premier, Sociedad Anónima"/>
    <s v="2465"/>
    <s v="VPR680820KU9"/>
    <s v="Calle"/>
    <s v="Arkansas"/>
    <s v="11"/>
    <s v="piso 5 y 6"/>
    <s v="Colonia"/>
    <s v="Nápoles"/>
    <s v="0001"/>
    <s v="Benito Juárez"/>
    <s v="014"/>
    <s v="Benito Juárez"/>
    <s v="05"/>
    <s v="Ciudad de México"/>
    <s v="03810"/>
    <s v=""/>
    <s v=""/>
    <s v=""/>
    <s v=""/>
    <s v="Mejor Oferta Económica"/>
    <s v="Dirección de Recursos Materiales y Servicios"/>
    <s v="Dirección de Recursos Materiales y Servicios"/>
    <s v="Direccion de Recursos Materiales y Servicios"/>
    <s v="INE07820242"/>
    <s v="03/01/2024"/>
    <s v="01/01/2025"/>
    <s v="31/12/2025"/>
    <s v=""/>
    <s v=""/>
    <s v="15617934.08"/>
    <s v="23945731.34"/>
    <s v="Moneda Nacional"/>
    <s v=""/>
    <x v="1"/>
    <s v="Servicio de una agencia de viajes para la reservación, compra, emisión, modificación y cancelación de pasajes aéreos nacionales e internacionales que requieran las Oficinas Centrales del Instituto Nacional Electoral"/>
    <s v="3096430.78"/>
    <s v="01/01/2025"/>
    <s v="31/12/2025"/>
    <s v="http://transparencia.ine.mx/sistemaot/cargaMasiva/Articulo70/2025/Formato28//DEA/tml1/ine07820242.pdf"/>
    <s v=""/>
    <s v="2465"/>
    <x v="0"/>
    <s v="Recursos federales"/>
    <s v="Presupuesto de Egresos de la Federacion"/>
    <s v=""/>
    <s v=""/>
    <s v=""/>
    <s v=""/>
    <s v=""/>
    <s v="No"/>
    <s v="2465"/>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7820242.pdf"/>
    <s v="DIRECCION EJECUTIVA DE ADMINISTRACION"/>
    <s v="31/03/2025"/>
    <m/>
    <x v="6"/>
    <x v="2"/>
  </r>
  <r>
    <s v="2025"/>
    <s v="01/01/2025"/>
    <s v="31/03/2025"/>
    <x v="1"/>
    <x v="1"/>
    <x v="0"/>
    <s v="lpine055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55dea0285243.pdf"/>
    <s v="2466"/>
    <s v="http://transparencia.ine.mx/sistemaot/cargaMasiva/Articulo70/2025/Formato28//DEA/tml1/lpine0552024conv3.pdf"/>
    <s v="28/11/2024"/>
    <s v="Servicio integral de mantenimiento preventivo y correctivo para los equipos de ambiente y seguridad física de los centros de procesamiento de datos de la Dirección Ejecutiva de Prerrogativas y Partidos Políticos"/>
    <s v="2466"/>
    <s v="06/12/2024"/>
    <s v="2466"/>
    <s v="2466"/>
    <s v="http://transparencia.ine.mx/sistemaot/cargaMasiva/Articulo70/2025/Formato28//DEA/tml1/lpine0552024aja3.pdf"/>
    <s v="http://transparencia.ine.mx/sistemaot/cargaMasiva/Articulo70/2025/Formato28//DEA/tml1/lpine0552024apap3.pdf"/>
    <s v="http://transparencia.ine.mx/sistemaot/cargaMasiva/Articulo70/2025/Formato28//DEA/tml1/lpine0552024fallo3.pdf"/>
    <s v="http://transparencia.ine.mx/sistemaot/cargaMasiva/Articulo70/2025/Formato28//DEA/tml1/lpine0552024fallo3.pdf"/>
    <s v=""/>
    <s v=""/>
    <s v=""/>
    <s v=""/>
    <s v="Teksar Labs, Sociedad Anónima de Capital Variable"/>
    <s v="2466"/>
    <s v="TLA000801L86"/>
    <s v="Calle"/>
    <s v="Azafrán"/>
    <s v="223"/>
    <s v=""/>
    <s v="Colonia"/>
    <s v="Granjas México"/>
    <s v="0001"/>
    <s v="Iztacalco"/>
    <s v="006"/>
    <s v="Iztacalco"/>
    <s v="09"/>
    <s v="Ciudad de México"/>
    <s v="08400"/>
    <s v=""/>
    <s v=""/>
    <s v=""/>
    <s v=""/>
    <s v="Mejor Oferta Económica"/>
    <s v="Dirección Ejecutiva de Prerrogativas y Partidos Políticos"/>
    <s v="Dirección de Recursos Materiales y Servicios"/>
    <s v="Dirección de Procesos Tecnológicos"/>
    <s v="INE08020243"/>
    <s v="03/01/2025"/>
    <s v="01/01/2025"/>
    <s v="31/12/2027"/>
    <s v=""/>
    <s v=""/>
    <s v="1097332.16"/>
    <s v="2743330.40"/>
    <s v="Moneda Nacional"/>
    <s v=""/>
    <x v="1"/>
    <s v="Servicio integral de mantenimiento preventivo y correctivo para los equipos de ambiente y seguridad física de los centros de procesamiento de datos de la Dirección Ejecutiva de Prerrogativas y Partidos Políticos"/>
    <s v="354741.00"/>
    <s v="01/01/2025"/>
    <s v="31/12/2027"/>
    <s v="http://transparencia.ine.mx/sistemaot/cargaMasiva/Articulo70/2025/Formato28//DEA/tml1/ine08020243.pdf"/>
    <s v=""/>
    <s v="2466"/>
    <x v="0"/>
    <s v="Recursos federales"/>
    <s v="Presupuesto de Egresos de la Federacion"/>
    <s v=""/>
    <s v=""/>
    <s v=""/>
    <s v=""/>
    <s v=""/>
    <s v="No"/>
    <s v="2466"/>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7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57dea0270244.pdf"/>
    <s v="2467"/>
    <s v="http://transparencia.ine.mx/sistemaot/cargaMasiva/Articulo70/2025/Formato28//DEA/tml1/lpine0572024conv4.pdf"/>
    <s v="02/12/2024"/>
    <s v="Servicio de Mantenimiento Preventivo y Correctivo para Equipos de Aire Acondicionado y Generadores de Reserva Automáticos de los Centros de Verificación y Monitoreo"/>
    <s v="2467"/>
    <s v="11/12/2024"/>
    <s v="2467"/>
    <s v="2467"/>
    <s v="http://transparencia.ine.mx/sistemaot/cargaMasiva/Articulo70/2025/Formato28//DEA/tml1/lpine0572024aja4.pdf"/>
    <s v="http://transparencia.ine.mx/sistemaot/cargaMasiva/Articulo70/2025/Formato28//DEA/tml1/lpine0572024apap4.pdf"/>
    <s v="http://transparencia.ine.mx/sistemaot/cargaMasiva/Articulo70/2025/Formato28//DEA/tml1/lpine0572024fallo4.pdf"/>
    <s v="http://transparencia.ine.mx/sistemaot/cargaMasiva/Articulo70/2025/Formato28//DEA/tml1/lpine0572024fallo4.pdf"/>
    <s v=""/>
    <s v=""/>
    <s v=""/>
    <s v=""/>
    <s v="Taci Ingeniería y Proyectos, Sociedad Anónima de Capital Variable"/>
    <s v="2467"/>
    <s v="TIP180629734"/>
    <s v="Calle"/>
    <s v="Privada Santa Clara"/>
    <s v="410"/>
    <s v=""/>
    <s v="Colonia"/>
    <s v="San Fernando"/>
    <s v="0001"/>
    <s v="Mineral de la Reforma"/>
    <s v="051"/>
    <s v="Mineral de la Reforma"/>
    <s v="13"/>
    <s v="Hidalgo"/>
    <s v="42186"/>
    <s v=""/>
    <s v=""/>
    <s v=""/>
    <s v=""/>
    <s v="Mejor Oferta Económica"/>
    <s v="Dirección Ejecutiva de Prerrogativas y Partidos Políticos"/>
    <s v="Dirección de Recursos Materiales y Servicios"/>
    <s v="Dirección de Procesos Tecnológicos"/>
    <s v="INE08520244"/>
    <s v="10/01/2025"/>
    <s v="01/01/2025"/>
    <s v="31/12/2027"/>
    <s v=""/>
    <s v=""/>
    <s v="3703641.04"/>
    <s v="5555461.56"/>
    <s v="Moneda Nacional"/>
    <s v=""/>
    <x v="1"/>
    <s v="Servicio de Mantenimiento Preventivo y Correctivo para Equipos de Aire Acondicionado y Generadores de Reserva Automáticos de los Centros de Verificación y Monitoreo"/>
    <s v="718378.65"/>
    <s v="01/01/2025"/>
    <s v="31/12/2027"/>
    <s v="http://transparencia.ine.mx/sistemaot/cargaMasiva/Articulo70/2025/Formato28//DEA/tml1/ine08520244.pdf"/>
    <s v=""/>
    <s v="2467"/>
    <x v="0"/>
    <s v="Recursos federales"/>
    <s v="Presupuesto de Egresos de la Federacion"/>
    <s v=""/>
    <s v=""/>
    <s v=""/>
    <s v=""/>
    <s v=""/>
    <s v="No"/>
    <s v="2467"/>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8520244.pdf"/>
    <s v="DIRECCION EJECUTIVA DE ADMINISTRACION"/>
    <s v="31/03/2025"/>
    <m/>
    <x v="6"/>
    <x v="2"/>
  </r>
  <r>
    <s v="2025"/>
    <s v="01/01/2025"/>
    <s v="31/03/2025"/>
    <x v="1"/>
    <x v="1"/>
    <x v="0"/>
    <s v="lpine0582024"/>
    <s v="No"/>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58dea0279245.pdf"/>
    <s v="2468"/>
    <s v="http://transparencia.ine.mx/sistemaot/cargaMasiva/Articulo70/2025/Formato28//DEA/tml1/lpine0582024conv5.pdf"/>
    <s v="02/12/2024"/>
    <s v="Servicio de visualización de imágenes satelitales de alta resolución"/>
    <s v="2468"/>
    <s v="12/12/2024"/>
    <s v="2468"/>
    <s v="2468"/>
    <s v="http://transparencia.ine.mx/sistemaot/cargaMasiva/Articulo70/2025/Formato28//DEA/tml1/lpine0582024aja5.pdf"/>
    <s v="http://transparencia.ine.mx/sistemaot/cargaMasiva/Articulo70/2025/Formato28//DEA/tml1/lpine0582024apap5.pdf"/>
    <s v="http://transparencia.ine.mx/sistemaot/cargaMasiva/Articulo70/2025/Formato28//DEA/tml1/lpine0582024fallo5.pdf"/>
    <s v="http://transparencia.ine.mx/sistemaot/cargaMasiva/Articulo70/2025/Formato28//DEA/tml1/lpine0582024fallo5.pdf"/>
    <s v=""/>
    <s v=""/>
    <s v=""/>
    <s v=""/>
    <s v="Imágenes Geográficas, Sociedad Anónima de Capital Variable"/>
    <s v="2468"/>
    <s v="IGE060309NV6"/>
    <s v="Avenida"/>
    <s v="Adolfo López Mateos"/>
    <s v="nte 95"/>
    <s v="int 24 118"/>
    <s v="Colonia"/>
    <s v="Italia Prividencia"/>
    <s v="0001"/>
    <s v="Guadalajara"/>
    <s v="039"/>
    <s v="Guadalajara"/>
    <s v="14"/>
    <s v="Jalisco"/>
    <s v="44648"/>
    <s v=""/>
    <s v=""/>
    <s v=""/>
    <s v=""/>
    <s v="Mejor Oferta Económica"/>
    <s v="Dirección Ejecutiva del Registro Federal de Electores"/>
    <s v="Dirección de Recursos Materiales y Servicios"/>
    <s v="Dirección de Cartografía Electoral"/>
    <s v="INE08320245"/>
    <s v="10/01/2025"/>
    <s v="01/01/2025"/>
    <s v="31/12/2025"/>
    <n v="1359416.25"/>
    <n v="1576922.85"/>
    <s v=""/>
    <s v=""/>
    <s v="Dólares Americanos"/>
    <s v="20.1395"/>
    <x v="1"/>
    <s v="Servicio de visualización de imágenes satelitales de alta resolución"/>
    <s v="10125.00"/>
    <s v="01/01/2025"/>
    <s v="31/12/2025"/>
    <s v="http://transparencia.ine.mx/sistemaot/cargaMasiva/Articulo70/2025/Formato28//DEA/tml1/ine08320245.pdf"/>
    <s v=""/>
    <s v="2468"/>
    <x v="0"/>
    <s v="Recursos federales"/>
    <s v="Presupuesto de Egresos de la Federacion"/>
    <s v=""/>
    <s v=""/>
    <s v=""/>
    <s v=""/>
    <s v=""/>
    <s v="No"/>
    <s v="2468"/>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8320245.pdf"/>
    <s v="DIRECCION EJECUTIVA DE ADMINISTRACION"/>
    <s v="31/03/2025"/>
    <m/>
    <x v="6"/>
    <x v="2"/>
  </r>
  <r>
    <s v="2025"/>
    <s v="01/01/2025"/>
    <s v="31/03/2025"/>
    <x v="1"/>
    <x v="1"/>
    <x v="0"/>
    <s v="lpine0592024"/>
    <s v="No"/>
    <s v="Artículos 29 y 59 incisos a), b) y h) y sexto transitorio de la Ley General de Instituciones y Procedimientos Electorales; artículos 23, 31 fracción I, 32 fracción I, 35 fracción I, 43 segundo y tercer párrafo y 56 del REGLAMENTO"/>
    <s v="http://transparencia.ine.mx/sistemaot/cargaMasiva/Articulo70/2025/Formato28//DEA/tml1/acuerdolpine059dea0379246.pdf"/>
    <s v="2469"/>
    <s v="http://transparencia.ine.mx/sistemaot/cargaMasiva/Articulo70/2025/Formato28//DEA/tml1/lpine0592024conv6.pdf"/>
    <s v="04/12/2024"/>
    <s v="Seguro de Gastos Médicos Mayores, Seguro de Accidentes Personales y Seguro de Vida para Prestadores de Servicio bajo el régimen de honorarios asimilados a salarios del Instituto Nacional Electoral"/>
    <s v="2469"/>
    <s v="12/12/2024"/>
    <s v="2469"/>
    <s v="2469"/>
    <s v="http://transparencia.ine.mx/sistemaot/cargaMasiva/Articulo70/2025/Formato28//DEA/tml1/lpine0592024aja6.pdf"/>
    <s v="http://transparencia.ine.mx/sistemaot/cargaMasiva/Articulo70/2025/Formato28//DEA/tml1/lpine0592024apap6.pdf"/>
    <s v="http://transparencia.ine.mx/sistemaot/cargaMasiva/Articulo70/2025/Formato28//DEA/tml1/lpine0592024fallo6.pdf"/>
    <s v="http://transparencia.ine.mx/sistemaot/cargaMasiva/Articulo70/2025/Formato28//DEA/tml1/lpine0592024fallo6.pdf"/>
    <s v=""/>
    <s v=""/>
    <s v=""/>
    <s v=""/>
    <s v="Seguros Atlas, Sociedad Anónima"/>
    <s v="2469"/>
    <s v="SAT8410245V8"/>
    <s v="Pasaje"/>
    <s v="de los tamarindos"/>
    <s v="60"/>
    <s v="60 PB"/>
    <s v="Colonia"/>
    <s v="Bosques de las Lomas"/>
    <s v="0001"/>
    <s v="Cuajimalpa de Morelos"/>
    <s v="004"/>
    <s v="Cuajimalpa de Morelos"/>
    <s v="09"/>
    <s v="Ciudad de México"/>
    <s v="44648"/>
    <s v=""/>
    <s v=""/>
    <s v=""/>
    <s v=""/>
    <s v="Mejor Oferta Económica Mejor combinación por Puntos y Porcentajes"/>
    <s v="Dirección de Personal"/>
    <s v="Dirección de Recursos Materiales y Servicios"/>
    <s v="Dirección de Personal"/>
    <s v="INE08620246"/>
    <s v="10/01/2025"/>
    <s v="01/01/2025"/>
    <s v="31/12/2027"/>
    <s v=""/>
    <s v=""/>
    <s v="54623455.14"/>
    <s v="136558637.86"/>
    <s v="Moneda Nacional"/>
    <s v=""/>
    <x v="1"/>
    <s v="Seguro de Gastos Médicos Mayores, Seguro de Accidentes Personales y Seguro de Vida para Prestadores de Servicio bajo el régimen de honorarios asimilados a salarios del Instituto Nacional Electoral"/>
    <s v=""/>
    <s v="01/01/2025"/>
    <s v="31/12/2027"/>
    <s v="http://transparencia.ine.mx/sistemaot/cargaMasiva/Articulo70/2025/Formato28//DEA/tml1/ine08620246.pdf"/>
    <s v=""/>
    <s v="2469"/>
    <x v="0"/>
    <s v="Recursos federales"/>
    <s v="Presupuesto de Egresos de la Federacion"/>
    <s v=""/>
    <s v=""/>
    <s v=""/>
    <s v=""/>
    <s v=""/>
    <s v="No"/>
    <s v="2469"/>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92024"/>
    <s v="No"/>
    <s v="Artículos 29 y 59 incisos a), b) y h) y sexto transitorio de la Ley General de Instituciones y Procedimientos Electorales; artículos 23, 31 fracción I, 32 fracción I, 35 fracción I, 43 segundo y tercer párrafo y 56 del REGLAMENTO"/>
    <s v="http://transparencia.ine.mx/sistemaot/cargaMasiva/Articulo70/2025/Formato28//DEA/tml1/acuerdolpine059dea0379247.pdf"/>
    <s v="2470"/>
    <s v="http://transparencia.ine.mx/sistemaot/cargaMasiva/Articulo70/2025/Formato28//DEA/tml1/lpine0592024conv7.pdf"/>
    <s v="04/12/2024"/>
    <s v="Seguro de Gastos Médicos Mayores, Seguro de Accidentes Personales y Seguro de Vida para Prestadores de Servicio bajo el régimen de honorarios asimilados a salarios del Instituto Nacional Electoral"/>
    <s v="2470"/>
    <s v="12/12/2024"/>
    <s v="2470"/>
    <s v="2470"/>
    <s v="http://transparencia.ine.mx/sistemaot/cargaMasiva/Articulo70/2025/Formato28//DEA/tml1/lpine0592024aja7.pdf"/>
    <s v="http://transparencia.ine.mx/sistemaot/cargaMasiva/Articulo70/2025/Formato28//DEA/tml1/lpine0592024apap7.pdf"/>
    <s v="http://transparencia.ine.mx/sistemaot/cargaMasiva/Articulo70/2025/Formato28//DEA/tml1/lpine0592024fallo7.pdf"/>
    <s v="http://transparencia.ine.mx/sistemaot/cargaMasiva/Articulo70/2025/Formato28//DEA/tml1/lpine0592024fallo7.pdf"/>
    <s v=""/>
    <s v=""/>
    <s v=""/>
    <s v=""/>
    <s v="Seguros Inbursa, Sociedad Anónima Grupo Financiero Inbursa"/>
    <s v="2470"/>
    <s v="SIN940802 7L7"/>
    <s v="Avenida"/>
    <s v="Insurgentes Sur"/>
    <s v="3500"/>
    <s v=""/>
    <s v="Colonia"/>
    <s v="Peña Pobre"/>
    <s v="0001"/>
    <s v="Tlalpan"/>
    <s v="012"/>
    <s v="Tlalpan"/>
    <s v="09"/>
    <s v="Ciudad de México"/>
    <s v="14060"/>
    <s v=""/>
    <s v=""/>
    <s v=""/>
    <s v=""/>
    <s v="Mejor Oferta Económica"/>
    <s v="Dirección de Personal"/>
    <s v="Dirección de Recursos Materiales y Servicios"/>
    <s v="Dirección de Personal"/>
    <s v="INE08720247"/>
    <s v="10/01/2025"/>
    <s v="01/01/2025"/>
    <s v="31/12/2027"/>
    <s v=""/>
    <s v=""/>
    <s v="7786368.00"/>
    <s v="19465920.00"/>
    <s v="Moneda Nacional"/>
    <s v=""/>
    <x v="1"/>
    <s v="Seguro de Gastos Médicos Mayores, Seguro de Accidentes Personales y Seguro de Vida para Prestadores de Servicio bajo el régimen de honorarios asimilados a salarios del Instituto Nacional Electoral"/>
    <s v=""/>
    <s v="01/01/2025"/>
    <s v="31/12/2027"/>
    <s v="http://transparencia.ine.mx/sistemaot/cargaMasiva/Articulo70/2025/Formato28//DEA/tml1/ine08720247.pdf"/>
    <s v=""/>
    <s v="2470"/>
    <x v="0"/>
    <s v="Recursos federales"/>
    <s v="Presupuesto de Egresos de la Federacion"/>
    <s v=""/>
    <s v=""/>
    <s v=""/>
    <s v=""/>
    <s v=""/>
    <s v="No"/>
    <s v="2470"/>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92024"/>
    <s v="No"/>
    <s v="Artículos 29 y 59 incisos a), b) y h) y sexto transitorio de la Ley General de Instituciones y Procedimientos Electorales; artículos 23, 31 fracción I, 32 fracción I, 35 fracción I, 43 segundo y tercer párrafo y 56 del REGLAMENTO"/>
    <s v="http://transparencia.ine.mx/sistemaot/cargaMasiva/Articulo70/2025/Formato28//DEA/tml1/acuerdolpine059dea0379248.pdf"/>
    <s v="2471"/>
    <s v="http://transparencia.ine.mx/sistemaot/cargaMasiva/Articulo70/2025/Formato28//DEA/tml1/lpine0592024conv8.pdf"/>
    <s v="04/12/2024"/>
    <s v="Seguro de Gastos Médicos Mayores, Seguro de Accidentes Personales y Seguro de Vida para Prestadores de Servicio bajo el régimen de honorarios asimilados a salarios del Instituto Nacional Electoral"/>
    <s v="2471"/>
    <s v="12/12/2024"/>
    <s v="2471"/>
    <s v="2471"/>
    <s v="http://transparencia.ine.mx/sistemaot/cargaMasiva/Articulo70/2025/Formato28//DEA/tml1/lpine0592024aja8.pdf"/>
    <s v="http://transparencia.ine.mx/sistemaot/cargaMasiva/Articulo70/2025/Formato28//DEA/tml1/lpine0592024apap8.pdf"/>
    <s v="http://transparencia.ine.mx/sistemaot/cargaMasiva/Articulo70/2025/Formato28//DEA/tml1/lpine0592024fallo8.pdf"/>
    <s v="http://transparencia.ine.mx/sistemaot/cargaMasiva/Articulo70/2025/Formato28//DEA/tml1/lpine0592024fallo8.pdf"/>
    <s v=""/>
    <s v=""/>
    <s v=""/>
    <s v=""/>
    <s v="Grupo Nacional Provincial, Sociedad Anónima Bursátil"/>
    <s v="2471"/>
    <s v="GNP9211244P0"/>
    <s v="Avenida"/>
    <s v="Cerro de las Torres"/>
    <s v="395"/>
    <s v=""/>
    <s v="Colonia"/>
    <s v="Campestre Churubusco"/>
    <s v="0001"/>
    <s v="Coyoacán"/>
    <s v="003"/>
    <s v="Coyoacán"/>
    <s v="09"/>
    <s v="Ciudad de México"/>
    <s v="04200"/>
    <s v=""/>
    <s v=""/>
    <s v=""/>
    <s v=""/>
    <s v="Mejor Oferta Económica"/>
    <s v="Dirección de Personal"/>
    <s v="Dirección de Recursos Materiales y Servicios"/>
    <s v="Dirección de Personal"/>
    <s v="INE08820248"/>
    <s v="10/01/2025"/>
    <s v="01/01/2025"/>
    <s v="31/12/2027"/>
    <s v=""/>
    <s v=""/>
    <s v="14741627.59"/>
    <s v="36854068.97"/>
    <s v="Moneda Nacional"/>
    <s v=""/>
    <x v="1"/>
    <s v="Seguro de Gastos Médicos Mayores, Seguro de Accidentes Personales y Seguro de Vida para Prestadores de Servicio bajo el régimen de honorarios asimilados a salarios del Instituto Nacional Electoral"/>
    <s v=""/>
    <s v="01/01/2025"/>
    <s v="31/12/2027"/>
    <s v="http://transparencia.ine.mx/sistemaot/cargaMasiva/Articulo70/2025/Formato28//DEA/tml1/ine08820248.pdf"/>
    <s v=""/>
    <s v="2471"/>
    <x v="0"/>
    <s v="Recursos federales"/>
    <s v="Presupuesto de Egresos de la Federacion"/>
    <s v=""/>
    <s v=""/>
    <s v=""/>
    <s v=""/>
    <s v=""/>
    <s v="No"/>
    <s v="2471"/>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0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60dea0286249.pdf"/>
    <s v="2472"/>
    <s v="http://transparencia.ine.mx/sistemaot/cargaMasiva/Articulo70/2025/Formato28//DEA/tml1/lpine0602024conv9.pdf"/>
    <s v="05/12/2024"/>
    <s v="Servicio de digitalización impresión y fotocopiado en Oficinas Centrales y Centro de Cómputo y Resguardo Documental del Instituto Nacional Electoral (Segunda Convocatoria)"/>
    <s v="2472"/>
    <s v="13/12/2024"/>
    <s v="2472"/>
    <s v="2472"/>
    <s v="http://transparencia.ine.mx/sistemaot/cargaMasiva/Articulo70/2025/Formato28//DEA/tml1/lpine0602024aja9.pdf"/>
    <s v="http://transparencia.ine.mx/sistemaot/cargaMasiva/Articulo70/2025/Formato28//DEA/tml1/lpine0602024apap9.pdf"/>
    <s v="http://transparencia.ine.mx/sistemaot/cargaMasiva/Articulo70/2025/Formato28//DEA/tml1/lpine0602024fallo9.pdf"/>
    <s v="http://transparencia.ine.mx/sistemaot/cargaMasiva/Articulo70/2025/Formato28//DEA/tml1/lpine0602024fallo9.pdf"/>
    <s v=""/>
    <s v=""/>
    <s v=""/>
    <s v=""/>
    <s v="TED Tecnología Editorial, Sociedad Anónima de Capital Variable"/>
    <s v="2472"/>
    <s v="TTE900709DW9"/>
    <s v="Calle"/>
    <s v="Vía Magna"/>
    <s v="25"/>
    <s v="Piso 9"/>
    <s v="Colonia"/>
    <s v="San Fernando la Herradura MZ3 LT19"/>
    <s v="0001"/>
    <s v="Huixquilucan"/>
    <s v="037"/>
    <s v="Huixquilucan"/>
    <s v="15"/>
    <s v="México"/>
    <s v="52760"/>
    <s v=""/>
    <s v=""/>
    <s v=""/>
    <s v=""/>
    <s v="Mejor Oferta Económica"/>
    <s v="Dirección de Recursos Materiales y Servicios"/>
    <s v="Dirección de Recursos Materiales y Servicios"/>
    <s v="Direccion de Recursos Materiales y Servicios"/>
    <s v="INE08920249"/>
    <s v="14/01/2025"/>
    <s v="31/12/2024"/>
    <s v="30/04/2028"/>
    <s v=""/>
    <s v=""/>
    <s v="2058768.00"/>
    <s v="5146920.00"/>
    <s v="Moneda Nacional"/>
    <s v=""/>
    <x v="1"/>
    <s v="Servicio de digitalización, impresión y fotocopiado en Oficinas Centrales y Centro de Cómputo y Resguardo Documental del Instituto Nacional Electoral Segunda Convocatoria"/>
    <s v="665550.00"/>
    <s v="31/12/2024"/>
    <s v="30/04/2028"/>
    <s v="http://transparencia.ine.mx/sistemaot/cargaMasiva/Articulo70/2025/Formato28//DEA/tml1/ine08920249.pdf"/>
    <s v=""/>
    <s v="2472"/>
    <x v="0"/>
    <s v="Recursos federales"/>
    <s v="Presupuesto de Egresos de la Federacion"/>
    <s v=""/>
    <s v=""/>
    <s v=""/>
    <s v=""/>
    <s v=""/>
    <s v="No"/>
    <s v="2472"/>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542024"/>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54dea02602410.pdf"/>
    <s v="2473"/>
    <s v="http://transparencia.ine.mx/sistemaot/cargaMasiva/Articulo70/2025/Formato28//DEA/tml1/lpine0542024conv10.pdf"/>
    <s v="29/11/2024"/>
    <s v="Renovación de garantía y soporte técnico a servidores de Procesamiento y Almacenamiento marcas."/>
    <s v="2473"/>
    <s v="05/12/2024"/>
    <s v="2473"/>
    <s v="2473"/>
    <s v="http://transparencia.ine.mx/sistemaot/cargaMasiva/Articulo70/2025/Formato28//DEA/tml1/lpine0542024aja10.pdf"/>
    <s v="http://transparencia.ine.mx/sistemaot/cargaMasiva/Articulo70/2025/Formato28//DEA/tml1/lpine0542024apap10.pdf"/>
    <s v="http://transparencia.ine.mx/sistemaot/cargaMasiva/Articulo70/2025/Formato28//DEA/tml1/lpine0542024fallo10.pdf"/>
    <s v="http://transparencia.ine.mx/sistemaot/cargaMasiva/Articulo70/2025/Formato28//DEA/tml1/lpine0542024fallo10.pdf"/>
    <s v=""/>
    <s v=""/>
    <s v=""/>
    <s v=""/>
    <s v="Ocram Seyer, Sociedad Anónima de Capital Variable"/>
    <s v="2473"/>
    <s v="OSE150123U02"/>
    <s v="Calle"/>
    <s v="Chosica 619"/>
    <s v="6"/>
    <s v=""/>
    <s v="Colonia"/>
    <s v="Lindavista Sur"/>
    <s v="0001"/>
    <s v="Gustavo A Madero"/>
    <s v="001"/>
    <s v="Gustavo A Madero"/>
    <s v="09"/>
    <s v="Ciudad de México"/>
    <s v="07300"/>
    <s v=""/>
    <s v=""/>
    <s v=""/>
    <s v=""/>
    <s v="Mejor combinación por Puntos y Porcentajes"/>
    <s v="Dirección de Recursos Materiales y Servicios"/>
    <s v="Dirección de Recursos Materiales y Servicios"/>
    <s v="Direccion de Recursos Materiales y Servicios"/>
    <s v="INE084202410"/>
    <s v="10/01/2025"/>
    <s v="01/01/2025"/>
    <s v="31/12/2025"/>
    <s v=""/>
    <s v=""/>
    <s v="26916966.47"/>
    <s v="67292416.18"/>
    <s v="Moneda Nacional"/>
    <s v=""/>
    <x v="1"/>
    <s v="Renovación de garantía y soporte técnico a servidores de Procesamiento y Almacenamiento"/>
    <s v="8701605.54"/>
    <s v="01/01/2025"/>
    <s v="31/12/2025"/>
    <s v="http://transparencia.ine.mx/sistemaot/cargaMasiva/Articulo70/2025/Formato28//DEA/tml1/ine084202410.pdf"/>
    <s v=""/>
    <s v="2473"/>
    <x v="0"/>
    <s v="Recursos federales"/>
    <s v="Presupuesto de Egresos de la Federacion"/>
    <s v=""/>
    <s v=""/>
    <s v=""/>
    <s v=""/>
    <s v=""/>
    <s v="No"/>
    <s v="2473"/>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72023"/>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6711.pdf"/>
    <s v="2474"/>
    <s v="http://transparencia.ine.mx/sistemaot/cargaMasiva/Articulo70/2025/Formato28//DEA/tml1/lpine0672023conv11.pdf"/>
    <s v="02/12/2023"/>
    <s v="Servicio de mantenimiento preventivo y correctivo a equipos hidroneumáticos para el año 2024"/>
    <s v="2474"/>
    <s v="13/12/2023"/>
    <s v="2474"/>
    <s v="2474"/>
    <s v="http://transparencia.ine.mx/sistemaot/cargaMasiva/Articulo70/2025/Formato28//DEA/tml1/lpine0672023aja11.pdf"/>
    <s v="http://transparencia.ine.mx/sistemaot/cargaMasiva/Articulo70/2025/Formato28//DEA/tml1/lpine0672023apap11.pdf"/>
    <s v="http://transparencia.ine.mx/sistemaot/cargaMasiva/Articulo70/2025/Formato28//DEA/tml1/lpine0672023fallo11.pdf"/>
    <s v="http://transparencia.ine.mx/sistemaot/cargaMasiva/Articulo70/2025/Formato28//DEA/tml1/lpine0672023fallo11.pdf"/>
    <s v=""/>
    <s v=""/>
    <s v=""/>
    <s v=""/>
    <s v="Alos Mantenimiento Integral, Sociedad Anónima de Capital Variable"/>
    <s v="2474"/>
    <s v="AMI0512018U5"/>
    <s v="Calle"/>
    <s v="Emiliano Zapata"/>
    <s v="MZ24 LT 18"/>
    <s v=""/>
    <s v="Colonia"/>
    <s v="Miguel Hidalgo"/>
    <s v="0001"/>
    <s v="Tlalpan"/>
    <s v="012"/>
    <s v="Tlalpan"/>
    <s v="09"/>
    <s v="Ciudad de México"/>
    <s v="14206"/>
    <s v=""/>
    <s v=""/>
    <s v=""/>
    <s v=""/>
    <s v="Mejor Combinación por Puntos y porcentajes"/>
    <s v="Dirección de Recursos Materiales y Servicios"/>
    <s v="Dirección de Recursos Materiales y Servicios"/>
    <s v="Dirección de Recursos Materiales y Servicios"/>
    <s v="INE001202411"/>
    <s v="26/12/2024"/>
    <s v="03/01/2024"/>
    <s v="28/02/2025"/>
    <s v=""/>
    <s v=""/>
    <s v="411800.00"/>
    <s v="1029500.00"/>
    <s v="Moneda Nacional"/>
    <s v=""/>
    <x v="1"/>
    <s v="Servicio de mantenimiento preventivo y correctivo a equipos hidroneumáticos para el año 2024"/>
    <s v=""/>
    <s v="03/01/2024"/>
    <s v="28/02/2025"/>
    <s v="http://transparencia.ine.mx/sistemaot/cargaMasiva/Articulo70/2025/Formato28//DEA/tml1/ine001202411.pdf"/>
    <s v=""/>
    <s v="2474"/>
    <x v="0"/>
    <s v="Recursos federales"/>
    <s v="Presupuesto de Egresos de la Federacion"/>
    <s v=""/>
    <s v=""/>
    <s v=""/>
    <s v=""/>
    <s v=""/>
    <s v="Si"/>
    <s v="2474"/>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32024"/>
    <s v="Si"/>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63dea02992412.pdf"/>
    <s v="2475"/>
    <s v="http://transparencia.ine.mx/sistemaot/cargaMasiva/Articulo70/2025/Formato28//DEA/tml1/lpine0632024conv12.pdf"/>
    <s v="26/12/2024"/>
    <s v="Servicio de mensajería y paquetería nacional e internacional de Órganos Centrales del Instituto Nacional Electoral Segunda Convocatoria"/>
    <s v="2475"/>
    <s v="08/02/2025"/>
    <s v="2475"/>
    <s v="2475"/>
    <s v="http://transparencia.ine.mx/sistemaot/cargaMasiva/Articulo70/2025/Formato28//DEA/tml1/lpine0632024aja12.pdf"/>
    <s v="http://transparencia.ine.mx/sistemaot/cargaMasiva/Articulo70/2025/Formato28//DEA/tml1/lpine0632024apap12.pdf"/>
    <s v="http://transparencia.ine.mx/sistemaot/cargaMasiva/Articulo70/2025/Formato28//DEA/tml1/lpine0632024fallo12.pdf"/>
    <s v="http://transparencia.ine.mx/sistemaot/cargaMasiva/Articulo70/2025/Formato28//DEA/tml1/lpine0632024fallo12.pdf"/>
    <s v=""/>
    <s v=""/>
    <s v=""/>
    <s v=""/>
    <s v=""/>
    <s v="2475"/>
    <s v=""/>
    <s v=""/>
    <s v=""/>
    <s v=""/>
    <s v=""/>
    <s v=""/>
    <s v=""/>
    <s v=""/>
    <s v=""/>
    <s v=""/>
    <s v=""/>
    <s v=""/>
    <s v=""/>
    <s v=""/>
    <s v=""/>
    <s v=""/>
    <s v=""/>
    <s v=""/>
    <s v=""/>
    <s v="Direccion de Recursos Materiales y Servicios"/>
    <s v="Dirección de Recursos Materiales y Servicios"/>
    <s v="Direccion de Recursos Materiales y Servicios"/>
    <s v="lpine0632024fallo12"/>
    <s v=""/>
    <s v=""/>
    <s v=""/>
    <s v=""/>
    <s v=""/>
    <s v=""/>
    <s v=""/>
    <s v=""/>
    <s v=""/>
    <x v="2"/>
    <s v=""/>
    <s v=""/>
    <s v=""/>
    <s v=""/>
    <s v="http://transparencia.ine.mx/sistemaot/cargaMasiva/Articulo70/2025/Formato28//DEA/tml1/lpine0632024fallo12.pdf"/>
    <s v=""/>
    <s v="2475"/>
    <x v="0"/>
    <s v=""/>
    <s v=""/>
    <s v=""/>
    <s v=""/>
    <s v=""/>
    <s v=""/>
    <s v=""/>
    <s v="No"/>
    <s v="2475"/>
    <s v=""/>
    <s v=""/>
    <s v=""/>
    <s v=""/>
    <s v=""/>
    <s v=""/>
    <s v="DIRECCION EJECUTIVA DE ADMINISTRACION"/>
    <s v="31/03/2025"/>
    <m/>
    <x v="6"/>
    <x v="2"/>
  </r>
  <r>
    <s v="2025"/>
    <s v="01/01/2025"/>
    <s v="31/03/2025"/>
    <x v="1"/>
    <x v="1"/>
    <x v="0"/>
    <s v="lpine0642024"/>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64dea04972413.pdf"/>
    <s v="2476"/>
    <s v="http://transparencia.ine.mx/sistemaot/cargaMasiva/Articulo70/2025/Formato28//DEA/tml1/lpine0642024conv13.pdf"/>
    <s v="31/12/2024"/>
    <s v="Servicio de comedor con sistema de autoservicio para el personal de oficinas centrales y Centro de Cómputo y Resguardo Documental , en Pachuca Hidalgo del Instituto Nacional Electoral Segunda Convocatoria"/>
    <s v="2476"/>
    <s v="09/01/2025"/>
    <s v="2476"/>
    <s v="2476"/>
    <s v="http://transparencia.ine.mx/sistemaot/cargaMasiva/Articulo70/2025/Formato28//DEA/tml1/lpine0642024aja13.pdf"/>
    <s v="http://transparencia.ine.mx/sistemaot/cargaMasiva/Articulo70/2025/Formato28//DEA/tml1/lpine0642024apap13.pdf"/>
    <s v="http://transparencia.ine.mx/sistemaot/cargaMasiva/Articulo70/2025/Formato28//DEA/tml1/lpine0642024fallo13.pdf"/>
    <s v="http://transparencia.ine.mx/sistemaot/cargaMasiva/Articulo70/2025/Formato28//DEA/tml1/lpine0642024fallo13.pdf"/>
    <s v=""/>
    <s v=""/>
    <s v=""/>
    <s v=""/>
    <s v=""/>
    <s v="2476"/>
    <s v=""/>
    <s v=""/>
    <s v=""/>
    <s v=""/>
    <s v=""/>
    <s v=""/>
    <s v=""/>
    <s v=""/>
    <s v=""/>
    <s v=""/>
    <s v=""/>
    <s v=""/>
    <s v=""/>
    <s v=""/>
    <s v=""/>
    <s v=""/>
    <s v=""/>
    <s v=""/>
    <s v=""/>
    <s v="Direccion de Recursos Materiales y Servicios"/>
    <s v="Dirección de Recursos Materiales y Servicios"/>
    <s v="Direccion de Recursos Materiales y Servicios"/>
    <s v="lpine0642024fallo13"/>
    <s v=""/>
    <s v=""/>
    <s v=""/>
    <s v=""/>
    <s v=""/>
    <s v=""/>
    <s v=""/>
    <s v=""/>
    <s v=""/>
    <x v="2"/>
    <s v=""/>
    <s v=""/>
    <s v=""/>
    <s v=""/>
    <s v="http://transparencia.ine.mx/sistemaot/cargaMasiva/Articulo70/2025/Formato28//DEA/tml1/lpine0642024fallo13.pdf"/>
    <s v=""/>
    <s v="2476"/>
    <x v="0"/>
    <s v=""/>
    <s v=""/>
    <s v=""/>
    <s v=""/>
    <s v=""/>
    <s v=""/>
    <s v=""/>
    <s v="No"/>
    <s v="2476"/>
    <s v=""/>
    <s v=""/>
    <s v=""/>
    <s v=""/>
    <s v=""/>
    <s v=""/>
    <s v="DIRECCION EJECUTIVA DE ADMINISTRACION"/>
    <s v="31/03/2025"/>
    <m/>
    <x v="6"/>
    <x v="2"/>
  </r>
  <r>
    <s v="2025"/>
    <s v="01/01/2025"/>
    <s v="31/03/2025"/>
    <x v="1"/>
    <x v="1"/>
    <x v="0"/>
    <s v="lpine0622024"/>
    <s v="No"/>
    <s v="Artículos 29 y 59 incisos a), b) y h) y sexto transitorio de la Ley General de Instituciones y Procedimientos Electorales; artículos 23, 31 fracción I, 32 fracción I, 35 fracción I y 43 segundo párrafo y 56 del REGLAMENTO; y las POBALINES"/>
    <s v="http://transparencia.ine.mx/sistemaot/cargaMasiva/Articulo70/2025/Formato28//DEA/tml1/acuerdolpine062dea03452414.pdf"/>
    <s v="2477"/>
    <s v="http://transparencia.ine.mx/sistemaot/cargaMasiva/Articulo70/2025/Formato28//DEA/tml1/lpine0622024conv14.pdf"/>
    <s v="26/12/2024"/>
    <s v="Servicio de suministro de agua embotellada para las oficinas centrales del Instituto Nacional Electoral en la Ciudad de México y para el Centro de Cómputo y Resguardo Documental en Pachuca Hidalgo Segunda convocatoria"/>
    <s v="2477"/>
    <s v="08/01/2025"/>
    <s v="2477"/>
    <s v="2477"/>
    <s v="http://transparencia.ine.mx/sistemaot/cargaMasiva/Articulo70/2025/Formato28//DEA/tml1/lpine0622024aja14.pdf"/>
    <s v="http://transparencia.ine.mx/sistemaot/cargaMasiva/Articulo70/2025/Formato28//DEA/tml1/lpine0622024apap14.pdf"/>
    <s v="http://transparencia.ine.mx/sistemaot/cargaMasiva/Articulo70/2025/Formato28//DEA/tml1/lpine0622024fallo14.pdf"/>
    <s v="http://transparencia.ine.mx/sistemaot/cargaMasiva/Articulo70/2025/Formato28//DEA/tml1/lpine0622024fallo14.pdf"/>
    <s v=""/>
    <s v=""/>
    <s v=""/>
    <s v=""/>
    <s v="Comercializadora Electropura, Sociedad Anónima de Capital Variable"/>
    <s v="2477"/>
    <s v="CEL211019JT8"/>
    <s v="Calle"/>
    <s v="Recursos Hidráulicos"/>
    <s v="8"/>
    <s v=""/>
    <s v="Colonia"/>
    <s v="La Loma"/>
    <s v="0001"/>
    <s v="Tlalnepantla de Baz"/>
    <s v="104"/>
    <s v="Tlalnepantla de Baz"/>
    <s v="15"/>
    <s v="México"/>
    <s v="54060"/>
    <s v=""/>
    <s v=""/>
    <s v=""/>
    <s v=""/>
    <s v="Mejor Oferta Económica"/>
    <s v="Dirección de Recursos Materiales y Servicios"/>
    <s v="Dirección de Recursos Materiales y Servicios"/>
    <s v="Dirección de Recursos Materiales y Servicios"/>
    <s v="INE001202514"/>
    <s v="06/02/2025"/>
    <s v="01/02/2025"/>
    <s v="31/12/2025"/>
    <s v=""/>
    <s v=""/>
    <s v="955509.00"/>
    <s v="2388772.50"/>
    <s v="Moneda Nacional"/>
    <s v=""/>
    <x v="1"/>
    <s v="Servicio de suministro de agua embotellada para las oficinas centrales del Instituto Nacional Electoral en la Ciudad de México y para el Centro de Cómputo y Resguardo Documental en Pachuca Hidalgo Segunda convocatoria"/>
    <s v="358315.88"/>
    <s v="01/02/2025"/>
    <s v="31/12/2025"/>
    <s v="http://transparencia.ine.mx/sistemaot/cargaMasiva/Articulo70/2025/Formato28//DEA/tml1/ine001202514.pdf"/>
    <s v=""/>
    <s v="2477"/>
    <x v="0"/>
    <s v="Recursos federales"/>
    <s v="Presupuesto de Egresos de la Federacion"/>
    <s v=""/>
    <s v=""/>
    <s v=""/>
    <s v=""/>
    <s v=""/>
    <s v="No"/>
    <s v="2477"/>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652024"/>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acuerdolpine065dea02592415.pdf"/>
    <s v="2478"/>
    <s v="http://transparencia.ine.mx/sistemaot/cargaMasiva/Articulo70/2025/Formato28//DEA/tml1/lpine0652024conv15.pdf"/>
    <s v="31/12/2024"/>
    <s v="Servicio integral de jardinería para oficinas centrales de la Ciudad de México del Instituto Nacional Electoral"/>
    <s v="2478"/>
    <s v="09/01/2025"/>
    <s v="2478"/>
    <s v="2478"/>
    <s v="http://transparencia.ine.mx/sistemaot/cargaMasiva/Articulo70/2025/Formato28//DEA/tml1/lpine0652024aja15.pdf"/>
    <s v="http://transparencia.ine.mx/sistemaot/cargaMasiva/Articulo70/2025/Formato28//DEA/tml1/lpine0652024apap15.pdf"/>
    <s v="http://transparencia.ine.mx/sistemaot/cargaMasiva/Articulo70/2025/Formato28//DEA/tml1/lpine0652024fallo15.pdf"/>
    <s v="http://transparencia.ine.mx/sistemaot/cargaMasiva/Articulo70/2025/Formato28//DEA/tml1/lpine0652024fallo15.pdf"/>
    <s v=""/>
    <s v=""/>
    <s v=""/>
    <s v=""/>
    <s v="Servipro de México, Sociedad Anónima de Capital Variable"/>
    <s v="2478"/>
    <s v="SME910904AE2"/>
    <s v="Calle"/>
    <s v="Agricultores"/>
    <s v="348"/>
    <s v=""/>
    <s v="Colonia"/>
    <s v="Santa Isabel Industrial"/>
    <s v="0001"/>
    <s v="Iztapalapa"/>
    <s v="007"/>
    <s v="Iztapalapa"/>
    <s v="09"/>
    <s v="Ciudad de México"/>
    <s v="09820"/>
    <s v=""/>
    <s v=""/>
    <s v=""/>
    <s v=""/>
    <s v="Mejor Combinación por Puntos y porcentajes"/>
    <s v="Dirección de Recursos Materiales y Servicios"/>
    <s v="Dirección de Recursos Materiales y Servicios"/>
    <s v="Dirección de Recursos Materiales y Servicios"/>
    <s v="INE002202515"/>
    <s v="12/02/2025"/>
    <s v="29/01/2025"/>
    <s v="31/12/2025"/>
    <s v=""/>
    <s v=""/>
    <s v="1120000.00"/>
    <s v="2800000.00"/>
    <s v="Moneda Nacional"/>
    <s v=""/>
    <x v="1"/>
    <s v="Servicio integral de jardinería para oficinas centrales de la Ciudad de México del Instituto Nacional Electoral"/>
    <s v="362068.97"/>
    <s v="29/01/2025"/>
    <s v="31/12/2025"/>
    <s v="http://transparencia.ine.mx/sistemaot/cargaMasiva/Articulo70/2025/Formato28//DEA/tml1/ine002202515.pdf"/>
    <s v=""/>
    <s v="2478"/>
    <x v="0"/>
    <s v="Recursos federales"/>
    <s v="Presupuesto de Egresos de la Federacion"/>
    <s v=""/>
    <s v=""/>
    <s v=""/>
    <s v=""/>
    <s v=""/>
    <s v="No"/>
    <s v="2478"/>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6.pdf"/>
    <s v="2479"/>
    <s v="http://transparencia.ine.mx/sistemaot/cargaMasiva/Articulo70/2025/Formato28//DEA/tml1/lpine0022025conv16.pdf"/>
    <s v="06/02/2025"/>
    <s v="Adquisición de útiles de escritorio que serán utilizados por los funcionarios de las mesas directivas de casilla, durante la Jornada del Proceso Electoral Extraordinario de diversos cargos del Poder Judicial de la Federación 2024-2025"/>
    <s v="2479"/>
    <s v="13/02/2025"/>
    <s v="2479"/>
    <s v="2479"/>
    <s v="http://transparencia.ine.mx/sistemaot/cargaMasiva/Articulo70/2025/Formato28//DEA/tml1/lpine0022025aja16.pdf"/>
    <s v="http://transparencia.ine.mx/sistemaot/cargaMasiva/Articulo70/2025/Formato28//DEA/tml1/lpine0022025apap16.pdf"/>
    <s v="http://transparencia.ine.mx/sistemaot/cargaMasiva/Articulo70/2025/Formato28//DEA/tml1/lpine0022025fallo16.pdf"/>
    <s v="http://transparencia.ine.mx/sistemaot/cargaMasiva/Articulo70/2025/Formato28//DEA/tml1/lpine0022025fallo16.pdf"/>
    <s v=""/>
    <s v=""/>
    <s v=""/>
    <s v=""/>
    <s v="Distribuidora Sustentable Aisha, Sociedad Anónima de Capital Variable"/>
    <s v="2479"/>
    <s v="DSA2301043TA"/>
    <s v="Avenida"/>
    <s v="Tamaulipas"/>
    <s v="257"/>
    <s v=""/>
    <s v="Colonia"/>
    <s v="Jalapa El Grande"/>
    <s v="0001"/>
    <s v="Álvaro Obregón"/>
    <s v="010"/>
    <s v="Álvaro Obregón"/>
    <s v="09"/>
    <s v="Ciudad de México"/>
    <s v="01377"/>
    <s v=""/>
    <s v=""/>
    <s v=""/>
    <s v=""/>
    <s v="Mejor Oferta Económica"/>
    <s v="Dirección Ejecutiva de Organización Electoral"/>
    <s v="Dirección de Recursos Materiales y Servicios"/>
    <s v="Dirección de Estadística y Documentación Electoral"/>
    <s v="INE008202516"/>
    <s v="18/03/2025"/>
    <s v="04/03/2025"/>
    <s v="31/12/2025"/>
    <s v=""/>
    <s v=""/>
    <s v="144135.01"/>
    <s v="360337.53"/>
    <s v="Moneda Nacional"/>
    <s v=""/>
    <x v="1"/>
    <s v="Adquisición de útiles de escritorio que serán utilizados por los funcionarios de las mesas directivas de casilla, durante la Jornada del Proceso Electoral Extraordinario de diversos cargos del Poder Judicial de la Federación 2024-2025"/>
    <s v="46595.37"/>
    <s v="04/03/2025"/>
    <s v="31/12/2025"/>
    <s v="http://transparencia.ine.mx/sistemaot/cargaMasiva/Articulo70/2025/Formato28//DEA/tml1/ine008202516.pdf"/>
    <s v=""/>
    <s v="2479"/>
    <x v="0"/>
    <s v="Recursos federales"/>
    <s v="Presupuesto de Egresos de la Federacion"/>
    <s v=""/>
    <s v=""/>
    <s v=""/>
    <s v=""/>
    <s v=""/>
    <s v="No"/>
    <s v="2479"/>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7.pdf"/>
    <s v="2480"/>
    <s v="http://transparencia.ine.mx/sistemaot/cargaMasiva/Articulo70/2025/Formato28//DEA/tml1/lpine0022025conv17.pdf"/>
    <s v="06/02/2025"/>
    <s v="Adquisición de útiles de escritorio que serán utilizados por los funcionarios de las mesas directivas de casilla, durante la Jornada del Proceso Electoral Extraordinario de diversos cargos del Poder Judicial de la Federación 2024-2025"/>
    <s v="2480"/>
    <s v="13/02/2025"/>
    <s v="2480"/>
    <s v="2480"/>
    <s v="http://transparencia.ine.mx/sistemaot/cargaMasiva/Articulo70/2025/Formato28//DEA/tml1/lpine0022025aja17.pdf"/>
    <s v="http://transparencia.ine.mx/sistemaot/cargaMasiva/Articulo70/2025/Formato28//DEA/tml1/lpine0022025apap17.pdf"/>
    <s v="http://transparencia.ine.mx/sistemaot/cargaMasiva/Articulo70/2025/Formato28//DEA/tml1/lpine0022025fallo17.pdf"/>
    <s v="http://transparencia.ine.mx/sistemaot/cargaMasiva/Articulo70/2025/Formato28//DEA/tml1/lpine0022025fallo17.pdf"/>
    <s v=""/>
    <s v=""/>
    <s v=""/>
    <s v=""/>
    <s v="Cicovisa, Sociedad Anónima de Capital Variable"/>
    <s v="2480"/>
    <s v="CIC8308165A4"/>
    <s v="Calle"/>
    <s v="Amores"/>
    <s v="135"/>
    <s v=""/>
    <s v="Colonia"/>
    <s v="Del Valle"/>
    <s v="0001"/>
    <s v="Benito Juárez"/>
    <s v="014"/>
    <s v="Benito Juárez"/>
    <s v="05"/>
    <s v="Ciudad de México"/>
    <s v="03100"/>
    <s v=""/>
    <s v=""/>
    <s v=""/>
    <s v=""/>
    <s v="Mejor Oferta Económica"/>
    <s v="Dirección Ejecutiva de Organización Electoral"/>
    <s v="Dirección de Recursos Materiales y Servicios"/>
    <s v="Dirección de Estadística y Documentación Electoral"/>
    <s v="INE009202517"/>
    <s v="18/03/2025"/>
    <s v="04/03/2025"/>
    <s v="31/12/2025"/>
    <s v=""/>
    <s v=""/>
    <s v="2064672.63"/>
    <s v="5161681.58"/>
    <s v="Moneda Nacional"/>
    <s v=""/>
    <x v="1"/>
    <s v="Adquisición de útiles de escritorio que serán utilizados por los funcionarios de las mesas directivas de casilla, durante la Jornada del Proceso Electoral Extraordinario de diversos cargos del Poder Judicial de la Federación 2024-2025"/>
    <s v="6674558.83"/>
    <s v="04/03/2025"/>
    <s v="31/12/2025"/>
    <s v="http://transparencia.ine.mx/sistemaot/cargaMasiva/Articulo70/2025/Formato28//DEA/tml1/ine009202517.pdf"/>
    <s v=""/>
    <s v="2480"/>
    <x v="0"/>
    <s v="Recursos federales"/>
    <s v="Presupuesto de Egresos de la Federacion"/>
    <s v=""/>
    <s v=""/>
    <s v=""/>
    <s v=""/>
    <s v=""/>
    <s v="No"/>
    <s v="2480"/>
    <s v="Se deberá cumplir con lo solicitado en el Anexo 1 especificaciones técnicas de la convocatoria y lo derivado de la junta de aclaraciones de acuerdo a las fechas y formas de presentación de entregables para revisión y o aprobación"/>
    <s v=""/>
    <s v=""/>
    <s v=""/>
    <s v=""/>
    <s v="http://transparencia.ine.mx/sistemaot/cargaMasiva/Articulo70/2025/Formato28//DEA/tml1/facturaine009202517.pdf"/>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8.pdf"/>
    <s v="2481"/>
    <s v="http://transparencia.ine.mx/sistemaot/cargaMasiva/Articulo70/2025/Formato28//DEA/tml1/lpine0022025conv18.pdf"/>
    <s v="06/02/2025"/>
    <s v="Adquisición de útiles de escritorio que serán utilizados por los funcionarios de las mesas directivas de casilla, durante la Jornada del Proceso Electoral Extraordinario de diversos cargos del Poder Judicial de la Federación 2024-2025"/>
    <s v="2481"/>
    <s v="13/02/2025"/>
    <s v="2481"/>
    <s v="2481"/>
    <s v="http://transparencia.ine.mx/sistemaot/cargaMasiva/Articulo70/2025/Formato28//DEA/tml1/lpine0022025aja18.pdf"/>
    <s v="http://transparencia.ine.mx/sistemaot/cargaMasiva/Articulo70/2025/Formato28//DEA/tml1/lpine0022025apap18.pdf"/>
    <s v="http://transparencia.ine.mx/sistemaot/cargaMasiva/Articulo70/2025/Formato28//DEA/tml1/lpine0022025fallo18.pdf"/>
    <s v="http://transparencia.ine.mx/sistemaot/cargaMasiva/Articulo70/2025/Formato28//DEA/tml1/lpine0022025fallo18.pdf"/>
    <s v=""/>
    <s v=""/>
    <s v=""/>
    <s v=""/>
    <s v="Papelería y Material Escolar Arte, Sociedad Anónima de Capital Variable"/>
    <s v="2481"/>
    <s v="PAM2412181L2"/>
    <s v="Calle"/>
    <s v="Manuel Ávila Camacho"/>
    <s v="2610 Torre B"/>
    <s v="piso 10 OF 1000"/>
    <s v="Colonia"/>
    <s v="Valle de los Pinos"/>
    <s v="0001"/>
    <s v="Tlalnepantla de Baz"/>
    <s v="104"/>
    <s v="Tlalnepantla de Baz"/>
    <s v="15"/>
    <s v="México"/>
    <s v="54040"/>
    <s v=""/>
    <s v=""/>
    <s v=""/>
    <s v=""/>
    <s v="Mejor Oferta Económica"/>
    <s v="Dirección Ejecutiva de Organización Electoral"/>
    <s v="Dirección de Recursos Materiales y Servicios"/>
    <s v="Dirección de Estadística y Documentación Electoral"/>
    <s v="INE010202518"/>
    <s v="18/03/2025"/>
    <s v="04/03/2025"/>
    <s v="31/12/2025"/>
    <s v=""/>
    <s v=""/>
    <s v="247460.71"/>
    <s v="618651.78"/>
    <s v="Moneda Nacional"/>
    <s v=""/>
    <x v="1"/>
    <s v="Adquisición de útiles de escritorio que serán utilizados por los funcionarios de las mesas directivas de casilla, durante la Jornada del Proceso Electoral Extraordinario de diversos cargos del Poder Judicial de la Federación 2024-2025"/>
    <s v="79998.08"/>
    <s v="04/03/2025"/>
    <s v="31/12/2025"/>
    <s v="http://transparencia.ine.mx/sistemaot/cargaMasiva/Articulo70/2025/Formato28//DEA/tml1/ine010202518.pdf"/>
    <s v=""/>
    <s v="2481"/>
    <x v="0"/>
    <s v="Recursos federales"/>
    <s v="Presupuesto de Egresos de la Federacion"/>
    <s v=""/>
    <s v=""/>
    <s v=""/>
    <s v=""/>
    <s v=""/>
    <s v="No"/>
    <s v="2481"/>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19.pdf"/>
    <s v="2482"/>
    <s v="http://transparencia.ine.mx/sistemaot/cargaMasiva/Articulo70/2025/Formato28//DEA/tml1/lpine0022025conv19.pdf"/>
    <s v="06/02/2025"/>
    <s v="Adquisición de útiles de escritorio que serán utilizados por los funcionarios de las mesas directivas de casilla, durante la Jornada del Proceso Electoral Extraordinario de diversos cargos del Poder Judicial de la Federación 2024-2025"/>
    <s v="2482"/>
    <s v="13/02/2025"/>
    <s v="2482"/>
    <s v="2482"/>
    <s v="http://transparencia.ine.mx/sistemaot/cargaMasiva/Articulo70/2025/Formato28//DEA/tml1/lpine0022025aja19.pdf"/>
    <s v="http://transparencia.ine.mx/sistemaot/cargaMasiva/Articulo70/2025/Formato28//DEA/tml1/lpine0022025apap19.pdf"/>
    <s v="http://transparencia.ine.mx/sistemaot/cargaMasiva/Articulo70/2025/Formato28//DEA/tml1/lpine0022025fallo19.pdf"/>
    <s v="http://transparencia.ine.mx/sistemaot/cargaMasiva/Articulo70/2025/Formato28//DEA/tml1/lpine0022025fallo19.pdf"/>
    <s v=""/>
    <s v=""/>
    <s v=""/>
    <s v=""/>
    <s v="Distribuidores y Fabricantes de Artículos Esclares y de Oficina, Sociedad Anónima de Capital Variable"/>
    <s v="2482"/>
    <s v="DFA1701181Y4"/>
    <s v="Avenida"/>
    <s v="Del Taller"/>
    <s v="24"/>
    <s v=""/>
    <s v="Colonia"/>
    <s v="Tránsito"/>
    <s v="0001"/>
    <s v="Cuauhtémoc"/>
    <s v="015"/>
    <s v="Cuauhtémoc"/>
    <s v="09"/>
    <s v="Ciudad de México"/>
    <s v="06820"/>
    <s v=""/>
    <s v=""/>
    <s v=""/>
    <s v=""/>
    <s v="Mejor Oferta Económica"/>
    <s v="Dirección Ejecutiva de Organización Electoral"/>
    <s v="Dirección de Recursos Materiales y Servicios"/>
    <s v="Dirección de Estadística y Documentación Electoral"/>
    <s v="INE011202519"/>
    <s v="18/03/2025"/>
    <s v="04/03/2025"/>
    <s v="31/12/2025"/>
    <s v=""/>
    <s v=""/>
    <s v="363810.66"/>
    <s v="909526.65"/>
    <s v="Moneda Nacional"/>
    <s v=""/>
    <x v="1"/>
    <s v="Adquisición de útiles de escritorio que serán utilizados por los funcionarios de las mesas directivas de casilla, durante la Jornada del Proceso Electoral Extraordinario de diversos cargos del Poder Judicial de la Federación 2024-2025"/>
    <s v="117611.21"/>
    <s v="04/03/2025"/>
    <s v="31/12/2025"/>
    <s v="http://transparencia.ine.mx/sistemaot/cargaMasiva/Articulo70/2025/Formato28//DEA/tml1/ine011202519.pdf"/>
    <s v=""/>
    <s v="2482"/>
    <x v="0"/>
    <s v="Recursos federales"/>
    <s v="Presupuesto de Egresos de la Federacion"/>
    <s v=""/>
    <s v=""/>
    <s v=""/>
    <s v=""/>
    <s v=""/>
    <s v="No"/>
    <s v="2482"/>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2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520.pdf"/>
    <s v="2483"/>
    <s v="http://transparencia.ine.mx/sistemaot/cargaMasiva/Articulo70/2025/Formato28//DEA/tml1/lpine0022025conv20.pdf"/>
    <s v="06/02/2025"/>
    <s v="Adquisición de útiles de escritorio que serán utilizados por los funcionarios de las mesas directivas de casilla, durante la Jornada del Proceso Electoral Extraordinario de diversos cargos del Poder Judicial de la Federación 2024-2025"/>
    <s v="2483"/>
    <s v="13/02/2025"/>
    <s v="2483"/>
    <s v="2483"/>
    <s v="http://transparencia.ine.mx/sistemaot/cargaMasiva/Articulo70/2025/Formato28//DEA/tml1/lpine0022025aja20.pdf"/>
    <s v="http://transparencia.ine.mx/sistemaot/cargaMasiva/Articulo70/2025/Formato28//DEA/tml1/lpine0022025apap20.pdf"/>
    <s v="http://transparencia.ine.mx/sistemaot/cargaMasiva/Articulo70/2025/Formato28//DEA/tml1/lpine0022025fallo20.pdf"/>
    <s v="http://transparencia.ine.mx/sistemaot/cargaMasiva/Articulo70/2025/Formato28//DEA/tml1/lpine0022025fallo20.pdf"/>
    <s v=""/>
    <s v=""/>
    <s v=""/>
    <s v=""/>
    <s v="Formas Eficientes, Sociedad Anónima de Capital Variable"/>
    <s v="2483"/>
    <s v="FEF041115HF6"/>
    <s v="Avenida"/>
    <s v="Los Ángeles"/>
    <s v="303"/>
    <s v="int 1B"/>
    <s v="Colonia"/>
    <s v="San Martín Xochinahuac"/>
    <s v="0001"/>
    <s v="Azcapotzalco"/>
    <s v="002"/>
    <s v="Azcapotzalco"/>
    <s v="09"/>
    <s v="Ciudad de México"/>
    <s v="02120"/>
    <s v=""/>
    <s v=""/>
    <s v=""/>
    <s v=""/>
    <s v="Mejor Oferta Económica"/>
    <s v="Dirección Ejecutiva de Organización Electoral"/>
    <s v="Dirección de Recursos Materiales y Servicios"/>
    <s v="Dirección de Estadística y Documentación Electoral"/>
    <s v="INE012202520"/>
    <s v="18/03/2025"/>
    <s v="04/03/2025"/>
    <s v="31/12/2025"/>
    <s v=""/>
    <s v=""/>
    <s v="191754.12"/>
    <s v="479385.31"/>
    <s v="Moneda Nacional"/>
    <s v=""/>
    <x v="1"/>
    <s v="Adquisición de útiles de escritorio que serán utilizados por los funcionarios de las mesas directivas de casilla, durante la Jornada del Proceso Electoral Extraordinario de diversos cargos del Poder Judicial de la Federación 2024-2025"/>
    <s v="61989.48"/>
    <s v="04/03/2025"/>
    <s v="31/12/2025"/>
    <s v="http://transparencia.ine.mx/sistemaot/cargaMasiva/Articulo70/2025/Formato28//DEA/tml1/ine012202520.pdf"/>
    <s v=""/>
    <s v="2483"/>
    <x v="0"/>
    <s v="Recursos federales"/>
    <s v="Presupuesto de Egresos de la Federacion"/>
    <s v=""/>
    <s v=""/>
    <s v=""/>
    <s v=""/>
    <s v=""/>
    <s v="No"/>
    <s v="2483"/>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32025"/>
    <s v="No"/>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121.pdf"/>
    <s v="2484"/>
    <s v="http://transparencia.ine.mx/sistemaot/cargaMasiva/Articulo70/2025/Formato28//DEA/tml1/lpine0032025conv21.pdf"/>
    <s v="13/02/2025"/>
    <s v="Adquisición de material para el mantenimiento y conservación anual 2025 de oficinas centrales"/>
    <s v="2484"/>
    <s v="20/02/2025"/>
    <s v="2484"/>
    <s v="2484"/>
    <s v="http://transparencia.ine.mx/sistemaot/cargaMasiva/Articulo70/2025/Formato28//DEA/tml1/lpine0032025aja21.pdf"/>
    <s v="http://transparencia.ine.mx/sistemaot/cargaMasiva/Articulo70/2025/Formato28//DEA/tml1/lpine0032025apap21.pdf"/>
    <s v="http://transparencia.ine.mx/sistemaot/cargaMasiva/Articulo70/2025/Formato28//DEA/tml1/lpine0032025fallo21.pdf"/>
    <s v="http://transparencia.ine.mx/sistemaot/cargaMasiva/Articulo70/2025/Formato28//DEA/tml1/lpine0032025fallo21.pdf"/>
    <s v=""/>
    <s v=""/>
    <s v=""/>
    <s v=""/>
    <s v="Grupo Industrial Gómez McGuill, Sociedad Anónima de Capital Variable"/>
    <s v="2484"/>
    <s v="GIG1905172Q8"/>
    <s v="Calle"/>
    <s v="Pitágoras"/>
    <s v="504"/>
    <s v=""/>
    <s v="Colonia"/>
    <s v="Narvarte Poniente"/>
    <s v="0001"/>
    <s v="Benito Juárez"/>
    <s v="014"/>
    <s v="Benito Juárez"/>
    <s v="05"/>
    <s v="Ciudad de México"/>
    <s v="03020"/>
    <s v=""/>
    <s v=""/>
    <s v=""/>
    <s v=""/>
    <s v="Mejor Oferta Económica"/>
    <s v="Dirección de Obras y Conservación"/>
    <s v="Dirección de Recursos Materiales y Servicios"/>
    <s v="Dirección de Obras y Conservación"/>
    <s v="INE013202521"/>
    <s v="25/03/2025"/>
    <s v="10/03/2025"/>
    <s v="31/12/2026"/>
    <s v=""/>
    <s v=""/>
    <s v="2520000.00"/>
    <s v="6300000.00"/>
    <s v="Moneda Nacional"/>
    <s v=""/>
    <x v="1"/>
    <s v="Adquisición de material para el mantenimiento y conservación anual 2025 de oficinas centrales"/>
    <s v="814655.17"/>
    <s v="10/03/2025"/>
    <s v="31/12/2026"/>
    <s v="http://transparencia.ine.mx/sistemaot/cargaMasiva/Articulo70/2025/Formato28//DEA/tml1/ine013202521.pdf"/>
    <s v=""/>
    <s v="2484"/>
    <x v="0"/>
    <s v="Recursos federales"/>
    <s v="Presupuesto de Egresos de la Federacion"/>
    <s v=""/>
    <s v=""/>
    <s v=""/>
    <s v=""/>
    <s v=""/>
    <s v="No"/>
    <s v="2484"/>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2"/>
    <x v="0"/>
    <s v="lpine0012025"/>
    <s v="Si"/>
    <s v="Artículos 29 y 59 incisos a), b) y h) y sexto transitorio de la Ley General de Instituciones y Procedimientos Electorales; artículos 23, 31 fracción I, 32 fracción I, 35 fracción I, 38  tercer párrafo, 43 segundo párrafo y 56 del REGLAMENTO; y las POBALINES"/>
    <s v="http://transparencia.ine.mx/sistemaot/cargaMasiva/Articulo70/2025/Formato28//DEA/tml1/si202501000622.pdf"/>
    <s v="2485"/>
    <s v="http://transparencia.ine.mx/sistemaot/cargaMasiva/Articulo70/2025/Formato28//DEA/tml1/lpine0012025conv22.pdf"/>
    <s v="24/01/2025"/>
    <s v="Adquisición de urnas electorales genéricas, adquisición de mampara especial y adquisición de dados marcadores, para el Proceso Electoral Extraordinario de diversos cargos del Poder Judicial de la Federación 2024-2025"/>
    <s v="2485"/>
    <s v="29/01/2025"/>
    <s v="2485"/>
    <s v="2485"/>
    <s v="http://transparencia.ine.mx/sistemaot/cargaMasiva/Articulo70/2025/Formato28//DEA/tml1/lpine0012025aja22.pdf"/>
    <s v="http://transparencia.ine.mx/sistemaot/cargaMasiva/Articulo70/2025/Formato28//DEA/tml1/lpine0012025apap22.pdf"/>
    <s v="http://transparencia.ine.mx/sistemaot/cargaMasiva/Articulo70/2025/Formato28//DEA/tml1/lpine0012025fallo22.pdf"/>
    <s v="http://transparencia.ine.mx/sistemaot/cargaMasiva/Articulo70/2025/Formato28//DEA/tml1/lpine0012025fallo22.pdf"/>
    <s v=""/>
    <s v=""/>
    <s v=""/>
    <s v=""/>
    <s v=""/>
    <s v="2485"/>
    <s v=""/>
    <s v=""/>
    <s v=""/>
    <s v=""/>
    <s v=""/>
    <s v=""/>
    <s v=""/>
    <s v=""/>
    <s v=""/>
    <s v=""/>
    <s v=""/>
    <s v=""/>
    <s v=""/>
    <s v=""/>
    <s v=""/>
    <s v=""/>
    <s v=""/>
    <s v=""/>
    <s v=""/>
    <s v="Dirección Ejecutiva de Organización Electoral"/>
    <s v="Dirección de Recursos Materiales y Servicios"/>
    <s v="Dirección de Estadística y Documentación Electoral"/>
    <s v="lpine0012025fallo22"/>
    <s v=""/>
    <s v=""/>
    <s v=""/>
    <s v=""/>
    <s v=""/>
    <s v=""/>
    <s v=""/>
    <s v=""/>
    <s v=""/>
    <x v="2"/>
    <s v=""/>
    <s v=""/>
    <s v=""/>
    <s v=""/>
    <s v="http://transparencia.ine.mx/sistemaot/cargaMasiva/Articulo70/2025/Formato28//DEA/tml1/lpine0012025fallo22.pdf"/>
    <s v=""/>
    <s v="2485"/>
    <x v="0"/>
    <s v=""/>
    <s v=""/>
    <s v=""/>
    <s v=""/>
    <s v=""/>
    <s v=""/>
    <s v=""/>
    <s v="No"/>
    <s v="2485"/>
    <s v=""/>
    <s v=""/>
    <s v=""/>
    <s v=""/>
    <s v=""/>
    <s v=""/>
    <s v="DIRECCION EJECUTIVA DE ADMINISTRACION"/>
    <s v="31/03/2025"/>
    <m/>
    <x v="6"/>
    <x v="2"/>
  </r>
  <r>
    <s v="2025"/>
    <s v="01/01/2025"/>
    <s v="31/03/2025"/>
    <x v="1"/>
    <x v="1"/>
    <x v="0"/>
    <s v="lpine0152024"/>
    <s v="No"/>
    <s v="Artículos 134 párrafo tercero de la Constitución Política de los Estados Unidos Mexicanos; 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401040223.pdf"/>
    <s v="2486"/>
    <s v="http://transparencia.ine.mx/sistemaot/cargaMasiva/Articulo70/2025/Formato28//DEA/tml1/lpine0152024conv23.pdf"/>
    <s v="20/06/2024"/>
    <s v="Servicio de asesoría para realizar auditoría externa para la revisión de la información financiera, fiscal y presupuestal del Instituto Nacional Electoral del ejercicio 2024"/>
    <s v="2486"/>
    <s v="28/06/2024"/>
    <s v="2486"/>
    <s v="2486"/>
    <s v="http://transparencia.ine.mx/sistemaot/cargaMasiva/Articulo70/2025/Formato28//DEA/tml1/lpine0152024aja23.pdf"/>
    <s v="http://transparencia.ine.mx/sistemaot/cargaMasiva/Articulo70/2025/Formato28//DEA/tml1/lpine0152024apap23.pdf"/>
    <s v="http://transparencia.ine.mx/sistemaot/cargaMasiva/Articulo70/2025/Formato28//DEA/tml1/lpine0152024fallo23.pdf"/>
    <s v="http://transparencia.ine.mx/sistemaot/cargaMasiva/Articulo70/2025/Formato28//DEA/tml1/lpine0152024fallo23.pdf"/>
    <s v=""/>
    <s v=""/>
    <s v=""/>
    <s v=""/>
    <s v="Anna Frank y Asociados Sociedad Civil"/>
    <s v="2486"/>
    <s v="AFA860703FM6"/>
    <s v="Calle"/>
    <s v="Bartolache"/>
    <s v="1756"/>
    <s v=""/>
    <s v="Colonia"/>
    <s v="Del Valle"/>
    <s v="0001"/>
    <s v="Benito Juárez"/>
    <s v="014"/>
    <s v="Benito Juárez"/>
    <s v="09"/>
    <s v="Ciudad de México"/>
    <s v="03100"/>
    <s v=""/>
    <s v=""/>
    <s v=""/>
    <s v=""/>
    <s v="Mejor Combinación por Puntos y porcentajes"/>
    <s v="Dirección de Recursos Financieros"/>
    <s v="Dirección de Recursos Materiales y Servicios"/>
    <s v="Dirección de Recursos Financieros"/>
    <s v="INE037202423"/>
    <s v="26/03/2025"/>
    <s v="01/10/2024"/>
    <s v="30/09/2025"/>
    <s v=""/>
    <s v=""/>
    <s v="550818.21"/>
    <s v="1377045.51"/>
    <s v="Moneda Nacional"/>
    <s v=""/>
    <x v="1"/>
    <s v="Servicio de asesoría para realizar auditoría externa para la revisión de la información financiera, fiscal y presupuestal del Instituto Nacional Electoral del ejercicio 2024"/>
    <s v="187438.14"/>
    <s v="01/10/2024"/>
    <s v="30/09/2025"/>
    <s v="http://transparencia.ine.mx/sistemaot/cargaMasiva/Articulo70/2025/Formato28//DEA/tml1/ine037202423.pdf"/>
    <s v=""/>
    <s v="2486"/>
    <x v="0"/>
    <s v="Recursos federales"/>
    <s v="Presupuesto de Egresos de la Federacion"/>
    <s v=""/>
    <s v=""/>
    <s v=""/>
    <s v=""/>
    <s v=""/>
    <s v="Si"/>
    <s v="2486"/>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272024"/>
    <s v="No"/>
    <s v="Artículos 29 y 59 incisos a), b) y h) y sexto transitorio de la Ley General de Instituciones y Procedimientos Electorales; artículos 23, 31 fracción I, 32 fracción I, 35 fracción I y 43 segundo párrafo del REGLAMENTO; y las POBALINES"/>
    <s v="http://transparencia.ine.mx/sistemaot/cargaMasiva/Articulo70/2025/Formato28//DEA/tml1/acuerdolpine027dea02632424.pdf"/>
    <s v="2487"/>
    <s v="http://transparencia.ine.mx/sistemaot/cargaMasiva/Articulo70/2025/Formato28//DEA/tml1/lpine0272024conv24.pdf"/>
    <s v="23/09/2024"/>
    <s v="Servicio integral de aseguramiento del parque vehicular del Instituto Nacional Electoral"/>
    <s v="2487"/>
    <s v="04/10/2024"/>
    <s v="2487"/>
    <s v="2487"/>
    <s v="http://transparencia.ine.mx/sistemaot/cargaMasiva/Articulo70/2025/Formato28//DEA/tml1/lpine0272024aja24.pdf"/>
    <s v="http://transparencia.ine.mx/sistemaot/cargaMasiva/Articulo70/2025/Formato28//DEA/tml1/lpine0272024apap24.pdf"/>
    <s v="http://transparencia.ine.mx/sistemaot/cargaMasiva/Articulo70/2025/Formato28//DEA/tml1/lpine0272024fallo24.pdf"/>
    <s v="http://transparencia.ine.mx/sistemaot/cargaMasiva/Articulo70/2025/Formato28//DEA/tml1/lpine0272024fallo24.pdf"/>
    <s v=""/>
    <s v=""/>
    <s v=""/>
    <s v=""/>
    <s v="Grupo Nacional Provincial, Sociedad Anónima Bursátil"/>
    <s v="2487"/>
    <s v="GNP9211244P0"/>
    <s v="Avenida"/>
    <s v="Centro de las Torres"/>
    <s v="395"/>
    <s v=""/>
    <s v="Colonia"/>
    <s v="Campestre Churubusco"/>
    <s v="0001"/>
    <s v="Coyoacán"/>
    <s v="003"/>
    <s v="Coyoacan"/>
    <s v="09"/>
    <s v="Ciudad de México"/>
    <s v="04200"/>
    <s v=""/>
    <s v=""/>
    <s v=""/>
    <s v=""/>
    <s v="Mejor Oferta Económica"/>
    <s v="Dirección de Recursos Materiales y Servicios"/>
    <s v="Dirección de Recursos Materiales y Servicios"/>
    <s v="Dirección de Recursos Materiales y Servicios"/>
    <s v="INE048202424"/>
    <s v="31/12/2024"/>
    <s v="01/01/2025"/>
    <s v="31/12/2025"/>
    <n v="4206163.6100000003"/>
    <n v="4879149.79"/>
    <s v=""/>
    <s v=""/>
    <s v="Moneda Nacional"/>
    <s v=""/>
    <x v="1"/>
    <s v="Servicio integral de aseguramiento del parque vehicular del Instituto Nacional Electoral"/>
    <s v=""/>
    <s v="01/01/2025"/>
    <s v="31/12/2025"/>
    <s v="http://transparencia.ine.mx/sistemaot/cargaMasiva/Articulo70/2025/Formato28//DEA/tml1/ine048202424.pdf"/>
    <s v=""/>
    <s v="2487"/>
    <x v="0"/>
    <s v="Recursos federales"/>
    <s v="Presupuesto de Egresos de la Federacion"/>
    <s v=""/>
    <s v=""/>
    <s v=""/>
    <s v=""/>
    <s v=""/>
    <s v="Si"/>
    <s v="2487"/>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802023"/>
    <s v="No"/>
    <s v="Artículos 134 párrafo tercero de la Constitución Política de los Estados Unidos Mexicanos; 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acuerdolpine0802325.pdf"/>
    <s v="2488"/>
    <s v="http://transparencia.ine.mx/sistemaot/cargaMasiva/Articulo70/2025/Formato28//DEA/tml1/lpine0802023conv25.pdf"/>
    <s v="22/12/2023"/>
    <s v="Servicio de transporte de la documentación y materiales electorales Segunda convocatoria"/>
    <s v="2488"/>
    <s v="05/01/2024"/>
    <s v="2488"/>
    <s v="2488"/>
    <s v="http://transparencia.ine.mx/sistemaot/cargaMasiva/Articulo70/2025/Formato28//DEA/tml1/lpine0802023aja25.pdf"/>
    <s v="http://transparencia.ine.mx/sistemaot/cargaMasiva/Articulo70/2025/Formato28//DEA/tml1/lpine0802023apap25.pdf"/>
    <s v="http://transparencia.ine.mx/sistemaot/cargaMasiva/Articulo70/2025/Formato28//DEA/tml1/lpine0802023fallo25.pdf"/>
    <s v="http://transparencia.ine.mx/sistemaot/cargaMasiva/Articulo70/2025/Formato28//DEA/tml1/lpine0802023fallo25.pdf"/>
    <s v=""/>
    <s v=""/>
    <s v=""/>
    <s v=""/>
    <s v="Transporte de Carga Grupo MYM, Sociedad Anónima de Capital Variable en participación conjunta con Transportadora Egoba, Sociedad Anónima de Capital Variable"/>
    <s v="2488"/>
    <s v="TCG151202KQ8"/>
    <s v="Avenida"/>
    <s v="Insurgentes Norte"/>
    <s v="1290"/>
    <s v=""/>
    <s v="Colonia"/>
    <s v="Capultitlán"/>
    <s v="0001"/>
    <s v="Gustavo A. Madero"/>
    <s v="003"/>
    <s v="Gustavo A. Madero"/>
    <s v="09"/>
    <s v="Ciudad de México"/>
    <s v="07370"/>
    <s v=""/>
    <s v=""/>
    <s v=""/>
    <s v=""/>
    <s v="Mejor Oferta Económica"/>
    <s v="Dirección Ejecutiva de Organización Electoral"/>
    <s v="Dirección de Recursos Materiales y Servicios"/>
    <s v="Dirección de Estadística y Documentación Electoral"/>
    <s v="INE005202425"/>
    <s v="11/12/2025"/>
    <s v="24/01/2024"/>
    <s v="31/07/2025"/>
    <s v=""/>
    <s v=""/>
    <s v="29702720.29"/>
    <s v="74256800.66"/>
    <s v="Moneda Nacional"/>
    <s v=""/>
    <x v="1"/>
    <s v="Servicio de transporte de la documentación y materiales electorales Segunda convocatoria"/>
    <s v="9602172.50"/>
    <s v="24/01/2024"/>
    <s v="31/07/2025"/>
    <s v="http://transparencia.ine.mx/sistemaot/cargaMasiva/Articulo70/2025/Formato28//DEA/tml1/ine005202425.pdf"/>
    <s v=""/>
    <s v="2488"/>
    <x v="0"/>
    <s v="Recursos federales"/>
    <s v="Presupuesto de Egresos de la Federacion"/>
    <s v=""/>
    <s v=""/>
    <s v=""/>
    <s v=""/>
    <s v=""/>
    <s v="Si"/>
    <s v="2488"/>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072025"/>
    <s v="No"/>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00113153226.pdf"/>
    <s v="2489"/>
    <s v="http://transparencia.ine.mx/sistemaot/cargaMasiva/Articulo70/2025/Formato28//DEA/tml1/lpine0072025conv26.pdf"/>
    <s v="13/02/2025"/>
    <s v="Servicio de Estenografía"/>
    <s v="2489"/>
    <s v="06/03/2025"/>
    <s v="2489"/>
    <s v="2489"/>
    <s v="http://transparencia.ine.mx/sistemaot/cargaMasiva/Articulo70/2025/Formato28//DEA/tml1/lpine0072025aja26.pdf"/>
    <s v="http://transparencia.ine.mx/sistemaot/cargaMasiva/Articulo70/2025/Formato28//DEA/tml1/lpine0072025apap26.pdf"/>
    <s v="http://transparencia.ine.mx/sistemaot/cargaMasiva/Articulo70/2025/Formato28//DEA/tml1/lpine0072025fallo26.pdf"/>
    <s v="http://transparencia.ine.mx/sistemaot/cargaMasiva/Articulo70/2025/Formato28//DEA/tml1/lpine0072025fallo26.pdf"/>
    <s v="Guadalupe Maribel"/>
    <s v="Negrete"/>
    <s v="Patricio"/>
    <s v="Mujer"/>
    <s v=""/>
    <s v="2489"/>
    <s v="NEPG621008FY7"/>
    <s v="Calle"/>
    <s v="Retorno"/>
    <s v="506"/>
    <s v="16 G"/>
    <s v="Colonia"/>
    <s v="Unidad Modelo"/>
    <s v="0001"/>
    <s v="Iztapalapa"/>
    <s v="007"/>
    <s v="Iztapalapa"/>
    <s v="09"/>
    <s v="Ciudad de México"/>
    <s v="09089"/>
    <s v=""/>
    <s v=""/>
    <s v=""/>
    <s v=""/>
    <s v="Mejor Combinación por Puntos y porcentajes"/>
    <s v="Dirección del Secretariado"/>
    <s v="Dirección de Recursos Materiales y Servicios"/>
    <s v="Dirección del Secretariado"/>
    <s v="INE014202526"/>
    <s v="28/03/2025"/>
    <s v="14/03/2025"/>
    <s v="31/12/2025"/>
    <s v=""/>
    <s v=""/>
    <s v="1200000.00"/>
    <s v="3000000.00"/>
    <s v="Moneda Nacional"/>
    <s v=""/>
    <x v="1"/>
    <s v="Servicio de Estenografía"/>
    <s v="87931.04"/>
    <s v="14/03/2025"/>
    <s v="31/12/2025"/>
    <s v="http://transparencia.ine.mx/sistemaot/cargaMasiva/Articulo70/2025/Formato28//DEA/tml1/ine014202526.pdf"/>
    <s v=""/>
    <s v="2489"/>
    <x v="0"/>
    <s v="Recursos federales"/>
    <s v="Presupuesto de Egresos de la Federacion"/>
    <s v=""/>
    <s v=""/>
    <s v=""/>
    <s v=""/>
    <s v=""/>
    <s v="No"/>
    <s v="2489"/>
    <s v="Se deberá cumplir con lo solicitado en el Anexo 1 especificaciones técnicas de la convocatoria y lo derivado de la junta de aclaraciones de acuerdo a las fechas y formas de presentación de entregables para revisión y o aprobación"/>
    <s v=""/>
    <s v=""/>
    <s v=""/>
    <s v=""/>
    <s v=""/>
    <s v="DIRECCION EJECUTIVA DE ADMINISTRACION"/>
    <s v="31/03/2025"/>
    <m/>
    <x v="6"/>
    <x v="2"/>
  </r>
  <r>
    <s v="2025"/>
    <s v="01/01/2025"/>
    <s v="31/03/2025"/>
    <x v="1"/>
    <x v="1"/>
    <x v="0"/>
    <s v="lpine0042025"/>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04227.pdf"/>
    <s v="2490"/>
    <s v="http://transparencia.ine.mx/sistemaot/cargaMasiva/Articulo70/2025/Formato28//DEA/tml1/lpine0042025conv27.pdf"/>
    <s v="18/02/2025"/>
    <s v="Servicio de mantenimiento preventivo y correctivo a Plantas de Emergencia de Energía Eléctrica y de Subestaciones Eléctricas del Instituto Nacional Electoral para el ejercicio 2025"/>
    <s v="2490"/>
    <s v="26/02/2025"/>
    <s v="2490"/>
    <s v="2490"/>
    <s v="http://transparencia.ine.mx/sistemaot/cargaMasiva/Articulo70/2025/Formato28//DEA/tml1/lpine0042025aja27.pdf"/>
    <s v="http://transparencia.ine.mx/sistemaot/cargaMasiva/Articulo70/2025/Formato28//DEA/tml1/lpine0042025apap27.pdf"/>
    <s v="http://transparencia.ine.mx/sistemaot/cargaMasiva/Articulo70/2025/Formato28//DEA/tml1/lpine0042025fallo27.pdf"/>
    <s v="http://transparencia.ine.mx/sistemaot/cargaMasiva/Articulo70/2025/Formato28//DEA/tml1/lpine0042025fallo27.pdf"/>
    <s v=""/>
    <s v=""/>
    <s v=""/>
    <s v=""/>
    <s v=""/>
    <s v="2490"/>
    <s v=""/>
    <s v=""/>
    <s v=""/>
    <s v=""/>
    <s v=""/>
    <s v=""/>
    <s v=""/>
    <s v=""/>
    <s v=""/>
    <s v=""/>
    <s v=""/>
    <s v=""/>
    <s v=""/>
    <s v=""/>
    <s v=""/>
    <s v=""/>
    <s v=""/>
    <s v=""/>
    <s v=""/>
    <s v="Dirección de Recursos Materiales y Servicios"/>
    <s v="Dirección de Recursos Materiales y Servicios"/>
    <s v="Dirección de Recursos Materiales y Servicios"/>
    <s v="lpine0042025fallo27"/>
    <s v=""/>
    <s v=""/>
    <s v=""/>
    <s v=""/>
    <s v=""/>
    <s v=""/>
    <s v=""/>
    <s v=""/>
    <s v=""/>
    <x v="2"/>
    <s v=""/>
    <s v=""/>
    <s v=""/>
    <s v=""/>
    <s v="http://transparencia.ine.mx/sistemaot/cargaMasiva/Articulo70/2025/Formato28//DEA/tml1/lpine0042025fallo27.pdf"/>
    <s v=""/>
    <s v="2490"/>
    <x v="0"/>
    <s v=""/>
    <s v=""/>
    <s v=""/>
    <s v=""/>
    <s v=""/>
    <s v=""/>
    <s v=""/>
    <s v="No"/>
    <s v="2490"/>
    <s v=""/>
    <s v=""/>
    <s v=""/>
    <s v=""/>
    <s v=""/>
    <s v=""/>
    <s v="DIRECCION EJECUTIVA DE ADMINISTRACION"/>
    <s v="31/03/2025"/>
    <m/>
    <x v="6"/>
    <x v="2"/>
  </r>
  <r>
    <s v="2025"/>
    <s v="01/01/2025"/>
    <s v="31/03/2025"/>
    <x v="1"/>
    <x v="1"/>
    <x v="0"/>
    <s v="lpine0062025"/>
    <s v="Si"/>
    <s v="Artículos 29 y 59 incisos a), b) y h) y sexto transitorio de la Ley General de Instituciones y Procedimientos Electorales; artículos 23, 31 fracción I, 32 fracción I, 35 fracción I, 43 segundo párrafo y 56 del REGLAMENTO; y las POBALINES"/>
    <s v="http://transparencia.ine.mx/sistemaot/cargaMasiva/Articulo70/2025/Formato28//DEA/tml1/si202501000328.pdf"/>
    <s v="2491"/>
    <s v="http://transparencia.ine.mx/sistemaot/cargaMasiva/Articulo70/2025/Formato28//DEA/tml1/lpine0062025conv28.pdf"/>
    <s v="25/02/2025"/>
    <s v="Servicio Integral de Telefonía Satelital Portátil, vía voz, para la comunicación de las los Supervisoras es, Capacitadoras es Asistentes Electorales y las Juntas Ejecutivas Distritales del Instituto Nacional Electoral para los procesos electorales 2025"/>
    <s v="2491"/>
    <s v="05/03/2025"/>
    <s v="2491"/>
    <s v="2491"/>
    <s v="http://transparencia.ine.mx/sistemaot/cargaMasiva/Articulo70/2025/Formato28//DEA/tml1/lpine0062025aja28.pdf"/>
    <s v="http://transparencia.ine.mx/sistemaot/cargaMasiva/Articulo70/2025/Formato28//DEA/tml1/lpine0062025apap28.pdf"/>
    <s v="http://transparencia.ine.mx/sistemaot/cargaMasiva/Articulo70/2025/Formato28//DEA/tml1/lpine0062025fallo28.pdf"/>
    <s v="http://transparencia.ine.mx/sistemaot/cargaMasiva/Articulo70/2025/Formato28//DEA/tml1/lpine0062025fallo28.pdf"/>
    <s v=""/>
    <s v=""/>
    <s v=""/>
    <s v=""/>
    <s v=""/>
    <s v="2491"/>
    <s v=""/>
    <s v=""/>
    <s v=""/>
    <s v=""/>
    <s v=""/>
    <s v=""/>
    <s v=""/>
    <s v=""/>
    <s v=""/>
    <s v=""/>
    <s v=""/>
    <s v=""/>
    <s v=""/>
    <s v=""/>
    <s v=""/>
    <s v=""/>
    <s v=""/>
    <s v=""/>
    <s v=""/>
    <s v="Dirección Ejecutiva de Organización Electoral"/>
    <s v="Dirección de Recursos Materiales y Servicios"/>
    <s v="Dirección de Planeación y Seguimiento"/>
    <s v="lpine0062025fallo28"/>
    <s v=""/>
    <s v=""/>
    <s v=""/>
    <s v=""/>
    <s v=""/>
    <s v=""/>
    <s v=""/>
    <s v=""/>
    <s v=""/>
    <x v="2"/>
    <s v=""/>
    <s v=""/>
    <s v=""/>
    <s v=""/>
    <s v="http://transparencia.ine.mx/sistemaot/cargaMasiva/Articulo70/2025/Formato28//DEA/tml1/lpine0062025fallo28.pdf"/>
    <s v=""/>
    <s v="2491"/>
    <x v="0"/>
    <s v=""/>
    <s v=""/>
    <s v=""/>
    <s v=""/>
    <s v=""/>
    <s v=""/>
    <s v=""/>
    <s v="No"/>
    <s v="2491"/>
    <s v=""/>
    <s v=""/>
    <s v=""/>
    <s v=""/>
    <s v=""/>
    <s v=""/>
    <s v="DIRECCION EJECUTIVA DE ADMINISTRACION"/>
    <s v="31/03/2025"/>
    <m/>
    <x v="6"/>
    <x v="2"/>
  </r>
  <r>
    <s v="2025"/>
    <s v="01/01/2025"/>
    <s v="31/03/2025"/>
    <x v="1"/>
    <x v="1"/>
    <x v="0"/>
    <s v="lpine0082025"/>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03429.pdf"/>
    <s v="2492"/>
    <s v="http://transparencia.ine.mx/sistemaot/cargaMasiva/Articulo70/2025/Formato28//DEA/tml1/lpine0082025conv29.pdf"/>
    <s v="28/02/2025"/>
    <s v="Servicio de mantenimiento preventivo, correctivo y soporte técnico a equipos de energía ininterrumpida y unidades de distribución de potencia de diversas marcas, para el año 2025"/>
    <s v="2492"/>
    <s v="07/03/2025"/>
    <s v="2492"/>
    <s v="2492"/>
    <s v="http://transparencia.ine.mx/sistemaot/cargaMasiva/Articulo70/2025/Formato28//DEA/tml1/lpine0082025aja29.pdf"/>
    <s v="http://transparencia.ine.mx/sistemaot/cargaMasiva/Articulo70/2025/Formato28//DEA/tml1/lpine0082025apap29.pdf"/>
    <s v="http://transparencia.ine.mx/sistemaot/cargaMasiva/Articulo70/2025/Formato28//DEA/tml1/lpine0082025fallo29.pdf"/>
    <s v="http://transparencia.ine.mx/sistemaot/cargaMasiva/Articulo70/2025/Formato28//DEA/tml1/lpine0082025fallo29.pdf"/>
    <s v=""/>
    <s v=""/>
    <s v=""/>
    <s v=""/>
    <s v=""/>
    <s v="2492"/>
    <s v=""/>
    <s v=""/>
    <s v=""/>
    <s v=""/>
    <s v=""/>
    <s v=""/>
    <s v=""/>
    <s v=""/>
    <s v=""/>
    <s v=""/>
    <s v=""/>
    <s v=""/>
    <s v=""/>
    <s v=""/>
    <s v=""/>
    <s v=""/>
    <s v=""/>
    <s v=""/>
    <s v=""/>
    <s v="Dirección de Recursos Materiales y Servicios"/>
    <s v="Dirección de Recursos Materiales y Servicios"/>
    <s v="Dirección de Recursos Materiales y Servicios"/>
    <s v="lpine0082025fallo29"/>
    <s v=""/>
    <s v=""/>
    <s v=""/>
    <s v=""/>
    <s v=""/>
    <s v=""/>
    <s v=""/>
    <s v=""/>
    <s v=""/>
    <x v="2"/>
    <s v=""/>
    <s v=""/>
    <s v=""/>
    <s v=""/>
    <s v="http://transparencia.ine.mx/sistemaot/cargaMasiva/Articulo70/2025/Formato28//DEA/tml1/lpine0082025fallo29.pdf"/>
    <s v=""/>
    <s v="2492"/>
    <x v="0"/>
    <s v=""/>
    <s v=""/>
    <s v=""/>
    <s v=""/>
    <s v=""/>
    <s v=""/>
    <s v=""/>
    <s v="No"/>
    <s v="2492"/>
    <s v=""/>
    <s v=""/>
    <s v=""/>
    <s v=""/>
    <s v=""/>
    <s v=""/>
    <s v="DIRECCION EJECUTIVA DE ADMINISTRACION"/>
    <s v="31/03/2025"/>
    <m/>
    <x v="6"/>
    <x v="2"/>
  </r>
  <r>
    <s v="2025"/>
    <s v="01/01/2025"/>
    <s v="31/03/2025"/>
    <x v="1"/>
    <x v="1"/>
    <x v="0"/>
    <s v="lpine0092025"/>
    <s v="Si"/>
    <s v="Artículos 29 y 59 incisos a), b) y h) y sexto transitorio de la Ley General de Instituciones y Procedimientos Electorales; artículos 23, 31 fracción I, 32 fracción I, 35 fracción I, 43 tercer párrafo y 56 del REGLAMENTO; y las POBALINES"/>
    <s v="http://transparencia.ine.mx/sistemaot/cargaMasiva/Articulo70/2025/Formato28//DEA/tml1/si202501012430.pdf"/>
    <s v="2493"/>
    <s v="http://transparencia.ine.mx/sistemaot/cargaMasiva/Articulo70/2025/Formato28//DEA/tml1/lpine0092025conv30.pdf"/>
    <s v="28/02/2025"/>
    <s v="Servicio de mantenimiento preventivo y correctivo a equipos hidroneumáticos, para el año 2025"/>
    <s v="2493"/>
    <s v="07/03/2025"/>
    <s v="2493"/>
    <s v="2493"/>
    <s v="http://transparencia.ine.mx/sistemaot/cargaMasiva/Articulo70/2025/Formato28//DEA/tml1/lpine0092025aja30.pdf"/>
    <s v="http://transparencia.ine.mx/sistemaot/cargaMasiva/Articulo70/2025/Formato28//DEA/tml1/lpine0092025apap30.pdf"/>
    <s v="http://transparencia.ine.mx/sistemaot/cargaMasiva/Articulo70/2025/Formato28//DEA/tml1/lpine0092025fallo30.pdf"/>
    <s v="http://transparencia.ine.mx/sistemaot/cargaMasiva/Articulo70/2025/Formato28//DEA/tml1/lpine0092025fallo30.pdf"/>
    <s v=""/>
    <s v=""/>
    <s v=""/>
    <s v=""/>
    <s v=""/>
    <s v="2493"/>
    <s v=""/>
    <s v=""/>
    <s v=""/>
    <s v=""/>
    <s v=""/>
    <s v=""/>
    <s v=""/>
    <s v=""/>
    <s v=""/>
    <s v=""/>
    <s v=""/>
    <s v=""/>
    <s v=""/>
    <s v=""/>
    <s v=""/>
    <s v=""/>
    <s v=""/>
    <s v=""/>
    <s v=""/>
    <s v="Dirección de Recursos Materiales y Servicios"/>
    <s v="Dirección de Recursos Materiales y Servicios"/>
    <s v="Dirección de Recursos Materiales y Servicios"/>
    <s v="lpine0092025fallo30"/>
    <s v=""/>
    <s v=""/>
    <s v=""/>
    <s v=""/>
    <s v=""/>
    <s v=""/>
    <s v=""/>
    <s v=""/>
    <s v=""/>
    <x v="2"/>
    <s v=""/>
    <s v=""/>
    <s v=""/>
    <s v=""/>
    <s v="http://transparencia.ine.mx/sistemaot/cargaMasiva/Articulo70/2025/Formato28//DEA/tml1/lpine0092025fallo30.pdf"/>
    <s v=""/>
    <s v="2493"/>
    <x v="0"/>
    <s v=""/>
    <s v=""/>
    <s v=""/>
    <s v=""/>
    <s v=""/>
    <s v=""/>
    <s v=""/>
    <s v="No"/>
    <s v="2493"/>
    <s v=""/>
    <s v=""/>
    <s v=""/>
    <s v=""/>
    <s v=""/>
    <s v=""/>
    <s v="DIRECCION EJECUTIVA DE ADMINISTRACION"/>
    <s v="31/03/2025"/>
    <m/>
    <x v="6"/>
    <x v="2"/>
  </r>
  <r>
    <s v="2025"/>
    <s v="01/01/2025"/>
    <s v="31/03/2025"/>
    <x v="3"/>
    <x v="1"/>
    <x v="0"/>
    <s v="A-01-2024"/>
    <s v=""/>
    <s v="Artículo 1 párrafo segundo del Reglamento del Instituto Nacional Electoral en materia de Adquisiciones Arrendamientos de Bienes Muebles y Servicios"/>
    <s v="http://transparencia.ine.mx/sistemaot/cargaMasiva/Articulo70/2025/Formato28//DEA/tml1/suficienciapresupuestal01.pdf"/>
    <s v="2494"/>
    <s v=""/>
    <s v=""/>
    <s v="Contratación del Servicio de pensión de estacionamiento para vehículos propios y arrendados del Instituto Nacional Electoral, de los servidores públicos y de visitantes para la sede de Viaducto Tlalpan número 100."/>
    <s v="2494"/>
    <s v=""/>
    <s v="2494"/>
    <s v="2494"/>
    <s v=""/>
    <s v=""/>
    <s v=""/>
    <s v="http://transparencia.ine.mx/sistemaot/cargaMasiva/Articulo70/2025/Formato28//DEA/tml1/notificaciondeadjudicacion01.pdf"/>
    <s v=""/>
    <s v=""/>
    <s v=""/>
    <s v=""/>
    <s v="Instituto Nacional de Medicina Genómica"/>
    <s v="2494"/>
    <s v="INM0407193Q5"/>
    <s v="Avenida"/>
    <s v="Periférico Sur"/>
    <s v="4809"/>
    <s v=""/>
    <s v="Colonia"/>
    <s v="Arenal Tepepan"/>
    <s v="0001"/>
    <s v="Tlalpan"/>
    <s v="012"/>
    <s v="Tlalpan"/>
    <s v="09"/>
    <s v="Ciudad de México"/>
    <s v="14610"/>
    <s v=""/>
    <s v=""/>
    <s v=""/>
    <s v=""/>
    <s v="Cumple con lo solicitado en el Anexo Técnico"/>
    <s v="Coordinación de Seguridad y Protección Civil"/>
    <s v="Dirección de Recursos Materiales y Servicios"/>
    <s v="Dirección de Recursos Materiales y Servicios"/>
    <s v="INE091202401"/>
    <s v="10/01/2025"/>
    <s v="01/01/2025"/>
    <s v="31/12/2025"/>
    <n v="5690880"/>
    <s v=""/>
    <s v="2640568.32"/>
    <s v="6601420.80"/>
    <s v="Moneda Nacional"/>
    <s v=""/>
    <x v="1"/>
    <s v="Contratación del Servicio de pensión de estacionamiento para vehículos propios y arrendados del Instituto Nacional Electoral, de los servidores públicos y de visitantes para la sede de Viaducto Tlalpan número 100."/>
    <s v=""/>
    <s v="01/01/2025"/>
    <s v="31/12/2025"/>
    <s v="http://transparencia.ine.mx/sistemaot/cargaMasiva/Articulo70/2025/Formato28//DEA/tml1/ine091202401.pdf"/>
    <s v=""/>
    <s v="2494"/>
    <x v="0"/>
    <s v="Federales"/>
    <s v="Presupuesto de Egresos de la Federacion"/>
    <s v=""/>
    <s v=""/>
    <s v=""/>
    <s v=""/>
    <s v=""/>
    <s v="No"/>
    <s v="2494"/>
    <s v=""/>
    <s v=""/>
    <s v=""/>
    <s v=""/>
    <s v=""/>
    <s v="http://transparencia.ine.mx/sistemaot/cargaMasiva/Articulo70/2025/Formato28//DEA/tml1/facturaine091202401.pdf"/>
    <s v="DIRECCION EJECUTIVA DE ADMINISTRACION"/>
    <s v="31/03/2025"/>
    <m/>
    <x v="6"/>
    <x v="2"/>
  </r>
  <r>
    <s v="2025"/>
    <s v="01/01/2025"/>
    <s v="31/03/2025"/>
    <x v="3"/>
    <x v="1"/>
    <x v="0"/>
    <s v="A-02-2024"/>
    <s v=""/>
    <s v="Artículo 1 párrafo segundo del Reglamento del Instituto Nacional Electoral en materia de Adquisiciones Arrendamientos de Bienes Muebles y Servicios"/>
    <s v="http://transparencia.ine.mx/sistemaot/cargaMasiva/Articulo70/2025/Formato28//DEA/tml1/suficienciapresupuestal02.pdf"/>
    <s v="2495"/>
    <s v=""/>
    <s v=""/>
    <s v="Servicio de seguridad y vigilancia intramuros para resguardar los bienes, humanos y materiales en el inmueble que ocupa el Instituto Nacional Electoral en el Centro de Cómputo y Resguardo Documental en la Ciudad de Pachuca, Hidalgo."/>
    <s v="2495"/>
    <s v=""/>
    <s v="2495"/>
    <s v="2495"/>
    <s v=""/>
    <s v=""/>
    <s v=""/>
    <s v="http://transparencia.ine.mx/sistemaot/cargaMasiva/Articulo70/2025/Formato28//DEA/tml1/notificaciondeadjudicacion02.pdf"/>
    <s v=""/>
    <s v=""/>
    <s v=""/>
    <s v=""/>
    <s v="Policía Industrial Bancaria del Estado de México"/>
    <s v="2495"/>
    <s v="PIB120515NX2"/>
    <s v="Calle"/>
    <s v="Fundadores"/>
    <s v="210A"/>
    <s v=""/>
    <s v="Colonia"/>
    <s v="Santa Julia"/>
    <s v="0001"/>
    <s v="Pachuca de Soto"/>
    <s v="048"/>
    <s v="Pachuca de Soto"/>
    <s v="13"/>
    <s v="Hidalgo"/>
    <s v="42080"/>
    <s v=""/>
    <s v=""/>
    <s v=""/>
    <s v=""/>
    <s v="Cumple con lo solicitado en el Anexo Técnico"/>
    <s v="Coordinación de Seguridad y Protección Civil"/>
    <s v="Dirección de Recursos Materiales y Servicios"/>
    <s v="Dirección de Recursos Materiales y Servicios"/>
    <s v="INE092202402"/>
    <s v="14/01/2025"/>
    <s v="01/01/2025"/>
    <s v="31/12/2025"/>
    <n v="4925240.1100000003"/>
    <n v="5713278.5300000003"/>
    <s v=""/>
    <s v=""/>
    <s v="Moneda Nacional"/>
    <s v=""/>
    <x v="1"/>
    <s v="Servicio de seguridad y vigilancia intramuros para resguardar los bienes, humanos y materiales en el inmueble que ocupa el Instituto Nacional Electoral en el Centro de Cómputo y Resguardo Documental en la Ciudad de Pachuca, Hidalgo."/>
    <s v=""/>
    <s v="01/01/2025"/>
    <s v="31/12/2025"/>
    <s v="http://transparencia.ine.mx/sistemaot/cargaMasiva/Articulo70/2025/Formato28//DEA/tml1/ine092202402.pdf"/>
    <s v=""/>
    <s v="2495"/>
    <x v="0"/>
    <s v="Federales"/>
    <s v="Presupuesto de Egresos de la Federacion"/>
    <s v=""/>
    <s v=""/>
    <s v=""/>
    <s v=""/>
    <s v=""/>
    <s v="No"/>
    <s v="2495"/>
    <s v=""/>
    <s v=""/>
    <s v=""/>
    <s v=""/>
    <s v=""/>
    <s v=""/>
    <s v="DIRECCION EJECUTIVA DE ADMINISTRACION"/>
    <s v="31/03/2025"/>
    <m/>
    <x v="6"/>
    <x v="2"/>
  </r>
  <r>
    <s v="2025"/>
    <s v="01/01/2025"/>
    <s v="31/03/2025"/>
    <x v="3"/>
    <x v="1"/>
    <x v="0"/>
    <s v="A-03-2024"/>
    <s v=""/>
    <s v="Artículo 1 párrafo segundo del Reglamento del Instituto Nacional Electoral en materia de Adquisiciones Arrendamientos de Bienes Muebles y Servicios"/>
    <s v="http://transparencia.ine.mx/sistemaot/cargaMasiva/Articulo70/2025/Formato28//DEA/tml1/suficienciapresupuestal03.pdf"/>
    <s v="2496"/>
    <s v=""/>
    <s v=""/>
    <s v="Servicio de seguridad y vigilancia intramuros para resguardar los bienes, humanos y materiales de los inmuebles denominados Viaducto Tlalpan, Zafiro II, Moneda, Acoxpa, Insurgentes, Centro de Producción de Credenciales, Quantum, Tláhuac, Charco Azul y Corporativo Corum, que ocupan las oficinas centrales del Instituto Nacional Electoral, en Oficinas Centrales."/>
    <s v="2496"/>
    <s v=""/>
    <s v="2496"/>
    <s v="2496"/>
    <s v=""/>
    <s v=""/>
    <s v=""/>
    <s v="http://transparencia.ine.mx/sistemaot/cargaMasiva/Articulo70/2025/Formato28//DEA/tml1/notificaciondeadjudicacion03.pdf"/>
    <s v=""/>
    <s v=""/>
    <s v=""/>
    <s v=""/>
    <s v="Policia Auxiliar de la Ciudad de México"/>
    <s v="2496"/>
    <s v="GDF9712054NA"/>
    <s v="Avenida"/>
    <s v="Fray Servando Teresa de Mier"/>
    <s v="77"/>
    <s v=""/>
    <s v="Colonia"/>
    <s v="Centro"/>
    <s v="0001"/>
    <s v="Cuauhtémoc"/>
    <s v="015"/>
    <s v="Cuauhtémoc"/>
    <s v="09"/>
    <s v="Ciudad de México"/>
    <s v="06000"/>
    <s v=""/>
    <s v=""/>
    <s v=""/>
    <s v=""/>
    <s v="Cumple con lo solicitado en el Anexo Técnico"/>
    <s v="Coordinación de Seguridad y Protección Civil"/>
    <s v="Dirección de Recursos Materiales y Servicios"/>
    <s v="Dirección de Recursos Materiales y Servicios"/>
    <s v="INE093202403"/>
    <s v="14/01/2025"/>
    <s v="01/01/2025"/>
    <s v="31/12/2025"/>
    <n v="66708417.280000001"/>
    <s v=""/>
    <s v="64484803.37"/>
    <s v="77381764.05"/>
    <s v="Moneda Nacional"/>
    <s v=""/>
    <x v="1"/>
    <s v="Servicio de seguridad y vigilancia intramuros para resguardar los bienes, humanos y materiales de los inmuebles denominados Viaducto Tlalpan, Zafiro II, Moneda, Acoxpa, Insurgentes, Centro de Producción de Credenciales, Quantum, Tláhuac, Charco Azul y Corporativo Corum, que ocupan las oficinas centrales del Instituto Nacional Electoral, en Oficinas Centrales."/>
    <s v=""/>
    <s v="01/01/2025"/>
    <s v="31/12/2025"/>
    <s v="http://transparencia.ine.mx/sistemaot/cargaMasiva/Articulo70/2025/Formato28//DEA/tml1/ine093202403.pdf"/>
    <s v=""/>
    <s v="2496"/>
    <x v="0"/>
    <s v="Federales"/>
    <s v="Presupuesto de Egresos de la Federacion"/>
    <s v=""/>
    <s v=""/>
    <s v=""/>
    <s v=""/>
    <s v=""/>
    <s v="No"/>
    <s v="2496"/>
    <s v=""/>
    <s v=""/>
    <s v=""/>
    <s v=""/>
    <s v=""/>
    <s v=""/>
    <s v="DIRECCION EJECUTIVA DE ADMINISTRACION"/>
    <s v="31/03/2025"/>
    <m/>
    <x v="6"/>
    <x v="2"/>
  </r>
  <r>
    <s v="2025"/>
    <s v="01/01/2025"/>
    <s v="31/03/2025"/>
    <x v="0"/>
    <x v="1"/>
    <x v="0"/>
    <s v="AD-0012-2024"/>
    <s v=""/>
    <s v="Artículos 31 fracción III 23 párrafo 3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04.pdf"/>
    <s v="2497"/>
    <s v=""/>
    <s v=""/>
    <s v="Contratación de un Sistema Integral de Gestión de Bibliotecas bajo la modalidad de software como servicios (SaaS) con el propósito de administrar y difundir el acervo bibliohemerográfico de la Biblioteca del Instituto."/>
    <s v="2497"/>
    <s v=""/>
    <s v="2497"/>
    <s v="2497"/>
    <s v=""/>
    <s v=""/>
    <s v=""/>
    <s v="http://transparencia.ine.mx/sistemaot/cargaMasiva/Articulo70/2025/Formato28//DEA/tml1/notificaciondeadjudicacion04.pdf"/>
    <s v=""/>
    <s v=""/>
    <s v=""/>
    <s v=""/>
    <s v="Bibliorion, Sociedad Anónima de Capital Variable"/>
    <s v="2497"/>
    <s v="BIB1703017K9"/>
    <s v="Calle"/>
    <s v="Lázaro Cárdenas"/>
    <s v="Mz 2, Lt 24"/>
    <s v=""/>
    <s v="Barrio"/>
    <s v="Carpinteros"/>
    <s v="0001"/>
    <s v="Chimalhuacán"/>
    <s v="031"/>
    <s v="Chimalhuacán"/>
    <s v="15"/>
    <s v="México"/>
    <s v="56334"/>
    <s v=""/>
    <s v=""/>
    <s v=""/>
    <s v=""/>
    <s v="Cumple con lo solicitado en el Anexo Técnico"/>
    <s v="Dirección de Políticas de Transparencia"/>
    <s v="Dirección de Recursos Materiales y Servicios"/>
    <s v="Titular de la Dirección de Políticas de Transparencia"/>
    <s v="INEADQ0132404"/>
    <s v="15/03/2024"/>
    <s v="01/03/2024"/>
    <s v="31/12/2025"/>
    <n v="217083.33"/>
    <n v="302180"/>
    <s v=""/>
    <s v=""/>
    <s v="Moneda Nacional"/>
    <s v=""/>
    <x v="1"/>
    <s v="Contratación de un Sistema Integral de Gestión de Bibliotecas bajo la modalidad de software como servicios (SaaS) con el propósito de administrar y difundir el acervo bibliohemerográfico de la Biblioteca del Instituto."/>
    <s v=""/>
    <s v="01/03/2024"/>
    <s v="31/12/2025"/>
    <s v="http://transparencia.ine.mx/sistemaot/cargaMasiva/Articulo70/2025/Formato28//DEA/tml1/ineadq0132404.pdf"/>
    <s v=""/>
    <s v="2497"/>
    <x v="0"/>
    <s v="Federales"/>
    <s v="Presupuesto de Egresos de la Federacion"/>
    <s v=""/>
    <s v=""/>
    <s v=""/>
    <s v=""/>
    <s v=""/>
    <s v="No"/>
    <s v="2497"/>
    <s v=""/>
    <s v=""/>
    <s v=""/>
    <s v=""/>
    <s v=""/>
    <s v=""/>
    <s v="DIRECCION EJECUTIVA DE ADMINISTRACION"/>
    <s v="31/03/2025"/>
    <m/>
    <x v="6"/>
    <x v="2"/>
  </r>
  <r>
    <s v="2025"/>
    <s v="01/01/2025"/>
    <s v="31/03/2025"/>
    <x v="0"/>
    <x v="1"/>
    <x v="0"/>
    <s v="AD-0084-2024"/>
    <s v=""/>
    <s v="Artículos 31 fracción III 23 párrafo segundo 35 fracción I 51 y 56 del Reglamento del Instituto Nacional Electoral en materia de Adquisiciones Arrendamientos de Bienes Muebles y Servicios y 27 fracción II párrafo 2 y 93 de las Políticas Bases y Lineamientos en materia de Adquisiciones Arrendamiento de Bienes y Servicios del Instituto Federal Electoral"/>
    <s v="http://transparencia.ine.mx/sistemaot/cargaMasiva/Articulo70/2025/Formato28//DEA/tml1/suficienciapresupuestal05.pdf"/>
    <s v="2498"/>
    <s v=""/>
    <s v=""/>
    <s v="Servicio integral para despliegue en la nube Microsoft Azure durante 19 meses, que contempla la implementación del chatbot VotoBot INE, su despliegue, mantenimiento y soporte de incidencias, el cual tiene como objetivo ser parte del Sistema de Consulta de la Estadística Electoral Nacional con lo que se da cumplimiento a las atribuciones de la Dirección Ejecutiva de Organización Electoral."/>
    <s v="2498"/>
    <s v=""/>
    <s v="2498"/>
    <s v="2498"/>
    <s v=""/>
    <s v=""/>
    <s v=""/>
    <s v="http://transparencia.ine.mx/sistemaot/cargaMasiva/Articulo70/2025/Formato28//DEA/tml1/notificaciondeadjudicacion05.pdf"/>
    <s v=""/>
    <s v=""/>
    <s v=""/>
    <s v=""/>
    <s v="E-Ngenium Infraestructura, Sociedad de Responsabilidad Limitada de Capital Variable"/>
    <s v="2498"/>
    <s v="EIN091008U81"/>
    <s v="Avenida"/>
    <s v="Unión"/>
    <s v="163"/>
    <s v="1"/>
    <s v="Colonia"/>
    <s v="Lafayette"/>
    <s v="0001"/>
    <s v="Guadalajara"/>
    <s v="039"/>
    <s v="Guadalajara"/>
    <s v="14"/>
    <s v="Jalisco"/>
    <s v="44140"/>
    <s v=""/>
    <s v=""/>
    <s v=""/>
    <s v=""/>
    <s v="Cumple con lo solicitado en el Anexo Técnico"/>
    <s v="Dirección de Estadística y Documentación Electoral"/>
    <s v="Dirección de Recursos Materiales y Servicios"/>
    <s v="Dirección de Recursos Materiales y Servicios"/>
    <s v="INEADQ0922405"/>
    <s v="10/06/2024"/>
    <s v="26/05/2024"/>
    <s v="26/12/2025"/>
    <n v="266079.5"/>
    <s v=""/>
    <s v="123460.89"/>
    <s v="308652.22"/>
    <s v="Moneda Nacional"/>
    <s v=""/>
    <x v="1"/>
    <s v="Servicio integral para despliegue en la nube Microsoft Azure durante 19 meses, que contempla la implementación del chatbot VotoBot INE, su despliegue, mantenimiento y soporte de incidencias, el cual tiene como objetivo ser parte del Sistema de Consulta de la Estadística Electoral Nacional con lo que se da cumplimiento a las atribuciones de la Dirección Ejecutiva de Organización Electoral."/>
    <s v=""/>
    <s v="01/01/2025"/>
    <s v="26/12/2025"/>
    <s v="http://transparencia.ine.mx/sistemaot/cargaMasiva/Articulo70/2025/Formato28//DEA/tml1/ineadq0922405.pdf"/>
    <s v=""/>
    <s v="2498"/>
    <x v="0"/>
    <s v="Federales"/>
    <s v="Presupuesto de Egresos de la Federacion"/>
    <s v=""/>
    <s v=""/>
    <s v=""/>
    <s v=""/>
    <s v=""/>
    <s v="No"/>
    <s v="2498"/>
    <s v=""/>
    <s v=""/>
    <s v=""/>
    <s v=""/>
    <s v=""/>
    <s v=""/>
    <s v="DIRECCION EJECUTIVA DE ADMINISTRACION"/>
    <s v="31/03/2025"/>
    <m/>
    <x v="6"/>
    <x v="2"/>
  </r>
  <r>
    <s v="2025"/>
    <s v="01/01/2025"/>
    <s v="31/03/2025"/>
    <x v="0"/>
    <x v="1"/>
    <x v="0"/>
    <s v="AD-0163-2024"/>
    <s v=""/>
    <s v="Artículos 31 fracción III 23 párrafos 3 y 4, 35 fracción I y 51 del Reglamento del Instituto Nacional Electoral en materia de Adquisiciones Arrendamientos de Bienes Muebles y Servicios y 50 Ley Federal de Presupuesto y Responsabilidad Hacendaria"/>
    <s v="http://transparencia.ine.mx/sistemaot/cargaMasiva/Articulo70/2025/Formato28//DEA/tml1/suficienciapresupuestal06.pdf"/>
    <s v="2499"/>
    <s v=""/>
    <s v=""/>
    <s v="Servicio de Desarrollo, Alojamiento, Mantenimiento y Soporte Técnico de la Plataforma MOSE 2.0, para la implementación del monitoreo, seguimiento y evaluación de la ENCÍVICA 2024-2026."/>
    <s v="2499"/>
    <s v=""/>
    <s v="2499"/>
    <s v="2499"/>
    <s v=""/>
    <s v=""/>
    <s v=""/>
    <s v="http://transparencia.ine.mx/sistemaot/cargaMasiva/Articulo70/2025/Formato28//DEA/tml1/notificaciondeadjudicacion06.pdf"/>
    <s v=""/>
    <s v=""/>
    <s v=""/>
    <s v=""/>
    <s v="Aloux Diseño y Desarrollo de Software, Sociedad por Acciones Simplificada de Capital Variable"/>
    <s v="2499"/>
    <s v="ADD200710759"/>
    <s v="Calle"/>
    <s v="Nezahualpilli"/>
    <s v="53"/>
    <s v="402"/>
    <s v="Colonia"/>
    <s v="Xotepingo"/>
    <s v="0001"/>
    <s v="Coyoacán"/>
    <s v="003"/>
    <s v="Coyoacán"/>
    <s v="09"/>
    <s v="Ciudad de México"/>
    <s v="04610"/>
    <s v=""/>
    <s v=""/>
    <s v=""/>
    <s v=""/>
    <s v="Cumple con lo solicitado en el Anexo Técnico"/>
    <s v="Dirección de Educación Cívica y Participación Ciudadana"/>
    <s v="Dirección de Recursos Materiales y Servicios"/>
    <s v="Dirección de Recursos Materiales y Servicios"/>
    <s v="INEADQ1772406"/>
    <s v="25/10/2024"/>
    <s v="10/10/2024"/>
    <s v="11/12/2026"/>
    <n v="500000"/>
    <n v="580000"/>
    <s v=""/>
    <s v=""/>
    <s v="Moneda Nacional"/>
    <s v=""/>
    <x v="1"/>
    <s v="Servicio de Desarrollo, Alojamiento, Mantenimiento y Soporte Técnico de la Plataforma MOSE 2.0, para la implementación del monitoreo, seguimiento y evaluación de la ENCÍVICA 2024-2026."/>
    <s v=""/>
    <s v="10/10/2024"/>
    <s v="31/12/2024"/>
    <s v="http://transparencia.ine.mx/sistemaot/cargaMasiva/Articulo70/2025/Formato28//DEA/tml1/ineadq1772406.pdf"/>
    <s v=""/>
    <s v="2499"/>
    <x v="0"/>
    <s v="Federales"/>
    <s v="Presupuesto de Egresos de la Federacion"/>
    <s v=""/>
    <s v=""/>
    <s v=""/>
    <s v=""/>
    <s v=""/>
    <s v="No"/>
    <s v="2499"/>
    <s v=""/>
    <s v=""/>
    <s v=""/>
    <s v=""/>
    <s v=""/>
    <s v=""/>
    <s v="DIRECCION EJECUTIVA DE ADMINISTRACION"/>
    <s v="31/03/2025"/>
    <m/>
    <x v="6"/>
    <x v="2"/>
  </r>
  <r>
    <s v="2025"/>
    <s v="01/01/2025"/>
    <s v="31/03/2025"/>
    <x v="0"/>
    <x v="1"/>
    <x v="0"/>
    <s v="AD-0166-2024"/>
    <s v=""/>
    <s v="Artículos 31 fracción III 23 párrafos 3 y 4, 35 fracción I y 51 del Reglamento del Instituto Nacional Electoral en materia de Adquisiciones Arrendamientos de Bienes Muebles y Servicios y 50 Ley Federal de Presupuesto y Responsabilidad Hacendaria"/>
    <s v="http://transparencia.ine.mx/sistemaot/cargaMasiva/Articulo70/2025/Formato28//DEA/tml1/suficienciapresupuestal07.pdf"/>
    <s v="2500"/>
    <s v=""/>
    <s v=""/>
    <s v="Servicio de Auditoria de Certificación y Auditoría de Vigilancia 12 y 24 meses del Sistema de Gestión de la Calidad, bajo los requisitos de la Norma Internacional ISO 9001 vigente."/>
    <s v="2500"/>
    <s v=""/>
    <s v="2500"/>
    <s v="2500"/>
    <s v=""/>
    <s v=""/>
    <s v=""/>
    <s v="http://transparencia.ine.mx/sistemaot/cargaMasiva/Articulo70/2025/Formato28//DEA/tml1/notificaciondeadjudicacion07.pdf"/>
    <s v=""/>
    <s v=""/>
    <s v=""/>
    <s v=""/>
    <s v="Bicert, Sociedad Cooperativa"/>
    <s v="2500"/>
    <s v="BIC1810126S0"/>
    <s v="Avenida"/>
    <s v="Gustavo de Baz"/>
    <s v="2160 Edificio 3 Piso 1"/>
    <s v=""/>
    <s v="Colonia"/>
    <s v="La Loma"/>
    <s v="0001"/>
    <s v="Tlalnepantla de Baz"/>
    <s v="104"/>
    <s v="Tlalnepantla de Baz"/>
    <s v="15"/>
    <s v="México"/>
    <s v="54060"/>
    <s v=""/>
    <s v=""/>
    <s v=""/>
    <s v=""/>
    <s v="Cumple con lo solicitado en el Anexo Técnico"/>
    <s v="Coordinación de Operación en Campo"/>
    <s v="Dirección de Recursos Materiales y Servicios"/>
    <s v="Dirección de Recursos Materiales y Servicios"/>
    <s v="INEADQ1802407"/>
    <s v="31/10/2024"/>
    <s v="16/10/2024"/>
    <s v="31/12/2026"/>
    <n v="349000"/>
    <n v="404840"/>
    <s v=""/>
    <s v=""/>
    <s v="Moneda Nacional"/>
    <s v=""/>
    <x v="1"/>
    <s v="Servicio de Auditoria de Certificación y Auditoría de Vigilancia 12 y 24 meses del Sistema de Gestión de la Calidad, bajo los requisitos de la Norma Internacional ISO 9001 vigente."/>
    <s v=""/>
    <s v="16/10/2024"/>
    <s v="31/12/2024"/>
    <s v="http://transparencia.ine.mx/sistemaot/cargaMasiva/Articulo70/2025/Formato28//DEA/tml1/ineadq1802407.pdf"/>
    <s v=""/>
    <s v="2500"/>
    <x v="0"/>
    <s v="Federales"/>
    <s v="Presupuesto de Egresos de la Federacion"/>
    <s v=""/>
    <s v=""/>
    <s v=""/>
    <s v=""/>
    <s v=""/>
    <s v="No"/>
    <s v="2500"/>
    <s v=""/>
    <s v=""/>
    <s v=""/>
    <s v=""/>
    <s v=""/>
    <s v=""/>
    <s v="DIRECCION EJECUTIVA DE ADMINISTRACION"/>
    <s v="31/03/2025"/>
    <m/>
    <x v="6"/>
    <x v="2"/>
  </r>
  <r>
    <s v="2025"/>
    <s v="01/01/2025"/>
    <s v="31/03/2025"/>
    <x v="0"/>
    <x v="1"/>
    <x v="0"/>
    <s v="AD-0255-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08.pdf"/>
    <s v="2501"/>
    <s v=""/>
    <s v=""/>
    <s v="Servicio de mantenimiento preventivo y correctivo del elevador de personas marca EV Internacional, ubicado en el inmueble del Centro de Cómputo y Resguardo Documental Pachuca, Hidalgo del Instituto Nacional Electoral, en lo sucesivo El Instituto, para el ejercicio 2025."/>
    <s v="2501"/>
    <s v=""/>
    <s v="2501"/>
    <s v="2501"/>
    <s v=""/>
    <s v=""/>
    <s v=""/>
    <s v="http://transparencia.ine.mx/sistemaot/cargaMasiva/Articulo70/2025/Formato28//DEA/tml1/notificaciondeadjudicacion08.pdf"/>
    <s v=""/>
    <s v=""/>
    <s v=""/>
    <s v=""/>
    <s v="Grupo Internacional de Elevadores, Sociedad Anónima de Capital Variable"/>
    <s v="2501"/>
    <s v="GIE030507L85"/>
    <s v="Avenida"/>
    <s v="Miguel Ángel de Quevedo"/>
    <s v="8"/>
    <s v="204"/>
    <s v="Colonia"/>
    <s v="Ex Hacienda de Guadalupe Chimalistac"/>
    <s v="0001"/>
    <s v="Álvaro Obregón"/>
    <s v="010"/>
    <s v="Álvaro Obregón"/>
    <s v="09"/>
    <s v="Ciudad de México"/>
    <s v="01050"/>
    <s v=""/>
    <s v=""/>
    <s v=""/>
    <s v=""/>
    <s v="Cumple con lo solicitado en el Anexo Técnico"/>
    <s v="Dirección de Recursos Materiales y Servicios"/>
    <s v="Dirección de Recursos Materiales y Servicios"/>
    <s v="Dirección de Recursos Materiales y Servicios"/>
    <s v="INEADQ2782408"/>
    <s v="02/01/2025"/>
    <s v="01/01/2025"/>
    <s v="31/12/2025"/>
    <n v="286383.76"/>
    <s v=""/>
    <s v="132882.06"/>
    <s v="332205.16"/>
    <s v="Moneda Nacional"/>
    <s v=""/>
    <x v="1"/>
    <s v="Servicio de mantenimiento preventivo y correctivo del elevador de personas marca EV Internacional, ubicado en el inmueble del Centro de Cómputo y Resguardo Documental Pachuca, Hidalgo del Instituto Nacional Electoral, en lo sucesivo El Instituto, para el ejercicio 2025."/>
    <s v=""/>
    <s v="01/01/2025"/>
    <s v="31/12/2025"/>
    <s v="http://transparencia.ine.mx/sistemaot/cargaMasiva/Articulo70/2025/Formato28//DEA/tml1/ineadq2782408.pdf"/>
    <s v=""/>
    <s v="2501"/>
    <x v="0"/>
    <s v="Federales"/>
    <s v="Presupuesto de Egresos de la Federacion"/>
    <s v=""/>
    <s v=""/>
    <s v=""/>
    <s v=""/>
    <s v=""/>
    <s v="No"/>
    <s v="2501"/>
    <s v=""/>
    <s v=""/>
    <s v=""/>
    <s v=""/>
    <s v=""/>
    <s v="http://transparencia.ine.mx/sistemaot/cargaMasiva/Articulo70/2025/Formato28//DEA/tml1/facturaineadq2782402.pdf"/>
    <s v="DIRECCION EJECUTIVA DE ADMINISTRACION"/>
    <s v="31/03/2025"/>
    <m/>
    <x v="6"/>
    <x v="2"/>
  </r>
  <r>
    <s v="2025"/>
    <s v="01/01/2025"/>
    <s v="31/03/2025"/>
    <x v="0"/>
    <x v="1"/>
    <x v="0"/>
    <s v="AD-0256-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09.pdf"/>
    <s v="2502"/>
    <s v=""/>
    <s v=""/>
    <s v="Servicio para la provisión de una herramienta de Escucha Social."/>
    <s v="2502"/>
    <s v=""/>
    <s v="2502"/>
    <s v="2502"/>
    <s v=""/>
    <s v=""/>
    <s v=""/>
    <s v="http://transparencia.ine.mx/sistemaot/cargaMasiva/Articulo70/2025/Formato28//DEA/tml1/notificaciondeadjudicacion09.pdf"/>
    <s v=""/>
    <s v=""/>
    <s v=""/>
    <s v=""/>
    <s v="Reed Multimedia, Sociedad de Responsabilidad Limitada de Capital Variable"/>
    <s v="2502"/>
    <s v="RMU061212CRA"/>
    <s v="Prolongación"/>
    <s v="Boulevard Campestre"/>
    <s v="2737"/>
    <s v=""/>
    <s v="Colonia"/>
    <s v="Cañada del Refugio"/>
    <s v="0001"/>
    <s v="León"/>
    <s v="020"/>
    <s v="León"/>
    <s v="11"/>
    <s v="Guanajuato"/>
    <s v="37358"/>
    <s v=""/>
    <s v=""/>
    <s v=""/>
    <s v=""/>
    <s v="Cumple con lo solicitado en el Anexo Técnico"/>
    <s v="CoordinaciónNacional de Comunicación Social"/>
    <s v="Dirección de Recursos Materiales y Servicios"/>
    <s v="Dirección de Recursos Materiales y Servicios"/>
    <s v="INEADQ2822409"/>
    <s v="02/01/2025"/>
    <s v="01/01/2025"/>
    <s v="31/12/2025"/>
    <n v="750785.28"/>
    <n v="870910.92"/>
    <s v=""/>
    <s v=""/>
    <s v="Moneda Nacional"/>
    <s v=""/>
    <x v="1"/>
    <s v="Servicio para la provisión de una herramienta de Escucha Social."/>
    <s v=""/>
    <s v="01/01/2025"/>
    <s v="31/12/2025"/>
    <s v="http://transparencia.ine.mx/sistemaot/cargaMasiva/Articulo70/2025/Formato28//DEA/tml1/ineadq2822409.pdf"/>
    <s v=""/>
    <s v="2502"/>
    <x v="0"/>
    <s v="Federales"/>
    <s v="Presupuesto de Egresos de la Federacion"/>
    <s v=""/>
    <s v=""/>
    <s v=""/>
    <s v=""/>
    <s v=""/>
    <s v="No"/>
    <s v="2502"/>
    <s v=""/>
    <s v=""/>
    <s v=""/>
    <s v=""/>
    <s v=""/>
    <s v=""/>
    <s v="DIRECCION EJECUTIVA DE ADMINISTRACION"/>
    <s v="31/03/2025"/>
    <m/>
    <x v="6"/>
    <x v="2"/>
  </r>
  <r>
    <s v="2025"/>
    <s v="01/01/2025"/>
    <s v="31/03/2025"/>
    <x v="0"/>
    <x v="1"/>
    <x v="0"/>
    <s v="AD-0257-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0.pdf"/>
    <s v="2503"/>
    <s v=""/>
    <s v=""/>
    <s v="Servicio de Médico Veterinario y Nutricional, para el suministro de alimentación, accesorios de entrenamiento y atención médica de los Semovientes Caninos propiedad del Instituto Nacional Electoral."/>
    <s v="2503"/>
    <s v=""/>
    <s v="2503"/>
    <s v="2503"/>
    <s v=""/>
    <s v=""/>
    <s v=""/>
    <s v="http://transparencia.ine.mx/sistemaot/cargaMasiva/Articulo70/2025/Formato28//DEA/tml1/notificaciondeadjudicacion10.pdf"/>
    <s v=""/>
    <s v=""/>
    <s v=""/>
    <s v=""/>
    <s v="Prototipo K9 México, Sociedad Anónima de Capital Variable"/>
    <s v="2503"/>
    <s v="PKM120607UD0"/>
    <s v="Avenida"/>
    <s v="Margaritas"/>
    <s v="170"/>
    <s v="A"/>
    <s v="Colonia"/>
    <s v="San Miguel Topilejo"/>
    <s v="0001"/>
    <s v="Tlalpan"/>
    <s v="012"/>
    <s v="Tlalpan"/>
    <s v="09"/>
    <s v="Ciudad de México"/>
    <s v="14500"/>
    <s v=""/>
    <s v=""/>
    <s v=""/>
    <s v=""/>
    <s v="Cumple con lo solicitado en el Anexo Técnico"/>
    <s v="Coordinación de Seguridad y Protección Civil"/>
    <s v="Dirección de Recursos Materiales y Servicios"/>
    <s v="Dirección de Recursos Materiales y Servicios"/>
    <s v="INEADQ2772410"/>
    <s v="02/01/2025"/>
    <s v="01/01/2025"/>
    <s v="31/12/2025"/>
    <n v="794528.49"/>
    <s v=""/>
    <s v="768044.21"/>
    <s v="921653.05"/>
    <s v="Moneda Nacional"/>
    <s v=""/>
    <x v="1"/>
    <s v="Servicio de Médico Veterinario y Nutricional, para el suministro de alimentación, accesorios de entrenamiento y atención médica de los Semovientes Caninos propiedad del Instituto Nacional Electoral."/>
    <s v=""/>
    <s v="01/01/2025"/>
    <s v="31/12/2025"/>
    <s v="http://transparencia.ine.mx/sistemaot/cargaMasiva/Articulo70/2025/Formato28//DEA/tml1/ineadq2772410.pdf"/>
    <s v=""/>
    <s v="2503"/>
    <x v="0"/>
    <s v="Federales"/>
    <s v="Presupuesto de Egresos de la Federacion"/>
    <s v=""/>
    <s v=""/>
    <s v=""/>
    <s v=""/>
    <s v=""/>
    <s v="No"/>
    <s v="2503"/>
    <s v=""/>
    <s v=""/>
    <s v=""/>
    <s v=""/>
    <s v=""/>
    <s v=""/>
    <s v="DIRECCION EJECUTIVA DE ADMINISTRACION"/>
    <s v="31/03/2025"/>
    <m/>
    <x v="6"/>
    <x v="2"/>
  </r>
  <r>
    <s v="2025"/>
    <s v="01/01/2025"/>
    <s v="31/03/2025"/>
    <x v="0"/>
    <x v="1"/>
    <x v="0"/>
    <s v="AD-0259-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1.pdf"/>
    <s v="2504"/>
    <s v=""/>
    <s v=""/>
    <s v="Suscripción al servicio de soporte técnico y actualizaciones del software de virtualización del DRP."/>
    <s v="2504"/>
    <s v=""/>
    <s v="2504"/>
    <s v="2504"/>
    <s v=""/>
    <s v=""/>
    <s v=""/>
    <s v="http://transparencia.ine.mx/sistemaot/cargaMasiva/Articulo70/2025/Formato28//DEA/tml1/notificaciondeadjudicacion11.pdf"/>
    <s v=""/>
    <s v=""/>
    <s v=""/>
    <s v=""/>
    <s v="T3 S Tecnologías México, Sociedad Anónima de Capital Variable"/>
    <s v="2504"/>
    <s v="TST160610PK7"/>
    <s v="Avenida"/>
    <s v="Insurgentes Sur"/>
    <s v="64 Torre B"/>
    <s v="Piso 6 Oficina 602"/>
    <s v="Colonia"/>
    <s v="Juárez"/>
    <s v="0001"/>
    <s v="Cuauhtémoc"/>
    <s v="015"/>
    <s v="Cuauhtémoc"/>
    <s v="09"/>
    <s v="Ciudad de México"/>
    <s v="06600"/>
    <s v=""/>
    <s v=""/>
    <s v=""/>
    <s v=""/>
    <s v="Cumple con lo solicitado en el Anexo Técnico"/>
    <s v="Director de Procesos Tecnológicos"/>
    <s v="Dirección de Recursos Materiales y Servicios"/>
    <s v="Dirección de Recursos Materiales y Servicios"/>
    <s v="INEADQ2792411"/>
    <s v="02/01/2025"/>
    <s v="01/01/2025"/>
    <s v="31/12/2025"/>
    <n v="141120"/>
    <n v="163699.20000000001"/>
    <s v=""/>
    <s v=""/>
    <s v="Moneda Nacional"/>
    <s v=""/>
    <x v="1"/>
    <s v="Suscripción al servicio de soporte técnico y actualizaciones del software de virtualización del DRP."/>
    <s v=""/>
    <s v="01/01/2025"/>
    <s v="31/12/2025"/>
    <s v="http://transparencia.ine.mx/sistemaot/cargaMasiva/Articulo70/2025/Formato28//DEA/tml1/ineadq2792411.pdf"/>
    <s v=""/>
    <s v="2504"/>
    <x v="0"/>
    <s v="Federales"/>
    <s v="Presupuesto de Egresos de la Federacion"/>
    <s v=""/>
    <s v=""/>
    <s v=""/>
    <s v=""/>
    <s v=""/>
    <s v="No"/>
    <s v="2504"/>
    <s v=""/>
    <s v=""/>
    <s v=""/>
    <s v=""/>
    <s v=""/>
    <s v=""/>
    <s v="DIRECCION EJECUTIVA DE ADMINISTRACION"/>
    <s v="31/03/2025"/>
    <m/>
    <x v="6"/>
    <x v="2"/>
  </r>
  <r>
    <s v="2025"/>
    <s v="01/01/2025"/>
    <s v="31/03/2025"/>
    <x v="0"/>
    <x v="1"/>
    <x v="0"/>
    <s v="AD-0260-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2.pdf"/>
    <s v="2505"/>
    <s v=""/>
    <s v=""/>
    <s v="Servicio de Soporte Técnico y Garantía del Hardware de la Infraestructura de Procesamiento y Almacenamiento del DRP."/>
    <s v="2505"/>
    <s v=""/>
    <s v="2505"/>
    <s v="2505"/>
    <s v=""/>
    <s v=""/>
    <s v=""/>
    <s v="http://transparencia.ine.mx/sistemaot/cargaMasiva/Articulo70/2025/Formato28//DEA/tml1/notificaciondeadjudicacion12.pdf"/>
    <s v=""/>
    <s v=""/>
    <s v=""/>
    <s v=""/>
    <s v="MR Computer Solutions, Sociedad Anónima de Capital Variable"/>
    <s v="2505"/>
    <s v="MCS010116P69"/>
    <s v="Calle"/>
    <s v="Alhambra"/>
    <s v="813 Bis"/>
    <s v=""/>
    <s v="Colonia"/>
    <s v="Portales"/>
    <s v="0001"/>
    <s v="Benito Juárez"/>
    <s v="014"/>
    <s v="Benito Juárez"/>
    <s v="09"/>
    <s v="Ciudad de México"/>
    <s v="03300"/>
    <s v=""/>
    <s v=""/>
    <s v=""/>
    <s v=""/>
    <s v="Cumple con lo solicitado en el Anexo Técnico"/>
    <s v="Dirección de Precesos Tecnológicos"/>
    <s v="Dirección de Recursos Materiales y Servicios"/>
    <s v="Dirección de Recursos Materiales y Servicios"/>
    <s v="INEADQ2802412"/>
    <s v="02/01/2025"/>
    <s v="01/01/2025"/>
    <s v="31/12/2025"/>
    <n v="207758.63"/>
    <n v="240000.01"/>
    <s v=""/>
    <s v=""/>
    <s v="Moneda Nacional"/>
    <s v=""/>
    <x v="1"/>
    <s v="Servicio de Soporte Técnico y Garantía del Hardware de la Infraestructura de Procesamiento y Almacenamiento del DRP."/>
    <s v=""/>
    <s v="01/01/2025"/>
    <s v="31/12/2025"/>
    <s v="http://transparencia.ine.mx/sistemaot/cargaMasiva/Articulo70/2025/Formato28//DEA/tml1/ineadq2802412.pdf"/>
    <s v=""/>
    <s v="2505"/>
    <x v="0"/>
    <s v="Federales"/>
    <s v="Presupuesto de Egresos de la Federacion"/>
    <s v=""/>
    <s v=""/>
    <s v=""/>
    <s v=""/>
    <s v=""/>
    <s v="No"/>
    <s v="2505"/>
    <s v=""/>
    <s v=""/>
    <s v=""/>
    <s v=""/>
    <s v=""/>
    <s v="http://transparencia.ine.mx/sistemaot/cargaMasiva/Articulo70/2025/Formato28//DEA/tml1/facturaineadq2802403.pdf"/>
    <s v="DIRECCION EJECUTIVA DE ADMINISTRACION"/>
    <s v="31/03/2025"/>
    <m/>
    <x v="6"/>
    <x v="2"/>
  </r>
  <r>
    <s v="2025"/>
    <s v="01/01/2025"/>
    <s v="31/03/2025"/>
    <x v="0"/>
    <x v="1"/>
    <x v="0"/>
    <s v="AD-0262-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3.pdf"/>
    <s v="2506"/>
    <s v=""/>
    <s v=""/>
    <s v="Suscripción al servicio de accesibilidad en modalidad Software como servicio (SaaS)."/>
    <s v="2506"/>
    <s v=""/>
    <s v="2506"/>
    <s v="2506"/>
    <s v=""/>
    <s v=""/>
    <s v=""/>
    <s v="http://transparencia.ine.mx/sistemaot/cargaMasiva/Articulo70/2025/Formato28//DEA/tml1/notificaciondeadjudicacion13.pdf"/>
    <s v=""/>
    <s v=""/>
    <s v=""/>
    <s v=""/>
    <s v="Incluir-T, Sociedad Anónima de Capital Variable"/>
    <s v="2506"/>
    <s v="INC141210UN2"/>
    <s v="Avenida"/>
    <s v="De las Fuentes"/>
    <s v="41"/>
    <s v="A 504"/>
    <s v="Colonia"/>
    <s v="Lomas de Tecamachaco Sección Fuentes"/>
    <s v="0001"/>
    <s v="Naucalpan de Juárez"/>
    <s v="057"/>
    <s v="Naucalpan de Juárez"/>
    <s v="15"/>
    <s v="México"/>
    <s v="53950"/>
    <s v=""/>
    <s v=""/>
    <s v=""/>
    <s v=""/>
    <s v="Cumple con lo solicitado en el Anexo Técnico"/>
    <s v="Unidad Técnica de Transparencia y Protección de Datos Personal"/>
    <s v="Dirección de Recursos Materiales y Servicios"/>
    <s v="Dirección de Recursos Materiales y Servicios"/>
    <s v="INEADQ2812413"/>
    <s v="02/01/2025"/>
    <s v="01/01/2025"/>
    <s v="31/12/2025"/>
    <n v="586206.9"/>
    <n v="680000"/>
    <s v=""/>
    <s v=""/>
    <s v="Moneda Nacional"/>
    <s v=""/>
    <x v="1"/>
    <s v="Suscripción al servicio de accesibilidad en modalidad Software como servicio (SaaS)."/>
    <s v=""/>
    <s v="01/01/2025"/>
    <s v="31/12/2025"/>
    <s v="http://transparencia.ine.mx/sistemaot/cargaMasiva/Articulo70/2025/Formato28//DEA/tml1/ineadq2812413.pdf"/>
    <s v=""/>
    <s v="2506"/>
    <x v="0"/>
    <s v="Federales"/>
    <s v="Presupuesto de Egresos de la Federacion"/>
    <s v=""/>
    <s v=""/>
    <s v=""/>
    <s v=""/>
    <s v=""/>
    <s v="No"/>
    <s v="2506"/>
    <s v=""/>
    <s v=""/>
    <s v=""/>
    <s v=""/>
    <s v=""/>
    <s v=""/>
    <s v="DIRECCION EJECUTIVA DE ADMINISTRACION"/>
    <s v="31/03/2025"/>
    <m/>
    <x v="6"/>
    <x v="2"/>
  </r>
  <r>
    <s v="2025"/>
    <s v="01/01/2025"/>
    <s v="31/03/2025"/>
    <x v="0"/>
    <x v="1"/>
    <x v="0"/>
    <s v="AD-0263-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4.pdf"/>
    <s v="2507"/>
    <s v=""/>
    <s v=""/>
    <s v="Servicio de suministro y distribución de medios impresos nacionales y cuentas digitales."/>
    <s v="2507"/>
    <s v=""/>
    <s v="2507"/>
    <s v="2507"/>
    <s v=""/>
    <s v=""/>
    <s v=""/>
    <s v="http://transparencia.ine.mx/sistemaot/cargaMasiva/Articulo70/2025/Formato28//DEA/tml1/notificaciondeadjudicacion14.pdf"/>
    <s v=""/>
    <s v=""/>
    <s v=""/>
    <s v=""/>
    <s v="Distribuciones Especiales Fermart, Sociedad Anónima de Capital Variable"/>
    <s v="2507"/>
    <s v="DEF851220I91"/>
    <s v="Avenida"/>
    <s v="Onimex"/>
    <s v="Lote 5 Interior 46"/>
    <s v=""/>
    <s v="Colonia"/>
    <s v="El Potrero"/>
    <s v="0001"/>
    <s v="Ecatepec de Morelos"/>
    <s v="033"/>
    <s v="Ecatepec de Morelos"/>
    <s v="15"/>
    <s v="México"/>
    <s v="55090"/>
    <s v=""/>
    <s v=""/>
    <s v=""/>
    <s v=""/>
    <s v="Cumple con lo solicitado en el Anexo Técnico"/>
    <s v="Dirección de Comunicación y Análisis Informativo"/>
    <s v="Dirección de Recursos Materiales y Servicios"/>
    <s v="Dirección de Recursos Materiales y Servicios"/>
    <s v="INEADQ2852414"/>
    <s v="03/01/2025"/>
    <s v="01/01/2025"/>
    <s v="31/12/2025"/>
    <n v="575000"/>
    <s v=""/>
    <s v="443500.00"/>
    <s v="575000.00"/>
    <s v="Moneda Nacional"/>
    <s v=""/>
    <x v="1"/>
    <s v="Servicio de suministro y distribución de medios impresos nacionales y cuentas digitales."/>
    <s v=""/>
    <s v="01/01/2025"/>
    <s v="31/12/2025"/>
    <s v="http://transparencia.ine.mx/sistemaot/cargaMasiva/Articulo70/2025/Formato28//DEA/tml1/ineadq2852414.pdf"/>
    <s v=""/>
    <s v="2507"/>
    <x v="0"/>
    <s v="Federales"/>
    <s v="Presupuesto de Egresos de la Federacion"/>
    <s v=""/>
    <s v=""/>
    <s v=""/>
    <s v=""/>
    <s v=""/>
    <s v="No"/>
    <s v="2507"/>
    <s v=""/>
    <s v=""/>
    <s v=""/>
    <s v=""/>
    <s v=""/>
    <s v="http://transparencia.ine.mx/sistemaot/cargaMasiva/Articulo70/2025/Formato28//DEA/tml1/facturaineadq2852404.pdf"/>
    <s v="DIRECCION EJECUTIVA DE ADMINISTRACION"/>
    <s v="31/03/2025"/>
    <m/>
    <x v="6"/>
    <x v="2"/>
  </r>
  <r>
    <s v="2025"/>
    <s v="01/01/2025"/>
    <s v="31/03/2025"/>
    <x v="0"/>
    <x v="1"/>
    <x v="0"/>
    <s v="AD-0264-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5.pdf"/>
    <s v="2508"/>
    <s v=""/>
    <s v=""/>
    <s v="Renovación del Servicio de Soporte Técnico y Actualización de Licencias de Arcgis Pro Basic Single User."/>
    <s v="2508"/>
    <s v=""/>
    <s v="2508"/>
    <s v="2508"/>
    <s v=""/>
    <s v=""/>
    <s v=""/>
    <s v="http://transparencia.ine.mx/sistemaot/cargaMasiva/Articulo70/2025/Formato28//DEA/tml1/notificaciondeadjudicacion15.pdf"/>
    <s v=""/>
    <s v=""/>
    <s v=""/>
    <s v=""/>
    <s v="Sistemas de Información Geográfica, Sociedad Anónima de Capital Variable"/>
    <s v="2508"/>
    <s v="SIG800922LR2"/>
    <s v="Calle"/>
    <s v="Fresas"/>
    <s v="27"/>
    <s v="101"/>
    <s v="Colonia"/>
    <s v="Tlacoquemecatl del Valle"/>
    <s v="0001"/>
    <s v="Benito Juárez"/>
    <s v="014"/>
    <s v="Benito Juárez"/>
    <s v="09"/>
    <s v="Ciudad de México"/>
    <s v="03200"/>
    <s v=""/>
    <s v=""/>
    <s v=""/>
    <s v=""/>
    <s v="Cumple con lo solicitado en el Anexo Técnico"/>
    <s v="Dirección de Precesos Tecnológicos"/>
    <s v="Dirección de Recursos Materiales y Servicios"/>
    <s v="Dirección de Recursos Materiales y Servicios"/>
    <s v="INEADQ2862415"/>
    <s v="03/01/2025"/>
    <s v="01/01/2025"/>
    <s v="31/12/2025"/>
    <n v="137700"/>
    <n v="159732"/>
    <s v=""/>
    <s v=""/>
    <s v="Moneda Nacional"/>
    <s v=""/>
    <x v="1"/>
    <s v="Renovación del Servicio de Soporte Técnico y Actualización de Licencias de Arcgis Pro Basic Single User."/>
    <s v=""/>
    <s v="01/01/2025"/>
    <s v="31/12/2025"/>
    <s v="http://transparencia.ine.mx/sistemaot/cargaMasiva/Articulo70/2025/Formato28//DEA/tml1/ineadq2862415.pdf"/>
    <s v=""/>
    <s v="2508"/>
    <x v="0"/>
    <s v="Federales"/>
    <s v="Presupuesto de Egresos de la Federacion"/>
    <s v=""/>
    <s v=""/>
    <s v=""/>
    <s v=""/>
    <s v=""/>
    <s v="No"/>
    <s v="2508"/>
    <s v=""/>
    <s v=""/>
    <s v=""/>
    <s v=""/>
    <s v=""/>
    <s v="http://transparencia.ine.mx/sistemaot/cargaMasiva/Articulo70/2025/Formato28//DEA/tml1/facturaineadq2862405.pdf"/>
    <s v="DIRECCION EJECUTIVA DE ADMINISTRACION"/>
    <s v="31/03/2025"/>
    <m/>
    <x v="6"/>
    <x v="2"/>
  </r>
  <r>
    <s v="2025"/>
    <s v="01/01/2025"/>
    <s v="31/03/2025"/>
    <x v="0"/>
    <x v="1"/>
    <x v="0"/>
    <s v="AD-0269-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6.pdf"/>
    <s v="2509"/>
    <s v=""/>
    <s v=""/>
    <s v="Servicios Informáticos Google Maps Platform y Google Cloud Platform para la implementación de servicios cartográficos en los sistemas del Instituto 2025."/>
    <s v="2509"/>
    <s v=""/>
    <s v="2509"/>
    <s v="2509"/>
    <s v=""/>
    <s v=""/>
    <s v=""/>
    <s v="http://transparencia.ine.mx/sistemaot/cargaMasiva/Articulo70/2025/Formato28//DEA/tml1/notificaciondeadjudicacion16.pdf"/>
    <s v=""/>
    <s v=""/>
    <s v=""/>
    <s v=""/>
    <s v="Bufete de Soluciones Integrales, Sociedad Cooperativa"/>
    <s v="2509"/>
    <s v="BSI941215252"/>
    <s v="Calle"/>
    <s v="Victoria"/>
    <s v="104"/>
    <s v=""/>
    <s v="Colonia"/>
    <s v="Oxtopulco"/>
    <s v="0001"/>
    <s v="Coyoacán"/>
    <s v="003"/>
    <s v="Coyoacán"/>
    <s v="09"/>
    <s v="Ciudad de México"/>
    <s v="04319"/>
    <s v=""/>
    <s v=""/>
    <s v=""/>
    <s v=""/>
    <s v="Cumple con lo solicitado en el Anexo Técnico"/>
    <s v="Dirección Ejecutiva del Registro Federal de Electores"/>
    <s v="Dirección de Recursos Materiales y Servicios"/>
    <s v="Dirección de Recursos Materiales y Servicios"/>
    <s v="INEADQ2912416"/>
    <s v="10/01/2025"/>
    <s v="01/01/2025"/>
    <s v="31/12/2025"/>
    <n v="50127"/>
    <s v=""/>
    <s v="34888.39"/>
    <s v="58147.32"/>
    <s v="Dolares Americanos"/>
    <s v="20.1558"/>
    <x v="1"/>
    <s v="Servicios Informáticos Google Maps Platform y Google Cloud Platform para la implementación de servicios cartográficos en los sistemas del Instituto 2025."/>
    <s v=""/>
    <s v="01/01/2025"/>
    <s v="31/12/2025"/>
    <s v="http://transparencia.ine.mx/sistemaot/cargaMasiva/Articulo70/2025/Formato28//DEA/tml1/ineadq2912416.pdf"/>
    <s v=""/>
    <s v="2509"/>
    <x v="0"/>
    <s v="Federales"/>
    <s v="Presupuesto de Egresos de la Federacion"/>
    <s v=""/>
    <s v=""/>
    <s v=""/>
    <s v=""/>
    <s v=""/>
    <s v="No"/>
    <s v="2509"/>
    <s v=""/>
    <s v=""/>
    <s v=""/>
    <s v=""/>
    <s v=""/>
    <s v=""/>
    <s v="DIRECCION EJECUTIVA DE ADMINISTRACION"/>
    <s v="31/03/2025"/>
    <m/>
    <x v="6"/>
    <x v="2"/>
  </r>
  <r>
    <s v="2025"/>
    <s v="01/01/2025"/>
    <s v="31/03/2025"/>
    <x v="0"/>
    <x v="1"/>
    <x v="0"/>
    <s v="AD-0270-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7.pdf"/>
    <s v="2510"/>
    <s v=""/>
    <s v=""/>
    <s v="Contratación de servicios integrales de telefonía de voz y datos móviles para el uso del Sistema Integral de Monitoreo de Actividades de Campo durante el ejercicio 2025"/>
    <s v="2510"/>
    <s v=""/>
    <s v="2510"/>
    <s v="2510"/>
    <s v=""/>
    <s v=""/>
    <s v=""/>
    <s v="http://transparencia.ine.mx/sistemaot/cargaMasiva/Articulo70/2025/Formato28//DEA/tml1/notificaciondeadjudicacion17.pdf"/>
    <s v=""/>
    <s v=""/>
    <s v=""/>
    <s v=""/>
    <s v="Radiomóvil Dipsa, Sociedad Anónima de Capital Variable"/>
    <s v="2510"/>
    <s v="RDI841003QJ4"/>
    <s v="Calle"/>
    <s v="Lago Zurich"/>
    <s v="245 Edificio Telcel Piso 9"/>
    <s v=""/>
    <s v="Colonia"/>
    <s v="Ampliación Granada"/>
    <s v="0001"/>
    <s v="Miguel Hidalgo"/>
    <s v="016"/>
    <s v="Miguel Hidalgo"/>
    <s v="09"/>
    <s v="Ciudad de México"/>
    <s v="11529"/>
    <s v=""/>
    <s v=""/>
    <s v=""/>
    <s v=""/>
    <s v="Cumple con lo solicitado en el Anexo Técnico"/>
    <s v="Directora De Programación Nacional/Unidad Técnica De Fiscalización."/>
    <s v="Dirección de Recursos Materiales y Servicios"/>
    <s v="Dirección de Recursos Materiales y Servicios"/>
    <s v="INEADQ2922417"/>
    <s v="10/01/2025"/>
    <s v="01/12/2025"/>
    <s v="31/12/2025"/>
    <n v="580968"/>
    <s v=""/>
    <s v="269569.15"/>
    <s v="673922.88"/>
    <s v="Moneda Nacional"/>
    <s v=""/>
    <x v="1"/>
    <s v="Contratación de servicios integrales de telefonía de voz y datos móviles para el uso del Sistema Integral de Monitoreo de Actividades de Campo durante el ejercicio 2025"/>
    <s v=""/>
    <s v="01/01/2025"/>
    <s v="31/12/2025"/>
    <s v="http://transparencia.ine.mx/sistemaot/cargaMasiva/Articulo70/2025/Formato28//DEA/tml1/ineadq2922417.pdf"/>
    <s v=""/>
    <s v="2510"/>
    <x v="0"/>
    <s v="Federales"/>
    <s v="Presupuesto de Egresos de la Federacion"/>
    <s v=""/>
    <s v=""/>
    <s v=""/>
    <s v=""/>
    <s v=""/>
    <s v="No"/>
    <s v="2510"/>
    <s v=""/>
    <s v=""/>
    <s v=""/>
    <s v=""/>
    <s v=""/>
    <s v=""/>
    <s v="DIRECCION EJECUTIVA DE ADMINISTRACION"/>
    <s v="31/03/2025"/>
    <m/>
    <x v="6"/>
    <x v="2"/>
  </r>
  <r>
    <s v="2025"/>
    <s v="01/01/2025"/>
    <s v="31/03/2025"/>
    <x v="0"/>
    <x v="1"/>
    <x v="0"/>
    <s v="AD-0272-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8.pdf"/>
    <s v="2511"/>
    <s v=""/>
    <s v=""/>
    <s v="Suscripciones BMC Helix ITSM."/>
    <s v="2511"/>
    <s v=""/>
    <s v="2511"/>
    <s v="2511"/>
    <s v=""/>
    <s v=""/>
    <s v=""/>
    <s v="http://transparencia.ine.mx/sistemaot/cargaMasiva/Articulo70/2025/Formato28//DEA/tml1/notificaciondeadjudicacion18.pdf"/>
    <s v=""/>
    <s v=""/>
    <s v=""/>
    <s v=""/>
    <s v="Quadrax, Sociedad Anónima de Capital Variable"/>
    <s v="2511"/>
    <s v="QUA901030322"/>
    <s v="Avenida"/>
    <s v="San Mateo Nopala"/>
    <s v="96, Planta Alta"/>
    <s v=""/>
    <s v="Colonia"/>
    <s v="Santiago Occipaco"/>
    <s v="0001"/>
    <s v="Naucalpan de Juárez"/>
    <s v="057"/>
    <s v="Naucalpan de Juárez"/>
    <s v="15"/>
    <s v="México"/>
    <s v="53250"/>
    <s v=""/>
    <s v=""/>
    <s v=""/>
    <s v=""/>
    <s v="Cumple con lo solicitado en el Anexo Técnico"/>
    <s v="Dirección de Atención Ciudadana  /  Coordinación General de la Unidad Técnica de Servicios de Informática"/>
    <s v="Dirección de Recursos Materiales y Servicios"/>
    <s v="Dirección de Recursos Materiales y Servicios"/>
    <s v="INEADQ2942418"/>
    <s v="14/01/2025"/>
    <s v="01/01/2025"/>
    <s v="31/08/2025"/>
    <n v="636330.43999999994"/>
    <n v="738143.31"/>
    <s v=""/>
    <s v=""/>
    <s v="Moneda Nacional"/>
    <s v=""/>
    <x v="1"/>
    <s v="Suscripciones BMC Helix ITSM."/>
    <s v=""/>
    <s v="01/01/2025"/>
    <s v="31/08/2025"/>
    <s v="http://transparencia.ine.mx/sistemaot/cargaMasiva/Articulo70/2025/Formato28//DEA/tml1/ineadq2942418.pdf"/>
    <s v=""/>
    <s v="2511"/>
    <x v="0"/>
    <s v="Federales"/>
    <s v="Presupuesto de Egresos de la Federacion"/>
    <s v=""/>
    <s v=""/>
    <s v=""/>
    <s v=""/>
    <s v=""/>
    <s v="No"/>
    <s v="2511"/>
    <s v=""/>
    <s v=""/>
    <s v=""/>
    <s v=""/>
    <s v=""/>
    <s v="http://transparencia.ine.mx/sistemaot/cargaMasiva/Articulo70/2025/Formato28//DEA/tml1/facturaineadq2942406.pdf"/>
    <s v="DIRECCION EJECUTIVA DE ADMINISTRACION"/>
    <s v="31/03/2025"/>
    <m/>
    <x v="6"/>
    <x v="2"/>
  </r>
  <r>
    <s v="2025"/>
    <s v="01/01/2025"/>
    <s v="31/03/2025"/>
    <x v="0"/>
    <x v="1"/>
    <x v="0"/>
    <s v="AD-0273-2024"/>
    <s v=""/>
    <s v="Artículos 31 fracción III 23 párrafo segundo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19.pdf"/>
    <s v="2512"/>
    <s v=""/>
    <s v=""/>
    <s v="Servicios Informáticos de: Google Maps Platform, para la implementación de servicios cartográficos en los sistemas del Instituto, así como el servicio de Google reCAPTCHA Enterprise."/>
    <s v="2512"/>
    <s v=""/>
    <s v="2512"/>
    <s v="2512"/>
    <s v=""/>
    <s v=""/>
    <s v=""/>
    <s v="http://transparencia.ine.mx/sistemaot/cargaMasiva/Articulo70/2025/Formato28//DEA/tml1/notificaciondeadjudicacion19.pdf"/>
    <s v=""/>
    <s v=""/>
    <s v=""/>
    <s v=""/>
    <s v="Bufete de Soluciones Integrales, Sociedad Cooperativa"/>
    <s v="2512"/>
    <s v="BSI941215252"/>
    <s v="Calle"/>
    <s v="Victoria"/>
    <s v="104"/>
    <s v=""/>
    <s v="Colonia"/>
    <s v="Oxtopulco"/>
    <s v="0001"/>
    <s v="Coyoacán"/>
    <s v="003"/>
    <s v="Coyoacán"/>
    <s v="09"/>
    <s v="Ciudad de México"/>
    <s v="04319"/>
    <s v=""/>
    <s v=""/>
    <s v=""/>
    <s v=""/>
    <s v="Cumple con lo solicitado en el Anexo Técnico"/>
    <s v="Dirección de Sistemas"/>
    <s v="Dirección de Recursos Materiales y Servicios"/>
    <s v="Dirección de Recursos Materiales y Servicios"/>
    <s v="INEADQ2952419"/>
    <s v="14/01/2025"/>
    <s v="01/01/2025"/>
    <s v="31/12/2025"/>
    <n v="294212.93"/>
    <s v=""/>
    <s v="136514.80"/>
    <s v="341287.00"/>
    <s v="Moneda Nacional"/>
    <s v=""/>
    <x v="1"/>
    <s v="Servicios Informáticos de: Google Maps Platform, para la implementación de servicios cartográficos en los sistemas del Instituto, así como el servicio de Google reCAPTCHA Enterprise."/>
    <s v=""/>
    <s v="01/01/2025"/>
    <s v="31/12/2025"/>
    <s v="http://transparencia.ine.mx/sistemaot/cargaMasiva/Articulo70/2025/Formato28//DEA/tml1/ineadq2952419.pdf"/>
    <s v=""/>
    <s v="2512"/>
    <x v="0"/>
    <s v="Federales"/>
    <s v="Presupuesto de Egresos de la Federacion"/>
    <s v=""/>
    <s v=""/>
    <s v=""/>
    <s v=""/>
    <s v=""/>
    <s v="No"/>
    <s v="2512"/>
    <s v=""/>
    <s v=""/>
    <s v=""/>
    <s v=""/>
    <s v=""/>
    <s v=""/>
    <s v="DIRECCION EJECUTIVA DE ADMINISTRACION"/>
    <s v="31/03/2025"/>
    <m/>
    <x v="6"/>
    <x v="2"/>
  </r>
  <r>
    <s v="2025"/>
    <s v="01/01/2025"/>
    <s v="31/03/2025"/>
    <x v="0"/>
    <x v="1"/>
    <x v="0"/>
    <s v="AD-0274-2024"/>
    <s v=""/>
    <s v="Artículos 31 fracción III 23 párrafo segundo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0.pdf"/>
    <s v="2513"/>
    <s v=""/>
    <s v=""/>
    <s v="Contratación de 14 suscripciones de Adobe Creative Cloud For Teams All Apps."/>
    <s v="2513"/>
    <s v=""/>
    <s v="2513"/>
    <s v="2513"/>
    <s v=""/>
    <s v=""/>
    <s v=""/>
    <s v="http://transparencia.ine.mx/sistemaot/cargaMasiva/Articulo70/2025/Formato28//DEA/tml1/notificaciondeadjudicacion20.pdf"/>
    <s v=""/>
    <s v=""/>
    <s v=""/>
    <s v=""/>
    <s v="Cadgrafics, Sociedad Anónima de Capital Variable"/>
    <s v="2513"/>
    <s v="CAD901017276"/>
    <s v="Calle"/>
    <s v="Norte 56A"/>
    <s v="5204"/>
    <s v=""/>
    <s v="Colonia"/>
    <s v="Tablas de San Agustín"/>
    <s v="0001"/>
    <s v="Gustavo A. Madero"/>
    <s v="005"/>
    <s v="Gustavo A. Madero"/>
    <s v="09"/>
    <s v="Ciudad de México"/>
    <s v="07860"/>
    <s v=""/>
    <s v=""/>
    <s v=""/>
    <s v=""/>
    <s v="Cumple con lo solicitado en el Anexo Técnico"/>
    <s v="Dirección de Procesos Tecnológicos"/>
    <s v="Dirección de Recursos Materiales y Servicios"/>
    <s v="Dirección de Recursos Materiales y Servicios"/>
    <s v="INEADQ2962420"/>
    <s v="15/01/2025"/>
    <s v="01/01/2025"/>
    <s v="31/12/2025"/>
    <n v="300790"/>
    <n v="348916.4"/>
    <s v=""/>
    <s v=""/>
    <s v="Moneda Nacional"/>
    <s v=""/>
    <x v="1"/>
    <s v="Contratación de 14 suscripciones de Adobe Creative Cloud For Teams All Apps."/>
    <s v=""/>
    <s v="01/01/2025"/>
    <s v="31/12/2025"/>
    <s v="http://transparencia.ine.mx/sistemaot/cargaMasiva/Articulo70/2025/Formato28//DEA/tml1/ineadq2962420.pdf"/>
    <s v=""/>
    <s v="2513"/>
    <x v="0"/>
    <s v="Federales"/>
    <s v="Presupuesto de Egresos de la Federacion"/>
    <s v=""/>
    <s v=""/>
    <s v=""/>
    <s v=""/>
    <s v=""/>
    <s v="No"/>
    <s v="2513"/>
    <s v=""/>
    <s v=""/>
    <s v=""/>
    <s v=""/>
    <s v=""/>
    <s v="http://transparencia.ine.mx/sistemaot/cargaMasiva/Articulo70/2025/Formato28//DEA/tml1/facturaineadq2962407.pdf"/>
    <s v="DIRECCION EJECUTIVA DE ADMINISTRACION"/>
    <s v="31/03/2025"/>
    <m/>
    <x v="6"/>
    <x v="2"/>
  </r>
  <r>
    <s v="2025"/>
    <s v="01/01/2025"/>
    <s v="31/03/2025"/>
    <x v="0"/>
    <x v="1"/>
    <x v="0"/>
    <s v="AD-0275-2024"/>
    <s v=""/>
    <s v="Artículos 31 fracción III 23 párrafo segundo 35 fracción I y 52 párrafo segundo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1.pdf"/>
    <s v="2514"/>
    <s v=""/>
    <s v=""/>
    <s v="Contratación de de suscripciones al software de Adobe Creative Cloud For Teams All Apps, Adobe Acrobat Pro For Teams, Adobe Captivate For Teams, Adobe Acrobat Standard For Teams y Adobe Ilustrator."/>
    <s v="2514"/>
    <s v=""/>
    <s v="2514"/>
    <s v="2514"/>
    <s v=""/>
    <s v=""/>
    <s v=""/>
    <s v="http://transparencia.ine.mx/sistemaot/cargaMasiva/Articulo70/2025/Formato28//DEA/tml1/notificaciondeadjudicacion21.pdf"/>
    <s v=""/>
    <s v=""/>
    <s v=""/>
    <s v=""/>
    <s v="Cadgrafics, Sociedad Anónima de Capital Variable"/>
    <s v="2514"/>
    <s v="CAD901017276"/>
    <s v="Calle"/>
    <s v="Norte 56A"/>
    <s v="5204"/>
    <s v=""/>
    <s v="Colonia"/>
    <s v="Tablas de San Agustín"/>
    <s v="0001"/>
    <s v="Gustavo A. Madero"/>
    <s v="005"/>
    <s v="Gustavo A. Madero"/>
    <s v="09"/>
    <s v="Ciudad de México"/>
    <s v="07860"/>
    <s v=""/>
    <s v=""/>
    <s v=""/>
    <s v=""/>
    <s v="Cumple con lo solicitado en el Anexo Técnico"/>
    <s v="Dirección de Sistemas"/>
    <s v="Dirección de Recursos Materiales y Servicios"/>
    <s v="Dirección de Recursos Materiales y Servicios"/>
    <s v="INEADQ2972421"/>
    <s v="15/01/2025"/>
    <s v="01/01/2025"/>
    <s v="31/12/2025"/>
    <n v="1307687"/>
    <n v="1519916.92"/>
    <s v=""/>
    <s v=""/>
    <s v="Moneda Nacional"/>
    <s v=""/>
    <x v="1"/>
    <s v="Contratación de de suscripciones al software de Adobe Creative Cloud For Teams All Apps, Adobe Acrobat Pro For Teams, Adobe Captivate For Teams, Adobe Acrobat Standard For Teams y Adobe Ilustrator."/>
    <s v=""/>
    <s v="01/01/2025"/>
    <s v="31/12/2025"/>
    <s v="http://transparencia.ine.mx/sistemaot/cargaMasiva/Articulo70/2025/Formato28//DEA/tml1/ineadq2972421.pdf"/>
    <s v=""/>
    <s v="2514"/>
    <x v="0"/>
    <s v="Federales"/>
    <s v="Presupuesto de Egresos de la Federacion"/>
    <s v=""/>
    <s v=""/>
    <s v=""/>
    <s v=""/>
    <s v=""/>
    <s v="No"/>
    <s v="2514"/>
    <s v=""/>
    <s v=""/>
    <s v=""/>
    <s v=""/>
    <s v=""/>
    <s v="http://transparencia.ine.mx/sistemaot/cargaMasiva/Articulo70/2025/Formato28//DEA/tml1/facturaineadq2972408.pdf"/>
    <s v="DIRECCION EJECUTIVA DE ADMINISTRACION"/>
    <s v="31/03/2025"/>
    <m/>
    <x v="6"/>
    <x v="2"/>
  </r>
  <r>
    <s v="2025"/>
    <s v="01/01/2025"/>
    <s v="31/03/2025"/>
    <x v="0"/>
    <x v="1"/>
    <x v="0"/>
    <s v="AD-0002-2025"/>
    <s v=""/>
    <s v="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2.pdf"/>
    <s v="2515"/>
    <s v=""/>
    <s v=""/>
    <s v="Servicio de Mensajería y Paquetería Nacional e Internacional de Órganos Centrales del Instituto Nacional Electoral."/>
    <s v="2515"/>
    <s v=""/>
    <s v="2515"/>
    <s v="2515"/>
    <s v=""/>
    <s v=""/>
    <s v=""/>
    <s v="http://transparencia.ine.mx/sistemaot/cargaMasiva/Articulo70/2025/Formato28//DEA/tml1/notificaciondeadjudicacion22.pdf"/>
    <s v=""/>
    <s v=""/>
    <s v=""/>
    <s v=""/>
    <s v="Estafeta Mexicana, Sociedad Anónima de Capital Variable"/>
    <s v="2515"/>
    <s v="EME880309SK5"/>
    <s v="Avenida"/>
    <s v="José Vasconcelos"/>
    <s v="105"/>
    <s v="Piso 4"/>
    <s v="Colonia"/>
    <s v="Hipódromo Condesa"/>
    <s v="0001"/>
    <s v="Cuauhtémoc"/>
    <s v="015"/>
    <s v="Cuauhtémoc"/>
    <s v="09"/>
    <s v="Ciudad de México"/>
    <s v="06170"/>
    <s v=""/>
    <s v=""/>
    <s v=""/>
    <s v=""/>
    <s v="Cumple con lo solicitado en el Anexo Técnico"/>
    <s v="Dirección de Recursos Materiales y Servicios"/>
    <s v="Dirección de Recursos Materiales y Servicios"/>
    <s v="Titular de la Dirección de Recursos Materiales y Servicios"/>
    <s v="INEADQ0022522"/>
    <s v="24/01/2025"/>
    <s v="09/01/2025"/>
    <s v="31/01/2025"/>
    <n v="185524.42"/>
    <s v=""/>
    <s v="86083.33"/>
    <s v="215208.33"/>
    <s v="Moneda Nacional"/>
    <s v=""/>
    <x v="1"/>
    <s v="Servicio de Mensajería y Paquetería Nacional e Internacional de Órganos Centrales del Instituto Nacional Electoral."/>
    <s v=""/>
    <s v="09/01/2025"/>
    <s v="31/01/2025"/>
    <s v="http://transparencia.ine.mx/sistemaot/cargaMasiva/Articulo70/2025/Formato28//DEA/tml1/ineadq0022522.pdf"/>
    <s v=""/>
    <s v="2515"/>
    <x v="0"/>
    <s v="Federales"/>
    <s v="Presupuesto de Egresos de la Federacion"/>
    <s v=""/>
    <s v=""/>
    <s v=""/>
    <s v=""/>
    <s v=""/>
    <s v="No"/>
    <s v="2515"/>
    <s v=""/>
    <s v=""/>
    <s v=""/>
    <s v=""/>
    <s v=""/>
    <s v=""/>
    <s v="DIRECCION EJECUTIVA DE ADMINISTRACION"/>
    <s v="31/03/2025"/>
    <m/>
    <x v="6"/>
    <x v="2"/>
  </r>
  <r>
    <s v="2025"/>
    <s v="01/01/2025"/>
    <s v="31/03/2025"/>
    <x v="0"/>
    <x v="1"/>
    <x v="0"/>
    <s v="AD-0003-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3.pdf"/>
    <s v="2516"/>
    <s v=""/>
    <s v=""/>
    <s v="Servicio de mantenimiento, alojamiento y soporte técnico de la aplicación APPrende INE y de su módulo de información estadística."/>
    <s v="2516"/>
    <s v=""/>
    <s v="2516"/>
    <s v="2516"/>
    <s v=""/>
    <s v=""/>
    <s v=""/>
    <s v="http://transparencia.ine.mx/sistemaot/cargaMasiva/Articulo70/2025/Formato28//DEA/tml1/notificaciondeadjudicacion23.pdf"/>
    <s v=""/>
    <s v=""/>
    <s v=""/>
    <s v=""/>
    <s v="Aloux Diseño y Desarrollo de Software, Sociedad por Acciones Simplificada de Capital Variable"/>
    <s v="2516"/>
    <s v="ADD200710759"/>
    <s v="Cerrada"/>
    <s v="4ta Tijuamaloapan"/>
    <s v="3A"/>
    <s v=""/>
    <s v="Colonia"/>
    <s v="San Andrés Totoltepec"/>
    <s v="0001"/>
    <s v="Tlalpan"/>
    <s v="012"/>
    <s v="Tlalpan"/>
    <s v="09"/>
    <s v="Ciudad de México"/>
    <s v="14400"/>
    <s v=""/>
    <s v=""/>
    <s v=""/>
    <s v=""/>
    <s v="Cumple con lo solicitado en el Anexo Técnico"/>
    <s v="Dirección de Educación Cívica y Participación Ciudadana"/>
    <s v="Dirección de Recursos Materiales y Servicios"/>
    <s v="Titular de la Dirección de Recursos Materiales y Servicios"/>
    <s v="INEADQ0032523"/>
    <s v="13/02/2025"/>
    <s v="04/02/2025"/>
    <s v="28/06/2025"/>
    <n v="480000"/>
    <n v="556800"/>
    <s v=""/>
    <s v=""/>
    <s v="Moneda Nacional"/>
    <s v=""/>
    <x v="1"/>
    <s v="Servicio de mantenimiento, alojamiento y soporte técnico de la aplicación APPrende INE y de su módulo de información estadística."/>
    <s v=""/>
    <s v="04/02/2025"/>
    <s v="11/06/2025"/>
    <s v="http://transparencia.ine.mx/sistemaot/cargaMasiva/Articulo70/2025/Formato28//DEA/tml1/ineadq0032523.pdf"/>
    <s v=""/>
    <s v="2516"/>
    <x v="0"/>
    <s v="Federales"/>
    <s v="Presupuesto de Egresos de la Federacion"/>
    <s v=""/>
    <s v=""/>
    <s v=""/>
    <s v=""/>
    <s v=""/>
    <s v="No"/>
    <s v="2516"/>
    <s v=""/>
    <s v=""/>
    <s v=""/>
    <s v=""/>
    <s v=""/>
    <s v=""/>
    <s v="DIRECCION EJECUTIVA DE ADMINISTRACION"/>
    <s v="31/03/2025"/>
    <m/>
    <x v="6"/>
    <x v="2"/>
  </r>
  <r>
    <s v="2025"/>
    <s v="01/01/2025"/>
    <s v="31/03/2025"/>
    <x v="0"/>
    <x v="1"/>
    <x v="0"/>
    <s v="AD-0004-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4.pdf"/>
    <s v="2517"/>
    <s v=""/>
    <s v=""/>
    <s v="Servicio de asesoría externa en materia de seguros de bienes patrimoniales y parque vehicular."/>
    <s v="2517"/>
    <s v=""/>
    <s v="2517"/>
    <s v="2517"/>
    <s v=""/>
    <s v=""/>
    <s v=""/>
    <s v="http://transparencia.ine.mx/sistemaot/cargaMasiva/Articulo70/2025/Formato28//DEA/tml1/notificaciondeadjudicacion24.pdf"/>
    <s v=""/>
    <s v=""/>
    <s v=""/>
    <s v=""/>
    <s v="Segudirecto, Agente de Seguros y de Fianzas, Sociedad Anónima de Capital Variable"/>
    <s v="2517"/>
    <s v="GCM940630U99"/>
    <s v="Avenida"/>
    <s v="Juan Salvador Agraz"/>
    <s v="65"/>
    <s v="14B"/>
    <s v="Colonia"/>
    <s v="Lomas de Santa Fe"/>
    <s v="0001"/>
    <s v="Cuajimalpa de Morelos"/>
    <s v="004"/>
    <s v="Cuajimalpa de Morelos"/>
    <s v="09"/>
    <s v="Ciudad de México"/>
    <s v="05300"/>
    <s v=""/>
    <s v=""/>
    <s v=""/>
    <s v=""/>
    <s v="Cumple con lo solicitado en el Anexo Técnico"/>
    <s v="Dirección de Recursos Materiales y Servicios"/>
    <s v="Dirección de Recursos Materiales y Servicios"/>
    <s v="Titular de la Dirección de Recursos Materiales y Servicios"/>
    <s v="INEADQ0052524"/>
    <s v="21/02/2025"/>
    <s v="06/02/2025"/>
    <s v="31/12/2025"/>
    <n v="850000"/>
    <n v="986000"/>
    <s v=""/>
    <s v=""/>
    <s v="Moneda Nacional"/>
    <s v=""/>
    <x v="1"/>
    <s v="Servicio de asesoría externa en materia de seguros de bienes patrimoniales y parque vehicular."/>
    <s v=""/>
    <s v="06/02/2025"/>
    <s v="31/12/2025"/>
    <s v="http://transparencia.ine.mx/sistemaot/cargaMasiva/Articulo70/2025/Formato28//DEA/tml1/ineadq0052524.pdf"/>
    <s v=""/>
    <s v="2517"/>
    <x v="0"/>
    <s v="Federales"/>
    <s v="Presupuesto de Egresos de la Federacion"/>
    <s v=""/>
    <s v=""/>
    <s v=""/>
    <s v=""/>
    <s v=""/>
    <s v="No"/>
    <s v="2517"/>
    <s v=""/>
    <s v=""/>
    <s v=""/>
    <s v=""/>
    <s v=""/>
    <s v=""/>
    <s v="DIRECCION EJECUTIVA DE ADMINISTRACION"/>
    <s v="31/03/2025"/>
    <m/>
    <x v="6"/>
    <x v="2"/>
  </r>
  <r>
    <s v="2025"/>
    <s v="01/01/2025"/>
    <s v="31/03/2025"/>
    <x v="0"/>
    <x v="1"/>
    <x v="0"/>
    <s v="AD-0005-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5.pdf"/>
    <s v="2518"/>
    <s v=""/>
    <s v=""/>
    <s v="Servicio de desarrollo, mantenimiento, alojamiento y soporte técnico de una plataforma web para la implementación del Sistema de Información, Monitoreo y Seguimiento de Desarrollo."/>
    <s v="2518"/>
    <s v=""/>
    <s v="2518"/>
    <s v="2518"/>
    <s v=""/>
    <s v=""/>
    <s v=""/>
    <s v="http://transparencia.ine.mx/sistemaot/cargaMasiva/Articulo70/2025/Formato28//DEA/tml1/notificaciondeadjudicacion25.pdf"/>
    <s v=""/>
    <s v=""/>
    <s v=""/>
    <s v=""/>
    <s v="Aloux Diseño y Desarrollo de Software, Sociedad por Acciones Simplificada de Capital Variable"/>
    <s v="2518"/>
    <s v="ADD200710759"/>
    <s v="Cerrada"/>
    <s v="4ta Tijuamaloapan"/>
    <s v="3A"/>
    <s v=""/>
    <s v="Colonia"/>
    <s v="San Andrés Totoltepec"/>
    <s v="0001"/>
    <s v="Tlalpan"/>
    <s v="012"/>
    <s v="Tlalpan"/>
    <s v="09"/>
    <s v="Ciudad de México"/>
    <s v="14400"/>
    <s v=""/>
    <s v=""/>
    <s v=""/>
    <s v=""/>
    <s v="Cumple con lo solicitado en el Anexo Técnico"/>
    <s v="Dirección de Educación Cívica y Participación Ciudadana"/>
    <s v="Dirección de Recursos Materiales y Servicios"/>
    <s v="Titular de la Dirección de Difusión y Campañas Institucionales"/>
    <s v="INEADQ0062525"/>
    <s v="21/02/2025"/>
    <s v="07/02/2025"/>
    <s v="31/08/2025"/>
    <n v="600000"/>
    <n v="696000"/>
    <s v=""/>
    <s v=""/>
    <s v="Moneda Nacional"/>
    <s v=""/>
    <x v="1"/>
    <s v="Servicio de desarrollo, mantenimiento, alojamiento y soporte técnico de una plataforma web para la implementación del Sistema de Información, Monitoreo y Seguimiento de Desarrollo."/>
    <s v=""/>
    <s v="07/02/2025"/>
    <s v="01/08/2025"/>
    <s v="http://transparencia.ine.mx/sistemaot/cargaMasiva/Articulo70/2025/Formato28//DEA/tml1/ineadq0062525.pdf"/>
    <s v=""/>
    <s v="2518"/>
    <x v="0"/>
    <s v="Federales"/>
    <s v="Presupuesto de Egresos de la Federacion"/>
    <s v=""/>
    <s v=""/>
    <s v=""/>
    <s v=""/>
    <s v=""/>
    <s v="No"/>
    <s v="2518"/>
    <s v=""/>
    <s v=""/>
    <s v=""/>
    <s v=""/>
    <s v=""/>
    <s v=""/>
    <s v="DIRECCION EJECUTIVA DE ADMINISTRACION"/>
    <s v="31/03/2025"/>
    <m/>
    <x v="6"/>
    <x v="2"/>
  </r>
  <r>
    <s v="2025"/>
    <s v="01/01/2025"/>
    <s v="31/03/2025"/>
    <x v="0"/>
    <x v="1"/>
    <x v="0"/>
    <s v="AD-0006-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6.pdf"/>
    <s v="2519"/>
    <s v=""/>
    <s v=""/>
    <s v="Arrendamiento de montacargas que se utilizarán en la operación del Centro Logístico de Distribución de Organización Electoral para el Proceso Electoral Extraordinario 2024-2025."/>
    <s v="2519"/>
    <s v=""/>
    <s v="2519"/>
    <s v="2519"/>
    <s v=""/>
    <s v=""/>
    <s v=""/>
    <s v="http://transparencia.ine.mx/sistemaot/cargaMasiva/Articulo70/2025/Formato28//DEA/tml1/notificaciondeadjudicacion26.pdf"/>
    <s v=""/>
    <s v=""/>
    <s v=""/>
    <s v=""/>
    <s v="Cargo Lifting, Sociedad Anónima de Capital Variable"/>
    <s v="2519"/>
    <s v="CLI190206A3A"/>
    <s v="Calle"/>
    <s v="Roble"/>
    <s v="4"/>
    <s v=""/>
    <s v="Colonia"/>
    <s v="San Juan Xalpa"/>
    <s v="0001"/>
    <s v="Iztapalapa"/>
    <s v="007"/>
    <s v="Iztapalapa"/>
    <s v="09"/>
    <s v="Ciudad de México"/>
    <s v="09850"/>
    <s v=""/>
    <s v=""/>
    <s v=""/>
    <s v=""/>
    <s v="Cumple con lo solicitado en el Anexo Técnico"/>
    <s v="Dirección de Estadística y Documentación Electoral"/>
    <s v="Dirección de Recursos Materiales y Servicios"/>
    <s v="Titular de la Dirección del Secretariado"/>
    <s v="INEADQ0072526"/>
    <s v="27/02/2025"/>
    <s v="12/02/2025"/>
    <s v="31/05/2025"/>
    <n v="280000.09000000003"/>
    <n v="324800.09999999998"/>
    <s v=""/>
    <s v=""/>
    <s v="Moneda Nacional"/>
    <s v=""/>
    <x v="1"/>
    <s v="Arrendamiento de montacargas que se utilizarán en la operación del Centro Logístico de Distribución de Organización Electoral para el Proceso Electoral Extraordinario 2024-2025."/>
    <s v=""/>
    <s v="19/02/2025"/>
    <s v="31/05/2025"/>
    <s v="http://transparencia.ine.mx/sistemaot/cargaMasiva/Articulo70/2025/Formato28//DEA/tml1/ineadq0072526.pdf"/>
    <s v=""/>
    <s v="2519"/>
    <x v="0"/>
    <s v="Federales"/>
    <s v="Presupuesto de Egresos de la Federacion"/>
    <s v=""/>
    <s v=""/>
    <s v=""/>
    <s v=""/>
    <s v=""/>
    <s v="No"/>
    <s v="2519"/>
    <s v=""/>
    <s v=""/>
    <s v=""/>
    <s v=""/>
    <s v=""/>
    <s v=""/>
    <s v="DIRECCION EJECUTIVA DE ADMINISTRACION"/>
    <s v="31/03/2025"/>
    <m/>
    <x v="6"/>
    <x v="2"/>
  </r>
  <r>
    <s v="2025"/>
    <s v="01/01/2025"/>
    <s v="31/03/2025"/>
    <x v="0"/>
    <x v="2"/>
    <x v="0"/>
    <s v="AD-0007-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7.pdf"/>
    <s v="2520"/>
    <s v=""/>
    <s v=""/>
    <s v="Adquisición de tarimas de madera."/>
    <s v="2520"/>
    <s v=""/>
    <s v="2520"/>
    <s v="2520"/>
    <s v=""/>
    <s v=""/>
    <s v=""/>
    <s v="http://transparencia.ine.mx/sistemaot/cargaMasiva/Articulo70/2025/Formato28//DEA/tml1/notificaciondeadjudicacion27.pdf"/>
    <s v=""/>
    <s v=""/>
    <s v=""/>
    <s v=""/>
    <s v="Integradora de Servicios y Logística MGEM, Sociedad Anónima de Capital Variable"/>
    <s v="2520"/>
    <s v="ISL150410587"/>
    <s v="Calle"/>
    <s v="Escuela Industrial"/>
    <s v="189"/>
    <s v=""/>
    <s v="Colonia"/>
    <s v="Industrial"/>
    <s v="0001"/>
    <s v="Gustavo A. Madero"/>
    <s v="005"/>
    <s v="Gustavo A. Madero"/>
    <s v="09"/>
    <s v="Ciudad de México"/>
    <s v="07800"/>
    <s v=""/>
    <s v=""/>
    <s v=""/>
    <s v=""/>
    <s v="Cumple con lo solicitado en el Anexo Técnico"/>
    <s v="Dirección de Estadística y Documentación Electoral"/>
    <s v="Dirección de Recursos Materiales y Servicios"/>
    <s v="Titular de la Coordinación de Seguridad y Protección Civil"/>
    <s v="INEADQ0082527"/>
    <s v="27/02/2025"/>
    <s v="12/02/2025"/>
    <s v="31/05/2025"/>
    <n v="480000"/>
    <n v="556800"/>
    <s v=""/>
    <s v=""/>
    <s v="Moneda Nacional"/>
    <s v=""/>
    <x v="1"/>
    <s v="Adquisición de tarimas de madera."/>
    <s v=""/>
    <s v="12/02/2025"/>
    <s v="13/03/2025"/>
    <s v="http://transparencia.ine.mx/sistemaot/cargaMasiva/Articulo70/2025/Formato28//DEA/tml1/ineadq0082527.pdf"/>
    <s v=""/>
    <s v="2520"/>
    <x v="0"/>
    <s v="Federales"/>
    <s v="Presupuesto de Egresos de la Federacion"/>
    <s v=""/>
    <s v=""/>
    <s v=""/>
    <s v=""/>
    <s v=""/>
    <s v="No"/>
    <s v="2520"/>
    <s v=""/>
    <s v=""/>
    <s v=""/>
    <s v=""/>
    <s v=""/>
    <s v=""/>
    <s v="DIRECCION EJECUTIVA DE ADMINISTRACION"/>
    <s v="31/03/2025"/>
    <m/>
    <x v="6"/>
    <x v="2"/>
  </r>
  <r>
    <s v="2025"/>
    <s v="01/01/2025"/>
    <s v="31/03/2025"/>
    <x v="0"/>
    <x v="2"/>
    <x v="0"/>
    <s v="AD-0008-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8.pdf"/>
    <s v="2521"/>
    <s v=""/>
    <s v=""/>
    <s v="Adquisición de botas de seguridad y playeras tipo polo."/>
    <s v="2521"/>
    <s v=""/>
    <s v="2521"/>
    <s v="2521"/>
    <s v=""/>
    <s v=""/>
    <s v=""/>
    <s v="http://transparencia.ine.mx/sistemaot/cargaMasiva/Articulo70/2025/Formato28//DEA/tml1/notificaciondeadjudicacion28.pdf"/>
    <s v="Claudia"/>
    <s v="Martínez"/>
    <s v="Flores"/>
    <s v="Mujer"/>
    <s v=""/>
    <s v="2521"/>
    <s v="MAFC8004292E2"/>
    <s v="Calle"/>
    <s v="Rancho Miradores"/>
    <s v="118"/>
    <s v="4"/>
    <s v="Colonia"/>
    <s v="Los Girasoles"/>
    <s v="0001"/>
    <s v="Coyoacán"/>
    <s v="003"/>
    <s v="Coyoacán"/>
    <s v="09"/>
    <s v="Ciudad de México"/>
    <s v="04920"/>
    <s v=""/>
    <s v=""/>
    <s v=""/>
    <s v=""/>
    <s v="Cumple con lo solicitado en el Anexo Técnico"/>
    <s v="Dirección de Estadística y Documentación Electoral"/>
    <s v="Dirección de Recursos Materiales y Servicios"/>
    <s v="Titular de la Coordinación de Seguridad y Protección Civil"/>
    <s v="INEADQ0092528"/>
    <s v="12/03/2025"/>
    <s v="25/02/2025"/>
    <s v="30/06/2025"/>
    <n v="190180"/>
    <n v="220608.8"/>
    <s v=""/>
    <s v=""/>
    <s v="Moneda Nacional"/>
    <s v=""/>
    <x v="1"/>
    <s v="Adquisición de botas de seguridad y playeras tipo polo."/>
    <s v=""/>
    <s v="26/02/2025"/>
    <s v="11/03/2025"/>
    <s v="http://transparencia.ine.mx/sistemaot/cargaMasiva/Articulo70/2025/Formato28//DEA/tml1/ineadq0092528.pdf"/>
    <s v=""/>
    <s v="2521"/>
    <x v="0"/>
    <s v="Federales"/>
    <s v="Presupuesto de Egresos de la Federacion"/>
    <s v=""/>
    <s v=""/>
    <s v=""/>
    <s v=""/>
    <s v=""/>
    <s v="No"/>
    <s v="2521"/>
    <s v=""/>
    <s v=""/>
    <s v=""/>
    <s v=""/>
    <s v=""/>
    <s v=""/>
    <s v="DIRECCION EJECUTIVA DE ADMINISTRACION"/>
    <s v="31/03/2025"/>
    <m/>
    <x v="6"/>
    <x v="2"/>
  </r>
  <r>
    <s v="2025"/>
    <s v="01/01/2025"/>
    <s v="31/03/2025"/>
    <x v="0"/>
    <x v="1"/>
    <x v="0"/>
    <s v="AD-0009-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29.pdf"/>
    <s v="2522"/>
    <s v=""/>
    <s v=""/>
    <s v="Renovación de 9 suscripciones de Adobe Creative Cloud All Apps for Teams."/>
    <s v="2522"/>
    <s v=""/>
    <s v="2522"/>
    <s v="2522"/>
    <s v=""/>
    <s v=""/>
    <s v=""/>
    <s v="http://transparencia.ine.mx/sistemaot/cargaMasiva/Articulo70/2025/Formato28//DEA/tml1/notificaciondeadjudicacion29.pdf"/>
    <s v=""/>
    <s v=""/>
    <s v=""/>
    <s v=""/>
    <s v="Cadgrafics, Sociedad Anónima de Capital Variable"/>
    <s v="2522"/>
    <s v="CAD901017276"/>
    <s v="Calle"/>
    <s v="Norte 56A"/>
    <s v="5204"/>
    <s v=""/>
    <s v="Colonia"/>
    <s v="Tablas de San Agustín"/>
    <s v="0001"/>
    <s v="Gustavo A. Madero"/>
    <s v="005"/>
    <s v="Gustavo A. Madero"/>
    <s v="09"/>
    <s v="Ciudad de México"/>
    <s v="07860"/>
    <s v=""/>
    <s v=""/>
    <s v=""/>
    <s v=""/>
    <s v="Cumple con lo solicitado en el Anexo Técnico"/>
    <s v="Coordinación Nacional de Comunicación Social"/>
    <s v="Dirección de Recursos Materiales y Servicios"/>
    <s v="Titular de la Coordinación de Seguridad y Protección Civil"/>
    <s v="INEADQ0102529"/>
    <s v="18/03/2025"/>
    <s v="03/03/2025"/>
    <s v="03/04/2028"/>
    <n v="586800"/>
    <n v="680688"/>
    <s v=""/>
    <s v=""/>
    <s v="Moneda Nacional"/>
    <s v=""/>
    <x v="1"/>
    <s v="Renovación de 9 suscripciones de Adobe Creative Cloud All Apps for Teams."/>
    <s v=""/>
    <s v="03/03/2025"/>
    <s v="14/03/2028"/>
    <s v="http://transparencia.ine.mx/sistemaot/cargaMasiva/Articulo70/2025/Formato28//DEA/tml1/ineadq0102529.pdf"/>
    <s v=""/>
    <s v="2522"/>
    <x v="0"/>
    <s v="Federales"/>
    <s v="Presupuesto de Egresos de la Federacion"/>
    <s v=""/>
    <s v=""/>
    <s v=""/>
    <s v=""/>
    <s v=""/>
    <s v="No"/>
    <s v="2522"/>
    <s v=""/>
    <s v=""/>
    <s v=""/>
    <s v=""/>
    <s v=""/>
    <s v=""/>
    <s v="DIRECCION EJECUTIVA DE ADMINISTRACION"/>
    <s v="31/03/2025"/>
    <m/>
    <x v="6"/>
    <x v="2"/>
  </r>
  <r>
    <s v="2025"/>
    <s v="01/01/2025"/>
    <s v="31/03/2025"/>
    <x v="0"/>
    <x v="2"/>
    <x v="0"/>
    <s v="AD-0010-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0.pdf"/>
    <s v="2523"/>
    <s v=""/>
    <s v=""/>
    <s v="Adquisición de diademas telefónicas."/>
    <s v="2523"/>
    <s v=""/>
    <s v="2523"/>
    <s v="2523"/>
    <s v=""/>
    <s v=""/>
    <s v=""/>
    <s v="http://transparencia.ine.mx/sistemaot/cargaMasiva/Articulo70/2025/Formato28//DEA/tml1/notificaciondeadjudicacion30.pdf"/>
    <s v=""/>
    <s v=""/>
    <s v=""/>
    <s v=""/>
    <s v="KRH Consulting, Sociedad Anónima de Capital Variable"/>
    <s v="2523"/>
    <s v="KCO100414HE7"/>
    <s v="Calle"/>
    <s v="Francisco Petrarca"/>
    <s v="133"/>
    <s v="404"/>
    <s v="Colonia"/>
    <s v="Chapultepec Morales"/>
    <s v="0001"/>
    <s v="Miguel Hidalgo"/>
    <s v="016"/>
    <s v="Miguel Hidalgo"/>
    <s v="09"/>
    <s v="Ciudad de México"/>
    <s v="11570"/>
    <s v=""/>
    <s v=""/>
    <s v=""/>
    <s v=""/>
    <s v="Cumple con lo solicitado en el Anexo Técnico"/>
    <s v="Unidad Técnica de Servicios de informática"/>
    <s v="Dirección de Recursos Materiales y Servicios"/>
    <s v="Titular de la Dirección de Recursos Materiales y Servicios"/>
    <s v="INEADQ0112530"/>
    <s v="21/03/2025"/>
    <s v="07/03/2025"/>
    <s v="30/09/2025"/>
    <n v="181944"/>
    <n v="211055.04"/>
    <s v=""/>
    <s v=""/>
    <s v="Moneda Nacional"/>
    <s v=""/>
    <x v="1"/>
    <s v="Adquisición de diademas telefónicas."/>
    <s v=""/>
    <s v="10/03/2025"/>
    <s v="07/05/2025"/>
    <s v="http://transparencia.ine.mx/sistemaot/cargaMasiva/Articulo70/2025/Formato28//DEA/tml1/ineadq0112530.pdf"/>
    <s v=""/>
    <s v="2523"/>
    <x v="0"/>
    <s v="Federales"/>
    <s v="Presupuesto de Egresos de la Federacion"/>
    <s v=""/>
    <s v=""/>
    <s v=""/>
    <s v=""/>
    <s v=""/>
    <s v="No"/>
    <s v="2523"/>
    <s v=""/>
    <s v=""/>
    <s v=""/>
    <s v=""/>
    <s v=""/>
    <s v=""/>
    <s v="DIRECCION EJECUTIVA DE ADMINISTRACION"/>
    <s v="31/03/2025"/>
    <m/>
    <x v="6"/>
    <x v="2"/>
  </r>
  <r>
    <s v="2025"/>
    <s v="01/01/2025"/>
    <s v="31/03/2025"/>
    <x v="0"/>
    <x v="2"/>
    <x v="0"/>
    <s v="AD-0011-2025"/>
    <s v=""/>
    <s v="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1.pdf"/>
    <s v="2524"/>
    <s v=""/>
    <s v=""/>
    <s v="Adquisición de sellos VOTÓ para el Proceso Electoral Extraordinario de diversos cargos del Poder Judicial de la Federación 2024-2025, que serán utilizados en la Jornada Electoral del 1 de junio de 2025."/>
    <s v="2524"/>
    <s v=""/>
    <s v="2524"/>
    <s v="2524"/>
    <s v=""/>
    <s v=""/>
    <s v=""/>
    <s v="http://transparencia.ine.mx/sistemaot/cargaMasiva/Articulo70/2025/Formato28//DEA/tml1/notificaciondeadjudicacion31.pdf"/>
    <s v=""/>
    <s v=""/>
    <s v=""/>
    <s v=""/>
    <s v="Grummec Grupo Manufacturero de Materiales Electorales y Comerciales, Sociedad Anónima de Capital Variable"/>
    <s v="2524"/>
    <s v="GGM050729MP5"/>
    <s v="Calle"/>
    <s v="Novi Olli"/>
    <s v="Sin Número"/>
    <s v=""/>
    <s v="Colonia"/>
    <s v="San Antonio de las Palmas"/>
    <s v="0001"/>
    <s v="San Martín de las Pirámides"/>
    <s v="075"/>
    <s v="San Martín de las Pirámides"/>
    <s v="15"/>
    <s v="México"/>
    <s v="55853"/>
    <s v=""/>
    <s v=""/>
    <s v=""/>
    <s v=""/>
    <s v="Cumple con lo solicitado en el Anexo Técnico"/>
    <s v="Dirección de Estadística y Documentación Electoral"/>
    <s v="Dirección de Recursos Materiales y Servicios"/>
    <s v="Titular de la Dirección de Comunicación y Análisis Informativo"/>
    <s v="INEADQ0142531"/>
    <s v="28/03/2025"/>
    <s v="14/03/2025"/>
    <s v="31/12/2025"/>
    <n v="185625"/>
    <s v=""/>
    <s v="172260.00"/>
    <s v="215325.00"/>
    <s v="Moneda Nacional"/>
    <s v=""/>
    <x v="1"/>
    <s v="Adquisición de sellos VOTÓ para el Proceso Electoral Extraordinario de diversos cargos del Poder Judicial de la Federación 2024-2025, que serán utilizados en la Jornada Electoral del 1 de junio de 2025."/>
    <s v=""/>
    <s v="14/03/2025"/>
    <s v="31/12/2025"/>
    <s v="http://transparencia.ine.mx/sistemaot/cargaMasiva/Articulo70/2025/Formato28//DEA/tml1/ineadq0142531.pdf"/>
    <s v=""/>
    <s v="2524"/>
    <x v="0"/>
    <s v="Federales"/>
    <s v="Presupuesto de Egresos de la Federacion"/>
    <s v=""/>
    <s v=""/>
    <s v=""/>
    <s v=""/>
    <s v=""/>
    <s v="No"/>
    <s v="2524"/>
    <s v=""/>
    <s v=""/>
    <s v=""/>
    <s v=""/>
    <s v=""/>
    <s v=""/>
    <s v="DIRECCION EJECUTIVA DE ADMINISTRACION"/>
    <s v="31/03/2025"/>
    <m/>
    <x v="6"/>
    <x v="2"/>
  </r>
  <r>
    <s v="2025"/>
    <s v="01/01/2025"/>
    <s v="31/03/2025"/>
    <x v="0"/>
    <x v="1"/>
    <x v="0"/>
    <s v="AD-0012-2025"/>
    <s v=""/>
    <s v="Artículos 31 fracción III 35 fracción I 51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2.pdf"/>
    <s v="2525"/>
    <s v=""/>
    <s v=""/>
    <s v="Servicio de mantenimiento preventivo y correctivo al parque vehicular propiedad del Instituto Nacional Electoral marca Nissan asignado a Órganos Centrales para el ejercicio fiscal 2025."/>
    <s v="2525"/>
    <s v=""/>
    <s v="2525"/>
    <s v="2525"/>
    <s v=""/>
    <s v=""/>
    <s v=""/>
    <s v="http://transparencia.ine.mx/sistemaot/cargaMasiva/Articulo70/2025/Formato28//DEA/tml1/notificaciondeadjudicacion32.pdf"/>
    <s v=""/>
    <s v=""/>
    <s v=""/>
    <s v=""/>
    <s v="Zaragoza Motriz, Sociedad Anónima de Capital Variable"/>
    <s v="2525"/>
    <s v="ZMO841221BJ4"/>
    <s v="Calzada"/>
    <s v="Ignacio Zaragoza"/>
    <s v="886"/>
    <s v=""/>
    <s v="Colonia"/>
    <s v="Pantitlán"/>
    <s v="0001"/>
    <s v="Iztacalco"/>
    <s v="006"/>
    <s v="Iztacalco"/>
    <s v="09"/>
    <s v="Ciudad de México"/>
    <s v="08100"/>
    <s v=""/>
    <s v=""/>
    <s v=""/>
    <s v=""/>
    <s v="Cumple con lo solicitado en el Anexo Técnico"/>
    <s v="Dirección de Recursos Materiales y Servicios"/>
    <s v="Dirección de Recursos Materiales y Servicios"/>
    <s v="Titular de la Dirección Ejecutiva de Prerrogativas y Partidos Políticos"/>
    <s v="INEADQ0122532"/>
    <s v="28/03/2025"/>
    <s v="14/03/2025"/>
    <s v="31/12/2025"/>
    <n v="215517.24"/>
    <s v=""/>
    <s v="100000.00"/>
    <s v="250000.00"/>
    <s v="Moneda Nacional"/>
    <s v=""/>
    <x v="1"/>
    <s v="Servicio de mantenimiento preventivo y correctivo al parque vehicular propiedad del Instituto Nacional Electoral marca Nissan asignado a Órganos Centrales para el ejercicio fiscal 2025."/>
    <s v=""/>
    <s v="14/03/2025"/>
    <s v="31/12/2025"/>
    <s v="http://transparencia.ine.mx/sistemaot/cargaMasiva/Articulo70/2025/Formato28//DEA/tml1/ineadq0122532.pdf"/>
    <s v=""/>
    <s v="2525"/>
    <x v="0"/>
    <s v="Federales"/>
    <s v="Presupuesto de Egresos de la Federacion"/>
    <s v=""/>
    <s v=""/>
    <s v=""/>
    <s v=""/>
    <s v=""/>
    <s v="No"/>
    <s v="2525"/>
    <s v=""/>
    <s v=""/>
    <s v=""/>
    <s v=""/>
    <s v=""/>
    <s v=""/>
    <s v="DIRECCION EJECUTIVA DE ADMINISTRACION"/>
    <s v="31/03/2025"/>
    <m/>
    <x v="6"/>
    <x v="2"/>
  </r>
  <r>
    <s v="2025"/>
    <s v="01/01/2025"/>
    <s v="31/03/2025"/>
    <x v="0"/>
    <x v="1"/>
    <x v="0"/>
    <s v="AD-0013-2025"/>
    <s v=""/>
    <s v="Artículos 31 fracción III 35 fracción I y 51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3.pdf"/>
    <s v="2526"/>
    <s v=""/>
    <s v=""/>
    <s v="Servicio de impresión del logotipo institucional para el balizado que se colocará en los vehículos propios del Instituto Nacional Electoral."/>
    <s v="2526"/>
    <s v=""/>
    <s v="2526"/>
    <s v="2526"/>
    <s v=""/>
    <s v=""/>
    <s v=""/>
    <s v="http://transparencia.ine.mx/sistemaot/cargaMasiva/Articulo70/2025/Formato28//DEA/tml1/notificaciondeadjudicacion33.pdf"/>
    <s v=""/>
    <s v=""/>
    <s v=""/>
    <s v=""/>
    <s v="Creatividad y Espectáculos, Sociedad Anónima de Capital Variable"/>
    <s v="2526"/>
    <s v="CES010717LKA"/>
    <s v="Avenida"/>
    <s v="Gustavo Baz"/>
    <s v="309, Edificio A2, Piso 3"/>
    <s v="D302"/>
    <s v="Colonia"/>
    <s v="La Loma"/>
    <s v="0001"/>
    <s v="Tlalnepantla de Baz"/>
    <s v="104"/>
    <s v="Tlalnepantla de Baz"/>
    <s v="15"/>
    <s v="México"/>
    <s v="54060"/>
    <s v=""/>
    <s v=""/>
    <s v=""/>
    <s v=""/>
    <s v="Cumple con lo solicitado en el Anexo Técnico"/>
    <s v="Dirección de Recursos Materiales y Servicios"/>
    <s v="Dirección de Recursos Materiales y Servicios"/>
    <s v="Titular de la Dirección de Recursos Materiales y Servicios"/>
    <s v="INEADQ0132533"/>
    <s v="28/03/2025"/>
    <s v="13/03/2025"/>
    <s v="31/05/2025"/>
    <n v="36397"/>
    <n v="42220.52"/>
    <s v=""/>
    <s v=""/>
    <s v="Moneda Nacional"/>
    <s v=""/>
    <x v="1"/>
    <s v="Servicio de impresión del logotipo institucional para el balizado que se colocará en los vehículos propios del Instituto Nacional Electoral."/>
    <s v=""/>
    <s v="13/03/2025"/>
    <s v="10/04/2025"/>
    <s v="http://transparencia.ine.mx/sistemaot/cargaMasiva/Articulo70/2025/Formato28//DEA/tml1/ineadq0132533.pdf"/>
    <s v=""/>
    <s v="2526"/>
    <x v="0"/>
    <s v="Federales"/>
    <s v="Presupuesto de Egresos de la Federacion"/>
    <s v=""/>
    <s v=""/>
    <s v=""/>
    <s v=""/>
    <s v=""/>
    <s v="No"/>
    <s v="2526"/>
    <s v=""/>
    <s v=""/>
    <s v=""/>
    <s v=""/>
    <s v=""/>
    <s v=""/>
    <s v="DIRECCION EJECUTIVA DE ADMINISTRACION"/>
    <s v="31/03/2025"/>
    <m/>
    <x v="6"/>
    <x v="2"/>
  </r>
  <r>
    <s v="2025"/>
    <s v="01/01/2025"/>
    <s v="31/03/2025"/>
    <x v="3"/>
    <x v="1"/>
    <x v="0"/>
    <s v="ADEXCEP1"/>
    <s v=""/>
    <s v="Artículos 31 fracción III 35 fracción I 51 párrafo segundo y 56 del Reglamento del Instituto Nacional Electoral en materia de Adquisiciones Arrendamientos de Bienes Muebles y Servicios y 27 fracción II párrafo 2 de las Políticas Bases y Lineamientos en materia de Adquisiciones Arrendamiento de Bienes y Servicios del Instituto Federal Electoral"/>
    <s v="http://transparencia.ine.mx/sistemaot/cargaMasiva/Articulo70/2025/Formato28//DEA/tml1/suficienciapresupuestal34.pdf"/>
    <s v="2527"/>
    <s v=""/>
    <s v=""/>
    <s v="Servicio de mensajería y paquetería nacional e internacional de Órganos Centrales del Instituto Nacional Electoral, para el ejercicio fiscal 2025."/>
    <s v="2527"/>
    <s v=""/>
    <s v="2527"/>
    <s v="2527"/>
    <s v=""/>
    <s v=""/>
    <s v=""/>
    <s v="http://transparencia.ine.mx/sistemaot/cargaMasiva/Articulo70/2025/Formato28//DEA/tml1/notificaciondeadjudicacion34.pdf"/>
    <s v=""/>
    <s v=""/>
    <s v=""/>
    <s v=""/>
    <s v="Estafeta Mexicana, Sociedad Anónima de Capital Variable"/>
    <s v="2527"/>
    <s v="EME880309SK5"/>
    <s v="Avenida"/>
    <s v="José Vasconcelos"/>
    <s v="105"/>
    <s v="Piso 4"/>
    <s v="Colonia"/>
    <s v="Hipódromo Condesa"/>
    <s v="0001"/>
    <s v="Cuauhtémoc"/>
    <s v="015"/>
    <s v="Cuauhtémoc"/>
    <s v="09"/>
    <s v="Ciudad de México"/>
    <s v="06170"/>
    <s v=""/>
    <s v=""/>
    <s v=""/>
    <s v=""/>
    <s v="Cumple con lo solicitado en el Anexo Técnico"/>
    <s v="Dirección de Recursos Materiales y Servicios"/>
    <s v="Dirección de Recursos Materiales y Servicios"/>
    <s v="Titular de la Dirección de Recursos Materiales y Servicios"/>
    <s v="INEADQ0042534"/>
    <s v="14/02/2025"/>
    <s v="01/02/2025"/>
    <s v="31/12/2025"/>
    <n v="2040768.68"/>
    <s v=""/>
    <s v="946916.67"/>
    <s v="2367291.67"/>
    <s v="Moneda Nacional"/>
    <s v=""/>
    <x v="1"/>
    <s v="Servicio de mensajería y paquetería nacional e internacional de Órganos Centrales del Instituto Nacional Electoral, para el ejercicio fiscal 2025."/>
    <s v=""/>
    <s v="01/02/2025"/>
    <s v="31/12/2025"/>
    <s v="http://transparencia.ine.mx/sistemaot/cargaMasiva/Articulo70/2025/Formato28//DEA/tml1/ineadq0042534.pdf"/>
    <s v=""/>
    <s v="2527"/>
    <x v="0"/>
    <s v="Federales"/>
    <s v="Presupuesto de Egresos de la Federacion"/>
    <s v=""/>
    <s v=""/>
    <s v=""/>
    <s v=""/>
    <s v=""/>
    <s v="No"/>
    <s v="2527"/>
    <s v=""/>
    <s v=""/>
    <s v=""/>
    <s v=""/>
    <s v=""/>
    <s v=""/>
    <s v="DIRECCION EJECUTIVA DE ADMINISTRACION"/>
    <s v="31/03/2025"/>
    <m/>
    <x v="6"/>
    <x v="2"/>
  </r>
  <r>
    <s v="2025"/>
    <s v="01/01/2025"/>
    <s v="31/03/2025"/>
    <x v="3"/>
    <x v="1"/>
    <x v="0"/>
    <s v="ADEXCEP1"/>
    <s v=""/>
    <s v="Artículos 31 fracción III 35 fracción I 51 párrafo segundo y 56 del Reglamento del Instituto Nacional Electoral en materia de Adquisiciones Arrendamientos de Bienes Muebles y Servicios"/>
    <s v="http://transparencia.ine.mx/sistemaot/cargaMasiva/Articulo70/2025/Formato28//DEA/tml1/suficienciapresupuestal35.pdf"/>
    <s v="2528"/>
    <s v=""/>
    <s v=""/>
    <s v="Servicio de comedor con sistema de autoservicio para el personal de Oficinas Centrales del Instituto Nacional Electoral."/>
    <s v="2528"/>
    <s v=""/>
    <s v="2528"/>
    <s v="2528"/>
    <s v=""/>
    <s v=""/>
    <s v=""/>
    <s v="http://transparencia.ine.mx/sistemaot/cargaMasiva/Articulo70/2025/Formato28//DEA/tml1/notificaciondeadjudicacion35.pdf"/>
    <s v=""/>
    <s v=""/>
    <s v=""/>
    <s v=""/>
    <s v="Grupo Grastronómico Gálvez, Sociedad Anónima de Capital Variable"/>
    <s v="2528"/>
    <s v="GGG030729MR0"/>
    <s v="Calle"/>
    <s v="Rincón de las Dalias"/>
    <s v="15"/>
    <s v=""/>
    <s v="Colonia"/>
    <s v="San Bartolo el Chico"/>
    <s v="0001"/>
    <s v="Xochimilco"/>
    <s v="013"/>
    <s v="Xochimilco"/>
    <s v="09"/>
    <s v="Ciudad de México"/>
    <s v="16010"/>
    <s v=""/>
    <s v=""/>
    <s v=""/>
    <s v=""/>
    <s v="Cumple con lo solicitado en el Anexo Técnico"/>
    <s v="Dirección de Recursos Materiales y Servicios"/>
    <s v="Dirección de Recursos Materiales y Servicios"/>
    <s v="Titular de la Dirección de Recursos Materiales y Servicios"/>
    <s v="INEADQ0152535"/>
    <s v="24/03/2025"/>
    <s v="15/03/2025"/>
    <s v="13/04/2025"/>
    <n v="3996000"/>
    <s v=""/>
    <s v="1854144.00"/>
    <s v="4635360.00"/>
    <s v="Moneda Nacional"/>
    <s v=""/>
    <x v="1"/>
    <s v="Servicio de comedor con sistema de autoservicio para el personal de Oficinas Centrales del Instituto Nacional Electoral."/>
    <s v=""/>
    <s v="15/03/2025"/>
    <s v="13/04/2025"/>
    <s v="http://transparencia.ine.mx/sistemaot/cargaMasiva/Articulo70/2025/Formato28//DEA/tml1/ineadq0152535.pdf"/>
    <s v=""/>
    <s v="2528"/>
    <x v="0"/>
    <s v="Federales"/>
    <s v="Presupuesto de Egresos de la Federacion"/>
    <s v=""/>
    <s v=""/>
    <s v=""/>
    <s v=""/>
    <s v=""/>
    <s v="No"/>
    <s v="2528"/>
    <s v=""/>
    <s v=""/>
    <s v=""/>
    <s v=""/>
    <s v=""/>
    <s v=""/>
    <s v="DIRECCION EJECUTIVA DE ADMINISTRACION"/>
    <s v="31/03/2025"/>
    <m/>
    <x v="6"/>
    <x v="2"/>
  </r>
  <r>
    <s v="2025"/>
    <s v="01/01/2025"/>
    <s v="31/03/2025"/>
    <x v="3"/>
    <x v="1"/>
    <x v="0"/>
    <s v="ADEXCEP1"/>
    <s v=""/>
    <s v="Artículos 31 fracción III, 35 fracción I, 49 y 50 fracciones II y IV del Reglamento del Instituto Nacional Electoral en materia de Adquisiciones Arrendamientos de Bienes Muebles y Servicios"/>
    <s v="http://transparencia.ine.mx/sistemaot/cargaMasiva/Articulo70/2025/Formato28//DEA/tml1/suficienciapresupuestal36.pdf"/>
    <s v="2529"/>
    <s v=""/>
    <s v=""/>
    <s v="Servicio de producción y distribución de material de simulacro (mampara especial y caja empaque) para la capacitación electoral en el Proceso Electoral Extraordinario de diversos cargos del Poder Judicial de la Federación 2024-2025."/>
    <s v="2529"/>
    <s v=""/>
    <s v="2529"/>
    <s v="2529"/>
    <s v=""/>
    <s v=""/>
    <s v=""/>
    <s v="http://transparencia.ine.mx/sistemaot/cargaMasiva/Articulo70/2025/Formato28//DEA/tml1/notificaciondeadjudicacion36.pdf"/>
    <s v=""/>
    <s v=""/>
    <s v=""/>
    <s v=""/>
    <s v="Tol Producciones, Sociedad Anónima de Capital Variable"/>
    <s v="2529"/>
    <s v="TPR0707174V3"/>
    <s v="Calle"/>
    <s v="Fuentes de la Luna"/>
    <s v="131"/>
    <s v=""/>
    <s v="Colonia"/>
    <s v="Fuentes de Pedregal"/>
    <s v="0001"/>
    <s v="Tlalpan"/>
    <s v="012"/>
    <s v="Tlalpan"/>
    <s v="09"/>
    <s v="Ciudad de México"/>
    <s v="14140"/>
    <s v=""/>
    <s v=""/>
    <s v=""/>
    <s v=""/>
    <s v="Cumple con lo solicitado en el Anexo Técnico"/>
    <s v="Dirección de Difusión y Campañas Institucionales"/>
    <s v="Dirección de Recursos Materiales y Servicios"/>
    <s v="Titular de la Dirección de Recursos Materiales y Servicios"/>
    <s v="INE004202536"/>
    <s v="21/02/2025"/>
    <s v="07/02/2025"/>
    <s v="30/04/2025"/>
    <n v="10821594.24"/>
    <n v="12553049.32"/>
    <s v=""/>
    <s v=""/>
    <s v="Moneda Nacional"/>
    <s v=""/>
    <x v="1"/>
    <s v="Servicio de producción y distribución de material de simulacro (mampara especial y caja empaque) para la capacitación electoral en el Proceso Electoral Extraordinario de diversos cargos del Poder Judicial de la Federación 2024-2025."/>
    <s v=""/>
    <s v="07/02/2025"/>
    <s v="31/03/2025"/>
    <s v="http://transparencia.ine.mx/sistemaot/cargaMasiva/Articulo70/2025/Formato28//DEA/tml1/ine004202536.pdf"/>
    <s v=""/>
    <s v="2529"/>
    <x v="0"/>
    <s v="Federales"/>
    <s v="Presupuesto de Egresos de la Federacion"/>
    <s v=""/>
    <s v=""/>
    <s v=""/>
    <s v=""/>
    <s v=""/>
    <s v="No"/>
    <s v="2529"/>
    <s v=""/>
    <s v=""/>
    <s v=""/>
    <s v=""/>
    <s v=""/>
    <s v=""/>
    <s v="DIRECCION EJECUTIVA DE ADMINISTRACION"/>
    <s v="31/03/2025"/>
    <m/>
    <x v="6"/>
    <x v="2"/>
  </r>
  <r>
    <s v="2025"/>
    <s v="01/01/2025"/>
    <s v="31/03/2025"/>
    <x v="3"/>
    <x v="1"/>
    <x v="0"/>
    <s v="ADEXCEP1"/>
    <s v=""/>
    <s v="Artículos 31 fracción III, 35 fracción I, 49 y 50 fracciones II y IV del Reglamento del Instituto Nacional Electoral en materia de Adquisiciones Arrendamientos de Bienes Muebles y Servicios"/>
    <s v="http://transparencia.ine.mx/sistemaot/cargaMasiva/Articulo70/2025/Formato28//DEA/tml1/suficienciapresupuestal37.pdf"/>
    <s v="2530"/>
    <s v=""/>
    <s v=""/>
    <s v="Servicio integral para la realización de spots (promocionales de 30 segundos) para la radio y la televisión."/>
    <s v="2530"/>
    <s v=""/>
    <s v="2530"/>
    <s v="2530"/>
    <s v=""/>
    <s v=""/>
    <s v=""/>
    <s v="http://transparencia.ine.mx/sistemaot/cargaMasiva/Articulo70/2025/Formato28//DEA/tml1/notificaciondeadjudicacion37.pdf"/>
    <s v=""/>
    <s v=""/>
    <s v=""/>
    <s v=""/>
    <s v="3 Hélice, Sociedad Anónima de Capital Variable"/>
    <s v="2530"/>
    <s v="THE150902T49"/>
    <s v="Calle"/>
    <s v="Elefante"/>
    <s v="13"/>
    <s v=""/>
    <s v="Colonia"/>
    <s v="Actipan"/>
    <s v="0001"/>
    <s v="Benito Juárez"/>
    <s v="014"/>
    <s v="Benito Juárez"/>
    <s v="09"/>
    <s v="Ciudad de México"/>
    <s v="03230"/>
    <s v=""/>
    <s v=""/>
    <s v=""/>
    <s v=""/>
    <s v="Cumple con lo solicitado en el Anexo Técnico"/>
    <s v="Coordinación Nacional de Comunicación Social"/>
    <s v="Dirección de Recursos Materiales y Servicios"/>
    <s v="Titular de la Dirección de Recursos Materiales y Servicios"/>
    <s v="INE005202537"/>
    <s v="06/03/2025"/>
    <s v="19/02/2025"/>
    <s v="30/06/2025"/>
    <n v="11991000"/>
    <s v=""/>
    <s v="9538680.00"/>
    <s v="13909560.00"/>
    <s v="Moneda Nacional"/>
    <s v=""/>
    <x v="1"/>
    <s v="Servicio integral para la realización de spots (promocionales de 30 segundos) para la radio y la televisión."/>
    <s v=""/>
    <s v="20/02/2025"/>
    <s v="31/05/2025"/>
    <s v="http://transparencia.ine.mx/sistemaot/cargaMasiva/Articulo70/2025/Formato28//DEA/tml1/ine005202537.pdf"/>
    <s v=""/>
    <s v="2530"/>
    <x v="0"/>
    <s v="Federales"/>
    <s v="Presupuesto de Egresos de la Federacion"/>
    <s v=""/>
    <s v=""/>
    <s v=""/>
    <s v=""/>
    <s v=""/>
    <s v="No"/>
    <s v="2530"/>
    <s v=""/>
    <s v=""/>
    <s v=""/>
    <s v=""/>
    <s v=""/>
    <s v=""/>
    <s v="DIRECCION EJECUTIVA DE ADMINISTRACION"/>
    <s v="31/03/2025"/>
    <m/>
    <x v="6"/>
    <x v="2"/>
  </r>
  <r>
    <s v="2025"/>
    <s v="01/01/2025"/>
    <s v="31/03/2025"/>
    <x v="3"/>
    <x v="2"/>
    <x v="0"/>
    <s v="ADEXCEP1"/>
    <s v=""/>
    <s v="Artículos 31 fracción III, 35 fracción I, 49 y 50 fracciones II, IV y VI del Reglamento del Instituto Nacional Electoral en materia de Adquisiciones Arrendamientos de Bienes Muebles y Servicios"/>
    <s v="http://transparencia.ine.mx/sistemaot/cargaMasiva/Articulo70/2025/Formato28//DEA/tml1/suficienciapresupuestal38.pdf"/>
    <s v="2531"/>
    <s v=""/>
    <s v=""/>
    <s v="Adquisición de materiales electorales (dados marcadores 25) para el Proceso Electoral Extraordinario de diversos cargos del Poder Judicial de la Federación 2024-2025."/>
    <s v="2531"/>
    <s v=""/>
    <s v="2531"/>
    <s v="2531"/>
    <s v=""/>
    <s v=""/>
    <s v=""/>
    <s v="http://transparencia.ine.mx/sistemaot/cargaMasiva/Articulo70/2025/Formato28//DEA/tml1/notificaciondeadjudicacion38.pdf"/>
    <s v=""/>
    <s v=""/>
    <s v=""/>
    <s v=""/>
    <s v="Productos Metálicos Alfil, Sociedad Anónima de Capital Variable"/>
    <s v="2531"/>
    <s v="PMA1109136Y9"/>
    <s v="Calle"/>
    <s v="Emilio Carranza"/>
    <s v="317"/>
    <s v=""/>
    <s v="Colonia"/>
    <s v="San Andrés Tetepilco"/>
    <s v="0001"/>
    <s v="Iztapalapa"/>
    <s v="007"/>
    <s v="Iztapalapa"/>
    <s v="09"/>
    <s v="Ciudad de México"/>
    <s v="09440"/>
    <s v=""/>
    <s v=""/>
    <s v=""/>
    <s v=""/>
    <s v="Cumple con lo solicitado en el Anexo Técnico"/>
    <s v="Dirección de Estadística y Documentación Electoral"/>
    <s v="Dirección de Recursos Materiales y Servicios"/>
    <s v="Titular de la Dirección de Recursos Materiales y Servicios"/>
    <s v="INE006202538"/>
    <s v="06/03/2025"/>
    <s v="27/02/2025"/>
    <s v="31/12/2025"/>
    <n v="2024429.86"/>
    <s v=""/>
    <s v="1956934.02"/>
    <s v="2348338.63"/>
    <s v="Moneda Nacional"/>
    <s v=""/>
    <x v="1"/>
    <s v="Adquisición de materiales electorales (dados marcadores 25) para el Proceso Electoral Extraordinario de diversos cargos del Poder Judicial de la Federación 2024-2025."/>
    <s v=""/>
    <s v="28/02/2025"/>
    <s v="16/04/2025"/>
    <s v="http://transparencia.ine.mx/sistemaot/cargaMasiva/Articulo70/2025/Formato28//DEA/tml1/ine006202538.pdf"/>
    <s v=""/>
    <s v="2531"/>
    <x v="0"/>
    <s v="Federales"/>
    <s v="Presupuesto de Egresos de la Federacion"/>
    <s v=""/>
    <s v=""/>
    <s v=""/>
    <s v=""/>
    <s v=""/>
    <s v="No"/>
    <s v="2531"/>
    <s v=""/>
    <s v=""/>
    <s v=""/>
    <s v=""/>
    <s v=""/>
    <s v=""/>
    <s v="DIRECCION EJECUTIVA DE ADMINISTRACION"/>
    <s v="31/03/2025"/>
    <m/>
    <x v="6"/>
    <x v="2"/>
  </r>
  <r>
    <s v="2025"/>
    <s v="01/01/2025"/>
    <s v="31/03/2025"/>
    <x v="3"/>
    <x v="2"/>
    <x v="0"/>
    <s v="ADEXCEP1"/>
    <s v=""/>
    <s v="Artículos 31 fracción III, 35 fracción I, 49 y 50 fracciones II, IV y VI del Reglamento del Instituto Nacional Electoral en materia de Adquisiciones Arrendamientos de Bienes Muebles y Servicios"/>
    <s v="http://transparencia.ine.mx/sistemaot/cargaMasiva/Articulo70/2025/Formato28//DEA/tml1/suficienciapresupuestal39.pdf"/>
    <s v="2532"/>
    <s v=""/>
    <s v=""/>
    <s v="Adquisición de los materiales electorales (Urna Electoral genérica y Mampara Especial) para el Proceso Electoral Extraordinario de diversos cargos del Poder Judicial de la Federación 2024-2025."/>
    <s v="2532"/>
    <s v=""/>
    <s v="2532"/>
    <s v="2532"/>
    <s v=""/>
    <s v=""/>
    <s v=""/>
    <s v="http://transparencia.ine.mx/sistemaot/cargaMasiva/Articulo70/2025/Formato28//DEA/tml1/notificaciondeadjudicacion39.pdf"/>
    <s v=""/>
    <s v=""/>
    <s v=""/>
    <s v=""/>
    <s v="Tol Producciones, Sociedad Anónima de Capital Variable"/>
    <s v="2532"/>
    <s v="TPR0707174V3"/>
    <s v="Calle"/>
    <s v="Fuentes de la Luna"/>
    <s v="131"/>
    <s v=""/>
    <s v="Colonia"/>
    <s v="Fuentes de Pedregal"/>
    <s v="0001"/>
    <s v="Tlalpan"/>
    <s v="012"/>
    <s v="Tlalpan"/>
    <s v="09"/>
    <s v="Ciudad de México"/>
    <s v="14140"/>
    <s v=""/>
    <s v=""/>
    <s v=""/>
    <s v=""/>
    <s v="Cumple con lo solicitado en el Anexo Técnico"/>
    <s v="Dirección de Estadística y Documentación Electoral"/>
    <s v="Dirección de Recursos Materiales y Servicios"/>
    <s v="Titular de la Dirección de Recursos Materiales y Servicios"/>
    <s v="INE007202539"/>
    <s v="06/03/2025"/>
    <s v="27/02/2025"/>
    <s v="31/12/2025"/>
    <n v="171326331.12"/>
    <s v=""/>
    <s v="165615391.38"/>
    <s v="198738544.10"/>
    <s v="Moneda Nacional"/>
    <s v=""/>
    <x v="1"/>
    <s v="Adquisición de los materiales electorales (Urna Electoral genérica y Mampara Especial) para el Proceso Electoral Extraordinario de diversos cargos del Poder Judicial de la Federación 2024-2025."/>
    <s v=""/>
    <s v="27/02/2025"/>
    <s v="22/04/2025"/>
    <s v="http://transparencia.ine.mx/sistemaot/cargaMasiva/Articulo70/2025/Formato28//DEA/tml1/ine007202539.pdf"/>
    <s v=""/>
    <s v="2532"/>
    <x v="0"/>
    <s v="Federales"/>
    <s v="Presupuesto de Egresos de la Federacion"/>
    <s v=""/>
    <s v=""/>
    <s v=""/>
    <s v=""/>
    <s v=""/>
    <s v="No"/>
    <s v="2532"/>
    <s v=""/>
    <s v=""/>
    <s v=""/>
    <s v=""/>
    <s v=""/>
    <s v=""/>
    <s v="DIRECCION EJECUTIVA DE ADMINISTRACION"/>
    <s v="31/03/2025"/>
    <m/>
    <x v="6"/>
    <x v="2"/>
  </r>
  <r>
    <s v="2025"/>
    <s v="01/01/2025"/>
    <s v="31/03/2025"/>
    <x v="3"/>
    <x v="2"/>
    <x v="0"/>
    <s v="ADEXCEP1"/>
    <s v=""/>
    <s v="Artículos 31 fracción III, 35 fracción I, 49 y 50 fracción II del Reglamento del Instituto Nacional Electoral en materia de Adquisiciones Arrendamientos de Bienes Muebles y Servicios"/>
    <s v="http://transparencia.ine.mx/sistemaot/cargaMasiva/Articulo70/2025/Formato28//DEA/tml1/suficienciapresupuestal40.pdf"/>
    <s v="2533"/>
    <s v=""/>
    <s v=""/>
    <s v="Adquisición y distribución de prendas (chalecos) de identificación para las y los supervisores electoreles y capacitadores asistentes electorales para el Proceso Electoral Extraordinario de diversos cargos del Poder judicial de la Federación 2024-2025."/>
    <s v="2533"/>
    <s v=""/>
    <s v="2533"/>
    <s v="2533"/>
    <s v=""/>
    <s v=""/>
    <s v=""/>
    <s v="http://transparencia.ine.mx/sistemaot/cargaMasiva/Articulo70/2025/Formato28//DEA/tml1/notificaciondeadjudicacion40.pdf"/>
    <s v=""/>
    <s v=""/>
    <s v=""/>
    <s v=""/>
    <s v="Comercializadora Munrro, Sociedad Anónima de Capital Variable"/>
    <s v="2533"/>
    <s v="CMU041122GN8"/>
    <s v="Calle"/>
    <s v="Poniente 116"/>
    <s v="520"/>
    <s v=""/>
    <s v="Colonia"/>
    <s v="Coltongo"/>
    <s v="0001"/>
    <s v="Azcapotzalco"/>
    <s v="002"/>
    <s v="Azcapotzalco"/>
    <s v="09"/>
    <s v="Ciudad de México"/>
    <s v="02630"/>
    <s v=""/>
    <s v=""/>
    <s v=""/>
    <s v=""/>
    <s v="Cumple con lo solicitado en el Anexo Técnico"/>
    <s v="Dirección de Difusión y Campañas Institucionales"/>
    <s v="Dirección de Recursos Materiales y Servicios"/>
    <s v="Titular de la Dirección de Recursos Materiales y Servicios"/>
    <s v="INE090202440"/>
    <s v="31/12/2024"/>
    <s v="31/12/2024"/>
    <s v="28/02/2025"/>
    <n v="15969876"/>
    <n v="18525056.16"/>
    <s v=""/>
    <s v=""/>
    <s v="Moneda Nacional"/>
    <s v=""/>
    <x v="1"/>
    <s v="Adquisición y distribución de prendas (chalecos) de identificación para las y los supervisores electoreles y capacitadores asistentes electorales para el Proceso Electoral Extraordinario de diversos cargos del Poder judicial de la Federación 2024-2025."/>
    <s v=""/>
    <s v="31/12/2024"/>
    <s v="27/01/2025"/>
    <s v="http://transparencia.ine.mx/sistemaot/cargaMasiva/Articulo70/2025/Formato28//DEA/tml1/ine090202440.pdf"/>
    <s v=""/>
    <s v="2533"/>
    <x v="0"/>
    <s v="Federales"/>
    <s v="Presupuesto de Egresos de la Federacion"/>
    <s v=""/>
    <s v=""/>
    <s v=""/>
    <s v=""/>
    <s v=""/>
    <s v="No"/>
    <s v="2533"/>
    <s v=""/>
    <s v=""/>
    <s v=""/>
    <s v=""/>
    <s v=""/>
    <s v=""/>
    <s v="DIRECCION EJECUTIVA DE ADMINISTRACION"/>
    <s v="31/03/2025"/>
    <m/>
    <x v="6"/>
    <x v="2"/>
  </r>
  <r>
    <s v="2025"/>
    <s v="01/01/2025"/>
    <s v="31/03/2025"/>
    <x v="0"/>
    <x v="0"/>
    <x v="0"/>
    <s v="Exp002"/>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2.pdf"/>
    <s v="2534"/>
    <s v=""/>
    <s v=""/>
    <s v="Arrendamiento del inmueble que ocupa la Junta Distrital Ejecutiva"/>
    <s v="2534"/>
    <s v=""/>
    <s v="2534"/>
    <s v="2534"/>
    <s v=""/>
    <s v=""/>
    <s v=""/>
    <s v=""/>
    <s v="Sergio de Jesus"/>
    <s v="Garcia"/>
    <s v="Franco"/>
    <s v="Hombre"/>
    <s v=""/>
    <s v="2534"/>
    <s v="GAFS6403066R5"/>
    <s v="Calle"/>
    <s v="Galeana"/>
    <s v="17"/>
    <s v="B"/>
    <s v="Barrio"/>
    <s v="La Matanza"/>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2"/>
    <s v="31/01/2025"/>
    <s v="01/01/2025"/>
    <s v="31/12/2025"/>
    <n v="433156.56"/>
    <n v="454375.92"/>
    <s v=""/>
    <s v=""/>
    <s v="Moneda Nacional"/>
    <s v=""/>
    <x v="1"/>
    <s v="Arrendamiento del inmueble que ocupa la Junta Distrital Ejecutiva"/>
    <s v=""/>
    <s v=""/>
    <s v=""/>
    <s v="http://transparencia.ine.mx/sistemaot/cargaMasiva/Articulo70/2025/Formato28//JD02-OAX/tml1/contrato002.pdf"/>
    <s v=""/>
    <s v="2534"/>
    <x v="0"/>
    <s v="Recursos federales"/>
    <s v="Presupuesto de Egresos de la federación"/>
    <s v=""/>
    <s v=""/>
    <s v=""/>
    <s v=""/>
    <s v=""/>
    <s v="No"/>
    <s v="2534"/>
    <s v=""/>
    <s v=""/>
    <s v=""/>
    <s v=""/>
    <s v=""/>
    <s v="http://transparencia.ine.mx/sistemaot/cargaMasiva/Articulo70/2025/Formato28//JD02-OAX/tml1/factura002.pdf"/>
    <s v="JUNTA DISTRITAL EJECUTIVA NO.02 DE OAXACA - TEOTITLAN DE FLORES MAGON"/>
    <s v="31/03/2025"/>
    <m/>
    <x v="3"/>
    <x v="0"/>
  </r>
  <r>
    <s v="2025"/>
    <s v="01/01/2025"/>
    <s v="31/03/2025"/>
    <x v="0"/>
    <x v="1"/>
    <x v="0"/>
    <s v="Exp003"/>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3.pdf"/>
    <s v="2535"/>
    <s v=""/>
    <s v=""/>
    <s v="Adquisición del servicio de limpieza para las instalaciones que ocupa de la Junta Distrital"/>
    <s v="2535"/>
    <s v=""/>
    <s v="2535"/>
    <s v="2535"/>
    <s v=""/>
    <s v=""/>
    <s v=""/>
    <s v=""/>
    <s v="Yuridiana"/>
    <s v="Gomez"/>
    <s v="Quezada"/>
    <s v="Mujer"/>
    <s v=""/>
    <s v="2535"/>
    <s v="GOQY870822LPA"/>
    <s v="Calle"/>
    <s v="Independencia"/>
    <s v="8"/>
    <s v=""/>
    <s v="Colonia"/>
    <s v="Centro"/>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3"/>
    <s v="31/01/2025"/>
    <s v="01/01/2025"/>
    <s v="30/06/2025"/>
    <n v="39827.64"/>
    <n v="41454"/>
    <s v=""/>
    <s v=""/>
    <s v="Moneda Nacional"/>
    <s v=""/>
    <x v="1"/>
    <s v="Adquisición del servicio de limpieza para las instalaciones que ocupa de la Junta Distrital"/>
    <s v=""/>
    <s v=""/>
    <s v=""/>
    <s v="http://transparencia.ine.mx/sistemaot/cargaMasiva/Articulo70/2025/Formato28//JD02-OAX/tml1/contrato003.pdf"/>
    <s v=""/>
    <s v="2535"/>
    <x v="0"/>
    <s v="Recursos federales"/>
    <s v="Presupuesto de Egresos de la federación"/>
    <s v=""/>
    <s v=""/>
    <s v=""/>
    <s v=""/>
    <s v=""/>
    <s v="No"/>
    <s v="2535"/>
    <s v=""/>
    <s v=""/>
    <s v=""/>
    <s v=""/>
    <s v=""/>
    <s v="http://transparencia.ine.mx/sistemaot/cargaMasiva/Articulo70/2025/Formato28//JD02-OAX/tml1/factura003.pdf"/>
    <s v="JUNTA DISTRITAL EJECUTIVA NO.02 DE OAXACA - TEOTITLAN DE FLORES MAGON"/>
    <s v="31/03/2025"/>
    <m/>
    <x v="3"/>
    <x v="0"/>
  </r>
  <r>
    <s v="2025"/>
    <s v="01/01/2025"/>
    <s v="31/03/2025"/>
    <x v="0"/>
    <x v="1"/>
    <x v="0"/>
    <s v="Exp004"/>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4.pdf"/>
    <s v="2536"/>
    <s v=""/>
    <s v=""/>
    <s v="Adquisición del servicio de vigilancia para las instalaciones que ocupa la Junta Distrital, en modalidad 24x24"/>
    <s v="2536"/>
    <s v=""/>
    <s v="2536"/>
    <s v="2536"/>
    <s v=""/>
    <s v=""/>
    <s v=""/>
    <s v=""/>
    <s v="Sigfrido"/>
    <s v="Perez"/>
    <s v="Mendoza"/>
    <s v="Hombre"/>
    <s v=""/>
    <s v="2536"/>
    <s v="PEMS720314FF1"/>
    <s v="Calle"/>
    <s v="Iturbide"/>
    <s v="6"/>
    <s v="A"/>
    <s v="Colonia"/>
    <s v="Guadalupe"/>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4"/>
    <s v="31/01/2025"/>
    <s v="01/01/2025"/>
    <s v="31/12/2025"/>
    <n v="43634.52"/>
    <n v="45416.28"/>
    <s v=""/>
    <s v=""/>
    <s v="Moneda Nacional"/>
    <s v=""/>
    <x v="1"/>
    <s v="Adquisición del servicio de vigilancia para las instalaciones que ocupa la Junta Distrital, en modalidad 24x24"/>
    <s v=""/>
    <s v=""/>
    <s v=""/>
    <s v="http://transparencia.ine.mx/sistemaot/cargaMasiva/Articulo70/2025/Formato28//JD02-OAX/tml1/contrato004.pdf"/>
    <s v=""/>
    <s v="2536"/>
    <x v="0"/>
    <s v="Recursos federales"/>
    <s v="Presupuesto de Egresos de la federación"/>
    <s v=""/>
    <s v=""/>
    <s v=""/>
    <s v=""/>
    <s v=""/>
    <s v="No"/>
    <s v="2536"/>
    <s v=""/>
    <s v=""/>
    <s v=""/>
    <s v=""/>
    <s v=""/>
    <s v="http://transparencia.ine.mx/sistemaot/cargaMasiva/Articulo70/2025/Formato28//JD02-OAX/tml1/factura004.pdf"/>
    <s v="JUNTA DISTRITAL EJECUTIVA NO.02 DE OAXACA - TEOTITLAN DE FLORES MAGON"/>
    <s v="31/03/2025"/>
    <m/>
    <x v="3"/>
    <x v="0"/>
  </r>
  <r>
    <s v="2025"/>
    <s v="01/01/2025"/>
    <s v="31/03/2025"/>
    <x v="0"/>
    <x v="1"/>
    <x v="0"/>
    <s v="Exp005"/>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5.pdf"/>
    <s v="2537"/>
    <s v=""/>
    <s v=""/>
    <s v="Adquisición del servicio de vigilancia para las instalaciones que ocupa la Junta Distrital, en modalidad 24x25"/>
    <s v="2537"/>
    <s v=""/>
    <s v="2537"/>
    <s v="2537"/>
    <s v=""/>
    <s v=""/>
    <s v=""/>
    <s v=""/>
    <s v="Ruperto"/>
    <s v="Villareal"/>
    <s v="Gomez"/>
    <s v="Hombre"/>
    <s v=""/>
    <s v="2537"/>
    <s v="VIGR7407047A5"/>
    <s v="Calle"/>
    <s v="Tehuantepec"/>
    <s v="8"/>
    <s v=""/>
    <s v="Colonia"/>
    <s v="San Geronimo"/>
    <s v="1"/>
    <s v="Teotitlán de Flores Magón"/>
    <s v="545"/>
    <s v="Teotitlán de Flores Magón"/>
    <s v="20"/>
    <s v="Oaxaca"/>
    <s v="6854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5"/>
    <s v="31/01/2025"/>
    <s v="01/01/2025"/>
    <s v="31/12/2025"/>
    <n v="43634.52"/>
    <n v="45416.28"/>
    <s v=""/>
    <s v=""/>
    <s v="Moneda Nacional"/>
    <s v=""/>
    <x v="1"/>
    <s v="Adquisición del servicio de vigilancia para las instalaciones que ocupa la Junta Distrital, en modalidad 24x25"/>
    <s v=""/>
    <s v=""/>
    <s v=""/>
    <s v="http://transparencia.ine.mx/sistemaot/cargaMasiva/Articulo70/2025/Formato28//JD02-OAX/tml1/contrato005.pdf"/>
    <s v=""/>
    <s v="2537"/>
    <x v="0"/>
    <s v="Recursos federales"/>
    <s v="Presupuesto de Egresos de la federación"/>
    <s v=""/>
    <s v=""/>
    <s v=""/>
    <s v=""/>
    <s v=""/>
    <s v="No"/>
    <s v="2537"/>
    <s v=""/>
    <s v=""/>
    <s v=""/>
    <s v=""/>
    <s v=""/>
    <s v="http://transparencia.ine.mx/sistemaot/cargaMasiva/Articulo70/2025/Formato28//JD02-OAX/tml1/factura005.pdf"/>
    <s v="JUNTA DISTRITAL EJECUTIVA NO.02 DE OAXACA - TEOTITLAN DE FLORES MAGON"/>
    <s v="31/03/2025"/>
    <m/>
    <x v="3"/>
    <x v="0"/>
  </r>
  <r>
    <s v="2025"/>
    <s v="01/01/2025"/>
    <s v="31/03/2025"/>
    <x v="0"/>
    <x v="1"/>
    <x v="0"/>
    <s v="Exp006"/>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6.pdf"/>
    <s v="2538"/>
    <s v=""/>
    <s v=""/>
    <s v="Renta de fotocopiadoras asignadas a la Junta Distrital Ejecutiva"/>
    <s v="2538"/>
    <s v=""/>
    <s v="2538"/>
    <s v="2538"/>
    <s v=""/>
    <s v=""/>
    <s v=""/>
    <s v=""/>
    <s v=""/>
    <s v=""/>
    <s v=""/>
    <s v=""/>
    <s v="Servicios Integrales de Reprografía S.A de C.V"/>
    <s v="2538"/>
    <s v="SIR020719DZ0"/>
    <s v="Calle"/>
    <s v="3  Norte"/>
    <s v="300"/>
    <s v="A"/>
    <s v="Colonia"/>
    <s v="Centro"/>
    <s v="21"/>
    <s v="Tehuacán"/>
    <s v="156"/>
    <s v="Tehuacán"/>
    <s v="21"/>
    <s v="Puebla"/>
    <s v="7200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6"/>
    <s v="31/01/2025"/>
    <s v="01/01/2025"/>
    <s v="31/12/2025"/>
    <n v="48000"/>
    <n v="55680"/>
    <s v=""/>
    <s v=""/>
    <s v="Moneda Nacional"/>
    <s v=""/>
    <x v="1"/>
    <s v="Renta de fotocopiadoras asignadas a la Junta Distrital Ejecutiva"/>
    <s v=""/>
    <s v=""/>
    <s v=""/>
    <s v="http://transparencia.ine.mx/sistemaot/cargaMasiva/Articulo70/2025/Formato28//JD02-OAX/tml1/contrato006.pdf"/>
    <s v=""/>
    <s v="2538"/>
    <x v="0"/>
    <s v="Recursos federales"/>
    <s v="Presupuesto de Egresos de la federación"/>
    <s v=""/>
    <s v=""/>
    <s v=""/>
    <s v=""/>
    <s v=""/>
    <s v="No"/>
    <s v="2538"/>
    <s v=""/>
    <s v=""/>
    <s v=""/>
    <s v=""/>
    <s v=""/>
    <s v="http://transparencia.ine.mx/sistemaot/cargaMasiva/Articulo70/2025/Formato28//JD02-OAX/tml1/factura006.pdf"/>
    <s v="JUNTA DISTRITAL EJECUTIVA NO.02 DE OAXACA - TEOTITLAN DE FLORES MAGON"/>
    <s v="31/03/2025"/>
    <m/>
    <x v="3"/>
    <x v="0"/>
  </r>
  <r>
    <s v="2025"/>
    <s v="01/01/2025"/>
    <s v="31/03/2025"/>
    <x v="0"/>
    <x v="1"/>
    <x v="0"/>
    <s v="Exp007"/>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7.pdf"/>
    <s v="2539"/>
    <s v=""/>
    <s v=""/>
    <s v="Arrendamiento de vehículo para las actividades en campo que realiza la vocalía de organización electoral con motivo del Proceso Electoral Extraordinario del Poder Judicial de la Federación 2024-2025"/>
    <s v="2539"/>
    <s v=""/>
    <s v="2539"/>
    <s v="2539"/>
    <s v=""/>
    <s v=""/>
    <s v=""/>
    <s v=""/>
    <s v=""/>
    <s v=""/>
    <s v=""/>
    <s v=""/>
    <s v="Arrendadora Only del Sureste S.A. de C.V."/>
    <s v="2539"/>
    <s v="AOS080422LT2"/>
    <s v="Calle"/>
    <s v="Mariano Matamoros"/>
    <s v="101"/>
    <s v=""/>
    <s v="Colonia"/>
    <s v="Centro"/>
    <s v="1"/>
    <s v="Oaxaca de Juárez"/>
    <s v="67"/>
    <s v="Oaxaca de Juárez"/>
    <s v="20"/>
    <s v="Oaxaca"/>
    <s v="6800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7"/>
    <s v="01/02/2025"/>
    <s v="01/02/2025"/>
    <s v="03/03/2025"/>
    <n v="38793.1"/>
    <n v="45000"/>
    <s v=""/>
    <s v=""/>
    <s v="Moneda Nacional"/>
    <s v=""/>
    <x v="1"/>
    <s v="Arrendamiento de vehículo para las actividades en campo que realiza la vocalía de organización electoral con motivo del Proceso Electoral Extraordinario del Poder Judicial de la Federación 2024-2025"/>
    <s v=""/>
    <s v=""/>
    <s v=""/>
    <s v="http://transparencia.ine.mx/sistemaot/cargaMasiva/Articulo70/2025/Formato28//JD02-OAX/tml1/contrato007.pdf"/>
    <s v=""/>
    <s v="2539"/>
    <x v="0"/>
    <s v="Recursos federales"/>
    <s v="Presupuesto de Egresos de la federación"/>
    <s v=""/>
    <s v=""/>
    <s v=""/>
    <s v=""/>
    <s v=""/>
    <s v="No"/>
    <s v="2539"/>
    <s v=""/>
    <s v=""/>
    <s v=""/>
    <s v=""/>
    <s v=""/>
    <s v="http://transparencia.ine.mx/sistemaot/cargaMasiva/Articulo70/2025/Formato28//JD02-OAX/tml1/factura007.pdf"/>
    <s v="JUNTA DISTRITAL EJECUTIVA NO.02 DE OAXACA - TEOTITLAN DE FLORES MAGON"/>
    <s v="31/03/2025"/>
    <m/>
    <x v="3"/>
    <x v="0"/>
  </r>
  <r>
    <s v="2025"/>
    <s v="01/01/2025"/>
    <s v="31/03/2025"/>
    <x v="0"/>
    <x v="1"/>
    <x v="0"/>
    <s v="Exp008"/>
    <s v=""/>
    <s v="Adqusición de bienes y/o servicios para la Junta Distrital Ejectuiva. Artículos 26, párrafo III, 41 párrafo XIII, 42 y 44 de la Ley de Adquisiciones, Arrendamientos y Servicios del Sector Público, 98 fracción II y 101 del Reglamento de Obras Públicas y Servicios del Instituto Nacional Electoral, 102, 118, 135 de los POBALINES. El importe del contrato no excede el monto máximo aprobado para el ejercico fiscal 2021, para los procedimientos de adjudicación directa. Motivo por el cual, se tiene la plena facultad para realizar la adjudicación directa."/>
    <s v="http://transparencia.ine.mx/sistemaot/cargaMasiva/Articulo70/2025/Formato28//JD02-OAX/tml1/osp008.pdf"/>
    <s v="2540"/>
    <s v=""/>
    <s v=""/>
    <s v="Renta de fotocopiadoras asignadas a las vocalías de capacitación electoral y de educación cívica y organización electoral"/>
    <s v="2540"/>
    <s v=""/>
    <s v="2540"/>
    <s v="2540"/>
    <s v=""/>
    <s v=""/>
    <s v=""/>
    <s v=""/>
    <s v=""/>
    <s v=""/>
    <s v=""/>
    <s v=""/>
    <s v="IDIR Comercial S.A. de C.V."/>
    <s v="2540"/>
    <s v="ICO0102282N6"/>
    <s v="Calle"/>
    <s v="9"/>
    <s v="920"/>
    <s v="E"/>
    <s v="Colonia"/>
    <s v="Centro"/>
    <s v="1"/>
    <s v="Córdoba"/>
    <s v="44"/>
    <s v="Córdoba"/>
    <s v="30"/>
    <s v="Veracruz de Ignacio de la Llave"/>
    <s v="94500"/>
    <s v=""/>
    <s v=""/>
    <s v=""/>
    <s v=""/>
    <s v="Mejor propuesta económica"/>
    <s v="Junta Distrital Ejecutiva No.02 de Oaxaca - Teotitlán de Flores Magón"/>
    <s v="Junta Distrital Ejecutiva No.02 de Oaxaca - Teotitlán de Flores Magón"/>
    <s v="Junta Distrital Ejecutiva No.02 de Oaxaca - Teotitlán de Flores Magón"/>
    <s v="Contrato008"/>
    <s v="31/01/2025"/>
    <s v="01/02/2025"/>
    <s v="31/07/2025"/>
    <n v="16673.939999999999"/>
    <n v="19342"/>
    <s v="1000.00"/>
    <s v="60000.00"/>
    <s v="Moneda Nacional"/>
    <s v=""/>
    <x v="1"/>
    <s v="Renta de fotocopiadoras asignadas a las vocalías de capacitación electoral y de educación cívica y organización electoral"/>
    <s v=""/>
    <s v=""/>
    <s v=""/>
    <s v="http://transparencia.ine.mx/sistemaot/cargaMasiva/Articulo70/2025/Formato28//JD02-OAX/tml1/contrato008.pdf"/>
    <s v=""/>
    <s v="2540"/>
    <x v="0"/>
    <s v="Recursos federales"/>
    <s v="Presupuesto de Egresos de la federación"/>
    <s v=""/>
    <s v=""/>
    <s v=""/>
    <s v=""/>
    <s v=""/>
    <s v="No"/>
    <s v="2540"/>
    <s v=""/>
    <s v=""/>
    <s v=""/>
    <s v=""/>
    <s v=""/>
    <s v="http://transparencia.ine.mx/sistemaot/cargaMasiva/Articulo70/2025/Formato28//JD02-OAX/tml1/factura008.pdf"/>
    <s v="JUNTA DISTRITAL EJECUTIVA NO.02 DE OAXACA - TEOTITLAN DE FLORES MAGON"/>
    <s v="31/03/2025"/>
    <m/>
    <x v="3"/>
    <x v="0"/>
  </r>
  <r>
    <s v="2025"/>
    <s v="01/01/2025"/>
    <s v="31/03/2025"/>
    <x v="0"/>
    <x v="0"/>
    <x v="0"/>
    <s v="JDE-05/006/2023"/>
    <s v=""/>
    <s v="Arrendamiento de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1.pdf"/>
    <s v="2541"/>
    <s v=""/>
    <s v=""/>
    <s v="Pago de arrendamiento de las oficinas de la 05 Junta Distrital Ejecutiva"/>
    <s v="2541"/>
    <s v=""/>
    <s v="2541"/>
    <s v="2541"/>
    <s v=""/>
    <s v=""/>
    <s v=""/>
    <s v=""/>
    <s v="Delfina Susana"/>
    <s v="Cruz"/>
    <s v="Ollanguren"/>
    <s v="Mujer"/>
    <s v=""/>
    <s v="2541"/>
    <s v="CUOD630917V72"/>
    <s v="Calle"/>
    <s v="Avenida Florencio Espinoza Poniente"/>
    <s v="107"/>
    <s v=""/>
    <s v="Colonia"/>
    <s v="Centro"/>
    <s v="4"/>
    <s v="San Martin Texmelucan"/>
    <s v="114"/>
    <s v="Puebla"/>
    <s v="21"/>
    <s v="Puebla"/>
    <s v="7400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JDE-05/006/2023"/>
    <s v="25/04/2023"/>
    <s v="01/01/2023"/>
    <s v="31/12/2026"/>
    <n v="696000"/>
    <n v="807360"/>
    <s v=""/>
    <s v=""/>
    <s v="Moneda Nacional"/>
    <s v=""/>
    <x v="0"/>
    <s v="El Arrendador otorga en arrendamiento al Arrendatario el inmueble ubicado en Zaragoza Norte 303, Colonia Centro en la Ciudad de San Martin Texmelucan, Código Postal 74000, en el Estado de Puebla, el cual cuenta con una superficie rentable de 344.40 m2 construidos."/>
    <s v=""/>
    <s v="01/01/2023"/>
    <s v="31/12/2026"/>
    <s v="http://transparencia.ine.mx/sistemaot/cargaMasiva/Articulo70/2025/Formato28//JD05-PUE/tml1/contrato1.pdf"/>
    <s v=""/>
    <s v="2541"/>
    <x v="0"/>
    <s v="Recursos federales"/>
    <s v="Presupuesto de Egresos de la federación"/>
    <s v=""/>
    <s v=""/>
    <s v=""/>
    <s v=""/>
    <s v=""/>
    <s v="Si"/>
    <s v="2541"/>
    <s v=""/>
    <s v=""/>
    <s v=""/>
    <s v=""/>
    <s v=""/>
    <s v="http://transparencia.ine.mx/sistemaot/cargaMasiva/Articulo70/2025/Formato28//JD05-PUE/tml1/factura1.pdf"/>
    <s v="JUNTA DISTRITAL EJECUTIVA NO.05 DE PUEBLA - SAN MARTIN TEXMELUCAN"/>
    <s v="31/03/2025"/>
    <m/>
    <x v="1"/>
    <x v="0"/>
  </r>
  <r>
    <s v="2025"/>
    <s v="01/01/2025"/>
    <s v="31/03/2025"/>
    <x v="0"/>
    <x v="0"/>
    <x v="0"/>
    <s v="JDE05/007/2023"/>
    <s v=""/>
    <s v="Arrendamiento del Módulo de Atención Ciudadana 210551, San Martin Texmelucan. Artículo 31 fracc. III y artículo 51 del Reglamento del Instituto Nacional Electoral en Materia de Adquisiciones, Arrendamientos de Bienes Muebles y Servicios"/>
    <s v="http://transparencia.ine.mx/sistemaot/cargaMasiva/Articulo70/2025/Formato28//JD05-PUE/tml1/osp2.pdf"/>
    <s v="2542"/>
    <s v=""/>
    <s v=""/>
    <s v="Pago de arrendamiento del Módulo de Atención Ciudadana 210551 en San Martin Texmelucan"/>
    <s v="2542"/>
    <s v=""/>
    <s v="2542"/>
    <s v="2542"/>
    <s v=""/>
    <s v=""/>
    <s v=""/>
    <s v=""/>
    <s v="Maria del Carmen"/>
    <s v="Ramirez"/>
    <s v="Zorrilla"/>
    <s v="Mujer"/>
    <s v=""/>
    <s v="2542"/>
    <s v="RAZC4905296AA"/>
    <s v="Calle"/>
    <s v="21 Poniente"/>
    <s v="302"/>
    <s v=""/>
    <s v="Colonia"/>
    <s v="El Carmen"/>
    <s v="4"/>
    <s v="San Martin Texmelucan"/>
    <s v="114"/>
    <s v="Puebla"/>
    <s v="21"/>
    <s v="Puebla"/>
    <s v="7200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JDE05/007/2023"/>
    <s v="01/09/2023"/>
    <s v="01/09/2023"/>
    <s v="31/08/2027"/>
    <n v="330480"/>
    <n v="383356.8"/>
    <s v=""/>
    <s v=""/>
    <s v="Moneda Nacional"/>
    <s v=""/>
    <x v="1"/>
    <s v="El Arrendador otorga en arrendamiento al Arrendatario el inmueble ubicado en  Avenida Agustin Lara Número 202; locales 3, 4 y 5; Colonia Los Dicios en la Ciudad de San Martin Texmelucan , Código Postal 74080, en el Estado de Puebla, el cual cuenta con una superficie rentable de 165.00 m2 construidos."/>
    <s v=""/>
    <s v="01/09/2023"/>
    <s v="31/08/2027"/>
    <s v="http://transparencia.ine.mx/sistemaot/cargaMasiva/Articulo70/2025/Formato28//JD05-PUE/tml1/contrato2.pdf"/>
    <s v=""/>
    <s v="2542"/>
    <x v="0"/>
    <s v="Recursos federales"/>
    <s v="Presupuesto de Egresos de la federación"/>
    <s v=""/>
    <s v=""/>
    <s v=""/>
    <s v=""/>
    <s v=""/>
    <s v="Si"/>
    <s v="2542"/>
    <s v=""/>
    <s v=""/>
    <s v=""/>
    <s v=""/>
    <s v=""/>
    <s v="http://transparencia.ine.mx/sistemaot/cargaMasiva/Articulo70/2025/Formato28//JD05-PUE/tml1/factura2.pdf"/>
    <s v="JUNTA DISTRITAL EJECUTIVA NO.05 DE PUEBLA - SAN MARTIN TEXMELUCAN"/>
    <s v="31/03/2025"/>
    <m/>
    <x v="1"/>
    <x v="0"/>
  </r>
  <r>
    <s v="2025"/>
    <s v="01/01/2025"/>
    <s v="31/03/2025"/>
    <x v="0"/>
    <x v="0"/>
    <x v="0"/>
    <s v="JDE05/008/2023"/>
    <s v=""/>
    <s v="Arrendamiento del Módulo de Atención Ciudadana 210552, Huejotzingo. Artículo 31 fracc. III y artículo 51 del Reglamento del Instituto Nacional Electoral en Materia de Adquisiciones, Arrendamientos de Bienes Muebles y Servicios"/>
    <s v="http://transparencia.ine.mx/sistemaot/cargaMasiva/Articulo70/2025/Formato28//JD05-PUE/tml1/osp3.pdf"/>
    <s v="2543"/>
    <s v=""/>
    <s v=""/>
    <s v="Pago de arrendamiento del Módulo de Atención Ciudadana 210552 en Huejotzingo."/>
    <s v="2543"/>
    <s v=""/>
    <s v="2543"/>
    <s v="2543"/>
    <s v=""/>
    <s v=""/>
    <s v=""/>
    <s v=""/>
    <s v="Maria de los Ángeles"/>
    <s v="Torres"/>
    <s v="Hernández"/>
    <s v="Mujer"/>
    <s v=""/>
    <s v="2543"/>
    <s v="TOHA820711UE6"/>
    <s v="Calle"/>
    <s v="Ejido Mextla"/>
    <s v="1981"/>
    <s v=""/>
    <s v="Colonia"/>
    <s v="Cuarto"/>
    <s v="74"/>
    <s v="Huejotzingo"/>
    <s v="114"/>
    <s v="Puebla"/>
    <s v="21"/>
    <s v="Puebla"/>
    <s v="741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JDE05/008/2023"/>
    <s v="01/09/2023"/>
    <s v="01/09/2023"/>
    <s v="31/08/2027"/>
    <n v="252000"/>
    <n v="292320"/>
    <s v=""/>
    <s v=""/>
    <s v="Moneda Nacional"/>
    <s v=""/>
    <x v="1"/>
    <s v="El Arrendador otorga en arrendamiento al Arrendatario el inmueble ubicado en  calle Plazuela de San Diego número 200, Tercer Barrio en la Ciudad deHuejotzingo, Código Postal 74160, en el Estado de Puebla, el cual cuenta con una superficie rentable de 132.00 m2 construidos."/>
    <s v=""/>
    <s v="01/09/2023"/>
    <s v="31/08/2027"/>
    <s v="http://transparencia.ine.mx/sistemaot/cargaMasiva/Articulo70/2025/Formato28//JD05-PUE/tml1/contrato3.pdf"/>
    <s v=""/>
    <s v="2543"/>
    <x v="0"/>
    <s v="Recursos federales"/>
    <s v="Presupuesto de Egresos de la federación"/>
    <s v=""/>
    <s v=""/>
    <s v=""/>
    <s v=""/>
    <s v=""/>
    <s v="No"/>
    <s v="2543"/>
    <s v=""/>
    <s v=""/>
    <s v=""/>
    <s v=""/>
    <s v=""/>
    <s v="http://transparencia.ine.mx/sistemaot/cargaMasiva/Articulo70/2025/Formato28//JD05-PUE/tml1/factura3.pdf"/>
    <s v="JUNTA DISTRITAL EJECUTIVA NO.05 DE PUEBLA - SAN MARTIN TEXMELUCAN"/>
    <s v="31/03/2025"/>
    <m/>
    <x v="1"/>
    <x v="0"/>
  </r>
  <r>
    <s v="2025"/>
    <s v="01/01/2025"/>
    <s v="31/03/2025"/>
    <x v="0"/>
    <x v="1"/>
    <x v="0"/>
    <s v="INE/SERV/JDE05/001/2024"/>
    <s v=""/>
    <s v="Contratación de servició de vigilancia para el Modulo de Atención ciudadana de San Martin Texmelucan 210551. Artículo 31 fracc. III y artículo 51 del Reglamento del Instituto Nacional Electoral en Materia de Adquisiciones, Arrendamientos de Bienes Muebles y Servicios"/>
    <s v="http://transparencia.ine.mx/sistemaot/cargaMasiva/Articulo70/2025/Formato28//JD05-PUE/tml1/osp4.pdf"/>
    <s v="2544"/>
    <s v=""/>
    <s v=""/>
    <s v="Pago de servicio de vigilancia del Módulo de Atención Ciudadana de San Martin Texmelucan 210551"/>
    <s v="2544"/>
    <s v=""/>
    <s v="2544"/>
    <s v="2544"/>
    <s v=""/>
    <s v=""/>
    <s v=""/>
    <s v=""/>
    <s v=""/>
    <s v=""/>
    <s v=""/>
    <s v=""/>
    <s v="Protección y Logistica Empresarial VYMSA SA de CV"/>
    <s v="2544"/>
    <s v="PLE210126E47"/>
    <s v="Calle"/>
    <s v="Campos Eliseos"/>
    <s v="74"/>
    <s v=""/>
    <s v="Colonia"/>
    <s v="Villa las Flores"/>
    <s v="30"/>
    <s v="Puebla"/>
    <s v="114"/>
    <s v="Puebla"/>
    <s v="21"/>
    <s v="Puebla"/>
    <s v="725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1/2024"/>
    <s v="28/02/2024"/>
    <s v="01/03/2024"/>
    <s v="31/12/2024"/>
    <n v="118534.48"/>
    <n v="137500"/>
    <s v=""/>
    <s v=""/>
    <s v="Moneda Nacional"/>
    <s v=""/>
    <x v="1"/>
    <s v="Servicio de vigilancia el inmueble ubicado en  Avenida Agustin Lara Número 202; locales 3, 4 y 5; Colonia Los Dicios en la Ciudad de San Martin Texmelucan , Código Postal 74080, en el Estado de Puebla."/>
    <s v=""/>
    <s v="01/03/2024"/>
    <s v="31/12/2024"/>
    <s v="http://transparencia.ine.mx/sistemaot/cargaMasiva/Articulo70/2025/Formato28//JD05-PUE/tml1/contrato4.pdf"/>
    <s v=""/>
    <s v="2544"/>
    <x v="0"/>
    <s v="Recursos federales"/>
    <s v="Presupuesto de Egresos de la federación"/>
    <s v=""/>
    <s v=""/>
    <s v=""/>
    <s v=""/>
    <s v=""/>
    <s v="Si"/>
    <s v="2544"/>
    <s v=""/>
    <s v=""/>
    <s v=""/>
    <s v=""/>
    <s v=""/>
    <s v="http://transparencia.ine.mx/sistemaot/cargaMasiva/Articulo70/2025/Formato28//JD05-PUE/tml1/factura4.pdf"/>
    <s v="JUNTA DISTRITAL EJECUTIVA NO.05 DE PUEBLA - SAN MARTIN TEXMELUCAN"/>
    <s v="31/03/2025"/>
    <m/>
    <x v="1"/>
    <x v="0"/>
  </r>
  <r>
    <s v="2025"/>
    <s v="01/01/2025"/>
    <s v="31/03/2025"/>
    <x v="0"/>
    <x v="1"/>
    <x v="0"/>
    <s v="INE/SERV/JDE05/002/2024"/>
    <s v=""/>
    <s v="Contratación de servició de vigilancia para el Modulo de Atención ciudadana de Huejotzingo 210552. Artículo 31 fracc. III y artículo 51 del Reglamento del Instituto Nacional Electoral en Materia de Adquisiciones, Arrendamientos de Bienes Muebles y Servicios"/>
    <s v="http://transparencia.ine.mx/sistemaot/cargaMasiva/Articulo70/2025/Formato28//JD05-PUE/tml1/osp5.pdf"/>
    <s v="2545"/>
    <s v=""/>
    <s v=""/>
    <s v="Pago de servicio de vigilancia del Módulo de Atención Ciudadana de Huejotzingo 210552"/>
    <s v="2545"/>
    <s v=""/>
    <s v="2545"/>
    <s v="2545"/>
    <s v=""/>
    <s v=""/>
    <s v=""/>
    <s v=""/>
    <s v=""/>
    <s v=""/>
    <s v=""/>
    <s v=""/>
    <s v="Protección y Logistica Empresarial VYMSA SA de CV"/>
    <s v="2545"/>
    <s v="PLE210126E47"/>
    <s v="Calle"/>
    <s v="Campos Eliseos"/>
    <s v="74"/>
    <s v=""/>
    <s v="Colonia"/>
    <s v="Villa las Flores"/>
    <s v="30"/>
    <s v="Puebla"/>
    <s v="114"/>
    <s v="Puebla"/>
    <s v="21"/>
    <s v="Puebla"/>
    <s v="725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2/2024"/>
    <s v="28/02/2024"/>
    <s v="01/03/2024"/>
    <s v="31/12/2024"/>
    <n v="118534.48"/>
    <n v="137500"/>
    <s v=""/>
    <s v=""/>
    <s v="Moneda Nacional"/>
    <s v=""/>
    <x v="1"/>
    <s v="Servicio de vigilancia en el inmueble ubicado en  calle Plazuela de San Diego número 200, Tercer Barrio en la Ciudad deHuejotzingo, Código Postal 74160, en el Estado de Puebla."/>
    <s v=""/>
    <s v="01/03/2024"/>
    <s v="31/12/2024"/>
    <s v="http://transparencia.ine.mx/sistemaot/cargaMasiva/Articulo70/2025/Formato28//JD05-PUE/tml1/contrato5.pdf"/>
    <s v=""/>
    <s v="2545"/>
    <x v="0"/>
    <s v="Recursos federales"/>
    <s v="Presupuesto de Egresos de la federación"/>
    <s v=""/>
    <s v=""/>
    <s v=""/>
    <s v=""/>
    <s v=""/>
    <s v="Si"/>
    <s v="2545"/>
    <s v=""/>
    <s v=""/>
    <s v=""/>
    <s v=""/>
    <s v=""/>
    <s v="http://transparencia.ine.mx/sistemaot/cargaMasiva/Articulo70/2025/Formato28//JD05-PUE/tml1/factura5.pdf"/>
    <s v="JUNTA DISTRITAL EJECUTIVA NO.05 DE PUEBLA - SAN MARTIN TEXMELUCAN"/>
    <s v="31/03/2025"/>
    <m/>
    <x v="1"/>
    <x v="0"/>
  </r>
  <r>
    <s v="2025"/>
    <s v="01/01/2025"/>
    <s v="31/03/2025"/>
    <x v="0"/>
    <x v="1"/>
    <x v="0"/>
    <s v="INE/SERV/JDE05/003/2024"/>
    <s v=""/>
    <s v="Contratación de servició de vigilancia para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6.pdf"/>
    <s v="2546"/>
    <s v=""/>
    <s v=""/>
    <s v="Pago de servicio de vigilancia de la 05 Junta Distrital Ejecutiva"/>
    <s v="2546"/>
    <s v=""/>
    <s v="2546"/>
    <s v="2546"/>
    <s v=""/>
    <s v=""/>
    <s v=""/>
    <s v=""/>
    <s v=""/>
    <s v=""/>
    <s v=""/>
    <s v=""/>
    <s v="Protección y Logistica Empresarial VYMSA SA de CV"/>
    <s v="2546"/>
    <s v="PLE210126E47"/>
    <s v="Calle"/>
    <s v="Campos Eliseos"/>
    <s v="74"/>
    <s v=""/>
    <s v="Colonia"/>
    <s v="Villa las Flores"/>
    <s v="30"/>
    <s v="Puebla"/>
    <s v="114"/>
    <s v="Puebla"/>
    <s v="21"/>
    <s v="Puebla"/>
    <s v="7256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3/2024"/>
    <s v="28/02/2024"/>
    <s v="01/03/2024"/>
    <s v="31/12/2024"/>
    <n v="223017.24"/>
    <n v="258700"/>
    <s v=""/>
    <s v=""/>
    <s v="Moneda Nacional"/>
    <s v=""/>
    <x v="1"/>
    <s v="Servicio de vigilancia en el inmueble ubicado en Zaragoza Norte 303, Colonia Centro en la Ciudad de San Martin Texmelucan, Código Postal 74000, en el Estado de Puebla."/>
    <s v=""/>
    <s v="01/03/2024"/>
    <s v="31/12/2024"/>
    <s v="http://transparencia.ine.mx/sistemaot/cargaMasiva/Articulo70/2025/Formato28//JD05-PUE/tml1/contrato6.pdf"/>
    <s v=""/>
    <s v="2546"/>
    <x v="0"/>
    <s v="Recursos federales"/>
    <s v="Presupuesto de Egresos de la federación"/>
    <s v=""/>
    <s v=""/>
    <s v=""/>
    <s v=""/>
    <s v=""/>
    <s v="Si"/>
    <s v="2546"/>
    <s v=""/>
    <s v=""/>
    <s v=""/>
    <s v=""/>
    <s v=""/>
    <s v="http://transparencia.ine.mx/sistemaot/cargaMasiva/Articulo70/2025/Formato28//JD05-PUE/tml1/factura6.pdf"/>
    <s v="JUNTA DISTRITAL EJECUTIVA NO.05 DE PUEBLA - SAN MARTIN TEXMELUCAN"/>
    <s v="31/03/2025"/>
    <m/>
    <x v="1"/>
    <x v="0"/>
  </r>
  <r>
    <s v="2025"/>
    <s v="01/01/2025"/>
    <s v="31/03/2025"/>
    <x v="0"/>
    <x v="1"/>
    <x v="0"/>
    <s v="INE/SERV/JDE05/004/2024"/>
    <s v=""/>
    <s v="Contratación de servició de limpieza para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7.pdf"/>
    <s v="2547"/>
    <s v=""/>
    <s v=""/>
    <s v="Pago de servicio de limpieza para las oficinas de la 05 Junta Distrital Ejecutiva"/>
    <s v="2547"/>
    <s v=""/>
    <s v="2547"/>
    <s v="2547"/>
    <s v=""/>
    <s v=""/>
    <s v=""/>
    <s v=""/>
    <s v="Jenifer"/>
    <s v="Ramirez"/>
    <s v="Ramirez"/>
    <s v="Mujer"/>
    <s v=""/>
    <s v="2547"/>
    <s v="RARJ910628S74"/>
    <s v="Calle"/>
    <s v="Benito Juárez"/>
    <s v="73"/>
    <s v=""/>
    <s v="Colonia"/>
    <s v="San Lucas Atoyatenco"/>
    <s v="4"/>
    <s v="San Martin Texmelucan"/>
    <s v="114"/>
    <s v="Puebla"/>
    <s v="21"/>
    <s v="Puebla"/>
    <s v="7412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4/2024"/>
    <s v="28/02/2024"/>
    <s v="01/03/2024"/>
    <s v="31/12/2024"/>
    <n v="130086.6"/>
    <n v="143260"/>
    <s v=""/>
    <s v=""/>
    <s v="Moneda Nacional"/>
    <s v=""/>
    <x v="1"/>
    <s v="Servicio de limpieza en el inmueble ubicado en Zaragoza Norte 303, Colonia Centro en la Ciudad de San Martin Texmelucan, Código Postal 74000, en el Estado de Puebla."/>
    <s v=""/>
    <s v="01/03/2024"/>
    <s v="31/12/2024"/>
    <s v="http://transparencia.ine.mx/sistemaot/cargaMasiva/Articulo70/2025/Formato28//JD05-PUE/tml1/contrato7.pdf"/>
    <s v=""/>
    <s v="2547"/>
    <x v="0"/>
    <s v="Recursos federales"/>
    <s v="Presupuesto de Egresos de la federación"/>
    <s v=""/>
    <s v=""/>
    <s v=""/>
    <s v=""/>
    <s v=""/>
    <s v="Si"/>
    <s v="2547"/>
    <s v=""/>
    <s v=""/>
    <s v=""/>
    <s v=""/>
    <s v=""/>
    <s v="http://transparencia.ine.mx/sistemaot/cargaMasiva/Articulo70/2025/Formato28//JD05-PUE/tml1/factura7.pdf"/>
    <s v="JUNTA DISTRITAL EJECUTIVA NO.05 DE PUEBLA - SAN MARTIN TEXMELUCAN"/>
    <s v="31/03/2025"/>
    <m/>
    <x v="1"/>
    <x v="0"/>
  </r>
  <r>
    <s v="2025"/>
    <s v="01/01/2025"/>
    <s v="31/03/2025"/>
    <x v="0"/>
    <x v="1"/>
    <x v="0"/>
    <s v="INE/SERV/JDE05/005/2024"/>
    <s v=""/>
    <s v="Contratación de servició de limpieza para el Modulo de Atención Ciudadana de Huejotzingo 210552. Artículo 31 fracc. III y artículo 51 del Reglamento del Instituto Nacional Electoral en Materia de Adquisiciones, Arrendamientos de Bienes Muebles y Servicios"/>
    <s v="http://transparencia.ine.mx/sistemaot/cargaMasiva/Articulo70/2025/Formato28//JD05-PUE/tml1/osp8.pdf"/>
    <s v="2548"/>
    <s v=""/>
    <s v=""/>
    <s v="Pago de servicio de limpieza para las oficinas del Módulo de Atención Ciudadana de Huejotzingo 210552"/>
    <s v="2548"/>
    <s v=""/>
    <s v="2548"/>
    <s v="2548"/>
    <s v=""/>
    <s v=""/>
    <s v=""/>
    <s v=""/>
    <s v="Jenifer"/>
    <s v="Ramirez"/>
    <s v="Ramirez"/>
    <s v="Mujer"/>
    <s v=""/>
    <s v="2548"/>
    <s v="RARJ910628S74"/>
    <s v="Calle"/>
    <s v="Benito Juárez"/>
    <s v="73"/>
    <s v=""/>
    <s v="Colonia"/>
    <s v="San Lucas Atoyatenco"/>
    <s v="4"/>
    <s v="San Martin Texmelucan"/>
    <s v="114"/>
    <s v="Puebla"/>
    <s v="21"/>
    <s v="Puebla"/>
    <s v="7412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5/2024"/>
    <s v="28/02/2024"/>
    <s v="01/03/2024"/>
    <s v="31/12/2024"/>
    <n v="113324.1"/>
    <n v="124800"/>
    <s v=""/>
    <s v=""/>
    <s v="Moneda Nacional"/>
    <s v=""/>
    <x v="1"/>
    <s v="Servicio de limpieza en el inmueble ubicado en  calle Plazuela de San Diego número 200, Tercer Barrio en la Ciudad deHuejotzingo, Código Postal 74160, en el Estado de Puebla."/>
    <s v=""/>
    <s v="01/03/2024"/>
    <s v="31/12/2024"/>
    <s v="http://transparencia.ine.mx/sistemaot/cargaMasiva/Articulo70/2025/Formato28//JD05-PUE/tml1/contrato8.pdf"/>
    <s v=""/>
    <s v="2548"/>
    <x v="0"/>
    <s v="Recursos federales"/>
    <s v="Presupuesto de Egresos de la federación"/>
    <s v=""/>
    <s v=""/>
    <s v=""/>
    <s v=""/>
    <s v=""/>
    <s v="Si"/>
    <s v="2548"/>
    <s v=""/>
    <s v=""/>
    <s v=""/>
    <s v=""/>
    <s v=""/>
    <s v="http://transparencia.ine.mx/sistemaot/cargaMasiva/Articulo70/2025/Formato28//JD05-PUE/tml1/factura8.pdf"/>
    <s v="JUNTA DISTRITAL EJECUTIVA NO.05 DE PUEBLA - SAN MARTIN TEXMELUCAN"/>
    <s v="31/03/2025"/>
    <m/>
    <x v="1"/>
    <x v="0"/>
  </r>
  <r>
    <s v="2025"/>
    <s v="01/01/2025"/>
    <s v="31/03/2025"/>
    <x v="0"/>
    <x v="1"/>
    <x v="0"/>
    <s v="INE/SERV/JDE05/009/2024"/>
    <s v=""/>
    <s v="Contratación de servició de limpieza para el Modulo de Atención Ciudadana de San Martín Texmelucan 210551. Artículo 31 fracc. III y artículo 51 del Reglamento del Instituto Nacional Electoral en Materia de Adquisiciones, Arrendamientos de Bienes Muebles y Servicios"/>
    <s v="http://transparencia.ine.mx/sistemaot/cargaMasiva/Articulo70/2025/Formato28//JD05-PUE/tml1/osp9.pdf"/>
    <s v="2549"/>
    <s v=""/>
    <s v=""/>
    <s v="Pago de servicio de limpieza para las oficinas del Módulo de Atención Ciudadana de San Martín Texmelucan 210551"/>
    <s v="2549"/>
    <s v=""/>
    <s v="2549"/>
    <s v="2549"/>
    <s v=""/>
    <s v=""/>
    <s v=""/>
    <s v=""/>
    <s v="Jenifer"/>
    <s v="Ramirez"/>
    <s v="Ramirez"/>
    <s v="Mujer"/>
    <s v=""/>
    <s v="2549"/>
    <s v="RARJ910628S74"/>
    <s v="Calle"/>
    <s v="Benito Juárez"/>
    <s v="73"/>
    <s v=""/>
    <s v="Colonia"/>
    <s v="San Lucas Atoyatenco"/>
    <s v="4"/>
    <s v="San Martin Texmelucan"/>
    <s v="114"/>
    <s v="Puebla"/>
    <s v="21"/>
    <s v="Puebla"/>
    <s v="7412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9/2024"/>
    <s v="15/06/2024"/>
    <s v="16/06/2024"/>
    <s v="31/12/2024"/>
    <n v="73586.11"/>
    <n v="81037.89"/>
    <s v=""/>
    <s v=""/>
    <s v="Moneda Nacional"/>
    <s v=""/>
    <x v="1"/>
    <s v="Servicio de limpieza en el inmueble ubicado en  la Avenida Agustin Lara Número 202; locales 3, 4 y 5; Colonia Los Dicios en la Ciudad de San Martin Texmelucan , Código Postal 74080, en el Estado de Puebla."/>
    <s v=""/>
    <s v="16/06/2024"/>
    <s v="31/12/2024"/>
    <s v="http://transparencia.ine.mx/sistemaot/cargaMasiva/Articulo70/2025/Formato28//JD05-PUE/tml1/contrato9.pdf"/>
    <s v=""/>
    <s v="2549"/>
    <x v="0"/>
    <s v="Recursos federales"/>
    <s v="Presupuesto de Egresos de la federación"/>
    <s v=""/>
    <s v=""/>
    <s v=""/>
    <s v=""/>
    <s v=""/>
    <s v="Si"/>
    <s v="2549"/>
    <s v=""/>
    <s v=""/>
    <s v=""/>
    <s v=""/>
    <s v=""/>
    <s v="http://transparencia.ine.mx/sistemaot/cargaMasiva/Articulo70/2025/Formato28//JD05-PUE/tml1/factura9.pdf"/>
    <s v="JUNTA DISTRITAL EJECUTIVA NO.05 DE PUEBLA - SAN MARTIN TEXMELUCAN"/>
    <s v="31/03/2025"/>
    <m/>
    <x v="1"/>
    <x v="0"/>
  </r>
  <r>
    <s v="2025"/>
    <s v="01/01/2025"/>
    <s v="31/03/2025"/>
    <x v="0"/>
    <x v="0"/>
    <x v="0"/>
    <s v="INE/SERV/JDE05/007/2024"/>
    <s v=""/>
    <s v="Arrendamiento de una fotocopiadora para la 05 Junta  Distrital Ejecutiva. Artículo 31 fracc. III y artículo 51 del Reglamento del Instituto Nacional Electoral en Materia de Adquisiciones, Arrendamientos de Bienes Muebles y Servicios"/>
    <s v="http://transparencia.ine.mx/sistemaot/cargaMasiva/Articulo70/2025/Formato28//JD05-PUE/tml1/osp10.pdf"/>
    <s v="2550"/>
    <s v=""/>
    <s v=""/>
    <s v="Pago de renta mensual del servicio de fotocopiadora"/>
    <s v="2550"/>
    <s v=""/>
    <s v="2550"/>
    <s v="2550"/>
    <s v=""/>
    <s v=""/>
    <s v=""/>
    <s v=""/>
    <s v=""/>
    <s v=""/>
    <s v=""/>
    <s v=""/>
    <s v="Equipos y Maquinaria ARDI SA de CV"/>
    <s v="2550"/>
    <s v="EMA061123SV7"/>
    <s v="Calle"/>
    <s v="Bvld Atlixco"/>
    <s v="2908"/>
    <s v=""/>
    <s v="Colonia"/>
    <s v="Esmeralda"/>
    <s v="30"/>
    <s v="Puebla"/>
    <s v="114"/>
    <s v="Puebla"/>
    <s v="21"/>
    <s v="Puebla"/>
    <s v="72400"/>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07/2024"/>
    <s v="27/02/2024"/>
    <s v="01/03/2024"/>
    <s v="31/12/2024"/>
    <n v="35500"/>
    <n v="41180"/>
    <s v=""/>
    <s v=""/>
    <s v="Moneda Nacional"/>
    <s v=""/>
    <x v="1"/>
    <s v="Arrendamiento de una fotocopiadora para la 05 Junta  Distrital Ejecutiva. Artículo 31 fracc. III y artículo 51 del Reglamento del Instituto Nacional Electoral en Materia de Adquisiciones, Arrendamientos de Bienes Muebles y Servicios."/>
    <s v=""/>
    <s v="01/03/2024"/>
    <s v="31/12/2024"/>
    <s v="http://transparencia.ine.mx/sistemaot/cargaMasiva/Articulo70/2025/Formato28//JD05-PUE/tml1/contrato10.pdf"/>
    <s v=""/>
    <s v="2550"/>
    <x v="0"/>
    <s v="Recursos federales"/>
    <s v="Presupuesto de Egresos de la federación"/>
    <s v=""/>
    <s v=""/>
    <s v=""/>
    <s v=""/>
    <s v=""/>
    <s v="Si"/>
    <s v="2550"/>
    <s v=""/>
    <s v=""/>
    <s v=""/>
    <s v=""/>
    <s v=""/>
    <s v="http://transparencia.ine.mx/sistemaot/cargaMasiva/Articulo70/2025/Formato28//JD05-PUE/tml1/factura10.pdf"/>
    <s v="JUNTA DISTRITAL EJECUTIVA NO.05 DE PUEBLA - SAN MARTIN TEXMELUCAN"/>
    <s v="31/03/2025"/>
    <m/>
    <x v="1"/>
    <x v="0"/>
  </r>
  <r>
    <s v="2025"/>
    <s v="01/01/2025"/>
    <s v="31/03/2025"/>
    <x v="0"/>
    <x v="1"/>
    <x v="0"/>
    <s v="INE/SERV/JDE05/01/2025"/>
    <s v=""/>
    <s v="Contratación de servició de limpieza para las oficinas de la 05 Junta Distrital Ejecutiva. Artículo 31 fracc. III y artículo 51 del Reglamento del Instituto Nacional Electoral en Materia de Adquisiciones, Arrendamientos de Bienes Muebles y Servicios"/>
    <s v="http://transparencia.ine.mx/sistemaot/cargaMasiva/Articulo70/2025/Formato28//JD05-PUE/tml1/osp11.pdf"/>
    <s v="2551"/>
    <s v=""/>
    <s v=""/>
    <s v="Pago de servicio de limpieza para las oficinas de la 05 Junta Distrital Ejecutiva"/>
    <s v="2551"/>
    <s v=""/>
    <s v="2551"/>
    <s v="2551"/>
    <s v=""/>
    <s v=""/>
    <s v=""/>
    <s v=""/>
    <s v="Omar"/>
    <s v="Ramos"/>
    <s v="Bandala"/>
    <s v="Hombre"/>
    <s v=""/>
    <s v="2551"/>
    <s v="RABO7807086TA"/>
    <s v="Calle"/>
    <s v="Palenque"/>
    <s v="6"/>
    <s v=""/>
    <s v="Colonia"/>
    <s v="Lomas de San Miguel"/>
    <s v="30"/>
    <s v="Heroica Puebla de Zaragoza"/>
    <s v="114"/>
    <s v="Puebla"/>
    <s v="21"/>
    <s v="Puebla"/>
    <s v="72573"/>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1/2025"/>
    <s v="30/01/2025"/>
    <s v="01/02/2025"/>
    <s v="31/12/2025"/>
    <n v="103281.09"/>
    <n v="113740"/>
    <s v=""/>
    <s v=""/>
    <s v="Moneda Nacional"/>
    <s v=""/>
    <x v="1"/>
    <s v="Servicio de limpieza en el inmueble ubicado en Zaragoza Norte 303, Colonia Centro en la Ciudad de San Martin Texmelucan, Código Postal 74000, en el Estado de Puebla."/>
    <s v=""/>
    <s v="01/02/2025"/>
    <s v="31/12/2025"/>
    <s v="http://transparencia.ine.mx/sistemaot/cargaMasiva/Articulo70/2025/Formato28//JD05-PUE/tml1/contrato11.pdf"/>
    <s v=""/>
    <s v="2551"/>
    <x v="0"/>
    <s v="Recursos federales"/>
    <s v="Presupuesto de Egresos de la federación"/>
    <s v=""/>
    <s v=""/>
    <s v=""/>
    <s v=""/>
    <s v=""/>
    <s v="No"/>
    <s v="2551"/>
    <s v=""/>
    <s v=""/>
    <s v=""/>
    <s v=""/>
    <s v=""/>
    <s v="http://transparencia.ine.mx/sistemaot/cargaMasiva/Articulo70/2025/Formato28//JD05-PUE/tml1/factura11.pdf"/>
    <s v="JUNTA DISTRITAL EJECUTIVA NO.05 DE PUEBLA - SAN MARTIN TEXMELUCAN"/>
    <s v="31/03/2025"/>
    <m/>
    <x v="1"/>
    <x v="0"/>
  </r>
  <r>
    <s v="2025"/>
    <s v="01/01/2025"/>
    <s v="31/03/2025"/>
    <x v="0"/>
    <x v="1"/>
    <x v="0"/>
    <s v="INE/SERV/JDE05/02/2025"/>
    <s v=""/>
    <s v="Contratación de servició de limpieza para el Modulo de Atención Ciudadana de San Martín Texmelucan 210551. Artículo 31 fracc. III y artículo 51 del Reglamento del Instituto Nacional Electoral en Materia de Adquisiciones, Arrendamientos de Bienes Muebles y Servicios"/>
    <s v="http://transparencia.ine.mx/sistemaot/cargaMasiva/Articulo70/2025/Formato28//JD05-PUE/tml1/osp12.pdf"/>
    <s v="2552"/>
    <s v=""/>
    <s v=""/>
    <s v="Pago de servicio de limpieza para las oficinas del Módulo de Atención Ciudadana de San Martín Texmelucan 210551"/>
    <s v="2552"/>
    <s v=""/>
    <s v="2552"/>
    <s v="2552"/>
    <s v=""/>
    <s v=""/>
    <s v=""/>
    <s v=""/>
    <s v="Omar"/>
    <s v="Ramos"/>
    <s v="Bandala"/>
    <s v="Hombre"/>
    <s v=""/>
    <s v="2552"/>
    <s v="RABO7807086TA"/>
    <s v="Calle"/>
    <s v="Palenque"/>
    <s v="6"/>
    <s v=""/>
    <s v="Colonia"/>
    <s v="Lomas de San Miguel"/>
    <s v="30"/>
    <s v="Heroica Puebla de Zaragoza"/>
    <s v="114"/>
    <s v="Puebla"/>
    <s v="21"/>
    <s v="Puebla"/>
    <s v="72573"/>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2/2025"/>
    <s v="30/01/2025"/>
    <s v="01/02/2025"/>
    <s v="31/12/2025"/>
    <n v="91634.51"/>
    <n v="100914"/>
    <s v=""/>
    <s v=""/>
    <s v="Moneda Nacional"/>
    <s v=""/>
    <x v="1"/>
    <s v="Servicio de limpieza en el inmueble ubicado en  la Avenida Agustin Lara Número 202; locales 3, 4 y 5; Colonia Los Dicios en la Ciudad de San Martin Texmelucan , Código Postal 74080, en el Estado de Puebla."/>
    <s v=""/>
    <s v="01/02/2025"/>
    <s v="31/12/2025"/>
    <s v="http://transparencia.ine.mx/sistemaot/cargaMasiva/Articulo70/2025/Formato28//JD05-PUE/tml1/contrato12.pdf"/>
    <s v=""/>
    <s v="2552"/>
    <x v="0"/>
    <s v="Recursos federales"/>
    <s v="Presupuesto de Egresos de la federación"/>
    <s v=""/>
    <s v=""/>
    <s v=""/>
    <s v=""/>
    <s v=""/>
    <s v="No"/>
    <s v="2552"/>
    <s v=""/>
    <s v=""/>
    <s v=""/>
    <s v=""/>
    <s v=""/>
    <s v="http://transparencia.ine.mx/sistemaot/cargaMasiva/Articulo70/2025/Formato28//JD05-PUE/tml1/factura12.pdf"/>
    <s v="JUNTA DISTRITAL EJECUTIVA NO.05 DE PUEBLA - SAN MARTIN TEXMELUCAN"/>
    <s v="31/03/2025"/>
    <m/>
    <x v="1"/>
    <x v="0"/>
  </r>
  <r>
    <s v="2025"/>
    <s v="01/01/2025"/>
    <s v="31/03/2025"/>
    <x v="0"/>
    <x v="1"/>
    <x v="0"/>
    <s v="INE/SERV/JDE05/03/2025"/>
    <s v=""/>
    <s v="Contratación de servició de limpieza para el Modulo de Atención Ciudadana de Huejotzingo 210552. Artículo 31 fracc. III y artículo 51 del Reglamento del Instituto Nacional Electoral en Materia de Adquisiciones, Arrendamientos de Bienes Muebles y Servicios"/>
    <s v="http://transparencia.ine.mx/sistemaot/cargaMasiva/Articulo70/2025/Formato28//JD05-PUE/tml1/osp13.pdf"/>
    <s v="2553"/>
    <s v=""/>
    <s v=""/>
    <s v="Pago de servicio de limpieza para las oficinas del Módulo de Atención Ciudadana de Huejotzingo 210552"/>
    <s v="2553"/>
    <s v=""/>
    <s v="2553"/>
    <s v="2553"/>
    <s v=""/>
    <s v=""/>
    <s v=""/>
    <s v=""/>
    <s v="Omar"/>
    <s v="Ramos"/>
    <s v="Bandala"/>
    <s v="Hombre"/>
    <s v=""/>
    <s v="2553"/>
    <s v="RABO7807086TA"/>
    <s v="Calle"/>
    <s v="Palenque"/>
    <s v="6"/>
    <s v=""/>
    <s v="Colonia"/>
    <s v="Lomas de San Miguel"/>
    <s v="30"/>
    <s v="Heroica Puebla de Zaragoza"/>
    <s v="114"/>
    <s v="Puebla"/>
    <s v="21"/>
    <s v="Puebla"/>
    <s v="72573"/>
    <s v=""/>
    <s v=""/>
    <s v=""/>
    <s v=""/>
    <s v="Mejor propuesta económica"/>
    <s v="Junta Distrital Ejecutiva No. 05 de Puebla - San Martin Texmelucan de Labastida"/>
    <s v="Junta Distrital Ejecutiva No. 05 de Puebla - San Martin Texmelucan de Labastida"/>
    <s v="Junta Distrital Ejecutiva No. 05 de Puebla - San Martin Texmelucan de Labastida"/>
    <s v="INE/SERV/JDE05/03/2025"/>
    <s v="30/01/2025"/>
    <s v="01/02/2025"/>
    <s v="31/12/2025"/>
    <n v="91634.51"/>
    <n v="100914"/>
    <s v=""/>
    <s v=""/>
    <s v="Moneda Nacional"/>
    <s v=""/>
    <x v="1"/>
    <s v="Servicio de limpieza en el inmueble ubicado en  calle Plazuela de San Diego número 200, Tercer Barrio en la Ciudad deHuejotzingo, Código Postal 74160, en el Estado de Puebla."/>
    <s v=""/>
    <s v="01/02/2025"/>
    <s v="31/12/2025"/>
    <s v="http://transparencia.ine.mx/sistemaot/cargaMasiva/Articulo70/2025/Formato28//JD05-PUE/tml1/contrato13.pdf"/>
    <s v=""/>
    <s v="2553"/>
    <x v="0"/>
    <s v="Recursos federales"/>
    <s v="Presupuesto de Egresos de la federación"/>
    <s v=""/>
    <s v=""/>
    <s v=""/>
    <s v=""/>
    <s v=""/>
    <s v="No"/>
    <s v="2553"/>
    <s v=""/>
    <s v=""/>
    <s v=""/>
    <s v=""/>
    <s v=""/>
    <s v="http://transparencia.ine.mx/sistemaot/cargaMasiva/Articulo70/2025/Formato28//JD05-PUE/tml1/factura13.pdf"/>
    <s v="JUNTA DISTRITAL EJECUTIVA NO.05 DE PUEBLA - SAN MARTIN TEXMELUCAN"/>
    <s v="31/03/2025"/>
    <m/>
    <x v="1"/>
    <x v="0"/>
  </r>
  <r>
    <s v="2025"/>
    <s v="01/01/2025"/>
    <s v="31/03/2025"/>
    <x v="0"/>
    <x v="0"/>
    <x v="0"/>
    <s v="2185551"/>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pdf"/>
    <s v="2554"/>
    <s v=""/>
    <s v=""/>
    <s v="Arrendamiento de inmueble que alberga las oficinas de la Junta Local Ejecutiva en el estado de Querétaro bajo los términos del contrato 001/2025."/>
    <s v="2554"/>
    <s v=""/>
    <s v="2554"/>
    <s v="2554"/>
    <s v=""/>
    <s v=""/>
    <s v=""/>
    <s v=""/>
    <s v="José Alfredo"/>
    <s v="Soto"/>
    <s v="Gutiérrez"/>
    <s v="Hombre"/>
    <s v=""/>
    <s v="2554"/>
    <s v="SOGA4411271N1"/>
    <s v="Calle"/>
    <s v="Mirador Mariposas"/>
    <s v="301"/>
    <s v=""/>
    <s v="Colonia"/>
    <s v="El Mirador"/>
    <s v="1"/>
    <s v="Santiago de Querétaro"/>
    <s v="14"/>
    <s v="Querétaro"/>
    <s v="22"/>
    <s v="Querétaro"/>
    <s v="76138"/>
    <s v=""/>
    <s v=""/>
    <s v=""/>
    <s v=""/>
    <s v="Mejor propuesta económica para la Junta Local Ejecutiva."/>
    <s v="Junta Local Ejecutiva de Querétaro"/>
    <s v="Recursos Materiales de la Junta Local Ejecutiva de Querétaro"/>
    <s v="Junta Local Ejecutiva de Querétaro"/>
    <s v="001/2025"/>
    <s v="30/01/2025"/>
    <s v="01/01/2025"/>
    <s v="31/12/2025"/>
    <n v="121124.38"/>
    <n v="1686051.36"/>
    <s v=""/>
    <s v=""/>
    <s v="Moneda Nacional"/>
    <s v=""/>
    <x v="1"/>
    <s v="Arrendamiento de inmueble que alberga las oficinas de la Junta Local Ejecutiva en el estado de Querétaro bajo los términos del contrato 001/2025."/>
    <s v=""/>
    <s v="01/01/2025"/>
    <s v="31/12/2025"/>
    <s v="http://transparencia.ine.mx/sistemaot/cargaMasiva/Articulo70/2025/Formato28//JL-QRO/tml1/contrato1.pdf"/>
    <s v=""/>
    <s v="2554"/>
    <x v="0"/>
    <s v="Recursos federales"/>
    <s v="Presupuesto de Egresos de la federación"/>
    <s v=""/>
    <s v=""/>
    <s v=""/>
    <s v=""/>
    <s v=""/>
    <s v="No"/>
    <s v="2554"/>
    <s v="Se trata del arrendamiento de las Instalaciones que ocupan las oficinas de la Junta Local Ejecutiva."/>
    <s v=""/>
    <s v=""/>
    <s v=""/>
    <s v=""/>
    <s v="http://transparencia.ine.mx/sistemaot/cargaMasiva/Articulo70/2025/Formato28//JL-QRO/tml1/factura1.pdf"/>
    <s v="JUNTA LOCAL EJECUTIVA DE QUERETARO"/>
    <s v="31/03/2025"/>
    <m/>
    <x v="17"/>
    <x v="1"/>
  </r>
  <r>
    <s v="2025"/>
    <s v="01/01/2025"/>
    <s v="31/03/2025"/>
    <x v="0"/>
    <x v="0"/>
    <x v="0"/>
    <s v="2185553"/>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2.pdf"/>
    <s v="2555"/>
    <s v=""/>
    <s v=""/>
    <s v="Arrendamiento de bodega institucional bajo los términos del contrato 002/2025."/>
    <s v="2555"/>
    <s v=""/>
    <s v="2555"/>
    <s v="2555"/>
    <s v=""/>
    <s v=""/>
    <s v=""/>
    <s v=""/>
    <s v="Felipe De Jesús"/>
    <s v="Casas"/>
    <s v="De La Huerta"/>
    <s v="Hombre"/>
    <s v=""/>
    <s v="2555"/>
    <s v="CAHF480727344"/>
    <s v="Calle"/>
    <s v="Sevilla"/>
    <s v="921"/>
    <s v=""/>
    <s v="Colonia"/>
    <s v="Portales"/>
    <s v="1"/>
    <s v="Benito Juárez"/>
    <s v="14"/>
    <s v="Benito Juárez"/>
    <s v="9"/>
    <s v="Ciudad de México"/>
    <s v="3300"/>
    <s v=""/>
    <s v=""/>
    <s v=""/>
    <s v=""/>
    <s v="Mejor propuesta económica para la Junta Local Ejecutiva."/>
    <s v="Junta Local Ejecutiva de Querétaro"/>
    <s v="Recursos Materiales de la Junta Local Ejecutiva de Querétaro"/>
    <s v="Junta Local Ejecutiva de Querétaro"/>
    <s v="002/2025"/>
    <s v="30/01/2025"/>
    <s v="01/01/2025"/>
    <s v="31/12/2025"/>
    <n v="429999.52"/>
    <n v="498799.44"/>
    <s v=""/>
    <s v=""/>
    <s v="Moneda Nacional"/>
    <s v=""/>
    <x v="1"/>
    <s v="Arrendamiento de bodega institucional bajo los términos del contrato 002/2025."/>
    <s v=""/>
    <s v="01/01/2025"/>
    <s v="31/12/2025"/>
    <s v="http://transparencia.ine.mx/sistemaot/cargaMasiva/Articulo70/2025/Formato28//JL-QRO/tml1/contrato2.pdf"/>
    <s v=""/>
    <s v="2555"/>
    <x v="0"/>
    <s v="Recursos federales"/>
    <s v="Presupuesto de Egresos de la federación"/>
    <s v=""/>
    <s v=""/>
    <s v=""/>
    <s v=""/>
    <s v=""/>
    <s v="No"/>
    <s v="2555"/>
    <s v="Se trata del arrendamiento de las Instalaciones de la Bodega institucional de la Junta Local Ejecutiva."/>
    <s v=""/>
    <s v=""/>
    <s v=""/>
    <s v=""/>
    <s v="http://transparencia.ine.mx/sistemaot/cargaMasiva/Articulo70/2025/Formato28//JL-QRO/tml1/factura2.pdf"/>
    <s v="JUNTA LOCAL EJECUTIVA DE QUERETARO"/>
    <s v="31/03/2025"/>
    <m/>
    <x v="17"/>
    <x v="1"/>
  </r>
  <r>
    <s v="2025"/>
    <s v="01/01/2025"/>
    <s v="31/03/2025"/>
    <x v="0"/>
    <x v="1"/>
    <x v="0"/>
    <s v="218646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3.pdf"/>
    <s v="2556"/>
    <s v=""/>
    <s v=""/>
    <s v="Servicio de vigilancia intramuros en oficinas de la Junta Local Ejecutiva. (en los términos de la adenda al contrato 019/2024)"/>
    <s v="2556"/>
    <s v=""/>
    <s v="2556"/>
    <s v="2556"/>
    <s v=""/>
    <s v=""/>
    <s v=""/>
    <s v=""/>
    <s v=""/>
    <s v=""/>
    <s v=""/>
    <s v=""/>
    <s v="Group Ultra Incorporate S.A. De C.V."/>
    <s v="2556"/>
    <s v="GUI060608UF8"/>
    <s v="Avenida"/>
    <s v="Gustavo Baz"/>
    <s v="3315"/>
    <s v="8"/>
    <s v="Colonia"/>
    <s v="San Lorenzo Industrial"/>
    <s v="1"/>
    <s v="Tlalnepantla"/>
    <s v="104"/>
    <s v="Tlalnepantla de Baz"/>
    <s v="9"/>
    <s v="Ciudad de México"/>
    <s v="54033"/>
    <s v=""/>
    <s v=""/>
    <s v=""/>
    <s v=""/>
    <s v="Mejor propuesta económica para la Junta Local Ejecutiva."/>
    <s v="Junta Local Ejecutiva de Querétaro"/>
    <s v="Recursos Materiales de la Junta Local Ejecutiva de Querétaro"/>
    <s v="Junta Local Ejecutiva de Querétaro"/>
    <s v="019/2024 ADENDA"/>
    <s v="25/03/2024"/>
    <s v="01/04/2024"/>
    <s v="28/02/2025"/>
    <n v="293043.09999999998"/>
    <n v="339930"/>
    <s v=""/>
    <s v=""/>
    <s v="Moneda Nacional"/>
    <s v=""/>
    <x v="1"/>
    <s v="Servicio de vigilancia intramuros en oficinas de la Junta Local Ejecutiva. (en los términos de la adenda al contrato 019/2024)"/>
    <s v=""/>
    <s v="01/04/2024"/>
    <s v="28/02/2025"/>
    <s v="http://transparencia.ine.mx/sistemaot/cargaMasiva/Articulo70/2025/Formato28//JL-QRO/tml1/contrato3.pdf"/>
    <s v=""/>
    <s v="2556"/>
    <x v="0"/>
    <s v="Recursos federales"/>
    <s v="Presupuesto de Egresos de la federación"/>
    <s v=""/>
    <s v=""/>
    <s v=""/>
    <s v=""/>
    <s v=""/>
    <s v="Si"/>
    <s v="2556"/>
    <s v="Se revisó que el servicio cumpliera con las especificaciones solicitadas."/>
    <s v=""/>
    <s v=""/>
    <s v=""/>
    <s v=""/>
    <s v="http://transparencia.ine.mx/sistemaot/cargaMasiva/Articulo70/2025/Formato28//JL-QRO/tml1/factura3.pdf"/>
    <s v="JUNTA LOCAL EJECUTIVA DE QUERETARO"/>
    <s v="31/03/2025"/>
    <m/>
    <x v="17"/>
    <x v="1"/>
  </r>
  <r>
    <s v="2025"/>
    <s v="01/01/2025"/>
    <s v="31/03/2025"/>
    <x v="0"/>
    <x v="1"/>
    <x v="0"/>
    <s v="218647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4.pdf"/>
    <s v="2557"/>
    <s v=""/>
    <s v=""/>
    <s v="Servicio de limpieza integral de muebles e inmuebles durante en las instalaciones de la Junta Local Ejecutiva. (en los términos de la adenda al contrato 016/2024.)"/>
    <s v="2557"/>
    <s v=""/>
    <s v="2557"/>
    <s v="2557"/>
    <s v=""/>
    <s v=""/>
    <s v=""/>
    <s v=""/>
    <s v="Miguel Ángel"/>
    <s v="Santana"/>
    <s v="Blancas"/>
    <s v="Hombre"/>
    <s v=""/>
    <s v="2557"/>
    <s v="SABM7309225A2"/>
    <s v="Cerrada"/>
    <s v="De Cañitas"/>
    <s v="5"/>
    <s v="13"/>
    <s v="Colonia"/>
    <s v="Popotla"/>
    <s v="47"/>
    <s v="Popotla"/>
    <s v="16"/>
    <s v="Miguel Hidalgo"/>
    <s v="9"/>
    <s v="Ciudad de México"/>
    <s v="11400"/>
    <s v=""/>
    <s v=""/>
    <s v=""/>
    <s v=""/>
    <s v="Mejor propuesta económica para la Junta Local Ejecutiva."/>
    <s v="Junta Local Ejecutiva de Querétaro"/>
    <s v="Recursos Materiales de la Junta Local Ejecutiva de Querétaro"/>
    <s v="Junta Local Ejecutiva de Querétaro"/>
    <s v="016/2024 ADENDA"/>
    <s v="22/02/2024"/>
    <s v="01/03/2024"/>
    <s v="28/02/2025"/>
    <n v="318965.52"/>
    <n v="370000"/>
    <s v=""/>
    <s v=""/>
    <s v="Moneda Nacional"/>
    <s v=""/>
    <x v="1"/>
    <s v="Servicio de limpieza integral de muebles e inmuebles durante en las instalaciones de la Junta Local Ejecutiva. (en los términos de la adenda al contrato 016/2024.)"/>
    <s v=""/>
    <s v="01/03/2024"/>
    <s v="28/02/2025"/>
    <s v="http://transparencia.ine.mx/sistemaot/cargaMasiva/Articulo70/2025/Formato28//JL-QRO/tml1/contrato4.pdf"/>
    <s v=""/>
    <s v="2557"/>
    <x v="0"/>
    <s v="Recursos federales"/>
    <s v="Presupuesto de Egresos de la federación"/>
    <s v=""/>
    <s v=""/>
    <s v=""/>
    <s v=""/>
    <s v=""/>
    <s v="Si"/>
    <s v="2557"/>
    <s v="Se revisó que el servicio cumpliera con las especificaciones solicitadas."/>
    <s v=""/>
    <s v=""/>
    <s v=""/>
    <s v=""/>
    <s v="http://transparencia.ine.mx/sistemaot/cargaMasiva/Articulo70/2025/Formato28//JL-QRO/tml1/factura4.pdf"/>
    <s v="JUNTA LOCAL EJECUTIVA DE QUERETARO"/>
    <s v="31/03/2025"/>
    <m/>
    <x v="17"/>
    <x v="1"/>
  </r>
  <r>
    <s v="2025"/>
    <s v="01/01/2025"/>
    <s v="31/03/2025"/>
    <x v="0"/>
    <x v="1"/>
    <x v="0"/>
    <s v="2186510"/>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5.pdf"/>
    <s v="2558"/>
    <s v=""/>
    <s v=""/>
    <s v="Servicio de paquetería nacional de la Junta Local Ejecutiva (en los términos de la adenda al contrato 015/2024.)"/>
    <s v="2558"/>
    <s v=""/>
    <s v="2558"/>
    <s v="2558"/>
    <s v=""/>
    <s v=""/>
    <s v=""/>
    <s v=""/>
    <s v=""/>
    <s v=""/>
    <s v=""/>
    <s v=""/>
    <s v="Envíos Y Servicios Lae S.A. De C.V."/>
    <s v="2558"/>
    <s v="ESL170726427"/>
    <s v="Avenida"/>
    <s v="Cinco de febrero"/>
    <s v="106"/>
    <s v="5"/>
    <s v="Colonia"/>
    <s v="Niños Héroes"/>
    <s v="1"/>
    <s v="Santiago de Querétaro"/>
    <s v="14"/>
    <s v="Querétaro"/>
    <s v="22"/>
    <s v="Querétaro"/>
    <s v="76010"/>
    <s v=""/>
    <s v=""/>
    <s v=""/>
    <s v=""/>
    <s v="Mejor propuesta económica para la Junta Local Ejecutiva."/>
    <s v="Junta Local Ejecutiva de Querétaro"/>
    <s v="Recursos Materiales de la Junta Local Ejecutiva de Querétaro"/>
    <s v="Junta Local Ejecutiva de Querétaro"/>
    <s v="015/2024 ADENDA"/>
    <s v="22/02/2024"/>
    <s v="01/03/2024"/>
    <s v="28/02/2025"/>
    <n v="13761.18"/>
    <n v="15962.97"/>
    <s v=""/>
    <s v=""/>
    <s v="Moneda Nacional"/>
    <s v=""/>
    <x v="1"/>
    <s v="Servicio de paquetería nacional de la Junta Local Ejecutiva (en los términos de la adenda al contrato 015/2024.)"/>
    <s v=""/>
    <s v="01/03/2024"/>
    <s v="28/02/2025"/>
    <s v="http://transparencia.ine.mx/sistemaot/cargaMasiva/Articulo70/2025/Formato28//JL-QRO/tml1/contrato5.pdf"/>
    <s v=""/>
    <s v="2558"/>
    <x v="0"/>
    <s v="Recursos federales"/>
    <s v="Presupuesto de Egresos de la federación"/>
    <s v=""/>
    <s v=""/>
    <s v=""/>
    <s v=""/>
    <s v=""/>
    <s v="Si"/>
    <s v="2558"/>
    <s v="Se revisó que el servicio cumpliera con las especificaciones solicitadas."/>
    <s v=""/>
    <s v=""/>
    <s v=""/>
    <s v=""/>
    <s v="http://transparencia.ine.mx/sistemaot/cargaMasiva/Articulo70/2025/Formato28//JL-QRO/tml1/factura5.pdf"/>
    <s v="JUNTA LOCAL EJECUTIVA DE QUERETARO"/>
    <s v="31/03/2025"/>
    <m/>
    <x v="17"/>
    <x v="1"/>
  </r>
  <r>
    <s v="2025"/>
    <s v="01/01/2025"/>
    <s v="31/03/2025"/>
    <x v="0"/>
    <x v="1"/>
    <x v="0"/>
    <s v="2188310"/>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6.pdf"/>
    <s v="2559"/>
    <s v=""/>
    <s v=""/>
    <s v="Servicio de fotocopiado de la Junta Local Ejecutiva (en los términos de la adenda al contrato 017/2024.)"/>
    <s v="2559"/>
    <s v=""/>
    <s v="2559"/>
    <s v="2559"/>
    <s v=""/>
    <s v=""/>
    <s v=""/>
    <s v=""/>
    <s v=""/>
    <s v=""/>
    <s v=""/>
    <s v=""/>
    <s v="Sistemas Contino S.A. De C.V."/>
    <s v="2559"/>
    <s v="SCO890622BTS"/>
    <s v="Avenida"/>
    <s v="Prolongación Diaz Miron"/>
    <s v="4751"/>
    <s v=""/>
    <s v="Colonia"/>
    <s v="Las Antillas"/>
    <s v="1"/>
    <s v="Veracruz"/>
    <s v="193"/>
    <s v="Veracruz"/>
    <s v="30"/>
    <s v="Veracruz de Ignacio de la Llave"/>
    <s v="91936"/>
    <s v=""/>
    <s v=""/>
    <s v=""/>
    <s v=""/>
    <s v="Mejor propuesta económica para la Junta Local Ejecutiva."/>
    <s v="Junta Local Ejecutiva de Querétaro"/>
    <s v="Recursos Materiales de la Junta Local Ejecutiva de Querétaro"/>
    <s v="Junta Local Ejecutiva de Querétaro"/>
    <s v="017/2024 ADENDA"/>
    <s v="07/03/2024"/>
    <s v="07/03/2024"/>
    <s v="28/02/2025"/>
    <n v="43848.2"/>
    <n v="50863.91"/>
    <s v=""/>
    <s v=""/>
    <s v="Moneda Nacional"/>
    <s v=""/>
    <x v="1"/>
    <s v="Servicio de fotocopiado de la Junta Local Ejecutiva (en los términos de la adenda al contrato 017/2024.)"/>
    <s v=""/>
    <s v="07/03/2024"/>
    <s v="28/02/2025"/>
    <s v="http://transparencia.ine.mx/sistemaot/cargaMasiva/Articulo70/2025/Formato28//JL-QRO/tml1/contrato6.pdf"/>
    <s v=""/>
    <s v="2559"/>
    <x v="0"/>
    <s v="Recursos federales"/>
    <s v="Presupuesto de Egresos de la federación"/>
    <s v=""/>
    <s v=""/>
    <s v=""/>
    <s v=""/>
    <s v=""/>
    <s v="Si"/>
    <s v="2559"/>
    <s v="Se revisó que el servicio cumpliera con las especificaciones solicitadas."/>
    <s v=""/>
    <s v=""/>
    <s v=""/>
    <s v=""/>
    <s v="http://transparencia.ine.mx/sistemaot/cargaMasiva/Articulo70/2025/Formato28//JL-QRO/tml1/factura6.pdf"/>
    <s v="JUNTA LOCAL EJECUTIVA DE QUERETARO"/>
    <s v="31/03/2025"/>
    <m/>
    <x v="17"/>
    <x v="1"/>
  </r>
  <r>
    <s v="2025"/>
    <s v="01/01/2025"/>
    <s v="31/03/2025"/>
    <x v="0"/>
    <x v="2"/>
    <x v="0"/>
    <s v="2207297"/>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7.pdf"/>
    <s v="2560"/>
    <s v=""/>
    <s v=""/>
    <s v="Adquisición de combustible en modalidad de dispersión electrónica solicitado por el Departamento de Recursos Materiales Mediante."/>
    <s v="2560"/>
    <s v=""/>
    <s v="2560"/>
    <s v="2560"/>
    <s v=""/>
    <s v=""/>
    <s v=""/>
    <s v=""/>
    <s v=""/>
    <s v=""/>
    <s v=""/>
    <s v=""/>
    <s v="Efectivale, S. De R. L. De C. V."/>
    <s v="2560"/>
    <s v="EFE8908015L3"/>
    <s v="Avenida"/>
    <s v="Ignacio Zaragoza"/>
    <s v=""/>
    <s v=""/>
    <s v="Colonia"/>
    <s v="Centro"/>
    <s v="1"/>
    <s v="Santiago de Querétaro"/>
    <s v="14"/>
    <s v="Querétaro"/>
    <s v="22"/>
    <s v="Querétaro"/>
    <s v="76000"/>
    <s v=""/>
    <s v=""/>
    <s v=""/>
    <s v=""/>
    <s v="Mejor propuesta económica para la Junta Local Ejecutiva."/>
    <s v="Junta Local Ejecutiva de Querétaro"/>
    <s v="Recursos Materiales de la Junta Local Ejecutiva de Querétaro"/>
    <s v="Junta Local Ejecutiva de Querétaro"/>
    <s v="009/2025"/>
    <s v="21/02/2025"/>
    <s v="01/03/2025"/>
    <s v="31/12/2025"/>
    <n v="70433.649999999994"/>
    <n v="81703.03"/>
    <s v=""/>
    <s v=""/>
    <s v="Moneda Nacional"/>
    <s v=""/>
    <x v="1"/>
    <s v="Adquisición de combustible en modalidad de dispersión electrónica solicitado por el Departamento de Recursos Materiales Mediante."/>
    <s v=""/>
    <s v="01/03/2025"/>
    <s v="31/12/2025"/>
    <s v="http://transparencia.ine.mx/sistemaot/cargaMasiva/Articulo70/2025/Formato28//JL-QRO/tml1/contrato7.pdf"/>
    <s v=""/>
    <s v="2560"/>
    <x v="0"/>
    <s v="Recursos federales"/>
    <s v="Presupuesto de Egresos de la federación"/>
    <s v=""/>
    <s v=""/>
    <s v=""/>
    <s v=""/>
    <s v=""/>
    <s v="No"/>
    <s v="2560"/>
    <s v="Se revisó el material entregado físicamente contra la factura emitida."/>
    <s v=""/>
    <s v=""/>
    <s v=""/>
    <s v=""/>
    <s v="http://transparencia.ine.mx/sistemaot/cargaMasiva/Articulo70/2025/Formato28//JL-QRO/tml1/factura7.pdf"/>
    <s v="JUNTA LOCAL EJECUTIVA DE QUERETARO"/>
    <s v="31/03/2025"/>
    <m/>
    <x v="17"/>
    <x v="1"/>
  </r>
  <r>
    <s v="2025"/>
    <s v="01/01/2025"/>
    <s v="31/03/2025"/>
    <x v="0"/>
    <x v="2"/>
    <x v="0"/>
    <s v="2208495"/>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8.pdf"/>
    <s v="2561"/>
    <s v=""/>
    <s v=""/>
    <s v="Adquisición trimestral de articulos de limpieza solicitados por el Departamento de Recursos Materiales."/>
    <s v="2561"/>
    <s v=""/>
    <s v="2561"/>
    <s v="2561"/>
    <s v=""/>
    <s v=""/>
    <s v=""/>
    <s v=""/>
    <s v="Judith"/>
    <s v="Rodriguez"/>
    <s v="Garza"/>
    <s v="Mujer"/>
    <s v=""/>
    <s v="2561"/>
    <s v="ROGJ850207PK9"/>
    <s v="Calle"/>
    <s v="Felipe Ángeles"/>
    <s v="1"/>
    <s v=""/>
    <s v="Colonia"/>
    <s v="Santa Catarina"/>
    <s v="1"/>
    <s v="Santiago de Querétaro"/>
    <s v="14"/>
    <s v="Querétaro"/>
    <s v="22"/>
    <s v="Querétaro"/>
    <s v="76157"/>
    <s v=""/>
    <s v=""/>
    <s v=""/>
    <s v=""/>
    <s v="Mejor propuesta económica para la Junta Local Ejecutiva."/>
    <s v="Junta Local Ejecutiva de Querétaro"/>
    <s v="Recursos Materiales de la Junta Local Ejecutiva de Querétaro"/>
    <s v="Junta Local Ejecutiva de Querétaro"/>
    <s v="005/2025"/>
    <s v="21/02/2025"/>
    <s v="01/03/2025"/>
    <s v="31/12/2025"/>
    <n v="34482.61"/>
    <n v="39999.83"/>
    <s v="48800.00"/>
    <s v="120000.00"/>
    <s v="Moneda Nacional"/>
    <s v=""/>
    <x v="1"/>
    <s v="Adquisición trimestral de articulos de limpieza solicitados por el Departamento de Recursos Materiales."/>
    <s v="18000.00"/>
    <s v="01/03/2025"/>
    <s v="31/12/2025"/>
    <s v="http://transparencia.ine.mx/sistemaot/cargaMasiva/Articulo70/2025/Formato28//JL-QRO/tml1/contrato8.pdf"/>
    <s v=""/>
    <s v="2561"/>
    <x v="0"/>
    <s v="Recursos federales"/>
    <s v="Presupuesto de Egresos de la federación"/>
    <s v=""/>
    <s v=""/>
    <s v=""/>
    <s v=""/>
    <s v=""/>
    <s v="No"/>
    <s v="2561"/>
    <s v="Se revisó el material entregado físicamente contra la factura emitida."/>
    <s v=""/>
    <s v=""/>
    <s v=""/>
    <s v=""/>
    <s v="http://transparencia.ine.mx/sistemaot/cargaMasiva/Articulo70/2025/Formato28//JL-QRO/tml1/factura8.pdf"/>
    <s v="JUNTA LOCAL EJECUTIVA DE QUERETARO"/>
    <s v="31/03/2025"/>
    <m/>
    <x v="17"/>
    <x v="1"/>
  </r>
  <r>
    <s v="2025"/>
    <s v="01/01/2025"/>
    <s v="31/03/2025"/>
    <x v="0"/>
    <x v="1"/>
    <x v="0"/>
    <s v="2210318"/>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9.pdf"/>
    <s v="2562"/>
    <s v=""/>
    <s v=""/>
    <s v="Servicio de mantenimiento preventivo a equipos de aire acondicionado instalados en Junta Local Ejecutiva, bajo los términos del contrato 008/2025."/>
    <s v="2562"/>
    <s v=""/>
    <s v="2562"/>
    <s v="2562"/>
    <s v=""/>
    <s v=""/>
    <s v=""/>
    <s v=""/>
    <s v="Isabel"/>
    <s v="Benítez"/>
    <s v="Hernandez"/>
    <s v="Mujer"/>
    <s v=""/>
    <s v="2562"/>
    <s v="BEHI851117AW3"/>
    <s v="Calle"/>
    <s v="JESUS MARIA"/>
    <s v="19"/>
    <s v="28"/>
    <s v="Colonia"/>
    <s v="Los Héroes"/>
    <s v="58"/>
    <s v="Los Héroes"/>
    <s v="11"/>
    <s v="El Marqués"/>
    <s v="22"/>
    <s v="Querétaro"/>
    <s v="76240"/>
    <s v=""/>
    <s v=""/>
    <s v=""/>
    <s v=""/>
    <s v="Mejor propuesta económica para la Junta Local Ejecutiva."/>
    <s v="Junta Local Ejecutiva de Querétaro"/>
    <s v="Recursos Materiales de la Junta Local Ejecutiva de Querétaro"/>
    <s v="Junta Local Ejecutiva de Querétaro"/>
    <s v="008/2025"/>
    <s v="21/02/2025"/>
    <s v="01/03/2025"/>
    <s v="31/12/2025"/>
    <n v="43600"/>
    <n v="50576"/>
    <s v=""/>
    <s v=""/>
    <s v="Moneda Nacional"/>
    <s v=""/>
    <x v="1"/>
    <s v="Servicio de mantenimiento preventivo a equipos de aire acondicionado instalados en Junta Local Ejecutiva, bajo los términos del contrato 008/2025."/>
    <s v=""/>
    <s v="01/03/2025"/>
    <s v="31/12/2025"/>
    <s v="http://transparencia.ine.mx/sistemaot/cargaMasiva/Articulo70/2025/Formato28//JL-QRO/tml1/contrato9.pdf"/>
    <s v=""/>
    <s v="2562"/>
    <x v="0"/>
    <s v="Recursos federales"/>
    <s v="Presupuesto de Egresos de la federación"/>
    <s v=""/>
    <s v=""/>
    <s v=""/>
    <s v=""/>
    <s v=""/>
    <s v="No"/>
    <s v="2562"/>
    <s v="Se revisó que el servicio cumpliera con las especificaciones solicitadas."/>
    <s v=""/>
    <s v=""/>
    <s v=""/>
    <s v=""/>
    <s v="http://transparencia.ine.mx/sistemaot/cargaMasiva/Articulo70/2025/Formato28//JL-QRO/tml1/factura9.pdf"/>
    <s v="JUNTA LOCAL EJECUTIVA DE QUERETARO"/>
    <s v="31/03/2025"/>
    <m/>
    <x v="17"/>
    <x v="1"/>
  </r>
  <r>
    <s v="2025"/>
    <s v="01/01/2025"/>
    <s v="31/03/2025"/>
    <x v="0"/>
    <x v="2"/>
    <x v="0"/>
    <s v="2211314"/>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0.pdf"/>
    <s v="2563"/>
    <s v=""/>
    <s v=""/>
    <s v="Adquisición trimestral de insumos de cafetería solicitados por el Departamento de Recursos Materiales."/>
    <s v="2563"/>
    <s v=""/>
    <s v="2563"/>
    <s v="2563"/>
    <s v=""/>
    <s v=""/>
    <s v=""/>
    <s v=""/>
    <s v=""/>
    <s v=""/>
    <s v=""/>
    <s v=""/>
    <s v="Distribuidora Empresarial Corregidora S.A. De C.V."/>
    <s v="2563"/>
    <s v="DEC141125DQ1"/>
    <s v="Calle"/>
    <s v="Don Marcos"/>
    <s v="22"/>
    <s v=""/>
    <s v="Colonia"/>
    <s v="Lomas de Balvanera"/>
    <s v="1"/>
    <s v="Corregidora"/>
    <s v="6"/>
    <s v="Corregidora"/>
    <s v="22"/>
    <s v="Querétaro"/>
    <s v="76908"/>
    <s v=""/>
    <s v=""/>
    <s v=""/>
    <s v=""/>
    <s v="Mejor propuesta económica para la Junta Local Ejecutiva."/>
    <s v="Junta Local Ejecutiva de Querétaro"/>
    <s v="Recursos Materiales de la Junta Local Ejecutiva de Querétaro"/>
    <s v="Junta Local Ejecutiva de Querétaro"/>
    <s v="006/2025"/>
    <s v="21/02/2025"/>
    <s v="01/03/2025"/>
    <s v="31/12/2025"/>
    <n v="17240.560000000001"/>
    <n v="19999.05"/>
    <s v="22000.00"/>
    <s v="55000.00"/>
    <s v="Moneda Nacional"/>
    <s v=""/>
    <x v="1"/>
    <s v="Adquisición trimestral de insumos de cafetería solicitados por el Departamento de Recursos Materiales."/>
    <s v="8250.00"/>
    <s v="01/03/2025"/>
    <s v="31/12/2025"/>
    <s v="http://transparencia.ine.mx/sistemaot/cargaMasiva/Articulo70/2025/Formato28//JL-QRO/tml1/contrato10.pdf"/>
    <s v=""/>
    <s v="2563"/>
    <x v="0"/>
    <s v="Recursos federales"/>
    <s v="Presupuesto de Egresos de la federación"/>
    <s v=""/>
    <s v=""/>
    <s v=""/>
    <s v=""/>
    <s v=""/>
    <s v="No"/>
    <s v="2563"/>
    <s v="Se revisó el material entregado físicamente contra la factura emitida."/>
    <s v=""/>
    <s v=""/>
    <s v=""/>
    <s v=""/>
    <s v="http://transparencia.ine.mx/sistemaot/cargaMasiva/Articulo70/2025/Formato28//JL-QRO/tml1/factura10.pdf"/>
    <s v="JUNTA LOCAL EJECUTIVA DE QUERETARO"/>
    <s v="31/03/2025"/>
    <m/>
    <x v="17"/>
    <x v="1"/>
  </r>
  <r>
    <s v="2025"/>
    <s v="01/01/2025"/>
    <s v="31/03/2025"/>
    <x v="0"/>
    <x v="2"/>
    <x v="0"/>
    <s v="2211329"/>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1.pdf"/>
    <s v="2564"/>
    <s v=""/>
    <s v=""/>
    <s v="Adquisición trimestral de consumibles y accesorios de cómputo solicitados por el Departamento de Recursos Materiales."/>
    <s v="2564"/>
    <s v=""/>
    <s v="2564"/>
    <s v="2564"/>
    <s v=""/>
    <s v=""/>
    <s v=""/>
    <s v=""/>
    <s v=""/>
    <s v=""/>
    <s v=""/>
    <s v=""/>
    <s v="Asiscom S.A. De C.V."/>
    <s v="2564"/>
    <s v="ASI960402MU8"/>
    <s v="Privada"/>
    <s v="Morelos"/>
    <s v="11"/>
    <s v="2"/>
    <s v="Colonia"/>
    <s v="Hércules"/>
    <s v="1"/>
    <s v="Santiago de Querétaro"/>
    <s v="14"/>
    <s v="Querétaro"/>
    <s v="22"/>
    <s v="Querétaro"/>
    <s v="76069"/>
    <s v=""/>
    <s v=""/>
    <s v=""/>
    <s v=""/>
    <s v="Mejor propuesta económica para la Junta Local Ejecutiva."/>
    <s v="Junta Local Ejecutiva de Querétaro"/>
    <s v="Recursos Materiales de la Junta Local Ejecutiva de Querétaro"/>
    <s v="Junta Local Ejecutiva de Querétaro"/>
    <s v="004/2025"/>
    <s v="21/02/2025"/>
    <s v="01/03/2025"/>
    <s v="31/12/2025"/>
    <n v="68959"/>
    <n v="79992.44"/>
    <s v="112000.00"/>
    <s v="280000.00"/>
    <s v="Moneda Nacional"/>
    <s v=""/>
    <x v="1"/>
    <s v="Adquisición trimestral de consumibles y accesorios de cómputo solicitados por el Departamento de Recursos Materiales."/>
    <s v="42000.00"/>
    <s v="01/03/2025"/>
    <s v="31/12/2025"/>
    <s v="http://transparencia.ine.mx/sistemaot/cargaMasiva/Articulo70/2025/Formato28//JL-QRO/tml1/contrato11.pdf"/>
    <s v=""/>
    <s v="2564"/>
    <x v="0"/>
    <s v="Recursos federales"/>
    <s v="Presupuesto de Egresos de la federación"/>
    <s v=""/>
    <s v=""/>
    <s v=""/>
    <s v=""/>
    <s v=""/>
    <s v="No"/>
    <s v="2564"/>
    <s v="Se revisó el material entregado físicamente contra la factura emitida."/>
    <s v=""/>
    <s v=""/>
    <s v=""/>
    <s v=""/>
    <s v="http://transparencia.ine.mx/sistemaot/cargaMasiva/Articulo70/2025/Formato28//JL-QRO/tml1/factura11.pdf"/>
    <s v="JUNTA LOCAL EJECUTIVA DE QUERETARO"/>
    <s v="31/03/2025"/>
    <m/>
    <x v="17"/>
    <x v="1"/>
  </r>
  <r>
    <s v="2025"/>
    <s v="01/01/2025"/>
    <s v="31/03/2025"/>
    <x v="0"/>
    <x v="2"/>
    <x v="0"/>
    <s v="2214563"/>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2.pdf"/>
    <s v="2565"/>
    <s v=""/>
    <s v=""/>
    <s v="Adquisición trimestral de articulos de papelería e insumos de almacén solicitados por el Departamento de Recursos Materiales."/>
    <s v="2565"/>
    <s v=""/>
    <s v="2565"/>
    <s v="2565"/>
    <s v=""/>
    <s v=""/>
    <s v=""/>
    <s v=""/>
    <s v=""/>
    <s v=""/>
    <s v=""/>
    <s v=""/>
    <s v="Distribuidora Empresarial Corregidora S.A. De C.V."/>
    <s v="2565"/>
    <s v="DEC141125DQ1"/>
    <s v="Calle"/>
    <s v="Don Marcos"/>
    <s v="22"/>
    <s v=""/>
    <s v="Colonia"/>
    <s v="Lomas de Balvanera"/>
    <s v="1"/>
    <s v="Corregidora"/>
    <s v="6"/>
    <s v="Corregidora"/>
    <s v="22"/>
    <s v="Querétaro"/>
    <s v="76908"/>
    <s v=""/>
    <s v=""/>
    <s v=""/>
    <s v=""/>
    <s v="Mejor propuesta económica para la Junta Local Ejecutiva."/>
    <s v="Junta Local Ejecutiva de Querétaro"/>
    <s v="Recursos Materiales de la Junta Local Ejecutiva de Querétaro"/>
    <s v="Junta Local Ejecutiva de Querétaro"/>
    <s v="003/2025"/>
    <s v="21/02/2025"/>
    <s v="01/03/2025"/>
    <s v="31/12/2025"/>
    <n v="58642.04"/>
    <n v="68024.759999999995"/>
    <s v="53472.00"/>
    <s v="133679.00"/>
    <s v="Moneda Nacional"/>
    <s v=""/>
    <x v="1"/>
    <s v="Adquisición trimestral de articulos de papelería e insumos de almacén solicitados por el Departamento de Recursos Materiales."/>
    <s v="20051.85"/>
    <s v="01/03/2025"/>
    <s v="31/12/2025"/>
    <s v="http://transparencia.ine.mx/sistemaot/cargaMasiva/Articulo70/2025/Formato28//JL-QRO/tml1/contrato12.pdf"/>
    <s v=""/>
    <s v="2565"/>
    <x v="0"/>
    <s v="Recursos federales"/>
    <s v="Presupuesto de Egresos de la federación"/>
    <s v=""/>
    <s v=""/>
    <s v=""/>
    <s v=""/>
    <s v=""/>
    <s v="No"/>
    <s v="2565"/>
    <s v="Se revisó el material entregado físicamente contra la factura emitida."/>
    <s v=""/>
    <s v=""/>
    <s v=""/>
    <s v=""/>
    <s v="http://transparencia.ine.mx/sistemaot/cargaMasiva/Articulo70/2025/Formato28//JL-QRO/tml1/factura12.pdf"/>
    <s v="JUNTA LOCAL EJECUTIVA DE QUERETARO"/>
    <s v="31/03/2025"/>
    <m/>
    <x v="17"/>
    <x v="1"/>
  </r>
  <r>
    <s v="2025"/>
    <s v="01/01/2025"/>
    <s v="31/03/2025"/>
    <x v="0"/>
    <x v="1"/>
    <x v="0"/>
    <s v="2217612"/>
    <s v=""/>
    <s v="Adquisición de bienes y/o servicios para la Junta Local Ejecutiva.. Artículo 31 fracc. III y artículo 51 del Reglamento del Instituto Nacional Electoral en Materia de Adquisiciones, Arrendamientos de Bienes Muebles y Servicios."/>
    <s v="http://transparencia.ine.mx/sistemaot/cargaMasiva/Articulo70/2025/Formato28//JL-QRO/tml1/osp13.pdf"/>
    <s v="2566"/>
    <s v=""/>
    <s v=""/>
    <s v="Servicio de control de plagas realizado en las instalaciones que la junta local ocupa como oficinas y bodega institucional, contrato 010/2025."/>
    <s v="2566"/>
    <s v=""/>
    <s v="2566"/>
    <s v="2566"/>
    <s v=""/>
    <s v=""/>
    <s v=""/>
    <s v=""/>
    <s v="Jorge Damián"/>
    <s v="Jiménez"/>
    <s v="Quevedo"/>
    <s v="Hombre"/>
    <s v=""/>
    <s v="2566"/>
    <s v="JIQJ750122JWA"/>
    <s v="Calle"/>
    <s v="Estrella del Norte"/>
    <s v="305"/>
    <s v=""/>
    <s v="Colonia"/>
    <s v="La Aurora"/>
    <s v="1"/>
    <s v="Santiago de Querétaro"/>
    <s v="14"/>
    <s v="Querétaro"/>
    <s v="22"/>
    <s v="Querétaro"/>
    <s v="76200"/>
    <s v=""/>
    <s v=""/>
    <s v=""/>
    <s v=""/>
    <s v="Mejor propuesta económica para la Junta Local Ejecutiva."/>
    <s v="Junta Local Ejecutiva de Querétaro"/>
    <s v="Recursos Materiales de la Junta Local Ejecutiva de Querétaro"/>
    <s v="Junta Local Ejecutiva de Querétaro"/>
    <s v="010/2025"/>
    <s v="21/02/2025"/>
    <s v="01/03/2025"/>
    <s v="31/12/2025"/>
    <n v="18000"/>
    <n v="20880"/>
    <s v=""/>
    <s v=""/>
    <s v="Moneda Nacional"/>
    <s v=""/>
    <x v="1"/>
    <s v="Servicio de control de plagas realizado en las instalaciones que la junta local ocupa como oficinas y bodega institucional, contrato 010/2025."/>
    <s v=""/>
    <s v="01/03/2025"/>
    <s v="31/12/2025"/>
    <s v="http://transparencia.ine.mx/sistemaot/cargaMasiva/Articulo70/2025/Formato28//JL-QRO/tml1/contrato13.pdf"/>
    <s v=""/>
    <s v="2566"/>
    <x v="0"/>
    <s v="Recursos federales"/>
    <s v="Presupuesto de Egresos de la federación"/>
    <s v=""/>
    <s v=""/>
    <s v=""/>
    <s v=""/>
    <s v=""/>
    <s v="No"/>
    <s v="2566"/>
    <s v="Se revisó que el servicio cumpliera con las especificaciones solicitadas."/>
    <s v=""/>
    <s v=""/>
    <s v=""/>
    <s v=""/>
    <s v="http://transparencia.ine.mx/sistemaot/cargaMasiva/Articulo70/2025/Formato28//JL-QRO/tml1/factura13.pdf"/>
    <s v="JUNTA LOCAL EJECUTIVA DE QUERETARO"/>
    <s v="31/03/2025"/>
    <m/>
    <x v="17"/>
    <x v="1"/>
  </r>
  <r>
    <s v="2025"/>
    <s v="01/01/2025"/>
    <s v="31/03/2025"/>
    <x v="0"/>
    <x v="2"/>
    <x v="0"/>
    <s v="INE/SERV/05JDE_MX001/2025"/>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DF/tml1/oficiodesolicitud1.pdf"/>
    <s v="2567"/>
    <s v=""/>
    <s v=""/>
    <s v="Adquisision de letrero de identificacion para el modulo de atención ciudadana 090551"/>
    <s v="2567"/>
    <s v=""/>
    <s v="2567"/>
    <s v="2567"/>
    <s v=""/>
    <s v=""/>
    <s v=""/>
    <s v=""/>
    <s v=""/>
    <s v=""/>
    <s v=""/>
    <s v=""/>
    <s v="Proyectos Gráficos S.A. de C.V."/>
    <s v="2567"/>
    <s v="PGR961115FZ7"/>
    <s v="Calle"/>
    <s v="57"/>
    <s v="14"/>
    <s v=""/>
    <s v="Colonia"/>
    <s v="Santa Cruz Meyehualco"/>
    <s v="1"/>
    <s v="Iztapalapa"/>
    <s v="17"/>
    <s v="Iztapalapa"/>
    <s v="9"/>
    <s v="Ciudad de México"/>
    <s v="09290"/>
    <s v=""/>
    <s v=""/>
    <s v=""/>
    <s v=""/>
    <s v="En virtud de haber sido la propuesta que ofrecio el mejor precio y calidad en los materiales adquiridos o en su caso el servicio contratado"/>
    <s v="Vocalia del Registro Federal de Electores de la 05 Junta Distrital Ejecutiva"/>
    <s v="Vocalia del Registro Federal de Electores de la 05 Junta Distrital Ejecutiva"/>
    <s v="Vocalia del Registro Federal de Electores de la 05 Junta Distrital Ejecutiva"/>
    <s v="INE/SERV/05JDE_MX001/2025"/>
    <s v="31/01/2025"/>
    <s v="31/01/2025"/>
    <s v="15/03/2025"/>
    <n v="66000"/>
    <n v="76560"/>
    <s v=""/>
    <s v=""/>
    <s v="Moneda Nacional"/>
    <s v=""/>
    <x v="1"/>
    <s v="Adquisision de letrero de identificacion para el modulo de atencion ciudadana 090551"/>
    <s v=""/>
    <s v="31/01/2025"/>
    <s v="15/03/2025"/>
    <s v="http://transparencia.ine.mx/sistemaot/cargaMasiva/Articulo70/2025/Formato28//JD05-DF/tml1/contrato1.pdf"/>
    <s v=""/>
    <s v="2567"/>
    <x v="0"/>
    <s v="Recursos federales"/>
    <s v="Presupuesto de Egresos de la Federación"/>
    <s v=""/>
    <s v=""/>
    <s v=""/>
    <s v=""/>
    <s v=""/>
    <s v="No"/>
    <s v="2567"/>
    <s v="Se reviso el material entregado físicamente contra la factura emitida"/>
    <s v=""/>
    <s v=""/>
    <s v=""/>
    <s v=""/>
    <s v="http://transparencia.ine.mx/sistemaot/cargaMasiva/Articulo70/2025/Formato28//JD05-DF/tml1/factura1.pdf"/>
    <s v="JUNTA DISTRITAL EJECUTIVA NO.05 DE LA CIUDAD DE MEXICO - TLALPAN"/>
    <s v="31/03/2025"/>
    <m/>
    <x v="6"/>
    <x v="0"/>
  </r>
  <r>
    <s v="2025"/>
    <s v="01/01/2025"/>
    <s v="31/03/2025"/>
    <x v="0"/>
    <x v="2"/>
    <x v="0"/>
    <s v="INE/SERV/05JDE_MX002/2025"/>
    <s v=""/>
    <s v="Adquisición de bienes y/o servicios para la 05 Junta Distrital Ejecutiva.. Artículo 31 fracc. III y artículo 51 del Reglamento del Instituto Nacional Electoral en Materia de Adquisiciones, Arrendamientos de Bienes Muebles y Servicios."/>
    <s v="http://transparencia.ine.mx/sistemaot/cargaMasiva/Articulo70/2025/Formato28//JD05-DF/tml1/oficiodesolicitud2.pdf"/>
    <s v="2568"/>
    <s v=""/>
    <s v=""/>
    <s v="Adquisision de mobiliario, graficos y componentes comerciales; y vinil tipo esmerilado para el el modulo de atención ciudadana 090551"/>
    <s v="2568"/>
    <s v=""/>
    <s v="2568"/>
    <s v="2568"/>
    <s v=""/>
    <s v=""/>
    <s v=""/>
    <s v=""/>
    <s v=""/>
    <s v=""/>
    <s v=""/>
    <s v=""/>
    <s v="Proyectos Gráficos S.A. de C.V."/>
    <s v="2568"/>
    <s v="PGR961115FZ7"/>
    <s v="Calle"/>
    <s v="57"/>
    <s v="14"/>
    <s v=""/>
    <s v="Colonia"/>
    <s v="Santa Cruz Meyehualco"/>
    <s v="1"/>
    <s v="Iztapalapa"/>
    <s v="17"/>
    <s v="Iztapalapa"/>
    <s v="9"/>
    <s v="Ciudad de México"/>
    <s v="09290"/>
    <s v=""/>
    <s v=""/>
    <s v=""/>
    <s v=""/>
    <s v="En virtud de haber sido la propuesta que ofrecio el mejor precio y calidad en los materiales adquiridos o en su caso el servicio contratado"/>
    <s v="Vocalia del Registro Federal de Electores de la 05 Junta Distrital Ejecutiva"/>
    <s v="Vocalia del Registro Federal de Electores de la 05 Junta Distrital Ejecutiva"/>
    <s v="Vocalia del Registro Federal de Electores de la 05 Junta Distrital Ejecutiva"/>
    <s v="INE/SERV/05JDE_MX002/2025"/>
    <s v="31/01/2025"/>
    <s v="31/01/2025"/>
    <s v="15/03/2025"/>
    <n v="127796"/>
    <n v="148243.35999999999"/>
    <s v=""/>
    <s v=""/>
    <s v="Moneda Nacional"/>
    <s v=""/>
    <x v="1"/>
    <s v="Adquisision de mobiliario, graficos, componentes comerciales y vinil tipo esmerilado  de identificacion para el modulo de atencion ciudadana 090551"/>
    <s v=""/>
    <s v="31/01/2025"/>
    <s v="15/03/2025"/>
    <s v="http://transparencia.ine.mx/sistemaot/cargaMasiva/Articulo70/2025/Formato28//JD05-DF/tml1/contrato2.pdf"/>
    <s v=""/>
    <s v="2568"/>
    <x v="0"/>
    <s v="Recursos federales"/>
    <s v="Presupuesto de Egresos de la Federación"/>
    <s v=""/>
    <s v=""/>
    <s v=""/>
    <s v=""/>
    <s v=""/>
    <s v="Si"/>
    <s v="2568"/>
    <s v="Se reviso el material entregado físicamente contra la factura emitida"/>
    <s v=""/>
    <s v=""/>
    <s v=""/>
    <s v=""/>
    <s v="http://transparencia.ine.mx/sistemaot/cargaMasiva/Articulo70/2025/Formato28//JD05-DF/tml1/factura2.pdf"/>
    <s v="JUNTA DISTRITAL EJECUTIVA NO.05 DE LA CIUDAD DE MEXICO - TLALPAN"/>
    <s v="31/03/2025"/>
    <m/>
    <x v="6"/>
    <x v="0"/>
  </r>
  <r>
    <s v="2025"/>
    <s v="01/01/2025"/>
    <s v="31/03/2025"/>
    <x v="0"/>
    <x v="1"/>
    <x v="0"/>
    <s v="INE/SERV/05JDE_MX003/2025"/>
    <s v=""/>
    <s v="Contratación de servicios para la 05 Junta Distrital Ejecutiva. Artículo 31 fracc.I y artículo 35 del Reglamento del Instituto Nacional Electoral en Materia de Adquisiciones, Arrendamientos de Bienes Muebles y Servicios."/>
    <s v="http://transparencia.ine.mx/sistemaot/cargaMasiva/Articulo70/2025/Formato28//JD05-DF/tml1/oficiodesolicitud3.pdf"/>
    <s v="2569"/>
    <s v=""/>
    <s v=""/>
    <s v="Servicio de arrendamiento de equipos de fotocopiado, fotocopiado ordinario y especial e impresión de papeleria para la 05 Junta Distrital Ejecutiva"/>
    <s v="2569"/>
    <s v=""/>
    <s v="2569"/>
    <s v="2569"/>
    <s v=""/>
    <s v=""/>
    <s v=""/>
    <s v=""/>
    <s v=""/>
    <s v=""/>
    <s v=""/>
    <s v=""/>
    <s v="Copy Servicio Alesi S.A. de C.V."/>
    <s v="2569"/>
    <s v="CSA081128IS1"/>
    <s v="Calle"/>
    <s v="Poniente 58"/>
    <s v="3909"/>
    <s v=""/>
    <s v="Colonia"/>
    <s v="Obrero Polpular"/>
    <s v="1"/>
    <s v="Azcapotzalco"/>
    <s v="2"/>
    <s v="Azcapotzalco"/>
    <s v="9"/>
    <s v="Ciudad de México"/>
    <s v="02840"/>
    <s v=""/>
    <s v=""/>
    <s v=""/>
    <s v=""/>
    <s v="En virtud de haber sido la propuesta que ofrecio el mejor precio y calidad en los materiales adquiridos o en su caso el servicio contratado"/>
    <s v="Vocalia del Secretariado  de la 05 Junta Distrital Ejecutiva"/>
    <s v="Vocalia del Secretariado  de la 05 Junta Distrital Ejecutiva"/>
    <s v="Vocalia del Secretariado  de la 05 Junta Distrital Ejecutiva"/>
    <s v="INE/SERV/05JDE_MX003/2025"/>
    <s v="01/02/2025"/>
    <s v="01/02/2025"/>
    <s v="31/12/2025"/>
    <n v="0.25"/>
    <n v="0.28999999999999998"/>
    <s v=""/>
    <s v=""/>
    <s v="Moneda Nacional"/>
    <s v=""/>
    <x v="1"/>
    <s v="Arreandamiento de maquinas fotocopiadoras para la Junta Distritral Ejecutiva 05."/>
    <s v=""/>
    <s v="01/02/2025"/>
    <s v="31/12/2025"/>
    <s v="http://transparencia.ine.mx/sistemaot/cargaMasiva/Articulo70/2025/Formato28//JD05-DF/tml1/contrato3.pdf"/>
    <s v=""/>
    <s v="2569"/>
    <x v="0"/>
    <s v="Recursos federales"/>
    <s v="Presupuesto de Egresos de la Federación"/>
    <s v=""/>
    <s v=""/>
    <s v=""/>
    <s v=""/>
    <s v=""/>
    <s v="Si"/>
    <s v="2569"/>
    <s v="Se revisa el servicio realizado fisicamente contra la factura emitida"/>
    <s v=""/>
    <s v=""/>
    <s v=""/>
    <s v=""/>
    <s v="http://transparencia.ine.mx/sistemaot/cargaMasiva/Articulo70/2025/Formato28//JD05-DF/tml1/factura3.pdf"/>
    <s v="JUNTA DISTRITAL EJECUTIVA NO.05 DE LA CIUDAD DE MEXICO - TLALPAN"/>
    <s v="31/03/2025"/>
    <m/>
    <x v="6"/>
    <x v="0"/>
  </r>
  <r>
    <s v="2025"/>
    <s v="01/01/2025"/>
    <s v="31/03/2025"/>
    <x v="1"/>
    <x v="1"/>
    <x v="0"/>
    <s v="LP-INE-JDE07-BC-001/2025"/>
    <s v="No"/>
    <s v="Con fundamento en el artículo 31 fraccion I y artículo 35 del Reglamento del Instituto Nacional Electoral en materia de Adquisiciones, Arrendamientos de Bienes Muebles y Servicios, esta erogación procede bajo la modalidad de adjudicación directa. El pago del servicio de limpieza es necesario para contar con instalaciones dignas para laborar."/>
    <s v="http://transparencia.ine.mx/sistemaot/cargaMasiva/Articulo70/2025/Formato28//JD07-BC/tml1/osp1.pdf"/>
    <s v="2570"/>
    <s v="http://transparencia.ine.mx/sistemaot/cargaMasiva/Articulo70/2025/Formato28//JD07-BC/tml1/convocatoria1.pdf"/>
    <s v="03/02/2025"/>
    <s v="Proporcionar el servicio de limpieza del inmueble que ocupa la sede de la 07 junta distrital ejecutiva, asi como del módulo de atención ciudadana"/>
    <s v="2570"/>
    <s v="14/02/2025"/>
    <s v="2570"/>
    <s v="2570"/>
    <s v="http://transparencia.ine.mx/sistemaot/cargaMasiva/Articulo70/2025/Formato28//JD07-BC/tml1/juntaaclaraciones1.pdf"/>
    <s v="http://transparencia.ine.mx/sistemaot/cargaMasiva/Articulo70/2025/Formato28//JD07-BC/tml1/propuestaeconomica1.pdf"/>
    <s v="http://transparencia.ine.mx/sistemaot/cargaMasiva/Articulo70/2025/Formato28//JD07-BC/tml1/fallo1.pdf"/>
    <s v="http://transparencia.ine.mx/sistemaot/cargaMasiva/Articulo70/2025/Formato28//JD07-BC/tml1/fallo1.pdf"/>
    <s v=""/>
    <s v=""/>
    <s v=""/>
    <s v=""/>
    <s v="Gigalarm de México S de R L de C V"/>
    <s v="2570"/>
    <s v="GIG210622BF3"/>
    <s v="Avenida"/>
    <s v="Lazaro Cardenas"/>
    <s v="1358-D"/>
    <s v=""/>
    <s v="Colonia"/>
    <s v="Lazaro Cardenas"/>
    <s v="0001"/>
    <s v="Mexicali"/>
    <s v="001"/>
    <s v="Mexicali"/>
    <s v="02"/>
    <s v="Baja California"/>
    <s v="21370"/>
    <s v=""/>
    <s v=""/>
    <s v=""/>
    <s v=""/>
    <s v="Mejor propuesta  en proporcionar el servicio de limpieza"/>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INE/SERV/03/2025"/>
    <s v="01/03/2025"/>
    <s v="01/03/2025"/>
    <s v="31/12/2025"/>
    <n v="694350"/>
    <n v="749898"/>
    <s v=""/>
    <s v=""/>
    <s v="Moneda Nacional"/>
    <s v=""/>
    <x v="1"/>
    <s v="Proporcionar el servicio de limpieza del inmueble que ocupa la sede de la 07 junta distrital ejecutiva, asi como del módulo de atención ciudadana"/>
    <s v=""/>
    <s v=""/>
    <s v=""/>
    <s v="http://transparencia.ine.mx/sistemaot/cargaMasiva/Articulo70/2025/Formato28//JD07-BC/tml1/contrato1.pdf"/>
    <s v=""/>
    <s v="2570"/>
    <x v="0"/>
    <s v="Recursos federales"/>
    <s v="Presupuesto de egresos de la federación"/>
    <s v=""/>
    <s v=""/>
    <s v=""/>
    <s v=""/>
    <s v=""/>
    <s v="No"/>
    <s v="2570"/>
    <s v=""/>
    <s v=""/>
    <s v=""/>
    <s v=""/>
    <s v=""/>
    <s v="http://transparencia.ine.mx/sistemaot/cargaMasiva/Articulo70/2025/Formato28//JD07-BC/tml1/factura1.pdf"/>
    <s v="JUNTA DISTRITAL EJECUTIVA NO.07 DE BAJA CALIFORNIA - MEXICALI"/>
    <s v="31/03/2025"/>
    <m/>
    <x v="8"/>
    <x v="0"/>
  </r>
  <r>
    <s v="2025"/>
    <s v="01/01/2025"/>
    <s v="31/03/2025"/>
    <x v="1"/>
    <x v="1"/>
    <x v="0"/>
    <s v="LP-INE-JDE07-BC-002/2025"/>
    <s v="No"/>
    <s v="Con fundamento en el artículo 31 fraccion I y artículo 35 del Reglamento del Instituto Nacional Electoral en materia de Adquisiciones, Arrendamientos de Bienes Muebles y Servicios, esta erogación procede bajo la modalidad de adjudicación directa. El pago del servicio de limpieza es necesario para contar con instalaciones dignas para laborar."/>
    <s v="http://transparencia.ine.mx/sistemaot/cargaMasiva/Articulo70/2025/Formato28//JD07-BC/tml1/osp2.pdf"/>
    <s v="2571"/>
    <s v="http://transparencia.ine.mx/sistemaot/cargaMasiva/Articulo70/2025/Formato28//JD07-BC/tml1/convocatoria2.pdf"/>
    <s v="03/02/2025"/>
    <s v="Proporcionar el servicio de vigilancia del inmueble que ocupa la sede de la 07 junta distrital ejecutiva, asi como del módulo de atención ciudadana"/>
    <s v="2571"/>
    <s v="14/02/2025"/>
    <s v="2571"/>
    <s v="2571"/>
    <s v="http://transparencia.ine.mx/sistemaot/cargaMasiva/Articulo70/2025/Formato28//JD07-BC/tml1/juntaaclaraciones2.pdf"/>
    <s v="http://transparencia.ine.mx/sistemaot/cargaMasiva/Articulo70/2025/Formato28//JD07-BC/tml1/propuestaeconomica2.pdf"/>
    <s v="http://transparencia.ine.mx/sistemaot/cargaMasiva/Articulo70/2025/Formato28//JD07-BC/tml1/fallo2.pdf"/>
    <s v="http://transparencia.ine.mx/sistemaot/cargaMasiva/Articulo70/2025/Formato28//JD07-BC/tml1/fallo2.pdf"/>
    <s v=""/>
    <s v=""/>
    <s v=""/>
    <s v=""/>
    <s v="Seguridad Privada Guns8A S.A. de C.V."/>
    <s v="2571"/>
    <s v="SPG1705304P3"/>
    <s v="Avenida"/>
    <s v="Industrial"/>
    <s v="9"/>
    <s v=""/>
    <s v="Colonia"/>
    <s v="20 de Noviembre"/>
    <s v="0001"/>
    <s v="Tijuana"/>
    <s v="001"/>
    <s v="Tijuana"/>
    <s v="02"/>
    <s v="Baja California"/>
    <s v="22100"/>
    <s v=""/>
    <s v=""/>
    <s v=""/>
    <s v=""/>
    <s v="Mejor propuesta  en proporcionar el servicio de vigilancia"/>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INE/SERV/04/2025"/>
    <s v="01/03/2025"/>
    <s v="01/03/2025"/>
    <s v="31/12/2025"/>
    <n v="885000"/>
    <n v="1026600"/>
    <s v=""/>
    <s v=""/>
    <s v="Moneda Nacional"/>
    <s v=""/>
    <x v="1"/>
    <s v="Proporcionar el servicio de vigilancia del inmueble que ocupa la sede de la 07 junta distrital ejecutiva, asi como del módulo de atención ciudadana"/>
    <s v=""/>
    <s v=""/>
    <s v=""/>
    <s v="http://transparencia.ine.mx/sistemaot/cargaMasiva/Articulo70/2025/Formato28//JD07-BC/tml1/contrato2.pdf"/>
    <s v=""/>
    <s v="2571"/>
    <x v="0"/>
    <s v="Recursos federales"/>
    <s v="Presupuesto de egresos de la federación"/>
    <s v=""/>
    <s v=""/>
    <s v=""/>
    <s v=""/>
    <s v=""/>
    <s v="No"/>
    <s v="2571"/>
    <s v=""/>
    <s v=""/>
    <s v=""/>
    <s v=""/>
    <s v=""/>
    <s v="http://transparencia.ine.mx/sistemaot/cargaMasiva/Articulo70/2025/Formato28//JD07-BC/tml1/factura2.pdf"/>
    <s v="JUNTA DISTRITAL EJECUTIVA NO.07 DE BAJA CALIFORNIA - MEXICALI"/>
    <s v="31/03/2025"/>
    <m/>
    <x v="8"/>
    <x v="0"/>
  </r>
  <r>
    <s v="2025"/>
    <s v="01/01/2025"/>
    <s v="31/03/2025"/>
    <x v="0"/>
    <x v="1"/>
    <x v="0"/>
    <s v="2192105"/>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3.pdf"/>
    <s v="2572"/>
    <s v=""/>
    <s v=""/>
    <s v="Proporcionar el servicio de alimentación para los cursos de capacitación del Proceso Electoral Extraordinario 2024-2025"/>
    <s v="2572"/>
    <s v=""/>
    <s v="2572"/>
    <s v="2572"/>
    <s v=""/>
    <s v=""/>
    <s v=""/>
    <s v=""/>
    <s v="Flor de María"/>
    <s v="Peiro"/>
    <s v="López"/>
    <s v="Mujer"/>
    <s v=""/>
    <s v="2572"/>
    <s v="PELF621125F27"/>
    <s v="Avenida"/>
    <s v="Médicos"/>
    <s v="2700"/>
    <s v=""/>
    <s v="Colonia"/>
    <s v="Popular Nacionalista"/>
    <s v="0001"/>
    <s v="Mexicali"/>
    <s v="001"/>
    <s v="Mexicali"/>
    <s v="02"/>
    <s v="Baja California"/>
    <s v="21165"/>
    <s v=""/>
    <s v=""/>
    <s v=""/>
    <s v=""/>
    <s v="Mejor propuesta  en proporcionar el servicio de alimentación"/>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2105"/>
    <s v="05/02/2025"/>
    <s v="05/02/2025"/>
    <s v="05/02/2025"/>
    <n v="25160"/>
    <n v="26858.3"/>
    <s v=""/>
    <s v=""/>
    <s v="Moneda Nacional"/>
    <s v=""/>
    <x v="1"/>
    <s v="Proporcionar el servicio de alimentación para los cursos de capacitación del Proceso Electoral Extraordinario 2024-2025"/>
    <s v=""/>
    <s v=""/>
    <s v=""/>
    <s v="http://transparencia.ine.mx/sistemaot/cargaMasiva/Articulo70/2025/Formato28//JD07-BC/tml1/pedidocontrato1.pdf"/>
    <s v=""/>
    <s v="2572"/>
    <x v="0"/>
    <s v="Recursos federales"/>
    <s v="Presupuesto de egresos de la federación"/>
    <s v=""/>
    <s v=""/>
    <s v=""/>
    <s v=""/>
    <s v=""/>
    <s v="No"/>
    <s v="2572"/>
    <s v=""/>
    <s v=""/>
    <s v=""/>
    <s v=""/>
    <s v=""/>
    <s v="http://transparencia.ine.mx/sistemaot/cargaMasiva/Articulo70/2025/Formato28//JD07-BC/tml1/factura3.pdf"/>
    <s v="JUNTA DISTRITAL EJECUTIVA NO.07 DE BAJA CALIFORNIA - MEXICALI"/>
    <s v="31/03/2025"/>
    <m/>
    <x v="8"/>
    <x v="0"/>
  </r>
  <r>
    <s v="2025"/>
    <s v="01/01/2025"/>
    <s v="31/03/2025"/>
    <x v="0"/>
    <x v="1"/>
    <x v="0"/>
    <s v="2215256"/>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4.pdf"/>
    <s v="2573"/>
    <s v=""/>
    <s v=""/>
    <s v="Proporcionar el servicio de mantenimiento preventivo y suministro a los equipos de aire acondicionado de la sede distrital y módulos de atención ciudadana"/>
    <s v="2573"/>
    <s v=""/>
    <s v="2573"/>
    <s v="2573"/>
    <s v=""/>
    <s v=""/>
    <s v=""/>
    <s v=""/>
    <s v="Oswaldo"/>
    <s v="Díaz"/>
    <s v="Álvarez"/>
    <s v="Hombre"/>
    <s v=""/>
    <s v="2573"/>
    <s v="DIAO800516BE9"/>
    <s v="Calle"/>
    <s v="Malvas"/>
    <s v="931"/>
    <s v=""/>
    <s v="Colonia"/>
    <s v="Villa del Roble"/>
    <s v="0001"/>
    <s v="Mexicali"/>
    <s v="001"/>
    <s v="Mexicali"/>
    <s v="02"/>
    <s v="Baja California"/>
    <s v="21395"/>
    <s v=""/>
    <s v=""/>
    <s v=""/>
    <s v=""/>
    <s v="Mejor propuesta  en proporcionar el servicio de mantenimiento preventivo para aires acondicionados"/>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5256"/>
    <s v="20/03/2025"/>
    <s v="20/03/2025"/>
    <s v="20/03/2025"/>
    <n v="24800"/>
    <n v="26474"/>
    <s v=""/>
    <s v=""/>
    <s v="Moneda Nacional"/>
    <s v=""/>
    <x v="1"/>
    <s v="Proporcionar el servicio de mantenimiento preventivo y suministro a los equipos de aire acondicionado de la sede distrital y módulos de atención ciudadana"/>
    <s v=""/>
    <s v=""/>
    <s v=""/>
    <s v="http://transparencia.ine.mx/sistemaot/cargaMasiva/Articulo70/2025/Formato28//JD07-BC/tml1/pedidocontrato2.pdf"/>
    <s v=""/>
    <s v="2573"/>
    <x v="0"/>
    <s v="Recursos federales"/>
    <s v="Presupuesto de egresos de la federación"/>
    <s v=""/>
    <s v=""/>
    <s v=""/>
    <s v=""/>
    <s v=""/>
    <s v="No"/>
    <s v="2573"/>
    <s v=""/>
    <s v=""/>
    <s v=""/>
    <s v=""/>
    <s v=""/>
    <s v="http://transparencia.ine.mx/sistemaot/cargaMasiva/Articulo70/2025/Formato28//JD07-BC/tml1/factura4.pdf"/>
    <s v="JUNTA DISTRITAL EJECUTIVA NO.07 DE BAJA CALIFORNIA - MEXICALI"/>
    <s v="31/03/2025"/>
    <m/>
    <x v="8"/>
    <x v="0"/>
  </r>
  <r>
    <s v="2025"/>
    <s v="01/01/2025"/>
    <s v="31/03/2025"/>
    <x v="0"/>
    <x v="2"/>
    <x v="0"/>
    <s v="2180423"/>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5.pdf"/>
    <s v="2574"/>
    <s v=""/>
    <s v=""/>
    <s v="Adquisición de vales electrónicos de combustible"/>
    <s v="2574"/>
    <s v=""/>
    <s v="2574"/>
    <s v="2574"/>
    <s v=""/>
    <s v=""/>
    <s v=""/>
    <s v=""/>
    <s v=""/>
    <s v=""/>
    <s v=""/>
    <s v=""/>
    <s v="Pluxee México SA de CV"/>
    <s v="2574"/>
    <s v="PME811211B20"/>
    <s v="Avenida"/>
    <s v="Miguel de Cervantes Saavedra"/>
    <s v="251"/>
    <s v=""/>
    <s v="Colonia"/>
    <s v="Granada"/>
    <s v="0001"/>
    <s v="Ciudad de Mexico"/>
    <s v="016"/>
    <s v="Miguel Hidalgo"/>
    <s v="09"/>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80423"/>
    <s v="25/01/2025"/>
    <s v="25/01/2025"/>
    <s v="25/01/2025"/>
    <n v="5297.8"/>
    <n v="5389.98"/>
    <s v=""/>
    <s v=""/>
    <s v="Moneda Nacional"/>
    <s v=""/>
    <x v="1"/>
    <s v="Adquisición de vales electrónicos de combustible"/>
    <s v=""/>
    <s v=""/>
    <s v=""/>
    <s v="http://transparencia.ine.mx/sistemaot/cargaMasiva/Articulo70/2025/Formato28//JD07-BC/tml1/pedidocontrato3.pdf"/>
    <s v=""/>
    <s v="2574"/>
    <x v="0"/>
    <s v="Recursos federales"/>
    <s v="Presupuesto de egresos de la federación"/>
    <s v=""/>
    <s v=""/>
    <s v=""/>
    <s v=""/>
    <s v=""/>
    <s v="No"/>
    <s v="2574"/>
    <s v=""/>
    <s v=""/>
    <s v=""/>
    <s v=""/>
    <s v=""/>
    <s v="http://transparencia.ine.mx/sistemaot/cargaMasiva/Articulo70/2025/Formato28//JD07-BC/tml1/factura5.pdf"/>
    <s v="JUNTA DISTRITAL EJECUTIVA NO.07 DE BAJA CALIFORNIA - MEXICALI"/>
    <s v="31/03/2025"/>
    <m/>
    <x v="8"/>
    <x v="0"/>
  </r>
  <r>
    <s v="2025"/>
    <s v="01/01/2025"/>
    <s v="31/03/2025"/>
    <x v="0"/>
    <x v="2"/>
    <x v="0"/>
    <s v="2180427"/>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6.pdf"/>
    <s v="2575"/>
    <s v=""/>
    <s v=""/>
    <s v="Adquisición de vales electrónicos de combustible"/>
    <s v="2575"/>
    <s v=""/>
    <s v="2575"/>
    <s v="2575"/>
    <s v=""/>
    <s v=""/>
    <s v=""/>
    <s v=""/>
    <s v=""/>
    <s v=""/>
    <s v=""/>
    <s v=""/>
    <s v="Pluxee México SA de CV"/>
    <s v="2575"/>
    <s v="PME811211B20"/>
    <s v="Avenida"/>
    <s v="Miguel de Cervantes Saavedra"/>
    <s v="251"/>
    <s v=""/>
    <s v="Colonia"/>
    <s v="Granada"/>
    <s v="0001"/>
    <s v="Ciudad de Mexico"/>
    <s v="016"/>
    <s v="Miguel Hidalgo"/>
    <s v="10"/>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80427"/>
    <s v="25/01/2025"/>
    <s v="25/01/2025"/>
    <s v="25/01/2025"/>
    <n v="6100"/>
    <n v="6206.14"/>
    <s v=""/>
    <s v=""/>
    <s v="Moneda Nacional"/>
    <s v=""/>
    <x v="1"/>
    <s v="Adquisición de vales electrónicos de combustible"/>
    <s v=""/>
    <s v=""/>
    <s v=""/>
    <s v="http://transparencia.ine.mx/sistemaot/cargaMasiva/Articulo70/2025/Formato28//JD07-BC/tml1/pedidocontrato4.pdf"/>
    <s v=""/>
    <s v="2575"/>
    <x v="0"/>
    <s v="Recursos federales"/>
    <s v="Presupuesto de egresos de la federación"/>
    <s v=""/>
    <s v=""/>
    <s v=""/>
    <s v=""/>
    <s v=""/>
    <s v="No"/>
    <s v="2575"/>
    <s v=""/>
    <s v=""/>
    <s v=""/>
    <s v=""/>
    <s v=""/>
    <s v="http://transparencia.ine.mx/sistemaot/cargaMasiva/Articulo70/2025/Formato28//JD07-BC/tml1/factura6.pdf"/>
    <s v="JUNTA DISTRITAL EJECUTIVA NO.07 DE BAJA CALIFORNIA - MEXICALI"/>
    <s v="31/03/2025"/>
    <m/>
    <x v="8"/>
    <x v="0"/>
  </r>
  <r>
    <s v="2025"/>
    <s v="01/01/2025"/>
    <s v="31/03/2025"/>
    <x v="0"/>
    <x v="2"/>
    <x v="0"/>
    <s v="2182918"/>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7.pdf"/>
    <s v="2576"/>
    <s v=""/>
    <s v=""/>
    <s v="Adquisición de vales electrónicos de combustible"/>
    <s v="2576"/>
    <s v=""/>
    <s v="2576"/>
    <s v="2576"/>
    <s v=""/>
    <s v=""/>
    <s v=""/>
    <s v=""/>
    <s v=""/>
    <s v=""/>
    <s v=""/>
    <s v=""/>
    <s v="Pluxee México SA de CV"/>
    <s v="2576"/>
    <s v="PME811211B20"/>
    <s v="Avenida"/>
    <s v="Miguel de Cervantes Saavedra"/>
    <s v="251"/>
    <s v=""/>
    <s v="Colonia"/>
    <s v="Granada"/>
    <s v="0001"/>
    <s v="Ciudad de Mexico"/>
    <s v="016"/>
    <s v="Miguel Hidalgo"/>
    <s v="11"/>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82918"/>
    <s v="29/01/2025"/>
    <s v="29/01/2025"/>
    <s v="29/01/2025"/>
    <n v="16528"/>
    <n v="16815.59"/>
    <s v=""/>
    <s v=""/>
    <s v="Moneda Nacional"/>
    <s v=""/>
    <x v="1"/>
    <s v="Adquisición de vales electrónicos de combustible"/>
    <s v=""/>
    <s v=""/>
    <s v=""/>
    <s v="http://transparencia.ine.mx/sistemaot/cargaMasiva/Articulo70/2025/Formato28//JD07-BC/tml1/pedidocontrato5.pdf"/>
    <s v=""/>
    <s v="2576"/>
    <x v="0"/>
    <s v="Recursos federales"/>
    <s v="Presupuesto de egresos de la federación"/>
    <s v=""/>
    <s v=""/>
    <s v=""/>
    <s v=""/>
    <s v=""/>
    <s v="No"/>
    <s v="2576"/>
    <s v=""/>
    <s v=""/>
    <s v=""/>
    <s v=""/>
    <s v=""/>
    <s v="http://transparencia.ine.mx/sistemaot/cargaMasiva/Articulo70/2025/Formato28//JD07-BC/tml1/factura7.pdf"/>
    <s v="JUNTA DISTRITAL EJECUTIVA NO.07 DE BAJA CALIFORNIA - MEXICALI"/>
    <s v="31/03/2025"/>
    <m/>
    <x v="8"/>
    <x v="0"/>
  </r>
  <r>
    <s v="2025"/>
    <s v="01/01/2025"/>
    <s v="31/03/2025"/>
    <x v="0"/>
    <x v="2"/>
    <x v="0"/>
    <s v="2197647"/>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8.pdf"/>
    <s v="2577"/>
    <s v=""/>
    <s v=""/>
    <s v="Adquisición de vales electrónicos de combustible"/>
    <s v="2577"/>
    <s v=""/>
    <s v="2577"/>
    <s v="2577"/>
    <s v=""/>
    <s v=""/>
    <s v=""/>
    <s v=""/>
    <s v=""/>
    <s v=""/>
    <s v=""/>
    <s v=""/>
    <s v="Pluxee México SA de CV"/>
    <s v="2577"/>
    <s v="PME811211B20"/>
    <s v="Avenida"/>
    <s v="Miguel de Cervantes Saavedra"/>
    <s v="251"/>
    <s v=""/>
    <s v="Colonia"/>
    <s v="Granada"/>
    <s v="0001"/>
    <s v="Ciudad de Mexico"/>
    <s v="016"/>
    <s v="Miguel Hidalgo"/>
    <s v="12"/>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647"/>
    <s v="17/02/2025"/>
    <s v="17/02/2025"/>
    <s v="17/02/2025"/>
    <n v="27547"/>
    <n v="28026.32"/>
    <s v=""/>
    <s v=""/>
    <s v="Moneda Nacional"/>
    <s v=""/>
    <x v="1"/>
    <s v="Adquisición de vales electrónicos de combustible"/>
    <s v=""/>
    <s v=""/>
    <s v=""/>
    <s v="http://transparencia.ine.mx/sistemaot/cargaMasiva/Articulo70/2025/Formato28//JD07-BC/tml1/pedidocontrato6.pdf"/>
    <s v=""/>
    <s v="2577"/>
    <x v="0"/>
    <s v="Recursos federales"/>
    <s v="Presupuesto de egresos de la federación"/>
    <s v=""/>
    <s v=""/>
    <s v=""/>
    <s v=""/>
    <s v=""/>
    <s v="No"/>
    <s v="2577"/>
    <s v=""/>
    <s v=""/>
    <s v=""/>
    <s v=""/>
    <s v=""/>
    <s v="http://transparencia.ine.mx/sistemaot/cargaMasiva/Articulo70/2025/Formato28//JD07-BC/tml1/factura8.pdf"/>
    <s v="JUNTA DISTRITAL EJECUTIVA NO.07 DE BAJA CALIFORNIA - MEXICALI"/>
    <s v="31/03/2025"/>
    <m/>
    <x v="8"/>
    <x v="0"/>
  </r>
  <r>
    <s v="2025"/>
    <s v="01/01/2025"/>
    <s v="31/03/2025"/>
    <x v="0"/>
    <x v="2"/>
    <x v="0"/>
    <s v="2197753"/>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9.pdf"/>
    <s v="2578"/>
    <s v=""/>
    <s v=""/>
    <s v="Adquisición de vales electrónicos de combustible"/>
    <s v="2578"/>
    <s v=""/>
    <s v="2578"/>
    <s v="2578"/>
    <s v=""/>
    <s v=""/>
    <s v=""/>
    <s v=""/>
    <s v=""/>
    <s v=""/>
    <s v=""/>
    <s v=""/>
    <s v="Pluxee México SA de CV"/>
    <s v="2578"/>
    <s v="PME811211B20"/>
    <s v="Avenida"/>
    <s v="Miguel de Cervantes Saavedra"/>
    <s v="251"/>
    <s v=""/>
    <s v="Colonia"/>
    <s v="Granada"/>
    <s v="0001"/>
    <s v="Ciudad de Mexico"/>
    <s v="016"/>
    <s v="Miguel Hidalgo"/>
    <s v="13"/>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753"/>
    <s v="17/02/2025"/>
    <s v="17/02/2025"/>
    <s v="17/02/2025"/>
    <n v="245"/>
    <n v="249.26"/>
    <s v=""/>
    <s v=""/>
    <s v="Moneda Nacional"/>
    <s v=""/>
    <x v="1"/>
    <s v="Adquisición de vales electrónicos de combustible"/>
    <s v=""/>
    <s v=""/>
    <s v=""/>
    <s v="http://transparencia.ine.mx/sistemaot/cargaMasiva/Articulo70/2025/Formato28//JD07-BC/tml1/pedidocontrato7.pdf"/>
    <s v=""/>
    <s v="2578"/>
    <x v="0"/>
    <s v="Recursos federales"/>
    <s v="Presupuesto de egresos de la federación"/>
    <s v=""/>
    <s v=""/>
    <s v=""/>
    <s v=""/>
    <s v=""/>
    <s v="No"/>
    <s v="2578"/>
    <s v=""/>
    <s v=""/>
    <s v=""/>
    <s v=""/>
    <s v=""/>
    <s v="http://transparencia.ine.mx/sistemaot/cargaMasiva/Articulo70/2025/Formato28//JD07-BC/tml1/factura9.pdf"/>
    <s v="JUNTA DISTRITAL EJECUTIVA NO.07 DE BAJA CALIFORNIA - MEXICALI"/>
    <s v="31/03/2025"/>
    <m/>
    <x v="8"/>
    <x v="0"/>
  </r>
  <r>
    <s v="2025"/>
    <s v="01/01/2025"/>
    <s v="31/03/2025"/>
    <x v="0"/>
    <x v="2"/>
    <x v="0"/>
    <s v="2197762"/>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0.pdf"/>
    <s v="2579"/>
    <s v=""/>
    <s v=""/>
    <s v="Adquisición de vales electrónicos de combustible"/>
    <s v="2579"/>
    <s v=""/>
    <s v="2579"/>
    <s v="2579"/>
    <s v=""/>
    <s v=""/>
    <s v=""/>
    <s v=""/>
    <s v=""/>
    <s v=""/>
    <s v=""/>
    <s v=""/>
    <s v="Pluxee México SA de CV"/>
    <s v="2579"/>
    <s v="PME811211B20"/>
    <s v="Avenida"/>
    <s v="Miguel de Cervantes Saavedra"/>
    <s v="251"/>
    <s v=""/>
    <s v="Colonia"/>
    <s v="Granada"/>
    <s v="0001"/>
    <s v="Ciudad de Mexico"/>
    <s v="016"/>
    <s v="Miguel Hidalgo"/>
    <s v="14"/>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762"/>
    <s v="17/02/2025"/>
    <s v="17/02/2025"/>
    <s v="17/02/2025"/>
    <n v="1644"/>
    <n v="1672.61"/>
    <s v=""/>
    <s v=""/>
    <s v="Moneda Nacional"/>
    <s v=""/>
    <x v="1"/>
    <s v="Adquisición de vales electrónicos de combustible"/>
    <s v=""/>
    <s v=""/>
    <s v=""/>
    <s v="http://transparencia.ine.mx/sistemaot/cargaMasiva/Articulo70/2025/Formato28//JD07-BC/tml1/pedidocontrato8.pdf"/>
    <s v=""/>
    <s v="2579"/>
    <x v="0"/>
    <s v="Recursos federales"/>
    <s v="Presupuesto de egresos de la federación"/>
    <s v=""/>
    <s v=""/>
    <s v=""/>
    <s v=""/>
    <s v=""/>
    <s v="No"/>
    <s v="2579"/>
    <s v=""/>
    <s v=""/>
    <s v=""/>
    <s v=""/>
    <s v=""/>
    <s v="http://transparencia.ine.mx/sistemaot/cargaMasiva/Articulo70/2025/Formato28//JD07-BC/tml1/factura10.pdf"/>
    <s v="JUNTA DISTRITAL EJECUTIVA NO.07 DE BAJA CALIFORNIA - MEXICALI"/>
    <s v="31/03/2025"/>
    <m/>
    <x v="8"/>
    <x v="0"/>
  </r>
  <r>
    <s v="2025"/>
    <s v="01/01/2025"/>
    <s v="31/03/2025"/>
    <x v="0"/>
    <x v="2"/>
    <x v="0"/>
    <s v="2197783"/>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1.pdf"/>
    <s v="2580"/>
    <s v=""/>
    <s v=""/>
    <s v="Adquisición de vales electrónicos de combustible"/>
    <s v="2580"/>
    <s v=""/>
    <s v="2580"/>
    <s v="2580"/>
    <s v=""/>
    <s v=""/>
    <s v=""/>
    <s v=""/>
    <s v=""/>
    <s v=""/>
    <s v=""/>
    <s v=""/>
    <s v="Pluxee México SA de CV"/>
    <s v="2580"/>
    <s v="PME811211B20"/>
    <s v="Avenida"/>
    <s v="Miguel de Cervantes Saavedra"/>
    <s v="251"/>
    <s v=""/>
    <s v="Colonia"/>
    <s v="Granada"/>
    <s v="0001"/>
    <s v="Ciudad de Mexico"/>
    <s v="016"/>
    <s v="Miguel Hidalgo"/>
    <s v="15"/>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197783"/>
    <s v="17/02/2025"/>
    <s v="17/02/2025"/>
    <s v="17/02/2025"/>
    <n v="3867"/>
    <n v="3934.29"/>
    <s v=""/>
    <s v=""/>
    <s v="Moneda Nacional"/>
    <s v=""/>
    <x v="1"/>
    <s v="Adquisición de vales electrónicos de combustible"/>
    <s v=""/>
    <s v=""/>
    <s v=""/>
    <s v="http://transparencia.ine.mx/sistemaot/cargaMasiva/Articulo70/2025/Formato28//JD07-BC/tml1/pedidocontrato9.pdf"/>
    <s v=""/>
    <s v="2580"/>
    <x v="0"/>
    <s v="Recursos federales"/>
    <s v="Presupuesto de egresos de la federación"/>
    <s v=""/>
    <s v=""/>
    <s v=""/>
    <s v=""/>
    <s v=""/>
    <s v="No"/>
    <s v="2580"/>
    <s v=""/>
    <s v=""/>
    <s v=""/>
    <s v=""/>
    <s v=""/>
    <s v="http://transparencia.ine.mx/sistemaot/cargaMasiva/Articulo70/2025/Formato28//JD07-BC/tml1/factura11.pdf"/>
    <s v="JUNTA DISTRITAL EJECUTIVA NO.07 DE BAJA CALIFORNIA - MEXICALI"/>
    <s v="31/03/2025"/>
    <m/>
    <x v="8"/>
    <x v="0"/>
  </r>
  <r>
    <s v="2025"/>
    <s v="01/01/2025"/>
    <s v="31/03/2025"/>
    <x v="0"/>
    <x v="2"/>
    <x v="0"/>
    <s v="2218017"/>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2.pdf"/>
    <s v="2581"/>
    <s v=""/>
    <s v=""/>
    <s v="Adquisición de vales electrónicos de combustible"/>
    <s v="2581"/>
    <s v=""/>
    <s v="2581"/>
    <s v="2581"/>
    <s v=""/>
    <s v=""/>
    <s v=""/>
    <s v=""/>
    <s v=""/>
    <s v=""/>
    <s v=""/>
    <s v=""/>
    <s v="Pluxee México SA de CV"/>
    <s v="2581"/>
    <s v="PME811211B20"/>
    <s v="Avenida"/>
    <s v="Miguel de Cervantes Saavedra"/>
    <s v="251"/>
    <s v=""/>
    <s v="Colonia"/>
    <s v="Granada"/>
    <s v="0001"/>
    <s v="Ciudad de Mexico"/>
    <s v="016"/>
    <s v="Miguel Hidalgo"/>
    <s v="16"/>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17"/>
    <s v="27/03/2025"/>
    <s v="27/03/2025"/>
    <s v="27/03/2025"/>
    <n v="12200"/>
    <n v="12412.28"/>
    <s v=""/>
    <s v=""/>
    <s v="Moneda Nacional"/>
    <s v=""/>
    <x v="1"/>
    <s v="Adquisición de vales electrónicos de combustible"/>
    <s v=""/>
    <s v=""/>
    <s v=""/>
    <s v="http://transparencia.ine.mx/sistemaot/cargaMasiva/Articulo70/2025/Formato28//JD07-BC/tml1/pedidocontrato10.pdf"/>
    <s v=""/>
    <s v="2581"/>
    <x v="0"/>
    <s v="Recursos federales"/>
    <s v="Presupuesto de egresos de la federación"/>
    <s v=""/>
    <s v=""/>
    <s v=""/>
    <s v=""/>
    <s v=""/>
    <s v="No"/>
    <s v="2581"/>
    <s v=""/>
    <s v=""/>
    <s v=""/>
    <s v=""/>
    <s v=""/>
    <s v="http://transparencia.ine.mx/sistemaot/cargaMasiva/Articulo70/2025/Formato28//JD07-BC/tml1/factura12.pdf"/>
    <s v="JUNTA DISTRITAL EJECUTIVA NO.07 DE BAJA CALIFORNIA - MEXICALI"/>
    <s v="31/03/2025"/>
    <m/>
    <x v="8"/>
    <x v="0"/>
  </r>
  <r>
    <s v="2025"/>
    <s v="01/01/2025"/>
    <s v="31/03/2025"/>
    <x v="0"/>
    <x v="2"/>
    <x v="0"/>
    <s v="2218029"/>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3.pdf"/>
    <s v="2582"/>
    <s v=""/>
    <s v=""/>
    <s v="Adquisición de vales electrónicos de combustible"/>
    <s v="2582"/>
    <s v=""/>
    <s v="2582"/>
    <s v="2582"/>
    <s v=""/>
    <s v=""/>
    <s v=""/>
    <s v=""/>
    <s v=""/>
    <s v=""/>
    <s v=""/>
    <s v=""/>
    <s v="Pluxee México SA de CV"/>
    <s v="2582"/>
    <s v="PME811211B20"/>
    <s v="Avenida"/>
    <s v="Miguel de Cervantes Saavedra"/>
    <s v="251"/>
    <s v=""/>
    <s v="Colonia"/>
    <s v="Granada"/>
    <s v="0001"/>
    <s v="Ciudad de Mexico"/>
    <s v="016"/>
    <s v="Miguel Hidalgo"/>
    <s v="17"/>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29"/>
    <s v="28/03/2025"/>
    <s v="28/03/2025"/>
    <s v="08/03/2025"/>
    <n v="36100"/>
    <n v="36728.14"/>
    <s v=""/>
    <s v=""/>
    <s v="Moneda Nacional"/>
    <s v=""/>
    <x v="1"/>
    <s v="Adquisición de vales electrónicos de combustible"/>
    <s v=""/>
    <s v=""/>
    <s v=""/>
    <s v="http://transparencia.ine.mx/sistemaot/cargaMasiva/Articulo70/2025/Formato28//JD07-BC/tml1/pedidocontrato11.pdf"/>
    <s v=""/>
    <s v="2582"/>
    <x v="0"/>
    <s v="Recursos federales"/>
    <s v="Presupuesto de egresos de la federación"/>
    <s v=""/>
    <s v=""/>
    <s v=""/>
    <s v=""/>
    <s v=""/>
    <s v="No"/>
    <s v="2582"/>
    <s v=""/>
    <s v=""/>
    <s v=""/>
    <s v=""/>
    <s v=""/>
    <s v="http://transparencia.ine.mx/sistemaot/cargaMasiva/Articulo70/2025/Formato28//JD07-BC/tml1/factura13.pdf"/>
    <s v="JUNTA DISTRITAL EJECUTIVA NO.07 DE BAJA CALIFORNIA - MEXICALI"/>
    <s v="31/03/2025"/>
    <m/>
    <x v="8"/>
    <x v="0"/>
  </r>
  <r>
    <s v="2025"/>
    <s v="01/01/2025"/>
    <s v="31/03/2025"/>
    <x v="0"/>
    <x v="2"/>
    <x v="0"/>
    <s v="2218039"/>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4.pdf"/>
    <s v="2583"/>
    <s v=""/>
    <s v=""/>
    <s v="Adquisición de vales electrónicos de combustible"/>
    <s v="2583"/>
    <s v=""/>
    <s v="2583"/>
    <s v="2583"/>
    <s v=""/>
    <s v=""/>
    <s v=""/>
    <s v=""/>
    <s v=""/>
    <s v=""/>
    <s v=""/>
    <s v=""/>
    <s v="Pluxee México SA de CV"/>
    <s v="2583"/>
    <s v="PME811211B20"/>
    <s v="Avenida"/>
    <s v="Miguel de Cervantes Saavedra"/>
    <s v="251"/>
    <s v=""/>
    <s v="Colonia"/>
    <s v="Granada"/>
    <s v="0001"/>
    <s v="Ciudad de Mexico"/>
    <s v="016"/>
    <s v="Miguel Hidalgo"/>
    <s v="18"/>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39"/>
    <s v="27/03/2025"/>
    <s v="27/03/2025"/>
    <s v="27/03/2025"/>
    <n v="9000"/>
    <n v="9156.6"/>
    <s v=""/>
    <s v=""/>
    <s v="Moneda Nacional"/>
    <s v=""/>
    <x v="1"/>
    <s v="Adquisición de vales electrónicos de combustible"/>
    <s v=""/>
    <s v=""/>
    <s v=""/>
    <s v="http://transparencia.ine.mx/sistemaot/cargaMasiva/Articulo70/2025/Formato28//JD07-BC/tml1/pedidocontrato12.pdf"/>
    <s v=""/>
    <s v="2583"/>
    <x v="0"/>
    <s v="Recursos federales"/>
    <s v="Presupuesto de egresos de la federación"/>
    <s v=""/>
    <s v=""/>
    <s v=""/>
    <s v=""/>
    <s v=""/>
    <s v="No"/>
    <s v="2583"/>
    <s v=""/>
    <s v=""/>
    <s v=""/>
    <s v=""/>
    <s v=""/>
    <s v="http://transparencia.ine.mx/sistemaot/cargaMasiva/Articulo70/2025/Formato28//JD07-BC/tml1/factura14.pdf"/>
    <s v="JUNTA DISTRITAL EJECUTIVA NO.07 DE BAJA CALIFORNIA - MEXICALI"/>
    <s v="31/03/2025"/>
    <m/>
    <x v="8"/>
    <x v="0"/>
  </r>
  <r>
    <s v="2025"/>
    <s v="01/01/2025"/>
    <s v="31/03/2025"/>
    <x v="0"/>
    <x v="2"/>
    <x v="0"/>
    <s v="2218052"/>
    <s v=""/>
    <s v="Con fundamento en el artículo 51 del Reglamento del Instituto Nacional Electoral en materia de Adquisiciones, Arrendamientos de Bienes Muebles y Servicios, esta erogación procede bajo la modalidad de adjudicación directa. El pago de arrendamiento es necesario para contar con inmuebles necesarios para realizar las actividades del Instituto."/>
    <s v="http://transparencia.ine.mx/sistemaot/cargaMasiva/Articulo70/2025/Formato28//JD07-BC/tml1/osp15.pdf"/>
    <s v="2584"/>
    <s v=""/>
    <s v=""/>
    <s v="Adquisición de vales electrónicos de combustible"/>
    <s v="2584"/>
    <s v=""/>
    <s v="2584"/>
    <s v="2584"/>
    <s v=""/>
    <s v=""/>
    <s v=""/>
    <s v=""/>
    <s v=""/>
    <s v=""/>
    <s v=""/>
    <s v=""/>
    <s v="Pluxee México SA de CV"/>
    <s v="2584"/>
    <s v="PME811211B20"/>
    <s v="Avenida"/>
    <s v="Miguel de Cervantes Saavedra"/>
    <s v="251"/>
    <s v=""/>
    <s v="Colonia"/>
    <s v="Granada"/>
    <s v="0001"/>
    <s v="Ciudad de Mexico"/>
    <s v="016"/>
    <s v="Miguel Hidalgo"/>
    <s v="19"/>
    <s v="Ciudad de México"/>
    <s v="11520"/>
    <s v=""/>
    <s v=""/>
    <s v=""/>
    <s v=""/>
    <s v="Mejor propuesta  en proporcionar la dispersión electrónica de vales de combustible"/>
    <s v="07 Junta Distrital Ejecutiva Del Instituto Nacional Electoral en el Estado de Baja California"/>
    <s v="07 Junta Distrital Ejecutiva Del Instituto Nacional Electoral en el Estado de Baja California"/>
    <s v="07 Junta Distrital Ejecutiva Del Instituto Nacional Electoral en el Estado de Baja California"/>
    <s v="2218052"/>
    <s v="28/03/2025"/>
    <s v="28/03/2025"/>
    <s v="28/03/2025"/>
    <n v="11019"/>
    <n v="11210.72"/>
    <s v=""/>
    <s v=""/>
    <s v="Moneda Nacional"/>
    <s v=""/>
    <x v="1"/>
    <s v="Adquisición de vales electrónicos de combustible"/>
    <s v=""/>
    <s v=""/>
    <s v=""/>
    <s v="http://transparencia.ine.mx/sistemaot/cargaMasiva/Articulo70/2025/Formato28//JD07-BC/tml1/pedidocontrato13.pdf"/>
    <s v=""/>
    <s v="2584"/>
    <x v="0"/>
    <s v="Recursos federales"/>
    <s v="Presupuesto de egresos de la federación"/>
    <s v=""/>
    <s v=""/>
    <s v=""/>
    <s v=""/>
    <s v=""/>
    <s v="No"/>
    <s v="2584"/>
    <s v=""/>
    <s v=""/>
    <s v=""/>
    <s v=""/>
    <s v=""/>
    <s v="http://transparencia.ine.mx/sistemaot/cargaMasiva/Articulo70/2025/Formato28//JD07-BC/tml1/factura15.pdf"/>
    <s v="JUNTA DISTRITAL EJECUTIVA NO.07 DE BAJA CALIFORNIA - MEXICALI"/>
    <s v="31/03/2025"/>
    <m/>
    <x v="8"/>
    <x v="0"/>
  </r>
  <r>
    <s v="2025"/>
    <s v="01/01/2025"/>
    <s v="31/03/2025"/>
    <x v="0"/>
    <x v="0"/>
    <x v="0"/>
    <s v="2180034"/>
    <s v=""/>
    <s v="Artículo 31 fracc. III y artículo 51 del Reglamento del Instituto Nacional Electoral en Materia de Adquisiciones, Arrendamientos de Bienes Muebles y Servicios."/>
    <s v="http://transparencia.ine.mx/sistemaot/cargaMasiva/Articulo70/2025/Formato28//JD02-QRO/tml1/autorizacion1.pdf"/>
    <s v="2585"/>
    <s v=""/>
    <s v=""/>
    <s v="Arrendamiento de las oficinas de la Junta Distrital Ejecutiva"/>
    <s v="2585"/>
    <s v=""/>
    <s v="2585"/>
    <s v="2585"/>
    <s v=""/>
    <s v=""/>
    <s v=""/>
    <s v=""/>
    <s v="María Eduwigis"/>
    <s v="Alcantar"/>
    <s v="Munguia"/>
    <s v="Mujer"/>
    <s v=""/>
    <s v="2585"/>
    <s v="AAME541013UZ4"/>
    <s v="Calle"/>
    <s v="Prolongación Francisco Javier Mina"/>
    <s v="78"/>
    <s v=""/>
    <s v="Colonia"/>
    <s v="Centro"/>
    <s v="16"/>
    <s v="San Juan del Río"/>
    <s v="16"/>
    <s v="San Juan del Río"/>
    <s v="22"/>
    <s v="Querétaro"/>
    <s v="7680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1/2025"/>
    <s v="31/01/2025"/>
    <s v="01/01/2025"/>
    <s v="31/12/2025"/>
    <n v="81483.42"/>
    <n v="94640.76"/>
    <s v=""/>
    <s v=""/>
    <s v="Moneda Nacional"/>
    <s v=""/>
    <x v="1"/>
    <s v="Arrendamiento de inmueble para la instalacion de las oficinas de la junta Distrital Ejecutiva"/>
    <s v=""/>
    <s v=""/>
    <s v=""/>
    <s v="http://transparencia.ine.mx/sistemaot/cargaMasiva/Articulo70/2025/Formato28//JD02-QRO/tml1/contrato1.pdf"/>
    <s v=""/>
    <s v="2585"/>
    <x v="0"/>
    <s v="Recursos federales"/>
    <s v=""/>
    <s v=""/>
    <s v=""/>
    <s v=""/>
    <s v=""/>
    <s v=""/>
    <s v="No"/>
    <s v="2585"/>
    <s v=""/>
    <s v=""/>
    <s v=""/>
    <s v="http://transparencia.ine.mx/sistemaot/cargaMasiva/Articulo70/2025/Formato28//JD02-QRO/tml1/recepcion1.pdf"/>
    <s v=""/>
    <s v="http://transparencia.ine.mx/sistemaot/cargaMasiva/Articulo70/2025/Formato28//JD02-QRO/tml1/factura1.pdf"/>
    <s v="JUNTA DISTRITAL EJECUTIVA NO.02 DE QUERETARO - SAN JUAN DEL RIO"/>
    <s v="31/03/2025"/>
    <m/>
    <x v="17"/>
    <x v="0"/>
  </r>
  <r>
    <s v="2025"/>
    <s v="01/01/2025"/>
    <s v="31/03/2025"/>
    <x v="0"/>
    <x v="0"/>
    <x v="0"/>
    <s v="2179998"/>
    <s v=""/>
    <s v="Artículo 31 fracc. III y artículo 51 del Reglamento del Instituto Nacional Electoral en Materia de Adquisiciones, Arrendamientos de Bienes Muebles y Servicios."/>
    <s v="http://transparencia.ine.mx/sistemaot/cargaMasiva/Articulo70/2025/Formato28//JD02-QRO/tml1/autorizacion2.pdf"/>
    <s v="2586"/>
    <s v=""/>
    <s v=""/>
    <s v="Arrendamiento de la bodega electoral"/>
    <s v="2586"/>
    <s v=""/>
    <s v="2586"/>
    <s v="2586"/>
    <s v=""/>
    <s v=""/>
    <s v=""/>
    <s v=""/>
    <s v="Samira"/>
    <s v="Flores"/>
    <s v="Reséndiz"/>
    <s v="Mujer"/>
    <s v=""/>
    <s v="2586"/>
    <s v="FORS8412156S3"/>
    <s v="Calle"/>
    <s v="Privada de la Media Luna"/>
    <s v=""/>
    <s v=""/>
    <s v="Barrio"/>
    <s v="La concepción"/>
    <s v="17"/>
    <s v="tequisquiapan"/>
    <s v="17"/>
    <s v="tequisquiapan"/>
    <s v="22"/>
    <s v="Querétaro"/>
    <s v="7675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2/2025"/>
    <s v="31/01/2025"/>
    <s v="01/01/2025"/>
    <s v="31/12/2025"/>
    <n v="22282.240000000002"/>
    <n v="26195.4"/>
    <s v=""/>
    <s v=""/>
    <s v="Moneda Nacional"/>
    <s v=""/>
    <x v="1"/>
    <s v="Arrendamiento de un local para la instalación de la bodega electoral"/>
    <s v=""/>
    <s v=""/>
    <s v=""/>
    <s v="http://transparencia.ine.mx/sistemaot/cargaMasiva/Articulo70/2025/Formato28//JD02-QRO/tml1/contrato2.pdf"/>
    <s v=""/>
    <s v="2586"/>
    <x v="0"/>
    <s v="Recursos federales"/>
    <s v=""/>
    <s v=""/>
    <s v=""/>
    <s v=""/>
    <s v=""/>
    <s v=""/>
    <s v="No"/>
    <s v="2586"/>
    <s v=""/>
    <s v=""/>
    <s v=""/>
    <s v="http://transparencia.ine.mx/sistemaot/cargaMasiva/Articulo70/2025/Formato28//JD02-QRO/tml1/recepcion2.pdf"/>
    <s v=""/>
    <s v="http://transparencia.ine.mx/sistemaot/cargaMasiva/Articulo70/2025/Formato28//JD02-QRO/tml1/factura2.pdf"/>
    <s v="JUNTA DISTRITAL EJECUTIVA NO.02 DE QUERETARO - SAN JUAN DEL RIO"/>
    <s v="31/03/2025"/>
    <m/>
    <x v="17"/>
    <x v="0"/>
  </r>
  <r>
    <s v="2025"/>
    <s v="01/01/2025"/>
    <s v="31/03/2025"/>
    <x v="0"/>
    <x v="0"/>
    <x v="0"/>
    <s v="2179988"/>
    <s v=""/>
    <s v="Artículo 31 fracc. III y artículo 51 del Reglamento del Instituto Nacional Electoral en Materia de Adquisiciones, Arrendamientos de Bienes Muebles y Servicios."/>
    <s v="http://transparencia.ine.mx/sistemaot/cargaMasiva/Articulo70/2025/Formato28//JD02-QRO/tml1/autorizacion3.pdf"/>
    <s v="2587"/>
    <s v=""/>
    <s v=""/>
    <s v="Arrendamiento del inmueble del Módulo de Atención Ciudadana 220251"/>
    <s v="2587"/>
    <s v=""/>
    <s v="2587"/>
    <s v="2587"/>
    <s v=""/>
    <s v=""/>
    <s v=""/>
    <s v=""/>
    <s v="David"/>
    <s v="Rangel"/>
    <s v="Abella"/>
    <s v="Hombre"/>
    <s v=""/>
    <s v="2587"/>
    <s v="RAAD8805076J5"/>
    <s v="Calle"/>
    <s v="Avenida Venustiano Carranza"/>
    <s v="1805"/>
    <s v="C7"/>
    <s v="Colonia"/>
    <s v="Jardín"/>
    <s v="28"/>
    <s v="San Luis Potosí"/>
    <s v="28"/>
    <s v="San Luis Potosí"/>
    <s v="24"/>
    <s v="San Luis Potosí"/>
    <s v="7827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3/2025"/>
    <s v="31/01/2025"/>
    <s v="01/01/2025"/>
    <s v="31/12/2025"/>
    <n v="12637.28"/>
    <n v="14659.24"/>
    <s v=""/>
    <s v=""/>
    <s v="Moneda Nacional"/>
    <s v=""/>
    <x v="1"/>
    <s v="Arrendamiento de dos locales para la instalación de Módulo de Atención Ciudadana 220251"/>
    <s v=""/>
    <s v=""/>
    <s v=""/>
    <s v="http://transparencia.ine.mx/sistemaot/cargaMasiva/Articulo70/2025/Formato28//JD02-QRO/tml1/contrato3.pdf"/>
    <s v=""/>
    <s v="2587"/>
    <x v="0"/>
    <s v="Recursos federales"/>
    <s v=""/>
    <s v=""/>
    <s v=""/>
    <s v=""/>
    <s v=""/>
    <s v=""/>
    <s v="No"/>
    <s v="2587"/>
    <s v=""/>
    <s v=""/>
    <s v=""/>
    <s v="http://transparencia.ine.mx/sistemaot/cargaMasiva/Articulo70/2025/Formato28//JD02-QRO/tml1/recepcion3.pdf"/>
    <s v=""/>
    <s v="http://transparencia.ine.mx/sistemaot/cargaMasiva/Articulo70/2025/Formato28//JD02-QRO/tml1/factura3.pdf"/>
    <s v="JUNTA DISTRITAL EJECUTIVA NO.02 DE QUERETARO - SAN JUAN DEL RIO"/>
    <s v="31/03/2025"/>
    <m/>
    <x v="17"/>
    <x v="0"/>
  </r>
  <r>
    <s v="2025"/>
    <s v="01/01/2025"/>
    <s v="31/03/2025"/>
    <x v="0"/>
    <x v="0"/>
    <x v="0"/>
    <s v="2179946"/>
    <s v=""/>
    <s v="Artículo 31 fracc. III y artículo 51 del Reglamento del Instituto Nacional Electoral en Materia de Adquisiciones, Arrendamientos de Bienes Muebles y Servicios."/>
    <s v="http://transparencia.ine.mx/sistemaot/cargaMasiva/Articulo70/2025/Formato28//JD02-QRO/tml1/autorizacion4.pdf"/>
    <s v="2588"/>
    <s v=""/>
    <s v=""/>
    <s v="Arrendamiento del inmueble del Módulo de Atención Ciudadana 220251"/>
    <s v="2588"/>
    <s v=""/>
    <s v="2588"/>
    <s v="2588"/>
    <s v=""/>
    <s v=""/>
    <s v=""/>
    <s v=""/>
    <s v="Eduardo"/>
    <s v="Rangel"/>
    <s v="Abella"/>
    <s v="Hombre"/>
    <s v=""/>
    <s v="2588"/>
    <s v="RAAE910713KN2"/>
    <s v="Calle"/>
    <s v="Avenida Venustiano Carranza"/>
    <s v="1805"/>
    <s v="C7"/>
    <s v="Colonia"/>
    <s v="Jardín"/>
    <s v="28"/>
    <s v="San Luis Potosí"/>
    <s v="28"/>
    <s v="San Luis Potosí"/>
    <s v="24"/>
    <s v="San Luis Potosí"/>
    <s v="7827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3/2025"/>
    <s v="31/01/2025"/>
    <s v="01/01/2025"/>
    <s v="31/12/2025"/>
    <n v="12637.28"/>
    <n v="14659.24"/>
    <s v=""/>
    <s v=""/>
    <s v="Moneda Nacional"/>
    <s v=""/>
    <x v="1"/>
    <s v="Arrendamiento de dos locales para la instalación de Módulo de Atención Ciudadana 220251"/>
    <s v=""/>
    <s v=""/>
    <s v=""/>
    <s v="http://transparencia.ine.mx/sistemaot/cargaMasiva/Articulo70/2025/Formato28//JD02-QRO/tml1/contrato4.pdf"/>
    <s v=""/>
    <s v="2588"/>
    <x v="0"/>
    <s v="Recursos federales"/>
    <s v=""/>
    <s v=""/>
    <s v=""/>
    <s v=""/>
    <s v=""/>
    <s v=""/>
    <s v="No"/>
    <s v="2588"/>
    <s v=""/>
    <s v=""/>
    <s v=""/>
    <s v="http://transparencia.ine.mx/sistemaot/cargaMasiva/Articulo70/2025/Formato28//JD02-QRO/tml1/recepcion4.pdf"/>
    <s v=""/>
    <s v="http://transparencia.ine.mx/sistemaot/cargaMasiva/Articulo70/2025/Formato28//JD02-QRO/tml1/factura4.pdf"/>
    <s v="JUNTA DISTRITAL EJECUTIVA NO.02 DE QUERETARO - SAN JUAN DEL RIO"/>
    <s v="31/03/2025"/>
    <m/>
    <x v="17"/>
    <x v="0"/>
  </r>
  <r>
    <s v="2025"/>
    <s v="01/01/2025"/>
    <s v="31/03/2025"/>
    <x v="0"/>
    <x v="0"/>
    <x v="0"/>
    <s v="2180022"/>
    <s v=""/>
    <s v="Artículo 31 fracc. III y artículo 51 del Reglamento del Instituto Nacional Electoral en Materia de Adquisiciones, Arrendamientos de Bienes Muebles y Servicios."/>
    <s v="http://transparencia.ine.mx/sistemaot/cargaMasiva/Articulo70/2025/Formato28//JD02-QRO/tml1/autorizacion5.pdf"/>
    <s v="2589"/>
    <s v=""/>
    <s v=""/>
    <s v="Arrendamiento del inmueble del Módulo de Atención Ciudadana 220251"/>
    <s v="2589"/>
    <s v=""/>
    <s v="2589"/>
    <s v="2589"/>
    <s v=""/>
    <s v=""/>
    <s v=""/>
    <s v=""/>
    <s v="María Teresa"/>
    <s v="Rangel"/>
    <s v="Abella"/>
    <s v="Mujer"/>
    <s v=""/>
    <s v="2589"/>
    <s v="RAAT8304019RA"/>
    <s v="Calle"/>
    <s v="Avenida Venustiano Carranza"/>
    <s v="1805"/>
    <s v="C7"/>
    <s v="Colonia"/>
    <s v="Jardín"/>
    <s v="28"/>
    <s v="San Luis Potosí"/>
    <s v="28"/>
    <s v="San Luis Potosí"/>
    <s v="24"/>
    <s v="San Luis Potosí"/>
    <s v="78270"/>
    <s v=""/>
    <s v=""/>
    <s v=""/>
    <s v=""/>
    <s v="Se firma contrato de arrendamiento de inmueble para las oficinas sin existir estudio de mercado en virtud de que es una renovación"/>
    <s v="Junta Distrital Ejecutiva No. 02 de Querétaro - San Juan del Río"/>
    <s v="Junta Distrital Ejecutiva No. 02 de Querétaro - San Juan del Río"/>
    <s v="Junta Distrital Ejecutiva No. 02 de Querétaro - San Juan del Río"/>
    <s v="003/2025"/>
    <s v="31/01/2025"/>
    <s v="01/01/2025"/>
    <s v="31/12/2025"/>
    <n v="12637.28"/>
    <n v="14659.24"/>
    <s v=""/>
    <s v=""/>
    <s v="Moneda Nacional"/>
    <s v=""/>
    <x v="1"/>
    <s v="Arrendamiento de dos locales para la instalación de Módulo de Atención Ciudadana 220251"/>
    <s v=""/>
    <s v=""/>
    <s v=""/>
    <s v="http://transparencia.ine.mx/sistemaot/cargaMasiva/Articulo70/2025/Formato28//JD02-QRO/tml1/contrato5.pdf"/>
    <s v=""/>
    <s v="2589"/>
    <x v="0"/>
    <s v="Recursos federales"/>
    <s v=""/>
    <s v=""/>
    <s v=""/>
    <s v=""/>
    <s v=""/>
    <s v=""/>
    <s v="No"/>
    <s v="2589"/>
    <s v=""/>
    <s v=""/>
    <s v=""/>
    <s v="http://transparencia.ine.mx/sistemaot/cargaMasiva/Articulo70/2025/Formato28//JD02-QRO/tml1/recepcion5.pdf"/>
    <s v=""/>
    <s v="http://transparencia.ine.mx/sistemaot/cargaMasiva/Articulo70/2025/Formato28//JD02-QRO/tml1/factura5.pdf"/>
    <s v="JUNTA DISTRITAL EJECUTIVA NO.02 DE QUERETARO - SAN JUAN DEL RIO"/>
    <s v="31/03/2025"/>
    <m/>
    <x v="17"/>
    <x v="0"/>
  </r>
  <r>
    <s v="2025"/>
    <s v="01/01/2025"/>
    <s v="31/03/2025"/>
    <x v="0"/>
    <x v="1"/>
    <x v="0"/>
    <s v="2192142"/>
    <s v=""/>
    <s v="Artículo 31 fracc. III y artículo 51 del Reglamento del Instituto Nacional Electoral en Materia de Adquisiciones, Arrendamientos de Bienes Muebles y Servicios."/>
    <s v="http://transparencia.ine.mx/sistemaot/cargaMasiva/Articulo70/2025/Formato28//JD02-QRO/tml1/autorizacion6.pdf"/>
    <s v="2590"/>
    <s v=""/>
    <s v=""/>
    <s v="Servicio de vigilancia intramuros de las oficinas de la Junta Distrital Ejecuriva"/>
    <s v="2590"/>
    <s v=""/>
    <s v="2590"/>
    <s v="2590"/>
    <s v=""/>
    <s v=""/>
    <s v=""/>
    <s v=""/>
    <s v=""/>
    <s v=""/>
    <s v=""/>
    <s v=""/>
    <s v="Servicios integrales Platinum S.A. de C.V."/>
    <s v="2590"/>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2/2024"/>
    <s v="13/12/2024"/>
    <s v="01/01/2025"/>
    <s v="31/01/2025"/>
    <n v="28017"/>
    <n v="32499.72"/>
    <s v=""/>
    <s v=""/>
    <s v="Moneda Nacional"/>
    <s v=""/>
    <x v="1"/>
    <s v="Servicio de vigilancia intramuros de la oficina de la Junta Distrital Ejecutiva 02"/>
    <s v=""/>
    <s v=""/>
    <s v=""/>
    <s v="http://transparencia.ine.mx/sistemaot/cargaMasiva/Articulo70/2025/Formato28//JD02-QRO/tml1/contrato6.pdf"/>
    <s v=""/>
    <s v="2590"/>
    <x v="0"/>
    <s v="Recursos federales"/>
    <s v=""/>
    <s v=""/>
    <s v=""/>
    <s v=""/>
    <s v=""/>
    <s v=""/>
    <s v="Si"/>
    <s v="2590"/>
    <s v=""/>
    <s v=""/>
    <s v=""/>
    <s v="http://transparencia.ine.mx/sistemaot/cargaMasiva/Articulo70/2025/Formato28//JD02-QRO/tml1/recepcion6.pdf"/>
    <s v=""/>
    <s v="http://transparencia.ine.mx/sistemaot/cargaMasiva/Articulo70/2025/Formato28//JD02-QRO/tml1/factura6.pdf"/>
    <s v="JUNTA DISTRITAL EJECUTIVA NO.02 DE QUERETARO - SAN JUAN DEL RIO"/>
    <s v="31/03/2025"/>
    <m/>
    <x v="17"/>
    <x v="0"/>
  </r>
  <r>
    <s v="2025"/>
    <s v="01/01/2025"/>
    <s v="31/03/2025"/>
    <x v="0"/>
    <x v="1"/>
    <x v="0"/>
    <s v="2207939"/>
    <s v=""/>
    <s v="Artículo 31 fracc. III y artículo 51 del Reglamento del Instituto Nacional Electoral en Materia de Adquisiciones, Arrendamientos de Bienes Muebles y Servicios."/>
    <s v="http://transparencia.ine.mx/sistemaot/cargaMasiva/Articulo70/2025/Formato28//JD02-QRO/tml1/autorizacion7.pdf"/>
    <s v="2591"/>
    <s v=""/>
    <s v=""/>
    <s v="Servicio de vigilancia intramuros de las oficinas de la Junta Distrital Ejecuriva"/>
    <s v="2591"/>
    <s v=""/>
    <s v="2591"/>
    <s v="2591"/>
    <s v=""/>
    <s v=""/>
    <s v=""/>
    <s v=""/>
    <s v=""/>
    <s v=""/>
    <s v=""/>
    <s v=""/>
    <s v="Servicios integrales Platinum S.A. de C.V."/>
    <s v="2591"/>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5/2025"/>
    <s v="13/12/2024"/>
    <s v="01/01/2025"/>
    <s v="31/01/2025"/>
    <n v="28939.66"/>
    <n v="33570"/>
    <s v=""/>
    <s v=""/>
    <s v="Moneda Nacional"/>
    <s v=""/>
    <x v="1"/>
    <s v="Servicio de vigilancia intramuros de la oficina de la Junta Distrital Ejecutiva 02"/>
    <s v=""/>
    <s v=""/>
    <s v=""/>
    <s v="http://transparencia.ine.mx/sistemaot/cargaMasiva/Articulo70/2025/Formato28//JD02-QRO/tml1/contrato7.pdf"/>
    <s v=""/>
    <s v="2591"/>
    <x v="0"/>
    <s v="Recursos federales"/>
    <s v=""/>
    <s v=""/>
    <s v=""/>
    <s v=""/>
    <s v=""/>
    <s v=""/>
    <s v="No"/>
    <s v="2591"/>
    <s v=""/>
    <s v=""/>
    <s v=""/>
    <s v="http://transparencia.ine.mx/sistemaot/cargaMasiva/Articulo70/2025/Formato28//JD02-QRO/tml1/recepcion7.pdf"/>
    <s v=""/>
    <s v="http://transparencia.ine.mx/sistemaot/cargaMasiva/Articulo70/2025/Formato28//JD02-QRO/tml1/factura7.pdf"/>
    <s v="JUNTA DISTRITAL EJECUTIVA NO.02 DE QUERETARO - SAN JUAN DEL RIO"/>
    <s v="31/03/2025"/>
    <m/>
    <x v="17"/>
    <x v="0"/>
  </r>
  <r>
    <s v="2025"/>
    <s v="01/01/2025"/>
    <s v="31/03/2025"/>
    <x v="0"/>
    <x v="1"/>
    <x v="0"/>
    <s v="2192929"/>
    <s v=""/>
    <s v="Artículo 31 fracc. III y artículo 51 del Reglamento del Instituto Nacional Electoral en Materia de Adquisiciones, Arrendamientos de Bienes Muebles y Servicios."/>
    <s v="http://transparencia.ine.mx/sistemaot/cargaMasiva/Articulo70/2025/Formato28//JD02-QRO/tml1/autorizacion8.pdf"/>
    <s v="2592"/>
    <s v=""/>
    <s v=""/>
    <s v="Servicio de vigilancia intramuros  del Módulo de Atención Ciudadana 220251"/>
    <s v="2592"/>
    <s v=""/>
    <s v="2592"/>
    <s v="2592"/>
    <s v=""/>
    <s v=""/>
    <s v=""/>
    <s v=""/>
    <s v=""/>
    <s v=""/>
    <s v=""/>
    <s v=""/>
    <s v="Servicios integrales Platinum S.A. de C.V."/>
    <s v="2592"/>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1/2024"/>
    <s v="31/01/2025"/>
    <s v="31/01/2025"/>
    <s v="31/12/2025"/>
    <n v="12931.03"/>
    <n v="14999.99"/>
    <s v=""/>
    <s v=""/>
    <s v="Moneda Nacional"/>
    <s v=""/>
    <x v="1"/>
    <s v="Servicio de vigilancia intramuros del Módulo de Atención Ciudadana 220251"/>
    <s v=""/>
    <s v=""/>
    <s v=""/>
    <s v="http://transparencia.ine.mx/sistemaot/cargaMasiva/Articulo70/2025/Formato28//JD02-QRO/tml1/contrato8.pdf"/>
    <s v=""/>
    <s v="2592"/>
    <x v="0"/>
    <s v="Recursos federales"/>
    <s v=""/>
    <s v=""/>
    <s v=""/>
    <s v=""/>
    <s v=""/>
    <s v=""/>
    <s v="Si"/>
    <s v="2592"/>
    <s v=""/>
    <s v=""/>
    <s v=""/>
    <s v="http://transparencia.ine.mx/sistemaot/cargaMasiva/Articulo70/2025/Formato28//JD02-QRO/tml1/recepcion8.pdf"/>
    <s v=""/>
    <s v="http://transparencia.ine.mx/sistemaot/cargaMasiva/Articulo70/2025/Formato28//JD02-QRO/tml1/factura8.pdf"/>
    <s v="JUNTA DISTRITAL EJECUTIVA NO.02 DE QUERETARO - SAN JUAN DEL RIO"/>
    <s v="31/03/2025"/>
    <m/>
    <x v="17"/>
    <x v="0"/>
  </r>
  <r>
    <s v="2025"/>
    <s v="01/01/2025"/>
    <s v="31/03/2025"/>
    <x v="0"/>
    <x v="1"/>
    <x v="0"/>
    <s v="2209677"/>
    <s v=""/>
    <s v="Artículo 31 fracc. III y artículo 51 del Reglamento del Instituto Nacional Electoral en Materia de Adquisiciones, Arrendamientos de Bienes Muebles y Servicios."/>
    <s v="http://transparencia.ine.mx/sistemaot/cargaMasiva/Articulo70/2025/Formato28//JD02-QRO/tml1/autorizacion9.pdf"/>
    <s v="2593"/>
    <s v=""/>
    <s v=""/>
    <s v="Servicio de vigilancia intramuros  del Módulo de Atención Ciudadana 220251"/>
    <s v="2593"/>
    <s v=""/>
    <s v="2593"/>
    <s v="2593"/>
    <s v=""/>
    <s v=""/>
    <s v=""/>
    <s v=""/>
    <s v=""/>
    <s v=""/>
    <s v=""/>
    <s v=""/>
    <s v="Servicios integrales Platinum S.A. de C.V."/>
    <s v="2593"/>
    <s v="RAAT8304019RA"/>
    <s v="Calle"/>
    <s v="Carretera Tequisquiapan kilómetro 1.75"/>
    <s v=""/>
    <s v="101"/>
    <s v="Colonia"/>
    <s v="San Cayetano"/>
    <s v="16"/>
    <s v="San Juan del Río"/>
    <s v="16"/>
    <s v="San Juan del Río"/>
    <s v="22"/>
    <s v="Querétaro"/>
    <s v="76807"/>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4/2025"/>
    <s v="31/01/2025"/>
    <s v="31/01/2025"/>
    <s v="31/12/2025"/>
    <n v="13357.76"/>
    <n v="15495"/>
    <s v=""/>
    <s v=""/>
    <s v="Moneda Nacional"/>
    <s v=""/>
    <x v="1"/>
    <s v="Servicio de vigilancia intramuros del Módulo de Atención Ciudadana 220251"/>
    <s v=""/>
    <s v=""/>
    <s v=""/>
    <s v="http://transparencia.ine.mx/sistemaot/cargaMasiva/Articulo70/2025/Formato28//JD02-QRO/tml1/contrato9.pdf"/>
    <s v=""/>
    <s v="2593"/>
    <x v="0"/>
    <s v="Recursos federales"/>
    <s v=""/>
    <s v=""/>
    <s v=""/>
    <s v=""/>
    <s v=""/>
    <s v=""/>
    <s v="No"/>
    <s v="2593"/>
    <s v=""/>
    <s v=""/>
    <s v=""/>
    <s v="http://transparencia.ine.mx/sistemaot/cargaMasiva/Articulo70/2025/Formato28//JD02-QRO/tml1/recepcion9.pdf"/>
    <s v=""/>
    <s v="http://transparencia.ine.mx/sistemaot/cargaMasiva/Articulo70/2025/Formato28//JD02-QRO/tml1/factura9.pdf"/>
    <s v="JUNTA DISTRITAL EJECUTIVA NO.02 DE QUERETARO - SAN JUAN DEL RIO"/>
    <s v="31/03/2025"/>
    <m/>
    <x v="17"/>
    <x v="0"/>
  </r>
  <r>
    <s v="2025"/>
    <s v="01/01/2025"/>
    <s v="31/03/2025"/>
    <x v="0"/>
    <x v="1"/>
    <x v="0"/>
    <s v="2192969"/>
    <s v=""/>
    <s v="Artículo 31 fracc. III y artículo 51 del Reglamento del Instituto Nacional Electoral en Materia de Adquisiciones, Arrendamientos de Bienes Muebles y Servicios."/>
    <s v="http://transparencia.ine.mx/sistemaot/cargaMasiva/Articulo70/2025/Formato28//JD02-QRO/tml1/autorizacion10.pdf"/>
    <s v="2594"/>
    <s v=""/>
    <s v=""/>
    <s v="Servicio de limpieza del Módulo de Atención Ciudadana 220251"/>
    <s v="2594"/>
    <s v=""/>
    <s v="2594"/>
    <s v="2594"/>
    <s v=""/>
    <s v=""/>
    <s v=""/>
    <s v=""/>
    <s v=""/>
    <s v=""/>
    <s v=""/>
    <s v=""/>
    <s v="Multiservicios Lemesa SAS deCV"/>
    <s v="2594"/>
    <s v="MLE180813361"/>
    <s v="Calle"/>
    <s v="Privada de Arteaga"/>
    <s v="8"/>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3/2024"/>
    <s v="13/12/2024"/>
    <s v="01/01/2025"/>
    <s v="31/01/2025"/>
    <n v="12120.69"/>
    <n v="14060"/>
    <s v=""/>
    <s v=""/>
    <s v="Moneda Nacional"/>
    <s v=""/>
    <x v="1"/>
    <s v="Servicio de Limpieza de Módulo de Atención Ciudadana 220251"/>
    <s v=""/>
    <s v=""/>
    <s v=""/>
    <s v="http://transparencia.ine.mx/sistemaot/cargaMasiva/Articulo70/2025/Formato28//JD02-QRO/tml1/contrato5.pdf"/>
    <s v=""/>
    <s v="2594"/>
    <x v="0"/>
    <s v="Recursos federales"/>
    <s v=""/>
    <s v=""/>
    <s v=""/>
    <s v=""/>
    <s v=""/>
    <s v=""/>
    <s v="Si"/>
    <s v="2594"/>
    <s v=""/>
    <s v=""/>
    <s v=""/>
    <s v="http://transparencia.ine.mx/sistemaot/cargaMasiva/Articulo70/2025/Formato28//JD02-QRO/tml1/recepcion10.pdf"/>
    <s v=""/>
    <s v="http://transparencia.ine.mx/sistemaot/cargaMasiva/Articulo70/2025/Formato28//JD02-QRO/tml1/factura10.pdf"/>
    <s v="JUNTA DISTRITAL EJECUTIVA NO.02 DE QUERETARO - SAN JUAN DEL RIO"/>
    <s v="31/03/2025"/>
    <m/>
    <x v="17"/>
    <x v="0"/>
  </r>
  <r>
    <s v="2025"/>
    <s v="01/01/2025"/>
    <s v="31/03/2025"/>
    <x v="0"/>
    <x v="1"/>
    <x v="0"/>
    <s v="2213057"/>
    <s v=""/>
    <s v="Artículo 31 fracc. III y artículo 51 del Reglamento del Instituto Nacional Electoral en Materia de Adquisiciones, Arrendamientos de Bienes Muebles y Servicios."/>
    <s v="http://transparencia.ine.mx/sistemaot/cargaMasiva/Articulo70/2025/Formato28//JD02-QRO/tml1/autorizacion11.pdf"/>
    <s v="2595"/>
    <s v=""/>
    <s v=""/>
    <s v="Servicio de limpieza del Módulo de Atención Ciudadana 220251"/>
    <s v="2595"/>
    <s v=""/>
    <s v="2595"/>
    <s v="2595"/>
    <s v=""/>
    <s v=""/>
    <s v=""/>
    <s v=""/>
    <s v=""/>
    <s v=""/>
    <s v=""/>
    <s v=""/>
    <s v="Multiservicios Lemesa SAS deCV"/>
    <s v="2595"/>
    <s v="MLE180813361"/>
    <s v="Calle"/>
    <s v="Privada de Arteaga"/>
    <s v="8"/>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6/2025"/>
    <s v="31/01/2025"/>
    <s v="31/01/2025"/>
    <s v="31/12/2025"/>
    <n v="14887.93"/>
    <n v="17270"/>
    <s v=""/>
    <s v=""/>
    <s v="Moneda Nacional"/>
    <s v=""/>
    <x v="1"/>
    <s v="Servicio de Limpieza de Módulo de Atención Ciudadana 220251"/>
    <s v=""/>
    <s v=""/>
    <s v=""/>
    <s v="http://transparencia.ine.mx/sistemaot/cargaMasiva/Articulo70/2025/Formato28//JD02-QRO/tml1/contrato11.pdf"/>
    <s v=""/>
    <s v="2595"/>
    <x v="0"/>
    <s v="Recursos federales"/>
    <s v=""/>
    <s v=""/>
    <s v=""/>
    <s v=""/>
    <s v=""/>
    <s v=""/>
    <s v="No"/>
    <s v="2595"/>
    <s v=""/>
    <s v=""/>
    <s v=""/>
    <s v="http://transparencia.ine.mx/sistemaot/cargaMasiva/Articulo70/2025/Formato28//JD02-QRO/tml1/recepcion11.pdf"/>
    <s v=""/>
    <s v="http://transparencia.ine.mx/sistemaot/cargaMasiva/Articulo70/2025/Formato28//JD02-QRO/tml1/factura11.pdf"/>
    <s v="JUNTA DISTRITAL EJECUTIVA NO.02 DE QUERETARO - SAN JUAN DEL RIO"/>
    <s v="31/03/2025"/>
    <m/>
    <x v="17"/>
    <x v="0"/>
  </r>
  <r>
    <s v="2025"/>
    <s v="01/01/2025"/>
    <s v="31/03/2025"/>
    <x v="0"/>
    <x v="1"/>
    <x v="0"/>
    <s v="2212053"/>
    <s v=""/>
    <s v="Artículo 31 fracc. III y artículo 51 del Reglamento del Instituto Nacional Electoral en Materia de Adquisiciones, Arrendamientos de Bienes Muebles y Servicios."/>
    <s v="http://transparencia.ine.mx/sistemaot/cargaMasiva/Articulo70/2025/Formato28//JD02-QRO/tml1/autorizacion12.pdf"/>
    <s v="2596"/>
    <s v=""/>
    <s v=""/>
    <s v="Servicio de limpieza de las oficinas de la Junta Distrital Ejecutiva"/>
    <s v="2596"/>
    <s v=""/>
    <s v="2596"/>
    <s v="2596"/>
    <s v=""/>
    <s v=""/>
    <s v=""/>
    <s v=""/>
    <s v=""/>
    <s v=""/>
    <s v=""/>
    <s v=""/>
    <s v="Multiservicios Lemesa SAS deCV"/>
    <s v="2596"/>
    <s v="MLE180813361"/>
    <s v="Calle"/>
    <s v="Privada de Arteaga"/>
    <s v="8"/>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7/2025"/>
    <s v="31/01/2025"/>
    <s v="31/01/2025"/>
    <s v="31/12/2025"/>
    <n v="29775.86"/>
    <n v="34540"/>
    <s v=""/>
    <s v=""/>
    <s v="Moneda Nacional"/>
    <s v=""/>
    <x v="1"/>
    <s v="Servicio de Limpieza de las oficinas de la Junta Distrital Ejecutiva"/>
    <s v=""/>
    <s v=""/>
    <s v=""/>
    <s v="http://transparencia.ine.mx/sistemaot/cargaMasiva/Articulo70/2025/Formato28//JD02-QRO/tml1/contrato12.pdf"/>
    <s v=""/>
    <s v="2596"/>
    <x v="0"/>
    <s v="Recursos federales"/>
    <s v=""/>
    <s v=""/>
    <s v=""/>
    <s v=""/>
    <s v=""/>
    <s v=""/>
    <s v="No"/>
    <s v="2596"/>
    <s v=""/>
    <s v=""/>
    <s v=""/>
    <s v="http://transparencia.ine.mx/sistemaot/cargaMasiva/Articulo70/2025/Formato28//JD02-QRO/tml1/recepcion12.pdf"/>
    <s v=""/>
    <s v="http://transparencia.ine.mx/sistemaot/cargaMasiva/Articulo70/2025/Formato28//JD02-QRO/tml1/factura12.pdf"/>
    <s v="JUNTA DISTRITAL EJECUTIVA NO.02 DE QUERETARO - SAN JUAN DEL RIO"/>
    <s v="31/03/2025"/>
    <m/>
    <x v="17"/>
    <x v="0"/>
  </r>
  <r>
    <s v="2025"/>
    <s v="01/01/2025"/>
    <s v="31/03/2025"/>
    <x v="0"/>
    <x v="1"/>
    <x v="0"/>
    <s v="2201449"/>
    <s v=""/>
    <s v="Artículo 31 fracc. III y artículo 51 del Reglamento del Instituto Nacional Electoral en Materia de Adquisiciones, Arrendamientos de Bienes Muebles y Servicios."/>
    <s v="http://transparencia.ine.mx/sistemaot/cargaMasiva/Articulo70/2025/Formato28//JD02-QRO/tml1/autorizacion13.pdf"/>
    <s v="2597"/>
    <s v=""/>
    <s v=""/>
    <s v="Servicio de pensión y estacionamiento de vehículos oficiales"/>
    <s v="2597"/>
    <s v=""/>
    <s v="2597"/>
    <s v="2597"/>
    <s v=""/>
    <s v=""/>
    <s v=""/>
    <s v=""/>
    <s v="Miguel  Ángel"/>
    <s v="Padilla"/>
    <s v="Ruíz"/>
    <s v="Hombre"/>
    <s v=""/>
    <s v="2597"/>
    <s v="PARM720620AF6"/>
    <s v="Calle"/>
    <s v="San Marcos"/>
    <s v="16"/>
    <s v=""/>
    <s v="Colonia"/>
    <s v="Centro"/>
    <s v="16"/>
    <s v="San Juan del Río"/>
    <s v="16"/>
    <s v="San Juan del Río"/>
    <s v="22"/>
    <s v="Querétaro"/>
    <s v="76800"/>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8/2025"/>
    <s v="31/01/2025"/>
    <s v="31/01/2025"/>
    <s v="31/12/2025"/>
    <n v="5827.59"/>
    <n v="6760"/>
    <s v=""/>
    <s v=""/>
    <s v="Moneda Nacional"/>
    <s v=""/>
    <x v="1"/>
    <s v="Servicio de  pensióny estacionamiento de vehículos oficiales"/>
    <s v=""/>
    <s v=""/>
    <s v=""/>
    <s v="http://transparencia.ine.mx/sistemaot/cargaMasiva/Articulo70/2025/Formato28//JD02-QRO/tml1/contrato13.pdf"/>
    <s v=""/>
    <s v="2597"/>
    <x v="0"/>
    <s v="Recursos federales"/>
    <s v=""/>
    <s v=""/>
    <s v=""/>
    <s v=""/>
    <s v=""/>
    <s v=""/>
    <s v="No"/>
    <s v="2597"/>
    <s v=""/>
    <s v=""/>
    <s v=""/>
    <s v="http://transparencia.ine.mx/sistemaot/cargaMasiva/Articulo70/2025/Formato28//JD02-QRO/tml1/recepcion13.pdf"/>
    <s v=""/>
    <s v="http://transparencia.ine.mx/sistemaot/cargaMasiva/Articulo70/2025/Formato28//JD02-QRO/tml1/factura13.pdf"/>
    <s v="JUNTA DISTRITAL EJECUTIVA NO.02 DE QUERETARO - SAN JUAN DEL RIO"/>
    <s v="31/03/2025"/>
    <m/>
    <x v="17"/>
    <x v="0"/>
  </r>
  <r>
    <s v="2025"/>
    <s v="01/01/2025"/>
    <s v="31/03/2025"/>
    <x v="0"/>
    <x v="1"/>
    <x v="0"/>
    <s v="2200930"/>
    <s v=""/>
    <s v="Artículo 31 fracc. III y artículo 51 del Reglamento del Instituto Nacional Electoral en Materia de Adquisiciones, Arrendamientos de Bienes Muebles y Servicios."/>
    <s v="http://transparencia.ine.mx/sistemaot/cargaMasiva/Articulo70/2025/Formato28//JD02-QRO/tml1/autorizacion14.pdf"/>
    <s v="2598"/>
    <s v=""/>
    <s v=""/>
    <s v="Adquisición de vales de combustible"/>
    <s v="2598"/>
    <s v=""/>
    <s v="2598"/>
    <s v="2598"/>
    <s v=""/>
    <s v=""/>
    <s v=""/>
    <s v=""/>
    <s v=""/>
    <s v=""/>
    <s v=""/>
    <s v=""/>
    <s v="Gasolinera GOMARTI SA de  CV"/>
    <s v="2598"/>
    <s v="GGO110620BK8"/>
    <s v="Calle"/>
    <s v="Canal de Santa Clara"/>
    <s v=""/>
    <s v=""/>
    <s v="Colonia"/>
    <s v="Barrio de la Concepción"/>
    <s v="16"/>
    <s v="San Juan del Río"/>
    <s v="16"/>
    <s v="San Juan del Río"/>
    <s v="22"/>
    <s v="Querétaro"/>
    <s v="76803"/>
    <s v=""/>
    <s v=""/>
    <s v=""/>
    <s v=""/>
    <s v="Por mejores condiciones de contratación"/>
    <s v="Junta Distrital Ejecutiva No. 02 de Querétaro - San Juan del Río"/>
    <s v="Junta Distrital Ejecutiva No. 02 de Querétaro - San Juan del Río"/>
    <s v="Junta Distrital Ejecutiva No. 02 de Querétaro - San Juan del Río"/>
    <s v="INE/JD02-QRO/009/2025"/>
    <s v="31/01/2025"/>
    <s v="31/01/2025"/>
    <s v="31/12/2025"/>
    <n v="32241.38"/>
    <n v="37400"/>
    <s v=""/>
    <s v=""/>
    <s v="Moneda Nacional"/>
    <s v=""/>
    <x v="1"/>
    <s v="Adquisición de vales de combustible"/>
    <s v=""/>
    <s v=""/>
    <s v=""/>
    <s v="http://transparencia.ine.mx/sistemaot/cargaMasiva/Articulo70/2025/Formato28//JD02-QRO/tml1/contrato14.pdf"/>
    <s v=""/>
    <s v="2598"/>
    <x v="0"/>
    <s v="Recursos federales"/>
    <s v=""/>
    <s v=""/>
    <s v=""/>
    <s v=""/>
    <s v=""/>
    <s v=""/>
    <s v="No"/>
    <s v="2598"/>
    <s v=""/>
    <s v=""/>
    <s v=""/>
    <s v="http://transparencia.ine.mx/sistemaot/cargaMasiva/Articulo70/2025/Formato28//JD02-QRO/tml1/recepcion14.pdf"/>
    <s v=""/>
    <s v="http://transparencia.ine.mx/sistemaot/cargaMasiva/Articulo70/2025/Formato28//JD02-QRO/tml1/factura14.pdf"/>
    <s v="JUNTA DISTRITAL EJECUTIVA NO.02 DE QUERETARO - SAN JUAN DEL RIO"/>
    <s v="31/03/2025"/>
    <m/>
    <x v="17"/>
    <x v="0"/>
  </r>
  <r>
    <s v="2025"/>
    <s v="01/01/2025"/>
    <s v="31/03/2025"/>
    <x v="0"/>
    <x v="0"/>
    <x v="0"/>
    <s v="CONVENIO_MODIFICATORIO"/>
    <s v=""/>
    <s v="Arrendamiento de inmueble; Artículo 31 fracc. III y artículo 51 del Reglamento del Instituto Nacional Electoral en Materia de Adquisiciones, Arrendamientos de Bienes Muebles y Servicios."/>
    <s v="http://transparencia.ine.mx/sistemaot/cargaMasiva/Articulo70/2025/Formato28//JD07-CHIS/tml1/osp_0109.pdf"/>
    <s v="2599"/>
    <s v=""/>
    <s v=""/>
    <s v="Arrendamiento del inmueble"/>
    <s v="2599"/>
    <s v=""/>
    <s v="2599"/>
    <s v="2599"/>
    <s v=""/>
    <s v=""/>
    <s v=""/>
    <s v=""/>
    <s v="Arturo"/>
    <s v="Meza"/>
    <s v="Salinas"/>
    <s v="Hombre"/>
    <s v=""/>
    <s v="2599"/>
    <s v="MESA6101019R6"/>
    <s v="Avenida"/>
    <s v="1ra Norte"/>
    <s v="395"/>
    <s v=""/>
    <s v="Barrio"/>
    <s v="Del Rosario"/>
    <s v="1"/>
    <s v="Cintalapa"/>
    <s v="17"/>
    <s v="Cintalapa"/>
    <s v="7"/>
    <s v="Chiapas"/>
    <s v="30400"/>
    <s v=""/>
    <s v=""/>
    <s v=""/>
    <s v=""/>
    <s v="Derivado de la Redistritación el Módulo de Atención Ciudadana fue adscrito a este Distrito 07, las instalaciones cuentan con un contrato estipulado por la anterior Junta Distrital 10, el cual se adecuó derivado del cambió de adscripción, ya que cumple con los requerimientos normativos de carácter administrativo y de operatividad establecidos por la Dirección Ejecutiva del Registro Federal de Electores."/>
    <s v="07 Junta Distrital Ejecutiva del Instituto Nacional Electoral en el Estado de Chiapas"/>
    <s v="07 Junta Distrital Ejecutiva del Instituto Nacional Electoral en el Estado de Chiapas"/>
    <s v="07 Junta Distrital Ejecutiva del Instituto Nacional Electoral en el Estado de Chiapas"/>
    <s v="001/2023"/>
    <s v="23/09/2023"/>
    <s v="01/01/2023"/>
    <s v="01/01/2027"/>
    <n v="577798.56000000006"/>
    <n v="670246.56000000006"/>
    <s v=""/>
    <s v=""/>
    <s v="Moneda Nacional"/>
    <s v=""/>
    <x v="1"/>
    <s v="Arrendamiento del inmueble que ocupa el modulo fijo adicional de la  Vocalía del Registro Federal de Electores de esta 07 Junta Distrital Ejecutiva, con cabecera en Cintalapa Chiapas."/>
    <s v=""/>
    <s v="01/01/2023"/>
    <s v="01/01/2027"/>
    <s v="http://transparencia.ine.mx/sistemaot/cargaMasiva/Articulo70/2025/Formato28//JD07-CHIS/tml1/p_contrato01.pdf"/>
    <s v=""/>
    <s v="2599"/>
    <x v="0"/>
    <s v="Recursos federales"/>
    <s v="Presupuesto de Egresos de la federación"/>
    <s v=""/>
    <s v=""/>
    <s v=""/>
    <s v=""/>
    <s v=""/>
    <s v="Si"/>
    <s v="2599"/>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1.pdf"/>
    <s v="JUNTA DISTRITAL EJECUTIVA NO.07 DE CHIAPAS - TONALA"/>
    <s v="31/03/2025"/>
    <m/>
    <x v="5"/>
    <x v="0"/>
  </r>
  <r>
    <s v="2025"/>
    <s v="01/01/2025"/>
    <s v="31/03/2025"/>
    <x v="0"/>
    <x v="1"/>
    <x v="0"/>
    <s v="CONTRATO01"/>
    <s v=""/>
    <s v="Servicio de limpieza; Artículo 31 fracc. III y artículo 51 del Reglamento del Instituto Nacional Electoral en Materia de Adquisiciones, Arrendamientos de Bienes Muebles y Servicios."/>
    <s v="http://transparencia.ine.mx/sistemaot/cargaMasiva/Articulo70/2025/Formato28//JD07-CHIS/tml1/osp_0105.pdf"/>
    <s v="2600"/>
    <s v=""/>
    <s v=""/>
    <s v="Servicio de limpieza"/>
    <s v="2600"/>
    <s v=""/>
    <s v="2600"/>
    <s v="2600"/>
    <s v=""/>
    <s v=""/>
    <s v=""/>
    <s v=""/>
    <s v="Edain"/>
    <s v="Aguilar"/>
    <s v="Rodriguez"/>
    <s v="Hombre"/>
    <s v=""/>
    <s v="2600"/>
    <s v="AURE720901GR8"/>
    <s v="Privada"/>
    <s v="8a Sur Oriente"/>
    <s v="535"/>
    <s v=""/>
    <s v="Colonia"/>
    <s v="Centro"/>
    <s v="1"/>
    <s v="Tuxtla Gutierrez"/>
    <s v="101"/>
    <s v="Tuxtla Gutierrez"/>
    <s v="7"/>
    <s v="Chiapas"/>
    <s v="29000"/>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6/2025"/>
    <s v="04/02/2025"/>
    <s v="01/01/2025"/>
    <s v="31/12/2025"/>
    <n v="113391.72"/>
    <n v="131054.39999999999"/>
    <s v=""/>
    <s v=""/>
    <s v="Moneda Nacional"/>
    <s v=""/>
    <x v="1"/>
    <s v="Servicio de limpieza del modulo fijo en Tonalá, Chiapas, de esta 07 Junta Distrital Ejecutiva."/>
    <s v=""/>
    <s v="01/01/2025"/>
    <s v="31/12/2025"/>
    <s v="http://transparencia.ine.mx/sistemaot/cargaMasiva/Articulo70/2025/Formato28//JD07-CHIS/tml1/contrato01.pdf"/>
    <s v=""/>
    <s v="2600"/>
    <x v="0"/>
    <s v="Recursos federales"/>
    <s v="Presupuesto de Egresos de la federación"/>
    <s v=""/>
    <s v=""/>
    <s v=""/>
    <s v=""/>
    <s v=""/>
    <s v="No"/>
    <s v="2600"/>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2.pdf"/>
    <s v="JUNTA DISTRITAL EJECUTIVA NO.07 DE CHIAPAS - TONALA"/>
    <s v="31/03/2025"/>
    <m/>
    <x v="5"/>
    <x v="0"/>
  </r>
  <r>
    <s v="2025"/>
    <s v="01/01/2025"/>
    <s v="31/03/2025"/>
    <x v="0"/>
    <x v="1"/>
    <x v="0"/>
    <s v="CONTRATO02"/>
    <s v=""/>
    <s v="Servicio de limpieza; Artículo 31 fracc. III y artículo 51 del Reglamento del Instituto Nacional Electoral en Materia de Adquisiciones, Arrendamientos de Bienes Muebles y Servicios."/>
    <s v="http://transparencia.ine.mx/sistemaot/cargaMasiva/Articulo70/2025/Formato28//JD07-CHIS/tml1/osp_0080.pdf"/>
    <s v="2601"/>
    <s v=""/>
    <s v=""/>
    <s v="Servicio de limpieza"/>
    <s v="2601"/>
    <s v=""/>
    <s v="2601"/>
    <s v="2601"/>
    <s v=""/>
    <s v=""/>
    <s v=""/>
    <s v=""/>
    <s v="Edain"/>
    <s v="Aguilar"/>
    <s v="Rodriguez"/>
    <s v="Hombre"/>
    <s v=""/>
    <s v="2601"/>
    <s v="AURE720901GR8"/>
    <s v="Privada"/>
    <s v="8a Sur Oriente"/>
    <s v="535"/>
    <s v=""/>
    <s v="Colonia"/>
    <s v="Centro"/>
    <s v="1"/>
    <s v="Tuxtla Gutierrez"/>
    <s v="101"/>
    <s v="Tuxtla Gutierrez"/>
    <s v="7"/>
    <s v="Chiapas"/>
    <s v="29000"/>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5/2025"/>
    <s v="04/02/2025"/>
    <s v="01/01/2025"/>
    <s v="31/12/2025"/>
    <n v="123682.68"/>
    <n v="139200"/>
    <s v=""/>
    <s v=""/>
    <s v="Moneda Nacional"/>
    <s v=""/>
    <x v="1"/>
    <s v="Servicio de limpieza de la oficina de la 07 Junta Distrital Ejecutiva en el estado de Chiapas"/>
    <s v=""/>
    <s v="01/01/2025"/>
    <s v="31/12/2025"/>
    <s v="http://transparencia.ine.mx/sistemaot/cargaMasiva/Articulo70/2025/Formato28//JD07-CHIS/tml1/contrato02.pdf"/>
    <s v=""/>
    <s v="2601"/>
    <x v="0"/>
    <s v="Recursos federales"/>
    <s v="Presupuesto de Egresos de la federación"/>
    <s v=""/>
    <s v=""/>
    <s v=""/>
    <s v=""/>
    <s v=""/>
    <s v="No"/>
    <s v="2601"/>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3.pdf"/>
    <s v="JUNTA DISTRITAL EJECUTIVA NO.07 DE CHIAPAS - TONALA"/>
    <s v="31/03/2025"/>
    <m/>
    <x v="5"/>
    <x v="0"/>
  </r>
  <r>
    <s v="2025"/>
    <s v="01/01/2025"/>
    <s v="31/03/2025"/>
    <x v="0"/>
    <x v="0"/>
    <x v="0"/>
    <s v="CONTRATO03"/>
    <s v=""/>
    <s v="Arrendamiento de inmueble; Artículo 31 fracc. III y artículo 51 del Reglamento del Instituto Nacional Electoral en Materia de Adquisiciones, Arrendamientos de Bienes Muebles y Servicios."/>
    <s v="http://transparencia.ine.mx/sistemaot/cargaMasiva/Articulo70/2025/Formato28//JD07-CHIS/tml1/osp_0028.pdf"/>
    <s v="2602"/>
    <s v=""/>
    <s v=""/>
    <s v="Arrendamiento del inmueble"/>
    <s v="2602"/>
    <s v=""/>
    <s v="2602"/>
    <s v="2602"/>
    <s v=""/>
    <s v=""/>
    <s v=""/>
    <s v=""/>
    <s v="Francisco Alfonso"/>
    <s v="Gavito"/>
    <s v="Pardo"/>
    <s v="Hombre"/>
    <s v=""/>
    <s v="2602"/>
    <s v="GAPF5904291G4"/>
    <s v="Avenida"/>
    <s v="Guerrero"/>
    <s v="21"/>
    <s v=""/>
    <s v="Barrio"/>
    <s v="Las Animas"/>
    <s v="1"/>
    <s v="Tonalá"/>
    <s v="97"/>
    <s v="Tonalá"/>
    <s v="7"/>
    <s v="Chiapas"/>
    <s v="30500"/>
    <s v=""/>
    <s v=""/>
    <s v=""/>
    <s v=""/>
    <s v="Las instalaciones han sido ocupadas desde el año 2011, el incremento en la renta se ha respetado conforme al índice de inflación, por lo que se ajusta a la racionalidad presupuestal y a las necesidades del Instituto."/>
    <s v="07 Junta Distrital Ejecutiva del Instituto Nacional Electoral en el Estado de Chiapas"/>
    <s v="07 Junta Distrital Ejecutiva del Instituto Nacional Electoral en el Estado de Chiapas"/>
    <s v="07 Junta Distrital Ejecutiva del Instituto Nacional Electoral en el Estado de Chiapas"/>
    <s v="009/2023"/>
    <s v="05/10/2023"/>
    <s v="01/10/2023"/>
    <s v="30/09/2026"/>
    <n v="1550078.28"/>
    <n v="1798090.56"/>
    <s v=""/>
    <s v=""/>
    <s v="Moneda Nacional"/>
    <s v=""/>
    <x v="1"/>
    <s v="Arrendamiento del inmueble que ocupan las oficinas de la 07 Junta Distrital Ejecutiva, ubicado en Tonala, Chiapas."/>
    <s v=""/>
    <s v="01/10/2023"/>
    <s v="30/09/2026"/>
    <s v="http://transparencia.ine.mx/sistemaot/cargaMasiva/Articulo70/2025/Formato28//JD07-CHIS/tml1/contrato03.pdf"/>
    <s v=""/>
    <s v="2602"/>
    <x v="0"/>
    <s v="Recursos federales"/>
    <s v="Presupuesto de Egresos de la federación"/>
    <s v=""/>
    <s v=""/>
    <s v=""/>
    <s v=""/>
    <s v=""/>
    <s v="No"/>
    <s v="2602"/>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4.pdf"/>
    <s v="JUNTA DISTRITAL EJECUTIVA NO.07 DE CHIAPAS - TONALA"/>
    <s v="31/03/2025"/>
    <m/>
    <x v="5"/>
    <x v="0"/>
  </r>
  <r>
    <s v="2025"/>
    <s v="01/01/2025"/>
    <s v="31/03/2025"/>
    <x v="0"/>
    <x v="1"/>
    <x v="0"/>
    <s v="CONTRATO04"/>
    <s v=""/>
    <s v="Servicio de limpieza; Artículo 31 fracc. III y artículo 51 del Reglamento del Instituto Nacional Electoral en Materia de Adquisiciones, Arrendamientos de Bienes Muebles y Servicios."/>
    <s v="http://transparencia.ine.mx/sistemaot/cargaMasiva/Articulo70/2025/Formato28//JD07-CHIS/tml1/osp_0087.pdf"/>
    <s v="2603"/>
    <s v=""/>
    <s v=""/>
    <s v="Servicio de limpieza"/>
    <s v="2603"/>
    <s v=""/>
    <s v="2603"/>
    <s v="2603"/>
    <s v=""/>
    <s v=""/>
    <s v=""/>
    <s v=""/>
    <s v="Francisco Javier"/>
    <s v="Hernandez"/>
    <s v="Palacios"/>
    <s v="Hombre"/>
    <s v=""/>
    <s v="2603"/>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7/2025"/>
    <s v="04/02/2025"/>
    <s v="01/01/2025"/>
    <s v="31/12/2025"/>
    <n v="115976.28"/>
    <n v="129177.60000000001"/>
    <s v=""/>
    <s v=""/>
    <s v="Moneda Nacional"/>
    <s v=""/>
    <x v="1"/>
    <s v="Servicio de limpieza del Módulo adicional en Cintalapa, Chiapas de la 07 Junta Distrital Ejecutiva en el estado de Chiapas"/>
    <s v=""/>
    <s v="01/01/2025"/>
    <s v="31/12/2025"/>
    <s v="http://transparencia.ine.mx/sistemaot/cargaMasiva/Articulo70/2025/Formato28//JD07-CHIS/tml1/contrato04.pdf"/>
    <s v=""/>
    <s v="2603"/>
    <x v="0"/>
    <s v="Recursos federales"/>
    <s v="Presupuesto de Egresos de la federación"/>
    <s v=""/>
    <s v=""/>
    <s v=""/>
    <s v=""/>
    <s v=""/>
    <s v="No"/>
    <s v="2603"/>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5.pdf"/>
    <s v="JUNTA DISTRITAL EJECUTIVA NO.07 DE CHIAPAS - TONALA"/>
    <s v="31/03/2025"/>
    <m/>
    <x v="5"/>
    <x v="0"/>
  </r>
  <r>
    <s v="2025"/>
    <s v="01/01/2025"/>
    <s v="31/03/2025"/>
    <x v="0"/>
    <x v="1"/>
    <x v="0"/>
    <s v="CONTRATO05"/>
    <s v=""/>
    <s v="Servicio de vigilancia; Artículo 31 fracc. III y artículo 51 del Reglamento del Instituto Nacional Electoral en Materia de Adquisiciones, Arrendamientos de Bienes Muebles y Servicios."/>
    <s v="http://transparencia.ine.mx/sistemaot/cargaMasiva/Articulo70/2025/Formato28//JD07-CHIS/tml1/osp_0076.pdf"/>
    <s v="2604"/>
    <s v=""/>
    <s v=""/>
    <s v="Servicio de vigilancia"/>
    <s v="2604"/>
    <s v=""/>
    <s v="2604"/>
    <s v="2604"/>
    <s v=""/>
    <s v=""/>
    <s v=""/>
    <s v=""/>
    <s v="Francisco Javier"/>
    <s v="Hernandez"/>
    <s v="Palacios"/>
    <s v="Hombre"/>
    <s v=""/>
    <s v="2604"/>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2/2025"/>
    <s v="04/02/2025"/>
    <s v="01/01/2025"/>
    <s v="31/12/2025"/>
    <n v="265462.32"/>
    <n v="296042.76"/>
    <s v=""/>
    <s v=""/>
    <s v="Moneda Nacional"/>
    <s v=""/>
    <x v="1"/>
    <s v="Servicio de seguridad privada y vigilancia fisica de las oficinas de la 07 Junta Distrital Ejecutiva en Tonala, Chiapas."/>
    <s v=""/>
    <s v="01/01/2025"/>
    <s v="31/12/2025"/>
    <s v="http://transparencia.ine.mx/sistemaot/cargaMasiva/Articulo70/2025/Formato28//JD07-CHIS/tml1/contrato05.pdf"/>
    <s v=""/>
    <s v="2604"/>
    <x v="0"/>
    <s v="Recursos federales"/>
    <s v="Presupuesto de Egresos de la federación"/>
    <s v=""/>
    <s v=""/>
    <s v=""/>
    <s v=""/>
    <s v=""/>
    <s v="No"/>
    <s v="2604"/>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6.pdf"/>
    <s v="JUNTA DISTRITAL EJECUTIVA NO.07 DE CHIAPAS - TONALA"/>
    <s v="31/03/2025"/>
    <m/>
    <x v="5"/>
    <x v="0"/>
  </r>
  <r>
    <s v="2025"/>
    <s v="01/01/2025"/>
    <s v="31/03/2025"/>
    <x v="0"/>
    <x v="1"/>
    <x v="0"/>
    <s v="CONTRATO06"/>
    <s v=""/>
    <s v="Servicio de vigilancia; Artículo 31 fracc. III y artículo 51 del Reglamento del Instituto Nacional Electoral en Materia de Adquisiciones, Arrendamientos de Bienes Muebles y Servicios."/>
    <s v="http://transparencia.ine.mx/sistemaot/cargaMasiva/Articulo70/2025/Formato28//JD07-CHIS/tml1/osp_0107.pdf"/>
    <s v="2605"/>
    <s v=""/>
    <s v=""/>
    <s v="Servicio de vigilancia"/>
    <s v="2605"/>
    <s v=""/>
    <s v="2605"/>
    <s v="2605"/>
    <s v=""/>
    <s v=""/>
    <s v=""/>
    <s v=""/>
    <s v="Francisco Javier"/>
    <s v="Hernandez"/>
    <s v="Palacios"/>
    <s v="Hombre"/>
    <s v=""/>
    <s v="2605"/>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4/2025"/>
    <s v="04/02/2025"/>
    <s v="01/01/2025"/>
    <s v="31/12/2025"/>
    <n v="127604.64"/>
    <n v="148021.44"/>
    <s v=""/>
    <s v=""/>
    <s v="Moneda Nacional"/>
    <s v=""/>
    <x v="1"/>
    <s v="Servicio de seguridad privada y vigilancia fisica del modulo fijo adicional en Cintalapa, Chiapas."/>
    <s v=""/>
    <s v="01/01/2025"/>
    <s v="31/12/2025"/>
    <s v="http://transparencia.ine.mx/sistemaot/cargaMasiva/Articulo70/2025/Formato28//JD07-CHIS/tml1/contrato06.pdf"/>
    <s v=""/>
    <s v="2605"/>
    <x v="0"/>
    <s v="Recursos federales"/>
    <s v="Presupuesto de Egresos de la federación"/>
    <s v=""/>
    <s v=""/>
    <s v=""/>
    <s v=""/>
    <s v=""/>
    <s v="No"/>
    <s v="2605"/>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7.pdf"/>
    <s v="JUNTA DISTRITAL EJECUTIVA NO.07 DE CHIAPAS - TONALA"/>
    <s v="31/03/2025"/>
    <m/>
    <x v="5"/>
    <x v="0"/>
  </r>
  <r>
    <s v="2025"/>
    <s v="01/01/2025"/>
    <s v="31/03/2025"/>
    <x v="0"/>
    <x v="1"/>
    <x v="0"/>
    <s v="CONTRATO07"/>
    <s v=""/>
    <s v="Servicio de vigilancia; Artículo 31 fracc. III y artículo 51 del Reglamento del Instituto Nacional Electoral en Materia de Adquisiciones, Arrendamientos de Bienes Muebles y Servicios."/>
    <s v="http://transparencia.ine.mx/sistemaot/cargaMasiva/Articulo70/2025/Formato28//JD07-CHIS/tml1/osp_0073.pdf"/>
    <s v="2606"/>
    <s v=""/>
    <s v=""/>
    <s v="Servicio de vigilancia"/>
    <s v="2606"/>
    <s v=""/>
    <s v="2606"/>
    <s v="2606"/>
    <s v=""/>
    <s v=""/>
    <s v=""/>
    <s v=""/>
    <s v="Francisco Javier"/>
    <s v="Hernandez"/>
    <s v="Palacios"/>
    <s v="Hombre"/>
    <s v=""/>
    <s v="2606"/>
    <s v="HEPF810602QL6"/>
    <s v="Calle"/>
    <s v="Chiapas"/>
    <s v="9"/>
    <s v=""/>
    <s v="Colonia"/>
    <s v="Las Granjas"/>
    <s v="1"/>
    <s v="Tuxtla Gutierrez"/>
    <s v="101"/>
    <s v="Tuxtla Gutierrez"/>
    <s v="7"/>
    <s v="Chiapas"/>
    <s v="29019"/>
    <s v=""/>
    <s v=""/>
    <s v=""/>
    <s v=""/>
    <s v="Se ha mantenido por un largo periodo el servicio con el proveedor, siendo satisfactorio en el cumplimiento de sus servicios,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3/2025"/>
    <s v="04/02/2025"/>
    <s v="01/01/2025"/>
    <s v="31/12/2025"/>
    <n v="132731.28"/>
    <n v="148021.44"/>
    <s v=""/>
    <s v=""/>
    <s v="Moneda Nacional"/>
    <s v=""/>
    <x v="1"/>
    <s v="Servicio de seguridad privada y vigilancia fisica del modulo fijo en Tonala, Chiapas."/>
    <s v=""/>
    <s v="01/01/2025"/>
    <s v="31/12/2025"/>
    <s v="http://transparencia.ine.mx/sistemaot/cargaMasiva/Articulo70/2025/Formato28//JD07-CHIS/tml1/contrato07.pdf"/>
    <s v=""/>
    <s v="2606"/>
    <x v="0"/>
    <s v="Recursos federales"/>
    <s v="Presupuesto de Egresos de la federación"/>
    <s v=""/>
    <s v=""/>
    <s v=""/>
    <s v=""/>
    <s v=""/>
    <s v="No"/>
    <s v="2606"/>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8.pdf"/>
    <s v="JUNTA DISTRITAL EJECUTIVA NO.07 DE CHIAPAS - TONALA"/>
    <s v="31/03/2025"/>
    <m/>
    <x v="5"/>
    <x v="0"/>
  </r>
  <r>
    <s v="2025"/>
    <s v="01/01/2025"/>
    <s v="31/03/2025"/>
    <x v="0"/>
    <x v="0"/>
    <x v="0"/>
    <s v="CONTRATO08"/>
    <s v=""/>
    <s v="Arrendamiento de equipos de fotocopiado; Artículo 31 fracc. III y artículo 51 del Reglamento del Instituto Nacional Electoral en Materia de Adquisiciones, Arrendamientos de Bienes Muebles y Servicios."/>
    <s v="http://transparencia.ine.mx/sistemaot/cargaMasiva/Articulo70/2025/Formato28//JD07-CHIS/tml1/osp_0072.pdf"/>
    <s v="2607"/>
    <s v=""/>
    <s v=""/>
    <s v="Equipos de fotocopiado"/>
    <s v="2607"/>
    <s v=""/>
    <s v="2607"/>
    <s v="2607"/>
    <s v=""/>
    <s v=""/>
    <s v=""/>
    <s v=""/>
    <s v="Jose Antonio"/>
    <s v="Gordillo"/>
    <s v="Alfonzo"/>
    <s v="Hombre"/>
    <s v=""/>
    <s v="2607"/>
    <s v="GOAA860317CC8"/>
    <s v="Calle"/>
    <s v="3a Sur Oriente"/>
    <s v="61"/>
    <s v=""/>
    <s v="Barrio"/>
    <s v="Pilita Seca"/>
    <s v="1"/>
    <s v="Comitan de Dominguez"/>
    <s v="19"/>
    <s v="Comitan de Dominguez"/>
    <s v="7"/>
    <s v="Chiapas"/>
    <s v="30018"/>
    <s v=""/>
    <s v=""/>
    <s v=""/>
    <s v=""/>
    <s v="Se ha mantenido por un largo periodo el servicio con el proveedor, siendo satisfactorio en el cumplimiento de sus servicios de calidad, con un costo acorde a la racionalidad presupuestal y cumple con los requisitos fiscales requeridos por el Instituto Nacional Electoral."/>
    <s v="07 Junta Distrital Ejecutiva del Instituto Nacional Electoral en el Estado de Chiapas"/>
    <s v="07 Junta Distrital Ejecutiva del Instituto Nacional Electoral en el Estado de Chiapas"/>
    <s v="07 Junta Distrital Ejecutiva del Instituto Nacional Electoral en el Estado de Chiapas"/>
    <s v="001/2025"/>
    <s v="04/02/2025"/>
    <s v="01/01/2025"/>
    <s v="31/12/2025"/>
    <n v="31248"/>
    <n v="37200"/>
    <s v=""/>
    <s v=""/>
    <s v="Moneda Nacional"/>
    <s v=""/>
    <x v="1"/>
    <s v="Arrendamiento de equipos de fotocopiado a la 07 Junta Distrital Ejecutiva."/>
    <s v=""/>
    <s v="01/01/2025"/>
    <s v="31/12/2025"/>
    <s v="http://transparencia.ine.mx/sistemaot/cargaMasiva/Articulo70/2025/Formato28//JD07-CHIS/tml1/contrato08.pdf"/>
    <s v=""/>
    <s v="2607"/>
    <x v="0"/>
    <s v="Recursos federales"/>
    <s v="Presupuesto de Egresos de la federación"/>
    <s v=""/>
    <s v=""/>
    <s v=""/>
    <s v=""/>
    <s v=""/>
    <s v="No"/>
    <s v="2607"/>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09.pdf"/>
    <s v="JUNTA DISTRITAL EJECUTIVA NO.07 DE CHIAPAS - TONALA"/>
    <s v="31/03/2025"/>
    <m/>
    <x v="5"/>
    <x v="0"/>
  </r>
  <r>
    <s v="2025"/>
    <s v="01/01/2025"/>
    <s v="31/03/2025"/>
    <x v="0"/>
    <x v="0"/>
    <x v="0"/>
    <s v="CONTRATO09"/>
    <s v=""/>
    <s v="Arrendamiento de inmueble; Artículo 31 fracc. III y artículo 51 del Reglamento del Instituto Nacional Electoral en Materia de Adquisiciones, Arrendamientos de Bienes Muebles y Servicios."/>
    <s v="http://transparencia.ine.mx/sistemaot/cargaMasiva/Articulo70/2025/Formato28//JD07-CHIS/tml1/osp_0030.pdf"/>
    <s v="2608"/>
    <s v=""/>
    <s v=""/>
    <s v="Arrendamiento del inmueble"/>
    <s v="2608"/>
    <s v=""/>
    <s v="2608"/>
    <s v="2608"/>
    <s v=""/>
    <s v=""/>
    <s v=""/>
    <s v=""/>
    <s v="Josefina"/>
    <s v="Ovando"/>
    <s v="Fuentes"/>
    <s v="Mujer"/>
    <s v=""/>
    <s v="2608"/>
    <s v="OAFJ390319MS7"/>
    <s v="Calle"/>
    <s v="Francisco I Madero"/>
    <s v="114"/>
    <s v=""/>
    <s v="Barrio"/>
    <s v="Nuevo"/>
    <s v="1"/>
    <s v="Tonalá"/>
    <s v="97"/>
    <s v="Tonalá"/>
    <s v="7"/>
    <s v="Chiapas"/>
    <s v="30500"/>
    <s v=""/>
    <s v=""/>
    <s v=""/>
    <s v=""/>
    <s v="Las instalaciones han sido ocupadas desde el año 2011, el incremento en la renta se ha respetado conforme al índice de inflación, por lo que se ajusta a la racionalidad presupuestal y a las necesidades del Instituto."/>
    <s v="07 Junta Distrital Ejecutiva del Instituto Nacional Electoral en el Estado de Chiapas"/>
    <s v="07 Junta Distrital Ejecutiva del Instituto Nacional Electoral en el Estado de Chiapas"/>
    <s v="07 Junta Distrital Ejecutiva del Instituto Nacional Electoral en el Estado de Chiapas"/>
    <s v="009/2024"/>
    <s v="28/06/2024"/>
    <s v="01/07/2024"/>
    <s v="30/06/2025"/>
    <n v="273308.40000000002"/>
    <n v="286687.2"/>
    <s v=""/>
    <s v=""/>
    <s v="Moneda Nacional"/>
    <s v=""/>
    <x v="1"/>
    <s v="Arrendamiento del inmueble que ocupa el modulo fijo de la  Vocalia del Registro Federal de Electores de esta 07 Junta Distrital Ejecutiva."/>
    <s v=""/>
    <s v="01/07/2024"/>
    <s v="30/06/2025"/>
    <s v="http://transparencia.ine.mx/sistemaot/cargaMasiva/Articulo70/2025/Formato28//JD07-CHIS/tml1/contrato09.pdf"/>
    <s v=""/>
    <s v="2608"/>
    <x v="0"/>
    <s v="Recursos federales"/>
    <s v="Presupuesto de Egresos de la federación"/>
    <s v=""/>
    <s v=""/>
    <s v=""/>
    <s v=""/>
    <s v=""/>
    <s v="No"/>
    <s v="2608"/>
    <s v="Los titulares de las áreas requirentes de los bienes o servicios serán los responsables de administrar y vigilar el cumplimiento de cada uno de los contratos, salvo que previa notificación, por escrito, designen formalmente al servidor público encargado de su administración y vigilancia, debiendo informar oportunamente de los cumplimientos, incumplimientos y el vencimiento de los mismos, a efecto de que con oportunidad se lleven a cabo las gestiones administrativas correspondientes."/>
    <s v=""/>
    <s v=""/>
    <s v=""/>
    <s v=""/>
    <s v="http://transparencia.ine.mx/sistemaot/cargaMasiva/Articulo70/2025/Formato28//JD07-CHIS/tml1/factu10.pdf"/>
    <s v="JUNTA DISTRITAL EJECUTIVA NO.07 DE CHIAPAS - TONALA"/>
    <s v="31/03/2025"/>
    <m/>
    <x v="5"/>
    <x v="0"/>
  </r>
  <r>
    <s v="2025"/>
    <s v="01/01/2025"/>
    <s v="31/03/2025"/>
    <x v="0"/>
    <x v="0"/>
    <x v="0"/>
    <s v="1/2025"/>
    <s v=""/>
    <s v="La necesidad de arrendamiento del bien inmueble para el funcionamiento de las instalaciones de la Junta Distrital Ejecutiva 04 del Instituto Nacional Electoral en el estado de Sonora; &quot;Reglamento del Instituto Nacional Electoral en materia de adquisiciones, arrendamientos y servicios&quot;"/>
    <s v="http://transparencia.ine.mx/sistemaot/cargaMasiva/Articulo70/2025/Formato28//JD04-SON/tml1/osp1.pdf"/>
    <s v="2609"/>
    <s v=""/>
    <s v=""/>
    <s v="Arrendamiento del bien inmueble para el funcionamiento de la Junta Distrital Ejecutiva 04 del Instituto Nacional Electoral en el estado de Sonora."/>
    <s v="2609"/>
    <s v=""/>
    <s v="2609"/>
    <s v="2609"/>
    <s v=""/>
    <s v=""/>
    <s v=""/>
    <s v=""/>
    <s v="Maritza"/>
    <s v="Dominguez"/>
    <s v="Melendez"/>
    <s v="Mujer"/>
    <s v=""/>
    <s v="2609"/>
    <s v="DOMM781101941"/>
    <s v="Avenida"/>
    <s v="Serdan"/>
    <s v="508"/>
    <s v=""/>
    <s v="Ciudad"/>
    <s v="Guaymas"/>
    <s v="29"/>
    <s v="Guaymas"/>
    <s v="29"/>
    <s v="Guaymas"/>
    <s v="26"/>
    <s v="Sonora"/>
    <s v="85400"/>
    <s v=""/>
    <s v=""/>
    <s v=""/>
    <s v=""/>
    <s v="Es la persona con la que se tiene arrendado el local que ocupa la 04 Junta Distrital Ejecutiva en el estado de Sonora, desde el año 2009"/>
    <s v="JUNTA DISTRITAL EJECUTIVA NO.04 DE SONORA - GUAYMAS"/>
    <s v="JUNTA DISTRITAL EJECUTIVA NO.04 DE SONORA - GUAYMAS"/>
    <s v="JUNTA DISTRITAL EJECUTIVA NO.04 DE SONORA - GUAYMAS"/>
    <s v="1/2025"/>
    <s v="25/01/2025"/>
    <s v="01/01/2025"/>
    <s v="31/12/2025"/>
    <n v="601775.88"/>
    <n v="518772.36"/>
    <s v=""/>
    <s v=""/>
    <s v="Moneda Nacional"/>
    <s v=""/>
    <x v="0"/>
    <s v="Contratación por arrendamiento de bien inmueble que ocupa la 04 Junta Distrital Ejecutiva en Sonora"/>
    <s v=""/>
    <s v="01/01/2025"/>
    <s v="31/12/2025"/>
    <s v="http://transparencia.ine.mx/sistemaot/cargaMasiva/Articulo70/2025/Formato28//JD04-SON/tml1/contrato1.pdf"/>
    <s v=""/>
    <s v="2609"/>
    <x v="0"/>
    <s v="Recursos federales"/>
    <s v=""/>
    <s v=""/>
    <s v=""/>
    <s v=""/>
    <s v=""/>
    <s v=""/>
    <s v="No"/>
    <s v="2609"/>
    <s v="Es Arrendamiento de inmueble, en materia de conservacion se supervisa el buen funcionamiento del inmueble por parte de la Vocalía Ejecutiva"/>
    <s v=""/>
    <s v=""/>
    <s v=""/>
    <s v=""/>
    <s v="http://transparencia.ine.mx/sistemaot/cargaMasiva/Articulo70/2025/Formato28//JD04-SON/tml1/factura1.pdf"/>
    <s v="JUNTA DISTRITAL EJECUTIVA NO.04 DE SONORA - GUAYMAS"/>
    <s v="31/03/2025"/>
    <m/>
    <x v="27"/>
    <x v="0"/>
  </r>
  <r>
    <s v="2025"/>
    <s v="01/01/2025"/>
    <s v="31/03/2025"/>
    <x v="0"/>
    <x v="0"/>
    <x v="0"/>
    <s v="2/2025"/>
    <s v=""/>
    <s v="La necesidad de arrendamiento del bien inmueble para el funcionamiento de las instalaciones de la Oficina Municipal ubicada en el municipio de Moctezuma, Sonora; &quot;Reglamento del Instituto Nacional Electoral en materia de adquisiciones, arrendamientos y servicios&quot;"/>
    <s v="http://transparencia.ine.mx/sistemaot/cargaMasiva/Articulo70/2025/Formato28//JD04-SON/tml1/osp2.pdf"/>
    <s v="2610"/>
    <s v=""/>
    <s v=""/>
    <s v="Arrendamiento del bien inmueble para el funcionamiento de la Oficina Municipal en el estado de Sonora."/>
    <s v="2610"/>
    <s v=""/>
    <s v="2610"/>
    <s v="2610"/>
    <s v=""/>
    <s v=""/>
    <s v=""/>
    <s v=""/>
    <s v="Manuel Meliton"/>
    <s v="Peralta"/>
    <s v="Barrios"/>
    <s v="Hombre"/>
    <s v=""/>
    <s v="2610"/>
    <s v="PEBM531005437"/>
    <s v="Calle"/>
    <s v="Pesqueira"/>
    <s v="S/N"/>
    <s v=""/>
    <s v="Ciudad"/>
    <s v="Moctezuma"/>
    <s v="29"/>
    <s v="Moctezuma"/>
    <s v="29"/>
    <s v="Moctezuma"/>
    <s v="26"/>
    <s v="Sonora"/>
    <s v="84561"/>
    <s v=""/>
    <s v=""/>
    <s v=""/>
    <s v=""/>
    <s v="Es la persona con la que se tiene arrendado el local que ocupa la oficina municipal en Moctezuma, Sonora y ofrece un local funcional."/>
    <s v="JUNTA DISTRITAL EJECUTIVA NO.04 DE SONORA - GUAYMAS"/>
    <s v="JUNTA DISTRITAL EJECUTIVA NO.04 DE SONORA - GUAYMAS"/>
    <s v="JUNTA DISTRITAL EJECUTIVA NO.04 DE SONORA - GUAYMAS"/>
    <s v="2/2025"/>
    <s v="25/01/2025"/>
    <s v="08/01/2025"/>
    <s v="30/06/2025"/>
    <n v="30284.2"/>
    <n v="35129.67"/>
    <s v=""/>
    <s v=""/>
    <s v="Moneda Nacional"/>
    <s v=""/>
    <x v="0"/>
    <s v="Contratación por arrendamiento de bien inmueble que ocupa la Oficina Municipal en Moctezuma, Sonora"/>
    <s v=""/>
    <s v="08/01/2025"/>
    <s v="30/06/2025"/>
    <s v="http://transparencia.ine.mx/sistemaot/cargaMasiva/Articulo70/2025/Formato28//JD04-SON/tml1/contrato2.pdf"/>
    <s v=""/>
    <s v="2610"/>
    <x v="0"/>
    <s v="Recursos federales"/>
    <s v=""/>
    <s v=""/>
    <s v=""/>
    <s v=""/>
    <s v=""/>
    <s v=""/>
    <s v="No"/>
    <s v="2610"/>
    <s v="Es Arrendamiento de inmueble, en materia de conservacion se supervisa el buen funcionamiento del inmueble por parte de la Vocalía Ejecutiva"/>
    <s v=""/>
    <s v=""/>
    <s v=""/>
    <s v=""/>
    <s v="http://transparencia.ine.mx/sistemaot/cargaMasiva/Articulo70/2025/Formato28//JD04-SON/tml1/factura2.pdf"/>
    <s v="JUNTA DISTRITAL EJECUTIVA NO.04 DE SONORA - GUAYMAS"/>
    <s v="31/03/2025"/>
    <m/>
    <x v="27"/>
    <x v="0"/>
  </r>
  <r>
    <s v="2025"/>
    <s v="01/01/2025"/>
    <s v="31/03/2025"/>
    <x v="0"/>
    <x v="1"/>
    <x v="0"/>
    <s v="INE/SERV/SR04/001/2025"/>
    <s v=""/>
    <s v="La necesidad de contar con servicio de vigilancia para el cuidado y guarda de las instalaciones de la 04 Junta Distrital Ejecutiva  ubicada en el estado de Sonora; &quot;Reglamento del Instituto Nacional Electoral en materia de adquisiciones, arrendamientos y servicios&quot;"/>
    <s v="http://transparencia.ine.mx/sistemaot/cargaMasiva/Articulo70/2025/Formato28//JD04-SON/tml1/osp3.pdf"/>
    <s v="2611"/>
    <s v=""/>
    <s v=""/>
    <s v="Servicio de vigilancia en la  Junta Distrital Ejecutiva 04 del Instituto Nacional Electoral en el estado de Sonora, ubicada en el estado de Sonora"/>
    <s v="2611"/>
    <s v=""/>
    <s v="2611"/>
    <s v="2611"/>
    <s v=""/>
    <s v=""/>
    <s v=""/>
    <s v=""/>
    <s v=""/>
    <s v=""/>
    <s v=""/>
    <s v=""/>
    <s v="EMAC MULTISERVICIO SONORENSE S. de R.L. de C.V."/>
    <s v="2611"/>
    <s v="EMS131227PP7"/>
    <s v="Calle"/>
    <s v="Las Praderas"/>
    <s v="58"/>
    <s v=""/>
    <s v="Ciudad"/>
    <s v="Hermosillo"/>
    <s v="30"/>
    <s v="Hermosillo"/>
    <s v="30"/>
    <s v="Hermosillo"/>
    <s v="26"/>
    <s v="Sonora"/>
    <s v="83288"/>
    <s v=""/>
    <s v=""/>
    <s v=""/>
    <s v=""/>
    <s v="Es la empresa que otorgo un mejor precio y mejores condiciones de trabajo"/>
    <s v="JUNTA DISTRITAL EJECUTIVA NO.04 DE SONORA - GUAYMAS"/>
    <s v="JUNTA DISTRITAL EJECUTIVA NO.04 DE SONORA - GUAYMAS"/>
    <s v="JUNTA DISTRITAL EJECUTIVA NO.04 DE SONORA - GUAYMAS"/>
    <s v="INE/SERV/SR04/001/2025"/>
    <s v="10/01/2025"/>
    <s v="01/01/2025"/>
    <s v="28/02/2025"/>
    <n v="60000"/>
    <n v="51724.14"/>
    <s v=""/>
    <s v=""/>
    <s v="Moneda Nacional"/>
    <s v=""/>
    <x v="0"/>
    <s v="Contratación por servicio de vigilancia 24 horas 2 elementos en las instalaciones de la 04 Junta Distrital Ejecutiva en Sonora por el período enero-febrero 2025"/>
    <s v=""/>
    <s v="01/01/2025"/>
    <s v="28/02/2025"/>
    <s v="http://transparencia.ine.mx/sistemaot/cargaMasiva/Articulo70/2025/Formato28//JD04-SON/tml1/contrato3.pdf"/>
    <s v=""/>
    <s v="2611"/>
    <x v="0"/>
    <s v="Recursos federales"/>
    <s v=""/>
    <s v=""/>
    <s v=""/>
    <s v=""/>
    <s v=""/>
    <s v=""/>
    <s v="No"/>
    <s v="2611"/>
    <s v="En materia de vigilancia se supervisa la calidad del servicio por parte de la Vocalia Ejecutiva y area administrativa"/>
    <s v=""/>
    <s v=""/>
    <s v=""/>
    <s v=""/>
    <s v="http://transparencia.ine.mx/sistemaot/cargaMasiva/Articulo70/2025/Formato28//JD04-SON/tml1/factura3.pdf"/>
    <s v="JUNTA DISTRITAL EJECUTIVA NO.04 DE SONORA - GUAYMAS"/>
    <s v="31/03/2025"/>
    <m/>
    <x v="27"/>
    <x v="0"/>
  </r>
  <r>
    <s v="2025"/>
    <s v="01/01/2025"/>
    <s v="31/03/2025"/>
    <x v="0"/>
    <x v="1"/>
    <x v="0"/>
    <s v="INE/SERV/SR04/002/2025"/>
    <s v=""/>
    <s v="La necesidad de servicio de limpieza para el adecuado  funcionamiento y presentación de las instalaciones de la 04 Junta Distrital Ejecutiva  ubicada en el estado de Sonora; &quot;Reglamento del Instituto Nacional Electoral en materia de adquisiciones, arrendamientos y servicios&quot;"/>
    <s v="http://transparencia.ine.mx/sistemaot/cargaMasiva/Articulo70/2025/Formato28//JD04-SON/tml1/osp4.pdf"/>
    <s v="2612"/>
    <s v=""/>
    <s v=""/>
    <s v="Servicio de limpieza en la  Junta Distrital Ejecutiva 04 del Instituto Nacional Electoral en el estado de Sonora, ubicada en el estado de Sonora"/>
    <s v="2612"/>
    <s v=""/>
    <s v="2612"/>
    <s v="2612"/>
    <s v=""/>
    <s v=""/>
    <s v=""/>
    <s v=""/>
    <s v="Ricardo"/>
    <s v="Fausto"/>
    <s v="Grajeda"/>
    <s v="Hombre"/>
    <s v=""/>
    <s v="2612"/>
    <s v="FAGR7404037A3"/>
    <s v="Calle"/>
    <s v="Turqueza"/>
    <s v="6"/>
    <s v="16"/>
    <s v="Ciudad"/>
    <s v="Guaymas"/>
    <s v="29"/>
    <s v="Guaymas"/>
    <s v="29"/>
    <s v="Guaymas"/>
    <s v="26"/>
    <s v="Sonora"/>
    <s v="85447"/>
    <s v=""/>
    <s v=""/>
    <s v=""/>
    <s v=""/>
    <s v="Es la empresa que otorgo un mejor precio y mejores condiciones de trabajo"/>
    <s v="JUNTA DISTRITAL EJECUTIVA NO.04 DE SONORA - GUAYMAS"/>
    <s v="JUNTA DISTRITAL EJECUTIVA NO.04 DE SONORA - GUAYMAS"/>
    <s v="JUNTA DISTRITAL EJECUTIVA NO.04 DE SONORA - GUAYMAS"/>
    <s v="INE/SERV/SR04/002/2025"/>
    <s v="10/01/2025"/>
    <s v="01/01/2025"/>
    <s v="28/02/2025"/>
    <n v="63000"/>
    <n v="54310.34"/>
    <s v=""/>
    <s v=""/>
    <s v="Moneda Nacional"/>
    <s v=""/>
    <x v="0"/>
    <s v="Contratación de servicio de limpieza del inmueble que ocupa la 04 Junta Distrital Ejecutiva en Sonora"/>
    <s v=""/>
    <s v="01/01/2025"/>
    <s v="28/02/2025"/>
    <s v="http://transparencia.ine.mx/sistemaot/cargaMasiva/Articulo70/2025/Formato28//JD04-SON/tml1/contrato4.pdf"/>
    <s v=""/>
    <s v="2612"/>
    <x v="0"/>
    <s v="Recursos federales"/>
    <s v=""/>
    <s v=""/>
    <s v=""/>
    <s v=""/>
    <s v=""/>
    <s v=""/>
    <s v="No"/>
    <s v="2612"/>
    <s v="En materia de limpieza se supervisa la calidad del servicio por parte de la Vocalia Ejecutiva y Vocalia del RegistroFederal de Electores"/>
    <s v=""/>
    <s v=""/>
    <s v=""/>
    <s v=""/>
    <s v="http://transparencia.ine.mx/sistemaot/cargaMasiva/Articulo70/2025/Formato28//JD04-SON/tml1/factura4.pdf"/>
    <s v="JUNTA DISTRITAL EJECUTIVA NO.04 DE SONORA - GUAYMAS"/>
    <s v="31/03/2025"/>
    <m/>
    <x v="27"/>
    <x v="0"/>
  </r>
  <r>
    <s v="2025"/>
    <s v="01/01/2025"/>
    <s v="31/03/2025"/>
    <x v="0"/>
    <x v="1"/>
    <x v="0"/>
    <s v="INE/SERV/SR04/005/2025"/>
    <s v=""/>
    <s v="La necesidad de servicio de limpieza para el adecuado  funcionamiento y presentación de las instalaciones de la 04 Junta Distrital Ejecutiva  ubicada en el estado de Sonora; &quot;Reglamento del Instituto Nacional Electoral en materia de adquisiciones, arrendamientos y servicios&quot;"/>
    <s v="http://transparencia.ine.mx/sistemaot/cargaMasiva/Articulo70/2025/Formato28//JD04-SON/tml1/osp5.pdf"/>
    <s v="2613"/>
    <s v=""/>
    <s v=""/>
    <s v="Servicio de limpieza en la  Junta Distrital Ejecutiva 04 del Instituto Nacional Electoral en el estado de Sonora, ubicada en el estado de Sonora"/>
    <s v="2613"/>
    <s v=""/>
    <s v="2613"/>
    <s v="2613"/>
    <s v=""/>
    <s v=""/>
    <s v=""/>
    <s v=""/>
    <s v="Ricardo"/>
    <s v="Fausto"/>
    <s v="Grajeda"/>
    <s v="Hombre"/>
    <s v=""/>
    <s v="2613"/>
    <s v="FAGR7404037A3"/>
    <s v="Calle"/>
    <s v="Turqueza"/>
    <s v="6"/>
    <s v="16"/>
    <s v="Ciudad"/>
    <s v="Guaymas"/>
    <s v="29"/>
    <s v="Guaymas"/>
    <s v="29"/>
    <s v="Guaymas"/>
    <s v="26"/>
    <s v="Sonora"/>
    <s v="85447"/>
    <s v=""/>
    <s v=""/>
    <s v=""/>
    <s v=""/>
    <s v="Es la empresa que otorgo un mejor precio y mejores condiciones de trabajo"/>
    <s v="JUNTA DISTRITAL EJECUTIVA NO.04 DE SONORA - GUAYMAS"/>
    <s v="JUNTA DISTRITAL EJECUTIVA NO.04 DE SONORA - GUAYMAS"/>
    <s v="JUNTA DISTRITAL EJECUTIVA NO.04 DE SONORA - GUAYMAS"/>
    <s v="INE/SERV/SR04/005/2025"/>
    <s v="01/03/2025"/>
    <s v="01/03/2025"/>
    <s v="31/12/2025"/>
    <n v="33000"/>
    <n v="284482.8"/>
    <s v=""/>
    <s v=""/>
    <s v="Moneda Nacional"/>
    <s v=""/>
    <x v="0"/>
    <s v="Contratación de servicio de limpieza del inmueble que ocupa la 04 Junta Distrital Ejecutiva en Sonora"/>
    <s v=""/>
    <s v="01/03/2025"/>
    <s v="31/12/2025"/>
    <s v="http://transparencia.ine.mx/sistemaot/cargaMasiva/Articulo70/2025/Formato28//JD04-SON/tml1/contrato5.pdf"/>
    <s v=""/>
    <s v="2613"/>
    <x v="0"/>
    <s v="Recursos federales"/>
    <s v=""/>
    <s v=""/>
    <s v=""/>
    <s v=""/>
    <s v=""/>
    <s v=""/>
    <s v="No"/>
    <s v="2613"/>
    <s v="En materia de limpieza se supervisa la calidad del servicio por parte de la Vocalia Ejecutiva y Vocalia del RegistroFederal de Electores"/>
    <s v=""/>
    <s v=""/>
    <s v=""/>
    <s v=""/>
    <s v="http://transparencia.ine.mx/sistemaot/cargaMasiva/Articulo70/2025/Formato28//JD04-SON/tml1/factura5.pdf"/>
    <s v="JUNTA DISTRITAL EJECUTIVA NO.04 DE SONORA - GUAYMAS"/>
    <s v="31/03/2025"/>
    <m/>
    <x v="27"/>
    <x v="0"/>
  </r>
  <r>
    <s v="2025"/>
    <s v="01/01/2025"/>
    <s v="31/03/2025"/>
    <x v="0"/>
    <x v="1"/>
    <x v="0"/>
    <s v="1"/>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1.pdf"/>
    <s v="2614"/>
    <s v=""/>
    <s v=""/>
    <s v="Servicio de vigilancia intramuros a las personas, documentación, bienes muebles e instalaciones del Módulo de Atención Ciudadana Fijo Distrital , número 210351, del Instituto Nacional Electoral en la ciudad de Teziutlán, Puebla."/>
    <s v="2614"/>
    <s v=""/>
    <s v="2614"/>
    <s v="2614"/>
    <s v=""/>
    <s v=""/>
    <s v=""/>
    <s v=""/>
    <s v=""/>
    <s v=""/>
    <s v=""/>
    <s v=""/>
    <s v="Corporativo en Protección Privada VICSA, S.A. de C.V."/>
    <s v="2614"/>
    <s v="CPP171031KT4"/>
    <s v="Circuito"/>
    <s v="San Bartolo Norte A"/>
    <s v="Edificio H 725"/>
    <s v="3"/>
    <s v="Unidad habitacional"/>
    <s v="San Bartolo"/>
    <s v="114"/>
    <s v="Heróica Puebla de Zaragoza"/>
    <s v="114"/>
    <s v="Puebla"/>
    <s v="21"/>
    <s v="Puebla"/>
    <s v="7249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3/2024"/>
    <s v="01/03/2024"/>
    <s v="01/03/2024"/>
    <s v="31/12/2024"/>
    <n v="280000"/>
    <n v="324800"/>
    <s v=""/>
    <s v=""/>
    <s v="Moneda Nacional"/>
    <s v=""/>
    <x v="1"/>
    <s v="Servicio de Vigilancia intramuros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1.pdf"/>
    <s v=""/>
    <s v="2614"/>
    <x v="0"/>
    <s v="Recursos federales"/>
    <s v="Presupuesto de Egresos de la Federación"/>
    <s v=""/>
    <s v=""/>
    <s v=""/>
    <s v=""/>
    <s v=""/>
    <s v="No"/>
    <s v="2614"/>
    <s v="Recepción de los servicios requeridos de acuerdo a las condiciones del contrato."/>
    <s v=""/>
    <s v=""/>
    <s v=""/>
    <s v=""/>
    <s v="http://transparencia.ine.mx/sistemaot/cargaMasiva/Articulo70/2025/Formato28//JD03-PUE/tml1/factura1.pdf"/>
    <s v="JUNTA DISTRITAL EJECUTIVA NO.03 DE PUEBLA - TEZIUTLAN"/>
    <s v="31/03/2025"/>
    <m/>
    <x v="1"/>
    <x v="0"/>
  </r>
  <r>
    <s v="2025"/>
    <s v="01/01/2025"/>
    <s v="31/03/2025"/>
    <x v="0"/>
    <x v="1"/>
    <x v="0"/>
    <s v="2"/>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2.pdf"/>
    <s v="2615"/>
    <s v=""/>
    <s v=""/>
    <s v="Servicio de vigilancia intramuros a las personas, documentación, bienes muebles e instalaciones del Módulo de Atención Ciudadana Fijo Adicional , número 210352, del Instituto Nacional Electoral en la ciudad de Zacapoaxtla, Puebla."/>
    <s v="2615"/>
    <s v=""/>
    <s v="2615"/>
    <s v="2615"/>
    <s v=""/>
    <s v=""/>
    <s v=""/>
    <s v=""/>
    <s v=""/>
    <s v=""/>
    <s v=""/>
    <s v=""/>
    <s v="Corporativo en Protección Privada VICSA, S.A. de C.V."/>
    <s v="2615"/>
    <s v="CPP171031KT4"/>
    <s v="Circuito"/>
    <s v="San Bartolo Norte A"/>
    <s v="Edificio H 725"/>
    <s v="3"/>
    <s v="Unidad habitacional"/>
    <s v="San Bartolo"/>
    <s v="114"/>
    <s v="Heróica Puebla de Zaragoza"/>
    <s v="114"/>
    <s v="Puebla"/>
    <s v="21"/>
    <s v="Puebla"/>
    <s v="7249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2/2024"/>
    <s v="01/03/2024"/>
    <s v="01/03/2024"/>
    <s v="31/12/2024"/>
    <n v="140000"/>
    <n v="162400"/>
    <s v=""/>
    <s v=""/>
    <s v="Moneda Nacional"/>
    <s v=""/>
    <x v="1"/>
    <s v="Servicio de Vigilancia intramuros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2.pdf"/>
    <s v=""/>
    <s v="2615"/>
    <x v="0"/>
    <s v="Recursos federales"/>
    <s v="Presupuesto de Egresos de la Federación"/>
    <s v=""/>
    <s v=""/>
    <s v=""/>
    <s v=""/>
    <s v=""/>
    <s v="No"/>
    <s v="2615"/>
    <s v="Recepción de los servicios requeridos de acuerdo a las condiciones del contrato."/>
    <s v=""/>
    <s v=""/>
    <s v=""/>
    <s v=""/>
    <s v="http://transparencia.ine.mx/sistemaot/cargaMasiva/Articulo70/2025/Formato28//JD03-PUE/tml1/factura2.pdf"/>
    <s v="JUNTA DISTRITAL EJECUTIVA NO.03 DE PUEBLA - TEZIUTLAN"/>
    <s v="31/03/2025"/>
    <m/>
    <x v="1"/>
    <x v="0"/>
  </r>
  <r>
    <s v="2025"/>
    <s v="01/01/2025"/>
    <s v="31/03/2025"/>
    <x v="0"/>
    <x v="1"/>
    <x v="0"/>
    <s v="3"/>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3.pdf"/>
    <s v="2616"/>
    <s v=""/>
    <s v=""/>
    <s v="Servicio de vigilancia intramuros a las personas, documentación, bienes muebles e instalaciones de la 03 Junta Distrital Ejecutiva del Instituto Nacional Electoral en la ciudad de Teziutlán, Puebla."/>
    <s v="2616"/>
    <s v=""/>
    <s v="2616"/>
    <s v="2616"/>
    <s v=""/>
    <s v=""/>
    <s v=""/>
    <s v=""/>
    <s v=""/>
    <s v=""/>
    <s v=""/>
    <s v=""/>
    <s v="Corporativo en Protección Privada VICSA, S.A. de C.V."/>
    <s v="2616"/>
    <s v="CPP171031KT4"/>
    <s v="Circuito"/>
    <s v="San Bartolo Norte A"/>
    <s v="Edificio H 725"/>
    <s v="3"/>
    <s v="Unidad habitacional"/>
    <s v="San Bartolo"/>
    <s v="114"/>
    <s v="Heróica Puebla de Zaragoza"/>
    <s v="114"/>
    <s v="Puebla"/>
    <s v="21"/>
    <s v="Puebla"/>
    <s v="7249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1/2024"/>
    <s v="01/03/2024"/>
    <s v="01/03/2024"/>
    <s v="31/12/2024"/>
    <n v="140000"/>
    <n v="162400"/>
    <s v=""/>
    <s v=""/>
    <s v="Moneda Nacional"/>
    <s v=""/>
    <x v="1"/>
    <s v="Servicio de Vigilancia intramuros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3.pdf"/>
    <s v=""/>
    <s v="2616"/>
    <x v="0"/>
    <s v="Recursos federales"/>
    <s v="Presupuesto de Egresos de la Federación"/>
    <s v=""/>
    <s v=""/>
    <s v=""/>
    <s v=""/>
    <s v=""/>
    <s v="No"/>
    <s v="2616"/>
    <s v="Recepción de los servicios requeridos de acuerdo a las condiciones del contrato."/>
    <s v=""/>
    <s v=""/>
    <s v=""/>
    <s v=""/>
    <s v="http://transparencia.ine.mx/sistemaot/cargaMasiva/Articulo70/2025/Formato28//JD03-PUE/tml1/factura3.pdf"/>
    <s v="JUNTA DISTRITAL EJECUTIVA NO.03 DE PUEBLA - TEZIUTLAN"/>
    <s v="31/03/2025"/>
    <m/>
    <x v="1"/>
    <x v="0"/>
  </r>
  <r>
    <s v="2025"/>
    <s v="01/01/2025"/>
    <s v="31/03/2025"/>
    <x v="0"/>
    <x v="1"/>
    <x v="0"/>
    <s v="4"/>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4.pdf"/>
    <s v="2617"/>
    <s v=""/>
    <s v=""/>
    <s v="Servicio de limpieza integral de interiores y exteriores, para los bienes muebles e instalaciones del Módulo de Atención Ciudadana Fijo Distrital, número 210351, del Instituto Nacional Electoral en la ciudad de Teziutlán, Puebla."/>
    <s v="2617"/>
    <s v=""/>
    <s v="2617"/>
    <s v="2617"/>
    <s v=""/>
    <s v=""/>
    <s v=""/>
    <s v=""/>
    <s v=""/>
    <s v=""/>
    <s v=""/>
    <s v=""/>
    <s v="Hervel Servicios Profesionales, S de RL de CV"/>
    <s v="2617"/>
    <s v="HSP10111892A"/>
    <s v="Avenida"/>
    <s v="Ceylan"/>
    <s v="416"/>
    <s v="4"/>
    <s v="Colonia"/>
    <s v="Cosmopolita"/>
    <s v="9"/>
    <s v="Ciudad de México"/>
    <s v="2"/>
    <s v="Azcapotzalco"/>
    <s v="9"/>
    <s v="Ciudad de México"/>
    <s v="0267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5/2024"/>
    <s v="01/03/2024"/>
    <s v="01/03/2024"/>
    <s v="31/12/2024"/>
    <n v="98230"/>
    <n v="113946.8"/>
    <s v=""/>
    <s v=""/>
    <s v="Moneda Nacional"/>
    <s v=""/>
    <x v="1"/>
    <s v="Servicio de limpieza para el Módulo de Atención Ciudadana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4.pdf"/>
    <s v=""/>
    <s v="2617"/>
    <x v="0"/>
    <s v="Recursos federales"/>
    <s v="Presupuesto de Egresos de la Federación"/>
    <s v=""/>
    <s v=""/>
    <s v=""/>
    <s v=""/>
    <s v=""/>
    <s v="No"/>
    <s v="2617"/>
    <s v="Recepción de los servicios requeridos de acuerdo a las condiciones del contrato."/>
    <s v=""/>
    <s v=""/>
    <s v=""/>
    <s v=""/>
    <s v="http://transparencia.ine.mx/sistemaot/cargaMasiva/Articulo70/2025/Formato28//JD03-PUE/tml1/factura4.pdf"/>
    <s v="JUNTA DISTRITAL EJECUTIVA NO.03 DE PUEBLA - TEZIUTLAN"/>
    <s v="31/03/2025"/>
    <m/>
    <x v="1"/>
    <x v="0"/>
  </r>
  <r>
    <s v="2025"/>
    <s v="01/01/2025"/>
    <s v="31/03/2025"/>
    <x v="0"/>
    <x v="1"/>
    <x v="0"/>
    <s v="5"/>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5.pdf"/>
    <s v="2618"/>
    <s v=""/>
    <s v=""/>
    <s v="Servicio de limpieza integral de interiores y exteriores, para los bienes muebles e instalaciones del Módulo de Atención Ciudadana Fijo Adicional, número 210352, del Instituto Nacional Electoral en la ciudad de Zacapoaxtla, Puebla."/>
    <s v="2618"/>
    <s v=""/>
    <s v="2618"/>
    <s v="2618"/>
    <s v=""/>
    <s v=""/>
    <s v=""/>
    <s v=""/>
    <s v=""/>
    <s v=""/>
    <s v=""/>
    <s v=""/>
    <s v="Hervel Servicios Profesionales, S de RL de CV"/>
    <s v="2618"/>
    <s v="HSP10111892A"/>
    <s v="Avenida"/>
    <s v="Ceylan"/>
    <s v="416"/>
    <s v="4"/>
    <s v="Colonia"/>
    <s v="Cosmopolita"/>
    <s v="9"/>
    <s v="Ciudad de México"/>
    <s v="2"/>
    <s v="Azcapotzalco"/>
    <s v="9"/>
    <s v="Ciudad de México"/>
    <s v="0267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6/2024"/>
    <s v="01/03/2024"/>
    <s v="01/03/2024"/>
    <s v="31/12/2024"/>
    <n v="98230"/>
    <n v="113946.8"/>
    <s v=""/>
    <s v=""/>
    <s v="Moneda Nacional"/>
    <s v=""/>
    <x v="1"/>
    <s v="Servicio de limpieza para el Módulo de Atención Ciudadana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5.pdf"/>
    <s v=""/>
    <s v="2618"/>
    <x v="0"/>
    <s v="Recursos federales"/>
    <s v="Presupuesto de Egresos de la Federación"/>
    <s v=""/>
    <s v=""/>
    <s v=""/>
    <s v=""/>
    <s v=""/>
    <s v="No"/>
    <s v="2618"/>
    <s v="Recepción de los servicios requeridos de acuerdo a las condiciones del contrato."/>
    <s v=""/>
    <s v=""/>
    <s v=""/>
    <s v=""/>
    <s v="http://transparencia.ine.mx/sistemaot/cargaMasiva/Articulo70/2025/Formato28//JD03-PUE/tml1/factura5.pdf"/>
    <s v="JUNTA DISTRITAL EJECUTIVA NO.03 DE PUEBLA - TEZIUTLAN"/>
    <s v="31/03/2025"/>
    <m/>
    <x v="1"/>
    <x v="0"/>
  </r>
  <r>
    <s v="2025"/>
    <s v="01/01/2025"/>
    <s v="31/03/2025"/>
    <x v="0"/>
    <x v="1"/>
    <x v="0"/>
    <s v="6"/>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6.pdf"/>
    <s v="2619"/>
    <s v=""/>
    <s v=""/>
    <s v="Servicio de limpieza integral de interiores y exteriores, para los bienes muebles e instalaciones de la 03 Junta Distrital Ejecutiva del Instituto Nacional Electoral en la ciudad de Teziutlán, Puebla."/>
    <s v="2619"/>
    <s v=""/>
    <s v="2619"/>
    <s v="2619"/>
    <s v=""/>
    <s v=""/>
    <s v=""/>
    <s v=""/>
    <s v=""/>
    <s v=""/>
    <s v=""/>
    <s v=""/>
    <s v="Hervel Servicios Profesionales, S de RL de CV"/>
    <s v="2619"/>
    <s v="HSP10111892A"/>
    <s v="Avenida"/>
    <s v="Ceylan"/>
    <s v="416"/>
    <s v="4"/>
    <s v="Colonia"/>
    <s v="Cosmopolita"/>
    <s v="9"/>
    <s v="Ciudad de México"/>
    <s v="2"/>
    <s v="Azcapotzalco"/>
    <s v="9"/>
    <s v="Ciudad de México"/>
    <s v="0267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4/2024"/>
    <s v="01/03/2024"/>
    <s v="01/03/2024"/>
    <s v="31/12/2024"/>
    <n v="98230"/>
    <n v="113946.8"/>
    <s v=""/>
    <s v=""/>
    <s v="Moneda Nacional"/>
    <s v=""/>
    <x v="1"/>
    <s v="Servicio de limpieza para el inmueble de Junta Distrital para realizar actividades que permitan dar cumplimiento a metas y objetivos del Órgano subdelegacional, así como el cumplimiento de las atribuciones que la Ley Electoral le otorga."/>
    <s v=""/>
    <s v="01/03/2024"/>
    <s v="31/12/2024"/>
    <s v="http://transparencia.ine.mx/sistemaot/cargaMasiva/Articulo70/2025/Formato28//JD03-PUE/tml1/contrato6.pdf"/>
    <s v=""/>
    <s v="2619"/>
    <x v="0"/>
    <s v="Recursos federales"/>
    <s v="Presupuesto de Egresos de la Federación"/>
    <s v=""/>
    <s v=""/>
    <s v=""/>
    <s v=""/>
    <s v=""/>
    <s v="No"/>
    <s v="2619"/>
    <s v="Recepción de los servicios requeridos de acuerdo a las condiciones del contrato."/>
    <s v=""/>
    <s v=""/>
    <s v=""/>
    <s v=""/>
    <s v="http://transparencia.ine.mx/sistemaot/cargaMasiva/Articulo70/2025/Formato28//JD03-PUE/tml1/factura6.pdf"/>
    <s v="JUNTA DISTRITAL EJECUTIVA NO.03 DE PUEBLA - TEZIUTLAN"/>
    <s v="31/03/2025"/>
    <m/>
    <x v="1"/>
    <x v="0"/>
  </r>
  <r>
    <s v="2025"/>
    <s v="01/01/2025"/>
    <s v="31/03/2025"/>
    <x v="0"/>
    <x v="0"/>
    <x v="0"/>
    <s v="7"/>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7.pdf"/>
    <s v="2620"/>
    <s v=""/>
    <s v=""/>
    <s v="Servicio de arrendamiento de un equipo de fotocopiado, así como asistencia, servicios correctivos y todos aquellos que conllevan al óptimo funcionamiento del equipo de fotocopiado, para la 03 Junta Distrital Ejecutiva del Instituto Nacional Electoral en el estado de Puebla."/>
    <s v="2620"/>
    <s v=""/>
    <s v="2620"/>
    <s v="2620"/>
    <s v=""/>
    <s v=""/>
    <s v=""/>
    <s v=""/>
    <s v=""/>
    <s v=""/>
    <s v=""/>
    <s v=""/>
    <s v="Equipos y Maquinaria ARDI, S.A. de C.V."/>
    <s v="2620"/>
    <s v="EMA061123SV7"/>
    <s v="Boulevard"/>
    <s v="Atlixco"/>
    <s v="2908 B"/>
    <s v=""/>
    <s v="Colonia"/>
    <s v="Esmeralda"/>
    <s v="114"/>
    <s v="Heróica Puebla de Zaragoza"/>
    <s v="114"/>
    <s v="Puebla"/>
    <s v="21"/>
    <s v="Puebla"/>
    <s v="724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7/2024"/>
    <s v="01/05/2024"/>
    <s v="01/05/2024"/>
    <s v="31/12/2024"/>
    <n v="25600"/>
    <n v="29696"/>
    <s v=""/>
    <s v=""/>
    <s v="Moneda Nacional"/>
    <s v=""/>
    <x v="1"/>
    <s v="Arrendamiento de un equipo de fotocopiado para realizar actividades que permitan dar cumplimiento a metas y objetivos del Órgano subdelegacional, así como el cumplimiento de las atribuciones que la Ley Electoral le otorga."/>
    <s v=""/>
    <s v="01/05/2024"/>
    <s v="31/12/2024"/>
    <s v="http://transparencia.ine.mx/sistemaot/cargaMasiva/Articulo70/2025/Formato28//JD03-PUE/tml1/contrato7.pdf"/>
    <s v=""/>
    <s v="2620"/>
    <x v="0"/>
    <s v="Recursos federales"/>
    <s v="Presupuesto de Egresos de la Federación"/>
    <s v=""/>
    <s v=""/>
    <s v=""/>
    <s v=""/>
    <s v=""/>
    <s v="No"/>
    <s v="2620"/>
    <s v="Recepción de los servicios requeridos de acuerdo a las condiciones del contrato."/>
    <s v=""/>
    <s v=""/>
    <s v=""/>
    <s v=""/>
    <s v="http://transparencia.ine.mx/sistemaot/cargaMasiva/Articulo70/2025/Formato28//JD03-PUE/tml1/factura7.pdf"/>
    <s v="JUNTA DISTRITAL EJECUTIVA NO.03 DE PUEBLA - TEZIUTLAN"/>
    <s v="31/03/2025"/>
    <m/>
    <x v="1"/>
    <x v="0"/>
  </r>
  <r>
    <s v="2025"/>
    <s v="01/01/2025"/>
    <s v="31/03/2025"/>
    <x v="0"/>
    <x v="0"/>
    <x v="0"/>
    <s v="8"/>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8.pdf"/>
    <s v="2621"/>
    <s v=""/>
    <s v=""/>
    <s v="Arrendamiento de inmueble para uso de oficinas de la 03 Junta Distrital Ejecutiva del Instituto Nacional Electoral en el estado de Puebla."/>
    <s v="2621"/>
    <s v=""/>
    <s v="2621"/>
    <s v="2621"/>
    <s v=""/>
    <s v=""/>
    <s v=""/>
    <s v=""/>
    <s v="Guillermo Silverio"/>
    <s v="Márquez"/>
    <s v="Graillet"/>
    <s v="Hombre"/>
    <s v=""/>
    <s v="2621"/>
    <s v="MAGG340625BQ3"/>
    <s v="Calle"/>
    <s v="Hidalgo"/>
    <s v="404"/>
    <s v=""/>
    <s v="Colonia"/>
    <s v="Centro"/>
    <s v="174"/>
    <s v="Teziutlán"/>
    <s v="174"/>
    <s v="Teziutlán"/>
    <s v="21"/>
    <s v="Puebla"/>
    <s v="7380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8/2024"/>
    <s v="30/04/2024"/>
    <s v="01/05/2024"/>
    <s v="30/04/2028"/>
    <n v="3827461.92"/>
    <n v="4439856"/>
    <s v=""/>
    <s v=""/>
    <s v="Moneda Nacional"/>
    <s v=""/>
    <x v="1"/>
    <s v="Arrendamiento de inmueble para oficinas de Junta Distrital para realizar actividades que permitan dar cumplimiento a metas y objetivos del Órgano subdelegacional, así como el cumplimiento de las atribuciones que la Ley Electoral le otorga."/>
    <s v=""/>
    <s v="01/05/2024"/>
    <s v="30/04/2028"/>
    <s v="http://transparencia.ine.mx/sistemaot/cargaMasiva/Articulo70/2025/Formato28//JD03-PUE/tml1/contrato8.pdf"/>
    <s v=""/>
    <s v="2621"/>
    <x v="0"/>
    <s v="Recursos federales"/>
    <s v="Presupuesto de Egresos de la Federación"/>
    <s v=""/>
    <s v=""/>
    <s v=""/>
    <s v=""/>
    <s v=""/>
    <s v="No"/>
    <s v="2621"/>
    <s v="Recepción de los servicios requeridos de acuerdo a las condiciones del contrato."/>
    <s v=""/>
    <s v=""/>
    <s v=""/>
    <s v=""/>
    <s v="http://transparencia.ine.mx/sistemaot/cargaMasiva/Articulo70/2025/Formato28//JD03-PUE/tml1/factura8.pdf"/>
    <s v="JUNTA DISTRITAL EJECUTIVA NO.03 DE PUEBLA - TEZIUTLAN"/>
    <s v="31/03/2025"/>
    <m/>
    <x v="1"/>
    <x v="0"/>
  </r>
  <r>
    <s v="2025"/>
    <s v="01/01/2025"/>
    <s v="31/03/2025"/>
    <x v="0"/>
    <x v="0"/>
    <x v="0"/>
    <s v="9"/>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9.pdf"/>
    <s v="2622"/>
    <s v=""/>
    <s v=""/>
    <s v="Arrendamiento de inmueble para uso del Módulo de Atención Ciudadana Fijo Adicional, número 210352, del Instituto Nacional Electoral en la ciudad de Zacapoaxtla, Puebla."/>
    <s v="2622"/>
    <s v=""/>
    <s v="2622"/>
    <s v="2622"/>
    <s v=""/>
    <s v=""/>
    <s v=""/>
    <s v=""/>
    <s v="Graciela"/>
    <s v="Camargo"/>
    <s v="Sánchez"/>
    <s v="Mujer"/>
    <s v=""/>
    <s v="2622"/>
    <s v="CASG650609FJ8"/>
    <s v="Avenida"/>
    <s v="5 de mayo Sur"/>
    <s v="29"/>
    <s v=""/>
    <s v="Colonia"/>
    <s v="Centro"/>
    <s v="207"/>
    <s v="Zacapoaxtla"/>
    <s v="207"/>
    <s v="Zacapoaxtla"/>
    <s v="21"/>
    <s v="Puebla"/>
    <s v="73680"/>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01/2025"/>
    <s v="01/01/2025"/>
    <s v="01/01/2025"/>
    <s v="31/12/2025"/>
    <n v="84160.08"/>
    <n v="97625.64"/>
    <s v=""/>
    <s v=""/>
    <s v="Moneda Nacional"/>
    <s v=""/>
    <x v="1"/>
    <s v="Arrendamiento de inmueble para Módulo de Atención Ciudadana para realizar actividades que permitan dar cumplimiento a metas y objetivos del Órgano subdelegacional, así como el cumplimiento de las atribuciones que la Ley Electoral le otorga."/>
    <s v=""/>
    <s v="01/01/2025"/>
    <s v="31/12/2025"/>
    <s v="http://transparencia.ine.mx/sistemaot/cargaMasiva/Articulo70/2025/Formato28//JD03-PUE/tml1/contrato9.pdf"/>
    <s v=""/>
    <s v="2622"/>
    <x v="0"/>
    <s v="Recursos federales"/>
    <s v="Presupuesto de Egresos de la Federación"/>
    <s v=""/>
    <s v=""/>
    <s v=""/>
    <s v=""/>
    <s v=""/>
    <s v="No"/>
    <s v="2622"/>
    <s v="Recepción de los servicios requeridos de acuerdo a las condiciones del contrato."/>
    <s v=""/>
    <s v=""/>
    <s v=""/>
    <s v=""/>
    <s v="http://transparencia.ine.mx/sistemaot/cargaMasiva/Articulo70/2025/Formato28//JD03-PUE/tml1/factura9.pdf"/>
    <s v="JUNTA DISTRITAL EJECUTIVA NO.03 DE PUEBLA - TEZIUTLAN"/>
    <s v="31/03/2025"/>
    <m/>
    <x v="1"/>
    <x v="0"/>
  </r>
  <r>
    <s v="2025"/>
    <s v="01/01/2025"/>
    <s v="31/03/2025"/>
    <x v="0"/>
    <x v="0"/>
    <x v="0"/>
    <s v="10"/>
    <s v=""/>
    <s v="Con fundamento en los artículos 31 fracción III, 35 fracción I y 51 del Reglamento del Instituto Nacional Electoral en materia de Adquisiciones, Arrendamiento de Bienes Muebles y Servicios, se adjudicó al Proveedor la presente contratación mediante el procedimiento de Adjudicación directa por monto, y previo estudio de mercado, dictaminado por el Subcomité Distrital de Adquisiciones, Arrendamientos y Servicios de la 03 Junta Distrital Ejecutiva del Instituto Nacional Electoral en el estado de Puebla."/>
    <s v="http://transparencia.ine.mx/sistemaot/cargaMasiva/Articulo70/2025/Formato28//JD03-PUE/tml1/osp10.pdf"/>
    <s v="2623"/>
    <s v=""/>
    <s v=""/>
    <s v="Arrendamiento de inmueble para uso del Módulo de Atención Ciudadana Fijo Distrital, número 210351, del Instituto Nacional Electoral en la ciudad de Teziutlán, Puebla."/>
    <s v="2623"/>
    <s v=""/>
    <s v="2623"/>
    <s v="2623"/>
    <s v=""/>
    <s v=""/>
    <s v=""/>
    <s v=""/>
    <s v="Adriana"/>
    <s v="Hernández"/>
    <s v="Cervantes"/>
    <s v="Mujer"/>
    <s v=""/>
    <s v="2623"/>
    <s v="HECA760609L29"/>
    <s v="Calle"/>
    <s v="Sabino"/>
    <s v="Manzana 153"/>
    <s v="Lote 7"/>
    <s v="Fraccionamiento"/>
    <s v="La Magdalena"/>
    <s v="174"/>
    <s v="Teziutlán"/>
    <s v="174"/>
    <s v="Teziutlán"/>
    <s v="21"/>
    <s v="Puebla"/>
    <s v="73899"/>
    <s v=""/>
    <s v=""/>
    <s v=""/>
    <s v=""/>
    <s v="Por cumplir con los requerimientos, las condiciones legales, técnicas y económicas y presentar una propuesta económica solvente que garantiza satisfactoriamente el cumplimiento de las obligaciones respectivas."/>
    <s v="03 Junta Distrital Ejecutiva del Instituto Nacional Electoral en el estado de Puebla"/>
    <s v="03 Junta Distrital Ejecutiva del Instituto Nacional Electoral en el estado de Puebla"/>
    <s v="03 Junta Distrital Ejecutiva del Instituto Nacional Electoral en el estado de Puebla"/>
    <s v="INE/SERV/PUE/JDE03/09/2024"/>
    <s v="25/11/2024"/>
    <s v="01/12/2024"/>
    <s v="31/12/2027"/>
    <n v="864000"/>
    <n v="1002240"/>
    <s v=""/>
    <s v=""/>
    <s v="Moneda Nacional"/>
    <s v=""/>
    <x v="1"/>
    <s v="Arrendamiento de inmueble para Módulo de Atención Ciudadana para realizar actividades que permitan dar cumplimiento a metas y objetivos del Órgano subdelegacional, así como el cumplimiento de las atribuciones que la Ley Electoral le otorga."/>
    <s v=""/>
    <s v="01/12/2024"/>
    <s v="31/12/2027"/>
    <s v="http://transparencia.ine.mx/sistemaot/cargaMasiva/Articulo70/2025/Formato28//JD03-PUE/tml1/contrato10.pdf"/>
    <s v=""/>
    <s v="2623"/>
    <x v="0"/>
    <s v="Recursos federales"/>
    <s v="Presupuesto de Egresos de la Federación"/>
    <s v=""/>
    <s v=""/>
    <s v=""/>
    <s v=""/>
    <s v=""/>
    <s v="No"/>
    <s v="2623"/>
    <s v="Recepción de los servicios requeridos de acuerdo a las condiciones del contrato."/>
    <s v=""/>
    <s v=""/>
    <s v=""/>
    <s v=""/>
    <s v="http://transparencia.ine.mx/sistemaot/cargaMasiva/Articulo70/2025/Formato28//JD03-PUE/tml1/factura10.pdf"/>
    <s v="JUNTA DISTRITAL EJECUTIVA NO.03 DE PUEBLA - TEZIUTLAN"/>
    <s v="31/03/2025"/>
    <m/>
    <x v="1"/>
    <x v="0"/>
  </r>
  <r>
    <s v="2025"/>
    <s v="01/01/2025"/>
    <s v="31/03/2025"/>
    <x v="0"/>
    <x v="2"/>
    <x v="0"/>
    <s v="2025020020"/>
    <s v=""/>
    <s v="Adquisicion de papeleria y articulos de oficina, Ley de Adquisiciones, Arrendamientos y Servicios del Sector Publico. Art. 26, Fracc. III,  Reglamento del Instituto Nacional Electoral en materia de adquisiciones42 y 29, Fracc. III, 49"/>
    <s v="http://transparencia.ine.mx/sistemaot/cargaMasiva/Articulo70/2025/Formato28//JD03-VER/tml1/osp_1.pdf"/>
    <s v="2624"/>
    <s v=""/>
    <s v=""/>
    <s v="Adquisicion de papeleria y articulos de oficina para las actividades de insaculacion de impresión de cartas y notificacion del PEEJ-2024-2025 por parte de la vocalia de capacitacion  electoral y educacion civica"/>
    <s v="2624"/>
    <s v=""/>
    <s v="2624"/>
    <s v="2624"/>
    <s v=""/>
    <s v=""/>
    <s v=""/>
    <s v=""/>
    <s v=""/>
    <s v=""/>
    <s v=""/>
    <s v=""/>
    <s v="OFIX SA DE CV"/>
    <s v="2624"/>
    <s v="OFI920113KZ8"/>
    <s v="Avenida"/>
    <s v="Universidad Veracruzana"/>
    <s v=""/>
    <s v=""/>
    <s v="Colonia"/>
    <s v="Transportistas"/>
    <s v="39"/>
    <s v="Coatzacoalcos"/>
    <s v="39"/>
    <s v="Coatzacoalcos"/>
    <s v="30"/>
    <s v="Veracruz de Ignacio de la Llave"/>
    <s v="96538"/>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20"/>
    <s v="08/02/2025"/>
    <s v="08/02/2025"/>
    <s v="08/02/2025"/>
    <n v="13800.8"/>
    <n v="16008.92"/>
    <s v=""/>
    <s v=""/>
    <s v="Moneda Nacional"/>
    <s v=""/>
    <x v="1"/>
    <s v="Adquisicion y articulos de oficina para las actividades de insaculacion de impresión de cartas de notificacion"/>
    <s v=""/>
    <s v="08/02/2025"/>
    <s v="08/02/2025"/>
    <s v="http://transparencia.ine.mx/sistemaot/cargaMasiva/Articulo70/2025/Formato28//JD03-VER/tml1/pedido_1.pdf"/>
    <s v=""/>
    <s v="2624"/>
    <x v="0"/>
    <s v="Recursos federales"/>
    <s v="Presupuestos de egresos de la federacion"/>
    <s v=""/>
    <s v=""/>
    <s v=""/>
    <s v=""/>
    <s v=""/>
    <s v="No"/>
    <s v="2624"/>
    <s v="Se reviso el material entregado físicamente contra la factura emitida"/>
    <s v=""/>
    <s v=""/>
    <s v=""/>
    <s v=""/>
    <s v="http://transparencia.ine.mx/sistemaot/cargaMasiva/Articulo70/2025/Formato28//JD03-VER/tml1/factura_1.pdf"/>
    <s v="JUNTA DISTRITAL EJECUTIVA NO.03 DE VERACRUZ - COSOLEACAQUE"/>
    <s v="31/03/2025"/>
    <m/>
    <x v="16"/>
    <x v="0"/>
  </r>
  <r>
    <s v="2025"/>
    <s v="01/01/2025"/>
    <s v="31/03/2025"/>
    <x v="0"/>
    <x v="2"/>
    <x v="0"/>
    <s v="2025020042"/>
    <s v=""/>
    <s v="Adqusicion articulos de papeleria y de oficina, Ley de Adquisiciones, Arrendamientos y Servicios del Sector Publico. Art. 26, Fracc. III,  Reglamento del Instituto Nacional Electoral en materia de adquisiciones42 y 29, Fracc. III, 53"/>
    <s v="http://transparencia.ine.mx/sistemaot/cargaMasiva/Articulo70/2025/Formato28//JD03-VER/tml1/osp_2.pdf"/>
    <s v="2625"/>
    <s v=""/>
    <s v=""/>
    <s v="Adqusicion articulos de papeleria y de oficina para uso de la vocalia ejecutiva y actividades administrativas de la vocalia del secretario del mes de febrero"/>
    <s v="2625"/>
    <s v=""/>
    <s v="2625"/>
    <s v="2625"/>
    <s v=""/>
    <s v=""/>
    <s v=""/>
    <s v=""/>
    <s v=""/>
    <s v=""/>
    <s v=""/>
    <s v=""/>
    <s v="Docuse SA de CV"/>
    <s v="2625"/>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Secretarial de la 03 Junta Distrital Ejecutiva de Veracruz"/>
    <s v="Vocalia Secretarial de la 03 Junta Distrital Ejecutiva de Veracruz"/>
    <s v="Junta Distrital Ejecutiva No.03 de Veracruz - Cosoleacaque"/>
    <s v="2025020042"/>
    <s v="26/02/2025"/>
    <s v="26/02/2025"/>
    <s v="26/02/2025"/>
    <n v="7924.14"/>
    <n v="9192"/>
    <s v=""/>
    <s v=""/>
    <s v="Moneda Nacional"/>
    <s v=""/>
    <x v="1"/>
    <s v="Adquisicion de articulos de papelerias y de oficina de para uso de la vocalia ejecutiva y actividades administrativas de la vocalia del secretario mes de febrero"/>
    <s v=""/>
    <s v="25/02/2025"/>
    <s v="25/02/2025"/>
    <s v="http://transparencia.ine.mx/sistemaot/cargaMasiva/Articulo70/2025/Formato28//JD03-VER/tml1/pedido_2.pdf"/>
    <s v=""/>
    <s v="2625"/>
    <x v="0"/>
    <s v="Recursos federales"/>
    <s v="Presupuestos de egresos de la federacion"/>
    <s v=""/>
    <s v=""/>
    <s v=""/>
    <s v=""/>
    <s v=""/>
    <s v="No"/>
    <s v="2625"/>
    <s v="Se reviso el material entregado físicamente contra la factura emitida"/>
    <s v=""/>
    <s v=""/>
    <s v=""/>
    <s v=""/>
    <s v="http://transparencia.ine.mx/sistemaot/cargaMasiva/Articulo70/2025/Formato28//JD03-VER/tml1/factura_2.pdf"/>
    <s v="JUNTA DISTRITAL EJECUTIVA NO.03 DE VERACRUZ - COSOLEACAQUE"/>
    <s v="31/03/2025"/>
    <m/>
    <x v="16"/>
    <x v="0"/>
  </r>
  <r>
    <s v="2025"/>
    <s v="01/01/2025"/>
    <s v="31/03/2025"/>
    <x v="0"/>
    <x v="2"/>
    <x v="0"/>
    <s v="2025020041"/>
    <s v=""/>
    <s v="Adquisicion de 1 toner, Ley de Adquisiciones, Arrendamientos y Servicios del Sector Publico. Art. 26, Fracc. III,  Reglamento del Instituto Nacional Electoral en materia de adquisiciones42 y 29, Fracc. III, 54"/>
    <s v="http://transparencia.ine.mx/sistemaot/cargaMasiva/Articulo70/2025/Formato28//JD03-VER/tml1/osp_3.pdf"/>
    <s v="2626"/>
    <s v=""/>
    <s v=""/>
    <s v="Adquisicion de 1 toner brother HLL6415DW y 3 toner laser HP para los trabajos de insaculacion e impresión de cartas notificacion del proceso electoral extraordinario del poder judicial de la federacion 2024-2025"/>
    <s v="2626"/>
    <s v=""/>
    <s v="2626"/>
    <s v="2626"/>
    <s v=""/>
    <s v=""/>
    <s v=""/>
    <s v=""/>
    <s v=""/>
    <s v=""/>
    <s v=""/>
    <s v=""/>
    <s v="Docuse SA de CV"/>
    <s v="2626"/>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41"/>
    <s v="25/02/2025"/>
    <s v="25/02/2025"/>
    <s v="25/02/2025"/>
    <n v="7392.24"/>
    <n v="8575"/>
    <s v=""/>
    <s v=""/>
    <s v="Moneda Nacional"/>
    <s v=""/>
    <x v="1"/>
    <s v="Adquisicion de 1 toner brother HLL6415DW y 3 toner laser HP para los trabajos de insaculacion e impresión de cartas notificacion del proceso electoral extraordinario del poder judicial de la federacion 2024-2025"/>
    <s v=""/>
    <s v="25/02/2025"/>
    <s v="25/02/2025"/>
    <s v="http://transparencia.ine.mx/sistemaot/cargaMasiva/Articulo70/2025/Formato28//JD03-VER/tml1/pedido_3.pdf"/>
    <s v=""/>
    <s v="2626"/>
    <x v="0"/>
    <s v="Recursos federales"/>
    <s v="Presupuestos de egresos de la federacion"/>
    <s v=""/>
    <s v=""/>
    <s v=""/>
    <s v=""/>
    <s v=""/>
    <s v="No"/>
    <s v="2626"/>
    <s v="Se reviso el material entregado físicamente contra la factura emitida"/>
    <s v=""/>
    <s v=""/>
    <s v=""/>
    <s v=""/>
    <s v="http://transparencia.ine.mx/sistemaot/cargaMasiva/Articulo70/2025/Formato28//JD03-VER/tml1/factura_3.pdf"/>
    <s v="JUNTA DISTRITAL EJECUTIVA NO.03 DE VERACRUZ - COSOLEACAQUE"/>
    <s v="31/03/2025"/>
    <m/>
    <x v="16"/>
    <x v="0"/>
  </r>
  <r>
    <s v="2025"/>
    <s v="01/01/2025"/>
    <s v="31/03/2025"/>
    <x v="0"/>
    <x v="2"/>
    <x v="0"/>
    <s v="2025020030"/>
    <s v=""/>
    <s v="Adquisicion de 2 toner, Ley de Adquisiciones, Arrendamientos y Servicios del Sector Publico. Art. 26, Fracc. III,  Reglamento del Instituto Nacional Electoral en materia de adquisiciones42 y 29, Fracc. III, 56"/>
    <s v="http://transparencia.ine.mx/sistemaot/cargaMasiva/Articulo70/2025/Formato28//JD03-VER/tml1/osp_4.pdf"/>
    <s v="2627"/>
    <s v=""/>
    <s v=""/>
    <s v="Adquisicion de 2 toner brother color negro HLL6415DW para los trabajos de insaculacion e impresión de cartas notificacion del PEL 2024-2025 por parte de la vocalia de capacitacion electoral y educacion civica"/>
    <s v="2627"/>
    <s v=""/>
    <s v="2627"/>
    <s v="2627"/>
    <s v=""/>
    <s v=""/>
    <s v=""/>
    <s v=""/>
    <s v=""/>
    <s v=""/>
    <s v=""/>
    <s v=""/>
    <s v="Docuse SA de CV"/>
    <s v="2627"/>
    <s v="DOC021029G49"/>
    <s v="Calle"/>
    <s v="Ceiba"/>
    <s v="154"/>
    <s v=""/>
    <s v="Colonia"/>
    <s v="Punta del mar"/>
    <s v="39"/>
    <s v="Cosoleacaque"/>
    <s v="39"/>
    <s v="Cosoleacaque"/>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30"/>
    <s v="19/02/2025"/>
    <s v="19/02/2025"/>
    <s v="19/02/2025"/>
    <n v="7077.59"/>
    <n v="8210"/>
    <s v=""/>
    <s v=""/>
    <s v="Moneda Nacional"/>
    <s v=""/>
    <x v="1"/>
    <s v="Adquisicion de dos toner brother color negro HLL6415DW para los trabajos de insaculacion e impresión de cartas notificacion del PEL 2024-2025 por parte de la vocalia de capacitacion electoral y educacion civica"/>
    <s v=""/>
    <s v="19/02/2025"/>
    <s v="19/02/2025"/>
    <s v="http://transparencia.ine.mx/sistemaot/cargaMasiva/Articulo70/2025/Formato28//JD03-VER/tml1/pedido_4.pdf"/>
    <s v=""/>
    <s v="2627"/>
    <x v="0"/>
    <s v="Recursos federales"/>
    <s v="Presupuestos de egresos de la federacion"/>
    <s v=""/>
    <s v=""/>
    <s v=""/>
    <s v=""/>
    <s v=""/>
    <s v="No"/>
    <s v="2627"/>
    <s v="Se reviso el material entregado físicamente contra la factura emitida"/>
    <s v=""/>
    <s v=""/>
    <s v=""/>
    <s v=""/>
    <s v="http://transparencia.ine.mx/sistemaot/cargaMasiva/Articulo70/2025/Formato28//JD03-VER/tml1/factura_4.pdf"/>
    <s v="JUNTA DISTRITAL EJECUTIVA NO.03 DE VERACRUZ - COSOLEACAQUE"/>
    <s v="31/03/2025"/>
    <m/>
    <x v="16"/>
    <x v="0"/>
  </r>
  <r>
    <s v="2025"/>
    <s v="01/01/2025"/>
    <s v="31/03/2025"/>
    <x v="0"/>
    <x v="2"/>
    <x v="0"/>
    <s v="2025020087"/>
    <s v=""/>
    <s v="Adquisicion de 10 anaqueles metalicos , Ley de Adquisiciones, Arrendamientos y Servicios del Sector Publico. Art. 26, Fracc. III,  Reglamento del Instituto Nacional Electoral en materia de adquisiciones42 y 29, Fracc. III, 58"/>
    <s v="http://transparencia.ine.mx/sistemaot/cargaMasiva/Articulo70/2025/Formato28//JD03-VER/tml1/osp_5.pdf"/>
    <s v="2628"/>
    <s v=""/>
    <s v=""/>
    <s v="Adquisicion de 10 anaqueles metalicos reforzdos que se utilizaran para el acondicinamiento de la bodega electoral de la 03 Junta Distrital Ejecutiva"/>
    <s v="2628"/>
    <s v=""/>
    <s v="2628"/>
    <s v="2628"/>
    <s v=""/>
    <s v=""/>
    <s v=""/>
    <s v=""/>
    <s v=""/>
    <s v=""/>
    <s v=""/>
    <s v=""/>
    <s v="Home Depot Mexico S de RL de CV"/>
    <s v="2628"/>
    <s v="HDM00101AS1"/>
    <s v="Avenida"/>
    <s v="Universidad Veracruzana"/>
    <s v=""/>
    <s v=""/>
    <s v="Colonia"/>
    <s v="El tesoro"/>
    <s v="39"/>
    <s v="Cosoleacaque"/>
    <s v="39"/>
    <s v="Cosoleacaque"/>
    <s v="30"/>
    <s v="Veracruz de Ignacio de la Llave"/>
    <s v="96536"/>
    <s v=""/>
    <s v=""/>
    <s v=""/>
    <s v=""/>
    <s v="Por cumplir con los requerimientos, las condiciones legales, técnicas y económicas y presentar una propuesta económica solvente que garantiza satisfactoriamente el cumplimiento de las obligaciones respectivas."/>
    <s v="Vocalia de Organización Electoral de la 03 Junta Distrital Ejecutiva de Veracruz"/>
    <s v="Vocalia de Organización Electoral de la 03 Junta Distrital Ejecutiva de Veracruz"/>
    <s v="Junta Distrital Ejecutiva No.03 de Veracruz - Cosoleacaque"/>
    <s v="2025020087"/>
    <s v="25/03/2025"/>
    <s v="25/03/2025"/>
    <s v="25/03/2025"/>
    <n v="25853.439999999999"/>
    <n v="29990"/>
    <s v=""/>
    <s v=""/>
    <s v="Moneda Nacional"/>
    <s v=""/>
    <x v="0"/>
    <s v="Compra de 10 anaqueles metalicos reforzados que se utilizaran para el acondicionamiento de la bodega electoral de la 03 Junta Distrtal Ejecutiva"/>
    <s v=""/>
    <s v="25/03/2025"/>
    <s v="25/03/2025"/>
    <s v="http://transparencia.ine.mx/sistemaot/cargaMasiva/Articulo70/2025/Formato28//JD03-VER/tml1/pedido_5.pdf"/>
    <s v=""/>
    <s v="2628"/>
    <x v="0"/>
    <s v="Recursos federales"/>
    <s v="Presupuestos de egresos de la federacion"/>
    <s v=""/>
    <s v=""/>
    <s v=""/>
    <s v=""/>
    <s v=""/>
    <s v="No"/>
    <s v="2628"/>
    <s v="Se reviso el material entregado físicamente contra la factura emitida"/>
    <s v=""/>
    <s v=""/>
    <s v=""/>
    <s v=""/>
    <s v="http://transparencia.ine.mx/sistemaot/cargaMasiva/Articulo70/2025/Formato28//JD03-VER/tml1/factura_5.pdf"/>
    <s v="JUNTA DISTRITAL EJECUTIVA NO.03 DE VERACRUZ - COSOLEACAQUE"/>
    <s v="31/03/2025"/>
    <m/>
    <x v="16"/>
    <x v="0"/>
  </r>
  <r>
    <s v="2025"/>
    <s v="01/01/2025"/>
    <s v="31/03/2025"/>
    <x v="0"/>
    <x v="1"/>
    <x v="0"/>
    <s v="2025020076"/>
    <s v=""/>
    <s v="Servicio de fotocopiado e impresión, Ley de Adquisiciones, Arrendamientos y Servicios del Sector Publico. Art. 26, Fracc. III,  Reglamento del Instituto Nacional Electoral en materia de adquisiciones42 y 29, Fracc. III, 59"/>
    <s v="http://transparencia.ine.mx/sistemaot/cargaMasiva/Articulo70/2025/Formato28//JD03-VER/tml1/osp_6.pdf"/>
    <s v="2629"/>
    <s v=""/>
    <s v=""/>
    <s v="Servicio de fotocopiado e impresión de cartas-notificacion primera etapa del Proceso Electoral Local 2024-2025 por parte de la Vocalia de Capacitacion Electoral  y Educacion Civica"/>
    <s v="2629"/>
    <s v=""/>
    <s v="2629"/>
    <s v="2629"/>
    <s v=""/>
    <s v=""/>
    <s v=""/>
    <s v=""/>
    <s v=""/>
    <s v=""/>
    <s v=""/>
    <s v=""/>
    <s v="Docuse SA de CV"/>
    <s v="2629"/>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76"/>
    <s v="19/03/2025"/>
    <s v="19/03/2025"/>
    <s v="19/03/2025"/>
    <n v="14822"/>
    <n v="17193.52"/>
    <s v=""/>
    <s v=""/>
    <s v="Moneda Nacional"/>
    <s v=""/>
    <x v="1"/>
    <s v="Servicio de fotocopiado e impresión de cartas-notificacion primera etapa del Proceso Electoral Local 2024-2025 por parte de la Vocalia de Capacitacion Electoral y Educacion Civica"/>
    <s v=""/>
    <s v="19/03/2025"/>
    <s v="19/03/2025"/>
    <s v="http://transparencia.ine.mx/sistemaot/cargaMasiva/Articulo70/2025/Formato28//JD03-VER/tml1/pedido_6.pdf"/>
    <s v=""/>
    <s v="2629"/>
    <x v="0"/>
    <s v="Recursos federales"/>
    <s v="Presupuestos de egresos de la federacion"/>
    <s v=""/>
    <s v=""/>
    <s v=""/>
    <s v=""/>
    <s v=""/>
    <s v="No"/>
    <s v="2629"/>
    <s v="Recepción de los servicios requeridos de acuerdo a las condiciones del anexo técnico"/>
    <s v=""/>
    <s v=""/>
    <s v=""/>
    <s v=""/>
    <s v="http://transparencia.ine.mx/sistemaot/cargaMasiva/Articulo70/2025/Formato28//JD03-VER/tml1/factura_6.pdf"/>
    <s v="JUNTA DISTRITAL EJECUTIVA NO.03 DE VERACRUZ - COSOLEACAQUE"/>
    <s v="31/03/2025"/>
    <m/>
    <x v="16"/>
    <x v="0"/>
  </r>
  <r>
    <s v="2025"/>
    <s v="01/01/2025"/>
    <s v="31/03/2025"/>
    <x v="0"/>
    <x v="1"/>
    <x v="0"/>
    <s v="2025020077"/>
    <s v=""/>
    <s v="Servicio de fotocopiado e impresión, Ley de Adquisiciones, Arrendamientos y Servicios del Sector Publico. Art. 26, Fracc. III,  Reglamento del Instituto Nacional Electoral en materia de adquisiciones42 y 29, Fracc. III, 60"/>
    <s v="http://transparencia.ine.mx/sistemaot/cargaMasiva/Articulo70/2025/Formato28//JD03-VER/tml1/osp_7.pdf"/>
    <s v="2630"/>
    <s v=""/>
    <s v=""/>
    <s v="Servicio de fotocopiado e impresión de cartas-notificacion primera etapa del Proceso Electoral Local Extraordinario de poder Judicial de la Federacion 2024-2025"/>
    <s v="2630"/>
    <s v=""/>
    <s v="2630"/>
    <s v="2630"/>
    <s v=""/>
    <s v=""/>
    <s v=""/>
    <s v=""/>
    <s v=""/>
    <s v=""/>
    <s v=""/>
    <s v=""/>
    <s v="Docuse SA de CV"/>
    <s v="2630"/>
    <s v="DOC021029G49"/>
    <s v="Calle"/>
    <s v="Ceiba"/>
    <s v="154"/>
    <s v=""/>
    <s v="Colonia"/>
    <s v="Punta del mar"/>
    <s v="39"/>
    <s v="Coatzacoalcos"/>
    <s v="39"/>
    <s v="Coatzacoalcos"/>
    <s v="30"/>
    <s v="Veracruz de Ignacio de la Llave"/>
    <s v="86000"/>
    <s v=""/>
    <s v=""/>
    <s v=""/>
    <s v=""/>
    <s v="Por cumplir con los requerimientos, las condiciones legales, técnicas y económicas y presentar una propuesta económica solvente que garantiza satisfactoriamente el cumplimiento de las obligaciones respectivas."/>
    <s v="Vocalia de Capacitacion Electoral y Educacion Civica de la 03 Junta Distrital Ejecutiva de Veracruz"/>
    <s v="Vocalia de Capacitacion Electoral y Educacion Civica de la 03 Junta Dstrital Ejecutiva de Veracruz"/>
    <s v="Junta Distrital Ejecutiva No.03 de Veracruz - Cosoleacaque"/>
    <s v="2025020077"/>
    <s v="20/03/2025"/>
    <s v="20/03/2025"/>
    <s v="20/03/2025"/>
    <n v="17501"/>
    <n v="20301.16"/>
    <s v=""/>
    <s v=""/>
    <s v="Moneda Nacional"/>
    <s v=""/>
    <x v="1"/>
    <s v="Servicio de foto copiado e impresión de cartas-notificacion primera etapa del Proceso Electoral Local Extraordinario de poder Judicial de la Federacion 2024-2025"/>
    <s v=""/>
    <s v="20/03/2025"/>
    <s v="20/03/2025"/>
    <s v="http://transparencia.ine.mx/sistemaot/cargaMasiva/Articulo70/2025/Formato28//JD03-VER/tml1/pedido_7.pdf"/>
    <s v=""/>
    <s v="2630"/>
    <x v="0"/>
    <s v="Recursos federales"/>
    <s v="Presupuestos de egresos de la federacion"/>
    <s v=""/>
    <s v=""/>
    <s v=""/>
    <s v=""/>
    <s v=""/>
    <s v="No"/>
    <s v="2630"/>
    <s v="Recepción de los servicios requeridos de acuerdo a las condiciones del anexo técnico"/>
    <s v=""/>
    <s v=""/>
    <s v=""/>
    <s v=""/>
    <s v="http://transparencia.ine.mx/sistemaot/cargaMasiva/Articulo70/2025/Formato28//JD03-VER/tml1/factura_7.pdf"/>
    <s v="JUNTA DISTRITAL EJECUTIVA NO.03 DE VERACRUZ - COSOLEACAQUE"/>
    <s v="31/03/2025"/>
    <m/>
    <x v="16"/>
    <x v="0"/>
  </r>
  <r>
    <s v="2025"/>
    <s v="01/01/2025"/>
    <s v="31/03/2025"/>
    <x v="0"/>
    <x v="2"/>
    <x v="0"/>
    <s v="contrato1"/>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pdf"/>
    <s v="2631"/>
    <s v=""/>
    <s v=""/>
    <s v="Adquisición de insumos de cafetería y desechables como; café, azúcar, galletas, refrecos de lata, agua, servilletas, vasos, platos, cucharas que serán utilizados en las reuniones de trabajo de las diferentea áreas de la Junta Distrital Electoral 04, así como para la operación de los modulos de atención ciudadana/o y de la Vocalía del Registro Federal de Electorales, e integración del órgano temporal de este consejo Distrital."/>
    <s v="2631"/>
    <s v=""/>
    <s v="2631"/>
    <s v="2631"/>
    <s v=""/>
    <s v=""/>
    <s v=""/>
    <s v=""/>
    <s v=""/>
    <s v=""/>
    <s v=""/>
    <s v=""/>
    <s v="Casa Lim SA de CV"/>
    <s v="2631"/>
    <s v="CLIO10507BQA"/>
    <s v="Calle"/>
    <s v="Joaquín Amaro"/>
    <s v="1"/>
    <s v="B"/>
    <s v="Colonia"/>
    <s v="Primera de Mayo"/>
    <s v="1"/>
    <s v="Guadalupe"/>
    <s v="17"/>
    <s v="Zacatecas"/>
    <s v="32"/>
    <s v="Zacatecas"/>
    <s v="98614"/>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
    <s v="01/02/2025"/>
    <s v="01/02/2025"/>
    <s v="31/12/2025"/>
    <n v="20252.849999999999"/>
    <n v="23493.3"/>
    <s v=""/>
    <s v=""/>
    <s v="Moneda Nacional"/>
    <s v=""/>
    <x v="1"/>
    <s v="Consiste en la prestación del servicio/adquisición de insumos de cafetería, artículos desechables biodegradables, adquisición de materiales y articulos de oficina,"/>
    <s v=""/>
    <s v="01/02/2025"/>
    <s v="31/12/2025"/>
    <s v="http://transparencia.ine.mx/sistemaot/cargaMasiva/Articulo70/2025/Formato28//JD04-ZAC/tml1/contrato1.pdf"/>
    <s v=""/>
    <s v="2631"/>
    <x v="0"/>
    <s v="Recursos federales"/>
    <s v=""/>
    <s v=""/>
    <s v=""/>
    <s v=""/>
    <s v=""/>
    <s v=""/>
    <s v="No"/>
    <s v="2631"/>
    <s v=""/>
    <s v=""/>
    <s v=""/>
    <s v=""/>
    <s v=""/>
    <s v="http://transparencia.ine.mx/sistemaot/cargaMasiva/Articulo70/2025/Formato28//JD04-ZAC/tml1/factura1.pdf"/>
    <s v="JUNTA DISTRITAL EJECUTIVA NO.04 DE ZACATECAS - GUADALUPE"/>
    <s v="31/03/2025"/>
    <m/>
    <x v="30"/>
    <x v="0"/>
  </r>
  <r>
    <s v="2025"/>
    <s v="01/01/2025"/>
    <s v="31/03/2025"/>
    <x v="0"/>
    <x v="2"/>
    <x v="0"/>
    <s v="contrato2"/>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2.pdf"/>
    <s v="2632"/>
    <s v=""/>
    <s v=""/>
    <s v="Adquisición de artículos de oficina como hojas de papel bond tamaño carta y oficio, plumas, tijeras, borradores, marcadores, sobres, correctores, cinta adhesiva,libretas, etiquetas, cartulinas, papel cascaron, lapices, cutter,  que serán utilizados en las vocalías de esta 04 Junta Distrital Ejecutiva durante la jornada del Proceso Extraordinario Electoral Judicial Poder Federal  2025."/>
    <s v="2632"/>
    <s v=""/>
    <s v="2632"/>
    <s v="2632"/>
    <s v=""/>
    <s v=""/>
    <s v=""/>
    <s v=""/>
    <s v=""/>
    <s v=""/>
    <s v=""/>
    <s v=""/>
    <s v="Casa Lim SA de CV"/>
    <s v="2632"/>
    <s v="CLIO10507BQA"/>
    <s v="Calle"/>
    <s v="Joaquín Amaro"/>
    <s v="1"/>
    <s v="B"/>
    <s v="Colonia"/>
    <s v="Primera de Mayo"/>
    <s v="1"/>
    <s v="Guadalupe"/>
    <s v="17"/>
    <s v="Zacatecas"/>
    <s v="32"/>
    <s v="Zacatecas"/>
    <s v="98614"/>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2"/>
    <s v="01/02/2025"/>
    <s v="01/02/2025"/>
    <s v="31/12/2025"/>
    <n v="49723"/>
    <n v="57678.68"/>
    <s v=""/>
    <s v=""/>
    <s v="Moneda Nacional"/>
    <s v=""/>
    <x v="1"/>
    <s v="Consiste en la prestación del servicio/adquicisión de materiales y artículos de oficina."/>
    <s v=""/>
    <s v="01/02/2025"/>
    <s v="31/12/2025"/>
    <s v="http://transparencia.ine.mx/sistemaot/cargaMasiva/Articulo70/2025/Formato28//JD04-ZAC/tml1/contrato2.pdf"/>
    <s v=""/>
    <s v="2632"/>
    <x v="0"/>
    <s v="Recursos federales"/>
    <s v=""/>
    <s v=""/>
    <s v=""/>
    <s v=""/>
    <s v=""/>
    <s v=""/>
    <s v="No"/>
    <s v="2632"/>
    <s v=""/>
    <s v=""/>
    <s v=""/>
    <s v=""/>
    <s v=""/>
    <s v="http://transparencia.ine.mx/sistemaot/cargaMasiva/Articulo70/2025/Formato28//JD04-ZAC/tml1/factura2.pdf"/>
    <s v="JUNTA DISTRITAL EJECUTIVA NO.04 DE ZACATECAS - GUADALUPE"/>
    <s v="31/03/2025"/>
    <m/>
    <x v="30"/>
    <x v="0"/>
  </r>
  <r>
    <s v="2025"/>
    <s v="01/01/2025"/>
    <s v="31/03/2025"/>
    <x v="0"/>
    <x v="2"/>
    <x v="0"/>
    <s v="contrato3"/>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3.pdf"/>
    <s v="2633"/>
    <s v=""/>
    <s v=""/>
    <s v="Adquisición de artículos de limpieza como jabon líquido, aromatizante, papel en rollo, toallas interdobladas, que serán utilizadas en las diferentes vocalías de esta 04 Junta Distrital Ejecutiva y en el modulo de atención ciudadana."/>
    <s v="2633"/>
    <s v=""/>
    <s v="2633"/>
    <s v="2633"/>
    <s v=""/>
    <s v=""/>
    <s v=""/>
    <s v=""/>
    <s v=""/>
    <s v=""/>
    <s v=""/>
    <s v=""/>
    <s v="Casa Lim SA de CV"/>
    <s v="2633"/>
    <s v="CLIO10507BQA"/>
    <s v="Calle"/>
    <s v="Joaquín Amaro"/>
    <s v="1"/>
    <s v="B"/>
    <s v="Colonia"/>
    <s v="Primera de Mayo"/>
    <s v="1"/>
    <s v="Guadalupe"/>
    <s v="17"/>
    <s v="Zacatecas"/>
    <s v="32"/>
    <s v="Zacatecas"/>
    <s v="98614"/>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3"/>
    <s v="01/02/2025"/>
    <s v="01/02/2025"/>
    <s v="31/12/2025"/>
    <n v="11206"/>
    <n v="12998.96"/>
    <s v=""/>
    <s v=""/>
    <s v="Moneda Nacional"/>
    <s v=""/>
    <x v="1"/>
    <s v="Consiste en la prestacion del servicio/adquisición de artículos de limpieza."/>
    <s v=""/>
    <s v="01/02/2025"/>
    <s v="31/12/2025"/>
    <s v="http://transparencia.ine.mx/sistemaot/cargaMasiva/Articulo70/2025/Formato28//JD04-ZAC/tml1/contrato3.pdf"/>
    <s v=""/>
    <s v="2633"/>
    <x v="0"/>
    <s v="Recursos federales"/>
    <s v=""/>
    <s v=""/>
    <s v=""/>
    <s v=""/>
    <s v=""/>
    <s v=""/>
    <s v="No"/>
    <s v="2633"/>
    <s v=""/>
    <s v=""/>
    <s v=""/>
    <s v=""/>
    <s v=""/>
    <s v="http://transparencia.ine.mx/sistemaot/cargaMasiva/Articulo70/2025/Formato28//JD04-ZAC/tml1/factura3.pdf"/>
    <s v="JUNTA DISTRITAL EJECUTIVA NO.04 DE ZACATECAS - GUADALUPE"/>
    <s v="31/03/2025"/>
    <m/>
    <x v="30"/>
    <x v="0"/>
  </r>
  <r>
    <s v="2025"/>
    <s v="01/01/2025"/>
    <s v="31/03/2025"/>
    <x v="0"/>
    <x v="1"/>
    <x v="0"/>
    <s v="contrato4"/>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4.pdf"/>
    <s v="2634"/>
    <s v=""/>
    <s v=""/>
    <s v="Servicio de limpieza para contribuir con las condiciones presentables y buena imagen del modulo 320451 de la 04 Junta Distrital Ejecutiva."/>
    <s v="2634"/>
    <s v=""/>
    <s v="2634"/>
    <s v="2634"/>
    <s v=""/>
    <s v=""/>
    <s v=""/>
    <s v=""/>
    <s v="Bernardo"/>
    <s v="Rodriguez"/>
    <s v="Avalos"/>
    <s v="Hombre"/>
    <s v=""/>
    <s v="2634"/>
    <s v="ROAB881010SK7"/>
    <s v="Calle"/>
    <s v="Hacienda Santa Cruz"/>
    <s v="8"/>
    <s v=""/>
    <s v="Colonia"/>
    <s v="Santa Rita"/>
    <s v="1"/>
    <s v="Guadalupe"/>
    <s v="17"/>
    <s v="Zacatecas"/>
    <s v="32"/>
    <s v="Zacatecas"/>
    <s v="9861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4"/>
    <s v="01/02/2025"/>
    <s v="01/02/2025"/>
    <s v="31/12/2025"/>
    <n v="22696.6"/>
    <n v="26328.06"/>
    <s v=""/>
    <s v=""/>
    <s v="Moneda Nacional"/>
    <s v=""/>
    <x v="1"/>
    <s v="Consiste en la prestacion del servicio/adquisición de artículos de limpieza."/>
    <s v=""/>
    <s v="01/02/2025"/>
    <s v="31/12/2025"/>
    <s v="http://transparencia.ine.mx/sistemaot/cargaMasiva/Articulo70/2025/Formato28//JD04-ZAC/tml1/contrato4.pdf"/>
    <s v=""/>
    <s v="2634"/>
    <x v="0"/>
    <s v="Recursos federales"/>
    <s v=""/>
    <s v=""/>
    <s v=""/>
    <s v=""/>
    <s v=""/>
    <s v=""/>
    <s v="No"/>
    <s v="2634"/>
    <s v=""/>
    <s v=""/>
    <s v=""/>
    <s v=""/>
    <s v=""/>
    <s v="http://transparencia.ine.mx/sistemaot/cargaMasiva/Articulo70/2025/Formato28//JD04-ZAC/tml1/factura4.pdf"/>
    <s v="JUNTA DISTRITAL EJECUTIVA NO.04 DE ZACATECAS - GUADALUPE"/>
    <s v="31/03/2025"/>
    <m/>
    <x v="30"/>
    <x v="0"/>
  </r>
  <r>
    <s v="2025"/>
    <s v="01/01/2025"/>
    <s v="31/03/2025"/>
    <x v="0"/>
    <x v="1"/>
    <x v="0"/>
    <s v="contrato5"/>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5.pdf"/>
    <s v="2635"/>
    <s v=""/>
    <s v=""/>
    <s v="Servicio de seguridad y vigilancia a las instalaciones que ocupa la 04 Junta Distrital Ejecutiva para salvaguardar la integridad física del personal y visitantes que acuden a la misma."/>
    <s v="2635"/>
    <s v=""/>
    <s v="2635"/>
    <s v="2635"/>
    <s v=""/>
    <s v=""/>
    <s v=""/>
    <s v=""/>
    <s v="Olivia Margarita"/>
    <s v="Juárez"/>
    <s v="Hernández"/>
    <s v="Mujer"/>
    <s v=""/>
    <s v="2635"/>
    <s v="JUHO8201315R3"/>
    <s v="Calzada"/>
    <s v="CNC"/>
    <s v="107"/>
    <s v=""/>
    <s v="Colonia"/>
    <s v="Las Plamas"/>
    <s v="1"/>
    <s v="Zacatecas"/>
    <s v="56"/>
    <s v="Zacatecas"/>
    <s v="32"/>
    <s v="Zacatecas"/>
    <s v="98056"/>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5"/>
    <s v="01/02/2025"/>
    <s v="01/02/2025"/>
    <s v="31/12/2025"/>
    <n v="46465.52"/>
    <n v="53900"/>
    <s v=""/>
    <s v=""/>
    <s v="Moneda Nacional"/>
    <s v=""/>
    <x v="1"/>
    <s v="Consiste en prestar los servicios de  vigilancia"/>
    <s v=""/>
    <s v="01/02/2025"/>
    <s v="31/12/2025"/>
    <s v="http://transparencia.ine.mx/sistemaot/cargaMasiva/Articulo70/2025/Formato28//JD04-ZAC/tml1/contrato5.pdf"/>
    <s v=""/>
    <s v="2635"/>
    <x v="0"/>
    <s v="Recursos federales"/>
    <s v=""/>
    <s v=""/>
    <s v=""/>
    <s v=""/>
    <s v=""/>
    <s v=""/>
    <s v="No"/>
    <s v="2635"/>
    <s v=""/>
    <s v=""/>
    <s v=""/>
    <s v=""/>
    <s v=""/>
    <s v="http://transparencia.ine.mx/sistemaot/cargaMasiva/Articulo70/2025/Formato28//JD04-ZAC/tml1/factura5.pdf"/>
    <s v="JUNTA DISTRITAL EJECUTIVA NO.04 DE ZACATECAS - GUADALUPE"/>
    <s v="31/03/2025"/>
    <m/>
    <x v="30"/>
    <x v="0"/>
  </r>
  <r>
    <s v="2025"/>
    <s v="01/01/2025"/>
    <s v="31/03/2025"/>
    <x v="0"/>
    <x v="1"/>
    <x v="0"/>
    <s v="contrato6"/>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6.pdf"/>
    <s v="2636"/>
    <s v=""/>
    <s v=""/>
    <s v="Servicio de recolección de residuos no tóxicos para reducir problemas de contaminación en los espacios que ocupa la 04 Junta Distrital Ejecutiva"/>
    <s v="2636"/>
    <s v=""/>
    <s v="2636"/>
    <s v="2636"/>
    <s v=""/>
    <s v=""/>
    <s v=""/>
    <s v=""/>
    <s v="Sergio Ramon"/>
    <s v="Sergio Ramon"/>
    <s v="Delgado"/>
    <s v="Hombre"/>
    <s v=""/>
    <s v="2636"/>
    <s v="MEDS890131E29"/>
    <s v="Calle"/>
    <s v="Santa Isabel"/>
    <s v="110"/>
    <s v=""/>
    <s v="Colonia"/>
    <s v="Diaz Ordaz"/>
    <s v="1"/>
    <s v="Zacatecas"/>
    <s v="56"/>
    <s v="Zacatecas"/>
    <s v="32"/>
    <s v="Zacatecas"/>
    <s v="9802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6"/>
    <s v="01/02/2025"/>
    <s v="01/02/2025"/>
    <s v="31/12/2025"/>
    <n v="2000"/>
    <n v="2320"/>
    <s v=""/>
    <s v=""/>
    <s v="Moneda Nacional"/>
    <s v=""/>
    <x v="1"/>
    <s v="Consiste en prestar los servicios de recolección de residuos sólidos no peligrosos."/>
    <s v=""/>
    <s v="01/02/2025"/>
    <s v="31/12/2025"/>
    <s v="http://transparencia.ine.mx/sistemaot/cargaMasiva/Articulo70/2025/Formato28//JD04-ZAC/tml1/contrato6.pdf"/>
    <s v=""/>
    <s v="2636"/>
    <x v="0"/>
    <s v="Recursos federales"/>
    <s v=""/>
    <s v=""/>
    <s v=""/>
    <s v=""/>
    <s v=""/>
    <s v=""/>
    <s v="No"/>
    <s v="2636"/>
    <s v=""/>
    <s v=""/>
    <s v=""/>
    <s v=""/>
    <s v=""/>
    <s v="http://transparencia.ine.mx/sistemaot/cargaMasiva/Articulo70/2025/Formato28//JD04-ZAC/tml1/factura6.pdf"/>
    <s v="JUNTA DISTRITAL EJECUTIVA NO.04 DE ZACATECAS - GUADALUPE"/>
    <s v="31/03/2025"/>
    <m/>
    <x v="30"/>
    <x v="0"/>
  </r>
  <r>
    <s v="2025"/>
    <s v="01/01/2025"/>
    <s v="31/03/2025"/>
    <x v="0"/>
    <x v="0"/>
    <x v="0"/>
    <s v="prorroga7"/>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7.pdf"/>
    <s v="2637"/>
    <s v=""/>
    <s v=""/>
    <s v="Arrendamiento del edificio que ocupan las oficinas de la 04 Junta Distrital Ejecutiva."/>
    <s v="2637"/>
    <s v=""/>
    <s v="2637"/>
    <s v="2637"/>
    <s v=""/>
    <s v=""/>
    <s v=""/>
    <s v=""/>
    <s v="Rosa María"/>
    <s v="Ortíz"/>
    <s v="Davila"/>
    <s v="Mujer"/>
    <s v=""/>
    <s v="2637"/>
    <s v="OIDR3709309F4"/>
    <s v="Carretera"/>
    <s v="Panamericana kilómetro 4"/>
    <s v="215"/>
    <s v=""/>
    <s v="Colonia"/>
    <s v="Segunda de mecánicos"/>
    <s v="1"/>
    <s v="Zacatecas"/>
    <s v="56"/>
    <s v="Zacatecas"/>
    <s v="32"/>
    <s v="Zacatecas"/>
    <s v="98057"/>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7"/>
    <s v="01/02/2025"/>
    <s v="01/02/2025"/>
    <s v="31/03/2025"/>
    <n v="137518.20000000001"/>
    <n v="159521.12"/>
    <s v=""/>
    <s v=""/>
    <s v="Moneda Nacional"/>
    <s v=""/>
    <x v="1"/>
    <s v="Consiste en garatizar  el servicio de Arrendamiento del inmueble de la 04 Junta Distrital Ejecutiva del estado de Zacatecas."/>
    <s v=""/>
    <s v="01/02/2025"/>
    <s v="31/03/2025"/>
    <s v="http://transparencia.ine.mx/sistemaot/cargaMasiva/Articulo70/2025/Formato28//JD04-ZAC/tml1/prorroga7.pdf"/>
    <s v=""/>
    <s v="2637"/>
    <x v="0"/>
    <s v="Recursos federales"/>
    <s v=""/>
    <s v=""/>
    <s v=""/>
    <s v=""/>
    <s v=""/>
    <s v=""/>
    <s v="No"/>
    <s v="2637"/>
    <s v=""/>
    <s v=""/>
    <s v=""/>
    <s v=""/>
    <s v=""/>
    <s v="http://transparencia.ine.mx/sistemaot/cargaMasiva/Articulo70/2025/Formato28//JD04-ZAC/tml1/factura7.pdf"/>
    <s v="JUNTA DISTRITAL EJECUTIVA NO.04 DE ZACATECAS - GUADALUPE"/>
    <s v="31/03/2025"/>
    <m/>
    <x v="30"/>
    <x v="0"/>
  </r>
  <r>
    <s v="2025"/>
    <s v="01/01/2025"/>
    <s v="31/03/2025"/>
    <x v="0"/>
    <x v="2"/>
    <x v="0"/>
    <s v="contrato8"/>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8.pdf"/>
    <s v="2638"/>
    <s v=""/>
    <s v=""/>
    <s v="Aquisición de vales de combustible para los vehículos designados de llevar  a cabo actividades relativas al traslado de personal a diferentes actividades de campo, voto anticipado y personas cuidadoras primarias, difusión, promoción y programación de  la ubicación de las casillas seccionales ,en el marco de la jornada del  Proceso Electoral Extarodinario del Poder Judicial de la Federación 2024-2025."/>
    <s v="2638"/>
    <s v=""/>
    <s v="2638"/>
    <s v="2638"/>
    <s v=""/>
    <s v=""/>
    <s v=""/>
    <s v=""/>
    <s v=""/>
    <s v=""/>
    <s v=""/>
    <s v=""/>
    <s v="Multiservicio la plata"/>
    <s v="2638"/>
    <s v="MPL020607CX5"/>
    <s v="Calle"/>
    <s v="Lateral Bicentenario"/>
    <s v="120"/>
    <s v=""/>
    <s v="Fraccionamiento"/>
    <s v="Lomas Bizantinas"/>
    <s v="1"/>
    <s v="Zacatecas"/>
    <s v="56"/>
    <s v="Zacatecas"/>
    <s v="32"/>
    <s v="Zacatecas"/>
    <s v="98099"/>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8"/>
    <s v="01/02/2025"/>
    <s v="01/02/2025"/>
    <s v="31/12/2025"/>
    <n v="61005.17"/>
    <n v="70766"/>
    <s v="1.00"/>
    <s v="500000.00"/>
    <s v="Moneda Nacional"/>
    <s v=""/>
    <x v="1"/>
    <s v="Consiste en el suministro de  vales para la adquisición de gasolina para el consumo por vehículos oficiales adscritos a la 04 Junta Distrital Ejecutiva en el estado de Zacatecas."/>
    <s v=""/>
    <s v="01/02/2025"/>
    <s v="31/12/2025"/>
    <s v="http://transparencia.ine.mx/sistemaot/cargaMasiva/Articulo70/2025/Formato28//JD04-ZAC/tml1/contrato8.pdf"/>
    <s v=""/>
    <s v="2638"/>
    <x v="0"/>
    <s v="Recursos federales"/>
    <s v=""/>
    <s v=""/>
    <s v=""/>
    <s v=""/>
    <s v=""/>
    <s v=""/>
    <s v="No"/>
    <s v="2638"/>
    <s v=""/>
    <s v=""/>
    <s v=""/>
    <s v=""/>
    <s v=""/>
    <s v="http://transparencia.ine.mx/sistemaot/cargaMasiva/Articulo70/2025/Formato28//JD04-ZAC/tml1/factura8.pdf"/>
    <s v="JUNTA DISTRITAL EJECUTIVA NO.04 DE ZACATECAS - GUADALUPE"/>
    <s v="31/03/2025"/>
    <m/>
    <x v="30"/>
    <x v="0"/>
  </r>
  <r>
    <s v="2025"/>
    <s v="01/01/2025"/>
    <s v="31/03/2025"/>
    <x v="0"/>
    <x v="2"/>
    <x v="0"/>
    <s v="pedido9"/>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9.pdf"/>
    <s v="2639"/>
    <s v=""/>
    <s v=""/>
    <s v="Dispersión de combustible en tarjetas para los vehículos designados para llevar a cabo actividades de la 04 Junta Distrital Ejecutiva"/>
    <s v="2639"/>
    <s v=""/>
    <s v="2639"/>
    <s v="2639"/>
    <s v=""/>
    <s v=""/>
    <s v=""/>
    <s v=""/>
    <s v=""/>
    <s v=""/>
    <s v=""/>
    <s v=""/>
    <s v="Si vale México"/>
    <s v="2639"/>
    <s v="PUN9810229R0"/>
    <s v="Calle"/>
    <s v="Paseo de la reforma"/>
    <s v="284"/>
    <s v="23"/>
    <s v="Colonia"/>
    <s v="Juarez Delegación Cuauhtemoc"/>
    <s v="1"/>
    <s v="Ciudad de México"/>
    <s v="15"/>
    <s v="México"/>
    <s v="2"/>
    <s v="México"/>
    <s v="0660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9"/>
    <s v="01/01/2025"/>
    <s v="01/01/2025"/>
    <s v="31/12/2025"/>
    <n v="49271.26"/>
    <n v="49842.81"/>
    <s v="500000.00"/>
    <s v="2000000.00"/>
    <s v="Moneda Nacional"/>
    <s v=""/>
    <x v="1"/>
    <s v="Consiste en el suministro de gasolina mediante tarjetas electrónicas."/>
    <s v=""/>
    <s v="01/01/2025"/>
    <s v="31/12/2025"/>
    <s v="http://transparencia.ine.mx/sistemaot/cargaMasiva/Articulo70/2025/Formato28//JD04-ZAC/tml1/pedido9.pdf"/>
    <s v=""/>
    <s v="2639"/>
    <x v="0"/>
    <s v="Recursos federales"/>
    <s v=""/>
    <s v=""/>
    <s v=""/>
    <s v=""/>
    <s v=""/>
    <s v=""/>
    <s v="No"/>
    <s v="2639"/>
    <s v=""/>
    <s v=""/>
    <s v=""/>
    <s v=""/>
    <s v=""/>
    <s v="http://transparencia.ine.mx/sistemaot/cargaMasiva/Articulo70/2025/Formato28//JD04-ZAC/tml1/factura9.pdf"/>
    <s v="JUNTA DISTRITAL EJECUTIVA NO.04 DE ZACATECAS - GUADALUPE"/>
    <s v="31/03/2025"/>
    <m/>
    <x v="30"/>
    <x v="0"/>
  </r>
  <r>
    <s v="2025"/>
    <s v="01/01/2025"/>
    <s v="31/03/2025"/>
    <x v="0"/>
    <x v="0"/>
    <x v="0"/>
    <s v="contrato10"/>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0.pdf"/>
    <s v="2640"/>
    <s v=""/>
    <s v=""/>
    <s v="Arrendamiento de 2  fotocopiadoras para la impresión, escaneo y fotocopiado de los documentos requeridos para las actividades de las vocalias de es 04 Junta Distrital Ejecutiva"/>
    <s v="2640"/>
    <s v=""/>
    <s v="2640"/>
    <s v="2640"/>
    <s v=""/>
    <s v=""/>
    <s v=""/>
    <s v=""/>
    <s v=""/>
    <s v=""/>
    <s v=""/>
    <s v=""/>
    <s v="Copiadoras Dinamicas de Zacatecas"/>
    <s v="2640"/>
    <s v="CDZ980206RA6"/>
    <s v="Boulevard"/>
    <s v="López Portillo"/>
    <s v="4"/>
    <s v="B"/>
    <s v="Colonia"/>
    <s v="Indeco"/>
    <s v="1"/>
    <s v="Guadalupe"/>
    <s v="17"/>
    <s v="Zacatecas"/>
    <s v="32"/>
    <s v="Zacatecas"/>
    <s v="9861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0"/>
    <s v="01/02/2025"/>
    <s v="01/02/2025"/>
    <s v="31/12/2025"/>
    <n v="9128.52"/>
    <n v="10589.08"/>
    <s v="1.00"/>
    <s v="21436.80"/>
    <s v="Moneda Nacional"/>
    <s v=""/>
    <x v="1"/>
    <s v="Consiste en el Arrendamiento de cuatro equipos de fotocopiado."/>
    <s v=""/>
    <s v="01/02/2025"/>
    <s v="31/12/2025"/>
    <s v="http://transparencia.ine.mx/sistemaot/cargaMasiva/Articulo70/2025/Formato28//JD04-ZAC/tml1/contrato10.pdf"/>
    <s v=""/>
    <s v="2640"/>
    <x v="0"/>
    <s v="Recursos federales"/>
    <s v=""/>
    <s v=""/>
    <s v=""/>
    <s v=""/>
    <s v=""/>
    <s v=""/>
    <s v="No"/>
    <s v="2640"/>
    <s v=""/>
    <s v=""/>
    <s v=""/>
    <s v=""/>
    <s v=""/>
    <s v="http://transparencia.ine.mx/sistemaot/cargaMasiva/Articulo70/2025/Formato28//JD04-ZAC/tml1/factura10.pdf"/>
    <s v="JUNTA DISTRITAL EJECUTIVA NO.04 DE ZACATECAS - GUADALUPE"/>
    <s v="31/03/2025"/>
    <m/>
    <x v="30"/>
    <x v="0"/>
  </r>
  <r>
    <s v="2025"/>
    <s v="01/01/2025"/>
    <s v="31/03/2025"/>
    <x v="0"/>
    <x v="2"/>
    <x v="0"/>
    <s v="contrato11"/>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1.pdf"/>
    <s v="2641"/>
    <s v=""/>
    <s v=""/>
    <s v="Adquisición de artículos de oficina como hojas de papel bond tamaño carta y oficio, plumas, tijeras, borradores, marcadores, sobres, correctores, cinta adhesiva,libretas, etiquetas, cartulinas, papel cascaron, lapices, cutter,  que serán utilizados en las vocalías de esta 04 Junta Distrital Ejecutiva durante la jornada del Proceso Extraordinario Electoral Judicial Poder Federal  2025."/>
    <s v="2641"/>
    <s v=""/>
    <s v="2641"/>
    <s v="2641"/>
    <s v=""/>
    <s v=""/>
    <s v=""/>
    <s v=""/>
    <s v=""/>
    <s v=""/>
    <s v=""/>
    <s v=""/>
    <s v="Syacom S de RL de CV"/>
    <s v="2641"/>
    <s v="SYA1112021U7"/>
    <s v="Calle"/>
    <s v="Alameda"/>
    <s v="20"/>
    <s v="B"/>
    <s v="Colonia"/>
    <s v="Centro"/>
    <s v="1"/>
    <s v="Zacatecas"/>
    <s v="17"/>
    <s v="Zacatecas"/>
    <s v="32"/>
    <s v="Zacatecas"/>
    <s v="9860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1"/>
    <s v="01/02/2025"/>
    <s v="01/02/2025"/>
    <s v="31/12/2025"/>
    <n v="3211.74"/>
    <n v="3725.62"/>
    <s v=""/>
    <s v=""/>
    <s v="Moneda Nacional"/>
    <s v=""/>
    <x v="1"/>
    <s v="Consiste en la restación del servicio y/o adquisición de materiales y artículos de oficina."/>
    <s v=""/>
    <s v="01/02/2025"/>
    <s v="31/12/2025"/>
    <s v="http://transparencia.ine.mx/sistemaot/cargaMasiva/Articulo70/2025/Formato28//JD04-ZAC/tml1/contrato11.pdf"/>
    <s v=""/>
    <s v="2641"/>
    <x v="0"/>
    <s v="Recursos federales"/>
    <s v=""/>
    <s v=""/>
    <s v=""/>
    <s v=""/>
    <s v=""/>
    <s v=""/>
    <s v="No"/>
    <s v="2641"/>
    <s v=""/>
    <s v=""/>
    <s v=""/>
    <s v=""/>
    <s v=""/>
    <s v="http://transparencia.ine.mx/sistemaot/cargaMasiva/Articulo70/2025/Formato28//JD04-ZAC/tml1/factura11.pdf"/>
    <s v="JUNTA DISTRITAL EJECUTIVA NO.04 DE ZACATECAS - GUADALUPE"/>
    <s v="31/03/2025"/>
    <m/>
    <x v="30"/>
    <x v="0"/>
  </r>
  <r>
    <s v="2025"/>
    <s v="01/01/2025"/>
    <s v="31/03/2025"/>
    <x v="0"/>
    <x v="2"/>
    <x v="0"/>
    <s v="pedido12"/>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2.pdf"/>
    <s v="2642"/>
    <s v=""/>
    <s v=""/>
    <s v="Adquisición del servicio de alimentos coffe brake, otorgados en taller de capacitación durante el marco de la Jornada del Proceso Electoral Extaordinario del Poder Judicial de la Federación 2024-2025"/>
    <s v="2642"/>
    <s v=""/>
    <s v="2642"/>
    <s v="2642"/>
    <s v=""/>
    <s v=""/>
    <s v=""/>
    <s v=""/>
    <s v="Abel"/>
    <s v="Martínez"/>
    <s v="Vazquez"/>
    <s v="Hombre"/>
    <s v=""/>
    <s v="2642"/>
    <s v="MAVA861111ATA"/>
    <s v="Calle"/>
    <s v="Manuel López de la Vega"/>
    <s v="101"/>
    <s v=""/>
    <s v="Fraccionamiento"/>
    <s v="Barros Sierra"/>
    <s v="1"/>
    <s v="Zacatecas"/>
    <s v="17"/>
    <s v="Zacatecas"/>
    <s v="32"/>
    <s v="Zacatecas"/>
    <s v="9809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2"/>
    <s v="01/02/2025"/>
    <s v="01/02/2025"/>
    <s v="28/02/2025"/>
    <n v="10696.48"/>
    <n v="10813"/>
    <s v=""/>
    <s v=""/>
    <s v="Moneda Nacional"/>
    <s v=""/>
    <x v="1"/>
    <s v="Consiste en el servicio de alimentos otorgados en el primer taller de capacitación a supervisores y capacitadores."/>
    <s v=""/>
    <s v="01/02/2025"/>
    <s v="28/02/2025"/>
    <s v="http://transparencia.ine.mx/sistemaot/cargaMasiva/Articulo70/2025/Formato28//JD04-ZAC/tml1/pedido12.pdf"/>
    <s v=""/>
    <s v="2642"/>
    <x v="0"/>
    <s v="Recursos federales"/>
    <s v=""/>
    <s v=""/>
    <s v=""/>
    <s v=""/>
    <s v=""/>
    <s v=""/>
    <s v="No"/>
    <s v="2642"/>
    <s v=""/>
    <s v=""/>
    <s v=""/>
    <s v=""/>
    <s v=""/>
    <s v="http://transparencia.ine.mx/sistemaot/cargaMasiva/Articulo70/2025/Formato28//JD04-ZAC/tml1/factura12.pdf"/>
    <s v="JUNTA DISTRITAL EJECUTIVA NO.04 DE ZACATECAS - GUADALUPE"/>
    <s v="31/03/2025"/>
    <m/>
    <x v="30"/>
    <x v="0"/>
  </r>
  <r>
    <s v="2025"/>
    <s v="01/01/2025"/>
    <s v="31/03/2025"/>
    <x v="0"/>
    <x v="2"/>
    <x v="0"/>
    <s v="pedido13"/>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3.pdf"/>
    <s v="2643"/>
    <s v=""/>
    <s v=""/>
    <s v="Adquisición del servicio de alimentos comida, otorgados en el 1er taller de capacitación a Supervisores/as y capacitadores/as sede Guadalupe"/>
    <s v="2643"/>
    <s v=""/>
    <s v="2643"/>
    <s v="2643"/>
    <s v=""/>
    <s v=""/>
    <s v=""/>
    <s v=""/>
    <s v="Jaime Humberto"/>
    <s v="Martínez"/>
    <s v="Alfaro"/>
    <s v="Hombre"/>
    <s v=""/>
    <s v="2643"/>
    <s v="MAAJ690704BB1"/>
    <s v="Calle"/>
    <s v="Plaza Canario k3"/>
    <s v="301"/>
    <s v=""/>
    <s v="Colonia"/>
    <s v="Gavilanes"/>
    <s v="1"/>
    <s v="Guadalupe"/>
    <s v="17"/>
    <s v="Zacatecas"/>
    <s v="32"/>
    <s v="Zacatecas"/>
    <s v="98619"/>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3"/>
    <s v="01/02/2025"/>
    <s v="01/02/2025"/>
    <s v="28/02/2025"/>
    <n v="13770"/>
    <n v="15973.2"/>
    <s v=""/>
    <s v=""/>
    <s v="Moneda Nacional"/>
    <s v=""/>
    <x v="1"/>
    <s v="Consiste en el servicio de alimentos otorgados en el primer taller de capacitación a supervisores y capacitadores."/>
    <s v=""/>
    <s v="01/02/2025"/>
    <s v="28/02/2025"/>
    <s v="http://transparencia.ine.mx/sistemaot/cargaMasiva/Articulo70/2025/Formato28//JD04-ZAC/tml1/pedido13.pdf"/>
    <s v=""/>
    <s v="2643"/>
    <x v="0"/>
    <s v="Recursos federales"/>
    <s v=""/>
    <s v=""/>
    <s v=""/>
    <s v=""/>
    <s v=""/>
    <s v=""/>
    <s v="No"/>
    <s v="2643"/>
    <s v=""/>
    <s v=""/>
    <s v=""/>
    <s v=""/>
    <s v=""/>
    <s v="http://transparencia.ine.mx/sistemaot/cargaMasiva/Articulo70/2025/Formato28//JD04-ZAC/tml1/factura13.pdf"/>
    <s v="JUNTA DISTRITAL EJECUTIVA NO.04 DE ZACATECAS - GUADALUPE"/>
    <s v="31/03/2025"/>
    <m/>
    <x v="30"/>
    <x v="0"/>
  </r>
  <r>
    <s v="2025"/>
    <s v="01/01/2025"/>
    <s v="31/03/2025"/>
    <x v="0"/>
    <x v="2"/>
    <x v="0"/>
    <s v="pedido14"/>
    <s v=""/>
    <s v="En virtud de haber sido la propuesta que ofreció el mejor precio y calidad en los materiales adquiridos o en su caso el servicio contratado, además de haber cumplido con las especificaciones técnicas requeridas. Artículo 31-fracción III del reglamento del Instituto Nacional Electoral en materia de adquisiciones: Debido al monto de la compra, se aplica este criterio por tratarse de adjudicaciones directas."/>
    <s v="http://transparencia.ine.mx/sistemaot/cargaMasiva/Articulo70/2025/Formato28//JD04-ZAC/tml1/osp14.pdf"/>
    <s v="2644"/>
    <s v=""/>
    <s v=""/>
    <s v="Adquisición del servicio de alimentos  otorgados en el 1er taller de capacitación a Supervisores/as y capacitadores/as dentro del marco de la jornada del Proceso Electoral Extraordinario del Poder Judicial de la Federación 2024-2025"/>
    <s v="2644"/>
    <s v=""/>
    <s v="2644"/>
    <s v="2644"/>
    <s v=""/>
    <s v=""/>
    <s v=""/>
    <s v=""/>
    <s v="Clara"/>
    <s v="de Trujillo Ibarra"/>
    <s v="Rodríguez"/>
    <s v="Mujer"/>
    <s v=""/>
    <s v="2644"/>
    <s v="IARC9408116I6"/>
    <s v="Calle"/>
    <s v="Ignacio Allende"/>
    <s v="11"/>
    <s v=""/>
    <s v="Colonia"/>
    <s v="Centro"/>
    <s v="1"/>
    <s v="Pinos"/>
    <s v="17"/>
    <s v="Zacatecas"/>
    <s v="32"/>
    <s v="Zacatecas"/>
    <s v="98920"/>
    <s v=""/>
    <s v=""/>
    <s v=""/>
    <s v=""/>
    <s v="En virtud de haber sido la propuesta que ofreció el mejor precio y calidad en los materiales adquiridos o en su caso el servicio contratado, además de haber cumplido con las especificaciones técnicas requeridas."/>
    <s v="Junta Distrital Ejecutiva 04 de Guadalupe"/>
    <s v="Junta Distrital Ejecutiva 04 de Guadalupe"/>
    <s v="Junta Distrital Ejecutiva 04 de Guadalupe"/>
    <s v="14"/>
    <s v="01/02/2025"/>
    <s v="01/02/2025"/>
    <s v="28/02/2025"/>
    <n v="12941.17"/>
    <n v="15011.76"/>
    <s v=""/>
    <s v=""/>
    <s v="Moneda Nacional"/>
    <s v=""/>
    <x v="1"/>
    <s v="Consiste en el servicio de alimentos otorgados en el primer taller de capacitación a supervisores y capacitadores."/>
    <s v=""/>
    <s v="01/02/2025"/>
    <s v="28/02/2025"/>
    <s v="http://transparencia.ine.mx/sistemaot/cargaMasiva/Articulo70/2025/Formato28//JD04-ZAC/tml1/pedido14.pdf"/>
    <s v=""/>
    <s v="2644"/>
    <x v="0"/>
    <s v="Recursos federales"/>
    <s v=""/>
    <s v=""/>
    <s v=""/>
    <s v=""/>
    <s v=""/>
    <s v=""/>
    <s v="No"/>
    <s v="2644"/>
    <s v=""/>
    <s v=""/>
    <s v=""/>
    <s v=""/>
    <s v=""/>
    <s v="http://transparencia.ine.mx/sistemaot/cargaMasiva/Articulo70/2025/Formato28//JD04-ZAC/tml1/factura14.pdf"/>
    <s v="JUNTA DISTRITAL EJECUTIVA NO.04 DE ZACATECAS - GUADALUPE"/>
    <s v="31/03/2025"/>
    <m/>
    <x v="30"/>
    <x v="0"/>
  </r>
  <r>
    <s v="2025"/>
    <s v="01/01/2025"/>
    <s v="31/03/2025"/>
    <x v="0"/>
    <x v="0"/>
    <x v="0"/>
    <s v="1"/>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osp.pdf"/>
    <s v="2645"/>
    <s v=""/>
    <s v=""/>
    <s v="Arrendamiento de inmueble n  Calle del Jardín 304, Colonia Tecnológica, Zacatecas, Zacatecas,"/>
    <s v="2645"/>
    <s v=""/>
    <s v="2645"/>
    <s v="2645"/>
    <s v=""/>
    <s v=""/>
    <s v=""/>
    <s v=""/>
    <s v="Ma. Teresa"/>
    <s v="Bañuelos"/>
    <s v="González"/>
    <s v="Mujer"/>
    <s v=""/>
    <s v="2645"/>
    <s v="BAGM4511155S1"/>
    <s v="Calle"/>
    <s v="Honduras"/>
    <s v="102"/>
    <s v=""/>
    <s v="Colonia"/>
    <s v="El mirador"/>
    <s v="1"/>
    <s v="Zacatecas"/>
    <s v="56"/>
    <s v="Zacatecas"/>
    <s v="32"/>
    <s v="Zacatecas"/>
    <s v="98079"/>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 arendamiento_jde"/>
    <s v="01/02/2025"/>
    <s v="01/02/2025"/>
    <s v="31/12/2025"/>
    <n v="62586.15"/>
    <n v="69751.759999999995"/>
    <s v=""/>
    <s v=""/>
    <s v="Moneda Nacional"/>
    <s v=""/>
    <x v="1"/>
    <s v="La Arrendadora otorga en arrendamiento al Arrendatario el Inmueble ubicado en Calle del Jardín número 304, Colonia Tecnológica, Código Postal 98099, de la ciudad de Zacatecas, Zacatecas, el cual cuenta con una superficie rentable de 1032.27 m2 construidos y 6 cajones de estacionamiento, para uso de las oficinas de la 03 Junta Distrital Ejecutiva del Instituto Nacional Electoral en el Estado de Zacatecas."/>
    <s v=""/>
    <s v="01/02/2025"/>
    <s v="31/12/2025"/>
    <s v="http://transparencia.ine.mx/sistemaot/cargaMasiva/Articulo70/2025/Formato28//JD03-ZAC/tml1/1arendamiento_jde.pdf"/>
    <s v=""/>
    <s v="2645"/>
    <x v="0"/>
    <s v="Recursos federales"/>
    <s v="Presupuesto de Egresos de la federación"/>
    <s v=""/>
    <s v=""/>
    <s v=""/>
    <s v=""/>
    <s v=""/>
    <s v="No"/>
    <s v="2645"/>
    <s v=""/>
    <s v=""/>
    <s v=""/>
    <s v=""/>
    <s v=""/>
    <s v="http://transparencia.ine.mx/sistemaot/cargaMasiva/Articulo70/2025/Formato28//JD03-ZAC/tml1/1.pdf"/>
    <s v="JUNTA DISTRITAL EJECUTIVA NO.03 DE ZACATECAS - ZACATECAS"/>
    <s v="31/03/2025"/>
    <m/>
    <x v="30"/>
    <x v="0"/>
  </r>
  <r>
    <s v="2025"/>
    <s v="01/01/2025"/>
    <s v="31/03/2025"/>
    <x v="0"/>
    <x v="0"/>
    <x v="0"/>
    <s v="2"/>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2osp.pdf"/>
    <s v="2646"/>
    <s v=""/>
    <s v=""/>
    <s v="Arrendamiento de inmueble en Avenida González Ortega 901, Centro, Zacatecas, Zacatecas,"/>
    <s v="2646"/>
    <s v=""/>
    <s v="2646"/>
    <s v="2646"/>
    <s v=""/>
    <s v=""/>
    <s v=""/>
    <s v=""/>
    <s v="Marcela Guadalupe"/>
    <s v="Zesati"/>
    <s v="Jiménez"/>
    <s v="Mujer"/>
    <s v=""/>
    <s v="2646"/>
    <s v="ZEJM500203RL5"/>
    <s v="Calle"/>
    <s v="Garcia Salinas"/>
    <s v="204"/>
    <s v=""/>
    <s v="Colonia"/>
    <s v="Sierra de Alica"/>
    <s v="1"/>
    <s v="Zacatecas"/>
    <s v="56"/>
    <s v="Zacatecas"/>
    <s v="32"/>
    <s v="Zacatecas"/>
    <s v="9805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2 arendamiento_mac51"/>
    <s v="01/02/2025"/>
    <s v="01/02/2025"/>
    <s v="31/12/2025"/>
    <n v="23429.45"/>
    <n v="28508.57"/>
    <s v=""/>
    <s v=""/>
    <s v="Moneda Nacional"/>
    <s v=""/>
    <x v="1"/>
    <s v="La Arrendadora otorga en arrendamiento al Arrendatario el inmueble ubicado en Avenida González Ortega Número 901 Planta Baja, Zona Centro, de la ciudad de Zacatecas, Zacatecas, C.P. 98000, el cual cuenta con una superficie rentable de 153.68 m2 construidos, para uso del Módulo de Atención Ciudadana número 320351 de la 03 Junta Distrital Ejecutiva del Instituto Nacional Electoral en el Estado de Zacatecas."/>
    <s v=""/>
    <s v="01/02/2025"/>
    <s v="31/12/2025"/>
    <s v="http://transparencia.ine.mx/sistemaot/cargaMasiva/Articulo70/2025/Formato28//JD03-ZAC/tml1/2arendamiento_mac51.pdf"/>
    <s v=""/>
    <s v="2646"/>
    <x v="0"/>
    <s v="Recursos federales"/>
    <s v="Presupuesto de Egresos de la federación"/>
    <s v=""/>
    <s v=""/>
    <s v=""/>
    <s v=""/>
    <s v=""/>
    <s v="No"/>
    <s v="2646"/>
    <s v=""/>
    <s v=""/>
    <s v=""/>
    <s v=""/>
    <s v=""/>
    <s v="http://transparencia.ine.mx/sistemaot/cargaMasiva/Articulo70/2025/Formato28//JD03-ZAC/tml1/2.pdf"/>
    <s v="JUNTA DISTRITAL EJECUTIVA NO.03 DE ZACATECAS - ZACATECAS"/>
    <s v="31/03/2025"/>
    <m/>
    <x v="30"/>
    <x v="0"/>
  </r>
  <r>
    <s v="2025"/>
    <s v="01/01/2025"/>
    <s v="31/03/2025"/>
    <x v="0"/>
    <x v="0"/>
    <x v="0"/>
    <s v="3"/>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3osp.pdf"/>
    <s v="2647"/>
    <s v=""/>
    <s v=""/>
    <s v="Arrendamiento de inmueble en plaza Santa Fe local 1, Boulevard Maestros Ilustres número 35, antes Carretera a Torreon kilómetro 61.5,  Río Grande, Zacatecas."/>
    <s v="2647"/>
    <s v=""/>
    <s v="2647"/>
    <s v="2647"/>
    <s v=""/>
    <s v=""/>
    <s v=""/>
    <s v=""/>
    <s v="Hugo"/>
    <s v="Noyola"/>
    <s v="García"/>
    <s v="Hombre"/>
    <s v=""/>
    <s v="2647"/>
    <s v="NOGH530206B9A"/>
    <s v="Calle"/>
    <s v="Constitución"/>
    <s v="40"/>
    <s v=""/>
    <s v="Colonia"/>
    <s v="Centro"/>
    <s v="1"/>
    <s v="Rio Grande"/>
    <s v="39"/>
    <s v="Rio Grande"/>
    <s v="32"/>
    <s v="Zacatecas"/>
    <s v="9840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3 arendamiento_mac52"/>
    <s v="01/02/2024"/>
    <s v="01/02/2024"/>
    <s v="31/12/2024"/>
    <n v="23791.25"/>
    <n v="27597.85"/>
    <s v=""/>
    <s v=""/>
    <s v="Moneda Nacional"/>
    <s v=""/>
    <x v="1"/>
    <s v="El Arrendador otorga en arrendamiento al Arrendatario el inmueble ubicado en plaza Santa Fe, local 1, Boulevard Maestros Ilustres número 35, antes Carretera a Torreón kilómetro 61.5, Colonia Centro, Río Grande, Zacatecas, C.P. 98420, el cual cuenta con una superficie rentable de 94.20 metros cuadrados y cuenta con cuatro cajones de estacionamiento, para uso del Módulo de Atención Ciudadana número 320352 de la 03 Junta Distrital Ejecutiva del Instituto Nacional Electoral en el Estado de Zacatecas."/>
    <s v=""/>
    <s v="01/02/2024"/>
    <s v="31/12/2024"/>
    <s v="http://transparencia.ine.mx/sistemaot/cargaMasiva/Articulo70/2025/Formato28//JD03-ZAC/tml1/3arendamiento_mac52.pdf"/>
    <s v=""/>
    <s v="2647"/>
    <x v="0"/>
    <s v="Recursos federales"/>
    <s v="Presupuesto de Egresos de la federación"/>
    <s v=""/>
    <s v=""/>
    <s v=""/>
    <s v=""/>
    <s v=""/>
    <s v="No"/>
    <s v="2647"/>
    <s v=""/>
    <s v=""/>
    <s v=""/>
    <s v=""/>
    <s v=""/>
    <s v="http://transparencia.ine.mx/sistemaot/cargaMasiva/Articulo70/2025/Formato28//JD03-ZAC/tml1/3.pdf"/>
    <s v="JUNTA DISTRITAL EJECUTIVA NO.03 DE ZACATECAS - ZACATECAS"/>
    <s v="31/03/2025"/>
    <m/>
    <x v="30"/>
    <x v="0"/>
  </r>
  <r>
    <s v="2025"/>
    <s v="01/01/2025"/>
    <s v="31/03/2025"/>
    <x v="0"/>
    <x v="0"/>
    <x v="0"/>
    <s v="4"/>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4osp.pdf"/>
    <s v="2648"/>
    <s v=""/>
    <s v=""/>
    <s v="Arrendamiento de inmueble en privada Morelos número 6, Colonia IMSS,  Concepción del Oro, Zacatecas."/>
    <s v="2648"/>
    <s v=""/>
    <s v="2648"/>
    <s v="2648"/>
    <s v=""/>
    <s v=""/>
    <s v=""/>
    <s v=""/>
    <s v="Alejandro"/>
    <s v="Huerta"/>
    <s v="Cardenas"/>
    <s v="Hombre"/>
    <s v=""/>
    <s v="2648"/>
    <s v="HUCA910926N74"/>
    <s v="Calle"/>
    <s v="Lindero de los palos blacos"/>
    <s v="S/N"/>
    <s v=""/>
    <s v="Colonia"/>
    <s v="Los Cerritos"/>
    <s v="1"/>
    <s v="Saltillo"/>
    <s v="30"/>
    <s v="Saltillo"/>
    <s v="5"/>
    <s v="Coahuila de Zaragoza"/>
    <s v="24294"/>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4 arendamiento_of-mpal"/>
    <s v="01/02/2025"/>
    <s v="01/02/2025"/>
    <s v="30/06/2025"/>
    <n v="6870.35"/>
    <n v="7656.95"/>
    <s v=""/>
    <s v=""/>
    <s v="Moneda Nacional"/>
    <s v=""/>
    <x v="1"/>
    <s v="El Arrendador otorga en arrendamiento al Arrendatario el inmueble ubicado en plaza Santa Fe, local 1, Boulevard Maestros Ilustres número 35, antes Carretera a Torreón kilómetro 61.5, Colonia Centro, Río Grande, Zacatecas, C.P. 98420, el cual cuenta con una superficie rentable de 94.20 metros cuadrados y cuenta con cuatro cajones de estacionamiento, para uso del Módulo de Atención Ciudadana número 320352 de la 03 Junta Distrital Ejecutiva del Instituto Nacional Electoral en el Estado de Zacatecas."/>
    <s v=""/>
    <s v="01/02/2025"/>
    <s v="30/06/2025"/>
    <s v="http://transparencia.ine.mx/sistemaot/cargaMasiva/Articulo70/2025/Formato28//JD03-ZAC/tml1/4arendamiento_of-mpal.pdf"/>
    <s v=""/>
    <s v="2648"/>
    <x v="0"/>
    <s v="Recursos federales"/>
    <s v="Presupuesto de Egresos de la federación"/>
    <s v=""/>
    <s v=""/>
    <s v=""/>
    <s v=""/>
    <s v=""/>
    <s v="No"/>
    <s v="2648"/>
    <s v=""/>
    <s v=""/>
    <s v=""/>
    <s v=""/>
    <s v=""/>
    <s v="http://transparencia.ine.mx/sistemaot/cargaMasiva/Articulo70/2025/Formato28//JD03-ZAC/tml1/4.pdf"/>
    <s v="JUNTA DISTRITAL EJECUTIVA NO.03 DE ZACATECAS - ZACATECAS"/>
    <s v="31/03/2025"/>
    <m/>
    <x v="30"/>
    <x v="0"/>
  </r>
  <r>
    <s v="2025"/>
    <s v="01/01/2025"/>
    <s v="31/03/2025"/>
    <x v="0"/>
    <x v="1"/>
    <x v="0"/>
    <s v="5"/>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5osp.pdf"/>
    <s v="2649"/>
    <s v=""/>
    <s v=""/>
    <s v="Servicio de vigilancia de la Junta Distrital Ejecutiva 03 Zacatecas, módulos de atencion ciudadana 320351 Zacatecas y 320352 Rio Grande Zacatecas"/>
    <s v="2649"/>
    <s v=""/>
    <s v="2649"/>
    <s v="2649"/>
    <s v=""/>
    <s v=""/>
    <s v=""/>
    <s v=""/>
    <s v="Olivia Margarita"/>
    <s v="Juárez"/>
    <s v="Hernández"/>
    <s v="Mujer"/>
    <s v=""/>
    <s v="2649"/>
    <s v="JUHO82011315R3"/>
    <s v="Calzada"/>
    <s v="C.N.C"/>
    <s v="607"/>
    <s v="C"/>
    <s v="Colonia"/>
    <s v="Las Palmas"/>
    <s v="1"/>
    <s v="Zacatecas"/>
    <s v="56"/>
    <s v="Zacatecas"/>
    <s v="32"/>
    <s v="Zacatecas"/>
    <s v="98056"/>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5 contrato_vigilancia"/>
    <s v="01/02/2025"/>
    <s v="01/02/2025"/>
    <s v="31/12/2025"/>
    <n v="72131.88"/>
    <n v="75978.899999999994"/>
    <s v=""/>
    <s v=""/>
    <s v="Moneda Nacional"/>
    <s v=""/>
    <x v="1"/>
    <s v="El objeto del presente contrato consiste en el servicio de vigilancia y seguridad para los inmuebles de la 03 Junta Distrital Ejecutiva ubicado en Calle del Jardín número 304, Colonia Tecnológica, Código Postal 98099, de la ciudad de Zacatecas, Zacatecas, y Módulos de Atención Ciudadana con Claves 320351 ubicado en Avenida González Ortega Número 901 Planta Baja, Zona Centro, de la ciudad de Zacatecas, Zacatecas, C.P. 98000 y 320352 ubicado en plaza Santa Fe, local 1, Boulevard Maestros Ilustres número 35, antes Carretera a Torreón kilómetro 61.5, Colonia Centro, Río Grande, Zacatecas, C.P. 98420."/>
    <s v=""/>
    <s v="01/02/2025"/>
    <s v="31/12/2025"/>
    <s v="http://transparencia.ine.mx/sistemaot/cargaMasiva/Articulo70/2025/Formato28//JD03-ZAC/tml1/5contrato_vigilancia.pdf"/>
    <s v=""/>
    <s v="2649"/>
    <x v="0"/>
    <s v="Recursos federales"/>
    <s v="Presupuesto de Egresos de la federación"/>
    <s v=""/>
    <s v=""/>
    <s v=""/>
    <s v=""/>
    <s v=""/>
    <s v="No"/>
    <s v="2649"/>
    <s v=""/>
    <s v=""/>
    <s v=""/>
    <s v=""/>
    <s v=""/>
    <s v="http://transparencia.ine.mx/sistemaot/cargaMasiva/Articulo70/2025/Formato28//JD03-ZAC/tml1/5.pdf"/>
    <s v="JUNTA DISTRITAL EJECUTIVA NO.03 DE ZACATECAS - ZACATECAS"/>
    <s v="31/03/2025"/>
    <m/>
    <x v="30"/>
    <x v="0"/>
  </r>
  <r>
    <s v="2025"/>
    <s v="01/01/2025"/>
    <s v="31/03/2025"/>
    <x v="0"/>
    <x v="1"/>
    <x v="0"/>
    <s v="6"/>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6osp.pdf"/>
    <s v="2650"/>
    <s v=""/>
    <s v=""/>
    <s v="Servicio de limpieza de la Junta Distrital Ejecutiva 03 Zacatecas y módulos de atencion ciudadana 320351 Zacatecas y 320352 Rio Grande Zacatecas"/>
    <s v="2650"/>
    <s v=""/>
    <s v="2650"/>
    <s v="2650"/>
    <s v=""/>
    <s v=""/>
    <s v=""/>
    <s v=""/>
    <s v="Ludivina"/>
    <s v="Salazar"/>
    <s v="Navarro"/>
    <s v="Mujer"/>
    <s v=""/>
    <s v="2650"/>
    <s v="NASL5811177F1"/>
    <s v="Calle"/>
    <s v="Managua"/>
    <s v="101"/>
    <s v="10"/>
    <s v="Colonia"/>
    <s v="Sabta Elena"/>
    <s v="1"/>
    <s v="Aguascalientes"/>
    <s v="1"/>
    <s v="Aguascalientes"/>
    <s v="1"/>
    <s v="Aguascalientes"/>
    <s v="2023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6 contrato_limpieza"/>
    <s v="01/02/2025"/>
    <s v="01/02/2025"/>
    <s v="31/12/2025"/>
    <n v="10954.32"/>
    <n v="12804.32"/>
    <s v=""/>
    <s v=""/>
    <s v="Moneda Nacional"/>
    <s v=""/>
    <x v="1"/>
    <s v="El objeto del presente contrato consiste en el servicio de limpieza para el inmueble y oficinas de la 03 Junta Distrital Ejecutiva del Instituto Nacional Electoral en el Estado de Zacatecas, Inmueble ubicado en Calle del Jardín número 304, Colonia Tecnológica, Código Postal 98099, de la ciudad de Zacatecas, Zacatecas, y Módulos de Atención Ciudadana con Claves 320351 inmueble ubicado en Avenida González Ortega Número 901 Planta Baja, Zona Centro, de la ciudad de Zacatecas, Zacatecas, C.P. 98000 y 320352 inmueble ubicado en plaza Santa Fe, local 1, Boulevard Maestros Ilustres número 35, antes Carretera a Torreón kilómetro 61.5, Colonia Centro, Río Grande, Zacatecas, C.P. 98420."/>
    <s v=""/>
    <s v="01/02/2025"/>
    <s v="31/12/2025"/>
    <s v="http://transparencia.ine.mx/sistemaot/cargaMasiva/Articulo70/2025/Formato28//JD03-ZAC/tml1/6contrato_limpieza.pdf"/>
    <s v=""/>
    <s v="2650"/>
    <x v="0"/>
    <s v="Recursos federales"/>
    <s v="Presupuesto de Egresos de la federación"/>
    <s v=""/>
    <s v=""/>
    <s v=""/>
    <s v=""/>
    <s v=""/>
    <s v="No"/>
    <s v="2650"/>
    <s v=""/>
    <s v=""/>
    <s v=""/>
    <s v=""/>
    <s v=""/>
    <s v="http://transparencia.ine.mx/sistemaot/cargaMasiva/Articulo70/2025/Formato28//JD03-ZAC/tml1/6.pdf"/>
    <s v="JUNTA DISTRITAL EJECUTIVA NO.03 DE ZACATECAS - ZACATECAS"/>
    <s v="31/03/2025"/>
    <m/>
    <x v="30"/>
    <x v="0"/>
  </r>
  <r>
    <s v="2025"/>
    <s v="01/01/2025"/>
    <s v="31/03/2025"/>
    <x v="0"/>
    <x v="0"/>
    <x v="0"/>
    <s v="7"/>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7osp.pdf"/>
    <s v="2651"/>
    <s v=""/>
    <s v=""/>
    <s v="Arrendamiento de equipos multifuncionales para la Junta Distrital Ejecutiva 03 Zacatecas"/>
    <s v="2651"/>
    <s v=""/>
    <s v="2651"/>
    <s v="2651"/>
    <s v=""/>
    <s v=""/>
    <s v=""/>
    <s v=""/>
    <s v=""/>
    <s v=""/>
    <s v=""/>
    <s v=""/>
    <s v="Copiadores Dinamicas S.A. de C.V."/>
    <s v="2651"/>
    <s v="CDZ980206RA6"/>
    <s v="Avenida"/>
    <s v="Gonzalez Ortega"/>
    <s v="408"/>
    <s v=""/>
    <s v="Colonia"/>
    <s v="Sierra de Alica"/>
    <s v="1"/>
    <s v="Zacatecas"/>
    <s v="56"/>
    <s v="Zacatecas"/>
    <s v="32"/>
    <s v="Zacatecas"/>
    <s v="9805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7 contrato_copiadoras"/>
    <s v="01/02/2025"/>
    <s v="01/02/2025"/>
    <s v="31/12/2025"/>
    <n v="24253.68"/>
    <n v="28134.27"/>
    <s v=""/>
    <s v=""/>
    <s v="Moneda Nacional"/>
    <s v=""/>
    <x v="1"/>
    <s v="El Prestador de servicios conviene en rentar a el Instituto dos equipos de fotocopiado multifuncional marca Sharp, modelos MX-M46G5N y MX-M363N, números de. serie 45022747 y 0504761X, respectivamente, funcionalmente nuevo incluyendo materiales de consumo; revelador, tóner y tambor, refacciones y servicios de mantenimiento preventivos mensuales y correctivos, así como soporte técnico, para lo cual pone a disposición los números telefónicos 9241007 ID 72-810655-2 para el reporte de fallas y/o suministro de materiales de consumo a cargo de Proveedor."/>
    <s v=""/>
    <s v="01/02/2025"/>
    <s v="31/12/2025"/>
    <s v="http://transparencia.ine.mx/sistemaot/cargaMasiva/Articulo70/2025/Formato28//JD03-ZAC/tml1/7contrato_copiadoras.pdf"/>
    <s v=""/>
    <s v="2651"/>
    <x v="0"/>
    <s v="Recursos federales"/>
    <s v="Presupuesto de Egresos de la federación"/>
    <s v=""/>
    <s v=""/>
    <s v=""/>
    <s v=""/>
    <s v=""/>
    <s v="No"/>
    <s v="2651"/>
    <s v=""/>
    <s v=""/>
    <s v=""/>
    <s v=""/>
    <s v=""/>
    <s v="http://transparencia.ine.mx/sistemaot/cargaMasiva/Articulo70/2025/Formato28//JD03-ZAC/tml1/7.pdf"/>
    <s v="JUNTA DISTRITAL EJECUTIVA NO.03 DE ZACATECAS - ZACATECAS"/>
    <s v="31/03/2025"/>
    <m/>
    <x v="30"/>
    <x v="0"/>
  </r>
  <r>
    <s v="2025"/>
    <s v="01/01/2025"/>
    <s v="31/03/2025"/>
    <x v="0"/>
    <x v="2"/>
    <x v="0"/>
    <s v="8"/>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8osp.pdf"/>
    <s v="2652"/>
    <s v=""/>
    <s v=""/>
    <s v="Adquisición de material de oficina Distrital Ejecutiva 03 Zacatecas"/>
    <s v="2652"/>
    <s v=""/>
    <s v="2652"/>
    <s v="2652"/>
    <s v=""/>
    <s v=""/>
    <s v=""/>
    <s v=""/>
    <s v=""/>
    <s v=""/>
    <s v=""/>
    <s v=""/>
    <s v="Grupo Leba S.A. de C.V."/>
    <s v="2652"/>
    <s v="LEBG860408U26"/>
    <s v="Calle"/>
    <s v="Lasalle"/>
    <s v="40"/>
    <s v=""/>
    <s v="Colonia"/>
    <s v="Lasalle"/>
    <s v="1"/>
    <s v="Fresnillo"/>
    <s v="10"/>
    <s v="Fresnillo"/>
    <s v="32"/>
    <s v="Zacatecas"/>
    <s v="9904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8 contrato_mat_oficina_leba"/>
    <s v="01/02/2025"/>
    <s v="01/02/2025"/>
    <s v="31/12/2025"/>
    <n v="22852.44"/>
    <n v="26114.09"/>
    <s v=""/>
    <s v=""/>
    <s v="Moneda Nacional"/>
    <s v=""/>
    <x v="1"/>
    <s v="El objeto del contrato consiste en la Adquisición de artículos y material de oficin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8contrato_mat_oficina_leba.pdf"/>
    <s v=""/>
    <s v="2652"/>
    <x v="0"/>
    <s v="Recursos federales"/>
    <s v="Presupuesto de Egresos de la federación"/>
    <s v=""/>
    <s v=""/>
    <s v=""/>
    <s v=""/>
    <s v=""/>
    <s v="No"/>
    <s v="2652"/>
    <s v=""/>
    <s v=""/>
    <s v=""/>
    <s v=""/>
    <s v=""/>
    <s v="http://transparencia.ine.mx/sistemaot/cargaMasiva/Articulo70/2025/Formato28//JD03-ZAC/tml1/8.pdf"/>
    <s v="JUNTA DISTRITAL EJECUTIVA NO.03 DE ZACATECAS - ZACATECAS"/>
    <s v="31/03/2025"/>
    <m/>
    <x v="30"/>
    <x v="0"/>
  </r>
  <r>
    <s v="2025"/>
    <s v="01/01/2025"/>
    <s v="31/03/2025"/>
    <x v="0"/>
    <x v="2"/>
    <x v="0"/>
    <s v="9"/>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9osp.pdf"/>
    <s v="2653"/>
    <s v=""/>
    <s v=""/>
    <s v="Adquisición de cosumibles Cafeteria Junta Distrital Ejecutiva 03 Zacatecas"/>
    <s v="2653"/>
    <s v=""/>
    <s v="2653"/>
    <s v="2653"/>
    <s v=""/>
    <s v=""/>
    <s v=""/>
    <s v=""/>
    <s v=""/>
    <s v=""/>
    <s v=""/>
    <s v=""/>
    <s v="Grupo Leba S.A. de C.V."/>
    <s v="2653"/>
    <s v="LEBG860408U26"/>
    <s v="Calle"/>
    <s v="Lasalle"/>
    <s v="40"/>
    <s v=""/>
    <s v="Colonia"/>
    <s v="Lasalle"/>
    <s v="1"/>
    <s v="Fresnillo"/>
    <s v="10"/>
    <s v="Fresnillo"/>
    <s v="32"/>
    <s v="Zacatecas"/>
    <s v="9904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9 contrato_cafeteria_leba"/>
    <s v="01/02/2025"/>
    <s v="01/02/2025"/>
    <s v="31/12/2025"/>
    <n v="5870.64"/>
    <n v="6542.67"/>
    <s v=""/>
    <s v=""/>
    <s v="Moneda Nacional"/>
    <s v=""/>
    <x v="1"/>
    <s v="El objeto del contrato consiste en la Adquisición de consumibles de cafeterí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9contrato_cafeteria_leba.pdf"/>
    <s v=""/>
    <s v="2653"/>
    <x v="0"/>
    <s v="Recursos federales"/>
    <s v="Presupuesto de Egresos de la federación"/>
    <s v=""/>
    <s v=""/>
    <s v=""/>
    <s v=""/>
    <s v=""/>
    <s v="No"/>
    <s v="2653"/>
    <s v=""/>
    <s v=""/>
    <s v=""/>
    <s v=""/>
    <s v=""/>
    <s v="http://transparencia.ine.mx/sistemaot/cargaMasiva/Articulo70/2025/Formato28//JD03-ZAC/tml1/9.pdf"/>
    <s v="JUNTA DISTRITAL EJECUTIVA NO.03 DE ZACATECAS - ZACATECAS"/>
    <s v="31/03/2025"/>
    <m/>
    <x v="30"/>
    <x v="0"/>
  </r>
  <r>
    <s v="2025"/>
    <s v="01/01/2025"/>
    <s v="31/03/2025"/>
    <x v="0"/>
    <x v="2"/>
    <x v="0"/>
    <s v="10"/>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0osp.pdf"/>
    <s v="2654"/>
    <s v=""/>
    <s v=""/>
    <s v="Adquisición de cosumibles Cafeteria Junta Distrital Ejecutiva 03 Zacatecas"/>
    <s v="2654"/>
    <s v=""/>
    <s v="2654"/>
    <s v="2654"/>
    <s v=""/>
    <s v=""/>
    <s v=""/>
    <s v=""/>
    <s v="Xóchitl"/>
    <s v="Espinoza"/>
    <s v="Martínez"/>
    <s v="Mujer"/>
    <s v=""/>
    <s v="2654"/>
    <s v="EIMX7202096S5"/>
    <s v="Calle"/>
    <s v="Manatiales"/>
    <s v="35"/>
    <s v="B"/>
    <s v="Privada"/>
    <s v="Los Manantiales"/>
    <s v="1"/>
    <s v="Guadalupe"/>
    <s v="17"/>
    <s v="Guadalupe"/>
    <s v="32"/>
    <s v="Zacatecas"/>
    <s v="98606"/>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0 contrato_cafeteria_xochitl"/>
    <s v="01/02/2025"/>
    <s v="01/02/2025"/>
    <s v="31/12/2025"/>
    <n v="12350"/>
    <n v="1417.63"/>
    <s v=""/>
    <s v=""/>
    <s v="Moneda Nacional"/>
    <s v=""/>
    <x v="1"/>
    <s v="El objeto del contrato consiste en la Adquisición de consumibles de cafeterí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0contrato_cafeteria_xochitl.pdf"/>
    <s v=""/>
    <s v="2654"/>
    <x v="0"/>
    <s v="Recursos federales"/>
    <s v="Presupuesto de Egresos de la federación"/>
    <s v=""/>
    <s v=""/>
    <s v=""/>
    <s v=""/>
    <s v=""/>
    <s v="No"/>
    <s v="2654"/>
    <s v=""/>
    <s v=""/>
    <s v=""/>
    <s v=""/>
    <s v=""/>
    <s v="http://transparencia.ine.mx/sistemaot/cargaMasiva/Articulo70/2025/Formato28//JD03-ZAC/tml1/10.pdf"/>
    <s v="JUNTA DISTRITAL EJECUTIVA NO.03 DE ZACATECAS - ZACATECAS"/>
    <s v="31/03/2025"/>
    <m/>
    <x v="30"/>
    <x v="0"/>
  </r>
  <r>
    <s v="2025"/>
    <s v="01/01/2025"/>
    <s v="31/03/2025"/>
    <x v="0"/>
    <x v="2"/>
    <x v="0"/>
    <s v="11"/>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1osp.pdf"/>
    <s v="2655"/>
    <s v=""/>
    <s v=""/>
    <s v="Adquisición de material de oficina Distrital Ejecutiva 03 Zacatecas"/>
    <s v="2655"/>
    <s v=""/>
    <s v="2655"/>
    <s v="2655"/>
    <s v=""/>
    <s v=""/>
    <s v=""/>
    <s v=""/>
    <s v=""/>
    <s v=""/>
    <s v=""/>
    <s v=""/>
    <s v="Theoffer S.A. de C.V."/>
    <s v="2655"/>
    <s v="THE200909G58"/>
    <s v="Calle"/>
    <s v="Vialidad Arroyo de la Plata"/>
    <s v="79"/>
    <s v=""/>
    <s v="Colonia"/>
    <s v="Centro"/>
    <s v="1"/>
    <s v="Guadalupe"/>
    <s v="17"/>
    <s v="Guadalupe"/>
    <s v="32"/>
    <s v="Zacatecas"/>
    <s v="9860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1 contrato_mat_oficina_Theoffer"/>
    <s v="01/02/2025"/>
    <s v="01/02/2025"/>
    <s v="31/12/2025"/>
    <n v="5287.89"/>
    <n v="6133.95"/>
    <s v=""/>
    <s v=""/>
    <s v="Moneda Nacional"/>
    <s v=""/>
    <x v="1"/>
    <s v="El objeto del contrato consiste en la Adquisición de artículos y material de oficin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1contrato_mat_oficina_theoffer.pdf"/>
    <s v=""/>
    <s v="2655"/>
    <x v="0"/>
    <s v="Recursos federales"/>
    <s v="Presupuesto de Egresos de la federación"/>
    <s v=""/>
    <s v=""/>
    <s v=""/>
    <s v=""/>
    <s v=""/>
    <s v="No"/>
    <s v="2655"/>
    <s v=""/>
    <s v=""/>
    <s v=""/>
    <s v=""/>
    <s v=""/>
    <s v="http://transparencia.ine.mx/sistemaot/cargaMasiva/Articulo70/2025/Formato28//JD03-ZAC/tml1/11.pdf"/>
    <s v="JUNTA DISTRITAL EJECUTIVA NO.03 DE ZACATECAS - ZACATECAS"/>
    <s v="31/03/2025"/>
    <m/>
    <x v="30"/>
    <x v="0"/>
  </r>
  <r>
    <s v="2025"/>
    <s v="01/01/2025"/>
    <s v="31/03/2025"/>
    <x v="0"/>
    <x v="1"/>
    <x v="0"/>
    <s v="12"/>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2osp.pdf"/>
    <s v="2656"/>
    <s v=""/>
    <s v=""/>
    <s v="Servicio de Recolección de Basura Junta Distrital Ejecutiva 03 Zacatecas"/>
    <s v="2656"/>
    <s v=""/>
    <s v="2656"/>
    <s v="2656"/>
    <s v=""/>
    <s v=""/>
    <s v=""/>
    <s v=""/>
    <s v="Sergio"/>
    <s v="Medellín"/>
    <s v="Delgado"/>
    <s v="Hombre"/>
    <s v=""/>
    <s v="2656"/>
    <s v="MEDS890131E29"/>
    <s v="Calle"/>
    <s v="Santa Isabel"/>
    <s v="109"/>
    <s v=""/>
    <s v="Colonia"/>
    <s v="Díaz Ordaz"/>
    <s v="1"/>
    <s v="Zacatecas"/>
    <s v="56"/>
    <s v="Zacatecas"/>
    <s v="32"/>
    <s v="Zacatecas"/>
    <s v="9802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2 contrato_recolec_basura"/>
    <s v="01/02/2025"/>
    <s v="01/02/2025"/>
    <s v="31/12/2025"/>
    <n v="1000"/>
    <n v="1160"/>
    <s v=""/>
    <s v=""/>
    <s v="Moneda Nacional"/>
    <s v=""/>
    <x v="1"/>
    <s v="El objeto del contrato consiste en la recolección de basura,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2contrato_recolec_basura.pdf"/>
    <s v=""/>
    <s v="2656"/>
    <x v="0"/>
    <s v="Recursos federales"/>
    <s v="Presupuesto de Egresos de la federación"/>
    <s v=""/>
    <s v=""/>
    <s v=""/>
    <s v=""/>
    <s v=""/>
    <s v="No"/>
    <s v="2656"/>
    <s v=""/>
    <s v=""/>
    <s v=""/>
    <s v=""/>
    <s v=""/>
    <s v="http://transparencia.ine.mx/sistemaot/cargaMasiva/Articulo70/2025/Formato28//JD03-ZAC/tml1/12.pdf"/>
    <s v="JUNTA DISTRITAL EJECUTIVA NO.03 DE ZACATECAS - ZACATECAS"/>
    <s v="31/03/2025"/>
    <m/>
    <x v="30"/>
    <x v="0"/>
  </r>
  <r>
    <s v="2025"/>
    <s v="01/01/2025"/>
    <s v="31/03/2025"/>
    <x v="0"/>
    <x v="2"/>
    <x v="0"/>
    <s v="13"/>
    <s v=""/>
    <s v="En virtud de haber sido la propuesta que ofreció el mejor precio y calidad en los materiales adquiridos o en su caso el servicio contratado,. Contratación de servicios para la Junta Distrital 03. Artículo 31 fracc.I y artículo 35 del Reglamento del Instituto Nacional Electoral en Materia de Adquisiciones, Arrendamientos de Bienes Muebles y Servicios."/>
    <s v="http://transparencia.ine.mx/sistemaot/cargaMasiva/Articulo70/2025/Formato28//JD03-ZAC/tml1/13osp.pdf"/>
    <s v="2657"/>
    <s v=""/>
    <s v=""/>
    <s v="Adquisición de combustible electronico Junta Distrital Ejecutiva 03 Zacatecas"/>
    <s v="2657"/>
    <s v=""/>
    <s v="2657"/>
    <s v="2657"/>
    <s v=""/>
    <s v=""/>
    <s v=""/>
    <s v=""/>
    <s v=""/>
    <s v=""/>
    <s v=""/>
    <s v=""/>
    <s v="Multiservicio la Plata S.A. DE C.V."/>
    <s v="2657"/>
    <s v="CAA0880318BPI"/>
    <s v="Boulevard"/>
    <s v="De la Nación"/>
    <s v="2"/>
    <s v=""/>
    <s v="Colonia"/>
    <s v="Centro"/>
    <s v="1"/>
    <s v="Guadalupe"/>
    <s v="17"/>
    <s v="Guadalupe"/>
    <s v="32"/>
    <s v="Zacatecas"/>
    <s v="98600"/>
    <s v=""/>
    <s v=""/>
    <s v=""/>
    <s v=""/>
    <s v="Por cumplir con los requerimientos, las condiciones legales, técnicas y económicas y presentar una propuesta económica solvente que garantiza satisfactoriamente el cumplimiento de las obligaciones respectivas."/>
    <s v="Junta Distrital Ejecutiva No.03 de Zacatecas - Zacatecas"/>
    <s v="Junta Distrital Ejecutiva No.03 De Zacatecas - Zacatecas"/>
    <s v="Junta Distrital Ejecutiva No.03 De Zacatecas - Zacatecas"/>
    <s v="13 contrato_comb-electro_plata"/>
    <s v="01/02/2025"/>
    <s v="01/02/2025"/>
    <s v="31/12/2025"/>
    <n v="26372.240000000002"/>
    <n v="30592"/>
    <s v=""/>
    <s v=""/>
    <s v="Moneda Nacional"/>
    <s v=""/>
    <x v="1"/>
    <s v="El objeto del contrato consiste en la Adquisición de vales de combustible, en los términos y condiciones que se precisan en el presente contrato, la invitación y el fallo del procedimiento de Adjudicación Directa, así como en la oferta económica del Proveedor misma que se anexa al presente como Anexo Único."/>
    <s v=""/>
    <s v="01/02/2025"/>
    <s v="31/12/2025"/>
    <s v="http://transparencia.ine.mx/sistemaot/cargaMasiva/Articulo70/2025/Formato28//JD03-ZAC/tml1/13contrato_comb-electro_plata.pdf"/>
    <s v=""/>
    <s v="2657"/>
    <x v="0"/>
    <s v="Recursos federales"/>
    <s v="Presupuesto de Egresos de la federación"/>
    <s v=""/>
    <s v=""/>
    <s v=""/>
    <s v=""/>
    <s v=""/>
    <s v="No"/>
    <s v="2657"/>
    <s v=""/>
    <s v=""/>
    <s v=""/>
    <s v=""/>
    <s v=""/>
    <s v="http://transparencia.ine.mx/sistemaot/cargaMasiva/Articulo70/2025/Formato28//JD03-ZAC/tml1/13.pdf"/>
    <s v="JUNTA DISTRITAL EJECUTIVA NO.03 DE ZACATECAS - ZACATECAS"/>
    <s v="31/03/2025"/>
    <m/>
    <x v="30"/>
    <x v="0"/>
  </r>
  <r>
    <s v="2025"/>
    <s v="01/01/2025"/>
    <s v="31/03/2025"/>
    <x v="0"/>
    <x v="0"/>
    <x v="0"/>
    <s v="INE/ARR/SLP/02/2025"/>
    <s v=""/>
    <s v="Renta del inmueble de Junta Distrital Ejecutiva.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1.pdf"/>
    <s v="2658"/>
    <s v=""/>
    <s v=""/>
    <s v="Renta del inmueble de la Junta Distrital Ejecutiva."/>
    <s v="2658"/>
    <s v=""/>
    <s v="2658"/>
    <s v="2658"/>
    <s v=""/>
    <s v=""/>
    <s v=""/>
    <s v=""/>
    <s v="María Luisa"/>
    <s v="López"/>
    <s v="Chaires"/>
    <s v="Mujer"/>
    <s v=""/>
    <s v="2658"/>
    <s v="LOCL430625L90"/>
    <s v="Calle"/>
    <s v="Benigno Arriaga"/>
    <s v="468"/>
    <s v=""/>
    <s v="Colonia"/>
    <s v="Tequisquiapan"/>
    <s v="1"/>
    <s v="San Luis Potosí"/>
    <s v="28"/>
    <s v="San Luis Potosí"/>
    <s v="24"/>
    <s v="San Luis Potosí"/>
    <s v="78250"/>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2/2025"/>
    <s v="01/01/2025"/>
    <s v="01/01/2025"/>
    <s v="31/12/2025"/>
    <n v="50426.04"/>
    <n v="48072.82"/>
    <s v=""/>
    <s v=""/>
    <s v="Moneda Nacional"/>
    <s v=""/>
    <x v="1"/>
    <s v="El Arrendador otorga en arrendamiento al Arrendatario el inmueble ubicado en Magdaleno Cedillo 515 Col. Expropiación Petrolera, de la Ciudad de Soledad de Graciano Sánchez, Código Postal 78430, en el Estado de San Luis Potosí, el cual ocupa el personal de la junta distrital ejecutiva  turno matutino."/>
    <s v=""/>
    <s v="01/01/2025"/>
    <s v="31/12/2025"/>
    <s v="http://transparencia.ine.mx/sistemaot/cargaMasiva/Articulo70/2025/Formato28//JD02-SLP/tml1/contrato1.pdf"/>
    <s v=""/>
    <s v="2658"/>
    <x v="0"/>
    <s v="Recursos  federales"/>
    <s v="Presupuesto de Egresos de la federación"/>
    <s v=""/>
    <s v=""/>
    <s v=""/>
    <s v=""/>
    <s v=""/>
    <s v="No"/>
    <s v="2658"/>
    <s v=""/>
    <s v=""/>
    <s v=""/>
    <s v=""/>
    <s v=""/>
    <s v="http://transparencia.ine.mx/sistemaot/cargaMasiva/Articulo70/2025/Formato28//JD02-SLP/tml1/factura1.pdf"/>
    <s v="JUNTA DISTRITAL EJECUTIVA NO.02 DE SAN LUIS POTOSI - SOLEDAD DE GRACIANO SANCHEZ"/>
    <s v="31/03/2025"/>
    <m/>
    <x v="25"/>
    <x v="0"/>
  </r>
  <r>
    <s v="2025"/>
    <s v="01/01/2025"/>
    <s v="31/03/2025"/>
    <x v="0"/>
    <x v="0"/>
    <x v="0"/>
    <s v="INE/ARR/SLP/015/2024"/>
    <s v=""/>
    <s v="Renta mensual inmueble del Módulo de Atención Ciudadana 240251. Autorizado en sesión del Subcomité de Adquisiciones, Arrendamientos y Servicios.  Artículo 31 fracc. III y artículo 51 del Reglamento del Instituto Nacional Electoral en Materia de Adquisiciones, Arrendamientos de Bienes Muebles y Servicios."/>
    <s v="http://transparencia.ine.mx/sistemaot/cargaMasiva/Articulo70/2025/Formato28//JD02-SLP/tml1/osp2.pdf"/>
    <s v="2659"/>
    <s v=""/>
    <s v=""/>
    <s v="Renta mensual del inmbueble del Módulo de Atención Ciudadana 240251."/>
    <s v="2659"/>
    <s v=""/>
    <s v="2659"/>
    <s v="2659"/>
    <s v=""/>
    <s v=""/>
    <s v=""/>
    <s v=""/>
    <s v="Alejandro"/>
    <s v="Medellín"/>
    <s v="Arellano"/>
    <s v="Hombre"/>
    <s v=""/>
    <s v="2659"/>
    <s v="MEAA901112NT2"/>
    <s v="Calle"/>
    <s v="Sierra del Cobre"/>
    <s v="503"/>
    <s v=""/>
    <s v="Colonia"/>
    <s v="Lomas 4a sección"/>
    <s v="1"/>
    <s v="San Luis Potosí"/>
    <s v="28"/>
    <s v="San Luis Potosí"/>
    <s v="24"/>
    <s v="San Luis Potosí"/>
    <s v="78399"/>
    <s v=""/>
    <s v=""/>
    <s v=""/>
    <s v=""/>
    <s v="Mejor  propuesta ecónomica  en arrendamiento de inmueble"/>
    <s v="Junta Distrital Ejecutiva No.02 de San Luis Potosi - Soledad de Graciano Sanchez"/>
    <s v="JUNTA DISTRITAL EJECUTIVA NO.02 DE SAN LUIS POTOSI - SOLEDAD DE GRACIANO SANCHEZ"/>
    <s v="JUNTA DISTRITAL EJECUTIVA NO.02 DE SAN LUIS POTOSI - SOLEDAD DE GRACIANO SANCHEZ"/>
    <s v="INE/ARR/SLP/015/2024"/>
    <s v="27/11/2024"/>
    <s v="01/12/2024"/>
    <s v="30/11/2025"/>
    <n v="23030.07"/>
    <n v="21955.32"/>
    <s v=""/>
    <s v=""/>
    <s v="Moneda Nacional"/>
    <s v=""/>
    <x v="1"/>
    <s v="El Arrendador otorga en arrendamiento al Arrendatario el inmueble ubicado en Calle Juarez , número 510 B , Zona Centro Soledad de Graciano , Código Postal 78430, en el Estado de San Luis Potosí, el cual ocupa el personal del Módulo de Atención Ciudadana 240251 turnos matutino y vespertino."/>
    <s v=""/>
    <s v="01/12/2024"/>
    <s v="30/11/2025"/>
    <s v="http://transparencia.ine.mx/sistemaot/cargaMasiva/Articulo70/2025/Formato28//JD02-SLP/tml1/contrato2.pdf"/>
    <s v=""/>
    <s v="2659"/>
    <x v="0"/>
    <s v="Recursos  federales"/>
    <s v="Presupuesto de Egresos de la federación"/>
    <s v=""/>
    <s v=""/>
    <s v=""/>
    <s v=""/>
    <s v=""/>
    <s v="Si"/>
    <s v="2659"/>
    <s v=""/>
    <s v=""/>
    <s v=""/>
    <s v=""/>
    <s v=""/>
    <s v="http://transparencia.ine.mx/sistemaot/cargaMasiva/Articulo70/2025/Formato28//JD02-SLP/tml1/factura2.pdf"/>
    <s v="JUNTA DISTRITAL EJECUTIVA NO.02 DE SAN LUIS POTOSI - SOLEDAD DE GRACIANO SANCHEZ"/>
    <s v="31/03/2025"/>
    <m/>
    <x v="25"/>
    <x v="0"/>
  </r>
  <r>
    <s v="2025"/>
    <s v="01/01/2025"/>
    <s v="31/03/2025"/>
    <x v="0"/>
    <x v="1"/>
    <x v="0"/>
    <s v="INE/SERV/SLP/09/2025"/>
    <s v=""/>
    <s v="Servicio de limpieza Módulo de Atención Ciudadana 240251.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3.pdf"/>
    <s v="2660"/>
    <s v=""/>
    <s v=""/>
    <s v="Servicio de limpieza Modúlo de Atencion Ciudadana 240251."/>
    <s v="2660"/>
    <s v=""/>
    <s v="2660"/>
    <s v="2660"/>
    <s v=""/>
    <s v=""/>
    <s v=""/>
    <s v=""/>
    <s v=""/>
    <s v=""/>
    <s v=""/>
    <s v=""/>
    <s v="Acualimpio del Centro, S.A"/>
    <s v="2660"/>
    <s v="ACE0310081G8"/>
    <s v="Avenida"/>
    <s v="Reforma"/>
    <s v="1190"/>
    <s v=""/>
    <s v="Colonia"/>
    <s v="Centro"/>
    <s v="1"/>
    <s v="San Luis Potosí"/>
    <s v="28"/>
    <s v="San Luis Potosí"/>
    <s v="24"/>
    <s v="San Luis Potosí"/>
    <s v="7800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9/2025"/>
    <s v="01/01/2025"/>
    <s v="01/01/2025"/>
    <s v="31/12/2025"/>
    <n v="7034.48"/>
    <n v="8160"/>
    <s v=""/>
    <s v=""/>
    <s v="Moneda Nacional"/>
    <s v=""/>
    <x v="1"/>
    <s v="Servicio de limpieza Módulo de Atención Ciudadana 240251."/>
    <s v=""/>
    <s v="01/01/2025"/>
    <s v="31/12/2025"/>
    <s v="http://transparencia.ine.mx/sistemaot/cargaMasiva/Articulo70/2025/Formato28//JD02-SLP/tml1/contrato3.pdf"/>
    <s v=""/>
    <s v="2660"/>
    <x v="0"/>
    <s v="Recursos  federales"/>
    <s v="Presupuesto de Egresos de la federación"/>
    <s v=""/>
    <s v=""/>
    <s v=""/>
    <s v=""/>
    <s v=""/>
    <s v="No"/>
    <s v="2660"/>
    <s v=""/>
    <s v=""/>
    <s v=""/>
    <s v=""/>
    <s v=""/>
    <s v="http://transparencia.ine.mx/sistemaot/cargaMasiva/Articulo70/2025/Formato28//JD02-SLP/tml1/factura3.pdf"/>
    <s v="JUNTA DISTRITAL EJECUTIVA NO.02 DE SAN LUIS POTOSI - SOLEDAD DE GRACIANO SANCHEZ"/>
    <s v="31/03/2025"/>
    <m/>
    <x v="25"/>
    <x v="0"/>
  </r>
  <r>
    <s v="2025"/>
    <s v="01/01/2025"/>
    <s v="31/03/2025"/>
    <x v="0"/>
    <x v="1"/>
    <x v="0"/>
    <s v="INE/SERV/SLP/08/2025"/>
    <s v=""/>
    <s v="Servicio de limpieza de la Junta Distrital.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el servicio contratado, además de haber cumplido con las especificaciones técnicas requeridas."/>
    <s v="http://transparencia.ine.mx/sistemaot/cargaMasiva/Articulo70/2025/Formato28//JD02-SLP/tml1/osp4.pdf"/>
    <s v="2661"/>
    <s v=""/>
    <s v=""/>
    <s v="Servicio de limpieza Modúlo dela Junta Distrital."/>
    <s v="2661"/>
    <s v=""/>
    <s v="2661"/>
    <s v="2661"/>
    <s v=""/>
    <s v=""/>
    <s v=""/>
    <s v=""/>
    <s v=""/>
    <s v=""/>
    <s v=""/>
    <s v=""/>
    <s v="Acualimpio del Centro, S.A"/>
    <s v="2661"/>
    <s v="ACE0310081G8"/>
    <s v="Avenida"/>
    <s v="Reforma"/>
    <s v="1190"/>
    <s v=""/>
    <s v="Colonia"/>
    <s v="Centro"/>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8/2025"/>
    <s v="01/01/2025"/>
    <s v="01/01/2025"/>
    <s v="31/12/2025"/>
    <n v="10905.17"/>
    <n v="12650"/>
    <s v=""/>
    <s v=""/>
    <s v="Moneda Nacional"/>
    <s v=""/>
    <x v="1"/>
    <s v="Servicio de limpieza Junta Distrital Ejecutiva."/>
    <s v=""/>
    <s v="01/01/2025"/>
    <s v="31/12/2025"/>
    <s v="http://transparencia.ine.mx/sistemaot/cargaMasiva/Articulo70/2025/Formato28//JD02-SLP/tml1/contrato4.pdf"/>
    <s v=""/>
    <s v="2661"/>
    <x v="0"/>
    <s v="Recursos  federales"/>
    <s v="Presupuesto de Egresos de la federación"/>
    <s v=""/>
    <s v=""/>
    <s v=""/>
    <s v=""/>
    <s v=""/>
    <s v="No"/>
    <s v="2661"/>
    <s v=""/>
    <s v=""/>
    <s v=""/>
    <s v=""/>
    <s v=""/>
    <s v="http://transparencia.ine.mx/sistemaot/cargaMasiva/Articulo70/2025/Formato28//JD02-SLP/tml1/factura4.pdf"/>
    <s v="JUNTA DISTRITAL EJECUTIVA NO.02 DE SAN LUIS POTOSI - SOLEDAD DE GRACIANO SANCHEZ"/>
    <s v="31/03/2025"/>
    <m/>
    <x v="25"/>
    <x v="0"/>
  </r>
  <r>
    <s v="2025"/>
    <s v="01/01/2025"/>
    <s v="31/03/2025"/>
    <x v="0"/>
    <x v="0"/>
    <x v="0"/>
    <s v="INE/SERV/SLP/07/2025"/>
    <s v=""/>
    <s v="Pago de renta de copiadora. Autorizado en sesión del Subcomité de Adquisiciones, Arrendamientos y Servicios. De conformidad con lo establecido en los artículos 31, fracción III, 50 y 51, del Reglamento del Instituto Nacional Electoral en materia de adquisiciones, arrendamientos de bienes muebles y servicios; y en virtud de haber sido la propuesta que ofreció el mejor precio y calidad en los materiales adquiridos o en su caso el servicio contratado, además de haber cumplido con las especificaciones técnicas requeridas."/>
    <s v="http://transparencia.ine.mx/sistemaot/cargaMasiva/Articulo70/2025/Formato28//JD02-SLP/tml1/osp5.pdf"/>
    <s v="2662"/>
    <s v=""/>
    <s v=""/>
    <s v="Pago de renta de copiadora."/>
    <s v="2662"/>
    <s v=""/>
    <s v="2662"/>
    <s v="2662"/>
    <s v=""/>
    <s v=""/>
    <s v=""/>
    <s v=""/>
    <s v=""/>
    <s v=""/>
    <s v=""/>
    <s v=""/>
    <s v="Comercial Papelera Tequisquiapam, S.A. DE C.V."/>
    <s v="2662"/>
    <s v="CPT040712AJ9"/>
    <s v="Avenida"/>
    <s v="Nicolás Zapata"/>
    <s v="840"/>
    <s v=""/>
    <s v="Colonia"/>
    <s v="Tequisquiapan"/>
    <s v="1"/>
    <s v="San Luis Potosí"/>
    <s v="28"/>
    <s v="San Luis Potosí"/>
    <s v="24"/>
    <s v="San Luis Potosí"/>
    <s v="78250"/>
    <s v=""/>
    <s v=""/>
    <s v=""/>
    <s v=""/>
    <s v="Por cumplir con los requerimientos , las condiciones legales, técnicas y ecónomicas y presentar una propuesta ecónomica solvente que garantiza satisfactoriamente el cumplimiento de las obligaciones respectivas."/>
    <s v="Junta Distrital Ejecutiva No.02 de San Luis Potosi - Soledad de Graciano Sanchez"/>
    <s v="JUNTA DISTRITAL EJECUTIVA NO.02 DE SAN LUIS POTOSI - SOLEDAD DE GRACIANO SANCHEZ"/>
    <s v="JUNTA DISTRITAL EJECUTIVA NO.02 DE SAN LUIS POTOSI - SOLEDAD DE GRACIANO SANCHEZ"/>
    <s v="INE/SERV/SLP/07/2025"/>
    <s v="06/01/2025"/>
    <s v="01/01/2025"/>
    <s v="31/12/2025"/>
    <n v="2000"/>
    <n v="2320"/>
    <s v=""/>
    <s v=""/>
    <s v="Moneda Nacional"/>
    <s v=""/>
    <x v="1"/>
    <s v="Arrendamiento de equipo multifuncional Junta Distrital Ejecutiva"/>
    <s v=""/>
    <s v="01/01/2025"/>
    <s v="31/12/2025"/>
    <s v="http://transparencia.ine.mx/sistemaot/cargaMasiva/Articulo70/2025/Formato28//JD02-SLP/tml1/contrato5.pdf"/>
    <s v=""/>
    <s v="2662"/>
    <x v="0"/>
    <s v="Recursos  federales"/>
    <s v="Presupuesto de Egresos de la federación"/>
    <s v=""/>
    <s v=""/>
    <s v=""/>
    <s v=""/>
    <s v=""/>
    <s v="No"/>
    <s v="2662"/>
    <s v=""/>
    <s v=""/>
    <s v=""/>
    <s v=""/>
    <s v=""/>
    <s v="http://transparencia.ine.mx/sistemaot/cargaMasiva/Articulo70/2025/Formato28//JD02-SLP/tml1/factura5.pdf"/>
    <s v="JUNTA DISTRITAL EJECUTIVA NO.02 DE SAN LUIS POTOSI - SOLEDAD DE GRACIANO SANCHEZ"/>
    <s v="31/03/2025"/>
    <m/>
    <x v="25"/>
    <x v="0"/>
  </r>
  <r>
    <s v="2025"/>
    <s v="01/01/2025"/>
    <s v="31/03/2025"/>
    <x v="0"/>
    <x v="2"/>
    <x v="0"/>
    <s v="GR05-GV-25-0005"/>
    <s v=""/>
    <s v="Pago por el consumo de combustible del área de registro."/>
    <s v="http://transparencia.ine.mx/sistemaot/cargaMasiva/Articulo70/2025/Formato28//JD05-GRO/tml1/osp0005.pdf"/>
    <s v="2663"/>
    <s v=""/>
    <s v=""/>
    <s v="Pago por el consumo de combustible del área de registro."/>
    <s v="2663"/>
    <s v=""/>
    <s v="2663"/>
    <s v="2663"/>
    <s v=""/>
    <s v=""/>
    <s v=""/>
    <s v=""/>
    <s v="Lucila Leonila"/>
    <s v="Acevedo"/>
    <s v="Rojas"/>
    <s v="Mujer"/>
    <s v=""/>
    <s v="2663"/>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862.07"/>
    <n v="1000"/>
    <s v=""/>
    <s v=""/>
    <s v="Moneda Nacional"/>
    <s v=""/>
    <x v="1"/>
    <s v="Pago por el consumo de combustible del área de registro."/>
    <s v=""/>
    <s v="01/01/2025"/>
    <s v="31/03/2025"/>
    <s v="http://transparencia.ine.mx/sistemaot/cargaMasiva/Articulo70/2025/Formato28//JD05-GRO/tml1/contratocombustible2024.pdf"/>
    <s v=""/>
    <s v="2663"/>
    <x v="0"/>
    <s v="Recursos federales"/>
    <s v="Presupuesto de egresos de la federación"/>
    <s v=""/>
    <s v=""/>
    <s v=""/>
    <s v=""/>
    <s v=""/>
    <s v="Si"/>
    <s v="2663"/>
    <s v="Recepción de la adquisición de acuerdo a lo estipulado en el pedido contrato"/>
    <s v=""/>
    <s v=""/>
    <s v=""/>
    <s v=""/>
    <s v="http://transparencia.ine.mx/sistemaot/cargaMasiva/Articulo70/2025/Formato28//JD05-GRO/tml1/factura1.pdf"/>
    <s v="JUNTA DISTRITAL EJECUTIVA NO.05 DE GUERRERO - TLAPA DE COMONFORT"/>
    <s v="31/03/2025"/>
    <m/>
    <x v="15"/>
    <x v="0"/>
  </r>
  <r>
    <s v="2025"/>
    <s v="01/01/2025"/>
    <s v="31/03/2025"/>
    <x v="0"/>
    <x v="2"/>
    <x v="0"/>
    <s v="GR05-GV-25-0136"/>
    <s v=""/>
    <s v="Pago por la adquisición de vales derivado de las actividades del área de cartografía."/>
    <s v="http://transparencia.ine.mx/sistemaot/cargaMasiva/Articulo70/2025/Formato28//JD05-GRO/tml1/osp0136.pdf"/>
    <s v="2664"/>
    <s v=""/>
    <s v=""/>
    <s v="Pago por la adquisición de vales derivado de las actividades del área de cartografía."/>
    <s v="2664"/>
    <s v=""/>
    <s v="2664"/>
    <s v="2664"/>
    <s v=""/>
    <s v=""/>
    <s v=""/>
    <s v=""/>
    <s v="Lucila Leonila"/>
    <s v="Acevedo"/>
    <s v="Rojas"/>
    <s v="Mujer"/>
    <s v=""/>
    <s v="2664"/>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3448.28"/>
    <n v="4000"/>
    <s v=""/>
    <s v=""/>
    <s v="Moneda Nacional"/>
    <s v=""/>
    <x v="1"/>
    <s v="Pago por la adquisición de vales derivado de las actividades del área de cartografía."/>
    <s v=""/>
    <s v="01/01/2025"/>
    <s v="31/03/2025"/>
    <s v="http://transparencia.ine.mx/sistemaot/cargaMasiva/Articulo70/2025/Formato28//JD05-GRO/tml1/contratocombustible2024.pdf"/>
    <s v=""/>
    <s v="2664"/>
    <x v="0"/>
    <s v="Recursos federales"/>
    <s v="Presupuesto de egresos de la federación"/>
    <s v=""/>
    <s v=""/>
    <s v=""/>
    <s v=""/>
    <s v=""/>
    <s v="Si"/>
    <s v="2664"/>
    <s v="Recepción de la adquisición de acuerdo a lo estipulado en el pedido contrato"/>
    <s v=""/>
    <s v=""/>
    <s v=""/>
    <s v=""/>
    <s v="http://transparencia.ine.mx/sistemaot/cargaMasiva/Articulo70/2025/Formato28//JD05-GRO/tml1/factura2.pdf"/>
    <s v="JUNTA DISTRITAL EJECUTIVA NO.05 DE GUERRERO - TLAPA DE COMONFORT"/>
    <s v="31/03/2025"/>
    <m/>
    <x v="15"/>
    <x v="0"/>
  </r>
  <r>
    <s v="2025"/>
    <s v="01/01/2025"/>
    <s v="31/03/2025"/>
    <x v="0"/>
    <x v="2"/>
    <x v="0"/>
    <s v="GR05-GV-25-0007"/>
    <s v=""/>
    <s v="Pago de la adquisición de vales de combustible para la operación de los módulos móviles."/>
    <s v="http://transparencia.ine.mx/sistemaot/cargaMasiva/Articulo70/2025/Formato28//JD05-GRO/tml1/osp0007.pdf"/>
    <s v="2665"/>
    <s v=""/>
    <s v=""/>
    <s v="Pago de la adquisición de vales de combustible para la operación de los módulos móviles."/>
    <s v="2665"/>
    <s v=""/>
    <s v="2665"/>
    <s v="2665"/>
    <s v=""/>
    <s v=""/>
    <s v=""/>
    <s v=""/>
    <s v="Lucila Leonila"/>
    <s v="Acevedo"/>
    <s v="Rojas"/>
    <s v="Mujer"/>
    <s v=""/>
    <s v="2665"/>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5877.59"/>
    <n v="18418"/>
    <s v=""/>
    <s v=""/>
    <s v="Moneda Nacional"/>
    <s v=""/>
    <x v="1"/>
    <s v="Pago de la adquisición de vales de combustible para la operación de los módulos móviles."/>
    <s v=""/>
    <s v="01/01/2025"/>
    <s v="31/03/2025"/>
    <s v="http://transparencia.ine.mx/sistemaot/cargaMasiva/Articulo70/2025/Formato28//JD05-GRO/tml1/contratocombustible2024.pdf"/>
    <s v=""/>
    <s v="2665"/>
    <x v="0"/>
    <s v="Recursos federales"/>
    <s v="Presupuesto de egresos de la federación"/>
    <s v=""/>
    <s v=""/>
    <s v=""/>
    <s v=""/>
    <s v=""/>
    <s v="Si"/>
    <s v="2665"/>
    <s v="Recepción de la adquisición de acuerdo a lo estipulado en el pedido contrato"/>
    <s v=""/>
    <s v=""/>
    <s v=""/>
    <s v=""/>
    <s v="http://transparencia.ine.mx/sistemaot/cargaMasiva/Articulo70/2025/Formato28//JD05-GRO/tml1/factura3.pdf"/>
    <s v="JUNTA DISTRITAL EJECUTIVA NO.05 DE GUERRERO - TLAPA DE COMONFORT"/>
    <s v="31/03/2025"/>
    <m/>
    <x v="15"/>
    <x v="0"/>
  </r>
  <r>
    <s v="2025"/>
    <s v="01/01/2025"/>
    <s v="31/03/2025"/>
    <x v="0"/>
    <x v="2"/>
    <x v="0"/>
    <s v="GR05-GV-25-0008"/>
    <s v=""/>
    <s v="Pago por la adquisición de vales de combustible para el área de la vocalía de capacitación."/>
    <s v="http://transparencia.ine.mx/sistemaot/cargaMasiva/Articulo70/2025/Formato28//JD05-GRO/tml1/osp0008.pdf"/>
    <s v="2666"/>
    <s v=""/>
    <s v=""/>
    <s v="Pago por la adquisición de vales de combustible para el área de la vocalía de capacitación."/>
    <s v="2666"/>
    <s v=""/>
    <s v="2666"/>
    <s v="2666"/>
    <s v=""/>
    <s v=""/>
    <s v=""/>
    <s v=""/>
    <s v="Lucila Leonila"/>
    <s v="Acevedo"/>
    <s v="Rojas"/>
    <s v="Mujer"/>
    <s v=""/>
    <s v="2666"/>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589.66"/>
    <n v="684"/>
    <s v=""/>
    <s v=""/>
    <s v="Moneda Nacional"/>
    <s v=""/>
    <x v="1"/>
    <s v="Pago por la adquisición de vales de combustible para el área de la vocalía de capacitación."/>
    <s v=""/>
    <s v="01/01/2025"/>
    <s v="31/03/2025"/>
    <s v="http://transparencia.ine.mx/sistemaot/cargaMasiva/Articulo70/2025/Formato28//JD05-GRO/tml1/contratocombustible2024.pdf"/>
    <s v=""/>
    <s v="2666"/>
    <x v="0"/>
    <s v="Recursos federales"/>
    <s v="Presupuesto de egresos de la federación"/>
    <s v=""/>
    <s v=""/>
    <s v=""/>
    <s v=""/>
    <s v=""/>
    <s v="Si"/>
    <s v="2666"/>
    <s v="Recepción de la adquisición de acuerdo a lo estipulado en el pedido contrato"/>
    <s v=""/>
    <s v=""/>
    <s v=""/>
    <s v=""/>
    <s v="http://transparencia.ine.mx/sistemaot/cargaMasiva/Articulo70/2025/Formato28//JD05-GRO/tml1/factura4.pdf"/>
    <s v="JUNTA DISTRITAL EJECUTIVA NO.05 DE GUERRERO - TLAPA DE COMONFORT"/>
    <s v="31/03/2025"/>
    <m/>
    <x v="15"/>
    <x v="0"/>
  </r>
  <r>
    <s v="2025"/>
    <s v="01/01/2025"/>
    <s v="31/03/2025"/>
    <x v="0"/>
    <x v="2"/>
    <x v="0"/>
    <s v="GR05-GV-25-0021"/>
    <s v=""/>
    <s v="Pago por la adquisición de vales de combustible para las actividades de la vocalía de organización."/>
    <s v="http://transparencia.ine.mx/sistemaot/cargaMasiva/Articulo70/2025/Formato28//JD05-GRO/tml1/osp0021.pdf"/>
    <s v="2667"/>
    <s v=""/>
    <s v=""/>
    <s v="Pago por la adquisición de vales de combustible para las actividades de la vocalía de organización."/>
    <s v="2667"/>
    <s v=""/>
    <s v="2667"/>
    <s v="2667"/>
    <s v=""/>
    <s v=""/>
    <s v=""/>
    <s v=""/>
    <s v="Lucila Leonila"/>
    <s v="Acevedo"/>
    <s v="Rojas"/>
    <s v="Mujer"/>
    <s v=""/>
    <s v="2667"/>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61862.07"/>
    <n v="71760"/>
    <s v=""/>
    <s v=""/>
    <s v="Moneda Nacional"/>
    <s v=""/>
    <x v="1"/>
    <s v="Pago por la adquisición de vales de combustible para las actividades de la vocalía de organización."/>
    <s v=""/>
    <s v="01/01/2025"/>
    <s v="31/03/2025"/>
    <s v="http://transparencia.ine.mx/sistemaot/cargaMasiva/Articulo70/2025/Formato28//JD05-GRO/tml1/contratocombustible2024.pdf"/>
    <s v=""/>
    <s v="2667"/>
    <x v="0"/>
    <s v="Recursos federales"/>
    <s v="Presupuesto de egresos de la federación"/>
    <s v=""/>
    <s v=""/>
    <s v=""/>
    <s v=""/>
    <s v=""/>
    <s v="Si"/>
    <s v="2667"/>
    <s v="Recepción de la adquisición de acuerdo a lo estipulado en el pedido contrato"/>
    <s v=""/>
    <s v=""/>
    <s v=""/>
    <s v=""/>
    <s v="http://transparencia.ine.mx/sistemaot/cargaMasiva/Articulo70/2025/Formato28//JD05-GRO/tml1/factura5.pdf"/>
    <s v="JUNTA DISTRITAL EJECUTIVA NO.05 DE GUERRERO - TLAPA DE COMONFORT"/>
    <s v="31/03/2025"/>
    <m/>
    <x v="15"/>
    <x v="0"/>
  </r>
  <r>
    <s v="2025"/>
    <s v="01/01/2025"/>
    <s v="31/03/2025"/>
    <x v="0"/>
    <x v="2"/>
    <x v="0"/>
    <s v="GR05-GV-25-0064"/>
    <s v=""/>
    <s v="Pago de la adquisición de vales para las actividades del proceso judicial, vocalía de organización."/>
    <s v="http://transparencia.ine.mx/sistemaot/cargaMasiva/Articulo70/2025/Formato28//JD05-GRO/tml1/osp0064.pdf"/>
    <s v="2668"/>
    <s v=""/>
    <s v=""/>
    <s v="Pago de la adquisición de vales para las actividades del proceso judicial, vocalía de organización."/>
    <s v="2668"/>
    <s v=""/>
    <s v="2668"/>
    <s v="2668"/>
    <s v=""/>
    <s v=""/>
    <s v=""/>
    <s v=""/>
    <s v="Lucila Leonila"/>
    <s v="Acevedo"/>
    <s v="Rojas"/>
    <s v="Mujer"/>
    <s v=""/>
    <s v="2668"/>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0620.689999999999"/>
    <n v="23920"/>
    <s v=""/>
    <s v=""/>
    <s v="Moneda Nacional"/>
    <s v=""/>
    <x v="1"/>
    <s v="Pago de la adquisición de vales para las actividades del proceso judicial, vocalía de organización."/>
    <s v=""/>
    <s v="01/01/2025"/>
    <s v="31/03/2025"/>
    <s v="http://transparencia.ine.mx/sistemaot/cargaMasiva/Articulo70/2025/Formato28//JD05-GRO/tml1/contratocombustible2024.pdf"/>
    <s v=""/>
    <s v="2668"/>
    <x v="0"/>
    <s v="Recursos federales"/>
    <s v="Presupuesto de egresos de la federación"/>
    <s v=""/>
    <s v=""/>
    <s v=""/>
    <s v=""/>
    <s v=""/>
    <s v="Si"/>
    <s v="2668"/>
    <s v="Recepción de la adquisición de acuerdo a lo estipulado en el pedido contrato"/>
    <s v=""/>
    <s v=""/>
    <s v=""/>
    <s v=""/>
    <s v="http://transparencia.ine.mx/sistemaot/cargaMasiva/Articulo70/2025/Formato28//JD05-GRO/tml1/factura6.pdf"/>
    <s v="JUNTA DISTRITAL EJECUTIVA NO.05 DE GUERRERO - TLAPA DE COMONFORT"/>
    <s v="31/03/2025"/>
    <m/>
    <x v="15"/>
    <x v="0"/>
  </r>
  <r>
    <s v="2025"/>
    <s v="01/01/2025"/>
    <s v="31/03/2025"/>
    <x v="0"/>
    <x v="2"/>
    <x v="0"/>
    <s v="GR05-GV-25-0063"/>
    <s v=""/>
    <s v="Pago de la adquisición de vales para las actividades del proyecto de ciudadanos reportados como fallecidos 2024 y longevos."/>
    <s v="http://transparencia.ine.mx/sistemaot/cargaMasiva/Articulo70/2025/Formato28//JD05-GRO/tml1/osp0063.pdf"/>
    <s v="2669"/>
    <s v=""/>
    <s v=""/>
    <s v="Pago de la adquisición de vales para las actividades del proyecto de ciudadanos reportados como fallecidos 2024 y longevos."/>
    <s v="2669"/>
    <s v=""/>
    <s v="2669"/>
    <s v="2669"/>
    <s v=""/>
    <s v=""/>
    <s v=""/>
    <s v=""/>
    <s v="Lucila Leonila"/>
    <s v="Acevedo"/>
    <s v="Rojas"/>
    <s v="Mujer"/>
    <s v=""/>
    <s v="2669"/>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500"/>
    <n v="2900"/>
    <s v=""/>
    <s v=""/>
    <s v="Moneda Nacional"/>
    <s v=""/>
    <x v="1"/>
    <s v="Pago de la adquisición de vales para las actividades del proyecto de ciudadanos reportados como fallecidos 2024 y longevos."/>
    <s v=""/>
    <s v="01/01/2025"/>
    <s v="31/03/2025"/>
    <s v="http://transparencia.ine.mx/sistemaot/cargaMasiva/Articulo70/2025/Formato28//JD05-GRO/tml1/contratocombustible2024.pdf"/>
    <s v=""/>
    <s v="2669"/>
    <x v="0"/>
    <s v="Recursos federales"/>
    <s v="Presupuesto de egresos de la federación"/>
    <s v=""/>
    <s v=""/>
    <s v=""/>
    <s v=""/>
    <s v=""/>
    <s v="Si"/>
    <s v="2669"/>
    <s v="Recepción de la adquisición de acuerdo a lo estipulado en el pedido contrato"/>
    <s v=""/>
    <s v=""/>
    <s v=""/>
    <s v=""/>
    <s v="http://transparencia.ine.mx/sistemaot/cargaMasiva/Articulo70/2025/Formato28//JD05-GRO/tml1/factura7.pdf"/>
    <s v="JUNTA DISTRITAL EJECUTIVA NO.05 DE GUERRERO - TLAPA DE COMONFORT"/>
    <s v="31/03/2025"/>
    <m/>
    <x v="15"/>
    <x v="0"/>
  </r>
  <r>
    <s v="2025"/>
    <s v="01/01/2025"/>
    <s v="31/03/2025"/>
    <x v="0"/>
    <x v="2"/>
    <x v="0"/>
    <s v="GR05-GV-25-0057"/>
    <s v=""/>
    <s v="Pago de la adquisición de vales de combustible para la vocalía de capacitación."/>
    <s v="http://transparencia.ine.mx/sistemaot/cargaMasiva/Articulo70/2025/Formato28//JD05-GRO/tml1/osp0057.pdf"/>
    <s v="2670"/>
    <s v=""/>
    <s v=""/>
    <s v="Pago de la adquisición de vales de combustible para la vocalía de capacitación."/>
    <s v="2670"/>
    <s v=""/>
    <s v="2670"/>
    <s v="2670"/>
    <s v=""/>
    <s v=""/>
    <s v=""/>
    <s v=""/>
    <s v="Lucila Leonila"/>
    <s v="Acevedo"/>
    <s v="Rojas"/>
    <s v="Mujer"/>
    <s v=""/>
    <s v="2670"/>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2083.62"/>
    <n v="14017"/>
    <s v=""/>
    <s v=""/>
    <s v="Moneda Nacional"/>
    <s v=""/>
    <x v="1"/>
    <s v="Pago de la adquisición de vales de combustible para la vocalía de capacitación."/>
    <s v=""/>
    <s v="01/01/2025"/>
    <s v="31/03/2025"/>
    <s v="http://transparencia.ine.mx/sistemaot/cargaMasiva/Articulo70/2025/Formato28//JD05-GRO/tml1/contratocombustible2024.pdf"/>
    <s v=""/>
    <s v="2670"/>
    <x v="0"/>
    <s v="Recursos federales"/>
    <s v="Presupuesto de egresos de la federación"/>
    <s v=""/>
    <s v=""/>
    <s v=""/>
    <s v=""/>
    <s v=""/>
    <s v="Si"/>
    <s v="2670"/>
    <s v="Recepción de la adquisición de acuerdo a lo estipulado en el pedido contrato"/>
    <s v=""/>
    <s v=""/>
    <s v=""/>
    <s v=""/>
    <s v="http://transparencia.ine.mx/sistemaot/cargaMasiva/Articulo70/2025/Formato28//JD05-GRO/tml1/factura8.pdf"/>
    <s v="JUNTA DISTRITAL EJECUTIVA NO.05 DE GUERRERO - TLAPA DE COMONFORT"/>
    <s v="31/03/2025"/>
    <m/>
    <x v="15"/>
    <x v="0"/>
  </r>
  <r>
    <s v="2025"/>
    <s v="01/01/2025"/>
    <s v="31/03/2025"/>
    <x v="0"/>
    <x v="2"/>
    <x v="0"/>
    <s v="GR05-GV-25-0058"/>
    <s v=""/>
    <s v="Pago de la adquisición de vales para el área de cartografía electoral."/>
    <s v="http://transparencia.ine.mx/sistemaot/cargaMasiva/Articulo70/2025/Formato28//JD05-GRO/tml1/osp0058.pdf"/>
    <s v="2671"/>
    <s v=""/>
    <s v=""/>
    <s v="Pago de la adquisición de vales para el área de cartografía electoral."/>
    <s v="2671"/>
    <s v=""/>
    <s v="2671"/>
    <s v="2671"/>
    <s v=""/>
    <s v=""/>
    <s v=""/>
    <s v=""/>
    <s v="Lucila Leonila"/>
    <s v="Acevedo"/>
    <s v="Rojas"/>
    <s v="Mujer"/>
    <s v=""/>
    <s v="2671"/>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3448.28"/>
    <n v="4000"/>
    <s v=""/>
    <s v=""/>
    <s v="Moneda Nacional"/>
    <s v=""/>
    <x v="1"/>
    <s v="Pago de la adquisición de vales para el área de cartografía electoral."/>
    <s v=""/>
    <s v="01/01/2025"/>
    <s v="31/03/2025"/>
    <s v="http://transparencia.ine.mx/sistemaot/cargaMasiva/Articulo70/2025/Formato28//JD05-GRO/tml1/contratocombustible2024.pdf"/>
    <s v=""/>
    <s v="2671"/>
    <x v="0"/>
    <s v="Recursos federales"/>
    <s v="Presupuesto de egresos de la federación"/>
    <s v=""/>
    <s v=""/>
    <s v=""/>
    <s v=""/>
    <s v=""/>
    <s v="Si"/>
    <s v="2671"/>
    <s v="Recepción de la adquisición de acuerdo a lo estipulado en el pedido contrato"/>
    <s v=""/>
    <s v=""/>
    <s v=""/>
    <s v=""/>
    <s v="http://transparencia.ine.mx/sistemaot/cargaMasiva/Articulo70/2025/Formato28//JD05-GRO/tml1/factura9.pdf"/>
    <s v="JUNTA DISTRITAL EJECUTIVA NO.05 DE GUERRERO - TLAPA DE COMONFORT"/>
    <s v="31/03/2025"/>
    <m/>
    <x v="15"/>
    <x v="0"/>
  </r>
  <r>
    <s v="2025"/>
    <s v="01/01/2025"/>
    <s v="31/03/2025"/>
    <x v="0"/>
    <x v="2"/>
    <x v="0"/>
    <s v="GR05-GV-25-0059"/>
    <s v=""/>
    <s v="Pago de la adquisición de vales para depuración electoral."/>
    <s v="http://transparencia.ine.mx/sistemaot/cargaMasiva/Articulo70/2025/Formato28//JD05-GRO/tml1/osp0059.pdf"/>
    <s v="2672"/>
    <s v=""/>
    <s v=""/>
    <s v="Pago de la adquisición de vales para depuración electoral."/>
    <s v="2672"/>
    <s v=""/>
    <s v="2672"/>
    <s v="2672"/>
    <s v=""/>
    <s v=""/>
    <s v=""/>
    <s v=""/>
    <s v="Lucila Leonila"/>
    <s v="Acevedo"/>
    <s v="Rojas"/>
    <s v="Mujer"/>
    <s v=""/>
    <s v="2672"/>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4310.34"/>
    <n v="5000"/>
    <s v=""/>
    <s v=""/>
    <s v="Moneda Nacional"/>
    <s v=""/>
    <x v="1"/>
    <s v="Pago de la adquisición de vales para depuración electoral."/>
    <s v=""/>
    <s v="01/01/2025"/>
    <s v="31/03/2025"/>
    <s v="http://transparencia.ine.mx/sistemaot/cargaMasiva/Articulo70/2025/Formato28//JD05-GRO/tml1/contratocombustible2024.pdf"/>
    <s v=""/>
    <s v="2672"/>
    <x v="0"/>
    <s v="Recursos federales"/>
    <s v="Presupuesto de egresos de la federación"/>
    <s v=""/>
    <s v=""/>
    <s v=""/>
    <s v=""/>
    <s v=""/>
    <s v="Si"/>
    <s v="2672"/>
    <s v="Recepción de la adquisición de acuerdo a lo estipulado en el pedido contrato"/>
    <s v=""/>
    <s v=""/>
    <s v=""/>
    <s v=""/>
    <s v="http://transparencia.ine.mx/sistemaot/cargaMasiva/Articulo70/2025/Formato28//JD05-GRO/tml1/factura10.pdf"/>
    <s v="JUNTA DISTRITAL EJECUTIVA NO.05 DE GUERRERO - TLAPA DE COMONFORT"/>
    <s v="31/03/2025"/>
    <m/>
    <x v="15"/>
    <x v="0"/>
  </r>
  <r>
    <s v="2025"/>
    <s v="01/01/2025"/>
    <s v="31/03/2025"/>
    <x v="0"/>
    <x v="2"/>
    <x v="0"/>
    <s v="GR05-GV-25-0060"/>
    <s v=""/>
    <s v="Pago de la adquisición de vales para las actividades en campo de la depuración al padrón electoral y para la verificación de análisis registral."/>
    <s v="http://transparencia.ine.mx/sistemaot/cargaMasiva/Articulo70/2025/Formato28//JD05-GRO/tml1/osp0060.pdf"/>
    <s v="2673"/>
    <s v=""/>
    <s v=""/>
    <s v="Pago de la adquisición de vales para las actividades en campo de la depuración al padrón electoral y para la verificación de análisis registral."/>
    <s v="2673"/>
    <s v=""/>
    <s v="2673"/>
    <s v="2673"/>
    <s v=""/>
    <s v=""/>
    <s v=""/>
    <s v=""/>
    <s v="Lucila Leonila"/>
    <s v="Acevedo"/>
    <s v="Rojas"/>
    <s v="Mujer"/>
    <s v=""/>
    <s v="2673"/>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040.52"/>
    <n v="2367"/>
    <s v=""/>
    <s v=""/>
    <s v="Moneda Nacional"/>
    <s v=""/>
    <x v="1"/>
    <s v="Pago de la adquisición de vales para las actividades en campo de la depuración al padrón electoral y para la verificación de análisis registral."/>
    <s v=""/>
    <s v="01/01/2025"/>
    <s v="31/03/2025"/>
    <s v="http://transparencia.ine.mx/sistemaot/cargaMasiva/Articulo70/2025/Formato28//JD05-GRO/tml1/contratocombustible2024.pdf"/>
    <s v=""/>
    <s v="2673"/>
    <x v="0"/>
    <s v="Recursos federales"/>
    <s v="Presupuesto de egresos de la federación"/>
    <s v=""/>
    <s v=""/>
    <s v=""/>
    <s v=""/>
    <s v=""/>
    <s v="Si"/>
    <s v="2673"/>
    <s v="Recepción de la adquisición de acuerdo a lo estipulado en el pedido contrato"/>
    <s v=""/>
    <s v=""/>
    <s v=""/>
    <s v=""/>
    <s v="http://transparencia.ine.mx/sistemaot/cargaMasiva/Articulo70/2025/Formato28//JD05-GRO/tml1/factura11.pdf"/>
    <s v="JUNTA DISTRITAL EJECUTIVA NO.05 DE GUERRERO - TLAPA DE COMONFORT"/>
    <s v="31/03/2025"/>
    <m/>
    <x v="15"/>
    <x v="0"/>
  </r>
  <r>
    <s v="2025"/>
    <s v="01/01/2025"/>
    <s v="31/03/2025"/>
    <x v="0"/>
    <x v="2"/>
    <x v="0"/>
    <s v="GR05-GV-25-0061"/>
    <s v=""/>
    <s v="Pago de la adquisición de vales para las actividades de registro."/>
    <s v="http://transparencia.ine.mx/sistemaot/cargaMasiva/Articulo70/2025/Formato28//JD05-GRO/tml1/osp0061.pdf"/>
    <s v="2674"/>
    <s v=""/>
    <s v=""/>
    <s v="Pago de la adquisición de vales para las actividades de registro."/>
    <s v="2674"/>
    <s v=""/>
    <s v="2674"/>
    <s v="2674"/>
    <s v=""/>
    <s v=""/>
    <s v=""/>
    <s v=""/>
    <s v="Lucila Leonila"/>
    <s v="Acevedo"/>
    <s v="Rojas"/>
    <s v="Mujer"/>
    <s v=""/>
    <s v="2674"/>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521.5500000000002"/>
    <n v="2925"/>
    <s v=""/>
    <s v=""/>
    <s v="Moneda Nacional"/>
    <s v=""/>
    <x v="1"/>
    <s v="Pago de la adquisición de vales para las actividades de registro."/>
    <s v=""/>
    <s v="01/01/2025"/>
    <s v="31/03/2025"/>
    <s v="http://transparencia.ine.mx/sistemaot/cargaMasiva/Articulo70/2025/Formato28//JD05-GRO/tml1/contratocombustible2024.pdf"/>
    <s v=""/>
    <s v="2674"/>
    <x v="0"/>
    <s v="Recursos federales"/>
    <s v="Presupuesto de egresos de la federación"/>
    <s v=""/>
    <s v=""/>
    <s v=""/>
    <s v=""/>
    <s v=""/>
    <s v="Si"/>
    <s v="2674"/>
    <s v="Recepción de la adquisición de acuerdo a lo estipulado en el pedido contrato"/>
    <s v=""/>
    <s v=""/>
    <s v=""/>
    <s v=""/>
    <s v="http://transparencia.ine.mx/sistemaot/cargaMasiva/Articulo70/2025/Formato28//JD05-GRO/tml1/factura12.pdf"/>
    <s v="JUNTA DISTRITAL EJECUTIVA NO.05 DE GUERRERO - TLAPA DE COMONFORT"/>
    <s v="31/03/2025"/>
    <m/>
    <x v="15"/>
    <x v="0"/>
  </r>
  <r>
    <s v="2025"/>
    <s v="01/01/2025"/>
    <s v="31/03/2025"/>
    <x v="0"/>
    <x v="2"/>
    <x v="0"/>
    <s v="GR05-GV-25-0062"/>
    <s v=""/>
    <s v="Pago de la adquisición de vales para las actividades de los módulos móviles."/>
    <s v="http://transparencia.ine.mx/sistemaot/cargaMasiva/Articulo70/2025/Formato28//JD05-GRO/tml1/osp0062.pdf"/>
    <s v="2675"/>
    <s v=""/>
    <s v=""/>
    <s v="Pago de la adquisición de vales para las actividades de los módulos móviles."/>
    <s v="2675"/>
    <s v=""/>
    <s v="2675"/>
    <s v="2675"/>
    <s v=""/>
    <s v=""/>
    <s v=""/>
    <s v=""/>
    <s v="Lucila Leonila"/>
    <s v="Acevedo"/>
    <s v="Rojas"/>
    <s v="Mujer"/>
    <s v=""/>
    <s v="2675"/>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4498.22"/>
    <n v="16817.93"/>
    <s v=""/>
    <s v=""/>
    <s v="Moneda Nacional"/>
    <s v=""/>
    <x v="1"/>
    <s v="Pago de la adquisición de vales para las actividades de los módulos móviles."/>
    <s v=""/>
    <s v="01/01/2025"/>
    <s v="31/03/2025"/>
    <s v="http://transparencia.ine.mx/sistemaot/cargaMasiva/Articulo70/2025/Formato28//JD05-GRO/tml1/contratocombustible2024.pdf"/>
    <s v=""/>
    <s v="2675"/>
    <x v="0"/>
    <s v="Recursos federales"/>
    <s v="Presupuesto de egresos de la federación"/>
    <s v=""/>
    <s v=""/>
    <s v=""/>
    <s v=""/>
    <s v=""/>
    <s v="Si"/>
    <s v="2675"/>
    <s v="Recepción de la adquisición de acuerdo a lo estipulado en el pedido contrato"/>
    <s v=""/>
    <s v=""/>
    <s v=""/>
    <s v=""/>
    <s v="http://transparencia.ine.mx/sistemaot/cargaMasiva/Articulo70/2025/Formato28//JD05-GRO/tml1/factura13.pdf"/>
    <s v="JUNTA DISTRITAL EJECUTIVA NO.05 DE GUERRERO - TLAPA DE COMONFORT"/>
    <s v="31/03/2025"/>
    <m/>
    <x v="15"/>
    <x v="0"/>
  </r>
  <r>
    <s v="2025"/>
    <s v="01/01/2025"/>
    <s v="31/03/2025"/>
    <x v="0"/>
    <x v="2"/>
    <x v="0"/>
    <s v="GR05-GV-25-0131"/>
    <s v=""/>
    <s v="Pago por la adquisición de vales de combustible para las actividades la Verificacion Nacional Muestral  2025."/>
    <s v="http://transparencia.ine.mx/sistemaot/cargaMasiva/Articulo70/2025/Formato28//JD05-GRO/tml1/osp0131.pdf"/>
    <s v="2676"/>
    <s v=""/>
    <s v=""/>
    <s v="Pago por la adquisición de vales de combustible para las actividades la Verificacion Nacional Muestral  2025."/>
    <s v="2676"/>
    <s v=""/>
    <s v="2676"/>
    <s v="2676"/>
    <s v=""/>
    <s v=""/>
    <s v=""/>
    <s v=""/>
    <s v="Lucila Leonila"/>
    <s v="Acevedo"/>
    <s v="Rojas"/>
    <s v="Mujer"/>
    <s v=""/>
    <s v="2676"/>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0058.620000000001"/>
    <n v="11668"/>
    <s v=""/>
    <s v=""/>
    <s v="Moneda Nacional"/>
    <s v=""/>
    <x v="1"/>
    <s v="Pago por la adquisición de vales de combustible para las actividades la VNM 2025."/>
    <s v=""/>
    <s v="01/01/2025"/>
    <s v="31/03/2025"/>
    <s v="http://transparencia.ine.mx/sistemaot/cargaMasiva/Articulo70/2025/Formato28//JD05-GRO/tml1/contratocombustible2024.pdf"/>
    <s v=""/>
    <s v="2676"/>
    <x v="0"/>
    <s v="Recursos federales"/>
    <s v="Presupuesto de egresos de la federación"/>
    <s v=""/>
    <s v=""/>
    <s v=""/>
    <s v=""/>
    <s v=""/>
    <s v="Si"/>
    <s v="2676"/>
    <s v="Recepción de la adquisición de acuerdo a lo estipulado en el pedido contrato"/>
    <s v=""/>
    <s v=""/>
    <s v=""/>
    <s v=""/>
    <s v="http://transparencia.ine.mx/sistemaot/cargaMasiva/Articulo70/2025/Formato28//JD05-GRO/tml1/factura14.pdf"/>
    <s v="JUNTA DISTRITAL EJECUTIVA NO.05 DE GUERRERO - TLAPA DE COMONFORT"/>
    <s v="31/03/2025"/>
    <m/>
    <x v="15"/>
    <x v="0"/>
  </r>
  <r>
    <s v="2025"/>
    <s v="01/01/2025"/>
    <s v="31/03/2025"/>
    <x v="0"/>
    <x v="2"/>
    <x v="0"/>
    <s v="GR05-GV-25-0132"/>
    <s v=""/>
    <s v="Pago por la adquisición de vales de combustible para las actividades de la vocalía de organización."/>
    <s v="http://transparencia.ine.mx/sistemaot/cargaMasiva/Articulo70/2025/Formato28//JD05-GRO/tml1/osp0132.pdf"/>
    <s v="2677"/>
    <s v=""/>
    <s v=""/>
    <s v="Pago por la adquisición de vales de combustible para las actividades de la vocalía de organización."/>
    <s v="2677"/>
    <s v=""/>
    <s v="2677"/>
    <s v="2677"/>
    <s v=""/>
    <s v=""/>
    <s v=""/>
    <s v=""/>
    <s v="Lucila Leonila"/>
    <s v="Acevedo"/>
    <s v="Rojas"/>
    <s v="Mujer"/>
    <s v=""/>
    <s v="2677"/>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589.66"/>
    <n v="684"/>
    <s v=""/>
    <s v=""/>
    <s v="Moneda Nacional"/>
    <s v=""/>
    <x v="1"/>
    <s v="Pago por la adquisición de vales de combustible para las actividades de la vocalía de organización."/>
    <s v=""/>
    <s v="01/01/2025"/>
    <s v="31/03/2025"/>
    <s v="http://transparencia.ine.mx/sistemaot/cargaMasiva/Articulo70/2025/Formato28//JD05-GRO/tml1/contratocombustible2024.pdf"/>
    <s v=""/>
    <s v="2677"/>
    <x v="0"/>
    <s v="Recursos federales"/>
    <s v="Presupuesto de egresos de la federación"/>
    <s v=""/>
    <s v=""/>
    <s v=""/>
    <s v=""/>
    <s v=""/>
    <s v="Si"/>
    <s v="2677"/>
    <s v="Recepción de la adquisición de acuerdo a lo estipulado en el pedido contrato"/>
    <s v=""/>
    <s v=""/>
    <s v=""/>
    <s v=""/>
    <s v="http://transparencia.ine.mx/sistemaot/cargaMasiva/Articulo70/2025/Formato28//JD05-GRO/tml1/factura15.pdf"/>
    <s v="JUNTA DISTRITAL EJECUTIVA NO.05 DE GUERRERO - TLAPA DE COMONFORT"/>
    <s v="31/03/2025"/>
    <m/>
    <x v="15"/>
    <x v="0"/>
  </r>
  <r>
    <s v="2025"/>
    <s v="01/01/2025"/>
    <s v="31/03/2025"/>
    <x v="0"/>
    <x v="2"/>
    <x v="0"/>
    <s v="GR05-GV-25-0133"/>
    <s v=""/>
    <s v="Pago por la adquisición de vales derivado de las actividades de la vocalía de capacitación."/>
    <s v="http://transparencia.ine.mx/sistemaot/cargaMasiva/Articulo70/2025/Formato28//JD05-GRO/tml1/osp0133.pdf"/>
    <s v="2678"/>
    <s v=""/>
    <s v=""/>
    <s v="Pago por la adquisición de vales derivado de las actividades de la vocalía de capacitación."/>
    <s v="2678"/>
    <s v=""/>
    <s v="2678"/>
    <s v="2678"/>
    <s v=""/>
    <s v=""/>
    <s v=""/>
    <s v=""/>
    <s v="Lucila Leonila"/>
    <s v="Acevedo"/>
    <s v="Rojas"/>
    <s v="Mujer"/>
    <s v=""/>
    <s v="2678"/>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2758.62"/>
    <n v="3200"/>
    <s v=""/>
    <s v=""/>
    <s v="Moneda Nacional"/>
    <s v=""/>
    <x v="1"/>
    <s v="Pago por la adquisición de vales derivado de las actividades de la vocalía de capacitación."/>
    <s v=""/>
    <s v="01/01/2025"/>
    <s v="31/03/2025"/>
    <s v="http://transparencia.ine.mx/sistemaot/cargaMasiva/Articulo70/2025/Formato28//JD05-GRO/tml1/contratocombustible2024.pdf"/>
    <s v=""/>
    <s v="2678"/>
    <x v="0"/>
    <s v="Recursos federales"/>
    <s v="Presupuesto de egresos de la federación"/>
    <s v=""/>
    <s v=""/>
    <s v=""/>
    <s v=""/>
    <s v=""/>
    <s v="Si"/>
    <s v="2678"/>
    <s v="Recepción de la adquisición de acuerdo a lo estipulado en el pedido contrato"/>
    <s v=""/>
    <s v=""/>
    <s v=""/>
    <s v=""/>
    <s v="http://transparencia.ine.mx/sistemaot/cargaMasiva/Articulo70/2025/Formato28//JD05-GRO/tml1/factura16.pdf"/>
    <s v="JUNTA DISTRITAL EJECUTIVA NO.05 DE GUERRERO - TLAPA DE COMONFORT"/>
    <s v="31/03/2025"/>
    <m/>
    <x v="15"/>
    <x v="0"/>
  </r>
  <r>
    <s v="2025"/>
    <s v="01/01/2025"/>
    <s v="31/03/2025"/>
    <x v="0"/>
    <x v="2"/>
    <x v="0"/>
    <s v="GR05-GV-25-0134"/>
    <s v=""/>
    <s v="Pago por la adquisición de vales derivado de las actividades del área de depuración electoral."/>
    <s v="http://transparencia.ine.mx/sistemaot/cargaMasiva/Articulo70/2025/Formato28//JD05-GRO/tml1/osp0134.pdf"/>
    <s v="2679"/>
    <s v=""/>
    <s v=""/>
    <s v="Pago por la adquisición de vales derivado de las actividades del área de depuración electoral."/>
    <s v="2679"/>
    <s v=""/>
    <s v="2679"/>
    <s v="2679"/>
    <s v=""/>
    <s v=""/>
    <s v=""/>
    <s v=""/>
    <s v="Lucila Leonila"/>
    <s v="Acevedo"/>
    <s v="Rojas"/>
    <s v="Mujer"/>
    <s v=""/>
    <s v="2679"/>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4310.34"/>
    <n v="5000"/>
    <s v=""/>
    <s v=""/>
    <s v="Moneda Nacional"/>
    <s v=""/>
    <x v="1"/>
    <s v="Pago por la adquisición de vales derivado de las actividades del área de depuración electoral."/>
    <s v=""/>
    <s v="01/01/2025"/>
    <s v="31/03/2025"/>
    <s v="http://transparencia.ine.mx/sistemaot/cargaMasiva/Articulo70/2025/Formato28//JD05-GRO/tml1/contratocombustible2024.pdf"/>
    <s v=""/>
    <s v="2679"/>
    <x v="0"/>
    <s v="Recursos federales"/>
    <s v="Presupuesto de egresos de la federación"/>
    <s v=""/>
    <s v=""/>
    <s v=""/>
    <s v=""/>
    <s v=""/>
    <s v="Si"/>
    <s v="2679"/>
    <s v="Recepción de la adquisición de acuerdo a lo estipulado en el pedido contrato"/>
    <s v=""/>
    <s v=""/>
    <s v=""/>
    <s v=""/>
    <s v="http://transparencia.ine.mx/sistemaot/cargaMasiva/Articulo70/2025/Formato28//JD05-GRO/tml1/factura17.pdf"/>
    <s v="JUNTA DISTRITAL EJECUTIVA NO.05 DE GUERRERO - TLAPA DE COMONFORT"/>
    <s v="31/03/2025"/>
    <m/>
    <x v="15"/>
    <x v="0"/>
  </r>
  <r>
    <s v="2025"/>
    <s v="01/01/2025"/>
    <s v="31/03/2025"/>
    <x v="0"/>
    <x v="2"/>
    <x v="0"/>
    <s v="GR05-GV-25-0135"/>
    <s v=""/>
    <s v="Pago por la adquisición de vales derivado de las actividades de módulos móviles de atención ciudadana."/>
    <s v="http://transparencia.ine.mx/sistemaot/cargaMasiva/Articulo70/2025/Formato28//JD05-GRO/tml1/osp0135.pdf"/>
    <s v="2680"/>
    <s v=""/>
    <s v=""/>
    <s v="Pago por la adquisición de vales derivado de las actividades de módulos móviles de atención ciudadana."/>
    <s v="2680"/>
    <s v=""/>
    <s v="2680"/>
    <s v="2680"/>
    <s v=""/>
    <s v=""/>
    <s v=""/>
    <s v=""/>
    <s v="Lucila Leonila"/>
    <s v="Acevedo"/>
    <s v="Rojas"/>
    <s v="Mujer"/>
    <s v=""/>
    <s v="2680"/>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1/2024"/>
    <s v="31/12/2024"/>
    <n v="15877.59"/>
    <n v="18418"/>
    <s v=""/>
    <s v=""/>
    <s v="Moneda Nacional"/>
    <s v=""/>
    <x v="1"/>
    <s v="Pago por la adquisición de vales derivado de las actividades de módulos móviles de atención ciudadana."/>
    <s v=""/>
    <s v="01/01/2025"/>
    <s v="31/03/2025"/>
    <s v="http://transparencia.ine.mx/sistemaot/cargaMasiva/Articulo70/2025/Formato28//JD05-GRO/tml1/contratocombustible2024.pdf"/>
    <s v=""/>
    <s v="2680"/>
    <x v="0"/>
    <s v="Recursos federales"/>
    <s v="Presupuesto de egresos de la federación"/>
    <s v=""/>
    <s v=""/>
    <s v=""/>
    <s v=""/>
    <s v=""/>
    <s v="Si"/>
    <s v="2680"/>
    <s v="Recepción de la adquisición de acuerdo a lo estipulado en el pedido contrato"/>
    <s v=""/>
    <s v=""/>
    <s v=""/>
    <s v=""/>
    <s v="http://transparencia.ine.mx/sistemaot/cargaMasiva/Articulo70/2025/Formato28//JD05-GRO/tml1/factura18.pdf"/>
    <s v="JUNTA DISTRITAL EJECUTIVA NO.05 DE GUERRERO - TLAPA DE COMONFORT"/>
    <s v="31/03/2025"/>
    <m/>
    <x v="15"/>
    <x v="0"/>
  </r>
  <r>
    <s v="2025"/>
    <s v="01/01/2025"/>
    <s v="31/03/2025"/>
    <x v="0"/>
    <x v="2"/>
    <x v="0"/>
    <s v="GR05-GV-25-0006"/>
    <s v=""/>
    <s v="Pago de la compra de vales de combustible para registro."/>
    <s v="http://transparencia.ine.mx/sistemaot/cargaMasiva/Articulo70/2025/Formato28//JD05-GRO/tml1/osp0006.pdf"/>
    <s v="2681"/>
    <s v=""/>
    <s v=""/>
    <s v="Pago de la compra de vales de combustible para registro."/>
    <s v="2681"/>
    <s v=""/>
    <s v="2681"/>
    <s v="2681"/>
    <s v=""/>
    <s v=""/>
    <s v=""/>
    <s v=""/>
    <s v="Lucila Leonila"/>
    <s v="Acevedo"/>
    <s v="Rojas"/>
    <s v="Mujer"/>
    <s v=""/>
    <s v="2681"/>
    <s v="AERL470217TN0"/>
    <s v="Carretera"/>
    <s v="Tlapa Chilpancingo"/>
    <s v=""/>
    <s v=""/>
    <s v="Colonia"/>
    <s v="San Francisc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6/2024"/>
    <s v="25/01/2024"/>
    <s v="01/02/2024"/>
    <s v="31/12/2024"/>
    <n v="862.07"/>
    <n v="1000"/>
    <s v=""/>
    <s v=""/>
    <s v="Moneda Nacional"/>
    <s v=""/>
    <x v="1"/>
    <s v="Pago de la compra de vales de combustible para registro."/>
    <s v=""/>
    <s v="01/01/2025"/>
    <s v="31/03/2025"/>
    <s v="http://transparencia.ine.mx/sistemaot/cargaMasiva/Articulo70/2025/Formato28//JD05-GRO/tml1/contratocombustible2024.pdf"/>
    <s v=""/>
    <s v="2681"/>
    <x v="0"/>
    <s v="Recursos federales"/>
    <s v="Presupuesto de egresos de la federación"/>
    <s v=""/>
    <s v=""/>
    <s v=""/>
    <s v=""/>
    <s v=""/>
    <s v="Si"/>
    <s v="2681"/>
    <s v="Recepción de la adquisición de acuerdo a lo estipulado en el pedido contrato"/>
    <s v=""/>
    <s v=""/>
    <s v=""/>
    <s v=""/>
    <s v="http://transparencia.ine.mx/sistemaot/cargaMasiva/Articulo70/2025/Formato28//JD05-GRO/tml1/factura19.pdf"/>
    <s v="JUNTA DISTRITAL EJECUTIVA NO.05 DE GUERRERO - TLAPA DE COMONFORT"/>
    <s v="31/03/2025"/>
    <m/>
    <x v="15"/>
    <x v="0"/>
  </r>
  <r>
    <s v="2025"/>
    <s v="01/01/2025"/>
    <s v="31/03/2025"/>
    <x v="0"/>
    <x v="0"/>
    <x v="0"/>
    <s v="GR05-PS-25-0028"/>
    <s v=""/>
    <s v="Pago del servicio de arrendamiento del inmueble que se utiliza como módulo de atención ciudadana de la 05 junta distrital, correspondiente al mes de enero 2025."/>
    <s v="http://transparencia.ine.mx/sistemaot/cargaMasiva/Articulo70/2025/Formato28//JD05-GRO/tml1/osp0028.pdf"/>
    <s v="2682"/>
    <s v=""/>
    <s v=""/>
    <s v="Pago del servicio de arrendamiento del inmueble que se utiliza como módulo de atención ciudadana de la 05 junta distrital, correspondiente al mes de enero 2025."/>
    <s v="2682"/>
    <s v=""/>
    <s v="2682"/>
    <s v="2682"/>
    <s v=""/>
    <s v=""/>
    <s v=""/>
    <s v=""/>
    <s v="Donato"/>
    <s v="Pantaleon"/>
    <s v="Morales"/>
    <s v="Hombre"/>
    <s v=""/>
    <s v="2682"/>
    <s v="PAMD860903K29"/>
    <s v="Calle"/>
    <s v="15 de mayo"/>
    <s v="3301"/>
    <s v=""/>
    <s v="Colonia"/>
    <s v="Villa san alejandro"/>
    <s v="21"/>
    <s v="Puebla"/>
    <s v="21"/>
    <s v="Puebla"/>
    <s v="21"/>
    <s v="Puebla"/>
    <s v="72090"/>
    <s v=""/>
    <s v=""/>
    <s v=""/>
    <s v=""/>
    <s v="Mejor propuesta para la adquisición cumpliendo con los requisitos, por lo cual resultó solvente para el Instituto"/>
    <s v="Junta Distrital Ejecutiva de Guerrero"/>
    <s v="Junta Distrital Ejecutiva de Guerrero"/>
    <s v="Junta Distrital Ejecutiva de Guerrero"/>
    <s v="02/2025"/>
    <s v="28/01/2025"/>
    <s v="01/01/2025"/>
    <s v="31/12/2025"/>
    <n v="22294.36"/>
    <n v="25861.46"/>
    <s v=""/>
    <s v=""/>
    <s v="Moneda Nacional"/>
    <s v=""/>
    <x v="1"/>
    <s v="Pago del servicio de arrendamiento del inmueble que se utiliza como módulo de atención ciudadana de la 05 junta distrital, correspondiente al mes de enero 2025."/>
    <s v=""/>
    <s v="01/01/2025"/>
    <s v="31/01/2025"/>
    <s v="http://transparencia.ine.mx/sistemaot/cargaMasiva/Articulo70/2025/Formato28//JD05-GRO/tml1/contratoarrendamientomodulo.pdf"/>
    <s v=""/>
    <s v="2682"/>
    <x v="0"/>
    <s v="Recursos federales"/>
    <s v="Presupuesto de egresos de la federación"/>
    <s v=""/>
    <s v=""/>
    <s v=""/>
    <s v=""/>
    <s v=""/>
    <s v="No"/>
    <s v="2682"/>
    <s v="Recepción de servicio de acuerdo con lo estipulado en el pedido contrato"/>
    <s v=""/>
    <s v=""/>
    <s v=""/>
    <s v=""/>
    <s v="http://transparencia.ine.mx/sistemaot/cargaMasiva/Articulo70/2025/Formato28//JD05-GRO/tml1/factura20.pdf"/>
    <s v="JUNTA DISTRITAL EJECUTIVA NO.05 DE GUERRERO - TLAPA DE COMONFORT"/>
    <s v="31/03/2025"/>
    <m/>
    <x v="15"/>
    <x v="0"/>
  </r>
  <r>
    <s v="2025"/>
    <s v="01/01/2025"/>
    <s v="31/03/2025"/>
    <x v="0"/>
    <x v="0"/>
    <x v="0"/>
    <s v="GR05-PS-25-0091"/>
    <s v=""/>
    <s v="Pago del servicio de arrendamiento del inmueble que se utiliza como oficinas de la 05 junta distrital, correspondiente al mes de febrero 2025."/>
    <s v="http://transparencia.ine.mx/sistemaot/cargaMasiva/Articulo70/2025/Formato28//JD05-GRO/tml1/osp0091.pdf"/>
    <s v="2683"/>
    <s v=""/>
    <s v=""/>
    <s v="Pago del servicio de arrendamiento del inmueble que se utiliza como oficinas de la 05 junta distrital, correspondiente al mes de febrero 2025."/>
    <s v="2683"/>
    <s v=""/>
    <s v="2683"/>
    <s v="2683"/>
    <s v=""/>
    <s v=""/>
    <s v=""/>
    <s v=""/>
    <s v="Donato"/>
    <s v="Pantaleon"/>
    <s v="Morales"/>
    <s v="Hombre"/>
    <s v=""/>
    <s v="2683"/>
    <s v="PAMD860903K29"/>
    <s v="Calle"/>
    <s v="15 de mayo"/>
    <s v="3301"/>
    <s v=""/>
    <s v="Colonia"/>
    <s v="Villa san alejandro"/>
    <s v="21"/>
    <s v="Puebla"/>
    <s v="21"/>
    <s v="Puebla"/>
    <s v="21"/>
    <s v="Puebla"/>
    <s v="72090"/>
    <s v=""/>
    <s v=""/>
    <s v=""/>
    <s v=""/>
    <s v="Mejor propuesta para la adquisición cumpliendo con los requisitos, por lo cual resultó solvente para el Instituto"/>
    <s v="Junta Distrital Ejecutiva de Guerrero"/>
    <s v="Junta Distrital Ejecutiva de Guerrero"/>
    <s v="Junta Distrital Ejecutiva de Guerrero"/>
    <s v="01/2025"/>
    <s v="28/01/2025"/>
    <s v="01/01/2025"/>
    <s v="31/12/2025"/>
    <n v="197846.1"/>
    <n v="229501.48"/>
    <s v=""/>
    <s v=""/>
    <s v="Moneda Nacional"/>
    <s v=""/>
    <x v="1"/>
    <s v="Pago del servicio de arrendamiento del inmueble que se utiliza como oficinas de la 05 junta distrital, correspondiente al mes de febrero 2025."/>
    <s v=""/>
    <s v="01/01/2025"/>
    <s v="28/02/2025"/>
    <s v="http://transparencia.ine.mx/sistemaot/cargaMasiva/Articulo70/2025/Formato28//JD05-GRO/tml1/contratoarrendamientojunta.pdf"/>
    <s v=""/>
    <s v="2683"/>
    <x v="0"/>
    <s v="Recursos federales"/>
    <s v="Presupuesto de egresos de la federación"/>
    <s v=""/>
    <s v=""/>
    <s v=""/>
    <s v=""/>
    <s v=""/>
    <s v="No"/>
    <s v="2683"/>
    <s v="Recepción de servicio de acuerdo con lo estipulado en el pedido contrato"/>
    <s v=""/>
    <s v=""/>
    <s v=""/>
    <s v=""/>
    <s v="http://transparencia.ine.mx/sistemaot/cargaMasiva/Articulo70/2025/Formato28//JD05-GRO/tml1/factura21.pdf"/>
    <s v="JUNTA DISTRITAL EJECUTIVA NO.05 DE GUERRERO - TLAPA DE COMONFORT"/>
    <s v="31/03/2025"/>
    <m/>
    <x v="15"/>
    <x v="0"/>
  </r>
  <r>
    <s v="2025"/>
    <s v="01/01/2025"/>
    <s v="31/03/2025"/>
    <x v="0"/>
    <x v="0"/>
    <x v="0"/>
    <s v="GR05-PS-25-0092"/>
    <s v=""/>
    <s v="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
    <s v="http://transparencia.ine.mx/sistemaot/cargaMasiva/Articulo70/2025/Formato28//JD05-GRO/tml1/osp0092.pdf"/>
    <s v="2684"/>
    <s v=""/>
    <s v=""/>
    <s v="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
    <s v="2684"/>
    <s v=""/>
    <s v="2684"/>
    <s v="2684"/>
    <s v=""/>
    <s v=""/>
    <s v=""/>
    <s v=""/>
    <s v="Donato"/>
    <s v="Pantaleon"/>
    <s v="Morales"/>
    <s v="Hombre"/>
    <s v=""/>
    <s v="2684"/>
    <s v="PAMD860903K29"/>
    <s v="Calle"/>
    <s v="15 de mayo"/>
    <s v="3301"/>
    <s v=""/>
    <s v="Colonia"/>
    <s v="Villa san alejandro"/>
    <s v="21"/>
    <s v="Puebla"/>
    <s v="21"/>
    <s v="Puebla"/>
    <s v="21"/>
    <s v="Puebla"/>
    <s v="72090"/>
    <s v=""/>
    <s v=""/>
    <s v=""/>
    <s v=""/>
    <s v="Mejor propuesta para la adquisición cumpliendo con los requisitos, por lo cual resultó solvente para el Instituto"/>
    <s v="Junta Distrital Ejecutiva de Guerrero"/>
    <s v="Junta Distrital Ejecutiva de Guerrero"/>
    <s v="Junta Distrital Ejecutiva de Guerrero"/>
    <s v="02/2025"/>
    <s v="28/01/2025"/>
    <s v="01/01/2025"/>
    <s v="31/12/2025"/>
    <n v="23030.07"/>
    <n v="26714.880000000001"/>
    <s v=""/>
    <s v=""/>
    <s v="Moneda Nacional"/>
    <s v=""/>
    <x v="1"/>
    <s v="Pago del servicio de arrendamiento del inmueble que se utiliza como módulo de atención ciudadana de la 05 junta distrital, correspondiente al mes de febrero 2025. Artículo 31 fracc. III y artículo 51 del Reglamento del Instituto Nacional Electoral en Materia de Adquisiciones, Arrendamientos de Bienes Muebles y Servicios"/>
    <s v=""/>
    <s v="01/02/2025"/>
    <s v="28/02/2025"/>
    <s v="http://transparencia.ine.mx/sistemaot/cargaMasiva/Articulo70/2025/Formato28//JD05-GRO/tml1/contratoarrendamientomodulo.pdf"/>
    <s v=""/>
    <s v="2684"/>
    <x v="0"/>
    <s v="Recursos federales"/>
    <s v="Presupuesto de egresos de la federación"/>
    <s v=""/>
    <s v=""/>
    <s v=""/>
    <s v=""/>
    <s v=""/>
    <s v="No"/>
    <s v="2684"/>
    <s v="Recepción de servicio de acuerdo con lo estipulado en el pedido contrato"/>
    <s v=""/>
    <s v=""/>
    <s v=""/>
    <s v=""/>
    <s v="http://transparencia.ine.mx/sistemaot/cargaMasiva/Articulo70/2025/Formato28//JD05-GRO/tml1/factura22.pdf"/>
    <s v="JUNTA DISTRITAL EJECUTIVA NO.05 DE GUERRERO - TLAPA DE COMONFORT"/>
    <s v="31/03/2025"/>
    <m/>
    <x v="15"/>
    <x v="0"/>
  </r>
  <r>
    <s v="2025"/>
    <s v="01/01/2025"/>
    <s v="31/03/2025"/>
    <x v="0"/>
    <x v="2"/>
    <x v="0"/>
    <s v="GR05-PV-25-0065"/>
    <s v=""/>
    <s v="Pago de la adquisición de 8 llantas para los servicios generales de esta 05 junta distrital."/>
    <s v="http://transparencia.ine.mx/sistemaot/cargaMasiva/Articulo70/2025/Formato28//JD05-GRO/tml1/osp0065.pdf"/>
    <s v="2685"/>
    <s v=""/>
    <s v=""/>
    <s v="Pago de la adquisición de 8 llantas para los servicios generales de esta 05 junta distrital."/>
    <s v="2685"/>
    <s v=""/>
    <s v="2685"/>
    <s v="2685"/>
    <s v=""/>
    <s v=""/>
    <s v=""/>
    <s v=""/>
    <s v="Juan"/>
    <s v="Carbajal"/>
    <s v="Leon"/>
    <s v="Hombre"/>
    <s v=""/>
    <s v="2685"/>
    <s v="CALJ730430NG0"/>
    <s v="Avenida"/>
    <s v="Piramides de contlalco"/>
    <s v="46"/>
    <s v="c"/>
    <s v="Colonia"/>
    <s v="Contlalc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47"/>
    <s v="20/02/2025"/>
    <s v="20/02/2025"/>
    <s v="20/02/2025"/>
    <n v="16896.55"/>
    <n v="19600"/>
    <s v=""/>
    <s v=""/>
    <s v="Moneda Nacional"/>
    <s v=""/>
    <x v="1"/>
    <s v="Pago de la adquisición de 8 llantas para los servicios generales de esta 05 junta distrital."/>
    <s v=""/>
    <s v="01/02/2025"/>
    <s v="28/02/2025"/>
    <s v="http://transparencia.ine.mx/sistemaot/cargaMasiva/Articulo70/2025/Formato28//JD05-GRO/tml1/pedidocontrato2025020047.pdf"/>
    <s v=""/>
    <s v="2685"/>
    <x v="0"/>
    <s v="Recursos federales"/>
    <s v="Presupuesto de egresos de la federación"/>
    <s v=""/>
    <s v=""/>
    <s v=""/>
    <s v=""/>
    <s v=""/>
    <s v="No"/>
    <s v="2685"/>
    <s v="Recepción de la adquisición de acuerdo a lo estipulado en el pedido contrato"/>
    <s v=""/>
    <s v=""/>
    <s v=""/>
    <s v=""/>
    <s v="http://transparencia.ine.mx/sistemaot/cargaMasiva/Articulo70/2025/Formato28//JD05-GRO/tml1/factura23.pdf"/>
    <s v="JUNTA DISTRITAL EJECUTIVA NO.05 DE GUERRERO - TLAPA DE COMONFORT"/>
    <s v="31/03/2025"/>
    <m/>
    <x v="15"/>
    <x v="0"/>
  </r>
  <r>
    <s v="2025"/>
    <s v="01/01/2025"/>
    <s v="31/03/2025"/>
    <x v="0"/>
    <x v="2"/>
    <x v="0"/>
    <s v="GR05-PV-25-0084"/>
    <s v=""/>
    <s v="Pago de la adquisición de botiquín de primeros auxilios para los módulos de atención ciudadana."/>
    <s v="http://transparencia.ine.mx/sistemaot/cargaMasiva/Articulo70/2025/Formato28//JD05-GRO/tml1/osp0084.pdf"/>
    <s v="2686"/>
    <s v=""/>
    <s v=""/>
    <s v="Pago de la adquisición de botiquín de primeros auxilios para los módulos de atención ciudadana."/>
    <s v="2686"/>
    <s v=""/>
    <s v="2686"/>
    <s v="2686"/>
    <s v=""/>
    <s v=""/>
    <s v=""/>
    <s v=""/>
    <s v="Guillermo"/>
    <s v="Guerrero"/>
    <s v="Coronel"/>
    <s v="Hombre"/>
    <s v=""/>
    <s v="2686"/>
    <s v="GUCG880818RK4"/>
    <s v="Calle"/>
    <s v="Miguel Hidalgo"/>
    <s v=""/>
    <s v=""/>
    <s v="Colonia"/>
    <s v="Otra no especificada en el catalogo"/>
    <s v="0001"/>
    <s v="Olinala"/>
    <s v="045"/>
    <s v="Olinala"/>
    <s v="12"/>
    <s v="Guerrero"/>
    <s v="41000"/>
    <s v=""/>
    <s v=""/>
    <s v=""/>
    <s v=""/>
    <s v="Mejor propuesta para la adquisición cumpliendo con los requisitos, por lo cual resultó solvente para el Instituto"/>
    <s v="Junta Distrital Ejecutiva de Guerrero"/>
    <s v="Junta Distrital Ejecutiva de Guerrero"/>
    <s v="Junta Distrital Ejecutiva de Guerrero"/>
    <s v="2025020062"/>
    <s v="27/02/2025"/>
    <s v="27/02/2025"/>
    <s v="27/02/2025"/>
    <n v="3668.84"/>
    <n v="4255.8599999999997"/>
    <s v=""/>
    <s v=""/>
    <s v="Moneda Nacional"/>
    <s v=""/>
    <x v="1"/>
    <s v="Pago de la adquisición de botiquín de primeros auxilios para los módulos de atención ciudadana."/>
    <s v=""/>
    <s v="01/02/2025"/>
    <s v="28/02/2025"/>
    <s v="http://transparencia.ine.mx/sistemaot/cargaMasiva/Articulo70/2025/Formato28//JD05-GRO/tml1/pedidocontrato2025020062.pdf"/>
    <s v=""/>
    <s v="2686"/>
    <x v="0"/>
    <s v="Recursos federales"/>
    <s v="Presupuesto de egresos de la federación"/>
    <s v=""/>
    <s v=""/>
    <s v=""/>
    <s v=""/>
    <s v=""/>
    <s v="No"/>
    <s v="2686"/>
    <s v="Recepción de la adquisición de acuerdo a lo estipulado en el pedido contrato"/>
    <s v=""/>
    <s v=""/>
    <s v=""/>
    <s v=""/>
    <s v="http://transparencia.ine.mx/sistemaot/cargaMasiva/Articulo70/2025/Formato28//JD05-GRO/tml1/factura24.pdf"/>
    <s v="JUNTA DISTRITAL EJECUTIVA NO.05 DE GUERRERO - TLAPA DE COMONFORT"/>
    <s v="31/03/2025"/>
    <m/>
    <x v="15"/>
    <x v="0"/>
  </r>
  <r>
    <s v="2025"/>
    <s v="01/01/2025"/>
    <s v="31/03/2025"/>
    <x v="0"/>
    <x v="2"/>
    <x v="0"/>
    <s v="GR05-PV-25-0055"/>
    <s v=""/>
    <s v="Pago por el servicio de copias tamaño carta."/>
    <s v="http://transparencia.ine.mx/sistemaot/cargaMasiva/Articulo70/2025/Formato28//JD05-GRO/tml1/osp0055.pdf"/>
    <s v="2687"/>
    <s v=""/>
    <s v=""/>
    <s v="Pago por el servicio de copias tamaño carta."/>
    <s v="2687"/>
    <s v=""/>
    <s v="2687"/>
    <s v="2687"/>
    <s v=""/>
    <s v=""/>
    <s v=""/>
    <s v=""/>
    <s v="Jose Carlos"/>
    <s v="Gonzalez"/>
    <s v="Gonzalez"/>
    <s v="Hombre"/>
    <s v=""/>
    <s v="2687"/>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4501.72"/>
    <n v="16822"/>
    <s v=""/>
    <s v=""/>
    <s v="Moneda Nacional"/>
    <s v=""/>
    <x v="1"/>
    <s v="Pago por el servicio de copias tamaño carta."/>
    <s v=""/>
    <s v="01/01/2025"/>
    <s v="31/03/2025"/>
    <s v="http://transparencia.ine.mx/sistemaot/cargaMasiva/Articulo70/2025/Formato28//JD05-GRO/tml1/contratojosecarlos.pdf"/>
    <s v=""/>
    <s v="2687"/>
    <x v="0"/>
    <s v="Recursos federales"/>
    <s v="Presupuesto de egresos de la federación"/>
    <s v=""/>
    <s v=""/>
    <s v=""/>
    <s v=""/>
    <s v=""/>
    <s v="No"/>
    <s v="2687"/>
    <s v="Recepción de servicio de acuerdo con lo estipulado en el pedido contrato"/>
    <s v=""/>
    <s v=""/>
    <s v=""/>
    <s v=""/>
    <s v="http://transparencia.ine.mx/sistemaot/cargaMasiva/Articulo70/2025/Formato28//JD05-GRO/tml1/factura25.pdf"/>
    <s v="JUNTA DISTRITAL EJECUTIVA NO.05 DE GUERRERO - TLAPA DE COMONFORT"/>
    <s v="31/03/2025"/>
    <m/>
    <x v="15"/>
    <x v="0"/>
  </r>
  <r>
    <s v="2025"/>
    <s v="01/01/2025"/>
    <s v="31/03/2025"/>
    <x v="0"/>
    <x v="2"/>
    <x v="0"/>
    <s v="GR05-PV-25-0068"/>
    <s v=""/>
    <s v="Pago por la adquisición de insumos de limpieza para los módulos de atención ciudadana."/>
    <s v="http://transparencia.ine.mx/sistemaot/cargaMasiva/Articulo70/2025/Formato28//JD05-GRO/tml1/osp0068.pdf"/>
    <s v="2688"/>
    <s v=""/>
    <s v=""/>
    <s v="Pago por la adquisición de insumos de limpieza para los módulos de atención ciudadana."/>
    <s v="2688"/>
    <s v=""/>
    <s v="2688"/>
    <s v="2688"/>
    <s v=""/>
    <s v=""/>
    <s v=""/>
    <s v=""/>
    <s v="Felix Enrique"/>
    <s v="Delgado"/>
    <s v="Perez"/>
    <s v="Hombre"/>
    <s v=""/>
    <s v="2688"/>
    <s v="DEPF6511208F2"/>
    <s v="Calle"/>
    <s v="Miguel Hidalgo"/>
    <s v="95"/>
    <s v=""/>
    <s v="Colonia"/>
    <s v="Centr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5"/>
    <s v="25/02/2025"/>
    <s v="25/02/2025"/>
    <s v="25/02/2025"/>
    <n v="12931.03"/>
    <n v="15000"/>
    <s v=""/>
    <s v=""/>
    <s v="Moneda Nacional"/>
    <s v=""/>
    <x v="1"/>
    <s v="Pago por la adquisición de insumos de limpieza para los módulos de atención ciudadana."/>
    <s v=""/>
    <s v="01/02/2025"/>
    <s v="28/02/2025"/>
    <s v="http://transparencia.ine.mx/sistemaot/cargaMasiva/Articulo70/2025/Formato28//JD05-GRO/tml1/pedidocontrato2025020055.pdf"/>
    <s v=""/>
    <s v="2688"/>
    <x v="0"/>
    <s v="Recursos federales"/>
    <s v="Presupuesto de egresos de la federación"/>
    <s v=""/>
    <s v=""/>
    <s v=""/>
    <s v=""/>
    <s v=""/>
    <s v="No"/>
    <s v="2688"/>
    <s v="Recepción de la adquisición de acuerdo a lo estipulado en el pedido contrato"/>
    <s v=""/>
    <s v=""/>
    <s v=""/>
    <s v=""/>
    <s v="http://transparencia.ine.mx/sistemaot/cargaMasiva/Articulo70/2025/Formato28//JD05-GRO/tml1/factura26.pdf"/>
    <s v="JUNTA DISTRITAL EJECUTIVA NO.05 DE GUERRERO - TLAPA DE COMONFORT"/>
    <s v="31/03/2025"/>
    <m/>
    <x v="15"/>
    <x v="0"/>
  </r>
  <r>
    <s v="2025"/>
    <s v="01/01/2025"/>
    <s v="31/03/2025"/>
    <x v="0"/>
    <x v="2"/>
    <x v="0"/>
    <s v="GR05-PV-25-0069"/>
    <s v=""/>
    <s v="Pago por la adquisición de insumos de limpieza para las oficinas de esta 05 junta distrital."/>
    <s v="http://transparencia.ine.mx/sistemaot/cargaMasiva/Articulo70/2025/Formato28//JD05-GRO/tml1/osp0069.pdf"/>
    <s v="2689"/>
    <s v=""/>
    <s v=""/>
    <s v="Pago por la adquisición de insumos de limpieza para las oficinas de esta 05 junta distrital."/>
    <s v="2689"/>
    <s v=""/>
    <s v="2689"/>
    <s v="2689"/>
    <s v=""/>
    <s v=""/>
    <s v=""/>
    <s v=""/>
    <s v="Felix Enrique"/>
    <s v="Delgado"/>
    <s v="Perez"/>
    <s v="Hombre"/>
    <s v=""/>
    <s v="2689"/>
    <s v="DEPF6511208F2"/>
    <s v="Calle"/>
    <s v="Miguel Hidalgo"/>
    <s v="95"/>
    <s v=""/>
    <s v="Colonia"/>
    <s v="Centr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6"/>
    <s v="25/02/2025"/>
    <s v="25/02/2025"/>
    <s v="25/02/2025"/>
    <n v="7060.34"/>
    <n v="8190"/>
    <s v=""/>
    <s v=""/>
    <s v="Moneda Nacional"/>
    <s v=""/>
    <x v="1"/>
    <s v="Pago por la adquisición de insumos de limpieza para las oficinas de esta 05 junta distrital."/>
    <s v=""/>
    <s v="01/02/2025"/>
    <s v="28/02/2025"/>
    <s v="http://transparencia.ine.mx/sistemaot/cargaMasiva/Articulo70/2025/Formato28//JD05-GRO/tml1/pedidocontrato2025020056.pdf"/>
    <s v=""/>
    <s v="2689"/>
    <x v="0"/>
    <s v="Recursos federales"/>
    <s v="Presupuesto de egresos de la federación"/>
    <s v=""/>
    <s v=""/>
    <s v=""/>
    <s v=""/>
    <s v=""/>
    <s v="No"/>
    <s v="2689"/>
    <s v="Recepción de la adquisición de acuerdo a lo estipulado en el pedido contrato"/>
    <s v=""/>
    <s v=""/>
    <s v=""/>
    <s v=""/>
    <s v="http://transparencia.ine.mx/sistemaot/cargaMasiva/Articulo70/2025/Formato28//JD05-GRO/tml1/factura27.pdf"/>
    <s v="JUNTA DISTRITAL EJECUTIVA NO.05 DE GUERRERO - TLAPA DE COMONFORT"/>
    <s v="31/03/2025"/>
    <m/>
    <x v="15"/>
    <x v="0"/>
  </r>
  <r>
    <s v="2025"/>
    <s v="01/01/2025"/>
    <s v="31/03/2025"/>
    <x v="0"/>
    <x v="2"/>
    <x v="0"/>
    <s v="GR05-PV-25-0093"/>
    <s v=""/>
    <s v="Pago por el servicio de seguridad y vigilancia de las instalaciones que ocupa las oficinas de la 05 junta distrital ejecutiva, correspondiente al mes de febrero 2025."/>
    <s v="http://transparencia.ine.mx/sistemaot/cargaMasiva/Articulo70/2025/Formato28//JD05-GRO/tml1/osp0093.pdf"/>
    <s v="2690"/>
    <s v=""/>
    <s v=""/>
    <s v="Pago por el servicio de seguridad y vigilancia de las instalaciones que ocupa las oficinas de la 05 junta distrital ejecutiva, correspondiente al mes de febrero 2025."/>
    <s v="2690"/>
    <s v=""/>
    <s v="2690"/>
    <s v="2690"/>
    <s v=""/>
    <s v=""/>
    <s v=""/>
    <s v=""/>
    <s v=""/>
    <s v=""/>
    <s v=""/>
    <s v=""/>
    <s v="SEGURIDAD PRIVADA ESCUADRON BLINDADO"/>
    <s v="2690"/>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3/2025"/>
    <s v="28/01/2025"/>
    <s v="01/02/2025"/>
    <s v="31/12/2025"/>
    <n v="16947.95"/>
    <n v="19659.62"/>
    <s v=""/>
    <s v=""/>
    <s v="Moneda Nacional"/>
    <s v=""/>
    <x v="1"/>
    <s v="Pago por el servicio de seguridad y vigilancia de las instalaciones que ocupa las oficinas de la 05 junta distrital ejecutiva, correspondiente al mes de febrero 2025."/>
    <s v=""/>
    <s v="01/02/2025"/>
    <s v="31/03/2025"/>
    <s v="http://transparencia.ine.mx/sistemaot/cargaMasiva/Articulo70/2025/Formato28//JD05-GRO/tml1/contratoseguridadjunta.pdf"/>
    <s v=""/>
    <s v="2690"/>
    <x v="0"/>
    <s v="Recursos federales"/>
    <s v="Presupuesto de egresos de la federación"/>
    <s v=""/>
    <s v=""/>
    <s v=""/>
    <s v=""/>
    <s v=""/>
    <s v="No"/>
    <s v="2690"/>
    <s v="Recepción de servicio de acuerdo con lo estipulado en el pedido contrato"/>
    <s v=""/>
    <s v=""/>
    <s v=""/>
    <s v=""/>
    <s v="http://transparencia.ine.mx/sistemaot/cargaMasiva/Articulo70/2025/Formato28//JD05-GRO/tml1/factura28.pdf"/>
    <s v="JUNTA DISTRITAL EJECUTIVA NO.05 DE GUERRERO - TLAPA DE COMONFORT"/>
    <s v="31/03/2025"/>
    <m/>
    <x v="15"/>
    <x v="0"/>
  </r>
  <r>
    <s v="2025"/>
    <s v="01/01/2025"/>
    <s v="31/03/2025"/>
    <x v="0"/>
    <x v="2"/>
    <x v="0"/>
    <s v="GR05-PV-25-0094"/>
    <s v=""/>
    <s v="Pago por el servicio de limpieza de las instalaciones que ocupa las oficinas de la 05 junta distrital ejecutiva, correspondiente al mes de febrero 2025."/>
    <s v="http://transparencia.ine.mx/sistemaot/cargaMasiva/Articulo70/2025/Formato28//JD05-GRO/tml1/osp0094.pdf"/>
    <s v="2691"/>
    <s v=""/>
    <s v=""/>
    <s v="Pago por el servicio de limpieza de las instalaciones que ocupa las oficinas de la 05 junta distrital ejecutiva, correspondiente al mes de febrero 2025."/>
    <s v="2691"/>
    <s v=""/>
    <s v="2691"/>
    <s v="2691"/>
    <s v=""/>
    <s v=""/>
    <s v=""/>
    <s v=""/>
    <s v=""/>
    <s v=""/>
    <s v=""/>
    <s v=""/>
    <s v="SEGURIDAD PRIVADA ESCUADRON BLINDADO"/>
    <s v="2691"/>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4/2025"/>
    <s v="28/01/2025"/>
    <s v="01/02/2025"/>
    <s v="31/12/2025"/>
    <n v="14291.69"/>
    <n v="16578.37"/>
    <s v=""/>
    <s v=""/>
    <s v="Moneda Nacional"/>
    <s v=""/>
    <x v="1"/>
    <s v="Pago por el servicio de limpieza de las instalaciones que ocupa las oficinas de la 05 junta distrital ejecutiva, correspondiente al mes de febrero 2025."/>
    <s v=""/>
    <s v="01/02/2025"/>
    <s v="31/03/2025"/>
    <s v="http://transparencia.ine.mx/sistemaot/cargaMasiva/Articulo70/2025/Formato28//JD05-GRO/tml1/contratolimpiezajunta.pdf"/>
    <s v=""/>
    <s v="2691"/>
    <x v="0"/>
    <s v="Recursos federales"/>
    <s v="Presupuesto de egresos de la federación"/>
    <s v=""/>
    <s v=""/>
    <s v=""/>
    <s v=""/>
    <s v=""/>
    <s v="No"/>
    <s v="2691"/>
    <s v="Recepción de servicio de acuerdo con lo estipulado en el pedido contrato"/>
    <s v=""/>
    <s v=""/>
    <s v=""/>
    <s v=""/>
    <s v="http://transparencia.ine.mx/sistemaot/cargaMasiva/Articulo70/2025/Formato28//JD05-GRO/tml1/factura29.pdf"/>
    <s v="JUNTA DISTRITAL EJECUTIVA NO.05 DE GUERRERO - TLAPA DE COMONFORT"/>
    <s v="31/03/2025"/>
    <m/>
    <x v="15"/>
    <x v="0"/>
  </r>
  <r>
    <s v="2025"/>
    <s v="01/01/2025"/>
    <s v="31/03/2025"/>
    <x v="0"/>
    <x v="2"/>
    <x v="0"/>
    <s v="GR05-PV-25-0095"/>
    <s v=""/>
    <s v="Pago por el servicio de seguridad y vigilancia de las instalaciones que ocupa el módulo fijo de atención ciudadana de la 05 junta distrital ejecutiva, correspondiente al mes de febrero 2025."/>
    <s v="http://transparencia.ine.mx/sistemaot/cargaMasiva/Articulo70/2025/Formato28//JD05-GRO/tml1/osp0095.pdf"/>
    <s v="2692"/>
    <s v=""/>
    <s v=""/>
    <s v="Pago por el servicio de seguridad y vigilancia de las instalaciones que ocupa el módulo fijo de atención ciudadana de la 05 junta distrital ejecutiva, correspondiente al mes de febrero 2025."/>
    <s v="2692"/>
    <s v=""/>
    <s v="2692"/>
    <s v="2692"/>
    <s v=""/>
    <s v=""/>
    <s v=""/>
    <s v=""/>
    <s v=""/>
    <s v=""/>
    <s v=""/>
    <s v=""/>
    <s v="SEGURIDAD PRIVADA ESCUADRON BLINDADO"/>
    <s v="2692"/>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5/2025"/>
    <s v="28/01/2025"/>
    <s v="01/02/2025"/>
    <s v="31/12/2025"/>
    <n v="6580.85"/>
    <n v="7633.79"/>
    <s v=""/>
    <s v=""/>
    <s v="Moneda Nacional"/>
    <s v=""/>
    <x v="1"/>
    <s v="Pago por el servicio de seguridad y vigilancia de las instalaciones que ocupa el módulo fijo de atención ciudadana de la 05 junta distrital ejecutiva, correspondiente al mes de febrero 2025."/>
    <s v=""/>
    <s v="01/02/2025"/>
    <s v="31/03/2025"/>
    <s v="http://transparencia.ine.mx/sistemaot/cargaMasiva/Articulo70/2025/Formato28//JD05-GRO/tml1/contratoseguridadmodulo.pdf"/>
    <s v=""/>
    <s v="2692"/>
    <x v="0"/>
    <s v="Recursos federales"/>
    <s v="Presupuesto de egresos de la federación"/>
    <s v=""/>
    <s v=""/>
    <s v=""/>
    <s v=""/>
    <s v=""/>
    <s v="No"/>
    <s v="2692"/>
    <s v="Recepción de servicio de acuerdo con lo estipulado en el pedido contrato"/>
    <s v=""/>
    <s v=""/>
    <s v=""/>
    <s v=""/>
    <s v="http://transparencia.ine.mx/sistemaot/cargaMasiva/Articulo70/2025/Formato28//JD05-GRO/tml1/factura30.pdf"/>
    <s v="JUNTA DISTRITAL EJECUTIVA NO.05 DE GUERRERO - TLAPA DE COMONFORT"/>
    <s v="31/03/2025"/>
    <m/>
    <x v="15"/>
    <x v="0"/>
  </r>
  <r>
    <s v="2025"/>
    <s v="01/01/2025"/>
    <s v="31/03/2025"/>
    <x v="0"/>
    <x v="2"/>
    <x v="0"/>
    <s v="GR05-PV-25-0096"/>
    <s v=""/>
    <s v="Pago por el servicio de limpieza de las instalaciones que ocupa el módulo fijo de atención ciudadana de la 05 junta distrital ejecutiva, correspondiente al mes de febrero 2025."/>
    <s v="http://transparencia.ine.mx/sistemaot/cargaMasiva/Articulo70/2025/Formato28//JD05-GRO/tml1/osp0096.pdf"/>
    <s v="2693"/>
    <s v=""/>
    <s v=""/>
    <s v="Pago por el servicio de limpieza de las instalaciones que ocupa el módulo fijo de atención ciudadana de la 05 junta distrital ejecutiva, correspondiente al mes de febrero 2025."/>
    <s v="2693"/>
    <s v=""/>
    <s v="2693"/>
    <s v="2693"/>
    <s v=""/>
    <s v=""/>
    <s v=""/>
    <s v=""/>
    <s v=""/>
    <s v=""/>
    <s v=""/>
    <s v=""/>
    <s v="SEGURIDAD PRIVADA ESCUADRON BLINDADO"/>
    <s v="2693"/>
    <s v="SPE080523Q94"/>
    <s v="Calle"/>
    <s v="Cristobal Colon"/>
    <s v="100"/>
    <s v="4"/>
    <s v="Colonia"/>
    <s v="Costa azul"/>
    <s v="0001"/>
    <s v="Acapulco de Juarez"/>
    <s v="001"/>
    <s v="Acapulco de Juarez"/>
    <s v="12"/>
    <s v="Guerrero"/>
    <s v="39850"/>
    <s v=""/>
    <s v=""/>
    <s v=""/>
    <s v=""/>
    <s v="Mejor propuesta para la adquisición cumpliendo con los requisitos, por lo cual resultó solvente para el Instituto"/>
    <s v="Junta Distrital Ejecutiva de Guerrero"/>
    <s v="Junta Distrital Ejecutiva de Guerrero"/>
    <s v="Junta Distrital Ejecutiva de Guerrero"/>
    <s v="06/2025"/>
    <s v="28/01/2025"/>
    <s v="01/02/2025"/>
    <s v="31/12/2025"/>
    <n v="7146.64"/>
    <n v="8290.1"/>
    <s v=""/>
    <s v=""/>
    <s v="Moneda Nacional"/>
    <s v=""/>
    <x v="1"/>
    <s v="Pago por el servicio de limpieza de las instalaciones que ocupa el módulo fijo de atención ciudadana de la 05 junta distrital ejecutiva, correspondiente al mes de febrero 2025."/>
    <s v=""/>
    <s v="01/02/2025"/>
    <s v="31/03/2025"/>
    <s v="http://transparencia.ine.mx/sistemaot/cargaMasiva/Articulo70/2025/Formato28//JD05-GRO/tml1/contratolimpiezamodulo.pdf"/>
    <s v=""/>
    <s v="2693"/>
    <x v="0"/>
    <s v="Recursos federales"/>
    <s v="Presupuesto de egresos de la federación"/>
    <s v=""/>
    <s v=""/>
    <s v=""/>
    <s v=""/>
    <s v=""/>
    <s v="No"/>
    <s v="2693"/>
    <s v="Recepción de servicio de acuerdo con lo estipulado en el pedido contrato"/>
    <s v=""/>
    <s v=""/>
    <s v=""/>
    <s v=""/>
    <s v="http://transparencia.ine.mx/sistemaot/cargaMasiva/Articulo70/2025/Formato28//JD05-GRO/tml1/factura31.pdf"/>
    <s v="JUNTA DISTRITAL EJECUTIVA NO.05 DE GUERRERO - TLAPA DE COMONFORT"/>
    <s v="31/03/2025"/>
    <m/>
    <x v="15"/>
    <x v="0"/>
  </r>
  <r>
    <s v="2025"/>
    <s v="01/01/2025"/>
    <s v="31/03/2025"/>
    <x v="0"/>
    <x v="2"/>
    <x v="0"/>
    <s v="GR05-PV-25-0099"/>
    <s v=""/>
    <s v="Pago por el consumo de alimentos para el personal de módulos de atención ciudadana, derivado del cierre de la etapa de reposición de la credencial para votar, 28 de febrero 2025."/>
    <s v="http://transparencia.ine.mx/sistemaot/cargaMasiva/Articulo70/2025/Formato28//JD05-GRO/tml1/osp0099.pdf"/>
    <s v="2694"/>
    <s v=""/>
    <s v=""/>
    <s v="Pago por el consumo de alimentos para el personal de módulos de atención ciudadana, derivado del cierre de la etapa de reposición de la credencial para votar, 28 de febrero 2025."/>
    <s v="2694"/>
    <s v=""/>
    <s v="2694"/>
    <s v="2694"/>
    <s v=""/>
    <s v=""/>
    <s v=""/>
    <s v=""/>
    <s v="Gretel Diana"/>
    <s v="Galvez"/>
    <s v="Vazquez"/>
    <s v="Mujer"/>
    <s v=""/>
    <s v="2694"/>
    <s v="GAVG880403337"/>
    <s v="Calle"/>
    <s v="Hidalgo"/>
    <s v="28"/>
    <s v=""/>
    <s v="Colonia"/>
    <s v="El peligr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64"/>
    <s v="10/03/2025"/>
    <s v="10/03/2025"/>
    <s v="10/03/2025"/>
    <n v="2827.76"/>
    <n v="3280.2"/>
    <s v=""/>
    <s v=""/>
    <s v="Moneda Nacional"/>
    <s v=""/>
    <x v="1"/>
    <s v="Pago por el consumo de alimentos para el personal de módulos de atención ciudadana, derivado del cierre de la etapa de reposición de la credencial para votar, 28 de febrero 2025."/>
    <s v=""/>
    <s v="01/03/2025"/>
    <s v="31/03/2025"/>
    <s v="http://transparencia.ine.mx/sistemaot/cargaMasiva/Articulo70/2025/Formato28//JD05-GRO/tml1/pedidocontrato2025020064.pdf"/>
    <s v=""/>
    <s v="2694"/>
    <x v="0"/>
    <s v="Recursos federales"/>
    <s v="Presupuesto de egresos de la federación"/>
    <s v=""/>
    <s v=""/>
    <s v=""/>
    <s v=""/>
    <s v=""/>
    <s v="No"/>
    <s v="2694"/>
    <s v="Recepción de servicio de acuerdo con lo estipulado en el pedido contrato"/>
    <s v=""/>
    <s v=""/>
    <s v=""/>
    <s v=""/>
    <s v="http://transparencia.ine.mx/sistemaot/cargaMasiva/Articulo70/2025/Formato28//JD05-GRO/tml1/factura32.pdf"/>
    <s v="JUNTA DISTRITAL EJECUTIVA NO.05 DE GUERRERO - TLAPA DE COMONFORT"/>
    <s v="31/03/2025"/>
    <m/>
    <x v="15"/>
    <x v="0"/>
  </r>
  <r>
    <s v="2025"/>
    <s v="01/01/2025"/>
    <s v="31/03/2025"/>
    <x v="0"/>
    <x v="2"/>
    <x v="0"/>
    <s v="GR05-PV-25-0047"/>
    <s v=""/>
    <s v="Pago por el servicio de alimentación al personal de módulos de atención ciudadana, derivado de cierre de la campaña anual intensa 2024-2025."/>
    <s v="http://transparencia.ine.mx/sistemaot/cargaMasiva/Articulo70/2025/Formato28//JD05-GRO/tml1/osp0047.pdf"/>
    <s v="2695"/>
    <s v=""/>
    <s v=""/>
    <s v="Pago por el servicio de alimentación al personal de módulos de atención ciudadana, derivado de cierre de la campaña anual intensa 2024-2025."/>
    <s v="2695"/>
    <s v=""/>
    <s v="2695"/>
    <s v="2695"/>
    <s v=""/>
    <s v=""/>
    <s v=""/>
    <s v=""/>
    <s v="Gretel Diana"/>
    <s v="Galvez"/>
    <s v="Vazquez"/>
    <s v="Mujer"/>
    <s v=""/>
    <s v="2695"/>
    <s v="GAVG880403337"/>
    <s v="Calle"/>
    <s v="Hidalgo"/>
    <s v="28"/>
    <s v=""/>
    <s v="Colonia"/>
    <s v="El peligr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30"/>
    <s v="13/02/2025"/>
    <s v="13/02/2025"/>
    <s v="13/02/2025"/>
    <n v="7241.38"/>
    <n v="8400"/>
    <s v=""/>
    <s v=""/>
    <s v="Moneda Nacional"/>
    <s v=""/>
    <x v="1"/>
    <s v="Pago por el servicio de alimentación al personal de módulos de atención ciudadana, derivado de cierre de la campaña anual intensa 2024-2025."/>
    <s v=""/>
    <s v="01/02/2025"/>
    <s v="28/02/2025"/>
    <s v="http://transparencia.ine.mx/sistemaot/cargaMasiva/Articulo70/2025/Formato28//JD05-GRO/tml1/pedidocontrato2025020030.pdf"/>
    <s v=""/>
    <s v="2695"/>
    <x v="0"/>
    <s v="Recursos federales"/>
    <s v="Presupuesto de egresos de la federación"/>
    <s v=""/>
    <s v=""/>
    <s v=""/>
    <s v=""/>
    <s v=""/>
    <s v="No"/>
    <s v="2695"/>
    <s v="Recepción de servicio de acuerdo con lo estipulado en el pedido contrato"/>
    <s v=""/>
    <s v=""/>
    <s v=""/>
    <s v=""/>
    <s v="http://transparencia.ine.mx/sistemaot/cargaMasiva/Articulo70/2025/Formato28//JD05-GRO/tml1/factura33.pdf"/>
    <s v="JUNTA DISTRITAL EJECUTIVA NO.05 DE GUERRERO - TLAPA DE COMONFORT"/>
    <s v="31/03/2025"/>
    <m/>
    <x v="15"/>
    <x v="0"/>
  </r>
  <r>
    <s v="2025"/>
    <s v="01/01/2025"/>
    <s v="31/03/2025"/>
    <x v="0"/>
    <x v="2"/>
    <x v="0"/>
    <s v="GR05-PV-25-0066"/>
    <s v=""/>
    <s v="Pago de la compra de tintas."/>
    <s v="http://transparencia.ine.mx/sistemaot/cargaMasiva/Articulo70/2025/Formato28//JD05-GRO/tml1/osp0066.pdf"/>
    <s v="2696"/>
    <s v=""/>
    <s v=""/>
    <s v="Pago de la compra de tintas."/>
    <s v="2696"/>
    <s v=""/>
    <s v="2696"/>
    <s v="2696"/>
    <s v=""/>
    <s v=""/>
    <s v=""/>
    <s v=""/>
    <s v="Ramiro"/>
    <s v="Peña"/>
    <s v="Monroy"/>
    <s v="Hombre"/>
    <s v=""/>
    <s v="2696"/>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209.48"/>
    <n v="3723"/>
    <s v=""/>
    <s v=""/>
    <s v="Moneda Nacional"/>
    <s v=""/>
    <x v="1"/>
    <s v="Pago de la compra de tintas."/>
    <s v=""/>
    <s v="01/01/2025"/>
    <s v="31/03/2025"/>
    <s v="http://transparencia.ine.mx/sistemaot/cargaMasiva/Articulo70/2025/Formato28//JD05-GRO/tml1/contratoramiro.pdf"/>
    <s v=""/>
    <s v="2696"/>
    <x v="0"/>
    <s v="Recursos federales"/>
    <s v="Presupuesto de egresos de la federación"/>
    <s v=""/>
    <s v=""/>
    <s v=""/>
    <s v=""/>
    <s v=""/>
    <s v="No"/>
    <s v="2696"/>
    <s v="Recepción de la adquisición de acuerdo a lo estipulado en el pedido contrato"/>
    <s v=""/>
    <s v=""/>
    <s v=""/>
    <s v=""/>
    <s v="http://transparencia.ine.mx/sistemaot/cargaMasiva/Articulo70/2025/Formato28//JD05-GRO/tml1/factura34.pdf"/>
    <s v="JUNTA DISTRITAL EJECUTIVA NO.05 DE GUERRERO - TLAPA DE COMONFORT"/>
    <s v="31/03/2025"/>
    <m/>
    <x v="15"/>
    <x v="0"/>
  </r>
  <r>
    <s v="2025"/>
    <s v="01/01/2025"/>
    <s v="31/03/2025"/>
    <x v="0"/>
    <x v="2"/>
    <x v="0"/>
    <s v="GR05-PV-25-0010"/>
    <s v=""/>
    <s v="Pago por la adquisición de tóner para las actividades de la vocalía de organización."/>
    <s v="http://transparencia.ine.mx/sistemaot/cargaMasiva/Articulo70/2025/Formato28//JD05-GRO/tml1/osp0010.pdf"/>
    <s v="2697"/>
    <s v=""/>
    <s v=""/>
    <s v="Pago por la adquisición de tóner para las actividades de la vocalía de organización."/>
    <s v="2697"/>
    <s v=""/>
    <s v="2697"/>
    <s v="2697"/>
    <s v=""/>
    <s v=""/>
    <s v=""/>
    <s v=""/>
    <s v="Ramiro"/>
    <s v="Peña"/>
    <s v="Monroy"/>
    <s v="Hombre"/>
    <s v=""/>
    <s v="2697"/>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2838.79"/>
    <n v="14893"/>
    <s v=""/>
    <s v=""/>
    <s v="Moneda Nacional"/>
    <s v=""/>
    <x v="1"/>
    <s v="Pago por la adquisición de tóner para las actividades de la vocalía de organización."/>
    <s v=""/>
    <s v="01/01/2025"/>
    <s v="31/03/2025"/>
    <s v="http://transparencia.ine.mx/sistemaot/cargaMasiva/Articulo70/2025/Formato28//JD05-GRO/tml1/contratoramiro.pdf"/>
    <s v=""/>
    <s v="2697"/>
    <x v="0"/>
    <s v="Recursos federales"/>
    <s v="Presupuesto de egresos de la federación"/>
    <s v=""/>
    <s v=""/>
    <s v=""/>
    <s v=""/>
    <s v=""/>
    <s v="No"/>
    <s v="2697"/>
    <s v="Recepción de la adquisición de acuerdo a lo estipulado en el pedido contrato"/>
    <s v=""/>
    <s v=""/>
    <s v=""/>
    <s v=""/>
    <s v="http://transparencia.ine.mx/sistemaot/cargaMasiva/Articulo70/2025/Formato28//JD05-GRO/tml1/factura35.pdf"/>
    <s v="JUNTA DISTRITAL EJECUTIVA NO.05 DE GUERRERO - TLAPA DE COMONFORT"/>
    <s v="31/03/2025"/>
    <m/>
    <x v="15"/>
    <x v="0"/>
  </r>
  <r>
    <s v="2025"/>
    <s v="01/01/2025"/>
    <s v="31/03/2025"/>
    <x v="0"/>
    <x v="2"/>
    <x v="0"/>
    <s v="GR05-PV-25-0011"/>
    <s v=""/>
    <s v="Pago por la adquisición de material de oficina para la sesión de consejo."/>
    <s v="http://transparencia.ine.mx/sistemaot/cargaMasiva/Articulo70/2025/Formato28//JD05-GRO/tml1/osp0011.pdf"/>
    <s v="2698"/>
    <s v=""/>
    <s v=""/>
    <s v="Pago por la adquisición de material de oficina para la sesión de consejo."/>
    <s v="2698"/>
    <s v=""/>
    <s v="2698"/>
    <s v="2698"/>
    <s v=""/>
    <s v=""/>
    <s v=""/>
    <s v=""/>
    <s v="Ramiro"/>
    <s v="Peña"/>
    <s v="Monroy"/>
    <s v="Hombre"/>
    <s v=""/>
    <s v="2698"/>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435.34"/>
    <n v="1665"/>
    <s v=""/>
    <s v=""/>
    <s v="Moneda Nacional"/>
    <s v=""/>
    <x v="1"/>
    <s v="Pago por la adquisición de material de oficina para la sesión de consejo."/>
    <s v=""/>
    <s v="01/01/2025"/>
    <s v="31/03/2025"/>
    <s v="http://transparencia.ine.mx/sistemaot/cargaMasiva/Articulo70/2025/Formato28//JD05-GRO/tml1/contratoramiro.pdf"/>
    <s v=""/>
    <s v="2698"/>
    <x v="0"/>
    <s v="Recursos federales"/>
    <s v="Presupuesto de egresos de la federación"/>
    <s v=""/>
    <s v=""/>
    <s v=""/>
    <s v=""/>
    <s v=""/>
    <s v="No"/>
    <s v="2698"/>
    <s v="Recepción de la adquisición de acuerdo a lo estipulado en el pedido contrato"/>
    <s v=""/>
    <s v=""/>
    <s v=""/>
    <s v=""/>
    <s v="http://transparencia.ine.mx/sistemaot/cargaMasiva/Articulo70/2025/Formato28//JD05-GRO/tml1/factura36.pdf"/>
    <s v="JUNTA DISTRITAL EJECUTIVA NO.05 DE GUERRERO - TLAPA DE COMONFORT"/>
    <s v="31/03/2025"/>
    <m/>
    <x v="15"/>
    <x v="0"/>
  </r>
  <r>
    <s v="2025"/>
    <s v="01/01/2025"/>
    <s v="31/03/2025"/>
    <x v="0"/>
    <x v="2"/>
    <x v="0"/>
    <s v="GR05-PV-25-0012"/>
    <s v=""/>
    <s v="Pago por la adquisición de material de oficina para la vocalía de organización."/>
    <s v="http://transparencia.ine.mx/sistemaot/cargaMasiva/Articulo70/2025/Formato28//JD05-GRO/tml1/osp0012.pdf"/>
    <s v="2699"/>
    <s v=""/>
    <s v=""/>
    <s v="Pago por la adquisición de material de oficina para la vocalía de organización."/>
    <s v="2699"/>
    <s v=""/>
    <s v="2699"/>
    <s v="2699"/>
    <s v=""/>
    <s v=""/>
    <s v=""/>
    <s v=""/>
    <s v="Ramiro"/>
    <s v="Peña"/>
    <s v="Monroy"/>
    <s v="Hombre"/>
    <s v=""/>
    <s v="2699"/>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9328.4500000000007"/>
    <n v="10821"/>
    <s v=""/>
    <s v=""/>
    <s v="Moneda Nacional"/>
    <s v=""/>
    <x v="1"/>
    <s v="Pago por la adquisición de material de oficina para la vocalía de organización."/>
    <s v=""/>
    <s v="01/01/2025"/>
    <s v="31/03/2025"/>
    <s v="http://transparencia.ine.mx/sistemaot/cargaMasiva/Articulo70/2025/Formato28//JD05-GRO/tml1/contratoramiro.pdf"/>
    <s v=""/>
    <s v="2699"/>
    <x v="0"/>
    <s v="Recursos federales"/>
    <s v="Presupuesto de egresos de la federación"/>
    <s v=""/>
    <s v=""/>
    <s v=""/>
    <s v=""/>
    <s v=""/>
    <s v="No"/>
    <s v="2699"/>
    <s v="Recepción de la adquisición de acuerdo a lo estipulado en el pedido contrato"/>
    <s v=""/>
    <s v=""/>
    <s v=""/>
    <s v=""/>
    <s v="http://transparencia.ine.mx/sistemaot/cargaMasiva/Articulo70/2025/Formato28//JD05-GRO/tml1/factura37.pdf"/>
    <s v="JUNTA DISTRITAL EJECUTIVA NO.05 DE GUERRERO - TLAPA DE COMONFORT"/>
    <s v="31/03/2025"/>
    <m/>
    <x v="15"/>
    <x v="0"/>
  </r>
  <r>
    <s v="2025"/>
    <s v="01/01/2025"/>
    <s v="31/03/2025"/>
    <x v="0"/>
    <x v="2"/>
    <x v="0"/>
    <s v="GR05-PV-25-0013"/>
    <s v=""/>
    <s v="Pago por la adquisición de café en grano para la sesión de consejo."/>
    <s v="http://transparencia.ine.mx/sistemaot/cargaMasiva/Articulo70/2025/Formato28//JD05-GRO/tml1/osp0013.pdf"/>
    <s v="2700"/>
    <s v=""/>
    <s v=""/>
    <s v="Pago por la adquisición de café en grano para la sesión de consejo."/>
    <s v="2700"/>
    <s v=""/>
    <s v="2700"/>
    <s v="2700"/>
    <s v=""/>
    <s v=""/>
    <s v=""/>
    <s v=""/>
    <s v="Ramiro"/>
    <s v="Peña"/>
    <s v="Monroy"/>
    <s v="Hombre"/>
    <s v=""/>
    <s v="2700"/>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104.31"/>
    <n v="1281"/>
    <s v=""/>
    <s v=""/>
    <s v="Moneda Nacional"/>
    <s v=""/>
    <x v="1"/>
    <s v="Pago por la adquisición de café en grano para la sesión de consejo."/>
    <s v=""/>
    <s v="01/01/2025"/>
    <s v="31/03/2025"/>
    <s v="http://transparencia.ine.mx/sistemaot/cargaMasiva/Articulo70/2025/Formato28//JD05-GRO/tml1/contratoramiro.pdf"/>
    <s v=""/>
    <s v="2700"/>
    <x v="0"/>
    <s v="Recursos federales"/>
    <s v="Presupuesto de egresos de la federación"/>
    <s v=""/>
    <s v=""/>
    <s v=""/>
    <s v=""/>
    <s v=""/>
    <s v="No"/>
    <s v="2700"/>
    <s v="Recepción de la adquisición de acuerdo a lo estipulado en el pedido contrato"/>
    <s v=""/>
    <s v=""/>
    <s v=""/>
    <s v=""/>
    <s v="http://transparencia.ine.mx/sistemaot/cargaMasiva/Articulo70/2025/Formato28//JD05-GRO/tml1/factura38.pdf"/>
    <s v="JUNTA DISTRITAL EJECUTIVA NO.05 DE GUERRERO - TLAPA DE COMONFORT"/>
    <s v="31/03/2025"/>
    <m/>
    <x v="15"/>
    <x v="0"/>
  </r>
  <r>
    <s v="2025"/>
    <s v="01/01/2025"/>
    <s v="31/03/2025"/>
    <x v="0"/>
    <x v="2"/>
    <x v="0"/>
    <s v="GR05-PV-25-0014"/>
    <s v=""/>
    <s v="Pago por la adquisición de tóner para las actividades de la vocalía de capacitación electoral."/>
    <s v="http://transparencia.ine.mx/sistemaot/cargaMasiva/Articulo70/2025/Formato28//JD05-GRO/tml1/osp0014.pdf"/>
    <s v="2701"/>
    <s v=""/>
    <s v=""/>
    <s v="Pago por la adquisición de tóner para las actividades de la vocalía de capacitación electoral."/>
    <s v="2701"/>
    <s v=""/>
    <s v="2701"/>
    <s v="2701"/>
    <s v=""/>
    <s v=""/>
    <s v=""/>
    <s v=""/>
    <s v="Ramiro"/>
    <s v="Peña"/>
    <s v="Monroy"/>
    <s v="Hombre"/>
    <s v=""/>
    <s v="2701"/>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7389.66"/>
    <n v="8572"/>
    <s v=""/>
    <s v=""/>
    <s v="Moneda Nacional"/>
    <s v=""/>
    <x v="1"/>
    <s v="Pago por la adquisición de tóner para las actividades de la vocalía de capacitación electoral."/>
    <s v=""/>
    <s v="01/01/2025"/>
    <s v="31/03/2025"/>
    <s v="http://transparencia.ine.mx/sistemaot/cargaMasiva/Articulo70/2025/Formato28//JD05-GRO/tml1/contratoramiro.pdf"/>
    <s v=""/>
    <s v="2701"/>
    <x v="0"/>
    <s v="Recursos federales"/>
    <s v="Presupuesto de egresos de la federación"/>
    <s v=""/>
    <s v=""/>
    <s v=""/>
    <s v=""/>
    <s v=""/>
    <s v="No"/>
    <s v="2701"/>
    <s v="Recepción de la adquisición de acuerdo a lo estipulado en el pedido contrato"/>
    <s v=""/>
    <s v=""/>
    <s v=""/>
    <s v=""/>
    <s v="http://transparencia.ine.mx/sistemaot/cargaMasiva/Articulo70/2025/Formato28//JD05-GRO/tml1/factura39.pdf"/>
    <s v="JUNTA DISTRITAL EJECUTIVA NO.05 DE GUERRERO - TLAPA DE COMONFORT"/>
    <s v="31/03/2025"/>
    <m/>
    <x v="15"/>
    <x v="0"/>
  </r>
  <r>
    <s v="2025"/>
    <s v="01/01/2025"/>
    <s v="31/03/2025"/>
    <x v="0"/>
    <x v="2"/>
    <x v="0"/>
    <s v="GR05-PV-25-0015"/>
    <s v=""/>
    <s v="Pago por la adquisición de material de oficina para las actividades de la vocalía de capacitación electoral."/>
    <s v="http://transparencia.ine.mx/sistemaot/cargaMasiva/Articulo70/2025/Formato28//JD05-GRO/tml1/osp0015.pdf"/>
    <s v="2702"/>
    <s v=""/>
    <s v=""/>
    <s v="Pago por la adquisición de material de oficina para las actividades de la vocalía de capacitación electoral."/>
    <s v="2702"/>
    <s v=""/>
    <s v="2702"/>
    <s v="2702"/>
    <s v=""/>
    <s v=""/>
    <s v=""/>
    <s v=""/>
    <s v="Ramiro"/>
    <s v="Peña"/>
    <s v="Monroy"/>
    <s v="Hombre"/>
    <s v=""/>
    <s v="2702"/>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6944"/>
    <n v="19655.04"/>
    <s v=""/>
    <s v=""/>
    <s v="Moneda Nacional"/>
    <s v=""/>
    <x v="1"/>
    <s v="Pago por la adquisición de material de oficina para las actividades de la vocalía de capacitación electoral."/>
    <s v=""/>
    <s v="01/01/2025"/>
    <s v="31/03/2025"/>
    <s v="http://transparencia.ine.mx/sistemaot/cargaMasiva/Articulo70/2025/Formato28//JD05-GRO/tml1/contratoramiro.pdf"/>
    <s v=""/>
    <s v="2702"/>
    <x v="0"/>
    <s v="Recursos federales"/>
    <s v="Presupuesto de egresos de la federación"/>
    <s v=""/>
    <s v=""/>
    <s v=""/>
    <s v=""/>
    <s v=""/>
    <s v="No"/>
    <s v="2702"/>
    <s v="Recepción de la adquisición de acuerdo a lo estipulado en el pedido contrato"/>
    <s v=""/>
    <s v=""/>
    <s v=""/>
    <s v=""/>
    <s v="http://transparencia.ine.mx/sistemaot/cargaMasiva/Articulo70/2025/Formato28//JD05-GRO/tml1/factura40.pdf"/>
    <s v="JUNTA DISTRITAL EJECUTIVA NO.05 DE GUERRERO - TLAPA DE COMONFORT"/>
    <s v="31/03/2025"/>
    <m/>
    <x v="15"/>
    <x v="0"/>
  </r>
  <r>
    <s v="2025"/>
    <s v="01/01/2025"/>
    <s v="31/03/2025"/>
    <x v="0"/>
    <x v="2"/>
    <x v="0"/>
    <s v="GR05-PV-25-0016"/>
    <s v=""/>
    <s v="Pago por el servicio de fotocopiado para las actividades de la vocalía de capacitación electoral."/>
    <s v="http://transparencia.ine.mx/sistemaot/cargaMasiva/Articulo70/2025/Formato28//JD05-GRO/tml1/osp0016.pdf"/>
    <s v="2703"/>
    <s v=""/>
    <s v=""/>
    <s v="Pago por el servicio de fotocopiado para las actividades de la vocalía de capacitación electoral."/>
    <s v="2703"/>
    <s v=""/>
    <s v="2703"/>
    <s v="2703"/>
    <s v=""/>
    <s v=""/>
    <s v=""/>
    <s v=""/>
    <s v="Ramiro"/>
    <s v="Peña"/>
    <s v="Monroy"/>
    <s v="Hombre"/>
    <s v=""/>
    <s v="270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4500"/>
    <n v="16820"/>
    <s v=""/>
    <s v=""/>
    <s v="Moneda Nacional"/>
    <s v=""/>
    <x v="1"/>
    <s v="Pago por el servicio de fotocopiado para las actividades de la vocalía de capacitación electoral."/>
    <s v=""/>
    <s v="01/01/2025"/>
    <s v="31/03/2025"/>
    <s v="http://transparencia.ine.mx/sistemaot/cargaMasiva/Articulo70/2025/Formato28//JD05-GRO/tml1/contratoramiro.pdf"/>
    <s v=""/>
    <s v="2703"/>
    <x v="0"/>
    <s v="Recursos federales"/>
    <s v="Presupuesto de egresos de la federación"/>
    <s v=""/>
    <s v=""/>
    <s v=""/>
    <s v=""/>
    <s v=""/>
    <s v="No"/>
    <s v="2703"/>
    <s v="Recepción de servicio de acuerdo con lo estipulado en el pedido contrato"/>
    <s v=""/>
    <s v=""/>
    <s v=""/>
    <s v=""/>
    <s v="http://transparencia.ine.mx/sistemaot/cargaMasiva/Articulo70/2025/Formato28//JD05-GRO/tml1/factura41.pdf"/>
    <s v="JUNTA DISTRITAL EJECUTIVA NO.05 DE GUERRERO - TLAPA DE COMONFORT"/>
    <s v="31/03/2025"/>
    <m/>
    <x v="15"/>
    <x v="0"/>
  </r>
  <r>
    <s v="2025"/>
    <s v="01/01/2025"/>
    <s v="31/03/2025"/>
    <x v="0"/>
    <x v="2"/>
    <x v="0"/>
    <s v="GR05-PV-25-0029"/>
    <s v=""/>
    <s v="Pago por el servicio de seguridad y vigilancia de las instalaciones que ocupa las oficinas de la 05 junta distrital ejecutiva, correspondiente al mes de enero 2025."/>
    <s v="http://transparencia.ine.mx/sistemaot/cargaMasiva/Articulo70/2025/Formato28//JD05-GRO/tml1/osp0029.pdf"/>
    <s v="2704"/>
    <s v=""/>
    <s v=""/>
    <s v="Pago por el servicio de seguridad y vigilancia de las instalaciones que ocupa las oficinas de la 05 junta distrital ejecutiva, correspondiente al mes de enero 2025."/>
    <s v="2704"/>
    <s v=""/>
    <s v="2704"/>
    <s v="2704"/>
    <s v=""/>
    <s v=""/>
    <s v=""/>
    <s v=""/>
    <s v=""/>
    <s v=""/>
    <s v=""/>
    <s v=""/>
    <s v="COR-3 S.A DE C.V"/>
    <s v="2704"/>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2/2024"/>
    <s v="25/01/2024"/>
    <s v="01/02/2024"/>
    <s v="31/12/2024"/>
    <n v="16406.53"/>
    <n v="19031.57"/>
    <s v=""/>
    <s v=""/>
    <s v="Moneda Nacional"/>
    <s v=""/>
    <x v="1"/>
    <s v="Pago por el servicio de seguridad y vigilancia de las instalaciones que ocupa las oficinas de la 05 junta distrital ejecutiva, correspondiente al mes de enero 2025"/>
    <s v=""/>
    <s v="01/01/2025"/>
    <s v="31/01/2025"/>
    <s v="http://transparencia.ine.mx/sistemaot/cargaMasiva/Articulo70/2025/Formato28//JD05-GRO/tml1/contratoseguridadjunta2024.pdf"/>
    <s v=""/>
    <s v="2704"/>
    <x v="0"/>
    <s v="Recursos federales"/>
    <s v="Presupuesto de egresos de la federación"/>
    <s v=""/>
    <s v=""/>
    <s v=""/>
    <s v=""/>
    <s v=""/>
    <s v="Si"/>
    <s v="2704"/>
    <s v="Recepción de servicio de acuerdo con lo estipulado en el pedido contrato"/>
    <s v=""/>
    <s v=""/>
    <s v=""/>
    <s v=""/>
    <s v="http://transparencia.ine.mx/sistemaot/cargaMasiva/Articulo70/2025/Formato28//JD05-GRO/tml1/factura42.pdf"/>
    <s v="JUNTA DISTRITAL EJECUTIVA NO.05 DE GUERRERO - TLAPA DE COMONFORT"/>
    <s v="31/03/2025"/>
    <m/>
    <x v="15"/>
    <x v="0"/>
  </r>
  <r>
    <s v="2025"/>
    <s v="01/01/2025"/>
    <s v="31/03/2025"/>
    <x v="0"/>
    <x v="2"/>
    <x v="0"/>
    <s v="GR05-PV-25-0030"/>
    <s v=""/>
    <s v="Pago por el servicio de seguridad y vigilancia de las instalaciones que ocupa el módulo fijo de atención ciudadana de la 05 junta distrital ejecutiva, correspondiente al mes de enero 2025."/>
    <s v="http://transparencia.ine.mx/sistemaot/cargaMasiva/Articulo70/2025/Formato28//JD05-GRO/tml1/osp0030.pdf"/>
    <s v="2705"/>
    <s v=""/>
    <s v=""/>
    <s v="Pago por el servicio de seguridad y vigilancia de las instalaciones que ocupa el módulo fijo de atención ciudadana de la 05 junta distrital ejecutiva, correspondiente al mes de enero 2025."/>
    <s v="2705"/>
    <s v=""/>
    <s v="2705"/>
    <s v="2705"/>
    <s v=""/>
    <s v=""/>
    <s v=""/>
    <s v=""/>
    <s v=""/>
    <s v=""/>
    <s v=""/>
    <s v=""/>
    <s v="COR-3 S.A DE C.V"/>
    <s v="2705"/>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3/2024"/>
    <s v="25/01/2024"/>
    <s v="01/02/2024"/>
    <s v="31/12/2024"/>
    <n v="6370.62"/>
    <n v="7389.92"/>
    <s v=""/>
    <s v=""/>
    <s v="Moneda Nacional"/>
    <s v=""/>
    <x v="1"/>
    <s v="Pago por el servicio de seguridad y vigilancia de las instalaciones que ocupa el módulo fijo de atención ciudadana de la 05 junta distrital ejecutiva, correspondiente al mes de enero 2025."/>
    <s v=""/>
    <s v="01/01/2025"/>
    <s v="31/01/2025"/>
    <s v="http://transparencia.ine.mx/sistemaot/cargaMasiva/Articulo70/2025/Formato28//JD05-GRO/tml1/contratoseguridadmodulo2024.pdf"/>
    <s v=""/>
    <s v="2705"/>
    <x v="0"/>
    <s v="Recursos federales"/>
    <s v="Presupuesto de egresos de la federación"/>
    <s v=""/>
    <s v=""/>
    <s v=""/>
    <s v=""/>
    <s v=""/>
    <s v="Si"/>
    <s v="2705"/>
    <s v="Recepción de servicio de acuerdo con lo estipulado en el pedido contrato"/>
    <s v=""/>
    <s v=""/>
    <s v=""/>
    <s v=""/>
    <s v="http://transparencia.ine.mx/sistemaot/cargaMasiva/Articulo70/2025/Formato28//JD05-GRO/tml1/factura43.pdf"/>
    <s v="JUNTA DISTRITAL EJECUTIVA NO.05 DE GUERRERO - TLAPA DE COMONFORT"/>
    <s v="31/03/2025"/>
    <m/>
    <x v="15"/>
    <x v="0"/>
  </r>
  <r>
    <s v="2025"/>
    <s v="01/01/2025"/>
    <s v="31/03/2025"/>
    <x v="0"/>
    <x v="2"/>
    <x v="0"/>
    <s v="GR05-PV-25-0031"/>
    <s v=""/>
    <s v="Pago por el servicio de limpieza de las instalaciones que ocupa las oficinas de la 05 junta distrital ejecutiva, correspondiente al mes de enero 2025."/>
    <s v="http://transparencia.ine.mx/sistemaot/cargaMasiva/Articulo70/2025/Formato28//JD05-GRO/tml1/osp0031.pdf"/>
    <s v="2706"/>
    <s v=""/>
    <s v=""/>
    <s v="Pago por el servicio de limpieza de las instalaciones que ocupa las oficinas de la 05 junta distrital ejecutiva, correspondiente al mes de enero 2025."/>
    <s v="2706"/>
    <s v=""/>
    <s v="2706"/>
    <s v="2706"/>
    <s v=""/>
    <s v=""/>
    <s v=""/>
    <s v=""/>
    <s v=""/>
    <s v=""/>
    <s v=""/>
    <s v=""/>
    <s v="COR-3 S.A DE C.V"/>
    <s v="2706"/>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4/2024"/>
    <s v="25/01/2024"/>
    <s v="01/02/2024"/>
    <s v="31/12/2024"/>
    <n v="13835.14"/>
    <n v="16048.76"/>
    <s v=""/>
    <s v=""/>
    <s v="Moneda Nacional"/>
    <s v=""/>
    <x v="1"/>
    <s v="Pago por el servicio de limpieza de las instalaciones que ocupa las oficinas de la 05 junta distrital ejecutiva, correspondiente al mes de enero 2025."/>
    <s v=""/>
    <s v="01/01/2025"/>
    <s v="31/01/2025"/>
    <s v="http://transparencia.ine.mx/sistemaot/cargaMasiva/Articulo70/2025/Formato28//JD05-GRO/tml1/contratolimpiezajunta2024.pdf"/>
    <s v=""/>
    <s v="2706"/>
    <x v="0"/>
    <s v="Recursos federales"/>
    <s v="Presupuesto de egresos de la federación"/>
    <s v=""/>
    <s v=""/>
    <s v=""/>
    <s v=""/>
    <s v=""/>
    <s v="Si"/>
    <s v="2706"/>
    <s v="Recepción de servicio de acuerdo con lo estipulado en el pedido contrato"/>
    <s v=""/>
    <s v=""/>
    <s v=""/>
    <s v=""/>
    <s v="http://transparencia.ine.mx/sistemaot/cargaMasiva/Articulo70/2025/Formato28//JD05-GRO/tml1/factura44.pdf"/>
    <s v="JUNTA DISTRITAL EJECUTIVA NO.05 DE GUERRERO - TLAPA DE COMONFORT"/>
    <s v="31/03/2025"/>
    <m/>
    <x v="15"/>
    <x v="0"/>
  </r>
  <r>
    <s v="2025"/>
    <s v="01/01/2025"/>
    <s v="31/03/2025"/>
    <x v="0"/>
    <x v="2"/>
    <x v="0"/>
    <s v="GR05-PV-25-0034"/>
    <s v=""/>
    <s v="Pago por la adquisición de agua en garrafones para la atención a las actividades de esta 05 junta distrital."/>
    <s v="http://transparencia.ine.mx/sistemaot/cargaMasiva/Articulo70/2025/Formato28//JD05-GRO/tml1/osp0034.pdf"/>
    <s v="2707"/>
    <s v=""/>
    <s v=""/>
    <s v="Pago por la adquisición de agua en garrafones para la atención a las actividades de esta 05 junta distrital."/>
    <s v="2707"/>
    <s v=""/>
    <s v="2707"/>
    <s v="2707"/>
    <s v=""/>
    <s v=""/>
    <s v=""/>
    <s v=""/>
    <s v="Reyes"/>
    <s v="Cortes"/>
    <s v="Beltran"/>
    <s v="Hombre"/>
    <s v=""/>
    <s v="2707"/>
    <s v="COBR570106LEA"/>
    <s v="Carretera"/>
    <s v="Tlapa Puebla"/>
    <s v=""/>
    <s v=""/>
    <s v="Pueblo"/>
    <s v="Tlaquiltepec"/>
    <s v="0009"/>
    <s v="Tlaquiltepec"/>
    <s v="033"/>
    <s v="Huamuxtitlan"/>
    <s v="12"/>
    <s v="Guerrero"/>
    <s v="41222"/>
    <s v=""/>
    <s v=""/>
    <s v=""/>
    <s v=""/>
    <s v="Mejor propuesta para la adquisición cumpliendo con los requisitos, por lo cual resultó solvente para el Instituto"/>
    <s v="Junta Distrital Ejecutiva de Guerrero"/>
    <s v="Junta Distrital Ejecutiva de Guerrero"/>
    <s v="Junta Distrital Ejecutiva de Guerrero"/>
    <s v="2025020022"/>
    <s v="10/02/2025"/>
    <s v="10/02/2025"/>
    <s v="10/02/2025"/>
    <n v="1232.76"/>
    <n v="1430"/>
    <s v=""/>
    <s v=""/>
    <s v="Moneda Nacional"/>
    <s v=""/>
    <x v="0"/>
    <s v="Pago por la adquisición de agua en garrafones para la atención a las actividades de esta 05 junta distrital."/>
    <s v=""/>
    <s v="01/02/2025"/>
    <s v="28/02/2025"/>
    <s v="http://transparencia.ine.mx/sistemaot/cargaMasiva/Articulo70/2025/Formato28//JD05-GRO/tml1/pedidocontrato2025020022.pdf"/>
    <s v=""/>
    <s v="2707"/>
    <x v="0"/>
    <s v="Recursos federales"/>
    <s v="Presupuesto de egresos de la federación"/>
    <s v=""/>
    <s v=""/>
    <s v=""/>
    <s v=""/>
    <s v=""/>
    <s v="No"/>
    <s v="2707"/>
    <s v="Recepción de la adquisición de acuerdo a lo estipulado en el pedido contrato"/>
    <s v=""/>
    <s v=""/>
    <s v=""/>
    <s v=""/>
    <s v="http://transparencia.ine.mx/sistemaot/cargaMasiva/Articulo70/2025/Formato28//JD05-GRO/tml1/factura45.pdf"/>
    <s v="JUNTA DISTRITAL EJECUTIVA NO.05 DE GUERRERO - TLAPA DE COMONFORT"/>
    <s v="31/03/2025"/>
    <m/>
    <x v="15"/>
    <x v="0"/>
  </r>
  <r>
    <s v="2025"/>
    <s v="01/01/2025"/>
    <s v="31/03/2025"/>
    <x v="0"/>
    <x v="2"/>
    <x v="0"/>
    <s v="GR05-PV-25-0032"/>
    <s v=""/>
    <s v="Pago por el servicio de limpieza de las instalaciones que ocupa el módulo fijo de atención ciudadana de la 05 junta distrital ejecutiva, correspondiente al mes de enero 2025."/>
    <s v="http://transparencia.ine.mx/sistemaot/cargaMasiva/Articulo70/2025/Formato28//JD05-GRO/tml1/osp0032.pdf"/>
    <s v="2708"/>
    <s v=""/>
    <s v=""/>
    <s v="Pago por el servicio de limpieza de las instalaciones que ocupa el módulo fijo de atención ciudadana de la 05 junta distrital ejecutiva, correspondiente al mes de enero 2025."/>
    <s v="2708"/>
    <s v=""/>
    <s v="2708"/>
    <s v="2708"/>
    <s v=""/>
    <s v=""/>
    <s v=""/>
    <s v=""/>
    <s v=""/>
    <s v=""/>
    <s v=""/>
    <s v=""/>
    <s v="COR-3 S.A DE C.V"/>
    <s v="2708"/>
    <s v="COR160516K91"/>
    <s v="Calle"/>
    <s v="Rio eufrates"/>
    <s v="L-11MZ 4"/>
    <s v=""/>
    <s v="Fraccionamiento"/>
    <s v="Fracc. Los Arcos"/>
    <s v="0001"/>
    <s v="Chilpancingo de los Bravo"/>
    <s v="029"/>
    <s v="Chilpancingo de los Bravo"/>
    <s v="12"/>
    <s v="Guerrero"/>
    <s v="39097"/>
    <s v=""/>
    <s v=""/>
    <s v=""/>
    <s v=""/>
    <s v="Mejor propuesta para la adquisición cumpliendo con los requisitos, por lo cual resultó solvente para el Instituto"/>
    <s v="Junta Distrital Ejecutiva de Guerrero"/>
    <s v="Junta Distrital Ejecutiva de Guerrero"/>
    <s v="Junta Distrital Ejecutiva de Guerrero"/>
    <s v="05/2024"/>
    <s v="25/01/2024"/>
    <s v="01/02/2024"/>
    <s v="31/12/2024"/>
    <n v="6918.33"/>
    <n v="8025.26"/>
    <s v=""/>
    <s v=""/>
    <s v="Moneda Nacional"/>
    <s v=""/>
    <x v="1"/>
    <s v="Pago por el servicio de limpieza de las instalaciones que ocupa el módulo fijo de atención ciudadana de la 05 junta distrital ejecutiva, correspondiente al mes de enero 2025."/>
    <s v=""/>
    <s v="01/01/2025"/>
    <s v="31/01/2025"/>
    <s v="http://transparencia.ine.mx/sistemaot/cargaMasiva/Articulo70/2025/Formato28//JD05-GRO/tml1/contratolimpiezamodulo2024.pdf"/>
    <s v=""/>
    <s v="2708"/>
    <x v="0"/>
    <s v="Recursos federales"/>
    <s v="Presupuesto de egresos de la federación"/>
    <s v=""/>
    <s v=""/>
    <s v=""/>
    <s v=""/>
    <s v=""/>
    <s v="Si"/>
    <s v="2708"/>
    <s v="Recepción de servicio de acuerdo con lo estipulado en el pedido contrato"/>
    <s v=""/>
    <s v=""/>
    <s v=""/>
    <s v=""/>
    <s v="http://transparencia.ine.mx/sistemaot/cargaMasiva/Articulo70/2025/Formato28//JD05-GRO/tml1/factura46.pdf"/>
    <s v="JUNTA DISTRITAL EJECUTIVA NO.05 DE GUERRERO - TLAPA DE COMONFORT"/>
    <s v="31/03/2025"/>
    <m/>
    <x v="15"/>
    <x v="0"/>
  </r>
  <r>
    <s v="2025"/>
    <s v="01/01/2025"/>
    <s v="31/03/2025"/>
    <x v="0"/>
    <x v="2"/>
    <x v="0"/>
    <s v="GR05-PV-25-0036"/>
    <s v=""/>
    <s v="Pago de la compra de insumos de cafetería para las sesiones de consejo."/>
    <s v="http://transparencia.ine.mx/sistemaot/cargaMasiva/Articulo70/2025/Formato28//JD05-GRO/tml1/osp0036.pdf"/>
    <s v="2709"/>
    <s v=""/>
    <s v=""/>
    <s v="Pago de la compra de insumos de cafetería para las sesiones de consejo."/>
    <s v="2709"/>
    <s v=""/>
    <s v="2709"/>
    <s v="2709"/>
    <s v=""/>
    <s v=""/>
    <s v=""/>
    <s v=""/>
    <s v="Ramiro"/>
    <s v="Peña"/>
    <s v="Monroy"/>
    <s v="Hombre"/>
    <s v=""/>
    <s v="2709"/>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104.31"/>
    <n v="1281"/>
    <s v=""/>
    <s v=""/>
    <s v="Moneda Nacional"/>
    <s v=""/>
    <x v="1"/>
    <s v="Pago de la compra de insumos de cafetería para las sesiones de consejo."/>
    <s v=""/>
    <s v="01/01/2025"/>
    <s v="31/03/2025"/>
    <s v="http://transparencia.ine.mx/sistemaot/cargaMasiva/Articulo70/2025/Formato28//JD05-GRO/tml1/contratoramiro.pdf"/>
    <s v=""/>
    <s v="2709"/>
    <x v="0"/>
    <s v="Recursos federales"/>
    <s v="Presupuesto de egresos de la federación"/>
    <s v=""/>
    <s v=""/>
    <s v=""/>
    <s v=""/>
    <s v=""/>
    <s v="No"/>
    <s v="2709"/>
    <s v="Recepción de la adquisición de acuerdo a lo estipulado en el pedido contrato"/>
    <s v=""/>
    <s v=""/>
    <s v=""/>
    <s v=""/>
    <s v="http://transparencia.ine.mx/sistemaot/cargaMasiva/Articulo70/2025/Formato28//JD05-GRO/tml1/factura47.pdf"/>
    <s v="JUNTA DISTRITAL EJECUTIVA NO.05 DE GUERRERO - TLAPA DE COMONFORT"/>
    <s v="31/03/2025"/>
    <m/>
    <x v="15"/>
    <x v="0"/>
  </r>
  <r>
    <s v="2025"/>
    <s v="01/01/2025"/>
    <s v="31/03/2025"/>
    <x v="0"/>
    <x v="2"/>
    <x v="0"/>
    <s v="GR05-PV-25-0037"/>
    <s v=""/>
    <s v="Pago por la adquisición de focos ahorradores."/>
    <s v="http://transparencia.ine.mx/sistemaot/cargaMasiva/Articulo70/2025/Formato28//JD05-GRO/tml1/osp0037.pdf"/>
    <s v="2710"/>
    <s v=""/>
    <s v=""/>
    <s v="Pago por la adquisición de focos ahorradores."/>
    <s v="2710"/>
    <s v=""/>
    <s v="2710"/>
    <s v="2710"/>
    <s v=""/>
    <s v=""/>
    <s v=""/>
    <s v=""/>
    <s v="Ramiro"/>
    <s v="Peña"/>
    <s v="Monroy"/>
    <s v="Hombre"/>
    <s v=""/>
    <s v="2710"/>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86.19"/>
    <n v="2999.98"/>
    <s v=""/>
    <s v=""/>
    <s v="Moneda Nacional"/>
    <s v=""/>
    <x v="1"/>
    <s v="Pago por la adquisición de focos ahorradores."/>
    <s v=""/>
    <s v="01/01/2025"/>
    <s v="31/03/2025"/>
    <s v="http://transparencia.ine.mx/sistemaot/cargaMasiva/Articulo70/2025/Formato28//JD05-GRO/tml1/contratoramiro.pdf"/>
    <s v=""/>
    <s v="2710"/>
    <x v="0"/>
    <s v="Recursos federales"/>
    <s v="Presupuesto de egresos de la federación"/>
    <s v=""/>
    <s v=""/>
    <s v=""/>
    <s v=""/>
    <s v=""/>
    <s v="No"/>
    <s v="2710"/>
    <s v="Recepción de la adquisición de acuerdo a lo estipulado en el pedido contrato"/>
    <s v=""/>
    <s v=""/>
    <s v=""/>
    <s v=""/>
    <s v="http://transparencia.ine.mx/sistemaot/cargaMasiva/Articulo70/2025/Formato28//JD05-GRO/tml1/factura48.pdf"/>
    <s v="JUNTA DISTRITAL EJECUTIVA NO.05 DE GUERRERO - TLAPA DE COMONFORT"/>
    <s v="31/03/2025"/>
    <m/>
    <x v="15"/>
    <x v="0"/>
  </r>
  <r>
    <s v="2025"/>
    <s v="01/01/2025"/>
    <s v="31/03/2025"/>
    <x v="0"/>
    <x v="2"/>
    <x v="0"/>
    <s v="GR05-PV-25-0038"/>
    <s v=""/>
    <s v="Pago por la compra de tóner numero 105 A."/>
    <s v="http://transparencia.ine.mx/sistemaot/cargaMasiva/Articulo70/2025/Formato28//JD05-GRO/tml1/osp0038.pdf"/>
    <s v="2711"/>
    <s v=""/>
    <s v=""/>
    <s v="Pago por la compra de tóner numero 105 A."/>
    <s v="2711"/>
    <s v=""/>
    <s v="2711"/>
    <s v="2711"/>
    <s v=""/>
    <s v=""/>
    <s v=""/>
    <s v=""/>
    <s v="Ramiro"/>
    <s v="Peña"/>
    <s v="Monroy"/>
    <s v="Hombre"/>
    <s v=""/>
    <s v="2711"/>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724.14"/>
    <n v="2000"/>
    <s v=""/>
    <s v=""/>
    <s v="Moneda Nacional"/>
    <s v=""/>
    <x v="1"/>
    <s v="Pago por la compra de tóner numero 105 A."/>
    <s v=""/>
    <s v="01/01/2025"/>
    <s v="31/03/2025"/>
    <s v="http://transparencia.ine.mx/sistemaot/cargaMasiva/Articulo70/2025/Formato28//JD05-GRO/tml1/contratoramiro.pdf"/>
    <s v=""/>
    <s v="2711"/>
    <x v="0"/>
    <s v="Recursos federales"/>
    <s v="Presupuesto de egresos de la federación"/>
    <s v=""/>
    <s v=""/>
    <s v=""/>
    <s v=""/>
    <s v=""/>
    <s v="No"/>
    <s v="2711"/>
    <s v="Recepción de la adquisición de acuerdo a lo estipulado en el pedido contrato"/>
    <s v=""/>
    <s v=""/>
    <s v=""/>
    <s v=""/>
    <s v="http://transparencia.ine.mx/sistemaot/cargaMasiva/Articulo70/2025/Formato28//JD05-GRO/tml1/factura49.pdf"/>
    <s v="JUNTA DISTRITAL EJECUTIVA NO.05 DE GUERRERO - TLAPA DE COMONFORT"/>
    <s v="31/03/2025"/>
    <m/>
    <x v="15"/>
    <x v="0"/>
  </r>
  <r>
    <s v="2025"/>
    <s v="01/01/2025"/>
    <s v="31/03/2025"/>
    <x v="0"/>
    <x v="2"/>
    <x v="0"/>
    <s v="GR05-PV-25-0039"/>
    <s v=""/>
    <s v="Pago por la compra de insumos de cafetería para la vocalía de capacitación."/>
    <s v="http://transparencia.ine.mx/sistemaot/cargaMasiva/Articulo70/2025/Formato28//JD05-GRO/tml1/osp0039.pdf"/>
    <s v="2712"/>
    <s v=""/>
    <s v=""/>
    <s v="Pago por la compra de insumos de cafetería para la vocalía de capacitación."/>
    <s v="2712"/>
    <s v=""/>
    <s v="2712"/>
    <s v="2712"/>
    <s v=""/>
    <s v=""/>
    <s v=""/>
    <s v=""/>
    <s v="Ramiro"/>
    <s v="Peña"/>
    <s v="Monroy"/>
    <s v="Hombre"/>
    <s v=""/>
    <s v="2712"/>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1085"/>
    <n v="12858.6"/>
    <s v=""/>
    <s v=""/>
    <s v="Moneda Nacional"/>
    <s v=""/>
    <x v="1"/>
    <s v="Pago por la compra de insumos de cafetería para la vocalía de capacitación."/>
    <s v=""/>
    <s v="01/01/2025"/>
    <s v="31/03/2025"/>
    <s v="http://transparencia.ine.mx/sistemaot/cargaMasiva/Articulo70/2025/Formato28//JD05-GRO/tml1/contratoramiro.pdf"/>
    <s v=""/>
    <s v="2712"/>
    <x v="0"/>
    <s v="Recursos federales"/>
    <s v="Presupuesto de egresos de la federación"/>
    <s v=""/>
    <s v=""/>
    <s v=""/>
    <s v=""/>
    <s v=""/>
    <s v="No"/>
    <s v="2712"/>
    <s v="Recepción de la adquisición de acuerdo a lo estipulado en el pedido contrato"/>
    <s v=""/>
    <s v=""/>
    <s v=""/>
    <s v=""/>
    <s v="http://transparencia.ine.mx/sistemaot/cargaMasiva/Articulo70/2025/Formato28//JD05-GRO/tml1/factura50.pdf"/>
    <s v="JUNTA DISTRITAL EJECUTIVA NO.05 DE GUERRERO - TLAPA DE COMONFORT"/>
    <s v="31/03/2025"/>
    <m/>
    <x v="15"/>
    <x v="0"/>
  </r>
  <r>
    <s v="2025"/>
    <s v="01/01/2025"/>
    <s v="31/03/2025"/>
    <x v="0"/>
    <x v="2"/>
    <x v="0"/>
    <s v="GR05-PV-25-0040"/>
    <s v=""/>
    <s v="Pago por el consumo de alimentos del día 03 al 05 de febrero del 2025, primer curso de capacitación de SE y CAEs."/>
    <s v="http://transparencia.ine.mx/sistemaot/cargaMasiva/Articulo70/2025/Formato28//JD05-GRO/tml1/osp0040.pdf"/>
    <s v="2713"/>
    <s v=""/>
    <s v=""/>
    <s v="Pago por el consumo de alimentos del día 03 al 05 de febrero del 2025, primer curso de capacitación de SE y CAEs."/>
    <s v="2713"/>
    <s v=""/>
    <s v="2713"/>
    <s v="2713"/>
    <s v=""/>
    <s v=""/>
    <s v=""/>
    <s v=""/>
    <s v="Ramiro"/>
    <s v="Peña"/>
    <s v="Monroy"/>
    <s v="Hombre"/>
    <s v=""/>
    <s v="271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50000"/>
    <n v="58000"/>
    <s v=""/>
    <s v=""/>
    <s v="Moneda Nacional"/>
    <s v=""/>
    <x v="1"/>
    <s v="Pago por el consumo de alimentos del día 03 al 05 de febrero del 2025, primer curso de capacitación de SE y CAEs."/>
    <s v=""/>
    <s v="01/01/2025"/>
    <s v="31/03/2025"/>
    <s v="http://transparencia.ine.mx/sistemaot/cargaMasiva/Articulo70/2025/Formato28//JD05-GRO/tml1/contratoramiro.pdf"/>
    <s v=""/>
    <s v="2713"/>
    <x v="0"/>
    <s v="Recursos federales"/>
    <s v="Presupuesto de egresos de la federación"/>
    <s v=""/>
    <s v=""/>
    <s v=""/>
    <s v=""/>
    <s v=""/>
    <s v="No"/>
    <s v="2713"/>
    <s v="Recepción de servicio de acuerdo con lo estipulado en el pedido contrato"/>
    <s v=""/>
    <s v=""/>
    <s v=""/>
    <s v=""/>
    <s v="http://transparencia.ine.mx/sistemaot/cargaMasiva/Articulo70/2025/Formato28//JD05-GRO/tml1/factura51.pdf"/>
    <s v="JUNTA DISTRITAL EJECUTIVA NO.05 DE GUERRERO - TLAPA DE COMONFORT"/>
    <s v="31/03/2025"/>
    <m/>
    <x v="15"/>
    <x v="0"/>
  </r>
  <r>
    <s v="2025"/>
    <s v="01/01/2025"/>
    <s v="31/03/2025"/>
    <x v="0"/>
    <x v="2"/>
    <x v="0"/>
    <s v="GR05-PV-25-0041"/>
    <s v=""/>
    <s v="Pago por la adquisición de toner 58 A."/>
    <s v="http://transparencia.ine.mx/sistemaot/cargaMasiva/Articulo70/2025/Formato28//JD05-GRO/tml1/osp0041.pdf"/>
    <s v="2714"/>
    <s v=""/>
    <s v=""/>
    <s v="Pago por la adquisición de toner 58 A."/>
    <s v="2714"/>
    <s v=""/>
    <s v="2714"/>
    <s v="2714"/>
    <s v=""/>
    <s v=""/>
    <s v=""/>
    <s v=""/>
    <s v="Ramiro"/>
    <s v="Peña"/>
    <s v="Monroy"/>
    <s v="Hombre"/>
    <s v=""/>
    <s v="2714"/>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0172.41"/>
    <n v="35000"/>
    <s v=""/>
    <s v=""/>
    <s v="Moneda Nacional"/>
    <s v=""/>
    <x v="1"/>
    <s v="Pago por la adquisición de toner 58 A."/>
    <s v=""/>
    <s v="01/01/2025"/>
    <s v="31/03/2025"/>
    <s v="http://transparencia.ine.mx/sistemaot/cargaMasiva/Articulo70/2025/Formato28//JD05-GRO/tml1/contratoramiro.pdf"/>
    <s v=""/>
    <s v="2714"/>
    <x v="0"/>
    <s v="Recursos federales"/>
    <s v="Presupuesto de egresos de la federación"/>
    <s v=""/>
    <s v=""/>
    <s v=""/>
    <s v=""/>
    <s v=""/>
    <s v="No"/>
    <s v="2714"/>
    <s v="Recepción de la adquisición de acuerdo a lo estipulado en el pedido contrato"/>
    <s v=""/>
    <s v=""/>
    <s v=""/>
    <s v=""/>
    <s v="http://transparencia.ine.mx/sistemaot/cargaMasiva/Articulo70/2025/Formato28//JD05-GRO/tml1/factura52.pdf"/>
    <s v="JUNTA DISTRITAL EJECUTIVA NO.05 DE GUERRERO - TLAPA DE COMONFORT"/>
    <s v="31/03/2025"/>
    <m/>
    <x v="15"/>
    <x v="0"/>
  </r>
  <r>
    <s v="2025"/>
    <s v="01/01/2025"/>
    <s v="31/03/2025"/>
    <x v="0"/>
    <x v="2"/>
    <x v="0"/>
    <s v="GR05-PV-25-0042"/>
    <s v=""/>
    <s v="Pago por la compra de tóner numero 105 A."/>
    <s v="http://transparencia.ine.mx/sistemaot/cargaMasiva/Articulo70/2025/Formato28//JD05-GRO/tml1/osp0042.pdf"/>
    <s v="2715"/>
    <s v=""/>
    <s v=""/>
    <s v="Pago por la compra de tóner numero 105 A."/>
    <s v="2715"/>
    <s v=""/>
    <s v="2715"/>
    <s v="2715"/>
    <s v=""/>
    <s v=""/>
    <s v=""/>
    <s v=""/>
    <s v="Ramiro"/>
    <s v="Peña"/>
    <s v="Monroy"/>
    <s v="Hombre"/>
    <s v=""/>
    <s v="2715"/>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86.21"/>
    <n v="3000"/>
    <s v=""/>
    <s v=""/>
    <s v="Moneda Nacional"/>
    <s v=""/>
    <x v="1"/>
    <s v="Pago por la compra de tóner numero 105 A."/>
    <s v=""/>
    <s v="01/01/2025"/>
    <s v="31/03/2025"/>
    <s v="http://transparencia.ine.mx/sistemaot/cargaMasiva/Articulo70/2025/Formato28//JD05-GRO/tml1/contratoramiro.pdf"/>
    <s v=""/>
    <s v="2715"/>
    <x v="0"/>
    <s v="Recursos federales"/>
    <s v="Presupuesto de egresos de la federación"/>
    <s v=""/>
    <s v=""/>
    <s v=""/>
    <s v=""/>
    <s v=""/>
    <s v="No"/>
    <s v="2715"/>
    <s v="Recepción de la adquisición de acuerdo a lo estipulado en el pedido contrato"/>
    <s v=""/>
    <s v=""/>
    <s v=""/>
    <s v=""/>
    <s v="http://transparencia.ine.mx/sistemaot/cargaMasiva/Articulo70/2025/Formato28//JD05-GRO/tml1/factura53.pdf"/>
    <s v="JUNTA DISTRITAL EJECUTIVA NO.05 DE GUERRERO - TLAPA DE COMONFORT"/>
    <s v="31/03/2025"/>
    <m/>
    <x v="15"/>
    <x v="0"/>
  </r>
  <r>
    <s v="2025"/>
    <s v="01/01/2025"/>
    <s v="31/03/2025"/>
    <x v="0"/>
    <x v="2"/>
    <x v="0"/>
    <s v="GR05-PV-25-0112"/>
    <s v=""/>
    <s v="Pago por la adquisición de material de oficina de la vocalía de organización."/>
    <s v="http://transparencia.ine.mx/sistemaot/cargaMasiva/Articulo70/2025/Formato28//JD05-GRO/tml1/osp0112.pdf"/>
    <s v="2716"/>
    <s v=""/>
    <s v=""/>
    <s v="Pago por la adquisición de material de oficina de la vocalía de organización."/>
    <s v="2716"/>
    <s v=""/>
    <s v="2716"/>
    <s v="2716"/>
    <s v=""/>
    <s v=""/>
    <s v=""/>
    <s v=""/>
    <s v="Jose Carlos"/>
    <s v="Gonzalez"/>
    <s v="Gonzalez"/>
    <s v="Hombre"/>
    <s v=""/>
    <s v="2716"/>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435.34"/>
    <n v="1665"/>
    <s v=""/>
    <s v=""/>
    <s v="Moneda Nacional"/>
    <s v=""/>
    <x v="1"/>
    <s v="Pago por la adquisición de material de oficina de la vocalía de organización."/>
    <s v=""/>
    <s v="01/01/2025"/>
    <s v="31/03/2025"/>
    <s v="http://transparencia.ine.mx/sistemaot/cargaMasiva/Articulo70/2025/Formato28//JD05-GRO/tml1/contratojosecarlos.pdf"/>
    <s v=""/>
    <s v="2716"/>
    <x v="0"/>
    <s v="Recursos federales"/>
    <s v="Presupuesto de egresos de la federación"/>
    <s v=""/>
    <s v=""/>
    <s v=""/>
    <s v=""/>
    <s v=""/>
    <s v="No"/>
    <s v="2716"/>
    <s v="Recepción de la adquisición de acuerdo a lo estipulado en el pedido contrato"/>
    <s v=""/>
    <s v=""/>
    <s v=""/>
    <s v=""/>
    <s v="http://transparencia.ine.mx/sistemaot/cargaMasiva/Articulo70/2025/Formato28//JD05-GRO/tml1/factura54.pdf"/>
    <s v="JUNTA DISTRITAL EJECUTIVA NO.05 DE GUERRERO - TLAPA DE COMONFORT"/>
    <s v="31/03/2025"/>
    <m/>
    <x v="15"/>
    <x v="0"/>
  </r>
  <r>
    <s v="2025"/>
    <s v="01/01/2025"/>
    <s v="31/03/2025"/>
    <x v="0"/>
    <x v="2"/>
    <x v="0"/>
    <s v="GR05-PV-25-0113"/>
    <s v=""/>
    <s v="Pago por la adquisición de material de oficina para las actividades de la vocalía de capacitación."/>
    <s v="http://transparencia.ine.mx/sistemaot/cargaMasiva/Articulo70/2025/Formato28//JD05-GRO/tml1/osp0113.pdf"/>
    <s v="2717"/>
    <s v=""/>
    <s v=""/>
    <s v="Pago por la adquisición de material de oficina para las actividades de la vocalía de capacitación."/>
    <s v="2717"/>
    <s v=""/>
    <s v="2717"/>
    <s v="2717"/>
    <s v=""/>
    <s v=""/>
    <s v=""/>
    <s v=""/>
    <s v="Jose Carlos"/>
    <s v="Gonzalez"/>
    <s v="Gonzalez"/>
    <s v="Hombre"/>
    <s v=""/>
    <s v="2717"/>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6945.66"/>
    <n v="19656.96"/>
    <s v=""/>
    <s v=""/>
    <s v="Moneda Nacional"/>
    <s v=""/>
    <x v="1"/>
    <s v="Pago por la adquisición de material de oficina para las actividades de la vocalía de capacitación."/>
    <s v=""/>
    <s v="01/01/2025"/>
    <s v="31/03/2025"/>
    <s v="http://transparencia.ine.mx/sistemaot/cargaMasiva/Articulo70/2025/Formato28//JD05-GRO/tml1/contratojosecarlos.pdf"/>
    <s v=""/>
    <s v="2717"/>
    <x v="0"/>
    <s v="Recursos federales"/>
    <s v="Presupuesto de egresos de la federación"/>
    <s v=""/>
    <s v=""/>
    <s v=""/>
    <s v=""/>
    <s v=""/>
    <s v="No"/>
    <s v="2717"/>
    <s v="Recepción de la adquisición de acuerdo a lo estipulado en el pedido contrato"/>
    <s v=""/>
    <s v=""/>
    <s v=""/>
    <s v=""/>
    <s v="http://transparencia.ine.mx/sistemaot/cargaMasiva/Articulo70/2025/Formato28//JD05-GRO/tml1/factura55.pdf"/>
    <s v="JUNTA DISTRITAL EJECUTIVA NO.05 DE GUERRERO - TLAPA DE COMONFORT"/>
    <s v="31/03/2025"/>
    <m/>
    <x v="15"/>
    <x v="0"/>
  </r>
  <r>
    <s v="2025"/>
    <s v="01/01/2025"/>
    <s v="31/03/2025"/>
    <x v="0"/>
    <x v="2"/>
    <x v="0"/>
    <s v="GR05-PV-25-0114"/>
    <s v=""/>
    <s v="Pago por la adquisición de material de oficina de la vocalía de organización."/>
    <s v="http://transparencia.ine.mx/sistemaot/cargaMasiva/Articulo70/2025/Formato28//JD05-GRO/tml1/osp0114.pdf"/>
    <s v="2718"/>
    <s v=""/>
    <s v=""/>
    <s v="Pago por la adquisición de material de oficina de la vocalía de organización."/>
    <s v="2718"/>
    <s v=""/>
    <s v="2718"/>
    <s v="2718"/>
    <s v=""/>
    <s v=""/>
    <s v=""/>
    <s v=""/>
    <s v="Jose Carlos"/>
    <s v="Gonzalez"/>
    <s v="Gonzalez"/>
    <s v="Hombre"/>
    <s v=""/>
    <s v="2718"/>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600"/>
    <n v="696"/>
    <s v=""/>
    <s v=""/>
    <s v="Moneda Nacional"/>
    <s v=""/>
    <x v="1"/>
    <s v="Pago por la adquisición de material de oficina de la vocalía de organización."/>
    <s v=""/>
    <s v="01/01/2025"/>
    <s v="31/03/2025"/>
    <s v="http://transparencia.ine.mx/sistemaot/cargaMasiva/Articulo70/2025/Formato28//JD05-GRO/tml1/contratojosecarlos.pdf"/>
    <s v=""/>
    <s v="2718"/>
    <x v="0"/>
    <s v="Recursos federales"/>
    <s v="Presupuesto de egresos de la federación"/>
    <s v=""/>
    <s v=""/>
    <s v=""/>
    <s v=""/>
    <s v=""/>
    <s v="No"/>
    <s v="2718"/>
    <s v="Recepción de la adquisición de acuerdo a lo estipulado en el pedido contrato"/>
    <s v=""/>
    <s v=""/>
    <s v=""/>
    <s v=""/>
    <s v="http://transparencia.ine.mx/sistemaot/cargaMasiva/Articulo70/2025/Formato28//JD05-GRO/tml1/factura56.pdf"/>
    <s v="JUNTA DISTRITAL EJECUTIVA NO.05 DE GUERRERO - TLAPA DE COMONFORT"/>
    <s v="31/03/2025"/>
    <m/>
    <x v="15"/>
    <x v="0"/>
  </r>
  <r>
    <s v="2025"/>
    <s v="01/01/2025"/>
    <s v="31/03/2025"/>
    <x v="0"/>
    <x v="2"/>
    <x v="0"/>
    <s v="GR05-PV-25-0115"/>
    <s v=""/>
    <s v="Pago por la adquisición de material de oficina de la vocalía de organización."/>
    <s v="http://transparencia.ine.mx/sistemaot/cargaMasiva/Articulo70/2025/Formato28//JD05-GRO/tml1/osp0115.pdf"/>
    <s v="2719"/>
    <s v=""/>
    <s v=""/>
    <s v="Pago por la adquisición de material de oficina de la vocalía de organización."/>
    <s v="2719"/>
    <s v=""/>
    <s v="2719"/>
    <s v="2719"/>
    <s v=""/>
    <s v=""/>
    <s v=""/>
    <s v=""/>
    <s v="Jose Carlos"/>
    <s v="Gonzalez"/>
    <s v="Gonzalez"/>
    <s v="Hombre"/>
    <s v=""/>
    <s v="2719"/>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814.66"/>
    <n v="2105"/>
    <s v=""/>
    <s v=""/>
    <s v="Moneda Nacional"/>
    <s v=""/>
    <x v="1"/>
    <s v="Pago por la adquisición de material de oficina de la vocalía de organización."/>
    <s v=""/>
    <s v="01/01/2025"/>
    <s v="31/03/2025"/>
    <s v="http://transparencia.ine.mx/sistemaot/cargaMasiva/Articulo70/2025/Formato28//JD05-GRO/tml1/contratojosecarlos.pdf"/>
    <s v=""/>
    <s v="2719"/>
    <x v="0"/>
    <s v="Recursos federales"/>
    <s v="Presupuesto de egresos de la federación"/>
    <s v=""/>
    <s v=""/>
    <s v=""/>
    <s v=""/>
    <s v=""/>
    <s v="No"/>
    <s v="2719"/>
    <s v="Recepción de la adquisición de acuerdo a lo estipulado en el pedido contrato"/>
    <s v=""/>
    <s v=""/>
    <s v=""/>
    <s v=""/>
    <s v="http://transparencia.ine.mx/sistemaot/cargaMasiva/Articulo70/2025/Formato28//JD05-GRO/tml1/factura57.pdf"/>
    <s v="JUNTA DISTRITAL EJECUTIVA NO.05 DE GUERRERO - TLAPA DE COMONFORT"/>
    <s v="31/03/2025"/>
    <m/>
    <x v="15"/>
    <x v="0"/>
  </r>
  <r>
    <s v="2025"/>
    <s v="01/01/2025"/>
    <s v="31/03/2025"/>
    <x v="0"/>
    <x v="2"/>
    <x v="0"/>
    <s v="GR05-PV-25-0116"/>
    <s v=""/>
    <s v="Pago por la adquisición de fajas para el personal de la vocalía de organización."/>
    <s v="http://transparencia.ine.mx/sistemaot/cargaMasiva/Articulo70/2025/Formato28//JD05-GRO/tml1/osp0116.pdf"/>
    <s v="2720"/>
    <s v=""/>
    <s v=""/>
    <s v="Pago por la adquisición de fajas para el personal de la vocalía de organización."/>
    <s v="2720"/>
    <s v=""/>
    <s v="2720"/>
    <s v="2720"/>
    <s v=""/>
    <s v=""/>
    <s v=""/>
    <s v=""/>
    <s v="Ramiro"/>
    <s v="Peña"/>
    <s v="Monroy"/>
    <s v="Hombre"/>
    <s v=""/>
    <s v="2720"/>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39.66"/>
    <n v="394"/>
    <s v=""/>
    <s v=""/>
    <s v="Moneda Nacional"/>
    <s v=""/>
    <x v="1"/>
    <s v="Pago por la adquisición de fajas para el personal de la vocalía de organización."/>
    <s v=""/>
    <s v="01/01/2025"/>
    <s v="31/03/2025"/>
    <s v="http://transparencia.ine.mx/sistemaot/cargaMasiva/Articulo70/2025/Formato28//JD05-GRO/tml1/contratoramiro.pdf"/>
    <s v=""/>
    <s v="2720"/>
    <x v="0"/>
    <s v="Recursos federales"/>
    <s v="Presupuesto de egresos de la federación"/>
    <s v=""/>
    <s v=""/>
    <s v=""/>
    <s v=""/>
    <s v=""/>
    <s v="No"/>
    <s v="2720"/>
    <s v="Recepción de la adquisición de acuerdo a lo estipulado en el pedido contrato"/>
    <s v=""/>
    <s v=""/>
    <s v=""/>
    <s v=""/>
    <s v="http://transparencia.ine.mx/sistemaot/cargaMasiva/Articulo70/2025/Formato28//JD05-GRO/tml1/factura58.pdf"/>
    <s v="JUNTA DISTRITAL EJECUTIVA NO.05 DE GUERRERO - TLAPA DE COMONFORT"/>
    <s v="31/03/2025"/>
    <m/>
    <x v="15"/>
    <x v="0"/>
  </r>
  <r>
    <s v="2025"/>
    <s v="01/01/2025"/>
    <s v="31/03/2025"/>
    <x v="0"/>
    <x v="2"/>
    <x v="0"/>
    <s v="GR05-PV-25-0117"/>
    <s v=""/>
    <s v="Pago por la adquisición de anaqueles con 5 charolas para el acondicionamiento de las bodegas distritales."/>
    <s v="http://transparencia.ine.mx/sistemaot/cargaMasiva/Articulo70/2025/Formato28//JD05-GRO/tml1/osp0117.pdf"/>
    <s v="2721"/>
    <s v=""/>
    <s v=""/>
    <s v="Pago por la adquisición de anaqueles con 5 charolas para el acondicionamiento de las bodegas distritales."/>
    <s v="2721"/>
    <s v=""/>
    <s v="2721"/>
    <s v="2721"/>
    <s v=""/>
    <s v=""/>
    <s v=""/>
    <s v=""/>
    <s v="Ramiro"/>
    <s v="Peña"/>
    <s v="Monroy"/>
    <s v="Hombre"/>
    <s v=""/>
    <s v="2721"/>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0337.07"/>
    <n v="11991"/>
    <s v=""/>
    <s v=""/>
    <s v="Moneda Nacional"/>
    <s v=""/>
    <x v="1"/>
    <s v="Pago por la adquisición de anaqueles con 5 charolas para el acondicionamiento de las bodegas distritales."/>
    <s v=""/>
    <s v="01/01/2025"/>
    <s v="31/03/2025"/>
    <s v="http://transparencia.ine.mx/sistemaot/cargaMasiva/Articulo70/2025/Formato28//JD05-GRO/tml1/contratoramiro.pdf"/>
    <s v=""/>
    <s v="2721"/>
    <x v="0"/>
    <s v="Recursos federales"/>
    <s v="Presupuesto de egresos de la federación"/>
    <s v=""/>
    <s v=""/>
    <s v=""/>
    <s v=""/>
    <s v=""/>
    <s v="No"/>
    <s v="2721"/>
    <s v="Recepción de la adquisición de acuerdo a lo estipulado en el pedido contrato"/>
    <s v=""/>
    <s v=""/>
    <s v=""/>
    <s v=""/>
    <s v="http://transparencia.ine.mx/sistemaot/cargaMasiva/Articulo70/2025/Formato28//JD05-GRO/tml1/factura59.pdf"/>
    <s v="JUNTA DISTRITAL EJECUTIVA NO.05 DE GUERRERO - TLAPA DE COMONFORT"/>
    <s v="31/03/2025"/>
    <m/>
    <x v="15"/>
    <x v="0"/>
  </r>
  <r>
    <s v="2025"/>
    <s v="01/01/2025"/>
    <s v="31/03/2025"/>
    <x v="0"/>
    <x v="2"/>
    <x v="0"/>
    <s v="GR05-PV-25-0118"/>
    <s v=""/>
    <s v="Pago por la adquisición de extintores para el acondicionamiento de las bodegas distritales."/>
    <s v="http://transparencia.ine.mx/sistemaot/cargaMasiva/Articulo70/2025/Formato28//JD05-GRO/tml1/osp0118.pdf"/>
    <s v="2722"/>
    <s v=""/>
    <s v=""/>
    <s v="Pago por la adquisición de extintores para el acondicionamiento de las bodegas distritales."/>
    <s v="2722"/>
    <s v=""/>
    <s v="2722"/>
    <s v="2722"/>
    <s v=""/>
    <s v=""/>
    <s v=""/>
    <s v=""/>
    <s v="Ramiro"/>
    <s v="Peña"/>
    <s v="Monroy"/>
    <s v="Hombre"/>
    <s v=""/>
    <s v="2722"/>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84.48"/>
    <n v="2998"/>
    <s v=""/>
    <s v=""/>
    <s v="Moneda Nacional"/>
    <s v=""/>
    <x v="1"/>
    <s v="Pago por la adquisición de extintores para el acondicionamiento de las bodegas distritales."/>
    <s v=""/>
    <s v="01/01/2025"/>
    <s v="31/03/2025"/>
    <s v="http://transparencia.ine.mx/sistemaot/cargaMasiva/Articulo70/2025/Formato28//JD05-GRO/tml1/contratoramiro.pdf"/>
    <s v=""/>
    <s v="2722"/>
    <x v="0"/>
    <s v="Recursos federales"/>
    <s v="Presupuesto de egresos de la federación"/>
    <s v=""/>
    <s v=""/>
    <s v=""/>
    <s v=""/>
    <s v=""/>
    <s v="No"/>
    <s v="2722"/>
    <s v="Recepción de la adquisición de acuerdo a lo estipulado en el pedido contrato"/>
    <s v=""/>
    <s v=""/>
    <s v=""/>
    <s v=""/>
    <s v="http://transparencia.ine.mx/sistemaot/cargaMasiva/Articulo70/2025/Formato28//JD05-GRO/tml1/factura60.pdf"/>
    <s v="JUNTA DISTRITAL EJECUTIVA NO.05 DE GUERRERO - TLAPA DE COMONFORT"/>
    <s v="31/03/2025"/>
    <m/>
    <x v="15"/>
    <x v="0"/>
  </r>
  <r>
    <s v="2025"/>
    <s v="01/01/2025"/>
    <s v="31/03/2025"/>
    <x v="0"/>
    <x v="2"/>
    <x v="0"/>
    <s v="GR05-PV-25-0119"/>
    <s v=""/>
    <s v="Pago por la adquisición de lámparas para el acondicionamiento de las bodegas distritales."/>
    <s v="http://transparencia.ine.mx/sistemaot/cargaMasiva/Articulo70/2025/Formato28//JD05-GRO/tml1/osp0119.pdf"/>
    <s v="2723"/>
    <s v=""/>
    <s v=""/>
    <s v="Pago por la adquisición de lámparas para el acondicionamiento de las bodegas distritales."/>
    <s v="2723"/>
    <s v=""/>
    <s v="2723"/>
    <s v="2723"/>
    <s v=""/>
    <s v=""/>
    <s v=""/>
    <s v=""/>
    <s v="Ramiro"/>
    <s v="Peña"/>
    <s v="Monroy"/>
    <s v="Hombre"/>
    <s v=""/>
    <s v="272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236.21"/>
    <n v="1434"/>
    <s v=""/>
    <s v=""/>
    <s v="Moneda Nacional"/>
    <s v=""/>
    <x v="1"/>
    <s v="Pago por la adquisición de lámparas para el acondicionamiento de las bodegas distritales."/>
    <s v=""/>
    <s v="01/01/2025"/>
    <s v="31/03/2025"/>
    <s v="http://transparencia.ine.mx/sistemaot/cargaMasiva/Articulo70/2025/Formato28//JD05-GRO/tml1/contratoramiro.pdf"/>
    <s v=""/>
    <s v="2723"/>
    <x v="0"/>
    <s v="Recursos federales"/>
    <s v="Presupuesto de egresos de la federación"/>
    <s v=""/>
    <s v=""/>
    <s v=""/>
    <s v=""/>
    <s v=""/>
    <s v="No"/>
    <s v="2723"/>
    <s v="Recepción de la adquisición de acuerdo a lo estipulado en el pedido contrato"/>
    <s v=""/>
    <s v=""/>
    <s v=""/>
    <s v=""/>
    <s v="http://transparencia.ine.mx/sistemaot/cargaMasiva/Articulo70/2025/Formato28//JD05-GRO/tml1/factura61.pdf"/>
    <s v="JUNTA DISTRITAL EJECUTIVA NO.05 DE GUERRERO - TLAPA DE COMONFORT"/>
    <s v="31/03/2025"/>
    <m/>
    <x v="15"/>
    <x v="0"/>
  </r>
  <r>
    <s v="2025"/>
    <s v="01/01/2025"/>
    <s v="31/03/2025"/>
    <x v="0"/>
    <x v="2"/>
    <x v="0"/>
    <s v="GR05-PV-25-0120"/>
    <s v=""/>
    <s v="Pago por la adquisición de tarimas de madera para el acondicionamiento de las bodegas de la junta distrital."/>
    <s v="http://transparencia.ine.mx/sistemaot/cargaMasiva/Articulo70/2025/Formato28//JD05-GRO/tml1/osp0120.pdf"/>
    <s v="2724"/>
    <s v=""/>
    <s v=""/>
    <s v="Pago por la adquisición de tarimas de madera para el acondicionamiento de las bodegas de la junta distrital."/>
    <s v="2724"/>
    <s v=""/>
    <s v="2724"/>
    <s v="2724"/>
    <s v=""/>
    <s v=""/>
    <s v=""/>
    <s v=""/>
    <s v="Ramiro"/>
    <s v="Peña"/>
    <s v="Monroy"/>
    <s v="Hombre"/>
    <s v=""/>
    <s v="2724"/>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87.93"/>
    <n v="450"/>
    <s v=""/>
    <s v=""/>
    <s v="Moneda Nacional"/>
    <s v=""/>
    <x v="1"/>
    <s v="Pago por la adquisición de tarimas de madera para el acondicionamiento de las bodegas de la junta distrital."/>
    <s v=""/>
    <s v="01/01/2025"/>
    <s v="31/03/2025"/>
    <s v="http://transparencia.ine.mx/sistemaot/cargaMasiva/Articulo70/2025/Formato28//JD05-GRO/tml1/contratoramiro.pdf"/>
    <s v=""/>
    <s v="2724"/>
    <x v="0"/>
    <s v="Recursos federales"/>
    <s v="Presupuesto de egresos de la federación"/>
    <s v=""/>
    <s v=""/>
    <s v=""/>
    <s v=""/>
    <s v=""/>
    <s v="No"/>
    <s v="2724"/>
    <s v="Recepción de la adquisición de acuerdo a lo estipulado en el pedido contrato"/>
    <s v=""/>
    <s v=""/>
    <s v=""/>
    <s v=""/>
    <s v="http://transparencia.ine.mx/sistemaot/cargaMasiva/Articulo70/2025/Formato28//JD05-GRO/tml1/factura62.pdf"/>
    <s v="JUNTA DISTRITAL EJECUTIVA NO.05 DE GUERRERO - TLAPA DE COMONFORT"/>
    <s v="31/03/2025"/>
    <m/>
    <x v="15"/>
    <x v="0"/>
  </r>
  <r>
    <s v="2025"/>
    <s v="01/01/2025"/>
    <s v="31/03/2025"/>
    <x v="0"/>
    <x v="2"/>
    <x v="0"/>
    <s v="GR05-PV-25-0121"/>
    <s v=""/>
    <s v="Pago por el servicio de fotocopiado, en la vocalía de capacitación electoral."/>
    <s v="http://transparencia.ine.mx/sistemaot/cargaMasiva/Articulo70/2025/Formato28//JD05-GRO/tml1/osp0121.pdf"/>
    <s v="2725"/>
    <s v=""/>
    <s v=""/>
    <s v="Pago por el servicio de fotocopiado, en la vocalía de capacitación electoral."/>
    <s v="2725"/>
    <s v=""/>
    <s v="2725"/>
    <s v="2725"/>
    <s v=""/>
    <s v=""/>
    <s v=""/>
    <s v=""/>
    <s v="Ramiro"/>
    <s v="Peña"/>
    <s v="Monroy"/>
    <s v="Hombre"/>
    <s v=""/>
    <s v="2725"/>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14500"/>
    <n v="16820"/>
    <s v=""/>
    <s v=""/>
    <s v="Moneda Nacional"/>
    <s v=""/>
    <x v="1"/>
    <s v="Pago por el servicio de fotocopiado, en la vocalía de capacitación electoral."/>
    <s v=""/>
    <s v="01/01/2025"/>
    <s v="31/03/2025"/>
    <s v="http://transparencia.ine.mx/sistemaot/cargaMasiva/Articulo70/2025/Formato28//JD05-GRO/tml1/contratoramiro.pdf"/>
    <s v=""/>
    <s v="2725"/>
    <x v="0"/>
    <s v="Recursos federales"/>
    <s v="Presupuesto de egresos de la federación"/>
    <s v=""/>
    <s v=""/>
    <s v=""/>
    <s v=""/>
    <s v=""/>
    <s v="No"/>
    <s v="2725"/>
    <s v="Recepción de servicio de acuerdo con lo estipulado en el pedido contrato"/>
    <s v=""/>
    <s v=""/>
    <s v=""/>
    <s v=""/>
    <s v="http://transparencia.ine.mx/sistemaot/cargaMasiva/Articulo70/2025/Formato28//JD05-GRO/tml1/factura63.pdf"/>
    <s v="JUNTA DISTRITAL EJECUTIVA NO.05 DE GUERRERO - TLAPA DE COMONFORT"/>
    <s v="31/03/2025"/>
    <m/>
    <x v="15"/>
    <x v="0"/>
  </r>
  <r>
    <s v="2025"/>
    <s v="01/01/2025"/>
    <s v="31/03/2025"/>
    <x v="0"/>
    <x v="2"/>
    <x v="0"/>
    <s v="GR05-PV-25-0122"/>
    <s v=""/>
    <s v="Pago por la adquisición de tóner y tintas."/>
    <s v="http://transparencia.ine.mx/sistemaot/cargaMasiva/Articulo70/2025/Formato28//JD05-GRO/tml1/osp0122.pdf"/>
    <s v="2726"/>
    <s v=""/>
    <s v=""/>
    <s v="Pago por la adquisición de tóner y tintas."/>
    <s v="2726"/>
    <s v=""/>
    <s v="2726"/>
    <s v="2726"/>
    <s v=""/>
    <s v=""/>
    <s v=""/>
    <s v=""/>
    <s v="Ramiro"/>
    <s v="Peña"/>
    <s v="Monroy"/>
    <s v="Hombre"/>
    <s v=""/>
    <s v="2726"/>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7389.66"/>
    <n v="8572"/>
    <s v=""/>
    <s v=""/>
    <s v="Moneda Nacional"/>
    <s v=""/>
    <x v="1"/>
    <s v="Pago por la adquisición de tóner y tintas."/>
    <s v=""/>
    <s v="01/01/2025"/>
    <s v="31/03/2025"/>
    <s v="http://transparencia.ine.mx/sistemaot/cargaMasiva/Articulo70/2025/Formato28//JD05-GRO/tml1/contratoramiro.pdf"/>
    <s v=""/>
    <s v="2726"/>
    <x v="0"/>
    <s v="Recursos federales"/>
    <s v="Presupuesto de egresos de la federación"/>
    <s v=""/>
    <s v=""/>
    <s v=""/>
    <s v=""/>
    <s v=""/>
    <s v="No"/>
    <s v="2726"/>
    <s v="Recepción de la adquisición de acuerdo a lo estipulado en el pedido contrato"/>
    <s v=""/>
    <s v=""/>
    <s v=""/>
    <s v=""/>
    <s v="http://transparencia.ine.mx/sistemaot/cargaMasiva/Articulo70/2025/Formato28//JD05-GRO/tml1/factura64.pdf"/>
    <s v="JUNTA DISTRITAL EJECUTIVA NO.05 DE GUERRERO - TLAPA DE COMONFORT"/>
    <s v="31/03/2025"/>
    <m/>
    <x v="15"/>
    <x v="0"/>
  </r>
  <r>
    <s v="2025"/>
    <s v="01/01/2025"/>
    <s v="31/03/2025"/>
    <x v="0"/>
    <x v="2"/>
    <x v="0"/>
    <s v="GR05-PV-25-0123"/>
    <s v=""/>
    <s v="Pago por la adquisición de tóner para la vocalía de organización."/>
    <s v="http://transparencia.ine.mx/sistemaot/cargaMasiva/Articulo70/2025/Formato28//JD05-GRO/tml1/osp0123.pdf"/>
    <s v="2727"/>
    <s v=""/>
    <s v=""/>
    <s v="Pago por la adquisición de tóner para la vocalía de organización."/>
    <s v="2727"/>
    <s v=""/>
    <s v="2727"/>
    <s v="2727"/>
    <s v=""/>
    <s v=""/>
    <s v=""/>
    <s v=""/>
    <s v="Ramiro"/>
    <s v="Peña"/>
    <s v="Monroy"/>
    <s v="Hombre"/>
    <s v=""/>
    <s v="2727"/>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3209.48"/>
    <n v="3723"/>
    <s v=""/>
    <s v=""/>
    <s v="Moneda Nacional"/>
    <s v=""/>
    <x v="1"/>
    <s v="Pago por la adquisición de tóner para la vocalía de organización."/>
    <s v=""/>
    <s v="01/01/2025"/>
    <s v="31/03/2025"/>
    <s v="http://transparencia.ine.mx/sistemaot/cargaMasiva/Articulo70/2025/Formato28//JD05-GRO/tml1/contratoramiro.pdf"/>
    <s v=""/>
    <s v="2727"/>
    <x v="0"/>
    <s v="Recursos federales"/>
    <s v="Presupuesto de egresos de la federación"/>
    <s v=""/>
    <s v=""/>
    <s v=""/>
    <s v=""/>
    <s v=""/>
    <s v="No"/>
    <s v="2727"/>
    <s v="Recepción de la adquisición de acuerdo a lo estipulado en el pedido contrato"/>
    <s v=""/>
    <s v=""/>
    <s v=""/>
    <s v=""/>
    <s v="http://transparencia.ine.mx/sistemaot/cargaMasiva/Articulo70/2025/Formato28//JD05-GRO/tml1/factura65.pdf"/>
    <s v="JUNTA DISTRITAL EJECUTIVA NO.05 DE GUERRERO - TLAPA DE COMONFORT"/>
    <s v="31/03/2025"/>
    <m/>
    <x v="15"/>
    <x v="0"/>
  </r>
  <r>
    <s v="2025"/>
    <s v="01/01/2025"/>
    <s v="31/03/2025"/>
    <x v="0"/>
    <x v="2"/>
    <x v="0"/>
    <s v="GR05-PV-25-0124"/>
    <s v=""/>
    <s v="Pago por el consumo de alimentos de los días 4 y 5 de marzo por visita del vocal ejecutivo local."/>
    <s v="http://transparencia.ine.mx/sistemaot/cargaMasiva/Articulo70/2025/Formato28//JD05-GRO/tml1/osp0124.pdf"/>
    <s v="2728"/>
    <s v=""/>
    <s v=""/>
    <s v="Pago por el consumo de alimentos de los días 4 y 5 de marzo por visita del vocal ejecutivo local."/>
    <s v="2728"/>
    <s v=""/>
    <s v="2728"/>
    <s v="2728"/>
    <s v=""/>
    <s v=""/>
    <s v=""/>
    <s v=""/>
    <s v="Ramiro"/>
    <s v="Peña"/>
    <s v="Monroy"/>
    <s v="Hombre"/>
    <s v=""/>
    <s v="2728"/>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8500"/>
    <n v="9860"/>
    <s v=""/>
    <s v=""/>
    <s v="Moneda Nacional"/>
    <s v=""/>
    <x v="1"/>
    <s v="Pago por el consumo de alimentos de los días 4 y 5 de marzo por visita del vocal ejecutivo local."/>
    <s v=""/>
    <s v="01/01/2025"/>
    <s v="31/03/2025"/>
    <s v="http://transparencia.ine.mx/sistemaot/cargaMasiva/Articulo70/2025/Formato28//JD05-GRO/tml1/contratoramiro.pdf"/>
    <s v=""/>
    <s v="2728"/>
    <x v="0"/>
    <s v="Recursos federales"/>
    <s v="Presupuesto de egresos de la federación"/>
    <s v=""/>
    <s v=""/>
    <s v=""/>
    <s v=""/>
    <s v=""/>
    <s v="No"/>
    <s v="2728"/>
    <s v="Recepción de servicio de acuerdo con lo estipulado en el pedido contrato"/>
    <s v=""/>
    <s v=""/>
    <s v=""/>
    <s v=""/>
    <s v="http://transparencia.ine.mx/sistemaot/cargaMasiva/Articulo70/2025/Formato28//JD05-GRO/tml1/factura66.pdf"/>
    <s v="JUNTA DISTRITAL EJECUTIVA NO.05 DE GUERRERO - TLAPA DE COMONFORT"/>
    <s v="31/03/2025"/>
    <m/>
    <x v="15"/>
    <x v="0"/>
  </r>
  <r>
    <s v="2025"/>
    <s v="01/01/2025"/>
    <s v="31/03/2025"/>
    <x v="0"/>
    <x v="2"/>
    <x v="0"/>
    <s v="GR05-PV-25-0125"/>
    <s v=""/>
    <s v="Pago por el servicio de la reparación del refrigerador de la vocalía ejecutiva."/>
    <s v="http://transparencia.ine.mx/sistemaot/cargaMasiva/Articulo70/2025/Formato28//JD05-GRO/tml1/osp0125.pdf"/>
    <s v="2729"/>
    <s v=""/>
    <s v=""/>
    <s v="Pago por el servicio de la reparación del refrigerador de la vocalía ejecutiva."/>
    <s v="2729"/>
    <s v=""/>
    <s v="2729"/>
    <s v="2729"/>
    <s v=""/>
    <s v=""/>
    <s v=""/>
    <s v=""/>
    <s v="Ramiro"/>
    <s v="Peña"/>
    <s v="Monroy"/>
    <s v="Hombre"/>
    <s v=""/>
    <s v="2729"/>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00"/>
    <n v="2900"/>
    <s v=""/>
    <s v=""/>
    <s v="Moneda Nacional"/>
    <s v=""/>
    <x v="1"/>
    <s v="Pago por el servicio de la reparación del refrigerador de la vocalía ejecutiva."/>
    <s v=""/>
    <s v="01/01/2025"/>
    <s v="31/03/2025"/>
    <s v="http://transparencia.ine.mx/sistemaot/cargaMasiva/Articulo70/2025/Formato28//JD05-GRO/tml1/contratoramiro.pdf"/>
    <s v=""/>
    <s v="2729"/>
    <x v="0"/>
    <s v="Recursos federales"/>
    <s v="Presupuesto de egresos de la federación"/>
    <s v=""/>
    <s v=""/>
    <s v=""/>
    <s v=""/>
    <s v=""/>
    <s v="No"/>
    <s v="2729"/>
    <s v="Recepción de servicio de acuerdo con lo estipulado en el pedido contrato"/>
    <s v=""/>
    <s v=""/>
    <s v=""/>
    <s v=""/>
    <s v="http://transparencia.ine.mx/sistemaot/cargaMasiva/Articulo70/2025/Formato28//JD05-GRO/tml1/factura67.pdf"/>
    <s v="JUNTA DISTRITAL EJECUTIVA NO.05 DE GUERRERO - TLAPA DE COMONFORT"/>
    <s v="31/03/2025"/>
    <m/>
    <x v="15"/>
    <x v="0"/>
  </r>
  <r>
    <s v="2025"/>
    <s v="01/01/2025"/>
    <s v="31/03/2025"/>
    <x v="0"/>
    <x v="2"/>
    <x v="0"/>
    <s v="GR05-PV-25-0126"/>
    <s v=""/>
    <s v="Pago por la adquisición de 8 llantas, para los vehículos propios del instituto nacional electoral."/>
    <s v="http://transparencia.ine.mx/sistemaot/cargaMasiva/Articulo70/2025/Formato28//JD05-GRO/tml1/osp0126.pdf"/>
    <s v="2730"/>
    <s v=""/>
    <s v=""/>
    <s v="Pago por la adquisición de 8 llantas, para los vehículos propios del instituto nacional electoral."/>
    <s v="2730"/>
    <s v=""/>
    <s v="2730"/>
    <s v="2730"/>
    <s v=""/>
    <s v=""/>
    <s v=""/>
    <s v=""/>
    <s v="Juan Carbajal"/>
    <s v="Carbajal"/>
    <s v="Leon"/>
    <s v="Hombre"/>
    <s v=""/>
    <s v="2730"/>
    <s v="CALJ730430NG0"/>
    <s v="Avenida"/>
    <s v="Piramides de contlalco"/>
    <s v="46"/>
    <s v="c"/>
    <s v="Colonia"/>
    <s v="Contlalc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80"/>
    <s v="19/03/2025"/>
    <s v="19/03/2025"/>
    <s v="19/03/2025"/>
    <n v="17413.79"/>
    <n v="20200"/>
    <s v=""/>
    <s v=""/>
    <s v="Moneda Nacional"/>
    <s v=""/>
    <x v="1"/>
    <s v="Pago por la adquisición de 8 llantas R16, para los vehículos propios del instituto nacional electoral."/>
    <s v=""/>
    <s v="01/03/2025"/>
    <s v="31/03/2025"/>
    <s v="http://transparencia.ine.mx/sistemaot/cargaMasiva/Articulo70/2025/Formato28//JD05-GRO/tml1/pedidocontrato2025020080.pdf"/>
    <s v=""/>
    <s v="2730"/>
    <x v="0"/>
    <s v="Recursos federales"/>
    <s v="Presupuesto de egresos de la federación"/>
    <s v=""/>
    <s v=""/>
    <s v=""/>
    <s v=""/>
    <s v=""/>
    <s v="No"/>
    <s v="2730"/>
    <s v="Recepción de la adquisición de acuerdo a lo estipulado en el pedido contrato"/>
    <s v=""/>
    <s v=""/>
    <s v=""/>
    <s v=""/>
    <s v="http://transparencia.ine.mx/sistemaot/cargaMasiva/Articulo70/2025/Formato28//JD05-GRO/tml1/factura68.pdf"/>
    <s v="JUNTA DISTRITAL EJECUTIVA NO.05 DE GUERRERO - TLAPA DE COMONFORT"/>
    <s v="31/03/2025"/>
    <m/>
    <x v="15"/>
    <x v="0"/>
  </r>
  <r>
    <s v="2025"/>
    <s v="01/01/2025"/>
    <s v="31/03/2025"/>
    <x v="0"/>
    <x v="2"/>
    <x v="0"/>
    <s v="GR05-PV-25-0070"/>
    <s v=""/>
    <s v="Pago por la compra de insumos de refacciones para los vehículos propios de esta 05 junta distrital."/>
    <s v="http://transparencia.ine.mx/sistemaot/cargaMasiva/Articulo70/2025/Formato28//JD05-GRO/tml1/osp0070.pdf"/>
    <s v="2731"/>
    <s v=""/>
    <s v=""/>
    <s v="Pago por la compra de insumos de refacciones para los vehículos propios de esta 05 junta distrital."/>
    <s v="2731"/>
    <s v=""/>
    <s v="2731"/>
    <s v="2731"/>
    <s v=""/>
    <s v=""/>
    <s v=""/>
    <s v=""/>
    <s v="Francisco Ivan"/>
    <s v="Rojas"/>
    <s v="Garzon"/>
    <s v="Hombre"/>
    <s v=""/>
    <s v="2731"/>
    <s v="ROGF8101212Y0"/>
    <s v="Carretera"/>
    <s v="Carretera Tlapa-Chilapa"/>
    <s v=""/>
    <s v=""/>
    <s v="Colonia"/>
    <s v="Aviacion"/>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3"/>
    <s v="25/02/2025"/>
    <s v="25/02/2025"/>
    <s v="25/02/2025"/>
    <n v="10258.620000000001"/>
    <n v="11900"/>
    <s v=""/>
    <s v=""/>
    <s v="Moneda Nacional"/>
    <s v=""/>
    <x v="1"/>
    <s v="Pago por la compra de insumos de refacciones para los vehículos propios de esta 05 junta distrital."/>
    <s v=""/>
    <s v="01/02/2025"/>
    <s v="28/02/2025"/>
    <s v="http://transparencia.ine.mx/sistemaot/cargaMasiva/Articulo70/2025/Formato28//JD05-GRO/tml1/pedidocontrato2025020053.pdf"/>
    <s v=""/>
    <s v="2731"/>
    <x v="0"/>
    <s v="Recursos federales"/>
    <s v="Presupuesto de egresos de la federación"/>
    <s v=""/>
    <s v=""/>
    <s v=""/>
    <s v=""/>
    <s v=""/>
    <s v="No"/>
    <s v="2731"/>
    <s v="Recepción de la adquisición de acuerdo a lo estipulado en el pedido contrato"/>
    <s v=""/>
    <s v=""/>
    <s v=""/>
    <s v=""/>
    <s v="http://transparencia.ine.mx/sistemaot/cargaMasiva/Articulo70/2025/Formato28//JD05-GRO/tml1/factura69.pdf"/>
    <s v="JUNTA DISTRITAL EJECUTIVA NO.05 DE GUERRERO - TLAPA DE COMONFORT"/>
    <s v="31/03/2025"/>
    <m/>
    <x v="15"/>
    <x v="0"/>
  </r>
  <r>
    <s v="2025"/>
    <s v="01/01/2025"/>
    <s v="31/03/2025"/>
    <x v="0"/>
    <x v="2"/>
    <x v="0"/>
    <s v="GR05-PV-25-0083"/>
    <s v=""/>
    <s v="Pago por la adquisición de silla de ruedas para el módulo fijo de atención ciudadana."/>
    <s v="http://transparencia.ine.mx/sistemaot/cargaMasiva/Articulo70/2025/Formato28//JD05-GRO/tml1/osp0083.pdf"/>
    <s v="2732"/>
    <s v=""/>
    <s v=""/>
    <s v="Pago por la adquisición de silla de ruedas para el módulo fijo de atención ciudadana."/>
    <s v="2732"/>
    <s v=""/>
    <s v="2732"/>
    <s v="2732"/>
    <s v=""/>
    <s v=""/>
    <s v=""/>
    <s v=""/>
    <s v="Guillermo"/>
    <s v="Guerrero"/>
    <s v="Coronel"/>
    <s v="Hombre"/>
    <s v=""/>
    <s v="2732"/>
    <s v="GUCG880818RK4"/>
    <s v="Calle"/>
    <s v="Miguel Hidalgo"/>
    <s v=""/>
    <s v=""/>
    <s v="Colonia"/>
    <s v="Otra no especificada en el catalogo"/>
    <s v="0001"/>
    <s v="Olinala"/>
    <s v="045"/>
    <s v="Olinala"/>
    <s v="12"/>
    <s v="Guerrero"/>
    <s v="41000"/>
    <s v=""/>
    <s v=""/>
    <s v=""/>
    <s v=""/>
    <s v="Mejor propuesta para la adquisición cumpliendo con los requisitos, por lo cual resultó solvente para el Instituto"/>
    <s v="Junta Distrital Ejecutiva de Guerrero"/>
    <s v="Junta Distrital Ejecutiva de Guerrero"/>
    <s v="Junta Distrital Ejecutiva de Guerrero"/>
    <s v="2025020061"/>
    <s v="27/02/2025"/>
    <s v="27/02/2025"/>
    <s v="27/02/2025"/>
    <n v="2779.96"/>
    <n v="3224.75"/>
    <s v=""/>
    <s v=""/>
    <s v="Moneda Nacional"/>
    <s v=""/>
    <x v="1"/>
    <s v="Pago por la adquisición de silla de ruedas para el módulo fijo de atención ciudadana."/>
    <s v=""/>
    <s v="01/02/2025"/>
    <s v="28/02/2025"/>
    <s v="http://transparencia.ine.mx/sistemaot/cargaMasiva/Articulo70/2025/Formato28//JD05-GRO/tml1/pedidocontrato2025020061.pdf"/>
    <s v=""/>
    <s v="2732"/>
    <x v="0"/>
    <s v="Recursos federales"/>
    <s v="Presupuesto de egresos de la federación"/>
    <s v=""/>
    <s v=""/>
    <s v=""/>
    <s v=""/>
    <s v=""/>
    <s v="No"/>
    <s v="2732"/>
    <s v="Recepción de la adquisición de acuerdo a lo estipulado en el pedido contrato"/>
    <s v=""/>
    <s v=""/>
    <s v=""/>
    <s v=""/>
    <s v="http://transparencia.ine.mx/sistemaot/cargaMasiva/Articulo70/2025/Formato28//JD05-GRO/tml1/factura70.pdf"/>
    <s v="JUNTA DISTRITAL EJECUTIVA NO.05 DE GUERRERO - TLAPA DE COMONFORT"/>
    <s v="31/03/2025"/>
    <m/>
    <x v="15"/>
    <x v="0"/>
  </r>
  <r>
    <s v="2025"/>
    <s v="01/01/2025"/>
    <s v="31/03/2025"/>
    <x v="0"/>
    <x v="2"/>
    <x v="0"/>
    <s v="GR05-PV-25-0071"/>
    <s v=""/>
    <s v="Pago de la factura de la compra de tóner."/>
    <s v="http://transparencia.ine.mx/sistemaot/cargaMasiva/Articulo70/2025/Formato28//JD05-GRO/tml1/osp0071.pdf"/>
    <s v="2733"/>
    <s v=""/>
    <s v=""/>
    <s v="Pago de la factura de la compra de tóner."/>
    <s v="2733"/>
    <s v=""/>
    <s v="2733"/>
    <s v="2733"/>
    <s v=""/>
    <s v=""/>
    <s v=""/>
    <s v=""/>
    <s v="Ramiro"/>
    <s v="Peña"/>
    <s v="Monroy"/>
    <s v="Hombre"/>
    <s v=""/>
    <s v="2733"/>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4800"/>
    <n v="5568"/>
    <s v=""/>
    <s v=""/>
    <s v="Moneda Nacional"/>
    <s v=""/>
    <x v="1"/>
    <s v="Pago de la factura de la compra de tóner."/>
    <s v=""/>
    <s v="01/01/2025"/>
    <s v="31/03/2025"/>
    <s v="http://transparencia.ine.mx/sistemaot/cargaMasiva/Articulo70/2025/Formato28//JD05-GRO/tml1/contratoramiro.pdf"/>
    <s v=""/>
    <s v="2733"/>
    <x v="0"/>
    <s v="Recursos federales"/>
    <s v="Presupuesto de egresos de la federación"/>
    <s v=""/>
    <s v=""/>
    <s v=""/>
    <s v=""/>
    <s v=""/>
    <s v="No"/>
    <s v="2733"/>
    <s v="Recepción de la adquisición de acuerdo a lo estipulado en el pedido contrato"/>
    <s v=""/>
    <s v=""/>
    <s v=""/>
    <s v=""/>
    <s v="http://transparencia.ine.mx/sistemaot/cargaMasiva/Articulo70/2025/Formato28//JD05-GRO/tml1/factura71.pdf"/>
    <s v="JUNTA DISTRITAL EJECUTIVA NO.05 DE GUERRERO - TLAPA DE COMONFORT"/>
    <s v="31/03/2025"/>
    <m/>
    <x v="15"/>
    <x v="0"/>
  </r>
  <r>
    <s v="2025"/>
    <s v="01/01/2025"/>
    <s v="31/03/2025"/>
    <x v="0"/>
    <x v="2"/>
    <x v="0"/>
    <s v="GR05-PV-25-0072"/>
    <s v=""/>
    <s v="Pago por la compra de insumos de cafetería."/>
    <s v="http://transparencia.ine.mx/sistemaot/cargaMasiva/Articulo70/2025/Formato28//JD05-GRO/tml1/osp0072.pdf"/>
    <s v="2734"/>
    <s v=""/>
    <s v=""/>
    <s v="Pago por la compra de insumos de cafetería."/>
    <s v="2734"/>
    <s v=""/>
    <s v="2734"/>
    <s v="2734"/>
    <s v=""/>
    <s v=""/>
    <s v=""/>
    <s v=""/>
    <s v="Ramiro"/>
    <s v="Peña"/>
    <s v="Monroy"/>
    <s v="Hombre"/>
    <s v=""/>
    <s v="2734"/>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5431.03"/>
    <n v="6300"/>
    <s v=""/>
    <s v=""/>
    <s v="Moneda Nacional"/>
    <s v=""/>
    <x v="1"/>
    <s v="Pago por la compra de insumos de cafetería."/>
    <s v=""/>
    <s v="01/01/2025"/>
    <s v="31/03/2025"/>
    <s v="http://transparencia.ine.mx/sistemaot/cargaMasiva/Articulo70/2025/Formato28//JD05-GRO/tml1/contratoramiro.pdf"/>
    <s v=""/>
    <s v="2734"/>
    <x v="0"/>
    <s v="Recursos federales"/>
    <s v="Presupuesto de egresos de la federación"/>
    <s v=""/>
    <s v=""/>
    <s v=""/>
    <s v=""/>
    <s v=""/>
    <s v="No"/>
    <s v="2734"/>
    <s v="Recepción de la adquisición de acuerdo a lo estipulado en el pedido contrato"/>
    <s v=""/>
    <s v=""/>
    <s v=""/>
    <s v=""/>
    <s v="http://transparencia.ine.mx/sistemaot/cargaMasiva/Articulo70/2025/Formato28//JD05-GRO/tml1/factura72.pdf"/>
    <s v="JUNTA DISTRITAL EJECUTIVA NO.05 DE GUERRERO - TLAPA DE COMONFORT"/>
    <s v="31/03/2025"/>
    <m/>
    <x v="15"/>
    <x v="0"/>
  </r>
  <r>
    <s v="2025"/>
    <s v="01/01/2025"/>
    <s v="31/03/2025"/>
    <x v="0"/>
    <x v="2"/>
    <x v="0"/>
    <s v="GR05-PV-25-0073"/>
    <s v=""/>
    <s v="Pago por la adquisición de playeras tipo polo, para el personal adscrito a esta 05 Junta Distrital Ejecutiva."/>
    <s v="http://transparencia.ine.mx/sistemaot/cargaMasiva/Articulo70/2025/Formato28//JD05-GRO/tml1/osp0073.pdf"/>
    <s v="2735"/>
    <s v=""/>
    <s v=""/>
    <s v="Pago por la adquisición de playeras tipo polo, para el personal adscrito a esta 05 Junta Distrital Ejecutiva."/>
    <s v="2735"/>
    <s v=""/>
    <s v="2735"/>
    <s v="2735"/>
    <s v=""/>
    <s v=""/>
    <s v=""/>
    <s v=""/>
    <s v="Ramiro"/>
    <s v="Peña"/>
    <s v="Monroy"/>
    <s v="Hombre"/>
    <s v=""/>
    <s v="2735"/>
    <s v="PEMR890709QN9"/>
    <s v="Avenida"/>
    <s v="Vicente Guerrero"/>
    <s v="228"/>
    <s v="4"/>
    <s v="Colonia"/>
    <s v="Vicente Guerrero"/>
    <s v="0001"/>
    <s v="Toluca"/>
    <s v="106"/>
    <s v="Toluca"/>
    <s v="15"/>
    <s v="México"/>
    <s v="50110"/>
    <s v=""/>
    <s v=""/>
    <s v=""/>
    <s v=""/>
    <s v="Mejor propuesta para la adquisición cumpliendo con los requisitos, por lo cual resultó solvente para el Instituto"/>
    <s v="Junta Distrital Ejecutiva de Guerrero"/>
    <s v="Junta Distrital Ejecutiva de Guerrero"/>
    <s v="Junta Distrital Ejecutiva de Guerrero"/>
    <s v="07/2025"/>
    <s v="28/01/2025"/>
    <s v="01/01/2025"/>
    <s v="31/12/2025"/>
    <n v="25355.17"/>
    <n v="29412"/>
    <s v=""/>
    <s v=""/>
    <s v="Moneda Nacional"/>
    <s v=""/>
    <x v="1"/>
    <s v="Pago por la adquisición de playeras tipo polo, para el personal adscrito a esta 05 Junta Distrital Ejecutiva."/>
    <s v=""/>
    <s v="01/01/2025"/>
    <s v="31/03/2025"/>
    <s v="http://transparencia.ine.mx/sistemaot/cargaMasiva/Articulo70/2025/Formato28//JD05-GRO/tml1/contratoramiro.pdf"/>
    <s v=""/>
    <s v="2735"/>
    <x v="0"/>
    <s v="Recursos federales"/>
    <s v="Presupuesto de egresos de la federación"/>
    <s v=""/>
    <s v=""/>
    <s v=""/>
    <s v=""/>
    <s v=""/>
    <s v="No"/>
    <s v="2735"/>
    <s v="Recepción de la adquisición de acuerdo a lo estipulado en el pedido contrato"/>
    <s v=""/>
    <s v=""/>
    <s v=""/>
    <s v=""/>
    <s v="http://transparencia.ine.mx/sistemaot/cargaMasiva/Articulo70/2025/Formato28//JD05-GRO/tml1/factura73.pdf"/>
    <s v="JUNTA DISTRITAL EJECUTIVA NO.05 DE GUERRERO - TLAPA DE COMONFORT"/>
    <s v="31/03/2025"/>
    <m/>
    <x v="15"/>
    <x v="0"/>
  </r>
  <r>
    <s v="2025"/>
    <s v="01/01/2025"/>
    <s v="31/03/2025"/>
    <x v="0"/>
    <x v="2"/>
    <x v="0"/>
    <s v="GR05-PV-25-0129"/>
    <s v=""/>
    <s v="Pago por la recarga de 8 extintores de la 05 Junta Distrital Ejecutiva."/>
    <s v="http://transparencia.ine.mx/sistemaot/cargaMasiva/Articulo70/2025/Formato28//JD05-GRO/tml1/osp0129.pdf"/>
    <s v="2736"/>
    <s v=""/>
    <s v=""/>
    <s v="Pago por la recarga de 8 extintores de la 05 Junta Distrital Ejecutiva."/>
    <s v="2736"/>
    <s v=""/>
    <s v="2736"/>
    <s v="2736"/>
    <s v=""/>
    <s v=""/>
    <s v=""/>
    <s v=""/>
    <s v="Lizette"/>
    <s v="Kuri"/>
    <s v="Barrios"/>
    <s v="Mujer"/>
    <s v=""/>
    <s v="2736"/>
    <s v="KUBL8207284Z2"/>
    <s v="Avenida"/>
    <s v="Paseo a Cervantes Delg"/>
    <s v=""/>
    <s v=""/>
    <s v="Colonia"/>
    <s v="San Francisco"/>
    <s v="0001"/>
    <s v="Chilpancingo de los Bravo"/>
    <s v="029"/>
    <s v="Chilpancingo de los Bravo"/>
    <s v="12"/>
    <s v="Guerrero"/>
    <s v="39068"/>
    <s v=""/>
    <s v=""/>
    <s v=""/>
    <s v=""/>
    <s v="Mejor propuesta para la adquisición cumpliendo con los requisitos, por lo cual resultó solvente para el Instituto"/>
    <s v="Junta Distrital Ejecutiva de Guerrero"/>
    <s v="Junta Distrital Ejecutiva de Guerrero"/>
    <s v="Junta Distrital Ejecutiva de Guerrero"/>
    <s v="2025020081"/>
    <s v="26/03/2025"/>
    <s v="26/03/2025"/>
    <s v="26/03/2025"/>
    <n v="4501.24"/>
    <n v="5221.4399999999996"/>
    <s v=""/>
    <s v=""/>
    <s v="Moneda Nacional"/>
    <s v=""/>
    <x v="1"/>
    <s v="Pago por la recarga de 8 extintores de la 05 Junta Distrital Ejecutiva."/>
    <s v=""/>
    <s v="01/03/2025"/>
    <s v="31/03/2025"/>
    <s v="http://transparencia.ine.mx/sistemaot/cargaMasiva/Articulo70/2025/Formato28//JD05-GRO/tml1/pedidocontrato2025020081.pdf"/>
    <s v=""/>
    <s v="2736"/>
    <x v="0"/>
    <s v="Recursos federales"/>
    <s v="Presupuesto de egresos de la federación"/>
    <s v=""/>
    <s v=""/>
    <s v=""/>
    <s v=""/>
    <s v=""/>
    <s v="No"/>
    <s v="2736"/>
    <s v="Recepción de servicio de acuerdo con lo estipulado en el pedido contrato"/>
    <s v=""/>
    <s v=""/>
    <s v=""/>
    <s v=""/>
    <s v="http://transparencia.ine.mx/sistemaot/cargaMasiva/Articulo70/2025/Formato28//JD05-GRO/tml1/factura74.pdf"/>
    <s v="JUNTA DISTRITAL EJECUTIVA NO.05 DE GUERRERO - TLAPA DE COMONFORT"/>
    <s v="31/03/2025"/>
    <m/>
    <x v="15"/>
    <x v="0"/>
  </r>
  <r>
    <s v="2025"/>
    <s v="01/01/2025"/>
    <s v="31/03/2025"/>
    <x v="0"/>
    <x v="2"/>
    <x v="0"/>
    <s v="GR05-PV-25-0130"/>
    <s v=""/>
    <s v="Pago de la factura derivado de la recarga de 8 extintores para el area de la bodega electoral de esta 05 Junta Distrital Ejecutiva."/>
    <s v="http://transparencia.ine.mx/sistemaot/cargaMasiva/Articulo70/2025/Formato28//JD05-GRO/tml1/osp0130.pdf"/>
    <s v="2737"/>
    <s v=""/>
    <s v=""/>
    <s v="Pago de la factura derivado de la recarga de 8 extintores para el area de la bodega electoral de esta 05 Junta Distrital Ejecutiva."/>
    <s v="2737"/>
    <s v=""/>
    <s v="2737"/>
    <s v="2737"/>
    <s v=""/>
    <s v=""/>
    <s v=""/>
    <s v=""/>
    <s v="Lizette"/>
    <s v="Kuri"/>
    <s v="Barrios"/>
    <s v="Mujer"/>
    <s v=""/>
    <s v="2737"/>
    <s v="KUBL8207284Z2"/>
    <s v="Avenida"/>
    <s v="Paseo a Cervantes Delg"/>
    <s v=""/>
    <s v=""/>
    <s v="Colonia"/>
    <s v="San Francisco"/>
    <s v="0001"/>
    <s v="Chilpancingo de los Bravo"/>
    <s v="029"/>
    <s v="Chilpancingo de los Bravo"/>
    <s v="12"/>
    <s v="Guerrero"/>
    <s v="39068"/>
    <s v=""/>
    <s v=""/>
    <s v=""/>
    <s v=""/>
    <s v="Mejor propuesta para la adquisición cumpliendo con los requisitos, por lo cual resultó solvente para el Instituto"/>
    <s v="Junta Distrital Ejecutiva de Guerrero"/>
    <s v="Junta Distrital Ejecutiva de Guerrero"/>
    <s v="Junta Distrital Ejecutiva de Guerrero"/>
    <s v="2025020082"/>
    <s v="26/03/2025"/>
    <s v="26/03/2025"/>
    <s v="26/03/2025"/>
    <n v="1992"/>
    <n v="2310.7199999999998"/>
    <s v=""/>
    <s v=""/>
    <s v="Moneda Nacional"/>
    <s v=""/>
    <x v="1"/>
    <s v="Pago de la factura derivado de la recarga de 8 extintores para el area de la bodega electoral de esta 05 Junta Distrital Ejecutiva."/>
    <s v=""/>
    <s v="01/03/2025"/>
    <s v="31/03/2025"/>
    <s v="http://transparencia.ine.mx/sistemaot/cargaMasiva/Articulo70/2025/Formato28//JD05-GRO/tml1/pedidocontrato2025020082.pdf"/>
    <s v=""/>
    <s v="2737"/>
    <x v="0"/>
    <s v="Recursos federales"/>
    <s v="Presupuesto de egresos de la federación"/>
    <s v=""/>
    <s v=""/>
    <s v=""/>
    <s v=""/>
    <s v=""/>
    <s v="No"/>
    <s v="2737"/>
    <s v="Recepción de servicio de acuerdo con lo estipulado en el pedido contrato"/>
    <s v=""/>
    <s v=""/>
    <s v=""/>
    <s v=""/>
    <s v="http://transparencia.ine.mx/sistemaot/cargaMasiva/Articulo70/2025/Formato28//JD05-GRO/tml1/factura75.pdf"/>
    <s v="JUNTA DISTRITAL EJECUTIVA NO.05 DE GUERRERO - TLAPA DE COMONFORT"/>
    <s v="31/03/2025"/>
    <m/>
    <x v="15"/>
    <x v="0"/>
  </r>
  <r>
    <s v="2025"/>
    <s v="01/01/2025"/>
    <s v="31/03/2025"/>
    <x v="0"/>
    <x v="2"/>
    <x v="0"/>
    <s v="GR05-PV-25-0108"/>
    <s v=""/>
    <s v="Pago de la factura por insumos de alimentos del personal del área de la vocalía de registro, derivado del cierre de campaña."/>
    <s v="http://transparencia.ine.mx/sistemaot/cargaMasiva/Articulo70/2025/Formato28//JD05-GRO/tml1/osp0108.pdf"/>
    <s v="2738"/>
    <s v=""/>
    <s v=""/>
    <s v="Pago de la factura por insumos de alimentos del personal del área de la vocalía de registro, derivado del cierre de campaña."/>
    <s v="2738"/>
    <s v=""/>
    <s v="2738"/>
    <s v="2738"/>
    <s v=""/>
    <s v=""/>
    <s v=""/>
    <s v=""/>
    <s v="Gretel Diana"/>
    <s v="Galvez"/>
    <s v="Vazquez"/>
    <s v="Mujer"/>
    <s v=""/>
    <s v="2738"/>
    <s v="GAVG880403337"/>
    <s v="Calle"/>
    <s v="Hidalgo"/>
    <s v="28"/>
    <s v=""/>
    <s v="Colonia"/>
    <s v="El peligro"/>
    <s v="0001"/>
    <s v="Tlapa de Comonfort"/>
    <s v="066"/>
    <s v="Tlapa de Comonfort"/>
    <s v="12"/>
    <s v="Guerrero"/>
    <s v="41304"/>
    <s v=""/>
    <s v=""/>
    <s v=""/>
    <s v=""/>
    <s v="Mejor propuesta para la adquisición cumpliendo con los requisitos, por lo cual resultó solvente para el Instituto"/>
    <s v="Junta Distrital Ejecutiva de Guerrero"/>
    <s v="Junta Distrital Ejecutiva de Guerrero"/>
    <s v="Junta Distrital Ejecutiva de Guerrero"/>
    <s v="2025020065"/>
    <s v="12/03/2025"/>
    <s v="12/03/2025"/>
    <s v="12/03/2025"/>
    <n v="792.93"/>
    <n v="919.8"/>
    <s v=""/>
    <s v=""/>
    <s v="Moneda Nacional"/>
    <s v=""/>
    <x v="1"/>
    <s v="Pago de la factura por insumos de alimentos del personal del área de la vocalía de registro, derivado del cierre de campaña."/>
    <s v=""/>
    <s v="01/03/2025"/>
    <s v="31/03/2025"/>
    <s v="http://transparencia.ine.mx/sistemaot/cargaMasiva/Articulo70/2025/Formato28//JD05-GRO/tml1/pedidocontrato2025020065.pdf"/>
    <s v=""/>
    <s v="2738"/>
    <x v="0"/>
    <s v="Recursos federales"/>
    <s v="Presupuesto de egresos de la federación"/>
    <s v=""/>
    <s v=""/>
    <s v=""/>
    <s v=""/>
    <s v=""/>
    <s v="No"/>
    <s v="2738"/>
    <s v="Recepción de servicio de acuerdo con lo estipulado en el pedido contrato"/>
    <s v=""/>
    <s v=""/>
    <s v=""/>
    <s v=""/>
    <s v="http://transparencia.ine.mx/sistemaot/cargaMasiva/Articulo70/2025/Formato28//JD05-GRO/tml1/factura76.pdf"/>
    <s v="JUNTA DISTRITAL EJECUTIVA NO.05 DE GUERRERO - TLAPA DE COMONFORT"/>
    <s v="31/03/2025"/>
    <m/>
    <x v="15"/>
    <x v="0"/>
  </r>
  <r>
    <s v="2025"/>
    <s v="01/01/2025"/>
    <s v="31/03/2025"/>
    <x v="0"/>
    <x v="2"/>
    <x v="0"/>
    <s v="GR05-PV-25-0049"/>
    <s v=""/>
    <s v="Pago por la adquisición de material de oficina."/>
    <s v="http://transparencia.ine.mx/sistemaot/cargaMasiva/Articulo70/2025/Formato28//JD05-GRO/tml1/osp0049.pdf"/>
    <s v="2739"/>
    <s v=""/>
    <s v=""/>
    <s v="Pago por la adquisición de material de oficina."/>
    <s v="2739"/>
    <s v=""/>
    <s v="2739"/>
    <s v="2739"/>
    <s v=""/>
    <s v=""/>
    <s v=""/>
    <s v=""/>
    <s v="Jose Carlos"/>
    <s v="Gonzalez"/>
    <s v="Gonzalez"/>
    <s v="Hombre"/>
    <s v=""/>
    <s v="2739"/>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2931.03"/>
    <n v="15000"/>
    <s v=""/>
    <s v=""/>
    <s v="Moneda Nacional"/>
    <s v=""/>
    <x v="1"/>
    <s v="Pago por la adquisición de material de oficina."/>
    <s v=""/>
    <s v="01/01/2025"/>
    <s v="31/03/2025"/>
    <s v="http://transparencia.ine.mx/sistemaot/cargaMasiva/Articulo70/2025/Formato28//JD05-GRO/tml1/contratojosecarlos.pdf"/>
    <s v=""/>
    <s v="2739"/>
    <x v="0"/>
    <s v="Recursos federales"/>
    <s v="Presupuesto de egresos de la federación"/>
    <s v=""/>
    <s v=""/>
    <s v=""/>
    <s v=""/>
    <s v=""/>
    <s v="No"/>
    <s v="2739"/>
    <s v="Recepción de la adquisición de acuerdo a lo estipulado en el pedido contrato"/>
    <s v=""/>
    <s v=""/>
    <s v=""/>
    <s v=""/>
    <s v="http://transparencia.ine.mx/sistemaot/cargaMasiva/Articulo70/2025/Formato28//JD05-GRO/tml1/factura77.pdf"/>
    <s v="JUNTA DISTRITAL EJECUTIVA NO.05 DE GUERRERO - TLAPA DE COMONFORT"/>
    <s v="31/03/2025"/>
    <m/>
    <x v="15"/>
    <x v="0"/>
  </r>
  <r>
    <s v="2025"/>
    <s v="01/01/2025"/>
    <s v="31/03/2025"/>
    <x v="0"/>
    <x v="2"/>
    <x v="0"/>
    <s v="GR05-PV-25-0050"/>
    <s v=""/>
    <s v="Pago por la adquisición de material de oficina."/>
    <s v="http://transparencia.ine.mx/sistemaot/cargaMasiva/Articulo70/2025/Formato28//JD05-GRO/tml1/osp0050.pdf"/>
    <s v="2740"/>
    <s v=""/>
    <s v=""/>
    <s v="Pago por la adquisición de material de oficina."/>
    <s v="2740"/>
    <s v=""/>
    <s v="2740"/>
    <s v="2740"/>
    <s v=""/>
    <s v=""/>
    <s v=""/>
    <s v=""/>
    <s v="Jose Carlos"/>
    <s v="Gonzalez"/>
    <s v="Gonzalez"/>
    <s v="Hombre"/>
    <s v=""/>
    <s v="2740"/>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435.34"/>
    <n v="1665"/>
    <s v=""/>
    <s v=""/>
    <s v="Moneda Nacional"/>
    <s v=""/>
    <x v="1"/>
    <s v="Pago por la adquisición de material de oficina."/>
    <s v=""/>
    <s v="01/01/2025"/>
    <s v="31/03/2025"/>
    <s v="http://transparencia.ine.mx/sistemaot/cargaMasiva/Articulo70/2025/Formato28//JD05-GRO/tml1/contratojosecarlos.pdf"/>
    <s v=""/>
    <s v="2740"/>
    <x v="0"/>
    <s v="Recursos federales"/>
    <s v="Presupuesto de egresos de la federación"/>
    <s v=""/>
    <s v=""/>
    <s v=""/>
    <s v=""/>
    <s v=""/>
    <s v="No"/>
    <s v="2740"/>
    <s v="Recepción de la adquisición de acuerdo a lo estipulado en el pedido contrato"/>
    <s v=""/>
    <s v=""/>
    <s v=""/>
    <s v=""/>
    <s v="http://transparencia.ine.mx/sistemaot/cargaMasiva/Articulo70/2025/Formato28//JD05-GRO/tml1/factura78.pdf"/>
    <s v="JUNTA DISTRITAL EJECUTIVA NO.05 DE GUERRERO - TLAPA DE COMONFORT"/>
    <s v="31/03/2025"/>
    <m/>
    <x v="15"/>
    <x v="0"/>
  </r>
  <r>
    <s v="2025"/>
    <s v="01/01/2025"/>
    <s v="31/03/2025"/>
    <x v="0"/>
    <x v="2"/>
    <x v="0"/>
    <s v="GR05-PV-25-0051"/>
    <s v=""/>
    <s v="Pago por la adquisición de material de oficina."/>
    <s v="http://transparencia.ine.mx/sistemaot/cargaMasiva/Articulo70/2025/Formato28//JD05-GRO/tml1/osp0051.pdf"/>
    <s v="2741"/>
    <s v=""/>
    <s v=""/>
    <s v="Pago por la adquisición de material de oficina."/>
    <s v="2741"/>
    <s v=""/>
    <s v="2741"/>
    <s v="2741"/>
    <s v=""/>
    <s v=""/>
    <s v=""/>
    <s v=""/>
    <s v="Jose Carlos"/>
    <s v="Gonzalez"/>
    <s v="Gonzalez"/>
    <s v="Hombre"/>
    <s v=""/>
    <s v="2741"/>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818.97"/>
    <n v="2110"/>
    <s v=""/>
    <s v=""/>
    <s v="Moneda Nacional"/>
    <s v=""/>
    <x v="1"/>
    <s v="Pago por la adquisición de material de oficina."/>
    <s v=""/>
    <s v="01/01/2025"/>
    <s v="31/03/2025"/>
    <s v="http://transparencia.ine.mx/sistemaot/cargaMasiva/Articulo70/2025/Formato28//JD05-GRO/tml1/contratojosecarlos.pdf"/>
    <s v=""/>
    <s v="2741"/>
    <x v="0"/>
    <s v="Recursos federales"/>
    <s v="Presupuesto de egresos de la federación"/>
    <s v=""/>
    <s v=""/>
    <s v=""/>
    <s v=""/>
    <s v=""/>
    <s v="No"/>
    <s v="2741"/>
    <s v="Recepción de la adquisición de acuerdo a lo estipulado en el pedido contrato"/>
    <s v=""/>
    <s v=""/>
    <s v=""/>
    <s v=""/>
    <s v="http://transparencia.ine.mx/sistemaot/cargaMasiva/Articulo70/2025/Formato28//JD05-GRO/tml1/factura79.pdf"/>
    <s v="JUNTA DISTRITAL EJECUTIVA NO.05 DE GUERRERO - TLAPA DE COMONFORT"/>
    <s v="31/03/2025"/>
    <m/>
    <x v="15"/>
    <x v="0"/>
  </r>
  <r>
    <s v="2025"/>
    <s v="01/01/2025"/>
    <s v="31/03/2025"/>
    <x v="0"/>
    <x v="2"/>
    <x v="0"/>
    <s v="GR05-PV-25-0052"/>
    <s v=""/>
    <s v="Pago por la adquisición de material de oficina."/>
    <s v="http://transparencia.ine.mx/sistemaot/cargaMasiva/Articulo70/2025/Formato28//JD05-GRO/tml1/osp0052.pdf"/>
    <s v="2742"/>
    <s v=""/>
    <s v=""/>
    <s v="Pago por la adquisición de material de oficina."/>
    <s v="2742"/>
    <s v=""/>
    <s v="2742"/>
    <s v="2742"/>
    <s v=""/>
    <s v=""/>
    <s v=""/>
    <s v=""/>
    <s v="Jose Carlos"/>
    <s v="Gonzalez"/>
    <s v="Gonzalez"/>
    <s v="Hombre"/>
    <s v=""/>
    <s v="2742"/>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2586.21"/>
    <n v="3000"/>
    <s v=""/>
    <s v=""/>
    <s v="Moneda Nacional"/>
    <s v=""/>
    <x v="1"/>
    <s v="Pago por la adquisición de material de oficina."/>
    <s v=""/>
    <s v="01/01/2025"/>
    <s v="31/03/2025"/>
    <s v="http://transparencia.ine.mx/sistemaot/cargaMasiva/Articulo70/2025/Formato28//JD05-GRO/tml1/contratojosecarlos.pdf"/>
    <s v=""/>
    <s v="2742"/>
    <x v="0"/>
    <s v="Recursos federales"/>
    <s v="Presupuesto de egresos de la federación"/>
    <s v=""/>
    <s v=""/>
    <s v=""/>
    <s v=""/>
    <s v=""/>
    <s v="No"/>
    <s v="2742"/>
    <s v="Recepción de la adquisición de acuerdo a lo estipulado en el pedido contrato"/>
    <s v=""/>
    <s v=""/>
    <s v=""/>
    <s v=""/>
    <s v="http://transparencia.ine.mx/sistemaot/cargaMasiva/Articulo70/2025/Formato28//JD05-GRO/tml1/factura80.pdf"/>
    <s v="JUNTA DISTRITAL EJECUTIVA NO.05 DE GUERRERO - TLAPA DE COMONFORT"/>
    <s v="31/03/2025"/>
    <m/>
    <x v="15"/>
    <x v="0"/>
  </r>
  <r>
    <s v="2025"/>
    <s v="01/01/2025"/>
    <s v="31/03/2025"/>
    <x v="0"/>
    <x v="2"/>
    <x v="0"/>
    <s v="GR05-PV-25-0053"/>
    <s v=""/>
    <s v="Pago por la adquisición de material de oficina."/>
    <s v="http://transparencia.ine.mx/sistemaot/cargaMasiva/Articulo70/2025/Formato28//JD05-GRO/tml1/osp0053.pdf"/>
    <s v="2743"/>
    <s v=""/>
    <s v=""/>
    <s v="Pago por la adquisición de material de oficina."/>
    <s v="2743"/>
    <s v=""/>
    <s v="2743"/>
    <s v="2743"/>
    <s v=""/>
    <s v=""/>
    <s v=""/>
    <s v=""/>
    <s v="Jose Carlos"/>
    <s v="Gonzalez"/>
    <s v="Gonzalez"/>
    <s v="Hombre"/>
    <s v=""/>
    <s v="2743"/>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724.14"/>
    <n v="2000"/>
    <s v=""/>
    <s v=""/>
    <s v="Moneda Nacional"/>
    <s v=""/>
    <x v="1"/>
    <s v="Pago por la adquisición de material de oficina."/>
    <s v=""/>
    <s v="01/01/2025"/>
    <s v="31/03/2025"/>
    <s v="http://transparencia.ine.mx/sistemaot/cargaMasiva/Articulo70/2025/Formato28//JD05-GRO/tml1/contratojosecarlos.pdf"/>
    <s v=""/>
    <s v="2743"/>
    <x v="0"/>
    <s v="Recursos federales"/>
    <s v="Presupuesto de egresos de la federación"/>
    <s v=""/>
    <s v=""/>
    <s v=""/>
    <s v=""/>
    <s v=""/>
    <s v="No"/>
    <s v="2743"/>
    <s v="Recepción de la adquisición de acuerdo a lo estipulado en el pedido contrato"/>
    <s v=""/>
    <s v=""/>
    <s v=""/>
    <s v=""/>
    <s v="http://transparencia.ine.mx/sistemaot/cargaMasiva/Articulo70/2025/Formato28//JD05-GRO/tml1/factura81.pdf"/>
    <s v="JUNTA DISTRITAL EJECUTIVA NO.05 DE GUERRERO - TLAPA DE COMONFORT"/>
    <s v="31/03/2025"/>
    <m/>
    <x v="15"/>
    <x v="0"/>
  </r>
  <r>
    <s v="2025"/>
    <s v="01/01/2025"/>
    <s v="31/03/2025"/>
    <x v="0"/>
    <x v="2"/>
    <x v="0"/>
    <s v="GR05-PV-25-0054"/>
    <s v=""/>
    <s v="Pago por la adquisición de material de oficina."/>
    <s v="http://transparencia.ine.mx/sistemaot/cargaMasiva/Articulo70/2025/Formato28//JD05-GRO/tml1/osp0054.pdf"/>
    <s v="2744"/>
    <s v=""/>
    <s v=""/>
    <s v="Pago por la adquisición de material de oficina."/>
    <s v="2744"/>
    <s v=""/>
    <s v="2744"/>
    <s v="2744"/>
    <s v=""/>
    <s v=""/>
    <s v=""/>
    <s v=""/>
    <s v="Jose Carlos"/>
    <s v="Gonzalez"/>
    <s v="Gonzalez"/>
    <s v="Hombre"/>
    <s v=""/>
    <s v="2744"/>
    <s v="GOGC030726JG8"/>
    <s v="Calle"/>
    <s v="Galvez"/>
    <s v="10"/>
    <s v=""/>
    <s v="Colonia"/>
    <s v="San Diego"/>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09/2025"/>
    <s v="28/01/2025"/>
    <s v="01/01/2025"/>
    <s v="31/12/2025"/>
    <n v="17241.38"/>
    <n v="20000"/>
    <s v=""/>
    <s v=""/>
    <s v="Moneda Nacional"/>
    <s v=""/>
    <x v="1"/>
    <s v="Pago por la adquisición de material de oficina."/>
    <s v=""/>
    <s v="01/01/2025"/>
    <s v="31/03/2025"/>
    <s v="http://transparencia.ine.mx/sistemaot/cargaMasiva/Articulo70/2025/Formato28//JD05-GRO/tml1/contratojosecarlos.pdf"/>
    <s v=""/>
    <s v="2744"/>
    <x v="0"/>
    <s v="Recursos federales"/>
    <s v="Presupuesto de egresos de la federación"/>
    <s v=""/>
    <s v=""/>
    <s v=""/>
    <s v=""/>
    <s v=""/>
    <s v="No"/>
    <s v="2744"/>
    <s v="Recepción de la adquisición de acuerdo a lo estipulado en el pedido contrato"/>
    <s v=""/>
    <s v=""/>
    <s v=""/>
    <s v=""/>
    <s v="http://transparencia.ine.mx/sistemaot/cargaMasiva/Articulo70/2025/Formato28//JD05-GRO/tml1/factura82.pdf"/>
    <s v="JUNTA DISTRITAL EJECUTIVA NO.05 DE GUERRERO - TLAPA DE COMONFORT"/>
    <s v="31/03/2025"/>
    <m/>
    <x v="15"/>
    <x v="0"/>
  </r>
  <r>
    <s v="2025"/>
    <s v="01/01/2025"/>
    <s v="31/03/2025"/>
    <x v="0"/>
    <x v="2"/>
    <x v="0"/>
    <s v="GR05-PV-25-0067"/>
    <s v=""/>
    <s v="Pago por el consumo de agua de garrafón y agua embotellada para las actividades inherentes al Proceso Judicial."/>
    <s v="http://transparencia.ine.mx/sistemaot/cargaMasiva/Articulo70/2025/Formato28//JD05-GRO/tml1/osp0067.pdf"/>
    <s v="2745"/>
    <s v=""/>
    <s v=""/>
    <s v="Pago por el consumo de agua de garrafón y agua embotellada para las actividades inherentes al Proceso Judicial."/>
    <s v="2745"/>
    <s v=""/>
    <s v="2745"/>
    <s v="2745"/>
    <s v=""/>
    <s v=""/>
    <s v=""/>
    <s v=""/>
    <s v="Timoteo"/>
    <s v="Arriaga"/>
    <s v="Alvarado"/>
    <s v="Hombre"/>
    <s v=""/>
    <s v="2745"/>
    <s v="AIAT830206TK5"/>
    <s v="Calle"/>
    <s v="Rio balsas"/>
    <s v=""/>
    <s v=""/>
    <s v="Colonia"/>
    <s v="Caltitlan"/>
    <s v="0001"/>
    <s v="Tlapa de Comonfort"/>
    <s v="066"/>
    <s v="Tlapa de Comonfort"/>
    <s v="12"/>
    <s v="Guerrero"/>
    <s v="41300"/>
    <s v=""/>
    <s v=""/>
    <s v=""/>
    <s v=""/>
    <s v="Mejor propuesta para la adquisición cumpliendo con los requisitos, por lo cual resultó solvente para el Instituto"/>
    <s v="Junta Distrital Ejecutiva de Guerrero"/>
    <s v="Junta Distrital Ejecutiva de Guerrero"/>
    <s v="Junta Distrital Ejecutiva de Guerrero"/>
    <s v="2025020054"/>
    <s v="25/02/2025"/>
    <s v="25/02/2025"/>
    <s v="25/02/2025"/>
    <n v="2024.66"/>
    <n v="2348.6"/>
    <s v=""/>
    <s v=""/>
    <s v="Moneda Nacional"/>
    <s v=""/>
    <x v="1"/>
    <s v="Pago por el consumo de agua de garrafón y agua embotellada para las actividades inherentes al Proceso Judicial."/>
    <s v=""/>
    <s v="01/02/2025"/>
    <s v="28/02/2025"/>
    <s v="http://transparencia.ine.mx/sistemaot/cargaMasiva/Articulo70/2025/Formato28//JD05-GRO/tml1/pedidocontrato2025020054.pdf"/>
    <s v=""/>
    <s v="2745"/>
    <x v="0"/>
    <s v="Recursos federales"/>
    <s v="Presupuesto de egresos de la federación"/>
    <s v=""/>
    <s v=""/>
    <s v=""/>
    <s v=""/>
    <s v=""/>
    <s v="No"/>
    <s v="2745"/>
    <s v="Recepción de la adquisición de acuerdo a lo estipulado en el pedido contrato"/>
    <s v=""/>
    <s v=""/>
    <s v=""/>
    <s v=""/>
    <s v="http://transparencia.ine.mx/sistemaot/cargaMasiva/Articulo70/2025/Formato28//JD05-GRO/tml1/factura83.pdf"/>
    <s v="JUNTA DISTRITAL EJECUTIVA NO.05 DE GUERRERO - TLAPA DE COMONFORT"/>
    <s v="31/03/2025"/>
    <m/>
    <x v="15"/>
    <x v="0"/>
  </r>
  <r>
    <s v="2025"/>
    <s v="01/01/2025"/>
    <s v="31/03/2025"/>
    <x v="0"/>
    <x v="0"/>
    <x v="0"/>
    <s v="522"/>
    <s v=""/>
    <s v="Arrendamiento del inmueble que ocupan las oficinas de est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1.pdf"/>
    <s v="2746"/>
    <s v=""/>
    <s v=""/>
    <s v="Arrendamiento del inmueble que ocupan las oficinas de esta 08 Junta Distrital Ejecutiva correspondiente al mes de enero, febrero y marzo de 2025"/>
    <s v="2746"/>
    <s v=""/>
    <s v="2746"/>
    <s v="2746"/>
    <s v=""/>
    <s v=""/>
    <s v=""/>
    <s v=""/>
    <s v="Fabiola Barbarita"/>
    <s v="Lopez"/>
    <s v="Sanchez"/>
    <s v="Mujer"/>
    <s v=""/>
    <s v="2746"/>
    <s v="LOSF501204RQ5"/>
    <s v="Calle"/>
    <s v="Huerto del Olmo"/>
    <s v="120"/>
    <s v=""/>
    <s v="Fraccionamiento"/>
    <s v="Trinidad de huerta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08JD/SERV/001/2025"/>
    <s v="27/01/2025"/>
    <s v="01/01/2025"/>
    <s v="31/12/2025"/>
    <n v="1239478.44"/>
    <n v="1437795"/>
    <s v=""/>
    <s v=""/>
    <s v="Moneda Nacional"/>
    <s v=""/>
    <x v="1"/>
    <s v="Arrendamiento del inmueble que ocupan las oficinas de esta 08 Junta Distrital Ejecutiva correspondiente al mes de enero, febrero y marzo de 2025"/>
    <s v=""/>
    <s v=""/>
    <s v=""/>
    <s v="http://transparencia.ine.mx/sistemaot/cargaMasiva/Articulo70/2025/Formato28//JD08-OAX/tml1/ine_08jd_serv_001_2025.pdf"/>
    <s v=""/>
    <s v="2746"/>
    <x v="0"/>
    <s v="Recursos federales"/>
    <s v="Presupuesto de Egresos de la federación"/>
    <s v=""/>
    <s v=""/>
    <s v=""/>
    <s v=""/>
    <s v=""/>
    <s v="No"/>
    <s v="2746"/>
    <s v="Se reviso el material entregado físicamente contra la factura emitida"/>
    <s v=""/>
    <s v=""/>
    <s v=""/>
    <s v=""/>
    <s v="http://transparencia.ine.mx/sistemaot/cargaMasiva/Articulo70/2025/Formato28//JD08-OAX/tml1/factura1.pdf"/>
    <s v="JUNTA DISTRITAL EJECUTIVA NO.08 DE OAXACA - OAXACA DE JUAREZ"/>
    <s v="31/03/2025"/>
    <m/>
    <x v="3"/>
    <x v="0"/>
  </r>
  <r>
    <s v="2025"/>
    <s v="01/01/2025"/>
    <s v="31/03/2025"/>
    <x v="0"/>
    <x v="0"/>
    <x v="0"/>
    <s v="003486E"/>
    <s v=""/>
    <s v="Arrendamiento del inmueble que ocupa el Modulo de Atencion Ciudadana 200851 de est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2.pdf"/>
    <s v="2747"/>
    <s v=""/>
    <s v=""/>
    <s v="Arrendamiento del inmueble que ocupa el Modulo de Atencion Ciudadana 200851 de esta 08 Junta Distrital Ejecutiva, correspondiente al mes de enero, febrero y marzo de 2025"/>
    <s v="2747"/>
    <s v=""/>
    <s v="2747"/>
    <s v="2747"/>
    <s v=""/>
    <s v=""/>
    <s v=""/>
    <s v=""/>
    <s v=""/>
    <s v=""/>
    <s v=""/>
    <s v=""/>
    <s v="Inmobiliaria Rivero"/>
    <s v="2747"/>
    <s v="IRH940203HS9"/>
    <s v="Avenida"/>
    <s v="Eduardo mata"/>
    <s v="1212"/>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08JD/SERV/002/2025"/>
    <s v="27/01/2025"/>
    <s v="01/01/2025"/>
    <s v="31/12/2025"/>
    <n v="873631.92"/>
    <n v="1013412.96"/>
    <s v=""/>
    <s v=""/>
    <s v="Moneda Nacional"/>
    <s v=""/>
    <x v="1"/>
    <s v="Arrendamiento del inmueble que ocupa el Modulo de Atencion Ciudadana 200851 de esta 08 Junta Distrital Ejecutiva, correspondiente al mes de enero, febrero y marzo de 2025"/>
    <s v=""/>
    <s v=""/>
    <s v=""/>
    <s v="http://transparencia.ine.mx/sistemaot/cargaMasiva/Articulo70/2025/Formato28//JD08-OAX/tml1/ine_08jd_serv_002_2025.pdf"/>
    <s v=""/>
    <s v="2747"/>
    <x v="0"/>
    <s v="Recursos federales"/>
    <s v="Presupuesto de Egresos de la federación"/>
    <s v=""/>
    <s v=""/>
    <s v=""/>
    <s v=""/>
    <s v=""/>
    <s v="No"/>
    <s v="2747"/>
    <s v="Se reviso el material entregado físicamente contra la factura emitida"/>
    <s v=""/>
    <s v=""/>
    <s v=""/>
    <s v=""/>
    <s v="http://transparencia.ine.mx/sistemaot/cargaMasiva/Articulo70/2025/Formato28//JD08-OAX/tml1/factura2.pdf"/>
    <s v="JUNTA DISTRITAL EJECUTIVA NO.08 DE OAXACA - OAXACA DE JUAREZ"/>
    <s v="31/03/2025"/>
    <m/>
    <x v="3"/>
    <x v="0"/>
  </r>
  <r>
    <s v="2025"/>
    <s v="01/01/2025"/>
    <s v="31/03/2025"/>
    <x v="0"/>
    <x v="0"/>
    <x v="0"/>
    <s v="487"/>
    <s v=""/>
    <s v="Arrendamiento del inmueble que ocupan las instalaciones del Modulo de Atencion Ciudadana 200852 de la 08 Junta Distrital Ejecutiva ejecutiva  en oaxac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3.pdf"/>
    <s v="2748"/>
    <s v=""/>
    <s v=""/>
    <s v="Arrendamiento del inmueble que ocupan las instalaciones del Modulo de Atencion Ciudadana 200852 de la 08 Junta Distrital Ejecutiva ejecutiva  en oaxaca, correspondiente  al mes de enero, febrero y marzo de 2025"/>
    <s v="2748"/>
    <s v=""/>
    <s v="2748"/>
    <s v="2748"/>
    <s v=""/>
    <s v=""/>
    <s v=""/>
    <s v=""/>
    <s v="Jesus"/>
    <s v="Rodriguez"/>
    <s v="Guzman"/>
    <s v="Hombre"/>
    <s v=""/>
    <s v="2748"/>
    <s v="ROGJ840311L91"/>
    <s v="Avenida"/>
    <s v="ferrocarril"/>
    <s v="300"/>
    <s v=""/>
    <s v="Colonia"/>
    <s v="25 de enero"/>
    <s v="1"/>
    <s v="Santa Lucía del Camino"/>
    <s v="390"/>
    <s v="Santa Lucia del Camino"/>
    <s v="20"/>
    <s v="Oaxaca"/>
    <s v="71243"/>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08JD/SERV/014/2025"/>
    <s v="01/05/2024"/>
    <s v="01/05/2024"/>
    <s v="30/04/2025"/>
    <n v="240044.28"/>
    <n v="278451.36"/>
    <s v=""/>
    <s v=""/>
    <s v="Moneda Nacional"/>
    <s v=""/>
    <x v="1"/>
    <s v="Arrendamiento del inmueble que ocupan las instalaciones del Modulo de Atencion Ciudadana 200852 de la 08 Junta Distrital Ejecutiva ejecutiva  en oaxaca, correspondiente  al mes de enero, febrero y marzo de 2025"/>
    <s v=""/>
    <s v=""/>
    <s v=""/>
    <s v="http://transparencia.ine.mx/sistemaot/cargaMasiva/Articulo70/2025/Formato28//JD08-OAX/tml1/ine_08jd_serv_014_2024.pdf"/>
    <s v=""/>
    <s v="2748"/>
    <x v="0"/>
    <s v="Recursos federales"/>
    <s v="Presupuesto de Egresos de la federación"/>
    <s v=""/>
    <s v=""/>
    <s v=""/>
    <s v=""/>
    <s v=""/>
    <s v="No"/>
    <s v="2748"/>
    <s v="Se reviso el material entregado físicamente contra la factura emitida"/>
    <s v=""/>
    <s v=""/>
    <s v=""/>
    <s v=""/>
    <s v="http://transparencia.ine.mx/sistemaot/cargaMasiva/Articulo70/2025/Formato28//JD08-OAX/tml1/factura3.pdf"/>
    <s v="JUNTA DISTRITAL EJECUTIVA NO.08 DE OAXACA - OAXACA DE JUAREZ"/>
    <s v="31/03/2025"/>
    <m/>
    <x v="3"/>
    <x v="0"/>
  </r>
  <r>
    <s v="2025"/>
    <s v="01/01/2025"/>
    <s v="31/03/2025"/>
    <x v="0"/>
    <x v="1"/>
    <x v="0"/>
    <s v="0BEEF"/>
    <s v=""/>
    <s v="Servicio de limpiez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4.pdf"/>
    <s v="2749"/>
    <s v=""/>
    <s v=""/>
    <s v="Servicio de limpieza en oficinas de la 08 Junta Distrital Ejecutiva, correspondiente al mes de enero, febrero y marzo de 2025"/>
    <s v="2749"/>
    <s v=""/>
    <s v="2749"/>
    <s v="2749"/>
    <s v=""/>
    <s v=""/>
    <s v=""/>
    <s v=""/>
    <s v="Irma Luisa"/>
    <s v="Hernandez"/>
    <s v="Cruz"/>
    <s v="Mujer"/>
    <s v=""/>
    <s v="2749"/>
    <s v="HECI8608251P3"/>
    <s v="Calle"/>
    <s v="agua el sol"/>
    <s v="3"/>
    <s v=""/>
    <s v="Colonia"/>
    <s v="la cañada"/>
    <s v="1"/>
    <s v="Santa Maria Atzompa"/>
    <s v="67"/>
    <s v="oaxaca de Juarez"/>
    <s v="20"/>
    <s v="Oaxaca"/>
    <s v="712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3/2025"/>
    <s v="27/01/2025"/>
    <s v="01/01/2025"/>
    <s v="31/12/2025"/>
    <n v="90082.8"/>
    <n v="104496"/>
    <s v=""/>
    <s v=""/>
    <s v="Moneda Nacional"/>
    <s v=""/>
    <x v="1"/>
    <s v="Servicio de limpieza en oficinas de la 08 Junta Distrital Ejecutiva, correspondiente al mes de enero, febrero y marzo de 2025"/>
    <s v=""/>
    <s v=""/>
    <s v=""/>
    <s v="http://transparencia.ine.mx/sistemaot/cargaMasiva/Articulo70/2025/Formato28//JD08-OAX/tml1/ine_oax_08jd_serv_003_2025.pdf"/>
    <s v=""/>
    <s v="2749"/>
    <x v="0"/>
    <s v="Recursos federales"/>
    <s v="Presupuesto de Egresos de la federación"/>
    <s v=""/>
    <s v=""/>
    <s v=""/>
    <s v=""/>
    <s v=""/>
    <s v="No"/>
    <s v="2749"/>
    <s v="Se reviso el material entregado físicamente contra la factura emitida"/>
    <s v=""/>
    <s v=""/>
    <s v=""/>
    <s v=""/>
    <s v="http://transparencia.ine.mx/sistemaot/cargaMasiva/Articulo70/2025/Formato28//JD08-OAX/tml1/factura4.pdf"/>
    <s v="JUNTA DISTRITAL EJECUTIVA NO.08 DE OAXACA - OAXACA DE JUAREZ"/>
    <s v="31/03/2025"/>
    <m/>
    <x v="3"/>
    <x v="0"/>
  </r>
  <r>
    <s v="2025"/>
    <s v="01/01/2025"/>
    <s v="31/03/2025"/>
    <x v="0"/>
    <x v="1"/>
    <x v="0"/>
    <s v="F3008"/>
    <s v=""/>
    <s v="Servicio de limpiez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5.pdf"/>
    <s v="2750"/>
    <s v=""/>
    <s v=""/>
    <s v="Servicio de limpieza en oficinas de la 08 Junta Distrital Ejecutiva, correspondiente al mes de enero, febrero y marzo de 2025"/>
    <s v="2750"/>
    <s v=""/>
    <s v="2750"/>
    <s v="2750"/>
    <s v=""/>
    <s v=""/>
    <s v=""/>
    <s v=""/>
    <s v="Yieni"/>
    <s v="Ramirez"/>
    <s v="Camacho"/>
    <s v="Mujer"/>
    <s v=""/>
    <s v="2750"/>
    <s v="RACY800328PK5"/>
    <s v="Callejón"/>
    <s v="Privada del cedro"/>
    <s v="44"/>
    <s v=""/>
    <s v="Colonia"/>
    <s v="Ex hacienda catano"/>
    <s v="1"/>
    <s v="Magdalena Apasco"/>
    <s v="45"/>
    <s v="Magdalena Apasco"/>
    <s v="20"/>
    <s v="Oaxaca"/>
    <s v="68229"/>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4/2025"/>
    <s v="27/01/2025"/>
    <s v="01/01/2025"/>
    <s v="31/03/2025"/>
    <n v="22556.7"/>
    <n v="26124"/>
    <s v=""/>
    <s v=""/>
    <s v="Moneda Nacional"/>
    <s v=""/>
    <x v="1"/>
    <s v="Servicio de limpieza en oficinas de la 08 Junta Distrital Ejecutiva, correspondiente al mes de enero, febrero y marzo de 2025"/>
    <s v=""/>
    <s v=""/>
    <s v=""/>
    <s v="http://transparencia.ine.mx/sistemaot/cargaMasiva/Articulo70/2025/Formato28//JD08-OAX/tml1/ine_oax_08jd_serv_004_2025.pdf"/>
    <s v=""/>
    <s v="2750"/>
    <x v="0"/>
    <s v="Recursos federales"/>
    <s v="Presupuesto de Egresos de la federación"/>
    <s v=""/>
    <s v=""/>
    <s v=""/>
    <s v=""/>
    <s v=""/>
    <s v="No"/>
    <s v="2750"/>
    <s v="Se reviso el material entregado físicamente contra la factura emitida"/>
    <s v=""/>
    <s v=""/>
    <s v=""/>
    <s v=""/>
    <s v="http://transparencia.ine.mx/sistemaot/cargaMasiva/Articulo70/2025/Formato28//JD08-OAX/tml1/factura5.pdf"/>
    <s v="JUNTA DISTRITAL EJECUTIVA NO.08 DE OAXACA - OAXACA DE JUAREZ"/>
    <s v="31/03/2025"/>
    <m/>
    <x v="3"/>
    <x v="0"/>
  </r>
  <r>
    <s v="2025"/>
    <s v="01/01/2025"/>
    <s v="31/03/2025"/>
    <x v="0"/>
    <x v="1"/>
    <x v="0"/>
    <s v="206A3"/>
    <s v=""/>
    <s v="Servicio de vigilanci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6.pdf"/>
    <s v="2751"/>
    <s v=""/>
    <s v=""/>
    <s v="Servicio de vigilancia en oficinas de la 08 Junta Distrital Ejecutiva correspondiente al mes de enero, febrero y marzo de 2025"/>
    <s v="2751"/>
    <s v=""/>
    <s v="2751"/>
    <s v="2751"/>
    <s v=""/>
    <s v=""/>
    <s v=""/>
    <s v=""/>
    <s v="Luciano Eduardo"/>
    <s v="Vera"/>
    <s v="Hernandez"/>
    <s v="Hombre"/>
    <s v=""/>
    <s v="2751"/>
    <s v="VEHL981204UI8"/>
    <s v="Calle"/>
    <s v="Allende"/>
    <s v="110"/>
    <s v=""/>
    <s v="Colonia"/>
    <s v="Insurgentes"/>
    <s v="1"/>
    <s v="Santa Cruz Xoxocotlan"/>
    <s v="385"/>
    <s v="Santa Cruz Xoxocotlan"/>
    <s v="20"/>
    <s v="Oaxaca"/>
    <s v="7123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5/2025"/>
    <s v="27/01/2025"/>
    <s v="01/01/2025"/>
    <s v="28/02/2025"/>
    <n v="15013.8"/>
    <n v="17416"/>
    <s v=""/>
    <s v=""/>
    <s v="Moneda Nacional"/>
    <s v=""/>
    <x v="1"/>
    <s v="Servicio de vigilancia en oficinas de la 08 Junta Distrital Ejecutiva correspondiente al mes de enero, febrero y marzo de 2025"/>
    <s v=""/>
    <s v=""/>
    <s v=""/>
    <s v="http://transparencia.ine.mx/sistemaot/cargaMasiva/Articulo70/2025/Formato28//JD08-OAX/tml1/ine_oax_08jd_serv_005_2025.pdf"/>
    <s v=""/>
    <s v="2751"/>
    <x v="0"/>
    <s v="Recursos federales"/>
    <s v="Presupuesto de Egresos de la federación"/>
    <s v=""/>
    <s v=""/>
    <s v=""/>
    <s v=""/>
    <s v=""/>
    <s v="No"/>
    <s v="2751"/>
    <s v="Se reviso el material entregado físicamente contra la factura emitida"/>
    <s v=""/>
    <s v=""/>
    <s v=""/>
    <s v=""/>
    <s v="http://transparencia.ine.mx/sistemaot/cargaMasiva/Articulo70/2025/Formato28//JD08-OAX/tml1/factura6.pdf"/>
    <s v="JUNTA DISTRITAL EJECUTIVA NO.08 DE OAXACA - OAXACA DE JUAREZ"/>
    <s v="31/03/2025"/>
    <m/>
    <x v="3"/>
    <x v="0"/>
  </r>
  <r>
    <s v="2025"/>
    <s v="01/01/2025"/>
    <s v="31/03/2025"/>
    <x v="0"/>
    <x v="1"/>
    <x v="0"/>
    <s v="6E18E"/>
    <s v=""/>
    <s v="Servicio de vigilancia en oficinas de l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7.pdf"/>
    <s v="2752"/>
    <s v=""/>
    <s v=""/>
    <s v="Servicio de vigilancia en oficinas de la 08 Junta Distrital Ejecutiva correspondiente al mes de enero, febrero y marzo de 2025"/>
    <s v="2752"/>
    <s v=""/>
    <s v="2752"/>
    <s v="2752"/>
    <s v=""/>
    <s v=""/>
    <s v=""/>
    <s v=""/>
    <s v="Juan Luis"/>
    <s v="Torres"/>
    <s v="Lopez"/>
    <s v="Hombre"/>
    <s v=""/>
    <s v="2752"/>
    <s v="TOLJ000624365"/>
    <s v="Calle"/>
    <s v="Neptuno"/>
    <s v="108"/>
    <s v=""/>
    <s v="Colonia"/>
    <s v="Estrella"/>
    <s v="1"/>
    <s v="Oaxaca de Juárez"/>
    <s v="67"/>
    <s v="oaxaca de Juárez"/>
    <s v="20"/>
    <s v="Oaxaca"/>
    <s v="6804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6/2025"/>
    <s v="27/01/2025"/>
    <s v="01/01/2025"/>
    <s v="31/12/2025"/>
    <n v="90082.8"/>
    <n v="104496"/>
    <s v=""/>
    <s v=""/>
    <s v="Moneda Nacional"/>
    <s v=""/>
    <x v="1"/>
    <s v="Servicio de vigilancia en oficinas de la 08 Junta Distrital Ejecutiva correspondiente al mes de enero, febrero y marzo de 2025"/>
    <s v=""/>
    <s v=""/>
    <s v=""/>
    <s v="http://transparencia.ine.mx/sistemaot/cargaMasiva/Articulo70/2025/Formato28//JD08-OAX/tml1/ine_oax_08jd_serv_006_2025.pdf"/>
    <s v=""/>
    <s v="2752"/>
    <x v="0"/>
    <s v="Recursos federales"/>
    <s v="Presupuesto de Egresos de la federación"/>
    <s v=""/>
    <s v=""/>
    <s v=""/>
    <s v=""/>
    <s v=""/>
    <s v="No"/>
    <s v="2752"/>
    <s v="Se reviso el material entregado físicamente contra la factura emitida"/>
    <s v=""/>
    <s v=""/>
    <s v=""/>
    <s v=""/>
    <s v="http://transparencia.ine.mx/sistemaot/cargaMasiva/Articulo70/2025/Formato28//JD08-OAX/tml1/factura7.pdf"/>
    <s v="JUNTA DISTRITAL EJECUTIVA NO.08 DE OAXACA - OAXACA DE JUAREZ"/>
    <s v="31/03/2025"/>
    <m/>
    <x v="3"/>
    <x v="0"/>
  </r>
  <r>
    <s v="2025"/>
    <s v="01/01/2025"/>
    <s v="31/03/2025"/>
    <x v="0"/>
    <x v="1"/>
    <x v="0"/>
    <s v="2AE33"/>
    <s v=""/>
    <s v="Servicio de vigilancia en el Modulo de Atencion Ciudadana 200852,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8.pdf"/>
    <s v="2753"/>
    <s v=""/>
    <s v=""/>
    <s v="Servicio de vigilancia en el Modulo de Atencion Ciudadana 200852, correspondiente al mes de enero, febrero y marzo de 2025"/>
    <s v="2753"/>
    <s v=""/>
    <s v="2753"/>
    <s v="2753"/>
    <s v=""/>
    <s v=""/>
    <s v=""/>
    <s v=""/>
    <s v="Isaias Juan"/>
    <s v="Mesinas"/>
    <s v="Perez"/>
    <s v="Hombre"/>
    <s v=""/>
    <s v="2753"/>
    <s v="MEPI810131Q56"/>
    <s v="Calle"/>
    <s v="Melchor Ocampo"/>
    <s v="107"/>
    <s v=""/>
    <s v="Colonia"/>
    <s v="Nezahualcoyotl"/>
    <s v="1"/>
    <s v="Oaxaca de Juárez"/>
    <s v="67"/>
    <s v="Oaxaca de Juárez"/>
    <s v="20"/>
    <s v="Oaxaca"/>
    <s v="6814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7/2025"/>
    <s v="27/01/2025"/>
    <s v="01/01/2025"/>
    <s v="31/12/2025"/>
    <n v="78620.639999999999"/>
    <n v="91200"/>
    <s v=""/>
    <s v=""/>
    <s v="Moneda Nacional"/>
    <s v=""/>
    <x v="1"/>
    <s v="Servicio de vigilancia en el Modulo de Atencion Ciudadana 200852, correspondiente al mes de enero, febrero y marzo de 2025"/>
    <s v=""/>
    <s v=""/>
    <s v=""/>
    <s v="http://transparencia.ine.mx/sistemaot/cargaMasiva/Articulo70/2025/Formato28//JD08-OAX/tml1/ine_oax_08jd_serv_007_2025.pdf"/>
    <s v=""/>
    <s v="2753"/>
    <x v="0"/>
    <s v="Recursos federales"/>
    <s v="Presupuesto de Egresos de la federación"/>
    <s v=""/>
    <s v=""/>
    <s v=""/>
    <s v=""/>
    <s v=""/>
    <s v="No"/>
    <s v="2753"/>
    <s v="Se reviso el material entregado físicamente contra la factura emitida"/>
    <s v=""/>
    <s v=""/>
    <s v=""/>
    <s v=""/>
    <s v="http://transparencia.ine.mx/sistemaot/cargaMasiva/Articulo70/2025/Formato28//JD08-OAX/tml1/factura8.pdf"/>
    <s v="JUNTA DISTRITAL EJECUTIVA NO.08 DE OAXACA - OAXACA DE JUAREZ"/>
    <s v="31/03/2025"/>
    <m/>
    <x v="3"/>
    <x v="0"/>
  </r>
  <r>
    <s v="2025"/>
    <s v="01/01/2025"/>
    <s v="31/03/2025"/>
    <x v="0"/>
    <x v="1"/>
    <x v="0"/>
    <s v="D7DE1"/>
    <s v=""/>
    <s v="Servicio de limpieza en el Modulo de Atencion Ciudadana 200851,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9.pdf"/>
    <s v="2754"/>
    <s v=""/>
    <s v=""/>
    <s v="Servicio de limpieza en el Modulo de Atencion Ciudadana 200851, correspondiente al mes de enero, febrero y marzo de 2025"/>
    <s v="2754"/>
    <s v=""/>
    <s v="2754"/>
    <s v="2754"/>
    <s v=""/>
    <s v=""/>
    <s v=""/>
    <s v=""/>
    <s v="Martha"/>
    <s v="Pacheco"/>
    <s v="Hernandez"/>
    <s v="Mujer"/>
    <s v=""/>
    <s v="2754"/>
    <s v="PAHM890922UG4"/>
    <s v="Calle"/>
    <s v="cedros"/>
    <s v="10"/>
    <s v=""/>
    <s v="Colonia"/>
    <s v="Loma grande"/>
    <s v="1"/>
    <s v="San Pedro Ixtlahuaca"/>
    <s v="67"/>
    <s v="Oaxaca de Juárez"/>
    <s v="20"/>
    <s v="Oaxaca"/>
    <s v="71247"/>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8/2025"/>
    <s v="27/01/2025"/>
    <s v="01/01/2025"/>
    <s v="31/12/2025"/>
    <n v="78620.639999999999"/>
    <n v="91200"/>
    <s v=""/>
    <s v=""/>
    <s v="Moneda Nacional"/>
    <s v=""/>
    <x v="1"/>
    <s v="Servicio de limpieza en el Modulo de Atencion Ciudadana 200851, correspondiente al mes de enero, febrero y marzo de 2025"/>
    <s v=""/>
    <s v=""/>
    <s v=""/>
    <s v="http://transparencia.ine.mx/sistemaot/cargaMasiva/Articulo70/2025/Formato28//JD08-OAX/tml1/ine_oax_08jd_serv_008_2025.pdf"/>
    <s v=""/>
    <s v="2754"/>
    <x v="0"/>
    <s v="Recursos federales"/>
    <s v="Presupuesto de Egresos de la federación"/>
    <s v=""/>
    <s v=""/>
    <s v=""/>
    <s v=""/>
    <s v=""/>
    <s v="No"/>
    <s v="2754"/>
    <s v="Se reviso el material entregado físicamente contra la factura emitida"/>
    <s v=""/>
    <s v=""/>
    <s v=""/>
    <s v=""/>
    <s v="http://transparencia.ine.mx/sistemaot/cargaMasiva/Articulo70/2025/Formato28//JD08-OAX/tml1/factura9.pdf"/>
    <s v="JUNTA DISTRITAL EJECUTIVA NO.08 DE OAXACA - OAXACA DE JUAREZ"/>
    <s v="31/03/2025"/>
    <m/>
    <x v="3"/>
    <x v="0"/>
  </r>
  <r>
    <s v="2025"/>
    <s v="01/01/2025"/>
    <s v="31/03/2025"/>
    <x v="0"/>
    <x v="1"/>
    <x v="0"/>
    <s v="129FE"/>
    <s v=""/>
    <s v="Servicio de limpieza en el Modulo de Atencion Ciudadana 200851,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10.pdf"/>
    <s v="2755"/>
    <s v=""/>
    <s v=""/>
    <s v="Servicio de limpieza en el Modulo de Atencion Ciudadana 200851, correspondiente al mes de enero, febrero y marzo de 2025"/>
    <s v="2755"/>
    <s v=""/>
    <s v="2755"/>
    <s v="2755"/>
    <s v=""/>
    <s v=""/>
    <s v=""/>
    <s v=""/>
    <s v="Elizabeth"/>
    <s v="Mendez"/>
    <s v="Martinez"/>
    <s v="Mujer"/>
    <s v=""/>
    <s v="2755"/>
    <s v="MEME811124S46"/>
    <s v="Avenida"/>
    <s v="camino nacional"/>
    <s v="105"/>
    <s v=""/>
    <s v="Colonia"/>
    <s v="Centro"/>
    <s v="24"/>
    <s v="Tlalixtac de Cabrera"/>
    <s v="553"/>
    <s v="Tlalixtac de Cabrera"/>
    <s v="20"/>
    <s v="Oaxaca"/>
    <s v="6827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0/2025"/>
    <s v="27/01/2025"/>
    <s v="01/01/2025"/>
    <s v="31/12/2025"/>
    <n v="78620.639999999999"/>
    <n v="91200"/>
    <s v=""/>
    <s v=""/>
    <s v="Moneda Nacional"/>
    <s v=""/>
    <x v="1"/>
    <s v="Servicio de limpieza en el Modulo de Atencion Ciudadana 200851, correspondiente al mes de enero, febrero y marzo de 2025"/>
    <s v=""/>
    <s v=""/>
    <s v=""/>
    <s v="http://transparencia.ine.mx/sistemaot/cargaMasiva/Articulo70/2025/Formato28//JD08-OAX/tml1/ine_oax_08jd_serv_010_2025.pdf"/>
    <s v=""/>
    <s v="2755"/>
    <x v="0"/>
    <s v="Recursos federales"/>
    <s v="Presupuesto de Egresos de la federación"/>
    <s v=""/>
    <s v=""/>
    <s v=""/>
    <s v=""/>
    <s v=""/>
    <s v="No"/>
    <s v="2755"/>
    <s v="Se reviso el material entregado físicamente contra la factura emitida"/>
    <s v=""/>
    <s v=""/>
    <s v=""/>
    <s v=""/>
    <s v="http://transparencia.ine.mx/sistemaot/cargaMasiva/Articulo70/2025/Formato28//JD08-OAX/tml1/factura10.pdf"/>
    <s v="JUNTA DISTRITAL EJECUTIVA NO.08 DE OAXACA - OAXACA DE JUAREZ"/>
    <s v="31/03/2025"/>
    <m/>
    <x v="3"/>
    <x v="0"/>
  </r>
  <r>
    <s v="2025"/>
    <s v="01/01/2025"/>
    <s v="31/03/2025"/>
    <x v="0"/>
    <x v="0"/>
    <x v="0"/>
    <s v="A4105"/>
    <s v=""/>
    <s v="Arrendamiento de dos equipos de fotocopiado en las oficinas de esta 08 Junta Distrital Ejecutiva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11.pdf"/>
    <s v="2756"/>
    <s v=""/>
    <s v=""/>
    <s v="Arrendamiento de dos equipos de fotocopiado en las oficinas de esta 08 Junta Distrital Ejecutiva correspondiente al mes de enero, febrero y marzo de 2025"/>
    <s v="2756"/>
    <s v=""/>
    <s v="2756"/>
    <s v="2756"/>
    <s v=""/>
    <s v=""/>
    <s v=""/>
    <s v=""/>
    <s v="Hernan"/>
    <s v="Gutierrez"/>
    <s v="Cruz"/>
    <s v="Hombre"/>
    <s v=""/>
    <s v="2756"/>
    <s v="GUCH770419141"/>
    <s v="Calle"/>
    <s v="Escuadron 201"/>
    <s v="204"/>
    <s v="5"/>
    <s v="Colonia"/>
    <s v="Antiguo aeropuerto"/>
    <s v="1"/>
    <s v="Santa Maria Ixcotel"/>
    <s v="390"/>
    <s v="Santa Lucia del Camino"/>
    <s v="20"/>
    <s v="Oaxaca"/>
    <s v="71245"/>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1/2025"/>
    <s v="27/01/2025"/>
    <s v="01/01/2025"/>
    <s v="31/12/2025"/>
    <n v="46551.72"/>
    <n v="53999.99"/>
    <s v=""/>
    <s v=""/>
    <s v="Moneda Nacional"/>
    <s v=""/>
    <x v="1"/>
    <s v="Arrendamiento de dos equipos de fotocopiado en las oficinas de esta 08 Junta Distrital Ejecutiva correspondiente al mes de enero, febrero y marzo de 2025"/>
    <s v=""/>
    <s v=""/>
    <s v=""/>
    <s v="http://transparencia.ine.mx/sistemaot/cargaMasiva/Articulo70/2025/Formato28//JD08-OAX/tml1/ine_08jd_serv_011_2025.pdf"/>
    <s v=""/>
    <s v="2756"/>
    <x v="0"/>
    <s v="Recursos federales"/>
    <s v="Presupuesto de Egresos de la federación"/>
    <s v=""/>
    <s v=""/>
    <s v=""/>
    <s v=""/>
    <s v=""/>
    <s v="No"/>
    <s v="2756"/>
    <s v="Se reviso el material entregado físicamente contra la factura emitida"/>
    <s v=""/>
    <s v=""/>
    <s v=""/>
    <s v=""/>
    <s v="http://transparencia.ine.mx/sistemaot/cargaMasiva/Articulo70/2025/Formato28//JD08-OAX/tml1/factura11.pdf"/>
    <s v="JUNTA DISTRITAL EJECUTIVA NO.08 DE OAXACA - OAXACA DE JUAREZ"/>
    <s v="31/03/2025"/>
    <m/>
    <x v="3"/>
    <x v="0"/>
  </r>
  <r>
    <s v="2025"/>
    <s v="01/01/2025"/>
    <s v="31/03/2025"/>
    <x v="0"/>
    <x v="2"/>
    <x v="0"/>
    <s v="2064"/>
    <s v=""/>
    <s v="adquisicion de combustible para el desarrollo de las actividades de los Modulos de Atencion Ciudadana 200851 y 200852. Artículo 31 fracc. III y artículo 51 del Reglamento del Instituto Nacional Electoral en Materia de Adquisiciones, Arrendamientos de Bienes Muebles y Servicios."/>
    <s v="http://transparencia.ine.mx/sistemaot/cargaMasiva/Articulo70/2025/Formato28//JD08-OAX/tml1/osp12.pdf"/>
    <s v="2757"/>
    <s v=""/>
    <s v=""/>
    <s v="adquisicion de combustible para el desarrollo de las actividades de los Modulos de Atencion Ciudadana 200851 y 200852"/>
    <s v="2757"/>
    <s v=""/>
    <s v="2757"/>
    <s v="2757"/>
    <s v=""/>
    <s v=""/>
    <s v=""/>
    <s v=""/>
    <s v=""/>
    <s v=""/>
    <s v=""/>
    <s v=""/>
    <s v="Servicio Caste"/>
    <s v="2757"/>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064"/>
    <s v="27/01/2025"/>
    <s v="27/01/2025"/>
    <s v="27/01/2025"/>
    <n v="778.62"/>
    <n v="900"/>
    <s v=""/>
    <s v=""/>
    <s v="Moneda Nacional"/>
    <s v=""/>
    <x v="1"/>
    <s v="adquisicion de combustible para el desarrollo de las actividades de los Modulos de Atencion Ciudadana 200851 y 200852"/>
    <s v=""/>
    <s v=""/>
    <s v=""/>
    <s v="http://transparencia.ine.mx/sistemaot/cargaMasiva/Articulo70/2025/Formato28//JD08-OAX/tml1/pedido_contrato_2025020001.pdf"/>
    <s v=""/>
    <s v="2757"/>
    <x v="0"/>
    <s v="Recursos federales"/>
    <s v="Presupuesto de Egresos de la federación"/>
    <s v=""/>
    <s v=""/>
    <s v=""/>
    <s v=""/>
    <s v=""/>
    <s v="No"/>
    <s v="2757"/>
    <s v="Se reviso el material entregado físicamente contra la factura emitida"/>
    <s v=""/>
    <s v=""/>
    <s v=""/>
    <s v=""/>
    <s v="http://transparencia.ine.mx/sistemaot/cargaMasiva/Articulo70/2025/Formato28//JD08-OAX/tml1/factura12.pdf"/>
    <s v="JUNTA DISTRITAL EJECUTIVA NO.08 DE OAXACA - OAXACA DE JUAREZ"/>
    <s v="31/03/2025"/>
    <m/>
    <x v="3"/>
    <x v="0"/>
  </r>
  <r>
    <s v="2025"/>
    <s v="01/01/2025"/>
    <s v="31/03/2025"/>
    <x v="0"/>
    <x v="2"/>
    <x v="0"/>
    <s v="B 78585"/>
    <s v=""/>
    <s v="adquisicion de agua purificada embotellada para consumo del personal de la Junta Distrital Ejecutiva y de los Modulos de Atencion Ciudadana  200851 y 200852. Artículo 31 fracc. III y artículo 51 del Reglamento del Instituto Nacional Electoral en Materia de Adquisiciones, Arrendamientos de Bienes Muebles y Servicios."/>
    <s v="http://transparencia.ine.mx/sistemaot/cargaMasiva/Articulo70/2025/Formato28//JD08-OAX/tml1/osp13.pdf"/>
    <s v="2758"/>
    <s v=""/>
    <s v=""/>
    <s v="adquisicion de agua purificada embotellada para consumo del personal de la Junta Distrital Ejecutiva y de los Modulos de Atencion Ciudadana  200851 y 200852"/>
    <s v="2758"/>
    <s v=""/>
    <s v="2758"/>
    <s v="2758"/>
    <s v=""/>
    <s v=""/>
    <s v=""/>
    <s v=""/>
    <s v=""/>
    <s v=""/>
    <s v=""/>
    <s v=""/>
    <s v="Compañia Industrial de Oaxaca"/>
    <s v="2758"/>
    <s v="IOA030416JJA"/>
    <s v="Calle"/>
    <s v="7a privada aldama sur"/>
    <s v="9/nave 2"/>
    <s v=""/>
    <s v="Colonia"/>
    <s v="centro"/>
    <s v="115"/>
    <s v="San Bartolo Coyotepec"/>
    <s v="115"/>
    <s v="San Bartolo Coyotepec"/>
    <s v="20"/>
    <s v="Oaxaca"/>
    <s v="7129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B 78585"/>
    <s v="30/01/2025"/>
    <s v="30/01/2025"/>
    <s v="30/01/2025"/>
    <n v="1989"/>
    <n v="1989"/>
    <s v=""/>
    <s v=""/>
    <s v="Moneda Nacional"/>
    <s v=""/>
    <x v="1"/>
    <s v="adquisicion de agua purificada embotellada para consumo del personal de la Junta Distrital Ejecutiva y de los Modulos de Atencion Ciudadana  200851 y 200852"/>
    <s v=""/>
    <s v=""/>
    <s v=""/>
    <s v="http://transparencia.ine.mx/sistemaot/cargaMasiva/Articulo70/2025/Formato28//JD08-OAX/tml1/pedido_contrato_2025020012.pdf"/>
    <s v=""/>
    <s v="2758"/>
    <x v="0"/>
    <s v="Recursos federales"/>
    <s v="Presupuesto de Egresos de la federación"/>
    <s v=""/>
    <s v=""/>
    <s v=""/>
    <s v=""/>
    <s v=""/>
    <s v="No"/>
    <s v="2758"/>
    <s v="Se reviso el material entregado físicamente contra la factura emitida"/>
    <s v=""/>
    <s v=""/>
    <s v=""/>
    <s v=""/>
    <s v="http://transparencia.ine.mx/sistemaot/cargaMasiva/Articulo70/2025/Formato28//JD08-OAX/tml1/factura13.pdf"/>
    <s v="JUNTA DISTRITAL EJECUTIVA NO.08 DE OAXACA - OAXACA DE JUAREZ"/>
    <s v="31/03/2025"/>
    <m/>
    <x v="3"/>
    <x v="0"/>
  </r>
  <r>
    <s v="2025"/>
    <s v="01/01/2025"/>
    <s v="31/03/2025"/>
    <x v="0"/>
    <x v="2"/>
    <x v="0"/>
    <s v="C 9018"/>
    <s v=""/>
    <s v="Servicio de coffe break derivado del primer taller de capacitacion a Supervisores y Capacitadores Electorales, proceso electoral extraordinario para la eleccion de  diversos cargos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14.pdf"/>
    <s v="2759"/>
    <s v=""/>
    <s v=""/>
    <s v="Servicio de coffe break derivado del primer taller de capacitacion a Supervisores y Capacitadores Electorales, proceso electoral extraordinario para la eleccion de  diversos cargos del Poder Judicial de la Federacion 2024-2025"/>
    <s v="2759"/>
    <s v=""/>
    <s v="2759"/>
    <s v="2759"/>
    <s v=""/>
    <s v=""/>
    <s v=""/>
    <s v=""/>
    <s v=""/>
    <s v=""/>
    <s v=""/>
    <s v=""/>
    <s v="Hotel Victoria Oaxaca"/>
    <s v="2759"/>
    <s v="HVI570226QQ8"/>
    <s v="Carretera"/>
    <s v="Internacional Km"/>
    <s v="545"/>
    <s v=""/>
    <s v="Colonia"/>
    <s v="Figueroa"/>
    <s v="1"/>
    <s v="Oaxaca de Juárez"/>
    <s v="67"/>
    <s v="oaxaca de Juarez"/>
    <s v="20"/>
    <s v="Oaxaca"/>
    <s v="6808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C 9018"/>
    <s v="05/02/2025"/>
    <s v="05/02/2025"/>
    <s v="05/02/2025"/>
    <n v="14481.6"/>
    <n v="16798.66"/>
    <s v=""/>
    <s v=""/>
    <s v="Moneda Nacional"/>
    <s v=""/>
    <x v="1"/>
    <s v="Servicio de coffe break derivado del primer taller de capacitacion a Supervisores y Capacitadores Electorales, proceso electoral extraordinario para la eleccion de  diversos cargos del Poder Judicial de la Federacion 2024-2025"/>
    <s v=""/>
    <s v=""/>
    <s v=""/>
    <s v="http://transparencia.ine.mx/sistemaot/cargaMasiva/Articulo70/2025/Formato28//JD08-OAX/tml1/pedido_contrato_2025020027.pdf"/>
    <s v=""/>
    <s v="2759"/>
    <x v="0"/>
    <s v="Recursos federales"/>
    <s v="Presupuesto de Egresos de la federación"/>
    <s v=""/>
    <s v=""/>
    <s v=""/>
    <s v=""/>
    <s v=""/>
    <s v="No"/>
    <s v="2759"/>
    <s v="Se reviso el material entregado físicamente contra la factura emitida"/>
    <s v=""/>
    <s v=""/>
    <s v=""/>
    <s v=""/>
    <s v="http://transparencia.ine.mx/sistemaot/cargaMasiva/Articulo70/2025/Formato28//JD08-OAX/tml1/factura14.pdf"/>
    <s v="JUNTA DISTRITAL EJECUTIVA NO.08 DE OAXACA - OAXACA DE JUAREZ"/>
    <s v="31/03/2025"/>
    <m/>
    <x v="3"/>
    <x v="0"/>
  </r>
  <r>
    <s v="2025"/>
    <s v="01/01/2025"/>
    <s v="31/03/2025"/>
    <x v="0"/>
    <x v="2"/>
    <x v="0"/>
    <s v="18622"/>
    <s v=""/>
    <s v="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17.pdf"/>
    <s v="2760"/>
    <s v=""/>
    <s v=""/>
    <s v="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s v="2760"/>
    <s v=""/>
    <s v="2760"/>
    <s v="2760"/>
    <s v=""/>
    <s v=""/>
    <s v=""/>
    <s v=""/>
    <s v=""/>
    <s v=""/>
    <s v=""/>
    <s v=""/>
    <s v="Servicio Caste"/>
    <s v="2760"/>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18622"/>
    <s v="14/02/2025"/>
    <s v="14/02/2025"/>
    <s v="14/02/2025"/>
    <n v="6142.4"/>
    <n v="7100"/>
    <s v=""/>
    <s v=""/>
    <s v="Moneda Nacional"/>
    <s v=""/>
    <x v="1"/>
    <s v="adquisicion de combustible para las actividades de la Vocalia de Capacitacion Electoral y para recorridos de lugares para ubicación de casillas electorales por la Vocalia de Organizacion, derivado del Proceso Electoral Extra Ordinario del Poder Judicial de la Federacion 2024-2025"/>
    <s v=""/>
    <s v=""/>
    <s v=""/>
    <s v="http://transparencia.ine.mx/sistemaot/cargaMasiva/Articulo70/2025/Formato28//JD08-OAX/tml1/pedido_contrato_2025020034.pdf"/>
    <s v=""/>
    <s v="2760"/>
    <x v="0"/>
    <s v="Recursos federales"/>
    <s v="Presupuesto de Egresos de la federación"/>
    <s v=""/>
    <s v=""/>
    <s v=""/>
    <s v=""/>
    <s v=""/>
    <s v="No"/>
    <s v="2760"/>
    <s v="Se reviso el material entregado físicamente contra la factura emitida"/>
    <s v=""/>
    <s v=""/>
    <s v=""/>
    <s v=""/>
    <s v="http://transparencia.ine.mx/sistemaot/cargaMasiva/Articulo70/2025/Formato28//JD08-OAX/tml1/factura17.pdf"/>
    <s v="JUNTA DISTRITAL EJECUTIVA NO.08 DE OAXACA - OAXACA DE JUAREZ"/>
    <s v="31/03/2025"/>
    <m/>
    <x v="3"/>
    <x v="0"/>
  </r>
  <r>
    <s v="2025"/>
    <s v="01/01/2025"/>
    <s v="31/03/2025"/>
    <x v="0"/>
    <x v="2"/>
    <x v="0"/>
    <s v="792"/>
    <s v=""/>
    <s v="adquisicion de insumos de cafeteria para el personal que participa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
    <s v="http://transparencia.ine.mx/sistemaot/cargaMasiva/Articulo70/2025/Formato28//JD08-OAX/tml1/osp18.pdf"/>
    <s v="2761"/>
    <s v=""/>
    <s v=""/>
    <s v="adquisicion de insumos de cafeteria para el personal que participa en la primera etapa de capacitacion de Supervisores y Capacitadores Electorales, proceso electoral extraordinario del poder judicial 2024-2025"/>
    <s v="2761"/>
    <s v=""/>
    <s v="2761"/>
    <s v="2761"/>
    <s v=""/>
    <s v=""/>
    <s v=""/>
    <s v=""/>
    <s v="Yaneth"/>
    <s v="Cruz"/>
    <s v="Montaño"/>
    <s v="Mujer"/>
    <s v=""/>
    <s v="2761"/>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792"/>
    <s v="05/02/2025"/>
    <s v="05/02/2025"/>
    <s v="05/02/2025"/>
    <n v="3875.85"/>
    <n v="4495.99"/>
    <s v=""/>
    <s v=""/>
    <s v="Moneda Nacional"/>
    <s v=""/>
    <x v="1"/>
    <s v="adquisicion de insumos de cafeteria para el personal que participa en la primera etapa de capacitacion de Supervisores y Capacitadores Electorales, proceso electoral extraordinario del poder judicial 2024-2025"/>
    <s v=""/>
    <s v=""/>
    <s v=""/>
    <s v="http://transparencia.ine.mx/sistemaot/cargaMasiva/Articulo70/2025/Formato28//JD08-OAX/tml1/pedido_contrato_2025020035.pdf"/>
    <s v=""/>
    <s v="2761"/>
    <x v="0"/>
    <s v="Recursos federales"/>
    <s v="Presupuesto de Egresos de la federación"/>
    <s v=""/>
    <s v=""/>
    <s v=""/>
    <s v=""/>
    <s v=""/>
    <s v="No"/>
    <s v="2761"/>
    <s v="Se reviso el material entregado físicamente contra la factura emitida"/>
    <s v=""/>
    <s v=""/>
    <s v=""/>
    <s v=""/>
    <s v="http://transparencia.ine.mx/sistemaot/cargaMasiva/Articulo70/2025/Formato28//JD08-OAX/tml1/factura18.pdf"/>
    <s v="JUNTA DISTRITAL EJECUTIVA NO.08 DE OAXACA - OAXACA DE JUAREZ"/>
    <s v="31/03/2025"/>
    <m/>
    <x v="3"/>
    <x v="0"/>
  </r>
  <r>
    <s v="2025"/>
    <s v="01/01/2025"/>
    <s v="31/03/2025"/>
    <x v="0"/>
    <x v="2"/>
    <x v="0"/>
    <s v="793"/>
    <s v=""/>
    <s v="adquisicion de materiales  de oficina para Supervisores (as) y Capacitadores (as) Electorales, derivado del taller de capacitacion con motivo del proceso electoral extra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19.pdf"/>
    <s v="2762"/>
    <s v=""/>
    <s v=""/>
    <s v="adquisicion de materiales  de oficina para Supervisores (as) y Capacitadores (as) Electorales, derivado del taller de capacitacion con motivo del proceso electoral extraordinario del Poder Judicial de la Federacion 2024-2025"/>
    <s v="2762"/>
    <s v=""/>
    <s v="2762"/>
    <s v="2762"/>
    <s v=""/>
    <s v=""/>
    <s v=""/>
    <s v=""/>
    <s v="Yaneth"/>
    <s v="Cruz"/>
    <s v="Montaño"/>
    <s v="Mujer"/>
    <s v=""/>
    <s v="2762"/>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793"/>
    <s v="05/02/2025"/>
    <s v="05/02/2025"/>
    <s v="05/02/2025"/>
    <n v="7693.38"/>
    <n v="8924.32"/>
    <s v=""/>
    <s v=""/>
    <s v="Moneda Nacional"/>
    <s v=""/>
    <x v="1"/>
    <s v="adquisicion de materiales  de oficina para Supervisores (as) y Capacitadores (as) Electorales, derivado del taller de capacitacion con motivo del proceso electoral extraordinario del Poder Judicial de la Federacion 2024-2025"/>
    <s v=""/>
    <s v=""/>
    <s v=""/>
    <s v="http://transparencia.ine.mx/sistemaot/cargaMasiva/Articulo70/2025/Formato28//JD08-OAX/tml1/pedido_contrato_2025020036.pdf"/>
    <s v=""/>
    <s v="2762"/>
    <x v="0"/>
    <s v="Recursos federales"/>
    <s v="Presupuesto de Egresos de la federación"/>
    <s v=""/>
    <s v=""/>
    <s v=""/>
    <s v=""/>
    <s v=""/>
    <s v="No"/>
    <s v="2762"/>
    <s v="Se reviso el material entregado físicamente contra la factura emitida"/>
    <s v=""/>
    <s v=""/>
    <s v=""/>
    <s v=""/>
    <s v="http://transparencia.ine.mx/sistemaot/cargaMasiva/Articulo70/2025/Formato28//JD08-OAX/tml1/factura19.pdf"/>
    <s v="JUNTA DISTRITAL EJECUTIVA NO.08 DE OAXACA - OAXACA DE JUAREZ"/>
    <s v="31/03/2025"/>
    <m/>
    <x v="3"/>
    <x v="0"/>
  </r>
  <r>
    <s v="2025"/>
    <s v="01/01/2025"/>
    <s v="31/03/2025"/>
    <x v="0"/>
    <x v="2"/>
    <x v="0"/>
    <s v="2136"/>
    <s v=""/>
    <s v="adquisicion de combustible para las actividades de los Modulos de Atencion Ciudadana 200851 y 200852, asi como para operativo en campo en el levantamiento de informacion en la etapa de cobertura, febrero 2025. Artículo 31 fracc. III y artículo 51 del Reglamento del Instituto Nacional Electoral en Materia de Adquisiciones, Arrendamientos de Bienes Muebles y Servicios."/>
    <s v="http://transparencia.ine.mx/sistemaot/cargaMasiva/Articulo70/2025/Formato28//JD08-OAX/tml1/osp20.pdf"/>
    <s v="2763"/>
    <s v=""/>
    <s v=""/>
    <s v="adquisicion de combustible para las actividades de los Modulos de Atencion Ciudadana 200851 y 200852, asi como para operativo en campo en el levantamiento de informacion en la etapa de cobertura, febrero 2025"/>
    <s v="2763"/>
    <s v=""/>
    <s v="2763"/>
    <s v="2763"/>
    <s v=""/>
    <s v=""/>
    <s v=""/>
    <s v=""/>
    <s v=""/>
    <s v=""/>
    <s v=""/>
    <s v=""/>
    <s v="Servicio Caste"/>
    <s v="2763"/>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136"/>
    <s v="18/02/2025"/>
    <s v="18/02/2025"/>
    <s v="18/02/2025"/>
    <n v="1470.72"/>
    <n v="1700"/>
    <s v=""/>
    <s v=""/>
    <s v="Moneda Nacional"/>
    <s v=""/>
    <x v="1"/>
    <s v="adquisicion de combustible para las actividades de los Modulos de Atencion Ciudadana 200851 y 200852, asi como para operativo en campo en el levantamiento de informacion en la etapa de cobertura, febrero 2025"/>
    <s v=""/>
    <s v=""/>
    <s v=""/>
    <s v="http://transparencia.ine.mx/sistemaot/cargaMasiva/Articulo70/2025/Formato28//JD08-OAX/tml1/pedido_contrato_2025020037.pdf"/>
    <s v=""/>
    <s v="2763"/>
    <x v="0"/>
    <s v="Recursos federales"/>
    <s v="Presupuesto de Egresos de la federación"/>
    <s v=""/>
    <s v=""/>
    <s v=""/>
    <s v=""/>
    <s v=""/>
    <s v="No"/>
    <s v="2763"/>
    <s v="Se reviso el material entregado físicamente contra la factura emitida"/>
    <s v=""/>
    <s v=""/>
    <s v=""/>
    <s v=""/>
    <s v="http://transparencia.ine.mx/sistemaot/cargaMasiva/Articulo70/2025/Formato28//JD08-OAX/tml1/factura20.pdf"/>
    <s v="JUNTA DISTRITAL EJECUTIVA NO.08 DE OAXACA - OAXACA DE JUAREZ"/>
    <s v="31/03/2025"/>
    <m/>
    <x v="3"/>
    <x v="0"/>
  </r>
  <r>
    <s v="2025"/>
    <s v="01/01/2025"/>
    <s v="31/03/2025"/>
    <x v="0"/>
    <x v="2"/>
    <x v="0"/>
    <s v="29383"/>
    <s v=""/>
    <s v="adquisicion de materiales para la limpieza de los Modulos de Atencion Ciudadana 200851 y 200852 de la 08 Junta Distrital Ejecutiva. Artículo 31 fracc. III y artículo 51 del Reglamento del Instituto Nacional Electoral en Materia de Adquisiciones, Arrendamientos de Bienes Muebles y Servicios."/>
    <s v="http://transparencia.ine.mx/sistemaot/cargaMasiva/Articulo70/2025/Formato28//JD08-OAX/tml1/osp21.pdf"/>
    <s v="2764"/>
    <s v=""/>
    <s v=""/>
    <s v="adquisicion de materiales para la limpieza de los Modulos de Atencion Ciudadana 200851 y 200852 de la 08 Junta Distrital Ejecutiva"/>
    <s v="2764"/>
    <s v=""/>
    <s v="2764"/>
    <s v="2764"/>
    <s v=""/>
    <s v=""/>
    <s v=""/>
    <s v=""/>
    <s v="Audelia"/>
    <s v="Perez"/>
    <s v="Leon"/>
    <s v="Mujer"/>
    <s v=""/>
    <s v="2764"/>
    <s v="PELA850925TT5"/>
    <s v="Calle"/>
    <s v="Melchor Ocampo"/>
    <s v="717"/>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9383"/>
    <s v="19/02/2025"/>
    <s v="19/02/2025"/>
    <s v="19/02/2025"/>
    <n v="2275.86"/>
    <n v="2640"/>
    <s v=""/>
    <s v=""/>
    <s v="Moneda Nacional"/>
    <s v=""/>
    <x v="1"/>
    <s v="adquisicion de materiales para la limpieza de los Modulos de Atencion Ciudadana 200851 y 200852 de la 08 Junta Distrital Ejecutiva"/>
    <s v=""/>
    <s v=""/>
    <s v=""/>
    <s v="http://transparencia.ine.mx/sistemaot/cargaMasiva/Articulo70/2025/Formato28//JD08-OAX/tml1/pedido_contrato_2025020038.pdf"/>
    <s v=""/>
    <s v="2764"/>
    <x v="0"/>
    <s v="Recursos federales"/>
    <s v="Presupuesto de Egresos de la federación"/>
    <s v=""/>
    <s v=""/>
    <s v=""/>
    <s v=""/>
    <s v=""/>
    <s v="No"/>
    <s v="2764"/>
    <s v="Se reviso el material entregado físicamente contra la factura emitida"/>
    <s v=""/>
    <s v=""/>
    <s v=""/>
    <s v=""/>
    <s v="http://transparencia.ine.mx/sistemaot/cargaMasiva/Articulo70/2025/Formato28//JD08-OAX/tml1/factura21.pdf"/>
    <s v="JUNTA DISTRITAL EJECUTIVA NO.08 DE OAXACA - OAXACA DE JUAREZ"/>
    <s v="31/03/2025"/>
    <m/>
    <x v="3"/>
    <x v="0"/>
  </r>
  <r>
    <s v="2025"/>
    <s v="01/01/2025"/>
    <s v="31/03/2025"/>
    <x v="0"/>
    <x v="2"/>
    <x v="0"/>
    <s v="943138"/>
    <s v=""/>
    <s v="adquisicion de material de oficina para el desarrollo de las actividades de los Modulos de Atencion Ciudadana 200851 y 200852 de la 08 Junta Distrital Ejecutiva ejecutiva. Artículo 31 fracc. III y artículo 51 del Reglamento del Instituto Nacional Electoral en Materia de Adquisiciones, Arrendamientos de Bienes Muebles y Servicios."/>
    <s v="http://transparencia.ine.mx/sistemaot/cargaMasiva/Articulo70/2025/Formato28//JD08-OAX/tml1/osp22.pdf"/>
    <s v="2765"/>
    <s v=""/>
    <s v=""/>
    <s v="adquisicion de material de oficina para el desarrollo de las actividades de los Modulos de Atencion Ciudadana 200851 y 200852 de la 08 Junta Distrital Ejecutiva ejecutiva"/>
    <s v="2765"/>
    <s v=""/>
    <s v="2765"/>
    <s v="2765"/>
    <s v=""/>
    <s v=""/>
    <s v=""/>
    <s v=""/>
    <s v=""/>
    <s v=""/>
    <s v=""/>
    <s v=""/>
    <s v="Proveedora Escolar"/>
    <s v="2765"/>
    <s v="PES491206I93"/>
    <s v="Calle"/>
    <s v="Nicolás Del Puerto"/>
    <s v="101"/>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943138"/>
    <s v="19/02/2025"/>
    <s v="19/02/2025"/>
    <s v="19/02/2025"/>
    <n v="4276.58"/>
    <n v="4571.99"/>
    <s v=""/>
    <s v=""/>
    <s v="Moneda Nacional"/>
    <s v=""/>
    <x v="1"/>
    <s v="adquisicion de material de oficina para el desarrollo de las actividades de los Modulos de Atencion Ciudadana 200851 y 200852 de la 08 Junta Distrital Ejecutiva ejecutiva"/>
    <s v=""/>
    <s v=""/>
    <s v=""/>
    <s v="http://transparencia.ine.mx/sistemaot/cargaMasiva/Articulo70/2025/Formato28//JD08-OAX/tml1/pedido_contrato_2025020039.pdf"/>
    <s v=""/>
    <s v="2765"/>
    <x v="0"/>
    <s v="Recursos federales"/>
    <s v="Presupuesto de Egresos de la federación"/>
    <s v=""/>
    <s v=""/>
    <s v=""/>
    <s v=""/>
    <s v=""/>
    <s v="No"/>
    <s v="2765"/>
    <s v="Se reviso el material entregado físicamente contra la factura emitida"/>
    <s v=""/>
    <s v=""/>
    <s v=""/>
    <s v=""/>
    <s v="http://transparencia.ine.mx/sistemaot/cargaMasiva/Articulo70/2025/Formato28//JD08-OAX/tml1/factura22.pdf"/>
    <s v="JUNTA DISTRITAL EJECUTIVA NO.08 DE OAXACA - OAXACA DE JUAREZ"/>
    <s v="31/03/2025"/>
    <m/>
    <x v="3"/>
    <x v="0"/>
  </r>
  <r>
    <s v="2025"/>
    <s v="01/01/2025"/>
    <s v="31/03/2025"/>
    <x v="0"/>
    <x v="2"/>
    <x v="0"/>
    <s v="943212"/>
    <s v=""/>
    <s v="adquisicion de material de oficina para el desarrollo de las actividades de la vocalia de organización electoral, derivadas de recorrido de ubicación de casillas Proceso Electoral Extra Ordinario del Poder Judicial de la Federacion-2024-2025. Artículo 31 fracc. III y artículo 51 del Reglamento del Instituto Nacional Electoral en Materia de Adquisiciones, Arrendamientos de Bienes Muebles y Servicios."/>
    <s v="http://transparencia.ine.mx/sistemaot/cargaMasiva/Articulo70/2025/Formato28//JD08-OAX/tml1/osp23.pdf"/>
    <s v="2766"/>
    <s v=""/>
    <s v=""/>
    <s v="adquisicion de material de oficina para el desarrollo de las actividades de la vocalia de organización electoral, derivadas de recorrido de ubicación de casillas Proceso Electoral Extra Ordinario del Poder Judicial de la Federacion-2024-2025"/>
    <s v="2766"/>
    <s v=""/>
    <s v="2766"/>
    <s v="2766"/>
    <s v=""/>
    <s v=""/>
    <s v=""/>
    <s v=""/>
    <s v=""/>
    <s v=""/>
    <s v=""/>
    <s v=""/>
    <s v="Proveedora Escolar"/>
    <s v="2766"/>
    <s v="PES491206I93"/>
    <s v="Calle"/>
    <s v="Nicolás Del Puerto"/>
    <s v="101"/>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943212"/>
    <s v="19/02/2025"/>
    <s v="19/02/2025"/>
    <s v="19/02/2025"/>
    <n v="7228.51"/>
    <n v="8054.77"/>
    <s v=""/>
    <s v=""/>
    <s v="Moneda Nacional"/>
    <s v=""/>
    <x v="1"/>
    <s v="adquisicion de material de oficina para el desarrollo de las actividades de la vocalia de organización electoral, derivadas de recorrido de ubicación de casillas Proceso Electoral Extra Ordinario del Poder Judicial de la Federacion-2024-2025"/>
    <s v=""/>
    <s v=""/>
    <s v=""/>
    <s v="http://transparencia.ine.mx/sistemaot/cargaMasiva/Articulo70/2025/Formato28//JD08-OAX/tml1/pedido_contrato_2025020040.pdf"/>
    <s v=""/>
    <s v="2766"/>
    <x v="0"/>
    <s v="Recursos federales"/>
    <s v="Presupuesto de Egresos de la federación"/>
    <s v=""/>
    <s v=""/>
    <s v=""/>
    <s v=""/>
    <s v=""/>
    <s v="No"/>
    <s v="2766"/>
    <s v="Se reviso el material entregado físicamente contra la factura emitida"/>
    <s v=""/>
    <s v=""/>
    <s v=""/>
    <s v=""/>
    <s v="http://transparencia.ine.mx/sistemaot/cargaMasiva/Articulo70/2025/Formato28//JD08-OAX/tml1/factura23.pdf"/>
    <s v="JUNTA DISTRITAL EJECUTIVA NO.08 DE OAXACA - OAXACA DE JUAREZ"/>
    <s v="31/03/2025"/>
    <m/>
    <x v="3"/>
    <x v="0"/>
  </r>
  <r>
    <s v="2025"/>
    <s v="01/01/2025"/>
    <s v="31/03/2025"/>
    <x v="0"/>
    <x v="0"/>
    <x v="0"/>
    <s v="FA2502-2291"/>
    <s v=""/>
    <s v="Arrendamiento de un modulo con iluminacion utilizado en el Modulo de Atencion Ciudadana 200851, por cierre de la campaña especial de actualizacion el 10 de frebrero 2025,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24.pdf"/>
    <s v="2767"/>
    <s v=""/>
    <s v=""/>
    <s v="Arrendamiento de un modulo con iluminacion utilizado en el Modulo de Atencion Ciudadana 200851, por cierre de la campaña especial de actualizacion el 10 de frebrero 2025, Proceso Electoral Extra Ordinario del Poder Judicial de la Federacion 2024-2025"/>
    <s v="2767"/>
    <s v=""/>
    <s v="2767"/>
    <s v="2767"/>
    <s v=""/>
    <s v=""/>
    <s v=""/>
    <s v=""/>
    <s v="Leandra Josefa"/>
    <s v="Ramirez"/>
    <s v="Lopez"/>
    <s v="Mujer"/>
    <s v=""/>
    <s v="2767"/>
    <s v="RALL540227PI0"/>
    <s v="Calle"/>
    <s v="3 de Septiembre"/>
    <s v="103"/>
    <s v=""/>
    <s v="Colonia"/>
    <s v="5 Señores"/>
    <s v="1"/>
    <s v="Oaxaca de Juárez"/>
    <s v="67"/>
    <s v="oaxaca de Jua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FA2502-2291"/>
    <s v="20/02/2025"/>
    <s v="20/02/2025"/>
    <s v="20/02/2025"/>
    <n v="1600"/>
    <n v="1665.34"/>
    <s v=""/>
    <s v=""/>
    <s v="Moneda Nacional"/>
    <s v=""/>
    <x v="1"/>
    <s v="Arrendamiento de un modulo con iluminacion utilizado en el Modulo de Atencion Ciudadana 200851, por cierre de la campaña especial de actualizacion el 10 de frebrero 2025, Proceso Electoral Extra Ordinario del Poder Judicial de la Federacion 2024-2025"/>
    <s v=""/>
    <s v=""/>
    <s v=""/>
    <s v="http://transparencia.ine.mx/sistemaot/cargaMasiva/Articulo70/2025/Formato28//JD08-OAX/tml1/pedido_contrato_2025020041.pdf"/>
    <s v=""/>
    <s v="2767"/>
    <x v="0"/>
    <s v="Recursos federales"/>
    <s v="Presupuesto de Egresos de la federación"/>
    <s v=""/>
    <s v=""/>
    <s v=""/>
    <s v=""/>
    <s v=""/>
    <s v="No"/>
    <s v="2767"/>
    <s v="Se reviso el material entregado físicamente contra la factura emitida"/>
    <s v=""/>
    <s v=""/>
    <s v=""/>
    <s v=""/>
    <s v="http://transparencia.ine.mx/sistemaot/cargaMasiva/Articulo70/2025/Formato28//JD08-OAX/tml1/factura24.pdf"/>
    <s v="JUNTA DISTRITAL EJECUTIVA NO.08 DE OAXACA - OAXACA DE JUAREZ"/>
    <s v="31/03/2025"/>
    <m/>
    <x v="3"/>
    <x v="0"/>
  </r>
  <r>
    <s v="2025"/>
    <s v="01/01/2025"/>
    <s v="31/03/2025"/>
    <x v="0"/>
    <x v="2"/>
    <x v="0"/>
    <s v="8A2D3"/>
    <s v=""/>
    <s v="adquisicion de cuatro sellos fechadores autoentintables para uso por las diferentes areas de esta Junta Distrital Ejecutiva ejecutiva. Artículo 31 fracc. III y artículo 51 del Reglamento del Instituto Nacional Electoral en Materia de Adquisiciones, Arrendamientos de Bienes Muebles y Servicios."/>
    <s v="http://transparencia.ine.mx/sistemaot/cargaMasiva/Articulo70/2025/Formato28//JD08-OAX/tml1/osp27.pdf"/>
    <s v="2768"/>
    <s v=""/>
    <s v=""/>
    <s v="adquisicion de cuatro sellos fechadores autoentintables para uso por las diferentes areas de esta Junta Distrital Ejecutiva ejecutiva"/>
    <s v="2768"/>
    <s v=""/>
    <s v="2768"/>
    <s v="2768"/>
    <s v=""/>
    <s v=""/>
    <s v=""/>
    <s v=""/>
    <s v="Manuel Antonio"/>
    <s v="Figueroa"/>
    <s v="Leon"/>
    <s v="Hombre"/>
    <s v=""/>
    <s v="2768"/>
    <s v="FILM770609PU6"/>
    <s v="Calle"/>
    <s v="Rayon"/>
    <s v="118"/>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8A2D3"/>
    <s v="20/02/2025"/>
    <s v="20/02/2025"/>
    <s v="20/02/2025"/>
    <n v="1964"/>
    <n v="2278.2399999999998"/>
    <s v=""/>
    <s v=""/>
    <s v="Moneda Nacional"/>
    <s v=""/>
    <x v="1"/>
    <s v="adquisicion de cuatro sellos fechadores autoentintables para uso por las diferentes areas de esta Junta Distrital Ejecutiva ejecutiva"/>
    <s v=""/>
    <s v=""/>
    <s v=""/>
    <s v="http://transparencia.ine.mx/sistemaot/cargaMasiva/Articulo70/2025/Formato28//JD08-OAX/tml1/pedido_contrato_2025020046.pdf"/>
    <s v=""/>
    <s v="2768"/>
    <x v="0"/>
    <s v="Recursos federales"/>
    <s v="Presupuesto de Egresos de la federación"/>
    <s v=""/>
    <s v=""/>
    <s v=""/>
    <s v=""/>
    <s v=""/>
    <s v="No"/>
    <s v="2768"/>
    <s v="Se reviso el material entregado físicamente contra la factura emitida"/>
    <s v=""/>
    <s v=""/>
    <s v=""/>
    <s v=""/>
    <s v="http://transparencia.ine.mx/sistemaot/cargaMasiva/Articulo70/2025/Formato28//JD08-OAX/tml1/factura27.pdf"/>
    <s v="JUNTA DISTRITAL EJECUTIVA NO.08 DE OAXACA - OAXACA DE JUAREZ"/>
    <s v="31/03/2025"/>
    <m/>
    <x v="3"/>
    <x v="0"/>
  </r>
  <r>
    <s v="2025"/>
    <s v="01/01/2025"/>
    <s v="31/03/2025"/>
    <x v="0"/>
    <x v="2"/>
    <x v="0"/>
    <s v="29376"/>
    <s v=""/>
    <s v="adquisicion de materiales para la limpieza de las instalaciones de la 08 Junta Distrital Ejecutiva y bolsas para el resguardo  de material que utiliza la vocalia de organización en los recorridos de ubicacion de casillas. Artículo 31 fracc. III y artículo 51 del Reglamento del Instituto Nacional Electoral en Materia de Adquisiciones, Arrendamientos de Bienes Muebles y Servicios."/>
    <s v="http://transparencia.ine.mx/sistemaot/cargaMasiva/Articulo70/2025/Formato28//JD08-OAX/tml1/osp29.pdf"/>
    <s v="2769"/>
    <s v=""/>
    <s v=""/>
    <s v="adquisicion de materiales para la limpieza de las instalaciones de la 08 Junta Distrital Ejecutiva y bolsas para el resguardo  de material que utiliza la vocalia de organización en los recorridos de ubicacion de casillas"/>
    <s v="2769"/>
    <s v=""/>
    <s v="2769"/>
    <s v="2769"/>
    <s v=""/>
    <s v=""/>
    <s v=""/>
    <s v=""/>
    <s v="Audelia"/>
    <s v="Perez"/>
    <s v="Leon"/>
    <s v="Mujer"/>
    <s v=""/>
    <s v="2769"/>
    <s v="PELA850925TT5"/>
    <s v="Calle"/>
    <s v="Melchor Ocampo"/>
    <s v="717"/>
    <s v=""/>
    <s v="Colonia"/>
    <s v="Centro"/>
    <s v="1"/>
    <s v="Oaxaca de Juárez"/>
    <s v="67"/>
    <s v="Oaxaca de Juá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9376"/>
    <s v="18/02/2025"/>
    <s v="18/02/2025"/>
    <s v="18/02/2025"/>
    <n v="4180.17"/>
    <n v="4849"/>
    <s v=""/>
    <s v=""/>
    <s v="Moneda Nacional"/>
    <s v=""/>
    <x v="1"/>
    <s v="adquisicion de materiales para la limpieza de las instalaciones de la 08 Junta Distrital Ejecutiva y bolsas para el resguardo  de material que utiliza la vocalia de organización en los recorridos de ubicacion de casillas"/>
    <s v=""/>
    <s v=""/>
    <s v=""/>
    <s v="http://transparencia.ine.mx/sistemaot/cargaMasiva/Articulo70/2025/Formato28//JD08-OAX/tml1/pedido_contrato_2025020047.pdf"/>
    <s v=""/>
    <s v="2769"/>
    <x v="0"/>
    <s v="Recursos federales"/>
    <s v="Presupuesto de Egresos de la federación"/>
    <s v=""/>
    <s v=""/>
    <s v=""/>
    <s v=""/>
    <s v=""/>
    <s v="No"/>
    <s v="2769"/>
    <s v="Se reviso el material entregado físicamente contra la factura emitida"/>
    <s v=""/>
    <s v=""/>
    <s v=""/>
    <s v=""/>
    <s v="http://transparencia.ine.mx/sistemaot/cargaMasiva/Articulo70/2025/Formato28//JD08-OAX/tml1/factura29.pdf"/>
    <s v="JUNTA DISTRITAL EJECUTIVA NO.08 DE OAXACA - OAXACA DE JUAREZ"/>
    <s v="31/03/2025"/>
    <m/>
    <x v="3"/>
    <x v="0"/>
  </r>
  <r>
    <s v="2025"/>
    <s v="01/01/2025"/>
    <s v="31/03/2025"/>
    <x v="0"/>
    <x v="2"/>
    <x v="0"/>
    <s v="78785"/>
    <s v=""/>
    <s v="adquisicion de agua embotellada purificada para consumo del personal de los Modulos de Atencion Ciudadana y de las oficinas de la 08 Junta Distrital Ejecutiva ejecutiva. Artículo 31 fracc. III y artículo 51 del Reglamento del Instituto Nacional Electoral en Materia de Adquisiciones, Arrendamientos de Bienes Muebles y Servicios."/>
    <s v="http://transparencia.ine.mx/sistemaot/cargaMasiva/Articulo70/2025/Formato28//JD08-OAX/tml1/osp30.pdf"/>
    <s v="2770"/>
    <s v=""/>
    <s v=""/>
    <s v="adquisicion de agua embotellada purificada para consumo del personal de los Modulos de Atencion Ciudadana y de las oficinas de la 08 Junta Distrital Ejecutiva ejecutiva"/>
    <s v="2770"/>
    <s v=""/>
    <s v="2770"/>
    <s v="2770"/>
    <s v=""/>
    <s v=""/>
    <s v=""/>
    <s v=""/>
    <s v=""/>
    <s v=""/>
    <s v=""/>
    <s v=""/>
    <s v="Compañia Industrial de Oaxaca"/>
    <s v="2770"/>
    <s v="IOA030416JJA"/>
    <s v="Calle"/>
    <s v="7a privada aldama sur"/>
    <s v="9/nave 2"/>
    <s v=""/>
    <s v="Colonia"/>
    <s v="centro"/>
    <s v="115"/>
    <s v="San Bartolo Coyotepec"/>
    <s v="115"/>
    <s v="San Bartolo Coyotepec"/>
    <s v="20"/>
    <s v="Oaxaca"/>
    <s v="7129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78785"/>
    <s v="27/02/2025"/>
    <s v="27/02/2025"/>
    <s v="27/02/2025"/>
    <n v="2340"/>
    <n v="2340"/>
    <s v=""/>
    <s v=""/>
    <s v="Moneda Nacional"/>
    <s v=""/>
    <x v="1"/>
    <s v="adquisicion de agua embotellada purificada para consumo del personal de los Modulos de Atencion Ciudadana y de las oficinas de la 08 Junta Distrital Ejecutiva ejecutiva"/>
    <s v=""/>
    <s v=""/>
    <s v=""/>
    <s v="http://transparencia.ine.mx/sistemaot/cargaMasiva/Articulo70/2025/Formato28//JD08-OAX/tml1/pedido_contrato_2025020048.pdf"/>
    <s v=""/>
    <s v="2770"/>
    <x v="0"/>
    <s v="Recursos federales"/>
    <s v="Presupuesto de Egresos de la federación"/>
    <s v=""/>
    <s v=""/>
    <s v=""/>
    <s v=""/>
    <s v=""/>
    <s v="No"/>
    <s v="2770"/>
    <s v="Se reviso el material entregado físicamente contra la factura emitida"/>
    <s v=""/>
    <s v=""/>
    <s v=""/>
    <s v=""/>
    <s v="http://transparencia.ine.mx/sistemaot/cargaMasiva/Articulo70/2025/Formato28//JD08-OAX/tml1/factura30.pdf"/>
    <s v="JUNTA DISTRITAL EJECUTIVA NO.08 DE OAXACA - OAXACA DE JUAREZ"/>
    <s v="31/03/2025"/>
    <m/>
    <x v="3"/>
    <x v="0"/>
  </r>
  <r>
    <s v="2025"/>
    <s v="01/01/2025"/>
    <s v="31/03/2025"/>
    <x v="0"/>
    <x v="2"/>
    <x v="0"/>
    <s v="820"/>
    <s v=""/>
    <s v="adquisicion de materiales de oficina para utilizar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
    <s v="http://transparencia.ine.mx/sistemaot/cargaMasiva/Articulo70/2025/Formato28//JD08-OAX/tml1/osp31.pdf"/>
    <s v="2771"/>
    <s v=""/>
    <s v=""/>
    <s v="adquisicion de materiales de oficina para utilizar en la primera etapa de capacitacion de Supervisores y Capacitadores Electorales, proceso electoral extraordinario del poder judicial 2024-2025"/>
    <s v="2771"/>
    <s v=""/>
    <s v="2771"/>
    <s v="2771"/>
    <s v=""/>
    <s v=""/>
    <s v=""/>
    <s v=""/>
    <s v="Yaneth"/>
    <s v="Cruz"/>
    <s v="Montaño"/>
    <s v="Mujer"/>
    <s v=""/>
    <s v="2771"/>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820"/>
    <s v="26/02/2025"/>
    <s v="26/02/2025"/>
    <s v="26/02/2025"/>
    <n v="513.27"/>
    <n v="595.39"/>
    <s v=""/>
    <s v=""/>
    <s v="Moneda Nacional"/>
    <s v=""/>
    <x v="1"/>
    <s v="adquisicion de materiales de oficina para utilizar en la primera etapa de capacitacion de Supervisores y Capacitadores Electorales, proceso electoral extraordinario del poder judicial 2024-2025"/>
    <s v=""/>
    <s v=""/>
    <s v=""/>
    <s v="http://transparencia.ine.mx/sistemaot/cargaMasiva/Articulo70/2025/Formato28//JD08-OAX/tml1/pedido_contrato_2025020049.pdf"/>
    <s v=""/>
    <s v="2771"/>
    <x v="0"/>
    <s v="Recursos federales"/>
    <s v="Presupuesto de Egresos de la federación"/>
    <s v=""/>
    <s v=""/>
    <s v=""/>
    <s v=""/>
    <s v=""/>
    <s v="No"/>
    <s v="2771"/>
    <s v="Se reviso el material entregado físicamente contra la factura emitida"/>
    <s v=""/>
    <s v=""/>
    <s v=""/>
    <s v=""/>
    <s v="http://transparencia.ine.mx/sistemaot/cargaMasiva/Articulo70/2025/Formato28//JD08-OAX/tml1/factura31.pdf"/>
    <s v="JUNTA DISTRITAL EJECUTIVA NO.08 DE OAXACA - OAXACA DE JUAREZ"/>
    <s v="31/03/2025"/>
    <m/>
    <x v="3"/>
    <x v="0"/>
  </r>
  <r>
    <s v="2025"/>
    <s v="01/01/2025"/>
    <s v="31/03/2025"/>
    <x v="0"/>
    <x v="2"/>
    <x v="0"/>
    <s v="821"/>
    <s v=""/>
    <s v="adquisicion de insumos de cafeteria para el personal que participa en la primera etapa de capacitacion de Supervisores y Capacitadores Electorales, proceso electoral extraordinario del poder judicial 2024-2025. Artículo 31 fracc. III y artículo 51 del Reglamento del Instituto Nacional Electoral en Materia de Adquisiciones, Arrendamientos de Bienes Muebles y Servicios."/>
    <s v="http://transparencia.ine.mx/sistemaot/cargaMasiva/Articulo70/2025/Formato28//JD08-OAX/tml1/osp32.pdf"/>
    <s v="2772"/>
    <s v=""/>
    <s v=""/>
    <s v="adquisicion de insumos de cafeteria para el personal que participa en la primera etapa de capacitacion de Supervisores y Capacitadores Electorales, proceso electoral extraordinario del poder judicial 2024-2025"/>
    <s v="2772"/>
    <s v=""/>
    <s v="2772"/>
    <s v="2772"/>
    <s v=""/>
    <s v=""/>
    <s v=""/>
    <s v=""/>
    <s v="Yaneth"/>
    <s v="Cruz"/>
    <s v="Montaño"/>
    <s v="Mujer"/>
    <s v=""/>
    <s v="2772"/>
    <s v="CUMY800215F37"/>
    <s v="Calle"/>
    <s v="calicanto"/>
    <s v="403"/>
    <s v=""/>
    <s v="Colonia"/>
    <s v="Nueva Santa Lucia"/>
    <s v="1"/>
    <s v="santa lucia del camino"/>
    <s v="390"/>
    <s v="Santa Lucia del Camino"/>
    <s v="20"/>
    <s v="Oaxaca"/>
    <s v="7124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821"/>
    <s v="26/02/2025"/>
    <s v="26/02/2025"/>
    <s v="26/02/2025"/>
    <n v="2197.6"/>
    <n v="2549.2199999999998"/>
    <s v=""/>
    <s v=""/>
    <s v="Moneda Nacional"/>
    <s v=""/>
    <x v="1"/>
    <s v="adquisicion de insumos de cafeteria para el personal que participa en la primera etapa de capacitacion de Supervisores y Capacitadores Electorales, proceso electoral extraordinario del poder judicial 2024-2025"/>
    <s v=""/>
    <s v=""/>
    <s v=""/>
    <s v="http://transparencia.ine.mx/sistemaot/cargaMasiva/Articulo70/2025/Formato28//JD08-OAX/tml1/pedido_contrato_2025020050.pdf"/>
    <s v=""/>
    <s v="2772"/>
    <x v="0"/>
    <s v="Recursos federales"/>
    <s v="Presupuesto de Egresos de la federación"/>
    <s v=""/>
    <s v=""/>
    <s v=""/>
    <s v=""/>
    <s v=""/>
    <s v="No"/>
    <s v="2772"/>
    <s v="Se reviso el material entregado físicamente contra la factura emitida"/>
    <s v=""/>
    <s v=""/>
    <s v=""/>
    <s v=""/>
    <s v="http://transparencia.ine.mx/sistemaot/cargaMasiva/Articulo70/2025/Formato28//JD08-OAX/tml1/factura32.pdf"/>
    <s v="JUNTA DISTRITAL EJECUTIVA NO.08 DE OAXACA - OAXACA DE JUAREZ"/>
    <s v="31/03/2025"/>
    <m/>
    <x v="3"/>
    <x v="0"/>
  </r>
  <r>
    <s v="2025"/>
    <s v="01/01/2025"/>
    <s v="31/03/2025"/>
    <x v="0"/>
    <x v="2"/>
    <x v="0"/>
    <s v="FA5984"/>
    <s v=""/>
    <s v="adquisicion de material de oficina para utilizar en actividades de primera etapa de capacitacion a Suprevisores/as y Capacitadores/as Asistentes Eletorales, derivado del proceso electoral extra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33.pdf"/>
    <s v="2773"/>
    <s v=""/>
    <s v=""/>
    <s v="adquisicion de material de oficina para utilizar en actividades de primera etapa de capacitacion a Suprevisores/as y Capacitadores/as Asistentes Eletorales, derivado del proceso electoral extraordinario del Poder Judicial de la Federacion 2024-2025"/>
    <s v="2773"/>
    <s v=""/>
    <s v="2773"/>
    <s v="2773"/>
    <s v=""/>
    <s v=""/>
    <s v=""/>
    <s v=""/>
    <s v=""/>
    <s v=""/>
    <s v=""/>
    <s v=""/>
    <s v="Proveedor de Productos y Servicios Ortiz"/>
    <s v="2773"/>
    <s v="PPS191107MK9"/>
    <s v="Calle"/>
    <s v="martires de tacubaya"/>
    <s v="117"/>
    <s v=""/>
    <s v="Colonia"/>
    <s v="agencia municipal candiani"/>
    <s v="1"/>
    <s v="Oaxaca de Juárez"/>
    <s v="67"/>
    <s v="Oaxaca de Juárez"/>
    <s v="20"/>
    <s v="Oaxaca"/>
    <s v="6813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FA5984"/>
    <s v="15/03/2025"/>
    <s v="15/03/2025"/>
    <s v="15/03/2025"/>
    <n v="4482.05"/>
    <n v="5199.18"/>
    <s v=""/>
    <s v=""/>
    <s v="Moneda Nacional"/>
    <s v=""/>
    <x v="1"/>
    <s v="adquisicion de material de oficina para utilizar en actividades de primera etapa de capacitacion a Suprevisores/as y Capacitadores/as Asistentes Eletorales, derivado del proceso electoral extraordinario del Poder Judicial de la Federacion 2024-2025"/>
    <s v=""/>
    <s v=""/>
    <s v=""/>
    <s v="http://transparencia.ine.mx/sistemaot/cargaMasiva/Articulo70/2025/Formato28//JD08-OAX/tml1/pedido_contrato_2025020056.pdf"/>
    <s v=""/>
    <s v="2773"/>
    <x v="0"/>
    <s v="Recursos federales"/>
    <s v="Presupuesto de Egresos de la federación"/>
    <s v=""/>
    <s v=""/>
    <s v=""/>
    <s v=""/>
    <s v=""/>
    <s v="No"/>
    <s v="2773"/>
    <s v="Se reviso el material entregado físicamente contra la factura emitida"/>
    <s v=""/>
    <s v=""/>
    <s v=""/>
    <s v=""/>
    <s v="http://transparencia.ine.mx/sistemaot/cargaMasiva/Articulo70/2025/Formato28//JD08-OAX/tml1/factura33.pdf"/>
    <s v="JUNTA DISTRITAL EJECUTIVA NO.08 DE OAXACA - OAXACA DE JUAREZ"/>
    <s v="31/03/2025"/>
    <m/>
    <x v="3"/>
    <x v="0"/>
  </r>
  <r>
    <s v="2025"/>
    <s v="01/01/2025"/>
    <s v="31/03/2025"/>
    <x v="0"/>
    <x v="1"/>
    <x v="0"/>
    <s v="D5D65"/>
    <s v=""/>
    <s v="suministro de agua potable a las instalaciones de la 08 Junta Distrital Ejecutiva ejecutiva, durante el primer bimestre 2025. Artículo 31 fracc. III y artículo 51 del Reglamento del Instituto Nacional Electoral en Materia de Adquisiciones, Arrendamientos de Bienes Muebles y Servicios."/>
    <s v="http://transparencia.ine.mx/sistemaot/cargaMasiva/Articulo70/2025/Formato28//JD08-OAX/tml1/osp34.pdf"/>
    <s v="2774"/>
    <s v=""/>
    <s v=""/>
    <s v="suministro de agua potable a las instalaciones de la 08 Junta Distrital Ejecutiva ejecutiva, durante el primer bimestre 2025"/>
    <s v="2774"/>
    <s v=""/>
    <s v="2774"/>
    <s v="2774"/>
    <s v=""/>
    <s v=""/>
    <s v=""/>
    <s v=""/>
    <s v=""/>
    <s v=""/>
    <s v=""/>
    <s v=""/>
    <s v="Gobierno del Estado de Oaxaca"/>
    <s v="2774"/>
    <s v="GEO621201KIA"/>
    <s v="Carretera"/>
    <s v="Oaxaca-Istmo Km"/>
    <s v="11.5"/>
    <s v=""/>
    <s v="Colonia"/>
    <s v="Tlalixtac de Cabrera"/>
    <s v="24"/>
    <s v="Tlalixtac de Cabrera"/>
    <s v="553"/>
    <s v="Tlalixtac de Cabrera"/>
    <s v="20"/>
    <s v="Oaxaca"/>
    <s v="6827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D5D65"/>
    <s v="30/01/2025"/>
    <s v="30/01/2025"/>
    <s v="30/01/2025"/>
    <n v="1428"/>
    <n v="1428"/>
    <s v=""/>
    <s v=""/>
    <s v="Moneda Nacional"/>
    <s v=""/>
    <x v="1"/>
    <s v="suministro de agua potable a las instalaciones de la 08 Junta Distrital Ejecutiva ejecutiva, durante el primer bimestre 2025"/>
    <s v=""/>
    <s v=""/>
    <s v=""/>
    <s v="http://transparencia.ine.mx/sistemaot/cargaMasiva/Articulo70/2025/Formato28//JD08-OAX/tml1/pedido_contrato_2025020014.pdf"/>
    <s v=""/>
    <s v="2774"/>
    <x v="0"/>
    <s v="Recursos federales"/>
    <s v="Presupuesto de Egresos de la federación"/>
    <s v=""/>
    <s v=""/>
    <s v=""/>
    <s v=""/>
    <s v=""/>
    <s v="No"/>
    <s v="2774"/>
    <s v="Se reviso el material entregado físicamente contra la factura emitida"/>
    <s v=""/>
    <s v=""/>
    <s v=""/>
    <s v=""/>
    <s v="http://transparencia.ine.mx/sistemaot/cargaMasiva/Articulo70/2025/Formato28//JD08-OAX/tml1/factura34.pdf"/>
    <s v="JUNTA DISTRITAL EJECUTIVA NO.08 DE OAXACA - OAXACA DE JUAREZ"/>
    <s v="31/03/2025"/>
    <m/>
    <x v="3"/>
    <x v="0"/>
  </r>
  <r>
    <s v="2025"/>
    <s v="01/01/2025"/>
    <s v="31/03/2025"/>
    <x v="0"/>
    <x v="2"/>
    <x v="0"/>
    <s v="19155"/>
    <s v=""/>
    <s v="adquisicion de combustible para las actividades de los Modulos de Atencion Ciudadana 200851 y 200852, de Verificacion Nacional Muestral y para las actividades derivadas del Proceso Electoral Extra Ordinario del Poder Judicial de la Federacion-2024-2025. Artículo 31 fracc. III y artículo 51 del Reglamento del Instituto Nacional Electoral en Materia de Adquisiciones, Arrendamientos de Bienes Muebles y Servicios."/>
    <s v="http://transparencia.ine.mx/sistemaot/cargaMasiva/Articulo70/2025/Formato28//JD08-OAX/tml1/osp35.pdf"/>
    <s v="2775"/>
    <s v=""/>
    <s v=""/>
    <s v="adquisicion de combustible para las actividades de los Modulos de Atencion Ciudadana 200851 y 200852, de Verificacion Nacional Muestral y para las actividades derivadas del Proceso Electoral Extra Ordinario del Poder Judicial de la Federacion-2024-2025"/>
    <s v="2775"/>
    <s v=""/>
    <s v="2775"/>
    <s v="2775"/>
    <s v=""/>
    <s v=""/>
    <s v=""/>
    <s v=""/>
    <s v=""/>
    <s v=""/>
    <s v=""/>
    <s v=""/>
    <s v="Servicio Caste"/>
    <s v="2775"/>
    <s v="SCA820526E50"/>
    <s v="Avenida"/>
    <s v="Universidad"/>
    <s v="s/n"/>
    <s v=""/>
    <s v="Colonia"/>
    <s v="Cinco Señores"/>
    <s v="1"/>
    <s v="Oaxaca de Juárez"/>
    <s v="67"/>
    <s v="Oaxaca de Juárez"/>
    <s v="20"/>
    <s v="Oaxaca"/>
    <s v="6812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19155"/>
    <s v="20/03/2025"/>
    <s v="20/03/2025"/>
    <s v="20/03/2025"/>
    <n v="2466.23"/>
    <n v="2850"/>
    <s v=""/>
    <s v=""/>
    <s v="Moneda Nacional"/>
    <s v=""/>
    <x v="1"/>
    <s v="adquisicion de combustible para las actividades de los Modulos de Atencion Ciudadana 200851 y 200852, de Verificacion Nacional Muestral y para las actividades derivadas del Proceso Electoral Extra Ordinario del Poder Judicial de la Federacion-2024-2025"/>
    <s v=""/>
    <s v=""/>
    <s v=""/>
    <s v="http://transparencia.ine.mx/sistemaot/cargaMasiva/Articulo70/2025/Formato28//JD08-OAX/tml1/pedido_contrato_2025020062.pdf"/>
    <s v=""/>
    <s v="2775"/>
    <x v="0"/>
    <s v="Recursos federales"/>
    <s v="Presupuesto de Egresos de la federación"/>
    <s v=""/>
    <s v=""/>
    <s v=""/>
    <s v=""/>
    <s v=""/>
    <s v="No"/>
    <s v="2775"/>
    <s v="Se reviso el material entregado físicamente contra la factura emitida"/>
    <s v=""/>
    <s v=""/>
    <s v=""/>
    <s v=""/>
    <s v="http://transparencia.ine.mx/sistemaot/cargaMasiva/Articulo70/2025/Formato28//JD08-OAX/tml1/factura35.pdf"/>
    <s v="JUNTA DISTRITAL EJECUTIVA NO.08 DE OAXACA - OAXACA DE JUAREZ"/>
    <s v="31/03/2025"/>
    <m/>
    <x v="3"/>
    <x v="0"/>
  </r>
  <r>
    <s v="2025"/>
    <s v="01/01/2025"/>
    <s v="31/03/2025"/>
    <x v="0"/>
    <x v="2"/>
    <x v="0"/>
    <s v="22675"/>
    <s v=""/>
    <s v="adquisicion de dos toner para impresora hp color para impresion de diversos documentos generados por primer taller de capacitacion, derivado del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36.pdf"/>
    <s v="2776"/>
    <s v=""/>
    <s v=""/>
    <s v="adquisicion de dos toner para impresora hp color para impresion de diversos documentos generados por primer taller de capacitacion, derivado del Proceso Electoral Extra Ordinario del Poder Judicial de la Federacion 2024-2025"/>
    <s v="2776"/>
    <s v=""/>
    <s v="2776"/>
    <s v="2776"/>
    <s v=""/>
    <s v=""/>
    <s v=""/>
    <s v=""/>
    <s v=""/>
    <s v=""/>
    <s v=""/>
    <s v=""/>
    <s v="Mayoristas en Computo de Antequera"/>
    <s v="2776"/>
    <s v="MCA940806HM8"/>
    <s v="Calle"/>
    <s v="Colon"/>
    <s v="721"/>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22675"/>
    <s v="24/03/2025"/>
    <s v="24/03/2025"/>
    <s v="24/03/2025"/>
    <n v="7786.19"/>
    <n v="9031.98"/>
    <s v=""/>
    <s v=""/>
    <s v="Moneda Nacional"/>
    <s v=""/>
    <x v="1"/>
    <s v="adquisicion de dos toner para impresora hp color para impresion de diversos documentos generados por primer taller de capacitacion, derivado del Proceso Electoral Extra Ordinario del Poder Judicial de la Federacion 2024-2025"/>
    <s v=""/>
    <s v=""/>
    <s v=""/>
    <s v="http://transparencia.ine.mx/sistemaot/cargaMasiva/Articulo70/2025/Formato28//JD08-OAX/tml1/pedido_contrato_2025020065.pdf"/>
    <s v=""/>
    <s v="2776"/>
    <x v="0"/>
    <s v="Recursos federales"/>
    <s v="Presupuesto de Egresos de la federación"/>
    <s v=""/>
    <s v=""/>
    <s v=""/>
    <s v=""/>
    <s v=""/>
    <s v="No"/>
    <s v="2776"/>
    <s v="Se reviso el material entregado físicamente contra la factura emitida"/>
    <s v=""/>
    <s v=""/>
    <s v=""/>
    <s v=""/>
    <s v="http://transparencia.ine.mx/sistemaot/cargaMasiva/Articulo70/2025/Formato28//JD08-OAX/tml1/factura36.pdf"/>
    <s v="JUNTA DISTRITAL EJECUTIVA NO.08 DE OAXACA - OAXACA DE JUAREZ"/>
    <s v="31/03/2025"/>
    <m/>
    <x v="3"/>
    <x v="0"/>
  </r>
  <r>
    <s v="2025"/>
    <s v="01/01/2025"/>
    <s v="31/03/2025"/>
    <x v="0"/>
    <x v="1"/>
    <x v="0"/>
    <s v="OR 27131"/>
    <s v=""/>
    <s v="renta de un equipo de fotocopiado por un mes, para impresion de cartas-notificacion, fotocopiado de listados y documentos derivados de la primera etapa de capacitacion. Artículo 31 fracc. III y artículo 51 del Reglamento del Instituto Nacional Electoral en Materia de Adquisiciones, Arrendamientos de Bienes Muebles y Servicios."/>
    <s v="http://transparencia.ine.mx/sistemaot/cargaMasiva/Articulo70/2025/Formato28//JD08-OAX/tml1/osp39.pdf"/>
    <s v="2777"/>
    <s v=""/>
    <s v=""/>
    <s v="renta de un equipo de fotocopiado por un mes, para impresion de cartas-notificacion, fotocopiado de listados y documentos derivados de la primera etapa de capacitacion"/>
    <s v="2777"/>
    <s v=""/>
    <s v="2777"/>
    <s v="2777"/>
    <s v=""/>
    <s v=""/>
    <s v=""/>
    <s v=""/>
    <s v=""/>
    <s v=""/>
    <s v=""/>
    <s v=""/>
    <s v="Ofiequipos y Suministros de Antequera"/>
    <s v="2777"/>
    <s v="OSA9312273TA"/>
    <s v="Calle"/>
    <s v="Colon"/>
    <s v="1205"/>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2/2025"/>
    <s v="17/02/2025"/>
    <s v="06/02/2025"/>
    <s v="06/03/2025"/>
    <n v="4200"/>
    <n v="4872"/>
    <s v=""/>
    <s v=""/>
    <s v="Moneda Nacional"/>
    <s v=""/>
    <x v="1"/>
    <s v="renta de un equipo de fotocopiado por un mes, para impresion de cartas-notificacion, fotocopiado de listados y documentos derivados de la primera etapa de capacitacion"/>
    <s v=""/>
    <s v=""/>
    <s v=""/>
    <s v="http://transparencia.ine.mx/sistemaot/cargaMasiva/Articulo70/2025/Formato28//JD08-OAX/tml1/ine_oax_08jd_serv_012_2025.pdf"/>
    <s v=""/>
    <s v="2777"/>
    <x v="0"/>
    <s v="Recursos federales"/>
    <s v="Presupuesto de Egresos de la federación"/>
    <s v=""/>
    <s v=""/>
    <s v=""/>
    <s v=""/>
    <s v=""/>
    <s v="No"/>
    <s v="2777"/>
    <s v="Se reviso el material entregado físicamente contra la factura emitida"/>
    <s v=""/>
    <s v=""/>
    <s v=""/>
    <s v=""/>
    <s v="http://transparencia.ine.mx/sistemaot/cargaMasiva/Articulo70/2025/Formato28//JD08-OAX/tml1/factura39.pdf"/>
    <s v="JUNTA DISTRITAL EJECUTIVA NO.08 DE OAXACA - OAXACA DE JUAREZ"/>
    <s v="31/03/2025"/>
    <m/>
    <x v="3"/>
    <x v="0"/>
  </r>
  <r>
    <s v="2025"/>
    <s v="01/01/2025"/>
    <s v="31/03/2025"/>
    <x v="0"/>
    <x v="1"/>
    <x v="0"/>
    <s v="OS 5044"/>
    <s v=""/>
    <s v="excedente de fotocopiad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
    <s v="http://transparencia.ine.mx/sistemaot/cargaMasiva/Articulo70/2025/Formato28//JD08-OAX/tml1/osp40.pdf"/>
    <s v="2778"/>
    <s v=""/>
    <s v=""/>
    <s v="excedente de fotocopiado por  impresion de cartas-notificacion, fotocopiado de  listados  y documentos derivados de la primera etapa de capacitacion en el distrito 08"/>
    <s v="2778"/>
    <s v=""/>
    <s v="2778"/>
    <s v="2778"/>
    <s v=""/>
    <s v=""/>
    <s v=""/>
    <s v=""/>
    <s v=""/>
    <s v=""/>
    <s v=""/>
    <s v=""/>
    <s v="Ofiequipos y Suministros de Antequera"/>
    <s v="2778"/>
    <s v="OSA9312273TA"/>
    <s v="Calle"/>
    <s v="Colon"/>
    <s v="1205"/>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2/2025"/>
    <s v="17/02/2025"/>
    <s v="06/02/2025"/>
    <s v="06/03/2025"/>
    <n v="3560"/>
    <n v="4129.6000000000004"/>
    <s v=""/>
    <s v=""/>
    <s v="Moneda Nacional"/>
    <s v=""/>
    <x v="1"/>
    <s v="excedente de fotocopiado por  impresion de cartas-notificacion, fotocopiado de  listados  y documentos derivados de la primera etapa de capacitacion en el distrito 08"/>
    <s v=""/>
    <s v=""/>
    <s v=""/>
    <s v="http://transparencia.ine.mx/sistemaot/cargaMasiva/Articulo70/2025/Formato28//JD08-OAX/tml1/ine_oax_08jd_serv_012_2025.pdf"/>
    <s v=""/>
    <s v="2778"/>
    <x v="0"/>
    <s v="Recursos federales"/>
    <s v="Presupuesto de Egresos de la federación"/>
    <s v=""/>
    <s v=""/>
    <s v=""/>
    <s v=""/>
    <s v=""/>
    <s v="No"/>
    <s v="2778"/>
    <s v="Se reviso el material entregado físicamente contra la factura emitida"/>
    <s v=""/>
    <s v=""/>
    <s v=""/>
    <s v=""/>
    <s v="http://transparencia.ine.mx/sistemaot/cargaMasiva/Articulo70/2025/Formato28//JD08-OAX/tml1/factura40.pdf"/>
    <s v="JUNTA DISTRITAL EJECUTIVA NO.08 DE OAXACA - OAXACA DE JUAREZ"/>
    <s v="31/03/2025"/>
    <m/>
    <x v="3"/>
    <x v="0"/>
  </r>
  <r>
    <s v="2025"/>
    <s v="01/01/2025"/>
    <s v="31/03/2025"/>
    <x v="0"/>
    <x v="2"/>
    <x v="0"/>
    <s v="118"/>
    <s v=""/>
    <s v="adquisicion de medicamentos para botiquin de primeros auxilios que se instalara en la bodega electoral de la 08 Junta Distrital Ejecutiva ejecutiva, derivado de las actividades del Proceso Electoral Extra Ordinario del Poder Judicial de la Federacion 2024-2025. Artículo 31 fracc. III y artículo 51 del Reglamento del Instituto Nacional Electoral en Materia de Adquisiciones, Arrendamientos de Bienes Muebles y Servicios."/>
    <s v="http://transparencia.ine.mx/sistemaot/cargaMasiva/Articulo70/2025/Formato28//JD08-OAX/tml1/osp41.pdf"/>
    <s v="2779"/>
    <s v=""/>
    <s v=""/>
    <s v="adquisicion de medicamentos para botiquin de primeros auxilios que se instalara en la bodega electoral de la 08 Junta Distrital Ejecutiva ejecutiva, derivado de las actividades del Proceso Electoral Extra Ordinario del Poder Judicial de la Federacion 2024-2025"/>
    <s v="2779"/>
    <s v=""/>
    <s v="2779"/>
    <s v="2779"/>
    <s v=""/>
    <s v=""/>
    <s v=""/>
    <s v=""/>
    <s v="Isadora Claudia"/>
    <s v="Hernandez"/>
    <s v="Pablo"/>
    <s v="Mujer"/>
    <s v=""/>
    <s v="2779"/>
    <s v="HEPI630407TS0"/>
    <s v="Calle"/>
    <s v="Colon"/>
    <s v="400"/>
    <s v=""/>
    <s v="Colonia"/>
    <s v="Centro"/>
    <s v="1"/>
    <s v="Oaxaca de Juárez"/>
    <s v="67"/>
    <s v="oaxaca de Juarez"/>
    <s v="20"/>
    <s v="Oaxaca"/>
    <s v="6800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118"/>
    <s v="27/03/2025"/>
    <s v="27/03/2025"/>
    <s v="27/03/2025"/>
    <n v="1046.57"/>
    <n v="1214"/>
    <s v=""/>
    <s v=""/>
    <s v="Moneda Nacional"/>
    <s v=""/>
    <x v="1"/>
    <s v="adquisicion de medicamentos para botiquin de primeros auxilios que se instalara en la bodega electoral de la 08 Junta Distrital Ejecutiva ejecutiva, derivado de las actividades del Proceso Electoral Extra Ordinario del Poder Judicial de la Federacion 2024-2025"/>
    <s v=""/>
    <s v=""/>
    <s v=""/>
    <s v="http://transparencia.ine.mx/sistemaot/cargaMasiva/Articulo70/2025/Formato28//JD08-OAX/tml1/pedido_contrato_2025020072.pdf"/>
    <s v=""/>
    <s v="2779"/>
    <x v="0"/>
    <s v="Recursos federales"/>
    <s v="Presupuesto de Egresos de la federación"/>
    <s v=""/>
    <s v=""/>
    <s v=""/>
    <s v=""/>
    <s v=""/>
    <s v="No"/>
    <s v="2779"/>
    <s v="Se reviso el material entregado físicamente contra la factura emitida"/>
    <s v=""/>
    <s v=""/>
    <s v=""/>
    <s v=""/>
    <s v="http://transparencia.ine.mx/sistemaot/cargaMasiva/Articulo70/2025/Formato28//JD08-OAX/tml1/factura41.pdf"/>
    <s v="JUNTA DISTRITAL EJECUTIVA NO.08 DE OAXACA - OAXACA DE JUAREZ"/>
    <s v="31/03/2025"/>
    <m/>
    <x v="3"/>
    <x v="0"/>
  </r>
  <r>
    <s v="2025"/>
    <s v="01/01/2025"/>
    <s v="31/03/2025"/>
    <x v="0"/>
    <x v="2"/>
    <x v="0"/>
    <s v="521"/>
    <s v=""/>
    <s v="adquisicion de 10000 lts. de agua para uso humano requerido para la limpieza y uso en sanitarios de la Junta Distrital Ejecutiva ejecutiva 08. Artículo 31 fracc. III y artículo 51 del Reglamento del Instituto Nacional Electoral en Materia de Adquisiciones, Arrendamientos de Bienes Muebles y Servicios."/>
    <s v="http://transparencia.ine.mx/sistemaot/cargaMasiva/Articulo70/2025/Formato28//JD08-OAX/tml1/osp42.pdf"/>
    <s v="2780"/>
    <s v=""/>
    <s v=""/>
    <s v="adquisicion de 10000 lts. de agua para uso humano requerido para la limpieza y uso en sanitarios de la Junta Distrital Ejecutiva ejecutiva 08"/>
    <s v="2780"/>
    <s v=""/>
    <s v="2780"/>
    <s v="2780"/>
    <s v=""/>
    <s v=""/>
    <s v=""/>
    <s v=""/>
    <s v=""/>
    <s v=""/>
    <s v=""/>
    <s v=""/>
    <s v="Construcciones y Edificaciones Monte Tacana"/>
    <s v="2780"/>
    <s v="CEM220627QA2"/>
    <s v="Calle"/>
    <s v="Monte Tacana"/>
    <s v="110"/>
    <s v=""/>
    <s v="Colonia"/>
    <s v="San Juan Chapultepec"/>
    <s v="1"/>
    <s v="Oaxaca de Juárez"/>
    <s v="67"/>
    <s v="Oaxaca de Juárez"/>
    <s v="20"/>
    <s v="Oaxaca"/>
    <s v="68153"/>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521"/>
    <s v="25/03/2025"/>
    <s v="25/03/2025"/>
    <s v="25/03/2025"/>
    <n v="1163.79"/>
    <n v="1350"/>
    <s v=""/>
    <s v=""/>
    <s v="Moneda Nacional"/>
    <s v=""/>
    <x v="1"/>
    <s v="adquisicion de 10000 lts. de agua para uso humano requerido para la limpieza y uso en sanitarios de la Junta Distrital Ejecutiva ejecutiva 08"/>
    <s v=""/>
    <s v=""/>
    <s v=""/>
    <s v="http://transparencia.ine.mx/sistemaot/cargaMasiva/Articulo70/2025/Formato28//JD08-OAX/tml1/pedido_contrato_2025020073.pdf"/>
    <s v=""/>
    <s v="2780"/>
    <x v="0"/>
    <s v="Recursos federales"/>
    <s v="Presupuesto de Egresos de la federación"/>
    <s v=""/>
    <s v=""/>
    <s v=""/>
    <s v=""/>
    <s v=""/>
    <s v="No"/>
    <s v="2780"/>
    <s v="Se reviso el material entregado físicamente contra la factura emitida"/>
    <s v=""/>
    <s v=""/>
    <s v=""/>
    <s v=""/>
    <s v="http://transparencia.ine.mx/sistemaot/cargaMasiva/Articulo70/2025/Formato28//JD08-OAX/tml1/factura42.pdf"/>
    <s v="JUNTA DISTRITAL EJECUTIVA NO.08 DE OAXACA - OAXACA DE JUAREZ"/>
    <s v="31/03/2025"/>
    <m/>
    <x v="3"/>
    <x v="0"/>
  </r>
  <r>
    <s v="2025"/>
    <s v="01/01/2025"/>
    <s v="31/03/2025"/>
    <x v="0"/>
    <x v="1"/>
    <x v="0"/>
    <s v="A4189"/>
    <s v=""/>
    <s v="fotocopiado excedente de los equipos konica minolta bizhub 558, del mes de febrero, por impresion de cartas-notificacion, fotocopiado de  listados  y documentos derivados de la primera etapa de capacitacion en el distrito 08. Artículo 31 fracc. III y artículo 51 del Reglamento del Instituto Nacional Electoral en Materia de Adquisiciones, Arrendamientos de Bienes Muebles y Servicios."/>
    <s v="http://transparencia.ine.mx/sistemaot/cargaMasiva/Articulo70/2025/Formato28//JD08-OAX/tml1/osp43.pdf"/>
    <s v="2781"/>
    <s v=""/>
    <s v=""/>
    <s v="fotocopiado excedente de los equipos konica minolta bizhub 558, del mes de febrero, por impresion de cartas-notificacion, fotocopiado de  listados  y documentos derivados de la primera etapa de capacitacion en el distrito 08"/>
    <s v="2781"/>
    <s v=""/>
    <s v="2781"/>
    <s v="2781"/>
    <s v=""/>
    <s v=""/>
    <s v=""/>
    <s v=""/>
    <s v="Hernan"/>
    <s v="Gutierrez"/>
    <s v="Cruz"/>
    <s v="Hombre"/>
    <s v=""/>
    <s v="2781"/>
    <s v="GUCH770419141"/>
    <s v="Calle"/>
    <s v="Escuadron 201"/>
    <s v="204"/>
    <s v="5"/>
    <s v="Colonia"/>
    <s v="Antiguo aeropuerto"/>
    <s v="1"/>
    <s v="Santa Maria Ixcotel"/>
    <s v="390"/>
    <s v="Santa Lucia del Camino"/>
    <s v="20"/>
    <s v="Oaxaca"/>
    <s v="71245"/>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A4189"/>
    <s v="27/01/2025"/>
    <s v="01/01/2025"/>
    <s v="31/12/2025"/>
    <n v="3021.25"/>
    <n v="3504.65"/>
    <s v=""/>
    <s v=""/>
    <s v="Moneda Nacional"/>
    <s v=""/>
    <x v="1"/>
    <s v="fotocopiado excedente de los equipos konica minolta bizhub 558, del mes de febrero, por impresion de cartas-notificacion, fotocopiado de  listados  y documentos derivados de la primera etapa de capacitacion en el distrito 08"/>
    <s v=""/>
    <s v=""/>
    <s v=""/>
    <s v="http://transparencia.ine.mx/sistemaot/cargaMasiva/Articulo70/2025/Formato28//JD08-OAX/tml1/ine_08jd_serv_011_2025.pdf"/>
    <s v=""/>
    <s v="2781"/>
    <x v="0"/>
    <s v="Recursos federales"/>
    <s v="Presupuesto de Egresos de la federación"/>
    <s v=""/>
    <s v=""/>
    <s v=""/>
    <s v=""/>
    <s v=""/>
    <s v="No"/>
    <s v="2781"/>
    <s v="Se reviso el material entregado físicamente contra la factura emitida"/>
    <s v=""/>
    <s v=""/>
    <s v=""/>
    <s v=""/>
    <s v="http://transparencia.ine.mx/sistemaot/cargaMasiva/Articulo70/2025/Formato28//JD08-OAX/tml1/factura43.pdf"/>
    <s v="JUNTA DISTRITAL EJECUTIVA NO.08 DE OAXACA - OAXACA DE JUAREZ"/>
    <s v="31/03/2025"/>
    <m/>
    <x v="3"/>
    <x v="0"/>
  </r>
  <r>
    <s v="2025"/>
    <s v="01/01/2025"/>
    <s v="31/03/2025"/>
    <x v="0"/>
    <x v="2"/>
    <x v="0"/>
    <s v="45132"/>
    <s v=""/>
    <s v="adquisicion de dos toner para impresora hp laser jet color, para impresion de documentos que se utilizan en las actividades de las diferentes areas de esta Junta Distrital Ejecutiva. Artículo 31 fracc. III y artículo 51 del Reglamento del Instituto Nacional Electoral en Materia de Adquisiciones, Arrendamientos de Bienes Muebles y Servicios."/>
    <s v="http://transparencia.ine.mx/sistemaot/cargaMasiva/Articulo70/2025/Formato28//JD08-OAX/tml1/osp44.pdf"/>
    <s v="2782"/>
    <s v=""/>
    <s v=""/>
    <s v="adquisicion de dos toner para impresora hp laser jet color, para impresion de documentos que se utilizan en las actividades de las diferentes areas de esta Junta Distrital Ejecutiva"/>
    <s v="2782"/>
    <s v=""/>
    <s v="2782"/>
    <s v="2782"/>
    <s v=""/>
    <s v=""/>
    <s v=""/>
    <s v=""/>
    <s v="Josefa"/>
    <s v="Monroy"/>
    <s v="Diaz"/>
    <s v="Mujer"/>
    <s v=""/>
    <s v="2782"/>
    <s v="MODJ561207AG1"/>
    <s v="Calle"/>
    <s v="Rio Grijalva"/>
    <s v="409"/>
    <s v=""/>
    <s v="Fraccionamiento"/>
    <s v="Los rios"/>
    <s v="1"/>
    <s v="Oaxaca de Juárez"/>
    <s v="67"/>
    <s v="oaxaca de Juarez"/>
    <s v="20"/>
    <s v="Oaxaca"/>
    <s v="68028"/>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45132"/>
    <s v="27/03/2025"/>
    <s v="27/03/2025"/>
    <s v="27/03/2025"/>
    <n v="7276.74"/>
    <n v="8441.02"/>
    <s v=""/>
    <s v=""/>
    <s v="Moneda Nacional"/>
    <s v=""/>
    <x v="1"/>
    <s v="adquisicion de dos toner para impresora hp laser jet color, para impresion de documentos que se utilizan en las actividades de las diferentes areas de esta Junta Distrital Ejecutiva"/>
    <s v=""/>
    <s v=""/>
    <s v=""/>
    <s v="http://transparencia.ine.mx/sistemaot/cargaMasiva/Articulo70/2025/Formato28//JD08-OAX/tml1/pedido_contrato_2025020075.pdf"/>
    <s v=""/>
    <s v="2782"/>
    <x v="0"/>
    <s v="Recursos federales"/>
    <s v="Presupuesto de Egresos de la federación"/>
    <s v=""/>
    <s v=""/>
    <s v=""/>
    <s v=""/>
    <s v=""/>
    <s v="No"/>
    <s v="2782"/>
    <s v="Se reviso el material entregado físicamente contra la factura emitida"/>
    <s v=""/>
    <s v=""/>
    <s v=""/>
    <s v=""/>
    <s v="http://transparencia.ine.mx/sistemaot/cargaMasiva/Articulo70/2025/Formato28//JD08-OAX/tml1/factura44.pdf"/>
    <s v="JUNTA DISTRITAL EJECUTIVA NO.08 DE OAXACA - OAXACA DE JUAREZ"/>
    <s v="31/03/2025"/>
    <m/>
    <x v="3"/>
    <x v="0"/>
  </r>
  <r>
    <s v="2025"/>
    <s v="01/01/2025"/>
    <s v="31/03/2025"/>
    <x v="0"/>
    <x v="2"/>
    <x v="0"/>
    <s v="FA 5956"/>
    <s v=""/>
    <s v="adquisicion de cordones y portagafetes que se utlizaran en la certificacion de asambleas de las organizaciones que pretenden constituirse como partido politico, a celebrarse de febrero 2025 a febrero 2026. Artículo 31 fracc. III y artículo 51 del Reglamento del Instituto Nacional Electoral en Materia de Adquisiciones, Arrendamientos de Bienes Muebles y Servicios."/>
    <s v="http://transparencia.ine.mx/sistemaot/cargaMasiva/Articulo70/2025/Formato28//JD08-OAX/tml1/osp45.pdf"/>
    <s v="2783"/>
    <s v=""/>
    <s v=""/>
    <s v="adquisicion de cordones y portagafetes que se utlizaran en la certificacion de asambleas de las organizaciones que pretenden constituirse como partido politico, a celebrarse de febrero 2025 a febrero 2026"/>
    <s v="2783"/>
    <s v=""/>
    <s v="2783"/>
    <s v="2783"/>
    <s v=""/>
    <s v=""/>
    <s v=""/>
    <s v=""/>
    <s v=""/>
    <s v=""/>
    <s v=""/>
    <s v=""/>
    <s v="Proveedor de Productos y Servicios Ortiz"/>
    <s v="2783"/>
    <s v="PPS191107MK9"/>
    <s v="Calle"/>
    <s v="martires de tacubaya"/>
    <s v="117"/>
    <s v=""/>
    <s v="Colonia"/>
    <s v="agencia municipal candiani"/>
    <s v="1"/>
    <s v="Oaxaca de Juárez"/>
    <s v="67"/>
    <s v="Oaxaca de Juárez"/>
    <s v="20"/>
    <s v="Oaxaca"/>
    <s v="68130"/>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FA 5956"/>
    <s v="03/03/2025"/>
    <s v="03/03/2025"/>
    <s v="03/03/2025"/>
    <n v="4305.17"/>
    <n v="4994"/>
    <s v=""/>
    <s v=""/>
    <s v="Moneda Nacional"/>
    <s v=""/>
    <x v="1"/>
    <s v="adquisicion de cordones y portagafetes que se utlizaran en la certificacion de asambleas de las organizaciones que pretenden constituirse como partido politico, a celebrarse de febrero 2025 a febrero 2026"/>
    <s v=""/>
    <s v=""/>
    <s v=""/>
    <s v="http://transparencia.ine.mx/sistemaot/cargaMasiva/Articulo70/2025/Formato28//JD08-OAX/tml1/pedido_contrato_2025020076.pdf"/>
    <s v=""/>
    <s v="2783"/>
    <x v="0"/>
    <s v="Recursos federales"/>
    <s v="Presupuesto de Egresos de la federación"/>
    <s v=""/>
    <s v=""/>
    <s v=""/>
    <s v=""/>
    <s v=""/>
    <s v="No"/>
    <s v="2783"/>
    <s v="Se reviso el material entregado físicamente contra la factura emitida"/>
    <s v=""/>
    <s v=""/>
    <s v=""/>
    <s v=""/>
    <s v="http://transparencia.ine.mx/sistemaot/cargaMasiva/Articulo70/2025/Formato28//JD08-OAX/tml1/factura45.pdf"/>
    <s v="JUNTA DISTRITAL EJECUTIVA NO.08 DE OAXACA - OAXACA DE JUAREZ"/>
    <s v="31/03/2025"/>
    <m/>
    <x v="3"/>
    <x v="0"/>
  </r>
  <r>
    <s v="2025"/>
    <s v="01/01/2025"/>
    <s v="31/03/2025"/>
    <x v="0"/>
    <x v="2"/>
    <x v="0"/>
    <s v="B 79063"/>
    <s v=""/>
    <s v="adquisicion de agua purificada embotellada para consumo del personal de las oficinas de la Junta Distrital Ejecutiva y de los Modulos de Atencion Ciudadana 200851 y 200852, consumo marzo 2025. Artículo 31 fracc. III y artículo 51 del Reglamento del Instituto Nacional Electoral en Materia de Adquisiciones, Arrendamientos de Bienes Muebles y Servicios."/>
    <s v="http://transparencia.ine.mx/sistemaot/cargaMasiva/Articulo70/2025/Formato28//JD08-OAX/tml1/osp46.pdf"/>
    <s v="2784"/>
    <s v=""/>
    <s v=""/>
    <s v="adquisicion de agua purificada embotellada para consumo del personal de las oficinas de la Junta Distrital Ejecutiva y de los Modulos de Atencion Ciudadana 200851 y 200852, consumo marzo 2025"/>
    <s v="2784"/>
    <s v=""/>
    <s v="2784"/>
    <s v="2784"/>
    <s v=""/>
    <s v=""/>
    <s v=""/>
    <s v=""/>
    <s v=""/>
    <s v=""/>
    <s v=""/>
    <s v=""/>
    <s v="Compañia Industrial de Oaxaca"/>
    <s v="2784"/>
    <s v="IOA030416JJA"/>
    <s v="Calle"/>
    <s v="7a privada aldama sur"/>
    <s v="9/nave 2"/>
    <s v=""/>
    <s v="Colonia"/>
    <s v="centro"/>
    <s v="115"/>
    <s v="San Bartolo Coyotepec"/>
    <s v="115"/>
    <s v="San Bartolo Coyotepec"/>
    <s v="20"/>
    <s v="Oaxaca"/>
    <s v="71294"/>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B 79063"/>
    <s v="28/03/2025"/>
    <s v="28/03/2025"/>
    <s v="28/03/2025"/>
    <n v="2925"/>
    <n v="2925"/>
    <s v=""/>
    <s v=""/>
    <s v="Moneda Nacional"/>
    <s v=""/>
    <x v="1"/>
    <s v="adquisicion de agua purificada embotellada para consumo del personal de las oficinas de la Junta Distrital Ejecutiva y de los Modulos de Atencion Ciudadana 200851 y 200852, consumo marzo 2025"/>
    <s v=""/>
    <s v=""/>
    <s v=""/>
    <s v="http://transparencia.ine.mx/sistemaot/cargaMasiva/Articulo70/2025/Formato28//JD08-OAX/tml1/pedido_contrato_2025020077.pdf"/>
    <s v=""/>
    <s v="2784"/>
    <x v="0"/>
    <s v="Recursos federales"/>
    <s v="Presupuesto de Egresos de la federación"/>
    <s v=""/>
    <s v=""/>
    <s v=""/>
    <s v=""/>
    <s v=""/>
    <s v="No"/>
    <s v="2784"/>
    <s v="Se reviso el material entregado físicamente contra la factura emitida"/>
    <s v=""/>
    <s v=""/>
    <s v=""/>
    <s v=""/>
    <s v="http://transparencia.ine.mx/sistemaot/cargaMasiva/Articulo70/2025/Formato28//JD08-OAX/tml1/factura46.pdf"/>
    <s v="JUNTA DISTRITAL EJECUTIVA NO.08 DE OAXACA - OAXACA DE JUAREZ"/>
    <s v="31/03/2025"/>
    <m/>
    <x v="3"/>
    <x v="0"/>
  </r>
  <r>
    <s v="2025"/>
    <s v="01/01/2025"/>
    <s v="31/03/2025"/>
    <x v="0"/>
    <x v="1"/>
    <x v="0"/>
    <s v="F0DC4"/>
    <s v=""/>
    <s v="Servicio de vigilancia a las instalaciones de la 08 Junta Distrital Ejecutiva ejecutiva, durante el mes de marzo de 2025. Artículo 31 fracc. III y artículo 51 del Reglamento del Instituto Nacional Electoral en Materia de Adquisiciones, Arrendamientos de Bienes Muebles y Servicios."/>
    <s v="http://transparencia.ine.mx/sistemaot/cargaMasiva/Articulo70/2025/Formato28//JD08-OAX/tml1/osp47.pdf"/>
    <s v="2785"/>
    <s v=""/>
    <s v=""/>
    <s v="Servicio de vigilancia a las instalaciones de la 08 Junta Distrital Ejecutiva ejecutiva, durante el mes de marzo de 2025"/>
    <s v="2785"/>
    <s v=""/>
    <s v="2785"/>
    <s v="2785"/>
    <s v=""/>
    <s v=""/>
    <s v=""/>
    <s v=""/>
    <s v="Jorge Everardo"/>
    <s v="Torres"/>
    <s v="Lopez"/>
    <s v="Hombre"/>
    <s v=""/>
    <s v="2785"/>
    <s v="TOLJ020125DN6"/>
    <s v="Calle"/>
    <s v="Cuauhtemoc"/>
    <s v="102"/>
    <s v=""/>
    <s v="Colonia"/>
    <s v="Las culturas"/>
    <s v="1"/>
    <s v="Santa Cruz Xoxocotlan"/>
    <s v="385"/>
    <s v="Santa Cruz Xoxocotlan"/>
    <s v="20"/>
    <s v="Oaxaca"/>
    <s v="71232"/>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13/2025"/>
    <s v="01/03/2025"/>
    <s v="01/03/2025"/>
    <s v="31/12/2025"/>
    <n v="75069"/>
    <n v="7813.42"/>
    <s v=""/>
    <s v=""/>
    <s v="Moneda Nacional"/>
    <s v=""/>
    <x v="1"/>
    <s v="Servicio de vigilancia a las instalaciones de la 08 Junta Distrital Ejecutiva ejecutiva, durante el mes de marzo de 2025"/>
    <s v=""/>
    <s v=""/>
    <s v=""/>
    <s v="http://transparencia.ine.mx/sistemaot/cargaMasiva/Articulo70/2025/Formato28//JD08-OAX/tml1/ine_oax_08jd_serv_013_2025.pdf"/>
    <s v=""/>
    <s v="2785"/>
    <x v="0"/>
    <s v="Recursos federales"/>
    <s v="Presupuesto de Egresos de la federación"/>
    <s v=""/>
    <s v=""/>
    <s v=""/>
    <s v=""/>
    <s v=""/>
    <s v="No"/>
    <s v="2785"/>
    <s v="Se reviso el material entregado físicamente contra la factura emitida"/>
    <s v=""/>
    <s v=""/>
    <s v=""/>
    <s v=""/>
    <s v="http://transparencia.ine.mx/sistemaot/cargaMasiva/Articulo70/2025/Formato28//JD08-OAX/tml1/factura47.pdf"/>
    <s v="JUNTA DISTRITAL EJECUTIVA NO.08 DE OAXACA - OAXACA DE JUAREZ"/>
    <s v="31/03/2025"/>
    <m/>
    <x v="3"/>
    <x v="0"/>
  </r>
  <r>
    <s v="2025"/>
    <s v="01/01/2025"/>
    <s v="31/03/2025"/>
    <x v="0"/>
    <x v="1"/>
    <x v="0"/>
    <s v="E4627"/>
    <s v=""/>
    <s v="Servicio de limpieza en el Modulo de Atencion Ciudadana 200852, correspondiente al mes de enero, febrero y marzo de 2025. Artículo 31 fracc. III y artículo 51 del Reglamento del Instituto Nacional Electoral en Materia de Adquisiciones, Arrendamientos de Bienes Muebles y Servicios."/>
    <s v="http://transparencia.ine.mx/sistemaot/cargaMasiva/Articulo70/2025/Formato28//JD08-OAX/tml1/osp48.pdf"/>
    <s v="2786"/>
    <s v=""/>
    <s v=""/>
    <s v="Servicio de limpieza en el Modulo de Atencion Ciudadana 200852, correspondiente al mes de enero, febrero y marzo de 2025"/>
    <s v="2786"/>
    <s v=""/>
    <s v="2786"/>
    <s v="2786"/>
    <s v=""/>
    <s v=""/>
    <s v=""/>
    <s v=""/>
    <s v="Blanca Guadalupe"/>
    <s v="Cruz"/>
    <s v="Vasquez"/>
    <s v="Mujer"/>
    <s v=""/>
    <s v="2786"/>
    <s v="CUBL5911304D3"/>
    <s v="Privada"/>
    <s v="Benito Juarez"/>
    <s v="103"/>
    <s v=""/>
    <s v="Colonia"/>
    <s v="Primavera"/>
    <s v="1"/>
    <s v="Santa Lucia del Camino"/>
    <s v="390"/>
    <s v="Santa Lucia del Camino"/>
    <s v="20"/>
    <s v="Oaxaca"/>
    <s v="71228"/>
    <s v=""/>
    <s v=""/>
    <s v=""/>
    <s v=""/>
    <s v="En virtud de haber sido la propuesta que ofreció el mejor precio y calidad en los materiales adquiridos o en su caso el Servicio contratado, además de haber cumplido con las especificaciones técnicas requeridas."/>
    <s v="Junta Distrital Ejecutiva No. 08 Oaxaca - Oaxaca de Juarez"/>
    <s v="Junta Distrital Ejecutiva No. 08 Oaxaca - Oaxaca de Juarez"/>
    <s v="Junta Distrital Ejecutiva No. 08 Oaxaca - Oaxaca de Juarez"/>
    <s v="INE/OAX/08JD/SERV/009/2025"/>
    <s v="30/01/2025"/>
    <s v="01/03/2025"/>
    <s v="31/12/2025"/>
    <n v="78620.639999999999"/>
    <n v="6819.25"/>
    <s v=""/>
    <s v=""/>
    <s v="Moneda Nacional"/>
    <s v=""/>
    <x v="1"/>
    <s v="Servicio de limpieza en el Modulo de Atencion Ciudadana 200852, correspondiente al mes de enero, febrero y marzo de 2025"/>
    <s v=""/>
    <s v=""/>
    <s v=""/>
    <s v="http://transparencia.ine.mx/sistemaot/cargaMasiva/Articulo70/2025/Formato28//JD08-OAX/tml1/ine_oax_08jd_serv_009_2025.pdf"/>
    <s v=""/>
    <s v="2786"/>
    <x v="0"/>
    <s v="Recursos federales"/>
    <s v="Presupuesto de Egresos de la federación"/>
    <s v=""/>
    <s v=""/>
    <s v=""/>
    <s v=""/>
    <s v=""/>
    <s v="No"/>
    <s v="2786"/>
    <s v="Se reviso el material entregado físicamente contra la factura emitida"/>
    <s v=""/>
    <s v=""/>
    <s v=""/>
    <s v=""/>
    <s v="http://transparencia.ine.mx/sistemaot/cargaMasiva/Articulo70/2025/Formato28//JD08-OAX/tml1/factura48.pdf"/>
    <s v="JUNTA DISTRITAL EJECUTIVA NO.08 DE OAXACA - OAXACA DE JUAREZ"/>
    <s v="31/03/2025"/>
    <m/>
    <x v="3"/>
    <x v="0"/>
  </r>
  <r>
    <s v="2025"/>
    <s v="01/01/2025"/>
    <s v="31/03/2025"/>
    <x v="0"/>
    <x v="0"/>
    <x v="0"/>
    <s v="011/2021"/>
    <s v=""/>
    <s v="Arrendamiento de inmueble; Artículo 31 fracc. I y artículo 35 del Reglamento del Instituto Nacional Electoral en Materia de Adquisiciones, Arrendamientos de Bienes Muebles y Servicios."/>
    <s v="http://transparencia.ine.mx/sistemaot/cargaMasiva/Articulo70/2025/Formato28//JD20-MEX/tml1/autorizacion1.pdf"/>
    <s v="2787"/>
    <s v=""/>
    <s v=""/>
    <s v="Arrendamiento de inmueble JDE lote 13 en Ojo de Agua, meses de enero y febrero 2025"/>
    <s v="2787"/>
    <s v=""/>
    <s v="2787"/>
    <s v="2787"/>
    <s v=""/>
    <s v=""/>
    <s v=""/>
    <s v=""/>
    <s v="Juan Jose"/>
    <s v="Muñiz"/>
    <s v="Acevedo"/>
    <s v="Hombre"/>
    <s v=""/>
    <s v="2787"/>
    <s v="MUAJ81120692A"/>
    <s v="Boulevard"/>
    <s v="Ojo de Agua"/>
    <s v="Manzana 90"/>
    <s v="Lote 1"/>
    <s v="Fraccionamiento"/>
    <s v="Ojo de Agua"/>
    <s v="81"/>
    <s v="Tecámac"/>
    <s v="81"/>
    <s v="Tecamac"/>
    <s v="15"/>
    <s v="México"/>
    <s v="55770"/>
    <s v=""/>
    <s v=""/>
    <s v=""/>
    <s v=""/>
    <s v="Mejor propuesta económica en arrendamiento de inmueble."/>
    <s v="Junta Distrital Ejecutiva No.20 de Mexico ¿ Tecamac"/>
    <s v="Junta Distrital Ejecutiva No.20 de Mexico ¿ Tecamac"/>
    <s v="Junta Distrital Ejecutiva No.20 de Mexico ¿ Tecamac"/>
    <s v="011/2021"/>
    <s v="05/10/2021"/>
    <s v="01/09/2021"/>
    <s v="31/08/2024"/>
    <n v="262387.74"/>
    <n v="292428.53999999998"/>
    <s v=""/>
    <s v=""/>
    <s v="Moneda Nacional"/>
    <s v=""/>
    <x v="1"/>
    <s v="Arrendamiento de inmueble JDE lote 13 en Ojo de Agua, meses de enero y febrero 2025"/>
    <s v="0.00"/>
    <s v="01/09/2021"/>
    <s v="31/08/2025"/>
    <s v="http://transparencia.ine.mx/sistemaot/cargaMasiva/Articulo70/2025/Formato28//JD20-MEX/tml1/contrato1.pdf"/>
    <s v=""/>
    <s v="2787"/>
    <x v="0"/>
    <s v="Recursos federales"/>
    <s v="Presupuesto de egresos de la federación"/>
    <s v=""/>
    <s v=""/>
    <s v=""/>
    <s v=""/>
    <s v=""/>
    <s v="Si"/>
    <s v="2787"/>
    <s v="Se revisó lo solicitado y entregado coincida con la factura pagada"/>
    <s v=""/>
    <s v=""/>
    <s v="http://transparencia.ine.mx/sistemaot/cargaMasiva/Articulo70/2025/Formato28//JD20-MEX/tml1/recepcion1.pdf"/>
    <s v=""/>
    <s v="http://transparencia.ine.mx/sistemaot/cargaMasiva/Articulo70/2025/Formato28//JD20-MEX/tml1/factura1.pdf"/>
    <s v="JUNTA DISTRITAL EJECUTIVA NO.20 DE MEXICO - TECAMAC"/>
    <s v="31/03/2025"/>
    <m/>
    <x v="11"/>
    <x v="0"/>
  </r>
  <r>
    <s v="2025"/>
    <s v="01/01/2025"/>
    <s v="31/03/2025"/>
    <x v="0"/>
    <x v="0"/>
    <x v="0"/>
    <s v="012/2021"/>
    <s v=""/>
    <s v="Arrendamiento de inmueble; Artículo 31 fracc. I y artículo 35 del Reglamento del Instituto Nacional Electoral en Materia de Adquisiciones, Arrendamientos de Bienes Muebles y Servicios."/>
    <s v="http://transparencia.ine.mx/sistemaot/cargaMasiva/Articulo70/2025/Formato28//JD20-MEX/tml1/autorizacion2.pdf"/>
    <s v="2788"/>
    <s v=""/>
    <s v=""/>
    <s v="Arrendamiento de inmueble JDE lote 16 en Ojo de Agua, meses de enero y febrero 2025"/>
    <s v="2788"/>
    <s v=""/>
    <s v="2788"/>
    <s v="2788"/>
    <s v=""/>
    <s v=""/>
    <s v=""/>
    <s v=""/>
    <s v="Maria Brigida Isabel"/>
    <s v="Rosas"/>
    <s v="Guzman"/>
    <s v="Mujer"/>
    <s v=""/>
    <s v="2788"/>
    <s v="ROGB560708AJ3"/>
    <s v="Calle"/>
    <s v="Paseo de la Herradura"/>
    <s v="Manzana 65 C"/>
    <s v="Lote 10"/>
    <s v="Fraccionamiento"/>
    <s v="Ojo de Agua"/>
    <s v="81"/>
    <s v="Tecámac"/>
    <s v="81"/>
    <s v="Tecamac"/>
    <s v="15"/>
    <s v="México"/>
    <s v="55770"/>
    <s v=""/>
    <s v=""/>
    <s v=""/>
    <s v=""/>
    <s v="Mejor propuesta económica en arrendamiento de inmueble."/>
    <s v="Junta Distrital Ejecutiva No.20 de Mexico ¿ Tecamac"/>
    <s v="Junta Distrital Ejecutiva No.20 de Mexico ¿ Tecamac"/>
    <s v="Junta Distrital Ejecutiva No.20 de Mexico ¿ Tecamac"/>
    <s v="012/2021"/>
    <s v="05/10/2021"/>
    <s v="01/09/2021"/>
    <s v="31/08/2024"/>
    <n v="262387.74"/>
    <n v="292428.53999999998"/>
    <s v=""/>
    <s v=""/>
    <s v="Moneda Nacional"/>
    <s v=""/>
    <x v="1"/>
    <s v="Arrendamiento de inmueble JDE lote 16 en Ojo de Agua, meses de enero y febrero 2025"/>
    <s v="0.00"/>
    <s v="01/09/2021"/>
    <s v="31/08/2025"/>
    <s v="http://transparencia.ine.mx/sistemaot/cargaMasiva/Articulo70/2025/Formato28//JD20-MEX/tml1/contrato2.pdf"/>
    <s v=""/>
    <s v="2788"/>
    <x v="0"/>
    <s v="Recursos federales"/>
    <s v="Presupuesto de egresos de la federación"/>
    <s v=""/>
    <s v=""/>
    <s v=""/>
    <s v=""/>
    <s v=""/>
    <s v="Si"/>
    <s v="2788"/>
    <s v="Se revisó lo solicitado y entregado coincida con la factura pagada"/>
    <s v=""/>
    <s v=""/>
    <s v="http://transparencia.ine.mx/sistemaot/cargaMasiva/Articulo70/2025/Formato28//JD20-MEX/tml1/recepcion2.pdf"/>
    <s v=""/>
    <s v="http://transparencia.ine.mx/sistemaot/cargaMasiva/Articulo70/2025/Formato28//JD20-MEX/tml1/factura2.pdf"/>
    <s v="JUNTA DISTRITAL EJECUTIVA NO.20 DE MEXICO - TECAMAC"/>
    <s v="31/03/2025"/>
    <m/>
    <x v="11"/>
    <x v="0"/>
  </r>
  <r>
    <s v="2025"/>
    <s v="01/01/2025"/>
    <s v="31/03/2025"/>
    <x v="2"/>
    <x v="1"/>
    <x v="0"/>
    <s v="2520011; 2520044"/>
    <s v=""/>
    <s v="Contratación de servicio de vigilancia para la Junta Distrital Ejecutiva y Módulo de Atención Ciudadana; Artículo 31 fracc. III y artículo 51 del Reglamento del Instituto Nacional Electoral en Materia de Adquisiciones, Arrendamientos de Bienes Muebles y Servicios."/>
    <s v="http://transparencia.ine.mx/sistemaot/cargaMasiva/Articulo70/2025/Formato28//JD20-MEX/tml1/autorizacion3.pdf"/>
    <s v="2789"/>
    <s v=""/>
    <s v=""/>
    <s v="Contratación de servicio de vigilancia para la Junta Distrital Ejecutiva y Módulo de Atención Ciudadana de los meses de enero y febrero de 2025"/>
    <s v="2789"/>
    <s v=""/>
    <s v="2789"/>
    <s v="2789"/>
    <s v=""/>
    <s v=""/>
    <s v=""/>
    <s v=""/>
    <s v=""/>
    <s v=""/>
    <s v=""/>
    <s v=""/>
    <s v="Jurídicos Integrales FBP S.A. de C.V."/>
    <s v="2789"/>
    <s v="JIF2107234S4"/>
    <s v="Calle"/>
    <s v="La rosa"/>
    <s v="4"/>
    <s v=""/>
    <s v="Colonia"/>
    <s v="Amecameca de Juárez"/>
    <s v="1"/>
    <s v="Amecameca de Juárez"/>
    <s v="9"/>
    <s v="Amecameca"/>
    <s v="15"/>
    <s v="México"/>
    <s v="56900"/>
    <s v=""/>
    <s v=""/>
    <s v=""/>
    <s v=""/>
    <s v="Por cumplir con los requerimientos, las condiciones legales, técnicas y económicas y presentar una propuesta económica solvente que garantiza satisfactoriamente el cumplimiento de las obligaciones respectivas."/>
    <s v="Junta Distrital Ejecutiva No.20 de Mexico ¿ Tecamac"/>
    <s v="Junta Distrital Ejecutiva No.20 de Mexico ¿ Tecamac"/>
    <s v="Junta Distrital Ejecutiva No.20 de Mexico ¿ Tecamac"/>
    <s v="INE/JDE20/MEX/SERV/006/2024"/>
    <s v="17/04/2024"/>
    <s v="01/05/2024"/>
    <s v="31/12/2024"/>
    <n v="292572"/>
    <n v="348300"/>
    <s v=""/>
    <s v=""/>
    <s v="Moneda Nacional"/>
    <s v=""/>
    <x v="1"/>
    <s v="Contratación de servicio de vigilancia para la Junta Distrital Ejecutiva y Módulo de Atención Ciudadana de los meses de enero y febrero de 2025"/>
    <s v="69660.00"/>
    <s v="01/01/2025"/>
    <s v="28/02/2025"/>
    <s v="http://transparencia.ine.mx/sistemaot/cargaMasiva/Articulo70/2025/Formato28//JD20-MEX/tml1/contrato3.pdf"/>
    <s v=""/>
    <s v="2789"/>
    <x v="0"/>
    <s v="Recursos federales"/>
    <s v="Presupuesto de egresos de la federación"/>
    <s v=""/>
    <s v=""/>
    <s v=""/>
    <s v=""/>
    <s v=""/>
    <s v="Si"/>
    <s v="2789"/>
    <s v="Se revisó lo solicitado y entregado coincida con la factura pagada"/>
    <s v=""/>
    <s v=""/>
    <s v="http://transparencia.ine.mx/sistemaot/cargaMasiva/Articulo70/2025/Formato28//JD20-MEX/tml1/recepcion3.pdf"/>
    <s v=""/>
    <s v="http://transparencia.ine.mx/sistemaot/cargaMasiva/Articulo70/2025/Formato28//JD20-MEX/tml1/factura3.pdf"/>
    <s v="JUNTA DISTRITAL EJECUTIVA NO.20 DE MEXICO - TECAMAC"/>
    <s v="31/03/2025"/>
    <m/>
    <x v="11"/>
    <x v="0"/>
  </r>
  <r>
    <s v="2025"/>
    <s v="01/01/2025"/>
    <s v="31/03/2025"/>
    <x v="0"/>
    <x v="1"/>
    <x v="0"/>
    <s v="01/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1osp.pdf"/>
    <s v="2790"/>
    <s v=""/>
    <s v=""/>
    <s v="servicio de vigilancia de las oficinas y vehículos de la 01 Junta Distrital Ejecutiva y del Módulo Distrital de Atención Ciudadana 020151 en el estado de Baja California"/>
    <s v="2790"/>
    <s v=""/>
    <s v="2790"/>
    <s v="2790"/>
    <s v=""/>
    <s v=""/>
    <s v=""/>
    <s v=""/>
    <s v=""/>
    <s v=""/>
    <s v=""/>
    <s v=""/>
    <s v="Central de Alarmas y servicios S. de R.L. de C.V."/>
    <s v="2790"/>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1/2025"/>
    <s v="30/01/2025"/>
    <s v="01/01/2025"/>
    <s v="28/01/2025"/>
    <n v="74188.800000000003"/>
    <n v="80123.899999999994"/>
    <s v=""/>
    <s v=""/>
    <s v="Moneda Nacional"/>
    <s v=""/>
    <x v="0"/>
    <s v="Servicio de vigilancia de las oficinas y vehículos de la 01 Junta Distrital Ejecutiva y del Módulo de Atención Ciudadana 020151, del 01 distrito electoral federal en el estado de Baja California."/>
    <s v=""/>
    <s v="01/01/2025"/>
    <s v="28/02/2025"/>
    <s v="http://transparencia.ine.mx/sistemaot/cargaMasiva/Articulo70/2025/Formato28//JD01-BC/tml1/contrato1.pdf"/>
    <s v=""/>
    <s v="2790"/>
    <x v="0"/>
    <s v="Recursos federales"/>
    <s v="Presupuesto de egresos de la federación"/>
    <s v=""/>
    <s v=""/>
    <s v=""/>
    <s v=""/>
    <s v=""/>
    <s v="No"/>
    <s v="2790"/>
    <s v="Recepción de los servicios requeridos de acuerdo a las condiciones del anexo técnico."/>
    <s v=""/>
    <s v=""/>
    <s v=""/>
    <s v=""/>
    <s v="http://transparencia.ine.mx/sistemaot/cargaMasiva/Articulo70/2025/Formato28//JD01-BC/tml1/1facturas.pdf"/>
    <s v="JUNTA DISTRITAL EJECUTIVA NO.01 DE BAJA CALIFORNIA - MEXICALI"/>
    <s v="31/03/2025"/>
    <m/>
    <x v="8"/>
    <x v="0"/>
  </r>
  <r>
    <s v="2025"/>
    <s v="01/01/2025"/>
    <s v="31/03/2025"/>
    <x v="0"/>
    <x v="1"/>
    <x v="0"/>
    <s v="02/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2osp.pdf"/>
    <s v="2791"/>
    <s v=""/>
    <s v=""/>
    <s v="Servicio de vigilancia de las oficinas y vehículos del Modulo de Atencion Ciudadana 020152 en el estado de Baja California"/>
    <s v="2791"/>
    <s v=""/>
    <s v="2791"/>
    <s v="2791"/>
    <s v=""/>
    <s v=""/>
    <s v=""/>
    <s v=""/>
    <s v=""/>
    <s v=""/>
    <s v=""/>
    <s v=""/>
    <s v="Central de Alarmas y servicios S. de R.L. de C.V."/>
    <s v="2791"/>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01 de Baja California"/>
    <s v="Junta Distrital Ejecutiva No. 01 de Baja California - Mexicali"/>
    <s v="Junta Distrital Ejecutiva No. 01 de Baja California - Mexicali"/>
    <s v="02/2025"/>
    <s v="30/01/2025"/>
    <s v="01/01/2025"/>
    <s v="28/02/2025"/>
    <n v="38640"/>
    <n v="41731.199999999997"/>
    <s v=""/>
    <s v=""/>
    <s v="Moneda Nacional"/>
    <s v=""/>
    <x v="0"/>
    <s v="Servicio de vigilancia de las oficinas y vehículos del Módulo de Atención Ciudadana 020152 en el estado de Baja California."/>
    <s v=""/>
    <s v="01/01/2025"/>
    <s v="28/02/2025"/>
    <s v="http://transparencia.ine.mx/sistemaot/cargaMasiva/Articulo70/2025/Formato28//JD01-BC/tml1/contrato2.pdf"/>
    <s v=""/>
    <s v="2791"/>
    <x v="0"/>
    <s v="Recursos federales"/>
    <s v="Presupuesto de egresos de la federación"/>
    <s v=""/>
    <s v=""/>
    <s v=""/>
    <s v=""/>
    <s v=""/>
    <s v="No"/>
    <s v="2791"/>
    <s v="Recepción de los servicios requeridos de acuerdo a las condiciones del anexo técnico."/>
    <s v=""/>
    <s v=""/>
    <s v=""/>
    <s v=""/>
    <s v="http://transparencia.ine.mx/sistemaot/cargaMasiva/Articulo70/2025/Formato28//JD01-BC/tml1/2facturas.pdf"/>
    <s v="JUNTA DISTRITAL EJECUTIVA NO.01 DE BAJA CALIFORNIA - MEXICALI"/>
    <s v="31/03/2025"/>
    <m/>
    <x v="8"/>
    <x v="0"/>
  </r>
  <r>
    <s v="2025"/>
    <s v="01/01/2025"/>
    <s v="31/03/2025"/>
    <x v="0"/>
    <x v="0"/>
    <x v="0"/>
    <s v="03/2025"/>
    <s v=""/>
    <s v="Arrendamiento para el Módulo Adicional Fijo 020152. Artículo 31 fracc.I y artículo 35 del Reglamento del Instituto Nacional Electoral en Materia de Adquisiciones, Arrendamientos de Bienes Muebles y Servicios, y presenta la mejor opción economica que favorece el presupuesto para el presente ejercicio."/>
    <s v="http://transparencia.ine.mx/sistemaot/cargaMasiva/Articulo70/2025/Formato28//JD01-BC/tml1/3osp.pdf"/>
    <s v="2792"/>
    <s v=""/>
    <s v=""/>
    <s v="Arrendamiento para la Junta Distrital Ejecutiva. Artículo 31 fracc.I y artículo 35 del Reglamento del Instituto Nacional Electoral en Materia de Adquisiciones, Arrendamientos de Bienes Muebles y Servicios"/>
    <s v="2792"/>
    <s v=""/>
    <s v="2792"/>
    <s v="2792"/>
    <s v=""/>
    <s v=""/>
    <s v=""/>
    <s v=""/>
    <s v="Alfredo"/>
    <s v="Angulo"/>
    <s v="Rivera"/>
    <s v="Hombre"/>
    <s v=""/>
    <s v="2792"/>
    <s v="AURA670210NG6"/>
    <s v="Avenida"/>
    <s v="Loiret"/>
    <s v="2917"/>
    <s v=""/>
    <s v="Residencial"/>
    <s v="Quinta Montecarlo"/>
    <s v="1"/>
    <s v="Mexicali"/>
    <s v="2"/>
    <s v="Mexicali"/>
    <s v="2"/>
    <s v="Baja California"/>
    <s v="21250"/>
    <s v=""/>
    <s v=""/>
    <s v=""/>
    <s v=""/>
    <s v="El proveedor presentó la mejor cotización y la atención de manera inmediata y oportuna para la prestación de los servicios."/>
    <s v="Junta Distrital Ejecutiva No.01 De Baja California - Mexicali"/>
    <s v="Junta Distrital Ejecutiva No.01 De Baja California - Mexicali"/>
    <s v="Junta Distrital Ejecutiva No.01 de Baja California - Mexicali"/>
    <s v="03/2025"/>
    <s v="30/01/2025"/>
    <s v="01/01/2025"/>
    <s v="31/12/2025"/>
    <n v="13500.57"/>
    <n v="15660.66"/>
    <s v=""/>
    <s v=""/>
    <s v="Moneda Nacional"/>
    <s v=""/>
    <x v="0"/>
    <s v="Arrendamiento de los locales números 6 y 7 ubicados en el centro comercial ¿Plaza Santa Fe¿, sito en calle Rio San Ángel número 72 del Fraccionamiento Valle de Puebla, en Mexicali, para uso de Módulo de Atención Ciudadana del Registro Federal de Electores, número 020152."/>
    <s v=""/>
    <s v="01/01/2025"/>
    <s v="31/12/2025"/>
    <s v="http://transparencia.ine.mx/sistemaot/cargaMasiva/Articulo70/2025/Formato28//JD01-BC/tml1/contrato3.pdf"/>
    <s v=""/>
    <s v="2792"/>
    <x v="0"/>
    <s v="Recursos federales"/>
    <s v="Presupuesto de egresos de la federación"/>
    <s v=""/>
    <s v=""/>
    <s v=""/>
    <s v=""/>
    <s v=""/>
    <s v="No"/>
    <s v="2792"/>
    <s v="Se revisó el material entregado fisicamente contra la factura emitida."/>
    <s v=""/>
    <s v=""/>
    <s v=""/>
    <s v=""/>
    <s v="http://transparencia.ine.mx/sistemaot/cargaMasiva/Articulo70/2025/Formato28//JD01-BC/tml1/3facturas.pdf"/>
    <s v="JUNTA DISTRITAL EJECUTIVA NO.01 DE BAJA CALIFORNIA - MEXICALI"/>
    <s v="31/03/2025"/>
    <m/>
    <x v="8"/>
    <x v="0"/>
  </r>
  <r>
    <s v="2025"/>
    <s v="01/01/2025"/>
    <s v="31/03/2025"/>
    <x v="0"/>
    <x v="1"/>
    <x v="0"/>
    <s v="04/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4osp.pdf"/>
    <s v="2793"/>
    <s v=""/>
    <s v=""/>
    <s v="Proporcionar el servicio de monitoreo del sistema de vigilancia instalado en el Módulo Adicional fijo de Atención Ciudadana del Registro Federal de Electores"/>
    <s v="2793"/>
    <s v=""/>
    <s v="2793"/>
    <s v="2793"/>
    <s v=""/>
    <s v=""/>
    <s v=""/>
    <s v=""/>
    <s v=""/>
    <s v=""/>
    <s v=""/>
    <s v=""/>
    <s v="Central de Alarmas y servicios S. de R.L. de C.V."/>
    <s v="2793"/>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4/2025"/>
    <s v="30/01/2025"/>
    <s v="01/01/2025"/>
    <s v="31/12/2025"/>
    <n v="5000"/>
    <n v="5400"/>
    <s v=""/>
    <s v=""/>
    <s v="Moneda Nacional"/>
    <s v=""/>
    <x v="0"/>
    <s v="Servicio de monitoreo del sistema de vigilancia de las oficinas del Módulo Adicional Fijo de Atención Ciudadana del Registro Federal de Electores."/>
    <s v=""/>
    <s v="01/01/2025"/>
    <s v="31/12/2025"/>
    <s v="http://transparencia.ine.mx/sistemaot/cargaMasiva/Articulo70/2025/Formato28//JD01-BC/tml1/contrato4.pdf"/>
    <s v=""/>
    <s v="2793"/>
    <x v="0"/>
    <s v="Recursos federales"/>
    <s v="Presupuesto de egresos de la federación"/>
    <s v=""/>
    <s v=""/>
    <s v=""/>
    <s v=""/>
    <s v=""/>
    <s v="No"/>
    <s v="2793"/>
    <s v="Recepción de los servicios requeridos de acuerdo a las condiciones del anexo técnico."/>
    <s v=""/>
    <s v=""/>
    <s v=""/>
    <s v=""/>
    <s v="http://transparencia.ine.mx/sistemaot/cargaMasiva/Articulo70/2025/Formato28//JD01-BC/tml1/4facturas.pdf"/>
    <s v="JUNTA DISTRITAL EJECUTIVA NO.01 DE BAJA CALIFORNIA - MEXICALI"/>
    <s v="31/03/2025"/>
    <m/>
    <x v="8"/>
    <x v="0"/>
  </r>
  <r>
    <s v="2025"/>
    <s v="01/01/2025"/>
    <s v="31/03/2025"/>
    <x v="0"/>
    <x v="1"/>
    <x v="0"/>
    <s v="05/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5osp.pdf"/>
    <s v="2794"/>
    <s v=""/>
    <s v=""/>
    <s v="Servicio de monitoreo en el inmueble que ocupa la Junta Distrital Ejecutiva del 01 Distrito Electoral del Instituto Nacional Electoral en el Estado de Baja California."/>
    <s v="2794"/>
    <s v=""/>
    <s v="2794"/>
    <s v="2794"/>
    <s v=""/>
    <s v=""/>
    <s v=""/>
    <s v=""/>
    <s v=""/>
    <s v=""/>
    <s v=""/>
    <s v=""/>
    <s v="Central de Alarmas y servicios S. de R.L. de C.V."/>
    <s v="2794"/>
    <s v="CAS960202S98"/>
    <s v="Calle"/>
    <s v="Héctor Migoni"/>
    <s v="287-B"/>
    <s v=""/>
    <s v="Fraccionamiento"/>
    <s v="Reforma"/>
    <s v="1"/>
    <s v="Mexicali"/>
    <s v="2"/>
    <s v="Mexicali"/>
    <s v="2"/>
    <s v="Baja California"/>
    <s v="2128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5/2025"/>
    <s v="30/01/2025"/>
    <s v="01/01/2025"/>
    <s v="31/12/2025"/>
    <n v="5000"/>
    <n v="5400"/>
    <s v=""/>
    <s v=""/>
    <s v="Moneda Nacional"/>
    <s v=""/>
    <x v="0"/>
    <s v="Servicio de monitoreo en el inmueble que ocupa la Junta Distrital Ejecutiva del 01 Distrito Electoral del Instituto Nacional Electoral en el Estado de Baja California."/>
    <s v=""/>
    <s v="01/01/2025"/>
    <s v="31/12/2025"/>
    <s v="http://transparencia.ine.mx/sistemaot/cargaMasiva/Articulo70/2025/Formato28//JD01-BC/tml1/contrato5.pdf"/>
    <s v=""/>
    <s v="2794"/>
    <x v="0"/>
    <s v="Recursos federales"/>
    <s v="Presupuesto de egresos de la federación"/>
    <s v=""/>
    <s v=""/>
    <s v=""/>
    <s v=""/>
    <s v=""/>
    <s v="No"/>
    <s v="2794"/>
    <s v="Recepción de los servicios requeridos de acuerdo a las condiciones del anexo técnico."/>
    <s v=""/>
    <s v=""/>
    <s v=""/>
    <s v=""/>
    <s v="http://transparencia.ine.mx/sistemaot/cargaMasiva/Articulo70/2025/Formato28//JD01-BC/tml1/5facturas.pdf"/>
    <s v="JUNTA DISTRITAL EJECUTIVA NO.01 DE BAJA CALIFORNIA - MEXICALI"/>
    <s v="31/03/2025"/>
    <m/>
    <x v="8"/>
    <x v="0"/>
  </r>
  <r>
    <s v="2025"/>
    <s v="01/01/2025"/>
    <s v="31/03/2025"/>
    <x v="0"/>
    <x v="1"/>
    <x v="0"/>
    <s v="06/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6osp.pdf"/>
    <s v="2795"/>
    <s v=""/>
    <s v=""/>
    <s v="Servicio de limpieza en el inmueble que ocupa la Junta Distrital Ejecutiva del 01 Distrito Electoral del Instituto Nacional Electoral en el Estado de Baja California."/>
    <s v="2795"/>
    <s v=""/>
    <s v="2795"/>
    <s v="2795"/>
    <s v=""/>
    <s v=""/>
    <s v=""/>
    <s v=""/>
    <s v="Leonardo"/>
    <s v="Flores"/>
    <s v="Guzmán"/>
    <s v="Hombre"/>
    <s v=""/>
    <s v="2795"/>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ia del secretariado de la Junta Distrital Ejecutiva No.01 en Baja California"/>
    <s v="Junta Distrital Ejecutiva No.01 De Baja California - Mexicali"/>
    <s v="Junta Distrital Ejecutiva No.01 de Baja California - Mexicali"/>
    <s v="06/2025"/>
    <s v="30/01/2025"/>
    <s v="01/01/2025"/>
    <s v="28/02/2025"/>
    <n v="22425"/>
    <n v="24219"/>
    <s v=""/>
    <s v=""/>
    <s v="Moneda Nacional"/>
    <s v=""/>
    <x v="0"/>
    <s v="Servicio de limpieza en el inmueble que ocupa la Junta Distrital Ejecutiva del 01 Distrito Electoral del Instituto Nacional Electoral en el Estado de Baja California."/>
    <s v=""/>
    <s v="01/01/2025"/>
    <s v="28/02/2025"/>
    <s v="http://transparencia.ine.mx/sistemaot/cargaMasiva/Articulo70/2025/Formato28//JD01-BC/tml1/contrato6.pdf"/>
    <s v=""/>
    <s v="2795"/>
    <x v="0"/>
    <s v="Recursos federales"/>
    <s v="Presupuesto de egresos de la federación"/>
    <s v=""/>
    <s v=""/>
    <s v=""/>
    <s v=""/>
    <s v=""/>
    <s v="No"/>
    <s v="2795"/>
    <s v="Recepción de los servicios requeridos de acuerdo a las condiciones del anexo técnico."/>
    <s v=""/>
    <s v=""/>
    <s v=""/>
    <s v=""/>
    <s v="http://transparencia.ine.mx/sistemaot/cargaMasiva/Articulo70/2025/Formato28//JD01-BC/tml1/6facturas.pdf"/>
    <s v="JUNTA DISTRITAL EJECUTIVA NO.01 DE BAJA CALIFORNIA - MEXICALI"/>
    <s v="31/03/2025"/>
    <m/>
    <x v="8"/>
    <x v="0"/>
  </r>
  <r>
    <s v="2025"/>
    <s v="01/01/2025"/>
    <s v="31/03/2025"/>
    <x v="0"/>
    <x v="1"/>
    <x v="0"/>
    <s v="07/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7osp.pdf"/>
    <s v="2796"/>
    <s v=""/>
    <s v=""/>
    <s v="Servicio de limpieza del Módulo Adicional Fijo de Atención Ciudadana del Registro Federal de Electores de la 01 Junta Distrital Ejecutiva en el estado de Baja California, número 020151."/>
    <s v="2796"/>
    <s v=""/>
    <s v="2796"/>
    <s v="2796"/>
    <s v=""/>
    <s v=""/>
    <s v=""/>
    <s v=""/>
    <s v="Leonardo"/>
    <s v="Flores"/>
    <s v="Guzmán"/>
    <s v="Hombre"/>
    <s v=""/>
    <s v="2796"/>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7/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1."/>
    <s v=""/>
    <s v="01/01/2025"/>
    <s v="28/02/2025"/>
    <s v="http://transparencia.ine.mx/sistemaot/cargaMasiva/Articulo70/2025/Formato28//JD01-BC/tml1/contrato7.pdf"/>
    <s v=""/>
    <s v="2796"/>
    <x v="0"/>
    <s v="Recursos federales"/>
    <s v="Presupuesto de egresos de la federación"/>
    <s v=""/>
    <s v=""/>
    <s v=""/>
    <s v=""/>
    <s v=""/>
    <s v="No"/>
    <s v="2796"/>
    <s v="Se revisó los artículos entregados físicamente contra factura emitida."/>
    <s v=""/>
    <s v=""/>
    <s v=""/>
    <s v=""/>
    <s v="http://transparencia.ine.mx/sistemaot/cargaMasiva/Articulo70/2025/Formato28//JD01-BC/tml1/7facturas.pdf"/>
    <s v="JUNTA DISTRITAL EJECUTIVA NO.01 DE BAJA CALIFORNIA - MEXICALI"/>
    <s v="31/03/2025"/>
    <m/>
    <x v="8"/>
    <x v="0"/>
  </r>
  <r>
    <s v="2025"/>
    <s v="01/01/2025"/>
    <s v="31/03/2025"/>
    <x v="0"/>
    <x v="1"/>
    <x v="0"/>
    <s v="08/2025"/>
    <s v=""/>
    <s v="Con fundamento en el artículo 51 del Reglamento del Instituto Federal Electoral en Materia de Adquisiciones, Arrendamientos de Bienes Muebles y Servicios, esta erogación procede bajo la modalidad de adjudicación directa, en virtud de que no supera los montos máximos establecidos en el presupuesto de egresos de la federación para el ejercicio fiscal 2025, y presenta la mejor opción economica que favorece el presupuesto para el presente ejercicio."/>
    <s v="http://transparencia.ine.mx/sistemaot/cargaMasiva/Articulo70/2025/Formato28//JD01-BC/tml1/8osp.pdf"/>
    <s v="2797"/>
    <s v=""/>
    <s v=""/>
    <s v="Servicio de limpieza del Módulo Adicional Fijo de Atención Ciudadana del Registro Federal de Electores de la 01 Junta Distrital Ejecutiva en el estado de Baja California, número 020152."/>
    <s v="2797"/>
    <s v=""/>
    <s v="2797"/>
    <s v="2797"/>
    <s v=""/>
    <s v=""/>
    <s v=""/>
    <s v=""/>
    <s v="Leonardo"/>
    <s v="Flores"/>
    <s v="Guzmán"/>
    <s v="Hombre"/>
    <s v=""/>
    <s v="2797"/>
    <s v="FOGL691011574"/>
    <s v="Boulevard"/>
    <s v="Lázaro Cárdenas"/>
    <s v="1301"/>
    <s v=""/>
    <s v="Colonia"/>
    <s v="Independencia"/>
    <s v="1"/>
    <s v="Mexicali"/>
    <s v="2"/>
    <s v="Mexicali"/>
    <s v="2"/>
    <s v="Baja California"/>
    <s v="21290"/>
    <s v=""/>
    <s v=""/>
    <s v=""/>
    <s v=""/>
    <s v="El proveedor presentó la mejor cotización y la atención de manera inmediata y oportuna para la prestación de los servicios."/>
    <s v="Vocalía del Registro Federal de Electores de la Junta Distrital Ejecutiva No. 01 en Baja California"/>
    <s v="Junta Distrital Ejecutiva No.01 De Baja California - Mexicali"/>
    <s v="Junta Distrital Ejecutiva No.01 de Baja California - Mexicali"/>
    <s v="08/2025"/>
    <s v="30/01/2025"/>
    <s v="01/01/2025"/>
    <s v="28/02/2025"/>
    <n v="22425"/>
    <n v="24219"/>
    <s v=""/>
    <s v=""/>
    <s v="Moneda Nacional"/>
    <s v=""/>
    <x v="0"/>
    <s v="Servicio de limpieza del Módulo Adicional Fijo de Atención Ciudadana del Registro Federal de Electores de la 01 Junta Distrital Ejecutiva en el estado de Baja California, número 020152."/>
    <s v=""/>
    <s v="01/01/2028"/>
    <s v="28/02/2025"/>
    <s v="http://transparencia.ine.mx/sistemaot/cargaMasiva/Articulo70/2025/Formato28//JD01-BC/tml1/contrato8.pdf"/>
    <s v=""/>
    <s v="2797"/>
    <x v="0"/>
    <s v="Recursos federales"/>
    <s v="Presupuesto de egresos de la federación"/>
    <s v=""/>
    <s v=""/>
    <s v=""/>
    <s v=""/>
    <s v=""/>
    <s v="No"/>
    <s v="2797"/>
    <s v="Se revisó los artículos entregados físicamente contra factura emitida."/>
    <s v=""/>
    <s v=""/>
    <s v=""/>
    <s v=""/>
    <s v="http://transparencia.ine.mx/sistemaot/cargaMasiva/Articulo70/2025/Formato28//JD01-BC/tml1/8facturas.pdf"/>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
    <s v="http://transparencia.ine.mx/sistemaot/cargaMasiva/Articulo70/2025/Formato28//JD01-BC/tml1/autorizacion.pdf"/>
    <s v="2798"/>
    <s v="http://transparencia.ine.mx/sistemaot/cargaMasiva/Articulo70/2025/Formato28//JD01-BC/tml1/convocatorialimpieza.pdf"/>
    <s v="13/02/2025"/>
    <s v="Servicio de limpieza en el inmueble que ocupa la Junta Distrital Ejecutiva del 01 Distrito Electoral del Instituto Nacional Electoral en el Estado de Baja California."/>
    <s v="2798"/>
    <s v="25/02/2025"/>
    <s v="2798"/>
    <s v="2798"/>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2798"/>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09/2025"/>
    <s v="01/03/2025"/>
    <s v="01/03/2025"/>
    <s v="31/12/2025"/>
    <n v="216800"/>
    <n v="234144"/>
    <s v=""/>
    <s v=""/>
    <s v="Moneda Nacional"/>
    <s v=""/>
    <x v="0"/>
    <s v="Servicio de limpieza en el inmueble que ocupa la Junta Distrital Ejecutiva del 01 Distrito Electoral del Instituto Nacional Electoral en el Estado de Baja California."/>
    <s v="32520.00"/>
    <s v="01/03/2025"/>
    <s v="31/12/2025"/>
    <s v="http://transparencia.ine.mx/sistemaot/cargaMasiva/Articulo70/2025/Formato28//JD01-BC/tml1/contrato9.pdf"/>
    <s v=""/>
    <s v="2798"/>
    <x v="0"/>
    <s v="Recursos federales"/>
    <s v="Presupuesto de egresos de la federación"/>
    <s v=""/>
    <s v=""/>
    <s v=""/>
    <s v=""/>
    <s v=""/>
    <s v="No"/>
    <s v="2798"/>
    <s v="Recepción de los servicios requeridos de acuerdo a las condiciones del anexo técnico."/>
    <s v=""/>
    <s v=""/>
    <s v=""/>
    <s v=""/>
    <s v="http://transparencia.ine.mx/sistemaot/cargaMasiva/Articulo70/2025/Formato28//JD01-BC/tml1/9facturas.pdf"/>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
    <s v="http://transparencia.ine.mx/sistemaot/cargaMasiva/Articulo70/2025/Formato28//JD01-BC/tml1/autorizacion.pdf"/>
    <s v="2799"/>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1."/>
    <s v="2799"/>
    <s v="25/02/2025"/>
    <s v="2799"/>
    <s v="2799"/>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2799"/>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0/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1."/>
    <s v="32520.00"/>
    <s v="01/03/2025"/>
    <s v="31/12/2025"/>
    <s v="http://transparencia.ine.mx/sistemaot/cargaMasiva/Articulo70/2025/Formato28//JD01-BC/tml1/contrato10.pdf"/>
    <s v=""/>
    <s v="2799"/>
    <x v="0"/>
    <s v="Recursos federales"/>
    <s v="Presupuesto de egresos de la federación"/>
    <s v=""/>
    <s v=""/>
    <s v=""/>
    <s v=""/>
    <s v=""/>
    <s v="No"/>
    <s v="2799"/>
    <s v="Recepción de los servicios requeridos de acuerdo a las condiciones del anexo técnico."/>
    <s v=""/>
    <s v=""/>
    <s v=""/>
    <s v=""/>
    <s v="http://transparencia.ine.mx/sistemaot/cargaMasiva/Articulo70/2025/Formato28//JD01-BC/tml1/10facturas.pdf"/>
    <s v="JUNTA DISTRITAL EJECUTIVA NO.01 DE BAJA CALIFORNIA - MEXICALI"/>
    <s v="31/03/2025"/>
    <m/>
    <x v="8"/>
    <x v="0"/>
  </r>
  <r>
    <s v="2025"/>
    <s v="01/01/2025"/>
    <s v="31/03/2025"/>
    <x v="1"/>
    <x v="1"/>
    <x v="0"/>
    <s v="LP-INE-JDE01-BC-001/2025"/>
    <s v="No"/>
    <s v="Con fundamento en el Artículo 2 Fracción 9 y 37 Reglamento del Instituto Nacional Electoral en materia de adquisiciones, arrendamientos de bienes muebles y servicios; Artículo 58 de las Politicas, Bases y Lineamientos en materia de adquisiciones, arrendamientos y bienes muebles y servicios, y presenta la mejor opción economica que favorece el presupuesto para el presente ejercicio."/>
    <s v="http://transparencia.ine.mx/sistemaot/cargaMasiva/Articulo70/2025/Formato28//JD01-BC/tml1/autorizacion.pdf"/>
    <s v="2800"/>
    <s v="http://transparencia.ine.mx/sistemaot/cargaMasiva/Articulo70/2025/Formato28//JD01-BC/tml1/convocatorialimpieza.pdf"/>
    <s v="13/02/2025"/>
    <s v="Servicio de limpieza del Módulo Adicional Fijo de Atención Ciudadana del Registro Federal de Electores de la 01 Junta Distrital Ejecutiva en el estado de Baja California, número 020152."/>
    <s v="2800"/>
    <s v="25/02/2025"/>
    <s v="2800"/>
    <s v="2800"/>
    <s v="http://transparencia.ine.mx/sistemaot/cargaMasiva/Articulo70/2025/Formato28//JD01-BC/tml1/jalimpieza.pdf"/>
    <s v="http://transparencia.ine.mx/sistemaot/cargaMasiva/Articulo70/2025/Formato28//JD01-BC/tml1/proposicioneslimpieza.pdf"/>
    <s v="http://transparencia.ine.mx/sistemaot/cargaMasiva/Articulo70/2025/Formato28//JD01-BC/tml1/actafallolimpieza.pdf"/>
    <s v="http://transparencia.ine.mx/sistemaot/cargaMasiva/Articulo70/2025/Formato28//JD01-BC/tml1/oficionotificacionlimpieza.pdf"/>
    <s v="Leonardo"/>
    <s v="Flores"/>
    <s v="Guzmán"/>
    <s v="Hombre"/>
    <s v=""/>
    <s v="2800"/>
    <s v="FOGL691011574"/>
    <s v="Boulevard"/>
    <s v="Lázaro Cárdenas"/>
    <s v="1301"/>
    <s v=""/>
    <s v="Colonia"/>
    <s v="Independencia"/>
    <s v="1"/>
    <s v="Mexicali"/>
    <s v="2"/>
    <s v="Mexicali"/>
    <s v="2"/>
    <s v="Baja California"/>
    <s v="21290"/>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1/2025"/>
    <s v="01/03/2025"/>
    <s v="01/03/2025"/>
    <s v="31/12/2025"/>
    <n v="216800"/>
    <n v="234144"/>
    <s v=""/>
    <s v=""/>
    <s v="Moneda Nacional"/>
    <s v=""/>
    <x v="0"/>
    <s v="Servicio de limpieza del Módulo Adicional Fijo de Atención Ciudadana del Registro Federal de Electores de la 01 Junta Distrital Ejecutiva en el estado de Baja California, número 020152."/>
    <s v="32520.00"/>
    <s v="01/03/2025"/>
    <s v="31/12/2025"/>
    <s v="http://transparencia.ine.mx/sistemaot/cargaMasiva/Articulo70/2025/Formato28//JD01-BC/tml1/contrato11.pdf"/>
    <s v=""/>
    <s v="2800"/>
    <x v="0"/>
    <s v="Recursos federales"/>
    <s v="Presupuesto de egresos de la federación"/>
    <s v=""/>
    <s v=""/>
    <s v=""/>
    <s v=""/>
    <s v=""/>
    <s v="No"/>
    <s v="2800"/>
    <s v="Recepción de los servicios requeridos de acuerdo a las condiciones del anexo técnico."/>
    <s v=""/>
    <s v=""/>
    <s v=""/>
    <s v=""/>
    <s v="http://transparencia.ine.mx/sistemaot/cargaMasiva/Articulo70/2025/Formato28//JD01-BC/tml1/11facturas.pdf"/>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y presenta la mejor opción economica que favorece el presupuesto para el presente ejercicio."/>
    <s v="http://transparencia.ine.mx/sistemaot/cargaMasiva/Articulo70/2025/Formato28//JD01-BC/tml1/autorizacion.pdf"/>
    <s v="2801"/>
    <s v="http://transparencia.ine.mx/sistemaot/cargaMasiva/Articulo70/2025/Formato28//JD01-BC/tml1/convocatoriavigilancia.pdf"/>
    <s v="13/02/2025"/>
    <s v="servicio de vigilancia de las oficinas y vehículos de la 01 Junta Distrital Ejecutiva  en el estado de Baja California"/>
    <s v="2801"/>
    <s v="20/02/2025"/>
    <s v="2801"/>
    <s v="2801"/>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2801"/>
    <s v="SP1705304P3"/>
    <s v="Avenida"/>
    <s v="Las Palmas"/>
    <s v="5049"/>
    <s v="1"/>
    <s v="Colonia"/>
    <s v="Las Palmas"/>
    <s v="1"/>
    <s v="Tijuana"/>
    <s v="4"/>
    <s v="Tijuana"/>
    <s v="2"/>
    <s v="Baja California"/>
    <s v="22106"/>
    <s v=""/>
    <s v=""/>
    <s v=""/>
    <s v=""/>
    <s v="El proveedor presentó la mejor cotización y la prestació del servicio en los plazos establecidos."/>
    <s v="Vocalia del secretariado de la Junta Distrital Ejecutiva No.01 en Baja California"/>
    <s v="Junta Distrital Ejecutiva No.01 De Baja California - Mexicali"/>
    <s v="Junta Distrital Ejecutiva No.01 de Baja California - Mexicali"/>
    <s v="12/2025"/>
    <s v="01/03/2025"/>
    <s v="01/03/2025"/>
    <s v="31/12/2025"/>
    <n v="590000"/>
    <n v="684400"/>
    <s v=""/>
    <s v=""/>
    <s v="Moneda Nacional"/>
    <s v=""/>
    <x v="0"/>
    <s v="Servicio de vigilancia de las oficinas y vehículos de la 01 Junta Distrital Ejecutiva del 01 distrito electoral federal en el estado de Baja California."/>
    <s v="88500.00"/>
    <s v="01/03/2025"/>
    <s v="31/12/2025"/>
    <s v="http://transparencia.ine.mx/sistemaot/cargaMasiva/Articulo70/2025/Formato28//JD01-BC/tml1/contrato12.pdf"/>
    <s v=""/>
    <s v="2801"/>
    <x v="0"/>
    <s v="Recursos federales"/>
    <s v="Presupuesto de egresos de la federación"/>
    <s v=""/>
    <s v=""/>
    <s v=""/>
    <s v=""/>
    <s v=""/>
    <s v="No"/>
    <s v="2801"/>
    <s v="Recepción de los servicios requeridos de acuerdo a las condiciones del anexo técnico."/>
    <s v=""/>
    <s v=""/>
    <s v=""/>
    <s v=""/>
    <s v="http://transparencia.ine.mx/sistemaot/cargaMasiva/Articulo70/2025/Formato28//JD01-BC/tml1/12facturas.pdf"/>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y presenta la mejor opción economica que favorece el presupuesto para el presente ejercicio."/>
    <s v="http://transparencia.ine.mx/sistemaot/cargaMasiva/Articulo70/2025/Formato28//JD01-BC/tml1/autorizacion.pdf"/>
    <s v="2802"/>
    <s v="http://transparencia.ine.mx/sistemaot/cargaMasiva/Articulo70/2025/Formato28//JD01-BC/tml1/convocatoriavigilancia.pdf"/>
    <s v="13/02/2025"/>
    <s v="Servicio de vigilancia de las oficinas y vehículos del Modulo de Atencion Ciudadana 020151 en el estado de Baja California"/>
    <s v="2802"/>
    <s v="20/02/2025"/>
    <s v="2802"/>
    <s v="2802"/>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2802"/>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3/2025"/>
    <s v="01/03/2025"/>
    <s v="01/03/2025"/>
    <s v="31/12/2025"/>
    <n v="295000"/>
    <n v="342200"/>
    <s v=""/>
    <s v=""/>
    <s v="Moneda Nacional"/>
    <s v=""/>
    <x v="0"/>
    <s v="Servicio de vigilancia de las oficinas y vehículos del Módulo de Atención Ciudadana 020151 en el estado de Baja California."/>
    <s v="44250.00"/>
    <s v="01/03/2025"/>
    <s v="31/12/2025"/>
    <s v="http://transparencia.ine.mx/sistemaot/cargaMasiva/Articulo70/2025/Formato28//JD01-BC/tml1/contrato13.pdf"/>
    <s v=""/>
    <s v="2802"/>
    <x v="0"/>
    <s v="Recursos federales"/>
    <s v="Presupuesto de egresos de la federación"/>
    <s v=""/>
    <s v=""/>
    <s v=""/>
    <s v=""/>
    <s v=""/>
    <s v="No"/>
    <s v="2802"/>
    <s v="Recepción de los servicios requeridos de acuerdo a las condiciones del anexo técnico."/>
    <s v=""/>
    <s v=""/>
    <s v=""/>
    <s v=""/>
    <s v="http://transparencia.ine.mx/sistemaot/cargaMasiva/Articulo70/2025/Formato28//JD01-BC/tml1/13facturas.pdf"/>
    <s v="JUNTA DISTRITAL EJECUTIVA NO.01 DE BAJA CALIFORNIA - MEXICALI"/>
    <s v="31/03/2025"/>
    <m/>
    <x v="8"/>
    <x v="0"/>
  </r>
  <r>
    <s v="2025"/>
    <s v="01/01/2025"/>
    <s v="31/03/2025"/>
    <x v="1"/>
    <x v="1"/>
    <x v="0"/>
    <s v="LP-INE-JDE02-BC-002/2025"/>
    <s v="No"/>
    <s v="Con fundamento en el artículo 37 de el Reglamento del Instituto Nacional Electoral y artículo 58 de  Políticas, Bases y Lineamientos, y presenta la mejor opción economica que favorece el presupuesto para el presente ejercicio."/>
    <s v="http://transparencia.ine.mx/sistemaot/cargaMasiva/Articulo70/2025/Formato28//JD01-BC/tml1/autorizacion.pdf"/>
    <s v="2803"/>
    <s v="http://transparencia.ine.mx/sistemaot/cargaMasiva/Articulo70/2025/Formato28//JD01-BC/tml1/convocatoriavigilancia.pdf"/>
    <s v="13/02/2025"/>
    <s v="Servicio de vigilancia de las oficinas y vehículos del Modulo de Atencion Ciudadana 020152 en el estado de Baja California"/>
    <s v="2803"/>
    <s v="20/02/2025"/>
    <s v="2803"/>
    <s v="2803"/>
    <s v="http://transparencia.ine.mx/sistemaot/cargaMasiva/Articulo70/2025/Formato28//JD01-BC/tml1/javigilancia.pdf"/>
    <s v="http://transparencia.ine.mx/sistemaot/cargaMasiva/Articulo70/2025/Formato28//JD01-BC/tml1/proposicionesvigilancia.pdf"/>
    <s v="http://transparencia.ine.mx/sistemaot/cargaMasiva/Articulo70/2025/Formato28//JD01-BC/tml1/actafallovigilancia.pdf"/>
    <s v="http://transparencia.ine.mx/sistemaot/cargaMasiva/Articulo70/2025/Formato28//JD01-BC/tml1/oficionotificacionvigilancia.pdf"/>
    <s v=""/>
    <s v=""/>
    <s v=""/>
    <s v=""/>
    <s v="Seguridad Privada Guns 8A, S.A. de C.V."/>
    <s v="2803"/>
    <s v="SP1705304P3"/>
    <s v="Avenida"/>
    <s v="Las Palmas"/>
    <s v="5049"/>
    <s v="1"/>
    <s v="Colonia"/>
    <s v="Las Palmas"/>
    <s v="1"/>
    <s v="Tijuana"/>
    <s v="4"/>
    <s v="Tijuana"/>
    <s v="2"/>
    <s v="Baja California"/>
    <s v="22106"/>
    <s v=""/>
    <s v=""/>
    <s v=""/>
    <s v=""/>
    <s v="El proveedor presentó la mejor cotización y la prestació del servicio en los plazos establecidos."/>
    <s v="Vocalía del Registro Federal de Electores de la Junta Distrital Ejecutiva No. 01 en Baja California"/>
    <s v="Junta Distrital Ejecutiva No.01 De Baja California - Mexicali"/>
    <s v="Junta Distrital Ejecutiva No.01 de Baja California - Mexicali"/>
    <s v="14/2025"/>
    <s v="01/03/2025"/>
    <s v="01/03/2025"/>
    <s v="31/12/2025"/>
    <n v="295000"/>
    <n v="342200"/>
    <s v=""/>
    <s v=""/>
    <s v="Moneda Nacional"/>
    <s v=""/>
    <x v="0"/>
    <s v="Servicio de vigilancia de las oficinas y vehículos del Módulo de Atención Ciudadana 020152 en el estado de Baja California."/>
    <s v="44250.00"/>
    <s v="01/03/2025"/>
    <s v="31/12/2025"/>
    <s v="http://transparencia.ine.mx/sistemaot/cargaMasiva/Articulo70/2025/Formato28//JD01-BC/tml1/contrato14.pdf"/>
    <s v=""/>
    <s v="2803"/>
    <x v="0"/>
    <s v="Recursos federales"/>
    <s v="Presupuesto de egresos de la federación"/>
    <s v=""/>
    <s v=""/>
    <s v=""/>
    <s v=""/>
    <s v=""/>
    <s v="No"/>
    <s v="2803"/>
    <s v="Recepción de los servicios requeridos de acuerdo a las condiciones del anexo técnico."/>
    <s v=""/>
    <s v=""/>
    <s v=""/>
    <s v=""/>
    <s v="http://transparencia.ine.mx/sistemaot/cargaMasiva/Articulo70/2025/Formato28//JD01-BC/tml1/14facturas.pdf"/>
    <s v="JUNTA DISTRITAL EJECUTIVA NO.01 DE BAJA CALIFORNIA - MEXICALI"/>
    <s v="31/03/2025"/>
    <m/>
    <x v="8"/>
    <x v="0"/>
  </r>
  <r>
    <s v="2025"/>
    <s v="01/01/2025"/>
    <s v="31/03/2025"/>
    <x v="1"/>
    <x v="1"/>
    <x v="0"/>
    <s v="LP-INE-JDE09-BC-001/2025"/>
    <s v="No"/>
    <s v="Contratación de servicio integral de limpieza para la Junta Distrital y los Módulos de Atención Ciudadana 020951 y 020952 con fundamento en el artículo 32 fracción I del Reglamento del Instituto Nacional Electoral en materia de adquisiciones, arrendamientos de bienes muebles y servicios."/>
    <s v="http://transparencia.ine.mx/sistemaot/cargaMasiva/Articulo70/2025/Formato28//JD09-BC/tml1/osp1.pdf"/>
    <s v="2804"/>
    <s v="http://transparencia.ine.mx/sistemaot/cargaMasiva/Articulo70/2025/Formato28//JD09-BC/tml1/convocatoria1.pdf"/>
    <s v="07/02/2025"/>
    <s v="Servicio Integral de limpieza para los Inmuebles donde se ubican la 09 Junta Distrital Ejecutiva y los Módulos de Atención Ciudadana 020951 y 020952, del 09 Distrito Electoral del Instituto Nacional Electoral en el Estado de Baja California, incluyendo Mobiliario y Equipo."/>
    <s v="2804"/>
    <s v="22/02/2025"/>
    <s v="2804"/>
    <s v="2804"/>
    <s v="http://transparencia.ine.mx/sistemaot/cargaMasiva/Articulo70/2025/Formato28//JD09-BC/tml1/juntaaclaraciones1.pdf"/>
    <s v="http://transparencia.ine.mx/sistemaot/cargaMasiva/Articulo70/2025/Formato28//JD09-BC/tml1/propuestaeconomica1.pdf"/>
    <s v="http://transparencia.ine.mx/sistemaot/cargaMasiva/Articulo70/2025/Formato28//JD09-BC/tml1/fallo1.pdf"/>
    <s v="http://transparencia.ine.mx/sistemaot/cargaMasiva/Articulo70/2025/Formato28//JD09-BC/tml1/fallo1.pdf"/>
    <s v=""/>
    <s v=""/>
    <s v=""/>
    <s v=""/>
    <s v="GIGALARM DE MÉXICO S DE RL DE CV"/>
    <s v="2804"/>
    <s v="GIG210622BF3"/>
    <s v="Avenida"/>
    <s v="Lázaro Cárdenas"/>
    <s v="1358"/>
    <s v="D"/>
    <s v="Colonia"/>
    <s v="Lázaro Cárdenas"/>
    <s v="1"/>
    <s v="Mexicali"/>
    <s v="2"/>
    <s v="Mexicali"/>
    <s v="2"/>
    <s v="Baja California"/>
    <s v="21370"/>
    <s v=""/>
    <s v=""/>
    <s v=""/>
    <s v=""/>
    <s v="Por cumplir con los requerimientos, las condiciones legales, técnicas y económicas y presentar una propuesta económica que garantizael cumplimiento de las obligaciones respectivas."/>
    <s v="Junta Distrital Ejecutiva No.09 de Baja California - Tecate"/>
    <s v="09 Junta Distrital Ejecutiva del estado de Baja California"/>
    <s v="Junta Distrital Ejecutiva No.09 de Baja California - Tecate"/>
    <s v="INE/SERV/09JDE-BC/001/2025"/>
    <s v="01/03/2025"/>
    <s v="01/03/2025"/>
    <s v="31/12/2025"/>
    <n v="694350"/>
    <n v="749898"/>
    <s v=""/>
    <s v=""/>
    <s v="Moneda Nacional"/>
    <s v=""/>
    <x v="1"/>
    <s v="Servicio Integral de limpieza para los Inmuebles donde se ubican la 09 Junta Distrital Ejecutiva y los Módulos de Atención Ciudadana 020951 y 020952, del 09 Distrito Electoral del Instituto Nacional Electoral en el Estado de Baja California, incluyendo Mobiliario y Equipo"/>
    <s v=""/>
    <s v="01/03/2025"/>
    <s v="31/12/2025"/>
    <s v="http://transparencia.ine.mx/sistemaot/cargaMasiva/Articulo70/2025/Formato28//JD09-BC/tml1/contrato1.pdf"/>
    <s v=""/>
    <s v="2804"/>
    <x v="0"/>
    <s v="Recursos federales"/>
    <s v="Presupuesto de Egresos de la Federación"/>
    <s v=""/>
    <s v=""/>
    <s v=""/>
    <s v=""/>
    <s v=""/>
    <s v="No"/>
    <s v="2804"/>
    <s v=""/>
    <s v=""/>
    <s v=""/>
    <s v=""/>
    <s v=""/>
    <s v="http://transparencia.ine.mx/sistemaot/cargaMasiva/Articulo70/2025/Formato28//JD09-BC/tml1/factura1.pdf"/>
    <s v="JUNTA DISTRITAL EJECUTIVA NO.09 DE BAJA CALIFORNIA - TECATE"/>
    <s v="31/03/2025"/>
    <m/>
    <x v="8"/>
    <x v="0"/>
  </r>
  <r>
    <s v="2025"/>
    <s v="01/01/2025"/>
    <s v="31/03/2025"/>
    <x v="1"/>
    <x v="1"/>
    <x v="0"/>
    <s v="LP-INE-JDE09-BC-002/2025"/>
    <s v="No"/>
    <s v="Servicio Especializado de Seguridad y Vigilancia Intramuros en los inmuebles sedes de la 09 Junta Distrital Ejecutiva y de los Módulos de Atención Ciudadana 020951 y 020952, del 09 Distrito Electoral del Instituto Nacional Electoral en el Estado de Baja California con fundamento en el artículo 32 fracción I del Reglamento del Instituto Nacional Electoral en materia de adquisiciones, arrendamientos de bienes muebles y servicios."/>
    <s v="http://transparencia.ine.mx/sistemaot/cargaMasiva/Articulo70/2025/Formato28//JD09-BC/tml1/osp2.pdf"/>
    <s v="2805"/>
    <s v="http://transparencia.ine.mx/sistemaot/cargaMasiva/Articulo70/2025/Formato28//JD09-BC/tml1/convocatoria2.pdf"/>
    <s v="07/02/2025"/>
    <s v="Servicio Especializado de Seguridad y Vigilancia Intramuros en los inmuebles sedes de la 09 Junta Distrital Ejecutiva y de los Módulos de Atención Ciudadana 020951 y 020952, del 09 Distrito Electoral del Instituto Nacional Electoral en el Estado de Baja California."/>
    <s v="2805"/>
    <s v="22/02/2025"/>
    <s v="2805"/>
    <s v="2805"/>
    <s v="http://transparencia.ine.mx/sistemaot/cargaMasiva/Articulo70/2025/Formato28//JD09-BC/tml1/juntaaclaraciones2.pdf"/>
    <s v="http://transparencia.ine.mx/sistemaot/cargaMasiva/Articulo70/2025/Formato28//JD09-BC/tml1/propuestaeconomica2.pdf"/>
    <s v="http://transparencia.ine.mx/sistemaot/cargaMasiva/Articulo70/2025/Formato28//JD09-BC/tml1/fallo2.pdf"/>
    <s v="http://transparencia.ine.mx/sistemaot/cargaMasiva/Articulo70/2025/Formato28//JD09-BC/tml1/fallo2.pdf"/>
    <s v=""/>
    <s v=""/>
    <s v=""/>
    <s v=""/>
    <s v="SEGURIDAD PRIVADA GUNS 8A SA DE CV"/>
    <s v="2805"/>
    <s v="SPG1705304P3"/>
    <s v="Avenida"/>
    <s v="Industrial"/>
    <s v="9"/>
    <s v=""/>
    <s v="Colonia"/>
    <s v="20 de noviembre"/>
    <s v="1"/>
    <s v="Tijuana"/>
    <s v="4"/>
    <s v="Tijuana"/>
    <s v="2"/>
    <s v="Baja California"/>
    <s v="22450"/>
    <s v=""/>
    <s v=""/>
    <s v=""/>
    <s v=""/>
    <s v="Mejor propuesta económica."/>
    <s v="Junta Distrital Ejecutiva No.09 de Baja California - Tecate"/>
    <s v="09 Junta Distrital Ejecutiva del estado de Baja California"/>
    <s v="Junta Distrital Ejecutiva No.09 de Baja California - Tecate"/>
    <s v="INE/SERV/09JDE-BC/001/2025"/>
    <s v="01/03/2025"/>
    <s v="01/03/2025"/>
    <s v="31/12/2025"/>
    <n v="1092592.3999999999"/>
    <n v="1267407.18"/>
    <s v=""/>
    <s v=""/>
    <s v="Moneda Nacional"/>
    <s v=""/>
    <x v="1"/>
    <s v="Servicio Especializado de Seguridad yVigilancia Intramuros para los Inmuebles donde se ubican la 09 Junta Distrital Ejecutiva y los Módulo de Atención Ciudadana 020951 y 020952, del 09 Distrito Electoral del Instituto Nacional Electoral en el Estado de Baja California"/>
    <s v=""/>
    <s v="01/03/2025"/>
    <s v="31/12/2025"/>
    <s v="http://transparencia.ine.mx/sistemaot/cargaMasiva/Articulo70/2025/Formato28//JD09-BC/tml1/contrato2.pdf"/>
    <s v=""/>
    <s v="2805"/>
    <x v="0"/>
    <s v="Recursos federales"/>
    <s v="Presupuesto de Egresos de la Federación"/>
    <s v=""/>
    <s v=""/>
    <s v=""/>
    <s v=""/>
    <s v=""/>
    <s v="No"/>
    <s v="2805"/>
    <s v=""/>
    <s v=""/>
    <s v=""/>
    <s v=""/>
    <s v=""/>
    <s v="http://transparencia.ine.mx/sistemaot/cargaMasiva/Articulo70/2025/Formato28//JD09-BC/tml1/factura2.pdf"/>
    <s v="JUNTA DISTRITAL EJECUTIVA NO.09 DE BAJA CALIFORNIA - TECATE"/>
    <s v="31/03/2025"/>
    <m/>
    <x v="8"/>
    <x v="0"/>
  </r>
  <r>
    <s v="2025"/>
    <s v="01/01/2025"/>
    <s v="31/03/2025"/>
    <x v="0"/>
    <x v="2"/>
    <x v="0"/>
    <s v="INE/SERV/09JDE-BC/004/2025"/>
    <s v=""/>
    <s v="Contratación del servicio de instalación de anaqueles en bodega electoral con fundamento en el artículo 50 fracción IV del Reglamento del Instituto Nacional Electoral en materia de adquisiciones, arrendamientos de bienes muebles y servicios."/>
    <s v="http://transparencia.ine.mx/sistemaot/cargaMasiva/Articulo70/2025/Formato28//JD09-BC/tml1/osp3.pdf"/>
    <s v="2806"/>
    <s v=""/>
    <s v=""/>
    <s v="Venta de modulos de estanteria de angulo ranurado para la bodega electoral."/>
    <s v="2806"/>
    <s v=""/>
    <s v="2806"/>
    <s v="2806"/>
    <s v=""/>
    <s v=""/>
    <s v=""/>
    <s v=""/>
    <s v="Carla"/>
    <s v="Benegas"/>
    <s v="Arroyo"/>
    <s v="Mujer"/>
    <s v=""/>
    <s v="2806"/>
    <s v="BEAC760320CF2"/>
    <s v="Calle"/>
    <s v="Nogal"/>
    <s v="9946"/>
    <s v=""/>
    <s v="Colonia"/>
    <s v="Florido 1a sección"/>
    <s v="1"/>
    <s v="Tijuana"/>
    <s v="4"/>
    <s v="Tijuana"/>
    <s v="2"/>
    <s v="Baja California"/>
    <s v="22237"/>
    <s v=""/>
    <s v=""/>
    <s v=""/>
    <s v=""/>
    <s v="Mejor propuesta económica en la zona."/>
    <s v="Vocalía de Organización Electoral"/>
    <s v="Vocalia de Organización Electoral"/>
    <s v="Junta Distrital Ejecutiva No.09 de Baja California - Tecate"/>
    <s v="INE/SERV/09JDE-BC/004/2025"/>
    <s v="28/03/2025"/>
    <s v="28/03/2025"/>
    <s v="25/04/2025"/>
    <n v="88316.68"/>
    <n v="95382.01"/>
    <s v=""/>
    <s v=""/>
    <s v="Moneda Nacional"/>
    <s v=""/>
    <x v="1"/>
    <s v="Entrega de 22 módulos de estantería de ángulo ranurado en el periodo del 16 al 23 de abril del presente"/>
    <s v=""/>
    <s v="28/03/2025"/>
    <s v="25/04/2025"/>
    <s v="http://transparencia.ine.mx/sistemaot/cargaMasiva/Articulo70/2025/Formato28//JD09-BC/tml1/contrato3.pdf"/>
    <s v=""/>
    <s v="2806"/>
    <x v="0"/>
    <s v="Recursos federales"/>
    <s v="Presupuesto de Egresos de la Federación"/>
    <s v=""/>
    <s v=""/>
    <s v=""/>
    <s v=""/>
    <s v=""/>
    <s v="No"/>
    <s v="2806"/>
    <s v=""/>
    <s v=""/>
    <s v=""/>
    <s v=""/>
    <s v=""/>
    <s v="http://transparencia.ine.mx/sistemaot/cargaMasiva/Articulo70/2025/Formato28//JD09-BC/tml1/factura3.pdf"/>
    <s v="JUNTA DISTRITAL EJECUTIVA NO.09 DE BAJA CALIFORNIA - TECATE"/>
    <s v="31/03/2025"/>
    <m/>
    <x v="8"/>
    <x v="0"/>
  </r>
  <r>
    <s v="2025"/>
    <s v="01/01/2025"/>
    <s v="31/03/2025"/>
    <x v="0"/>
    <x v="1"/>
    <x v="0"/>
    <s v="INE/SERV/09JDE-BC/003/2025"/>
    <s v=""/>
    <s v="Contratación del servicio de instalación de anaqueles en bodega electoral con fundamento en el artículo 50 fracción IV del Reglamento del Instituto Nacional Electoral en materia de adquisiciones, arrendamientos de bienes muebles y servicios."/>
    <s v="http://transparencia.ine.mx/sistemaot/cargaMasiva/Articulo70/2025/Formato28//JD09-BC/tml1/osp4.pdf"/>
    <s v="2807"/>
    <s v=""/>
    <s v=""/>
    <s v="Arrendamiento de equipos de fotocopiado para la 09 Junta Distrital Ejecutiva."/>
    <s v="2807"/>
    <s v=""/>
    <s v="2807"/>
    <s v="2807"/>
    <s v=""/>
    <s v=""/>
    <s v=""/>
    <s v=""/>
    <s v=""/>
    <s v=""/>
    <s v=""/>
    <s v=""/>
    <s v="Duplicación Digital S.A. de C.V."/>
    <s v="2807"/>
    <s v="DDI941118QZ0"/>
    <s v="Carretera"/>
    <s v="Mexiali-San Luis km 6.5"/>
    <s v="6.5"/>
    <s v=""/>
    <s v="Colonia"/>
    <s v="González Ortega"/>
    <s v="1"/>
    <s v="Mexicali"/>
    <s v="2"/>
    <s v="Mexicali"/>
    <s v="2"/>
    <s v="Baja California"/>
    <s v="21397"/>
    <s v=""/>
    <s v=""/>
    <s v=""/>
    <s v=""/>
    <s v="Mejor propuesta económica en la zona."/>
    <s v="Junta Distrital Ejecutiva No.09 de Baja California - Tecate"/>
    <s v="09 Junta Distrital Ejecutiva del estado de Baja California"/>
    <s v="Junta Distrital Ejecutiva No.09 de Baja California - Tecate"/>
    <s v="INE/SERV/09JDE-BC/003/2025"/>
    <s v="01/03/2025"/>
    <s v="01/03/2025"/>
    <s v="31/12/2025"/>
    <n v="31137.279999999999"/>
    <n v="33628.26"/>
    <s v="20000.00"/>
    <s v="50000.00"/>
    <s v="Moneda Nacional"/>
    <s v=""/>
    <x v="1"/>
    <s v="Arrendamiento de 2 (dos) equipos de fotocopiado, consistentes en máquinas copiadoras multifuncionales."/>
    <s v=""/>
    <s v="01/03/2025"/>
    <s v="31/12/2025"/>
    <s v="http://transparencia.ine.mx/sistemaot/cargaMasiva/Articulo70/2025/Formato28//JD09-BC/tml1/contrato4.pdf"/>
    <s v=""/>
    <s v="2807"/>
    <x v="0"/>
    <s v="Recursos federales"/>
    <s v="Presupuesto de Egresos de la Federación"/>
    <s v=""/>
    <s v=""/>
    <s v=""/>
    <s v=""/>
    <s v=""/>
    <s v="No"/>
    <s v="2807"/>
    <s v=""/>
    <s v=""/>
    <s v=""/>
    <s v=""/>
    <s v=""/>
    <s v="http://transparencia.ine.mx/sistemaot/cargaMasiva/Articulo70/2025/Formato28//JD09-BC/tml1/factura4.pdf"/>
    <s v="JUNTA DISTRITAL EJECUTIVA NO.09 DE BAJA CALIFORNIA - TECATE"/>
    <s v="31/03/2025"/>
    <m/>
    <x v="8"/>
    <x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ACF31EB-7DFA-4E9A-B677-0C2DD885B9B3}" name="TablaD_TipoProcedimiento"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26">
  <location ref="C9:D14" firstHeaderRow="1" firstDataRow="1" firstDataCol="1"/>
  <pivotFields count="89">
    <pivotField showAll="0"/>
    <pivotField numFmtId="14" showAll="0"/>
    <pivotField numFmtId="14" showAll="0"/>
    <pivotField axis="axisRow" dataField="1" showAll="0">
      <items count="9">
        <item x="0"/>
        <item x="2"/>
        <item x="1"/>
        <item x="3"/>
        <item m="1" x="6"/>
        <item m="1" x="7"/>
        <item m="1" x="5"/>
        <item m="1" x="4"/>
        <item t="default"/>
      </items>
    </pivotField>
    <pivotField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3"/>
  </rowFields>
  <rowItems count="5">
    <i>
      <x/>
    </i>
    <i>
      <x v="1"/>
    </i>
    <i>
      <x v="2"/>
    </i>
    <i>
      <x v="3"/>
    </i>
    <i t="grand">
      <x/>
    </i>
  </rowItems>
  <colItems count="1">
    <i/>
  </colItems>
  <dataFields count="1">
    <dataField name="Cuenta de Tipo de procedimiento" fld="3" subtotal="count" baseField="0" baseItem="0"/>
  </dataFields>
  <chartFormats count="17">
    <chartFormat chart="2" format="0" series="1">
      <pivotArea type="data" outline="0" fieldPosition="0">
        <references count="1">
          <reference field="4294967294" count="1" selected="0">
            <x v="0"/>
          </reference>
        </references>
      </pivotArea>
    </chartFormat>
    <chartFormat chart="2" format="1">
      <pivotArea type="data" outline="0" fieldPosition="0">
        <references count="2">
          <reference field="4294967294" count="1" selected="0">
            <x v="0"/>
          </reference>
          <reference field="3" count="1" selected="0">
            <x v="3"/>
          </reference>
        </references>
      </pivotArea>
    </chartFormat>
    <chartFormat chart="2" format="2">
      <pivotArea type="data" outline="0" fieldPosition="0">
        <references count="2">
          <reference field="4294967294" count="1" selected="0">
            <x v="0"/>
          </reference>
          <reference field="3" count="1" selected="0">
            <x v="0"/>
          </reference>
        </references>
      </pivotArea>
    </chartFormat>
    <chartFormat chart="2" format="3">
      <pivotArea type="data" outline="0" fieldPosition="0">
        <references count="2">
          <reference field="4294967294" count="1" selected="0">
            <x v="0"/>
          </reference>
          <reference field="3" count="1" selected="0">
            <x v="1"/>
          </reference>
        </references>
      </pivotArea>
    </chartFormat>
    <chartFormat chart="2" format="4">
      <pivotArea type="data" outline="0" fieldPosition="0">
        <references count="2">
          <reference field="4294967294" count="1" selected="0">
            <x v="0"/>
          </reference>
          <reference field="3" count="1" selected="0">
            <x v="2"/>
          </reference>
        </references>
      </pivotArea>
    </chartFormat>
    <chartFormat chart="2" format="5">
      <pivotArea type="data" outline="0" fieldPosition="0">
        <references count="2">
          <reference field="4294967294" count="1" selected="0">
            <x v="0"/>
          </reference>
          <reference field="3" count="1" selected="0">
            <x v="4"/>
          </reference>
        </references>
      </pivotArea>
    </chartFormat>
    <chartFormat chart="2" format="6">
      <pivotArea type="data" outline="0" fieldPosition="0">
        <references count="2">
          <reference field="4294967294" count="1" selected="0">
            <x v="0"/>
          </reference>
          <reference field="3" count="1" selected="0">
            <x v="7"/>
          </reference>
        </references>
      </pivotArea>
    </chartFormat>
    <chartFormat chart="9" format="7" series="1">
      <pivotArea type="data" outline="0" fieldPosition="0">
        <references count="1">
          <reference field="4294967294" count="1" selected="0">
            <x v="0"/>
          </reference>
        </references>
      </pivotArea>
    </chartFormat>
    <chartFormat chart="9" format="8">
      <pivotArea type="data" outline="0" fieldPosition="0">
        <references count="2">
          <reference field="4294967294" count="1" selected="0">
            <x v="0"/>
          </reference>
          <reference field="3" count="1" selected="0">
            <x v="0"/>
          </reference>
        </references>
      </pivotArea>
    </chartFormat>
    <chartFormat chart="9" format="9">
      <pivotArea type="data" outline="0" fieldPosition="0">
        <references count="2">
          <reference field="4294967294" count="1" selected="0">
            <x v="0"/>
          </reference>
          <reference field="3" count="1" selected="0">
            <x v="1"/>
          </reference>
        </references>
      </pivotArea>
    </chartFormat>
    <chartFormat chart="9" format="10">
      <pivotArea type="data" outline="0" fieldPosition="0">
        <references count="2">
          <reference field="4294967294" count="1" selected="0">
            <x v="0"/>
          </reference>
          <reference field="3" count="1" selected="0">
            <x v="2"/>
          </reference>
        </references>
      </pivotArea>
    </chartFormat>
    <chartFormat chart="9" format="11">
      <pivotArea type="data" outline="0" fieldPosition="0">
        <references count="2">
          <reference field="4294967294" count="1" selected="0">
            <x v="0"/>
          </reference>
          <reference field="3" count="1" selected="0">
            <x v="7"/>
          </reference>
        </references>
      </pivotArea>
    </chartFormat>
    <chartFormat chart="12" format="12" series="1">
      <pivotArea type="data" outline="0" fieldPosition="0">
        <references count="1">
          <reference field="4294967294" count="1" selected="0">
            <x v="0"/>
          </reference>
        </references>
      </pivotArea>
    </chartFormat>
    <chartFormat chart="12" format="13">
      <pivotArea type="data" outline="0" fieldPosition="0">
        <references count="2">
          <reference field="4294967294" count="1" selected="0">
            <x v="0"/>
          </reference>
          <reference field="3" count="1" selected="0">
            <x v="0"/>
          </reference>
        </references>
      </pivotArea>
    </chartFormat>
    <chartFormat chart="12" format="14">
      <pivotArea type="data" outline="0" fieldPosition="0">
        <references count="2">
          <reference field="4294967294" count="1" selected="0">
            <x v="0"/>
          </reference>
          <reference field="3" count="1" selected="0">
            <x v="1"/>
          </reference>
        </references>
      </pivotArea>
    </chartFormat>
    <chartFormat chart="12" format="15">
      <pivotArea type="data" outline="0" fieldPosition="0">
        <references count="2">
          <reference field="4294967294" count="1" selected="0">
            <x v="0"/>
          </reference>
          <reference field="3" count="1" selected="0">
            <x v="2"/>
          </reference>
        </references>
      </pivotArea>
    </chartFormat>
    <chartFormat chart="12" format="16">
      <pivotArea type="data" outline="0" fieldPosition="0">
        <references count="2">
          <reference field="4294967294" count="1" selected="0">
            <x v="0"/>
          </reference>
          <reference field="3" count="1" selected="0">
            <x v="7"/>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8FA12BDE-D474-45ED-B7E9-3ECA9637AD84}" name="TablaD_ProcTotalContrato"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chartFormat="12">
  <location ref="C160:I166" firstHeaderRow="1" firstDataRow="2" firstDataCol="1"/>
  <pivotFields count="89">
    <pivotField showAll="0"/>
    <pivotField numFmtId="14" showAll="0"/>
    <pivotField numFmtId="14" showAll="0"/>
    <pivotField axis="axisRow" showAll="0">
      <items count="9">
        <item x="0"/>
        <item x="2"/>
        <item x="1"/>
        <item x="3"/>
        <item m="1" x="6"/>
        <item m="1" x="7"/>
        <item m="1" x="5"/>
        <item m="1" x="4"/>
        <item t="default"/>
      </items>
    </pivotField>
    <pivotField axis="axisCol" showAll="0">
      <items count="6">
        <item x="2"/>
        <item x="0"/>
        <item x="3"/>
        <item x="1"/>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3"/>
  </rowFields>
  <rowItems count="5">
    <i>
      <x/>
    </i>
    <i>
      <x v="1"/>
    </i>
    <i>
      <x v="2"/>
    </i>
    <i>
      <x v="3"/>
    </i>
    <i t="grand">
      <x/>
    </i>
  </rowItems>
  <colFields count="1">
    <field x="4"/>
  </colFields>
  <colItems count="6">
    <i>
      <x/>
    </i>
    <i>
      <x v="1"/>
    </i>
    <i>
      <x v="2"/>
    </i>
    <i>
      <x v="3"/>
    </i>
    <i>
      <x v="4"/>
    </i>
    <i t="grand">
      <x/>
    </i>
  </colItems>
  <dataFields count="1">
    <dataField name="Suma de Monto total del contrato con impuestos incluidos (MXN)" fld="5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059E2C24-729C-4D3D-BB62-74511A9539F5}" name="TablaD_CaracterProcedimiento"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85:H89" firstHeaderRow="1" firstDataRow="2" firstDataCol="1"/>
  <pivotFields count="89">
    <pivotField showAll="0"/>
    <pivotField numFmtId="14" showAll="0"/>
    <pivotField numFmtId="14" showAll="0"/>
    <pivotField axis="axisCol" showAll="0">
      <items count="9">
        <item x="0"/>
        <item x="2"/>
        <item x="1"/>
        <item n="Otra" x="3"/>
        <item n="Otra2" m="1" x="6"/>
        <item m="1" x="7"/>
        <item m="1" x="5"/>
        <item m="1" x="4"/>
        <item t="default"/>
      </items>
    </pivotField>
    <pivotField showAll="0">
      <items count="6">
        <item x="2"/>
        <item x="0"/>
        <item x="3"/>
        <item x="1"/>
        <item x="4"/>
        <item t="default"/>
      </items>
    </pivotField>
    <pivotField axis="axisRow" dataField="1"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5"/>
  </rowFields>
  <rowItems count="3">
    <i>
      <x/>
    </i>
    <i>
      <x v="1"/>
    </i>
    <i t="grand">
      <x/>
    </i>
  </rowItems>
  <colFields count="1">
    <field x="3"/>
  </colFields>
  <colItems count="5">
    <i>
      <x/>
    </i>
    <i>
      <x v="1"/>
    </i>
    <i>
      <x v="2"/>
    </i>
    <i>
      <x v="3"/>
    </i>
    <i t="grand">
      <x/>
    </i>
  </colItems>
  <dataFields count="1">
    <dataField name="Cuenta de Carácter del procedimiento (catálogo)" fld="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DD510DE7-4C01-49FF-97DF-5B6C09DF4287}" name="TablaD_EstadosTotalAdj"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119:C152" firstHeaderRow="1" firstDataRow="1" firstDataCol="1"/>
  <pivotFields count="89">
    <pivotField showAll="0"/>
    <pivotField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dataField="1" showAll="0">
      <items count="34">
        <item m="1" x="3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t="default"/>
      </items>
    </pivotField>
    <pivotField showAll="0">
      <items count="5">
        <item x="2"/>
        <item x="0"/>
        <item x="1"/>
        <item m="1" x="3"/>
        <item t="default"/>
      </items>
    </pivotField>
  </pivotFields>
  <rowFields count="1">
    <field x="87"/>
  </rowFields>
  <rowItems count="33">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t="grand">
      <x/>
    </i>
  </rowItems>
  <colItems count="1">
    <i/>
  </colItems>
  <dataFields count="1">
    <dataField name="Cuenta de Estados" fld="87"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92CE8F5-3B8C-4CD8-B587-4085E9E87CF6}" name="TablaD_Trimestre"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78:B79" firstHeaderRow="1" firstDataRow="1" firstDataCol="0"/>
  <pivotFields count="89">
    <pivotField showAll="0"/>
    <pivotField dataField="1"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Items count="1">
    <i/>
  </rowItems>
  <colItems count="1">
    <i/>
  </colItems>
  <dataFields count="1">
    <dataField name="Cuenta de Fecha de inicio del periodo que se informa" fld="1"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FA7EDD30-296A-4FB9-9535-A22A7FCEDA72}" name="TablaD_FormaPag"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109:E113" firstHeaderRow="0" firstDataRow="1" firstDataCol="1"/>
  <pivotFields count="89">
    <pivotField showAll="0"/>
    <pivotField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axis="axisRow" dataField="1" showAll="0">
      <items count="19">
        <item m="1" x="3"/>
        <item x="0"/>
        <item m="1" x="9"/>
        <item m="1" x="6"/>
        <item m="1" x="15"/>
        <item m="1" x="7"/>
        <item x="1"/>
        <item m="1" x="10"/>
        <item m="1" x="13"/>
        <item m="1" x="4"/>
        <item m="1" x="8"/>
        <item m="1" x="16"/>
        <item m="1" x="12"/>
        <item m="1" x="11"/>
        <item m="1" x="17"/>
        <item m="1" x="14"/>
        <item m="1" x="5"/>
        <item x="2"/>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60"/>
  </rowFields>
  <rowItems count="4">
    <i>
      <x v="1"/>
    </i>
    <i>
      <x v="6"/>
    </i>
    <i>
      <x v="17"/>
    </i>
    <i t="grand">
      <x/>
    </i>
  </rowItems>
  <colFields count="1">
    <field x="-2"/>
  </colFields>
  <colItems count="2">
    <i>
      <x/>
    </i>
    <i i="1">
      <x v="1"/>
    </i>
  </colItems>
  <dataFields count="2">
    <dataField name="Cuenta de Forma de pago" fld="60" subtotal="count" baseField="0" baseItem="0"/>
    <dataField name="Suma de Monto total del contrato con impuestos" fld="5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C8D0EC74-536E-4617-83B4-87CCBA81D39A}" name="TablaD_TipoContratacion"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20:H27" firstHeaderRow="1" firstDataRow="2" firstDataCol="1"/>
  <pivotFields count="89">
    <pivotField showAll="0"/>
    <pivotField numFmtId="14" showAll="0"/>
    <pivotField numFmtId="14" showAll="0"/>
    <pivotField axis="axisCol" showAll="0">
      <items count="9">
        <item x="0"/>
        <item x="2"/>
        <item x="1"/>
        <item n="Otra" x="3"/>
        <item n="Otra2" m="1" x="6"/>
        <item m="1" x="7"/>
        <item m="1" x="5"/>
        <item m="1" x="4"/>
        <item t="default"/>
      </items>
    </pivotField>
    <pivotField axis="axisRow" dataField="1"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4"/>
  </rowFields>
  <rowItems count="6">
    <i>
      <x/>
    </i>
    <i>
      <x v="1"/>
    </i>
    <i>
      <x v="2"/>
    </i>
    <i>
      <x v="3"/>
    </i>
    <i>
      <x v="4"/>
    </i>
    <i t="grand">
      <x/>
    </i>
  </rowItems>
  <colFields count="1">
    <field x="3"/>
  </colFields>
  <colItems count="5">
    <i>
      <x/>
    </i>
    <i>
      <x v="1"/>
    </i>
    <i>
      <x v="2"/>
    </i>
    <i>
      <x v="3"/>
    </i>
    <i t="grand">
      <x/>
    </i>
  </colItems>
  <dataFields count="1">
    <dataField name="Cuenta de Materia o tipo de contratación (catálogo)" fld="4"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AE35C3DB-1BD9-43A8-9F02-3349DC7449D0}" name="TablaDinámica2"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42:D75" firstHeaderRow="0" firstDataRow="1" firstDataCol="1"/>
  <pivotFields count="89">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dataField="1"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34">
        <item m="1" x="32"/>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t="default"/>
      </items>
    </pivotField>
    <pivotField showAll="0"/>
  </pivotFields>
  <rowFields count="1">
    <field x="87"/>
  </rowFields>
  <rowItems count="33">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t="grand">
      <x/>
    </i>
  </rowItems>
  <colFields count="1">
    <field x="-2"/>
  </colFields>
  <colItems count="2">
    <i>
      <x/>
    </i>
    <i i="1">
      <x v="1"/>
    </i>
  </colItems>
  <dataFields count="2">
    <dataField name="Suma de Monto total del contrato con impuestos incluidos (MXN)" fld="55" baseField="87" baseItem="1"/>
    <dataField name="Suma de Monto del contrato sin impuestos (en MXN)" fld="54" baseField="87" baseItem="1"/>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B2DE6B04-0963-4B19-95E2-E23C9A83C89E}" name="TablaD_Origen_Recursos"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C95:G102" firstHeaderRow="1" firstDataRow="2" firstDataCol="1"/>
  <pivotFields count="89">
    <pivotField showAll="0"/>
    <pivotField numFmtId="14" showAll="0"/>
    <pivotField numFmtId="14" showAll="0"/>
    <pivotField showAll="0">
      <items count="9">
        <item x="0"/>
        <item x="2"/>
        <item x="1"/>
        <item m="1" x="6"/>
        <item x="3"/>
        <item m="1" x="7"/>
        <item m="1" x="4"/>
        <item m="1" x="5"/>
        <item t="default"/>
      </items>
    </pivotField>
    <pivotField axis="axisRow"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axis="axisCol" dataField="1"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showAll="0">
      <items count="5">
        <item x="2"/>
        <item x="0"/>
        <item x="1"/>
        <item m="1" x="3"/>
        <item t="default"/>
      </items>
    </pivotField>
  </pivotFields>
  <rowFields count="1">
    <field x="4"/>
  </rowFields>
  <rowItems count="6">
    <i>
      <x/>
    </i>
    <i>
      <x v="1"/>
    </i>
    <i>
      <x v="2"/>
    </i>
    <i>
      <x v="3"/>
    </i>
    <i>
      <x v="4"/>
    </i>
    <i t="grand">
      <x/>
    </i>
  </rowItems>
  <colFields count="1">
    <field x="68"/>
  </colFields>
  <colItems count="4">
    <i>
      <x v="1"/>
    </i>
    <i>
      <x v="2"/>
    </i>
    <i>
      <x v="4"/>
    </i>
    <i t="grand">
      <x/>
    </i>
  </colItems>
  <dataFields count="1">
    <dataField name="Cuenta de Origen de los recursos públicos (catálogo)" fld="6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B8DFFE4C-B3A0-48B1-9A3B-72069B8261E4}" name="TablaDinámicaEstructura"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M2:N6" firstHeaderRow="1" firstDataRow="1" firstDataCol="1"/>
  <pivotFields count="89">
    <pivotField showAll="0"/>
    <pivotField numFmtId="14" showAll="0"/>
    <pivotField numFmtId="14" showAll="0"/>
    <pivotField showAll="0">
      <items count="9">
        <item x="0"/>
        <item x="2"/>
        <item x="1"/>
        <item m="1" x="6"/>
        <item x="3"/>
        <item m="1" x="7"/>
        <item m="1" x="4"/>
        <item m="1" x="5"/>
        <item t="default"/>
      </items>
    </pivotField>
    <pivotField showAll="0">
      <items count="6">
        <item x="2"/>
        <item x="0"/>
        <item x="3"/>
        <item x="1"/>
        <item x="4"/>
        <item t="default"/>
      </items>
    </pivotField>
    <pivotField showAll="0">
      <items count="3">
        <item x="1"/>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items count="19">
        <item m="1" x="3"/>
        <item x="0"/>
        <item m="1" x="9"/>
        <item x="2"/>
        <item m="1" x="6"/>
        <item m="1" x="15"/>
        <item m="1" x="7"/>
        <item x="1"/>
        <item m="1" x="10"/>
        <item m="1" x="13"/>
        <item m="1" x="4"/>
        <item m="1" x="8"/>
        <item m="1" x="16"/>
        <item m="1" x="12"/>
        <item m="1" x="11"/>
        <item m="1" x="17"/>
        <item m="1" x="14"/>
        <item m="1" x="5"/>
        <item t="default"/>
      </items>
    </pivotField>
    <pivotField showAll="0"/>
    <pivotField showAll="0"/>
    <pivotField showAll="0"/>
    <pivotField showAll="0"/>
    <pivotField showAll="0"/>
    <pivotField showAll="0"/>
    <pivotField showAll="0"/>
    <pivotField showAll="0">
      <items count="6">
        <item m="1" x="4"/>
        <item x="2"/>
        <item x="0"/>
        <item m="1" x="3"/>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4" showAll="0"/>
    <pivotField showAll="0"/>
    <pivotField showAll="0">
      <items count="34">
        <item m="1" x="32"/>
        <item x="14"/>
        <item x="8"/>
        <item x="21"/>
        <item x="18"/>
        <item x="5"/>
        <item x="23"/>
        <item x="6"/>
        <item x="2"/>
        <item x="26"/>
        <item x="29"/>
        <item x="7"/>
        <item x="15"/>
        <item x="22"/>
        <item x="0"/>
        <item x="11"/>
        <item x="9"/>
        <item x="12"/>
        <item x="28"/>
        <item x="10"/>
        <item x="3"/>
        <item x="1"/>
        <item x="17"/>
        <item x="24"/>
        <item x="25"/>
        <item x="19"/>
        <item x="27"/>
        <item x="4"/>
        <item x="13"/>
        <item x="20"/>
        <item x="16"/>
        <item x="31"/>
        <item x="30"/>
        <item t="default"/>
      </items>
    </pivotField>
    <pivotField axis="axisRow" dataField="1" showAll="0">
      <items count="5">
        <item x="2"/>
        <item x="0"/>
        <item x="1"/>
        <item m="1" x="3"/>
        <item t="default"/>
      </items>
    </pivotField>
  </pivotFields>
  <rowFields count="1">
    <field x="88"/>
  </rowFields>
  <rowItems count="4">
    <i>
      <x/>
    </i>
    <i>
      <x v="1"/>
    </i>
    <i>
      <x v="2"/>
    </i>
    <i t="grand">
      <x/>
    </i>
  </rowItems>
  <colItems count="1">
    <i/>
  </colItems>
  <dataFields count="1">
    <dataField name="Cuenta de Estructura" fld="88"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ructura" xr10:uid="{725502CD-DB03-451A-A052-596E7119DCB7}" sourceName="Estructura">
  <pivotTables>
    <pivotTable tabId="4" name="TablaDinámicaEstructura"/>
    <pivotTable tabId="4" name="TablaD_Trimestre"/>
    <pivotTable tabId="4" name="TablaD_CaracterProcedimiento"/>
    <pivotTable tabId="4" name="TablaD_TipoContratacion"/>
    <pivotTable tabId="4" name="TablaD_TipoProcedimiento"/>
    <pivotTable tabId="4" name="TablaD_EstadosTotalAdj"/>
    <pivotTable tabId="4" name="TablaD_FormaPag"/>
    <pivotTable tabId="4" name="TablaD_Origen_Recursos"/>
    <pivotTable tabId="4" name="TablaD_ProcTotalContrato"/>
  </pivotTables>
  <data>
    <tabular pivotCacheId="1404897547">
      <items count="4">
        <i x="2" s="1"/>
        <i x="0" s="1"/>
        <i x="1" s="1"/>
        <i x="3" s="1"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Materia_o_tipo_de_contratación__catálogo" xr10:uid="{14BB730E-67A9-46EC-8B6E-F3FAEA09A8BA}" sourceName="Materia o tipo de contratación (catálogo)">
  <pivotTables>
    <pivotTable tabId="4" name="TablaD_TipoContratacion"/>
    <pivotTable tabId="4" name="TablaD_CaracterProcedimiento"/>
    <pivotTable tabId="4" name="TablaD_TipoProcedimiento"/>
    <pivotTable tabId="4" name="TablaD_Trimestre"/>
    <pivotTable tabId="4" name="TablaDinámicaEstructura"/>
    <pivotTable tabId="4" name="TablaD_EstadosTotalAdj"/>
    <pivotTable tabId="4" name="TablaD_FormaPag"/>
    <pivotTable tabId="4" name="TablaD_Origen_Recursos"/>
    <pivotTable tabId="4" name="TablaD_ProcTotalContrato"/>
  </pivotTables>
  <data>
    <tabular pivotCacheId="1404897547">
      <items count="5">
        <i x="2" s="1"/>
        <i x="0" s="1"/>
        <i x="3" s="1"/>
        <i x="1" s="1"/>
        <i x="4" s="1"/>
      </items>
    </tabular>
  </data>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Origen_de_los_recursos_públicos__catálogo" xr10:uid="{7F66F027-23E4-4E46-AF25-FD467E81C896}" sourceName="Origen de los recursos públicos (catálogo)">
  <pivotTables>
    <pivotTable tabId="4" name="TablaD_Origen_Recursos"/>
    <pivotTable tabId="4" name="TablaD_CaracterProcedimiento"/>
    <pivotTable tabId="4" name="TablaD_TipoContratacion"/>
    <pivotTable tabId="4" name="TablaD_TipoProcedimiento"/>
    <pivotTable tabId="4" name="TablaD_Trimestre"/>
    <pivotTable tabId="4" name="TablaDinámicaEstructura"/>
    <pivotTable tabId="4" name="TablaD_EstadosTotalAdj"/>
    <pivotTable tabId="4" name="TablaD_FormaPag"/>
    <pivotTable tabId="4" name="TablaD_ProcTotalContrato"/>
  </pivotTables>
  <data>
    <tabular pivotCacheId="1404897547">
      <items count="5">
        <i x="2" s="1"/>
        <i x="0" s="1"/>
        <i x="1" s="1"/>
        <i x="4" s="1" nd="1"/>
        <i x="3" s="1" nd="1"/>
      </items>
    </tabular>
  </data>
  <extLst>
    <x:ext xmlns:x15="http://schemas.microsoft.com/office/spreadsheetml/2010/11/main" uri="{470722E0-AACD-4C17-9CDC-17EF765DBC7E}">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Carácter_del_procedimiento__catálogo" xr10:uid="{F5D0F858-073B-4DCF-929D-7F4D73F291FC}" sourceName="Carácter del procedimiento (catálogo)">
  <pivotTables>
    <pivotTable tabId="4" name="TablaD_CaracterProcedimiento"/>
    <pivotTable tabId="4" name="TablaD_Origen_Recursos"/>
    <pivotTable tabId="4" name="TablaD_TipoContratacion"/>
    <pivotTable tabId="4" name="TablaD_TipoProcedimiento"/>
    <pivotTable tabId="4" name="TablaD_Trimestre"/>
    <pivotTable tabId="4" name="TablaDinámicaEstructura"/>
  </pivotTables>
  <data>
    <tabular pivotCacheId="1404897547">
      <items count="2">
        <i x="1" s="1"/>
        <i x="0" s="1"/>
      </items>
    </tabular>
  </data>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ipo_de_procedimiento__catálogo" xr10:uid="{1F36060B-9EE8-4257-8F19-3FF187C88E8F}" sourceName="Tipo de procedimiento (catálogo)">
  <pivotTables>
    <pivotTable tabId="4" name="TablaD_TipoProcedimiento"/>
    <pivotTable tabId="4" name="TablaD_CaracterProcedimiento"/>
    <pivotTable tabId="4" name="TablaD_EstadosTotalAdj"/>
    <pivotTable tabId="4" name="TablaD_FormaPag"/>
    <pivotTable tabId="4" name="TablaD_Origen_Recursos"/>
    <pivotTable tabId="4" name="TablaD_ProcTotalContrato"/>
    <pivotTable tabId="4" name="TablaD_TipoContratacion"/>
    <pivotTable tabId="4" name="TablaD_Trimestre"/>
    <pivotTable tabId="4" name="TablaDinámicaEstructura"/>
  </pivotTables>
  <data>
    <tabular pivotCacheId="1404897547">
      <items count="8">
        <i x="0" s="1"/>
        <i x="2" s="1"/>
        <i x="1" s="1"/>
        <i x="3" s="1"/>
        <i x="6" s="1" nd="1"/>
        <i x="7" s="1" nd="1"/>
        <i x="4" s="1" nd="1"/>
        <i x="5" s="1" nd="1"/>
      </items>
    </tabular>
  </data>
  <extLst>
    <x:ext xmlns:x15="http://schemas.microsoft.com/office/spreadsheetml/2010/11/main" uri="{470722E0-AACD-4C17-9CDC-17EF765DBC7E}">
      <x15:slicerCacheHideItemsWithNoData/>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Forma_de_pago" xr10:uid="{E0BF273A-76CD-4B0E-A341-951D523DDFAB}" sourceName="Forma de pago">
  <pivotTables>
    <pivotTable tabId="4" name="TablaD_FormaPag"/>
    <pivotTable tabId="4" name="TablaD_CaracterProcedimiento"/>
    <pivotTable tabId="4" name="TablaD_EstadosTotalAdj"/>
    <pivotTable tabId="4" name="TablaD_Origen_Recursos"/>
    <pivotTable tabId="4" name="TablaD_ProcTotalContrato"/>
    <pivotTable tabId="4" name="TablaD_TipoContratacion"/>
    <pivotTable tabId="4" name="TablaD_TipoProcedimiento"/>
    <pivotTable tabId="4" name="TablaD_Trimestre"/>
    <pivotTable tabId="4" name="TablaDinámicaEstructura"/>
  </pivotTables>
  <data>
    <tabular pivotCacheId="1404897547">
      <items count="18">
        <i x="0" s="1"/>
        <i x="2" s="1"/>
        <i x="1" s="1"/>
        <i x="3" s="1" nd="1"/>
        <i x="9" s="1" nd="1"/>
        <i x="6" s="1" nd="1"/>
        <i x="15" s="1" nd="1"/>
        <i x="7" s="1" nd="1"/>
        <i x="10" s="1" nd="1"/>
        <i x="13" s="1" nd="1"/>
        <i x="4" s="1" nd="1"/>
        <i x="8" s="1" nd="1"/>
        <i x="16" s="1" nd="1"/>
        <i x="12" s="1" nd="1"/>
        <i x="11" s="1" nd="1"/>
        <i x="17" s="1" nd="1"/>
        <i x="14" s="1" nd="1"/>
        <i x="5" s="1" nd="1"/>
      </items>
    </tabular>
  </data>
  <extLst>
    <x:ext xmlns:x15="http://schemas.microsoft.com/office/spreadsheetml/2010/11/main" uri="{470722E0-AACD-4C17-9CDC-17EF765DBC7E}">
      <x15:slicerCacheHideItemsWithNoData/>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ados1" xr10:uid="{ECB357E6-9CE8-465D-9478-EFC27AA9C050}" sourceName="Estados">
  <pivotTables>
    <pivotTable tabId="4" name="TablaD_EstadosTotalAdj"/>
    <pivotTable tabId="4" name="TablaD_Trimestre"/>
    <pivotTable tabId="4" name="TablaDinámicaEstructura"/>
    <pivotTable tabId="4" name="TablaD_TipoProcedimiento"/>
    <pivotTable tabId="4" name="TablaD_TipoContratacion"/>
    <pivotTable tabId="4" name="TablaD_CaracterProcedimiento"/>
    <pivotTable tabId="4" name="TablaD_FormaPag"/>
    <pivotTable tabId="4" name="TablaD_Origen_Recursos"/>
    <pivotTable tabId="4" name="TablaD_ProcTotalContrato"/>
  </pivotTables>
  <data>
    <tabular pivotCacheId="1404897547">
      <items count="33">
        <i x="14" s="1"/>
        <i x="8" s="1"/>
        <i x="21" s="1"/>
        <i x="18" s="1"/>
        <i x="5" s="1"/>
        <i x="23" s="1"/>
        <i x="6" s="1"/>
        <i x="2" s="1"/>
        <i x="26" s="1"/>
        <i x="29" s="1"/>
        <i x="7" s="1"/>
        <i x="15" s="1"/>
        <i x="22" s="1"/>
        <i x="0" s="1"/>
        <i x="11" s="1"/>
        <i x="9" s="1"/>
        <i x="12" s="1"/>
        <i x="28" s="1"/>
        <i x="10" s="1"/>
        <i x="3" s="1"/>
        <i x="1" s="1"/>
        <i x="17" s="1"/>
        <i x="24" s="1"/>
        <i x="25" s="1"/>
        <i x="19" s="1"/>
        <i x="27" s="1"/>
        <i x="4" s="1"/>
        <i x="13" s="1"/>
        <i x="20" s="1"/>
        <i x="16" s="1"/>
        <i x="31" s="1"/>
        <i x="30" s="1"/>
        <i x="32" s="1" nd="1"/>
      </items>
    </tabular>
  </data>
  <extLst>
    <x:ext xmlns:x15="http://schemas.microsoft.com/office/spreadsheetml/2010/11/main" uri="{470722E0-AACD-4C17-9CDC-17EF765DBC7E}">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structura" xr10:uid="{6D511D32-CCD5-4AE8-9D4D-29AE86A8988F}" cache="SegmentaciónDeDatos_Estructura" caption="Estructura" style="Mi estilo 1" rowHeight="241300"/>
  <slicer name="Materia o tipo de contratación" xr10:uid="{A391D87F-50B5-475F-B5F5-D31ABCC9F967}" cache="SegmentaciónDeDatos_Materia_o_tipo_de_contratación__catálogo" caption="Materia o tipo de contratación" style="Mi estilo 1" rowHeight="241300"/>
  <slicer name="Origen de los recursos públicos (catálogo)" xr10:uid="{822BC48F-4E2C-4194-AE83-E5FBF8619550}" cache="SegmentaciónDeDatos_Origen_de_los_recursos_públicos__catálogo" caption="Origen de los recursos públicos (catálogo)" style="Mi estilo 1" rowHeight="241300"/>
  <slicer name="Carácter del procedimiento (catálogo)" xr10:uid="{A7497834-2599-4B61-81AC-AA7F0864398C}" cache="SegmentaciónDeDatos_Carácter_del_procedimiento__catálogo" caption="Carácter del procedimiento (catálogo)" style="Mi estilo 1" rowHeight="241300"/>
  <slicer name="Tipo de procedimiento (catálogo)" xr10:uid="{14B09A3A-9CDA-4A17-97E0-78C7DAB39E43}" cache="SegmentaciónDeDatos_Tipo_de_procedimiento__catálogo" caption="Tipo de procedimiento" style="Mi estilo 1" rowHeight="241300"/>
  <slicer name="Forma de pago" xr10:uid="{B05C9E8C-2AA1-40F5-AB66-097DB46CFEBF}" cache="SegmentaciónDeDatos_Forma_de_pago" caption="Forma de pago" style="Mi estilo 1" rowHeight="241300"/>
  <slicer name="Estados 2" xr10:uid="{AB892EDD-3DA5-4DB4-83AD-5F207186783D}" cache="SegmentaciónDeDatos_Estados1" caption="Estados" rowHeight="241300"/>
  <slicer name="Estados" xr10:uid="{DB1F05BD-81EE-466C-B6D2-9C90A6AE9C4E}" cache="SegmentaciónDeDatos_Estados1" caption="Estados" style="Mi estilo 1"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structura 1" xr10:uid="{10E1FA76-1864-4E7B-B309-77569EE0365D}" cache="SegmentaciónDeDatos_Estructura" caption="Estructura" style="Mi estilo 1" rowHeight="241300"/>
  <slicer name="Materia o tipo de contratación 1" xr10:uid="{71B3D3E9-2A7B-4FCF-8B46-10165AFD2780}" cache="SegmentaciónDeDatos_Materia_o_tipo_de_contratación__catálogo" caption="Materia o tipo de contratación" style="Mi estilo 1" rowHeight="241300"/>
  <slicer name="Tipo de procedimiento (catálogo) 1" xr10:uid="{BA6A2AD8-3C22-4E46-9C67-9F2AF910325E}" cache="SegmentaciónDeDatos_Tipo_de_procedimiento__catálogo" caption="Tipo de procedimiento" style="Mi estilo 1" rowHeight="241300"/>
  <slicer name="Estados 1" xr10:uid="{7F4972D7-CEF2-423D-9D4E-7ED4088D03EF}" cache="SegmentaciónDeDatos_Estados1" caption="Estados" style="Mi estilo 1"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F72005C-2F4F-4F9C-9A6D-9AFB938C7C41}" name="BD" displayName="BD" ref="A1:CK2808" totalsRowShown="0" headerRowDxfId="92">
  <autoFilter ref="A1:CK2808" xr:uid="{DF72005C-2F4F-4F9C-9A6D-9AFB938C7C41}"/>
  <tableColumns count="89">
    <tableColumn id="1" xr3:uid="{48410ED1-5EB1-4257-A22F-5AA704B9C285}" name="Ejercicio" dataDxfId="91"/>
    <tableColumn id="2" xr3:uid="{0DE115EF-9CAE-4BE8-BEA4-8874CF53FB10}" name="Fecha de inicio del periodo que se informa" dataDxfId="90"/>
    <tableColumn id="3" xr3:uid="{1253677E-216D-46BC-98CE-0CC3E6A5B919}" name="Fecha de término del periodo que se informa" dataDxfId="89"/>
    <tableColumn id="4" xr3:uid="{A30674D6-BCE8-4ECF-AF11-009A607E3ED3}" name="Tipo de procedimiento (catálogo)" dataDxfId="88"/>
    <tableColumn id="5" xr3:uid="{795BB46C-0C03-4BF7-8C05-899CE9E4FA30}" name="Materia o tipo de contratación (catálogo)" dataDxfId="87"/>
    <tableColumn id="6" xr3:uid="{21818EA4-837F-430D-B91A-5BA2554F8090}" name="Carácter del procedimiento (catálogo)" dataDxfId="86"/>
    <tableColumn id="7" xr3:uid="{5D8B3DDD-2E63-461F-A34D-EDEBE6530973}" name="Número de expediente, folio o nomenclatura" dataDxfId="85"/>
    <tableColumn id="8" xr3:uid="{D3DF6654-580F-4366-99DE-0FAD97B62B7B}" name="Se declaró desierta la licitación pública (catálogo)" dataDxfId="84"/>
    <tableColumn id="9" xr3:uid="{3CD5E0A7-DC6A-4FA4-B866-FE86E55B9E06}" name="Motivos y fundamentos legales aplicados para realizar el procedimiento" dataDxfId="83"/>
    <tableColumn id="10" xr3:uid="{52E54777-85BB-40D2-83EE-EAB562C16118}" name="Hipervínculo a la autorización o documento de suficiencia presupuestal" dataDxfId="82"/>
    <tableColumn id="11" xr3:uid="{5D776668-7C34-4619-AD21-262B23BCE46B}" name="Posibles licitantes, proveedora(e)s o contratistas " dataDxfId="81"/>
    <tableColumn id="12" xr3:uid="{E80E3C01-54CA-41DC-8C48-B348C8C0B931}" name="Hipervínculo a la convocatoria o invitaciones emitidas" dataDxfId="80"/>
    <tableColumn id="13" xr3:uid="{A78C0095-4158-429A-9EEC-7939ADB4DBBF}" name="Fecha de la convocatoria o invitación" dataDxfId="79"/>
    <tableColumn id="14" xr3:uid="{56A8849A-3B0C-4EBC-905F-15D4D1E12970}" name="Descripción de las obras públicas, los bienes o los servicios contratados o arrendados" dataDxfId="78"/>
    <tableColumn id="15" xr3:uid="{71AD6B4C-7A33-4B4D-9CC1-97CCCDC7B876}" name="Relación con los nombres de las personas físicas o morales que presentaron una proposición u oferta, o cotizaciones como parte de la investigación de mercado " dataDxfId="77"/>
    <tableColumn id="16" xr3:uid="{B3188DE8-AB5F-4510-AFD6-5AA52EBA1C07}" name="Fecha en la que se celebró la junta de aclaraciones" dataDxfId="76"/>
    <tableColumn id="17" xr3:uid="{9BB300B1-6992-4DB0-A34C-628066D6C8EE}" name="Relación con los nombres de las/los participantes en la junta de aclaraciones. En el caso de personas morales especificar su denominación o razón social " dataDxfId="75"/>
    <tableColumn id="25" xr3:uid="{DC4F12D8-53AC-44A1-9C1A-2A0B13BE71D6}" name="Relación con los nombres de las personas servidoras públicas participantes en las juntas de aclaraciones " dataDxfId="74"/>
    <tableColumn id="63" xr3:uid="{5367DEC2-CF58-4105-B810-BCFC1421C65E}" name="Hipervínculo al(as) acta(s) de la(s) junta(s) de aclaraciones o al documento correspondiente." dataDxfId="73"/>
    <tableColumn id="64" xr3:uid="{680A4086-6C7C-4806-BDDA-39BD444EDDEE}" name="Hipervínculo al acta o documento donde conste la presentación y apertura de las propuestas" dataDxfId="72"/>
    <tableColumn id="65" xr3:uid="{D2CA2B0B-477E-4087-80B1-752B315C88F7}" name="Hipervínculo al (los) dictámenes base del fallo o documento(s) equivalente(s)" dataDxfId="71"/>
    <tableColumn id="66" xr3:uid="{6D0E523C-1C97-4EC1-BDB9-1488EEFD3F81}" name="Hipervínculo al acta de fallo adjudicatorio y a la resolución de asignación del contrato u oficio de notificación de adjudicación." dataDxfId="70"/>
    <tableColumn id="67" xr3:uid="{74C605DA-984D-4BAD-AEF0-96C1D565EE11}" name="Nombre(s) de la persona física ganadora, asignada o adjudicada" dataDxfId="69"/>
    <tableColumn id="68" xr3:uid="{1B4C10A6-CB23-4C22-99B0-7189DFB2A6DD}" name="Primer apellido de la persona física ganadora, asignada o adjudicada" dataDxfId="68"/>
    <tableColumn id="69" xr3:uid="{B43EB32E-BC7D-45A2-BD13-0981B039EDC8}" name="Segundo apellido de la persona física ganadora, asignada o adjudicada" dataDxfId="67"/>
    <tableColumn id="70" xr3:uid="{0890AD7B-369B-4FC0-B6C5-5C5C3CD1C5C0}" name="Sexo (catálogo)" dataDxfId="66"/>
    <tableColumn id="71" xr3:uid="{71079501-3426-433D-97BB-9E72887DDAD8}" name="Denominación o razón social" dataDxfId="65"/>
    <tableColumn id="72" xr3:uid="{E0AC97D6-6A32-4B24-89A9-88858F5D930B}" name="Nombre completo de la(s) persona(s) beneficiaria(s) final(es) " dataDxfId="64"/>
    <tableColumn id="73" xr3:uid="{F94A2D44-15B0-426D-9139-E1D08440CD9D}" name="Registro Federal de Contribuyentes (RFC) de la persona física o moral contratista o proveedora ganadora, asignada o adjudicada" dataDxfId="63"/>
    <tableColumn id="74" xr3:uid="{D5C1F971-F864-4082-8155-976C559FC71A}" name="Domicilio fiscal de la empresa, persona contratista o proveedora. Tipo de vialidad (catálogo)" dataDxfId="62"/>
    <tableColumn id="75" xr3:uid="{EA393B74-0135-4555-B330-683A2EA145B1}" name="Domicilio fiscal de la empresa, persona contratista o proveedora. Nombre de vialidad" dataDxfId="61"/>
    <tableColumn id="76" xr3:uid="{66DAE440-1D7D-495D-B011-9CE497CB547A}" name="Domicilio fiscal de la empresa, persona contratista o proveedora. Número exterior" dataDxfId="60"/>
    <tableColumn id="77" xr3:uid="{2C5E5857-C5BD-4B10-BFF0-A770A4C67CFD}" name="Domicilio fiscal de la empresa, persona contratista o proveedora. Número interior, en su caso" dataDxfId="59"/>
    <tableColumn id="78" xr3:uid="{10DEE18A-F55D-4766-81A1-96E6812E8043}" name="Domicilio fiscal de la empresa, persona contratista o proveedora. Tipo de asentamiento (catálogo)" dataDxfId="58"/>
    <tableColumn id="79" xr3:uid="{39E8F6C8-3533-43C6-96E2-8DBE0EEB4D72}" name="Domicilio fiscal de la empresa, persona contratista o proveedora. Nombre del asentamiento" dataDxfId="57"/>
    <tableColumn id="80" xr3:uid="{1EB38FB7-8AAC-441F-BCAF-1B3E8B6B1EFC}" name="Domicilio fiscal de la empresa, persona contratista o proveedora. Clave de la localidad" dataDxfId="56"/>
    <tableColumn id="81" xr3:uid="{EB7E3C62-E014-4D86-A034-03A50E26159C}" name="Domicilio fiscal de la empresa, persona contratista o proveedora. Nombre de la localidad" dataDxfId="55"/>
    <tableColumn id="82" xr3:uid="{4734B627-EBD0-42B4-9287-3E3E9A8090ED}" name="Domicilio fiscal de la empresa, persona contratista o proveedora. Clave del municipio" dataDxfId="54"/>
    <tableColumn id="83" xr3:uid="{D2F8ADE5-E4EE-4546-BA4B-16AF964C4C69}" name="Domicilio fiscal de la empresa, persona contratista o proveedora. Nombre del municipio o delegación" dataDxfId="53"/>
    <tableColumn id="84" xr3:uid="{ADCD4EFE-097A-4E5F-9267-0E79373E4DCC}" name="Domicilio fiscal de la empresa, persona contratista o proveedora. Clave de la entidad federativa" dataDxfId="52"/>
    <tableColumn id="85" xr3:uid="{9A095BCD-F892-4920-BF61-571FC3CC0F64}" name="Domicilio fiscal de la empresa, persona contratista o proveedora. Nombre de la entidad federativa (catálogo)" dataDxfId="51"/>
    <tableColumn id="86" xr3:uid="{0E51546E-9BBD-4F5C-98E9-BB99209B6FAA}" name="Domicilio fiscal de la empresa, persona contratista o proveedora. Código postal" dataDxfId="50"/>
    <tableColumn id="87" xr3:uid="{0E82503A-964E-45C6-9776-792B0639820E}" name="Domicilio en el extranjero de la empresa, persona contratista o proveedora ganadora. País" dataDxfId="49"/>
    <tableColumn id="88" xr3:uid="{3AB66886-7476-49E5-A56E-61D7B1D113D7}" name="Domicilio en el extranjero de la empresa, persona contratista o proveedora ganadora. Ciudad" dataDxfId="48"/>
    <tableColumn id="89" xr3:uid="{B30B28EB-A1DB-409C-B0E3-3B6810F4AC58}" name="Domicilio en el extranjero de la empresa, persona contratista o proveedora ganadora. Calle" dataDxfId="47"/>
    <tableColumn id="90" xr3:uid="{C9C44EF1-55A0-4814-B97E-73D2140B0404}" name="Domicilio en el extranjero de la empresa, persona contratista o proveedora ganadora. Número" dataDxfId="46"/>
    <tableColumn id="91" xr3:uid="{680EAFBC-F06A-45BE-8C46-9FC6848E844B}" name="Descripción breve de las razones que justifican la elección de la(s) persona(s) proveedora(s) o contratista(s) ganadora(s), asignada(s) o adjudicada(s)" dataDxfId="45"/>
    <tableColumn id="92" xr3:uid="{F0B61060-9717-458C-84F9-BEDF0D8A1F42}" name="Área(s) solicitante(s) de las obras públicas, el arrendamiento, la adquisición de bienes y/o la prestación de servicios" dataDxfId="44"/>
    <tableColumn id="93" xr3:uid="{B45E5568-A0F2-4C4E-9163-6E82D4D398BB}" name="Área(s) contratante(s)" dataDxfId="43"/>
    <tableColumn id="94" xr3:uid="{FB9FE24B-AC29-49F5-B4A5-5B3825658A59}" name="Área(s) responsable de su ejecución" dataDxfId="42"/>
    <tableColumn id="95" xr3:uid="{D6D6F5C9-6287-42A0-A505-1DCC3FE3D939}" name="Número que identifique al contrato " dataDxfId="41"/>
    <tableColumn id="96" xr3:uid="{E827AA19-FE12-4D3A-9C37-3B821B1B81F9}" name="Fecha del contrato expresada con el formato día/mes/año" dataDxfId="40"/>
    <tableColumn id="97" xr3:uid="{B45E51EF-9071-40B6-BCFF-8A00D4F726E8}" name="Fecha de inicio de la vigencia del contrato (día/mes/año)" dataDxfId="39"/>
    <tableColumn id="98" xr3:uid="{8E39BBFE-C89E-482B-871A-394528D88A2E}" name="Fecha de término de la vigencia del contrato (día/mes/año)" dataDxfId="38"/>
    <tableColumn id="99" xr3:uid="{29BDDEEE-25C2-454F-A22A-F0A269263739}" name="Monto del contrato sin impuestos (en MXN)" dataDxfId="37"/>
    <tableColumn id="100" xr3:uid="{C16E3145-DF75-43A0-B0A7-11191B8BA233}" name="Monto total del contrato con impuestos incluidos (MXN)" dataDxfId="36"/>
    <tableColumn id="101" xr3:uid="{C526E78C-9B36-4910-8590-BB307F4CA256}" name="Monto mínimo, con impuestos incluidos, en su caso" dataDxfId="35"/>
    <tableColumn id="102" xr3:uid="{0962507B-F2B9-4A7E-8F97-AD9665DD87FD}" name="Monto máximo, con impuestos incluidos, en su caso" dataDxfId="34"/>
    <tableColumn id="103" xr3:uid="{B34D6DCA-BD09-4D36-B2FA-FFB0C2F3E15A}" name="Tipo de moneda" dataDxfId="33"/>
    <tableColumn id="104" xr3:uid="{893D2FB3-CF36-40E8-9BD6-522334C80D6B}" name="Tipo de cambio de referencia, en su caso" dataDxfId="32"/>
    <tableColumn id="42" xr3:uid="{B7B7643E-EFA2-4240-8BEC-45E079683210}" name="Forma de pago" dataDxfId="31"/>
    <tableColumn id="43" xr3:uid="{96D52DBD-9E73-43C7-8438-15B4213EA82B}" name="Objeto del contrato" dataDxfId="30"/>
    <tableColumn id="44" xr3:uid="{C88C1C3C-9217-4B6B-B216-9CA69F6CB17A}" name="Monto total de las garantías y/o contragarantías  que, en su caso, se hubieren otorgado durante el procedimiento respectivo." dataDxfId="29"/>
    <tableColumn id="45" xr3:uid="{12C874A3-8442-4CAE-BE1B-614B29ED229F}" name="Fecha de inicio del plazo de entrega o ejecución" dataDxfId="28"/>
    <tableColumn id="46" xr3:uid="{CB0A28CA-DB57-47B4-93ED-CD2615595606}" name="Fecha de término del plazo de entrega o ejecución" dataDxfId="27"/>
    <tableColumn id="47" xr3:uid="{940E3770-D260-4137-8515-817992E39C08}" name="Hipervínculo al documento del contrato y sus anexos, en versión pública si así corresponde." dataDxfId="26"/>
    <tableColumn id="48" xr3:uid="{19814C18-91B8-49B9-B8A2-1E3379B5457D}" name="Hipervínculo al comunicado de suspensión,rescisión o terminación anticipada del contrato, en su caso" dataDxfId="25"/>
    <tableColumn id="49" xr3:uid="{658F0191-227E-47C5-BB95-6D51DE4F0ECC}" name="Partida presupuestal de acuerdo con el COG " dataDxfId="24"/>
    <tableColumn id="50" xr3:uid="{33C110D9-391A-44C5-BC8A-8B8593A59FF6}" name="Origen de los recursos públicos (catálogo)" dataDxfId="23"/>
    <tableColumn id="51" xr3:uid="{6AA73998-CD39-4D4F-8488-079CF502C085}" name="Fuente de financiamiento" dataDxfId="22"/>
    <tableColumn id="52" xr3:uid="{DD986961-42A9-434F-9A48-C08822377205}" name="Tipo de fondo de participación o aportación respectiva" dataDxfId="21"/>
    <tableColumn id="53" xr3:uid="{89BFA3DF-E480-4B2C-92A4-7163510A9133}" name="Lugar donde se realizará la obra pública, en su caso" dataDxfId="20"/>
    <tableColumn id="54" xr3:uid="{90EA5070-9921-4A59-A71D-545B6C19A70E}" name="Breve descripción de la obra pública, en su caso" dataDxfId="19"/>
    <tableColumn id="55" xr3:uid="{8F7779D3-57DC-4AFD-B577-6FDEE8FD22A3}" name="Hipervínculo a los estudios de impacto urbano y ambiental, en su caso, hay que señalar que no se realizaron." dataDxfId="18"/>
    <tableColumn id="56" xr3:uid="{16067528-EE5D-4834-88E4-B23DF0131F1B}" name="Observaciones dirigidas a la población relativas a la realización de las obras públicas, en su caso" dataDxfId="17"/>
    <tableColumn id="57" xr3:uid="{39549EE3-9E26-4102-A012-F3FCEC314447}" name="Etapa de la obra pública y/o servicio de la misma (catálogo)" dataDxfId="16"/>
    <tableColumn id="58" xr3:uid="{87CA03EE-CC4A-4229-A36F-BC7E13BE8802}" name="Se realizaron convenios y/o contratos modificatorios (catálogo):" dataDxfId="15"/>
    <tableColumn id="59" xr3:uid="{94B095E0-F17C-4983-8E89-0C239FE7B953}" name="Convenios modificatorios " dataDxfId="14"/>
    <tableColumn id="60" xr3:uid="{1B143A25-5DB2-4E8F-B8C3-80B669FC7831}" name="Mecanismos de vigilancia y supervisión de la ejecución, en su caso" dataDxfId="13"/>
    <tableColumn id="61" xr3:uid="{310CFD58-9193-4164-A0DA-12509A182291}" name="Hipervínculo a informes de avances físicos, si así corresponde" dataDxfId="12"/>
    <tableColumn id="62" xr3:uid="{3C12801C-8346-467C-A5F2-86FFC8F2D8E4}" name="Hipervínculo a los informes de avance financiero, si así corresponde" dataDxfId="11"/>
    <tableColumn id="27" xr3:uid="{1E757BF7-1100-4297-93D2-FE0273016583}" name="Hipervínculo al acta de recepción física de los trabajos ejecutados u homóloga, en su caso" dataDxfId="10"/>
    <tableColumn id="28" xr3:uid="{DB15657E-5FA0-4883-9DD7-1E1987FD2510}" name="Hipervínculo al finiquito, contrato sin efectos concluido con anticipación o informe de resultados, en su caso" dataDxfId="9"/>
    <tableColumn id="34" xr3:uid="{1EE0A388-B36B-4895-AE4A-47D08C9AEB11}" name="Hipervínculo a la factura o documento que cumpla con requisitos fiscales." dataDxfId="8"/>
    <tableColumn id="35" xr3:uid="{1CB4D046-E076-47A4-9A56-2B2B26197035}" name="Área(s) responsable(s) que genera(n), posee(n), publica(n) y actualizan la información" dataDxfId="7"/>
    <tableColumn id="36" xr3:uid="{4A2209C8-752E-4335-82AB-10B980178FB9}" name="Fecha de actualización" dataDxfId="6"/>
    <tableColumn id="37" xr3:uid="{D04D2DF6-9E4A-49A2-AB52-F1E1814BEA7A}" name="Nota" dataDxfId="5"/>
    <tableColumn id="26" xr3:uid="{EB30C21B-9C7F-4527-879C-A0DDEF87157C}" name="Estados"/>
    <tableColumn id="24" xr3:uid="{736302A0-34E6-487D-B855-779EAB01A86A}" name="Estructura"/>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56B71C3-38C9-4806-96AC-A99DB0A7A678}" name="tbl_area_24_07_2024" displayName="tbl_area_24_07_2024" ref="A1:D351" totalsRowShown="0" headerRowDxfId="4">
  <autoFilter ref="A1:D351" xr:uid="{256B71C3-38C9-4806-96AC-A99DB0A7A678}"/>
  <tableColumns count="4">
    <tableColumn id="2" xr3:uid="{9EE62538-9CE4-443A-9555-C557B87888A4}" name="Nombre Área" dataDxfId="3"/>
    <tableColumn id="5" xr3:uid="{B7C725E9-BF7F-429A-B6D1-30EFB567F735}" name="Estado" dataDxfId="2"/>
    <tableColumn id="3" xr3:uid="{E6D31C34-9AF4-4C8F-8419-0A5066412C8C}" name="Siglas" dataDxfId="1"/>
    <tableColumn id="4" xr3:uid="{8B53E110-B2D4-4DE5-826F-E0189433B54A}" name="Estructura" dataDxfId="0"/>
  </tableColumns>
  <tableStyleInfo name="TableStyleMedium7" showFirstColumn="0" showLastColumn="0" showRowStripes="1" showColumnStripes="0"/>
</table>
</file>

<file path=xl/theme/theme1.xml><?xml version="1.0" encoding="utf-8"?>
<a:theme xmlns:a="http://schemas.openxmlformats.org/drawingml/2006/main" name="Office 2013 - Tema de 2022">
  <a:themeElements>
    <a:clrScheme name="Pers_Morado">
      <a:dk1>
        <a:sysClr val="windowText" lastClr="000000"/>
      </a:dk1>
      <a:lt1>
        <a:sysClr val="window" lastClr="FFFFFF"/>
      </a:lt1>
      <a:dk2>
        <a:srgbClr val="373545"/>
      </a:dk2>
      <a:lt2>
        <a:srgbClr val="DCD8DC"/>
      </a:lt2>
      <a:accent1>
        <a:srgbClr val="520C61"/>
      </a:accent1>
      <a:accent2>
        <a:srgbClr val="6D1371"/>
      </a:accent2>
      <a:accent3>
        <a:srgbClr val="7C1779"/>
      </a:accent3>
      <a:accent4>
        <a:srgbClr val="8C1E80"/>
      </a:accent4>
      <a:accent5>
        <a:srgbClr val="982286"/>
      </a:accent5>
      <a:accent6>
        <a:srgbClr val="A84296"/>
      </a:accent6>
      <a:hlink>
        <a:srgbClr val="B862A8"/>
      </a:hlink>
      <a:folHlink>
        <a:srgbClr val="CD8EC0"/>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pivotTable" Target="../pivotTables/pivotTable8.xml"/><Relationship Id="rId13" Type="http://schemas.openxmlformats.org/officeDocument/2006/relationships/vmlDrawing" Target="../drawings/vmlDrawing1.vml"/><Relationship Id="rId3" Type="http://schemas.openxmlformats.org/officeDocument/2006/relationships/pivotTable" Target="../pivotTables/pivotTable3.xml"/><Relationship Id="rId7" Type="http://schemas.openxmlformats.org/officeDocument/2006/relationships/pivotTable" Target="../pivotTables/pivotTable7.xml"/><Relationship Id="rId12" Type="http://schemas.openxmlformats.org/officeDocument/2006/relationships/drawing" Target="../drawings/drawing1.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11" Type="http://schemas.openxmlformats.org/officeDocument/2006/relationships/printerSettings" Target="../printerSettings/printerSettings2.bin"/><Relationship Id="rId5" Type="http://schemas.openxmlformats.org/officeDocument/2006/relationships/pivotTable" Target="../pivotTables/pivotTable5.xml"/><Relationship Id="rId15" Type="http://schemas.openxmlformats.org/officeDocument/2006/relationships/comments" Target="../comments1.xml"/><Relationship Id="rId10" Type="http://schemas.openxmlformats.org/officeDocument/2006/relationships/pivotTable" Target="../pivotTables/pivotTable10.xml"/><Relationship Id="rId4" Type="http://schemas.openxmlformats.org/officeDocument/2006/relationships/pivotTable" Target="../pivotTables/pivotTable4.xml"/><Relationship Id="rId9" Type="http://schemas.openxmlformats.org/officeDocument/2006/relationships/pivotTable" Target="../pivotTables/pivotTable9.xml"/><Relationship Id="rId1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tint="-0.249977111117893"/>
  </sheetPr>
  <dimension ref="A1:CN2808"/>
  <sheetViews>
    <sheetView topLeftCell="BN1" zoomScale="90" zoomScaleNormal="90" workbookViewId="0">
      <selection activeCell="BO4" sqref="BO4"/>
    </sheetView>
  </sheetViews>
  <sheetFormatPr baseColWidth="10" defaultColWidth="8.81640625" defaultRowHeight="14.5" x14ac:dyDescent="0.35"/>
  <cols>
    <col min="1" max="1" width="15.26953125" bestFit="1" customWidth="1"/>
    <col min="2" max="2" width="47.54296875" bestFit="1" customWidth="1"/>
    <col min="3" max="3" width="45.453125" bestFit="1" customWidth="1"/>
    <col min="4" max="4" width="56.1796875" bestFit="1" customWidth="1"/>
    <col min="5" max="5" width="59.26953125" bestFit="1" customWidth="1"/>
    <col min="6" max="6" width="42.453125" customWidth="1"/>
    <col min="7" max="7" width="46.7265625" customWidth="1"/>
    <col min="8" max="8" width="49.1796875" customWidth="1"/>
    <col min="9" max="9" width="47.26953125" customWidth="1"/>
    <col min="10" max="10" width="97.81640625" customWidth="1"/>
    <col min="11" max="11" width="34.54296875" customWidth="1"/>
    <col min="12" max="12" width="33.453125" customWidth="1"/>
    <col min="13" max="13" width="44.1796875" customWidth="1"/>
    <col min="14" max="14" width="38" customWidth="1"/>
    <col min="15" max="15" width="54.54296875" customWidth="1"/>
    <col min="16" max="16" width="53.54296875" bestFit="1" customWidth="1"/>
    <col min="17" max="87" width="39.453125" customWidth="1"/>
    <col min="88" max="88" width="18.54296875" bestFit="1" customWidth="1"/>
    <col min="89" max="89" width="20.26953125" bestFit="1" customWidth="1"/>
    <col min="90" max="90" width="29.81640625" bestFit="1" customWidth="1"/>
    <col min="91" max="91" width="19.7265625" bestFit="1" customWidth="1"/>
    <col min="92" max="92" width="18.81640625" bestFit="1" customWidth="1"/>
  </cols>
  <sheetData>
    <row r="1" spans="1:92" ht="26.5" customHeight="1" x14ac:dyDescent="0.35">
      <c r="A1" t="s">
        <v>0</v>
      </c>
      <c r="B1" t="s">
        <v>1</v>
      </c>
      <c r="C1" t="s">
        <v>2</v>
      </c>
      <c r="D1" t="s">
        <v>2119</v>
      </c>
      <c r="E1" t="s">
        <v>2120</v>
      </c>
      <c r="F1" t="s">
        <v>2121</v>
      </c>
      <c r="G1" t="s">
        <v>2122</v>
      </c>
      <c r="H1" t="s">
        <v>2123</v>
      </c>
      <c r="I1" s="21" t="s">
        <v>2124</v>
      </c>
      <c r="J1" s="21" t="s">
        <v>2125</v>
      </c>
      <c r="K1" t="s">
        <v>2126</v>
      </c>
      <c r="L1" t="s">
        <v>2127</v>
      </c>
      <c r="M1" t="s">
        <v>2128</v>
      </c>
      <c r="N1" t="s">
        <v>2129</v>
      </c>
      <c r="O1" t="s">
        <v>2130</v>
      </c>
      <c r="P1" t="s">
        <v>2131</v>
      </c>
      <c r="Q1" t="s">
        <v>2132</v>
      </c>
      <c r="R1" t="s">
        <v>2133</v>
      </c>
      <c r="S1" t="s">
        <v>2134</v>
      </c>
      <c r="T1" t="s">
        <v>2135</v>
      </c>
      <c r="U1" t="s">
        <v>2136</v>
      </c>
      <c r="V1" t="s">
        <v>2137</v>
      </c>
      <c r="W1" t="s">
        <v>2138</v>
      </c>
      <c r="X1" t="s">
        <v>2139</v>
      </c>
      <c r="Y1" t="s">
        <v>2140</v>
      </c>
      <c r="Z1" t="s">
        <v>3</v>
      </c>
      <c r="AA1" t="s">
        <v>2141</v>
      </c>
      <c r="AB1" t="s">
        <v>2142</v>
      </c>
      <c r="AC1" t="s">
        <v>2143</v>
      </c>
      <c r="AD1" t="s">
        <v>2144</v>
      </c>
      <c r="AE1" t="s">
        <v>2145</v>
      </c>
      <c r="AF1" t="s">
        <v>2146</v>
      </c>
      <c r="AG1" t="s">
        <v>2147</v>
      </c>
      <c r="AH1" t="s">
        <v>2148</v>
      </c>
      <c r="AI1" t="s">
        <v>2149</v>
      </c>
      <c r="AJ1" t="s">
        <v>2150</v>
      </c>
      <c r="AK1" t="s">
        <v>2151</v>
      </c>
      <c r="AL1" t="s">
        <v>2152</v>
      </c>
      <c r="AM1" t="s">
        <v>2153</v>
      </c>
      <c r="AN1" t="s">
        <v>2154</v>
      </c>
      <c r="AO1" t="s">
        <v>2155</v>
      </c>
      <c r="AP1" t="s">
        <v>2156</v>
      </c>
      <c r="AQ1" t="s">
        <v>2157</v>
      </c>
      <c r="AR1" t="s">
        <v>2158</v>
      </c>
      <c r="AS1" t="s">
        <v>2159</v>
      </c>
      <c r="AT1" t="s">
        <v>2160</v>
      </c>
      <c r="AU1" t="s">
        <v>2161</v>
      </c>
      <c r="AV1" t="s">
        <v>2162</v>
      </c>
      <c r="AW1" t="s">
        <v>2163</v>
      </c>
      <c r="AX1" t="s">
        <v>2164</v>
      </c>
      <c r="AY1" t="s">
        <v>2165</v>
      </c>
      <c r="AZ1" t="s">
        <v>2166</v>
      </c>
      <c r="BA1" t="s">
        <v>2167</v>
      </c>
      <c r="BB1" t="s">
        <v>2168</v>
      </c>
      <c r="BC1" t="s">
        <v>2169</v>
      </c>
      <c r="BD1" t="s">
        <v>2170</v>
      </c>
      <c r="BE1" t="s">
        <v>2171</v>
      </c>
      <c r="BF1" t="s">
        <v>2172</v>
      </c>
      <c r="BG1" t="s">
        <v>2173</v>
      </c>
      <c r="BH1" t="s">
        <v>2174</v>
      </c>
      <c r="BI1" s="36" t="s">
        <v>2175</v>
      </c>
      <c r="BJ1" t="s">
        <v>2176</v>
      </c>
      <c r="BK1" t="s">
        <v>2177</v>
      </c>
      <c r="BL1" t="s">
        <v>2178</v>
      </c>
      <c r="BM1" t="s">
        <v>2179</v>
      </c>
      <c r="BN1" t="s">
        <v>2180</v>
      </c>
      <c r="BO1" t="s">
        <v>2181</v>
      </c>
      <c r="BP1" t="s">
        <v>2182</v>
      </c>
      <c r="BQ1" s="36" t="s">
        <v>2183</v>
      </c>
      <c r="BR1" t="s">
        <v>2184</v>
      </c>
      <c r="BS1" t="s">
        <v>2185</v>
      </c>
      <c r="BT1" t="s">
        <v>2186</v>
      </c>
      <c r="BU1" t="s">
        <v>2187</v>
      </c>
      <c r="BV1" t="s">
        <v>2188</v>
      </c>
      <c r="BW1" t="s">
        <v>2189</v>
      </c>
      <c r="BX1" t="s">
        <v>2190</v>
      </c>
      <c r="BY1" t="s">
        <v>2191</v>
      </c>
      <c r="BZ1" t="s">
        <v>2192</v>
      </c>
      <c r="CA1" t="s">
        <v>2193</v>
      </c>
      <c r="CB1" t="s">
        <v>2194</v>
      </c>
      <c r="CC1" t="s">
        <v>2195</v>
      </c>
      <c r="CD1" t="s">
        <v>2196</v>
      </c>
      <c r="CE1" t="s">
        <v>2197</v>
      </c>
      <c r="CF1" t="s">
        <v>2198</v>
      </c>
      <c r="CG1" t="s">
        <v>4</v>
      </c>
      <c r="CH1" t="s">
        <v>5</v>
      </c>
      <c r="CI1" s="14" t="s">
        <v>6</v>
      </c>
      <c r="CJ1" s="15" t="s">
        <v>7</v>
      </c>
      <c r="CK1" s="15" t="s">
        <v>8</v>
      </c>
      <c r="CL1" s="16" t="s">
        <v>9</v>
      </c>
      <c r="CM1" s="17" t="s">
        <v>10</v>
      </c>
      <c r="CN1" s="17" t="s">
        <v>8</v>
      </c>
    </row>
    <row r="2" spans="1:92" ht="34.9" customHeight="1" x14ac:dyDescent="0.85">
      <c r="A2" t="s">
        <v>22073</v>
      </c>
      <c r="B2" t="s">
        <v>22074</v>
      </c>
      <c r="C2" t="s">
        <v>22075</v>
      </c>
      <c r="D2" t="s">
        <v>2199</v>
      </c>
      <c r="E2" t="s">
        <v>2200</v>
      </c>
      <c r="F2" t="s">
        <v>2201</v>
      </c>
      <c r="G2" t="s">
        <v>2202</v>
      </c>
      <c r="H2" t="s">
        <v>14</v>
      </c>
      <c r="I2" t="s">
        <v>2203</v>
      </c>
      <c r="J2" t="s">
        <v>2204</v>
      </c>
      <c r="K2" t="s">
        <v>1168</v>
      </c>
      <c r="L2" t="s">
        <v>14</v>
      </c>
      <c r="M2" t="s">
        <v>14</v>
      </c>
      <c r="N2" t="s">
        <v>2205</v>
      </c>
      <c r="O2" t="s">
        <v>1168</v>
      </c>
      <c r="P2" t="s">
        <v>14</v>
      </c>
      <c r="Q2" t="s">
        <v>1168</v>
      </c>
      <c r="R2" t="s">
        <v>1168</v>
      </c>
      <c r="S2" t="s">
        <v>14</v>
      </c>
      <c r="T2" t="s">
        <v>14</v>
      </c>
      <c r="U2" t="s">
        <v>14</v>
      </c>
      <c r="V2" t="s">
        <v>14</v>
      </c>
      <c r="W2" t="s">
        <v>2009</v>
      </c>
      <c r="X2" t="s">
        <v>285</v>
      </c>
      <c r="Y2" t="s">
        <v>1679</v>
      </c>
      <c r="Z2" t="s">
        <v>18</v>
      </c>
      <c r="AA2" t="s">
        <v>14</v>
      </c>
      <c r="AB2" t="s">
        <v>1168</v>
      </c>
      <c r="AC2" t="s">
        <v>2206</v>
      </c>
      <c r="AD2" t="s">
        <v>2207</v>
      </c>
      <c r="AE2" t="s">
        <v>2208</v>
      </c>
      <c r="AF2" t="s">
        <v>1570</v>
      </c>
      <c r="AG2" t="s">
        <v>14</v>
      </c>
      <c r="AH2" t="s">
        <v>2209</v>
      </c>
      <c r="AI2" t="s">
        <v>2210</v>
      </c>
      <c r="AJ2" t="s">
        <v>1459</v>
      </c>
      <c r="AK2" t="s">
        <v>1875</v>
      </c>
      <c r="AL2" t="s">
        <v>1459</v>
      </c>
      <c r="AM2" t="s">
        <v>1875</v>
      </c>
      <c r="AN2" t="s">
        <v>1176</v>
      </c>
      <c r="AO2" t="s">
        <v>23</v>
      </c>
      <c r="AP2" t="s">
        <v>22076</v>
      </c>
      <c r="AQ2" t="s">
        <v>14</v>
      </c>
      <c r="AR2" t="s">
        <v>14</v>
      </c>
      <c r="AS2" t="s">
        <v>14</v>
      </c>
      <c r="AT2" t="s">
        <v>14</v>
      </c>
      <c r="AU2" t="s">
        <v>2211</v>
      </c>
      <c r="AV2" t="s">
        <v>2212</v>
      </c>
      <c r="AW2" t="s">
        <v>2212</v>
      </c>
      <c r="AX2" t="s">
        <v>2212</v>
      </c>
      <c r="AY2" t="s">
        <v>2213</v>
      </c>
      <c r="AZ2" t="s">
        <v>22077</v>
      </c>
      <c r="BA2" t="s">
        <v>22074</v>
      </c>
      <c r="BB2" t="s">
        <v>22078</v>
      </c>
      <c r="BC2">
        <v>1108394.56</v>
      </c>
      <c r="BD2">
        <v>1285737.68</v>
      </c>
      <c r="BE2" t="s">
        <v>14</v>
      </c>
      <c r="BF2" t="s">
        <v>14</v>
      </c>
      <c r="BG2" t="s">
        <v>2214</v>
      </c>
      <c r="BH2" t="s">
        <v>14</v>
      </c>
      <c r="BI2" t="s">
        <v>2215</v>
      </c>
      <c r="BJ2" t="s">
        <v>2205</v>
      </c>
      <c r="BK2" t="s">
        <v>14</v>
      </c>
      <c r="BL2" t="s">
        <v>22074</v>
      </c>
      <c r="BM2" t="s">
        <v>22078</v>
      </c>
      <c r="BN2" t="s">
        <v>2216</v>
      </c>
      <c r="BO2" t="s">
        <v>14</v>
      </c>
      <c r="BP2" t="s">
        <v>1168</v>
      </c>
      <c r="BQ2" t="s">
        <v>2217</v>
      </c>
      <c r="BR2" t="s">
        <v>2218</v>
      </c>
      <c r="BS2" t="s">
        <v>2219</v>
      </c>
      <c r="BT2" t="s">
        <v>14</v>
      </c>
      <c r="BU2" t="s">
        <v>14</v>
      </c>
      <c r="BV2" t="s">
        <v>14</v>
      </c>
      <c r="BW2" t="s">
        <v>14</v>
      </c>
      <c r="BX2" t="s">
        <v>14</v>
      </c>
      <c r="BY2" t="s">
        <v>2220</v>
      </c>
      <c r="BZ2" t="s">
        <v>1168</v>
      </c>
      <c r="CA2" t="s">
        <v>2221</v>
      </c>
      <c r="CB2" t="s">
        <v>14</v>
      </c>
      <c r="CC2" t="s">
        <v>14</v>
      </c>
      <c r="CD2" t="s">
        <v>14</v>
      </c>
      <c r="CE2" t="s">
        <v>14</v>
      </c>
      <c r="CF2" t="s">
        <v>2222</v>
      </c>
      <c r="CG2" t="s">
        <v>22</v>
      </c>
      <c r="CH2" t="s">
        <v>22075</v>
      </c>
      <c r="CJ2" t="s">
        <v>23</v>
      </c>
      <c r="CK2" t="s">
        <v>24</v>
      </c>
      <c r="CM2" s="4" t="str">
        <f>_xlfn.XLOOKUP($CG2,tbl_area_24_07_2024[Nombre Área],tbl_area_24_07_2024[Estado],"Si no se encuentra",2,)</f>
        <v>Jalisco</v>
      </c>
      <c r="CN2" s="4" t="str">
        <f>_xlfn.XLOOKUP($CG2,tbl_area_24_07_2024[Nombre Área],tbl_area_24_07_2024[Estructura],"Si no se encuentra",2,)</f>
        <v>Juntas Distritales</v>
      </c>
    </row>
    <row r="3" spans="1:92" ht="34.9" customHeight="1" x14ac:dyDescent="0.85">
      <c r="A3" t="s">
        <v>22073</v>
      </c>
      <c r="B3" t="s">
        <v>22074</v>
      </c>
      <c r="C3" t="s">
        <v>22075</v>
      </c>
      <c r="D3" t="s">
        <v>2199</v>
      </c>
      <c r="E3" t="s">
        <v>2200</v>
      </c>
      <c r="F3" t="s">
        <v>2201</v>
      </c>
      <c r="G3" t="s">
        <v>2223</v>
      </c>
      <c r="H3" t="s">
        <v>14</v>
      </c>
      <c r="I3" t="s">
        <v>2224</v>
      </c>
      <c r="J3" t="s">
        <v>2225</v>
      </c>
      <c r="K3" t="s">
        <v>1172</v>
      </c>
      <c r="L3" t="s">
        <v>14</v>
      </c>
      <c r="M3" t="s">
        <v>14</v>
      </c>
      <c r="N3" t="s">
        <v>2226</v>
      </c>
      <c r="O3" t="s">
        <v>1172</v>
      </c>
      <c r="P3" t="s">
        <v>14</v>
      </c>
      <c r="Q3" t="s">
        <v>1172</v>
      </c>
      <c r="R3" t="s">
        <v>1172</v>
      </c>
      <c r="S3" t="s">
        <v>14</v>
      </c>
      <c r="T3" t="s">
        <v>14</v>
      </c>
      <c r="U3" t="s">
        <v>14</v>
      </c>
      <c r="V3" t="s">
        <v>14</v>
      </c>
      <c r="W3" t="s">
        <v>14</v>
      </c>
      <c r="X3" t="s">
        <v>14</v>
      </c>
      <c r="Y3" t="s">
        <v>14</v>
      </c>
      <c r="Z3" t="s">
        <v>14</v>
      </c>
      <c r="AA3" t="s">
        <v>2227</v>
      </c>
      <c r="AB3" t="s">
        <v>1172</v>
      </c>
      <c r="AC3" t="s">
        <v>2228</v>
      </c>
      <c r="AD3" t="s">
        <v>2207</v>
      </c>
      <c r="AE3" t="s">
        <v>2229</v>
      </c>
      <c r="AF3" t="s">
        <v>2230</v>
      </c>
      <c r="AG3" t="s">
        <v>14</v>
      </c>
      <c r="AH3" t="s">
        <v>2209</v>
      </c>
      <c r="AI3" t="s">
        <v>2231</v>
      </c>
      <c r="AJ3" t="s">
        <v>1459</v>
      </c>
      <c r="AK3" t="s">
        <v>1875</v>
      </c>
      <c r="AL3" t="s">
        <v>1459</v>
      </c>
      <c r="AM3" t="s">
        <v>1875</v>
      </c>
      <c r="AN3" t="s">
        <v>1176</v>
      </c>
      <c r="AO3" t="s">
        <v>23</v>
      </c>
      <c r="AP3" t="s">
        <v>22079</v>
      </c>
      <c r="AQ3" t="s">
        <v>14</v>
      </c>
      <c r="AR3" t="s">
        <v>14</v>
      </c>
      <c r="AS3" t="s">
        <v>14</v>
      </c>
      <c r="AT3" t="s">
        <v>14</v>
      </c>
      <c r="AU3" t="s">
        <v>2211</v>
      </c>
      <c r="AV3" t="s">
        <v>2212</v>
      </c>
      <c r="AW3" t="s">
        <v>2212</v>
      </c>
      <c r="AX3" t="s">
        <v>2212</v>
      </c>
      <c r="AY3" t="s">
        <v>2232</v>
      </c>
      <c r="AZ3" t="s">
        <v>22077</v>
      </c>
      <c r="BA3" t="s">
        <v>22074</v>
      </c>
      <c r="BB3" t="s">
        <v>22080</v>
      </c>
      <c r="BC3">
        <v>322991.37</v>
      </c>
      <c r="BD3">
        <v>374670</v>
      </c>
      <c r="BE3" t="s">
        <v>14</v>
      </c>
      <c r="BF3" t="s">
        <v>14</v>
      </c>
      <c r="BG3" t="s">
        <v>2214</v>
      </c>
      <c r="BH3" t="s">
        <v>14</v>
      </c>
      <c r="BI3" t="s">
        <v>2215</v>
      </c>
      <c r="BJ3" t="s">
        <v>2233</v>
      </c>
      <c r="BK3" t="s">
        <v>14</v>
      </c>
      <c r="BL3" t="s">
        <v>22074</v>
      </c>
      <c r="BM3" t="s">
        <v>22080</v>
      </c>
      <c r="BN3" t="s">
        <v>2234</v>
      </c>
      <c r="BO3" t="s">
        <v>14</v>
      </c>
      <c r="BP3" t="s">
        <v>1172</v>
      </c>
      <c r="BQ3" t="s">
        <v>2217</v>
      </c>
      <c r="BR3" t="s">
        <v>2218</v>
      </c>
      <c r="BS3" t="s">
        <v>2219</v>
      </c>
      <c r="BT3" t="s">
        <v>14</v>
      </c>
      <c r="BU3" t="s">
        <v>14</v>
      </c>
      <c r="BV3" t="s">
        <v>14</v>
      </c>
      <c r="BW3" t="s">
        <v>14</v>
      </c>
      <c r="BX3" t="s">
        <v>14</v>
      </c>
      <c r="BY3" t="s">
        <v>2220</v>
      </c>
      <c r="BZ3" t="s">
        <v>1172</v>
      </c>
      <c r="CA3" t="s">
        <v>2221</v>
      </c>
      <c r="CB3" t="s">
        <v>14</v>
      </c>
      <c r="CC3" t="s">
        <v>14</v>
      </c>
      <c r="CD3" t="s">
        <v>14</v>
      </c>
      <c r="CE3" t="s">
        <v>14</v>
      </c>
      <c r="CF3" t="s">
        <v>2235</v>
      </c>
      <c r="CG3" t="s">
        <v>22</v>
      </c>
      <c r="CH3" t="s">
        <v>22075</v>
      </c>
      <c r="CJ3" t="s">
        <v>23</v>
      </c>
      <c r="CK3" t="s">
        <v>24</v>
      </c>
      <c r="CM3" s="4" t="str">
        <f>_xlfn.XLOOKUP($CG3,tbl_area_24_07_2024[Nombre Área],tbl_area_24_07_2024[Estado],"Si no se encuentra",2,)</f>
        <v>Jalisco</v>
      </c>
      <c r="CN3" s="4" t="str">
        <f>_xlfn.XLOOKUP($CG3,tbl_area_24_07_2024[Nombre Área],tbl_area_24_07_2024[Estructura],"Si no se encuentra",2,)</f>
        <v>Juntas Distritales</v>
      </c>
    </row>
    <row r="4" spans="1:92" ht="34.9" customHeight="1" x14ac:dyDescent="0.85">
      <c r="A4" t="s">
        <v>22073</v>
      </c>
      <c r="B4" t="s">
        <v>22074</v>
      </c>
      <c r="C4" t="s">
        <v>22075</v>
      </c>
      <c r="D4" t="s">
        <v>2199</v>
      </c>
      <c r="E4" t="s">
        <v>2200</v>
      </c>
      <c r="F4" t="s">
        <v>2201</v>
      </c>
      <c r="G4" t="s">
        <v>2236</v>
      </c>
      <c r="H4" t="s">
        <v>14</v>
      </c>
      <c r="I4" t="s">
        <v>2224</v>
      </c>
      <c r="J4" t="s">
        <v>2237</v>
      </c>
      <c r="K4" t="s">
        <v>1173</v>
      </c>
      <c r="L4" t="s">
        <v>14</v>
      </c>
      <c r="M4" t="s">
        <v>14</v>
      </c>
      <c r="N4" t="s">
        <v>2226</v>
      </c>
      <c r="O4" t="s">
        <v>1173</v>
      </c>
      <c r="P4" t="s">
        <v>14</v>
      </c>
      <c r="Q4" t="s">
        <v>1173</v>
      </c>
      <c r="R4" t="s">
        <v>1173</v>
      </c>
      <c r="S4" t="s">
        <v>14</v>
      </c>
      <c r="T4" t="s">
        <v>14</v>
      </c>
      <c r="U4" t="s">
        <v>14</v>
      </c>
      <c r="V4" t="s">
        <v>14</v>
      </c>
      <c r="W4" t="s">
        <v>1222</v>
      </c>
      <c r="X4" t="s">
        <v>1744</v>
      </c>
      <c r="Y4" t="s">
        <v>48</v>
      </c>
      <c r="Z4" t="s">
        <v>18</v>
      </c>
      <c r="AA4" t="s">
        <v>14</v>
      </c>
      <c r="AB4" t="s">
        <v>1173</v>
      </c>
      <c r="AC4" t="s">
        <v>2238</v>
      </c>
      <c r="AD4" t="s">
        <v>2207</v>
      </c>
      <c r="AE4" t="s">
        <v>2229</v>
      </c>
      <c r="AF4" t="s">
        <v>2230</v>
      </c>
      <c r="AG4" t="s">
        <v>14</v>
      </c>
      <c r="AH4" t="s">
        <v>2209</v>
      </c>
      <c r="AI4" t="s">
        <v>2231</v>
      </c>
      <c r="AJ4" t="s">
        <v>1459</v>
      </c>
      <c r="AK4" t="s">
        <v>1875</v>
      </c>
      <c r="AL4" t="s">
        <v>1459</v>
      </c>
      <c r="AM4" t="s">
        <v>1875</v>
      </c>
      <c r="AN4" t="s">
        <v>1176</v>
      </c>
      <c r="AO4" t="s">
        <v>23</v>
      </c>
      <c r="AP4" t="s">
        <v>22079</v>
      </c>
      <c r="AQ4" t="s">
        <v>14</v>
      </c>
      <c r="AR4" t="s">
        <v>14</v>
      </c>
      <c r="AS4" t="s">
        <v>14</v>
      </c>
      <c r="AT4" t="s">
        <v>14</v>
      </c>
      <c r="AU4" t="s">
        <v>2211</v>
      </c>
      <c r="AV4" t="s">
        <v>2212</v>
      </c>
      <c r="AW4" t="s">
        <v>2212</v>
      </c>
      <c r="AX4" t="s">
        <v>2212</v>
      </c>
      <c r="AY4" t="s">
        <v>2239</v>
      </c>
      <c r="AZ4" t="s">
        <v>22077</v>
      </c>
      <c r="BA4" t="s">
        <v>22074</v>
      </c>
      <c r="BB4" t="s">
        <v>22080</v>
      </c>
      <c r="BC4">
        <v>161495.73000000001</v>
      </c>
      <c r="BD4">
        <v>187335</v>
      </c>
      <c r="BE4" t="s">
        <v>14</v>
      </c>
      <c r="BF4" t="s">
        <v>14</v>
      </c>
      <c r="BG4" t="s">
        <v>2214</v>
      </c>
      <c r="BH4" t="s">
        <v>14</v>
      </c>
      <c r="BI4" t="s">
        <v>2215</v>
      </c>
      <c r="BJ4" t="s">
        <v>2226</v>
      </c>
      <c r="BK4" t="s">
        <v>14</v>
      </c>
      <c r="BL4" t="s">
        <v>22074</v>
      </c>
      <c r="BM4" t="s">
        <v>22080</v>
      </c>
      <c r="BN4" t="s">
        <v>2240</v>
      </c>
      <c r="BO4" t="s">
        <v>14</v>
      </c>
      <c r="BP4" t="s">
        <v>1173</v>
      </c>
      <c r="BQ4" t="s">
        <v>2217</v>
      </c>
      <c r="BR4" t="s">
        <v>2218</v>
      </c>
      <c r="BS4" t="s">
        <v>2219</v>
      </c>
      <c r="BT4" t="s">
        <v>14</v>
      </c>
      <c r="BU4" t="s">
        <v>14</v>
      </c>
      <c r="BV4" t="s">
        <v>14</v>
      </c>
      <c r="BW4" t="s">
        <v>14</v>
      </c>
      <c r="BX4" t="s">
        <v>14</v>
      </c>
      <c r="BY4" t="s">
        <v>2220</v>
      </c>
      <c r="BZ4" t="s">
        <v>1173</v>
      </c>
      <c r="CA4" t="s">
        <v>2221</v>
      </c>
      <c r="CB4" t="s">
        <v>14</v>
      </c>
      <c r="CC4" t="s">
        <v>14</v>
      </c>
      <c r="CD4" t="s">
        <v>14</v>
      </c>
      <c r="CE4" t="s">
        <v>14</v>
      </c>
      <c r="CF4" t="s">
        <v>2241</v>
      </c>
      <c r="CG4" t="s">
        <v>22</v>
      </c>
      <c r="CH4" t="s">
        <v>22075</v>
      </c>
      <c r="CJ4" t="s">
        <v>23</v>
      </c>
      <c r="CK4" t="s">
        <v>24</v>
      </c>
      <c r="CM4" s="4" t="str">
        <f>_xlfn.XLOOKUP($CG4,tbl_area_24_07_2024[Nombre Área],tbl_area_24_07_2024[Estado],"Si no se encuentra",2,)</f>
        <v>Jalisco</v>
      </c>
      <c r="CN4" s="4" t="str">
        <f>_xlfn.XLOOKUP($CG4,tbl_area_24_07_2024[Nombre Área],tbl_area_24_07_2024[Estructura],"Si no se encuentra",2,)</f>
        <v>Juntas Distritales</v>
      </c>
    </row>
    <row r="5" spans="1:92" ht="34.9" customHeight="1" x14ac:dyDescent="0.85">
      <c r="A5" t="s">
        <v>22073</v>
      </c>
      <c r="B5" t="s">
        <v>22074</v>
      </c>
      <c r="C5" t="s">
        <v>22075</v>
      </c>
      <c r="D5" t="s">
        <v>2199</v>
      </c>
      <c r="E5" t="s">
        <v>2242</v>
      </c>
      <c r="F5" t="s">
        <v>2201</v>
      </c>
      <c r="G5" t="s">
        <v>2243</v>
      </c>
      <c r="H5" t="s">
        <v>14</v>
      </c>
      <c r="I5" t="s">
        <v>2244</v>
      </c>
      <c r="J5" t="s">
        <v>2245</v>
      </c>
      <c r="K5" t="s">
        <v>1174</v>
      </c>
      <c r="L5" t="s">
        <v>14</v>
      </c>
      <c r="M5" t="s">
        <v>14</v>
      </c>
      <c r="N5" t="s">
        <v>2246</v>
      </c>
      <c r="O5" t="s">
        <v>1174</v>
      </c>
      <c r="P5" t="s">
        <v>14</v>
      </c>
      <c r="Q5" t="s">
        <v>1174</v>
      </c>
      <c r="R5" t="s">
        <v>1174</v>
      </c>
      <c r="S5" t="s">
        <v>14</v>
      </c>
      <c r="T5" t="s">
        <v>14</v>
      </c>
      <c r="U5" t="s">
        <v>14</v>
      </c>
      <c r="V5" t="s">
        <v>14</v>
      </c>
      <c r="W5" t="s">
        <v>14</v>
      </c>
      <c r="X5" t="s">
        <v>14</v>
      </c>
      <c r="Y5" t="s">
        <v>14</v>
      </c>
      <c r="Z5" t="s">
        <v>14</v>
      </c>
      <c r="AA5" t="s">
        <v>2247</v>
      </c>
      <c r="AB5" t="s">
        <v>1174</v>
      </c>
      <c r="AC5" t="s">
        <v>2248</v>
      </c>
      <c r="AD5" t="s">
        <v>2207</v>
      </c>
      <c r="AE5" t="s">
        <v>2249</v>
      </c>
      <c r="AF5" t="s">
        <v>2250</v>
      </c>
      <c r="AG5" t="s">
        <v>14</v>
      </c>
      <c r="AH5" t="s">
        <v>2209</v>
      </c>
      <c r="AI5" t="s">
        <v>2251</v>
      </c>
      <c r="AJ5" t="s">
        <v>1459</v>
      </c>
      <c r="AK5" t="s">
        <v>1875</v>
      </c>
      <c r="AL5" t="s">
        <v>1459</v>
      </c>
      <c r="AM5" t="s">
        <v>1875</v>
      </c>
      <c r="AN5" t="s">
        <v>1176</v>
      </c>
      <c r="AO5" t="s">
        <v>23</v>
      </c>
      <c r="AP5" t="s">
        <v>22081</v>
      </c>
      <c r="AQ5" t="s">
        <v>14</v>
      </c>
      <c r="AR5" t="s">
        <v>14</v>
      </c>
      <c r="AS5" t="s">
        <v>14</v>
      </c>
      <c r="AT5" t="s">
        <v>14</v>
      </c>
      <c r="AU5" t="s">
        <v>2252</v>
      </c>
      <c r="AV5" t="s">
        <v>2212</v>
      </c>
      <c r="AW5" t="s">
        <v>2212</v>
      </c>
      <c r="AX5" t="s">
        <v>2212</v>
      </c>
      <c r="AY5" t="s">
        <v>2253</v>
      </c>
      <c r="AZ5" t="s">
        <v>22077</v>
      </c>
      <c r="BA5" t="s">
        <v>22074</v>
      </c>
      <c r="BB5" t="s">
        <v>22082</v>
      </c>
      <c r="BC5">
        <v>92196.11</v>
      </c>
      <c r="BD5">
        <v>106947.5</v>
      </c>
      <c r="BE5" t="s">
        <v>14</v>
      </c>
      <c r="BF5" t="s">
        <v>14</v>
      </c>
      <c r="BG5" t="s">
        <v>2214</v>
      </c>
      <c r="BH5" t="s">
        <v>14</v>
      </c>
      <c r="BI5" t="s">
        <v>2215</v>
      </c>
      <c r="BJ5" t="s">
        <v>2246</v>
      </c>
      <c r="BK5" t="s">
        <v>14</v>
      </c>
      <c r="BL5" t="s">
        <v>22074</v>
      </c>
      <c r="BM5" t="s">
        <v>22083</v>
      </c>
      <c r="BN5" t="s">
        <v>2254</v>
      </c>
      <c r="BO5" t="s">
        <v>14</v>
      </c>
      <c r="BP5" t="s">
        <v>1174</v>
      </c>
      <c r="BQ5" t="s">
        <v>2217</v>
      </c>
      <c r="BR5" t="s">
        <v>2218</v>
      </c>
      <c r="BS5" t="s">
        <v>2219</v>
      </c>
      <c r="BT5" t="s">
        <v>14</v>
      </c>
      <c r="BU5" t="s">
        <v>14</v>
      </c>
      <c r="BV5" t="s">
        <v>14</v>
      </c>
      <c r="BW5" t="s">
        <v>14</v>
      </c>
      <c r="BX5" t="s">
        <v>14</v>
      </c>
      <c r="BY5" t="s">
        <v>2220</v>
      </c>
      <c r="BZ5" t="s">
        <v>1174</v>
      </c>
      <c r="CA5" t="s">
        <v>2221</v>
      </c>
      <c r="CB5" t="s">
        <v>14</v>
      </c>
      <c r="CC5" t="s">
        <v>14</v>
      </c>
      <c r="CD5" t="s">
        <v>14</v>
      </c>
      <c r="CE5" t="s">
        <v>14</v>
      </c>
      <c r="CF5" t="s">
        <v>2255</v>
      </c>
      <c r="CG5" t="s">
        <v>22</v>
      </c>
      <c r="CH5" t="s">
        <v>22075</v>
      </c>
      <c r="CJ5" t="s">
        <v>23</v>
      </c>
      <c r="CK5" t="s">
        <v>24</v>
      </c>
      <c r="CM5" s="4" t="str">
        <f>_xlfn.XLOOKUP($CG5,tbl_area_24_07_2024[Nombre Área],tbl_area_24_07_2024[Estado],"Si no se encuentra",2,)</f>
        <v>Jalisco</v>
      </c>
      <c r="CN5" s="4" t="str">
        <f>_xlfn.XLOOKUP($CG5,tbl_area_24_07_2024[Nombre Área],tbl_area_24_07_2024[Estructura],"Si no se encuentra",2,)</f>
        <v>Juntas Distritales</v>
      </c>
    </row>
    <row r="6" spans="1:92" ht="34.9" customHeight="1" x14ac:dyDescent="0.85">
      <c r="A6" t="s">
        <v>22073</v>
      </c>
      <c r="B6" t="s">
        <v>22074</v>
      </c>
      <c r="C6" t="s">
        <v>22075</v>
      </c>
      <c r="D6" t="s">
        <v>2199</v>
      </c>
      <c r="E6" t="s">
        <v>2242</v>
      </c>
      <c r="F6" t="s">
        <v>2201</v>
      </c>
      <c r="G6" t="s">
        <v>2256</v>
      </c>
      <c r="H6" t="s">
        <v>14</v>
      </c>
      <c r="I6" t="s">
        <v>2257</v>
      </c>
      <c r="J6" t="s">
        <v>2258</v>
      </c>
      <c r="K6" t="s">
        <v>1432</v>
      </c>
      <c r="L6" t="s">
        <v>14</v>
      </c>
      <c r="M6" t="s">
        <v>14</v>
      </c>
      <c r="N6" t="s">
        <v>2259</v>
      </c>
      <c r="O6" t="s">
        <v>1432</v>
      </c>
      <c r="P6" t="s">
        <v>14</v>
      </c>
      <c r="Q6" t="s">
        <v>1432</v>
      </c>
      <c r="R6" t="s">
        <v>1432</v>
      </c>
      <c r="S6" t="s">
        <v>14</v>
      </c>
      <c r="T6" t="s">
        <v>14</v>
      </c>
      <c r="U6" t="s">
        <v>14</v>
      </c>
      <c r="V6" t="s">
        <v>14</v>
      </c>
      <c r="W6" t="s">
        <v>14</v>
      </c>
      <c r="X6" t="s">
        <v>14</v>
      </c>
      <c r="Y6" t="s">
        <v>14</v>
      </c>
      <c r="Z6" t="s">
        <v>14</v>
      </c>
      <c r="AA6" t="s">
        <v>2260</v>
      </c>
      <c r="AB6" t="s">
        <v>1432</v>
      </c>
      <c r="AC6" t="s">
        <v>2261</v>
      </c>
      <c r="AD6" t="s">
        <v>2207</v>
      </c>
      <c r="AE6" t="s">
        <v>1859</v>
      </c>
      <c r="AF6" t="s">
        <v>2262</v>
      </c>
      <c r="AG6" t="s">
        <v>14</v>
      </c>
      <c r="AH6" t="s">
        <v>2209</v>
      </c>
      <c r="AI6" t="s">
        <v>2263</v>
      </c>
      <c r="AJ6" t="s">
        <v>1459</v>
      </c>
      <c r="AK6" t="s">
        <v>1875</v>
      </c>
      <c r="AL6" t="s">
        <v>1459</v>
      </c>
      <c r="AM6" t="s">
        <v>1875</v>
      </c>
      <c r="AN6" t="s">
        <v>1176</v>
      </c>
      <c r="AO6" t="s">
        <v>23</v>
      </c>
      <c r="AP6" t="s">
        <v>22084</v>
      </c>
      <c r="AQ6" t="s">
        <v>14</v>
      </c>
      <c r="AR6" t="s">
        <v>14</v>
      </c>
      <c r="AS6" t="s">
        <v>14</v>
      </c>
      <c r="AT6" t="s">
        <v>14</v>
      </c>
      <c r="AU6" t="s">
        <v>2252</v>
      </c>
      <c r="AV6" t="s">
        <v>2212</v>
      </c>
      <c r="AW6" t="s">
        <v>2212</v>
      </c>
      <c r="AX6" t="s">
        <v>2212</v>
      </c>
      <c r="AY6" t="s">
        <v>2264</v>
      </c>
      <c r="AZ6" t="s">
        <v>22077</v>
      </c>
      <c r="BA6" t="s">
        <v>22074</v>
      </c>
      <c r="BB6" t="s">
        <v>22082</v>
      </c>
      <c r="BC6">
        <v>69950</v>
      </c>
      <c r="BD6">
        <v>81132.66</v>
      </c>
      <c r="BE6" t="s">
        <v>14</v>
      </c>
      <c r="BF6" t="s">
        <v>14</v>
      </c>
      <c r="BG6" t="s">
        <v>2214</v>
      </c>
      <c r="BH6" t="s">
        <v>14</v>
      </c>
      <c r="BI6" t="s">
        <v>2215</v>
      </c>
      <c r="BJ6" t="s">
        <v>2259</v>
      </c>
      <c r="BK6" t="s">
        <v>14</v>
      </c>
      <c r="BL6" t="s">
        <v>22074</v>
      </c>
      <c r="BM6" t="s">
        <v>22082</v>
      </c>
      <c r="BN6" t="s">
        <v>2265</v>
      </c>
      <c r="BO6" t="s">
        <v>14</v>
      </c>
      <c r="BP6" t="s">
        <v>1432</v>
      </c>
      <c r="BQ6" t="s">
        <v>2217</v>
      </c>
      <c r="BR6" t="s">
        <v>2218</v>
      </c>
      <c r="BS6" t="s">
        <v>2219</v>
      </c>
      <c r="BT6" t="s">
        <v>14</v>
      </c>
      <c r="BU6" t="s">
        <v>14</v>
      </c>
      <c r="BV6" t="s">
        <v>14</v>
      </c>
      <c r="BW6" t="s">
        <v>14</v>
      </c>
      <c r="BX6" t="s">
        <v>14</v>
      </c>
      <c r="BY6" t="s">
        <v>2220</v>
      </c>
      <c r="BZ6" t="s">
        <v>1432</v>
      </c>
      <c r="CA6" t="s">
        <v>2221</v>
      </c>
      <c r="CB6" t="s">
        <v>14</v>
      </c>
      <c r="CC6" t="s">
        <v>14</v>
      </c>
      <c r="CD6" t="s">
        <v>14</v>
      </c>
      <c r="CE6" t="s">
        <v>14</v>
      </c>
      <c r="CF6" t="s">
        <v>2266</v>
      </c>
      <c r="CG6" t="s">
        <v>22</v>
      </c>
      <c r="CH6" t="s">
        <v>22075</v>
      </c>
      <c r="CJ6" t="s">
        <v>23</v>
      </c>
      <c r="CK6" t="s">
        <v>24</v>
      </c>
      <c r="CM6" s="4" t="str">
        <f>_xlfn.XLOOKUP($CG6,tbl_area_24_07_2024[Nombre Área],tbl_area_24_07_2024[Estado],"Si no se encuentra",2,)</f>
        <v>Jalisco</v>
      </c>
      <c r="CN6" s="4" t="str">
        <f>_xlfn.XLOOKUP($CG6,tbl_area_24_07_2024[Nombre Área],tbl_area_24_07_2024[Estructura],"Si no se encuentra",2,)</f>
        <v>Juntas Distritales</v>
      </c>
    </row>
    <row r="7" spans="1:92" ht="34.9" customHeight="1" x14ac:dyDescent="0.85">
      <c r="A7" t="s">
        <v>22073</v>
      </c>
      <c r="B7" t="s">
        <v>22074</v>
      </c>
      <c r="C7" t="s">
        <v>22075</v>
      </c>
      <c r="D7" t="s">
        <v>2199</v>
      </c>
      <c r="E7" t="s">
        <v>2242</v>
      </c>
      <c r="F7" t="s">
        <v>2201</v>
      </c>
      <c r="G7" t="s">
        <v>2267</v>
      </c>
      <c r="H7" t="s">
        <v>14</v>
      </c>
      <c r="I7" t="s">
        <v>2268</v>
      </c>
      <c r="J7" t="s">
        <v>2269</v>
      </c>
      <c r="K7" t="s">
        <v>1206</v>
      </c>
      <c r="L7" t="s">
        <v>14</v>
      </c>
      <c r="M7" t="s">
        <v>14</v>
      </c>
      <c r="N7" t="s">
        <v>2270</v>
      </c>
      <c r="O7" t="s">
        <v>1206</v>
      </c>
      <c r="P7" t="s">
        <v>14</v>
      </c>
      <c r="Q7" t="s">
        <v>1206</v>
      </c>
      <c r="R7" t="s">
        <v>1206</v>
      </c>
      <c r="S7" t="s">
        <v>14</v>
      </c>
      <c r="T7" t="s">
        <v>14</v>
      </c>
      <c r="U7" t="s">
        <v>14</v>
      </c>
      <c r="V7" t="s">
        <v>14</v>
      </c>
      <c r="W7" t="s">
        <v>14</v>
      </c>
      <c r="X7" t="s">
        <v>14</v>
      </c>
      <c r="Y7" t="s">
        <v>14</v>
      </c>
      <c r="Z7" t="s">
        <v>14</v>
      </c>
      <c r="AA7" t="s">
        <v>2271</v>
      </c>
      <c r="AB7" t="s">
        <v>1206</v>
      </c>
      <c r="AC7" t="s">
        <v>2272</v>
      </c>
      <c r="AD7" t="s">
        <v>2207</v>
      </c>
      <c r="AE7" t="s">
        <v>2273</v>
      </c>
      <c r="AF7" t="s">
        <v>1630</v>
      </c>
      <c r="AG7" t="s">
        <v>14</v>
      </c>
      <c r="AH7" t="s">
        <v>2209</v>
      </c>
      <c r="AI7" t="s">
        <v>2274</v>
      </c>
      <c r="AJ7" t="s">
        <v>1532</v>
      </c>
      <c r="AK7" t="s">
        <v>2275</v>
      </c>
      <c r="AL7" t="s">
        <v>1532</v>
      </c>
      <c r="AM7" t="s">
        <v>2275</v>
      </c>
      <c r="AN7" t="s">
        <v>1176</v>
      </c>
      <c r="AO7" t="s">
        <v>23</v>
      </c>
      <c r="AP7" t="s">
        <v>22085</v>
      </c>
      <c r="AQ7" t="s">
        <v>14</v>
      </c>
      <c r="AR7" t="s">
        <v>14</v>
      </c>
      <c r="AS7" t="s">
        <v>14</v>
      </c>
      <c r="AT7" t="s">
        <v>14</v>
      </c>
      <c r="AU7" t="s">
        <v>2252</v>
      </c>
      <c r="AV7" t="s">
        <v>2212</v>
      </c>
      <c r="AW7" t="s">
        <v>2212</v>
      </c>
      <c r="AX7" t="s">
        <v>2212</v>
      </c>
      <c r="AY7" t="s">
        <v>2276</v>
      </c>
      <c r="AZ7" t="s">
        <v>22077</v>
      </c>
      <c r="BA7" t="s">
        <v>22074</v>
      </c>
      <c r="BB7" t="s">
        <v>22080</v>
      </c>
      <c r="BC7">
        <v>61414.2</v>
      </c>
      <c r="BD7">
        <v>61414.2</v>
      </c>
      <c r="BE7" t="s">
        <v>14</v>
      </c>
      <c r="BF7" t="s">
        <v>14</v>
      </c>
      <c r="BG7" t="s">
        <v>2214</v>
      </c>
      <c r="BH7" t="s">
        <v>14</v>
      </c>
      <c r="BI7" t="s">
        <v>2215</v>
      </c>
      <c r="BJ7" t="s">
        <v>2270</v>
      </c>
      <c r="BK7" t="s">
        <v>14</v>
      </c>
      <c r="BL7" t="s">
        <v>22074</v>
      </c>
      <c r="BM7" t="s">
        <v>22080</v>
      </c>
      <c r="BN7" t="s">
        <v>2277</v>
      </c>
      <c r="BO7" t="s">
        <v>14</v>
      </c>
      <c r="BP7" t="s">
        <v>1206</v>
      </c>
      <c r="BQ7" t="s">
        <v>2217</v>
      </c>
      <c r="BR7" t="s">
        <v>2218</v>
      </c>
      <c r="BS7" t="s">
        <v>2219</v>
      </c>
      <c r="BT7" t="s">
        <v>14</v>
      </c>
      <c r="BU7" t="s">
        <v>14</v>
      </c>
      <c r="BV7" t="s">
        <v>14</v>
      </c>
      <c r="BW7" t="s">
        <v>14</v>
      </c>
      <c r="BX7" t="s">
        <v>14</v>
      </c>
      <c r="BY7" t="s">
        <v>2220</v>
      </c>
      <c r="BZ7" t="s">
        <v>1206</v>
      </c>
      <c r="CA7" t="s">
        <v>2221</v>
      </c>
      <c r="CB7" t="s">
        <v>14</v>
      </c>
      <c r="CC7" t="s">
        <v>14</v>
      </c>
      <c r="CD7" t="s">
        <v>14</v>
      </c>
      <c r="CE7" t="s">
        <v>14</v>
      </c>
      <c r="CF7" t="s">
        <v>2278</v>
      </c>
      <c r="CG7" t="s">
        <v>22</v>
      </c>
      <c r="CH7" t="s">
        <v>22075</v>
      </c>
      <c r="CJ7" t="s">
        <v>23</v>
      </c>
      <c r="CK7" t="s">
        <v>24</v>
      </c>
      <c r="CM7" s="4" t="str">
        <f>_xlfn.XLOOKUP($CG7,tbl_area_24_07_2024[Nombre Área],tbl_area_24_07_2024[Estado],"Si no se encuentra",2,)</f>
        <v>Jalisco</v>
      </c>
      <c r="CN7" s="4" t="str">
        <f>_xlfn.XLOOKUP($CG7,tbl_area_24_07_2024[Nombre Área],tbl_area_24_07_2024[Estructura],"Si no se encuentra",2,)</f>
        <v>Juntas Distritales</v>
      </c>
    </row>
    <row r="8" spans="1:92" ht="34.9" customHeight="1" x14ac:dyDescent="0.85">
      <c r="A8" t="s">
        <v>22073</v>
      </c>
      <c r="B8" t="s">
        <v>22074</v>
      </c>
      <c r="C8" t="s">
        <v>22075</v>
      </c>
      <c r="D8" t="s">
        <v>2199</v>
      </c>
      <c r="E8" t="s">
        <v>2200</v>
      </c>
      <c r="F8" t="s">
        <v>2201</v>
      </c>
      <c r="G8" t="s">
        <v>2279</v>
      </c>
      <c r="H8" t="s">
        <v>14</v>
      </c>
      <c r="I8" t="s">
        <v>2280</v>
      </c>
      <c r="J8" t="s">
        <v>2281</v>
      </c>
      <c r="K8" t="s">
        <v>1433</v>
      </c>
      <c r="L8" t="s">
        <v>14</v>
      </c>
      <c r="M8" t="s">
        <v>14</v>
      </c>
      <c r="N8" t="s">
        <v>2282</v>
      </c>
      <c r="O8" t="s">
        <v>1433</v>
      </c>
      <c r="P8" t="s">
        <v>14</v>
      </c>
      <c r="Q8" t="s">
        <v>1433</v>
      </c>
      <c r="R8" t="s">
        <v>1433</v>
      </c>
      <c r="S8" t="s">
        <v>14</v>
      </c>
      <c r="T8" t="s">
        <v>14</v>
      </c>
      <c r="U8" t="s">
        <v>14</v>
      </c>
      <c r="V8" t="s">
        <v>14</v>
      </c>
      <c r="W8" t="s">
        <v>1323</v>
      </c>
      <c r="X8" t="s">
        <v>260</v>
      </c>
      <c r="Y8" t="s">
        <v>11</v>
      </c>
      <c r="Z8" t="s">
        <v>18</v>
      </c>
      <c r="AA8" t="s">
        <v>14</v>
      </c>
      <c r="AB8" t="s">
        <v>1433</v>
      </c>
      <c r="AC8" t="s">
        <v>2283</v>
      </c>
      <c r="AD8" t="s">
        <v>2207</v>
      </c>
      <c r="AE8" t="s">
        <v>2284</v>
      </c>
      <c r="AF8" t="s">
        <v>2285</v>
      </c>
      <c r="AG8" t="s">
        <v>2286</v>
      </c>
      <c r="AH8" t="s">
        <v>2209</v>
      </c>
      <c r="AI8" t="s">
        <v>2287</v>
      </c>
      <c r="AJ8" t="s">
        <v>1436</v>
      </c>
      <c r="AK8" t="s">
        <v>142</v>
      </c>
      <c r="AL8" t="s">
        <v>1436</v>
      </c>
      <c r="AM8" t="s">
        <v>142</v>
      </c>
      <c r="AN8" t="s">
        <v>1442</v>
      </c>
      <c r="AO8" t="s">
        <v>142</v>
      </c>
      <c r="AP8" t="s">
        <v>22086</v>
      </c>
      <c r="AQ8" t="s">
        <v>14</v>
      </c>
      <c r="AR8" t="s">
        <v>14</v>
      </c>
      <c r="AS8" t="s">
        <v>14</v>
      </c>
      <c r="AT8" t="s">
        <v>14</v>
      </c>
      <c r="AU8" t="s">
        <v>2288</v>
      </c>
      <c r="AV8" t="s">
        <v>2212</v>
      </c>
      <c r="AW8" t="s">
        <v>2212</v>
      </c>
      <c r="AX8" t="s">
        <v>2212</v>
      </c>
      <c r="AY8" t="s">
        <v>2289</v>
      </c>
      <c r="AZ8" t="s">
        <v>22077</v>
      </c>
      <c r="BA8" t="s">
        <v>22074</v>
      </c>
      <c r="BB8" t="s">
        <v>22075</v>
      </c>
      <c r="BC8">
        <v>3900</v>
      </c>
      <c r="BD8">
        <v>4524</v>
      </c>
      <c r="BE8" t="s">
        <v>14</v>
      </c>
      <c r="BF8" t="s">
        <v>14</v>
      </c>
      <c r="BG8" t="s">
        <v>2214</v>
      </c>
      <c r="BH8" t="s">
        <v>14</v>
      </c>
      <c r="BI8" t="s">
        <v>2215</v>
      </c>
      <c r="BJ8" t="s">
        <v>2282</v>
      </c>
      <c r="BK8" t="s">
        <v>14</v>
      </c>
      <c r="BL8" t="s">
        <v>22074</v>
      </c>
      <c r="BM8" t="s">
        <v>22075</v>
      </c>
      <c r="BN8" t="s">
        <v>2290</v>
      </c>
      <c r="BO8" t="s">
        <v>14</v>
      </c>
      <c r="BP8" t="s">
        <v>1433</v>
      </c>
      <c r="BQ8" t="s">
        <v>2217</v>
      </c>
      <c r="BR8" t="s">
        <v>2218</v>
      </c>
      <c r="BS8" t="s">
        <v>2219</v>
      </c>
      <c r="BT8" t="s">
        <v>14</v>
      </c>
      <c r="BU8" t="s">
        <v>14</v>
      </c>
      <c r="BV8" t="s">
        <v>14</v>
      </c>
      <c r="BW8" t="s">
        <v>14</v>
      </c>
      <c r="BX8" t="s">
        <v>14</v>
      </c>
      <c r="BY8" t="s">
        <v>2220</v>
      </c>
      <c r="BZ8" t="s">
        <v>1433</v>
      </c>
      <c r="CA8" t="s">
        <v>2221</v>
      </c>
      <c r="CB8" t="s">
        <v>14</v>
      </c>
      <c r="CC8" t="s">
        <v>14</v>
      </c>
      <c r="CD8" t="s">
        <v>14</v>
      </c>
      <c r="CE8" t="s">
        <v>14</v>
      </c>
      <c r="CF8" t="s">
        <v>2291</v>
      </c>
      <c r="CG8" t="s">
        <v>22</v>
      </c>
      <c r="CH8" t="s">
        <v>22075</v>
      </c>
      <c r="CJ8" t="s">
        <v>23</v>
      </c>
      <c r="CK8" t="s">
        <v>24</v>
      </c>
      <c r="CM8" s="4" t="str">
        <f>_xlfn.XLOOKUP($CG8,tbl_area_24_07_2024[Nombre Área],tbl_area_24_07_2024[Estado],"Si no se encuentra",2,)</f>
        <v>Jalisco</v>
      </c>
      <c r="CN8" s="4" t="str">
        <f>_xlfn.XLOOKUP($CG8,tbl_area_24_07_2024[Nombre Área],tbl_area_24_07_2024[Estructura],"Si no se encuentra",2,)</f>
        <v>Juntas Distritales</v>
      </c>
    </row>
    <row r="9" spans="1:92" ht="34.9" customHeight="1" x14ac:dyDescent="0.85">
      <c r="A9" t="s">
        <v>22073</v>
      </c>
      <c r="B9" t="s">
        <v>22074</v>
      </c>
      <c r="C9" t="s">
        <v>22075</v>
      </c>
      <c r="D9" t="s">
        <v>2199</v>
      </c>
      <c r="E9" t="s">
        <v>2200</v>
      </c>
      <c r="F9" t="s">
        <v>2201</v>
      </c>
      <c r="G9" t="s">
        <v>2292</v>
      </c>
      <c r="H9" t="s">
        <v>14</v>
      </c>
      <c r="I9" t="s">
        <v>2293</v>
      </c>
      <c r="J9" t="s">
        <v>2294</v>
      </c>
      <c r="K9" t="s">
        <v>1434</v>
      </c>
      <c r="L9" t="s">
        <v>14</v>
      </c>
      <c r="M9" t="s">
        <v>14</v>
      </c>
      <c r="N9" t="s">
        <v>2295</v>
      </c>
      <c r="O9" t="s">
        <v>1434</v>
      </c>
      <c r="P9" t="s">
        <v>14</v>
      </c>
      <c r="Q9" t="s">
        <v>1434</v>
      </c>
      <c r="R9" t="s">
        <v>1434</v>
      </c>
      <c r="S9" t="s">
        <v>14</v>
      </c>
      <c r="T9" t="s">
        <v>14</v>
      </c>
      <c r="U9" t="s">
        <v>14</v>
      </c>
      <c r="V9" t="s">
        <v>14</v>
      </c>
      <c r="W9" t="s">
        <v>176</v>
      </c>
      <c r="X9" t="s">
        <v>64</v>
      </c>
      <c r="Y9" t="s">
        <v>1312</v>
      </c>
      <c r="Z9" t="s">
        <v>18</v>
      </c>
      <c r="AA9" t="s">
        <v>14</v>
      </c>
      <c r="AB9" t="s">
        <v>1434</v>
      </c>
      <c r="AC9" t="s">
        <v>2296</v>
      </c>
      <c r="AD9" t="s">
        <v>2207</v>
      </c>
      <c r="AE9" t="s">
        <v>2297</v>
      </c>
      <c r="AF9" t="s">
        <v>2298</v>
      </c>
      <c r="AG9" t="s">
        <v>14</v>
      </c>
      <c r="AH9" t="s">
        <v>2209</v>
      </c>
      <c r="AI9" t="s">
        <v>2299</v>
      </c>
      <c r="AJ9" t="s">
        <v>1437</v>
      </c>
      <c r="AK9" t="s">
        <v>264</v>
      </c>
      <c r="AL9" t="s">
        <v>1437</v>
      </c>
      <c r="AM9" t="s">
        <v>264</v>
      </c>
      <c r="AN9" t="s">
        <v>1437</v>
      </c>
      <c r="AO9" t="s">
        <v>264</v>
      </c>
      <c r="AP9" t="s">
        <v>22087</v>
      </c>
      <c r="AQ9" t="s">
        <v>14</v>
      </c>
      <c r="AR9" t="s">
        <v>14</v>
      </c>
      <c r="AS9" t="s">
        <v>14</v>
      </c>
      <c r="AT9" t="s">
        <v>14</v>
      </c>
      <c r="AU9" t="s">
        <v>2300</v>
      </c>
      <c r="AV9" t="s">
        <v>1812</v>
      </c>
      <c r="AW9" t="s">
        <v>1812</v>
      </c>
      <c r="AX9" t="s">
        <v>1812</v>
      </c>
      <c r="AY9" t="s">
        <v>2292</v>
      </c>
      <c r="AZ9" t="s">
        <v>22088</v>
      </c>
      <c r="BA9" t="s">
        <v>22074</v>
      </c>
      <c r="BB9" t="s">
        <v>22089</v>
      </c>
      <c r="BC9">
        <v>1002744.48</v>
      </c>
      <c r="BD9">
        <v>1163183.52</v>
      </c>
      <c r="BE9" t="s">
        <v>14</v>
      </c>
      <c r="BF9" t="s">
        <v>14</v>
      </c>
      <c r="BG9" t="s">
        <v>2214</v>
      </c>
      <c r="BH9" t="s">
        <v>14</v>
      </c>
      <c r="BI9" t="s">
        <v>2215</v>
      </c>
      <c r="BJ9" t="s">
        <v>2301</v>
      </c>
      <c r="BK9" t="s">
        <v>14</v>
      </c>
      <c r="BL9" t="s">
        <v>22074</v>
      </c>
      <c r="BM9" t="s">
        <v>22089</v>
      </c>
      <c r="BN9" t="s">
        <v>2302</v>
      </c>
      <c r="BO9" t="s">
        <v>14</v>
      </c>
      <c r="BP9" t="s">
        <v>1434</v>
      </c>
      <c r="BQ9" t="s">
        <v>2217</v>
      </c>
      <c r="BR9" t="s">
        <v>2303</v>
      </c>
      <c r="BS9" t="s">
        <v>2304</v>
      </c>
      <c r="BT9" t="s">
        <v>14</v>
      </c>
      <c r="BU9" t="s">
        <v>14</v>
      </c>
      <c r="BV9" t="s">
        <v>14</v>
      </c>
      <c r="BW9" t="s">
        <v>14</v>
      </c>
      <c r="BX9" t="s">
        <v>14</v>
      </c>
      <c r="BY9" t="s">
        <v>2220</v>
      </c>
      <c r="BZ9" t="s">
        <v>1434</v>
      </c>
      <c r="CA9" t="s">
        <v>14</v>
      </c>
      <c r="CB9" t="s">
        <v>14</v>
      </c>
      <c r="CC9" t="s">
        <v>14</v>
      </c>
      <c r="CD9" t="s">
        <v>14</v>
      </c>
      <c r="CE9" t="s">
        <v>14</v>
      </c>
      <c r="CF9" t="s">
        <v>2305</v>
      </c>
      <c r="CG9" t="s">
        <v>393</v>
      </c>
      <c r="CH9" t="s">
        <v>22075</v>
      </c>
      <c r="CJ9" t="s">
        <v>264</v>
      </c>
      <c r="CK9" t="s">
        <v>24</v>
      </c>
      <c r="CM9" s="4" t="str">
        <f>_xlfn.XLOOKUP($CG9,tbl_area_24_07_2024[Nombre Área],tbl_area_24_07_2024[Estado],"Si no se encuentra",2,)</f>
        <v>Puebla</v>
      </c>
      <c r="CN9" s="4" t="str">
        <f>_xlfn.XLOOKUP($CG9,tbl_area_24_07_2024[Nombre Área],tbl_area_24_07_2024[Estructura],"Si no se encuentra",2,)</f>
        <v>Juntas Distritales</v>
      </c>
    </row>
    <row r="10" spans="1:92" ht="34.9" customHeight="1" x14ac:dyDescent="0.85">
      <c r="A10" t="s">
        <v>22073</v>
      </c>
      <c r="B10" t="s">
        <v>22074</v>
      </c>
      <c r="C10" t="s">
        <v>22075</v>
      </c>
      <c r="D10" t="s">
        <v>2199</v>
      </c>
      <c r="E10" t="s">
        <v>2200</v>
      </c>
      <c r="F10" t="s">
        <v>2201</v>
      </c>
      <c r="G10" t="s">
        <v>2306</v>
      </c>
      <c r="H10" t="s">
        <v>14</v>
      </c>
      <c r="I10" t="s">
        <v>2293</v>
      </c>
      <c r="J10" t="s">
        <v>2307</v>
      </c>
      <c r="K10" t="s">
        <v>1186</v>
      </c>
      <c r="L10" t="s">
        <v>14</v>
      </c>
      <c r="M10" t="s">
        <v>14</v>
      </c>
      <c r="N10" t="s">
        <v>2308</v>
      </c>
      <c r="O10" t="s">
        <v>1186</v>
      </c>
      <c r="P10" t="s">
        <v>14</v>
      </c>
      <c r="Q10" t="s">
        <v>1186</v>
      </c>
      <c r="R10" t="s">
        <v>1186</v>
      </c>
      <c r="S10" t="s">
        <v>14</v>
      </c>
      <c r="T10" t="s">
        <v>14</v>
      </c>
      <c r="U10" t="s">
        <v>14</v>
      </c>
      <c r="V10" t="s">
        <v>14</v>
      </c>
      <c r="W10" t="s">
        <v>14</v>
      </c>
      <c r="X10" t="s">
        <v>14</v>
      </c>
      <c r="Y10" t="s">
        <v>14</v>
      </c>
      <c r="Z10" t="s">
        <v>14</v>
      </c>
      <c r="AA10" t="s">
        <v>2309</v>
      </c>
      <c r="AB10" t="s">
        <v>1186</v>
      </c>
      <c r="AC10" t="s">
        <v>2310</v>
      </c>
      <c r="AD10" t="s">
        <v>2311</v>
      </c>
      <c r="AE10" t="s">
        <v>2312</v>
      </c>
      <c r="AF10" t="s">
        <v>2313</v>
      </c>
      <c r="AG10" t="s">
        <v>14</v>
      </c>
      <c r="AH10" t="s">
        <v>2314</v>
      </c>
      <c r="AI10" t="s">
        <v>2315</v>
      </c>
      <c r="AJ10" t="s">
        <v>22090</v>
      </c>
      <c r="AK10" t="s">
        <v>2315</v>
      </c>
      <c r="AL10" t="s">
        <v>22090</v>
      </c>
      <c r="AM10" t="s">
        <v>2315</v>
      </c>
      <c r="AN10" t="s">
        <v>1437</v>
      </c>
      <c r="AO10" t="s">
        <v>264</v>
      </c>
      <c r="AP10" t="s">
        <v>22091</v>
      </c>
      <c r="AQ10" t="s">
        <v>14</v>
      </c>
      <c r="AR10" t="s">
        <v>14</v>
      </c>
      <c r="AS10" t="s">
        <v>14</v>
      </c>
      <c r="AT10" t="s">
        <v>14</v>
      </c>
      <c r="AU10" t="s">
        <v>2300</v>
      </c>
      <c r="AV10" t="s">
        <v>1812</v>
      </c>
      <c r="AW10" t="s">
        <v>1812</v>
      </c>
      <c r="AX10" t="s">
        <v>1812</v>
      </c>
      <c r="AY10" t="s">
        <v>2306</v>
      </c>
      <c r="AZ10" t="s">
        <v>22088</v>
      </c>
      <c r="BA10" t="s">
        <v>22074</v>
      </c>
      <c r="BB10" t="s">
        <v>22089</v>
      </c>
      <c r="BC10">
        <v>493097.28</v>
      </c>
      <c r="BD10">
        <v>571992.96</v>
      </c>
      <c r="BE10" t="s">
        <v>14</v>
      </c>
      <c r="BF10" t="s">
        <v>14</v>
      </c>
      <c r="BG10" t="s">
        <v>2214</v>
      </c>
      <c r="BH10" t="s">
        <v>14</v>
      </c>
      <c r="BI10" t="s">
        <v>22092</v>
      </c>
      <c r="BJ10" t="s">
        <v>2316</v>
      </c>
      <c r="BK10" t="s">
        <v>14</v>
      </c>
      <c r="BL10" t="s">
        <v>22074</v>
      </c>
      <c r="BM10" t="s">
        <v>22089</v>
      </c>
      <c r="BN10" t="s">
        <v>2317</v>
      </c>
      <c r="BO10" t="s">
        <v>14</v>
      </c>
      <c r="BP10" t="s">
        <v>1186</v>
      </c>
      <c r="BQ10" t="s">
        <v>2217</v>
      </c>
      <c r="BR10" t="s">
        <v>2303</v>
      </c>
      <c r="BS10" t="s">
        <v>2304</v>
      </c>
      <c r="BT10" t="s">
        <v>14</v>
      </c>
      <c r="BU10" t="s">
        <v>14</v>
      </c>
      <c r="BV10" t="s">
        <v>14</v>
      </c>
      <c r="BW10" t="s">
        <v>14</v>
      </c>
      <c r="BX10" t="s">
        <v>14</v>
      </c>
      <c r="BY10" t="s">
        <v>2220</v>
      </c>
      <c r="BZ10" t="s">
        <v>1186</v>
      </c>
      <c r="CA10" t="s">
        <v>14</v>
      </c>
      <c r="CB10" t="s">
        <v>14</v>
      </c>
      <c r="CC10" t="s">
        <v>14</v>
      </c>
      <c r="CD10" t="s">
        <v>14</v>
      </c>
      <c r="CE10" t="s">
        <v>14</v>
      </c>
      <c r="CF10" t="s">
        <v>2318</v>
      </c>
      <c r="CG10" t="s">
        <v>393</v>
      </c>
      <c r="CH10" t="s">
        <v>22075</v>
      </c>
      <c r="CJ10" t="s">
        <v>264</v>
      </c>
      <c r="CK10" t="s">
        <v>24</v>
      </c>
      <c r="CM10" s="4" t="str">
        <f>_xlfn.XLOOKUP($CG10,tbl_area_24_07_2024[Nombre Área],tbl_area_24_07_2024[Estado],"Si no se encuentra",2,)</f>
        <v>Puebla</v>
      </c>
      <c r="CN10" s="4" t="str">
        <f>_xlfn.XLOOKUP($CG10,tbl_area_24_07_2024[Nombre Área],tbl_area_24_07_2024[Estructura],"Si no se encuentra",2,)</f>
        <v>Juntas Distritales</v>
      </c>
    </row>
    <row r="11" spans="1:92" ht="34.9" customHeight="1" x14ac:dyDescent="0.85">
      <c r="A11" t="s">
        <v>22073</v>
      </c>
      <c r="B11" t="s">
        <v>22074</v>
      </c>
      <c r="C11" t="s">
        <v>22075</v>
      </c>
      <c r="D11" t="s">
        <v>2199</v>
      </c>
      <c r="E11" t="s">
        <v>2242</v>
      </c>
      <c r="F11" t="s">
        <v>2201</v>
      </c>
      <c r="G11" t="s">
        <v>2319</v>
      </c>
      <c r="H11" t="s">
        <v>14</v>
      </c>
      <c r="I11" t="s">
        <v>2293</v>
      </c>
      <c r="J11" t="s">
        <v>2320</v>
      </c>
      <c r="K11" t="s">
        <v>1435</v>
      </c>
      <c r="L11" t="s">
        <v>14</v>
      </c>
      <c r="M11" t="s">
        <v>14</v>
      </c>
      <c r="N11" t="s">
        <v>2321</v>
      </c>
      <c r="O11" t="s">
        <v>1435</v>
      </c>
      <c r="P11" t="s">
        <v>14</v>
      </c>
      <c r="Q11" t="s">
        <v>1435</v>
      </c>
      <c r="R11" t="s">
        <v>1435</v>
      </c>
      <c r="S11" t="s">
        <v>14</v>
      </c>
      <c r="T11" t="s">
        <v>14</v>
      </c>
      <c r="U11" t="s">
        <v>14</v>
      </c>
      <c r="V11" t="s">
        <v>14</v>
      </c>
      <c r="W11" t="s">
        <v>14</v>
      </c>
      <c r="X11" t="s">
        <v>14</v>
      </c>
      <c r="Y11" t="s">
        <v>14</v>
      </c>
      <c r="Z11" t="s">
        <v>14</v>
      </c>
      <c r="AA11" t="s">
        <v>2322</v>
      </c>
      <c r="AB11" t="s">
        <v>1435</v>
      </c>
      <c r="AC11" t="s">
        <v>2323</v>
      </c>
      <c r="AD11" t="s">
        <v>2207</v>
      </c>
      <c r="AE11" t="s">
        <v>2324</v>
      </c>
      <c r="AF11" t="s">
        <v>2325</v>
      </c>
      <c r="AG11" t="s">
        <v>14</v>
      </c>
      <c r="AH11" t="s">
        <v>2209</v>
      </c>
      <c r="AI11" t="s">
        <v>2326</v>
      </c>
      <c r="AJ11" t="s">
        <v>1437</v>
      </c>
      <c r="AK11" t="s">
        <v>264</v>
      </c>
      <c r="AL11" t="s">
        <v>1437</v>
      </c>
      <c r="AM11" t="s">
        <v>264</v>
      </c>
      <c r="AN11" t="s">
        <v>1437</v>
      </c>
      <c r="AO11" t="s">
        <v>264</v>
      </c>
      <c r="AP11" t="s">
        <v>22093</v>
      </c>
      <c r="AQ11" t="s">
        <v>14</v>
      </c>
      <c r="AR11" t="s">
        <v>14</v>
      </c>
      <c r="AS11" t="s">
        <v>14</v>
      </c>
      <c r="AT11" t="s">
        <v>14</v>
      </c>
      <c r="AU11" t="s">
        <v>2327</v>
      </c>
      <c r="AV11" t="s">
        <v>1812</v>
      </c>
      <c r="AW11" t="s">
        <v>1812</v>
      </c>
      <c r="AX11" t="s">
        <v>1812</v>
      </c>
      <c r="AY11" t="s">
        <v>2319</v>
      </c>
      <c r="AZ11" t="s">
        <v>22094</v>
      </c>
      <c r="BA11" t="s">
        <v>22074</v>
      </c>
      <c r="BB11" t="s">
        <v>22089</v>
      </c>
      <c r="BC11">
        <v>40800</v>
      </c>
      <c r="BD11">
        <v>47328</v>
      </c>
      <c r="BE11" t="s">
        <v>14</v>
      </c>
      <c r="BF11" t="s">
        <v>14</v>
      </c>
      <c r="BG11" t="s">
        <v>2214</v>
      </c>
      <c r="BH11" t="s">
        <v>14</v>
      </c>
      <c r="BI11" t="s">
        <v>22092</v>
      </c>
      <c r="BJ11" t="s">
        <v>2328</v>
      </c>
      <c r="BK11" t="s">
        <v>14</v>
      </c>
      <c r="BL11" t="s">
        <v>22074</v>
      </c>
      <c r="BM11" t="s">
        <v>22089</v>
      </c>
      <c r="BN11" t="s">
        <v>2329</v>
      </c>
      <c r="BO11" t="s">
        <v>14</v>
      </c>
      <c r="BP11" t="s">
        <v>1435</v>
      </c>
      <c r="BQ11" t="s">
        <v>2217</v>
      </c>
      <c r="BR11" t="s">
        <v>2303</v>
      </c>
      <c r="BS11" t="s">
        <v>2304</v>
      </c>
      <c r="BT11" t="s">
        <v>14</v>
      </c>
      <c r="BU11" t="s">
        <v>14</v>
      </c>
      <c r="BV11" t="s">
        <v>14</v>
      </c>
      <c r="BW11" t="s">
        <v>14</v>
      </c>
      <c r="BX11" t="s">
        <v>14</v>
      </c>
      <c r="BY11" t="s">
        <v>2220</v>
      </c>
      <c r="BZ11" t="s">
        <v>1435</v>
      </c>
      <c r="CA11" t="s">
        <v>14</v>
      </c>
      <c r="CB11" t="s">
        <v>14</v>
      </c>
      <c r="CC11" t="s">
        <v>14</v>
      </c>
      <c r="CD11" t="s">
        <v>14</v>
      </c>
      <c r="CE11" t="s">
        <v>14</v>
      </c>
      <c r="CF11" t="s">
        <v>2330</v>
      </c>
      <c r="CG11" t="s">
        <v>393</v>
      </c>
      <c r="CH11" t="s">
        <v>22075</v>
      </c>
      <c r="CJ11" t="s">
        <v>264</v>
      </c>
      <c r="CK11" t="s">
        <v>24</v>
      </c>
      <c r="CM11" s="4" t="str">
        <f>_xlfn.XLOOKUP($CG11,tbl_area_24_07_2024[Nombre Área],tbl_area_24_07_2024[Estado],"Si no se encuentra",2,)</f>
        <v>Puebla</v>
      </c>
      <c r="CN11" s="4" t="str">
        <f>_xlfn.XLOOKUP($CG11,tbl_area_24_07_2024[Nombre Área],tbl_area_24_07_2024[Estructura],"Si no se encuentra",2,)</f>
        <v>Juntas Distritales</v>
      </c>
    </row>
    <row r="12" spans="1:92" ht="34.9" customHeight="1" x14ac:dyDescent="0.85">
      <c r="A12" t="s">
        <v>22073</v>
      </c>
      <c r="B12" t="s">
        <v>22074</v>
      </c>
      <c r="C12" t="s">
        <v>22075</v>
      </c>
      <c r="D12" t="s">
        <v>2199</v>
      </c>
      <c r="E12" t="s">
        <v>2242</v>
      </c>
      <c r="F12" t="s">
        <v>2201</v>
      </c>
      <c r="G12" t="s">
        <v>2331</v>
      </c>
      <c r="H12" t="s">
        <v>14</v>
      </c>
      <c r="I12" t="s">
        <v>2293</v>
      </c>
      <c r="J12" t="s">
        <v>2332</v>
      </c>
      <c r="K12" t="s">
        <v>1177</v>
      </c>
      <c r="L12" t="s">
        <v>14</v>
      </c>
      <c r="M12" t="s">
        <v>14</v>
      </c>
      <c r="N12" t="s">
        <v>2333</v>
      </c>
      <c r="O12" t="s">
        <v>1177</v>
      </c>
      <c r="P12" t="s">
        <v>14</v>
      </c>
      <c r="Q12" t="s">
        <v>1177</v>
      </c>
      <c r="R12" t="s">
        <v>1177</v>
      </c>
      <c r="S12" t="s">
        <v>14</v>
      </c>
      <c r="T12" t="s">
        <v>14</v>
      </c>
      <c r="U12" t="s">
        <v>14</v>
      </c>
      <c r="V12" t="s">
        <v>14</v>
      </c>
      <c r="W12" t="s">
        <v>2005</v>
      </c>
      <c r="X12" t="s">
        <v>157</v>
      </c>
      <c r="Y12" t="s">
        <v>86</v>
      </c>
      <c r="Z12" t="s">
        <v>12</v>
      </c>
      <c r="AA12" t="s">
        <v>14</v>
      </c>
      <c r="AB12" t="s">
        <v>1177</v>
      </c>
      <c r="AC12" t="s">
        <v>2334</v>
      </c>
      <c r="AD12" t="s">
        <v>2207</v>
      </c>
      <c r="AE12" t="s">
        <v>2335</v>
      </c>
      <c r="AF12" t="s">
        <v>2336</v>
      </c>
      <c r="AG12" t="s">
        <v>1445</v>
      </c>
      <c r="AH12" t="s">
        <v>2337</v>
      </c>
      <c r="AI12" t="s">
        <v>2338</v>
      </c>
      <c r="AJ12" t="s">
        <v>1437</v>
      </c>
      <c r="AK12" t="s">
        <v>264</v>
      </c>
      <c r="AL12" t="s">
        <v>1437</v>
      </c>
      <c r="AM12" t="s">
        <v>264</v>
      </c>
      <c r="AN12" t="s">
        <v>1437</v>
      </c>
      <c r="AO12" t="s">
        <v>264</v>
      </c>
      <c r="AP12" t="s">
        <v>22095</v>
      </c>
      <c r="AQ12" t="s">
        <v>14</v>
      </c>
      <c r="AR12" t="s">
        <v>14</v>
      </c>
      <c r="AS12" t="s">
        <v>14</v>
      </c>
      <c r="AT12" t="s">
        <v>14</v>
      </c>
      <c r="AU12" t="s">
        <v>2339</v>
      </c>
      <c r="AV12" t="s">
        <v>1812</v>
      </c>
      <c r="AW12" t="s">
        <v>1812</v>
      </c>
      <c r="AX12" t="s">
        <v>1812</v>
      </c>
      <c r="AY12" t="s">
        <v>2331</v>
      </c>
      <c r="AZ12" t="s">
        <v>22088</v>
      </c>
      <c r="BA12" t="s">
        <v>22074</v>
      </c>
      <c r="BB12" t="s">
        <v>22089</v>
      </c>
      <c r="BC12">
        <v>320160</v>
      </c>
      <c r="BD12">
        <v>290720.03999999998</v>
      </c>
      <c r="BE12" t="s">
        <v>14</v>
      </c>
      <c r="BF12" t="s">
        <v>14</v>
      </c>
      <c r="BG12" t="s">
        <v>2214</v>
      </c>
      <c r="BH12" t="s">
        <v>14</v>
      </c>
      <c r="BI12" t="s">
        <v>22092</v>
      </c>
      <c r="BJ12" t="s">
        <v>2340</v>
      </c>
      <c r="BK12" t="s">
        <v>14</v>
      </c>
      <c r="BL12" t="s">
        <v>22074</v>
      </c>
      <c r="BM12" t="s">
        <v>22089</v>
      </c>
      <c r="BN12" t="s">
        <v>2341</v>
      </c>
      <c r="BO12" t="s">
        <v>14</v>
      </c>
      <c r="BP12" t="s">
        <v>1177</v>
      </c>
      <c r="BQ12" t="s">
        <v>2217</v>
      </c>
      <c r="BR12" t="s">
        <v>2303</v>
      </c>
      <c r="BS12" t="s">
        <v>2304</v>
      </c>
      <c r="BT12" t="s">
        <v>14</v>
      </c>
      <c r="BU12" t="s">
        <v>14</v>
      </c>
      <c r="BV12" t="s">
        <v>14</v>
      </c>
      <c r="BW12" t="s">
        <v>14</v>
      </c>
      <c r="BX12" t="s">
        <v>14</v>
      </c>
      <c r="BY12" t="s">
        <v>2220</v>
      </c>
      <c r="BZ12" t="s">
        <v>1177</v>
      </c>
      <c r="CA12" t="s">
        <v>14</v>
      </c>
      <c r="CB12" t="s">
        <v>14</v>
      </c>
      <c r="CC12" t="s">
        <v>14</v>
      </c>
      <c r="CD12" t="s">
        <v>14</v>
      </c>
      <c r="CE12" t="s">
        <v>14</v>
      </c>
      <c r="CF12" t="s">
        <v>2342</v>
      </c>
      <c r="CG12" t="s">
        <v>393</v>
      </c>
      <c r="CH12" t="s">
        <v>22075</v>
      </c>
      <c r="CJ12" t="s">
        <v>264</v>
      </c>
      <c r="CK12" t="s">
        <v>24</v>
      </c>
      <c r="CM12" s="4" t="str">
        <f>_xlfn.XLOOKUP($CG12,tbl_area_24_07_2024[Nombre Área],tbl_area_24_07_2024[Estado],"Si no se encuentra",2,)</f>
        <v>Puebla</v>
      </c>
      <c r="CN12" s="4" t="str">
        <f>_xlfn.XLOOKUP($CG12,tbl_area_24_07_2024[Nombre Área],tbl_area_24_07_2024[Estructura],"Si no se encuentra",2,)</f>
        <v>Juntas Distritales</v>
      </c>
    </row>
    <row r="13" spans="1:92" ht="34.9" customHeight="1" x14ac:dyDescent="0.85">
      <c r="A13" t="s">
        <v>22073</v>
      </c>
      <c r="B13" t="s">
        <v>22074</v>
      </c>
      <c r="C13" t="s">
        <v>22075</v>
      </c>
      <c r="D13" t="s">
        <v>2199</v>
      </c>
      <c r="E13" t="s">
        <v>2242</v>
      </c>
      <c r="F13" t="s">
        <v>2201</v>
      </c>
      <c r="G13" t="s">
        <v>2343</v>
      </c>
      <c r="H13" t="s">
        <v>14</v>
      </c>
      <c r="I13" t="s">
        <v>2293</v>
      </c>
      <c r="J13" t="s">
        <v>2344</v>
      </c>
      <c r="K13" t="s">
        <v>1178</v>
      </c>
      <c r="L13" t="s">
        <v>14</v>
      </c>
      <c r="M13" t="s">
        <v>14</v>
      </c>
      <c r="N13" t="s">
        <v>2345</v>
      </c>
      <c r="O13" t="s">
        <v>1178</v>
      </c>
      <c r="P13" t="s">
        <v>14</v>
      </c>
      <c r="Q13" t="s">
        <v>1178</v>
      </c>
      <c r="R13" t="s">
        <v>1178</v>
      </c>
      <c r="S13" t="s">
        <v>14</v>
      </c>
      <c r="T13" t="s">
        <v>14</v>
      </c>
      <c r="U13" t="s">
        <v>14</v>
      </c>
      <c r="V13" t="s">
        <v>14</v>
      </c>
      <c r="W13" t="s">
        <v>14</v>
      </c>
      <c r="X13" t="s">
        <v>14</v>
      </c>
      <c r="Y13" t="s">
        <v>14</v>
      </c>
      <c r="Z13" t="s">
        <v>14</v>
      </c>
      <c r="AA13" t="s">
        <v>2346</v>
      </c>
      <c r="AB13" t="s">
        <v>1178</v>
      </c>
      <c r="AC13" t="s">
        <v>2347</v>
      </c>
      <c r="AD13" t="s">
        <v>2348</v>
      </c>
      <c r="AE13" t="s">
        <v>2349</v>
      </c>
      <c r="AF13" t="s">
        <v>2350</v>
      </c>
      <c r="AG13" t="s">
        <v>2351</v>
      </c>
      <c r="AH13" t="s">
        <v>2209</v>
      </c>
      <c r="AI13" t="s">
        <v>253</v>
      </c>
      <c r="AJ13" t="s">
        <v>1186</v>
      </c>
      <c r="AK13" t="s">
        <v>2352</v>
      </c>
      <c r="AL13" t="s">
        <v>1186</v>
      </c>
      <c r="AM13" t="s">
        <v>2353</v>
      </c>
      <c r="AN13" t="s">
        <v>1186</v>
      </c>
      <c r="AO13" t="s">
        <v>334</v>
      </c>
      <c r="AP13" t="s">
        <v>22096</v>
      </c>
      <c r="AQ13" t="s">
        <v>14</v>
      </c>
      <c r="AR13" t="s">
        <v>14</v>
      </c>
      <c r="AS13" t="s">
        <v>14</v>
      </c>
      <c r="AT13" t="s">
        <v>14</v>
      </c>
      <c r="AU13" t="s">
        <v>2354</v>
      </c>
      <c r="AV13" t="s">
        <v>1812</v>
      </c>
      <c r="AW13" t="s">
        <v>1812</v>
      </c>
      <c r="AX13" t="s">
        <v>1812</v>
      </c>
      <c r="AY13" t="s">
        <v>2343</v>
      </c>
      <c r="AZ13" t="s">
        <v>22088</v>
      </c>
      <c r="BA13" t="s">
        <v>22074</v>
      </c>
      <c r="BB13" t="s">
        <v>22089</v>
      </c>
      <c r="BC13">
        <v>306620.76</v>
      </c>
      <c r="BD13">
        <v>355368</v>
      </c>
      <c r="BE13" t="s">
        <v>14</v>
      </c>
      <c r="BF13" t="s">
        <v>14</v>
      </c>
      <c r="BG13" t="s">
        <v>2214</v>
      </c>
      <c r="BH13" t="s">
        <v>14</v>
      </c>
      <c r="BI13" t="s">
        <v>2215</v>
      </c>
      <c r="BJ13" t="s">
        <v>2355</v>
      </c>
      <c r="BK13" t="s">
        <v>14</v>
      </c>
      <c r="BL13" t="s">
        <v>22074</v>
      </c>
      <c r="BM13" t="s">
        <v>22089</v>
      </c>
      <c r="BN13" t="s">
        <v>2356</v>
      </c>
      <c r="BO13" t="s">
        <v>14</v>
      </c>
      <c r="BP13" t="s">
        <v>1178</v>
      </c>
      <c r="BQ13" t="s">
        <v>2217</v>
      </c>
      <c r="BR13" t="s">
        <v>2303</v>
      </c>
      <c r="BS13" t="s">
        <v>2304</v>
      </c>
      <c r="BT13" t="s">
        <v>14</v>
      </c>
      <c r="BU13" t="s">
        <v>14</v>
      </c>
      <c r="BV13" t="s">
        <v>14</v>
      </c>
      <c r="BW13" t="s">
        <v>14</v>
      </c>
      <c r="BX13" t="s">
        <v>14</v>
      </c>
      <c r="BY13" t="s">
        <v>2220</v>
      </c>
      <c r="BZ13" t="s">
        <v>1178</v>
      </c>
      <c r="CA13" t="s">
        <v>14</v>
      </c>
      <c r="CB13" t="s">
        <v>14</v>
      </c>
      <c r="CC13" t="s">
        <v>14</v>
      </c>
      <c r="CD13" t="s">
        <v>14</v>
      </c>
      <c r="CE13" t="s">
        <v>14</v>
      </c>
      <c r="CF13" t="s">
        <v>2357</v>
      </c>
      <c r="CG13" t="s">
        <v>393</v>
      </c>
      <c r="CH13" t="s">
        <v>22075</v>
      </c>
      <c r="CJ13" t="s">
        <v>264</v>
      </c>
      <c r="CK13" t="s">
        <v>24</v>
      </c>
      <c r="CM13" s="4" t="str">
        <f>_xlfn.XLOOKUP($CG13,tbl_area_24_07_2024[Nombre Área],tbl_area_24_07_2024[Estado],"Si no se encuentra",2,)</f>
        <v>Puebla</v>
      </c>
      <c r="CN13" s="4" t="str">
        <f>_xlfn.XLOOKUP($CG13,tbl_area_24_07_2024[Nombre Área],tbl_area_24_07_2024[Estructura],"Si no se encuentra",2,)</f>
        <v>Juntas Distritales</v>
      </c>
    </row>
    <row r="14" spans="1:92" ht="34.9" customHeight="1" x14ac:dyDescent="0.85">
      <c r="A14" t="s">
        <v>22073</v>
      </c>
      <c r="B14" t="s">
        <v>22074</v>
      </c>
      <c r="C14" t="s">
        <v>22075</v>
      </c>
      <c r="D14" t="s">
        <v>2199</v>
      </c>
      <c r="E14" t="s">
        <v>2200</v>
      </c>
      <c r="F14" t="s">
        <v>2201</v>
      </c>
      <c r="G14" t="s">
        <v>2358</v>
      </c>
      <c r="H14" t="s">
        <v>14</v>
      </c>
      <c r="I14" t="s">
        <v>2359</v>
      </c>
      <c r="J14" t="s">
        <v>2360</v>
      </c>
      <c r="K14" t="s">
        <v>1179</v>
      </c>
      <c r="L14" t="s">
        <v>14</v>
      </c>
      <c r="M14" t="s">
        <v>14</v>
      </c>
      <c r="N14" t="s">
        <v>2361</v>
      </c>
      <c r="O14" t="s">
        <v>1179</v>
      </c>
      <c r="P14" t="s">
        <v>14</v>
      </c>
      <c r="Q14" t="s">
        <v>1179</v>
      </c>
      <c r="R14" t="s">
        <v>1179</v>
      </c>
      <c r="S14" t="s">
        <v>14</v>
      </c>
      <c r="T14" t="s">
        <v>14</v>
      </c>
      <c r="U14" t="s">
        <v>14</v>
      </c>
      <c r="V14" t="s">
        <v>14</v>
      </c>
      <c r="W14" t="s">
        <v>2362</v>
      </c>
      <c r="X14" t="s">
        <v>2363</v>
      </c>
      <c r="Y14" t="s">
        <v>75</v>
      </c>
      <c r="Z14" t="s">
        <v>12</v>
      </c>
      <c r="AA14" t="s">
        <v>14</v>
      </c>
      <c r="AB14" t="s">
        <v>1179</v>
      </c>
      <c r="AC14" t="s">
        <v>2364</v>
      </c>
      <c r="AD14" t="s">
        <v>2365</v>
      </c>
      <c r="AE14" t="s">
        <v>2366</v>
      </c>
      <c r="AF14" t="s">
        <v>2367</v>
      </c>
      <c r="AG14" t="s">
        <v>14</v>
      </c>
      <c r="AH14" t="s">
        <v>2368</v>
      </c>
      <c r="AI14" t="s">
        <v>2369</v>
      </c>
      <c r="AJ14" t="s">
        <v>1455</v>
      </c>
      <c r="AK14" t="s">
        <v>2370</v>
      </c>
      <c r="AL14" t="s">
        <v>1455</v>
      </c>
      <c r="AM14" t="s">
        <v>2370</v>
      </c>
      <c r="AN14" t="s">
        <v>1432</v>
      </c>
      <c r="AO14" t="s">
        <v>2371</v>
      </c>
      <c r="AP14" t="s">
        <v>22097</v>
      </c>
      <c r="AQ14" t="s">
        <v>14</v>
      </c>
      <c r="AR14" t="s">
        <v>14</v>
      </c>
      <c r="AS14" t="s">
        <v>14</v>
      </c>
      <c r="AT14" t="s">
        <v>14</v>
      </c>
      <c r="AU14" t="s">
        <v>2211</v>
      </c>
      <c r="AV14" t="s">
        <v>2372</v>
      </c>
      <c r="AW14" t="s">
        <v>2372</v>
      </c>
      <c r="AX14" t="s">
        <v>2372</v>
      </c>
      <c r="AY14" t="s">
        <v>2358</v>
      </c>
      <c r="AZ14" t="s">
        <v>22098</v>
      </c>
      <c r="BA14" t="s">
        <v>22098</v>
      </c>
      <c r="BB14" t="s">
        <v>22078</v>
      </c>
      <c r="BC14">
        <v>109079.33</v>
      </c>
      <c r="BD14">
        <v>126532.03</v>
      </c>
      <c r="BE14" t="s">
        <v>14</v>
      </c>
      <c r="BF14" t="s">
        <v>14</v>
      </c>
      <c r="BG14" t="s">
        <v>2214</v>
      </c>
      <c r="BH14" t="s">
        <v>14</v>
      </c>
      <c r="BI14" t="s">
        <v>2215</v>
      </c>
      <c r="BJ14" t="s">
        <v>2374</v>
      </c>
      <c r="BK14" t="s">
        <v>14</v>
      </c>
      <c r="BL14" t="s">
        <v>22098</v>
      </c>
      <c r="BM14" t="s">
        <v>22078</v>
      </c>
      <c r="BN14" t="s">
        <v>2375</v>
      </c>
      <c r="BO14" t="s">
        <v>14</v>
      </c>
      <c r="BP14" t="s">
        <v>1179</v>
      </c>
      <c r="BQ14" t="s">
        <v>2217</v>
      </c>
      <c r="BR14" t="s">
        <v>2303</v>
      </c>
      <c r="BS14" t="s">
        <v>2376</v>
      </c>
      <c r="BT14" t="s">
        <v>14</v>
      </c>
      <c r="BU14" t="s">
        <v>14</v>
      </c>
      <c r="BV14" t="s">
        <v>14</v>
      </c>
      <c r="BW14" t="s">
        <v>14</v>
      </c>
      <c r="BX14" t="s">
        <v>14</v>
      </c>
      <c r="BY14" t="s">
        <v>2220</v>
      </c>
      <c r="BZ14" t="s">
        <v>1179</v>
      </c>
      <c r="CA14" t="s">
        <v>14</v>
      </c>
      <c r="CB14" t="s">
        <v>14</v>
      </c>
      <c r="CC14" t="s">
        <v>14</v>
      </c>
      <c r="CD14" t="s">
        <v>14</v>
      </c>
      <c r="CE14" t="s">
        <v>14</v>
      </c>
      <c r="CF14" t="s">
        <v>2377</v>
      </c>
      <c r="CG14" t="s">
        <v>409</v>
      </c>
      <c r="CH14" t="s">
        <v>22075</v>
      </c>
      <c r="CJ14" t="s">
        <v>51</v>
      </c>
      <c r="CK14" t="s">
        <v>24</v>
      </c>
      <c r="CM14" s="4" t="str">
        <f>_xlfn.XLOOKUP($CG14,tbl_area_24_07_2024[Nombre Área],tbl_area_24_07_2024[Estado],"Si no se encuentra",2,)</f>
        <v>Coahuila</v>
      </c>
      <c r="CN14" s="4" t="str">
        <f>_xlfn.XLOOKUP($CG14,tbl_area_24_07_2024[Nombre Área],tbl_area_24_07_2024[Estructura],"Si no se encuentra",2,)</f>
        <v>Juntas Distritales</v>
      </c>
    </row>
    <row r="15" spans="1:92" ht="34.9" customHeight="1" x14ac:dyDescent="0.85">
      <c r="A15" t="s">
        <v>22073</v>
      </c>
      <c r="B15" t="s">
        <v>22074</v>
      </c>
      <c r="C15" t="s">
        <v>22075</v>
      </c>
      <c r="D15" t="s">
        <v>2199</v>
      </c>
      <c r="E15" t="s">
        <v>2242</v>
      </c>
      <c r="F15" t="s">
        <v>2201</v>
      </c>
      <c r="G15" t="s">
        <v>2378</v>
      </c>
      <c r="H15" t="s">
        <v>14</v>
      </c>
      <c r="I15" t="s">
        <v>2379</v>
      </c>
      <c r="J15" t="s">
        <v>2380</v>
      </c>
      <c r="K15" t="s">
        <v>1176</v>
      </c>
      <c r="L15" t="s">
        <v>14</v>
      </c>
      <c r="M15" t="s">
        <v>14</v>
      </c>
      <c r="N15" t="s">
        <v>2381</v>
      </c>
      <c r="O15" t="s">
        <v>1176</v>
      </c>
      <c r="P15" t="s">
        <v>14</v>
      </c>
      <c r="Q15" t="s">
        <v>1176</v>
      </c>
      <c r="R15" t="s">
        <v>1176</v>
      </c>
      <c r="S15" t="s">
        <v>14</v>
      </c>
      <c r="T15" t="s">
        <v>14</v>
      </c>
      <c r="U15" t="s">
        <v>14</v>
      </c>
      <c r="V15" t="s">
        <v>14</v>
      </c>
      <c r="W15" t="s">
        <v>14</v>
      </c>
      <c r="X15" t="s">
        <v>14</v>
      </c>
      <c r="Y15" t="s">
        <v>14</v>
      </c>
      <c r="Z15" t="s">
        <v>14</v>
      </c>
      <c r="AA15" t="s">
        <v>2382</v>
      </c>
      <c r="AB15" t="s">
        <v>1176</v>
      </c>
      <c r="AC15" t="s">
        <v>2383</v>
      </c>
      <c r="AD15" t="s">
        <v>2348</v>
      </c>
      <c r="AE15" t="s">
        <v>2384</v>
      </c>
      <c r="AF15" t="s">
        <v>1168</v>
      </c>
      <c r="AG15" t="s">
        <v>14</v>
      </c>
      <c r="AH15" t="s">
        <v>2209</v>
      </c>
      <c r="AI15" t="s">
        <v>2385</v>
      </c>
      <c r="AJ15" t="s">
        <v>1455</v>
      </c>
      <c r="AK15" t="s">
        <v>2370</v>
      </c>
      <c r="AL15" t="s">
        <v>1455</v>
      </c>
      <c r="AM15" t="s">
        <v>2370</v>
      </c>
      <c r="AN15" t="s">
        <v>1432</v>
      </c>
      <c r="AO15" t="s">
        <v>2371</v>
      </c>
      <c r="AP15" t="s">
        <v>22099</v>
      </c>
      <c r="AQ15" t="s">
        <v>14</v>
      </c>
      <c r="AR15" t="s">
        <v>14</v>
      </c>
      <c r="AS15" t="s">
        <v>14</v>
      </c>
      <c r="AT15" t="s">
        <v>14</v>
      </c>
      <c r="AU15" t="s">
        <v>2386</v>
      </c>
      <c r="AV15" t="s">
        <v>2372</v>
      </c>
      <c r="AW15" t="s">
        <v>2372</v>
      </c>
      <c r="AX15" t="s">
        <v>2372</v>
      </c>
      <c r="AY15" t="s">
        <v>2378</v>
      </c>
      <c r="AZ15" t="s">
        <v>22100</v>
      </c>
      <c r="BA15" t="s">
        <v>22100</v>
      </c>
      <c r="BB15" t="s">
        <v>22101</v>
      </c>
      <c r="BC15">
        <v>15500.07</v>
      </c>
      <c r="BD15">
        <v>17980.080000000002</v>
      </c>
      <c r="BE15" t="s">
        <v>14</v>
      </c>
      <c r="BF15" t="s">
        <v>14</v>
      </c>
      <c r="BG15" t="s">
        <v>2214</v>
      </c>
      <c r="BH15" t="s">
        <v>14</v>
      </c>
      <c r="BI15" t="s">
        <v>2215</v>
      </c>
      <c r="BJ15" t="s">
        <v>2387</v>
      </c>
      <c r="BK15" t="s">
        <v>14</v>
      </c>
      <c r="BL15" t="s">
        <v>22100</v>
      </c>
      <c r="BM15" t="s">
        <v>22101</v>
      </c>
      <c r="BN15" t="s">
        <v>2388</v>
      </c>
      <c r="BO15" t="s">
        <v>14</v>
      </c>
      <c r="BP15" t="s">
        <v>1176</v>
      </c>
      <c r="BQ15" t="s">
        <v>2217</v>
      </c>
      <c r="BR15" t="s">
        <v>2303</v>
      </c>
      <c r="BS15" t="s">
        <v>2376</v>
      </c>
      <c r="BT15" t="s">
        <v>14</v>
      </c>
      <c r="BU15" t="s">
        <v>14</v>
      </c>
      <c r="BV15" t="s">
        <v>14</v>
      </c>
      <c r="BW15" t="s">
        <v>14</v>
      </c>
      <c r="BX15" t="s">
        <v>14</v>
      </c>
      <c r="BY15" t="s">
        <v>2220</v>
      </c>
      <c r="BZ15" t="s">
        <v>1176</v>
      </c>
      <c r="CA15" t="s">
        <v>14</v>
      </c>
      <c r="CB15" t="s">
        <v>14</v>
      </c>
      <c r="CC15" t="s">
        <v>14</v>
      </c>
      <c r="CD15" t="s">
        <v>14</v>
      </c>
      <c r="CE15" t="s">
        <v>14</v>
      </c>
      <c r="CF15" t="s">
        <v>2389</v>
      </c>
      <c r="CG15" t="s">
        <v>409</v>
      </c>
      <c r="CH15" t="s">
        <v>22075</v>
      </c>
      <c r="CJ15" t="s">
        <v>51</v>
      </c>
      <c r="CK15" t="s">
        <v>24</v>
      </c>
      <c r="CM15" s="4" t="str">
        <f>_xlfn.XLOOKUP($CG15,tbl_area_24_07_2024[Nombre Área],tbl_area_24_07_2024[Estado],"Si no se encuentra",2,)</f>
        <v>Coahuila</v>
      </c>
      <c r="CN15" s="4" t="str">
        <f>_xlfn.XLOOKUP($CG15,tbl_area_24_07_2024[Nombre Área],tbl_area_24_07_2024[Estructura],"Si no se encuentra",2,)</f>
        <v>Juntas Distritales</v>
      </c>
    </row>
    <row r="16" spans="1:92" ht="34.9" customHeight="1" x14ac:dyDescent="0.85">
      <c r="A16" t="s">
        <v>22073</v>
      </c>
      <c r="B16" t="s">
        <v>22074</v>
      </c>
      <c r="C16" t="s">
        <v>22075</v>
      </c>
      <c r="D16" t="s">
        <v>2199</v>
      </c>
      <c r="E16" t="s">
        <v>2200</v>
      </c>
      <c r="F16" t="s">
        <v>2201</v>
      </c>
      <c r="G16" t="s">
        <v>2390</v>
      </c>
      <c r="H16" t="s">
        <v>14</v>
      </c>
      <c r="I16" t="s">
        <v>2391</v>
      </c>
      <c r="J16" t="s">
        <v>2392</v>
      </c>
      <c r="K16" t="s">
        <v>1180</v>
      </c>
      <c r="L16" t="s">
        <v>14</v>
      </c>
      <c r="M16" t="s">
        <v>14</v>
      </c>
      <c r="N16" t="s">
        <v>2393</v>
      </c>
      <c r="O16" t="s">
        <v>1180</v>
      </c>
      <c r="P16" t="s">
        <v>14</v>
      </c>
      <c r="Q16" t="s">
        <v>1180</v>
      </c>
      <c r="R16" t="s">
        <v>1180</v>
      </c>
      <c r="S16" t="s">
        <v>14</v>
      </c>
      <c r="T16" t="s">
        <v>14</v>
      </c>
      <c r="U16" t="s">
        <v>14</v>
      </c>
      <c r="V16" t="s">
        <v>14</v>
      </c>
      <c r="W16" t="s">
        <v>14</v>
      </c>
      <c r="X16" t="s">
        <v>14</v>
      </c>
      <c r="Y16" t="s">
        <v>14</v>
      </c>
      <c r="Z16" t="s">
        <v>14</v>
      </c>
      <c r="AA16" t="s">
        <v>2394</v>
      </c>
      <c r="AB16" t="s">
        <v>1180</v>
      </c>
      <c r="AC16" t="s">
        <v>2395</v>
      </c>
      <c r="AD16" t="s">
        <v>2365</v>
      </c>
      <c r="AE16" t="s">
        <v>2396</v>
      </c>
      <c r="AF16" t="s">
        <v>2397</v>
      </c>
      <c r="AG16" t="s">
        <v>1173</v>
      </c>
      <c r="AH16" t="s">
        <v>2209</v>
      </c>
      <c r="AI16" t="s">
        <v>2398</v>
      </c>
      <c r="AJ16" t="s">
        <v>22102</v>
      </c>
      <c r="AK16" t="s">
        <v>2398</v>
      </c>
      <c r="AL16" t="s">
        <v>1527</v>
      </c>
      <c r="AM16" t="s">
        <v>264</v>
      </c>
      <c r="AN16" t="s">
        <v>1437</v>
      </c>
      <c r="AO16" t="s">
        <v>264</v>
      </c>
      <c r="AP16" t="s">
        <v>22103</v>
      </c>
      <c r="AQ16" t="s">
        <v>14</v>
      </c>
      <c r="AR16" t="s">
        <v>14</v>
      </c>
      <c r="AS16" t="s">
        <v>14</v>
      </c>
      <c r="AT16" t="s">
        <v>14</v>
      </c>
      <c r="AU16" t="s">
        <v>2399</v>
      </c>
      <c r="AV16" t="s">
        <v>2400</v>
      </c>
      <c r="AW16" t="s">
        <v>2401</v>
      </c>
      <c r="AX16" t="s">
        <v>2401</v>
      </c>
      <c r="AY16" t="s">
        <v>2390</v>
      </c>
      <c r="AZ16" t="s">
        <v>22104</v>
      </c>
      <c r="BA16" t="s">
        <v>22074</v>
      </c>
      <c r="BB16" t="s">
        <v>22089</v>
      </c>
      <c r="BC16">
        <v>298686.24</v>
      </c>
      <c r="BD16">
        <v>346476</v>
      </c>
      <c r="BE16" t="s">
        <v>14</v>
      </c>
      <c r="BF16" t="s">
        <v>14</v>
      </c>
      <c r="BG16" t="s">
        <v>2214</v>
      </c>
      <c r="BH16" t="s">
        <v>14</v>
      </c>
      <c r="BI16" t="s">
        <v>22092</v>
      </c>
      <c r="BJ16" t="s">
        <v>2402</v>
      </c>
      <c r="BK16" t="s">
        <v>14</v>
      </c>
      <c r="BL16" t="s">
        <v>22074</v>
      </c>
      <c r="BM16" t="s">
        <v>22089</v>
      </c>
      <c r="BN16" t="s">
        <v>2403</v>
      </c>
      <c r="BO16" t="s">
        <v>14</v>
      </c>
      <c r="BP16" t="s">
        <v>1180</v>
      </c>
      <c r="BQ16" t="s">
        <v>2217</v>
      </c>
      <c r="BR16" t="s">
        <v>2217</v>
      </c>
      <c r="BS16" t="s">
        <v>2404</v>
      </c>
      <c r="BT16" t="s">
        <v>14</v>
      </c>
      <c r="BU16" t="s">
        <v>14</v>
      </c>
      <c r="BV16" t="s">
        <v>14</v>
      </c>
      <c r="BW16" t="s">
        <v>14</v>
      </c>
      <c r="BX16" t="s">
        <v>14</v>
      </c>
      <c r="BY16" t="s">
        <v>2220</v>
      </c>
      <c r="BZ16" t="s">
        <v>1180</v>
      </c>
      <c r="CA16" t="s">
        <v>2405</v>
      </c>
      <c r="CB16" t="s">
        <v>14</v>
      </c>
      <c r="CC16" t="s">
        <v>14</v>
      </c>
      <c r="CD16" t="s">
        <v>14</v>
      </c>
      <c r="CE16" t="s">
        <v>14</v>
      </c>
      <c r="CF16" t="s">
        <v>2406</v>
      </c>
      <c r="CG16" t="s">
        <v>263</v>
      </c>
      <c r="CH16" t="s">
        <v>22075</v>
      </c>
      <c r="CJ16" t="s">
        <v>264</v>
      </c>
      <c r="CK16" t="s">
        <v>24</v>
      </c>
      <c r="CM16" s="4" t="str">
        <f>_xlfn.XLOOKUP($CG16,tbl_area_24_07_2024[Nombre Área],tbl_area_24_07_2024[Estado],"Si no se encuentra",2,)</f>
        <v>Puebla</v>
      </c>
      <c r="CN16" s="4" t="str">
        <f>_xlfn.XLOOKUP($CG16,tbl_area_24_07_2024[Nombre Área],tbl_area_24_07_2024[Estructura],"Si no se encuentra",2,)</f>
        <v>Juntas Distritales</v>
      </c>
    </row>
    <row r="17" spans="1:92" ht="34.9" customHeight="1" x14ac:dyDescent="0.85">
      <c r="A17" t="s">
        <v>22073</v>
      </c>
      <c r="B17" t="s">
        <v>22074</v>
      </c>
      <c r="C17" t="s">
        <v>22075</v>
      </c>
      <c r="D17" t="s">
        <v>2199</v>
      </c>
      <c r="E17" t="s">
        <v>2200</v>
      </c>
      <c r="F17" t="s">
        <v>2201</v>
      </c>
      <c r="G17" t="s">
        <v>2407</v>
      </c>
      <c r="H17" t="s">
        <v>14</v>
      </c>
      <c r="I17" t="s">
        <v>2408</v>
      </c>
      <c r="J17" t="s">
        <v>2409</v>
      </c>
      <c r="K17" t="s">
        <v>1181</v>
      </c>
      <c r="L17" t="s">
        <v>14</v>
      </c>
      <c r="M17" t="s">
        <v>14</v>
      </c>
      <c r="N17" t="s">
        <v>2410</v>
      </c>
      <c r="O17" t="s">
        <v>1181</v>
      </c>
      <c r="P17" t="s">
        <v>14</v>
      </c>
      <c r="Q17" t="s">
        <v>1181</v>
      </c>
      <c r="R17" t="s">
        <v>1181</v>
      </c>
      <c r="S17" t="s">
        <v>14</v>
      </c>
      <c r="T17" t="s">
        <v>14</v>
      </c>
      <c r="U17" t="s">
        <v>14</v>
      </c>
      <c r="V17" t="s">
        <v>14</v>
      </c>
      <c r="W17" t="s">
        <v>1282</v>
      </c>
      <c r="X17" t="s">
        <v>105</v>
      </c>
      <c r="Y17" t="s">
        <v>1253</v>
      </c>
      <c r="Z17" t="s">
        <v>18</v>
      </c>
      <c r="AA17" t="s">
        <v>14</v>
      </c>
      <c r="AB17" t="s">
        <v>1181</v>
      </c>
      <c r="AC17" t="s">
        <v>2411</v>
      </c>
      <c r="AD17" t="s">
        <v>2207</v>
      </c>
      <c r="AE17" t="s">
        <v>2412</v>
      </c>
      <c r="AF17" t="s">
        <v>1206</v>
      </c>
      <c r="AG17" t="s">
        <v>14</v>
      </c>
      <c r="AH17" t="s">
        <v>2209</v>
      </c>
      <c r="AI17" t="s">
        <v>2287</v>
      </c>
      <c r="AJ17" t="s">
        <v>22102</v>
      </c>
      <c r="AK17" t="s">
        <v>2287</v>
      </c>
      <c r="AL17" t="s">
        <v>1527</v>
      </c>
      <c r="AM17" t="s">
        <v>264</v>
      </c>
      <c r="AN17" t="s">
        <v>1437</v>
      </c>
      <c r="AO17" t="s">
        <v>264</v>
      </c>
      <c r="AP17" t="s">
        <v>22105</v>
      </c>
      <c r="AQ17" t="s">
        <v>14</v>
      </c>
      <c r="AR17" t="s">
        <v>14</v>
      </c>
      <c r="AS17" t="s">
        <v>14</v>
      </c>
      <c r="AT17" t="s">
        <v>14</v>
      </c>
      <c r="AU17" t="s">
        <v>2399</v>
      </c>
      <c r="AV17" t="s">
        <v>2400</v>
      </c>
      <c r="AW17" t="s">
        <v>2401</v>
      </c>
      <c r="AX17" t="s">
        <v>2401</v>
      </c>
      <c r="AY17" t="s">
        <v>2407</v>
      </c>
      <c r="AZ17" t="s">
        <v>22104</v>
      </c>
      <c r="BA17" t="s">
        <v>22074</v>
      </c>
      <c r="BB17" t="s">
        <v>22089</v>
      </c>
      <c r="BC17">
        <v>1183219.56</v>
      </c>
      <c r="BD17">
        <v>1372534.68</v>
      </c>
      <c r="BE17" t="s">
        <v>14</v>
      </c>
      <c r="BF17" t="s">
        <v>14</v>
      </c>
      <c r="BG17" t="s">
        <v>2214</v>
      </c>
      <c r="BH17" t="s">
        <v>14</v>
      </c>
      <c r="BI17" t="s">
        <v>22092</v>
      </c>
      <c r="BJ17" t="s">
        <v>2413</v>
      </c>
      <c r="BK17" t="s">
        <v>14</v>
      </c>
      <c r="BL17" t="s">
        <v>22074</v>
      </c>
      <c r="BM17" t="s">
        <v>22089</v>
      </c>
      <c r="BN17" t="s">
        <v>2414</v>
      </c>
      <c r="BO17" t="s">
        <v>14</v>
      </c>
      <c r="BP17" t="s">
        <v>1181</v>
      </c>
      <c r="BQ17" t="s">
        <v>2217</v>
      </c>
      <c r="BR17" t="s">
        <v>2217</v>
      </c>
      <c r="BS17" t="s">
        <v>2404</v>
      </c>
      <c r="BT17" t="s">
        <v>14</v>
      </c>
      <c r="BU17" t="s">
        <v>14</v>
      </c>
      <c r="BV17" t="s">
        <v>14</v>
      </c>
      <c r="BW17" t="s">
        <v>14</v>
      </c>
      <c r="BX17" t="s">
        <v>14</v>
      </c>
      <c r="BY17" t="s">
        <v>2220</v>
      </c>
      <c r="BZ17" t="s">
        <v>1181</v>
      </c>
      <c r="CA17" t="s">
        <v>2405</v>
      </c>
      <c r="CB17" t="s">
        <v>14</v>
      </c>
      <c r="CC17" t="s">
        <v>14</v>
      </c>
      <c r="CD17" t="s">
        <v>14</v>
      </c>
      <c r="CE17" t="s">
        <v>14</v>
      </c>
      <c r="CF17" t="s">
        <v>2415</v>
      </c>
      <c r="CG17" t="s">
        <v>263</v>
      </c>
      <c r="CH17" t="s">
        <v>22075</v>
      </c>
      <c r="CJ17" t="s">
        <v>264</v>
      </c>
      <c r="CK17" t="s">
        <v>24</v>
      </c>
      <c r="CM17" s="4" t="str">
        <f>_xlfn.XLOOKUP($CG17,tbl_area_24_07_2024[Nombre Área],tbl_area_24_07_2024[Estado],"Si no se encuentra",2,)</f>
        <v>Puebla</v>
      </c>
      <c r="CN17" s="4" t="str">
        <f>_xlfn.XLOOKUP($CG17,tbl_area_24_07_2024[Nombre Área],tbl_area_24_07_2024[Estructura],"Si no se encuentra",2,)</f>
        <v>Juntas Distritales</v>
      </c>
    </row>
    <row r="18" spans="1:92" ht="34.9" customHeight="1" x14ac:dyDescent="0.85">
      <c r="A18" t="s">
        <v>22073</v>
      </c>
      <c r="B18" t="s">
        <v>22074</v>
      </c>
      <c r="C18" t="s">
        <v>22075</v>
      </c>
      <c r="D18" t="s">
        <v>2199</v>
      </c>
      <c r="E18" t="s">
        <v>2242</v>
      </c>
      <c r="F18" t="s">
        <v>2201</v>
      </c>
      <c r="G18" t="s">
        <v>2416</v>
      </c>
      <c r="H18" t="s">
        <v>14</v>
      </c>
      <c r="I18" t="s">
        <v>2417</v>
      </c>
      <c r="J18" t="s">
        <v>2418</v>
      </c>
      <c r="K18" t="s">
        <v>1436</v>
      </c>
      <c r="L18" t="s">
        <v>14</v>
      </c>
      <c r="M18" t="s">
        <v>14</v>
      </c>
      <c r="N18" t="s">
        <v>2419</v>
      </c>
      <c r="O18" t="s">
        <v>1436</v>
      </c>
      <c r="P18" t="s">
        <v>14</v>
      </c>
      <c r="Q18" t="s">
        <v>1436</v>
      </c>
      <c r="R18" t="s">
        <v>1436</v>
      </c>
      <c r="S18" t="s">
        <v>14</v>
      </c>
      <c r="T18" t="s">
        <v>14</v>
      </c>
      <c r="U18" t="s">
        <v>14</v>
      </c>
      <c r="V18" t="s">
        <v>14</v>
      </c>
      <c r="W18" t="s">
        <v>14</v>
      </c>
      <c r="X18" t="s">
        <v>14</v>
      </c>
      <c r="Y18" t="s">
        <v>14</v>
      </c>
      <c r="Z18" t="s">
        <v>14</v>
      </c>
      <c r="AA18" t="s">
        <v>2420</v>
      </c>
      <c r="AB18" t="s">
        <v>1436</v>
      </c>
      <c r="AC18" t="s">
        <v>2421</v>
      </c>
      <c r="AD18" t="s">
        <v>2207</v>
      </c>
      <c r="AE18" t="s">
        <v>2422</v>
      </c>
      <c r="AF18" t="s">
        <v>14</v>
      </c>
      <c r="AG18" t="s">
        <v>14</v>
      </c>
      <c r="AH18" t="s">
        <v>2209</v>
      </c>
      <c r="AI18" t="s">
        <v>2423</v>
      </c>
      <c r="AJ18" t="s">
        <v>22102</v>
      </c>
      <c r="AK18" t="s">
        <v>2423</v>
      </c>
      <c r="AL18" t="s">
        <v>1527</v>
      </c>
      <c r="AM18" t="s">
        <v>264</v>
      </c>
      <c r="AN18" t="s">
        <v>1437</v>
      </c>
      <c r="AO18" t="s">
        <v>264</v>
      </c>
      <c r="AP18" t="s">
        <v>22106</v>
      </c>
      <c r="AQ18" t="s">
        <v>14</v>
      </c>
      <c r="AR18" t="s">
        <v>14</v>
      </c>
      <c r="AS18" t="s">
        <v>14</v>
      </c>
      <c r="AT18" t="s">
        <v>14</v>
      </c>
      <c r="AU18" t="s">
        <v>2399</v>
      </c>
      <c r="AV18" t="s">
        <v>2400</v>
      </c>
      <c r="AW18" t="s">
        <v>2401</v>
      </c>
      <c r="AX18" t="s">
        <v>2401</v>
      </c>
      <c r="AY18" t="s">
        <v>2416</v>
      </c>
      <c r="AZ18" t="s">
        <v>22107</v>
      </c>
      <c r="BA18" t="s">
        <v>22074</v>
      </c>
      <c r="BB18" t="s">
        <v>22089</v>
      </c>
      <c r="BC18">
        <v>973560</v>
      </c>
      <c r="BD18">
        <v>973560</v>
      </c>
      <c r="BE18" t="s">
        <v>14</v>
      </c>
      <c r="BF18" t="s">
        <v>14</v>
      </c>
      <c r="BG18" t="s">
        <v>2214</v>
      </c>
      <c r="BH18" t="s">
        <v>14</v>
      </c>
      <c r="BI18" t="s">
        <v>22092</v>
      </c>
      <c r="BJ18" t="s">
        <v>2424</v>
      </c>
      <c r="BK18" t="s">
        <v>14</v>
      </c>
      <c r="BL18" t="s">
        <v>22074</v>
      </c>
      <c r="BM18" t="s">
        <v>22089</v>
      </c>
      <c r="BN18" t="s">
        <v>2425</v>
      </c>
      <c r="BO18" t="s">
        <v>14</v>
      </c>
      <c r="BP18" t="s">
        <v>1436</v>
      </c>
      <c r="BQ18" t="s">
        <v>2217</v>
      </c>
      <c r="BR18" t="s">
        <v>2217</v>
      </c>
      <c r="BS18" t="s">
        <v>2404</v>
      </c>
      <c r="BT18" t="s">
        <v>14</v>
      </c>
      <c r="BU18" t="s">
        <v>14</v>
      </c>
      <c r="BV18" t="s">
        <v>14</v>
      </c>
      <c r="BW18" t="s">
        <v>14</v>
      </c>
      <c r="BX18" t="s">
        <v>14</v>
      </c>
      <c r="BY18" t="s">
        <v>2220</v>
      </c>
      <c r="BZ18" t="s">
        <v>1436</v>
      </c>
      <c r="CA18" t="s">
        <v>2405</v>
      </c>
      <c r="CB18" t="s">
        <v>14</v>
      </c>
      <c r="CC18" t="s">
        <v>14</v>
      </c>
      <c r="CD18" t="s">
        <v>14</v>
      </c>
      <c r="CE18" t="s">
        <v>14</v>
      </c>
      <c r="CF18" t="s">
        <v>2426</v>
      </c>
      <c r="CG18" t="s">
        <v>263</v>
      </c>
      <c r="CH18" t="s">
        <v>22075</v>
      </c>
      <c r="CJ18" t="s">
        <v>264</v>
      </c>
      <c r="CK18" t="s">
        <v>24</v>
      </c>
      <c r="CM18" s="4" t="str">
        <f>_xlfn.XLOOKUP($CG18,tbl_area_24_07_2024[Nombre Área],tbl_area_24_07_2024[Estado],"Si no se encuentra",2,)</f>
        <v>Puebla</v>
      </c>
      <c r="CN18" s="4" t="str">
        <f>_xlfn.XLOOKUP($CG18,tbl_area_24_07_2024[Nombre Área],tbl_area_24_07_2024[Estructura],"Si no se encuentra",2,)</f>
        <v>Juntas Distritales</v>
      </c>
    </row>
    <row r="19" spans="1:92" ht="34.9" customHeight="1" x14ac:dyDescent="0.85">
      <c r="A19" t="s">
        <v>22073</v>
      </c>
      <c r="B19" t="s">
        <v>22074</v>
      </c>
      <c r="C19" t="s">
        <v>22075</v>
      </c>
      <c r="D19" t="s">
        <v>2199</v>
      </c>
      <c r="E19" t="s">
        <v>2242</v>
      </c>
      <c r="F19" t="s">
        <v>2201</v>
      </c>
      <c r="G19" t="s">
        <v>2427</v>
      </c>
      <c r="H19" t="s">
        <v>14</v>
      </c>
      <c r="I19" t="s">
        <v>2428</v>
      </c>
      <c r="J19" t="s">
        <v>2429</v>
      </c>
      <c r="K19" t="s">
        <v>1182</v>
      </c>
      <c r="L19" t="s">
        <v>14</v>
      </c>
      <c r="M19" t="s">
        <v>14</v>
      </c>
      <c r="N19" t="s">
        <v>2430</v>
      </c>
      <c r="O19" t="s">
        <v>1182</v>
      </c>
      <c r="P19" t="s">
        <v>14</v>
      </c>
      <c r="Q19" t="s">
        <v>1182</v>
      </c>
      <c r="R19" t="s">
        <v>1182</v>
      </c>
      <c r="S19" t="s">
        <v>14</v>
      </c>
      <c r="T19" t="s">
        <v>14</v>
      </c>
      <c r="U19" t="s">
        <v>14</v>
      </c>
      <c r="V19" t="s">
        <v>14</v>
      </c>
      <c r="W19" t="s">
        <v>14</v>
      </c>
      <c r="X19" t="s">
        <v>14</v>
      </c>
      <c r="Y19" t="s">
        <v>14</v>
      </c>
      <c r="Z19" t="s">
        <v>14</v>
      </c>
      <c r="AA19" t="s">
        <v>2431</v>
      </c>
      <c r="AB19" t="s">
        <v>1182</v>
      </c>
      <c r="AC19" t="s">
        <v>2347</v>
      </c>
      <c r="AD19" t="s">
        <v>2348</v>
      </c>
      <c r="AE19" t="s">
        <v>2432</v>
      </c>
      <c r="AF19" t="s">
        <v>2350</v>
      </c>
      <c r="AG19" t="s">
        <v>14</v>
      </c>
      <c r="AH19" t="s">
        <v>2209</v>
      </c>
      <c r="AI19" t="s">
        <v>243</v>
      </c>
      <c r="AJ19" t="s">
        <v>1180</v>
      </c>
      <c r="AK19" t="s">
        <v>2013</v>
      </c>
      <c r="AL19" t="s">
        <v>1180</v>
      </c>
      <c r="AM19" t="s">
        <v>2013</v>
      </c>
      <c r="AN19" t="s">
        <v>1186</v>
      </c>
      <c r="AO19" t="s">
        <v>334</v>
      </c>
      <c r="AP19" t="s">
        <v>22096</v>
      </c>
      <c r="AQ19" t="s">
        <v>14</v>
      </c>
      <c r="AR19" t="s">
        <v>14</v>
      </c>
      <c r="AS19" t="s">
        <v>14</v>
      </c>
      <c r="AT19" t="s">
        <v>14</v>
      </c>
      <c r="AU19" t="s">
        <v>2399</v>
      </c>
      <c r="AV19" t="s">
        <v>2400</v>
      </c>
      <c r="AW19" t="s">
        <v>2400</v>
      </c>
      <c r="AX19" t="s">
        <v>2400</v>
      </c>
      <c r="AY19" t="s">
        <v>2427</v>
      </c>
      <c r="AZ19" t="s">
        <v>22104</v>
      </c>
      <c r="BA19" t="s">
        <v>22104</v>
      </c>
      <c r="BB19" t="s">
        <v>22089</v>
      </c>
      <c r="BC19">
        <v>42185.57</v>
      </c>
      <c r="BD19">
        <v>42413.82</v>
      </c>
      <c r="BE19" t="s">
        <v>14</v>
      </c>
      <c r="BF19" t="s">
        <v>14</v>
      </c>
      <c r="BG19" t="s">
        <v>2214</v>
      </c>
      <c r="BH19" t="s">
        <v>14</v>
      </c>
      <c r="BI19" t="s">
        <v>22092</v>
      </c>
      <c r="BJ19" t="s">
        <v>2399</v>
      </c>
      <c r="BK19" t="s">
        <v>14</v>
      </c>
      <c r="BL19" t="s">
        <v>22104</v>
      </c>
      <c r="BM19" t="s">
        <v>22089</v>
      </c>
      <c r="BN19" t="s">
        <v>2433</v>
      </c>
      <c r="BO19" t="s">
        <v>14</v>
      </c>
      <c r="BP19" t="s">
        <v>1182</v>
      </c>
      <c r="BQ19" t="s">
        <v>2217</v>
      </c>
      <c r="BR19" t="s">
        <v>2217</v>
      </c>
      <c r="BS19" t="s">
        <v>2404</v>
      </c>
      <c r="BT19" t="s">
        <v>14</v>
      </c>
      <c r="BU19" t="s">
        <v>14</v>
      </c>
      <c r="BV19" t="s">
        <v>14</v>
      </c>
      <c r="BW19" t="s">
        <v>14</v>
      </c>
      <c r="BX19" t="s">
        <v>14</v>
      </c>
      <c r="BY19" t="s">
        <v>2220</v>
      </c>
      <c r="BZ19" t="s">
        <v>1182</v>
      </c>
      <c r="CA19" t="s">
        <v>2405</v>
      </c>
      <c r="CB19" t="s">
        <v>14</v>
      </c>
      <c r="CC19" t="s">
        <v>14</v>
      </c>
      <c r="CD19" t="s">
        <v>14</v>
      </c>
      <c r="CE19" t="s">
        <v>14</v>
      </c>
      <c r="CF19" t="s">
        <v>2434</v>
      </c>
      <c r="CG19" t="s">
        <v>263</v>
      </c>
      <c r="CH19" t="s">
        <v>22075</v>
      </c>
      <c r="CJ19" t="s">
        <v>264</v>
      </c>
      <c r="CK19" t="s">
        <v>24</v>
      </c>
      <c r="CM19" s="4" t="str">
        <f>_xlfn.XLOOKUP($CG19,tbl_area_24_07_2024[Nombre Área],tbl_area_24_07_2024[Estado],"Si no se encuentra",2,)</f>
        <v>Puebla</v>
      </c>
      <c r="CN19" s="4" t="str">
        <f>_xlfn.XLOOKUP($CG19,tbl_area_24_07_2024[Nombre Área],tbl_area_24_07_2024[Estructura],"Si no se encuentra",2,)</f>
        <v>Juntas Distritales</v>
      </c>
    </row>
    <row r="20" spans="1:92" ht="34.9" customHeight="1" x14ac:dyDescent="0.85">
      <c r="A20" t="s">
        <v>22073</v>
      </c>
      <c r="B20" t="s">
        <v>22074</v>
      </c>
      <c r="C20" t="s">
        <v>22075</v>
      </c>
      <c r="D20" t="s">
        <v>2199</v>
      </c>
      <c r="E20" t="s">
        <v>2200</v>
      </c>
      <c r="F20" t="s">
        <v>2201</v>
      </c>
      <c r="G20" t="s">
        <v>2435</v>
      </c>
      <c r="H20" t="s">
        <v>14</v>
      </c>
      <c r="I20" t="s">
        <v>2436</v>
      </c>
      <c r="J20" t="s">
        <v>2437</v>
      </c>
      <c r="K20" t="s">
        <v>1183</v>
      </c>
      <c r="L20" t="s">
        <v>14</v>
      </c>
      <c r="M20" t="s">
        <v>14</v>
      </c>
      <c r="N20" t="s">
        <v>2438</v>
      </c>
      <c r="O20" t="s">
        <v>1183</v>
      </c>
      <c r="P20" t="s">
        <v>14</v>
      </c>
      <c r="Q20" t="s">
        <v>1183</v>
      </c>
      <c r="R20" t="s">
        <v>1183</v>
      </c>
      <c r="S20" t="s">
        <v>14</v>
      </c>
      <c r="T20" t="s">
        <v>14</v>
      </c>
      <c r="U20" t="s">
        <v>14</v>
      </c>
      <c r="V20" t="s">
        <v>14</v>
      </c>
      <c r="W20" t="s">
        <v>520</v>
      </c>
      <c r="X20" t="s">
        <v>287</v>
      </c>
      <c r="Y20" t="s">
        <v>40</v>
      </c>
      <c r="Z20" t="s">
        <v>12</v>
      </c>
      <c r="AA20" t="s">
        <v>14</v>
      </c>
      <c r="AB20" t="s">
        <v>1183</v>
      </c>
      <c r="AC20" t="s">
        <v>2439</v>
      </c>
      <c r="AD20" t="s">
        <v>2207</v>
      </c>
      <c r="AE20" t="s">
        <v>2440</v>
      </c>
      <c r="AF20" t="s">
        <v>14</v>
      </c>
      <c r="AG20" t="s">
        <v>14</v>
      </c>
      <c r="AH20" t="s">
        <v>2209</v>
      </c>
      <c r="AI20" t="s">
        <v>2441</v>
      </c>
      <c r="AJ20" t="s">
        <v>2442</v>
      </c>
      <c r="AK20" t="s">
        <v>2443</v>
      </c>
      <c r="AL20" t="s">
        <v>2442</v>
      </c>
      <c r="AM20" t="s">
        <v>2443</v>
      </c>
      <c r="AN20" t="s">
        <v>1184</v>
      </c>
      <c r="AO20" t="s">
        <v>252</v>
      </c>
      <c r="AP20" t="s">
        <v>22108</v>
      </c>
      <c r="AQ20" t="s">
        <v>14</v>
      </c>
      <c r="AR20" t="s">
        <v>14</v>
      </c>
      <c r="AS20" t="s">
        <v>14</v>
      </c>
      <c r="AT20" t="s">
        <v>14</v>
      </c>
      <c r="AU20" t="s">
        <v>2444</v>
      </c>
      <c r="AV20" t="s">
        <v>2445</v>
      </c>
      <c r="AW20" t="s">
        <v>2446</v>
      </c>
      <c r="AX20" t="s">
        <v>2446</v>
      </c>
      <c r="AY20" t="s">
        <v>2447</v>
      </c>
      <c r="AZ20" t="s">
        <v>22109</v>
      </c>
      <c r="BA20" t="s">
        <v>22074</v>
      </c>
      <c r="BB20" t="s">
        <v>22089</v>
      </c>
      <c r="BC20">
        <v>688055.16</v>
      </c>
      <c r="BD20">
        <v>798144</v>
      </c>
      <c r="BE20" t="s">
        <v>14</v>
      </c>
      <c r="BF20" t="s">
        <v>14</v>
      </c>
      <c r="BG20" t="s">
        <v>2214</v>
      </c>
      <c r="BH20" t="s">
        <v>14</v>
      </c>
      <c r="BI20" t="s">
        <v>22092</v>
      </c>
      <c r="BJ20" t="s">
        <v>2438</v>
      </c>
      <c r="BK20" t="s">
        <v>14</v>
      </c>
      <c r="BL20" t="s">
        <v>22074</v>
      </c>
      <c r="BM20" t="s">
        <v>22089</v>
      </c>
      <c r="BN20" t="s">
        <v>2448</v>
      </c>
      <c r="BO20" t="s">
        <v>14</v>
      </c>
      <c r="BP20" t="s">
        <v>1183</v>
      </c>
      <c r="BQ20" t="s">
        <v>2217</v>
      </c>
      <c r="BR20" t="s">
        <v>2303</v>
      </c>
      <c r="BS20" t="s">
        <v>2376</v>
      </c>
      <c r="BT20" t="s">
        <v>14</v>
      </c>
      <c r="BU20" t="s">
        <v>14</v>
      </c>
      <c r="BV20" t="s">
        <v>14</v>
      </c>
      <c r="BW20" t="s">
        <v>14</v>
      </c>
      <c r="BX20" t="s">
        <v>14</v>
      </c>
      <c r="BY20" t="s">
        <v>2220</v>
      </c>
      <c r="BZ20" t="s">
        <v>1183</v>
      </c>
      <c r="CA20" t="s">
        <v>2449</v>
      </c>
      <c r="CB20" t="s">
        <v>14</v>
      </c>
      <c r="CC20" t="s">
        <v>14</v>
      </c>
      <c r="CD20" t="s">
        <v>2450</v>
      </c>
      <c r="CE20" t="s">
        <v>14</v>
      </c>
      <c r="CF20" t="s">
        <v>2451</v>
      </c>
      <c r="CG20" t="s">
        <v>491</v>
      </c>
      <c r="CH20" t="s">
        <v>22075</v>
      </c>
      <c r="CJ20" t="s">
        <v>252</v>
      </c>
      <c r="CK20" t="s">
        <v>24</v>
      </c>
      <c r="CM20" s="4" t="str">
        <f>_xlfn.XLOOKUP($CG20,tbl_area_24_07_2024[Nombre Área],tbl_area_24_07_2024[Estado],"Si no se encuentra",2,)</f>
        <v>Oaxaca</v>
      </c>
      <c r="CN20" s="4" t="str">
        <f>_xlfn.XLOOKUP($CG20,tbl_area_24_07_2024[Nombre Área],tbl_area_24_07_2024[Estructura],"Si no se encuentra",2,)</f>
        <v>Juntas Distritales</v>
      </c>
    </row>
    <row r="21" spans="1:92" ht="34.9" customHeight="1" x14ac:dyDescent="0.85">
      <c r="A21" t="s">
        <v>22073</v>
      </c>
      <c r="B21" t="s">
        <v>22074</v>
      </c>
      <c r="C21" t="s">
        <v>22075</v>
      </c>
      <c r="D21" t="s">
        <v>2199</v>
      </c>
      <c r="E21" t="s">
        <v>2242</v>
      </c>
      <c r="F21" t="s">
        <v>2201</v>
      </c>
      <c r="G21" t="s">
        <v>2452</v>
      </c>
      <c r="H21" t="s">
        <v>14</v>
      </c>
      <c r="I21" t="s">
        <v>2453</v>
      </c>
      <c r="J21" t="s">
        <v>2454</v>
      </c>
      <c r="K21" t="s">
        <v>1184</v>
      </c>
      <c r="L21" t="s">
        <v>14</v>
      </c>
      <c r="M21" t="s">
        <v>14</v>
      </c>
      <c r="N21" t="s">
        <v>2455</v>
      </c>
      <c r="O21" t="s">
        <v>1184</v>
      </c>
      <c r="P21" t="s">
        <v>14</v>
      </c>
      <c r="Q21" t="s">
        <v>1184</v>
      </c>
      <c r="R21" t="s">
        <v>1184</v>
      </c>
      <c r="S21" t="s">
        <v>14</v>
      </c>
      <c r="T21" t="s">
        <v>14</v>
      </c>
      <c r="U21" t="s">
        <v>14</v>
      </c>
      <c r="V21" t="s">
        <v>14</v>
      </c>
      <c r="W21" t="s">
        <v>1776</v>
      </c>
      <c r="X21" t="s">
        <v>85</v>
      </c>
      <c r="Y21" t="s">
        <v>46</v>
      </c>
      <c r="Z21" t="s">
        <v>18</v>
      </c>
      <c r="AA21" t="s">
        <v>14</v>
      </c>
      <c r="AB21" t="s">
        <v>1184</v>
      </c>
      <c r="AC21" t="s">
        <v>2456</v>
      </c>
      <c r="AD21" t="s">
        <v>2348</v>
      </c>
      <c r="AE21" t="s">
        <v>2457</v>
      </c>
      <c r="AF21" t="s">
        <v>14</v>
      </c>
      <c r="AG21" t="s">
        <v>14</v>
      </c>
      <c r="AH21" t="s">
        <v>1956</v>
      </c>
      <c r="AI21" t="s">
        <v>1961</v>
      </c>
      <c r="AJ21" t="s">
        <v>2442</v>
      </c>
      <c r="AK21" t="s">
        <v>2443</v>
      </c>
      <c r="AL21" t="s">
        <v>2442</v>
      </c>
      <c r="AM21" t="s">
        <v>2443</v>
      </c>
      <c r="AN21" t="s">
        <v>1184</v>
      </c>
      <c r="AO21" t="s">
        <v>252</v>
      </c>
      <c r="AP21" t="s">
        <v>22108</v>
      </c>
      <c r="AQ21" t="s">
        <v>14</v>
      </c>
      <c r="AR21" t="s">
        <v>14</v>
      </c>
      <c r="AS21" t="s">
        <v>14</v>
      </c>
      <c r="AT21" t="s">
        <v>14</v>
      </c>
      <c r="AU21" t="s">
        <v>2458</v>
      </c>
      <c r="AV21" t="s">
        <v>2459</v>
      </c>
      <c r="AW21" t="s">
        <v>2446</v>
      </c>
      <c r="AX21" t="s">
        <v>2446</v>
      </c>
      <c r="AY21" t="s">
        <v>2460</v>
      </c>
      <c r="AZ21" t="s">
        <v>22109</v>
      </c>
      <c r="BA21" t="s">
        <v>22074</v>
      </c>
      <c r="BB21" t="s">
        <v>22089</v>
      </c>
      <c r="BC21">
        <v>109245.24</v>
      </c>
      <c r="BD21">
        <v>126724.5</v>
      </c>
      <c r="BE21" t="s">
        <v>14</v>
      </c>
      <c r="BF21" t="s">
        <v>14</v>
      </c>
      <c r="BG21" t="s">
        <v>2214</v>
      </c>
      <c r="BH21" t="s">
        <v>14</v>
      </c>
      <c r="BI21" t="s">
        <v>22092</v>
      </c>
      <c r="BJ21" t="s">
        <v>2455</v>
      </c>
      <c r="BK21" t="s">
        <v>14</v>
      </c>
      <c r="BL21" t="s">
        <v>22074</v>
      </c>
      <c r="BM21" t="s">
        <v>22089</v>
      </c>
      <c r="BN21" t="s">
        <v>2461</v>
      </c>
      <c r="BO21" t="s">
        <v>14</v>
      </c>
      <c r="BP21" t="s">
        <v>1184</v>
      </c>
      <c r="BQ21" t="s">
        <v>2217</v>
      </c>
      <c r="BR21" t="s">
        <v>2303</v>
      </c>
      <c r="BS21" t="s">
        <v>2376</v>
      </c>
      <c r="BT21" t="s">
        <v>14</v>
      </c>
      <c r="BU21" t="s">
        <v>14</v>
      </c>
      <c r="BV21" t="s">
        <v>14</v>
      </c>
      <c r="BW21" t="s">
        <v>14</v>
      </c>
      <c r="BX21" t="s">
        <v>14</v>
      </c>
      <c r="BY21" t="s">
        <v>2220</v>
      </c>
      <c r="BZ21" t="s">
        <v>1184</v>
      </c>
      <c r="CA21" t="s">
        <v>2462</v>
      </c>
      <c r="CB21" t="s">
        <v>14</v>
      </c>
      <c r="CC21" t="s">
        <v>14</v>
      </c>
      <c r="CD21" t="s">
        <v>2463</v>
      </c>
      <c r="CE21" t="s">
        <v>14</v>
      </c>
      <c r="CF21" t="s">
        <v>2464</v>
      </c>
      <c r="CG21" t="s">
        <v>491</v>
      </c>
      <c r="CH21" t="s">
        <v>22075</v>
      </c>
      <c r="CJ21" t="s">
        <v>252</v>
      </c>
      <c r="CK21" t="s">
        <v>24</v>
      </c>
      <c r="CM21" s="4" t="str">
        <f>_xlfn.XLOOKUP($CG21,tbl_area_24_07_2024[Nombre Área],tbl_area_24_07_2024[Estado],"Si no se encuentra",2,)</f>
        <v>Oaxaca</v>
      </c>
      <c r="CN21" s="4" t="str">
        <f>_xlfn.XLOOKUP($CG21,tbl_area_24_07_2024[Nombre Área],tbl_area_24_07_2024[Estructura],"Si no se encuentra",2,)</f>
        <v>Juntas Distritales</v>
      </c>
    </row>
    <row r="22" spans="1:92" ht="34.9" customHeight="1" x14ac:dyDescent="0.85">
      <c r="A22" t="s">
        <v>22073</v>
      </c>
      <c r="B22" t="s">
        <v>22074</v>
      </c>
      <c r="C22" t="s">
        <v>22075</v>
      </c>
      <c r="D22" t="s">
        <v>2199</v>
      </c>
      <c r="E22" t="s">
        <v>2242</v>
      </c>
      <c r="F22" t="s">
        <v>2201</v>
      </c>
      <c r="G22" t="s">
        <v>2465</v>
      </c>
      <c r="H22" t="s">
        <v>14</v>
      </c>
      <c r="I22" t="s">
        <v>2453</v>
      </c>
      <c r="J22" t="s">
        <v>2466</v>
      </c>
      <c r="K22" t="s">
        <v>1437</v>
      </c>
      <c r="L22" t="s">
        <v>14</v>
      </c>
      <c r="M22" t="s">
        <v>14</v>
      </c>
      <c r="N22" t="s">
        <v>2455</v>
      </c>
      <c r="O22" t="s">
        <v>1437</v>
      </c>
      <c r="P22" t="s">
        <v>14</v>
      </c>
      <c r="Q22" t="s">
        <v>1437</v>
      </c>
      <c r="R22" t="s">
        <v>1437</v>
      </c>
      <c r="S22" t="s">
        <v>14</v>
      </c>
      <c r="T22" t="s">
        <v>14</v>
      </c>
      <c r="U22" t="s">
        <v>14</v>
      </c>
      <c r="V22" t="s">
        <v>14</v>
      </c>
      <c r="W22" t="s">
        <v>350</v>
      </c>
      <c r="X22" t="s">
        <v>151</v>
      </c>
      <c r="Y22" t="s">
        <v>1808</v>
      </c>
      <c r="Z22" t="s">
        <v>18</v>
      </c>
      <c r="AA22" t="s">
        <v>14</v>
      </c>
      <c r="AB22" t="s">
        <v>1437</v>
      </c>
      <c r="AC22" t="s">
        <v>2467</v>
      </c>
      <c r="AD22" t="s">
        <v>2207</v>
      </c>
      <c r="AE22" t="s">
        <v>1325</v>
      </c>
      <c r="AF22" t="s">
        <v>1455</v>
      </c>
      <c r="AG22" t="s">
        <v>14</v>
      </c>
      <c r="AH22" t="s">
        <v>1956</v>
      </c>
      <c r="AI22" t="s">
        <v>2468</v>
      </c>
      <c r="AJ22" t="s">
        <v>2442</v>
      </c>
      <c r="AK22" t="s">
        <v>2443</v>
      </c>
      <c r="AL22" t="s">
        <v>2442</v>
      </c>
      <c r="AM22" t="s">
        <v>2443</v>
      </c>
      <c r="AN22" t="s">
        <v>1184</v>
      </c>
      <c r="AO22" t="s">
        <v>252</v>
      </c>
      <c r="AP22" t="s">
        <v>22108</v>
      </c>
      <c r="AQ22" t="s">
        <v>14</v>
      </c>
      <c r="AR22" t="s">
        <v>14</v>
      </c>
      <c r="AS22" t="s">
        <v>14</v>
      </c>
      <c r="AT22" t="s">
        <v>14</v>
      </c>
      <c r="AU22" t="s">
        <v>2458</v>
      </c>
      <c r="AV22" t="s">
        <v>2459</v>
      </c>
      <c r="AW22" t="s">
        <v>2446</v>
      </c>
      <c r="AX22" t="s">
        <v>2446</v>
      </c>
      <c r="AY22" t="s">
        <v>2469</v>
      </c>
      <c r="AZ22" t="s">
        <v>22109</v>
      </c>
      <c r="BA22" t="s">
        <v>22074</v>
      </c>
      <c r="BB22" t="s">
        <v>22089</v>
      </c>
      <c r="BC22">
        <v>109245.24</v>
      </c>
      <c r="BD22">
        <v>126724.5</v>
      </c>
      <c r="BE22" t="s">
        <v>14</v>
      </c>
      <c r="BF22" t="s">
        <v>14</v>
      </c>
      <c r="BG22" t="s">
        <v>2214</v>
      </c>
      <c r="BH22" t="s">
        <v>14</v>
      </c>
      <c r="BI22" t="s">
        <v>22092</v>
      </c>
      <c r="BJ22" t="s">
        <v>2455</v>
      </c>
      <c r="BK22" t="s">
        <v>14</v>
      </c>
      <c r="BL22" t="s">
        <v>22074</v>
      </c>
      <c r="BM22" t="s">
        <v>22089</v>
      </c>
      <c r="BN22" t="s">
        <v>2470</v>
      </c>
      <c r="BO22" t="s">
        <v>14</v>
      </c>
      <c r="BP22" t="s">
        <v>1437</v>
      </c>
      <c r="BQ22" t="s">
        <v>2217</v>
      </c>
      <c r="BR22" t="s">
        <v>2303</v>
      </c>
      <c r="BS22" t="s">
        <v>2376</v>
      </c>
      <c r="BT22" t="s">
        <v>14</v>
      </c>
      <c r="BU22" t="s">
        <v>14</v>
      </c>
      <c r="BV22" t="s">
        <v>14</v>
      </c>
      <c r="BW22" t="s">
        <v>14</v>
      </c>
      <c r="BX22" t="s">
        <v>14</v>
      </c>
      <c r="BY22" t="s">
        <v>2220</v>
      </c>
      <c r="BZ22" t="s">
        <v>1437</v>
      </c>
      <c r="CA22" t="s">
        <v>2462</v>
      </c>
      <c r="CB22" t="s">
        <v>14</v>
      </c>
      <c r="CC22" t="s">
        <v>14</v>
      </c>
      <c r="CD22" t="s">
        <v>2471</v>
      </c>
      <c r="CE22" t="s">
        <v>14</v>
      </c>
      <c r="CF22" t="s">
        <v>2472</v>
      </c>
      <c r="CG22" t="s">
        <v>491</v>
      </c>
      <c r="CH22" t="s">
        <v>22075</v>
      </c>
      <c r="CJ22" t="s">
        <v>252</v>
      </c>
      <c r="CK22" t="s">
        <v>24</v>
      </c>
      <c r="CM22" s="4" t="str">
        <f>_xlfn.XLOOKUP($CG22,tbl_area_24_07_2024[Nombre Área],tbl_area_24_07_2024[Estado],"Si no se encuentra",2,)</f>
        <v>Oaxaca</v>
      </c>
      <c r="CN22" s="4" t="str">
        <f>_xlfn.XLOOKUP($CG22,tbl_area_24_07_2024[Nombre Área],tbl_area_24_07_2024[Estructura],"Si no se encuentra",2,)</f>
        <v>Juntas Distritales</v>
      </c>
    </row>
    <row r="23" spans="1:92" ht="34.9" customHeight="1" x14ac:dyDescent="0.85">
      <c r="A23" t="s">
        <v>22073</v>
      </c>
      <c r="B23" t="s">
        <v>22074</v>
      </c>
      <c r="C23" t="s">
        <v>22075</v>
      </c>
      <c r="D23" t="s">
        <v>2199</v>
      </c>
      <c r="E23" t="s">
        <v>2242</v>
      </c>
      <c r="F23" t="s">
        <v>2201</v>
      </c>
      <c r="G23" t="s">
        <v>2473</v>
      </c>
      <c r="H23" t="s">
        <v>14</v>
      </c>
      <c r="I23" t="s">
        <v>2474</v>
      </c>
      <c r="J23" t="s">
        <v>2475</v>
      </c>
      <c r="K23" t="s">
        <v>1439</v>
      </c>
      <c r="L23" t="s">
        <v>14</v>
      </c>
      <c r="M23" t="s">
        <v>14</v>
      </c>
      <c r="N23" t="s">
        <v>2476</v>
      </c>
      <c r="O23" t="s">
        <v>1439</v>
      </c>
      <c r="P23" t="s">
        <v>14</v>
      </c>
      <c r="Q23" t="s">
        <v>1439</v>
      </c>
      <c r="R23" t="s">
        <v>1439</v>
      </c>
      <c r="S23" t="s">
        <v>14</v>
      </c>
      <c r="T23" t="s">
        <v>14</v>
      </c>
      <c r="U23" t="s">
        <v>14</v>
      </c>
      <c r="V23" t="s">
        <v>14</v>
      </c>
      <c r="W23" t="s">
        <v>1841</v>
      </c>
      <c r="X23" t="s">
        <v>1335</v>
      </c>
      <c r="Y23" t="s">
        <v>39</v>
      </c>
      <c r="Z23" t="s">
        <v>12</v>
      </c>
      <c r="AA23" t="s">
        <v>14</v>
      </c>
      <c r="AB23" t="s">
        <v>1439</v>
      </c>
      <c r="AC23" t="s">
        <v>2477</v>
      </c>
      <c r="AD23" t="s">
        <v>2207</v>
      </c>
      <c r="AE23" t="s">
        <v>2478</v>
      </c>
      <c r="AF23" t="s">
        <v>14</v>
      </c>
      <c r="AG23" t="s">
        <v>14</v>
      </c>
      <c r="AH23" t="s">
        <v>1956</v>
      </c>
      <c r="AI23" t="s">
        <v>1961</v>
      </c>
      <c r="AJ23" t="s">
        <v>2442</v>
      </c>
      <c r="AK23" t="s">
        <v>2443</v>
      </c>
      <c r="AL23" t="s">
        <v>2442</v>
      </c>
      <c r="AM23" t="s">
        <v>2443</v>
      </c>
      <c r="AN23" t="s">
        <v>1184</v>
      </c>
      <c r="AO23" t="s">
        <v>252</v>
      </c>
      <c r="AP23" t="s">
        <v>22108</v>
      </c>
      <c r="AQ23" t="s">
        <v>14</v>
      </c>
      <c r="AR23" t="s">
        <v>14</v>
      </c>
      <c r="AS23" t="s">
        <v>14</v>
      </c>
      <c r="AT23" t="s">
        <v>14</v>
      </c>
      <c r="AU23" t="s">
        <v>2458</v>
      </c>
      <c r="AV23" t="s">
        <v>2459</v>
      </c>
      <c r="AW23" t="s">
        <v>2446</v>
      </c>
      <c r="AX23" t="s">
        <v>2446</v>
      </c>
      <c r="AY23" t="s">
        <v>2479</v>
      </c>
      <c r="AZ23" t="s">
        <v>22109</v>
      </c>
      <c r="BA23" t="s">
        <v>22074</v>
      </c>
      <c r="BB23" t="s">
        <v>22089</v>
      </c>
      <c r="BC23">
        <v>103309.56</v>
      </c>
      <c r="BD23">
        <v>119838.96</v>
      </c>
      <c r="BE23" t="s">
        <v>14</v>
      </c>
      <c r="BF23" t="s">
        <v>14</v>
      </c>
      <c r="BG23" t="s">
        <v>2214</v>
      </c>
      <c r="BH23" t="s">
        <v>14</v>
      </c>
      <c r="BI23" t="s">
        <v>22092</v>
      </c>
      <c r="BJ23" t="s">
        <v>2476</v>
      </c>
      <c r="BK23" t="s">
        <v>14</v>
      </c>
      <c r="BL23" t="s">
        <v>22074</v>
      </c>
      <c r="BM23" t="s">
        <v>22089</v>
      </c>
      <c r="BN23" t="s">
        <v>2480</v>
      </c>
      <c r="BO23" t="s">
        <v>14</v>
      </c>
      <c r="BP23" t="s">
        <v>1439</v>
      </c>
      <c r="BQ23" t="s">
        <v>2217</v>
      </c>
      <c r="BR23" t="s">
        <v>2303</v>
      </c>
      <c r="BS23" t="s">
        <v>2376</v>
      </c>
      <c r="BT23" t="s">
        <v>14</v>
      </c>
      <c r="BU23" t="s">
        <v>14</v>
      </c>
      <c r="BV23" t="s">
        <v>14</v>
      </c>
      <c r="BW23" t="s">
        <v>14</v>
      </c>
      <c r="BX23" t="s">
        <v>14</v>
      </c>
      <c r="BY23" t="s">
        <v>2220</v>
      </c>
      <c r="BZ23" t="s">
        <v>1439</v>
      </c>
      <c r="CA23" t="s">
        <v>2481</v>
      </c>
      <c r="CB23" t="s">
        <v>14</v>
      </c>
      <c r="CC23" t="s">
        <v>14</v>
      </c>
      <c r="CD23" t="s">
        <v>2482</v>
      </c>
      <c r="CE23" t="s">
        <v>14</v>
      </c>
      <c r="CF23" t="s">
        <v>2483</v>
      </c>
      <c r="CG23" t="s">
        <v>491</v>
      </c>
      <c r="CH23" t="s">
        <v>22075</v>
      </c>
      <c r="CJ23" t="s">
        <v>252</v>
      </c>
      <c r="CK23" t="s">
        <v>24</v>
      </c>
      <c r="CM23" s="4" t="str">
        <f>_xlfn.XLOOKUP($CG23,tbl_area_24_07_2024[Nombre Área],tbl_area_24_07_2024[Estado],"Si no se encuentra",2,)</f>
        <v>Oaxaca</v>
      </c>
      <c r="CN23" s="4" t="str">
        <f>_xlfn.XLOOKUP($CG23,tbl_area_24_07_2024[Nombre Área],tbl_area_24_07_2024[Estructura],"Si no se encuentra",2,)</f>
        <v>Juntas Distritales</v>
      </c>
    </row>
    <row r="24" spans="1:92" ht="34.9" customHeight="1" x14ac:dyDescent="0.85">
      <c r="A24" t="s">
        <v>22073</v>
      </c>
      <c r="B24" t="s">
        <v>22074</v>
      </c>
      <c r="C24" t="s">
        <v>22075</v>
      </c>
      <c r="D24" t="s">
        <v>2199</v>
      </c>
      <c r="E24" t="s">
        <v>2242</v>
      </c>
      <c r="F24" t="s">
        <v>2201</v>
      </c>
      <c r="G24" t="s">
        <v>2484</v>
      </c>
      <c r="H24" t="s">
        <v>14</v>
      </c>
      <c r="I24" t="s">
        <v>2485</v>
      </c>
      <c r="J24" t="s">
        <v>2486</v>
      </c>
      <c r="K24" t="s">
        <v>1440</v>
      </c>
      <c r="L24" t="s">
        <v>14</v>
      </c>
      <c r="M24" t="s">
        <v>14</v>
      </c>
      <c r="N24" t="s">
        <v>2487</v>
      </c>
      <c r="O24" t="s">
        <v>1440</v>
      </c>
      <c r="P24" t="s">
        <v>14</v>
      </c>
      <c r="Q24" t="s">
        <v>1440</v>
      </c>
      <c r="R24" t="s">
        <v>1440</v>
      </c>
      <c r="S24" t="s">
        <v>14</v>
      </c>
      <c r="T24" t="s">
        <v>14</v>
      </c>
      <c r="U24" t="s">
        <v>14</v>
      </c>
      <c r="V24" t="s">
        <v>14</v>
      </c>
      <c r="W24" t="s">
        <v>14</v>
      </c>
      <c r="X24" t="s">
        <v>14</v>
      </c>
      <c r="Y24" t="s">
        <v>14</v>
      </c>
      <c r="Z24" t="s">
        <v>14</v>
      </c>
      <c r="AA24" t="s">
        <v>2488</v>
      </c>
      <c r="AB24" t="s">
        <v>1440</v>
      </c>
      <c r="AC24" t="s">
        <v>2489</v>
      </c>
      <c r="AD24" t="s">
        <v>2207</v>
      </c>
      <c r="AE24" t="s">
        <v>2490</v>
      </c>
      <c r="AF24" t="s">
        <v>1517</v>
      </c>
      <c r="AG24" t="s">
        <v>1432</v>
      </c>
      <c r="AH24" t="s">
        <v>2209</v>
      </c>
      <c r="AI24" t="s">
        <v>2287</v>
      </c>
      <c r="AJ24" t="s">
        <v>22110</v>
      </c>
      <c r="AK24" t="s">
        <v>2491</v>
      </c>
      <c r="AL24" t="s">
        <v>22110</v>
      </c>
      <c r="AM24" t="s">
        <v>2491</v>
      </c>
      <c r="AN24" t="s">
        <v>1184</v>
      </c>
      <c r="AO24" t="s">
        <v>252</v>
      </c>
      <c r="AP24" t="s">
        <v>22111</v>
      </c>
      <c r="AQ24" t="s">
        <v>14</v>
      </c>
      <c r="AR24" t="s">
        <v>14</v>
      </c>
      <c r="AS24" t="s">
        <v>14</v>
      </c>
      <c r="AT24" t="s">
        <v>14</v>
      </c>
      <c r="AU24" t="s">
        <v>2458</v>
      </c>
      <c r="AV24" t="s">
        <v>2492</v>
      </c>
      <c r="AW24" t="s">
        <v>2446</v>
      </c>
      <c r="AX24" t="s">
        <v>2446</v>
      </c>
      <c r="AY24" t="s">
        <v>2493</v>
      </c>
      <c r="AZ24" t="s">
        <v>22104</v>
      </c>
      <c r="BA24" t="s">
        <v>22112</v>
      </c>
      <c r="BB24" t="s">
        <v>22113</v>
      </c>
      <c r="BC24">
        <v>56034.48</v>
      </c>
      <c r="BD24">
        <v>65000</v>
      </c>
      <c r="BE24" t="s">
        <v>14</v>
      </c>
      <c r="BF24" t="s">
        <v>14</v>
      </c>
      <c r="BG24" t="s">
        <v>2214</v>
      </c>
      <c r="BH24" t="s">
        <v>14</v>
      </c>
      <c r="BI24" t="s">
        <v>22092</v>
      </c>
      <c r="BJ24" t="s">
        <v>2487</v>
      </c>
      <c r="BK24" t="s">
        <v>14</v>
      </c>
      <c r="BL24" t="s">
        <v>22112</v>
      </c>
      <c r="BM24" t="s">
        <v>22113</v>
      </c>
      <c r="BN24" t="s">
        <v>2494</v>
      </c>
      <c r="BO24" t="s">
        <v>14</v>
      </c>
      <c r="BP24" t="s">
        <v>1440</v>
      </c>
      <c r="BQ24" t="s">
        <v>2217</v>
      </c>
      <c r="BR24" t="s">
        <v>2303</v>
      </c>
      <c r="BS24" t="s">
        <v>2376</v>
      </c>
      <c r="BT24" t="s">
        <v>14</v>
      </c>
      <c r="BU24" t="s">
        <v>14</v>
      </c>
      <c r="BV24" t="s">
        <v>14</v>
      </c>
      <c r="BW24" t="s">
        <v>14</v>
      </c>
      <c r="BX24" t="s">
        <v>14</v>
      </c>
      <c r="BY24" t="s">
        <v>2220</v>
      </c>
      <c r="BZ24" t="s">
        <v>1440</v>
      </c>
      <c r="CA24" t="s">
        <v>2495</v>
      </c>
      <c r="CB24" t="s">
        <v>14</v>
      </c>
      <c r="CC24" t="s">
        <v>14</v>
      </c>
      <c r="CD24" t="s">
        <v>2496</v>
      </c>
      <c r="CE24" t="s">
        <v>14</v>
      </c>
      <c r="CF24" t="s">
        <v>2497</v>
      </c>
      <c r="CG24" t="s">
        <v>491</v>
      </c>
      <c r="CH24" t="s">
        <v>22075</v>
      </c>
      <c r="CJ24" t="s">
        <v>252</v>
      </c>
      <c r="CK24" t="s">
        <v>24</v>
      </c>
      <c r="CM24" s="4" t="str">
        <f>_xlfn.XLOOKUP($CG24,tbl_area_24_07_2024[Nombre Área],tbl_area_24_07_2024[Estado],"Si no se encuentra",2,)</f>
        <v>Oaxaca</v>
      </c>
      <c r="CN24" s="4" t="str">
        <f>_xlfn.XLOOKUP($CG24,tbl_area_24_07_2024[Nombre Área],tbl_area_24_07_2024[Estructura],"Si no se encuentra",2,)</f>
        <v>Juntas Distritales</v>
      </c>
    </row>
    <row r="25" spans="1:92" ht="34.9" customHeight="1" x14ac:dyDescent="0.85">
      <c r="A25" t="s">
        <v>22073</v>
      </c>
      <c r="B25" t="s">
        <v>22074</v>
      </c>
      <c r="C25" t="s">
        <v>22075</v>
      </c>
      <c r="D25" t="s">
        <v>2199</v>
      </c>
      <c r="E25" t="s">
        <v>2242</v>
      </c>
      <c r="F25" t="s">
        <v>2201</v>
      </c>
      <c r="G25" t="s">
        <v>2498</v>
      </c>
      <c r="H25" t="s">
        <v>14</v>
      </c>
      <c r="I25" t="s">
        <v>2499</v>
      </c>
      <c r="J25" t="s">
        <v>2500</v>
      </c>
      <c r="K25" t="s">
        <v>1441</v>
      </c>
      <c r="L25" t="s">
        <v>14</v>
      </c>
      <c r="M25" t="s">
        <v>14</v>
      </c>
      <c r="N25" t="s">
        <v>2501</v>
      </c>
      <c r="O25" t="s">
        <v>1441</v>
      </c>
      <c r="P25" t="s">
        <v>14</v>
      </c>
      <c r="Q25" t="s">
        <v>1441</v>
      </c>
      <c r="R25" t="s">
        <v>1441</v>
      </c>
      <c r="S25" t="s">
        <v>14</v>
      </c>
      <c r="T25" t="s">
        <v>14</v>
      </c>
      <c r="U25" t="s">
        <v>14</v>
      </c>
      <c r="V25" t="s">
        <v>14</v>
      </c>
      <c r="W25" t="s">
        <v>14</v>
      </c>
      <c r="X25" t="s">
        <v>14</v>
      </c>
      <c r="Y25" t="s">
        <v>14</v>
      </c>
      <c r="Z25" t="s">
        <v>14</v>
      </c>
      <c r="AA25" t="s">
        <v>2488</v>
      </c>
      <c r="AB25" t="s">
        <v>1441</v>
      </c>
      <c r="AC25" t="s">
        <v>2489</v>
      </c>
      <c r="AD25" t="s">
        <v>2207</v>
      </c>
      <c r="AE25" t="s">
        <v>2490</v>
      </c>
      <c r="AF25" t="s">
        <v>1517</v>
      </c>
      <c r="AG25" t="s">
        <v>1432</v>
      </c>
      <c r="AH25" t="s">
        <v>2209</v>
      </c>
      <c r="AI25" t="s">
        <v>2287</v>
      </c>
      <c r="AJ25" t="s">
        <v>22110</v>
      </c>
      <c r="AK25" t="s">
        <v>2491</v>
      </c>
      <c r="AL25" t="s">
        <v>22110</v>
      </c>
      <c r="AM25" t="s">
        <v>2491</v>
      </c>
      <c r="AN25" t="s">
        <v>1184</v>
      </c>
      <c r="AO25" t="s">
        <v>252</v>
      </c>
      <c r="AP25" t="s">
        <v>22111</v>
      </c>
      <c r="AQ25" t="s">
        <v>14</v>
      </c>
      <c r="AR25" t="s">
        <v>14</v>
      </c>
      <c r="AS25" t="s">
        <v>14</v>
      </c>
      <c r="AT25" t="s">
        <v>14</v>
      </c>
      <c r="AU25" t="s">
        <v>2458</v>
      </c>
      <c r="AV25" t="s">
        <v>2492</v>
      </c>
      <c r="AW25" t="s">
        <v>2446</v>
      </c>
      <c r="AX25" t="s">
        <v>2446</v>
      </c>
      <c r="AY25" t="s">
        <v>2502</v>
      </c>
      <c r="AZ25" t="s">
        <v>22114</v>
      </c>
      <c r="BA25" t="s">
        <v>22114</v>
      </c>
      <c r="BB25" t="s">
        <v>22115</v>
      </c>
      <c r="BC25">
        <v>77586.210000000006</v>
      </c>
      <c r="BD25">
        <v>90000</v>
      </c>
      <c r="BE25" t="s">
        <v>14</v>
      </c>
      <c r="BF25" t="s">
        <v>14</v>
      </c>
      <c r="BG25" t="s">
        <v>2214</v>
      </c>
      <c r="BH25" t="s">
        <v>14</v>
      </c>
      <c r="BI25" t="s">
        <v>22092</v>
      </c>
      <c r="BJ25" t="s">
        <v>2501</v>
      </c>
      <c r="BK25" t="s">
        <v>14</v>
      </c>
      <c r="BL25" t="s">
        <v>22114</v>
      </c>
      <c r="BM25" t="s">
        <v>22115</v>
      </c>
      <c r="BN25" t="s">
        <v>2503</v>
      </c>
      <c r="BO25" t="s">
        <v>14</v>
      </c>
      <c r="BP25" t="s">
        <v>1441</v>
      </c>
      <c r="BQ25" t="s">
        <v>2217</v>
      </c>
      <c r="BR25" t="s">
        <v>2303</v>
      </c>
      <c r="BS25" t="s">
        <v>2376</v>
      </c>
      <c r="BT25" t="s">
        <v>14</v>
      </c>
      <c r="BU25" t="s">
        <v>14</v>
      </c>
      <c r="BV25" t="s">
        <v>14</v>
      </c>
      <c r="BW25" t="s">
        <v>14</v>
      </c>
      <c r="BX25" t="s">
        <v>14</v>
      </c>
      <c r="BY25" t="s">
        <v>2220</v>
      </c>
      <c r="BZ25" t="s">
        <v>1441</v>
      </c>
      <c r="CA25" t="s">
        <v>2504</v>
      </c>
      <c r="CB25" t="s">
        <v>14</v>
      </c>
      <c r="CC25" t="s">
        <v>14</v>
      </c>
      <c r="CD25" t="s">
        <v>2505</v>
      </c>
      <c r="CE25" t="s">
        <v>14</v>
      </c>
      <c r="CF25" t="s">
        <v>2506</v>
      </c>
      <c r="CG25" t="s">
        <v>491</v>
      </c>
      <c r="CH25" t="s">
        <v>22075</v>
      </c>
      <c r="CJ25" t="s">
        <v>252</v>
      </c>
      <c r="CK25" t="s">
        <v>24</v>
      </c>
      <c r="CM25" s="4" t="str">
        <f>_xlfn.XLOOKUP($CG25,tbl_area_24_07_2024[Nombre Área],tbl_area_24_07_2024[Estado],"Si no se encuentra",2,)</f>
        <v>Oaxaca</v>
      </c>
      <c r="CN25" s="4" t="str">
        <f>_xlfn.XLOOKUP($CG25,tbl_area_24_07_2024[Nombre Área],tbl_area_24_07_2024[Estructura],"Si no se encuentra",2,)</f>
        <v>Juntas Distritales</v>
      </c>
    </row>
    <row r="26" spans="1:92" ht="34.9" customHeight="1" x14ac:dyDescent="0.85">
      <c r="A26" t="s">
        <v>22073</v>
      </c>
      <c r="B26" t="s">
        <v>22074</v>
      </c>
      <c r="C26" t="s">
        <v>22075</v>
      </c>
      <c r="D26" t="s">
        <v>2199</v>
      </c>
      <c r="E26" t="s">
        <v>2507</v>
      </c>
      <c r="F26" t="s">
        <v>2201</v>
      </c>
      <c r="G26" t="s">
        <v>2508</v>
      </c>
      <c r="H26" t="s">
        <v>14</v>
      </c>
      <c r="I26" t="s">
        <v>2509</v>
      </c>
      <c r="J26" t="s">
        <v>2510</v>
      </c>
      <c r="K26" t="s">
        <v>1442</v>
      </c>
      <c r="L26" t="s">
        <v>14</v>
      </c>
      <c r="M26" t="s">
        <v>14</v>
      </c>
      <c r="N26" t="s">
        <v>2511</v>
      </c>
      <c r="O26" t="s">
        <v>1442</v>
      </c>
      <c r="P26" t="s">
        <v>14</v>
      </c>
      <c r="Q26" t="s">
        <v>1442</v>
      </c>
      <c r="R26" t="s">
        <v>1442</v>
      </c>
      <c r="S26" t="s">
        <v>14</v>
      </c>
      <c r="T26" t="s">
        <v>14</v>
      </c>
      <c r="U26" t="s">
        <v>14</v>
      </c>
      <c r="V26" t="s">
        <v>14</v>
      </c>
      <c r="W26" t="s">
        <v>14</v>
      </c>
      <c r="X26" t="s">
        <v>14</v>
      </c>
      <c r="Y26" t="s">
        <v>14</v>
      </c>
      <c r="Z26" t="s">
        <v>14</v>
      </c>
      <c r="AA26" t="s">
        <v>2512</v>
      </c>
      <c r="AB26" t="s">
        <v>1442</v>
      </c>
      <c r="AC26" t="s">
        <v>2513</v>
      </c>
      <c r="AD26" t="s">
        <v>2348</v>
      </c>
      <c r="AE26" t="s">
        <v>2514</v>
      </c>
      <c r="AF26" t="s">
        <v>1588</v>
      </c>
      <c r="AG26" t="s">
        <v>1174</v>
      </c>
      <c r="AH26" t="s">
        <v>2209</v>
      </c>
      <c r="AI26" t="s">
        <v>2515</v>
      </c>
      <c r="AJ26" t="s">
        <v>22117</v>
      </c>
      <c r="AK26" t="s">
        <v>2516</v>
      </c>
      <c r="AL26" t="s">
        <v>22117</v>
      </c>
      <c r="AM26" t="s">
        <v>2516</v>
      </c>
      <c r="AN26" t="s">
        <v>22118</v>
      </c>
      <c r="AO26" t="s">
        <v>334</v>
      </c>
      <c r="AP26" t="s">
        <v>22119</v>
      </c>
      <c r="AQ26" t="s">
        <v>14</v>
      </c>
      <c r="AR26" t="s">
        <v>14</v>
      </c>
      <c r="AS26" t="s">
        <v>14</v>
      </c>
      <c r="AT26" t="s">
        <v>14</v>
      </c>
      <c r="AU26" t="s">
        <v>2517</v>
      </c>
      <c r="AV26" t="s">
        <v>2459</v>
      </c>
      <c r="AW26" t="s">
        <v>2446</v>
      </c>
      <c r="AX26" t="s">
        <v>2446</v>
      </c>
      <c r="AY26" t="s">
        <v>2518</v>
      </c>
      <c r="AZ26" t="s">
        <v>22100</v>
      </c>
      <c r="BA26" t="s">
        <v>22100</v>
      </c>
      <c r="BB26" t="s">
        <v>22089</v>
      </c>
      <c r="BC26">
        <v>258916</v>
      </c>
      <c r="BD26">
        <v>258916</v>
      </c>
      <c r="BE26" t="s">
        <v>14</v>
      </c>
      <c r="BF26" t="s">
        <v>14</v>
      </c>
      <c r="BG26" t="s">
        <v>2214</v>
      </c>
      <c r="BH26" t="s">
        <v>14</v>
      </c>
      <c r="BI26" t="s">
        <v>22092</v>
      </c>
      <c r="BJ26" t="s">
        <v>2511</v>
      </c>
      <c r="BK26" t="s">
        <v>14</v>
      </c>
      <c r="BL26" t="s">
        <v>22100</v>
      </c>
      <c r="BM26" t="s">
        <v>22089</v>
      </c>
      <c r="BN26" t="s">
        <v>2519</v>
      </c>
      <c r="BO26" t="s">
        <v>14</v>
      </c>
      <c r="BP26" t="s">
        <v>1442</v>
      </c>
      <c r="BQ26" t="s">
        <v>2217</v>
      </c>
      <c r="BR26" t="s">
        <v>2303</v>
      </c>
      <c r="BS26" t="s">
        <v>2376</v>
      </c>
      <c r="BT26" t="s">
        <v>14</v>
      </c>
      <c r="BU26" t="s">
        <v>14</v>
      </c>
      <c r="BV26" t="s">
        <v>14</v>
      </c>
      <c r="BW26" t="s">
        <v>14</v>
      </c>
      <c r="BX26" t="s">
        <v>14</v>
      </c>
      <c r="BY26" t="s">
        <v>2220</v>
      </c>
      <c r="BZ26" t="s">
        <v>1442</v>
      </c>
      <c r="CA26" t="s">
        <v>2520</v>
      </c>
      <c r="CB26" t="s">
        <v>14</v>
      </c>
      <c r="CC26" t="s">
        <v>14</v>
      </c>
      <c r="CD26" t="s">
        <v>2521</v>
      </c>
      <c r="CE26" t="s">
        <v>14</v>
      </c>
      <c r="CF26" t="s">
        <v>2522</v>
      </c>
      <c r="CG26" t="s">
        <v>491</v>
      </c>
      <c r="CH26" t="s">
        <v>22075</v>
      </c>
      <c r="CJ26" t="s">
        <v>252</v>
      </c>
      <c r="CK26" t="s">
        <v>24</v>
      </c>
      <c r="CM26" s="4" t="str">
        <f>_xlfn.XLOOKUP($CG26,tbl_area_24_07_2024[Nombre Área],tbl_area_24_07_2024[Estado],"Si no se encuentra",2,)</f>
        <v>Oaxaca</v>
      </c>
      <c r="CN26" s="4" t="str">
        <f>_xlfn.XLOOKUP($CG26,tbl_area_24_07_2024[Nombre Área],tbl_area_24_07_2024[Estructura],"Si no se encuentra",2,)</f>
        <v>Juntas Distritales</v>
      </c>
    </row>
    <row r="27" spans="1:92" ht="34.9" customHeight="1" x14ac:dyDescent="0.85">
      <c r="A27" t="s">
        <v>22073</v>
      </c>
      <c r="B27" t="s">
        <v>22074</v>
      </c>
      <c r="C27" t="s">
        <v>22075</v>
      </c>
      <c r="D27" t="s">
        <v>2199</v>
      </c>
      <c r="E27" t="s">
        <v>2200</v>
      </c>
      <c r="F27" t="s">
        <v>2201</v>
      </c>
      <c r="G27" t="s">
        <v>2523</v>
      </c>
      <c r="H27" t="s">
        <v>14</v>
      </c>
      <c r="I27" t="s">
        <v>2524</v>
      </c>
      <c r="J27" t="s">
        <v>2525</v>
      </c>
      <c r="K27" t="s">
        <v>1444</v>
      </c>
      <c r="L27" t="s">
        <v>14</v>
      </c>
      <c r="M27" t="s">
        <v>14</v>
      </c>
      <c r="N27" t="s">
        <v>2526</v>
      </c>
      <c r="O27" t="s">
        <v>1444</v>
      </c>
      <c r="P27" t="s">
        <v>14</v>
      </c>
      <c r="Q27" t="s">
        <v>1444</v>
      </c>
      <c r="R27" t="s">
        <v>1444</v>
      </c>
      <c r="S27" t="s">
        <v>14</v>
      </c>
      <c r="T27" t="s">
        <v>14</v>
      </c>
      <c r="U27" t="s">
        <v>14</v>
      </c>
      <c r="V27" t="s">
        <v>14</v>
      </c>
      <c r="W27" t="s">
        <v>2039</v>
      </c>
      <c r="X27" t="s">
        <v>148</v>
      </c>
      <c r="Y27" t="s">
        <v>171</v>
      </c>
      <c r="Z27" t="s">
        <v>18</v>
      </c>
      <c r="AA27" t="s">
        <v>14</v>
      </c>
      <c r="AB27" t="s">
        <v>1444</v>
      </c>
      <c r="AC27" t="s">
        <v>2527</v>
      </c>
      <c r="AD27" t="s">
        <v>2348</v>
      </c>
      <c r="AE27" t="s">
        <v>243</v>
      </c>
      <c r="AF27" t="s">
        <v>1521</v>
      </c>
      <c r="AG27" t="s">
        <v>14</v>
      </c>
      <c r="AH27" t="s">
        <v>2209</v>
      </c>
      <c r="AI27" t="s">
        <v>2287</v>
      </c>
      <c r="AJ27" t="s">
        <v>1168</v>
      </c>
      <c r="AK27" t="s">
        <v>2528</v>
      </c>
      <c r="AL27" t="s">
        <v>22120</v>
      </c>
      <c r="AM27" t="s">
        <v>2529</v>
      </c>
      <c r="AN27" t="s">
        <v>1437</v>
      </c>
      <c r="AO27" t="s">
        <v>264</v>
      </c>
      <c r="AP27" t="s">
        <v>22121</v>
      </c>
      <c r="AQ27" t="s">
        <v>14</v>
      </c>
      <c r="AR27" t="s">
        <v>14</v>
      </c>
      <c r="AS27" t="s">
        <v>14</v>
      </c>
      <c r="AT27" t="s">
        <v>14</v>
      </c>
      <c r="AU27" t="s">
        <v>2530</v>
      </c>
      <c r="AV27" t="s">
        <v>1765</v>
      </c>
      <c r="AW27" t="s">
        <v>1765</v>
      </c>
      <c r="AX27" t="s">
        <v>1765</v>
      </c>
      <c r="AY27" t="s">
        <v>2531</v>
      </c>
      <c r="AZ27" t="s">
        <v>22122</v>
      </c>
      <c r="BA27" t="s">
        <v>22123</v>
      </c>
      <c r="BB27" t="s">
        <v>22080</v>
      </c>
      <c r="BC27">
        <v>868404.21</v>
      </c>
      <c r="BD27">
        <v>1007348.88</v>
      </c>
      <c r="BE27" t="s">
        <v>14</v>
      </c>
      <c r="BF27" t="s">
        <v>14</v>
      </c>
      <c r="BG27" t="s">
        <v>2214</v>
      </c>
      <c r="BH27" t="s">
        <v>14</v>
      </c>
      <c r="BI27" t="s">
        <v>22092</v>
      </c>
      <c r="BJ27" t="s">
        <v>2526</v>
      </c>
      <c r="BK27" t="s">
        <v>14</v>
      </c>
      <c r="BL27" t="s">
        <v>22123</v>
      </c>
      <c r="BM27" t="s">
        <v>22080</v>
      </c>
      <c r="BN27" t="s">
        <v>2532</v>
      </c>
      <c r="BO27" t="s">
        <v>14</v>
      </c>
      <c r="BP27" t="s">
        <v>1444</v>
      </c>
      <c r="BQ27" t="s">
        <v>2217</v>
      </c>
      <c r="BR27" t="s">
        <v>2218</v>
      </c>
      <c r="BS27" t="s">
        <v>2376</v>
      </c>
      <c r="BT27" t="s">
        <v>14</v>
      </c>
      <c r="BU27" t="s">
        <v>14</v>
      </c>
      <c r="BV27" t="s">
        <v>14</v>
      </c>
      <c r="BW27" t="s">
        <v>14</v>
      </c>
      <c r="BX27" t="s">
        <v>14</v>
      </c>
      <c r="BY27" t="s">
        <v>2220</v>
      </c>
      <c r="BZ27" t="s">
        <v>1444</v>
      </c>
      <c r="CA27" t="s">
        <v>2533</v>
      </c>
      <c r="CB27" t="s">
        <v>14</v>
      </c>
      <c r="CC27" t="s">
        <v>14</v>
      </c>
      <c r="CD27" t="s">
        <v>14</v>
      </c>
      <c r="CE27" t="s">
        <v>14</v>
      </c>
      <c r="CF27" t="s">
        <v>2534</v>
      </c>
      <c r="CG27" t="s">
        <v>596</v>
      </c>
      <c r="CH27" t="s">
        <v>22075</v>
      </c>
      <c r="CJ27" t="s">
        <v>264</v>
      </c>
      <c r="CK27" t="s">
        <v>24</v>
      </c>
      <c r="CM27" s="4" t="str">
        <f>_xlfn.XLOOKUP($CG27,tbl_area_24_07_2024[Nombre Área],tbl_area_24_07_2024[Estado],"Si no se encuentra",2,)</f>
        <v>Puebla</v>
      </c>
      <c r="CN27" s="4" t="str">
        <f>_xlfn.XLOOKUP($CG27,tbl_area_24_07_2024[Nombre Área],tbl_area_24_07_2024[Estructura],"Si no se encuentra",2,)</f>
        <v>Juntas Distritales</v>
      </c>
    </row>
    <row r="28" spans="1:92" ht="34.9" customHeight="1" x14ac:dyDescent="0.85">
      <c r="A28" t="s">
        <v>22073</v>
      </c>
      <c r="B28" t="s">
        <v>22074</v>
      </c>
      <c r="C28" t="s">
        <v>22075</v>
      </c>
      <c r="D28" t="s">
        <v>2199</v>
      </c>
      <c r="E28" t="s">
        <v>2242</v>
      </c>
      <c r="F28" t="s">
        <v>2201</v>
      </c>
      <c r="G28" t="s">
        <v>2535</v>
      </c>
      <c r="H28" t="s">
        <v>14</v>
      </c>
      <c r="I28" t="s">
        <v>2536</v>
      </c>
      <c r="J28" t="s">
        <v>2537</v>
      </c>
      <c r="K28" t="s">
        <v>1445</v>
      </c>
      <c r="L28" t="s">
        <v>14</v>
      </c>
      <c r="M28" t="s">
        <v>14</v>
      </c>
      <c r="N28" t="s">
        <v>2538</v>
      </c>
      <c r="O28" t="s">
        <v>1445</v>
      </c>
      <c r="P28" t="s">
        <v>14</v>
      </c>
      <c r="Q28" t="s">
        <v>1445</v>
      </c>
      <c r="R28" t="s">
        <v>1445</v>
      </c>
      <c r="S28" t="s">
        <v>14</v>
      </c>
      <c r="T28" t="s">
        <v>14</v>
      </c>
      <c r="U28" t="s">
        <v>14</v>
      </c>
      <c r="V28" t="s">
        <v>14</v>
      </c>
      <c r="W28" t="s">
        <v>119</v>
      </c>
      <c r="X28" t="s">
        <v>90</v>
      </c>
      <c r="Y28" t="s">
        <v>1738</v>
      </c>
      <c r="Z28" t="s">
        <v>18</v>
      </c>
      <c r="AA28" t="s">
        <v>14</v>
      </c>
      <c r="AB28" t="s">
        <v>1445</v>
      </c>
      <c r="AC28" t="s">
        <v>2539</v>
      </c>
      <c r="AD28" t="s">
        <v>2207</v>
      </c>
      <c r="AE28" t="s">
        <v>2540</v>
      </c>
      <c r="AF28" t="s">
        <v>1206</v>
      </c>
      <c r="AG28" t="s">
        <v>14</v>
      </c>
      <c r="AH28" t="s">
        <v>2209</v>
      </c>
      <c r="AI28" t="s">
        <v>2541</v>
      </c>
      <c r="AJ28" t="s">
        <v>1168</v>
      </c>
      <c r="AK28" t="s">
        <v>264</v>
      </c>
      <c r="AL28" t="s">
        <v>1527</v>
      </c>
      <c r="AM28" t="s">
        <v>264</v>
      </c>
      <c r="AN28" t="s">
        <v>1437</v>
      </c>
      <c r="AO28" t="s">
        <v>264</v>
      </c>
      <c r="AP28" t="s">
        <v>22124</v>
      </c>
      <c r="AQ28" t="s">
        <v>14</v>
      </c>
      <c r="AR28" t="s">
        <v>14</v>
      </c>
      <c r="AS28" t="s">
        <v>14</v>
      </c>
      <c r="AT28" t="s">
        <v>14</v>
      </c>
      <c r="AU28" t="s">
        <v>2530</v>
      </c>
      <c r="AV28" t="s">
        <v>1765</v>
      </c>
      <c r="AW28" t="s">
        <v>1765</v>
      </c>
      <c r="AX28" t="s">
        <v>1765</v>
      </c>
      <c r="AY28" t="s">
        <v>2542</v>
      </c>
      <c r="AZ28" t="s">
        <v>22125</v>
      </c>
      <c r="BA28" t="s">
        <v>22126</v>
      </c>
      <c r="BB28" t="s">
        <v>22127</v>
      </c>
      <c r="BC28">
        <v>68148.55</v>
      </c>
      <c r="BD28">
        <v>79052.320000000007</v>
      </c>
      <c r="BE28" t="s">
        <v>14</v>
      </c>
      <c r="BF28" t="s">
        <v>14</v>
      </c>
      <c r="BG28" t="s">
        <v>2214</v>
      </c>
      <c r="BH28" t="s">
        <v>14</v>
      </c>
      <c r="BI28" t="s">
        <v>22092</v>
      </c>
      <c r="BJ28" t="s">
        <v>2538</v>
      </c>
      <c r="BK28" t="s">
        <v>14</v>
      </c>
      <c r="BL28" t="s">
        <v>22126</v>
      </c>
      <c r="BM28" t="s">
        <v>22127</v>
      </c>
      <c r="BN28" t="s">
        <v>2543</v>
      </c>
      <c r="BO28" t="s">
        <v>14</v>
      </c>
      <c r="BP28" t="s">
        <v>1445</v>
      </c>
      <c r="BQ28" t="s">
        <v>2217</v>
      </c>
      <c r="BR28" t="s">
        <v>2218</v>
      </c>
      <c r="BS28" t="s">
        <v>2376</v>
      </c>
      <c r="BT28" t="s">
        <v>14</v>
      </c>
      <c r="BU28" t="s">
        <v>14</v>
      </c>
      <c r="BV28" t="s">
        <v>14</v>
      </c>
      <c r="BW28" t="s">
        <v>14</v>
      </c>
      <c r="BX28" t="s">
        <v>14</v>
      </c>
      <c r="BY28" t="s">
        <v>2544</v>
      </c>
      <c r="BZ28" t="s">
        <v>1445</v>
      </c>
      <c r="CA28" t="s">
        <v>2533</v>
      </c>
      <c r="CB28" t="s">
        <v>14</v>
      </c>
      <c r="CC28" t="s">
        <v>14</v>
      </c>
      <c r="CD28" t="s">
        <v>14</v>
      </c>
      <c r="CE28" t="s">
        <v>14</v>
      </c>
      <c r="CF28" t="s">
        <v>2545</v>
      </c>
      <c r="CG28" t="s">
        <v>596</v>
      </c>
      <c r="CH28" t="s">
        <v>22075</v>
      </c>
      <c r="CJ28" t="s">
        <v>264</v>
      </c>
      <c r="CK28" t="s">
        <v>24</v>
      </c>
      <c r="CM28" s="4" t="str">
        <f>_xlfn.XLOOKUP($CG28,tbl_area_24_07_2024[Nombre Área],tbl_area_24_07_2024[Estado],"Si no se encuentra",2,)</f>
        <v>Puebla</v>
      </c>
      <c r="CN28" s="4" t="str">
        <f>_xlfn.XLOOKUP($CG28,tbl_area_24_07_2024[Nombre Área],tbl_area_24_07_2024[Estructura],"Si no se encuentra",2,)</f>
        <v>Juntas Distritales</v>
      </c>
    </row>
    <row r="29" spans="1:92" ht="34.9" customHeight="1" x14ac:dyDescent="0.85">
      <c r="A29" t="s">
        <v>22073</v>
      </c>
      <c r="B29" t="s">
        <v>22074</v>
      </c>
      <c r="C29" t="s">
        <v>22075</v>
      </c>
      <c r="D29" t="s">
        <v>2199</v>
      </c>
      <c r="E29" t="s">
        <v>2242</v>
      </c>
      <c r="F29" t="s">
        <v>2201</v>
      </c>
      <c r="G29" t="s">
        <v>2546</v>
      </c>
      <c r="H29" t="s">
        <v>14</v>
      </c>
      <c r="I29" t="s">
        <v>2547</v>
      </c>
      <c r="J29" t="s">
        <v>2548</v>
      </c>
      <c r="K29" t="s">
        <v>1446</v>
      </c>
      <c r="L29" t="s">
        <v>14</v>
      </c>
      <c r="M29" t="s">
        <v>14</v>
      </c>
      <c r="N29" t="s">
        <v>2549</v>
      </c>
      <c r="O29" t="s">
        <v>1446</v>
      </c>
      <c r="P29" t="s">
        <v>14</v>
      </c>
      <c r="Q29" t="s">
        <v>1446</v>
      </c>
      <c r="R29" t="s">
        <v>1446</v>
      </c>
      <c r="S29" t="s">
        <v>14</v>
      </c>
      <c r="T29" t="s">
        <v>14</v>
      </c>
      <c r="U29" t="s">
        <v>14</v>
      </c>
      <c r="V29" t="s">
        <v>14</v>
      </c>
      <c r="W29" t="s">
        <v>119</v>
      </c>
      <c r="X29" t="s">
        <v>90</v>
      </c>
      <c r="Y29" t="s">
        <v>1738</v>
      </c>
      <c r="Z29" t="s">
        <v>18</v>
      </c>
      <c r="AA29" t="s">
        <v>14</v>
      </c>
      <c r="AB29" t="s">
        <v>1446</v>
      </c>
      <c r="AC29" t="s">
        <v>2539</v>
      </c>
      <c r="AD29" t="s">
        <v>2207</v>
      </c>
      <c r="AE29" t="s">
        <v>2540</v>
      </c>
      <c r="AF29" t="s">
        <v>1206</v>
      </c>
      <c r="AG29" t="s">
        <v>14</v>
      </c>
      <c r="AH29" t="s">
        <v>2209</v>
      </c>
      <c r="AI29" t="s">
        <v>2541</v>
      </c>
      <c r="AJ29" t="s">
        <v>1168</v>
      </c>
      <c r="AK29" t="s">
        <v>264</v>
      </c>
      <c r="AL29" t="s">
        <v>1527</v>
      </c>
      <c r="AM29" t="s">
        <v>264</v>
      </c>
      <c r="AN29" t="s">
        <v>1437</v>
      </c>
      <c r="AO29" t="s">
        <v>264</v>
      </c>
      <c r="AP29" t="s">
        <v>22124</v>
      </c>
      <c r="AQ29" t="s">
        <v>14</v>
      </c>
      <c r="AR29" t="s">
        <v>14</v>
      </c>
      <c r="AS29" t="s">
        <v>14</v>
      </c>
      <c r="AT29" t="s">
        <v>14</v>
      </c>
      <c r="AU29" t="s">
        <v>2530</v>
      </c>
      <c r="AV29" t="s">
        <v>1765</v>
      </c>
      <c r="AW29" t="s">
        <v>1765</v>
      </c>
      <c r="AX29" t="s">
        <v>1765</v>
      </c>
      <c r="AY29" t="s">
        <v>2550</v>
      </c>
      <c r="AZ29" t="s">
        <v>22125</v>
      </c>
      <c r="BA29" t="s">
        <v>22126</v>
      </c>
      <c r="BB29" t="s">
        <v>22127</v>
      </c>
      <c r="BC29">
        <v>172822.5</v>
      </c>
      <c r="BD29">
        <v>200474.1</v>
      </c>
      <c r="BE29" t="s">
        <v>14</v>
      </c>
      <c r="BF29" t="s">
        <v>14</v>
      </c>
      <c r="BG29" t="s">
        <v>2214</v>
      </c>
      <c r="BH29" t="s">
        <v>14</v>
      </c>
      <c r="BI29" t="s">
        <v>22092</v>
      </c>
      <c r="BJ29" t="s">
        <v>2549</v>
      </c>
      <c r="BK29" t="s">
        <v>14</v>
      </c>
      <c r="BL29" t="s">
        <v>22126</v>
      </c>
      <c r="BM29" t="s">
        <v>22127</v>
      </c>
      <c r="BN29" t="s">
        <v>2551</v>
      </c>
      <c r="BO29" t="s">
        <v>14</v>
      </c>
      <c r="BP29" t="s">
        <v>1446</v>
      </c>
      <c r="BQ29" t="s">
        <v>2217</v>
      </c>
      <c r="BR29" t="s">
        <v>2218</v>
      </c>
      <c r="BS29" t="s">
        <v>2376</v>
      </c>
      <c r="BT29" t="s">
        <v>14</v>
      </c>
      <c r="BU29" t="s">
        <v>14</v>
      </c>
      <c r="BV29" t="s">
        <v>14</v>
      </c>
      <c r="BW29" t="s">
        <v>14</v>
      </c>
      <c r="BX29" t="s">
        <v>14</v>
      </c>
      <c r="BY29" t="s">
        <v>2544</v>
      </c>
      <c r="BZ29" t="s">
        <v>1446</v>
      </c>
      <c r="CA29" t="s">
        <v>2533</v>
      </c>
      <c r="CB29" t="s">
        <v>14</v>
      </c>
      <c r="CC29" t="s">
        <v>14</v>
      </c>
      <c r="CD29" t="s">
        <v>14</v>
      </c>
      <c r="CE29" t="s">
        <v>14</v>
      </c>
      <c r="CF29" t="s">
        <v>2552</v>
      </c>
      <c r="CG29" t="s">
        <v>596</v>
      </c>
      <c r="CH29" t="s">
        <v>22075</v>
      </c>
      <c r="CJ29" t="s">
        <v>264</v>
      </c>
      <c r="CK29" t="s">
        <v>24</v>
      </c>
      <c r="CM29" s="4" t="str">
        <f>_xlfn.XLOOKUP($CG29,tbl_area_24_07_2024[Nombre Área],tbl_area_24_07_2024[Estado],"Si no se encuentra",2,)</f>
        <v>Puebla</v>
      </c>
      <c r="CN29" s="4" t="str">
        <f>_xlfn.XLOOKUP($CG29,tbl_area_24_07_2024[Nombre Área],tbl_area_24_07_2024[Estructura],"Si no se encuentra",2,)</f>
        <v>Juntas Distritales</v>
      </c>
    </row>
    <row r="30" spans="1:92" ht="34.9" customHeight="1" x14ac:dyDescent="0.85">
      <c r="A30" t="s">
        <v>22073</v>
      </c>
      <c r="B30" t="s">
        <v>22074</v>
      </c>
      <c r="C30" t="s">
        <v>22075</v>
      </c>
      <c r="D30" t="s">
        <v>2199</v>
      </c>
      <c r="E30" t="s">
        <v>2200</v>
      </c>
      <c r="F30" t="s">
        <v>2201</v>
      </c>
      <c r="G30" t="s">
        <v>2553</v>
      </c>
      <c r="H30" t="s">
        <v>14</v>
      </c>
      <c r="I30" t="s">
        <v>2554</v>
      </c>
      <c r="J30" t="s">
        <v>2555</v>
      </c>
      <c r="K30" t="s">
        <v>1447</v>
      </c>
      <c r="L30" t="s">
        <v>14</v>
      </c>
      <c r="M30" t="s">
        <v>14</v>
      </c>
      <c r="N30" t="s">
        <v>2556</v>
      </c>
      <c r="O30" t="s">
        <v>1447</v>
      </c>
      <c r="P30" t="s">
        <v>14</v>
      </c>
      <c r="Q30" t="s">
        <v>1447</v>
      </c>
      <c r="R30" t="s">
        <v>1447</v>
      </c>
      <c r="S30" t="s">
        <v>14</v>
      </c>
      <c r="T30" t="s">
        <v>14</v>
      </c>
      <c r="U30" t="s">
        <v>14</v>
      </c>
      <c r="V30" t="s">
        <v>14</v>
      </c>
      <c r="W30" t="s">
        <v>14</v>
      </c>
      <c r="X30" t="s">
        <v>14</v>
      </c>
      <c r="Y30" t="s">
        <v>14</v>
      </c>
      <c r="Z30" t="s">
        <v>14</v>
      </c>
      <c r="AA30" t="s">
        <v>2557</v>
      </c>
      <c r="AB30" t="s">
        <v>1447</v>
      </c>
      <c r="AC30" t="s">
        <v>2558</v>
      </c>
      <c r="AD30" t="s">
        <v>2207</v>
      </c>
      <c r="AE30" t="s">
        <v>2559</v>
      </c>
      <c r="AF30" t="s">
        <v>1457</v>
      </c>
      <c r="AG30" t="s">
        <v>14</v>
      </c>
      <c r="AH30" t="s">
        <v>2209</v>
      </c>
      <c r="AI30" t="s">
        <v>2560</v>
      </c>
      <c r="AJ30" t="s">
        <v>1186</v>
      </c>
      <c r="AK30" t="s">
        <v>2561</v>
      </c>
      <c r="AL30" t="s">
        <v>1180</v>
      </c>
      <c r="AM30" t="s">
        <v>2013</v>
      </c>
      <c r="AN30" t="s">
        <v>1186</v>
      </c>
      <c r="AO30" t="s">
        <v>334</v>
      </c>
      <c r="AP30" t="s">
        <v>22128</v>
      </c>
      <c r="AQ30" t="s">
        <v>14</v>
      </c>
      <c r="AR30" t="s">
        <v>14</v>
      </c>
      <c r="AS30" t="s">
        <v>14</v>
      </c>
      <c r="AT30" t="s">
        <v>14</v>
      </c>
      <c r="AU30" t="s">
        <v>2530</v>
      </c>
      <c r="AV30" t="s">
        <v>1765</v>
      </c>
      <c r="AW30" t="s">
        <v>1765</v>
      </c>
      <c r="AX30" t="s">
        <v>1765</v>
      </c>
      <c r="AY30" t="s">
        <v>2562</v>
      </c>
      <c r="AZ30" t="s">
        <v>22129</v>
      </c>
      <c r="BA30" t="s">
        <v>22130</v>
      </c>
      <c r="BB30" t="s">
        <v>22127</v>
      </c>
      <c r="BC30">
        <v>114001.8</v>
      </c>
      <c r="BD30">
        <v>132242.04</v>
      </c>
      <c r="BE30" t="s">
        <v>14</v>
      </c>
      <c r="BF30" t="s">
        <v>14</v>
      </c>
      <c r="BG30" t="s">
        <v>2214</v>
      </c>
      <c r="BH30" t="s">
        <v>14</v>
      </c>
      <c r="BI30" t="s">
        <v>22092</v>
      </c>
      <c r="BJ30" t="s">
        <v>2556</v>
      </c>
      <c r="BK30" t="s">
        <v>14</v>
      </c>
      <c r="BL30" t="s">
        <v>22130</v>
      </c>
      <c r="BM30" t="s">
        <v>22127</v>
      </c>
      <c r="BN30" t="s">
        <v>2563</v>
      </c>
      <c r="BO30" t="s">
        <v>14</v>
      </c>
      <c r="BP30" t="s">
        <v>1447</v>
      </c>
      <c r="BQ30" t="s">
        <v>2217</v>
      </c>
      <c r="BR30" t="s">
        <v>2218</v>
      </c>
      <c r="BS30" t="s">
        <v>2376</v>
      </c>
      <c r="BT30" t="s">
        <v>14</v>
      </c>
      <c r="BU30" t="s">
        <v>14</v>
      </c>
      <c r="BV30" t="s">
        <v>14</v>
      </c>
      <c r="BW30" t="s">
        <v>14</v>
      </c>
      <c r="BX30" t="s">
        <v>14</v>
      </c>
      <c r="BY30" t="s">
        <v>2544</v>
      </c>
      <c r="BZ30" t="s">
        <v>1447</v>
      </c>
      <c r="CA30" t="s">
        <v>2533</v>
      </c>
      <c r="CB30" t="s">
        <v>14</v>
      </c>
      <c r="CC30" t="s">
        <v>14</v>
      </c>
      <c r="CD30" t="s">
        <v>14</v>
      </c>
      <c r="CE30" t="s">
        <v>14</v>
      </c>
      <c r="CF30" t="s">
        <v>2564</v>
      </c>
      <c r="CG30" t="s">
        <v>596</v>
      </c>
      <c r="CH30" t="s">
        <v>22075</v>
      </c>
      <c r="CJ30" t="s">
        <v>264</v>
      </c>
      <c r="CK30" t="s">
        <v>24</v>
      </c>
      <c r="CM30" s="4" t="str">
        <f>_xlfn.XLOOKUP($CG30,tbl_area_24_07_2024[Nombre Área],tbl_area_24_07_2024[Estado],"Si no se encuentra",2,)</f>
        <v>Puebla</v>
      </c>
      <c r="CN30" s="4" t="str">
        <f>_xlfn.XLOOKUP($CG30,tbl_area_24_07_2024[Nombre Área],tbl_area_24_07_2024[Estructura],"Si no se encuentra",2,)</f>
        <v>Juntas Distritales</v>
      </c>
    </row>
    <row r="31" spans="1:92" ht="34.9" customHeight="1" x14ac:dyDescent="0.85">
      <c r="A31" t="s">
        <v>22073</v>
      </c>
      <c r="B31" t="s">
        <v>22074</v>
      </c>
      <c r="C31" t="s">
        <v>22075</v>
      </c>
      <c r="D31" t="s">
        <v>2199</v>
      </c>
      <c r="E31" t="s">
        <v>2200</v>
      </c>
      <c r="F31" t="s">
        <v>2201</v>
      </c>
      <c r="G31" t="s">
        <v>2565</v>
      </c>
      <c r="H31" t="s">
        <v>14</v>
      </c>
      <c r="I31" t="s">
        <v>2566</v>
      </c>
      <c r="J31" t="s">
        <v>2567</v>
      </c>
      <c r="K31" t="s">
        <v>1449</v>
      </c>
      <c r="L31" t="s">
        <v>14</v>
      </c>
      <c r="M31" t="s">
        <v>14</v>
      </c>
      <c r="N31" t="s">
        <v>2568</v>
      </c>
      <c r="O31" t="s">
        <v>1449</v>
      </c>
      <c r="P31" t="s">
        <v>14</v>
      </c>
      <c r="Q31" t="s">
        <v>1449</v>
      </c>
      <c r="R31" t="s">
        <v>1449</v>
      </c>
      <c r="S31" t="s">
        <v>14</v>
      </c>
      <c r="T31" t="s">
        <v>14</v>
      </c>
      <c r="U31" t="s">
        <v>14</v>
      </c>
      <c r="V31" t="s">
        <v>14</v>
      </c>
      <c r="W31" t="s">
        <v>14</v>
      </c>
      <c r="X31" t="s">
        <v>14</v>
      </c>
      <c r="Y31" t="s">
        <v>14</v>
      </c>
      <c r="Z31" t="s">
        <v>14</v>
      </c>
      <c r="AA31" t="s">
        <v>2569</v>
      </c>
      <c r="AB31" t="s">
        <v>1449</v>
      </c>
      <c r="AC31" t="s">
        <v>2570</v>
      </c>
      <c r="AD31" t="s">
        <v>2348</v>
      </c>
      <c r="AE31" t="s">
        <v>2571</v>
      </c>
      <c r="AF31" t="s">
        <v>1559</v>
      </c>
      <c r="AG31" t="s">
        <v>14</v>
      </c>
      <c r="AH31" t="s">
        <v>2209</v>
      </c>
      <c r="AI31" t="s">
        <v>2572</v>
      </c>
      <c r="AJ31" t="s">
        <v>1168</v>
      </c>
      <c r="AK31" t="s">
        <v>2573</v>
      </c>
      <c r="AL31" t="s">
        <v>1168</v>
      </c>
      <c r="AM31" t="s">
        <v>2573</v>
      </c>
      <c r="AN31" t="s">
        <v>1186</v>
      </c>
      <c r="AO31" t="s">
        <v>334</v>
      </c>
      <c r="AP31" t="s">
        <v>22131</v>
      </c>
      <c r="AQ31" t="s">
        <v>14</v>
      </c>
      <c r="AR31" t="s">
        <v>14</v>
      </c>
      <c r="AS31" t="s">
        <v>14</v>
      </c>
      <c r="AT31" t="s">
        <v>14</v>
      </c>
      <c r="AU31" t="s">
        <v>2530</v>
      </c>
      <c r="AV31" t="s">
        <v>1765</v>
      </c>
      <c r="AW31" t="s">
        <v>1765</v>
      </c>
      <c r="AX31" t="s">
        <v>1765</v>
      </c>
      <c r="AY31" t="s">
        <v>2574</v>
      </c>
      <c r="AZ31" t="s">
        <v>22126</v>
      </c>
      <c r="BA31" t="s">
        <v>22126</v>
      </c>
      <c r="BB31" t="s">
        <v>22127</v>
      </c>
      <c r="BC31">
        <v>8224.98</v>
      </c>
      <c r="BD31">
        <v>9540.98</v>
      </c>
      <c r="BE31" t="s">
        <v>22133</v>
      </c>
      <c r="BF31" t="s">
        <v>22132</v>
      </c>
      <c r="BG31" t="s">
        <v>2214</v>
      </c>
      <c r="BH31" t="s">
        <v>14</v>
      </c>
      <c r="BI31" t="s">
        <v>22092</v>
      </c>
      <c r="BJ31" t="s">
        <v>2568</v>
      </c>
      <c r="BK31" t="s">
        <v>14</v>
      </c>
      <c r="BL31" t="s">
        <v>22126</v>
      </c>
      <c r="BM31" t="s">
        <v>22127</v>
      </c>
      <c r="BN31" t="s">
        <v>2575</v>
      </c>
      <c r="BO31" t="s">
        <v>14</v>
      </c>
      <c r="BP31" t="s">
        <v>1449</v>
      </c>
      <c r="BQ31" t="s">
        <v>2217</v>
      </c>
      <c r="BR31" t="s">
        <v>2218</v>
      </c>
      <c r="BS31" t="s">
        <v>2376</v>
      </c>
      <c r="BT31" t="s">
        <v>14</v>
      </c>
      <c r="BU31" t="s">
        <v>14</v>
      </c>
      <c r="BV31" t="s">
        <v>14</v>
      </c>
      <c r="BW31" t="s">
        <v>14</v>
      </c>
      <c r="BX31" t="s">
        <v>14</v>
      </c>
      <c r="BY31" t="s">
        <v>2544</v>
      </c>
      <c r="BZ31" t="s">
        <v>1449</v>
      </c>
      <c r="CA31" t="s">
        <v>2533</v>
      </c>
      <c r="CB31" t="s">
        <v>14</v>
      </c>
      <c r="CC31" t="s">
        <v>14</v>
      </c>
      <c r="CD31" t="s">
        <v>14</v>
      </c>
      <c r="CE31" t="s">
        <v>14</v>
      </c>
      <c r="CF31" t="s">
        <v>2576</v>
      </c>
      <c r="CG31" t="s">
        <v>596</v>
      </c>
      <c r="CH31" t="s">
        <v>22075</v>
      </c>
      <c r="CJ31" t="s">
        <v>264</v>
      </c>
      <c r="CK31" t="s">
        <v>24</v>
      </c>
      <c r="CM31" s="4" t="str">
        <f>_xlfn.XLOOKUP($CG31,tbl_area_24_07_2024[Nombre Área],tbl_area_24_07_2024[Estado],"Si no se encuentra",2,)</f>
        <v>Puebla</v>
      </c>
      <c r="CN31" s="4" t="str">
        <f>_xlfn.XLOOKUP($CG31,tbl_area_24_07_2024[Nombre Área],tbl_area_24_07_2024[Estructura],"Si no se encuentra",2,)</f>
        <v>Juntas Distritales</v>
      </c>
    </row>
    <row r="32" spans="1:92" ht="34.9" customHeight="1" x14ac:dyDescent="0.85">
      <c r="A32" t="s">
        <v>22073</v>
      </c>
      <c r="B32" t="s">
        <v>22074</v>
      </c>
      <c r="C32" t="s">
        <v>22075</v>
      </c>
      <c r="D32" t="s">
        <v>2199</v>
      </c>
      <c r="E32" t="s">
        <v>2242</v>
      </c>
      <c r="F32" t="s">
        <v>2201</v>
      </c>
      <c r="G32" t="s">
        <v>2577</v>
      </c>
      <c r="H32" t="s">
        <v>14</v>
      </c>
      <c r="I32" t="s">
        <v>2578</v>
      </c>
      <c r="J32" t="s">
        <v>2579</v>
      </c>
      <c r="K32" t="s">
        <v>1450</v>
      </c>
      <c r="L32" t="s">
        <v>14</v>
      </c>
      <c r="M32" t="s">
        <v>14</v>
      </c>
      <c r="N32" t="s">
        <v>2580</v>
      </c>
      <c r="O32" t="s">
        <v>1450</v>
      </c>
      <c r="P32" t="s">
        <v>14</v>
      </c>
      <c r="Q32" t="s">
        <v>1450</v>
      </c>
      <c r="R32" t="s">
        <v>1450</v>
      </c>
      <c r="S32" t="s">
        <v>14</v>
      </c>
      <c r="T32" t="s">
        <v>14</v>
      </c>
      <c r="U32" t="s">
        <v>14</v>
      </c>
      <c r="V32" t="s">
        <v>14</v>
      </c>
      <c r="W32" t="s">
        <v>14</v>
      </c>
      <c r="X32" t="s">
        <v>14</v>
      </c>
      <c r="Y32" t="s">
        <v>14</v>
      </c>
      <c r="Z32" t="s">
        <v>14</v>
      </c>
      <c r="AA32" t="s">
        <v>2581</v>
      </c>
      <c r="AB32" t="s">
        <v>1450</v>
      </c>
      <c r="AC32" t="s">
        <v>2582</v>
      </c>
      <c r="AD32" t="s">
        <v>2207</v>
      </c>
      <c r="AE32" t="s">
        <v>2297</v>
      </c>
      <c r="AF32" t="s">
        <v>1492</v>
      </c>
      <c r="AG32" t="s">
        <v>1206</v>
      </c>
      <c r="AH32" t="s">
        <v>2209</v>
      </c>
      <c r="AI32" t="s">
        <v>2583</v>
      </c>
      <c r="AJ32" t="s">
        <v>1168</v>
      </c>
      <c r="AK32" t="s">
        <v>264</v>
      </c>
      <c r="AL32" t="s">
        <v>1527</v>
      </c>
      <c r="AM32" t="s">
        <v>264</v>
      </c>
      <c r="AN32" t="s">
        <v>1437</v>
      </c>
      <c r="AO32" t="s">
        <v>264</v>
      </c>
      <c r="AP32" t="s">
        <v>22134</v>
      </c>
      <c r="AQ32" t="s">
        <v>14</v>
      </c>
      <c r="AR32" t="s">
        <v>14</v>
      </c>
      <c r="AS32" t="s">
        <v>14</v>
      </c>
      <c r="AT32" t="s">
        <v>14</v>
      </c>
      <c r="AU32" t="s">
        <v>2530</v>
      </c>
      <c r="AV32" t="s">
        <v>1765</v>
      </c>
      <c r="AW32" t="s">
        <v>1765</v>
      </c>
      <c r="AX32" t="s">
        <v>1765</v>
      </c>
      <c r="AY32" t="s">
        <v>2584</v>
      </c>
      <c r="AZ32" t="s">
        <v>22135</v>
      </c>
      <c r="BA32" t="s">
        <v>22136</v>
      </c>
      <c r="BB32" t="s">
        <v>22127</v>
      </c>
      <c r="BC32">
        <v>168448.21</v>
      </c>
      <c r="BD32">
        <v>195399.92</v>
      </c>
      <c r="BE32" t="s">
        <v>14</v>
      </c>
      <c r="BF32" t="s">
        <v>14</v>
      </c>
      <c r="BG32" t="s">
        <v>2214</v>
      </c>
      <c r="BH32" t="s">
        <v>14</v>
      </c>
      <c r="BI32" t="s">
        <v>22092</v>
      </c>
      <c r="BJ32" t="s">
        <v>2580</v>
      </c>
      <c r="BK32" t="s">
        <v>14</v>
      </c>
      <c r="BL32" t="s">
        <v>22136</v>
      </c>
      <c r="BM32" t="s">
        <v>22127</v>
      </c>
      <c r="BN32" t="s">
        <v>2585</v>
      </c>
      <c r="BO32" t="s">
        <v>14</v>
      </c>
      <c r="BP32" t="s">
        <v>1450</v>
      </c>
      <c r="BQ32" t="s">
        <v>2217</v>
      </c>
      <c r="BR32" t="s">
        <v>2218</v>
      </c>
      <c r="BS32" t="s">
        <v>2376</v>
      </c>
      <c r="BT32" t="s">
        <v>14</v>
      </c>
      <c r="BU32" t="s">
        <v>14</v>
      </c>
      <c r="BV32" t="s">
        <v>14</v>
      </c>
      <c r="BW32" t="s">
        <v>14</v>
      </c>
      <c r="BX32" t="s">
        <v>14</v>
      </c>
      <c r="BY32" t="s">
        <v>2544</v>
      </c>
      <c r="BZ32" t="s">
        <v>1450</v>
      </c>
      <c r="CA32" t="s">
        <v>2533</v>
      </c>
      <c r="CB32" t="s">
        <v>14</v>
      </c>
      <c r="CC32" t="s">
        <v>14</v>
      </c>
      <c r="CD32" t="s">
        <v>14</v>
      </c>
      <c r="CE32" t="s">
        <v>14</v>
      </c>
      <c r="CF32" t="s">
        <v>2586</v>
      </c>
      <c r="CG32" t="s">
        <v>596</v>
      </c>
      <c r="CH32" t="s">
        <v>22075</v>
      </c>
      <c r="CJ32" t="s">
        <v>264</v>
      </c>
      <c r="CK32" t="s">
        <v>24</v>
      </c>
      <c r="CM32" s="4" t="str">
        <f>_xlfn.XLOOKUP($CG32,tbl_area_24_07_2024[Nombre Área],tbl_area_24_07_2024[Estado],"Si no se encuentra",2,)</f>
        <v>Puebla</v>
      </c>
      <c r="CN32" s="4" t="str">
        <f>_xlfn.XLOOKUP($CG32,tbl_area_24_07_2024[Nombre Área],tbl_area_24_07_2024[Estructura],"Si no se encuentra",2,)</f>
        <v>Juntas Distritales</v>
      </c>
    </row>
    <row r="33" spans="1:92" ht="34.9" customHeight="1" x14ac:dyDescent="0.85">
      <c r="A33" t="s">
        <v>22073</v>
      </c>
      <c r="B33" t="s">
        <v>22074</v>
      </c>
      <c r="C33" t="s">
        <v>22075</v>
      </c>
      <c r="D33" t="s">
        <v>2199</v>
      </c>
      <c r="E33" t="s">
        <v>2242</v>
      </c>
      <c r="F33" t="s">
        <v>2201</v>
      </c>
      <c r="G33" t="s">
        <v>2587</v>
      </c>
      <c r="H33" t="s">
        <v>14</v>
      </c>
      <c r="I33" t="s">
        <v>2588</v>
      </c>
      <c r="J33" t="s">
        <v>2589</v>
      </c>
      <c r="K33" t="s">
        <v>1451</v>
      </c>
      <c r="L33" t="s">
        <v>14</v>
      </c>
      <c r="M33" t="s">
        <v>14</v>
      </c>
      <c r="N33" t="s">
        <v>2590</v>
      </c>
      <c r="O33" t="s">
        <v>1451</v>
      </c>
      <c r="P33" t="s">
        <v>14</v>
      </c>
      <c r="Q33" t="s">
        <v>1451</v>
      </c>
      <c r="R33" t="s">
        <v>1451</v>
      </c>
      <c r="S33" t="s">
        <v>14</v>
      </c>
      <c r="T33" t="s">
        <v>14</v>
      </c>
      <c r="U33" t="s">
        <v>14</v>
      </c>
      <c r="V33" t="s">
        <v>14</v>
      </c>
      <c r="W33" t="s">
        <v>14</v>
      </c>
      <c r="X33" t="s">
        <v>14</v>
      </c>
      <c r="Y33" t="s">
        <v>14</v>
      </c>
      <c r="Z33" t="s">
        <v>14</v>
      </c>
      <c r="AA33" t="s">
        <v>2581</v>
      </c>
      <c r="AB33" t="s">
        <v>1451</v>
      </c>
      <c r="AC33" t="s">
        <v>2582</v>
      </c>
      <c r="AD33" t="s">
        <v>2207</v>
      </c>
      <c r="AE33" t="s">
        <v>2297</v>
      </c>
      <c r="AF33" t="s">
        <v>1492</v>
      </c>
      <c r="AG33" t="s">
        <v>1206</v>
      </c>
      <c r="AH33" t="s">
        <v>2209</v>
      </c>
      <c r="AI33" t="s">
        <v>2583</v>
      </c>
      <c r="AJ33" t="s">
        <v>1168</v>
      </c>
      <c r="AK33" t="s">
        <v>264</v>
      </c>
      <c r="AL33" t="s">
        <v>1527</v>
      </c>
      <c r="AM33" t="s">
        <v>264</v>
      </c>
      <c r="AN33" t="s">
        <v>1437</v>
      </c>
      <c r="AO33" t="s">
        <v>264</v>
      </c>
      <c r="AP33" t="s">
        <v>22134</v>
      </c>
      <c r="AQ33" t="s">
        <v>14</v>
      </c>
      <c r="AR33" t="s">
        <v>14</v>
      </c>
      <c r="AS33" t="s">
        <v>14</v>
      </c>
      <c r="AT33" t="s">
        <v>14</v>
      </c>
      <c r="AU33" t="s">
        <v>2530</v>
      </c>
      <c r="AV33" t="s">
        <v>1765</v>
      </c>
      <c r="AW33" t="s">
        <v>1765</v>
      </c>
      <c r="AX33" t="s">
        <v>1765</v>
      </c>
      <c r="AY33" t="s">
        <v>2591</v>
      </c>
      <c r="AZ33" t="s">
        <v>22135</v>
      </c>
      <c r="BA33" t="s">
        <v>22136</v>
      </c>
      <c r="BB33" t="s">
        <v>22127</v>
      </c>
      <c r="BC33">
        <v>379008.47</v>
      </c>
      <c r="BD33">
        <v>336896.41</v>
      </c>
      <c r="BE33" t="s">
        <v>14</v>
      </c>
      <c r="BF33" t="s">
        <v>14</v>
      </c>
      <c r="BG33" t="s">
        <v>2214</v>
      </c>
      <c r="BH33" t="s">
        <v>14</v>
      </c>
      <c r="BI33" t="s">
        <v>22092</v>
      </c>
      <c r="BJ33" t="s">
        <v>2590</v>
      </c>
      <c r="BK33" t="s">
        <v>14</v>
      </c>
      <c r="BL33" t="s">
        <v>22136</v>
      </c>
      <c r="BM33" t="s">
        <v>22127</v>
      </c>
      <c r="BN33" t="s">
        <v>2592</v>
      </c>
      <c r="BO33" t="s">
        <v>14</v>
      </c>
      <c r="BP33" t="s">
        <v>1451</v>
      </c>
      <c r="BQ33" t="s">
        <v>2217</v>
      </c>
      <c r="BR33" t="s">
        <v>2218</v>
      </c>
      <c r="BS33" t="s">
        <v>2376</v>
      </c>
      <c r="BT33" t="s">
        <v>14</v>
      </c>
      <c r="BU33" t="s">
        <v>14</v>
      </c>
      <c r="BV33" t="s">
        <v>14</v>
      </c>
      <c r="BW33" t="s">
        <v>14</v>
      </c>
      <c r="BX33" t="s">
        <v>14</v>
      </c>
      <c r="BY33" t="s">
        <v>2544</v>
      </c>
      <c r="BZ33" t="s">
        <v>1451</v>
      </c>
      <c r="CA33" t="s">
        <v>2533</v>
      </c>
      <c r="CB33" t="s">
        <v>14</v>
      </c>
      <c r="CC33" t="s">
        <v>14</v>
      </c>
      <c r="CD33" t="s">
        <v>14</v>
      </c>
      <c r="CE33" t="s">
        <v>14</v>
      </c>
      <c r="CF33" t="s">
        <v>2593</v>
      </c>
      <c r="CG33" t="s">
        <v>596</v>
      </c>
      <c r="CH33" t="s">
        <v>22075</v>
      </c>
      <c r="CJ33" t="s">
        <v>264</v>
      </c>
      <c r="CK33" t="s">
        <v>24</v>
      </c>
      <c r="CM33" s="4" t="str">
        <f>_xlfn.XLOOKUP($CG33,tbl_area_24_07_2024[Nombre Área],tbl_area_24_07_2024[Estado],"Si no se encuentra",2,)</f>
        <v>Puebla</v>
      </c>
      <c r="CN33" s="4" t="str">
        <f>_xlfn.XLOOKUP($CG33,tbl_area_24_07_2024[Nombre Área],tbl_area_24_07_2024[Estructura],"Si no se encuentra",2,)</f>
        <v>Juntas Distritales</v>
      </c>
    </row>
    <row r="34" spans="1:92" ht="34.9" customHeight="1" x14ac:dyDescent="0.85">
      <c r="A34" t="s">
        <v>22073</v>
      </c>
      <c r="B34" t="s">
        <v>22074</v>
      </c>
      <c r="C34" t="s">
        <v>22075</v>
      </c>
      <c r="D34" t="s">
        <v>2199</v>
      </c>
      <c r="E34" t="s">
        <v>2200</v>
      </c>
      <c r="F34" t="s">
        <v>2201</v>
      </c>
      <c r="G34" t="s">
        <v>2594</v>
      </c>
      <c r="H34" t="s">
        <v>14</v>
      </c>
      <c r="I34" t="s">
        <v>2595</v>
      </c>
      <c r="J34" t="s">
        <v>2596</v>
      </c>
      <c r="K34" t="s">
        <v>1452</v>
      </c>
      <c r="L34" t="s">
        <v>14</v>
      </c>
      <c r="M34" t="s">
        <v>14</v>
      </c>
      <c r="N34" t="s">
        <v>2597</v>
      </c>
      <c r="O34" t="s">
        <v>1452</v>
      </c>
      <c r="P34" t="s">
        <v>14</v>
      </c>
      <c r="Q34" t="s">
        <v>1452</v>
      </c>
      <c r="R34" t="s">
        <v>1452</v>
      </c>
      <c r="S34" t="s">
        <v>14</v>
      </c>
      <c r="T34" t="s">
        <v>14</v>
      </c>
      <c r="U34" t="s">
        <v>14</v>
      </c>
      <c r="V34" t="s">
        <v>14</v>
      </c>
      <c r="W34" t="s">
        <v>1986</v>
      </c>
      <c r="X34" t="s">
        <v>724</v>
      </c>
      <c r="Y34" t="s">
        <v>359</v>
      </c>
      <c r="Z34" t="s">
        <v>12</v>
      </c>
      <c r="AA34" t="s">
        <v>14</v>
      </c>
      <c r="AB34" t="s">
        <v>1452</v>
      </c>
      <c r="AC34" t="s">
        <v>2598</v>
      </c>
      <c r="AD34" t="s">
        <v>2207</v>
      </c>
      <c r="AE34" t="s">
        <v>228</v>
      </c>
      <c r="AF34" t="s">
        <v>1173</v>
      </c>
      <c r="AG34" t="s">
        <v>14</v>
      </c>
      <c r="AH34" t="s">
        <v>2209</v>
      </c>
      <c r="AI34" t="s">
        <v>2287</v>
      </c>
      <c r="AJ34" t="s">
        <v>1168</v>
      </c>
      <c r="AK34" t="s">
        <v>2599</v>
      </c>
      <c r="AL34" t="s">
        <v>22137</v>
      </c>
      <c r="AM34" t="s">
        <v>264</v>
      </c>
      <c r="AN34" t="s">
        <v>1437</v>
      </c>
      <c r="AO34" t="s">
        <v>264</v>
      </c>
      <c r="AP34" t="s">
        <v>22138</v>
      </c>
      <c r="AQ34" t="s">
        <v>14</v>
      </c>
      <c r="AR34" t="s">
        <v>14</v>
      </c>
      <c r="AS34" t="s">
        <v>14</v>
      </c>
      <c r="AT34" t="s">
        <v>14</v>
      </c>
      <c r="AU34" t="s">
        <v>2530</v>
      </c>
      <c r="AV34" t="s">
        <v>1765</v>
      </c>
      <c r="AW34" t="s">
        <v>1765</v>
      </c>
      <c r="AX34" t="s">
        <v>1765</v>
      </c>
      <c r="AY34" t="s">
        <v>2600</v>
      </c>
      <c r="AZ34" t="s">
        <v>22139</v>
      </c>
      <c r="BA34" t="s">
        <v>22136</v>
      </c>
      <c r="BB34" t="s">
        <v>22075</v>
      </c>
      <c r="BC34">
        <v>231091.45</v>
      </c>
      <c r="BD34">
        <v>268066.08</v>
      </c>
      <c r="BE34" t="s">
        <v>14</v>
      </c>
      <c r="BF34" t="s">
        <v>14</v>
      </c>
      <c r="BG34" t="s">
        <v>2214</v>
      </c>
      <c r="BH34" t="s">
        <v>14</v>
      </c>
      <c r="BI34" t="s">
        <v>22092</v>
      </c>
      <c r="BJ34" t="s">
        <v>2597</v>
      </c>
      <c r="BK34" t="s">
        <v>14</v>
      </c>
      <c r="BL34" t="s">
        <v>22136</v>
      </c>
      <c r="BM34" t="s">
        <v>22075</v>
      </c>
      <c r="BN34" t="s">
        <v>2601</v>
      </c>
      <c r="BO34" t="s">
        <v>14</v>
      </c>
      <c r="BP34" t="s">
        <v>1452</v>
      </c>
      <c r="BQ34" t="s">
        <v>2217</v>
      </c>
      <c r="BR34" t="s">
        <v>2218</v>
      </c>
      <c r="BS34" t="s">
        <v>2376</v>
      </c>
      <c r="BT34" t="s">
        <v>14</v>
      </c>
      <c r="BU34" t="s">
        <v>14</v>
      </c>
      <c r="BV34" t="s">
        <v>14</v>
      </c>
      <c r="BW34" t="s">
        <v>14</v>
      </c>
      <c r="BX34" t="s">
        <v>14</v>
      </c>
      <c r="BY34" t="s">
        <v>2220</v>
      </c>
      <c r="BZ34" t="s">
        <v>1452</v>
      </c>
      <c r="CA34" t="s">
        <v>2533</v>
      </c>
      <c r="CB34" t="s">
        <v>14</v>
      </c>
      <c r="CC34" t="s">
        <v>14</v>
      </c>
      <c r="CD34" t="s">
        <v>14</v>
      </c>
      <c r="CE34" t="s">
        <v>14</v>
      </c>
      <c r="CF34" t="s">
        <v>2602</v>
      </c>
      <c r="CG34" t="s">
        <v>596</v>
      </c>
      <c r="CH34" t="s">
        <v>22075</v>
      </c>
      <c r="CJ34" t="s">
        <v>264</v>
      </c>
      <c r="CK34" t="s">
        <v>24</v>
      </c>
      <c r="CM34" s="4" t="str">
        <f>_xlfn.XLOOKUP($CG34,tbl_area_24_07_2024[Nombre Área],tbl_area_24_07_2024[Estado],"Si no se encuentra",2,)</f>
        <v>Puebla</v>
      </c>
      <c r="CN34" s="4" t="str">
        <f>_xlfn.XLOOKUP($CG34,tbl_area_24_07_2024[Nombre Área],tbl_area_24_07_2024[Estructura],"Si no se encuentra",2,)</f>
        <v>Juntas Distritales</v>
      </c>
    </row>
    <row r="35" spans="1:92" ht="34.9" customHeight="1" x14ac:dyDescent="0.85">
      <c r="A35" t="s">
        <v>22073</v>
      </c>
      <c r="B35" t="s">
        <v>22074</v>
      </c>
      <c r="C35" t="s">
        <v>22075</v>
      </c>
      <c r="D35" t="s">
        <v>2199</v>
      </c>
      <c r="E35" t="s">
        <v>2242</v>
      </c>
      <c r="F35" t="s">
        <v>2201</v>
      </c>
      <c r="G35" t="s">
        <v>2378</v>
      </c>
      <c r="H35" t="s">
        <v>14</v>
      </c>
      <c r="I35" t="s">
        <v>2603</v>
      </c>
      <c r="J35" t="s">
        <v>2604</v>
      </c>
      <c r="K35" t="s">
        <v>1453</v>
      </c>
      <c r="L35" t="s">
        <v>14</v>
      </c>
      <c r="M35" t="s">
        <v>14</v>
      </c>
      <c r="N35" t="s">
        <v>2605</v>
      </c>
      <c r="O35" t="s">
        <v>1453</v>
      </c>
      <c r="P35" t="s">
        <v>14</v>
      </c>
      <c r="Q35" t="s">
        <v>1453</v>
      </c>
      <c r="R35" t="s">
        <v>1453</v>
      </c>
      <c r="S35" t="s">
        <v>14</v>
      </c>
      <c r="T35" t="s">
        <v>14</v>
      </c>
      <c r="U35" t="s">
        <v>14</v>
      </c>
      <c r="V35" t="s">
        <v>14</v>
      </c>
      <c r="W35" t="s">
        <v>14</v>
      </c>
      <c r="X35" t="s">
        <v>14</v>
      </c>
      <c r="Y35" t="s">
        <v>14</v>
      </c>
      <c r="Z35" t="s">
        <v>14</v>
      </c>
      <c r="AA35" t="s">
        <v>2606</v>
      </c>
      <c r="AB35" t="s">
        <v>1453</v>
      </c>
      <c r="AC35" t="s">
        <v>2607</v>
      </c>
      <c r="AD35" t="s">
        <v>2348</v>
      </c>
      <c r="AE35" t="s">
        <v>2608</v>
      </c>
      <c r="AF35" t="s">
        <v>2609</v>
      </c>
      <c r="AG35" t="s">
        <v>14</v>
      </c>
      <c r="AH35" t="s">
        <v>2209</v>
      </c>
      <c r="AI35" t="s">
        <v>2610</v>
      </c>
      <c r="AJ35" t="s">
        <v>1168</v>
      </c>
      <c r="AK35" t="s">
        <v>2611</v>
      </c>
      <c r="AL35" t="s">
        <v>1174</v>
      </c>
      <c r="AM35" t="s">
        <v>2287</v>
      </c>
      <c r="AN35" t="s">
        <v>1445</v>
      </c>
      <c r="AO35" t="s">
        <v>98</v>
      </c>
      <c r="AP35" t="s">
        <v>22140</v>
      </c>
      <c r="AQ35" t="s">
        <v>14</v>
      </c>
      <c r="AR35" t="s">
        <v>14</v>
      </c>
      <c r="AS35" t="s">
        <v>14</v>
      </c>
      <c r="AT35" t="s">
        <v>14</v>
      </c>
      <c r="AU35" t="s">
        <v>2612</v>
      </c>
      <c r="AV35" t="s">
        <v>2613</v>
      </c>
      <c r="AW35" t="s">
        <v>2613</v>
      </c>
      <c r="AX35" t="s">
        <v>2613</v>
      </c>
      <c r="AY35" t="s">
        <v>2378</v>
      </c>
      <c r="AZ35" t="s">
        <v>22141</v>
      </c>
      <c r="BA35" t="s">
        <v>22074</v>
      </c>
      <c r="BB35" t="s">
        <v>22089</v>
      </c>
      <c r="BC35">
        <v>3007.76</v>
      </c>
      <c r="BD35">
        <v>3489</v>
      </c>
      <c r="BE35" t="s">
        <v>14</v>
      </c>
      <c r="BF35" t="s">
        <v>14</v>
      </c>
      <c r="BG35" t="s">
        <v>2214</v>
      </c>
      <c r="BH35" t="s">
        <v>14</v>
      </c>
      <c r="BI35" t="s">
        <v>22092</v>
      </c>
      <c r="BJ35" t="s">
        <v>2605</v>
      </c>
      <c r="BK35" t="s">
        <v>14</v>
      </c>
      <c r="BL35" t="s">
        <v>22074</v>
      </c>
      <c r="BM35" t="s">
        <v>22089</v>
      </c>
      <c r="BN35" t="s">
        <v>2614</v>
      </c>
      <c r="BO35" t="s">
        <v>14</v>
      </c>
      <c r="BP35" t="s">
        <v>1453</v>
      </c>
      <c r="BQ35" t="s">
        <v>2217</v>
      </c>
      <c r="BR35" t="s">
        <v>2303</v>
      </c>
      <c r="BS35" t="s">
        <v>2376</v>
      </c>
      <c r="BT35" t="s">
        <v>14</v>
      </c>
      <c r="BU35" t="s">
        <v>14</v>
      </c>
      <c r="BV35" t="s">
        <v>14</v>
      </c>
      <c r="BW35" t="s">
        <v>14</v>
      </c>
      <c r="BX35" t="s">
        <v>14</v>
      </c>
      <c r="BY35" t="s">
        <v>2220</v>
      </c>
      <c r="BZ35" t="s">
        <v>1453</v>
      </c>
      <c r="CA35" t="s">
        <v>2615</v>
      </c>
      <c r="CB35" t="s">
        <v>14</v>
      </c>
      <c r="CC35" t="s">
        <v>14</v>
      </c>
      <c r="CD35" t="s">
        <v>14</v>
      </c>
      <c r="CE35" t="s">
        <v>14</v>
      </c>
      <c r="CF35" t="s">
        <v>2616</v>
      </c>
      <c r="CG35" t="s">
        <v>97</v>
      </c>
      <c r="CH35" t="s">
        <v>22075</v>
      </c>
      <c r="CJ35" t="s">
        <v>98</v>
      </c>
      <c r="CK35" t="s">
        <v>24</v>
      </c>
      <c r="CM35" s="4" t="str">
        <f>_xlfn.XLOOKUP($CG35,tbl_area_24_07_2024[Nombre Área],tbl_area_24_07_2024[Estado],"Si no se encuentra",2,)</f>
        <v>Tabasco</v>
      </c>
      <c r="CN35" s="4" t="str">
        <f>_xlfn.XLOOKUP($CG35,tbl_area_24_07_2024[Nombre Área],tbl_area_24_07_2024[Estructura],"Si no se encuentra",2,)</f>
        <v>Juntas Distritales</v>
      </c>
    </row>
    <row r="36" spans="1:92" ht="34.9" customHeight="1" x14ac:dyDescent="0.85">
      <c r="A36" t="s">
        <v>22073</v>
      </c>
      <c r="B36" t="s">
        <v>22074</v>
      </c>
      <c r="C36" t="s">
        <v>22075</v>
      </c>
      <c r="D36" t="s">
        <v>2199</v>
      </c>
      <c r="E36" t="s">
        <v>2242</v>
      </c>
      <c r="F36" t="s">
        <v>2201</v>
      </c>
      <c r="G36" t="s">
        <v>2617</v>
      </c>
      <c r="H36" t="s">
        <v>14</v>
      </c>
      <c r="I36" t="s">
        <v>2618</v>
      </c>
      <c r="J36" t="s">
        <v>2619</v>
      </c>
      <c r="K36" t="s">
        <v>1455</v>
      </c>
      <c r="L36" t="s">
        <v>14</v>
      </c>
      <c r="M36" t="s">
        <v>14</v>
      </c>
      <c r="N36" t="s">
        <v>2620</v>
      </c>
      <c r="O36" t="s">
        <v>1455</v>
      </c>
      <c r="P36" t="s">
        <v>14</v>
      </c>
      <c r="Q36" t="s">
        <v>1455</v>
      </c>
      <c r="R36" t="s">
        <v>1455</v>
      </c>
      <c r="S36" t="s">
        <v>14</v>
      </c>
      <c r="T36" t="s">
        <v>14</v>
      </c>
      <c r="U36" t="s">
        <v>14</v>
      </c>
      <c r="V36" t="s">
        <v>14</v>
      </c>
      <c r="W36" t="s">
        <v>14</v>
      </c>
      <c r="X36" t="s">
        <v>14</v>
      </c>
      <c r="Y36" t="s">
        <v>14</v>
      </c>
      <c r="Z36" t="s">
        <v>14</v>
      </c>
      <c r="AA36" t="s">
        <v>2606</v>
      </c>
      <c r="AB36" t="s">
        <v>1455</v>
      </c>
      <c r="AC36" t="s">
        <v>2607</v>
      </c>
      <c r="AD36" t="s">
        <v>2348</v>
      </c>
      <c r="AE36" t="s">
        <v>2608</v>
      </c>
      <c r="AF36" t="s">
        <v>2609</v>
      </c>
      <c r="AG36" t="s">
        <v>14</v>
      </c>
      <c r="AH36" t="s">
        <v>2209</v>
      </c>
      <c r="AI36" t="s">
        <v>2610</v>
      </c>
      <c r="AJ36" t="s">
        <v>1168</v>
      </c>
      <c r="AK36" t="s">
        <v>2611</v>
      </c>
      <c r="AL36" t="s">
        <v>1174</v>
      </c>
      <c r="AM36" t="s">
        <v>2287</v>
      </c>
      <c r="AN36" t="s">
        <v>1445</v>
      </c>
      <c r="AO36" t="s">
        <v>98</v>
      </c>
      <c r="AP36" t="s">
        <v>22140</v>
      </c>
      <c r="AQ36" t="s">
        <v>14</v>
      </c>
      <c r="AR36" t="s">
        <v>14</v>
      </c>
      <c r="AS36" t="s">
        <v>14</v>
      </c>
      <c r="AT36" t="s">
        <v>14</v>
      </c>
      <c r="AU36" t="s">
        <v>2612</v>
      </c>
      <c r="AV36" t="s">
        <v>2613</v>
      </c>
      <c r="AW36" t="s">
        <v>2613</v>
      </c>
      <c r="AX36" t="s">
        <v>2613</v>
      </c>
      <c r="AY36" t="s">
        <v>2617</v>
      </c>
      <c r="AZ36" t="s">
        <v>22141</v>
      </c>
      <c r="BA36" t="s">
        <v>22074</v>
      </c>
      <c r="BB36" t="s">
        <v>22089</v>
      </c>
      <c r="BC36">
        <v>17444.830000000002</v>
      </c>
      <c r="BD36">
        <v>20236</v>
      </c>
      <c r="BE36" t="s">
        <v>14</v>
      </c>
      <c r="BF36" t="s">
        <v>14</v>
      </c>
      <c r="BG36" t="s">
        <v>2214</v>
      </c>
      <c r="BH36" t="s">
        <v>14</v>
      </c>
      <c r="BI36" t="s">
        <v>22092</v>
      </c>
      <c r="BJ36" t="s">
        <v>2620</v>
      </c>
      <c r="BK36" t="s">
        <v>14</v>
      </c>
      <c r="BL36" t="s">
        <v>22074</v>
      </c>
      <c r="BM36" t="s">
        <v>22089</v>
      </c>
      <c r="BN36" t="s">
        <v>2621</v>
      </c>
      <c r="BO36" t="s">
        <v>14</v>
      </c>
      <c r="BP36" t="s">
        <v>1455</v>
      </c>
      <c r="BQ36" t="s">
        <v>2217</v>
      </c>
      <c r="BR36" t="s">
        <v>2303</v>
      </c>
      <c r="BS36" t="s">
        <v>2376</v>
      </c>
      <c r="BT36" t="s">
        <v>14</v>
      </c>
      <c r="BU36" t="s">
        <v>14</v>
      </c>
      <c r="BV36" t="s">
        <v>14</v>
      </c>
      <c r="BW36" t="s">
        <v>14</v>
      </c>
      <c r="BX36" t="s">
        <v>14</v>
      </c>
      <c r="BY36" t="s">
        <v>2220</v>
      </c>
      <c r="BZ36" t="s">
        <v>1455</v>
      </c>
      <c r="CA36" t="s">
        <v>2615</v>
      </c>
      <c r="CB36" t="s">
        <v>14</v>
      </c>
      <c r="CC36" t="s">
        <v>14</v>
      </c>
      <c r="CD36" t="s">
        <v>14</v>
      </c>
      <c r="CE36" t="s">
        <v>14</v>
      </c>
      <c r="CF36" t="s">
        <v>2622</v>
      </c>
      <c r="CG36" t="s">
        <v>97</v>
      </c>
      <c r="CH36" t="s">
        <v>22075</v>
      </c>
      <c r="CJ36" t="s">
        <v>98</v>
      </c>
      <c r="CK36" t="s">
        <v>24</v>
      </c>
      <c r="CM36" s="4" t="str">
        <f>_xlfn.XLOOKUP($CG36,tbl_area_24_07_2024[Nombre Área],tbl_area_24_07_2024[Estado],"Si no se encuentra",2,)</f>
        <v>Tabasco</v>
      </c>
      <c r="CN36" s="4" t="str">
        <f>_xlfn.XLOOKUP($CG36,tbl_area_24_07_2024[Nombre Área],tbl_area_24_07_2024[Estructura],"Si no se encuentra",2,)</f>
        <v>Juntas Distritales</v>
      </c>
    </row>
    <row r="37" spans="1:92" ht="34.9" customHeight="1" x14ac:dyDescent="0.85">
      <c r="A37" t="s">
        <v>22073</v>
      </c>
      <c r="B37" t="s">
        <v>22074</v>
      </c>
      <c r="C37" t="s">
        <v>22075</v>
      </c>
      <c r="D37" t="s">
        <v>2199</v>
      </c>
      <c r="E37" t="s">
        <v>2507</v>
      </c>
      <c r="F37" t="s">
        <v>2201</v>
      </c>
      <c r="G37" t="s">
        <v>2623</v>
      </c>
      <c r="H37" t="s">
        <v>14</v>
      </c>
      <c r="I37" t="s">
        <v>2624</v>
      </c>
      <c r="J37" t="s">
        <v>2625</v>
      </c>
      <c r="K37" t="s">
        <v>1456</v>
      </c>
      <c r="L37" t="s">
        <v>14</v>
      </c>
      <c r="M37" t="s">
        <v>14</v>
      </c>
      <c r="N37" t="s">
        <v>2626</v>
      </c>
      <c r="O37" t="s">
        <v>1456</v>
      </c>
      <c r="P37" t="s">
        <v>14</v>
      </c>
      <c r="Q37" t="s">
        <v>1456</v>
      </c>
      <c r="R37" t="s">
        <v>1456</v>
      </c>
      <c r="S37" t="s">
        <v>14</v>
      </c>
      <c r="T37" t="s">
        <v>14</v>
      </c>
      <c r="U37" t="s">
        <v>14</v>
      </c>
      <c r="V37" t="s">
        <v>14</v>
      </c>
      <c r="W37" t="s">
        <v>14</v>
      </c>
      <c r="X37" t="s">
        <v>14</v>
      </c>
      <c r="Y37" t="s">
        <v>14</v>
      </c>
      <c r="Z37" t="s">
        <v>14</v>
      </c>
      <c r="AA37" t="s">
        <v>2627</v>
      </c>
      <c r="AB37" t="s">
        <v>1456</v>
      </c>
      <c r="AC37" t="s">
        <v>2628</v>
      </c>
      <c r="AD37" t="s">
        <v>2207</v>
      </c>
      <c r="AE37" t="s">
        <v>2629</v>
      </c>
      <c r="AF37" t="s">
        <v>2630</v>
      </c>
      <c r="AG37" t="s">
        <v>14</v>
      </c>
      <c r="AH37" t="s">
        <v>2209</v>
      </c>
      <c r="AI37" t="s">
        <v>2287</v>
      </c>
      <c r="AJ37" t="s">
        <v>1168</v>
      </c>
      <c r="AK37" t="s">
        <v>2631</v>
      </c>
      <c r="AL37" t="s">
        <v>1176</v>
      </c>
      <c r="AM37" t="s">
        <v>2631</v>
      </c>
      <c r="AN37" t="s">
        <v>1445</v>
      </c>
      <c r="AO37" t="s">
        <v>98</v>
      </c>
      <c r="AP37" t="s">
        <v>22142</v>
      </c>
      <c r="AQ37" t="s">
        <v>14</v>
      </c>
      <c r="AR37" t="s">
        <v>14</v>
      </c>
      <c r="AS37" t="s">
        <v>14</v>
      </c>
      <c r="AT37" t="s">
        <v>14</v>
      </c>
      <c r="AU37" t="s">
        <v>2252</v>
      </c>
      <c r="AV37" t="s">
        <v>2613</v>
      </c>
      <c r="AW37" t="s">
        <v>2613</v>
      </c>
      <c r="AX37" t="s">
        <v>2613</v>
      </c>
      <c r="AY37" t="s">
        <v>2623</v>
      </c>
      <c r="AZ37" t="s">
        <v>22141</v>
      </c>
      <c r="BA37" t="s">
        <v>22141</v>
      </c>
      <c r="BB37" t="s">
        <v>22107</v>
      </c>
      <c r="BC37">
        <v>1058.07</v>
      </c>
      <c r="BD37">
        <v>1227.3599999999999</v>
      </c>
      <c r="BE37" t="s">
        <v>14</v>
      </c>
      <c r="BF37" t="s">
        <v>14</v>
      </c>
      <c r="BG37" t="s">
        <v>2214</v>
      </c>
      <c r="BH37" t="s">
        <v>14</v>
      </c>
      <c r="BI37" t="s">
        <v>22092</v>
      </c>
      <c r="BJ37" t="s">
        <v>2626</v>
      </c>
      <c r="BK37" t="s">
        <v>14</v>
      </c>
      <c r="BL37" t="s">
        <v>22141</v>
      </c>
      <c r="BM37" t="s">
        <v>22107</v>
      </c>
      <c r="BN37" t="s">
        <v>2632</v>
      </c>
      <c r="BO37" t="s">
        <v>14</v>
      </c>
      <c r="BP37" t="s">
        <v>1456</v>
      </c>
      <c r="BQ37" t="s">
        <v>2217</v>
      </c>
      <c r="BR37" t="s">
        <v>2303</v>
      </c>
      <c r="BS37" t="s">
        <v>2376</v>
      </c>
      <c r="BT37" t="s">
        <v>14</v>
      </c>
      <c r="BU37" t="s">
        <v>14</v>
      </c>
      <c r="BV37" t="s">
        <v>14</v>
      </c>
      <c r="BW37" t="s">
        <v>14</v>
      </c>
      <c r="BX37" t="s">
        <v>14</v>
      </c>
      <c r="BY37" t="s">
        <v>2220</v>
      </c>
      <c r="BZ37" t="s">
        <v>1456</v>
      </c>
      <c r="CA37" t="s">
        <v>2633</v>
      </c>
      <c r="CB37" t="s">
        <v>14</v>
      </c>
      <c r="CC37" t="s">
        <v>14</v>
      </c>
      <c r="CD37" t="s">
        <v>14</v>
      </c>
      <c r="CE37" t="s">
        <v>14</v>
      </c>
      <c r="CF37" t="s">
        <v>2634</v>
      </c>
      <c r="CG37" t="s">
        <v>97</v>
      </c>
      <c r="CH37" t="s">
        <v>22075</v>
      </c>
      <c r="CJ37" t="s">
        <v>98</v>
      </c>
      <c r="CK37" t="s">
        <v>24</v>
      </c>
      <c r="CM37" s="4" t="str">
        <f>_xlfn.XLOOKUP($CG37,tbl_area_24_07_2024[Nombre Área],tbl_area_24_07_2024[Estado],"Si no se encuentra",2,)</f>
        <v>Tabasco</v>
      </c>
      <c r="CN37" s="4" t="str">
        <f>_xlfn.XLOOKUP($CG37,tbl_area_24_07_2024[Nombre Área],tbl_area_24_07_2024[Estructura],"Si no se encuentra",2,)</f>
        <v>Juntas Distritales</v>
      </c>
    </row>
    <row r="38" spans="1:92" ht="34.9" customHeight="1" x14ac:dyDescent="0.85">
      <c r="A38" t="s">
        <v>22073</v>
      </c>
      <c r="B38" t="s">
        <v>22074</v>
      </c>
      <c r="C38" t="s">
        <v>22075</v>
      </c>
      <c r="D38" t="s">
        <v>2199</v>
      </c>
      <c r="E38" t="s">
        <v>2507</v>
      </c>
      <c r="F38" t="s">
        <v>2201</v>
      </c>
      <c r="G38" t="s">
        <v>2635</v>
      </c>
      <c r="H38" t="s">
        <v>14</v>
      </c>
      <c r="I38" t="s">
        <v>2636</v>
      </c>
      <c r="J38" t="s">
        <v>2637</v>
      </c>
      <c r="K38" t="s">
        <v>1457</v>
      </c>
      <c r="L38" t="s">
        <v>14</v>
      </c>
      <c r="M38" t="s">
        <v>14</v>
      </c>
      <c r="N38" t="s">
        <v>2638</v>
      </c>
      <c r="O38" t="s">
        <v>1457</v>
      </c>
      <c r="P38" t="s">
        <v>14</v>
      </c>
      <c r="Q38" t="s">
        <v>1457</v>
      </c>
      <c r="R38" t="s">
        <v>1457</v>
      </c>
      <c r="S38" t="s">
        <v>14</v>
      </c>
      <c r="T38" t="s">
        <v>14</v>
      </c>
      <c r="U38" t="s">
        <v>14</v>
      </c>
      <c r="V38" t="s">
        <v>14</v>
      </c>
      <c r="W38" t="s">
        <v>1418</v>
      </c>
      <c r="X38" t="s">
        <v>255</v>
      </c>
      <c r="Y38" t="s">
        <v>101</v>
      </c>
      <c r="Z38" t="s">
        <v>18</v>
      </c>
      <c r="AA38" t="s">
        <v>14</v>
      </c>
      <c r="AB38" t="s">
        <v>1457</v>
      </c>
      <c r="AC38" t="s">
        <v>2639</v>
      </c>
      <c r="AD38" t="s">
        <v>2207</v>
      </c>
      <c r="AE38" t="s">
        <v>2640</v>
      </c>
      <c r="AF38" t="s">
        <v>14</v>
      </c>
      <c r="AG38" t="s">
        <v>14</v>
      </c>
      <c r="AH38" t="s">
        <v>2209</v>
      </c>
      <c r="AI38" t="s">
        <v>2641</v>
      </c>
      <c r="AJ38" t="s">
        <v>1168</v>
      </c>
      <c r="AK38" t="s">
        <v>2611</v>
      </c>
      <c r="AL38" t="s">
        <v>1174</v>
      </c>
      <c r="AM38" t="s">
        <v>2287</v>
      </c>
      <c r="AN38" t="s">
        <v>1445</v>
      </c>
      <c r="AO38" t="s">
        <v>98</v>
      </c>
      <c r="AP38" t="s">
        <v>22143</v>
      </c>
      <c r="AQ38" t="s">
        <v>14</v>
      </c>
      <c r="AR38" t="s">
        <v>14</v>
      </c>
      <c r="AS38" t="s">
        <v>14</v>
      </c>
      <c r="AT38" t="s">
        <v>14</v>
      </c>
      <c r="AU38" t="s">
        <v>2252</v>
      </c>
      <c r="AV38" t="s">
        <v>2613</v>
      </c>
      <c r="AW38" t="s">
        <v>2613</v>
      </c>
      <c r="AX38" t="s">
        <v>2613</v>
      </c>
      <c r="AY38" t="s">
        <v>2635</v>
      </c>
      <c r="AZ38" t="s">
        <v>22088</v>
      </c>
      <c r="BA38" t="s">
        <v>22144</v>
      </c>
      <c r="BB38" t="s">
        <v>22094</v>
      </c>
      <c r="BC38">
        <v>9041</v>
      </c>
      <c r="BD38">
        <v>10487.56</v>
      </c>
      <c r="BE38" t="s">
        <v>14</v>
      </c>
      <c r="BF38" t="s">
        <v>14</v>
      </c>
      <c r="BG38" t="s">
        <v>2214</v>
      </c>
      <c r="BH38" t="s">
        <v>14</v>
      </c>
      <c r="BI38" t="s">
        <v>22092</v>
      </c>
      <c r="BJ38" t="s">
        <v>2638</v>
      </c>
      <c r="BK38" t="s">
        <v>14</v>
      </c>
      <c r="BL38" t="s">
        <v>22144</v>
      </c>
      <c r="BM38" t="s">
        <v>22094</v>
      </c>
      <c r="BN38" t="s">
        <v>2642</v>
      </c>
      <c r="BO38" t="s">
        <v>14</v>
      </c>
      <c r="BP38" t="s">
        <v>1457</v>
      </c>
      <c r="BQ38" t="s">
        <v>2217</v>
      </c>
      <c r="BR38" t="s">
        <v>2303</v>
      </c>
      <c r="BS38" t="s">
        <v>2376</v>
      </c>
      <c r="BT38" t="s">
        <v>14</v>
      </c>
      <c r="BU38" t="s">
        <v>14</v>
      </c>
      <c r="BV38" t="s">
        <v>14</v>
      </c>
      <c r="BW38" t="s">
        <v>14</v>
      </c>
      <c r="BX38" t="s">
        <v>14</v>
      </c>
      <c r="BY38" t="s">
        <v>2220</v>
      </c>
      <c r="BZ38" t="s">
        <v>1457</v>
      </c>
      <c r="CA38" t="s">
        <v>2633</v>
      </c>
      <c r="CB38" t="s">
        <v>14</v>
      </c>
      <c r="CC38" t="s">
        <v>14</v>
      </c>
      <c r="CD38" t="s">
        <v>14</v>
      </c>
      <c r="CE38" t="s">
        <v>14</v>
      </c>
      <c r="CF38" t="s">
        <v>2643</v>
      </c>
      <c r="CG38" t="s">
        <v>97</v>
      </c>
      <c r="CH38" t="s">
        <v>22075</v>
      </c>
      <c r="CJ38" t="s">
        <v>98</v>
      </c>
      <c r="CK38" t="s">
        <v>24</v>
      </c>
      <c r="CM38" s="4" t="str">
        <f>_xlfn.XLOOKUP($CG38,tbl_area_24_07_2024[Nombre Área],tbl_area_24_07_2024[Estado],"Si no se encuentra",2,)</f>
        <v>Tabasco</v>
      </c>
      <c r="CN38" s="4" t="str">
        <f>_xlfn.XLOOKUP($CG38,tbl_area_24_07_2024[Nombre Área],tbl_area_24_07_2024[Estructura],"Si no se encuentra",2,)</f>
        <v>Juntas Distritales</v>
      </c>
    </row>
    <row r="39" spans="1:92" ht="34.9" customHeight="1" x14ac:dyDescent="0.85">
      <c r="A39" t="s">
        <v>22073</v>
      </c>
      <c r="B39" t="s">
        <v>22074</v>
      </c>
      <c r="C39" t="s">
        <v>22075</v>
      </c>
      <c r="D39" t="s">
        <v>2199</v>
      </c>
      <c r="E39" t="s">
        <v>2507</v>
      </c>
      <c r="F39" t="s">
        <v>2201</v>
      </c>
      <c r="G39" t="s">
        <v>2644</v>
      </c>
      <c r="H39" t="s">
        <v>14</v>
      </c>
      <c r="I39" t="s">
        <v>2645</v>
      </c>
      <c r="J39" t="s">
        <v>2646</v>
      </c>
      <c r="K39" t="s">
        <v>1458</v>
      </c>
      <c r="L39" t="s">
        <v>14</v>
      </c>
      <c r="M39" t="s">
        <v>14</v>
      </c>
      <c r="N39" t="s">
        <v>2647</v>
      </c>
      <c r="O39" t="s">
        <v>1458</v>
      </c>
      <c r="P39" t="s">
        <v>14</v>
      </c>
      <c r="Q39" t="s">
        <v>1458</v>
      </c>
      <c r="R39" t="s">
        <v>1458</v>
      </c>
      <c r="S39" t="s">
        <v>14</v>
      </c>
      <c r="T39" t="s">
        <v>14</v>
      </c>
      <c r="U39" t="s">
        <v>14</v>
      </c>
      <c r="V39" t="s">
        <v>14</v>
      </c>
      <c r="W39" t="s">
        <v>1418</v>
      </c>
      <c r="X39" t="s">
        <v>255</v>
      </c>
      <c r="Y39" t="s">
        <v>101</v>
      </c>
      <c r="Z39" t="s">
        <v>18</v>
      </c>
      <c r="AA39" t="s">
        <v>14</v>
      </c>
      <c r="AB39" t="s">
        <v>1458</v>
      </c>
      <c r="AC39" t="s">
        <v>2639</v>
      </c>
      <c r="AD39" t="s">
        <v>2207</v>
      </c>
      <c r="AE39" t="s">
        <v>2640</v>
      </c>
      <c r="AF39" t="s">
        <v>14</v>
      </c>
      <c r="AG39" t="s">
        <v>14</v>
      </c>
      <c r="AH39" t="s">
        <v>2209</v>
      </c>
      <c r="AI39" t="s">
        <v>2641</v>
      </c>
      <c r="AJ39" t="s">
        <v>1168</v>
      </c>
      <c r="AK39" t="s">
        <v>2611</v>
      </c>
      <c r="AL39" t="s">
        <v>1174</v>
      </c>
      <c r="AM39" t="s">
        <v>2287</v>
      </c>
      <c r="AN39" t="s">
        <v>1445</v>
      </c>
      <c r="AO39" t="s">
        <v>98</v>
      </c>
      <c r="AP39" t="s">
        <v>22143</v>
      </c>
      <c r="AQ39" t="s">
        <v>14</v>
      </c>
      <c r="AR39" t="s">
        <v>14</v>
      </c>
      <c r="AS39" t="s">
        <v>14</v>
      </c>
      <c r="AT39" t="s">
        <v>14</v>
      </c>
      <c r="AU39" t="s">
        <v>2252</v>
      </c>
      <c r="AV39" t="s">
        <v>2613</v>
      </c>
      <c r="AW39" t="s">
        <v>2613</v>
      </c>
      <c r="AX39" t="s">
        <v>2613</v>
      </c>
      <c r="AY39" t="s">
        <v>2644</v>
      </c>
      <c r="AZ39" t="s">
        <v>22088</v>
      </c>
      <c r="BA39" t="s">
        <v>22144</v>
      </c>
      <c r="BB39" t="s">
        <v>22094</v>
      </c>
      <c r="BC39">
        <v>7354.76</v>
      </c>
      <c r="BD39">
        <v>8531.52</v>
      </c>
      <c r="BE39" t="s">
        <v>14</v>
      </c>
      <c r="BF39" t="s">
        <v>14</v>
      </c>
      <c r="BG39" t="s">
        <v>2214</v>
      </c>
      <c r="BH39" t="s">
        <v>14</v>
      </c>
      <c r="BI39" t="s">
        <v>22092</v>
      </c>
      <c r="BJ39" t="s">
        <v>2647</v>
      </c>
      <c r="BK39" t="s">
        <v>14</v>
      </c>
      <c r="BL39" t="s">
        <v>22144</v>
      </c>
      <c r="BM39" t="s">
        <v>22094</v>
      </c>
      <c r="BN39" t="s">
        <v>2648</v>
      </c>
      <c r="BO39" t="s">
        <v>14</v>
      </c>
      <c r="BP39" t="s">
        <v>1458</v>
      </c>
      <c r="BQ39" t="s">
        <v>2217</v>
      </c>
      <c r="BR39" t="s">
        <v>2303</v>
      </c>
      <c r="BS39" t="s">
        <v>2376</v>
      </c>
      <c r="BT39" t="s">
        <v>14</v>
      </c>
      <c r="BU39" t="s">
        <v>14</v>
      </c>
      <c r="BV39" t="s">
        <v>14</v>
      </c>
      <c r="BW39" t="s">
        <v>14</v>
      </c>
      <c r="BX39" t="s">
        <v>14</v>
      </c>
      <c r="BY39" t="s">
        <v>2220</v>
      </c>
      <c r="BZ39" t="s">
        <v>1458</v>
      </c>
      <c r="CA39" t="s">
        <v>2633</v>
      </c>
      <c r="CB39" t="s">
        <v>14</v>
      </c>
      <c r="CC39" t="s">
        <v>14</v>
      </c>
      <c r="CD39" t="s">
        <v>14</v>
      </c>
      <c r="CE39" t="s">
        <v>14</v>
      </c>
      <c r="CF39" t="s">
        <v>2649</v>
      </c>
      <c r="CG39" t="s">
        <v>97</v>
      </c>
      <c r="CH39" t="s">
        <v>22075</v>
      </c>
      <c r="CJ39" t="s">
        <v>98</v>
      </c>
      <c r="CK39" t="s">
        <v>24</v>
      </c>
      <c r="CM39" s="4" t="str">
        <f>_xlfn.XLOOKUP($CG39,tbl_area_24_07_2024[Nombre Área],tbl_area_24_07_2024[Estado],"Si no se encuentra",2,)</f>
        <v>Tabasco</v>
      </c>
      <c r="CN39" s="4" t="str">
        <f>_xlfn.XLOOKUP($CG39,tbl_area_24_07_2024[Nombre Área],tbl_area_24_07_2024[Estructura],"Si no se encuentra",2,)</f>
        <v>Juntas Distritales</v>
      </c>
    </row>
    <row r="40" spans="1:92" ht="34.9" customHeight="1" x14ac:dyDescent="0.85">
      <c r="A40" t="s">
        <v>22073</v>
      </c>
      <c r="B40" t="s">
        <v>22074</v>
      </c>
      <c r="C40" t="s">
        <v>22075</v>
      </c>
      <c r="D40" t="s">
        <v>2199</v>
      </c>
      <c r="E40" t="s">
        <v>2507</v>
      </c>
      <c r="F40" t="s">
        <v>2201</v>
      </c>
      <c r="G40" t="s">
        <v>2650</v>
      </c>
      <c r="H40" t="s">
        <v>14</v>
      </c>
      <c r="I40" t="s">
        <v>2636</v>
      </c>
      <c r="J40" t="s">
        <v>2651</v>
      </c>
      <c r="K40" t="s">
        <v>1459</v>
      </c>
      <c r="L40" t="s">
        <v>14</v>
      </c>
      <c r="M40" t="s">
        <v>14</v>
      </c>
      <c r="N40" t="s">
        <v>2638</v>
      </c>
      <c r="O40" t="s">
        <v>1459</v>
      </c>
      <c r="P40" t="s">
        <v>14</v>
      </c>
      <c r="Q40" t="s">
        <v>1459</v>
      </c>
      <c r="R40" t="s">
        <v>1459</v>
      </c>
      <c r="S40" t="s">
        <v>14</v>
      </c>
      <c r="T40" t="s">
        <v>14</v>
      </c>
      <c r="U40" t="s">
        <v>14</v>
      </c>
      <c r="V40" t="s">
        <v>14</v>
      </c>
      <c r="W40" t="s">
        <v>1418</v>
      </c>
      <c r="X40" t="s">
        <v>255</v>
      </c>
      <c r="Y40" t="s">
        <v>101</v>
      </c>
      <c r="Z40" t="s">
        <v>18</v>
      </c>
      <c r="AA40" t="s">
        <v>14</v>
      </c>
      <c r="AB40" t="s">
        <v>1459</v>
      </c>
      <c r="AC40" t="s">
        <v>2639</v>
      </c>
      <c r="AD40" t="s">
        <v>2207</v>
      </c>
      <c r="AE40" t="s">
        <v>2640</v>
      </c>
      <c r="AF40" t="s">
        <v>14</v>
      </c>
      <c r="AG40" t="s">
        <v>14</v>
      </c>
      <c r="AH40" t="s">
        <v>2209</v>
      </c>
      <c r="AI40" t="s">
        <v>2641</v>
      </c>
      <c r="AJ40" t="s">
        <v>1168</v>
      </c>
      <c r="AK40" t="s">
        <v>2611</v>
      </c>
      <c r="AL40" t="s">
        <v>1174</v>
      </c>
      <c r="AM40" t="s">
        <v>2287</v>
      </c>
      <c r="AN40" t="s">
        <v>1445</v>
      </c>
      <c r="AO40" t="s">
        <v>98</v>
      </c>
      <c r="AP40" t="s">
        <v>22143</v>
      </c>
      <c r="AQ40" t="s">
        <v>14</v>
      </c>
      <c r="AR40" t="s">
        <v>14</v>
      </c>
      <c r="AS40" t="s">
        <v>14</v>
      </c>
      <c r="AT40" t="s">
        <v>14</v>
      </c>
      <c r="AU40" t="s">
        <v>2252</v>
      </c>
      <c r="AV40" t="s">
        <v>2613</v>
      </c>
      <c r="AW40" t="s">
        <v>2613</v>
      </c>
      <c r="AX40" t="s">
        <v>2613</v>
      </c>
      <c r="AY40" t="s">
        <v>2650</v>
      </c>
      <c r="AZ40" t="s">
        <v>22088</v>
      </c>
      <c r="BA40" t="s">
        <v>22144</v>
      </c>
      <c r="BB40" t="s">
        <v>22094</v>
      </c>
      <c r="BC40">
        <v>1605.03</v>
      </c>
      <c r="BD40">
        <v>1861.83</v>
      </c>
      <c r="BE40" t="s">
        <v>14</v>
      </c>
      <c r="BF40" t="s">
        <v>14</v>
      </c>
      <c r="BG40" t="s">
        <v>2214</v>
      </c>
      <c r="BH40" t="s">
        <v>14</v>
      </c>
      <c r="BI40" t="s">
        <v>22092</v>
      </c>
      <c r="BJ40" t="s">
        <v>2638</v>
      </c>
      <c r="BK40" t="s">
        <v>14</v>
      </c>
      <c r="BL40" t="s">
        <v>22144</v>
      </c>
      <c r="BM40" t="s">
        <v>22094</v>
      </c>
      <c r="BN40" t="s">
        <v>2652</v>
      </c>
      <c r="BO40" t="s">
        <v>14</v>
      </c>
      <c r="BP40" t="s">
        <v>1459</v>
      </c>
      <c r="BQ40" t="s">
        <v>2217</v>
      </c>
      <c r="BR40" t="s">
        <v>2303</v>
      </c>
      <c r="BS40" t="s">
        <v>2376</v>
      </c>
      <c r="BT40" t="s">
        <v>14</v>
      </c>
      <c r="BU40" t="s">
        <v>14</v>
      </c>
      <c r="BV40" t="s">
        <v>14</v>
      </c>
      <c r="BW40" t="s">
        <v>14</v>
      </c>
      <c r="BX40" t="s">
        <v>14</v>
      </c>
      <c r="BY40" t="s">
        <v>2220</v>
      </c>
      <c r="BZ40" t="s">
        <v>1459</v>
      </c>
      <c r="CA40" t="s">
        <v>2633</v>
      </c>
      <c r="CB40" t="s">
        <v>14</v>
      </c>
      <c r="CC40" t="s">
        <v>14</v>
      </c>
      <c r="CD40" t="s">
        <v>14</v>
      </c>
      <c r="CE40" t="s">
        <v>14</v>
      </c>
      <c r="CF40" t="s">
        <v>2653</v>
      </c>
      <c r="CG40" t="s">
        <v>97</v>
      </c>
      <c r="CH40" t="s">
        <v>22075</v>
      </c>
      <c r="CJ40" t="s">
        <v>98</v>
      </c>
      <c r="CK40" t="s">
        <v>24</v>
      </c>
      <c r="CM40" s="4" t="str">
        <f>_xlfn.XLOOKUP($CG40,tbl_area_24_07_2024[Nombre Área],tbl_area_24_07_2024[Estado],"Si no se encuentra",2,)</f>
        <v>Tabasco</v>
      </c>
      <c r="CN40" s="4" t="str">
        <f>_xlfn.XLOOKUP($CG40,tbl_area_24_07_2024[Nombre Área],tbl_area_24_07_2024[Estructura],"Si no se encuentra",2,)</f>
        <v>Juntas Distritales</v>
      </c>
    </row>
    <row r="41" spans="1:92" ht="34.9" customHeight="1" x14ac:dyDescent="0.85">
      <c r="A41" t="s">
        <v>22073</v>
      </c>
      <c r="B41" t="s">
        <v>22074</v>
      </c>
      <c r="C41" t="s">
        <v>22075</v>
      </c>
      <c r="D41" t="s">
        <v>2199</v>
      </c>
      <c r="E41" t="s">
        <v>2507</v>
      </c>
      <c r="F41" t="s">
        <v>2201</v>
      </c>
      <c r="G41" t="s">
        <v>2654</v>
      </c>
      <c r="H41" t="s">
        <v>14</v>
      </c>
      <c r="I41" t="s">
        <v>2655</v>
      </c>
      <c r="J41" t="s">
        <v>2656</v>
      </c>
      <c r="K41" t="s">
        <v>1460</v>
      </c>
      <c r="L41" t="s">
        <v>14</v>
      </c>
      <c r="M41" t="s">
        <v>14</v>
      </c>
      <c r="N41" t="s">
        <v>2657</v>
      </c>
      <c r="O41" t="s">
        <v>1460</v>
      </c>
      <c r="P41" t="s">
        <v>14</v>
      </c>
      <c r="Q41" t="s">
        <v>1460</v>
      </c>
      <c r="R41" t="s">
        <v>1460</v>
      </c>
      <c r="S41" t="s">
        <v>14</v>
      </c>
      <c r="T41" t="s">
        <v>14</v>
      </c>
      <c r="U41" t="s">
        <v>14</v>
      </c>
      <c r="V41" t="s">
        <v>14</v>
      </c>
      <c r="W41" t="s">
        <v>14</v>
      </c>
      <c r="X41" t="s">
        <v>14</v>
      </c>
      <c r="Y41" t="s">
        <v>14</v>
      </c>
      <c r="Z41" t="s">
        <v>14</v>
      </c>
      <c r="AA41" t="s">
        <v>2627</v>
      </c>
      <c r="AB41" t="s">
        <v>1460</v>
      </c>
      <c r="AC41" t="s">
        <v>2628</v>
      </c>
      <c r="AD41" t="s">
        <v>2207</v>
      </c>
      <c r="AE41" t="s">
        <v>2629</v>
      </c>
      <c r="AF41" t="s">
        <v>2630</v>
      </c>
      <c r="AG41" t="s">
        <v>14</v>
      </c>
      <c r="AH41" t="s">
        <v>2209</v>
      </c>
      <c r="AI41" t="s">
        <v>2287</v>
      </c>
      <c r="AJ41" t="s">
        <v>1168</v>
      </c>
      <c r="AK41" t="s">
        <v>2631</v>
      </c>
      <c r="AL41" t="s">
        <v>1176</v>
      </c>
      <c r="AM41" t="s">
        <v>2631</v>
      </c>
      <c r="AN41" t="s">
        <v>1445</v>
      </c>
      <c r="AO41" t="s">
        <v>98</v>
      </c>
      <c r="AP41" t="s">
        <v>22142</v>
      </c>
      <c r="AQ41" t="s">
        <v>14</v>
      </c>
      <c r="AR41" t="s">
        <v>14</v>
      </c>
      <c r="AS41" t="s">
        <v>14</v>
      </c>
      <c r="AT41" t="s">
        <v>14</v>
      </c>
      <c r="AU41" t="s">
        <v>2252</v>
      </c>
      <c r="AV41" t="s">
        <v>2613</v>
      </c>
      <c r="AW41" t="s">
        <v>2613</v>
      </c>
      <c r="AX41" t="s">
        <v>2613</v>
      </c>
      <c r="AY41" t="s">
        <v>2654</v>
      </c>
      <c r="AZ41" t="s">
        <v>22107</v>
      </c>
      <c r="BA41" t="s">
        <v>22145</v>
      </c>
      <c r="BB41" t="s">
        <v>22094</v>
      </c>
      <c r="BC41">
        <v>1225.42</v>
      </c>
      <c r="BD41">
        <v>1421.49</v>
      </c>
      <c r="BE41" t="s">
        <v>14</v>
      </c>
      <c r="BF41" t="s">
        <v>14</v>
      </c>
      <c r="BG41" t="s">
        <v>2214</v>
      </c>
      <c r="BH41" t="s">
        <v>14</v>
      </c>
      <c r="BI41" t="s">
        <v>22092</v>
      </c>
      <c r="BJ41" t="s">
        <v>2657</v>
      </c>
      <c r="BK41" t="s">
        <v>14</v>
      </c>
      <c r="BL41" t="s">
        <v>22145</v>
      </c>
      <c r="BM41" t="s">
        <v>22094</v>
      </c>
      <c r="BN41" t="s">
        <v>2658</v>
      </c>
      <c r="BO41" t="s">
        <v>14</v>
      </c>
      <c r="BP41" t="s">
        <v>1460</v>
      </c>
      <c r="BQ41" t="s">
        <v>2217</v>
      </c>
      <c r="BR41" t="s">
        <v>2303</v>
      </c>
      <c r="BS41" t="s">
        <v>2376</v>
      </c>
      <c r="BT41" t="s">
        <v>14</v>
      </c>
      <c r="BU41" t="s">
        <v>14</v>
      </c>
      <c r="BV41" t="s">
        <v>14</v>
      </c>
      <c r="BW41" t="s">
        <v>14</v>
      </c>
      <c r="BX41" t="s">
        <v>14</v>
      </c>
      <c r="BY41" t="s">
        <v>2220</v>
      </c>
      <c r="BZ41" t="s">
        <v>1460</v>
      </c>
      <c r="CA41" t="s">
        <v>2633</v>
      </c>
      <c r="CB41" t="s">
        <v>14</v>
      </c>
      <c r="CC41" t="s">
        <v>14</v>
      </c>
      <c r="CD41" t="s">
        <v>14</v>
      </c>
      <c r="CE41" t="s">
        <v>14</v>
      </c>
      <c r="CF41" t="s">
        <v>2659</v>
      </c>
      <c r="CG41" t="s">
        <v>97</v>
      </c>
      <c r="CH41" t="s">
        <v>22075</v>
      </c>
      <c r="CJ41" t="s">
        <v>98</v>
      </c>
      <c r="CK41" t="s">
        <v>24</v>
      </c>
      <c r="CM41" s="4" t="str">
        <f>_xlfn.XLOOKUP($CG41,tbl_area_24_07_2024[Nombre Área],tbl_area_24_07_2024[Estado],"Si no se encuentra",2,)</f>
        <v>Tabasco</v>
      </c>
      <c r="CN41" s="4" t="str">
        <f>_xlfn.XLOOKUP($CG41,tbl_area_24_07_2024[Nombre Área],tbl_area_24_07_2024[Estructura],"Si no se encuentra",2,)</f>
        <v>Juntas Distritales</v>
      </c>
    </row>
    <row r="42" spans="1:92" ht="34.9" customHeight="1" x14ac:dyDescent="0.85">
      <c r="A42" t="s">
        <v>22073</v>
      </c>
      <c r="B42" t="s">
        <v>22074</v>
      </c>
      <c r="C42" t="s">
        <v>22075</v>
      </c>
      <c r="D42" t="s">
        <v>2199</v>
      </c>
      <c r="E42" t="s">
        <v>2507</v>
      </c>
      <c r="F42" t="s">
        <v>2201</v>
      </c>
      <c r="G42" t="s">
        <v>2660</v>
      </c>
      <c r="H42" t="s">
        <v>14</v>
      </c>
      <c r="I42" t="s">
        <v>2661</v>
      </c>
      <c r="J42" t="s">
        <v>2662</v>
      </c>
      <c r="K42" t="s">
        <v>1461</v>
      </c>
      <c r="L42" t="s">
        <v>14</v>
      </c>
      <c r="M42" t="s">
        <v>14</v>
      </c>
      <c r="N42" t="s">
        <v>2626</v>
      </c>
      <c r="O42" t="s">
        <v>1461</v>
      </c>
      <c r="P42" t="s">
        <v>14</v>
      </c>
      <c r="Q42" t="s">
        <v>1461</v>
      </c>
      <c r="R42" t="s">
        <v>1461</v>
      </c>
      <c r="S42" t="s">
        <v>14</v>
      </c>
      <c r="T42" t="s">
        <v>14</v>
      </c>
      <c r="U42" t="s">
        <v>14</v>
      </c>
      <c r="V42" t="s">
        <v>14</v>
      </c>
      <c r="W42" t="s">
        <v>1418</v>
      </c>
      <c r="X42" t="s">
        <v>255</v>
      </c>
      <c r="Y42" t="s">
        <v>101</v>
      </c>
      <c r="Z42" t="s">
        <v>18</v>
      </c>
      <c r="AA42" t="s">
        <v>14</v>
      </c>
      <c r="AB42" t="s">
        <v>1461</v>
      </c>
      <c r="AC42" t="s">
        <v>2639</v>
      </c>
      <c r="AD42" t="s">
        <v>2207</v>
      </c>
      <c r="AE42" t="s">
        <v>2640</v>
      </c>
      <c r="AF42" t="s">
        <v>14</v>
      </c>
      <c r="AG42" t="s">
        <v>14</v>
      </c>
      <c r="AH42" t="s">
        <v>2209</v>
      </c>
      <c r="AI42" t="s">
        <v>2641</v>
      </c>
      <c r="AJ42" t="s">
        <v>1168</v>
      </c>
      <c r="AK42" t="s">
        <v>2611</v>
      </c>
      <c r="AL42" t="s">
        <v>1174</v>
      </c>
      <c r="AM42" t="s">
        <v>2287</v>
      </c>
      <c r="AN42" t="s">
        <v>1445</v>
      </c>
      <c r="AO42" t="s">
        <v>98</v>
      </c>
      <c r="AP42" t="s">
        <v>22143</v>
      </c>
      <c r="AQ42" t="s">
        <v>14</v>
      </c>
      <c r="AR42" t="s">
        <v>14</v>
      </c>
      <c r="AS42" t="s">
        <v>14</v>
      </c>
      <c r="AT42" t="s">
        <v>14</v>
      </c>
      <c r="AU42" t="s">
        <v>2252</v>
      </c>
      <c r="AV42" t="s">
        <v>2613</v>
      </c>
      <c r="AW42" t="s">
        <v>2613</v>
      </c>
      <c r="AX42" t="s">
        <v>2613</v>
      </c>
      <c r="AY42" t="s">
        <v>2660</v>
      </c>
      <c r="AZ42" t="s">
        <v>22107</v>
      </c>
      <c r="BA42" t="s">
        <v>22145</v>
      </c>
      <c r="BB42" t="s">
        <v>22107</v>
      </c>
      <c r="BC42">
        <v>8201</v>
      </c>
      <c r="BD42">
        <v>9513.16</v>
      </c>
      <c r="BE42" t="s">
        <v>14</v>
      </c>
      <c r="BF42" t="s">
        <v>14</v>
      </c>
      <c r="BG42" t="s">
        <v>2214</v>
      </c>
      <c r="BH42" t="s">
        <v>14</v>
      </c>
      <c r="BI42" t="s">
        <v>22092</v>
      </c>
      <c r="BJ42" t="s">
        <v>2626</v>
      </c>
      <c r="BK42" t="s">
        <v>14</v>
      </c>
      <c r="BL42" t="s">
        <v>22145</v>
      </c>
      <c r="BM42" t="s">
        <v>22107</v>
      </c>
      <c r="BN42" t="s">
        <v>2663</v>
      </c>
      <c r="BO42" t="s">
        <v>14</v>
      </c>
      <c r="BP42" t="s">
        <v>1461</v>
      </c>
      <c r="BQ42" t="s">
        <v>2217</v>
      </c>
      <c r="BR42" t="s">
        <v>2303</v>
      </c>
      <c r="BS42" t="s">
        <v>2376</v>
      </c>
      <c r="BT42" t="s">
        <v>14</v>
      </c>
      <c r="BU42" t="s">
        <v>14</v>
      </c>
      <c r="BV42" t="s">
        <v>14</v>
      </c>
      <c r="BW42" t="s">
        <v>14</v>
      </c>
      <c r="BX42" t="s">
        <v>14</v>
      </c>
      <c r="BY42" t="s">
        <v>2220</v>
      </c>
      <c r="BZ42" t="s">
        <v>1461</v>
      </c>
      <c r="CA42" t="s">
        <v>2633</v>
      </c>
      <c r="CB42" t="s">
        <v>14</v>
      </c>
      <c r="CC42" t="s">
        <v>14</v>
      </c>
      <c r="CD42" t="s">
        <v>14</v>
      </c>
      <c r="CE42" t="s">
        <v>14</v>
      </c>
      <c r="CF42" t="s">
        <v>2664</v>
      </c>
      <c r="CG42" t="s">
        <v>97</v>
      </c>
      <c r="CH42" t="s">
        <v>22075</v>
      </c>
      <c r="CJ42" t="s">
        <v>98</v>
      </c>
      <c r="CK42" t="s">
        <v>24</v>
      </c>
      <c r="CM42" s="4" t="str">
        <f>_xlfn.XLOOKUP($CG42,tbl_area_24_07_2024[Nombre Área],tbl_area_24_07_2024[Estado],"Si no se encuentra",2,)</f>
        <v>Tabasco</v>
      </c>
      <c r="CN42" s="4" t="str">
        <f>_xlfn.XLOOKUP($CG42,tbl_area_24_07_2024[Nombre Área],tbl_area_24_07_2024[Estructura],"Si no se encuentra",2,)</f>
        <v>Juntas Distritales</v>
      </c>
    </row>
    <row r="43" spans="1:92" ht="34.9" customHeight="1" x14ac:dyDescent="0.85">
      <c r="A43" t="s">
        <v>22073</v>
      </c>
      <c r="B43" t="s">
        <v>22074</v>
      </c>
      <c r="C43" t="s">
        <v>22075</v>
      </c>
      <c r="D43" t="s">
        <v>2199</v>
      </c>
      <c r="E43" t="s">
        <v>2507</v>
      </c>
      <c r="F43" t="s">
        <v>2201</v>
      </c>
      <c r="G43" t="s">
        <v>2665</v>
      </c>
      <c r="H43" t="s">
        <v>14</v>
      </c>
      <c r="I43" t="s">
        <v>2666</v>
      </c>
      <c r="J43" t="s">
        <v>2667</v>
      </c>
      <c r="K43" t="s">
        <v>1462</v>
      </c>
      <c r="L43" t="s">
        <v>14</v>
      </c>
      <c r="M43" t="s">
        <v>14</v>
      </c>
      <c r="N43" t="s">
        <v>2668</v>
      </c>
      <c r="O43" t="s">
        <v>1462</v>
      </c>
      <c r="P43" t="s">
        <v>14</v>
      </c>
      <c r="Q43" t="s">
        <v>1462</v>
      </c>
      <c r="R43" t="s">
        <v>1462</v>
      </c>
      <c r="S43" t="s">
        <v>14</v>
      </c>
      <c r="T43" t="s">
        <v>14</v>
      </c>
      <c r="U43" t="s">
        <v>14</v>
      </c>
      <c r="V43" t="s">
        <v>14</v>
      </c>
      <c r="W43" t="s">
        <v>14</v>
      </c>
      <c r="X43" t="s">
        <v>14</v>
      </c>
      <c r="Y43" t="s">
        <v>14</v>
      </c>
      <c r="Z43" t="s">
        <v>14</v>
      </c>
      <c r="AA43" t="s">
        <v>2669</v>
      </c>
      <c r="AB43" t="s">
        <v>1462</v>
      </c>
      <c r="AC43" t="s">
        <v>2670</v>
      </c>
      <c r="AD43" t="s">
        <v>2207</v>
      </c>
      <c r="AE43" t="s">
        <v>2671</v>
      </c>
      <c r="AF43" t="s">
        <v>1183</v>
      </c>
      <c r="AG43" t="s">
        <v>2672</v>
      </c>
      <c r="AH43" t="s">
        <v>2209</v>
      </c>
      <c r="AI43" t="s">
        <v>2673</v>
      </c>
      <c r="AJ43" t="s">
        <v>1168</v>
      </c>
      <c r="AK43" t="s">
        <v>2013</v>
      </c>
      <c r="AL43" t="s">
        <v>1180</v>
      </c>
      <c r="AM43" t="s">
        <v>2013</v>
      </c>
      <c r="AN43" t="s">
        <v>1186</v>
      </c>
      <c r="AO43" t="s">
        <v>334</v>
      </c>
      <c r="AP43" t="s">
        <v>22146</v>
      </c>
      <c r="AQ43" t="s">
        <v>14</v>
      </c>
      <c r="AR43" t="s">
        <v>14</v>
      </c>
      <c r="AS43" t="s">
        <v>14</v>
      </c>
      <c r="AT43" t="s">
        <v>14</v>
      </c>
      <c r="AU43" t="s">
        <v>2612</v>
      </c>
      <c r="AV43" t="s">
        <v>2613</v>
      </c>
      <c r="AW43" t="s">
        <v>2613</v>
      </c>
      <c r="AX43" t="s">
        <v>2613</v>
      </c>
      <c r="AY43" t="s">
        <v>2665</v>
      </c>
      <c r="AZ43" t="s">
        <v>22147</v>
      </c>
      <c r="BA43" t="s">
        <v>22147</v>
      </c>
      <c r="BB43" t="s">
        <v>22082</v>
      </c>
      <c r="BC43">
        <v>4310.34</v>
      </c>
      <c r="BD43">
        <v>5000</v>
      </c>
      <c r="BE43" t="s">
        <v>14</v>
      </c>
      <c r="BF43" t="s">
        <v>14</v>
      </c>
      <c r="BG43" t="s">
        <v>2214</v>
      </c>
      <c r="BH43" t="s">
        <v>14</v>
      </c>
      <c r="BI43" t="s">
        <v>22092</v>
      </c>
      <c r="BJ43" t="s">
        <v>2668</v>
      </c>
      <c r="BK43" t="s">
        <v>14</v>
      </c>
      <c r="BL43" t="s">
        <v>22148</v>
      </c>
      <c r="BM43" t="s">
        <v>22082</v>
      </c>
      <c r="BN43" t="s">
        <v>2674</v>
      </c>
      <c r="BO43" t="s">
        <v>14</v>
      </c>
      <c r="BP43" t="s">
        <v>1462</v>
      </c>
      <c r="BQ43" t="s">
        <v>2217</v>
      </c>
      <c r="BR43" t="s">
        <v>2303</v>
      </c>
      <c r="BS43" t="s">
        <v>2376</v>
      </c>
      <c r="BT43" t="s">
        <v>14</v>
      </c>
      <c r="BU43" t="s">
        <v>14</v>
      </c>
      <c r="BV43" t="s">
        <v>14</v>
      </c>
      <c r="BW43" t="s">
        <v>14</v>
      </c>
      <c r="BX43" t="s">
        <v>14</v>
      </c>
      <c r="BY43" t="s">
        <v>2220</v>
      </c>
      <c r="BZ43" t="s">
        <v>1462</v>
      </c>
      <c r="CA43" t="s">
        <v>2615</v>
      </c>
      <c r="CB43" t="s">
        <v>14</v>
      </c>
      <c r="CC43" t="s">
        <v>14</v>
      </c>
      <c r="CD43" t="s">
        <v>14</v>
      </c>
      <c r="CE43" t="s">
        <v>14</v>
      </c>
      <c r="CF43" t="s">
        <v>2675</v>
      </c>
      <c r="CG43" t="s">
        <v>97</v>
      </c>
      <c r="CH43" t="s">
        <v>22075</v>
      </c>
      <c r="CJ43" t="s">
        <v>98</v>
      </c>
      <c r="CK43" t="s">
        <v>24</v>
      </c>
      <c r="CM43" s="4" t="str">
        <f>_xlfn.XLOOKUP($CG43,tbl_area_24_07_2024[Nombre Área],tbl_area_24_07_2024[Estado],"Si no se encuentra",2,)</f>
        <v>Tabasco</v>
      </c>
      <c r="CN43" s="4" t="str">
        <f>_xlfn.XLOOKUP($CG43,tbl_area_24_07_2024[Nombre Área],tbl_area_24_07_2024[Estructura],"Si no se encuentra",2,)</f>
        <v>Juntas Distritales</v>
      </c>
    </row>
    <row r="44" spans="1:92" ht="34.9" customHeight="1" x14ac:dyDescent="0.85">
      <c r="A44" t="s">
        <v>22073</v>
      </c>
      <c r="B44" t="s">
        <v>22074</v>
      </c>
      <c r="C44" t="s">
        <v>22075</v>
      </c>
      <c r="D44" t="s">
        <v>2199</v>
      </c>
      <c r="E44" t="s">
        <v>2507</v>
      </c>
      <c r="F44" t="s">
        <v>2201</v>
      </c>
      <c r="G44" t="s">
        <v>2676</v>
      </c>
      <c r="H44" t="s">
        <v>14</v>
      </c>
      <c r="I44" t="s">
        <v>2677</v>
      </c>
      <c r="J44" t="s">
        <v>2678</v>
      </c>
      <c r="K44" t="s">
        <v>1463</v>
      </c>
      <c r="L44" t="s">
        <v>14</v>
      </c>
      <c r="M44" t="s">
        <v>14</v>
      </c>
      <c r="N44" t="s">
        <v>2626</v>
      </c>
      <c r="O44" t="s">
        <v>1463</v>
      </c>
      <c r="P44" t="s">
        <v>14</v>
      </c>
      <c r="Q44" t="s">
        <v>1463</v>
      </c>
      <c r="R44" t="s">
        <v>1463</v>
      </c>
      <c r="S44" t="s">
        <v>14</v>
      </c>
      <c r="T44" t="s">
        <v>14</v>
      </c>
      <c r="U44" t="s">
        <v>14</v>
      </c>
      <c r="V44" t="s">
        <v>14</v>
      </c>
      <c r="W44" t="s">
        <v>181</v>
      </c>
      <c r="X44" t="s">
        <v>96</v>
      </c>
      <c r="Y44" t="s">
        <v>367</v>
      </c>
      <c r="Z44" t="s">
        <v>18</v>
      </c>
      <c r="AA44" t="s">
        <v>14</v>
      </c>
      <c r="AB44" t="s">
        <v>1463</v>
      </c>
      <c r="AC44" t="s">
        <v>2679</v>
      </c>
      <c r="AD44" t="s">
        <v>2207</v>
      </c>
      <c r="AE44" t="s">
        <v>2680</v>
      </c>
      <c r="AF44" t="s">
        <v>2681</v>
      </c>
      <c r="AG44" t="s">
        <v>14</v>
      </c>
      <c r="AH44" t="s">
        <v>2209</v>
      </c>
      <c r="AI44" t="s">
        <v>2682</v>
      </c>
      <c r="AJ44" t="s">
        <v>1168</v>
      </c>
      <c r="AK44" t="s">
        <v>2611</v>
      </c>
      <c r="AL44" t="s">
        <v>1174</v>
      </c>
      <c r="AM44" t="s">
        <v>2287</v>
      </c>
      <c r="AN44" t="s">
        <v>1445</v>
      </c>
      <c r="AO44" t="s">
        <v>98</v>
      </c>
      <c r="AP44" t="s">
        <v>22149</v>
      </c>
      <c r="AQ44" t="s">
        <v>14</v>
      </c>
      <c r="AR44" t="s">
        <v>14</v>
      </c>
      <c r="AS44" t="s">
        <v>14</v>
      </c>
      <c r="AT44" t="s">
        <v>14</v>
      </c>
      <c r="AU44" t="s">
        <v>2252</v>
      </c>
      <c r="AV44" t="s">
        <v>2613</v>
      </c>
      <c r="AW44" t="s">
        <v>2613</v>
      </c>
      <c r="AX44" t="s">
        <v>2613</v>
      </c>
      <c r="AY44" t="s">
        <v>2676</v>
      </c>
      <c r="AZ44" t="s">
        <v>22150</v>
      </c>
      <c r="BA44" t="s">
        <v>22104</v>
      </c>
      <c r="BB44" t="s">
        <v>22114</v>
      </c>
      <c r="BC44">
        <v>10971</v>
      </c>
      <c r="BD44">
        <v>12726.36</v>
      </c>
      <c r="BE44" t="s">
        <v>14</v>
      </c>
      <c r="BF44" t="s">
        <v>14</v>
      </c>
      <c r="BG44" t="s">
        <v>2214</v>
      </c>
      <c r="BH44" t="s">
        <v>14</v>
      </c>
      <c r="BI44" t="s">
        <v>22092</v>
      </c>
      <c r="BJ44" t="s">
        <v>2626</v>
      </c>
      <c r="BK44" t="s">
        <v>14</v>
      </c>
      <c r="BL44" t="s">
        <v>22104</v>
      </c>
      <c r="BM44" t="s">
        <v>22114</v>
      </c>
      <c r="BN44" t="s">
        <v>2683</v>
      </c>
      <c r="BO44" t="s">
        <v>14</v>
      </c>
      <c r="BP44" t="s">
        <v>1463</v>
      </c>
      <c r="BQ44" t="s">
        <v>2217</v>
      </c>
      <c r="BR44" t="s">
        <v>2303</v>
      </c>
      <c r="BS44" t="s">
        <v>2376</v>
      </c>
      <c r="BT44" t="s">
        <v>14</v>
      </c>
      <c r="BU44" t="s">
        <v>14</v>
      </c>
      <c r="BV44" t="s">
        <v>14</v>
      </c>
      <c r="BW44" t="s">
        <v>14</v>
      </c>
      <c r="BX44" t="s">
        <v>14</v>
      </c>
      <c r="BY44" t="s">
        <v>2220</v>
      </c>
      <c r="BZ44" t="s">
        <v>1463</v>
      </c>
      <c r="CA44" t="s">
        <v>2633</v>
      </c>
      <c r="CB44" t="s">
        <v>14</v>
      </c>
      <c r="CC44" t="s">
        <v>14</v>
      </c>
      <c r="CD44" t="s">
        <v>14</v>
      </c>
      <c r="CE44" t="s">
        <v>14</v>
      </c>
      <c r="CF44" t="s">
        <v>2684</v>
      </c>
      <c r="CG44" t="s">
        <v>97</v>
      </c>
      <c r="CH44" t="s">
        <v>22075</v>
      </c>
      <c r="CJ44" t="s">
        <v>98</v>
      </c>
      <c r="CK44" t="s">
        <v>24</v>
      </c>
      <c r="CM44" s="4" t="str">
        <f>_xlfn.XLOOKUP($CG44,tbl_area_24_07_2024[Nombre Área],tbl_area_24_07_2024[Estado],"Si no se encuentra",2,)</f>
        <v>Tabasco</v>
      </c>
      <c r="CN44" s="4" t="str">
        <f>_xlfn.XLOOKUP($CG44,tbl_area_24_07_2024[Nombre Área],tbl_area_24_07_2024[Estructura],"Si no se encuentra",2,)</f>
        <v>Juntas Distritales</v>
      </c>
    </row>
    <row r="45" spans="1:92" ht="34.9" customHeight="1" x14ac:dyDescent="0.85">
      <c r="A45" t="s">
        <v>22073</v>
      </c>
      <c r="B45" t="s">
        <v>22074</v>
      </c>
      <c r="C45" t="s">
        <v>22075</v>
      </c>
      <c r="D45" t="s">
        <v>2199</v>
      </c>
      <c r="E45" t="s">
        <v>2507</v>
      </c>
      <c r="F45" t="s">
        <v>2201</v>
      </c>
      <c r="G45" t="s">
        <v>2685</v>
      </c>
      <c r="H45" t="s">
        <v>14</v>
      </c>
      <c r="I45" t="s">
        <v>2686</v>
      </c>
      <c r="J45" t="s">
        <v>2687</v>
      </c>
      <c r="K45" t="s">
        <v>1464</v>
      </c>
      <c r="L45" t="s">
        <v>14</v>
      </c>
      <c r="M45" t="s">
        <v>14</v>
      </c>
      <c r="N45" t="s">
        <v>2688</v>
      </c>
      <c r="O45" t="s">
        <v>1464</v>
      </c>
      <c r="P45" t="s">
        <v>14</v>
      </c>
      <c r="Q45" t="s">
        <v>1464</v>
      </c>
      <c r="R45" t="s">
        <v>1464</v>
      </c>
      <c r="S45" t="s">
        <v>14</v>
      </c>
      <c r="T45" t="s">
        <v>14</v>
      </c>
      <c r="U45" t="s">
        <v>14</v>
      </c>
      <c r="V45" t="s">
        <v>14</v>
      </c>
      <c r="W45" t="s">
        <v>1418</v>
      </c>
      <c r="X45" t="s">
        <v>255</v>
      </c>
      <c r="Y45" t="s">
        <v>101</v>
      </c>
      <c r="Z45" t="s">
        <v>18</v>
      </c>
      <c r="AA45" t="s">
        <v>14</v>
      </c>
      <c r="AB45" t="s">
        <v>1464</v>
      </c>
      <c r="AC45" t="s">
        <v>2639</v>
      </c>
      <c r="AD45" t="s">
        <v>2207</v>
      </c>
      <c r="AE45" t="s">
        <v>2640</v>
      </c>
      <c r="AF45" t="s">
        <v>14</v>
      </c>
      <c r="AG45" t="s">
        <v>14</v>
      </c>
      <c r="AH45" t="s">
        <v>2209</v>
      </c>
      <c r="AI45" t="s">
        <v>2641</v>
      </c>
      <c r="AJ45" t="s">
        <v>1168</v>
      </c>
      <c r="AK45" t="s">
        <v>2611</v>
      </c>
      <c r="AL45" t="s">
        <v>1174</v>
      </c>
      <c r="AM45" t="s">
        <v>2287</v>
      </c>
      <c r="AN45" t="s">
        <v>1445</v>
      </c>
      <c r="AO45" t="s">
        <v>98</v>
      </c>
      <c r="AP45" t="s">
        <v>22143</v>
      </c>
      <c r="AQ45" t="s">
        <v>14</v>
      </c>
      <c r="AR45" t="s">
        <v>14</v>
      </c>
      <c r="AS45" t="s">
        <v>14</v>
      </c>
      <c r="AT45" t="s">
        <v>14</v>
      </c>
      <c r="AU45" t="s">
        <v>2252</v>
      </c>
      <c r="AV45" t="s">
        <v>2613</v>
      </c>
      <c r="AW45" t="s">
        <v>2613</v>
      </c>
      <c r="AX45" t="s">
        <v>2613</v>
      </c>
      <c r="AY45" t="s">
        <v>2685</v>
      </c>
      <c r="AZ45" t="s">
        <v>22150</v>
      </c>
      <c r="BA45" t="s">
        <v>22104</v>
      </c>
      <c r="BB45" t="s">
        <v>22114</v>
      </c>
      <c r="BC45">
        <v>8248.66</v>
      </c>
      <c r="BD45">
        <v>9568.4500000000007</v>
      </c>
      <c r="BE45" t="s">
        <v>14</v>
      </c>
      <c r="BF45" t="s">
        <v>14</v>
      </c>
      <c r="BG45" t="s">
        <v>2214</v>
      </c>
      <c r="BH45" t="s">
        <v>14</v>
      </c>
      <c r="BI45" t="s">
        <v>22092</v>
      </c>
      <c r="BJ45" t="s">
        <v>2688</v>
      </c>
      <c r="BK45" t="s">
        <v>14</v>
      </c>
      <c r="BL45" t="s">
        <v>22104</v>
      </c>
      <c r="BM45" t="s">
        <v>22114</v>
      </c>
      <c r="BN45" t="s">
        <v>2689</v>
      </c>
      <c r="BO45" t="s">
        <v>14</v>
      </c>
      <c r="BP45" t="s">
        <v>1464</v>
      </c>
      <c r="BQ45" t="s">
        <v>2217</v>
      </c>
      <c r="BR45" t="s">
        <v>2303</v>
      </c>
      <c r="BS45" t="s">
        <v>2376</v>
      </c>
      <c r="BT45" t="s">
        <v>14</v>
      </c>
      <c r="BU45" t="s">
        <v>14</v>
      </c>
      <c r="BV45" t="s">
        <v>14</v>
      </c>
      <c r="BW45" t="s">
        <v>14</v>
      </c>
      <c r="BX45" t="s">
        <v>14</v>
      </c>
      <c r="BY45" t="s">
        <v>2220</v>
      </c>
      <c r="BZ45" t="s">
        <v>1464</v>
      </c>
      <c r="CA45" t="s">
        <v>2633</v>
      </c>
      <c r="CB45" t="s">
        <v>14</v>
      </c>
      <c r="CC45" t="s">
        <v>14</v>
      </c>
      <c r="CD45" t="s">
        <v>14</v>
      </c>
      <c r="CE45" t="s">
        <v>14</v>
      </c>
      <c r="CF45" t="s">
        <v>2690</v>
      </c>
      <c r="CG45" t="s">
        <v>97</v>
      </c>
      <c r="CH45" t="s">
        <v>22075</v>
      </c>
      <c r="CJ45" t="s">
        <v>98</v>
      </c>
      <c r="CK45" t="s">
        <v>24</v>
      </c>
      <c r="CM45" s="4" t="str">
        <f>_xlfn.XLOOKUP($CG45,tbl_area_24_07_2024[Nombre Área],tbl_area_24_07_2024[Estado],"Si no se encuentra",2,)</f>
        <v>Tabasco</v>
      </c>
      <c r="CN45" s="4" t="str">
        <f>_xlfn.XLOOKUP($CG45,tbl_area_24_07_2024[Nombre Área],tbl_area_24_07_2024[Estructura],"Si no se encuentra",2,)</f>
        <v>Juntas Distritales</v>
      </c>
    </row>
    <row r="46" spans="1:92" ht="34.9" customHeight="1" x14ac:dyDescent="0.85">
      <c r="A46" t="s">
        <v>22073</v>
      </c>
      <c r="B46" t="s">
        <v>22074</v>
      </c>
      <c r="C46" t="s">
        <v>22075</v>
      </c>
      <c r="D46" t="s">
        <v>2199</v>
      </c>
      <c r="E46" t="s">
        <v>2507</v>
      </c>
      <c r="F46" t="s">
        <v>2201</v>
      </c>
      <c r="G46" t="s">
        <v>2691</v>
      </c>
      <c r="H46" t="s">
        <v>14</v>
      </c>
      <c r="I46" t="s">
        <v>2692</v>
      </c>
      <c r="J46" t="s">
        <v>2693</v>
      </c>
      <c r="K46" t="s">
        <v>1465</v>
      </c>
      <c r="L46" t="s">
        <v>14</v>
      </c>
      <c r="M46" t="s">
        <v>14</v>
      </c>
      <c r="N46" t="s">
        <v>2626</v>
      </c>
      <c r="O46" t="s">
        <v>1465</v>
      </c>
      <c r="P46" t="s">
        <v>14</v>
      </c>
      <c r="Q46" t="s">
        <v>1465</v>
      </c>
      <c r="R46" t="s">
        <v>1465</v>
      </c>
      <c r="S46" t="s">
        <v>14</v>
      </c>
      <c r="T46" t="s">
        <v>14</v>
      </c>
      <c r="U46" t="s">
        <v>14</v>
      </c>
      <c r="V46" t="s">
        <v>14</v>
      </c>
      <c r="W46" t="s">
        <v>1418</v>
      </c>
      <c r="X46" t="s">
        <v>255</v>
      </c>
      <c r="Y46" t="s">
        <v>101</v>
      </c>
      <c r="Z46" t="s">
        <v>18</v>
      </c>
      <c r="AA46" t="s">
        <v>14</v>
      </c>
      <c r="AB46" t="s">
        <v>1465</v>
      </c>
      <c r="AC46" t="s">
        <v>2639</v>
      </c>
      <c r="AD46" t="s">
        <v>2207</v>
      </c>
      <c r="AE46" t="s">
        <v>2640</v>
      </c>
      <c r="AF46" t="s">
        <v>14</v>
      </c>
      <c r="AG46" t="s">
        <v>14</v>
      </c>
      <c r="AH46" t="s">
        <v>2209</v>
      </c>
      <c r="AI46" t="s">
        <v>2641</v>
      </c>
      <c r="AJ46" t="s">
        <v>1168</v>
      </c>
      <c r="AK46" t="s">
        <v>2611</v>
      </c>
      <c r="AL46" t="s">
        <v>1174</v>
      </c>
      <c r="AM46" t="s">
        <v>2287</v>
      </c>
      <c r="AN46" t="s">
        <v>1445</v>
      </c>
      <c r="AO46" t="s">
        <v>98</v>
      </c>
      <c r="AP46" t="s">
        <v>22143</v>
      </c>
      <c r="AQ46" t="s">
        <v>14</v>
      </c>
      <c r="AR46" t="s">
        <v>14</v>
      </c>
      <c r="AS46" t="s">
        <v>14</v>
      </c>
      <c r="AT46" t="s">
        <v>14</v>
      </c>
      <c r="AU46" t="s">
        <v>2252</v>
      </c>
      <c r="AV46" t="s">
        <v>2613</v>
      </c>
      <c r="AW46" t="s">
        <v>2613</v>
      </c>
      <c r="AX46" t="s">
        <v>2613</v>
      </c>
      <c r="AY46" t="s">
        <v>2691</v>
      </c>
      <c r="AZ46" t="s">
        <v>22150</v>
      </c>
      <c r="BA46" t="s">
        <v>22151</v>
      </c>
      <c r="BB46" t="s">
        <v>22114</v>
      </c>
      <c r="BC46">
        <v>4175</v>
      </c>
      <c r="BD46">
        <v>4843</v>
      </c>
      <c r="BE46" t="s">
        <v>14</v>
      </c>
      <c r="BF46" t="s">
        <v>14</v>
      </c>
      <c r="BG46" t="s">
        <v>2214</v>
      </c>
      <c r="BH46" t="s">
        <v>14</v>
      </c>
      <c r="BI46" t="s">
        <v>22092</v>
      </c>
      <c r="BJ46" t="s">
        <v>2626</v>
      </c>
      <c r="BK46" t="s">
        <v>14</v>
      </c>
      <c r="BL46" t="s">
        <v>22151</v>
      </c>
      <c r="BM46" t="s">
        <v>22114</v>
      </c>
      <c r="BN46" t="s">
        <v>2694</v>
      </c>
      <c r="BO46" t="s">
        <v>14</v>
      </c>
      <c r="BP46" t="s">
        <v>1465</v>
      </c>
      <c r="BQ46" t="s">
        <v>2217</v>
      </c>
      <c r="BR46" t="s">
        <v>2303</v>
      </c>
      <c r="BS46" t="s">
        <v>2376</v>
      </c>
      <c r="BT46" t="s">
        <v>14</v>
      </c>
      <c r="BU46" t="s">
        <v>14</v>
      </c>
      <c r="BV46" t="s">
        <v>14</v>
      </c>
      <c r="BW46" t="s">
        <v>14</v>
      </c>
      <c r="BX46" t="s">
        <v>14</v>
      </c>
      <c r="BY46" t="s">
        <v>2220</v>
      </c>
      <c r="BZ46" t="s">
        <v>1465</v>
      </c>
      <c r="CA46" t="s">
        <v>2633</v>
      </c>
      <c r="CB46" t="s">
        <v>14</v>
      </c>
      <c r="CC46" t="s">
        <v>14</v>
      </c>
      <c r="CD46" t="s">
        <v>14</v>
      </c>
      <c r="CE46" t="s">
        <v>14</v>
      </c>
      <c r="CF46" t="s">
        <v>2695</v>
      </c>
      <c r="CG46" t="s">
        <v>97</v>
      </c>
      <c r="CH46" t="s">
        <v>22075</v>
      </c>
      <c r="CJ46" t="s">
        <v>98</v>
      </c>
      <c r="CK46" t="s">
        <v>24</v>
      </c>
      <c r="CM46" s="4" t="str">
        <f>_xlfn.XLOOKUP($CG46,tbl_area_24_07_2024[Nombre Área],tbl_area_24_07_2024[Estado],"Si no se encuentra",2,)</f>
        <v>Tabasco</v>
      </c>
      <c r="CN46" s="4" t="str">
        <f>_xlfn.XLOOKUP($CG46,tbl_area_24_07_2024[Nombre Área],tbl_area_24_07_2024[Estructura],"Si no se encuentra",2,)</f>
        <v>Juntas Distritales</v>
      </c>
    </row>
    <row r="47" spans="1:92" ht="34.9" customHeight="1" x14ac:dyDescent="0.85">
      <c r="A47" t="s">
        <v>22073</v>
      </c>
      <c r="B47" t="s">
        <v>22074</v>
      </c>
      <c r="C47" t="s">
        <v>22075</v>
      </c>
      <c r="D47" t="s">
        <v>2199</v>
      </c>
      <c r="E47" t="s">
        <v>2507</v>
      </c>
      <c r="F47" t="s">
        <v>2201</v>
      </c>
      <c r="G47" t="s">
        <v>2696</v>
      </c>
      <c r="H47" t="s">
        <v>14</v>
      </c>
      <c r="I47" t="s">
        <v>2697</v>
      </c>
      <c r="J47" t="s">
        <v>2698</v>
      </c>
      <c r="K47" t="s">
        <v>1466</v>
      </c>
      <c r="L47" t="s">
        <v>14</v>
      </c>
      <c r="M47" t="s">
        <v>14</v>
      </c>
      <c r="N47" t="s">
        <v>2699</v>
      </c>
      <c r="O47" t="s">
        <v>1466</v>
      </c>
      <c r="P47" t="s">
        <v>14</v>
      </c>
      <c r="Q47" t="s">
        <v>1466</v>
      </c>
      <c r="R47" t="s">
        <v>1466</v>
      </c>
      <c r="S47" t="s">
        <v>14</v>
      </c>
      <c r="T47" t="s">
        <v>14</v>
      </c>
      <c r="U47" t="s">
        <v>14</v>
      </c>
      <c r="V47" t="s">
        <v>14</v>
      </c>
      <c r="W47" t="s">
        <v>422</v>
      </c>
      <c r="X47" t="s">
        <v>1745</v>
      </c>
      <c r="Y47" t="s">
        <v>69</v>
      </c>
      <c r="Z47" t="s">
        <v>12</v>
      </c>
      <c r="AA47" t="s">
        <v>14</v>
      </c>
      <c r="AB47" t="s">
        <v>1466</v>
      </c>
      <c r="AC47" t="s">
        <v>2700</v>
      </c>
      <c r="AD47" t="s">
        <v>2207</v>
      </c>
      <c r="AE47" t="s">
        <v>2701</v>
      </c>
      <c r="AF47" t="s">
        <v>2702</v>
      </c>
      <c r="AG47" t="s">
        <v>14</v>
      </c>
      <c r="AH47" t="s">
        <v>2209</v>
      </c>
      <c r="AI47" t="s">
        <v>2287</v>
      </c>
      <c r="AJ47" t="s">
        <v>1168</v>
      </c>
      <c r="AK47" t="s">
        <v>2631</v>
      </c>
      <c r="AL47" t="s">
        <v>1176</v>
      </c>
      <c r="AM47" t="s">
        <v>2631</v>
      </c>
      <c r="AN47" t="s">
        <v>1445</v>
      </c>
      <c r="AO47" t="s">
        <v>98</v>
      </c>
      <c r="AP47" t="s">
        <v>22152</v>
      </c>
      <c r="AQ47" t="s">
        <v>14</v>
      </c>
      <c r="AR47" t="s">
        <v>14</v>
      </c>
      <c r="AS47" t="s">
        <v>14</v>
      </c>
      <c r="AT47" t="s">
        <v>14</v>
      </c>
      <c r="AU47" t="s">
        <v>2252</v>
      </c>
      <c r="AV47" t="s">
        <v>2613</v>
      </c>
      <c r="AW47" t="s">
        <v>2613</v>
      </c>
      <c r="AX47" t="s">
        <v>2613</v>
      </c>
      <c r="AY47" t="s">
        <v>2696</v>
      </c>
      <c r="AZ47" t="s">
        <v>22150</v>
      </c>
      <c r="BA47" t="s">
        <v>22151</v>
      </c>
      <c r="BB47" t="s">
        <v>22114</v>
      </c>
      <c r="BC47">
        <v>1163.79</v>
      </c>
      <c r="BD47">
        <v>1350</v>
      </c>
      <c r="BE47" t="s">
        <v>14</v>
      </c>
      <c r="BF47" t="s">
        <v>14</v>
      </c>
      <c r="BG47" t="s">
        <v>2214</v>
      </c>
      <c r="BH47" t="s">
        <v>14</v>
      </c>
      <c r="BI47" t="s">
        <v>22092</v>
      </c>
      <c r="BJ47" t="s">
        <v>2699</v>
      </c>
      <c r="BK47" t="s">
        <v>14</v>
      </c>
      <c r="BL47" t="s">
        <v>22151</v>
      </c>
      <c r="BM47" t="s">
        <v>22114</v>
      </c>
      <c r="BN47" t="s">
        <v>2703</v>
      </c>
      <c r="BO47" t="s">
        <v>14</v>
      </c>
      <c r="BP47" t="s">
        <v>1466</v>
      </c>
      <c r="BQ47" t="s">
        <v>2217</v>
      </c>
      <c r="BR47" t="s">
        <v>2303</v>
      </c>
      <c r="BS47" t="s">
        <v>2376</v>
      </c>
      <c r="BT47" t="s">
        <v>14</v>
      </c>
      <c r="BU47" t="s">
        <v>14</v>
      </c>
      <c r="BV47" t="s">
        <v>14</v>
      </c>
      <c r="BW47" t="s">
        <v>14</v>
      </c>
      <c r="BX47" t="s">
        <v>14</v>
      </c>
      <c r="BY47" t="s">
        <v>2220</v>
      </c>
      <c r="BZ47" t="s">
        <v>1466</v>
      </c>
      <c r="CA47" t="s">
        <v>2633</v>
      </c>
      <c r="CB47" t="s">
        <v>14</v>
      </c>
      <c r="CC47" t="s">
        <v>14</v>
      </c>
      <c r="CD47" t="s">
        <v>14</v>
      </c>
      <c r="CE47" t="s">
        <v>14</v>
      </c>
      <c r="CF47" t="s">
        <v>2704</v>
      </c>
      <c r="CG47" t="s">
        <v>97</v>
      </c>
      <c r="CH47" t="s">
        <v>22075</v>
      </c>
      <c r="CJ47" t="s">
        <v>98</v>
      </c>
      <c r="CK47" t="s">
        <v>24</v>
      </c>
      <c r="CM47" s="4" t="str">
        <f>_xlfn.XLOOKUP($CG47,tbl_area_24_07_2024[Nombre Área],tbl_area_24_07_2024[Estado],"Si no se encuentra",2,)</f>
        <v>Tabasco</v>
      </c>
      <c r="CN47" s="4" t="str">
        <f>_xlfn.XLOOKUP($CG47,tbl_area_24_07_2024[Nombre Área],tbl_area_24_07_2024[Estructura],"Si no se encuentra",2,)</f>
        <v>Juntas Distritales</v>
      </c>
    </row>
    <row r="48" spans="1:92" ht="34.9" customHeight="1" x14ac:dyDescent="0.85">
      <c r="A48" t="s">
        <v>22073</v>
      </c>
      <c r="B48" t="s">
        <v>22074</v>
      </c>
      <c r="C48" t="s">
        <v>22075</v>
      </c>
      <c r="D48" t="s">
        <v>2199</v>
      </c>
      <c r="E48" t="s">
        <v>2507</v>
      </c>
      <c r="F48" t="s">
        <v>2201</v>
      </c>
      <c r="G48" t="s">
        <v>2705</v>
      </c>
      <c r="H48" t="s">
        <v>14</v>
      </c>
      <c r="I48" t="s">
        <v>2706</v>
      </c>
      <c r="J48" t="s">
        <v>2707</v>
      </c>
      <c r="K48" t="s">
        <v>1467</v>
      </c>
      <c r="L48" t="s">
        <v>14</v>
      </c>
      <c r="M48" t="s">
        <v>14</v>
      </c>
      <c r="N48" t="s">
        <v>2708</v>
      </c>
      <c r="O48" t="s">
        <v>1467</v>
      </c>
      <c r="P48" t="s">
        <v>14</v>
      </c>
      <c r="Q48" t="s">
        <v>1467</v>
      </c>
      <c r="R48" t="s">
        <v>1467</v>
      </c>
      <c r="S48" t="s">
        <v>14</v>
      </c>
      <c r="T48" t="s">
        <v>14</v>
      </c>
      <c r="U48" t="s">
        <v>14</v>
      </c>
      <c r="V48" t="s">
        <v>14</v>
      </c>
      <c r="W48" t="s">
        <v>14</v>
      </c>
      <c r="X48" t="s">
        <v>14</v>
      </c>
      <c r="Y48" t="s">
        <v>14</v>
      </c>
      <c r="Z48" t="s">
        <v>14</v>
      </c>
      <c r="AA48" t="s">
        <v>2627</v>
      </c>
      <c r="AB48" t="s">
        <v>1467</v>
      </c>
      <c r="AC48" t="s">
        <v>2628</v>
      </c>
      <c r="AD48" t="s">
        <v>2207</v>
      </c>
      <c r="AE48" t="s">
        <v>2629</v>
      </c>
      <c r="AF48" t="s">
        <v>2630</v>
      </c>
      <c r="AG48" t="s">
        <v>14</v>
      </c>
      <c r="AH48" t="s">
        <v>2209</v>
      </c>
      <c r="AI48" t="s">
        <v>2287</v>
      </c>
      <c r="AJ48" t="s">
        <v>1168</v>
      </c>
      <c r="AK48" t="s">
        <v>2631</v>
      </c>
      <c r="AL48" t="s">
        <v>1176</v>
      </c>
      <c r="AM48" t="s">
        <v>2631</v>
      </c>
      <c r="AN48" t="s">
        <v>1445</v>
      </c>
      <c r="AO48" t="s">
        <v>98</v>
      </c>
      <c r="AP48" t="s">
        <v>22142</v>
      </c>
      <c r="AQ48" t="s">
        <v>14</v>
      </c>
      <c r="AR48" t="s">
        <v>14</v>
      </c>
      <c r="AS48" t="s">
        <v>14</v>
      </c>
      <c r="AT48" t="s">
        <v>14</v>
      </c>
      <c r="AU48" t="s">
        <v>2252</v>
      </c>
      <c r="AV48" t="s">
        <v>2613</v>
      </c>
      <c r="AW48" t="s">
        <v>2613</v>
      </c>
      <c r="AX48" t="s">
        <v>2613</v>
      </c>
      <c r="AY48" t="s">
        <v>2705</v>
      </c>
      <c r="AZ48" t="s">
        <v>22153</v>
      </c>
      <c r="BA48" t="s">
        <v>22151</v>
      </c>
      <c r="BB48" t="s">
        <v>22082</v>
      </c>
      <c r="BC48">
        <v>1244.4100000000001</v>
      </c>
      <c r="BD48">
        <v>1443.51</v>
      </c>
      <c r="BE48" t="s">
        <v>14</v>
      </c>
      <c r="BF48" t="s">
        <v>14</v>
      </c>
      <c r="BG48" t="s">
        <v>2214</v>
      </c>
      <c r="BH48" t="s">
        <v>14</v>
      </c>
      <c r="BI48" t="s">
        <v>22092</v>
      </c>
      <c r="BJ48" t="s">
        <v>2708</v>
      </c>
      <c r="BK48" t="s">
        <v>14</v>
      </c>
      <c r="BL48" t="s">
        <v>22151</v>
      </c>
      <c r="BM48" t="s">
        <v>22082</v>
      </c>
      <c r="BN48" t="s">
        <v>2709</v>
      </c>
      <c r="BO48" t="s">
        <v>14</v>
      </c>
      <c r="BP48" t="s">
        <v>1467</v>
      </c>
      <c r="BQ48" t="s">
        <v>2217</v>
      </c>
      <c r="BR48" t="s">
        <v>2303</v>
      </c>
      <c r="BS48" t="s">
        <v>2376</v>
      </c>
      <c r="BT48" t="s">
        <v>14</v>
      </c>
      <c r="BU48" t="s">
        <v>14</v>
      </c>
      <c r="BV48" t="s">
        <v>14</v>
      </c>
      <c r="BW48" t="s">
        <v>14</v>
      </c>
      <c r="BX48" t="s">
        <v>14</v>
      </c>
      <c r="BY48" t="s">
        <v>2220</v>
      </c>
      <c r="BZ48" t="s">
        <v>1467</v>
      </c>
      <c r="CA48" t="s">
        <v>2633</v>
      </c>
      <c r="CB48" t="s">
        <v>14</v>
      </c>
      <c r="CC48" t="s">
        <v>14</v>
      </c>
      <c r="CD48" t="s">
        <v>14</v>
      </c>
      <c r="CE48" t="s">
        <v>14</v>
      </c>
      <c r="CF48" t="s">
        <v>2710</v>
      </c>
      <c r="CG48" t="s">
        <v>97</v>
      </c>
      <c r="CH48" t="s">
        <v>22075</v>
      </c>
      <c r="CJ48" t="s">
        <v>98</v>
      </c>
      <c r="CK48" t="s">
        <v>24</v>
      </c>
      <c r="CM48" s="4" t="str">
        <f>_xlfn.XLOOKUP($CG48,tbl_area_24_07_2024[Nombre Área],tbl_area_24_07_2024[Estado],"Si no se encuentra",2,)</f>
        <v>Tabasco</v>
      </c>
      <c r="CN48" s="4" t="str">
        <f>_xlfn.XLOOKUP($CG48,tbl_area_24_07_2024[Nombre Área],tbl_area_24_07_2024[Estructura],"Si no se encuentra",2,)</f>
        <v>Juntas Distritales</v>
      </c>
    </row>
    <row r="49" spans="1:92" ht="34.9" customHeight="1" x14ac:dyDescent="0.85">
      <c r="A49" t="s">
        <v>22073</v>
      </c>
      <c r="B49" t="s">
        <v>22074</v>
      </c>
      <c r="C49" t="s">
        <v>22075</v>
      </c>
      <c r="D49" t="s">
        <v>2199</v>
      </c>
      <c r="E49" t="s">
        <v>2242</v>
      </c>
      <c r="F49" t="s">
        <v>2201</v>
      </c>
      <c r="G49" t="s">
        <v>2711</v>
      </c>
      <c r="H49" t="s">
        <v>14</v>
      </c>
      <c r="I49" t="s">
        <v>2712</v>
      </c>
      <c r="J49" t="s">
        <v>2713</v>
      </c>
      <c r="K49" t="s">
        <v>1468</v>
      </c>
      <c r="L49" t="s">
        <v>14</v>
      </c>
      <c r="M49" t="s">
        <v>14</v>
      </c>
      <c r="N49" t="s">
        <v>2620</v>
      </c>
      <c r="O49" t="s">
        <v>1468</v>
      </c>
      <c r="P49" t="s">
        <v>14</v>
      </c>
      <c r="Q49" t="s">
        <v>1468</v>
      </c>
      <c r="R49" t="s">
        <v>1468</v>
      </c>
      <c r="S49" t="s">
        <v>14</v>
      </c>
      <c r="T49" t="s">
        <v>14</v>
      </c>
      <c r="U49" t="s">
        <v>14</v>
      </c>
      <c r="V49" t="s">
        <v>14</v>
      </c>
      <c r="W49" t="s">
        <v>14</v>
      </c>
      <c r="X49" t="s">
        <v>14</v>
      </c>
      <c r="Y49" t="s">
        <v>14</v>
      </c>
      <c r="Z49" t="s">
        <v>14</v>
      </c>
      <c r="AA49" t="s">
        <v>2606</v>
      </c>
      <c r="AB49" t="s">
        <v>1468</v>
      </c>
      <c r="AC49" t="s">
        <v>2607</v>
      </c>
      <c r="AD49" t="s">
        <v>2348</v>
      </c>
      <c r="AE49" t="s">
        <v>2608</v>
      </c>
      <c r="AF49" t="s">
        <v>2609</v>
      </c>
      <c r="AG49" t="s">
        <v>14</v>
      </c>
      <c r="AH49" t="s">
        <v>2209</v>
      </c>
      <c r="AI49" t="s">
        <v>2610</v>
      </c>
      <c r="AJ49" t="s">
        <v>1168</v>
      </c>
      <c r="AK49" t="s">
        <v>2611</v>
      </c>
      <c r="AL49" t="s">
        <v>1174</v>
      </c>
      <c r="AM49" t="s">
        <v>2287</v>
      </c>
      <c r="AN49" t="s">
        <v>1445</v>
      </c>
      <c r="AO49" t="s">
        <v>98</v>
      </c>
      <c r="AP49" t="s">
        <v>22140</v>
      </c>
      <c r="AQ49" t="s">
        <v>14</v>
      </c>
      <c r="AR49" t="s">
        <v>14</v>
      </c>
      <c r="AS49" t="s">
        <v>14</v>
      </c>
      <c r="AT49" t="s">
        <v>14</v>
      </c>
      <c r="AU49" t="s">
        <v>2612</v>
      </c>
      <c r="AV49" t="s">
        <v>2613</v>
      </c>
      <c r="AW49" t="s">
        <v>2613</v>
      </c>
      <c r="AX49" t="s">
        <v>2613</v>
      </c>
      <c r="AY49" t="s">
        <v>2711</v>
      </c>
      <c r="AZ49" t="s">
        <v>22154</v>
      </c>
      <c r="BA49" t="s">
        <v>22074</v>
      </c>
      <c r="BB49" t="s">
        <v>22089</v>
      </c>
      <c r="BC49">
        <v>18199.14</v>
      </c>
      <c r="BD49">
        <v>21111</v>
      </c>
      <c r="BE49" t="s">
        <v>14</v>
      </c>
      <c r="BF49" t="s">
        <v>14</v>
      </c>
      <c r="BG49" t="s">
        <v>2214</v>
      </c>
      <c r="BH49" t="s">
        <v>14</v>
      </c>
      <c r="BI49" t="s">
        <v>22092</v>
      </c>
      <c r="BJ49" t="s">
        <v>2620</v>
      </c>
      <c r="BK49" t="s">
        <v>14</v>
      </c>
      <c r="BL49" t="s">
        <v>22074</v>
      </c>
      <c r="BM49" t="s">
        <v>22089</v>
      </c>
      <c r="BN49" t="s">
        <v>2714</v>
      </c>
      <c r="BO49" t="s">
        <v>14</v>
      </c>
      <c r="BP49" t="s">
        <v>1468</v>
      </c>
      <c r="BQ49" t="s">
        <v>2217</v>
      </c>
      <c r="BR49" t="s">
        <v>2303</v>
      </c>
      <c r="BS49" t="s">
        <v>2376</v>
      </c>
      <c r="BT49" t="s">
        <v>14</v>
      </c>
      <c r="BU49" t="s">
        <v>14</v>
      </c>
      <c r="BV49" t="s">
        <v>14</v>
      </c>
      <c r="BW49" t="s">
        <v>14</v>
      </c>
      <c r="BX49" t="s">
        <v>14</v>
      </c>
      <c r="BY49" t="s">
        <v>2220</v>
      </c>
      <c r="BZ49" t="s">
        <v>1468</v>
      </c>
      <c r="CA49" t="s">
        <v>2615</v>
      </c>
      <c r="CB49" t="s">
        <v>14</v>
      </c>
      <c r="CC49" t="s">
        <v>14</v>
      </c>
      <c r="CD49" t="s">
        <v>14</v>
      </c>
      <c r="CE49" t="s">
        <v>14</v>
      </c>
      <c r="CF49" t="s">
        <v>2715</v>
      </c>
      <c r="CG49" t="s">
        <v>97</v>
      </c>
      <c r="CH49" t="s">
        <v>22075</v>
      </c>
      <c r="CJ49" t="s">
        <v>98</v>
      </c>
      <c r="CK49" t="s">
        <v>24</v>
      </c>
      <c r="CM49" s="4" t="str">
        <f>_xlfn.XLOOKUP($CG49,tbl_area_24_07_2024[Nombre Área],tbl_area_24_07_2024[Estado],"Si no se encuentra",2,)</f>
        <v>Tabasco</v>
      </c>
      <c r="CN49" s="4" t="str">
        <f>_xlfn.XLOOKUP($CG49,tbl_area_24_07_2024[Nombre Área],tbl_area_24_07_2024[Estructura],"Si no se encuentra",2,)</f>
        <v>Juntas Distritales</v>
      </c>
    </row>
    <row r="50" spans="1:92" ht="34.9" customHeight="1" x14ac:dyDescent="0.85">
      <c r="A50" t="s">
        <v>22073</v>
      </c>
      <c r="B50" t="s">
        <v>22074</v>
      </c>
      <c r="C50" t="s">
        <v>22075</v>
      </c>
      <c r="D50" t="s">
        <v>2199</v>
      </c>
      <c r="E50" t="s">
        <v>2242</v>
      </c>
      <c r="F50" t="s">
        <v>2201</v>
      </c>
      <c r="G50" t="s">
        <v>2716</v>
      </c>
      <c r="H50" t="s">
        <v>14</v>
      </c>
      <c r="I50" t="s">
        <v>2717</v>
      </c>
      <c r="J50" t="s">
        <v>2718</v>
      </c>
      <c r="K50" t="s">
        <v>1469</v>
      </c>
      <c r="L50" t="s">
        <v>14</v>
      </c>
      <c r="M50" t="s">
        <v>14</v>
      </c>
      <c r="N50" t="s">
        <v>2719</v>
      </c>
      <c r="O50" t="s">
        <v>1469</v>
      </c>
      <c r="P50" t="s">
        <v>14</v>
      </c>
      <c r="Q50" t="s">
        <v>1469</v>
      </c>
      <c r="R50" t="s">
        <v>1469</v>
      </c>
      <c r="S50" t="s">
        <v>14</v>
      </c>
      <c r="T50" t="s">
        <v>14</v>
      </c>
      <c r="U50" t="s">
        <v>14</v>
      </c>
      <c r="V50" t="s">
        <v>14</v>
      </c>
      <c r="W50" t="s">
        <v>2720</v>
      </c>
      <c r="X50" t="s">
        <v>1425</v>
      </c>
      <c r="Y50" t="s">
        <v>11</v>
      </c>
      <c r="Z50" t="s">
        <v>12</v>
      </c>
      <c r="AA50" t="s">
        <v>14</v>
      </c>
      <c r="AB50" t="s">
        <v>1469</v>
      </c>
      <c r="AC50" t="s">
        <v>2721</v>
      </c>
      <c r="AD50" t="s">
        <v>2207</v>
      </c>
      <c r="AE50" t="s">
        <v>2722</v>
      </c>
      <c r="AF50" t="s">
        <v>2723</v>
      </c>
      <c r="AG50" t="s">
        <v>2724</v>
      </c>
      <c r="AH50" t="s">
        <v>2209</v>
      </c>
      <c r="AI50" t="s">
        <v>2725</v>
      </c>
      <c r="AJ50" t="s">
        <v>1168</v>
      </c>
      <c r="AK50" t="s">
        <v>2726</v>
      </c>
      <c r="AL50" t="s">
        <v>1432</v>
      </c>
      <c r="AM50" t="s">
        <v>2726</v>
      </c>
      <c r="AN50" t="s">
        <v>1445</v>
      </c>
      <c r="AO50" t="s">
        <v>98</v>
      </c>
      <c r="AP50" t="s">
        <v>22155</v>
      </c>
      <c r="AQ50" t="s">
        <v>14</v>
      </c>
      <c r="AR50" t="s">
        <v>14</v>
      </c>
      <c r="AS50" t="s">
        <v>14</v>
      </c>
      <c r="AT50" t="s">
        <v>14</v>
      </c>
      <c r="AU50" t="s">
        <v>2612</v>
      </c>
      <c r="AV50" t="s">
        <v>2613</v>
      </c>
      <c r="AW50" t="s">
        <v>2613</v>
      </c>
      <c r="AX50" t="s">
        <v>2613</v>
      </c>
      <c r="AY50" t="s">
        <v>2727</v>
      </c>
      <c r="AZ50" t="s">
        <v>22154</v>
      </c>
      <c r="BA50" t="s">
        <v>22104</v>
      </c>
      <c r="BB50" t="s">
        <v>22156</v>
      </c>
      <c r="BC50">
        <v>33000</v>
      </c>
      <c r="BD50">
        <v>38280</v>
      </c>
      <c r="BE50" t="s">
        <v>14</v>
      </c>
      <c r="BF50" t="s">
        <v>14</v>
      </c>
      <c r="BG50" t="s">
        <v>2214</v>
      </c>
      <c r="BH50" t="s">
        <v>14</v>
      </c>
      <c r="BI50" t="s">
        <v>22092</v>
      </c>
      <c r="BJ50" t="s">
        <v>2719</v>
      </c>
      <c r="BK50" t="s">
        <v>14</v>
      </c>
      <c r="BL50" t="s">
        <v>22104</v>
      </c>
      <c r="BM50" t="s">
        <v>22156</v>
      </c>
      <c r="BN50" t="s">
        <v>2728</v>
      </c>
      <c r="BO50" t="s">
        <v>14</v>
      </c>
      <c r="BP50" t="s">
        <v>1469</v>
      </c>
      <c r="BQ50" t="s">
        <v>2217</v>
      </c>
      <c r="BR50" t="s">
        <v>2303</v>
      </c>
      <c r="BS50" t="s">
        <v>2376</v>
      </c>
      <c r="BT50" t="s">
        <v>14</v>
      </c>
      <c r="BU50" t="s">
        <v>14</v>
      </c>
      <c r="BV50" t="s">
        <v>14</v>
      </c>
      <c r="BW50" t="s">
        <v>14</v>
      </c>
      <c r="BX50" t="s">
        <v>14</v>
      </c>
      <c r="BY50" t="s">
        <v>2220</v>
      </c>
      <c r="BZ50" t="s">
        <v>1469</v>
      </c>
      <c r="CA50" t="s">
        <v>2615</v>
      </c>
      <c r="CB50" t="s">
        <v>14</v>
      </c>
      <c r="CC50" t="s">
        <v>14</v>
      </c>
      <c r="CD50" t="s">
        <v>14</v>
      </c>
      <c r="CE50" t="s">
        <v>14</v>
      </c>
      <c r="CF50" t="s">
        <v>2729</v>
      </c>
      <c r="CG50" t="s">
        <v>97</v>
      </c>
      <c r="CH50" t="s">
        <v>22075</v>
      </c>
      <c r="CJ50" t="s">
        <v>98</v>
      </c>
      <c r="CK50" t="s">
        <v>24</v>
      </c>
      <c r="CM50" s="4" t="str">
        <f>_xlfn.XLOOKUP($CG50,tbl_area_24_07_2024[Nombre Área],tbl_area_24_07_2024[Estado],"Si no se encuentra",2,)</f>
        <v>Tabasco</v>
      </c>
      <c r="CN50" s="4" t="str">
        <f>_xlfn.XLOOKUP($CG50,tbl_area_24_07_2024[Nombre Área],tbl_area_24_07_2024[Estructura],"Si no se encuentra",2,)</f>
        <v>Juntas Distritales</v>
      </c>
    </row>
    <row r="51" spans="1:92" ht="34.9" customHeight="1" x14ac:dyDescent="0.85">
      <c r="A51" t="s">
        <v>22073</v>
      </c>
      <c r="B51" t="s">
        <v>22074</v>
      </c>
      <c r="C51" t="s">
        <v>22075</v>
      </c>
      <c r="D51" t="s">
        <v>2199</v>
      </c>
      <c r="E51" t="s">
        <v>2507</v>
      </c>
      <c r="F51" t="s">
        <v>2201</v>
      </c>
      <c r="G51" t="s">
        <v>2730</v>
      </c>
      <c r="H51" t="s">
        <v>14</v>
      </c>
      <c r="I51" t="s">
        <v>2731</v>
      </c>
      <c r="J51" t="s">
        <v>2732</v>
      </c>
      <c r="K51" t="s">
        <v>1470</v>
      </c>
      <c r="L51" t="s">
        <v>14</v>
      </c>
      <c r="M51" t="s">
        <v>14</v>
      </c>
      <c r="N51" t="s">
        <v>2733</v>
      </c>
      <c r="O51" t="s">
        <v>1470</v>
      </c>
      <c r="P51" t="s">
        <v>14</v>
      </c>
      <c r="Q51" t="s">
        <v>1470</v>
      </c>
      <c r="R51" t="s">
        <v>1470</v>
      </c>
      <c r="S51" t="s">
        <v>14</v>
      </c>
      <c r="T51" t="s">
        <v>14</v>
      </c>
      <c r="U51" t="s">
        <v>14</v>
      </c>
      <c r="V51" t="s">
        <v>14</v>
      </c>
      <c r="W51" t="s">
        <v>1900</v>
      </c>
      <c r="X51" t="s">
        <v>1657</v>
      </c>
      <c r="Y51" t="s">
        <v>57</v>
      </c>
      <c r="Z51" t="s">
        <v>18</v>
      </c>
      <c r="AA51" t="s">
        <v>14</v>
      </c>
      <c r="AB51" t="s">
        <v>1470</v>
      </c>
      <c r="AC51" t="s">
        <v>2734</v>
      </c>
      <c r="AD51" t="s">
        <v>2207</v>
      </c>
      <c r="AE51" t="s">
        <v>2735</v>
      </c>
      <c r="AF51" t="s">
        <v>2736</v>
      </c>
      <c r="AG51" t="s">
        <v>14</v>
      </c>
      <c r="AH51" t="s">
        <v>2209</v>
      </c>
      <c r="AI51" t="s">
        <v>2287</v>
      </c>
      <c r="AJ51" t="s">
        <v>1168</v>
      </c>
      <c r="AK51" t="s">
        <v>2631</v>
      </c>
      <c r="AL51" t="s">
        <v>1176</v>
      </c>
      <c r="AM51" t="s">
        <v>2631</v>
      </c>
      <c r="AN51" t="s">
        <v>1445</v>
      </c>
      <c r="AO51" t="s">
        <v>98</v>
      </c>
      <c r="AP51" t="s">
        <v>22152</v>
      </c>
      <c r="AQ51" t="s">
        <v>14</v>
      </c>
      <c r="AR51" t="s">
        <v>14</v>
      </c>
      <c r="AS51" t="s">
        <v>14</v>
      </c>
      <c r="AT51" t="s">
        <v>14</v>
      </c>
      <c r="AU51" t="s">
        <v>2252</v>
      </c>
      <c r="AV51" t="s">
        <v>2613</v>
      </c>
      <c r="AW51" t="s">
        <v>2613</v>
      </c>
      <c r="AX51" t="s">
        <v>2613</v>
      </c>
      <c r="AY51" t="s">
        <v>2730</v>
      </c>
      <c r="AZ51" t="s">
        <v>22154</v>
      </c>
      <c r="BA51" t="s">
        <v>22151</v>
      </c>
      <c r="BB51" t="s">
        <v>22157</v>
      </c>
      <c r="BC51">
        <v>890</v>
      </c>
      <c r="BD51">
        <v>1032.4000000000001</v>
      </c>
      <c r="BE51" t="s">
        <v>14</v>
      </c>
      <c r="BF51" t="s">
        <v>14</v>
      </c>
      <c r="BG51" t="s">
        <v>2214</v>
      </c>
      <c r="BH51" t="s">
        <v>14</v>
      </c>
      <c r="BI51" t="s">
        <v>22092</v>
      </c>
      <c r="BJ51" t="s">
        <v>2733</v>
      </c>
      <c r="BK51" t="s">
        <v>14</v>
      </c>
      <c r="BL51" t="s">
        <v>22151</v>
      </c>
      <c r="BM51" t="s">
        <v>22157</v>
      </c>
      <c r="BN51" t="s">
        <v>2737</v>
      </c>
      <c r="BO51" t="s">
        <v>14</v>
      </c>
      <c r="BP51" t="s">
        <v>1470</v>
      </c>
      <c r="BQ51" t="s">
        <v>2217</v>
      </c>
      <c r="BR51" t="s">
        <v>2303</v>
      </c>
      <c r="BS51" t="s">
        <v>2376</v>
      </c>
      <c r="BT51" t="s">
        <v>14</v>
      </c>
      <c r="BU51" t="s">
        <v>14</v>
      </c>
      <c r="BV51" t="s">
        <v>14</v>
      </c>
      <c r="BW51" t="s">
        <v>14</v>
      </c>
      <c r="BX51" t="s">
        <v>14</v>
      </c>
      <c r="BY51" t="s">
        <v>2220</v>
      </c>
      <c r="BZ51" t="s">
        <v>1470</v>
      </c>
      <c r="CA51" t="s">
        <v>2633</v>
      </c>
      <c r="CB51" t="s">
        <v>14</v>
      </c>
      <c r="CC51" t="s">
        <v>14</v>
      </c>
      <c r="CD51" t="s">
        <v>14</v>
      </c>
      <c r="CE51" t="s">
        <v>14</v>
      </c>
      <c r="CF51" t="s">
        <v>2738</v>
      </c>
      <c r="CG51" t="s">
        <v>97</v>
      </c>
      <c r="CH51" t="s">
        <v>22075</v>
      </c>
      <c r="CJ51" t="s">
        <v>98</v>
      </c>
      <c r="CK51" t="s">
        <v>24</v>
      </c>
      <c r="CM51" s="4" t="str">
        <f>_xlfn.XLOOKUP($CG51,tbl_area_24_07_2024[Nombre Área],tbl_area_24_07_2024[Estado],"Si no se encuentra",2,)</f>
        <v>Tabasco</v>
      </c>
      <c r="CN51" s="4" t="str">
        <f>_xlfn.XLOOKUP($CG51,tbl_area_24_07_2024[Nombre Área],tbl_area_24_07_2024[Estructura],"Si no se encuentra",2,)</f>
        <v>Juntas Distritales</v>
      </c>
    </row>
    <row r="52" spans="1:92" ht="34.9" customHeight="1" x14ac:dyDescent="0.85">
      <c r="A52" t="s">
        <v>22073</v>
      </c>
      <c r="B52" t="s">
        <v>22074</v>
      </c>
      <c r="C52" t="s">
        <v>22075</v>
      </c>
      <c r="D52" t="s">
        <v>2199</v>
      </c>
      <c r="E52" t="s">
        <v>2507</v>
      </c>
      <c r="F52" t="s">
        <v>2201</v>
      </c>
      <c r="G52" t="s">
        <v>2739</v>
      </c>
      <c r="H52" t="s">
        <v>14</v>
      </c>
      <c r="I52" t="s">
        <v>2706</v>
      </c>
      <c r="J52" t="s">
        <v>2740</v>
      </c>
      <c r="K52" t="s">
        <v>22158</v>
      </c>
      <c r="L52" t="s">
        <v>14</v>
      </c>
      <c r="M52" t="s">
        <v>14</v>
      </c>
      <c r="N52" t="s">
        <v>2708</v>
      </c>
      <c r="O52" t="s">
        <v>22158</v>
      </c>
      <c r="P52" t="s">
        <v>14</v>
      </c>
      <c r="Q52" t="s">
        <v>22158</v>
      </c>
      <c r="R52" t="s">
        <v>22158</v>
      </c>
      <c r="S52" t="s">
        <v>14</v>
      </c>
      <c r="T52" t="s">
        <v>14</v>
      </c>
      <c r="U52" t="s">
        <v>14</v>
      </c>
      <c r="V52" t="s">
        <v>14</v>
      </c>
      <c r="W52" t="s">
        <v>14</v>
      </c>
      <c r="X52" t="s">
        <v>14</v>
      </c>
      <c r="Y52" t="s">
        <v>14</v>
      </c>
      <c r="Z52" t="s">
        <v>14</v>
      </c>
      <c r="AA52" t="s">
        <v>2627</v>
      </c>
      <c r="AB52" t="s">
        <v>22158</v>
      </c>
      <c r="AC52" t="s">
        <v>2628</v>
      </c>
      <c r="AD52" t="s">
        <v>2207</v>
      </c>
      <c r="AE52" t="s">
        <v>2629</v>
      </c>
      <c r="AF52" t="s">
        <v>2630</v>
      </c>
      <c r="AG52" t="s">
        <v>14</v>
      </c>
      <c r="AH52" t="s">
        <v>2209</v>
      </c>
      <c r="AI52" t="s">
        <v>2287</v>
      </c>
      <c r="AJ52" t="s">
        <v>1168</v>
      </c>
      <c r="AK52" t="s">
        <v>2631</v>
      </c>
      <c r="AL52" t="s">
        <v>1176</v>
      </c>
      <c r="AM52" t="s">
        <v>2631</v>
      </c>
      <c r="AN52" t="s">
        <v>1445</v>
      </c>
      <c r="AO52" t="s">
        <v>98</v>
      </c>
      <c r="AP52" t="s">
        <v>22142</v>
      </c>
      <c r="AQ52" t="s">
        <v>14</v>
      </c>
      <c r="AR52" t="s">
        <v>14</v>
      </c>
      <c r="AS52" t="s">
        <v>14</v>
      </c>
      <c r="AT52" t="s">
        <v>14</v>
      </c>
      <c r="AU52" t="s">
        <v>2252</v>
      </c>
      <c r="AV52" t="s">
        <v>2613</v>
      </c>
      <c r="AW52" t="s">
        <v>2613</v>
      </c>
      <c r="AX52" t="s">
        <v>2613</v>
      </c>
      <c r="AY52" t="s">
        <v>2739</v>
      </c>
      <c r="AZ52" t="s">
        <v>22154</v>
      </c>
      <c r="BA52" t="s">
        <v>22151</v>
      </c>
      <c r="BB52" t="s">
        <v>22157</v>
      </c>
      <c r="BC52">
        <v>1251.3800000000001</v>
      </c>
      <c r="BD52">
        <v>1451.6</v>
      </c>
      <c r="BE52" t="s">
        <v>14</v>
      </c>
      <c r="BF52" t="s">
        <v>14</v>
      </c>
      <c r="BG52" t="s">
        <v>2214</v>
      </c>
      <c r="BH52" t="s">
        <v>14</v>
      </c>
      <c r="BI52" t="s">
        <v>22092</v>
      </c>
      <c r="BJ52" t="s">
        <v>2708</v>
      </c>
      <c r="BK52" t="s">
        <v>14</v>
      </c>
      <c r="BL52" t="s">
        <v>22151</v>
      </c>
      <c r="BM52" t="s">
        <v>22157</v>
      </c>
      <c r="BN52" t="s">
        <v>2741</v>
      </c>
      <c r="BO52" t="s">
        <v>14</v>
      </c>
      <c r="BP52" t="s">
        <v>22158</v>
      </c>
      <c r="BQ52" t="s">
        <v>2217</v>
      </c>
      <c r="BR52" t="s">
        <v>2303</v>
      </c>
      <c r="BS52" t="s">
        <v>2376</v>
      </c>
      <c r="BT52" t="s">
        <v>14</v>
      </c>
      <c r="BU52" t="s">
        <v>14</v>
      </c>
      <c r="BV52" t="s">
        <v>14</v>
      </c>
      <c r="BW52" t="s">
        <v>14</v>
      </c>
      <c r="BX52" t="s">
        <v>14</v>
      </c>
      <c r="BY52" t="s">
        <v>2220</v>
      </c>
      <c r="BZ52" t="s">
        <v>22158</v>
      </c>
      <c r="CA52" t="s">
        <v>2633</v>
      </c>
      <c r="CB52" t="s">
        <v>14</v>
      </c>
      <c r="CC52" t="s">
        <v>14</v>
      </c>
      <c r="CD52" t="s">
        <v>14</v>
      </c>
      <c r="CE52" t="s">
        <v>14</v>
      </c>
      <c r="CF52" t="s">
        <v>2742</v>
      </c>
      <c r="CG52" t="s">
        <v>97</v>
      </c>
      <c r="CH52" t="s">
        <v>22075</v>
      </c>
      <c r="CJ52" t="s">
        <v>98</v>
      </c>
      <c r="CK52" t="s">
        <v>24</v>
      </c>
      <c r="CM52" s="4" t="str">
        <f>_xlfn.XLOOKUP($CG52,tbl_area_24_07_2024[Nombre Área],tbl_area_24_07_2024[Estado],"Si no se encuentra",2,)</f>
        <v>Tabasco</v>
      </c>
      <c r="CN52" s="4" t="str">
        <f>_xlfn.XLOOKUP($CG52,tbl_area_24_07_2024[Nombre Área],tbl_area_24_07_2024[Estructura],"Si no se encuentra",2,)</f>
        <v>Juntas Distritales</v>
      </c>
    </row>
    <row r="53" spans="1:92" ht="34.9" customHeight="1" x14ac:dyDescent="0.85">
      <c r="A53" t="s">
        <v>22073</v>
      </c>
      <c r="B53" t="s">
        <v>22074</v>
      </c>
      <c r="C53" t="s">
        <v>22075</v>
      </c>
      <c r="D53" t="s">
        <v>2199</v>
      </c>
      <c r="E53" t="s">
        <v>2507</v>
      </c>
      <c r="F53" t="s">
        <v>2201</v>
      </c>
      <c r="G53" t="s">
        <v>2743</v>
      </c>
      <c r="H53" t="s">
        <v>14</v>
      </c>
      <c r="I53" t="s">
        <v>2744</v>
      </c>
      <c r="J53" t="s">
        <v>2745</v>
      </c>
      <c r="K53" t="s">
        <v>1471</v>
      </c>
      <c r="L53" t="s">
        <v>14</v>
      </c>
      <c r="M53" t="s">
        <v>14</v>
      </c>
      <c r="N53" t="s">
        <v>2746</v>
      </c>
      <c r="O53" t="s">
        <v>1471</v>
      </c>
      <c r="P53" t="s">
        <v>14</v>
      </c>
      <c r="Q53" t="s">
        <v>1471</v>
      </c>
      <c r="R53" t="s">
        <v>1471</v>
      </c>
      <c r="S53" t="s">
        <v>14</v>
      </c>
      <c r="T53" t="s">
        <v>14</v>
      </c>
      <c r="U53" t="s">
        <v>14</v>
      </c>
      <c r="V53" t="s">
        <v>14</v>
      </c>
      <c r="W53" t="s">
        <v>14</v>
      </c>
      <c r="X53" t="s">
        <v>14</v>
      </c>
      <c r="Y53" t="s">
        <v>14</v>
      </c>
      <c r="Z53" t="s">
        <v>14</v>
      </c>
      <c r="AA53" t="s">
        <v>2747</v>
      </c>
      <c r="AB53" t="s">
        <v>1471</v>
      </c>
      <c r="AC53" t="s">
        <v>2748</v>
      </c>
      <c r="AD53" t="s">
        <v>2365</v>
      </c>
      <c r="AE53" t="s">
        <v>2749</v>
      </c>
      <c r="AF53" t="s">
        <v>2609</v>
      </c>
      <c r="AG53" t="s">
        <v>14</v>
      </c>
      <c r="AH53" t="s">
        <v>2209</v>
      </c>
      <c r="AI53" t="s">
        <v>2750</v>
      </c>
      <c r="AJ53" t="s">
        <v>1168</v>
      </c>
      <c r="AK53" t="s">
        <v>2611</v>
      </c>
      <c r="AL53" t="s">
        <v>1174</v>
      </c>
      <c r="AM53" t="s">
        <v>2287</v>
      </c>
      <c r="AN53" t="s">
        <v>1445</v>
      </c>
      <c r="AO53" t="s">
        <v>98</v>
      </c>
      <c r="AP53" t="s">
        <v>22159</v>
      </c>
      <c r="AQ53" t="s">
        <v>14</v>
      </c>
      <c r="AR53" t="s">
        <v>14</v>
      </c>
      <c r="AS53" t="s">
        <v>14</v>
      </c>
      <c r="AT53" t="s">
        <v>14</v>
      </c>
      <c r="AU53" t="s">
        <v>2252</v>
      </c>
      <c r="AV53" t="s">
        <v>2613</v>
      </c>
      <c r="AW53" t="s">
        <v>2613</v>
      </c>
      <c r="AX53" t="s">
        <v>2613</v>
      </c>
      <c r="AY53" t="s">
        <v>2743</v>
      </c>
      <c r="AZ53" t="s">
        <v>22160</v>
      </c>
      <c r="BA53" t="s">
        <v>22151</v>
      </c>
      <c r="BB53" t="s">
        <v>22157</v>
      </c>
      <c r="BC53">
        <v>5786.92</v>
      </c>
      <c r="BD53">
        <v>6712.83</v>
      </c>
      <c r="BE53" t="s">
        <v>14</v>
      </c>
      <c r="BF53" t="s">
        <v>14</v>
      </c>
      <c r="BG53" t="s">
        <v>2214</v>
      </c>
      <c r="BH53" t="s">
        <v>14</v>
      </c>
      <c r="BI53" t="s">
        <v>22092</v>
      </c>
      <c r="BJ53" t="s">
        <v>2746</v>
      </c>
      <c r="BK53" t="s">
        <v>14</v>
      </c>
      <c r="BL53" t="s">
        <v>22151</v>
      </c>
      <c r="BM53" t="s">
        <v>22157</v>
      </c>
      <c r="BN53" t="s">
        <v>2751</v>
      </c>
      <c r="BO53" t="s">
        <v>14</v>
      </c>
      <c r="BP53" t="s">
        <v>1471</v>
      </c>
      <c r="BQ53" t="s">
        <v>2217</v>
      </c>
      <c r="BR53" t="s">
        <v>2303</v>
      </c>
      <c r="BS53" t="s">
        <v>2376</v>
      </c>
      <c r="BT53" t="s">
        <v>14</v>
      </c>
      <c r="BU53" t="s">
        <v>14</v>
      </c>
      <c r="BV53" t="s">
        <v>14</v>
      </c>
      <c r="BW53" t="s">
        <v>14</v>
      </c>
      <c r="BX53" t="s">
        <v>14</v>
      </c>
      <c r="BY53" t="s">
        <v>2220</v>
      </c>
      <c r="BZ53" t="s">
        <v>1471</v>
      </c>
      <c r="CA53" t="s">
        <v>2633</v>
      </c>
      <c r="CB53" t="s">
        <v>14</v>
      </c>
      <c r="CC53" t="s">
        <v>14</v>
      </c>
      <c r="CD53" t="s">
        <v>14</v>
      </c>
      <c r="CE53" t="s">
        <v>14</v>
      </c>
      <c r="CF53" t="s">
        <v>2752</v>
      </c>
      <c r="CG53" t="s">
        <v>97</v>
      </c>
      <c r="CH53" t="s">
        <v>22075</v>
      </c>
      <c r="CJ53" t="s">
        <v>98</v>
      </c>
      <c r="CK53" t="s">
        <v>24</v>
      </c>
      <c r="CM53" s="4" t="str">
        <f>_xlfn.XLOOKUP($CG53,tbl_area_24_07_2024[Nombre Área],tbl_area_24_07_2024[Estado],"Si no se encuentra",2,)</f>
        <v>Tabasco</v>
      </c>
      <c r="CN53" s="4" t="str">
        <f>_xlfn.XLOOKUP($CG53,tbl_area_24_07_2024[Nombre Área],tbl_area_24_07_2024[Estructura],"Si no se encuentra",2,)</f>
        <v>Juntas Distritales</v>
      </c>
    </row>
    <row r="54" spans="1:92" ht="34.9" customHeight="1" x14ac:dyDescent="0.85">
      <c r="A54" t="s">
        <v>22073</v>
      </c>
      <c r="B54" t="s">
        <v>22074</v>
      </c>
      <c r="C54" t="s">
        <v>22075</v>
      </c>
      <c r="D54" t="s">
        <v>2199</v>
      </c>
      <c r="E54" t="s">
        <v>2507</v>
      </c>
      <c r="F54" t="s">
        <v>2201</v>
      </c>
      <c r="G54" t="s">
        <v>2753</v>
      </c>
      <c r="H54" t="s">
        <v>14</v>
      </c>
      <c r="I54" t="s">
        <v>2754</v>
      </c>
      <c r="J54" t="s">
        <v>2755</v>
      </c>
      <c r="K54" t="s">
        <v>1472</v>
      </c>
      <c r="L54" t="s">
        <v>14</v>
      </c>
      <c r="M54" t="s">
        <v>14</v>
      </c>
      <c r="N54" t="s">
        <v>2668</v>
      </c>
      <c r="O54" t="s">
        <v>1472</v>
      </c>
      <c r="P54" t="s">
        <v>14</v>
      </c>
      <c r="Q54" t="s">
        <v>1472</v>
      </c>
      <c r="R54" t="s">
        <v>1472</v>
      </c>
      <c r="S54" t="s">
        <v>14</v>
      </c>
      <c r="T54" t="s">
        <v>14</v>
      </c>
      <c r="U54" t="s">
        <v>14</v>
      </c>
      <c r="V54" t="s">
        <v>14</v>
      </c>
      <c r="W54" t="s">
        <v>14</v>
      </c>
      <c r="X54" t="s">
        <v>14</v>
      </c>
      <c r="Y54" t="s">
        <v>14</v>
      </c>
      <c r="Z54" t="s">
        <v>14</v>
      </c>
      <c r="AA54" t="s">
        <v>2669</v>
      </c>
      <c r="AB54" t="s">
        <v>1472</v>
      </c>
      <c r="AC54" t="s">
        <v>2670</v>
      </c>
      <c r="AD54" t="s">
        <v>2207</v>
      </c>
      <c r="AE54" t="s">
        <v>2671</v>
      </c>
      <c r="AF54" t="s">
        <v>1183</v>
      </c>
      <c r="AG54" t="s">
        <v>2672</v>
      </c>
      <c r="AH54" t="s">
        <v>2209</v>
      </c>
      <c r="AI54" t="s">
        <v>2673</v>
      </c>
      <c r="AJ54" t="s">
        <v>1168</v>
      </c>
      <c r="AK54" t="s">
        <v>2013</v>
      </c>
      <c r="AL54" t="s">
        <v>1180</v>
      </c>
      <c r="AM54" t="s">
        <v>2013</v>
      </c>
      <c r="AN54" t="s">
        <v>1186</v>
      </c>
      <c r="AO54" t="s">
        <v>334</v>
      </c>
      <c r="AP54" t="s">
        <v>22146</v>
      </c>
      <c r="AQ54" t="s">
        <v>14</v>
      </c>
      <c r="AR54" t="s">
        <v>14</v>
      </c>
      <c r="AS54" t="s">
        <v>14</v>
      </c>
      <c r="AT54" t="s">
        <v>14</v>
      </c>
      <c r="AU54" t="s">
        <v>2612</v>
      </c>
      <c r="AV54" t="s">
        <v>2613</v>
      </c>
      <c r="AW54" t="s">
        <v>2613</v>
      </c>
      <c r="AX54" t="s">
        <v>2613</v>
      </c>
      <c r="AY54" t="s">
        <v>2753</v>
      </c>
      <c r="AZ54" t="s">
        <v>22160</v>
      </c>
      <c r="BA54" t="s">
        <v>22160</v>
      </c>
      <c r="BB54" t="s">
        <v>22114</v>
      </c>
      <c r="BC54">
        <v>16569.830000000002</v>
      </c>
      <c r="BD54">
        <v>19221</v>
      </c>
      <c r="BE54" t="s">
        <v>14</v>
      </c>
      <c r="BF54" t="s">
        <v>14</v>
      </c>
      <c r="BG54" t="s">
        <v>2214</v>
      </c>
      <c r="BH54" t="s">
        <v>14</v>
      </c>
      <c r="BI54" t="s">
        <v>22092</v>
      </c>
      <c r="BJ54" t="s">
        <v>2668</v>
      </c>
      <c r="BK54" t="s">
        <v>14</v>
      </c>
      <c r="BL54" t="s">
        <v>22160</v>
      </c>
      <c r="BM54" t="s">
        <v>22114</v>
      </c>
      <c r="BN54" t="s">
        <v>2756</v>
      </c>
      <c r="BO54" t="s">
        <v>14</v>
      </c>
      <c r="BP54" t="s">
        <v>1472</v>
      </c>
      <c r="BQ54" t="s">
        <v>2217</v>
      </c>
      <c r="BR54" t="s">
        <v>2303</v>
      </c>
      <c r="BS54" t="s">
        <v>2376</v>
      </c>
      <c r="BT54" t="s">
        <v>14</v>
      </c>
      <c r="BU54" t="s">
        <v>14</v>
      </c>
      <c r="BV54" t="s">
        <v>14</v>
      </c>
      <c r="BW54" t="s">
        <v>14</v>
      </c>
      <c r="BX54" t="s">
        <v>14</v>
      </c>
      <c r="BY54" t="s">
        <v>2220</v>
      </c>
      <c r="BZ54" t="s">
        <v>1472</v>
      </c>
      <c r="CA54" t="s">
        <v>2615</v>
      </c>
      <c r="CB54" t="s">
        <v>14</v>
      </c>
      <c r="CC54" t="s">
        <v>14</v>
      </c>
      <c r="CD54" t="s">
        <v>14</v>
      </c>
      <c r="CE54" t="s">
        <v>14</v>
      </c>
      <c r="CF54" t="s">
        <v>2757</v>
      </c>
      <c r="CG54" t="s">
        <v>97</v>
      </c>
      <c r="CH54" t="s">
        <v>22075</v>
      </c>
      <c r="CJ54" t="s">
        <v>98</v>
      </c>
      <c r="CK54" t="s">
        <v>24</v>
      </c>
      <c r="CM54" s="4" t="str">
        <f>_xlfn.XLOOKUP($CG54,tbl_area_24_07_2024[Nombre Área],tbl_area_24_07_2024[Estado],"Si no se encuentra",2,)</f>
        <v>Tabasco</v>
      </c>
      <c r="CN54" s="4" t="str">
        <f>_xlfn.XLOOKUP($CG54,tbl_area_24_07_2024[Nombre Área],tbl_area_24_07_2024[Estructura],"Si no se encuentra",2,)</f>
        <v>Juntas Distritales</v>
      </c>
    </row>
    <row r="55" spans="1:92" ht="34.9" customHeight="1" x14ac:dyDescent="0.85">
      <c r="A55" t="s">
        <v>22073</v>
      </c>
      <c r="B55" t="s">
        <v>22074</v>
      </c>
      <c r="C55" t="s">
        <v>22075</v>
      </c>
      <c r="D55" t="s">
        <v>2199</v>
      </c>
      <c r="E55" t="s">
        <v>2507</v>
      </c>
      <c r="F55" t="s">
        <v>2201</v>
      </c>
      <c r="G55" t="s">
        <v>2758</v>
      </c>
      <c r="H55" t="s">
        <v>14</v>
      </c>
      <c r="I55" t="s">
        <v>2759</v>
      </c>
      <c r="J55" t="s">
        <v>2760</v>
      </c>
      <c r="K55" t="s">
        <v>1473</v>
      </c>
      <c r="L55" t="s">
        <v>14</v>
      </c>
      <c r="M55" t="s">
        <v>14</v>
      </c>
      <c r="N55" t="s">
        <v>2668</v>
      </c>
      <c r="O55" t="s">
        <v>1473</v>
      </c>
      <c r="P55" t="s">
        <v>14</v>
      </c>
      <c r="Q55" t="s">
        <v>1473</v>
      </c>
      <c r="R55" t="s">
        <v>1473</v>
      </c>
      <c r="S55" t="s">
        <v>14</v>
      </c>
      <c r="T55" t="s">
        <v>14</v>
      </c>
      <c r="U55" t="s">
        <v>14</v>
      </c>
      <c r="V55" t="s">
        <v>14</v>
      </c>
      <c r="W55" t="s">
        <v>14</v>
      </c>
      <c r="X55" t="s">
        <v>14</v>
      </c>
      <c r="Y55" t="s">
        <v>14</v>
      </c>
      <c r="Z55" t="s">
        <v>14</v>
      </c>
      <c r="AA55" t="s">
        <v>2669</v>
      </c>
      <c r="AB55" t="s">
        <v>1473</v>
      </c>
      <c r="AC55" t="s">
        <v>2670</v>
      </c>
      <c r="AD55" t="s">
        <v>2207</v>
      </c>
      <c r="AE55" t="s">
        <v>2671</v>
      </c>
      <c r="AF55" t="s">
        <v>1183</v>
      </c>
      <c r="AG55" t="s">
        <v>2672</v>
      </c>
      <c r="AH55" t="s">
        <v>2209</v>
      </c>
      <c r="AI55" t="s">
        <v>2673</v>
      </c>
      <c r="AJ55" t="s">
        <v>1168</v>
      </c>
      <c r="AK55" t="s">
        <v>2013</v>
      </c>
      <c r="AL55" t="s">
        <v>1180</v>
      </c>
      <c r="AM55" t="s">
        <v>2013</v>
      </c>
      <c r="AN55" t="s">
        <v>1186</v>
      </c>
      <c r="AO55" t="s">
        <v>334</v>
      </c>
      <c r="AP55" t="s">
        <v>22146</v>
      </c>
      <c r="AQ55" t="s">
        <v>14</v>
      </c>
      <c r="AR55" t="s">
        <v>14</v>
      </c>
      <c r="AS55" t="s">
        <v>14</v>
      </c>
      <c r="AT55" t="s">
        <v>14</v>
      </c>
      <c r="AU55" t="s">
        <v>2612</v>
      </c>
      <c r="AV55" t="s">
        <v>2613</v>
      </c>
      <c r="AW55" t="s">
        <v>2613</v>
      </c>
      <c r="AX55" t="s">
        <v>2613</v>
      </c>
      <c r="AY55" t="s">
        <v>2758</v>
      </c>
      <c r="AZ55" t="s">
        <v>22160</v>
      </c>
      <c r="BA55" t="s">
        <v>22151</v>
      </c>
      <c r="BB55" t="s">
        <v>22157</v>
      </c>
      <c r="BC55">
        <v>1770.69</v>
      </c>
      <c r="BD55">
        <v>2054</v>
      </c>
      <c r="BE55" t="s">
        <v>14</v>
      </c>
      <c r="BF55" t="s">
        <v>14</v>
      </c>
      <c r="BG55" t="s">
        <v>2214</v>
      </c>
      <c r="BH55" t="s">
        <v>14</v>
      </c>
      <c r="BI55" t="s">
        <v>22092</v>
      </c>
      <c r="BJ55" t="s">
        <v>2668</v>
      </c>
      <c r="BK55" t="s">
        <v>14</v>
      </c>
      <c r="BL55" t="s">
        <v>22151</v>
      </c>
      <c r="BM55" t="s">
        <v>22157</v>
      </c>
      <c r="BN55" t="s">
        <v>2761</v>
      </c>
      <c r="BO55" t="s">
        <v>14</v>
      </c>
      <c r="BP55" t="s">
        <v>1473</v>
      </c>
      <c r="BQ55" t="s">
        <v>2217</v>
      </c>
      <c r="BR55" t="s">
        <v>2303</v>
      </c>
      <c r="BS55" t="s">
        <v>2376</v>
      </c>
      <c r="BT55" t="s">
        <v>14</v>
      </c>
      <c r="BU55" t="s">
        <v>14</v>
      </c>
      <c r="BV55" t="s">
        <v>14</v>
      </c>
      <c r="BW55" t="s">
        <v>14</v>
      </c>
      <c r="BX55" t="s">
        <v>14</v>
      </c>
      <c r="BY55" t="s">
        <v>2220</v>
      </c>
      <c r="BZ55" t="s">
        <v>1473</v>
      </c>
      <c r="CA55" t="s">
        <v>2615</v>
      </c>
      <c r="CB55" t="s">
        <v>14</v>
      </c>
      <c r="CC55" t="s">
        <v>14</v>
      </c>
      <c r="CD55" t="s">
        <v>14</v>
      </c>
      <c r="CE55" t="s">
        <v>14</v>
      </c>
      <c r="CF55" t="s">
        <v>2762</v>
      </c>
      <c r="CG55" t="s">
        <v>97</v>
      </c>
      <c r="CH55" t="s">
        <v>22075</v>
      </c>
      <c r="CJ55" t="s">
        <v>98</v>
      </c>
      <c r="CK55" t="s">
        <v>24</v>
      </c>
      <c r="CM55" s="4" t="str">
        <f>_xlfn.XLOOKUP($CG55,tbl_area_24_07_2024[Nombre Área],tbl_area_24_07_2024[Estado],"Si no se encuentra",2,)</f>
        <v>Tabasco</v>
      </c>
      <c r="CN55" s="4" t="str">
        <f>_xlfn.XLOOKUP($CG55,tbl_area_24_07_2024[Nombre Área],tbl_area_24_07_2024[Estructura],"Si no se encuentra",2,)</f>
        <v>Juntas Distritales</v>
      </c>
    </row>
    <row r="56" spans="1:92" ht="34.9" customHeight="1" x14ac:dyDescent="0.85">
      <c r="A56" t="s">
        <v>22073</v>
      </c>
      <c r="B56" t="s">
        <v>22074</v>
      </c>
      <c r="C56" t="s">
        <v>22075</v>
      </c>
      <c r="D56" t="s">
        <v>2199</v>
      </c>
      <c r="E56" t="s">
        <v>2507</v>
      </c>
      <c r="F56" t="s">
        <v>2201</v>
      </c>
      <c r="G56" t="s">
        <v>2763</v>
      </c>
      <c r="H56" t="s">
        <v>14</v>
      </c>
      <c r="I56" t="s">
        <v>2764</v>
      </c>
      <c r="J56" t="s">
        <v>2765</v>
      </c>
      <c r="K56" t="s">
        <v>1474</v>
      </c>
      <c r="L56" t="s">
        <v>14</v>
      </c>
      <c r="M56" t="s">
        <v>14</v>
      </c>
      <c r="N56" t="s">
        <v>2668</v>
      </c>
      <c r="O56" t="s">
        <v>1474</v>
      </c>
      <c r="P56" t="s">
        <v>14</v>
      </c>
      <c r="Q56" t="s">
        <v>1474</v>
      </c>
      <c r="R56" t="s">
        <v>1474</v>
      </c>
      <c r="S56" t="s">
        <v>14</v>
      </c>
      <c r="T56" t="s">
        <v>14</v>
      </c>
      <c r="U56" t="s">
        <v>14</v>
      </c>
      <c r="V56" t="s">
        <v>14</v>
      </c>
      <c r="W56" t="s">
        <v>14</v>
      </c>
      <c r="X56" t="s">
        <v>14</v>
      </c>
      <c r="Y56" t="s">
        <v>14</v>
      </c>
      <c r="Z56" t="s">
        <v>14</v>
      </c>
      <c r="AA56" t="s">
        <v>2669</v>
      </c>
      <c r="AB56" t="s">
        <v>1474</v>
      </c>
      <c r="AC56" t="s">
        <v>2670</v>
      </c>
      <c r="AD56" t="s">
        <v>2207</v>
      </c>
      <c r="AE56" t="s">
        <v>2671</v>
      </c>
      <c r="AF56" t="s">
        <v>1183</v>
      </c>
      <c r="AG56" t="s">
        <v>2672</v>
      </c>
      <c r="AH56" t="s">
        <v>2209</v>
      </c>
      <c r="AI56" t="s">
        <v>2673</v>
      </c>
      <c r="AJ56" t="s">
        <v>1168</v>
      </c>
      <c r="AK56" t="s">
        <v>2013</v>
      </c>
      <c r="AL56" t="s">
        <v>1180</v>
      </c>
      <c r="AM56" t="s">
        <v>2013</v>
      </c>
      <c r="AN56" t="s">
        <v>1186</v>
      </c>
      <c r="AO56" t="s">
        <v>334</v>
      </c>
      <c r="AP56" t="s">
        <v>22146</v>
      </c>
      <c r="AQ56" t="s">
        <v>14</v>
      </c>
      <c r="AR56" t="s">
        <v>14</v>
      </c>
      <c r="AS56" t="s">
        <v>14</v>
      </c>
      <c r="AT56" t="s">
        <v>14</v>
      </c>
      <c r="AU56" t="s">
        <v>2612</v>
      </c>
      <c r="AV56" t="s">
        <v>2613</v>
      </c>
      <c r="AW56" t="s">
        <v>2613</v>
      </c>
      <c r="AX56" t="s">
        <v>2613</v>
      </c>
      <c r="AY56" t="s">
        <v>2763</v>
      </c>
      <c r="AZ56" t="s">
        <v>22160</v>
      </c>
      <c r="BA56" t="s">
        <v>22160</v>
      </c>
      <c r="BB56" t="s">
        <v>22114</v>
      </c>
      <c r="BC56">
        <v>208.62</v>
      </c>
      <c r="BD56">
        <v>242</v>
      </c>
      <c r="BE56" t="s">
        <v>14</v>
      </c>
      <c r="BF56" t="s">
        <v>14</v>
      </c>
      <c r="BG56" t="s">
        <v>2214</v>
      </c>
      <c r="BH56" t="s">
        <v>14</v>
      </c>
      <c r="BI56" t="s">
        <v>22092</v>
      </c>
      <c r="BJ56" t="s">
        <v>2668</v>
      </c>
      <c r="BK56" t="s">
        <v>14</v>
      </c>
      <c r="BL56" t="s">
        <v>22160</v>
      </c>
      <c r="BM56" t="s">
        <v>22114</v>
      </c>
      <c r="BN56" t="s">
        <v>2766</v>
      </c>
      <c r="BO56" t="s">
        <v>14</v>
      </c>
      <c r="BP56" t="s">
        <v>1474</v>
      </c>
      <c r="BQ56" t="s">
        <v>2217</v>
      </c>
      <c r="BR56" t="s">
        <v>2303</v>
      </c>
      <c r="BS56" t="s">
        <v>2376</v>
      </c>
      <c r="BT56" t="s">
        <v>14</v>
      </c>
      <c r="BU56" t="s">
        <v>14</v>
      </c>
      <c r="BV56" t="s">
        <v>14</v>
      </c>
      <c r="BW56" t="s">
        <v>14</v>
      </c>
      <c r="BX56" t="s">
        <v>14</v>
      </c>
      <c r="BY56" t="s">
        <v>2220</v>
      </c>
      <c r="BZ56" t="s">
        <v>1474</v>
      </c>
      <c r="CA56" t="s">
        <v>2615</v>
      </c>
      <c r="CB56" t="s">
        <v>14</v>
      </c>
      <c r="CC56" t="s">
        <v>14</v>
      </c>
      <c r="CD56" t="s">
        <v>14</v>
      </c>
      <c r="CE56" t="s">
        <v>14</v>
      </c>
      <c r="CF56" t="s">
        <v>2767</v>
      </c>
      <c r="CG56" t="s">
        <v>97</v>
      </c>
      <c r="CH56" t="s">
        <v>22075</v>
      </c>
      <c r="CJ56" t="s">
        <v>98</v>
      </c>
      <c r="CK56" t="s">
        <v>24</v>
      </c>
      <c r="CM56" s="4" t="str">
        <f>_xlfn.XLOOKUP($CG56,tbl_area_24_07_2024[Nombre Área],tbl_area_24_07_2024[Estado],"Si no se encuentra",2,)</f>
        <v>Tabasco</v>
      </c>
      <c r="CN56" s="4" t="str">
        <f>_xlfn.XLOOKUP($CG56,tbl_area_24_07_2024[Nombre Área],tbl_area_24_07_2024[Estructura],"Si no se encuentra",2,)</f>
        <v>Juntas Distritales</v>
      </c>
    </row>
    <row r="57" spans="1:92" ht="34.9" customHeight="1" x14ac:dyDescent="0.85">
      <c r="A57" t="s">
        <v>22073</v>
      </c>
      <c r="B57" t="s">
        <v>22074</v>
      </c>
      <c r="C57" t="s">
        <v>22075</v>
      </c>
      <c r="D57" t="s">
        <v>2199</v>
      </c>
      <c r="E57" t="s">
        <v>2242</v>
      </c>
      <c r="F57" t="s">
        <v>2201</v>
      </c>
      <c r="G57" t="s">
        <v>2768</v>
      </c>
      <c r="H57" t="s">
        <v>14</v>
      </c>
      <c r="I57" t="s">
        <v>2769</v>
      </c>
      <c r="J57" t="s">
        <v>2770</v>
      </c>
      <c r="K57" t="s">
        <v>1475</v>
      </c>
      <c r="L57" t="s">
        <v>14</v>
      </c>
      <c r="M57" t="s">
        <v>14</v>
      </c>
      <c r="N57" t="s">
        <v>2771</v>
      </c>
      <c r="O57" t="s">
        <v>1475</v>
      </c>
      <c r="P57" t="s">
        <v>14</v>
      </c>
      <c r="Q57" t="s">
        <v>1475</v>
      </c>
      <c r="R57" t="s">
        <v>1475</v>
      </c>
      <c r="S57" t="s">
        <v>14</v>
      </c>
      <c r="T57" t="s">
        <v>14</v>
      </c>
      <c r="U57" t="s">
        <v>14</v>
      </c>
      <c r="V57" t="s">
        <v>14</v>
      </c>
      <c r="W57" t="s">
        <v>304</v>
      </c>
      <c r="X57" t="s">
        <v>79</v>
      </c>
      <c r="Y57" t="s">
        <v>100</v>
      </c>
      <c r="Z57" t="s">
        <v>18</v>
      </c>
      <c r="AA57" t="s">
        <v>14</v>
      </c>
      <c r="AB57" t="s">
        <v>1475</v>
      </c>
      <c r="AC57" t="s">
        <v>2772</v>
      </c>
      <c r="AD57" t="s">
        <v>2365</v>
      </c>
      <c r="AE57" t="s">
        <v>2773</v>
      </c>
      <c r="AF57" t="s">
        <v>14</v>
      </c>
      <c r="AG57" t="s">
        <v>14</v>
      </c>
      <c r="AH57" t="s">
        <v>2209</v>
      </c>
      <c r="AI57" t="s">
        <v>2774</v>
      </c>
      <c r="AJ57" t="s">
        <v>1168</v>
      </c>
      <c r="AK57" t="s">
        <v>2631</v>
      </c>
      <c r="AL57" t="s">
        <v>1176</v>
      </c>
      <c r="AM57" t="s">
        <v>2631</v>
      </c>
      <c r="AN57" t="s">
        <v>1445</v>
      </c>
      <c r="AO57" t="s">
        <v>98</v>
      </c>
      <c r="AP57" t="s">
        <v>22152</v>
      </c>
      <c r="AQ57" t="s">
        <v>14</v>
      </c>
      <c r="AR57" t="s">
        <v>14</v>
      </c>
      <c r="AS57" t="s">
        <v>14</v>
      </c>
      <c r="AT57" t="s">
        <v>14</v>
      </c>
      <c r="AU57" t="s">
        <v>2612</v>
      </c>
      <c r="AV57" t="s">
        <v>2613</v>
      </c>
      <c r="AW57" t="s">
        <v>2613</v>
      </c>
      <c r="AX57" t="s">
        <v>2613</v>
      </c>
      <c r="AY57" t="s">
        <v>2768</v>
      </c>
      <c r="AZ57" t="s">
        <v>22160</v>
      </c>
      <c r="BA57" t="s">
        <v>22151</v>
      </c>
      <c r="BB57" t="s">
        <v>22114</v>
      </c>
      <c r="BC57">
        <v>7336.21</v>
      </c>
      <c r="BD57">
        <v>8510</v>
      </c>
      <c r="BE57" t="s">
        <v>14</v>
      </c>
      <c r="BF57" t="s">
        <v>14</v>
      </c>
      <c r="BG57" t="s">
        <v>2214</v>
      </c>
      <c r="BH57" t="s">
        <v>14</v>
      </c>
      <c r="BI57" t="s">
        <v>22092</v>
      </c>
      <c r="BJ57" t="s">
        <v>2771</v>
      </c>
      <c r="BK57" t="s">
        <v>14</v>
      </c>
      <c r="BL57" t="s">
        <v>22151</v>
      </c>
      <c r="BM57" t="s">
        <v>22114</v>
      </c>
      <c r="BN57" t="s">
        <v>2775</v>
      </c>
      <c r="BO57" t="s">
        <v>14</v>
      </c>
      <c r="BP57" t="s">
        <v>1475</v>
      </c>
      <c r="BQ57" t="s">
        <v>2217</v>
      </c>
      <c r="BR57" t="s">
        <v>2303</v>
      </c>
      <c r="BS57" t="s">
        <v>2376</v>
      </c>
      <c r="BT57" t="s">
        <v>14</v>
      </c>
      <c r="BU57" t="s">
        <v>14</v>
      </c>
      <c r="BV57" t="s">
        <v>14</v>
      </c>
      <c r="BW57" t="s">
        <v>14</v>
      </c>
      <c r="BX57" t="s">
        <v>14</v>
      </c>
      <c r="BY57" t="s">
        <v>2220</v>
      </c>
      <c r="BZ57" t="s">
        <v>1475</v>
      </c>
      <c r="CA57" t="s">
        <v>2615</v>
      </c>
      <c r="CB57" t="s">
        <v>14</v>
      </c>
      <c r="CC57" t="s">
        <v>14</v>
      </c>
      <c r="CD57" t="s">
        <v>14</v>
      </c>
      <c r="CE57" t="s">
        <v>14</v>
      </c>
      <c r="CF57" t="s">
        <v>2776</v>
      </c>
      <c r="CG57" t="s">
        <v>97</v>
      </c>
      <c r="CH57" t="s">
        <v>22075</v>
      </c>
      <c r="CJ57" t="s">
        <v>98</v>
      </c>
      <c r="CK57" t="s">
        <v>24</v>
      </c>
      <c r="CM57" s="4" t="str">
        <f>_xlfn.XLOOKUP($CG57,tbl_area_24_07_2024[Nombre Área],tbl_area_24_07_2024[Estado],"Si no se encuentra",2,)</f>
        <v>Tabasco</v>
      </c>
      <c r="CN57" s="4" t="str">
        <f>_xlfn.XLOOKUP($CG57,tbl_area_24_07_2024[Nombre Área],tbl_area_24_07_2024[Estructura],"Si no se encuentra",2,)</f>
        <v>Juntas Distritales</v>
      </c>
    </row>
    <row r="58" spans="1:92" ht="34.9" customHeight="1" x14ac:dyDescent="0.85">
      <c r="A58" t="s">
        <v>22073</v>
      </c>
      <c r="B58" t="s">
        <v>22074</v>
      </c>
      <c r="C58" t="s">
        <v>22075</v>
      </c>
      <c r="D58" t="s">
        <v>2199</v>
      </c>
      <c r="E58" t="s">
        <v>2242</v>
      </c>
      <c r="F58" t="s">
        <v>2201</v>
      </c>
      <c r="G58" t="s">
        <v>2777</v>
      </c>
      <c r="H58" t="s">
        <v>14</v>
      </c>
      <c r="I58" t="s">
        <v>2778</v>
      </c>
      <c r="J58" t="s">
        <v>2779</v>
      </c>
      <c r="K58" t="s">
        <v>1476</v>
      </c>
      <c r="L58" t="s">
        <v>14</v>
      </c>
      <c r="M58" t="s">
        <v>14</v>
      </c>
      <c r="N58" t="s">
        <v>2780</v>
      </c>
      <c r="O58" t="s">
        <v>1476</v>
      </c>
      <c r="P58" t="s">
        <v>14</v>
      </c>
      <c r="Q58" t="s">
        <v>1476</v>
      </c>
      <c r="R58" t="s">
        <v>1476</v>
      </c>
      <c r="S58" t="s">
        <v>14</v>
      </c>
      <c r="T58" t="s">
        <v>14</v>
      </c>
      <c r="U58" t="s">
        <v>14</v>
      </c>
      <c r="V58" t="s">
        <v>14</v>
      </c>
      <c r="W58" t="s">
        <v>1160</v>
      </c>
      <c r="X58" t="s">
        <v>1758</v>
      </c>
      <c r="Y58" t="s">
        <v>517</v>
      </c>
      <c r="Z58" t="s">
        <v>18</v>
      </c>
      <c r="AA58" t="s">
        <v>14</v>
      </c>
      <c r="AB58" t="s">
        <v>1476</v>
      </c>
      <c r="AC58" t="s">
        <v>2781</v>
      </c>
      <c r="AD58" t="s">
        <v>2311</v>
      </c>
      <c r="AE58" t="s">
        <v>2782</v>
      </c>
      <c r="AF58" t="s">
        <v>14</v>
      </c>
      <c r="AG58" t="s">
        <v>14</v>
      </c>
      <c r="AH58" t="s">
        <v>2783</v>
      </c>
      <c r="AI58" t="s">
        <v>2784</v>
      </c>
      <c r="AJ58" t="s">
        <v>1176</v>
      </c>
      <c r="AK58" t="s">
        <v>2784</v>
      </c>
      <c r="AL58" t="s">
        <v>1176</v>
      </c>
      <c r="AM58" t="s">
        <v>2631</v>
      </c>
      <c r="AN58" t="s">
        <v>1445</v>
      </c>
      <c r="AO58" t="s">
        <v>98</v>
      </c>
      <c r="AP58" t="s">
        <v>22161</v>
      </c>
      <c r="AQ58" t="s">
        <v>14</v>
      </c>
      <c r="AR58" t="s">
        <v>14</v>
      </c>
      <c r="AS58" t="s">
        <v>14</v>
      </c>
      <c r="AT58" t="s">
        <v>14</v>
      </c>
      <c r="AU58" t="s">
        <v>2612</v>
      </c>
      <c r="AV58" t="s">
        <v>2613</v>
      </c>
      <c r="AW58" t="s">
        <v>2613</v>
      </c>
      <c r="AX58" t="s">
        <v>2613</v>
      </c>
      <c r="AY58" t="s">
        <v>2777</v>
      </c>
      <c r="AZ58" t="s">
        <v>22162</v>
      </c>
      <c r="BA58" t="s">
        <v>22151</v>
      </c>
      <c r="BB58" t="s">
        <v>22114</v>
      </c>
      <c r="BC58">
        <v>2931.04</v>
      </c>
      <c r="BD58">
        <v>3400.01</v>
      </c>
      <c r="BE58" t="s">
        <v>14</v>
      </c>
      <c r="BF58" t="s">
        <v>14</v>
      </c>
      <c r="BG58" t="s">
        <v>2214</v>
      </c>
      <c r="BH58" t="s">
        <v>14</v>
      </c>
      <c r="BI58" t="s">
        <v>22092</v>
      </c>
      <c r="BJ58" t="s">
        <v>2780</v>
      </c>
      <c r="BK58" t="s">
        <v>14</v>
      </c>
      <c r="BL58" t="s">
        <v>22151</v>
      </c>
      <c r="BM58" t="s">
        <v>22114</v>
      </c>
      <c r="BN58" t="s">
        <v>2785</v>
      </c>
      <c r="BO58" t="s">
        <v>14</v>
      </c>
      <c r="BP58" t="s">
        <v>1476</v>
      </c>
      <c r="BQ58" t="s">
        <v>2217</v>
      </c>
      <c r="BR58" t="s">
        <v>2303</v>
      </c>
      <c r="BS58" t="s">
        <v>2376</v>
      </c>
      <c r="BT58" t="s">
        <v>14</v>
      </c>
      <c r="BU58" t="s">
        <v>14</v>
      </c>
      <c r="BV58" t="s">
        <v>14</v>
      </c>
      <c r="BW58" t="s">
        <v>14</v>
      </c>
      <c r="BX58" t="s">
        <v>14</v>
      </c>
      <c r="BY58" t="s">
        <v>2220</v>
      </c>
      <c r="BZ58" t="s">
        <v>1476</v>
      </c>
      <c r="CA58" t="s">
        <v>2615</v>
      </c>
      <c r="CB58" t="s">
        <v>14</v>
      </c>
      <c r="CC58" t="s">
        <v>14</v>
      </c>
      <c r="CD58" t="s">
        <v>14</v>
      </c>
      <c r="CE58" t="s">
        <v>14</v>
      </c>
      <c r="CF58" t="s">
        <v>2786</v>
      </c>
      <c r="CG58" t="s">
        <v>97</v>
      </c>
      <c r="CH58" t="s">
        <v>22075</v>
      </c>
      <c r="CJ58" t="s">
        <v>98</v>
      </c>
      <c r="CK58" t="s">
        <v>24</v>
      </c>
      <c r="CM58" s="4" t="str">
        <f>_xlfn.XLOOKUP($CG58,tbl_area_24_07_2024[Nombre Área],tbl_area_24_07_2024[Estado],"Si no se encuentra",2,)</f>
        <v>Tabasco</v>
      </c>
      <c r="CN58" s="4" t="str">
        <f>_xlfn.XLOOKUP($CG58,tbl_area_24_07_2024[Nombre Área],tbl_area_24_07_2024[Estructura],"Si no se encuentra",2,)</f>
        <v>Juntas Distritales</v>
      </c>
    </row>
    <row r="59" spans="1:92" ht="34.9" customHeight="1" x14ac:dyDescent="0.85">
      <c r="A59" t="s">
        <v>22073</v>
      </c>
      <c r="B59" t="s">
        <v>22074</v>
      </c>
      <c r="C59" t="s">
        <v>22075</v>
      </c>
      <c r="D59" t="s">
        <v>2199</v>
      </c>
      <c r="E59" t="s">
        <v>2507</v>
      </c>
      <c r="F59" t="s">
        <v>2201</v>
      </c>
      <c r="G59" t="s">
        <v>2787</v>
      </c>
      <c r="H59" t="s">
        <v>14</v>
      </c>
      <c r="I59" t="s">
        <v>2788</v>
      </c>
      <c r="J59" t="s">
        <v>2789</v>
      </c>
      <c r="K59" t="s">
        <v>1477</v>
      </c>
      <c r="L59" t="s">
        <v>14</v>
      </c>
      <c r="M59" t="s">
        <v>14</v>
      </c>
      <c r="N59" t="s">
        <v>2790</v>
      </c>
      <c r="O59" t="s">
        <v>1477</v>
      </c>
      <c r="P59" t="s">
        <v>14</v>
      </c>
      <c r="Q59" t="s">
        <v>1477</v>
      </c>
      <c r="R59" t="s">
        <v>1477</v>
      </c>
      <c r="S59" t="s">
        <v>14</v>
      </c>
      <c r="T59" t="s">
        <v>14</v>
      </c>
      <c r="U59" t="s">
        <v>14</v>
      </c>
      <c r="V59" t="s">
        <v>14</v>
      </c>
      <c r="W59" t="s">
        <v>1418</v>
      </c>
      <c r="X59" t="s">
        <v>255</v>
      </c>
      <c r="Y59" t="s">
        <v>101</v>
      </c>
      <c r="Z59" t="s">
        <v>18</v>
      </c>
      <c r="AA59" t="s">
        <v>14</v>
      </c>
      <c r="AB59" t="s">
        <v>1477</v>
      </c>
      <c r="AC59" t="s">
        <v>2639</v>
      </c>
      <c r="AD59" t="s">
        <v>2207</v>
      </c>
      <c r="AE59" t="s">
        <v>2640</v>
      </c>
      <c r="AF59" t="s">
        <v>14</v>
      </c>
      <c r="AG59" t="s">
        <v>14</v>
      </c>
      <c r="AH59" t="s">
        <v>2209</v>
      </c>
      <c r="AI59" t="s">
        <v>2641</v>
      </c>
      <c r="AJ59" t="s">
        <v>1168</v>
      </c>
      <c r="AK59" t="s">
        <v>2611</v>
      </c>
      <c r="AL59" t="s">
        <v>1174</v>
      </c>
      <c r="AM59" t="s">
        <v>2287</v>
      </c>
      <c r="AN59" t="s">
        <v>1445</v>
      </c>
      <c r="AO59" t="s">
        <v>98</v>
      </c>
      <c r="AP59" t="s">
        <v>22143</v>
      </c>
      <c r="AQ59" t="s">
        <v>14</v>
      </c>
      <c r="AR59" t="s">
        <v>14</v>
      </c>
      <c r="AS59" t="s">
        <v>14</v>
      </c>
      <c r="AT59" t="s">
        <v>14</v>
      </c>
      <c r="AU59" t="s">
        <v>2252</v>
      </c>
      <c r="AV59" t="s">
        <v>2613</v>
      </c>
      <c r="AW59" t="s">
        <v>2613</v>
      </c>
      <c r="AX59" t="s">
        <v>2613</v>
      </c>
      <c r="AY59" t="s">
        <v>2787</v>
      </c>
      <c r="AZ59" t="s">
        <v>22148</v>
      </c>
      <c r="BA59" t="s">
        <v>22151</v>
      </c>
      <c r="BB59" t="s">
        <v>22114</v>
      </c>
      <c r="BC59">
        <v>6637.97</v>
      </c>
      <c r="BD59">
        <v>7700.04</v>
      </c>
      <c r="BE59" t="s">
        <v>14</v>
      </c>
      <c r="BF59" t="s">
        <v>14</v>
      </c>
      <c r="BG59" t="s">
        <v>2214</v>
      </c>
      <c r="BH59" t="s">
        <v>14</v>
      </c>
      <c r="BI59" t="s">
        <v>22092</v>
      </c>
      <c r="BJ59" t="s">
        <v>2790</v>
      </c>
      <c r="BK59" t="s">
        <v>14</v>
      </c>
      <c r="BL59" t="s">
        <v>22151</v>
      </c>
      <c r="BM59" t="s">
        <v>22114</v>
      </c>
      <c r="BN59" t="s">
        <v>2791</v>
      </c>
      <c r="BO59" t="s">
        <v>14</v>
      </c>
      <c r="BP59" t="s">
        <v>1477</v>
      </c>
      <c r="BQ59" t="s">
        <v>2217</v>
      </c>
      <c r="BR59" t="s">
        <v>2303</v>
      </c>
      <c r="BS59" t="s">
        <v>2376</v>
      </c>
      <c r="BT59" t="s">
        <v>14</v>
      </c>
      <c r="BU59" t="s">
        <v>14</v>
      </c>
      <c r="BV59" t="s">
        <v>14</v>
      </c>
      <c r="BW59" t="s">
        <v>14</v>
      </c>
      <c r="BX59" t="s">
        <v>14</v>
      </c>
      <c r="BY59" t="s">
        <v>2220</v>
      </c>
      <c r="BZ59" t="s">
        <v>1477</v>
      </c>
      <c r="CA59" t="s">
        <v>2633</v>
      </c>
      <c r="CB59" t="s">
        <v>14</v>
      </c>
      <c r="CC59" t="s">
        <v>14</v>
      </c>
      <c r="CD59" t="s">
        <v>14</v>
      </c>
      <c r="CE59" t="s">
        <v>14</v>
      </c>
      <c r="CF59" t="s">
        <v>2792</v>
      </c>
      <c r="CG59" t="s">
        <v>97</v>
      </c>
      <c r="CH59" t="s">
        <v>22075</v>
      </c>
      <c r="CJ59" t="s">
        <v>98</v>
      </c>
      <c r="CK59" t="s">
        <v>24</v>
      </c>
      <c r="CM59" s="4" t="str">
        <f>_xlfn.XLOOKUP($CG59,tbl_area_24_07_2024[Nombre Área],tbl_area_24_07_2024[Estado],"Si no se encuentra",2,)</f>
        <v>Tabasco</v>
      </c>
      <c r="CN59" s="4" t="str">
        <f>_xlfn.XLOOKUP($CG59,tbl_area_24_07_2024[Nombre Área],tbl_area_24_07_2024[Estructura],"Si no se encuentra",2,)</f>
        <v>Juntas Distritales</v>
      </c>
    </row>
    <row r="60" spans="1:92" ht="34.9" customHeight="1" x14ac:dyDescent="0.85">
      <c r="A60" t="s">
        <v>22073</v>
      </c>
      <c r="B60" t="s">
        <v>22074</v>
      </c>
      <c r="C60" t="s">
        <v>22075</v>
      </c>
      <c r="D60" t="s">
        <v>2199</v>
      </c>
      <c r="E60" t="s">
        <v>2507</v>
      </c>
      <c r="F60" t="s">
        <v>2201</v>
      </c>
      <c r="G60" t="s">
        <v>2793</v>
      </c>
      <c r="H60" t="s">
        <v>14</v>
      </c>
      <c r="I60" t="s">
        <v>2794</v>
      </c>
      <c r="J60" t="s">
        <v>2795</v>
      </c>
      <c r="K60" t="s">
        <v>1479</v>
      </c>
      <c r="L60" t="s">
        <v>14</v>
      </c>
      <c r="M60" t="s">
        <v>14</v>
      </c>
      <c r="N60" t="s">
        <v>2790</v>
      </c>
      <c r="O60" t="s">
        <v>1479</v>
      </c>
      <c r="P60" t="s">
        <v>14</v>
      </c>
      <c r="Q60" t="s">
        <v>1479</v>
      </c>
      <c r="R60" t="s">
        <v>1479</v>
      </c>
      <c r="S60" t="s">
        <v>14</v>
      </c>
      <c r="T60" t="s">
        <v>14</v>
      </c>
      <c r="U60" t="s">
        <v>14</v>
      </c>
      <c r="V60" t="s">
        <v>14</v>
      </c>
      <c r="W60" t="s">
        <v>14</v>
      </c>
      <c r="X60" t="s">
        <v>14</v>
      </c>
      <c r="Y60" t="s">
        <v>14</v>
      </c>
      <c r="Z60" t="s">
        <v>14</v>
      </c>
      <c r="AA60" t="s">
        <v>2796</v>
      </c>
      <c r="AB60" t="s">
        <v>1479</v>
      </c>
      <c r="AC60" t="s">
        <v>2797</v>
      </c>
      <c r="AD60" t="s">
        <v>2348</v>
      </c>
      <c r="AE60" t="s">
        <v>2798</v>
      </c>
      <c r="AF60" t="s">
        <v>2799</v>
      </c>
      <c r="AG60" t="s">
        <v>2800</v>
      </c>
      <c r="AH60" t="s">
        <v>2209</v>
      </c>
      <c r="AI60" t="s">
        <v>2801</v>
      </c>
      <c r="AJ60" t="s">
        <v>1168</v>
      </c>
      <c r="AK60" t="s">
        <v>2802</v>
      </c>
      <c r="AL60" t="s">
        <v>1512</v>
      </c>
      <c r="AM60" t="s">
        <v>2802</v>
      </c>
      <c r="AN60" t="s">
        <v>1433</v>
      </c>
      <c r="AO60" t="s">
        <v>34</v>
      </c>
      <c r="AP60" t="s">
        <v>22163</v>
      </c>
      <c r="AQ60" t="s">
        <v>14</v>
      </c>
      <c r="AR60" t="s">
        <v>14</v>
      </c>
      <c r="AS60" t="s">
        <v>14</v>
      </c>
      <c r="AT60" t="s">
        <v>14</v>
      </c>
      <c r="AU60" t="s">
        <v>2252</v>
      </c>
      <c r="AV60" t="s">
        <v>2613</v>
      </c>
      <c r="AW60" t="s">
        <v>2613</v>
      </c>
      <c r="AX60" t="s">
        <v>2613</v>
      </c>
      <c r="AY60" t="s">
        <v>2793</v>
      </c>
      <c r="AZ60" t="s">
        <v>22148</v>
      </c>
      <c r="BA60" t="s">
        <v>22151</v>
      </c>
      <c r="BB60" t="s">
        <v>22114</v>
      </c>
      <c r="BC60">
        <v>2756.22</v>
      </c>
      <c r="BD60">
        <v>3197.22</v>
      </c>
      <c r="BE60" t="s">
        <v>14</v>
      </c>
      <c r="BF60" t="s">
        <v>14</v>
      </c>
      <c r="BG60" t="s">
        <v>2214</v>
      </c>
      <c r="BH60" t="s">
        <v>14</v>
      </c>
      <c r="BI60" t="s">
        <v>22092</v>
      </c>
      <c r="BJ60" t="s">
        <v>2790</v>
      </c>
      <c r="BK60" t="s">
        <v>14</v>
      </c>
      <c r="BL60" t="s">
        <v>22151</v>
      </c>
      <c r="BM60" t="s">
        <v>22114</v>
      </c>
      <c r="BN60" t="s">
        <v>2803</v>
      </c>
      <c r="BO60" t="s">
        <v>14</v>
      </c>
      <c r="BP60" t="s">
        <v>1479</v>
      </c>
      <c r="BQ60" t="s">
        <v>2217</v>
      </c>
      <c r="BR60" t="s">
        <v>2303</v>
      </c>
      <c r="BS60" t="s">
        <v>2376</v>
      </c>
      <c r="BT60" t="s">
        <v>14</v>
      </c>
      <c r="BU60" t="s">
        <v>14</v>
      </c>
      <c r="BV60" t="s">
        <v>14</v>
      </c>
      <c r="BW60" t="s">
        <v>14</v>
      </c>
      <c r="BX60" t="s">
        <v>14</v>
      </c>
      <c r="BY60" t="s">
        <v>2220</v>
      </c>
      <c r="BZ60" t="s">
        <v>1479</v>
      </c>
      <c r="CA60" t="s">
        <v>2633</v>
      </c>
      <c r="CB60" t="s">
        <v>14</v>
      </c>
      <c r="CC60" t="s">
        <v>14</v>
      </c>
      <c r="CD60" t="s">
        <v>14</v>
      </c>
      <c r="CE60" t="s">
        <v>14</v>
      </c>
      <c r="CF60" t="s">
        <v>2804</v>
      </c>
      <c r="CG60" t="s">
        <v>97</v>
      </c>
      <c r="CH60" t="s">
        <v>22075</v>
      </c>
      <c r="CJ60" t="s">
        <v>98</v>
      </c>
      <c r="CK60" t="s">
        <v>24</v>
      </c>
      <c r="CM60" s="4" t="str">
        <f>_xlfn.XLOOKUP($CG60,tbl_area_24_07_2024[Nombre Área],tbl_area_24_07_2024[Estado],"Si no se encuentra",2,)</f>
        <v>Tabasco</v>
      </c>
      <c r="CN60" s="4" t="str">
        <f>_xlfn.XLOOKUP($CG60,tbl_area_24_07_2024[Nombre Área],tbl_area_24_07_2024[Estructura],"Si no se encuentra",2,)</f>
        <v>Juntas Distritales</v>
      </c>
    </row>
    <row r="61" spans="1:92" ht="34.9" customHeight="1" x14ac:dyDescent="0.85">
      <c r="A61" t="s">
        <v>22073</v>
      </c>
      <c r="B61" t="s">
        <v>22074</v>
      </c>
      <c r="C61" t="s">
        <v>22075</v>
      </c>
      <c r="D61" t="s">
        <v>2199</v>
      </c>
      <c r="E61" t="s">
        <v>2507</v>
      </c>
      <c r="F61" t="s">
        <v>2201</v>
      </c>
      <c r="G61" t="s">
        <v>2805</v>
      </c>
      <c r="H61" t="s">
        <v>14</v>
      </c>
      <c r="I61" t="s">
        <v>2806</v>
      </c>
      <c r="J61" t="s">
        <v>2807</v>
      </c>
      <c r="K61" t="s">
        <v>1480</v>
      </c>
      <c r="L61" t="s">
        <v>14</v>
      </c>
      <c r="M61" t="s">
        <v>14</v>
      </c>
      <c r="N61" t="s">
        <v>2626</v>
      </c>
      <c r="O61" t="s">
        <v>1480</v>
      </c>
      <c r="P61" t="s">
        <v>14</v>
      </c>
      <c r="Q61" t="s">
        <v>1480</v>
      </c>
      <c r="R61" t="s">
        <v>1480</v>
      </c>
      <c r="S61" t="s">
        <v>14</v>
      </c>
      <c r="T61" t="s">
        <v>14</v>
      </c>
      <c r="U61" t="s">
        <v>14</v>
      </c>
      <c r="V61" t="s">
        <v>14</v>
      </c>
      <c r="W61" t="s">
        <v>14</v>
      </c>
      <c r="X61" t="s">
        <v>14</v>
      </c>
      <c r="Y61" t="s">
        <v>14</v>
      </c>
      <c r="Z61" t="s">
        <v>14</v>
      </c>
      <c r="AA61" t="s">
        <v>2627</v>
      </c>
      <c r="AB61" t="s">
        <v>1480</v>
      </c>
      <c r="AC61" t="s">
        <v>2628</v>
      </c>
      <c r="AD61" t="s">
        <v>2207</v>
      </c>
      <c r="AE61" t="s">
        <v>2629</v>
      </c>
      <c r="AF61" t="s">
        <v>2630</v>
      </c>
      <c r="AG61" t="s">
        <v>14</v>
      </c>
      <c r="AH61" t="s">
        <v>2209</v>
      </c>
      <c r="AI61" t="s">
        <v>2287</v>
      </c>
      <c r="AJ61" t="s">
        <v>1168</v>
      </c>
      <c r="AK61" t="s">
        <v>2631</v>
      </c>
      <c r="AL61" t="s">
        <v>1176</v>
      </c>
      <c r="AM61" t="s">
        <v>2631</v>
      </c>
      <c r="AN61" t="s">
        <v>1445</v>
      </c>
      <c r="AO61" t="s">
        <v>98</v>
      </c>
      <c r="AP61" t="s">
        <v>22142</v>
      </c>
      <c r="AQ61" t="s">
        <v>14</v>
      </c>
      <c r="AR61" t="s">
        <v>14</v>
      </c>
      <c r="AS61" t="s">
        <v>14</v>
      </c>
      <c r="AT61" t="s">
        <v>14</v>
      </c>
      <c r="AU61" t="s">
        <v>2252</v>
      </c>
      <c r="AV61" t="s">
        <v>2613</v>
      </c>
      <c r="AW61" t="s">
        <v>2613</v>
      </c>
      <c r="AX61" t="s">
        <v>2613</v>
      </c>
      <c r="AY61" t="s">
        <v>2805</v>
      </c>
      <c r="AZ61" t="s">
        <v>22164</v>
      </c>
      <c r="BA61" t="s">
        <v>22113</v>
      </c>
      <c r="BB61" t="s">
        <v>22082</v>
      </c>
      <c r="BC61">
        <v>1115.52</v>
      </c>
      <c r="BD61">
        <v>1294</v>
      </c>
      <c r="BE61" t="s">
        <v>14</v>
      </c>
      <c r="BF61" t="s">
        <v>14</v>
      </c>
      <c r="BG61" t="s">
        <v>2214</v>
      </c>
      <c r="BH61" t="s">
        <v>14</v>
      </c>
      <c r="BI61" t="s">
        <v>22092</v>
      </c>
      <c r="BJ61" t="s">
        <v>2626</v>
      </c>
      <c r="BK61" t="s">
        <v>14</v>
      </c>
      <c r="BL61" t="s">
        <v>22113</v>
      </c>
      <c r="BM61" t="s">
        <v>22082</v>
      </c>
      <c r="BN61" t="s">
        <v>2808</v>
      </c>
      <c r="BO61" t="s">
        <v>14</v>
      </c>
      <c r="BP61" t="s">
        <v>1480</v>
      </c>
      <c r="BQ61" t="s">
        <v>2217</v>
      </c>
      <c r="BR61" t="s">
        <v>2303</v>
      </c>
      <c r="BS61" t="s">
        <v>2376</v>
      </c>
      <c r="BT61" t="s">
        <v>14</v>
      </c>
      <c r="BU61" t="s">
        <v>14</v>
      </c>
      <c r="BV61" t="s">
        <v>14</v>
      </c>
      <c r="BW61" t="s">
        <v>14</v>
      </c>
      <c r="BX61" t="s">
        <v>14</v>
      </c>
      <c r="BY61" t="s">
        <v>2220</v>
      </c>
      <c r="BZ61" t="s">
        <v>1480</v>
      </c>
      <c r="CA61" t="s">
        <v>2633</v>
      </c>
      <c r="CB61" t="s">
        <v>14</v>
      </c>
      <c r="CC61" t="s">
        <v>14</v>
      </c>
      <c r="CD61" t="s">
        <v>14</v>
      </c>
      <c r="CE61" t="s">
        <v>14</v>
      </c>
      <c r="CF61" t="s">
        <v>2809</v>
      </c>
      <c r="CG61" t="s">
        <v>97</v>
      </c>
      <c r="CH61" t="s">
        <v>22075</v>
      </c>
      <c r="CJ61" t="s">
        <v>98</v>
      </c>
      <c r="CK61" t="s">
        <v>24</v>
      </c>
      <c r="CM61" s="4" t="str">
        <f>_xlfn.XLOOKUP($CG61,tbl_area_24_07_2024[Nombre Área],tbl_area_24_07_2024[Estado],"Si no se encuentra",2,)</f>
        <v>Tabasco</v>
      </c>
      <c r="CN61" s="4" t="str">
        <f>_xlfn.XLOOKUP($CG61,tbl_area_24_07_2024[Nombre Área],tbl_area_24_07_2024[Estructura],"Si no se encuentra",2,)</f>
        <v>Juntas Distritales</v>
      </c>
    </row>
    <row r="62" spans="1:92" ht="34.9" customHeight="1" x14ac:dyDescent="0.85">
      <c r="A62" t="s">
        <v>22073</v>
      </c>
      <c r="B62" t="s">
        <v>22074</v>
      </c>
      <c r="C62" t="s">
        <v>22075</v>
      </c>
      <c r="D62" t="s">
        <v>2199</v>
      </c>
      <c r="E62" t="s">
        <v>2507</v>
      </c>
      <c r="F62" t="s">
        <v>2201</v>
      </c>
      <c r="G62" t="s">
        <v>2810</v>
      </c>
      <c r="H62" t="s">
        <v>14</v>
      </c>
      <c r="I62" t="s">
        <v>2811</v>
      </c>
      <c r="J62" t="s">
        <v>2812</v>
      </c>
      <c r="K62" t="s">
        <v>1481</v>
      </c>
      <c r="L62" t="s">
        <v>14</v>
      </c>
      <c r="M62" t="s">
        <v>14</v>
      </c>
      <c r="N62" t="s">
        <v>2626</v>
      </c>
      <c r="O62" t="s">
        <v>1481</v>
      </c>
      <c r="P62" t="s">
        <v>14</v>
      </c>
      <c r="Q62" t="s">
        <v>1481</v>
      </c>
      <c r="R62" t="s">
        <v>1481</v>
      </c>
      <c r="S62" t="s">
        <v>14</v>
      </c>
      <c r="T62" t="s">
        <v>14</v>
      </c>
      <c r="U62" t="s">
        <v>14</v>
      </c>
      <c r="V62" t="s">
        <v>14</v>
      </c>
      <c r="W62" t="s">
        <v>14</v>
      </c>
      <c r="X62" t="s">
        <v>14</v>
      </c>
      <c r="Y62" t="s">
        <v>14</v>
      </c>
      <c r="Z62" t="s">
        <v>14</v>
      </c>
      <c r="AA62" t="s">
        <v>2627</v>
      </c>
      <c r="AB62" t="s">
        <v>1481</v>
      </c>
      <c r="AC62" t="s">
        <v>2628</v>
      </c>
      <c r="AD62" t="s">
        <v>2207</v>
      </c>
      <c r="AE62" t="s">
        <v>2629</v>
      </c>
      <c r="AF62" t="s">
        <v>2630</v>
      </c>
      <c r="AG62" t="s">
        <v>14</v>
      </c>
      <c r="AH62" t="s">
        <v>2209</v>
      </c>
      <c r="AI62" t="s">
        <v>2287</v>
      </c>
      <c r="AJ62" t="s">
        <v>1168</v>
      </c>
      <c r="AK62" t="s">
        <v>2631</v>
      </c>
      <c r="AL62" t="s">
        <v>1176</v>
      </c>
      <c r="AM62" t="s">
        <v>2631</v>
      </c>
      <c r="AN62" t="s">
        <v>1445</v>
      </c>
      <c r="AO62" t="s">
        <v>98</v>
      </c>
      <c r="AP62" t="s">
        <v>22142</v>
      </c>
      <c r="AQ62" t="s">
        <v>14</v>
      </c>
      <c r="AR62" t="s">
        <v>14</v>
      </c>
      <c r="AS62" t="s">
        <v>14</v>
      </c>
      <c r="AT62" t="s">
        <v>14</v>
      </c>
      <c r="AU62" t="s">
        <v>2252</v>
      </c>
      <c r="AV62" t="s">
        <v>2613</v>
      </c>
      <c r="AW62" t="s">
        <v>2613</v>
      </c>
      <c r="AX62" t="s">
        <v>2613</v>
      </c>
      <c r="AY62" t="s">
        <v>2810</v>
      </c>
      <c r="AZ62" t="s">
        <v>22164</v>
      </c>
      <c r="BA62" t="s">
        <v>22151</v>
      </c>
      <c r="BB62" t="s">
        <v>22082</v>
      </c>
      <c r="BC62">
        <v>1438.79</v>
      </c>
      <c r="BD62">
        <v>1669</v>
      </c>
      <c r="BE62" t="s">
        <v>14</v>
      </c>
      <c r="BF62" t="s">
        <v>14</v>
      </c>
      <c r="BG62" t="s">
        <v>2214</v>
      </c>
      <c r="BH62" t="s">
        <v>14</v>
      </c>
      <c r="BI62" t="s">
        <v>22092</v>
      </c>
      <c r="BJ62" t="s">
        <v>2626</v>
      </c>
      <c r="BK62" t="s">
        <v>14</v>
      </c>
      <c r="BL62" t="s">
        <v>22151</v>
      </c>
      <c r="BM62" t="s">
        <v>22082</v>
      </c>
      <c r="BN62" t="s">
        <v>2813</v>
      </c>
      <c r="BO62" t="s">
        <v>14</v>
      </c>
      <c r="BP62" t="s">
        <v>1481</v>
      </c>
      <c r="BQ62" t="s">
        <v>2217</v>
      </c>
      <c r="BR62" t="s">
        <v>2303</v>
      </c>
      <c r="BS62" t="s">
        <v>2376</v>
      </c>
      <c r="BT62" t="s">
        <v>14</v>
      </c>
      <c r="BU62" t="s">
        <v>14</v>
      </c>
      <c r="BV62" t="s">
        <v>14</v>
      </c>
      <c r="BW62" t="s">
        <v>14</v>
      </c>
      <c r="BX62" t="s">
        <v>14</v>
      </c>
      <c r="BY62" t="s">
        <v>2220</v>
      </c>
      <c r="BZ62" t="s">
        <v>1481</v>
      </c>
      <c r="CA62" t="s">
        <v>2633</v>
      </c>
      <c r="CB62" t="s">
        <v>14</v>
      </c>
      <c r="CC62" t="s">
        <v>14</v>
      </c>
      <c r="CD62" t="s">
        <v>14</v>
      </c>
      <c r="CE62" t="s">
        <v>14</v>
      </c>
      <c r="CF62" t="s">
        <v>2814</v>
      </c>
      <c r="CG62" t="s">
        <v>97</v>
      </c>
      <c r="CH62" t="s">
        <v>22075</v>
      </c>
      <c r="CJ62" t="s">
        <v>98</v>
      </c>
      <c r="CK62" t="s">
        <v>24</v>
      </c>
      <c r="CM62" s="4" t="str">
        <f>_xlfn.XLOOKUP($CG62,tbl_area_24_07_2024[Nombre Área],tbl_area_24_07_2024[Estado],"Si no se encuentra",2,)</f>
        <v>Tabasco</v>
      </c>
      <c r="CN62" s="4" t="str">
        <f>_xlfn.XLOOKUP($CG62,tbl_area_24_07_2024[Nombre Área],tbl_area_24_07_2024[Estructura],"Si no se encuentra",2,)</f>
        <v>Juntas Distritales</v>
      </c>
    </row>
    <row r="63" spans="1:92" ht="34.9" customHeight="1" x14ac:dyDescent="0.85">
      <c r="A63" t="s">
        <v>22073</v>
      </c>
      <c r="B63" t="s">
        <v>22074</v>
      </c>
      <c r="C63" t="s">
        <v>22075</v>
      </c>
      <c r="D63" t="s">
        <v>2199</v>
      </c>
      <c r="E63" t="s">
        <v>2507</v>
      </c>
      <c r="F63" t="s">
        <v>2201</v>
      </c>
      <c r="G63" t="s">
        <v>2815</v>
      </c>
      <c r="H63" t="s">
        <v>14</v>
      </c>
      <c r="I63" t="s">
        <v>2816</v>
      </c>
      <c r="J63" t="s">
        <v>2817</v>
      </c>
      <c r="K63" t="s">
        <v>22165</v>
      </c>
      <c r="L63" t="s">
        <v>14</v>
      </c>
      <c r="M63" t="s">
        <v>14</v>
      </c>
      <c r="N63" t="s">
        <v>2818</v>
      </c>
      <c r="O63" t="s">
        <v>22165</v>
      </c>
      <c r="P63" t="s">
        <v>14</v>
      </c>
      <c r="Q63" t="s">
        <v>22165</v>
      </c>
      <c r="R63" t="s">
        <v>22165</v>
      </c>
      <c r="S63" t="s">
        <v>14</v>
      </c>
      <c r="T63" t="s">
        <v>14</v>
      </c>
      <c r="U63" t="s">
        <v>14</v>
      </c>
      <c r="V63" t="s">
        <v>14</v>
      </c>
      <c r="W63" t="s">
        <v>14</v>
      </c>
      <c r="X63" t="s">
        <v>14</v>
      </c>
      <c r="Y63" t="s">
        <v>14</v>
      </c>
      <c r="Z63" t="s">
        <v>14</v>
      </c>
      <c r="AA63" t="s">
        <v>2819</v>
      </c>
      <c r="AB63" t="s">
        <v>22165</v>
      </c>
      <c r="AC63" t="s">
        <v>2820</v>
      </c>
      <c r="AD63" t="s">
        <v>2348</v>
      </c>
      <c r="AE63" t="s">
        <v>2821</v>
      </c>
      <c r="AF63" t="s">
        <v>2822</v>
      </c>
      <c r="AG63" t="s">
        <v>2823</v>
      </c>
      <c r="AH63" t="s">
        <v>2209</v>
      </c>
      <c r="AI63" t="s">
        <v>2824</v>
      </c>
      <c r="AJ63" t="s">
        <v>1168</v>
      </c>
      <c r="AK63" t="s">
        <v>2825</v>
      </c>
      <c r="AL63" t="s">
        <v>1174</v>
      </c>
      <c r="AM63" t="s">
        <v>2825</v>
      </c>
      <c r="AN63" t="s">
        <v>1186</v>
      </c>
      <c r="AO63" t="s">
        <v>334</v>
      </c>
      <c r="AP63" t="s">
        <v>22166</v>
      </c>
      <c r="AQ63" t="s">
        <v>14</v>
      </c>
      <c r="AR63" t="s">
        <v>14</v>
      </c>
      <c r="AS63" t="s">
        <v>14</v>
      </c>
      <c r="AT63" t="s">
        <v>14</v>
      </c>
      <c r="AU63" t="s">
        <v>2612</v>
      </c>
      <c r="AV63" t="s">
        <v>2613</v>
      </c>
      <c r="AW63" t="s">
        <v>2613</v>
      </c>
      <c r="AX63" t="s">
        <v>2613</v>
      </c>
      <c r="AY63" t="s">
        <v>2826</v>
      </c>
      <c r="AZ63" t="s">
        <v>22167</v>
      </c>
      <c r="BA63" t="s">
        <v>22167</v>
      </c>
      <c r="BB63" t="s">
        <v>22089</v>
      </c>
      <c r="BC63">
        <v>73720.28</v>
      </c>
      <c r="BD63">
        <v>85515.53</v>
      </c>
      <c r="BE63" t="s">
        <v>14</v>
      </c>
      <c r="BF63" t="s">
        <v>14</v>
      </c>
      <c r="BG63" t="s">
        <v>2214</v>
      </c>
      <c r="BH63" t="s">
        <v>14</v>
      </c>
      <c r="BI63" t="s">
        <v>22092</v>
      </c>
      <c r="BJ63" t="s">
        <v>2818</v>
      </c>
      <c r="BK63" t="s">
        <v>14</v>
      </c>
      <c r="BL63" t="s">
        <v>22167</v>
      </c>
      <c r="BM63" t="s">
        <v>22089</v>
      </c>
      <c r="BN63" t="s">
        <v>2827</v>
      </c>
      <c r="BO63" t="s">
        <v>14</v>
      </c>
      <c r="BP63" t="s">
        <v>22165</v>
      </c>
      <c r="BQ63" t="s">
        <v>2217</v>
      </c>
      <c r="BR63" t="s">
        <v>2303</v>
      </c>
      <c r="BS63" t="s">
        <v>2376</v>
      </c>
      <c r="BT63" t="s">
        <v>14</v>
      </c>
      <c r="BU63" t="s">
        <v>14</v>
      </c>
      <c r="BV63" t="s">
        <v>14</v>
      </c>
      <c r="BW63" t="s">
        <v>14</v>
      </c>
      <c r="BX63" t="s">
        <v>14</v>
      </c>
      <c r="BY63" t="s">
        <v>2220</v>
      </c>
      <c r="BZ63" t="s">
        <v>22165</v>
      </c>
      <c r="CA63" t="s">
        <v>2828</v>
      </c>
      <c r="CB63" t="s">
        <v>14</v>
      </c>
      <c r="CC63" t="s">
        <v>14</v>
      </c>
      <c r="CD63" t="s">
        <v>14</v>
      </c>
      <c r="CE63" t="s">
        <v>14</v>
      </c>
      <c r="CF63" t="s">
        <v>2829</v>
      </c>
      <c r="CG63" t="s">
        <v>97</v>
      </c>
      <c r="CH63" t="s">
        <v>22075</v>
      </c>
      <c r="CJ63" t="s">
        <v>98</v>
      </c>
      <c r="CK63" t="s">
        <v>24</v>
      </c>
      <c r="CM63" s="4" t="str">
        <f>_xlfn.XLOOKUP($CG63,tbl_area_24_07_2024[Nombre Área],tbl_area_24_07_2024[Estado],"Si no se encuentra",2,)</f>
        <v>Tabasco</v>
      </c>
      <c r="CN63" s="4" t="str">
        <f>_xlfn.XLOOKUP($CG63,tbl_area_24_07_2024[Nombre Área],tbl_area_24_07_2024[Estructura],"Si no se encuentra",2,)</f>
        <v>Juntas Distritales</v>
      </c>
    </row>
    <row r="64" spans="1:92" ht="34.9" customHeight="1" x14ac:dyDescent="0.85">
      <c r="A64" t="s">
        <v>22073</v>
      </c>
      <c r="B64" t="s">
        <v>22074</v>
      </c>
      <c r="C64" t="s">
        <v>22075</v>
      </c>
      <c r="D64" t="s">
        <v>2199</v>
      </c>
      <c r="E64" t="s">
        <v>2507</v>
      </c>
      <c r="F64" t="s">
        <v>2201</v>
      </c>
      <c r="G64" t="s">
        <v>2830</v>
      </c>
      <c r="H64" t="s">
        <v>14</v>
      </c>
      <c r="I64" t="s">
        <v>2831</v>
      </c>
      <c r="J64" t="s">
        <v>2832</v>
      </c>
      <c r="K64" t="s">
        <v>1482</v>
      </c>
      <c r="L64" t="s">
        <v>14</v>
      </c>
      <c r="M64" t="s">
        <v>14</v>
      </c>
      <c r="N64" t="s">
        <v>2833</v>
      </c>
      <c r="O64" t="s">
        <v>1482</v>
      </c>
      <c r="P64" t="s">
        <v>14</v>
      </c>
      <c r="Q64" t="s">
        <v>1482</v>
      </c>
      <c r="R64" t="s">
        <v>1482</v>
      </c>
      <c r="S64" t="s">
        <v>14</v>
      </c>
      <c r="T64" t="s">
        <v>14</v>
      </c>
      <c r="U64" t="s">
        <v>14</v>
      </c>
      <c r="V64" t="s">
        <v>14</v>
      </c>
      <c r="W64" t="s">
        <v>14</v>
      </c>
      <c r="X64" t="s">
        <v>14</v>
      </c>
      <c r="Y64" t="s">
        <v>14</v>
      </c>
      <c r="Z64" t="s">
        <v>14</v>
      </c>
      <c r="AA64" t="s">
        <v>2747</v>
      </c>
      <c r="AB64" t="s">
        <v>1482</v>
      </c>
      <c r="AC64" t="s">
        <v>2748</v>
      </c>
      <c r="AD64" t="s">
        <v>2365</v>
      </c>
      <c r="AE64" t="s">
        <v>2749</v>
      </c>
      <c r="AF64" t="s">
        <v>2609</v>
      </c>
      <c r="AG64" t="s">
        <v>14</v>
      </c>
      <c r="AH64" t="s">
        <v>2209</v>
      </c>
      <c r="AI64" t="s">
        <v>2750</v>
      </c>
      <c r="AJ64" t="s">
        <v>1168</v>
      </c>
      <c r="AK64" t="s">
        <v>2611</v>
      </c>
      <c r="AL64" t="s">
        <v>1174</v>
      </c>
      <c r="AM64" t="s">
        <v>2287</v>
      </c>
      <c r="AN64" t="s">
        <v>1445</v>
      </c>
      <c r="AO64" t="s">
        <v>98</v>
      </c>
      <c r="AP64" t="s">
        <v>22159</v>
      </c>
      <c r="AQ64" t="s">
        <v>14</v>
      </c>
      <c r="AR64" t="s">
        <v>14</v>
      </c>
      <c r="AS64" t="s">
        <v>14</v>
      </c>
      <c r="AT64" t="s">
        <v>14</v>
      </c>
      <c r="AU64" t="s">
        <v>2252</v>
      </c>
      <c r="AV64" t="s">
        <v>2613</v>
      </c>
      <c r="AW64" t="s">
        <v>2613</v>
      </c>
      <c r="AX64" t="s">
        <v>2613</v>
      </c>
      <c r="AY64" t="s">
        <v>2830</v>
      </c>
      <c r="AZ64" t="s">
        <v>22114</v>
      </c>
      <c r="BA64" t="s">
        <v>22113</v>
      </c>
      <c r="BB64" t="s">
        <v>22082</v>
      </c>
      <c r="BC64">
        <v>726.53</v>
      </c>
      <c r="BD64">
        <v>842.77</v>
      </c>
      <c r="BE64" t="s">
        <v>14</v>
      </c>
      <c r="BF64" t="s">
        <v>14</v>
      </c>
      <c r="BG64" t="s">
        <v>2214</v>
      </c>
      <c r="BH64" t="s">
        <v>14</v>
      </c>
      <c r="BI64" t="s">
        <v>22092</v>
      </c>
      <c r="BJ64" t="s">
        <v>2833</v>
      </c>
      <c r="BK64" t="s">
        <v>14</v>
      </c>
      <c r="BL64" t="s">
        <v>22113</v>
      </c>
      <c r="BM64" t="s">
        <v>22082</v>
      </c>
      <c r="BN64" t="s">
        <v>2834</v>
      </c>
      <c r="BO64" t="s">
        <v>14</v>
      </c>
      <c r="BP64" t="s">
        <v>1482</v>
      </c>
      <c r="BQ64" t="s">
        <v>2217</v>
      </c>
      <c r="BR64" t="s">
        <v>2303</v>
      </c>
      <c r="BS64" t="s">
        <v>2376</v>
      </c>
      <c r="BT64" t="s">
        <v>14</v>
      </c>
      <c r="BU64" t="s">
        <v>14</v>
      </c>
      <c r="BV64" t="s">
        <v>14</v>
      </c>
      <c r="BW64" t="s">
        <v>14</v>
      </c>
      <c r="BX64" t="s">
        <v>14</v>
      </c>
      <c r="BY64" t="s">
        <v>2220</v>
      </c>
      <c r="BZ64" t="s">
        <v>1482</v>
      </c>
      <c r="CA64" t="s">
        <v>2633</v>
      </c>
      <c r="CB64" t="s">
        <v>14</v>
      </c>
      <c r="CC64" t="s">
        <v>14</v>
      </c>
      <c r="CD64" t="s">
        <v>14</v>
      </c>
      <c r="CE64" t="s">
        <v>14</v>
      </c>
      <c r="CF64" t="s">
        <v>2835</v>
      </c>
      <c r="CG64" t="s">
        <v>97</v>
      </c>
      <c r="CH64" t="s">
        <v>22075</v>
      </c>
      <c r="CJ64" t="s">
        <v>98</v>
      </c>
      <c r="CK64" t="s">
        <v>24</v>
      </c>
      <c r="CM64" s="4" t="str">
        <f>_xlfn.XLOOKUP($CG64,tbl_area_24_07_2024[Nombre Área],tbl_area_24_07_2024[Estado],"Si no se encuentra",2,)</f>
        <v>Tabasco</v>
      </c>
      <c r="CN64" s="4" t="str">
        <f>_xlfn.XLOOKUP($CG64,tbl_area_24_07_2024[Nombre Área],tbl_area_24_07_2024[Estructura],"Si no se encuentra",2,)</f>
        <v>Juntas Distritales</v>
      </c>
    </row>
    <row r="65" spans="1:92" ht="34.9" customHeight="1" x14ac:dyDescent="0.85">
      <c r="A65" t="s">
        <v>22073</v>
      </c>
      <c r="B65" t="s">
        <v>22074</v>
      </c>
      <c r="C65" t="s">
        <v>22075</v>
      </c>
      <c r="D65" t="s">
        <v>2199</v>
      </c>
      <c r="E65" t="s">
        <v>2242</v>
      </c>
      <c r="F65" t="s">
        <v>2201</v>
      </c>
      <c r="G65" t="s">
        <v>2836</v>
      </c>
      <c r="H65" t="s">
        <v>14</v>
      </c>
      <c r="I65" t="s">
        <v>2837</v>
      </c>
      <c r="J65" t="s">
        <v>2838</v>
      </c>
      <c r="K65" t="s">
        <v>1483</v>
      </c>
      <c r="L65" t="s">
        <v>14</v>
      </c>
      <c r="M65" t="s">
        <v>14</v>
      </c>
      <c r="N65" t="s">
        <v>2719</v>
      </c>
      <c r="O65" t="s">
        <v>1483</v>
      </c>
      <c r="P65" t="s">
        <v>14</v>
      </c>
      <c r="Q65" t="s">
        <v>1483</v>
      </c>
      <c r="R65" t="s">
        <v>1483</v>
      </c>
      <c r="S65" t="s">
        <v>14</v>
      </c>
      <c r="T65" t="s">
        <v>14</v>
      </c>
      <c r="U65" t="s">
        <v>14</v>
      </c>
      <c r="V65" t="s">
        <v>14</v>
      </c>
      <c r="W65" t="s">
        <v>2720</v>
      </c>
      <c r="X65" t="s">
        <v>1425</v>
      </c>
      <c r="Y65" t="s">
        <v>11</v>
      </c>
      <c r="Z65" t="s">
        <v>12</v>
      </c>
      <c r="AA65" t="s">
        <v>14</v>
      </c>
      <c r="AB65" t="s">
        <v>1483</v>
      </c>
      <c r="AC65" t="s">
        <v>2721</v>
      </c>
      <c r="AD65" t="s">
        <v>2207</v>
      </c>
      <c r="AE65" t="s">
        <v>2722</v>
      </c>
      <c r="AF65" t="s">
        <v>2723</v>
      </c>
      <c r="AG65" t="s">
        <v>2724</v>
      </c>
      <c r="AH65" t="s">
        <v>2209</v>
      </c>
      <c r="AI65" t="s">
        <v>2725</v>
      </c>
      <c r="AJ65" t="s">
        <v>1168</v>
      </c>
      <c r="AK65" t="s">
        <v>2726</v>
      </c>
      <c r="AL65" t="s">
        <v>1432</v>
      </c>
      <c r="AM65" t="s">
        <v>2726</v>
      </c>
      <c r="AN65" t="s">
        <v>1445</v>
      </c>
      <c r="AO65" t="s">
        <v>98</v>
      </c>
      <c r="AP65" t="s">
        <v>22155</v>
      </c>
      <c r="AQ65" t="s">
        <v>14</v>
      </c>
      <c r="AR65" t="s">
        <v>14</v>
      </c>
      <c r="AS65" t="s">
        <v>14</v>
      </c>
      <c r="AT65" t="s">
        <v>14</v>
      </c>
      <c r="AU65" t="s">
        <v>2612</v>
      </c>
      <c r="AV65" t="s">
        <v>2613</v>
      </c>
      <c r="AW65" t="s">
        <v>2613</v>
      </c>
      <c r="AX65" t="s">
        <v>2613</v>
      </c>
      <c r="AY65" t="s">
        <v>2836</v>
      </c>
      <c r="AZ65" t="s">
        <v>22114</v>
      </c>
      <c r="BA65" t="s">
        <v>22157</v>
      </c>
      <c r="BB65" t="s">
        <v>22157</v>
      </c>
      <c r="BC65">
        <v>706.9</v>
      </c>
      <c r="BD65">
        <v>820</v>
      </c>
      <c r="BE65" t="s">
        <v>14</v>
      </c>
      <c r="BF65" t="s">
        <v>14</v>
      </c>
      <c r="BG65" t="s">
        <v>2214</v>
      </c>
      <c r="BH65" t="s">
        <v>14</v>
      </c>
      <c r="BI65" t="s">
        <v>22092</v>
      </c>
      <c r="BJ65" t="s">
        <v>2719</v>
      </c>
      <c r="BK65" t="s">
        <v>14</v>
      </c>
      <c r="BL65" t="s">
        <v>22157</v>
      </c>
      <c r="BM65" t="s">
        <v>22157</v>
      </c>
      <c r="BN65" t="s">
        <v>2839</v>
      </c>
      <c r="BO65" t="s">
        <v>14</v>
      </c>
      <c r="BP65" t="s">
        <v>1483</v>
      </c>
      <c r="BQ65" t="s">
        <v>2217</v>
      </c>
      <c r="BR65" t="s">
        <v>2303</v>
      </c>
      <c r="BS65" t="s">
        <v>2376</v>
      </c>
      <c r="BT65" t="s">
        <v>14</v>
      </c>
      <c r="BU65" t="s">
        <v>14</v>
      </c>
      <c r="BV65" t="s">
        <v>14</v>
      </c>
      <c r="BW65" t="s">
        <v>14</v>
      </c>
      <c r="BX65" t="s">
        <v>14</v>
      </c>
      <c r="BY65" t="s">
        <v>2220</v>
      </c>
      <c r="BZ65" t="s">
        <v>1483</v>
      </c>
      <c r="CA65" t="s">
        <v>2615</v>
      </c>
      <c r="CB65" t="s">
        <v>14</v>
      </c>
      <c r="CC65" t="s">
        <v>14</v>
      </c>
      <c r="CD65" t="s">
        <v>14</v>
      </c>
      <c r="CE65" t="s">
        <v>14</v>
      </c>
      <c r="CF65" t="s">
        <v>2840</v>
      </c>
      <c r="CG65" t="s">
        <v>97</v>
      </c>
      <c r="CH65" t="s">
        <v>22075</v>
      </c>
      <c r="CJ65" t="s">
        <v>98</v>
      </c>
      <c r="CK65" t="s">
        <v>24</v>
      </c>
      <c r="CM65" s="4" t="str">
        <f>_xlfn.XLOOKUP($CG65,tbl_area_24_07_2024[Nombre Área],tbl_area_24_07_2024[Estado],"Si no se encuentra",2,)</f>
        <v>Tabasco</v>
      </c>
      <c r="CN65" s="4" t="str">
        <f>_xlfn.XLOOKUP($CG65,tbl_area_24_07_2024[Nombre Área],tbl_area_24_07_2024[Estructura],"Si no se encuentra",2,)</f>
        <v>Juntas Distritales</v>
      </c>
    </row>
    <row r="66" spans="1:92" ht="34.9" customHeight="1" x14ac:dyDescent="0.85">
      <c r="A66" t="s">
        <v>22073</v>
      </c>
      <c r="B66" t="s">
        <v>22074</v>
      </c>
      <c r="C66" t="s">
        <v>22075</v>
      </c>
      <c r="D66" t="s">
        <v>2199</v>
      </c>
      <c r="E66" t="s">
        <v>2507</v>
      </c>
      <c r="F66" t="s">
        <v>2201</v>
      </c>
      <c r="G66" t="s">
        <v>2841</v>
      </c>
      <c r="H66" t="s">
        <v>14</v>
      </c>
      <c r="I66" t="s">
        <v>2842</v>
      </c>
      <c r="J66" t="s">
        <v>2843</v>
      </c>
      <c r="K66" t="s">
        <v>1484</v>
      </c>
      <c r="L66" t="s">
        <v>14</v>
      </c>
      <c r="M66" t="s">
        <v>14</v>
      </c>
      <c r="N66" t="s">
        <v>2638</v>
      </c>
      <c r="O66" t="s">
        <v>1484</v>
      </c>
      <c r="P66" t="s">
        <v>14</v>
      </c>
      <c r="Q66" t="s">
        <v>1484</v>
      </c>
      <c r="R66" t="s">
        <v>1484</v>
      </c>
      <c r="S66" t="s">
        <v>14</v>
      </c>
      <c r="T66" t="s">
        <v>14</v>
      </c>
      <c r="U66" t="s">
        <v>14</v>
      </c>
      <c r="V66" t="s">
        <v>14</v>
      </c>
      <c r="W66" t="s">
        <v>1418</v>
      </c>
      <c r="X66" t="s">
        <v>255</v>
      </c>
      <c r="Y66" t="s">
        <v>101</v>
      </c>
      <c r="Z66" t="s">
        <v>18</v>
      </c>
      <c r="AA66" t="s">
        <v>14</v>
      </c>
      <c r="AB66" t="s">
        <v>1484</v>
      </c>
      <c r="AC66" t="s">
        <v>2639</v>
      </c>
      <c r="AD66" t="s">
        <v>2207</v>
      </c>
      <c r="AE66" t="s">
        <v>2640</v>
      </c>
      <c r="AF66" t="s">
        <v>14</v>
      </c>
      <c r="AG66" t="s">
        <v>14</v>
      </c>
      <c r="AH66" t="s">
        <v>2209</v>
      </c>
      <c r="AI66" t="s">
        <v>2641</v>
      </c>
      <c r="AJ66" t="s">
        <v>1168</v>
      </c>
      <c r="AK66" t="s">
        <v>2611</v>
      </c>
      <c r="AL66" t="s">
        <v>1174</v>
      </c>
      <c r="AM66" t="s">
        <v>2287</v>
      </c>
      <c r="AN66" t="s">
        <v>1445</v>
      </c>
      <c r="AO66" t="s">
        <v>98</v>
      </c>
      <c r="AP66" t="s">
        <v>22143</v>
      </c>
      <c r="AQ66" t="s">
        <v>14</v>
      </c>
      <c r="AR66" t="s">
        <v>14</v>
      </c>
      <c r="AS66" t="s">
        <v>14</v>
      </c>
      <c r="AT66" t="s">
        <v>14</v>
      </c>
      <c r="AU66" t="s">
        <v>2252</v>
      </c>
      <c r="AV66" t="s">
        <v>2613</v>
      </c>
      <c r="AW66" t="s">
        <v>2613</v>
      </c>
      <c r="AX66" t="s">
        <v>2613</v>
      </c>
      <c r="AY66" t="s">
        <v>2841</v>
      </c>
      <c r="AZ66" t="s">
        <v>22168</v>
      </c>
      <c r="BA66" t="s">
        <v>22157</v>
      </c>
      <c r="BB66" t="s">
        <v>22082</v>
      </c>
      <c r="BC66">
        <v>2870.69</v>
      </c>
      <c r="BD66">
        <v>3330</v>
      </c>
      <c r="BE66" t="s">
        <v>14</v>
      </c>
      <c r="BF66" t="s">
        <v>14</v>
      </c>
      <c r="BG66" t="s">
        <v>2214</v>
      </c>
      <c r="BH66" t="s">
        <v>14</v>
      </c>
      <c r="BI66" t="s">
        <v>22092</v>
      </c>
      <c r="BJ66" t="s">
        <v>2638</v>
      </c>
      <c r="BK66" t="s">
        <v>14</v>
      </c>
      <c r="BL66" t="s">
        <v>22157</v>
      </c>
      <c r="BM66" t="s">
        <v>22082</v>
      </c>
      <c r="BN66" t="s">
        <v>2844</v>
      </c>
      <c r="BO66" t="s">
        <v>14</v>
      </c>
      <c r="BP66" t="s">
        <v>1484</v>
      </c>
      <c r="BQ66" t="s">
        <v>2217</v>
      </c>
      <c r="BR66" t="s">
        <v>2303</v>
      </c>
      <c r="BS66" t="s">
        <v>2376</v>
      </c>
      <c r="BT66" t="s">
        <v>14</v>
      </c>
      <c r="BU66" t="s">
        <v>14</v>
      </c>
      <c r="BV66" t="s">
        <v>14</v>
      </c>
      <c r="BW66" t="s">
        <v>14</v>
      </c>
      <c r="BX66" t="s">
        <v>14</v>
      </c>
      <c r="BY66" t="s">
        <v>2220</v>
      </c>
      <c r="BZ66" t="s">
        <v>1484</v>
      </c>
      <c r="CA66" t="s">
        <v>2633</v>
      </c>
      <c r="CB66" t="s">
        <v>14</v>
      </c>
      <c r="CC66" t="s">
        <v>14</v>
      </c>
      <c r="CD66" t="s">
        <v>14</v>
      </c>
      <c r="CE66" t="s">
        <v>14</v>
      </c>
      <c r="CF66" t="s">
        <v>2845</v>
      </c>
      <c r="CG66" t="s">
        <v>97</v>
      </c>
      <c r="CH66" t="s">
        <v>22075</v>
      </c>
      <c r="CJ66" t="s">
        <v>98</v>
      </c>
      <c r="CK66" t="s">
        <v>24</v>
      </c>
      <c r="CM66" s="4" t="str">
        <f>_xlfn.XLOOKUP($CG66,tbl_area_24_07_2024[Nombre Área],tbl_area_24_07_2024[Estado],"Si no se encuentra",2,)</f>
        <v>Tabasco</v>
      </c>
      <c r="CN66" s="4" t="str">
        <f>_xlfn.XLOOKUP($CG66,tbl_area_24_07_2024[Nombre Área],tbl_area_24_07_2024[Estructura],"Si no se encuentra",2,)</f>
        <v>Juntas Distritales</v>
      </c>
    </row>
    <row r="67" spans="1:92" ht="34.9" customHeight="1" x14ac:dyDescent="0.85">
      <c r="A67" t="s">
        <v>22073</v>
      </c>
      <c r="B67" t="s">
        <v>22074</v>
      </c>
      <c r="C67" t="s">
        <v>22075</v>
      </c>
      <c r="D67" t="s">
        <v>2199</v>
      </c>
      <c r="E67" t="s">
        <v>2507</v>
      </c>
      <c r="F67" t="s">
        <v>2201</v>
      </c>
      <c r="G67" t="s">
        <v>2846</v>
      </c>
      <c r="H67" t="s">
        <v>14</v>
      </c>
      <c r="I67" t="s">
        <v>2847</v>
      </c>
      <c r="J67" t="s">
        <v>2848</v>
      </c>
      <c r="K67" t="s">
        <v>1485</v>
      </c>
      <c r="L67" t="s">
        <v>14</v>
      </c>
      <c r="M67" t="s">
        <v>14</v>
      </c>
      <c r="N67" t="s">
        <v>2638</v>
      </c>
      <c r="O67" t="s">
        <v>1485</v>
      </c>
      <c r="P67" t="s">
        <v>14</v>
      </c>
      <c r="Q67" t="s">
        <v>1485</v>
      </c>
      <c r="R67" t="s">
        <v>1485</v>
      </c>
      <c r="S67" t="s">
        <v>14</v>
      </c>
      <c r="T67" t="s">
        <v>14</v>
      </c>
      <c r="U67" t="s">
        <v>14</v>
      </c>
      <c r="V67" t="s">
        <v>14</v>
      </c>
      <c r="W67" t="s">
        <v>1418</v>
      </c>
      <c r="X67" t="s">
        <v>255</v>
      </c>
      <c r="Y67" t="s">
        <v>101</v>
      </c>
      <c r="Z67" t="s">
        <v>18</v>
      </c>
      <c r="AA67" t="s">
        <v>14</v>
      </c>
      <c r="AB67" t="s">
        <v>1485</v>
      </c>
      <c r="AC67" t="s">
        <v>2639</v>
      </c>
      <c r="AD67" t="s">
        <v>2207</v>
      </c>
      <c r="AE67" t="s">
        <v>2640</v>
      </c>
      <c r="AF67" t="s">
        <v>14</v>
      </c>
      <c r="AG67" t="s">
        <v>14</v>
      </c>
      <c r="AH67" t="s">
        <v>2209</v>
      </c>
      <c r="AI67" t="s">
        <v>2641</v>
      </c>
      <c r="AJ67" t="s">
        <v>1168</v>
      </c>
      <c r="AK67" t="s">
        <v>2611</v>
      </c>
      <c r="AL67" t="s">
        <v>1174</v>
      </c>
      <c r="AM67" t="s">
        <v>2287</v>
      </c>
      <c r="AN67" t="s">
        <v>1445</v>
      </c>
      <c r="AO67" t="s">
        <v>98</v>
      </c>
      <c r="AP67" t="s">
        <v>22143</v>
      </c>
      <c r="AQ67" t="s">
        <v>14</v>
      </c>
      <c r="AR67" t="s">
        <v>14</v>
      </c>
      <c r="AS67" t="s">
        <v>14</v>
      </c>
      <c r="AT67" t="s">
        <v>14</v>
      </c>
      <c r="AU67" t="s">
        <v>2252</v>
      </c>
      <c r="AV67" t="s">
        <v>2613</v>
      </c>
      <c r="AW67" t="s">
        <v>2613</v>
      </c>
      <c r="AX67" t="s">
        <v>2613</v>
      </c>
      <c r="AY67" t="s">
        <v>2846</v>
      </c>
      <c r="AZ67" t="s">
        <v>22168</v>
      </c>
      <c r="BA67" t="s">
        <v>22157</v>
      </c>
      <c r="BB67" t="s">
        <v>22082</v>
      </c>
      <c r="BC67">
        <v>2625</v>
      </c>
      <c r="BD67">
        <v>3045</v>
      </c>
      <c r="BE67" t="s">
        <v>14</v>
      </c>
      <c r="BF67" t="s">
        <v>14</v>
      </c>
      <c r="BG67" t="s">
        <v>2214</v>
      </c>
      <c r="BH67" t="s">
        <v>14</v>
      </c>
      <c r="BI67" t="s">
        <v>22092</v>
      </c>
      <c r="BJ67" t="s">
        <v>2638</v>
      </c>
      <c r="BK67" t="s">
        <v>14</v>
      </c>
      <c r="BL67" t="s">
        <v>22157</v>
      </c>
      <c r="BM67" t="s">
        <v>22082</v>
      </c>
      <c r="BN67" t="s">
        <v>2849</v>
      </c>
      <c r="BO67" t="s">
        <v>14</v>
      </c>
      <c r="BP67" t="s">
        <v>1485</v>
      </c>
      <c r="BQ67" t="s">
        <v>2217</v>
      </c>
      <c r="BR67" t="s">
        <v>2303</v>
      </c>
      <c r="BS67" t="s">
        <v>2376</v>
      </c>
      <c r="BT67" t="s">
        <v>14</v>
      </c>
      <c r="BU67" t="s">
        <v>14</v>
      </c>
      <c r="BV67" t="s">
        <v>14</v>
      </c>
      <c r="BW67" t="s">
        <v>14</v>
      </c>
      <c r="BX67" t="s">
        <v>14</v>
      </c>
      <c r="BY67" t="s">
        <v>2220</v>
      </c>
      <c r="BZ67" t="s">
        <v>1485</v>
      </c>
      <c r="CA67" t="s">
        <v>2633</v>
      </c>
      <c r="CB67" t="s">
        <v>14</v>
      </c>
      <c r="CC67" t="s">
        <v>14</v>
      </c>
      <c r="CD67" t="s">
        <v>14</v>
      </c>
      <c r="CE67" t="s">
        <v>14</v>
      </c>
      <c r="CF67" t="s">
        <v>2850</v>
      </c>
      <c r="CG67" t="s">
        <v>97</v>
      </c>
      <c r="CH67" t="s">
        <v>22075</v>
      </c>
      <c r="CJ67" t="s">
        <v>98</v>
      </c>
      <c r="CK67" t="s">
        <v>24</v>
      </c>
      <c r="CM67" s="4" t="str">
        <f>_xlfn.XLOOKUP($CG67,tbl_area_24_07_2024[Nombre Área],tbl_area_24_07_2024[Estado],"Si no se encuentra",2,)</f>
        <v>Tabasco</v>
      </c>
      <c r="CN67" s="4" t="str">
        <f>_xlfn.XLOOKUP($CG67,tbl_area_24_07_2024[Nombre Área],tbl_area_24_07_2024[Estructura],"Si no se encuentra",2,)</f>
        <v>Juntas Distritales</v>
      </c>
    </row>
    <row r="68" spans="1:92" ht="34.9" customHeight="1" x14ac:dyDescent="0.85">
      <c r="A68" t="s">
        <v>22073</v>
      </c>
      <c r="B68" t="s">
        <v>22074</v>
      </c>
      <c r="C68" t="s">
        <v>22075</v>
      </c>
      <c r="D68" t="s">
        <v>2199</v>
      </c>
      <c r="E68" t="s">
        <v>2242</v>
      </c>
      <c r="F68" t="s">
        <v>2201</v>
      </c>
      <c r="G68" t="s">
        <v>2851</v>
      </c>
      <c r="H68" t="s">
        <v>14</v>
      </c>
      <c r="I68" t="s">
        <v>2852</v>
      </c>
      <c r="J68" t="s">
        <v>2853</v>
      </c>
      <c r="K68" t="s">
        <v>1486</v>
      </c>
      <c r="L68" t="s">
        <v>14</v>
      </c>
      <c r="M68" t="s">
        <v>14</v>
      </c>
      <c r="N68" t="s">
        <v>2854</v>
      </c>
      <c r="O68" t="s">
        <v>1486</v>
      </c>
      <c r="P68" t="s">
        <v>14</v>
      </c>
      <c r="Q68" t="s">
        <v>1486</v>
      </c>
      <c r="R68" t="s">
        <v>1486</v>
      </c>
      <c r="S68" t="s">
        <v>14</v>
      </c>
      <c r="T68" t="s">
        <v>14</v>
      </c>
      <c r="U68" t="s">
        <v>14</v>
      </c>
      <c r="V68" t="s">
        <v>14</v>
      </c>
      <c r="W68" t="s">
        <v>14</v>
      </c>
      <c r="X68" t="s">
        <v>14</v>
      </c>
      <c r="Y68" t="s">
        <v>14</v>
      </c>
      <c r="Z68" t="s">
        <v>14</v>
      </c>
      <c r="AA68" t="s">
        <v>2855</v>
      </c>
      <c r="AB68" t="s">
        <v>1486</v>
      </c>
      <c r="AC68" t="s">
        <v>2856</v>
      </c>
      <c r="AD68" t="s">
        <v>2207</v>
      </c>
      <c r="AE68" t="s">
        <v>2701</v>
      </c>
      <c r="AF68" t="s">
        <v>1528</v>
      </c>
      <c r="AG68" t="s">
        <v>14</v>
      </c>
      <c r="AH68" t="s">
        <v>2209</v>
      </c>
      <c r="AI68" t="s">
        <v>2287</v>
      </c>
      <c r="AJ68" t="s">
        <v>1168</v>
      </c>
      <c r="AK68" t="s">
        <v>2631</v>
      </c>
      <c r="AL68" t="s">
        <v>1176</v>
      </c>
      <c r="AM68" t="s">
        <v>2631</v>
      </c>
      <c r="AN68" t="s">
        <v>1445</v>
      </c>
      <c r="AO68" t="s">
        <v>98</v>
      </c>
      <c r="AP68" t="s">
        <v>22152</v>
      </c>
      <c r="AQ68" t="s">
        <v>14</v>
      </c>
      <c r="AR68" t="s">
        <v>14</v>
      </c>
      <c r="AS68" t="s">
        <v>14</v>
      </c>
      <c r="AT68" t="s">
        <v>14</v>
      </c>
      <c r="AU68" t="s">
        <v>2612</v>
      </c>
      <c r="AV68" t="s">
        <v>2613</v>
      </c>
      <c r="AW68" t="s">
        <v>2613</v>
      </c>
      <c r="AX68" t="s">
        <v>2613</v>
      </c>
      <c r="AY68" t="s">
        <v>2851</v>
      </c>
      <c r="AZ68" t="s">
        <v>22169</v>
      </c>
      <c r="BA68" t="s">
        <v>22170</v>
      </c>
      <c r="BB68" t="s">
        <v>22082</v>
      </c>
      <c r="BC68">
        <v>24806.880000000001</v>
      </c>
      <c r="BD68">
        <v>28775.98</v>
      </c>
      <c r="BE68" t="s">
        <v>14</v>
      </c>
      <c r="BF68" t="s">
        <v>14</v>
      </c>
      <c r="BG68" t="s">
        <v>2214</v>
      </c>
      <c r="BH68" t="s">
        <v>14</v>
      </c>
      <c r="BI68" t="s">
        <v>22092</v>
      </c>
      <c r="BJ68" t="s">
        <v>2854</v>
      </c>
      <c r="BK68" t="s">
        <v>14</v>
      </c>
      <c r="BL68" t="s">
        <v>22170</v>
      </c>
      <c r="BM68" t="s">
        <v>22082</v>
      </c>
      <c r="BN68" t="s">
        <v>2857</v>
      </c>
      <c r="BO68" t="s">
        <v>14</v>
      </c>
      <c r="BP68" t="s">
        <v>1486</v>
      </c>
      <c r="BQ68" t="s">
        <v>2217</v>
      </c>
      <c r="BR68" t="s">
        <v>2303</v>
      </c>
      <c r="BS68" t="s">
        <v>2376</v>
      </c>
      <c r="BT68" t="s">
        <v>14</v>
      </c>
      <c r="BU68" t="s">
        <v>14</v>
      </c>
      <c r="BV68" t="s">
        <v>14</v>
      </c>
      <c r="BW68" t="s">
        <v>14</v>
      </c>
      <c r="BX68" t="s">
        <v>14</v>
      </c>
      <c r="BY68" t="s">
        <v>2220</v>
      </c>
      <c r="BZ68" t="s">
        <v>1486</v>
      </c>
      <c r="CA68" t="s">
        <v>2615</v>
      </c>
      <c r="CB68" t="s">
        <v>14</v>
      </c>
      <c r="CC68" t="s">
        <v>14</v>
      </c>
      <c r="CD68" t="s">
        <v>14</v>
      </c>
      <c r="CE68" t="s">
        <v>14</v>
      </c>
      <c r="CF68" t="s">
        <v>2858</v>
      </c>
      <c r="CG68" t="s">
        <v>97</v>
      </c>
      <c r="CH68" t="s">
        <v>22075</v>
      </c>
      <c r="CJ68" t="s">
        <v>98</v>
      </c>
      <c r="CK68" t="s">
        <v>24</v>
      </c>
      <c r="CM68" s="4" t="str">
        <f>_xlfn.XLOOKUP($CG68,tbl_area_24_07_2024[Nombre Área],tbl_area_24_07_2024[Estado],"Si no se encuentra",2,)</f>
        <v>Tabasco</v>
      </c>
      <c r="CN68" s="4" t="str">
        <f>_xlfn.XLOOKUP($CG68,tbl_area_24_07_2024[Nombre Área],tbl_area_24_07_2024[Estructura],"Si no se encuentra",2,)</f>
        <v>Juntas Distritales</v>
      </c>
    </row>
    <row r="69" spans="1:92" ht="34.9" customHeight="1" x14ac:dyDescent="0.85">
      <c r="A69" t="s">
        <v>22073</v>
      </c>
      <c r="B69" t="s">
        <v>22074</v>
      </c>
      <c r="C69" t="s">
        <v>22075</v>
      </c>
      <c r="D69" t="s">
        <v>2199</v>
      </c>
      <c r="E69" t="s">
        <v>2507</v>
      </c>
      <c r="F69" t="s">
        <v>2201</v>
      </c>
      <c r="G69" t="s">
        <v>2859</v>
      </c>
      <c r="H69" t="s">
        <v>14</v>
      </c>
      <c r="I69" t="s">
        <v>2860</v>
      </c>
      <c r="J69" t="s">
        <v>2861</v>
      </c>
      <c r="K69" t="s">
        <v>1487</v>
      </c>
      <c r="L69" t="s">
        <v>14</v>
      </c>
      <c r="M69" t="s">
        <v>14</v>
      </c>
      <c r="N69" t="s">
        <v>2862</v>
      </c>
      <c r="O69" t="s">
        <v>1487</v>
      </c>
      <c r="P69" t="s">
        <v>14</v>
      </c>
      <c r="Q69" t="s">
        <v>1487</v>
      </c>
      <c r="R69" t="s">
        <v>1487</v>
      </c>
      <c r="S69" t="s">
        <v>14</v>
      </c>
      <c r="T69" t="s">
        <v>14</v>
      </c>
      <c r="U69" t="s">
        <v>14</v>
      </c>
      <c r="V69" t="s">
        <v>14</v>
      </c>
      <c r="W69" t="s">
        <v>14</v>
      </c>
      <c r="X69" t="s">
        <v>14</v>
      </c>
      <c r="Y69" t="s">
        <v>14</v>
      </c>
      <c r="Z69" t="s">
        <v>14</v>
      </c>
      <c r="AA69" t="s">
        <v>2747</v>
      </c>
      <c r="AB69" t="s">
        <v>1487</v>
      </c>
      <c r="AC69" t="s">
        <v>2748</v>
      </c>
      <c r="AD69" t="s">
        <v>2365</v>
      </c>
      <c r="AE69" t="s">
        <v>2749</v>
      </c>
      <c r="AF69" t="s">
        <v>2609</v>
      </c>
      <c r="AG69" t="s">
        <v>14</v>
      </c>
      <c r="AH69" t="s">
        <v>2209</v>
      </c>
      <c r="AI69" t="s">
        <v>2750</v>
      </c>
      <c r="AJ69" t="s">
        <v>1168</v>
      </c>
      <c r="AK69" t="s">
        <v>2611</v>
      </c>
      <c r="AL69" t="s">
        <v>1174</v>
      </c>
      <c r="AM69" t="s">
        <v>2287</v>
      </c>
      <c r="AN69" t="s">
        <v>1445</v>
      </c>
      <c r="AO69" t="s">
        <v>98</v>
      </c>
      <c r="AP69" t="s">
        <v>22159</v>
      </c>
      <c r="AQ69" t="s">
        <v>14</v>
      </c>
      <c r="AR69" t="s">
        <v>14</v>
      </c>
      <c r="AS69" t="s">
        <v>14</v>
      </c>
      <c r="AT69" t="s">
        <v>14</v>
      </c>
      <c r="AU69" t="s">
        <v>2252</v>
      </c>
      <c r="AV69" t="s">
        <v>2613</v>
      </c>
      <c r="AW69" t="s">
        <v>2613</v>
      </c>
      <c r="AX69" t="s">
        <v>2613</v>
      </c>
      <c r="AY69" t="s">
        <v>2859</v>
      </c>
      <c r="AZ69" t="s">
        <v>22171</v>
      </c>
      <c r="BA69" t="s">
        <v>22172</v>
      </c>
      <c r="BB69" t="s">
        <v>22171</v>
      </c>
      <c r="BC69">
        <v>414.66</v>
      </c>
      <c r="BD69">
        <v>481</v>
      </c>
      <c r="BE69" t="s">
        <v>14</v>
      </c>
      <c r="BF69" t="s">
        <v>14</v>
      </c>
      <c r="BG69" t="s">
        <v>2214</v>
      </c>
      <c r="BH69" t="s">
        <v>14</v>
      </c>
      <c r="BI69" t="s">
        <v>22092</v>
      </c>
      <c r="BJ69" t="s">
        <v>2862</v>
      </c>
      <c r="BK69" t="s">
        <v>14</v>
      </c>
      <c r="BL69" t="s">
        <v>22172</v>
      </c>
      <c r="BM69" t="s">
        <v>22171</v>
      </c>
      <c r="BN69" t="s">
        <v>2863</v>
      </c>
      <c r="BO69" t="s">
        <v>14</v>
      </c>
      <c r="BP69" t="s">
        <v>1487</v>
      </c>
      <c r="BQ69" t="s">
        <v>2217</v>
      </c>
      <c r="BR69" t="s">
        <v>2303</v>
      </c>
      <c r="BS69" t="s">
        <v>2376</v>
      </c>
      <c r="BT69" t="s">
        <v>14</v>
      </c>
      <c r="BU69" t="s">
        <v>14</v>
      </c>
      <c r="BV69" t="s">
        <v>14</v>
      </c>
      <c r="BW69" t="s">
        <v>14</v>
      </c>
      <c r="BX69" t="s">
        <v>14</v>
      </c>
      <c r="BY69" t="s">
        <v>2220</v>
      </c>
      <c r="BZ69" t="s">
        <v>1487</v>
      </c>
      <c r="CA69" t="s">
        <v>2633</v>
      </c>
      <c r="CB69" t="s">
        <v>14</v>
      </c>
      <c r="CC69" t="s">
        <v>14</v>
      </c>
      <c r="CD69" t="s">
        <v>14</v>
      </c>
      <c r="CE69" t="s">
        <v>14</v>
      </c>
      <c r="CF69" t="s">
        <v>2864</v>
      </c>
      <c r="CG69" t="s">
        <v>97</v>
      </c>
      <c r="CH69" t="s">
        <v>22075</v>
      </c>
      <c r="CJ69" t="s">
        <v>98</v>
      </c>
      <c r="CK69" t="s">
        <v>24</v>
      </c>
      <c r="CM69" s="4" t="str">
        <f>_xlfn.XLOOKUP($CG69,tbl_area_24_07_2024[Nombre Área],tbl_area_24_07_2024[Estado],"Si no se encuentra",2,)</f>
        <v>Tabasco</v>
      </c>
      <c r="CN69" s="4" t="str">
        <f>_xlfn.XLOOKUP($CG69,tbl_area_24_07_2024[Nombre Área],tbl_area_24_07_2024[Estructura],"Si no se encuentra",2,)</f>
        <v>Juntas Distritales</v>
      </c>
    </row>
    <row r="70" spans="1:92" ht="34.9" customHeight="1" x14ac:dyDescent="0.85">
      <c r="A70" t="s">
        <v>22073</v>
      </c>
      <c r="B70" t="s">
        <v>22074</v>
      </c>
      <c r="C70" t="s">
        <v>22075</v>
      </c>
      <c r="D70" t="s">
        <v>2199</v>
      </c>
      <c r="E70" t="s">
        <v>2242</v>
      </c>
      <c r="F70" t="s">
        <v>2201</v>
      </c>
      <c r="G70" t="s">
        <v>2865</v>
      </c>
      <c r="H70" t="s">
        <v>14</v>
      </c>
      <c r="I70" t="s">
        <v>2866</v>
      </c>
      <c r="J70" t="s">
        <v>2867</v>
      </c>
      <c r="K70" t="s">
        <v>1488</v>
      </c>
      <c r="L70" t="s">
        <v>14</v>
      </c>
      <c r="M70" t="s">
        <v>14</v>
      </c>
      <c r="N70" t="s">
        <v>2868</v>
      </c>
      <c r="O70" t="s">
        <v>1488</v>
      </c>
      <c r="P70" t="s">
        <v>14</v>
      </c>
      <c r="Q70" t="s">
        <v>1488</v>
      </c>
      <c r="R70" t="s">
        <v>1488</v>
      </c>
      <c r="S70" t="s">
        <v>14</v>
      </c>
      <c r="T70" t="s">
        <v>14</v>
      </c>
      <c r="U70" t="s">
        <v>14</v>
      </c>
      <c r="V70" t="s">
        <v>14</v>
      </c>
      <c r="W70" t="s">
        <v>14</v>
      </c>
      <c r="X70" t="s">
        <v>14</v>
      </c>
      <c r="Y70" t="s">
        <v>14</v>
      </c>
      <c r="Z70" t="s">
        <v>14</v>
      </c>
      <c r="AA70" t="s">
        <v>2869</v>
      </c>
      <c r="AB70" t="s">
        <v>1488</v>
      </c>
      <c r="AC70" t="s">
        <v>2870</v>
      </c>
      <c r="AD70" t="s">
        <v>2207</v>
      </c>
      <c r="AE70" t="s">
        <v>2871</v>
      </c>
      <c r="AF70" t="s">
        <v>1515</v>
      </c>
      <c r="AG70" t="s">
        <v>14</v>
      </c>
      <c r="AH70" t="s">
        <v>2209</v>
      </c>
      <c r="AI70" t="s">
        <v>2872</v>
      </c>
      <c r="AJ70" t="s">
        <v>1168</v>
      </c>
      <c r="AK70" t="s">
        <v>2611</v>
      </c>
      <c r="AL70" t="s">
        <v>1174</v>
      </c>
      <c r="AM70" t="s">
        <v>2287</v>
      </c>
      <c r="AN70" t="s">
        <v>1445</v>
      </c>
      <c r="AO70" t="s">
        <v>98</v>
      </c>
      <c r="AP70" t="s">
        <v>22173</v>
      </c>
      <c r="AQ70" t="s">
        <v>14</v>
      </c>
      <c r="AR70" t="s">
        <v>14</v>
      </c>
      <c r="AS70" t="s">
        <v>14</v>
      </c>
      <c r="AT70" t="s">
        <v>14</v>
      </c>
      <c r="AU70" t="s">
        <v>2612</v>
      </c>
      <c r="AV70" t="s">
        <v>2613</v>
      </c>
      <c r="AW70" t="s">
        <v>2613</v>
      </c>
      <c r="AX70" t="s">
        <v>2613</v>
      </c>
      <c r="AY70" t="s">
        <v>2865</v>
      </c>
      <c r="AZ70" t="s">
        <v>22174</v>
      </c>
      <c r="BA70" t="s">
        <v>22174</v>
      </c>
      <c r="BB70" t="s">
        <v>22175</v>
      </c>
      <c r="BC70">
        <v>8293.1</v>
      </c>
      <c r="BD70">
        <v>9620</v>
      </c>
      <c r="BE70" t="s">
        <v>14</v>
      </c>
      <c r="BF70" t="s">
        <v>14</v>
      </c>
      <c r="BG70" t="s">
        <v>2214</v>
      </c>
      <c r="BH70" t="s">
        <v>14</v>
      </c>
      <c r="BI70" t="s">
        <v>22092</v>
      </c>
      <c r="BJ70" t="s">
        <v>2868</v>
      </c>
      <c r="BK70" t="s">
        <v>14</v>
      </c>
      <c r="BL70" t="s">
        <v>22174</v>
      </c>
      <c r="BM70" t="s">
        <v>22175</v>
      </c>
      <c r="BN70" t="s">
        <v>2873</v>
      </c>
      <c r="BO70" t="s">
        <v>14</v>
      </c>
      <c r="BP70" t="s">
        <v>1488</v>
      </c>
      <c r="BQ70" t="s">
        <v>2217</v>
      </c>
      <c r="BR70" t="s">
        <v>2303</v>
      </c>
      <c r="BS70" t="s">
        <v>2376</v>
      </c>
      <c r="BT70" t="s">
        <v>14</v>
      </c>
      <c r="BU70" t="s">
        <v>14</v>
      </c>
      <c r="BV70" t="s">
        <v>14</v>
      </c>
      <c r="BW70" t="s">
        <v>14</v>
      </c>
      <c r="BX70" t="s">
        <v>14</v>
      </c>
      <c r="BY70" t="s">
        <v>2220</v>
      </c>
      <c r="BZ70" t="s">
        <v>1488</v>
      </c>
      <c r="CA70" t="s">
        <v>2615</v>
      </c>
      <c r="CB70" t="s">
        <v>14</v>
      </c>
      <c r="CC70" t="s">
        <v>14</v>
      </c>
      <c r="CD70" t="s">
        <v>14</v>
      </c>
      <c r="CE70" t="s">
        <v>14</v>
      </c>
      <c r="CF70" t="s">
        <v>2874</v>
      </c>
      <c r="CG70" t="s">
        <v>97</v>
      </c>
      <c r="CH70" t="s">
        <v>22075</v>
      </c>
      <c r="CJ70" t="s">
        <v>98</v>
      </c>
      <c r="CK70" t="s">
        <v>24</v>
      </c>
      <c r="CM70" s="4" t="str">
        <f>_xlfn.XLOOKUP($CG70,tbl_area_24_07_2024[Nombre Área],tbl_area_24_07_2024[Estado],"Si no se encuentra",2,)</f>
        <v>Tabasco</v>
      </c>
      <c r="CN70" s="4" t="str">
        <f>_xlfn.XLOOKUP($CG70,tbl_area_24_07_2024[Nombre Área],tbl_area_24_07_2024[Estructura],"Si no se encuentra",2,)</f>
        <v>Juntas Distritales</v>
      </c>
    </row>
    <row r="71" spans="1:92" ht="34.9" customHeight="1" x14ac:dyDescent="0.85">
      <c r="A71" t="s">
        <v>22073</v>
      </c>
      <c r="B71" t="s">
        <v>22074</v>
      </c>
      <c r="C71" t="s">
        <v>22075</v>
      </c>
      <c r="D71" t="s">
        <v>2199</v>
      </c>
      <c r="E71" t="s">
        <v>2507</v>
      </c>
      <c r="F71" t="s">
        <v>2201</v>
      </c>
      <c r="G71" t="s">
        <v>2875</v>
      </c>
      <c r="H71" t="s">
        <v>14</v>
      </c>
      <c r="I71" t="s">
        <v>2876</v>
      </c>
      <c r="J71" t="s">
        <v>2877</v>
      </c>
      <c r="K71" t="s">
        <v>1489</v>
      </c>
      <c r="L71" t="s">
        <v>14</v>
      </c>
      <c r="M71" t="s">
        <v>14</v>
      </c>
      <c r="N71" t="s">
        <v>2626</v>
      </c>
      <c r="O71" t="s">
        <v>1489</v>
      </c>
      <c r="P71" t="s">
        <v>14</v>
      </c>
      <c r="Q71" t="s">
        <v>1489</v>
      </c>
      <c r="R71" t="s">
        <v>1489</v>
      </c>
      <c r="S71" t="s">
        <v>14</v>
      </c>
      <c r="T71" t="s">
        <v>14</v>
      </c>
      <c r="U71" t="s">
        <v>14</v>
      </c>
      <c r="V71" t="s">
        <v>14</v>
      </c>
      <c r="W71" t="s">
        <v>14</v>
      </c>
      <c r="X71" t="s">
        <v>14</v>
      </c>
      <c r="Y71" t="s">
        <v>14</v>
      </c>
      <c r="Z71" t="s">
        <v>14</v>
      </c>
      <c r="AA71" t="s">
        <v>2627</v>
      </c>
      <c r="AB71" t="s">
        <v>1489</v>
      </c>
      <c r="AC71" t="s">
        <v>2628</v>
      </c>
      <c r="AD71" t="s">
        <v>2207</v>
      </c>
      <c r="AE71" t="s">
        <v>2629</v>
      </c>
      <c r="AF71" t="s">
        <v>2630</v>
      </c>
      <c r="AG71" t="s">
        <v>14</v>
      </c>
      <c r="AH71" t="s">
        <v>2209</v>
      </c>
      <c r="AI71" t="s">
        <v>2287</v>
      </c>
      <c r="AJ71" t="s">
        <v>1168</v>
      </c>
      <c r="AK71" t="s">
        <v>2631</v>
      </c>
      <c r="AL71" t="s">
        <v>1176</v>
      </c>
      <c r="AM71" t="s">
        <v>2631</v>
      </c>
      <c r="AN71" t="s">
        <v>1445</v>
      </c>
      <c r="AO71" t="s">
        <v>98</v>
      </c>
      <c r="AP71" t="s">
        <v>22142</v>
      </c>
      <c r="AQ71" t="s">
        <v>14</v>
      </c>
      <c r="AR71" t="s">
        <v>14</v>
      </c>
      <c r="AS71" t="s">
        <v>14</v>
      </c>
      <c r="AT71" t="s">
        <v>14</v>
      </c>
      <c r="AU71" t="s">
        <v>2252</v>
      </c>
      <c r="AV71" t="s">
        <v>2613</v>
      </c>
      <c r="AW71" t="s">
        <v>2613</v>
      </c>
      <c r="AX71" t="s">
        <v>2613</v>
      </c>
      <c r="AY71" t="s">
        <v>2875</v>
      </c>
      <c r="AZ71" t="s">
        <v>22176</v>
      </c>
      <c r="BA71" t="s">
        <v>22177</v>
      </c>
      <c r="BB71" t="s">
        <v>22115</v>
      </c>
      <c r="BC71">
        <v>1123.7</v>
      </c>
      <c r="BD71">
        <v>1303.49</v>
      </c>
      <c r="BE71" t="s">
        <v>14</v>
      </c>
      <c r="BF71" t="s">
        <v>14</v>
      </c>
      <c r="BG71" t="s">
        <v>2214</v>
      </c>
      <c r="BH71" t="s">
        <v>14</v>
      </c>
      <c r="BI71" t="s">
        <v>22092</v>
      </c>
      <c r="BJ71" t="s">
        <v>2626</v>
      </c>
      <c r="BK71" t="s">
        <v>14</v>
      </c>
      <c r="BL71" t="s">
        <v>22177</v>
      </c>
      <c r="BM71" t="s">
        <v>22115</v>
      </c>
      <c r="BN71" t="s">
        <v>2878</v>
      </c>
      <c r="BO71" t="s">
        <v>14</v>
      </c>
      <c r="BP71" t="s">
        <v>1489</v>
      </c>
      <c r="BQ71" t="s">
        <v>2217</v>
      </c>
      <c r="BR71" t="s">
        <v>2303</v>
      </c>
      <c r="BS71" t="s">
        <v>2376</v>
      </c>
      <c r="BT71" t="s">
        <v>14</v>
      </c>
      <c r="BU71" t="s">
        <v>14</v>
      </c>
      <c r="BV71" t="s">
        <v>14</v>
      </c>
      <c r="BW71" t="s">
        <v>14</v>
      </c>
      <c r="BX71" t="s">
        <v>14</v>
      </c>
      <c r="BY71" t="s">
        <v>2220</v>
      </c>
      <c r="BZ71" t="s">
        <v>1489</v>
      </c>
      <c r="CA71" t="s">
        <v>2633</v>
      </c>
      <c r="CB71" t="s">
        <v>14</v>
      </c>
      <c r="CC71" t="s">
        <v>14</v>
      </c>
      <c r="CD71" t="s">
        <v>14</v>
      </c>
      <c r="CE71" t="s">
        <v>14</v>
      </c>
      <c r="CF71" t="s">
        <v>2879</v>
      </c>
      <c r="CG71" t="s">
        <v>97</v>
      </c>
      <c r="CH71" t="s">
        <v>22075</v>
      </c>
      <c r="CJ71" t="s">
        <v>98</v>
      </c>
      <c r="CK71" t="s">
        <v>24</v>
      </c>
      <c r="CM71" s="4" t="str">
        <f>_xlfn.XLOOKUP($CG71,tbl_area_24_07_2024[Nombre Área],tbl_area_24_07_2024[Estado],"Si no se encuentra",2,)</f>
        <v>Tabasco</v>
      </c>
      <c r="CN71" s="4" t="str">
        <f>_xlfn.XLOOKUP($CG71,tbl_area_24_07_2024[Nombre Área],tbl_area_24_07_2024[Estructura],"Si no se encuentra",2,)</f>
        <v>Juntas Distritales</v>
      </c>
    </row>
    <row r="72" spans="1:92" ht="34.9" customHeight="1" x14ac:dyDescent="0.85">
      <c r="A72" t="s">
        <v>22073</v>
      </c>
      <c r="B72" t="s">
        <v>22074</v>
      </c>
      <c r="C72" t="s">
        <v>22075</v>
      </c>
      <c r="D72" t="s">
        <v>2199</v>
      </c>
      <c r="E72" t="s">
        <v>2507</v>
      </c>
      <c r="F72" t="s">
        <v>2201</v>
      </c>
      <c r="G72" t="s">
        <v>2880</v>
      </c>
      <c r="H72" t="s">
        <v>14</v>
      </c>
      <c r="I72" t="s">
        <v>2881</v>
      </c>
      <c r="J72" t="s">
        <v>2882</v>
      </c>
      <c r="K72" t="s">
        <v>22137</v>
      </c>
      <c r="L72" t="s">
        <v>14</v>
      </c>
      <c r="M72" t="s">
        <v>14</v>
      </c>
      <c r="N72" t="s">
        <v>2790</v>
      </c>
      <c r="O72" t="s">
        <v>22137</v>
      </c>
      <c r="P72" t="s">
        <v>14</v>
      </c>
      <c r="Q72" t="s">
        <v>22137</v>
      </c>
      <c r="R72" t="s">
        <v>22137</v>
      </c>
      <c r="S72" t="s">
        <v>14</v>
      </c>
      <c r="T72" t="s">
        <v>14</v>
      </c>
      <c r="U72" t="s">
        <v>14</v>
      </c>
      <c r="V72" t="s">
        <v>14</v>
      </c>
      <c r="W72" t="s">
        <v>1418</v>
      </c>
      <c r="X72" t="s">
        <v>255</v>
      </c>
      <c r="Y72" t="s">
        <v>101</v>
      </c>
      <c r="Z72" t="s">
        <v>18</v>
      </c>
      <c r="AA72" t="s">
        <v>14</v>
      </c>
      <c r="AB72" t="s">
        <v>22137</v>
      </c>
      <c r="AC72" t="s">
        <v>2639</v>
      </c>
      <c r="AD72" t="s">
        <v>2207</v>
      </c>
      <c r="AE72" t="s">
        <v>2640</v>
      </c>
      <c r="AF72" t="s">
        <v>14</v>
      </c>
      <c r="AG72" t="s">
        <v>14</v>
      </c>
      <c r="AH72" t="s">
        <v>2209</v>
      </c>
      <c r="AI72" t="s">
        <v>2641</v>
      </c>
      <c r="AJ72" t="s">
        <v>1168</v>
      </c>
      <c r="AK72" t="s">
        <v>2611</v>
      </c>
      <c r="AL72" t="s">
        <v>1174</v>
      </c>
      <c r="AM72" t="s">
        <v>2287</v>
      </c>
      <c r="AN72" t="s">
        <v>1445</v>
      </c>
      <c r="AO72" t="s">
        <v>98</v>
      </c>
      <c r="AP72" t="s">
        <v>22143</v>
      </c>
      <c r="AQ72" t="s">
        <v>14</v>
      </c>
      <c r="AR72" t="s">
        <v>14</v>
      </c>
      <c r="AS72" t="s">
        <v>14</v>
      </c>
      <c r="AT72" t="s">
        <v>14</v>
      </c>
      <c r="AU72" t="s">
        <v>2252</v>
      </c>
      <c r="AV72" t="s">
        <v>2613</v>
      </c>
      <c r="AW72" t="s">
        <v>2613</v>
      </c>
      <c r="AX72" t="s">
        <v>2613</v>
      </c>
      <c r="AY72" t="s">
        <v>2880</v>
      </c>
      <c r="AZ72" t="s">
        <v>22176</v>
      </c>
      <c r="BA72" t="s">
        <v>22177</v>
      </c>
      <c r="BB72" t="s">
        <v>22115</v>
      </c>
      <c r="BC72">
        <v>7424.14</v>
      </c>
      <c r="BD72">
        <v>8612</v>
      </c>
      <c r="BE72" t="s">
        <v>14</v>
      </c>
      <c r="BF72" t="s">
        <v>14</v>
      </c>
      <c r="BG72" t="s">
        <v>2214</v>
      </c>
      <c r="BH72" t="s">
        <v>14</v>
      </c>
      <c r="BI72" t="s">
        <v>22092</v>
      </c>
      <c r="BJ72" t="s">
        <v>2790</v>
      </c>
      <c r="BK72" t="s">
        <v>14</v>
      </c>
      <c r="BL72" t="s">
        <v>22177</v>
      </c>
      <c r="BM72" t="s">
        <v>22115</v>
      </c>
      <c r="BN72" t="s">
        <v>2883</v>
      </c>
      <c r="BO72" t="s">
        <v>14</v>
      </c>
      <c r="BP72" t="s">
        <v>22137</v>
      </c>
      <c r="BQ72" t="s">
        <v>2217</v>
      </c>
      <c r="BR72" t="s">
        <v>2303</v>
      </c>
      <c r="BS72" t="s">
        <v>2376</v>
      </c>
      <c r="BT72" t="s">
        <v>14</v>
      </c>
      <c r="BU72" t="s">
        <v>14</v>
      </c>
      <c r="BV72" t="s">
        <v>14</v>
      </c>
      <c r="BW72" t="s">
        <v>14</v>
      </c>
      <c r="BX72" t="s">
        <v>14</v>
      </c>
      <c r="BY72" t="s">
        <v>2220</v>
      </c>
      <c r="BZ72" t="s">
        <v>22137</v>
      </c>
      <c r="CA72" t="s">
        <v>2633</v>
      </c>
      <c r="CB72" t="s">
        <v>14</v>
      </c>
      <c r="CC72" t="s">
        <v>14</v>
      </c>
      <c r="CD72" t="s">
        <v>14</v>
      </c>
      <c r="CE72" t="s">
        <v>14</v>
      </c>
      <c r="CF72" t="s">
        <v>2884</v>
      </c>
      <c r="CG72" t="s">
        <v>97</v>
      </c>
      <c r="CH72" t="s">
        <v>22075</v>
      </c>
      <c r="CJ72" t="s">
        <v>98</v>
      </c>
      <c r="CK72" t="s">
        <v>24</v>
      </c>
      <c r="CM72" s="4" t="str">
        <f>_xlfn.XLOOKUP($CG72,tbl_area_24_07_2024[Nombre Área],tbl_area_24_07_2024[Estado],"Si no se encuentra",2,)</f>
        <v>Tabasco</v>
      </c>
      <c r="CN72" s="4" t="str">
        <f>_xlfn.XLOOKUP($CG72,tbl_area_24_07_2024[Nombre Área],tbl_area_24_07_2024[Estructura],"Si no se encuentra",2,)</f>
        <v>Juntas Distritales</v>
      </c>
    </row>
    <row r="73" spans="1:92" ht="34.9" customHeight="1" x14ac:dyDescent="0.85">
      <c r="A73" t="s">
        <v>22073</v>
      </c>
      <c r="B73" t="s">
        <v>22074</v>
      </c>
      <c r="C73" t="s">
        <v>22075</v>
      </c>
      <c r="D73" t="s">
        <v>2199</v>
      </c>
      <c r="E73" t="s">
        <v>2507</v>
      </c>
      <c r="F73" t="s">
        <v>2201</v>
      </c>
      <c r="G73" t="s">
        <v>2885</v>
      </c>
      <c r="H73" t="s">
        <v>14</v>
      </c>
      <c r="I73" t="s">
        <v>2886</v>
      </c>
      <c r="J73" t="s">
        <v>2887</v>
      </c>
      <c r="K73" t="s">
        <v>1490</v>
      </c>
      <c r="L73" t="s">
        <v>14</v>
      </c>
      <c r="M73" t="s">
        <v>14</v>
      </c>
      <c r="N73" t="s">
        <v>2638</v>
      </c>
      <c r="O73" t="s">
        <v>1490</v>
      </c>
      <c r="P73" t="s">
        <v>14</v>
      </c>
      <c r="Q73" t="s">
        <v>1490</v>
      </c>
      <c r="R73" t="s">
        <v>1490</v>
      </c>
      <c r="S73" t="s">
        <v>14</v>
      </c>
      <c r="T73" t="s">
        <v>14</v>
      </c>
      <c r="U73" t="s">
        <v>14</v>
      </c>
      <c r="V73" t="s">
        <v>14</v>
      </c>
      <c r="W73" t="s">
        <v>1418</v>
      </c>
      <c r="X73" t="s">
        <v>255</v>
      </c>
      <c r="Y73" t="s">
        <v>101</v>
      </c>
      <c r="Z73" t="s">
        <v>18</v>
      </c>
      <c r="AA73" t="s">
        <v>14</v>
      </c>
      <c r="AB73" t="s">
        <v>1490</v>
      </c>
      <c r="AC73" t="s">
        <v>2639</v>
      </c>
      <c r="AD73" t="s">
        <v>2207</v>
      </c>
      <c r="AE73" t="s">
        <v>2640</v>
      </c>
      <c r="AF73" t="s">
        <v>14</v>
      </c>
      <c r="AG73" t="s">
        <v>14</v>
      </c>
      <c r="AH73" t="s">
        <v>2209</v>
      </c>
      <c r="AI73" t="s">
        <v>2641</v>
      </c>
      <c r="AJ73" t="s">
        <v>1168</v>
      </c>
      <c r="AK73" t="s">
        <v>2611</v>
      </c>
      <c r="AL73" t="s">
        <v>1174</v>
      </c>
      <c r="AM73" t="s">
        <v>2287</v>
      </c>
      <c r="AN73" t="s">
        <v>1445</v>
      </c>
      <c r="AO73" t="s">
        <v>98</v>
      </c>
      <c r="AP73" t="s">
        <v>22143</v>
      </c>
      <c r="AQ73" t="s">
        <v>14</v>
      </c>
      <c r="AR73" t="s">
        <v>14</v>
      </c>
      <c r="AS73" t="s">
        <v>14</v>
      </c>
      <c r="AT73" t="s">
        <v>14</v>
      </c>
      <c r="AU73" t="s">
        <v>2252</v>
      </c>
      <c r="AV73" t="s">
        <v>2613</v>
      </c>
      <c r="AW73" t="s">
        <v>2613</v>
      </c>
      <c r="AX73" t="s">
        <v>2613</v>
      </c>
      <c r="AY73" t="s">
        <v>2885</v>
      </c>
      <c r="AZ73" t="s">
        <v>22176</v>
      </c>
      <c r="BA73" t="s">
        <v>22177</v>
      </c>
      <c r="BB73" t="s">
        <v>22115</v>
      </c>
      <c r="BC73">
        <v>3235</v>
      </c>
      <c r="BD73">
        <v>3752.6</v>
      </c>
      <c r="BE73" t="s">
        <v>14</v>
      </c>
      <c r="BF73" t="s">
        <v>14</v>
      </c>
      <c r="BG73" t="s">
        <v>2214</v>
      </c>
      <c r="BH73" t="s">
        <v>14</v>
      </c>
      <c r="BI73" t="s">
        <v>22092</v>
      </c>
      <c r="BJ73" t="s">
        <v>2638</v>
      </c>
      <c r="BK73" t="s">
        <v>14</v>
      </c>
      <c r="BL73" t="s">
        <v>22177</v>
      </c>
      <c r="BM73" t="s">
        <v>22115</v>
      </c>
      <c r="BN73" t="s">
        <v>2888</v>
      </c>
      <c r="BO73" t="s">
        <v>14</v>
      </c>
      <c r="BP73" t="s">
        <v>1490</v>
      </c>
      <c r="BQ73" t="s">
        <v>2217</v>
      </c>
      <c r="BR73" t="s">
        <v>2303</v>
      </c>
      <c r="BS73" t="s">
        <v>2376</v>
      </c>
      <c r="BT73" t="s">
        <v>14</v>
      </c>
      <c r="BU73" t="s">
        <v>14</v>
      </c>
      <c r="BV73" t="s">
        <v>14</v>
      </c>
      <c r="BW73" t="s">
        <v>14</v>
      </c>
      <c r="BX73" t="s">
        <v>14</v>
      </c>
      <c r="BY73" t="s">
        <v>2220</v>
      </c>
      <c r="BZ73" t="s">
        <v>1490</v>
      </c>
      <c r="CA73" t="s">
        <v>2633</v>
      </c>
      <c r="CB73" t="s">
        <v>14</v>
      </c>
      <c r="CC73" t="s">
        <v>14</v>
      </c>
      <c r="CD73" t="s">
        <v>14</v>
      </c>
      <c r="CE73" t="s">
        <v>14</v>
      </c>
      <c r="CF73" t="s">
        <v>2889</v>
      </c>
      <c r="CG73" t="s">
        <v>97</v>
      </c>
      <c r="CH73" t="s">
        <v>22075</v>
      </c>
      <c r="CJ73" t="s">
        <v>98</v>
      </c>
      <c r="CK73" t="s">
        <v>24</v>
      </c>
      <c r="CM73" s="4" t="str">
        <f>_xlfn.XLOOKUP($CG73,tbl_area_24_07_2024[Nombre Área],tbl_area_24_07_2024[Estado],"Si no se encuentra",2,)</f>
        <v>Tabasco</v>
      </c>
      <c r="CN73" s="4" t="str">
        <f>_xlfn.XLOOKUP($CG73,tbl_area_24_07_2024[Nombre Área],tbl_area_24_07_2024[Estructura],"Si no se encuentra",2,)</f>
        <v>Juntas Distritales</v>
      </c>
    </row>
    <row r="74" spans="1:92" ht="34.9" customHeight="1" x14ac:dyDescent="0.85">
      <c r="A74" t="s">
        <v>22073</v>
      </c>
      <c r="B74" t="s">
        <v>22074</v>
      </c>
      <c r="C74" t="s">
        <v>22075</v>
      </c>
      <c r="D74" t="s">
        <v>2199</v>
      </c>
      <c r="E74" t="s">
        <v>2242</v>
      </c>
      <c r="F74" t="s">
        <v>2201</v>
      </c>
      <c r="G74" t="s">
        <v>2890</v>
      </c>
      <c r="H74" t="s">
        <v>14</v>
      </c>
      <c r="I74" t="s">
        <v>2891</v>
      </c>
      <c r="J74" t="s">
        <v>2892</v>
      </c>
      <c r="K74" t="s">
        <v>1491</v>
      </c>
      <c r="L74" t="s">
        <v>14</v>
      </c>
      <c r="M74" t="s">
        <v>14</v>
      </c>
      <c r="N74" t="s">
        <v>2719</v>
      </c>
      <c r="O74" t="s">
        <v>1491</v>
      </c>
      <c r="P74" t="s">
        <v>14</v>
      </c>
      <c r="Q74" t="s">
        <v>1491</v>
      </c>
      <c r="R74" t="s">
        <v>1491</v>
      </c>
      <c r="S74" t="s">
        <v>14</v>
      </c>
      <c r="T74" t="s">
        <v>14</v>
      </c>
      <c r="U74" t="s">
        <v>14</v>
      </c>
      <c r="V74" t="s">
        <v>14</v>
      </c>
      <c r="W74" t="s">
        <v>2893</v>
      </c>
      <c r="X74" t="s">
        <v>1927</v>
      </c>
      <c r="Y74" t="s">
        <v>111</v>
      </c>
      <c r="Z74" t="s">
        <v>18</v>
      </c>
      <c r="AA74" t="s">
        <v>14</v>
      </c>
      <c r="AB74" t="s">
        <v>1491</v>
      </c>
      <c r="AC74" t="s">
        <v>2894</v>
      </c>
      <c r="AD74" t="s">
        <v>2207</v>
      </c>
      <c r="AE74" t="s">
        <v>2629</v>
      </c>
      <c r="AF74" t="s">
        <v>1604</v>
      </c>
      <c r="AG74" t="s">
        <v>2724</v>
      </c>
      <c r="AH74" t="s">
        <v>2209</v>
      </c>
      <c r="AI74" t="s">
        <v>2287</v>
      </c>
      <c r="AJ74" t="s">
        <v>1168</v>
      </c>
      <c r="AK74" t="s">
        <v>2631</v>
      </c>
      <c r="AL74" t="s">
        <v>1176</v>
      </c>
      <c r="AM74" t="s">
        <v>2631</v>
      </c>
      <c r="AN74" t="s">
        <v>1445</v>
      </c>
      <c r="AO74" t="s">
        <v>98</v>
      </c>
      <c r="AP74" t="s">
        <v>22152</v>
      </c>
      <c r="AQ74" t="s">
        <v>14</v>
      </c>
      <c r="AR74" t="s">
        <v>14</v>
      </c>
      <c r="AS74" t="s">
        <v>14</v>
      </c>
      <c r="AT74" t="s">
        <v>14</v>
      </c>
      <c r="AU74" t="s">
        <v>2612</v>
      </c>
      <c r="AV74" t="s">
        <v>2613</v>
      </c>
      <c r="AW74" t="s">
        <v>2613</v>
      </c>
      <c r="AX74" t="s">
        <v>2613</v>
      </c>
      <c r="AY74" t="s">
        <v>2890</v>
      </c>
      <c r="AZ74" t="s">
        <v>22178</v>
      </c>
      <c r="BA74" t="s">
        <v>22171</v>
      </c>
      <c r="BB74" t="s">
        <v>22171</v>
      </c>
      <c r="BC74">
        <v>1320</v>
      </c>
      <c r="BD74">
        <v>1531.2</v>
      </c>
      <c r="BE74" t="s">
        <v>14</v>
      </c>
      <c r="BF74" t="s">
        <v>14</v>
      </c>
      <c r="BG74" t="s">
        <v>2214</v>
      </c>
      <c r="BH74" t="s">
        <v>14</v>
      </c>
      <c r="BI74" t="s">
        <v>22092</v>
      </c>
      <c r="BJ74" t="s">
        <v>2719</v>
      </c>
      <c r="BK74" t="s">
        <v>14</v>
      </c>
      <c r="BL74" t="s">
        <v>22171</v>
      </c>
      <c r="BM74" t="s">
        <v>22171</v>
      </c>
      <c r="BN74" t="s">
        <v>2895</v>
      </c>
      <c r="BO74" t="s">
        <v>14</v>
      </c>
      <c r="BP74" t="s">
        <v>1491</v>
      </c>
      <c r="BQ74" t="s">
        <v>2217</v>
      </c>
      <c r="BR74" t="s">
        <v>2303</v>
      </c>
      <c r="BS74" t="s">
        <v>2376</v>
      </c>
      <c r="BT74" t="s">
        <v>14</v>
      </c>
      <c r="BU74" t="s">
        <v>14</v>
      </c>
      <c r="BV74" t="s">
        <v>14</v>
      </c>
      <c r="BW74" t="s">
        <v>14</v>
      </c>
      <c r="BX74" t="s">
        <v>14</v>
      </c>
      <c r="BY74" t="s">
        <v>2220</v>
      </c>
      <c r="BZ74" t="s">
        <v>1491</v>
      </c>
      <c r="CA74" t="s">
        <v>2615</v>
      </c>
      <c r="CB74" t="s">
        <v>14</v>
      </c>
      <c r="CC74" t="s">
        <v>14</v>
      </c>
      <c r="CD74" t="s">
        <v>14</v>
      </c>
      <c r="CE74" t="s">
        <v>14</v>
      </c>
      <c r="CF74" t="s">
        <v>2896</v>
      </c>
      <c r="CG74" t="s">
        <v>97</v>
      </c>
      <c r="CH74" t="s">
        <v>22075</v>
      </c>
      <c r="CJ74" t="s">
        <v>98</v>
      </c>
      <c r="CK74" t="s">
        <v>24</v>
      </c>
      <c r="CM74" s="4" t="str">
        <f>_xlfn.XLOOKUP($CG74,tbl_area_24_07_2024[Nombre Área],tbl_area_24_07_2024[Estado],"Si no se encuentra",2,)</f>
        <v>Tabasco</v>
      </c>
      <c r="CN74" s="4" t="str">
        <f>_xlfn.XLOOKUP($CG74,tbl_area_24_07_2024[Nombre Área],tbl_area_24_07_2024[Estructura],"Si no se encuentra",2,)</f>
        <v>Juntas Distritales</v>
      </c>
    </row>
    <row r="75" spans="1:92" ht="34.9" customHeight="1" x14ac:dyDescent="0.85">
      <c r="A75" t="s">
        <v>22073</v>
      </c>
      <c r="B75" t="s">
        <v>22074</v>
      </c>
      <c r="C75" t="s">
        <v>22075</v>
      </c>
      <c r="D75" t="s">
        <v>2199</v>
      </c>
      <c r="E75" t="s">
        <v>2242</v>
      </c>
      <c r="F75" t="s">
        <v>2201</v>
      </c>
      <c r="G75" t="s">
        <v>2897</v>
      </c>
      <c r="H75" t="s">
        <v>14</v>
      </c>
      <c r="I75" t="s">
        <v>2898</v>
      </c>
      <c r="J75" t="s">
        <v>2899</v>
      </c>
      <c r="K75" t="s">
        <v>1492</v>
      </c>
      <c r="L75" t="s">
        <v>14</v>
      </c>
      <c r="M75" t="s">
        <v>14</v>
      </c>
      <c r="N75" t="s">
        <v>2900</v>
      </c>
      <c r="O75" t="s">
        <v>1492</v>
      </c>
      <c r="P75" t="s">
        <v>14</v>
      </c>
      <c r="Q75" t="s">
        <v>1492</v>
      </c>
      <c r="R75" t="s">
        <v>1492</v>
      </c>
      <c r="S75" t="s">
        <v>14</v>
      </c>
      <c r="T75" t="s">
        <v>14</v>
      </c>
      <c r="U75" t="s">
        <v>14</v>
      </c>
      <c r="V75" t="s">
        <v>14</v>
      </c>
      <c r="W75" t="s">
        <v>1319</v>
      </c>
      <c r="X75" t="s">
        <v>60</v>
      </c>
      <c r="Y75" t="s">
        <v>30</v>
      </c>
      <c r="Z75" t="s">
        <v>18</v>
      </c>
      <c r="AA75" t="s">
        <v>14</v>
      </c>
      <c r="AB75" t="s">
        <v>1492</v>
      </c>
      <c r="AC75" t="s">
        <v>2901</v>
      </c>
      <c r="AD75" t="s">
        <v>2207</v>
      </c>
      <c r="AE75" t="s">
        <v>1644</v>
      </c>
      <c r="AF75" t="s">
        <v>2902</v>
      </c>
      <c r="AG75" t="s">
        <v>2724</v>
      </c>
      <c r="AH75" t="s">
        <v>2209</v>
      </c>
      <c r="AI75" t="s">
        <v>2287</v>
      </c>
      <c r="AJ75" t="s">
        <v>1168</v>
      </c>
      <c r="AK75" t="s">
        <v>2726</v>
      </c>
      <c r="AL75" t="s">
        <v>1432</v>
      </c>
      <c r="AM75" t="s">
        <v>2726</v>
      </c>
      <c r="AN75" t="s">
        <v>1445</v>
      </c>
      <c r="AO75" t="s">
        <v>98</v>
      </c>
      <c r="AP75" t="s">
        <v>22179</v>
      </c>
      <c r="AQ75" t="s">
        <v>14</v>
      </c>
      <c r="AR75" t="s">
        <v>14</v>
      </c>
      <c r="AS75" t="s">
        <v>14</v>
      </c>
      <c r="AT75" t="s">
        <v>14</v>
      </c>
      <c r="AU75" t="s">
        <v>2612</v>
      </c>
      <c r="AV75" t="s">
        <v>2613</v>
      </c>
      <c r="AW75" t="s">
        <v>2613</v>
      </c>
      <c r="AX75" t="s">
        <v>2613</v>
      </c>
      <c r="AY75" t="s">
        <v>2903</v>
      </c>
      <c r="AZ75" t="s">
        <v>22107</v>
      </c>
      <c r="BA75" t="s">
        <v>22104</v>
      </c>
      <c r="BB75" t="s">
        <v>22082</v>
      </c>
      <c r="BC75">
        <v>26603.45</v>
      </c>
      <c r="BD75">
        <v>30860</v>
      </c>
      <c r="BE75" t="s">
        <v>14</v>
      </c>
      <c r="BF75" t="s">
        <v>14</v>
      </c>
      <c r="BG75" t="s">
        <v>2214</v>
      </c>
      <c r="BH75" t="s">
        <v>14</v>
      </c>
      <c r="BI75" t="s">
        <v>22092</v>
      </c>
      <c r="BJ75" t="s">
        <v>2900</v>
      </c>
      <c r="BK75" t="s">
        <v>14</v>
      </c>
      <c r="BL75" t="s">
        <v>22104</v>
      </c>
      <c r="BM75" t="s">
        <v>22082</v>
      </c>
      <c r="BN75" t="s">
        <v>2904</v>
      </c>
      <c r="BO75" t="s">
        <v>14</v>
      </c>
      <c r="BP75" t="s">
        <v>1492</v>
      </c>
      <c r="BQ75" t="s">
        <v>2217</v>
      </c>
      <c r="BR75" t="s">
        <v>2303</v>
      </c>
      <c r="BS75" t="s">
        <v>2376</v>
      </c>
      <c r="BT75" t="s">
        <v>14</v>
      </c>
      <c r="BU75" t="s">
        <v>14</v>
      </c>
      <c r="BV75" t="s">
        <v>14</v>
      </c>
      <c r="BW75" t="s">
        <v>14</v>
      </c>
      <c r="BX75" t="s">
        <v>14</v>
      </c>
      <c r="BY75" t="s">
        <v>2220</v>
      </c>
      <c r="BZ75" t="s">
        <v>1492</v>
      </c>
      <c r="CA75" t="s">
        <v>2615</v>
      </c>
      <c r="CB75" t="s">
        <v>14</v>
      </c>
      <c r="CC75" t="s">
        <v>14</v>
      </c>
      <c r="CD75" t="s">
        <v>14</v>
      </c>
      <c r="CE75" t="s">
        <v>14</v>
      </c>
      <c r="CF75" t="s">
        <v>2905</v>
      </c>
      <c r="CG75" t="s">
        <v>97</v>
      </c>
      <c r="CH75" t="s">
        <v>22075</v>
      </c>
      <c r="CJ75" t="s">
        <v>98</v>
      </c>
      <c r="CK75" t="s">
        <v>24</v>
      </c>
      <c r="CM75" s="4" t="str">
        <f>_xlfn.XLOOKUP($CG75,tbl_area_24_07_2024[Nombre Área],tbl_area_24_07_2024[Estado],"Si no se encuentra",2,)</f>
        <v>Tabasco</v>
      </c>
      <c r="CN75" s="4" t="str">
        <f>_xlfn.XLOOKUP($CG75,tbl_area_24_07_2024[Nombre Área],tbl_area_24_07_2024[Estructura],"Si no se encuentra",2,)</f>
        <v>Juntas Distritales</v>
      </c>
    </row>
    <row r="76" spans="1:92" ht="34.9" customHeight="1" x14ac:dyDescent="0.85">
      <c r="A76" t="s">
        <v>22073</v>
      </c>
      <c r="B76" t="s">
        <v>22074</v>
      </c>
      <c r="C76" t="s">
        <v>22075</v>
      </c>
      <c r="D76" t="s">
        <v>2199</v>
      </c>
      <c r="E76" t="s">
        <v>2507</v>
      </c>
      <c r="F76" t="s">
        <v>2201</v>
      </c>
      <c r="G76" t="s">
        <v>2906</v>
      </c>
      <c r="H76" t="s">
        <v>14</v>
      </c>
      <c r="I76" t="s">
        <v>2907</v>
      </c>
      <c r="J76" t="s">
        <v>2908</v>
      </c>
      <c r="K76" t="s">
        <v>22180</v>
      </c>
      <c r="L76" t="s">
        <v>14</v>
      </c>
      <c r="M76" t="s">
        <v>14</v>
      </c>
      <c r="N76" t="s">
        <v>2626</v>
      </c>
      <c r="O76" t="s">
        <v>22180</v>
      </c>
      <c r="P76" t="s">
        <v>14</v>
      </c>
      <c r="Q76" t="s">
        <v>22180</v>
      </c>
      <c r="R76" t="s">
        <v>22180</v>
      </c>
      <c r="S76" t="s">
        <v>14</v>
      </c>
      <c r="T76" t="s">
        <v>14</v>
      </c>
      <c r="U76" t="s">
        <v>14</v>
      </c>
      <c r="V76" t="s">
        <v>14</v>
      </c>
      <c r="W76" t="s">
        <v>181</v>
      </c>
      <c r="X76" t="s">
        <v>96</v>
      </c>
      <c r="Y76" t="s">
        <v>367</v>
      </c>
      <c r="Z76" t="s">
        <v>18</v>
      </c>
      <c r="AA76" t="s">
        <v>14</v>
      </c>
      <c r="AB76" t="s">
        <v>22180</v>
      </c>
      <c r="AC76" t="s">
        <v>2679</v>
      </c>
      <c r="AD76" t="s">
        <v>2207</v>
      </c>
      <c r="AE76" t="s">
        <v>2680</v>
      </c>
      <c r="AF76" t="s">
        <v>2681</v>
      </c>
      <c r="AG76" t="s">
        <v>14</v>
      </c>
      <c r="AH76" t="s">
        <v>2209</v>
      </c>
      <c r="AI76" t="s">
        <v>2682</v>
      </c>
      <c r="AJ76" t="s">
        <v>1168</v>
      </c>
      <c r="AK76" t="s">
        <v>2611</v>
      </c>
      <c r="AL76" t="s">
        <v>1174</v>
      </c>
      <c r="AM76" t="s">
        <v>2287</v>
      </c>
      <c r="AN76" t="s">
        <v>1445</v>
      </c>
      <c r="AO76" t="s">
        <v>98</v>
      </c>
      <c r="AP76" t="s">
        <v>22149</v>
      </c>
      <c r="AQ76" t="s">
        <v>14</v>
      </c>
      <c r="AR76" t="s">
        <v>14</v>
      </c>
      <c r="AS76" t="s">
        <v>14</v>
      </c>
      <c r="AT76" t="s">
        <v>14</v>
      </c>
      <c r="AU76" t="s">
        <v>2252</v>
      </c>
      <c r="AV76" t="s">
        <v>2613</v>
      </c>
      <c r="AW76" t="s">
        <v>2613</v>
      </c>
      <c r="AX76" t="s">
        <v>2613</v>
      </c>
      <c r="AY76" t="s">
        <v>2906</v>
      </c>
      <c r="AZ76" t="s">
        <v>22181</v>
      </c>
      <c r="BA76" t="s">
        <v>22177</v>
      </c>
      <c r="BB76" t="s">
        <v>22175</v>
      </c>
      <c r="BC76">
        <v>4441.2</v>
      </c>
      <c r="BD76">
        <v>5151.79</v>
      </c>
      <c r="BE76" t="s">
        <v>14</v>
      </c>
      <c r="BF76" t="s">
        <v>14</v>
      </c>
      <c r="BG76" t="s">
        <v>2214</v>
      </c>
      <c r="BH76" t="s">
        <v>14</v>
      </c>
      <c r="BI76" t="s">
        <v>22092</v>
      </c>
      <c r="BJ76" t="s">
        <v>2626</v>
      </c>
      <c r="BK76" t="s">
        <v>14</v>
      </c>
      <c r="BL76" t="s">
        <v>22177</v>
      </c>
      <c r="BM76" t="s">
        <v>22175</v>
      </c>
      <c r="BN76" t="s">
        <v>2909</v>
      </c>
      <c r="BO76" t="s">
        <v>14</v>
      </c>
      <c r="BP76" t="s">
        <v>22180</v>
      </c>
      <c r="BQ76" t="s">
        <v>2217</v>
      </c>
      <c r="BR76" t="s">
        <v>2303</v>
      </c>
      <c r="BS76" t="s">
        <v>2376</v>
      </c>
      <c r="BT76" t="s">
        <v>14</v>
      </c>
      <c r="BU76" t="s">
        <v>14</v>
      </c>
      <c r="BV76" t="s">
        <v>14</v>
      </c>
      <c r="BW76" t="s">
        <v>14</v>
      </c>
      <c r="BX76" t="s">
        <v>14</v>
      </c>
      <c r="BY76" t="s">
        <v>2220</v>
      </c>
      <c r="BZ76" t="s">
        <v>22180</v>
      </c>
      <c r="CA76" t="s">
        <v>2633</v>
      </c>
      <c r="CB76" t="s">
        <v>14</v>
      </c>
      <c r="CC76" t="s">
        <v>14</v>
      </c>
      <c r="CD76" t="s">
        <v>14</v>
      </c>
      <c r="CE76" t="s">
        <v>14</v>
      </c>
      <c r="CF76" t="s">
        <v>2910</v>
      </c>
      <c r="CG76" t="s">
        <v>97</v>
      </c>
      <c r="CH76" t="s">
        <v>22075</v>
      </c>
      <c r="CJ76" t="s">
        <v>98</v>
      </c>
      <c r="CK76" t="s">
        <v>24</v>
      </c>
      <c r="CM76" s="4" t="str">
        <f>_xlfn.XLOOKUP($CG76,tbl_area_24_07_2024[Nombre Área],tbl_area_24_07_2024[Estado],"Si no se encuentra",2,)</f>
        <v>Tabasco</v>
      </c>
      <c r="CN76" s="4" t="str">
        <f>_xlfn.XLOOKUP($CG76,tbl_area_24_07_2024[Nombre Área],tbl_area_24_07_2024[Estructura],"Si no se encuentra",2,)</f>
        <v>Juntas Distritales</v>
      </c>
    </row>
    <row r="77" spans="1:92" ht="34.9" customHeight="1" x14ac:dyDescent="0.85">
      <c r="A77" t="s">
        <v>22073</v>
      </c>
      <c r="B77" t="s">
        <v>22074</v>
      </c>
      <c r="C77" t="s">
        <v>22075</v>
      </c>
      <c r="D77" t="s">
        <v>2199</v>
      </c>
      <c r="E77" t="s">
        <v>2507</v>
      </c>
      <c r="F77" t="s">
        <v>2201</v>
      </c>
      <c r="G77" t="s">
        <v>2911</v>
      </c>
      <c r="H77" t="s">
        <v>14</v>
      </c>
      <c r="I77" t="s">
        <v>2912</v>
      </c>
      <c r="J77" t="s">
        <v>2913</v>
      </c>
      <c r="K77" t="s">
        <v>1493</v>
      </c>
      <c r="L77" t="s">
        <v>14</v>
      </c>
      <c r="M77" t="s">
        <v>14</v>
      </c>
      <c r="N77" t="s">
        <v>2638</v>
      </c>
      <c r="O77" t="s">
        <v>1493</v>
      </c>
      <c r="P77" t="s">
        <v>14</v>
      </c>
      <c r="Q77" t="s">
        <v>1493</v>
      </c>
      <c r="R77" t="s">
        <v>1493</v>
      </c>
      <c r="S77" t="s">
        <v>14</v>
      </c>
      <c r="T77" t="s">
        <v>14</v>
      </c>
      <c r="U77" t="s">
        <v>14</v>
      </c>
      <c r="V77" t="s">
        <v>14</v>
      </c>
      <c r="W77" t="s">
        <v>1418</v>
      </c>
      <c r="X77" t="s">
        <v>255</v>
      </c>
      <c r="Y77" t="s">
        <v>101</v>
      </c>
      <c r="Z77" t="s">
        <v>18</v>
      </c>
      <c r="AA77" t="s">
        <v>14</v>
      </c>
      <c r="AB77" t="s">
        <v>1493</v>
      </c>
      <c r="AC77" t="s">
        <v>2639</v>
      </c>
      <c r="AD77" t="s">
        <v>2207</v>
      </c>
      <c r="AE77" t="s">
        <v>2640</v>
      </c>
      <c r="AF77" t="s">
        <v>14</v>
      </c>
      <c r="AG77" t="s">
        <v>14</v>
      </c>
      <c r="AH77" t="s">
        <v>2209</v>
      </c>
      <c r="AI77" t="s">
        <v>2641</v>
      </c>
      <c r="AJ77" t="s">
        <v>1168</v>
      </c>
      <c r="AK77" t="s">
        <v>2611</v>
      </c>
      <c r="AL77" t="s">
        <v>1174</v>
      </c>
      <c r="AM77" t="s">
        <v>2287</v>
      </c>
      <c r="AN77" t="s">
        <v>1445</v>
      </c>
      <c r="AO77" t="s">
        <v>98</v>
      </c>
      <c r="AP77" t="s">
        <v>22143</v>
      </c>
      <c r="AQ77" t="s">
        <v>14</v>
      </c>
      <c r="AR77" t="s">
        <v>14</v>
      </c>
      <c r="AS77" t="s">
        <v>14</v>
      </c>
      <c r="AT77" t="s">
        <v>14</v>
      </c>
      <c r="AU77" t="s">
        <v>2252</v>
      </c>
      <c r="AV77" t="s">
        <v>2613</v>
      </c>
      <c r="AW77" t="s">
        <v>2613</v>
      </c>
      <c r="AX77" t="s">
        <v>2613</v>
      </c>
      <c r="AY77" t="s">
        <v>2911</v>
      </c>
      <c r="AZ77" t="s">
        <v>22181</v>
      </c>
      <c r="BA77" t="s">
        <v>22177</v>
      </c>
      <c r="BB77" t="s">
        <v>22175</v>
      </c>
      <c r="BC77">
        <v>5006.1000000000004</v>
      </c>
      <c r="BD77">
        <v>5807.08</v>
      </c>
      <c r="BE77" t="s">
        <v>14</v>
      </c>
      <c r="BF77" t="s">
        <v>14</v>
      </c>
      <c r="BG77" t="s">
        <v>2214</v>
      </c>
      <c r="BH77" t="s">
        <v>14</v>
      </c>
      <c r="BI77" t="s">
        <v>22092</v>
      </c>
      <c r="BJ77" t="s">
        <v>2638</v>
      </c>
      <c r="BK77" t="s">
        <v>14</v>
      </c>
      <c r="BL77" t="s">
        <v>22177</v>
      </c>
      <c r="BM77" t="s">
        <v>22175</v>
      </c>
      <c r="BN77" t="s">
        <v>2914</v>
      </c>
      <c r="BO77" t="s">
        <v>14</v>
      </c>
      <c r="BP77" t="s">
        <v>1493</v>
      </c>
      <c r="BQ77" t="s">
        <v>2217</v>
      </c>
      <c r="BR77" t="s">
        <v>2303</v>
      </c>
      <c r="BS77" t="s">
        <v>2376</v>
      </c>
      <c r="BT77" t="s">
        <v>14</v>
      </c>
      <c r="BU77" t="s">
        <v>14</v>
      </c>
      <c r="BV77" t="s">
        <v>14</v>
      </c>
      <c r="BW77" t="s">
        <v>14</v>
      </c>
      <c r="BX77" t="s">
        <v>14</v>
      </c>
      <c r="BY77" t="s">
        <v>2220</v>
      </c>
      <c r="BZ77" t="s">
        <v>1493</v>
      </c>
      <c r="CA77" t="s">
        <v>2633</v>
      </c>
      <c r="CB77" t="s">
        <v>14</v>
      </c>
      <c r="CC77" t="s">
        <v>14</v>
      </c>
      <c r="CD77" t="s">
        <v>14</v>
      </c>
      <c r="CE77" t="s">
        <v>14</v>
      </c>
      <c r="CF77" t="s">
        <v>2915</v>
      </c>
      <c r="CG77" t="s">
        <v>97</v>
      </c>
      <c r="CH77" t="s">
        <v>22075</v>
      </c>
      <c r="CJ77" t="s">
        <v>98</v>
      </c>
      <c r="CK77" t="s">
        <v>24</v>
      </c>
      <c r="CM77" s="4" t="str">
        <f>_xlfn.XLOOKUP($CG77,tbl_area_24_07_2024[Nombre Área],tbl_area_24_07_2024[Estado],"Si no se encuentra",2,)</f>
        <v>Tabasco</v>
      </c>
      <c r="CN77" s="4" t="str">
        <f>_xlfn.XLOOKUP($CG77,tbl_area_24_07_2024[Nombre Área],tbl_area_24_07_2024[Estructura],"Si no se encuentra",2,)</f>
        <v>Juntas Distritales</v>
      </c>
    </row>
    <row r="78" spans="1:92" ht="34.9" customHeight="1" x14ac:dyDescent="0.85">
      <c r="A78" t="s">
        <v>22073</v>
      </c>
      <c r="B78" t="s">
        <v>22074</v>
      </c>
      <c r="C78" t="s">
        <v>22075</v>
      </c>
      <c r="D78" t="s">
        <v>2199</v>
      </c>
      <c r="E78" t="s">
        <v>2507</v>
      </c>
      <c r="F78" t="s">
        <v>2201</v>
      </c>
      <c r="G78" t="s">
        <v>2916</v>
      </c>
      <c r="H78" t="s">
        <v>14</v>
      </c>
      <c r="I78" t="s">
        <v>2917</v>
      </c>
      <c r="J78" t="s">
        <v>2918</v>
      </c>
      <c r="K78" t="s">
        <v>1494</v>
      </c>
      <c r="L78" t="s">
        <v>14</v>
      </c>
      <c r="M78" t="s">
        <v>14</v>
      </c>
      <c r="N78" t="s">
        <v>2657</v>
      </c>
      <c r="O78" t="s">
        <v>1494</v>
      </c>
      <c r="P78" t="s">
        <v>14</v>
      </c>
      <c r="Q78" t="s">
        <v>1494</v>
      </c>
      <c r="R78" t="s">
        <v>1494</v>
      </c>
      <c r="S78" t="s">
        <v>14</v>
      </c>
      <c r="T78" t="s">
        <v>14</v>
      </c>
      <c r="U78" t="s">
        <v>14</v>
      </c>
      <c r="V78" t="s">
        <v>14</v>
      </c>
      <c r="W78" t="s">
        <v>14</v>
      </c>
      <c r="X78" t="s">
        <v>14</v>
      </c>
      <c r="Y78" t="s">
        <v>14</v>
      </c>
      <c r="Z78" t="s">
        <v>14</v>
      </c>
      <c r="AA78" t="s">
        <v>2627</v>
      </c>
      <c r="AB78" t="s">
        <v>1494</v>
      </c>
      <c r="AC78" t="s">
        <v>2628</v>
      </c>
      <c r="AD78" t="s">
        <v>2207</v>
      </c>
      <c r="AE78" t="s">
        <v>2629</v>
      </c>
      <c r="AF78" t="s">
        <v>2630</v>
      </c>
      <c r="AG78" t="s">
        <v>14</v>
      </c>
      <c r="AH78" t="s">
        <v>2209</v>
      </c>
      <c r="AI78" t="s">
        <v>2287</v>
      </c>
      <c r="AJ78" t="s">
        <v>1168</v>
      </c>
      <c r="AK78" t="s">
        <v>2631</v>
      </c>
      <c r="AL78" t="s">
        <v>1176</v>
      </c>
      <c r="AM78" t="s">
        <v>2631</v>
      </c>
      <c r="AN78" t="s">
        <v>1445</v>
      </c>
      <c r="AO78" t="s">
        <v>98</v>
      </c>
      <c r="AP78" t="s">
        <v>22142</v>
      </c>
      <c r="AQ78" t="s">
        <v>14</v>
      </c>
      <c r="AR78" t="s">
        <v>14</v>
      </c>
      <c r="AS78" t="s">
        <v>14</v>
      </c>
      <c r="AT78" t="s">
        <v>14</v>
      </c>
      <c r="AU78" t="s">
        <v>2252</v>
      </c>
      <c r="AV78" t="s">
        <v>2613</v>
      </c>
      <c r="AW78" t="s">
        <v>2613</v>
      </c>
      <c r="AX78" t="s">
        <v>2613</v>
      </c>
      <c r="AY78" t="s">
        <v>2916</v>
      </c>
      <c r="AZ78" t="s">
        <v>22181</v>
      </c>
      <c r="BA78" t="s">
        <v>22177</v>
      </c>
      <c r="BB78" t="s">
        <v>22175</v>
      </c>
      <c r="BC78">
        <v>2032.33</v>
      </c>
      <c r="BD78">
        <v>2357.5</v>
      </c>
      <c r="BE78" t="s">
        <v>14</v>
      </c>
      <c r="BF78" t="s">
        <v>14</v>
      </c>
      <c r="BG78" t="s">
        <v>2214</v>
      </c>
      <c r="BH78" t="s">
        <v>14</v>
      </c>
      <c r="BI78" t="s">
        <v>22092</v>
      </c>
      <c r="BJ78" t="s">
        <v>2657</v>
      </c>
      <c r="BK78" t="s">
        <v>14</v>
      </c>
      <c r="BL78" t="s">
        <v>22177</v>
      </c>
      <c r="BM78" t="s">
        <v>22175</v>
      </c>
      <c r="BN78" t="s">
        <v>2919</v>
      </c>
      <c r="BO78" t="s">
        <v>14</v>
      </c>
      <c r="BP78" t="s">
        <v>1494</v>
      </c>
      <c r="BQ78" t="s">
        <v>2217</v>
      </c>
      <c r="BR78" t="s">
        <v>2303</v>
      </c>
      <c r="BS78" t="s">
        <v>2376</v>
      </c>
      <c r="BT78" t="s">
        <v>14</v>
      </c>
      <c r="BU78" t="s">
        <v>14</v>
      </c>
      <c r="BV78" t="s">
        <v>14</v>
      </c>
      <c r="BW78" t="s">
        <v>14</v>
      </c>
      <c r="BX78" t="s">
        <v>14</v>
      </c>
      <c r="BY78" t="s">
        <v>2220</v>
      </c>
      <c r="BZ78" t="s">
        <v>1494</v>
      </c>
      <c r="CA78" t="s">
        <v>2633</v>
      </c>
      <c r="CB78" t="s">
        <v>14</v>
      </c>
      <c r="CC78" t="s">
        <v>14</v>
      </c>
      <c r="CD78" t="s">
        <v>14</v>
      </c>
      <c r="CE78" t="s">
        <v>14</v>
      </c>
      <c r="CF78" t="s">
        <v>2920</v>
      </c>
      <c r="CG78" t="s">
        <v>97</v>
      </c>
      <c r="CH78" t="s">
        <v>22075</v>
      </c>
      <c r="CJ78" t="s">
        <v>98</v>
      </c>
      <c r="CK78" t="s">
        <v>24</v>
      </c>
      <c r="CM78" s="4" t="str">
        <f>_xlfn.XLOOKUP($CG78,tbl_area_24_07_2024[Nombre Área],tbl_area_24_07_2024[Estado],"Si no se encuentra",2,)</f>
        <v>Tabasco</v>
      </c>
      <c r="CN78" s="4" t="str">
        <f>_xlfn.XLOOKUP($CG78,tbl_area_24_07_2024[Nombre Área],tbl_area_24_07_2024[Estructura],"Si no se encuentra",2,)</f>
        <v>Juntas Distritales</v>
      </c>
    </row>
    <row r="79" spans="1:92" ht="34.9" customHeight="1" x14ac:dyDescent="0.85">
      <c r="A79" t="s">
        <v>22073</v>
      </c>
      <c r="B79" t="s">
        <v>22074</v>
      </c>
      <c r="C79" t="s">
        <v>22075</v>
      </c>
      <c r="D79" t="s">
        <v>2199</v>
      </c>
      <c r="E79" t="s">
        <v>2507</v>
      </c>
      <c r="F79" t="s">
        <v>2201</v>
      </c>
      <c r="G79" t="s">
        <v>2921</v>
      </c>
      <c r="H79" t="s">
        <v>14</v>
      </c>
      <c r="I79" t="s">
        <v>2922</v>
      </c>
      <c r="J79" t="s">
        <v>2923</v>
      </c>
      <c r="K79" t="s">
        <v>1495</v>
      </c>
      <c r="L79" t="s">
        <v>14</v>
      </c>
      <c r="M79" t="s">
        <v>14</v>
      </c>
      <c r="N79" t="s">
        <v>2924</v>
      </c>
      <c r="O79" t="s">
        <v>1495</v>
      </c>
      <c r="P79" t="s">
        <v>14</v>
      </c>
      <c r="Q79" t="s">
        <v>1495</v>
      </c>
      <c r="R79" t="s">
        <v>1495</v>
      </c>
      <c r="S79" t="s">
        <v>14</v>
      </c>
      <c r="T79" t="s">
        <v>14</v>
      </c>
      <c r="U79" t="s">
        <v>14</v>
      </c>
      <c r="V79" t="s">
        <v>14</v>
      </c>
      <c r="W79" t="s">
        <v>2720</v>
      </c>
      <c r="X79" t="s">
        <v>1425</v>
      </c>
      <c r="Y79" t="s">
        <v>11</v>
      </c>
      <c r="Z79" t="s">
        <v>12</v>
      </c>
      <c r="AA79" t="s">
        <v>14</v>
      </c>
      <c r="AB79" t="s">
        <v>1495</v>
      </c>
      <c r="AC79" t="s">
        <v>2721</v>
      </c>
      <c r="AD79" t="s">
        <v>2207</v>
      </c>
      <c r="AE79" t="s">
        <v>2722</v>
      </c>
      <c r="AF79" t="s">
        <v>2723</v>
      </c>
      <c r="AG79" t="s">
        <v>2724</v>
      </c>
      <c r="AH79" t="s">
        <v>2209</v>
      </c>
      <c r="AI79" t="s">
        <v>2725</v>
      </c>
      <c r="AJ79" t="s">
        <v>1168</v>
      </c>
      <c r="AK79" t="s">
        <v>2726</v>
      </c>
      <c r="AL79" t="s">
        <v>1432</v>
      </c>
      <c r="AM79" t="s">
        <v>2726</v>
      </c>
      <c r="AN79" t="s">
        <v>1445</v>
      </c>
      <c r="AO79" t="s">
        <v>98</v>
      </c>
      <c r="AP79" t="s">
        <v>22155</v>
      </c>
      <c r="AQ79" t="s">
        <v>14</v>
      </c>
      <c r="AR79" t="s">
        <v>14</v>
      </c>
      <c r="AS79" t="s">
        <v>14</v>
      </c>
      <c r="AT79" t="s">
        <v>14</v>
      </c>
      <c r="AU79" t="s">
        <v>2612</v>
      </c>
      <c r="AV79" t="s">
        <v>2613</v>
      </c>
      <c r="AW79" t="s">
        <v>2613</v>
      </c>
      <c r="AX79" t="s">
        <v>2613</v>
      </c>
      <c r="AY79" t="s">
        <v>2921</v>
      </c>
      <c r="AZ79" t="s">
        <v>22181</v>
      </c>
      <c r="BA79" t="s">
        <v>22100</v>
      </c>
      <c r="BB79" t="s">
        <v>22100</v>
      </c>
      <c r="BC79">
        <v>1875</v>
      </c>
      <c r="BD79">
        <v>2175</v>
      </c>
      <c r="BE79" t="s">
        <v>14</v>
      </c>
      <c r="BF79" t="s">
        <v>14</v>
      </c>
      <c r="BG79" t="s">
        <v>2214</v>
      </c>
      <c r="BH79" t="s">
        <v>14</v>
      </c>
      <c r="BI79" t="s">
        <v>22092</v>
      </c>
      <c r="BJ79" t="s">
        <v>2924</v>
      </c>
      <c r="BK79" t="s">
        <v>14</v>
      </c>
      <c r="BL79" t="s">
        <v>22100</v>
      </c>
      <c r="BM79" t="s">
        <v>22100</v>
      </c>
      <c r="BN79" t="s">
        <v>2925</v>
      </c>
      <c r="BO79" t="s">
        <v>14</v>
      </c>
      <c r="BP79" t="s">
        <v>1495</v>
      </c>
      <c r="BQ79" t="s">
        <v>2217</v>
      </c>
      <c r="BR79" t="s">
        <v>2303</v>
      </c>
      <c r="BS79" t="s">
        <v>2376</v>
      </c>
      <c r="BT79" t="s">
        <v>14</v>
      </c>
      <c r="BU79" t="s">
        <v>14</v>
      </c>
      <c r="BV79" t="s">
        <v>14</v>
      </c>
      <c r="BW79" t="s">
        <v>14</v>
      </c>
      <c r="BX79" t="s">
        <v>14</v>
      </c>
      <c r="BY79" t="s">
        <v>2220</v>
      </c>
      <c r="BZ79" t="s">
        <v>1495</v>
      </c>
      <c r="CA79" t="s">
        <v>2615</v>
      </c>
      <c r="CB79" t="s">
        <v>14</v>
      </c>
      <c r="CC79" t="s">
        <v>14</v>
      </c>
      <c r="CD79" t="s">
        <v>14</v>
      </c>
      <c r="CE79" t="s">
        <v>14</v>
      </c>
      <c r="CF79" t="s">
        <v>2926</v>
      </c>
      <c r="CG79" t="s">
        <v>97</v>
      </c>
      <c r="CH79" t="s">
        <v>22075</v>
      </c>
      <c r="CJ79" t="s">
        <v>98</v>
      </c>
      <c r="CK79" t="s">
        <v>24</v>
      </c>
      <c r="CM79" s="4" t="str">
        <f>_xlfn.XLOOKUP($CG79,tbl_area_24_07_2024[Nombre Área],tbl_area_24_07_2024[Estado],"Si no se encuentra",2,)</f>
        <v>Tabasco</v>
      </c>
      <c r="CN79" s="4" t="str">
        <f>_xlfn.XLOOKUP($CG79,tbl_area_24_07_2024[Nombre Área],tbl_area_24_07_2024[Estructura],"Si no se encuentra",2,)</f>
        <v>Juntas Distritales</v>
      </c>
    </row>
    <row r="80" spans="1:92" ht="34.9" customHeight="1" x14ac:dyDescent="0.85">
      <c r="A80" t="s">
        <v>22073</v>
      </c>
      <c r="B80" t="s">
        <v>22074</v>
      </c>
      <c r="C80" t="s">
        <v>22075</v>
      </c>
      <c r="D80" t="s">
        <v>2199</v>
      </c>
      <c r="E80" t="s">
        <v>2242</v>
      </c>
      <c r="F80" t="s">
        <v>2201</v>
      </c>
      <c r="G80" t="s">
        <v>2927</v>
      </c>
      <c r="H80" t="s">
        <v>14</v>
      </c>
      <c r="I80" t="s">
        <v>2928</v>
      </c>
      <c r="J80" t="s">
        <v>2929</v>
      </c>
      <c r="K80" t="s">
        <v>1496</v>
      </c>
      <c r="L80" t="s">
        <v>14</v>
      </c>
      <c r="M80" t="s">
        <v>14</v>
      </c>
      <c r="N80" t="s">
        <v>2719</v>
      </c>
      <c r="O80" t="s">
        <v>1496</v>
      </c>
      <c r="P80" t="s">
        <v>14</v>
      </c>
      <c r="Q80" t="s">
        <v>1496</v>
      </c>
      <c r="R80" t="s">
        <v>1496</v>
      </c>
      <c r="S80" t="s">
        <v>14</v>
      </c>
      <c r="T80" t="s">
        <v>14</v>
      </c>
      <c r="U80" t="s">
        <v>14</v>
      </c>
      <c r="V80" t="s">
        <v>14</v>
      </c>
      <c r="W80" t="s">
        <v>2720</v>
      </c>
      <c r="X80" t="s">
        <v>1425</v>
      </c>
      <c r="Y80" t="s">
        <v>11</v>
      </c>
      <c r="Z80" t="s">
        <v>12</v>
      </c>
      <c r="AA80" t="s">
        <v>14</v>
      </c>
      <c r="AB80" t="s">
        <v>1496</v>
      </c>
      <c r="AC80" t="s">
        <v>2721</v>
      </c>
      <c r="AD80" t="s">
        <v>2207</v>
      </c>
      <c r="AE80" t="s">
        <v>2722</v>
      </c>
      <c r="AF80" t="s">
        <v>2723</v>
      </c>
      <c r="AG80" t="s">
        <v>2724</v>
      </c>
      <c r="AH80" t="s">
        <v>2209</v>
      </c>
      <c r="AI80" t="s">
        <v>2725</v>
      </c>
      <c r="AJ80" t="s">
        <v>1168</v>
      </c>
      <c r="AK80" t="s">
        <v>2726</v>
      </c>
      <c r="AL80" t="s">
        <v>1432</v>
      </c>
      <c r="AM80" t="s">
        <v>2726</v>
      </c>
      <c r="AN80" t="s">
        <v>1445</v>
      </c>
      <c r="AO80" t="s">
        <v>98</v>
      </c>
      <c r="AP80" t="s">
        <v>22155</v>
      </c>
      <c r="AQ80" t="s">
        <v>14</v>
      </c>
      <c r="AR80" t="s">
        <v>14</v>
      </c>
      <c r="AS80" t="s">
        <v>14</v>
      </c>
      <c r="AT80" t="s">
        <v>14</v>
      </c>
      <c r="AU80" t="s">
        <v>2612</v>
      </c>
      <c r="AV80" t="s">
        <v>2613</v>
      </c>
      <c r="AW80" t="s">
        <v>2613</v>
      </c>
      <c r="AX80" t="s">
        <v>2613</v>
      </c>
      <c r="AY80" t="s">
        <v>2927</v>
      </c>
      <c r="AZ80" t="s">
        <v>22181</v>
      </c>
      <c r="BA80" t="s">
        <v>22100</v>
      </c>
      <c r="BB80" t="s">
        <v>22100</v>
      </c>
      <c r="BC80">
        <v>1913.76</v>
      </c>
      <c r="BD80">
        <v>2219.96</v>
      </c>
      <c r="BE80" t="s">
        <v>14</v>
      </c>
      <c r="BF80" t="s">
        <v>14</v>
      </c>
      <c r="BG80" t="s">
        <v>2214</v>
      </c>
      <c r="BH80" t="s">
        <v>14</v>
      </c>
      <c r="BI80" t="s">
        <v>22092</v>
      </c>
      <c r="BJ80" t="s">
        <v>2719</v>
      </c>
      <c r="BK80" t="s">
        <v>14</v>
      </c>
      <c r="BL80" t="s">
        <v>22100</v>
      </c>
      <c r="BM80" t="s">
        <v>22100</v>
      </c>
      <c r="BN80" t="s">
        <v>2930</v>
      </c>
      <c r="BO80" t="s">
        <v>14</v>
      </c>
      <c r="BP80" t="s">
        <v>1496</v>
      </c>
      <c r="BQ80" t="s">
        <v>2217</v>
      </c>
      <c r="BR80" t="s">
        <v>2303</v>
      </c>
      <c r="BS80" t="s">
        <v>2376</v>
      </c>
      <c r="BT80" t="s">
        <v>14</v>
      </c>
      <c r="BU80" t="s">
        <v>14</v>
      </c>
      <c r="BV80" t="s">
        <v>14</v>
      </c>
      <c r="BW80" t="s">
        <v>14</v>
      </c>
      <c r="BX80" t="s">
        <v>14</v>
      </c>
      <c r="BY80" t="s">
        <v>2220</v>
      </c>
      <c r="BZ80" t="s">
        <v>1496</v>
      </c>
      <c r="CA80" t="s">
        <v>2615</v>
      </c>
      <c r="CB80" t="s">
        <v>14</v>
      </c>
      <c r="CC80" t="s">
        <v>14</v>
      </c>
      <c r="CD80" t="s">
        <v>14</v>
      </c>
      <c r="CE80" t="s">
        <v>14</v>
      </c>
      <c r="CF80" t="s">
        <v>2931</v>
      </c>
      <c r="CG80" t="s">
        <v>97</v>
      </c>
      <c r="CH80" t="s">
        <v>22075</v>
      </c>
      <c r="CJ80" t="s">
        <v>98</v>
      </c>
      <c r="CK80" t="s">
        <v>24</v>
      </c>
      <c r="CM80" s="4" t="str">
        <f>_xlfn.XLOOKUP($CG80,tbl_area_24_07_2024[Nombre Área],tbl_area_24_07_2024[Estado],"Si no se encuentra",2,)</f>
        <v>Tabasco</v>
      </c>
      <c r="CN80" s="4" t="str">
        <f>_xlfn.XLOOKUP($CG80,tbl_area_24_07_2024[Nombre Área],tbl_area_24_07_2024[Estructura],"Si no se encuentra",2,)</f>
        <v>Juntas Distritales</v>
      </c>
    </row>
    <row r="81" spans="1:92" ht="34.9" customHeight="1" x14ac:dyDescent="0.85">
      <c r="A81" t="s">
        <v>22073</v>
      </c>
      <c r="B81" t="s">
        <v>22074</v>
      </c>
      <c r="C81" t="s">
        <v>22075</v>
      </c>
      <c r="D81" t="s">
        <v>2199</v>
      </c>
      <c r="E81" t="s">
        <v>2507</v>
      </c>
      <c r="F81" t="s">
        <v>2201</v>
      </c>
      <c r="G81" t="s">
        <v>2932</v>
      </c>
      <c r="H81" t="s">
        <v>14</v>
      </c>
      <c r="I81" t="s">
        <v>2933</v>
      </c>
      <c r="J81" t="s">
        <v>2934</v>
      </c>
      <c r="K81" t="s">
        <v>1497</v>
      </c>
      <c r="L81" t="s">
        <v>14</v>
      </c>
      <c r="M81" t="s">
        <v>14</v>
      </c>
      <c r="N81" t="s">
        <v>2935</v>
      </c>
      <c r="O81" t="s">
        <v>1497</v>
      </c>
      <c r="P81" t="s">
        <v>14</v>
      </c>
      <c r="Q81" t="s">
        <v>1497</v>
      </c>
      <c r="R81" t="s">
        <v>1497</v>
      </c>
      <c r="S81" t="s">
        <v>14</v>
      </c>
      <c r="T81" t="s">
        <v>14</v>
      </c>
      <c r="U81" t="s">
        <v>14</v>
      </c>
      <c r="V81" t="s">
        <v>14</v>
      </c>
      <c r="W81" t="s">
        <v>14</v>
      </c>
      <c r="X81" t="s">
        <v>14</v>
      </c>
      <c r="Y81" t="s">
        <v>14</v>
      </c>
      <c r="Z81" t="s">
        <v>14</v>
      </c>
      <c r="AA81" t="s">
        <v>2747</v>
      </c>
      <c r="AB81" t="s">
        <v>1497</v>
      </c>
      <c r="AC81" t="s">
        <v>2748</v>
      </c>
      <c r="AD81" t="s">
        <v>2365</v>
      </c>
      <c r="AE81" t="s">
        <v>2749</v>
      </c>
      <c r="AF81" t="s">
        <v>2609</v>
      </c>
      <c r="AG81" t="s">
        <v>14</v>
      </c>
      <c r="AH81" t="s">
        <v>2209</v>
      </c>
      <c r="AI81" t="s">
        <v>2750</v>
      </c>
      <c r="AJ81" t="s">
        <v>1168</v>
      </c>
      <c r="AK81" t="s">
        <v>2611</v>
      </c>
      <c r="AL81" t="s">
        <v>1174</v>
      </c>
      <c r="AM81" t="s">
        <v>2287</v>
      </c>
      <c r="AN81" t="s">
        <v>1445</v>
      </c>
      <c r="AO81" t="s">
        <v>98</v>
      </c>
      <c r="AP81" t="s">
        <v>22159</v>
      </c>
      <c r="AQ81" t="s">
        <v>14</v>
      </c>
      <c r="AR81" t="s">
        <v>14</v>
      </c>
      <c r="AS81" t="s">
        <v>14</v>
      </c>
      <c r="AT81" t="s">
        <v>14</v>
      </c>
      <c r="AU81" t="s">
        <v>2252</v>
      </c>
      <c r="AV81" t="s">
        <v>2613</v>
      </c>
      <c r="AW81" t="s">
        <v>2613</v>
      </c>
      <c r="AX81" t="s">
        <v>2613</v>
      </c>
      <c r="AY81" t="s">
        <v>2932</v>
      </c>
      <c r="AZ81" t="s">
        <v>22182</v>
      </c>
      <c r="BA81" t="s">
        <v>22177</v>
      </c>
      <c r="BB81" t="s">
        <v>22183</v>
      </c>
      <c r="BC81">
        <v>2042.3</v>
      </c>
      <c r="BD81">
        <v>2369.0700000000002</v>
      </c>
      <c r="BE81" t="s">
        <v>14</v>
      </c>
      <c r="BF81" t="s">
        <v>14</v>
      </c>
      <c r="BG81" t="s">
        <v>2214</v>
      </c>
      <c r="BH81" t="s">
        <v>14</v>
      </c>
      <c r="BI81" t="s">
        <v>22092</v>
      </c>
      <c r="BJ81" t="s">
        <v>2935</v>
      </c>
      <c r="BK81" t="s">
        <v>14</v>
      </c>
      <c r="BL81" t="s">
        <v>22177</v>
      </c>
      <c r="BM81" t="s">
        <v>22183</v>
      </c>
      <c r="BN81" t="s">
        <v>2936</v>
      </c>
      <c r="BO81" t="s">
        <v>14</v>
      </c>
      <c r="BP81" t="s">
        <v>1497</v>
      </c>
      <c r="BQ81" t="s">
        <v>2217</v>
      </c>
      <c r="BR81" t="s">
        <v>2303</v>
      </c>
      <c r="BS81" t="s">
        <v>2376</v>
      </c>
      <c r="BT81" t="s">
        <v>14</v>
      </c>
      <c r="BU81" t="s">
        <v>14</v>
      </c>
      <c r="BV81" t="s">
        <v>14</v>
      </c>
      <c r="BW81" t="s">
        <v>14</v>
      </c>
      <c r="BX81" t="s">
        <v>14</v>
      </c>
      <c r="BY81" t="s">
        <v>2220</v>
      </c>
      <c r="BZ81" t="s">
        <v>1497</v>
      </c>
      <c r="CA81" t="s">
        <v>2633</v>
      </c>
      <c r="CB81" t="s">
        <v>14</v>
      </c>
      <c r="CC81" t="s">
        <v>14</v>
      </c>
      <c r="CD81" t="s">
        <v>14</v>
      </c>
      <c r="CE81" t="s">
        <v>14</v>
      </c>
      <c r="CF81" t="s">
        <v>2937</v>
      </c>
      <c r="CG81" t="s">
        <v>97</v>
      </c>
      <c r="CH81" t="s">
        <v>22075</v>
      </c>
      <c r="CJ81" t="s">
        <v>98</v>
      </c>
      <c r="CK81" t="s">
        <v>24</v>
      </c>
      <c r="CM81" s="4" t="str">
        <f>_xlfn.XLOOKUP($CG81,tbl_area_24_07_2024[Nombre Área],tbl_area_24_07_2024[Estado],"Si no se encuentra",2,)</f>
        <v>Tabasco</v>
      </c>
      <c r="CN81" s="4" t="str">
        <f>_xlfn.XLOOKUP($CG81,tbl_area_24_07_2024[Nombre Área],tbl_area_24_07_2024[Estructura],"Si no se encuentra",2,)</f>
        <v>Juntas Distritales</v>
      </c>
    </row>
    <row r="82" spans="1:92" ht="34.9" customHeight="1" x14ac:dyDescent="0.85">
      <c r="A82" t="s">
        <v>22073</v>
      </c>
      <c r="B82" t="s">
        <v>22074</v>
      </c>
      <c r="C82" t="s">
        <v>22075</v>
      </c>
      <c r="D82" t="s">
        <v>2199</v>
      </c>
      <c r="E82" t="s">
        <v>2242</v>
      </c>
      <c r="F82" t="s">
        <v>2201</v>
      </c>
      <c r="G82" t="s">
        <v>2938</v>
      </c>
      <c r="H82" t="s">
        <v>14</v>
      </c>
      <c r="I82" t="s">
        <v>2939</v>
      </c>
      <c r="J82" t="s">
        <v>2940</v>
      </c>
      <c r="K82" t="s">
        <v>1498</v>
      </c>
      <c r="L82" t="s">
        <v>14</v>
      </c>
      <c r="M82" t="s">
        <v>14</v>
      </c>
      <c r="N82" t="s">
        <v>2941</v>
      </c>
      <c r="O82" t="s">
        <v>1498</v>
      </c>
      <c r="P82" t="s">
        <v>14</v>
      </c>
      <c r="Q82" t="s">
        <v>1498</v>
      </c>
      <c r="R82" t="s">
        <v>1498</v>
      </c>
      <c r="S82" t="s">
        <v>14</v>
      </c>
      <c r="T82" t="s">
        <v>14</v>
      </c>
      <c r="U82" t="s">
        <v>14</v>
      </c>
      <c r="V82" t="s">
        <v>14</v>
      </c>
      <c r="W82" t="s">
        <v>2942</v>
      </c>
      <c r="X82" t="s">
        <v>2943</v>
      </c>
      <c r="Y82" t="s">
        <v>109</v>
      </c>
      <c r="Z82" t="s">
        <v>18</v>
      </c>
      <c r="AA82" t="s">
        <v>14</v>
      </c>
      <c r="AB82" t="s">
        <v>1498</v>
      </c>
      <c r="AC82" t="s">
        <v>2944</v>
      </c>
      <c r="AD82" t="s">
        <v>2207</v>
      </c>
      <c r="AE82" t="s">
        <v>2945</v>
      </c>
      <c r="AF82" t="s">
        <v>1613</v>
      </c>
      <c r="AG82" t="s">
        <v>14</v>
      </c>
      <c r="AH82" t="s">
        <v>2209</v>
      </c>
      <c r="AI82" t="s">
        <v>2287</v>
      </c>
      <c r="AJ82" t="s">
        <v>1168</v>
      </c>
      <c r="AK82" t="s">
        <v>2611</v>
      </c>
      <c r="AL82" t="s">
        <v>1174</v>
      </c>
      <c r="AM82" t="s">
        <v>2287</v>
      </c>
      <c r="AN82" t="s">
        <v>1445</v>
      </c>
      <c r="AO82" t="s">
        <v>98</v>
      </c>
      <c r="AP82" t="s">
        <v>22184</v>
      </c>
      <c r="AQ82" t="s">
        <v>14</v>
      </c>
      <c r="AR82" t="s">
        <v>14</v>
      </c>
      <c r="AS82" t="s">
        <v>14</v>
      </c>
      <c r="AT82" t="s">
        <v>14</v>
      </c>
      <c r="AU82" t="s">
        <v>2612</v>
      </c>
      <c r="AV82" t="s">
        <v>2613</v>
      </c>
      <c r="AW82" t="s">
        <v>2613</v>
      </c>
      <c r="AX82" t="s">
        <v>2613</v>
      </c>
      <c r="AY82" t="s">
        <v>2938</v>
      </c>
      <c r="AZ82" t="s">
        <v>22185</v>
      </c>
      <c r="BA82" t="s">
        <v>22177</v>
      </c>
      <c r="BB82" t="s">
        <v>22075</v>
      </c>
      <c r="BC82">
        <v>13517</v>
      </c>
      <c r="BD82">
        <v>15679.72</v>
      </c>
      <c r="BE82" t="s">
        <v>14</v>
      </c>
      <c r="BF82" t="s">
        <v>14</v>
      </c>
      <c r="BG82" t="s">
        <v>2214</v>
      </c>
      <c r="BH82" t="s">
        <v>14</v>
      </c>
      <c r="BI82" t="s">
        <v>22092</v>
      </c>
      <c r="BJ82" t="s">
        <v>2941</v>
      </c>
      <c r="BK82" t="s">
        <v>14</v>
      </c>
      <c r="BL82" t="s">
        <v>22177</v>
      </c>
      <c r="BM82" t="s">
        <v>22075</v>
      </c>
      <c r="BN82" t="s">
        <v>2946</v>
      </c>
      <c r="BO82" t="s">
        <v>14</v>
      </c>
      <c r="BP82" t="s">
        <v>1498</v>
      </c>
      <c r="BQ82" t="s">
        <v>2217</v>
      </c>
      <c r="BR82" t="s">
        <v>2303</v>
      </c>
      <c r="BS82" t="s">
        <v>2376</v>
      </c>
      <c r="BT82" t="s">
        <v>14</v>
      </c>
      <c r="BU82" t="s">
        <v>14</v>
      </c>
      <c r="BV82" t="s">
        <v>14</v>
      </c>
      <c r="BW82" t="s">
        <v>14</v>
      </c>
      <c r="BX82" t="s">
        <v>14</v>
      </c>
      <c r="BY82" t="s">
        <v>2220</v>
      </c>
      <c r="BZ82" t="s">
        <v>1498</v>
      </c>
      <c r="CA82" t="s">
        <v>2615</v>
      </c>
      <c r="CB82" t="s">
        <v>14</v>
      </c>
      <c r="CC82" t="s">
        <v>14</v>
      </c>
      <c r="CD82" t="s">
        <v>14</v>
      </c>
      <c r="CE82" t="s">
        <v>14</v>
      </c>
      <c r="CF82" t="s">
        <v>2947</v>
      </c>
      <c r="CG82" t="s">
        <v>97</v>
      </c>
      <c r="CH82" t="s">
        <v>22075</v>
      </c>
      <c r="CJ82" t="s">
        <v>98</v>
      </c>
      <c r="CK82" t="s">
        <v>24</v>
      </c>
      <c r="CM82" s="4" t="str">
        <f>_xlfn.XLOOKUP($CG82,tbl_area_24_07_2024[Nombre Área],tbl_area_24_07_2024[Estado],"Si no se encuentra",2,)</f>
        <v>Tabasco</v>
      </c>
      <c r="CN82" s="4" t="str">
        <f>_xlfn.XLOOKUP($CG82,tbl_area_24_07_2024[Nombre Área],tbl_area_24_07_2024[Estructura],"Si no se encuentra",2,)</f>
        <v>Juntas Distritales</v>
      </c>
    </row>
    <row r="83" spans="1:92" ht="34.9" customHeight="1" x14ac:dyDescent="0.85">
      <c r="A83" t="s">
        <v>22073</v>
      </c>
      <c r="B83" t="s">
        <v>22074</v>
      </c>
      <c r="C83" t="s">
        <v>22075</v>
      </c>
      <c r="D83" t="s">
        <v>2199</v>
      </c>
      <c r="E83" t="s">
        <v>2507</v>
      </c>
      <c r="F83" t="s">
        <v>2201</v>
      </c>
      <c r="G83" t="s">
        <v>2948</v>
      </c>
      <c r="H83" t="s">
        <v>14</v>
      </c>
      <c r="I83" t="s">
        <v>2949</v>
      </c>
      <c r="J83" t="s">
        <v>2950</v>
      </c>
      <c r="K83" t="s">
        <v>1499</v>
      </c>
      <c r="L83" t="s">
        <v>14</v>
      </c>
      <c r="M83" t="s">
        <v>14</v>
      </c>
      <c r="N83" t="s">
        <v>2951</v>
      </c>
      <c r="O83" t="s">
        <v>1499</v>
      </c>
      <c r="P83" t="s">
        <v>14</v>
      </c>
      <c r="Q83" t="s">
        <v>1499</v>
      </c>
      <c r="R83" t="s">
        <v>1499</v>
      </c>
      <c r="S83" t="s">
        <v>14</v>
      </c>
      <c r="T83" t="s">
        <v>14</v>
      </c>
      <c r="U83" t="s">
        <v>14</v>
      </c>
      <c r="V83" t="s">
        <v>14</v>
      </c>
      <c r="W83" t="s">
        <v>14</v>
      </c>
      <c r="X83" t="s">
        <v>14</v>
      </c>
      <c r="Y83" t="s">
        <v>14</v>
      </c>
      <c r="Z83" t="s">
        <v>14</v>
      </c>
      <c r="AA83" t="s">
        <v>2747</v>
      </c>
      <c r="AB83" t="s">
        <v>1499</v>
      </c>
      <c r="AC83" t="s">
        <v>2748</v>
      </c>
      <c r="AD83" t="s">
        <v>2365</v>
      </c>
      <c r="AE83" t="s">
        <v>2749</v>
      </c>
      <c r="AF83" t="s">
        <v>2609</v>
      </c>
      <c r="AG83" t="s">
        <v>14</v>
      </c>
      <c r="AH83" t="s">
        <v>2209</v>
      </c>
      <c r="AI83" t="s">
        <v>2750</v>
      </c>
      <c r="AJ83" t="s">
        <v>1168</v>
      </c>
      <c r="AK83" t="s">
        <v>2611</v>
      </c>
      <c r="AL83" t="s">
        <v>1174</v>
      </c>
      <c r="AM83" t="s">
        <v>2287</v>
      </c>
      <c r="AN83" t="s">
        <v>1445</v>
      </c>
      <c r="AO83" t="s">
        <v>98</v>
      </c>
      <c r="AP83" t="s">
        <v>22159</v>
      </c>
      <c r="AQ83" t="s">
        <v>14</v>
      </c>
      <c r="AR83" t="s">
        <v>14</v>
      </c>
      <c r="AS83" t="s">
        <v>14</v>
      </c>
      <c r="AT83" t="s">
        <v>14</v>
      </c>
      <c r="AU83" t="s">
        <v>2252</v>
      </c>
      <c r="AV83" t="s">
        <v>2613</v>
      </c>
      <c r="AW83" t="s">
        <v>2613</v>
      </c>
      <c r="AX83" t="s">
        <v>2613</v>
      </c>
      <c r="AY83" t="s">
        <v>2948</v>
      </c>
      <c r="AZ83" t="s">
        <v>22186</v>
      </c>
      <c r="BA83" t="s">
        <v>22177</v>
      </c>
      <c r="BB83" t="s">
        <v>22075</v>
      </c>
      <c r="BC83">
        <v>2724.37</v>
      </c>
      <c r="BD83">
        <v>3160.27</v>
      </c>
      <c r="BE83" t="s">
        <v>14</v>
      </c>
      <c r="BF83" t="s">
        <v>14</v>
      </c>
      <c r="BG83" t="s">
        <v>2214</v>
      </c>
      <c r="BH83" t="s">
        <v>14</v>
      </c>
      <c r="BI83" t="s">
        <v>22092</v>
      </c>
      <c r="BJ83" t="s">
        <v>2951</v>
      </c>
      <c r="BK83" t="s">
        <v>14</v>
      </c>
      <c r="BL83" t="s">
        <v>22177</v>
      </c>
      <c r="BM83" t="s">
        <v>22075</v>
      </c>
      <c r="BN83" t="s">
        <v>2952</v>
      </c>
      <c r="BO83" t="s">
        <v>14</v>
      </c>
      <c r="BP83" t="s">
        <v>1499</v>
      </c>
      <c r="BQ83" t="s">
        <v>2217</v>
      </c>
      <c r="BR83" t="s">
        <v>2303</v>
      </c>
      <c r="BS83" t="s">
        <v>2376</v>
      </c>
      <c r="BT83" t="s">
        <v>14</v>
      </c>
      <c r="BU83" t="s">
        <v>14</v>
      </c>
      <c r="BV83" t="s">
        <v>14</v>
      </c>
      <c r="BW83" t="s">
        <v>14</v>
      </c>
      <c r="BX83" t="s">
        <v>14</v>
      </c>
      <c r="BY83" t="s">
        <v>2220</v>
      </c>
      <c r="BZ83" t="s">
        <v>1499</v>
      </c>
      <c r="CA83" t="s">
        <v>2633</v>
      </c>
      <c r="CB83" t="s">
        <v>14</v>
      </c>
      <c r="CC83" t="s">
        <v>14</v>
      </c>
      <c r="CD83" t="s">
        <v>14</v>
      </c>
      <c r="CE83" t="s">
        <v>14</v>
      </c>
      <c r="CF83" t="s">
        <v>2953</v>
      </c>
      <c r="CG83" t="s">
        <v>97</v>
      </c>
      <c r="CH83" t="s">
        <v>22075</v>
      </c>
      <c r="CJ83" t="s">
        <v>98</v>
      </c>
      <c r="CK83" t="s">
        <v>24</v>
      </c>
      <c r="CM83" s="4" t="str">
        <f>_xlfn.XLOOKUP($CG83,tbl_area_24_07_2024[Nombre Área],tbl_area_24_07_2024[Estado],"Si no se encuentra",2,)</f>
        <v>Tabasco</v>
      </c>
      <c r="CN83" s="4" t="str">
        <f>_xlfn.XLOOKUP($CG83,tbl_area_24_07_2024[Nombre Área],tbl_area_24_07_2024[Estructura],"Si no se encuentra",2,)</f>
        <v>Juntas Distritales</v>
      </c>
    </row>
    <row r="84" spans="1:92" ht="34.9" customHeight="1" x14ac:dyDescent="0.85">
      <c r="A84" t="s">
        <v>22073</v>
      </c>
      <c r="B84" t="s">
        <v>22074</v>
      </c>
      <c r="C84" t="s">
        <v>22075</v>
      </c>
      <c r="D84" t="s">
        <v>2199</v>
      </c>
      <c r="E84" t="s">
        <v>2242</v>
      </c>
      <c r="F84" t="s">
        <v>2201</v>
      </c>
      <c r="G84" t="s">
        <v>2954</v>
      </c>
      <c r="H84" t="s">
        <v>14</v>
      </c>
      <c r="I84" t="s">
        <v>2955</v>
      </c>
      <c r="J84" t="s">
        <v>2956</v>
      </c>
      <c r="K84" t="s">
        <v>1500</v>
      </c>
      <c r="L84" t="s">
        <v>14</v>
      </c>
      <c r="M84" t="s">
        <v>14</v>
      </c>
      <c r="N84" t="s">
        <v>2719</v>
      </c>
      <c r="O84" t="s">
        <v>1500</v>
      </c>
      <c r="P84" t="s">
        <v>14</v>
      </c>
      <c r="Q84" t="s">
        <v>1500</v>
      </c>
      <c r="R84" t="s">
        <v>1500</v>
      </c>
      <c r="S84" t="s">
        <v>14</v>
      </c>
      <c r="T84" t="s">
        <v>14</v>
      </c>
      <c r="U84" t="s">
        <v>14</v>
      </c>
      <c r="V84" t="s">
        <v>14</v>
      </c>
      <c r="W84" t="s">
        <v>2720</v>
      </c>
      <c r="X84" t="s">
        <v>1425</v>
      </c>
      <c r="Y84" t="s">
        <v>11</v>
      </c>
      <c r="Z84" t="s">
        <v>12</v>
      </c>
      <c r="AA84" t="s">
        <v>14</v>
      </c>
      <c r="AB84" t="s">
        <v>1500</v>
      </c>
      <c r="AC84" t="s">
        <v>2721</v>
      </c>
      <c r="AD84" t="s">
        <v>2207</v>
      </c>
      <c r="AE84" t="s">
        <v>2722</v>
      </c>
      <c r="AF84" t="s">
        <v>2723</v>
      </c>
      <c r="AG84" t="s">
        <v>2724</v>
      </c>
      <c r="AH84" t="s">
        <v>2209</v>
      </c>
      <c r="AI84" t="s">
        <v>2725</v>
      </c>
      <c r="AJ84" t="s">
        <v>1168</v>
      </c>
      <c r="AK84" t="s">
        <v>2726</v>
      </c>
      <c r="AL84" t="s">
        <v>1432</v>
      </c>
      <c r="AM84" t="s">
        <v>2726</v>
      </c>
      <c r="AN84" t="s">
        <v>1445</v>
      </c>
      <c r="AO84" t="s">
        <v>98</v>
      </c>
      <c r="AP84" t="s">
        <v>22155</v>
      </c>
      <c r="AQ84" t="s">
        <v>14</v>
      </c>
      <c r="AR84" t="s">
        <v>14</v>
      </c>
      <c r="AS84" t="s">
        <v>14</v>
      </c>
      <c r="AT84" t="s">
        <v>14</v>
      </c>
      <c r="AU84" t="s">
        <v>2612</v>
      </c>
      <c r="AV84" t="s">
        <v>2613</v>
      </c>
      <c r="AW84" t="s">
        <v>2613</v>
      </c>
      <c r="AX84" t="s">
        <v>2613</v>
      </c>
      <c r="AY84" t="s">
        <v>2954</v>
      </c>
      <c r="AZ84" t="s">
        <v>22187</v>
      </c>
      <c r="BA84" t="s">
        <v>22177</v>
      </c>
      <c r="BB84" t="s">
        <v>22175</v>
      </c>
      <c r="BC84">
        <v>771.55</v>
      </c>
      <c r="BD84">
        <v>895</v>
      </c>
      <c r="BE84" t="s">
        <v>14</v>
      </c>
      <c r="BF84" t="s">
        <v>14</v>
      </c>
      <c r="BG84" t="s">
        <v>2214</v>
      </c>
      <c r="BH84" t="s">
        <v>14</v>
      </c>
      <c r="BI84" t="s">
        <v>22092</v>
      </c>
      <c r="BJ84" t="s">
        <v>2719</v>
      </c>
      <c r="BK84" t="s">
        <v>14</v>
      </c>
      <c r="BL84" t="s">
        <v>22177</v>
      </c>
      <c r="BM84" t="s">
        <v>22175</v>
      </c>
      <c r="BN84" t="s">
        <v>2957</v>
      </c>
      <c r="BO84" t="s">
        <v>14</v>
      </c>
      <c r="BP84" t="s">
        <v>1500</v>
      </c>
      <c r="BQ84" t="s">
        <v>2217</v>
      </c>
      <c r="BR84" t="s">
        <v>2303</v>
      </c>
      <c r="BS84" t="s">
        <v>2376</v>
      </c>
      <c r="BT84" t="s">
        <v>14</v>
      </c>
      <c r="BU84" t="s">
        <v>14</v>
      </c>
      <c r="BV84" t="s">
        <v>14</v>
      </c>
      <c r="BW84" t="s">
        <v>14</v>
      </c>
      <c r="BX84" t="s">
        <v>14</v>
      </c>
      <c r="BY84" t="s">
        <v>2220</v>
      </c>
      <c r="BZ84" t="s">
        <v>1500</v>
      </c>
      <c r="CA84" t="s">
        <v>2615</v>
      </c>
      <c r="CB84" t="s">
        <v>14</v>
      </c>
      <c r="CC84" t="s">
        <v>14</v>
      </c>
      <c r="CD84" t="s">
        <v>14</v>
      </c>
      <c r="CE84" t="s">
        <v>14</v>
      </c>
      <c r="CF84" t="s">
        <v>2958</v>
      </c>
      <c r="CG84" t="s">
        <v>97</v>
      </c>
      <c r="CH84" t="s">
        <v>22075</v>
      </c>
      <c r="CJ84" t="s">
        <v>98</v>
      </c>
      <c r="CK84" t="s">
        <v>24</v>
      </c>
      <c r="CM84" s="4" t="str">
        <f>_xlfn.XLOOKUP($CG84,tbl_area_24_07_2024[Nombre Área],tbl_area_24_07_2024[Estado],"Si no se encuentra",2,)</f>
        <v>Tabasco</v>
      </c>
      <c r="CN84" s="4" t="str">
        <f>_xlfn.XLOOKUP($CG84,tbl_area_24_07_2024[Nombre Área],tbl_area_24_07_2024[Estructura],"Si no se encuentra",2,)</f>
        <v>Juntas Distritales</v>
      </c>
    </row>
    <row r="85" spans="1:92" ht="34.9" customHeight="1" x14ac:dyDescent="0.85">
      <c r="A85" t="s">
        <v>22073</v>
      </c>
      <c r="B85" t="s">
        <v>22074</v>
      </c>
      <c r="C85" t="s">
        <v>22075</v>
      </c>
      <c r="D85" t="s">
        <v>2199</v>
      </c>
      <c r="E85" t="s">
        <v>2507</v>
      </c>
      <c r="F85" t="s">
        <v>2201</v>
      </c>
      <c r="G85" t="s">
        <v>2959</v>
      </c>
      <c r="H85" t="s">
        <v>14</v>
      </c>
      <c r="I85" t="s">
        <v>2960</v>
      </c>
      <c r="J85" t="s">
        <v>2961</v>
      </c>
      <c r="K85" t="s">
        <v>1501</v>
      </c>
      <c r="L85" t="s">
        <v>14</v>
      </c>
      <c r="M85" t="s">
        <v>14</v>
      </c>
      <c r="N85" t="s">
        <v>2962</v>
      </c>
      <c r="O85" t="s">
        <v>1501</v>
      </c>
      <c r="P85" t="s">
        <v>14</v>
      </c>
      <c r="Q85" t="s">
        <v>1501</v>
      </c>
      <c r="R85" t="s">
        <v>1501</v>
      </c>
      <c r="S85" t="s">
        <v>14</v>
      </c>
      <c r="T85" t="s">
        <v>14</v>
      </c>
      <c r="U85" t="s">
        <v>14</v>
      </c>
      <c r="V85" t="s">
        <v>14</v>
      </c>
      <c r="W85" t="s">
        <v>14</v>
      </c>
      <c r="X85" t="s">
        <v>14</v>
      </c>
      <c r="Y85" t="s">
        <v>14</v>
      </c>
      <c r="Z85" t="s">
        <v>14</v>
      </c>
      <c r="AA85" t="s">
        <v>2627</v>
      </c>
      <c r="AB85" t="s">
        <v>1501</v>
      </c>
      <c r="AC85" t="s">
        <v>2628</v>
      </c>
      <c r="AD85" t="s">
        <v>2207</v>
      </c>
      <c r="AE85" t="s">
        <v>2629</v>
      </c>
      <c r="AF85" t="s">
        <v>2630</v>
      </c>
      <c r="AG85" t="s">
        <v>14</v>
      </c>
      <c r="AH85" t="s">
        <v>2209</v>
      </c>
      <c r="AI85" t="s">
        <v>2287</v>
      </c>
      <c r="AJ85" t="s">
        <v>1168</v>
      </c>
      <c r="AK85" t="s">
        <v>2631</v>
      </c>
      <c r="AL85" t="s">
        <v>1176</v>
      </c>
      <c r="AM85" t="s">
        <v>2631</v>
      </c>
      <c r="AN85" t="s">
        <v>1445</v>
      </c>
      <c r="AO85" t="s">
        <v>98</v>
      </c>
      <c r="AP85" t="s">
        <v>22142</v>
      </c>
      <c r="AQ85" t="s">
        <v>14</v>
      </c>
      <c r="AR85" t="s">
        <v>14</v>
      </c>
      <c r="AS85" t="s">
        <v>14</v>
      </c>
      <c r="AT85" t="s">
        <v>14</v>
      </c>
      <c r="AU85" t="s">
        <v>2252</v>
      </c>
      <c r="AV85" t="s">
        <v>2613</v>
      </c>
      <c r="AW85" t="s">
        <v>2613</v>
      </c>
      <c r="AX85" t="s">
        <v>2613</v>
      </c>
      <c r="AY85" t="s">
        <v>2959</v>
      </c>
      <c r="AZ85" t="s">
        <v>22188</v>
      </c>
      <c r="BA85" t="s">
        <v>22187</v>
      </c>
      <c r="BB85" t="s">
        <v>22175</v>
      </c>
      <c r="BC85">
        <v>483.19</v>
      </c>
      <c r="BD85">
        <v>560.5</v>
      </c>
      <c r="BE85" t="s">
        <v>14</v>
      </c>
      <c r="BF85" t="s">
        <v>14</v>
      </c>
      <c r="BG85" t="s">
        <v>2214</v>
      </c>
      <c r="BH85" t="s">
        <v>14</v>
      </c>
      <c r="BI85" t="s">
        <v>22092</v>
      </c>
      <c r="BJ85" t="s">
        <v>2962</v>
      </c>
      <c r="BK85" t="s">
        <v>14</v>
      </c>
      <c r="BL85" t="s">
        <v>22187</v>
      </c>
      <c r="BM85" t="s">
        <v>22175</v>
      </c>
      <c r="BN85" t="s">
        <v>2963</v>
      </c>
      <c r="BO85" t="s">
        <v>14</v>
      </c>
      <c r="BP85" t="s">
        <v>1501</v>
      </c>
      <c r="BQ85" t="s">
        <v>2217</v>
      </c>
      <c r="BR85" t="s">
        <v>2303</v>
      </c>
      <c r="BS85" t="s">
        <v>2376</v>
      </c>
      <c r="BT85" t="s">
        <v>14</v>
      </c>
      <c r="BU85" t="s">
        <v>14</v>
      </c>
      <c r="BV85" t="s">
        <v>14</v>
      </c>
      <c r="BW85" t="s">
        <v>14</v>
      </c>
      <c r="BX85" t="s">
        <v>14</v>
      </c>
      <c r="BY85" t="s">
        <v>2220</v>
      </c>
      <c r="BZ85" t="s">
        <v>1501</v>
      </c>
      <c r="CA85" t="s">
        <v>2633</v>
      </c>
      <c r="CB85" t="s">
        <v>14</v>
      </c>
      <c r="CC85" t="s">
        <v>14</v>
      </c>
      <c r="CD85" t="s">
        <v>14</v>
      </c>
      <c r="CE85" t="s">
        <v>14</v>
      </c>
      <c r="CF85" t="s">
        <v>2964</v>
      </c>
      <c r="CG85" t="s">
        <v>97</v>
      </c>
      <c r="CH85" t="s">
        <v>22075</v>
      </c>
      <c r="CJ85" t="s">
        <v>98</v>
      </c>
      <c r="CK85" t="s">
        <v>24</v>
      </c>
      <c r="CM85" s="4" t="str">
        <f>_xlfn.XLOOKUP($CG85,tbl_area_24_07_2024[Nombre Área],tbl_area_24_07_2024[Estado],"Si no se encuentra",2,)</f>
        <v>Tabasco</v>
      </c>
      <c r="CN85" s="4" t="str">
        <f>_xlfn.XLOOKUP($CG85,tbl_area_24_07_2024[Nombre Área],tbl_area_24_07_2024[Estructura],"Si no se encuentra",2,)</f>
        <v>Juntas Distritales</v>
      </c>
    </row>
    <row r="86" spans="1:92" ht="34.9" customHeight="1" x14ac:dyDescent="0.85">
      <c r="A86" t="s">
        <v>22073</v>
      </c>
      <c r="B86" t="s">
        <v>22074</v>
      </c>
      <c r="C86" t="s">
        <v>22075</v>
      </c>
      <c r="D86" t="s">
        <v>2199</v>
      </c>
      <c r="E86" t="s">
        <v>2242</v>
      </c>
      <c r="F86" t="s">
        <v>2201</v>
      </c>
      <c r="G86" t="s">
        <v>2965</v>
      </c>
      <c r="H86" t="s">
        <v>14</v>
      </c>
      <c r="I86" t="s">
        <v>2966</v>
      </c>
      <c r="J86" t="s">
        <v>2967</v>
      </c>
      <c r="K86" t="s">
        <v>1502</v>
      </c>
      <c r="L86" t="s">
        <v>14</v>
      </c>
      <c r="M86" t="s">
        <v>14</v>
      </c>
      <c r="N86" t="s">
        <v>2968</v>
      </c>
      <c r="O86" t="s">
        <v>1502</v>
      </c>
      <c r="P86" t="s">
        <v>14</v>
      </c>
      <c r="Q86" t="s">
        <v>1502</v>
      </c>
      <c r="R86" t="s">
        <v>1502</v>
      </c>
      <c r="S86" t="s">
        <v>14</v>
      </c>
      <c r="T86" t="s">
        <v>14</v>
      </c>
      <c r="U86" t="s">
        <v>14</v>
      </c>
      <c r="V86" t="s">
        <v>14</v>
      </c>
      <c r="W86" t="s">
        <v>1770</v>
      </c>
      <c r="X86" t="s">
        <v>1159</v>
      </c>
      <c r="Y86" t="s">
        <v>1285</v>
      </c>
      <c r="Z86" t="s">
        <v>18</v>
      </c>
      <c r="AA86" t="s">
        <v>14</v>
      </c>
      <c r="AB86" t="s">
        <v>1502</v>
      </c>
      <c r="AC86" t="s">
        <v>2969</v>
      </c>
      <c r="AD86" t="s">
        <v>2207</v>
      </c>
      <c r="AE86" t="s">
        <v>253</v>
      </c>
      <c r="AF86" t="s">
        <v>2970</v>
      </c>
      <c r="AG86" t="s">
        <v>14</v>
      </c>
      <c r="AH86" t="s">
        <v>2209</v>
      </c>
      <c r="AI86" t="s">
        <v>2287</v>
      </c>
      <c r="AJ86" t="s">
        <v>1168</v>
      </c>
      <c r="AK86" t="s">
        <v>344</v>
      </c>
      <c r="AL86" t="s">
        <v>1172</v>
      </c>
      <c r="AM86" t="s">
        <v>344</v>
      </c>
      <c r="AN86" t="s">
        <v>1445</v>
      </c>
      <c r="AO86" t="s">
        <v>98</v>
      </c>
      <c r="AP86" t="s">
        <v>22189</v>
      </c>
      <c r="AQ86" t="s">
        <v>14</v>
      </c>
      <c r="AR86" t="s">
        <v>14</v>
      </c>
      <c r="AS86" t="s">
        <v>14</v>
      </c>
      <c r="AT86" t="s">
        <v>14</v>
      </c>
      <c r="AU86" t="s">
        <v>2252</v>
      </c>
      <c r="AV86" t="s">
        <v>2613</v>
      </c>
      <c r="AW86" t="s">
        <v>2613</v>
      </c>
      <c r="AX86" t="s">
        <v>2613</v>
      </c>
      <c r="AY86" t="s">
        <v>2965</v>
      </c>
      <c r="AZ86" t="s">
        <v>22188</v>
      </c>
      <c r="BA86" t="s">
        <v>22177</v>
      </c>
      <c r="BB86" t="s">
        <v>22075</v>
      </c>
      <c r="BC86">
        <v>7586.23</v>
      </c>
      <c r="BD86">
        <v>8800.0300000000007</v>
      </c>
      <c r="BE86" t="s">
        <v>14</v>
      </c>
      <c r="BF86" t="s">
        <v>14</v>
      </c>
      <c r="BG86" t="s">
        <v>2214</v>
      </c>
      <c r="BH86" t="s">
        <v>14</v>
      </c>
      <c r="BI86" t="s">
        <v>22092</v>
      </c>
      <c r="BJ86" t="s">
        <v>2968</v>
      </c>
      <c r="BK86" t="s">
        <v>14</v>
      </c>
      <c r="BL86" t="s">
        <v>22177</v>
      </c>
      <c r="BM86" t="s">
        <v>22075</v>
      </c>
      <c r="BN86" t="s">
        <v>2971</v>
      </c>
      <c r="BO86" t="s">
        <v>14</v>
      </c>
      <c r="BP86" t="s">
        <v>1502</v>
      </c>
      <c r="BQ86" t="s">
        <v>2217</v>
      </c>
      <c r="BR86" t="s">
        <v>2303</v>
      </c>
      <c r="BS86" t="s">
        <v>2376</v>
      </c>
      <c r="BT86" t="s">
        <v>14</v>
      </c>
      <c r="BU86" t="s">
        <v>14</v>
      </c>
      <c r="BV86" t="s">
        <v>14</v>
      </c>
      <c r="BW86" t="s">
        <v>14</v>
      </c>
      <c r="BX86" t="s">
        <v>14</v>
      </c>
      <c r="BY86" t="s">
        <v>2220</v>
      </c>
      <c r="BZ86" t="s">
        <v>1502</v>
      </c>
      <c r="CA86" t="s">
        <v>2615</v>
      </c>
      <c r="CB86" t="s">
        <v>14</v>
      </c>
      <c r="CC86" t="s">
        <v>14</v>
      </c>
      <c r="CD86" t="s">
        <v>14</v>
      </c>
      <c r="CE86" t="s">
        <v>14</v>
      </c>
      <c r="CF86" t="s">
        <v>2972</v>
      </c>
      <c r="CG86" t="s">
        <v>97</v>
      </c>
      <c r="CH86" t="s">
        <v>22075</v>
      </c>
      <c r="CJ86" t="s">
        <v>98</v>
      </c>
      <c r="CK86" t="s">
        <v>24</v>
      </c>
      <c r="CM86" s="4" t="str">
        <f>_xlfn.XLOOKUP($CG86,tbl_area_24_07_2024[Nombre Área],tbl_area_24_07_2024[Estado],"Si no se encuentra",2,)</f>
        <v>Tabasco</v>
      </c>
      <c r="CN86" s="4" t="str">
        <f>_xlfn.XLOOKUP($CG86,tbl_area_24_07_2024[Nombre Área],tbl_area_24_07_2024[Estructura],"Si no se encuentra",2,)</f>
        <v>Juntas Distritales</v>
      </c>
    </row>
    <row r="87" spans="1:92" ht="34.9" customHeight="1" x14ac:dyDescent="0.85">
      <c r="A87" t="s">
        <v>22073</v>
      </c>
      <c r="B87" t="s">
        <v>22074</v>
      </c>
      <c r="C87" t="s">
        <v>22075</v>
      </c>
      <c r="D87" t="s">
        <v>2199</v>
      </c>
      <c r="E87" t="s">
        <v>2242</v>
      </c>
      <c r="F87" t="s">
        <v>2201</v>
      </c>
      <c r="G87" t="s">
        <v>2973</v>
      </c>
      <c r="H87" t="s">
        <v>14</v>
      </c>
      <c r="I87" t="s">
        <v>2974</v>
      </c>
      <c r="J87" t="s">
        <v>2975</v>
      </c>
      <c r="K87" t="s">
        <v>1503</v>
      </c>
      <c r="L87" t="s">
        <v>14</v>
      </c>
      <c r="M87" t="s">
        <v>14</v>
      </c>
      <c r="N87" t="s">
        <v>2976</v>
      </c>
      <c r="O87" t="s">
        <v>1503</v>
      </c>
      <c r="P87" t="s">
        <v>14</v>
      </c>
      <c r="Q87" t="s">
        <v>1503</v>
      </c>
      <c r="R87" t="s">
        <v>1503</v>
      </c>
      <c r="S87" t="s">
        <v>14</v>
      </c>
      <c r="T87" t="s">
        <v>14</v>
      </c>
      <c r="U87" t="s">
        <v>14</v>
      </c>
      <c r="V87" t="s">
        <v>14</v>
      </c>
      <c r="W87" t="s">
        <v>1160</v>
      </c>
      <c r="X87" t="s">
        <v>1758</v>
      </c>
      <c r="Y87" t="s">
        <v>517</v>
      </c>
      <c r="Z87" t="s">
        <v>18</v>
      </c>
      <c r="AA87" t="s">
        <v>14</v>
      </c>
      <c r="AB87" t="s">
        <v>1503</v>
      </c>
      <c r="AC87" t="s">
        <v>2781</v>
      </c>
      <c r="AD87" t="s">
        <v>2311</v>
      </c>
      <c r="AE87" t="s">
        <v>2782</v>
      </c>
      <c r="AF87" t="s">
        <v>14</v>
      </c>
      <c r="AG87" t="s">
        <v>14</v>
      </c>
      <c r="AH87" t="s">
        <v>2783</v>
      </c>
      <c r="AI87" t="s">
        <v>2784</v>
      </c>
      <c r="AJ87" t="s">
        <v>1176</v>
      </c>
      <c r="AK87" t="s">
        <v>2784</v>
      </c>
      <c r="AL87" t="s">
        <v>1176</v>
      </c>
      <c r="AM87" t="s">
        <v>2631</v>
      </c>
      <c r="AN87" t="s">
        <v>1445</v>
      </c>
      <c r="AO87" t="s">
        <v>98</v>
      </c>
      <c r="AP87" t="s">
        <v>22161</v>
      </c>
      <c r="AQ87" t="s">
        <v>14</v>
      </c>
      <c r="AR87" t="s">
        <v>14</v>
      </c>
      <c r="AS87" t="s">
        <v>14</v>
      </c>
      <c r="AT87" t="s">
        <v>14</v>
      </c>
      <c r="AU87" t="s">
        <v>2612</v>
      </c>
      <c r="AV87" t="s">
        <v>2613</v>
      </c>
      <c r="AW87" t="s">
        <v>2613</v>
      </c>
      <c r="AX87" t="s">
        <v>2613</v>
      </c>
      <c r="AY87" t="s">
        <v>2973</v>
      </c>
      <c r="AZ87" t="s">
        <v>22190</v>
      </c>
      <c r="BA87" t="s">
        <v>22115</v>
      </c>
      <c r="BB87" t="s">
        <v>22075</v>
      </c>
      <c r="BC87">
        <v>2068.9699999999998</v>
      </c>
      <c r="BD87">
        <v>2400</v>
      </c>
      <c r="BE87" t="s">
        <v>14</v>
      </c>
      <c r="BF87" t="s">
        <v>14</v>
      </c>
      <c r="BG87" t="s">
        <v>2214</v>
      </c>
      <c r="BH87" t="s">
        <v>14</v>
      </c>
      <c r="BI87" t="s">
        <v>22092</v>
      </c>
      <c r="BJ87" t="s">
        <v>2976</v>
      </c>
      <c r="BK87" t="s">
        <v>14</v>
      </c>
      <c r="BL87" t="s">
        <v>22115</v>
      </c>
      <c r="BM87" t="s">
        <v>22075</v>
      </c>
      <c r="BN87" t="s">
        <v>2977</v>
      </c>
      <c r="BO87" t="s">
        <v>14</v>
      </c>
      <c r="BP87" t="s">
        <v>1503</v>
      </c>
      <c r="BQ87" t="s">
        <v>2217</v>
      </c>
      <c r="BR87" t="s">
        <v>2303</v>
      </c>
      <c r="BS87" t="s">
        <v>2376</v>
      </c>
      <c r="BT87" t="s">
        <v>14</v>
      </c>
      <c r="BU87" t="s">
        <v>14</v>
      </c>
      <c r="BV87" t="s">
        <v>14</v>
      </c>
      <c r="BW87" t="s">
        <v>14</v>
      </c>
      <c r="BX87" t="s">
        <v>14</v>
      </c>
      <c r="BY87" t="s">
        <v>2220</v>
      </c>
      <c r="BZ87" t="s">
        <v>1503</v>
      </c>
      <c r="CA87" t="s">
        <v>2615</v>
      </c>
      <c r="CB87" t="s">
        <v>14</v>
      </c>
      <c r="CC87" t="s">
        <v>14</v>
      </c>
      <c r="CD87" t="s">
        <v>14</v>
      </c>
      <c r="CE87" t="s">
        <v>14</v>
      </c>
      <c r="CF87" t="s">
        <v>2978</v>
      </c>
      <c r="CG87" t="s">
        <v>97</v>
      </c>
      <c r="CH87" t="s">
        <v>22075</v>
      </c>
      <c r="CJ87" t="s">
        <v>98</v>
      </c>
      <c r="CK87" t="s">
        <v>24</v>
      </c>
      <c r="CM87" s="4" t="str">
        <f>_xlfn.XLOOKUP($CG87,tbl_area_24_07_2024[Nombre Área],tbl_area_24_07_2024[Estado],"Si no se encuentra",2,)</f>
        <v>Tabasco</v>
      </c>
      <c r="CN87" s="4" t="str">
        <f>_xlfn.XLOOKUP($CG87,tbl_area_24_07_2024[Nombre Área],tbl_area_24_07_2024[Estructura],"Si no se encuentra",2,)</f>
        <v>Juntas Distritales</v>
      </c>
    </row>
    <row r="88" spans="1:92" ht="34.9" customHeight="1" x14ac:dyDescent="0.85">
      <c r="A88" t="s">
        <v>22073</v>
      </c>
      <c r="B88" t="s">
        <v>22074</v>
      </c>
      <c r="C88" t="s">
        <v>22075</v>
      </c>
      <c r="D88" t="s">
        <v>2199</v>
      </c>
      <c r="E88" t="s">
        <v>2242</v>
      </c>
      <c r="F88" t="s">
        <v>2201</v>
      </c>
      <c r="G88" t="s">
        <v>2979</v>
      </c>
      <c r="H88" t="s">
        <v>14</v>
      </c>
      <c r="I88" t="s">
        <v>2980</v>
      </c>
      <c r="J88" t="s">
        <v>2981</v>
      </c>
      <c r="K88" t="s">
        <v>1504</v>
      </c>
      <c r="L88" t="s">
        <v>14</v>
      </c>
      <c r="M88" t="s">
        <v>14</v>
      </c>
      <c r="N88" t="s">
        <v>2982</v>
      </c>
      <c r="O88" t="s">
        <v>1504</v>
      </c>
      <c r="P88" t="s">
        <v>14</v>
      </c>
      <c r="Q88" t="s">
        <v>1504</v>
      </c>
      <c r="R88" t="s">
        <v>1504</v>
      </c>
      <c r="S88" t="s">
        <v>14</v>
      </c>
      <c r="T88" t="s">
        <v>14</v>
      </c>
      <c r="U88" t="s">
        <v>14</v>
      </c>
      <c r="V88" t="s">
        <v>14</v>
      </c>
      <c r="W88" t="s">
        <v>14</v>
      </c>
      <c r="X88" t="s">
        <v>14</v>
      </c>
      <c r="Y88" t="s">
        <v>14</v>
      </c>
      <c r="Z88" t="s">
        <v>14</v>
      </c>
      <c r="AA88" t="s">
        <v>2983</v>
      </c>
      <c r="AB88" t="s">
        <v>1504</v>
      </c>
      <c r="AC88" t="s">
        <v>2984</v>
      </c>
      <c r="AD88" t="s">
        <v>2348</v>
      </c>
      <c r="AE88" t="s">
        <v>2985</v>
      </c>
      <c r="AF88" t="s">
        <v>2986</v>
      </c>
      <c r="AG88" t="s">
        <v>14</v>
      </c>
      <c r="AH88" t="s">
        <v>2209</v>
      </c>
      <c r="AI88" t="s">
        <v>2987</v>
      </c>
      <c r="AJ88" t="s">
        <v>1168</v>
      </c>
      <c r="AK88" t="s">
        <v>2988</v>
      </c>
      <c r="AL88" t="s">
        <v>1173</v>
      </c>
      <c r="AM88" t="s">
        <v>2988</v>
      </c>
      <c r="AN88" t="s">
        <v>1186</v>
      </c>
      <c r="AO88" t="s">
        <v>334</v>
      </c>
      <c r="AP88" t="s">
        <v>22191</v>
      </c>
      <c r="AQ88" t="s">
        <v>14</v>
      </c>
      <c r="AR88" t="s">
        <v>14</v>
      </c>
      <c r="AS88" t="s">
        <v>14</v>
      </c>
      <c r="AT88" t="s">
        <v>14</v>
      </c>
      <c r="AU88" t="s">
        <v>2612</v>
      </c>
      <c r="AV88" t="s">
        <v>2613</v>
      </c>
      <c r="AW88" t="s">
        <v>2613</v>
      </c>
      <c r="AX88" t="s">
        <v>2613</v>
      </c>
      <c r="AY88" t="s">
        <v>2979</v>
      </c>
      <c r="AZ88" t="s">
        <v>22192</v>
      </c>
      <c r="BA88" t="s">
        <v>22177</v>
      </c>
      <c r="BB88" t="s">
        <v>22075</v>
      </c>
      <c r="BC88">
        <v>1623.81</v>
      </c>
      <c r="BD88">
        <v>1883.62</v>
      </c>
      <c r="BE88" t="s">
        <v>14</v>
      </c>
      <c r="BF88" t="s">
        <v>14</v>
      </c>
      <c r="BG88" t="s">
        <v>2214</v>
      </c>
      <c r="BH88" t="s">
        <v>14</v>
      </c>
      <c r="BI88" t="s">
        <v>22092</v>
      </c>
      <c r="BJ88" t="s">
        <v>2982</v>
      </c>
      <c r="BK88" t="s">
        <v>14</v>
      </c>
      <c r="BL88" t="s">
        <v>22177</v>
      </c>
      <c r="BM88" t="s">
        <v>22075</v>
      </c>
      <c r="BN88" t="s">
        <v>2989</v>
      </c>
      <c r="BO88" t="s">
        <v>14</v>
      </c>
      <c r="BP88" t="s">
        <v>1504</v>
      </c>
      <c r="BQ88" t="s">
        <v>2217</v>
      </c>
      <c r="BR88" t="s">
        <v>2303</v>
      </c>
      <c r="BS88" t="s">
        <v>2376</v>
      </c>
      <c r="BT88" t="s">
        <v>14</v>
      </c>
      <c r="BU88" t="s">
        <v>14</v>
      </c>
      <c r="BV88" t="s">
        <v>14</v>
      </c>
      <c r="BW88" t="s">
        <v>14</v>
      </c>
      <c r="BX88" t="s">
        <v>14</v>
      </c>
      <c r="BY88" t="s">
        <v>2220</v>
      </c>
      <c r="BZ88" t="s">
        <v>1504</v>
      </c>
      <c r="CA88" t="s">
        <v>2615</v>
      </c>
      <c r="CB88" t="s">
        <v>14</v>
      </c>
      <c r="CC88" t="s">
        <v>14</v>
      </c>
      <c r="CD88" t="s">
        <v>14</v>
      </c>
      <c r="CE88" t="s">
        <v>14</v>
      </c>
      <c r="CF88" t="s">
        <v>2990</v>
      </c>
      <c r="CG88" t="s">
        <v>97</v>
      </c>
      <c r="CH88" t="s">
        <v>22075</v>
      </c>
      <c r="CJ88" t="s">
        <v>98</v>
      </c>
      <c r="CK88" t="s">
        <v>24</v>
      </c>
      <c r="CM88" s="4" t="str">
        <f>_xlfn.XLOOKUP($CG88,tbl_area_24_07_2024[Nombre Área],tbl_area_24_07_2024[Estado],"Si no se encuentra",2,)</f>
        <v>Tabasco</v>
      </c>
      <c r="CN88" s="4" t="str">
        <f>_xlfn.XLOOKUP($CG88,tbl_area_24_07_2024[Nombre Área],tbl_area_24_07_2024[Estructura],"Si no se encuentra",2,)</f>
        <v>Juntas Distritales</v>
      </c>
    </row>
    <row r="89" spans="1:92" ht="34.9" customHeight="1" x14ac:dyDescent="0.85">
      <c r="A89" t="s">
        <v>22073</v>
      </c>
      <c r="B89" t="s">
        <v>22074</v>
      </c>
      <c r="C89" t="s">
        <v>22075</v>
      </c>
      <c r="D89" t="s">
        <v>2199</v>
      </c>
      <c r="E89" t="s">
        <v>2200</v>
      </c>
      <c r="F89" t="s">
        <v>2201</v>
      </c>
      <c r="G89" t="s">
        <v>2991</v>
      </c>
      <c r="H89" t="s">
        <v>14</v>
      </c>
      <c r="I89" t="s">
        <v>2992</v>
      </c>
      <c r="J89" t="s">
        <v>2993</v>
      </c>
      <c r="K89" t="s">
        <v>22193</v>
      </c>
      <c r="L89" t="s">
        <v>14</v>
      </c>
      <c r="M89" t="s">
        <v>14</v>
      </c>
      <c r="N89" t="s">
        <v>2994</v>
      </c>
      <c r="O89" t="s">
        <v>22193</v>
      </c>
      <c r="P89" t="s">
        <v>14</v>
      </c>
      <c r="Q89" t="s">
        <v>22193</v>
      </c>
      <c r="R89" t="s">
        <v>22193</v>
      </c>
      <c r="S89" t="s">
        <v>14</v>
      </c>
      <c r="T89" t="s">
        <v>14</v>
      </c>
      <c r="U89" t="s">
        <v>14</v>
      </c>
      <c r="V89" t="s">
        <v>14</v>
      </c>
      <c r="W89" t="s">
        <v>2089</v>
      </c>
      <c r="X89" t="s">
        <v>62</v>
      </c>
      <c r="Y89" t="s">
        <v>77</v>
      </c>
      <c r="Z89" t="s">
        <v>12</v>
      </c>
      <c r="AA89" t="s">
        <v>14</v>
      </c>
      <c r="AB89" t="s">
        <v>22193</v>
      </c>
      <c r="AC89" t="s">
        <v>2995</v>
      </c>
      <c r="AD89" t="s">
        <v>2311</v>
      </c>
      <c r="AE89" t="s">
        <v>2996</v>
      </c>
      <c r="AF89" t="s">
        <v>14</v>
      </c>
      <c r="AG89" t="s">
        <v>14</v>
      </c>
      <c r="AH89" t="s">
        <v>2209</v>
      </c>
      <c r="AI89" t="s">
        <v>2774</v>
      </c>
      <c r="AJ89" t="s">
        <v>1168</v>
      </c>
      <c r="AK89" t="s">
        <v>2631</v>
      </c>
      <c r="AL89" t="s">
        <v>1176</v>
      </c>
      <c r="AM89" t="s">
        <v>2631</v>
      </c>
      <c r="AN89" t="s">
        <v>1445</v>
      </c>
      <c r="AO89" t="s">
        <v>98</v>
      </c>
      <c r="AP89" t="s">
        <v>22161</v>
      </c>
      <c r="AQ89" t="s">
        <v>14</v>
      </c>
      <c r="AR89" t="s">
        <v>14</v>
      </c>
      <c r="AS89" t="s">
        <v>14</v>
      </c>
      <c r="AT89" t="s">
        <v>14</v>
      </c>
      <c r="AU89" t="s">
        <v>2211</v>
      </c>
      <c r="AV89" t="s">
        <v>2613</v>
      </c>
      <c r="AW89" t="s">
        <v>2613</v>
      </c>
      <c r="AX89" t="s">
        <v>2613</v>
      </c>
      <c r="AY89" t="s">
        <v>2997</v>
      </c>
      <c r="AZ89" t="s">
        <v>22194</v>
      </c>
      <c r="BA89" t="s">
        <v>22195</v>
      </c>
      <c r="BB89" t="s">
        <v>22196</v>
      </c>
      <c r="BC89">
        <v>130783.26</v>
      </c>
      <c r="BD89">
        <v>151708.57999999999</v>
      </c>
      <c r="BE89" t="s">
        <v>14</v>
      </c>
      <c r="BF89" t="s">
        <v>14</v>
      </c>
      <c r="BG89" t="s">
        <v>2214</v>
      </c>
      <c r="BH89" t="s">
        <v>14</v>
      </c>
      <c r="BI89" t="s">
        <v>22092</v>
      </c>
      <c r="BJ89" t="s">
        <v>2994</v>
      </c>
      <c r="BK89" t="s">
        <v>14</v>
      </c>
      <c r="BL89" t="s">
        <v>22195</v>
      </c>
      <c r="BM89" t="s">
        <v>22196</v>
      </c>
      <c r="BN89" t="s">
        <v>2998</v>
      </c>
      <c r="BO89" t="s">
        <v>14</v>
      </c>
      <c r="BP89" t="s">
        <v>22193</v>
      </c>
      <c r="BQ89" t="s">
        <v>2217</v>
      </c>
      <c r="BR89" t="s">
        <v>2303</v>
      </c>
      <c r="BS89" t="s">
        <v>2376</v>
      </c>
      <c r="BT89" t="s">
        <v>14</v>
      </c>
      <c r="BU89" t="s">
        <v>14</v>
      </c>
      <c r="BV89" t="s">
        <v>14</v>
      </c>
      <c r="BW89" t="s">
        <v>14</v>
      </c>
      <c r="BX89" t="s">
        <v>14</v>
      </c>
      <c r="BY89" t="s">
        <v>2220</v>
      </c>
      <c r="BZ89" t="s">
        <v>22193</v>
      </c>
      <c r="CA89" t="s">
        <v>2615</v>
      </c>
      <c r="CB89" t="s">
        <v>14</v>
      </c>
      <c r="CC89" t="s">
        <v>14</v>
      </c>
      <c r="CD89" t="s">
        <v>14</v>
      </c>
      <c r="CE89" t="s">
        <v>14</v>
      </c>
      <c r="CF89" t="s">
        <v>2999</v>
      </c>
      <c r="CG89" t="s">
        <v>97</v>
      </c>
      <c r="CH89" t="s">
        <v>22075</v>
      </c>
      <c r="CJ89" t="s">
        <v>98</v>
      </c>
      <c r="CK89" t="s">
        <v>24</v>
      </c>
      <c r="CM89" s="4" t="str">
        <f>_xlfn.XLOOKUP($CG89,tbl_area_24_07_2024[Nombre Área],tbl_area_24_07_2024[Estado],"Si no se encuentra",2,)</f>
        <v>Tabasco</v>
      </c>
      <c r="CN89" s="4" t="str">
        <f>_xlfn.XLOOKUP($CG89,tbl_area_24_07_2024[Nombre Área],tbl_area_24_07_2024[Estructura],"Si no se encuentra",2,)</f>
        <v>Juntas Distritales</v>
      </c>
    </row>
    <row r="90" spans="1:92" ht="34.9" customHeight="1" x14ac:dyDescent="0.85">
      <c r="A90" t="s">
        <v>22073</v>
      </c>
      <c r="B90" t="s">
        <v>22074</v>
      </c>
      <c r="C90" t="s">
        <v>22075</v>
      </c>
      <c r="D90" t="s">
        <v>2199</v>
      </c>
      <c r="E90" t="s">
        <v>2200</v>
      </c>
      <c r="F90" t="s">
        <v>2201</v>
      </c>
      <c r="G90" t="s">
        <v>3000</v>
      </c>
      <c r="H90" t="s">
        <v>14</v>
      </c>
      <c r="I90" t="s">
        <v>3001</v>
      </c>
      <c r="J90" t="s">
        <v>3002</v>
      </c>
      <c r="K90" t="s">
        <v>22197</v>
      </c>
      <c r="L90" t="s">
        <v>14</v>
      </c>
      <c r="M90" t="s">
        <v>14</v>
      </c>
      <c r="N90" t="s">
        <v>3003</v>
      </c>
      <c r="O90" t="s">
        <v>22197</v>
      </c>
      <c r="P90" t="s">
        <v>14</v>
      </c>
      <c r="Q90" t="s">
        <v>22197</v>
      </c>
      <c r="R90" t="s">
        <v>22197</v>
      </c>
      <c r="S90" t="s">
        <v>14</v>
      </c>
      <c r="T90" t="s">
        <v>14</v>
      </c>
      <c r="U90" t="s">
        <v>14</v>
      </c>
      <c r="V90" t="s">
        <v>14</v>
      </c>
      <c r="W90" t="s">
        <v>3004</v>
      </c>
      <c r="X90" t="s">
        <v>1976</v>
      </c>
      <c r="Y90" t="s">
        <v>99</v>
      </c>
      <c r="Z90" t="s">
        <v>12</v>
      </c>
      <c r="AA90" t="s">
        <v>14</v>
      </c>
      <c r="AB90" t="s">
        <v>22197</v>
      </c>
      <c r="AC90" t="s">
        <v>3005</v>
      </c>
      <c r="AD90" t="s">
        <v>2207</v>
      </c>
      <c r="AE90" t="s">
        <v>3006</v>
      </c>
      <c r="AF90" t="s">
        <v>1560</v>
      </c>
      <c r="AG90" t="s">
        <v>14</v>
      </c>
      <c r="AH90" t="s">
        <v>2209</v>
      </c>
      <c r="AI90" t="s">
        <v>2287</v>
      </c>
      <c r="AJ90" t="s">
        <v>1168</v>
      </c>
      <c r="AK90" t="s">
        <v>2002</v>
      </c>
      <c r="AL90" t="s">
        <v>1530</v>
      </c>
      <c r="AM90" t="s">
        <v>2002</v>
      </c>
      <c r="AN90" t="s">
        <v>1449</v>
      </c>
      <c r="AO90" t="s">
        <v>3007</v>
      </c>
      <c r="AP90" t="s">
        <v>22198</v>
      </c>
      <c r="AQ90" t="s">
        <v>14</v>
      </c>
      <c r="AR90" t="s">
        <v>14</v>
      </c>
      <c r="AS90" t="s">
        <v>14</v>
      </c>
      <c r="AT90" t="s">
        <v>14</v>
      </c>
      <c r="AU90" t="s">
        <v>2211</v>
      </c>
      <c r="AV90" t="s">
        <v>2613</v>
      </c>
      <c r="AW90" t="s">
        <v>2613</v>
      </c>
      <c r="AX90" t="s">
        <v>2613</v>
      </c>
      <c r="AY90" t="s">
        <v>3008</v>
      </c>
      <c r="AZ90" t="s">
        <v>22199</v>
      </c>
      <c r="BA90" t="s">
        <v>22200</v>
      </c>
      <c r="BB90" t="s">
        <v>22201</v>
      </c>
      <c r="BC90">
        <v>34455.17</v>
      </c>
      <c r="BD90">
        <v>35862.080000000002</v>
      </c>
      <c r="BE90" t="s">
        <v>14</v>
      </c>
      <c r="BF90" t="s">
        <v>14</v>
      </c>
      <c r="BG90" t="s">
        <v>2214</v>
      </c>
      <c r="BH90" t="s">
        <v>14</v>
      </c>
      <c r="BI90" t="s">
        <v>22092</v>
      </c>
      <c r="BJ90" t="s">
        <v>3003</v>
      </c>
      <c r="BK90" t="s">
        <v>14</v>
      </c>
      <c r="BL90" t="s">
        <v>22200</v>
      </c>
      <c r="BM90" t="s">
        <v>22201</v>
      </c>
      <c r="BN90" t="s">
        <v>3009</v>
      </c>
      <c r="BO90" t="s">
        <v>14</v>
      </c>
      <c r="BP90" t="s">
        <v>22197</v>
      </c>
      <c r="BQ90" t="s">
        <v>2217</v>
      </c>
      <c r="BR90" t="s">
        <v>2303</v>
      </c>
      <c r="BS90" t="s">
        <v>2376</v>
      </c>
      <c r="BT90" t="s">
        <v>14</v>
      </c>
      <c r="BU90" t="s">
        <v>14</v>
      </c>
      <c r="BV90" t="s">
        <v>14</v>
      </c>
      <c r="BW90" t="s">
        <v>14</v>
      </c>
      <c r="BX90" t="s">
        <v>14</v>
      </c>
      <c r="BY90" t="s">
        <v>2544</v>
      </c>
      <c r="BZ90" t="s">
        <v>22197</v>
      </c>
      <c r="CA90" t="s">
        <v>2615</v>
      </c>
      <c r="CB90" t="s">
        <v>14</v>
      </c>
      <c r="CC90" t="s">
        <v>14</v>
      </c>
      <c r="CD90" t="s">
        <v>14</v>
      </c>
      <c r="CE90" t="s">
        <v>14</v>
      </c>
      <c r="CF90" t="s">
        <v>3010</v>
      </c>
      <c r="CG90" t="s">
        <v>97</v>
      </c>
      <c r="CH90" t="s">
        <v>22075</v>
      </c>
      <c r="CJ90" t="s">
        <v>98</v>
      </c>
      <c r="CK90" t="s">
        <v>24</v>
      </c>
      <c r="CM90" s="4" t="str">
        <f>_xlfn.XLOOKUP($CG90,tbl_area_24_07_2024[Nombre Área],tbl_area_24_07_2024[Estado],"Si no se encuentra",2,)</f>
        <v>Tabasco</v>
      </c>
      <c r="CN90" s="4" t="str">
        <f>_xlfn.XLOOKUP($CG90,tbl_area_24_07_2024[Nombre Área],tbl_area_24_07_2024[Estructura],"Si no se encuentra",2,)</f>
        <v>Juntas Distritales</v>
      </c>
    </row>
    <row r="91" spans="1:92" ht="34.9" customHeight="1" x14ac:dyDescent="0.85">
      <c r="A91" t="s">
        <v>22073</v>
      </c>
      <c r="B91" t="s">
        <v>22074</v>
      </c>
      <c r="C91" t="s">
        <v>22075</v>
      </c>
      <c r="D91" t="s">
        <v>2199</v>
      </c>
      <c r="E91" t="s">
        <v>2242</v>
      </c>
      <c r="F91" t="s">
        <v>2201</v>
      </c>
      <c r="G91" t="s">
        <v>3011</v>
      </c>
      <c r="H91" t="s">
        <v>14</v>
      </c>
      <c r="I91" t="s">
        <v>3012</v>
      </c>
      <c r="J91" t="s">
        <v>3013</v>
      </c>
      <c r="K91" t="s">
        <v>1505</v>
      </c>
      <c r="L91" t="s">
        <v>14</v>
      </c>
      <c r="M91" t="s">
        <v>14</v>
      </c>
      <c r="N91" t="s">
        <v>3014</v>
      </c>
      <c r="O91" t="s">
        <v>1505</v>
      </c>
      <c r="P91" t="s">
        <v>14</v>
      </c>
      <c r="Q91" t="s">
        <v>1505</v>
      </c>
      <c r="R91" t="s">
        <v>1505</v>
      </c>
      <c r="S91" t="s">
        <v>14</v>
      </c>
      <c r="T91" t="s">
        <v>14</v>
      </c>
      <c r="U91" t="s">
        <v>14</v>
      </c>
      <c r="V91" t="s">
        <v>14</v>
      </c>
      <c r="W91" t="s">
        <v>1319</v>
      </c>
      <c r="X91" t="s">
        <v>60</v>
      </c>
      <c r="Y91" t="s">
        <v>30</v>
      </c>
      <c r="Z91" t="s">
        <v>18</v>
      </c>
      <c r="AA91" t="s">
        <v>14</v>
      </c>
      <c r="AB91" t="s">
        <v>1505</v>
      </c>
      <c r="AC91" t="s">
        <v>2901</v>
      </c>
      <c r="AD91" t="s">
        <v>2207</v>
      </c>
      <c r="AE91" t="s">
        <v>1644</v>
      </c>
      <c r="AF91" t="s">
        <v>2902</v>
      </c>
      <c r="AG91" t="s">
        <v>2724</v>
      </c>
      <c r="AH91" t="s">
        <v>2209</v>
      </c>
      <c r="AI91" t="s">
        <v>2287</v>
      </c>
      <c r="AJ91" t="s">
        <v>1168</v>
      </c>
      <c r="AK91" t="s">
        <v>2726</v>
      </c>
      <c r="AL91" t="s">
        <v>1432</v>
      </c>
      <c r="AM91" t="s">
        <v>2726</v>
      </c>
      <c r="AN91" t="s">
        <v>1445</v>
      </c>
      <c r="AO91" t="s">
        <v>98</v>
      </c>
      <c r="AP91" t="s">
        <v>22179</v>
      </c>
      <c r="AQ91" t="s">
        <v>14</v>
      </c>
      <c r="AR91" t="s">
        <v>14</v>
      </c>
      <c r="AS91" t="s">
        <v>14</v>
      </c>
      <c r="AT91" t="s">
        <v>14</v>
      </c>
      <c r="AU91" t="s">
        <v>3015</v>
      </c>
      <c r="AV91" t="s">
        <v>2613</v>
      </c>
      <c r="AW91" t="s">
        <v>2613</v>
      </c>
      <c r="AX91" t="s">
        <v>2613</v>
      </c>
      <c r="AY91" t="s">
        <v>3016</v>
      </c>
      <c r="AZ91" t="s">
        <v>22202</v>
      </c>
      <c r="BA91" t="s">
        <v>22074</v>
      </c>
      <c r="BB91" t="s">
        <v>22089</v>
      </c>
      <c r="BC91">
        <v>2586.21</v>
      </c>
      <c r="BD91">
        <v>3000</v>
      </c>
      <c r="BE91" t="s">
        <v>14</v>
      </c>
      <c r="BF91" t="s">
        <v>14</v>
      </c>
      <c r="BG91" t="s">
        <v>2214</v>
      </c>
      <c r="BH91" t="s">
        <v>14</v>
      </c>
      <c r="BI91" t="s">
        <v>22092</v>
      </c>
      <c r="BJ91" t="s">
        <v>3014</v>
      </c>
      <c r="BK91" t="s">
        <v>14</v>
      </c>
      <c r="BL91" t="s">
        <v>22074</v>
      </c>
      <c r="BM91" t="s">
        <v>22089</v>
      </c>
      <c r="BN91" t="s">
        <v>3017</v>
      </c>
      <c r="BO91" t="s">
        <v>14</v>
      </c>
      <c r="BP91" t="s">
        <v>1505</v>
      </c>
      <c r="BQ91" t="s">
        <v>2217</v>
      </c>
      <c r="BR91" t="s">
        <v>2303</v>
      </c>
      <c r="BS91" t="s">
        <v>2376</v>
      </c>
      <c r="BT91" t="s">
        <v>14</v>
      </c>
      <c r="BU91" t="s">
        <v>14</v>
      </c>
      <c r="BV91" t="s">
        <v>14</v>
      </c>
      <c r="BW91" t="s">
        <v>14</v>
      </c>
      <c r="BX91" t="s">
        <v>14</v>
      </c>
      <c r="BY91" t="s">
        <v>2220</v>
      </c>
      <c r="BZ91" t="s">
        <v>1505</v>
      </c>
      <c r="CA91" t="s">
        <v>2615</v>
      </c>
      <c r="CB91" t="s">
        <v>14</v>
      </c>
      <c r="CC91" t="s">
        <v>14</v>
      </c>
      <c r="CD91" t="s">
        <v>14</v>
      </c>
      <c r="CE91" t="s">
        <v>14</v>
      </c>
      <c r="CF91" t="s">
        <v>3018</v>
      </c>
      <c r="CG91" t="s">
        <v>97</v>
      </c>
      <c r="CH91" t="s">
        <v>22075</v>
      </c>
      <c r="CJ91" t="s">
        <v>98</v>
      </c>
      <c r="CK91" t="s">
        <v>24</v>
      </c>
      <c r="CM91" s="4" t="str">
        <f>_xlfn.XLOOKUP($CG91,tbl_area_24_07_2024[Nombre Área],tbl_area_24_07_2024[Estado],"Si no se encuentra",2,)</f>
        <v>Tabasco</v>
      </c>
      <c r="CN91" s="4" t="str">
        <f>_xlfn.XLOOKUP($CG91,tbl_area_24_07_2024[Nombre Área],tbl_area_24_07_2024[Estructura],"Si no se encuentra",2,)</f>
        <v>Juntas Distritales</v>
      </c>
    </row>
    <row r="92" spans="1:92" ht="34.9" customHeight="1" x14ac:dyDescent="0.85">
      <c r="A92" t="s">
        <v>22073</v>
      </c>
      <c r="B92" t="s">
        <v>22074</v>
      </c>
      <c r="C92" t="s">
        <v>22075</v>
      </c>
      <c r="D92" t="s">
        <v>2199</v>
      </c>
      <c r="E92" t="s">
        <v>2242</v>
      </c>
      <c r="F92" t="s">
        <v>2201</v>
      </c>
      <c r="G92" t="s">
        <v>3019</v>
      </c>
      <c r="H92" t="s">
        <v>14</v>
      </c>
      <c r="I92" t="s">
        <v>3020</v>
      </c>
      <c r="J92" t="s">
        <v>3021</v>
      </c>
      <c r="K92" t="s">
        <v>1506</v>
      </c>
      <c r="L92" t="s">
        <v>14</v>
      </c>
      <c r="M92" t="s">
        <v>14</v>
      </c>
      <c r="N92" t="s">
        <v>3022</v>
      </c>
      <c r="O92" t="s">
        <v>1506</v>
      </c>
      <c r="P92" t="s">
        <v>14</v>
      </c>
      <c r="Q92" t="s">
        <v>1506</v>
      </c>
      <c r="R92" t="s">
        <v>1506</v>
      </c>
      <c r="S92" t="s">
        <v>14</v>
      </c>
      <c r="T92" t="s">
        <v>14</v>
      </c>
      <c r="U92" t="s">
        <v>14</v>
      </c>
      <c r="V92" t="s">
        <v>14</v>
      </c>
      <c r="W92" t="s">
        <v>3023</v>
      </c>
      <c r="X92" t="s">
        <v>96</v>
      </c>
      <c r="Y92" t="s">
        <v>99</v>
      </c>
      <c r="Z92" t="s">
        <v>18</v>
      </c>
      <c r="AA92" t="s">
        <v>14</v>
      </c>
      <c r="AB92" t="s">
        <v>1506</v>
      </c>
      <c r="AC92" t="s">
        <v>3024</v>
      </c>
      <c r="AD92" t="s">
        <v>2311</v>
      </c>
      <c r="AE92" t="s">
        <v>3025</v>
      </c>
      <c r="AF92" t="s">
        <v>14</v>
      </c>
      <c r="AG92" t="s">
        <v>14</v>
      </c>
      <c r="AH92" t="s">
        <v>2209</v>
      </c>
      <c r="AI92" t="s">
        <v>2287</v>
      </c>
      <c r="AJ92" t="s">
        <v>1168</v>
      </c>
      <c r="AK92" t="s">
        <v>2631</v>
      </c>
      <c r="AL92" t="s">
        <v>1176</v>
      </c>
      <c r="AM92" t="s">
        <v>2631</v>
      </c>
      <c r="AN92" t="s">
        <v>1445</v>
      </c>
      <c r="AO92" t="s">
        <v>98</v>
      </c>
      <c r="AP92" t="s">
        <v>22152</v>
      </c>
      <c r="AQ92" t="s">
        <v>14</v>
      </c>
      <c r="AR92" t="s">
        <v>14</v>
      </c>
      <c r="AS92" t="s">
        <v>14</v>
      </c>
      <c r="AT92" t="s">
        <v>14</v>
      </c>
      <c r="AU92" t="s">
        <v>2612</v>
      </c>
      <c r="AV92" t="s">
        <v>2613</v>
      </c>
      <c r="AW92" t="s">
        <v>2613</v>
      </c>
      <c r="AX92" t="s">
        <v>2613</v>
      </c>
      <c r="AY92" t="s">
        <v>3026</v>
      </c>
      <c r="AZ92" t="s">
        <v>22107</v>
      </c>
      <c r="BA92" t="s">
        <v>22104</v>
      </c>
      <c r="BB92" t="s">
        <v>22089</v>
      </c>
      <c r="BC92">
        <v>38793.1</v>
      </c>
      <c r="BD92">
        <v>45000</v>
      </c>
      <c r="BE92" t="s">
        <v>14</v>
      </c>
      <c r="BF92" t="s">
        <v>14</v>
      </c>
      <c r="BG92" t="s">
        <v>2214</v>
      </c>
      <c r="BH92" t="s">
        <v>14</v>
      </c>
      <c r="BI92" t="s">
        <v>22092</v>
      </c>
      <c r="BJ92" t="s">
        <v>3022</v>
      </c>
      <c r="BK92" t="s">
        <v>14</v>
      </c>
      <c r="BL92" t="s">
        <v>22104</v>
      </c>
      <c r="BM92" t="s">
        <v>22089</v>
      </c>
      <c r="BN92" t="s">
        <v>3027</v>
      </c>
      <c r="BO92" t="s">
        <v>14</v>
      </c>
      <c r="BP92" t="s">
        <v>1506</v>
      </c>
      <c r="BQ92" t="s">
        <v>2217</v>
      </c>
      <c r="BR92" t="s">
        <v>2303</v>
      </c>
      <c r="BS92" t="s">
        <v>2376</v>
      </c>
      <c r="BT92" t="s">
        <v>14</v>
      </c>
      <c r="BU92" t="s">
        <v>14</v>
      </c>
      <c r="BV92" t="s">
        <v>14</v>
      </c>
      <c r="BW92" t="s">
        <v>14</v>
      </c>
      <c r="BX92" t="s">
        <v>14</v>
      </c>
      <c r="BY92" t="s">
        <v>2544</v>
      </c>
      <c r="BZ92" t="s">
        <v>1506</v>
      </c>
      <c r="CA92" t="s">
        <v>2615</v>
      </c>
      <c r="CB92" t="s">
        <v>14</v>
      </c>
      <c r="CC92" t="s">
        <v>14</v>
      </c>
      <c r="CD92" t="s">
        <v>14</v>
      </c>
      <c r="CE92" t="s">
        <v>14</v>
      </c>
      <c r="CF92" t="s">
        <v>3028</v>
      </c>
      <c r="CG92" t="s">
        <v>97</v>
      </c>
      <c r="CH92" t="s">
        <v>22075</v>
      </c>
      <c r="CJ92" t="s">
        <v>98</v>
      </c>
      <c r="CK92" t="s">
        <v>24</v>
      </c>
      <c r="CM92" s="4" t="str">
        <f>_xlfn.XLOOKUP($CG92,tbl_area_24_07_2024[Nombre Área],tbl_area_24_07_2024[Estado],"Si no se encuentra",2,)</f>
        <v>Tabasco</v>
      </c>
      <c r="CN92" s="4" t="str">
        <f>_xlfn.XLOOKUP($CG92,tbl_area_24_07_2024[Nombre Área],tbl_area_24_07_2024[Estructura],"Si no se encuentra",2,)</f>
        <v>Juntas Distritales</v>
      </c>
    </row>
    <row r="93" spans="1:92" ht="34.9" customHeight="1" x14ac:dyDescent="0.85">
      <c r="A93" t="s">
        <v>22073</v>
      </c>
      <c r="B93" t="s">
        <v>22074</v>
      </c>
      <c r="C93" t="s">
        <v>22075</v>
      </c>
      <c r="D93" t="s">
        <v>2199</v>
      </c>
      <c r="E93" t="s">
        <v>2242</v>
      </c>
      <c r="F93" t="s">
        <v>2201</v>
      </c>
      <c r="G93" t="s">
        <v>3029</v>
      </c>
      <c r="H93" t="s">
        <v>14</v>
      </c>
      <c r="I93" t="s">
        <v>3030</v>
      </c>
      <c r="J93" t="s">
        <v>3031</v>
      </c>
      <c r="K93" t="s">
        <v>22204</v>
      </c>
      <c r="L93" t="s">
        <v>14</v>
      </c>
      <c r="M93" t="s">
        <v>14</v>
      </c>
      <c r="N93" t="s">
        <v>3032</v>
      </c>
      <c r="O93" t="s">
        <v>22204</v>
      </c>
      <c r="P93" t="s">
        <v>14</v>
      </c>
      <c r="Q93" t="s">
        <v>22204</v>
      </c>
      <c r="R93" t="s">
        <v>22204</v>
      </c>
      <c r="S93" t="s">
        <v>14</v>
      </c>
      <c r="T93" t="s">
        <v>14</v>
      </c>
      <c r="U93" t="s">
        <v>14</v>
      </c>
      <c r="V93" t="s">
        <v>14</v>
      </c>
      <c r="W93" t="s">
        <v>14</v>
      </c>
      <c r="X93" t="s">
        <v>14</v>
      </c>
      <c r="Y93" t="s">
        <v>14</v>
      </c>
      <c r="Z93" t="s">
        <v>14</v>
      </c>
      <c r="AA93" t="s">
        <v>3033</v>
      </c>
      <c r="AB93" t="s">
        <v>22204</v>
      </c>
      <c r="AC93" t="s">
        <v>3034</v>
      </c>
      <c r="AD93" t="s">
        <v>2207</v>
      </c>
      <c r="AE93" t="s">
        <v>3035</v>
      </c>
      <c r="AF93" t="s">
        <v>1567</v>
      </c>
      <c r="AG93" t="s">
        <v>14</v>
      </c>
      <c r="AH93" t="s">
        <v>2209</v>
      </c>
      <c r="AI93" t="s">
        <v>3036</v>
      </c>
      <c r="AJ93" t="s">
        <v>1168</v>
      </c>
      <c r="AK93" t="s">
        <v>2611</v>
      </c>
      <c r="AL93" t="s">
        <v>1174</v>
      </c>
      <c r="AM93" t="s">
        <v>2287</v>
      </c>
      <c r="AN93" t="s">
        <v>1445</v>
      </c>
      <c r="AO93" t="s">
        <v>98</v>
      </c>
      <c r="AP93" t="s">
        <v>22205</v>
      </c>
      <c r="AQ93" t="s">
        <v>14</v>
      </c>
      <c r="AR93" t="s">
        <v>14</v>
      </c>
      <c r="AS93" t="s">
        <v>14</v>
      </c>
      <c r="AT93" t="s">
        <v>14</v>
      </c>
      <c r="AU93" t="s">
        <v>2612</v>
      </c>
      <c r="AV93" t="s">
        <v>2613</v>
      </c>
      <c r="AW93" t="s">
        <v>2613</v>
      </c>
      <c r="AX93" t="s">
        <v>2613</v>
      </c>
      <c r="AY93" t="s">
        <v>3037</v>
      </c>
      <c r="AZ93" t="s">
        <v>22088</v>
      </c>
      <c r="BA93" t="s">
        <v>22104</v>
      </c>
      <c r="BB93" t="s">
        <v>22089</v>
      </c>
      <c r="BC93">
        <v>56634.16</v>
      </c>
      <c r="BD93">
        <v>65695.62</v>
      </c>
      <c r="BE93" t="s">
        <v>14</v>
      </c>
      <c r="BF93" t="s">
        <v>14</v>
      </c>
      <c r="BG93" t="s">
        <v>2214</v>
      </c>
      <c r="BH93" t="s">
        <v>14</v>
      </c>
      <c r="BI93" t="s">
        <v>22092</v>
      </c>
      <c r="BJ93" t="s">
        <v>3032</v>
      </c>
      <c r="BK93" t="s">
        <v>14</v>
      </c>
      <c r="BL93" t="s">
        <v>22104</v>
      </c>
      <c r="BM93" t="s">
        <v>22089</v>
      </c>
      <c r="BN93" t="s">
        <v>3038</v>
      </c>
      <c r="BO93" t="s">
        <v>14</v>
      </c>
      <c r="BP93" t="s">
        <v>22204</v>
      </c>
      <c r="BQ93" t="s">
        <v>2217</v>
      </c>
      <c r="BR93" t="s">
        <v>2303</v>
      </c>
      <c r="BS93" t="s">
        <v>2376</v>
      </c>
      <c r="BT93" t="s">
        <v>14</v>
      </c>
      <c r="BU93" t="s">
        <v>14</v>
      </c>
      <c r="BV93" t="s">
        <v>14</v>
      </c>
      <c r="BW93" t="s">
        <v>14</v>
      </c>
      <c r="BX93" t="s">
        <v>14</v>
      </c>
      <c r="BY93" t="s">
        <v>2544</v>
      </c>
      <c r="BZ93" t="s">
        <v>22204</v>
      </c>
      <c r="CA93" t="s">
        <v>2615</v>
      </c>
      <c r="CB93" t="s">
        <v>14</v>
      </c>
      <c r="CC93" t="s">
        <v>14</v>
      </c>
      <c r="CD93" t="s">
        <v>14</v>
      </c>
      <c r="CE93" t="s">
        <v>14</v>
      </c>
      <c r="CF93" t="s">
        <v>3039</v>
      </c>
      <c r="CG93" t="s">
        <v>97</v>
      </c>
      <c r="CH93" t="s">
        <v>22075</v>
      </c>
      <c r="CJ93" t="s">
        <v>98</v>
      </c>
      <c r="CK93" t="s">
        <v>24</v>
      </c>
      <c r="CM93" s="4" t="str">
        <f>_xlfn.XLOOKUP($CG93,tbl_area_24_07_2024[Nombre Área],tbl_area_24_07_2024[Estado],"Si no se encuentra",2,)</f>
        <v>Tabasco</v>
      </c>
      <c r="CN93" s="4" t="str">
        <f>_xlfn.XLOOKUP($CG93,tbl_area_24_07_2024[Nombre Área],tbl_area_24_07_2024[Estructura],"Si no se encuentra",2,)</f>
        <v>Juntas Distritales</v>
      </c>
    </row>
    <row r="94" spans="1:92" ht="34.9" customHeight="1" x14ac:dyDescent="0.85">
      <c r="A94" t="s">
        <v>22073</v>
      </c>
      <c r="B94" t="s">
        <v>22074</v>
      </c>
      <c r="C94" t="s">
        <v>22075</v>
      </c>
      <c r="D94" t="s">
        <v>2199</v>
      </c>
      <c r="E94" t="s">
        <v>2242</v>
      </c>
      <c r="F94" t="s">
        <v>2201</v>
      </c>
      <c r="G94" t="s">
        <v>2378</v>
      </c>
      <c r="H94" t="s">
        <v>14</v>
      </c>
      <c r="I94" t="s">
        <v>3040</v>
      </c>
      <c r="J94" t="s">
        <v>3041</v>
      </c>
      <c r="K94" t="s">
        <v>1507</v>
      </c>
      <c r="L94" t="s">
        <v>14</v>
      </c>
      <c r="M94" t="s">
        <v>14</v>
      </c>
      <c r="N94" t="s">
        <v>3042</v>
      </c>
      <c r="O94" t="s">
        <v>1507</v>
      </c>
      <c r="P94" t="s">
        <v>14</v>
      </c>
      <c r="Q94" t="s">
        <v>1507</v>
      </c>
      <c r="R94" t="s">
        <v>1507</v>
      </c>
      <c r="S94" t="s">
        <v>14</v>
      </c>
      <c r="T94" t="s">
        <v>14</v>
      </c>
      <c r="U94" t="s">
        <v>14</v>
      </c>
      <c r="V94" t="s">
        <v>14</v>
      </c>
      <c r="W94" t="s">
        <v>1684</v>
      </c>
      <c r="X94" t="s">
        <v>69</v>
      </c>
      <c r="Y94" t="s">
        <v>272</v>
      </c>
      <c r="Z94" t="s">
        <v>12</v>
      </c>
      <c r="AA94" t="s">
        <v>14</v>
      </c>
      <c r="AB94" t="s">
        <v>1507</v>
      </c>
      <c r="AC94" t="s">
        <v>3043</v>
      </c>
      <c r="AD94" t="s">
        <v>2207</v>
      </c>
      <c r="AE94" t="s">
        <v>2284</v>
      </c>
      <c r="AF94" t="s">
        <v>3044</v>
      </c>
      <c r="AG94" t="s">
        <v>14</v>
      </c>
      <c r="AH94" t="s">
        <v>2209</v>
      </c>
      <c r="AI94" t="s">
        <v>3045</v>
      </c>
      <c r="AJ94" t="s">
        <v>1449</v>
      </c>
      <c r="AK94" t="s">
        <v>2671</v>
      </c>
      <c r="AL94" t="s">
        <v>1449</v>
      </c>
      <c r="AM94" t="s">
        <v>2671</v>
      </c>
      <c r="AN94" t="s">
        <v>1432</v>
      </c>
      <c r="AO94" t="s">
        <v>2371</v>
      </c>
      <c r="AP94" t="s">
        <v>22206</v>
      </c>
      <c r="AQ94" t="s">
        <v>14</v>
      </c>
      <c r="AR94" t="s">
        <v>14</v>
      </c>
      <c r="AS94" t="s">
        <v>14</v>
      </c>
      <c r="AT94" t="s">
        <v>14</v>
      </c>
      <c r="AU94" t="s">
        <v>3046</v>
      </c>
      <c r="AV94" t="s">
        <v>3047</v>
      </c>
      <c r="AW94" t="s">
        <v>3047</v>
      </c>
      <c r="AX94" t="s">
        <v>3047</v>
      </c>
      <c r="AY94" t="s">
        <v>2378</v>
      </c>
      <c r="AZ94" t="s">
        <v>22094</v>
      </c>
      <c r="BA94" t="s">
        <v>22094</v>
      </c>
      <c r="BB94" t="s">
        <v>22089</v>
      </c>
      <c r="BC94">
        <v>14200</v>
      </c>
      <c r="BD94">
        <v>16472</v>
      </c>
      <c r="BE94" t="s">
        <v>14</v>
      </c>
      <c r="BF94" t="s">
        <v>14</v>
      </c>
      <c r="BG94" t="s">
        <v>2214</v>
      </c>
      <c r="BH94" t="s">
        <v>14</v>
      </c>
      <c r="BI94" t="s">
        <v>2215</v>
      </c>
      <c r="BJ94" t="s">
        <v>3048</v>
      </c>
      <c r="BK94" t="s">
        <v>14</v>
      </c>
      <c r="BL94" t="s">
        <v>22074</v>
      </c>
      <c r="BM94" t="s">
        <v>22089</v>
      </c>
      <c r="BN94" t="s">
        <v>3049</v>
      </c>
      <c r="BO94" t="s">
        <v>14</v>
      </c>
      <c r="BP94" t="s">
        <v>1507</v>
      </c>
      <c r="BQ94" t="s">
        <v>2217</v>
      </c>
      <c r="BR94" t="s">
        <v>2303</v>
      </c>
      <c r="BS94" t="s">
        <v>2404</v>
      </c>
      <c r="BT94" t="s">
        <v>14</v>
      </c>
      <c r="BU94" t="s">
        <v>14</v>
      </c>
      <c r="BV94" t="s">
        <v>14</v>
      </c>
      <c r="BW94" t="s">
        <v>14</v>
      </c>
      <c r="BX94" t="s">
        <v>14</v>
      </c>
      <c r="BY94" t="s">
        <v>2220</v>
      </c>
      <c r="BZ94" t="s">
        <v>1507</v>
      </c>
      <c r="CA94" t="s">
        <v>3050</v>
      </c>
      <c r="CB94" t="s">
        <v>14</v>
      </c>
      <c r="CC94" t="s">
        <v>14</v>
      </c>
      <c r="CD94" t="s">
        <v>14</v>
      </c>
      <c r="CE94" t="s">
        <v>14</v>
      </c>
      <c r="CF94" t="s">
        <v>3051</v>
      </c>
      <c r="CG94" t="s">
        <v>679</v>
      </c>
      <c r="CH94" t="s">
        <v>22075</v>
      </c>
      <c r="CJ94" t="s">
        <v>51</v>
      </c>
      <c r="CK94" t="s">
        <v>24</v>
      </c>
      <c r="CM94" s="4" t="str">
        <f>_xlfn.XLOOKUP($CG94,tbl_area_24_07_2024[Nombre Área],tbl_area_24_07_2024[Estado],"Si no se encuentra",2,)</f>
        <v>Coahuila</v>
      </c>
      <c r="CN94" s="4" t="str">
        <f>_xlfn.XLOOKUP($CG94,tbl_area_24_07_2024[Nombre Área],tbl_area_24_07_2024[Estructura],"Si no se encuentra",2,)</f>
        <v>Juntas Distritales</v>
      </c>
    </row>
    <row r="95" spans="1:92" ht="34.9" customHeight="1" x14ac:dyDescent="0.85">
      <c r="A95" t="s">
        <v>22073</v>
      </c>
      <c r="B95" t="s">
        <v>22074</v>
      </c>
      <c r="C95" t="s">
        <v>22075</v>
      </c>
      <c r="D95" t="s">
        <v>2199</v>
      </c>
      <c r="E95" t="s">
        <v>2200</v>
      </c>
      <c r="F95" t="s">
        <v>2201</v>
      </c>
      <c r="G95" t="s">
        <v>3052</v>
      </c>
      <c r="H95" t="s">
        <v>14</v>
      </c>
      <c r="I95" t="s">
        <v>3053</v>
      </c>
      <c r="J95" t="s">
        <v>3054</v>
      </c>
      <c r="K95" t="s">
        <v>22207</v>
      </c>
      <c r="L95" t="s">
        <v>14</v>
      </c>
      <c r="M95" t="s">
        <v>14</v>
      </c>
      <c r="N95" t="s">
        <v>3055</v>
      </c>
      <c r="O95" t="s">
        <v>22207</v>
      </c>
      <c r="P95" t="s">
        <v>14</v>
      </c>
      <c r="Q95" t="s">
        <v>22207</v>
      </c>
      <c r="R95" t="s">
        <v>22207</v>
      </c>
      <c r="S95" t="s">
        <v>14</v>
      </c>
      <c r="T95" t="s">
        <v>14</v>
      </c>
      <c r="U95" t="s">
        <v>14</v>
      </c>
      <c r="V95" t="s">
        <v>14</v>
      </c>
      <c r="W95" t="s">
        <v>92</v>
      </c>
      <c r="X95" t="s">
        <v>137</v>
      </c>
      <c r="Y95" t="s">
        <v>1877</v>
      </c>
      <c r="Z95" t="s">
        <v>18</v>
      </c>
      <c r="AA95" t="s">
        <v>14</v>
      </c>
      <c r="AB95" t="s">
        <v>22207</v>
      </c>
      <c r="AC95" t="s">
        <v>3056</v>
      </c>
      <c r="AD95" t="s">
        <v>2365</v>
      </c>
      <c r="AE95" t="s">
        <v>3057</v>
      </c>
      <c r="AF95" t="s">
        <v>3058</v>
      </c>
      <c r="AG95" t="s">
        <v>14</v>
      </c>
      <c r="AH95" t="s">
        <v>3059</v>
      </c>
      <c r="AI95" t="s">
        <v>3060</v>
      </c>
      <c r="AJ95" t="s">
        <v>1445</v>
      </c>
      <c r="AK95" t="s">
        <v>3061</v>
      </c>
      <c r="AL95" t="s">
        <v>1445</v>
      </c>
      <c r="AM95" t="s">
        <v>3061</v>
      </c>
      <c r="AN95" t="s">
        <v>1432</v>
      </c>
      <c r="AO95" t="s">
        <v>2371</v>
      </c>
      <c r="AP95" t="s">
        <v>22208</v>
      </c>
      <c r="AQ95" t="s">
        <v>14</v>
      </c>
      <c r="AR95" t="s">
        <v>14</v>
      </c>
      <c r="AS95" t="s">
        <v>14</v>
      </c>
      <c r="AT95" t="s">
        <v>14</v>
      </c>
      <c r="AU95" t="s">
        <v>3062</v>
      </c>
      <c r="AV95" t="s">
        <v>3047</v>
      </c>
      <c r="AW95" t="s">
        <v>3047</v>
      </c>
      <c r="AX95" t="s">
        <v>3047</v>
      </c>
      <c r="AY95" t="s">
        <v>3052</v>
      </c>
      <c r="AZ95" t="s">
        <v>22209</v>
      </c>
      <c r="BA95" t="s">
        <v>22209</v>
      </c>
      <c r="BB95" t="s">
        <v>22210</v>
      </c>
      <c r="BC95">
        <v>198800</v>
      </c>
      <c r="BD95">
        <v>230608</v>
      </c>
      <c r="BE95" t="s">
        <v>14</v>
      </c>
      <c r="BF95" t="s">
        <v>14</v>
      </c>
      <c r="BG95" t="s">
        <v>2214</v>
      </c>
      <c r="BH95" t="s">
        <v>14</v>
      </c>
      <c r="BI95" t="s">
        <v>2215</v>
      </c>
      <c r="BJ95" t="s">
        <v>3063</v>
      </c>
      <c r="BK95" t="s">
        <v>14</v>
      </c>
      <c r="BL95" t="s">
        <v>22209</v>
      </c>
      <c r="BM95" t="s">
        <v>22210</v>
      </c>
      <c r="BN95" t="s">
        <v>3064</v>
      </c>
      <c r="BO95" t="s">
        <v>14</v>
      </c>
      <c r="BP95" t="s">
        <v>22207</v>
      </c>
      <c r="BQ95" t="s">
        <v>2217</v>
      </c>
      <c r="BR95" t="s">
        <v>2303</v>
      </c>
      <c r="BS95" t="s">
        <v>2404</v>
      </c>
      <c r="BT95" t="s">
        <v>14</v>
      </c>
      <c r="BU95" t="s">
        <v>14</v>
      </c>
      <c r="BV95" t="s">
        <v>14</v>
      </c>
      <c r="BW95" t="s">
        <v>14</v>
      </c>
      <c r="BX95" t="s">
        <v>14</v>
      </c>
      <c r="BY95" t="s">
        <v>2544</v>
      </c>
      <c r="BZ95" t="s">
        <v>22207</v>
      </c>
      <c r="CA95" t="s">
        <v>3065</v>
      </c>
      <c r="CB95" t="s">
        <v>14</v>
      </c>
      <c r="CC95" t="s">
        <v>14</v>
      </c>
      <c r="CD95" t="s">
        <v>14</v>
      </c>
      <c r="CE95" t="s">
        <v>14</v>
      </c>
      <c r="CF95" t="s">
        <v>3066</v>
      </c>
      <c r="CG95" t="s">
        <v>679</v>
      </c>
      <c r="CH95" t="s">
        <v>22075</v>
      </c>
      <c r="CJ95" t="s">
        <v>51</v>
      </c>
      <c r="CK95" t="s">
        <v>24</v>
      </c>
      <c r="CM95" s="4" t="str">
        <f>_xlfn.XLOOKUP($CG95,tbl_area_24_07_2024[Nombre Área],tbl_area_24_07_2024[Estado],"Si no se encuentra",2,)</f>
        <v>Coahuila</v>
      </c>
      <c r="CN95" s="4" t="str">
        <f>_xlfn.XLOOKUP($CG95,tbl_area_24_07_2024[Nombre Área],tbl_area_24_07_2024[Estructura],"Si no se encuentra",2,)</f>
        <v>Juntas Distritales</v>
      </c>
    </row>
    <row r="96" spans="1:92" ht="34.9" customHeight="1" x14ac:dyDescent="0.85">
      <c r="A96" t="s">
        <v>22073</v>
      </c>
      <c r="B96" t="s">
        <v>22074</v>
      </c>
      <c r="C96" t="s">
        <v>22075</v>
      </c>
      <c r="D96" t="s">
        <v>2199</v>
      </c>
      <c r="E96" t="s">
        <v>2200</v>
      </c>
      <c r="F96" t="s">
        <v>2201</v>
      </c>
      <c r="G96" t="s">
        <v>3067</v>
      </c>
      <c r="H96" t="s">
        <v>14</v>
      </c>
      <c r="I96" t="s">
        <v>3068</v>
      </c>
      <c r="J96" t="s">
        <v>3069</v>
      </c>
      <c r="K96" t="s">
        <v>22211</v>
      </c>
      <c r="L96" t="s">
        <v>14</v>
      </c>
      <c r="M96" t="s">
        <v>14</v>
      </c>
      <c r="N96" t="s">
        <v>3070</v>
      </c>
      <c r="O96" t="s">
        <v>22211</v>
      </c>
      <c r="P96" t="s">
        <v>14</v>
      </c>
      <c r="Q96" t="s">
        <v>22211</v>
      </c>
      <c r="R96" t="s">
        <v>22211</v>
      </c>
      <c r="S96" t="s">
        <v>14</v>
      </c>
      <c r="T96" t="s">
        <v>14</v>
      </c>
      <c r="U96" t="s">
        <v>14</v>
      </c>
      <c r="V96" t="s">
        <v>14</v>
      </c>
      <c r="W96" t="s">
        <v>234</v>
      </c>
      <c r="X96" t="s">
        <v>35</v>
      </c>
      <c r="Y96" t="s">
        <v>3071</v>
      </c>
      <c r="Z96" t="s">
        <v>12</v>
      </c>
      <c r="AA96" t="s">
        <v>14</v>
      </c>
      <c r="AB96" t="s">
        <v>22211</v>
      </c>
      <c r="AC96" t="s">
        <v>3072</v>
      </c>
      <c r="AD96" t="s">
        <v>2207</v>
      </c>
      <c r="AE96" t="s">
        <v>1264</v>
      </c>
      <c r="AF96" t="s">
        <v>3073</v>
      </c>
      <c r="AG96" t="s">
        <v>14</v>
      </c>
      <c r="AH96" t="s">
        <v>2209</v>
      </c>
      <c r="AI96" t="s">
        <v>3074</v>
      </c>
      <c r="AJ96" t="s">
        <v>1436</v>
      </c>
      <c r="AK96" t="s">
        <v>1671</v>
      </c>
      <c r="AL96" t="s">
        <v>1436</v>
      </c>
      <c r="AM96" t="s">
        <v>1671</v>
      </c>
      <c r="AN96" t="s">
        <v>1432</v>
      </c>
      <c r="AO96" t="s">
        <v>2371</v>
      </c>
      <c r="AP96" t="s">
        <v>22212</v>
      </c>
      <c r="AQ96" t="s">
        <v>14</v>
      </c>
      <c r="AR96" t="s">
        <v>14</v>
      </c>
      <c r="AS96" t="s">
        <v>14</v>
      </c>
      <c r="AT96" t="s">
        <v>14</v>
      </c>
      <c r="AU96" t="s">
        <v>3075</v>
      </c>
      <c r="AV96" t="s">
        <v>3047</v>
      </c>
      <c r="AW96" t="s">
        <v>3047</v>
      </c>
      <c r="AX96" t="s">
        <v>3047</v>
      </c>
      <c r="AY96" t="s">
        <v>2358</v>
      </c>
      <c r="AZ96" t="s">
        <v>22074</v>
      </c>
      <c r="BA96" t="s">
        <v>22074</v>
      </c>
      <c r="BB96" t="s">
        <v>22213</v>
      </c>
      <c r="BC96">
        <v>6600.86</v>
      </c>
      <c r="BD96">
        <v>7657</v>
      </c>
      <c r="BE96" t="s">
        <v>14</v>
      </c>
      <c r="BF96" t="s">
        <v>14</v>
      </c>
      <c r="BG96" t="s">
        <v>2214</v>
      </c>
      <c r="BH96" t="s">
        <v>14</v>
      </c>
      <c r="BI96" t="s">
        <v>2215</v>
      </c>
      <c r="BJ96" t="s">
        <v>3076</v>
      </c>
      <c r="BK96" t="s">
        <v>14</v>
      </c>
      <c r="BL96" t="s">
        <v>22074</v>
      </c>
      <c r="BM96" t="s">
        <v>22213</v>
      </c>
      <c r="BN96" t="s">
        <v>3077</v>
      </c>
      <c r="BO96" t="s">
        <v>14</v>
      </c>
      <c r="BP96" t="s">
        <v>22211</v>
      </c>
      <c r="BQ96" t="s">
        <v>2217</v>
      </c>
      <c r="BR96" t="s">
        <v>2303</v>
      </c>
      <c r="BS96" t="s">
        <v>2404</v>
      </c>
      <c r="BT96" t="s">
        <v>14</v>
      </c>
      <c r="BU96" t="s">
        <v>14</v>
      </c>
      <c r="BV96" t="s">
        <v>14</v>
      </c>
      <c r="BW96" t="s">
        <v>14</v>
      </c>
      <c r="BX96" t="s">
        <v>14</v>
      </c>
      <c r="BY96" t="s">
        <v>2220</v>
      </c>
      <c r="BZ96" t="s">
        <v>22211</v>
      </c>
      <c r="CA96" t="s">
        <v>3065</v>
      </c>
      <c r="CB96" t="s">
        <v>14</v>
      </c>
      <c r="CC96" t="s">
        <v>14</v>
      </c>
      <c r="CD96" t="s">
        <v>14</v>
      </c>
      <c r="CE96" t="s">
        <v>14</v>
      </c>
      <c r="CF96" t="s">
        <v>3078</v>
      </c>
      <c r="CG96" t="s">
        <v>679</v>
      </c>
      <c r="CH96" t="s">
        <v>22075</v>
      </c>
      <c r="CJ96" t="s">
        <v>51</v>
      </c>
      <c r="CK96" t="s">
        <v>24</v>
      </c>
      <c r="CM96" s="4" t="str">
        <f>_xlfn.XLOOKUP($CG96,tbl_area_24_07_2024[Nombre Área],tbl_area_24_07_2024[Estado],"Si no se encuentra",2,)</f>
        <v>Coahuila</v>
      </c>
      <c r="CN96" s="4" t="str">
        <f>_xlfn.XLOOKUP($CG96,tbl_area_24_07_2024[Nombre Área],tbl_area_24_07_2024[Estructura],"Si no se encuentra",2,)</f>
        <v>Juntas Distritales</v>
      </c>
    </row>
    <row r="97" spans="1:92" ht="34.9" customHeight="1" x14ac:dyDescent="0.85">
      <c r="A97" t="s">
        <v>22073</v>
      </c>
      <c r="B97" t="s">
        <v>22074</v>
      </c>
      <c r="C97" t="s">
        <v>22075</v>
      </c>
      <c r="D97" t="s">
        <v>2199</v>
      </c>
      <c r="E97" t="s">
        <v>2242</v>
      </c>
      <c r="F97" t="s">
        <v>2201</v>
      </c>
      <c r="G97" t="s">
        <v>3079</v>
      </c>
      <c r="H97" t="s">
        <v>14</v>
      </c>
      <c r="I97" t="s">
        <v>3080</v>
      </c>
      <c r="J97" t="s">
        <v>3081</v>
      </c>
      <c r="K97" t="s">
        <v>1508</v>
      </c>
      <c r="L97" t="s">
        <v>14</v>
      </c>
      <c r="M97" t="s">
        <v>14</v>
      </c>
      <c r="N97" t="s">
        <v>3082</v>
      </c>
      <c r="O97" t="s">
        <v>1508</v>
      </c>
      <c r="P97" t="s">
        <v>14</v>
      </c>
      <c r="Q97" t="s">
        <v>1508</v>
      </c>
      <c r="R97" t="s">
        <v>1508</v>
      </c>
      <c r="S97" t="s">
        <v>14</v>
      </c>
      <c r="T97" t="s">
        <v>14</v>
      </c>
      <c r="U97" t="s">
        <v>14</v>
      </c>
      <c r="V97" t="s">
        <v>14</v>
      </c>
      <c r="W97" t="s">
        <v>1900</v>
      </c>
      <c r="X97" t="s">
        <v>78</v>
      </c>
      <c r="Y97" t="s">
        <v>59</v>
      </c>
      <c r="Z97" t="s">
        <v>18</v>
      </c>
      <c r="AA97" t="s">
        <v>14</v>
      </c>
      <c r="AB97" t="s">
        <v>1508</v>
      </c>
      <c r="AC97" t="s">
        <v>3083</v>
      </c>
      <c r="AD97" t="s">
        <v>2207</v>
      </c>
      <c r="AE97" t="s">
        <v>3084</v>
      </c>
      <c r="AF97" t="s">
        <v>1453</v>
      </c>
      <c r="AG97" t="s">
        <v>14</v>
      </c>
      <c r="AH97" t="s">
        <v>2209</v>
      </c>
      <c r="AI97" t="s">
        <v>1943</v>
      </c>
      <c r="AJ97" t="s">
        <v>1459</v>
      </c>
      <c r="AK97" t="s">
        <v>3085</v>
      </c>
      <c r="AL97" t="s">
        <v>1459</v>
      </c>
      <c r="AM97" t="s">
        <v>3085</v>
      </c>
      <c r="AN97" t="s">
        <v>1184</v>
      </c>
      <c r="AO97" t="s">
        <v>252</v>
      </c>
      <c r="AP97" t="s">
        <v>22214</v>
      </c>
      <c r="AQ97" t="s">
        <v>14</v>
      </c>
      <c r="AR97" t="s">
        <v>14</v>
      </c>
      <c r="AS97" t="s">
        <v>14</v>
      </c>
      <c r="AT97" t="s">
        <v>14</v>
      </c>
      <c r="AU97" t="s">
        <v>3086</v>
      </c>
      <c r="AV97" t="s">
        <v>3087</v>
      </c>
      <c r="AW97" t="s">
        <v>3088</v>
      </c>
      <c r="AX97" t="s">
        <v>3088</v>
      </c>
      <c r="AY97" t="s">
        <v>2378</v>
      </c>
      <c r="AZ97" t="s">
        <v>22088</v>
      </c>
      <c r="BA97" t="s">
        <v>22074</v>
      </c>
      <c r="BB97" t="s">
        <v>22089</v>
      </c>
      <c r="BC97">
        <v>97871.52</v>
      </c>
      <c r="BD97">
        <v>109077.12</v>
      </c>
      <c r="BE97" t="s">
        <v>14</v>
      </c>
      <c r="BF97" t="s">
        <v>14</v>
      </c>
      <c r="BG97" t="s">
        <v>2214</v>
      </c>
      <c r="BH97" t="s">
        <v>14</v>
      </c>
      <c r="BI97" t="s">
        <v>22092</v>
      </c>
      <c r="BJ97" t="s">
        <v>3089</v>
      </c>
      <c r="BK97" t="s">
        <v>14</v>
      </c>
      <c r="BL97" t="s">
        <v>22074</v>
      </c>
      <c r="BM97" t="s">
        <v>22089</v>
      </c>
      <c r="BN97" t="s">
        <v>3090</v>
      </c>
      <c r="BO97" t="s">
        <v>14</v>
      </c>
      <c r="BP97" t="s">
        <v>1508</v>
      </c>
      <c r="BQ97" t="s">
        <v>2217</v>
      </c>
      <c r="BR97" t="s">
        <v>2303</v>
      </c>
      <c r="BS97" t="s">
        <v>2376</v>
      </c>
      <c r="BT97" t="s">
        <v>14</v>
      </c>
      <c r="BU97" t="s">
        <v>14</v>
      </c>
      <c r="BV97" t="s">
        <v>14</v>
      </c>
      <c r="BW97" t="s">
        <v>14</v>
      </c>
      <c r="BX97" t="s">
        <v>14</v>
      </c>
      <c r="BY97" t="s">
        <v>2220</v>
      </c>
      <c r="BZ97" t="s">
        <v>1508</v>
      </c>
      <c r="CA97" t="s">
        <v>3091</v>
      </c>
      <c r="CB97" t="s">
        <v>14</v>
      </c>
      <c r="CC97" t="s">
        <v>14</v>
      </c>
      <c r="CD97" t="s">
        <v>3092</v>
      </c>
      <c r="CE97" t="s">
        <v>14</v>
      </c>
      <c r="CF97" t="s">
        <v>3093</v>
      </c>
      <c r="CG97" t="s">
        <v>421</v>
      </c>
      <c r="CH97" t="s">
        <v>22075</v>
      </c>
      <c r="CJ97" t="s">
        <v>252</v>
      </c>
      <c r="CK97" t="s">
        <v>24</v>
      </c>
      <c r="CM97" s="4" t="str">
        <f>_xlfn.XLOOKUP($CG97,tbl_area_24_07_2024[Nombre Área],tbl_area_24_07_2024[Estado],"Si no se encuentra",2,)</f>
        <v>Oaxaca</v>
      </c>
      <c r="CN97" s="4" t="str">
        <f>_xlfn.XLOOKUP($CG97,tbl_area_24_07_2024[Nombre Área],tbl_area_24_07_2024[Estructura],"Si no se encuentra",2,)</f>
        <v>Juntas Distritales</v>
      </c>
    </row>
    <row r="98" spans="1:92" ht="34.9" customHeight="1" x14ac:dyDescent="0.85">
      <c r="A98" t="s">
        <v>22073</v>
      </c>
      <c r="B98" t="s">
        <v>22074</v>
      </c>
      <c r="C98" t="s">
        <v>22075</v>
      </c>
      <c r="D98" t="s">
        <v>2199</v>
      </c>
      <c r="E98" t="s">
        <v>2242</v>
      </c>
      <c r="F98" t="s">
        <v>2201</v>
      </c>
      <c r="G98" t="s">
        <v>3094</v>
      </c>
      <c r="H98" t="s">
        <v>14</v>
      </c>
      <c r="I98" t="s">
        <v>3080</v>
      </c>
      <c r="J98" t="s">
        <v>3095</v>
      </c>
      <c r="K98" t="s">
        <v>22215</v>
      </c>
      <c r="L98" t="s">
        <v>14</v>
      </c>
      <c r="M98" t="s">
        <v>14</v>
      </c>
      <c r="N98" t="s">
        <v>3082</v>
      </c>
      <c r="O98" t="s">
        <v>22215</v>
      </c>
      <c r="P98" t="s">
        <v>14</v>
      </c>
      <c r="Q98" t="s">
        <v>22215</v>
      </c>
      <c r="R98" t="s">
        <v>22215</v>
      </c>
      <c r="S98" t="s">
        <v>14</v>
      </c>
      <c r="T98" t="s">
        <v>14</v>
      </c>
      <c r="U98" t="s">
        <v>14</v>
      </c>
      <c r="V98" t="s">
        <v>14</v>
      </c>
      <c r="W98" t="s">
        <v>233</v>
      </c>
      <c r="X98" t="s">
        <v>1675</v>
      </c>
      <c r="Y98" t="s">
        <v>72</v>
      </c>
      <c r="Z98" t="s">
        <v>18</v>
      </c>
      <c r="AA98" t="s">
        <v>14</v>
      </c>
      <c r="AB98" t="s">
        <v>22215</v>
      </c>
      <c r="AC98" t="s">
        <v>3096</v>
      </c>
      <c r="AD98" t="s">
        <v>2207</v>
      </c>
      <c r="AE98" t="s">
        <v>3097</v>
      </c>
      <c r="AF98" t="s">
        <v>1186</v>
      </c>
      <c r="AG98" t="s">
        <v>14</v>
      </c>
      <c r="AH98" t="s">
        <v>2314</v>
      </c>
      <c r="AI98" t="s">
        <v>3098</v>
      </c>
      <c r="AJ98" t="s">
        <v>1442</v>
      </c>
      <c r="AK98" t="s">
        <v>3098</v>
      </c>
      <c r="AL98" t="s">
        <v>1459</v>
      </c>
      <c r="AM98" t="s">
        <v>3085</v>
      </c>
      <c r="AN98" t="s">
        <v>1184</v>
      </c>
      <c r="AO98" t="s">
        <v>252</v>
      </c>
      <c r="AP98" t="s">
        <v>22214</v>
      </c>
      <c r="AQ98" t="s">
        <v>14</v>
      </c>
      <c r="AR98" t="s">
        <v>14</v>
      </c>
      <c r="AS98" t="s">
        <v>14</v>
      </c>
      <c r="AT98" t="s">
        <v>14</v>
      </c>
      <c r="AU98" t="s">
        <v>3086</v>
      </c>
      <c r="AV98" t="s">
        <v>3087</v>
      </c>
      <c r="AW98" t="s">
        <v>3088</v>
      </c>
      <c r="AX98" t="s">
        <v>3088</v>
      </c>
      <c r="AY98" t="s">
        <v>2617</v>
      </c>
      <c r="AZ98" t="s">
        <v>22088</v>
      </c>
      <c r="BA98" t="s">
        <v>22074</v>
      </c>
      <c r="BB98" t="s">
        <v>22089</v>
      </c>
      <c r="BC98">
        <v>97871.52</v>
      </c>
      <c r="BD98">
        <v>109077.12</v>
      </c>
      <c r="BE98" t="s">
        <v>14</v>
      </c>
      <c r="BF98" t="s">
        <v>14</v>
      </c>
      <c r="BG98" t="s">
        <v>2214</v>
      </c>
      <c r="BH98" t="s">
        <v>14</v>
      </c>
      <c r="BI98" t="s">
        <v>22092</v>
      </c>
      <c r="BJ98" t="s">
        <v>3089</v>
      </c>
      <c r="BK98" t="s">
        <v>14</v>
      </c>
      <c r="BL98" t="s">
        <v>22074</v>
      </c>
      <c r="BM98" t="s">
        <v>22089</v>
      </c>
      <c r="BN98" t="s">
        <v>3099</v>
      </c>
      <c r="BO98" t="s">
        <v>14</v>
      </c>
      <c r="BP98" t="s">
        <v>22215</v>
      </c>
      <c r="BQ98" t="s">
        <v>2217</v>
      </c>
      <c r="BR98" t="s">
        <v>2303</v>
      </c>
      <c r="BS98" t="s">
        <v>2376</v>
      </c>
      <c r="BT98" t="s">
        <v>14</v>
      </c>
      <c r="BU98" t="s">
        <v>14</v>
      </c>
      <c r="BV98" t="s">
        <v>14</v>
      </c>
      <c r="BW98" t="s">
        <v>14</v>
      </c>
      <c r="BX98" t="s">
        <v>14</v>
      </c>
      <c r="BY98" t="s">
        <v>2220</v>
      </c>
      <c r="BZ98" t="s">
        <v>22215</v>
      </c>
      <c r="CA98" t="s">
        <v>3091</v>
      </c>
      <c r="CB98" t="s">
        <v>14</v>
      </c>
      <c r="CC98" t="s">
        <v>14</v>
      </c>
      <c r="CD98" t="s">
        <v>3100</v>
      </c>
      <c r="CE98" t="s">
        <v>14</v>
      </c>
      <c r="CF98" t="s">
        <v>3101</v>
      </c>
      <c r="CG98" t="s">
        <v>421</v>
      </c>
      <c r="CH98" t="s">
        <v>22075</v>
      </c>
      <c r="CJ98" t="s">
        <v>252</v>
      </c>
      <c r="CK98" t="s">
        <v>24</v>
      </c>
      <c r="CM98" s="4" t="str">
        <f>_xlfn.XLOOKUP($CG98,tbl_area_24_07_2024[Nombre Área],tbl_area_24_07_2024[Estado],"Si no se encuentra",2,)</f>
        <v>Oaxaca</v>
      </c>
      <c r="CN98" s="4" t="str">
        <f>_xlfn.XLOOKUP($CG98,tbl_area_24_07_2024[Nombre Área],tbl_area_24_07_2024[Estructura],"Si no se encuentra",2,)</f>
        <v>Juntas Distritales</v>
      </c>
    </row>
    <row r="99" spans="1:92" ht="34.9" customHeight="1" x14ac:dyDescent="0.85">
      <c r="A99" t="s">
        <v>22073</v>
      </c>
      <c r="B99" t="s">
        <v>22074</v>
      </c>
      <c r="C99" t="s">
        <v>22075</v>
      </c>
      <c r="D99" t="s">
        <v>2199</v>
      </c>
      <c r="E99" t="s">
        <v>2242</v>
      </c>
      <c r="F99" t="s">
        <v>2201</v>
      </c>
      <c r="G99" t="s">
        <v>3102</v>
      </c>
      <c r="H99" t="s">
        <v>14</v>
      </c>
      <c r="I99" t="s">
        <v>3080</v>
      </c>
      <c r="J99" t="s">
        <v>3103</v>
      </c>
      <c r="K99" t="s">
        <v>1509</v>
      </c>
      <c r="L99" t="s">
        <v>14</v>
      </c>
      <c r="M99" t="s">
        <v>14</v>
      </c>
      <c r="N99" t="s">
        <v>3082</v>
      </c>
      <c r="O99" t="s">
        <v>1509</v>
      </c>
      <c r="P99" t="s">
        <v>14</v>
      </c>
      <c r="Q99" t="s">
        <v>1509</v>
      </c>
      <c r="R99" t="s">
        <v>1509</v>
      </c>
      <c r="S99" t="s">
        <v>14</v>
      </c>
      <c r="T99" t="s">
        <v>14</v>
      </c>
      <c r="U99" t="s">
        <v>14</v>
      </c>
      <c r="V99" t="s">
        <v>14</v>
      </c>
      <c r="W99" t="s">
        <v>3104</v>
      </c>
      <c r="X99" t="s">
        <v>1935</v>
      </c>
      <c r="Y99" t="s">
        <v>151</v>
      </c>
      <c r="Z99" t="s">
        <v>18</v>
      </c>
      <c r="AA99" t="s">
        <v>14</v>
      </c>
      <c r="AB99" t="s">
        <v>1509</v>
      </c>
      <c r="AC99" t="s">
        <v>3105</v>
      </c>
      <c r="AD99" t="s">
        <v>2207</v>
      </c>
      <c r="AE99" t="s">
        <v>228</v>
      </c>
      <c r="AF99" t="s">
        <v>1517</v>
      </c>
      <c r="AG99" t="s">
        <v>14</v>
      </c>
      <c r="AH99" t="s">
        <v>2209</v>
      </c>
      <c r="AI99" t="s">
        <v>2287</v>
      </c>
      <c r="AJ99" t="s">
        <v>1459</v>
      </c>
      <c r="AK99" t="s">
        <v>3085</v>
      </c>
      <c r="AL99" t="s">
        <v>1459</v>
      </c>
      <c r="AM99" t="s">
        <v>3085</v>
      </c>
      <c r="AN99" t="s">
        <v>1184</v>
      </c>
      <c r="AO99" t="s">
        <v>252</v>
      </c>
      <c r="AP99" t="s">
        <v>22216</v>
      </c>
      <c r="AQ99" t="s">
        <v>14</v>
      </c>
      <c r="AR99" t="s">
        <v>14</v>
      </c>
      <c r="AS99" t="s">
        <v>14</v>
      </c>
      <c r="AT99" t="s">
        <v>14</v>
      </c>
      <c r="AU99" t="s">
        <v>3086</v>
      </c>
      <c r="AV99" t="s">
        <v>3106</v>
      </c>
      <c r="AW99" t="s">
        <v>3088</v>
      </c>
      <c r="AX99" t="s">
        <v>3088</v>
      </c>
      <c r="AY99" t="s">
        <v>2623</v>
      </c>
      <c r="AZ99" t="s">
        <v>22088</v>
      </c>
      <c r="BA99" t="s">
        <v>22074</v>
      </c>
      <c r="BB99" t="s">
        <v>22089</v>
      </c>
      <c r="BC99">
        <v>97871.52</v>
      </c>
      <c r="BD99">
        <v>109077.12</v>
      </c>
      <c r="BE99" t="s">
        <v>14</v>
      </c>
      <c r="BF99" t="s">
        <v>14</v>
      </c>
      <c r="BG99" t="s">
        <v>2214</v>
      </c>
      <c r="BH99" t="s">
        <v>14</v>
      </c>
      <c r="BI99" t="s">
        <v>22092</v>
      </c>
      <c r="BJ99" t="s">
        <v>3107</v>
      </c>
      <c r="BK99" t="s">
        <v>14</v>
      </c>
      <c r="BL99" t="s">
        <v>22074</v>
      </c>
      <c r="BM99" t="s">
        <v>22089</v>
      </c>
      <c r="BN99" t="s">
        <v>3108</v>
      </c>
      <c r="BO99" t="s">
        <v>14</v>
      </c>
      <c r="BP99" t="s">
        <v>1509</v>
      </c>
      <c r="BQ99" t="s">
        <v>2217</v>
      </c>
      <c r="BR99" t="s">
        <v>2303</v>
      </c>
      <c r="BS99" t="s">
        <v>2376</v>
      </c>
      <c r="BT99" t="s">
        <v>14</v>
      </c>
      <c r="BU99" t="s">
        <v>14</v>
      </c>
      <c r="BV99" t="s">
        <v>14</v>
      </c>
      <c r="BW99" t="s">
        <v>14</v>
      </c>
      <c r="BX99" t="s">
        <v>14</v>
      </c>
      <c r="BY99" t="s">
        <v>2220</v>
      </c>
      <c r="BZ99" t="s">
        <v>1509</v>
      </c>
      <c r="CA99" t="s">
        <v>3091</v>
      </c>
      <c r="CB99" t="s">
        <v>14</v>
      </c>
      <c r="CC99" t="s">
        <v>14</v>
      </c>
      <c r="CD99" t="s">
        <v>3109</v>
      </c>
      <c r="CE99" t="s">
        <v>14</v>
      </c>
      <c r="CF99" t="s">
        <v>3110</v>
      </c>
      <c r="CG99" t="s">
        <v>421</v>
      </c>
      <c r="CH99" t="s">
        <v>22075</v>
      </c>
      <c r="CJ99" t="s">
        <v>252</v>
      </c>
      <c r="CK99" t="s">
        <v>24</v>
      </c>
      <c r="CM99" s="4" t="str">
        <f>_xlfn.XLOOKUP($CG99,tbl_area_24_07_2024[Nombre Área],tbl_area_24_07_2024[Estado],"Si no se encuentra",2,)</f>
        <v>Oaxaca</v>
      </c>
      <c r="CN99" s="4" t="str">
        <f>_xlfn.XLOOKUP($CG99,tbl_area_24_07_2024[Nombre Área],tbl_area_24_07_2024[Estructura],"Si no se encuentra",2,)</f>
        <v>Juntas Distritales</v>
      </c>
    </row>
    <row r="100" spans="1:92" ht="34.9" customHeight="1" x14ac:dyDescent="0.85">
      <c r="A100" t="s">
        <v>22073</v>
      </c>
      <c r="B100" t="s">
        <v>22074</v>
      </c>
      <c r="C100" t="s">
        <v>22075</v>
      </c>
      <c r="D100" t="s">
        <v>2199</v>
      </c>
      <c r="E100" t="s">
        <v>2242</v>
      </c>
      <c r="F100" t="s">
        <v>2201</v>
      </c>
      <c r="G100" t="s">
        <v>3111</v>
      </c>
      <c r="H100" t="s">
        <v>14</v>
      </c>
      <c r="I100" t="s">
        <v>3080</v>
      </c>
      <c r="J100" t="s">
        <v>3112</v>
      </c>
      <c r="K100" t="s">
        <v>1510</v>
      </c>
      <c r="L100" t="s">
        <v>14</v>
      </c>
      <c r="M100" t="s">
        <v>14</v>
      </c>
      <c r="N100" t="s">
        <v>3082</v>
      </c>
      <c r="O100" t="s">
        <v>1510</v>
      </c>
      <c r="P100" t="s">
        <v>14</v>
      </c>
      <c r="Q100" t="s">
        <v>1510</v>
      </c>
      <c r="R100" t="s">
        <v>1510</v>
      </c>
      <c r="S100" t="s">
        <v>14</v>
      </c>
      <c r="T100" t="s">
        <v>14</v>
      </c>
      <c r="U100" t="s">
        <v>14</v>
      </c>
      <c r="V100" t="s">
        <v>14</v>
      </c>
      <c r="W100" t="s">
        <v>3113</v>
      </c>
      <c r="X100" t="s">
        <v>135</v>
      </c>
      <c r="Y100" t="s">
        <v>1387</v>
      </c>
      <c r="Z100" t="s">
        <v>18</v>
      </c>
      <c r="AA100" t="s">
        <v>14</v>
      </c>
      <c r="AB100" t="s">
        <v>1510</v>
      </c>
      <c r="AC100" t="s">
        <v>3114</v>
      </c>
      <c r="AD100" t="s">
        <v>2207</v>
      </c>
      <c r="AE100" t="s">
        <v>3115</v>
      </c>
      <c r="AF100" t="s">
        <v>1184</v>
      </c>
      <c r="AG100" t="s">
        <v>14</v>
      </c>
      <c r="AH100" t="s">
        <v>2209</v>
      </c>
      <c r="AI100" t="s">
        <v>3116</v>
      </c>
      <c r="AJ100" t="s">
        <v>1168</v>
      </c>
      <c r="AK100" t="s">
        <v>3116</v>
      </c>
      <c r="AL100" t="s">
        <v>1174</v>
      </c>
      <c r="AM100" t="s">
        <v>3116</v>
      </c>
      <c r="AN100" t="s">
        <v>1184</v>
      </c>
      <c r="AO100" t="s">
        <v>252</v>
      </c>
      <c r="AP100" t="s">
        <v>22217</v>
      </c>
      <c r="AQ100" t="s">
        <v>14</v>
      </c>
      <c r="AR100" t="s">
        <v>14</v>
      </c>
      <c r="AS100" t="s">
        <v>14</v>
      </c>
      <c r="AT100" t="s">
        <v>14</v>
      </c>
      <c r="AU100" t="s">
        <v>3086</v>
      </c>
      <c r="AV100" t="s">
        <v>3106</v>
      </c>
      <c r="AW100" t="s">
        <v>3088</v>
      </c>
      <c r="AX100" t="s">
        <v>3088</v>
      </c>
      <c r="AY100" t="s">
        <v>2635</v>
      </c>
      <c r="AZ100" t="s">
        <v>22088</v>
      </c>
      <c r="BA100" t="s">
        <v>22074</v>
      </c>
      <c r="BB100" t="s">
        <v>22089</v>
      </c>
      <c r="BC100">
        <v>97871.52</v>
      </c>
      <c r="BD100">
        <v>109077.12</v>
      </c>
      <c r="BE100" t="s">
        <v>14</v>
      </c>
      <c r="BF100" t="s">
        <v>14</v>
      </c>
      <c r="BG100" t="s">
        <v>2214</v>
      </c>
      <c r="BH100" t="s">
        <v>14</v>
      </c>
      <c r="BI100" t="s">
        <v>22092</v>
      </c>
      <c r="BJ100" t="s">
        <v>3107</v>
      </c>
      <c r="BK100" t="s">
        <v>14</v>
      </c>
      <c r="BL100" t="s">
        <v>22074</v>
      </c>
      <c r="BM100" t="s">
        <v>22089</v>
      </c>
      <c r="BN100" t="s">
        <v>3117</v>
      </c>
      <c r="BO100" t="s">
        <v>14</v>
      </c>
      <c r="BP100" t="s">
        <v>1510</v>
      </c>
      <c r="BQ100" t="s">
        <v>2217</v>
      </c>
      <c r="BR100" t="s">
        <v>2303</v>
      </c>
      <c r="BS100" t="s">
        <v>2376</v>
      </c>
      <c r="BT100" t="s">
        <v>14</v>
      </c>
      <c r="BU100" t="s">
        <v>14</v>
      </c>
      <c r="BV100" t="s">
        <v>14</v>
      </c>
      <c r="BW100" t="s">
        <v>14</v>
      </c>
      <c r="BX100" t="s">
        <v>14</v>
      </c>
      <c r="BY100" t="s">
        <v>2220</v>
      </c>
      <c r="BZ100" t="s">
        <v>1510</v>
      </c>
      <c r="CA100" t="s">
        <v>3091</v>
      </c>
      <c r="CB100" t="s">
        <v>14</v>
      </c>
      <c r="CC100" t="s">
        <v>14</v>
      </c>
      <c r="CD100" t="s">
        <v>3118</v>
      </c>
      <c r="CE100" t="s">
        <v>14</v>
      </c>
      <c r="CF100" t="s">
        <v>3119</v>
      </c>
      <c r="CG100" t="s">
        <v>421</v>
      </c>
      <c r="CH100" t="s">
        <v>22075</v>
      </c>
      <c r="CJ100" t="s">
        <v>252</v>
      </c>
      <c r="CK100" t="s">
        <v>24</v>
      </c>
      <c r="CM100" s="4" t="str">
        <f>_xlfn.XLOOKUP($CG100,tbl_area_24_07_2024[Nombre Área],tbl_area_24_07_2024[Estado],"Si no se encuentra",2,)</f>
        <v>Oaxaca</v>
      </c>
      <c r="CN100" s="4" t="str">
        <f>_xlfn.XLOOKUP($CG100,tbl_area_24_07_2024[Nombre Área],tbl_area_24_07_2024[Estructura],"Si no se encuentra",2,)</f>
        <v>Juntas Distritales</v>
      </c>
    </row>
    <row r="101" spans="1:92" ht="34.9" customHeight="1" x14ac:dyDescent="0.85">
      <c r="A101" t="s">
        <v>22073</v>
      </c>
      <c r="B101" t="s">
        <v>22074</v>
      </c>
      <c r="C101" t="s">
        <v>22075</v>
      </c>
      <c r="D101" t="s">
        <v>2199</v>
      </c>
      <c r="E101" t="s">
        <v>2242</v>
      </c>
      <c r="F101" t="s">
        <v>2201</v>
      </c>
      <c r="G101" t="s">
        <v>3120</v>
      </c>
      <c r="H101" t="s">
        <v>14</v>
      </c>
      <c r="I101" t="s">
        <v>3080</v>
      </c>
      <c r="J101" t="s">
        <v>3121</v>
      </c>
      <c r="K101" t="s">
        <v>1511</v>
      </c>
      <c r="L101" t="s">
        <v>14</v>
      </c>
      <c r="M101" t="s">
        <v>14</v>
      </c>
      <c r="N101" t="s">
        <v>3122</v>
      </c>
      <c r="O101" t="s">
        <v>1511</v>
      </c>
      <c r="P101" t="s">
        <v>14</v>
      </c>
      <c r="Q101" t="s">
        <v>1511</v>
      </c>
      <c r="R101" t="s">
        <v>1511</v>
      </c>
      <c r="S101" t="s">
        <v>14</v>
      </c>
      <c r="T101" t="s">
        <v>14</v>
      </c>
      <c r="U101" t="s">
        <v>14</v>
      </c>
      <c r="V101" t="s">
        <v>14</v>
      </c>
      <c r="W101" t="s">
        <v>337</v>
      </c>
      <c r="X101" t="s">
        <v>42</v>
      </c>
      <c r="Y101" t="s">
        <v>1344</v>
      </c>
      <c r="Z101" t="s">
        <v>18</v>
      </c>
      <c r="AA101" t="s">
        <v>14</v>
      </c>
      <c r="AB101" t="s">
        <v>1511</v>
      </c>
      <c r="AC101" t="s">
        <v>3123</v>
      </c>
      <c r="AD101" t="s">
        <v>2207</v>
      </c>
      <c r="AE101" t="s">
        <v>3124</v>
      </c>
      <c r="AF101" t="s">
        <v>1180</v>
      </c>
      <c r="AG101" t="s">
        <v>14</v>
      </c>
      <c r="AH101" t="s">
        <v>2209</v>
      </c>
      <c r="AI101" t="s">
        <v>3125</v>
      </c>
      <c r="AJ101" t="s">
        <v>1459</v>
      </c>
      <c r="AK101" t="s">
        <v>3085</v>
      </c>
      <c r="AL101" t="s">
        <v>1459</v>
      </c>
      <c r="AM101" t="s">
        <v>3085</v>
      </c>
      <c r="AN101" t="s">
        <v>1184</v>
      </c>
      <c r="AO101" t="s">
        <v>252</v>
      </c>
      <c r="AP101" t="s">
        <v>22218</v>
      </c>
      <c r="AQ101" t="s">
        <v>14</v>
      </c>
      <c r="AR101" t="s">
        <v>14</v>
      </c>
      <c r="AS101" t="s">
        <v>14</v>
      </c>
      <c r="AT101" t="s">
        <v>14</v>
      </c>
      <c r="AU101" t="s">
        <v>3086</v>
      </c>
      <c r="AV101" t="s">
        <v>3106</v>
      </c>
      <c r="AW101" t="s">
        <v>3088</v>
      </c>
      <c r="AX101" t="s">
        <v>3088</v>
      </c>
      <c r="AY101" t="s">
        <v>2644</v>
      </c>
      <c r="AZ101" t="s">
        <v>22088</v>
      </c>
      <c r="BA101" t="s">
        <v>22074</v>
      </c>
      <c r="BB101" t="s">
        <v>22089</v>
      </c>
      <c r="BC101">
        <v>97871.52</v>
      </c>
      <c r="BD101">
        <v>109077.12</v>
      </c>
      <c r="BE101" t="s">
        <v>14</v>
      </c>
      <c r="BF101" t="s">
        <v>14</v>
      </c>
      <c r="BG101" t="s">
        <v>2214</v>
      </c>
      <c r="BH101" t="s">
        <v>14</v>
      </c>
      <c r="BI101" t="s">
        <v>22092</v>
      </c>
      <c r="BJ101" t="s">
        <v>3126</v>
      </c>
      <c r="BK101" t="s">
        <v>14</v>
      </c>
      <c r="BL101" t="s">
        <v>22074</v>
      </c>
      <c r="BM101" t="s">
        <v>22089</v>
      </c>
      <c r="BN101" t="s">
        <v>3127</v>
      </c>
      <c r="BO101" t="s">
        <v>14</v>
      </c>
      <c r="BP101" t="s">
        <v>1511</v>
      </c>
      <c r="BQ101" t="s">
        <v>2217</v>
      </c>
      <c r="BR101" t="s">
        <v>2303</v>
      </c>
      <c r="BS101" t="s">
        <v>2376</v>
      </c>
      <c r="BT101" t="s">
        <v>14</v>
      </c>
      <c r="BU101" t="s">
        <v>14</v>
      </c>
      <c r="BV101" t="s">
        <v>14</v>
      </c>
      <c r="BW101" t="s">
        <v>14</v>
      </c>
      <c r="BX101" t="s">
        <v>14</v>
      </c>
      <c r="BY101" t="s">
        <v>2220</v>
      </c>
      <c r="BZ101" t="s">
        <v>1511</v>
      </c>
      <c r="CA101" t="s">
        <v>3091</v>
      </c>
      <c r="CB101" t="s">
        <v>14</v>
      </c>
      <c r="CC101" t="s">
        <v>14</v>
      </c>
      <c r="CD101" t="s">
        <v>3128</v>
      </c>
      <c r="CE101" t="s">
        <v>14</v>
      </c>
      <c r="CF101" t="s">
        <v>3129</v>
      </c>
      <c r="CG101" t="s">
        <v>421</v>
      </c>
      <c r="CH101" t="s">
        <v>22075</v>
      </c>
      <c r="CJ101" t="s">
        <v>252</v>
      </c>
      <c r="CK101" t="s">
        <v>24</v>
      </c>
      <c r="CM101" s="4" t="str">
        <f>_xlfn.XLOOKUP($CG101,tbl_area_24_07_2024[Nombre Área],tbl_area_24_07_2024[Estado],"Si no se encuentra",2,)</f>
        <v>Oaxaca</v>
      </c>
      <c r="CN101" s="4" t="str">
        <f>_xlfn.XLOOKUP($CG101,tbl_area_24_07_2024[Nombre Área],tbl_area_24_07_2024[Estructura],"Si no se encuentra",2,)</f>
        <v>Juntas Distritales</v>
      </c>
    </row>
    <row r="102" spans="1:92" ht="34.9" customHeight="1" x14ac:dyDescent="0.85">
      <c r="A102" t="s">
        <v>22073</v>
      </c>
      <c r="B102" t="s">
        <v>22074</v>
      </c>
      <c r="C102" t="s">
        <v>22075</v>
      </c>
      <c r="D102" t="s">
        <v>2199</v>
      </c>
      <c r="E102" t="s">
        <v>2242</v>
      </c>
      <c r="F102" t="s">
        <v>2201</v>
      </c>
      <c r="G102" t="s">
        <v>3130</v>
      </c>
      <c r="H102" t="s">
        <v>14</v>
      </c>
      <c r="I102" t="s">
        <v>3080</v>
      </c>
      <c r="J102" t="s">
        <v>3131</v>
      </c>
      <c r="K102" t="s">
        <v>1512</v>
      </c>
      <c r="L102" t="s">
        <v>14</v>
      </c>
      <c r="M102" t="s">
        <v>14</v>
      </c>
      <c r="N102" t="s">
        <v>3122</v>
      </c>
      <c r="O102" t="s">
        <v>1512</v>
      </c>
      <c r="P102" t="s">
        <v>14</v>
      </c>
      <c r="Q102" t="s">
        <v>1512</v>
      </c>
      <c r="R102" t="s">
        <v>1512</v>
      </c>
      <c r="S102" t="s">
        <v>14</v>
      </c>
      <c r="T102" t="s">
        <v>14</v>
      </c>
      <c r="U102" t="s">
        <v>14</v>
      </c>
      <c r="V102" t="s">
        <v>14</v>
      </c>
      <c r="W102" t="s">
        <v>3132</v>
      </c>
      <c r="X102" t="s">
        <v>35</v>
      </c>
      <c r="Y102" t="s">
        <v>39</v>
      </c>
      <c r="Z102" t="s">
        <v>12</v>
      </c>
      <c r="AA102" t="s">
        <v>14</v>
      </c>
      <c r="AB102" t="s">
        <v>1512</v>
      </c>
      <c r="AC102" t="s">
        <v>3133</v>
      </c>
      <c r="AD102" t="s">
        <v>2207</v>
      </c>
      <c r="AE102" t="s">
        <v>3134</v>
      </c>
      <c r="AF102" t="s">
        <v>1168</v>
      </c>
      <c r="AG102" t="s">
        <v>14</v>
      </c>
      <c r="AH102" t="s">
        <v>2209</v>
      </c>
      <c r="AI102" t="s">
        <v>3135</v>
      </c>
      <c r="AJ102" t="s">
        <v>1459</v>
      </c>
      <c r="AK102" t="s">
        <v>3085</v>
      </c>
      <c r="AL102" t="s">
        <v>1459</v>
      </c>
      <c r="AM102" t="s">
        <v>3085</v>
      </c>
      <c r="AN102" t="s">
        <v>1184</v>
      </c>
      <c r="AO102" t="s">
        <v>252</v>
      </c>
      <c r="AP102" t="s">
        <v>22214</v>
      </c>
      <c r="AQ102" t="s">
        <v>14</v>
      </c>
      <c r="AR102" t="s">
        <v>14</v>
      </c>
      <c r="AS102" t="s">
        <v>14</v>
      </c>
      <c r="AT102" t="s">
        <v>14</v>
      </c>
      <c r="AU102" t="s">
        <v>3086</v>
      </c>
      <c r="AV102" t="s">
        <v>3087</v>
      </c>
      <c r="AW102" t="s">
        <v>3088</v>
      </c>
      <c r="AX102" t="s">
        <v>3088</v>
      </c>
      <c r="AY102" t="s">
        <v>2650</v>
      </c>
      <c r="AZ102" t="s">
        <v>22145</v>
      </c>
      <c r="BA102" t="s">
        <v>22074</v>
      </c>
      <c r="BB102" t="s">
        <v>22094</v>
      </c>
      <c r="BC102">
        <v>8155.96</v>
      </c>
      <c r="BD102">
        <v>9089.76</v>
      </c>
      <c r="BE102" t="s">
        <v>14</v>
      </c>
      <c r="BF102" t="s">
        <v>14</v>
      </c>
      <c r="BG102" t="s">
        <v>2214</v>
      </c>
      <c r="BH102" t="s">
        <v>14</v>
      </c>
      <c r="BI102" t="s">
        <v>22092</v>
      </c>
      <c r="BJ102" t="s">
        <v>3136</v>
      </c>
      <c r="BK102" t="s">
        <v>14</v>
      </c>
      <c r="BL102" t="s">
        <v>22074</v>
      </c>
      <c r="BM102" t="s">
        <v>22094</v>
      </c>
      <c r="BN102" t="s">
        <v>3137</v>
      </c>
      <c r="BO102" t="s">
        <v>14</v>
      </c>
      <c r="BP102" t="s">
        <v>1512</v>
      </c>
      <c r="BQ102" t="s">
        <v>2217</v>
      </c>
      <c r="BR102" t="s">
        <v>2303</v>
      </c>
      <c r="BS102" t="s">
        <v>2376</v>
      </c>
      <c r="BT102" t="s">
        <v>14</v>
      </c>
      <c r="BU102" t="s">
        <v>14</v>
      </c>
      <c r="BV102" t="s">
        <v>14</v>
      </c>
      <c r="BW102" t="s">
        <v>14</v>
      </c>
      <c r="BX102" t="s">
        <v>14</v>
      </c>
      <c r="BY102" t="s">
        <v>2220</v>
      </c>
      <c r="BZ102" t="s">
        <v>1512</v>
      </c>
      <c r="CA102" t="s">
        <v>3091</v>
      </c>
      <c r="CB102" t="s">
        <v>14</v>
      </c>
      <c r="CC102" t="s">
        <v>14</v>
      </c>
      <c r="CD102" t="s">
        <v>3138</v>
      </c>
      <c r="CE102" t="s">
        <v>14</v>
      </c>
      <c r="CF102" t="s">
        <v>3139</v>
      </c>
      <c r="CG102" t="s">
        <v>421</v>
      </c>
      <c r="CH102" t="s">
        <v>22075</v>
      </c>
      <c r="CJ102" t="s">
        <v>252</v>
      </c>
      <c r="CK102" t="s">
        <v>24</v>
      </c>
      <c r="CM102" s="4" t="str">
        <f>_xlfn.XLOOKUP($CG102,tbl_area_24_07_2024[Nombre Área],tbl_area_24_07_2024[Estado],"Si no se encuentra",2,)</f>
        <v>Oaxaca</v>
      </c>
      <c r="CN102" s="4" t="str">
        <f>_xlfn.XLOOKUP($CG102,tbl_area_24_07_2024[Nombre Área],tbl_area_24_07_2024[Estructura],"Si no se encuentra",2,)</f>
        <v>Juntas Distritales</v>
      </c>
    </row>
    <row r="103" spans="1:92" ht="34.9" customHeight="1" x14ac:dyDescent="0.85">
      <c r="A103" t="s">
        <v>22073</v>
      </c>
      <c r="B103" t="s">
        <v>22074</v>
      </c>
      <c r="C103" t="s">
        <v>22075</v>
      </c>
      <c r="D103" t="s">
        <v>2199</v>
      </c>
      <c r="E103" t="s">
        <v>2242</v>
      </c>
      <c r="F103" t="s">
        <v>2201</v>
      </c>
      <c r="G103" t="s">
        <v>3140</v>
      </c>
      <c r="H103" t="s">
        <v>14</v>
      </c>
      <c r="I103" t="s">
        <v>3080</v>
      </c>
      <c r="J103" t="s">
        <v>3141</v>
      </c>
      <c r="K103" t="s">
        <v>1513</v>
      </c>
      <c r="L103" t="s">
        <v>14</v>
      </c>
      <c r="M103" t="s">
        <v>14</v>
      </c>
      <c r="N103" t="s">
        <v>3122</v>
      </c>
      <c r="O103" t="s">
        <v>1513</v>
      </c>
      <c r="P103" t="s">
        <v>14</v>
      </c>
      <c r="Q103" t="s">
        <v>1513</v>
      </c>
      <c r="R103" t="s">
        <v>1513</v>
      </c>
      <c r="S103" t="s">
        <v>14</v>
      </c>
      <c r="T103" t="s">
        <v>14</v>
      </c>
      <c r="U103" t="s">
        <v>14</v>
      </c>
      <c r="V103" t="s">
        <v>14</v>
      </c>
      <c r="W103" t="s">
        <v>3142</v>
      </c>
      <c r="X103" t="s">
        <v>40</v>
      </c>
      <c r="Y103" t="s">
        <v>133</v>
      </c>
      <c r="Z103" t="s">
        <v>12</v>
      </c>
      <c r="AA103" t="s">
        <v>14</v>
      </c>
      <c r="AB103" t="s">
        <v>1513</v>
      </c>
      <c r="AC103" t="s">
        <v>3143</v>
      </c>
      <c r="AD103" t="s">
        <v>2207</v>
      </c>
      <c r="AE103" t="s">
        <v>3144</v>
      </c>
      <c r="AF103" t="s">
        <v>1432</v>
      </c>
      <c r="AG103" t="s">
        <v>14</v>
      </c>
      <c r="AH103" t="s">
        <v>2209</v>
      </c>
      <c r="AI103" t="s">
        <v>3135</v>
      </c>
      <c r="AJ103" t="s">
        <v>1459</v>
      </c>
      <c r="AK103" t="s">
        <v>3085</v>
      </c>
      <c r="AL103" t="s">
        <v>1459</v>
      </c>
      <c r="AM103" t="s">
        <v>3085</v>
      </c>
      <c r="AN103" t="s">
        <v>1184</v>
      </c>
      <c r="AO103" t="s">
        <v>252</v>
      </c>
      <c r="AP103" t="s">
        <v>22214</v>
      </c>
      <c r="AQ103" t="s">
        <v>14</v>
      </c>
      <c r="AR103" t="s">
        <v>14</v>
      </c>
      <c r="AS103" t="s">
        <v>14</v>
      </c>
      <c r="AT103" t="s">
        <v>14</v>
      </c>
      <c r="AU103" t="s">
        <v>3086</v>
      </c>
      <c r="AV103" t="s">
        <v>3087</v>
      </c>
      <c r="AW103" t="s">
        <v>3088</v>
      </c>
      <c r="AX103" t="s">
        <v>3088</v>
      </c>
      <c r="AY103" t="s">
        <v>2654</v>
      </c>
      <c r="AZ103" t="s">
        <v>22088</v>
      </c>
      <c r="BA103" t="s">
        <v>22074</v>
      </c>
      <c r="BB103" t="s">
        <v>22089</v>
      </c>
      <c r="BC103">
        <v>97871.52</v>
      </c>
      <c r="BD103">
        <v>109077.12</v>
      </c>
      <c r="BE103" t="s">
        <v>14</v>
      </c>
      <c r="BF103" t="s">
        <v>14</v>
      </c>
      <c r="BG103" t="s">
        <v>2214</v>
      </c>
      <c r="BH103" t="s">
        <v>14</v>
      </c>
      <c r="BI103" t="s">
        <v>22092</v>
      </c>
      <c r="BJ103" t="s">
        <v>3136</v>
      </c>
      <c r="BK103" t="s">
        <v>14</v>
      </c>
      <c r="BL103" t="s">
        <v>22074</v>
      </c>
      <c r="BM103" t="s">
        <v>22089</v>
      </c>
      <c r="BN103" t="s">
        <v>3145</v>
      </c>
      <c r="BO103" t="s">
        <v>14</v>
      </c>
      <c r="BP103" t="s">
        <v>1513</v>
      </c>
      <c r="BQ103" t="s">
        <v>2217</v>
      </c>
      <c r="BR103" t="s">
        <v>2303</v>
      </c>
      <c r="BS103" t="s">
        <v>2376</v>
      </c>
      <c r="BT103" t="s">
        <v>14</v>
      </c>
      <c r="BU103" t="s">
        <v>14</v>
      </c>
      <c r="BV103" t="s">
        <v>14</v>
      </c>
      <c r="BW103" t="s">
        <v>14</v>
      </c>
      <c r="BX103" t="s">
        <v>14</v>
      </c>
      <c r="BY103" t="s">
        <v>2220</v>
      </c>
      <c r="BZ103" t="s">
        <v>1513</v>
      </c>
      <c r="CA103" t="s">
        <v>3091</v>
      </c>
      <c r="CB103" t="s">
        <v>14</v>
      </c>
      <c r="CC103" t="s">
        <v>14</v>
      </c>
      <c r="CD103" t="s">
        <v>3146</v>
      </c>
      <c r="CE103" t="s">
        <v>14</v>
      </c>
      <c r="CF103" t="s">
        <v>3147</v>
      </c>
      <c r="CG103" t="s">
        <v>421</v>
      </c>
      <c r="CH103" t="s">
        <v>22075</v>
      </c>
      <c r="CJ103" t="s">
        <v>252</v>
      </c>
      <c r="CK103" t="s">
        <v>24</v>
      </c>
      <c r="CM103" s="4" t="str">
        <f>_xlfn.XLOOKUP($CG103,tbl_area_24_07_2024[Nombre Área],tbl_area_24_07_2024[Estado],"Si no se encuentra",2,)</f>
        <v>Oaxaca</v>
      </c>
      <c r="CN103" s="4" t="str">
        <f>_xlfn.XLOOKUP($CG103,tbl_area_24_07_2024[Nombre Área],tbl_area_24_07_2024[Estructura],"Si no se encuentra",2,)</f>
        <v>Juntas Distritales</v>
      </c>
    </row>
    <row r="104" spans="1:92" ht="34.9" customHeight="1" x14ac:dyDescent="0.85">
      <c r="A104" t="s">
        <v>22073</v>
      </c>
      <c r="B104" t="s">
        <v>22074</v>
      </c>
      <c r="C104" t="s">
        <v>22075</v>
      </c>
      <c r="D104" t="s">
        <v>2199</v>
      </c>
      <c r="E104" t="s">
        <v>2242</v>
      </c>
      <c r="F104" t="s">
        <v>2201</v>
      </c>
      <c r="G104" t="s">
        <v>3148</v>
      </c>
      <c r="H104" t="s">
        <v>14</v>
      </c>
      <c r="I104" t="s">
        <v>3080</v>
      </c>
      <c r="J104" t="s">
        <v>3149</v>
      </c>
      <c r="K104" t="s">
        <v>1515</v>
      </c>
      <c r="L104" t="s">
        <v>14</v>
      </c>
      <c r="M104" t="s">
        <v>14</v>
      </c>
      <c r="N104" t="s">
        <v>3122</v>
      </c>
      <c r="O104" t="s">
        <v>1515</v>
      </c>
      <c r="P104" t="s">
        <v>14</v>
      </c>
      <c r="Q104" t="s">
        <v>1515</v>
      </c>
      <c r="R104" t="s">
        <v>1515</v>
      </c>
      <c r="S104" t="s">
        <v>14</v>
      </c>
      <c r="T104" t="s">
        <v>14</v>
      </c>
      <c r="U104" t="s">
        <v>14</v>
      </c>
      <c r="V104" t="s">
        <v>14</v>
      </c>
      <c r="W104" t="s">
        <v>1936</v>
      </c>
      <c r="X104" t="s">
        <v>1669</v>
      </c>
      <c r="Y104" t="s">
        <v>385</v>
      </c>
      <c r="Z104" t="s">
        <v>12</v>
      </c>
      <c r="AA104" t="s">
        <v>14</v>
      </c>
      <c r="AB104" t="s">
        <v>1515</v>
      </c>
      <c r="AC104" t="s">
        <v>3150</v>
      </c>
      <c r="AD104" t="s">
        <v>2207</v>
      </c>
      <c r="AE104" t="s">
        <v>3134</v>
      </c>
      <c r="AF104" t="s">
        <v>1168</v>
      </c>
      <c r="AG104" t="s">
        <v>14</v>
      </c>
      <c r="AH104" t="s">
        <v>2209</v>
      </c>
      <c r="AI104" t="s">
        <v>3135</v>
      </c>
      <c r="AJ104" t="s">
        <v>1459</v>
      </c>
      <c r="AK104" t="s">
        <v>3085</v>
      </c>
      <c r="AL104" t="s">
        <v>1459</v>
      </c>
      <c r="AM104" t="s">
        <v>3085</v>
      </c>
      <c r="AN104" t="s">
        <v>1184</v>
      </c>
      <c r="AO104" t="s">
        <v>252</v>
      </c>
      <c r="AP104" t="s">
        <v>22214</v>
      </c>
      <c r="AQ104" t="s">
        <v>14</v>
      </c>
      <c r="AR104" t="s">
        <v>14</v>
      </c>
      <c r="AS104" t="s">
        <v>14</v>
      </c>
      <c r="AT104" t="s">
        <v>14</v>
      </c>
      <c r="AU104" t="s">
        <v>3086</v>
      </c>
      <c r="AV104" t="s">
        <v>3087</v>
      </c>
      <c r="AW104" t="s">
        <v>3088</v>
      </c>
      <c r="AX104" t="s">
        <v>3088</v>
      </c>
      <c r="AY104" t="s">
        <v>2660</v>
      </c>
      <c r="AZ104" t="s">
        <v>22104</v>
      </c>
      <c r="BA104" t="s">
        <v>22104</v>
      </c>
      <c r="BB104" t="s">
        <v>22089</v>
      </c>
      <c r="BC104">
        <v>89715.56</v>
      </c>
      <c r="BD104">
        <v>99987.36</v>
      </c>
      <c r="BE104" t="s">
        <v>14</v>
      </c>
      <c r="BF104" t="s">
        <v>14</v>
      </c>
      <c r="BG104" t="s">
        <v>2214</v>
      </c>
      <c r="BH104" t="s">
        <v>14</v>
      </c>
      <c r="BI104" t="s">
        <v>22092</v>
      </c>
      <c r="BJ104" t="s">
        <v>3136</v>
      </c>
      <c r="BK104" t="s">
        <v>14</v>
      </c>
      <c r="BL104" t="s">
        <v>22104</v>
      </c>
      <c r="BM104" t="s">
        <v>22089</v>
      </c>
      <c r="BN104" t="s">
        <v>3151</v>
      </c>
      <c r="BO104" t="s">
        <v>14</v>
      </c>
      <c r="BP104" t="s">
        <v>1515</v>
      </c>
      <c r="BQ104" t="s">
        <v>2217</v>
      </c>
      <c r="BR104" t="s">
        <v>2303</v>
      </c>
      <c r="BS104" t="s">
        <v>2376</v>
      </c>
      <c r="BT104" t="s">
        <v>14</v>
      </c>
      <c r="BU104" t="s">
        <v>14</v>
      </c>
      <c r="BV104" t="s">
        <v>14</v>
      </c>
      <c r="BW104" t="s">
        <v>14</v>
      </c>
      <c r="BX104" t="s">
        <v>14</v>
      </c>
      <c r="BY104" t="s">
        <v>2220</v>
      </c>
      <c r="BZ104" t="s">
        <v>1515</v>
      </c>
      <c r="CA104" t="s">
        <v>3091</v>
      </c>
      <c r="CB104" t="s">
        <v>14</v>
      </c>
      <c r="CC104" t="s">
        <v>14</v>
      </c>
      <c r="CD104" t="s">
        <v>3152</v>
      </c>
      <c r="CE104" t="s">
        <v>14</v>
      </c>
      <c r="CF104" t="s">
        <v>3153</v>
      </c>
      <c r="CG104" t="s">
        <v>421</v>
      </c>
      <c r="CH104" t="s">
        <v>22075</v>
      </c>
      <c r="CJ104" t="s">
        <v>252</v>
      </c>
      <c r="CK104" t="s">
        <v>24</v>
      </c>
      <c r="CM104" s="4" t="str">
        <f>_xlfn.XLOOKUP($CG104,tbl_area_24_07_2024[Nombre Área],tbl_area_24_07_2024[Estado],"Si no se encuentra",2,)</f>
        <v>Oaxaca</v>
      </c>
      <c r="CN104" s="4" t="str">
        <f>_xlfn.XLOOKUP($CG104,tbl_area_24_07_2024[Nombre Área],tbl_area_24_07_2024[Estructura],"Si no se encuentra",2,)</f>
        <v>Juntas Distritales</v>
      </c>
    </row>
    <row r="105" spans="1:92" ht="34.9" customHeight="1" x14ac:dyDescent="0.85">
      <c r="A105" t="s">
        <v>22073</v>
      </c>
      <c r="B105" t="s">
        <v>22074</v>
      </c>
      <c r="C105" t="s">
        <v>22075</v>
      </c>
      <c r="D105" t="s">
        <v>2199</v>
      </c>
      <c r="E105" t="s">
        <v>2200</v>
      </c>
      <c r="F105" t="s">
        <v>2201</v>
      </c>
      <c r="G105" t="s">
        <v>3154</v>
      </c>
      <c r="H105" t="s">
        <v>14</v>
      </c>
      <c r="I105" t="s">
        <v>3080</v>
      </c>
      <c r="J105" t="s">
        <v>3155</v>
      </c>
      <c r="K105" t="s">
        <v>1516</v>
      </c>
      <c r="L105" t="s">
        <v>14</v>
      </c>
      <c r="M105" t="s">
        <v>14</v>
      </c>
      <c r="N105" t="s">
        <v>3156</v>
      </c>
      <c r="O105" t="s">
        <v>1516</v>
      </c>
      <c r="P105" t="s">
        <v>14</v>
      </c>
      <c r="Q105" t="s">
        <v>1516</v>
      </c>
      <c r="R105" t="s">
        <v>1516</v>
      </c>
      <c r="S105" t="s">
        <v>14</v>
      </c>
      <c r="T105" t="s">
        <v>14</v>
      </c>
      <c r="U105" t="s">
        <v>14</v>
      </c>
      <c r="V105" t="s">
        <v>14</v>
      </c>
      <c r="W105" t="s">
        <v>713</v>
      </c>
      <c r="X105" t="s">
        <v>3157</v>
      </c>
      <c r="Y105" t="s">
        <v>151</v>
      </c>
      <c r="Z105" t="s">
        <v>12</v>
      </c>
      <c r="AA105" t="s">
        <v>14</v>
      </c>
      <c r="AB105" t="s">
        <v>1516</v>
      </c>
      <c r="AC105" t="s">
        <v>3158</v>
      </c>
      <c r="AD105" t="s">
        <v>2207</v>
      </c>
      <c r="AE105" t="s">
        <v>3159</v>
      </c>
      <c r="AF105" t="s">
        <v>1541</v>
      </c>
      <c r="AG105" t="s">
        <v>14</v>
      </c>
      <c r="AH105" t="s">
        <v>2209</v>
      </c>
      <c r="AI105" t="s">
        <v>3160</v>
      </c>
      <c r="AJ105" t="s">
        <v>1459</v>
      </c>
      <c r="AK105" t="s">
        <v>3085</v>
      </c>
      <c r="AL105" t="s">
        <v>1459</v>
      </c>
      <c r="AM105" t="s">
        <v>3085</v>
      </c>
      <c r="AN105" t="s">
        <v>1184</v>
      </c>
      <c r="AO105" t="s">
        <v>252</v>
      </c>
      <c r="AP105" t="s">
        <v>22216</v>
      </c>
      <c r="AQ105" t="s">
        <v>14</v>
      </c>
      <c r="AR105" t="s">
        <v>14</v>
      </c>
      <c r="AS105" t="s">
        <v>14</v>
      </c>
      <c r="AT105" t="s">
        <v>14</v>
      </c>
      <c r="AU105" t="s">
        <v>3086</v>
      </c>
      <c r="AV105" t="s">
        <v>3087</v>
      </c>
      <c r="AW105" t="s">
        <v>3088</v>
      </c>
      <c r="AX105" t="s">
        <v>3088</v>
      </c>
      <c r="AY105" t="s">
        <v>3161</v>
      </c>
      <c r="AZ105" t="s">
        <v>22219</v>
      </c>
      <c r="BA105" t="s">
        <v>22219</v>
      </c>
      <c r="BB105" t="s">
        <v>22089</v>
      </c>
      <c r="BC105">
        <v>804627.88</v>
      </c>
      <c r="BD105">
        <v>968536.49</v>
      </c>
      <c r="BE105" t="s">
        <v>14</v>
      </c>
      <c r="BF105" t="s">
        <v>14</v>
      </c>
      <c r="BG105" t="s">
        <v>2214</v>
      </c>
      <c r="BH105" t="s">
        <v>14</v>
      </c>
      <c r="BI105" t="s">
        <v>22092</v>
      </c>
      <c r="BJ105" t="s">
        <v>3162</v>
      </c>
      <c r="BK105" t="s">
        <v>14</v>
      </c>
      <c r="BL105" t="s">
        <v>22219</v>
      </c>
      <c r="BM105" t="s">
        <v>22089</v>
      </c>
      <c r="BN105" t="s">
        <v>3163</v>
      </c>
      <c r="BO105" t="s">
        <v>14</v>
      </c>
      <c r="BP105" t="s">
        <v>1516</v>
      </c>
      <c r="BQ105" t="s">
        <v>2217</v>
      </c>
      <c r="BR105" t="s">
        <v>2303</v>
      </c>
      <c r="BS105" t="s">
        <v>2376</v>
      </c>
      <c r="BT105" t="s">
        <v>14</v>
      </c>
      <c r="BU105" t="s">
        <v>14</v>
      </c>
      <c r="BV105" t="s">
        <v>14</v>
      </c>
      <c r="BW105" t="s">
        <v>14</v>
      </c>
      <c r="BX105" t="s">
        <v>14</v>
      </c>
      <c r="BY105" t="s">
        <v>2220</v>
      </c>
      <c r="BZ105" t="s">
        <v>1516</v>
      </c>
      <c r="CA105" t="s">
        <v>3091</v>
      </c>
      <c r="CB105" t="s">
        <v>14</v>
      </c>
      <c r="CC105" t="s">
        <v>14</v>
      </c>
      <c r="CD105" t="s">
        <v>3164</v>
      </c>
      <c r="CE105" t="s">
        <v>14</v>
      </c>
      <c r="CF105" t="s">
        <v>3165</v>
      </c>
      <c r="CG105" t="s">
        <v>421</v>
      </c>
      <c r="CH105" t="s">
        <v>22075</v>
      </c>
      <c r="CJ105" t="s">
        <v>252</v>
      </c>
      <c r="CK105" t="s">
        <v>24</v>
      </c>
      <c r="CM105" s="4" t="str">
        <f>_xlfn.XLOOKUP($CG105,tbl_area_24_07_2024[Nombre Área],tbl_area_24_07_2024[Estado],"Si no se encuentra",2,)</f>
        <v>Oaxaca</v>
      </c>
      <c r="CN105" s="4" t="str">
        <f>_xlfn.XLOOKUP($CG105,tbl_area_24_07_2024[Nombre Área],tbl_area_24_07_2024[Estructura],"Si no se encuentra",2,)</f>
        <v>Juntas Distritales</v>
      </c>
    </row>
    <row r="106" spans="1:92" ht="34.9" customHeight="1" x14ac:dyDescent="0.85">
      <c r="A106" t="s">
        <v>22073</v>
      </c>
      <c r="B106" t="s">
        <v>22074</v>
      </c>
      <c r="C106" t="s">
        <v>22075</v>
      </c>
      <c r="D106" t="s">
        <v>2199</v>
      </c>
      <c r="E106" t="s">
        <v>2200</v>
      </c>
      <c r="F106" t="s">
        <v>2201</v>
      </c>
      <c r="G106" t="s">
        <v>3166</v>
      </c>
      <c r="H106" t="s">
        <v>14</v>
      </c>
      <c r="I106" t="s">
        <v>3080</v>
      </c>
      <c r="J106" t="s">
        <v>3167</v>
      </c>
      <c r="K106" t="s">
        <v>1517</v>
      </c>
      <c r="L106" t="s">
        <v>14</v>
      </c>
      <c r="M106" t="s">
        <v>14</v>
      </c>
      <c r="N106" t="s">
        <v>3156</v>
      </c>
      <c r="O106" t="s">
        <v>1517</v>
      </c>
      <c r="P106" t="s">
        <v>14</v>
      </c>
      <c r="Q106" t="s">
        <v>1517</v>
      </c>
      <c r="R106" t="s">
        <v>1517</v>
      </c>
      <c r="S106" t="s">
        <v>14</v>
      </c>
      <c r="T106" t="s">
        <v>14</v>
      </c>
      <c r="U106" t="s">
        <v>14</v>
      </c>
      <c r="V106" t="s">
        <v>14</v>
      </c>
      <c r="W106" t="s">
        <v>14</v>
      </c>
      <c r="X106" t="s">
        <v>14</v>
      </c>
      <c r="Y106" t="s">
        <v>14</v>
      </c>
      <c r="Z106" t="s">
        <v>14</v>
      </c>
      <c r="AA106" t="s">
        <v>3168</v>
      </c>
      <c r="AB106" t="s">
        <v>1517</v>
      </c>
      <c r="AC106" t="s">
        <v>3169</v>
      </c>
      <c r="AD106" t="s">
        <v>2207</v>
      </c>
      <c r="AE106" t="s">
        <v>3159</v>
      </c>
      <c r="AF106" t="s">
        <v>1528</v>
      </c>
      <c r="AG106" t="s">
        <v>14</v>
      </c>
      <c r="AH106" t="s">
        <v>2209</v>
      </c>
      <c r="AI106" t="s">
        <v>3170</v>
      </c>
      <c r="AJ106" t="s">
        <v>1459</v>
      </c>
      <c r="AK106" t="s">
        <v>3085</v>
      </c>
      <c r="AL106" t="s">
        <v>1459</v>
      </c>
      <c r="AM106" t="s">
        <v>3085</v>
      </c>
      <c r="AN106" t="s">
        <v>1184</v>
      </c>
      <c r="AO106" t="s">
        <v>252</v>
      </c>
      <c r="AP106" t="s">
        <v>22218</v>
      </c>
      <c r="AQ106" t="s">
        <v>14</v>
      </c>
      <c r="AR106" t="s">
        <v>14</v>
      </c>
      <c r="AS106" t="s">
        <v>14</v>
      </c>
      <c r="AT106" t="s">
        <v>14</v>
      </c>
      <c r="AU106" t="s">
        <v>3086</v>
      </c>
      <c r="AV106" t="s">
        <v>3106</v>
      </c>
      <c r="AW106" t="s">
        <v>3088</v>
      </c>
      <c r="AX106" t="s">
        <v>3088</v>
      </c>
      <c r="AY106" t="s">
        <v>3171</v>
      </c>
      <c r="AZ106" t="s">
        <v>22219</v>
      </c>
      <c r="BA106" t="s">
        <v>22219</v>
      </c>
      <c r="BB106" t="s">
        <v>22089</v>
      </c>
      <c r="BC106">
        <v>265440</v>
      </c>
      <c r="BD106">
        <v>307910.40000000002</v>
      </c>
      <c r="BE106" t="s">
        <v>14</v>
      </c>
      <c r="BF106" t="s">
        <v>14</v>
      </c>
      <c r="BG106" t="s">
        <v>2214</v>
      </c>
      <c r="BH106" t="s">
        <v>14</v>
      </c>
      <c r="BI106" t="s">
        <v>22092</v>
      </c>
      <c r="BJ106" t="s">
        <v>3172</v>
      </c>
      <c r="BK106" t="s">
        <v>14</v>
      </c>
      <c r="BL106" t="s">
        <v>22219</v>
      </c>
      <c r="BM106" t="s">
        <v>22089</v>
      </c>
      <c r="BN106" t="s">
        <v>3173</v>
      </c>
      <c r="BO106" t="s">
        <v>14</v>
      </c>
      <c r="BP106" t="s">
        <v>1517</v>
      </c>
      <c r="BQ106" t="s">
        <v>2217</v>
      </c>
      <c r="BR106" t="s">
        <v>2303</v>
      </c>
      <c r="BS106" t="s">
        <v>2376</v>
      </c>
      <c r="BT106" t="s">
        <v>14</v>
      </c>
      <c r="BU106" t="s">
        <v>14</v>
      </c>
      <c r="BV106" t="s">
        <v>14</v>
      </c>
      <c r="BW106" t="s">
        <v>14</v>
      </c>
      <c r="BX106" t="s">
        <v>14</v>
      </c>
      <c r="BY106" t="s">
        <v>2220</v>
      </c>
      <c r="BZ106" t="s">
        <v>1517</v>
      </c>
      <c r="CA106" t="s">
        <v>3091</v>
      </c>
      <c r="CB106" t="s">
        <v>14</v>
      </c>
      <c r="CC106" t="s">
        <v>14</v>
      </c>
      <c r="CD106" t="s">
        <v>3174</v>
      </c>
      <c r="CE106" t="s">
        <v>14</v>
      </c>
      <c r="CF106" t="s">
        <v>3175</v>
      </c>
      <c r="CG106" t="s">
        <v>421</v>
      </c>
      <c r="CH106" t="s">
        <v>22075</v>
      </c>
      <c r="CJ106" t="s">
        <v>252</v>
      </c>
      <c r="CK106" t="s">
        <v>24</v>
      </c>
      <c r="CM106" s="4" t="str">
        <f>_xlfn.XLOOKUP($CG106,tbl_area_24_07_2024[Nombre Área],tbl_area_24_07_2024[Estado],"Si no se encuentra",2,)</f>
        <v>Oaxaca</v>
      </c>
      <c r="CN106" s="4" t="str">
        <f>_xlfn.XLOOKUP($CG106,tbl_area_24_07_2024[Nombre Área],tbl_area_24_07_2024[Estructura],"Si no se encuentra",2,)</f>
        <v>Juntas Distritales</v>
      </c>
    </row>
    <row r="107" spans="1:92" ht="34.9" customHeight="1" x14ac:dyDescent="0.85">
      <c r="A107" t="s">
        <v>22073</v>
      </c>
      <c r="B107" t="s">
        <v>22074</v>
      </c>
      <c r="C107" t="s">
        <v>22075</v>
      </c>
      <c r="D107" t="s">
        <v>2199</v>
      </c>
      <c r="E107" t="s">
        <v>2242</v>
      </c>
      <c r="F107" t="s">
        <v>2201</v>
      </c>
      <c r="G107" t="s">
        <v>3176</v>
      </c>
      <c r="H107" t="s">
        <v>14</v>
      </c>
      <c r="I107" t="s">
        <v>3080</v>
      </c>
      <c r="J107" t="s">
        <v>3177</v>
      </c>
      <c r="K107" t="s">
        <v>1518</v>
      </c>
      <c r="L107" t="s">
        <v>14</v>
      </c>
      <c r="M107" t="s">
        <v>14</v>
      </c>
      <c r="N107" t="s">
        <v>3178</v>
      </c>
      <c r="O107" t="s">
        <v>1518</v>
      </c>
      <c r="P107" t="s">
        <v>14</v>
      </c>
      <c r="Q107" t="s">
        <v>1518</v>
      </c>
      <c r="R107" t="s">
        <v>1518</v>
      </c>
      <c r="S107" t="s">
        <v>14</v>
      </c>
      <c r="T107" t="s">
        <v>14</v>
      </c>
      <c r="U107" t="s">
        <v>14</v>
      </c>
      <c r="V107" t="s">
        <v>14</v>
      </c>
      <c r="W107" t="s">
        <v>14</v>
      </c>
      <c r="X107" t="s">
        <v>14</v>
      </c>
      <c r="Y107" t="s">
        <v>14</v>
      </c>
      <c r="Z107" t="s">
        <v>14</v>
      </c>
      <c r="AA107" t="s">
        <v>3179</v>
      </c>
      <c r="AB107" t="s">
        <v>1518</v>
      </c>
      <c r="AC107" t="s">
        <v>3180</v>
      </c>
      <c r="AD107" t="s">
        <v>2348</v>
      </c>
      <c r="AE107" t="s">
        <v>3181</v>
      </c>
      <c r="AF107" t="s">
        <v>3182</v>
      </c>
      <c r="AG107" t="s">
        <v>14</v>
      </c>
      <c r="AH107" t="s">
        <v>2209</v>
      </c>
      <c r="AI107" t="s">
        <v>3183</v>
      </c>
      <c r="AJ107" t="s">
        <v>1464</v>
      </c>
      <c r="AK107" t="s">
        <v>1707</v>
      </c>
      <c r="AL107" t="s">
        <v>1464</v>
      </c>
      <c r="AM107" t="s">
        <v>1707</v>
      </c>
      <c r="AN107" t="s">
        <v>1449</v>
      </c>
      <c r="AO107" t="s">
        <v>3007</v>
      </c>
      <c r="AP107" t="s">
        <v>22220</v>
      </c>
      <c r="AQ107" t="s">
        <v>14</v>
      </c>
      <c r="AR107" t="s">
        <v>14</v>
      </c>
      <c r="AS107" t="s">
        <v>14</v>
      </c>
      <c r="AT107" t="s">
        <v>14</v>
      </c>
      <c r="AU107" t="s">
        <v>3086</v>
      </c>
      <c r="AV107" t="s">
        <v>3087</v>
      </c>
      <c r="AW107" t="s">
        <v>3088</v>
      </c>
      <c r="AX107" t="s">
        <v>3088</v>
      </c>
      <c r="AY107" t="s">
        <v>2665</v>
      </c>
      <c r="AZ107" t="s">
        <v>22074</v>
      </c>
      <c r="BA107" t="s">
        <v>22074</v>
      </c>
      <c r="BB107" t="s">
        <v>22089</v>
      </c>
      <c r="BC107">
        <v>41379.360000000001</v>
      </c>
      <c r="BD107">
        <v>48000</v>
      </c>
      <c r="BE107" t="s">
        <v>14</v>
      </c>
      <c r="BF107" t="s">
        <v>14</v>
      </c>
      <c r="BG107" t="s">
        <v>2214</v>
      </c>
      <c r="BH107" t="s">
        <v>14</v>
      </c>
      <c r="BI107" t="s">
        <v>22092</v>
      </c>
      <c r="BJ107" t="s">
        <v>3184</v>
      </c>
      <c r="BK107" t="s">
        <v>14</v>
      </c>
      <c r="BL107" t="s">
        <v>22074</v>
      </c>
      <c r="BM107" t="s">
        <v>22089</v>
      </c>
      <c r="BN107" t="s">
        <v>3185</v>
      </c>
      <c r="BO107" t="s">
        <v>14</v>
      </c>
      <c r="BP107" t="s">
        <v>1518</v>
      </c>
      <c r="BQ107" t="s">
        <v>2217</v>
      </c>
      <c r="BR107" t="s">
        <v>2303</v>
      </c>
      <c r="BS107" t="s">
        <v>2376</v>
      </c>
      <c r="BT107" t="s">
        <v>14</v>
      </c>
      <c r="BU107" t="s">
        <v>14</v>
      </c>
      <c r="BV107" t="s">
        <v>14</v>
      </c>
      <c r="BW107" t="s">
        <v>14</v>
      </c>
      <c r="BX107" t="s">
        <v>14</v>
      </c>
      <c r="BY107" t="s">
        <v>2220</v>
      </c>
      <c r="BZ107" t="s">
        <v>1518</v>
      </c>
      <c r="CA107" t="s">
        <v>3091</v>
      </c>
      <c r="CB107" t="s">
        <v>14</v>
      </c>
      <c r="CC107" t="s">
        <v>14</v>
      </c>
      <c r="CD107" t="s">
        <v>3186</v>
      </c>
      <c r="CE107" t="s">
        <v>14</v>
      </c>
      <c r="CF107" t="s">
        <v>3187</v>
      </c>
      <c r="CG107" t="s">
        <v>421</v>
      </c>
      <c r="CH107" t="s">
        <v>22075</v>
      </c>
      <c r="CJ107" t="s">
        <v>252</v>
      </c>
      <c r="CK107" t="s">
        <v>24</v>
      </c>
      <c r="CM107" s="4" t="str">
        <f>_xlfn.XLOOKUP($CG107,tbl_area_24_07_2024[Nombre Área],tbl_area_24_07_2024[Estado],"Si no se encuentra",2,)</f>
        <v>Oaxaca</v>
      </c>
      <c r="CN107" s="4" t="str">
        <f>_xlfn.XLOOKUP($CG107,tbl_area_24_07_2024[Nombre Área],tbl_area_24_07_2024[Estructura],"Si no se encuentra",2,)</f>
        <v>Juntas Distritales</v>
      </c>
    </row>
    <row r="108" spans="1:92" ht="34.9" customHeight="1" x14ac:dyDescent="0.85">
      <c r="A108" t="s">
        <v>22073</v>
      </c>
      <c r="B108" t="s">
        <v>22074</v>
      </c>
      <c r="C108" t="s">
        <v>22075</v>
      </c>
      <c r="D108" t="s">
        <v>2199</v>
      </c>
      <c r="E108" t="s">
        <v>2200</v>
      </c>
      <c r="F108" t="s">
        <v>2201</v>
      </c>
      <c r="G108" t="s">
        <v>3188</v>
      </c>
      <c r="H108" t="s">
        <v>14</v>
      </c>
      <c r="I108" t="s">
        <v>3080</v>
      </c>
      <c r="J108" t="s">
        <v>3189</v>
      </c>
      <c r="K108" t="s">
        <v>1519</v>
      </c>
      <c r="L108" t="s">
        <v>14</v>
      </c>
      <c r="M108" t="s">
        <v>14</v>
      </c>
      <c r="N108" t="s">
        <v>3190</v>
      </c>
      <c r="O108" t="s">
        <v>1519</v>
      </c>
      <c r="P108" t="s">
        <v>14</v>
      </c>
      <c r="Q108" t="s">
        <v>1519</v>
      </c>
      <c r="R108" t="s">
        <v>1519</v>
      </c>
      <c r="S108" t="s">
        <v>14</v>
      </c>
      <c r="T108" t="s">
        <v>14</v>
      </c>
      <c r="U108" t="s">
        <v>14</v>
      </c>
      <c r="V108" t="s">
        <v>14</v>
      </c>
      <c r="W108" t="s">
        <v>3191</v>
      </c>
      <c r="X108" t="s">
        <v>35</v>
      </c>
      <c r="Y108" t="s">
        <v>61</v>
      </c>
      <c r="Z108" t="s">
        <v>18</v>
      </c>
      <c r="AA108" t="s">
        <v>14</v>
      </c>
      <c r="AB108" t="s">
        <v>1519</v>
      </c>
      <c r="AC108" t="s">
        <v>3192</v>
      </c>
      <c r="AD108" t="s">
        <v>2207</v>
      </c>
      <c r="AE108" t="s">
        <v>1837</v>
      </c>
      <c r="AF108" t="s">
        <v>1176</v>
      </c>
      <c r="AG108" t="s">
        <v>14</v>
      </c>
      <c r="AH108" t="s">
        <v>2314</v>
      </c>
      <c r="AI108" t="s">
        <v>3193</v>
      </c>
      <c r="AJ108" t="s">
        <v>1469</v>
      </c>
      <c r="AK108" t="s">
        <v>3193</v>
      </c>
      <c r="AL108" t="s">
        <v>1469</v>
      </c>
      <c r="AM108" t="s">
        <v>3193</v>
      </c>
      <c r="AN108" t="s">
        <v>1184</v>
      </c>
      <c r="AO108" t="s">
        <v>252</v>
      </c>
      <c r="AP108" t="s">
        <v>22221</v>
      </c>
      <c r="AQ108" t="s">
        <v>14</v>
      </c>
      <c r="AR108" t="s">
        <v>14</v>
      </c>
      <c r="AS108" t="s">
        <v>14</v>
      </c>
      <c r="AT108" t="s">
        <v>14</v>
      </c>
      <c r="AU108" t="s">
        <v>3086</v>
      </c>
      <c r="AV108" t="s">
        <v>3194</v>
      </c>
      <c r="AW108" t="s">
        <v>3088</v>
      </c>
      <c r="AX108" t="s">
        <v>3088</v>
      </c>
      <c r="AY108" t="s">
        <v>2676</v>
      </c>
      <c r="AZ108" t="s">
        <v>22074</v>
      </c>
      <c r="BA108" t="s">
        <v>22074</v>
      </c>
      <c r="BB108" t="s">
        <v>22213</v>
      </c>
      <c r="BC108">
        <v>37756.92</v>
      </c>
      <c r="BD108">
        <v>45942</v>
      </c>
      <c r="BE108" t="s">
        <v>14</v>
      </c>
      <c r="BF108" t="s">
        <v>14</v>
      </c>
      <c r="BG108" t="s">
        <v>2214</v>
      </c>
      <c r="BH108" t="s">
        <v>14</v>
      </c>
      <c r="BI108" t="s">
        <v>22092</v>
      </c>
      <c r="BJ108" t="s">
        <v>3195</v>
      </c>
      <c r="BK108" t="s">
        <v>14</v>
      </c>
      <c r="BL108" t="s">
        <v>22074</v>
      </c>
      <c r="BM108" t="s">
        <v>22213</v>
      </c>
      <c r="BN108" t="s">
        <v>3196</v>
      </c>
      <c r="BO108" t="s">
        <v>14</v>
      </c>
      <c r="BP108" t="s">
        <v>1519</v>
      </c>
      <c r="BQ108" t="s">
        <v>2217</v>
      </c>
      <c r="BR108" t="s">
        <v>2303</v>
      </c>
      <c r="BS108" t="s">
        <v>2376</v>
      </c>
      <c r="BT108" t="s">
        <v>14</v>
      </c>
      <c r="BU108" t="s">
        <v>14</v>
      </c>
      <c r="BV108" t="s">
        <v>14</v>
      </c>
      <c r="BW108" t="s">
        <v>14</v>
      </c>
      <c r="BX108" t="s">
        <v>14</v>
      </c>
      <c r="BY108" t="s">
        <v>2220</v>
      </c>
      <c r="BZ108" t="s">
        <v>1519</v>
      </c>
      <c r="CA108" t="s">
        <v>3091</v>
      </c>
      <c r="CB108" t="s">
        <v>14</v>
      </c>
      <c r="CC108" t="s">
        <v>14</v>
      </c>
      <c r="CD108" t="s">
        <v>3197</v>
      </c>
      <c r="CE108" t="s">
        <v>14</v>
      </c>
      <c r="CF108" t="s">
        <v>3198</v>
      </c>
      <c r="CG108" t="s">
        <v>421</v>
      </c>
      <c r="CH108" t="s">
        <v>22075</v>
      </c>
      <c r="CJ108" t="s">
        <v>252</v>
      </c>
      <c r="CK108" t="s">
        <v>24</v>
      </c>
      <c r="CM108" s="4" t="str">
        <f>_xlfn.XLOOKUP($CG108,tbl_area_24_07_2024[Nombre Área],tbl_area_24_07_2024[Estado],"Si no se encuentra",2,)</f>
        <v>Oaxaca</v>
      </c>
      <c r="CN108" s="4" t="str">
        <f>_xlfn.XLOOKUP($CG108,tbl_area_24_07_2024[Nombre Área],tbl_area_24_07_2024[Estructura],"Si no se encuentra",2,)</f>
        <v>Juntas Distritales</v>
      </c>
    </row>
    <row r="109" spans="1:92" ht="34.9" customHeight="1" x14ac:dyDescent="0.85">
      <c r="A109" t="s">
        <v>22073</v>
      </c>
      <c r="B109" t="s">
        <v>22074</v>
      </c>
      <c r="C109" t="s">
        <v>22075</v>
      </c>
      <c r="D109" t="s">
        <v>2199</v>
      </c>
      <c r="E109" t="s">
        <v>2242</v>
      </c>
      <c r="F109" t="s">
        <v>2201</v>
      </c>
      <c r="G109" t="s">
        <v>3199</v>
      </c>
      <c r="H109" t="s">
        <v>14</v>
      </c>
      <c r="I109" t="s">
        <v>3080</v>
      </c>
      <c r="J109" t="s">
        <v>3200</v>
      </c>
      <c r="K109" t="s">
        <v>1521</v>
      </c>
      <c r="L109" t="s">
        <v>14</v>
      </c>
      <c r="M109" t="s">
        <v>14</v>
      </c>
      <c r="N109" t="s">
        <v>3201</v>
      </c>
      <c r="O109" t="s">
        <v>1521</v>
      </c>
      <c r="P109" t="s">
        <v>14</v>
      </c>
      <c r="Q109" t="s">
        <v>1521</v>
      </c>
      <c r="R109" t="s">
        <v>1521</v>
      </c>
      <c r="S109" t="s">
        <v>14</v>
      </c>
      <c r="T109" t="s">
        <v>14</v>
      </c>
      <c r="U109" t="s">
        <v>14</v>
      </c>
      <c r="V109" t="s">
        <v>14</v>
      </c>
      <c r="W109" t="s">
        <v>14</v>
      </c>
      <c r="X109" t="s">
        <v>14</v>
      </c>
      <c r="Y109" t="s">
        <v>14</v>
      </c>
      <c r="Z109" t="s">
        <v>14</v>
      </c>
      <c r="AA109" t="s">
        <v>3202</v>
      </c>
      <c r="AB109" t="s">
        <v>1521</v>
      </c>
      <c r="AC109" t="s">
        <v>2513</v>
      </c>
      <c r="AD109" t="s">
        <v>2348</v>
      </c>
      <c r="AE109" t="s">
        <v>3203</v>
      </c>
      <c r="AF109" t="s">
        <v>1588</v>
      </c>
      <c r="AG109" t="s">
        <v>14</v>
      </c>
      <c r="AH109" t="s">
        <v>2209</v>
      </c>
      <c r="AI109" t="s">
        <v>2515</v>
      </c>
      <c r="AJ109" t="s">
        <v>1176</v>
      </c>
      <c r="AK109" t="s">
        <v>2516</v>
      </c>
      <c r="AL109" t="s">
        <v>1176</v>
      </c>
      <c r="AM109" t="s">
        <v>2516</v>
      </c>
      <c r="AN109" t="s">
        <v>1186</v>
      </c>
      <c r="AO109" t="s">
        <v>334</v>
      </c>
      <c r="AP109" t="s">
        <v>22223</v>
      </c>
      <c r="AQ109" t="s">
        <v>14</v>
      </c>
      <c r="AR109" t="s">
        <v>14</v>
      </c>
      <c r="AS109" t="s">
        <v>14</v>
      </c>
      <c r="AT109" t="s">
        <v>14</v>
      </c>
      <c r="AU109" t="s">
        <v>3086</v>
      </c>
      <c r="AV109" t="s">
        <v>3087</v>
      </c>
      <c r="AW109" t="s">
        <v>3088</v>
      </c>
      <c r="AX109" t="s">
        <v>3088</v>
      </c>
      <c r="AY109" t="s">
        <v>3204</v>
      </c>
      <c r="AZ109" t="s">
        <v>22109</v>
      </c>
      <c r="BA109" t="s">
        <v>22109</v>
      </c>
      <c r="BB109" t="s">
        <v>22089</v>
      </c>
      <c r="BC109" t="s">
        <v>14</v>
      </c>
      <c r="BD109" t="s">
        <v>14</v>
      </c>
      <c r="BE109" t="s">
        <v>22224</v>
      </c>
      <c r="BF109" t="s">
        <v>22225</v>
      </c>
      <c r="BG109" t="s">
        <v>2214</v>
      </c>
      <c r="BH109" t="s">
        <v>14</v>
      </c>
      <c r="BI109" t="s">
        <v>22092</v>
      </c>
      <c r="BJ109" t="s">
        <v>3205</v>
      </c>
      <c r="BK109" t="s">
        <v>14</v>
      </c>
      <c r="BL109" t="s">
        <v>22074</v>
      </c>
      <c r="BM109" t="s">
        <v>22089</v>
      </c>
      <c r="BN109" t="s">
        <v>3206</v>
      </c>
      <c r="BO109" t="s">
        <v>14</v>
      </c>
      <c r="BP109" t="s">
        <v>1521</v>
      </c>
      <c r="BQ109" t="s">
        <v>2217</v>
      </c>
      <c r="BR109" t="s">
        <v>2303</v>
      </c>
      <c r="BS109" t="s">
        <v>2376</v>
      </c>
      <c r="BT109" t="s">
        <v>14</v>
      </c>
      <c r="BU109" t="s">
        <v>14</v>
      </c>
      <c r="BV109" t="s">
        <v>14</v>
      </c>
      <c r="BW109" t="s">
        <v>14</v>
      </c>
      <c r="BX109" t="s">
        <v>14</v>
      </c>
      <c r="BY109" t="s">
        <v>2220</v>
      </c>
      <c r="BZ109" t="s">
        <v>1521</v>
      </c>
      <c r="CA109" t="s">
        <v>3091</v>
      </c>
      <c r="CB109" t="s">
        <v>14</v>
      </c>
      <c r="CC109" t="s">
        <v>14</v>
      </c>
      <c r="CD109" t="s">
        <v>3207</v>
      </c>
      <c r="CE109" t="s">
        <v>14</v>
      </c>
      <c r="CF109" t="s">
        <v>3208</v>
      </c>
      <c r="CG109" t="s">
        <v>421</v>
      </c>
      <c r="CH109" t="s">
        <v>22075</v>
      </c>
      <c r="CJ109" t="s">
        <v>252</v>
      </c>
      <c r="CK109" t="s">
        <v>24</v>
      </c>
      <c r="CM109" s="4" t="str">
        <f>_xlfn.XLOOKUP($CG109,tbl_area_24_07_2024[Nombre Área],tbl_area_24_07_2024[Estado],"Si no se encuentra",2,)</f>
        <v>Oaxaca</v>
      </c>
      <c r="CN109" s="4" t="str">
        <f>_xlfn.XLOOKUP($CG109,tbl_area_24_07_2024[Nombre Área],tbl_area_24_07_2024[Estructura],"Si no se encuentra",2,)</f>
        <v>Juntas Distritales</v>
      </c>
    </row>
    <row r="110" spans="1:92" ht="34.9" customHeight="1" x14ac:dyDescent="0.85">
      <c r="A110" t="s">
        <v>22073</v>
      </c>
      <c r="B110" t="s">
        <v>22074</v>
      </c>
      <c r="C110" t="s">
        <v>22075</v>
      </c>
      <c r="D110" t="s">
        <v>2199</v>
      </c>
      <c r="E110" t="s">
        <v>2242</v>
      </c>
      <c r="F110" t="s">
        <v>2201</v>
      </c>
      <c r="G110" t="s">
        <v>3209</v>
      </c>
      <c r="H110" t="s">
        <v>14</v>
      </c>
      <c r="I110" t="s">
        <v>3080</v>
      </c>
      <c r="J110" t="s">
        <v>3210</v>
      </c>
      <c r="K110" t="s">
        <v>1522</v>
      </c>
      <c r="L110" t="s">
        <v>14</v>
      </c>
      <c r="M110" t="s">
        <v>14</v>
      </c>
      <c r="N110" t="s">
        <v>3211</v>
      </c>
      <c r="O110" t="s">
        <v>1522</v>
      </c>
      <c r="P110" t="s">
        <v>14</v>
      </c>
      <c r="Q110" t="s">
        <v>1522</v>
      </c>
      <c r="R110" t="s">
        <v>1522</v>
      </c>
      <c r="S110" t="s">
        <v>14</v>
      </c>
      <c r="T110" t="s">
        <v>14</v>
      </c>
      <c r="U110" t="s">
        <v>14</v>
      </c>
      <c r="V110" t="s">
        <v>14</v>
      </c>
      <c r="W110" t="s">
        <v>14</v>
      </c>
      <c r="X110" t="s">
        <v>14</v>
      </c>
      <c r="Y110" t="s">
        <v>14</v>
      </c>
      <c r="Z110" t="s">
        <v>14</v>
      </c>
      <c r="AA110" t="s">
        <v>3212</v>
      </c>
      <c r="AB110" t="s">
        <v>1522</v>
      </c>
      <c r="AC110" t="s">
        <v>3213</v>
      </c>
      <c r="AD110" t="s">
        <v>2207</v>
      </c>
      <c r="AE110" t="s">
        <v>2610</v>
      </c>
      <c r="AF110" t="s">
        <v>1178</v>
      </c>
      <c r="AG110" t="s">
        <v>14</v>
      </c>
      <c r="AH110" t="s">
        <v>2209</v>
      </c>
      <c r="AI110" t="s">
        <v>2287</v>
      </c>
      <c r="AJ110" t="s">
        <v>1459</v>
      </c>
      <c r="AK110" t="s">
        <v>3085</v>
      </c>
      <c r="AL110" t="s">
        <v>1459</v>
      </c>
      <c r="AM110" t="s">
        <v>3085</v>
      </c>
      <c r="AN110" t="s">
        <v>1184</v>
      </c>
      <c r="AO110" t="s">
        <v>252</v>
      </c>
      <c r="AP110" t="s">
        <v>22216</v>
      </c>
      <c r="AQ110" t="s">
        <v>14</v>
      </c>
      <c r="AR110" t="s">
        <v>14</v>
      </c>
      <c r="AS110" t="s">
        <v>14</v>
      </c>
      <c r="AT110" t="s">
        <v>14</v>
      </c>
      <c r="AU110" t="s">
        <v>3086</v>
      </c>
      <c r="AV110" t="s">
        <v>3087</v>
      </c>
      <c r="AW110" t="s">
        <v>3088</v>
      </c>
      <c r="AX110" t="s">
        <v>3088</v>
      </c>
      <c r="AY110" t="s">
        <v>2691</v>
      </c>
      <c r="AZ110" t="s">
        <v>22226</v>
      </c>
      <c r="BA110" t="s">
        <v>22109</v>
      </c>
      <c r="BB110" t="s">
        <v>22089</v>
      </c>
      <c r="BC110" t="s">
        <v>14</v>
      </c>
      <c r="BD110" t="s">
        <v>14</v>
      </c>
      <c r="BE110" t="s">
        <v>22227</v>
      </c>
      <c r="BF110" t="s">
        <v>22228</v>
      </c>
      <c r="BG110" t="s">
        <v>2214</v>
      </c>
      <c r="BH110" t="s">
        <v>14</v>
      </c>
      <c r="BI110" t="s">
        <v>22092</v>
      </c>
      <c r="BJ110" t="s">
        <v>3214</v>
      </c>
      <c r="BK110" t="s">
        <v>14</v>
      </c>
      <c r="BL110" t="s">
        <v>22109</v>
      </c>
      <c r="BM110" t="s">
        <v>22089</v>
      </c>
      <c r="BN110" t="s">
        <v>3215</v>
      </c>
      <c r="BO110" t="s">
        <v>14</v>
      </c>
      <c r="BP110" t="s">
        <v>1522</v>
      </c>
      <c r="BQ110" t="s">
        <v>2217</v>
      </c>
      <c r="BR110" t="s">
        <v>2303</v>
      </c>
      <c r="BS110" t="s">
        <v>2376</v>
      </c>
      <c r="BT110" t="s">
        <v>14</v>
      </c>
      <c r="BU110" t="s">
        <v>14</v>
      </c>
      <c r="BV110" t="s">
        <v>14</v>
      </c>
      <c r="BW110" t="s">
        <v>14</v>
      </c>
      <c r="BX110" t="s">
        <v>14</v>
      </c>
      <c r="BY110" t="s">
        <v>2220</v>
      </c>
      <c r="BZ110" t="s">
        <v>1522</v>
      </c>
      <c r="CA110" t="s">
        <v>3091</v>
      </c>
      <c r="CB110" t="s">
        <v>14</v>
      </c>
      <c r="CC110" t="s">
        <v>14</v>
      </c>
      <c r="CD110" t="s">
        <v>3216</v>
      </c>
      <c r="CE110" t="s">
        <v>14</v>
      </c>
      <c r="CF110" t="s">
        <v>3217</v>
      </c>
      <c r="CG110" t="s">
        <v>421</v>
      </c>
      <c r="CH110" t="s">
        <v>22075</v>
      </c>
      <c r="CJ110" t="s">
        <v>252</v>
      </c>
      <c r="CK110" t="s">
        <v>24</v>
      </c>
      <c r="CM110" s="4" t="str">
        <f>_xlfn.XLOOKUP($CG110,tbl_area_24_07_2024[Nombre Área],tbl_area_24_07_2024[Estado],"Si no se encuentra",2,)</f>
        <v>Oaxaca</v>
      </c>
      <c r="CN110" s="4" t="str">
        <f>_xlfn.XLOOKUP($CG110,tbl_area_24_07_2024[Nombre Área],tbl_area_24_07_2024[Estructura],"Si no se encuentra",2,)</f>
        <v>Juntas Distritales</v>
      </c>
    </row>
    <row r="111" spans="1:92" ht="34.9" customHeight="1" x14ac:dyDescent="0.85">
      <c r="A111" t="s">
        <v>22073</v>
      </c>
      <c r="B111" t="s">
        <v>22074</v>
      </c>
      <c r="C111" t="s">
        <v>22075</v>
      </c>
      <c r="D111" t="s">
        <v>2199</v>
      </c>
      <c r="E111" t="s">
        <v>2242</v>
      </c>
      <c r="F111" t="s">
        <v>2201</v>
      </c>
      <c r="G111" t="s">
        <v>3218</v>
      </c>
      <c r="H111" t="s">
        <v>14</v>
      </c>
      <c r="I111" t="s">
        <v>3080</v>
      </c>
      <c r="J111" t="s">
        <v>3219</v>
      </c>
      <c r="K111" t="s">
        <v>1523</v>
      </c>
      <c r="L111" t="s">
        <v>14</v>
      </c>
      <c r="M111" t="s">
        <v>14</v>
      </c>
      <c r="N111" t="s">
        <v>3220</v>
      </c>
      <c r="O111" t="s">
        <v>1523</v>
      </c>
      <c r="P111" t="s">
        <v>14</v>
      </c>
      <c r="Q111" t="s">
        <v>1523</v>
      </c>
      <c r="R111" t="s">
        <v>1523</v>
      </c>
      <c r="S111" t="s">
        <v>14</v>
      </c>
      <c r="T111" t="s">
        <v>14</v>
      </c>
      <c r="U111" t="s">
        <v>14</v>
      </c>
      <c r="V111" t="s">
        <v>14</v>
      </c>
      <c r="W111" t="s">
        <v>14</v>
      </c>
      <c r="X111" t="s">
        <v>14</v>
      </c>
      <c r="Y111" t="s">
        <v>14</v>
      </c>
      <c r="Z111" t="s">
        <v>14</v>
      </c>
      <c r="AA111" t="s">
        <v>3221</v>
      </c>
      <c r="AB111" t="s">
        <v>1523</v>
      </c>
      <c r="AC111" t="s">
        <v>2489</v>
      </c>
      <c r="AD111" t="s">
        <v>2207</v>
      </c>
      <c r="AE111" t="s">
        <v>2490</v>
      </c>
      <c r="AF111" t="s">
        <v>1512</v>
      </c>
      <c r="AG111" t="s">
        <v>14</v>
      </c>
      <c r="AH111" t="s">
        <v>2209</v>
      </c>
      <c r="AI111" t="s">
        <v>2287</v>
      </c>
      <c r="AJ111" t="s">
        <v>1486</v>
      </c>
      <c r="AK111" t="s">
        <v>2491</v>
      </c>
      <c r="AL111" t="s">
        <v>1486</v>
      </c>
      <c r="AM111" t="s">
        <v>2491</v>
      </c>
      <c r="AN111" t="s">
        <v>1184</v>
      </c>
      <c r="AO111" t="s">
        <v>252</v>
      </c>
      <c r="AP111" t="s">
        <v>22111</v>
      </c>
      <c r="AQ111" t="s">
        <v>14</v>
      </c>
      <c r="AR111" t="s">
        <v>14</v>
      </c>
      <c r="AS111" t="s">
        <v>14</v>
      </c>
      <c r="AT111" t="s">
        <v>14</v>
      </c>
      <c r="AU111" t="s">
        <v>3086</v>
      </c>
      <c r="AV111" t="s">
        <v>3194</v>
      </c>
      <c r="AW111" t="s">
        <v>3088</v>
      </c>
      <c r="AX111" t="s">
        <v>3088</v>
      </c>
      <c r="AY111" t="s">
        <v>2696</v>
      </c>
      <c r="AZ111" t="s">
        <v>22104</v>
      </c>
      <c r="BA111" t="s">
        <v>22104</v>
      </c>
      <c r="BB111" t="s">
        <v>22229</v>
      </c>
      <c r="BC111">
        <v>93600</v>
      </c>
      <c r="BD111">
        <v>108576</v>
      </c>
      <c r="BE111" t="s">
        <v>14</v>
      </c>
      <c r="BF111" t="s">
        <v>14</v>
      </c>
      <c r="BG111" t="s">
        <v>2214</v>
      </c>
      <c r="BH111" t="s">
        <v>14</v>
      </c>
      <c r="BI111" t="s">
        <v>22092</v>
      </c>
      <c r="BJ111" t="s">
        <v>3222</v>
      </c>
      <c r="BK111" t="s">
        <v>14</v>
      </c>
      <c r="BL111" t="s">
        <v>22104</v>
      </c>
      <c r="BM111" t="s">
        <v>22229</v>
      </c>
      <c r="BN111" t="s">
        <v>3223</v>
      </c>
      <c r="BO111" t="s">
        <v>14</v>
      </c>
      <c r="BP111" t="s">
        <v>1523</v>
      </c>
      <c r="BQ111" t="s">
        <v>2217</v>
      </c>
      <c r="BR111" t="s">
        <v>2303</v>
      </c>
      <c r="BS111" t="s">
        <v>2376</v>
      </c>
      <c r="BT111" t="s">
        <v>14</v>
      </c>
      <c r="BU111" t="s">
        <v>14</v>
      </c>
      <c r="BV111" t="s">
        <v>14</v>
      </c>
      <c r="BW111" t="s">
        <v>14</v>
      </c>
      <c r="BX111" t="s">
        <v>14</v>
      </c>
      <c r="BY111" t="s">
        <v>2220</v>
      </c>
      <c r="BZ111" t="s">
        <v>1523</v>
      </c>
      <c r="CA111" t="s">
        <v>3091</v>
      </c>
      <c r="CB111" t="s">
        <v>14</v>
      </c>
      <c r="CC111" t="s">
        <v>14</v>
      </c>
      <c r="CD111" t="s">
        <v>3224</v>
      </c>
      <c r="CE111" t="s">
        <v>14</v>
      </c>
      <c r="CF111" t="s">
        <v>3225</v>
      </c>
      <c r="CG111" t="s">
        <v>421</v>
      </c>
      <c r="CH111" t="s">
        <v>22075</v>
      </c>
      <c r="CJ111" t="s">
        <v>252</v>
      </c>
      <c r="CK111" t="s">
        <v>24</v>
      </c>
      <c r="CM111" s="4" t="str">
        <f>_xlfn.XLOOKUP($CG111,tbl_area_24_07_2024[Nombre Área],tbl_area_24_07_2024[Estado],"Si no se encuentra",2,)</f>
        <v>Oaxaca</v>
      </c>
      <c r="CN111" s="4" t="str">
        <f>_xlfn.XLOOKUP($CG111,tbl_area_24_07_2024[Nombre Área],tbl_area_24_07_2024[Estructura],"Si no se encuentra",2,)</f>
        <v>Juntas Distritales</v>
      </c>
    </row>
    <row r="112" spans="1:92" ht="34.9" customHeight="1" x14ac:dyDescent="0.85">
      <c r="A112" t="s">
        <v>22073</v>
      </c>
      <c r="B112" t="s">
        <v>22074</v>
      </c>
      <c r="C112" t="s">
        <v>22075</v>
      </c>
      <c r="D112" t="s">
        <v>2199</v>
      </c>
      <c r="E112" t="s">
        <v>2242</v>
      </c>
      <c r="F112" t="s">
        <v>2201</v>
      </c>
      <c r="G112" t="s">
        <v>3226</v>
      </c>
      <c r="H112" t="s">
        <v>14</v>
      </c>
      <c r="I112" t="s">
        <v>3080</v>
      </c>
      <c r="J112" t="s">
        <v>3227</v>
      </c>
      <c r="K112" t="s">
        <v>1524</v>
      </c>
      <c r="L112" t="s">
        <v>14</v>
      </c>
      <c r="M112" t="s">
        <v>14</v>
      </c>
      <c r="N112" t="s">
        <v>3228</v>
      </c>
      <c r="O112" t="s">
        <v>1524</v>
      </c>
      <c r="P112" t="s">
        <v>14</v>
      </c>
      <c r="Q112" t="s">
        <v>1524</v>
      </c>
      <c r="R112" t="s">
        <v>1524</v>
      </c>
      <c r="S112" t="s">
        <v>14</v>
      </c>
      <c r="T112" t="s">
        <v>14</v>
      </c>
      <c r="U112" t="s">
        <v>14</v>
      </c>
      <c r="V112" t="s">
        <v>14</v>
      </c>
      <c r="W112" t="s">
        <v>1892</v>
      </c>
      <c r="X112" t="s">
        <v>125</v>
      </c>
      <c r="Y112" t="s">
        <v>108</v>
      </c>
      <c r="Z112" t="s">
        <v>18</v>
      </c>
      <c r="AA112" t="s">
        <v>14</v>
      </c>
      <c r="AB112" t="s">
        <v>1524</v>
      </c>
      <c r="AC112" t="s">
        <v>3229</v>
      </c>
      <c r="AD112" t="s">
        <v>2207</v>
      </c>
      <c r="AE112" t="s">
        <v>3230</v>
      </c>
      <c r="AF112" t="s">
        <v>1465</v>
      </c>
      <c r="AG112" t="s">
        <v>14</v>
      </c>
      <c r="AH112" t="s">
        <v>2209</v>
      </c>
      <c r="AI112" t="s">
        <v>3231</v>
      </c>
      <c r="AJ112" t="s">
        <v>1459</v>
      </c>
      <c r="AK112" t="s">
        <v>3085</v>
      </c>
      <c r="AL112" t="s">
        <v>1459</v>
      </c>
      <c r="AM112" t="s">
        <v>3085</v>
      </c>
      <c r="AN112" t="s">
        <v>1184</v>
      </c>
      <c r="AO112" t="s">
        <v>252</v>
      </c>
      <c r="AP112" t="s">
        <v>22230</v>
      </c>
      <c r="AQ112" t="s">
        <v>14</v>
      </c>
      <c r="AR112" t="s">
        <v>14</v>
      </c>
      <c r="AS112" t="s">
        <v>14</v>
      </c>
      <c r="AT112" t="s">
        <v>14</v>
      </c>
      <c r="AU112" t="s">
        <v>3086</v>
      </c>
      <c r="AV112" t="s">
        <v>3087</v>
      </c>
      <c r="AW112" t="s">
        <v>3088</v>
      </c>
      <c r="AX112" t="s">
        <v>3088</v>
      </c>
      <c r="AY112" t="s">
        <v>2705</v>
      </c>
      <c r="AZ112" t="s">
        <v>22104</v>
      </c>
      <c r="BA112" t="s">
        <v>22104</v>
      </c>
      <c r="BB112" t="s">
        <v>22101</v>
      </c>
      <c r="BC112" t="s">
        <v>14</v>
      </c>
      <c r="BD112" t="s">
        <v>14</v>
      </c>
      <c r="BE112" t="s">
        <v>22231</v>
      </c>
      <c r="BF112" t="s">
        <v>22232</v>
      </c>
      <c r="BG112" t="s">
        <v>2214</v>
      </c>
      <c r="BH112" t="s">
        <v>14</v>
      </c>
      <c r="BI112" t="s">
        <v>22092</v>
      </c>
      <c r="BJ112" t="s">
        <v>3232</v>
      </c>
      <c r="BK112" t="s">
        <v>14</v>
      </c>
      <c r="BL112" t="s">
        <v>22104</v>
      </c>
      <c r="BM112" t="s">
        <v>22101</v>
      </c>
      <c r="BN112" t="s">
        <v>3233</v>
      </c>
      <c r="BO112" t="s">
        <v>14</v>
      </c>
      <c r="BP112" t="s">
        <v>1524</v>
      </c>
      <c r="BQ112" t="s">
        <v>2217</v>
      </c>
      <c r="BR112" t="s">
        <v>2303</v>
      </c>
      <c r="BS112" t="s">
        <v>2376</v>
      </c>
      <c r="BT112" t="s">
        <v>14</v>
      </c>
      <c r="BU112" t="s">
        <v>14</v>
      </c>
      <c r="BV112" t="s">
        <v>14</v>
      </c>
      <c r="BW112" t="s">
        <v>14</v>
      </c>
      <c r="BX112" t="s">
        <v>14</v>
      </c>
      <c r="BY112" t="s">
        <v>2220</v>
      </c>
      <c r="BZ112" t="s">
        <v>1524</v>
      </c>
      <c r="CA112" t="s">
        <v>3091</v>
      </c>
      <c r="CB112" t="s">
        <v>14</v>
      </c>
      <c r="CC112" t="s">
        <v>14</v>
      </c>
      <c r="CD112" t="s">
        <v>3234</v>
      </c>
      <c r="CE112" t="s">
        <v>14</v>
      </c>
      <c r="CF112" t="s">
        <v>3235</v>
      </c>
      <c r="CG112" t="s">
        <v>421</v>
      </c>
      <c r="CH112" t="s">
        <v>22075</v>
      </c>
      <c r="CJ112" t="s">
        <v>252</v>
      </c>
      <c r="CK112" t="s">
        <v>24</v>
      </c>
      <c r="CM112" s="4" t="str">
        <f>_xlfn.XLOOKUP($CG112,tbl_area_24_07_2024[Nombre Área],tbl_area_24_07_2024[Estado],"Si no se encuentra",2,)</f>
        <v>Oaxaca</v>
      </c>
      <c r="CN112" s="4" t="str">
        <f>_xlfn.XLOOKUP($CG112,tbl_area_24_07_2024[Nombre Área],tbl_area_24_07_2024[Estructura],"Si no se encuentra",2,)</f>
        <v>Juntas Distritales</v>
      </c>
    </row>
    <row r="113" spans="1:92" ht="34.9" customHeight="1" x14ac:dyDescent="0.85">
      <c r="A113" t="s">
        <v>22073</v>
      </c>
      <c r="B113" t="s">
        <v>22074</v>
      </c>
      <c r="C113" t="s">
        <v>22075</v>
      </c>
      <c r="D113" t="s">
        <v>2199</v>
      </c>
      <c r="E113" t="s">
        <v>2200</v>
      </c>
      <c r="F113" t="s">
        <v>2201</v>
      </c>
      <c r="G113" t="s">
        <v>3236</v>
      </c>
      <c r="H113" t="s">
        <v>14</v>
      </c>
      <c r="I113" t="s">
        <v>3237</v>
      </c>
      <c r="J113" t="s">
        <v>3238</v>
      </c>
      <c r="K113" t="s">
        <v>1525</v>
      </c>
      <c r="L113" t="s">
        <v>14</v>
      </c>
      <c r="M113" t="s">
        <v>14</v>
      </c>
      <c r="N113" t="s">
        <v>3239</v>
      </c>
      <c r="O113" t="s">
        <v>1525</v>
      </c>
      <c r="P113" t="s">
        <v>14</v>
      </c>
      <c r="Q113" t="s">
        <v>1525</v>
      </c>
      <c r="R113" t="s">
        <v>1525</v>
      </c>
      <c r="S113" t="s">
        <v>14</v>
      </c>
      <c r="T113" t="s">
        <v>14</v>
      </c>
      <c r="U113" t="s">
        <v>14</v>
      </c>
      <c r="V113" t="s">
        <v>14</v>
      </c>
      <c r="W113" t="s">
        <v>14</v>
      </c>
      <c r="X113" t="s">
        <v>14</v>
      </c>
      <c r="Y113" t="s">
        <v>14</v>
      </c>
      <c r="Z113" t="s">
        <v>14</v>
      </c>
      <c r="AA113" t="s">
        <v>3240</v>
      </c>
      <c r="AB113" t="s">
        <v>1525</v>
      </c>
      <c r="AC113" t="s">
        <v>3241</v>
      </c>
      <c r="AD113" t="s">
        <v>3242</v>
      </c>
      <c r="AE113" t="s">
        <v>3243</v>
      </c>
      <c r="AF113" t="s">
        <v>14</v>
      </c>
      <c r="AG113" t="s">
        <v>14</v>
      </c>
      <c r="AH113" t="s">
        <v>2209</v>
      </c>
      <c r="AI113" t="s">
        <v>387</v>
      </c>
      <c r="AJ113" t="s">
        <v>1168</v>
      </c>
      <c r="AK113" t="s">
        <v>3244</v>
      </c>
      <c r="AL113" t="s">
        <v>22233</v>
      </c>
      <c r="AM113" t="s">
        <v>3244</v>
      </c>
      <c r="AN113" t="s">
        <v>1184</v>
      </c>
      <c r="AO113" t="s">
        <v>252</v>
      </c>
      <c r="AP113" t="s">
        <v>22234</v>
      </c>
      <c r="AQ113" t="s">
        <v>14</v>
      </c>
      <c r="AR113" t="s">
        <v>14</v>
      </c>
      <c r="AS113" t="s">
        <v>14</v>
      </c>
      <c r="AT113" t="s">
        <v>14</v>
      </c>
      <c r="AU113" t="s">
        <v>2252</v>
      </c>
      <c r="AV113" t="s">
        <v>3245</v>
      </c>
      <c r="AW113" t="s">
        <v>3245</v>
      </c>
      <c r="AX113" t="s">
        <v>3245</v>
      </c>
      <c r="AY113" t="s">
        <v>3236</v>
      </c>
      <c r="AZ113" t="s">
        <v>22145</v>
      </c>
      <c r="BA113" t="s">
        <v>22074</v>
      </c>
      <c r="BB113" t="s">
        <v>22089</v>
      </c>
      <c r="BC113">
        <v>723237.96</v>
      </c>
      <c r="BD113">
        <v>838956</v>
      </c>
      <c r="BE113" t="s">
        <v>14</v>
      </c>
      <c r="BF113" t="s">
        <v>14</v>
      </c>
      <c r="BG113" t="s">
        <v>2214</v>
      </c>
      <c r="BH113" t="s">
        <v>14</v>
      </c>
      <c r="BI113" t="s">
        <v>22092</v>
      </c>
      <c r="BJ113" t="s">
        <v>3246</v>
      </c>
      <c r="BK113" t="s">
        <v>14</v>
      </c>
      <c r="BL113" t="s">
        <v>22074</v>
      </c>
      <c r="BM113" t="s">
        <v>22089</v>
      </c>
      <c r="BN113" t="s">
        <v>3247</v>
      </c>
      <c r="BO113" t="s">
        <v>14</v>
      </c>
      <c r="BP113" t="s">
        <v>1525</v>
      </c>
      <c r="BQ113" t="s">
        <v>2217</v>
      </c>
      <c r="BR113" t="s">
        <v>2303</v>
      </c>
      <c r="BS113" t="s">
        <v>2376</v>
      </c>
      <c r="BT113" t="s">
        <v>14</v>
      </c>
      <c r="BU113" t="s">
        <v>14</v>
      </c>
      <c r="BV113" t="s">
        <v>14</v>
      </c>
      <c r="BW113" t="s">
        <v>14</v>
      </c>
      <c r="BX113" t="s">
        <v>14</v>
      </c>
      <c r="BY113" t="s">
        <v>2220</v>
      </c>
      <c r="BZ113" t="s">
        <v>1525</v>
      </c>
      <c r="CA113" t="s">
        <v>3248</v>
      </c>
      <c r="CB113" t="s">
        <v>14</v>
      </c>
      <c r="CC113" t="s">
        <v>14</v>
      </c>
      <c r="CD113" t="s">
        <v>14</v>
      </c>
      <c r="CE113" t="s">
        <v>14</v>
      </c>
      <c r="CF113" t="s">
        <v>3249</v>
      </c>
      <c r="CG113" t="s">
        <v>463</v>
      </c>
      <c r="CH113" t="s">
        <v>22075</v>
      </c>
      <c r="CJ113" t="s">
        <v>252</v>
      </c>
      <c r="CK113" t="s">
        <v>24</v>
      </c>
      <c r="CM113" s="4" t="str">
        <f>_xlfn.XLOOKUP($CG113,tbl_area_24_07_2024[Nombre Área],tbl_area_24_07_2024[Estado],"Si no se encuentra",2,)</f>
        <v>Oaxaca</v>
      </c>
      <c r="CN113" s="4" t="str">
        <f>_xlfn.XLOOKUP($CG113,tbl_area_24_07_2024[Nombre Área],tbl_area_24_07_2024[Estructura],"Si no se encuentra",2,)</f>
        <v>Juntas Distritales</v>
      </c>
    </row>
    <row r="114" spans="1:92" ht="34.9" customHeight="1" x14ac:dyDescent="0.85">
      <c r="A114" t="s">
        <v>22073</v>
      </c>
      <c r="B114" t="s">
        <v>22074</v>
      </c>
      <c r="C114" t="s">
        <v>22075</v>
      </c>
      <c r="D114" t="s">
        <v>2199</v>
      </c>
      <c r="E114" t="s">
        <v>2242</v>
      </c>
      <c r="F114" t="s">
        <v>2201</v>
      </c>
      <c r="G114" t="s">
        <v>3250</v>
      </c>
      <c r="H114" t="s">
        <v>14</v>
      </c>
      <c r="I114" t="s">
        <v>3237</v>
      </c>
      <c r="J114" t="s">
        <v>3251</v>
      </c>
      <c r="K114" t="s">
        <v>1526</v>
      </c>
      <c r="L114" t="s">
        <v>14</v>
      </c>
      <c r="M114" t="s">
        <v>14</v>
      </c>
      <c r="N114" t="s">
        <v>3252</v>
      </c>
      <c r="O114" t="s">
        <v>1526</v>
      </c>
      <c r="P114" t="s">
        <v>14</v>
      </c>
      <c r="Q114" t="s">
        <v>1526</v>
      </c>
      <c r="R114" t="s">
        <v>1526</v>
      </c>
      <c r="S114" t="s">
        <v>14</v>
      </c>
      <c r="T114" t="s">
        <v>14</v>
      </c>
      <c r="U114" t="s">
        <v>14</v>
      </c>
      <c r="V114" t="s">
        <v>14</v>
      </c>
      <c r="W114" t="s">
        <v>3253</v>
      </c>
      <c r="X114" t="s">
        <v>107</v>
      </c>
      <c r="Y114" t="s">
        <v>1427</v>
      </c>
      <c r="Z114" t="s">
        <v>12</v>
      </c>
      <c r="AA114" t="s">
        <v>14</v>
      </c>
      <c r="AB114" t="s">
        <v>1526</v>
      </c>
      <c r="AC114" t="s">
        <v>3254</v>
      </c>
      <c r="AD114" t="s">
        <v>2207</v>
      </c>
      <c r="AE114" t="s">
        <v>3255</v>
      </c>
      <c r="AF114" t="s">
        <v>14</v>
      </c>
      <c r="AG114" t="s">
        <v>14</v>
      </c>
      <c r="AH114" t="s">
        <v>2209</v>
      </c>
      <c r="AI114" t="s">
        <v>2516</v>
      </c>
      <c r="AJ114" t="s">
        <v>1168</v>
      </c>
      <c r="AK114" t="s">
        <v>3256</v>
      </c>
      <c r="AL114" t="s">
        <v>1479</v>
      </c>
      <c r="AM114" t="s">
        <v>3256</v>
      </c>
      <c r="AN114" t="s">
        <v>1184</v>
      </c>
      <c r="AO114" t="s">
        <v>252</v>
      </c>
      <c r="AP114" t="s">
        <v>22235</v>
      </c>
      <c r="AQ114" t="s">
        <v>14</v>
      </c>
      <c r="AR114" t="s">
        <v>14</v>
      </c>
      <c r="AS114" t="s">
        <v>14</v>
      </c>
      <c r="AT114" t="s">
        <v>14</v>
      </c>
      <c r="AU114" t="s">
        <v>2252</v>
      </c>
      <c r="AV114" t="s">
        <v>3245</v>
      </c>
      <c r="AW114" t="s">
        <v>3245</v>
      </c>
      <c r="AX114" t="s">
        <v>3245</v>
      </c>
      <c r="AY114" t="s">
        <v>3250</v>
      </c>
      <c r="AZ114" t="s">
        <v>22109</v>
      </c>
      <c r="BA114" t="s">
        <v>22074</v>
      </c>
      <c r="BB114" t="s">
        <v>22089</v>
      </c>
      <c r="BC114">
        <v>81522.48</v>
      </c>
      <c r="BD114">
        <v>94566</v>
      </c>
      <c r="BE114" t="s">
        <v>14</v>
      </c>
      <c r="BF114" t="s">
        <v>14</v>
      </c>
      <c r="BG114" t="s">
        <v>2214</v>
      </c>
      <c r="BH114" t="s">
        <v>14</v>
      </c>
      <c r="BI114" t="s">
        <v>22092</v>
      </c>
      <c r="BJ114" t="s">
        <v>3257</v>
      </c>
      <c r="BK114" t="s">
        <v>14</v>
      </c>
      <c r="BL114" t="s">
        <v>22074</v>
      </c>
      <c r="BM114" t="s">
        <v>22089</v>
      </c>
      <c r="BN114" t="s">
        <v>3258</v>
      </c>
      <c r="BO114" t="s">
        <v>14</v>
      </c>
      <c r="BP114" t="s">
        <v>1526</v>
      </c>
      <c r="BQ114" t="s">
        <v>2217</v>
      </c>
      <c r="BR114" t="s">
        <v>2303</v>
      </c>
      <c r="BS114" t="s">
        <v>2376</v>
      </c>
      <c r="BT114" t="s">
        <v>14</v>
      </c>
      <c r="BU114" t="s">
        <v>14</v>
      </c>
      <c r="BV114" t="s">
        <v>14</v>
      </c>
      <c r="BW114" t="s">
        <v>14</v>
      </c>
      <c r="BX114" t="s">
        <v>14</v>
      </c>
      <c r="BY114" t="s">
        <v>2220</v>
      </c>
      <c r="BZ114" t="s">
        <v>1526</v>
      </c>
      <c r="CA114" t="s">
        <v>3248</v>
      </c>
      <c r="CB114" t="s">
        <v>14</v>
      </c>
      <c r="CC114" t="s">
        <v>14</v>
      </c>
      <c r="CD114" t="s">
        <v>14</v>
      </c>
      <c r="CE114" t="s">
        <v>14</v>
      </c>
      <c r="CF114" t="s">
        <v>3259</v>
      </c>
      <c r="CG114" t="s">
        <v>463</v>
      </c>
      <c r="CH114" t="s">
        <v>22075</v>
      </c>
      <c r="CJ114" t="s">
        <v>252</v>
      </c>
      <c r="CK114" t="s">
        <v>24</v>
      </c>
      <c r="CM114" s="4" t="str">
        <f>_xlfn.XLOOKUP($CG114,tbl_area_24_07_2024[Nombre Área],tbl_area_24_07_2024[Estado],"Si no se encuentra",2,)</f>
        <v>Oaxaca</v>
      </c>
      <c r="CN114" s="4" t="str">
        <f>_xlfn.XLOOKUP($CG114,tbl_area_24_07_2024[Nombre Área],tbl_area_24_07_2024[Estructura],"Si no se encuentra",2,)</f>
        <v>Juntas Distritales</v>
      </c>
    </row>
    <row r="115" spans="1:92" ht="34.9" customHeight="1" x14ac:dyDescent="0.85">
      <c r="A115" t="s">
        <v>22073</v>
      </c>
      <c r="B115" t="s">
        <v>22074</v>
      </c>
      <c r="C115" t="s">
        <v>22075</v>
      </c>
      <c r="D115" t="s">
        <v>2199</v>
      </c>
      <c r="E115" t="s">
        <v>2242</v>
      </c>
      <c r="F115" t="s">
        <v>2201</v>
      </c>
      <c r="G115" t="s">
        <v>3260</v>
      </c>
      <c r="H115" t="s">
        <v>14</v>
      </c>
      <c r="I115" t="s">
        <v>3237</v>
      </c>
      <c r="J115" t="s">
        <v>3261</v>
      </c>
      <c r="K115" t="s">
        <v>1527</v>
      </c>
      <c r="L115" t="s">
        <v>14</v>
      </c>
      <c r="M115" t="s">
        <v>14</v>
      </c>
      <c r="N115" t="s">
        <v>3252</v>
      </c>
      <c r="O115" t="s">
        <v>1527</v>
      </c>
      <c r="P115" t="s">
        <v>14</v>
      </c>
      <c r="Q115" t="s">
        <v>1527</v>
      </c>
      <c r="R115" t="s">
        <v>1527</v>
      </c>
      <c r="S115" t="s">
        <v>14</v>
      </c>
      <c r="T115" t="s">
        <v>14</v>
      </c>
      <c r="U115" t="s">
        <v>14</v>
      </c>
      <c r="V115" t="s">
        <v>14</v>
      </c>
      <c r="W115" t="s">
        <v>154</v>
      </c>
      <c r="X115" t="s">
        <v>151</v>
      </c>
      <c r="Y115" t="s">
        <v>1427</v>
      </c>
      <c r="Z115" t="s">
        <v>12</v>
      </c>
      <c r="AA115" t="s">
        <v>14</v>
      </c>
      <c r="AB115" t="s">
        <v>1527</v>
      </c>
      <c r="AC115" t="s">
        <v>3262</v>
      </c>
      <c r="AD115" t="s">
        <v>2207</v>
      </c>
      <c r="AE115" t="s">
        <v>3263</v>
      </c>
      <c r="AF115" t="s">
        <v>1177</v>
      </c>
      <c r="AG115" t="s">
        <v>14</v>
      </c>
      <c r="AH115" t="s">
        <v>2209</v>
      </c>
      <c r="AI115" t="s">
        <v>2287</v>
      </c>
      <c r="AJ115" t="s">
        <v>1168</v>
      </c>
      <c r="AK115" t="s">
        <v>3264</v>
      </c>
      <c r="AL115" t="s">
        <v>22236</v>
      </c>
      <c r="AM115" t="s">
        <v>3264</v>
      </c>
      <c r="AN115" t="s">
        <v>1184</v>
      </c>
      <c r="AO115" t="s">
        <v>252</v>
      </c>
      <c r="AP115" t="s">
        <v>22237</v>
      </c>
      <c r="AQ115" t="s">
        <v>14</v>
      </c>
      <c r="AR115" t="s">
        <v>14</v>
      </c>
      <c r="AS115" t="s">
        <v>14</v>
      </c>
      <c r="AT115" t="s">
        <v>14</v>
      </c>
      <c r="AU115" t="s">
        <v>2252</v>
      </c>
      <c r="AV115" t="s">
        <v>3245</v>
      </c>
      <c r="AW115" t="s">
        <v>3245</v>
      </c>
      <c r="AX115" t="s">
        <v>3245</v>
      </c>
      <c r="AY115" t="s">
        <v>3260</v>
      </c>
      <c r="AZ115" t="s">
        <v>22109</v>
      </c>
      <c r="BA115" t="s">
        <v>22074</v>
      </c>
      <c r="BB115" t="s">
        <v>22089</v>
      </c>
      <c r="BC115">
        <v>81522.48</v>
      </c>
      <c r="BD115">
        <v>94566</v>
      </c>
      <c r="BE115" t="s">
        <v>14</v>
      </c>
      <c r="BF115" t="s">
        <v>14</v>
      </c>
      <c r="BG115" t="s">
        <v>2214</v>
      </c>
      <c r="BH115" t="s">
        <v>14</v>
      </c>
      <c r="BI115" t="s">
        <v>22092</v>
      </c>
      <c r="BJ115" t="s">
        <v>3257</v>
      </c>
      <c r="BK115" t="s">
        <v>14</v>
      </c>
      <c r="BL115" t="s">
        <v>22074</v>
      </c>
      <c r="BM115" t="s">
        <v>22089</v>
      </c>
      <c r="BN115" t="s">
        <v>3265</v>
      </c>
      <c r="BO115" t="s">
        <v>14</v>
      </c>
      <c r="BP115" t="s">
        <v>1527</v>
      </c>
      <c r="BQ115" t="s">
        <v>2217</v>
      </c>
      <c r="BR115" t="s">
        <v>2303</v>
      </c>
      <c r="BS115" t="s">
        <v>2376</v>
      </c>
      <c r="BT115" t="s">
        <v>14</v>
      </c>
      <c r="BU115" t="s">
        <v>14</v>
      </c>
      <c r="BV115" t="s">
        <v>14</v>
      </c>
      <c r="BW115" t="s">
        <v>14</v>
      </c>
      <c r="BX115" t="s">
        <v>14</v>
      </c>
      <c r="BY115" t="s">
        <v>2220</v>
      </c>
      <c r="BZ115" t="s">
        <v>1527</v>
      </c>
      <c r="CA115" t="s">
        <v>3248</v>
      </c>
      <c r="CB115" t="s">
        <v>14</v>
      </c>
      <c r="CC115" t="s">
        <v>14</v>
      </c>
      <c r="CD115" t="s">
        <v>14</v>
      </c>
      <c r="CE115" t="s">
        <v>14</v>
      </c>
      <c r="CF115" t="s">
        <v>3266</v>
      </c>
      <c r="CG115" t="s">
        <v>463</v>
      </c>
      <c r="CH115" t="s">
        <v>22075</v>
      </c>
      <c r="CJ115" t="s">
        <v>252</v>
      </c>
      <c r="CK115" t="s">
        <v>24</v>
      </c>
      <c r="CM115" s="4" t="str">
        <f>_xlfn.XLOOKUP($CG115,tbl_area_24_07_2024[Nombre Área],tbl_area_24_07_2024[Estado],"Si no se encuentra",2,)</f>
        <v>Oaxaca</v>
      </c>
      <c r="CN115" s="4" t="str">
        <f>_xlfn.XLOOKUP($CG115,tbl_area_24_07_2024[Nombre Área],tbl_area_24_07_2024[Estructura],"Si no se encuentra",2,)</f>
        <v>Juntas Distritales</v>
      </c>
    </row>
    <row r="116" spans="1:92" ht="34.9" customHeight="1" x14ac:dyDescent="0.85">
      <c r="A116" t="s">
        <v>22073</v>
      </c>
      <c r="B116" t="s">
        <v>22074</v>
      </c>
      <c r="C116" t="s">
        <v>22075</v>
      </c>
      <c r="D116" t="s">
        <v>2199</v>
      </c>
      <c r="E116" t="s">
        <v>2242</v>
      </c>
      <c r="F116" t="s">
        <v>2201</v>
      </c>
      <c r="G116" t="s">
        <v>3267</v>
      </c>
      <c r="H116" t="s">
        <v>14</v>
      </c>
      <c r="I116" t="s">
        <v>3237</v>
      </c>
      <c r="J116" t="s">
        <v>3268</v>
      </c>
      <c r="K116" t="s">
        <v>1528</v>
      </c>
      <c r="L116" t="s">
        <v>14</v>
      </c>
      <c r="M116" t="s">
        <v>14</v>
      </c>
      <c r="N116" t="s">
        <v>3269</v>
      </c>
      <c r="O116" t="s">
        <v>1528</v>
      </c>
      <c r="P116" t="s">
        <v>14</v>
      </c>
      <c r="Q116" t="s">
        <v>1528</v>
      </c>
      <c r="R116" t="s">
        <v>1528</v>
      </c>
      <c r="S116" t="s">
        <v>14</v>
      </c>
      <c r="T116" t="s">
        <v>14</v>
      </c>
      <c r="U116" t="s">
        <v>14</v>
      </c>
      <c r="V116" t="s">
        <v>14</v>
      </c>
      <c r="W116" t="s">
        <v>217</v>
      </c>
      <c r="X116" t="s">
        <v>127</v>
      </c>
      <c r="Y116" t="s">
        <v>14</v>
      </c>
      <c r="Z116" t="s">
        <v>18</v>
      </c>
      <c r="AA116" t="s">
        <v>14</v>
      </c>
      <c r="AB116" t="s">
        <v>1528</v>
      </c>
      <c r="AC116" t="s">
        <v>3270</v>
      </c>
      <c r="AD116" t="s">
        <v>2207</v>
      </c>
      <c r="AE116" t="s">
        <v>3271</v>
      </c>
      <c r="AF116" t="s">
        <v>14</v>
      </c>
      <c r="AG116" t="s">
        <v>14</v>
      </c>
      <c r="AH116" t="s">
        <v>2209</v>
      </c>
      <c r="AI116" t="s">
        <v>2516</v>
      </c>
      <c r="AJ116" t="s">
        <v>1168</v>
      </c>
      <c r="AK116" t="s">
        <v>3256</v>
      </c>
      <c r="AL116" t="s">
        <v>1479</v>
      </c>
      <c r="AM116" t="s">
        <v>3256</v>
      </c>
      <c r="AN116" t="s">
        <v>1184</v>
      </c>
      <c r="AO116" t="s">
        <v>252</v>
      </c>
      <c r="AP116" t="s">
        <v>22238</v>
      </c>
      <c r="AQ116" t="s">
        <v>14</v>
      </c>
      <c r="AR116" t="s">
        <v>14</v>
      </c>
      <c r="AS116" t="s">
        <v>14</v>
      </c>
      <c r="AT116" t="s">
        <v>14</v>
      </c>
      <c r="AU116" t="s">
        <v>2252</v>
      </c>
      <c r="AV116" t="s">
        <v>3245</v>
      </c>
      <c r="AW116" t="s">
        <v>3245</v>
      </c>
      <c r="AX116" t="s">
        <v>3245</v>
      </c>
      <c r="AY116" t="s">
        <v>3267</v>
      </c>
      <c r="AZ116" t="s">
        <v>22109</v>
      </c>
      <c r="BA116" t="s">
        <v>22074</v>
      </c>
      <c r="BB116" t="s">
        <v>22089</v>
      </c>
      <c r="BC116">
        <v>81522.48</v>
      </c>
      <c r="BD116">
        <v>94566</v>
      </c>
      <c r="BE116" t="s">
        <v>14</v>
      </c>
      <c r="BF116" t="s">
        <v>14</v>
      </c>
      <c r="BG116" t="s">
        <v>2214</v>
      </c>
      <c r="BH116" t="s">
        <v>14</v>
      </c>
      <c r="BI116" t="s">
        <v>22092</v>
      </c>
      <c r="BJ116" t="s">
        <v>3272</v>
      </c>
      <c r="BK116" t="s">
        <v>14</v>
      </c>
      <c r="BL116" t="s">
        <v>22074</v>
      </c>
      <c r="BM116" t="s">
        <v>22089</v>
      </c>
      <c r="BN116" t="s">
        <v>3273</v>
      </c>
      <c r="BO116" t="s">
        <v>14</v>
      </c>
      <c r="BP116" t="s">
        <v>1528</v>
      </c>
      <c r="BQ116" t="s">
        <v>2217</v>
      </c>
      <c r="BR116" t="s">
        <v>2303</v>
      </c>
      <c r="BS116" t="s">
        <v>2376</v>
      </c>
      <c r="BT116" t="s">
        <v>14</v>
      </c>
      <c r="BU116" t="s">
        <v>14</v>
      </c>
      <c r="BV116" t="s">
        <v>14</v>
      </c>
      <c r="BW116" t="s">
        <v>14</v>
      </c>
      <c r="BX116" t="s">
        <v>14</v>
      </c>
      <c r="BY116" t="s">
        <v>2220</v>
      </c>
      <c r="BZ116" t="s">
        <v>1528</v>
      </c>
      <c r="CA116" t="s">
        <v>3248</v>
      </c>
      <c r="CB116" t="s">
        <v>14</v>
      </c>
      <c r="CC116" t="s">
        <v>14</v>
      </c>
      <c r="CD116" t="s">
        <v>14</v>
      </c>
      <c r="CE116" t="s">
        <v>14</v>
      </c>
      <c r="CF116" t="s">
        <v>3274</v>
      </c>
      <c r="CG116" t="s">
        <v>463</v>
      </c>
      <c r="CH116" t="s">
        <v>22075</v>
      </c>
      <c r="CJ116" t="s">
        <v>252</v>
      </c>
      <c r="CK116" t="s">
        <v>24</v>
      </c>
      <c r="CM116" s="4" t="str">
        <f>_xlfn.XLOOKUP($CG116,tbl_area_24_07_2024[Nombre Área],tbl_area_24_07_2024[Estado],"Si no se encuentra",2,)</f>
        <v>Oaxaca</v>
      </c>
      <c r="CN116" s="4" t="str">
        <f>_xlfn.XLOOKUP($CG116,tbl_area_24_07_2024[Nombre Área],tbl_area_24_07_2024[Estructura],"Si no se encuentra",2,)</f>
        <v>Juntas Distritales</v>
      </c>
    </row>
    <row r="117" spans="1:92" ht="34.9" customHeight="1" x14ac:dyDescent="0.85">
      <c r="A117" t="s">
        <v>22073</v>
      </c>
      <c r="B117" t="s">
        <v>22074</v>
      </c>
      <c r="C117" t="s">
        <v>22075</v>
      </c>
      <c r="D117" t="s">
        <v>2199</v>
      </c>
      <c r="E117" t="s">
        <v>2242</v>
      </c>
      <c r="F117" t="s">
        <v>2201</v>
      </c>
      <c r="G117" t="s">
        <v>3275</v>
      </c>
      <c r="H117" t="s">
        <v>14</v>
      </c>
      <c r="I117" t="s">
        <v>3237</v>
      </c>
      <c r="J117" t="s">
        <v>3276</v>
      </c>
      <c r="K117" t="s">
        <v>1529</v>
      </c>
      <c r="L117" t="s">
        <v>14</v>
      </c>
      <c r="M117" t="s">
        <v>14</v>
      </c>
      <c r="N117" t="s">
        <v>3269</v>
      </c>
      <c r="O117" t="s">
        <v>1529</v>
      </c>
      <c r="P117" t="s">
        <v>14</v>
      </c>
      <c r="Q117" t="s">
        <v>1529</v>
      </c>
      <c r="R117" t="s">
        <v>1529</v>
      </c>
      <c r="S117" t="s">
        <v>14</v>
      </c>
      <c r="T117" t="s">
        <v>14</v>
      </c>
      <c r="U117" t="s">
        <v>14</v>
      </c>
      <c r="V117" t="s">
        <v>14</v>
      </c>
      <c r="W117" t="s">
        <v>54</v>
      </c>
      <c r="X117" t="s">
        <v>582</v>
      </c>
      <c r="Y117" t="s">
        <v>1747</v>
      </c>
      <c r="Z117" t="s">
        <v>18</v>
      </c>
      <c r="AA117" t="s">
        <v>14</v>
      </c>
      <c r="AB117" t="s">
        <v>1529</v>
      </c>
      <c r="AC117" t="s">
        <v>3277</v>
      </c>
      <c r="AD117" t="s">
        <v>2207</v>
      </c>
      <c r="AE117" t="s">
        <v>3278</v>
      </c>
      <c r="AF117" t="s">
        <v>3279</v>
      </c>
      <c r="AG117" t="s">
        <v>14</v>
      </c>
      <c r="AH117" t="s">
        <v>2209</v>
      </c>
      <c r="AI117" t="s">
        <v>2287</v>
      </c>
      <c r="AJ117" t="s">
        <v>1168</v>
      </c>
      <c r="AK117" t="s">
        <v>3256</v>
      </c>
      <c r="AL117" t="s">
        <v>1479</v>
      </c>
      <c r="AM117" t="s">
        <v>3256</v>
      </c>
      <c r="AN117" t="s">
        <v>1184</v>
      </c>
      <c r="AO117" t="s">
        <v>252</v>
      </c>
      <c r="AP117" t="s">
        <v>22235</v>
      </c>
      <c r="AQ117" t="s">
        <v>14</v>
      </c>
      <c r="AR117" t="s">
        <v>14</v>
      </c>
      <c r="AS117" t="s">
        <v>14</v>
      </c>
      <c r="AT117" t="s">
        <v>14</v>
      </c>
      <c r="AU117" t="s">
        <v>2252</v>
      </c>
      <c r="AV117" t="s">
        <v>3245</v>
      </c>
      <c r="AW117" t="s">
        <v>3245</v>
      </c>
      <c r="AX117" t="s">
        <v>3245</v>
      </c>
      <c r="AY117" t="s">
        <v>3275</v>
      </c>
      <c r="AZ117" t="s">
        <v>22226</v>
      </c>
      <c r="BA117" t="s">
        <v>22239</v>
      </c>
      <c r="BB117" t="s">
        <v>22089</v>
      </c>
      <c r="BC117">
        <v>71332.17</v>
      </c>
      <c r="BD117">
        <v>82745.25</v>
      </c>
      <c r="BE117" t="s">
        <v>14</v>
      </c>
      <c r="BF117" t="s">
        <v>14</v>
      </c>
      <c r="BG117" t="s">
        <v>2214</v>
      </c>
      <c r="BH117" t="s">
        <v>14</v>
      </c>
      <c r="BI117" t="s">
        <v>22092</v>
      </c>
      <c r="BJ117" t="s">
        <v>3272</v>
      </c>
      <c r="BK117" t="s">
        <v>14</v>
      </c>
      <c r="BL117" t="s">
        <v>22239</v>
      </c>
      <c r="BM117" t="s">
        <v>22089</v>
      </c>
      <c r="BN117" t="s">
        <v>3280</v>
      </c>
      <c r="BO117" t="s">
        <v>14</v>
      </c>
      <c r="BP117" t="s">
        <v>1529</v>
      </c>
      <c r="BQ117" t="s">
        <v>2217</v>
      </c>
      <c r="BR117" t="s">
        <v>2303</v>
      </c>
      <c r="BS117" t="s">
        <v>2376</v>
      </c>
      <c r="BT117" t="s">
        <v>14</v>
      </c>
      <c r="BU117" t="s">
        <v>14</v>
      </c>
      <c r="BV117" t="s">
        <v>14</v>
      </c>
      <c r="BW117" t="s">
        <v>14</v>
      </c>
      <c r="BX117" t="s">
        <v>14</v>
      </c>
      <c r="BY117" t="s">
        <v>2220</v>
      </c>
      <c r="BZ117" t="s">
        <v>1529</v>
      </c>
      <c r="CA117" t="s">
        <v>3248</v>
      </c>
      <c r="CB117" t="s">
        <v>14</v>
      </c>
      <c r="CC117" t="s">
        <v>14</v>
      </c>
      <c r="CD117" t="s">
        <v>14</v>
      </c>
      <c r="CE117" t="s">
        <v>14</v>
      </c>
      <c r="CF117" t="s">
        <v>3281</v>
      </c>
      <c r="CG117" t="s">
        <v>463</v>
      </c>
      <c r="CH117" t="s">
        <v>22075</v>
      </c>
      <c r="CJ117" t="s">
        <v>252</v>
      </c>
      <c r="CK117" t="s">
        <v>24</v>
      </c>
      <c r="CM117" s="4" t="str">
        <f>_xlfn.XLOOKUP($CG117,tbl_area_24_07_2024[Nombre Área],tbl_area_24_07_2024[Estado],"Si no se encuentra",2,)</f>
        <v>Oaxaca</v>
      </c>
      <c r="CN117" s="4" t="str">
        <f>_xlfn.XLOOKUP($CG117,tbl_area_24_07_2024[Nombre Área],tbl_area_24_07_2024[Estructura],"Si no se encuentra",2,)</f>
        <v>Juntas Distritales</v>
      </c>
    </row>
    <row r="118" spans="1:92" ht="34.9" customHeight="1" x14ac:dyDescent="0.85">
      <c r="A118" t="s">
        <v>22073</v>
      </c>
      <c r="B118" t="s">
        <v>22074</v>
      </c>
      <c r="C118" t="s">
        <v>22075</v>
      </c>
      <c r="D118" t="s">
        <v>2199</v>
      </c>
      <c r="E118" t="s">
        <v>2242</v>
      </c>
      <c r="F118" t="s">
        <v>2201</v>
      </c>
      <c r="G118" t="s">
        <v>3282</v>
      </c>
      <c r="H118" t="s">
        <v>14</v>
      </c>
      <c r="I118" t="s">
        <v>3237</v>
      </c>
      <c r="J118" t="s">
        <v>3283</v>
      </c>
      <c r="K118" t="s">
        <v>22240</v>
      </c>
      <c r="L118" t="s">
        <v>14</v>
      </c>
      <c r="M118" t="s">
        <v>14</v>
      </c>
      <c r="N118" t="s">
        <v>3284</v>
      </c>
      <c r="O118" t="s">
        <v>22240</v>
      </c>
      <c r="P118" t="s">
        <v>14</v>
      </c>
      <c r="Q118" t="s">
        <v>22240</v>
      </c>
      <c r="R118" t="s">
        <v>22240</v>
      </c>
      <c r="S118" t="s">
        <v>14</v>
      </c>
      <c r="T118" t="s">
        <v>14</v>
      </c>
      <c r="U118" t="s">
        <v>14</v>
      </c>
      <c r="V118" t="s">
        <v>14</v>
      </c>
      <c r="W118" t="s">
        <v>1287</v>
      </c>
      <c r="X118" t="s">
        <v>1889</v>
      </c>
      <c r="Y118" t="s">
        <v>1814</v>
      </c>
      <c r="Z118" t="s">
        <v>12</v>
      </c>
      <c r="AA118" t="s">
        <v>14</v>
      </c>
      <c r="AB118" t="s">
        <v>22240</v>
      </c>
      <c r="AC118" t="s">
        <v>3285</v>
      </c>
      <c r="AD118" t="s">
        <v>2207</v>
      </c>
      <c r="AE118" t="s">
        <v>252</v>
      </c>
      <c r="AF118" t="s">
        <v>3286</v>
      </c>
      <c r="AG118" t="s">
        <v>14</v>
      </c>
      <c r="AH118" t="s">
        <v>2209</v>
      </c>
      <c r="AI118" t="s">
        <v>3287</v>
      </c>
      <c r="AJ118" t="s">
        <v>1168</v>
      </c>
      <c r="AK118" t="s">
        <v>3287</v>
      </c>
      <c r="AL118" t="s">
        <v>1485</v>
      </c>
      <c r="AM118" t="s">
        <v>2491</v>
      </c>
      <c r="AN118" t="s">
        <v>1184</v>
      </c>
      <c r="AO118" t="s">
        <v>252</v>
      </c>
      <c r="AP118" t="s">
        <v>22241</v>
      </c>
      <c r="AQ118" t="s">
        <v>14</v>
      </c>
      <c r="AR118" t="s">
        <v>14</v>
      </c>
      <c r="AS118" t="s">
        <v>14</v>
      </c>
      <c r="AT118" t="s">
        <v>14</v>
      </c>
      <c r="AU118" t="s">
        <v>2252</v>
      </c>
      <c r="AV118" t="s">
        <v>3245</v>
      </c>
      <c r="AW118" t="s">
        <v>3245</v>
      </c>
      <c r="AX118" t="s">
        <v>3245</v>
      </c>
      <c r="AY118" t="s">
        <v>3282</v>
      </c>
      <c r="AZ118" t="s">
        <v>22242</v>
      </c>
      <c r="BA118" t="s">
        <v>22104</v>
      </c>
      <c r="BB118" t="s">
        <v>22089</v>
      </c>
      <c r="BC118">
        <v>37087.050000000003</v>
      </c>
      <c r="BD118">
        <v>43020.97</v>
      </c>
      <c r="BE118" t="s">
        <v>14</v>
      </c>
      <c r="BF118" t="s">
        <v>14</v>
      </c>
      <c r="BG118" t="s">
        <v>2214</v>
      </c>
      <c r="BH118" t="s">
        <v>14</v>
      </c>
      <c r="BI118" t="s">
        <v>22092</v>
      </c>
      <c r="BJ118" t="s">
        <v>3288</v>
      </c>
      <c r="BK118" t="s">
        <v>14</v>
      </c>
      <c r="BL118" t="s">
        <v>22104</v>
      </c>
      <c r="BM118" t="s">
        <v>22089</v>
      </c>
      <c r="BN118" t="s">
        <v>3289</v>
      </c>
      <c r="BO118" t="s">
        <v>14</v>
      </c>
      <c r="BP118" t="s">
        <v>22240</v>
      </c>
      <c r="BQ118" t="s">
        <v>2217</v>
      </c>
      <c r="BR118" t="s">
        <v>2303</v>
      </c>
      <c r="BS118" t="s">
        <v>2376</v>
      </c>
      <c r="BT118" t="s">
        <v>14</v>
      </c>
      <c r="BU118" t="s">
        <v>14</v>
      </c>
      <c r="BV118" t="s">
        <v>14</v>
      </c>
      <c r="BW118" t="s">
        <v>14</v>
      </c>
      <c r="BX118" t="s">
        <v>14</v>
      </c>
      <c r="BY118" t="s">
        <v>2220</v>
      </c>
      <c r="BZ118" t="s">
        <v>22240</v>
      </c>
      <c r="CA118" t="s">
        <v>3248</v>
      </c>
      <c r="CB118" t="s">
        <v>14</v>
      </c>
      <c r="CC118" t="s">
        <v>14</v>
      </c>
      <c r="CD118" t="s">
        <v>14</v>
      </c>
      <c r="CE118" t="s">
        <v>14</v>
      </c>
      <c r="CF118" t="s">
        <v>3290</v>
      </c>
      <c r="CG118" t="s">
        <v>463</v>
      </c>
      <c r="CH118" t="s">
        <v>22075</v>
      </c>
      <c r="CJ118" t="s">
        <v>252</v>
      </c>
      <c r="CK118" t="s">
        <v>24</v>
      </c>
      <c r="CM118" s="4" t="str">
        <f>_xlfn.XLOOKUP($CG118,tbl_area_24_07_2024[Nombre Área],tbl_area_24_07_2024[Estado],"Si no se encuentra",2,)</f>
        <v>Oaxaca</v>
      </c>
      <c r="CN118" s="4" t="str">
        <f>_xlfn.XLOOKUP($CG118,tbl_area_24_07_2024[Nombre Área],tbl_area_24_07_2024[Estructura],"Si no se encuentra",2,)</f>
        <v>Juntas Distritales</v>
      </c>
    </row>
    <row r="119" spans="1:92" ht="34.9" customHeight="1" x14ac:dyDescent="0.85">
      <c r="A119" t="s">
        <v>22073</v>
      </c>
      <c r="B119" t="s">
        <v>22074</v>
      </c>
      <c r="C119" t="s">
        <v>22075</v>
      </c>
      <c r="D119" t="s">
        <v>2199</v>
      </c>
      <c r="E119" t="s">
        <v>2200</v>
      </c>
      <c r="F119" t="s">
        <v>2201</v>
      </c>
      <c r="G119" t="s">
        <v>3291</v>
      </c>
      <c r="H119" t="s">
        <v>14</v>
      </c>
      <c r="I119" t="s">
        <v>3237</v>
      </c>
      <c r="J119" t="s">
        <v>3292</v>
      </c>
      <c r="K119" t="s">
        <v>1530</v>
      </c>
      <c r="L119" t="s">
        <v>14</v>
      </c>
      <c r="M119" t="s">
        <v>14</v>
      </c>
      <c r="N119" t="s">
        <v>3293</v>
      </c>
      <c r="O119" t="s">
        <v>1530</v>
      </c>
      <c r="P119" t="s">
        <v>14</v>
      </c>
      <c r="Q119" t="s">
        <v>1530</v>
      </c>
      <c r="R119" t="s">
        <v>1530</v>
      </c>
      <c r="S119" t="s">
        <v>14</v>
      </c>
      <c r="T119" t="s">
        <v>14</v>
      </c>
      <c r="U119" t="s">
        <v>14</v>
      </c>
      <c r="V119" t="s">
        <v>14</v>
      </c>
      <c r="W119" t="s">
        <v>3294</v>
      </c>
      <c r="X119" t="s">
        <v>602</v>
      </c>
      <c r="Y119" t="s">
        <v>35</v>
      </c>
      <c r="Z119" t="s">
        <v>18</v>
      </c>
      <c r="AA119" t="s">
        <v>14</v>
      </c>
      <c r="AB119" t="s">
        <v>1530</v>
      </c>
      <c r="AC119" t="s">
        <v>3295</v>
      </c>
      <c r="AD119" t="s">
        <v>2207</v>
      </c>
      <c r="AE119" t="s">
        <v>3296</v>
      </c>
      <c r="AF119" t="s">
        <v>1528</v>
      </c>
      <c r="AG119" t="s">
        <v>14</v>
      </c>
      <c r="AH119" t="s">
        <v>2209</v>
      </c>
      <c r="AI119" t="s">
        <v>2610</v>
      </c>
      <c r="AJ119" t="s">
        <v>1168</v>
      </c>
      <c r="AK119" t="s">
        <v>2491</v>
      </c>
      <c r="AL119" t="s">
        <v>1485</v>
      </c>
      <c r="AM119" t="s">
        <v>2491</v>
      </c>
      <c r="AN119" t="s">
        <v>1184</v>
      </c>
      <c r="AO119" t="s">
        <v>252</v>
      </c>
      <c r="AP119" t="s">
        <v>22243</v>
      </c>
      <c r="AQ119" t="s">
        <v>14</v>
      </c>
      <c r="AR119" t="s">
        <v>14</v>
      </c>
      <c r="AS119" t="s">
        <v>14</v>
      </c>
      <c r="AT119" t="s">
        <v>14</v>
      </c>
      <c r="AU119" t="s">
        <v>2252</v>
      </c>
      <c r="AV119" t="s">
        <v>3245</v>
      </c>
      <c r="AW119" t="s">
        <v>3245</v>
      </c>
      <c r="AX119" t="s">
        <v>3245</v>
      </c>
      <c r="AY119" t="s">
        <v>3291</v>
      </c>
      <c r="AZ119" t="s">
        <v>22145</v>
      </c>
      <c r="BA119" t="s">
        <v>22074</v>
      </c>
      <c r="BB119" t="s">
        <v>22213</v>
      </c>
      <c r="BC119">
        <v>39605.160000000003</v>
      </c>
      <c r="BD119">
        <v>45942</v>
      </c>
      <c r="BE119" t="s">
        <v>14</v>
      </c>
      <c r="BF119" t="s">
        <v>14</v>
      </c>
      <c r="BG119" t="s">
        <v>2214</v>
      </c>
      <c r="BH119" t="s">
        <v>14</v>
      </c>
      <c r="BI119" t="s">
        <v>22092</v>
      </c>
      <c r="BJ119" t="s">
        <v>3297</v>
      </c>
      <c r="BK119" t="s">
        <v>14</v>
      </c>
      <c r="BL119" t="s">
        <v>22074</v>
      </c>
      <c r="BM119" t="s">
        <v>22213</v>
      </c>
      <c r="BN119" t="s">
        <v>3298</v>
      </c>
      <c r="BO119" t="s">
        <v>14</v>
      </c>
      <c r="BP119" t="s">
        <v>1530</v>
      </c>
      <c r="BQ119" t="s">
        <v>2217</v>
      </c>
      <c r="BR119" t="s">
        <v>2303</v>
      </c>
      <c r="BS119" t="s">
        <v>2376</v>
      </c>
      <c r="BT119" t="s">
        <v>14</v>
      </c>
      <c r="BU119" t="s">
        <v>14</v>
      </c>
      <c r="BV119" t="s">
        <v>14</v>
      </c>
      <c r="BW119" t="s">
        <v>14</v>
      </c>
      <c r="BX119" t="s">
        <v>14</v>
      </c>
      <c r="BY119" t="s">
        <v>2220</v>
      </c>
      <c r="BZ119" t="s">
        <v>1530</v>
      </c>
      <c r="CA119" t="s">
        <v>3248</v>
      </c>
      <c r="CB119" t="s">
        <v>14</v>
      </c>
      <c r="CC119" t="s">
        <v>14</v>
      </c>
      <c r="CD119" t="s">
        <v>14</v>
      </c>
      <c r="CE119" t="s">
        <v>14</v>
      </c>
      <c r="CF119" t="s">
        <v>3299</v>
      </c>
      <c r="CG119" t="s">
        <v>463</v>
      </c>
      <c r="CH119" t="s">
        <v>22075</v>
      </c>
      <c r="CJ119" t="s">
        <v>252</v>
      </c>
      <c r="CK119" t="s">
        <v>24</v>
      </c>
      <c r="CM119" s="4" t="str">
        <f>_xlfn.XLOOKUP($CG119,tbl_area_24_07_2024[Nombre Área],tbl_area_24_07_2024[Estado],"Si no se encuentra",2,)</f>
        <v>Oaxaca</v>
      </c>
      <c r="CN119" s="4" t="str">
        <f>_xlfn.XLOOKUP($CG119,tbl_area_24_07_2024[Nombre Área],tbl_area_24_07_2024[Estructura],"Si no se encuentra",2,)</f>
        <v>Juntas Distritales</v>
      </c>
    </row>
    <row r="120" spans="1:92" ht="34.9" customHeight="1" x14ac:dyDescent="0.85">
      <c r="A120" t="s">
        <v>22073</v>
      </c>
      <c r="B120" t="s">
        <v>22074</v>
      </c>
      <c r="C120" t="s">
        <v>22075</v>
      </c>
      <c r="D120" t="s">
        <v>2199</v>
      </c>
      <c r="E120" t="s">
        <v>2242</v>
      </c>
      <c r="F120" t="s">
        <v>2201</v>
      </c>
      <c r="G120" t="s">
        <v>3300</v>
      </c>
      <c r="H120" t="s">
        <v>14</v>
      </c>
      <c r="I120" t="s">
        <v>3237</v>
      </c>
      <c r="J120" t="s">
        <v>3301</v>
      </c>
      <c r="K120" t="s">
        <v>1531</v>
      </c>
      <c r="L120" t="s">
        <v>14</v>
      </c>
      <c r="M120" t="s">
        <v>14</v>
      </c>
      <c r="N120" t="s">
        <v>3302</v>
      </c>
      <c r="O120" t="s">
        <v>1531</v>
      </c>
      <c r="P120" t="s">
        <v>14</v>
      </c>
      <c r="Q120" t="s">
        <v>1531</v>
      </c>
      <c r="R120" t="s">
        <v>1531</v>
      </c>
      <c r="S120" t="s">
        <v>14</v>
      </c>
      <c r="T120" t="s">
        <v>14</v>
      </c>
      <c r="U120" t="s">
        <v>14</v>
      </c>
      <c r="V120" t="s">
        <v>14</v>
      </c>
      <c r="W120" t="s">
        <v>138</v>
      </c>
      <c r="X120" t="s">
        <v>39</v>
      </c>
      <c r="Y120" t="s">
        <v>109</v>
      </c>
      <c r="Z120" t="s">
        <v>12</v>
      </c>
      <c r="AA120" t="s">
        <v>14</v>
      </c>
      <c r="AB120" t="s">
        <v>1531</v>
      </c>
      <c r="AC120" t="s">
        <v>3303</v>
      </c>
      <c r="AD120" t="s">
        <v>2207</v>
      </c>
      <c r="AE120" t="s">
        <v>3304</v>
      </c>
      <c r="AF120" t="s">
        <v>3305</v>
      </c>
      <c r="AG120" t="s">
        <v>14</v>
      </c>
      <c r="AH120" t="s">
        <v>2209</v>
      </c>
      <c r="AI120" t="s">
        <v>3306</v>
      </c>
      <c r="AJ120" t="s">
        <v>1168</v>
      </c>
      <c r="AK120" t="s">
        <v>2491</v>
      </c>
      <c r="AL120" t="s">
        <v>1485</v>
      </c>
      <c r="AM120" t="s">
        <v>2491</v>
      </c>
      <c r="AN120" t="s">
        <v>1184</v>
      </c>
      <c r="AO120" t="s">
        <v>252</v>
      </c>
      <c r="AP120" t="s">
        <v>22244</v>
      </c>
      <c r="AQ120" t="s">
        <v>14</v>
      </c>
      <c r="AR120" t="s">
        <v>14</v>
      </c>
      <c r="AS120" t="s">
        <v>14</v>
      </c>
      <c r="AT120" t="s">
        <v>14</v>
      </c>
      <c r="AU120" t="s">
        <v>2252</v>
      </c>
      <c r="AV120" t="s">
        <v>3245</v>
      </c>
      <c r="AW120" t="s">
        <v>3245</v>
      </c>
      <c r="AX120" t="s">
        <v>3245</v>
      </c>
      <c r="AY120" t="s">
        <v>3300</v>
      </c>
      <c r="AZ120" t="s">
        <v>22245</v>
      </c>
      <c r="BA120" t="s">
        <v>22245</v>
      </c>
      <c r="BB120" t="s">
        <v>22075</v>
      </c>
      <c r="BC120">
        <v>41431.040000000001</v>
      </c>
      <c r="BD120">
        <v>48060.01</v>
      </c>
      <c r="BE120" t="s">
        <v>14</v>
      </c>
      <c r="BF120" t="s">
        <v>14</v>
      </c>
      <c r="BG120" t="s">
        <v>2214</v>
      </c>
      <c r="BH120" t="s">
        <v>14</v>
      </c>
      <c r="BI120" t="s">
        <v>22092</v>
      </c>
      <c r="BJ120" t="s">
        <v>3307</v>
      </c>
      <c r="BK120" t="s">
        <v>14</v>
      </c>
      <c r="BL120" t="s">
        <v>22245</v>
      </c>
      <c r="BM120" t="s">
        <v>22075</v>
      </c>
      <c r="BN120" t="s">
        <v>3308</v>
      </c>
      <c r="BO120" t="s">
        <v>14</v>
      </c>
      <c r="BP120" t="s">
        <v>1531</v>
      </c>
      <c r="BQ120" t="s">
        <v>2217</v>
      </c>
      <c r="BR120" t="s">
        <v>2303</v>
      </c>
      <c r="BS120" t="s">
        <v>2376</v>
      </c>
      <c r="BT120" t="s">
        <v>14</v>
      </c>
      <c r="BU120" t="s">
        <v>14</v>
      </c>
      <c r="BV120" t="s">
        <v>14</v>
      </c>
      <c r="BW120" t="s">
        <v>14</v>
      </c>
      <c r="BX120" t="s">
        <v>14</v>
      </c>
      <c r="BY120" t="s">
        <v>2220</v>
      </c>
      <c r="BZ120" t="s">
        <v>1531</v>
      </c>
      <c r="CA120" t="s">
        <v>3248</v>
      </c>
      <c r="CB120" t="s">
        <v>14</v>
      </c>
      <c r="CC120" t="s">
        <v>14</v>
      </c>
      <c r="CD120" t="s">
        <v>14</v>
      </c>
      <c r="CE120" t="s">
        <v>14</v>
      </c>
      <c r="CF120" t="s">
        <v>3309</v>
      </c>
      <c r="CG120" t="s">
        <v>463</v>
      </c>
      <c r="CH120" t="s">
        <v>22075</v>
      </c>
      <c r="CJ120" t="s">
        <v>252</v>
      </c>
      <c r="CK120" t="s">
        <v>24</v>
      </c>
      <c r="CM120" s="4" t="str">
        <f>_xlfn.XLOOKUP($CG120,tbl_area_24_07_2024[Nombre Área],tbl_area_24_07_2024[Estado],"Si no se encuentra",2,)</f>
        <v>Oaxaca</v>
      </c>
      <c r="CN120" s="4" t="str">
        <f>_xlfn.XLOOKUP($CG120,tbl_area_24_07_2024[Nombre Área],tbl_area_24_07_2024[Estructura],"Si no se encuentra",2,)</f>
        <v>Juntas Distritales</v>
      </c>
    </row>
    <row r="121" spans="1:92" ht="34.9" customHeight="1" x14ac:dyDescent="0.85">
      <c r="A121" t="s">
        <v>22073</v>
      </c>
      <c r="B121" t="s">
        <v>22074</v>
      </c>
      <c r="C121" t="s">
        <v>22075</v>
      </c>
      <c r="D121" t="s">
        <v>2199</v>
      </c>
      <c r="E121" t="s">
        <v>2242</v>
      </c>
      <c r="F121" t="s">
        <v>2201</v>
      </c>
      <c r="G121" t="s">
        <v>3310</v>
      </c>
      <c r="H121" t="s">
        <v>14</v>
      </c>
      <c r="I121" t="s">
        <v>3311</v>
      </c>
      <c r="J121" t="s">
        <v>3312</v>
      </c>
      <c r="K121" t="s">
        <v>1532</v>
      </c>
      <c r="L121" t="s">
        <v>14</v>
      </c>
      <c r="M121" t="s">
        <v>14</v>
      </c>
      <c r="N121" t="s">
        <v>3313</v>
      </c>
      <c r="O121" t="s">
        <v>1532</v>
      </c>
      <c r="P121" t="s">
        <v>14</v>
      </c>
      <c r="Q121" t="s">
        <v>1532</v>
      </c>
      <c r="R121" t="s">
        <v>1532</v>
      </c>
      <c r="S121" t="s">
        <v>14</v>
      </c>
      <c r="T121" t="s">
        <v>14</v>
      </c>
      <c r="U121" t="s">
        <v>14</v>
      </c>
      <c r="V121" t="s">
        <v>14</v>
      </c>
      <c r="W121" t="s">
        <v>32</v>
      </c>
      <c r="X121" t="s">
        <v>242</v>
      </c>
      <c r="Y121" t="s">
        <v>109</v>
      </c>
      <c r="Z121" t="s">
        <v>18</v>
      </c>
      <c r="AA121" t="s">
        <v>14</v>
      </c>
      <c r="AB121" t="s">
        <v>1532</v>
      </c>
      <c r="AC121" t="s">
        <v>3314</v>
      </c>
      <c r="AD121" t="s">
        <v>2207</v>
      </c>
      <c r="AE121" t="s">
        <v>3315</v>
      </c>
      <c r="AF121" t="s">
        <v>1567</v>
      </c>
      <c r="AG121" t="s">
        <v>14</v>
      </c>
      <c r="AH121" t="s">
        <v>1956</v>
      </c>
      <c r="AI121" t="s">
        <v>2286</v>
      </c>
      <c r="AJ121" t="s">
        <v>22246</v>
      </c>
      <c r="AK121" t="s">
        <v>3316</v>
      </c>
      <c r="AL121" t="s">
        <v>22247</v>
      </c>
      <c r="AM121" t="s">
        <v>3316</v>
      </c>
      <c r="AN121" t="s">
        <v>22248</v>
      </c>
      <c r="AO121" t="s">
        <v>34</v>
      </c>
      <c r="AP121" t="s">
        <v>22249</v>
      </c>
      <c r="AQ121" t="s">
        <v>14</v>
      </c>
      <c r="AR121" t="s">
        <v>14</v>
      </c>
      <c r="AS121" t="s">
        <v>14</v>
      </c>
      <c r="AT121" t="s">
        <v>14</v>
      </c>
      <c r="AU121" t="s">
        <v>3317</v>
      </c>
      <c r="AV121" t="s">
        <v>3318</v>
      </c>
      <c r="AW121" t="s">
        <v>3318</v>
      </c>
      <c r="AX121" t="s">
        <v>3318</v>
      </c>
      <c r="AY121" t="s">
        <v>3319</v>
      </c>
      <c r="AZ121" t="s">
        <v>22074</v>
      </c>
      <c r="BA121" t="s">
        <v>22074</v>
      </c>
      <c r="BB121" t="s">
        <v>22089</v>
      </c>
      <c r="BC121">
        <v>357931.08</v>
      </c>
      <c r="BD121">
        <v>415200</v>
      </c>
      <c r="BE121" t="s">
        <v>14</v>
      </c>
      <c r="BF121" t="s">
        <v>14</v>
      </c>
      <c r="BG121" t="s">
        <v>2214</v>
      </c>
      <c r="BH121" t="s">
        <v>14</v>
      </c>
      <c r="BI121" t="s">
        <v>22092</v>
      </c>
      <c r="BJ121" t="s">
        <v>3320</v>
      </c>
      <c r="BK121" t="s">
        <v>14</v>
      </c>
      <c r="BL121" t="s">
        <v>22074</v>
      </c>
      <c r="BM121" t="s">
        <v>22089</v>
      </c>
      <c r="BN121" t="s">
        <v>3321</v>
      </c>
      <c r="BO121" t="s">
        <v>14</v>
      </c>
      <c r="BP121" t="s">
        <v>1532</v>
      </c>
      <c r="BQ121" t="s">
        <v>2217</v>
      </c>
      <c r="BR121" t="s">
        <v>2303</v>
      </c>
      <c r="BS121" t="s">
        <v>2376</v>
      </c>
      <c r="BT121" t="s">
        <v>14</v>
      </c>
      <c r="BU121" t="s">
        <v>14</v>
      </c>
      <c r="BV121" t="s">
        <v>14</v>
      </c>
      <c r="BW121" t="s">
        <v>14</v>
      </c>
      <c r="BX121" t="s">
        <v>14</v>
      </c>
      <c r="BY121" t="s">
        <v>2220</v>
      </c>
      <c r="BZ121" t="s">
        <v>1532</v>
      </c>
      <c r="CA121" t="s">
        <v>14</v>
      </c>
      <c r="CB121" t="s">
        <v>14</v>
      </c>
      <c r="CC121" t="s">
        <v>14</v>
      </c>
      <c r="CD121" t="s">
        <v>14</v>
      </c>
      <c r="CE121" t="s">
        <v>14</v>
      </c>
      <c r="CF121" t="s">
        <v>3322</v>
      </c>
      <c r="CG121" t="s">
        <v>655</v>
      </c>
      <c r="CH121" t="s">
        <v>22075</v>
      </c>
      <c r="CJ121" t="s">
        <v>34</v>
      </c>
      <c r="CK121" t="s">
        <v>24</v>
      </c>
      <c r="CM121" s="4" t="str">
        <f>_xlfn.XLOOKUP($CG121,tbl_area_24_07_2024[Nombre Área],tbl_area_24_07_2024[Estado],"Si no se encuentra",2,)</f>
        <v>Chiapas</v>
      </c>
      <c r="CN121" s="4" t="str">
        <f>_xlfn.XLOOKUP($CG121,tbl_area_24_07_2024[Nombre Área],tbl_area_24_07_2024[Estructura],"Si no se encuentra",2,)</f>
        <v>Juntas Distritales</v>
      </c>
    </row>
    <row r="122" spans="1:92" ht="34.9" customHeight="1" x14ac:dyDescent="0.85">
      <c r="A122" t="s">
        <v>22073</v>
      </c>
      <c r="B122" t="s">
        <v>22074</v>
      </c>
      <c r="C122" t="s">
        <v>22075</v>
      </c>
      <c r="D122" t="s">
        <v>2199</v>
      </c>
      <c r="E122" t="s">
        <v>2242</v>
      </c>
      <c r="F122" t="s">
        <v>2201</v>
      </c>
      <c r="G122" t="s">
        <v>3323</v>
      </c>
      <c r="H122" t="s">
        <v>14</v>
      </c>
      <c r="I122" t="s">
        <v>3324</v>
      </c>
      <c r="J122" t="s">
        <v>3325</v>
      </c>
      <c r="K122" t="s">
        <v>1533</v>
      </c>
      <c r="L122" t="s">
        <v>14</v>
      </c>
      <c r="M122" t="s">
        <v>14</v>
      </c>
      <c r="N122" t="s">
        <v>3326</v>
      </c>
      <c r="O122" t="s">
        <v>1533</v>
      </c>
      <c r="P122" t="s">
        <v>14</v>
      </c>
      <c r="Q122" t="s">
        <v>1533</v>
      </c>
      <c r="R122" t="s">
        <v>1533</v>
      </c>
      <c r="S122" t="s">
        <v>14</v>
      </c>
      <c r="T122" t="s">
        <v>14</v>
      </c>
      <c r="U122" t="s">
        <v>14</v>
      </c>
      <c r="V122" t="s">
        <v>14</v>
      </c>
      <c r="W122" t="s">
        <v>32</v>
      </c>
      <c r="X122" t="s">
        <v>242</v>
      </c>
      <c r="Y122" t="s">
        <v>109</v>
      </c>
      <c r="Z122" t="s">
        <v>18</v>
      </c>
      <c r="AA122" t="s">
        <v>14</v>
      </c>
      <c r="AB122" t="s">
        <v>1533</v>
      </c>
      <c r="AC122" t="s">
        <v>3314</v>
      </c>
      <c r="AD122" t="s">
        <v>2207</v>
      </c>
      <c r="AE122" t="s">
        <v>3315</v>
      </c>
      <c r="AF122" t="s">
        <v>1567</v>
      </c>
      <c r="AG122" t="s">
        <v>14</v>
      </c>
      <c r="AH122" t="s">
        <v>1956</v>
      </c>
      <c r="AI122" t="s">
        <v>2286</v>
      </c>
      <c r="AJ122" t="s">
        <v>22246</v>
      </c>
      <c r="AK122" t="s">
        <v>3316</v>
      </c>
      <c r="AL122" t="s">
        <v>22247</v>
      </c>
      <c r="AM122" t="s">
        <v>3316</v>
      </c>
      <c r="AN122" t="s">
        <v>22248</v>
      </c>
      <c r="AO122" t="s">
        <v>34</v>
      </c>
      <c r="AP122" t="s">
        <v>22249</v>
      </c>
      <c r="AQ122" t="s">
        <v>14</v>
      </c>
      <c r="AR122" t="s">
        <v>14</v>
      </c>
      <c r="AS122" t="s">
        <v>14</v>
      </c>
      <c r="AT122" t="s">
        <v>14</v>
      </c>
      <c r="AU122" t="s">
        <v>3317</v>
      </c>
      <c r="AV122" t="s">
        <v>3318</v>
      </c>
      <c r="AW122" t="s">
        <v>3318</v>
      </c>
      <c r="AX122" t="s">
        <v>3318</v>
      </c>
      <c r="AY122" t="s">
        <v>3327</v>
      </c>
      <c r="AZ122" t="s">
        <v>22074</v>
      </c>
      <c r="BA122" t="s">
        <v>22074</v>
      </c>
      <c r="BB122" t="s">
        <v>22201</v>
      </c>
      <c r="BC122">
        <v>245624.52</v>
      </c>
      <c r="BD122">
        <v>284928</v>
      </c>
      <c r="BE122" t="s">
        <v>14</v>
      </c>
      <c r="BF122" t="s">
        <v>14</v>
      </c>
      <c r="BG122" t="s">
        <v>2214</v>
      </c>
      <c r="BH122" t="s">
        <v>14</v>
      </c>
      <c r="BI122" t="s">
        <v>22092</v>
      </c>
      <c r="BJ122" t="s">
        <v>3328</v>
      </c>
      <c r="BK122" t="s">
        <v>14</v>
      </c>
      <c r="BL122" t="s">
        <v>22074</v>
      </c>
      <c r="BM122" t="s">
        <v>22089</v>
      </c>
      <c r="BN122" t="s">
        <v>3329</v>
      </c>
      <c r="BO122" t="s">
        <v>14</v>
      </c>
      <c r="BP122" t="s">
        <v>1533</v>
      </c>
      <c r="BQ122" t="s">
        <v>2217</v>
      </c>
      <c r="BR122" t="s">
        <v>2303</v>
      </c>
      <c r="BS122" t="s">
        <v>2376</v>
      </c>
      <c r="BT122" t="s">
        <v>14</v>
      </c>
      <c r="BU122" t="s">
        <v>14</v>
      </c>
      <c r="BV122" t="s">
        <v>14</v>
      </c>
      <c r="BW122" t="s">
        <v>14</v>
      </c>
      <c r="BX122" t="s">
        <v>14</v>
      </c>
      <c r="BY122" t="s">
        <v>2220</v>
      </c>
      <c r="BZ122" t="s">
        <v>1533</v>
      </c>
      <c r="CA122" t="s">
        <v>14</v>
      </c>
      <c r="CB122" t="s">
        <v>14</v>
      </c>
      <c r="CC122" t="s">
        <v>14</v>
      </c>
      <c r="CD122" t="s">
        <v>14</v>
      </c>
      <c r="CE122" t="s">
        <v>14</v>
      </c>
      <c r="CF122" t="s">
        <v>3330</v>
      </c>
      <c r="CG122" t="s">
        <v>655</v>
      </c>
      <c r="CH122" t="s">
        <v>22075</v>
      </c>
      <c r="CJ122" t="s">
        <v>34</v>
      </c>
      <c r="CK122" t="s">
        <v>24</v>
      </c>
      <c r="CM122" s="4" t="str">
        <f>_xlfn.XLOOKUP($CG122,tbl_area_24_07_2024[Nombre Área],tbl_area_24_07_2024[Estado],"Si no se encuentra",2,)</f>
        <v>Chiapas</v>
      </c>
      <c r="CN122" s="4" t="str">
        <f>_xlfn.XLOOKUP($CG122,tbl_area_24_07_2024[Nombre Área],tbl_area_24_07_2024[Estructura],"Si no se encuentra",2,)</f>
        <v>Juntas Distritales</v>
      </c>
    </row>
    <row r="123" spans="1:92" ht="34.9" customHeight="1" x14ac:dyDescent="0.85">
      <c r="A123" t="s">
        <v>22073</v>
      </c>
      <c r="B123" t="s">
        <v>22074</v>
      </c>
      <c r="C123" t="s">
        <v>22075</v>
      </c>
      <c r="D123" t="s">
        <v>2199</v>
      </c>
      <c r="E123" t="s">
        <v>2242</v>
      </c>
      <c r="F123" t="s">
        <v>2201</v>
      </c>
      <c r="G123" t="s">
        <v>3331</v>
      </c>
      <c r="H123" t="s">
        <v>14</v>
      </c>
      <c r="I123" t="s">
        <v>3332</v>
      </c>
      <c r="J123" t="s">
        <v>3333</v>
      </c>
      <c r="K123" t="s">
        <v>1534</v>
      </c>
      <c r="L123" t="s">
        <v>14</v>
      </c>
      <c r="M123" t="s">
        <v>14</v>
      </c>
      <c r="N123" t="s">
        <v>3334</v>
      </c>
      <c r="O123" t="s">
        <v>1534</v>
      </c>
      <c r="P123" t="s">
        <v>14</v>
      </c>
      <c r="Q123" t="s">
        <v>1534</v>
      </c>
      <c r="R123" t="s">
        <v>1534</v>
      </c>
      <c r="S123" t="s">
        <v>14</v>
      </c>
      <c r="T123" t="s">
        <v>14</v>
      </c>
      <c r="U123" t="s">
        <v>14</v>
      </c>
      <c r="V123" t="s">
        <v>14</v>
      </c>
      <c r="W123" t="s">
        <v>54</v>
      </c>
      <c r="X123" t="s">
        <v>96</v>
      </c>
      <c r="Y123" t="s">
        <v>192</v>
      </c>
      <c r="Z123" t="s">
        <v>18</v>
      </c>
      <c r="AA123" t="s">
        <v>14</v>
      </c>
      <c r="AB123" t="s">
        <v>1534</v>
      </c>
      <c r="AC123" t="s">
        <v>3335</v>
      </c>
      <c r="AD123" t="s">
        <v>2207</v>
      </c>
      <c r="AE123" t="s">
        <v>3336</v>
      </c>
      <c r="AF123" t="s">
        <v>14</v>
      </c>
      <c r="AG123" t="s">
        <v>14</v>
      </c>
      <c r="AH123" t="s">
        <v>2209</v>
      </c>
      <c r="AI123" t="s">
        <v>3337</v>
      </c>
      <c r="AJ123" t="s">
        <v>22246</v>
      </c>
      <c r="AK123" t="s">
        <v>3338</v>
      </c>
      <c r="AL123" t="s">
        <v>1512</v>
      </c>
      <c r="AM123" t="s">
        <v>3338</v>
      </c>
      <c r="AN123" t="s">
        <v>22248</v>
      </c>
      <c r="AO123" t="s">
        <v>34</v>
      </c>
      <c r="AP123" t="s">
        <v>22250</v>
      </c>
      <c r="AQ123" t="s">
        <v>14</v>
      </c>
      <c r="AR123" t="s">
        <v>14</v>
      </c>
      <c r="AS123" t="s">
        <v>14</v>
      </c>
      <c r="AT123" t="s">
        <v>14</v>
      </c>
      <c r="AU123" t="s">
        <v>3317</v>
      </c>
      <c r="AV123" t="s">
        <v>3318</v>
      </c>
      <c r="AW123" t="s">
        <v>3318</v>
      </c>
      <c r="AX123" t="s">
        <v>3318</v>
      </c>
      <c r="AY123" t="s">
        <v>3339</v>
      </c>
      <c r="AZ123" t="s">
        <v>22074</v>
      </c>
      <c r="BA123" t="s">
        <v>22074</v>
      </c>
      <c r="BB123" t="s">
        <v>22089</v>
      </c>
      <c r="BC123">
        <v>269229.59999999998</v>
      </c>
      <c r="BD123">
        <v>312306.36</v>
      </c>
      <c r="BE123" t="s">
        <v>14</v>
      </c>
      <c r="BF123" t="s">
        <v>14</v>
      </c>
      <c r="BG123" t="s">
        <v>2214</v>
      </c>
      <c r="BH123" t="s">
        <v>14</v>
      </c>
      <c r="BI123" t="s">
        <v>22092</v>
      </c>
      <c r="BJ123" t="s">
        <v>3340</v>
      </c>
      <c r="BK123" t="s">
        <v>14</v>
      </c>
      <c r="BL123" t="s">
        <v>22074</v>
      </c>
      <c r="BM123" t="s">
        <v>22089</v>
      </c>
      <c r="BN123" t="s">
        <v>3341</v>
      </c>
      <c r="BO123" t="s">
        <v>14</v>
      </c>
      <c r="BP123" t="s">
        <v>1534</v>
      </c>
      <c r="BQ123" t="s">
        <v>2217</v>
      </c>
      <c r="BR123" t="s">
        <v>2303</v>
      </c>
      <c r="BS123" t="s">
        <v>2376</v>
      </c>
      <c r="BT123" t="s">
        <v>14</v>
      </c>
      <c r="BU123" t="s">
        <v>14</v>
      </c>
      <c r="BV123" t="s">
        <v>14</v>
      </c>
      <c r="BW123" t="s">
        <v>14</v>
      </c>
      <c r="BX123" t="s">
        <v>14</v>
      </c>
      <c r="BY123" t="s">
        <v>2220</v>
      </c>
      <c r="BZ123" t="s">
        <v>1534</v>
      </c>
      <c r="CA123" t="s">
        <v>14</v>
      </c>
      <c r="CB123" t="s">
        <v>14</v>
      </c>
      <c r="CC123" t="s">
        <v>14</v>
      </c>
      <c r="CD123" t="s">
        <v>14</v>
      </c>
      <c r="CE123" t="s">
        <v>14</v>
      </c>
      <c r="CF123" t="s">
        <v>3342</v>
      </c>
      <c r="CG123" t="s">
        <v>655</v>
      </c>
      <c r="CH123" t="s">
        <v>22075</v>
      </c>
      <c r="CJ123" t="s">
        <v>34</v>
      </c>
      <c r="CK123" t="s">
        <v>24</v>
      </c>
      <c r="CM123" s="4" t="str">
        <f>_xlfn.XLOOKUP($CG123,tbl_area_24_07_2024[Nombre Área],tbl_area_24_07_2024[Estado],"Si no se encuentra",2,)</f>
        <v>Chiapas</v>
      </c>
      <c r="CN123" s="4" t="str">
        <f>_xlfn.XLOOKUP($CG123,tbl_area_24_07_2024[Nombre Área],tbl_area_24_07_2024[Estructura],"Si no se encuentra",2,)</f>
        <v>Juntas Distritales</v>
      </c>
    </row>
    <row r="124" spans="1:92" ht="34.9" customHeight="1" x14ac:dyDescent="0.85">
      <c r="A124" t="s">
        <v>22073</v>
      </c>
      <c r="B124" t="s">
        <v>22074</v>
      </c>
      <c r="C124" t="s">
        <v>22075</v>
      </c>
      <c r="D124" t="s">
        <v>2199</v>
      </c>
      <c r="E124" t="s">
        <v>2242</v>
      </c>
      <c r="F124" t="s">
        <v>2201</v>
      </c>
      <c r="G124" t="s">
        <v>3343</v>
      </c>
      <c r="H124" t="s">
        <v>14</v>
      </c>
      <c r="I124" t="s">
        <v>3344</v>
      </c>
      <c r="J124" t="s">
        <v>3345</v>
      </c>
      <c r="K124" t="s">
        <v>1536</v>
      </c>
      <c r="L124" t="s">
        <v>14</v>
      </c>
      <c r="M124" t="s">
        <v>14</v>
      </c>
      <c r="N124" t="s">
        <v>3346</v>
      </c>
      <c r="O124" t="s">
        <v>1536</v>
      </c>
      <c r="P124" t="s">
        <v>14</v>
      </c>
      <c r="Q124" t="s">
        <v>1536</v>
      </c>
      <c r="R124" t="s">
        <v>1536</v>
      </c>
      <c r="S124" t="s">
        <v>14</v>
      </c>
      <c r="T124" t="s">
        <v>14</v>
      </c>
      <c r="U124" t="s">
        <v>14</v>
      </c>
      <c r="V124" t="s">
        <v>14</v>
      </c>
      <c r="W124" t="s">
        <v>54</v>
      </c>
      <c r="X124" t="s">
        <v>96</v>
      </c>
      <c r="Y124" t="s">
        <v>192</v>
      </c>
      <c r="Z124" t="s">
        <v>18</v>
      </c>
      <c r="AA124" t="s">
        <v>14</v>
      </c>
      <c r="AB124" t="s">
        <v>1536</v>
      </c>
      <c r="AC124" t="s">
        <v>3335</v>
      </c>
      <c r="AD124" t="s">
        <v>2207</v>
      </c>
      <c r="AE124" t="s">
        <v>3336</v>
      </c>
      <c r="AF124" t="s">
        <v>14</v>
      </c>
      <c r="AG124" t="s">
        <v>14</v>
      </c>
      <c r="AH124" t="s">
        <v>2209</v>
      </c>
      <c r="AI124" t="s">
        <v>3337</v>
      </c>
      <c r="AJ124" t="s">
        <v>22246</v>
      </c>
      <c r="AK124" t="s">
        <v>3338</v>
      </c>
      <c r="AL124" t="s">
        <v>1512</v>
      </c>
      <c r="AM124" t="s">
        <v>3338</v>
      </c>
      <c r="AN124" t="s">
        <v>22248</v>
      </c>
      <c r="AO124" t="s">
        <v>34</v>
      </c>
      <c r="AP124" t="s">
        <v>22250</v>
      </c>
      <c r="AQ124" t="s">
        <v>14</v>
      </c>
      <c r="AR124" t="s">
        <v>14</v>
      </c>
      <c r="AS124" t="s">
        <v>14</v>
      </c>
      <c r="AT124" t="s">
        <v>14</v>
      </c>
      <c r="AU124" t="s">
        <v>3317</v>
      </c>
      <c r="AV124" t="s">
        <v>3318</v>
      </c>
      <c r="AW124" t="s">
        <v>3318</v>
      </c>
      <c r="AX124" t="s">
        <v>3318</v>
      </c>
      <c r="AY124" t="s">
        <v>3347</v>
      </c>
      <c r="AZ124" t="s">
        <v>22074</v>
      </c>
      <c r="BA124" t="s">
        <v>22074</v>
      </c>
      <c r="BB124" t="s">
        <v>22089</v>
      </c>
      <c r="BC124">
        <v>134614.79999999999</v>
      </c>
      <c r="BD124">
        <v>156153.12</v>
      </c>
      <c r="BE124" t="s">
        <v>14</v>
      </c>
      <c r="BF124" t="s">
        <v>14</v>
      </c>
      <c r="BG124" t="s">
        <v>2214</v>
      </c>
      <c r="BH124" t="s">
        <v>14</v>
      </c>
      <c r="BI124" t="s">
        <v>22092</v>
      </c>
      <c r="BJ124" t="s">
        <v>3348</v>
      </c>
      <c r="BK124" t="s">
        <v>14</v>
      </c>
      <c r="BL124" t="s">
        <v>22074</v>
      </c>
      <c r="BM124" t="s">
        <v>22089</v>
      </c>
      <c r="BN124" t="s">
        <v>3349</v>
      </c>
      <c r="BO124" t="s">
        <v>14</v>
      </c>
      <c r="BP124" t="s">
        <v>1536</v>
      </c>
      <c r="BQ124" t="s">
        <v>2217</v>
      </c>
      <c r="BR124" t="s">
        <v>2303</v>
      </c>
      <c r="BS124" t="s">
        <v>2376</v>
      </c>
      <c r="BT124" t="s">
        <v>14</v>
      </c>
      <c r="BU124" t="s">
        <v>14</v>
      </c>
      <c r="BV124" t="s">
        <v>14</v>
      </c>
      <c r="BW124" t="s">
        <v>14</v>
      </c>
      <c r="BX124" t="s">
        <v>14</v>
      </c>
      <c r="BY124" t="s">
        <v>2220</v>
      </c>
      <c r="BZ124" t="s">
        <v>1536</v>
      </c>
      <c r="CA124" t="s">
        <v>14</v>
      </c>
      <c r="CB124" t="s">
        <v>14</v>
      </c>
      <c r="CC124" t="s">
        <v>14</v>
      </c>
      <c r="CD124" t="s">
        <v>14</v>
      </c>
      <c r="CE124" t="s">
        <v>14</v>
      </c>
      <c r="CF124" t="s">
        <v>3350</v>
      </c>
      <c r="CG124" t="s">
        <v>655</v>
      </c>
      <c r="CH124" t="s">
        <v>22075</v>
      </c>
      <c r="CJ124" t="s">
        <v>34</v>
      </c>
      <c r="CK124" t="s">
        <v>24</v>
      </c>
      <c r="CM124" s="4" t="str">
        <f>_xlfn.XLOOKUP($CG124,tbl_area_24_07_2024[Nombre Área],tbl_area_24_07_2024[Estado],"Si no se encuentra",2,)</f>
        <v>Chiapas</v>
      </c>
      <c r="CN124" s="4" t="str">
        <f>_xlfn.XLOOKUP($CG124,tbl_area_24_07_2024[Nombre Área],tbl_area_24_07_2024[Estructura],"Si no se encuentra",2,)</f>
        <v>Juntas Distritales</v>
      </c>
    </row>
    <row r="125" spans="1:92" ht="34.9" customHeight="1" x14ac:dyDescent="0.85">
      <c r="A125" t="s">
        <v>22073</v>
      </c>
      <c r="B125" t="s">
        <v>22074</v>
      </c>
      <c r="C125" t="s">
        <v>22075</v>
      </c>
      <c r="D125" t="s">
        <v>2199</v>
      </c>
      <c r="E125" t="s">
        <v>2242</v>
      </c>
      <c r="F125" t="s">
        <v>2201</v>
      </c>
      <c r="G125" t="s">
        <v>3351</v>
      </c>
      <c r="H125" t="s">
        <v>14</v>
      </c>
      <c r="I125" t="s">
        <v>3352</v>
      </c>
      <c r="J125" t="s">
        <v>3353</v>
      </c>
      <c r="K125" t="s">
        <v>1537</v>
      </c>
      <c r="L125" t="s">
        <v>14</v>
      </c>
      <c r="M125" t="s">
        <v>14</v>
      </c>
      <c r="N125" t="s">
        <v>3354</v>
      </c>
      <c r="O125" t="s">
        <v>1537</v>
      </c>
      <c r="P125" t="s">
        <v>14</v>
      </c>
      <c r="Q125" t="s">
        <v>1537</v>
      </c>
      <c r="R125" t="s">
        <v>1537</v>
      </c>
      <c r="S125" t="s">
        <v>14</v>
      </c>
      <c r="T125" t="s">
        <v>14</v>
      </c>
      <c r="U125" t="s">
        <v>14</v>
      </c>
      <c r="V125" t="s">
        <v>14</v>
      </c>
      <c r="W125" t="s">
        <v>54</v>
      </c>
      <c r="X125" t="s">
        <v>96</v>
      </c>
      <c r="Y125" t="s">
        <v>192</v>
      </c>
      <c r="Z125" t="s">
        <v>18</v>
      </c>
      <c r="AA125" t="s">
        <v>14</v>
      </c>
      <c r="AB125" t="s">
        <v>1537</v>
      </c>
      <c r="AC125" t="s">
        <v>3335</v>
      </c>
      <c r="AD125" t="s">
        <v>2207</v>
      </c>
      <c r="AE125" t="s">
        <v>3336</v>
      </c>
      <c r="AF125" t="s">
        <v>14</v>
      </c>
      <c r="AG125" t="s">
        <v>14</v>
      </c>
      <c r="AH125" t="s">
        <v>2209</v>
      </c>
      <c r="AI125" t="s">
        <v>3337</v>
      </c>
      <c r="AJ125" t="s">
        <v>22246</v>
      </c>
      <c r="AK125" t="s">
        <v>3338</v>
      </c>
      <c r="AL125" t="s">
        <v>1512</v>
      </c>
      <c r="AM125" t="s">
        <v>3338</v>
      </c>
      <c r="AN125" t="s">
        <v>22248</v>
      </c>
      <c r="AO125" t="s">
        <v>34</v>
      </c>
      <c r="AP125" t="s">
        <v>22250</v>
      </c>
      <c r="AQ125" t="s">
        <v>14</v>
      </c>
      <c r="AR125" t="s">
        <v>14</v>
      </c>
      <c r="AS125" t="s">
        <v>14</v>
      </c>
      <c r="AT125" t="s">
        <v>14</v>
      </c>
      <c r="AU125" t="s">
        <v>3317</v>
      </c>
      <c r="AV125" t="s">
        <v>3318</v>
      </c>
      <c r="AW125" t="s">
        <v>3318</v>
      </c>
      <c r="AX125" t="s">
        <v>3318</v>
      </c>
      <c r="AY125" t="s">
        <v>3355</v>
      </c>
      <c r="AZ125" t="s">
        <v>22074</v>
      </c>
      <c r="BA125" t="s">
        <v>22074</v>
      </c>
      <c r="BB125" t="s">
        <v>22089</v>
      </c>
      <c r="BC125">
        <v>134614.79999999999</v>
      </c>
      <c r="BD125">
        <v>156153.12</v>
      </c>
      <c r="BE125" t="s">
        <v>14</v>
      </c>
      <c r="BF125" t="s">
        <v>14</v>
      </c>
      <c r="BG125" t="s">
        <v>2214</v>
      </c>
      <c r="BH125" t="s">
        <v>14</v>
      </c>
      <c r="BI125" t="s">
        <v>22092</v>
      </c>
      <c r="BJ125" t="s">
        <v>3356</v>
      </c>
      <c r="BK125" t="s">
        <v>14</v>
      </c>
      <c r="BL125" t="s">
        <v>22074</v>
      </c>
      <c r="BM125" t="s">
        <v>22089</v>
      </c>
      <c r="BN125" t="s">
        <v>3357</v>
      </c>
      <c r="BO125" t="s">
        <v>14</v>
      </c>
      <c r="BP125" t="s">
        <v>1537</v>
      </c>
      <c r="BQ125" t="s">
        <v>2217</v>
      </c>
      <c r="BR125" t="s">
        <v>2303</v>
      </c>
      <c r="BS125" t="s">
        <v>2376</v>
      </c>
      <c r="BT125" t="s">
        <v>14</v>
      </c>
      <c r="BU125" t="s">
        <v>14</v>
      </c>
      <c r="BV125" t="s">
        <v>14</v>
      </c>
      <c r="BW125" t="s">
        <v>14</v>
      </c>
      <c r="BX125" t="s">
        <v>14</v>
      </c>
      <c r="BY125" t="s">
        <v>2220</v>
      </c>
      <c r="BZ125" t="s">
        <v>1537</v>
      </c>
      <c r="CA125" t="s">
        <v>14</v>
      </c>
      <c r="CB125" t="s">
        <v>14</v>
      </c>
      <c r="CC125" t="s">
        <v>14</v>
      </c>
      <c r="CD125" t="s">
        <v>14</v>
      </c>
      <c r="CE125" t="s">
        <v>14</v>
      </c>
      <c r="CF125" t="s">
        <v>3358</v>
      </c>
      <c r="CG125" t="s">
        <v>655</v>
      </c>
      <c r="CH125" t="s">
        <v>22075</v>
      </c>
      <c r="CJ125" t="s">
        <v>34</v>
      </c>
      <c r="CK125" t="s">
        <v>24</v>
      </c>
      <c r="CM125" s="4" t="str">
        <f>_xlfn.XLOOKUP($CG125,tbl_area_24_07_2024[Nombre Área],tbl_area_24_07_2024[Estado],"Si no se encuentra",2,)</f>
        <v>Chiapas</v>
      </c>
      <c r="CN125" s="4" t="str">
        <f>_xlfn.XLOOKUP($CG125,tbl_area_24_07_2024[Nombre Área],tbl_area_24_07_2024[Estructura],"Si no se encuentra",2,)</f>
        <v>Juntas Distritales</v>
      </c>
    </row>
    <row r="126" spans="1:92" ht="34.9" customHeight="1" x14ac:dyDescent="0.85">
      <c r="A126" t="s">
        <v>22073</v>
      </c>
      <c r="B126" t="s">
        <v>22074</v>
      </c>
      <c r="C126" t="s">
        <v>22075</v>
      </c>
      <c r="D126" t="s">
        <v>2199</v>
      </c>
      <c r="E126" t="s">
        <v>2242</v>
      </c>
      <c r="F126" t="s">
        <v>2201</v>
      </c>
      <c r="G126" t="s">
        <v>3359</v>
      </c>
      <c r="H126" t="s">
        <v>14</v>
      </c>
      <c r="I126" t="s">
        <v>3360</v>
      </c>
      <c r="J126" t="s">
        <v>3361</v>
      </c>
      <c r="K126" t="s">
        <v>1538</v>
      </c>
      <c r="L126" t="s">
        <v>14</v>
      </c>
      <c r="M126" t="s">
        <v>14</v>
      </c>
      <c r="N126" t="s">
        <v>3362</v>
      </c>
      <c r="O126" t="s">
        <v>1538</v>
      </c>
      <c r="P126" t="s">
        <v>14</v>
      </c>
      <c r="Q126" t="s">
        <v>1538</v>
      </c>
      <c r="R126" t="s">
        <v>1538</v>
      </c>
      <c r="S126" t="s">
        <v>14</v>
      </c>
      <c r="T126" t="s">
        <v>14</v>
      </c>
      <c r="U126" t="s">
        <v>14</v>
      </c>
      <c r="V126" t="s">
        <v>14</v>
      </c>
      <c r="W126" t="s">
        <v>401</v>
      </c>
      <c r="X126" t="s">
        <v>1221</v>
      </c>
      <c r="Y126" t="s">
        <v>1931</v>
      </c>
      <c r="Z126" t="s">
        <v>18</v>
      </c>
      <c r="AA126" t="s">
        <v>14</v>
      </c>
      <c r="AB126" t="s">
        <v>1538</v>
      </c>
      <c r="AC126" t="s">
        <v>3363</v>
      </c>
      <c r="AD126" t="s">
        <v>2207</v>
      </c>
      <c r="AE126" t="s">
        <v>3364</v>
      </c>
      <c r="AF126" t="s">
        <v>1503</v>
      </c>
      <c r="AG126" t="s">
        <v>14</v>
      </c>
      <c r="AH126" t="s">
        <v>1956</v>
      </c>
      <c r="AI126" t="s">
        <v>3365</v>
      </c>
      <c r="AJ126" t="s">
        <v>22246</v>
      </c>
      <c r="AK126" t="s">
        <v>3366</v>
      </c>
      <c r="AL126" t="s">
        <v>22251</v>
      </c>
      <c r="AM126" t="s">
        <v>3366</v>
      </c>
      <c r="AN126" t="s">
        <v>22248</v>
      </c>
      <c r="AO126" t="s">
        <v>34</v>
      </c>
      <c r="AP126" t="s">
        <v>22252</v>
      </c>
      <c r="AQ126" t="s">
        <v>14</v>
      </c>
      <c r="AR126" t="s">
        <v>14</v>
      </c>
      <c r="AS126" t="s">
        <v>14</v>
      </c>
      <c r="AT126" t="s">
        <v>14</v>
      </c>
      <c r="AU126" t="s">
        <v>3317</v>
      </c>
      <c r="AV126" t="s">
        <v>3318</v>
      </c>
      <c r="AW126" t="s">
        <v>3318</v>
      </c>
      <c r="AX126" t="s">
        <v>3318</v>
      </c>
      <c r="AY126" t="s">
        <v>3367</v>
      </c>
      <c r="AZ126" t="s">
        <v>22104</v>
      </c>
      <c r="BA126" t="s">
        <v>22104</v>
      </c>
      <c r="BB126" t="s">
        <v>22213</v>
      </c>
      <c r="BC126">
        <v>10214.4</v>
      </c>
      <c r="BD126">
        <v>12160</v>
      </c>
      <c r="BE126" t="s">
        <v>22253</v>
      </c>
      <c r="BF126" t="s">
        <v>22254</v>
      </c>
      <c r="BG126" t="s">
        <v>2214</v>
      </c>
      <c r="BH126" t="s">
        <v>14</v>
      </c>
      <c r="BI126" t="s">
        <v>22092</v>
      </c>
      <c r="BJ126" t="s">
        <v>3368</v>
      </c>
      <c r="BK126" t="s">
        <v>14</v>
      </c>
      <c r="BL126" t="s">
        <v>22104</v>
      </c>
      <c r="BM126" t="s">
        <v>22213</v>
      </c>
      <c r="BN126" t="s">
        <v>3369</v>
      </c>
      <c r="BO126" t="s">
        <v>14</v>
      </c>
      <c r="BP126" t="s">
        <v>1538</v>
      </c>
      <c r="BQ126" t="s">
        <v>2217</v>
      </c>
      <c r="BR126" t="s">
        <v>2303</v>
      </c>
      <c r="BS126" t="s">
        <v>2376</v>
      </c>
      <c r="BT126" t="s">
        <v>14</v>
      </c>
      <c r="BU126" t="s">
        <v>14</v>
      </c>
      <c r="BV126" t="s">
        <v>14</v>
      </c>
      <c r="BW126" t="s">
        <v>14</v>
      </c>
      <c r="BX126" t="s">
        <v>14</v>
      </c>
      <c r="BY126" t="s">
        <v>2220</v>
      </c>
      <c r="BZ126" t="s">
        <v>1538</v>
      </c>
      <c r="CA126" t="s">
        <v>14</v>
      </c>
      <c r="CB126" t="s">
        <v>14</v>
      </c>
      <c r="CC126" t="s">
        <v>14</v>
      </c>
      <c r="CD126" t="s">
        <v>14</v>
      </c>
      <c r="CE126" t="s">
        <v>14</v>
      </c>
      <c r="CF126" t="s">
        <v>3370</v>
      </c>
      <c r="CG126" t="s">
        <v>655</v>
      </c>
      <c r="CH126" t="s">
        <v>22075</v>
      </c>
      <c r="CJ126" t="s">
        <v>34</v>
      </c>
      <c r="CK126" t="s">
        <v>24</v>
      </c>
      <c r="CM126" s="4" t="str">
        <f>_xlfn.XLOOKUP($CG126,tbl_area_24_07_2024[Nombre Área],tbl_area_24_07_2024[Estado],"Si no se encuentra",2,)</f>
        <v>Chiapas</v>
      </c>
      <c r="CN126" s="4" t="str">
        <f>_xlfn.XLOOKUP($CG126,tbl_area_24_07_2024[Nombre Área],tbl_area_24_07_2024[Estructura],"Si no se encuentra",2,)</f>
        <v>Juntas Distritales</v>
      </c>
    </row>
    <row r="127" spans="1:92" ht="34.9" customHeight="1" x14ac:dyDescent="0.85">
      <c r="A127" t="s">
        <v>22073</v>
      </c>
      <c r="B127" t="s">
        <v>22074</v>
      </c>
      <c r="C127" t="s">
        <v>22075</v>
      </c>
      <c r="D127" t="s">
        <v>2199</v>
      </c>
      <c r="E127" t="s">
        <v>2200</v>
      </c>
      <c r="F127" t="s">
        <v>2201</v>
      </c>
      <c r="G127" t="s">
        <v>3371</v>
      </c>
      <c r="H127" t="s">
        <v>14</v>
      </c>
      <c r="I127" t="s">
        <v>3372</v>
      </c>
      <c r="J127" t="s">
        <v>3373</v>
      </c>
      <c r="K127" t="s">
        <v>1539</v>
      </c>
      <c r="L127" t="s">
        <v>14</v>
      </c>
      <c r="M127" t="s">
        <v>14</v>
      </c>
      <c r="N127" t="s">
        <v>3374</v>
      </c>
      <c r="O127" t="s">
        <v>1539</v>
      </c>
      <c r="P127" t="s">
        <v>14</v>
      </c>
      <c r="Q127" t="s">
        <v>1539</v>
      </c>
      <c r="R127" t="s">
        <v>1539</v>
      </c>
      <c r="S127" t="s">
        <v>14</v>
      </c>
      <c r="T127" t="s">
        <v>14</v>
      </c>
      <c r="U127" t="s">
        <v>14</v>
      </c>
      <c r="V127" t="s">
        <v>14</v>
      </c>
      <c r="W127" t="s">
        <v>14</v>
      </c>
      <c r="X127" t="s">
        <v>14</v>
      </c>
      <c r="Y127" t="s">
        <v>14</v>
      </c>
      <c r="Z127" t="s">
        <v>14</v>
      </c>
      <c r="AA127" t="s">
        <v>3375</v>
      </c>
      <c r="AB127" t="s">
        <v>1539</v>
      </c>
      <c r="AC127" t="s">
        <v>3376</v>
      </c>
      <c r="AD127" t="s">
        <v>2207</v>
      </c>
      <c r="AE127" t="s">
        <v>1257</v>
      </c>
      <c r="AF127" t="s">
        <v>1177</v>
      </c>
      <c r="AG127" t="s">
        <v>14</v>
      </c>
      <c r="AH127" t="s">
        <v>2209</v>
      </c>
      <c r="AI127" t="s">
        <v>3377</v>
      </c>
      <c r="AJ127" t="s">
        <v>1527</v>
      </c>
      <c r="AK127" t="s">
        <v>3377</v>
      </c>
      <c r="AL127" t="s">
        <v>1178</v>
      </c>
      <c r="AM127" t="s">
        <v>3378</v>
      </c>
      <c r="AN127" t="s">
        <v>1186</v>
      </c>
      <c r="AO127" t="s">
        <v>334</v>
      </c>
      <c r="AP127" t="s">
        <v>22255</v>
      </c>
      <c r="AQ127" t="s">
        <v>14</v>
      </c>
      <c r="AR127" t="s">
        <v>14</v>
      </c>
      <c r="AS127" t="s">
        <v>14</v>
      </c>
      <c r="AT127" t="s">
        <v>14</v>
      </c>
      <c r="AU127" t="s">
        <v>3379</v>
      </c>
      <c r="AV127" t="s">
        <v>3380</v>
      </c>
      <c r="AW127" t="s">
        <v>1166</v>
      </c>
      <c r="AX127" t="s">
        <v>1166</v>
      </c>
      <c r="AY127" t="s">
        <v>3381</v>
      </c>
      <c r="AZ127" t="s">
        <v>22141</v>
      </c>
      <c r="BA127" t="s">
        <v>22074</v>
      </c>
      <c r="BB127" t="s">
        <v>22089</v>
      </c>
      <c r="BC127">
        <v>1122190.2</v>
      </c>
      <c r="BD127">
        <v>1301740.56</v>
      </c>
      <c r="BE127" t="s">
        <v>14</v>
      </c>
      <c r="BF127" t="s">
        <v>14</v>
      </c>
      <c r="BG127" t="s">
        <v>2214</v>
      </c>
      <c r="BH127" t="s">
        <v>14</v>
      </c>
      <c r="BI127" t="s">
        <v>22092</v>
      </c>
      <c r="BJ127" t="s">
        <v>3374</v>
      </c>
      <c r="BK127" t="s">
        <v>14</v>
      </c>
      <c r="BL127" t="s">
        <v>22074</v>
      </c>
      <c r="BM127" t="s">
        <v>22075</v>
      </c>
      <c r="BN127" t="s">
        <v>3382</v>
      </c>
      <c r="BO127" t="s">
        <v>14</v>
      </c>
      <c r="BP127" t="s">
        <v>1539</v>
      </c>
      <c r="BQ127" t="s">
        <v>2217</v>
      </c>
      <c r="BR127" t="s">
        <v>2218</v>
      </c>
      <c r="BS127" t="s">
        <v>2404</v>
      </c>
      <c r="BT127" t="s">
        <v>14</v>
      </c>
      <c r="BU127" t="s">
        <v>14</v>
      </c>
      <c r="BV127" t="s">
        <v>14</v>
      </c>
      <c r="BW127" t="s">
        <v>14</v>
      </c>
      <c r="BX127" t="s">
        <v>14</v>
      </c>
      <c r="BY127" t="s">
        <v>2220</v>
      </c>
      <c r="BZ127" t="s">
        <v>1539</v>
      </c>
      <c r="CA127" t="s">
        <v>3383</v>
      </c>
      <c r="CB127" t="s">
        <v>14</v>
      </c>
      <c r="CC127" t="s">
        <v>14</v>
      </c>
      <c r="CD127" t="s">
        <v>3384</v>
      </c>
      <c r="CE127" t="s">
        <v>14</v>
      </c>
      <c r="CF127" t="s">
        <v>3385</v>
      </c>
      <c r="CG127" t="s">
        <v>333</v>
      </c>
      <c r="CH127" t="s">
        <v>22075</v>
      </c>
      <c r="CJ127" t="s">
        <v>334</v>
      </c>
      <c r="CK127" t="s">
        <v>24</v>
      </c>
      <c r="CM127" s="4" t="str">
        <f>_xlfn.XLOOKUP($CG127,tbl_area_24_07_2024[Nombre Área],tbl_area_24_07_2024[Estado],"Si no se encuentra",2,)</f>
        <v>Ciudad de México</v>
      </c>
      <c r="CN127" s="4" t="str">
        <f>_xlfn.XLOOKUP($CG127,tbl_area_24_07_2024[Nombre Área],tbl_area_24_07_2024[Estructura],"Si no se encuentra",2,)</f>
        <v>Juntas Distritales</v>
      </c>
    </row>
    <row r="128" spans="1:92" ht="34.9" customHeight="1" x14ac:dyDescent="0.85">
      <c r="A128" t="s">
        <v>22073</v>
      </c>
      <c r="B128" t="s">
        <v>22074</v>
      </c>
      <c r="C128" t="s">
        <v>22075</v>
      </c>
      <c r="D128" t="s">
        <v>2199</v>
      </c>
      <c r="E128" t="s">
        <v>2200</v>
      </c>
      <c r="F128" t="s">
        <v>2201</v>
      </c>
      <c r="G128" t="s">
        <v>3386</v>
      </c>
      <c r="H128" t="s">
        <v>14</v>
      </c>
      <c r="I128" t="s">
        <v>3372</v>
      </c>
      <c r="J128" t="s">
        <v>3387</v>
      </c>
      <c r="K128" t="s">
        <v>1540</v>
      </c>
      <c r="L128" t="s">
        <v>14</v>
      </c>
      <c r="M128" t="s">
        <v>14</v>
      </c>
      <c r="N128" t="s">
        <v>3388</v>
      </c>
      <c r="O128" t="s">
        <v>1540</v>
      </c>
      <c r="P128" t="s">
        <v>14</v>
      </c>
      <c r="Q128" t="s">
        <v>1540</v>
      </c>
      <c r="R128" t="s">
        <v>1540</v>
      </c>
      <c r="S128" t="s">
        <v>14</v>
      </c>
      <c r="T128" t="s">
        <v>14</v>
      </c>
      <c r="U128" t="s">
        <v>14</v>
      </c>
      <c r="V128" t="s">
        <v>14</v>
      </c>
      <c r="W128" t="s">
        <v>14</v>
      </c>
      <c r="X128" t="s">
        <v>14</v>
      </c>
      <c r="Y128" t="s">
        <v>14</v>
      </c>
      <c r="Z128" t="s">
        <v>14</v>
      </c>
      <c r="AA128" t="s">
        <v>3389</v>
      </c>
      <c r="AB128" t="s">
        <v>1540</v>
      </c>
      <c r="AC128" t="s">
        <v>3390</v>
      </c>
      <c r="AD128" t="s">
        <v>2207</v>
      </c>
      <c r="AE128" t="s">
        <v>3391</v>
      </c>
      <c r="AF128" t="s">
        <v>3392</v>
      </c>
      <c r="AG128" t="s">
        <v>14</v>
      </c>
      <c r="AH128" t="s">
        <v>2209</v>
      </c>
      <c r="AI128" t="s">
        <v>3393</v>
      </c>
      <c r="AJ128" t="s">
        <v>1451</v>
      </c>
      <c r="AK128" t="s">
        <v>3393</v>
      </c>
      <c r="AL128" t="s">
        <v>1177</v>
      </c>
      <c r="AM128" t="s">
        <v>3394</v>
      </c>
      <c r="AN128" t="s">
        <v>1186</v>
      </c>
      <c r="AO128" t="s">
        <v>334</v>
      </c>
      <c r="AP128" t="s">
        <v>22256</v>
      </c>
      <c r="AQ128" t="s">
        <v>14</v>
      </c>
      <c r="AR128" t="s">
        <v>14</v>
      </c>
      <c r="AS128" t="s">
        <v>14</v>
      </c>
      <c r="AT128" t="s">
        <v>14</v>
      </c>
      <c r="AU128" t="s">
        <v>3395</v>
      </c>
      <c r="AV128" t="s">
        <v>3380</v>
      </c>
      <c r="AW128" t="s">
        <v>1166</v>
      </c>
      <c r="AX128" t="s">
        <v>1166</v>
      </c>
      <c r="AY128" t="s">
        <v>3396</v>
      </c>
      <c r="AZ128" t="s">
        <v>22257</v>
      </c>
      <c r="BA128" t="s">
        <v>22074</v>
      </c>
      <c r="BB128" t="s">
        <v>22089</v>
      </c>
      <c r="BC128">
        <v>649054.19999999995</v>
      </c>
      <c r="BD128">
        <v>752902.8</v>
      </c>
      <c r="BE128" t="s">
        <v>14</v>
      </c>
      <c r="BF128" t="s">
        <v>14</v>
      </c>
      <c r="BG128" t="s">
        <v>2214</v>
      </c>
      <c r="BH128" t="s">
        <v>14</v>
      </c>
      <c r="BI128" t="s">
        <v>22092</v>
      </c>
      <c r="BJ128" t="s">
        <v>3388</v>
      </c>
      <c r="BK128" t="s">
        <v>14</v>
      </c>
      <c r="BL128" t="s">
        <v>22074</v>
      </c>
      <c r="BM128" t="s">
        <v>22075</v>
      </c>
      <c r="BN128" t="s">
        <v>3397</v>
      </c>
      <c r="BO128" t="s">
        <v>14</v>
      </c>
      <c r="BP128" t="s">
        <v>1540</v>
      </c>
      <c r="BQ128" t="s">
        <v>2217</v>
      </c>
      <c r="BR128" t="s">
        <v>2218</v>
      </c>
      <c r="BS128" t="s">
        <v>2404</v>
      </c>
      <c r="BT128" t="s">
        <v>14</v>
      </c>
      <c r="BU128" t="s">
        <v>14</v>
      </c>
      <c r="BV128" t="s">
        <v>14</v>
      </c>
      <c r="BW128" t="s">
        <v>14</v>
      </c>
      <c r="BX128" t="s">
        <v>14</v>
      </c>
      <c r="BY128" t="s">
        <v>2220</v>
      </c>
      <c r="BZ128" t="s">
        <v>1540</v>
      </c>
      <c r="CA128" t="s">
        <v>3383</v>
      </c>
      <c r="CB128" t="s">
        <v>14</v>
      </c>
      <c r="CC128" t="s">
        <v>14</v>
      </c>
      <c r="CD128" t="s">
        <v>3398</v>
      </c>
      <c r="CE128" t="s">
        <v>14</v>
      </c>
      <c r="CF128" t="s">
        <v>3399</v>
      </c>
      <c r="CG128" t="s">
        <v>333</v>
      </c>
      <c r="CH128" t="s">
        <v>22075</v>
      </c>
      <c r="CJ128" t="s">
        <v>334</v>
      </c>
      <c r="CK128" t="s">
        <v>24</v>
      </c>
      <c r="CM128" s="4" t="str">
        <f>_xlfn.XLOOKUP($CG128,tbl_area_24_07_2024[Nombre Área],tbl_area_24_07_2024[Estado],"Si no se encuentra",2,)</f>
        <v>Ciudad de México</v>
      </c>
      <c r="CN128" s="4" t="str">
        <f>_xlfn.XLOOKUP($CG128,tbl_area_24_07_2024[Nombre Área],tbl_area_24_07_2024[Estructura],"Si no se encuentra",2,)</f>
        <v>Juntas Distritales</v>
      </c>
    </row>
    <row r="129" spans="1:92" ht="34.9" customHeight="1" x14ac:dyDescent="0.85">
      <c r="A129" t="s">
        <v>22073</v>
      </c>
      <c r="B129" t="s">
        <v>22074</v>
      </c>
      <c r="C129" t="s">
        <v>22075</v>
      </c>
      <c r="D129" t="s">
        <v>2199</v>
      </c>
      <c r="E129" t="s">
        <v>2200</v>
      </c>
      <c r="F129" t="s">
        <v>2201</v>
      </c>
      <c r="G129" t="s">
        <v>3400</v>
      </c>
      <c r="H129" t="s">
        <v>14</v>
      </c>
      <c r="I129" t="s">
        <v>3372</v>
      </c>
      <c r="J129" t="s">
        <v>3401</v>
      </c>
      <c r="K129" t="s">
        <v>1541</v>
      </c>
      <c r="L129" t="s">
        <v>14</v>
      </c>
      <c r="M129" t="s">
        <v>14</v>
      </c>
      <c r="N129" t="s">
        <v>3402</v>
      </c>
      <c r="O129" t="s">
        <v>1541</v>
      </c>
      <c r="P129" t="s">
        <v>14</v>
      </c>
      <c r="Q129" t="s">
        <v>1541</v>
      </c>
      <c r="R129" t="s">
        <v>1541</v>
      </c>
      <c r="S129" t="s">
        <v>14</v>
      </c>
      <c r="T129" t="s">
        <v>14</v>
      </c>
      <c r="U129" t="s">
        <v>14</v>
      </c>
      <c r="V129" t="s">
        <v>14</v>
      </c>
      <c r="W129" t="s">
        <v>408</v>
      </c>
      <c r="X129" t="s">
        <v>124</v>
      </c>
      <c r="Y129" t="s">
        <v>288</v>
      </c>
      <c r="Z129" t="s">
        <v>18</v>
      </c>
      <c r="AA129" t="s">
        <v>14</v>
      </c>
      <c r="AB129" t="s">
        <v>1541</v>
      </c>
      <c r="AC129" t="s">
        <v>3403</v>
      </c>
      <c r="AD129" t="s">
        <v>2207</v>
      </c>
      <c r="AE129" t="s">
        <v>3404</v>
      </c>
      <c r="AF129" t="s">
        <v>1530</v>
      </c>
      <c r="AG129" t="s">
        <v>14</v>
      </c>
      <c r="AH129" t="s">
        <v>2209</v>
      </c>
      <c r="AI129" t="s">
        <v>468</v>
      </c>
      <c r="AJ129" t="s">
        <v>1484</v>
      </c>
      <c r="AK129" t="s">
        <v>468</v>
      </c>
      <c r="AL129" t="s">
        <v>1181</v>
      </c>
      <c r="AM129" t="s">
        <v>3405</v>
      </c>
      <c r="AN129" t="s">
        <v>1186</v>
      </c>
      <c r="AO129" t="s">
        <v>334</v>
      </c>
      <c r="AP129" t="s">
        <v>22258</v>
      </c>
      <c r="AQ129" t="s">
        <v>14</v>
      </c>
      <c r="AR129" t="s">
        <v>14</v>
      </c>
      <c r="AS129" t="s">
        <v>14</v>
      </c>
      <c r="AT129" t="s">
        <v>14</v>
      </c>
      <c r="AU129" t="s">
        <v>3406</v>
      </c>
      <c r="AV129" t="s">
        <v>3380</v>
      </c>
      <c r="AW129" t="s">
        <v>1166</v>
      </c>
      <c r="AX129" t="s">
        <v>1166</v>
      </c>
      <c r="AY129" t="s">
        <v>3407</v>
      </c>
      <c r="AZ129" t="s">
        <v>22144</v>
      </c>
      <c r="BA129" t="s">
        <v>22074</v>
      </c>
      <c r="BB129" t="s">
        <v>22089</v>
      </c>
      <c r="BC129">
        <v>724640.88</v>
      </c>
      <c r="BD129">
        <v>840583.44</v>
      </c>
      <c r="BE129" t="s">
        <v>14</v>
      </c>
      <c r="BF129" t="s">
        <v>14</v>
      </c>
      <c r="BG129" t="s">
        <v>2214</v>
      </c>
      <c r="BH129" t="s">
        <v>14</v>
      </c>
      <c r="BI129" t="s">
        <v>2215</v>
      </c>
      <c r="BJ129" t="s">
        <v>3402</v>
      </c>
      <c r="BK129" t="s">
        <v>14</v>
      </c>
      <c r="BL129" t="s">
        <v>22074</v>
      </c>
      <c r="BM129" t="s">
        <v>22075</v>
      </c>
      <c r="BN129" t="s">
        <v>3408</v>
      </c>
      <c r="BO129" t="s">
        <v>14</v>
      </c>
      <c r="BP129" t="s">
        <v>1541</v>
      </c>
      <c r="BQ129" t="s">
        <v>2217</v>
      </c>
      <c r="BR129" t="s">
        <v>2218</v>
      </c>
      <c r="BS129" t="s">
        <v>2404</v>
      </c>
      <c r="BT129" t="s">
        <v>14</v>
      </c>
      <c r="BU129" t="s">
        <v>14</v>
      </c>
      <c r="BV129" t="s">
        <v>14</v>
      </c>
      <c r="BW129" t="s">
        <v>14</v>
      </c>
      <c r="BX129" t="s">
        <v>14</v>
      </c>
      <c r="BY129" t="s">
        <v>2220</v>
      </c>
      <c r="BZ129" t="s">
        <v>1541</v>
      </c>
      <c r="CA129" t="s">
        <v>3383</v>
      </c>
      <c r="CB129" t="s">
        <v>14</v>
      </c>
      <c r="CC129" t="s">
        <v>14</v>
      </c>
      <c r="CD129" t="s">
        <v>3409</v>
      </c>
      <c r="CE129" t="s">
        <v>14</v>
      </c>
      <c r="CF129" t="s">
        <v>3410</v>
      </c>
      <c r="CG129" t="s">
        <v>333</v>
      </c>
      <c r="CH129" t="s">
        <v>22075</v>
      </c>
      <c r="CJ129" t="s">
        <v>334</v>
      </c>
      <c r="CK129" t="s">
        <v>24</v>
      </c>
      <c r="CM129" s="4" t="str">
        <f>_xlfn.XLOOKUP($CG129,tbl_area_24_07_2024[Nombre Área],tbl_area_24_07_2024[Estado],"Si no se encuentra",2,)</f>
        <v>Ciudad de México</v>
      </c>
      <c r="CN129" s="4" t="str">
        <f>_xlfn.XLOOKUP($CG129,tbl_area_24_07_2024[Nombre Área],tbl_area_24_07_2024[Estructura],"Si no se encuentra",2,)</f>
        <v>Juntas Distritales</v>
      </c>
    </row>
    <row r="130" spans="1:92" ht="34.9" customHeight="1" x14ac:dyDescent="0.85">
      <c r="A130" t="s">
        <v>22073</v>
      </c>
      <c r="B130" t="s">
        <v>22074</v>
      </c>
      <c r="C130" t="s">
        <v>22075</v>
      </c>
      <c r="D130" t="s">
        <v>2199</v>
      </c>
      <c r="E130" t="s">
        <v>2242</v>
      </c>
      <c r="F130" t="s">
        <v>2201</v>
      </c>
      <c r="G130" t="s">
        <v>3411</v>
      </c>
      <c r="H130" t="s">
        <v>14</v>
      </c>
      <c r="I130" t="s">
        <v>3372</v>
      </c>
      <c r="J130" t="s">
        <v>3412</v>
      </c>
      <c r="K130" t="s">
        <v>1542</v>
      </c>
      <c r="L130" t="s">
        <v>14</v>
      </c>
      <c r="M130" t="s">
        <v>14</v>
      </c>
      <c r="N130" t="s">
        <v>3413</v>
      </c>
      <c r="O130" t="s">
        <v>1542</v>
      </c>
      <c r="P130" t="s">
        <v>14</v>
      </c>
      <c r="Q130" t="s">
        <v>1542</v>
      </c>
      <c r="R130" t="s">
        <v>1542</v>
      </c>
      <c r="S130" t="s">
        <v>14</v>
      </c>
      <c r="T130" t="s">
        <v>14</v>
      </c>
      <c r="U130" t="s">
        <v>14</v>
      </c>
      <c r="V130" t="s">
        <v>14</v>
      </c>
      <c r="W130" t="s">
        <v>14</v>
      </c>
      <c r="X130" t="s">
        <v>14</v>
      </c>
      <c r="Y130" t="s">
        <v>14</v>
      </c>
      <c r="Z130" t="s">
        <v>14</v>
      </c>
      <c r="AA130" t="s">
        <v>3414</v>
      </c>
      <c r="AB130" t="s">
        <v>1542</v>
      </c>
      <c r="AC130" t="s">
        <v>2570</v>
      </c>
      <c r="AD130" t="s">
        <v>1696</v>
      </c>
      <c r="AE130" t="s">
        <v>3415</v>
      </c>
      <c r="AF130" t="s">
        <v>1559</v>
      </c>
      <c r="AG130" t="s">
        <v>14</v>
      </c>
      <c r="AH130" t="s">
        <v>2209</v>
      </c>
      <c r="AI130" t="s">
        <v>3416</v>
      </c>
      <c r="AJ130" t="s">
        <v>1519</v>
      </c>
      <c r="AK130" t="s">
        <v>3416</v>
      </c>
      <c r="AL130" t="s">
        <v>1172</v>
      </c>
      <c r="AM130" t="s">
        <v>2573</v>
      </c>
      <c r="AN130" t="s">
        <v>1186</v>
      </c>
      <c r="AO130" t="s">
        <v>334</v>
      </c>
      <c r="AP130" t="s">
        <v>22131</v>
      </c>
      <c r="AQ130" t="s">
        <v>14</v>
      </c>
      <c r="AR130" t="s">
        <v>14</v>
      </c>
      <c r="AS130" t="s">
        <v>14</v>
      </c>
      <c r="AT130" t="s">
        <v>14</v>
      </c>
      <c r="AU130" t="s">
        <v>3417</v>
      </c>
      <c r="AV130" t="s">
        <v>3380</v>
      </c>
      <c r="AW130" t="s">
        <v>1166</v>
      </c>
      <c r="AX130" t="s">
        <v>1166</v>
      </c>
      <c r="AY130" t="s">
        <v>3418</v>
      </c>
      <c r="AZ130" t="s">
        <v>22144</v>
      </c>
      <c r="BA130" t="s">
        <v>22074</v>
      </c>
      <c r="BB130" t="s">
        <v>22089</v>
      </c>
      <c r="BC130">
        <v>11046.75</v>
      </c>
      <c r="BD130">
        <v>12814.23</v>
      </c>
      <c r="BE130" t="s">
        <v>14</v>
      </c>
      <c r="BF130" t="s">
        <v>14</v>
      </c>
      <c r="BG130" t="s">
        <v>2214</v>
      </c>
      <c r="BH130" t="s">
        <v>14</v>
      </c>
      <c r="BI130" t="s">
        <v>22092</v>
      </c>
      <c r="BJ130" t="s">
        <v>3413</v>
      </c>
      <c r="BK130" t="s">
        <v>14</v>
      </c>
      <c r="BL130" t="s">
        <v>22074</v>
      </c>
      <c r="BM130" t="s">
        <v>22075</v>
      </c>
      <c r="BN130" t="s">
        <v>3419</v>
      </c>
      <c r="BO130" t="s">
        <v>14</v>
      </c>
      <c r="BP130" t="s">
        <v>1542</v>
      </c>
      <c r="BQ130" t="s">
        <v>2217</v>
      </c>
      <c r="BR130" t="s">
        <v>2218</v>
      </c>
      <c r="BS130" t="s">
        <v>2404</v>
      </c>
      <c r="BT130" t="s">
        <v>14</v>
      </c>
      <c r="BU130" t="s">
        <v>14</v>
      </c>
      <c r="BV130" t="s">
        <v>14</v>
      </c>
      <c r="BW130" t="s">
        <v>14</v>
      </c>
      <c r="BX130" t="s">
        <v>14</v>
      </c>
      <c r="BY130" t="s">
        <v>2220</v>
      </c>
      <c r="BZ130" t="s">
        <v>1542</v>
      </c>
      <c r="CA130" t="s">
        <v>3383</v>
      </c>
      <c r="CB130" t="s">
        <v>14</v>
      </c>
      <c r="CC130" t="s">
        <v>14</v>
      </c>
      <c r="CD130" t="s">
        <v>3420</v>
      </c>
      <c r="CE130" t="s">
        <v>14</v>
      </c>
      <c r="CF130" t="s">
        <v>3421</v>
      </c>
      <c r="CG130" t="s">
        <v>333</v>
      </c>
      <c r="CH130" t="s">
        <v>22075</v>
      </c>
      <c r="CJ130" t="s">
        <v>334</v>
      </c>
      <c r="CK130" t="s">
        <v>24</v>
      </c>
      <c r="CM130" s="4" t="str">
        <f>_xlfn.XLOOKUP($CG130,tbl_area_24_07_2024[Nombre Área],tbl_area_24_07_2024[Estado],"Si no se encuentra",2,)</f>
        <v>Ciudad de México</v>
      </c>
      <c r="CN130" s="4" t="str">
        <f>_xlfn.XLOOKUP($CG130,tbl_area_24_07_2024[Nombre Área],tbl_area_24_07_2024[Estructura],"Si no se encuentra",2,)</f>
        <v>Juntas Distritales</v>
      </c>
    </row>
    <row r="131" spans="1:92" ht="34.9" customHeight="1" x14ac:dyDescent="0.85">
      <c r="A131" t="s">
        <v>22073</v>
      </c>
      <c r="B131" t="s">
        <v>22074</v>
      </c>
      <c r="C131" t="s">
        <v>22075</v>
      </c>
      <c r="D131" t="s">
        <v>2199</v>
      </c>
      <c r="E131" t="s">
        <v>2507</v>
      </c>
      <c r="F131" t="s">
        <v>2201</v>
      </c>
      <c r="G131" t="s">
        <v>3422</v>
      </c>
      <c r="H131" t="s">
        <v>14</v>
      </c>
      <c r="I131" t="s">
        <v>3372</v>
      </c>
      <c r="J131" t="s">
        <v>3423</v>
      </c>
      <c r="K131" t="s">
        <v>1543</v>
      </c>
      <c r="L131" t="s">
        <v>14</v>
      </c>
      <c r="M131" t="s">
        <v>14</v>
      </c>
      <c r="N131" t="s">
        <v>3424</v>
      </c>
      <c r="O131" t="s">
        <v>1543</v>
      </c>
      <c r="P131" t="s">
        <v>14</v>
      </c>
      <c r="Q131" t="s">
        <v>1543</v>
      </c>
      <c r="R131" t="s">
        <v>1543</v>
      </c>
      <c r="S131" t="s">
        <v>14</v>
      </c>
      <c r="T131" t="s">
        <v>14</v>
      </c>
      <c r="U131" t="s">
        <v>14</v>
      </c>
      <c r="V131" t="s">
        <v>14</v>
      </c>
      <c r="W131" t="s">
        <v>31</v>
      </c>
      <c r="X131" t="s">
        <v>73</v>
      </c>
      <c r="Y131" t="s">
        <v>66</v>
      </c>
      <c r="Z131" t="s">
        <v>18</v>
      </c>
      <c r="AA131" t="s">
        <v>14</v>
      </c>
      <c r="AB131" t="s">
        <v>1543</v>
      </c>
      <c r="AC131" t="s">
        <v>3425</v>
      </c>
      <c r="AD131" t="s">
        <v>3426</v>
      </c>
      <c r="AE131" t="s">
        <v>3427</v>
      </c>
      <c r="AF131" t="s">
        <v>3428</v>
      </c>
      <c r="AG131" t="s">
        <v>3429</v>
      </c>
      <c r="AH131" t="s">
        <v>3430</v>
      </c>
      <c r="AI131" t="s">
        <v>3431</v>
      </c>
      <c r="AJ131" t="s">
        <v>22259</v>
      </c>
      <c r="AK131" t="s">
        <v>3431</v>
      </c>
      <c r="AL131" t="s">
        <v>1433</v>
      </c>
      <c r="AM131" t="s">
        <v>3432</v>
      </c>
      <c r="AN131" t="s">
        <v>1186</v>
      </c>
      <c r="AO131" t="s">
        <v>334</v>
      </c>
      <c r="AP131" t="s">
        <v>22260</v>
      </c>
      <c r="AQ131" t="s">
        <v>14</v>
      </c>
      <c r="AR131" t="s">
        <v>14</v>
      </c>
      <c r="AS131" t="s">
        <v>14</v>
      </c>
      <c r="AT131" t="s">
        <v>14</v>
      </c>
      <c r="AU131" t="s">
        <v>3417</v>
      </c>
      <c r="AV131" t="s">
        <v>3380</v>
      </c>
      <c r="AW131" t="s">
        <v>1166</v>
      </c>
      <c r="AX131" t="s">
        <v>1166</v>
      </c>
      <c r="AY131" t="s">
        <v>3433</v>
      </c>
      <c r="AZ131" t="s">
        <v>22261</v>
      </c>
      <c r="BA131" t="s">
        <v>22074</v>
      </c>
      <c r="BB131" t="s">
        <v>22089</v>
      </c>
      <c r="BC131">
        <v>138973.35999999999</v>
      </c>
      <c r="BD131">
        <v>159471.79</v>
      </c>
      <c r="BE131" t="s">
        <v>14</v>
      </c>
      <c r="BF131" t="s">
        <v>14</v>
      </c>
      <c r="BG131" t="s">
        <v>2214</v>
      </c>
      <c r="BH131" t="s">
        <v>14</v>
      </c>
      <c r="BI131" t="s">
        <v>22092</v>
      </c>
      <c r="BJ131" t="s">
        <v>3424</v>
      </c>
      <c r="BK131" t="s">
        <v>14</v>
      </c>
      <c r="BL131" t="s">
        <v>22074</v>
      </c>
      <c r="BM131" t="s">
        <v>22075</v>
      </c>
      <c r="BN131" t="s">
        <v>3434</v>
      </c>
      <c r="BO131" t="s">
        <v>14</v>
      </c>
      <c r="BP131" t="s">
        <v>1543</v>
      </c>
      <c r="BQ131" t="s">
        <v>2217</v>
      </c>
      <c r="BR131" t="s">
        <v>2218</v>
      </c>
      <c r="BS131" t="s">
        <v>2404</v>
      </c>
      <c r="BT131" t="s">
        <v>14</v>
      </c>
      <c r="BU131" t="s">
        <v>14</v>
      </c>
      <c r="BV131" t="s">
        <v>14</v>
      </c>
      <c r="BW131" t="s">
        <v>14</v>
      </c>
      <c r="BX131" t="s">
        <v>14</v>
      </c>
      <c r="BY131" t="s">
        <v>2220</v>
      </c>
      <c r="BZ131" t="s">
        <v>1543</v>
      </c>
      <c r="CA131" t="s">
        <v>3383</v>
      </c>
      <c r="CB131" t="s">
        <v>14</v>
      </c>
      <c r="CC131" t="s">
        <v>14</v>
      </c>
      <c r="CD131" t="s">
        <v>3435</v>
      </c>
      <c r="CE131" t="s">
        <v>14</v>
      </c>
      <c r="CF131" t="s">
        <v>3436</v>
      </c>
      <c r="CG131" t="s">
        <v>333</v>
      </c>
      <c r="CH131" t="s">
        <v>22075</v>
      </c>
      <c r="CJ131" t="s">
        <v>334</v>
      </c>
      <c r="CK131" t="s">
        <v>24</v>
      </c>
      <c r="CM131" s="4" t="str">
        <f>_xlfn.XLOOKUP($CG131,tbl_area_24_07_2024[Nombre Área],tbl_area_24_07_2024[Estado],"Si no se encuentra",2,)</f>
        <v>Ciudad de México</v>
      </c>
      <c r="CN131" s="4" t="str">
        <f>_xlfn.XLOOKUP($CG131,tbl_area_24_07_2024[Nombre Área],tbl_area_24_07_2024[Estructura],"Si no se encuentra",2,)</f>
        <v>Juntas Distritales</v>
      </c>
    </row>
    <row r="132" spans="1:92" ht="34.9" customHeight="1" x14ac:dyDescent="0.85">
      <c r="A132" t="s">
        <v>22073</v>
      </c>
      <c r="B132" t="s">
        <v>22074</v>
      </c>
      <c r="C132" t="s">
        <v>22075</v>
      </c>
      <c r="D132" t="s">
        <v>2199</v>
      </c>
      <c r="E132" t="s">
        <v>2242</v>
      </c>
      <c r="F132" t="s">
        <v>2201</v>
      </c>
      <c r="G132" t="s">
        <v>3437</v>
      </c>
      <c r="H132" t="s">
        <v>14</v>
      </c>
      <c r="I132" t="s">
        <v>3438</v>
      </c>
      <c r="J132" t="s">
        <v>3439</v>
      </c>
      <c r="K132" t="s">
        <v>1544</v>
      </c>
      <c r="L132" t="s">
        <v>14</v>
      </c>
      <c r="M132" t="s">
        <v>14</v>
      </c>
      <c r="N132" t="s">
        <v>3440</v>
      </c>
      <c r="O132" t="s">
        <v>1544</v>
      </c>
      <c r="P132" t="s">
        <v>14</v>
      </c>
      <c r="Q132" t="s">
        <v>1544</v>
      </c>
      <c r="R132" t="s">
        <v>1544</v>
      </c>
      <c r="S132" t="s">
        <v>14</v>
      </c>
      <c r="T132" t="s">
        <v>14</v>
      </c>
      <c r="U132" t="s">
        <v>14</v>
      </c>
      <c r="V132" t="s">
        <v>14</v>
      </c>
      <c r="W132" t="s">
        <v>14</v>
      </c>
      <c r="X132" t="s">
        <v>14</v>
      </c>
      <c r="Y132" t="s">
        <v>14</v>
      </c>
      <c r="Z132" t="s">
        <v>14</v>
      </c>
      <c r="AA132" t="s">
        <v>3441</v>
      </c>
      <c r="AB132" t="s">
        <v>1544</v>
      </c>
      <c r="AC132" t="s">
        <v>3442</v>
      </c>
      <c r="AD132" t="s">
        <v>2348</v>
      </c>
      <c r="AE132" t="s">
        <v>3443</v>
      </c>
      <c r="AF132" t="s">
        <v>3444</v>
      </c>
      <c r="AG132" t="s">
        <v>14</v>
      </c>
      <c r="AH132" t="s">
        <v>2209</v>
      </c>
      <c r="AI132" t="s">
        <v>2287</v>
      </c>
      <c r="AJ132" t="s">
        <v>22246</v>
      </c>
      <c r="AK132" t="s">
        <v>3338</v>
      </c>
      <c r="AL132" t="s">
        <v>1512</v>
      </c>
      <c r="AM132" t="s">
        <v>3338</v>
      </c>
      <c r="AN132" t="s">
        <v>22248</v>
      </c>
      <c r="AO132" t="s">
        <v>34</v>
      </c>
      <c r="AP132" t="s">
        <v>22262</v>
      </c>
      <c r="AQ132" t="s">
        <v>14</v>
      </c>
      <c r="AR132" t="s">
        <v>14</v>
      </c>
      <c r="AS132" t="s">
        <v>14</v>
      </c>
      <c r="AT132" t="s">
        <v>14</v>
      </c>
      <c r="AU132" t="s">
        <v>2252</v>
      </c>
      <c r="AV132" t="s">
        <v>3445</v>
      </c>
      <c r="AW132" t="s">
        <v>3445</v>
      </c>
      <c r="AX132" t="s">
        <v>3445</v>
      </c>
      <c r="AY132" t="s">
        <v>3437</v>
      </c>
      <c r="AZ132" t="s">
        <v>22257</v>
      </c>
      <c r="BA132" t="s">
        <v>22074</v>
      </c>
      <c r="BB132" t="s">
        <v>22089</v>
      </c>
      <c r="BC132">
        <v>4604.5</v>
      </c>
      <c r="BD132">
        <v>5341.22</v>
      </c>
      <c r="BE132" t="s">
        <v>22263</v>
      </c>
      <c r="BF132" t="s">
        <v>22264</v>
      </c>
      <c r="BG132" t="s">
        <v>2214</v>
      </c>
      <c r="BH132" t="s">
        <v>14</v>
      </c>
      <c r="BI132" t="s">
        <v>22092</v>
      </c>
      <c r="BJ132" t="s">
        <v>3446</v>
      </c>
      <c r="BK132" t="s">
        <v>14</v>
      </c>
      <c r="BL132" t="s">
        <v>22074</v>
      </c>
      <c r="BM132" t="s">
        <v>22089</v>
      </c>
      <c r="BN132" t="s">
        <v>3447</v>
      </c>
      <c r="BO132" t="s">
        <v>14</v>
      </c>
      <c r="BP132" t="s">
        <v>1544</v>
      </c>
      <c r="BQ132" t="s">
        <v>2217</v>
      </c>
      <c r="BR132" t="s">
        <v>2303</v>
      </c>
      <c r="BS132" t="s">
        <v>2404</v>
      </c>
      <c r="BT132" t="s">
        <v>14</v>
      </c>
      <c r="BU132" t="s">
        <v>14</v>
      </c>
      <c r="BV132" t="s">
        <v>14</v>
      </c>
      <c r="BW132" t="s">
        <v>14</v>
      </c>
      <c r="BX132" t="s">
        <v>14</v>
      </c>
      <c r="BY132" t="s">
        <v>2220</v>
      </c>
      <c r="BZ132" t="s">
        <v>1544</v>
      </c>
      <c r="CA132" t="s">
        <v>3448</v>
      </c>
      <c r="CB132" t="s">
        <v>14</v>
      </c>
      <c r="CC132" t="s">
        <v>14</v>
      </c>
      <c r="CD132" t="s">
        <v>14</v>
      </c>
      <c r="CE132" t="s">
        <v>14</v>
      </c>
      <c r="CF132" t="s">
        <v>3449</v>
      </c>
      <c r="CG132" t="s">
        <v>636</v>
      </c>
      <c r="CH132" t="s">
        <v>22075</v>
      </c>
      <c r="CJ132" t="s">
        <v>34</v>
      </c>
      <c r="CK132" t="s">
        <v>24</v>
      </c>
      <c r="CM132" s="4" t="str">
        <f>_xlfn.XLOOKUP($CG132,tbl_area_24_07_2024[Nombre Área],tbl_area_24_07_2024[Estado],"Si no se encuentra",2,)</f>
        <v>Chiapas</v>
      </c>
      <c r="CN132" s="4" t="str">
        <f>_xlfn.XLOOKUP($CG132,tbl_area_24_07_2024[Nombre Área],tbl_area_24_07_2024[Estructura],"Si no se encuentra",2,)</f>
        <v>Juntas Distritales</v>
      </c>
    </row>
    <row r="133" spans="1:92" ht="34.9" customHeight="1" x14ac:dyDescent="0.85">
      <c r="A133" t="s">
        <v>22073</v>
      </c>
      <c r="B133" t="s">
        <v>22074</v>
      </c>
      <c r="C133" t="s">
        <v>22075</v>
      </c>
      <c r="D133" t="s">
        <v>2199</v>
      </c>
      <c r="E133" t="s">
        <v>2200</v>
      </c>
      <c r="F133" t="s">
        <v>2201</v>
      </c>
      <c r="G133" t="s">
        <v>3450</v>
      </c>
      <c r="H133" t="s">
        <v>14</v>
      </c>
      <c r="I133" t="s">
        <v>3451</v>
      </c>
      <c r="J133" t="s">
        <v>3452</v>
      </c>
      <c r="K133" t="s">
        <v>1545</v>
      </c>
      <c r="L133" t="s">
        <v>14</v>
      </c>
      <c r="M133" t="s">
        <v>14</v>
      </c>
      <c r="N133" t="s">
        <v>3453</v>
      </c>
      <c r="O133" t="s">
        <v>1545</v>
      </c>
      <c r="P133" t="s">
        <v>14</v>
      </c>
      <c r="Q133" t="s">
        <v>1545</v>
      </c>
      <c r="R133" t="s">
        <v>1545</v>
      </c>
      <c r="S133" t="s">
        <v>14</v>
      </c>
      <c r="T133" t="s">
        <v>14</v>
      </c>
      <c r="U133" t="s">
        <v>14</v>
      </c>
      <c r="V133" t="s">
        <v>14</v>
      </c>
      <c r="W133" t="s">
        <v>1855</v>
      </c>
      <c r="X133" t="s">
        <v>42</v>
      </c>
      <c r="Y133" t="s">
        <v>44</v>
      </c>
      <c r="Z133" t="s">
        <v>18</v>
      </c>
      <c r="AA133" t="s">
        <v>14</v>
      </c>
      <c r="AB133" t="s">
        <v>1545</v>
      </c>
      <c r="AC133" t="s">
        <v>3454</v>
      </c>
      <c r="AD133" t="s">
        <v>2348</v>
      </c>
      <c r="AE133" t="s">
        <v>3443</v>
      </c>
      <c r="AF133" t="s">
        <v>3455</v>
      </c>
      <c r="AG133" t="s">
        <v>14</v>
      </c>
      <c r="AH133" t="s">
        <v>2337</v>
      </c>
      <c r="AI133" t="s">
        <v>3456</v>
      </c>
      <c r="AJ133" t="s">
        <v>22246</v>
      </c>
      <c r="AK133" t="s">
        <v>3338</v>
      </c>
      <c r="AL133" t="s">
        <v>1512</v>
      </c>
      <c r="AM133" t="s">
        <v>3338</v>
      </c>
      <c r="AN133" t="s">
        <v>22248</v>
      </c>
      <c r="AO133" t="s">
        <v>34</v>
      </c>
      <c r="AP133" t="s">
        <v>22163</v>
      </c>
      <c r="AQ133" t="s">
        <v>14</v>
      </c>
      <c r="AR133" t="s">
        <v>14</v>
      </c>
      <c r="AS133" t="s">
        <v>14</v>
      </c>
      <c r="AT133" t="s">
        <v>14</v>
      </c>
      <c r="AU133" t="s">
        <v>2252</v>
      </c>
      <c r="AV133" t="s">
        <v>3445</v>
      </c>
      <c r="AW133" t="s">
        <v>3445</v>
      </c>
      <c r="AX133" t="s">
        <v>3445</v>
      </c>
      <c r="AY133" t="s">
        <v>3450</v>
      </c>
      <c r="AZ133" t="s">
        <v>22257</v>
      </c>
      <c r="BA133" t="s">
        <v>22074</v>
      </c>
      <c r="BB133" t="s">
        <v>22265</v>
      </c>
      <c r="BC133">
        <v>4384386.2</v>
      </c>
      <c r="BD133">
        <v>5085888</v>
      </c>
      <c r="BE133" t="s">
        <v>14</v>
      </c>
      <c r="BF133" t="s">
        <v>14</v>
      </c>
      <c r="BG133" t="s">
        <v>2214</v>
      </c>
      <c r="BH133" t="s">
        <v>14</v>
      </c>
      <c r="BI133" t="s">
        <v>22092</v>
      </c>
      <c r="BJ133" t="s">
        <v>3457</v>
      </c>
      <c r="BK133" t="s">
        <v>14</v>
      </c>
      <c r="BL133" t="s">
        <v>22074</v>
      </c>
      <c r="BM133" t="s">
        <v>22265</v>
      </c>
      <c r="BN133" t="s">
        <v>3458</v>
      </c>
      <c r="BO133" t="s">
        <v>14</v>
      </c>
      <c r="BP133" t="s">
        <v>1545</v>
      </c>
      <c r="BQ133" t="s">
        <v>2217</v>
      </c>
      <c r="BR133" t="s">
        <v>2303</v>
      </c>
      <c r="BS133" t="s">
        <v>2404</v>
      </c>
      <c r="BT133" t="s">
        <v>14</v>
      </c>
      <c r="BU133" t="s">
        <v>14</v>
      </c>
      <c r="BV133" t="s">
        <v>14</v>
      </c>
      <c r="BW133" t="s">
        <v>14</v>
      </c>
      <c r="BX133" t="s">
        <v>14</v>
      </c>
      <c r="BY133" t="s">
        <v>2220</v>
      </c>
      <c r="BZ133" t="s">
        <v>1545</v>
      </c>
      <c r="CA133" t="s">
        <v>3448</v>
      </c>
      <c r="CB133" t="s">
        <v>14</v>
      </c>
      <c r="CC133" t="s">
        <v>14</v>
      </c>
      <c r="CD133" t="s">
        <v>14</v>
      </c>
      <c r="CE133" t="s">
        <v>14</v>
      </c>
      <c r="CF133" t="s">
        <v>3459</v>
      </c>
      <c r="CG133" t="s">
        <v>636</v>
      </c>
      <c r="CH133" t="s">
        <v>22075</v>
      </c>
      <c r="CJ133" t="s">
        <v>34</v>
      </c>
      <c r="CK133" t="s">
        <v>24</v>
      </c>
      <c r="CM133" s="4" t="str">
        <f>_xlfn.XLOOKUP($CG133,tbl_area_24_07_2024[Nombre Área],tbl_area_24_07_2024[Estado],"Si no se encuentra",2,)</f>
        <v>Chiapas</v>
      </c>
      <c r="CN133" s="4" t="str">
        <f>_xlfn.XLOOKUP($CG133,tbl_area_24_07_2024[Nombre Área],tbl_area_24_07_2024[Estructura],"Si no se encuentra",2,)</f>
        <v>Juntas Distritales</v>
      </c>
    </row>
    <row r="134" spans="1:92" ht="34.9" customHeight="1" x14ac:dyDescent="0.85">
      <c r="A134" t="s">
        <v>22073</v>
      </c>
      <c r="B134" t="s">
        <v>22074</v>
      </c>
      <c r="C134" t="s">
        <v>22075</v>
      </c>
      <c r="D134" t="s">
        <v>2199</v>
      </c>
      <c r="E134" t="s">
        <v>2200</v>
      </c>
      <c r="F134" t="s">
        <v>2201</v>
      </c>
      <c r="G134" t="s">
        <v>3460</v>
      </c>
      <c r="H134" t="s">
        <v>14</v>
      </c>
      <c r="I134" t="s">
        <v>3461</v>
      </c>
      <c r="J134" t="s">
        <v>3462</v>
      </c>
      <c r="K134" t="s">
        <v>1546</v>
      </c>
      <c r="L134" t="s">
        <v>14</v>
      </c>
      <c r="M134" t="s">
        <v>14</v>
      </c>
      <c r="N134" t="s">
        <v>3463</v>
      </c>
      <c r="O134" t="s">
        <v>1546</v>
      </c>
      <c r="P134" t="s">
        <v>14</v>
      </c>
      <c r="Q134" t="s">
        <v>1546</v>
      </c>
      <c r="R134" t="s">
        <v>1546</v>
      </c>
      <c r="S134" t="s">
        <v>14</v>
      </c>
      <c r="T134" t="s">
        <v>14</v>
      </c>
      <c r="U134" t="s">
        <v>14</v>
      </c>
      <c r="V134" t="s">
        <v>14</v>
      </c>
      <c r="W134" t="s">
        <v>3464</v>
      </c>
      <c r="X134" t="s">
        <v>71</v>
      </c>
      <c r="Y134" t="s">
        <v>1438</v>
      </c>
      <c r="Z134" t="s">
        <v>18</v>
      </c>
      <c r="AA134" t="s">
        <v>14</v>
      </c>
      <c r="AB134" t="s">
        <v>1546</v>
      </c>
      <c r="AC134" t="s">
        <v>3465</v>
      </c>
      <c r="AD134" t="s">
        <v>2207</v>
      </c>
      <c r="AE134" t="s">
        <v>3466</v>
      </c>
      <c r="AF134" t="s">
        <v>3467</v>
      </c>
      <c r="AG134" t="s">
        <v>14</v>
      </c>
      <c r="AH134" t="s">
        <v>2209</v>
      </c>
      <c r="AI134" t="s">
        <v>3468</v>
      </c>
      <c r="AJ134" t="s">
        <v>22246</v>
      </c>
      <c r="AK134" t="s">
        <v>3338</v>
      </c>
      <c r="AL134" t="s">
        <v>1512</v>
      </c>
      <c r="AM134" t="s">
        <v>3338</v>
      </c>
      <c r="AN134" t="s">
        <v>22248</v>
      </c>
      <c r="AO134" t="s">
        <v>34</v>
      </c>
      <c r="AP134" t="s">
        <v>22266</v>
      </c>
      <c r="AQ134" t="s">
        <v>14</v>
      </c>
      <c r="AR134" t="s">
        <v>14</v>
      </c>
      <c r="AS134" t="s">
        <v>14</v>
      </c>
      <c r="AT134" t="s">
        <v>14</v>
      </c>
      <c r="AU134" t="s">
        <v>2252</v>
      </c>
      <c r="AV134" t="s">
        <v>3445</v>
      </c>
      <c r="AW134" t="s">
        <v>3445</v>
      </c>
      <c r="AX134" t="s">
        <v>3445</v>
      </c>
      <c r="AY134" t="s">
        <v>3460</v>
      </c>
      <c r="AZ134" t="s">
        <v>22267</v>
      </c>
      <c r="BA134" t="s">
        <v>22209</v>
      </c>
      <c r="BB134" t="s">
        <v>22201</v>
      </c>
      <c r="BC134">
        <v>1320000</v>
      </c>
      <c r="BD134">
        <v>1531200</v>
      </c>
      <c r="BE134" t="s">
        <v>14</v>
      </c>
      <c r="BF134" t="s">
        <v>14</v>
      </c>
      <c r="BG134" t="s">
        <v>2214</v>
      </c>
      <c r="BH134" t="s">
        <v>14</v>
      </c>
      <c r="BI134" t="s">
        <v>22092</v>
      </c>
      <c r="BJ134" t="s">
        <v>3469</v>
      </c>
      <c r="BK134" t="s">
        <v>14</v>
      </c>
      <c r="BL134" t="s">
        <v>22209</v>
      </c>
      <c r="BM134" t="s">
        <v>22201</v>
      </c>
      <c r="BN134" t="s">
        <v>3470</v>
      </c>
      <c r="BO134" t="s">
        <v>14</v>
      </c>
      <c r="BP134" t="s">
        <v>1546</v>
      </c>
      <c r="BQ134" t="s">
        <v>2217</v>
      </c>
      <c r="BR134" t="s">
        <v>2303</v>
      </c>
      <c r="BS134" t="s">
        <v>2404</v>
      </c>
      <c r="BT134" t="s">
        <v>14</v>
      </c>
      <c r="BU134" t="s">
        <v>14</v>
      </c>
      <c r="BV134" t="s">
        <v>14</v>
      </c>
      <c r="BW134" t="s">
        <v>14</v>
      </c>
      <c r="BX134" t="s">
        <v>14</v>
      </c>
      <c r="BY134" t="s">
        <v>2220</v>
      </c>
      <c r="BZ134" t="s">
        <v>1546</v>
      </c>
      <c r="CA134" t="s">
        <v>3448</v>
      </c>
      <c r="CB134" t="s">
        <v>14</v>
      </c>
      <c r="CC134" t="s">
        <v>14</v>
      </c>
      <c r="CD134" t="s">
        <v>14</v>
      </c>
      <c r="CE134" t="s">
        <v>14</v>
      </c>
      <c r="CF134" t="s">
        <v>3471</v>
      </c>
      <c r="CG134" t="s">
        <v>636</v>
      </c>
      <c r="CH134" t="s">
        <v>22075</v>
      </c>
      <c r="CJ134" t="s">
        <v>34</v>
      </c>
      <c r="CK134" t="s">
        <v>24</v>
      </c>
      <c r="CM134" s="4" t="str">
        <f>_xlfn.XLOOKUP($CG134,tbl_area_24_07_2024[Nombre Área],tbl_area_24_07_2024[Estado],"Si no se encuentra",2,)</f>
        <v>Chiapas</v>
      </c>
      <c r="CN134" s="4" t="str">
        <f>_xlfn.XLOOKUP($CG134,tbl_area_24_07_2024[Nombre Área],tbl_area_24_07_2024[Estructura],"Si no se encuentra",2,)</f>
        <v>Juntas Distritales</v>
      </c>
    </row>
    <row r="135" spans="1:92" ht="34.9" customHeight="1" x14ac:dyDescent="0.85">
      <c r="A135" t="s">
        <v>22073</v>
      </c>
      <c r="B135" t="s">
        <v>22074</v>
      </c>
      <c r="C135" t="s">
        <v>22075</v>
      </c>
      <c r="D135" t="s">
        <v>2199</v>
      </c>
      <c r="E135" t="s">
        <v>2242</v>
      </c>
      <c r="F135" t="s">
        <v>2201</v>
      </c>
      <c r="G135" t="s">
        <v>3472</v>
      </c>
      <c r="H135" t="s">
        <v>14</v>
      </c>
      <c r="I135" t="s">
        <v>3473</v>
      </c>
      <c r="J135" t="s">
        <v>3474</v>
      </c>
      <c r="K135" t="s">
        <v>1547</v>
      </c>
      <c r="L135" t="s">
        <v>14</v>
      </c>
      <c r="M135" t="s">
        <v>14</v>
      </c>
      <c r="N135" t="s">
        <v>3475</v>
      </c>
      <c r="O135" t="s">
        <v>1547</v>
      </c>
      <c r="P135" t="s">
        <v>14</v>
      </c>
      <c r="Q135" t="s">
        <v>1547</v>
      </c>
      <c r="R135" t="s">
        <v>1547</v>
      </c>
      <c r="S135" t="s">
        <v>14</v>
      </c>
      <c r="T135" t="s">
        <v>14</v>
      </c>
      <c r="U135" t="s">
        <v>14</v>
      </c>
      <c r="V135" t="s">
        <v>14</v>
      </c>
      <c r="W135" t="s">
        <v>54</v>
      </c>
      <c r="X135" t="s">
        <v>39</v>
      </c>
      <c r="Y135" t="s">
        <v>192</v>
      </c>
      <c r="Z135" t="s">
        <v>18</v>
      </c>
      <c r="AA135" t="s">
        <v>14</v>
      </c>
      <c r="AB135" t="s">
        <v>1547</v>
      </c>
      <c r="AC135" t="s">
        <v>3335</v>
      </c>
      <c r="AD135" t="s">
        <v>2207</v>
      </c>
      <c r="AE135" t="s">
        <v>3476</v>
      </c>
      <c r="AF135" t="s">
        <v>1186</v>
      </c>
      <c r="AG135" t="s">
        <v>14</v>
      </c>
      <c r="AH135" t="s">
        <v>2209</v>
      </c>
      <c r="AI135" t="s">
        <v>3337</v>
      </c>
      <c r="AJ135" t="s">
        <v>22246</v>
      </c>
      <c r="AK135" t="s">
        <v>3338</v>
      </c>
      <c r="AL135" t="s">
        <v>1512</v>
      </c>
      <c r="AM135" t="s">
        <v>3338</v>
      </c>
      <c r="AN135" t="s">
        <v>22248</v>
      </c>
      <c r="AO135" t="s">
        <v>34</v>
      </c>
      <c r="AP135" t="s">
        <v>22268</v>
      </c>
      <c r="AQ135" t="s">
        <v>14</v>
      </c>
      <c r="AR135" t="s">
        <v>14</v>
      </c>
      <c r="AS135" t="s">
        <v>14</v>
      </c>
      <c r="AT135" t="s">
        <v>14</v>
      </c>
      <c r="AU135" t="s">
        <v>2252</v>
      </c>
      <c r="AV135" t="s">
        <v>3445</v>
      </c>
      <c r="AW135" t="s">
        <v>3445</v>
      </c>
      <c r="AX135" t="s">
        <v>3445</v>
      </c>
      <c r="AY135" t="s">
        <v>3472</v>
      </c>
      <c r="AZ135" t="s">
        <v>22162</v>
      </c>
      <c r="BA135" t="s">
        <v>22074</v>
      </c>
      <c r="BB135" t="s">
        <v>22089</v>
      </c>
      <c r="BC135">
        <v>243206.88</v>
      </c>
      <c r="BD135">
        <v>282120</v>
      </c>
      <c r="BE135" t="s">
        <v>14</v>
      </c>
      <c r="BF135" t="s">
        <v>14</v>
      </c>
      <c r="BG135" t="s">
        <v>2214</v>
      </c>
      <c r="BH135" t="s">
        <v>14</v>
      </c>
      <c r="BI135" t="s">
        <v>22092</v>
      </c>
      <c r="BJ135" t="s">
        <v>3477</v>
      </c>
      <c r="BK135" t="s">
        <v>14</v>
      </c>
      <c r="BL135" t="s">
        <v>22074</v>
      </c>
      <c r="BM135" t="s">
        <v>22089</v>
      </c>
      <c r="BN135" t="s">
        <v>3478</v>
      </c>
      <c r="BO135" t="s">
        <v>14</v>
      </c>
      <c r="BP135" t="s">
        <v>1547</v>
      </c>
      <c r="BQ135" t="s">
        <v>2217</v>
      </c>
      <c r="BR135" t="s">
        <v>2303</v>
      </c>
      <c r="BS135" t="s">
        <v>2404</v>
      </c>
      <c r="BT135" t="s">
        <v>14</v>
      </c>
      <c r="BU135" t="s">
        <v>14</v>
      </c>
      <c r="BV135" t="s">
        <v>14</v>
      </c>
      <c r="BW135" t="s">
        <v>14</v>
      </c>
      <c r="BX135" t="s">
        <v>14</v>
      </c>
      <c r="BY135" t="s">
        <v>2220</v>
      </c>
      <c r="BZ135" t="s">
        <v>1547</v>
      </c>
      <c r="CA135" t="s">
        <v>3448</v>
      </c>
      <c r="CB135" t="s">
        <v>14</v>
      </c>
      <c r="CC135" t="s">
        <v>14</v>
      </c>
      <c r="CD135" t="s">
        <v>14</v>
      </c>
      <c r="CE135" t="s">
        <v>14</v>
      </c>
      <c r="CF135" t="s">
        <v>3479</v>
      </c>
      <c r="CG135" t="s">
        <v>636</v>
      </c>
      <c r="CH135" t="s">
        <v>22075</v>
      </c>
      <c r="CJ135" t="s">
        <v>34</v>
      </c>
      <c r="CK135" t="s">
        <v>24</v>
      </c>
      <c r="CM135" s="4" t="str">
        <f>_xlfn.XLOOKUP($CG135,tbl_area_24_07_2024[Nombre Área],tbl_area_24_07_2024[Estado],"Si no se encuentra",2,)</f>
        <v>Chiapas</v>
      </c>
      <c r="CN135" s="4" t="str">
        <f>_xlfn.XLOOKUP($CG135,tbl_area_24_07_2024[Nombre Área],tbl_area_24_07_2024[Estructura],"Si no se encuentra",2,)</f>
        <v>Juntas Distritales</v>
      </c>
    </row>
    <row r="136" spans="1:92" ht="34.9" customHeight="1" x14ac:dyDescent="0.85">
      <c r="A136" t="s">
        <v>22073</v>
      </c>
      <c r="B136" t="s">
        <v>22074</v>
      </c>
      <c r="C136" t="s">
        <v>22075</v>
      </c>
      <c r="D136" t="s">
        <v>2199</v>
      </c>
      <c r="E136" t="s">
        <v>2242</v>
      </c>
      <c r="F136" t="s">
        <v>2201</v>
      </c>
      <c r="G136" t="s">
        <v>3480</v>
      </c>
      <c r="H136" t="s">
        <v>14</v>
      </c>
      <c r="I136" t="s">
        <v>3481</v>
      </c>
      <c r="J136" t="s">
        <v>3482</v>
      </c>
      <c r="K136" t="s">
        <v>1548</v>
      </c>
      <c r="L136" t="s">
        <v>14</v>
      </c>
      <c r="M136" t="s">
        <v>14</v>
      </c>
      <c r="N136" t="s">
        <v>3483</v>
      </c>
      <c r="O136" t="s">
        <v>1548</v>
      </c>
      <c r="P136" t="s">
        <v>14</v>
      </c>
      <c r="Q136" t="s">
        <v>1548</v>
      </c>
      <c r="R136" t="s">
        <v>1548</v>
      </c>
      <c r="S136" t="s">
        <v>14</v>
      </c>
      <c r="T136" t="s">
        <v>14</v>
      </c>
      <c r="U136" t="s">
        <v>14</v>
      </c>
      <c r="V136" t="s">
        <v>14</v>
      </c>
      <c r="W136" t="s">
        <v>54</v>
      </c>
      <c r="X136" t="s">
        <v>39</v>
      </c>
      <c r="Y136" t="s">
        <v>192</v>
      </c>
      <c r="Z136" t="s">
        <v>18</v>
      </c>
      <c r="AA136" t="s">
        <v>14</v>
      </c>
      <c r="AB136" t="s">
        <v>1548</v>
      </c>
      <c r="AC136" t="s">
        <v>3335</v>
      </c>
      <c r="AD136" t="s">
        <v>2207</v>
      </c>
      <c r="AE136" t="s">
        <v>3476</v>
      </c>
      <c r="AF136" t="s">
        <v>1186</v>
      </c>
      <c r="AG136" t="s">
        <v>14</v>
      </c>
      <c r="AH136" t="s">
        <v>2209</v>
      </c>
      <c r="AI136" t="s">
        <v>3337</v>
      </c>
      <c r="AJ136" t="s">
        <v>22246</v>
      </c>
      <c r="AK136" t="s">
        <v>3338</v>
      </c>
      <c r="AL136" t="s">
        <v>1512</v>
      </c>
      <c r="AM136" t="s">
        <v>3338</v>
      </c>
      <c r="AN136" t="s">
        <v>22248</v>
      </c>
      <c r="AO136" t="s">
        <v>34</v>
      </c>
      <c r="AP136" t="s">
        <v>22268</v>
      </c>
      <c r="AQ136" t="s">
        <v>14</v>
      </c>
      <c r="AR136" t="s">
        <v>14</v>
      </c>
      <c r="AS136" t="s">
        <v>14</v>
      </c>
      <c r="AT136" t="s">
        <v>14</v>
      </c>
      <c r="AU136" t="s">
        <v>2252</v>
      </c>
      <c r="AV136" t="s">
        <v>3445</v>
      </c>
      <c r="AW136" t="s">
        <v>3445</v>
      </c>
      <c r="AX136" t="s">
        <v>3445</v>
      </c>
      <c r="AY136" t="s">
        <v>3480</v>
      </c>
      <c r="AZ136" t="s">
        <v>22162</v>
      </c>
      <c r="BA136" t="s">
        <v>22074</v>
      </c>
      <c r="BB136" t="s">
        <v>22089</v>
      </c>
      <c r="BC136">
        <v>243206.88</v>
      </c>
      <c r="BD136">
        <v>282120</v>
      </c>
      <c r="BE136" t="s">
        <v>14</v>
      </c>
      <c r="BF136" t="s">
        <v>14</v>
      </c>
      <c r="BG136" t="s">
        <v>2214</v>
      </c>
      <c r="BH136" t="s">
        <v>14</v>
      </c>
      <c r="BI136" t="s">
        <v>22092</v>
      </c>
      <c r="BJ136" t="s">
        <v>3484</v>
      </c>
      <c r="BK136" t="s">
        <v>14</v>
      </c>
      <c r="BL136" t="s">
        <v>22074</v>
      </c>
      <c r="BM136" t="s">
        <v>22089</v>
      </c>
      <c r="BN136" t="s">
        <v>3485</v>
      </c>
      <c r="BO136" t="s">
        <v>14</v>
      </c>
      <c r="BP136" t="s">
        <v>1548</v>
      </c>
      <c r="BQ136" t="s">
        <v>2217</v>
      </c>
      <c r="BR136" t="s">
        <v>2303</v>
      </c>
      <c r="BS136" t="s">
        <v>2404</v>
      </c>
      <c r="BT136" t="s">
        <v>14</v>
      </c>
      <c r="BU136" t="s">
        <v>14</v>
      </c>
      <c r="BV136" t="s">
        <v>14</v>
      </c>
      <c r="BW136" t="s">
        <v>14</v>
      </c>
      <c r="BX136" t="s">
        <v>14</v>
      </c>
      <c r="BY136" t="s">
        <v>2220</v>
      </c>
      <c r="BZ136" t="s">
        <v>1548</v>
      </c>
      <c r="CA136" t="s">
        <v>3448</v>
      </c>
      <c r="CB136" t="s">
        <v>14</v>
      </c>
      <c r="CC136" t="s">
        <v>14</v>
      </c>
      <c r="CD136" t="s">
        <v>14</v>
      </c>
      <c r="CE136" t="s">
        <v>14</v>
      </c>
      <c r="CF136" t="s">
        <v>3486</v>
      </c>
      <c r="CG136" t="s">
        <v>636</v>
      </c>
      <c r="CH136" t="s">
        <v>22075</v>
      </c>
      <c r="CJ136" t="s">
        <v>34</v>
      </c>
      <c r="CK136" t="s">
        <v>24</v>
      </c>
      <c r="CM136" s="4" t="str">
        <f>_xlfn.XLOOKUP($CG136,tbl_area_24_07_2024[Nombre Área],tbl_area_24_07_2024[Estado],"Si no se encuentra",2,)</f>
        <v>Chiapas</v>
      </c>
      <c r="CN136" s="4" t="str">
        <f>_xlfn.XLOOKUP($CG136,tbl_area_24_07_2024[Nombre Área],tbl_area_24_07_2024[Estructura],"Si no se encuentra",2,)</f>
        <v>Juntas Distritales</v>
      </c>
    </row>
    <row r="137" spans="1:92" ht="34.9" customHeight="1" x14ac:dyDescent="0.85">
      <c r="A137" t="s">
        <v>22073</v>
      </c>
      <c r="B137" t="s">
        <v>22074</v>
      </c>
      <c r="C137" t="s">
        <v>22075</v>
      </c>
      <c r="D137" t="s">
        <v>2199</v>
      </c>
      <c r="E137" t="s">
        <v>2242</v>
      </c>
      <c r="F137" t="s">
        <v>2201</v>
      </c>
      <c r="G137" t="s">
        <v>3487</v>
      </c>
      <c r="H137" t="s">
        <v>14</v>
      </c>
      <c r="I137" t="s">
        <v>3488</v>
      </c>
      <c r="J137" t="s">
        <v>3489</v>
      </c>
      <c r="K137" t="s">
        <v>1549</v>
      </c>
      <c r="L137" t="s">
        <v>14</v>
      </c>
      <c r="M137" t="s">
        <v>14</v>
      </c>
      <c r="N137" t="s">
        <v>3490</v>
      </c>
      <c r="O137" t="s">
        <v>1549</v>
      </c>
      <c r="P137" t="s">
        <v>14</v>
      </c>
      <c r="Q137" t="s">
        <v>1549</v>
      </c>
      <c r="R137" t="s">
        <v>1549</v>
      </c>
      <c r="S137" t="s">
        <v>14</v>
      </c>
      <c r="T137" t="s">
        <v>14</v>
      </c>
      <c r="U137" t="s">
        <v>14</v>
      </c>
      <c r="V137" t="s">
        <v>14</v>
      </c>
      <c r="W137" t="s">
        <v>54</v>
      </c>
      <c r="X137" t="s">
        <v>39</v>
      </c>
      <c r="Y137" t="s">
        <v>192</v>
      </c>
      <c r="Z137" t="s">
        <v>18</v>
      </c>
      <c r="AA137" t="s">
        <v>14</v>
      </c>
      <c r="AB137" t="s">
        <v>1549</v>
      </c>
      <c r="AC137" t="s">
        <v>3335</v>
      </c>
      <c r="AD137" t="s">
        <v>2207</v>
      </c>
      <c r="AE137" t="s">
        <v>3476</v>
      </c>
      <c r="AF137" t="s">
        <v>1186</v>
      </c>
      <c r="AG137" t="s">
        <v>14</v>
      </c>
      <c r="AH137" t="s">
        <v>2209</v>
      </c>
      <c r="AI137" t="s">
        <v>3337</v>
      </c>
      <c r="AJ137" t="s">
        <v>22246</v>
      </c>
      <c r="AK137" t="s">
        <v>3338</v>
      </c>
      <c r="AL137" t="s">
        <v>1512</v>
      </c>
      <c r="AM137" t="s">
        <v>3338</v>
      </c>
      <c r="AN137" t="s">
        <v>22248</v>
      </c>
      <c r="AO137" t="s">
        <v>34</v>
      </c>
      <c r="AP137" t="s">
        <v>22268</v>
      </c>
      <c r="AQ137" t="s">
        <v>14</v>
      </c>
      <c r="AR137" t="s">
        <v>14</v>
      </c>
      <c r="AS137" t="s">
        <v>14</v>
      </c>
      <c r="AT137" t="s">
        <v>14</v>
      </c>
      <c r="AU137" t="s">
        <v>2252</v>
      </c>
      <c r="AV137" t="s">
        <v>3445</v>
      </c>
      <c r="AW137" t="s">
        <v>3445</v>
      </c>
      <c r="AX137" t="s">
        <v>3445</v>
      </c>
      <c r="AY137" t="s">
        <v>3487</v>
      </c>
      <c r="AZ137" t="s">
        <v>22162</v>
      </c>
      <c r="BA137" t="s">
        <v>22074</v>
      </c>
      <c r="BB137" t="s">
        <v>22089</v>
      </c>
      <c r="BC137">
        <v>111362.04</v>
      </c>
      <c r="BD137">
        <v>129180</v>
      </c>
      <c r="BE137" t="s">
        <v>14</v>
      </c>
      <c r="BF137" t="s">
        <v>14</v>
      </c>
      <c r="BG137" t="s">
        <v>2214</v>
      </c>
      <c r="BH137" t="s">
        <v>14</v>
      </c>
      <c r="BI137" t="s">
        <v>22092</v>
      </c>
      <c r="BJ137" t="s">
        <v>3491</v>
      </c>
      <c r="BK137" t="s">
        <v>14</v>
      </c>
      <c r="BL137" t="s">
        <v>22074</v>
      </c>
      <c r="BM137" t="s">
        <v>22089</v>
      </c>
      <c r="BN137" t="s">
        <v>3492</v>
      </c>
      <c r="BO137" t="s">
        <v>14</v>
      </c>
      <c r="BP137" t="s">
        <v>1549</v>
      </c>
      <c r="BQ137" t="s">
        <v>2217</v>
      </c>
      <c r="BR137" t="s">
        <v>2303</v>
      </c>
      <c r="BS137" t="s">
        <v>2404</v>
      </c>
      <c r="BT137" t="s">
        <v>14</v>
      </c>
      <c r="BU137" t="s">
        <v>14</v>
      </c>
      <c r="BV137" t="s">
        <v>14</v>
      </c>
      <c r="BW137" t="s">
        <v>14</v>
      </c>
      <c r="BX137" t="s">
        <v>14</v>
      </c>
      <c r="BY137" t="s">
        <v>2220</v>
      </c>
      <c r="BZ137" t="s">
        <v>1549</v>
      </c>
      <c r="CA137" t="s">
        <v>3448</v>
      </c>
      <c r="CB137" t="s">
        <v>14</v>
      </c>
      <c r="CC137" t="s">
        <v>14</v>
      </c>
      <c r="CD137" t="s">
        <v>14</v>
      </c>
      <c r="CE137" t="s">
        <v>14</v>
      </c>
      <c r="CF137" t="s">
        <v>3493</v>
      </c>
      <c r="CG137" t="s">
        <v>636</v>
      </c>
      <c r="CH137" t="s">
        <v>22075</v>
      </c>
      <c r="CJ137" t="s">
        <v>34</v>
      </c>
      <c r="CK137" t="s">
        <v>24</v>
      </c>
      <c r="CM137" s="4" t="str">
        <f>_xlfn.XLOOKUP($CG137,tbl_area_24_07_2024[Nombre Área],tbl_area_24_07_2024[Estado],"Si no se encuentra",2,)</f>
        <v>Chiapas</v>
      </c>
      <c r="CN137" s="4" t="str">
        <f>_xlfn.XLOOKUP($CG137,tbl_area_24_07_2024[Nombre Área],tbl_area_24_07_2024[Estructura],"Si no se encuentra",2,)</f>
        <v>Juntas Distritales</v>
      </c>
    </row>
    <row r="138" spans="1:92" ht="34.9" customHeight="1" x14ac:dyDescent="0.85">
      <c r="A138" t="s">
        <v>22073</v>
      </c>
      <c r="B138" t="s">
        <v>22074</v>
      </c>
      <c r="C138" t="s">
        <v>22075</v>
      </c>
      <c r="D138" t="s">
        <v>2199</v>
      </c>
      <c r="E138" t="s">
        <v>2242</v>
      </c>
      <c r="F138" t="s">
        <v>2201</v>
      </c>
      <c r="G138" t="s">
        <v>3494</v>
      </c>
      <c r="H138" t="s">
        <v>14</v>
      </c>
      <c r="I138" t="s">
        <v>3495</v>
      </c>
      <c r="J138" t="s">
        <v>3496</v>
      </c>
      <c r="K138" t="s">
        <v>1550</v>
      </c>
      <c r="L138" t="s">
        <v>14</v>
      </c>
      <c r="M138" t="s">
        <v>14</v>
      </c>
      <c r="N138" t="s">
        <v>3497</v>
      </c>
      <c r="O138" t="s">
        <v>1550</v>
      </c>
      <c r="P138" t="s">
        <v>14</v>
      </c>
      <c r="Q138" t="s">
        <v>1550</v>
      </c>
      <c r="R138" t="s">
        <v>1550</v>
      </c>
      <c r="S138" t="s">
        <v>14</v>
      </c>
      <c r="T138" t="s">
        <v>14</v>
      </c>
      <c r="U138" t="s">
        <v>14</v>
      </c>
      <c r="V138" t="s">
        <v>14</v>
      </c>
      <c r="W138" t="s">
        <v>54</v>
      </c>
      <c r="X138" t="s">
        <v>39</v>
      </c>
      <c r="Y138" t="s">
        <v>192</v>
      </c>
      <c r="Z138" t="s">
        <v>18</v>
      </c>
      <c r="AA138" t="s">
        <v>14</v>
      </c>
      <c r="AB138" t="s">
        <v>1550</v>
      </c>
      <c r="AC138" t="s">
        <v>3335</v>
      </c>
      <c r="AD138" t="s">
        <v>2207</v>
      </c>
      <c r="AE138" t="s">
        <v>3476</v>
      </c>
      <c r="AF138" t="s">
        <v>1186</v>
      </c>
      <c r="AG138" t="s">
        <v>14</v>
      </c>
      <c r="AH138" t="s">
        <v>2209</v>
      </c>
      <c r="AI138" t="s">
        <v>3337</v>
      </c>
      <c r="AJ138" t="s">
        <v>22246</v>
      </c>
      <c r="AK138" t="s">
        <v>3338</v>
      </c>
      <c r="AL138" t="s">
        <v>1512</v>
      </c>
      <c r="AM138" t="s">
        <v>3338</v>
      </c>
      <c r="AN138" t="s">
        <v>22248</v>
      </c>
      <c r="AO138" t="s">
        <v>34</v>
      </c>
      <c r="AP138" t="s">
        <v>22268</v>
      </c>
      <c r="AQ138" t="s">
        <v>14</v>
      </c>
      <c r="AR138" t="s">
        <v>14</v>
      </c>
      <c r="AS138" t="s">
        <v>14</v>
      </c>
      <c r="AT138" t="s">
        <v>14</v>
      </c>
      <c r="AU138" t="s">
        <v>2252</v>
      </c>
      <c r="AV138" t="s">
        <v>3445</v>
      </c>
      <c r="AW138" t="s">
        <v>3445</v>
      </c>
      <c r="AX138" t="s">
        <v>3445</v>
      </c>
      <c r="AY138" t="s">
        <v>3494</v>
      </c>
      <c r="AZ138" t="s">
        <v>22162</v>
      </c>
      <c r="BA138" t="s">
        <v>22074</v>
      </c>
      <c r="BB138" t="s">
        <v>22089</v>
      </c>
      <c r="BC138">
        <v>111362.04</v>
      </c>
      <c r="BD138">
        <v>129180</v>
      </c>
      <c r="BE138" t="s">
        <v>14</v>
      </c>
      <c r="BF138" t="s">
        <v>14</v>
      </c>
      <c r="BG138" t="s">
        <v>2214</v>
      </c>
      <c r="BH138" t="s">
        <v>14</v>
      </c>
      <c r="BI138" t="s">
        <v>22092</v>
      </c>
      <c r="BJ138" t="s">
        <v>3498</v>
      </c>
      <c r="BK138" t="s">
        <v>14</v>
      </c>
      <c r="BL138" t="s">
        <v>22074</v>
      </c>
      <c r="BM138" t="s">
        <v>22089</v>
      </c>
      <c r="BN138" t="s">
        <v>3499</v>
      </c>
      <c r="BO138" t="s">
        <v>14</v>
      </c>
      <c r="BP138" t="s">
        <v>1550</v>
      </c>
      <c r="BQ138" t="s">
        <v>2217</v>
      </c>
      <c r="BR138" t="s">
        <v>2303</v>
      </c>
      <c r="BS138" t="s">
        <v>2404</v>
      </c>
      <c r="BT138" t="s">
        <v>14</v>
      </c>
      <c r="BU138" t="s">
        <v>14</v>
      </c>
      <c r="BV138" t="s">
        <v>14</v>
      </c>
      <c r="BW138" t="s">
        <v>14</v>
      </c>
      <c r="BX138" t="s">
        <v>14</v>
      </c>
      <c r="BY138" t="s">
        <v>2220</v>
      </c>
      <c r="BZ138" t="s">
        <v>1550</v>
      </c>
      <c r="CA138" t="s">
        <v>3448</v>
      </c>
      <c r="CB138" t="s">
        <v>14</v>
      </c>
      <c r="CC138" t="s">
        <v>14</v>
      </c>
      <c r="CD138" t="s">
        <v>14</v>
      </c>
      <c r="CE138" t="s">
        <v>14</v>
      </c>
      <c r="CF138" t="s">
        <v>3500</v>
      </c>
      <c r="CG138" t="s">
        <v>636</v>
      </c>
      <c r="CH138" t="s">
        <v>22075</v>
      </c>
      <c r="CJ138" t="s">
        <v>34</v>
      </c>
      <c r="CK138" t="s">
        <v>24</v>
      </c>
      <c r="CM138" s="4" t="str">
        <f>_xlfn.XLOOKUP($CG138,tbl_area_24_07_2024[Nombre Área],tbl_area_24_07_2024[Estado],"Si no se encuentra",2,)</f>
        <v>Chiapas</v>
      </c>
      <c r="CN138" s="4" t="str">
        <f>_xlfn.XLOOKUP($CG138,tbl_area_24_07_2024[Nombre Área],tbl_area_24_07_2024[Estructura],"Si no se encuentra",2,)</f>
        <v>Juntas Distritales</v>
      </c>
    </row>
    <row r="139" spans="1:92" ht="34.9" customHeight="1" x14ac:dyDescent="0.85">
      <c r="A139" t="s">
        <v>22073</v>
      </c>
      <c r="B139" t="s">
        <v>22074</v>
      </c>
      <c r="C139" t="s">
        <v>22075</v>
      </c>
      <c r="D139" t="s">
        <v>2199</v>
      </c>
      <c r="E139" t="s">
        <v>2242</v>
      </c>
      <c r="F139" t="s">
        <v>2201</v>
      </c>
      <c r="G139" t="s">
        <v>3501</v>
      </c>
      <c r="H139" t="s">
        <v>14</v>
      </c>
      <c r="I139" t="s">
        <v>3502</v>
      </c>
      <c r="J139" t="s">
        <v>3503</v>
      </c>
      <c r="K139" t="s">
        <v>1551</v>
      </c>
      <c r="L139" t="s">
        <v>14</v>
      </c>
      <c r="M139" t="s">
        <v>14</v>
      </c>
      <c r="N139" t="s">
        <v>3504</v>
      </c>
      <c r="O139" t="s">
        <v>1551</v>
      </c>
      <c r="P139" t="s">
        <v>14</v>
      </c>
      <c r="Q139" t="s">
        <v>1551</v>
      </c>
      <c r="R139" t="s">
        <v>1551</v>
      </c>
      <c r="S139" t="s">
        <v>14</v>
      </c>
      <c r="T139" t="s">
        <v>14</v>
      </c>
      <c r="U139" t="s">
        <v>14</v>
      </c>
      <c r="V139" t="s">
        <v>14</v>
      </c>
      <c r="W139" t="s">
        <v>14</v>
      </c>
      <c r="X139" t="s">
        <v>14</v>
      </c>
      <c r="Y139" t="s">
        <v>14</v>
      </c>
      <c r="Z139" t="s">
        <v>14</v>
      </c>
      <c r="AA139" t="s">
        <v>3505</v>
      </c>
      <c r="AB139" t="s">
        <v>1551</v>
      </c>
      <c r="AC139" t="s">
        <v>3506</v>
      </c>
      <c r="AD139" t="s">
        <v>2348</v>
      </c>
      <c r="AE139" t="s">
        <v>3507</v>
      </c>
      <c r="AF139" t="s">
        <v>3508</v>
      </c>
      <c r="AG139" t="s">
        <v>1173</v>
      </c>
      <c r="AH139" t="s">
        <v>2209</v>
      </c>
      <c r="AI139" t="s">
        <v>3507</v>
      </c>
      <c r="AJ139" t="s">
        <v>1168</v>
      </c>
      <c r="AK139" t="s">
        <v>319</v>
      </c>
      <c r="AL139" t="s">
        <v>1176</v>
      </c>
      <c r="AM139" t="s">
        <v>319</v>
      </c>
      <c r="AN139" t="s">
        <v>1439</v>
      </c>
      <c r="AO139" t="s">
        <v>319</v>
      </c>
      <c r="AP139" t="s">
        <v>22269</v>
      </c>
      <c r="AQ139" t="s">
        <v>14</v>
      </c>
      <c r="AR139" t="s">
        <v>14</v>
      </c>
      <c r="AS139" t="s">
        <v>14</v>
      </c>
      <c r="AT139" t="s">
        <v>14</v>
      </c>
      <c r="AU139" t="s">
        <v>3509</v>
      </c>
      <c r="AV139" t="s">
        <v>3510</v>
      </c>
      <c r="AW139" t="s">
        <v>3510</v>
      </c>
      <c r="AX139" t="s">
        <v>3510</v>
      </c>
      <c r="AY139" t="s">
        <v>3511</v>
      </c>
      <c r="AZ139" t="s">
        <v>22144</v>
      </c>
      <c r="BA139" t="s">
        <v>22074</v>
      </c>
      <c r="BB139" t="s">
        <v>22089</v>
      </c>
      <c r="BC139">
        <v>10000</v>
      </c>
      <c r="BD139">
        <v>11600</v>
      </c>
      <c r="BE139" t="s">
        <v>14</v>
      </c>
      <c r="BF139" t="s">
        <v>14</v>
      </c>
      <c r="BG139" t="s">
        <v>2214</v>
      </c>
      <c r="BH139" t="s">
        <v>14</v>
      </c>
      <c r="BI139" t="s">
        <v>22092</v>
      </c>
      <c r="BJ139" t="s">
        <v>3504</v>
      </c>
      <c r="BK139" t="s">
        <v>14</v>
      </c>
      <c r="BL139" t="s">
        <v>22074</v>
      </c>
      <c r="BM139" t="s">
        <v>22094</v>
      </c>
      <c r="BN139" t="s">
        <v>3512</v>
      </c>
      <c r="BO139" t="s">
        <v>14</v>
      </c>
      <c r="BP139" t="s">
        <v>1551</v>
      </c>
      <c r="BQ139" t="s">
        <v>2217</v>
      </c>
      <c r="BR139" t="s">
        <v>2303</v>
      </c>
      <c r="BS139" t="s">
        <v>2376</v>
      </c>
      <c r="BT139" t="s">
        <v>14</v>
      </c>
      <c r="BU139" t="s">
        <v>14</v>
      </c>
      <c r="BV139" t="s">
        <v>14</v>
      </c>
      <c r="BW139" t="s">
        <v>14</v>
      </c>
      <c r="BX139" t="s">
        <v>14</v>
      </c>
      <c r="BY139" t="s">
        <v>2220</v>
      </c>
      <c r="BZ139" t="s">
        <v>1551</v>
      </c>
      <c r="CA139" t="s">
        <v>3513</v>
      </c>
      <c r="CB139" t="s">
        <v>14</v>
      </c>
      <c r="CC139" t="s">
        <v>14</v>
      </c>
      <c r="CD139" t="s">
        <v>14</v>
      </c>
      <c r="CE139" t="s">
        <v>14</v>
      </c>
      <c r="CF139" t="s">
        <v>3514</v>
      </c>
      <c r="CG139" t="s">
        <v>608</v>
      </c>
      <c r="CH139" t="s">
        <v>22075</v>
      </c>
      <c r="CJ139" t="s">
        <v>301</v>
      </c>
      <c r="CK139" t="s">
        <v>24</v>
      </c>
      <c r="CM139" s="4" t="str">
        <f>_xlfn.XLOOKUP($CG139,tbl_area_24_07_2024[Nombre Área],tbl_area_24_07_2024[Estado],"Si no se encuentra",2,)</f>
        <v>Guanajuato</v>
      </c>
      <c r="CN139" s="4" t="str">
        <f>_xlfn.XLOOKUP($CG139,tbl_area_24_07_2024[Nombre Área],tbl_area_24_07_2024[Estructura],"Si no se encuentra",2,)</f>
        <v>Juntas Distritales</v>
      </c>
    </row>
    <row r="140" spans="1:92" ht="34.9" customHeight="1" x14ac:dyDescent="0.85">
      <c r="A140" t="s">
        <v>22073</v>
      </c>
      <c r="B140" t="s">
        <v>22074</v>
      </c>
      <c r="C140" t="s">
        <v>22075</v>
      </c>
      <c r="D140" t="s">
        <v>2199</v>
      </c>
      <c r="E140" t="s">
        <v>2242</v>
      </c>
      <c r="F140" t="s">
        <v>2201</v>
      </c>
      <c r="G140" t="s">
        <v>3515</v>
      </c>
      <c r="H140" t="s">
        <v>14</v>
      </c>
      <c r="I140" t="s">
        <v>3502</v>
      </c>
      <c r="J140" t="s">
        <v>3516</v>
      </c>
      <c r="K140" t="s">
        <v>1552</v>
      </c>
      <c r="L140" t="s">
        <v>14</v>
      </c>
      <c r="M140" t="s">
        <v>14</v>
      </c>
      <c r="N140" t="s">
        <v>3517</v>
      </c>
      <c r="O140" t="s">
        <v>1552</v>
      </c>
      <c r="P140" t="s">
        <v>14</v>
      </c>
      <c r="Q140" t="s">
        <v>1552</v>
      </c>
      <c r="R140" t="s">
        <v>1552</v>
      </c>
      <c r="S140" t="s">
        <v>14</v>
      </c>
      <c r="T140" t="s">
        <v>14</v>
      </c>
      <c r="U140" t="s">
        <v>14</v>
      </c>
      <c r="V140" t="s">
        <v>14</v>
      </c>
      <c r="W140" t="s">
        <v>14</v>
      </c>
      <c r="X140" t="s">
        <v>14</v>
      </c>
      <c r="Y140" t="s">
        <v>14</v>
      </c>
      <c r="Z140" t="s">
        <v>14</v>
      </c>
      <c r="AA140" t="s">
        <v>3505</v>
      </c>
      <c r="AB140" t="s">
        <v>1552</v>
      </c>
      <c r="AC140" t="s">
        <v>3506</v>
      </c>
      <c r="AD140" t="s">
        <v>2348</v>
      </c>
      <c r="AE140" t="s">
        <v>3507</v>
      </c>
      <c r="AF140" t="s">
        <v>3508</v>
      </c>
      <c r="AG140" t="s">
        <v>1173</v>
      </c>
      <c r="AH140" t="s">
        <v>2209</v>
      </c>
      <c r="AI140" t="s">
        <v>3507</v>
      </c>
      <c r="AJ140" t="s">
        <v>1168</v>
      </c>
      <c r="AK140" t="s">
        <v>319</v>
      </c>
      <c r="AL140" t="s">
        <v>1176</v>
      </c>
      <c r="AM140" t="s">
        <v>319</v>
      </c>
      <c r="AN140" t="s">
        <v>1439</v>
      </c>
      <c r="AO140" t="s">
        <v>319</v>
      </c>
      <c r="AP140" t="s">
        <v>22269</v>
      </c>
      <c r="AQ140" t="s">
        <v>14</v>
      </c>
      <c r="AR140" t="s">
        <v>14</v>
      </c>
      <c r="AS140" t="s">
        <v>14</v>
      </c>
      <c r="AT140" t="s">
        <v>14</v>
      </c>
      <c r="AU140" t="s">
        <v>3509</v>
      </c>
      <c r="AV140" t="s">
        <v>3510</v>
      </c>
      <c r="AW140" t="s">
        <v>3510</v>
      </c>
      <c r="AX140" t="s">
        <v>3510</v>
      </c>
      <c r="AY140" t="s">
        <v>3518</v>
      </c>
      <c r="AZ140" t="s">
        <v>22271</v>
      </c>
      <c r="BA140" t="s">
        <v>22272</v>
      </c>
      <c r="BB140" t="s">
        <v>22082</v>
      </c>
      <c r="BC140">
        <v>21120.69</v>
      </c>
      <c r="BD140">
        <v>24500</v>
      </c>
      <c r="BE140" t="s">
        <v>14</v>
      </c>
      <c r="BF140" t="s">
        <v>14</v>
      </c>
      <c r="BG140" t="s">
        <v>2214</v>
      </c>
      <c r="BH140" t="s">
        <v>14</v>
      </c>
      <c r="BI140" t="s">
        <v>22092</v>
      </c>
      <c r="BJ140" t="s">
        <v>3519</v>
      </c>
      <c r="BK140" t="s">
        <v>14</v>
      </c>
      <c r="BL140" t="s">
        <v>22074</v>
      </c>
      <c r="BM140" t="s">
        <v>22094</v>
      </c>
      <c r="BN140" t="s">
        <v>3520</v>
      </c>
      <c r="BO140" t="s">
        <v>14</v>
      </c>
      <c r="BP140" t="s">
        <v>1552</v>
      </c>
      <c r="BQ140" t="s">
        <v>2217</v>
      </c>
      <c r="BR140" t="s">
        <v>2303</v>
      </c>
      <c r="BS140" t="s">
        <v>2376</v>
      </c>
      <c r="BT140" t="s">
        <v>14</v>
      </c>
      <c r="BU140" t="s">
        <v>14</v>
      </c>
      <c r="BV140" t="s">
        <v>14</v>
      </c>
      <c r="BW140" t="s">
        <v>14</v>
      </c>
      <c r="BX140" t="s">
        <v>14</v>
      </c>
      <c r="BY140" t="s">
        <v>2544</v>
      </c>
      <c r="BZ140" t="s">
        <v>1552</v>
      </c>
      <c r="CA140" t="s">
        <v>3513</v>
      </c>
      <c r="CB140" t="s">
        <v>14</v>
      </c>
      <c r="CC140" t="s">
        <v>14</v>
      </c>
      <c r="CD140" t="s">
        <v>14</v>
      </c>
      <c r="CE140" t="s">
        <v>14</v>
      </c>
      <c r="CF140" t="s">
        <v>3521</v>
      </c>
      <c r="CG140" t="s">
        <v>608</v>
      </c>
      <c r="CH140" t="s">
        <v>22075</v>
      </c>
      <c r="CJ140" t="s">
        <v>301</v>
      </c>
      <c r="CK140" t="s">
        <v>24</v>
      </c>
      <c r="CM140" s="4" t="str">
        <f>_xlfn.XLOOKUP($CG140,tbl_area_24_07_2024[Nombre Área],tbl_area_24_07_2024[Estado],"Si no se encuentra",2,)</f>
        <v>Guanajuato</v>
      </c>
      <c r="CN140" s="4" t="str">
        <f>_xlfn.XLOOKUP($CG140,tbl_area_24_07_2024[Nombre Área],tbl_area_24_07_2024[Estructura],"Si no se encuentra",2,)</f>
        <v>Juntas Distritales</v>
      </c>
    </row>
    <row r="141" spans="1:92" ht="34.9" customHeight="1" x14ac:dyDescent="0.85">
      <c r="A141" t="s">
        <v>22073</v>
      </c>
      <c r="B141" t="s">
        <v>22074</v>
      </c>
      <c r="C141" t="s">
        <v>22075</v>
      </c>
      <c r="D141" t="s">
        <v>2199</v>
      </c>
      <c r="E141" t="s">
        <v>2242</v>
      </c>
      <c r="F141" t="s">
        <v>2201</v>
      </c>
      <c r="G141" t="s">
        <v>3522</v>
      </c>
      <c r="H141" t="s">
        <v>14</v>
      </c>
      <c r="I141" t="s">
        <v>3502</v>
      </c>
      <c r="J141" t="s">
        <v>3523</v>
      </c>
      <c r="K141" t="s">
        <v>22090</v>
      </c>
      <c r="L141" t="s">
        <v>14</v>
      </c>
      <c r="M141" t="s">
        <v>14</v>
      </c>
      <c r="N141" t="s">
        <v>3524</v>
      </c>
      <c r="O141" t="s">
        <v>22090</v>
      </c>
      <c r="P141" t="s">
        <v>14</v>
      </c>
      <c r="Q141" t="s">
        <v>22090</v>
      </c>
      <c r="R141" t="s">
        <v>22090</v>
      </c>
      <c r="S141" t="s">
        <v>14</v>
      </c>
      <c r="T141" t="s">
        <v>14</v>
      </c>
      <c r="U141" t="s">
        <v>14</v>
      </c>
      <c r="V141" t="s">
        <v>14</v>
      </c>
      <c r="W141" t="s">
        <v>14</v>
      </c>
      <c r="X141" t="s">
        <v>14</v>
      </c>
      <c r="Y141" t="s">
        <v>14</v>
      </c>
      <c r="Z141" t="s">
        <v>14</v>
      </c>
      <c r="AA141" t="s">
        <v>3505</v>
      </c>
      <c r="AB141" t="s">
        <v>22090</v>
      </c>
      <c r="AC141" t="s">
        <v>3506</v>
      </c>
      <c r="AD141" t="s">
        <v>2348</v>
      </c>
      <c r="AE141" t="s">
        <v>3507</v>
      </c>
      <c r="AF141" t="s">
        <v>3508</v>
      </c>
      <c r="AG141" t="s">
        <v>1173</v>
      </c>
      <c r="AH141" t="s">
        <v>2209</v>
      </c>
      <c r="AI141" t="s">
        <v>3507</v>
      </c>
      <c r="AJ141" t="s">
        <v>1168</v>
      </c>
      <c r="AK141" t="s">
        <v>319</v>
      </c>
      <c r="AL141" t="s">
        <v>1176</v>
      </c>
      <c r="AM141" t="s">
        <v>319</v>
      </c>
      <c r="AN141" t="s">
        <v>1439</v>
      </c>
      <c r="AO141" t="s">
        <v>319</v>
      </c>
      <c r="AP141" t="s">
        <v>22269</v>
      </c>
      <c r="AQ141" t="s">
        <v>14</v>
      </c>
      <c r="AR141" t="s">
        <v>14</v>
      </c>
      <c r="AS141" t="s">
        <v>14</v>
      </c>
      <c r="AT141" t="s">
        <v>14</v>
      </c>
      <c r="AU141" t="s">
        <v>3509</v>
      </c>
      <c r="AV141" t="s">
        <v>3510</v>
      </c>
      <c r="AW141" t="s">
        <v>3510</v>
      </c>
      <c r="AX141" t="s">
        <v>3510</v>
      </c>
      <c r="AY141" t="s">
        <v>3525</v>
      </c>
      <c r="AZ141" t="s">
        <v>22144</v>
      </c>
      <c r="BA141" t="s">
        <v>22074</v>
      </c>
      <c r="BB141" t="s">
        <v>22089</v>
      </c>
      <c r="BC141">
        <v>23017.24</v>
      </c>
      <c r="BD141">
        <v>26700</v>
      </c>
      <c r="BE141" t="s">
        <v>14</v>
      </c>
      <c r="BF141" t="s">
        <v>14</v>
      </c>
      <c r="BG141" t="s">
        <v>2214</v>
      </c>
      <c r="BH141" t="s">
        <v>14</v>
      </c>
      <c r="BI141" t="s">
        <v>22092</v>
      </c>
      <c r="BJ141" t="s">
        <v>3524</v>
      </c>
      <c r="BK141" t="s">
        <v>14</v>
      </c>
      <c r="BL141" t="s">
        <v>22074</v>
      </c>
      <c r="BM141" t="s">
        <v>22094</v>
      </c>
      <c r="BN141" t="s">
        <v>3526</v>
      </c>
      <c r="BO141" t="s">
        <v>14</v>
      </c>
      <c r="BP141" t="s">
        <v>22090</v>
      </c>
      <c r="BQ141" t="s">
        <v>2217</v>
      </c>
      <c r="BR141" t="s">
        <v>2303</v>
      </c>
      <c r="BS141" t="s">
        <v>2376</v>
      </c>
      <c r="BT141" t="s">
        <v>14</v>
      </c>
      <c r="BU141" t="s">
        <v>14</v>
      </c>
      <c r="BV141" t="s">
        <v>14</v>
      </c>
      <c r="BW141" t="s">
        <v>14</v>
      </c>
      <c r="BX141" t="s">
        <v>14</v>
      </c>
      <c r="BY141" t="s">
        <v>2220</v>
      </c>
      <c r="BZ141" t="s">
        <v>22090</v>
      </c>
      <c r="CA141" t="s">
        <v>3513</v>
      </c>
      <c r="CB141" t="s">
        <v>14</v>
      </c>
      <c r="CC141" t="s">
        <v>14</v>
      </c>
      <c r="CD141" t="s">
        <v>14</v>
      </c>
      <c r="CE141" t="s">
        <v>14</v>
      </c>
      <c r="CF141" t="s">
        <v>3527</v>
      </c>
      <c r="CG141" t="s">
        <v>608</v>
      </c>
      <c r="CH141" t="s">
        <v>22075</v>
      </c>
      <c r="CJ141" t="s">
        <v>301</v>
      </c>
      <c r="CK141" t="s">
        <v>24</v>
      </c>
      <c r="CM141" s="4" t="str">
        <f>_xlfn.XLOOKUP($CG141,tbl_area_24_07_2024[Nombre Área],tbl_area_24_07_2024[Estado],"Si no se encuentra",2,)</f>
        <v>Guanajuato</v>
      </c>
      <c r="CN141" s="4" t="str">
        <f>_xlfn.XLOOKUP($CG141,tbl_area_24_07_2024[Nombre Área],tbl_area_24_07_2024[Estructura],"Si no se encuentra",2,)</f>
        <v>Juntas Distritales</v>
      </c>
    </row>
    <row r="142" spans="1:92" ht="34.9" customHeight="1" x14ac:dyDescent="0.85">
      <c r="A142" t="s">
        <v>22073</v>
      </c>
      <c r="B142" t="s">
        <v>22074</v>
      </c>
      <c r="C142" t="s">
        <v>22075</v>
      </c>
      <c r="D142" t="s">
        <v>2199</v>
      </c>
      <c r="E142" t="s">
        <v>2242</v>
      </c>
      <c r="F142" t="s">
        <v>2201</v>
      </c>
      <c r="G142" t="s">
        <v>3528</v>
      </c>
      <c r="H142" t="s">
        <v>14</v>
      </c>
      <c r="I142" t="s">
        <v>3502</v>
      </c>
      <c r="J142" t="s">
        <v>3529</v>
      </c>
      <c r="K142" t="s">
        <v>1553</v>
      </c>
      <c r="L142" t="s">
        <v>14</v>
      </c>
      <c r="M142" t="s">
        <v>14</v>
      </c>
      <c r="N142" t="s">
        <v>3530</v>
      </c>
      <c r="O142" t="s">
        <v>1553</v>
      </c>
      <c r="P142" t="s">
        <v>14</v>
      </c>
      <c r="Q142" t="s">
        <v>1553</v>
      </c>
      <c r="R142" t="s">
        <v>1553</v>
      </c>
      <c r="S142" t="s">
        <v>14</v>
      </c>
      <c r="T142" t="s">
        <v>14</v>
      </c>
      <c r="U142" t="s">
        <v>14</v>
      </c>
      <c r="V142" t="s">
        <v>14</v>
      </c>
      <c r="W142" t="s">
        <v>14</v>
      </c>
      <c r="X142" t="s">
        <v>14</v>
      </c>
      <c r="Y142" t="s">
        <v>14</v>
      </c>
      <c r="Z142" t="s">
        <v>14</v>
      </c>
      <c r="AA142" t="s">
        <v>3505</v>
      </c>
      <c r="AB142" t="s">
        <v>1553</v>
      </c>
      <c r="AC142" t="s">
        <v>3506</v>
      </c>
      <c r="AD142" t="s">
        <v>2348</v>
      </c>
      <c r="AE142" t="s">
        <v>3507</v>
      </c>
      <c r="AF142" t="s">
        <v>3508</v>
      </c>
      <c r="AG142" t="s">
        <v>1173</v>
      </c>
      <c r="AH142" t="s">
        <v>2209</v>
      </c>
      <c r="AI142" t="s">
        <v>3507</v>
      </c>
      <c r="AJ142" t="s">
        <v>1168</v>
      </c>
      <c r="AK142" t="s">
        <v>319</v>
      </c>
      <c r="AL142" t="s">
        <v>1176</v>
      </c>
      <c r="AM142" t="s">
        <v>319</v>
      </c>
      <c r="AN142" t="s">
        <v>1439</v>
      </c>
      <c r="AO142" t="s">
        <v>319</v>
      </c>
      <c r="AP142" t="s">
        <v>22269</v>
      </c>
      <c r="AQ142" t="s">
        <v>14</v>
      </c>
      <c r="AR142" t="s">
        <v>14</v>
      </c>
      <c r="AS142" t="s">
        <v>14</v>
      </c>
      <c r="AT142" t="s">
        <v>14</v>
      </c>
      <c r="AU142" t="s">
        <v>3509</v>
      </c>
      <c r="AV142" t="s">
        <v>3510</v>
      </c>
      <c r="AW142" t="s">
        <v>3510</v>
      </c>
      <c r="AX142" t="s">
        <v>3510</v>
      </c>
      <c r="AY142" t="s">
        <v>3531</v>
      </c>
      <c r="AZ142" t="s">
        <v>22273</v>
      </c>
      <c r="BA142" t="s">
        <v>22273</v>
      </c>
      <c r="BB142" t="s">
        <v>22082</v>
      </c>
      <c r="BC142">
        <v>32844.83</v>
      </c>
      <c r="BD142">
        <v>38100</v>
      </c>
      <c r="BE142" t="s">
        <v>14</v>
      </c>
      <c r="BF142" t="s">
        <v>14</v>
      </c>
      <c r="BG142" t="s">
        <v>2214</v>
      </c>
      <c r="BH142" t="s">
        <v>14</v>
      </c>
      <c r="BI142" t="s">
        <v>22092</v>
      </c>
      <c r="BJ142" t="s">
        <v>3530</v>
      </c>
      <c r="BK142" t="s">
        <v>14</v>
      </c>
      <c r="BL142" t="s">
        <v>22074</v>
      </c>
      <c r="BM142" t="s">
        <v>22094</v>
      </c>
      <c r="BN142" t="s">
        <v>3532</v>
      </c>
      <c r="BO142" t="s">
        <v>14</v>
      </c>
      <c r="BP142" t="s">
        <v>1553</v>
      </c>
      <c r="BQ142" t="s">
        <v>2217</v>
      </c>
      <c r="BR142" t="s">
        <v>2303</v>
      </c>
      <c r="BS142" t="s">
        <v>2376</v>
      </c>
      <c r="BT142" t="s">
        <v>14</v>
      </c>
      <c r="BU142" t="s">
        <v>14</v>
      </c>
      <c r="BV142" t="s">
        <v>14</v>
      </c>
      <c r="BW142" t="s">
        <v>14</v>
      </c>
      <c r="BX142" t="s">
        <v>14</v>
      </c>
      <c r="BY142" t="s">
        <v>2544</v>
      </c>
      <c r="BZ142" t="s">
        <v>1553</v>
      </c>
      <c r="CA142" t="s">
        <v>3513</v>
      </c>
      <c r="CB142" t="s">
        <v>14</v>
      </c>
      <c r="CC142" t="s">
        <v>14</v>
      </c>
      <c r="CD142" t="s">
        <v>14</v>
      </c>
      <c r="CE142" t="s">
        <v>14</v>
      </c>
      <c r="CF142" t="s">
        <v>3533</v>
      </c>
      <c r="CG142" t="s">
        <v>608</v>
      </c>
      <c r="CH142" t="s">
        <v>22075</v>
      </c>
      <c r="CJ142" t="s">
        <v>301</v>
      </c>
      <c r="CK142" t="s">
        <v>24</v>
      </c>
      <c r="CM142" s="4" t="str">
        <f>_xlfn.XLOOKUP($CG142,tbl_area_24_07_2024[Nombre Área],tbl_area_24_07_2024[Estado],"Si no se encuentra",2,)</f>
        <v>Guanajuato</v>
      </c>
      <c r="CN142" s="4" t="str">
        <f>_xlfn.XLOOKUP($CG142,tbl_area_24_07_2024[Nombre Área],tbl_area_24_07_2024[Estructura],"Si no se encuentra",2,)</f>
        <v>Juntas Distritales</v>
      </c>
    </row>
    <row r="143" spans="1:92" ht="34.9" customHeight="1" x14ac:dyDescent="0.85">
      <c r="A143" t="s">
        <v>22073</v>
      </c>
      <c r="B143" t="s">
        <v>22074</v>
      </c>
      <c r="C143" t="s">
        <v>22075</v>
      </c>
      <c r="D143" t="s">
        <v>2199</v>
      </c>
      <c r="E143" t="s">
        <v>2200</v>
      </c>
      <c r="F143" t="s">
        <v>2201</v>
      </c>
      <c r="G143" t="s">
        <v>3534</v>
      </c>
      <c r="H143" t="s">
        <v>14</v>
      </c>
      <c r="I143" t="s">
        <v>3502</v>
      </c>
      <c r="J143" t="s">
        <v>3535</v>
      </c>
      <c r="K143" t="s">
        <v>1554</v>
      </c>
      <c r="L143" t="s">
        <v>14</v>
      </c>
      <c r="M143" t="s">
        <v>14</v>
      </c>
      <c r="N143" t="s">
        <v>3536</v>
      </c>
      <c r="O143" t="s">
        <v>1554</v>
      </c>
      <c r="P143" t="s">
        <v>14</v>
      </c>
      <c r="Q143" t="s">
        <v>1554</v>
      </c>
      <c r="R143" t="s">
        <v>1554</v>
      </c>
      <c r="S143" t="s">
        <v>14</v>
      </c>
      <c r="T143" t="s">
        <v>14</v>
      </c>
      <c r="U143" t="s">
        <v>14</v>
      </c>
      <c r="V143" t="s">
        <v>14</v>
      </c>
      <c r="W143" t="s">
        <v>1520</v>
      </c>
      <c r="X143" t="s">
        <v>1398</v>
      </c>
      <c r="Y143" t="s">
        <v>44</v>
      </c>
      <c r="Z143" t="s">
        <v>18</v>
      </c>
      <c r="AA143" t="s">
        <v>14</v>
      </c>
      <c r="AB143" t="s">
        <v>1554</v>
      </c>
      <c r="AC143" t="s">
        <v>3537</v>
      </c>
      <c r="AD143" t="s">
        <v>3538</v>
      </c>
      <c r="AE143" t="s">
        <v>1163</v>
      </c>
      <c r="AF143" t="s">
        <v>3539</v>
      </c>
      <c r="AG143" t="s">
        <v>14</v>
      </c>
      <c r="AH143" t="s">
        <v>2209</v>
      </c>
      <c r="AI143" t="s">
        <v>2287</v>
      </c>
      <c r="AJ143" t="s">
        <v>1168</v>
      </c>
      <c r="AK143" t="s">
        <v>1754</v>
      </c>
      <c r="AL143" t="s">
        <v>1446</v>
      </c>
      <c r="AM143" t="s">
        <v>1754</v>
      </c>
      <c r="AN143" t="s">
        <v>1177</v>
      </c>
      <c r="AO143" t="s">
        <v>301</v>
      </c>
      <c r="AP143" t="s">
        <v>22274</v>
      </c>
      <c r="AQ143" t="s">
        <v>14</v>
      </c>
      <c r="AR143" t="s">
        <v>14</v>
      </c>
      <c r="AS143" t="s">
        <v>14</v>
      </c>
      <c r="AT143" t="s">
        <v>14</v>
      </c>
      <c r="AU143" t="s">
        <v>3509</v>
      </c>
      <c r="AV143" t="s">
        <v>3510</v>
      </c>
      <c r="AW143" t="s">
        <v>3510</v>
      </c>
      <c r="AX143" t="s">
        <v>3510</v>
      </c>
      <c r="AY143" t="s">
        <v>3540</v>
      </c>
      <c r="AZ143" t="s">
        <v>22144</v>
      </c>
      <c r="BA143" t="s">
        <v>22074</v>
      </c>
      <c r="BB143" t="s">
        <v>22265</v>
      </c>
      <c r="BC143">
        <v>13142.22</v>
      </c>
      <c r="BD143">
        <v>15244.98</v>
      </c>
      <c r="BE143" t="s">
        <v>14</v>
      </c>
      <c r="BF143" t="s">
        <v>14</v>
      </c>
      <c r="BG143" t="s">
        <v>2214</v>
      </c>
      <c r="BH143" t="s">
        <v>14</v>
      </c>
      <c r="BI143" t="s">
        <v>22092</v>
      </c>
      <c r="BJ143" t="s">
        <v>3536</v>
      </c>
      <c r="BK143" t="s">
        <v>14</v>
      </c>
      <c r="BL143" t="s">
        <v>22074</v>
      </c>
      <c r="BM143" t="s">
        <v>22094</v>
      </c>
      <c r="BN143" t="s">
        <v>3541</v>
      </c>
      <c r="BO143" t="s">
        <v>14</v>
      </c>
      <c r="BP143" t="s">
        <v>1554</v>
      </c>
      <c r="BQ143" t="s">
        <v>2217</v>
      </c>
      <c r="BR143" t="s">
        <v>2303</v>
      </c>
      <c r="BS143" t="s">
        <v>2376</v>
      </c>
      <c r="BT143" t="s">
        <v>14</v>
      </c>
      <c r="BU143" t="s">
        <v>14</v>
      </c>
      <c r="BV143" t="s">
        <v>14</v>
      </c>
      <c r="BW143" t="s">
        <v>14</v>
      </c>
      <c r="BX143" t="s">
        <v>14</v>
      </c>
      <c r="BY143" t="s">
        <v>2220</v>
      </c>
      <c r="BZ143" t="s">
        <v>1554</v>
      </c>
      <c r="CA143" t="s">
        <v>3513</v>
      </c>
      <c r="CB143" t="s">
        <v>14</v>
      </c>
      <c r="CC143" t="s">
        <v>14</v>
      </c>
      <c r="CD143" t="s">
        <v>14</v>
      </c>
      <c r="CE143" t="s">
        <v>14</v>
      </c>
      <c r="CF143" t="s">
        <v>3542</v>
      </c>
      <c r="CG143" t="s">
        <v>608</v>
      </c>
      <c r="CH143" t="s">
        <v>22075</v>
      </c>
      <c r="CJ143" t="s">
        <v>301</v>
      </c>
      <c r="CK143" t="s">
        <v>24</v>
      </c>
      <c r="CM143" s="4" t="str">
        <f>_xlfn.XLOOKUP($CG143,tbl_area_24_07_2024[Nombre Área],tbl_area_24_07_2024[Estado],"Si no se encuentra",2,)</f>
        <v>Guanajuato</v>
      </c>
      <c r="CN143" s="4" t="str">
        <f>_xlfn.XLOOKUP($CG143,tbl_area_24_07_2024[Nombre Área],tbl_area_24_07_2024[Estructura],"Si no se encuentra",2,)</f>
        <v>Juntas Distritales</v>
      </c>
    </row>
    <row r="144" spans="1:92" ht="34.9" customHeight="1" x14ac:dyDescent="0.85">
      <c r="A144" t="s">
        <v>22073</v>
      </c>
      <c r="B144" t="s">
        <v>22074</v>
      </c>
      <c r="C144" t="s">
        <v>22075</v>
      </c>
      <c r="D144" t="s">
        <v>2199</v>
      </c>
      <c r="E144" t="s">
        <v>2242</v>
      </c>
      <c r="F144" t="s">
        <v>2201</v>
      </c>
      <c r="G144" t="s">
        <v>3543</v>
      </c>
      <c r="H144" t="s">
        <v>14</v>
      </c>
      <c r="I144" t="s">
        <v>3502</v>
      </c>
      <c r="J144" t="s">
        <v>3544</v>
      </c>
      <c r="K144" t="s">
        <v>22275</v>
      </c>
      <c r="L144" t="s">
        <v>14</v>
      </c>
      <c r="M144" t="s">
        <v>14</v>
      </c>
      <c r="N144" t="s">
        <v>3545</v>
      </c>
      <c r="O144" t="s">
        <v>22275</v>
      </c>
      <c r="P144" t="s">
        <v>14</v>
      </c>
      <c r="Q144" t="s">
        <v>22275</v>
      </c>
      <c r="R144" t="s">
        <v>22275</v>
      </c>
      <c r="S144" t="s">
        <v>14</v>
      </c>
      <c r="T144" t="s">
        <v>14</v>
      </c>
      <c r="U144" t="s">
        <v>14</v>
      </c>
      <c r="V144" t="s">
        <v>14</v>
      </c>
      <c r="W144" t="s">
        <v>14</v>
      </c>
      <c r="X144" t="s">
        <v>14</v>
      </c>
      <c r="Y144" t="s">
        <v>14</v>
      </c>
      <c r="Z144" t="s">
        <v>14</v>
      </c>
      <c r="AA144" t="s">
        <v>3546</v>
      </c>
      <c r="AB144" t="s">
        <v>22275</v>
      </c>
      <c r="AC144" t="s">
        <v>3547</v>
      </c>
      <c r="AD144" t="s">
        <v>2365</v>
      </c>
      <c r="AE144" t="s">
        <v>3548</v>
      </c>
      <c r="AF144" t="s">
        <v>3549</v>
      </c>
      <c r="AG144" t="s">
        <v>14</v>
      </c>
      <c r="AH144" t="s">
        <v>2209</v>
      </c>
      <c r="AI144" t="s">
        <v>3550</v>
      </c>
      <c r="AJ144" t="s">
        <v>1168</v>
      </c>
      <c r="AK144" t="s">
        <v>3551</v>
      </c>
      <c r="AL144" t="s">
        <v>1184</v>
      </c>
      <c r="AM144" t="s">
        <v>3551</v>
      </c>
      <c r="AN144" t="s">
        <v>1177</v>
      </c>
      <c r="AO144" t="s">
        <v>301</v>
      </c>
      <c r="AP144" t="s">
        <v>22276</v>
      </c>
      <c r="AQ144" t="s">
        <v>14</v>
      </c>
      <c r="AR144" t="s">
        <v>14</v>
      </c>
      <c r="AS144" t="s">
        <v>14</v>
      </c>
      <c r="AT144" t="s">
        <v>14</v>
      </c>
      <c r="AU144" t="s">
        <v>3509</v>
      </c>
      <c r="AV144" t="s">
        <v>3510</v>
      </c>
      <c r="AW144" t="s">
        <v>3510</v>
      </c>
      <c r="AX144" t="s">
        <v>3510</v>
      </c>
      <c r="AY144" t="s">
        <v>3552</v>
      </c>
      <c r="AZ144" t="s">
        <v>22144</v>
      </c>
      <c r="BA144" t="s">
        <v>22074</v>
      </c>
      <c r="BB144" t="s">
        <v>22089</v>
      </c>
      <c r="BC144">
        <v>9430.4</v>
      </c>
      <c r="BD144">
        <v>10939.26</v>
      </c>
      <c r="BE144" t="s">
        <v>14</v>
      </c>
      <c r="BF144" t="s">
        <v>14</v>
      </c>
      <c r="BG144" t="s">
        <v>2214</v>
      </c>
      <c r="BH144" t="s">
        <v>14</v>
      </c>
      <c r="BI144" t="s">
        <v>22092</v>
      </c>
      <c r="BJ144" t="s">
        <v>3545</v>
      </c>
      <c r="BK144" t="s">
        <v>14</v>
      </c>
      <c r="BL144" t="s">
        <v>22074</v>
      </c>
      <c r="BM144" t="s">
        <v>22094</v>
      </c>
      <c r="BN144" t="s">
        <v>3553</v>
      </c>
      <c r="BO144" t="s">
        <v>14</v>
      </c>
      <c r="BP144" t="s">
        <v>22275</v>
      </c>
      <c r="BQ144" t="s">
        <v>2217</v>
      </c>
      <c r="BR144" t="s">
        <v>2303</v>
      </c>
      <c r="BS144" t="s">
        <v>2376</v>
      </c>
      <c r="BT144" t="s">
        <v>14</v>
      </c>
      <c r="BU144" t="s">
        <v>14</v>
      </c>
      <c r="BV144" t="s">
        <v>14</v>
      </c>
      <c r="BW144" t="s">
        <v>14</v>
      </c>
      <c r="BX144" t="s">
        <v>14</v>
      </c>
      <c r="BY144" t="s">
        <v>2220</v>
      </c>
      <c r="BZ144" t="s">
        <v>22275</v>
      </c>
      <c r="CA144" t="s">
        <v>3513</v>
      </c>
      <c r="CB144" t="s">
        <v>14</v>
      </c>
      <c r="CC144" t="s">
        <v>14</v>
      </c>
      <c r="CD144" t="s">
        <v>14</v>
      </c>
      <c r="CE144" t="s">
        <v>14</v>
      </c>
      <c r="CF144" t="s">
        <v>3554</v>
      </c>
      <c r="CG144" t="s">
        <v>608</v>
      </c>
      <c r="CH144" t="s">
        <v>22075</v>
      </c>
      <c r="CJ144" t="s">
        <v>301</v>
      </c>
      <c r="CK144" t="s">
        <v>24</v>
      </c>
      <c r="CM144" s="4" t="str">
        <f>_xlfn.XLOOKUP($CG144,tbl_area_24_07_2024[Nombre Área],tbl_area_24_07_2024[Estado],"Si no se encuentra",2,)</f>
        <v>Guanajuato</v>
      </c>
      <c r="CN144" s="4" t="str">
        <f>_xlfn.XLOOKUP($CG144,tbl_area_24_07_2024[Nombre Área],tbl_area_24_07_2024[Estructura],"Si no se encuentra",2,)</f>
        <v>Juntas Distritales</v>
      </c>
    </row>
    <row r="145" spans="1:92" ht="34.9" customHeight="1" x14ac:dyDescent="0.85">
      <c r="A145" t="s">
        <v>22073</v>
      </c>
      <c r="B145" t="s">
        <v>22074</v>
      </c>
      <c r="C145" t="s">
        <v>22075</v>
      </c>
      <c r="D145" t="s">
        <v>2199</v>
      </c>
      <c r="E145" t="s">
        <v>2507</v>
      </c>
      <c r="F145" t="s">
        <v>2201</v>
      </c>
      <c r="G145" t="s">
        <v>3555</v>
      </c>
      <c r="H145" t="s">
        <v>14</v>
      </c>
      <c r="I145" t="s">
        <v>3502</v>
      </c>
      <c r="J145" t="s">
        <v>3556</v>
      </c>
      <c r="K145" t="s">
        <v>22277</v>
      </c>
      <c r="L145" t="s">
        <v>14</v>
      </c>
      <c r="M145" t="s">
        <v>14</v>
      </c>
      <c r="N145" t="s">
        <v>3557</v>
      </c>
      <c r="O145" t="s">
        <v>22277</v>
      </c>
      <c r="P145" t="s">
        <v>14</v>
      </c>
      <c r="Q145" t="s">
        <v>22277</v>
      </c>
      <c r="R145" t="s">
        <v>22277</v>
      </c>
      <c r="S145" t="s">
        <v>14</v>
      </c>
      <c r="T145" t="s">
        <v>14</v>
      </c>
      <c r="U145" t="s">
        <v>14</v>
      </c>
      <c r="V145" t="s">
        <v>14</v>
      </c>
      <c r="W145" t="s">
        <v>14</v>
      </c>
      <c r="X145" t="s">
        <v>14</v>
      </c>
      <c r="Y145" t="s">
        <v>14</v>
      </c>
      <c r="Z145" t="s">
        <v>14</v>
      </c>
      <c r="AA145" t="s">
        <v>3558</v>
      </c>
      <c r="AB145" t="s">
        <v>22277</v>
      </c>
      <c r="AC145" t="s">
        <v>2670</v>
      </c>
      <c r="AD145" t="s">
        <v>2207</v>
      </c>
      <c r="AE145" t="s">
        <v>2671</v>
      </c>
      <c r="AF145" t="s">
        <v>1183</v>
      </c>
      <c r="AG145" t="s">
        <v>14</v>
      </c>
      <c r="AH145" t="s">
        <v>2209</v>
      </c>
      <c r="AI145" t="s">
        <v>2673</v>
      </c>
      <c r="AJ145" t="s">
        <v>1168</v>
      </c>
      <c r="AK145" t="s">
        <v>3559</v>
      </c>
      <c r="AL145" t="s">
        <v>1180</v>
      </c>
      <c r="AM145" t="s">
        <v>1643</v>
      </c>
      <c r="AN145" t="s">
        <v>1186</v>
      </c>
      <c r="AO145" t="s">
        <v>334</v>
      </c>
      <c r="AP145" t="s">
        <v>22278</v>
      </c>
      <c r="AQ145" t="s">
        <v>14</v>
      </c>
      <c r="AR145" t="s">
        <v>14</v>
      </c>
      <c r="AS145" t="s">
        <v>14</v>
      </c>
      <c r="AT145" t="s">
        <v>14</v>
      </c>
      <c r="AU145" t="s">
        <v>3509</v>
      </c>
      <c r="AV145" t="s">
        <v>3510</v>
      </c>
      <c r="AW145" t="s">
        <v>3510</v>
      </c>
      <c r="AX145" t="s">
        <v>3510</v>
      </c>
      <c r="AY145" t="s">
        <v>3560</v>
      </c>
      <c r="AZ145" t="s">
        <v>22144</v>
      </c>
      <c r="BA145" t="s">
        <v>22104</v>
      </c>
      <c r="BB145" t="s">
        <v>22089</v>
      </c>
      <c r="BC145">
        <v>14033.1</v>
      </c>
      <c r="BD145">
        <v>16278.4</v>
      </c>
      <c r="BE145" t="s">
        <v>22279</v>
      </c>
      <c r="BF145" t="s">
        <v>22280</v>
      </c>
      <c r="BG145" t="s">
        <v>2214</v>
      </c>
      <c r="BH145" t="s">
        <v>14</v>
      </c>
      <c r="BI145" t="s">
        <v>22092</v>
      </c>
      <c r="BJ145" t="s">
        <v>3557</v>
      </c>
      <c r="BK145" t="s">
        <v>14</v>
      </c>
      <c r="BL145" t="s">
        <v>22104</v>
      </c>
      <c r="BM145" t="s">
        <v>22089</v>
      </c>
      <c r="BN145" t="s">
        <v>3561</v>
      </c>
      <c r="BO145" t="s">
        <v>14</v>
      </c>
      <c r="BP145" t="s">
        <v>22277</v>
      </c>
      <c r="BQ145" t="s">
        <v>2217</v>
      </c>
      <c r="BR145" t="s">
        <v>2303</v>
      </c>
      <c r="BS145" t="s">
        <v>2376</v>
      </c>
      <c r="BT145" t="s">
        <v>14</v>
      </c>
      <c r="BU145" t="s">
        <v>14</v>
      </c>
      <c r="BV145" t="s">
        <v>14</v>
      </c>
      <c r="BW145" t="s">
        <v>14</v>
      </c>
      <c r="BX145" t="s">
        <v>14</v>
      </c>
      <c r="BY145" t="s">
        <v>2220</v>
      </c>
      <c r="BZ145" t="s">
        <v>22277</v>
      </c>
      <c r="CA145" t="s">
        <v>3513</v>
      </c>
      <c r="CB145" t="s">
        <v>14</v>
      </c>
      <c r="CC145" t="s">
        <v>14</v>
      </c>
      <c r="CD145" t="s">
        <v>14</v>
      </c>
      <c r="CE145" t="s">
        <v>14</v>
      </c>
      <c r="CF145" t="s">
        <v>3562</v>
      </c>
      <c r="CG145" t="s">
        <v>608</v>
      </c>
      <c r="CH145" t="s">
        <v>22075</v>
      </c>
      <c r="CJ145" t="s">
        <v>301</v>
      </c>
      <c r="CK145" t="s">
        <v>24</v>
      </c>
      <c r="CM145" s="4" t="str">
        <f>_xlfn.XLOOKUP($CG145,tbl_area_24_07_2024[Nombre Área],tbl_area_24_07_2024[Estado],"Si no se encuentra",2,)</f>
        <v>Guanajuato</v>
      </c>
      <c r="CN145" s="4" t="str">
        <f>_xlfn.XLOOKUP($CG145,tbl_area_24_07_2024[Nombre Área],tbl_area_24_07_2024[Estructura],"Si no se encuentra",2,)</f>
        <v>Juntas Distritales</v>
      </c>
    </row>
    <row r="146" spans="1:92" ht="34.9" customHeight="1" x14ac:dyDescent="0.85">
      <c r="A146" t="s">
        <v>22073</v>
      </c>
      <c r="B146" t="s">
        <v>22074</v>
      </c>
      <c r="C146" t="s">
        <v>22075</v>
      </c>
      <c r="D146" t="s">
        <v>2199</v>
      </c>
      <c r="E146" t="s">
        <v>2200</v>
      </c>
      <c r="F146" t="s">
        <v>2201</v>
      </c>
      <c r="G146" t="s">
        <v>3563</v>
      </c>
      <c r="H146" t="s">
        <v>14</v>
      </c>
      <c r="I146" t="s">
        <v>3502</v>
      </c>
      <c r="J146" t="s">
        <v>3564</v>
      </c>
      <c r="K146" t="s">
        <v>22281</v>
      </c>
      <c r="L146" t="s">
        <v>14</v>
      </c>
      <c r="M146" t="s">
        <v>14</v>
      </c>
      <c r="N146" t="s">
        <v>3565</v>
      </c>
      <c r="O146" t="s">
        <v>22281</v>
      </c>
      <c r="P146" t="s">
        <v>14</v>
      </c>
      <c r="Q146" t="s">
        <v>22281</v>
      </c>
      <c r="R146" t="s">
        <v>22281</v>
      </c>
      <c r="S146" t="s">
        <v>14</v>
      </c>
      <c r="T146" t="s">
        <v>14</v>
      </c>
      <c r="U146" t="s">
        <v>14</v>
      </c>
      <c r="V146" t="s">
        <v>14</v>
      </c>
      <c r="W146" t="s">
        <v>1256</v>
      </c>
      <c r="X146" t="s">
        <v>223</v>
      </c>
      <c r="Y146" t="s">
        <v>1667</v>
      </c>
      <c r="Z146" t="s">
        <v>18</v>
      </c>
      <c r="AA146" t="s">
        <v>14</v>
      </c>
      <c r="AB146" t="s">
        <v>22281</v>
      </c>
      <c r="AC146" t="s">
        <v>3566</v>
      </c>
      <c r="AD146" t="s">
        <v>2207</v>
      </c>
      <c r="AE146" t="s">
        <v>3567</v>
      </c>
      <c r="AF146" t="s">
        <v>1168</v>
      </c>
      <c r="AG146" t="s">
        <v>14</v>
      </c>
      <c r="AH146" t="s">
        <v>2209</v>
      </c>
      <c r="AI146" t="s">
        <v>3568</v>
      </c>
      <c r="AJ146" t="s">
        <v>1168</v>
      </c>
      <c r="AK146" t="s">
        <v>3569</v>
      </c>
      <c r="AL146" t="s">
        <v>1461</v>
      </c>
      <c r="AM146" t="s">
        <v>3569</v>
      </c>
      <c r="AN146" t="s">
        <v>1177</v>
      </c>
      <c r="AO146" t="s">
        <v>301</v>
      </c>
      <c r="AP146" t="s">
        <v>22282</v>
      </c>
      <c r="AQ146" t="s">
        <v>14</v>
      </c>
      <c r="AR146" t="s">
        <v>14</v>
      </c>
      <c r="AS146" t="s">
        <v>14</v>
      </c>
      <c r="AT146" t="s">
        <v>14</v>
      </c>
      <c r="AU146" t="s">
        <v>3509</v>
      </c>
      <c r="AV146" t="s">
        <v>3510</v>
      </c>
      <c r="AW146" t="s">
        <v>3510</v>
      </c>
      <c r="AX146" t="s">
        <v>3510</v>
      </c>
      <c r="AY146" t="s">
        <v>3570</v>
      </c>
      <c r="AZ146" t="s">
        <v>22283</v>
      </c>
      <c r="BA146" t="s">
        <v>22284</v>
      </c>
      <c r="BB146" t="s">
        <v>22285</v>
      </c>
      <c r="BC146">
        <v>55019.08</v>
      </c>
      <c r="BD146">
        <v>63822.13</v>
      </c>
      <c r="BE146" t="s">
        <v>14</v>
      </c>
      <c r="BF146" t="s">
        <v>14</v>
      </c>
      <c r="BG146" t="s">
        <v>2214</v>
      </c>
      <c r="BH146" t="s">
        <v>14</v>
      </c>
      <c r="BI146" t="s">
        <v>22092</v>
      </c>
      <c r="BJ146" t="s">
        <v>3565</v>
      </c>
      <c r="BK146" t="s">
        <v>14</v>
      </c>
      <c r="BL146" t="s">
        <v>22074</v>
      </c>
      <c r="BM146" t="s">
        <v>22094</v>
      </c>
      <c r="BN146" t="s">
        <v>3571</v>
      </c>
      <c r="BO146" t="s">
        <v>14</v>
      </c>
      <c r="BP146" t="s">
        <v>22281</v>
      </c>
      <c r="BQ146" t="s">
        <v>2217</v>
      </c>
      <c r="BR146" t="s">
        <v>2303</v>
      </c>
      <c r="BS146" t="s">
        <v>2376</v>
      </c>
      <c r="BT146" t="s">
        <v>14</v>
      </c>
      <c r="BU146" t="s">
        <v>14</v>
      </c>
      <c r="BV146" t="s">
        <v>14</v>
      </c>
      <c r="BW146" t="s">
        <v>14</v>
      </c>
      <c r="BX146" t="s">
        <v>14</v>
      </c>
      <c r="BY146" t="s">
        <v>2544</v>
      </c>
      <c r="BZ146" t="s">
        <v>22281</v>
      </c>
      <c r="CA146" t="s">
        <v>3513</v>
      </c>
      <c r="CB146" t="s">
        <v>14</v>
      </c>
      <c r="CC146" t="s">
        <v>14</v>
      </c>
      <c r="CD146" t="s">
        <v>14</v>
      </c>
      <c r="CE146" t="s">
        <v>14</v>
      </c>
      <c r="CF146" t="s">
        <v>3572</v>
      </c>
      <c r="CG146" t="s">
        <v>608</v>
      </c>
      <c r="CH146" t="s">
        <v>22075</v>
      </c>
      <c r="CJ146" t="s">
        <v>301</v>
      </c>
      <c r="CK146" t="s">
        <v>24</v>
      </c>
      <c r="CM146" s="4" t="str">
        <f>_xlfn.XLOOKUP($CG146,tbl_area_24_07_2024[Nombre Área],tbl_area_24_07_2024[Estado],"Si no se encuentra",2,)</f>
        <v>Guanajuato</v>
      </c>
      <c r="CN146" s="4" t="str">
        <f>_xlfn.XLOOKUP($CG146,tbl_area_24_07_2024[Nombre Área],tbl_area_24_07_2024[Estructura],"Si no se encuentra",2,)</f>
        <v>Juntas Distritales</v>
      </c>
    </row>
    <row r="147" spans="1:92" ht="34.9" customHeight="1" x14ac:dyDescent="0.85">
      <c r="A147" t="s">
        <v>22073</v>
      </c>
      <c r="B147" t="s">
        <v>22074</v>
      </c>
      <c r="C147" t="s">
        <v>22075</v>
      </c>
      <c r="D147" t="s">
        <v>2199</v>
      </c>
      <c r="E147" t="s">
        <v>2200</v>
      </c>
      <c r="F147" t="s">
        <v>2201</v>
      </c>
      <c r="G147" t="s">
        <v>3573</v>
      </c>
      <c r="H147" t="s">
        <v>14</v>
      </c>
      <c r="I147" t="s">
        <v>3502</v>
      </c>
      <c r="J147" t="s">
        <v>3574</v>
      </c>
      <c r="K147" t="s">
        <v>22286</v>
      </c>
      <c r="L147" t="s">
        <v>14</v>
      </c>
      <c r="M147" t="s">
        <v>14</v>
      </c>
      <c r="N147" t="s">
        <v>3575</v>
      </c>
      <c r="O147" t="s">
        <v>22286</v>
      </c>
      <c r="P147" t="s">
        <v>14</v>
      </c>
      <c r="Q147" t="s">
        <v>22286</v>
      </c>
      <c r="R147" t="s">
        <v>22286</v>
      </c>
      <c r="S147" t="s">
        <v>14</v>
      </c>
      <c r="T147" t="s">
        <v>14</v>
      </c>
      <c r="U147" t="s">
        <v>14</v>
      </c>
      <c r="V147" t="s">
        <v>14</v>
      </c>
      <c r="W147" t="s">
        <v>1317</v>
      </c>
      <c r="X147" t="s">
        <v>124</v>
      </c>
      <c r="Y147" t="s">
        <v>37</v>
      </c>
      <c r="Z147" t="s">
        <v>18</v>
      </c>
      <c r="AA147" t="s">
        <v>14</v>
      </c>
      <c r="AB147" t="s">
        <v>22286</v>
      </c>
      <c r="AC147" t="s">
        <v>3576</v>
      </c>
      <c r="AD147" t="s">
        <v>2207</v>
      </c>
      <c r="AE147" t="s">
        <v>3577</v>
      </c>
      <c r="AF147" t="s">
        <v>3578</v>
      </c>
      <c r="AG147" t="s">
        <v>14</v>
      </c>
      <c r="AH147" t="s">
        <v>2209</v>
      </c>
      <c r="AI147" t="s">
        <v>2287</v>
      </c>
      <c r="AJ147" t="s">
        <v>1168</v>
      </c>
      <c r="AK147" t="s">
        <v>1910</v>
      </c>
      <c r="AL147" t="s">
        <v>1177</v>
      </c>
      <c r="AM147" t="s">
        <v>1910</v>
      </c>
      <c r="AN147" t="s">
        <v>1177</v>
      </c>
      <c r="AO147" t="s">
        <v>301</v>
      </c>
      <c r="AP147" t="s">
        <v>22287</v>
      </c>
      <c r="AQ147" t="s">
        <v>14</v>
      </c>
      <c r="AR147" t="s">
        <v>14</v>
      </c>
      <c r="AS147" t="s">
        <v>14</v>
      </c>
      <c r="AT147" t="s">
        <v>14</v>
      </c>
      <c r="AU147" t="s">
        <v>3509</v>
      </c>
      <c r="AV147" t="s">
        <v>3510</v>
      </c>
      <c r="AW147" t="s">
        <v>3510</v>
      </c>
      <c r="AX147" t="s">
        <v>3510</v>
      </c>
      <c r="AY147" t="s">
        <v>3579</v>
      </c>
      <c r="AZ147" t="s">
        <v>22288</v>
      </c>
      <c r="BA147" t="s">
        <v>22288</v>
      </c>
      <c r="BB147" t="s">
        <v>22289</v>
      </c>
      <c r="BC147">
        <v>9787.77</v>
      </c>
      <c r="BD147">
        <v>11353.81</v>
      </c>
      <c r="BE147" t="s">
        <v>14</v>
      </c>
      <c r="BF147" t="s">
        <v>14</v>
      </c>
      <c r="BG147" t="s">
        <v>2214</v>
      </c>
      <c r="BH147" t="s">
        <v>14</v>
      </c>
      <c r="BI147" t="s">
        <v>22092</v>
      </c>
      <c r="BJ147" t="s">
        <v>3575</v>
      </c>
      <c r="BK147" t="s">
        <v>14</v>
      </c>
      <c r="BL147" t="s">
        <v>22074</v>
      </c>
      <c r="BM147" t="s">
        <v>22094</v>
      </c>
      <c r="BN147" t="s">
        <v>3580</v>
      </c>
      <c r="BO147" t="s">
        <v>14</v>
      </c>
      <c r="BP147" t="s">
        <v>22286</v>
      </c>
      <c r="BQ147" t="s">
        <v>2217</v>
      </c>
      <c r="BR147" t="s">
        <v>2303</v>
      </c>
      <c r="BS147" t="s">
        <v>2376</v>
      </c>
      <c r="BT147" t="s">
        <v>14</v>
      </c>
      <c r="BU147" t="s">
        <v>14</v>
      </c>
      <c r="BV147" t="s">
        <v>14</v>
      </c>
      <c r="BW147" t="s">
        <v>14</v>
      </c>
      <c r="BX147" t="s">
        <v>14</v>
      </c>
      <c r="BY147" t="s">
        <v>2544</v>
      </c>
      <c r="BZ147" t="s">
        <v>22286</v>
      </c>
      <c r="CA147" t="s">
        <v>3513</v>
      </c>
      <c r="CB147" t="s">
        <v>14</v>
      </c>
      <c r="CC147" t="s">
        <v>14</v>
      </c>
      <c r="CD147" t="s">
        <v>14</v>
      </c>
      <c r="CE147" t="s">
        <v>14</v>
      </c>
      <c r="CF147" t="s">
        <v>3581</v>
      </c>
      <c r="CG147" t="s">
        <v>608</v>
      </c>
      <c r="CH147" t="s">
        <v>22075</v>
      </c>
      <c r="CJ147" t="s">
        <v>301</v>
      </c>
      <c r="CK147" t="s">
        <v>24</v>
      </c>
      <c r="CM147" s="4" t="str">
        <f>_xlfn.XLOOKUP($CG147,tbl_area_24_07_2024[Nombre Área],tbl_area_24_07_2024[Estado],"Si no se encuentra",2,)</f>
        <v>Guanajuato</v>
      </c>
      <c r="CN147" s="4" t="str">
        <f>_xlfn.XLOOKUP($CG147,tbl_area_24_07_2024[Nombre Área],tbl_area_24_07_2024[Estructura],"Si no se encuentra",2,)</f>
        <v>Juntas Distritales</v>
      </c>
    </row>
    <row r="148" spans="1:92" ht="34.9" customHeight="1" x14ac:dyDescent="0.85">
      <c r="A148" t="s">
        <v>22073</v>
      </c>
      <c r="B148" t="s">
        <v>22074</v>
      </c>
      <c r="C148" t="s">
        <v>22075</v>
      </c>
      <c r="D148" t="s">
        <v>2199</v>
      </c>
      <c r="E148" t="s">
        <v>2507</v>
      </c>
      <c r="F148" t="s">
        <v>2201</v>
      </c>
      <c r="G148" t="s">
        <v>3582</v>
      </c>
      <c r="H148" t="s">
        <v>14</v>
      </c>
      <c r="I148" t="s">
        <v>3502</v>
      </c>
      <c r="J148" t="s">
        <v>3583</v>
      </c>
      <c r="K148" t="s">
        <v>1555</v>
      </c>
      <c r="L148" t="s">
        <v>14</v>
      </c>
      <c r="M148" t="s">
        <v>14</v>
      </c>
      <c r="N148" t="s">
        <v>3557</v>
      </c>
      <c r="O148" t="s">
        <v>1555</v>
      </c>
      <c r="P148" t="s">
        <v>14</v>
      </c>
      <c r="Q148" t="s">
        <v>1555</v>
      </c>
      <c r="R148" t="s">
        <v>1555</v>
      </c>
      <c r="S148" t="s">
        <v>14</v>
      </c>
      <c r="T148" t="s">
        <v>14</v>
      </c>
      <c r="U148" t="s">
        <v>14</v>
      </c>
      <c r="V148" t="s">
        <v>14</v>
      </c>
      <c r="W148" t="s">
        <v>14</v>
      </c>
      <c r="X148" t="s">
        <v>14</v>
      </c>
      <c r="Y148" t="s">
        <v>14</v>
      </c>
      <c r="Z148" t="s">
        <v>14</v>
      </c>
      <c r="AA148" t="s">
        <v>3558</v>
      </c>
      <c r="AB148" t="s">
        <v>1555</v>
      </c>
      <c r="AC148" t="s">
        <v>2670</v>
      </c>
      <c r="AD148" t="s">
        <v>2207</v>
      </c>
      <c r="AE148" t="s">
        <v>2671</v>
      </c>
      <c r="AF148" t="s">
        <v>1183</v>
      </c>
      <c r="AG148" t="s">
        <v>14</v>
      </c>
      <c r="AH148" t="s">
        <v>2209</v>
      </c>
      <c r="AI148" t="s">
        <v>2673</v>
      </c>
      <c r="AJ148" t="s">
        <v>1168</v>
      </c>
      <c r="AK148" t="s">
        <v>3559</v>
      </c>
      <c r="AL148" t="s">
        <v>1180</v>
      </c>
      <c r="AM148" t="s">
        <v>1643</v>
      </c>
      <c r="AN148" t="s">
        <v>1186</v>
      </c>
      <c r="AO148" t="s">
        <v>334</v>
      </c>
      <c r="AP148" t="s">
        <v>22278</v>
      </c>
      <c r="AQ148" t="s">
        <v>14</v>
      </c>
      <c r="AR148" t="s">
        <v>14</v>
      </c>
      <c r="AS148" t="s">
        <v>14</v>
      </c>
      <c r="AT148" t="s">
        <v>14</v>
      </c>
      <c r="AU148" t="s">
        <v>3509</v>
      </c>
      <c r="AV148" t="s">
        <v>3510</v>
      </c>
      <c r="AW148" t="s">
        <v>3510</v>
      </c>
      <c r="AX148" t="s">
        <v>3510</v>
      </c>
      <c r="AY148" t="s">
        <v>3560</v>
      </c>
      <c r="AZ148" t="s">
        <v>22144</v>
      </c>
      <c r="BA148" t="s">
        <v>22104</v>
      </c>
      <c r="BB148" t="s">
        <v>22089</v>
      </c>
      <c r="BC148">
        <v>34780.160000000003</v>
      </c>
      <c r="BD148">
        <v>40344.99</v>
      </c>
      <c r="BE148" t="s">
        <v>22279</v>
      </c>
      <c r="BF148" t="s">
        <v>22280</v>
      </c>
      <c r="BG148" t="s">
        <v>2214</v>
      </c>
      <c r="BH148" t="s">
        <v>14</v>
      </c>
      <c r="BI148" t="s">
        <v>22092</v>
      </c>
      <c r="BJ148" t="s">
        <v>3557</v>
      </c>
      <c r="BK148" t="s">
        <v>14</v>
      </c>
      <c r="BL148" t="s">
        <v>22104</v>
      </c>
      <c r="BM148" t="s">
        <v>22089</v>
      </c>
      <c r="BN148" t="s">
        <v>3584</v>
      </c>
      <c r="BO148" t="s">
        <v>14</v>
      </c>
      <c r="BP148" t="s">
        <v>1555</v>
      </c>
      <c r="BQ148" t="s">
        <v>2217</v>
      </c>
      <c r="BR148" t="s">
        <v>2303</v>
      </c>
      <c r="BS148" t="s">
        <v>2376</v>
      </c>
      <c r="BT148" t="s">
        <v>14</v>
      </c>
      <c r="BU148" t="s">
        <v>14</v>
      </c>
      <c r="BV148" t="s">
        <v>14</v>
      </c>
      <c r="BW148" t="s">
        <v>14</v>
      </c>
      <c r="BX148" t="s">
        <v>14</v>
      </c>
      <c r="BY148" t="s">
        <v>2220</v>
      </c>
      <c r="BZ148" t="s">
        <v>1555</v>
      </c>
      <c r="CA148" t="s">
        <v>3513</v>
      </c>
      <c r="CB148" t="s">
        <v>14</v>
      </c>
      <c r="CC148" t="s">
        <v>14</v>
      </c>
      <c r="CD148" t="s">
        <v>14</v>
      </c>
      <c r="CE148" t="s">
        <v>14</v>
      </c>
      <c r="CF148" t="s">
        <v>3585</v>
      </c>
      <c r="CG148" t="s">
        <v>608</v>
      </c>
      <c r="CH148" t="s">
        <v>22075</v>
      </c>
      <c r="CJ148" t="s">
        <v>301</v>
      </c>
      <c r="CK148" t="s">
        <v>24</v>
      </c>
      <c r="CM148" s="4" t="str">
        <f>_xlfn.XLOOKUP($CG148,tbl_area_24_07_2024[Nombre Área],tbl_area_24_07_2024[Estado],"Si no se encuentra",2,)</f>
        <v>Guanajuato</v>
      </c>
      <c r="CN148" s="4" t="str">
        <f>_xlfn.XLOOKUP($CG148,tbl_area_24_07_2024[Nombre Área],tbl_area_24_07_2024[Estructura],"Si no se encuentra",2,)</f>
        <v>Juntas Distritales</v>
      </c>
    </row>
    <row r="149" spans="1:92" ht="34.9" customHeight="1" x14ac:dyDescent="0.85">
      <c r="A149" t="s">
        <v>22073</v>
      </c>
      <c r="B149" t="s">
        <v>22074</v>
      </c>
      <c r="C149" t="s">
        <v>22075</v>
      </c>
      <c r="D149" t="s">
        <v>2199</v>
      </c>
      <c r="E149" t="s">
        <v>2200</v>
      </c>
      <c r="F149" t="s">
        <v>2201</v>
      </c>
      <c r="G149" t="s">
        <v>3586</v>
      </c>
      <c r="H149" t="s">
        <v>14</v>
      </c>
      <c r="I149" t="s">
        <v>3502</v>
      </c>
      <c r="J149" t="s">
        <v>3587</v>
      </c>
      <c r="K149" t="s">
        <v>1556</v>
      </c>
      <c r="L149" t="s">
        <v>14</v>
      </c>
      <c r="M149" t="s">
        <v>14</v>
      </c>
      <c r="N149" t="s">
        <v>3588</v>
      </c>
      <c r="O149" t="s">
        <v>1556</v>
      </c>
      <c r="P149" t="s">
        <v>14</v>
      </c>
      <c r="Q149" t="s">
        <v>1556</v>
      </c>
      <c r="R149" t="s">
        <v>1556</v>
      </c>
      <c r="S149" t="s">
        <v>14</v>
      </c>
      <c r="T149" t="s">
        <v>14</v>
      </c>
      <c r="U149" t="s">
        <v>14</v>
      </c>
      <c r="V149" t="s">
        <v>14</v>
      </c>
      <c r="W149" t="s">
        <v>14</v>
      </c>
      <c r="X149" t="s">
        <v>14</v>
      </c>
      <c r="Y149" t="s">
        <v>14</v>
      </c>
      <c r="Z149" t="s">
        <v>14</v>
      </c>
      <c r="AA149" t="s">
        <v>3589</v>
      </c>
      <c r="AB149" t="s">
        <v>1556</v>
      </c>
      <c r="AC149" t="s">
        <v>3590</v>
      </c>
      <c r="AD149" t="s">
        <v>2207</v>
      </c>
      <c r="AE149" t="s">
        <v>3591</v>
      </c>
      <c r="AF149" t="s">
        <v>1512</v>
      </c>
      <c r="AG149" t="s">
        <v>14</v>
      </c>
      <c r="AH149" t="s">
        <v>2209</v>
      </c>
      <c r="AI149" t="s">
        <v>3592</v>
      </c>
      <c r="AJ149" t="s">
        <v>1168</v>
      </c>
      <c r="AK149" t="s">
        <v>3551</v>
      </c>
      <c r="AL149" t="s">
        <v>1184</v>
      </c>
      <c r="AM149" t="s">
        <v>3551</v>
      </c>
      <c r="AN149" t="s">
        <v>1177</v>
      </c>
      <c r="AO149" t="s">
        <v>301</v>
      </c>
      <c r="AP149" t="s">
        <v>22290</v>
      </c>
      <c r="AQ149" t="s">
        <v>14</v>
      </c>
      <c r="AR149" t="s">
        <v>14</v>
      </c>
      <c r="AS149" t="s">
        <v>14</v>
      </c>
      <c r="AT149" t="s">
        <v>14</v>
      </c>
      <c r="AU149" t="s">
        <v>3509</v>
      </c>
      <c r="AV149" t="s">
        <v>3510</v>
      </c>
      <c r="AW149" t="s">
        <v>3510</v>
      </c>
      <c r="AX149" t="s">
        <v>3510</v>
      </c>
      <c r="AY149" t="s">
        <v>3593</v>
      </c>
      <c r="AZ149" t="s">
        <v>22144</v>
      </c>
      <c r="BA149" t="s">
        <v>22074</v>
      </c>
      <c r="BB149" t="s">
        <v>22265</v>
      </c>
      <c r="BC149">
        <v>25616.19</v>
      </c>
      <c r="BD149">
        <v>29714.78</v>
      </c>
      <c r="BE149" t="s">
        <v>14</v>
      </c>
      <c r="BF149" t="s">
        <v>14</v>
      </c>
      <c r="BG149" t="s">
        <v>2214</v>
      </c>
      <c r="BH149" t="s">
        <v>14</v>
      </c>
      <c r="BI149" t="s">
        <v>22092</v>
      </c>
      <c r="BJ149" t="s">
        <v>3588</v>
      </c>
      <c r="BK149" t="s">
        <v>14</v>
      </c>
      <c r="BL149" t="s">
        <v>22074</v>
      </c>
      <c r="BM149" t="s">
        <v>22094</v>
      </c>
      <c r="BN149" t="s">
        <v>3594</v>
      </c>
      <c r="BO149" t="s">
        <v>14</v>
      </c>
      <c r="BP149" t="s">
        <v>1556</v>
      </c>
      <c r="BQ149" t="s">
        <v>2217</v>
      </c>
      <c r="BR149" t="s">
        <v>2303</v>
      </c>
      <c r="BS149" t="s">
        <v>2376</v>
      </c>
      <c r="BT149" t="s">
        <v>14</v>
      </c>
      <c r="BU149" t="s">
        <v>14</v>
      </c>
      <c r="BV149" t="s">
        <v>14</v>
      </c>
      <c r="BW149" t="s">
        <v>14</v>
      </c>
      <c r="BX149" t="s">
        <v>14</v>
      </c>
      <c r="BY149" t="s">
        <v>2220</v>
      </c>
      <c r="BZ149" t="s">
        <v>1556</v>
      </c>
      <c r="CA149" t="s">
        <v>3513</v>
      </c>
      <c r="CB149" t="s">
        <v>14</v>
      </c>
      <c r="CC149" t="s">
        <v>14</v>
      </c>
      <c r="CD149" t="s">
        <v>14</v>
      </c>
      <c r="CE149" t="s">
        <v>14</v>
      </c>
      <c r="CF149" t="s">
        <v>3595</v>
      </c>
      <c r="CG149" t="s">
        <v>608</v>
      </c>
      <c r="CH149" t="s">
        <v>22075</v>
      </c>
      <c r="CJ149" t="s">
        <v>301</v>
      </c>
      <c r="CK149" t="s">
        <v>24</v>
      </c>
      <c r="CM149" s="4" t="str">
        <f>_xlfn.XLOOKUP($CG149,tbl_area_24_07_2024[Nombre Área],tbl_area_24_07_2024[Estado],"Si no se encuentra",2,)</f>
        <v>Guanajuato</v>
      </c>
      <c r="CN149" s="4" t="str">
        <f>_xlfn.XLOOKUP($CG149,tbl_area_24_07_2024[Nombre Área],tbl_area_24_07_2024[Estructura],"Si no se encuentra",2,)</f>
        <v>Juntas Distritales</v>
      </c>
    </row>
    <row r="150" spans="1:92" ht="34.9" customHeight="1" x14ac:dyDescent="0.85">
      <c r="A150" t="s">
        <v>22073</v>
      </c>
      <c r="B150" t="s">
        <v>22074</v>
      </c>
      <c r="C150" t="s">
        <v>22075</v>
      </c>
      <c r="D150" t="s">
        <v>2199</v>
      </c>
      <c r="E150" t="s">
        <v>2507</v>
      </c>
      <c r="F150" t="s">
        <v>2201</v>
      </c>
      <c r="G150" t="s">
        <v>3596</v>
      </c>
      <c r="H150" t="s">
        <v>14</v>
      </c>
      <c r="I150" t="s">
        <v>3502</v>
      </c>
      <c r="J150" t="s">
        <v>3597</v>
      </c>
      <c r="K150" t="s">
        <v>22291</v>
      </c>
      <c r="L150" t="s">
        <v>14</v>
      </c>
      <c r="M150" t="s">
        <v>14</v>
      </c>
      <c r="N150" t="s">
        <v>3557</v>
      </c>
      <c r="O150" t="s">
        <v>22291</v>
      </c>
      <c r="P150" t="s">
        <v>14</v>
      </c>
      <c r="Q150" t="s">
        <v>22291</v>
      </c>
      <c r="R150" t="s">
        <v>22291</v>
      </c>
      <c r="S150" t="s">
        <v>14</v>
      </c>
      <c r="T150" t="s">
        <v>14</v>
      </c>
      <c r="U150" t="s">
        <v>14</v>
      </c>
      <c r="V150" t="s">
        <v>14</v>
      </c>
      <c r="W150" t="s">
        <v>14</v>
      </c>
      <c r="X150" t="s">
        <v>14</v>
      </c>
      <c r="Y150" t="s">
        <v>14</v>
      </c>
      <c r="Z150" t="s">
        <v>14</v>
      </c>
      <c r="AA150" t="s">
        <v>3558</v>
      </c>
      <c r="AB150" t="s">
        <v>22291</v>
      </c>
      <c r="AC150" t="s">
        <v>2670</v>
      </c>
      <c r="AD150" t="s">
        <v>2207</v>
      </c>
      <c r="AE150" t="s">
        <v>2671</v>
      </c>
      <c r="AF150" t="s">
        <v>1183</v>
      </c>
      <c r="AG150" t="s">
        <v>14</v>
      </c>
      <c r="AH150" t="s">
        <v>2209</v>
      </c>
      <c r="AI150" t="s">
        <v>2673</v>
      </c>
      <c r="AJ150" t="s">
        <v>1168</v>
      </c>
      <c r="AK150" t="s">
        <v>3559</v>
      </c>
      <c r="AL150" t="s">
        <v>1180</v>
      </c>
      <c r="AM150" t="s">
        <v>1643</v>
      </c>
      <c r="AN150" t="s">
        <v>1186</v>
      </c>
      <c r="AO150" t="s">
        <v>334</v>
      </c>
      <c r="AP150" t="s">
        <v>22278</v>
      </c>
      <c r="AQ150" t="s">
        <v>14</v>
      </c>
      <c r="AR150" t="s">
        <v>14</v>
      </c>
      <c r="AS150" t="s">
        <v>14</v>
      </c>
      <c r="AT150" t="s">
        <v>14</v>
      </c>
      <c r="AU150" t="s">
        <v>3509</v>
      </c>
      <c r="AV150" t="s">
        <v>3510</v>
      </c>
      <c r="AW150" t="s">
        <v>3510</v>
      </c>
      <c r="AX150" t="s">
        <v>3510</v>
      </c>
      <c r="AY150" t="s">
        <v>3560</v>
      </c>
      <c r="AZ150" t="s">
        <v>22144</v>
      </c>
      <c r="BA150" t="s">
        <v>22104</v>
      </c>
      <c r="BB150" t="s">
        <v>22089</v>
      </c>
      <c r="BC150">
        <v>1354.2</v>
      </c>
      <c r="BD150">
        <v>1570.87</v>
      </c>
      <c r="BE150" t="s">
        <v>22279</v>
      </c>
      <c r="BF150" t="s">
        <v>22280</v>
      </c>
      <c r="BG150" t="s">
        <v>2214</v>
      </c>
      <c r="BH150" t="s">
        <v>14</v>
      </c>
      <c r="BI150" t="s">
        <v>22092</v>
      </c>
      <c r="BJ150" t="s">
        <v>3557</v>
      </c>
      <c r="BK150" t="s">
        <v>14</v>
      </c>
      <c r="BL150" t="s">
        <v>22104</v>
      </c>
      <c r="BM150" t="s">
        <v>22089</v>
      </c>
      <c r="BN150" t="s">
        <v>3598</v>
      </c>
      <c r="BO150" t="s">
        <v>14</v>
      </c>
      <c r="BP150" t="s">
        <v>22291</v>
      </c>
      <c r="BQ150" t="s">
        <v>2217</v>
      </c>
      <c r="BR150" t="s">
        <v>2303</v>
      </c>
      <c r="BS150" t="s">
        <v>2376</v>
      </c>
      <c r="BT150" t="s">
        <v>14</v>
      </c>
      <c r="BU150" t="s">
        <v>14</v>
      </c>
      <c r="BV150" t="s">
        <v>14</v>
      </c>
      <c r="BW150" t="s">
        <v>14</v>
      </c>
      <c r="BX150" t="s">
        <v>14</v>
      </c>
      <c r="BY150" t="s">
        <v>2220</v>
      </c>
      <c r="BZ150" t="s">
        <v>22291</v>
      </c>
      <c r="CA150" t="s">
        <v>3513</v>
      </c>
      <c r="CB150" t="s">
        <v>14</v>
      </c>
      <c r="CC150" t="s">
        <v>14</v>
      </c>
      <c r="CD150" t="s">
        <v>14</v>
      </c>
      <c r="CE150" t="s">
        <v>14</v>
      </c>
      <c r="CF150" t="s">
        <v>3599</v>
      </c>
      <c r="CG150" t="s">
        <v>608</v>
      </c>
      <c r="CH150" t="s">
        <v>22075</v>
      </c>
      <c r="CJ150" t="s">
        <v>301</v>
      </c>
      <c r="CK150" t="s">
        <v>24</v>
      </c>
      <c r="CM150" s="4" t="str">
        <f>_xlfn.XLOOKUP($CG150,tbl_area_24_07_2024[Nombre Área],tbl_area_24_07_2024[Estado],"Si no se encuentra",2,)</f>
        <v>Guanajuato</v>
      </c>
      <c r="CN150" s="4" t="str">
        <f>_xlfn.XLOOKUP($CG150,tbl_area_24_07_2024[Nombre Área],tbl_area_24_07_2024[Estructura],"Si no se encuentra",2,)</f>
        <v>Juntas Distritales</v>
      </c>
    </row>
    <row r="151" spans="1:92" ht="34.9" customHeight="1" x14ac:dyDescent="0.85">
      <c r="A151" t="s">
        <v>22073</v>
      </c>
      <c r="B151" t="s">
        <v>22074</v>
      </c>
      <c r="C151" t="s">
        <v>22075</v>
      </c>
      <c r="D151" t="s">
        <v>2199</v>
      </c>
      <c r="E151" t="s">
        <v>2507</v>
      </c>
      <c r="F151" t="s">
        <v>2201</v>
      </c>
      <c r="G151" t="s">
        <v>3600</v>
      </c>
      <c r="H151" t="s">
        <v>14</v>
      </c>
      <c r="I151" t="s">
        <v>3502</v>
      </c>
      <c r="J151" t="s">
        <v>3601</v>
      </c>
      <c r="K151" t="s">
        <v>1557</v>
      </c>
      <c r="L151" t="s">
        <v>14</v>
      </c>
      <c r="M151" t="s">
        <v>14</v>
      </c>
      <c r="N151" t="s">
        <v>3557</v>
      </c>
      <c r="O151" t="s">
        <v>1557</v>
      </c>
      <c r="P151" t="s">
        <v>14</v>
      </c>
      <c r="Q151" t="s">
        <v>1557</v>
      </c>
      <c r="R151" t="s">
        <v>1557</v>
      </c>
      <c r="S151" t="s">
        <v>14</v>
      </c>
      <c r="T151" t="s">
        <v>14</v>
      </c>
      <c r="U151" t="s">
        <v>14</v>
      </c>
      <c r="V151" t="s">
        <v>14</v>
      </c>
      <c r="W151" t="s">
        <v>14</v>
      </c>
      <c r="X151" t="s">
        <v>14</v>
      </c>
      <c r="Y151" t="s">
        <v>14</v>
      </c>
      <c r="Z151" t="s">
        <v>14</v>
      </c>
      <c r="AA151" t="s">
        <v>3558</v>
      </c>
      <c r="AB151" t="s">
        <v>1557</v>
      </c>
      <c r="AC151" t="s">
        <v>2670</v>
      </c>
      <c r="AD151" t="s">
        <v>2207</v>
      </c>
      <c r="AE151" t="s">
        <v>2671</v>
      </c>
      <c r="AF151" t="s">
        <v>1183</v>
      </c>
      <c r="AG151" t="s">
        <v>14</v>
      </c>
      <c r="AH151" t="s">
        <v>2209</v>
      </c>
      <c r="AI151" t="s">
        <v>2673</v>
      </c>
      <c r="AJ151" t="s">
        <v>1168</v>
      </c>
      <c r="AK151" t="s">
        <v>3559</v>
      </c>
      <c r="AL151" t="s">
        <v>1180</v>
      </c>
      <c r="AM151" t="s">
        <v>1643</v>
      </c>
      <c r="AN151" t="s">
        <v>1186</v>
      </c>
      <c r="AO151" t="s">
        <v>334</v>
      </c>
      <c r="AP151" t="s">
        <v>22278</v>
      </c>
      <c r="AQ151" t="s">
        <v>14</v>
      </c>
      <c r="AR151" t="s">
        <v>14</v>
      </c>
      <c r="AS151" t="s">
        <v>14</v>
      </c>
      <c r="AT151" t="s">
        <v>14</v>
      </c>
      <c r="AU151" t="s">
        <v>3509</v>
      </c>
      <c r="AV151" t="s">
        <v>3510</v>
      </c>
      <c r="AW151" t="s">
        <v>3510</v>
      </c>
      <c r="AX151" t="s">
        <v>3510</v>
      </c>
      <c r="AY151" t="s">
        <v>3560</v>
      </c>
      <c r="AZ151" t="s">
        <v>22144</v>
      </c>
      <c r="BA151" t="s">
        <v>22104</v>
      </c>
      <c r="BB151" t="s">
        <v>22089</v>
      </c>
      <c r="BC151">
        <v>13712.09</v>
      </c>
      <c r="BD151">
        <v>15906.03</v>
      </c>
      <c r="BE151" t="s">
        <v>22279</v>
      </c>
      <c r="BF151" t="s">
        <v>22280</v>
      </c>
      <c r="BG151" t="s">
        <v>2214</v>
      </c>
      <c r="BH151" t="s">
        <v>14</v>
      </c>
      <c r="BI151" t="s">
        <v>22092</v>
      </c>
      <c r="BJ151" t="s">
        <v>3557</v>
      </c>
      <c r="BK151" t="s">
        <v>14</v>
      </c>
      <c r="BL151" t="s">
        <v>22104</v>
      </c>
      <c r="BM151" t="s">
        <v>22089</v>
      </c>
      <c r="BN151" t="s">
        <v>3602</v>
      </c>
      <c r="BO151" t="s">
        <v>14</v>
      </c>
      <c r="BP151" t="s">
        <v>1557</v>
      </c>
      <c r="BQ151" t="s">
        <v>2217</v>
      </c>
      <c r="BR151" t="s">
        <v>2303</v>
      </c>
      <c r="BS151" t="s">
        <v>2376</v>
      </c>
      <c r="BT151" t="s">
        <v>14</v>
      </c>
      <c r="BU151" t="s">
        <v>14</v>
      </c>
      <c r="BV151" t="s">
        <v>14</v>
      </c>
      <c r="BW151" t="s">
        <v>14</v>
      </c>
      <c r="BX151" t="s">
        <v>14</v>
      </c>
      <c r="BY151" t="s">
        <v>2220</v>
      </c>
      <c r="BZ151" t="s">
        <v>1557</v>
      </c>
      <c r="CA151" t="s">
        <v>3513</v>
      </c>
      <c r="CB151" t="s">
        <v>14</v>
      </c>
      <c r="CC151" t="s">
        <v>14</v>
      </c>
      <c r="CD151" t="s">
        <v>14</v>
      </c>
      <c r="CE151" t="s">
        <v>14</v>
      </c>
      <c r="CF151" t="s">
        <v>3603</v>
      </c>
      <c r="CG151" t="s">
        <v>608</v>
      </c>
      <c r="CH151" t="s">
        <v>22075</v>
      </c>
      <c r="CJ151" t="s">
        <v>301</v>
      </c>
      <c r="CK151" t="s">
        <v>24</v>
      </c>
      <c r="CM151" s="4" t="str">
        <f>_xlfn.XLOOKUP($CG151,tbl_area_24_07_2024[Nombre Área],tbl_area_24_07_2024[Estado],"Si no se encuentra",2,)</f>
        <v>Guanajuato</v>
      </c>
      <c r="CN151" s="4" t="str">
        <f>_xlfn.XLOOKUP($CG151,tbl_area_24_07_2024[Nombre Área],tbl_area_24_07_2024[Estructura],"Si no se encuentra",2,)</f>
        <v>Juntas Distritales</v>
      </c>
    </row>
    <row r="152" spans="1:92" ht="34.9" customHeight="1" x14ac:dyDescent="0.85">
      <c r="A152" t="s">
        <v>22073</v>
      </c>
      <c r="B152" t="s">
        <v>22074</v>
      </c>
      <c r="C152" t="s">
        <v>22075</v>
      </c>
      <c r="D152" t="s">
        <v>2199</v>
      </c>
      <c r="E152" t="s">
        <v>2507</v>
      </c>
      <c r="F152" t="s">
        <v>2201</v>
      </c>
      <c r="G152" t="s">
        <v>3604</v>
      </c>
      <c r="H152" t="s">
        <v>14</v>
      </c>
      <c r="I152" t="s">
        <v>3502</v>
      </c>
      <c r="J152" t="s">
        <v>3605</v>
      </c>
      <c r="K152" t="s">
        <v>1558</v>
      </c>
      <c r="L152" t="s">
        <v>14</v>
      </c>
      <c r="M152" t="s">
        <v>14</v>
      </c>
      <c r="N152" t="s">
        <v>3557</v>
      </c>
      <c r="O152" t="s">
        <v>1558</v>
      </c>
      <c r="P152" t="s">
        <v>14</v>
      </c>
      <c r="Q152" t="s">
        <v>1558</v>
      </c>
      <c r="R152" t="s">
        <v>1558</v>
      </c>
      <c r="S152" t="s">
        <v>14</v>
      </c>
      <c r="T152" t="s">
        <v>14</v>
      </c>
      <c r="U152" t="s">
        <v>14</v>
      </c>
      <c r="V152" t="s">
        <v>14</v>
      </c>
      <c r="W152" t="s">
        <v>14</v>
      </c>
      <c r="X152" t="s">
        <v>14</v>
      </c>
      <c r="Y152" t="s">
        <v>14</v>
      </c>
      <c r="Z152" t="s">
        <v>14</v>
      </c>
      <c r="AA152" t="s">
        <v>3558</v>
      </c>
      <c r="AB152" t="s">
        <v>1558</v>
      </c>
      <c r="AC152" t="s">
        <v>2670</v>
      </c>
      <c r="AD152" t="s">
        <v>2207</v>
      </c>
      <c r="AE152" t="s">
        <v>2671</v>
      </c>
      <c r="AF152" t="s">
        <v>1183</v>
      </c>
      <c r="AG152" t="s">
        <v>14</v>
      </c>
      <c r="AH152" t="s">
        <v>2209</v>
      </c>
      <c r="AI152" t="s">
        <v>2673</v>
      </c>
      <c r="AJ152" t="s">
        <v>1168</v>
      </c>
      <c r="AK152" t="s">
        <v>3559</v>
      </c>
      <c r="AL152" t="s">
        <v>1180</v>
      </c>
      <c r="AM152" t="s">
        <v>1643</v>
      </c>
      <c r="AN152" t="s">
        <v>1186</v>
      </c>
      <c r="AO152" t="s">
        <v>334</v>
      </c>
      <c r="AP152" t="s">
        <v>22278</v>
      </c>
      <c r="AQ152" t="s">
        <v>14</v>
      </c>
      <c r="AR152" t="s">
        <v>14</v>
      </c>
      <c r="AS152" t="s">
        <v>14</v>
      </c>
      <c r="AT152" t="s">
        <v>14</v>
      </c>
      <c r="AU152" t="s">
        <v>3509</v>
      </c>
      <c r="AV152" t="s">
        <v>3510</v>
      </c>
      <c r="AW152" t="s">
        <v>3510</v>
      </c>
      <c r="AX152" t="s">
        <v>3510</v>
      </c>
      <c r="AY152" t="s">
        <v>3560</v>
      </c>
      <c r="AZ152" t="s">
        <v>22144</v>
      </c>
      <c r="BA152" t="s">
        <v>22104</v>
      </c>
      <c r="BB152" t="s">
        <v>22089</v>
      </c>
      <c r="BC152">
        <v>3581.08</v>
      </c>
      <c r="BD152">
        <v>4154.05</v>
      </c>
      <c r="BE152" t="s">
        <v>22279</v>
      </c>
      <c r="BF152" t="s">
        <v>22280</v>
      </c>
      <c r="BG152" t="s">
        <v>2214</v>
      </c>
      <c r="BH152" t="s">
        <v>14</v>
      </c>
      <c r="BI152" t="s">
        <v>22092</v>
      </c>
      <c r="BJ152" t="s">
        <v>3557</v>
      </c>
      <c r="BK152" t="s">
        <v>14</v>
      </c>
      <c r="BL152" t="s">
        <v>22104</v>
      </c>
      <c r="BM152" t="s">
        <v>22089</v>
      </c>
      <c r="BN152" t="s">
        <v>3606</v>
      </c>
      <c r="BO152" t="s">
        <v>14</v>
      </c>
      <c r="BP152" t="s">
        <v>1558</v>
      </c>
      <c r="BQ152" t="s">
        <v>2217</v>
      </c>
      <c r="BR152" t="s">
        <v>2303</v>
      </c>
      <c r="BS152" t="s">
        <v>2376</v>
      </c>
      <c r="BT152" t="s">
        <v>14</v>
      </c>
      <c r="BU152" t="s">
        <v>14</v>
      </c>
      <c r="BV152" t="s">
        <v>14</v>
      </c>
      <c r="BW152" t="s">
        <v>14</v>
      </c>
      <c r="BX152" t="s">
        <v>14</v>
      </c>
      <c r="BY152" t="s">
        <v>2220</v>
      </c>
      <c r="BZ152" t="s">
        <v>1558</v>
      </c>
      <c r="CA152" t="s">
        <v>3513</v>
      </c>
      <c r="CB152" t="s">
        <v>14</v>
      </c>
      <c r="CC152" t="s">
        <v>14</v>
      </c>
      <c r="CD152" t="s">
        <v>14</v>
      </c>
      <c r="CE152" t="s">
        <v>14</v>
      </c>
      <c r="CF152" t="s">
        <v>3607</v>
      </c>
      <c r="CG152" t="s">
        <v>608</v>
      </c>
      <c r="CH152" t="s">
        <v>22075</v>
      </c>
      <c r="CJ152" t="s">
        <v>301</v>
      </c>
      <c r="CK152" t="s">
        <v>24</v>
      </c>
      <c r="CM152" s="4" t="str">
        <f>_xlfn.XLOOKUP($CG152,tbl_area_24_07_2024[Nombre Área],tbl_area_24_07_2024[Estado],"Si no se encuentra",2,)</f>
        <v>Guanajuato</v>
      </c>
      <c r="CN152" s="4" t="str">
        <f>_xlfn.XLOOKUP($CG152,tbl_area_24_07_2024[Nombre Área],tbl_area_24_07_2024[Estructura],"Si no se encuentra",2,)</f>
        <v>Juntas Distritales</v>
      </c>
    </row>
    <row r="153" spans="1:92" ht="34.9" customHeight="1" x14ac:dyDescent="0.85">
      <c r="A153" t="s">
        <v>22073</v>
      </c>
      <c r="B153" t="s">
        <v>22074</v>
      </c>
      <c r="C153" t="s">
        <v>22075</v>
      </c>
      <c r="D153" t="s">
        <v>2199</v>
      </c>
      <c r="E153" t="s">
        <v>2200</v>
      </c>
      <c r="F153" t="s">
        <v>2201</v>
      </c>
      <c r="G153" t="s">
        <v>3608</v>
      </c>
      <c r="H153" t="s">
        <v>14</v>
      </c>
      <c r="I153" t="s">
        <v>3502</v>
      </c>
      <c r="J153" t="s">
        <v>3609</v>
      </c>
      <c r="K153" t="s">
        <v>22292</v>
      </c>
      <c r="L153" t="s">
        <v>14</v>
      </c>
      <c r="M153" t="s">
        <v>14</v>
      </c>
      <c r="N153" t="s">
        <v>3565</v>
      </c>
      <c r="O153" t="s">
        <v>22292</v>
      </c>
      <c r="P153" t="s">
        <v>14</v>
      </c>
      <c r="Q153" t="s">
        <v>22292</v>
      </c>
      <c r="R153" t="s">
        <v>22292</v>
      </c>
      <c r="S153" t="s">
        <v>14</v>
      </c>
      <c r="T153" t="s">
        <v>14</v>
      </c>
      <c r="U153" t="s">
        <v>14</v>
      </c>
      <c r="V153" t="s">
        <v>14</v>
      </c>
      <c r="W153" t="s">
        <v>1256</v>
      </c>
      <c r="X153" t="s">
        <v>223</v>
      </c>
      <c r="Y153" t="s">
        <v>1667</v>
      </c>
      <c r="Z153" t="s">
        <v>18</v>
      </c>
      <c r="AA153" t="s">
        <v>14</v>
      </c>
      <c r="AB153" t="s">
        <v>22292</v>
      </c>
      <c r="AC153" t="s">
        <v>3566</v>
      </c>
      <c r="AD153" t="s">
        <v>2207</v>
      </c>
      <c r="AE153" t="s">
        <v>3567</v>
      </c>
      <c r="AF153" t="s">
        <v>1168</v>
      </c>
      <c r="AG153" t="s">
        <v>14</v>
      </c>
      <c r="AH153" t="s">
        <v>2209</v>
      </c>
      <c r="AI153" t="s">
        <v>3568</v>
      </c>
      <c r="AJ153" t="s">
        <v>1168</v>
      </c>
      <c r="AK153" t="s">
        <v>3569</v>
      </c>
      <c r="AL153" t="s">
        <v>1461</v>
      </c>
      <c r="AM153" t="s">
        <v>3569</v>
      </c>
      <c r="AN153" t="s">
        <v>1177</v>
      </c>
      <c r="AO153" t="s">
        <v>301</v>
      </c>
      <c r="AP153" t="s">
        <v>22282</v>
      </c>
      <c r="AQ153" t="s">
        <v>14</v>
      </c>
      <c r="AR153" t="s">
        <v>14</v>
      </c>
      <c r="AS153" t="s">
        <v>14</v>
      </c>
      <c r="AT153" t="s">
        <v>14</v>
      </c>
      <c r="AU153" t="s">
        <v>3509</v>
      </c>
      <c r="AV153" t="s">
        <v>3510</v>
      </c>
      <c r="AW153" t="s">
        <v>3510</v>
      </c>
      <c r="AX153" t="s">
        <v>3510</v>
      </c>
      <c r="AY153" t="s">
        <v>3570</v>
      </c>
      <c r="AZ153" t="s">
        <v>22283</v>
      </c>
      <c r="BA153" t="s">
        <v>22284</v>
      </c>
      <c r="BB153" t="s">
        <v>22285</v>
      </c>
      <c r="BC153">
        <v>55019.08</v>
      </c>
      <c r="BD153">
        <v>63822.13</v>
      </c>
      <c r="BE153" t="s">
        <v>14</v>
      </c>
      <c r="BF153" t="s">
        <v>14</v>
      </c>
      <c r="BG153" t="s">
        <v>2214</v>
      </c>
      <c r="BH153" t="s">
        <v>14</v>
      </c>
      <c r="BI153" t="s">
        <v>22092</v>
      </c>
      <c r="BJ153" t="s">
        <v>3565</v>
      </c>
      <c r="BK153" t="s">
        <v>14</v>
      </c>
      <c r="BL153" t="s">
        <v>22104</v>
      </c>
      <c r="BM153" t="s">
        <v>22082</v>
      </c>
      <c r="BN153" t="s">
        <v>3610</v>
      </c>
      <c r="BO153" t="s">
        <v>14</v>
      </c>
      <c r="BP153" t="s">
        <v>22292</v>
      </c>
      <c r="BQ153" t="s">
        <v>2217</v>
      </c>
      <c r="BR153" t="s">
        <v>2303</v>
      </c>
      <c r="BS153" t="s">
        <v>2376</v>
      </c>
      <c r="BT153" t="s">
        <v>14</v>
      </c>
      <c r="BU153" t="s">
        <v>14</v>
      </c>
      <c r="BV153" t="s">
        <v>14</v>
      </c>
      <c r="BW153" t="s">
        <v>14</v>
      </c>
      <c r="BX153" t="s">
        <v>14</v>
      </c>
      <c r="BY153" t="s">
        <v>2544</v>
      </c>
      <c r="BZ153" t="s">
        <v>22292</v>
      </c>
      <c r="CA153" t="s">
        <v>3513</v>
      </c>
      <c r="CB153" t="s">
        <v>14</v>
      </c>
      <c r="CC153" t="s">
        <v>14</v>
      </c>
      <c r="CD153" t="s">
        <v>14</v>
      </c>
      <c r="CE153" t="s">
        <v>14</v>
      </c>
      <c r="CF153" t="s">
        <v>3611</v>
      </c>
      <c r="CG153" t="s">
        <v>608</v>
      </c>
      <c r="CH153" t="s">
        <v>22075</v>
      </c>
      <c r="CJ153" t="s">
        <v>301</v>
      </c>
      <c r="CK153" t="s">
        <v>24</v>
      </c>
      <c r="CM153" s="4" t="str">
        <f>_xlfn.XLOOKUP($CG153,tbl_area_24_07_2024[Nombre Área],tbl_area_24_07_2024[Estado],"Si no se encuentra",2,)</f>
        <v>Guanajuato</v>
      </c>
      <c r="CN153" s="4" t="str">
        <f>_xlfn.XLOOKUP($CG153,tbl_area_24_07_2024[Nombre Área],tbl_area_24_07_2024[Estructura],"Si no se encuentra",2,)</f>
        <v>Juntas Distritales</v>
      </c>
    </row>
    <row r="154" spans="1:92" ht="34.9" customHeight="1" x14ac:dyDescent="0.85">
      <c r="A154" t="s">
        <v>22073</v>
      </c>
      <c r="B154" t="s">
        <v>22074</v>
      </c>
      <c r="C154" t="s">
        <v>22075</v>
      </c>
      <c r="D154" t="s">
        <v>2199</v>
      </c>
      <c r="E154" t="s">
        <v>2200</v>
      </c>
      <c r="F154" t="s">
        <v>2201</v>
      </c>
      <c r="G154" t="s">
        <v>3612</v>
      </c>
      <c r="H154" t="s">
        <v>14</v>
      </c>
      <c r="I154" t="s">
        <v>3502</v>
      </c>
      <c r="J154" t="s">
        <v>3613</v>
      </c>
      <c r="K154" t="s">
        <v>22293</v>
      </c>
      <c r="L154" t="s">
        <v>14</v>
      </c>
      <c r="M154" t="s">
        <v>14</v>
      </c>
      <c r="N154" t="s">
        <v>3536</v>
      </c>
      <c r="O154" t="s">
        <v>22293</v>
      </c>
      <c r="P154" t="s">
        <v>14</v>
      </c>
      <c r="Q154" t="s">
        <v>22293</v>
      </c>
      <c r="R154" t="s">
        <v>22293</v>
      </c>
      <c r="S154" t="s">
        <v>14</v>
      </c>
      <c r="T154" t="s">
        <v>14</v>
      </c>
      <c r="U154" t="s">
        <v>14</v>
      </c>
      <c r="V154" t="s">
        <v>14</v>
      </c>
      <c r="W154" t="s">
        <v>1520</v>
      </c>
      <c r="X154" t="s">
        <v>1398</v>
      </c>
      <c r="Y154" t="s">
        <v>44</v>
      </c>
      <c r="Z154" t="s">
        <v>18</v>
      </c>
      <c r="AA154" t="s">
        <v>14</v>
      </c>
      <c r="AB154" t="s">
        <v>22293</v>
      </c>
      <c r="AC154" t="s">
        <v>3537</v>
      </c>
      <c r="AD154" t="s">
        <v>3538</v>
      </c>
      <c r="AE154" t="s">
        <v>1163</v>
      </c>
      <c r="AF154" t="s">
        <v>3539</v>
      </c>
      <c r="AG154" t="s">
        <v>14</v>
      </c>
      <c r="AH154" t="s">
        <v>2209</v>
      </c>
      <c r="AI154" t="s">
        <v>2287</v>
      </c>
      <c r="AJ154" t="s">
        <v>1168</v>
      </c>
      <c r="AK154" t="s">
        <v>1754</v>
      </c>
      <c r="AL154" t="s">
        <v>1446</v>
      </c>
      <c r="AM154" t="s">
        <v>1754</v>
      </c>
      <c r="AN154" t="s">
        <v>1177</v>
      </c>
      <c r="AO154" t="s">
        <v>301</v>
      </c>
      <c r="AP154" t="s">
        <v>22274</v>
      </c>
      <c r="AQ154" t="s">
        <v>14</v>
      </c>
      <c r="AR154" t="s">
        <v>14</v>
      </c>
      <c r="AS154" t="s">
        <v>14</v>
      </c>
      <c r="AT154" t="s">
        <v>14</v>
      </c>
      <c r="AU154" t="s">
        <v>3509</v>
      </c>
      <c r="AV154" t="s">
        <v>3510</v>
      </c>
      <c r="AW154" t="s">
        <v>3510</v>
      </c>
      <c r="AX154" t="s">
        <v>3510</v>
      </c>
      <c r="AY154" t="s">
        <v>3540</v>
      </c>
      <c r="AZ154" t="s">
        <v>22144</v>
      </c>
      <c r="BA154" t="s">
        <v>22074</v>
      </c>
      <c r="BB154" t="s">
        <v>22265</v>
      </c>
      <c r="BC154">
        <v>13142.22</v>
      </c>
      <c r="BD154">
        <v>15244.98</v>
      </c>
      <c r="BE154" t="s">
        <v>14</v>
      </c>
      <c r="BF154" t="s">
        <v>14</v>
      </c>
      <c r="BG154" t="s">
        <v>2214</v>
      </c>
      <c r="BH154" t="s">
        <v>14</v>
      </c>
      <c r="BI154" t="s">
        <v>22092</v>
      </c>
      <c r="BJ154" t="s">
        <v>3536</v>
      </c>
      <c r="BK154" t="s">
        <v>14</v>
      </c>
      <c r="BL154" t="s">
        <v>22104</v>
      </c>
      <c r="BM154" t="s">
        <v>22082</v>
      </c>
      <c r="BN154" t="s">
        <v>3614</v>
      </c>
      <c r="BO154" t="s">
        <v>14</v>
      </c>
      <c r="BP154" t="s">
        <v>22293</v>
      </c>
      <c r="BQ154" t="s">
        <v>2217</v>
      </c>
      <c r="BR154" t="s">
        <v>2303</v>
      </c>
      <c r="BS154" t="s">
        <v>2376</v>
      </c>
      <c r="BT154" t="s">
        <v>14</v>
      </c>
      <c r="BU154" t="s">
        <v>14</v>
      </c>
      <c r="BV154" t="s">
        <v>14</v>
      </c>
      <c r="BW154" t="s">
        <v>14</v>
      </c>
      <c r="BX154" t="s">
        <v>14</v>
      </c>
      <c r="BY154" t="s">
        <v>2220</v>
      </c>
      <c r="BZ154" t="s">
        <v>22293</v>
      </c>
      <c r="CA154" t="s">
        <v>3513</v>
      </c>
      <c r="CB154" t="s">
        <v>14</v>
      </c>
      <c r="CC154" t="s">
        <v>14</v>
      </c>
      <c r="CD154" t="s">
        <v>14</v>
      </c>
      <c r="CE154" t="s">
        <v>14</v>
      </c>
      <c r="CF154" t="s">
        <v>3615</v>
      </c>
      <c r="CG154" t="s">
        <v>608</v>
      </c>
      <c r="CH154" t="s">
        <v>22075</v>
      </c>
      <c r="CJ154" t="s">
        <v>301</v>
      </c>
      <c r="CK154" t="s">
        <v>24</v>
      </c>
      <c r="CM154" s="4" t="str">
        <f>_xlfn.XLOOKUP($CG154,tbl_area_24_07_2024[Nombre Área],tbl_area_24_07_2024[Estado],"Si no se encuentra",2,)</f>
        <v>Guanajuato</v>
      </c>
      <c r="CN154" s="4" t="str">
        <f>_xlfn.XLOOKUP($CG154,tbl_area_24_07_2024[Nombre Área],tbl_area_24_07_2024[Estructura],"Si no se encuentra",2,)</f>
        <v>Juntas Distritales</v>
      </c>
    </row>
    <row r="155" spans="1:92" ht="34.9" customHeight="1" x14ac:dyDescent="0.85">
      <c r="A155" t="s">
        <v>22073</v>
      </c>
      <c r="B155" t="s">
        <v>22074</v>
      </c>
      <c r="C155" t="s">
        <v>22075</v>
      </c>
      <c r="D155" t="s">
        <v>2199</v>
      </c>
      <c r="E155" t="s">
        <v>2242</v>
      </c>
      <c r="F155" t="s">
        <v>2201</v>
      </c>
      <c r="G155" t="s">
        <v>3616</v>
      </c>
      <c r="H155" t="s">
        <v>14</v>
      </c>
      <c r="I155" t="s">
        <v>3502</v>
      </c>
      <c r="J155" t="s">
        <v>3617</v>
      </c>
      <c r="K155" t="s">
        <v>1559</v>
      </c>
      <c r="L155" t="s">
        <v>14</v>
      </c>
      <c r="M155" t="s">
        <v>14</v>
      </c>
      <c r="N155" t="s">
        <v>3545</v>
      </c>
      <c r="O155" t="s">
        <v>1559</v>
      </c>
      <c r="P155" t="s">
        <v>14</v>
      </c>
      <c r="Q155" t="s">
        <v>1559</v>
      </c>
      <c r="R155" t="s">
        <v>1559</v>
      </c>
      <c r="S155" t="s">
        <v>14</v>
      </c>
      <c r="T155" t="s">
        <v>14</v>
      </c>
      <c r="U155" t="s">
        <v>14</v>
      </c>
      <c r="V155" t="s">
        <v>14</v>
      </c>
      <c r="W155" t="s">
        <v>14</v>
      </c>
      <c r="X155" t="s">
        <v>14</v>
      </c>
      <c r="Y155" t="s">
        <v>14</v>
      </c>
      <c r="Z155" t="s">
        <v>14</v>
      </c>
      <c r="AA155" t="s">
        <v>3546</v>
      </c>
      <c r="AB155" t="s">
        <v>1559</v>
      </c>
      <c r="AC155" t="s">
        <v>3547</v>
      </c>
      <c r="AD155" t="s">
        <v>2365</v>
      </c>
      <c r="AE155" t="s">
        <v>3548</v>
      </c>
      <c r="AF155" t="s">
        <v>3549</v>
      </c>
      <c r="AG155" t="s">
        <v>14</v>
      </c>
      <c r="AH155" t="s">
        <v>2209</v>
      </c>
      <c r="AI155" t="s">
        <v>3550</v>
      </c>
      <c r="AJ155" t="s">
        <v>1168</v>
      </c>
      <c r="AK155" t="s">
        <v>3551</v>
      </c>
      <c r="AL155" t="s">
        <v>1184</v>
      </c>
      <c r="AM155" t="s">
        <v>3551</v>
      </c>
      <c r="AN155" t="s">
        <v>1177</v>
      </c>
      <c r="AO155" t="s">
        <v>301</v>
      </c>
      <c r="AP155" t="s">
        <v>22276</v>
      </c>
      <c r="AQ155" t="s">
        <v>14</v>
      </c>
      <c r="AR155" t="s">
        <v>14</v>
      </c>
      <c r="AS155" t="s">
        <v>14</v>
      </c>
      <c r="AT155" t="s">
        <v>14</v>
      </c>
      <c r="AU155" t="s">
        <v>3509</v>
      </c>
      <c r="AV155" t="s">
        <v>3510</v>
      </c>
      <c r="AW155" t="s">
        <v>3510</v>
      </c>
      <c r="AX155" t="s">
        <v>3510</v>
      </c>
      <c r="AY155" t="s">
        <v>3552</v>
      </c>
      <c r="AZ155" t="s">
        <v>22144</v>
      </c>
      <c r="BA155" t="s">
        <v>22074</v>
      </c>
      <c r="BB155" t="s">
        <v>22089</v>
      </c>
      <c r="BC155">
        <v>16958.8</v>
      </c>
      <c r="BD155">
        <v>19672.21</v>
      </c>
      <c r="BE155" t="s">
        <v>14</v>
      </c>
      <c r="BF155" t="s">
        <v>14</v>
      </c>
      <c r="BG155" t="s">
        <v>2214</v>
      </c>
      <c r="BH155" t="s">
        <v>14</v>
      </c>
      <c r="BI155" t="s">
        <v>22092</v>
      </c>
      <c r="BJ155" t="s">
        <v>3545</v>
      </c>
      <c r="BK155" t="s">
        <v>14</v>
      </c>
      <c r="BL155" t="s">
        <v>22104</v>
      </c>
      <c r="BM155" t="s">
        <v>22082</v>
      </c>
      <c r="BN155" t="s">
        <v>3618</v>
      </c>
      <c r="BO155" t="s">
        <v>14</v>
      </c>
      <c r="BP155" t="s">
        <v>1559</v>
      </c>
      <c r="BQ155" t="s">
        <v>2217</v>
      </c>
      <c r="BR155" t="s">
        <v>2303</v>
      </c>
      <c r="BS155" t="s">
        <v>2376</v>
      </c>
      <c r="BT155" t="s">
        <v>14</v>
      </c>
      <c r="BU155" t="s">
        <v>14</v>
      </c>
      <c r="BV155" t="s">
        <v>14</v>
      </c>
      <c r="BW155" t="s">
        <v>14</v>
      </c>
      <c r="BX155" t="s">
        <v>14</v>
      </c>
      <c r="BY155" t="s">
        <v>2220</v>
      </c>
      <c r="BZ155" t="s">
        <v>1559</v>
      </c>
      <c r="CA155" t="s">
        <v>3513</v>
      </c>
      <c r="CB155" t="s">
        <v>14</v>
      </c>
      <c r="CC155" t="s">
        <v>14</v>
      </c>
      <c r="CD155" t="s">
        <v>14</v>
      </c>
      <c r="CE155" t="s">
        <v>14</v>
      </c>
      <c r="CF155" t="s">
        <v>3619</v>
      </c>
      <c r="CG155" t="s">
        <v>608</v>
      </c>
      <c r="CH155" t="s">
        <v>22075</v>
      </c>
      <c r="CJ155" t="s">
        <v>301</v>
      </c>
      <c r="CK155" t="s">
        <v>24</v>
      </c>
      <c r="CM155" s="4" t="str">
        <f>_xlfn.XLOOKUP($CG155,tbl_area_24_07_2024[Nombre Área],tbl_area_24_07_2024[Estado],"Si no se encuentra",2,)</f>
        <v>Guanajuato</v>
      </c>
      <c r="CN155" s="4" t="str">
        <f>_xlfn.XLOOKUP($CG155,tbl_area_24_07_2024[Nombre Área],tbl_area_24_07_2024[Estructura],"Si no se encuentra",2,)</f>
        <v>Juntas Distritales</v>
      </c>
    </row>
    <row r="156" spans="1:92" ht="34.9" customHeight="1" x14ac:dyDescent="0.85">
      <c r="A156" t="s">
        <v>22073</v>
      </c>
      <c r="B156" t="s">
        <v>22074</v>
      </c>
      <c r="C156" t="s">
        <v>22075</v>
      </c>
      <c r="D156" t="s">
        <v>2199</v>
      </c>
      <c r="E156" t="s">
        <v>2242</v>
      </c>
      <c r="F156" t="s">
        <v>2201</v>
      </c>
      <c r="G156" t="s">
        <v>3620</v>
      </c>
      <c r="H156" t="s">
        <v>14</v>
      </c>
      <c r="I156" t="s">
        <v>3502</v>
      </c>
      <c r="J156" t="s">
        <v>3621</v>
      </c>
      <c r="K156" t="s">
        <v>1560</v>
      </c>
      <c r="L156" t="s">
        <v>14</v>
      </c>
      <c r="M156" t="s">
        <v>14</v>
      </c>
      <c r="N156" t="s">
        <v>3517</v>
      </c>
      <c r="O156" t="s">
        <v>1560</v>
      </c>
      <c r="P156" t="s">
        <v>14</v>
      </c>
      <c r="Q156" t="s">
        <v>1560</v>
      </c>
      <c r="R156" t="s">
        <v>1560</v>
      </c>
      <c r="S156" t="s">
        <v>14</v>
      </c>
      <c r="T156" t="s">
        <v>14</v>
      </c>
      <c r="U156" t="s">
        <v>14</v>
      </c>
      <c r="V156" t="s">
        <v>14</v>
      </c>
      <c r="W156" t="s">
        <v>14</v>
      </c>
      <c r="X156" t="s">
        <v>14</v>
      </c>
      <c r="Y156" t="s">
        <v>14</v>
      </c>
      <c r="Z156" t="s">
        <v>14</v>
      </c>
      <c r="AA156" t="s">
        <v>3505</v>
      </c>
      <c r="AB156" t="s">
        <v>1560</v>
      </c>
      <c r="AC156" t="s">
        <v>3506</v>
      </c>
      <c r="AD156" t="s">
        <v>2348</v>
      </c>
      <c r="AE156" t="s">
        <v>3507</v>
      </c>
      <c r="AF156" t="s">
        <v>3508</v>
      </c>
      <c r="AG156" t="s">
        <v>1173</v>
      </c>
      <c r="AH156" t="s">
        <v>2209</v>
      </c>
      <c r="AI156" t="s">
        <v>3507</v>
      </c>
      <c r="AJ156" t="s">
        <v>1168</v>
      </c>
      <c r="AK156" t="s">
        <v>319</v>
      </c>
      <c r="AL156" t="s">
        <v>1176</v>
      </c>
      <c r="AM156" t="s">
        <v>319</v>
      </c>
      <c r="AN156" t="s">
        <v>1439</v>
      </c>
      <c r="AO156" t="s">
        <v>319</v>
      </c>
      <c r="AP156" t="s">
        <v>22269</v>
      </c>
      <c r="AQ156" t="s">
        <v>14</v>
      </c>
      <c r="AR156" t="s">
        <v>14</v>
      </c>
      <c r="AS156" t="s">
        <v>14</v>
      </c>
      <c r="AT156" t="s">
        <v>14</v>
      </c>
      <c r="AU156" t="s">
        <v>3509</v>
      </c>
      <c r="AV156" t="s">
        <v>3510</v>
      </c>
      <c r="AW156" t="s">
        <v>3510</v>
      </c>
      <c r="AX156" t="s">
        <v>3510</v>
      </c>
      <c r="AY156" t="s">
        <v>3518</v>
      </c>
      <c r="AZ156" t="s">
        <v>22271</v>
      </c>
      <c r="BA156" t="s">
        <v>22272</v>
      </c>
      <c r="BB156" t="s">
        <v>22082</v>
      </c>
      <c r="BC156">
        <v>21120.69</v>
      </c>
      <c r="BD156">
        <v>24500</v>
      </c>
      <c r="BE156" t="s">
        <v>14</v>
      </c>
      <c r="BF156" t="s">
        <v>14</v>
      </c>
      <c r="BG156" t="s">
        <v>2214</v>
      </c>
      <c r="BH156" t="s">
        <v>14</v>
      </c>
      <c r="BI156" t="s">
        <v>22092</v>
      </c>
      <c r="BJ156" t="s">
        <v>3519</v>
      </c>
      <c r="BK156" t="s">
        <v>14</v>
      </c>
      <c r="BL156" t="s">
        <v>22104</v>
      </c>
      <c r="BM156" t="s">
        <v>22082</v>
      </c>
      <c r="BN156" t="s">
        <v>3622</v>
      </c>
      <c r="BO156" t="s">
        <v>14</v>
      </c>
      <c r="BP156" t="s">
        <v>1560</v>
      </c>
      <c r="BQ156" t="s">
        <v>2217</v>
      </c>
      <c r="BR156" t="s">
        <v>2303</v>
      </c>
      <c r="BS156" t="s">
        <v>2376</v>
      </c>
      <c r="BT156" t="s">
        <v>14</v>
      </c>
      <c r="BU156" t="s">
        <v>14</v>
      </c>
      <c r="BV156" t="s">
        <v>14</v>
      </c>
      <c r="BW156" t="s">
        <v>14</v>
      </c>
      <c r="BX156" t="s">
        <v>14</v>
      </c>
      <c r="BY156" t="s">
        <v>2544</v>
      </c>
      <c r="BZ156" t="s">
        <v>1560</v>
      </c>
      <c r="CA156" t="s">
        <v>3513</v>
      </c>
      <c r="CB156" t="s">
        <v>14</v>
      </c>
      <c r="CC156" t="s">
        <v>14</v>
      </c>
      <c r="CD156" t="s">
        <v>14</v>
      </c>
      <c r="CE156" t="s">
        <v>14</v>
      </c>
      <c r="CF156" t="s">
        <v>3623</v>
      </c>
      <c r="CG156" t="s">
        <v>608</v>
      </c>
      <c r="CH156" t="s">
        <v>22075</v>
      </c>
      <c r="CJ156" t="s">
        <v>301</v>
      </c>
      <c r="CK156" t="s">
        <v>24</v>
      </c>
      <c r="CM156" s="4" t="str">
        <f>_xlfn.XLOOKUP($CG156,tbl_area_24_07_2024[Nombre Área],tbl_area_24_07_2024[Estado],"Si no se encuentra",2,)</f>
        <v>Guanajuato</v>
      </c>
      <c r="CN156" s="4" t="str">
        <f>_xlfn.XLOOKUP($CG156,tbl_area_24_07_2024[Nombre Área],tbl_area_24_07_2024[Estructura],"Si no se encuentra",2,)</f>
        <v>Juntas Distritales</v>
      </c>
    </row>
    <row r="157" spans="1:92" ht="34.9" customHeight="1" x14ac:dyDescent="0.85">
      <c r="A157" t="s">
        <v>22073</v>
      </c>
      <c r="B157" t="s">
        <v>22074</v>
      </c>
      <c r="C157" t="s">
        <v>22075</v>
      </c>
      <c r="D157" t="s">
        <v>2199</v>
      </c>
      <c r="E157" t="s">
        <v>2242</v>
      </c>
      <c r="F157" t="s">
        <v>2201</v>
      </c>
      <c r="G157" t="s">
        <v>3624</v>
      </c>
      <c r="H157" t="s">
        <v>14</v>
      </c>
      <c r="I157" t="s">
        <v>3502</v>
      </c>
      <c r="J157" t="s">
        <v>3625</v>
      </c>
      <c r="K157" t="s">
        <v>1561</v>
      </c>
      <c r="L157" t="s">
        <v>14</v>
      </c>
      <c r="M157" t="s">
        <v>14</v>
      </c>
      <c r="N157" t="s">
        <v>3504</v>
      </c>
      <c r="O157" t="s">
        <v>1561</v>
      </c>
      <c r="P157" t="s">
        <v>14</v>
      </c>
      <c r="Q157" t="s">
        <v>1561</v>
      </c>
      <c r="R157" t="s">
        <v>1561</v>
      </c>
      <c r="S157" t="s">
        <v>14</v>
      </c>
      <c r="T157" t="s">
        <v>14</v>
      </c>
      <c r="U157" t="s">
        <v>14</v>
      </c>
      <c r="V157" t="s">
        <v>14</v>
      </c>
      <c r="W157" t="s">
        <v>14</v>
      </c>
      <c r="X157" t="s">
        <v>14</v>
      </c>
      <c r="Y157" t="s">
        <v>14</v>
      </c>
      <c r="Z157" t="s">
        <v>14</v>
      </c>
      <c r="AA157" t="s">
        <v>3505</v>
      </c>
      <c r="AB157" t="s">
        <v>1561</v>
      </c>
      <c r="AC157" t="s">
        <v>3506</v>
      </c>
      <c r="AD157" t="s">
        <v>2348</v>
      </c>
      <c r="AE157" t="s">
        <v>3507</v>
      </c>
      <c r="AF157" t="s">
        <v>3508</v>
      </c>
      <c r="AG157" t="s">
        <v>1173</v>
      </c>
      <c r="AH157" t="s">
        <v>2209</v>
      </c>
      <c r="AI157" t="s">
        <v>3507</v>
      </c>
      <c r="AJ157" t="s">
        <v>1168</v>
      </c>
      <c r="AK157" t="s">
        <v>319</v>
      </c>
      <c r="AL157" t="s">
        <v>1176</v>
      </c>
      <c r="AM157" t="s">
        <v>319</v>
      </c>
      <c r="AN157" t="s">
        <v>1439</v>
      </c>
      <c r="AO157" t="s">
        <v>319</v>
      </c>
      <c r="AP157" t="s">
        <v>22269</v>
      </c>
      <c r="AQ157" t="s">
        <v>14</v>
      </c>
      <c r="AR157" t="s">
        <v>14</v>
      </c>
      <c r="AS157" t="s">
        <v>14</v>
      </c>
      <c r="AT157" t="s">
        <v>14</v>
      </c>
      <c r="AU157" t="s">
        <v>3509</v>
      </c>
      <c r="AV157" t="s">
        <v>3510</v>
      </c>
      <c r="AW157" t="s">
        <v>3510</v>
      </c>
      <c r="AX157" t="s">
        <v>3510</v>
      </c>
      <c r="AY157" t="s">
        <v>3511</v>
      </c>
      <c r="AZ157" t="s">
        <v>22144</v>
      </c>
      <c r="BA157" t="s">
        <v>22074</v>
      </c>
      <c r="BB157" t="s">
        <v>22089</v>
      </c>
      <c r="BC157">
        <v>10000</v>
      </c>
      <c r="BD157">
        <v>11600</v>
      </c>
      <c r="BE157" t="s">
        <v>14</v>
      </c>
      <c r="BF157" t="s">
        <v>14</v>
      </c>
      <c r="BG157" t="s">
        <v>2214</v>
      </c>
      <c r="BH157" t="s">
        <v>14</v>
      </c>
      <c r="BI157" t="s">
        <v>22092</v>
      </c>
      <c r="BJ157" t="s">
        <v>3504</v>
      </c>
      <c r="BK157" t="s">
        <v>14</v>
      </c>
      <c r="BL157" t="s">
        <v>22104</v>
      </c>
      <c r="BM157" t="s">
        <v>22082</v>
      </c>
      <c r="BN157" t="s">
        <v>3626</v>
      </c>
      <c r="BO157" t="s">
        <v>14</v>
      </c>
      <c r="BP157" t="s">
        <v>1561</v>
      </c>
      <c r="BQ157" t="s">
        <v>2217</v>
      </c>
      <c r="BR157" t="s">
        <v>2303</v>
      </c>
      <c r="BS157" t="s">
        <v>2376</v>
      </c>
      <c r="BT157" t="s">
        <v>14</v>
      </c>
      <c r="BU157" t="s">
        <v>14</v>
      </c>
      <c r="BV157" t="s">
        <v>14</v>
      </c>
      <c r="BW157" t="s">
        <v>14</v>
      </c>
      <c r="BX157" t="s">
        <v>14</v>
      </c>
      <c r="BY157" t="s">
        <v>2220</v>
      </c>
      <c r="BZ157" t="s">
        <v>1561</v>
      </c>
      <c r="CA157" t="s">
        <v>3513</v>
      </c>
      <c r="CB157" t="s">
        <v>14</v>
      </c>
      <c r="CC157" t="s">
        <v>14</v>
      </c>
      <c r="CD157" t="s">
        <v>14</v>
      </c>
      <c r="CE157" t="s">
        <v>14</v>
      </c>
      <c r="CF157" t="s">
        <v>3627</v>
      </c>
      <c r="CG157" t="s">
        <v>608</v>
      </c>
      <c r="CH157" t="s">
        <v>22075</v>
      </c>
      <c r="CJ157" t="s">
        <v>301</v>
      </c>
      <c r="CK157" t="s">
        <v>24</v>
      </c>
      <c r="CM157" s="4" t="str">
        <f>_xlfn.XLOOKUP($CG157,tbl_area_24_07_2024[Nombre Área],tbl_area_24_07_2024[Estado],"Si no se encuentra",2,)</f>
        <v>Guanajuato</v>
      </c>
      <c r="CN157" s="4" t="str">
        <f>_xlfn.XLOOKUP($CG157,tbl_area_24_07_2024[Nombre Área],tbl_area_24_07_2024[Estructura],"Si no se encuentra",2,)</f>
        <v>Juntas Distritales</v>
      </c>
    </row>
    <row r="158" spans="1:92" ht="34.9" customHeight="1" x14ac:dyDescent="0.85">
      <c r="A158" t="s">
        <v>22073</v>
      </c>
      <c r="B158" t="s">
        <v>22074</v>
      </c>
      <c r="C158" t="s">
        <v>22075</v>
      </c>
      <c r="D158" t="s">
        <v>2199</v>
      </c>
      <c r="E158" t="s">
        <v>2242</v>
      </c>
      <c r="F158" t="s">
        <v>2201</v>
      </c>
      <c r="G158" t="s">
        <v>3628</v>
      </c>
      <c r="H158" t="s">
        <v>14</v>
      </c>
      <c r="I158" t="s">
        <v>3502</v>
      </c>
      <c r="J158" t="s">
        <v>3629</v>
      </c>
      <c r="K158" t="s">
        <v>22294</v>
      </c>
      <c r="L158" t="s">
        <v>14</v>
      </c>
      <c r="M158" t="s">
        <v>14</v>
      </c>
      <c r="N158" t="s">
        <v>3630</v>
      </c>
      <c r="O158" t="s">
        <v>22294</v>
      </c>
      <c r="P158" t="s">
        <v>14</v>
      </c>
      <c r="Q158" t="s">
        <v>22294</v>
      </c>
      <c r="R158" t="s">
        <v>22294</v>
      </c>
      <c r="S158" t="s">
        <v>14</v>
      </c>
      <c r="T158" t="s">
        <v>14</v>
      </c>
      <c r="U158" t="s">
        <v>14</v>
      </c>
      <c r="V158" t="s">
        <v>14</v>
      </c>
      <c r="W158" t="s">
        <v>14</v>
      </c>
      <c r="X158" t="s">
        <v>14</v>
      </c>
      <c r="Y158" t="s">
        <v>14</v>
      </c>
      <c r="Z158" t="s">
        <v>14</v>
      </c>
      <c r="AA158" t="s">
        <v>3505</v>
      </c>
      <c r="AB158" t="s">
        <v>22294</v>
      </c>
      <c r="AC158" t="s">
        <v>3506</v>
      </c>
      <c r="AD158" t="s">
        <v>2348</v>
      </c>
      <c r="AE158" t="s">
        <v>3507</v>
      </c>
      <c r="AF158" t="s">
        <v>3508</v>
      </c>
      <c r="AG158" t="s">
        <v>1173</v>
      </c>
      <c r="AH158" t="s">
        <v>2209</v>
      </c>
      <c r="AI158" t="s">
        <v>3507</v>
      </c>
      <c r="AJ158" t="s">
        <v>1168</v>
      </c>
      <c r="AK158" t="s">
        <v>319</v>
      </c>
      <c r="AL158" t="s">
        <v>1176</v>
      </c>
      <c r="AM158" t="s">
        <v>319</v>
      </c>
      <c r="AN158" t="s">
        <v>1439</v>
      </c>
      <c r="AO158" t="s">
        <v>319</v>
      </c>
      <c r="AP158" t="s">
        <v>22269</v>
      </c>
      <c r="AQ158" t="s">
        <v>14</v>
      </c>
      <c r="AR158" t="s">
        <v>14</v>
      </c>
      <c r="AS158" t="s">
        <v>14</v>
      </c>
      <c r="AT158" t="s">
        <v>14</v>
      </c>
      <c r="AU158" t="s">
        <v>3509</v>
      </c>
      <c r="AV158" t="s">
        <v>3510</v>
      </c>
      <c r="AW158" t="s">
        <v>3510</v>
      </c>
      <c r="AX158" t="s">
        <v>3510</v>
      </c>
      <c r="AY158" t="s">
        <v>3631</v>
      </c>
      <c r="AZ158" t="s">
        <v>22273</v>
      </c>
      <c r="BA158" t="s">
        <v>22273</v>
      </c>
      <c r="BB158" t="s">
        <v>22082</v>
      </c>
      <c r="BC158">
        <v>10948.28</v>
      </c>
      <c r="BD158">
        <v>12700</v>
      </c>
      <c r="BE158" t="s">
        <v>14</v>
      </c>
      <c r="BF158" t="s">
        <v>14</v>
      </c>
      <c r="BG158" t="s">
        <v>2214</v>
      </c>
      <c r="BH158" t="s">
        <v>14</v>
      </c>
      <c r="BI158" t="s">
        <v>22092</v>
      </c>
      <c r="BJ158" t="s">
        <v>3630</v>
      </c>
      <c r="BK158" t="s">
        <v>14</v>
      </c>
      <c r="BL158" t="s">
        <v>22104</v>
      </c>
      <c r="BM158" t="s">
        <v>22082</v>
      </c>
      <c r="BN158" t="s">
        <v>3632</v>
      </c>
      <c r="BO158" t="s">
        <v>14</v>
      </c>
      <c r="BP158" t="s">
        <v>22294</v>
      </c>
      <c r="BQ158" t="s">
        <v>2217</v>
      </c>
      <c r="BR158" t="s">
        <v>2303</v>
      </c>
      <c r="BS158" t="s">
        <v>2376</v>
      </c>
      <c r="BT158" t="s">
        <v>14</v>
      </c>
      <c r="BU158" t="s">
        <v>14</v>
      </c>
      <c r="BV158" t="s">
        <v>14</v>
      </c>
      <c r="BW158" t="s">
        <v>14</v>
      </c>
      <c r="BX158" t="s">
        <v>14</v>
      </c>
      <c r="BY158" t="s">
        <v>2544</v>
      </c>
      <c r="BZ158" t="s">
        <v>22294</v>
      </c>
      <c r="CA158" t="s">
        <v>3513</v>
      </c>
      <c r="CB158" t="s">
        <v>14</v>
      </c>
      <c r="CC158" t="s">
        <v>14</v>
      </c>
      <c r="CD158" t="s">
        <v>14</v>
      </c>
      <c r="CE158" t="s">
        <v>14</v>
      </c>
      <c r="CF158" t="s">
        <v>3633</v>
      </c>
      <c r="CG158" t="s">
        <v>608</v>
      </c>
      <c r="CH158" t="s">
        <v>22075</v>
      </c>
      <c r="CJ158" t="s">
        <v>301</v>
      </c>
      <c r="CK158" t="s">
        <v>24</v>
      </c>
      <c r="CM158" s="4" t="str">
        <f>_xlfn.XLOOKUP($CG158,tbl_area_24_07_2024[Nombre Área],tbl_area_24_07_2024[Estado],"Si no se encuentra",2,)</f>
        <v>Guanajuato</v>
      </c>
      <c r="CN158" s="4" t="str">
        <f>_xlfn.XLOOKUP($CG158,tbl_area_24_07_2024[Nombre Área],tbl_area_24_07_2024[Estructura],"Si no se encuentra",2,)</f>
        <v>Juntas Distritales</v>
      </c>
    </row>
    <row r="159" spans="1:92" ht="34.9" customHeight="1" x14ac:dyDescent="0.85">
      <c r="A159" t="s">
        <v>22073</v>
      </c>
      <c r="B159" t="s">
        <v>22074</v>
      </c>
      <c r="C159" t="s">
        <v>22075</v>
      </c>
      <c r="D159" t="s">
        <v>2199</v>
      </c>
      <c r="E159" t="s">
        <v>2242</v>
      </c>
      <c r="F159" t="s">
        <v>2201</v>
      </c>
      <c r="G159" t="s">
        <v>3634</v>
      </c>
      <c r="H159" t="s">
        <v>14</v>
      </c>
      <c r="I159" t="s">
        <v>3502</v>
      </c>
      <c r="J159" t="s">
        <v>3635</v>
      </c>
      <c r="K159" t="s">
        <v>22295</v>
      </c>
      <c r="L159" t="s">
        <v>14</v>
      </c>
      <c r="M159" t="s">
        <v>14</v>
      </c>
      <c r="N159" t="s">
        <v>3636</v>
      </c>
      <c r="O159" t="s">
        <v>22295</v>
      </c>
      <c r="P159" t="s">
        <v>14</v>
      </c>
      <c r="Q159" t="s">
        <v>22295</v>
      </c>
      <c r="R159" t="s">
        <v>22295</v>
      </c>
      <c r="S159" t="s">
        <v>14</v>
      </c>
      <c r="T159" t="s">
        <v>14</v>
      </c>
      <c r="U159" t="s">
        <v>14</v>
      </c>
      <c r="V159" t="s">
        <v>14</v>
      </c>
      <c r="W159" t="s">
        <v>14</v>
      </c>
      <c r="X159" t="s">
        <v>14</v>
      </c>
      <c r="Y159" t="s">
        <v>14</v>
      </c>
      <c r="Z159" t="s">
        <v>14</v>
      </c>
      <c r="AA159" t="s">
        <v>3505</v>
      </c>
      <c r="AB159" t="s">
        <v>22295</v>
      </c>
      <c r="AC159" t="s">
        <v>3506</v>
      </c>
      <c r="AD159" t="s">
        <v>2348</v>
      </c>
      <c r="AE159" t="s">
        <v>3507</v>
      </c>
      <c r="AF159" t="s">
        <v>3508</v>
      </c>
      <c r="AG159" t="s">
        <v>1173</v>
      </c>
      <c r="AH159" t="s">
        <v>2209</v>
      </c>
      <c r="AI159" t="s">
        <v>3507</v>
      </c>
      <c r="AJ159" t="s">
        <v>1168</v>
      </c>
      <c r="AK159" t="s">
        <v>319</v>
      </c>
      <c r="AL159" t="s">
        <v>1176</v>
      </c>
      <c r="AM159" t="s">
        <v>319</v>
      </c>
      <c r="AN159" t="s">
        <v>1439</v>
      </c>
      <c r="AO159" t="s">
        <v>319</v>
      </c>
      <c r="AP159" t="s">
        <v>22269</v>
      </c>
      <c r="AQ159" t="s">
        <v>14</v>
      </c>
      <c r="AR159" t="s">
        <v>14</v>
      </c>
      <c r="AS159" t="s">
        <v>14</v>
      </c>
      <c r="AT159" t="s">
        <v>14</v>
      </c>
      <c r="AU159" t="s">
        <v>3509</v>
      </c>
      <c r="AV159" t="s">
        <v>3510</v>
      </c>
      <c r="AW159" t="s">
        <v>3510</v>
      </c>
      <c r="AX159" t="s">
        <v>3510</v>
      </c>
      <c r="AY159" t="s">
        <v>3637</v>
      </c>
      <c r="AZ159" t="s">
        <v>22144</v>
      </c>
      <c r="BA159" t="s">
        <v>22074</v>
      </c>
      <c r="BB159" t="s">
        <v>22089</v>
      </c>
      <c r="BC159">
        <v>7672.41</v>
      </c>
      <c r="BD159">
        <v>8900</v>
      </c>
      <c r="BE159" t="s">
        <v>14</v>
      </c>
      <c r="BF159" t="s">
        <v>14</v>
      </c>
      <c r="BG159" t="s">
        <v>2214</v>
      </c>
      <c r="BH159" t="s">
        <v>14</v>
      </c>
      <c r="BI159" t="s">
        <v>22092</v>
      </c>
      <c r="BJ159" t="s">
        <v>3636</v>
      </c>
      <c r="BK159" t="s">
        <v>14</v>
      </c>
      <c r="BL159" t="s">
        <v>22104</v>
      </c>
      <c r="BM159" t="s">
        <v>22082</v>
      </c>
      <c r="BN159" t="s">
        <v>3638</v>
      </c>
      <c r="BO159" t="s">
        <v>14</v>
      </c>
      <c r="BP159" t="s">
        <v>22295</v>
      </c>
      <c r="BQ159" t="s">
        <v>2217</v>
      </c>
      <c r="BR159" t="s">
        <v>2303</v>
      </c>
      <c r="BS159" t="s">
        <v>2376</v>
      </c>
      <c r="BT159" t="s">
        <v>14</v>
      </c>
      <c r="BU159" t="s">
        <v>14</v>
      </c>
      <c r="BV159" t="s">
        <v>14</v>
      </c>
      <c r="BW159" t="s">
        <v>14</v>
      </c>
      <c r="BX159" t="s">
        <v>14</v>
      </c>
      <c r="BY159" t="s">
        <v>2220</v>
      </c>
      <c r="BZ159" t="s">
        <v>22295</v>
      </c>
      <c r="CA159" t="s">
        <v>3513</v>
      </c>
      <c r="CB159" t="s">
        <v>14</v>
      </c>
      <c r="CC159" t="s">
        <v>14</v>
      </c>
      <c r="CD159" t="s">
        <v>14</v>
      </c>
      <c r="CE159" t="s">
        <v>14</v>
      </c>
      <c r="CF159" t="s">
        <v>3639</v>
      </c>
      <c r="CG159" t="s">
        <v>608</v>
      </c>
      <c r="CH159" t="s">
        <v>22075</v>
      </c>
      <c r="CJ159" t="s">
        <v>301</v>
      </c>
      <c r="CK159" t="s">
        <v>24</v>
      </c>
      <c r="CM159" s="4" t="str">
        <f>_xlfn.XLOOKUP($CG159,tbl_area_24_07_2024[Nombre Área],tbl_area_24_07_2024[Estado],"Si no se encuentra",2,)</f>
        <v>Guanajuato</v>
      </c>
      <c r="CN159" s="4" t="str">
        <f>_xlfn.XLOOKUP($CG159,tbl_area_24_07_2024[Nombre Área],tbl_area_24_07_2024[Estructura],"Si no se encuentra",2,)</f>
        <v>Juntas Distritales</v>
      </c>
    </row>
    <row r="160" spans="1:92" ht="34.9" customHeight="1" x14ac:dyDescent="0.85">
      <c r="A160" t="s">
        <v>22073</v>
      </c>
      <c r="B160" t="s">
        <v>22074</v>
      </c>
      <c r="C160" t="s">
        <v>22075</v>
      </c>
      <c r="D160" t="s">
        <v>2199</v>
      </c>
      <c r="E160" t="s">
        <v>2242</v>
      </c>
      <c r="F160" t="s">
        <v>2201</v>
      </c>
      <c r="G160" t="s">
        <v>3640</v>
      </c>
      <c r="H160" t="s">
        <v>14</v>
      </c>
      <c r="I160" t="s">
        <v>3502</v>
      </c>
      <c r="J160" t="s">
        <v>3641</v>
      </c>
      <c r="K160" t="s">
        <v>1564</v>
      </c>
      <c r="L160" t="s">
        <v>14</v>
      </c>
      <c r="M160" t="s">
        <v>14</v>
      </c>
      <c r="N160" t="s">
        <v>3642</v>
      </c>
      <c r="O160" t="s">
        <v>1564</v>
      </c>
      <c r="P160" t="s">
        <v>14</v>
      </c>
      <c r="Q160" t="s">
        <v>1564</v>
      </c>
      <c r="R160" t="s">
        <v>1564</v>
      </c>
      <c r="S160" t="s">
        <v>14</v>
      </c>
      <c r="T160" t="s">
        <v>14</v>
      </c>
      <c r="U160" t="s">
        <v>14</v>
      </c>
      <c r="V160" t="s">
        <v>14</v>
      </c>
      <c r="W160" t="s">
        <v>14</v>
      </c>
      <c r="X160" t="s">
        <v>14</v>
      </c>
      <c r="Y160" t="s">
        <v>14</v>
      </c>
      <c r="Z160" t="s">
        <v>14</v>
      </c>
      <c r="AA160" t="s">
        <v>3505</v>
      </c>
      <c r="AB160" t="s">
        <v>1564</v>
      </c>
      <c r="AC160" t="s">
        <v>3506</v>
      </c>
      <c r="AD160" t="s">
        <v>2348</v>
      </c>
      <c r="AE160" t="s">
        <v>3507</v>
      </c>
      <c r="AF160" t="s">
        <v>3508</v>
      </c>
      <c r="AG160" t="s">
        <v>1173</v>
      </c>
      <c r="AH160" t="s">
        <v>2209</v>
      </c>
      <c r="AI160" t="s">
        <v>3507</v>
      </c>
      <c r="AJ160" t="s">
        <v>1168</v>
      </c>
      <c r="AK160" t="s">
        <v>319</v>
      </c>
      <c r="AL160" t="s">
        <v>1176</v>
      </c>
      <c r="AM160" t="s">
        <v>319</v>
      </c>
      <c r="AN160" t="s">
        <v>1439</v>
      </c>
      <c r="AO160" t="s">
        <v>319</v>
      </c>
      <c r="AP160" t="s">
        <v>22269</v>
      </c>
      <c r="AQ160" t="s">
        <v>14</v>
      </c>
      <c r="AR160" t="s">
        <v>14</v>
      </c>
      <c r="AS160" t="s">
        <v>14</v>
      </c>
      <c r="AT160" t="s">
        <v>14</v>
      </c>
      <c r="AU160" t="s">
        <v>3509</v>
      </c>
      <c r="AV160" t="s">
        <v>3510</v>
      </c>
      <c r="AW160" t="s">
        <v>3510</v>
      </c>
      <c r="AX160" t="s">
        <v>3510</v>
      </c>
      <c r="AY160" t="s">
        <v>3643</v>
      </c>
      <c r="AZ160" t="s">
        <v>22273</v>
      </c>
      <c r="BA160" t="s">
        <v>22273</v>
      </c>
      <c r="BB160" t="s">
        <v>22082</v>
      </c>
      <c r="BC160">
        <v>10948.28</v>
      </c>
      <c r="BD160">
        <v>12700</v>
      </c>
      <c r="BE160" t="s">
        <v>14</v>
      </c>
      <c r="BF160" t="s">
        <v>14</v>
      </c>
      <c r="BG160" t="s">
        <v>2214</v>
      </c>
      <c r="BH160" t="s">
        <v>14</v>
      </c>
      <c r="BI160" t="s">
        <v>22092</v>
      </c>
      <c r="BJ160" t="s">
        <v>3642</v>
      </c>
      <c r="BK160" t="s">
        <v>14</v>
      </c>
      <c r="BL160" t="s">
        <v>22104</v>
      </c>
      <c r="BM160" t="s">
        <v>22082</v>
      </c>
      <c r="BN160" t="s">
        <v>3644</v>
      </c>
      <c r="BO160" t="s">
        <v>14</v>
      </c>
      <c r="BP160" t="s">
        <v>1564</v>
      </c>
      <c r="BQ160" t="s">
        <v>2217</v>
      </c>
      <c r="BR160" t="s">
        <v>2303</v>
      </c>
      <c r="BS160" t="s">
        <v>2376</v>
      </c>
      <c r="BT160" t="s">
        <v>14</v>
      </c>
      <c r="BU160" t="s">
        <v>14</v>
      </c>
      <c r="BV160" t="s">
        <v>14</v>
      </c>
      <c r="BW160" t="s">
        <v>14</v>
      </c>
      <c r="BX160" t="s">
        <v>14</v>
      </c>
      <c r="BY160" t="s">
        <v>2544</v>
      </c>
      <c r="BZ160" t="s">
        <v>1564</v>
      </c>
      <c r="CA160" t="s">
        <v>3513</v>
      </c>
      <c r="CB160" t="s">
        <v>14</v>
      </c>
      <c r="CC160" t="s">
        <v>14</v>
      </c>
      <c r="CD160" t="s">
        <v>14</v>
      </c>
      <c r="CE160" t="s">
        <v>14</v>
      </c>
      <c r="CF160" t="s">
        <v>3645</v>
      </c>
      <c r="CG160" t="s">
        <v>608</v>
      </c>
      <c r="CH160" t="s">
        <v>22075</v>
      </c>
      <c r="CJ160" t="s">
        <v>301</v>
      </c>
      <c r="CK160" t="s">
        <v>24</v>
      </c>
      <c r="CM160" s="4" t="str">
        <f>_xlfn.XLOOKUP($CG160,tbl_area_24_07_2024[Nombre Área],tbl_area_24_07_2024[Estado],"Si no se encuentra",2,)</f>
        <v>Guanajuato</v>
      </c>
      <c r="CN160" s="4" t="str">
        <f>_xlfn.XLOOKUP($CG160,tbl_area_24_07_2024[Nombre Área],tbl_area_24_07_2024[Estructura],"Si no se encuentra",2,)</f>
        <v>Juntas Distritales</v>
      </c>
    </row>
    <row r="161" spans="1:92" ht="34.9" customHeight="1" x14ac:dyDescent="0.85">
      <c r="A161" t="s">
        <v>22073</v>
      </c>
      <c r="B161" t="s">
        <v>22074</v>
      </c>
      <c r="C161" t="s">
        <v>22075</v>
      </c>
      <c r="D161" t="s">
        <v>2199</v>
      </c>
      <c r="E161" t="s">
        <v>2242</v>
      </c>
      <c r="F161" t="s">
        <v>2201</v>
      </c>
      <c r="G161" t="s">
        <v>3646</v>
      </c>
      <c r="H161" t="s">
        <v>14</v>
      </c>
      <c r="I161" t="s">
        <v>3502</v>
      </c>
      <c r="J161" t="s">
        <v>3647</v>
      </c>
      <c r="K161" t="s">
        <v>1565</v>
      </c>
      <c r="L161" t="s">
        <v>14</v>
      </c>
      <c r="M161" t="s">
        <v>14</v>
      </c>
      <c r="N161" t="s">
        <v>3648</v>
      </c>
      <c r="O161" t="s">
        <v>1565</v>
      </c>
      <c r="P161" t="s">
        <v>14</v>
      </c>
      <c r="Q161" t="s">
        <v>1565</v>
      </c>
      <c r="R161" t="s">
        <v>1565</v>
      </c>
      <c r="S161" t="s">
        <v>14</v>
      </c>
      <c r="T161" t="s">
        <v>14</v>
      </c>
      <c r="U161" t="s">
        <v>14</v>
      </c>
      <c r="V161" t="s">
        <v>14</v>
      </c>
      <c r="W161" t="s">
        <v>14</v>
      </c>
      <c r="X161" t="s">
        <v>14</v>
      </c>
      <c r="Y161" t="s">
        <v>14</v>
      </c>
      <c r="Z161" t="s">
        <v>14</v>
      </c>
      <c r="AA161" t="s">
        <v>3505</v>
      </c>
      <c r="AB161" t="s">
        <v>1565</v>
      </c>
      <c r="AC161" t="s">
        <v>3506</v>
      </c>
      <c r="AD161" t="s">
        <v>2348</v>
      </c>
      <c r="AE161" t="s">
        <v>3507</v>
      </c>
      <c r="AF161" t="s">
        <v>3508</v>
      </c>
      <c r="AG161" t="s">
        <v>1173</v>
      </c>
      <c r="AH161" t="s">
        <v>2209</v>
      </c>
      <c r="AI161" t="s">
        <v>3507</v>
      </c>
      <c r="AJ161" t="s">
        <v>1168</v>
      </c>
      <c r="AK161" t="s">
        <v>319</v>
      </c>
      <c r="AL161" t="s">
        <v>1176</v>
      </c>
      <c r="AM161" t="s">
        <v>319</v>
      </c>
      <c r="AN161" t="s">
        <v>1439</v>
      </c>
      <c r="AO161" t="s">
        <v>319</v>
      </c>
      <c r="AP161" t="s">
        <v>22269</v>
      </c>
      <c r="AQ161" t="s">
        <v>14</v>
      </c>
      <c r="AR161" t="s">
        <v>14</v>
      </c>
      <c r="AS161" t="s">
        <v>14</v>
      </c>
      <c r="AT161" t="s">
        <v>14</v>
      </c>
      <c r="AU161" t="s">
        <v>3509</v>
      </c>
      <c r="AV161" t="s">
        <v>3510</v>
      </c>
      <c r="AW161" t="s">
        <v>3510</v>
      </c>
      <c r="AX161" t="s">
        <v>3510</v>
      </c>
      <c r="AY161" t="s">
        <v>3649</v>
      </c>
      <c r="AZ161" t="s">
        <v>22144</v>
      </c>
      <c r="BA161" t="s">
        <v>22074</v>
      </c>
      <c r="BB161" t="s">
        <v>22089</v>
      </c>
      <c r="BC161">
        <v>7672.41</v>
      </c>
      <c r="BD161">
        <v>8900</v>
      </c>
      <c r="BE161" t="s">
        <v>14</v>
      </c>
      <c r="BF161" t="s">
        <v>14</v>
      </c>
      <c r="BG161" t="s">
        <v>2214</v>
      </c>
      <c r="BH161" t="s">
        <v>14</v>
      </c>
      <c r="BI161" t="s">
        <v>22092</v>
      </c>
      <c r="BJ161" t="s">
        <v>3648</v>
      </c>
      <c r="BK161" t="s">
        <v>14</v>
      </c>
      <c r="BL161" t="s">
        <v>22104</v>
      </c>
      <c r="BM161" t="s">
        <v>22082</v>
      </c>
      <c r="BN161" t="s">
        <v>3650</v>
      </c>
      <c r="BO161" t="s">
        <v>14</v>
      </c>
      <c r="BP161" t="s">
        <v>1565</v>
      </c>
      <c r="BQ161" t="s">
        <v>2217</v>
      </c>
      <c r="BR161" t="s">
        <v>2303</v>
      </c>
      <c r="BS161" t="s">
        <v>2376</v>
      </c>
      <c r="BT161" t="s">
        <v>14</v>
      </c>
      <c r="BU161" t="s">
        <v>14</v>
      </c>
      <c r="BV161" t="s">
        <v>14</v>
      </c>
      <c r="BW161" t="s">
        <v>14</v>
      </c>
      <c r="BX161" t="s">
        <v>14</v>
      </c>
      <c r="BY161" t="s">
        <v>2220</v>
      </c>
      <c r="BZ161" t="s">
        <v>1565</v>
      </c>
      <c r="CA161" t="s">
        <v>3513</v>
      </c>
      <c r="CB161" t="s">
        <v>14</v>
      </c>
      <c r="CC161" t="s">
        <v>14</v>
      </c>
      <c r="CD161" t="s">
        <v>14</v>
      </c>
      <c r="CE161" t="s">
        <v>14</v>
      </c>
      <c r="CF161" t="s">
        <v>3651</v>
      </c>
      <c r="CG161" t="s">
        <v>608</v>
      </c>
      <c r="CH161" t="s">
        <v>22075</v>
      </c>
      <c r="CJ161" t="s">
        <v>301</v>
      </c>
      <c r="CK161" t="s">
        <v>24</v>
      </c>
      <c r="CM161" s="4" t="str">
        <f>_xlfn.XLOOKUP($CG161,tbl_area_24_07_2024[Nombre Área],tbl_area_24_07_2024[Estado],"Si no se encuentra",2,)</f>
        <v>Guanajuato</v>
      </c>
      <c r="CN161" s="4" t="str">
        <f>_xlfn.XLOOKUP($CG161,tbl_area_24_07_2024[Nombre Área],tbl_area_24_07_2024[Estructura],"Si no se encuentra",2,)</f>
        <v>Juntas Distritales</v>
      </c>
    </row>
    <row r="162" spans="1:92" ht="34.9" customHeight="1" x14ac:dyDescent="0.85">
      <c r="A162" t="s">
        <v>22073</v>
      </c>
      <c r="B162" t="s">
        <v>22074</v>
      </c>
      <c r="C162" t="s">
        <v>22075</v>
      </c>
      <c r="D162" t="s">
        <v>2199</v>
      </c>
      <c r="E162" t="s">
        <v>2242</v>
      </c>
      <c r="F162" t="s">
        <v>2201</v>
      </c>
      <c r="G162" t="s">
        <v>3652</v>
      </c>
      <c r="H162" t="s">
        <v>14</v>
      </c>
      <c r="I162" t="s">
        <v>3502</v>
      </c>
      <c r="J162" t="s">
        <v>3653</v>
      </c>
      <c r="K162" t="s">
        <v>22296</v>
      </c>
      <c r="L162" t="s">
        <v>14</v>
      </c>
      <c r="M162" t="s">
        <v>14</v>
      </c>
      <c r="N162" t="s">
        <v>3654</v>
      </c>
      <c r="O162" t="s">
        <v>22296</v>
      </c>
      <c r="P162" t="s">
        <v>14</v>
      </c>
      <c r="Q162" t="s">
        <v>22296</v>
      </c>
      <c r="R162" t="s">
        <v>22296</v>
      </c>
      <c r="S162" t="s">
        <v>14</v>
      </c>
      <c r="T162" t="s">
        <v>14</v>
      </c>
      <c r="U162" t="s">
        <v>14</v>
      </c>
      <c r="V162" t="s">
        <v>14</v>
      </c>
      <c r="W162" t="s">
        <v>14</v>
      </c>
      <c r="X162" t="s">
        <v>14</v>
      </c>
      <c r="Y162" t="s">
        <v>14</v>
      </c>
      <c r="Z162" t="s">
        <v>14</v>
      </c>
      <c r="AA162" t="s">
        <v>3505</v>
      </c>
      <c r="AB162" t="s">
        <v>22296</v>
      </c>
      <c r="AC162" t="s">
        <v>3506</v>
      </c>
      <c r="AD162" t="s">
        <v>2348</v>
      </c>
      <c r="AE162" t="s">
        <v>3507</v>
      </c>
      <c r="AF162" t="s">
        <v>3508</v>
      </c>
      <c r="AG162" t="s">
        <v>1173</v>
      </c>
      <c r="AH162" t="s">
        <v>2209</v>
      </c>
      <c r="AI162" t="s">
        <v>3507</v>
      </c>
      <c r="AJ162" t="s">
        <v>1168</v>
      </c>
      <c r="AK162" t="s">
        <v>319</v>
      </c>
      <c r="AL162" t="s">
        <v>1176</v>
      </c>
      <c r="AM162" t="s">
        <v>319</v>
      </c>
      <c r="AN162" t="s">
        <v>1439</v>
      </c>
      <c r="AO162" t="s">
        <v>319</v>
      </c>
      <c r="AP162" t="s">
        <v>22269</v>
      </c>
      <c r="AQ162" t="s">
        <v>14</v>
      </c>
      <c r="AR162" t="s">
        <v>14</v>
      </c>
      <c r="AS162" t="s">
        <v>14</v>
      </c>
      <c r="AT162" t="s">
        <v>14</v>
      </c>
      <c r="AU162" t="s">
        <v>3509</v>
      </c>
      <c r="AV162" t="s">
        <v>3510</v>
      </c>
      <c r="AW162" t="s">
        <v>3510</v>
      </c>
      <c r="AX162" t="s">
        <v>3510</v>
      </c>
      <c r="AY162" t="s">
        <v>3655</v>
      </c>
      <c r="AZ162" t="s">
        <v>22273</v>
      </c>
      <c r="BA162" t="s">
        <v>22273</v>
      </c>
      <c r="BB162" t="s">
        <v>22082</v>
      </c>
      <c r="BC162">
        <v>10948.28</v>
      </c>
      <c r="BD162">
        <v>12700</v>
      </c>
      <c r="BE162" t="s">
        <v>14</v>
      </c>
      <c r="BF162" t="s">
        <v>14</v>
      </c>
      <c r="BG162" t="s">
        <v>2214</v>
      </c>
      <c r="BH162" t="s">
        <v>14</v>
      </c>
      <c r="BI162" t="s">
        <v>22092</v>
      </c>
      <c r="BJ162" t="s">
        <v>3654</v>
      </c>
      <c r="BK162" t="s">
        <v>14</v>
      </c>
      <c r="BL162" t="s">
        <v>22104</v>
      </c>
      <c r="BM162" t="s">
        <v>22082</v>
      </c>
      <c r="BN162" t="s">
        <v>3656</v>
      </c>
      <c r="BO162" t="s">
        <v>14</v>
      </c>
      <c r="BP162" t="s">
        <v>22296</v>
      </c>
      <c r="BQ162" t="s">
        <v>2217</v>
      </c>
      <c r="BR162" t="s">
        <v>2303</v>
      </c>
      <c r="BS162" t="s">
        <v>2376</v>
      </c>
      <c r="BT162" t="s">
        <v>14</v>
      </c>
      <c r="BU162" t="s">
        <v>14</v>
      </c>
      <c r="BV162" t="s">
        <v>14</v>
      </c>
      <c r="BW162" t="s">
        <v>14</v>
      </c>
      <c r="BX162" t="s">
        <v>14</v>
      </c>
      <c r="BY162" t="s">
        <v>2544</v>
      </c>
      <c r="BZ162" t="s">
        <v>22296</v>
      </c>
      <c r="CA162" t="s">
        <v>3513</v>
      </c>
      <c r="CB162" t="s">
        <v>14</v>
      </c>
      <c r="CC162" t="s">
        <v>14</v>
      </c>
      <c r="CD162" t="s">
        <v>14</v>
      </c>
      <c r="CE162" t="s">
        <v>14</v>
      </c>
      <c r="CF162" t="s">
        <v>3657</v>
      </c>
      <c r="CG162" t="s">
        <v>608</v>
      </c>
      <c r="CH162" t="s">
        <v>22075</v>
      </c>
      <c r="CJ162" t="s">
        <v>301</v>
      </c>
      <c r="CK162" t="s">
        <v>24</v>
      </c>
      <c r="CM162" s="4" t="str">
        <f>_xlfn.XLOOKUP($CG162,tbl_area_24_07_2024[Nombre Área],tbl_area_24_07_2024[Estado],"Si no se encuentra",2,)</f>
        <v>Guanajuato</v>
      </c>
      <c r="CN162" s="4" t="str">
        <f>_xlfn.XLOOKUP($CG162,tbl_area_24_07_2024[Nombre Área],tbl_area_24_07_2024[Estructura],"Si no se encuentra",2,)</f>
        <v>Juntas Distritales</v>
      </c>
    </row>
    <row r="163" spans="1:92" ht="34.9" customHeight="1" x14ac:dyDescent="0.85">
      <c r="A163" t="s">
        <v>22073</v>
      </c>
      <c r="B163" t="s">
        <v>22074</v>
      </c>
      <c r="C163" t="s">
        <v>22075</v>
      </c>
      <c r="D163" t="s">
        <v>2199</v>
      </c>
      <c r="E163" t="s">
        <v>2242</v>
      </c>
      <c r="F163" t="s">
        <v>2201</v>
      </c>
      <c r="G163" t="s">
        <v>3658</v>
      </c>
      <c r="H163" t="s">
        <v>14</v>
      </c>
      <c r="I163" t="s">
        <v>3502</v>
      </c>
      <c r="J163" t="s">
        <v>3659</v>
      </c>
      <c r="K163" t="s">
        <v>22297</v>
      </c>
      <c r="L163" t="s">
        <v>14</v>
      </c>
      <c r="M163" t="s">
        <v>14</v>
      </c>
      <c r="N163" t="s">
        <v>3660</v>
      </c>
      <c r="O163" t="s">
        <v>22297</v>
      </c>
      <c r="P163" t="s">
        <v>14</v>
      </c>
      <c r="Q163" t="s">
        <v>22297</v>
      </c>
      <c r="R163" t="s">
        <v>22297</v>
      </c>
      <c r="S163" t="s">
        <v>14</v>
      </c>
      <c r="T163" t="s">
        <v>14</v>
      </c>
      <c r="U163" t="s">
        <v>14</v>
      </c>
      <c r="V163" t="s">
        <v>14</v>
      </c>
      <c r="W163" t="s">
        <v>14</v>
      </c>
      <c r="X163" t="s">
        <v>14</v>
      </c>
      <c r="Y163" t="s">
        <v>14</v>
      </c>
      <c r="Z163" t="s">
        <v>14</v>
      </c>
      <c r="AA163" t="s">
        <v>3505</v>
      </c>
      <c r="AB163" t="s">
        <v>22297</v>
      </c>
      <c r="AC163" t="s">
        <v>3506</v>
      </c>
      <c r="AD163" t="s">
        <v>2348</v>
      </c>
      <c r="AE163" t="s">
        <v>3507</v>
      </c>
      <c r="AF163" t="s">
        <v>3508</v>
      </c>
      <c r="AG163" t="s">
        <v>1173</v>
      </c>
      <c r="AH163" t="s">
        <v>2209</v>
      </c>
      <c r="AI163" t="s">
        <v>3507</v>
      </c>
      <c r="AJ163" t="s">
        <v>1168</v>
      </c>
      <c r="AK163" t="s">
        <v>319</v>
      </c>
      <c r="AL163" t="s">
        <v>1176</v>
      </c>
      <c r="AM163" t="s">
        <v>319</v>
      </c>
      <c r="AN163" t="s">
        <v>1439</v>
      </c>
      <c r="AO163" t="s">
        <v>319</v>
      </c>
      <c r="AP163" t="s">
        <v>22269</v>
      </c>
      <c r="AQ163" t="s">
        <v>14</v>
      </c>
      <c r="AR163" t="s">
        <v>14</v>
      </c>
      <c r="AS163" t="s">
        <v>14</v>
      </c>
      <c r="AT163" t="s">
        <v>14</v>
      </c>
      <c r="AU163" t="s">
        <v>3509</v>
      </c>
      <c r="AV163" t="s">
        <v>3510</v>
      </c>
      <c r="AW163" t="s">
        <v>3510</v>
      </c>
      <c r="AX163" t="s">
        <v>3510</v>
      </c>
      <c r="AY163" t="s">
        <v>3661</v>
      </c>
      <c r="AZ163" t="s">
        <v>22144</v>
      </c>
      <c r="BA163" t="s">
        <v>22074</v>
      </c>
      <c r="BB163" t="s">
        <v>22089</v>
      </c>
      <c r="BC163">
        <v>7672.41</v>
      </c>
      <c r="BD163">
        <v>8900</v>
      </c>
      <c r="BE163" t="s">
        <v>14</v>
      </c>
      <c r="BF163" t="s">
        <v>14</v>
      </c>
      <c r="BG163" t="s">
        <v>2214</v>
      </c>
      <c r="BH163" t="s">
        <v>14</v>
      </c>
      <c r="BI163" t="s">
        <v>22092</v>
      </c>
      <c r="BJ163" t="s">
        <v>3660</v>
      </c>
      <c r="BK163" t="s">
        <v>14</v>
      </c>
      <c r="BL163" t="s">
        <v>22104</v>
      </c>
      <c r="BM163" t="s">
        <v>22082</v>
      </c>
      <c r="BN163" t="s">
        <v>3662</v>
      </c>
      <c r="BO163" t="s">
        <v>14</v>
      </c>
      <c r="BP163" t="s">
        <v>22297</v>
      </c>
      <c r="BQ163" t="s">
        <v>2217</v>
      </c>
      <c r="BR163" t="s">
        <v>2303</v>
      </c>
      <c r="BS163" t="s">
        <v>2376</v>
      </c>
      <c r="BT163" t="s">
        <v>14</v>
      </c>
      <c r="BU163" t="s">
        <v>14</v>
      </c>
      <c r="BV163" t="s">
        <v>14</v>
      </c>
      <c r="BW163" t="s">
        <v>14</v>
      </c>
      <c r="BX163" t="s">
        <v>14</v>
      </c>
      <c r="BY163" t="s">
        <v>2220</v>
      </c>
      <c r="BZ163" t="s">
        <v>22297</v>
      </c>
      <c r="CA163" t="s">
        <v>3513</v>
      </c>
      <c r="CB163" t="s">
        <v>14</v>
      </c>
      <c r="CC163" t="s">
        <v>14</v>
      </c>
      <c r="CD163" t="s">
        <v>14</v>
      </c>
      <c r="CE163" t="s">
        <v>14</v>
      </c>
      <c r="CF163" t="s">
        <v>3663</v>
      </c>
      <c r="CG163" t="s">
        <v>608</v>
      </c>
      <c r="CH163" t="s">
        <v>22075</v>
      </c>
      <c r="CJ163" t="s">
        <v>301</v>
      </c>
      <c r="CK163" t="s">
        <v>24</v>
      </c>
      <c r="CM163" s="4" t="str">
        <f>_xlfn.XLOOKUP($CG163,tbl_area_24_07_2024[Nombre Área],tbl_area_24_07_2024[Estado],"Si no se encuentra",2,)</f>
        <v>Guanajuato</v>
      </c>
      <c r="CN163" s="4" t="str">
        <f>_xlfn.XLOOKUP($CG163,tbl_area_24_07_2024[Nombre Área],tbl_area_24_07_2024[Estructura],"Si no se encuentra",2,)</f>
        <v>Juntas Distritales</v>
      </c>
    </row>
    <row r="164" spans="1:92" ht="34.9" customHeight="1" x14ac:dyDescent="0.85">
      <c r="A164" t="s">
        <v>22073</v>
      </c>
      <c r="B164" t="s">
        <v>22074</v>
      </c>
      <c r="C164" t="s">
        <v>22075</v>
      </c>
      <c r="D164" t="s">
        <v>2199</v>
      </c>
      <c r="E164" t="s">
        <v>2200</v>
      </c>
      <c r="F164" t="s">
        <v>2201</v>
      </c>
      <c r="G164" t="s">
        <v>3664</v>
      </c>
      <c r="H164" t="s">
        <v>14</v>
      </c>
      <c r="I164" t="s">
        <v>3502</v>
      </c>
      <c r="J164" t="s">
        <v>3665</v>
      </c>
      <c r="K164" t="s">
        <v>1566</v>
      </c>
      <c r="L164" t="s">
        <v>14</v>
      </c>
      <c r="M164" t="s">
        <v>14</v>
      </c>
      <c r="N164" t="s">
        <v>3575</v>
      </c>
      <c r="O164" t="s">
        <v>1566</v>
      </c>
      <c r="P164" t="s">
        <v>14</v>
      </c>
      <c r="Q164" t="s">
        <v>1566</v>
      </c>
      <c r="R164" t="s">
        <v>1566</v>
      </c>
      <c r="S164" t="s">
        <v>14</v>
      </c>
      <c r="T164" t="s">
        <v>14</v>
      </c>
      <c r="U164" t="s">
        <v>14</v>
      </c>
      <c r="V164" t="s">
        <v>14</v>
      </c>
      <c r="W164" t="s">
        <v>1317</v>
      </c>
      <c r="X164" t="s">
        <v>124</v>
      </c>
      <c r="Y164" t="s">
        <v>37</v>
      </c>
      <c r="Z164" t="s">
        <v>18</v>
      </c>
      <c r="AA164" t="s">
        <v>14</v>
      </c>
      <c r="AB164" t="s">
        <v>1566</v>
      </c>
      <c r="AC164" t="s">
        <v>3576</v>
      </c>
      <c r="AD164" t="s">
        <v>2207</v>
      </c>
      <c r="AE164" t="s">
        <v>3577</v>
      </c>
      <c r="AF164" t="s">
        <v>3578</v>
      </c>
      <c r="AG164" t="s">
        <v>14</v>
      </c>
      <c r="AH164" t="s">
        <v>2209</v>
      </c>
      <c r="AI164" t="s">
        <v>2287</v>
      </c>
      <c r="AJ164" t="s">
        <v>1168</v>
      </c>
      <c r="AK164" t="s">
        <v>1910</v>
      </c>
      <c r="AL164" t="s">
        <v>1177</v>
      </c>
      <c r="AM164" t="s">
        <v>1910</v>
      </c>
      <c r="AN164" t="s">
        <v>1177</v>
      </c>
      <c r="AO164" t="s">
        <v>301</v>
      </c>
      <c r="AP164" t="s">
        <v>22287</v>
      </c>
      <c r="AQ164" t="s">
        <v>14</v>
      </c>
      <c r="AR164" t="s">
        <v>14</v>
      </c>
      <c r="AS164" t="s">
        <v>14</v>
      </c>
      <c r="AT164" t="s">
        <v>14</v>
      </c>
      <c r="AU164" t="s">
        <v>3509</v>
      </c>
      <c r="AV164" t="s">
        <v>3510</v>
      </c>
      <c r="AW164" t="s">
        <v>3510</v>
      </c>
      <c r="AX164" t="s">
        <v>3510</v>
      </c>
      <c r="AY164" t="s">
        <v>3579</v>
      </c>
      <c r="AZ164" t="s">
        <v>22288</v>
      </c>
      <c r="BA164" t="s">
        <v>22288</v>
      </c>
      <c r="BB164" t="s">
        <v>22289</v>
      </c>
      <c r="BC164">
        <v>9787.77</v>
      </c>
      <c r="BD164">
        <v>11353.81</v>
      </c>
      <c r="BE164" t="s">
        <v>14</v>
      </c>
      <c r="BF164" t="s">
        <v>14</v>
      </c>
      <c r="BG164" t="s">
        <v>2214</v>
      </c>
      <c r="BH164" t="s">
        <v>14</v>
      </c>
      <c r="BI164" t="s">
        <v>22092</v>
      </c>
      <c r="BJ164" t="s">
        <v>3575</v>
      </c>
      <c r="BK164" t="s">
        <v>14</v>
      </c>
      <c r="BL164" t="s">
        <v>22104</v>
      </c>
      <c r="BM164" t="s">
        <v>22082</v>
      </c>
      <c r="BN164" t="s">
        <v>3666</v>
      </c>
      <c r="BO164" t="s">
        <v>14</v>
      </c>
      <c r="BP164" t="s">
        <v>1566</v>
      </c>
      <c r="BQ164" t="s">
        <v>2217</v>
      </c>
      <c r="BR164" t="s">
        <v>2303</v>
      </c>
      <c r="BS164" t="s">
        <v>2376</v>
      </c>
      <c r="BT164" t="s">
        <v>14</v>
      </c>
      <c r="BU164" t="s">
        <v>14</v>
      </c>
      <c r="BV164" t="s">
        <v>14</v>
      </c>
      <c r="BW164" t="s">
        <v>14</v>
      </c>
      <c r="BX164" t="s">
        <v>14</v>
      </c>
      <c r="BY164" t="s">
        <v>2544</v>
      </c>
      <c r="BZ164" t="s">
        <v>1566</v>
      </c>
      <c r="CA164" t="s">
        <v>3513</v>
      </c>
      <c r="CB164" t="s">
        <v>14</v>
      </c>
      <c r="CC164" t="s">
        <v>14</v>
      </c>
      <c r="CD164" t="s">
        <v>14</v>
      </c>
      <c r="CE164" t="s">
        <v>14</v>
      </c>
      <c r="CF164" t="s">
        <v>3667</v>
      </c>
      <c r="CG164" t="s">
        <v>608</v>
      </c>
      <c r="CH164" t="s">
        <v>22075</v>
      </c>
      <c r="CJ164" t="s">
        <v>301</v>
      </c>
      <c r="CK164" t="s">
        <v>24</v>
      </c>
      <c r="CM164" s="4" t="str">
        <f>_xlfn.XLOOKUP($CG164,tbl_area_24_07_2024[Nombre Área],tbl_area_24_07_2024[Estado],"Si no se encuentra",2,)</f>
        <v>Guanajuato</v>
      </c>
      <c r="CN164" s="4" t="str">
        <f>_xlfn.XLOOKUP($CG164,tbl_area_24_07_2024[Nombre Área],tbl_area_24_07_2024[Estructura],"Si no se encuentra",2,)</f>
        <v>Juntas Distritales</v>
      </c>
    </row>
    <row r="165" spans="1:92" ht="34.9" customHeight="1" x14ac:dyDescent="0.85">
      <c r="A165" t="s">
        <v>22073</v>
      </c>
      <c r="B165" t="s">
        <v>22074</v>
      </c>
      <c r="C165" t="s">
        <v>22075</v>
      </c>
      <c r="D165" t="s">
        <v>2199</v>
      </c>
      <c r="E165" t="s">
        <v>2507</v>
      </c>
      <c r="F165" t="s">
        <v>2201</v>
      </c>
      <c r="G165" t="s">
        <v>3668</v>
      </c>
      <c r="H165" t="s">
        <v>14</v>
      </c>
      <c r="I165" t="s">
        <v>3502</v>
      </c>
      <c r="J165" t="s">
        <v>3669</v>
      </c>
      <c r="K165" t="s">
        <v>1567</v>
      </c>
      <c r="L165" t="s">
        <v>14</v>
      </c>
      <c r="M165" t="s">
        <v>14</v>
      </c>
      <c r="N165" t="s">
        <v>3557</v>
      </c>
      <c r="O165" t="s">
        <v>1567</v>
      </c>
      <c r="P165" t="s">
        <v>14</v>
      </c>
      <c r="Q165" t="s">
        <v>1567</v>
      </c>
      <c r="R165" t="s">
        <v>1567</v>
      </c>
      <c r="S165" t="s">
        <v>14</v>
      </c>
      <c r="T165" t="s">
        <v>14</v>
      </c>
      <c r="U165" t="s">
        <v>14</v>
      </c>
      <c r="V165" t="s">
        <v>14</v>
      </c>
      <c r="W165" t="s">
        <v>14</v>
      </c>
      <c r="X165" t="s">
        <v>14</v>
      </c>
      <c r="Y165" t="s">
        <v>14</v>
      </c>
      <c r="Z165" t="s">
        <v>14</v>
      </c>
      <c r="AA165" t="s">
        <v>3558</v>
      </c>
      <c r="AB165" t="s">
        <v>1567</v>
      </c>
      <c r="AC165" t="s">
        <v>2670</v>
      </c>
      <c r="AD165" t="s">
        <v>2207</v>
      </c>
      <c r="AE165" t="s">
        <v>2671</v>
      </c>
      <c r="AF165" t="s">
        <v>1183</v>
      </c>
      <c r="AG165" t="s">
        <v>14</v>
      </c>
      <c r="AH165" t="s">
        <v>2209</v>
      </c>
      <c r="AI165" t="s">
        <v>2673</v>
      </c>
      <c r="AJ165" t="s">
        <v>1168</v>
      </c>
      <c r="AK165" t="s">
        <v>3559</v>
      </c>
      <c r="AL165" t="s">
        <v>1180</v>
      </c>
      <c r="AM165" t="s">
        <v>1643</v>
      </c>
      <c r="AN165" t="s">
        <v>1186</v>
      </c>
      <c r="AO165" t="s">
        <v>334</v>
      </c>
      <c r="AP165" t="s">
        <v>22278</v>
      </c>
      <c r="AQ165" t="s">
        <v>14</v>
      </c>
      <c r="AR165" t="s">
        <v>14</v>
      </c>
      <c r="AS165" t="s">
        <v>14</v>
      </c>
      <c r="AT165" t="s">
        <v>14</v>
      </c>
      <c r="AU165" t="s">
        <v>3509</v>
      </c>
      <c r="AV165" t="s">
        <v>3510</v>
      </c>
      <c r="AW165" t="s">
        <v>3510</v>
      </c>
      <c r="AX165" t="s">
        <v>3510</v>
      </c>
      <c r="AY165" t="s">
        <v>3560</v>
      </c>
      <c r="AZ165" t="s">
        <v>22144</v>
      </c>
      <c r="BA165" t="s">
        <v>22104</v>
      </c>
      <c r="BB165" t="s">
        <v>22089</v>
      </c>
      <c r="BC165">
        <v>13712.09</v>
      </c>
      <c r="BD165">
        <v>15906.03</v>
      </c>
      <c r="BE165" t="s">
        <v>22279</v>
      </c>
      <c r="BF165" t="s">
        <v>22280</v>
      </c>
      <c r="BG165" t="s">
        <v>2214</v>
      </c>
      <c r="BH165" t="s">
        <v>14</v>
      </c>
      <c r="BI165" t="s">
        <v>22092</v>
      </c>
      <c r="BJ165" t="s">
        <v>3557</v>
      </c>
      <c r="BK165" t="s">
        <v>14</v>
      </c>
      <c r="BL165" t="s">
        <v>22104</v>
      </c>
      <c r="BM165" t="s">
        <v>22089</v>
      </c>
      <c r="BN165" t="s">
        <v>3670</v>
      </c>
      <c r="BO165" t="s">
        <v>14</v>
      </c>
      <c r="BP165" t="s">
        <v>1567</v>
      </c>
      <c r="BQ165" t="s">
        <v>2217</v>
      </c>
      <c r="BR165" t="s">
        <v>2303</v>
      </c>
      <c r="BS165" t="s">
        <v>2376</v>
      </c>
      <c r="BT165" t="s">
        <v>14</v>
      </c>
      <c r="BU165" t="s">
        <v>14</v>
      </c>
      <c r="BV165" t="s">
        <v>14</v>
      </c>
      <c r="BW165" t="s">
        <v>14</v>
      </c>
      <c r="BX165" t="s">
        <v>14</v>
      </c>
      <c r="BY165" t="s">
        <v>2220</v>
      </c>
      <c r="BZ165" t="s">
        <v>1567</v>
      </c>
      <c r="CA165" t="s">
        <v>3513</v>
      </c>
      <c r="CB165" t="s">
        <v>14</v>
      </c>
      <c r="CC165" t="s">
        <v>14</v>
      </c>
      <c r="CD165" t="s">
        <v>14</v>
      </c>
      <c r="CE165" t="s">
        <v>14</v>
      </c>
      <c r="CF165" t="s">
        <v>3671</v>
      </c>
      <c r="CG165" t="s">
        <v>608</v>
      </c>
      <c r="CH165" t="s">
        <v>22075</v>
      </c>
      <c r="CJ165" t="s">
        <v>301</v>
      </c>
      <c r="CK165" t="s">
        <v>24</v>
      </c>
      <c r="CM165" s="4" t="str">
        <f>_xlfn.XLOOKUP($CG165,tbl_area_24_07_2024[Nombre Área],tbl_area_24_07_2024[Estado],"Si no se encuentra",2,)</f>
        <v>Guanajuato</v>
      </c>
      <c r="CN165" s="4" t="str">
        <f>_xlfn.XLOOKUP($CG165,tbl_area_24_07_2024[Nombre Área],tbl_area_24_07_2024[Estructura],"Si no se encuentra",2,)</f>
        <v>Juntas Distritales</v>
      </c>
    </row>
    <row r="166" spans="1:92" ht="34.9" customHeight="1" x14ac:dyDescent="0.85">
      <c r="A166" t="s">
        <v>22073</v>
      </c>
      <c r="B166" t="s">
        <v>22074</v>
      </c>
      <c r="C166" t="s">
        <v>22075</v>
      </c>
      <c r="D166" t="s">
        <v>2199</v>
      </c>
      <c r="E166" t="s">
        <v>2507</v>
      </c>
      <c r="F166" t="s">
        <v>2201</v>
      </c>
      <c r="G166" t="s">
        <v>3672</v>
      </c>
      <c r="H166" t="s">
        <v>14</v>
      </c>
      <c r="I166" t="s">
        <v>3502</v>
      </c>
      <c r="J166" t="s">
        <v>3673</v>
      </c>
      <c r="K166" t="s">
        <v>22236</v>
      </c>
      <c r="L166" t="s">
        <v>14</v>
      </c>
      <c r="M166" t="s">
        <v>14</v>
      </c>
      <c r="N166" t="s">
        <v>3557</v>
      </c>
      <c r="O166" t="s">
        <v>22236</v>
      </c>
      <c r="P166" t="s">
        <v>14</v>
      </c>
      <c r="Q166" t="s">
        <v>22236</v>
      </c>
      <c r="R166" t="s">
        <v>22236</v>
      </c>
      <c r="S166" t="s">
        <v>14</v>
      </c>
      <c r="T166" t="s">
        <v>14</v>
      </c>
      <c r="U166" t="s">
        <v>14</v>
      </c>
      <c r="V166" t="s">
        <v>14</v>
      </c>
      <c r="W166" t="s">
        <v>14</v>
      </c>
      <c r="X166" t="s">
        <v>14</v>
      </c>
      <c r="Y166" t="s">
        <v>14</v>
      </c>
      <c r="Z166" t="s">
        <v>14</v>
      </c>
      <c r="AA166" t="s">
        <v>3558</v>
      </c>
      <c r="AB166" t="s">
        <v>22236</v>
      </c>
      <c r="AC166" t="s">
        <v>2670</v>
      </c>
      <c r="AD166" t="s">
        <v>2207</v>
      </c>
      <c r="AE166" t="s">
        <v>2671</v>
      </c>
      <c r="AF166" t="s">
        <v>1183</v>
      </c>
      <c r="AG166" t="s">
        <v>14</v>
      </c>
      <c r="AH166" t="s">
        <v>2209</v>
      </c>
      <c r="AI166" t="s">
        <v>2673</v>
      </c>
      <c r="AJ166" t="s">
        <v>1168</v>
      </c>
      <c r="AK166" t="s">
        <v>3559</v>
      </c>
      <c r="AL166" t="s">
        <v>1180</v>
      </c>
      <c r="AM166" t="s">
        <v>1643</v>
      </c>
      <c r="AN166" t="s">
        <v>1186</v>
      </c>
      <c r="AO166" t="s">
        <v>334</v>
      </c>
      <c r="AP166" t="s">
        <v>22278</v>
      </c>
      <c r="AQ166" t="s">
        <v>14</v>
      </c>
      <c r="AR166" t="s">
        <v>14</v>
      </c>
      <c r="AS166" t="s">
        <v>14</v>
      </c>
      <c r="AT166" t="s">
        <v>14</v>
      </c>
      <c r="AU166" t="s">
        <v>3509</v>
      </c>
      <c r="AV166" t="s">
        <v>3510</v>
      </c>
      <c r="AW166" t="s">
        <v>3510</v>
      </c>
      <c r="AX166" t="s">
        <v>3510</v>
      </c>
      <c r="AY166" t="s">
        <v>3560</v>
      </c>
      <c r="AZ166" t="s">
        <v>22144</v>
      </c>
      <c r="BA166" t="s">
        <v>22104</v>
      </c>
      <c r="BB166" t="s">
        <v>22089</v>
      </c>
      <c r="BC166">
        <v>1045.47</v>
      </c>
      <c r="BD166">
        <v>1212.74</v>
      </c>
      <c r="BE166" t="s">
        <v>22279</v>
      </c>
      <c r="BF166" t="s">
        <v>22280</v>
      </c>
      <c r="BG166" t="s">
        <v>2214</v>
      </c>
      <c r="BH166" t="s">
        <v>14</v>
      </c>
      <c r="BI166" t="s">
        <v>22092</v>
      </c>
      <c r="BJ166" t="s">
        <v>3557</v>
      </c>
      <c r="BK166" t="s">
        <v>14</v>
      </c>
      <c r="BL166" t="s">
        <v>22104</v>
      </c>
      <c r="BM166" t="s">
        <v>22089</v>
      </c>
      <c r="BN166" t="s">
        <v>3674</v>
      </c>
      <c r="BO166" t="s">
        <v>14</v>
      </c>
      <c r="BP166" t="s">
        <v>22236</v>
      </c>
      <c r="BQ166" t="s">
        <v>2217</v>
      </c>
      <c r="BR166" t="s">
        <v>2303</v>
      </c>
      <c r="BS166" t="s">
        <v>2376</v>
      </c>
      <c r="BT166" t="s">
        <v>14</v>
      </c>
      <c r="BU166" t="s">
        <v>14</v>
      </c>
      <c r="BV166" t="s">
        <v>14</v>
      </c>
      <c r="BW166" t="s">
        <v>14</v>
      </c>
      <c r="BX166" t="s">
        <v>14</v>
      </c>
      <c r="BY166" t="s">
        <v>2220</v>
      </c>
      <c r="BZ166" t="s">
        <v>22236</v>
      </c>
      <c r="CA166" t="s">
        <v>3513</v>
      </c>
      <c r="CB166" t="s">
        <v>14</v>
      </c>
      <c r="CC166" t="s">
        <v>14</v>
      </c>
      <c r="CD166" t="s">
        <v>14</v>
      </c>
      <c r="CE166" t="s">
        <v>14</v>
      </c>
      <c r="CF166" t="s">
        <v>3675</v>
      </c>
      <c r="CG166" t="s">
        <v>608</v>
      </c>
      <c r="CH166" t="s">
        <v>22075</v>
      </c>
      <c r="CJ166" t="s">
        <v>301</v>
      </c>
      <c r="CK166" t="s">
        <v>24</v>
      </c>
      <c r="CM166" s="4" t="str">
        <f>_xlfn.XLOOKUP($CG166,tbl_area_24_07_2024[Nombre Área],tbl_area_24_07_2024[Estado],"Si no se encuentra",2,)</f>
        <v>Guanajuato</v>
      </c>
      <c r="CN166" s="4" t="str">
        <f>_xlfn.XLOOKUP($CG166,tbl_area_24_07_2024[Nombre Área],tbl_area_24_07_2024[Estructura],"Si no se encuentra",2,)</f>
        <v>Juntas Distritales</v>
      </c>
    </row>
    <row r="167" spans="1:92" ht="34.9" customHeight="1" x14ac:dyDescent="0.85">
      <c r="A167" t="s">
        <v>22073</v>
      </c>
      <c r="B167" t="s">
        <v>22074</v>
      </c>
      <c r="C167" t="s">
        <v>22075</v>
      </c>
      <c r="D167" t="s">
        <v>2199</v>
      </c>
      <c r="E167" t="s">
        <v>2200</v>
      </c>
      <c r="F167" t="s">
        <v>2201</v>
      </c>
      <c r="G167" t="s">
        <v>3676</v>
      </c>
      <c r="H167" t="s">
        <v>14</v>
      </c>
      <c r="I167" t="s">
        <v>3502</v>
      </c>
      <c r="J167" t="s">
        <v>3677</v>
      </c>
      <c r="K167" t="s">
        <v>22298</v>
      </c>
      <c r="L167" t="s">
        <v>14</v>
      </c>
      <c r="M167" t="s">
        <v>14</v>
      </c>
      <c r="N167" t="s">
        <v>3588</v>
      </c>
      <c r="O167" t="s">
        <v>22298</v>
      </c>
      <c r="P167" t="s">
        <v>14</v>
      </c>
      <c r="Q167" t="s">
        <v>22298</v>
      </c>
      <c r="R167" t="s">
        <v>22298</v>
      </c>
      <c r="S167" t="s">
        <v>14</v>
      </c>
      <c r="T167" t="s">
        <v>14</v>
      </c>
      <c r="U167" t="s">
        <v>14</v>
      </c>
      <c r="V167" t="s">
        <v>14</v>
      </c>
      <c r="W167" t="s">
        <v>14</v>
      </c>
      <c r="X167" t="s">
        <v>14</v>
      </c>
      <c r="Y167" t="s">
        <v>14</v>
      </c>
      <c r="Z167" t="s">
        <v>14</v>
      </c>
      <c r="AA167" t="s">
        <v>3589</v>
      </c>
      <c r="AB167" t="s">
        <v>22298</v>
      </c>
      <c r="AC167" t="s">
        <v>3590</v>
      </c>
      <c r="AD167" t="s">
        <v>2207</v>
      </c>
      <c r="AE167" t="s">
        <v>3591</v>
      </c>
      <c r="AF167" t="s">
        <v>1512</v>
      </c>
      <c r="AG167" t="s">
        <v>14</v>
      </c>
      <c r="AH167" t="s">
        <v>2209</v>
      </c>
      <c r="AI167" t="s">
        <v>3592</v>
      </c>
      <c r="AJ167" t="s">
        <v>1168</v>
      </c>
      <c r="AK167" t="s">
        <v>3551</v>
      </c>
      <c r="AL167" t="s">
        <v>1184</v>
      </c>
      <c r="AM167" t="s">
        <v>3551</v>
      </c>
      <c r="AN167" t="s">
        <v>1177</v>
      </c>
      <c r="AO167" t="s">
        <v>301</v>
      </c>
      <c r="AP167" t="s">
        <v>22290</v>
      </c>
      <c r="AQ167" t="s">
        <v>14</v>
      </c>
      <c r="AR167" t="s">
        <v>14</v>
      </c>
      <c r="AS167" t="s">
        <v>14</v>
      </c>
      <c r="AT167" t="s">
        <v>14</v>
      </c>
      <c r="AU167" t="s">
        <v>3509</v>
      </c>
      <c r="AV167" t="s">
        <v>3510</v>
      </c>
      <c r="AW167" t="s">
        <v>3510</v>
      </c>
      <c r="AX167" t="s">
        <v>3510</v>
      </c>
      <c r="AY167" t="s">
        <v>3593</v>
      </c>
      <c r="AZ167" t="s">
        <v>22144</v>
      </c>
      <c r="BA167" t="s">
        <v>22074</v>
      </c>
      <c r="BB167" t="s">
        <v>22265</v>
      </c>
      <c r="BC167">
        <v>25616.19</v>
      </c>
      <c r="BD167">
        <v>29714.78</v>
      </c>
      <c r="BE167" t="s">
        <v>14</v>
      </c>
      <c r="BF167" t="s">
        <v>14</v>
      </c>
      <c r="BG167" t="s">
        <v>2214</v>
      </c>
      <c r="BH167" t="s">
        <v>14</v>
      </c>
      <c r="BI167" t="s">
        <v>22092</v>
      </c>
      <c r="BJ167" t="s">
        <v>3588</v>
      </c>
      <c r="BK167" t="s">
        <v>14</v>
      </c>
      <c r="BL167" t="s">
        <v>22104</v>
      </c>
      <c r="BM167" t="s">
        <v>22082</v>
      </c>
      <c r="BN167" t="s">
        <v>3678</v>
      </c>
      <c r="BO167" t="s">
        <v>14</v>
      </c>
      <c r="BP167" t="s">
        <v>22298</v>
      </c>
      <c r="BQ167" t="s">
        <v>2217</v>
      </c>
      <c r="BR167" t="s">
        <v>2303</v>
      </c>
      <c r="BS167" t="s">
        <v>2376</v>
      </c>
      <c r="BT167" t="s">
        <v>14</v>
      </c>
      <c r="BU167" t="s">
        <v>14</v>
      </c>
      <c r="BV167" t="s">
        <v>14</v>
      </c>
      <c r="BW167" t="s">
        <v>14</v>
      </c>
      <c r="BX167" t="s">
        <v>14</v>
      </c>
      <c r="BY167" t="s">
        <v>2220</v>
      </c>
      <c r="BZ167" t="s">
        <v>22298</v>
      </c>
      <c r="CA167" t="s">
        <v>3513</v>
      </c>
      <c r="CB167" t="s">
        <v>14</v>
      </c>
      <c r="CC167" t="s">
        <v>14</v>
      </c>
      <c r="CD167" t="s">
        <v>14</v>
      </c>
      <c r="CE167" t="s">
        <v>14</v>
      </c>
      <c r="CF167" t="s">
        <v>3679</v>
      </c>
      <c r="CG167" t="s">
        <v>608</v>
      </c>
      <c r="CH167" t="s">
        <v>22075</v>
      </c>
      <c r="CJ167" t="s">
        <v>301</v>
      </c>
      <c r="CK167" t="s">
        <v>24</v>
      </c>
      <c r="CM167" s="4" t="str">
        <f>_xlfn.XLOOKUP($CG167,tbl_area_24_07_2024[Nombre Área],tbl_area_24_07_2024[Estado],"Si no se encuentra",2,)</f>
        <v>Guanajuato</v>
      </c>
      <c r="CN167" s="4" t="str">
        <f>_xlfn.XLOOKUP($CG167,tbl_area_24_07_2024[Nombre Área],tbl_area_24_07_2024[Estructura],"Si no se encuentra",2,)</f>
        <v>Juntas Distritales</v>
      </c>
    </row>
    <row r="168" spans="1:92" ht="34.9" customHeight="1" x14ac:dyDescent="0.85">
      <c r="A168" t="s">
        <v>22073</v>
      </c>
      <c r="B168" t="s">
        <v>22074</v>
      </c>
      <c r="C168" t="s">
        <v>22075</v>
      </c>
      <c r="D168" t="s">
        <v>2199</v>
      </c>
      <c r="E168" t="s">
        <v>2242</v>
      </c>
      <c r="F168" t="s">
        <v>2201</v>
      </c>
      <c r="G168" t="s">
        <v>3680</v>
      </c>
      <c r="H168" t="s">
        <v>14</v>
      </c>
      <c r="I168" t="s">
        <v>3681</v>
      </c>
      <c r="J168" t="s">
        <v>3682</v>
      </c>
      <c r="K168" t="s">
        <v>1568</v>
      </c>
      <c r="L168" t="s">
        <v>14</v>
      </c>
      <c r="M168" t="s">
        <v>14</v>
      </c>
      <c r="N168" t="s">
        <v>3683</v>
      </c>
      <c r="O168" t="s">
        <v>1568</v>
      </c>
      <c r="P168" t="s">
        <v>14</v>
      </c>
      <c r="Q168" t="s">
        <v>1568</v>
      </c>
      <c r="R168" t="s">
        <v>1568</v>
      </c>
      <c r="S168" t="s">
        <v>14</v>
      </c>
      <c r="T168" t="s">
        <v>14</v>
      </c>
      <c r="U168" t="s">
        <v>14</v>
      </c>
      <c r="V168" t="s">
        <v>14</v>
      </c>
      <c r="W168" t="s">
        <v>14</v>
      </c>
      <c r="X168" t="s">
        <v>14</v>
      </c>
      <c r="Y168" t="s">
        <v>14</v>
      </c>
      <c r="Z168" t="s">
        <v>14</v>
      </c>
      <c r="AA168" t="s">
        <v>3684</v>
      </c>
      <c r="AB168" t="s">
        <v>1568</v>
      </c>
      <c r="AC168" t="s">
        <v>3685</v>
      </c>
      <c r="AD168" t="s">
        <v>2311</v>
      </c>
      <c r="AE168" t="s">
        <v>3686</v>
      </c>
      <c r="AF168" t="s">
        <v>3687</v>
      </c>
      <c r="AG168" t="s">
        <v>14</v>
      </c>
      <c r="AH168" t="s">
        <v>2209</v>
      </c>
      <c r="AI168" t="s">
        <v>3688</v>
      </c>
      <c r="AJ168" t="s">
        <v>1532</v>
      </c>
      <c r="AK168" t="s">
        <v>2275</v>
      </c>
      <c r="AL168" t="s">
        <v>1532</v>
      </c>
      <c r="AM168" t="s">
        <v>2275</v>
      </c>
      <c r="AN168" t="s">
        <v>1176</v>
      </c>
      <c r="AO168" t="s">
        <v>23</v>
      </c>
      <c r="AP168" t="s">
        <v>22299</v>
      </c>
      <c r="AQ168" t="s">
        <v>14</v>
      </c>
      <c r="AR168" t="s">
        <v>14</v>
      </c>
      <c r="AS168" t="s">
        <v>14</v>
      </c>
      <c r="AT168" t="s">
        <v>14</v>
      </c>
      <c r="AU168" t="s">
        <v>3689</v>
      </c>
      <c r="AV168" t="s">
        <v>3690</v>
      </c>
      <c r="AW168" t="s">
        <v>3690</v>
      </c>
      <c r="AX168" t="s">
        <v>3690</v>
      </c>
      <c r="AY168" t="s">
        <v>3680</v>
      </c>
      <c r="AZ168" t="s">
        <v>22300</v>
      </c>
      <c r="BA168" t="s">
        <v>22301</v>
      </c>
      <c r="BB168" t="s">
        <v>22127</v>
      </c>
      <c r="BC168">
        <v>247000</v>
      </c>
      <c r="BD168">
        <v>286520</v>
      </c>
      <c r="BE168" t="s">
        <v>14</v>
      </c>
      <c r="BF168" t="s">
        <v>14</v>
      </c>
      <c r="BG168" t="s">
        <v>2214</v>
      </c>
      <c r="BH168" t="s">
        <v>14</v>
      </c>
      <c r="BI168" t="s">
        <v>22092</v>
      </c>
      <c r="BJ168" t="s">
        <v>3691</v>
      </c>
      <c r="BK168" t="s">
        <v>14</v>
      </c>
      <c r="BL168" t="s">
        <v>22301</v>
      </c>
      <c r="BM168" t="s">
        <v>22127</v>
      </c>
      <c r="BN168" t="s">
        <v>3692</v>
      </c>
      <c r="BO168" t="s">
        <v>14</v>
      </c>
      <c r="BP168" t="s">
        <v>1568</v>
      </c>
      <c r="BQ168" t="s">
        <v>2217</v>
      </c>
      <c r="BR168" t="s">
        <v>2303</v>
      </c>
      <c r="BS168" t="s">
        <v>2376</v>
      </c>
      <c r="BT168" t="s">
        <v>14</v>
      </c>
      <c r="BU168" t="s">
        <v>14</v>
      </c>
      <c r="BV168" t="s">
        <v>14</v>
      </c>
      <c r="BW168" t="s">
        <v>14</v>
      </c>
      <c r="BX168" t="s">
        <v>14</v>
      </c>
      <c r="BY168" t="s">
        <v>2220</v>
      </c>
      <c r="BZ168" t="s">
        <v>1568</v>
      </c>
      <c r="CA168" t="s">
        <v>3050</v>
      </c>
      <c r="CB168" t="s">
        <v>14</v>
      </c>
      <c r="CC168" t="s">
        <v>14</v>
      </c>
      <c r="CD168" t="s">
        <v>14</v>
      </c>
      <c r="CE168" t="s">
        <v>14</v>
      </c>
      <c r="CF168" t="s">
        <v>3693</v>
      </c>
      <c r="CG168" t="s">
        <v>484</v>
      </c>
      <c r="CH168" t="s">
        <v>22075</v>
      </c>
      <c r="CJ168" t="s">
        <v>23</v>
      </c>
      <c r="CK168" t="s">
        <v>24</v>
      </c>
      <c r="CM168" s="4" t="str">
        <f>_xlfn.XLOOKUP($CG168,tbl_area_24_07_2024[Nombre Área],tbl_area_24_07_2024[Estado],"Si no se encuentra",2,)</f>
        <v>Jalisco</v>
      </c>
      <c r="CN168" s="4" t="str">
        <f>_xlfn.XLOOKUP($CG168,tbl_area_24_07_2024[Nombre Área],tbl_area_24_07_2024[Estructura],"Si no se encuentra",2,)</f>
        <v>Juntas Distritales</v>
      </c>
    </row>
    <row r="169" spans="1:92" ht="34.9" customHeight="1" x14ac:dyDescent="0.85">
      <c r="A169" t="s">
        <v>22073</v>
      </c>
      <c r="B169" t="s">
        <v>22074</v>
      </c>
      <c r="C169" t="s">
        <v>22075</v>
      </c>
      <c r="D169" t="s">
        <v>2199</v>
      </c>
      <c r="E169" t="s">
        <v>2242</v>
      </c>
      <c r="F169" t="s">
        <v>2201</v>
      </c>
      <c r="G169" t="s">
        <v>3694</v>
      </c>
      <c r="H169" t="s">
        <v>14</v>
      </c>
      <c r="I169" t="s">
        <v>3681</v>
      </c>
      <c r="J169" t="s">
        <v>3695</v>
      </c>
      <c r="K169" t="s">
        <v>22302</v>
      </c>
      <c r="L169" t="s">
        <v>14</v>
      </c>
      <c r="M169" t="s">
        <v>14</v>
      </c>
      <c r="N169" t="s">
        <v>3696</v>
      </c>
      <c r="O169" t="s">
        <v>22302</v>
      </c>
      <c r="P169" t="s">
        <v>14</v>
      </c>
      <c r="Q169" t="s">
        <v>22302</v>
      </c>
      <c r="R169" t="s">
        <v>22302</v>
      </c>
      <c r="S169" t="s">
        <v>14</v>
      </c>
      <c r="T169" t="s">
        <v>14</v>
      </c>
      <c r="U169" t="s">
        <v>14</v>
      </c>
      <c r="V169" t="s">
        <v>14</v>
      </c>
      <c r="W169" t="s">
        <v>14</v>
      </c>
      <c r="X169" t="s">
        <v>14</v>
      </c>
      <c r="Y169" t="s">
        <v>14</v>
      </c>
      <c r="Z169" t="s">
        <v>14</v>
      </c>
      <c r="AA169" t="s">
        <v>3684</v>
      </c>
      <c r="AB169" t="s">
        <v>22302</v>
      </c>
      <c r="AC169" t="s">
        <v>3685</v>
      </c>
      <c r="AD169" t="s">
        <v>2311</v>
      </c>
      <c r="AE169" t="s">
        <v>3686</v>
      </c>
      <c r="AF169" t="s">
        <v>3687</v>
      </c>
      <c r="AG169" t="s">
        <v>14</v>
      </c>
      <c r="AH169" t="s">
        <v>2209</v>
      </c>
      <c r="AI169" t="s">
        <v>3688</v>
      </c>
      <c r="AJ169" t="s">
        <v>1532</v>
      </c>
      <c r="AK169" t="s">
        <v>2275</v>
      </c>
      <c r="AL169" t="s">
        <v>1532</v>
      </c>
      <c r="AM169" t="s">
        <v>2275</v>
      </c>
      <c r="AN169" t="s">
        <v>1176</v>
      </c>
      <c r="AO169" t="s">
        <v>23</v>
      </c>
      <c r="AP169" t="s">
        <v>22299</v>
      </c>
      <c r="AQ169" t="s">
        <v>14</v>
      </c>
      <c r="AR169" t="s">
        <v>14</v>
      </c>
      <c r="AS169" t="s">
        <v>14</v>
      </c>
      <c r="AT169" t="s">
        <v>14</v>
      </c>
      <c r="AU169" t="s">
        <v>3689</v>
      </c>
      <c r="AV169" t="s">
        <v>3690</v>
      </c>
      <c r="AW169" t="s">
        <v>3690</v>
      </c>
      <c r="AX169" t="s">
        <v>3690</v>
      </c>
      <c r="AY169" t="s">
        <v>3694</v>
      </c>
      <c r="AZ169" t="s">
        <v>22300</v>
      </c>
      <c r="BA169" t="s">
        <v>22301</v>
      </c>
      <c r="BB169" t="s">
        <v>22127</v>
      </c>
      <c r="BC169">
        <v>494000</v>
      </c>
      <c r="BD169">
        <v>573040</v>
      </c>
      <c r="BE169" t="s">
        <v>14</v>
      </c>
      <c r="BF169" t="s">
        <v>14</v>
      </c>
      <c r="BG169" t="s">
        <v>2214</v>
      </c>
      <c r="BH169" t="s">
        <v>14</v>
      </c>
      <c r="BI169" t="s">
        <v>22092</v>
      </c>
      <c r="BJ169" t="s">
        <v>3697</v>
      </c>
      <c r="BK169" t="s">
        <v>14</v>
      </c>
      <c r="BL169" t="s">
        <v>22301</v>
      </c>
      <c r="BM169" t="s">
        <v>22127</v>
      </c>
      <c r="BN169" t="s">
        <v>3698</v>
      </c>
      <c r="BO169" t="s">
        <v>14</v>
      </c>
      <c r="BP169" t="s">
        <v>22302</v>
      </c>
      <c r="BQ169" t="s">
        <v>2217</v>
      </c>
      <c r="BR169" t="s">
        <v>2303</v>
      </c>
      <c r="BS169" t="s">
        <v>2376</v>
      </c>
      <c r="BT169" t="s">
        <v>14</v>
      </c>
      <c r="BU169" t="s">
        <v>14</v>
      </c>
      <c r="BV169" t="s">
        <v>14</v>
      </c>
      <c r="BW169" t="s">
        <v>14</v>
      </c>
      <c r="BX169" t="s">
        <v>14</v>
      </c>
      <c r="BY169" t="s">
        <v>2220</v>
      </c>
      <c r="BZ169" t="s">
        <v>22302</v>
      </c>
      <c r="CA169" t="s">
        <v>3050</v>
      </c>
      <c r="CB169" t="s">
        <v>14</v>
      </c>
      <c r="CC169" t="s">
        <v>14</v>
      </c>
      <c r="CD169" t="s">
        <v>14</v>
      </c>
      <c r="CE169" t="s">
        <v>14</v>
      </c>
      <c r="CF169" t="s">
        <v>3699</v>
      </c>
      <c r="CG169" t="s">
        <v>484</v>
      </c>
      <c r="CH169" t="s">
        <v>22075</v>
      </c>
      <c r="CJ169" t="s">
        <v>23</v>
      </c>
      <c r="CK169" t="s">
        <v>24</v>
      </c>
      <c r="CM169" s="4" t="str">
        <f>_xlfn.XLOOKUP($CG169,tbl_area_24_07_2024[Nombre Área],tbl_area_24_07_2024[Estado],"Si no se encuentra",2,)</f>
        <v>Jalisco</v>
      </c>
      <c r="CN169" s="4" t="str">
        <f>_xlfn.XLOOKUP($CG169,tbl_area_24_07_2024[Nombre Área],tbl_area_24_07_2024[Estructura],"Si no se encuentra",2,)</f>
        <v>Juntas Distritales</v>
      </c>
    </row>
    <row r="170" spans="1:92" ht="34.9" customHeight="1" x14ac:dyDescent="0.85">
      <c r="A170" t="s">
        <v>22073</v>
      </c>
      <c r="B170" t="s">
        <v>22074</v>
      </c>
      <c r="C170" t="s">
        <v>22075</v>
      </c>
      <c r="D170" t="s">
        <v>2199</v>
      </c>
      <c r="E170" t="s">
        <v>2242</v>
      </c>
      <c r="F170" t="s">
        <v>2201</v>
      </c>
      <c r="G170" t="s">
        <v>3700</v>
      </c>
      <c r="H170" t="s">
        <v>14</v>
      </c>
      <c r="I170" t="s">
        <v>3681</v>
      </c>
      <c r="J170" t="s">
        <v>3701</v>
      </c>
      <c r="K170" t="s">
        <v>1569</v>
      </c>
      <c r="L170" t="s">
        <v>14</v>
      </c>
      <c r="M170" t="s">
        <v>14</v>
      </c>
      <c r="N170" t="s">
        <v>3702</v>
      </c>
      <c r="O170" t="s">
        <v>1569</v>
      </c>
      <c r="P170" t="s">
        <v>14</v>
      </c>
      <c r="Q170" t="s">
        <v>1569</v>
      </c>
      <c r="R170" t="s">
        <v>1569</v>
      </c>
      <c r="S170" t="s">
        <v>14</v>
      </c>
      <c r="T170" t="s">
        <v>14</v>
      </c>
      <c r="U170" t="s">
        <v>14</v>
      </c>
      <c r="V170" t="s">
        <v>14</v>
      </c>
      <c r="W170" t="s">
        <v>14</v>
      </c>
      <c r="X170" t="s">
        <v>14</v>
      </c>
      <c r="Y170" t="s">
        <v>14</v>
      </c>
      <c r="Z170" t="s">
        <v>14</v>
      </c>
      <c r="AA170" t="s">
        <v>3703</v>
      </c>
      <c r="AB170" t="s">
        <v>1569</v>
      </c>
      <c r="AC170" t="s">
        <v>2261</v>
      </c>
      <c r="AD170" t="s">
        <v>2207</v>
      </c>
      <c r="AE170" t="s">
        <v>1859</v>
      </c>
      <c r="AF170" t="s">
        <v>2262</v>
      </c>
      <c r="AG170" t="s">
        <v>14</v>
      </c>
      <c r="AH170" t="s">
        <v>2209</v>
      </c>
      <c r="AI170" t="s">
        <v>3704</v>
      </c>
      <c r="AJ170" t="s">
        <v>1459</v>
      </c>
      <c r="AK170" t="s">
        <v>1875</v>
      </c>
      <c r="AL170" t="s">
        <v>1459</v>
      </c>
      <c r="AM170" t="s">
        <v>1875</v>
      </c>
      <c r="AN170" t="s">
        <v>1176</v>
      </c>
      <c r="AO170" t="s">
        <v>23</v>
      </c>
      <c r="AP170" t="s">
        <v>22084</v>
      </c>
      <c r="AQ170" t="s">
        <v>14</v>
      </c>
      <c r="AR170" t="s">
        <v>14</v>
      </c>
      <c r="AS170" t="s">
        <v>14</v>
      </c>
      <c r="AT170" t="s">
        <v>14</v>
      </c>
      <c r="AU170" t="s">
        <v>3705</v>
      </c>
      <c r="AV170" t="s">
        <v>3690</v>
      </c>
      <c r="AW170" t="s">
        <v>3690</v>
      </c>
      <c r="AX170" t="s">
        <v>3690</v>
      </c>
      <c r="AY170" t="s">
        <v>3700</v>
      </c>
      <c r="AZ170" t="s">
        <v>22300</v>
      </c>
      <c r="BA170" t="s">
        <v>22301</v>
      </c>
      <c r="BB170" t="s">
        <v>22127</v>
      </c>
      <c r="BC170">
        <v>127290.5</v>
      </c>
      <c r="BD170">
        <v>147656.98000000001</v>
      </c>
      <c r="BE170" t="s">
        <v>14</v>
      </c>
      <c r="BF170" t="s">
        <v>14</v>
      </c>
      <c r="BG170" t="s">
        <v>2214</v>
      </c>
      <c r="BH170" t="s">
        <v>14</v>
      </c>
      <c r="BI170" t="s">
        <v>22092</v>
      </c>
      <c r="BJ170" t="s">
        <v>3706</v>
      </c>
      <c r="BK170" t="s">
        <v>14</v>
      </c>
      <c r="BL170" t="s">
        <v>22301</v>
      </c>
      <c r="BM170" t="s">
        <v>22127</v>
      </c>
      <c r="BN170" t="s">
        <v>3707</v>
      </c>
      <c r="BO170" t="s">
        <v>14</v>
      </c>
      <c r="BP170" t="s">
        <v>1569</v>
      </c>
      <c r="BQ170" t="s">
        <v>2217</v>
      </c>
      <c r="BR170" t="s">
        <v>2303</v>
      </c>
      <c r="BS170" t="s">
        <v>2376</v>
      </c>
      <c r="BT170" t="s">
        <v>14</v>
      </c>
      <c r="BU170" t="s">
        <v>14</v>
      </c>
      <c r="BV170" t="s">
        <v>14</v>
      </c>
      <c r="BW170" t="s">
        <v>14</v>
      </c>
      <c r="BX170" t="s">
        <v>14</v>
      </c>
      <c r="BY170" t="s">
        <v>2220</v>
      </c>
      <c r="BZ170" t="s">
        <v>1569</v>
      </c>
      <c r="CA170" t="s">
        <v>3050</v>
      </c>
      <c r="CB170" t="s">
        <v>14</v>
      </c>
      <c r="CC170" t="s">
        <v>14</v>
      </c>
      <c r="CD170" t="s">
        <v>14</v>
      </c>
      <c r="CE170" t="s">
        <v>14</v>
      </c>
      <c r="CF170" t="s">
        <v>3708</v>
      </c>
      <c r="CG170" t="s">
        <v>484</v>
      </c>
      <c r="CH170" t="s">
        <v>22075</v>
      </c>
      <c r="CJ170" t="s">
        <v>23</v>
      </c>
      <c r="CK170" t="s">
        <v>24</v>
      </c>
      <c r="CM170" s="4" t="str">
        <f>_xlfn.XLOOKUP($CG170,tbl_area_24_07_2024[Nombre Área],tbl_area_24_07_2024[Estado],"Si no se encuentra",2,)</f>
        <v>Jalisco</v>
      </c>
      <c r="CN170" s="4" t="str">
        <f>_xlfn.XLOOKUP($CG170,tbl_area_24_07_2024[Nombre Área],tbl_area_24_07_2024[Estructura],"Si no se encuentra",2,)</f>
        <v>Juntas Distritales</v>
      </c>
    </row>
    <row r="171" spans="1:92" ht="34.9" customHeight="1" x14ac:dyDescent="0.85">
      <c r="A171" t="s">
        <v>22073</v>
      </c>
      <c r="B171" t="s">
        <v>22074</v>
      </c>
      <c r="C171" t="s">
        <v>22075</v>
      </c>
      <c r="D171" t="s">
        <v>2199</v>
      </c>
      <c r="E171" t="s">
        <v>2242</v>
      </c>
      <c r="F171" t="s">
        <v>2201</v>
      </c>
      <c r="G171" t="s">
        <v>3709</v>
      </c>
      <c r="H171" t="s">
        <v>14</v>
      </c>
      <c r="I171" t="s">
        <v>3681</v>
      </c>
      <c r="J171" t="s">
        <v>3710</v>
      </c>
      <c r="K171" t="s">
        <v>1570</v>
      </c>
      <c r="L171" t="s">
        <v>14</v>
      </c>
      <c r="M171" t="s">
        <v>14</v>
      </c>
      <c r="N171" t="s">
        <v>3711</v>
      </c>
      <c r="O171" t="s">
        <v>1570</v>
      </c>
      <c r="P171" t="s">
        <v>14</v>
      </c>
      <c r="Q171" t="s">
        <v>1570</v>
      </c>
      <c r="R171" t="s">
        <v>1570</v>
      </c>
      <c r="S171" t="s">
        <v>14</v>
      </c>
      <c r="T171" t="s">
        <v>14</v>
      </c>
      <c r="U171" t="s">
        <v>14</v>
      </c>
      <c r="V171" t="s">
        <v>14</v>
      </c>
      <c r="W171" t="s">
        <v>14</v>
      </c>
      <c r="X171" t="s">
        <v>14</v>
      </c>
      <c r="Y171" t="s">
        <v>14</v>
      </c>
      <c r="Z171" t="s">
        <v>14</v>
      </c>
      <c r="AA171" t="s">
        <v>3703</v>
      </c>
      <c r="AB171" t="s">
        <v>1570</v>
      </c>
      <c r="AC171" t="s">
        <v>2261</v>
      </c>
      <c r="AD171" t="s">
        <v>2207</v>
      </c>
      <c r="AE171" t="s">
        <v>1859</v>
      </c>
      <c r="AF171" t="s">
        <v>2262</v>
      </c>
      <c r="AG171" t="s">
        <v>14</v>
      </c>
      <c r="AH171" t="s">
        <v>2209</v>
      </c>
      <c r="AI171" t="s">
        <v>3704</v>
      </c>
      <c r="AJ171" t="s">
        <v>1459</v>
      </c>
      <c r="AK171" t="s">
        <v>1875</v>
      </c>
      <c r="AL171" t="s">
        <v>1459</v>
      </c>
      <c r="AM171" t="s">
        <v>1875</v>
      </c>
      <c r="AN171" t="s">
        <v>1176</v>
      </c>
      <c r="AO171" t="s">
        <v>23</v>
      </c>
      <c r="AP171" t="s">
        <v>22084</v>
      </c>
      <c r="AQ171" t="s">
        <v>14</v>
      </c>
      <c r="AR171" t="s">
        <v>14</v>
      </c>
      <c r="AS171" t="s">
        <v>14</v>
      </c>
      <c r="AT171" t="s">
        <v>14</v>
      </c>
      <c r="AU171" t="s">
        <v>3705</v>
      </c>
      <c r="AV171" t="s">
        <v>3690</v>
      </c>
      <c r="AW171" t="s">
        <v>3690</v>
      </c>
      <c r="AX171" t="s">
        <v>3690</v>
      </c>
      <c r="AY171" t="s">
        <v>3709</v>
      </c>
      <c r="AZ171" t="s">
        <v>22300</v>
      </c>
      <c r="BA171" t="s">
        <v>22301</v>
      </c>
      <c r="BB171" t="s">
        <v>22127</v>
      </c>
      <c r="BC171">
        <v>254581</v>
      </c>
      <c r="BD171">
        <v>295313.96000000002</v>
      </c>
      <c r="BE171" t="s">
        <v>14</v>
      </c>
      <c r="BF171" t="s">
        <v>14</v>
      </c>
      <c r="BG171" t="s">
        <v>2214</v>
      </c>
      <c r="BH171" t="s">
        <v>14</v>
      </c>
      <c r="BI171" t="s">
        <v>22092</v>
      </c>
      <c r="BJ171" t="s">
        <v>3712</v>
      </c>
      <c r="BK171" t="s">
        <v>14</v>
      </c>
      <c r="BL171" t="s">
        <v>22301</v>
      </c>
      <c r="BM171" t="s">
        <v>22127</v>
      </c>
      <c r="BN171" t="s">
        <v>3713</v>
      </c>
      <c r="BO171" t="s">
        <v>14</v>
      </c>
      <c r="BP171" t="s">
        <v>1570</v>
      </c>
      <c r="BQ171" t="s">
        <v>2217</v>
      </c>
      <c r="BR171" t="s">
        <v>2303</v>
      </c>
      <c r="BS171" t="s">
        <v>2376</v>
      </c>
      <c r="BT171" t="s">
        <v>14</v>
      </c>
      <c r="BU171" t="s">
        <v>14</v>
      </c>
      <c r="BV171" t="s">
        <v>14</v>
      </c>
      <c r="BW171" t="s">
        <v>14</v>
      </c>
      <c r="BX171" t="s">
        <v>14</v>
      </c>
      <c r="BY171" t="s">
        <v>2220</v>
      </c>
      <c r="BZ171" t="s">
        <v>1570</v>
      </c>
      <c r="CA171" t="s">
        <v>3050</v>
      </c>
      <c r="CB171" t="s">
        <v>14</v>
      </c>
      <c r="CC171" t="s">
        <v>14</v>
      </c>
      <c r="CD171" t="s">
        <v>14</v>
      </c>
      <c r="CE171" t="s">
        <v>14</v>
      </c>
      <c r="CF171" t="s">
        <v>3714</v>
      </c>
      <c r="CG171" t="s">
        <v>484</v>
      </c>
      <c r="CH171" t="s">
        <v>22075</v>
      </c>
      <c r="CJ171" t="s">
        <v>23</v>
      </c>
      <c r="CK171" t="s">
        <v>24</v>
      </c>
      <c r="CM171" s="4" t="str">
        <f>_xlfn.XLOOKUP($CG171,tbl_area_24_07_2024[Nombre Área],tbl_area_24_07_2024[Estado],"Si no se encuentra",2,)</f>
        <v>Jalisco</v>
      </c>
      <c r="CN171" s="4" t="str">
        <f>_xlfn.XLOOKUP($CG171,tbl_area_24_07_2024[Nombre Área],tbl_area_24_07_2024[Estructura],"Si no se encuentra",2,)</f>
        <v>Juntas Distritales</v>
      </c>
    </row>
    <row r="172" spans="1:92" ht="34.9" customHeight="1" x14ac:dyDescent="0.85">
      <c r="A172" t="s">
        <v>22073</v>
      </c>
      <c r="B172" t="s">
        <v>22074</v>
      </c>
      <c r="C172" t="s">
        <v>22075</v>
      </c>
      <c r="D172" t="s">
        <v>2199</v>
      </c>
      <c r="E172" t="s">
        <v>2200</v>
      </c>
      <c r="F172" t="s">
        <v>2201</v>
      </c>
      <c r="G172" t="s">
        <v>3715</v>
      </c>
      <c r="H172" t="s">
        <v>14</v>
      </c>
      <c r="I172" t="s">
        <v>3681</v>
      </c>
      <c r="J172" t="s">
        <v>3716</v>
      </c>
      <c r="K172" t="s">
        <v>1571</v>
      </c>
      <c r="L172" t="s">
        <v>14</v>
      </c>
      <c r="M172" t="s">
        <v>14</v>
      </c>
      <c r="N172" t="s">
        <v>3717</v>
      </c>
      <c r="O172" t="s">
        <v>1571</v>
      </c>
      <c r="P172" t="s">
        <v>14</v>
      </c>
      <c r="Q172" t="s">
        <v>1571</v>
      </c>
      <c r="R172" t="s">
        <v>1571</v>
      </c>
      <c r="S172" t="s">
        <v>14</v>
      </c>
      <c r="T172" t="s">
        <v>14</v>
      </c>
      <c r="U172" t="s">
        <v>14</v>
      </c>
      <c r="V172" t="s">
        <v>14</v>
      </c>
      <c r="W172" t="s">
        <v>14</v>
      </c>
      <c r="X172" t="s">
        <v>14</v>
      </c>
      <c r="Y172" t="s">
        <v>14</v>
      </c>
      <c r="Z172" t="s">
        <v>14</v>
      </c>
      <c r="AA172" t="s">
        <v>3718</v>
      </c>
      <c r="AB172" t="s">
        <v>1571</v>
      </c>
      <c r="AC172" t="s">
        <v>3719</v>
      </c>
      <c r="AD172" t="s">
        <v>2348</v>
      </c>
      <c r="AE172" t="s">
        <v>3720</v>
      </c>
      <c r="AF172" t="s">
        <v>3721</v>
      </c>
      <c r="AG172" t="s">
        <v>14</v>
      </c>
      <c r="AH172" t="s">
        <v>2209</v>
      </c>
      <c r="AI172" t="s">
        <v>3722</v>
      </c>
      <c r="AJ172" t="s">
        <v>1459</v>
      </c>
      <c r="AK172" t="s">
        <v>1875</v>
      </c>
      <c r="AL172" t="s">
        <v>1459</v>
      </c>
      <c r="AM172" t="s">
        <v>1875</v>
      </c>
      <c r="AN172" t="s">
        <v>1176</v>
      </c>
      <c r="AO172" t="s">
        <v>23</v>
      </c>
      <c r="AP172" t="s">
        <v>22303</v>
      </c>
      <c r="AQ172" t="s">
        <v>14</v>
      </c>
      <c r="AR172" t="s">
        <v>14</v>
      </c>
      <c r="AS172" t="s">
        <v>14</v>
      </c>
      <c r="AT172" t="s">
        <v>14</v>
      </c>
      <c r="AU172" t="s">
        <v>3723</v>
      </c>
      <c r="AV172" t="s">
        <v>3690</v>
      </c>
      <c r="AW172" t="s">
        <v>3690</v>
      </c>
      <c r="AX172" t="s">
        <v>3690</v>
      </c>
      <c r="AY172" t="s">
        <v>3715</v>
      </c>
      <c r="AZ172" t="s">
        <v>22272</v>
      </c>
      <c r="BA172" t="s">
        <v>22272</v>
      </c>
      <c r="BB172" t="s">
        <v>22127</v>
      </c>
      <c r="BC172">
        <v>100351.13</v>
      </c>
      <c r="BD172">
        <v>116407.28</v>
      </c>
      <c r="BE172" t="s">
        <v>14</v>
      </c>
      <c r="BF172" t="s">
        <v>14</v>
      </c>
      <c r="BG172" t="s">
        <v>2214</v>
      </c>
      <c r="BH172" t="s">
        <v>14</v>
      </c>
      <c r="BI172" t="s">
        <v>22092</v>
      </c>
      <c r="BJ172" t="s">
        <v>3724</v>
      </c>
      <c r="BK172" t="s">
        <v>14</v>
      </c>
      <c r="BL172" t="s">
        <v>22272</v>
      </c>
      <c r="BM172" t="s">
        <v>22127</v>
      </c>
      <c r="BN172" t="s">
        <v>3725</v>
      </c>
      <c r="BO172" t="s">
        <v>14</v>
      </c>
      <c r="BP172" t="s">
        <v>1571</v>
      </c>
      <c r="BQ172" t="s">
        <v>2217</v>
      </c>
      <c r="BR172" t="s">
        <v>2303</v>
      </c>
      <c r="BS172" t="s">
        <v>2376</v>
      </c>
      <c r="BT172" t="s">
        <v>14</v>
      </c>
      <c r="BU172" t="s">
        <v>14</v>
      </c>
      <c r="BV172" t="s">
        <v>14</v>
      </c>
      <c r="BW172" t="s">
        <v>14</v>
      </c>
      <c r="BX172" t="s">
        <v>14</v>
      </c>
      <c r="BY172" t="s">
        <v>2220</v>
      </c>
      <c r="BZ172" t="s">
        <v>1571</v>
      </c>
      <c r="CA172" t="s">
        <v>3050</v>
      </c>
      <c r="CB172" t="s">
        <v>14</v>
      </c>
      <c r="CC172" t="s">
        <v>14</v>
      </c>
      <c r="CD172" t="s">
        <v>14</v>
      </c>
      <c r="CE172" t="s">
        <v>14</v>
      </c>
      <c r="CF172" t="s">
        <v>3726</v>
      </c>
      <c r="CG172" t="s">
        <v>484</v>
      </c>
      <c r="CH172" t="s">
        <v>22075</v>
      </c>
      <c r="CJ172" t="s">
        <v>23</v>
      </c>
      <c r="CK172" t="s">
        <v>24</v>
      </c>
      <c r="CM172" s="4" t="str">
        <f>_xlfn.XLOOKUP($CG172,tbl_area_24_07_2024[Nombre Área],tbl_area_24_07_2024[Estado],"Si no se encuentra",2,)</f>
        <v>Jalisco</v>
      </c>
      <c r="CN172" s="4" t="str">
        <f>_xlfn.XLOOKUP($CG172,tbl_area_24_07_2024[Nombre Área],tbl_area_24_07_2024[Estructura],"Si no se encuentra",2,)</f>
        <v>Juntas Distritales</v>
      </c>
    </row>
    <row r="173" spans="1:92" ht="34.9" customHeight="1" x14ac:dyDescent="0.85">
      <c r="A173" t="s">
        <v>22073</v>
      </c>
      <c r="B173" t="s">
        <v>22074</v>
      </c>
      <c r="C173" t="s">
        <v>22075</v>
      </c>
      <c r="D173" t="s">
        <v>2199</v>
      </c>
      <c r="E173" t="s">
        <v>2200</v>
      </c>
      <c r="F173" t="s">
        <v>2201</v>
      </c>
      <c r="G173" t="s">
        <v>3727</v>
      </c>
      <c r="H173" t="s">
        <v>14</v>
      </c>
      <c r="I173" t="s">
        <v>3681</v>
      </c>
      <c r="J173" t="s">
        <v>3728</v>
      </c>
      <c r="K173" t="s">
        <v>22304</v>
      </c>
      <c r="L173" t="s">
        <v>14</v>
      </c>
      <c r="M173" t="s">
        <v>14</v>
      </c>
      <c r="N173" t="s">
        <v>3729</v>
      </c>
      <c r="O173" t="s">
        <v>22304</v>
      </c>
      <c r="P173" t="s">
        <v>14</v>
      </c>
      <c r="Q173" t="s">
        <v>22304</v>
      </c>
      <c r="R173" t="s">
        <v>22304</v>
      </c>
      <c r="S173" t="s">
        <v>14</v>
      </c>
      <c r="T173" t="s">
        <v>14</v>
      </c>
      <c r="U173" t="s">
        <v>14</v>
      </c>
      <c r="V173" t="s">
        <v>14</v>
      </c>
      <c r="W173" t="s">
        <v>14</v>
      </c>
      <c r="X173" t="s">
        <v>14</v>
      </c>
      <c r="Y173" t="s">
        <v>14</v>
      </c>
      <c r="Z173" t="s">
        <v>14</v>
      </c>
      <c r="AA173" t="s">
        <v>3730</v>
      </c>
      <c r="AB173" t="s">
        <v>22304</v>
      </c>
      <c r="AC173" t="s">
        <v>3731</v>
      </c>
      <c r="AD173" t="s">
        <v>2207</v>
      </c>
      <c r="AE173" t="s">
        <v>3732</v>
      </c>
      <c r="AF173" t="s">
        <v>3733</v>
      </c>
      <c r="AG173" t="s">
        <v>14</v>
      </c>
      <c r="AH173" t="s">
        <v>2209</v>
      </c>
      <c r="AI173" t="s">
        <v>3734</v>
      </c>
      <c r="AJ173" t="s">
        <v>1459</v>
      </c>
      <c r="AK173" t="s">
        <v>1875</v>
      </c>
      <c r="AL173" t="s">
        <v>1459</v>
      </c>
      <c r="AM173" t="s">
        <v>1875</v>
      </c>
      <c r="AN173" t="s">
        <v>1176</v>
      </c>
      <c r="AO173" t="s">
        <v>23</v>
      </c>
      <c r="AP173" t="s">
        <v>22305</v>
      </c>
      <c r="AQ173" t="s">
        <v>14</v>
      </c>
      <c r="AR173" t="s">
        <v>14</v>
      </c>
      <c r="AS173" t="s">
        <v>14</v>
      </c>
      <c r="AT173" t="s">
        <v>14</v>
      </c>
      <c r="AU173" t="s">
        <v>3723</v>
      </c>
      <c r="AV173" t="s">
        <v>3690</v>
      </c>
      <c r="AW173" t="s">
        <v>3690</v>
      </c>
      <c r="AX173" t="s">
        <v>3690</v>
      </c>
      <c r="AY173" t="s">
        <v>3727</v>
      </c>
      <c r="AZ173" t="s">
        <v>22209</v>
      </c>
      <c r="BA173" t="s">
        <v>22209</v>
      </c>
      <c r="BB173" t="s">
        <v>22210</v>
      </c>
      <c r="BC173">
        <v>3592527.84</v>
      </c>
      <c r="BD173">
        <v>4167332.16</v>
      </c>
      <c r="BE173" t="s">
        <v>14</v>
      </c>
      <c r="BF173" t="s">
        <v>14</v>
      </c>
      <c r="BG173" t="s">
        <v>2214</v>
      </c>
      <c r="BH173" t="s">
        <v>14</v>
      </c>
      <c r="BI173" t="s">
        <v>22092</v>
      </c>
      <c r="BJ173" t="s">
        <v>3735</v>
      </c>
      <c r="BK173" t="s">
        <v>14</v>
      </c>
      <c r="BL173" t="s">
        <v>22209</v>
      </c>
      <c r="BM173" t="s">
        <v>22210</v>
      </c>
      <c r="BN173" t="s">
        <v>3736</v>
      </c>
      <c r="BO173" t="s">
        <v>14</v>
      </c>
      <c r="BP173" t="s">
        <v>22304</v>
      </c>
      <c r="BQ173" t="s">
        <v>2217</v>
      </c>
      <c r="BR173" t="s">
        <v>2303</v>
      </c>
      <c r="BS173" t="s">
        <v>2376</v>
      </c>
      <c r="BT173" t="s">
        <v>14</v>
      </c>
      <c r="BU173" t="s">
        <v>14</v>
      </c>
      <c r="BV173" t="s">
        <v>14</v>
      </c>
      <c r="BW173" t="s">
        <v>14</v>
      </c>
      <c r="BX173" t="s">
        <v>14</v>
      </c>
      <c r="BY173" t="s">
        <v>2220</v>
      </c>
      <c r="BZ173" t="s">
        <v>22304</v>
      </c>
      <c r="CA173" t="s">
        <v>3050</v>
      </c>
      <c r="CB173" t="s">
        <v>14</v>
      </c>
      <c r="CC173" t="s">
        <v>14</v>
      </c>
      <c r="CD173" t="s">
        <v>14</v>
      </c>
      <c r="CE173" t="s">
        <v>14</v>
      </c>
      <c r="CF173" t="s">
        <v>3737</v>
      </c>
      <c r="CG173" t="s">
        <v>484</v>
      </c>
      <c r="CH173" t="s">
        <v>22075</v>
      </c>
      <c r="CJ173" t="s">
        <v>23</v>
      </c>
      <c r="CK173" t="s">
        <v>24</v>
      </c>
      <c r="CM173" s="4" t="str">
        <f>_xlfn.XLOOKUP($CG173,tbl_area_24_07_2024[Nombre Área],tbl_area_24_07_2024[Estado],"Si no se encuentra",2,)</f>
        <v>Jalisco</v>
      </c>
      <c r="CN173" s="4" t="str">
        <f>_xlfn.XLOOKUP($CG173,tbl_area_24_07_2024[Nombre Área],tbl_area_24_07_2024[Estructura],"Si no se encuentra",2,)</f>
        <v>Juntas Distritales</v>
      </c>
    </row>
    <row r="174" spans="1:92" ht="34.9" customHeight="1" x14ac:dyDescent="0.85">
      <c r="A174" t="s">
        <v>22073</v>
      </c>
      <c r="B174" t="s">
        <v>22074</v>
      </c>
      <c r="C174" t="s">
        <v>22075</v>
      </c>
      <c r="D174" t="s">
        <v>2199</v>
      </c>
      <c r="E174" t="s">
        <v>2242</v>
      </c>
      <c r="F174" t="s">
        <v>2201</v>
      </c>
      <c r="G174" t="s">
        <v>3738</v>
      </c>
      <c r="H174" t="s">
        <v>14</v>
      </c>
      <c r="I174" t="s">
        <v>3681</v>
      </c>
      <c r="J174" t="s">
        <v>3739</v>
      </c>
      <c r="K174" t="s">
        <v>22306</v>
      </c>
      <c r="L174" t="s">
        <v>14</v>
      </c>
      <c r="M174" t="s">
        <v>14</v>
      </c>
      <c r="N174" t="s">
        <v>3740</v>
      </c>
      <c r="O174" t="s">
        <v>22306</v>
      </c>
      <c r="P174" t="s">
        <v>14</v>
      </c>
      <c r="Q174" t="s">
        <v>22306</v>
      </c>
      <c r="R174" t="s">
        <v>22306</v>
      </c>
      <c r="S174" t="s">
        <v>14</v>
      </c>
      <c r="T174" t="s">
        <v>14</v>
      </c>
      <c r="U174" t="s">
        <v>14</v>
      </c>
      <c r="V174" t="s">
        <v>14</v>
      </c>
      <c r="W174" t="s">
        <v>14</v>
      </c>
      <c r="X174" t="s">
        <v>14</v>
      </c>
      <c r="Y174" t="s">
        <v>14</v>
      </c>
      <c r="Z174" t="s">
        <v>14</v>
      </c>
      <c r="AA174" t="s">
        <v>3684</v>
      </c>
      <c r="AB174" t="s">
        <v>22306</v>
      </c>
      <c r="AC174" t="s">
        <v>3685</v>
      </c>
      <c r="AD174" t="s">
        <v>2311</v>
      </c>
      <c r="AE174" t="s">
        <v>3686</v>
      </c>
      <c r="AF174" t="s">
        <v>3687</v>
      </c>
      <c r="AG174" t="s">
        <v>14</v>
      </c>
      <c r="AH174" t="s">
        <v>2209</v>
      </c>
      <c r="AI174" t="s">
        <v>3688</v>
      </c>
      <c r="AJ174" t="s">
        <v>1532</v>
      </c>
      <c r="AK174" t="s">
        <v>2275</v>
      </c>
      <c r="AL174" t="s">
        <v>1532</v>
      </c>
      <c r="AM174" t="s">
        <v>2275</v>
      </c>
      <c r="AN174" t="s">
        <v>1176</v>
      </c>
      <c r="AO174" t="s">
        <v>23</v>
      </c>
      <c r="AP174" t="s">
        <v>22299</v>
      </c>
      <c r="AQ174" t="s">
        <v>14</v>
      </c>
      <c r="AR174" t="s">
        <v>14</v>
      </c>
      <c r="AS174" t="s">
        <v>14</v>
      </c>
      <c r="AT174" t="s">
        <v>14</v>
      </c>
      <c r="AU174" t="s">
        <v>3689</v>
      </c>
      <c r="AV174" t="s">
        <v>3690</v>
      </c>
      <c r="AW174" t="s">
        <v>3690</v>
      </c>
      <c r="AX174" t="s">
        <v>3690</v>
      </c>
      <c r="AY174" t="s">
        <v>3738</v>
      </c>
      <c r="AZ174" t="s">
        <v>22074</v>
      </c>
      <c r="BA174" t="s">
        <v>22074</v>
      </c>
      <c r="BB174" t="s">
        <v>22094</v>
      </c>
      <c r="BC174">
        <v>16250</v>
      </c>
      <c r="BD174">
        <v>18850</v>
      </c>
      <c r="BE174" t="s">
        <v>14</v>
      </c>
      <c r="BF174" t="s">
        <v>14</v>
      </c>
      <c r="BG174" t="s">
        <v>2214</v>
      </c>
      <c r="BH174" t="s">
        <v>14</v>
      </c>
      <c r="BI174" t="s">
        <v>22092</v>
      </c>
      <c r="BJ174" t="s">
        <v>3691</v>
      </c>
      <c r="BK174" t="s">
        <v>14</v>
      </c>
      <c r="BL174" t="s">
        <v>22074</v>
      </c>
      <c r="BM174" t="s">
        <v>22094</v>
      </c>
      <c r="BN174" t="s">
        <v>3741</v>
      </c>
      <c r="BO174" t="s">
        <v>14</v>
      </c>
      <c r="BP174" t="s">
        <v>22306</v>
      </c>
      <c r="BQ174" t="s">
        <v>2217</v>
      </c>
      <c r="BR174" t="s">
        <v>2303</v>
      </c>
      <c r="BS174" t="s">
        <v>2376</v>
      </c>
      <c r="BT174" t="s">
        <v>14</v>
      </c>
      <c r="BU174" t="s">
        <v>14</v>
      </c>
      <c r="BV174" t="s">
        <v>14</v>
      </c>
      <c r="BW174" t="s">
        <v>14</v>
      </c>
      <c r="BX174" t="s">
        <v>14</v>
      </c>
      <c r="BY174" t="s">
        <v>2220</v>
      </c>
      <c r="BZ174" t="s">
        <v>22306</v>
      </c>
      <c r="CA174" t="s">
        <v>3050</v>
      </c>
      <c r="CB174" t="s">
        <v>14</v>
      </c>
      <c r="CC174" t="s">
        <v>14</v>
      </c>
      <c r="CD174" t="s">
        <v>14</v>
      </c>
      <c r="CE174" t="s">
        <v>14</v>
      </c>
      <c r="CF174" t="s">
        <v>3742</v>
      </c>
      <c r="CG174" t="s">
        <v>484</v>
      </c>
      <c r="CH174" t="s">
        <v>22075</v>
      </c>
      <c r="CJ174" t="s">
        <v>23</v>
      </c>
      <c r="CK174" t="s">
        <v>24</v>
      </c>
      <c r="CM174" s="4" t="str">
        <f>_xlfn.XLOOKUP($CG174,tbl_area_24_07_2024[Nombre Área],tbl_area_24_07_2024[Estado],"Si no se encuentra",2,)</f>
        <v>Jalisco</v>
      </c>
      <c r="CN174" s="4" t="str">
        <f>_xlfn.XLOOKUP($CG174,tbl_area_24_07_2024[Nombre Área],tbl_area_24_07_2024[Estructura],"Si no se encuentra",2,)</f>
        <v>Juntas Distritales</v>
      </c>
    </row>
    <row r="175" spans="1:92" ht="34.9" customHeight="1" x14ac:dyDescent="0.85">
      <c r="A175" t="s">
        <v>22073</v>
      </c>
      <c r="B175" t="s">
        <v>22074</v>
      </c>
      <c r="C175" t="s">
        <v>22075</v>
      </c>
      <c r="D175" t="s">
        <v>2199</v>
      </c>
      <c r="E175" t="s">
        <v>2242</v>
      </c>
      <c r="F175" t="s">
        <v>2201</v>
      </c>
      <c r="G175" t="s">
        <v>3743</v>
      </c>
      <c r="H175" t="s">
        <v>14</v>
      </c>
      <c r="I175" t="s">
        <v>3681</v>
      </c>
      <c r="J175" t="s">
        <v>3744</v>
      </c>
      <c r="K175" t="s">
        <v>1572</v>
      </c>
      <c r="L175" t="s">
        <v>14</v>
      </c>
      <c r="M175" t="s">
        <v>14</v>
      </c>
      <c r="N175" t="s">
        <v>3745</v>
      </c>
      <c r="O175" t="s">
        <v>1572</v>
      </c>
      <c r="P175" t="s">
        <v>14</v>
      </c>
      <c r="Q175" t="s">
        <v>1572</v>
      </c>
      <c r="R175" t="s">
        <v>1572</v>
      </c>
      <c r="S175" t="s">
        <v>14</v>
      </c>
      <c r="T175" t="s">
        <v>14</v>
      </c>
      <c r="U175" t="s">
        <v>14</v>
      </c>
      <c r="V175" t="s">
        <v>14</v>
      </c>
      <c r="W175" t="s">
        <v>14</v>
      </c>
      <c r="X175" t="s">
        <v>14</v>
      </c>
      <c r="Y175" t="s">
        <v>14</v>
      </c>
      <c r="Z175" t="s">
        <v>14</v>
      </c>
      <c r="AA175" t="s">
        <v>3684</v>
      </c>
      <c r="AB175" t="s">
        <v>1572</v>
      </c>
      <c r="AC175" t="s">
        <v>3685</v>
      </c>
      <c r="AD175" t="s">
        <v>2311</v>
      </c>
      <c r="AE175" t="s">
        <v>3686</v>
      </c>
      <c r="AF175" t="s">
        <v>3687</v>
      </c>
      <c r="AG175" t="s">
        <v>14</v>
      </c>
      <c r="AH175" t="s">
        <v>2209</v>
      </c>
      <c r="AI175" t="s">
        <v>3688</v>
      </c>
      <c r="AJ175" t="s">
        <v>1532</v>
      </c>
      <c r="AK175" t="s">
        <v>2275</v>
      </c>
      <c r="AL175" t="s">
        <v>1532</v>
      </c>
      <c r="AM175" t="s">
        <v>2275</v>
      </c>
      <c r="AN175" t="s">
        <v>1176</v>
      </c>
      <c r="AO175" t="s">
        <v>23</v>
      </c>
      <c r="AP175" t="s">
        <v>22299</v>
      </c>
      <c r="AQ175" t="s">
        <v>14</v>
      </c>
      <c r="AR175" t="s">
        <v>14</v>
      </c>
      <c r="AS175" t="s">
        <v>14</v>
      </c>
      <c r="AT175" t="s">
        <v>14</v>
      </c>
      <c r="AU175" t="s">
        <v>3689</v>
      </c>
      <c r="AV175" t="s">
        <v>3690</v>
      </c>
      <c r="AW175" t="s">
        <v>3690</v>
      </c>
      <c r="AX175" t="s">
        <v>3690</v>
      </c>
      <c r="AY175" t="s">
        <v>3743</v>
      </c>
      <c r="AZ175" t="s">
        <v>22074</v>
      </c>
      <c r="BA175" t="s">
        <v>22074</v>
      </c>
      <c r="BB175" t="s">
        <v>22094</v>
      </c>
      <c r="BC175">
        <v>52000</v>
      </c>
      <c r="BD175">
        <v>60320</v>
      </c>
      <c r="BE175" t="s">
        <v>14</v>
      </c>
      <c r="BF175" t="s">
        <v>14</v>
      </c>
      <c r="BG175" t="s">
        <v>2214</v>
      </c>
      <c r="BH175" t="s">
        <v>14</v>
      </c>
      <c r="BI175" t="s">
        <v>22092</v>
      </c>
      <c r="BJ175" t="s">
        <v>3697</v>
      </c>
      <c r="BK175" t="s">
        <v>14</v>
      </c>
      <c r="BL175" t="s">
        <v>22074</v>
      </c>
      <c r="BM175" t="s">
        <v>22094</v>
      </c>
      <c r="BN175" t="s">
        <v>3746</v>
      </c>
      <c r="BO175" t="s">
        <v>14</v>
      </c>
      <c r="BP175" t="s">
        <v>1572</v>
      </c>
      <c r="BQ175" t="s">
        <v>2217</v>
      </c>
      <c r="BR175" t="s">
        <v>2303</v>
      </c>
      <c r="BS175" t="s">
        <v>2376</v>
      </c>
      <c r="BT175" t="s">
        <v>14</v>
      </c>
      <c r="BU175" t="s">
        <v>14</v>
      </c>
      <c r="BV175" t="s">
        <v>14</v>
      </c>
      <c r="BW175" t="s">
        <v>14</v>
      </c>
      <c r="BX175" t="s">
        <v>14</v>
      </c>
      <c r="BY175" t="s">
        <v>2220</v>
      </c>
      <c r="BZ175" t="s">
        <v>1572</v>
      </c>
      <c r="CA175" t="s">
        <v>3050</v>
      </c>
      <c r="CB175" t="s">
        <v>14</v>
      </c>
      <c r="CC175" t="s">
        <v>14</v>
      </c>
      <c r="CD175" t="s">
        <v>14</v>
      </c>
      <c r="CE175" t="s">
        <v>14</v>
      </c>
      <c r="CF175" t="s">
        <v>3747</v>
      </c>
      <c r="CG175" t="s">
        <v>484</v>
      </c>
      <c r="CH175" t="s">
        <v>22075</v>
      </c>
      <c r="CJ175" t="s">
        <v>23</v>
      </c>
      <c r="CK175" t="s">
        <v>24</v>
      </c>
      <c r="CM175" s="4" t="str">
        <f>_xlfn.XLOOKUP($CG175,tbl_area_24_07_2024[Nombre Área],tbl_area_24_07_2024[Estado],"Si no se encuentra",2,)</f>
        <v>Jalisco</v>
      </c>
      <c r="CN175" s="4" t="str">
        <f>_xlfn.XLOOKUP($CG175,tbl_area_24_07_2024[Nombre Área],tbl_area_24_07_2024[Estructura],"Si no se encuentra",2,)</f>
        <v>Juntas Distritales</v>
      </c>
    </row>
    <row r="176" spans="1:92" ht="34.9" customHeight="1" x14ac:dyDescent="0.85">
      <c r="A176" t="s">
        <v>22073</v>
      </c>
      <c r="B176" t="s">
        <v>22074</v>
      </c>
      <c r="C176" t="s">
        <v>22075</v>
      </c>
      <c r="D176" t="s">
        <v>2199</v>
      </c>
      <c r="E176" t="s">
        <v>2242</v>
      </c>
      <c r="F176" t="s">
        <v>2201</v>
      </c>
      <c r="G176" t="s">
        <v>3748</v>
      </c>
      <c r="H176" t="s">
        <v>14</v>
      </c>
      <c r="I176" t="s">
        <v>3681</v>
      </c>
      <c r="J176" t="s">
        <v>3749</v>
      </c>
      <c r="K176" t="s">
        <v>1573</v>
      </c>
      <c r="L176" t="s">
        <v>14</v>
      </c>
      <c r="M176" t="s">
        <v>14</v>
      </c>
      <c r="N176" t="s">
        <v>3750</v>
      </c>
      <c r="O176" t="s">
        <v>1573</v>
      </c>
      <c r="P176" t="s">
        <v>14</v>
      </c>
      <c r="Q176" t="s">
        <v>1573</v>
      </c>
      <c r="R176" t="s">
        <v>1573</v>
      </c>
      <c r="S176" t="s">
        <v>14</v>
      </c>
      <c r="T176" t="s">
        <v>14</v>
      </c>
      <c r="U176" t="s">
        <v>14</v>
      </c>
      <c r="V176" t="s">
        <v>14</v>
      </c>
      <c r="W176" t="s">
        <v>14</v>
      </c>
      <c r="X176" t="s">
        <v>14</v>
      </c>
      <c r="Y176" t="s">
        <v>14</v>
      </c>
      <c r="Z176" t="s">
        <v>14</v>
      </c>
      <c r="AA176" t="s">
        <v>3703</v>
      </c>
      <c r="AB176" t="s">
        <v>1573</v>
      </c>
      <c r="AC176" t="s">
        <v>2261</v>
      </c>
      <c r="AD176" t="s">
        <v>2207</v>
      </c>
      <c r="AE176" t="s">
        <v>1859</v>
      </c>
      <c r="AF176" t="s">
        <v>2262</v>
      </c>
      <c r="AG176" t="s">
        <v>14</v>
      </c>
      <c r="AH176" t="s">
        <v>2209</v>
      </c>
      <c r="AI176" t="s">
        <v>3704</v>
      </c>
      <c r="AJ176" t="s">
        <v>1459</v>
      </c>
      <c r="AK176" t="s">
        <v>1875</v>
      </c>
      <c r="AL176" t="s">
        <v>1459</v>
      </c>
      <c r="AM176" t="s">
        <v>1875</v>
      </c>
      <c r="AN176" t="s">
        <v>1176</v>
      </c>
      <c r="AO176" t="s">
        <v>23</v>
      </c>
      <c r="AP176" t="s">
        <v>22084</v>
      </c>
      <c r="AQ176" t="s">
        <v>14</v>
      </c>
      <c r="AR176" t="s">
        <v>14</v>
      </c>
      <c r="AS176" t="s">
        <v>14</v>
      </c>
      <c r="AT176" t="s">
        <v>14</v>
      </c>
      <c r="AU176" t="s">
        <v>3705</v>
      </c>
      <c r="AV176" t="s">
        <v>3690</v>
      </c>
      <c r="AW176" t="s">
        <v>3690</v>
      </c>
      <c r="AX176" t="s">
        <v>3690</v>
      </c>
      <c r="AY176" t="s">
        <v>3748</v>
      </c>
      <c r="AZ176" t="s">
        <v>22074</v>
      </c>
      <c r="BA176" t="s">
        <v>22074</v>
      </c>
      <c r="BB176" t="s">
        <v>22094</v>
      </c>
      <c r="BC176">
        <v>13399</v>
      </c>
      <c r="BD176">
        <v>15542</v>
      </c>
      <c r="BE176" t="s">
        <v>14</v>
      </c>
      <c r="BF176" t="s">
        <v>14</v>
      </c>
      <c r="BG176" t="s">
        <v>2214</v>
      </c>
      <c r="BH176" t="s">
        <v>14</v>
      </c>
      <c r="BI176" t="s">
        <v>22092</v>
      </c>
      <c r="BJ176" t="s">
        <v>3706</v>
      </c>
      <c r="BK176" t="s">
        <v>14</v>
      </c>
      <c r="BL176" t="s">
        <v>22074</v>
      </c>
      <c r="BM176" t="s">
        <v>22094</v>
      </c>
      <c r="BN176" t="s">
        <v>3751</v>
      </c>
      <c r="BO176" t="s">
        <v>14</v>
      </c>
      <c r="BP176" t="s">
        <v>1573</v>
      </c>
      <c r="BQ176" t="s">
        <v>2217</v>
      </c>
      <c r="BR176" t="s">
        <v>2303</v>
      </c>
      <c r="BS176" t="s">
        <v>2376</v>
      </c>
      <c r="BT176" t="s">
        <v>14</v>
      </c>
      <c r="BU176" t="s">
        <v>14</v>
      </c>
      <c r="BV176" t="s">
        <v>14</v>
      </c>
      <c r="BW176" t="s">
        <v>14</v>
      </c>
      <c r="BX176" t="s">
        <v>14</v>
      </c>
      <c r="BY176" t="s">
        <v>2220</v>
      </c>
      <c r="BZ176" t="s">
        <v>1573</v>
      </c>
      <c r="CA176" t="s">
        <v>3050</v>
      </c>
      <c r="CB176" t="s">
        <v>14</v>
      </c>
      <c r="CC176" t="s">
        <v>14</v>
      </c>
      <c r="CD176" t="s">
        <v>14</v>
      </c>
      <c r="CE176" t="s">
        <v>14</v>
      </c>
      <c r="CF176" t="s">
        <v>3752</v>
      </c>
      <c r="CG176" t="s">
        <v>484</v>
      </c>
      <c r="CH176" t="s">
        <v>22075</v>
      </c>
      <c r="CJ176" t="s">
        <v>23</v>
      </c>
      <c r="CK176" t="s">
        <v>24</v>
      </c>
      <c r="CM176" s="4" t="str">
        <f>_xlfn.XLOOKUP($CG176,tbl_area_24_07_2024[Nombre Área],tbl_area_24_07_2024[Estado],"Si no se encuentra",2,)</f>
        <v>Jalisco</v>
      </c>
      <c r="CN176" s="4" t="str">
        <f>_xlfn.XLOOKUP($CG176,tbl_area_24_07_2024[Nombre Área],tbl_area_24_07_2024[Estructura],"Si no se encuentra",2,)</f>
        <v>Juntas Distritales</v>
      </c>
    </row>
    <row r="177" spans="1:92" ht="34.9" customHeight="1" x14ac:dyDescent="0.85">
      <c r="A177" t="s">
        <v>22073</v>
      </c>
      <c r="B177" t="s">
        <v>22074</v>
      </c>
      <c r="C177" t="s">
        <v>22075</v>
      </c>
      <c r="D177" t="s">
        <v>2199</v>
      </c>
      <c r="E177" t="s">
        <v>2242</v>
      </c>
      <c r="F177" t="s">
        <v>2201</v>
      </c>
      <c r="G177" t="s">
        <v>3753</v>
      </c>
      <c r="H177" t="s">
        <v>14</v>
      </c>
      <c r="I177" t="s">
        <v>3681</v>
      </c>
      <c r="J177" t="s">
        <v>3754</v>
      </c>
      <c r="K177" t="s">
        <v>22307</v>
      </c>
      <c r="L177" t="s">
        <v>14</v>
      </c>
      <c r="M177" t="s">
        <v>14</v>
      </c>
      <c r="N177" t="s">
        <v>3755</v>
      </c>
      <c r="O177" t="s">
        <v>22307</v>
      </c>
      <c r="P177" t="s">
        <v>14</v>
      </c>
      <c r="Q177" t="s">
        <v>22307</v>
      </c>
      <c r="R177" t="s">
        <v>22307</v>
      </c>
      <c r="S177" t="s">
        <v>14</v>
      </c>
      <c r="T177" t="s">
        <v>14</v>
      </c>
      <c r="U177" t="s">
        <v>14</v>
      </c>
      <c r="V177" t="s">
        <v>14</v>
      </c>
      <c r="W177" t="s">
        <v>14</v>
      </c>
      <c r="X177" t="s">
        <v>14</v>
      </c>
      <c r="Y177" t="s">
        <v>14</v>
      </c>
      <c r="Z177" t="s">
        <v>14</v>
      </c>
      <c r="AA177" t="s">
        <v>3703</v>
      </c>
      <c r="AB177" t="s">
        <v>22307</v>
      </c>
      <c r="AC177" t="s">
        <v>2261</v>
      </c>
      <c r="AD177" t="s">
        <v>2207</v>
      </c>
      <c r="AE177" t="s">
        <v>1859</v>
      </c>
      <c r="AF177" t="s">
        <v>2262</v>
      </c>
      <c r="AG177" t="s">
        <v>14</v>
      </c>
      <c r="AH177" t="s">
        <v>2209</v>
      </c>
      <c r="AI177" t="s">
        <v>3704</v>
      </c>
      <c r="AJ177" t="s">
        <v>1459</v>
      </c>
      <c r="AK177" t="s">
        <v>1875</v>
      </c>
      <c r="AL177" t="s">
        <v>1459</v>
      </c>
      <c r="AM177" t="s">
        <v>1875</v>
      </c>
      <c r="AN177" t="s">
        <v>1176</v>
      </c>
      <c r="AO177" t="s">
        <v>23</v>
      </c>
      <c r="AP177" t="s">
        <v>22084</v>
      </c>
      <c r="AQ177" t="s">
        <v>14</v>
      </c>
      <c r="AR177" t="s">
        <v>14</v>
      </c>
      <c r="AS177" t="s">
        <v>14</v>
      </c>
      <c r="AT177" t="s">
        <v>14</v>
      </c>
      <c r="AU177" t="s">
        <v>3705</v>
      </c>
      <c r="AV177" t="s">
        <v>3690</v>
      </c>
      <c r="AW177" t="s">
        <v>3690</v>
      </c>
      <c r="AX177" t="s">
        <v>3690</v>
      </c>
      <c r="AY177" t="s">
        <v>3753</v>
      </c>
      <c r="AZ177" t="s">
        <v>22074</v>
      </c>
      <c r="BA177" t="s">
        <v>22074</v>
      </c>
      <c r="BB177" t="s">
        <v>22094</v>
      </c>
      <c r="BC177">
        <v>26798</v>
      </c>
      <c r="BD177">
        <v>31085.68</v>
      </c>
      <c r="BE177" t="s">
        <v>14</v>
      </c>
      <c r="BF177" t="s">
        <v>14</v>
      </c>
      <c r="BG177" t="s">
        <v>2214</v>
      </c>
      <c r="BH177" t="s">
        <v>14</v>
      </c>
      <c r="BI177" t="s">
        <v>22092</v>
      </c>
      <c r="BJ177" t="s">
        <v>3712</v>
      </c>
      <c r="BK177" t="s">
        <v>14</v>
      </c>
      <c r="BL177" t="s">
        <v>22074</v>
      </c>
      <c r="BM177" t="s">
        <v>22094</v>
      </c>
      <c r="BN177" t="s">
        <v>3756</v>
      </c>
      <c r="BO177" t="s">
        <v>14</v>
      </c>
      <c r="BP177" t="s">
        <v>22307</v>
      </c>
      <c r="BQ177" t="s">
        <v>2217</v>
      </c>
      <c r="BR177" t="s">
        <v>2303</v>
      </c>
      <c r="BS177" t="s">
        <v>2376</v>
      </c>
      <c r="BT177" t="s">
        <v>14</v>
      </c>
      <c r="BU177" t="s">
        <v>14</v>
      </c>
      <c r="BV177" t="s">
        <v>14</v>
      </c>
      <c r="BW177" t="s">
        <v>14</v>
      </c>
      <c r="BX177" t="s">
        <v>14</v>
      </c>
      <c r="BY177" t="s">
        <v>2220</v>
      </c>
      <c r="BZ177" t="s">
        <v>22307</v>
      </c>
      <c r="CA177" t="s">
        <v>3050</v>
      </c>
      <c r="CB177" t="s">
        <v>14</v>
      </c>
      <c r="CC177" t="s">
        <v>14</v>
      </c>
      <c r="CD177" t="s">
        <v>14</v>
      </c>
      <c r="CE177" t="s">
        <v>14</v>
      </c>
      <c r="CF177" t="s">
        <v>3757</v>
      </c>
      <c r="CG177" t="s">
        <v>484</v>
      </c>
      <c r="CH177" t="s">
        <v>22075</v>
      </c>
      <c r="CJ177" t="s">
        <v>23</v>
      </c>
      <c r="CK177" t="s">
        <v>24</v>
      </c>
      <c r="CM177" s="4" t="str">
        <f>_xlfn.XLOOKUP($CG177,tbl_area_24_07_2024[Nombre Área],tbl_area_24_07_2024[Estado],"Si no se encuentra",2,)</f>
        <v>Jalisco</v>
      </c>
      <c r="CN177" s="4" t="str">
        <f>_xlfn.XLOOKUP($CG177,tbl_area_24_07_2024[Nombre Área],tbl_area_24_07_2024[Estructura],"Si no se encuentra",2,)</f>
        <v>Juntas Distritales</v>
      </c>
    </row>
    <row r="178" spans="1:92" ht="34.9" customHeight="1" x14ac:dyDescent="0.85">
      <c r="A178" t="s">
        <v>22073</v>
      </c>
      <c r="B178" t="s">
        <v>22074</v>
      </c>
      <c r="C178" t="s">
        <v>22075</v>
      </c>
      <c r="D178" t="s">
        <v>2199</v>
      </c>
      <c r="E178" t="s">
        <v>2200</v>
      </c>
      <c r="F178" t="s">
        <v>2201</v>
      </c>
      <c r="G178" t="s">
        <v>3758</v>
      </c>
      <c r="H178" t="s">
        <v>14</v>
      </c>
      <c r="I178" t="s">
        <v>3681</v>
      </c>
      <c r="J178" t="s">
        <v>3759</v>
      </c>
      <c r="K178" t="s">
        <v>22308</v>
      </c>
      <c r="L178" t="s">
        <v>14</v>
      </c>
      <c r="M178" t="s">
        <v>14</v>
      </c>
      <c r="N178" t="s">
        <v>3760</v>
      </c>
      <c r="O178" t="s">
        <v>22308</v>
      </c>
      <c r="P178" t="s">
        <v>14</v>
      </c>
      <c r="Q178" t="s">
        <v>22308</v>
      </c>
      <c r="R178" t="s">
        <v>22308</v>
      </c>
      <c r="S178" t="s">
        <v>14</v>
      </c>
      <c r="T178" t="s">
        <v>14</v>
      </c>
      <c r="U178" t="s">
        <v>14</v>
      </c>
      <c r="V178" t="s">
        <v>14</v>
      </c>
      <c r="W178" t="s">
        <v>14</v>
      </c>
      <c r="X178" t="s">
        <v>14</v>
      </c>
      <c r="Y178" t="s">
        <v>14</v>
      </c>
      <c r="Z178" t="s">
        <v>14</v>
      </c>
      <c r="AA178" t="s">
        <v>3718</v>
      </c>
      <c r="AB178" t="s">
        <v>22308</v>
      </c>
      <c r="AC178" t="s">
        <v>3719</v>
      </c>
      <c r="AD178" t="s">
        <v>2348</v>
      </c>
      <c r="AE178" t="s">
        <v>3720</v>
      </c>
      <c r="AF178" t="s">
        <v>3721</v>
      </c>
      <c r="AG178" t="s">
        <v>14</v>
      </c>
      <c r="AH178" t="s">
        <v>2209</v>
      </c>
      <c r="AI178" t="s">
        <v>3722</v>
      </c>
      <c r="AJ178" t="s">
        <v>1459</v>
      </c>
      <c r="AK178" t="s">
        <v>1875</v>
      </c>
      <c r="AL178" t="s">
        <v>1459</v>
      </c>
      <c r="AM178" t="s">
        <v>1875</v>
      </c>
      <c r="AN178" t="s">
        <v>1176</v>
      </c>
      <c r="AO178" t="s">
        <v>23</v>
      </c>
      <c r="AP178" t="s">
        <v>22303</v>
      </c>
      <c r="AQ178" t="s">
        <v>14</v>
      </c>
      <c r="AR178" t="s">
        <v>14</v>
      </c>
      <c r="AS178" t="s">
        <v>14</v>
      </c>
      <c r="AT178" t="s">
        <v>14</v>
      </c>
      <c r="AU178" t="s">
        <v>3723</v>
      </c>
      <c r="AV178" t="s">
        <v>3690</v>
      </c>
      <c r="AW178" t="s">
        <v>3690</v>
      </c>
      <c r="AX178" t="s">
        <v>3690</v>
      </c>
      <c r="AY178" t="s">
        <v>3758</v>
      </c>
      <c r="AZ178" t="s">
        <v>22074</v>
      </c>
      <c r="BA178" t="s">
        <v>22074</v>
      </c>
      <c r="BB178" t="s">
        <v>22094</v>
      </c>
      <c r="BC178">
        <v>9122.83</v>
      </c>
      <c r="BD178">
        <v>10582.48</v>
      </c>
      <c r="BE178" t="s">
        <v>14</v>
      </c>
      <c r="BF178" t="s">
        <v>14</v>
      </c>
      <c r="BG178" t="s">
        <v>2214</v>
      </c>
      <c r="BH178" t="s">
        <v>14</v>
      </c>
      <c r="BI178" t="s">
        <v>22092</v>
      </c>
      <c r="BJ178" t="s">
        <v>3724</v>
      </c>
      <c r="BK178" t="s">
        <v>14</v>
      </c>
      <c r="BL178" t="s">
        <v>22074</v>
      </c>
      <c r="BM178" t="s">
        <v>22094</v>
      </c>
      <c r="BN178" t="s">
        <v>3761</v>
      </c>
      <c r="BO178" t="s">
        <v>14</v>
      </c>
      <c r="BP178" t="s">
        <v>22308</v>
      </c>
      <c r="BQ178" t="s">
        <v>2217</v>
      </c>
      <c r="BR178" t="s">
        <v>2303</v>
      </c>
      <c r="BS178" t="s">
        <v>2376</v>
      </c>
      <c r="BT178" t="s">
        <v>14</v>
      </c>
      <c r="BU178" t="s">
        <v>14</v>
      </c>
      <c r="BV178" t="s">
        <v>14</v>
      </c>
      <c r="BW178" t="s">
        <v>14</v>
      </c>
      <c r="BX178" t="s">
        <v>14</v>
      </c>
      <c r="BY178" t="s">
        <v>2220</v>
      </c>
      <c r="BZ178" t="s">
        <v>22308</v>
      </c>
      <c r="CA178" t="s">
        <v>3050</v>
      </c>
      <c r="CB178" t="s">
        <v>14</v>
      </c>
      <c r="CC178" t="s">
        <v>14</v>
      </c>
      <c r="CD178" t="s">
        <v>14</v>
      </c>
      <c r="CE178" t="s">
        <v>14</v>
      </c>
      <c r="CF178" t="s">
        <v>3762</v>
      </c>
      <c r="CG178" t="s">
        <v>484</v>
      </c>
      <c r="CH178" t="s">
        <v>22075</v>
      </c>
      <c r="CJ178" t="s">
        <v>23</v>
      </c>
      <c r="CK178" t="s">
        <v>24</v>
      </c>
      <c r="CM178" s="4" t="str">
        <f>_xlfn.XLOOKUP($CG178,tbl_area_24_07_2024[Nombre Área],tbl_area_24_07_2024[Estado],"Si no se encuentra",2,)</f>
        <v>Jalisco</v>
      </c>
      <c r="CN178" s="4" t="str">
        <f>_xlfn.XLOOKUP($CG178,tbl_area_24_07_2024[Nombre Área],tbl_area_24_07_2024[Estructura],"Si no se encuentra",2,)</f>
        <v>Juntas Distritales</v>
      </c>
    </row>
    <row r="179" spans="1:92" ht="34.9" customHeight="1" x14ac:dyDescent="0.85">
      <c r="A179" t="s">
        <v>22073</v>
      </c>
      <c r="B179" t="s">
        <v>22074</v>
      </c>
      <c r="C179" t="s">
        <v>22075</v>
      </c>
      <c r="D179" t="s">
        <v>2199</v>
      </c>
      <c r="E179" t="s">
        <v>2200</v>
      </c>
      <c r="F179" t="s">
        <v>2201</v>
      </c>
      <c r="G179" t="s">
        <v>3763</v>
      </c>
      <c r="H179" t="s">
        <v>14</v>
      </c>
      <c r="I179" t="s">
        <v>3681</v>
      </c>
      <c r="J179" t="s">
        <v>3764</v>
      </c>
      <c r="K179" t="s">
        <v>22309</v>
      </c>
      <c r="L179" t="s">
        <v>14</v>
      </c>
      <c r="M179" t="s">
        <v>14</v>
      </c>
      <c r="N179" t="s">
        <v>3765</v>
      </c>
      <c r="O179" t="s">
        <v>22309</v>
      </c>
      <c r="P179" t="s">
        <v>14</v>
      </c>
      <c r="Q179" t="s">
        <v>22309</v>
      </c>
      <c r="R179" t="s">
        <v>22309</v>
      </c>
      <c r="S179" t="s">
        <v>14</v>
      </c>
      <c r="T179" t="s">
        <v>14</v>
      </c>
      <c r="U179" t="s">
        <v>14</v>
      </c>
      <c r="V179" t="s">
        <v>14</v>
      </c>
      <c r="W179" t="s">
        <v>14</v>
      </c>
      <c r="X179" t="s">
        <v>14</v>
      </c>
      <c r="Y179" t="s">
        <v>14</v>
      </c>
      <c r="Z179" t="s">
        <v>14</v>
      </c>
      <c r="AA179" t="s">
        <v>3730</v>
      </c>
      <c r="AB179" t="s">
        <v>22309</v>
      </c>
      <c r="AC179" t="s">
        <v>3731</v>
      </c>
      <c r="AD179" t="s">
        <v>2207</v>
      </c>
      <c r="AE179" t="s">
        <v>3732</v>
      </c>
      <c r="AF179" t="s">
        <v>3733</v>
      </c>
      <c r="AG179" t="s">
        <v>14</v>
      </c>
      <c r="AH179" t="s">
        <v>2209</v>
      </c>
      <c r="AI179" t="s">
        <v>3734</v>
      </c>
      <c r="AJ179" t="s">
        <v>1459</v>
      </c>
      <c r="AK179" t="s">
        <v>1875</v>
      </c>
      <c r="AL179" t="s">
        <v>1459</v>
      </c>
      <c r="AM179" t="s">
        <v>1875</v>
      </c>
      <c r="AN179" t="s">
        <v>1176</v>
      </c>
      <c r="AO179" t="s">
        <v>23</v>
      </c>
      <c r="AP179" t="s">
        <v>22305</v>
      </c>
      <c r="AQ179" t="s">
        <v>14</v>
      </c>
      <c r="AR179" t="s">
        <v>14</v>
      </c>
      <c r="AS179" t="s">
        <v>14</v>
      </c>
      <c r="AT179" t="s">
        <v>14</v>
      </c>
      <c r="AU179" t="s">
        <v>3723</v>
      </c>
      <c r="AV179" t="s">
        <v>3690</v>
      </c>
      <c r="AW179" t="s">
        <v>3690</v>
      </c>
      <c r="AX179" t="s">
        <v>3690</v>
      </c>
      <c r="AY179" t="s">
        <v>3763</v>
      </c>
      <c r="AZ179" t="s">
        <v>22209</v>
      </c>
      <c r="BA179" t="s">
        <v>22209</v>
      </c>
      <c r="BB179" t="s">
        <v>22210</v>
      </c>
      <c r="BC179">
        <v>3592527.84</v>
      </c>
      <c r="BD179">
        <v>4167332.16</v>
      </c>
      <c r="BE179" t="s">
        <v>14</v>
      </c>
      <c r="BF179" t="s">
        <v>14</v>
      </c>
      <c r="BG179" t="s">
        <v>2214</v>
      </c>
      <c r="BH179" t="s">
        <v>14</v>
      </c>
      <c r="BI179" t="s">
        <v>22092</v>
      </c>
      <c r="BJ179" t="s">
        <v>3735</v>
      </c>
      <c r="BK179" t="s">
        <v>14</v>
      </c>
      <c r="BL179" t="s">
        <v>22209</v>
      </c>
      <c r="BM179" t="s">
        <v>22210</v>
      </c>
      <c r="BN179" t="s">
        <v>3766</v>
      </c>
      <c r="BO179" t="s">
        <v>14</v>
      </c>
      <c r="BP179" t="s">
        <v>22309</v>
      </c>
      <c r="BQ179" t="s">
        <v>2217</v>
      </c>
      <c r="BR179" t="s">
        <v>2303</v>
      </c>
      <c r="BS179" t="s">
        <v>2376</v>
      </c>
      <c r="BT179" t="s">
        <v>14</v>
      </c>
      <c r="BU179" t="s">
        <v>14</v>
      </c>
      <c r="BV179" t="s">
        <v>14</v>
      </c>
      <c r="BW179" t="s">
        <v>14</v>
      </c>
      <c r="BX179" t="s">
        <v>14</v>
      </c>
      <c r="BY179" t="s">
        <v>2220</v>
      </c>
      <c r="BZ179" t="s">
        <v>22309</v>
      </c>
      <c r="CA179" t="s">
        <v>3050</v>
      </c>
      <c r="CB179" t="s">
        <v>14</v>
      </c>
      <c r="CC179" t="s">
        <v>14</v>
      </c>
      <c r="CD179" t="s">
        <v>14</v>
      </c>
      <c r="CE179" t="s">
        <v>14</v>
      </c>
      <c r="CF179" t="s">
        <v>3767</v>
      </c>
      <c r="CG179" t="s">
        <v>484</v>
      </c>
      <c r="CH179" t="s">
        <v>22075</v>
      </c>
      <c r="CJ179" t="s">
        <v>23</v>
      </c>
      <c r="CK179" t="s">
        <v>24</v>
      </c>
      <c r="CM179" s="4" t="str">
        <f>_xlfn.XLOOKUP($CG179,tbl_area_24_07_2024[Nombre Área],tbl_area_24_07_2024[Estado],"Si no se encuentra",2,)</f>
        <v>Jalisco</v>
      </c>
      <c r="CN179" s="4" t="str">
        <f>_xlfn.XLOOKUP($CG179,tbl_area_24_07_2024[Nombre Área],tbl_area_24_07_2024[Estructura],"Si no se encuentra",2,)</f>
        <v>Juntas Distritales</v>
      </c>
    </row>
    <row r="180" spans="1:92" ht="34.9" customHeight="1" x14ac:dyDescent="0.85">
      <c r="A180" t="s">
        <v>22073</v>
      </c>
      <c r="B180" t="s">
        <v>22074</v>
      </c>
      <c r="C180" t="s">
        <v>22075</v>
      </c>
      <c r="D180" t="s">
        <v>2199</v>
      </c>
      <c r="E180" t="s">
        <v>2242</v>
      </c>
      <c r="F180" t="s">
        <v>2201</v>
      </c>
      <c r="G180" t="s">
        <v>3768</v>
      </c>
      <c r="H180" t="s">
        <v>14</v>
      </c>
      <c r="I180" t="s">
        <v>3681</v>
      </c>
      <c r="J180" t="s">
        <v>3769</v>
      </c>
      <c r="K180" t="s">
        <v>1575</v>
      </c>
      <c r="L180" t="s">
        <v>14</v>
      </c>
      <c r="M180" t="s">
        <v>14</v>
      </c>
      <c r="N180" t="s">
        <v>3770</v>
      </c>
      <c r="O180" t="s">
        <v>1575</v>
      </c>
      <c r="P180" t="s">
        <v>14</v>
      </c>
      <c r="Q180" t="s">
        <v>1575</v>
      </c>
      <c r="R180" t="s">
        <v>1575</v>
      </c>
      <c r="S180" t="s">
        <v>14</v>
      </c>
      <c r="T180" t="s">
        <v>14</v>
      </c>
      <c r="U180" t="s">
        <v>14</v>
      </c>
      <c r="V180" t="s">
        <v>14</v>
      </c>
      <c r="W180" t="s">
        <v>14</v>
      </c>
      <c r="X180" t="s">
        <v>14</v>
      </c>
      <c r="Y180" t="s">
        <v>14</v>
      </c>
      <c r="Z180" t="s">
        <v>14</v>
      </c>
      <c r="AA180" t="s">
        <v>3684</v>
      </c>
      <c r="AB180" t="s">
        <v>1575</v>
      </c>
      <c r="AC180" t="s">
        <v>3685</v>
      </c>
      <c r="AD180" t="s">
        <v>2311</v>
      </c>
      <c r="AE180" t="s">
        <v>3686</v>
      </c>
      <c r="AF180" t="s">
        <v>3687</v>
      </c>
      <c r="AG180" t="s">
        <v>14</v>
      </c>
      <c r="AH180" t="s">
        <v>2209</v>
      </c>
      <c r="AI180" t="s">
        <v>3688</v>
      </c>
      <c r="AJ180" t="s">
        <v>1532</v>
      </c>
      <c r="AK180" t="s">
        <v>2275</v>
      </c>
      <c r="AL180" t="s">
        <v>1532</v>
      </c>
      <c r="AM180" t="s">
        <v>2275</v>
      </c>
      <c r="AN180" t="s">
        <v>1176</v>
      </c>
      <c r="AO180" t="s">
        <v>23</v>
      </c>
      <c r="AP180" t="s">
        <v>22299</v>
      </c>
      <c r="AQ180" t="s">
        <v>14</v>
      </c>
      <c r="AR180" t="s">
        <v>14</v>
      </c>
      <c r="AS180" t="s">
        <v>14</v>
      </c>
      <c r="AT180" t="s">
        <v>14</v>
      </c>
      <c r="AU180" t="s">
        <v>3689</v>
      </c>
      <c r="AV180" t="s">
        <v>3690</v>
      </c>
      <c r="AW180" t="s">
        <v>3690</v>
      </c>
      <c r="AX180" t="s">
        <v>3690</v>
      </c>
      <c r="AY180" t="s">
        <v>3768</v>
      </c>
      <c r="AZ180" t="s">
        <v>22104</v>
      </c>
      <c r="BA180" t="s">
        <v>22104</v>
      </c>
      <c r="BB180" t="s">
        <v>22089</v>
      </c>
      <c r="BC180">
        <v>159500</v>
      </c>
      <c r="BD180">
        <v>185020</v>
      </c>
      <c r="BE180" t="s">
        <v>14</v>
      </c>
      <c r="BF180" t="s">
        <v>14</v>
      </c>
      <c r="BG180" t="s">
        <v>2214</v>
      </c>
      <c r="BH180" t="s">
        <v>14</v>
      </c>
      <c r="BI180" t="s">
        <v>22092</v>
      </c>
      <c r="BJ180" t="s">
        <v>3691</v>
      </c>
      <c r="BK180" t="s">
        <v>14</v>
      </c>
      <c r="BL180" t="s">
        <v>22104</v>
      </c>
      <c r="BM180" t="s">
        <v>22089</v>
      </c>
      <c r="BN180" t="s">
        <v>3771</v>
      </c>
      <c r="BO180" t="s">
        <v>14</v>
      </c>
      <c r="BP180" t="s">
        <v>1575</v>
      </c>
      <c r="BQ180" t="s">
        <v>2217</v>
      </c>
      <c r="BR180" t="s">
        <v>2303</v>
      </c>
      <c r="BS180" t="s">
        <v>2376</v>
      </c>
      <c r="BT180" t="s">
        <v>14</v>
      </c>
      <c r="BU180" t="s">
        <v>14</v>
      </c>
      <c r="BV180" t="s">
        <v>14</v>
      </c>
      <c r="BW180" t="s">
        <v>14</v>
      </c>
      <c r="BX180" t="s">
        <v>14</v>
      </c>
      <c r="BY180" t="s">
        <v>2220</v>
      </c>
      <c r="BZ180" t="s">
        <v>1575</v>
      </c>
      <c r="CA180" t="s">
        <v>3050</v>
      </c>
      <c r="CB180" t="s">
        <v>14</v>
      </c>
      <c r="CC180" t="s">
        <v>14</v>
      </c>
      <c r="CD180" t="s">
        <v>14</v>
      </c>
      <c r="CE180" t="s">
        <v>14</v>
      </c>
      <c r="CF180" t="s">
        <v>3772</v>
      </c>
      <c r="CG180" t="s">
        <v>484</v>
      </c>
      <c r="CH180" t="s">
        <v>22075</v>
      </c>
      <c r="CJ180" t="s">
        <v>23</v>
      </c>
      <c r="CK180" t="s">
        <v>24</v>
      </c>
      <c r="CM180" s="4" t="str">
        <f>_xlfn.XLOOKUP($CG180,tbl_area_24_07_2024[Nombre Área],tbl_area_24_07_2024[Estado],"Si no se encuentra",2,)</f>
        <v>Jalisco</v>
      </c>
      <c r="CN180" s="4" t="str">
        <f>_xlfn.XLOOKUP($CG180,tbl_area_24_07_2024[Nombre Área],tbl_area_24_07_2024[Estructura],"Si no se encuentra",2,)</f>
        <v>Juntas Distritales</v>
      </c>
    </row>
    <row r="181" spans="1:92" ht="34.9" customHeight="1" x14ac:dyDescent="0.85">
      <c r="A181" t="s">
        <v>22073</v>
      </c>
      <c r="B181" t="s">
        <v>22074</v>
      </c>
      <c r="C181" t="s">
        <v>22075</v>
      </c>
      <c r="D181" t="s">
        <v>2199</v>
      </c>
      <c r="E181" t="s">
        <v>2242</v>
      </c>
      <c r="F181" t="s">
        <v>2201</v>
      </c>
      <c r="G181" t="s">
        <v>3773</v>
      </c>
      <c r="H181" t="s">
        <v>14</v>
      </c>
      <c r="I181" t="s">
        <v>3681</v>
      </c>
      <c r="J181" t="s">
        <v>3774</v>
      </c>
      <c r="K181" t="s">
        <v>1576</v>
      </c>
      <c r="L181" t="s">
        <v>14</v>
      </c>
      <c r="M181" t="s">
        <v>14</v>
      </c>
      <c r="N181" t="s">
        <v>3775</v>
      </c>
      <c r="O181" t="s">
        <v>1576</v>
      </c>
      <c r="P181" t="s">
        <v>14</v>
      </c>
      <c r="Q181" t="s">
        <v>1576</v>
      </c>
      <c r="R181" t="s">
        <v>1576</v>
      </c>
      <c r="S181" t="s">
        <v>14</v>
      </c>
      <c r="T181" t="s">
        <v>14</v>
      </c>
      <c r="U181" t="s">
        <v>14</v>
      </c>
      <c r="V181" t="s">
        <v>14</v>
      </c>
      <c r="W181" t="s">
        <v>14</v>
      </c>
      <c r="X181" t="s">
        <v>14</v>
      </c>
      <c r="Y181" t="s">
        <v>14</v>
      </c>
      <c r="Z181" t="s">
        <v>14</v>
      </c>
      <c r="AA181" t="s">
        <v>3684</v>
      </c>
      <c r="AB181" t="s">
        <v>1576</v>
      </c>
      <c r="AC181" t="s">
        <v>3685</v>
      </c>
      <c r="AD181" t="s">
        <v>2311</v>
      </c>
      <c r="AE181" t="s">
        <v>3686</v>
      </c>
      <c r="AF181" t="s">
        <v>3687</v>
      </c>
      <c r="AG181" t="s">
        <v>14</v>
      </c>
      <c r="AH181" t="s">
        <v>2209</v>
      </c>
      <c r="AI181" t="s">
        <v>3688</v>
      </c>
      <c r="AJ181" t="s">
        <v>1532</v>
      </c>
      <c r="AK181" t="s">
        <v>2275</v>
      </c>
      <c r="AL181" t="s">
        <v>1532</v>
      </c>
      <c r="AM181" t="s">
        <v>2275</v>
      </c>
      <c r="AN181" t="s">
        <v>1176</v>
      </c>
      <c r="AO181" t="s">
        <v>23</v>
      </c>
      <c r="AP181" t="s">
        <v>22299</v>
      </c>
      <c r="AQ181" t="s">
        <v>14</v>
      </c>
      <c r="AR181" t="s">
        <v>14</v>
      </c>
      <c r="AS181" t="s">
        <v>14</v>
      </c>
      <c r="AT181" t="s">
        <v>14</v>
      </c>
      <c r="AU181" t="s">
        <v>3689</v>
      </c>
      <c r="AV181" t="s">
        <v>3690</v>
      </c>
      <c r="AW181" t="s">
        <v>3690</v>
      </c>
      <c r="AX181" t="s">
        <v>3690</v>
      </c>
      <c r="AY181" t="s">
        <v>3773</v>
      </c>
      <c r="AZ181" t="s">
        <v>22104</v>
      </c>
      <c r="BA181" t="s">
        <v>22104</v>
      </c>
      <c r="BB181" t="s">
        <v>22089</v>
      </c>
      <c r="BC181">
        <v>478500</v>
      </c>
      <c r="BD181">
        <v>555060</v>
      </c>
      <c r="BE181" t="s">
        <v>14</v>
      </c>
      <c r="BF181" t="s">
        <v>14</v>
      </c>
      <c r="BG181" t="s">
        <v>2214</v>
      </c>
      <c r="BH181" t="s">
        <v>14</v>
      </c>
      <c r="BI181" t="s">
        <v>22092</v>
      </c>
      <c r="BJ181" t="s">
        <v>3697</v>
      </c>
      <c r="BK181" t="s">
        <v>14</v>
      </c>
      <c r="BL181" t="s">
        <v>22104</v>
      </c>
      <c r="BM181" t="s">
        <v>22089</v>
      </c>
      <c r="BN181" t="s">
        <v>3776</v>
      </c>
      <c r="BO181" t="s">
        <v>14</v>
      </c>
      <c r="BP181" t="s">
        <v>1576</v>
      </c>
      <c r="BQ181" t="s">
        <v>2217</v>
      </c>
      <c r="BR181" t="s">
        <v>2303</v>
      </c>
      <c r="BS181" t="s">
        <v>2376</v>
      </c>
      <c r="BT181" t="s">
        <v>14</v>
      </c>
      <c r="BU181" t="s">
        <v>14</v>
      </c>
      <c r="BV181" t="s">
        <v>14</v>
      </c>
      <c r="BW181" t="s">
        <v>14</v>
      </c>
      <c r="BX181" t="s">
        <v>14</v>
      </c>
      <c r="BY181" t="s">
        <v>2220</v>
      </c>
      <c r="BZ181" t="s">
        <v>1576</v>
      </c>
      <c r="CA181" t="s">
        <v>3050</v>
      </c>
      <c r="CB181" t="s">
        <v>14</v>
      </c>
      <c r="CC181" t="s">
        <v>14</v>
      </c>
      <c r="CD181" t="s">
        <v>14</v>
      </c>
      <c r="CE181" t="s">
        <v>14</v>
      </c>
      <c r="CF181" t="s">
        <v>3777</v>
      </c>
      <c r="CG181" t="s">
        <v>484</v>
      </c>
      <c r="CH181" t="s">
        <v>22075</v>
      </c>
      <c r="CJ181" t="s">
        <v>23</v>
      </c>
      <c r="CK181" t="s">
        <v>24</v>
      </c>
      <c r="CM181" s="4" t="str">
        <f>_xlfn.XLOOKUP($CG181,tbl_area_24_07_2024[Nombre Área],tbl_area_24_07_2024[Estado],"Si no se encuentra",2,)</f>
        <v>Jalisco</v>
      </c>
      <c r="CN181" s="4" t="str">
        <f>_xlfn.XLOOKUP($CG181,tbl_area_24_07_2024[Nombre Área],tbl_area_24_07_2024[Estructura],"Si no se encuentra",2,)</f>
        <v>Juntas Distritales</v>
      </c>
    </row>
    <row r="182" spans="1:92" ht="34.9" customHeight="1" x14ac:dyDescent="0.85">
      <c r="A182" t="s">
        <v>22073</v>
      </c>
      <c r="B182" t="s">
        <v>22074</v>
      </c>
      <c r="C182" t="s">
        <v>22075</v>
      </c>
      <c r="D182" t="s">
        <v>2199</v>
      </c>
      <c r="E182" t="s">
        <v>2242</v>
      </c>
      <c r="F182" t="s">
        <v>2201</v>
      </c>
      <c r="G182" t="s">
        <v>3778</v>
      </c>
      <c r="H182" t="s">
        <v>14</v>
      </c>
      <c r="I182" t="s">
        <v>3681</v>
      </c>
      <c r="J182" t="s">
        <v>3779</v>
      </c>
      <c r="K182" t="s">
        <v>22310</v>
      </c>
      <c r="L182" t="s">
        <v>14</v>
      </c>
      <c r="M182" t="s">
        <v>14</v>
      </c>
      <c r="N182" t="s">
        <v>3780</v>
      </c>
      <c r="O182" t="s">
        <v>22310</v>
      </c>
      <c r="P182" t="s">
        <v>14</v>
      </c>
      <c r="Q182" t="s">
        <v>22310</v>
      </c>
      <c r="R182" t="s">
        <v>22310</v>
      </c>
      <c r="S182" t="s">
        <v>14</v>
      </c>
      <c r="T182" t="s">
        <v>14</v>
      </c>
      <c r="U182" t="s">
        <v>14</v>
      </c>
      <c r="V182" t="s">
        <v>14</v>
      </c>
      <c r="W182" t="s">
        <v>14</v>
      </c>
      <c r="X182" t="s">
        <v>14</v>
      </c>
      <c r="Y182" t="s">
        <v>14</v>
      </c>
      <c r="Z182" t="s">
        <v>14</v>
      </c>
      <c r="AA182" t="s">
        <v>3703</v>
      </c>
      <c r="AB182" t="s">
        <v>22310</v>
      </c>
      <c r="AC182" t="s">
        <v>2261</v>
      </c>
      <c r="AD182" t="s">
        <v>2207</v>
      </c>
      <c r="AE182" t="s">
        <v>1859</v>
      </c>
      <c r="AF182" t="s">
        <v>2262</v>
      </c>
      <c r="AG182" t="s">
        <v>14</v>
      </c>
      <c r="AH182" t="s">
        <v>2209</v>
      </c>
      <c r="AI182" t="s">
        <v>3704</v>
      </c>
      <c r="AJ182" t="s">
        <v>1459</v>
      </c>
      <c r="AK182" t="s">
        <v>1875</v>
      </c>
      <c r="AL182" t="s">
        <v>1459</v>
      </c>
      <c r="AM182" t="s">
        <v>1875</v>
      </c>
      <c r="AN182" t="s">
        <v>1176</v>
      </c>
      <c r="AO182" t="s">
        <v>23</v>
      </c>
      <c r="AP182" t="s">
        <v>22084</v>
      </c>
      <c r="AQ182" t="s">
        <v>14</v>
      </c>
      <c r="AR182" t="s">
        <v>14</v>
      </c>
      <c r="AS182" t="s">
        <v>14</v>
      </c>
      <c r="AT182" t="s">
        <v>14</v>
      </c>
      <c r="AU182" t="s">
        <v>3705</v>
      </c>
      <c r="AV182" t="s">
        <v>3690</v>
      </c>
      <c r="AW182" t="s">
        <v>3690</v>
      </c>
      <c r="AX182" t="s">
        <v>3690</v>
      </c>
      <c r="AY182" t="s">
        <v>3778</v>
      </c>
      <c r="AZ182" t="s">
        <v>22104</v>
      </c>
      <c r="BA182" t="s">
        <v>22104</v>
      </c>
      <c r="BB182" t="s">
        <v>22089</v>
      </c>
      <c r="BC182">
        <v>164338.79</v>
      </c>
      <c r="BD182">
        <v>190632.97</v>
      </c>
      <c r="BE182" t="s">
        <v>14</v>
      </c>
      <c r="BF182" t="s">
        <v>14</v>
      </c>
      <c r="BG182" t="s">
        <v>2214</v>
      </c>
      <c r="BH182" t="s">
        <v>14</v>
      </c>
      <c r="BI182" t="s">
        <v>22092</v>
      </c>
      <c r="BJ182" t="s">
        <v>3706</v>
      </c>
      <c r="BK182" t="s">
        <v>14</v>
      </c>
      <c r="BL182" t="s">
        <v>22104</v>
      </c>
      <c r="BM182" t="s">
        <v>22089</v>
      </c>
      <c r="BN182" t="s">
        <v>3781</v>
      </c>
      <c r="BO182" t="s">
        <v>14</v>
      </c>
      <c r="BP182" t="s">
        <v>22310</v>
      </c>
      <c r="BQ182" t="s">
        <v>2217</v>
      </c>
      <c r="BR182" t="s">
        <v>2303</v>
      </c>
      <c r="BS182" t="s">
        <v>2376</v>
      </c>
      <c r="BT182" t="s">
        <v>14</v>
      </c>
      <c r="BU182" t="s">
        <v>14</v>
      </c>
      <c r="BV182" t="s">
        <v>14</v>
      </c>
      <c r="BW182" t="s">
        <v>14</v>
      </c>
      <c r="BX182" t="s">
        <v>14</v>
      </c>
      <c r="BY182" t="s">
        <v>2220</v>
      </c>
      <c r="BZ182" t="s">
        <v>22310</v>
      </c>
      <c r="CA182" t="s">
        <v>3050</v>
      </c>
      <c r="CB182" t="s">
        <v>14</v>
      </c>
      <c r="CC182" t="s">
        <v>14</v>
      </c>
      <c r="CD182" t="s">
        <v>14</v>
      </c>
      <c r="CE182" t="s">
        <v>14</v>
      </c>
      <c r="CF182" t="s">
        <v>3782</v>
      </c>
      <c r="CG182" t="s">
        <v>484</v>
      </c>
      <c r="CH182" t="s">
        <v>22075</v>
      </c>
      <c r="CJ182" t="s">
        <v>23</v>
      </c>
      <c r="CK182" t="s">
        <v>24</v>
      </c>
      <c r="CM182" s="4" t="str">
        <f>_xlfn.XLOOKUP($CG182,tbl_area_24_07_2024[Nombre Área],tbl_area_24_07_2024[Estado],"Si no se encuentra",2,)</f>
        <v>Jalisco</v>
      </c>
      <c r="CN182" s="4" t="str">
        <f>_xlfn.XLOOKUP($CG182,tbl_area_24_07_2024[Nombre Área],tbl_area_24_07_2024[Estructura],"Si no se encuentra",2,)</f>
        <v>Juntas Distritales</v>
      </c>
    </row>
    <row r="183" spans="1:92" ht="34.9" customHeight="1" x14ac:dyDescent="0.85">
      <c r="A183" t="s">
        <v>22073</v>
      </c>
      <c r="B183" t="s">
        <v>22074</v>
      </c>
      <c r="C183" t="s">
        <v>22075</v>
      </c>
      <c r="D183" t="s">
        <v>2199</v>
      </c>
      <c r="E183" t="s">
        <v>2242</v>
      </c>
      <c r="F183" t="s">
        <v>2201</v>
      </c>
      <c r="G183" t="s">
        <v>3783</v>
      </c>
      <c r="H183" t="s">
        <v>14</v>
      </c>
      <c r="I183" t="s">
        <v>3681</v>
      </c>
      <c r="J183" t="s">
        <v>3784</v>
      </c>
      <c r="K183" t="s">
        <v>22311</v>
      </c>
      <c r="L183" t="s">
        <v>14</v>
      </c>
      <c r="M183" t="s">
        <v>14</v>
      </c>
      <c r="N183" t="s">
        <v>3785</v>
      </c>
      <c r="O183" t="s">
        <v>22311</v>
      </c>
      <c r="P183" t="s">
        <v>14</v>
      </c>
      <c r="Q183" t="s">
        <v>22311</v>
      </c>
      <c r="R183" t="s">
        <v>22311</v>
      </c>
      <c r="S183" t="s">
        <v>14</v>
      </c>
      <c r="T183" t="s">
        <v>14</v>
      </c>
      <c r="U183" t="s">
        <v>14</v>
      </c>
      <c r="V183" t="s">
        <v>14</v>
      </c>
      <c r="W183" t="s">
        <v>14</v>
      </c>
      <c r="X183" t="s">
        <v>14</v>
      </c>
      <c r="Y183" t="s">
        <v>14</v>
      </c>
      <c r="Z183" t="s">
        <v>14</v>
      </c>
      <c r="AA183" t="s">
        <v>3703</v>
      </c>
      <c r="AB183" t="s">
        <v>22311</v>
      </c>
      <c r="AC183" t="s">
        <v>2261</v>
      </c>
      <c r="AD183" t="s">
        <v>2207</v>
      </c>
      <c r="AE183" t="s">
        <v>1859</v>
      </c>
      <c r="AF183" t="s">
        <v>2262</v>
      </c>
      <c r="AG183" t="s">
        <v>14</v>
      </c>
      <c r="AH183" t="s">
        <v>2209</v>
      </c>
      <c r="AI183" t="s">
        <v>3704</v>
      </c>
      <c r="AJ183" t="s">
        <v>1459</v>
      </c>
      <c r="AK183" t="s">
        <v>1875</v>
      </c>
      <c r="AL183" t="s">
        <v>1459</v>
      </c>
      <c r="AM183" t="s">
        <v>1875</v>
      </c>
      <c r="AN183" t="s">
        <v>1176</v>
      </c>
      <c r="AO183" t="s">
        <v>23</v>
      </c>
      <c r="AP183" t="s">
        <v>22084</v>
      </c>
      <c r="AQ183" t="s">
        <v>14</v>
      </c>
      <c r="AR183" t="s">
        <v>14</v>
      </c>
      <c r="AS183" t="s">
        <v>14</v>
      </c>
      <c r="AT183" t="s">
        <v>14</v>
      </c>
      <c r="AU183" t="s">
        <v>3705</v>
      </c>
      <c r="AV183" t="s">
        <v>3690</v>
      </c>
      <c r="AW183" t="s">
        <v>3690</v>
      </c>
      <c r="AX183" t="s">
        <v>3690</v>
      </c>
      <c r="AY183" t="s">
        <v>3783</v>
      </c>
      <c r="AZ183" t="s">
        <v>22104</v>
      </c>
      <c r="BA183" t="s">
        <v>22104</v>
      </c>
      <c r="BB183" t="s">
        <v>22089</v>
      </c>
      <c r="BC183">
        <v>338047.55</v>
      </c>
      <c r="BD183">
        <v>392135.14</v>
      </c>
      <c r="BE183" t="s">
        <v>14</v>
      </c>
      <c r="BF183" t="s">
        <v>14</v>
      </c>
      <c r="BG183" t="s">
        <v>2214</v>
      </c>
      <c r="BH183" t="s">
        <v>14</v>
      </c>
      <c r="BI183" t="s">
        <v>22092</v>
      </c>
      <c r="BJ183" t="s">
        <v>3712</v>
      </c>
      <c r="BK183" t="s">
        <v>14</v>
      </c>
      <c r="BL183" t="s">
        <v>22104</v>
      </c>
      <c r="BM183" t="s">
        <v>22089</v>
      </c>
      <c r="BN183" t="s">
        <v>3786</v>
      </c>
      <c r="BO183" t="s">
        <v>14</v>
      </c>
      <c r="BP183" t="s">
        <v>22311</v>
      </c>
      <c r="BQ183" t="s">
        <v>2217</v>
      </c>
      <c r="BR183" t="s">
        <v>2303</v>
      </c>
      <c r="BS183" t="s">
        <v>2376</v>
      </c>
      <c r="BT183" t="s">
        <v>14</v>
      </c>
      <c r="BU183" t="s">
        <v>14</v>
      </c>
      <c r="BV183" t="s">
        <v>14</v>
      </c>
      <c r="BW183" t="s">
        <v>14</v>
      </c>
      <c r="BX183" t="s">
        <v>14</v>
      </c>
      <c r="BY183" t="s">
        <v>2220</v>
      </c>
      <c r="BZ183" t="s">
        <v>22311</v>
      </c>
      <c r="CA183" t="s">
        <v>3050</v>
      </c>
      <c r="CB183" t="s">
        <v>14</v>
      </c>
      <c r="CC183" t="s">
        <v>14</v>
      </c>
      <c r="CD183" t="s">
        <v>14</v>
      </c>
      <c r="CE183" t="s">
        <v>14</v>
      </c>
      <c r="CF183" t="s">
        <v>3787</v>
      </c>
      <c r="CG183" t="s">
        <v>484</v>
      </c>
      <c r="CH183" t="s">
        <v>22075</v>
      </c>
      <c r="CJ183" t="s">
        <v>23</v>
      </c>
      <c r="CK183" t="s">
        <v>24</v>
      </c>
      <c r="CM183" s="4" t="str">
        <f>_xlfn.XLOOKUP($CG183,tbl_area_24_07_2024[Nombre Área],tbl_area_24_07_2024[Estado],"Si no se encuentra",2,)</f>
        <v>Jalisco</v>
      </c>
      <c r="CN183" s="4" t="str">
        <f>_xlfn.XLOOKUP($CG183,tbl_area_24_07_2024[Nombre Área],tbl_area_24_07_2024[Estructura],"Si no se encuentra",2,)</f>
        <v>Juntas Distritales</v>
      </c>
    </row>
    <row r="184" spans="1:92" ht="34.9" customHeight="1" x14ac:dyDescent="0.85">
      <c r="A184" t="s">
        <v>22073</v>
      </c>
      <c r="B184" t="s">
        <v>22074</v>
      </c>
      <c r="C184" t="s">
        <v>22075</v>
      </c>
      <c r="D184" t="s">
        <v>2199</v>
      </c>
      <c r="E184" t="s">
        <v>2200</v>
      </c>
      <c r="F184" t="s">
        <v>2201</v>
      </c>
      <c r="G184" t="s">
        <v>3788</v>
      </c>
      <c r="H184" t="s">
        <v>14</v>
      </c>
      <c r="I184" t="s">
        <v>3681</v>
      </c>
      <c r="J184" t="s">
        <v>3789</v>
      </c>
      <c r="K184" t="s">
        <v>1577</v>
      </c>
      <c r="L184" t="s">
        <v>14</v>
      </c>
      <c r="M184" t="s">
        <v>14</v>
      </c>
      <c r="N184" t="s">
        <v>3790</v>
      </c>
      <c r="O184" t="s">
        <v>1577</v>
      </c>
      <c r="P184" t="s">
        <v>14</v>
      </c>
      <c r="Q184" t="s">
        <v>1577</v>
      </c>
      <c r="R184" t="s">
        <v>1577</v>
      </c>
      <c r="S184" t="s">
        <v>14</v>
      </c>
      <c r="T184" t="s">
        <v>14</v>
      </c>
      <c r="U184" t="s">
        <v>14</v>
      </c>
      <c r="V184" t="s">
        <v>14</v>
      </c>
      <c r="W184" t="s">
        <v>14</v>
      </c>
      <c r="X184" t="s">
        <v>14</v>
      </c>
      <c r="Y184" t="s">
        <v>14</v>
      </c>
      <c r="Z184" t="s">
        <v>14</v>
      </c>
      <c r="AA184" t="s">
        <v>3718</v>
      </c>
      <c r="AB184" t="s">
        <v>1577</v>
      </c>
      <c r="AC184" t="s">
        <v>3719</v>
      </c>
      <c r="AD184" t="s">
        <v>2348</v>
      </c>
      <c r="AE184" t="s">
        <v>3720</v>
      </c>
      <c r="AF184" t="s">
        <v>3721</v>
      </c>
      <c r="AG184" t="s">
        <v>14</v>
      </c>
      <c r="AH184" t="s">
        <v>2209</v>
      </c>
      <c r="AI184" t="s">
        <v>3722</v>
      </c>
      <c r="AJ184" t="s">
        <v>1459</v>
      </c>
      <c r="AK184" t="s">
        <v>1875</v>
      </c>
      <c r="AL184" t="s">
        <v>1459</v>
      </c>
      <c r="AM184" t="s">
        <v>1875</v>
      </c>
      <c r="AN184" t="s">
        <v>1176</v>
      </c>
      <c r="AO184" t="s">
        <v>23</v>
      </c>
      <c r="AP184" t="s">
        <v>22303</v>
      </c>
      <c r="AQ184" t="s">
        <v>14</v>
      </c>
      <c r="AR184" t="s">
        <v>14</v>
      </c>
      <c r="AS184" t="s">
        <v>14</v>
      </c>
      <c r="AT184" t="s">
        <v>14</v>
      </c>
      <c r="AU184" t="s">
        <v>3723</v>
      </c>
      <c r="AV184" t="s">
        <v>3690</v>
      </c>
      <c r="AW184" t="s">
        <v>3690</v>
      </c>
      <c r="AX184" t="s">
        <v>3690</v>
      </c>
      <c r="AY184" t="s">
        <v>3788</v>
      </c>
      <c r="AZ184" t="s">
        <v>22104</v>
      </c>
      <c r="BA184" t="s">
        <v>22104</v>
      </c>
      <c r="BB184" t="s">
        <v>22089</v>
      </c>
      <c r="BC184">
        <v>103662.68</v>
      </c>
      <c r="BD184">
        <v>120248.7</v>
      </c>
      <c r="BE184" t="s">
        <v>14</v>
      </c>
      <c r="BF184" t="s">
        <v>14</v>
      </c>
      <c r="BG184" t="s">
        <v>2214</v>
      </c>
      <c r="BH184" t="s">
        <v>14</v>
      </c>
      <c r="BI184" t="s">
        <v>22092</v>
      </c>
      <c r="BJ184" t="s">
        <v>3724</v>
      </c>
      <c r="BK184" t="s">
        <v>14</v>
      </c>
      <c r="BL184" t="s">
        <v>22104</v>
      </c>
      <c r="BM184" t="s">
        <v>22089</v>
      </c>
      <c r="BN184" t="s">
        <v>3791</v>
      </c>
      <c r="BO184" t="s">
        <v>14</v>
      </c>
      <c r="BP184" t="s">
        <v>1577</v>
      </c>
      <c r="BQ184" t="s">
        <v>2217</v>
      </c>
      <c r="BR184" t="s">
        <v>2303</v>
      </c>
      <c r="BS184" t="s">
        <v>2376</v>
      </c>
      <c r="BT184" t="s">
        <v>14</v>
      </c>
      <c r="BU184" t="s">
        <v>14</v>
      </c>
      <c r="BV184" t="s">
        <v>14</v>
      </c>
      <c r="BW184" t="s">
        <v>14</v>
      </c>
      <c r="BX184" t="s">
        <v>14</v>
      </c>
      <c r="BY184" t="s">
        <v>2220</v>
      </c>
      <c r="BZ184" t="s">
        <v>1577</v>
      </c>
      <c r="CA184" t="s">
        <v>3050</v>
      </c>
      <c r="CB184" t="s">
        <v>14</v>
      </c>
      <c r="CC184" t="s">
        <v>14</v>
      </c>
      <c r="CD184" t="s">
        <v>14</v>
      </c>
      <c r="CE184" t="s">
        <v>14</v>
      </c>
      <c r="CF184" t="s">
        <v>3792</v>
      </c>
      <c r="CG184" t="s">
        <v>484</v>
      </c>
      <c r="CH184" t="s">
        <v>22075</v>
      </c>
      <c r="CJ184" t="s">
        <v>23</v>
      </c>
      <c r="CK184" t="s">
        <v>24</v>
      </c>
      <c r="CM184" s="4" t="str">
        <f>_xlfn.XLOOKUP($CG184,tbl_area_24_07_2024[Nombre Área],tbl_area_24_07_2024[Estado],"Si no se encuentra",2,)</f>
        <v>Jalisco</v>
      </c>
      <c r="CN184" s="4" t="str">
        <f>_xlfn.XLOOKUP($CG184,tbl_area_24_07_2024[Nombre Área],tbl_area_24_07_2024[Estructura],"Si no se encuentra",2,)</f>
        <v>Juntas Distritales</v>
      </c>
    </row>
    <row r="185" spans="1:92" ht="34.9" customHeight="1" x14ac:dyDescent="0.85">
      <c r="A185" t="s">
        <v>22073</v>
      </c>
      <c r="B185" t="s">
        <v>22074</v>
      </c>
      <c r="C185" t="s">
        <v>22075</v>
      </c>
      <c r="D185" t="s">
        <v>2199</v>
      </c>
      <c r="E185" t="s">
        <v>2200</v>
      </c>
      <c r="F185" t="s">
        <v>2201</v>
      </c>
      <c r="G185" t="s">
        <v>3052</v>
      </c>
      <c r="H185" t="s">
        <v>14</v>
      </c>
      <c r="I185" t="s">
        <v>3793</v>
      </c>
      <c r="J185" t="s">
        <v>3794</v>
      </c>
      <c r="K185" t="s">
        <v>1578</v>
      </c>
      <c r="L185" t="s">
        <v>14</v>
      </c>
      <c r="M185" t="s">
        <v>14</v>
      </c>
      <c r="N185" t="s">
        <v>3795</v>
      </c>
      <c r="O185" t="s">
        <v>1578</v>
      </c>
      <c r="P185" t="s">
        <v>14</v>
      </c>
      <c r="Q185" t="s">
        <v>1578</v>
      </c>
      <c r="R185" t="s">
        <v>1578</v>
      </c>
      <c r="S185" t="s">
        <v>14</v>
      </c>
      <c r="T185" t="s">
        <v>14</v>
      </c>
      <c r="U185" t="s">
        <v>14</v>
      </c>
      <c r="V185" t="s">
        <v>14</v>
      </c>
      <c r="W185" t="s">
        <v>164</v>
      </c>
      <c r="X185" t="s">
        <v>1768</v>
      </c>
      <c r="Y185" t="s">
        <v>73</v>
      </c>
      <c r="Z185" t="s">
        <v>18</v>
      </c>
      <c r="AA185" t="s">
        <v>14</v>
      </c>
      <c r="AB185" t="s">
        <v>1578</v>
      </c>
      <c r="AC185" t="s">
        <v>3796</v>
      </c>
      <c r="AD185" t="s">
        <v>2348</v>
      </c>
      <c r="AE185" t="s">
        <v>3797</v>
      </c>
      <c r="AF185" t="s">
        <v>3798</v>
      </c>
      <c r="AG185" t="s">
        <v>14</v>
      </c>
      <c r="AH185" t="s">
        <v>2209</v>
      </c>
      <c r="AI185" t="s">
        <v>3045</v>
      </c>
      <c r="AJ185" t="s">
        <v>1168</v>
      </c>
      <c r="AK185" t="s">
        <v>3799</v>
      </c>
      <c r="AL185" t="s">
        <v>1174</v>
      </c>
      <c r="AM185" t="s">
        <v>3799</v>
      </c>
      <c r="AN185" t="s">
        <v>1172</v>
      </c>
      <c r="AO185" t="s">
        <v>156</v>
      </c>
      <c r="AP185" t="s">
        <v>22312</v>
      </c>
      <c r="AQ185" t="s">
        <v>14</v>
      </c>
      <c r="AR185" t="s">
        <v>14</v>
      </c>
      <c r="AS185" t="s">
        <v>14</v>
      </c>
      <c r="AT185" t="s">
        <v>14</v>
      </c>
      <c r="AU185" t="s">
        <v>2211</v>
      </c>
      <c r="AV185" t="s">
        <v>3800</v>
      </c>
      <c r="AW185" t="s">
        <v>2061</v>
      </c>
      <c r="AX185" t="s">
        <v>2061</v>
      </c>
      <c r="AY185" t="s">
        <v>3052</v>
      </c>
      <c r="AZ185" t="s">
        <v>22313</v>
      </c>
      <c r="BA185" t="s">
        <v>22200</v>
      </c>
      <c r="BB185" t="s">
        <v>22314</v>
      </c>
      <c r="BC185">
        <v>79940.899999999994</v>
      </c>
      <c r="BD185">
        <v>81073.42</v>
      </c>
      <c r="BE185" t="s">
        <v>14</v>
      </c>
      <c r="BF185" t="s">
        <v>14</v>
      </c>
      <c r="BG185" t="s">
        <v>2214</v>
      </c>
      <c r="BH185" t="s">
        <v>14</v>
      </c>
      <c r="BI185" t="s">
        <v>22092</v>
      </c>
      <c r="BJ185" t="s">
        <v>3801</v>
      </c>
      <c r="BK185" t="s">
        <v>14</v>
      </c>
      <c r="BL185" t="s">
        <v>22200</v>
      </c>
      <c r="BM185" t="s">
        <v>22314</v>
      </c>
      <c r="BN185" t="s">
        <v>3802</v>
      </c>
      <c r="BO185" t="s">
        <v>14</v>
      </c>
      <c r="BP185" t="s">
        <v>1578</v>
      </c>
      <c r="BQ185" t="s">
        <v>2217</v>
      </c>
      <c r="BR185" t="s">
        <v>2303</v>
      </c>
      <c r="BS185" t="s">
        <v>2376</v>
      </c>
      <c r="BT185" t="s">
        <v>14</v>
      </c>
      <c r="BU185" t="s">
        <v>14</v>
      </c>
      <c r="BV185" t="s">
        <v>14</v>
      </c>
      <c r="BW185" t="s">
        <v>14</v>
      </c>
      <c r="BX185" t="s">
        <v>14</v>
      </c>
      <c r="BY185" t="s">
        <v>2544</v>
      </c>
      <c r="BZ185" t="s">
        <v>1578</v>
      </c>
      <c r="CA185" t="s">
        <v>14</v>
      </c>
      <c r="CB185" t="s">
        <v>14</v>
      </c>
      <c r="CC185" t="s">
        <v>14</v>
      </c>
      <c r="CD185" t="s">
        <v>14</v>
      </c>
      <c r="CE185" t="s">
        <v>14</v>
      </c>
      <c r="CF185" t="s">
        <v>3803</v>
      </c>
      <c r="CG185" t="s">
        <v>647</v>
      </c>
      <c r="CH185" t="s">
        <v>22075</v>
      </c>
      <c r="CJ185" t="s">
        <v>156</v>
      </c>
      <c r="CK185" t="s">
        <v>24</v>
      </c>
      <c r="CM185" s="4" t="str">
        <f>_xlfn.XLOOKUP($CG185,tbl_area_24_07_2024[Nombre Área],tbl_area_24_07_2024[Estado],"Si no se encuentra",2,)</f>
        <v>Baja California</v>
      </c>
      <c r="CN185" s="4" t="str">
        <f>_xlfn.XLOOKUP($CG185,tbl_area_24_07_2024[Nombre Área],tbl_area_24_07_2024[Estructura],"Si no se encuentra",2,)</f>
        <v>Juntas Distritales</v>
      </c>
    </row>
    <row r="186" spans="1:92" ht="34.9" customHeight="1" x14ac:dyDescent="0.85">
      <c r="A186" t="s">
        <v>22073</v>
      </c>
      <c r="B186" t="s">
        <v>22074</v>
      </c>
      <c r="C186" t="s">
        <v>22075</v>
      </c>
      <c r="D186" t="s">
        <v>2199</v>
      </c>
      <c r="E186" t="s">
        <v>2200</v>
      </c>
      <c r="F186" t="s">
        <v>2201</v>
      </c>
      <c r="G186" t="s">
        <v>2378</v>
      </c>
      <c r="H186" t="s">
        <v>14</v>
      </c>
      <c r="I186" t="s">
        <v>3804</v>
      </c>
      <c r="J186" t="s">
        <v>3805</v>
      </c>
      <c r="K186" t="s">
        <v>22102</v>
      </c>
      <c r="L186" t="s">
        <v>14</v>
      </c>
      <c r="M186" t="s">
        <v>14</v>
      </c>
      <c r="N186" t="s">
        <v>3806</v>
      </c>
      <c r="O186" t="s">
        <v>22102</v>
      </c>
      <c r="P186" t="s">
        <v>14</v>
      </c>
      <c r="Q186" t="s">
        <v>22102</v>
      </c>
      <c r="R186" t="s">
        <v>22102</v>
      </c>
      <c r="S186" t="s">
        <v>14</v>
      </c>
      <c r="T186" t="s">
        <v>14</v>
      </c>
      <c r="U186" t="s">
        <v>14</v>
      </c>
      <c r="V186" t="s">
        <v>14</v>
      </c>
      <c r="W186" t="s">
        <v>342</v>
      </c>
      <c r="X186" t="s">
        <v>1868</v>
      </c>
      <c r="Y186" t="s">
        <v>105</v>
      </c>
      <c r="Z186" t="s">
        <v>18</v>
      </c>
      <c r="AA186" t="s">
        <v>14</v>
      </c>
      <c r="AB186" t="s">
        <v>22102</v>
      </c>
      <c r="AC186" t="s">
        <v>3807</v>
      </c>
      <c r="AD186" t="s">
        <v>3808</v>
      </c>
      <c r="AE186" t="s">
        <v>1857</v>
      </c>
      <c r="AF186" t="s">
        <v>3809</v>
      </c>
      <c r="AG186" t="s">
        <v>14</v>
      </c>
      <c r="AH186" t="s">
        <v>2337</v>
      </c>
      <c r="AI186" t="s">
        <v>3810</v>
      </c>
      <c r="AJ186" t="s">
        <v>1168</v>
      </c>
      <c r="AK186" t="s">
        <v>3799</v>
      </c>
      <c r="AL186" t="s">
        <v>1174</v>
      </c>
      <c r="AM186" t="s">
        <v>3799</v>
      </c>
      <c r="AN186" t="s">
        <v>1172</v>
      </c>
      <c r="AO186" t="s">
        <v>156</v>
      </c>
      <c r="AP186" t="s">
        <v>22315</v>
      </c>
      <c r="AQ186" t="s">
        <v>14</v>
      </c>
      <c r="AR186" t="s">
        <v>14</v>
      </c>
      <c r="AS186" t="s">
        <v>14</v>
      </c>
      <c r="AT186" t="s">
        <v>14</v>
      </c>
      <c r="AU186" t="s">
        <v>2211</v>
      </c>
      <c r="AV186" t="s">
        <v>3800</v>
      </c>
      <c r="AW186" t="s">
        <v>2061</v>
      </c>
      <c r="AX186" t="s">
        <v>2061</v>
      </c>
      <c r="AY186" t="s">
        <v>2378</v>
      </c>
      <c r="AZ186" t="s">
        <v>22109</v>
      </c>
      <c r="BA186" t="s">
        <v>22074</v>
      </c>
      <c r="BB186" t="s">
        <v>22094</v>
      </c>
      <c r="BC186">
        <v>23726.47</v>
      </c>
      <c r="BD186">
        <v>25624.59</v>
      </c>
      <c r="BE186" t="s">
        <v>14</v>
      </c>
      <c r="BF186" t="s">
        <v>14</v>
      </c>
      <c r="BG186" t="s">
        <v>2214</v>
      </c>
      <c r="BH186" t="s">
        <v>14</v>
      </c>
      <c r="BI186" t="s">
        <v>22092</v>
      </c>
      <c r="BJ186" t="s">
        <v>22316</v>
      </c>
      <c r="BK186" t="s">
        <v>14</v>
      </c>
      <c r="BL186" t="s">
        <v>22074</v>
      </c>
      <c r="BM186" t="s">
        <v>22094</v>
      </c>
      <c r="BN186" t="s">
        <v>3811</v>
      </c>
      <c r="BO186" t="s">
        <v>14</v>
      </c>
      <c r="BP186" t="s">
        <v>22102</v>
      </c>
      <c r="BQ186" t="s">
        <v>2217</v>
      </c>
      <c r="BR186" t="s">
        <v>2303</v>
      </c>
      <c r="BS186" t="s">
        <v>2376</v>
      </c>
      <c r="BT186" t="s">
        <v>14</v>
      </c>
      <c r="BU186" t="s">
        <v>14</v>
      </c>
      <c r="BV186" t="s">
        <v>14</v>
      </c>
      <c r="BW186" t="s">
        <v>14</v>
      </c>
      <c r="BX186" t="s">
        <v>14</v>
      </c>
      <c r="BY186" t="s">
        <v>2220</v>
      </c>
      <c r="BZ186" t="s">
        <v>22102</v>
      </c>
      <c r="CA186" t="s">
        <v>14</v>
      </c>
      <c r="CB186" t="s">
        <v>14</v>
      </c>
      <c r="CC186" t="s">
        <v>14</v>
      </c>
      <c r="CD186" t="s">
        <v>14</v>
      </c>
      <c r="CE186" t="s">
        <v>14</v>
      </c>
      <c r="CF186" t="s">
        <v>3812</v>
      </c>
      <c r="CG186" t="s">
        <v>647</v>
      </c>
      <c r="CH186" t="s">
        <v>22075</v>
      </c>
      <c r="CJ186" t="s">
        <v>156</v>
      </c>
      <c r="CK186" t="s">
        <v>24</v>
      </c>
      <c r="CM186" s="4" t="str">
        <f>_xlfn.XLOOKUP($CG186,tbl_area_24_07_2024[Nombre Área],tbl_area_24_07_2024[Estado],"Si no se encuentra",2,)</f>
        <v>Baja California</v>
      </c>
      <c r="CN186" s="4" t="str">
        <f>_xlfn.XLOOKUP($CG186,tbl_area_24_07_2024[Nombre Área],tbl_area_24_07_2024[Estructura],"Si no se encuentra",2,)</f>
        <v>Juntas Distritales</v>
      </c>
    </row>
    <row r="187" spans="1:92" ht="34.9" customHeight="1" x14ac:dyDescent="0.85">
      <c r="A187" t="s">
        <v>22073</v>
      </c>
      <c r="B187" t="s">
        <v>22074</v>
      </c>
      <c r="C187" t="s">
        <v>22075</v>
      </c>
      <c r="D187" t="s">
        <v>2199</v>
      </c>
      <c r="E187" t="s">
        <v>2242</v>
      </c>
      <c r="F187" t="s">
        <v>2201</v>
      </c>
      <c r="G187" t="s">
        <v>2390</v>
      </c>
      <c r="H187" t="s">
        <v>14</v>
      </c>
      <c r="I187" t="s">
        <v>3813</v>
      </c>
      <c r="J187" t="s">
        <v>3814</v>
      </c>
      <c r="K187" t="s">
        <v>22317</v>
      </c>
      <c r="L187" t="s">
        <v>14</v>
      </c>
      <c r="M187" t="s">
        <v>14</v>
      </c>
      <c r="N187" t="s">
        <v>3815</v>
      </c>
      <c r="O187" t="s">
        <v>22317</v>
      </c>
      <c r="P187" t="s">
        <v>14</v>
      </c>
      <c r="Q187" t="s">
        <v>22317</v>
      </c>
      <c r="R187" t="s">
        <v>22317</v>
      </c>
      <c r="S187" t="s">
        <v>14</v>
      </c>
      <c r="T187" t="s">
        <v>14</v>
      </c>
      <c r="U187" t="s">
        <v>14</v>
      </c>
      <c r="V187" t="s">
        <v>14</v>
      </c>
      <c r="W187" t="s">
        <v>14</v>
      </c>
      <c r="X187" t="s">
        <v>14</v>
      </c>
      <c r="Y187" t="s">
        <v>14</v>
      </c>
      <c r="Z187" t="s">
        <v>14</v>
      </c>
      <c r="AA187" t="s">
        <v>3816</v>
      </c>
      <c r="AB187" t="s">
        <v>22317</v>
      </c>
      <c r="AC187" t="s">
        <v>3817</v>
      </c>
      <c r="AD187" t="s">
        <v>2207</v>
      </c>
      <c r="AE187" t="s">
        <v>3818</v>
      </c>
      <c r="AF187" t="s">
        <v>3819</v>
      </c>
      <c r="AG187" t="s">
        <v>1592</v>
      </c>
      <c r="AH187" t="s">
        <v>2209</v>
      </c>
      <c r="AI187" t="s">
        <v>3820</v>
      </c>
      <c r="AJ187" t="s">
        <v>1168</v>
      </c>
      <c r="AK187" t="s">
        <v>3799</v>
      </c>
      <c r="AL187" t="s">
        <v>1174</v>
      </c>
      <c r="AM187" t="s">
        <v>3799</v>
      </c>
      <c r="AN187" t="s">
        <v>1172</v>
      </c>
      <c r="AO187" t="s">
        <v>156</v>
      </c>
      <c r="AP187" t="s">
        <v>22318</v>
      </c>
      <c r="AQ187" t="s">
        <v>14</v>
      </c>
      <c r="AR187" t="s">
        <v>14</v>
      </c>
      <c r="AS187" t="s">
        <v>14</v>
      </c>
      <c r="AT187" t="s">
        <v>14</v>
      </c>
      <c r="AU187" t="s">
        <v>2252</v>
      </c>
      <c r="AV187" t="s">
        <v>3800</v>
      </c>
      <c r="AW187" t="s">
        <v>2061</v>
      </c>
      <c r="AX187" t="s">
        <v>2061</v>
      </c>
      <c r="AY187" t="s">
        <v>2390</v>
      </c>
      <c r="AZ187" t="s">
        <v>22109</v>
      </c>
      <c r="BA187" t="s">
        <v>22074</v>
      </c>
      <c r="BB187" t="s">
        <v>22082</v>
      </c>
      <c r="BC187">
        <v>17500</v>
      </c>
      <c r="BD187">
        <v>18900</v>
      </c>
      <c r="BE187" t="s">
        <v>14</v>
      </c>
      <c r="BF187" t="s">
        <v>14</v>
      </c>
      <c r="BG187" t="s">
        <v>2214</v>
      </c>
      <c r="BH187" t="s">
        <v>14</v>
      </c>
      <c r="BI187" t="s">
        <v>22092</v>
      </c>
      <c r="BJ187" t="s">
        <v>14</v>
      </c>
      <c r="BK187" t="s">
        <v>14</v>
      </c>
      <c r="BL187" t="s">
        <v>22074</v>
      </c>
      <c r="BM187" t="s">
        <v>22082</v>
      </c>
      <c r="BN187" t="s">
        <v>3821</v>
      </c>
      <c r="BO187" t="s">
        <v>14</v>
      </c>
      <c r="BP187" t="s">
        <v>22317</v>
      </c>
      <c r="BQ187" t="s">
        <v>2217</v>
      </c>
      <c r="BR187" t="s">
        <v>2303</v>
      </c>
      <c r="BS187" t="s">
        <v>2376</v>
      </c>
      <c r="BT187" t="s">
        <v>14</v>
      </c>
      <c r="BU187" t="s">
        <v>14</v>
      </c>
      <c r="BV187" t="s">
        <v>14</v>
      </c>
      <c r="BW187" t="s">
        <v>14</v>
      </c>
      <c r="BX187" t="s">
        <v>14</v>
      </c>
      <c r="BY187" t="s">
        <v>2220</v>
      </c>
      <c r="BZ187" t="s">
        <v>22317</v>
      </c>
      <c r="CA187" t="s">
        <v>14</v>
      </c>
      <c r="CB187" t="s">
        <v>14</v>
      </c>
      <c r="CC187" t="s">
        <v>14</v>
      </c>
      <c r="CD187" t="s">
        <v>14</v>
      </c>
      <c r="CE187" t="s">
        <v>14</v>
      </c>
      <c r="CF187" t="s">
        <v>3822</v>
      </c>
      <c r="CG187" t="s">
        <v>647</v>
      </c>
      <c r="CH187" t="s">
        <v>22075</v>
      </c>
      <c r="CJ187" t="s">
        <v>156</v>
      </c>
      <c r="CK187" t="s">
        <v>24</v>
      </c>
      <c r="CM187" s="4" t="str">
        <f>_xlfn.XLOOKUP($CG187,tbl_area_24_07_2024[Nombre Área],tbl_area_24_07_2024[Estado],"Si no se encuentra",2,)</f>
        <v>Baja California</v>
      </c>
      <c r="CN187" s="4" t="str">
        <f>_xlfn.XLOOKUP($CG187,tbl_area_24_07_2024[Nombre Área],tbl_area_24_07_2024[Estructura],"Si no se encuentra",2,)</f>
        <v>Juntas Distritales</v>
      </c>
    </row>
    <row r="188" spans="1:92" ht="34.9" customHeight="1" x14ac:dyDescent="0.85">
      <c r="A188" t="s">
        <v>22073</v>
      </c>
      <c r="B188" t="s">
        <v>22074</v>
      </c>
      <c r="C188" t="s">
        <v>22075</v>
      </c>
      <c r="D188" t="s">
        <v>2199</v>
      </c>
      <c r="E188" t="s">
        <v>2242</v>
      </c>
      <c r="F188" t="s">
        <v>2201</v>
      </c>
      <c r="G188" t="s">
        <v>2407</v>
      </c>
      <c r="H188" t="s">
        <v>14</v>
      </c>
      <c r="I188" t="s">
        <v>3823</v>
      </c>
      <c r="J188" t="s">
        <v>3824</v>
      </c>
      <c r="K188" t="s">
        <v>1579</v>
      </c>
      <c r="L188" t="s">
        <v>14</v>
      </c>
      <c r="M188" t="s">
        <v>14</v>
      </c>
      <c r="N188" t="s">
        <v>3825</v>
      </c>
      <c r="O188" t="s">
        <v>1579</v>
      </c>
      <c r="P188" t="s">
        <v>14</v>
      </c>
      <c r="Q188" t="s">
        <v>1579</v>
      </c>
      <c r="R188" t="s">
        <v>1579</v>
      </c>
      <c r="S188" t="s">
        <v>14</v>
      </c>
      <c r="T188" t="s">
        <v>14</v>
      </c>
      <c r="U188" t="s">
        <v>14</v>
      </c>
      <c r="V188" t="s">
        <v>14</v>
      </c>
      <c r="W188" t="s">
        <v>14</v>
      </c>
      <c r="X188" t="s">
        <v>14</v>
      </c>
      <c r="Y188" t="s">
        <v>14</v>
      </c>
      <c r="Z188" t="s">
        <v>14</v>
      </c>
      <c r="AA188" t="s">
        <v>3816</v>
      </c>
      <c r="AB188" t="s">
        <v>1579</v>
      </c>
      <c r="AC188" t="s">
        <v>3817</v>
      </c>
      <c r="AD188" t="s">
        <v>2207</v>
      </c>
      <c r="AE188" t="s">
        <v>3818</v>
      </c>
      <c r="AF188" t="s">
        <v>3819</v>
      </c>
      <c r="AG188" t="s">
        <v>1592</v>
      </c>
      <c r="AH188" t="s">
        <v>2209</v>
      </c>
      <c r="AI188" t="s">
        <v>3820</v>
      </c>
      <c r="AJ188" t="s">
        <v>1168</v>
      </c>
      <c r="AK188" t="s">
        <v>3799</v>
      </c>
      <c r="AL188" t="s">
        <v>1174</v>
      </c>
      <c r="AM188" t="s">
        <v>3799</v>
      </c>
      <c r="AN188" t="s">
        <v>1172</v>
      </c>
      <c r="AO188" t="s">
        <v>156</v>
      </c>
      <c r="AP188" t="s">
        <v>22318</v>
      </c>
      <c r="AQ188" t="s">
        <v>14</v>
      </c>
      <c r="AR188" t="s">
        <v>14</v>
      </c>
      <c r="AS188" t="s">
        <v>14</v>
      </c>
      <c r="AT188" t="s">
        <v>14</v>
      </c>
      <c r="AU188" t="s">
        <v>2252</v>
      </c>
      <c r="AV188" t="s">
        <v>3800</v>
      </c>
      <c r="AW188" t="s">
        <v>2061</v>
      </c>
      <c r="AX188" t="s">
        <v>2061</v>
      </c>
      <c r="AY188" t="s">
        <v>2407</v>
      </c>
      <c r="AZ188" t="s">
        <v>22109</v>
      </c>
      <c r="BA188" t="s">
        <v>22074</v>
      </c>
      <c r="BB188" t="s">
        <v>22082</v>
      </c>
      <c r="BC188">
        <v>17500</v>
      </c>
      <c r="BD188">
        <v>18900</v>
      </c>
      <c r="BE188" t="s">
        <v>14</v>
      </c>
      <c r="BF188" t="s">
        <v>14</v>
      </c>
      <c r="BG188" t="s">
        <v>2214</v>
      </c>
      <c r="BH188" t="s">
        <v>14</v>
      </c>
      <c r="BI188" t="s">
        <v>22092</v>
      </c>
      <c r="BJ188" t="s">
        <v>3826</v>
      </c>
      <c r="BK188" t="s">
        <v>14</v>
      </c>
      <c r="BL188" t="s">
        <v>22074</v>
      </c>
      <c r="BM188" t="s">
        <v>22082</v>
      </c>
      <c r="BN188" t="s">
        <v>3827</v>
      </c>
      <c r="BO188" t="s">
        <v>14</v>
      </c>
      <c r="BP188" t="s">
        <v>1579</v>
      </c>
      <c r="BQ188" t="s">
        <v>2217</v>
      </c>
      <c r="BR188" t="s">
        <v>2303</v>
      </c>
      <c r="BS188" t="s">
        <v>2376</v>
      </c>
      <c r="BT188" t="s">
        <v>14</v>
      </c>
      <c r="BU188" t="s">
        <v>14</v>
      </c>
      <c r="BV188" t="s">
        <v>14</v>
      </c>
      <c r="BW188" t="s">
        <v>14</v>
      </c>
      <c r="BX188" t="s">
        <v>14</v>
      </c>
      <c r="BY188" t="s">
        <v>2220</v>
      </c>
      <c r="BZ188" t="s">
        <v>1579</v>
      </c>
      <c r="CA188" t="s">
        <v>14</v>
      </c>
      <c r="CB188" t="s">
        <v>14</v>
      </c>
      <c r="CC188" t="s">
        <v>14</v>
      </c>
      <c r="CD188" t="s">
        <v>14</v>
      </c>
      <c r="CE188" t="s">
        <v>14</v>
      </c>
      <c r="CF188" t="s">
        <v>3828</v>
      </c>
      <c r="CG188" t="s">
        <v>647</v>
      </c>
      <c r="CH188" t="s">
        <v>22075</v>
      </c>
      <c r="CJ188" t="s">
        <v>156</v>
      </c>
      <c r="CK188" t="s">
        <v>24</v>
      </c>
      <c r="CM188" s="4" t="str">
        <f>_xlfn.XLOOKUP($CG188,tbl_area_24_07_2024[Nombre Área],tbl_area_24_07_2024[Estado],"Si no se encuentra",2,)</f>
        <v>Baja California</v>
      </c>
      <c r="CN188" s="4" t="str">
        <f>_xlfn.XLOOKUP($CG188,tbl_area_24_07_2024[Nombre Área],tbl_area_24_07_2024[Estructura],"Si no se encuentra",2,)</f>
        <v>Juntas Distritales</v>
      </c>
    </row>
    <row r="189" spans="1:92" ht="34.9" customHeight="1" x14ac:dyDescent="0.85">
      <c r="A189" t="s">
        <v>22073</v>
      </c>
      <c r="B189" t="s">
        <v>22074</v>
      </c>
      <c r="C189" t="s">
        <v>22075</v>
      </c>
      <c r="D189" t="s">
        <v>3829</v>
      </c>
      <c r="E189" t="s">
        <v>2242</v>
      </c>
      <c r="F189" t="s">
        <v>2201</v>
      </c>
      <c r="G189" t="s">
        <v>3830</v>
      </c>
      <c r="H189" t="s">
        <v>2220</v>
      </c>
      <c r="I189" t="s">
        <v>3831</v>
      </c>
      <c r="J189" t="s">
        <v>3832</v>
      </c>
      <c r="K189" t="s">
        <v>22319</v>
      </c>
      <c r="L189" t="s">
        <v>3833</v>
      </c>
      <c r="M189" t="s">
        <v>22320</v>
      </c>
      <c r="N189" t="s">
        <v>3834</v>
      </c>
      <c r="O189" t="s">
        <v>22319</v>
      </c>
      <c r="P189" t="s">
        <v>22321</v>
      </c>
      <c r="Q189" t="s">
        <v>22319</v>
      </c>
      <c r="R189" t="s">
        <v>22319</v>
      </c>
      <c r="S189" t="s">
        <v>3835</v>
      </c>
      <c r="T189" t="s">
        <v>3836</v>
      </c>
      <c r="U189" t="s">
        <v>3837</v>
      </c>
      <c r="V189" t="s">
        <v>3837</v>
      </c>
      <c r="W189" t="s">
        <v>14</v>
      </c>
      <c r="X189" t="s">
        <v>14</v>
      </c>
      <c r="Y189" t="s">
        <v>14</v>
      </c>
      <c r="Z189" t="s">
        <v>14</v>
      </c>
      <c r="AA189" t="s">
        <v>3838</v>
      </c>
      <c r="AB189" t="s">
        <v>22319</v>
      </c>
      <c r="AC189" t="s">
        <v>3839</v>
      </c>
      <c r="AD189" t="s">
        <v>2207</v>
      </c>
      <c r="AE189" t="s">
        <v>3840</v>
      </c>
      <c r="AF189" t="s">
        <v>1186</v>
      </c>
      <c r="AG189" t="s">
        <v>14</v>
      </c>
      <c r="AH189" t="s">
        <v>2209</v>
      </c>
      <c r="AI189" t="s">
        <v>3841</v>
      </c>
      <c r="AJ189" t="s">
        <v>1168</v>
      </c>
      <c r="AK189" t="s">
        <v>3799</v>
      </c>
      <c r="AL189" t="s">
        <v>1174</v>
      </c>
      <c r="AM189" t="s">
        <v>3799</v>
      </c>
      <c r="AN189" t="s">
        <v>1172</v>
      </c>
      <c r="AO189" t="s">
        <v>156</v>
      </c>
      <c r="AP189" t="s">
        <v>22322</v>
      </c>
      <c r="AQ189" t="s">
        <v>14</v>
      </c>
      <c r="AR189" t="s">
        <v>14</v>
      </c>
      <c r="AS189" t="s">
        <v>14</v>
      </c>
      <c r="AT189" t="s">
        <v>14</v>
      </c>
      <c r="AU189" t="s">
        <v>3842</v>
      </c>
      <c r="AV189" t="s">
        <v>3800</v>
      </c>
      <c r="AW189" t="s">
        <v>2061</v>
      </c>
      <c r="AX189" t="s">
        <v>2061</v>
      </c>
      <c r="AY189" t="s">
        <v>3843</v>
      </c>
      <c r="AZ189" t="s">
        <v>22126</v>
      </c>
      <c r="BA189" t="s">
        <v>22126</v>
      </c>
      <c r="BB189" t="s">
        <v>22127</v>
      </c>
      <c r="BC189">
        <v>44000</v>
      </c>
      <c r="BD189">
        <v>51040</v>
      </c>
      <c r="BE189" t="s">
        <v>14</v>
      </c>
      <c r="BF189" t="s">
        <v>14</v>
      </c>
      <c r="BG189" t="s">
        <v>2373</v>
      </c>
      <c r="BH189" t="s">
        <v>14</v>
      </c>
      <c r="BI189" t="s">
        <v>22092</v>
      </c>
      <c r="BJ189" t="s">
        <v>3844</v>
      </c>
      <c r="BK189" t="s">
        <v>14</v>
      </c>
      <c r="BL189" t="s">
        <v>22126</v>
      </c>
      <c r="BM189" t="s">
        <v>22127</v>
      </c>
      <c r="BN189" t="s">
        <v>3845</v>
      </c>
      <c r="BO189" t="s">
        <v>14</v>
      </c>
      <c r="BP189" t="s">
        <v>22319</v>
      </c>
      <c r="BQ189" t="s">
        <v>2217</v>
      </c>
      <c r="BR189" t="s">
        <v>2303</v>
      </c>
      <c r="BS189" t="s">
        <v>2376</v>
      </c>
      <c r="BT189" t="s">
        <v>14</v>
      </c>
      <c r="BU189" t="s">
        <v>14</v>
      </c>
      <c r="BV189" t="s">
        <v>14</v>
      </c>
      <c r="BW189" t="s">
        <v>14</v>
      </c>
      <c r="BX189" t="s">
        <v>14</v>
      </c>
      <c r="BY189" t="s">
        <v>2544</v>
      </c>
      <c r="BZ189" t="s">
        <v>22319</v>
      </c>
      <c r="CA189" t="s">
        <v>14</v>
      </c>
      <c r="CB189" t="s">
        <v>14</v>
      </c>
      <c r="CC189" t="s">
        <v>14</v>
      </c>
      <c r="CD189" t="s">
        <v>14</v>
      </c>
      <c r="CE189" t="s">
        <v>14</v>
      </c>
      <c r="CF189" t="s">
        <v>3846</v>
      </c>
      <c r="CG189" t="s">
        <v>647</v>
      </c>
      <c r="CH189" t="s">
        <v>22075</v>
      </c>
      <c r="CJ189" t="s">
        <v>156</v>
      </c>
      <c r="CK189" t="s">
        <v>24</v>
      </c>
      <c r="CM189" s="4" t="str">
        <f>_xlfn.XLOOKUP($CG189,tbl_area_24_07_2024[Nombre Área],tbl_area_24_07_2024[Estado],"Si no se encuentra",2,)</f>
        <v>Baja California</v>
      </c>
      <c r="CN189" s="4" t="str">
        <f>_xlfn.XLOOKUP($CG189,tbl_area_24_07_2024[Nombre Área],tbl_area_24_07_2024[Estructura],"Si no se encuentra",2,)</f>
        <v>Juntas Distritales</v>
      </c>
    </row>
    <row r="190" spans="1:92" ht="34.9" customHeight="1" x14ac:dyDescent="0.85">
      <c r="A190" t="s">
        <v>22073</v>
      </c>
      <c r="B190" t="s">
        <v>22074</v>
      </c>
      <c r="C190" t="s">
        <v>22075</v>
      </c>
      <c r="D190" t="s">
        <v>3829</v>
      </c>
      <c r="E190" t="s">
        <v>2242</v>
      </c>
      <c r="F190" t="s">
        <v>2201</v>
      </c>
      <c r="G190" t="s">
        <v>3830</v>
      </c>
      <c r="H190" t="s">
        <v>2220</v>
      </c>
      <c r="I190" t="s">
        <v>3823</v>
      </c>
      <c r="J190" t="s">
        <v>3847</v>
      </c>
      <c r="K190" t="s">
        <v>1580</v>
      </c>
      <c r="L190" t="s">
        <v>3833</v>
      </c>
      <c r="M190" t="s">
        <v>22320</v>
      </c>
      <c r="N190" t="s">
        <v>3848</v>
      </c>
      <c r="O190" t="s">
        <v>1580</v>
      </c>
      <c r="P190" t="s">
        <v>22321</v>
      </c>
      <c r="Q190" t="s">
        <v>1580</v>
      </c>
      <c r="R190" t="s">
        <v>1580</v>
      </c>
      <c r="S190" t="s">
        <v>3835</v>
      </c>
      <c r="T190" t="s">
        <v>3836</v>
      </c>
      <c r="U190" t="s">
        <v>3837</v>
      </c>
      <c r="V190" t="s">
        <v>3837</v>
      </c>
      <c r="W190" t="s">
        <v>14</v>
      </c>
      <c r="X190" t="s">
        <v>14</v>
      </c>
      <c r="Y190" t="s">
        <v>14</v>
      </c>
      <c r="Z190" t="s">
        <v>14</v>
      </c>
      <c r="AA190" t="s">
        <v>3838</v>
      </c>
      <c r="AB190" t="s">
        <v>1580</v>
      </c>
      <c r="AC190" t="s">
        <v>3839</v>
      </c>
      <c r="AD190" t="s">
        <v>2207</v>
      </c>
      <c r="AE190" t="s">
        <v>3840</v>
      </c>
      <c r="AF190" t="s">
        <v>1186</v>
      </c>
      <c r="AG190" t="s">
        <v>14</v>
      </c>
      <c r="AH190" t="s">
        <v>2209</v>
      </c>
      <c r="AI190" t="s">
        <v>3841</v>
      </c>
      <c r="AJ190" t="s">
        <v>1168</v>
      </c>
      <c r="AK190" t="s">
        <v>3799</v>
      </c>
      <c r="AL190" t="s">
        <v>1174</v>
      </c>
      <c r="AM190" t="s">
        <v>3799</v>
      </c>
      <c r="AN190" t="s">
        <v>1172</v>
      </c>
      <c r="AO190" t="s">
        <v>156</v>
      </c>
      <c r="AP190" t="s">
        <v>22322</v>
      </c>
      <c r="AQ190" t="s">
        <v>14</v>
      </c>
      <c r="AR190" t="s">
        <v>14</v>
      </c>
      <c r="AS190" t="s">
        <v>14</v>
      </c>
      <c r="AT190" t="s">
        <v>14</v>
      </c>
      <c r="AU190" t="s">
        <v>3842</v>
      </c>
      <c r="AV190" t="s">
        <v>3800</v>
      </c>
      <c r="AW190" t="s">
        <v>2061</v>
      </c>
      <c r="AX190" t="s">
        <v>2061</v>
      </c>
      <c r="AY190" t="s">
        <v>3849</v>
      </c>
      <c r="AZ190" t="s">
        <v>22126</v>
      </c>
      <c r="BA190" t="s">
        <v>22126</v>
      </c>
      <c r="BB190" t="s">
        <v>22127</v>
      </c>
      <c r="BC190">
        <v>22000</v>
      </c>
      <c r="BD190">
        <v>25520</v>
      </c>
      <c r="BE190" t="s">
        <v>14</v>
      </c>
      <c r="BF190" t="s">
        <v>14</v>
      </c>
      <c r="BG190" t="s">
        <v>2373</v>
      </c>
      <c r="BH190" t="s">
        <v>14</v>
      </c>
      <c r="BI190" t="s">
        <v>22092</v>
      </c>
      <c r="BJ190" t="s">
        <v>3850</v>
      </c>
      <c r="BK190" t="s">
        <v>14</v>
      </c>
      <c r="BL190" t="s">
        <v>22126</v>
      </c>
      <c r="BM190" t="s">
        <v>22127</v>
      </c>
      <c r="BN190" t="s">
        <v>3851</v>
      </c>
      <c r="BO190" t="s">
        <v>14</v>
      </c>
      <c r="BP190" t="s">
        <v>1580</v>
      </c>
      <c r="BQ190" t="s">
        <v>2217</v>
      </c>
      <c r="BR190" t="s">
        <v>2303</v>
      </c>
      <c r="BS190" t="s">
        <v>2376</v>
      </c>
      <c r="BT190" t="s">
        <v>14</v>
      </c>
      <c r="BU190" t="s">
        <v>14</v>
      </c>
      <c r="BV190" t="s">
        <v>14</v>
      </c>
      <c r="BW190" t="s">
        <v>14</v>
      </c>
      <c r="BX190" t="s">
        <v>14</v>
      </c>
      <c r="BY190" t="s">
        <v>2544</v>
      </c>
      <c r="BZ190" t="s">
        <v>1580</v>
      </c>
      <c r="CA190" t="s">
        <v>14</v>
      </c>
      <c r="CB190" t="s">
        <v>14</v>
      </c>
      <c r="CC190" t="s">
        <v>14</v>
      </c>
      <c r="CD190" t="s">
        <v>14</v>
      </c>
      <c r="CE190" t="s">
        <v>14</v>
      </c>
      <c r="CF190" t="s">
        <v>3852</v>
      </c>
      <c r="CG190" t="s">
        <v>647</v>
      </c>
      <c r="CH190" t="s">
        <v>22075</v>
      </c>
      <c r="CJ190" t="s">
        <v>156</v>
      </c>
      <c r="CK190" t="s">
        <v>24</v>
      </c>
      <c r="CM190" s="4" t="str">
        <f>_xlfn.XLOOKUP($CG190,tbl_area_24_07_2024[Nombre Área],tbl_area_24_07_2024[Estado],"Si no se encuentra",2,)</f>
        <v>Baja California</v>
      </c>
      <c r="CN190" s="4" t="str">
        <f>_xlfn.XLOOKUP($CG190,tbl_area_24_07_2024[Nombre Área],tbl_area_24_07_2024[Estructura],"Si no se encuentra",2,)</f>
        <v>Juntas Distritales</v>
      </c>
    </row>
    <row r="191" spans="1:92" ht="34.9" customHeight="1" x14ac:dyDescent="0.85">
      <c r="A191" t="s">
        <v>22073</v>
      </c>
      <c r="B191" t="s">
        <v>22074</v>
      </c>
      <c r="C191" t="s">
        <v>22075</v>
      </c>
      <c r="D191" t="s">
        <v>2199</v>
      </c>
      <c r="E191" t="s">
        <v>2242</v>
      </c>
      <c r="F191" t="s">
        <v>2201</v>
      </c>
      <c r="G191" t="s">
        <v>3853</v>
      </c>
      <c r="H191" t="s">
        <v>14</v>
      </c>
      <c r="I191" t="s">
        <v>3681</v>
      </c>
      <c r="J191" t="s">
        <v>3854</v>
      </c>
      <c r="K191" t="s">
        <v>22325</v>
      </c>
      <c r="L191" t="s">
        <v>14</v>
      </c>
      <c r="M191" t="s">
        <v>14</v>
      </c>
      <c r="N191" t="s">
        <v>3834</v>
      </c>
      <c r="O191" t="s">
        <v>22325</v>
      </c>
      <c r="P191" t="s">
        <v>14</v>
      </c>
      <c r="Q191" t="s">
        <v>22325</v>
      </c>
      <c r="R191" t="s">
        <v>22325</v>
      </c>
      <c r="S191" t="s">
        <v>14</v>
      </c>
      <c r="T191" t="s">
        <v>14</v>
      </c>
      <c r="U191" t="s">
        <v>14</v>
      </c>
      <c r="V191" t="s">
        <v>14</v>
      </c>
      <c r="W191" t="s">
        <v>14</v>
      </c>
      <c r="X191" t="s">
        <v>14</v>
      </c>
      <c r="Y191" t="s">
        <v>14</v>
      </c>
      <c r="Z191" t="s">
        <v>14</v>
      </c>
      <c r="AA191" t="s">
        <v>3855</v>
      </c>
      <c r="AB191" t="s">
        <v>22325</v>
      </c>
      <c r="AC191" t="s">
        <v>3856</v>
      </c>
      <c r="AD191" t="s">
        <v>1696</v>
      </c>
      <c r="AE191" t="s">
        <v>3857</v>
      </c>
      <c r="AF191" t="s">
        <v>3858</v>
      </c>
      <c r="AG191" t="s">
        <v>14</v>
      </c>
      <c r="AH191" t="s">
        <v>2337</v>
      </c>
      <c r="AI191" t="s">
        <v>3859</v>
      </c>
      <c r="AJ191" t="s">
        <v>1168</v>
      </c>
      <c r="AK191" t="s">
        <v>3860</v>
      </c>
      <c r="AL191" t="s">
        <v>1172</v>
      </c>
      <c r="AM191" t="s">
        <v>3860</v>
      </c>
      <c r="AN191" t="s">
        <v>1172</v>
      </c>
      <c r="AO191" t="s">
        <v>156</v>
      </c>
      <c r="AP191" t="s">
        <v>22326</v>
      </c>
      <c r="AQ191" t="s">
        <v>14</v>
      </c>
      <c r="AR191" t="s">
        <v>14</v>
      </c>
      <c r="AS191" t="s">
        <v>14</v>
      </c>
      <c r="AT191" t="s">
        <v>14</v>
      </c>
      <c r="AU191" t="s">
        <v>2252</v>
      </c>
      <c r="AV191" t="s">
        <v>3800</v>
      </c>
      <c r="AW191" t="s">
        <v>2061</v>
      </c>
      <c r="AX191" t="s">
        <v>2061</v>
      </c>
      <c r="AY191" t="s">
        <v>3853</v>
      </c>
      <c r="AZ191" t="s">
        <v>22100</v>
      </c>
      <c r="BA191" t="s">
        <v>22100</v>
      </c>
      <c r="BB191" t="s">
        <v>22089</v>
      </c>
      <c r="BC191">
        <v>4468.0200000000004</v>
      </c>
      <c r="BD191">
        <v>4825.46</v>
      </c>
      <c r="BE191" t="s">
        <v>22327</v>
      </c>
      <c r="BF191" t="s">
        <v>22328</v>
      </c>
      <c r="BG191" t="s">
        <v>2214</v>
      </c>
      <c r="BH191" t="s">
        <v>14</v>
      </c>
      <c r="BI191" t="s">
        <v>22092</v>
      </c>
      <c r="BJ191" t="s">
        <v>3826</v>
      </c>
      <c r="BK191" t="s">
        <v>14</v>
      </c>
      <c r="BL191" t="s">
        <v>22100</v>
      </c>
      <c r="BM191" t="s">
        <v>22089</v>
      </c>
      <c r="BN191" t="s">
        <v>3861</v>
      </c>
      <c r="BO191" t="s">
        <v>14</v>
      </c>
      <c r="BP191" t="s">
        <v>22325</v>
      </c>
      <c r="BQ191" t="s">
        <v>2217</v>
      </c>
      <c r="BR191" t="s">
        <v>2303</v>
      </c>
      <c r="BS191" t="s">
        <v>2376</v>
      </c>
      <c r="BT191" t="s">
        <v>14</v>
      </c>
      <c r="BU191" t="s">
        <v>14</v>
      </c>
      <c r="BV191" t="s">
        <v>14</v>
      </c>
      <c r="BW191" t="s">
        <v>14</v>
      </c>
      <c r="BX191" t="s">
        <v>14</v>
      </c>
      <c r="BY191" t="s">
        <v>2220</v>
      </c>
      <c r="BZ191" t="s">
        <v>22325</v>
      </c>
      <c r="CA191" t="s">
        <v>14</v>
      </c>
      <c r="CB191" t="s">
        <v>14</v>
      </c>
      <c r="CC191" t="s">
        <v>14</v>
      </c>
      <c r="CD191" t="s">
        <v>14</v>
      </c>
      <c r="CE191" t="s">
        <v>14</v>
      </c>
      <c r="CF191" t="s">
        <v>3862</v>
      </c>
      <c r="CG191" t="s">
        <v>647</v>
      </c>
      <c r="CH191" t="s">
        <v>22075</v>
      </c>
      <c r="CJ191" t="s">
        <v>156</v>
      </c>
      <c r="CK191" t="s">
        <v>24</v>
      </c>
      <c r="CM191" s="4" t="str">
        <f>_xlfn.XLOOKUP($CG191,tbl_area_24_07_2024[Nombre Área],tbl_area_24_07_2024[Estado],"Si no se encuentra",2,)</f>
        <v>Baja California</v>
      </c>
      <c r="CN191" s="4" t="str">
        <f>_xlfn.XLOOKUP($CG191,tbl_area_24_07_2024[Nombre Área],tbl_area_24_07_2024[Estructura],"Si no se encuentra",2,)</f>
        <v>Juntas Distritales</v>
      </c>
    </row>
    <row r="192" spans="1:92" ht="34.9" customHeight="1" x14ac:dyDescent="0.85">
      <c r="A192" t="s">
        <v>22073</v>
      </c>
      <c r="B192" t="s">
        <v>22074</v>
      </c>
      <c r="C192" t="s">
        <v>22075</v>
      </c>
      <c r="D192" t="s">
        <v>3829</v>
      </c>
      <c r="E192" t="s">
        <v>2242</v>
      </c>
      <c r="F192" t="s">
        <v>2201</v>
      </c>
      <c r="G192" t="s">
        <v>3863</v>
      </c>
      <c r="H192" t="s">
        <v>2544</v>
      </c>
      <c r="I192" t="s">
        <v>3813</v>
      </c>
      <c r="J192" t="s">
        <v>14</v>
      </c>
      <c r="K192" t="s">
        <v>1581</v>
      </c>
      <c r="L192" t="s">
        <v>3864</v>
      </c>
      <c r="M192" t="s">
        <v>22329</v>
      </c>
      <c r="N192" t="s">
        <v>3865</v>
      </c>
      <c r="O192" t="s">
        <v>1581</v>
      </c>
      <c r="P192" t="s">
        <v>22167</v>
      </c>
      <c r="Q192" t="s">
        <v>1581</v>
      </c>
      <c r="R192" t="s">
        <v>1581</v>
      </c>
      <c r="S192" t="s">
        <v>3866</v>
      </c>
      <c r="T192" t="s">
        <v>3867</v>
      </c>
      <c r="U192" t="s">
        <v>3868</v>
      </c>
      <c r="V192" t="s">
        <v>3868</v>
      </c>
      <c r="W192" t="s">
        <v>14</v>
      </c>
      <c r="X192" t="s">
        <v>14</v>
      </c>
      <c r="Y192" t="s">
        <v>14</v>
      </c>
      <c r="Z192" t="s">
        <v>14</v>
      </c>
      <c r="AA192" t="s">
        <v>14</v>
      </c>
      <c r="AB192" t="s">
        <v>1581</v>
      </c>
      <c r="AC192" t="s">
        <v>14</v>
      </c>
      <c r="AD192" t="s">
        <v>14</v>
      </c>
      <c r="AE192" t="s">
        <v>14</v>
      </c>
      <c r="AF192" t="s">
        <v>14</v>
      </c>
      <c r="AG192" t="s">
        <v>14</v>
      </c>
      <c r="AH192" t="s">
        <v>14</v>
      </c>
      <c r="AI192" t="s">
        <v>14</v>
      </c>
      <c r="AJ192" t="s">
        <v>14</v>
      </c>
      <c r="AK192" t="s">
        <v>14</v>
      </c>
      <c r="AL192" t="s">
        <v>14</v>
      </c>
      <c r="AM192" t="s">
        <v>14</v>
      </c>
      <c r="AN192" t="s">
        <v>14</v>
      </c>
      <c r="AO192" t="s">
        <v>14</v>
      </c>
      <c r="AP192" t="s">
        <v>14</v>
      </c>
      <c r="AQ192" t="s">
        <v>14</v>
      </c>
      <c r="AR192" t="s">
        <v>14</v>
      </c>
      <c r="AS192" t="s">
        <v>14</v>
      </c>
      <c r="AT192" t="s">
        <v>14</v>
      </c>
      <c r="AU192" t="s">
        <v>14</v>
      </c>
      <c r="AV192" t="s">
        <v>3800</v>
      </c>
      <c r="AW192" t="s">
        <v>2061</v>
      </c>
      <c r="AX192" t="s">
        <v>2061</v>
      </c>
      <c r="AY192" t="s">
        <v>14</v>
      </c>
      <c r="AZ192" t="s">
        <v>14</v>
      </c>
      <c r="BA192" t="s">
        <v>14</v>
      </c>
      <c r="BB192" t="s">
        <v>14</v>
      </c>
      <c r="BC192" t="s">
        <v>14</v>
      </c>
      <c r="BD192" t="s">
        <v>14</v>
      </c>
      <c r="BE192" t="s">
        <v>14</v>
      </c>
      <c r="BF192" t="s">
        <v>14</v>
      </c>
      <c r="BG192" t="s">
        <v>14</v>
      </c>
      <c r="BH192" t="s">
        <v>14</v>
      </c>
      <c r="BI192" t="s">
        <v>28849</v>
      </c>
      <c r="BJ192" t="s">
        <v>14</v>
      </c>
      <c r="BK192" t="s">
        <v>14</v>
      </c>
      <c r="BL192" t="s">
        <v>14</v>
      </c>
      <c r="BM192" t="s">
        <v>14</v>
      </c>
      <c r="BN192" t="s">
        <v>14</v>
      </c>
      <c r="BO192" t="s">
        <v>14</v>
      </c>
      <c r="BP192" t="s">
        <v>1581</v>
      </c>
      <c r="BQ192" t="s">
        <v>28849</v>
      </c>
      <c r="BR192" t="s">
        <v>14</v>
      </c>
      <c r="BS192" t="s">
        <v>14</v>
      </c>
      <c r="BT192" t="s">
        <v>14</v>
      </c>
      <c r="BU192" t="s">
        <v>14</v>
      </c>
      <c r="BV192" t="s">
        <v>14</v>
      </c>
      <c r="BW192" t="s">
        <v>14</v>
      </c>
      <c r="BX192" t="s">
        <v>14</v>
      </c>
      <c r="BY192" t="s">
        <v>2220</v>
      </c>
      <c r="BZ192" t="s">
        <v>1581</v>
      </c>
      <c r="CA192" t="s">
        <v>14</v>
      </c>
      <c r="CB192" t="s">
        <v>14</v>
      </c>
      <c r="CC192" t="s">
        <v>14</v>
      </c>
      <c r="CD192" t="s">
        <v>14</v>
      </c>
      <c r="CE192" t="s">
        <v>14</v>
      </c>
      <c r="CF192" t="s">
        <v>14</v>
      </c>
      <c r="CG192" t="s">
        <v>647</v>
      </c>
      <c r="CH192" t="s">
        <v>22075</v>
      </c>
      <c r="CJ192" t="s">
        <v>156</v>
      </c>
      <c r="CK192" t="s">
        <v>24</v>
      </c>
      <c r="CL192" s="13" t="s">
        <v>22065</v>
      </c>
      <c r="CM192" s="4" t="str">
        <f>_xlfn.XLOOKUP($CG192,tbl_area_24_07_2024[Nombre Área],tbl_area_24_07_2024[Estado],"Si no se encuentra",2,)</f>
        <v>Baja California</v>
      </c>
      <c r="CN192" s="4" t="str">
        <f>_xlfn.XLOOKUP($CG192,tbl_area_24_07_2024[Nombre Área],tbl_area_24_07_2024[Estructura],"Si no se encuentra",2,)</f>
        <v>Juntas Distritales</v>
      </c>
    </row>
    <row r="193" spans="1:92" ht="34.9" customHeight="1" x14ac:dyDescent="0.85">
      <c r="A193" t="s">
        <v>22073</v>
      </c>
      <c r="B193" t="s">
        <v>22074</v>
      </c>
      <c r="C193" t="s">
        <v>22075</v>
      </c>
      <c r="D193" t="s">
        <v>2199</v>
      </c>
      <c r="E193" t="s">
        <v>2200</v>
      </c>
      <c r="F193" t="s">
        <v>2201</v>
      </c>
      <c r="G193" t="s">
        <v>1168</v>
      </c>
      <c r="H193" t="s">
        <v>14</v>
      </c>
      <c r="I193" t="s">
        <v>3869</v>
      </c>
      <c r="J193" t="s">
        <v>3870</v>
      </c>
      <c r="K193" t="s">
        <v>22330</v>
      </c>
      <c r="L193" t="s">
        <v>14</v>
      </c>
      <c r="M193" t="s">
        <v>14</v>
      </c>
      <c r="N193" t="s">
        <v>14</v>
      </c>
      <c r="O193" t="s">
        <v>22330</v>
      </c>
      <c r="P193" t="s">
        <v>14</v>
      </c>
      <c r="Q193" t="s">
        <v>22330</v>
      </c>
      <c r="R193" t="s">
        <v>22330</v>
      </c>
      <c r="S193" t="s">
        <v>3871</v>
      </c>
      <c r="T193" t="s">
        <v>3871</v>
      </c>
      <c r="U193" t="s">
        <v>14</v>
      </c>
      <c r="V193" t="s">
        <v>14</v>
      </c>
      <c r="W193" t="s">
        <v>1639</v>
      </c>
      <c r="X193" t="s">
        <v>236</v>
      </c>
      <c r="Y193" t="s">
        <v>85</v>
      </c>
      <c r="Z193" t="s">
        <v>18</v>
      </c>
      <c r="AA193" t="s">
        <v>14</v>
      </c>
      <c r="AB193" t="s">
        <v>22330</v>
      </c>
      <c r="AC193" t="s">
        <v>3872</v>
      </c>
      <c r="AD193" t="s">
        <v>2207</v>
      </c>
      <c r="AE193" t="s">
        <v>243</v>
      </c>
      <c r="AF193" t="s">
        <v>1540</v>
      </c>
      <c r="AG193" t="s">
        <v>14</v>
      </c>
      <c r="AH193" t="s">
        <v>2209</v>
      </c>
      <c r="AI193" t="s">
        <v>2287</v>
      </c>
      <c r="AJ193" t="s">
        <v>1168</v>
      </c>
      <c r="AK193" t="s">
        <v>3873</v>
      </c>
      <c r="AL193" t="s">
        <v>1462</v>
      </c>
      <c r="AM193" t="s">
        <v>3873</v>
      </c>
      <c r="AN193" t="s">
        <v>1177</v>
      </c>
      <c r="AO193" t="s">
        <v>301</v>
      </c>
      <c r="AP193" t="s">
        <v>22331</v>
      </c>
      <c r="AQ193" t="s">
        <v>14</v>
      </c>
      <c r="AR193" t="s">
        <v>14</v>
      </c>
      <c r="AS193" t="s">
        <v>14</v>
      </c>
      <c r="AT193" t="s">
        <v>14</v>
      </c>
      <c r="AU193" t="s">
        <v>14</v>
      </c>
      <c r="AV193" t="s">
        <v>3874</v>
      </c>
      <c r="AW193" t="s">
        <v>3874</v>
      </c>
      <c r="AX193" t="s">
        <v>3874</v>
      </c>
      <c r="AY193" t="s">
        <v>3875</v>
      </c>
      <c r="AZ193" t="s">
        <v>22144</v>
      </c>
      <c r="BA193" t="s">
        <v>22074</v>
      </c>
      <c r="BB193" t="s">
        <v>22089</v>
      </c>
      <c r="BC193">
        <v>756196.56</v>
      </c>
      <c r="BD193">
        <v>877188</v>
      </c>
      <c r="BE193" t="s">
        <v>22332</v>
      </c>
      <c r="BF193" t="s">
        <v>22332</v>
      </c>
      <c r="BG193" t="s">
        <v>2214</v>
      </c>
      <c r="BH193" t="s">
        <v>14</v>
      </c>
      <c r="BI193" t="s">
        <v>22092</v>
      </c>
      <c r="BJ193" t="s">
        <v>3876</v>
      </c>
      <c r="BK193" t="s">
        <v>14</v>
      </c>
      <c r="BL193" t="s">
        <v>22074</v>
      </c>
      <c r="BM193" t="s">
        <v>22089</v>
      </c>
      <c r="BN193" t="s">
        <v>3877</v>
      </c>
      <c r="BO193" t="s">
        <v>14</v>
      </c>
      <c r="BP193" t="s">
        <v>22330</v>
      </c>
      <c r="BQ193" t="s">
        <v>2217</v>
      </c>
      <c r="BR193" t="s">
        <v>2303</v>
      </c>
      <c r="BS193" t="s">
        <v>14</v>
      </c>
      <c r="BT193" t="s">
        <v>14</v>
      </c>
      <c r="BU193" t="s">
        <v>14</v>
      </c>
      <c r="BV193" t="s">
        <v>14</v>
      </c>
      <c r="BW193" t="s">
        <v>14</v>
      </c>
      <c r="BX193" t="s">
        <v>14</v>
      </c>
      <c r="BY193" t="s">
        <v>2220</v>
      </c>
      <c r="BZ193" t="s">
        <v>22330</v>
      </c>
      <c r="CA193" t="s">
        <v>3878</v>
      </c>
      <c r="CB193" t="s">
        <v>14</v>
      </c>
      <c r="CC193" t="s">
        <v>14</v>
      </c>
      <c r="CD193" t="s">
        <v>14</v>
      </c>
      <c r="CE193" t="s">
        <v>14</v>
      </c>
      <c r="CF193" t="s">
        <v>14</v>
      </c>
      <c r="CG193" t="s">
        <v>480</v>
      </c>
      <c r="CH193" t="s">
        <v>22075</v>
      </c>
      <c r="CJ193" t="s">
        <v>301</v>
      </c>
      <c r="CK193" t="s">
        <v>24</v>
      </c>
      <c r="CM193" s="4" t="str">
        <f>_xlfn.XLOOKUP($CG193,tbl_area_24_07_2024[Nombre Área],tbl_area_24_07_2024[Estado],"Si no se encuentra",2,)</f>
        <v>Guanajuato</v>
      </c>
      <c r="CN193" s="4" t="str">
        <f>_xlfn.XLOOKUP($CG193,tbl_area_24_07_2024[Nombre Área],tbl_area_24_07_2024[Estructura],"Si no se encuentra",2,)</f>
        <v>Juntas Distritales</v>
      </c>
    </row>
    <row r="194" spans="1:92" ht="34.9" customHeight="1" x14ac:dyDescent="0.85">
      <c r="A194" t="s">
        <v>22073</v>
      </c>
      <c r="B194" t="s">
        <v>22074</v>
      </c>
      <c r="C194" t="s">
        <v>22075</v>
      </c>
      <c r="D194" t="s">
        <v>2199</v>
      </c>
      <c r="E194" t="s">
        <v>2200</v>
      </c>
      <c r="F194" t="s">
        <v>2201</v>
      </c>
      <c r="G194" t="s">
        <v>1172</v>
      </c>
      <c r="H194" t="s">
        <v>14</v>
      </c>
      <c r="I194" t="s">
        <v>3879</v>
      </c>
      <c r="J194" t="s">
        <v>3880</v>
      </c>
      <c r="K194" t="s">
        <v>1583</v>
      </c>
      <c r="L194" t="s">
        <v>14</v>
      </c>
      <c r="M194" t="s">
        <v>14</v>
      </c>
      <c r="N194" t="s">
        <v>14</v>
      </c>
      <c r="O194" t="s">
        <v>1583</v>
      </c>
      <c r="P194" t="s">
        <v>14</v>
      </c>
      <c r="Q194" t="s">
        <v>1583</v>
      </c>
      <c r="R194" t="s">
        <v>1583</v>
      </c>
      <c r="S194" t="s">
        <v>3871</v>
      </c>
      <c r="T194" t="s">
        <v>3871</v>
      </c>
      <c r="U194" t="s">
        <v>14</v>
      </c>
      <c r="V194" t="s">
        <v>14</v>
      </c>
      <c r="W194" t="s">
        <v>3881</v>
      </c>
      <c r="X194" t="s">
        <v>93</v>
      </c>
      <c r="Y194" t="s">
        <v>1906</v>
      </c>
      <c r="Z194" t="s">
        <v>18</v>
      </c>
      <c r="AA194" t="s">
        <v>14</v>
      </c>
      <c r="AB194" t="s">
        <v>1583</v>
      </c>
      <c r="AC194" t="s">
        <v>3882</v>
      </c>
      <c r="AD194" t="s">
        <v>2207</v>
      </c>
      <c r="AE194" t="s">
        <v>3883</v>
      </c>
      <c r="AF194" t="s">
        <v>1500</v>
      </c>
      <c r="AG194" t="s">
        <v>14</v>
      </c>
      <c r="AH194" t="s">
        <v>2209</v>
      </c>
      <c r="AI194" t="s">
        <v>2287</v>
      </c>
      <c r="AJ194" t="s">
        <v>1168</v>
      </c>
      <c r="AK194" t="s">
        <v>3873</v>
      </c>
      <c r="AL194" t="s">
        <v>1462</v>
      </c>
      <c r="AM194" t="s">
        <v>3873</v>
      </c>
      <c r="AN194" t="s">
        <v>1177</v>
      </c>
      <c r="AO194" t="s">
        <v>301</v>
      </c>
      <c r="AP194" t="s">
        <v>22331</v>
      </c>
      <c r="AQ194" t="s">
        <v>14</v>
      </c>
      <c r="AR194" t="s">
        <v>14</v>
      </c>
      <c r="AS194" t="s">
        <v>14</v>
      </c>
      <c r="AT194" t="s">
        <v>14</v>
      </c>
      <c r="AU194" t="s">
        <v>14</v>
      </c>
      <c r="AV194" t="s">
        <v>3874</v>
      </c>
      <c r="AW194" t="s">
        <v>3874</v>
      </c>
      <c r="AX194" t="s">
        <v>3874</v>
      </c>
      <c r="AY194" t="s">
        <v>3884</v>
      </c>
      <c r="AZ194" t="s">
        <v>22144</v>
      </c>
      <c r="BA194" t="s">
        <v>22074</v>
      </c>
      <c r="BB194" t="s">
        <v>22089</v>
      </c>
      <c r="BC194">
        <v>83760</v>
      </c>
      <c r="BD194">
        <v>97161.600000000006</v>
      </c>
      <c r="BE194" t="s">
        <v>22332</v>
      </c>
      <c r="BF194" t="s">
        <v>22332</v>
      </c>
      <c r="BG194" t="s">
        <v>2214</v>
      </c>
      <c r="BH194" t="s">
        <v>14</v>
      </c>
      <c r="BI194" t="s">
        <v>22092</v>
      </c>
      <c r="BJ194" t="s">
        <v>3885</v>
      </c>
      <c r="BK194" t="s">
        <v>14</v>
      </c>
      <c r="BL194" t="s">
        <v>22074</v>
      </c>
      <c r="BM194" t="s">
        <v>22089</v>
      </c>
      <c r="BN194" t="s">
        <v>3886</v>
      </c>
      <c r="BO194" t="s">
        <v>14</v>
      </c>
      <c r="BP194" t="s">
        <v>1583</v>
      </c>
      <c r="BQ194" t="s">
        <v>2217</v>
      </c>
      <c r="BR194" t="s">
        <v>2303</v>
      </c>
      <c r="BS194" t="s">
        <v>14</v>
      </c>
      <c r="BT194" t="s">
        <v>14</v>
      </c>
      <c r="BU194" t="s">
        <v>14</v>
      </c>
      <c r="BV194" t="s">
        <v>14</v>
      </c>
      <c r="BW194" t="s">
        <v>14</v>
      </c>
      <c r="BX194" t="s">
        <v>14</v>
      </c>
      <c r="BY194" t="s">
        <v>2220</v>
      </c>
      <c r="BZ194" t="s">
        <v>1583</v>
      </c>
      <c r="CA194" t="s">
        <v>3878</v>
      </c>
      <c r="CB194" t="s">
        <v>14</v>
      </c>
      <c r="CC194" t="s">
        <v>14</v>
      </c>
      <c r="CD194" t="s">
        <v>14</v>
      </c>
      <c r="CE194" t="s">
        <v>14</v>
      </c>
      <c r="CF194" t="s">
        <v>14</v>
      </c>
      <c r="CG194" t="s">
        <v>480</v>
      </c>
      <c r="CH194" t="s">
        <v>22075</v>
      </c>
      <c r="CJ194" t="s">
        <v>301</v>
      </c>
      <c r="CK194" t="s">
        <v>24</v>
      </c>
      <c r="CM194" s="4" t="str">
        <f>_xlfn.XLOOKUP($CG194,tbl_area_24_07_2024[Nombre Área],tbl_area_24_07_2024[Estado],"Si no se encuentra",2,)</f>
        <v>Guanajuato</v>
      </c>
      <c r="CN194" s="4" t="str">
        <f>_xlfn.XLOOKUP($CG194,tbl_area_24_07_2024[Nombre Área],tbl_area_24_07_2024[Estructura],"Si no se encuentra",2,)</f>
        <v>Juntas Distritales</v>
      </c>
    </row>
    <row r="195" spans="1:92" ht="34.9" customHeight="1" x14ac:dyDescent="0.85">
      <c r="A195" t="s">
        <v>22073</v>
      </c>
      <c r="B195" t="s">
        <v>22074</v>
      </c>
      <c r="C195" t="s">
        <v>22075</v>
      </c>
      <c r="D195" t="s">
        <v>2199</v>
      </c>
      <c r="E195" t="s">
        <v>2200</v>
      </c>
      <c r="F195" t="s">
        <v>2201</v>
      </c>
      <c r="G195" t="s">
        <v>1173</v>
      </c>
      <c r="H195" t="s">
        <v>14</v>
      </c>
      <c r="I195" t="s">
        <v>3887</v>
      </c>
      <c r="J195" t="s">
        <v>3888</v>
      </c>
      <c r="K195" t="s">
        <v>1584</v>
      </c>
      <c r="L195" t="s">
        <v>14</v>
      </c>
      <c r="M195" t="s">
        <v>14</v>
      </c>
      <c r="N195" t="s">
        <v>14</v>
      </c>
      <c r="O195" t="s">
        <v>1584</v>
      </c>
      <c r="P195" t="s">
        <v>14</v>
      </c>
      <c r="Q195" t="s">
        <v>1584</v>
      </c>
      <c r="R195" t="s">
        <v>1584</v>
      </c>
      <c r="S195" t="s">
        <v>3871</v>
      </c>
      <c r="T195" t="s">
        <v>3871</v>
      </c>
      <c r="U195" t="s">
        <v>14</v>
      </c>
      <c r="V195" t="s">
        <v>14</v>
      </c>
      <c r="W195" t="s">
        <v>3889</v>
      </c>
      <c r="X195" t="s">
        <v>124</v>
      </c>
      <c r="Y195" t="s">
        <v>43</v>
      </c>
      <c r="Z195" t="s">
        <v>12</v>
      </c>
      <c r="AA195" t="s">
        <v>14</v>
      </c>
      <c r="AB195" t="s">
        <v>1584</v>
      </c>
      <c r="AC195" t="s">
        <v>3890</v>
      </c>
      <c r="AD195" t="s">
        <v>2207</v>
      </c>
      <c r="AE195" t="s">
        <v>2047</v>
      </c>
      <c r="AF195" t="s">
        <v>3891</v>
      </c>
      <c r="AG195" t="s">
        <v>14</v>
      </c>
      <c r="AH195" t="s">
        <v>2209</v>
      </c>
      <c r="AI195" t="s">
        <v>1909</v>
      </c>
      <c r="AJ195" t="s">
        <v>1168</v>
      </c>
      <c r="AK195" t="s">
        <v>1860</v>
      </c>
      <c r="AL195" t="s">
        <v>1168</v>
      </c>
      <c r="AM195" t="s">
        <v>1860</v>
      </c>
      <c r="AN195" t="s">
        <v>1177</v>
      </c>
      <c r="AO195" t="s">
        <v>301</v>
      </c>
      <c r="AP195" t="s">
        <v>22333</v>
      </c>
      <c r="AQ195" t="s">
        <v>14</v>
      </c>
      <c r="AR195" t="s">
        <v>14</v>
      </c>
      <c r="AS195" t="s">
        <v>14</v>
      </c>
      <c r="AT195" t="s">
        <v>14</v>
      </c>
      <c r="AU195" t="s">
        <v>14</v>
      </c>
      <c r="AV195" t="s">
        <v>3874</v>
      </c>
      <c r="AW195" t="s">
        <v>3874</v>
      </c>
      <c r="AX195" t="s">
        <v>3874</v>
      </c>
      <c r="AY195" t="s">
        <v>3892</v>
      </c>
      <c r="AZ195" t="s">
        <v>22144</v>
      </c>
      <c r="BA195" t="s">
        <v>22074</v>
      </c>
      <c r="BB195" t="s">
        <v>22089</v>
      </c>
      <c r="BC195">
        <v>67248</v>
      </c>
      <c r="BD195">
        <v>936092.16000000003</v>
      </c>
      <c r="BE195" t="s">
        <v>22332</v>
      </c>
      <c r="BF195" t="s">
        <v>22332</v>
      </c>
      <c r="BG195" t="s">
        <v>2214</v>
      </c>
      <c r="BH195" t="s">
        <v>14</v>
      </c>
      <c r="BI195" t="s">
        <v>22092</v>
      </c>
      <c r="BJ195" t="s">
        <v>3893</v>
      </c>
      <c r="BK195" t="s">
        <v>14</v>
      </c>
      <c r="BL195" t="s">
        <v>22074</v>
      </c>
      <c r="BM195" t="s">
        <v>22089</v>
      </c>
      <c r="BN195" t="s">
        <v>3894</v>
      </c>
      <c r="BO195" t="s">
        <v>14</v>
      </c>
      <c r="BP195" t="s">
        <v>1584</v>
      </c>
      <c r="BQ195" t="s">
        <v>2217</v>
      </c>
      <c r="BR195" t="s">
        <v>2303</v>
      </c>
      <c r="BS195" t="s">
        <v>14</v>
      </c>
      <c r="BT195" t="s">
        <v>14</v>
      </c>
      <c r="BU195" t="s">
        <v>14</v>
      </c>
      <c r="BV195" t="s">
        <v>14</v>
      </c>
      <c r="BW195" t="s">
        <v>14</v>
      </c>
      <c r="BX195" t="s">
        <v>14</v>
      </c>
      <c r="BY195" t="s">
        <v>2220</v>
      </c>
      <c r="BZ195" t="s">
        <v>1584</v>
      </c>
      <c r="CA195" t="s">
        <v>3878</v>
      </c>
      <c r="CB195" t="s">
        <v>14</v>
      </c>
      <c r="CC195" t="s">
        <v>14</v>
      </c>
      <c r="CD195" t="s">
        <v>14</v>
      </c>
      <c r="CE195" t="s">
        <v>14</v>
      </c>
      <c r="CF195" t="s">
        <v>14</v>
      </c>
      <c r="CG195" t="s">
        <v>480</v>
      </c>
      <c r="CH195" t="s">
        <v>22075</v>
      </c>
      <c r="CJ195" t="s">
        <v>301</v>
      </c>
      <c r="CK195" t="s">
        <v>24</v>
      </c>
      <c r="CM195" s="4" t="str">
        <f>_xlfn.XLOOKUP($CG195,tbl_area_24_07_2024[Nombre Área],tbl_area_24_07_2024[Estado],"Si no se encuentra",2,)</f>
        <v>Guanajuato</v>
      </c>
      <c r="CN195" s="4" t="str">
        <f>_xlfn.XLOOKUP($CG195,tbl_area_24_07_2024[Nombre Área],tbl_area_24_07_2024[Estructura],"Si no se encuentra",2,)</f>
        <v>Juntas Distritales</v>
      </c>
    </row>
    <row r="196" spans="1:92" ht="34.9" customHeight="1" x14ac:dyDescent="0.85">
      <c r="A196" t="s">
        <v>22073</v>
      </c>
      <c r="B196" t="s">
        <v>22074</v>
      </c>
      <c r="C196" t="s">
        <v>22075</v>
      </c>
      <c r="D196" t="s">
        <v>2199</v>
      </c>
      <c r="E196" t="s">
        <v>2200</v>
      </c>
      <c r="F196" t="s">
        <v>2201</v>
      </c>
      <c r="G196" t="s">
        <v>1174</v>
      </c>
      <c r="H196" t="s">
        <v>14</v>
      </c>
      <c r="I196" t="s">
        <v>3895</v>
      </c>
      <c r="J196" t="s">
        <v>3896</v>
      </c>
      <c r="K196" t="s">
        <v>22334</v>
      </c>
      <c r="L196" t="s">
        <v>14</v>
      </c>
      <c r="M196" t="s">
        <v>14</v>
      </c>
      <c r="N196" t="s">
        <v>14</v>
      </c>
      <c r="O196" t="s">
        <v>22334</v>
      </c>
      <c r="P196" t="s">
        <v>14</v>
      </c>
      <c r="Q196" t="s">
        <v>22334</v>
      </c>
      <c r="R196" t="s">
        <v>22334</v>
      </c>
      <c r="S196" t="s">
        <v>3897</v>
      </c>
      <c r="T196" t="s">
        <v>3897</v>
      </c>
      <c r="U196" t="s">
        <v>14</v>
      </c>
      <c r="V196" t="s">
        <v>14</v>
      </c>
      <c r="W196" t="s">
        <v>3898</v>
      </c>
      <c r="X196" t="s">
        <v>455</v>
      </c>
      <c r="Y196" t="s">
        <v>39</v>
      </c>
      <c r="Z196" t="s">
        <v>12</v>
      </c>
      <c r="AA196" t="s">
        <v>3899</v>
      </c>
      <c r="AB196" t="s">
        <v>22334</v>
      </c>
      <c r="AC196" t="s">
        <v>3506</v>
      </c>
      <c r="AD196" t="s">
        <v>2207</v>
      </c>
      <c r="AE196" t="s">
        <v>2671</v>
      </c>
      <c r="AF196" t="s">
        <v>1183</v>
      </c>
      <c r="AG196" t="s">
        <v>14</v>
      </c>
      <c r="AH196" t="s">
        <v>2209</v>
      </c>
      <c r="AI196" t="s">
        <v>2673</v>
      </c>
      <c r="AJ196" t="s">
        <v>1180</v>
      </c>
      <c r="AK196" t="s">
        <v>3900</v>
      </c>
      <c r="AL196" t="s">
        <v>1180</v>
      </c>
      <c r="AM196" t="s">
        <v>3900</v>
      </c>
      <c r="AN196" t="s">
        <v>1186</v>
      </c>
      <c r="AO196" t="s">
        <v>334</v>
      </c>
      <c r="AP196" t="s">
        <v>22278</v>
      </c>
      <c r="AQ196" t="s">
        <v>14</v>
      </c>
      <c r="AR196" t="s">
        <v>14</v>
      </c>
      <c r="AS196" t="s">
        <v>14</v>
      </c>
      <c r="AT196" t="s">
        <v>14</v>
      </c>
      <c r="AU196" t="s">
        <v>14</v>
      </c>
      <c r="AV196" t="s">
        <v>3874</v>
      </c>
      <c r="AW196" t="s">
        <v>3874</v>
      </c>
      <c r="AX196" t="s">
        <v>3874</v>
      </c>
      <c r="AY196" t="s">
        <v>3901</v>
      </c>
      <c r="AZ196" t="s">
        <v>22088</v>
      </c>
      <c r="BA196" t="s">
        <v>22104</v>
      </c>
      <c r="BB196" t="s">
        <v>22089</v>
      </c>
      <c r="BC196">
        <v>0</v>
      </c>
      <c r="BD196">
        <v>0</v>
      </c>
      <c r="BE196" t="s">
        <v>22335</v>
      </c>
      <c r="BF196" t="s">
        <v>22336</v>
      </c>
      <c r="BG196" t="s">
        <v>2214</v>
      </c>
      <c r="BH196" t="s">
        <v>14</v>
      </c>
      <c r="BI196" t="s">
        <v>22092</v>
      </c>
      <c r="BJ196" t="s">
        <v>3902</v>
      </c>
      <c r="BK196" t="s">
        <v>14</v>
      </c>
      <c r="BL196" t="s">
        <v>22104</v>
      </c>
      <c r="BM196" t="s">
        <v>22089</v>
      </c>
      <c r="BN196" t="s">
        <v>3903</v>
      </c>
      <c r="BO196" t="s">
        <v>14</v>
      </c>
      <c r="BP196" t="s">
        <v>22334</v>
      </c>
      <c r="BQ196" t="s">
        <v>2217</v>
      </c>
      <c r="BR196" t="s">
        <v>2303</v>
      </c>
      <c r="BS196" t="s">
        <v>14</v>
      </c>
      <c r="BT196" t="s">
        <v>14</v>
      </c>
      <c r="BU196" t="s">
        <v>14</v>
      </c>
      <c r="BV196" t="s">
        <v>14</v>
      </c>
      <c r="BW196" t="s">
        <v>14</v>
      </c>
      <c r="BX196" t="s">
        <v>14</v>
      </c>
      <c r="BY196" t="s">
        <v>2220</v>
      </c>
      <c r="BZ196" t="s">
        <v>22334</v>
      </c>
      <c r="CA196" t="s">
        <v>3904</v>
      </c>
      <c r="CB196" t="s">
        <v>14</v>
      </c>
      <c r="CC196" t="s">
        <v>14</v>
      </c>
      <c r="CD196" t="s">
        <v>14</v>
      </c>
      <c r="CE196" t="s">
        <v>14</v>
      </c>
      <c r="CF196" t="s">
        <v>14</v>
      </c>
      <c r="CG196" t="s">
        <v>480</v>
      </c>
      <c r="CH196" t="s">
        <v>22075</v>
      </c>
      <c r="CJ196" t="s">
        <v>301</v>
      </c>
      <c r="CK196" t="s">
        <v>24</v>
      </c>
      <c r="CM196" s="4" t="str">
        <f>_xlfn.XLOOKUP($CG196,tbl_area_24_07_2024[Nombre Área],tbl_area_24_07_2024[Estado],"Si no se encuentra",2,)</f>
        <v>Guanajuato</v>
      </c>
      <c r="CN196" s="4" t="str">
        <f>_xlfn.XLOOKUP($CG196,tbl_area_24_07_2024[Nombre Área],tbl_area_24_07_2024[Estructura],"Si no se encuentra",2,)</f>
        <v>Juntas Distritales</v>
      </c>
    </row>
    <row r="197" spans="1:92" ht="34.9" customHeight="1" x14ac:dyDescent="0.85">
      <c r="A197" t="s">
        <v>22073</v>
      </c>
      <c r="B197" t="s">
        <v>22074</v>
      </c>
      <c r="C197" t="s">
        <v>22075</v>
      </c>
      <c r="D197" t="s">
        <v>2199</v>
      </c>
      <c r="E197" t="s">
        <v>2200</v>
      </c>
      <c r="F197" t="s">
        <v>2201</v>
      </c>
      <c r="G197" t="s">
        <v>1432</v>
      </c>
      <c r="H197" t="s">
        <v>14</v>
      </c>
      <c r="I197" t="s">
        <v>3905</v>
      </c>
      <c r="J197" t="s">
        <v>3906</v>
      </c>
      <c r="K197" t="s">
        <v>1585</v>
      </c>
      <c r="L197" t="s">
        <v>14</v>
      </c>
      <c r="M197" t="s">
        <v>14</v>
      </c>
      <c r="N197" t="s">
        <v>14</v>
      </c>
      <c r="O197" t="s">
        <v>1585</v>
      </c>
      <c r="P197" t="s">
        <v>14</v>
      </c>
      <c r="Q197" t="s">
        <v>1585</v>
      </c>
      <c r="R197" t="s">
        <v>1585</v>
      </c>
      <c r="S197" t="s">
        <v>3897</v>
      </c>
      <c r="T197" t="s">
        <v>3897</v>
      </c>
      <c r="U197" t="s">
        <v>14</v>
      </c>
      <c r="V197" t="s">
        <v>14</v>
      </c>
      <c r="W197" t="s">
        <v>1940</v>
      </c>
      <c r="X197" t="s">
        <v>151</v>
      </c>
      <c r="Y197" t="s">
        <v>124</v>
      </c>
      <c r="Z197" t="s">
        <v>18</v>
      </c>
      <c r="AA197" t="s">
        <v>3907</v>
      </c>
      <c r="AB197" t="s">
        <v>1585</v>
      </c>
      <c r="AC197" t="s">
        <v>3506</v>
      </c>
      <c r="AD197" t="s">
        <v>2348</v>
      </c>
      <c r="AE197" t="s">
        <v>3908</v>
      </c>
      <c r="AF197" t="s">
        <v>3508</v>
      </c>
      <c r="AG197" t="s">
        <v>14</v>
      </c>
      <c r="AH197" t="s">
        <v>2209</v>
      </c>
      <c r="AI197" t="s">
        <v>3507</v>
      </c>
      <c r="AJ197" t="s">
        <v>1176</v>
      </c>
      <c r="AK197" t="s">
        <v>3909</v>
      </c>
      <c r="AL197" t="s">
        <v>1176</v>
      </c>
      <c r="AM197" t="s">
        <v>3909</v>
      </c>
      <c r="AN197" t="s">
        <v>1439</v>
      </c>
      <c r="AO197" t="s">
        <v>319</v>
      </c>
      <c r="AP197" t="s">
        <v>22337</v>
      </c>
      <c r="AQ197" t="s">
        <v>14</v>
      </c>
      <c r="AR197" t="s">
        <v>14</v>
      </c>
      <c r="AS197" t="s">
        <v>14</v>
      </c>
      <c r="AT197" t="s">
        <v>14</v>
      </c>
      <c r="AU197" t="s">
        <v>14</v>
      </c>
      <c r="AV197" t="s">
        <v>3874</v>
      </c>
      <c r="AW197" t="s">
        <v>3874</v>
      </c>
      <c r="AX197" t="s">
        <v>3874</v>
      </c>
      <c r="AY197" t="s">
        <v>3910</v>
      </c>
      <c r="AZ197" t="s">
        <v>22088</v>
      </c>
      <c r="BA197" t="s">
        <v>22104</v>
      </c>
      <c r="BB197" t="s">
        <v>22089</v>
      </c>
      <c r="BC197">
        <v>110000</v>
      </c>
      <c r="BD197">
        <v>127600</v>
      </c>
      <c r="BE197" t="s">
        <v>22332</v>
      </c>
      <c r="BF197" t="s">
        <v>22332</v>
      </c>
      <c r="BG197" t="s">
        <v>2214</v>
      </c>
      <c r="BH197" t="s">
        <v>14</v>
      </c>
      <c r="BI197" t="s">
        <v>22092</v>
      </c>
      <c r="BJ197" t="s">
        <v>3911</v>
      </c>
      <c r="BK197" t="s">
        <v>14</v>
      </c>
      <c r="BL197" t="s">
        <v>22104</v>
      </c>
      <c r="BM197" t="s">
        <v>22089</v>
      </c>
      <c r="BN197" t="s">
        <v>3912</v>
      </c>
      <c r="BO197" t="s">
        <v>14</v>
      </c>
      <c r="BP197" t="s">
        <v>1585</v>
      </c>
      <c r="BQ197" t="s">
        <v>2217</v>
      </c>
      <c r="BR197" t="s">
        <v>2303</v>
      </c>
      <c r="BS197" t="s">
        <v>14</v>
      </c>
      <c r="BT197" t="s">
        <v>14</v>
      </c>
      <c r="BU197" t="s">
        <v>14</v>
      </c>
      <c r="BV197" t="s">
        <v>14</v>
      </c>
      <c r="BW197" t="s">
        <v>14</v>
      </c>
      <c r="BX197" t="s">
        <v>14</v>
      </c>
      <c r="BY197" t="s">
        <v>2220</v>
      </c>
      <c r="BZ197" t="s">
        <v>1585</v>
      </c>
      <c r="CA197" t="s">
        <v>3913</v>
      </c>
      <c r="CB197" t="s">
        <v>14</v>
      </c>
      <c r="CC197" t="s">
        <v>14</v>
      </c>
      <c r="CD197" t="s">
        <v>14</v>
      </c>
      <c r="CE197" t="s">
        <v>14</v>
      </c>
      <c r="CF197" t="s">
        <v>14</v>
      </c>
      <c r="CG197" t="s">
        <v>480</v>
      </c>
      <c r="CH197" t="s">
        <v>22075</v>
      </c>
      <c r="CJ197" t="s">
        <v>301</v>
      </c>
      <c r="CK197" t="s">
        <v>24</v>
      </c>
      <c r="CM197" s="4" t="str">
        <f>_xlfn.XLOOKUP($CG197,tbl_area_24_07_2024[Nombre Área],tbl_area_24_07_2024[Estado],"Si no se encuentra",2,)</f>
        <v>Guanajuato</v>
      </c>
      <c r="CN197" s="4" t="str">
        <f>_xlfn.XLOOKUP($CG197,tbl_area_24_07_2024[Nombre Área],tbl_area_24_07_2024[Estructura],"Si no se encuentra",2,)</f>
        <v>Juntas Distritales</v>
      </c>
    </row>
    <row r="198" spans="1:92" ht="34.9" customHeight="1" x14ac:dyDescent="0.85">
      <c r="A198" t="s">
        <v>22073</v>
      </c>
      <c r="B198" t="s">
        <v>22074</v>
      </c>
      <c r="C198" t="s">
        <v>22075</v>
      </c>
      <c r="D198" t="s">
        <v>2199</v>
      </c>
      <c r="E198" t="s">
        <v>2200</v>
      </c>
      <c r="F198" t="s">
        <v>2201</v>
      </c>
      <c r="G198" t="s">
        <v>1206</v>
      </c>
      <c r="H198" t="s">
        <v>14</v>
      </c>
      <c r="I198" t="s">
        <v>3905</v>
      </c>
      <c r="J198" t="s">
        <v>3914</v>
      </c>
      <c r="K198" t="s">
        <v>22120</v>
      </c>
      <c r="L198" t="s">
        <v>14</v>
      </c>
      <c r="M198" t="s">
        <v>14</v>
      </c>
      <c r="N198" t="s">
        <v>14</v>
      </c>
      <c r="O198" t="s">
        <v>22120</v>
      </c>
      <c r="P198" t="s">
        <v>14</v>
      </c>
      <c r="Q198" t="s">
        <v>22120</v>
      </c>
      <c r="R198" t="s">
        <v>22120</v>
      </c>
      <c r="S198" t="s">
        <v>3897</v>
      </c>
      <c r="T198" t="s">
        <v>3897</v>
      </c>
      <c r="U198" t="s">
        <v>14</v>
      </c>
      <c r="V198" t="s">
        <v>14</v>
      </c>
      <c r="W198" t="s">
        <v>1940</v>
      </c>
      <c r="X198" t="s">
        <v>151</v>
      </c>
      <c r="Y198" t="s">
        <v>124</v>
      </c>
      <c r="Z198" t="s">
        <v>18</v>
      </c>
      <c r="AA198" t="s">
        <v>3907</v>
      </c>
      <c r="AB198" t="s">
        <v>22120</v>
      </c>
      <c r="AC198" t="s">
        <v>3506</v>
      </c>
      <c r="AD198" t="s">
        <v>2348</v>
      </c>
      <c r="AE198" t="s">
        <v>3908</v>
      </c>
      <c r="AF198" t="s">
        <v>3508</v>
      </c>
      <c r="AG198" t="s">
        <v>14</v>
      </c>
      <c r="AH198" t="s">
        <v>2209</v>
      </c>
      <c r="AI198" t="s">
        <v>3507</v>
      </c>
      <c r="AJ198" t="s">
        <v>1176</v>
      </c>
      <c r="AK198" t="s">
        <v>3909</v>
      </c>
      <c r="AL198" t="s">
        <v>1176</v>
      </c>
      <c r="AM198" t="s">
        <v>3909</v>
      </c>
      <c r="AN198" t="s">
        <v>1439</v>
      </c>
      <c r="AO198" t="s">
        <v>319</v>
      </c>
      <c r="AP198" t="s">
        <v>22337</v>
      </c>
      <c r="AQ198" t="s">
        <v>14</v>
      </c>
      <c r="AR198" t="s">
        <v>14</v>
      </c>
      <c r="AS198" t="s">
        <v>14</v>
      </c>
      <c r="AT198" t="s">
        <v>14</v>
      </c>
      <c r="AU198" t="s">
        <v>14</v>
      </c>
      <c r="AV198" t="s">
        <v>3874</v>
      </c>
      <c r="AW198" t="s">
        <v>3874</v>
      </c>
      <c r="AX198" t="s">
        <v>3874</v>
      </c>
      <c r="AY198" t="s">
        <v>3915</v>
      </c>
      <c r="AZ198" t="s">
        <v>22088</v>
      </c>
      <c r="BA198" t="s">
        <v>22104</v>
      </c>
      <c r="BB198" t="s">
        <v>22089</v>
      </c>
      <c r="BC198">
        <v>187000</v>
      </c>
      <c r="BD198">
        <v>216920</v>
      </c>
      <c r="BE198" t="s">
        <v>22332</v>
      </c>
      <c r="BF198" t="s">
        <v>22332</v>
      </c>
      <c r="BG198" t="s">
        <v>2214</v>
      </c>
      <c r="BH198" t="s">
        <v>14</v>
      </c>
      <c r="BI198" t="s">
        <v>22092</v>
      </c>
      <c r="BJ198" t="s">
        <v>3916</v>
      </c>
      <c r="BK198" t="s">
        <v>14</v>
      </c>
      <c r="BL198" t="s">
        <v>22104</v>
      </c>
      <c r="BM198" t="s">
        <v>22089</v>
      </c>
      <c r="BN198" t="s">
        <v>3917</v>
      </c>
      <c r="BO198" t="s">
        <v>14</v>
      </c>
      <c r="BP198" t="s">
        <v>22120</v>
      </c>
      <c r="BQ198" t="s">
        <v>2217</v>
      </c>
      <c r="BR198" t="s">
        <v>2303</v>
      </c>
      <c r="BS198" t="s">
        <v>14</v>
      </c>
      <c r="BT198" t="s">
        <v>14</v>
      </c>
      <c r="BU198" t="s">
        <v>14</v>
      </c>
      <c r="BV198" t="s">
        <v>14</v>
      </c>
      <c r="BW198" t="s">
        <v>14</v>
      </c>
      <c r="BX198" t="s">
        <v>14</v>
      </c>
      <c r="BY198" t="s">
        <v>2220</v>
      </c>
      <c r="BZ198" t="s">
        <v>22120</v>
      </c>
      <c r="CA198" t="s">
        <v>3913</v>
      </c>
      <c r="CB198" t="s">
        <v>14</v>
      </c>
      <c r="CC198" t="s">
        <v>14</v>
      </c>
      <c r="CD198" t="s">
        <v>14</v>
      </c>
      <c r="CE198" t="s">
        <v>14</v>
      </c>
      <c r="CF198" t="s">
        <v>14</v>
      </c>
      <c r="CG198" t="s">
        <v>480</v>
      </c>
      <c r="CH198" t="s">
        <v>22075</v>
      </c>
      <c r="CJ198" t="s">
        <v>301</v>
      </c>
      <c r="CK198" t="s">
        <v>24</v>
      </c>
      <c r="CM198" s="4" t="str">
        <f>_xlfn.XLOOKUP($CG198,tbl_area_24_07_2024[Nombre Área],tbl_area_24_07_2024[Estado],"Si no se encuentra",2,)</f>
        <v>Guanajuato</v>
      </c>
      <c r="CN198" s="4" t="str">
        <f>_xlfn.XLOOKUP($CG198,tbl_area_24_07_2024[Nombre Área],tbl_area_24_07_2024[Estructura],"Si no se encuentra",2,)</f>
        <v>Juntas Distritales</v>
      </c>
    </row>
    <row r="199" spans="1:92" ht="34.9" customHeight="1" x14ac:dyDescent="0.85">
      <c r="A199" t="s">
        <v>22073</v>
      </c>
      <c r="B199" t="s">
        <v>22074</v>
      </c>
      <c r="C199" t="s">
        <v>22075</v>
      </c>
      <c r="D199" t="s">
        <v>2199</v>
      </c>
      <c r="E199" t="s">
        <v>2200</v>
      </c>
      <c r="F199" t="s">
        <v>2201</v>
      </c>
      <c r="G199" t="s">
        <v>1433</v>
      </c>
      <c r="H199" t="s">
        <v>14</v>
      </c>
      <c r="I199" t="s">
        <v>3918</v>
      </c>
      <c r="J199" t="s">
        <v>3919</v>
      </c>
      <c r="K199" t="s">
        <v>1586</v>
      </c>
      <c r="L199" t="s">
        <v>14</v>
      </c>
      <c r="M199" t="s">
        <v>14</v>
      </c>
      <c r="N199" t="s">
        <v>14</v>
      </c>
      <c r="O199" t="s">
        <v>1586</v>
      </c>
      <c r="P199" t="s">
        <v>14</v>
      </c>
      <c r="Q199" t="s">
        <v>1586</v>
      </c>
      <c r="R199" t="s">
        <v>1586</v>
      </c>
      <c r="S199" t="s">
        <v>3897</v>
      </c>
      <c r="T199" t="s">
        <v>3897</v>
      </c>
      <c r="U199" t="s">
        <v>14</v>
      </c>
      <c r="V199" t="s">
        <v>14</v>
      </c>
      <c r="W199" t="s">
        <v>1310</v>
      </c>
      <c r="X199" t="s">
        <v>146</v>
      </c>
      <c r="Y199" t="s">
        <v>250</v>
      </c>
      <c r="Z199" t="s">
        <v>12</v>
      </c>
      <c r="AA199" t="s">
        <v>3907</v>
      </c>
      <c r="AB199" t="s">
        <v>1586</v>
      </c>
      <c r="AC199" t="s">
        <v>3506</v>
      </c>
      <c r="AD199" t="s">
        <v>2207</v>
      </c>
      <c r="AE199" t="s">
        <v>1766</v>
      </c>
      <c r="AF199" t="s">
        <v>1614</v>
      </c>
      <c r="AG199" t="s">
        <v>14</v>
      </c>
      <c r="AH199" t="s">
        <v>2209</v>
      </c>
      <c r="AI199" t="s">
        <v>3920</v>
      </c>
      <c r="AJ199" t="s">
        <v>1176</v>
      </c>
      <c r="AK199" t="s">
        <v>3909</v>
      </c>
      <c r="AL199" t="s">
        <v>1176</v>
      </c>
      <c r="AM199" t="s">
        <v>3909</v>
      </c>
      <c r="AN199" t="s">
        <v>1439</v>
      </c>
      <c r="AO199" t="s">
        <v>319</v>
      </c>
      <c r="AP199" t="s">
        <v>22337</v>
      </c>
      <c r="AQ199" t="s">
        <v>14</v>
      </c>
      <c r="AR199" t="s">
        <v>14</v>
      </c>
      <c r="AS199" t="s">
        <v>14</v>
      </c>
      <c r="AT199" t="s">
        <v>14</v>
      </c>
      <c r="AU199" t="s">
        <v>14</v>
      </c>
      <c r="AV199" t="s">
        <v>3874</v>
      </c>
      <c r="AW199" t="s">
        <v>3874</v>
      </c>
      <c r="AX199" t="s">
        <v>3874</v>
      </c>
      <c r="AY199" t="s">
        <v>3921</v>
      </c>
      <c r="AZ199" t="s">
        <v>22088</v>
      </c>
      <c r="BA199" t="s">
        <v>22104</v>
      </c>
      <c r="BB199" t="s">
        <v>22089</v>
      </c>
      <c r="BC199">
        <v>1968000</v>
      </c>
      <c r="BD199">
        <v>229680</v>
      </c>
      <c r="BE199" t="s">
        <v>22332</v>
      </c>
      <c r="BF199" t="s">
        <v>22332</v>
      </c>
      <c r="BG199" t="s">
        <v>2214</v>
      </c>
      <c r="BH199" t="s">
        <v>14</v>
      </c>
      <c r="BI199" t="s">
        <v>22092</v>
      </c>
      <c r="BJ199" t="s">
        <v>3922</v>
      </c>
      <c r="BK199" t="s">
        <v>14</v>
      </c>
      <c r="BL199" t="s">
        <v>22104</v>
      </c>
      <c r="BM199" t="s">
        <v>22089</v>
      </c>
      <c r="BN199" t="s">
        <v>3923</v>
      </c>
      <c r="BO199" t="s">
        <v>14</v>
      </c>
      <c r="BP199" t="s">
        <v>1586</v>
      </c>
      <c r="BQ199" t="s">
        <v>2217</v>
      </c>
      <c r="BR199" t="s">
        <v>2303</v>
      </c>
      <c r="BS199" t="s">
        <v>14</v>
      </c>
      <c r="BT199" t="s">
        <v>14</v>
      </c>
      <c r="BU199" t="s">
        <v>14</v>
      </c>
      <c r="BV199" t="s">
        <v>14</v>
      </c>
      <c r="BW199" t="s">
        <v>14</v>
      </c>
      <c r="BX199" t="s">
        <v>14</v>
      </c>
      <c r="BY199" t="s">
        <v>2220</v>
      </c>
      <c r="BZ199" t="s">
        <v>1586</v>
      </c>
      <c r="CA199" t="s">
        <v>3913</v>
      </c>
      <c r="CB199" t="s">
        <v>14</v>
      </c>
      <c r="CC199" t="s">
        <v>14</v>
      </c>
      <c r="CD199" t="s">
        <v>14</v>
      </c>
      <c r="CE199" t="s">
        <v>14</v>
      </c>
      <c r="CF199" t="s">
        <v>14</v>
      </c>
      <c r="CG199" t="s">
        <v>480</v>
      </c>
      <c r="CH199" t="s">
        <v>22075</v>
      </c>
      <c r="CJ199" t="s">
        <v>301</v>
      </c>
      <c r="CK199" t="s">
        <v>24</v>
      </c>
      <c r="CM199" s="4" t="str">
        <f>_xlfn.XLOOKUP($CG199,tbl_area_24_07_2024[Nombre Área],tbl_area_24_07_2024[Estado],"Si no se encuentra",2,)</f>
        <v>Guanajuato</v>
      </c>
      <c r="CN199" s="4" t="str">
        <f>_xlfn.XLOOKUP($CG199,tbl_area_24_07_2024[Nombre Área],tbl_area_24_07_2024[Estructura],"Si no se encuentra",2,)</f>
        <v>Juntas Distritales</v>
      </c>
    </row>
    <row r="200" spans="1:92" ht="34.9" customHeight="1" x14ac:dyDescent="0.85">
      <c r="A200" t="s">
        <v>22073</v>
      </c>
      <c r="B200" t="s">
        <v>22074</v>
      </c>
      <c r="C200" t="s">
        <v>22075</v>
      </c>
      <c r="D200" t="s">
        <v>2199</v>
      </c>
      <c r="E200" t="s">
        <v>2200</v>
      </c>
      <c r="F200" t="s">
        <v>2201</v>
      </c>
      <c r="G200" t="s">
        <v>1434</v>
      </c>
      <c r="H200" t="s">
        <v>14</v>
      </c>
      <c r="I200" t="s">
        <v>3918</v>
      </c>
      <c r="J200" t="s">
        <v>3924</v>
      </c>
      <c r="K200" t="s">
        <v>22338</v>
      </c>
      <c r="L200" t="s">
        <v>14</v>
      </c>
      <c r="M200" t="s">
        <v>14</v>
      </c>
      <c r="N200" t="s">
        <v>14</v>
      </c>
      <c r="O200" t="s">
        <v>22338</v>
      </c>
      <c r="P200" t="s">
        <v>14</v>
      </c>
      <c r="Q200" t="s">
        <v>22338</v>
      </c>
      <c r="R200" t="s">
        <v>22338</v>
      </c>
      <c r="S200" t="s">
        <v>3897</v>
      </c>
      <c r="T200" t="s">
        <v>3897</v>
      </c>
      <c r="U200" t="s">
        <v>14</v>
      </c>
      <c r="V200" t="s">
        <v>14</v>
      </c>
      <c r="W200" t="s">
        <v>1310</v>
      </c>
      <c r="X200" t="s">
        <v>146</v>
      </c>
      <c r="Y200" t="s">
        <v>250</v>
      </c>
      <c r="Z200" t="s">
        <v>12</v>
      </c>
      <c r="AA200" t="s">
        <v>3907</v>
      </c>
      <c r="AB200" t="s">
        <v>22338</v>
      </c>
      <c r="AC200" t="s">
        <v>3506</v>
      </c>
      <c r="AD200" t="s">
        <v>2207</v>
      </c>
      <c r="AE200" t="s">
        <v>1766</v>
      </c>
      <c r="AF200" t="s">
        <v>1614</v>
      </c>
      <c r="AG200" t="s">
        <v>14</v>
      </c>
      <c r="AH200" t="s">
        <v>2209</v>
      </c>
      <c r="AI200" t="s">
        <v>3920</v>
      </c>
      <c r="AJ200" t="s">
        <v>1176</v>
      </c>
      <c r="AK200" t="s">
        <v>3909</v>
      </c>
      <c r="AL200" t="s">
        <v>1176</v>
      </c>
      <c r="AM200" t="s">
        <v>3909</v>
      </c>
      <c r="AN200" t="s">
        <v>1439</v>
      </c>
      <c r="AO200" t="s">
        <v>319</v>
      </c>
      <c r="AP200" t="s">
        <v>22337</v>
      </c>
      <c r="AQ200" t="s">
        <v>14</v>
      </c>
      <c r="AR200" t="s">
        <v>14</v>
      </c>
      <c r="AS200" t="s">
        <v>14</v>
      </c>
      <c r="AT200" t="s">
        <v>14</v>
      </c>
      <c r="AU200" t="s">
        <v>14</v>
      </c>
      <c r="AV200" t="s">
        <v>3874</v>
      </c>
      <c r="AW200" t="s">
        <v>3874</v>
      </c>
      <c r="AX200" t="s">
        <v>3874</v>
      </c>
      <c r="AY200" t="s">
        <v>3925</v>
      </c>
      <c r="AZ200" t="s">
        <v>22088</v>
      </c>
      <c r="BA200" t="s">
        <v>22104</v>
      </c>
      <c r="BB200" t="s">
        <v>22089</v>
      </c>
      <c r="BC200">
        <v>616360.34</v>
      </c>
      <c r="BD200">
        <v>714978</v>
      </c>
      <c r="BE200" t="s">
        <v>22332</v>
      </c>
      <c r="BF200" t="s">
        <v>22332</v>
      </c>
      <c r="BG200" t="s">
        <v>2214</v>
      </c>
      <c r="BH200" t="s">
        <v>14</v>
      </c>
      <c r="BI200" t="s">
        <v>22092</v>
      </c>
      <c r="BJ200" t="s">
        <v>3926</v>
      </c>
      <c r="BK200" t="s">
        <v>14</v>
      </c>
      <c r="BL200" t="s">
        <v>22104</v>
      </c>
      <c r="BM200" t="s">
        <v>22089</v>
      </c>
      <c r="BN200" t="s">
        <v>3927</v>
      </c>
      <c r="BO200" t="s">
        <v>14</v>
      </c>
      <c r="BP200" t="s">
        <v>22338</v>
      </c>
      <c r="BQ200" t="s">
        <v>2217</v>
      </c>
      <c r="BR200" t="s">
        <v>2303</v>
      </c>
      <c r="BS200" t="s">
        <v>14</v>
      </c>
      <c r="BT200" t="s">
        <v>14</v>
      </c>
      <c r="BU200" t="s">
        <v>14</v>
      </c>
      <c r="BV200" t="s">
        <v>14</v>
      </c>
      <c r="BW200" t="s">
        <v>14</v>
      </c>
      <c r="BX200" t="s">
        <v>14</v>
      </c>
      <c r="BY200" t="s">
        <v>2220</v>
      </c>
      <c r="BZ200" t="s">
        <v>22338</v>
      </c>
      <c r="CA200" t="s">
        <v>3913</v>
      </c>
      <c r="CB200" t="s">
        <v>14</v>
      </c>
      <c r="CC200" t="s">
        <v>14</v>
      </c>
      <c r="CD200" t="s">
        <v>14</v>
      </c>
      <c r="CE200" t="s">
        <v>14</v>
      </c>
      <c r="CF200" t="s">
        <v>14</v>
      </c>
      <c r="CG200" t="s">
        <v>480</v>
      </c>
      <c r="CH200" t="s">
        <v>22075</v>
      </c>
      <c r="CJ200" t="s">
        <v>301</v>
      </c>
      <c r="CK200" t="s">
        <v>24</v>
      </c>
      <c r="CM200" s="4" t="str">
        <f>_xlfn.XLOOKUP($CG200,tbl_area_24_07_2024[Nombre Área],tbl_area_24_07_2024[Estado],"Si no se encuentra",2,)</f>
        <v>Guanajuato</v>
      </c>
      <c r="CN200" s="4" t="str">
        <f>_xlfn.XLOOKUP($CG200,tbl_area_24_07_2024[Nombre Área],tbl_area_24_07_2024[Estructura],"Si no se encuentra",2,)</f>
        <v>Juntas Distritales</v>
      </c>
    </row>
    <row r="201" spans="1:92" ht="34.9" customHeight="1" x14ac:dyDescent="0.85">
      <c r="A201" t="s">
        <v>22073</v>
      </c>
      <c r="B201" t="s">
        <v>22074</v>
      </c>
      <c r="C201" t="s">
        <v>22075</v>
      </c>
      <c r="D201" t="s">
        <v>2199</v>
      </c>
      <c r="E201" t="s">
        <v>2200</v>
      </c>
      <c r="F201" t="s">
        <v>2201</v>
      </c>
      <c r="G201" t="s">
        <v>1186</v>
      </c>
      <c r="H201" t="s">
        <v>14</v>
      </c>
      <c r="I201" t="s">
        <v>3928</v>
      </c>
      <c r="J201" t="s">
        <v>3929</v>
      </c>
      <c r="K201" t="s">
        <v>1587</v>
      </c>
      <c r="L201" t="s">
        <v>14</v>
      </c>
      <c r="M201" t="s">
        <v>14</v>
      </c>
      <c r="N201" t="s">
        <v>14</v>
      </c>
      <c r="O201" t="s">
        <v>1587</v>
      </c>
      <c r="P201" t="s">
        <v>14</v>
      </c>
      <c r="Q201" t="s">
        <v>1587</v>
      </c>
      <c r="R201" t="s">
        <v>1587</v>
      </c>
      <c r="S201" t="s">
        <v>3871</v>
      </c>
      <c r="T201" t="s">
        <v>3871</v>
      </c>
      <c r="U201" t="s">
        <v>14</v>
      </c>
      <c r="V201" t="s">
        <v>14</v>
      </c>
      <c r="W201" t="s">
        <v>424</v>
      </c>
      <c r="X201" t="s">
        <v>488</v>
      </c>
      <c r="Y201" t="s">
        <v>1235</v>
      </c>
      <c r="Z201" t="s">
        <v>18</v>
      </c>
      <c r="AA201" t="s">
        <v>14</v>
      </c>
      <c r="AB201" t="s">
        <v>1587</v>
      </c>
      <c r="AC201" t="s">
        <v>3930</v>
      </c>
      <c r="AD201" t="s">
        <v>2207</v>
      </c>
      <c r="AE201" t="s">
        <v>1763</v>
      </c>
      <c r="AF201" t="s">
        <v>1499</v>
      </c>
      <c r="AG201" t="s">
        <v>14</v>
      </c>
      <c r="AH201" t="s">
        <v>2209</v>
      </c>
      <c r="AI201" t="s">
        <v>2287</v>
      </c>
      <c r="AJ201" t="s">
        <v>1440</v>
      </c>
      <c r="AK201" t="s">
        <v>3931</v>
      </c>
      <c r="AL201" t="s">
        <v>1440</v>
      </c>
      <c r="AM201" t="s">
        <v>3931</v>
      </c>
      <c r="AN201" t="s">
        <v>1440</v>
      </c>
      <c r="AO201" t="s">
        <v>301</v>
      </c>
      <c r="AP201" t="s">
        <v>22339</v>
      </c>
      <c r="AQ201" t="s">
        <v>14</v>
      </c>
      <c r="AR201" t="s">
        <v>14</v>
      </c>
      <c r="AS201" t="s">
        <v>14</v>
      </c>
      <c r="AT201" t="s">
        <v>14</v>
      </c>
      <c r="AU201" t="s">
        <v>14</v>
      </c>
      <c r="AV201" t="s">
        <v>3874</v>
      </c>
      <c r="AW201" t="s">
        <v>3874</v>
      </c>
      <c r="AX201" t="s">
        <v>3874</v>
      </c>
      <c r="AY201" t="s">
        <v>3932</v>
      </c>
      <c r="AZ201" t="s">
        <v>22144</v>
      </c>
      <c r="BA201" t="s">
        <v>22074</v>
      </c>
      <c r="BB201" t="s">
        <v>22089</v>
      </c>
      <c r="BC201">
        <v>4655.17</v>
      </c>
      <c r="BD201">
        <v>5400</v>
      </c>
      <c r="BE201" t="s">
        <v>22332</v>
      </c>
      <c r="BF201" t="s">
        <v>22332</v>
      </c>
      <c r="BG201" t="s">
        <v>2214</v>
      </c>
      <c r="BH201" t="s">
        <v>14</v>
      </c>
      <c r="BI201" t="s">
        <v>22092</v>
      </c>
      <c r="BJ201" t="s">
        <v>3933</v>
      </c>
      <c r="BK201" t="s">
        <v>14</v>
      </c>
      <c r="BL201" t="s">
        <v>22074</v>
      </c>
      <c r="BM201" t="s">
        <v>22089</v>
      </c>
      <c r="BN201" t="s">
        <v>3934</v>
      </c>
      <c r="BO201" t="s">
        <v>14</v>
      </c>
      <c r="BP201" t="s">
        <v>1587</v>
      </c>
      <c r="BQ201" t="s">
        <v>2217</v>
      </c>
      <c r="BR201" t="s">
        <v>2303</v>
      </c>
      <c r="BS201" t="s">
        <v>14</v>
      </c>
      <c r="BT201" t="s">
        <v>14</v>
      </c>
      <c r="BU201" t="s">
        <v>14</v>
      </c>
      <c r="BV201" t="s">
        <v>14</v>
      </c>
      <c r="BW201" t="s">
        <v>14</v>
      </c>
      <c r="BX201" t="s">
        <v>14</v>
      </c>
      <c r="BY201" t="s">
        <v>2220</v>
      </c>
      <c r="BZ201" t="s">
        <v>1587</v>
      </c>
      <c r="CA201" t="s">
        <v>3913</v>
      </c>
      <c r="CB201" t="s">
        <v>14</v>
      </c>
      <c r="CC201" t="s">
        <v>14</v>
      </c>
      <c r="CD201" t="s">
        <v>14</v>
      </c>
      <c r="CE201" t="s">
        <v>14</v>
      </c>
      <c r="CF201" t="s">
        <v>14</v>
      </c>
      <c r="CG201" t="s">
        <v>480</v>
      </c>
      <c r="CH201" t="s">
        <v>22075</v>
      </c>
      <c r="CJ201" t="s">
        <v>301</v>
      </c>
      <c r="CK201" t="s">
        <v>24</v>
      </c>
      <c r="CM201" s="4" t="str">
        <f>_xlfn.XLOOKUP($CG201,tbl_area_24_07_2024[Nombre Área],tbl_area_24_07_2024[Estado],"Si no se encuentra",2,)</f>
        <v>Guanajuato</v>
      </c>
      <c r="CN201" s="4" t="str">
        <f>_xlfn.XLOOKUP($CG201,tbl_area_24_07_2024[Nombre Área],tbl_area_24_07_2024[Estructura],"Si no se encuentra",2,)</f>
        <v>Juntas Distritales</v>
      </c>
    </row>
    <row r="202" spans="1:92" ht="34.9" customHeight="1" x14ac:dyDescent="0.85">
      <c r="A202" t="s">
        <v>22073</v>
      </c>
      <c r="B202" t="s">
        <v>22074</v>
      </c>
      <c r="C202" t="s">
        <v>22075</v>
      </c>
      <c r="D202" t="s">
        <v>2199</v>
      </c>
      <c r="E202" t="s">
        <v>2507</v>
      </c>
      <c r="F202" t="s">
        <v>2201</v>
      </c>
      <c r="G202" t="s">
        <v>1435</v>
      </c>
      <c r="H202" t="s">
        <v>14</v>
      </c>
      <c r="I202" t="s">
        <v>3935</v>
      </c>
      <c r="J202" t="s">
        <v>3936</v>
      </c>
      <c r="K202" t="s">
        <v>1588</v>
      </c>
      <c r="L202" t="s">
        <v>14</v>
      </c>
      <c r="M202" t="s">
        <v>14</v>
      </c>
      <c r="N202" t="s">
        <v>14</v>
      </c>
      <c r="O202" t="s">
        <v>1588</v>
      </c>
      <c r="P202" t="s">
        <v>14</v>
      </c>
      <c r="Q202" t="s">
        <v>1588</v>
      </c>
      <c r="R202" t="s">
        <v>1588</v>
      </c>
      <c r="S202" t="s">
        <v>3871</v>
      </c>
      <c r="T202" t="s">
        <v>3871</v>
      </c>
      <c r="U202" t="s">
        <v>14</v>
      </c>
      <c r="V202" t="s">
        <v>14</v>
      </c>
      <c r="W202" t="s">
        <v>1400</v>
      </c>
      <c r="X202" t="s">
        <v>90</v>
      </c>
      <c r="Y202" t="s">
        <v>89</v>
      </c>
      <c r="Z202" t="s">
        <v>12</v>
      </c>
      <c r="AA202" t="s">
        <v>14</v>
      </c>
      <c r="AB202" t="s">
        <v>1588</v>
      </c>
      <c r="AC202" t="s">
        <v>3937</v>
      </c>
      <c r="AD202" t="s">
        <v>2207</v>
      </c>
      <c r="AE202" t="s">
        <v>3938</v>
      </c>
      <c r="AF202" t="s">
        <v>1434</v>
      </c>
      <c r="AG202" t="s">
        <v>2724</v>
      </c>
      <c r="AH202" t="s">
        <v>2209</v>
      </c>
      <c r="AI202" t="s">
        <v>2287</v>
      </c>
      <c r="AJ202" t="s">
        <v>1440</v>
      </c>
      <c r="AK202" t="s">
        <v>3931</v>
      </c>
      <c r="AL202" t="s">
        <v>1440</v>
      </c>
      <c r="AM202" t="s">
        <v>3931</v>
      </c>
      <c r="AN202" t="s">
        <v>1440</v>
      </c>
      <c r="AO202" t="s">
        <v>174</v>
      </c>
      <c r="AP202" t="s">
        <v>22340</v>
      </c>
      <c r="AQ202" t="s">
        <v>14</v>
      </c>
      <c r="AR202" t="s">
        <v>14</v>
      </c>
      <c r="AS202" t="s">
        <v>14</v>
      </c>
      <c r="AT202" t="s">
        <v>14</v>
      </c>
      <c r="AU202" t="s">
        <v>14</v>
      </c>
      <c r="AV202" t="s">
        <v>3874</v>
      </c>
      <c r="AW202" t="s">
        <v>3874</v>
      </c>
      <c r="AX202" t="s">
        <v>3874</v>
      </c>
      <c r="AY202" t="s">
        <v>3939</v>
      </c>
      <c r="AZ202" t="s">
        <v>22144</v>
      </c>
      <c r="BA202" t="s">
        <v>22074</v>
      </c>
      <c r="BB202" t="s">
        <v>22089</v>
      </c>
      <c r="BC202">
        <v>136818.72</v>
      </c>
      <c r="BD202">
        <v>158709.72</v>
      </c>
      <c r="BE202" t="s">
        <v>22332</v>
      </c>
      <c r="BF202" t="s">
        <v>22332</v>
      </c>
      <c r="BG202" t="s">
        <v>2214</v>
      </c>
      <c r="BH202" t="s">
        <v>14</v>
      </c>
      <c r="BI202" t="s">
        <v>22092</v>
      </c>
      <c r="BJ202" t="s">
        <v>3940</v>
      </c>
      <c r="BK202" t="s">
        <v>14</v>
      </c>
      <c r="BL202" t="s">
        <v>22074</v>
      </c>
      <c r="BM202" t="s">
        <v>22089</v>
      </c>
      <c r="BN202" t="s">
        <v>3941</v>
      </c>
      <c r="BO202" t="s">
        <v>14</v>
      </c>
      <c r="BP202" t="s">
        <v>1588</v>
      </c>
      <c r="BQ202" t="s">
        <v>2217</v>
      </c>
      <c r="BR202" t="s">
        <v>2303</v>
      </c>
      <c r="BS202" t="s">
        <v>14</v>
      </c>
      <c r="BT202" t="s">
        <v>14</v>
      </c>
      <c r="BU202" t="s">
        <v>14</v>
      </c>
      <c r="BV202" t="s">
        <v>14</v>
      </c>
      <c r="BW202" t="s">
        <v>14</v>
      </c>
      <c r="BX202" t="s">
        <v>14</v>
      </c>
      <c r="BY202" t="s">
        <v>2544</v>
      </c>
      <c r="BZ202" t="s">
        <v>1588</v>
      </c>
      <c r="CA202" t="s">
        <v>3913</v>
      </c>
      <c r="CB202" t="s">
        <v>14</v>
      </c>
      <c r="CC202" t="s">
        <v>14</v>
      </c>
      <c r="CD202" t="s">
        <v>14</v>
      </c>
      <c r="CE202" t="s">
        <v>14</v>
      </c>
      <c r="CF202" t="s">
        <v>14</v>
      </c>
      <c r="CG202" t="s">
        <v>480</v>
      </c>
      <c r="CH202" t="s">
        <v>22075</v>
      </c>
      <c r="CJ202" t="s">
        <v>301</v>
      </c>
      <c r="CK202" t="s">
        <v>24</v>
      </c>
      <c r="CM202" s="4" t="str">
        <f>_xlfn.XLOOKUP($CG202,tbl_area_24_07_2024[Nombre Área],tbl_area_24_07_2024[Estado],"Si no se encuentra",2,)</f>
        <v>Guanajuato</v>
      </c>
      <c r="CN202" s="4" t="str">
        <f>_xlfn.XLOOKUP($CG202,tbl_area_24_07_2024[Nombre Área],tbl_area_24_07_2024[Estructura],"Si no se encuentra",2,)</f>
        <v>Juntas Distritales</v>
      </c>
    </row>
    <row r="203" spans="1:92" ht="34.9" customHeight="1" x14ac:dyDescent="0.85">
      <c r="A203" t="s">
        <v>22073</v>
      </c>
      <c r="B203" t="s">
        <v>22074</v>
      </c>
      <c r="C203" t="s">
        <v>22075</v>
      </c>
      <c r="D203" t="s">
        <v>2199</v>
      </c>
      <c r="E203" t="s">
        <v>2200</v>
      </c>
      <c r="F203" t="s">
        <v>2201</v>
      </c>
      <c r="G203" t="s">
        <v>3942</v>
      </c>
      <c r="H203" t="s">
        <v>14</v>
      </c>
      <c r="I203" t="s">
        <v>3943</v>
      </c>
      <c r="J203" t="s">
        <v>3944</v>
      </c>
      <c r="K203" t="s">
        <v>1589</v>
      </c>
      <c r="L203" t="s">
        <v>14</v>
      </c>
      <c r="M203" t="s">
        <v>14</v>
      </c>
      <c r="N203" t="s">
        <v>3945</v>
      </c>
      <c r="O203" t="s">
        <v>1589</v>
      </c>
      <c r="P203" t="s">
        <v>14</v>
      </c>
      <c r="Q203" t="s">
        <v>1589</v>
      </c>
      <c r="R203" t="s">
        <v>1589</v>
      </c>
      <c r="S203" t="s">
        <v>14</v>
      </c>
      <c r="T203" t="s">
        <v>14</v>
      </c>
      <c r="U203" t="s">
        <v>14</v>
      </c>
      <c r="V203" t="s">
        <v>14</v>
      </c>
      <c r="W203" t="s">
        <v>1948</v>
      </c>
      <c r="X203" t="s">
        <v>85</v>
      </c>
      <c r="Y203" t="s">
        <v>145</v>
      </c>
      <c r="Z203" t="s">
        <v>12</v>
      </c>
      <c r="AA203" t="s">
        <v>14</v>
      </c>
      <c r="AB203" t="s">
        <v>1589</v>
      </c>
      <c r="AC203" t="s">
        <v>3946</v>
      </c>
      <c r="AD203" t="s">
        <v>2207</v>
      </c>
      <c r="AE203" t="s">
        <v>3947</v>
      </c>
      <c r="AF203" t="s">
        <v>1206</v>
      </c>
      <c r="AG203" t="s">
        <v>14</v>
      </c>
      <c r="AH203" t="s">
        <v>2209</v>
      </c>
      <c r="AI203" t="s">
        <v>3948</v>
      </c>
      <c r="AJ203" t="s">
        <v>22215</v>
      </c>
      <c r="AK203" t="s">
        <v>3949</v>
      </c>
      <c r="AL203" t="s">
        <v>22215</v>
      </c>
      <c r="AM203" t="s">
        <v>3949</v>
      </c>
      <c r="AN203" t="s">
        <v>1176</v>
      </c>
      <c r="AO203" t="s">
        <v>23</v>
      </c>
      <c r="AP203" t="s">
        <v>22341</v>
      </c>
      <c r="AQ203" t="s">
        <v>14</v>
      </c>
      <c r="AR203" t="s">
        <v>14</v>
      </c>
      <c r="AS203" t="s">
        <v>14</v>
      </c>
      <c r="AT203" t="s">
        <v>14</v>
      </c>
      <c r="AU203" t="s">
        <v>14</v>
      </c>
      <c r="AV203" t="s">
        <v>3950</v>
      </c>
      <c r="AW203" t="s">
        <v>3951</v>
      </c>
      <c r="AX203" t="s">
        <v>3951</v>
      </c>
      <c r="AY203" t="s">
        <v>3952</v>
      </c>
      <c r="AZ203" t="s">
        <v>22074</v>
      </c>
      <c r="BA203" t="s">
        <v>22074</v>
      </c>
      <c r="BB203" t="s">
        <v>22089</v>
      </c>
      <c r="BC203">
        <v>471096</v>
      </c>
      <c r="BD203">
        <v>494156.76</v>
      </c>
      <c r="BE203" t="s">
        <v>14</v>
      </c>
      <c r="BF203" t="s">
        <v>14</v>
      </c>
      <c r="BG203" t="s">
        <v>2214</v>
      </c>
      <c r="BH203" t="s">
        <v>14</v>
      </c>
      <c r="BI203" t="s">
        <v>2215</v>
      </c>
      <c r="BJ203" t="s">
        <v>3953</v>
      </c>
      <c r="BK203" t="s">
        <v>14</v>
      </c>
      <c r="BL203" t="s">
        <v>22074</v>
      </c>
      <c r="BM203" t="s">
        <v>22074</v>
      </c>
      <c r="BN203" t="s">
        <v>3954</v>
      </c>
      <c r="BO203" t="s">
        <v>14</v>
      </c>
      <c r="BP203" t="s">
        <v>1589</v>
      </c>
      <c r="BQ203" t="s">
        <v>2217</v>
      </c>
      <c r="BR203" t="s">
        <v>2218</v>
      </c>
      <c r="BS203" t="s">
        <v>14</v>
      </c>
      <c r="BT203" t="s">
        <v>14</v>
      </c>
      <c r="BU203" t="s">
        <v>14</v>
      </c>
      <c r="BV203" t="s">
        <v>14</v>
      </c>
      <c r="BW203" t="s">
        <v>14</v>
      </c>
      <c r="BX203" t="s">
        <v>14</v>
      </c>
      <c r="BY203" t="s">
        <v>2220</v>
      </c>
      <c r="BZ203" t="s">
        <v>1589</v>
      </c>
      <c r="CA203" t="s">
        <v>3955</v>
      </c>
      <c r="CB203" t="s">
        <v>14</v>
      </c>
      <c r="CC203" t="s">
        <v>14</v>
      </c>
      <c r="CD203" t="s">
        <v>14</v>
      </c>
      <c r="CE203" t="s">
        <v>14</v>
      </c>
      <c r="CF203" t="s">
        <v>3956</v>
      </c>
      <c r="CG203" t="s">
        <v>547</v>
      </c>
      <c r="CH203" t="s">
        <v>22075</v>
      </c>
      <c r="CJ203" t="s">
        <v>23</v>
      </c>
      <c r="CK203" t="s">
        <v>24</v>
      </c>
      <c r="CM203" s="4" t="str">
        <f>_xlfn.XLOOKUP($CG203,tbl_area_24_07_2024[Nombre Área],tbl_area_24_07_2024[Estado],"Si no se encuentra",2,)</f>
        <v>Jalisco</v>
      </c>
      <c r="CN203" s="4" t="str">
        <f>_xlfn.XLOOKUP($CG203,tbl_area_24_07_2024[Nombre Área],tbl_area_24_07_2024[Estructura],"Si no se encuentra",2,)</f>
        <v>Juntas Distritales</v>
      </c>
    </row>
    <row r="204" spans="1:92" ht="34.9" customHeight="1" x14ac:dyDescent="0.85">
      <c r="A204" t="s">
        <v>22073</v>
      </c>
      <c r="B204" t="s">
        <v>22074</v>
      </c>
      <c r="C204" t="s">
        <v>22075</v>
      </c>
      <c r="D204" t="s">
        <v>2199</v>
      </c>
      <c r="E204" t="s">
        <v>2200</v>
      </c>
      <c r="F204" t="s">
        <v>2201</v>
      </c>
      <c r="G204" t="s">
        <v>3957</v>
      </c>
      <c r="H204" t="s">
        <v>14</v>
      </c>
      <c r="I204" t="s">
        <v>3943</v>
      </c>
      <c r="J204" t="s">
        <v>3958</v>
      </c>
      <c r="K204" t="s">
        <v>1590</v>
      </c>
      <c r="L204" t="s">
        <v>14</v>
      </c>
      <c r="M204" t="s">
        <v>14</v>
      </c>
      <c r="N204" t="s">
        <v>3959</v>
      </c>
      <c r="O204" t="s">
        <v>1590</v>
      </c>
      <c r="P204" t="s">
        <v>14</v>
      </c>
      <c r="Q204" t="s">
        <v>1590</v>
      </c>
      <c r="R204" t="s">
        <v>1590</v>
      </c>
      <c r="S204" t="s">
        <v>14</v>
      </c>
      <c r="T204" t="s">
        <v>14</v>
      </c>
      <c r="U204" t="s">
        <v>14</v>
      </c>
      <c r="V204" t="s">
        <v>14</v>
      </c>
      <c r="W204" t="s">
        <v>1686</v>
      </c>
      <c r="X204" t="s">
        <v>278</v>
      </c>
      <c r="Y204" t="s">
        <v>56</v>
      </c>
      <c r="Z204" t="s">
        <v>12</v>
      </c>
      <c r="AA204" t="s">
        <v>14</v>
      </c>
      <c r="AB204" t="s">
        <v>1590</v>
      </c>
      <c r="AC204" t="s">
        <v>3960</v>
      </c>
      <c r="AD204" t="s">
        <v>2311</v>
      </c>
      <c r="AE204" t="s">
        <v>3961</v>
      </c>
      <c r="AF204" t="s">
        <v>1506</v>
      </c>
      <c r="AG204" t="s">
        <v>14</v>
      </c>
      <c r="AH204" t="s">
        <v>2209</v>
      </c>
      <c r="AI204" t="s">
        <v>3962</v>
      </c>
      <c r="AJ204" t="s">
        <v>1459</v>
      </c>
      <c r="AK204" t="s">
        <v>1875</v>
      </c>
      <c r="AL204" t="s">
        <v>1459</v>
      </c>
      <c r="AM204" t="s">
        <v>1875</v>
      </c>
      <c r="AN204" t="s">
        <v>1176</v>
      </c>
      <c r="AO204" t="s">
        <v>23</v>
      </c>
      <c r="AP204" t="s">
        <v>22342</v>
      </c>
      <c r="AQ204" t="s">
        <v>14</v>
      </c>
      <c r="AR204" t="s">
        <v>14</v>
      </c>
      <c r="AS204" t="s">
        <v>14</v>
      </c>
      <c r="AT204" t="s">
        <v>14</v>
      </c>
      <c r="AU204" t="s">
        <v>14</v>
      </c>
      <c r="AV204" t="s">
        <v>3950</v>
      </c>
      <c r="AW204" t="s">
        <v>3951</v>
      </c>
      <c r="AX204" t="s">
        <v>3951</v>
      </c>
      <c r="AY204" t="s">
        <v>3957</v>
      </c>
      <c r="AZ204" t="s">
        <v>22343</v>
      </c>
      <c r="BA204" t="s">
        <v>22343</v>
      </c>
      <c r="BB204" t="s">
        <v>22344</v>
      </c>
      <c r="BC204">
        <v>955124.64</v>
      </c>
      <c r="BD204">
        <v>1107944.6399999999</v>
      </c>
      <c r="BE204" t="s">
        <v>14</v>
      </c>
      <c r="BF204" t="s">
        <v>14</v>
      </c>
      <c r="BG204" t="s">
        <v>2214</v>
      </c>
      <c r="BH204" t="s">
        <v>14</v>
      </c>
      <c r="BI204" t="s">
        <v>2215</v>
      </c>
      <c r="BJ204" t="s">
        <v>3953</v>
      </c>
      <c r="BK204" t="s">
        <v>14</v>
      </c>
      <c r="BL204" t="s">
        <v>22343</v>
      </c>
      <c r="BM204" t="s">
        <v>22343</v>
      </c>
      <c r="BN204" t="s">
        <v>3963</v>
      </c>
      <c r="BO204" t="s">
        <v>14</v>
      </c>
      <c r="BP204" t="s">
        <v>1590</v>
      </c>
      <c r="BQ204" t="s">
        <v>2217</v>
      </c>
      <c r="BR204" t="s">
        <v>2218</v>
      </c>
      <c r="BS204" t="s">
        <v>14</v>
      </c>
      <c r="BT204" t="s">
        <v>14</v>
      </c>
      <c r="BU204" t="s">
        <v>14</v>
      </c>
      <c r="BV204" t="s">
        <v>14</v>
      </c>
      <c r="BW204" t="s">
        <v>14</v>
      </c>
      <c r="BX204" t="s">
        <v>14</v>
      </c>
      <c r="BY204" t="s">
        <v>2220</v>
      </c>
      <c r="BZ204" t="s">
        <v>1590</v>
      </c>
      <c r="CA204" t="s">
        <v>3955</v>
      </c>
      <c r="CB204" t="s">
        <v>14</v>
      </c>
      <c r="CC204" t="s">
        <v>14</v>
      </c>
      <c r="CD204" t="s">
        <v>14</v>
      </c>
      <c r="CE204" t="s">
        <v>14</v>
      </c>
      <c r="CF204" t="s">
        <v>3964</v>
      </c>
      <c r="CG204" t="s">
        <v>547</v>
      </c>
      <c r="CH204" t="s">
        <v>22075</v>
      </c>
      <c r="CJ204" t="s">
        <v>23</v>
      </c>
      <c r="CK204" t="s">
        <v>24</v>
      </c>
      <c r="CM204" s="4" t="str">
        <f>_xlfn.XLOOKUP($CG204,tbl_area_24_07_2024[Nombre Área],tbl_area_24_07_2024[Estado],"Si no se encuentra",2,)</f>
        <v>Jalisco</v>
      </c>
      <c r="CN204" s="4" t="str">
        <f>_xlfn.XLOOKUP($CG204,tbl_area_24_07_2024[Nombre Área],tbl_area_24_07_2024[Estructura],"Si no se encuentra",2,)</f>
        <v>Juntas Distritales</v>
      </c>
    </row>
    <row r="205" spans="1:92" ht="34.9" customHeight="1" x14ac:dyDescent="0.85">
      <c r="A205" t="s">
        <v>22073</v>
      </c>
      <c r="B205" t="s">
        <v>22074</v>
      </c>
      <c r="C205" t="s">
        <v>22075</v>
      </c>
      <c r="D205" t="s">
        <v>2199</v>
      </c>
      <c r="E205" t="s">
        <v>2200</v>
      </c>
      <c r="F205" t="s">
        <v>2201</v>
      </c>
      <c r="G205" t="s">
        <v>3965</v>
      </c>
      <c r="H205" t="s">
        <v>14</v>
      </c>
      <c r="I205" t="s">
        <v>3943</v>
      </c>
      <c r="J205" t="s">
        <v>3966</v>
      </c>
      <c r="K205" t="s">
        <v>1591</v>
      </c>
      <c r="L205" t="s">
        <v>14</v>
      </c>
      <c r="M205" t="s">
        <v>14</v>
      </c>
      <c r="N205" t="s">
        <v>3967</v>
      </c>
      <c r="O205" t="s">
        <v>1591</v>
      </c>
      <c r="P205" t="s">
        <v>14</v>
      </c>
      <c r="Q205" t="s">
        <v>1591</v>
      </c>
      <c r="R205" t="s">
        <v>1591</v>
      </c>
      <c r="S205" t="s">
        <v>14</v>
      </c>
      <c r="T205" t="s">
        <v>14</v>
      </c>
      <c r="U205" t="s">
        <v>14</v>
      </c>
      <c r="V205" t="s">
        <v>14</v>
      </c>
      <c r="W205" t="s">
        <v>1324</v>
      </c>
      <c r="X205" t="s">
        <v>3968</v>
      </c>
      <c r="Y205" t="s">
        <v>246</v>
      </c>
      <c r="Z205" t="s">
        <v>18</v>
      </c>
      <c r="AA205" t="s">
        <v>14</v>
      </c>
      <c r="AB205" t="s">
        <v>1591</v>
      </c>
      <c r="AC205" t="s">
        <v>3969</v>
      </c>
      <c r="AD205" t="s">
        <v>2348</v>
      </c>
      <c r="AE205" t="s">
        <v>373</v>
      </c>
      <c r="AF205" t="s">
        <v>3970</v>
      </c>
      <c r="AG205" t="s">
        <v>3971</v>
      </c>
      <c r="AH205" t="s">
        <v>2209</v>
      </c>
      <c r="AI205" t="s">
        <v>3972</v>
      </c>
      <c r="AJ205" t="s">
        <v>1459</v>
      </c>
      <c r="AK205" t="s">
        <v>1875</v>
      </c>
      <c r="AL205" t="s">
        <v>1459</v>
      </c>
      <c r="AM205" t="s">
        <v>1875</v>
      </c>
      <c r="AN205" t="s">
        <v>1176</v>
      </c>
      <c r="AO205" t="s">
        <v>23</v>
      </c>
      <c r="AP205" t="s">
        <v>22345</v>
      </c>
      <c r="AQ205" t="s">
        <v>14</v>
      </c>
      <c r="AR205" t="s">
        <v>14</v>
      </c>
      <c r="AS205" t="s">
        <v>14</v>
      </c>
      <c r="AT205" t="s">
        <v>14</v>
      </c>
      <c r="AU205" t="s">
        <v>14</v>
      </c>
      <c r="AV205" t="s">
        <v>3950</v>
      </c>
      <c r="AW205" t="s">
        <v>3951</v>
      </c>
      <c r="AX205" t="s">
        <v>3951</v>
      </c>
      <c r="AY205" t="s">
        <v>3965</v>
      </c>
      <c r="AZ205" t="s">
        <v>22346</v>
      </c>
      <c r="BA205" t="s">
        <v>22346</v>
      </c>
      <c r="BB205" t="s">
        <v>22289</v>
      </c>
      <c r="BC205">
        <v>891216</v>
      </c>
      <c r="BD205">
        <v>1033810.56</v>
      </c>
      <c r="BE205" t="s">
        <v>14</v>
      </c>
      <c r="BF205" t="s">
        <v>14</v>
      </c>
      <c r="BG205" t="s">
        <v>2214</v>
      </c>
      <c r="BH205" t="s">
        <v>14</v>
      </c>
      <c r="BI205" t="s">
        <v>2215</v>
      </c>
      <c r="BJ205" t="s">
        <v>3953</v>
      </c>
      <c r="BK205" t="s">
        <v>14</v>
      </c>
      <c r="BL205" t="s">
        <v>22346</v>
      </c>
      <c r="BM205" t="s">
        <v>22346</v>
      </c>
      <c r="BN205" t="s">
        <v>3973</v>
      </c>
      <c r="BO205" t="s">
        <v>14</v>
      </c>
      <c r="BP205" t="s">
        <v>1591</v>
      </c>
      <c r="BQ205" t="s">
        <v>2217</v>
      </c>
      <c r="BR205" t="s">
        <v>2218</v>
      </c>
      <c r="BS205" t="s">
        <v>14</v>
      </c>
      <c r="BT205" t="s">
        <v>14</v>
      </c>
      <c r="BU205" t="s">
        <v>14</v>
      </c>
      <c r="BV205" t="s">
        <v>14</v>
      </c>
      <c r="BW205" t="s">
        <v>14</v>
      </c>
      <c r="BX205" t="s">
        <v>14</v>
      </c>
      <c r="BY205" t="s">
        <v>2220</v>
      </c>
      <c r="BZ205" t="s">
        <v>1591</v>
      </c>
      <c r="CA205" t="s">
        <v>3955</v>
      </c>
      <c r="CB205" t="s">
        <v>14</v>
      </c>
      <c r="CC205" t="s">
        <v>14</v>
      </c>
      <c r="CD205" t="s">
        <v>14</v>
      </c>
      <c r="CE205" t="s">
        <v>14</v>
      </c>
      <c r="CF205" t="s">
        <v>3974</v>
      </c>
      <c r="CG205" t="s">
        <v>547</v>
      </c>
      <c r="CH205" t="s">
        <v>22075</v>
      </c>
      <c r="CJ205" t="s">
        <v>23</v>
      </c>
      <c r="CK205" t="s">
        <v>24</v>
      </c>
      <c r="CM205" s="4" t="str">
        <f>_xlfn.XLOOKUP($CG205,tbl_area_24_07_2024[Nombre Área],tbl_area_24_07_2024[Estado],"Si no se encuentra",2,)</f>
        <v>Jalisco</v>
      </c>
      <c r="CN205" s="4" t="str">
        <f>_xlfn.XLOOKUP($CG205,tbl_area_24_07_2024[Nombre Área],tbl_area_24_07_2024[Estructura],"Si no se encuentra",2,)</f>
        <v>Juntas Distritales</v>
      </c>
    </row>
    <row r="206" spans="1:92" ht="34.9" customHeight="1" x14ac:dyDescent="0.85">
      <c r="A206" t="s">
        <v>22073</v>
      </c>
      <c r="B206" t="s">
        <v>22074</v>
      </c>
      <c r="C206" t="s">
        <v>22075</v>
      </c>
      <c r="D206" t="s">
        <v>2199</v>
      </c>
      <c r="E206" t="s">
        <v>2242</v>
      </c>
      <c r="F206" t="s">
        <v>2201</v>
      </c>
      <c r="G206" t="s">
        <v>3975</v>
      </c>
      <c r="H206" t="s">
        <v>14</v>
      </c>
      <c r="I206" t="s">
        <v>3943</v>
      </c>
      <c r="J206" t="s">
        <v>3976</v>
      </c>
      <c r="K206" t="s">
        <v>1592</v>
      </c>
      <c r="L206" t="s">
        <v>14</v>
      </c>
      <c r="M206" t="s">
        <v>14</v>
      </c>
      <c r="N206" t="s">
        <v>3977</v>
      </c>
      <c r="O206" t="s">
        <v>1592</v>
      </c>
      <c r="P206" t="s">
        <v>14</v>
      </c>
      <c r="Q206" t="s">
        <v>1592</v>
      </c>
      <c r="R206" t="s">
        <v>1592</v>
      </c>
      <c r="S206" t="s">
        <v>14</v>
      </c>
      <c r="T206" t="s">
        <v>14</v>
      </c>
      <c r="U206" t="s">
        <v>14</v>
      </c>
      <c r="V206" t="s">
        <v>14</v>
      </c>
      <c r="W206" t="s">
        <v>14</v>
      </c>
      <c r="X206" t="s">
        <v>14</v>
      </c>
      <c r="Y206" t="s">
        <v>14</v>
      </c>
      <c r="Z206" t="s">
        <v>14</v>
      </c>
      <c r="AA206" t="s">
        <v>3978</v>
      </c>
      <c r="AB206" t="s">
        <v>1592</v>
      </c>
      <c r="AC206" t="s">
        <v>3979</v>
      </c>
      <c r="AD206" t="s">
        <v>2348</v>
      </c>
      <c r="AE206" t="s">
        <v>3980</v>
      </c>
      <c r="AF206" t="s">
        <v>3981</v>
      </c>
      <c r="AG206" t="s">
        <v>14</v>
      </c>
      <c r="AH206" t="s">
        <v>2209</v>
      </c>
      <c r="AI206" t="s">
        <v>3982</v>
      </c>
      <c r="AJ206" t="s">
        <v>1459</v>
      </c>
      <c r="AK206" t="s">
        <v>1875</v>
      </c>
      <c r="AL206" t="s">
        <v>1459</v>
      </c>
      <c r="AM206" t="s">
        <v>1875</v>
      </c>
      <c r="AN206" t="s">
        <v>1176</v>
      </c>
      <c r="AO206" t="s">
        <v>23</v>
      </c>
      <c r="AP206" t="s">
        <v>22347</v>
      </c>
      <c r="AQ206" t="s">
        <v>14</v>
      </c>
      <c r="AR206" t="s">
        <v>14</v>
      </c>
      <c r="AS206" t="s">
        <v>14</v>
      </c>
      <c r="AT206" t="s">
        <v>14</v>
      </c>
      <c r="AU206" t="s">
        <v>14</v>
      </c>
      <c r="AV206" t="s">
        <v>3950</v>
      </c>
      <c r="AW206" t="s">
        <v>3951</v>
      </c>
      <c r="AX206" t="s">
        <v>3951</v>
      </c>
      <c r="AY206" t="s">
        <v>3983</v>
      </c>
      <c r="AZ206" t="s">
        <v>22104</v>
      </c>
      <c r="BA206" t="s">
        <v>22104</v>
      </c>
      <c r="BB206" t="s">
        <v>22089</v>
      </c>
      <c r="BC206">
        <v>55000</v>
      </c>
      <c r="BD206">
        <v>63800</v>
      </c>
      <c r="BE206" t="s">
        <v>14</v>
      </c>
      <c r="BF206" t="s">
        <v>14</v>
      </c>
      <c r="BG206" t="s">
        <v>2214</v>
      </c>
      <c r="BH206" t="s">
        <v>14</v>
      </c>
      <c r="BI206" t="s">
        <v>2215</v>
      </c>
      <c r="BJ206" t="s">
        <v>3984</v>
      </c>
      <c r="BK206" t="s">
        <v>14</v>
      </c>
      <c r="BL206" t="s">
        <v>22104</v>
      </c>
      <c r="BM206" t="s">
        <v>22104</v>
      </c>
      <c r="BN206" t="s">
        <v>3985</v>
      </c>
      <c r="BO206" t="s">
        <v>14</v>
      </c>
      <c r="BP206" t="s">
        <v>1592</v>
      </c>
      <c r="BQ206" t="s">
        <v>2217</v>
      </c>
      <c r="BR206" t="s">
        <v>2218</v>
      </c>
      <c r="BS206" t="s">
        <v>14</v>
      </c>
      <c r="BT206" t="s">
        <v>14</v>
      </c>
      <c r="BU206" t="s">
        <v>14</v>
      </c>
      <c r="BV206" t="s">
        <v>14</v>
      </c>
      <c r="BW206" t="s">
        <v>14</v>
      </c>
      <c r="BX206" t="s">
        <v>14</v>
      </c>
      <c r="BY206" t="s">
        <v>2544</v>
      </c>
      <c r="BZ206" t="s">
        <v>1592</v>
      </c>
      <c r="CA206" t="s">
        <v>3955</v>
      </c>
      <c r="CB206" t="s">
        <v>14</v>
      </c>
      <c r="CC206" t="s">
        <v>14</v>
      </c>
      <c r="CD206" t="s">
        <v>14</v>
      </c>
      <c r="CE206" t="s">
        <v>14</v>
      </c>
      <c r="CF206" t="s">
        <v>3986</v>
      </c>
      <c r="CG206" t="s">
        <v>547</v>
      </c>
      <c r="CH206" t="s">
        <v>22075</v>
      </c>
      <c r="CJ206" t="s">
        <v>23</v>
      </c>
      <c r="CK206" t="s">
        <v>24</v>
      </c>
      <c r="CM206" s="4" t="str">
        <f>_xlfn.XLOOKUP($CG206,tbl_area_24_07_2024[Nombre Área],tbl_area_24_07_2024[Estado],"Si no se encuentra",2,)</f>
        <v>Jalisco</v>
      </c>
      <c r="CN206" s="4" t="str">
        <f>_xlfn.XLOOKUP($CG206,tbl_area_24_07_2024[Nombre Área],tbl_area_24_07_2024[Estructura],"Si no se encuentra",2,)</f>
        <v>Juntas Distritales</v>
      </c>
    </row>
    <row r="207" spans="1:92" ht="34.9" customHeight="1" x14ac:dyDescent="0.85">
      <c r="A207" t="s">
        <v>22073</v>
      </c>
      <c r="B207" t="s">
        <v>22074</v>
      </c>
      <c r="C207" t="s">
        <v>22075</v>
      </c>
      <c r="D207" t="s">
        <v>2199</v>
      </c>
      <c r="E207" t="s">
        <v>2242</v>
      </c>
      <c r="F207" t="s">
        <v>2201</v>
      </c>
      <c r="G207" t="s">
        <v>3987</v>
      </c>
      <c r="H207" t="s">
        <v>14</v>
      </c>
      <c r="I207" t="s">
        <v>3943</v>
      </c>
      <c r="J207" t="s">
        <v>3988</v>
      </c>
      <c r="K207" t="s">
        <v>1593</v>
      </c>
      <c r="L207" t="s">
        <v>14</v>
      </c>
      <c r="M207" t="s">
        <v>14</v>
      </c>
      <c r="N207" t="s">
        <v>3989</v>
      </c>
      <c r="O207" t="s">
        <v>1593</v>
      </c>
      <c r="P207" t="s">
        <v>14</v>
      </c>
      <c r="Q207" t="s">
        <v>1593</v>
      </c>
      <c r="R207" t="s">
        <v>1593</v>
      </c>
      <c r="S207" t="s">
        <v>14</v>
      </c>
      <c r="T207" t="s">
        <v>14</v>
      </c>
      <c r="U207" t="s">
        <v>14</v>
      </c>
      <c r="V207" t="s">
        <v>14</v>
      </c>
      <c r="W207" t="s">
        <v>14</v>
      </c>
      <c r="X207" t="s">
        <v>14</v>
      </c>
      <c r="Y207" t="s">
        <v>14</v>
      </c>
      <c r="Z207" t="s">
        <v>14</v>
      </c>
      <c r="AA207" t="s">
        <v>3990</v>
      </c>
      <c r="AB207" t="s">
        <v>1593</v>
      </c>
      <c r="AC207" t="s">
        <v>3991</v>
      </c>
      <c r="AD207" t="s">
        <v>2348</v>
      </c>
      <c r="AE207" t="s">
        <v>3992</v>
      </c>
      <c r="AF207" t="s">
        <v>1541</v>
      </c>
      <c r="AG207" t="s">
        <v>14</v>
      </c>
      <c r="AH207" t="s">
        <v>2209</v>
      </c>
      <c r="AI207" t="s">
        <v>3993</v>
      </c>
      <c r="AJ207" t="s">
        <v>1184</v>
      </c>
      <c r="AK207" t="s">
        <v>301</v>
      </c>
      <c r="AL207" t="s">
        <v>1184</v>
      </c>
      <c r="AM207" t="s">
        <v>391</v>
      </c>
      <c r="AN207" t="s">
        <v>1177</v>
      </c>
      <c r="AO207" t="s">
        <v>301</v>
      </c>
      <c r="AP207" t="s">
        <v>22349</v>
      </c>
      <c r="AQ207" t="s">
        <v>14</v>
      </c>
      <c r="AR207" t="s">
        <v>14</v>
      </c>
      <c r="AS207" t="s">
        <v>14</v>
      </c>
      <c r="AT207" t="s">
        <v>14</v>
      </c>
      <c r="AU207" t="s">
        <v>14</v>
      </c>
      <c r="AV207" t="s">
        <v>3950</v>
      </c>
      <c r="AW207" t="s">
        <v>3951</v>
      </c>
      <c r="AX207" t="s">
        <v>3951</v>
      </c>
      <c r="AY207" t="s">
        <v>3987</v>
      </c>
      <c r="AZ207" t="s">
        <v>22272</v>
      </c>
      <c r="BA207" t="s">
        <v>22272</v>
      </c>
      <c r="BB207" t="s">
        <v>22094</v>
      </c>
      <c r="BC207">
        <v>763400</v>
      </c>
      <c r="BD207">
        <v>885544</v>
      </c>
      <c r="BE207" t="s">
        <v>14</v>
      </c>
      <c r="BF207" t="s">
        <v>14</v>
      </c>
      <c r="BG207" t="s">
        <v>2214</v>
      </c>
      <c r="BH207" t="s">
        <v>14</v>
      </c>
      <c r="BI207" t="s">
        <v>2215</v>
      </c>
      <c r="BJ207" t="s">
        <v>3994</v>
      </c>
      <c r="BK207" t="s">
        <v>14</v>
      </c>
      <c r="BL207" t="s">
        <v>22272</v>
      </c>
      <c r="BM207" t="s">
        <v>22272</v>
      </c>
      <c r="BN207" t="s">
        <v>3995</v>
      </c>
      <c r="BO207" t="s">
        <v>14</v>
      </c>
      <c r="BP207" t="s">
        <v>1593</v>
      </c>
      <c r="BQ207" t="s">
        <v>2217</v>
      </c>
      <c r="BR207" t="s">
        <v>2218</v>
      </c>
      <c r="BS207" t="s">
        <v>14</v>
      </c>
      <c r="BT207" t="s">
        <v>14</v>
      </c>
      <c r="BU207" t="s">
        <v>14</v>
      </c>
      <c r="BV207" t="s">
        <v>14</v>
      </c>
      <c r="BW207" t="s">
        <v>14</v>
      </c>
      <c r="BX207" t="s">
        <v>14</v>
      </c>
      <c r="BY207" t="s">
        <v>2544</v>
      </c>
      <c r="BZ207" t="s">
        <v>1593</v>
      </c>
      <c r="CA207" t="s">
        <v>3955</v>
      </c>
      <c r="CB207" t="s">
        <v>14</v>
      </c>
      <c r="CC207" t="s">
        <v>14</v>
      </c>
      <c r="CD207" t="s">
        <v>14</v>
      </c>
      <c r="CE207" t="s">
        <v>14</v>
      </c>
      <c r="CF207" t="s">
        <v>3996</v>
      </c>
      <c r="CG207" t="s">
        <v>547</v>
      </c>
      <c r="CH207" t="s">
        <v>22075</v>
      </c>
      <c r="CJ207" t="s">
        <v>23</v>
      </c>
      <c r="CK207" t="s">
        <v>24</v>
      </c>
      <c r="CM207" s="4" t="str">
        <f>_xlfn.XLOOKUP($CG207,tbl_area_24_07_2024[Nombre Área],tbl_area_24_07_2024[Estado],"Si no se encuentra",2,)</f>
        <v>Jalisco</v>
      </c>
      <c r="CN207" s="4" t="str">
        <f>_xlfn.XLOOKUP($CG207,tbl_area_24_07_2024[Nombre Área],tbl_area_24_07_2024[Estructura],"Si no se encuentra",2,)</f>
        <v>Juntas Distritales</v>
      </c>
    </row>
    <row r="208" spans="1:92" ht="34.9" customHeight="1" x14ac:dyDescent="0.85">
      <c r="A208" t="s">
        <v>22073</v>
      </c>
      <c r="B208" t="s">
        <v>22074</v>
      </c>
      <c r="C208" t="s">
        <v>22075</v>
      </c>
      <c r="D208" t="s">
        <v>2199</v>
      </c>
      <c r="E208" t="s">
        <v>2242</v>
      </c>
      <c r="F208" t="s">
        <v>2201</v>
      </c>
      <c r="G208" t="s">
        <v>3997</v>
      </c>
      <c r="H208" t="s">
        <v>14</v>
      </c>
      <c r="I208" t="s">
        <v>3943</v>
      </c>
      <c r="J208" t="s">
        <v>3998</v>
      </c>
      <c r="K208" t="s">
        <v>1594</v>
      </c>
      <c r="L208" t="s">
        <v>14</v>
      </c>
      <c r="M208" t="s">
        <v>14</v>
      </c>
      <c r="N208" t="s">
        <v>3999</v>
      </c>
      <c r="O208" t="s">
        <v>1594</v>
      </c>
      <c r="P208" t="s">
        <v>14</v>
      </c>
      <c r="Q208" t="s">
        <v>1594</v>
      </c>
      <c r="R208" t="s">
        <v>1594</v>
      </c>
      <c r="S208" t="s">
        <v>14</v>
      </c>
      <c r="T208" t="s">
        <v>14</v>
      </c>
      <c r="U208" t="s">
        <v>14</v>
      </c>
      <c r="V208" t="s">
        <v>14</v>
      </c>
      <c r="W208" t="s">
        <v>14</v>
      </c>
      <c r="X208" t="s">
        <v>14</v>
      </c>
      <c r="Y208" t="s">
        <v>14</v>
      </c>
      <c r="Z208" t="s">
        <v>14</v>
      </c>
      <c r="AA208" t="s">
        <v>4000</v>
      </c>
      <c r="AB208" t="s">
        <v>1594</v>
      </c>
      <c r="AC208" t="s">
        <v>4001</v>
      </c>
      <c r="AD208" t="s">
        <v>2207</v>
      </c>
      <c r="AE208" t="s">
        <v>3980</v>
      </c>
      <c r="AF208" t="s">
        <v>4002</v>
      </c>
      <c r="AG208" t="s">
        <v>1449</v>
      </c>
      <c r="AH208" t="s">
        <v>2209</v>
      </c>
      <c r="AI208" t="s">
        <v>4003</v>
      </c>
      <c r="AJ208" t="s">
        <v>1459</v>
      </c>
      <c r="AK208" t="s">
        <v>1875</v>
      </c>
      <c r="AL208" t="s">
        <v>1459</v>
      </c>
      <c r="AM208" t="s">
        <v>1875</v>
      </c>
      <c r="AN208" t="s">
        <v>1176</v>
      </c>
      <c r="AO208" t="s">
        <v>23</v>
      </c>
      <c r="AP208" t="s">
        <v>22350</v>
      </c>
      <c r="AQ208" t="s">
        <v>14</v>
      </c>
      <c r="AR208" t="s">
        <v>14</v>
      </c>
      <c r="AS208" t="s">
        <v>14</v>
      </c>
      <c r="AT208" t="s">
        <v>14</v>
      </c>
      <c r="AU208" t="s">
        <v>14</v>
      </c>
      <c r="AV208" t="s">
        <v>3950</v>
      </c>
      <c r="AW208" t="s">
        <v>3951</v>
      </c>
      <c r="AX208" t="s">
        <v>3951</v>
      </c>
      <c r="AY208" t="s">
        <v>4004</v>
      </c>
      <c r="AZ208" t="s">
        <v>22104</v>
      </c>
      <c r="BA208" t="s">
        <v>22104</v>
      </c>
      <c r="BB208" t="s">
        <v>22094</v>
      </c>
      <c r="BC208">
        <v>445500</v>
      </c>
      <c r="BD208">
        <v>516780</v>
      </c>
      <c r="BE208" t="s">
        <v>14</v>
      </c>
      <c r="BF208" t="s">
        <v>14</v>
      </c>
      <c r="BG208" t="s">
        <v>2214</v>
      </c>
      <c r="BH208" t="s">
        <v>14</v>
      </c>
      <c r="BI208" t="s">
        <v>2215</v>
      </c>
      <c r="BJ208" t="s">
        <v>4005</v>
      </c>
      <c r="BK208" t="s">
        <v>14</v>
      </c>
      <c r="BL208" t="s">
        <v>22104</v>
      </c>
      <c r="BM208" t="s">
        <v>22104</v>
      </c>
      <c r="BN208" t="s">
        <v>4006</v>
      </c>
      <c r="BO208" t="s">
        <v>14</v>
      </c>
      <c r="BP208" t="s">
        <v>1594</v>
      </c>
      <c r="BQ208" t="s">
        <v>2217</v>
      </c>
      <c r="BR208" t="s">
        <v>2218</v>
      </c>
      <c r="BS208" t="s">
        <v>14</v>
      </c>
      <c r="BT208" t="s">
        <v>14</v>
      </c>
      <c r="BU208" t="s">
        <v>14</v>
      </c>
      <c r="BV208" t="s">
        <v>14</v>
      </c>
      <c r="BW208" t="s">
        <v>14</v>
      </c>
      <c r="BX208" t="s">
        <v>14</v>
      </c>
      <c r="BY208" t="s">
        <v>2544</v>
      </c>
      <c r="BZ208" t="s">
        <v>1594</v>
      </c>
      <c r="CA208" t="s">
        <v>3955</v>
      </c>
      <c r="CB208" t="s">
        <v>14</v>
      </c>
      <c r="CC208" t="s">
        <v>14</v>
      </c>
      <c r="CD208" t="s">
        <v>14</v>
      </c>
      <c r="CE208" t="s">
        <v>14</v>
      </c>
      <c r="CF208" t="s">
        <v>4007</v>
      </c>
      <c r="CG208" t="s">
        <v>547</v>
      </c>
      <c r="CH208" t="s">
        <v>22075</v>
      </c>
      <c r="CJ208" t="s">
        <v>23</v>
      </c>
      <c r="CK208" t="s">
        <v>24</v>
      </c>
      <c r="CM208" s="4" t="str">
        <f>_xlfn.XLOOKUP($CG208,tbl_area_24_07_2024[Nombre Área],tbl_area_24_07_2024[Estado],"Si no se encuentra",2,)</f>
        <v>Jalisco</v>
      </c>
      <c r="CN208" s="4" t="str">
        <f>_xlfn.XLOOKUP($CG208,tbl_area_24_07_2024[Nombre Área],tbl_area_24_07_2024[Estructura],"Si no se encuentra",2,)</f>
        <v>Juntas Distritales</v>
      </c>
    </row>
    <row r="209" spans="1:92" ht="34.9" customHeight="1" x14ac:dyDescent="0.85">
      <c r="A209" t="s">
        <v>22073</v>
      </c>
      <c r="B209" t="s">
        <v>22074</v>
      </c>
      <c r="C209" t="s">
        <v>22075</v>
      </c>
      <c r="D209" t="s">
        <v>2199</v>
      </c>
      <c r="E209" t="s">
        <v>2242</v>
      </c>
      <c r="F209" t="s">
        <v>2201</v>
      </c>
      <c r="G209" t="s">
        <v>4008</v>
      </c>
      <c r="H209" t="s">
        <v>14</v>
      </c>
      <c r="I209" t="s">
        <v>3943</v>
      </c>
      <c r="J209" t="s">
        <v>4009</v>
      </c>
      <c r="K209" t="s">
        <v>1595</v>
      </c>
      <c r="L209" t="s">
        <v>14</v>
      </c>
      <c r="M209" t="s">
        <v>14</v>
      </c>
      <c r="N209" t="s">
        <v>3989</v>
      </c>
      <c r="O209" t="s">
        <v>1595</v>
      </c>
      <c r="P209" t="s">
        <v>14</v>
      </c>
      <c r="Q209" t="s">
        <v>1595</v>
      </c>
      <c r="R209" t="s">
        <v>1595</v>
      </c>
      <c r="S209" t="s">
        <v>14</v>
      </c>
      <c r="T209" t="s">
        <v>14</v>
      </c>
      <c r="U209" t="s">
        <v>14</v>
      </c>
      <c r="V209" t="s">
        <v>14</v>
      </c>
      <c r="W209" t="s">
        <v>14</v>
      </c>
      <c r="X209" t="s">
        <v>14</v>
      </c>
      <c r="Y209" t="s">
        <v>14</v>
      </c>
      <c r="Z209" t="s">
        <v>14</v>
      </c>
      <c r="AA209" t="s">
        <v>4010</v>
      </c>
      <c r="AB209" t="s">
        <v>1595</v>
      </c>
      <c r="AC209" t="s">
        <v>3685</v>
      </c>
      <c r="AD209" t="s">
        <v>2348</v>
      </c>
      <c r="AE209" t="s">
        <v>4011</v>
      </c>
      <c r="AF209" t="s">
        <v>3687</v>
      </c>
      <c r="AG209" t="s">
        <v>14</v>
      </c>
      <c r="AH209" t="s">
        <v>2209</v>
      </c>
      <c r="AI209" t="s">
        <v>3688</v>
      </c>
      <c r="AJ209" t="s">
        <v>1459</v>
      </c>
      <c r="AK209" t="s">
        <v>2275</v>
      </c>
      <c r="AL209" t="s">
        <v>1459</v>
      </c>
      <c r="AM209" t="s">
        <v>2275</v>
      </c>
      <c r="AN209" t="s">
        <v>1176</v>
      </c>
      <c r="AO209" t="s">
        <v>23</v>
      </c>
      <c r="AP209" t="s">
        <v>22299</v>
      </c>
      <c r="AQ209" t="s">
        <v>14</v>
      </c>
      <c r="AR209" t="s">
        <v>14</v>
      </c>
      <c r="AS209" t="s">
        <v>14</v>
      </c>
      <c r="AT209" t="s">
        <v>14</v>
      </c>
      <c r="AU209" t="s">
        <v>14</v>
      </c>
      <c r="AV209" t="s">
        <v>3950</v>
      </c>
      <c r="AW209" t="s">
        <v>3951</v>
      </c>
      <c r="AX209" t="s">
        <v>3951</v>
      </c>
      <c r="AY209" t="s">
        <v>4008</v>
      </c>
      <c r="AZ209" t="s">
        <v>22104</v>
      </c>
      <c r="BA209" t="s">
        <v>22104</v>
      </c>
      <c r="BB209" t="s">
        <v>22089</v>
      </c>
      <c r="BC209">
        <v>797500</v>
      </c>
      <c r="BD209">
        <v>925100</v>
      </c>
      <c r="BE209" t="s">
        <v>14</v>
      </c>
      <c r="BF209" t="s">
        <v>14</v>
      </c>
      <c r="BG209" t="s">
        <v>2214</v>
      </c>
      <c r="BH209" t="s">
        <v>14</v>
      </c>
      <c r="BI209" t="s">
        <v>2215</v>
      </c>
      <c r="BJ209" t="s">
        <v>3994</v>
      </c>
      <c r="BK209" t="s">
        <v>14</v>
      </c>
      <c r="BL209" t="s">
        <v>22104</v>
      </c>
      <c r="BM209" t="s">
        <v>22104</v>
      </c>
      <c r="BN209" t="s">
        <v>4012</v>
      </c>
      <c r="BO209" t="s">
        <v>14</v>
      </c>
      <c r="BP209" t="s">
        <v>1595</v>
      </c>
      <c r="BQ209" t="s">
        <v>2217</v>
      </c>
      <c r="BR209" t="s">
        <v>2218</v>
      </c>
      <c r="BS209" t="s">
        <v>14</v>
      </c>
      <c r="BT209" t="s">
        <v>14</v>
      </c>
      <c r="BU209" t="s">
        <v>14</v>
      </c>
      <c r="BV209" t="s">
        <v>14</v>
      </c>
      <c r="BW209" t="s">
        <v>14</v>
      </c>
      <c r="BX209" t="s">
        <v>14</v>
      </c>
      <c r="BY209" t="s">
        <v>2220</v>
      </c>
      <c r="BZ209" t="s">
        <v>1595</v>
      </c>
      <c r="CA209" t="s">
        <v>3955</v>
      </c>
      <c r="CB209" t="s">
        <v>14</v>
      </c>
      <c r="CC209" t="s">
        <v>14</v>
      </c>
      <c r="CD209" t="s">
        <v>14</v>
      </c>
      <c r="CE209" t="s">
        <v>14</v>
      </c>
      <c r="CF209" t="s">
        <v>4013</v>
      </c>
      <c r="CG209" t="s">
        <v>547</v>
      </c>
      <c r="CH209" t="s">
        <v>22075</v>
      </c>
      <c r="CJ209" t="s">
        <v>23</v>
      </c>
      <c r="CK209" t="s">
        <v>24</v>
      </c>
      <c r="CM209" s="4" t="str">
        <f>_xlfn.XLOOKUP($CG209,tbl_area_24_07_2024[Nombre Área],tbl_area_24_07_2024[Estado],"Si no se encuentra",2,)</f>
        <v>Jalisco</v>
      </c>
      <c r="CN209" s="4" t="str">
        <f>_xlfn.XLOOKUP($CG209,tbl_area_24_07_2024[Nombre Área],tbl_area_24_07_2024[Estructura],"Si no se encuentra",2,)</f>
        <v>Juntas Distritales</v>
      </c>
    </row>
    <row r="210" spans="1:92" ht="34.9" customHeight="1" x14ac:dyDescent="0.85">
      <c r="A210" t="s">
        <v>22073</v>
      </c>
      <c r="B210" t="s">
        <v>22074</v>
      </c>
      <c r="C210" t="s">
        <v>22075</v>
      </c>
      <c r="D210" t="s">
        <v>2199</v>
      </c>
      <c r="E210" t="s">
        <v>2200</v>
      </c>
      <c r="F210" t="s">
        <v>2201</v>
      </c>
      <c r="G210" t="s">
        <v>4014</v>
      </c>
      <c r="H210" t="s">
        <v>14</v>
      </c>
      <c r="I210" t="s">
        <v>4015</v>
      </c>
      <c r="J210" t="s">
        <v>4016</v>
      </c>
      <c r="K210" t="s">
        <v>1596</v>
      </c>
      <c r="L210" t="s">
        <v>14</v>
      </c>
      <c r="M210" t="s">
        <v>14</v>
      </c>
      <c r="N210" t="s">
        <v>4017</v>
      </c>
      <c r="O210" t="s">
        <v>1596</v>
      </c>
      <c r="P210" t="s">
        <v>14</v>
      </c>
      <c r="Q210" t="s">
        <v>1596</v>
      </c>
      <c r="R210" t="s">
        <v>1596</v>
      </c>
      <c r="S210" t="s">
        <v>14</v>
      </c>
      <c r="T210" t="s">
        <v>14</v>
      </c>
      <c r="U210" t="s">
        <v>14</v>
      </c>
      <c r="V210" t="s">
        <v>14</v>
      </c>
      <c r="W210" t="s">
        <v>1670</v>
      </c>
      <c r="X210" t="s">
        <v>1242</v>
      </c>
      <c r="Y210" t="s">
        <v>296</v>
      </c>
      <c r="Z210" t="s">
        <v>12</v>
      </c>
      <c r="AA210" t="s">
        <v>14</v>
      </c>
      <c r="AB210" t="s">
        <v>1596</v>
      </c>
      <c r="AC210" t="s">
        <v>4018</v>
      </c>
      <c r="AD210" t="s">
        <v>2207</v>
      </c>
      <c r="AE210" t="s">
        <v>4019</v>
      </c>
      <c r="AF210" t="s">
        <v>1577</v>
      </c>
      <c r="AG210" t="s">
        <v>14</v>
      </c>
      <c r="AH210" t="s">
        <v>2337</v>
      </c>
      <c r="AI210" t="s">
        <v>4020</v>
      </c>
      <c r="AJ210" t="s">
        <v>1168</v>
      </c>
      <c r="AK210" t="s">
        <v>1665</v>
      </c>
      <c r="AL210" t="s">
        <v>1168</v>
      </c>
      <c r="AM210" t="s">
        <v>1665</v>
      </c>
      <c r="AN210" t="s">
        <v>1181</v>
      </c>
      <c r="AO210" t="s">
        <v>4021</v>
      </c>
      <c r="AP210" t="s">
        <v>22351</v>
      </c>
      <c r="AQ210" t="s">
        <v>14</v>
      </c>
      <c r="AR210" t="s">
        <v>14</v>
      </c>
      <c r="AS210" t="s">
        <v>14</v>
      </c>
      <c r="AT210" t="s">
        <v>14</v>
      </c>
      <c r="AU210" t="s">
        <v>14</v>
      </c>
      <c r="AV210" t="s">
        <v>4022</v>
      </c>
      <c r="AW210" t="s">
        <v>4023</v>
      </c>
      <c r="AX210" t="s">
        <v>4023</v>
      </c>
      <c r="AY210" t="s">
        <v>2617</v>
      </c>
      <c r="AZ210" t="s">
        <v>22329</v>
      </c>
      <c r="BA210" t="s">
        <v>22074</v>
      </c>
      <c r="BB210" t="s">
        <v>22089</v>
      </c>
      <c r="BC210">
        <v>73954.31</v>
      </c>
      <c r="BD210">
        <v>85787</v>
      </c>
      <c r="BE210" t="s">
        <v>14</v>
      </c>
      <c r="BF210" t="s">
        <v>14</v>
      </c>
      <c r="BG210" t="s">
        <v>2214</v>
      </c>
      <c r="BH210" t="s">
        <v>14</v>
      </c>
      <c r="BI210" t="s">
        <v>22092</v>
      </c>
      <c r="BJ210" t="s">
        <v>4024</v>
      </c>
      <c r="BK210" t="s">
        <v>14</v>
      </c>
      <c r="BL210" t="s">
        <v>14</v>
      </c>
      <c r="BM210" t="s">
        <v>14</v>
      </c>
      <c r="BN210" t="s">
        <v>4025</v>
      </c>
      <c r="BO210" t="s">
        <v>14</v>
      </c>
      <c r="BP210" t="s">
        <v>1596</v>
      </c>
      <c r="BQ210" t="s">
        <v>2217</v>
      </c>
      <c r="BR210" t="s">
        <v>2303</v>
      </c>
      <c r="BS210" t="s">
        <v>2376</v>
      </c>
      <c r="BT210" t="s">
        <v>14</v>
      </c>
      <c r="BU210" t="s">
        <v>14</v>
      </c>
      <c r="BV210" t="s">
        <v>14</v>
      </c>
      <c r="BW210" t="s">
        <v>14</v>
      </c>
      <c r="BX210" t="s">
        <v>14</v>
      </c>
      <c r="BY210" t="s">
        <v>2220</v>
      </c>
      <c r="BZ210" t="s">
        <v>1596</v>
      </c>
      <c r="CA210" t="s">
        <v>14</v>
      </c>
      <c r="CB210" t="s">
        <v>14</v>
      </c>
      <c r="CC210" t="s">
        <v>14</v>
      </c>
      <c r="CD210" t="s">
        <v>14</v>
      </c>
      <c r="CE210" t="s">
        <v>14</v>
      </c>
      <c r="CF210" t="s">
        <v>4026</v>
      </c>
      <c r="CG210" t="s">
        <v>1006</v>
      </c>
      <c r="CH210" t="s">
        <v>22075</v>
      </c>
      <c r="CJ210" t="s">
        <v>362</v>
      </c>
      <c r="CK210" t="s">
        <v>24</v>
      </c>
      <c r="CM210" s="4" t="str">
        <f>_xlfn.XLOOKUP($CG210,tbl_area_24_07_2024[Nombre Área],tbl_area_24_07_2024[Estado],"Si no se encuentra",2,)</f>
        <v>Michoacán</v>
      </c>
      <c r="CN210" s="4" t="str">
        <f>_xlfn.XLOOKUP($CG210,tbl_area_24_07_2024[Nombre Área],tbl_area_24_07_2024[Estructura],"Si no se encuentra",2,)</f>
        <v>Juntas Distritales</v>
      </c>
    </row>
    <row r="211" spans="1:92" ht="34.9" customHeight="1" x14ac:dyDescent="0.85">
      <c r="A211" t="s">
        <v>22073</v>
      </c>
      <c r="B211" t="s">
        <v>22074</v>
      </c>
      <c r="C211" t="s">
        <v>22075</v>
      </c>
      <c r="D211" t="s">
        <v>2199</v>
      </c>
      <c r="E211" t="s">
        <v>2507</v>
      </c>
      <c r="F211" t="s">
        <v>2201</v>
      </c>
      <c r="G211" t="s">
        <v>4027</v>
      </c>
      <c r="H211" t="s">
        <v>14</v>
      </c>
      <c r="I211" t="s">
        <v>4028</v>
      </c>
      <c r="J211" t="s">
        <v>4029</v>
      </c>
      <c r="K211" t="s">
        <v>1598</v>
      </c>
      <c r="L211" t="s">
        <v>14</v>
      </c>
      <c r="M211" t="s">
        <v>14</v>
      </c>
      <c r="N211" t="s">
        <v>4030</v>
      </c>
      <c r="O211" t="s">
        <v>1598</v>
      </c>
      <c r="P211" t="s">
        <v>14</v>
      </c>
      <c r="Q211" t="s">
        <v>1598</v>
      </c>
      <c r="R211" t="s">
        <v>1598</v>
      </c>
      <c r="S211" t="s">
        <v>14</v>
      </c>
      <c r="T211" t="s">
        <v>14</v>
      </c>
      <c r="U211" t="s">
        <v>14</v>
      </c>
      <c r="V211" t="s">
        <v>14</v>
      </c>
      <c r="W211" t="s">
        <v>14</v>
      </c>
      <c r="X211" t="s">
        <v>14</v>
      </c>
      <c r="Y211" t="s">
        <v>14</v>
      </c>
      <c r="Z211" t="s">
        <v>14</v>
      </c>
      <c r="AA211" t="s">
        <v>4031</v>
      </c>
      <c r="AB211" t="s">
        <v>1598</v>
      </c>
      <c r="AC211" t="s">
        <v>4032</v>
      </c>
      <c r="AD211" t="s">
        <v>2207</v>
      </c>
      <c r="AE211" t="s">
        <v>4033</v>
      </c>
      <c r="AF211" t="s">
        <v>1182</v>
      </c>
      <c r="AG211" t="s">
        <v>14</v>
      </c>
      <c r="AH211" t="s">
        <v>2209</v>
      </c>
      <c r="AI211" t="s">
        <v>2287</v>
      </c>
      <c r="AJ211" t="s">
        <v>1177</v>
      </c>
      <c r="AK211" t="s">
        <v>4034</v>
      </c>
      <c r="AL211" t="s">
        <v>1486</v>
      </c>
      <c r="AM211" t="s">
        <v>4034</v>
      </c>
      <c r="AN211" t="s">
        <v>1181</v>
      </c>
      <c r="AO211" t="s">
        <v>4021</v>
      </c>
      <c r="AP211" t="s">
        <v>22352</v>
      </c>
      <c r="AQ211" t="s">
        <v>14</v>
      </c>
      <c r="AR211" t="s">
        <v>14</v>
      </c>
      <c r="AS211" t="s">
        <v>14</v>
      </c>
      <c r="AT211" t="s">
        <v>14</v>
      </c>
      <c r="AU211" t="s">
        <v>14</v>
      </c>
      <c r="AV211" t="s">
        <v>4022</v>
      </c>
      <c r="AW211" t="s">
        <v>4022</v>
      </c>
      <c r="AX211" t="s">
        <v>4022</v>
      </c>
      <c r="AY211" t="s">
        <v>4035</v>
      </c>
      <c r="AZ211" t="s">
        <v>22353</v>
      </c>
      <c r="BA211" t="s">
        <v>22353</v>
      </c>
      <c r="BB211" t="s">
        <v>22353</v>
      </c>
      <c r="BC211">
        <v>34482.76</v>
      </c>
      <c r="BD211">
        <v>40000</v>
      </c>
      <c r="BE211" t="s">
        <v>14</v>
      </c>
      <c r="BF211" t="s">
        <v>14</v>
      </c>
      <c r="BG211" t="s">
        <v>2214</v>
      </c>
      <c r="BH211" t="s">
        <v>14</v>
      </c>
      <c r="BI211" t="s">
        <v>22092</v>
      </c>
      <c r="BJ211" t="s">
        <v>4036</v>
      </c>
      <c r="BK211" t="s">
        <v>14</v>
      </c>
      <c r="BL211" t="s">
        <v>14</v>
      </c>
      <c r="BM211" t="s">
        <v>14</v>
      </c>
      <c r="BN211" t="s">
        <v>4037</v>
      </c>
      <c r="BO211" t="s">
        <v>14</v>
      </c>
      <c r="BP211" t="s">
        <v>1598</v>
      </c>
      <c r="BQ211" t="s">
        <v>2217</v>
      </c>
      <c r="BR211" t="s">
        <v>2303</v>
      </c>
      <c r="BS211" t="s">
        <v>2376</v>
      </c>
      <c r="BT211" t="s">
        <v>14</v>
      </c>
      <c r="BU211" t="s">
        <v>14</v>
      </c>
      <c r="BV211" t="s">
        <v>14</v>
      </c>
      <c r="BW211" t="s">
        <v>14</v>
      </c>
      <c r="BX211" t="s">
        <v>14</v>
      </c>
      <c r="BY211" t="s">
        <v>2220</v>
      </c>
      <c r="BZ211" t="s">
        <v>1598</v>
      </c>
      <c r="CA211" t="s">
        <v>14</v>
      </c>
      <c r="CB211" t="s">
        <v>14</v>
      </c>
      <c r="CC211" t="s">
        <v>14</v>
      </c>
      <c r="CD211" t="s">
        <v>14</v>
      </c>
      <c r="CE211" t="s">
        <v>14</v>
      </c>
      <c r="CF211" t="s">
        <v>4038</v>
      </c>
      <c r="CG211" t="s">
        <v>1006</v>
      </c>
      <c r="CH211" t="s">
        <v>22075</v>
      </c>
      <c r="CJ211" t="s">
        <v>362</v>
      </c>
      <c r="CK211" t="s">
        <v>24</v>
      </c>
      <c r="CM211" s="4" t="str">
        <f>_xlfn.XLOOKUP($CG211,tbl_area_24_07_2024[Nombre Área],tbl_area_24_07_2024[Estado],"Si no se encuentra",2,)</f>
        <v>Michoacán</v>
      </c>
      <c r="CN211" s="4" t="str">
        <f>_xlfn.XLOOKUP($CG211,tbl_area_24_07_2024[Nombre Área],tbl_area_24_07_2024[Estructura],"Si no se encuentra",2,)</f>
        <v>Juntas Distritales</v>
      </c>
    </row>
    <row r="212" spans="1:92" ht="34.9" customHeight="1" x14ac:dyDescent="0.85">
      <c r="A212" t="s">
        <v>22073</v>
      </c>
      <c r="B212" t="s">
        <v>22074</v>
      </c>
      <c r="C212" t="s">
        <v>22075</v>
      </c>
      <c r="D212" t="s">
        <v>2199</v>
      </c>
      <c r="E212" t="s">
        <v>2507</v>
      </c>
      <c r="F212" t="s">
        <v>2201</v>
      </c>
      <c r="G212" t="s">
        <v>4039</v>
      </c>
      <c r="H212" t="s">
        <v>14</v>
      </c>
      <c r="I212" t="s">
        <v>4040</v>
      </c>
      <c r="J212" t="s">
        <v>4041</v>
      </c>
      <c r="K212" t="s">
        <v>1599</v>
      </c>
      <c r="L212" t="s">
        <v>14</v>
      </c>
      <c r="M212" t="s">
        <v>14</v>
      </c>
      <c r="N212" t="s">
        <v>4042</v>
      </c>
      <c r="O212" t="s">
        <v>1599</v>
      </c>
      <c r="P212" t="s">
        <v>14</v>
      </c>
      <c r="Q212" t="s">
        <v>1599</v>
      </c>
      <c r="R212" t="s">
        <v>1599</v>
      </c>
      <c r="S212" t="s">
        <v>14</v>
      </c>
      <c r="T212" t="s">
        <v>14</v>
      </c>
      <c r="U212" t="s">
        <v>14</v>
      </c>
      <c r="V212" t="s">
        <v>14</v>
      </c>
      <c r="W212" t="s">
        <v>4043</v>
      </c>
      <c r="X212" t="s">
        <v>402</v>
      </c>
      <c r="Y212" t="s">
        <v>398</v>
      </c>
      <c r="Z212" t="s">
        <v>12</v>
      </c>
      <c r="AA212" t="s">
        <v>14</v>
      </c>
      <c r="AB212" t="s">
        <v>1599</v>
      </c>
      <c r="AC212" t="s">
        <v>4044</v>
      </c>
      <c r="AD212" t="s">
        <v>2207</v>
      </c>
      <c r="AE212" t="s">
        <v>4045</v>
      </c>
      <c r="AF212" t="s">
        <v>1560</v>
      </c>
      <c r="AG212" t="s">
        <v>14</v>
      </c>
      <c r="AH212" t="s">
        <v>2209</v>
      </c>
      <c r="AI212" t="s">
        <v>2287</v>
      </c>
      <c r="AJ212" t="s">
        <v>1177</v>
      </c>
      <c r="AK212" t="s">
        <v>4034</v>
      </c>
      <c r="AL212" t="s">
        <v>1486</v>
      </c>
      <c r="AM212" t="s">
        <v>4034</v>
      </c>
      <c r="AN212" t="s">
        <v>1181</v>
      </c>
      <c r="AO212" t="s">
        <v>4021</v>
      </c>
      <c r="AP212" t="s">
        <v>22355</v>
      </c>
      <c r="AQ212" t="s">
        <v>14</v>
      </c>
      <c r="AR212" t="s">
        <v>14</v>
      </c>
      <c r="AS212" t="s">
        <v>14</v>
      </c>
      <c r="AT212" t="s">
        <v>14</v>
      </c>
      <c r="AU212" t="s">
        <v>14</v>
      </c>
      <c r="AV212" t="s">
        <v>4022</v>
      </c>
      <c r="AW212" t="s">
        <v>4022</v>
      </c>
      <c r="AX212" t="s">
        <v>4022</v>
      </c>
      <c r="AY212" t="s">
        <v>4046</v>
      </c>
      <c r="AZ212" t="s">
        <v>22356</v>
      </c>
      <c r="BA212" t="s">
        <v>22356</v>
      </c>
      <c r="BB212" t="s">
        <v>22356</v>
      </c>
      <c r="BC212">
        <v>29835.34</v>
      </c>
      <c r="BD212">
        <v>34608.99</v>
      </c>
      <c r="BE212" t="s">
        <v>14</v>
      </c>
      <c r="BF212" t="s">
        <v>14</v>
      </c>
      <c r="BG212" t="s">
        <v>2214</v>
      </c>
      <c r="BH212" t="s">
        <v>14</v>
      </c>
      <c r="BI212" t="s">
        <v>22092</v>
      </c>
      <c r="BJ212" t="s">
        <v>4047</v>
      </c>
      <c r="BK212" t="s">
        <v>14</v>
      </c>
      <c r="BL212" t="s">
        <v>14</v>
      </c>
      <c r="BM212" t="s">
        <v>14</v>
      </c>
      <c r="BN212" t="s">
        <v>4048</v>
      </c>
      <c r="BO212" t="s">
        <v>14</v>
      </c>
      <c r="BP212" t="s">
        <v>1599</v>
      </c>
      <c r="BQ212" t="s">
        <v>2217</v>
      </c>
      <c r="BR212" t="s">
        <v>2303</v>
      </c>
      <c r="BS212" t="s">
        <v>2376</v>
      </c>
      <c r="BT212" t="s">
        <v>14</v>
      </c>
      <c r="BU212" t="s">
        <v>14</v>
      </c>
      <c r="BV212" t="s">
        <v>14</v>
      </c>
      <c r="BW212" t="s">
        <v>14</v>
      </c>
      <c r="BX212" t="s">
        <v>14</v>
      </c>
      <c r="BY212" t="s">
        <v>2220</v>
      </c>
      <c r="BZ212" t="s">
        <v>1599</v>
      </c>
      <c r="CA212" t="s">
        <v>14</v>
      </c>
      <c r="CB212" t="s">
        <v>14</v>
      </c>
      <c r="CC212" t="s">
        <v>14</v>
      </c>
      <c r="CD212" t="s">
        <v>14</v>
      </c>
      <c r="CE212" t="s">
        <v>14</v>
      </c>
      <c r="CF212" t="s">
        <v>4049</v>
      </c>
      <c r="CG212" t="s">
        <v>1006</v>
      </c>
      <c r="CH212" t="s">
        <v>22075</v>
      </c>
      <c r="CJ212" t="s">
        <v>362</v>
      </c>
      <c r="CK212" t="s">
        <v>24</v>
      </c>
      <c r="CM212" s="4" t="str">
        <f>_xlfn.XLOOKUP($CG212,tbl_area_24_07_2024[Nombre Área],tbl_area_24_07_2024[Estado],"Si no se encuentra",2,)</f>
        <v>Michoacán</v>
      </c>
      <c r="CN212" s="4" t="str">
        <f>_xlfn.XLOOKUP($CG212,tbl_area_24_07_2024[Nombre Área],tbl_area_24_07_2024[Estructura],"Si no se encuentra",2,)</f>
        <v>Juntas Distritales</v>
      </c>
    </row>
    <row r="213" spans="1:92" ht="34.9" customHeight="1" x14ac:dyDescent="0.85">
      <c r="A213" t="s">
        <v>22073</v>
      </c>
      <c r="B213" t="s">
        <v>22074</v>
      </c>
      <c r="C213" t="s">
        <v>22075</v>
      </c>
      <c r="D213" t="s">
        <v>2199</v>
      </c>
      <c r="E213" t="s">
        <v>2242</v>
      </c>
      <c r="F213" t="s">
        <v>2201</v>
      </c>
      <c r="G213" t="s">
        <v>4050</v>
      </c>
      <c r="H213" t="s">
        <v>14</v>
      </c>
      <c r="I213" t="s">
        <v>4051</v>
      </c>
      <c r="J213" t="s">
        <v>4052</v>
      </c>
      <c r="K213" t="s">
        <v>1600</v>
      </c>
      <c r="L213" t="s">
        <v>14</v>
      </c>
      <c r="M213" t="s">
        <v>14</v>
      </c>
      <c r="N213" t="s">
        <v>4053</v>
      </c>
      <c r="O213" t="s">
        <v>1600</v>
      </c>
      <c r="P213" t="s">
        <v>14</v>
      </c>
      <c r="Q213" t="s">
        <v>1600</v>
      </c>
      <c r="R213" t="s">
        <v>1600</v>
      </c>
      <c r="S213" t="s">
        <v>14</v>
      </c>
      <c r="T213" t="s">
        <v>14</v>
      </c>
      <c r="U213" t="s">
        <v>14</v>
      </c>
      <c r="V213" t="s">
        <v>14</v>
      </c>
      <c r="W213" t="s">
        <v>14</v>
      </c>
      <c r="X213" t="s">
        <v>14</v>
      </c>
      <c r="Y213" t="s">
        <v>14</v>
      </c>
      <c r="Z213" t="s">
        <v>14</v>
      </c>
      <c r="AA213" t="s">
        <v>4054</v>
      </c>
      <c r="AB213" t="s">
        <v>1600</v>
      </c>
      <c r="AC213" t="s">
        <v>4055</v>
      </c>
      <c r="AD213" t="s">
        <v>2207</v>
      </c>
      <c r="AE213" t="s">
        <v>4056</v>
      </c>
      <c r="AF213" t="s">
        <v>1492</v>
      </c>
      <c r="AG213" t="s">
        <v>14</v>
      </c>
      <c r="AH213" t="s">
        <v>2209</v>
      </c>
      <c r="AI213" t="s">
        <v>2287</v>
      </c>
      <c r="AJ213" t="s">
        <v>1168</v>
      </c>
      <c r="AK213" t="s">
        <v>1665</v>
      </c>
      <c r="AL213" t="s">
        <v>1168</v>
      </c>
      <c r="AM213" t="s">
        <v>1665</v>
      </c>
      <c r="AN213" t="s">
        <v>1181</v>
      </c>
      <c r="AO213" t="s">
        <v>4021</v>
      </c>
      <c r="AP213" t="s">
        <v>22357</v>
      </c>
      <c r="AQ213" t="s">
        <v>14</v>
      </c>
      <c r="AR213" t="s">
        <v>14</v>
      </c>
      <c r="AS213" t="s">
        <v>14</v>
      </c>
      <c r="AT213" t="s">
        <v>14</v>
      </c>
      <c r="AU213" t="s">
        <v>14</v>
      </c>
      <c r="AV213" t="s">
        <v>4022</v>
      </c>
      <c r="AW213" t="s">
        <v>4023</v>
      </c>
      <c r="AX213" t="s">
        <v>4023</v>
      </c>
      <c r="AY213" t="s">
        <v>4057</v>
      </c>
      <c r="AZ213" t="s">
        <v>22126</v>
      </c>
      <c r="BA213" t="s">
        <v>22126</v>
      </c>
      <c r="BB213" t="s">
        <v>22094</v>
      </c>
      <c r="BC213">
        <v>26281.9</v>
      </c>
      <c r="BD213">
        <v>30487</v>
      </c>
      <c r="BE213" t="s">
        <v>14</v>
      </c>
      <c r="BF213" t="s">
        <v>14</v>
      </c>
      <c r="BG213" t="s">
        <v>2214</v>
      </c>
      <c r="BH213" t="s">
        <v>14</v>
      </c>
      <c r="BI213" t="s">
        <v>22092</v>
      </c>
      <c r="BJ213" t="s">
        <v>4058</v>
      </c>
      <c r="BK213" t="s">
        <v>14</v>
      </c>
      <c r="BL213" t="s">
        <v>14</v>
      </c>
      <c r="BM213" t="s">
        <v>14</v>
      </c>
      <c r="BN213" t="s">
        <v>14</v>
      </c>
      <c r="BO213" t="s">
        <v>14</v>
      </c>
      <c r="BP213" t="s">
        <v>1600</v>
      </c>
      <c r="BQ213" t="s">
        <v>2217</v>
      </c>
      <c r="BR213" t="s">
        <v>2303</v>
      </c>
      <c r="BS213" t="s">
        <v>2376</v>
      </c>
      <c r="BT213" t="s">
        <v>14</v>
      </c>
      <c r="BU213" t="s">
        <v>14</v>
      </c>
      <c r="BV213" t="s">
        <v>14</v>
      </c>
      <c r="BW213" t="s">
        <v>14</v>
      </c>
      <c r="BX213" t="s">
        <v>14</v>
      </c>
      <c r="BY213" t="s">
        <v>2544</v>
      </c>
      <c r="BZ213" t="s">
        <v>1600</v>
      </c>
      <c r="CA213" t="s">
        <v>14</v>
      </c>
      <c r="CB213" t="s">
        <v>14</v>
      </c>
      <c r="CC213" t="s">
        <v>14</v>
      </c>
      <c r="CD213" t="s">
        <v>14</v>
      </c>
      <c r="CE213" t="s">
        <v>14</v>
      </c>
      <c r="CF213" t="s">
        <v>4059</v>
      </c>
      <c r="CG213" t="s">
        <v>1006</v>
      </c>
      <c r="CH213" t="s">
        <v>22075</v>
      </c>
      <c r="CJ213" t="s">
        <v>362</v>
      </c>
      <c r="CK213" t="s">
        <v>24</v>
      </c>
      <c r="CM213" s="4" t="str">
        <f>_xlfn.XLOOKUP($CG213,tbl_area_24_07_2024[Nombre Área],tbl_area_24_07_2024[Estado],"Si no se encuentra",2,)</f>
        <v>Michoacán</v>
      </c>
      <c r="CN213" s="4" t="str">
        <f>_xlfn.XLOOKUP($CG213,tbl_area_24_07_2024[Nombre Área],tbl_area_24_07_2024[Estructura],"Si no se encuentra",2,)</f>
        <v>Juntas Distritales</v>
      </c>
    </row>
    <row r="214" spans="1:92" ht="34.9" customHeight="1" x14ac:dyDescent="0.85">
      <c r="A214" t="s">
        <v>22073</v>
      </c>
      <c r="B214" t="s">
        <v>22074</v>
      </c>
      <c r="C214" t="s">
        <v>22075</v>
      </c>
      <c r="D214" t="s">
        <v>2199</v>
      </c>
      <c r="E214" t="s">
        <v>2200</v>
      </c>
      <c r="F214" t="s">
        <v>2201</v>
      </c>
      <c r="G214" t="s">
        <v>4060</v>
      </c>
      <c r="H214" t="s">
        <v>14</v>
      </c>
      <c r="I214" t="s">
        <v>4061</v>
      </c>
      <c r="J214" t="s">
        <v>4062</v>
      </c>
      <c r="K214" t="s">
        <v>1601</v>
      </c>
      <c r="L214" t="s">
        <v>14</v>
      </c>
      <c r="M214" t="s">
        <v>14</v>
      </c>
      <c r="N214" t="s">
        <v>4063</v>
      </c>
      <c r="O214" t="s">
        <v>1601</v>
      </c>
      <c r="P214" t="s">
        <v>14</v>
      </c>
      <c r="Q214" t="s">
        <v>1601</v>
      </c>
      <c r="R214" t="s">
        <v>1601</v>
      </c>
      <c r="S214" t="s">
        <v>14</v>
      </c>
      <c r="T214" t="s">
        <v>14</v>
      </c>
      <c r="U214" t="s">
        <v>14</v>
      </c>
      <c r="V214" t="s">
        <v>14</v>
      </c>
      <c r="W214" t="s">
        <v>14</v>
      </c>
      <c r="X214" t="s">
        <v>14</v>
      </c>
      <c r="Y214" t="s">
        <v>14</v>
      </c>
      <c r="Z214" t="s">
        <v>14</v>
      </c>
      <c r="AA214" t="s">
        <v>4064</v>
      </c>
      <c r="AB214" t="s">
        <v>1601</v>
      </c>
      <c r="AC214" t="s">
        <v>4065</v>
      </c>
      <c r="AD214" t="s">
        <v>2207</v>
      </c>
      <c r="AE214" t="s">
        <v>4066</v>
      </c>
      <c r="AF214" t="s">
        <v>4067</v>
      </c>
      <c r="AG214" t="s">
        <v>14</v>
      </c>
      <c r="AH214" t="s">
        <v>2337</v>
      </c>
      <c r="AI214" t="s">
        <v>4020</v>
      </c>
      <c r="AJ214" t="s">
        <v>1168</v>
      </c>
      <c r="AK214" t="s">
        <v>1665</v>
      </c>
      <c r="AL214" t="s">
        <v>1168</v>
      </c>
      <c r="AM214" t="s">
        <v>1665</v>
      </c>
      <c r="AN214" t="s">
        <v>1181</v>
      </c>
      <c r="AO214" t="s">
        <v>4021</v>
      </c>
      <c r="AP214" t="s">
        <v>22358</v>
      </c>
      <c r="AQ214" t="s">
        <v>14</v>
      </c>
      <c r="AR214" t="s">
        <v>14</v>
      </c>
      <c r="AS214" t="s">
        <v>14</v>
      </c>
      <c r="AT214" t="s">
        <v>14</v>
      </c>
      <c r="AU214" t="s">
        <v>14</v>
      </c>
      <c r="AV214" t="s">
        <v>4022</v>
      </c>
      <c r="AW214" t="s">
        <v>4022</v>
      </c>
      <c r="AX214" t="s">
        <v>4022</v>
      </c>
      <c r="AY214" t="s">
        <v>4068</v>
      </c>
      <c r="AZ214" t="s">
        <v>22359</v>
      </c>
      <c r="BA214" t="s">
        <v>22130</v>
      </c>
      <c r="BB214" t="s">
        <v>22094</v>
      </c>
      <c r="BC214">
        <v>1897</v>
      </c>
      <c r="BD214">
        <v>2200.52</v>
      </c>
      <c r="BE214" t="s">
        <v>14</v>
      </c>
      <c r="BF214" t="s">
        <v>14</v>
      </c>
      <c r="BG214" t="s">
        <v>2214</v>
      </c>
      <c r="BH214" t="s">
        <v>14</v>
      </c>
      <c r="BI214" t="s">
        <v>22092</v>
      </c>
      <c r="BJ214" t="s">
        <v>4069</v>
      </c>
      <c r="BK214" t="s">
        <v>14</v>
      </c>
      <c r="BL214" t="s">
        <v>14</v>
      </c>
      <c r="BM214" t="s">
        <v>14</v>
      </c>
      <c r="BN214" t="s">
        <v>14</v>
      </c>
      <c r="BO214" t="s">
        <v>14</v>
      </c>
      <c r="BP214" t="s">
        <v>1601</v>
      </c>
      <c r="BQ214" t="s">
        <v>2217</v>
      </c>
      <c r="BR214" t="s">
        <v>2303</v>
      </c>
      <c r="BS214" t="s">
        <v>2376</v>
      </c>
      <c r="BT214" t="s">
        <v>14</v>
      </c>
      <c r="BU214" t="s">
        <v>14</v>
      </c>
      <c r="BV214" t="s">
        <v>14</v>
      </c>
      <c r="BW214" t="s">
        <v>14</v>
      </c>
      <c r="BX214" t="s">
        <v>14</v>
      </c>
      <c r="BY214" t="s">
        <v>2544</v>
      </c>
      <c r="BZ214" t="s">
        <v>1601</v>
      </c>
      <c r="CA214" t="s">
        <v>14</v>
      </c>
      <c r="CB214" t="s">
        <v>14</v>
      </c>
      <c r="CC214" t="s">
        <v>14</v>
      </c>
      <c r="CD214" t="s">
        <v>14</v>
      </c>
      <c r="CE214" t="s">
        <v>14</v>
      </c>
      <c r="CF214" t="s">
        <v>4070</v>
      </c>
      <c r="CG214" t="s">
        <v>1006</v>
      </c>
      <c r="CH214" t="s">
        <v>22075</v>
      </c>
      <c r="CJ214" t="s">
        <v>362</v>
      </c>
      <c r="CK214" t="s">
        <v>24</v>
      </c>
      <c r="CM214" s="4" t="str">
        <f>_xlfn.XLOOKUP($CG214,tbl_area_24_07_2024[Nombre Área],tbl_area_24_07_2024[Estado],"Si no se encuentra",2,)</f>
        <v>Michoacán</v>
      </c>
      <c r="CN214" s="4" t="str">
        <f>_xlfn.XLOOKUP($CG214,tbl_area_24_07_2024[Nombre Área],tbl_area_24_07_2024[Estructura],"Si no se encuentra",2,)</f>
        <v>Juntas Distritales</v>
      </c>
    </row>
    <row r="215" spans="1:92" ht="34.9" customHeight="1" x14ac:dyDescent="0.85">
      <c r="A215" t="s">
        <v>22073</v>
      </c>
      <c r="B215" t="s">
        <v>22074</v>
      </c>
      <c r="C215" t="s">
        <v>22075</v>
      </c>
      <c r="D215" t="s">
        <v>2199</v>
      </c>
      <c r="E215" t="s">
        <v>2242</v>
      </c>
      <c r="F215" t="s">
        <v>2201</v>
      </c>
      <c r="G215" t="s">
        <v>4071</v>
      </c>
      <c r="H215" t="s">
        <v>14</v>
      </c>
      <c r="I215" t="s">
        <v>4072</v>
      </c>
      <c r="J215" t="s">
        <v>4073</v>
      </c>
      <c r="K215" t="s">
        <v>1602</v>
      </c>
      <c r="L215" t="s">
        <v>14</v>
      </c>
      <c r="M215" t="s">
        <v>14</v>
      </c>
      <c r="N215" t="s">
        <v>4074</v>
      </c>
      <c r="O215" t="s">
        <v>1602</v>
      </c>
      <c r="P215" t="s">
        <v>14</v>
      </c>
      <c r="Q215" t="s">
        <v>1602</v>
      </c>
      <c r="R215" t="s">
        <v>1602</v>
      </c>
      <c r="S215" t="s">
        <v>14</v>
      </c>
      <c r="T215" t="s">
        <v>14</v>
      </c>
      <c r="U215" t="s">
        <v>14</v>
      </c>
      <c r="V215" t="s">
        <v>14</v>
      </c>
      <c r="W215" t="s">
        <v>1322</v>
      </c>
      <c r="X215" t="s">
        <v>86</v>
      </c>
      <c r="Y215" t="s">
        <v>42</v>
      </c>
      <c r="Z215" t="s">
        <v>18</v>
      </c>
      <c r="AA215" t="s">
        <v>14</v>
      </c>
      <c r="AB215" t="s">
        <v>1602</v>
      </c>
      <c r="AC215" t="s">
        <v>4075</v>
      </c>
      <c r="AD215" t="s">
        <v>2207</v>
      </c>
      <c r="AE215" t="s">
        <v>4076</v>
      </c>
      <c r="AF215" t="s">
        <v>1439</v>
      </c>
      <c r="AG215" t="s">
        <v>14</v>
      </c>
      <c r="AH215" t="s">
        <v>2314</v>
      </c>
      <c r="AI215" t="s">
        <v>4077</v>
      </c>
      <c r="AJ215" t="s">
        <v>1177</v>
      </c>
      <c r="AK215" t="s">
        <v>4034</v>
      </c>
      <c r="AL215" t="s">
        <v>1486</v>
      </c>
      <c r="AM215" t="s">
        <v>4034</v>
      </c>
      <c r="AN215" t="s">
        <v>1181</v>
      </c>
      <c r="AO215" t="s">
        <v>4021</v>
      </c>
      <c r="AP215" t="s">
        <v>22360</v>
      </c>
      <c r="AQ215" t="s">
        <v>14</v>
      </c>
      <c r="AR215" t="s">
        <v>14</v>
      </c>
      <c r="AS215" t="s">
        <v>14</v>
      </c>
      <c r="AT215" t="s">
        <v>14</v>
      </c>
      <c r="AU215" t="s">
        <v>14</v>
      </c>
      <c r="AV215" t="s">
        <v>4022</v>
      </c>
      <c r="AW215" t="s">
        <v>4023</v>
      </c>
      <c r="AX215" t="s">
        <v>4023</v>
      </c>
      <c r="AY215" t="s">
        <v>4068</v>
      </c>
      <c r="AZ215" t="s">
        <v>22361</v>
      </c>
      <c r="BA215" t="s">
        <v>22074</v>
      </c>
      <c r="BB215" t="s">
        <v>22094</v>
      </c>
      <c r="BC215">
        <v>7500</v>
      </c>
      <c r="BD215">
        <v>8700</v>
      </c>
      <c r="BE215" t="s">
        <v>14</v>
      </c>
      <c r="BF215" t="s">
        <v>14</v>
      </c>
      <c r="BG215" t="s">
        <v>2214</v>
      </c>
      <c r="BH215" t="s">
        <v>14</v>
      </c>
      <c r="BI215" t="s">
        <v>22092</v>
      </c>
      <c r="BJ215" t="s">
        <v>4078</v>
      </c>
      <c r="BK215" t="s">
        <v>14</v>
      </c>
      <c r="BL215" t="s">
        <v>14</v>
      </c>
      <c r="BM215" t="s">
        <v>14</v>
      </c>
      <c r="BN215" t="s">
        <v>4079</v>
      </c>
      <c r="BO215" t="s">
        <v>14</v>
      </c>
      <c r="BP215" t="s">
        <v>1602</v>
      </c>
      <c r="BQ215" t="s">
        <v>2217</v>
      </c>
      <c r="BR215" t="s">
        <v>2218</v>
      </c>
      <c r="BS215" t="s">
        <v>2376</v>
      </c>
      <c r="BT215" t="s">
        <v>14</v>
      </c>
      <c r="BU215" t="s">
        <v>14</v>
      </c>
      <c r="BV215" t="s">
        <v>14</v>
      </c>
      <c r="BW215" t="s">
        <v>14</v>
      </c>
      <c r="BX215" t="s">
        <v>14</v>
      </c>
      <c r="BY215" t="s">
        <v>2220</v>
      </c>
      <c r="BZ215" t="s">
        <v>1602</v>
      </c>
      <c r="CA215" t="s">
        <v>14</v>
      </c>
      <c r="CB215" t="s">
        <v>14</v>
      </c>
      <c r="CC215" t="s">
        <v>14</v>
      </c>
      <c r="CD215" t="s">
        <v>14</v>
      </c>
      <c r="CE215" t="s">
        <v>14</v>
      </c>
      <c r="CF215" t="s">
        <v>4080</v>
      </c>
      <c r="CG215" t="s">
        <v>1006</v>
      </c>
      <c r="CH215" t="s">
        <v>22075</v>
      </c>
      <c r="CJ215" t="s">
        <v>362</v>
      </c>
      <c r="CK215" t="s">
        <v>24</v>
      </c>
      <c r="CM215" s="4" t="str">
        <f>_xlfn.XLOOKUP($CG215,tbl_area_24_07_2024[Nombre Área],tbl_area_24_07_2024[Estado],"Si no se encuentra",2,)</f>
        <v>Michoacán</v>
      </c>
      <c r="CN215" s="4" t="str">
        <f>_xlfn.XLOOKUP($CG215,tbl_area_24_07_2024[Nombre Área],tbl_area_24_07_2024[Estructura],"Si no se encuentra",2,)</f>
        <v>Juntas Distritales</v>
      </c>
    </row>
    <row r="216" spans="1:92" ht="34.9" customHeight="1" x14ac:dyDescent="0.85">
      <c r="A216" t="s">
        <v>22073</v>
      </c>
      <c r="B216" t="s">
        <v>22074</v>
      </c>
      <c r="C216" t="s">
        <v>22075</v>
      </c>
      <c r="D216" t="s">
        <v>2199</v>
      </c>
      <c r="E216" t="s">
        <v>2200</v>
      </c>
      <c r="F216" t="s">
        <v>2201</v>
      </c>
      <c r="G216" t="s">
        <v>4081</v>
      </c>
      <c r="H216" t="s">
        <v>14</v>
      </c>
      <c r="I216" t="s">
        <v>4082</v>
      </c>
      <c r="J216" t="s">
        <v>4083</v>
      </c>
      <c r="K216" t="s">
        <v>22362</v>
      </c>
      <c r="L216" t="s">
        <v>14</v>
      </c>
      <c r="M216" t="s">
        <v>14</v>
      </c>
      <c r="N216" t="s">
        <v>4084</v>
      </c>
      <c r="O216" t="s">
        <v>22362</v>
      </c>
      <c r="P216" t="s">
        <v>14</v>
      </c>
      <c r="Q216" t="s">
        <v>22362</v>
      </c>
      <c r="R216" t="s">
        <v>22362</v>
      </c>
      <c r="S216" t="s">
        <v>14</v>
      </c>
      <c r="T216" t="s">
        <v>14</v>
      </c>
      <c r="U216" t="s">
        <v>14</v>
      </c>
      <c r="V216" t="s">
        <v>14</v>
      </c>
      <c r="W216" t="s">
        <v>14</v>
      </c>
      <c r="X216" t="s">
        <v>14</v>
      </c>
      <c r="Y216" t="s">
        <v>14</v>
      </c>
      <c r="Z216" t="s">
        <v>14</v>
      </c>
      <c r="AA216" t="s">
        <v>4064</v>
      </c>
      <c r="AB216" t="s">
        <v>22362</v>
      </c>
      <c r="AC216" t="s">
        <v>4065</v>
      </c>
      <c r="AD216" t="s">
        <v>2207</v>
      </c>
      <c r="AE216" t="s">
        <v>4066</v>
      </c>
      <c r="AF216" t="s">
        <v>4067</v>
      </c>
      <c r="AG216" t="s">
        <v>14</v>
      </c>
      <c r="AH216" t="s">
        <v>2337</v>
      </c>
      <c r="AI216" t="s">
        <v>4020</v>
      </c>
      <c r="AJ216" t="s">
        <v>1168</v>
      </c>
      <c r="AK216" t="s">
        <v>1665</v>
      </c>
      <c r="AL216" t="s">
        <v>1168</v>
      </c>
      <c r="AM216" t="s">
        <v>1665</v>
      </c>
      <c r="AN216" t="s">
        <v>1181</v>
      </c>
      <c r="AO216" t="s">
        <v>4021</v>
      </c>
      <c r="AP216" t="s">
        <v>22358</v>
      </c>
      <c r="AQ216" t="s">
        <v>14</v>
      </c>
      <c r="AR216" t="s">
        <v>14</v>
      </c>
      <c r="AS216" t="s">
        <v>14</v>
      </c>
      <c r="AT216" t="s">
        <v>14</v>
      </c>
      <c r="AU216" t="s">
        <v>14</v>
      </c>
      <c r="AV216" t="s">
        <v>4022</v>
      </c>
      <c r="AW216" t="s">
        <v>4022</v>
      </c>
      <c r="AX216" t="s">
        <v>4022</v>
      </c>
      <c r="AY216" t="s">
        <v>4085</v>
      </c>
      <c r="AZ216" t="s">
        <v>22107</v>
      </c>
      <c r="BA216" t="s">
        <v>22104</v>
      </c>
      <c r="BB216" t="s">
        <v>22089</v>
      </c>
      <c r="BC216">
        <v>1897</v>
      </c>
      <c r="BD216">
        <v>2200.52</v>
      </c>
      <c r="BE216" t="s">
        <v>14</v>
      </c>
      <c r="BF216" t="s">
        <v>14</v>
      </c>
      <c r="BG216" t="s">
        <v>2214</v>
      </c>
      <c r="BH216" t="s">
        <v>14</v>
      </c>
      <c r="BI216" t="s">
        <v>22092</v>
      </c>
      <c r="BJ216" t="s">
        <v>4069</v>
      </c>
      <c r="BK216" t="s">
        <v>14</v>
      </c>
      <c r="BL216" t="s">
        <v>14</v>
      </c>
      <c r="BM216" t="s">
        <v>14</v>
      </c>
      <c r="BN216" t="s">
        <v>4086</v>
      </c>
      <c r="BO216" t="s">
        <v>14</v>
      </c>
      <c r="BP216" t="s">
        <v>22362</v>
      </c>
      <c r="BQ216" t="s">
        <v>2217</v>
      </c>
      <c r="BR216" t="s">
        <v>2303</v>
      </c>
      <c r="BS216" t="s">
        <v>2376</v>
      </c>
      <c r="BT216" t="s">
        <v>14</v>
      </c>
      <c r="BU216" t="s">
        <v>14</v>
      </c>
      <c r="BV216" t="s">
        <v>14</v>
      </c>
      <c r="BW216" t="s">
        <v>14</v>
      </c>
      <c r="BX216" t="s">
        <v>14</v>
      </c>
      <c r="BY216" t="s">
        <v>2220</v>
      </c>
      <c r="BZ216" t="s">
        <v>22362</v>
      </c>
      <c r="CA216" t="s">
        <v>14</v>
      </c>
      <c r="CB216" t="s">
        <v>14</v>
      </c>
      <c r="CC216" t="s">
        <v>14</v>
      </c>
      <c r="CD216" t="s">
        <v>14</v>
      </c>
      <c r="CE216" t="s">
        <v>14</v>
      </c>
      <c r="CF216" t="s">
        <v>4087</v>
      </c>
      <c r="CG216" t="s">
        <v>1006</v>
      </c>
      <c r="CH216" t="s">
        <v>22075</v>
      </c>
      <c r="CJ216" t="s">
        <v>362</v>
      </c>
      <c r="CK216" t="s">
        <v>24</v>
      </c>
      <c r="CM216" s="4" t="str">
        <f>_xlfn.XLOOKUP($CG216,tbl_area_24_07_2024[Nombre Área],tbl_area_24_07_2024[Estado],"Si no se encuentra",2,)</f>
        <v>Michoacán</v>
      </c>
      <c r="CN216" s="4" t="str">
        <f>_xlfn.XLOOKUP($CG216,tbl_area_24_07_2024[Nombre Área],tbl_area_24_07_2024[Estructura],"Si no se encuentra",2,)</f>
        <v>Juntas Distritales</v>
      </c>
    </row>
    <row r="217" spans="1:92" ht="34.9" customHeight="1" x14ac:dyDescent="0.85">
      <c r="A217" t="s">
        <v>22073</v>
      </c>
      <c r="B217" t="s">
        <v>22074</v>
      </c>
      <c r="C217" t="s">
        <v>22075</v>
      </c>
      <c r="D217" t="s">
        <v>2199</v>
      </c>
      <c r="E217" t="s">
        <v>2200</v>
      </c>
      <c r="F217" t="s">
        <v>2201</v>
      </c>
      <c r="G217" t="s">
        <v>4088</v>
      </c>
      <c r="H217" t="s">
        <v>14</v>
      </c>
      <c r="I217" t="s">
        <v>4089</v>
      </c>
      <c r="J217" t="s">
        <v>4090</v>
      </c>
      <c r="K217" t="s">
        <v>22259</v>
      </c>
      <c r="L217" t="s">
        <v>14</v>
      </c>
      <c r="M217" t="s">
        <v>14</v>
      </c>
      <c r="N217" t="s">
        <v>4091</v>
      </c>
      <c r="O217" t="s">
        <v>22259</v>
      </c>
      <c r="P217" t="s">
        <v>14</v>
      </c>
      <c r="Q217" t="s">
        <v>22259</v>
      </c>
      <c r="R217" t="s">
        <v>22259</v>
      </c>
      <c r="S217" t="s">
        <v>14</v>
      </c>
      <c r="T217" t="s">
        <v>14</v>
      </c>
      <c r="U217" t="s">
        <v>14</v>
      </c>
      <c r="V217" t="s">
        <v>14</v>
      </c>
      <c r="W217" t="s">
        <v>14</v>
      </c>
      <c r="X217" t="s">
        <v>14</v>
      </c>
      <c r="Y217" t="s">
        <v>14</v>
      </c>
      <c r="Z217" t="s">
        <v>14</v>
      </c>
      <c r="AA217" t="s">
        <v>4064</v>
      </c>
      <c r="AB217" t="s">
        <v>22259</v>
      </c>
      <c r="AC217" t="s">
        <v>4065</v>
      </c>
      <c r="AD217" t="s">
        <v>2207</v>
      </c>
      <c r="AE217" t="s">
        <v>4066</v>
      </c>
      <c r="AF217" t="s">
        <v>4067</v>
      </c>
      <c r="AG217" t="s">
        <v>14</v>
      </c>
      <c r="AH217" t="s">
        <v>2337</v>
      </c>
      <c r="AI217" t="s">
        <v>4020</v>
      </c>
      <c r="AJ217" t="s">
        <v>1168</v>
      </c>
      <c r="AK217" t="s">
        <v>1665</v>
      </c>
      <c r="AL217" t="s">
        <v>1168</v>
      </c>
      <c r="AM217" t="s">
        <v>1665</v>
      </c>
      <c r="AN217" t="s">
        <v>1181</v>
      </c>
      <c r="AO217" t="s">
        <v>4021</v>
      </c>
      <c r="AP217" t="s">
        <v>22358</v>
      </c>
      <c r="AQ217" t="s">
        <v>14</v>
      </c>
      <c r="AR217" t="s">
        <v>14</v>
      </c>
      <c r="AS217" t="s">
        <v>14</v>
      </c>
      <c r="AT217" t="s">
        <v>14</v>
      </c>
      <c r="AU217" t="s">
        <v>14</v>
      </c>
      <c r="AV217" t="s">
        <v>4022</v>
      </c>
      <c r="AW217" t="s">
        <v>4022</v>
      </c>
      <c r="AX217" t="s">
        <v>4022</v>
      </c>
      <c r="AY217" t="s">
        <v>4085</v>
      </c>
      <c r="AZ217" t="s">
        <v>22107</v>
      </c>
      <c r="BA217" t="s">
        <v>22104</v>
      </c>
      <c r="BB217" t="s">
        <v>22089</v>
      </c>
      <c r="BC217">
        <v>8063.25</v>
      </c>
      <c r="BD217">
        <v>9353.3700000000008</v>
      </c>
      <c r="BE217" t="s">
        <v>14</v>
      </c>
      <c r="BF217" t="s">
        <v>14</v>
      </c>
      <c r="BG217" t="s">
        <v>2214</v>
      </c>
      <c r="BH217" t="s">
        <v>14</v>
      </c>
      <c r="BI217" t="s">
        <v>22092</v>
      </c>
      <c r="BJ217" t="s">
        <v>4069</v>
      </c>
      <c r="BK217" t="s">
        <v>14</v>
      </c>
      <c r="BL217" t="s">
        <v>14</v>
      </c>
      <c r="BM217" t="s">
        <v>14</v>
      </c>
      <c r="BN217" t="s">
        <v>4086</v>
      </c>
      <c r="BO217" t="s">
        <v>14</v>
      </c>
      <c r="BP217" t="s">
        <v>22259</v>
      </c>
      <c r="BQ217" t="s">
        <v>2217</v>
      </c>
      <c r="BR217" t="s">
        <v>2303</v>
      </c>
      <c r="BS217" t="s">
        <v>2376</v>
      </c>
      <c r="BT217" t="s">
        <v>14</v>
      </c>
      <c r="BU217" t="s">
        <v>14</v>
      </c>
      <c r="BV217" t="s">
        <v>14</v>
      </c>
      <c r="BW217" t="s">
        <v>14</v>
      </c>
      <c r="BX217" t="s">
        <v>14</v>
      </c>
      <c r="BY217" t="s">
        <v>2220</v>
      </c>
      <c r="BZ217" t="s">
        <v>22259</v>
      </c>
      <c r="CA217" t="s">
        <v>14</v>
      </c>
      <c r="CB217" t="s">
        <v>14</v>
      </c>
      <c r="CC217" t="s">
        <v>14</v>
      </c>
      <c r="CD217" t="s">
        <v>14</v>
      </c>
      <c r="CE217" t="s">
        <v>14</v>
      </c>
      <c r="CF217" t="s">
        <v>4092</v>
      </c>
      <c r="CG217" t="s">
        <v>1006</v>
      </c>
      <c r="CH217" t="s">
        <v>22075</v>
      </c>
      <c r="CJ217" t="s">
        <v>362</v>
      </c>
      <c r="CK217" t="s">
        <v>24</v>
      </c>
      <c r="CM217" s="4" t="str">
        <f>_xlfn.XLOOKUP($CG217,tbl_area_24_07_2024[Nombre Área],tbl_area_24_07_2024[Estado],"Si no se encuentra",2,)</f>
        <v>Michoacán</v>
      </c>
      <c r="CN217" s="4" t="str">
        <f>_xlfn.XLOOKUP($CG217,tbl_area_24_07_2024[Nombre Área],tbl_area_24_07_2024[Estructura],"Si no se encuentra",2,)</f>
        <v>Juntas Distritales</v>
      </c>
    </row>
    <row r="218" spans="1:92" ht="34.9" customHeight="1" x14ac:dyDescent="0.85">
      <c r="A218" t="s">
        <v>22073</v>
      </c>
      <c r="B218" t="s">
        <v>22074</v>
      </c>
      <c r="C218" t="s">
        <v>22075</v>
      </c>
      <c r="D218" t="s">
        <v>2199</v>
      </c>
      <c r="E218" t="s">
        <v>2200</v>
      </c>
      <c r="F218" t="s">
        <v>2201</v>
      </c>
      <c r="G218" t="s">
        <v>4093</v>
      </c>
      <c r="H218" t="s">
        <v>14</v>
      </c>
      <c r="I218" t="s">
        <v>4094</v>
      </c>
      <c r="J218" t="s">
        <v>4095</v>
      </c>
      <c r="K218" t="s">
        <v>22363</v>
      </c>
      <c r="L218" t="s">
        <v>14</v>
      </c>
      <c r="M218" t="s">
        <v>14</v>
      </c>
      <c r="N218" t="s">
        <v>4096</v>
      </c>
      <c r="O218" t="s">
        <v>22363</v>
      </c>
      <c r="P218" t="s">
        <v>14</v>
      </c>
      <c r="Q218" t="s">
        <v>22363</v>
      </c>
      <c r="R218" t="s">
        <v>22363</v>
      </c>
      <c r="S218" t="s">
        <v>14</v>
      </c>
      <c r="T218" t="s">
        <v>14</v>
      </c>
      <c r="U218" t="s">
        <v>14</v>
      </c>
      <c r="V218" t="s">
        <v>14</v>
      </c>
      <c r="W218" t="s">
        <v>1670</v>
      </c>
      <c r="X218" t="s">
        <v>1242</v>
      </c>
      <c r="Y218" t="s">
        <v>296</v>
      </c>
      <c r="Z218" t="s">
        <v>12</v>
      </c>
      <c r="AA218" t="s">
        <v>14</v>
      </c>
      <c r="AB218" t="s">
        <v>22363</v>
      </c>
      <c r="AC218" t="s">
        <v>4018</v>
      </c>
      <c r="AD218" t="s">
        <v>2207</v>
      </c>
      <c r="AE218" t="s">
        <v>4019</v>
      </c>
      <c r="AF218" t="s">
        <v>1577</v>
      </c>
      <c r="AG218" t="s">
        <v>14</v>
      </c>
      <c r="AH218" t="s">
        <v>2337</v>
      </c>
      <c r="AI218" t="s">
        <v>4020</v>
      </c>
      <c r="AJ218" t="s">
        <v>1168</v>
      </c>
      <c r="AK218" t="s">
        <v>1665</v>
      </c>
      <c r="AL218" t="s">
        <v>1168</v>
      </c>
      <c r="AM218" t="s">
        <v>1665</v>
      </c>
      <c r="AN218" t="s">
        <v>1181</v>
      </c>
      <c r="AO218" t="s">
        <v>4021</v>
      </c>
      <c r="AP218" t="s">
        <v>22351</v>
      </c>
      <c r="AQ218" t="s">
        <v>14</v>
      </c>
      <c r="AR218" t="s">
        <v>14</v>
      </c>
      <c r="AS218" t="s">
        <v>14</v>
      </c>
      <c r="AT218" t="s">
        <v>14</v>
      </c>
      <c r="AU218" t="s">
        <v>14</v>
      </c>
      <c r="AV218" t="s">
        <v>4022</v>
      </c>
      <c r="AW218" t="s">
        <v>4023</v>
      </c>
      <c r="AX218" t="s">
        <v>4023</v>
      </c>
      <c r="AY218" t="s">
        <v>2617</v>
      </c>
      <c r="AZ218" t="s">
        <v>22329</v>
      </c>
      <c r="BA218" t="s">
        <v>22074</v>
      </c>
      <c r="BB218" t="s">
        <v>22089</v>
      </c>
      <c r="BC218">
        <v>73954.31</v>
      </c>
      <c r="BD218">
        <v>85787</v>
      </c>
      <c r="BE218" t="s">
        <v>14</v>
      </c>
      <c r="BF218" t="s">
        <v>14</v>
      </c>
      <c r="BG218" t="s">
        <v>2214</v>
      </c>
      <c r="BH218" t="s">
        <v>14</v>
      </c>
      <c r="BI218" t="s">
        <v>22092</v>
      </c>
      <c r="BJ218" t="s">
        <v>4097</v>
      </c>
      <c r="BK218" t="s">
        <v>14</v>
      </c>
      <c r="BL218" t="s">
        <v>14</v>
      </c>
      <c r="BM218" t="s">
        <v>14</v>
      </c>
      <c r="BN218" t="s">
        <v>4025</v>
      </c>
      <c r="BO218" t="s">
        <v>14</v>
      </c>
      <c r="BP218" t="s">
        <v>22363</v>
      </c>
      <c r="BQ218" t="s">
        <v>2217</v>
      </c>
      <c r="BR218" t="s">
        <v>2303</v>
      </c>
      <c r="BS218" t="s">
        <v>2376</v>
      </c>
      <c r="BT218" t="s">
        <v>14</v>
      </c>
      <c r="BU218" t="s">
        <v>14</v>
      </c>
      <c r="BV218" t="s">
        <v>14</v>
      </c>
      <c r="BW218" t="s">
        <v>14</v>
      </c>
      <c r="BX218" t="s">
        <v>14</v>
      </c>
      <c r="BY218" t="s">
        <v>2220</v>
      </c>
      <c r="BZ218" t="s">
        <v>22363</v>
      </c>
      <c r="CA218" t="s">
        <v>14</v>
      </c>
      <c r="CB218" t="s">
        <v>14</v>
      </c>
      <c r="CC218" t="s">
        <v>14</v>
      </c>
      <c r="CD218" t="s">
        <v>14</v>
      </c>
      <c r="CE218" t="s">
        <v>14</v>
      </c>
      <c r="CF218" t="s">
        <v>4098</v>
      </c>
      <c r="CG218" t="s">
        <v>1006</v>
      </c>
      <c r="CH218" t="s">
        <v>22075</v>
      </c>
      <c r="CJ218" t="s">
        <v>362</v>
      </c>
      <c r="CK218" t="s">
        <v>24</v>
      </c>
      <c r="CM218" s="4" t="str">
        <f>_xlfn.XLOOKUP($CG218,tbl_area_24_07_2024[Nombre Área],tbl_area_24_07_2024[Estado],"Si no se encuentra",2,)</f>
        <v>Michoacán</v>
      </c>
      <c r="CN218" s="4" t="str">
        <f>_xlfn.XLOOKUP($CG218,tbl_area_24_07_2024[Nombre Área],tbl_area_24_07_2024[Estructura],"Si no se encuentra",2,)</f>
        <v>Juntas Distritales</v>
      </c>
    </row>
    <row r="219" spans="1:92" ht="34.9" customHeight="1" x14ac:dyDescent="0.85">
      <c r="A219" t="s">
        <v>22073</v>
      </c>
      <c r="B219" t="s">
        <v>22074</v>
      </c>
      <c r="C219" t="s">
        <v>22075</v>
      </c>
      <c r="D219" t="s">
        <v>2199</v>
      </c>
      <c r="E219" t="s">
        <v>2200</v>
      </c>
      <c r="F219" t="s">
        <v>2201</v>
      </c>
      <c r="G219" t="s">
        <v>4099</v>
      </c>
      <c r="H219" t="s">
        <v>14</v>
      </c>
      <c r="I219" t="s">
        <v>4100</v>
      </c>
      <c r="J219" t="s">
        <v>4101</v>
      </c>
      <c r="K219" t="s">
        <v>1604</v>
      </c>
      <c r="L219" t="s">
        <v>14</v>
      </c>
      <c r="M219" t="s">
        <v>14</v>
      </c>
      <c r="N219" t="s">
        <v>4102</v>
      </c>
      <c r="O219" t="s">
        <v>1604</v>
      </c>
      <c r="P219" t="s">
        <v>14</v>
      </c>
      <c r="Q219" t="s">
        <v>1604</v>
      </c>
      <c r="R219" t="s">
        <v>1604</v>
      </c>
      <c r="S219" t="s">
        <v>14</v>
      </c>
      <c r="T219" t="s">
        <v>14</v>
      </c>
      <c r="U219" t="s">
        <v>14</v>
      </c>
      <c r="V219" t="s">
        <v>14</v>
      </c>
      <c r="W219" t="s">
        <v>1980</v>
      </c>
      <c r="X219" t="s">
        <v>1941</v>
      </c>
      <c r="Y219" t="s">
        <v>1397</v>
      </c>
      <c r="Z219" t="s">
        <v>18</v>
      </c>
      <c r="AA219" t="s">
        <v>14</v>
      </c>
      <c r="AB219" t="s">
        <v>1604</v>
      </c>
      <c r="AC219" t="s">
        <v>4103</v>
      </c>
      <c r="AD219" t="s">
        <v>2207</v>
      </c>
      <c r="AE219" t="s">
        <v>4104</v>
      </c>
      <c r="AF219" t="s">
        <v>14</v>
      </c>
      <c r="AG219" t="s">
        <v>14</v>
      </c>
      <c r="AH219" t="s">
        <v>2314</v>
      </c>
      <c r="AI219" t="s">
        <v>4105</v>
      </c>
      <c r="AJ219" t="s">
        <v>1182</v>
      </c>
      <c r="AK219" t="s">
        <v>4106</v>
      </c>
      <c r="AL219" t="s">
        <v>1499</v>
      </c>
      <c r="AM219" t="s">
        <v>4107</v>
      </c>
      <c r="AN219" t="s">
        <v>1181</v>
      </c>
      <c r="AO219" t="s">
        <v>4021</v>
      </c>
      <c r="AP219" t="s">
        <v>22364</v>
      </c>
      <c r="AQ219" t="s">
        <v>14</v>
      </c>
      <c r="AR219" t="s">
        <v>14</v>
      </c>
      <c r="AS219" t="s">
        <v>14</v>
      </c>
      <c r="AT219" t="s">
        <v>14</v>
      </c>
      <c r="AU219" t="s">
        <v>14</v>
      </c>
      <c r="AV219" t="s">
        <v>4023</v>
      </c>
      <c r="AW219" t="s">
        <v>4023</v>
      </c>
      <c r="AX219" t="s">
        <v>4023</v>
      </c>
      <c r="AY219" t="s">
        <v>2378</v>
      </c>
      <c r="AZ219" t="s">
        <v>22104</v>
      </c>
      <c r="BA219" t="s">
        <v>22074</v>
      </c>
      <c r="BB219" t="s">
        <v>22089</v>
      </c>
      <c r="BC219">
        <v>8566.3700000000008</v>
      </c>
      <c r="BD219">
        <v>9937</v>
      </c>
      <c r="BE219" t="s">
        <v>14</v>
      </c>
      <c r="BF219" t="s">
        <v>14</v>
      </c>
      <c r="BG219" t="s">
        <v>2214</v>
      </c>
      <c r="BH219" t="s">
        <v>14</v>
      </c>
      <c r="BI219" t="s">
        <v>22092</v>
      </c>
      <c r="BJ219" t="s">
        <v>3156</v>
      </c>
      <c r="BK219" t="s">
        <v>14</v>
      </c>
      <c r="BL219" t="s">
        <v>14</v>
      </c>
      <c r="BM219" t="s">
        <v>14</v>
      </c>
      <c r="BN219" t="s">
        <v>4108</v>
      </c>
      <c r="BO219" t="s">
        <v>14</v>
      </c>
      <c r="BP219" t="s">
        <v>1604</v>
      </c>
      <c r="BQ219" t="s">
        <v>2217</v>
      </c>
      <c r="BR219" t="s">
        <v>2218</v>
      </c>
      <c r="BS219" t="s">
        <v>2376</v>
      </c>
      <c r="BT219" t="s">
        <v>14</v>
      </c>
      <c r="BU219" t="s">
        <v>14</v>
      </c>
      <c r="BV219" t="s">
        <v>14</v>
      </c>
      <c r="BW219" t="s">
        <v>14</v>
      </c>
      <c r="BX219" t="s">
        <v>14</v>
      </c>
      <c r="BY219" t="s">
        <v>2220</v>
      </c>
      <c r="BZ219" t="s">
        <v>1604</v>
      </c>
      <c r="CA219" t="s">
        <v>14</v>
      </c>
      <c r="CB219" t="s">
        <v>14</v>
      </c>
      <c r="CC219" t="s">
        <v>14</v>
      </c>
      <c r="CD219" t="s">
        <v>14</v>
      </c>
      <c r="CE219" t="s">
        <v>14</v>
      </c>
      <c r="CF219" t="s">
        <v>4109</v>
      </c>
      <c r="CG219" t="s">
        <v>1006</v>
      </c>
      <c r="CH219" t="s">
        <v>22075</v>
      </c>
      <c r="CJ219" t="s">
        <v>362</v>
      </c>
      <c r="CK219" t="s">
        <v>24</v>
      </c>
      <c r="CM219" s="4" t="str">
        <f>_xlfn.XLOOKUP($CG219,tbl_area_24_07_2024[Nombre Área],tbl_area_24_07_2024[Estado],"Si no se encuentra",2,)</f>
        <v>Michoacán</v>
      </c>
      <c r="CN219" s="4" t="str">
        <f>_xlfn.XLOOKUP($CG219,tbl_area_24_07_2024[Nombre Área],tbl_area_24_07_2024[Estructura],"Si no se encuentra",2,)</f>
        <v>Juntas Distritales</v>
      </c>
    </row>
    <row r="220" spans="1:92" ht="34.9" customHeight="1" x14ac:dyDescent="0.85">
      <c r="A220" t="s">
        <v>22073</v>
      </c>
      <c r="B220" t="s">
        <v>22074</v>
      </c>
      <c r="C220" t="s">
        <v>22075</v>
      </c>
      <c r="D220" t="s">
        <v>2199</v>
      </c>
      <c r="E220" t="s">
        <v>2242</v>
      </c>
      <c r="F220" t="s">
        <v>2201</v>
      </c>
      <c r="G220" t="s">
        <v>4110</v>
      </c>
      <c r="H220" t="s">
        <v>14</v>
      </c>
      <c r="I220" t="s">
        <v>4111</v>
      </c>
      <c r="J220" t="s">
        <v>4112</v>
      </c>
      <c r="K220" t="s">
        <v>1605</v>
      </c>
      <c r="L220" t="s">
        <v>14</v>
      </c>
      <c r="M220" t="s">
        <v>14</v>
      </c>
      <c r="N220" t="s">
        <v>4113</v>
      </c>
      <c r="O220" t="s">
        <v>1605</v>
      </c>
      <c r="P220" t="s">
        <v>14</v>
      </c>
      <c r="Q220" t="s">
        <v>1605</v>
      </c>
      <c r="R220" t="s">
        <v>1605</v>
      </c>
      <c r="S220" t="s">
        <v>14</v>
      </c>
      <c r="T220" t="s">
        <v>14</v>
      </c>
      <c r="U220" t="s">
        <v>14</v>
      </c>
      <c r="V220" t="s">
        <v>14</v>
      </c>
      <c r="W220" t="s">
        <v>14</v>
      </c>
      <c r="X220" t="s">
        <v>14</v>
      </c>
      <c r="Y220" t="s">
        <v>14</v>
      </c>
      <c r="Z220" t="s">
        <v>14</v>
      </c>
      <c r="AA220" t="s">
        <v>4054</v>
      </c>
      <c r="AB220" t="s">
        <v>1605</v>
      </c>
      <c r="AC220" t="s">
        <v>4055</v>
      </c>
      <c r="AD220" t="s">
        <v>2207</v>
      </c>
      <c r="AE220" t="s">
        <v>4056</v>
      </c>
      <c r="AF220" t="s">
        <v>1492</v>
      </c>
      <c r="AG220" t="s">
        <v>14</v>
      </c>
      <c r="AH220" t="s">
        <v>2209</v>
      </c>
      <c r="AI220" t="s">
        <v>2287</v>
      </c>
      <c r="AJ220" t="s">
        <v>1168</v>
      </c>
      <c r="AK220" t="s">
        <v>1665</v>
      </c>
      <c r="AL220" t="s">
        <v>1168</v>
      </c>
      <c r="AM220" t="s">
        <v>1665</v>
      </c>
      <c r="AN220" t="s">
        <v>1181</v>
      </c>
      <c r="AO220" t="s">
        <v>4021</v>
      </c>
      <c r="AP220" t="s">
        <v>22357</v>
      </c>
      <c r="AQ220" t="s">
        <v>14</v>
      </c>
      <c r="AR220" t="s">
        <v>14</v>
      </c>
      <c r="AS220" t="s">
        <v>14</v>
      </c>
      <c r="AT220" t="s">
        <v>14</v>
      </c>
      <c r="AU220" t="s">
        <v>14</v>
      </c>
      <c r="AV220" t="s">
        <v>4022</v>
      </c>
      <c r="AW220" t="s">
        <v>4023</v>
      </c>
      <c r="AX220" t="s">
        <v>4023</v>
      </c>
      <c r="AY220" t="s">
        <v>4114</v>
      </c>
      <c r="AZ220" t="s">
        <v>22107</v>
      </c>
      <c r="BA220" t="s">
        <v>22104</v>
      </c>
      <c r="BB220" t="s">
        <v>22089</v>
      </c>
      <c r="BC220">
        <v>28797.38</v>
      </c>
      <c r="BD220">
        <v>33406.959999999999</v>
      </c>
      <c r="BE220" t="s">
        <v>14</v>
      </c>
      <c r="BF220" t="s">
        <v>14</v>
      </c>
      <c r="BG220" t="s">
        <v>2214</v>
      </c>
      <c r="BH220" t="s">
        <v>14</v>
      </c>
      <c r="BI220" t="s">
        <v>22092</v>
      </c>
      <c r="BJ220" t="s">
        <v>4058</v>
      </c>
      <c r="BK220" t="s">
        <v>14</v>
      </c>
      <c r="BL220" t="s">
        <v>14</v>
      </c>
      <c r="BM220" t="s">
        <v>14</v>
      </c>
      <c r="BN220" t="s">
        <v>4115</v>
      </c>
      <c r="BO220" t="s">
        <v>14</v>
      </c>
      <c r="BP220" t="s">
        <v>1605</v>
      </c>
      <c r="BQ220" t="s">
        <v>2217</v>
      </c>
      <c r="BR220" t="s">
        <v>2303</v>
      </c>
      <c r="BS220" t="s">
        <v>2376</v>
      </c>
      <c r="BT220" t="s">
        <v>14</v>
      </c>
      <c r="BU220" t="s">
        <v>14</v>
      </c>
      <c r="BV220" t="s">
        <v>14</v>
      </c>
      <c r="BW220" t="s">
        <v>14</v>
      </c>
      <c r="BX220" t="s">
        <v>14</v>
      </c>
      <c r="BY220" t="s">
        <v>2220</v>
      </c>
      <c r="BZ220" t="s">
        <v>1605</v>
      </c>
      <c r="CA220" t="s">
        <v>14</v>
      </c>
      <c r="CB220" t="s">
        <v>14</v>
      </c>
      <c r="CC220" t="s">
        <v>14</v>
      </c>
      <c r="CD220" t="s">
        <v>14</v>
      </c>
      <c r="CE220" t="s">
        <v>14</v>
      </c>
      <c r="CF220" t="s">
        <v>4116</v>
      </c>
      <c r="CG220" t="s">
        <v>1006</v>
      </c>
      <c r="CH220" t="s">
        <v>22075</v>
      </c>
      <c r="CJ220" t="s">
        <v>362</v>
      </c>
      <c r="CK220" t="s">
        <v>24</v>
      </c>
      <c r="CM220" s="4" t="str">
        <f>_xlfn.XLOOKUP($CG220,tbl_area_24_07_2024[Nombre Área],tbl_area_24_07_2024[Estado],"Si no se encuentra",2,)</f>
        <v>Michoacán</v>
      </c>
      <c r="CN220" s="4" t="str">
        <f>_xlfn.XLOOKUP($CG220,tbl_area_24_07_2024[Nombre Área],tbl_area_24_07_2024[Estructura],"Si no se encuentra",2,)</f>
        <v>Juntas Distritales</v>
      </c>
    </row>
    <row r="221" spans="1:92" ht="34.9" customHeight="1" x14ac:dyDescent="0.85">
      <c r="A221" t="s">
        <v>22073</v>
      </c>
      <c r="B221" t="s">
        <v>22074</v>
      </c>
      <c r="C221" t="s">
        <v>22075</v>
      </c>
      <c r="D221" t="s">
        <v>2199</v>
      </c>
      <c r="E221" t="s">
        <v>2507</v>
      </c>
      <c r="F221" t="s">
        <v>2201</v>
      </c>
      <c r="G221" t="s">
        <v>4117</v>
      </c>
      <c r="H221" t="s">
        <v>14</v>
      </c>
      <c r="I221" t="s">
        <v>4118</v>
      </c>
      <c r="J221" t="s">
        <v>4119</v>
      </c>
      <c r="K221" t="s">
        <v>22365</v>
      </c>
      <c r="L221" t="s">
        <v>14</v>
      </c>
      <c r="M221" t="s">
        <v>14</v>
      </c>
      <c r="N221" t="s">
        <v>4120</v>
      </c>
      <c r="O221" t="s">
        <v>22365</v>
      </c>
      <c r="P221" t="s">
        <v>14</v>
      </c>
      <c r="Q221" t="s">
        <v>22365</v>
      </c>
      <c r="R221" t="s">
        <v>22365</v>
      </c>
      <c r="S221" t="s">
        <v>14</v>
      </c>
      <c r="T221" t="s">
        <v>14</v>
      </c>
      <c r="U221" t="s">
        <v>14</v>
      </c>
      <c r="V221" t="s">
        <v>14</v>
      </c>
      <c r="W221" t="s">
        <v>14</v>
      </c>
      <c r="X221" t="s">
        <v>14</v>
      </c>
      <c r="Y221" t="s">
        <v>14</v>
      </c>
      <c r="Z221" t="s">
        <v>14</v>
      </c>
      <c r="AA221" t="s">
        <v>4031</v>
      </c>
      <c r="AB221" t="s">
        <v>22365</v>
      </c>
      <c r="AC221" t="s">
        <v>4032</v>
      </c>
      <c r="AD221" t="s">
        <v>2207</v>
      </c>
      <c r="AE221" t="s">
        <v>4033</v>
      </c>
      <c r="AF221" t="s">
        <v>1182</v>
      </c>
      <c r="AG221" t="s">
        <v>14</v>
      </c>
      <c r="AH221" t="s">
        <v>2209</v>
      </c>
      <c r="AI221" t="s">
        <v>2287</v>
      </c>
      <c r="AJ221" t="s">
        <v>1177</v>
      </c>
      <c r="AK221" t="s">
        <v>4034</v>
      </c>
      <c r="AL221" t="s">
        <v>1486</v>
      </c>
      <c r="AM221" t="s">
        <v>4034</v>
      </c>
      <c r="AN221" t="s">
        <v>1181</v>
      </c>
      <c r="AO221" t="s">
        <v>4021</v>
      </c>
      <c r="AP221" t="s">
        <v>22352</v>
      </c>
      <c r="AQ221" t="s">
        <v>14</v>
      </c>
      <c r="AR221" t="s">
        <v>14</v>
      </c>
      <c r="AS221" t="s">
        <v>14</v>
      </c>
      <c r="AT221" t="s">
        <v>14</v>
      </c>
      <c r="AU221" t="s">
        <v>14</v>
      </c>
      <c r="AV221" t="s">
        <v>4022</v>
      </c>
      <c r="AW221" t="s">
        <v>4022</v>
      </c>
      <c r="AX221" t="s">
        <v>4022</v>
      </c>
      <c r="AY221" t="s">
        <v>4121</v>
      </c>
      <c r="AZ221" t="s">
        <v>22181</v>
      </c>
      <c r="BA221" t="s">
        <v>22181</v>
      </c>
      <c r="BB221" t="s">
        <v>22181</v>
      </c>
      <c r="BC221">
        <v>34482.76</v>
      </c>
      <c r="BD221">
        <v>40000</v>
      </c>
      <c r="BE221" t="s">
        <v>14</v>
      </c>
      <c r="BF221" t="s">
        <v>14</v>
      </c>
      <c r="BG221" t="s">
        <v>2214</v>
      </c>
      <c r="BH221" t="s">
        <v>14</v>
      </c>
      <c r="BI221" t="s">
        <v>22092</v>
      </c>
      <c r="BJ221" t="s">
        <v>4036</v>
      </c>
      <c r="BK221" t="s">
        <v>14</v>
      </c>
      <c r="BL221" t="s">
        <v>14</v>
      </c>
      <c r="BM221" t="s">
        <v>14</v>
      </c>
      <c r="BN221" t="s">
        <v>4122</v>
      </c>
      <c r="BO221" t="s">
        <v>14</v>
      </c>
      <c r="BP221" t="s">
        <v>22365</v>
      </c>
      <c r="BQ221" t="s">
        <v>2217</v>
      </c>
      <c r="BR221" t="s">
        <v>2303</v>
      </c>
      <c r="BS221" t="s">
        <v>2376</v>
      </c>
      <c r="BT221" t="s">
        <v>14</v>
      </c>
      <c r="BU221" t="s">
        <v>14</v>
      </c>
      <c r="BV221" t="s">
        <v>14</v>
      </c>
      <c r="BW221" t="s">
        <v>14</v>
      </c>
      <c r="BX221" t="s">
        <v>14</v>
      </c>
      <c r="BY221" t="s">
        <v>2220</v>
      </c>
      <c r="BZ221" t="s">
        <v>22365</v>
      </c>
      <c r="CA221" t="s">
        <v>14</v>
      </c>
      <c r="CB221" t="s">
        <v>14</v>
      </c>
      <c r="CC221" t="s">
        <v>14</v>
      </c>
      <c r="CD221" t="s">
        <v>14</v>
      </c>
      <c r="CE221" t="s">
        <v>14</v>
      </c>
      <c r="CF221" t="s">
        <v>4123</v>
      </c>
      <c r="CG221" t="s">
        <v>1006</v>
      </c>
      <c r="CH221" t="s">
        <v>22075</v>
      </c>
      <c r="CJ221" t="s">
        <v>362</v>
      </c>
      <c r="CK221" t="s">
        <v>24</v>
      </c>
      <c r="CM221" s="4" t="str">
        <f>_xlfn.XLOOKUP($CG221,tbl_area_24_07_2024[Nombre Área],tbl_area_24_07_2024[Estado],"Si no se encuentra",2,)</f>
        <v>Michoacán</v>
      </c>
      <c r="CN221" s="4" t="str">
        <f>_xlfn.XLOOKUP($CG221,tbl_area_24_07_2024[Nombre Área],tbl_area_24_07_2024[Estructura],"Si no se encuentra",2,)</f>
        <v>Juntas Distritales</v>
      </c>
    </row>
    <row r="222" spans="1:92" ht="34.9" customHeight="1" x14ac:dyDescent="0.85">
      <c r="A222" t="s">
        <v>22073</v>
      </c>
      <c r="B222" t="s">
        <v>22074</v>
      </c>
      <c r="C222" t="s">
        <v>22075</v>
      </c>
      <c r="D222" t="s">
        <v>2199</v>
      </c>
      <c r="E222" t="s">
        <v>2507</v>
      </c>
      <c r="F222" t="s">
        <v>2201</v>
      </c>
      <c r="G222" t="s">
        <v>4124</v>
      </c>
      <c r="H222" t="s">
        <v>14</v>
      </c>
      <c r="I222" t="s">
        <v>4125</v>
      </c>
      <c r="J222" t="s">
        <v>4126</v>
      </c>
      <c r="K222" t="s">
        <v>1607</v>
      </c>
      <c r="L222" t="s">
        <v>14</v>
      </c>
      <c r="M222" t="s">
        <v>14</v>
      </c>
      <c r="N222" t="s">
        <v>4127</v>
      </c>
      <c r="O222" t="s">
        <v>1607</v>
      </c>
      <c r="P222" t="s">
        <v>14</v>
      </c>
      <c r="Q222" t="s">
        <v>1607</v>
      </c>
      <c r="R222" t="s">
        <v>1607</v>
      </c>
      <c r="S222" t="s">
        <v>14</v>
      </c>
      <c r="T222" t="s">
        <v>14</v>
      </c>
      <c r="U222" t="s">
        <v>14</v>
      </c>
      <c r="V222" t="s">
        <v>14</v>
      </c>
      <c r="W222" t="s">
        <v>4128</v>
      </c>
      <c r="X222" t="s">
        <v>1348</v>
      </c>
      <c r="Y222" t="s">
        <v>53</v>
      </c>
      <c r="Z222" t="s">
        <v>12</v>
      </c>
      <c r="AA222" t="s">
        <v>14</v>
      </c>
      <c r="AB222" t="s">
        <v>1607</v>
      </c>
      <c r="AC222" t="s">
        <v>4129</v>
      </c>
      <c r="AD222" t="s">
        <v>2207</v>
      </c>
      <c r="AE222" t="s">
        <v>4130</v>
      </c>
      <c r="AF222" t="s">
        <v>1492</v>
      </c>
      <c r="AG222" t="s">
        <v>14</v>
      </c>
      <c r="AH222" t="s">
        <v>2209</v>
      </c>
      <c r="AI222" t="s">
        <v>2287</v>
      </c>
      <c r="AJ222" t="s">
        <v>1177</v>
      </c>
      <c r="AK222" t="s">
        <v>4131</v>
      </c>
      <c r="AL222" t="s">
        <v>1468</v>
      </c>
      <c r="AM222" t="s">
        <v>4131</v>
      </c>
      <c r="AN222" t="s">
        <v>1181</v>
      </c>
      <c r="AO222" t="s">
        <v>4021</v>
      </c>
      <c r="AP222" t="s">
        <v>22366</v>
      </c>
      <c r="AQ222" t="s">
        <v>14</v>
      </c>
      <c r="AR222" t="s">
        <v>14</v>
      </c>
      <c r="AS222" t="s">
        <v>14</v>
      </c>
      <c r="AT222" t="s">
        <v>14</v>
      </c>
      <c r="AU222" t="s">
        <v>14</v>
      </c>
      <c r="AV222" t="s">
        <v>4023</v>
      </c>
      <c r="AW222" t="s">
        <v>4023</v>
      </c>
      <c r="AX222" t="s">
        <v>4023</v>
      </c>
      <c r="AY222" t="s">
        <v>4132</v>
      </c>
      <c r="AZ222" t="s">
        <v>22190</v>
      </c>
      <c r="BA222" t="s">
        <v>22190</v>
      </c>
      <c r="BB222" t="s">
        <v>22190</v>
      </c>
      <c r="BC222">
        <v>43502.04</v>
      </c>
      <c r="BD222">
        <v>50462.37</v>
      </c>
      <c r="BE222" t="s">
        <v>14</v>
      </c>
      <c r="BF222" t="s">
        <v>14</v>
      </c>
      <c r="BG222" t="s">
        <v>2214</v>
      </c>
      <c r="BH222" t="s">
        <v>14</v>
      </c>
      <c r="BI222" t="s">
        <v>22092</v>
      </c>
      <c r="BJ222" t="s">
        <v>4133</v>
      </c>
      <c r="BK222" t="s">
        <v>14</v>
      </c>
      <c r="BL222" t="s">
        <v>14</v>
      </c>
      <c r="BM222" t="s">
        <v>14</v>
      </c>
      <c r="BN222" t="s">
        <v>4134</v>
      </c>
      <c r="BO222" t="s">
        <v>14</v>
      </c>
      <c r="BP222" t="s">
        <v>1607</v>
      </c>
      <c r="BQ222" t="s">
        <v>2217</v>
      </c>
      <c r="BR222" t="s">
        <v>2303</v>
      </c>
      <c r="BS222" t="s">
        <v>2376</v>
      </c>
      <c r="BT222" t="s">
        <v>14</v>
      </c>
      <c r="BU222" t="s">
        <v>14</v>
      </c>
      <c r="BV222" t="s">
        <v>14</v>
      </c>
      <c r="BW222" t="s">
        <v>14</v>
      </c>
      <c r="BX222" t="s">
        <v>14</v>
      </c>
      <c r="BY222" t="s">
        <v>2220</v>
      </c>
      <c r="BZ222" t="s">
        <v>1607</v>
      </c>
      <c r="CA222" t="s">
        <v>14</v>
      </c>
      <c r="CB222" t="s">
        <v>14</v>
      </c>
      <c r="CC222" t="s">
        <v>14</v>
      </c>
      <c r="CD222" t="s">
        <v>14</v>
      </c>
      <c r="CE222" t="s">
        <v>14</v>
      </c>
      <c r="CF222" t="s">
        <v>4135</v>
      </c>
      <c r="CG222" t="s">
        <v>1006</v>
      </c>
      <c r="CH222" t="s">
        <v>22075</v>
      </c>
      <c r="CJ222" t="s">
        <v>362</v>
      </c>
      <c r="CK222" t="s">
        <v>24</v>
      </c>
      <c r="CM222" s="4" t="str">
        <f>_xlfn.XLOOKUP($CG222,tbl_area_24_07_2024[Nombre Área],tbl_area_24_07_2024[Estado],"Si no se encuentra",2,)</f>
        <v>Michoacán</v>
      </c>
      <c r="CN222" s="4" t="str">
        <f>_xlfn.XLOOKUP($CG222,tbl_area_24_07_2024[Nombre Área],tbl_area_24_07_2024[Estructura],"Si no se encuentra",2,)</f>
        <v>Juntas Distritales</v>
      </c>
    </row>
    <row r="223" spans="1:92" ht="34.9" customHeight="1" x14ac:dyDescent="0.85">
      <c r="A223" t="s">
        <v>22073</v>
      </c>
      <c r="B223" t="s">
        <v>22074</v>
      </c>
      <c r="C223" t="s">
        <v>22075</v>
      </c>
      <c r="D223" t="s">
        <v>2199</v>
      </c>
      <c r="E223" t="s">
        <v>2200</v>
      </c>
      <c r="F223" t="s">
        <v>2201</v>
      </c>
      <c r="G223" t="s">
        <v>4136</v>
      </c>
      <c r="H223" t="s">
        <v>14</v>
      </c>
      <c r="I223" t="s">
        <v>4137</v>
      </c>
      <c r="J223" t="s">
        <v>4138</v>
      </c>
      <c r="K223" t="s">
        <v>1608</v>
      </c>
      <c r="L223" t="s">
        <v>14</v>
      </c>
      <c r="M223" t="s">
        <v>14</v>
      </c>
      <c r="N223" t="s">
        <v>4139</v>
      </c>
      <c r="O223" t="s">
        <v>1608</v>
      </c>
      <c r="P223" t="s">
        <v>14</v>
      </c>
      <c r="Q223" t="s">
        <v>1608</v>
      </c>
      <c r="R223" t="s">
        <v>1608</v>
      </c>
      <c r="S223" t="s">
        <v>14</v>
      </c>
      <c r="T223" t="s">
        <v>14</v>
      </c>
      <c r="U223" t="s">
        <v>14</v>
      </c>
      <c r="V223" t="s">
        <v>14</v>
      </c>
      <c r="W223" t="s">
        <v>1980</v>
      </c>
      <c r="X223" t="s">
        <v>1941</v>
      </c>
      <c r="Y223" t="s">
        <v>1397</v>
      </c>
      <c r="Z223" t="s">
        <v>18</v>
      </c>
      <c r="AA223" t="s">
        <v>14</v>
      </c>
      <c r="AB223" t="s">
        <v>1608</v>
      </c>
      <c r="AC223" t="s">
        <v>4103</v>
      </c>
      <c r="AD223" t="s">
        <v>2207</v>
      </c>
      <c r="AE223" t="s">
        <v>4104</v>
      </c>
      <c r="AF223" t="s">
        <v>14</v>
      </c>
      <c r="AG223" t="s">
        <v>14</v>
      </c>
      <c r="AH223" t="s">
        <v>2314</v>
      </c>
      <c r="AI223" t="s">
        <v>4105</v>
      </c>
      <c r="AJ223" t="s">
        <v>1182</v>
      </c>
      <c r="AK223" t="s">
        <v>4106</v>
      </c>
      <c r="AL223" t="s">
        <v>1499</v>
      </c>
      <c r="AM223" t="s">
        <v>4107</v>
      </c>
      <c r="AN223" t="s">
        <v>1181</v>
      </c>
      <c r="AO223" t="s">
        <v>4021</v>
      </c>
      <c r="AP223" t="s">
        <v>22364</v>
      </c>
      <c r="AQ223" t="s">
        <v>14</v>
      </c>
      <c r="AR223" t="s">
        <v>14</v>
      </c>
      <c r="AS223" t="s">
        <v>14</v>
      </c>
      <c r="AT223" t="s">
        <v>14</v>
      </c>
      <c r="AU223" t="s">
        <v>14</v>
      </c>
      <c r="AV223" t="s">
        <v>4023</v>
      </c>
      <c r="AW223" t="s">
        <v>4023</v>
      </c>
      <c r="AX223" t="s">
        <v>4023</v>
      </c>
      <c r="AY223" t="s">
        <v>2378</v>
      </c>
      <c r="AZ223" t="s">
        <v>22104</v>
      </c>
      <c r="BA223" t="s">
        <v>22074</v>
      </c>
      <c r="BB223" t="s">
        <v>22089</v>
      </c>
      <c r="BC223">
        <v>8566.3700000000008</v>
      </c>
      <c r="BD223">
        <v>9937</v>
      </c>
      <c r="BE223" t="s">
        <v>14</v>
      </c>
      <c r="BF223" t="s">
        <v>14</v>
      </c>
      <c r="BG223" t="s">
        <v>2214</v>
      </c>
      <c r="BH223" t="s">
        <v>14</v>
      </c>
      <c r="BI223" t="s">
        <v>22092</v>
      </c>
      <c r="BJ223" t="s">
        <v>3156</v>
      </c>
      <c r="BK223" t="s">
        <v>14</v>
      </c>
      <c r="BL223" t="s">
        <v>14</v>
      </c>
      <c r="BM223" t="s">
        <v>14</v>
      </c>
      <c r="BN223" t="s">
        <v>4108</v>
      </c>
      <c r="BO223" t="s">
        <v>14</v>
      </c>
      <c r="BP223" t="s">
        <v>1608</v>
      </c>
      <c r="BQ223" t="s">
        <v>2217</v>
      </c>
      <c r="BR223" t="s">
        <v>2218</v>
      </c>
      <c r="BS223" t="s">
        <v>2376</v>
      </c>
      <c r="BT223" t="s">
        <v>14</v>
      </c>
      <c r="BU223" t="s">
        <v>14</v>
      </c>
      <c r="BV223" t="s">
        <v>14</v>
      </c>
      <c r="BW223" t="s">
        <v>14</v>
      </c>
      <c r="BX223" t="s">
        <v>14</v>
      </c>
      <c r="BY223" t="s">
        <v>2220</v>
      </c>
      <c r="BZ223" t="s">
        <v>1608</v>
      </c>
      <c r="CA223" t="s">
        <v>14</v>
      </c>
      <c r="CB223" t="s">
        <v>14</v>
      </c>
      <c r="CC223" t="s">
        <v>14</v>
      </c>
      <c r="CD223" t="s">
        <v>14</v>
      </c>
      <c r="CE223" t="s">
        <v>14</v>
      </c>
      <c r="CF223" t="s">
        <v>4140</v>
      </c>
      <c r="CG223" t="s">
        <v>1006</v>
      </c>
      <c r="CH223" t="s">
        <v>22075</v>
      </c>
      <c r="CJ223" t="s">
        <v>362</v>
      </c>
      <c r="CK223" t="s">
        <v>24</v>
      </c>
      <c r="CM223" s="4" t="str">
        <f>_xlfn.XLOOKUP($CG223,tbl_area_24_07_2024[Nombre Área],tbl_area_24_07_2024[Estado],"Si no se encuentra",2,)</f>
        <v>Michoacán</v>
      </c>
      <c r="CN223" s="4" t="str">
        <f>_xlfn.XLOOKUP($CG223,tbl_area_24_07_2024[Nombre Área],tbl_area_24_07_2024[Estructura],"Si no se encuentra",2,)</f>
        <v>Juntas Distritales</v>
      </c>
    </row>
    <row r="224" spans="1:92" ht="34.9" customHeight="1" x14ac:dyDescent="0.85">
      <c r="A224" t="s">
        <v>22073</v>
      </c>
      <c r="B224" t="s">
        <v>22074</v>
      </c>
      <c r="C224" t="s">
        <v>22075</v>
      </c>
      <c r="D224" t="s">
        <v>2199</v>
      </c>
      <c r="E224" t="s">
        <v>2242</v>
      </c>
      <c r="F224" t="s">
        <v>2201</v>
      </c>
      <c r="G224" t="s">
        <v>4141</v>
      </c>
      <c r="H224" t="s">
        <v>14</v>
      </c>
      <c r="I224" t="s">
        <v>4142</v>
      </c>
      <c r="J224" t="s">
        <v>4143</v>
      </c>
      <c r="K224" t="s">
        <v>1609</v>
      </c>
      <c r="L224" t="s">
        <v>14</v>
      </c>
      <c r="M224" t="s">
        <v>14</v>
      </c>
      <c r="N224" t="s">
        <v>4144</v>
      </c>
      <c r="O224" t="s">
        <v>1609</v>
      </c>
      <c r="P224" t="s">
        <v>14</v>
      </c>
      <c r="Q224" t="s">
        <v>1609</v>
      </c>
      <c r="R224" t="s">
        <v>1609</v>
      </c>
      <c r="S224" t="s">
        <v>14</v>
      </c>
      <c r="T224" t="s">
        <v>14</v>
      </c>
      <c r="U224" t="s">
        <v>14</v>
      </c>
      <c r="V224" t="s">
        <v>14</v>
      </c>
      <c r="W224" t="s">
        <v>1322</v>
      </c>
      <c r="X224" t="s">
        <v>86</v>
      </c>
      <c r="Y224" t="s">
        <v>42</v>
      </c>
      <c r="Z224" t="s">
        <v>18</v>
      </c>
      <c r="AA224" t="s">
        <v>14</v>
      </c>
      <c r="AB224" t="s">
        <v>1609</v>
      </c>
      <c r="AC224" t="s">
        <v>4075</v>
      </c>
      <c r="AD224" t="s">
        <v>2207</v>
      </c>
      <c r="AE224" t="s">
        <v>4076</v>
      </c>
      <c r="AF224" t="s">
        <v>1439</v>
      </c>
      <c r="AG224" t="s">
        <v>14</v>
      </c>
      <c r="AH224" t="s">
        <v>2314</v>
      </c>
      <c r="AI224" t="s">
        <v>4077</v>
      </c>
      <c r="AJ224" t="s">
        <v>1177</v>
      </c>
      <c r="AK224" t="s">
        <v>4034</v>
      </c>
      <c r="AL224" t="s">
        <v>1486</v>
      </c>
      <c r="AM224" t="s">
        <v>4034</v>
      </c>
      <c r="AN224" t="s">
        <v>1181</v>
      </c>
      <c r="AO224" t="s">
        <v>4021</v>
      </c>
      <c r="AP224" t="s">
        <v>22360</v>
      </c>
      <c r="AQ224" t="s">
        <v>14</v>
      </c>
      <c r="AR224" t="s">
        <v>14</v>
      </c>
      <c r="AS224" t="s">
        <v>14</v>
      </c>
      <c r="AT224" t="s">
        <v>14</v>
      </c>
      <c r="AU224" t="s">
        <v>14</v>
      </c>
      <c r="AV224" t="s">
        <v>4022</v>
      </c>
      <c r="AW224" t="s">
        <v>4023</v>
      </c>
      <c r="AX224" t="s">
        <v>4023</v>
      </c>
      <c r="AY224" t="s">
        <v>4068</v>
      </c>
      <c r="AZ224" t="s">
        <v>22361</v>
      </c>
      <c r="BA224" t="s">
        <v>22074</v>
      </c>
      <c r="BB224" t="s">
        <v>22094</v>
      </c>
      <c r="BC224">
        <v>7500</v>
      </c>
      <c r="BD224">
        <v>8700</v>
      </c>
      <c r="BE224" t="s">
        <v>14</v>
      </c>
      <c r="BF224" t="s">
        <v>14</v>
      </c>
      <c r="BG224" t="s">
        <v>2214</v>
      </c>
      <c r="BH224" t="s">
        <v>14</v>
      </c>
      <c r="BI224" t="s">
        <v>22092</v>
      </c>
      <c r="BJ224" t="s">
        <v>4078</v>
      </c>
      <c r="BK224" t="s">
        <v>14</v>
      </c>
      <c r="BL224" t="s">
        <v>14</v>
      </c>
      <c r="BM224" t="s">
        <v>14</v>
      </c>
      <c r="BN224" t="s">
        <v>4079</v>
      </c>
      <c r="BO224" t="s">
        <v>14</v>
      </c>
      <c r="BP224" t="s">
        <v>1609</v>
      </c>
      <c r="BQ224" t="s">
        <v>2217</v>
      </c>
      <c r="BR224" t="s">
        <v>2218</v>
      </c>
      <c r="BS224" t="s">
        <v>2376</v>
      </c>
      <c r="BT224" t="s">
        <v>14</v>
      </c>
      <c r="BU224" t="s">
        <v>14</v>
      </c>
      <c r="BV224" t="s">
        <v>14</v>
      </c>
      <c r="BW224" t="s">
        <v>14</v>
      </c>
      <c r="BX224" t="s">
        <v>14</v>
      </c>
      <c r="BY224" t="s">
        <v>2220</v>
      </c>
      <c r="BZ224" t="s">
        <v>1609</v>
      </c>
      <c r="CA224" t="s">
        <v>14</v>
      </c>
      <c r="CB224" t="s">
        <v>14</v>
      </c>
      <c r="CC224" t="s">
        <v>14</v>
      </c>
      <c r="CD224" t="s">
        <v>14</v>
      </c>
      <c r="CE224" t="s">
        <v>14</v>
      </c>
      <c r="CF224" t="s">
        <v>4145</v>
      </c>
      <c r="CG224" t="s">
        <v>1006</v>
      </c>
      <c r="CH224" t="s">
        <v>22075</v>
      </c>
      <c r="CJ224" t="s">
        <v>362</v>
      </c>
      <c r="CK224" t="s">
        <v>24</v>
      </c>
      <c r="CM224" s="4" t="str">
        <f>_xlfn.XLOOKUP($CG224,tbl_area_24_07_2024[Nombre Área],tbl_area_24_07_2024[Estado],"Si no se encuentra",2,)</f>
        <v>Michoacán</v>
      </c>
      <c r="CN224" s="4" t="str">
        <f>_xlfn.XLOOKUP($CG224,tbl_area_24_07_2024[Nombre Área],tbl_area_24_07_2024[Estructura],"Si no se encuentra",2,)</f>
        <v>Juntas Distritales</v>
      </c>
    </row>
    <row r="225" spans="1:92" ht="34.9" customHeight="1" x14ac:dyDescent="0.85">
      <c r="A225" t="s">
        <v>22073</v>
      </c>
      <c r="B225" t="s">
        <v>22074</v>
      </c>
      <c r="C225" t="s">
        <v>22075</v>
      </c>
      <c r="D225" t="s">
        <v>2199</v>
      </c>
      <c r="E225" t="s">
        <v>2200</v>
      </c>
      <c r="F225" t="s">
        <v>2201</v>
      </c>
      <c r="G225" t="s">
        <v>4146</v>
      </c>
      <c r="H225" t="s">
        <v>14</v>
      </c>
      <c r="I225" t="s">
        <v>4147</v>
      </c>
      <c r="J225" t="s">
        <v>4148</v>
      </c>
      <c r="K225" t="s">
        <v>1610</v>
      </c>
      <c r="L225" t="s">
        <v>14</v>
      </c>
      <c r="M225" t="s">
        <v>14</v>
      </c>
      <c r="N225" t="s">
        <v>4149</v>
      </c>
      <c r="O225" t="s">
        <v>1610</v>
      </c>
      <c r="P225" t="s">
        <v>14</v>
      </c>
      <c r="Q225" t="s">
        <v>1610</v>
      </c>
      <c r="R225" t="s">
        <v>1610</v>
      </c>
      <c r="S225" t="s">
        <v>14</v>
      </c>
      <c r="T225" t="s">
        <v>14</v>
      </c>
      <c r="U225" t="s">
        <v>14</v>
      </c>
      <c r="V225" t="s">
        <v>14</v>
      </c>
      <c r="W225" t="s">
        <v>47</v>
      </c>
      <c r="X225" t="s">
        <v>1921</v>
      </c>
      <c r="Y225" t="s">
        <v>1312</v>
      </c>
      <c r="Z225" t="s">
        <v>12</v>
      </c>
      <c r="AA225" t="s">
        <v>14</v>
      </c>
      <c r="AB225" t="s">
        <v>1610</v>
      </c>
      <c r="AC225" t="s">
        <v>4150</v>
      </c>
      <c r="AD225" t="s">
        <v>2348</v>
      </c>
      <c r="AE225" t="s">
        <v>4151</v>
      </c>
      <c r="AF225" t="s">
        <v>4152</v>
      </c>
      <c r="AG225" t="s">
        <v>4153</v>
      </c>
      <c r="AH225" t="s">
        <v>2209</v>
      </c>
      <c r="AI225" t="s">
        <v>4154</v>
      </c>
      <c r="AJ225" t="s">
        <v>1168</v>
      </c>
      <c r="AK225" t="s">
        <v>4155</v>
      </c>
      <c r="AL225" t="s">
        <v>22367</v>
      </c>
      <c r="AM225" t="s">
        <v>4155</v>
      </c>
      <c r="AN225" t="s">
        <v>1186</v>
      </c>
      <c r="AO225" t="s">
        <v>334</v>
      </c>
      <c r="AP225" t="s">
        <v>22368</v>
      </c>
      <c r="AQ225" t="s">
        <v>14</v>
      </c>
      <c r="AR225" t="s">
        <v>14</v>
      </c>
      <c r="AS225" t="s">
        <v>14</v>
      </c>
      <c r="AT225" t="s">
        <v>14</v>
      </c>
      <c r="AU225" t="s">
        <v>4156</v>
      </c>
      <c r="AV225" t="s">
        <v>4157</v>
      </c>
      <c r="AW225" t="s">
        <v>4157</v>
      </c>
      <c r="AX225" t="s">
        <v>4157</v>
      </c>
      <c r="AY225" t="s">
        <v>4146</v>
      </c>
      <c r="AZ225" t="s">
        <v>22195</v>
      </c>
      <c r="BA225" t="s">
        <v>22369</v>
      </c>
      <c r="BB225" t="s">
        <v>22370</v>
      </c>
      <c r="BC225">
        <v>53500</v>
      </c>
      <c r="BD225">
        <v>62060</v>
      </c>
      <c r="BE225" t="s">
        <v>14</v>
      </c>
      <c r="BF225" t="s">
        <v>14</v>
      </c>
      <c r="BG225" t="s">
        <v>2214</v>
      </c>
      <c r="BH225" t="s">
        <v>14</v>
      </c>
      <c r="BI225" t="s">
        <v>22092</v>
      </c>
      <c r="BJ225" t="s">
        <v>4158</v>
      </c>
      <c r="BK225" t="s">
        <v>14</v>
      </c>
      <c r="BL225" t="s">
        <v>22369</v>
      </c>
      <c r="BM225" t="s">
        <v>22370</v>
      </c>
      <c r="BN225" t="s">
        <v>4159</v>
      </c>
      <c r="BO225" t="s">
        <v>14</v>
      </c>
      <c r="BP225" t="s">
        <v>1610</v>
      </c>
      <c r="BQ225" t="s">
        <v>2217</v>
      </c>
      <c r="BR225" t="s">
        <v>2303</v>
      </c>
      <c r="BS225" t="s">
        <v>2376</v>
      </c>
      <c r="BT225" t="s">
        <v>14</v>
      </c>
      <c r="BU225" t="s">
        <v>14</v>
      </c>
      <c r="BV225" t="s">
        <v>14</v>
      </c>
      <c r="BW225" t="s">
        <v>14</v>
      </c>
      <c r="BX225" t="s">
        <v>14</v>
      </c>
      <c r="BY225" t="s">
        <v>2220</v>
      </c>
      <c r="BZ225" t="s">
        <v>1610</v>
      </c>
      <c r="CA225" t="s">
        <v>4160</v>
      </c>
      <c r="CB225" t="s">
        <v>14</v>
      </c>
      <c r="CC225" t="s">
        <v>14</v>
      </c>
      <c r="CD225" t="s">
        <v>14</v>
      </c>
      <c r="CE225" t="s">
        <v>14</v>
      </c>
      <c r="CF225" t="s">
        <v>4161</v>
      </c>
      <c r="CG225" t="s">
        <v>627</v>
      </c>
      <c r="CH225" t="s">
        <v>22075</v>
      </c>
      <c r="CJ225" t="s">
        <v>334</v>
      </c>
      <c r="CK225" t="s">
        <v>24</v>
      </c>
      <c r="CM225" s="4" t="str">
        <f>_xlfn.XLOOKUP($CG225,tbl_area_24_07_2024[Nombre Área],tbl_area_24_07_2024[Estado],"Si no se encuentra",2,)</f>
        <v>Ciudad de México</v>
      </c>
      <c r="CN225" s="4" t="str">
        <f>_xlfn.XLOOKUP($CG225,tbl_area_24_07_2024[Nombre Área],tbl_area_24_07_2024[Estructura],"Si no se encuentra",2,)</f>
        <v>Juntas Distritales</v>
      </c>
    </row>
    <row r="226" spans="1:92" ht="34.9" customHeight="1" x14ac:dyDescent="0.85">
      <c r="A226" t="s">
        <v>22073</v>
      </c>
      <c r="B226" t="s">
        <v>22074</v>
      </c>
      <c r="C226" t="s">
        <v>22075</v>
      </c>
      <c r="D226" t="s">
        <v>2199</v>
      </c>
      <c r="E226" t="s">
        <v>2200</v>
      </c>
      <c r="F226" t="s">
        <v>2201</v>
      </c>
      <c r="G226" t="s">
        <v>4162</v>
      </c>
      <c r="H226" t="s">
        <v>14</v>
      </c>
      <c r="I226" t="s">
        <v>4163</v>
      </c>
      <c r="J226" t="s">
        <v>4164</v>
      </c>
      <c r="K226" t="s">
        <v>1611</v>
      </c>
      <c r="L226" t="s">
        <v>14</v>
      </c>
      <c r="M226" t="s">
        <v>14</v>
      </c>
      <c r="N226" t="s">
        <v>4165</v>
      </c>
      <c r="O226" t="s">
        <v>1611</v>
      </c>
      <c r="P226" t="s">
        <v>14</v>
      </c>
      <c r="Q226" t="s">
        <v>1611</v>
      </c>
      <c r="R226" t="s">
        <v>1611</v>
      </c>
      <c r="S226" t="s">
        <v>14</v>
      </c>
      <c r="T226" t="s">
        <v>14</v>
      </c>
      <c r="U226" t="s">
        <v>14</v>
      </c>
      <c r="V226" t="s">
        <v>14</v>
      </c>
      <c r="W226" t="s">
        <v>14</v>
      </c>
      <c r="X226" t="s">
        <v>14</v>
      </c>
      <c r="Y226" t="s">
        <v>14</v>
      </c>
      <c r="Z226" t="s">
        <v>14</v>
      </c>
      <c r="AA226" t="s">
        <v>4166</v>
      </c>
      <c r="AB226" t="s">
        <v>1611</v>
      </c>
      <c r="AC226" t="s">
        <v>2570</v>
      </c>
      <c r="AD226" t="s">
        <v>2348</v>
      </c>
      <c r="AE226" t="s">
        <v>2571</v>
      </c>
      <c r="AF226" t="s">
        <v>1559</v>
      </c>
      <c r="AG226" t="s">
        <v>14</v>
      </c>
      <c r="AH226" t="s">
        <v>2209</v>
      </c>
      <c r="AI226" t="s">
        <v>2572</v>
      </c>
      <c r="AJ226" t="s">
        <v>1168</v>
      </c>
      <c r="AK226" t="s">
        <v>2573</v>
      </c>
      <c r="AL226" t="s">
        <v>22371</v>
      </c>
      <c r="AM226" t="s">
        <v>2573</v>
      </c>
      <c r="AN226" t="s">
        <v>1186</v>
      </c>
      <c r="AO226" t="s">
        <v>334</v>
      </c>
      <c r="AP226" t="s">
        <v>22131</v>
      </c>
      <c r="AQ226" t="s">
        <v>14</v>
      </c>
      <c r="AR226" t="s">
        <v>14</v>
      </c>
      <c r="AS226" t="s">
        <v>14</v>
      </c>
      <c r="AT226" t="s">
        <v>14</v>
      </c>
      <c r="AU226" t="s">
        <v>4167</v>
      </c>
      <c r="AV226" t="s">
        <v>4157</v>
      </c>
      <c r="AW226" t="s">
        <v>4157</v>
      </c>
      <c r="AX226" t="s">
        <v>4157</v>
      </c>
      <c r="AY226" t="s">
        <v>4162</v>
      </c>
      <c r="AZ226" t="s">
        <v>22100</v>
      </c>
      <c r="BA226" t="s">
        <v>22100</v>
      </c>
      <c r="BB226" t="s">
        <v>22089</v>
      </c>
      <c r="BC226" t="s">
        <v>14</v>
      </c>
      <c r="BD226" t="s">
        <v>14</v>
      </c>
      <c r="BE226" t="s">
        <v>22372</v>
      </c>
      <c r="BF226" t="s">
        <v>22228</v>
      </c>
      <c r="BG226" t="s">
        <v>2214</v>
      </c>
      <c r="BH226" t="s">
        <v>14</v>
      </c>
      <c r="BI226" t="s">
        <v>22092</v>
      </c>
      <c r="BJ226" t="s">
        <v>4168</v>
      </c>
      <c r="BK226" t="s">
        <v>14</v>
      </c>
      <c r="BL226" t="s">
        <v>22100</v>
      </c>
      <c r="BM226" t="s">
        <v>22089</v>
      </c>
      <c r="BN226" t="s">
        <v>4169</v>
      </c>
      <c r="BO226" t="s">
        <v>14</v>
      </c>
      <c r="BP226" t="s">
        <v>1611</v>
      </c>
      <c r="BQ226" t="s">
        <v>2217</v>
      </c>
      <c r="BR226" t="s">
        <v>2303</v>
      </c>
      <c r="BS226" t="s">
        <v>2376</v>
      </c>
      <c r="BT226" t="s">
        <v>14</v>
      </c>
      <c r="BU226" t="s">
        <v>14</v>
      </c>
      <c r="BV226" t="s">
        <v>14</v>
      </c>
      <c r="BW226" t="s">
        <v>14</v>
      </c>
      <c r="BX226" t="s">
        <v>14</v>
      </c>
      <c r="BY226" t="s">
        <v>2220</v>
      </c>
      <c r="BZ226" t="s">
        <v>1611</v>
      </c>
      <c r="CA226" t="s">
        <v>4160</v>
      </c>
      <c r="CB226" t="s">
        <v>14</v>
      </c>
      <c r="CC226" t="s">
        <v>14</v>
      </c>
      <c r="CD226" t="s">
        <v>14</v>
      </c>
      <c r="CE226" t="s">
        <v>14</v>
      </c>
      <c r="CF226" t="s">
        <v>4170</v>
      </c>
      <c r="CG226" t="s">
        <v>627</v>
      </c>
      <c r="CH226" t="s">
        <v>22075</v>
      </c>
      <c r="CJ226" t="s">
        <v>334</v>
      </c>
      <c r="CK226" t="s">
        <v>24</v>
      </c>
      <c r="CM226" s="4" t="str">
        <f>_xlfn.XLOOKUP($CG226,tbl_area_24_07_2024[Nombre Área],tbl_area_24_07_2024[Estado],"Si no se encuentra",2,)</f>
        <v>Ciudad de México</v>
      </c>
      <c r="CN226" s="4" t="str">
        <f>_xlfn.XLOOKUP($CG226,tbl_area_24_07_2024[Nombre Área],tbl_area_24_07_2024[Estructura],"Si no se encuentra",2,)</f>
        <v>Juntas Distritales</v>
      </c>
    </row>
    <row r="227" spans="1:92" ht="34.9" customHeight="1" x14ac:dyDescent="0.85">
      <c r="A227" t="s">
        <v>22073</v>
      </c>
      <c r="B227" t="s">
        <v>22074</v>
      </c>
      <c r="C227" t="s">
        <v>22075</v>
      </c>
      <c r="D227" t="s">
        <v>2199</v>
      </c>
      <c r="E227" t="s">
        <v>2200</v>
      </c>
      <c r="F227" t="s">
        <v>2201</v>
      </c>
      <c r="G227" t="s">
        <v>4171</v>
      </c>
      <c r="H227" t="s">
        <v>14</v>
      </c>
      <c r="I227" t="s">
        <v>3831</v>
      </c>
      <c r="J227" t="s">
        <v>4172</v>
      </c>
      <c r="K227" t="s">
        <v>22373</v>
      </c>
      <c r="L227" t="s">
        <v>14</v>
      </c>
      <c r="M227" t="s">
        <v>14</v>
      </c>
      <c r="N227" t="s">
        <v>4173</v>
      </c>
      <c r="O227" t="s">
        <v>22373</v>
      </c>
      <c r="P227" t="s">
        <v>14</v>
      </c>
      <c r="Q227" t="s">
        <v>22373</v>
      </c>
      <c r="R227" t="s">
        <v>22373</v>
      </c>
      <c r="S227" t="s">
        <v>14</v>
      </c>
      <c r="T227" t="s">
        <v>14</v>
      </c>
      <c r="U227" t="s">
        <v>14</v>
      </c>
      <c r="V227" t="s">
        <v>14</v>
      </c>
      <c r="W227" t="s">
        <v>14</v>
      </c>
      <c r="X227" t="s">
        <v>14</v>
      </c>
      <c r="Y227" t="s">
        <v>14</v>
      </c>
      <c r="Z227" t="s">
        <v>14</v>
      </c>
      <c r="AA227" t="s">
        <v>4174</v>
      </c>
      <c r="AB227" t="s">
        <v>22373</v>
      </c>
      <c r="AC227" t="s">
        <v>4175</v>
      </c>
      <c r="AD227" t="s">
        <v>2348</v>
      </c>
      <c r="AE227" t="s">
        <v>4176</v>
      </c>
      <c r="AF227" t="s">
        <v>4177</v>
      </c>
      <c r="AG227" t="s">
        <v>14</v>
      </c>
      <c r="AH227" t="s">
        <v>2209</v>
      </c>
      <c r="AI227" t="s">
        <v>2287</v>
      </c>
      <c r="AJ227" t="s">
        <v>1561</v>
      </c>
      <c r="AK227" t="s">
        <v>4178</v>
      </c>
      <c r="AL227" t="s">
        <v>1561</v>
      </c>
      <c r="AM227" t="s">
        <v>4178</v>
      </c>
      <c r="AN227" t="s">
        <v>1437</v>
      </c>
      <c r="AO227" t="s">
        <v>264</v>
      </c>
      <c r="AP227" t="s">
        <v>22374</v>
      </c>
      <c r="AQ227" t="s">
        <v>14</v>
      </c>
      <c r="AR227" t="s">
        <v>14</v>
      </c>
      <c r="AS227" t="s">
        <v>14</v>
      </c>
      <c r="AT227" t="s">
        <v>14</v>
      </c>
      <c r="AU227" t="s">
        <v>2252</v>
      </c>
      <c r="AV227" t="s">
        <v>4179</v>
      </c>
      <c r="AW227" t="s">
        <v>4179</v>
      </c>
      <c r="AX227" t="s">
        <v>4179</v>
      </c>
      <c r="AY227" t="s">
        <v>4180</v>
      </c>
      <c r="AZ227" t="s">
        <v>22074</v>
      </c>
      <c r="BA227" t="s">
        <v>22074</v>
      </c>
      <c r="BB227" t="s">
        <v>22089</v>
      </c>
      <c r="BC227">
        <v>90392.24</v>
      </c>
      <c r="BD227">
        <v>104855</v>
      </c>
      <c r="BE227" t="s">
        <v>14</v>
      </c>
      <c r="BF227" t="s">
        <v>14</v>
      </c>
      <c r="BG227" t="s">
        <v>2214</v>
      </c>
      <c r="BH227" t="s">
        <v>14</v>
      </c>
      <c r="BI227" t="s">
        <v>22092</v>
      </c>
      <c r="BJ227" t="s">
        <v>4181</v>
      </c>
      <c r="BK227" t="s">
        <v>14</v>
      </c>
      <c r="BL227" t="s">
        <v>22074</v>
      </c>
      <c r="BM227" t="s">
        <v>22089</v>
      </c>
      <c r="BN227" t="s">
        <v>4182</v>
      </c>
      <c r="BO227" t="s">
        <v>14</v>
      </c>
      <c r="BP227" t="s">
        <v>22373</v>
      </c>
      <c r="BQ227" t="s">
        <v>2217</v>
      </c>
      <c r="BR227" t="s">
        <v>2303</v>
      </c>
      <c r="BS227" t="s">
        <v>2404</v>
      </c>
      <c r="BT227" t="s">
        <v>14</v>
      </c>
      <c r="BU227" t="s">
        <v>14</v>
      </c>
      <c r="BV227" t="s">
        <v>14</v>
      </c>
      <c r="BW227" t="s">
        <v>14</v>
      </c>
      <c r="BX227" t="s">
        <v>14</v>
      </c>
      <c r="BY227" t="s">
        <v>2220</v>
      </c>
      <c r="BZ227" t="s">
        <v>22373</v>
      </c>
      <c r="CA227" t="s">
        <v>4183</v>
      </c>
      <c r="CB227" t="s">
        <v>14</v>
      </c>
      <c r="CC227" t="s">
        <v>14</v>
      </c>
      <c r="CD227" t="s">
        <v>14</v>
      </c>
      <c r="CE227" t="s">
        <v>14</v>
      </c>
      <c r="CF227" t="s">
        <v>4184</v>
      </c>
      <c r="CG227" t="s">
        <v>567</v>
      </c>
      <c r="CH227" t="s">
        <v>22075</v>
      </c>
      <c r="CJ227" t="s">
        <v>264</v>
      </c>
      <c r="CK227" t="s">
        <v>24</v>
      </c>
      <c r="CM227" s="4" t="str">
        <f>_xlfn.XLOOKUP($CG227,tbl_area_24_07_2024[Nombre Área],tbl_area_24_07_2024[Estado],"Si no se encuentra",2,)</f>
        <v>Puebla</v>
      </c>
      <c r="CN227" s="4" t="str">
        <f>_xlfn.XLOOKUP($CG227,tbl_area_24_07_2024[Nombre Área],tbl_area_24_07_2024[Estructura],"Si no se encuentra",2,)</f>
        <v>Juntas Distritales</v>
      </c>
    </row>
    <row r="228" spans="1:92" ht="34.9" customHeight="1" x14ac:dyDescent="0.85">
      <c r="A228" t="s">
        <v>22073</v>
      </c>
      <c r="B228" t="s">
        <v>22074</v>
      </c>
      <c r="C228" t="s">
        <v>22075</v>
      </c>
      <c r="D228" t="s">
        <v>2199</v>
      </c>
      <c r="E228" t="s">
        <v>2242</v>
      </c>
      <c r="F228" t="s">
        <v>2201</v>
      </c>
      <c r="G228" t="s">
        <v>4185</v>
      </c>
      <c r="H228" t="s">
        <v>14</v>
      </c>
      <c r="I228" t="s">
        <v>3831</v>
      </c>
      <c r="J228" t="s">
        <v>4186</v>
      </c>
      <c r="K228" t="s">
        <v>22375</v>
      </c>
      <c r="L228" t="s">
        <v>14</v>
      </c>
      <c r="M228" t="s">
        <v>14</v>
      </c>
      <c r="N228" t="s">
        <v>4187</v>
      </c>
      <c r="O228" t="s">
        <v>22375</v>
      </c>
      <c r="P228" t="s">
        <v>14</v>
      </c>
      <c r="Q228" t="s">
        <v>22375</v>
      </c>
      <c r="R228" t="s">
        <v>22375</v>
      </c>
      <c r="S228" t="s">
        <v>14</v>
      </c>
      <c r="T228" t="s">
        <v>14</v>
      </c>
      <c r="U228" t="s">
        <v>14</v>
      </c>
      <c r="V228" t="s">
        <v>14</v>
      </c>
      <c r="W228" t="s">
        <v>14</v>
      </c>
      <c r="X228" t="s">
        <v>14</v>
      </c>
      <c r="Y228" t="s">
        <v>14</v>
      </c>
      <c r="Z228" t="s">
        <v>14</v>
      </c>
      <c r="AA228" t="s">
        <v>4188</v>
      </c>
      <c r="AB228" t="s">
        <v>22375</v>
      </c>
      <c r="AC228" t="s">
        <v>2347</v>
      </c>
      <c r="AD228" t="s">
        <v>2348</v>
      </c>
      <c r="AE228" t="s">
        <v>2432</v>
      </c>
      <c r="AF228" t="s">
        <v>2350</v>
      </c>
      <c r="AG228" t="s">
        <v>14</v>
      </c>
      <c r="AH228" t="s">
        <v>2209</v>
      </c>
      <c r="AI228" t="s">
        <v>243</v>
      </c>
      <c r="AJ228" t="s">
        <v>1168</v>
      </c>
      <c r="AK228" t="s">
        <v>334</v>
      </c>
      <c r="AL228" t="s">
        <v>1180</v>
      </c>
      <c r="AM228" t="s">
        <v>1643</v>
      </c>
      <c r="AN228" t="s">
        <v>1168</v>
      </c>
      <c r="AO228" t="s">
        <v>334</v>
      </c>
      <c r="AP228" t="s">
        <v>22096</v>
      </c>
      <c r="AQ228" t="s">
        <v>14</v>
      </c>
      <c r="AR228" t="s">
        <v>14</v>
      </c>
      <c r="AS228" t="s">
        <v>14</v>
      </c>
      <c r="AT228" t="s">
        <v>14</v>
      </c>
      <c r="AU228" t="s">
        <v>2252</v>
      </c>
      <c r="AV228" t="s">
        <v>4179</v>
      </c>
      <c r="AW228" t="s">
        <v>4179</v>
      </c>
      <c r="AX228" t="s">
        <v>4179</v>
      </c>
      <c r="AY228" t="s">
        <v>4189</v>
      </c>
      <c r="AZ228" t="s">
        <v>22376</v>
      </c>
      <c r="BA228" t="s">
        <v>22376</v>
      </c>
      <c r="BB228" t="s">
        <v>22089</v>
      </c>
      <c r="BC228">
        <v>168103.45</v>
      </c>
      <c r="BD228">
        <v>195000</v>
      </c>
      <c r="BE228" t="s">
        <v>14</v>
      </c>
      <c r="BF228" t="s">
        <v>14</v>
      </c>
      <c r="BG228" t="s">
        <v>2214</v>
      </c>
      <c r="BH228" t="s">
        <v>14</v>
      </c>
      <c r="BI228" t="s">
        <v>2215</v>
      </c>
      <c r="BJ228" t="s">
        <v>4190</v>
      </c>
      <c r="BK228" t="s">
        <v>14</v>
      </c>
      <c r="BL228" t="s">
        <v>22376</v>
      </c>
      <c r="BM228" t="s">
        <v>22089</v>
      </c>
      <c r="BN228" t="s">
        <v>4191</v>
      </c>
      <c r="BO228" t="s">
        <v>14</v>
      </c>
      <c r="BP228" t="s">
        <v>22375</v>
      </c>
      <c r="BQ228" t="s">
        <v>2217</v>
      </c>
      <c r="BR228" t="s">
        <v>2303</v>
      </c>
      <c r="BS228" t="s">
        <v>2404</v>
      </c>
      <c r="BT228" t="s">
        <v>14</v>
      </c>
      <c r="BU228" t="s">
        <v>14</v>
      </c>
      <c r="BV228" t="s">
        <v>14</v>
      </c>
      <c r="BW228" t="s">
        <v>14</v>
      </c>
      <c r="BX228" t="s">
        <v>14</v>
      </c>
      <c r="BY228" t="s">
        <v>2220</v>
      </c>
      <c r="BZ228" t="s">
        <v>22375</v>
      </c>
      <c r="CA228" t="s">
        <v>4183</v>
      </c>
      <c r="CB228" t="s">
        <v>14</v>
      </c>
      <c r="CC228" t="s">
        <v>14</v>
      </c>
      <c r="CD228" t="s">
        <v>14</v>
      </c>
      <c r="CE228" t="s">
        <v>14</v>
      </c>
      <c r="CF228" t="s">
        <v>4192</v>
      </c>
      <c r="CG228" t="s">
        <v>567</v>
      </c>
      <c r="CH228" t="s">
        <v>22075</v>
      </c>
      <c r="CJ228" t="s">
        <v>264</v>
      </c>
      <c r="CK228" t="s">
        <v>24</v>
      </c>
      <c r="CM228" s="4" t="str">
        <f>_xlfn.XLOOKUP($CG228,tbl_area_24_07_2024[Nombre Área],tbl_area_24_07_2024[Estado],"Si no se encuentra",2,)</f>
        <v>Puebla</v>
      </c>
      <c r="CN228" s="4" t="str">
        <f>_xlfn.XLOOKUP($CG228,tbl_area_24_07_2024[Nombre Área],tbl_area_24_07_2024[Estructura],"Si no se encuentra",2,)</f>
        <v>Juntas Distritales</v>
      </c>
    </row>
    <row r="229" spans="1:92" ht="34.9" customHeight="1" x14ac:dyDescent="0.85">
      <c r="A229" t="s">
        <v>22073</v>
      </c>
      <c r="B229" t="s">
        <v>22074</v>
      </c>
      <c r="C229" t="s">
        <v>22075</v>
      </c>
      <c r="D229" t="s">
        <v>2199</v>
      </c>
      <c r="E229" t="s">
        <v>2242</v>
      </c>
      <c r="F229" t="s">
        <v>2201</v>
      </c>
      <c r="G229" t="s">
        <v>4193</v>
      </c>
      <c r="H229" t="s">
        <v>14</v>
      </c>
      <c r="I229" t="s">
        <v>3831</v>
      </c>
      <c r="J229" t="s">
        <v>4194</v>
      </c>
      <c r="K229" t="s">
        <v>1612</v>
      </c>
      <c r="L229" t="s">
        <v>14</v>
      </c>
      <c r="M229" t="s">
        <v>14</v>
      </c>
      <c r="N229" t="s">
        <v>4195</v>
      </c>
      <c r="O229" t="s">
        <v>1612</v>
      </c>
      <c r="P229" t="s">
        <v>14</v>
      </c>
      <c r="Q229" t="s">
        <v>1612</v>
      </c>
      <c r="R229" t="s">
        <v>1612</v>
      </c>
      <c r="S229" t="s">
        <v>14</v>
      </c>
      <c r="T229" t="s">
        <v>14</v>
      </c>
      <c r="U229" t="s">
        <v>14</v>
      </c>
      <c r="V229" t="s">
        <v>14</v>
      </c>
      <c r="W229" t="s">
        <v>1332</v>
      </c>
      <c r="X229" t="s">
        <v>2019</v>
      </c>
      <c r="Y229" t="s">
        <v>39</v>
      </c>
      <c r="Z229" t="s">
        <v>12</v>
      </c>
      <c r="AA229" t="s">
        <v>14</v>
      </c>
      <c r="AB229" t="s">
        <v>1612</v>
      </c>
      <c r="AC229" t="s">
        <v>4196</v>
      </c>
      <c r="AD229" t="s">
        <v>2207</v>
      </c>
      <c r="AE229" t="s">
        <v>4197</v>
      </c>
      <c r="AF229" t="s">
        <v>4198</v>
      </c>
      <c r="AG229" t="s">
        <v>14</v>
      </c>
      <c r="AH229" t="s">
        <v>2209</v>
      </c>
      <c r="AI229" t="s">
        <v>4199</v>
      </c>
      <c r="AJ229" t="s">
        <v>1561</v>
      </c>
      <c r="AK229" t="s">
        <v>4178</v>
      </c>
      <c r="AL229" t="s">
        <v>1561</v>
      </c>
      <c r="AM229" t="s">
        <v>4178</v>
      </c>
      <c r="AN229" t="s">
        <v>1437</v>
      </c>
      <c r="AO229" t="s">
        <v>264</v>
      </c>
      <c r="AP229" t="s">
        <v>22377</v>
      </c>
      <c r="AQ229" t="s">
        <v>14</v>
      </c>
      <c r="AR229" t="s">
        <v>14</v>
      </c>
      <c r="AS229" t="s">
        <v>14</v>
      </c>
      <c r="AT229" t="s">
        <v>14</v>
      </c>
      <c r="AU229" t="s">
        <v>2252</v>
      </c>
      <c r="AV229" t="s">
        <v>4179</v>
      </c>
      <c r="AW229" t="s">
        <v>4179</v>
      </c>
      <c r="AX229" t="s">
        <v>4179</v>
      </c>
      <c r="AY229" t="s">
        <v>4200</v>
      </c>
      <c r="AZ229" t="s">
        <v>22104</v>
      </c>
      <c r="BA229" t="s">
        <v>22104</v>
      </c>
      <c r="BB229" t="s">
        <v>22089</v>
      </c>
      <c r="BC229">
        <v>465.52</v>
      </c>
      <c r="BD229">
        <v>540</v>
      </c>
      <c r="BE229" t="s">
        <v>14</v>
      </c>
      <c r="BF229" t="s">
        <v>14</v>
      </c>
      <c r="BG229" t="s">
        <v>2214</v>
      </c>
      <c r="BH229" t="s">
        <v>14</v>
      </c>
      <c r="BI229" t="s">
        <v>22092</v>
      </c>
      <c r="BJ229" t="s">
        <v>4201</v>
      </c>
      <c r="BK229" t="s">
        <v>14</v>
      </c>
      <c r="BL229" t="s">
        <v>22104</v>
      </c>
      <c r="BM229" t="s">
        <v>22089</v>
      </c>
      <c r="BN229" t="s">
        <v>4202</v>
      </c>
      <c r="BO229" t="s">
        <v>14</v>
      </c>
      <c r="BP229" t="s">
        <v>1612</v>
      </c>
      <c r="BQ229" t="s">
        <v>2217</v>
      </c>
      <c r="BR229" t="s">
        <v>2303</v>
      </c>
      <c r="BS229" t="s">
        <v>2404</v>
      </c>
      <c r="BT229" t="s">
        <v>14</v>
      </c>
      <c r="BU229" t="s">
        <v>14</v>
      </c>
      <c r="BV229" t="s">
        <v>14</v>
      </c>
      <c r="BW229" t="s">
        <v>14</v>
      </c>
      <c r="BX229" t="s">
        <v>14</v>
      </c>
      <c r="BY229" t="s">
        <v>2220</v>
      </c>
      <c r="BZ229" t="s">
        <v>1612</v>
      </c>
      <c r="CA229" t="s">
        <v>4183</v>
      </c>
      <c r="CB229" t="s">
        <v>14</v>
      </c>
      <c r="CC229" t="s">
        <v>14</v>
      </c>
      <c r="CD229" t="s">
        <v>14</v>
      </c>
      <c r="CE229" t="s">
        <v>14</v>
      </c>
      <c r="CF229" t="s">
        <v>4203</v>
      </c>
      <c r="CG229" t="s">
        <v>567</v>
      </c>
      <c r="CH229" t="s">
        <v>22075</v>
      </c>
      <c r="CJ229" t="s">
        <v>264</v>
      </c>
      <c r="CK229" t="s">
        <v>24</v>
      </c>
      <c r="CM229" s="4" t="str">
        <f>_xlfn.XLOOKUP($CG229,tbl_area_24_07_2024[Nombre Área],tbl_area_24_07_2024[Estado],"Si no se encuentra",2,)</f>
        <v>Puebla</v>
      </c>
      <c r="CN229" s="4" t="str">
        <f>_xlfn.XLOOKUP($CG229,tbl_area_24_07_2024[Nombre Área],tbl_area_24_07_2024[Estructura],"Si no se encuentra",2,)</f>
        <v>Juntas Distritales</v>
      </c>
    </row>
    <row r="230" spans="1:92" ht="34.9" customHeight="1" x14ac:dyDescent="0.85">
      <c r="A230" t="s">
        <v>22073</v>
      </c>
      <c r="B230" t="s">
        <v>22074</v>
      </c>
      <c r="C230" t="s">
        <v>22075</v>
      </c>
      <c r="D230" t="s">
        <v>2199</v>
      </c>
      <c r="E230" t="s">
        <v>2242</v>
      </c>
      <c r="F230" t="s">
        <v>2201</v>
      </c>
      <c r="G230" t="s">
        <v>4204</v>
      </c>
      <c r="H230" t="s">
        <v>14</v>
      </c>
      <c r="I230" t="s">
        <v>3831</v>
      </c>
      <c r="J230" t="s">
        <v>4205</v>
      </c>
      <c r="K230" t="s">
        <v>1613</v>
      </c>
      <c r="L230" t="s">
        <v>14</v>
      </c>
      <c r="M230" t="s">
        <v>14</v>
      </c>
      <c r="N230" t="s">
        <v>4195</v>
      </c>
      <c r="O230" t="s">
        <v>1613</v>
      </c>
      <c r="P230" t="s">
        <v>14</v>
      </c>
      <c r="Q230" t="s">
        <v>1613</v>
      </c>
      <c r="R230" t="s">
        <v>1613</v>
      </c>
      <c r="S230" t="s">
        <v>14</v>
      </c>
      <c r="T230" t="s">
        <v>14</v>
      </c>
      <c r="U230" t="s">
        <v>14</v>
      </c>
      <c r="V230" t="s">
        <v>14</v>
      </c>
      <c r="W230" t="s">
        <v>1332</v>
      </c>
      <c r="X230" t="s">
        <v>2019</v>
      </c>
      <c r="Y230" t="s">
        <v>39</v>
      </c>
      <c r="Z230" t="s">
        <v>12</v>
      </c>
      <c r="AA230" t="s">
        <v>14</v>
      </c>
      <c r="AB230" t="s">
        <v>1613</v>
      </c>
      <c r="AC230" t="s">
        <v>4196</v>
      </c>
      <c r="AD230" t="s">
        <v>2207</v>
      </c>
      <c r="AE230" t="s">
        <v>4197</v>
      </c>
      <c r="AF230" t="s">
        <v>4198</v>
      </c>
      <c r="AG230" t="s">
        <v>14</v>
      </c>
      <c r="AH230" t="s">
        <v>2209</v>
      </c>
      <c r="AI230" t="s">
        <v>4199</v>
      </c>
      <c r="AJ230" t="s">
        <v>1561</v>
      </c>
      <c r="AK230" t="s">
        <v>4178</v>
      </c>
      <c r="AL230" t="s">
        <v>1561</v>
      </c>
      <c r="AM230" t="s">
        <v>4178</v>
      </c>
      <c r="AN230" t="s">
        <v>1437</v>
      </c>
      <c r="AO230" t="s">
        <v>264</v>
      </c>
      <c r="AP230" t="s">
        <v>22377</v>
      </c>
      <c r="AQ230" t="s">
        <v>14</v>
      </c>
      <c r="AR230" t="s">
        <v>14</v>
      </c>
      <c r="AS230" t="s">
        <v>14</v>
      </c>
      <c r="AT230" t="s">
        <v>14</v>
      </c>
      <c r="AU230" t="s">
        <v>2252</v>
      </c>
      <c r="AV230" t="s">
        <v>4179</v>
      </c>
      <c r="AW230" t="s">
        <v>4179</v>
      </c>
      <c r="AX230" t="s">
        <v>4179</v>
      </c>
      <c r="AY230" t="s">
        <v>4206</v>
      </c>
      <c r="AZ230" t="s">
        <v>22104</v>
      </c>
      <c r="BA230" t="s">
        <v>22104</v>
      </c>
      <c r="BB230" t="s">
        <v>22089</v>
      </c>
      <c r="BC230">
        <v>255.17</v>
      </c>
      <c r="BD230">
        <v>296</v>
      </c>
      <c r="BE230" t="s">
        <v>14</v>
      </c>
      <c r="BF230" t="s">
        <v>14</v>
      </c>
      <c r="BG230" t="s">
        <v>2214</v>
      </c>
      <c r="BH230" t="s">
        <v>14</v>
      </c>
      <c r="BI230" t="s">
        <v>22092</v>
      </c>
      <c r="BJ230" t="s">
        <v>4207</v>
      </c>
      <c r="BK230" t="s">
        <v>14</v>
      </c>
      <c r="BL230" t="s">
        <v>22104</v>
      </c>
      <c r="BM230" t="s">
        <v>22089</v>
      </c>
      <c r="BN230" t="s">
        <v>4208</v>
      </c>
      <c r="BO230" t="s">
        <v>14</v>
      </c>
      <c r="BP230" t="s">
        <v>1613</v>
      </c>
      <c r="BQ230" t="s">
        <v>2217</v>
      </c>
      <c r="BR230" t="s">
        <v>2303</v>
      </c>
      <c r="BS230" t="s">
        <v>2404</v>
      </c>
      <c r="BT230" t="s">
        <v>14</v>
      </c>
      <c r="BU230" t="s">
        <v>14</v>
      </c>
      <c r="BV230" t="s">
        <v>14</v>
      </c>
      <c r="BW230" t="s">
        <v>14</v>
      </c>
      <c r="BX230" t="s">
        <v>14</v>
      </c>
      <c r="BY230" t="s">
        <v>2220</v>
      </c>
      <c r="BZ230" t="s">
        <v>1613</v>
      </c>
      <c r="CA230" t="s">
        <v>4183</v>
      </c>
      <c r="CB230" t="s">
        <v>14</v>
      </c>
      <c r="CC230" t="s">
        <v>14</v>
      </c>
      <c r="CD230" t="s">
        <v>14</v>
      </c>
      <c r="CE230" t="s">
        <v>14</v>
      </c>
      <c r="CF230" t="s">
        <v>4209</v>
      </c>
      <c r="CG230" t="s">
        <v>567</v>
      </c>
      <c r="CH230" t="s">
        <v>22075</v>
      </c>
      <c r="CJ230" t="s">
        <v>264</v>
      </c>
      <c r="CK230" t="s">
        <v>24</v>
      </c>
      <c r="CM230" s="4" t="str">
        <f>_xlfn.XLOOKUP($CG230,tbl_area_24_07_2024[Nombre Área],tbl_area_24_07_2024[Estado],"Si no se encuentra",2,)</f>
        <v>Puebla</v>
      </c>
      <c r="CN230" s="4" t="str">
        <f>_xlfn.XLOOKUP($CG230,tbl_area_24_07_2024[Nombre Área],tbl_area_24_07_2024[Estructura],"Si no se encuentra",2,)</f>
        <v>Juntas Distritales</v>
      </c>
    </row>
    <row r="231" spans="1:92" ht="34.9" customHeight="1" x14ac:dyDescent="0.85">
      <c r="A231" t="s">
        <v>22073</v>
      </c>
      <c r="B231" t="s">
        <v>22074</v>
      </c>
      <c r="C231" t="s">
        <v>22075</v>
      </c>
      <c r="D231" t="s">
        <v>2199</v>
      </c>
      <c r="E231" t="s">
        <v>2242</v>
      </c>
      <c r="F231" t="s">
        <v>2201</v>
      </c>
      <c r="G231" t="s">
        <v>4210</v>
      </c>
      <c r="H231" t="s">
        <v>14</v>
      </c>
      <c r="I231" t="s">
        <v>3831</v>
      </c>
      <c r="J231" t="s">
        <v>4211</v>
      </c>
      <c r="K231" t="s">
        <v>1614</v>
      </c>
      <c r="L231" t="s">
        <v>14</v>
      </c>
      <c r="M231" t="s">
        <v>14</v>
      </c>
      <c r="N231" t="s">
        <v>4195</v>
      </c>
      <c r="O231" t="s">
        <v>1614</v>
      </c>
      <c r="P231" t="s">
        <v>14</v>
      </c>
      <c r="Q231" t="s">
        <v>1614</v>
      </c>
      <c r="R231" t="s">
        <v>1614</v>
      </c>
      <c r="S231" t="s">
        <v>14</v>
      </c>
      <c r="T231" t="s">
        <v>14</v>
      </c>
      <c r="U231" t="s">
        <v>14</v>
      </c>
      <c r="V231" t="s">
        <v>14</v>
      </c>
      <c r="W231" t="s">
        <v>1332</v>
      </c>
      <c r="X231" t="s">
        <v>2019</v>
      </c>
      <c r="Y231" t="s">
        <v>39</v>
      </c>
      <c r="Z231" t="s">
        <v>12</v>
      </c>
      <c r="AA231" t="s">
        <v>14</v>
      </c>
      <c r="AB231" t="s">
        <v>1614</v>
      </c>
      <c r="AC231" t="s">
        <v>4196</v>
      </c>
      <c r="AD231" t="s">
        <v>2207</v>
      </c>
      <c r="AE231" t="s">
        <v>4197</v>
      </c>
      <c r="AF231" t="s">
        <v>4198</v>
      </c>
      <c r="AG231" t="s">
        <v>14</v>
      </c>
      <c r="AH231" t="s">
        <v>2209</v>
      </c>
      <c r="AI231" t="s">
        <v>4199</v>
      </c>
      <c r="AJ231" t="s">
        <v>1561</v>
      </c>
      <c r="AK231" t="s">
        <v>4178</v>
      </c>
      <c r="AL231" t="s">
        <v>1561</v>
      </c>
      <c r="AM231" t="s">
        <v>4178</v>
      </c>
      <c r="AN231" t="s">
        <v>1437</v>
      </c>
      <c r="AO231" t="s">
        <v>264</v>
      </c>
      <c r="AP231" t="s">
        <v>22377</v>
      </c>
      <c r="AQ231" t="s">
        <v>14</v>
      </c>
      <c r="AR231" t="s">
        <v>14</v>
      </c>
      <c r="AS231" t="s">
        <v>14</v>
      </c>
      <c r="AT231" t="s">
        <v>14</v>
      </c>
      <c r="AU231" t="s">
        <v>2252</v>
      </c>
      <c r="AV231" t="s">
        <v>4179</v>
      </c>
      <c r="AW231" t="s">
        <v>4179</v>
      </c>
      <c r="AX231" t="s">
        <v>4179</v>
      </c>
      <c r="AY231" t="s">
        <v>4200</v>
      </c>
      <c r="AZ231" t="s">
        <v>22104</v>
      </c>
      <c r="BA231" t="s">
        <v>22104</v>
      </c>
      <c r="BB231" t="s">
        <v>22089</v>
      </c>
      <c r="BC231">
        <v>465.52</v>
      </c>
      <c r="BD231">
        <v>540</v>
      </c>
      <c r="BE231" t="s">
        <v>14</v>
      </c>
      <c r="BF231" t="s">
        <v>14</v>
      </c>
      <c r="BG231" t="s">
        <v>2214</v>
      </c>
      <c r="BH231" t="s">
        <v>14</v>
      </c>
      <c r="BI231" t="s">
        <v>22092</v>
      </c>
      <c r="BJ231" t="s">
        <v>4201</v>
      </c>
      <c r="BK231" t="s">
        <v>14</v>
      </c>
      <c r="BL231" t="s">
        <v>22074</v>
      </c>
      <c r="BM231" t="s">
        <v>22094</v>
      </c>
      <c r="BN231" t="s">
        <v>4212</v>
      </c>
      <c r="BO231" t="s">
        <v>14</v>
      </c>
      <c r="BP231" t="s">
        <v>1614</v>
      </c>
      <c r="BQ231" t="s">
        <v>2217</v>
      </c>
      <c r="BR231" t="s">
        <v>2303</v>
      </c>
      <c r="BS231" t="s">
        <v>2404</v>
      </c>
      <c r="BT231" t="s">
        <v>14</v>
      </c>
      <c r="BU231" t="s">
        <v>14</v>
      </c>
      <c r="BV231" t="s">
        <v>14</v>
      </c>
      <c r="BW231" t="s">
        <v>14</v>
      </c>
      <c r="BX231" t="s">
        <v>14</v>
      </c>
      <c r="BY231" t="s">
        <v>2220</v>
      </c>
      <c r="BZ231" t="s">
        <v>1614</v>
      </c>
      <c r="CA231" t="s">
        <v>4183</v>
      </c>
      <c r="CB231" t="s">
        <v>14</v>
      </c>
      <c r="CC231" t="s">
        <v>14</v>
      </c>
      <c r="CD231" t="s">
        <v>14</v>
      </c>
      <c r="CE231" t="s">
        <v>14</v>
      </c>
      <c r="CF231" t="s">
        <v>4213</v>
      </c>
      <c r="CG231" t="s">
        <v>567</v>
      </c>
      <c r="CH231" t="s">
        <v>22075</v>
      </c>
      <c r="CJ231" t="s">
        <v>264</v>
      </c>
      <c r="CK231" t="s">
        <v>24</v>
      </c>
      <c r="CM231" s="4" t="str">
        <f>_xlfn.XLOOKUP($CG231,tbl_area_24_07_2024[Nombre Área],tbl_area_24_07_2024[Estado],"Si no se encuentra",2,)</f>
        <v>Puebla</v>
      </c>
      <c r="CN231" s="4" t="str">
        <f>_xlfn.XLOOKUP($CG231,tbl_area_24_07_2024[Nombre Área],tbl_area_24_07_2024[Estructura],"Si no se encuentra",2,)</f>
        <v>Juntas Distritales</v>
      </c>
    </row>
    <row r="232" spans="1:92" ht="34.9" customHeight="1" x14ac:dyDescent="0.85">
      <c r="A232" t="s">
        <v>22073</v>
      </c>
      <c r="B232" t="s">
        <v>22074</v>
      </c>
      <c r="C232" t="s">
        <v>22075</v>
      </c>
      <c r="D232" t="s">
        <v>2199</v>
      </c>
      <c r="E232" t="s">
        <v>2242</v>
      </c>
      <c r="F232" t="s">
        <v>2201</v>
      </c>
      <c r="G232" t="s">
        <v>4214</v>
      </c>
      <c r="H232" t="s">
        <v>14</v>
      </c>
      <c r="I232" t="s">
        <v>3831</v>
      </c>
      <c r="J232" t="s">
        <v>4215</v>
      </c>
      <c r="K232" t="s">
        <v>1615</v>
      </c>
      <c r="L232" t="s">
        <v>14</v>
      </c>
      <c r="M232" t="s">
        <v>14</v>
      </c>
      <c r="N232" t="s">
        <v>4195</v>
      </c>
      <c r="O232" t="s">
        <v>1615</v>
      </c>
      <c r="P232" t="s">
        <v>14</v>
      </c>
      <c r="Q232" t="s">
        <v>1615</v>
      </c>
      <c r="R232" t="s">
        <v>1615</v>
      </c>
      <c r="S232" t="s">
        <v>14</v>
      </c>
      <c r="T232" t="s">
        <v>14</v>
      </c>
      <c r="U232" t="s">
        <v>14</v>
      </c>
      <c r="V232" t="s">
        <v>14</v>
      </c>
      <c r="W232" t="s">
        <v>1332</v>
      </c>
      <c r="X232" t="s">
        <v>2019</v>
      </c>
      <c r="Y232" t="s">
        <v>39</v>
      </c>
      <c r="Z232" t="s">
        <v>12</v>
      </c>
      <c r="AA232" t="s">
        <v>14</v>
      </c>
      <c r="AB232" t="s">
        <v>1615</v>
      </c>
      <c r="AC232" t="s">
        <v>4196</v>
      </c>
      <c r="AD232" t="s">
        <v>2207</v>
      </c>
      <c r="AE232" t="s">
        <v>4197</v>
      </c>
      <c r="AF232" t="s">
        <v>4198</v>
      </c>
      <c r="AG232" t="s">
        <v>14</v>
      </c>
      <c r="AH232" t="s">
        <v>2209</v>
      </c>
      <c r="AI232" t="s">
        <v>4199</v>
      </c>
      <c r="AJ232" t="s">
        <v>1561</v>
      </c>
      <c r="AK232" t="s">
        <v>4178</v>
      </c>
      <c r="AL232" t="s">
        <v>1561</v>
      </c>
      <c r="AM232" t="s">
        <v>4178</v>
      </c>
      <c r="AN232" t="s">
        <v>1437</v>
      </c>
      <c r="AO232" t="s">
        <v>264</v>
      </c>
      <c r="AP232" t="s">
        <v>22377</v>
      </c>
      <c r="AQ232" t="s">
        <v>14</v>
      </c>
      <c r="AR232" t="s">
        <v>14</v>
      </c>
      <c r="AS232" t="s">
        <v>14</v>
      </c>
      <c r="AT232" t="s">
        <v>14</v>
      </c>
      <c r="AU232" t="s">
        <v>2252</v>
      </c>
      <c r="AV232" t="s">
        <v>4179</v>
      </c>
      <c r="AW232" t="s">
        <v>4179</v>
      </c>
      <c r="AX232" t="s">
        <v>4179</v>
      </c>
      <c r="AY232" t="s">
        <v>4206</v>
      </c>
      <c r="AZ232" t="s">
        <v>22104</v>
      </c>
      <c r="BA232" t="s">
        <v>22104</v>
      </c>
      <c r="BB232" t="s">
        <v>22089</v>
      </c>
      <c r="BC232">
        <v>255.17</v>
      </c>
      <c r="BD232">
        <v>296</v>
      </c>
      <c r="BE232" t="s">
        <v>14</v>
      </c>
      <c r="BF232" t="s">
        <v>14</v>
      </c>
      <c r="BG232" t="s">
        <v>2214</v>
      </c>
      <c r="BH232" t="s">
        <v>14</v>
      </c>
      <c r="BI232" t="s">
        <v>22092</v>
      </c>
      <c r="BJ232" t="s">
        <v>4207</v>
      </c>
      <c r="BK232" t="s">
        <v>14</v>
      </c>
      <c r="BL232" t="s">
        <v>22074</v>
      </c>
      <c r="BM232" t="s">
        <v>22094</v>
      </c>
      <c r="BN232" t="s">
        <v>4216</v>
      </c>
      <c r="BO232" t="s">
        <v>14</v>
      </c>
      <c r="BP232" t="s">
        <v>1615</v>
      </c>
      <c r="BQ232" t="s">
        <v>2217</v>
      </c>
      <c r="BR232" t="s">
        <v>2303</v>
      </c>
      <c r="BS232" t="s">
        <v>2404</v>
      </c>
      <c r="BT232" t="s">
        <v>14</v>
      </c>
      <c r="BU232" t="s">
        <v>14</v>
      </c>
      <c r="BV232" t="s">
        <v>14</v>
      </c>
      <c r="BW232" t="s">
        <v>14</v>
      </c>
      <c r="BX232" t="s">
        <v>14</v>
      </c>
      <c r="BY232" t="s">
        <v>2220</v>
      </c>
      <c r="BZ232" t="s">
        <v>1615</v>
      </c>
      <c r="CA232" t="s">
        <v>4183</v>
      </c>
      <c r="CB232" t="s">
        <v>14</v>
      </c>
      <c r="CC232" t="s">
        <v>14</v>
      </c>
      <c r="CD232" t="s">
        <v>14</v>
      </c>
      <c r="CE232" t="s">
        <v>14</v>
      </c>
      <c r="CF232" t="s">
        <v>4217</v>
      </c>
      <c r="CG232" t="s">
        <v>567</v>
      </c>
      <c r="CH232" t="s">
        <v>22075</v>
      </c>
      <c r="CJ232" t="s">
        <v>264</v>
      </c>
      <c r="CK232" t="s">
        <v>24</v>
      </c>
      <c r="CM232" s="4" t="str">
        <f>_xlfn.XLOOKUP($CG232,tbl_area_24_07_2024[Nombre Área],tbl_area_24_07_2024[Estado],"Si no se encuentra",2,)</f>
        <v>Puebla</v>
      </c>
      <c r="CN232" s="4" t="str">
        <f>_xlfn.XLOOKUP($CG232,tbl_area_24_07_2024[Nombre Área],tbl_area_24_07_2024[Estructura],"Si no se encuentra",2,)</f>
        <v>Juntas Distritales</v>
      </c>
    </row>
    <row r="233" spans="1:92" ht="34.9" customHeight="1" x14ac:dyDescent="0.85">
      <c r="A233" t="s">
        <v>22073</v>
      </c>
      <c r="B233" t="s">
        <v>22074</v>
      </c>
      <c r="C233" t="s">
        <v>22075</v>
      </c>
      <c r="D233" t="s">
        <v>2199</v>
      </c>
      <c r="E233" t="s">
        <v>2242</v>
      </c>
      <c r="F233" t="s">
        <v>2201</v>
      </c>
      <c r="G233" t="s">
        <v>4218</v>
      </c>
      <c r="H233" t="s">
        <v>14</v>
      </c>
      <c r="I233" t="s">
        <v>4219</v>
      </c>
      <c r="J233" t="s">
        <v>4220</v>
      </c>
      <c r="K233" t="s">
        <v>1616</v>
      </c>
      <c r="L233" t="s">
        <v>14</v>
      </c>
      <c r="M233" t="s">
        <v>14</v>
      </c>
      <c r="N233" t="s">
        <v>4221</v>
      </c>
      <c r="O233" t="s">
        <v>1616</v>
      </c>
      <c r="P233" t="s">
        <v>14</v>
      </c>
      <c r="Q233" t="s">
        <v>1616</v>
      </c>
      <c r="R233" t="s">
        <v>1616</v>
      </c>
      <c r="S233" t="s">
        <v>14</v>
      </c>
      <c r="T233" t="s">
        <v>14</v>
      </c>
      <c r="U233" t="s">
        <v>14</v>
      </c>
      <c r="V233" t="s">
        <v>14</v>
      </c>
      <c r="W233" t="s">
        <v>14</v>
      </c>
      <c r="X233" t="s">
        <v>14</v>
      </c>
      <c r="Y233" t="s">
        <v>14</v>
      </c>
      <c r="Z233" t="s">
        <v>14</v>
      </c>
      <c r="AA233" t="s">
        <v>4222</v>
      </c>
      <c r="AB233" t="s">
        <v>1616</v>
      </c>
      <c r="AC233" t="s">
        <v>4223</v>
      </c>
      <c r="AD233" t="s">
        <v>2207</v>
      </c>
      <c r="AE233" t="s">
        <v>1510</v>
      </c>
      <c r="AF233" t="s">
        <v>4224</v>
      </c>
      <c r="AG233" t="s">
        <v>14</v>
      </c>
      <c r="AH233" t="s">
        <v>2209</v>
      </c>
      <c r="AI233" t="s">
        <v>4225</v>
      </c>
      <c r="AJ233" t="s">
        <v>22378</v>
      </c>
      <c r="AK233" t="s">
        <v>1794</v>
      </c>
      <c r="AL233" t="s">
        <v>22379</v>
      </c>
      <c r="AM233" t="s">
        <v>1794</v>
      </c>
      <c r="AN233" t="s">
        <v>1450</v>
      </c>
      <c r="AO233" t="s">
        <v>447</v>
      </c>
      <c r="AP233" t="s">
        <v>22380</v>
      </c>
      <c r="AQ233" t="s">
        <v>14</v>
      </c>
      <c r="AR233" t="s">
        <v>14</v>
      </c>
      <c r="AS233" t="s">
        <v>14</v>
      </c>
      <c r="AT233" t="s">
        <v>14</v>
      </c>
      <c r="AU233" t="s">
        <v>4226</v>
      </c>
      <c r="AV233" t="s">
        <v>4227</v>
      </c>
      <c r="AW233" t="s">
        <v>4227</v>
      </c>
      <c r="AX233" t="s">
        <v>4227</v>
      </c>
      <c r="AY233" t="s">
        <v>4218</v>
      </c>
      <c r="AZ233" t="s">
        <v>22381</v>
      </c>
      <c r="BA233" t="s">
        <v>22074</v>
      </c>
      <c r="BB233" t="s">
        <v>22089</v>
      </c>
      <c r="BC233">
        <v>60000</v>
      </c>
      <c r="BD233">
        <v>69600</v>
      </c>
      <c r="BE233" t="s">
        <v>14</v>
      </c>
      <c r="BF233" t="s">
        <v>14</v>
      </c>
      <c r="BG233" t="s">
        <v>2214</v>
      </c>
      <c r="BH233" t="s">
        <v>14</v>
      </c>
      <c r="BI233" t="s">
        <v>22092</v>
      </c>
      <c r="BJ233" t="s">
        <v>4228</v>
      </c>
      <c r="BK233" t="s">
        <v>14</v>
      </c>
      <c r="BL233" t="s">
        <v>22074</v>
      </c>
      <c r="BM233" t="s">
        <v>22089</v>
      </c>
      <c r="BN233" t="s">
        <v>4229</v>
      </c>
      <c r="BO233" t="s">
        <v>14</v>
      </c>
      <c r="BP233" t="s">
        <v>1616</v>
      </c>
      <c r="BQ233" t="s">
        <v>2217</v>
      </c>
      <c r="BR233" t="s">
        <v>2303</v>
      </c>
      <c r="BS233" t="s">
        <v>2404</v>
      </c>
      <c r="BT233" t="s">
        <v>14</v>
      </c>
      <c r="BU233" t="s">
        <v>14</v>
      </c>
      <c r="BV233" t="s">
        <v>14</v>
      </c>
      <c r="BW233" t="s">
        <v>14</v>
      </c>
      <c r="BX233" t="s">
        <v>14</v>
      </c>
      <c r="BY233" t="s">
        <v>2220</v>
      </c>
      <c r="BZ233" t="s">
        <v>1616</v>
      </c>
      <c r="CA233" t="s">
        <v>3050</v>
      </c>
      <c r="CB233" t="s">
        <v>14</v>
      </c>
      <c r="CC233" t="s">
        <v>14</v>
      </c>
      <c r="CD233" t="s">
        <v>14</v>
      </c>
      <c r="CE233" t="s">
        <v>14</v>
      </c>
      <c r="CF233" t="s">
        <v>4230</v>
      </c>
      <c r="CG233" t="s">
        <v>33</v>
      </c>
      <c r="CH233" t="s">
        <v>22075</v>
      </c>
      <c r="CJ233" t="s">
        <v>34</v>
      </c>
      <c r="CK233" t="s">
        <v>24</v>
      </c>
      <c r="CM233" s="4" t="str">
        <f>_xlfn.XLOOKUP($CG233,tbl_area_24_07_2024[Nombre Área],tbl_area_24_07_2024[Estado],"Si no se encuentra",2,)</f>
        <v>Chiapas</v>
      </c>
      <c r="CN233" s="4" t="str">
        <f>_xlfn.XLOOKUP($CG233,tbl_area_24_07_2024[Nombre Área],tbl_area_24_07_2024[Estructura],"Si no se encuentra",2,)</f>
        <v>Juntas Distritales</v>
      </c>
    </row>
    <row r="234" spans="1:92" ht="34.9" customHeight="1" x14ac:dyDescent="0.85">
      <c r="A234" t="s">
        <v>22073</v>
      </c>
      <c r="B234" t="s">
        <v>22074</v>
      </c>
      <c r="C234" t="s">
        <v>22075</v>
      </c>
      <c r="D234" t="s">
        <v>2199</v>
      </c>
      <c r="E234" t="s">
        <v>2242</v>
      </c>
      <c r="F234" t="s">
        <v>2201</v>
      </c>
      <c r="G234" t="s">
        <v>4231</v>
      </c>
      <c r="H234" t="s">
        <v>14</v>
      </c>
      <c r="I234" t="s">
        <v>4232</v>
      </c>
      <c r="J234" t="s">
        <v>4233</v>
      </c>
      <c r="K234" t="s">
        <v>1617</v>
      </c>
      <c r="L234" t="s">
        <v>14</v>
      </c>
      <c r="M234" t="s">
        <v>14</v>
      </c>
      <c r="N234" t="s">
        <v>4234</v>
      </c>
      <c r="O234" t="s">
        <v>1617</v>
      </c>
      <c r="P234" t="s">
        <v>14</v>
      </c>
      <c r="Q234" t="s">
        <v>1617</v>
      </c>
      <c r="R234" t="s">
        <v>1617</v>
      </c>
      <c r="S234" t="s">
        <v>14</v>
      </c>
      <c r="T234" t="s">
        <v>14</v>
      </c>
      <c r="U234" t="s">
        <v>14</v>
      </c>
      <c r="V234" t="s">
        <v>14</v>
      </c>
      <c r="W234" t="s">
        <v>492</v>
      </c>
      <c r="X234" t="s">
        <v>69</v>
      </c>
      <c r="Y234" t="s">
        <v>1324</v>
      </c>
      <c r="Z234" t="s">
        <v>12</v>
      </c>
      <c r="AA234" t="s">
        <v>14</v>
      </c>
      <c r="AB234" t="s">
        <v>1617</v>
      </c>
      <c r="AC234" t="s">
        <v>4235</v>
      </c>
      <c r="AD234" t="s">
        <v>2348</v>
      </c>
      <c r="AE234" t="s">
        <v>4236</v>
      </c>
      <c r="AF234" t="s">
        <v>14</v>
      </c>
      <c r="AG234" t="s">
        <v>14</v>
      </c>
      <c r="AH234" t="s">
        <v>1956</v>
      </c>
      <c r="AI234" t="s">
        <v>3183</v>
      </c>
      <c r="AJ234" t="s">
        <v>22383</v>
      </c>
      <c r="AK234" t="s">
        <v>2540</v>
      </c>
      <c r="AL234" t="s">
        <v>22384</v>
      </c>
      <c r="AM234" t="s">
        <v>2540</v>
      </c>
      <c r="AN234" t="s">
        <v>22248</v>
      </c>
      <c r="AO234" t="s">
        <v>34</v>
      </c>
      <c r="AP234" t="s">
        <v>22385</v>
      </c>
      <c r="AQ234" t="s">
        <v>14</v>
      </c>
      <c r="AR234" t="s">
        <v>14</v>
      </c>
      <c r="AS234" t="s">
        <v>14</v>
      </c>
      <c r="AT234" t="s">
        <v>14</v>
      </c>
      <c r="AU234" t="s">
        <v>4237</v>
      </c>
      <c r="AV234" t="s">
        <v>4227</v>
      </c>
      <c r="AW234" t="s">
        <v>4227</v>
      </c>
      <c r="AX234" t="s">
        <v>4227</v>
      </c>
      <c r="AY234" t="s">
        <v>4231</v>
      </c>
      <c r="AZ234" t="s">
        <v>22381</v>
      </c>
      <c r="BA234" t="s">
        <v>22074</v>
      </c>
      <c r="BB234" t="s">
        <v>22089</v>
      </c>
      <c r="BC234">
        <v>236666.64</v>
      </c>
      <c r="BD234">
        <v>255599.97</v>
      </c>
      <c r="BE234" t="s">
        <v>14</v>
      </c>
      <c r="BF234" t="s">
        <v>14</v>
      </c>
      <c r="BG234" t="s">
        <v>2214</v>
      </c>
      <c r="BH234" t="s">
        <v>14</v>
      </c>
      <c r="BI234" t="s">
        <v>22092</v>
      </c>
      <c r="BJ234" t="s">
        <v>4238</v>
      </c>
      <c r="BK234" t="s">
        <v>14</v>
      </c>
      <c r="BL234" t="s">
        <v>22074</v>
      </c>
      <c r="BM234" t="s">
        <v>22089</v>
      </c>
      <c r="BN234" t="s">
        <v>4239</v>
      </c>
      <c r="BO234" t="s">
        <v>14</v>
      </c>
      <c r="BP234" t="s">
        <v>1617</v>
      </c>
      <c r="BQ234" t="s">
        <v>2217</v>
      </c>
      <c r="BR234" t="s">
        <v>2303</v>
      </c>
      <c r="BS234" t="s">
        <v>2404</v>
      </c>
      <c r="BT234" t="s">
        <v>14</v>
      </c>
      <c r="BU234" t="s">
        <v>14</v>
      </c>
      <c r="BV234" t="s">
        <v>14</v>
      </c>
      <c r="BW234" t="s">
        <v>14</v>
      </c>
      <c r="BX234" t="s">
        <v>14</v>
      </c>
      <c r="BY234" t="s">
        <v>2220</v>
      </c>
      <c r="BZ234" t="s">
        <v>1617</v>
      </c>
      <c r="CA234" t="s">
        <v>3050</v>
      </c>
      <c r="CB234" t="s">
        <v>14</v>
      </c>
      <c r="CC234" t="s">
        <v>14</v>
      </c>
      <c r="CD234" t="s">
        <v>14</v>
      </c>
      <c r="CE234" t="s">
        <v>14</v>
      </c>
      <c r="CF234" t="s">
        <v>4240</v>
      </c>
      <c r="CG234" t="s">
        <v>33</v>
      </c>
      <c r="CH234" t="s">
        <v>22075</v>
      </c>
      <c r="CJ234" t="s">
        <v>34</v>
      </c>
      <c r="CK234" t="s">
        <v>24</v>
      </c>
      <c r="CM234" s="4" t="str">
        <f>_xlfn.XLOOKUP($CG234,tbl_area_24_07_2024[Nombre Área],tbl_area_24_07_2024[Estado],"Si no se encuentra",2,)</f>
        <v>Chiapas</v>
      </c>
      <c r="CN234" s="4" t="str">
        <f>_xlfn.XLOOKUP($CG234,tbl_area_24_07_2024[Nombre Área],tbl_area_24_07_2024[Estructura],"Si no se encuentra",2,)</f>
        <v>Juntas Distritales</v>
      </c>
    </row>
    <row r="235" spans="1:92" ht="34.9" customHeight="1" x14ac:dyDescent="0.85">
      <c r="A235" t="s">
        <v>22073</v>
      </c>
      <c r="B235" t="s">
        <v>22074</v>
      </c>
      <c r="C235" t="s">
        <v>22075</v>
      </c>
      <c r="D235" t="s">
        <v>2199</v>
      </c>
      <c r="E235" t="s">
        <v>2242</v>
      </c>
      <c r="F235" t="s">
        <v>2201</v>
      </c>
      <c r="G235" t="s">
        <v>4241</v>
      </c>
      <c r="H235" t="s">
        <v>14</v>
      </c>
      <c r="I235" t="s">
        <v>4242</v>
      </c>
      <c r="J235" t="s">
        <v>4243</v>
      </c>
      <c r="K235" t="s">
        <v>1618</v>
      </c>
      <c r="L235" t="s">
        <v>14</v>
      </c>
      <c r="M235" t="s">
        <v>14</v>
      </c>
      <c r="N235" t="s">
        <v>4244</v>
      </c>
      <c r="O235" t="s">
        <v>1618</v>
      </c>
      <c r="P235" t="s">
        <v>14</v>
      </c>
      <c r="Q235" t="s">
        <v>1618</v>
      </c>
      <c r="R235" t="s">
        <v>1618</v>
      </c>
      <c r="S235" t="s">
        <v>14</v>
      </c>
      <c r="T235" t="s">
        <v>14</v>
      </c>
      <c r="U235" t="s">
        <v>14</v>
      </c>
      <c r="V235" t="s">
        <v>14</v>
      </c>
      <c r="W235" t="s">
        <v>14</v>
      </c>
      <c r="X235" t="s">
        <v>14</v>
      </c>
      <c r="Y235" t="s">
        <v>14</v>
      </c>
      <c r="Z235" t="s">
        <v>14</v>
      </c>
      <c r="AA235" t="s">
        <v>4245</v>
      </c>
      <c r="AB235" t="s">
        <v>1618</v>
      </c>
      <c r="AC235" t="s">
        <v>4246</v>
      </c>
      <c r="AD235" t="s">
        <v>2207</v>
      </c>
      <c r="AE235" t="s">
        <v>34</v>
      </c>
      <c r="AF235" t="s">
        <v>4247</v>
      </c>
      <c r="AG235" t="s">
        <v>14</v>
      </c>
      <c r="AH235" t="s">
        <v>2209</v>
      </c>
      <c r="AI235" t="s">
        <v>2682</v>
      </c>
      <c r="AJ235" t="s">
        <v>22386</v>
      </c>
      <c r="AK235" t="s">
        <v>2611</v>
      </c>
      <c r="AL235" t="s">
        <v>22387</v>
      </c>
      <c r="AM235" t="s">
        <v>2611</v>
      </c>
      <c r="AN235" t="s">
        <v>1445</v>
      </c>
      <c r="AO235" t="s">
        <v>98</v>
      </c>
      <c r="AP235" t="s">
        <v>22149</v>
      </c>
      <c r="AQ235" t="s">
        <v>14</v>
      </c>
      <c r="AR235" t="s">
        <v>14</v>
      </c>
      <c r="AS235" t="s">
        <v>14</v>
      </c>
      <c r="AT235" t="s">
        <v>14</v>
      </c>
      <c r="AU235" t="s">
        <v>4248</v>
      </c>
      <c r="AV235" t="s">
        <v>4227</v>
      </c>
      <c r="AW235" t="s">
        <v>4227</v>
      </c>
      <c r="AX235" t="s">
        <v>4227</v>
      </c>
      <c r="AY235" t="s">
        <v>4241</v>
      </c>
      <c r="AZ235" t="s">
        <v>22381</v>
      </c>
      <c r="BA235" t="s">
        <v>22074</v>
      </c>
      <c r="BB235" t="s">
        <v>22089</v>
      </c>
      <c r="BC235">
        <v>441804</v>
      </c>
      <c r="BD235">
        <v>512492.64</v>
      </c>
      <c r="BE235" t="s">
        <v>14</v>
      </c>
      <c r="BF235" t="s">
        <v>14</v>
      </c>
      <c r="BG235" t="s">
        <v>2214</v>
      </c>
      <c r="BH235" t="s">
        <v>14</v>
      </c>
      <c r="BI235" t="s">
        <v>22092</v>
      </c>
      <c r="BJ235" t="s">
        <v>4249</v>
      </c>
      <c r="BK235" t="s">
        <v>14</v>
      </c>
      <c r="BL235" t="s">
        <v>22074</v>
      </c>
      <c r="BM235" t="s">
        <v>22089</v>
      </c>
      <c r="BN235" t="s">
        <v>4250</v>
      </c>
      <c r="BO235" t="s">
        <v>14</v>
      </c>
      <c r="BP235" t="s">
        <v>1618</v>
      </c>
      <c r="BQ235" t="s">
        <v>2217</v>
      </c>
      <c r="BR235" t="s">
        <v>2303</v>
      </c>
      <c r="BS235" t="s">
        <v>2404</v>
      </c>
      <c r="BT235" t="s">
        <v>14</v>
      </c>
      <c r="BU235" t="s">
        <v>14</v>
      </c>
      <c r="BV235" t="s">
        <v>14</v>
      </c>
      <c r="BW235" t="s">
        <v>14</v>
      </c>
      <c r="BX235" t="s">
        <v>14</v>
      </c>
      <c r="BY235" t="s">
        <v>2220</v>
      </c>
      <c r="BZ235" t="s">
        <v>1618</v>
      </c>
      <c r="CA235" t="s">
        <v>3050</v>
      </c>
      <c r="CB235" t="s">
        <v>14</v>
      </c>
      <c r="CC235" t="s">
        <v>14</v>
      </c>
      <c r="CD235" t="s">
        <v>14</v>
      </c>
      <c r="CE235" t="s">
        <v>14</v>
      </c>
      <c r="CF235" t="s">
        <v>4251</v>
      </c>
      <c r="CG235" t="s">
        <v>33</v>
      </c>
      <c r="CH235" t="s">
        <v>22075</v>
      </c>
      <c r="CJ235" t="s">
        <v>34</v>
      </c>
      <c r="CK235" t="s">
        <v>24</v>
      </c>
      <c r="CM235" s="4" t="str">
        <f>_xlfn.XLOOKUP($CG235,tbl_area_24_07_2024[Nombre Área],tbl_area_24_07_2024[Estado],"Si no se encuentra",2,)</f>
        <v>Chiapas</v>
      </c>
      <c r="CN235" s="4" t="str">
        <f>_xlfn.XLOOKUP($CG235,tbl_area_24_07_2024[Nombre Área],tbl_area_24_07_2024[Estructura],"Si no se encuentra",2,)</f>
        <v>Juntas Distritales</v>
      </c>
    </row>
    <row r="236" spans="1:92" ht="34.9" customHeight="1" x14ac:dyDescent="0.85">
      <c r="A236" t="s">
        <v>22073</v>
      </c>
      <c r="B236" t="s">
        <v>22074</v>
      </c>
      <c r="C236" t="s">
        <v>22075</v>
      </c>
      <c r="D236" t="s">
        <v>2199</v>
      </c>
      <c r="E236" t="s">
        <v>2242</v>
      </c>
      <c r="F236" t="s">
        <v>2201</v>
      </c>
      <c r="G236" t="s">
        <v>4252</v>
      </c>
      <c r="H236" t="s">
        <v>14</v>
      </c>
      <c r="I236" t="s">
        <v>4253</v>
      </c>
      <c r="J236" t="s">
        <v>4254</v>
      </c>
      <c r="K236" t="s">
        <v>1619</v>
      </c>
      <c r="L236" t="s">
        <v>14</v>
      </c>
      <c r="M236" t="s">
        <v>14</v>
      </c>
      <c r="N236" t="s">
        <v>4255</v>
      </c>
      <c r="O236" t="s">
        <v>1619</v>
      </c>
      <c r="P236" t="s">
        <v>14</v>
      </c>
      <c r="Q236" t="s">
        <v>1619</v>
      </c>
      <c r="R236" t="s">
        <v>1619</v>
      </c>
      <c r="S236" t="s">
        <v>14</v>
      </c>
      <c r="T236" t="s">
        <v>14</v>
      </c>
      <c r="U236" t="s">
        <v>14</v>
      </c>
      <c r="V236" t="s">
        <v>14</v>
      </c>
      <c r="W236" t="s">
        <v>4256</v>
      </c>
      <c r="X236" t="s">
        <v>1726</v>
      </c>
      <c r="Y236" t="s">
        <v>67</v>
      </c>
      <c r="Z236" t="s">
        <v>12</v>
      </c>
      <c r="AA236" t="s">
        <v>14</v>
      </c>
      <c r="AB236" t="s">
        <v>1619</v>
      </c>
      <c r="AC236" t="s">
        <v>4257</v>
      </c>
      <c r="AD236" t="s">
        <v>2348</v>
      </c>
      <c r="AE236" t="s">
        <v>4258</v>
      </c>
      <c r="AF236" t="s">
        <v>1182</v>
      </c>
      <c r="AG236" t="s">
        <v>14</v>
      </c>
      <c r="AH236" t="s">
        <v>2209</v>
      </c>
      <c r="AI236" t="s">
        <v>2287</v>
      </c>
      <c r="AJ236" t="s">
        <v>22388</v>
      </c>
      <c r="AK236" t="s">
        <v>4259</v>
      </c>
      <c r="AL236" t="s">
        <v>1522</v>
      </c>
      <c r="AM236" t="s">
        <v>4259</v>
      </c>
      <c r="AN236" t="s">
        <v>22248</v>
      </c>
      <c r="AO236" t="s">
        <v>34</v>
      </c>
      <c r="AP236" t="s">
        <v>22389</v>
      </c>
      <c r="AQ236" t="s">
        <v>14</v>
      </c>
      <c r="AR236" t="s">
        <v>14</v>
      </c>
      <c r="AS236" t="s">
        <v>14</v>
      </c>
      <c r="AT236" t="s">
        <v>14</v>
      </c>
      <c r="AU236" t="s">
        <v>4260</v>
      </c>
      <c r="AV236" t="s">
        <v>4227</v>
      </c>
      <c r="AW236" t="s">
        <v>4227</v>
      </c>
      <c r="AX236" t="s">
        <v>4227</v>
      </c>
      <c r="AY236" t="s">
        <v>4252</v>
      </c>
      <c r="AZ236" t="s">
        <v>22104</v>
      </c>
      <c r="BA236" t="s">
        <v>22104</v>
      </c>
      <c r="BB236" t="s">
        <v>22213</v>
      </c>
      <c r="BC236">
        <v>29370.63</v>
      </c>
      <c r="BD236">
        <v>34069.93</v>
      </c>
      <c r="BE236" t="s">
        <v>14</v>
      </c>
      <c r="BF236" t="s">
        <v>14</v>
      </c>
      <c r="BG236" t="s">
        <v>2214</v>
      </c>
      <c r="BH236" t="s">
        <v>14</v>
      </c>
      <c r="BI236" t="s">
        <v>22092</v>
      </c>
      <c r="BJ236" t="s">
        <v>4255</v>
      </c>
      <c r="BK236" t="s">
        <v>14</v>
      </c>
      <c r="BL236" t="s">
        <v>22104</v>
      </c>
      <c r="BM236" t="s">
        <v>22213</v>
      </c>
      <c r="BN236" t="s">
        <v>4261</v>
      </c>
      <c r="BO236" t="s">
        <v>14</v>
      </c>
      <c r="BP236" t="s">
        <v>1619</v>
      </c>
      <c r="BQ236" t="s">
        <v>2217</v>
      </c>
      <c r="BR236" t="s">
        <v>2303</v>
      </c>
      <c r="BS236" t="s">
        <v>2404</v>
      </c>
      <c r="BT236" t="s">
        <v>14</v>
      </c>
      <c r="BU236" t="s">
        <v>14</v>
      </c>
      <c r="BV236" t="s">
        <v>14</v>
      </c>
      <c r="BW236" t="s">
        <v>14</v>
      </c>
      <c r="BX236" t="s">
        <v>14</v>
      </c>
      <c r="BY236" t="s">
        <v>2220</v>
      </c>
      <c r="BZ236" t="s">
        <v>1619</v>
      </c>
      <c r="CA236" t="s">
        <v>3050</v>
      </c>
      <c r="CB236" t="s">
        <v>14</v>
      </c>
      <c r="CC236" t="s">
        <v>14</v>
      </c>
      <c r="CD236" t="s">
        <v>14</v>
      </c>
      <c r="CE236" t="s">
        <v>14</v>
      </c>
      <c r="CF236" t="s">
        <v>4262</v>
      </c>
      <c r="CG236" t="s">
        <v>33</v>
      </c>
      <c r="CH236" t="s">
        <v>22075</v>
      </c>
      <c r="CJ236" t="s">
        <v>34</v>
      </c>
      <c r="CK236" t="s">
        <v>24</v>
      </c>
      <c r="CM236" s="4" t="str">
        <f>_xlfn.XLOOKUP($CG236,tbl_area_24_07_2024[Nombre Área],tbl_area_24_07_2024[Estado],"Si no se encuentra",2,)</f>
        <v>Chiapas</v>
      </c>
      <c r="CN236" s="4" t="str">
        <f>_xlfn.XLOOKUP($CG236,tbl_area_24_07_2024[Nombre Área],tbl_area_24_07_2024[Estructura],"Si no se encuentra",2,)</f>
        <v>Juntas Distritales</v>
      </c>
    </row>
    <row r="237" spans="1:92" ht="34.9" customHeight="1" x14ac:dyDescent="0.85">
      <c r="A237" t="s">
        <v>22073</v>
      </c>
      <c r="B237" t="s">
        <v>22074</v>
      </c>
      <c r="C237" t="s">
        <v>22075</v>
      </c>
      <c r="D237" t="s">
        <v>2199</v>
      </c>
      <c r="E237" t="s">
        <v>2200</v>
      </c>
      <c r="F237" t="s">
        <v>2201</v>
      </c>
      <c r="G237" t="s">
        <v>22390</v>
      </c>
      <c r="H237" t="s">
        <v>14</v>
      </c>
      <c r="I237" t="s">
        <v>4263</v>
      </c>
      <c r="J237" t="s">
        <v>4264</v>
      </c>
      <c r="K237" t="s">
        <v>1620</v>
      </c>
      <c r="L237" t="s">
        <v>14</v>
      </c>
      <c r="M237" t="s">
        <v>14</v>
      </c>
      <c r="N237" t="s">
        <v>4265</v>
      </c>
      <c r="O237" t="s">
        <v>1620</v>
      </c>
      <c r="P237" t="s">
        <v>14</v>
      </c>
      <c r="Q237" t="s">
        <v>1620</v>
      </c>
      <c r="R237" t="s">
        <v>1620</v>
      </c>
      <c r="S237" t="s">
        <v>14</v>
      </c>
      <c r="T237" t="s">
        <v>14</v>
      </c>
      <c r="U237" t="s">
        <v>14</v>
      </c>
      <c r="V237" t="s">
        <v>14</v>
      </c>
      <c r="W237" t="s">
        <v>14</v>
      </c>
      <c r="X237" t="s">
        <v>14</v>
      </c>
      <c r="Y237" t="s">
        <v>14</v>
      </c>
      <c r="Z237" t="s">
        <v>14</v>
      </c>
      <c r="AA237" t="s">
        <v>4266</v>
      </c>
      <c r="AB237" t="s">
        <v>1620</v>
      </c>
      <c r="AC237" t="s">
        <v>4267</v>
      </c>
      <c r="AD237" t="s">
        <v>2207</v>
      </c>
      <c r="AE237" t="s">
        <v>4268</v>
      </c>
      <c r="AF237" t="s">
        <v>4269</v>
      </c>
      <c r="AG237" t="s">
        <v>14</v>
      </c>
      <c r="AH237" t="s">
        <v>2209</v>
      </c>
      <c r="AI237" t="s">
        <v>4270</v>
      </c>
      <c r="AJ237" t="s">
        <v>1183</v>
      </c>
      <c r="AK237" t="s">
        <v>4271</v>
      </c>
      <c r="AL237" t="s">
        <v>1183</v>
      </c>
      <c r="AM237" t="s">
        <v>4271</v>
      </c>
      <c r="AN237" t="s">
        <v>1183</v>
      </c>
      <c r="AO237" t="s">
        <v>476</v>
      </c>
      <c r="AP237" t="s">
        <v>22391</v>
      </c>
      <c r="AQ237" t="s">
        <v>14</v>
      </c>
      <c r="AR237" t="s">
        <v>14</v>
      </c>
      <c r="AS237" t="s">
        <v>14</v>
      </c>
      <c r="AT237" t="s">
        <v>14</v>
      </c>
      <c r="AU237" t="s">
        <v>2252</v>
      </c>
      <c r="AV237" t="s">
        <v>4272</v>
      </c>
      <c r="AW237" t="s">
        <v>4272</v>
      </c>
      <c r="AX237" t="s">
        <v>4272</v>
      </c>
      <c r="AY237" t="s">
        <v>22390</v>
      </c>
      <c r="AZ237" t="s">
        <v>22392</v>
      </c>
      <c r="BA237" t="s">
        <v>22393</v>
      </c>
      <c r="BB237" t="s">
        <v>22394</v>
      </c>
      <c r="BC237">
        <v>89293.93</v>
      </c>
      <c r="BD237">
        <v>103580.96</v>
      </c>
      <c r="BE237" t="s">
        <v>14</v>
      </c>
      <c r="BF237" t="s">
        <v>14</v>
      </c>
      <c r="BG237" t="s">
        <v>2214</v>
      </c>
      <c r="BH237" t="s">
        <v>14</v>
      </c>
      <c r="BI237" t="s">
        <v>22092</v>
      </c>
      <c r="BJ237" t="s">
        <v>4265</v>
      </c>
      <c r="BK237" t="s">
        <v>14</v>
      </c>
      <c r="BL237" t="s">
        <v>22393</v>
      </c>
      <c r="BM237" t="s">
        <v>22394</v>
      </c>
      <c r="BN237" t="s">
        <v>4273</v>
      </c>
      <c r="BO237" t="s">
        <v>14</v>
      </c>
      <c r="BP237" t="s">
        <v>1620</v>
      </c>
      <c r="BQ237" t="s">
        <v>2217</v>
      </c>
      <c r="BR237" t="s">
        <v>2218</v>
      </c>
      <c r="BS237" t="s">
        <v>4274</v>
      </c>
      <c r="BT237" t="s">
        <v>14</v>
      </c>
      <c r="BU237" t="s">
        <v>14</v>
      </c>
      <c r="BV237" t="s">
        <v>14</v>
      </c>
      <c r="BW237" t="s">
        <v>14</v>
      </c>
      <c r="BX237" t="s">
        <v>14</v>
      </c>
      <c r="BY237" t="s">
        <v>2220</v>
      </c>
      <c r="BZ237" t="s">
        <v>1620</v>
      </c>
      <c r="CA237" t="s">
        <v>4275</v>
      </c>
      <c r="CB237" t="s">
        <v>14</v>
      </c>
      <c r="CC237" t="s">
        <v>14</v>
      </c>
      <c r="CD237" t="s">
        <v>14</v>
      </c>
      <c r="CE237" t="s">
        <v>14</v>
      </c>
      <c r="CF237" t="s">
        <v>4276</v>
      </c>
      <c r="CG237" t="s">
        <v>591</v>
      </c>
      <c r="CH237" t="s">
        <v>22075</v>
      </c>
      <c r="CJ237" t="s">
        <v>476</v>
      </c>
      <c r="CK237" t="s">
        <v>24</v>
      </c>
      <c r="CM237" s="4" t="str">
        <f>_xlfn.XLOOKUP($CG237,tbl_area_24_07_2024[Nombre Área],tbl_area_24_07_2024[Estado],"Si no se encuentra",2,)</f>
        <v>Nuevo León</v>
      </c>
      <c r="CN237" s="4" t="str">
        <f>_xlfn.XLOOKUP($CG237,tbl_area_24_07_2024[Nombre Área],tbl_area_24_07_2024[Estructura],"Si no se encuentra",2,)</f>
        <v>Juntas Distritales</v>
      </c>
    </row>
    <row r="238" spans="1:92" ht="34.9" customHeight="1" x14ac:dyDescent="0.85">
      <c r="A238" t="s">
        <v>22073</v>
      </c>
      <c r="B238" t="s">
        <v>22074</v>
      </c>
      <c r="C238" t="s">
        <v>22075</v>
      </c>
      <c r="D238" t="s">
        <v>2199</v>
      </c>
      <c r="E238" t="s">
        <v>2200</v>
      </c>
      <c r="F238" t="s">
        <v>2201</v>
      </c>
      <c r="G238" t="s">
        <v>22395</v>
      </c>
      <c r="H238" t="s">
        <v>14</v>
      </c>
      <c r="I238" t="s">
        <v>4263</v>
      </c>
      <c r="J238" t="s">
        <v>4277</v>
      </c>
      <c r="K238" t="s">
        <v>1621</v>
      </c>
      <c r="L238" t="s">
        <v>14</v>
      </c>
      <c r="M238" t="s">
        <v>14</v>
      </c>
      <c r="N238" t="s">
        <v>4278</v>
      </c>
      <c r="O238" t="s">
        <v>1621</v>
      </c>
      <c r="P238" t="s">
        <v>14</v>
      </c>
      <c r="Q238" t="s">
        <v>1621</v>
      </c>
      <c r="R238" t="s">
        <v>1621</v>
      </c>
      <c r="S238" t="s">
        <v>14</v>
      </c>
      <c r="T238" t="s">
        <v>14</v>
      </c>
      <c r="U238" t="s">
        <v>14</v>
      </c>
      <c r="V238" t="s">
        <v>14</v>
      </c>
      <c r="W238" t="s">
        <v>2003</v>
      </c>
      <c r="X238" t="s">
        <v>4279</v>
      </c>
      <c r="Y238" t="s">
        <v>4280</v>
      </c>
      <c r="Z238" t="s">
        <v>18</v>
      </c>
      <c r="AA238" t="s">
        <v>14</v>
      </c>
      <c r="AB238" t="s">
        <v>1621</v>
      </c>
      <c r="AC238" t="s">
        <v>4281</v>
      </c>
      <c r="AD238" t="s">
        <v>2207</v>
      </c>
      <c r="AE238" t="s">
        <v>228</v>
      </c>
      <c r="AF238" t="s">
        <v>1588</v>
      </c>
      <c r="AG238" t="s">
        <v>14</v>
      </c>
      <c r="AH238" t="s">
        <v>2209</v>
      </c>
      <c r="AI238" t="s">
        <v>2287</v>
      </c>
      <c r="AJ238" t="s">
        <v>1452</v>
      </c>
      <c r="AK238" t="s">
        <v>261</v>
      </c>
      <c r="AL238" t="s">
        <v>1452</v>
      </c>
      <c r="AM238" t="s">
        <v>261</v>
      </c>
      <c r="AN238" t="s">
        <v>1183</v>
      </c>
      <c r="AO238" t="s">
        <v>476</v>
      </c>
      <c r="AP238" t="s">
        <v>22396</v>
      </c>
      <c r="AQ238" t="s">
        <v>14</v>
      </c>
      <c r="AR238" t="s">
        <v>14</v>
      </c>
      <c r="AS238" t="s">
        <v>14</v>
      </c>
      <c r="AT238" t="s">
        <v>14</v>
      </c>
      <c r="AU238" t="s">
        <v>2252</v>
      </c>
      <c r="AV238" t="s">
        <v>4272</v>
      </c>
      <c r="AW238" t="s">
        <v>4272</v>
      </c>
      <c r="AX238" t="s">
        <v>4272</v>
      </c>
      <c r="AY238" t="s">
        <v>22395</v>
      </c>
      <c r="AZ238" t="s">
        <v>22397</v>
      </c>
      <c r="BA238" t="s">
        <v>22398</v>
      </c>
      <c r="BB238" t="s">
        <v>22399</v>
      </c>
      <c r="BC238">
        <v>25100</v>
      </c>
      <c r="BD238">
        <v>29160</v>
      </c>
      <c r="BE238" t="s">
        <v>14</v>
      </c>
      <c r="BF238" t="s">
        <v>14</v>
      </c>
      <c r="BG238" t="s">
        <v>2214</v>
      </c>
      <c r="BH238" t="s">
        <v>14</v>
      </c>
      <c r="BI238" t="s">
        <v>22092</v>
      </c>
      <c r="BJ238" t="s">
        <v>4278</v>
      </c>
      <c r="BK238" t="s">
        <v>14</v>
      </c>
      <c r="BL238" t="s">
        <v>22398</v>
      </c>
      <c r="BM238" t="s">
        <v>22399</v>
      </c>
      <c r="BN238" t="s">
        <v>4282</v>
      </c>
      <c r="BO238" t="s">
        <v>14</v>
      </c>
      <c r="BP238" t="s">
        <v>1621</v>
      </c>
      <c r="BQ238" t="s">
        <v>2217</v>
      </c>
      <c r="BR238" t="s">
        <v>2218</v>
      </c>
      <c r="BS238" t="s">
        <v>4274</v>
      </c>
      <c r="BT238" t="s">
        <v>14</v>
      </c>
      <c r="BU238" t="s">
        <v>14</v>
      </c>
      <c r="BV238" t="s">
        <v>14</v>
      </c>
      <c r="BW238" t="s">
        <v>14</v>
      </c>
      <c r="BX238" t="s">
        <v>14</v>
      </c>
      <c r="BY238" t="s">
        <v>2220</v>
      </c>
      <c r="BZ238" t="s">
        <v>1621</v>
      </c>
      <c r="CA238" t="s">
        <v>4275</v>
      </c>
      <c r="CB238" t="s">
        <v>14</v>
      </c>
      <c r="CC238" t="s">
        <v>14</v>
      </c>
      <c r="CD238" t="s">
        <v>14</v>
      </c>
      <c r="CE238" t="s">
        <v>14</v>
      </c>
      <c r="CF238" t="s">
        <v>4283</v>
      </c>
      <c r="CG238" t="s">
        <v>591</v>
      </c>
      <c r="CH238" t="s">
        <v>22075</v>
      </c>
      <c r="CJ238" t="s">
        <v>476</v>
      </c>
      <c r="CK238" t="s">
        <v>24</v>
      </c>
      <c r="CM238" s="4" t="str">
        <f>_xlfn.XLOOKUP($CG238,tbl_area_24_07_2024[Nombre Área],tbl_area_24_07_2024[Estado],"Si no se encuentra",2,)</f>
        <v>Nuevo León</v>
      </c>
      <c r="CN238" s="4" t="str">
        <f>_xlfn.XLOOKUP($CG238,tbl_area_24_07_2024[Nombre Área],tbl_area_24_07_2024[Estructura],"Si no se encuentra",2,)</f>
        <v>Juntas Distritales</v>
      </c>
    </row>
    <row r="239" spans="1:92" ht="34.9" customHeight="1" x14ac:dyDescent="0.85">
      <c r="A239" t="s">
        <v>22073</v>
      </c>
      <c r="B239" t="s">
        <v>22074</v>
      </c>
      <c r="C239" t="s">
        <v>22075</v>
      </c>
      <c r="D239" t="s">
        <v>2199</v>
      </c>
      <c r="E239" t="s">
        <v>2200</v>
      </c>
      <c r="F239" t="s">
        <v>2201</v>
      </c>
      <c r="G239" t="s">
        <v>4284</v>
      </c>
      <c r="H239" t="s">
        <v>14</v>
      </c>
      <c r="I239" t="s">
        <v>4263</v>
      </c>
      <c r="J239" t="s">
        <v>4285</v>
      </c>
      <c r="K239" t="s">
        <v>1622</v>
      </c>
      <c r="L239" t="s">
        <v>14</v>
      </c>
      <c r="M239" t="s">
        <v>14</v>
      </c>
      <c r="N239" t="s">
        <v>4286</v>
      </c>
      <c r="O239" t="s">
        <v>1622</v>
      </c>
      <c r="P239" t="s">
        <v>14</v>
      </c>
      <c r="Q239" t="s">
        <v>1622</v>
      </c>
      <c r="R239" t="s">
        <v>1622</v>
      </c>
      <c r="S239" t="s">
        <v>14</v>
      </c>
      <c r="T239" t="s">
        <v>14</v>
      </c>
      <c r="U239" t="s">
        <v>14</v>
      </c>
      <c r="V239" t="s">
        <v>14</v>
      </c>
      <c r="W239" t="s">
        <v>4287</v>
      </c>
      <c r="X239" t="s">
        <v>124</v>
      </c>
      <c r="Y239" t="s">
        <v>1864</v>
      </c>
      <c r="Z239" t="s">
        <v>18</v>
      </c>
      <c r="AA239" t="s">
        <v>14</v>
      </c>
      <c r="AB239" t="s">
        <v>1622</v>
      </c>
      <c r="AC239" t="s">
        <v>4288</v>
      </c>
      <c r="AD239" t="s">
        <v>2207</v>
      </c>
      <c r="AE239" t="s">
        <v>4289</v>
      </c>
      <c r="AF239" t="s">
        <v>1176</v>
      </c>
      <c r="AG239" t="s">
        <v>14</v>
      </c>
      <c r="AH239" t="s">
        <v>2209</v>
      </c>
      <c r="AI239" t="s">
        <v>2287</v>
      </c>
      <c r="AJ239" t="s">
        <v>1176</v>
      </c>
      <c r="AK239" t="s">
        <v>4290</v>
      </c>
      <c r="AL239" t="s">
        <v>1176</v>
      </c>
      <c r="AM239" t="s">
        <v>4290</v>
      </c>
      <c r="AN239" t="s">
        <v>1183</v>
      </c>
      <c r="AO239" t="s">
        <v>476</v>
      </c>
      <c r="AP239" t="s">
        <v>22400</v>
      </c>
      <c r="AQ239" t="s">
        <v>14</v>
      </c>
      <c r="AR239" t="s">
        <v>14</v>
      </c>
      <c r="AS239" t="s">
        <v>14</v>
      </c>
      <c r="AT239" t="s">
        <v>14</v>
      </c>
      <c r="AU239" t="s">
        <v>2252</v>
      </c>
      <c r="AV239" t="s">
        <v>4272</v>
      </c>
      <c r="AW239" t="s">
        <v>4272</v>
      </c>
      <c r="AX239" t="s">
        <v>4272</v>
      </c>
      <c r="AY239" t="s">
        <v>4284</v>
      </c>
      <c r="AZ239" t="s">
        <v>22401</v>
      </c>
      <c r="BA239" t="s">
        <v>22074</v>
      </c>
      <c r="BB239" t="s">
        <v>22213</v>
      </c>
      <c r="BC239">
        <v>6600.86</v>
      </c>
      <c r="BD239">
        <v>7657</v>
      </c>
      <c r="BE239" t="s">
        <v>14</v>
      </c>
      <c r="BF239" t="s">
        <v>14</v>
      </c>
      <c r="BG239" t="s">
        <v>2214</v>
      </c>
      <c r="BH239" t="s">
        <v>14</v>
      </c>
      <c r="BI239" t="s">
        <v>22092</v>
      </c>
      <c r="BJ239" t="s">
        <v>4286</v>
      </c>
      <c r="BK239" t="s">
        <v>14</v>
      </c>
      <c r="BL239" t="s">
        <v>22074</v>
      </c>
      <c r="BM239" t="s">
        <v>22213</v>
      </c>
      <c r="BN239" t="s">
        <v>4291</v>
      </c>
      <c r="BO239" t="s">
        <v>14</v>
      </c>
      <c r="BP239" t="s">
        <v>1622</v>
      </c>
      <c r="BQ239" t="s">
        <v>2217</v>
      </c>
      <c r="BR239" t="s">
        <v>2218</v>
      </c>
      <c r="BS239" t="s">
        <v>4274</v>
      </c>
      <c r="BT239" t="s">
        <v>14</v>
      </c>
      <c r="BU239" t="s">
        <v>14</v>
      </c>
      <c r="BV239" t="s">
        <v>14</v>
      </c>
      <c r="BW239" t="s">
        <v>14</v>
      </c>
      <c r="BX239" t="s">
        <v>14</v>
      </c>
      <c r="BY239" t="s">
        <v>2220</v>
      </c>
      <c r="BZ239" t="s">
        <v>1622</v>
      </c>
      <c r="CA239" t="s">
        <v>4275</v>
      </c>
      <c r="CB239" t="s">
        <v>14</v>
      </c>
      <c r="CC239" t="s">
        <v>14</v>
      </c>
      <c r="CD239" t="s">
        <v>14</v>
      </c>
      <c r="CE239" t="s">
        <v>14</v>
      </c>
      <c r="CF239" t="s">
        <v>4292</v>
      </c>
      <c r="CG239" t="s">
        <v>591</v>
      </c>
      <c r="CH239" t="s">
        <v>22075</v>
      </c>
      <c r="CJ239" t="s">
        <v>476</v>
      </c>
      <c r="CK239" t="s">
        <v>24</v>
      </c>
      <c r="CM239" s="4" t="str">
        <f>_xlfn.XLOOKUP($CG239,tbl_area_24_07_2024[Nombre Área],tbl_area_24_07_2024[Estado],"Si no se encuentra",2,)</f>
        <v>Nuevo León</v>
      </c>
      <c r="CN239" s="4" t="str">
        <f>_xlfn.XLOOKUP($CG239,tbl_area_24_07_2024[Nombre Área],tbl_area_24_07_2024[Estructura],"Si no se encuentra",2,)</f>
        <v>Juntas Distritales</v>
      </c>
    </row>
    <row r="240" spans="1:92" ht="34.9" customHeight="1" x14ac:dyDescent="0.85">
      <c r="A240" t="s">
        <v>22073</v>
      </c>
      <c r="B240" t="s">
        <v>22074</v>
      </c>
      <c r="C240" t="s">
        <v>22075</v>
      </c>
      <c r="D240" t="s">
        <v>2199</v>
      </c>
      <c r="E240" t="s">
        <v>2200</v>
      </c>
      <c r="F240" t="s">
        <v>2201</v>
      </c>
      <c r="G240" t="s">
        <v>2378</v>
      </c>
      <c r="H240" t="s">
        <v>14</v>
      </c>
      <c r="I240" t="s">
        <v>4263</v>
      </c>
      <c r="J240" t="s">
        <v>4293</v>
      </c>
      <c r="K240" t="s">
        <v>22402</v>
      </c>
      <c r="L240" t="s">
        <v>14</v>
      </c>
      <c r="M240" t="s">
        <v>14</v>
      </c>
      <c r="N240" t="s">
        <v>4294</v>
      </c>
      <c r="O240" t="s">
        <v>22402</v>
      </c>
      <c r="P240" t="s">
        <v>14</v>
      </c>
      <c r="Q240" t="s">
        <v>22402</v>
      </c>
      <c r="R240" t="s">
        <v>22402</v>
      </c>
      <c r="S240" t="s">
        <v>14</v>
      </c>
      <c r="T240" t="s">
        <v>14</v>
      </c>
      <c r="U240" t="s">
        <v>14</v>
      </c>
      <c r="V240" t="s">
        <v>14</v>
      </c>
      <c r="W240" t="s">
        <v>14</v>
      </c>
      <c r="X240" t="s">
        <v>14</v>
      </c>
      <c r="Y240" t="s">
        <v>14</v>
      </c>
      <c r="Z240" t="s">
        <v>14</v>
      </c>
      <c r="AA240" t="s">
        <v>4295</v>
      </c>
      <c r="AB240" t="s">
        <v>22402</v>
      </c>
      <c r="AC240" t="s">
        <v>4296</v>
      </c>
      <c r="AD240" t="s">
        <v>2348</v>
      </c>
      <c r="AE240" t="s">
        <v>4297</v>
      </c>
      <c r="AF240" t="s">
        <v>4298</v>
      </c>
      <c r="AG240" t="s">
        <v>14</v>
      </c>
      <c r="AH240" t="s">
        <v>2209</v>
      </c>
      <c r="AI240" t="s">
        <v>4299</v>
      </c>
      <c r="AJ240" t="s">
        <v>1459</v>
      </c>
      <c r="AK240" t="s">
        <v>4300</v>
      </c>
      <c r="AL240" t="s">
        <v>1459</v>
      </c>
      <c r="AM240" t="s">
        <v>4300</v>
      </c>
      <c r="AN240" t="s">
        <v>1183</v>
      </c>
      <c r="AO240" t="s">
        <v>476</v>
      </c>
      <c r="AP240" t="s">
        <v>22403</v>
      </c>
      <c r="AQ240" t="s">
        <v>14</v>
      </c>
      <c r="AR240" t="s">
        <v>14</v>
      </c>
      <c r="AS240" t="s">
        <v>14</v>
      </c>
      <c r="AT240" t="s">
        <v>14</v>
      </c>
      <c r="AU240" t="s">
        <v>2252</v>
      </c>
      <c r="AV240" t="s">
        <v>4272</v>
      </c>
      <c r="AW240" t="s">
        <v>4272</v>
      </c>
      <c r="AX240" t="s">
        <v>4272</v>
      </c>
      <c r="AY240" t="s">
        <v>2378</v>
      </c>
      <c r="AZ240" t="s">
        <v>22404</v>
      </c>
      <c r="BA240" t="s">
        <v>22170</v>
      </c>
      <c r="BB240" t="s">
        <v>22181</v>
      </c>
      <c r="BC240">
        <v>59198.28</v>
      </c>
      <c r="BD240">
        <v>68670</v>
      </c>
      <c r="BE240" t="s">
        <v>14</v>
      </c>
      <c r="BF240" t="s">
        <v>14</v>
      </c>
      <c r="BG240" t="s">
        <v>2214</v>
      </c>
      <c r="BH240" t="s">
        <v>14</v>
      </c>
      <c r="BI240" t="s">
        <v>22092</v>
      </c>
      <c r="BJ240" t="s">
        <v>4294</v>
      </c>
      <c r="BK240" t="s">
        <v>14</v>
      </c>
      <c r="BL240" t="s">
        <v>22170</v>
      </c>
      <c r="BM240" t="s">
        <v>22181</v>
      </c>
      <c r="BN240" t="s">
        <v>4301</v>
      </c>
      <c r="BO240" t="s">
        <v>14</v>
      </c>
      <c r="BP240" t="s">
        <v>22402</v>
      </c>
      <c r="BQ240" t="s">
        <v>2217</v>
      </c>
      <c r="BR240" t="s">
        <v>2218</v>
      </c>
      <c r="BS240" t="s">
        <v>4274</v>
      </c>
      <c r="BT240" t="s">
        <v>14</v>
      </c>
      <c r="BU240" t="s">
        <v>14</v>
      </c>
      <c r="BV240" t="s">
        <v>14</v>
      </c>
      <c r="BW240" t="s">
        <v>14</v>
      </c>
      <c r="BX240" t="s">
        <v>14</v>
      </c>
      <c r="BY240" t="s">
        <v>2220</v>
      </c>
      <c r="BZ240" t="s">
        <v>22402</v>
      </c>
      <c r="CA240" t="s">
        <v>4275</v>
      </c>
      <c r="CB240" t="s">
        <v>14</v>
      </c>
      <c r="CC240" t="s">
        <v>14</v>
      </c>
      <c r="CD240" t="s">
        <v>14</v>
      </c>
      <c r="CE240" t="s">
        <v>14</v>
      </c>
      <c r="CF240" t="s">
        <v>4302</v>
      </c>
      <c r="CG240" t="s">
        <v>591</v>
      </c>
      <c r="CH240" t="s">
        <v>22075</v>
      </c>
      <c r="CJ240" t="s">
        <v>476</v>
      </c>
      <c r="CK240" t="s">
        <v>24</v>
      </c>
      <c r="CM240" s="4" t="str">
        <f>_xlfn.XLOOKUP($CG240,tbl_area_24_07_2024[Nombre Área],tbl_area_24_07_2024[Estado],"Si no se encuentra",2,)</f>
        <v>Nuevo León</v>
      </c>
      <c r="CN240" s="4" t="str">
        <f>_xlfn.XLOOKUP($CG240,tbl_area_24_07_2024[Nombre Área],tbl_area_24_07_2024[Estructura],"Si no se encuentra",2,)</f>
        <v>Juntas Distritales</v>
      </c>
    </row>
    <row r="241" spans="1:92" ht="34.9" customHeight="1" x14ac:dyDescent="0.85">
      <c r="A241" t="s">
        <v>22073</v>
      </c>
      <c r="B241" t="s">
        <v>22074</v>
      </c>
      <c r="C241" t="s">
        <v>22075</v>
      </c>
      <c r="D241" t="s">
        <v>2199</v>
      </c>
      <c r="E241" t="s">
        <v>2200</v>
      </c>
      <c r="F241" t="s">
        <v>2201</v>
      </c>
      <c r="G241" t="s">
        <v>4303</v>
      </c>
      <c r="H241" t="s">
        <v>14</v>
      </c>
      <c r="I241" t="s">
        <v>4304</v>
      </c>
      <c r="J241" t="s">
        <v>4305</v>
      </c>
      <c r="K241" t="s">
        <v>22405</v>
      </c>
      <c r="L241" t="s">
        <v>14</v>
      </c>
      <c r="M241" t="s">
        <v>22406</v>
      </c>
      <c r="N241" t="s">
        <v>4306</v>
      </c>
      <c r="O241" t="s">
        <v>22405</v>
      </c>
      <c r="P241" t="s">
        <v>14</v>
      </c>
      <c r="Q241" t="s">
        <v>22405</v>
      </c>
      <c r="R241" t="s">
        <v>22405</v>
      </c>
      <c r="S241" t="s">
        <v>14</v>
      </c>
      <c r="T241" t="s">
        <v>14</v>
      </c>
      <c r="U241" t="s">
        <v>14</v>
      </c>
      <c r="V241" t="s">
        <v>14</v>
      </c>
      <c r="W241" t="s">
        <v>1663</v>
      </c>
      <c r="X241" t="s">
        <v>85</v>
      </c>
      <c r="Y241" t="s">
        <v>1217</v>
      </c>
      <c r="Z241" t="s">
        <v>18</v>
      </c>
      <c r="AA241" t="s">
        <v>14</v>
      </c>
      <c r="AB241" t="s">
        <v>22405</v>
      </c>
      <c r="AC241" t="s">
        <v>4307</v>
      </c>
      <c r="AD241" t="s">
        <v>2207</v>
      </c>
      <c r="AE241" t="s">
        <v>4308</v>
      </c>
      <c r="AF241" t="s">
        <v>14</v>
      </c>
      <c r="AG241" t="s">
        <v>14</v>
      </c>
      <c r="AH241" t="s">
        <v>2209</v>
      </c>
      <c r="AI241" t="s">
        <v>4309</v>
      </c>
      <c r="AJ241" t="s">
        <v>1437</v>
      </c>
      <c r="AK241" t="s">
        <v>4309</v>
      </c>
      <c r="AL241" t="s">
        <v>1457</v>
      </c>
      <c r="AM241" t="s">
        <v>4310</v>
      </c>
      <c r="AN241" t="s">
        <v>1180</v>
      </c>
      <c r="AO241" t="s">
        <v>159</v>
      </c>
      <c r="AP241" t="s">
        <v>22407</v>
      </c>
      <c r="AQ241" t="s">
        <v>159</v>
      </c>
      <c r="AR241" t="s">
        <v>14</v>
      </c>
      <c r="AS241" t="s">
        <v>14</v>
      </c>
      <c r="AT241" t="s">
        <v>14</v>
      </c>
      <c r="AU241" t="s">
        <v>2252</v>
      </c>
      <c r="AV241" t="s">
        <v>4311</v>
      </c>
      <c r="AW241" t="s">
        <v>4311</v>
      </c>
      <c r="AX241" t="s">
        <v>4311</v>
      </c>
      <c r="AY241" t="s">
        <v>4312</v>
      </c>
      <c r="AZ241" t="s">
        <v>22408</v>
      </c>
      <c r="BA241" t="s">
        <v>22409</v>
      </c>
      <c r="BB241" t="s">
        <v>22410</v>
      </c>
      <c r="BC241">
        <v>54280.35</v>
      </c>
      <c r="BD241">
        <v>62965.2</v>
      </c>
      <c r="BE241" t="s">
        <v>14</v>
      </c>
      <c r="BF241" t="s">
        <v>14</v>
      </c>
      <c r="BG241" t="s">
        <v>2214</v>
      </c>
      <c r="BH241" t="s">
        <v>14</v>
      </c>
      <c r="BI241" t="s">
        <v>22092</v>
      </c>
      <c r="BJ241" t="s">
        <v>4313</v>
      </c>
      <c r="BK241" t="s">
        <v>14</v>
      </c>
      <c r="BL241" t="s">
        <v>22408</v>
      </c>
      <c r="BM241" t="s">
        <v>22411</v>
      </c>
      <c r="BN241" t="s">
        <v>4314</v>
      </c>
      <c r="BO241" t="s">
        <v>14</v>
      </c>
      <c r="BP241" t="s">
        <v>22405</v>
      </c>
      <c r="BQ241" t="s">
        <v>2217</v>
      </c>
      <c r="BR241" t="s">
        <v>2218</v>
      </c>
      <c r="BS241" t="s">
        <v>2376</v>
      </c>
      <c r="BT241" t="s">
        <v>14</v>
      </c>
      <c r="BU241" t="s">
        <v>14</v>
      </c>
      <c r="BV241" t="s">
        <v>14</v>
      </c>
      <c r="BW241" t="s">
        <v>14</v>
      </c>
      <c r="BX241" t="s">
        <v>14</v>
      </c>
      <c r="BY241" t="s">
        <v>2220</v>
      </c>
      <c r="BZ241" t="s">
        <v>22405</v>
      </c>
      <c r="CA241" t="s">
        <v>4315</v>
      </c>
      <c r="CB241" t="s">
        <v>14</v>
      </c>
      <c r="CC241" t="s">
        <v>14</v>
      </c>
      <c r="CD241" t="s">
        <v>14</v>
      </c>
      <c r="CE241" t="s">
        <v>14</v>
      </c>
      <c r="CF241" t="s">
        <v>4316</v>
      </c>
      <c r="CG241" t="s">
        <v>268</v>
      </c>
      <c r="CH241" t="s">
        <v>22075</v>
      </c>
      <c r="CJ241" t="s">
        <v>159</v>
      </c>
      <c r="CK241" t="s">
        <v>24</v>
      </c>
      <c r="CM241" s="4" t="str">
        <f>_xlfn.XLOOKUP($CG241,tbl_area_24_07_2024[Nombre Área],tbl_area_24_07_2024[Estado],"Si no se encuentra",2,)</f>
        <v>México</v>
      </c>
      <c r="CN241" s="4" t="str">
        <f>_xlfn.XLOOKUP($CG241,tbl_area_24_07_2024[Nombre Área],tbl_area_24_07_2024[Estructura],"Si no se encuentra",2,)</f>
        <v>Juntas Distritales</v>
      </c>
    </row>
    <row r="242" spans="1:92" ht="34.9" customHeight="1" x14ac:dyDescent="0.85">
      <c r="A242" t="s">
        <v>22073</v>
      </c>
      <c r="B242" t="s">
        <v>22074</v>
      </c>
      <c r="C242" t="s">
        <v>22075</v>
      </c>
      <c r="D242" t="s">
        <v>2199</v>
      </c>
      <c r="E242" t="s">
        <v>2242</v>
      </c>
      <c r="F242" t="s">
        <v>2201</v>
      </c>
      <c r="G242" t="s">
        <v>4317</v>
      </c>
      <c r="H242" t="s">
        <v>14</v>
      </c>
      <c r="I242" t="s">
        <v>4304</v>
      </c>
      <c r="J242" t="s">
        <v>4318</v>
      </c>
      <c r="K242" t="s">
        <v>22412</v>
      </c>
      <c r="L242" t="s">
        <v>14</v>
      </c>
      <c r="M242" t="s">
        <v>22413</v>
      </c>
      <c r="N242" t="s">
        <v>4319</v>
      </c>
      <c r="O242" t="s">
        <v>22412</v>
      </c>
      <c r="P242" t="s">
        <v>14</v>
      </c>
      <c r="Q242" t="s">
        <v>22412</v>
      </c>
      <c r="R242" t="s">
        <v>22412</v>
      </c>
      <c r="S242" t="s">
        <v>14</v>
      </c>
      <c r="T242" t="s">
        <v>14</v>
      </c>
      <c r="U242" t="s">
        <v>14</v>
      </c>
      <c r="V242" t="s">
        <v>14</v>
      </c>
      <c r="W242" t="s">
        <v>14</v>
      </c>
      <c r="X242" t="s">
        <v>14</v>
      </c>
      <c r="Y242" t="s">
        <v>14</v>
      </c>
      <c r="Z242" t="s">
        <v>14</v>
      </c>
      <c r="AA242" t="s">
        <v>4320</v>
      </c>
      <c r="AB242" t="s">
        <v>22412</v>
      </c>
      <c r="AC242" t="s">
        <v>4321</v>
      </c>
      <c r="AD242" t="s">
        <v>2207</v>
      </c>
      <c r="AE242" t="s">
        <v>467</v>
      </c>
      <c r="AF242" t="s">
        <v>1174</v>
      </c>
      <c r="AG242" t="s">
        <v>14</v>
      </c>
      <c r="AH242" t="s">
        <v>2209</v>
      </c>
      <c r="AI242" t="s">
        <v>4322</v>
      </c>
      <c r="AJ242" t="s">
        <v>1446</v>
      </c>
      <c r="AK242" t="s">
        <v>4322</v>
      </c>
      <c r="AL242" t="s">
        <v>1186</v>
      </c>
      <c r="AM242" t="s">
        <v>4322</v>
      </c>
      <c r="AN242" t="s">
        <v>1180</v>
      </c>
      <c r="AO242" t="s">
        <v>159</v>
      </c>
      <c r="AP242" t="s">
        <v>22414</v>
      </c>
      <c r="AQ242" t="s">
        <v>159</v>
      </c>
      <c r="AR242" t="s">
        <v>14</v>
      </c>
      <c r="AS242" t="s">
        <v>14</v>
      </c>
      <c r="AT242" t="s">
        <v>14</v>
      </c>
      <c r="AU242" t="s">
        <v>2252</v>
      </c>
      <c r="AV242" t="s">
        <v>4311</v>
      </c>
      <c r="AW242" t="s">
        <v>4311</v>
      </c>
      <c r="AX242" t="s">
        <v>4311</v>
      </c>
      <c r="AY242" t="s">
        <v>4323</v>
      </c>
      <c r="AZ242" t="s">
        <v>22415</v>
      </c>
      <c r="BA242" t="s">
        <v>22346</v>
      </c>
      <c r="BB242" t="s">
        <v>22082</v>
      </c>
      <c r="BC242">
        <v>206400</v>
      </c>
      <c r="BD242">
        <v>239424</v>
      </c>
      <c r="BE242" t="s">
        <v>14</v>
      </c>
      <c r="BF242" t="s">
        <v>14</v>
      </c>
      <c r="BG242" t="s">
        <v>2214</v>
      </c>
      <c r="BH242" t="s">
        <v>14</v>
      </c>
      <c r="BI242" t="s">
        <v>22092</v>
      </c>
      <c r="BJ242" t="s">
        <v>4324</v>
      </c>
      <c r="BK242" t="s">
        <v>14</v>
      </c>
      <c r="BL242" t="s">
        <v>22416</v>
      </c>
      <c r="BM242" t="s">
        <v>22417</v>
      </c>
      <c r="BN242" t="s">
        <v>4325</v>
      </c>
      <c r="BO242" t="s">
        <v>14</v>
      </c>
      <c r="BP242" t="s">
        <v>22412</v>
      </c>
      <c r="BQ242" t="s">
        <v>2217</v>
      </c>
      <c r="BR242" t="s">
        <v>2218</v>
      </c>
      <c r="BS242" t="s">
        <v>2376</v>
      </c>
      <c r="BT242" t="s">
        <v>14</v>
      </c>
      <c r="BU242" t="s">
        <v>14</v>
      </c>
      <c r="BV242" t="s">
        <v>14</v>
      </c>
      <c r="BW242" t="s">
        <v>14</v>
      </c>
      <c r="BX242" t="s">
        <v>14</v>
      </c>
      <c r="BY242" t="s">
        <v>2220</v>
      </c>
      <c r="BZ242" t="s">
        <v>22412</v>
      </c>
      <c r="CA242" t="s">
        <v>4315</v>
      </c>
      <c r="CB242" t="s">
        <v>14</v>
      </c>
      <c r="CC242" t="s">
        <v>14</v>
      </c>
      <c r="CD242" t="s">
        <v>14</v>
      </c>
      <c r="CE242" t="s">
        <v>14</v>
      </c>
      <c r="CF242" t="s">
        <v>4326</v>
      </c>
      <c r="CG242" t="s">
        <v>268</v>
      </c>
      <c r="CH242" t="s">
        <v>22075</v>
      </c>
      <c r="CJ242" t="s">
        <v>159</v>
      </c>
      <c r="CK242" t="s">
        <v>24</v>
      </c>
      <c r="CM242" s="4" t="str">
        <f>_xlfn.XLOOKUP($CG242,tbl_area_24_07_2024[Nombre Área],tbl_area_24_07_2024[Estado],"Si no se encuentra",2,)</f>
        <v>México</v>
      </c>
      <c r="CN242" s="4" t="str">
        <f>_xlfn.XLOOKUP($CG242,tbl_area_24_07_2024[Nombre Área],tbl_area_24_07_2024[Estructura],"Si no se encuentra",2,)</f>
        <v>Juntas Distritales</v>
      </c>
    </row>
    <row r="243" spans="1:92" ht="34.9" customHeight="1" x14ac:dyDescent="0.85">
      <c r="A243" t="s">
        <v>22073</v>
      </c>
      <c r="B243" t="s">
        <v>22074</v>
      </c>
      <c r="C243" t="s">
        <v>22075</v>
      </c>
      <c r="D243" t="s">
        <v>2199</v>
      </c>
      <c r="E243" t="s">
        <v>2242</v>
      </c>
      <c r="F243" t="s">
        <v>2201</v>
      </c>
      <c r="G243" t="s">
        <v>4327</v>
      </c>
      <c r="H243" t="s">
        <v>14</v>
      </c>
      <c r="I243" t="s">
        <v>4304</v>
      </c>
      <c r="J243" t="s">
        <v>4328</v>
      </c>
      <c r="K243" t="s">
        <v>22418</v>
      </c>
      <c r="L243" t="s">
        <v>14</v>
      </c>
      <c r="M243" t="s">
        <v>22369</v>
      </c>
      <c r="N243" t="s">
        <v>4329</v>
      </c>
      <c r="O243" t="s">
        <v>22418</v>
      </c>
      <c r="P243" t="s">
        <v>14</v>
      </c>
      <c r="Q243" t="s">
        <v>22418</v>
      </c>
      <c r="R243" t="s">
        <v>22418</v>
      </c>
      <c r="S243" t="s">
        <v>14</v>
      </c>
      <c r="T243" t="s">
        <v>14</v>
      </c>
      <c r="U243" t="s">
        <v>14</v>
      </c>
      <c r="V243" t="s">
        <v>14</v>
      </c>
      <c r="W243" t="s">
        <v>456</v>
      </c>
      <c r="X243" t="s">
        <v>72</v>
      </c>
      <c r="Y243" t="s">
        <v>59</v>
      </c>
      <c r="Z243" t="s">
        <v>12</v>
      </c>
      <c r="AA243" t="s">
        <v>14</v>
      </c>
      <c r="AB243" t="s">
        <v>22418</v>
      </c>
      <c r="AC243" t="s">
        <v>4330</v>
      </c>
      <c r="AD243" t="s">
        <v>2348</v>
      </c>
      <c r="AE243" t="s">
        <v>590</v>
      </c>
      <c r="AF243" t="s">
        <v>1179</v>
      </c>
      <c r="AG243" t="s">
        <v>14</v>
      </c>
      <c r="AH243" t="s">
        <v>2209</v>
      </c>
      <c r="AI243" t="s">
        <v>4331</v>
      </c>
      <c r="AJ243" t="s">
        <v>1437</v>
      </c>
      <c r="AK243" t="s">
        <v>4331</v>
      </c>
      <c r="AL243" t="s">
        <v>1457</v>
      </c>
      <c r="AM243" t="s">
        <v>4310</v>
      </c>
      <c r="AN243" t="s">
        <v>1180</v>
      </c>
      <c r="AO243" t="s">
        <v>159</v>
      </c>
      <c r="AP243" t="s">
        <v>22407</v>
      </c>
      <c r="AQ243" t="s">
        <v>159</v>
      </c>
      <c r="AR243" t="s">
        <v>14</v>
      </c>
      <c r="AS243" t="s">
        <v>14</v>
      </c>
      <c r="AT243" t="s">
        <v>14</v>
      </c>
      <c r="AU243" t="s">
        <v>2252</v>
      </c>
      <c r="AV243" t="s">
        <v>4311</v>
      </c>
      <c r="AW243" t="s">
        <v>4311</v>
      </c>
      <c r="AX243" t="s">
        <v>4311</v>
      </c>
      <c r="AY243" t="s">
        <v>4332</v>
      </c>
      <c r="AZ243" t="s">
        <v>22381</v>
      </c>
      <c r="BA243" t="s">
        <v>22074</v>
      </c>
      <c r="BB243" t="s">
        <v>22082</v>
      </c>
      <c r="BC243">
        <v>12658.84</v>
      </c>
      <c r="BD243">
        <v>14684.25</v>
      </c>
      <c r="BE243" t="s">
        <v>14</v>
      </c>
      <c r="BF243" t="s">
        <v>14</v>
      </c>
      <c r="BG243" t="s">
        <v>2214</v>
      </c>
      <c r="BH243" t="s">
        <v>14</v>
      </c>
      <c r="BI243" t="s">
        <v>22092</v>
      </c>
      <c r="BJ243" t="s">
        <v>4333</v>
      </c>
      <c r="BK243" t="s">
        <v>14</v>
      </c>
      <c r="BL243" t="s">
        <v>22419</v>
      </c>
      <c r="BM243" t="s">
        <v>22401</v>
      </c>
      <c r="BN243" t="s">
        <v>4334</v>
      </c>
      <c r="BO243" t="s">
        <v>14</v>
      </c>
      <c r="BP243" t="s">
        <v>22418</v>
      </c>
      <c r="BQ243" t="s">
        <v>2217</v>
      </c>
      <c r="BR243" t="s">
        <v>2218</v>
      </c>
      <c r="BS243" t="s">
        <v>2376</v>
      </c>
      <c r="BT243" t="s">
        <v>14</v>
      </c>
      <c r="BU243" t="s">
        <v>14</v>
      </c>
      <c r="BV243" t="s">
        <v>14</v>
      </c>
      <c r="BW243" t="s">
        <v>14</v>
      </c>
      <c r="BX243" t="s">
        <v>14</v>
      </c>
      <c r="BY243" t="s">
        <v>2220</v>
      </c>
      <c r="BZ243" t="s">
        <v>22418</v>
      </c>
      <c r="CA243" t="s">
        <v>4315</v>
      </c>
      <c r="CB243" t="s">
        <v>14</v>
      </c>
      <c r="CC243" t="s">
        <v>14</v>
      </c>
      <c r="CD243" t="s">
        <v>14</v>
      </c>
      <c r="CE243" t="s">
        <v>14</v>
      </c>
      <c r="CF243" t="s">
        <v>4335</v>
      </c>
      <c r="CG243" t="s">
        <v>268</v>
      </c>
      <c r="CH243" t="s">
        <v>22075</v>
      </c>
      <c r="CJ243" t="s">
        <v>159</v>
      </c>
      <c r="CK243" t="s">
        <v>24</v>
      </c>
      <c r="CM243" s="4" t="str">
        <f>_xlfn.XLOOKUP($CG243,tbl_area_24_07_2024[Nombre Área],tbl_area_24_07_2024[Estado],"Si no se encuentra",2,)</f>
        <v>México</v>
      </c>
      <c r="CN243" s="4" t="str">
        <f>_xlfn.XLOOKUP($CG243,tbl_area_24_07_2024[Nombre Área],tbl_area_24_07_2024[Estructura],"Si no se encuentra",2,)</f>
        <v>Juntas Distritales</v>
      </c>
    </row>
    <row r="244" spans="1:92" ht="34.9" customHeight="1" x14ac:dyDescent="0.85">
      <c r="A244" t="s">
        <v>22073</v>
      </c>
      <c r="B244" t="s">
        <v>22074</v>
      </c>
      <c r="C244" t="s">
        <v>22075</v>
      </c>
      <c r="D244" t="s">
        <v>2199</v>
      </c>
      <c r="E244" t="s">
        <v>2200</v>
      </c>
      <c r="F244" t="s">
        <v>2201</v>
      </c>
      <c r="G244" t="s">
        <v>3052</v>
      </c>
      <c r="H244" t="s">
        <v>14</v>
      </c>
      <c r="I244" t="s">
        <v>4336</v>
      </c>
      <c r="J244" t="s">
        <v>4337</v>
      </c>
      <c r="K244" t="s">
        <v>1623</v>
      </c>
      <c r="L244" t="s">
        <v>14</v>
      </c>
      <c r="M244" t="s">
        <v>14</v>
      </c>
      <c r="N244" t="s">
        <v>4338</v>
      </c>
      <c r="O244" t="s">
        <v>1623</v>
      </c>
      <c r="P244" t="s">
        <v>14</v>
      </c>
      <c r="Q244" t="s">
        <v>1623</v>
      </c>
      <c r="R244" t="s">
        <v>1623</v>
      </c>
      <c r="S244" t="s">
        <v>14</v>
      </c>
      <c r="T244" t="s">
        <v>14</v>
      </c>
      <c r="U244" t="s">
        <v>14</v>
      </c>
      <c r="V244" t="s">
        <v>14</v>
      </c>
      <c r="W244" t="s">
        <v>304</v>
      </c>
      <c r="X244" t="s">
        <v>71</v>
      </c>
      <c r="Y244" t="s">
        <v>11</v>
      </c>
      <c r="Z244" t="s">
        <v>18</v>
      </c>
      <c r="AA244" t="s">
        <v>14</v>
      </c>
      <c r="AB244" t="s">
        <v>1623</v>
      </c>
      <c r="AC244" t="s">
        <v>4339</v>
      </c>
      <c r="AD244" t="s">
        <v>2207</v>
      </c>
      <c r="AE244" t="s">
        <v>4340</v>
      </c>
      <c r="AF244" t="s">
        <v>1620</v>
      </c>
      <c r="AG244" t="s">
        <v>14</v>
      </c>
      <c r="AH244" t="s">
        <v>2209</v>
      </c>
      <c r="AI244" t="s">
        <v>3045</v>
      </c>
      <c r="AJ244" t="s">
        <v>1182</v>
      </c>
      <c r="AK244" t="s">
        <v>4341</v>
      </c>
      <c r="AL244" t="s">
        <v>1182</v>
      </c>
      <c r="AM244" t="s">
        <v>4341</v>
      </c>
      <c r="AN244" t="s">
        <v>1432</v>
      </c>
      <c r="AO244" t="s">
        <v>2371</v>
      </c>
      <c r="AP244" t="s">
        <v>22420</v>
      </c>
      <c r="AQ244" t="s">
        <v>14</v>
      </c>
      <c r="AR244" t="s">
        <v>14</v>
      </c>
      <c r="AS244" t="s">
        <v>14</v>
      </c>
      <c r="AT244" t="s">
        <v>14</v>
      </c>
      <c r="AU244" t="s">
        <v>4342</v>
      </c>
      <c r="AV244" t="s">
        <v>4343</v>
      </c>
      <c r="AW244" t="s">
        <v>4343</v>
      </c>
      <c r="AX244" t="s">
        <v>4343</v>
      </c>
      <c r="AY244" t="s">
        <v>3052</v>
      </c>
      <c r="AZ244" t="s">
        <v>22406</v>
      </c>
      <c r="BA244" t="s">
        <v>22406</v>
      </c>
      <c r="BB244" t="s">
        <v>22421</v>
      </c>
      <c r="BC244">
        <v>69996.03</v>
      </c>
      <c r="BD244">
        <v>85169.99</v>
      </c>
      <c r="BE244" t="s">
        <v>14</v>
      </c>
      <c r="BF244" t="s">
        <v>14</v>
      </c>
      <c r="BG244" t="s">
        <v>2214</v>
      </c>
      <c r="BH244" t="s">
        <v>14</v>
      </c>
      <c r="BI244" t="s">
        <v>22092</v>
      </c>
      <c r="BJ244" t="s">
        <v>4344</v>
      </c>
      <c r="BK244" t="s">
        <v>14</v>
      </c>
      <c r="BL244" t="s">
        <v>22406</v>
      </c>
      <c r="BM244" t="s">
        <v>22421</v>
      </c>
      <c r="BN244" t="s">
        <v>4345</v>
      </c>
      <c r="BO244" t="s">
        <v>14</v>
      </c>
      <c r="BP244" t="s">
        <v>1623</v>
      </c>
      <c r="BQ244" t="s">
        <v>2217</v>
      </c>
      <c r="BR244" t="s">
        <v>2218</v>
      </c>
      <c r="BS244" t="s">
        <v>4346</v>
      </c>
      <c r="BT244" t="s">
        <v>14</v>
      </c>
      <c r="BU244" t="s">
        <v>14</v>
      </c>
      <c r="BV244" t="s">
        <v>14</v>
      </c>
      <c r="BW244" t="s">
        <v>14</v>
      </c>
      <c r="BX244" t="s">
        <v>14</v>
      </c>
      <c r="BY244" t="s">
        <v>2220</v>
      </c>
      <c r="BZ244" t="s">
        <v>1623</v>
      </c>
      <c r="CA244" t="s">
        <v>4347</v>
      </c>
      <c r="CB244" t="s">
        <v>14</v>
      </c>
      <c r="CC244" t="s">
        <v>14</v>
      </c>
      <c r="CD244" t="s">
        <v>14</v>
      </c>
      <c r="CE244" t="s">
        <v>14</v>
      </c>
      <c r="CF244" t="s">
        <v>4348</v>
      </c>
      <c r="CG244" t="s">
        <v>399</v>
      </c>
      <c r="CH244" t="s">
        <v>22075</v>
      </c>
      <c r="CJ244" t="s">
        <v>51</v>
      </c>
      <c r="CK244" t="s">
        <v>24</v>
      </c>
      <c r="CM244" s="4" t="str">
        <f>_xlfn.XLOOKUP($CG244,tbl_area_24_07_2024[Nombre Área],tbl_area_24_07_2024[Estado],"Si no se encuentra",2,)</f>
        <v>Coahuila</v>
      </c>
      <c r="CN244" s="4" t="str">
        <f>_xlfn.XLOOKUP($CG244,tbl_area_24_07_2024[Nombre Área],tbl_area_24_07_2024[Estructura],"Si no se encuentra",2,)</f>
        <v>Juntas Distritales</v>
      </c>
    </row>
    <row r="245" spans="1:92" ht="34.9" customHeight="1" x14ac:dyDescent="0.85">
      <c r="A245" t="s">
        <v>22073</v>
      </c>
      <c r="B245" t="s">
        <v>22074</v>
      </c>
      <c r="C245" t="s">
        <v>22075</v>
      </c>
      <c r="D245" t="s">
        <v>2199</v>
      </c>
      <c r="E245" t="s">
        <v>2200</v>
      </c>
      <c r="F245" t="s">
        <v>2201</v>
      </c>
      <c r="G245" t="s">
        <v>4349</v>
      </c>
      <c r="H245" t="s">
        <v>14</v>
      </c>
      <c r="I245" t="s">
        <v>4350</v>
      </c>
      <c r="J245" t="s">
        <v>4351</v>
      </c>
      <c r="K245" t="s">
        <v>1624</v>
      </c>
      <c r="L245" t="s">
        <v>14</v>
      </c>
      <c r="M245" t="s">
        <v>14</v>
      </c>
      <c r="N245" t="s">
        <v>4352</v>
      </c>
      <c r="O245" t="s">
        <v>1624</v>
      </c>
      <c r="P245" t="s">
        <v>14</v>
      </c>
      <c r="Q245" t="s">
        <v>1624</v>
      </c>
      <c r="R245" t="s">
        <v>1624</v>
      </c>
      <c r="S245" t="s">
        <v>14</v>
      </c>
      <c r="T245" t="s">
        <v>14</v>
      </c>
      <c r="U245" t="s">
        <v>14</v>
      </c>
      <c r="V245" t="s">
        <v>14</v>
      </c>
      <c r="W245" t="s">
        <v>4353</v>
      </c>
      <c r="X245" t="s">
        <v>125</v>
      </c>
      <c r="Y245" t="s">
        <v>190</v>
      </c>
      <c r="Z245" t="s">
        <v>18</v>
      </c>
      <c r="AA245" t="s">
        <v>14</v>
      </c>
      <c r="AB245" t="s">
        <v>1624</v>
      </c>
      <c r="AC245" t="s">
        <v>4354</v>
      </c>
      <c r="AD245" t="s">
        <v>2348</v>
      </c>
      <c r="AE245" t="s">
        <v>2610</v>
      </c>
      <c r="AF245" t="s">
        <v>4355</v>
      </c>
      <c r="AG245" t="s">
        <v>14</v>
      </c>
      <c r="AH245" t="s">
        <v>2209</v>
      </c>
      <c r="AI245" t="s">
        <v>4356</v>
      </c>
      <c r="AJ245" t="s">
        <v>1168</v>
      </c>
      <c r="AK245" t="s">
        <v>4357</v>
      </c>
      <c r="AL245" t="s">
        <v>1206</v>
      </c>
      <c r="AM245" t="s">
        <v>4357</v>
      </c>
      <c r="AN245" t="s">
        <v>1436</v>
      </c>
      <c r="AO245" t="s">
        <v>228</v>
      </c>
      <c r="AP245" t="s">
        <v>22422</v>
      </c>
      <c r="AQ245" t="s">
        <v>14</v>
      </c>
      <c r="AR245" t="s">
        <v>14</v>
      </c>
      <c r="AS245" t="s">
        <v>14</v>
      </c>
      <c r="AT245" t="s">
        <v>14</v>
      </c>
      <c r="AU245" t="s">
        <v>2211</v>
      </c>
      <c r="AV245" t="s">
        <v>4358</v>
      </c>
      <c r="AW245" t="s">
        <v>4358</v>
      </c>
      <c r="AX245" t="s">
        <v>4358</v>
      </c>
      <c r="AY245" t="s">
        <v>4349</v>
      </c>
      <c r="AZ245" t="s">
        <v>22074</v>
      </c>
      <c r="BA245" t="s">
        <v>22074</v>
      </c>
      <c r="BB245" t="s">
        <v>22089</v>
      </c>
      <c r="BC245">
        <v>493798.92</v>
      </c>
      <c r="BD245">
        <v>572806.80000000005</v>
      </c>
      <c r="BE245" t="s">
        <v>14</v>
      </c>
      <c r="BF245" t="s">
        <v>14</v>
      </c>
      <c r="BG245" t="s">
        <v>2214</v>
      </c>
      <c r="BH245" t="s">
        <v>14</v>
      </c>
      <c r="BI245" t="s">
        <v>22092</v>
      </c>
      <c r="BJ245" t="s">
        <v>4359</v>
      </c>
      <c r="BK245" t="s">
        <v>14</v>
      </c>
      <c r="BL245" t="s">
        <v>22074</v>
      </c>
      <c r="BM245" t="s">
        <v>22089</v>
      </c>
      <c r="BN245" t="s">
        <v>4360</v>
      </c>
      <c r="BO245" t="s">
        <v>14</v>
      </c>
      <c r="BP245" t="s">
        <v>1624</v>
      </c>
      <c r="BQ245" t="s">
        <v>2217</v>
      </c>
      <c r="BR245" t="s">
        <v>2303</v>
      </c>
      <c r="BS245" t="s">
        <v>2376</v>
      </c>
      <c r="BT245" t="s">
        <v>14</v>
      </c>
      <c r="BU245" t="s">
        <v>14</v>
      </c>
      <c r="BV245" t="s">
        <v>14</v>
      </c>
      <c r="BW245" t="s">
        <v>14</v>
      </c>
      <c r="BX245" t="s">
        <v>14</v>
      </c>
      <c r="BY245" t="s">
        <v>2220</v>
      </c>
      <c r="BZ245" t="s">
        <v>1624</v>
      </c>
      <c r="CA245" t="s">
        <v>14</v>
      </c>
      <c r="CB245" t="s">
        <v>14</v>
      </c>
      <c r="CC245" t="s">
        <v>14</v>
      </c>
      <c r="CD245" t="s">
        <v>14</v>
      </c>
      <c r="CE245" t="s">
        <v>14</v>
      </c>
      <c r="CF245" t="s">
        <v>4361</v>
      </c>
      <c r="CG245" t="s">
        <v>553</v>
      </c>
      <c r="CH245" t="s">
        <v>22075</v>
      </c>
      <c r="CJ245" t="s">
        <v>228</v>
      </c>
      <c r="CK245" t="s">
        <v>24</v>
      </c>
      <c r="CM245" s="4" t="str">
        <f>_xlfn.XLOOKUP($CG245,tbl_area_24_07_2024[Nombre Área],tbl_area_24_07_2024[Estado],"Si no se encuentra",2,)</f>
        <v>Morelos</v>
      </c>
      <c r="CN245" s="4" t="str">
        <f>_xlfn.XLOOKUP($CG245,tbl_area_24_07_2024[Nombre Área],tbl_area_24_07_2024[Estructura],"Si no se encuentra",2,)</f>
        <v>Juntas Distritales</v>
      </c>
    </row>
    <row r="246" spans="1:92" ht="34.9" customHeight="1" x14ac:dyDescent="0.85">
      <c r="A246" t="s">
        <v>22073</v>
      </c>
      <c r="B246" t="s">
        <v>22074</v>
      </c>
      <c r="C246" t="s">
        <v>22075</v>
      </c>
      <c r="D246" t="s">
        <v>2199</v>
      </c>
      <c r="E246" t="s">
        <v>2242</v>
      </c>
      <c r="F246" t="s">
        <v>2201</v>
      </c>
      <c r="G246" t="s">
        <v>4362</v>
      </c>
      <c r="H246" t="s">
        <v>14</v>
      </c>
      <c r="I246" t="s">
        <v>4363</v>
      </c>
      <c r="J246" t="s">
        <v>4364</v>
      </c>
      <c r="K246" t="s">
        <v>1625</v>
      </c>
      <c r="L246" t="s">
        <v>14</v>
      </c>
      <c r="M246" t="s">
        <v>14</v>
      </c>
      <c r="N246" t="s">
        <v>4365</v>
      </c>
      <c r="O246" t="s">
        <v>1625</v>
      </c>
      <c r="P246" t="s">
        <v>14</v>
      </c>
      <c r="Q246" t="s">
        <v>1625</v>
      </c>
      <c r="R246" t="s">
        <v>1625</v>
      </c>
      <c r="S246" t="s">
        <v>14</v>
      </c>
      <c r="T246" t="s">
        <v>14</v>
      </c>
      <c r="U246" t="s">
        <v>14</v>
      </c>
      <c r="V246" t="s">
        <v>14</v>
      </c>
      <c r="W246" t="s">
        <v>1381</v>
      </c>
      <c r="X246" t="s">
        <v>243</v>
      </c>
      <c r="Y246" t="s">
        <v>39</v>
      </c>
      <c r="Z246" t="s">
        <v>12</v>
      </c>
      <c r="AA246" t="s">
        <v>4366</v>
      </c>
      <c r="AB246" t="s">
        <v>1625</v>
      </c>
      <c r="AC246" t="s">
        <v>4367</v>
      </c>
      <c r="AD246" t="s">
        <v>2207</v>
      </c>
      <c r="AE246" t="s">
        <v>4368</v>
      </c>
      <c r="AF246" t="s">
        <v>4369</v>
      </c>
      <c r="AG246" t="s">
        <v>14</v>
      </c>
      <c r="AH246" t="s">
        <v>2209</v>
      </c>
      <c r="AI246" t="s">
        <v>4370</v>
      </c>
      <c r="AJ246" t="s">
        <v>1451</v>
      </c>
      <c r="AK246" t="s">
        <v>2059</v>
      </c>
      <c r="AL246" t="s">
        <v>1446</v>
      </c>
      <c r="AM246" t="s">
        <v>2059</v>
      </c>
      <c r="AN246" t="s">
        <v>1446</v>
      </c>
      <c r="AO246" t="s">
        <v>416</v>
      </c>
      <c r="AP246" t="s">
        <v>22423</v>
      </c>
      <c r="AQ246" t="s">
        <v>14</v>
      </c>
      <c r="AR246" t="s">
        <v>14</v>
      </c>
      <c r="AS246" t="s">
        <v>14</v>
      </c>
      <c r="AT246" t="s">
        <v>14</v>
      </c>
      <c r="AU246" t="s">
        <v>4371</v>
      </c>
      <c r="AV246" t="s">
        <v>4372</v>
      </c>
      <c r="AW246" t="s">
        <v>4372</v>
      </c>
      <c r="AX246" t="s">
        <v>4372</v>
      </c>
      <c r="AY246" t="s">
        <v>4373</v>
      </c>
      <c r="AZ246" t="s">
        <v>22104</v>
      </c>
      <c r="BA246" t="s">
        <v>22104</v>
      </c>
      <c r="BB246" t="s">
        <v>22089</v>
      </c>
      <c r="BC246">
        <v>50107.25</v>
      </c>
      <c r="BD246">
        <v>54464.4</v>
      </c>
      <c r="BE246" t="s">
        <v>14</v>
      </c>
      <c r="BF246" t="s">
        <v>14</v>
      </c>
      <c r="BG246" t="s">
        <v>2214</v>
      </c>
      <c r="BH246" t="s">
        <v>14</v>
      </c>
      <c r="BI246" t="s">
        <v>22092</v>
      </c>
      <c r="BJ246" t="s">
        <v>4374</v>
      </c>
      <c r="BK246" t="s">
        <v>14</v>
      </c>
      <c r="BL246" t="s">
        <v>22104</v>
      </c>
      <c r="BM246" t="s">
        <v>22089</v>
      </c>
      <c r="BN246" t="s">
        <v>4375</v>
      </c>
      <c r="BO246" t="s">
        <v>14</v>
      </c>
      <c r="BP246" t="s">
        <v>1625</v>
      </c>
      <c r="BQ246" t="s">
        <v>2217</v>
      </c>
      <c r="BR246" t="s">
        <v>2303</v>
      </c>
      <c r="BS246" t="s">
        <v>2404</v>
      </c>
      <c r="BT246" t="s">
        <v>14</v>
      </c>
      <c r="BU246" t="s">
        <v>14</v>
      </c>
      <c r="BV246" t="s">
        <v>14</v>
      </c>
      <c r="BW246" t="s">
        <v>14</v>
      </c>
      <c r="BX246" t="s">
        <v>14</v>
      </c>
      <c r="BY246" t="s">
        <v>2220</v>
      </c>
      <c r="BZ246" t="s">
        <v>1625</v>
      </c>
      <c r="CA246" t="s">
        <v>4376</v>
      </c>
      <c r="CB246" t="s">
        <v>14</v>
      </c>
      <c r="CC246" t="s">
        <v>14</v>
      </c>
      <c r="CD246" t="s">
        <v>14</v>
      </c>
      <c r="CE246" t="s">
        <v>14</v>
      </c>
      <c r="CF246" t="s">
        <v>4377</v>
      </c>
      <c r="CG246" t="s">
        <v>415</v>
      </c>
      <c r="CH246" t="s">
        <v>22075</v>
      </c>
      <c r="CJ246" t="s">
        <v>416</v>
      </c>
      <c r="CK246" t="s">
        <v>24</v>
      </c>
      <c r="CM246" s="4" t="str">
        <f>_xlfn.XLOOKUP($CG246,tbl_area_24_07_2024[Nombre Área],tbl_area_24_07_2024[Estado],"Si no se encuentra",2,)</f>
        <v>Tamaulipas</v>
      </c>
      <c r="CN246" s="4" t="str">
        <f>_xlfn.XLOOKUP($CG246,tbl_area_24_07_2024[Nombre Área],tbl_area_24_07_2024[Estructura],"Si no se encuentra",2,)</f>
        <v>Juntas Distritales</v>
      </c>
    </row>
    <row r="247" spans="1:92" ht="34.9" customHeight="1" x14ac:dyDescent="0.85">
      <c r="A247" t="s">
        <v>22073</v>
      </c>
      <c r="B247" t="s">
        <v>22074</v>
      </c>
      <c r="C247" t="s">
        <v>22075</v>
      </c>
      <c r="D247" t="s">
        <v>3829</v>
      </c>
      <c r="E247" t="s">
        <v>2242</v>
      </c>
      <c r="F247" t="s">
        <v>2201</v>
      </c>
      <c r="G247" t="s">
        <v>4378</v>
      </c>
      <c r="H247" t="s">
        <v>2220</v>
      </c>
      <c r="I247" t="s">
        <v>4379</v>
      </c>
      <c r="J247" t="s">
        <v>4380</v>
      </c>
      <c r="K247" t="s">
        <v>22424</v>
      </c>
      <c r="L247" t="s">
        <v>4381</v>
      </c>
      <c r="M247" t="s">
        <v>22147</v>
      </c>
      <c r="N247" t="s">
        <v>4382</v>
      </c>
      <c r="O247" t="s">
        <v>22424</v>
      </c>
      <c r="P247" t="s">
        <v>14</v>
      </c>
      <c r="Q247" t="s">
        <v>22424</v>
      </c>
      <c r="R247" t="s">
        <v>22424</v>
      </c>
      <c r="S247" t="s">
        <v>14</v>
      </c>
      <c r="T247" t="s">
        <v>4383</v>
      </c>
      <c r="U247" t="s">
        <v>4384</v>
      </c>
      <c r="V247" t="s">
        <v>4385</v>
      </c>
      <c r="W247" t="s">
        <v>1381</v>
      </c>
      <c r="X247" t="s">
        <v>243</v>
      </c>
      <c r="Y247" t="s">
        <v>39</v>
      </c>
      <c r="Z247" t="s">
        <v>12</v>
      </c>
      <c r="AA247" t="s">
        <v>4366</v>
      </c>
      <c r="AB247" t="s">
        <v>22424</v>
      </c>
      <c r="AC247" t="s">
        <v>4367</v>
      </c>
      <c r="AD247" t="s">
        <v>2207</v>
      </c>
      <c r="AE247" t="s">
        <v>4368</v>
      </c>
      <c r="AF247" t="s">
        <v>4369</v>
      </c>
      <c r="AG247" t="s">
        <v>14</v>
      </c>
      <c r="AH247" t="s">
        <v>2209</v>
      </c>
      <c r="AI247" t="s">
        <v>4370</v>
      </c>
      <c r="AJ247" t="s">
        <v>1451</v>
      </c>
      <c r="AK247" t="s">
        <v>2059</v>
      </c>
      <c r="AL247" t="s">
        <v>1446</v>
      </c>
      <c r="AM247" t="s">
        <v>2059</v>
      </c>
      <c r="AN247" t="s">
        <v>1446</v>
      </c>
      <c r="AO247" t="s">
        <v>416</v>
      </c>
      <c r="AP247" t="s">
        <v>22423</v>
      </c>
      <c r="AQ247" t="s">
        <v>14</v>
      </c>
      <c r="AR247" t="s">
        <v>14</v>
      </c>
      <c r="AS247" t="s">
        <v>14</v>
      </c>
      <c r="AT247" t="s">
        <v>14</v>
      </c>
      <c r="AU247" t="s">
        <v>4386</v>
      </c>
      <c r="AV247" t="s">
        <v>4372</v>
      </c>
      <c r="AW247" t="s">
        <v>4372</v>
      </c>
      <c r="AX247" t="s">
        <v>4372</v>
      </c>
      <c r="AY247" t="s">
        <v>4387</v>
      </c>
      <c r="AZ247" t="s">
        <v>22100</v>
      </c>
      <c r="BA247" t="s">
        <v>22100</v>
      </c>
      <c r="BB247" t="s">
        <v>22089</v>
      </c>
      <c r="BC247">
        <v>30205.439999999999</v>
      </c>
      <c r="BD247">
        <v>32832</v>
      </c>
      <c r="BE247" t="s">
        <v>14</v>
      </c>
      <c r="BF247" t="s">
        <v>14</v>
      </c>
      <c r="BG247" t="s">
        <v>2214</v>
      </c>
      <c r="BH247" t="s">
        <v>14</v>
      </c>
      <c r="BI247" t="s">
        <v>22092</v>
      </c>
      <c r="BJ247" t="s">
        <v>4388</v>
      </c>
      <c r="BK247" t="s">
        <v>14</v>
      </c>
      <c r="BL247" t="s">
        <v>22100</v>
      </c>
      <c r="BM247" t="s">
        <v>22089</v>
      </c>
      <c r="BN247" t="s">
        <v>4389</v>
      </c>
      <c r="BO247" t="s">
        <v>14</v>
      </c>
      <c r="BP247" t="s">
        <v>22424</v>
      </c>
      <c r="BQ247" t="s">
        <v>2217</v>
      </c>
      <c r="BR247" t="s">
        <v>2303</v>
      </c>
      <c r="BS247" t="s">
        <v>2404</v>
      </c>
      <c r="BT247" t="s">
        <v>14</v>
      </c>
      <c r="BU247" t="s">
        <v>14</v>
      </c>
      <c r="BV247" t="s">
        <v>14</v>
      </c>
      <c r="BW247" t="s">
        <v>14</v>
      </c>
      <c r="BX247" t="s">
        <v>14</v>
      </c>
      <c r="BY247" t="s">
        <v>2220</v>
      </c>
      <c r="BZ247" t="s">
        <v>22424</v>
      </c>
      <c r="CA247" t="s">
        <v>4390</v>
      </c>
      <c r="CB247" t="s">
        <v>14</v>
      </c>
      <c r="CC247" t="s">
        <v>14</v>
      </c>
      <c r="CD247" t="s">
        <v>14</v>
      </c>
      <c r="CE247" t="s">
        <v>14</v>
      </c>
      <c r="CF247" t="s">
        <v>4391</v>
      </c>
      <c r="CG247" t="s">
        <v>415</v>
      </c>
      <c r="CH247" t="s">
        <v>22075</v>
      </c>
      <c r="CJ247" t="s">
        <v>416</v>
      </c>
      <c r="CK247" t="s">
        <v>24</v>
      </c>
      <c r="CM247" s="4" t="str">
        <f>_xlfn.XLOOKUP($CG247,tbl_area_24_07_2024[Nombre Área],tbl_area_24_07_2024[Estado],"Si no se encuentra",2,)</f>
        <v>Tamaulipas</v>
      </c>
      <c r="CN247" s="4" t="str">
        <f>_xlfn.XLOOKUP($CG247,tbl_area_24_07_2024[Nombre Área],tbl_area_24_07_2024[Estructura],"Si no se encuentra",2,)</f>
        <v>Juntas Distritales</v>
      </c>
    </row>
    <row r="248" spans="1:92" ht="34.9" customHeight="1" x14ac:dyDescent="0.85">
      <c r="A248" t="s">
        <v>22073</v>
      </c>
      <c r="B248" t="s">
        <v>22074</v>
      </c>
      <c r="C248" t="s">
        <v>22075</v>
      </c>
      <c r="D248" t="s">
        <v>2199</v>
      </c>
      <c r="E248" t="s">
        <v>2200</v>
      </c>
      <c r="F248" t="s">
        <v>2201</v>
      </c>
      <c r="G248" t="s">
        <v>4392</v>
      </c>
      <c r="H248" t="s">
        <v>14</v>
      </c>
      <c r="I248" t="s">
        <v>4393</v>
      </c>
      <c r="J248" t="s">
        <v>4394</v>
      </c>
      <c r="K248" t="s">
        <v>1626</v>
      </c>
      <c r="L248" t="s">
        <v>14</v>
      </c>
      <c r="M248" t="s">
        <v>14</v>
      </c>
      <c r="N248" t="s">
        <v>4395</v>
      </c>
      <c r="O248" t="s">
        <v>1626</v>
      </c>
      <c r="P248" t="s">
        <v>14</v>
      </c>
      <c r="Q248" t="s">
        <v>1626</v>
      </c>
      <c r="R248" t="s">
        <v>1626</v>
      </c>
      <c r="S248" t="s">
        <v>14</v>
      </c>
      <c r="T248" t="s">
        <v>14</v>
      </c>
      <c r="U248" t="s">
        <v>14</v>
      </c>
      <c r="V248" t="s">
        <v>14</v>
      </c>
      <c r="W248" t="s">
        <v>14</v>
      </c>
      <c r="X248" t="s">
        <v>14</v>
      </c>
      <c r="Y248" t="s">
        <v>14</v>
      </c>
      <c r="Z248" t="s">
        <v>14</v>
      </c>
      <c r="AA248" t="s">
        <v>4396</v>
      </c>
      <c r="AB248" t="s">
        <v>1626</v>
      </c>
      <c r="AC248" t="s">
        <v>4397</v>
      </c>
      <c r="AD248" t="s">
        <v>2207</v>
      </c>
      <c r="AE248" t="s">
        <v>283</v>
      </c>
      <c r="AF248" t="s">
        <v>1437</v>
      </c>
      <c r="AG248" t="s">
        <v>14</v>
      </c>
      <c r="AH248" t="s">
        <v>2209</v>
      </c>
      <c r="AI248" t="s">
        <v>4398</v>
      </c>
      <c r="AJ248" t="s">
        <v>1451</v>
      </c>
      <c r="AK248" t="s">
        <v>2059</v>
      </c>
      <c r="AL248" t="s">
        <v>1451</v>
      </c>
      <c r="AM248" t="s">
        <v>2059</v>
      </c>
      <c r="AN248" t="s">
        <v>1446</v>
      </c>
      <c r="AO248" t="s">
        <v>416</v>
      </c>
      <c r="AP248" t="s">
        <v>22425</v>
      </c>
      <c r="AQ248" t="s">
        <v>14</v>
      </c>
      <c r="AR248" t="s">
        <v>14</v>
      </c>
      <c r="AS248" t="s">
        <v>14</v>
      </c>
      <c r="AT248" t="s">
        <v>14</v>
      </c>
      <c r="AU248" t="s">
        <v>4399</v>
      </c>
      <c r="AV248" t="s">
        <v>4372</v>
      </c>
      <c r="AW248" t="s">
        <v>4372</v>
      </c>
      <c r="AX248" t="s">
        <v>4372</v>
      </c>
      <c r="AY248" t="s">
        <v>22426</v>
      </c>
      <c r="AZ248" t="s">
        <v>22427</v>
      </c>
      <c r="BA248" t="s">
        <v>22123</v>
      </c>
      <c r="BB248" t="s">
        <v>22428</v>
      </c>
      <c r="BC248">
        <v>160000</v>
      </c>
      <c r="BD248">
        <v>185000</v>
      </c>
      <c r="BE248" t="s">
        <v>14</v>
      </c>
      <c r="BF248" t="s">
        <v>14</v>
      </c>
      <c r="BG248" t="s">
        <v>2214</v>
      </c>
      <c r="BH248" t="s">
        <v>14</v>
      </c>
      <c r="BI248" t="s">
        <v>22092</v>
      </c>
      <c r="BJ248" t="s">
        <v>4400</v>
      </c>
      <c r="BK248" t="s">
        <v>14</v>
      </c>
      <c r="BL248" t="s">
        <v>22123</v>
      </c>
      <c r="BM248" t="s">
        <v>22428</v>
      </c>
      <c r="BN248" t="s">
        <v>4401</v>
      </c>
      <c r="BO248" t="s">
        <v>14</v>
      </c>
      <c r="BP248" t="s">
        <v>1626</v>
      </c>
      <c r="BQ248" t="s">
        <v>2217</v>
      </c>
      <c r="BR248" t="s">
        <v>2303</v>
      </c>
      <c r="BS248" t="s">
        <v>2404</v>
      </c>
      <c r="BT248" t="s">
        <v>14</v>
      </c>
      <c r="BU248" t="s">
        <v>14</v>
      </c>
      <c r="BV248" t="s">
        <v>14</v>
      </c>
      <c r="BW248" t="s">
        <v>14</v>
      </c>
      <c r="BX248" t="s">
        <v>14</v>
      </c>
      <c r="BY248" t="s">
        <v>2220</v>
      </c>
      <c r="BZ248" t="s">
        <v>1626</v>
      </c>
      <c r="CA248" t="s">
        <v>4402</v>
      </c>
      <c r="CB248" t="s">
        <v>14</v>
      </c>
      <c r="CC248" t="s">
        <v>14</v>
      </c>
      <c r="CD248" t="s">
        <v>14</v>
      </c>
      <c r="CE248" t="s">
        <v>14</v>
      </c>
      <c r="CF248" t="s">
        <v>4403</v>
      </c>
      <c r="CG248" t="s">
        <v>415</v>
      </c>
      <c r="CH248" t="s">
        <v>22075</v>
      </c>
      <c r="CJ248" t="s">
        <v>416</v>
      </c>
      <c r="CK248" t="s">
        <v>24</v>
      </c>
      <c r="CM248" s="4" t="str">
        <f>_xlfn.XLOOKUP($CG248,tbl_area_24_07_2024[Nombre Área],tbl_area_24_07_2024[Estado],"Si no se encuentra",2,)</f>
        <v>Tamaulipas</v>
      </c>
      <c r="CN248" s="4" t="str">
        <f>_xlfn.XLOOKUP($CG248,tbl_area_24_07_2024[Nombre Área],tbl_area_24_07_2024[Estructura],"Si no se encuentra",2,)</f>
        <v>Juntas Distritales</v>
      </c>
    </row>
    <row r="249" spans="1:92" ht="34.9" customHeight="1" x14ac:dyDescent="0.85">
      <c r="A249" t="s">
        <v>22073</v>
      </c>
      <c r="B249" t="s">
        <v>22074</v>
      </c>
      <c r="C249" t="s">
        <v>22075</v>
      </c>
      <c r="D249" t="s">
        <v>2199</v>
      </c>
      <c r="E249" t="s">
        <v>2200</v>
      </c>
      <c r="F249" t="s">
        <v>2201</v>
      </c>
      <c r="G249" t="s">
        <v>4404</v>
      </c>
      <c r="H249" t="s">
        <v>14</v>
      </c>
      <c r="I249" t="s">
        <v>4405</v>
      </c>
      <c r="J249" t="s">
        <v>4406</v>
      </c>
      <c r="K249" t="s">
        <v>1627</v>
      </c>
      <c r="L249" t="s">
        <v>14</v>
      </c>
      <c r="M249" t="s">
        <v>14</v>
      </c>
      <c r="N249" t="s">
        <v>4407</v>
      </c>
      <c r="O249" t="s">
        <v>1627</v>
      </c>
      <c r="P249" t="s">
        <v>14</v>
      </c>
      <c r="Q249" t="s">
        <v>1627</v>
      </c>
      <c r="R249" t="s">
        <v>1627</v>
      </c>
      <c r="S249" t="s">
        <v>14</v>
      </c>
      <c r="T249" t="s">
        <v>14</v>
      </c>
      <c r="U249" t="s">
        <v>14</v>
      </c>
      <c r="V249" t="s">
        <v>14</v>
      </c>
      <c r="W249" t="s">
        <v>14</v>
      </c>
      <c r="X249" t="s">
        <v>14</v>
      </c>
      <c r="Y249" t="s">
        <v>14</v>
      </c>
      <c r="Z249" t="s">
        <v>14</v>
      </c>
      <c r="AA249" t="s">
        <v>4408</v>
      </c>
      <c r="AB249" t="s">
        <v>1627</v>
      </c>
      <c r="AC249" t="s">
        <v>4409</v>
      </c>
      <c r="AD249" t="s">
        <v>2207</v>
      </c>
      <c r="AE249" t="s">
        <v>4410</v>
      </c>
      <c r="AF249" t="s">
        <v>1495</v>
      </c>
      <c r="AG249" t="s">
        <v>14</v>
      </c>
      <c r="AH249" t="s">
        <v>2209</v>
      </c>
      <c r="AI249" t="s">
        <v>4411</v>
      </c>
      <c r="AJ249" t="s">
        <v>22371</v>
      </c>
      <c r="AK249" t="s">
        <v>2573</v>
      </c>
      <c r="AL249" t="s">
        <v>22371</v>
      </c>
      <c r="AM249" t="s">
        <v>2573</v>
      </c>
      <c r="AN249" t="s">
        <v>22118</v>
      </c>
      <c r="AO249" t="s">
        <v>334</v>
      </c>
      <c r="AP249" t="s">
        <v>22429</v>
      </c>
      <c r="AQ249" t="s">
        <v>14</v>
      </c>
      <c r="AR249" t="s">
        <v>14</v>
      </c>
      <c r="AS249" t="s">
        <v>14</v>
      </c>
      <c r="AT249" t="s">
        <v>14</v>
      </c>
      <c r="AU249" t="s">
        <v>4412</v>
      </c>
      <c r="AV249" t="s">
        <v>4372</v>
      </c>
      <c r="AW249" t="s">
        <v>4372</v>
      </c>
      <c r="AX249" t="s">
        <v>4372</v>
      </c>
      <c r="AY249" t="s">
        <v>4413</v>
      </c>
      <c r="AZ249" t="s">
        <v>22186</v>
      </c>
      <c r="BA249" t="s">
        <v>22186</v>
      </c>
      <c r="BB249" t="s">
        <v>22186</v>
      </c>
      <c r="BC249">
        <v>79777.17</v>
      </c>
      <c r="BD249">
        <v>80661</v>
      </c>
      <c r="BE249" t="s">
        <v>14</v>
      </c>
      <c r="BF249" t="s">
        <v>14</v>
      </c>
      <c r="BG249" t="s">
        <v>2214</v>
      </c>
      <c r="BH249" t="s">
        <v>14</v>
      </c>
      <c r="BI249" t="s">
        <v>22092</v>
      </c>
      <c r="BJ249" t="s">
        <v>4414</v>
      </c>
      <c r="BK249" t="s">
        <v>14</v>
      </c>
      <c r="BL249" t="s">
        <v>22186</v>
      </c>
      <c r="BM249" t="s">
        <v>22186</v>
      </c>
      <c r="BN249" t="s">
        <v>4415</v>
      </c>
      <c r="BO249" t="s">
        <v>14</v>
      </c>
      <c r="BP249" t="s">
        <v>1627</v>
      </c>
      <c r="BQ249" t="s">
        <v>2217</v>
      </c>
      <c r="BR249" t="s">
        <v>2303</v>
      </c>
      <c r="BS249" t="s">
        <v>2404</v>
      </c>
      <c r="BT249" t="s">
        <v>14</v>
      </c>
      <c r="BU249" t="s">
        <v>14</v>
      </c>
      <c r="BV249" t="s">
        <v>14</v>
      </c>
      <c r="BW249" t="s">
        <v>14</v>
      </c>
      <c r="BX249" t="s">
        <v>14</v>
      </c>
      <c r="BY249" t="s">
        <v>2220</v>
      </c>
      <c r="BZ249" t="s">
        <v>1627</v>
      </c>
      <c r="CA249" t="s">
        <v>4416</v>
      </c>
      <c r="CB249" t="s">
        <v>14</v>
      </c>
      <c r="CC249" t="s">
        <v>14</v>
      </c>
      <c r="CD249" t="s">
        <v>14</v>
      </c>
      <c r="CE249" t="s">
        <v>14</v>
      </c>
      <c r="CF249" t="s">
        <v>4417</v>
      </c>
      <c r="CG249" t="s">
        <v>415</v>
      </c>
      <c r="CH249" t="s">
        <v>22075</v>
      </c>
      <c r="CJ249" t="s">
        <v>416</v>
      </c>
      <c r="CK249" t="s">
        <v>24</v>
      </c>
      <c r="CM249" s="4" t="str">
        <f>_xlfn.XLOOKUP($CG249,tbl_area_24_07_2024[Nombre Área],tbl_area_24_07_2024[Estado],"Si no se encuentra",2,)</f>
        <v>Tamaulipas</v>
      </c>
      <c r="CN249" s="4" t="str">
        <f>_xlfn.XLOOKUP($CG249,tbl_area_24_07_2024[Nombre Área],tbl_area_24_07_2024[Estructura],"Si no se encuentra",2,)</f>
        <v>Juntas Distritales</v>
      </c>
    </row>
    <row r="250" spans="1:92" ht="34.9" customHeight="1" x14ac:dyDescent="0.85">
      <c r="A250" t="s">
        <v>22073</v>
      </c>
      <c r="B250" t="s">
        <v>22074</v>
      </c>
      <c r="C250" t="s">
        <v>22075</v>
      </c>
      <c r="D250" t="s">
        <v>2199</v>
      </c>
      <c r="E250" t="s">
        <v>2200</v>
      </c>
      <c r="F250" t="s">
        <v>2201</v>
      </c>
      <c r="G250" t="s">
        <v>4418</v>
      </c>
      <c r="H250" t="s">
        <v>14</v>
      </c>
      <c r="I250" t="s">
        <v>4419</v>
      </c>
      <c r="J250" t="s">
        <v>4420</v>
      </c>
      <c r="K250" t="s">
        <v>22430</v>
      </c>
      <c r="L250" t="s">
        <v>14</v>
      </c>
      <c r="M250" t="s">
        <v>14</v>
      </c>
      <c r="N250" t="s">
        <v>4421</v>
      </c>
      <c r="O250" t="s">
        <v>22430</v>
      </c>
      <c r="P250" t="s">
        <v>14</v>
      </c>
      <c r="Q250" t="s">
        <v>22430</v>
      </c>
      <c r="R250" t="s">
        <v>22430</v>
      </c>
      <c r="S250" t="s">
        <v>14</v>
      </c>
      <c r="T250" t="s">
        <v>14</v>
      </c>
      <c r="U250" t="s">
        <v>14</v>
      </c>
      <c r="V250" t="s">
        <v>14</v>
      </c>
      <c r="W250" t="s">
        <v>120</v>
      </c>
      <c r="X250" t="s">
        <v>477</v>
      </c>
      <c r="Y250" t="s">
        <v>80</v>
      </c>
      <c r="Z250" t="s">
        <v>18</v>
      </c>
      <c r="AA250" t="s">
        <v>14</v>
      </c>
      <c r="AB250" t="s">
        <v>22430</v>
      </c>
      <c r="AC250" t="s">
        <v>4422</v>
      </c>
      <c r="AD250" t="s">
        <v>2365</v>
      </c>
      <c r="AE250" t="s">
        <v>2284</v>
      </c>
      <c r="AF250" t="s">
        <v>1441</v>
      </c>
      <c r="AG250" t="s">
        <v>14</v>
      </c>
      <c r="AH250" t="s">
        <v>2209</v>
      </c>
      <c r="AI250" t="s">
        <v>4423</v>
      </c>
      <c r="AJ250" t="s">
        <v>1168</v>
      </c>
      <c r="AK250" t="s">
        <v>4424</v>
      </c>
      <c r="AL250" t="s">
        <v>1179</v>
      </c>
      <c r="AM250" t="s">
        <v>4425</v>
      </c>
      <c r="AN250" t="s">
        <v>1180</v>
      </c>
      <c r="AO250" t="s">
        <v>159</v>
      </c>
      <c r="AP250" t="s">
        <v>22431</v>
      </c>
      <c r="AQ250" t="s">
        <v>14</v>
      </c>
      <c r="AR250" t="s">
        <v>14</v>
      </c>
      <c r="AS250" t="s">
        <v>14</v>
      </c>
      <c r="AT250" t="s">
        <v>14</v>
      </c>
      <c r="AU250" t="s">
        <v>4426</v>
      </c>
      <c r="AV250" t="s">
        <v>4427</v>
      </c>
      <c r="AW250" t="s">
        <v>4427</v>
      </c>
      <c r="AX250" t="s">
        <v>4427</v>
      </c>
      <c r="AY250" t="s">
        <v>4418</v>
      </c>
      <c r="AZ250" t="s">
        <v>22145</v>
      </c>
      <c r="BA250" t="s">
        <v>22074</v>
      </c>
      <c r="BB250" t="s">
        <v>22089</v>
      </c>
      <c r="BC250">
        <v>84564.38</v>
      </c>
      <c r="BD250">
        <v>98094.68</v>
      </c>
      <c r="BE250" t="s">
        <v>14</v>
      </c>
      <c r="BF250" t="s">
        <v>14</v>
      </c>
      <c r="BG250" t="s">
        <v>2214</v>
      </c>
      <c r="BH250" t="s">
        <v>14</v>
      </c>
      <c r="BI250" t="s">
        <v>22092</v>
      </c>
      <c r="BJ250" t="s">
        <v>4428</v>
      </c>
      <c r="BK250" t="s">
        <v>14</v>
      </c>
      <c r="BL250" t="s">
        <v>22074</v>
      </c>
      <c r="BM250" t="s">
        <v>22089</v>
      </c>
      <c r="BN250" t="s">
        <v>4429</v>
      </c>
      <c r="BO250" t="s">
        <v>14</v>
      </c>
      <c r="BP250" t="s">
        <v>22430</v>
      </c>
      <c r="BQ250" t="s">
        <v>2217</v>
      </c>
      <c r="BR250" t="s">
        <v>2303</v>
      </c>
      <c r="BS250" t="s">
        <v>2404</v>
      </c>
      <c r="BT250" t="s">
        <v>14</v>
      </c>
      <c r="BU250" t="s">
        <v>14</v>
      </c>
      <c r="BV250" t="s">
        <v>14</v>
      </c>
      <c r="BW250" t="s">
        <v>14</v>
      </c>
      <c r="BX250" t="s">
        <v>14</v>
      </c>
      <c r="BY250" t="s">
        <v>2220</v>
      </c>
      <c r="BZ250" t="s">
        <v>22430</v>
      </c>
      <c r="CA250" t="s">
        <v>4430</v>
      </c>
      <c r="CB250" t="s">
        <v>14</v>
      </c>
      <c r="CC250" t="s">
        <v>14</v>
      </c>
      <c r="CD250" t="s">
        <v>14</v>
      </c>
      <c r="CE250" t="s">
        <v>14</v>
      </c>
      <c r="CF250" t="s">
        <v>4431</v>
      </c>
      <c r="CG250" t="s">
        <v>312</v>
      </c>
      <c r="CH250" t="s">
        <v>22075</v>
      </c>
      <c r="CJ250" t="s">
        <v>201</v>
      </c>
      <c r="CK250" t="s">
        <v>24</v>
      </c>
      <c r="CM250" s="4" t="str">
        <f>_xlfn.XLOOKUP($CG250,tbl_area_24_07_2024[Nombre Área],tbl_area_24_07_2024[Estado],"Si no se encuentra",2,)</f>
        <v>Aguascalientes</v>
      </c>
      <c r="CN250" s="4" t="str">
        <f>_xlfn.XLOOKUP($CG250,tbl_area_24_07_2024[Nombre Área],tbl_area_24_07_2024[Estructura],"Si no se encuentra",2,)</f>
        <v>Juntas Distritales</v>
      </c>
    </row>
    <row r="251" spans="1:92" ht="34.9" customHeight="1" x14ac:dyDescent="0.85">
      <c r="A251" t="s">
        <v>22073</v>
      </c>
      <c r="B251" t="s">
        <v>22074</v>
      </c>
      <c r="C251" t="s">
        <v>22075</v>
      </c>
      <c r="D251" t="s">
        <v>2199</v>
      </c>
      <c r="E251" t="s">
        <v>2200</v>
      </c>
      <c r="F251" t="s">
        <v>2201</v>
      </c>
      <c r="G251" t="s">
        <v>4432</v>
      </c>
      <c r="H251" t="s">
        <v>14</v>
      </c>
      <c r="I251" t="s">
        <v>4419</v>
      </c>
      <c r="J251" t="s">
        <v>4433</v>
      </c>
      <c r="K251" t="s">
        <v>1628</v>
      </c>
      <c r="L251" t="s">
        <v>14</v>
      </c>
      <c r="M251" t="s">
        <v>14</v>
      </c>
      <c r="N251" t="s">
        <v>4434</v>
      </c>
      <c r="O251" t="s">
        <v>1628</v>
      </c>
      <c r="P251" t="s">
        <v>14</v>
      </c>
      <c r="Q251" t="s">
        <v>1628</v>
      </c>
      <c r="R251" t="s">
        <v>1628</v>
      </c>
      <c r="S251" t="s">
        <v>14</v>
      </c>
      <c r="T251" t="s">
        <v>14</v>
      </c>
      <c r="U251" t="s">
        <v>14</v>
      </c>
      <c r="V251" t="s">
        <v>14</v>
      </c>
      <c r="W251" t="s">
        <v>14</v>
      </c>
      <c r="X251" t="s">
        <v>14</v>
      </c>
      <c r="Y251" t="s">
        <v>14</v>
      </c>
      <c r="Z251" t="s">
        <v>14</v>
      </c>
      <c r="AA251" t="s">
        <v>4435</v>
      </c>
      <c r="AB251" t="s">
        <v>1628</v>
      </c>
      <c r="AC251" t="s">
        <v>4436</v>
      </c>
      <c r="AD251" t="s">
        <v>2365</v>
      </c>
      <c r="AE251" t="s">
        <v>4437</v>
      </c>
      <c r="AF251" t="s">
        <v>4438</v>
      </c>
      <c r="AG251" t="s">
        <v>14</v>
      </c>
      <c r="AH251" t="s">
        <v>2209</v>
      </c>
      <c r="AI251" t="s">
        <v>3840</v>
      </c>
      <c r="AJ251" t="s">
        <v>1168</v>
      </c>
      <c r="AK251" t="s">
        <v>201</v>
      </c>
      <c r="AL251" t="s">
        <v>1168</v>
      </c>
      <c r="AM251" t="s">
        <v>201</v>
      </c>
      <c r="AN251" t="s">
        <v>1168</v>
      </c>
      <c r="AO251" t="s">
        <v>201</v>
      </c>
      <c r="AP251" t="s">
        <v>22432</v>
      </c>
      <c r="AQ251" t="s">
        <v>14</v>
      </c>
      <c r="AR251" t="s">
        <v>14</v>
      </c>
      <c r="AS251" t="s">
        <v>14</v>
      </c>
      <c r="AT251" t="s">
        <v>14</v>
      </c>
      <c r="AU251" t="s">
        <v>4426</v>
      </c>
      <c r="AV251" t="s">
        <v>4427</v>
      </c>
      <c r="AW251" t="s">
        <v>4427</v>
      </c>
      <c r="AX251" t="s">
        <v>4427</v>
      </c>
      <c r="AY251" t="s">
        <v>4432</v>
      </c>
      <c r="AZ251" t="s">
        <v>22145</v>
      </c>
      <c r="BA251" t="s">
        <v>22074</v>
      </c>
      <c r="BB251" t="s">
        <v>22089</v>
      </c>
      <c r="BC251">
        <v>8313.09</v>
      </c>
      <c r="BD251">
        <v>9643.18</v>
      </c>
      <c r="BE251" t="s">
        <v>14</v>
      </c>
      <c r="BF251" t="s">
        <v>14</v>
      </c>
      <c r="BG251" t="s">
        <v>2214</v>
      </c>
      <c r="BH251" t="s">
        <v>14</v>
      </c>
      <c r="BI251" t="s">
        <v>22092</v>
      </c>
      <c r="BJ251" t="s">
        <v>4439</v>
      </c>
      <c r="BK251" t="s">
        <v>14</v>
      </c>
      <c r="BL251" t="s">
        <v>22074</v>
      </c>
      <c r="BM251" t="s">
        <v>22089</v>
      </c>
      <c r="BN251" t="s">
        <v>4440</v>
      </c>
      <c r="BO251" t="s">
        <v>14</v>
      </c>
      <c r="BP251" t="s">
        <v>1628</v>
      </c>
      <c r="BQ251" t="s">
        <v>2217</v>
      </c>
      <c r="BR251" t="s">
        <v>2303</v>
      </c>
      <c r="BS251" t="s">
        <v>2404</v>
      </c>
      <c r="BT251" t="s">
        <v>14</v>
      </c>
      <c r="BU251" t="s">
        <v>14</v>
      </c>
      <c r="BV251" t="s">
        <v>14</v>
      </c>
      <c r="BW251" t="s">
        <v>14</v>
      </c>
      <c r="BX251" t="s">
        <v>14</v>
      </c>
      <c r="BY251" t="s">
        <v>2220</v>
      </c>
      <c r="BZ251" t="s">
        <v>1628</v>
      </c>
      <c r="CA251" t="s">
        <v>4430</v>
      </c>
      <c r="CB251" t="s">
        <v>14</v>
      </c>
      <c r="CC251" t="s">
        <v>14</v>
      </c>
      <c r="CD251" t="s">
        <v>14</v>
      </c>
      <c r="CE251" t="s">
        <v>14</v>
      </c>
      <c r="CF251" t="s">
        <v>4441</v>
      </c>
      <c r="CG251" t="s">
        <v>312</v>
      </c>
      <c r="CH251" t="s">
        <v>22075</v>
      </c>
      <c r="CJ251" t="s">
        <v>201</v>
      </c>
      <c r="CK251" t="s">
        <v>24</v>
      </c>
      <c r="CM251" s="4" t="str">
        <f>_xlfn.XLOOKUP($CG251,tbl_area_24_07_2024[Nombre Área],tbl_area_24_07_2024[Estado],"Si no se encuentra",2,)</f>
        <v>Aguascalientes</v>
      </c>
      <c r="CN251" s="4" t="str">
        <f>_xlfn.XLOOKUP($CG251,tbl_area_24_07_2024[Nombre Área],tbl_area_24_07_2024[Estructura],"Si no se encuentra",2,)</f>
        <v>Juntas Distritales</v>
      </c>
    </row>
    <row r="252" spans="1:92" ht="34.9" customHeight="1" x14ac:dyDescent="0.85">
      <c r="A252" t="s">
        <v>22073</v>
      </c>
      <c r="B252" t="s">
        <v>22074</v>
      </c>
      <c r="C252" t="s">
        <v>22075</v>
      </c>
      <c r="D252" t="s">
        <v>2199</v>
      </c>
      <c r="E252" t="s">
        <v>2200</v>
      </c>
      <c r="F252" t="s">
        <v>2201</v>
      </c>
      <c r="G252" t="s">
        <v>4442</v>
      </c>
      <c r="H252" t="s">
        <v>14</v>
      </c>
      <c r="I252" t="s">
        <v>4419</v>
      </c>
      <c r="J252" t="s">
        <v>4443</v>
      </c>
      <c r="K252" t="s">
        <v>1629</v>
      </c>
      <c r="L252" t="s">
        <v>14</v>
      </c>
      <c r="M252" t="s">
        <v>14</v>
      </c>
      <c r="N252" t="s">
        <v>4444</v>
      </c>
      <c r="O252" t="s">
        <v>1629</v>
      </c>
      <c r="P252" t="s">
        <v>14</v>
      </c>
      <c r="Q252" t="s">
        <v>1629</v>
      </c>
      <c r="R252" t="s">
        <v>1629</v>
      </c>
      <c r="S252" t="s">
        <v>14</v>
      </c>
      <c r="T252" t="s">
        <v>14</v>
      </c>
      <c r="U252" t="s">
        <v>14</v>
      </c>
      <c r="V252" t="s">
        <v>14</v>
      </c>
      <c r="W252" t="s">
        <v>14</v>
      </c>
      <c r="X252" t="s">
        <v>14</v>
      </c>
      <c r="Y252" t="s">
        <v>14</v>
      </c>
      <c r="Z252" t="s">
        <v>14</v>
      </c>
      <c r="AA252" t="s">
        <v>4445</v>
      </c>
      <c r="AB252" t="s">
        <v>1629</v>
      </c>
      <c r="AC252" t="s">
        <v>4446</v>
      </c>
      <c r="AD252" t="s">
        <v>2348</v>
      </c>
      <c r="AE252" t="s">
        <v>4447</v>
      </c>
      <c r="AF252" t="s">
        <v>4448</v>
      </c>
      <c r="AG252" t="s">
        <v>1173</v>
      </c>
      <c r="AH252" t="s">
        <v>2209</v>
      </c>
      <c r="AI252" t="s">
        <v>4449</v>
      </c>
      <c r="AJ252" t="s">
        <v>1168</v>
      </c>
      <c r="AK252" t="s">
        <v>201</v>
      </c>
      <c r="AL252" t="s">
        <v>1168</v>
      </c>
      <c r="AM252" t="s">
        <v>201</v>
      </c>
      <c r="AN252" t="s">
        <v>1168</v>
      </c>
      <c r="AO252" t="s">
        <v>201</v>
      </c>
      <c r="AP252" t="s">
        <v>22433</v>
      </c>
      <c r="AQ252" t="s">
        <v>14</v>
      </c>
      <c r="AR252" t="s">
        <v>14</v>
      </c>
      <c r="AS252" t="s">
        <v>14</v>
      </c>
      <c r="AT252" t="s">
        <v>14</v>
      </c>
      <c r="AU252" t="s">
        <v>4426</v>
      </c>
      <c r="AV252" t="s">
        <v>4427</v>
      </c>
      <c r="AW252" t="s">
        <v>4427</v>
      </c>
      <c r="AX252" t="s">
        <v>4427</v>
      </c>
      <c r="AY252" t="s">
        <v>4442</v>
      </c>
      <c r="AZ252" t="s">
        <v>22272</v>
      </c>
      <c r="BA252" t="s">
        <v>22272</v>
      </c>
      <c r="BB252" t="s">
        <v>22434</v>
      </c>
      <c r="BC252">
        <v>27940</v>
      </c>
      <c r="BD252">
        <v>32410.400000000001</v>
      </c>
      <c r="BE252" t="s">
        <v>14</v>
      </c>
      <c r="BF252" t="s">
        <v>14</v>
      </c>
      <c r="BG252" t="s">
        <v>2214</v>
      </c>
      <c r="BH252" t="s">
        <v>14</v>
      </c>
      <c r="BI252" t="s">
        <v>22092</v>
      </c>
      <c r="BJ252" t="s">
        <v>4450</v>
      </c>
      <c r="BK252" t="s">
        <v>14</v>
      </c>
      <c r="BL252" t="s">
        <v>22272</v>
      </c>
      <c r="BM252" t="s">
        <v>22434</v>
      </c>
      <c r="BN252" t="s">
        <v>4451</v>
      </c>
      <c r="BO252" t="s">
        <v>14</v>
      </c>
      <c r="BP252" t="s">
        <v>1629</v>
      </c>
      <c r="BQ252" t="s">
        <v>2217</v>
      </c>
      <c r="BR252" t="s">
        <v>2303</v>
      </c>
      <c r="BS252" t="s">
        <v>2404</v>
      </c>
      <c r="BT252" t="s">
        <v>14</v>
      </c>
      <c r="BU252" t="s">
        <v>14</v>
      </c>
      <c r="BV252" t="s">
        <v>14</v>
      </c>
      <c r="BW252" t="s">
        <v>14</v>
      </c>
      <c r="BX252" t="s">
        <v>14</v>
      </c>
      <c r="BY252" t="s">
        <v>2220</v>
      </c>
      <c r="BZ252" t="s">
        <v>1629</v>
      </c>
      <c r="CA252" t="s">
        <v>4430</v>
      </c>
      <c r="CB252" t="s">
        <v>14</v>
      </c>
      <c r="CC252" t="s">
        <v>14</v>
      </c>
      <c r="CD252" t="s">
        <v>14</v>
      </c>
      <c r="CE252" t="s">
        <v>14</v>
      </c>
      <c r="CF252" t="s">
        <v>4452</v>
      </c>
      <c r="CG252" t="s">
        <v>312</v>
      </c>
      <c r="CH252" t="s">
        <v>22075</v>
      </c>
      <c r="CJ252" t="s">
        <v>201</v>
      </c>
      <c r="CK252" t="s">
        <v>24</v>
      </c>
      <c r="CM252" s="4" t="str">
        <f>_xlfn.XLOOKUP($CG252,tbl_area_24_07_2024[Nombre Área],tbl_area_24_07_2024[Estado],"Si no se encuentra",2,)</f>
        <v>Aguascalientes</v>
      </c>
      <c r="CN252" s="4" t="str">
        <f>_xlfn.XLOOKUP($CG252,tbl_area_24_07_2024[Nombre Área],tbl_area_24_07_2024[Estructura],"Si no se encuentra",2,)</f>
        <v>Juntas Distritales</v>
      </c>
    </row>
    <row r="253" spans="1:92" ht="34.9" customHeight="1" x14ac:dyDescent="0.85">
      <c r="A253" t="s">
        <v>22073</v>
      </c>
      <c r="B253" t="s">
        <v>22074</v>
      </c>
      <c r="C253" t="s">
        <v>22075</v>
      </c>
      <c r="D253" t="s">
        <v>2199</v>
      </c>
      <c r="E253" t="s">
        <v>2242</v>
      </c>
      <c r="F253" t="s">
        <v>2201</v>
      </c>
      <c r="G253" t="s">
        <v>4453</v>
      </c>
      <c r="H253" t="s">
        <v>14</v>
      </c>
      <c r="I253" t="s">
        <v>4419</v>
      </c>
      <c r="J253" t="s">
        <v>4454</v>
      </c>
      <c r="K253" t="s">
        <v>22435</v>
      </c>
      <c r="L253" t="s">
        <v>14</v>
      </c>
      <c r="M253" t="s">
        <v>14</v>
      </c>
      <c r="N253" t="s">
        <v>4455</v>
      </c>
      <c r="O253" t="s">
        <v>22435</v>
      </c>
      <c r="P253" t="s">
        <v>14</v>
      </c>
      <c r="Q253" t="s">
        <v>22435</v>
      </c>
      <c r="R253" t="s">
        <v>22435</v>
      </c>
      <c r="S253" t="s">
        <v>14</v>
      </c>
      <c r="T253" t="s">
        <v>14</v>
      </c>
      <c r="U253" t="s">
        <v>14</v>
      </c>
      <c r="V253" t="s">
        <v>14</v>
      </c>
      <c r="W253" t="s">
        <v>14</v>
      </c>
      <c r="X253" t="s">
        <v>14</v>
      </c>
      <c r="Y253" t="s">
        <v>14</v>
      </c>
      <c r="Z253" t="s">
        <v>14</v>
      </c>
      <c r="AA253" t="s">
        <v>4456</v>
      </c>
      <c r="AB253" t="s">
        <v>22435</v>
      </c>
      <c r="AC253" t="s">
        <v>4457</v>
      </c>
      <c r="AD253" t="s">
        <v>2207</v>
      </c>
      <c r="AE253" t="s">
        <v>2284</v>
      </c>
      <c r="AF253" t="s">
        <v>4458</v>
      </c>
      <c r="AG253" t="s">
        <v>1512</v>
      </c>
      <c r="AH253" t="s">
        <v>2209</v>
      </c>
      <c r="AI253" t="s">
        <v>2287</v>
      </c>
      <c r="AJ253" t="s">
        <v>1168</v>
      </c>
      <c r="AK253" t="s">
        <v>201</v>
      </c>
      <c r="AL253" t="s">
        <v>1168</v>
      </c>
      <c r="AM253" t="s">
        <v>201</v>
      </c>
      <c r="AN253" t="s">
        <v>1168</v>
      </c>
      <c r="AO253" t="s">
        <v>201</v>
      </c>
      <c r="AP253" t="s">
        <v>22436</v>
      </c>
      <c r="AQ253" t="s">
        <v>14</v>
      </c>
      <c r="AR253" t="s">
        <v>14</v>
      </c>
      <c r="AS253" t="s">
        <v>14</v>
      </c>
      <c r="AT253" t="s">
        <v>14</v>
      </c>
      <c r="AU253" t="s">
        <v>4426</v>
      </c>
      <c r="AV253" t="s">
        <v>4427</v>
      </c>
      <c r="AW253" t="s">
        <v>4427</v>
      </c>
      <c r="AX253" t="s">
        <v>4427</v>
      </c>
      <c r="AY253" t="s">
        <v>4453</v>
      </c>
      <c r="AZ253" t="s">
        <v>22104</v>
      </c>
      <c r="BA253" t="s">
        <v>22104</v>
      </c>
      <c r="BB253" t="s">
        <v>22089</v>
      </c>
      <c r="BC253">
        <v>36000</v>
      </c>
      <c r="BD253">
        <v>41760</v>
      </c>
      <c r="BE253" t="s">
        <v>14</v>
      </c>
      <c r="BF253" t="s">
        <v>14</v>
      </c>
      <c r="BG253" t="s">
        <v>2214</v>
      </c>
      <c r="BH253" t="s">
        <v>14</v>
      </c>
      <c r="BI253" t="s">
        <v>22092</v>
      </c>
      <c r="BJ253" t="s">
        <v>4459</v>
      </c>
      <c r="BK253" t="s">
        <v>14</v>
      </c>
      <c r="BL253" t="s">
        <v>22104</v>
      </c>
      <c r="BM253" t="s">
        <v>22089</v>
      </c>
      <c r="BN253" t="s">
        <v>4460</v>
      </c>
      <c r="BO253" t="s">
        <v>14</v>
      </c>
      <c r="BP253" t="s">
        <v>22435</v>
      </c>
      <c r="BQ253" t="s">
        <v>2217</v>
      </c>
      <c r="BR253" t="s">
        <v>2303</v>
      </c>
      <c r="BS253" t="s">
        <v>2404</v>
      </c>
      <c r="BT253" t="s">
        <v>14</v>
      </c>
      <c r="BU253" t="s">
        <v>14</v>
      </c>
      <c r="BV253" t="s">
        <v>14</v>
      </c>
      <c r="BW253" t="s">
        <v>14</v>
      </c>
      <c r="BX253" t="s">
        <v>14</v>
      </c>
      <c r="BY253" t="s">
        <v>2220</v>
      </c>
      <c r="BZ253" t="s">
        <v>22435</v>
      </c>
      <c r="CA253" t="s">
        <v>3050</v>
      </c>
      <c r="CB253" t="s">
        <v>14</v>
      </c>
      <c r="CC253" t="s">
        <v>14</v>
      </c>
      <c r="CD253" t="s">
        <v>14</v>
      </c>
      <c r="CE253" t="s">
        <v>14</v>
      </c>
      <c r="CF253" t="s">
        <v>4461</v>
      </c>
      <c r="CG253" t="s">
        <v>312</v>
      </c>
      <c r="CH253" t="s">
        <v>22075</v>
      </c>
      <c r="CJ253" t="s">
        <v>201</v>
      </c>
      <c r="CK253" t="s">
        <v>24</v>
      </c>
      <c r="CM253" s="4" t="str">
        <f>_xlfn.XLOOKUP($CG253,tbl_area_24_07_2024[Nombre Área],tbl_area_24_07_2024[Estado],"Si no se encuentra",2,)</f>
        <v>Aguascalientes</v>
      </c>
      <c r="CN253" s="4" t="str">
        <f>_xlfn.XLOOKUP($CG253,tbl_area_24_07_2024[Nombre Área],tbl_area_24_07_2024[Estructura],"Si no se encuentra",2,)</f>
        <v>Juntas Distritales</v>
      </c>
    </row>
    <row r="254" spans="1:92" ht="34.9" customHeight="1" x14ac:dyDescent="0.85">
      <c r="A254" t="s">
        <v>22073</v>
      </c>
      <c r="B254" t="s">
        <v>22074</v>
      </c>
      <c r="C254" t="s">
        <v>22075</v>
      </c>
      <c r="D254" t="s">
        <v>2199</v>
      </c>
      <c r="E254" t="s">
        <v>2242</v>
      </c>
      <c r="F254" t="s">
        <v>2201</v>
      </c>
      <c r="G254" t="s">
        <v>4462</v>
      </c>
      <c r="H254" t="s">
        <v>14</v>
      </c>
      <c r="I254" t="s">
        <v>4419</v>
      </c>
      <c r="J254" t="s">
        <v>4463</v>
      </c>
      <c r="K254" t="s">
        <v>1630</v>
      </c>
      <c r="L254" t="s">
        <v>14</v>
      </c>
      <c r="M254" t="s">
        <v>14</v>
      </c>
      <c r="N254" t="s">
        <v>4464</v>
      </c>
      <c r="O254" t="s">
        <v>1630</v>
      </c>
      <c r="P254" t="s">
        <v>14</v>
      </c>
      <c r="Q254" t="s">
        <v>1630</v>
      </c>
      <c r="R254" t="s">
        <v>1630</v>
      </c>
      <c r="S254" t="s">
        <v>14</v>
      </c>
      <c r="T254" t="s">
        <v>14</v>
      </c>
      <c r="U254" t="s">
        <v>14</v>
      </c>
      <c r="V254" t="s">
        <v>14</v>
      </c>
      <c r="W254" t="s">
        <v>14</v>
      </c>
      <c r="X254" t="s">
        <v>14</v>
      </c>
      <c r="Y254" t="s">
        <v>14</v>
      </c>
      <c r="Z254" t="s">
        <v>14</v>
      </c>
      <c r="AA254" t="s">
        <v>4465</v>
      </c>
      <c r="AB254" t="s">
        <v>1630</v>
      </c>
      <c r="AC254" t="s">
        <v>4466</v>
      </c>
      <c r="AD254" t="s">
        <v>2348</v>
      </c>
      <c r="AE254" t="s">
        <v>4447</v>
      </c>
      <c r="AF254" t="s">
        <v>4448</v>
      </c>
      <c r="AG254" t="s">
        <v>1432</v>
      </c>
      <c r="AH254" t="s">
        <v>2209</v>
      </c>
      <c r="AI254" t="s">
        <v>4449</v>
      </c>
      <c r="AJ254" t="s">
        <v>1168</v>
      </c>
      <c r="AK254" t="s">
        <v>201</v>
      </c>
      <c r="AL254" t="s">
        <v>1168</v>
      </c>
      <c r="AM254" t="s">
        <v>201</v>
      </c>
      <c r="AN254" t="s">
        <v>1168</v>
      </c>
      <c r="AO254" t="s">
        <v>201</v>
      </c>
      <c r="AP254" t="s">
        <v>22433</v>
      </c>
      <c r="AQ254" t="s">
        <v>14</v>
      </c>
      <c r="AR254" t="s">
        <v>14</v>
      </c>
      <c r="AS254" t="s">
        <v>14</v>
      </c>
      <c r="AT254" t="s">
        <v>14</v>
      </c>
      <c r="AU254" t="s">
        <v>4426</v>
      </c>
      <c r="AV254" t="s">
        <v>4427</v>
      </c>
      <c r="AW254" t="s">
        <v>4427</v>
      </c>
      <c r="AX254" t="s">
        <v>4427</v>
      </c>
      <c r="AY254" t="s">
        <v>4462</v>
      </c>
      <c r="AZ254" t="s">
        <v>22104</v>
      </c>
      <c r="BA254" t="s">
        <v>22104</v>
      </c>
      <c r="BB254" t="s">
        <v>22089</v>
      </c>
      <c r="BC254">
        <v>33057.85</v>
      </c>
      <c r="BD254">
        <v>40000</v>
      </c>
      <c r="BE254" t="s">
        <v>22354</v>
      </c>
      <c r="BF254" t="s">
        <v>22437</v>
      </c>
      <c r="BG254" t="s">
        <v>2214</v>
      </c>
      <c r="BH254" t="s">
        <v>14</v>
      </c>
      <c r="BI254" t="s">
        <v>22092</v>
      </c>
      <c r="BJ254" t="s">
        <v>4467</v>
      </c>
      <c r="BK254" t="s">
        <v>14</v>
      </c>
      <c r="BL254" t="s">
        <v>22104</v>
      </c>
      <c r="BM254" t="s">
        <v>22089</v>
      </c>
      <c r="BN254" t="s">
        <v>4468</v>
      </c>
      <c r="BO254" t="s">
        <v>14</v>
      </c>
      <c r="BP254" t="s">
        <v>1630</v>
      </c>
      <c r="BQ254" t="s">
        <v>2217</v>
      </c>
      <c r="BR254" t="s">
        <v>2303</v>
      </c>
      <c r="BS254" t="s">
        <v>2404</v>
      </c>
      <c r="BT254" t="s">
        <v>14</v>
      </c>
      <c r="BU254" t="s">
        <v>14</v>
      </c>
      <c r="BV254" t="s">
        <v>14</v>
      </c>
      <c r="BW254" t="s">
        <v>14</v>
      </c>
      <c r="BX254" t="s">
        <v>14</v>
      </c>
      <c r="BY254" t="s">
        <v>2220</v>
      </c>
      <c r="BZ254" t="s">
        <v>1630</v>
      </c>
      <c r="CA254" t="s">
        <v>4430</v>
      </c>
      <c r="CB254" t="s">
        <v>14</v>
      </c>
      <c r="CC254" t="s">
        <v>14</v>
      </c>
      <c r="CD254" t="s">
        <v>14</v>
      </c>
      <c r="CE254" t="s">
        <v>14</v>
      </c>
      <c r="CF254" t="s">
        <v>4469</v>
      </c>
      <c r="CG254" t="s">
        <v>312</v>
      </c>
      <c r="CH254" t="s">
        <v>22075</v>
      </c>
      <c r="CJ254" t="s">
        <v>201</v>
      </c>
      <c r="CK254" t="s">
        <v>24</v>
      </c>
      <c r="CM254" s="4" t="str">
        <f>_xlfn.XLOOKUP($CG254,tbl_area_24_07_2024[Nombre Área],tbl_area_24_07_2024[Estado],"Si no se encuentra",2,)</f>
        <v>Aguascalientes</v>
      </c>
      <c r="CN254" s="4" t="str">
        <f>_xlfn.XLOOKUP($CG254,tbl_area_24_07_2024[Nombre Área],tbl_area_24_07_2024[Estructura],"Si no se encuentra",2,)</f>
        <v>Juntas Distritales</v>
      </c>
    </row>
    <row r="255" spans="1:92" ht="34.9" customHeight="1" x14ac:dyDescent="0.85">
      <c r="A255" t="s">
        <v>22073</v>
      </c>
      <c r="B255" t="s">
        <v>22074</v>
      </c>
      <c r="C255" t="s">
        <v>22075</v>
      </c>
      <c r="D255" t="s">
        <v>2199</v>
      </c>
      <c r="E255" t="s">
        <v>2242</v>
      </c>
      <c r="F255" t="s">
        <v>2201</v>
      </c>
      <c r="G255" t="s">
        <v>4470</v>
      </c>
      <c r="H255" t="s">
        <v>14</v>
      </c>
      <c r="I255" t="s">
        <v>4419</v>
      </c>
      <c r="J255" t="s">
        <v>4471</v>
      </c>
      <c r="K255" t="s">
        <v>1631</v>
      </c>
      <c r="L255" t="s">
        <v>14</v>
      </c>
      <c r="M255" t="s">
        <v>14</v>
      </c>
      <c r="N255" t="s">
        <v>4472</v>
      </c>
      <c r="O255" t="s">
        <v>1631</v>
      </c>
      <c r="P255" t="s">
        <v>14</v>
      </c>
      <c r="Q255" t="s">
        <v>1631</v>
      </c>
      <c r="R255" t="s">
        <v>1631</v>
      </c>
      <c r="S255" t="s">
        <v>14</v>
      </c>
      <c r="T255" t="s">
        <v>14</v>
      </c>
      <c r="U255" t="s">
        <v>14</v>
      </c>
      <c r="V255" t="s">
        <v>14</v>
      </c>
      <c r="W255" t="s">
        <v>14</v>
      </c>
      <c r="X255" t="s">
        <v>14</v>
      </c>
      <c r="Y255" t="s">
        <v>14</v>
      </c>
      <c r="Z255" t="s">
        <v>14</v>
      </c>
      <c r="AA255" t="s">
        <v>4473</v>
      </c>
      <c r="AB255" t="s">
        <v>1631</v>
      </c>
      <c r="AC255" t="s">
        <v>4474</v>
      </c>
      <c r="AD255" t="s">
        <v>2348</v>
      </c>
      <c r="AE255" t="s">
        <v>4475</v>
      </c>
      <c r="AF255" t="s">
        <v>4476</v>
      </c>
      <c r="AG255" t="s">
        <v>14</v>
      </c>
      <c r="AH255" t="s">
        <v>2337</v>
      </c>
      <c r="AI255" t="s">
        <v>4477</v>
      </c>
      <c r="AJ255" t="s">
        <v>1168</v>
      </c>
      <c r="AK255" t="s">
        <v>201</v>
      </c>
      <c r="AL255" t="s">
        <v>1168</v>
      </c>
      <c r="AM255" t="s">
        <v>201</v>
      </c>
      <c r="AN255" t="s">
        <v>1168</v>
      </c>
      <c r="AO255" t="s">
        <v>201</v>
      </c>
      <c r="AP255" t="s">
        <v>22438</v>
      </c>
      <c r="AQ255" t="s">
        <v>14</v>
      </c>
      <c r="AR255" t="s">
        <v>14</v>
      </c>
      <c r="AS255" t="s">
        <v>14</v>
      </c>
      <c r="AT255" t="s">
        <v>14</v>
      </c>
      <c r="AU255" t="s">
        <v>4426</v>
      </c>
      <c r="AV255" t="s">
        <v>4427</v>
      </c>
      <c r="AW255" t="s">
        <v>4427</v>
      </c>
      <c r="AX255" t="s">
        <v>4427</v>
      </c>
      <c r="AY255" t="s">
        <v>4470</v>
      </c>
      <c r="AZ255" t="s">
        <v>22104</v>
      </c>
      <c r="BA255" t="s">
        <v>22104</v>
      </c>
      <c r="BB255" t="s">
        <v>22089</v>
      </c>
      <c r="BC255">
        <v>4210</v>
      </c>
      <c r="BD255">
        <v>4883.6000000000004</v>
      </c>
      <c r="BE255" t="s">
        <v>14</v>
      </c>
      <c r="BF255" t="s">
        <v>14</v>
      </c>
      <c r="BG255" t="s">
        <v>2214</v>
      </c>
      <c r="BH255" t="s">
        <v>14</v>
      </c>
      <c r="BI255" t="s">
        <v>22092</v>
      </c>
      <c r="BJ255" t="s">
        <v>4478</v>
      </c>
      <c r="BK255" t="s">
        <v>14</v>
      </c>
      <c r="BL255" t="s">
        <v>22104</v>
      </c>
      <c r="BM255" t="s">
        <v>22089</v>
      </c>
      <c r="BN255" t="s">
        <v>4479</v>
      </c>
      <c r="BO255" t="s">
        <v>14</v>
      </c>
      <c r="BP255" t="s">
        <v>1631</v>
      </c>
      <c r="BQ255" t="s">
        <v>2217</v>
      </c>
      <c r="BR255" t="s">
        <v>2303</v>
      </c>
      <c r="BS255" t="s">
        <v>2404</v>
      </c>
      <c r="BT255" t="s">
        <v>14</v>
      </c>
      <c r="BU255" t="s">
        <v>14</v>
      </c>
      <c r="BV255" t="s">
        <v>14</v>
      </c>
      <c r="BW255" t="s">
        <v>14</v>
      </c>
      <c r="BX255" t="s">
        <v>14</v>
      </c>
      <c r="BY255" t="s">
        <v>2220</v>
      </c>
      <c r="BZ255" t="s">
        <v>1631</v>
      </c>
      <c r="CA255" t="s">
        <v>4430</v>
      </c>
      <c r="CB255" t="s">
        <v>14</v>
      </c>
      <c r="CC255" t="s">
        <v>14</v>
      </c>
      <c r="CD255" t="s">
        <v>14</v>
      </c>
      <c r="CE255" t="s">
        <v>14</v>
      </c>
      <c r="CF255" t="s">
        <v>4480</v>
      </c>
      <c r="CG255" t="s">
        <v>312</v>
      </c>
      <c r="CH255" t="s">
        <v>22075</v>
      </c>
      <c r="CJ255" t="s">
        <v>201</v>
      </c>
      <c r="CK255" t="s">
        <v>24</v>
      </c>
      <c r="CM255" s="4" t="str">
        <f>_xlfn.XLOOKUP($CG255,tbl_area_24_07_2024[Nombre Área],tbl_area_24_07_2024[Estado],"Si no se encuentra",2,)</f>
        <v>Aguascalientes</v>
      </c>
      <c r="CN255" s="4" t="str">
        <f>_xlfn.XLOOKUP($CG255,tbl_area_24_07_2024[Nombre Área],tbl_area_24_07_2024[Estructura],"Si no se encuentra",2,)</f>
        <v>Juntas Distritales</v>
      </c>
    </row>
    <row r="256" spans="1:92" ht="34.9" customHeight="1" x14ac:dyDescent="0.85">
      <c r="A256" t="s">
        <v>22073</v>
      </c>
      <c r="B256" t="s">
        <v>22074</v>
      </c>
      <c r="C256" t="s">
        <v>22075</v>
      </c>
      <c r="D256" t="s">
        <v>2199</v>
      </c>
      <c r="E256" t="s">
        <v>2242</v>
      </c>
      <c r="F256" t="s">
        <v>2201</v>
      </c>
      <c r="G256" t="s">
        <v>4481</v>
      </c>
      <c r="H256" t="s">
        <v>14</v>
      </c>
      <c r="I256" t="s">
        <v>4419</v>
      </c>
      <c r="J256" t="s">
        <v>4482</v>
      </c>
      <c r="K256" t="s">
        <v>22439</v>
      </c>
      <c r="L256" t="s">
        <v>14</v>
      </c>
      <c r="M256" t="s">
        <v>14</v>
      </c>
      <c r="N256" t="s">
        <v>4483</v>
      </c>
      <c r="O256" t="s">
        <v>22439</v>
      </c>
      <c r="P256" t="s">
        <v>14</v>
      </c>
      <c r="Q256" t="s">
        <v>22439</v>
      </c>
      <c r="R256" t="s">
        <v>22439</v>
      </c>
      <c r="S256" t="s">
        <v>14</v>
      </c>
      <c r="T256" t="s">
        <v>14</v>
      </c>
      <c r="U256" t="s">
        <v>14</v>
      </c>
      <c r="V256" t="s">
        <v>14</v>
      </c>
      <c r="W256" t="s">
        <v>14</v>
      </c>
      <c r="X256" t="s">
        <v>14</v>
      </c>
      <c r="Y256" t="s">
        <v>14</v>
      </c>
      <c r="Z256" t="s">
        <v>14</v>
      </c>
      <c r="AA256" t="s">
        <v>4484</v>
      </c>
      <c r="AB256" t="s">
        <v>22439</v>
      </c>
      <c r="AC256" t="s">
        <v>4485</v>
      </c>
      <c r="AD256" t="s">
        <v>2348</v>
      </c>
      <c r="AE256" t="s">
        <v>632</v>
      </c>
      <c r="AF256" t="s">
        <v>4486</v>
      </c>
      <c r="AG256" t="s">
        <v>14</v>
      </c>
      <c r="AH256" t="s">
        <v>2337</v>
      </c>
      <c r="AI256" t="s">
        <v>4487</v>
      </c>
      <c r="AJ256" t="s">
        <v>1168</v>
      </c>
      <c r="AK256" t="s">
        <v>201</v>
      </c>
      <c r="AL256" t="s">
        <v>1168</v>
      </c>
      <c r="AM256" t="s">
        <v>201</v>
      </c>
      <c r="AN256" t="s">
        <v>1168</v>
      </c>
      <c r="AO256" t="s">
        <v>201</v>
      </c>
      <c r="AP256" t="s">
        <v>22440</v>
      </c>
      <c r="AQ256" t="s">
        <v>14</v>
      </c>
      <c r="AR256" t="s">
        <v>14</v>
      </c>
      <c r="AS256" t="s">
        <v>14</v>
      </c>
      <c r="AT256" t="s">
        <v>14</v>
      </c>
      <c r="AU256" t="s">
        <v>4426</v>
      </c>
      <c r="AV256" t="s">
        <v>4427</v>
      </c>
      <c r="AW256" t="s">
        <v>4427</v>
      </c>
      <c r="AX256" t="s">
        <v>4427</v>
      </c>
      <c r="AY256" t="s">
        <v>4481</v>
      </c>
      <c r="AZ256" t="s">
        <v>22104</v>
      </c>
      <c r="BA256" t="s">
        <v>22104</v>
      </c>
      <c r="BB256" t="s">
        <v>22089</v>
      </c>
      <c r="BC256">
        <v>840</v>
      </c>
      <c r="BD256">
        <v>974</v>
      </c>
      <c r="BE256" t="s">
        <v>14</v>
      </c>
      <c r="BF256" t="s">
        <v>14</v>
      </c>
      <c r="BG256" t="s">
        <v>2214</v>
      </c>
      <c r="BH256" t="s">
        <v>14</v>
      </c>
      <c r="BI256" t="s">
        <v>22092</v>
      </c>
      <c r="BJ256" t="s">
        <v>4488</v>
      </c>
      <c r="BK256" t="s">
        <v>14</v>
      </c>
      <c r="BL256" t="s">
        <v>22104</v>
      </c>
      <c r="BM256" t="s">
        <v>22089</v>
      </c>
      <c r="BN256" t="s">
        <v>4489</v>
      </c>
      <c r="BO256" t="s">
        <v>14</v>
      </c>
      <c r="BP256" t="s">
        <v>22439</v>
      </c>
      <c r="BQ256" t="s">
        <v>2217</v>
      </c>
      <c r="BR256" t="s">
        <v>2303</v>
      </c>
      <c r="BS256" t="s">
        <v>2404</v>
      </c>
      <c r="BT256" t="s">
        <v>14</v>
      </c>
      <c r="BU256" t="s">
        <v>14</v>
      </c>
      <c r="BV256" t="s">
        <v>14</v>
      </c>
      <c r="BW256" t="s">
        <v>14</v>
      </c>
      <c r="BX256" t="s">
        <v>14</v>
      </c>
      <c r="BY256" t="s">
        <v>2220</v>
      </c>
      <c r="BZ256" t="s">
        <v>22439</v>
      </c>
      <c r="CA256" t="s">
        <v>4430</v>
      </c>
      <c r="CB256" t="s">
        <v>14</v>
      </c>
      <c r="CC256" t="s">
        <v>14</v>
      </c>
      <c r="CD256" t="s">
        <v>14</v>
      </c>
      <c r="CE256" t="s">
        <v>14</v>
      </c>
      <c r="CF256" t="s">
        <v>4490</v>
      </c>
      <c r="CG256" t="s">
        <v>312</v>
      </c>
      <c r="CH256" t="s">
        <v>22075</v>
      </c>
      <c r="CJ256" t="s">
        <v>201</v>
      </c>
      <c r="CK256" t="s">
        <v>24</v>
      </c>
      <c r="CM256" s="4" t="str">
        <f>_xlfn.XLOOKUP($CG256,tbl_area_24_07_2024[Nombre Área],tbl_area_24_07_2024[Estado],"Si no se encuentra",2,)</f>
        <v>Aguascalientes</v>
      </c>
      <c r="CN256" s="4" t="str">
        <f>_xlfn.XLOOKUP($CG256,tbl_area_24_07_2024[Nombre Área],tbl_area_24_07_2024[Estructura],"Si no se encuentra",2,)</f>
        <v>Juntas Distritales</v>
      </c>
    </row>
    <row r="257" spans="1:92" ht="34.9" customHeight="1" x14ac:dyDescent="0.85">
      <c r="A257" t="s">
        <v>22073</v>
      </c>
      <c r="B257" t="s">
        <v>22074</v>
      </c>
      <c r="C257" t="s">
        <v>22075</v>
      </c>
      <c r="D257" t="s">
        <v>2199</v>
      </c>
      <c r="E257" t="s">
        <v>2242</v>
      </c>
      <c r="F257" t="s">
        <v>2201</v>
      </c>
      <c r="G257" t="s">
        <v>4491</v>
      </c>
      <c r="H257" t="s">
        <v>14</v>
      </c>
      <c r="I257" t="s">
        <v>4419</v>
      </c>
      <c r="J257" t="s">
        <v>4492</v>
      </c>
      <c r="K257" t="s">
        <v>1632</v>
      </c>
      <c r="L257" t="s">
        <v>14</v>
      </c>
      <c r="M257" t="s">
        <v>14</v>
      </c>
      <c r="N257" t="s">
        <v>4493</v>
      </c>
      <c r="O257" t="s">
        <v>1632</v>
      </c>
      <c r="P257" t="s">
        <v>14</v>
      </c>
      <c r="Q257" t="s">
        <v>1632</v>
      </c>
      <c r="R257" t="s">
        <v>1632</v>
      </c>
      <c r="S257" t="s">
        <v>14</v>
      </c>
      <c r="T257" t="s">
        <v>14</v>
      </c>
      <c r="U257" t="s">
        <v>14</v>
      </c>
      <c r="V257" t="s">
        <v>14</v>
      </c>
      <c r="W257" t="s">
        <v>4494</v>
      </c>
      <c r="X257" t="s">
        <v>105</v>
      </c>
      <c r="Y257" t="s">
        <v>1846</v>
      </c>
      <c r="Z257" t="s">
        <v>12</v>
      </c>
      <c r="AA257" t="s">
        <v>14</v>
      </c>
      <c r="AB257" t="s">
        <v>1632</v>
      </c>
      <c r="AC257" t="s">
        <v>4495</v>
      </c>
      <c r="AD257" t="s">
        <v>2207</v>
      </c>
      <c r="AE257" t="s">
        <v>154</v>
      </c>
      <c r="AF257" t="s">
        <v>3578</v>
      </c>
      <c r="AG257" t="s">
        <v>2800</v>
      </c>
      <c r="AH257" t="s">
        <v>1956</v>
      </c>
      <c r="AI257" t="s">
        <v>4496</v>
      </c>
      <c r="AJ257" t="s">
        <v>1168</v>
      </c>
      <c r="AK257" t="s">
        <v>201</v>
      </c>
      <c r="AL257" t="s">
        <v>1168</v>
      </c>
      <c r="AM257" t="s">
        <v>201</v>
      </c>
      <c r="AN257" t="s">
        <v>1168</v>
      </c>
      <c r="AO257" t="s">
        <v>201</v>
      </c>
      <c r="AP257" t="s">
        <v>22441</v>
      </c>
      <c r="AQ257" t="s">
        <v>14</v>
      </c>
      <c r="AR257" t="s">
        <v>14</v>
      </c>
      <c r="AS257" t="s">
        <v>14</v>
      </c>
      <c r="AT257" t="s">
        <v>14</v>
      </c>
      <c r="AU257" t="s">
        <v>4426</v>
      </c>
      <c r="AV257" t="s">
        <v>4427</v>
      </c>
      <c r="AW257" t="s">
        <v>4427</v>
      </c>
      <c r="AX257" t="s">
        <v>4427</v>
      </c>
      <c r="AY257" t="s">
        <v>4491</v>
      </c>
      <c r="AZ257" t="s">
        <v>22104</v>
      </c>
      <c r="BA257" t="s">
        <v>22104</v>
      </c>
      <c r="BB257" t="s">
        <v>22089</v>
      </c>
      <c r="BC257">
        <v>21840</v>
      </c>
      <c r="BD257">
        <v>25334.400000000001</v>
      </c>
      <c r="BE257" t="s">
        <v>14</v>
      </c>
      <c r="BF257" t="s">
        <v>14</v>
      </c>
      <c r="BG257" t="s">
        <v>2214</v>
      </c>
      <c r="BH257" t="s">
        <v>14</v>
      </c>
      <c r="BI257" t="s">
        <v>22092</v>
      </c>
      <c r="BJ257" t="s">
        <v>4497</v>
      </c>
      <c r="BK257" t="s">
        <v>14</v>
      </c>
      <c r="BL257" t="s">
        <v>22104</v>
      </c>
      <c r="BM257" t="s">
        <v>22089</v>
      </c>
      <c r="BN257" t="s">
        <v>4498</v>
      </c>
      <c r="BO257" t="s">
        <v>14</v>
      </c>
      <c r="BP257" t="s">
        <v>1632</v>
      </c>
      <c r="BQ257" t="s">
        <v>2217</v>
      </c>
      <c r="BR257" t="s">
        <v>2303</v>
      </c>
      <c r="BS257" t="s">
        <v>2404</v>
      </c>
      <c r="BT257" t="s">
        <v>14</v>
      </c>
      <c r="BU257" t="s">
        <v>14</v>
      </c>
      <c r="BV257" t="s">
        <v>14</v>
      </c>
      <c r="BW257" t="s">
        <v>14</v>
      </c>
      <c r="BX257" t="s">
        <v>14</v>
      </c>
      <c r="BY257" t="s">
        <v>2220</v>
      </c>
      <c r="BZ257" t="s">
        <v>1632</v>
      </c>
      <c r="CA257" t="s">
        <v>4430</v>
      </c>
      <c r="CB257" t="s">
        <v>14</v>
      </c>
      <c r="CC257" t="s">
        <v>14</v>
      </c>
      <c r="CD257" t="s">
        <v>14</v>
      </c>
      <c r="CE257" t="s">
        <v>14</v>
      </c>
      <c r="CF257" t="s">
        <v>4499</v>
      </c>
      <c r="CG257" t="s">
        <v>312</v>
      </c>
      <c r="CH257" t="s">
        <v>22075</v>
      </c>
      <c r="CJ257" t="s">
        <v>201</v>
      </c>
      <c r="CK257" t="s">
        <v>24</v>
      </c>
      <c r="CM257" s="4" t="str">
        <f>_xlfn.XLOOKUP($CG257,tbl_area_24_07_2024[Nombre Área],tbl_area_24_07_2024[Estado],"Si no se encuentra",2,)</f>
        <v>Aguascalientes</v>
      </c>
      <c r="CN257" s="4" t="str">
        <f>_xlfn.XLOOKUP($CG257,tbl_area_24_07_2024[Nombre Área],tbl_area_24_07_2024[Estructura],"Si no se encuentra",2,)</f>
        <v>Juntas Distritales</v>
      </c>
    </row>
    <row r="258" spans="1:92" ht="34.9" customHeight="1" x14ac:dyDescent="0.85">
      <c r="A258" t="s">
        <v>22073</v>
      </c>
      <c r="B258" t="s">
        <v>22074</v>
      </c>
      <c r="C258" t="s">
        <v>22075</v>
      </c>
      <c r="D258" t="s">
        <v>2199</v>
      </c>
      <c r="E258" t="s">
        <v>2242</v>
      </c>
      <c r="F258" t="s">
        <v>2201</v>
      </c>
      <c r="G258" t="s">
        <v>4500</v>
      </c>
      <c r="H258" t="s">
        <v>14</v>
      </c>
      <c r="I258" t="s">
        <v>4419</v>
      </c>
      <c r="J258" t="s">
        <v>4501</v>
      </c>
      <c r="K258" t="s">
        <v>1633</v>
      </c>
      <c r="L258" t="s">
        <v>14</v>
      </c>
      <c r="M258" t="s">
        <v>14</v>
      </c>
      <c r="N258" t="s">
        <v>4502</v>
      </c>
      <c r="O258" t="s">
        <v>1633</v>
      </c>
      <c r="P258" t="s">
        <v>14</v>
      </c>
      <c r="Q258" t="s">
        <v>1633</v>
      </c>
      <c r="R258" t="s">
        <v>1633</v>
      </c>
      <c r="S258" t="s">
        <v>14</v>
      </c>
      <c r="T258" t="s">
        <v>14</v>
      </c>
      <c r="U258" t="s">
        <v>14</v>
      </c>
      <c r="V258" t="s">
        <v>14</v>
      </c>
      <c r="W258" t="s">
        <v>4494</v>
      </c>
      <c r="X258" t="s">
        <v>105</v>
      </c>
      <c r="Y258" t="s">
        <v>1846</v>
      </c>
      <c r="Z258" t="s">
        <v>12</v>
      </c>
      <c r="AA258" t="s">
        <v>14</v>
      </c>
      <c r="AB258" t="s">
        <v>1633</v>
      </c>
      <c r="AC258" t="s">
        <v>4495</v>
      </c>
      <c r="AD258" t="s">
        <v>2207</v>
      </c>
      <c r="AE258" t="s">
        <v>154</v>
      </c>
      <c r="AF258" t="s">
        <v>3578</v>
      </c>
      <c r="AG258" t="s">
        <v>2800</v>
      </c>
      <c r="AH258" t="s">
        <v>1956</v>
      </c>
      <c r="AI258" t="s">
        <v>4496</v>
      </c>
      <c r="AJ258" t="s">
        <v>1168</v>
      </c>
      <c r="AK258" t="s">
        <v>201</v>
      </c>
      <c r="AL258" t="s">
        <v>1168</v>
      </c>
      <c r="AM258" t="s">
        <v>201</v>
      </c>
      <c r="AN258" t="s">
        <v>1168</v>
      </c>
      <c r="AO258" t="s">
        <v>201</v>
      </c>
      <c r="AP258" t="s">
        <v>22441</v>
      </c>
      <c r="AQ258" t="s">
        <v>14</v>
      </c>
      <c r="AR258" t="s">
        <v>14</v>
      </c>
      <c r="AS258" t="s">
        <v>14</v>
      </c>
      <c r="AT258" t="s">
        <v>14</v>
      </c>
      <c r="AU258" t="s">
        <v>4426</v>
      </c>
      <c r="AV258" t="s">
        <v>4427</v>
      </c>
      <c r="AW258" t="s">
        <v>4427</v>
      </c>
      <c r="AX258" t="s">
        <v>4427</v>
      </c>
      <c r="AY258" t="s">
        <v>4500</v>
      </c>
      <c r="AZ258" t="s">
        <v>22104</v>
      </c>
      <c r="BA258" t="s">
        <v>22104</v>
      </c>
      <c r="BB258" t="s">
        <v>22089</v>
      </c>
      <c r="BC258">
        <v>21840</v>
      </c>
      <c r="BD258">
        <v>25334.400000000001</v>
      </c>
      <c r="BE258" t="s">
        <v>14</v>
      </c>
      <c r="BF258" t="s">
        <v>14</v>
      </c>
      <c r="BG258" t="s">
        <v>2214</v>
      </c>
      <c r="BH258" t="s">
        <v>14</v>
      </c>
      <c r="BI258" t="s">
        <v>22092</v>
      </c>
      <c r="BJ258" t="s">
        <v>4503</v>
      </c>
      <c r="BK258" t="s">
        <v>14</v>
      </c>
      <c r="BL258" t="s">
        <v>22104</v>
      </c>
      <c r="BM258" t="s">
        <v>22089</v>
      </c>
      <c r="BN258" t="s">
        <v>4504</v>
      </c>
      <c r="BO258" t="s">
        <v>14</v>
      </c>
      <c r="BP258" t="s">
        <v>1633</v>
      </c>
      <c r="BQ258" t="s">
        <v>2217</v>
      </c>
      <c r="BR258" t="s">
        <v>2303</v>
      </c>
      <c r="BS258" t="s">
        <v>2404</v>
      </c>
      <c r="BT258" t="s">
        <v>14</v>
      </c>
      <c r="BU258" t="s">
        <v>14</v>
      </c>
      <c r="BV258" t="s">
        <v>14</v>
      </c>
      <c r="BW258" t="s">
        <v>14</v>
      </c>
      <c r="BX258" t="s">
        <v>14</v>
      </c>
      <c r="BY258" t="s">
        <v>2220</v>
      </c>
      <c r="BZ258" t="s">
        <v>1633</v>
      </c>
      <c r="CA258" t="s">
        <v>4430</v>
      </c>
      <c r="CB258" t="s">
        <v>14</v>
      </c>
      <c r="CC258" t="s">
        <v>14</v>
      </c>
      <c r="CD258" t="s">
        <v>14</v>
      </c>
      <c r="CE258" t="s">
        <v>14</v>
      </c>
      <c r="CF258" t="s">
        <v>4505</v>
      </c>
      <c r="CG258" t="s">
        <v>312</v>
      </c>
      <c r="CH258" t="s">
        <v>22075</v>
      </c>
      <c r="CJ258" t="s">
        <v>201</v>
      </c>
      <c r="CK258" t="s">
        <v>24</v>
      </c>
      <c r="CM258" s="4" t="str">
        <f>_xlfn.XLOOKUP($CG258,tbl_area_24_07_2024[Nombre Área],tbl_area_24_07_2024[Estado],"Si no se encuentra",2,)</f>
        <v>Aguascalientes</v>
      </c>
      <c r="CN258" s="4" t="str">
        <f>_xlfn.XLOOKUP($CG258,tbl_area_24_07_2024[Nombre Área],tbl_area_24_07_2024[Estructura],"Si no se encuentra",2,)</f>
        <v>Juntas Distritales</v>
      </c>
    </row>
    <row r="259" spans="1:92" ht="34.9" customHeight="1" x14ac:dyDescent="0.85">
      <c r="A259" t="s">
        <v>22073</v>
      </c>
      <c r="B259" t="s">
        <v>22074</v>
      </c>
      <c r="C259" t="s">
        <v>22075</v>
      </c>
      <c r="D259" t="s">
        <v>2199</v>
      </c>
      <c r="E259" t="s">
        <v>2200</v>
      </c>
      <c r="F259" t="s">
        <v>2201</v>
      </c>
      <c r="G259" t="s">
        <v>4506</v>
      </c>
      <c r="H259" t="s">
        <v>14</v>
      </c>
      <c r="I259" t="s">
        <v>4507</v>
      </c>
      <c r="J259" t="s">
        <v>4508</v>
      </c>
      <c r="K259" t="s">
        <v>22442</v>
      </c>
      <c r="L259" t="s">
        <v>14</v>
      </c>
      <c r="M259" t="s">
        <v>14</v>
      </c>
      <c r="N259" t="s">
        <v>4509</v>
      </c>
      <c r="O259" t="s">
        <v>22442</v>
      </c>
      <c r="P259" t="s">
        <v>14</v>
      </c>
      <c r="Q259" t="s">
        <v>22442</v>
      </c>
      <c r="R259" t="s">
        <v>22442</v>
      </c>
      <c r="S259" t="s">
        <v>14</v>
      </c>
      <c r="T259" t="s">
        <v>14</v>
      </c>
      <c r="U259" t="s">
        <v>14</v>
      </c>
      <c r="V259" t="s">
        <v>14</v>
      </c>
      <c r="W259" t="s">
        <v>14</v>
      </c>
      <c r="X259" t="s">
        <v>14</v>
      </c>
      <c r="Y259" t="s">
        <v>14</v>
      </c>
      <c r="Z259" t="s">
        <v>14</v>
      </c>
      <c r="AA259" t="s">
        <v>4510</v>
      </c>
      <c r="AB259" t="s">
        <v>22442</v>
      </c>
      <c r="AC259" t="s">
        <v>4511</v>
      </c>
      <c r="AD259" t="s">
        <v>2207</v>
      </c>
      <c r="AE259" t="s">
        <v>3857</v>
      </c>
      <c r="AF259" t="s">
        <v>1439</v>
      </c>
      <c r="AG259" t="s">
        <v>14</v>
      </c>
      <c r="AH259" t="s">
        <v>2209</v>
      </c>
      <c r="AI259" t="s">
        <v>2287</v>
      </c>
      <c r="AJ259" t="s">
        <v>1507</v>
      </c>
      <c r="AK259" t="s">
        <v>4512</v>
      </c>
      <c r="AL259" t="s">
        <v>1507</v>
      </c>
      <c r="AM259" t="s">
        <v>4512</v>
      </c>
      <c r="AN259" t="s">
        <v>1176</v>
      </c>
      <c r="AO259" t="s">
        <v>23</v>
      </c>
      <c r="AP259" t="s">
        <v>22443</v>
      </c>
      <c r="AQ259" t="s">
        <v>14</v>
      </c>
      <c r="AR259" t="s">
        <v>14</v>
      </c>
      <c r="AS259" t="s">
        <v>14</v>
      </c>
      <c r="AT259" t="s">
        <v>14</v>
      </c>
      <c r="AU259" t="s">
        <v>2211</v>
      </c>
      <c r="AV259" t="s">
        <v>4513</v>
      </c>
      <c r="AW259" t="s">
        <v>322</v>
      </c>
      <c r="AX259" t="s">
        <v>322</v>
      </c>
      <c r="AY259" t="s">
        <v>4506</v>
      </c>
      <c r="AZ259" t="s">
        <v>22444</v>
      </c>
      <c r="BA259" t="s">
        <v>22219</v>
      </c>
      <c r="BB259" t="s">
        <v>22089</v>
      </c>
      <c r="BC259">
        <v>755244.72</v>
      </c>
      <c r="BD259">
        <v>876083.88</v>
      </c>
      <c r="BE259" t="s">
        <v>14</v>
      </c>
      <c r="BF259" t="s">
        <v>14</v>
      </c>
      <c r="BG259" t="s">
        <v>2214</v>
      </c>
      <c r="BH259" t="s">
        <v>14</v>
      </c>
      <c r="BI259" t="s">
        <v>22092</v>
      </c>
      <c r="BJ259" t="s">
        <v>4514</v>
      </c>
      <c r="BK259" t="s">
        <v>14</v>
      </c>
      <c r="BL259" t="s">
        <v>22219</v>
      </c>
      <c r="BM259" t="s">
        <v>22089</v>
      </c>
      <c r="BN259" t="s">
        <v>4515</v>
      </c>
      <c r="BO259" t="s">
        <v>14</v>
      </c>
      <c r="BP259" t="s">
        <v>22442</v>
      </c>
      <c r="BQ259" t="s">
        <v>2217</v>
      </c>
      <c r="BR259" t="s">
        <v>2303</v>
      </c>
      <c r="BS259" t="s">
        <v>2376</v>
      </c>
      <c r="BT259" t="s">
        <v>14</v>
      </c>
      <c r="BU259" t="s">
        <v>14</v>
      </c>
      <c r="BV259" t="s">
        <v>14</v>
      </c>
      <c r="BW259" t="s">
        <v>14</v>
      </c>
      <c r="BX259" t="s">
        <v>14</v>
      </c>
      <c r="BY259" t="s">
        <v>2220</v>
      </c>
      <c r="BZ259" t="s">
        <v>22442</v>
      </c>
      <c r="CA259" t="s">
        <v>14</v>
      </c>
      <c r="CB259" t="s">
        <v>14</v>
      </c>
      <c r="CC259" t="s">
        <v>14</v>
      </c>
      <c r="CD259" t="s">
        <v>14</v>
      </c>
      <c r="CE259" t="s">
        <v>14</v>
      </c>
      <c r="CF259" t="s">
        <v>4516</v>
      </c>
      <c r="CG259" t="s">
        <v>322</v>
      </c>
      <c r="CH259" t="s">
        <v>22075</v>
      </c>
      <c r="CJ259" t="s">
        <v>23</v>
      </c>
      <c r="CK259" t="s">
        <v>24</v>
      </c>
      <c r="CM259" s="4" t="str">
        <f>_xlfn.XLOOKUP($CG259,tbl_area_24_07_2024[Nombre Área],tbl_area_24_07_2024[Estado],"Si no se encuentra",2,)</f>
        <v>Jalisco</v>
      </c>
      <c r="CN259" s="4" t="str">
        <f>_xlfn.XLOOKUP($CG259,tbl_area_24_07_2024[Nombre Área],tbl_area_24_07_2024[Estructura],"Si no se encuentra",2,)</f>
        <v>Juntas Distritales</v>
      </c>
    </row>
    <row r="260" spans="1:92" ht="34.9" customHeight="1" x14ac:dyDescent="0.85">
      <c r="A260" t="s">
        <v>22073</v>
      </c>
      <c r="B260" t="s">
        <v>22074</v>
      </c>
      <c r="C260" t="s">
        <v>22075</v>
      </c>
      <c r="D260" t="s">
        <v>2199</v>
      </c>
      <c r="E260" t="s">
        <v>2200</v>
      </c>
      <c r="F260" t="s">
        <v>2201</v>
      </c>
      <c r="G260" t="s">
        <v>4517</v>
      </c>
      <c r="H260" t="s">
        <v>14</v>
      </c>
      <c r="I260" t="s">
        <v>4518</v>
      </c>
      <c r="J260" t="s">
        <v>4519</v>
      </c>
      <c r="K260" t="s">
        <v>22445</v>
      </c>
      <c r="L260" t="s">
        <v>14</v>
      </c>
      <c r="M260" t="s">
        <v>14</v>
      </c>
      <c r="N260" t="s">
        <v>4520</v>
      </c>
      <c r="O260" t="s">
        <v>22445</v>
      </c>
      <c r="P260" t="s">
        <v>14</v>
      </c>
      <c r="Q260" t="s">
        <v>22445</v>
      </c>
      <c r="R260" t="s">
        <v>22445</v>
      </c>
      <c r="S260" t="s">
        <v>14</v>
      </c>
      <c r="T260" t="s">
        <v>14</v>
      </c>
      <c r="U260" t="s">
        <v>14</v>
      </c>
      <c r="V260" t="s">
        <v>14</v>
      </c>
      <c r="W260" t="s">
        <v>235</v>
      </c>
      <c r="X260" t="s">
        <v>56</v>
      </c>
      <c r="Y260" t="s">
        <v>4521</v>
      </c>
      <c r="Z260" t="s">
        <v>18</v>
      </c>
      <c r="AA260" t="s">
        <v>14</v>
      </c>
      <c r="AB260" t="s">
        <v>22445</v>
      </c>
      <c r="AC260" t="s">
        <v>4522</v>
      </c>
      <c r="AD260" t="s">
        <v>2207</v>
      </c>
      <c r="AE260" t="s">
        <v>1640</v>
      </c>
      <c r="AF260" t="s">
        <v>1442</v>
      </c>
      <c r="AG260" t="s">
        <v>14</v>
      </c>
      <c r="AH260" t="s">
        <v>2209</v>
      </c>
      <c r="AI260" t="s">
        <v>2287</v>
      </c>
      <c r="AJ260" t="s">
        <v>1507</v>
      </c>
      <c r="AK260" t="s">
        <v>4512</v>
      </c>
      <c r="AL260" t="s">
        <v>1507</v>
      </c>
      <c r="AM260" t="s">
        <v>4512</v>
      </c>
      <c r="AN260" t="s">
        <v>1176</v>
      </c>
      <c r="AO260" t="s">
        <v>23</v>
      </c>
      <c r="AP260" t="s">
        <v>22443</v>
      </c>
      <c r="AQ260" t="s">
        <v>14</v>
      </c>
      <c r="AR260" t="s">
        <v>14</v>
      </c>
      <c r="AS260" t="s">
        <v>14</v>
      </c>
      <c r="AT260" t="s">
        <v>14</v>
      </c>
      <c r="AU260" t="s">
        <v>2211</v>
      </c>
      <c r="AV260" t="s">
        <v>4513</v>
      </c>
      <c r="AW260" t="s">
        <v>322</v>
      </c>
      <c r="AX260" t="s">
        <v>322</v>
      </c>
      <c r="AY260" t="s">
        <v>4517</v>
      </c>
      <c r="AZ260" t="s">
        <v>22446</v>
      </c>
      <c r="BA260" t="s">
        <v>22130</v>
      </c>
      <c r="BB260" t="s">
        <v>22447</v>
      </c>
      <c r="BC260">
        <v>198642.84</v>
      </c>
      <c r="BD260">
        <v>230425.68</v>
      </c>
      <c r="BE260" t="s">
        <v>14</v>
      </c>
      <c r="BF260" t="s">
        <v>14</v>
      </c>
      <c r="BG260" t="s">
        <v>2214</v>
      </c>
      <c r="BH260" t="s">
        <v>14</v>
      </c>
      <c r="BI260" t="s">
        <v>22092</v>
      </c>
      <c r="BJ260" t="s">
        <v>4523</v>
      </c>
      <c r="BK260" t="s">
        <v>14</v>
      </c>
      <c r="BL260" t="s">
        <v>22130</v>
      </c>
      <c r="BM260" t="s">
        <v>22447</v>
      </c>
      <c r="BN260" t="s">
        <v>4524</v>
      </c>
      <c r="BO260" t="s">
        <v>14</v>
      </c>
      <c r="BP260" t="s">
        <v>22445</v>
      </c>
      <c r="BQ260" t="s">
        <v>2217</v>
      </c>
      <c r="BR260" t="s">
        <v>2303</v>
      </c>
      <c r="BS260" t="s">
        <v>2376</v>
      </c>
      <c r="BT260" t="s">
        <v>14</v>
      </c>
      <c r="BU260" t="s">
        <v>14</v>
      </c>
      <c r="BV260" t="s">
        <v>14</v>
      </c>
      <c r="BW260" t="s">
        <v>14</v>
      </c>
      <c r="BX260" t="s">
        <v>14</v>
      </c>
      <c r="BY260" t="s">
        <v>2220</v>
      </c>
      <c r="BZ260" t="s">
        <v>22445</v>
      </c>
      <c r="CA260" t="s">
        <v>14</v>
      </c>
      <c r="CB260" t="s">
        <v>14</v>
      </c>
      <c r="CC260" t="s">
        <v>14</v>
      </c>
      <c r="CD260" t="s">
        <v>14</v>
      </c>
      <c r="CE260" t="s">
        <v>14</v>
      </c>
      <c r="CF260" t="s">
        <v>4525</v>
      </c>
      <c r="CG260" t="s">
        <v>322</v>
      </c>
      <c r="CH260" t="s">
        <v>22075</v>
      </c>
      <c r="CJ260" t="s">
        <v>23</v>
      </c>
      <c r="CK260" t="s">
        <v>24</v>
      </c>
      <c r="CM260" s="4" t="str">
        <f>_xlfn.XLOOKUP($CG260,tbl_area_24_07_2024[Nombre Área],tbl_area_24_07_2024[Estado],"Si no se encuentra",2,)</f>
        <v>Jalisco</v>
      </c>
      <c r="CN260" s="4" t="str">
        <f>_xlfn.XLOOKUP($CG260,tbl_area_24_07_2024[Nombre Área],tbl_area_24_07_2024[Estructura],"Si no se encuentra",2,)</f>
        <v>Juntas Distritales</v>
      </c>
    </row>
    <row r="261" spans="1:92" ht="34.9" customHeight="1" x14ac:dyDescent="0.85">
      <c r="A261" t="s">
        <v>22073</v>
      </c>
      <c r="B261" t="s">
        <v>22074</v>
      </c>
      <c r="C261" t="s">
        <v>22075</v>
      </c>
      <c r="D261" t="s">
        <v>2199</v>
      </c>
      <c r="E261" t="s">
        <v>2200</v>
      </c>
      <c r="F261" t="s">
        <v>2201</v>
      </c>
      <c r="G261" t="s">
        <v>4526</v>
      </c>
      <c r="H261" t="s">
        <v>14</v>
      </c>
      <c r="I261" t="s">
        <v>4527</v>
      </c>
      <c r="J261" t="s">
        <v>4528</v>
      </c>
      <c r="K261" t="s">
        <v>22448</v>
      </c>
      <c r="L261" t="s">
        <v>14</v>
      </c>
      <c r="M261" t="s">
        <v>14</v>
      </c>
      <c r="N261" t="s">
        <v>4529</v>
      </c>
      <c r="O261" t="s">
        <v>22448</v>
      </c>
      <c r="P261" t="s">
        <v>14</v>
      </c>
      <c r="Q261" t="s">
        <v>22448</v>
      </c>
      <c r="R261" t="s">
        <v>22448</v>
      </c>
      <c r="S261" t="s">
        <v>14</v>
      </c>
      <c r="T261" t="s">
        <v>14</v>
      </c>
      <c r="U261" t="s">
        <v>14</v>
      </c>
      <c r="V261" t="s">
        <v>14</v>
      </c>
      <c r="W261" t="s">
        <v>1448</v>
      </c>
      <c r="X261" t="s">
        <v>329</v>
      </c>
      <c r="Y261" t="s">
        <v>1275</v>
      </c>
      <c r="Z261" t="s">
        <v>12</v>
      </c>
      <c r="AA261" t="s">
        <v>14</v>
      </c>
      <c r="AB261" t="s">
        <v>22448</v>
      </c>
      <c r="AC261" t="s">
        <v>4530</v>
      </c>
      <c r="AD261" t="s">
        <v>2207</v>
      </c>
      <c r="AE261" t="s">
        <v>243</v>
      </c>
      <c r="AF261" t="s">
        <v>1569</v>
      </c>
      <c r="AG261" t="s">
        <v>14</v>
      </c>
      <c r="AH261" t="s">
        <v>2209</v>
      </c>
      <c r="AI261" t="s">
        <v>4531</v>
      </c>
      <c r="AJ261" t="s">
        <v>1537</v>
      </c>
      <c r="AK261" t="s">
        <v>1875</v>
      </c>
      <c r="AL261" t="s">
        <v>1459</v>
      </c>
      <c r="AM261" t="s">
        <v>1875</v>
      </c>
      <c r="AN261" t="s">
        <v>1176</v>
      </c>
      <c r="AO261" t="s">
        <v>23</v>
      </c>
      <c r="AP261" t="s">
        <v>22449</v>
      </c>
      <c r="AQ261" t="s">
        <v>14</v>
      </c>
      <c r="AR261" t="s">
        <v>14</v>
      </c>
      <c r="AS261" t="s">
        <v>14</v>
      </c>
      <c r="AT261" t="s">
        <v>14</v>
      </c>
      <c r="AU261" t="s">
        <v>2211</v>
      </c>
      <c r="AV261" t="s">
        <v>4532</v>
      </c>
      <c r="AW261" t="s">
        <v>322</v>
      </c>
      <c r="AX261" t="s">
        <v>322</v>
      </c>
      <c r="AY261" t="s">
        <v>4526</v>
      </c>
      <c r="AZ261" t="s">
        <v>22446</v>
      </c>
      <c r="BA261" t="s">
        <v>22130</v>
      </c>
      <c r="BB261" t="s">
        <v>22447</v>
      </c>
      <c r="BC261">
        <v>137979.72</v>
      </c>
      <c r="BD261">
        <v>160056.48000000001</v>
      </c>
      <c r="BE261" t="s">
        <v>14</v>
      </c>
      <c r="BF261" t="s">
        <v>14</v>
      </c>
      <c r="BG261" t="s">
        <v>2214</v>
      </c>
      <c r="BH261" t="s">
        <v>14</v>
      </c>
      <c r="BI261" t="s">
        <v>22092</v>
      </c>
      <c r="BJ261" t="s">
        <v>4533</v>
      </c>
      <c r="BK261" t="s">
        <v>14</v>
      </c>
      <c r="BL261" t="s">
        <v>22130</v>
      </c>
      <c r="BM261" t="s">
        <v>22447</v>
      </c>
      <c r="BN261" t="s">
        <v>4534</v>
      </c>
      <c r="BO261" t="s">
        <v>14</v>
      </c>
      <c r="BP261" t="s">
        <v>22448</v>
      </c>
      <c r="BQ261" t="s">
        <v>2217</v>
      </c>
      <c r="BR261" t="s">
        <v>2303</v>
      </c>
      <c r="BS261" t="s">
        <v>2376</v>
      </c>
      <c r="BT261" t="s">
        <v>14</v>
      </c>
      <c r="BU261" t="s">
        <v>14</v>
      </c>
      <c r="BV261" t="s">
        <v>14</v>
      </c>
      <c r="BW261" t="s">
        <v>14</v>
      </c>
      <c r="BX261" t="s">
        <v>14</v>
      </c>
      <c r="BY261" t="s">
        <v>2220</v>
      </c>
      <c r="BZ261" t="s">
        <v>22448</v>
      </c>
      <c r="CA261" t="s">
        <v>14</v>
      </c>
      <c r="CB261" t="s">
        <v>14</v>
      </c>
      <c r="CC261" t="s">
        <v>14</v>
      </c>
      <c r="CD261" t="s">
        <v>14</v>
      </c>
      <c r="CE261" t="s">
        <v>14</v>
      </c>
      <c r="CF261" t="s">
        <v>4535</v>
      </c>
      <c r="CG261" t="s">
        <v>322</v>
      </c>
      <c r="CH261" t="s">
        <v>22075</v>
      </c>
      <c r="CJ261" t="s">
        <v>23</v>
      </c>
      <c r="CK261" t="s">
        <v>24</v>
      </c>
      <c r="CM261" s="4" t="str">
        <f>_xlfn.XLOOKUP($CG261,tbl_area_24_07_2024[Nombre Área],tbl_area_24_07_2024[Estado],"Si no se encuentra",2,)</f>
        <v>Jalisco</v>
      </c>
      <c r="CN261" s="4" t="str">
        <f>_xlfn.XLOOKUP($CG261,tbl_area_24_07_2024[Nombre Área],tbl_area_24_07_2024[Estructura],"Si no se encuentra",2,)</f>
        <v>Juntas Distritales</v>
      </c>
    </row>
    <row r="262" spans="1:92" ht="34.9" customHeight="1" x14ac:dyDescent="0.85">
      <c r="A262" t="s">
        <v>22073</v>
      </c>
      <c r="B262" t="s">
        <v>22074</v>
      </c>
      <c r="C262" t="s">
        <v>22075</v>
      </c>
      <c r="D262" t="s">
        <v>2199</v>
      </c>
      <c r="E262" t="s">
        <v>2242</v>
      </c>
      <c r="F262" t="s">
        <v>2201</v>
      </c>
      <c r="G262" t="s">
        <v>4536</v>
      </c>
      <c r="H262" t="s">
        <v>14</v>
      </c>
      <c r="I262" t="s">
        <v>4537</v>
      </c>
      <c r="J262" t="s">
        <v>4538</v>
      </c>
      <c r="K262" t="s">
        <v>22450</v>
      </c>
      <c r="L262" t="s">
        <v>14</v>
      </c>
      <c r="M262" t="s">
        <v>14</v>
      </c>
      <c r="N262" t="s">
        <v>4539</v>
      </c>
      <c r="O262" t="s">
        <v>22450</v>
      </c>
      <c r="P262" t="s">
        <v>14</v>
      </c>
      <c r="Q262" t="s">
        <v>22450</v>
      </c>
      <c r="R262" t="s">
        <v>22450</v>
      </c>
      <c r="S262" t="s">
        <v>14</v>
      </c>
      <c r="T262" t="s">
        <v>14</v>
      </c>
      <c r="U262" t="s">
        <v>14</v>
      </c>
      <c r="V262" t="s">
        <v>14</v>
      </c>
      <c r="W262" t="s">
        <v>129</v>
      </c>
      <c r="X262" t="s">
        <v>1883</v>
      </c>
      <c r="Y262" t="s">
        <v>260</v>
      </c>
      <c r="Z262" t="s">
        <v>18</v>
      </c>
      <c r="AA262" t="s">
        <v>14</v>
      </c>
      <c r="AB262" t="s">
        <v>22450</v>
      </c>
      <c r="AC262" t="s">
        <v>4540</v>
      </c>
      <c r="AD262" t="s">
        <v>2207</v>
      </c>
      <c r="AE262" t="s">
        <v>3810</v>
      </c>
      <c r="AF262" t="s">
        <v>1588</v>
      </c>
      <c r="AG262" t="s">
        <v>14</v>
      </c>
      <c r="AH262" t="s">
        <v>2209</v>
      </c>
      <c r="AI262" t="s">
        <v>2287</v>
      </c>
      <c r="AJ262" t="s">
        <v>1507</v>
      </c>
      <c r="AK262" t="s">
        <v>4512</v>
      </c>
      <c r="AL262" t="s">
        <v>1507</v>
      </c>
      <c r="AM262" t="s">
        <v>4512</v>
      </c>
      <c r="AN262" t="s">
        <v>1176</v>
      </c>
      <c r="AO262" t="s">
        <v>23</v>
      </c>
      <c r="AP262" t="s">
        <v>22443</v>
      </c>
      <c r="AQ262" t="s">
        <v>14</v>
      </c>
      <c r="AR262" t="s">
        <v>14</v>
      </c>
      <c r="AS262" t="s">
        <v>14</v>
      </c>
      <c r="AT262" t="s">
        <v>14</v>
      </c>
      <c r="AU262" t="s">
        <v>4541</v>
      </c>
      <c r="AV262" t="s">
        <v>4513</v>
      </c>
      <c r="AW262" t="s">
        <v>322</v>
      </c>
      <c r="AX262" t="s">
        <v>322</v>
      </c>
      <c r="AY262" t="s">
        <v>4536</v>
      </c>
      <c r="AZ262" t="s">
        <v>22451</v>
      </c>
      <c r="BA262" t="s">
        <v>22074</v>
      </c>
      <c r="BB262" t="s">
        <v>22089</v>
      </c>
      <c r="BC262">
        <v>189206.88</v>
      </c>
      <c r="BD262">
        <v>219480</v>
      </c>
      <c r="BE262" t="s">
        <v>14</v>
      </c>
      <c r="BF262" t="s">
        <v>14</v>
      </c>
      <c r="BG262" t="s">
        <v>2214</v>
      </c>
      <c r="BH262" t="s">
        <v>14</v>
      </c>
      <c r="BI262" t="s">
        <v>22092</v>
      </c>
      <c r="BJ262" t="s">
        <v>4542</v>
      </c>
      <c r="BK262" t="s">
        <v>14</v>
      </c>
      <c r="BL262" t="s">
        <v>22074</v>
      </c>
      <c r="BM262" t="s">
        <v>22089</v>
      </c>
      <c r="BN262" t="s">
        <v>4543</v>
      </c>
      <c r="BO262" t="s">
        <v>14</v>
      </c>
      <c r="BP262" t="s">
        <v>22450</v>
      </c>
      <c r="BQ262" t="s">
        <v>2217</v>
      </c>
      <c r="BR262" t="s">
        <v>2303</v>
      </c>
      <c r="BS262" t="s">
        <v>2376</v>
      </c>
      <c r="BT262" t="s">
        <v>14</v>
      </c>
      <c r="BU262" t="s">
        <v>14</v>
      </c>
      <c r="BV262" t="s">
        <v>14</v>
      </c>
      <c r="BW262" t="s">
        <v>14</v>
      </c>
      <c r="BX262" t="s">
        <v>14</v>
      </c>
      <c r="BY262" t="s">
        <v>2220</v>
      </c>
      <c r="BZ262" t="s">
        <v>22450</v>
      </c>
      <c r="CA262" t="s">
        <v>14</v>
      </c>
      <c r="CB262" t="s">
        <v>14</v>
      </c>
      <c r="CC262" t="s">
        <v>14</v>
      </c>
      <c r="CD262" t="s">
        <v>14</v>
      </c>
      <c r="CE262" t="s">
        <v>14</v>
      </c>
      <c r="CF262" t="s">
        <v>4544</v>
      </c>
      <c r="CG262" t="s">
        <v>322</v>
      </c>
      <c r="CH262" t="s">
        <v>22075</v>
      </c>
      <c r="CJ262" t="s">
        <v>23</v>
      </c>
      <c r="CK262" t="s">
        <v>24</v>
      </c>
      <c r="CM262" s="4" t="str">
        <f>_xlfn.XLOOKUP($CG262,tbl_area_24_07_2024[Nombre Área],tbl_area_24_07_2024[Estado],"Si no se encuentra",2,)</f>
        <v>Jalisco</v>
      </c>
      <c r="CN262" s="4" t="str">
        <f>_xlfn.XLOOKUP($CG262,tbl_area_24_07_2024[Nombre Área],tbl_area_24_07_2024[Estructura],"Si no se encuentra",2,)</f>
        <v>Juntas Distritales</v>
      </c>
    </row>
    <row r="263" spans="1:92" ht="34.9" customHeight="1" x14ac:dyDescent="0.85">
      <c r="A263" t="s">
        <v>22073</v>
      </c>
      <c r="B263" t="s">
        <v>22074</v>
      </c>
      <c r="C263" t="s">
        <v>22075</v>
      </c>
      <c r="D263" t="s">
        <v>2199</v>
      </c>
      <c r="E263" t="s">
        <v>2242</v>
      </c>
      <c r="F263" t="s">
        <v>2201</v>
      </c>
      <c r="G263" t="s">
        <v>4545</v>
      </c>
      <c r="H263" t="s">
        <v>14</v>
      </c>
      <c r="I263" t="s">
        <v>4546</v>
      </c>
      <c r="J263" t="s">
        <v>4547</v>
      </c>
      <c r="K263" t="s">
        <v>22452</v>
      </c>
      <c r="L263" t="s">
        <v>14</v>
      </c>
      <c r="M263" t="s">
        <v>14</v>
      </c>
      <c r="N263" t="s">
        <v>4548</v>
      </c>
      <c r="O263" t="s">
        <v>22452</v>
      </c>
      <c r="P263" t="s">
        <v>14</v>
      </c>
      <c r="Q263" t="s">
        <v>22452</v>
      </c>
      <c r="R263" t="s">
        <v>22452</v>
      </c>
      <c r="S263" t="s">
        <v>14</v>
      </c>
      <c r="T263" t="s">
        <v>14</v>
      </c>
      <c r="U263" t="s">
        <v>14</v>
      </c>
      <c r="V263" t="s">
        <v>14</v>
      </c>
      <c r="W263" t="s">
        <v>14</v>
      </c>
      <c r="X263" t="s">
        <v>14</v>
      </c>
      <c r="Y263" t="s">
        <v>14</v>
      </c>
      <c r="Z263" t="s">
        <v>14</v>
      </c>
      <c r="AA263" t="s">
        <v>4549</v>
      </c>
      <c r="AB263" t="s">
        <v>22452</v>
      </c>
      <c r="AC263" t="s">
        <v>2261</v>
      </c>
      <c r="AD263" t="s">
        <v>2207</v>
      </c>
      <c r="AE263" t="s">
        <v>1859</v>
      </c>
      <c r="AF263" t="s">
        <v>2262</v>
      </c>
      <c r="AG263" t="s">
        <v>14</v>
      </c>
      <c r="AH263" t="s">
        <v>2209</v>
      </c>
      <c r="AI263" t="s">
        <v>4550</v>
      </c>
      <c r="AJ263" t="s">
        <v>1459</v>
      </c>
      <c r="AK263" t="s">
        <v>1875</v>
      </c>
      <c r="AL263" t="s">
        <v>1459</v>
      </c>
      <c r="AM263" t="s">
        <v>1875</v>
      </c>
      <c r="AN263" t="s">
        <v>1176</v>
      </c>
      <c r="AO263" t="s">
        <v>23</v>
      </c>
      <c r="AP263" t="s">
        <v>22084</v>
      </c>
      <c r="AQ263" t="s">
        <v>14</v>
      </c>
      <c r="AR263" t="s">
        <v>14</v>
      </c>
      <c r="AS263" t="s">
        <v>14</v>
      </c>
      <c r="AT263" t="s">
        <v>14</v>
      </c>
      <c r="AU263" t="s">
        <v>4541</v>
      </c>
      <c r="AV263" t="s">
        <v>4532</v>
      </c>
      <c r="AW263" t="s">
        <v>322</v>
      </c>
      <c r="AX263" t="s">
        <v>322</v>
      </c>
      <c r="AY263" t="s">
        <v>4545</v>
      </c>
      <c r="AZ263" t="s">
        <v>22451</v>
      </c>
      <c r="BA263" t="s">
        <v>22074</v>
      </c>
      <c r="BB263" t="s">
        <v>22089</v>
      </c>
      <c r="BC263">
        <v>187080</v>
      </c>
      <c r="BD263">
        <v>217012.8</v>
      </c>
      <c r="BE263" t="s">
        <v>14</v>
      </c>
      <c r="BF263" t="s">
        <v>14</v>
      </c>
      <c r="BG263" t="s">
        <v>2214</v>
      </c>
      <c r="BH263" t="s">
        <v>14</v>
      </c>
      <c r="BI263" t="s">
        <v>22092</v>
      </c>
      <c r="BJ263" t="s">
        <v>4551</v>
      </c>
      <c r="BK263" t="s">
        <v>14</v>
      </c>
      <c r="BL263" t="s">
        <v>22074</v>
      </c>
      <c r="BM263" t="s">
        <v>22089</v>
      </c>
      <c r="BN263" t="s">
        <v>4552</v>
      </c>
      <c r="BO263" t="s">
        <v>14</v>
      </c>
      <c r="BP263" t="s">
        <v>22452</v>
      </c>
      <c r="BQ263" t="s">
        <v>2217</v>
      </c>
      <c r="BR263" t="s">
        <v>2303</v>
      </c>
      <c r="BS263" t="s">
        <v>2376</v>
      </c>
      <c r="BT263" t="s">
        <v>14</v>
      </c>
      <c r="BU263" t="s">
        <v>14</v>
      </c>
      <c r="BV263" t="s">
        <v>14</v>
      </c>
      <c r="BW263" t="s">
        <v>14</v>
      </c>
      <c r="BX263" t="s">
        <v>14</v>
      </c>
      <c r="BY263" t="s">
        <v>2220</v>
      </c>
      <c r="BZ263" t="s">
        <v>22452</v>
      </c>
      <c r="CA263" t="s">
        <v>14</v>
      </c>
      <c r="CB263" t="s">
        <v>14</v>
      </c>
      <c r="CC263" t="s">
        <v>14</v>
      </c>
      <c r="CD263" t="s">
        <v>14</v>
      </c>
      <c r="CE263" t="s">
        <v>14</v>
      </c>
      <c r="CF263" t="s">
        <v>4553</v>
      </c>
      <c r="CG263" t="s">
        <v>322</v>
      </c>
      <c r="CH263" t="s">
        <v>22075</v>
      </c>
      <c r="CJ263" t="s">
        <v>23</v>
      </c>
      <c r="CK263" t="s">
        <v>24</v>
      </c>
      <c r="CM263" s="4" t="str">
        <f>_xlfn.XLOOKUP($CG263,tbl_area_24_07_2024[Nombre Área],tbl_area_24_07_2024[Estado],"Si no se encuentra",2,)</f>
        <v>Jalisco</v>
      </c>
      <c r="CN263" s="4" t="str">
        <f>_xlfn.XLOOKUP($CG263,tbl_area_24_07_2024[Nombre Área],tbl_area_24_07_2024[Estructura],"Si no se encuentra",2,)</f>
        <v>Juntas Distritales</v>
      </c>
    </row>
    <row r="264" spans="1:92" ht="34.9" customHeight="1" x14ac:dyDescent="0.85">
      <c r="A264" t="s">
        <v>22073</v>
      </c>
      <c r="B264" t="s">
        <v>22074</v>
      </c>
      <c r="C264" t="s">
        <v>22075</v>
      </c>
      <c r="D264" t="s">
        <v>2199</v>
      </c>
      <c r="E264" t="s">
        <v>2242</v>
      </c>
      <c r="F264" t="s">
        <v>2201</v>
      </c>
      <c r="G264" t="s">
        <v>4554</v>
      </c>
      <c r="H264" t="s">
        <v>14</v>
      </c>
      <c r="I264" t="s">
        <v>4555</v>
      </c>
      <c r="J264" t="s">
        <v>4556</v>
      </c>
      <c r="K264" t="s">
        <v>1634</v>
      </c>
      <c r="L264" t="s">
        <v>14</v>
      </c>
      <c r="M264" t="s">
        <v>14</v>
      </c>
      <c r="N264" t="s">
        <v>4557</v>
      </c>
      <c r="O264" t="s">
        <v>1634</v>
      </c>
      <c r="P264" t="s">
        <v>14</v>
      </c>
      <c r="Q264" t="s">
        <v>1634</v>
      </c>
      <c r="R264" t="s">
        <v>1634</v>
      </c>
      <c r="S264" t="s">
        <v>14</v>
      </c>
      <c r="T264" t="s">
        <v>14</v>
      </c>
      <c r="U264" t="s">
        <v>14</v>
      </c>
      <c r="V264" t="s">
        <v>14</v>
      </c>
      <c r="W264" t="s">
        <v>129</v>
      </c>
      <c r="X264" t="s">
        <v>1883</v>
      </c>
      <c r="Y264" t="s">
        <v>260</v>
      </c>
      <c r="Z264" t="s">
        <v>18</v>
      </c>
      <c r="AA264" t="s">
        <v>14</v>
      </c>
      <c r="AB264" t="s">
        <v>1634</v>
      </c>
      <c r="AC264" t="s">
        <v>4540</v>
      </c>
      <c r="AD264" t="s">
        <v>2207</v>
      </c>
      <c r="AE264" t="s">
        <v>3810</v>
      </c>
      <c r="AF264" t="s">
        <v>1588</v>
      </c>
      <c r="AG264" t="s">
        <v>14</v>
      </c>
      <c r="AH264" t="s">
        <v>2209</v>
      </c>
      <c r="AI264" t="s">
        <v>2287</v>
      </c>
      <c r="AJ264" t="s">
        <v>1507</v>
      </c>
      <c r="AK264" t="s">
        <v>4512</v>
      </c>
      <c r="AL264" t="s">
        <v>1507</v>
      </c>
      <c r="AM264" t="s">
        <v>4512</v>
      </c>
      <c r="AN264" t="s">
        <v>1176</v>
      </c>
      <c r="AO264" t="s">
        <v>23</v>
      </c>
      <c r="AP264" t="s">
        <v>22443</v>
      </c>
      <c r="AQ264" t="s">
        <v>14</v>
      </c>
      <c r="AR264" t="s">
        <v>14</v>
      </c>
      <c r="AS264" t="s">
        <v>14</v>
      </c>
      <c r="AT264" t="s">
        <v>14</v>
      </c>
      <c r="AU264" t="s">
        <v>4541</v>
      </c>
      <c r="AV264" t="s">
        <v>4532</v>
      </c>
      <c r="AW264" t="s">
        <v>322</v>
      </c>
      <c r="AX264" t="s">
        <v>322</v>
      </c>
      <c r="AY264" t="s">
        <v>4554</v>
      </c>
      <c r="AZ264" t="s">
        <v>22451</v>
      </c>
      <c r="BA264" t="s">
        <v>22074</v>
      </c>
      <c r="BB264" t="s">
        <v>22089</v>
      </c>
      <c r="BC264">
        <v>170917.2</v>
      </c>
      <c r="BD264">
        <v>198264</v>
      </c>
      <c r="BE264" t="s">
        <v>14</v>
      </c>
      <c r="BF264" t="s">
        <v>14</v>
      </c>
      <c r="BG264" t="s">
        <v>2214</v>
      </c>
      <c r="BH264" t="s">
        <v>14</v>
      </c>
      <c r="BI264" t="s">
        <v>22092</v>
      </c>
      <c r="BJ264" t="s">
        <v>4558</v>
      </c>
      <c r="BK264" t="s">
        <v>14</v>
      </c>
      <c r="BL264" t="s">
        <v>22074</v>
      </c>
      <c r="BM264" t="s">
        <v>22089</v>
      </c>
      <c r="BN264" t="s">
        <v>4559</v>
      </c>
      <c r="BO264" t="s">
        <v>14</v>
      </c>
      <c r="BP264" t="s">
        <v>1634</v>
      </c>
      <c r="BQ264" t="s">
        <v>2217</v>
      </c>
      <c r="BR264" t="s">
        <v>2303</v>
      </c>
      <c r="BS264" t="s">
        <v>2376</v>
      </c>
      <c r="BT264" t="s">
        <v>14</v>
      </c>
      <c r="BU264" t="s">
        <v>14</v>
      </c>
      <c r="BV264" t="s">
        <v>14</v>
      </c>
      <c r="BW264" t="s">
        <v>14</v>
      </c>
      <c r="BX264" t="s">
        <v>14</v>
      </c>
      <c r="BY264" t="s">
        <v>2220</v>
      </c>
      <c r="BZ264" t="s">
        <v>1634</v>
      </c>
      <c r="CA264" t="s">
        <v>14</v>
      </c>
      <c r="CB264" t="s">
        <v>14</v>
      </c>
      <c r="CC264" t="s">
        <v>14</v>
      </c>
      <c r="CD264" t="s">
        <v>14</v>
      </c>
      <c r="CE264" t="s">
        <v>14</v>
      </c>
      <c r="CF264" t="s">
        <v>4560</v>
      </c>
      <c r="CG264" t="s">
        <v>322</v>
      </c>
      <c r="CH264" t="s">
        <v>22075</v>
      </c>
      <c r="CJ264" t="s">
        <v>23</v>
      </c>
      <c r="CK264" t="s">
        <v>24</v>
      </c>
      <c r="CM264" s="4" t="str">
        <f>_xlfn.XLOOKUP($CG264,tbl_area_24_07_2024[Nombre Área],tbl_area_24_07_2024[Estado],"Si no se encuentra",2,)</f>
        <v>Jalisco</v>
      </c>
      <c r="CN264" s="4" t="str">
        <f>_xlfn.XLOOKUP($CG264,tbl_area_24_07_2024[Nombre Área],tbl_area_24_07_2024[Estructura],"Si no se encuentra",2,)</f>
        <v>Juntas Distritales</v>
      </c>
    </row>
    <row r="265" spans="1:92" ht="34.9" customHeight="1" x14ac:dyDescent="0.85">
      <c r="A265" t="s">
        <v>22073</v>
      </c>
      <c r="B265" t="s">
        <v>22074</v>
      </c>
      <c r="C265" t="s">
        <v>22075</v>
      </c>
      <c r="D265" t="s">
        <v>2199</v>
      </c>
      <c r="E265" t="s">
        <v>2242</v>
      </c>
      <c r="F265" t="s">
        <v>2201</v>
      </c>
      <c r="G265" t="s">
        <v>4561</v>
      </c>
      <c r="H265" t="s">
        <v>14</v>
      </c>
      <c r="I265" t="s">
        <v>4562</v>
      </c>
      <c r="J265" t="s">
        <v>4563</v>
      </c>
      <c r="K265" t="s">
        <v>22453</v>
      </c>
      <c r="L265" t="s">
        <v>14</v>
      </c>
      <c r="M265" t="s">
        <v>14</v>
      </c>
      <c r="N265" t="s">
        <v>4564</v>
      </c>
      <c r="O265" t="s">
        <v>22453</v>
      </c>
      <c r="P265" t="s">
        <v>14</v>
      </c>
      <c r="Q265" t="s">
        <v>22453</v>
      </c>
      <c r="R265" t="s">
        <v>22453</v>
      </c>
      <c r="S265" t="s">
        <v>14</v>
      </c>
      <c r="T265" t="s">
        <v>14</v>
      </c>
      <c r="U265" t="s">
        <v>14</v>
      </c>
      <c r="V265" t="s">
        <v>14</v>
      </c>
      <c r="W265" t="s">
        <v>14</v>
      </c>
      <c r="X265" t="s">
        <v>14</v>
      </c>
      <c r="Y265" t="s">
        <v>14</v>
      </c>
      <c r="Z265" t="s">
        <v>14</v>
      </c>
      <c r="AA265" t="s">
        <v>4565</v>
      </c>
      <c r="AB265" t="s">
        <v>22453</v>
      </c>
      <c r="AC265" t="s">
        <v>3685</v>
      </c>
      <c r="AD265" t="s">
        <v>2311</v>
      </c>
      <c r="AE265" t="s">
        <v>4011</v>
      </c>
      <c r="AF265" t="s">
        <v>3687</v>
      </c>
      <c r="AG265" t="s">
        <v>14</v>
      </c>
      <c r="AH265" t="s">
        <v>2209</v>
      </c>
      <c r="AI265" t="s">
        <v>4566</v>
      </c>
      <c r="AJ265" t="s">
        <v>1532</v>
      </c>
      <c r="AK265" t="s">
        <v>2275</v>
      </c>
      <c r="AL265" t="s">
        <v>1532</v>
      </c>
      <c r="AM265" t="s">
        <v>2275</v>
      </c>
      <c r="AN265" t="s">
        <v>1176</v>
      </c>
      <c r="AO265" t="s">
        <v>23</v>
      </c>
      <c r="AP265" t="s">
        <v>22299</v>
      </c>
      <c r="AQ265" t="s">
        <v>14</v>
      </c>
      <c r="AR265" t="s">
        <v>14</v>
      </c>
      <c r="AS265" t="s">
        <v>14</v>
      </c>
      <c r="AT265" t="s">
        <v>14</v>
      </c>
      <c r="AU265" t="s">
        <v>4541</v>
      </c>
      <c r="AV265" t="s">
        <v>4532</v>
      </c>
      <c r="AW265" t="s">
        <v>322</v>
      </c>
      <c r="AX265" t="s">
        <v>322</v>
      </c>
      <c r="AY265" t="s">
        <v>4561</v>
      </c>
      <c r="AZ265" t="s">
        <v>22147</v>
      </c>
      <c r="BA265" t="s">
        <v>22239</v>
      </c>
      <c r="BB265" t="s">
        <v>22089</v>
      </c>
      <c r="BC265">
        <v>159500</v>
      </c>
      <c r="BD265">
        <v>193430</v>
      </c>
      <c r="BE265" t="s">
        <v>14</v>
      </c>
      <c r="BF265" t="s">
        <v>14</v>
      </c>
      <c r="BG265" t="s">
        <v>2214</v>
      </c>
      <c r="BH265" t="s">
        <v>14</v>
      </c>
      <c r="BI265" t="s">
        <v>22092</v>
      </c>
      <c r="BJ265" t="s">
        <v>4567</v>
      </c>
      <c r="BK265" t="s">
        <v>14</v>
      </c>
      <c r="BL265" t="s">
        <v>22239</v>
      </c>
      <c r="BM265" t="s">
        <v>22089</v>
      </c>
      <c r="BN265" t="s">
        <v>4568</v>
      </c>
      <c r="BO265" t="s">
        <v>14</v>
      </c>
      <c r="BP265" t="s">
        <v>22453</v>
      </c>
      <c r="BQ265" t="s">
        <v>2217</v>
      </c>
      <c r="BR265" t="s">
        <v>2303</v>
      </c>
      <c r="BS265" t="s">
        <v>2376</v>
      </c>
      <c r="BT265" t="s">
        <v>14</v>
      </c>
      <c r="BU265" t="s">
        <v>14</v>
      </c>
      <c r="BV265" t="s">
        <v>14</v>
      </c>
      <c r="BW265" t="s">
        <v>14</v>
      </c>
      <c r="BX265" t="s">
        <v>14</v>
      </c>
      <c r="BY265" t="s">
        <v>2220</v>
      </c>
      <c r="BZ265" t="s">
        <v>22453</v>
      </c>
      <c r="CA265" t="s">
        <v>14</v>
      </c>
      <c r="CB265" t="s">
        <v>14</v>
      </c>
      <c r="CC265" t="s">
        <v>14</v>
      </c>
      <c r="CD265" t="s">
        <v>14</v>
      </c>
      <c r="CE265" t="s">
        <v>14</v>
      </c>
      <c r="CF265" t="s">
        <v>4569</v>
      </c>
      <c r="CG265" t="s">
        <v>322</v>
      </c>
      <c r="CH265" t="s">
        <v>22075</v>
      </c>
      <c r="CJ265" t="s">
        <v>23</v>
      </c>
      <c r="CK265" t="s">
        <v>24</v>
      </c>
      <c r="CM265" s="4" t="str">
        <f>_xlfn.XLOOKUP($CG265,tbl_area_24_07_2024[Nombre Área],tbl_area_24_07_2024[Estado],"Si no se encuentra",2,)</f>
        <v>Jalisco</v>
      </c>
      <c r="CN265" s="4" t="str">
        <f>_xlfn.XLOOKUP($CG265,tbl_area_24_07_2024[Nombre Área],tbl_area_24_07_2024[Estructura],"Si no se encuentra",2,)</f>
        <v>Juntas Distritales</v>
      </c>
    </row>
    <row r="266" spans="1:92" ht="34.9" customHeight="1" x14ac:dyDescent="0.85">
      <c r="A266" t="s">
        <v>22073</v>
      </c>
      <c r="B266" t="s">
        <v>22074</v>
      </c>
      <c r="C266" t="s">
        <v>22075</v>
      </c>
      <c r="D266" t="s">
        <v>2199</v>
      </c>
      <c r="E266" t="s">
        <v>2242</v>
      </c>
      <c r="F266" t="s">
        <v>2201</v>
      </c>
      <c r="G266" t="s">
        <v>4570</v>
      </c>
      <c r="H266" t="s">
        <v>14</v>
      </c>
      <c r="I266" t="s">
        <v>4571</v>
      </c>
      <c r="J266" t="s">
        <v>4572</v>
      </c>
      <c r="K266" t="s">
        <v>22454</v>
      </c>
      <c r="L266" t="s">
        <v>14</v>
      </c>
      <c r="M266" t="s">
        <v>14</v>
      </c>
      <c r="N266" t="s">
        <v>4573</v>
      </c>
      <c r="O266" t="s">
        <v>22454</v>
      </c>
      <c r="P266" t="s">
        <v>14</v>
      </c>
      <c r="Q266" t="s">
        <v>22454</v>
      </c>
      <c r="R266" t="s">
        <v>22454</v>
      </c>
      <c r="S266" t="s">
        <v>14</v>
      </c>
      <c r="T266" t="s">
        <v>14</v>
      </c>
      <c r="U266" t="s">
        <v>14</v>
      </c>
      <c r="V266" t="s">
        <v>14</v>
      </c>
      <c r="W266" t="s">
        <v>14</v>
      </c>
      <c r="X266" t="s">
        <v>14</v>
      </c>
      <c r="Y266" t="s">
        <v>14</v>
      </c>
      <c r="Z266" t="s">
        <v>14</v>
      </c>
      <c r="AA266" t="s">
        <v>4565</v>
      </c>
      <c r="AB266" t="s">
        <v>22454</v>
      </c>
      <c r="AC266" t="s">
        <v>3685</v>
      </c>
      <c r="AD266" t="s">
        <v>2311</v>
      </c>
      <c r="AE266" t="s">
        <v>4011</v>
      </c>
      <c r="AF266" t="s">
        <v>3687</v>
      </c>
      <c r="AG266" t="s">
        <v>14</v>
      </c>
      <c r="AH266" t="s">
        <v>2209</v>
      </c>
      <c r="AI266" t="s">
        <v>4566</v>
      </c>
      <c r="AJ266" t="s">
        <v>1532</v>
      </c>
      <c r="AK266" t="s">
        <v>2275</v>
      </c>
      <c r="AL266" t="s">
        <v>1532</v>
      </c>
      <c r="AM266" t="s">
        <v>2275</v>
      </c>
      <c r="AN266" t="s">
        <v>1176</v>
      </c>
      <c r="AO266" t="s">
        <v>23</v>
      </c>
      <c r="AP266" t="s">
        <v>22299</v>
      </c>
      <c r="AQ266" t="s">
        <v>14</v>
      </c>
      <c r="AR266" t="s">
        <v>14</v>
      </c>
      <c r="AS266" t="s">
        <v>14</v>
      </c>
      <c r="AT266" t="s">
        <v>14</v>
      </c>
      <c r="AU266" t="s">
        <v>4541</v>
      </c>
      <c r="AV266" t="s">
        <v>4532</v>
      </c>
      <c r="AW266" t="s">
        <v>322</v>
      </c>
      <c r="AX266" t="s">
        <v>322</v>
      </c>
      <c r="AY266" t="s">
        <v>4570</v>
      </c>
      <c r="AZ266" t="s">
        <v>22451</v>
      </c>
      <c r="BA266" t="s">
        <v>22074</v>
      </c>
      <c r="BB266" t="s">
        <v>22089</v>
      </c>
      <c r="BC266">
        <v>348000</v>
      </c>
      <c r="BD266">
        <v>403680</v>
      </c>
      <c r="BE266" t="s">
        <v>14</v>
      </c>
      <c r="BF266" t="s">
        <v>14</v>
      </c>
      <c r="BG266" t="s">
        <v>2214</v>
      </c>
      <c r="BH266" t="s">
        <v>14</v>
      </c>
      <c r="BI266" t="s">
        <v>22092</v>
      </c>
      <c r="BJ266" t="s">
        <v>4574</v>
      </c>
      <c r="BK266" t="s">
        <v>14</v>
      </c>
      <c r="BL266" t="s">
        <v>22074</v>
      </c>
      <c r="BM266" t="s">
        <v>22089</v>
      </c>
      <c r="BN266" t="s">
        <v>4575</v>
      </c>
      <c r="BO266" t="s">
        <v>14</v>
      </c>
      <c r="BP266" t="s">
        <v>22454</v>
      </c>
      <c r="BQ266" t="s">
        <v>2217</v>
      </c>
      <c r="BR266" t="s">
        <v>2303</v>
      </c>
      <c r="BS266" t="s">
        <v>2376</v>
      </c>
      <c r="BT266" t="s">
        <v>14</v>
      </c>
      <c r="BU266" t="s">
        <v>14</v>
      </c>
      <c r="BV266" t="s">
        <v>14</v>
      </c>
      <c r="BW266" t="s">
        <v>14</v>
      </c>
      <c r="BX266" t="s">
        <v>14</v>
      </c>
      <c r="BY266" t="s">
        <v>2220</v>
      </c>
      <c r="BZ266" t="s">
        <v>22454</v>
      </c>
      <c r="CA266" t="s">
        <v>14</v>
      </c>
      <c r="CB266" t="s">
        <v>14</v>
      </c>
      <c r="CC266" t="s">
        <v>14</v>
      </c>
      <c r="CD266" t="s">
        <v>14</v>
      </c>
      <c r="CE266" t="s">
        <v>14</v>
      </c>
      <c r="CF266" t="s">
        <v>4576</v>
      </c>
      <c r="CG266" t="s">
        <v>322</v>
      </c>
      <c r="CH266" t="s">
        <v>22075</v>
      </c>
      <c r="CJ266" t="s">
        <v>23</v>
      </c>
      <c r="CK266" t="s">
        <v>24</v>
      </c>
      <c r="CM266" s="4" t="str">
        <f>_xlfn.XLOOKUP($CG266,tbl_area_24_07_2024[Nombre Área],tbl_area_24_07_2024[Estado],"Si no se encuentra",2,)</f>
        <v>Jalisco</v>
      </c>
      <c r="CN266" s="4" t="str">
        <f>_xlfn.XLOOKUP($CG266,tbl_area_24_07_2024[Nombre Área],tbl_area_24_07_2024[Estructura],"Si no se encuentra",2,)</f>
        <v>Juntas Distritales</v>
      </c>
    </row>
    <row r="267" spans="1:92" ht="34.9" customHeight="1" x14ac:dyDescent="0.85">
      <c r="A267" t="s">
        <v>22073</v>
      </c>
      <c r="B267" t="s">
        <v>22074</v>
      </c>
      <c r="C267" t="s">
        <v>22075</v>
      </c>
      <c r="D267" t="s">
        <v>2199</v>
      </c>
      <c r="E267" t="s">
        <v>2200</v>
      </c>
      <c r="F267" t="s">
        <v>2201</v>
      </c>
      <c r="G267" t="s">
        <v>4577</v>
      </c>
      <c r="H267" t="s">
        <v>14</v>
      </c>
      <c r="I267" t="s">
        <v>4578</v>
      </c>
      <c r="J267" t="s">
        <v>4579</v>
      </c>
      <c r="K267" t="s">
        <v>22455</v>
      </c>
      <c r="L267" t="s">
        <v>14</v>
      </c>
      <c r="M267" t="s">
        <v>14</v>
      </c>
      <c r="N267" t="s">
        <v>4580</v>
      </c>
      <c r="O267" t="s">
        <v>22455</v>
      </c>
      <c r="P267" t="s">
        <v>14</v>
      </c>
      <c r="Q267" t="s">
        <v>22455</v>
      </c>
      <c r="R267" t="s">
        <v>22455</v>
      </c>
      <c r="S267" t="s">
        <v>14</v>
      </c>
      <c r="T267" t="s">
        <v>14</v>
      </c>
      <c r="U267" t="s">
        <v>14</v>
      </c>
      <c r="V267" t="s">
        <v>14</v>
      </c>
      <c r="W267" t="s">
        <v>1266</v>
      </c>
      <c r="X267" t="s">
        <v>278</v>
      </c>
      <c r="Y267" t="s">
        <v>73</v>
      </c>
      <c r="Z267" t="s">
        <v>18</v>
      </c>
      <c r="AA267" t="s">
        <v>14</v>
      </c>
      <c r="AB267" t="s">
        <v>22455</v>
      </c>
      <c r="AC267" t="s">
        <v>4581</v>
      </c>
      <c r="AD267" t="s">
        <v>2207</v>
      </c>
      <c r="AE267" t="s">
        <v>1988</v>
      </c>
      <c r="AF267" t="s">
        <v>1536</v>
      </c>
      <c r="AG267" t="s">
        <v>14</v>
      </c>
      <c r="AH267" t="s">
        <v>2209</v>
      </c>
      <c r="AI267" t="s">
        <v>4582</v>
      </c>
      <c r="AJ267" t="s">
        <v>22193</v>
      </c>
      <c r="AK267" t="s">
        <v>4583</v>
      </c>
      <c r="AL267" t="s">
        <v>22193</v>
      </c>
      <c r="AM267" t="s">
        <v>4583</v>
      </c>
      <c r="AN267" t="s">
        <v>1180</v>
      </c>
      <c r="AO267" t="s">
        <v>159</v>
      </c>
      <c r="AP267" t="s">
        <v>22456</v>
      </c>
      <c r="AQ267" t="s">
        <v>14</v>
      </c>
      <c r="AR267" t="s">
        <v>14</v>
      </c>
      <c r="AS267" t="s">
        <v>14</v>
      </c>
      <c r="AT267" t="s">
        <v>14</v>
      </c>
      <c r="AU267" t="s">
        <v>4584</v>
      </c>
      <c r="AV267" t="s">
        <v>4585</v>
      </c>
      <c r="AW267" t="s">
        <v>4585</v>
      </c>
      <c r="AX267" t="s">
        <v>4585</v>
      </c>
      <c r="AY267" t="s">
        <v>4577</v>
      </c>
      <c r="AZ267" t="s">
        <v>22457</v>
      </c>
      <c r="BA267" t="s">
        <v>22200</v>
      </c>
      <c r="BB267" t="s">
        <v>22201</v>
      </c>
      <c r="BC267">
        <v>2949625.44</v>
      </c>
      <c r="BD267">
        <v>3094013.76</v>
      </c>
      <c r="BE267" t="s">
        <v>14</v>
      </c>
      <c r="BF267" t="s">
        <v>14</v>
      </c>
      <c r="BG267" t="s">
        <v>2214</v>
      </c>
      <c r="BH267" t="s">
        <v>14</v>
      </c>
      <c r="BI267" t="s">
        <v>22092</v>
      </c>
      <c r="BJ267" t="s">
        <v>4586</v>
      </c>
      <c r="BK267" t="s">
        <v>14</v>
      </c>
      <c r="BL267" t="s">
        <v>22200</v>
      </c>
      <c r="BM267" t="s">
        <v>22201</v>
      </c>
      <c r="BN267" t="s">
        <v>4587</v>
      </c>
      <c r="BO267" t="s">
        <v>14</v>
      </c>
      <c r="BP267" t="s">
        <v>22455</v>
      </c>
      <c r="BQ267" t="s">
        <v>2217</v>
      </c>
      <c r="BR267" t="s">
        <v>2303</v>
      </c>
      <c r="BS267" t="s">
        <v>2376</v>
      </c>
      <c r="BT267" t="s">
        <v>14</v>
      </c>
      <c r="BU267" t="s">
        <v>14</v>
      </c>
      <c r="BV267" t="s">
        <v>14</v>
      </c>
      <c r="BW267" t="s">
        <v>14</v>
      </c>
      <c r="BX267" t="s">
        <v>14</v>
      </c>
      <c r="BY267" t="s">
        <v>2544</v>
      </c>
      <c r="BZ267" t="s">
        <v>22455</v>
      </c>
      <c r="CA267" t="s">
        <v>4588</v>
      </c>
      <c r="CB267" t="s">
        <v>14</v>
      </c>
      <c r="CC267" t="s">
        <v>14</v>
      </c>
      <c r="CD267" t="s">
        <v>14</v>
      </c>
      <c r="CE267" t="s">
        <v>14</v>
      </c>
      <c r="CF267" t="s">
        <v>4589</v>
      </c>
      <c r="CG267" t="s">
        <v>403</v>
      </c>
      <c r="CH267" t="s">
        <v>22075</v>
      </c>
      <c r="CJ267" t="s">
        <v>159</v>
      </c>
      <c r="CK267" t="s">
        <v>24</v>
      </c>
      <c r="CM267" s="4" t="str">
        <f>_xlfn.XLOOKUP($CG267,tbl_area_24_07_2024[Nombre Área],tbl_area_24_07_2024[Estado],"Si no se encuentra",2,)</f>
        <v>México</v>
      </c>
      <c r="CN267" s="4" t="str">
        <f>_xlfn.XLOOKUP($CG267,tbl_area_24_07_2024[Nombre Área],tbl_area_24_07_2024[Estructura],"Si no se encuentra",2,)</f>
        <v>Juntas Distritales</v>
      </c>
    </row>
    <row r="268" spans="1:92" ht="34.9" customHeight="1" x14ac:dyDescent="0.85">
      <c r="A268" t="s">
        <v>22073</v>
      </c>
      <c r="B268" t="s">
        <v>22074</v>
      </c>
      <c r="C268" t="s">
        <v>22075</v>
      </c>
      <c r="D268" t="s">
        <v>2199</v>
      </c>
      <c r="E268" t="s">
        <v>2200</v>
      </c>
      <c r="F268" t="s">
        <v>2201</v>
      </c>
      <c r="G268" t="s">
        <v>4590</v>
      </c>
      <c r="H268" t="s">
        <v>14</v>
      </c>
      <c r="I268" t="s">
        <v>4591</v>
      </c>
      <c r="J268" t="s">
        <v>4592</v>
      </c>
      <c r="K268" t="s">
        <v>22458</v>
      </c>
      <c r="L268" t="s">
        <v>14</v>
      </c>
      <c r="M268" t="s">
        <v>14</v>
      </c>
      <c r="N268" t="s">
        <v>4593</v>
      </c>
      <c r="O268" t="s">
        <v>22458</v>
      </c>
      <c r="P268" t="s">
        <v>14</v>
      </c>
      <c r="Q268" t="s">
        <v>22458</v>
      </c>
      <c r="R268" t="s">
        <v>22458</v>
      </c>
      <c r="S268" t="s">
        <v>14</v>
      </c>
      <c r="T268" t="s">
        <v>14</v>
      </c>
      <c r="U268" t="s">
        <v>14</v>
      </c>
      <c r="V268" t="s">
        <v>14</v>
      </c>
      <c r="W268" t="s">
        <v>4594</v>
      </c>
      <c r="X268" t="s">
        <v>1343</v>
      </c>
      <c r="Y268" t="s">
        <v>1343</v>
      </c>
      <c r="Z268" t="s">
        <v>12</v>
      </c>
      <c r="AA268" t="s">
        <v>14</v>
      </c>
      <c r="AB268" t="s">
        <v>22458</v>
      </c>
      <c r="AC268" t="s">
        <v>4595</v>
      </c>
      <c r="AD268" t="s">
        <v>2207</v>
      </c>
      <c r="AE268" t="s">
        <v>3405</v>
      </c>
      <c r="AF268" t="s">
        <v>1518</v>
      </c>
      <c r="AG268" t="s">
        <v>14</v>
      </c>
      <c r="AH268" t="s">
        <v>2209</v>
      </c>
      <c r="AI268" t="s">
        <v>1767</v>
      </c>
      <c r="AJ268" t="s">
        <v>1505</v>
      </c>
      <c r="AK268" t="s">
        <v>4596</v>
      </c>
      <c r="AL268" t="s">
        <v>1505</v>
      </c>
      <c r="AM268" t="s">
        <v>4596</v>
      </c>
      <c r="AN268" t="s">
        <v>1180</v>
      </c>
      <c r="AO268" t="s">
        <v>159</v>
      </c>
      <c r="AP268" t="s">
        <v>22459</v>
      </c>
      <c r="AQ268" t="s">
        <v>14</v>
      </c>
      <c r="AR268" t="s">
        <v>14</v>
      </c>
      <c r="AS268" t="s">
        <v>14</v>
      </c>
      <c r="AT268" t="s">
        <v>14</v>
      </c>
      <c r="AU268" t="s">
        <v>4584</v>
      </c>
      <c r="AV268" t="s">
        <v>4585</v>
      </c>
      <c r="AW268" t="s">
        <v>4585</v>
      </c>
      <c r="AX268" t="s">
        <v>4585</v>
      </c>
      <c r="AY268" t="s">
        <v>4590</v>
      </c>
      <c r="AZ268" t="s">
        <v>22094</v>
      </c>
      <c r="BA268" t="s">
        <v>22074</v>
      </c>
      <c r="BB268" t="s">
        <v>22089</v>
      </c>
      <c r="BC268">
        <v>137306.88</v>
      </c>
      <c r="BD268">
        <v>159276</v>
      </c>
      <c r="BE268" t="s">
        <v>14</v>
      </c>
      <c r="BF268" t="s">
        <v>14</v>
      </c>
      <c r="BG268" t="s">
        <v>2214</v>
      </c>
      <c r="BH268" t="s">
        <v>14</v>
      </c>
      <c r="BI268" t="s">
        <v>22092</v>
      </c>
      <c r="BJ268" t="s">
        <v>4597</v>
      </c>
      <c r="BK268" t="s">
        <v>14</v>
      </c>
      <c r="BL268" t="s">
        <v>22074</v>
      </c>
      <c r="BM268" t="s">
        <v>22089</v>
      </c>
      <c r="BN268" t="s">
        <v>4598</v>
      </c>
      <c r="BO268" t="s">
        <v>14</v>
      </c>
      <c r="BP268" t="s">
        <v>22458</v>
      </c>
      <c r="BQ268" t="s">
        <v>2217</v>
      </c>
      <c r="BR268" t="s">
        <v>2303</v>
      </c>
      <c r="BS268" t="s">
        <v>2376</v>
      </c>
      <c r="BT268" t="s">
        <v>14</v>
      </c>
      <c r="BU268" t="s">
        <v>14</v>
      </c>
      <c r="BV268" t="s">
        <v>14</v>
      </c>
      <c r="BW268" t="s">
        <v>14</v>
      </c>
      <c r="BX268" t="s">
        <v>14</v>
      </c>
      <c r="BY268" t="s">
        <v>2220</v>
      </c>
      <c r="BZ268" t="s">
        <v>22458</v>
      </c>
      <c r="CA268" t="s">
        <v>4588</v>
      </c>
      <c r="CB268" t="s">
        <v>14</v>
      </c>
      <c r="CC268" t="s">
        <v>14</v>
      </c>
      <c r="CD268" t="s">
        <v>14</v>
      </c>
      <c r="CE268" t="s">
        <v>14</v>
      </c>
      <c r="CF268" t="s">
        <v>4599</v>
      </c>
      <c r="CG268" t="s">
        <v>403</v>
      </c>
      <c r="CH268" t="s">
        <v>22075</v>
      </c>
      <c r="CJ268" t="s">
        <v>159</v>
      </c>
      <c r="CK268" t="s">
        <v>24</v>
      </c>
      <c r="CM268" s="4" t="str">
        <f>_xlfn.XLOOKUP($CG268,tbl_area_24_07_2024[Nombre Área],tbl_area_24_07_2024[Estado],"Si no se encuentra",2,)</f>
        <v>México</v>
      </c>
      <c r="CN268" s="4" t="str">
        <f>_xlfn.XLOOKUP($CG268,tbl_area_24_07_2024[Nombre Área],tbl_area_24_07_2024[Estructura],"Si no se encuentra",2,)</f>
        <v>Juntas Distritales</v>
      </c>
    </row>
    <row r="269" spans="1:92" ht="34.9" customHeight="1" x14ac:dyDescent="0.85">
      <c r="A269" t="s">
        <v>22073</v>
      </c>
      <c r="B269" t="s">
        <v>22074</v>
      </c>
      <c r="C269" t="s">
        <v>22075</v>
      </c>
      <c r="D269" t="s">
        <v>2199</v>
      </c>
      <c r="E269" t="s">
        <v>2507</v>
      </c>
      <c r="F269" t="s">
        <v>2201</v>
      </c>
      <c r="G269" t="s">
        <v>4600</v>
      </c>
      <c r="H269" t="s">
        <v>14</v>
      </c>
      <c r="I269" t="s">
        <v>4601</v>
      </c>
      <c r="J269" t="s">
        <v>4602</v>
      </c>
      <c r="K269" t="s">
        <v>22460</v>
      </c>
      <c r="L269" t="s">
        <v>14</v>
      </c>
      <c r="M269" t="s">
        <v>14</v>
      </c>
      <c r="N269" t="s">
        <v>4603</v>
      </c>
      <c r="O269" t="s">
        <v>22460</v>
      </c>
      <c r="P269" t="s">
        <v>14</v>
      </c>
      <c r="Q269" t="s">
        <v>22460</v>
      </c>
      <c r="R269" t="s">
        <v>22460</v>
      </c>
      <c r="S269" t="s">
        <v>14</v>
      </c>
      <c r="T269" t="s">
        <v>14</v>
      </c>
      <c r="U269" t="s">
        <v>14</v>
      </c>
      <c r="V269" t="s">
        <v>14</v>
      </c>
      <c r="W269" t="s">
        <v>1400</v>
      </c>
      <c r="X269" t="s">
        <v>1298</v>
      </c>
      <c r="Y269" t="s">
        <v>460</v>
      </c>
      <c r="Z269" t="s">
        <v>12</v>
      </c>
      <c r="AA269" t="s">
        <v>14</v>
      </c>
      <c r="AB269" t="s">
        <v>22460</v>
      </c>
      <c r="AC269" t="s">
        <v>4604</v>
      </c>
      <c r="AD269" t="s">
        <v>2207</v>
      </c>
      <c r="AE269" t="s">
        <v>4605</v>
      </c>
      <c r="AF269" t="s">
        <v>1515</v>
      </c>
      <c r="AG269" t="s">
        <v>14</v>
      </c>
      <c r="AH269" t="s">
        <v>2209</v>
      </c>
      <c r="AI269" t="s">
        <v>4582</v>
      </c>
      <c r="AJ269" t="s">
        <v>22193</v>
      </c>
      <c r="AK269" t="s">
        <v>4583</v>
      </c>
      <c r="AL269" t="s">
        <v>22193</v>
      </c>
      <c r="AM269" t="s">
        <v>4583</v>
      </c>
      <c r="AN269" t="s">
        <v>1180</v>
      </c>
      <c r="AO269" t="s">
        <v>159</v>
      </c>
      <c r="AP269" t="s">
        <v>22456</v>
      </c>
      <c r="AQ269" t="s">
        <v>14</v>
      </c>
      <c r="AR269" t="s">
        <v>14</v>
      </c>
      <c r="AS269" t="s">
        <v>14</v>
      </c>
      <c r="AT269" t="s">
        <v>14</v>
      </c>
      <c r="AU269" t="s">
        <v>4584</v>
      </c>
      <c r="AV269" t="s">
        <v>4585</v>
      </c>
      <c r="AW269" t="s">
        <v>4585</v>
      </c>
      <c r="AX269" t="s">
        <v>4585</v>
      </c>
      <c r="AY269" t="s">
        <v>4600</v>
      </c>
      <c r="AZ269" t="s">
        <v>22178</v>
      </c>
      <c r="BA269" t="s">
        <v>22461</v>
      </c>
      <c r="BB269" t="s">
        <v>22461</v>
      </c>
      <c r="BC269">
        <v>43350</v>
      </c>
      <c r="BD269">
        <v>50286</v>
      </c>
      <c r="BE269" t="s">
        <v>14</v>
      </c>
      <c r="BF269" t="s">
        <v>14</v>
      </c>
      <c r="BG269" t="s">
        <v>2214</v>
      </c>
      <c r="BH269" t="s">
        <v>14</v>
      </c>
      <c r="BI269" t="s">
        <v>22092</v>
      </c>
      <c r="BJ269" t="s">
        <v>4606</v>
      </c>
      <c r="BK269" t="s">
        <v>14</v>
      </c>
      <c r="BL269" t="s">
        <v>22461</v>
      </c>
      <c r="BM269" t="s">
        <v>22461</v>
      </c>
      <c r="BN269" t="s">
        <v>4607</v>
      </c>
      <c r="BO269" t="s">
        <v>14</v>
      </c>
      <c r="BP269" t="s">
        <v>22460</v>
      </c>
      <c r="BQ269" t="s">
        <v>2217</v>
      </c>
      <c r="BR269" t="s">
        <v>2303</v>
      </c>
      <c r="BS269" t="s">
        <v>2376</v>
      </c>
      <c r="BT269" t="s">
        <v>14</v>
      </c>
      <c r="BU269" t="s">
        <v>14</v>
      </c>
      <c r="BV269" t="s">
        <v>14</v>
      </c>
      <c r="BW269" t="s">
        <v>14</v>
      </c>
      <c r="BX269" t="s">
        <v>14</v>
      </c>
      <c r="BY269" t="s">
        <v>2220</v>
      </c>
      <c r="BZ269" t="s">
        <v>22460</v>
      </c>
      <c r="CA269" t="s">
        <v>4588</v>
      </c>
      <c r="CB269" t="s">
        <v>14</v>
      </c>
      <c r="CC269" t="s">
        <v>14</v>
      </c>
      <c r="CD269" t="s">
        <v>14</v>
      </c>
      <c r="CE269" t="s">
        <v>14</v>
      </c>
      <c r="CF269" t="s">
        <v>4608</v>
      </c>
      <c r="CG269" t="s">
        <v>403</v>
      </c>
      <c r="CH269" t="s">
        <v>22075</v>
      </c>
      <c r="CJ269" t="s">
        <v>159</v>
      </c>
      <c r="CK269" t="s">
        <v>24</v>
      </c>
      <c r="CM269" s="4" t="str">
        <f>_xlfn.XLOOKUP($CG269,tbl_area_24_07_2024[Nombre Área],tbl_area_24_07_2024[Estado],"Si no se encuentra",2,)</f>
        <v>México</v>
      </c>
      <c r="CN269" s="4" t="str">
        <f>_xlfn.XLOOKUP($CG269,tbl_area_24_07_2024[Nombre Área],tbl_area_24_07_2024[Estructura],"Si no se encuentra",2,)</f>
        <v>Juntas Distritales</v>
      </c>
    </row>
    <row r="270" spans="1:92" ht="34.9" customHeight="1" x14ac:dyDescent="0.85">
      <c r="A270" t="s">
        <v>22073</v>
      </c>
      <c r="B270" t="s">
        <v>22074</v>
      </c>
      <c r="C270" t="s">
        <v>22075</v>
      </c>
      <c r="D270" t="s">
        <v>2199</v>
      </c>
      <c r="E270" t="s">
        <v>2200</v>
      </c>
      <c r="F270" t="s">
        <v>2201</v>
      </c>
      <c r="G270" t="s">
        <v>4609</v>
      </c>
      <c r="H270" t="s">
        <v>14</v>
      </c>
      <c r="I270" t="s">
        <v>4610</v>
      </c>
      <c r="J270" t="s">
        <v>4611</v>
      </c>
      <c r="K270" t="s">
        <v>1636</v>
      </c>
      <c r="L270" t="s">
        <v>14</v>
      </c>
      <c r="M270" t="s">
        <v>14</v>
      </c>
      <c r="N270" t="s">
        <v>4612</v>
      </c>
      <c r="O270" t="s">
        <v>1636</v>
      </c>
      <c r="P270" t="s">
        <v>14</v>
      </c>
      <c r="Q270" t="s">
        <v>1636</v>
      </c>
      <c r="R270" t="s">
        <v>1636</v>
      </c>
      <c r="S270" t="s">
        <v>14</v>
      </c>
      <c r="T270" t="s">
        <v>14</v>
      </c>
      <c r="U270" t="s">
        <v>14</v>
      </c>
      <c r="V270" t="s">
        <v>14</v>
      </c>
      <c r="W270" t="s">
        <v>273</v>
      </c>
      <c r="X270" t="s">
        <v>473</v>
      </c>
      <c r="Y270" t="s">
        <v>57</v>
      </c>
      <c r="Z270" t="s">
        <v>12</v>
      </c>
      <c r="AA270" t="s">
        <v>14</v>
      </c>
      <c r="AB270" t="s">
        <v>1636</v>
      </c>
      <c r="AC270" t="s">
        <v>4613</v>
      </c>
      <c r="AD270" t="s">
        <v>2207</v>
      </c>
      <c r="AE270" t="s">
        <v>4614</v>
      </c>
      <c r="AF270" t="s">
        <v>1623</v>
      </c>
      <c r="AG270" t="s">
        <v>14</v>
      </c>
      <c r="AH270" t="s">
        <v>2209</v>
      </c>
      <c r="AI270" t="s">
        <v>1642</v>
      </c>
      <c r="AJ270" t="s">
        <v>1186</v>
      </c>
      <c r="AK270" t="s">
        <v>3405</v>
      </c>
      <c r="AL270" t="s">
        <v>1181</v>
      </c>
      <c r="AM270" t="s">
        <v>3405</v>
      </c>
      <c r="AN270" t="s">
        <v>1186</v>
      </c>
      <c r="AO270" t="s">
        <v>334</v>
      </c>
      <c r="AP270" t="s">
        <v>22462</v>
      </c>
      <c r="AQ270" t="s">
        <v>14</v>
      </c>
      <c r="AR270" t="s">
        <v>14</v>
      </c>
      <c r="AS270" t="s">
        <v>14</v>
      </c>
      <c r="AT270" t="s">
        <v>14</v>
      </c>
      <c r="AU270" t="s">
        <v>2211</v>
      </c>
      <c r="AV270" t="s">
        <v>4615</v>
      </c>
      <c r="AW270" t="s">
        <v>4615</v>
      </c>
      <c r="AX270" t="s">
        <v>4615</v>
      </c>
      <c r="AY270" t="s">
        <v>4616</v>
      </c>
      <c r="AZ270" t="s">
        <v>22463</v>
      </c>
      <c r="BA270" t="s">
        <v>22200</v>
      </c>
      <c r="BB270" t="s">
        <v>22201</v>
      </c>
      <c r="BC270">
        <v>470874.45</v>
      </c>
      <c r="BD270">
        <v>546214.35</v>
      </c>
      <c r="BE270" t="s">
        <v>14</v>
      </c>
      <c r="BF270" t="s">
        <v>14</v>
      </c>
      <c r="BG270" t="s">
        <v>2214</v>
      </c>
      <c r="BH270" t="s">
        <v>14</v>
      </c>
      <c r="BI270" t="s">
        <v>22092</v>
      </c>
      <c r="BJ270" t="s">
        <v>4617</v>
      </c>
      <c r="BK270" t="s">
        <v>14</v>
      </c>
      <c r="BL270" t="s">
        <v>22200</v>
      </c>
      <c r="BM270" t="s">
        <v>22201</v>
      </c>
      <c r="BN270" t="s">
        <v>4618</v>
      </c>
      <c r="BO270" t="s">
        <v>14</v>
      </c>
      <c r="BP270" t="s">
        <v>1636</v>
      </c>
      <c r="BQ270" t="s">
        <v>2217</v>
      </c>
      <c r="BR270" t="s">
        <v>2303</v>
      </c>
      <c r="BS270" t="s">
        <v>2404</v>
      </c>
      <c r="BT270" t="s">
        <v>14</v>
      </c>
      <c r="BU270" t="s">
        <v>14</v>
      </c>
      <c r="BV270" t="s">
        <v>14</v>
      </c>
      <c r="BW270" t="s">
        <v>14</v>
      </c>
      <c r="BX270" t="s">
        <v>14</v>
      </c>
      <c r="BY270" t="s">
        <v>2220</v>
      </c>
      <c r="BZ270" t="s">
        <v>1636</v>
      </c>
      <c r="CA270" t="s">
        <v>14</v>
      </c>
      <c r="CB270" t="s">
        <v>14</v>
      </c>
      <c r="CC270" t="s">
        <v>14</v>
      </c>
      <c r="CD270" t="s">
        <v>14</v>
      </c>
      <c r="CE270" t="s">
        <v>14</v>
      </c>
      <c r="CF270" t="s">
        <v>4619</v>
      </c>
      <c r="CG270" t="s">
        <v>733</v>
      </c>
      <c r="CH270" t="s">
        <v>22075</v>
      </c>
      <c r="CJ270" t="s">
        <v>476</v>
      </c>
      <c r="CK270" t="s">
        <v>24</v>
      </c>
      <c r="CM270" s="4" t="str">
        <f>_xlfn.XLOOKUP($CG270,tbl_area_24_07_2024[Nombre Área],tbl_area_24_07_2024[Estado],"Si no se encuentra",2,)</f>
        <v>Nuevo León</v>
      </c>
      <c r="CN270" s="4" t="str">
        <f>_xlfn.XLOOKUP($CG270,tbl_area_24_07_2024[Nombre Área],tbl_area_24_07_2024[Estructura],"Si no se encuentra",2,)</f>
        <v>Juntas Distritales</v>
      </c>
    </row>
    <row r="271" spans="1:92" ht="34.9" customHeight="1" x14ac:dyDescent="0.85">
      <c r="A271" t="s">
        <v>22073</v>
      </c>
      <c r="B271" t="s">
        <v>22074</v>
      </c>
      <c r="C271" t="s">
        <v>22075</v>
      </c>
      <c r="D271" t="s">
        <v>2199</v>
      </c>
      <c r="E271" t="s">
        <v>2200</v>
      </c>
      <c r="F271" t="s">
        <v>2201</v>
      </c>
      <c r="G271" t="s">
        <v>4620</v>
      </c>
      <c r="H271" t="s">
        <v>14</v>
      </c>
      <c r="I271" t="s">
        <v>4610</v>
      </c>
      <c r="J271" t="s">
        <v>4621</v>
      </c>
      <c r="K271" t="s">
        <v>1637</v>
      </c>
      <c r="L271" t="s">
        <v>14</v>
      </c>
      <c r="M271" t="s">
        <v>14</v>
      </c>
      <c r="N271" t="s">
        <v>4622</v>
      </c>
      <c r="O271" t="s">
        <v>1637</v>
      </c>
      <c r="P271" t="s">
        <v>14</v>
      </c>
      <c r="Q271" t="s">
        <v>1637</v>
      </c>
      <c r="R271" t="s">
        <v>1637</v>
      </c>
      <c r="S271" t="s">
        <v>14</v>
      </c>
      <c r="T271" t="s">
        <v>14</v>
      </c>
      <c r="U271" t="s">
        <v>14</v>
      </c>
      <c r="V271" t="s">
        <v>14</v>
      </c>
      <c r="W271" t="s">
        <v>14</v>
      </c>
      <c r="X271" t="s">
        <v>14</v>
      </c>
      <c r="Y271" t="s">
        <v>14</v>
      </c>
      <c r="Z271" t="s">
        <v>14</v>
      </c>
      <c r="AA271" t="s">
        <v>4623</v>
      </c>
      <c r="AB271" t="s">
        <v>1637</v>
      </c>
      <c r="AC271" t="s">
        <v>4624</v>
      </c>
      <c r="AD271" t="s">
        <v>2207</v>
      </c>
      <c r="AE271" t="s">
        <v>373</v>
      </c>
      <c r="AF271" t="s">
        <v>4625</v>
      </c>
      <c r="AG271" t="s">
        <v>14</v>
      </c>
      <c r="AH271" t="s">
        <v>2209</v>
      </c>
      <c r="AI271" t="s">
        <v>4626</v>
      </c>
      <c r="AJ271" t="s">
        <v>1168</v>
      </c>
      <c r="AK271" t="s">
        <v>4300</v>
      </c>
      <c r="AL271" t="s">
        <v>1459</v>
      </c>
      <c r="AM271" t="s">
        <v>4300</v>
      </c>
      <c r="AN271" t="s">
        <v>1183</v>
      </c>
      <c r="AO271" t="s">
        <v>476</v>
      </c>
      <c r="AP271" t="s">
        <v>22464</v>
      </c>
      <c r="AQ271" t="s">
        <v>14</v>
      </c>
      <c r="AR271" t="s">
        <v>14</v>
      </c>
      <c r="AS271" t="s">
        <v>14</v>
      </c>
      <c r="AT271" t="s">
        <v>14</v>
      </c>
      <c r="AU271" t="s">
        <v>2211</v>
      </c>
      <c r="AV271" t="s">
        <v>4615</v>
      </c>
      <c r="AW271" t="s">
        <v>4615</v>
      </c>
      <c r="AX271" t="s">
        <v>4615</v>
      </c>
      <c r="AY271" t="s">
        <v>4627</v>
      </c>
      <c r="AZ271" t="s">
        <v>22130</v>
      </c>
      <c r="BA271" t="s">
        <v>22130</v>
      </c>
      <c r="BB271" t="s">
        <v>22465</v>
      </c>
      <c r="BC271">
        <v>141883.04</v>
      </c>
      <c r="BD271">
        <v>164584.32000000001</v>
      </c>
      <c r="BE271" t="s">
        <v>14</v>
      </c>
      <c r="BF271" t="s">
        <v>14</v>
      </c>
      <c r="BG271" t="s">
        <v>2214</v>
      </c>
      <c r="BH271" t="s">
        <v>14</v>
      </c>
      <c r="BI271" t="s">
        <v>22092</v>
      </c>
      <c r="BJ271" t="s">
        <v>4628</v>
      </c>
      <c r="BK271" t="s">
        <v>14</v>
      </c>
      <c r="BL271" t="s">
        <v>22130</v>
      </c>
      <c r="BM271" t="s">
        <v>22465</v>
      </c>
      <c r="BN271" t="s">
        <v>4629</v>
      </c>
      <c r="BO271" t="s">
        <v>14</v>
      </c>
      <c r="BP271" t="s">
        <v>1637</v>
      </c>
      <c r="BQ271" t="s">
        <v>2217</v>
      </c>
      <c r="BR271" t="s">
        <v>2303</v>
      </c>
      <c r="BS271" t="s">
        <v>2404</v>
      </c>
      <c r="BT271" t="s">
        <v>14</v>
      </c>
      <c r="BU271" t="s">
        <v>14</v>
      </c>
      <c r="BV271" t="s">
        <v>14</v>
      </c>
      <c r="BW271" t="s">
        <v>14</v>
      </c>
      <c r="BX271" t="s">
        <v>14</v>
      </c>
      <c r="BY271" t="s">
        <v>2220</v>
      </c>
      <c r="BZ271" t="s">
        <v>1637</v>
      </c>
      <c r="CA271" t="s">
        <v>14</v>
      </c>
      <c r="CB271" t="s">
        <v>14</v>
      </c>
      <c r="CC271" t="s">
        <v>14</v>
      </c>
      <c r="CD271" t="s">
        <v>14</v>
      </c>
      <c r="CE271" t="s">
        <v>14</v>
      </c>
      <c r="CF271" t="s">
        <v>4630</v>
      </c>
      <c r="CG271" t="s">
        <v>733</v>
      </c>
      <c r="CH271" t="s">
        <v>22075</v>
      </c>
      <c r="CJ271" t="s">
        <v>476</v>
      </c>
      <c r="CK271" t="s">
        <v>24</v>
      </c>
      <c r="CM271" s="4" t="str">
        <f>_xlfn.XLOOKUP($CG271,tbl_area_24_07_2024[Nombre Área],tbl_area_24_07_2024[Estado],"Si no se encuentra",2,)</f>
        <v>Nuevo León</v>
      </c>
      <c r="CN271" s="4" t="str">
        <f>_xlfn.XLOOKUP($CG271,tbl_area_24_07_2024[Nombre Área],tbl_area_24_07_2024[Estructura],"Si no se encuentra",2,)</f>
        <v>Juntas Distritales</v>
      </c>
    </row>
    <row r="272" spans="1:92" ht="34.9" customHeight="1" x14ac:dyDescent="0.85">
      <c r="A272" t="s">
        <v>22073</v>
      </c>
      <c r="B272" t="s">
        <v>22074</v>
      </c>
      <c r="C272" t="s">
        <v>22075</v>
      </c>
      <c r="D272" t="s">
        <v>2199</v>
      </c>
      <c r="E272" t="s">
        <v>2242</v>
      </c>
      <c r="F272" t="s">
        <v>2201</v>
      </c>
      <c r="G272" t="s">
        <v>4631</v>
      </c>
      <c r="H272" t="s">
        <v>14</v>
      </c>
      <c r="I272" t="s">
        <v>4632</v>
      </c>
      <c r="J272" t="s">
        <v>4633</v>
      </c>
      <c r="K272" t="s">
        <v>22466</v>
      </c>
      <c r="L272" t="s">
        <v>14</v>
      </c>
      <c r="M272" t="s">
        <v>14</v>
      </c>
      <c r="N272" t="s">
        <v>4634</v>
      </c>
      <c r="O272" t="s">
        <v>22466</v>
      </c>
      <c r="P272" t="s">
        <v>14</v>
      </c>
      <c r="Q272" t="s">
        <v>22466</v>
      </c>
      <c r="R272" t="s">
        <v>22466</v>
      </c>
      <c r="S272" t="s">
        <v>14</v>
      </c>
      <c r="T272" t="s">
        <v>14</v>
      </c>
      <c r="U272" t="s">
        <v>14</v>
      </c>
      <c r="V272" t="s">
        <v>14</v>
      </c>
      <c r="W272" t="s">
        <v>14</v>
      </c>
      <c r="X272" t="s">
        <v>14</v>
      </c>
      <c r="Y272" t="s">
        <v>14</v>
      </c>
      <c r="Z272" t="s">
        <v>14</v>
      </c>
      <c r="AA272" t="s">
        <v>4635</v>
      </c>
      <c r="AB272" t="s">
        <v>22466</v>
      </c>
      <c r="AC272" t="s">
        <v>4636</v>
      </c>
      <c r="AD272" t="s">
        <v>2207</v>
      </c>
      <c r="AE272" t="s">
        <v>4637</v>
      </c>
      <c r="AF272" t="s">
        <v>4638</v>
      </c>
      <c r="AG272" t="s">
        <v>14</v>
      </c>
      <c r="AH272" t="s">
        <v>2209</v>
      </c>
      <c r="AI272" t="s">
        <v>4639</v>
      </c>
      <c r="AJ272" t="s">
        <v>1459</v>
      </c>
      <c r="AK272" t="s">
        <v>1875</v>
      </c>
      <c r="AL272" t="s">
        <v>1459</v>
      </c>
      <c r="AM272" t="s">
        <v>1875</v>
      </c>
      <c r="AN272" t="s">
        <v>1176</v>
      </c>
      <c r="AO272" t="s">
        <v>23</v>
      </c>
      <c r="AP272" t="s">
        <v>22467</v>
      </c>
      <c r="AQ272" t="s">
        <v>14</v>
      </c>
      <c r="AR272" t="s">
        <v>14</v>
      </c>
      <c r="AS272" t="s">
        <v>14</v>
      </c>
      <c r="AT272" t="s">
        <v>14</v>
      </c>
      <c r="AU272" t="s">
        <v>2252</v>
      </c>
      <c r="AV272" t="s">
        <v>4640</v>
      </c>
      <c r="AW272" t="s">
        <v>4640</v>
      </c>
      <c r="AX272" t="s">
        <v>4640</v>
      </c>
      <c r="AY272" t="s">
        <v>4631</v>
      </c>
      <c r="AZ272" t="s">
        <v>22104</v>
      </c>
      <c r="BA272" t="s">
        <v>22104</v>
      </c>
      <c r="BB272" t="s">
        <v>22089</v>
      </c>
      <c r="BC272">
        <v>165000</v>
      </c>
      <c r="BD272">
        <v>191400</v>
      </c>
      <c r="BE272" t="s">
        <v>14</v>
      </c>
      <c r="BF272" t="s">
        <v>14</v>
      </c>
      <c r="BG272" t="s">
        <v>2214</v>
      </c>
      <c r="BH272" t="s">
        <v>14</v>
      </c>
      <c r="BI272" t="s">
        <v>2215</v>
      </c>
      <c r="BJ272" t="s">
        <v>4634</v>
      </c>
      <c r="BK272" t="s">
        <v>14</v>
      </c>
      <c r="BL272" t="s">
        <v>22104</v>
      </c>
      <c r="BM272" t="s">
        <v>22089</v>
      </c>
      <c r="BN272" t="s">
        <v>4642</v>
      </c>
      <c r="BO272" t="s">
        <v>14</v>
      </c>
      <c r="BP272" t="s">
        <v>22466</v>
      </c>
      <c r="BQ272" t="s">
        <v>2217</v>
      </c>
      <c r="BR272" t="s">
        <v>2303</v>
      </c>
      <c r="BS272" t="s">
        <v>2376</v>
      </c>
      <c r="BT272" t="s">
        <v>14</v>
      </c>
      <c r="BU272" t="s">
        <v>14</v>
      </c>
      <c r="BV272" t="s">
        <v>14</v>
      </c>
      <c r="BW272" t="s">
        <v>14</v>
      </c>
      <c r="BX272" t="s">
        <v>14</v>
      </c>
      <c r="BY272" t="s">
        <v>2220</v>
      </c>
      <c r="BZ272" t="s">
        <v>22466</v>
      </c>
      <c r="CA272" t="s">
        <v>4643</v>
      </c>
      <c r="CB272" t="s">
        <v>14</v>
      </c>
      <c r="CC272" t="s">
        <v>14</v>
      </c>
      <c r="CD272" t="s">
        <v>14</v>
      </c>
      <c r="CE272" t="s">
        <v>14</v>
      </c>
      <c r="CF272" t="s">
        <v>4644</v>
      </c>
      <c r="CG272" t="s">
        <v>694</v>
      </c>
      <c r="CH272" t="s">
        <v>22075</v>
      </c>
      <c r="CJ272" t="s">
        <v>23</v>
      </c>
      <c r="CK272" t="s">
        <v>24</v>
      </c>
      <c r="CM272" s="4" t="str">
        <f>_xlfn.XLOOKUP($CG272,tbl_area_24_07_2024[Nombre Área],tbl_area_24_07_2024[Estado],"Si no se encuentra",2,)</f>
        <v>Jalisco</v>
      </c>
      <c r="CN272" s="4" t="str">
        <f>_xlfn.XLOOKUP($CG272,tbl_area_24_07_2024[Nombre Área],tbl_area_24_07_2024[Estructura],"Si no se encuentra",2,)</f>
        <v>Juntas Distritales</v>
      </c>
    </row>
    <row r="273" spans="1:92" ht="34.9" customHeight="1" x14ac:dyDescent="0.85">
      <c r="A273" t="s">
        <v>22073</v>
      </c>
      <c r="B273" t="s">
        <v>22074</v>
      </c>
      <c r="C273" t="s">
        <v>22075</v>
      </c>
      <c r="D273" t="s">
        <v>2199</v>
      </c>
      <c r="E273" t="s">
        <v>2242</v>
      </c>
      <c r="F273" t="s">
        <v>2201</v>
      </c>
      <c r="G273" t="s">
        <v>4645</v>
      </c>
      <c r="H273" t="s">
        <v>14</v>
      </c>
      <c r="I273" t="s">
        <v>4632</v>
      </c>
      <c r="J273" t="s">
        <v>4646</v>
      </c>
      <c r="K273" t="s">
        <v>22468</v>
      </c>
      <c r="L273" t="s">
        <v>14</v>
      </c>
      <c r="M273" t="s">
        <v>14</v>
      </c>
      <c r="N273" t="s">
        <v>4647</v>
      </c>
      <c r="O273" t="s">
        <v>22468</v>
      </c>
      <c r="P273" t="s">
        <v>14</v>
      </c>
      <c r="Q273" t="s">
        <v>22468</v>
      </c>
      <c r="R273" t="s">
        <v>22468</v>
      </c>
      <c r="S273" t="s">
        <v>14</v>
      </c>
      <c r="T273" t="s">
        <v>14</v>
      </c>
      <c r="U273" t="s">
        <v>14</v>
      </c>
      <c r="V273" t="s">
        <v>14</v>
      </c>
      <c r="W273" t="s">
        <v>14</v>
      </c>
      <c r="X273" t="s">
        <v>14</v>
      </c>
      <c r="Y273" t="s">
        <v>14</v>
      </c>
      <c r="Z273" t="s">
        <v>14</v>
      </c>
      <c r="AA273" t="s">
        <v>4635</v>
      </c>
      <c r="AB273" t="s">
        <v>22468</v>
      </c>
      <c r="AC273" t="s">
        <v>4636</v>
      </c>
      <c r="AD273" t="s">
        <v>2207</v>
      </c>
      <c r="AE273" t="s">
        <v>4637</v>
      </c>
      <c r="AF273" t="s">
        <v>4638</v>
      </c>
      <c r="AG273" t="s">
        <v>14</v>
      </c>
      <c r="AH273" t="s">
        <v>2209</v>
      </c>
      <c r="AI273" t="s">
        <v>4639</v>
      </c>
      <c r="AJ273" t="s">
        <v>1459</v>
      </c>
      <c r="AK273" t="s">
        <v>1875</v>
      </c>
      <c r="AL273" t="s">
        <v>1459</v>
      </c>
      <c r="AM273" t="s">
        <v>1875</v>
      </c>
      <c r="AN273" t="s">
        <v>1176</v>
      </c>
      <c r="AO273" t="s">
        <v>23</v>
      </c>
      <c r="AP273" t="s">
        <v>22467</v>
      </c>
      <c r="AQ273" t="s">
        <v>14</v>
      </c>
      <c r="AR273" t="s">
        <v>14</v>
      </c>
      <c r="AS273" t="s">
        <v>14</v>
      </c>
      <c r="AT273" t="s">
        <v>14</v>
      </c>
      <c r="AU273" t="s">
        <v>2252</v>
      </c>
      <c r="AV273" t="s">
        <v>4640</v>
      </c>
      <c r="AW273" t="s">
        <v>4640</v>
      </c>
      <c r="AX273" t="s">
        <v>4640</v>
      </c>
      <c r="AY273" t="s">
        <v>4645</v>
      </c>
      <c r="AZ273" t="s">
        <v>22104</v>
      </c>
      <c r="BA273" t="s">
        <v>22104</v>
      </c>
      <c r="BB273" t="s">
        <v>22089</v>
      </c>
      <c r="BC273">
        <v>165000</v>
      </c>
      <c r="BD273">
        <v>191400</v>
      </c>
      <c r="BE273" t="s">
        <v>14</v>
      </c>
      <c r="BF273" t="s">
        <v>14</v>
      </c>
      <c r="BG273" t="s">
        <v>2214</v>
      </c>
      <c r="BH273" t="s">
        <v>14</v>
      </c>
      <c r="BI273" t="s">
        <v>2215</v>
      </c>
      <c r="BJ273" t="s">
        <v>4647</v>
      </c>
      <c r="BK273" t="s">
        <v>14</v>
      </c>
      <c r="BL273" t="s">
        <v>22104</v>
      </c>
      <c r="BM273" t="s">
        <v>22089</v>
      </c>
      <c r="BN273" t="s">
        <v>4648</v>
      </c>
      <c r="BO273" t="s">
        <v>14</v>
      </c>
      <c r="BP273" t="s">
        <v>22468</v>
      </c>
      <c r="BQ273" t="s">
        <v>2217</v>
      </c>
      <c r="BR273" t="s">
        <v>2303</v>
      </c>
      <c r="BS273" t="s">
        <v>2376</v>
      </c>
      <c r="BT273" t="s">
        <v>14</v>
      </c>
      <c r="BU273" t="s">
        <v>14</v>
      </c>
      <c r="BV273" t="s">
        <v>14</v>
      </c>
      <c r="BW273" t="s">
        <v>14</v>
      </c>
      <c r="BX273" t="s">
        <v>14</v>
      </c>
      <c r="BY273" t="s">
        <v>2220</v>
      </c>
      <c r="BZ273" t="s">
        <v>22468</v>
      </c>
      <c r="CA273" t="s">
        <v>4643</v>
      </c>
      <c r="CB273" t="s">
        <v>14</v>
      </c>
      <c r="CC273" t="s">
        <v>14</v>
      </c>
      <c r="CD273" t="s">
        <v>14</v>
      </c>
      <c r="CE273" t="s">
        <v>14</v>
      </c>
      <c r="CF273" t="s">
        <v>4649</v>
      </c>
      <c r="CG273" t="s">
        <v>694</v>
      </c>
      <c r="CH273" t="s">
        <v>22075</v>
      </c>
      <c r="CJ273" t="s">
        <v>23</v>
      </c>
      <c r="CK273" t="s">
        <v>24</v>
      </c>
      <c r="CM273" s="4" t="str">
        <f>_xlfn.XLOOKUP($CG273,tbl_area_24_07_2024[Nombre Área],tbl_area_24_07_2024[Estado],"Si no se encuentra",2,)</f>
        <v>Jalisco</v>
      </c>
      <c r="CN273" s="4" t="str">
        <f>_xlfn.XLOOKUP($CG273,tbl_area_24_07_2024[Nombre Área],tbl_area_24_07_2024[Estructura],"Si no se encuentra",2,)</f>
        <v>Juntas Distritales</v>
      </c>
    </row>
    <row r="274" spans="1:92" ht="34.9" customHeight="1" x14ac:dyDescent="0.85">
      <c r="A274" t="s">
        <v>22073</v>
      </c>
      <c r="B274" t="s">
        <v>22074</v>
      </c>
      <c r="C274" t="s">
        <v>22075</v>
      </c>
      <c r="D274" t="s">
        <v>2199</v>
      </c>
      <c r="E274" t="s">
        <v>2242</v>
      </c>
      <c r="F274" t="s">
        <v>2201</v>
      </c>
      <c r="G274" t="s">
        <v>4650</v>
      </c>
      <c r="H274" t="s">
        <v>14</v>
      </c>
      <c r="I274" t="s">
        <v>4632</v>
      </c>
      <c r="J274" t="s">
        <v>4651</v>
      </c>
      <c r="K274" t="s">
        <v>22469</v>
      </c>
      <c r="L274" t="s">
        <v>14</v>
      </c>
      <c r="M274" t="s">
        <v>14</v>
      </c>
      <c r="N274" t="s">
        <v>4652</v>
      </c>
      <c r="O274" t="s">
        <v>22469</v>
      </c>
      <c r="P274" t="s">
        <v>14</v>
      </c>
      <c r="Q274" t="s">
        <v>22469</v>
      </c>
      <c r="R274" t="s">
        <v>22469</v>
      </c>
      <c r="S274" t="s">
        <v>14</v>
      </c>
      <c r="T274" t="s">
        <v>14</v>
      </c>
      <c r="U274" t="s">
        <v>14</v>
      </c>
      <c r="V274" t="s">
        <v>14</v>
      </c>
      <c r="W274" t="s">
        <v>14</v>
      </c>
      <c r="X274" t="s">
        <v>14</v>
      </c>
      <c r="Y274" t="s">
        <v>14</v>
      </c>
      <c r="Z274" t="s">
        <v>14</v>
      </c>
      <c r="AA274" t="s">
        <v>4635</v>
      </c>
      <c r="AB274" t="s">
        <v>22469</v>
      </c>
      <c r="AC274" t="s">
        <v>4636</v>
      </c>
      <c r="AD274" t="s">
        <v>2207</v>
      </c>
      <c r="AE274" t="s">
        <v>4637</v>
      </c>
      <c r="AF274" t="s">
        <v>4638</v>
      </c>
      <c r="AG274" t="s">
        <v>14</v>
      </c>
      <c r="AH274" t="s">
        <v>2209</v>
      </c>
      <c r="AI274" t="s">
        <v>4639</v>
      </c>
      <c r="AJ274" t="s">
        <v>1459</v>
      </c>
      <c r="AK274" t="s">
        <v>1875</v>
      </c>
      <c r="AL274" t="s">
        <v>1459</v>
      </c>
      <c r="AM274" t="s">
        <v>1875</v>
      </c>
      <c r="AN274" t="s">
        <v>1176</v>
      </c>
      <c r="AO274" t="s">
        <v>23</v>
      </c>
      <c r="AP274" t="s">
        <v>22467</v>
      </c>
      <c r="AQ274" t="s">
        <v>14</v>
      </c>
      <c r="AR274" t="s">
        <v>14</v>
      </c>
      <c r="AS274" t="s">
        <v>14</v>
      </c>
      <c r="AT274" t="s">
        <v>14</v>
      </c>
      <c r="AU274" t="s">
        <v>2252</v>
      </c>
      <c r="AV274" t="s">
        <v>4640</v>
      </c>
      <c r="AW274" t="s">
        <v>4640</v>
      </c>
      <c r="AX274" t="s">
        <v>4640</v>
      </c>
      <c r="AY274" t="s">
        <v>4650</v>
      </c>
      <c r="AZ274" t="s">
        <v>22104</v>
      </c>
      <c r="BA274" t="s">
        <v>22104</v>
      </c>
      <c r="BB274" t="s">
        <v>22089</v>
      </c>
      <c r="BC274">
        <v>165000</v>
      </c>
      <c r="BD274">
        <v>191400</v>
      </c>
      <c r="BE274" t="s">
        <v>14</v>
      </c>
      <c r="BF274" t="s">
        <v>14</v>
      </c>
      <c r="BG274" t="s">
        <v>2214</v>
      </c>
      <c r="BH274" t="s">
        <v>14</v>
      </c>
      <c r="BI274" t="s">
        <v>2215</v>
      </c>
      <c r="BJ274" t="s">
        <v>4652</v>
      </c>
      <c r="BK274" t="s">
        <v>14</v>
      </c>
      <c r="BL274" t="s">
        <v>22104</v>
      </c>
      <c r="BM274" t="s">
        <v>22089</v>
      </c>
      <c r="BN274" t="s">
        <v>4653</v>
      </c>
      <c r="BO274" t="s">
        <v>14</v>
      </c>
      <c r="BP274" t="s">
        <v>22469</v>
      </c>
      <c r="BQ274" t="s">
        <v>2217</v>
      </c>
      <c r="BR274" t="s">
        <v>2303</v>
      </c>
      <c r="BS274" t="s">
        <v>2376</v>
      </c>
      <c r="BT274" t="s">
        <v>14</v>
      </c>
      <c r="BU274" t="s">
        <v>14</v>
      </c>
      <c r="BV274" t="s">
        <v>14</v>
      </c>
      <c r="BW274" t="s">
        <v>14</v>
      </c>
      <c r="BX274" t="s">
        <v>14</v>
      </c>
      <c r="BY274" t="s">
        <v>2220</v>
      </c>
      <c r="BZ274" t="s">
        <v>22469</v>
      </c>
      <c r="CA274" t="s">
        <v>4643</v>
      </c>
      <c r="CB274" t="s">
        <v>14</v>
      </c>
      <c r="CC274" t="s">
        <v>14</v>
      </c>
      <c r="CD274" t="s">
        <v>14</v>
      </c>
      <c r="CE274" t="s">
        <v>14</v>
      </c>
      <c r="CF274" t="s">
        <v>4654</v>
      </c>
      <c r="CG274" t="s">
        <v>694</v>
      </c>
      <c r="CH274" t="s">
        <v>22075</v>
      </c>
      <c r="CJ274" t="s">
        <v>23</v>
      </c>
      <c r="CK274" t="s">
        <v>24</v>
      </c>
      <c r="CM274" s="4" t="str">
        <f>_xlfn.XLOOKUP($CG274,tbl_area_24_07_2024[Nombre Área],tbl_area_24_07_2024[Estado],"Si no se encuentra",2,)</f>
        <v>Jalisco</v>
      </c>
      <c r="CN274" s="4" t="str">
        <f>_xlfn.XLOOKUP($CG274,tbl_area_24_07_2024[Nombre Área],tbl_area_24_07_2024[Estructura],"Si no se encuentra",2,)</f>
        <v>Juntas Distritales</v>
      </c>
    </row>
    <row r="275" spans="1:92" ht="34.9" customHeight="1" x14ac:dyDescent="0.85">
      <c r="A275" t="s">
        <v>22073</v>
      </c>
      <c r="B275" t="s">
        <v>22074</v>
      </c>
      <c r="C275" t="s">
        <v>22075</v>
      </c>
      <c r="D275" t="s">
        <v>2199</v>
      </c>
      <c r="E275" t="s">
        <v>2200</v>
      </c>
      <c r="F275" t="s">
        <v>2201</v>
      </c>
      <c r="G275" t="s">
        <v>4655</v>
      </c>
      <c r="H275" t="s">
        <v>14</v>
      </c>
      <c r="I275" t="s">
        <v>4632</v>
      </c>
      <c r="J275" t="s">
        <v>4656</v>
      </c>
      <c r="K275" t="s">
        <v>4657</v>
      </c>
      <c r="L275" t="s">
        <v>14</v>
      </c>
      <c r="M275" t="s">
        <v>14</v>
      </c>
      <c r="N275" t="s">
        <v>4658</v>
      </c>
      <c r="O275" t="s">
        <v>4657</v>
      </c>
      <c r="P275" t="s">
        <v>14</v>
      </c>
      <c r="Q275" t="s">
        <v>4657</v>
      </c>
      <c r="R275" t="s">
        <v>4657</v>
      </c>
      <c r="S275" t="s">
        <v>14</v>
      </c>
      <c r="T275" t="s">
        <v>14</v>
      </c>
      <c r="U275" t="s">
        <v>14</v>
      </c>
      <c r="V275" t="s">
        <v>14</v>
      </c>
      <c r="W275" t="s">
        <v>1938</v>
      </c>
      <c r="X275" t="s">
        <v>1365</v>
      </c>
      <c r="Y275" t="s">
        <v>355</v>
      </c>
      <c r="Z275" t="s">
        <v>18</v>
      </c>
      <c r="AA275" t="s">
        <v>14</v>
      </c>
      <c r="AB275" t="s">
        <v>4657</v>
      </c>
      <c r="AC275" t="s">
        <v>4659</v>
      </c>
      <c r="AD275" t="s">
        <v>2207</v>
      </c>
      <c r="AE275" t="s">
        <v>3857</v>
      </c>
      <c r="AF275" t="s">
        <v>4660</v>
      </c>
      <c r="AG275" t="s">
        <v>2800</v>
      </c>
      <c r="AH275" t="s">
        <v>2209</v>
      </c>
      <c r="AI275" t="s">
        <v>4661</v>
      </c>
      <c r="AJ275" t="s">
        <v>1509</v>
      </c>
      <c r="AK275" t="s">
        <v>4662</v>
      </c>
      <c r="AL275" t="s">
        <v>1509</v>
      </c>
      <c r="AM275" t="s">
        <v>4662</v>
      </c>
      <c r="AN275" t="s">
        <v>1176</v>
      </c>
      <c r="AO275" t="s">
        <v>23</v>
      </c>
      <c r="AP275" t="s">
        <v>22470</v>
      </c>
      <c r="AQ275" t="s">
        <v>14</v>
      </c>
      <c r="AR275" t="s">
        <v>14</v>
      </c>
      <c r="AS275" t="s">
        <v>14</v>
      </c>
      <c r="AT275" t="s">
        <v>14</v>
      </c>
      <c r="AU275" t="s">
        <v>2252</v>
      </c>
      <c r="AV275" t="s">
        <v>4640</v>
      </c>
      <c r="AW275" t="s">
        <v>4640</v>
      </c>
      <c r="AX275" t="s">
        <v>4640</v>
      </c>
      <c r="AY275" t="s">
        <v>4655</v>
      </c>
      <c r="AZ275" t="s">
        <v>22094</v>
      </c>
      <c r="BA275" t="s">
        <v>22074</v>
      </c>
      <c r="BB275" t="s">
        <v>22089</v>
      </c>
      <c r="BC275">
        <v>475698</v>
      </c>
      <c r="BD275">
        <v>551809.68000000005</v>
      </c>
      <c r="BE275" t="s">
        <v>14</v>
      </c>
      <c r="BF275" t="s">
        <v>14</v>
      </c>
      <c r="BG275" t="s">
        <v>2214</v>
      </c>
      <c r="BH275" t="s">
        <v>14</v>
      </c>
      <c r="BI275" t="s">
        <v>2215</v>
      </c>
      <c r="BJ275" t="s">
        <v>4658</v>
      </c>
      <c r="BK275" t="s">
        <v>14</v>
      </c>
      <c r="BL275" t="s">
        <v>22074</v>
      </c>
      <c r="BM275" t="s">
        <v>22089</v>
      </c>
      <c r="BN275" t="s">
        <v>4663</v>
      </c>
      <c r="BO275" t="s">
        <v>14</v>
      </c>
      <c r="BP275" t="s">
        <v>4657</v>
      </c>
      <c r="BQ275" t="s">
        <v>2217</v>
      </c>
      <c r="BR275" t="s">
        <v>2303</v>
      </c>
      <c r="BS275" t="s">
        <v>2376</v>
      </c>
      <c r="BT275" t="s">
        <v>14</v>
      </c>
      <c r="BU275" t="s">
        <v>14</v>
      </c>
      <c r="BV275" t="s">
        <v>14</v>
      </c>
      <c r="BW275" t="s">
        <v>14</v>
      </c>
      <c r="BX275" t="s">
        <v>14</v>
      </c>
      <c r="BY275" t="s">
        <v>2220</v>
      </c>
      <c r="BZ275" t="s">
        <v>4657</v>
      </c>
      <c r="CA275" t="s">
        <v>4643</v>
      </c>
      <c r="CB275" t="s">
        <v>14</v>
      </c>
      <c r="CC275" t="s">
        <v>14</v>
      </c>
      <c r="CD275" t="s">
        <v>14</v>
      </c>
      <c r="CE275" t="s">
        <v>14</v>
      </c>
      <c r="CF275" t="s">
        <v>4664</v>
      </c>
      <c r="CG275" t="s">
        <v>694</v>
      </c>
      <c r="CH275" t="s">
        <v>22075</v>
      </c>
      <c r="CJ275" t="s">
        <v>23</v>
      </c>
      <c r="CK275" t="s">
        <v>24</v>
      </c>
      <c r="CM275" s="4" t="str">
        <f>_xlfn.XLOOKUP($CG275,tbl_area_24_07_2024[Nombre Área],tbl_area_24_07_2024[Estado],"Si no se encuentra",2,)</f>
        <v>Jalisco</v>
      </c>
      <c r="CN275" s="4" t="str">
        <f>_xlfn.XLOOKUP($CG275,tbl_area_24_07_2024[Nombre Área],tbl_area_24_07_2024[Estructura],"Si no se encuentra",2,)</f>
        <v>Juntas Distritales</v>
      </c>
    </row>
    <row r="276" spans="1:92" ht="34.9" customHeight="1" x14ac:dyDescent="0.85">
      <c r="A276" t="s">
        <v>22073</v>
      </c>
      <c r="B276" t="s">
        <v>22074</v>
      </c>
      <c r="C276" t="s">
        <v>22075</v>
      </c>
      <c r="D276" t="s">
        <v>2199</v>
      </c>
      <c r="E276" t="s">
        <v>2200</v>
      </c>
      <c r="F276" t="s">
        <v>2201</v>
      </c>
      <c r="G276" t="s">
        <v>4665</v>
      </c>
      <c r="H276" t="s">
        <v>14</v>
      </c>
      <c r="I276" t="s">
        <v>4632</v>
      </c>
      <c r="J276" t="s">
        <v>4666</v>
      </c>
      <c r="K276" t="s">
        <v>4667</v>
      </c>
      <c r="L276" t="s">
        <v>14</v>
      </c>
      <c r="M276" t="s">
        <v>14</v>
      </c>
      <c r="N276" t="s">
        <v>4668</v>
      </c>
      <c r="O276" t="s">
        <v>4667</v>
      </c>
      <c r="P276" t="s">
        <v>14</v>
      </c>
      <c r="Q276" t="s">
        <v>4667</v>
      </c>
      <c r="R276" t="s">
        <v>4667</v>
      </c>
      <c r="S276" t="s">
        <v>14</v>
      </c>
      <c r="T276" t="s">
        <v>14</v>
      </c>
      <c r="U276" t="s">
        <v>14</v>
      </c>
      <c r="V276" t="s">
        <v>14</v>
      </c>
      <c r="W276" t="s">
        <v>1938</v>
      </c>
      <c r="X276" t="s">
        <v>1365</v>
      </c>
      <c r="Y276" t="s">
        <v>355</v>
      </c>
      <c r="Z276" t="s">
        <v>18</v>
      </c>
      <c r="AA276" t="s">
        <v>14</v>
      </c>
      <c r="AB276" t="s">
        <v>4667</v>
      </c>
      <c r="AC276" t="s">
        <v>4659</v>
      </c>
      <c r="AD276" t="s">
        <v>2207</v>
      </c>
      <c r="AE276" t="s">
        <v>3857</v>
      </c>
      <c r="AF276" t="s">
        <v>4660</v>
      </c>
      <c r="AG276" t="s">
        <v>2800</v>
      </c>
      <c r="AH276" t="s">
        <v>2209</v>
      </c>
      <c r="AI276" t="s">
        <v>4661</v>
      </c>
      <c r="AJ276" t="s">
        <v>1509</v>
      </c>
      <c r="AK276" t="s">
        <v>4662</v>
      </c>
      <c r="AL276" t="s">
        <v>1509</v>
      </c>
      <c r="AM276" t="s">
        <v>4662</v>
      </c>
      <c r="AN276" t="s">
        <v>1176</v>
      </c>
      <c r="AO276" t="s">
        <v>23</v>
      </c>
      <c r="AP276" t="s">
        <v>22470</v>
      </c>
      <c r="AQ276" t="s">
        <v>14</v>
      </c>
      <c r="AR276" t="s">
        <v>14</v>
      </c>
      <c r="AS276" t="s">
        <v>14</v>
      </c>
      <c r="AT276" t="s">
        <v>14</v>
      </c>
      <c r="AU276" t="s">
        <v>2252</v>
      </c>
      <c r="AV276" t="s">
        <v>4640</v>
      </c>
      <c r="AW276" t="s">
        <v>4640</v>
      </c>
      <c r="AX276" t="s">
        <v>4640</v>
      </c>
      <c r="AY276" t="s">
        <v>4665</v>
      </c>
      <c r="AZ276" t="s">
        <v>22471</v>
      </c>
      <c r="BA276" t="s">
        <v>22471</v>
      </c>
      <c r="BB276" t="s">
        <v>22101</v>
      </c>
      <c r="BC276">
        <v>1872330.72</v>
      </c>
      <c r="BD276">
        <v>2171903.64</v>
      </c>
      <c r="BE276" t="s">
        <v>14</v>
      </c>
      <c r="BF276" t="s">
        <v>14</v>
      </c>
      <c r="BG276" t="s">
        <v>2214</v>
      </c>
      <c r="BH276" t="s">
        <v>14</v>
      </c>
      <c r="BI276" t="s">
        <v>2215</v>
      </c>
      <c r="BJ276" t="s">
        <v>4668</v>
      </c>
      <c r="BK276" t="s">
        <v>14</v>
      </c>
      <c r="BL276" t="s">
        <v>22471</v>
      </c>
      <c r="BM276" t="s">
        <v>22101</v>
      </c>
      <c r="BN276" t="s">
        <v>4669</v>
      </c>
      <c r="BO276" t="s">
        <v>14</v>
      </c>
      <c r="BP276" t="s">
        <v>4667</v>
      </c>
      <c r="BQ276" t="s">
        <v>2217</v>
      </c>
      <c r="BR276" t="s">
        <v>2303</v>
      </c>
      <c r="BS276" t="s">
        <v>2376</v>
      </c>
      <c r="BT276" t="s">
        <v>14</v>
      </c>
      <c r="BU276" t="s">
        <v>14</v>
      </c>
      <c r="BV276" t="s">
        <v>14</v>
      </c>
      <c r="BW276" t="s">
        <v>14</v>
      </c>
      <c r="BX276" t="s">
        <v>14</v>
      </c>
      <c r="BY276" t="s">
        <v>2220</v>
      </c>
      <c r="BZ276" t="s">
        <v>4667</v>
      </c>
      <c r="CA276" t="s">
        <v>4643</v>
      </c>
      <c r="CB276" t="s">
        <v>14</v>
      </c>
      <c r="CC276" t="s">
        <v>14</v>
      </c>
      <c r="CD276" t="s">
        <v>14</v>
      </c>
      <c r="CE276" t="s">
        <v>14</v>
      </c>
      <c r="CF276" t="s">
        <v>4670</v>
      </c>
      <c r="CG276" t="s">
        <v>694</v>
      </c>
      <c r="CH276" t="s">
        <v>22075</v>
      </c>
      <c r="CJ276" t="s">
        <v>23</v>
      </c>
      <c r="CK276" t="s">
        <v>24</v>
      </c>
      <c r="CM276" s="4" t="str">
        <f>_xlfn.XLOOKUP($CG276,tbl_area_24_07_2024[Nombre Área],tbl_area_24_07_2024[Estado],"Si no se encuentra",2,)</f>
        <v>Jalisco</v>
      </c>
      <c r="CN276" s="4" t="str">
        <f>_xlfn.XLOOKUP($CG276,tbl_area_24_07_2024[Nombre Área],tbl_area_24_07_2024[Estructura],"Si no se encuentra",2,)</f>
        <v>Juntas Distritales</v>
      </c>
    </row>
    <row r="277" spans="1:92" ht="34.9" customHeight="1" x14ac:dyDescent="0.85">
      <c r="A277" t="s">
        <v>22073</v>
      </c>
      <c r="B277" t="s">
        <v>22074</v>
      </c>
      <c r="C277" t="s">
        <v>22075</v>
      </c>
      <c r="D277" t="s">
        <v>2199</v>
      </c>
      <c r="E277" t="s">
        <v>2200</v>
      </c>
      <c r="F277" t="s">
        <v>2201</v>
      </c>
      <c r="G277" t="s">
        <v>4671</v>
      </c>
      <c r="H277" t="s">
        <v>14</v>
      </c>
      <c r="I277" t="s">
        <v>4632</v>
      </c>
      <c r="J277" t="s">
        <v>4672</v>
      </c>
      <c r="K277" t="s">
        <v>22472</v>
      </c>
      <c r="L277" t="s">
        <v>14</v>
      </c>
      <c r="M277" t="s">
        <v>14</v>
      </c>
      <c r="N277" t="s">
        <v>4673</v>
      </c>
      <c r="O277" t="s">
        <v>22472</v>
      </c>
      <c r="P277" t="s">
        <v>14</v>
      </c>
      <c r="Q277" t="s">
        <v>22472</v>
      </c>
      <c r="R277" t="s">
        <v>22472</v>
      </c>
      <c r="S277" t="s">
        <v>14</v>
      </c>
      <c r="T277" t="s">
        <v>14</v>
      </c>
      <c r="U277" t="s">
        <v>14</v>
      </c>
      <c r="V277" t="s">
        <v>14</v>
      </c>
      <c r="W277" t="s">
        <v>4674</v>
      </c>
      <c r="X277" t="s">
        <v>136</v>
      </c>
      <c r="Y277" t="s">
        <v>4675</v>
      </c>
      <c r="Z277" t="s">
        <v>18</v>
      </c>
      <c r="AA277" t="s">
        <v>14</v>
      </c>
      <c r="AB277" t="s">
        <v>22472</v>
      </c>
      <c r="AC277" t="s">
        <v>4676</v>
      </c>
      <c r="AD277" t="s">
        <v>2207</v>
      </c>
      <c r="AE277" t="s">
        <v>4677</v>
      </c>
      <c r="AF277" t="s">
        <v>4678</v>
      </c>
      <c r="AG277" t="s">
        <v>1513</v>
      </c>
      <c r="AH277" t="s">
        <v>2209</v>
      </c>
      <c r="AI277" t="s">
        <v>4679</v>
      </c>
      <c r="AJ277" t="s">
        <v>1459</v>
      </c>
      <c r="AK277" t="s">
        <v>1875</v>
      </c>
      <c r="AL277" t="s">
        <v>1456</v>
      </c>
      <c r="AM277" t="s">
        <v>1875</v>
      </c>
      <c r="AN277" t="s">
        <v>1176</v>
      </c>
      <c r="AO277" t="s">
        <v>23</v>
      </c>
      <c r="AP277" t="s">
        <v>22473</v>
      </c>
      <c r="AQ277" t="s">
        <v>14</v>
      </c>
      <c r="AR277" t="s">
        <v>14</v>
      </c>
      <c r="AS277" t="s">
        <v>14</v>
      </c>
      <c r="AT277" t="s">
        <v>14</v>
      </c>
      <c r="AU277" t="s">
        <v>2252</v>
      </c>
      <c r="AV277" t="s">
        <v>4640</v>
      </c>
      <c r="AW277" t="s">
        <v>4640</v>
      </c>
      <c r="AX277" t="s">
        <v>4640</v>
      </c>
      <c r="AY277" t="s">
        <v>4671</v>
      </c>
      <c r="AZ277" t="s">
        <v>22094</v>
      </c>
      <c r="BA277" t="s">
        <v>22074</v>
      </c>
      <c r="BB277" t="s">
        <v>22089</v>
      </c>
      <c r="BC277">
        <v>296685.84000000003</v>
      </c>
      <c r="BD277">
        <v>344155.56</v>
      </c>
      <c r="BE277" t="s">
        <v>14</v>
      </c>
      <c r="BF277" t="s">
        <v>14</v>
      </c>
      <c r="BG277" t="s">
        <v>2214</v>
      </c>
      <c r="BH277" t="s">
        <v>14</v>
      </c>
      <c r="BI277" t="s">
        <v>2215</v>
      </c>
      <c r="BJ277" t="s">
        <v>4673</v>
      </c>
      <c r="BK277" t="s">
        <v>14</v>
      </c>
      <c r="BL277" t="s">
        <v>22074</v>
      </c>
      <c r="BM277" t="s">
        <v>22089</v>
      </c>
      <c r="BN277" t="s">
        <v>4680</v>
      </c>
      <c r="BO277" t="s">
        <v>14</v>
      </c>
      <c r="BP277" t="s">
        <v>22472</v>
      </c>
      <c r="BQ277" t="s">
        <v>2217</v>
      </c>
      <c r="BR277" t="s">
        <v>2303</v>
      </c>
      <c r="BS277" t="s">
        <v>2376</v>
      </c>
      <c r="BT277" t="s">
        <v>14</v>
      </c>
      <c r="BU277" t="s">
        <v>14</v>
      </c>
      <c r="BV277" t="s">
        <v>14</v>
      </c>
      <c r="BW277" t="s">
        <v>14</v>
      </c>
      <c r="BX277" t="s">
        <v>14</v>
      </c>
      <c r="BY277" t="s">
        <v>2220</v>
      </c>
      <c r="BZ277" t="s">
        <v>22472</v>
      </c>
      <c r="CA277" t="s">
        <v>4643</v>
      </c>
      <c r="CB277" t="s">
        <v>14</v>
      </c>
      <c r="CC277" t="s">
        <v>14</v>
      </c>
      <c r="CD277" t="s">
        <v>14</v>
      </c>
      <c r="CE277" t="s">
        <v>14</v>
      </c>
      <c r="CF277" t="s">
        <v>4681</v>
      </c>
      <c r="CG277" t="s">
        <v>694</v>
      </c>
      <c r="CH277" t="s">
        <v>22075</v>
      </c>
      <c r="CJ277" t="s">
        <v>23</v>
      </c>
      <c r="CK277" t="s">
        <v>24</v>
      </c>
      <c r="CM277" s="4" t="str">
        <f>_xlfn.XLOOKUP($CG277,tbl_area_24_07_2024[Nombre Área],tbl_area_24_07_2024[Estado],"Si no se encuentra",2,)</f>
        <v>Jalisco</v>
      </c>
      <c r="CN277" s="4" t="str">
        <f>_xlfn.XLOOKUP($CG277,tbl_area_24_07_2024[Nombre Área],tbl_area_24_07_2024[Estructura],"Si no se encuentra",2,)</f>
        <v>Juntas Distritales</v>
      </c>
    </row>
    <row r="278" spans="1:92" ht="34.9" customHeight="1" x14ac:dyDescent="0.85">
      <c r="A278" t="s">
        <v>22073</v>
      </c>
      <c r="B278" t="s">
        <v>22074</v>
      </c>
      <c r="C278" t="s">
        <v>22075</v>
      </c>
      <c r="D278" t="s">
        <v>2199</v>
      </c>
      <c r="E278" t="s">
        <v>2242</v>
      </c>
      <c r="F278" t="s">
        <v>2201</v>
      </c>
      <c r="G278" t="s">
        <v>4682</v>
      </c>
      <c r="H278" t="s">
        <v>14</v>
      </c>
      <c r="I278" t="s">
        <v>4632</v>
      </c>
      <c r="J278" t="s">
        <v>4683</v>
      </c>
      <c r="K278" t="s">
        <v>22474</v>
      </c>
      <c r="L278" t="s">
        <v>14</v>
      </c>
      <c r="M278" t="s">
        <v>14</v>
      </c>
      <c r="N278" t="s">
        <v>4684</v>
      </c>
      <c r="O278" t="s">
        <v>22474</v>
      </c>
      <c r="P278" t="s">
        <v>14</v>
      </c>
      <c r="Q278" t="s">
        <v>22474</v>
      </c>
      <c r="R278" t="s">
        <v>22474</v>
      </c>
      <c r="S278" t="s">
        <v>14</v>
      </c>
      <c r="T278" t="s">
        <v>14</v>
      </c>
      <c r="U278" t="s">
        <v>14</v>
      </c>
      <c r="V278" t="s">
        <v>14</v>
      </c>
      <c r="W278" t="s">
        <v>14</v>
      </c>
      <c r="X278" t="s">
        <v>14</v>
      </c>
      <c r="Y278" t="s">
        <v>14</v>
      </c>
      <c r="Z278" t="s">
        <v>14</v>
      </c>
      <c r="AA278" t="s">
        <v>4685</v>
      </c>
      <c r="AB278" t="s">
        <v>22474</v>
      </c>
      <c r="AC278" t="s">
        <v>3685</v>
      </c>
      <c r="AD278" t="s">
        <v>2311</v>
      </c>
      <c r="AE278" t="s">
        <v>4011</v>
      </c>
      <c r="AF278" t="s">
        <v>3687</v>
      </c>
      <c r="AG278" t="s">
        <v>14</v>
      </c>
      <c r="AH278" t="s">
        <v>2209</v>
      </c>
      <c r="AI278" t="s">
        <v>3688</v>
      </c>
      <c r="AJ278" t="s">
        <v>1532</v>
      </c>
      <c r="AK278" t="s">
        <v>2275</v>
      </c>
      <c r="AL278" t="s">
        <v>1532</v>
      </c>
      <c r="AM278" t="s">
        <v>2275</v>
      </c>
      <c r="AN278" t="s">
        <v>1176</v>
      </c>
      <c r="AO278" t="s">
        <v>23</v>
      </c>
      <c r="AP278" t="s">
        <v>22299</v>
      </c>
      <c r="AQ278" t="s">
        <v>14</v>
      </c>
      <c r="AR278" t="s">
        <v>14</v>
      </c>
      <c r="AS278" t="s">
        <v>14</v>
      </c>
      <c r="AT278" t="s">
        <v>14</v>
      </c>
      <c r="AU278" t="s">
        <v>2252</v>
      </c>
      <c r="AV278" t="s">
        <v>4640</v>
      </c>
      <c r="AW278" t="s">
        <v>4640</v>
      </c>
      <c r="AX278" t="s">
        <v>4640</v>
      </c>
      <c r="AY278" t="s">
        <v>4682</v>
      </c>
      <c r="AZ278" t="s">
        <v>22104</v>
      </c>
      <c r="BA278" t="s">
        <v>22104</v>
      </c>
      <c r="BB278" t="s">
        <v>22089</v>
      </c>
      <c r="BC278">
        <v>319000</v>
      </c>
      <c r="BD278">
        <v>370040</v>
      </c>
      <c r="BE278" t="s">
        <v>14</v>
      </c>
      <c r="BF278" t="s">
        <v>14</v>
      </c>
      <c r="BG278" t="s">
        <v>2214</v>
      </c>
      <c r="BH278" t="s">
        <v>14</v>
      </c>
      <c r="BI278" t="s">
        <v>2215</v>
      </c>
      <c r="BJ278" t="s">
        <v>4684</v>
      </c>
      <c r="BK278" t="s">
        <v>14</v>
      </c>
      <c r="BL278" t="s">
        <v>22104</v>
      </c>
      <c r="BM278" t="s">
        <v>22089</v>
      </c>
      <c r="BN278" t="s">
        <v>4686</v>
      </c>
      <c r="BO278" t="s">
        <v>14</v>
      </c>
      <c r="BP278" t="s">
        <v>22474</v>
      </c>
      <c r="BQ278" t="s">
        <v>2217</v>
      </c>
      <c r="BR278" t="s">
        <v>2303</v>
      </c>
      <c r="BS278" t="s">
        <v>2376</v>
      </c>
      <c r="BT278" t="s">
        <v>14</v>
      </c>
      <c r="BU278" t="s">
        <v>14</v>
      </c>
      <c r="BV278" t="s">
        <v>14</v>
      </c>
      <c r="BW278" t="s">
        <v>14</v>
      </c>
      <c r="BX278" t="s">
        <v>14</v>
      </c>
      <c r="BY278" t="s">
        <v>2220</v>
      </c>
      <c r="BZ278" t="s">
        <v>22474</v>
      </c>
      <c r="CA278" t="s">
        <v>4643</v>
      </c>
      <c r="CB278" t="s">
        <v>14</v>
      </c>
      <c r="CC278" t="s">
        <v>14</v>
      </c>
      <c r="CD278" t="s">
        <v>14</v>
      </c>
      <c r="CE278" t="s">
        <v>14</v>
      </c>
      <c r="CF278" t="s">
        <v>4687</v>
      </c>
      <c r="CG278" t="s">
        <v>694</v>
      </c>
      <c r="CH278" t="s">
        <v>22075</v>
      </c>
      <c r="CJ278" t="s">
        <v>23</v>
      </c>
      <c r="CK278" t="s">
        <v>24</v>
      </c>
      <c r="CM278" s="4" t="str">
        <f>_xlfn.XLOOKUP($CG278,tbl_area_24_07_2024[Nombre Área],tbl_area_24_07_2024[Estado],"Si no se encuentra",2,)</f>
        <v>Jalisco</v>
      </c>
      <c r="CN278" s="4" t="str">
        <f>_xlfn.XLOOKUP($CG278,tbl_area_24_07_2024[Nombre Área],tbl_area_24_07_2024[Estructura],"Si no se encuentra",2,)</f>
        <v>Juntas Distritales</v>
      </c>
    </row>
    <row r="279" spans="1:92" ht="34.9" customHeight="1" x14ac:dyDescent="0.85">
      <c r="A279" t="s">
        <v>22073</v>
      </c>
      <c r="B279" t="s">
        <v>22074</v>
      </c>
      <c r="C279" t="s">
        <v>22075</v>
      </c>
      <c r="D279" t="s">
        <v>2199</v>
      </c>
      <c r="E279" t="s">
        <v>2242</v>
      </c>
      <c r="F279" t="s">
        <v>2201</v>
      </c>
      <c r="G279" t="s">
        <v>4688</v>
      </c>
      <c r="H279" t="s">
        <v>14</v>
      </c>
      <c r="I279" t="s">
        <v>4632</v>
      </c>
      <c r="J279" t="s">
        <v>4689</v>
      </c>
      <c r="K279" t="s">
        <v>22475</v>
      </c>
      <c r="L279" t="s">
        <v>14</v>
      </c>
      <c r="M279" t="s">
        <v>14</v>
      </c>
      <c r="N279" t="s">
        <v>4690</v>
      </c>
      <c r="O279" t="s">
        <v>22475</v>
      </c>
      <c r="P279" t="s">
        <v>14</v>
      </c>
      <c r="Q279" t="s">
        <v>22475</v>
      </c>
      <c r="R279" t="s">
        <v>22475</v>
      </c>
      <c r="S279" t="s">
        <v>14</v>
      </c>
      <c r="T279" t="s">
        <v>14</v>
      </c>
      <c r="U279" t="s">
        <v>14</v>
      </c>
      <c r="V279" t="s">
        <v>14</v>
      </c>
      <c r="W279" t="s">
        <v>14</v>
      </c>
      <c r="X279" t="s">
        <v>14</v>
      </c>
      <c r="Y279" t="s">
        <v>14</v>
      </c>
      <c r="Z279" t="s">
        <v>14</v>
      </c>
      <c r="AA279" t="s">
        <v>4685</v>
      </c>
      <c r="AB279" t="s">
        <v>22475</v>
      </c>
      <c r="AC279" t="s">
        <v>3685</v>
      </c>
      <c r="AD279" t="s">
        <v>2311</v>
      </c>
      <c r="AE279" t="s">
        <v>4011</v>
      </c>
      <c r="AF279" t="s">
        <v>3687</v>
      </c>
      <c r="AG279" t="s">
        <v>14</v>
      </c>
      <c r="AH279" t="s">
        <v>2209</v>
      </c>
      <c r="AI279" t="s">
        <v>3688</v>
      </c>
      <c r="AJ279" t="s">
        <v>1532</v>
      </c>
      <c r="AK279" t="s">
        <v>2275</v>
      </c>
      <c r="AL279" t="s">
        <v>1532</v>
      </c>
      <c r="AM279" t="s">
        <v>2275</v>
      </c>
      <c r="AN279" t="s">
        <v>1176</v>
      </c>
      <c r="AO279" t="s">
        <v>23</v>
      </c>
      <c r="AP279" t="s">
        <v>22299</v>
      </c>
      <c r="AQ279" t="s">
        <v>14</v>
      </c>
      <c r="AR279" t="s">
        <v>14</v>
      </c>
      <c r="AS279" t="s">
        <v>14</v>
      </c>
      <c r="AT279" t="s">
        <v>14</v>
      </c>
      <c r="AU279" t="s">
        <v>2252</v>
      </c>
      <c r="AV279" t="s">
        <v>4640</v>
      </c>
      <c r="AW279" t="s">
        <v>4640</v>
      </c>
      <c r="AX279" t="s">
        <v>4640</v>
      </c>
      <c r="AY279" t="s">
        <v>4688</v>
      </c>
      <c r="AZ279" t="s">
        <v>22104</v>
      </c>
      <c r="BA279" t="s">
        <v>22104</v>
      </c>
      <c r="BB279" t="s">
        <v>22089</v>
      </c>
      <c r="BC279">
        <v>165000</v>
      </c>
      <c r="BD279">
        <v>191400</v>
      </c>
      <c r="BE279" t="s">
        <v>14</v>
      </c>
      <c r="BF279" t="s">
        <v>14</v>
      </c>
      <c r="BG279" t="s">
        <v>2214</v>
      </c>
      <c r="BH279" t="s">
        <v>14</v>
      </c>
      <c r="BI279" t="s">
        <v>2215</v>
      </c>
      <c r="BJ279" t="s">
        <v>4690</v>
      </c>
      <c r="BK279" t="s">
        <v>14</v>
      </c>
      <c r="BL279" t="s">
        <v>22104</v>
      </c>
      <c r="BM279" t="s">
        <v>22089</v>
      </c>
      <c r="BN279" t="s">
        <v>4691</v>
      </c>
      <c r="BO279" t="s">
        <v>14</v>
      </c>
      <c r="BP279" t="s">
        <v>22475</v>
      </c>
      <c r="BQ279" t="s">
        <v>2217</v>
      </c>
      <c r="BR279" t="s">
        <v>2303</v>
      </c>
      <c r="BS279" t="s">
        <v>2376</v>
      </c>
      <c r="BT279" t="s">
        <v>14</v>
      </c>
      <c r="BU279" t="s">
        <v>14</v>
      </c>
      <c r="BV279" t="s">
        <v>14</v>
      </c>
      <c r="BW279" t="s">
        <v>14</v>
      </c>
      <c r="BX279" t="s">
        <v>14</v>
      </c>
      <c r="BY279" t="s">
        <v>2220</v>
      </c>
      <c r="BZ279" t="s">
        <v>22475</v>
      </c>
      <c r="CA279" t="s">
        <v>4643</v>
      </c>
      <c r="CB279" t="s">
        <v>14</v>
      </c>
      <c r="CC279" t="s">
        <v>14</v>
      </c>
      <c r="CD279" t="s">
        <v>14</v>
      </c>
      <c r="CE279" t="s">
        <v>14</v>
      </c>
      <c r="CF279" t="s">
        <v>4692</v>
      </c>
      <c r="CG279" t="s">
        <v>694</v>
      </c>
      <c r="CH279" t="s">
        <v>22075</v>
      </c>
      <c r="CJ279" t="s">
        <v>23</v>
      </c>
      <c r="CK279" t="s">
        <v>24</v>
      </c>
      <c r="CM279" s="4" t="str">
        <f>_xlfn.XLOOKUP($CG279,tbl_area_24_07_2024[Nombre Área],tbl_area_24_07_2024[Estado],"Si no se encuentra",2,)</f>
        <v>Jalisco</v>
      </c>
      <c r="CN279" s="4" t="str">
        <f>_xlfn.XLOOKUP($CG279,tbl_area_24_07_2024[Nombre Área],tbl_area_24_07_2024[Estructura],"Si no se encuentra",2,)</f>
        <v>Juntas Distritales</v>
      </c>
    </row>
    <row r="280" spans="1:92" ht="34.9" customHeight="1" x14ac:dyDescent="0.85">
      <c r="A280" t="s">
        <v>22073</v>
      </c>
      <c r="B280" t="s">
        <v>22074</v>
      </c>
      <c r="C280" t="s">
        <v>22075</v>
      </c>
      <c r="D280" t="s">
        <v>2199</v>
      </c>
      <c r="E280" t="s">
        <v>2242</v>
      </c>
      <c r="F280" t="s">
        <v>2201</v>
      </c>
      <c r="G280" t="s">
        <v>4693</v>
      </c>
      <c r="H280" t="s">
        <v>14</v>
      </c>
      <c r="I280" t="s">
        <v>4632</v>
      </c>
      <c r="J280" t="s">
        <v>4694</v>
      </c>
      <c r="K280" t="s">
        <v>22476</v>
      </c>
      <c r="L280" t="s">
        <v>14</v>
      </c>
      <c r="M280" t="s">
        <v>14</v>
      </c>
      <c r="N280" t="s">
        <v>4695</v>
      </c>
      <c r="O280" t="s">
        <v>22476</v>
      </c>
      <c r="P280" t="s">
        <v>14</v>
      </c>
      <c r="Q280" t="s">
        <v>22476</v>
      </c>
      <c r="R280" t="s">
        <v>22476</v>
      </c>
      <c r="S280" t="s">
        <v>14</v>
      </c>
      <c r="T280" t="s">
        <v>14</v>
      </c>
      <c r="U280" t="s">
        <v>14</v>
      </c>
      <c r="V280" t="s">
        <v>14</v>
      </c>
      <c r="W280" t="s">
        <v>14</v>
      </c>
      <c r="X280" t="s">
        <v>14</v>
      </c>
      <c r="Y280" t="s">
        <v>14</v>
      </c>
      <c r="Z280" t="s">
        <v>14</v>
      </c>
      <c r="AA280" t="s">
        <v>4685</v>
      </c>
      <c r="AB280" t="s">
        <v>22476</v>
      </c>
      <c r="AC280" t="s">
        <v>3685</v>
      </c>
      <c r="AD280" t="s">
        <v>2311</v>
      </c>
      <c r="AE280" t="s">
        <v>4011</v>
      </c>
      <c r="AF280" t="s">
        <v>3687</v>
      </c>
      <c r="AG280" t="s">
        <v>14</v>
      </c>
      <c r="AH280" t="s">
        <v>2209</v>
      </c>
      <c r="AI280" t="s">
        <v>3688</v>
      </c>
      <c r="AJ280" t="s">
        <v>1532</v>
      </c>
      <c r="AK280" t="s">
        <v>2275</v>
      </c>
      <c r="AL280" t="s">
        <v>1532</v>
      </c>
      <c r="AM280" t="s">
        <v>2275</v>
      </c>
      <c r="AN280" t="s">
        <v>1176</v>
      </c>
      <c r="AO280" t="s">
        <v>23</v>
      </c>
      <c r="AP280" t="s">
        <v>22299</v>
      </c>
      <c r="AQ280" t="s">
        <v>14</v>
      </c>
      <c r="AR280" t="s">
        <v>14</v>
      </c>
      <c r="AS280" t="s">
        <v>14</v>
      </c>
      <c r="AT280" t="s">
        <v>14</v>
      </c>
      <c r="AU280" t="s">
        <v>2252</v>
      </c>
      <c r="AV280" t="s">
        <v>4640</v>
      </c>
      <c r="AW280" t="s">
        <v>4640</v>
      </c>
      <c r="AX280" t="s">
        <v>4640</v>
      </c>
      <c r="AY280" t="s">
        <v>4693</v>
      </c>
      <c r="AZ280" t="s">
        <v>22104</v>
      </c>
      <c r="BA280" t="s">
        <v>22104</v>
      </c>
      <c r="BB280" t="s">
        <v>22089</v>
      </c>
      <c r="BC280">
        <v>165000</v>
      </c>
      <c r="BD280">
        <v>191400</v>
      </c>
      <c r="BE280" t="s">
        <v>14</v>
      </c>
      <c r="BF280" t="s">
        <v>14</v>
      </c>
      <c r="BG280" t="s">
        <v>2214</v>
      </c>
      <c r="BH280" t="s">
        <v>14</v>
      </c>
      <c r="BI280" t="s">
        <v>2215</v>
      </c>
      <c r="BJ280" t="s">
        <v>4695</v>
      </c>
      <c r="BK280" t="s">
        <v>14</v>
      </c>
      <c r="BL280" t="s">
        <v>22104</v>
      </c>
      <c r="BM280" t="s">
        <v>22089</v>
      </c>
      <c r="BN280" t="s">
        <v>4696</v>
      </c>
      <c r="BO280" t="s">
        <v>14</v>
      </c>
      <c r="BP280" t="s">
        <v>22476</v>
      </c>
      <c r="BQ280" t="s">
        <v>2217</v>
      </c>
      <c r="BR280" t="s">
        <v>2303</v>
      </c>
      <c r="BS280" t="s">
        <v>2376</v>
      </c>
      <c r="BT280" t="s">
        <v>14</v>
      </c>
      <c r="BU280" t="s">
        <v>14</v>
      </c>
      <c r="BV280" t="s">
        <v>14</v>
      </c>
      <c r="BW280" t="s">
        <v>14</v>
      </c>
      <c r="BX280" t="s">
        <v>14</v>
      </c>
      <c r="BY280" t="s">
        <v>2220</v>
      </c>
      <c r="BZ280" t="s">
        <v>22476</v>
      </c>
      <c r="CA280" t="s">
        <v>4643</v>
      </c>
      <c r="CB280" t="s">
        <v>14</v>
      </c>
      <c r="CC280" t="s">
        <v>14</v>
      </c>
      <c r="CD280" t="s">
        <v>14</v>
      </c>
      <c r="CE280" t="s">
        <v>14</v>
      </c>
      <c r="CF280" t="s">
        <v>4697</v>
      </c>
      <c r="CG280" t="s">
        <v>694</v>
      </c>
      <c r="CH280" t="s">
        <v>22075</v>
      </c>
      <c r="CJ280" t="s">
        <v>23</v>
      </c>
      <c r="CK280" t="s">
        <v>24</v>
      </c>
      <c r="CM280" s="4" t="str">
        <f>_xlfn.XLOOKUP($CG280,tbl_area_24_07_2024[Nombre Área],tbl_area_24_07_2024[Estado],"Si no se encuentra",2,)</f>
        <v>Jalisco</v>
      </c>
      <c r="CN280" s="4" t="str">
        <f>_xlfn.XLOOKUP($CG280,tbl_area_24_07_2024[Nombre Área],tbl_area_24_07_2024[Estructura],"Si no se encuentra",2,)</f>
        <v>Juntas Distritales</v>
      </c>
    </row>
    <row r="281" spans="1:92" ht="34.9" customHeight="1" x14ac:dyDescent="0.85">
      <c r="A281" t="s">
        <v>22073</v>
      </c>
      <c r="B281" t="s">
        <v>22074</v>
      </c>
      <c r="C281" t="s">
        <v>22075</v>
      </c>
      <c r="D281" t="s">
        <v>2199</v>
      </c>
      <c r="E281" t="s">
        <v>2507</v>
      </c>
      <c r="F281" t="s">
        <v>2201</v>
      </c>
      <c r="G281" t="s">
        <v>4698</v>
      </c>
      <c r="H281" t="s">
        <v>14</v>
      </c>
      <c r="I281" t="s">
        <v>4632</v>
      </c>
      <c r="J281" t="s">
        <v>4699</v>
      </c>
      <c r="K281" t="s">
        <v>22477</v>
      </c>
      <c r="L281" t="s">
        <v>14</v>
      </c>
      <c r="M281" t="s">
        <v>14</v>
      </c>
      <c r="N281" t="s">
        <v>4700</v>
      </c>
      <c r="O281" t="s">
        <v>22477</v>
      </c>
      <c r="P281" t="s">
        <v>14</v>
      </c>
      <c r="Q281" t="s">
        <v>22477</v>
      </c>
      <c r="R281" t="s">
        <v>22477</v>
      </c>
      <c r="S281" t="s">
        <v>14</v>
      </c>
      <c r="T281" t="s">
        <v>14</v>
      </c>
      <c r="U281" t="s">
        <v>14</v>
      </c>
      <c r="V281" t="s">
        <v>14</v>
      </c>
      <c r="W281" t="s">
        <v>249</v>
      </c>
      <c r="X281" t="s">
        <v>562</v>
      </c>
      <c r="Y281" t="s">
        <v>39</v>
      </c>
      <c r="Z281" t="s">
        <v>12</v>
      </c>
      <c r="AA281" t="s">
        <v>14</v>
      </c>
      <c r="AB281" t="s">
        <v>22477</v>
      </c>
      <c r="AC281" t="s">
        <v>4701</v>
      </c>
      <c r="AD281" t="s">
        <v>2348</v>
      </c>
      <c r="AE281" t="s">
        <v>4702</v>
      </c>
      <c r="AF281" t="s">
        <v>4703</v>
      </c>
      <c r="AG281" t="s">
        <v>4704</v>
      </c>
      <c r="AH281" t="s">
        <v>2209</v>
      </c>
      <c r="AI281" t="s">
        <v>4705</v>
      </c>
      <c r="AJ281" t="s">
        <v>1459</v>
      </c>
      <c r="AK281" t="s">
        <v>1875</v>
      </c>
      <c r="AL281" t="s">
        <v>1459</v>
      </c>
      <c r="AM281" t="s">
        <v>1875</v>
      </c>
      <c r="AN281" t="s">
        <v>1176</v>
      </c>
      <c r="AO281" t="s">
        <v>23</v>
      </c>
      <c r="AP281" t="s">
        <v>22478</v>
      </c>
      <c r="AQ281" t="s">
        <v>14</v>
      </c>
      <c r="AR281" t="s">
        <v>14</v>
      </c>
      <c r="AS281" t="s">
        <v>14</v>
      </c>
      <c r="AT281" t="s">
        <v>14</v>
      </c>
      <c r="AU281" t="s">
        <v>2252</v>
      </c>
      <c r="AV281" t="s">
        <v>4640</v>
      </c>
      <c r="AW281" t="s">
        <v>4640</v>
      </c>
      <c r="AX281" t="s">
        <v>4640</v>
      </c>
      <c r="AY281" t="s">
        <v>4698</v>
      </c>
      <c r="AZ281" t="s">
        <v>22160</v>
      </c>
      <c r="BA281" t="s">
        <v>22160</v>
      </c>
      <c r="BB281" t="s">
        <v>22160</v>
      </c>
      <c r="BC281">
        <v>5970</v>
      </c>
      <c r="BD281">
        <v>6925.2</v>
      </c>
      <c r="BE281" t="s">
        <v>14</v>
      </c>
      <c r="BF281" t="s">
        <v>14</v>
      </c>
      <c r="BG281" t="s">
        <v>2214</v>
      </c>
      <c r="BH281" t="s">
        <v>14</v>
      </c>
      <c r="BI281" t="s">
        <v>2215</v>
      </c>
      <c r="BJ281" t="s">
        <v>4700</v>
      </c>
      <c r="BK281" t="s">
        <v>14</v>
      </c>
      <c r="BL281" t="s">
        <v>22160</v>
      </c>
      <c r="BM281" t="s">
        <v>22160</v>
      </c>
      <c r="BN281" t="s">
        <v>4706</v>
      </c>
      <c r="BO281" t="s">
        <v>14</v>
      </c>
      <c r="BP281" t="s">
        <v>22477</v>
      </c>
      <c r="BQ281" t="s">
        <v>2217</v>
      </c>
      <c r="BR281" t="s">
        <v>2303</v>
      </c>
      <c r="BS281" t="s">
        <v>2376</v>
      </c>
      <c r="BT281" t="s">
        <v>14</v>
      </c>
      <c r="BU281" t="s">
        <v>14</v>
      </c>
      <c r="BV281" t="s">
        <v>14</v>
      </c>
      <c r="BW281" t="s">
        <v>14</v>
      </c>
      <c r="BX281" t="s">
        <v>14</v>
      </c>
      <c r="BY281" t="s">
        <v>2220</v>
      </c>
      <c r="BZ281" t="s">
        <v>22477</v>
      </c>
      <c r="CA281" t="s">
        <v>4643</v>
      </c>
      <c r="CB281" t="s">
        <v>14</v>
      </c>
      <c r="CC281" t="s">
        <v>14</v>
      </c>
      <c r="CD281" t="s">
        <v>14</v>
      </c>
      <c r="CE281" t="s">
        <v>14</v>
      </c>
      <c r="CF281" t="s">
        <v>4707</v>
      </c>
      <c r="CG281" t="s">
        <v>694</v>
      </c>
      <c r="CH281" t="s">
        <v>22075</v>
      </c>
      <c r="CJ281" t="s">
        <v>23</v>
      </c>
      <c r="CK281" t="s">
        <v>24</v>
      </c>
      <c r="CM281" s="4" t="str">
        <f>_xlfn.XLOOKUP($CG281,tbl_area_24_07_2024[Nombre Área],tbl_area_24_07_2024[Estado],"Si no se encuentra",2,)</f>
        <v>Jalisco</v>
      </c>
      <c r="CN281" s="4" t="str">
        <f>_xlfn.XLOOKUP($CG281,tbl_area_24_07_2024[Nombre Área],tbl_area_24_07_2024[Estructura],"Si no se encuentra",2,)</f>
        <v>Juntas Distritales</v>
      </c>
    </row>
    <row r="282" spans="1:92" ht="34.9" customHeight="1" x14ac:dyDescent="0.85">
      <c r="A282" t="s">
        <v>22073</v>
      </c>
      <c r="B282" t="s">
        <v>22074</v>
      </c>
      <c r="C282" t="s">
        <v>22075</v>
      </c>
      <c r="D282" t="s">
        <v>2199</v>
      </c>
      <c r="E282" t="s">
        <v>2242</v>
      </c>
      <c r="F282" t="s">
        <v>2201</v>
      </c>
      <c r="G282" t="s">
        <v>4708</v>
      </c>
      <c r="H282" t="s">
        <v>14</v>
      </c>
      <c r="I282" t="s">
        <v>4709</v>
      </c>
      <c r="J282" t="s">
        <v>4710</v>
      </c>
      <c r="K282" t="s">
        <v>22479</v>
      </c>
      <c r="L282" t="s">
        <v>14</v>
      </c>
      <c r="M282" t="s">
        <v>14</v>
      </c>
      <c r="N282" t="s">
        <v>4711</v>
      </c>
      <c r="O282" t="s">
        <v>22479</v>
      </c>
      <c r="P282" t="s">
        <v>14</v>
      </c>
      <c r="Q282" t="s">
        <v>22479</v>
      </c>
      <c r="R282" t="s">
        <v>22479</v>
      </c>
      <c r="S282" t="s">
        <v>14</v>
      </c>
      <c r="T282" t="s">
        <v>14</v>
      </c>
      <c r="U282" t="s">
        <v>14</v>
      </c>
      <c r="V282" t="s">
        <v>14</v>
      </c>
      <c r="W282" t="s">
        <v>4712</v>
      </c>
      <c r="X282" t="s">
        <v>93</v>
      </c>
      <c r="Y282" t="s">
        <v>302</v>
      </c>
      <c r="Z282" t="s">
        <v>18</v>
      </c>
      <c r="AA282" t="s">
        <v>14</v>
      </c>
      <c r="AB282" t="s">
        <v>22479</v>
      </c>
      <c r="AC282" t="s">
        <v>4713</v>
      </c>
      <c r="AD282" t="s">
        <v>2207</v>
      </c>
      <c r="AE282" t="s">
        <v>4714</v>
      </c>
      <c r="AF282" t="s">
        <v>4715</v>
      </c>
      <c r="AG282" t="s">
        <v>2800</v>
      </c>
      <c r="AH282" t="s">
        <v>2209</v>
      </c>
      <c r="AI282" t="s">
        <v>4716</v>
      </c>
      <c r="AJ282" t="s">
        <v>1459</v>
      </c>
      <c r="AK282" t="s">
        <v>1875</v>
      </c>
      <c r="AL282" t="s">
        <v>1459</v>
      </c>
      <c r="AM282" t="s">
        <v>1875</v>
      </c>
      <c r="AN282" t="s">
        <v>1176</v>
      </c>
      <c r="AO282" t="s">
        <v>23</v>
      </c>
      <c r="AP282" t="s">
        <v>22480</v>
      </c>
      <c r="AQ282" t="s">
        <v>14</v>
      </c>
      <c r="AR282" t="s">
        <v>14</v>
      </c>
      <c r="AS282" t="s">
        <v>14</v>
      </c>
      <c r="AT282" t="s">
        <v>14</v>
      </c>
      <c r="AU282" t="s">
        <v>2252</v>
      </c>
      <c r="AV282" t="s">
        <v>4640</v>
      </c>
      <c r="AW282" t="s">
        <v>4640</v>
      </c>
      <c r="AX282" t="s">
        <v>4640</v>
      </c>
      <c r="AY282" t="s">
        <v>4708</v>
      </c>
      <c r="AZ282" t="s">
        <v>22182</v>
      </c>
      <c r="BA282" t="s">
        <v>22182</v>
      </c>
      <c r="BB282" t="s">
        <v>22182</v>
      </c>
      <c r="BC282">
        <v>11040</v>
      </c>
      <c r="BD282">
        <v>12806.4</v>
      </c>
      <c r="BE282" t="s">
        <v>14</v>
      </c>
      <c r="BF282" t="s">
        <v>14</v>
      </c>
      <c r="BG282" t="s">
        <v>2214</v>
      </c>
      <c r="BH282" t="s">
        <v>14</v>
      </c>
      <c r="BI282" t="s">
        <v>2215</v>
      </c>
      <c r="BJ282" t="s">
        <v>4711</v>
      </c>
      <c r="BK282" t="s">
        <v>14</v>
      </c>
      <c r="BL282" t="s">
        <v>22182</v>
      </c>
      <c r="BM282" t="s">
        <v>22182</v>
      </c>
      <c r="BN282" t="s">
        <v>4717</v>
      </c>
      <c r="BO282" t="s">
        <v>14</v>
      </c>
      <c r="BP282" t="s">
        <v>22479</v>
      </c>
      <c r="BQ282" t="s">
        <v>2217</v>
      </c>
      <c r="BR282" t="s">
        <v>2303</v>
      </c>
      <c r="BS282" t="s">
        <v>2376</v>
      </c>
      <c r="BT282" t="s">
        <v>14</v>
      </c>
      <c r="BU282" t="s">
        <v>14</v>
      </c>
      <c r="BV282" t="s">
        <v>14</v>
      </c>
      <c r="BW282" t="s">
        <v>14</v>
      </c>
      <c r="BX282" t="s">
        <v>14</v>
      </c>
      <c r="BY282" t="s">
        <v>2220</v>
      </c>
      <c r="BZ282" t="s">
        <v>22479</v>
      </c>
      <c r="CA282" t="s">
        <v>4643</v>
      </c>
      <c r="CB282" t="s">
        <v>14</v>
      </c>
      <c r="CC282" t="s">
        <v>14</v>
      </c>
      <c r="CD282" t="s">
        <v>14</v>
      </c>
      <c r="CE282" t="s">
        <v>14</v>
      </c>
      <c r="CF282" t="s">
        <v>4718</v>
      </c>
      <c r="CG282" t="s">
        <v>694</v>
      </c>
      <c r="CH282" t="s">
        <v>22075</v>
      </c>
      <c r="CJ282" t="s">
        <v>23</v>
      </c>
      <c r="CK282" t="s">
        <v>24</v>
      </c>
      <c r="CM282" s="4" t="str">
        <f>_xlfn.XLOOKUP($CG282,tbl_area_24_07_2024[Nombre Área],tbl_area_24_07_2024[Estado],"Si no se encuentra",2,)</f>
        <v>Jalisco</v>
      </c>
      <c r="CN282" s="4" t="str">
        <f>_xlfn.XLOOKUP($CG282,tbl_area_24_07_2024[Nombre Área],tbl_area_24_07_2024[Estructura],"Si no se encuentra",2,)</f>
        <v>Juntas Distritales</v>
      </c>
    </row>
    <row r="283" spans="1:92" ht="34.9" customHeight="1" x14ac:dyDescent="0.85">
      <c r="A283" t="s">
        <v>22073</v>
      </c>
      <c r="B283" t="s">
        <v>22074</v>
      </c>
      <c r="C283" t="s">
        <v>22075</v>
      </c>
      <c r="D283" t="s">
        <v>2199</v>
      </c>
      <c r="E283" t="s">
        <v>2200</v>
      </c>
      <c r="F283" t="s">
        <v>2201</v>
      </c>
      <c r="G283" t="s">
        <v>4719</v>
      </c>
      <c r="H283" t="s">
        <v>14</v>
      </c>
      <c r="I283" t="s">
        <v>4720</v>
      </c>
      <c r="J283" t="s">
        <v>4721</v>
      </c>
      <c r="K283" t="s">
        <v>22481</v>
      </c>
      <c r="L283" t="s">
        <v>14</v>
      </c>
      <c r="M283" t="s">
        <v>14</v>
      </c>
      <c r="N283" t="s">
        <v>4722</v>
      </c>
      <c r="O283" t="s">
        <v>22481</v>
      </c>
      <c r="P283" t="s">
        <v>14</v>
      </c>
      <c r="Q283" t="s">
        <v>22481</v>
      </c>
      <c r="R283" t="s">
        <v>22481</v>
      </c>
      <c r="S283" t="s">
        <v>14</v>
      </c>
      <c r="T283" t="s">
        <v>14</v>
      </c>
      <c r="U283" t="s">
        <v>14</v>
      </c>
      <c r="V283" t="s">
        <v>14</v>
      </c>
      <c r="W283" t="s">
        <v>4723</v>
      </c>
      <c r="X283" t="s">
        <v>85</v>
      </c>
      <c r="Y283" t="s">
        <v>59</v>
      </c>
      <c r="Z283" t="s">
        <v>18</v>
      </c>
      <c r="AA283" t="s">
        <v>14</v>
      </c>
      <c r="AB283" t="s">
        <v>22481</v>
      </c>
      <c r="AC283" t="s">
        <v>4724</v>
      </c>
      <c r="AD283" t="s">
        <v>2207</v>
      </c>
      <c r="AE283" t="s">
        <v>4725</v>
      </c>
      <c r="AF283" t="s">
        <v>1206</v>
      </c>
      <c r="AG283" t="s">
        <v>14</v>
      </c>
      <c r="AH283" t="s">
        <v>2209</v>
      </c>
      <c r="AI283" t="s">
        <v>2287</v>
      </c>
      <c r="AJ283" t="s">
        <v>1447</v>
      </c>
      <c r="AK283" t="s">
        <v>4726</v>
      </c>
      <c r="AL283" t="s">
        <v>1178</v>
      </c>
      <c r="AM283" t="s">
        <v>4726</v>
      </c>
      <c r="AN283" t="s">
        <v>1178</v>
      </c>
      <c r="AO283" t="s">
        <v>174</v>
      </c>
      <c r="AP283" t="s">
        <v>22482</v>
      </c>
      <c r="AQ283" t="s">
        <v>14</v>
      </c>
      <c r="AR283" t="s">
        <v>14</v>
      </c>
      <c r="AS283" t="s">
        <v>14</v>
      </c>
      <c r="AT283" t="s">
        <v>14</v>
      </c>
      <c r="AU283" t="s">
        <v>4727</v>
      </c>
      <c r="AV283" t="s">
        <v>4728</v>
      </c>
      <c r="AW283" t="s">
        <v>2078</v>
      </c>
      <c r="AX283" t="s">
        <v>2078</v>
      </c>
      <c r="AY283" t="s">
        <v>4729</v>
      </c>
      <c r="AZ283" t="s">
        <v>22074</v>
      </c>
      <c r="BA283" t="s">
        <v>22074</v>
      </c>
      <c r="BB283" t="s">
        <v>22089</v>
      </c>
      <c r="BC283">
        <v>59353.32</v>
      </c>
      <c r="BD283">
        <v>62258.74</v>
      </c>
      <c r="BE283" t="s">
        <v>14</v>
      </c>
      <c r="BF283" t="s">
        <v>14</v>
      </c>
      <c r="BG283" t="s">
        <v>2214</v>
      </c>
      <c r="BH283" t="s">
        <v>14</v>
      </c>
      <c r="BI283" t="s">
        <v>22092</v>
      </c>
      <c r="BJ283" t="s">
        <v>4727</v>
      </c>
      <c r="BK283" t="s">
        <v>14</v>
      </c>
      <c r="BL283" t="s">
        <v>22074</v>
      </c>
      <c r="BM283" t="s">
        <v>22089</v>
      </c>
      <c r="BN283" t="s">
        <v>4730</v>
      </c>
      <c r="BO283" t="s">
        <v>14</v>
      </c>
      <c r="BP283" t="s">
        <v>22481</v>
      </c>
      <c r="BQ283" t="s">
        <v>2217</v>
      </c>
      <c r="BR283" t="s">
        <v>2218</v>
      </c>
      <c r="BS283" t="s">
        <v>2376</v>
      </c>
      <c r="BT283" t="s">
        <v>14</v>
      </c>
      <c r="BU283" t="s">
        <v>14</v>
      </c>
      <c r="BV283" t="s">
        <v>14</v>
      </c>
      <c r="BW283" t="s">
        <v>14</v>
      </c>
      <c r="BX283" t="s">
        <v>14</v>
      </c>
      <c r="BY283" t="s">
        <v>2220</v>
      </c>
      <c r="BZ283" t="s">
        <v>22481</v>
      </c>
      <c r="CA283" t="s">
        <v>14</v>
      </c>
      <c r="CB283" t="s">
        <v>14</v>
      </c>
      <c r="CC283" t="s">
        <v>14</v>
      </c>
      <c r="CD283" t="s">
        <v>14</v>
      </c>
      <c r="CE283" t="s">
        <v>14</v>
      </c>
      <c r="CF283" t="s">
        <v>4731</v>
      </c>
      <c r="CG283" t="s">
        <v>920</v>
      </c>
      <c r="CH283" t="s">
        <v>22075</v>
      </c>
      <c r="CJ283" t="s">
        <v>174</v>
      </c>
      <c r="CK283" t="s">
        <v>24</v>
      </c>
      <c r="CM283" s="4" t="str">
        <f>_xlfn.XLOOKUP($CG283,tbl_area_24_07_2024[Nombre Área],tbl_area_24_07_2024[Estado],"Si no se encuentra",2,)</f>
        <v>Guerrero</v>
      </c>
      <c r="CN283" s="4" t="str">
        <f>_xlfn.XLOOKUP($CG283,tbl_area_24_07_2024[Nombre Área],tbl_area_24_07_2024[Estructura],"Si no se encuentra",2,)</f>
        <v>Juntas Distritales</v>
      </c>
    </row>
    <row r="284" spans="1:92" ht="34.9" customHeight="1" x14ac:dyDescent="0.85">
      <c r="A284" t="s">
        <v>22073</v>
      </c>
      <c r="B284" t="s">
        <v>22074</v>
      </c>
      <c r="C284" t="s">
        <v>22075</v>
      </c>
      <c r="D284" t="s">
        <v>2199</v>
      </c>
      <c r="E284" t="s">
        <v>2200</v>
      </c>
      <c r="F284" t="s">
        <v>2201</v>
      </c>
      <c r="G284" t="s">
        <v>4732</v>
      </c>
      <c r="H284" t="s">
        <v>14</v>
      </c>
      <c r="I284" t="s">
        <v>4733</v>
      </c>
      <c r="J284" t="s">
        <v>4734</v>
      </c>
      <c r="K284" t="s">
        <v>22483</v>
      </c>
      <c r="L284" t="s">
        <v>14</v>
      </c>
      <c r="M284" t="s">
        <v>14</v>
      </c>
      <c r="N284" t="s">
        <v>4735</v>
      </c>
      <c r="O284" t="s">
        <v>22483</v>
      </c>
      <c r="P284" t="s">
        <v>14</v>
      </c>
      <c r="Q284" t="s">
        <v>22483</v>
      </c>
      <c r="R284" t="s">
        <v>22483</v>
      </c>
      <c r="S284" t="s">
        <v>14</v>
      </c>
      <c r="T284" t="s">
        <v>14</v>
      </c>
      <c r="U284" t="s">
        <v>14</v>
      </c>
      <c r="V284" t="s">
        <v>14</v>
      </c>
      <c r="W284" t="s">
        <v>293</v>
      </c>
      <c r="X284" t="s">
        <v>4736</v>
      </c>
      <c r="Y284" t="s">
        <v>44</v>
      </c>
      <c r="Z284" t="s">
        <v>12</v>
      </c>
      <c r="AA284" t="s">
        <v>14</v>
      </c>
      <c r="AB284" t="s">
        <v>22483</v>
      </c>
      <c r="AC284" t="s">
        <v>4737</v>
      </c>
      <c r="AD284" t="s">
        <v>2207</v>
      </c>
      <c r="AE284" t="s">
        <v>4738</v>
      </c>
      <c r="AF284" t="s">
        <v>1470</v>
      </c>
      <c r="AG284" t="s">
        <v>14</v>
      </c>
      <c r="AH284" t="s">
        <v>2209</v>
      </c>
      <c r="AI284" t="s">
        <v>2287</v>
      </c>
      <c r="AJ284" t="s">
        <v>1455</v>
      </c>
      <c r="AK284" t="s">
        <v>4739</v>
      </c>
      <c r="AL284" t="s">
        <v>1455</v>
      </c>
      <c r="AM284" t="s">
        <v>4739</v>
      </c>
      <c r="AN284" t="s">
        <v>1178</v>
      </c>
      <c r="AO284" t="s">
        <v>174</v>
      </c>
      <c r="AP284" t="s">
        <v>22484</v>
      </c>
      <c r="AQ284" t="s">
        <v>14</v>
      </c>
      <c r="AR284" t="s">
        <v>14</v>
      </c>
      <c r="AS284" t="s">
        <v>14</v>
      </c>
      <c r="AT284" t="s">
        <v>14</v>
      </c>
      <c r="AU284" t="s">
        <v>4740</v>
      </c>
      <c r="AV284" t="s">
        <v>4728</v>
      </c>
      <c r="AW284" t="s">
        <v>2078</v>
      </c>
      <c r="AX284" t="s">
        <v>2078</v>
      </c>
      <c r="AY284" t="s">
        <v>4741</v>
      </c>
      <c r="AZ284" t="s">
        <v>22074</v>
      </c>
      <c r="BA284" t="s">
        <v>22074</v>
      </c>
      <c r="BB284" t="s">
        <v>22089</v>
      </c>
      <c r="BC284">
        <v>19754.310000000001</v>
      </c>
      <c r="BD284">
        <v>20560.939999999999</v>
      </c>
      <c r="BE284" t="s">
        <v>14</v>
      </c>
      <c r="BF284" t="s">
        <v>14</v>
      </c>
      <c r="BG284" t="s">
        <v>2214</v>
      </c>
      <c r="BH284" t="s">
        <v>14</v>
      </c>
      <c r="BI284" t="s">
        <v>22092</v>
      </c>
      <c r="BJ284" t="s">
        <v>4740</v>
      </c>
      <c r="BK284" t="s">
        <v>14</v>
      </c>
      <c r="BL284" t="s">
        <v>22074</v>
      </c>
      <c r="BM284" t="s">
        <v>22089</v>
      </c>
      <c r="BN284" t="s">
        <v>4742</v>
      </c>
      <c r="BO284" t="s">
        <v>14</v>
      </c>
      <c r="BP284" t="s">
        <v>22483</v>
      </c>
      <c r="BQ284" t="s">
        <v>2217</v>
      </c>
      <c r="BR284" t="s">
        <v>2218</v>
      </c>
      <c r="BS284" t="s">
        <v>2376</v>
      </c>
      <c r="BT284" t="s">
        <v>14</v>
      </c>
      <c r="BU284" t="s">
        <v>14</v>
      </c>
      <c r="BV284" t="s">
        <v>14</v>
      </c>
      <c r="BW284" t="s">
        <v>14</v>
      </c>
      <c r="BX284" t="s">
        <v>14</v>
      </c>
      <c r="BY284" t="s">
        <v>2220</v>
      </c>
      <c r="BZ284" t="s">
        <v>22483</v>
      </c>
      <c r="CA284" t="s">
        <v>14</v>
      </c>
      <c r="CB284" t="s">
        <v>14</v>
      </c>
      <c r="CC284" t="s">
        <v>14</v>
      </c>
      <c r="CD284" t="s">
        <v>14</v>
      </c>
      <c r="CE284" t="s">
        <v>14</v>
      </c>
      <c r="CF284" t="s">
        <v>4743</v>
      </c>
      <c r="CG284" t="s">
        <v>920</v>
      </c>
      <c r="CH284" t="s">
        <v>22075</v>
      </c>
      <c r="CJ284" t="s">
        <v>174</v>
      </c>
      <c r="CK284" t="s">
        <v>24</v>
      </c>
      <c r="CM284" s="4" t="str">
        <f>_xlfn.XLOOKUP($CG284,tbl_area_24_07_2024[Nombre Área],tbl_area_24_07_2024[Estado],"Si no se encuentra",2,)</f>
        <v>Guerrero</v>
      </c>
      <c r="CN284" s="4" t="str">
        <f>_xlfn.XLOOKUP($CG284,tbl_area_24_07_2024[Nombre Área],tbl_area_24_07_2024[Estructura],"Si no se encuentra",2,)</f>
        <v>Juntas Distritales</v>
      </c>
    </row>
    <row r="285" spans="1:92" ht="34.9" customHeight="1" x14ac:dyDescent="0.85">
      <c r="A285" t="s">
        <v>22073</v>
      </c>
      <c r="B285" t="s">
        <v>22074</v>
      </c>
      <c r="C285" t="s">
        <v>22075</v>
      </c>
      <c r="D285" t="s">
        <v>2199</v>
      </c>
      <c r="E285" t="s">
        <v>2242</v>
      </c>
      <c r="F285" t="s">
        <v>2201</v>
      </c>
      <c r="G285" t="s">
        <v>4744</v>
      </c>
      <c r="H285" t="s">
        <v>14</v>
      </c>
      <c r="I285" t="s">
        <v>4745</v>
      </c>
      <c r="J285" t="s">
        <v>4746</v>
      </c>
      <c r="K285" t="s">
        <v>2350</v>
      </c>
      <c r="L285" t="s">
        <v>14</v>
      </c>
      <c r="M285" t="s">
        <v>14</v>
      </c>
      <c r="N285" t="s">
        <v>4747</v>
      </c>
      <c r="O285" t="s">
        <v>2350</v>
      </c>
      <c r="P285" t="s">
        <v>14</v>
      </c>
      <c r="Q285" t="s">
        <v>2350</v>
      </c>
      <c r="R285" t="s">
        <v>2350</v>
      </c>
      <c r="S285" t="s">
        <v>14</v>
      </c>
      <c r="T285" t="s">
        <v>14</v>
      </c>
      <c r="U285" t="s">
        <v>14</v>
      </c>
      <c r="V285" t="s">
        <v>14</v>
      </c>
      <c r="W285" t="s">
        <v>14</v>
      </c>
      <c r="X285" t="s">
        <v>14</v>
      </c>
      <c r="Y285" t="s">
        <v>14</v>
      </c>
      <c r="Z285" t="s">
        <v>14</v>
      </c>
      <c r="AA285" t="s">
        <v>4748</v>
      </c>
      <c r="AB285" t="s">
        <v>2350</v>
      </c>
      <c r="AC285" t="s">
        <v>4749</v>
      </c>
      <c r="AD285" t="s">
        <v>2207</v>
      </c>
      <c r="AE285" t="s">
        <v>1792</v>
      </c>
      <c r="AF285" t="s">
        <v>4750</v>
      </c>
      <c r="AG285" t="s">
        <v>14</v>
      </c>
      <c r="AH285" t="s">
        <v>4751</v>
      </c>
      <c r="AI285" t="s">
        <v>4752</v>
      </c>
      <c r="AJ285" t="s">
        <v>1447</v>
      </c>
      <c r="AK285" t="s">
        <v>4726</v>
      </c>
      <c r="AL285" t="s">
        <v>1178</v>
      </c>
      <c r="AM285" t="s">
        <v>4726</v>
      </c>
      <c r="AN285" t="s">
        <v>1178</v>
      </c>
      <c r="AO285" t="s">
        <v>174</v>
      </c>
      <c r="AP285" t="s">
        <v>22485</v>
      </c>
      <c r="AQ285" t="s">
        <v>14</v>
      </c>
      <c r="AR285" t="s">
        <v>14</v>
      </c>
      <c r="AS285" t="s">
        <v>14</v>
      </c>
      <c r="AT285" t="s">
        <v>14</v>
      </c>
      <c r="AU285" t="s">
        <v>4747</v>
      </c>
      <c r="AV285" t="s">
        <v>4728</v>
      </c>
      <c r="AW285" t="s">
        <v>2078</v>
      </c>
      <c r="AX285" t="s">
        <v>2078</v>
      </c>
      <c r="AY285" t="s">
        <v>4753</v>
      </c>
      <c r="AZ285" t="s">
        <v>22074</v>
      </c>
      <c r="BA285" t="s">
        <v>22074</v>
      </c>
      <c r="BB285" t="s">
        <v>22089</v>
      </c>
      <c r="BC285">
        <v>26881.9</v>
      </c>
      <c r="BD285">
        <v>31183</v>
      </c>
      <c r="BE285" t="s">
        <v>14</v>
      </c>
      <c r="BF285" t="s">
        <v>14</v>
      </c>
      <c r="BG285" t="s">
        <v>2214</v>
      </c>
      <c r="BH285" t="s">
        <v>14</v>
      </c>
      <c r="BI285" t="s">
        <v>22092</v>
      </c>
      <c r="BJ285" t="s">
        <v>4747</v>
      </c>
      <c r="BK285" t="s">
        <v>14</v>
      </c>
      <c r="BL285" t="s">
        <v>22074</v>
      </c>
      <c r="BM285" t="s">
        <v>22089</v>
      </c>
      <c r="BN285" t="s">
        <v>4754</v>
      </c>
      <c r="BO285" t="s">
        <v>14</v>
      </c>
      <c r="BP285" t="s">
        <v>2350</v>
      </c>
      <c r="BQ285" t="s">
        <v>2217</v>
      </c>
      <c r="BR285" t="s">
        <v>2218</v>
      </c>
      <c r="BS285" t="s">
        <v>2376</v>
      </c>
      <c r="BT285" t="s">
        <v>14</v>
      </c>
      <c r="BU285" t="s">
        <v>14</v>
      </c>
      <c r="BV285" t="s">
        <v>14</v>
      </c>
      <c r="BW285" t="s">
        <v>14</v>
      </c>
      <c r="BX285" t="s">
        <v>14</v>
      </c>
      <c r="BY285" t="s">
        <v>2220</v>
      </c>
      <c r="BZ285" t="s">
        <v>2350</v>
      </c>
      <c r="CA285" t="s">
        <v>14</v>
      </c>
      <c r="CB285" t="s">
        <v>14</v>
      </c>
      <c r="CC285" t="s">
        <v>14</v>
      </c>
      <c r="CD285" t="s">
        <v>14</v>
      </c>
      <c r="CE285" t="s">
        <v>14</v>
      </c>
      <c r="CF285" t="s">
        <v>4755</v>
      </c>
      <c r="CG285" t="s">
        <v>920</v>
      </c>
      <c r="CH285" t="s">
        <v>22075</v>
      </c>
      <c r="CJ285" t="s">
        <v>174</v>
      </c>
      <c r="CK285" t="s">
        <v>24</v>
      </c>
      <c r="CM285" s="4" t="str">
        <f>_xlfn.XLOOKUP($CG285,tbl_area_24_07_2024[Nombre Área],tbl_area_24_07_2024[Estado],"Si no se encuentra",2,)</f>
        <v>Guerrero</v>
      </c>
      <c r="CN285" s="4" t="str">
        <f>_xlfn.XLOOKUP($CG285,tbl_area_24_07_2024[Nombre Área],tbl_area_24_07_2024[Estructura],"Si no se encuentra",2,)</f>
        <v>Juntas Distritales</v>
      </c>
    </row>
    <row r="286" spans="1:92" ht="34.9" customHeight="1" x14ac:dyDescent="0.85">
      <c r="A286" t="s">
        <v>22073</v>
      </c>
      <c r="B286" t="s">
        <v>22074</v>
      </c>
      <c r="C286" t="s">
        <v>22075</v>
      </c>
      <c r="D286" t="s">
        <v>2199</v>
      </c>
      <c r="E286" t="s">
        <v>2242</v>
      </c>
      <c r="F286" t="s">
        <v>2201</v>
      </c>
      <c r="G286" t="s">
        <v>4756</v>
      </c>
      <c r="H286" t="s">
        <v>14</v>
      </c>
      <c r="I286" t="s">
        <v>4757</v>
      </c>
      <c r="J286" t="s">
        <v>4758</v>
      </c>
      <c r="K286" t="s">
        <v>22486</v>
      </c>
      <c r="L286" t="s">
        <v>14</v>
      </c>
      <c r="M286" t="s">
        <v>14</v>
      </c>
      <c r="N286" t="s">
        <v>4759</v>
      </c>
      <c r="O286" t="s">
        <v>22486</v>
      </c>
      <c r="P286" t="s">
        <v>14</v>
      </c>
      <c r="Q286" t="s">
        <v>22486</v>
      </c>
      <c r="R286" t="s">
        <v>22486</v>
      </c>
      <c r="S286" t="s">
        <v>14</v>
      </c>
      <c r="T286" t="s">
        <v>14</v>
      </c>
      <c r="U286" t="s">
        <v>14</v>
      </c>
      <c r="V286" t="s">
        <v>14</v>
      </c>
      <c r="W286" t="s">
        <v>14</v>
      </c>
      <c r="X286" t="s">
        <v>14</v>
      </c>
      <c r="Y286" t="s">
        <v>14</v>
      </c>
      <c r="Z286" t="s">
        <v>14</v>
      </c>
      <c r="AA286" t="s">
        <v>4748</v>
      </c>
      <c r="AB286" t="s">
        <v>22486</v>
      </c>
      <c r="AC286" t="s">
        <v>4749</v>
      </c>
      <c r="AD286" t="s">
        <v>2207</v>
      </c>
      <c r="AE286" t="s">
        <v>1792</v>
      </c>
      <c r="AF286" t="s">
        <v>4750</v>
      </c>
      <c r="AG286" t="s">
        <v>14</v>
      </c>
      <c r="AH286" t="s">
        <v>4751</v>
      </c>
      <c r="AI286" t="s">
        <v>4752</v>
      </c>
      <c r="AJ286" t="s">
        <v>1447</v>
      </c>
      <c r="AK286" t="s">
        <v>4726</v>
      </c>
      <c r="AL286" t="s">
        <v>1178</v>
      </c>
      <c r="AM286" t="s">
        <v>4726</v>
      </c>
      <c r="AN286" t="s">
        <v>1178</v>
      </c>
      <c r="AO286" t="s">
        <v>174</v>
      </c>
      <c r="AP286" t="s">
        <v>22485</v>
      </c>
      <c r="AQ286" t="s">
        <v>14</v>
      </c>
      <c r="AR286" t="s">
        <v>14</v>
      </c>
      <c r="AS286" t="s">
        <v>14</v>
      </c>
      <c r="AT286" t="s">
        <v>14</v>
      </c>
      <c r="AU286" t="s">
        <v>4760</v>
      </c>
      <c r="AV286" t="s">
        <v>4728</v>
      </c>
      <c r="AW286" t="s">
        <v>2078</v>
      </c>
      <c r="AX286" t="s">
        <v>2078</v>
      </c>
      <c r="AY286" t="s">
        <v>4761</v>
      </c>
      <c r="AZ286" t="s">
        <v>22074</v>
      </c>
      <c r="BA286" t="s">
        <v>22074</v>
      </c>
      <c r="BB286" t="s">
        <v>22089</v>
      </c>
      <c r="BC286">
        <v>15950</v>
      </c>
      <c r="BD286">
        <v>18502</v>
      </c>
      <c r="BE286" t="s">
        <v>14</v>
      </c>
      <c r="BF286" t="s">
        <v>14</v>
      </c>
      <c r="BG286" t="s">
        <v>2214</v>
      </c>
      <c r="BH286" t="s">
        <v>14</v>
      </c>
      <c r="BI286" t="s">
        <v>22092</v>
      </c>
      <c r="BJ286" t="s">
        <v>4760</v>
      </c>
      <c r="BK286" t="s">
        <v>14</v>
      </c>
      <c r="BL286" t="s">
        <v>22074</v>
      </c>
      <c r="BM286" t="s">
        <v>22089</v>
      </c>
      <c r="BN286" t="s">
        <v>4762</v>
      </c>
      <c r="BO286" t="s">
        <v>14</v>
      </c>
      <c r="BP286" t="s">
        <v>22486</v>
      </c>
      <c r="BQ286" t="s">
        <v>2217</v>
      </c>
      <c r="BR286" t="s">
        <v>2218</v>
      </c>
      <c r="BS286" t="s">
        <v>2376</v>
      </c>
      <c r="BT286" t="s">
        <v>14</v>
      </c>
      <c r="BU286" t="s">
        <v>14</v>
      </c>
      <c r="BV286" t="s">
        <v>14</v>
      </c>
      <c r="BW286" t="s">
        <v>14</v>
      </c>
      <c r="BX286" t="s">
        <v>14</v>
      </c>
      <c r="BY286" t="s">
        <v>2220</v>
      </c>
      <c r="BZ286" t="s">
        <v>22486</v>
      </c>
      <c r="CA286" t="s">
        <v>14</v>
      </c>
      <c r="CB286" t="s">
        <v>14</v>
      </c>
      <c r="CC286" t="s">
        <v>14</v>
      </c>
      <c r="CD286" t="s">
        <v>14</v>
      </c>
      <c r="CE286" t="s">
        <v>14</v>
      </c>
      <c r="CF286" t="s">
        <v>4763</v>
      </c>
      <c r="CG286" t="s">
        <v>920</v>
      </c>
      <c r="CH286" t="s">
        <v>22075</v>
      </c>
      <c r="CJ286" t="s">
        <v>174</v>
      </c>
      <c r="CK286" t="s">
        <v>24</v>
      </c>
      <c r="CM286" s="4" t="str">
        <f>_xlfn.XLOOKUP($CG286,tbl_area_24_07_2024[Nombre Área],tbl_area_24_07_2024[Estado],"Si no se encuentra",2,)</f>
        <v>Guerrero</v>
      </c>
      <c r="CN286" s="4" t="str">
        <f>_xlfn.XLOOKUP($CG286,tbl_area_24_07_2024[Nombre Área],tbl_area_24_07_2024[Estructura],"Si no se encuentra",2,)</f>
        <v>Juntas Distritales</v>
      </c>
    </row>
    <row r="287" spans="1:92" ht="34.9" customHeight="1" x14ac:dyDescent="0.85">
      <c r="A287" t="s">
        <v>22073</v>
      </c>
      <c r="B287" t="s">
        <v>22074</v>
      </c>
      <c r="C287" t="s">
        <v>22075</v>
      </c>
      <c r="D287" t="s">
        <v>2199</v>
      </c>
      <c r="E287" t="s">
        <v>2242</v>
      </c>
      <c r="F287" t="s">
        <v>2201</v>
      </c>
      <c r="G287" t="s">
        <v>4764</v>
      </c>
      <c r="H287" t="s">
        <v>14</v>
      </c>
      <c r="I287" t="s">
        <v>4765</v>
      </c>
      <c r="J287" t="s">
        <v>4766</v>
      </c>
      <c r="K287" t="s">
        <v>4767</v>
      </c>
      <c r="L287" t="s">
        <v>14</v>
      </c>
      <c r="M287" t="s">
        <v>14</v>
      </c>
      <c r="N287" t="s">
        <v>4768</v>
      </c>
      <c r="O287" t="s">
        <v>4767</v>
      </c>
      <c r="P287" t="s">
        <v>14</v>
      </c>
      <c r="Q287" t="s">
        <v>4767</v>
      </c>
      <c r="R287" t="s">
        <v>4767</v>
      </c>
      <c r="S287" t="s">
        <v>14</v>
      </c>
      <c r="T287" t="s">
        <v>14</v>
      </c>
      <c r="U287" t="s">
        <v>14</v>
      </c>
      <c r="V287" t="s">
        <v>14</v>
      </c>
      <c r="W287" t="s">
        <v>14</v>
      </c>
      <c r="X287" t="s">
        <v>14</v>
      </c>
      <c r="Y287" t="s">
        <v>14</v>
      </c>
      <c r="Z287" t="s">
        <v>14</v>
      </c>
      <c r="AA287" t="s">
        <v>4769</v>
      </c>
      <c r="AB287" t="s">
        <v>4767</v>
      </c>
      <c r="AC287" t="s">
        <v>4770</v>
      </c>
      <c r="AD287" t="s">
        <v>2207</v>
      </c>
      <c r="AE287" t="s">
        <v>4771</v>
      </c>
      <c r="AF287" t="s">
        <v>4772</v>
      </c>
      <c r="AG287" t="s">
        <v>14</v>
      </c>
      <c r="AH287" t="s">
        <v>2209</v>
      </c>
      <c r="AI287" t="s">
        <v>4773</v>
      </c>
      <c r="AJ287" t="s">
        <v>1447</v>
      </c>
      <c r="AK287" t="s">
        <v>4726</v>
      </c>
      <c r="AL287" t="s">
        <v>1178</v>
      </c>
      <c r="AM287" t="s">
        <v>4726</v>
      </c>
      <c r="AN287" t="s">
        <v>1178</v>
      </c>
      <c r="AO287" t="s">
        <v>174</v>
      </c>
      <c r="AP287" t="s">
        <v>22487</v>
      </c>
      <c r="AQ287" t="s">
        <v>14</v>
      </c>
      <c r="AR287" t="s">
        <v>14</v>
      </c>
      <c r="AS287" t="s">
        <v>14</v>
      </c>
      <c r="AT287" t="s">
        <v>14</v>
      </c>
      <c r="AU287" t="s">
        <v>4774</v>
      </c>
      <c r="AV287" t="s">
        <v>4728</v>
      </c>
      <c r="AW287" t="s">
        <v>2078</v>
      </c>
      <c r="AX287" t="s">
        <v>2078</v>
      </c>
      <c r="AY287" t="s">
        <v>4775</v>
      </c>
      <c r="AZ287" t="s">
        <v>22074</v>
      </c>
      <c r="BA287" t="s">
        <v>22074</v>
      </c>
      <c r="BB287" t="s">
        <v>22089</v>
      </c>
      <c r="BC287">
        <v>23838.79</v>
      </c>
      <c r="BD287">
        <v>27653</v>
      </c>
      <c r="BE287" t="s">
        <v>14</v>
      </c>
      <c r="BF287" t="s">
        <v>14</v>
      </c>
      <c r="BG287" t="s">
        <v>2214</v>
      </c>
      <c r="BH287" t="s">
        <v>14</v>
      </c>
      <c r="BI287" t="s">
        <v>22092</v>
      </c>
      <c r="BJ287" t="s">
        <v>4774</v>
      </c>
      <c r="BK287" t="s">
        <v>14</v>
      </c>
      <c r="BL287" t="s">
        <v>22074</v>
      </c>
      <c r="BM287" t="s">
        <v>22089</v>
      </c>
      <c r="BN287" t="s">
        <v>4776</v>
      </c>
      <c r="BO287" t="s">
        <v>14</v>
      </c>
      <c r="BP287" t="s">
        <v>4767</v>
      </c>
      <c r="BQ287" t="s">
        <v>2217</v>
      </c>
      <c r="BR287" t="s">
        <v>2218</v>
      </c>
      <c r="BS287" t="s">
        <v>2376</v>
      </c>
      <c r="BT287" t="s">
        <v>14</v>
      </c>
      <c r="BU287" t="s">
        <v>14</v>
      </c>
      <c r="BV287" t="s">
        <v>14</v>
      </c>
      <c r="BW287" t="s">
        <v>14</v>
      </c>
      <c r="BX287" t="s">
        <v>14</v>
      </c>
      <c r="BY287" t="s">
        <v>2220</v>
      </c>
      <c r="BZ287" t="s">
        <v>4767</v>
      </c>
      <c r="CA287" t="s">
        <v>14</v>
      </c>
      <c r="CB287" t="s">
        <v>14</v>
      </c>
      <c r="CC287" t="s">
        <v>14</v>
      </c>
      <c r="CD287" t="s">
        <v>14</v>
      </c>
      <c r="CE287" t="s">
        <v>14</v>
      </c>
      <c r="CF287" t="s">
        <v>4777</v>
      </c>
      <c r="CG287" t="s">
        <v>920</v>
      </c>
      <c r="CH287" t="s">
        <v>22075</v>
      </c>
      <c r="CJ287" t="s">
        <v>174</v>
      </c>
      <c r="CK287" t="s">
        <v>24</v>
      </c>
      <c r="CM287" s="4" t="str">
        <f>_xlfn.XLOOKUP($CG287,tbl_area_24_07_2024[Nombre Área],tbl_area_24_07_2024[Estado],"Si no se encuentra",2,)</f>
        <v>Guerrero</v>
      </c>
      <c r="CN287" s="4" t="str">
        <f>_xlfn.XLOOKUP($CG287,tbl_area_24_07_2024[Nombre Área],tbl_area_24_07_2024[Estructura],"Si no se encuentra",2,)</f>
        <v>Juntas Distritales</v>
      </c>
    </row>
    <row r="288" spans="1:92" ht="34.9" customHeight="1" x14ac:dyDescent="0.85">
      <c r="A288" t="s">
        <v>22073</v>
      </c>
      <c r="B288" t="s">
        <v>22074</v>
      </c>
      <c r="C288" t="s">
        <v>22075</v>
      </c>
      <c r="D288" t="s">
        <v>2199</v>
      </c>
      <c r="E288" t="s">
        <v>2242</v>
      </c>
      <c r="F288" t="s">
        <v>2201</v>
      </c>
      <c r="G288" t="s">
        <v>4778</v>
      </c>
      <c r="H288" t="s">
        <v>14</v>
      </c>
      <c r="I288" t="s">
        <v>4779</v>
      </c>
      <c r="J288" t="s">
        <v>4780</v>
      </c>
      <c r="K288" t="s">
        <v>4781</v>
      </c>
      <c r="L288" t="s">
        <v>14</v>
      </c>
      <c r="M288" t="s">
        <v>14</v>
      </c>
      <c r="N288" t="s">
        <v>4782</v>
      </c>
      <c r="O288" t="s">
        <v>4781</v>
      </c>
      <c r="P288" t="s">
        <v>14</v>
      </c>
      <c r="Q288" t="s">
        <v>4781</v>
      </c>
      <c r="R288" t="s">
        <v>4781</v>
      </c>
      <c r="S288" t="s">
        <v>14</v>
      </c>
      <c r="T288" t="s">
        <v>14</v>
      </c>
      <c r="U288" t="s">
        <v>14</v>
      </c>
      <c r="V288" t="s">
        <v>14</v>
      </c>
      <c r="W288" t="s">
        <v>14</v>
      </c>
      <c r="X288" t="s">
        <v>14</v>
      </c>
      <c r="Y288" t="s">
        <v>14</v>
      </c>
      <c r="Z288" t="s">
        <v>14</v>
      </c>
      <c r="AA288" t="s">
        <v>4769</v>
      </c>
      <c r="AB288" t="s">
        <v>4781</v>
      </c>
      <c r="AC288" t="s">
        <v>4770</v>
      </c>
      <c r="AD288" t="s">
        <v>2207</v>
      </c>
      <c r="AE288" t="s">
        <v>4771</v>
      </c>
      <c r="AF288" t="s">
        <v>4772</v>
      </c>
      <c r="AG288" t="s">
        <v>14</v>
      </c>
      <c r="AH288" t="s">
        <v>2209</v>
      </c>
      <c r="AI288" t="s">
        <v>4773</v>
      </c>
      <c r="AJ288" t="s">
        <v>1447</v>
      </c>
      <c r="AK288" t="s">
        <v>4726</v>
      </c>
      <c r="AL288" t="s">
        <v>1178</v>
      </c>
      <c r="AM288" t="s">
        <v>4726</v>
      </c>
      <c r="AN288" t="s">
        <v>1178</v>
      </c>
      <c r="AO288" t="s">
        <v>174</v>
      </c>
      <c r="AP288" t="s">
        <v>22487</v>
      </c>
      <c r="AQ288" t="s">
        <v>14</v>
      </c>
      <c r="AR288" t="s">
        <v>14</v>
      </c>
      <c r="AS288" t="s">
        <v>14</v>
      </c>
      <c r="AT288" t="s">
        <v>14</v>
      </c>
      <c r="AU288" t="s">
        <v>4783</v>
      </c>
      <c r="AV288" t="s">
        <v>4728</v>
      </c>
      <c r="AW288" t="s">
        <v>2078</v>
      </c>
      <c r="AX288" t="s">
        <v>2078</v>
      </c>
      <c r="AY288" t="s">
        <v>4784</v>
      </c>
      <c r="AZ288" t="s">
        <v>22074</v>
      </c>
      <c r="BA288" t="s">
        <v>22074</v>
      </c>
      <c r="BB288" t="s">
        <v>22089</v>
      </c>
      <c r="BC288">
        <v>11919.83</v>
      </c>
      <c r="BD288">
        <v>13827</v>
      </c>
      <c r="BE288" t="s">
        <v>14</v>
      </c>
      <c r="BF288" t="s">
        <v>14</v>
      </c>
      <c r="BG288" t="s">
        <v>2214</v>
      </c>
      <c r="BH288" t="s">
        <v>14</v>
      </c>
      <c r="BI288" t="s">
        <v>22092</v>
      </c>
      <c r="BJ288" t="s">
        <v>4783</v>
      </c>
      <c r="BK288" t="s">
        <v>14</v>
      </c>
      <c r="BL288" t="s">
        <v>22074</v>
      </c>
      <c r="BM288" t="s">
        <v>22089</v>
      </c>
      <c r="BN288" t="s">
        <v>4785</v>
      </c>
      <c r="BO288" t="s">
        <v>14</v>
      </c>
      <c r="BP288" t="s">
        <v>4781</v>
      </c>
      <c r="BQ288" t="s">
        <v>2217</v>
      </c>
      <c r="BR288" t="s">
        <v>2218</v>
      </c>
      <c r="BS288" t="s">
        <v>2376</v>
      </c>
      <c r="BT288" t="s">
        <v>14</v>
      </c>
      <c r="BU288" t="s">
        <v>14</v>
      </c>
      <c r="BV288" t="s">
        <v>14</v>
      </c>
      <c r="BW288" t="s">
        <v>14</v>
      </c>
      <c r="BX288" t="s">
        <v>14</v>
      </c>
      <c r="BY288" t="s">
        <v>2220</v>
      </c>
      <c r="BZ288" t="s">
        <v>4781</v>
      </c>
      <c r="CA288" t="s">
        <v>14</v>
      </c>
      <c r="CB288" t="s">
        <v>14</v>
      </c>
      <c r="CC288" t="s">
        <v>14</v>
      </c>
      <c r="CD288" t="s">
        <v>14</v>
      </c>
      <c r="CE288" t="s">
        <v>14</v>
      </c>
      <c r="CF288" t="s">
        <v>4786</v>
      </c>
      <c r="CG288" t="s">
        <v>920</v>
      </c>
      <c r="CH288" t="s">
        <v>22075</v>
      </c>
      <c r="CJ288" t="s">
        <v>174</v>
      </c>
      <c r="CK288" t="s">
        <v>24</v>
      </c>
      <c r="CM288" s="4" t="str">
        <f>_xlfn.XLOOKUP($CG288,tbl_area_24_07_2024[Nombre Área],tbl_area_24_07_2024[Estado],"Si no se encuentra",2,)</f>
        <v>Guerrero</v>
      </c>
      <c r="CN288" s="4" t="str">
        <f>_xlfn.XLOOKUP($CG288,tbl_area_24_07_2024[Nombre Área],tbl_area_24_07_2024[Estructura],"Si no se encuentra",2,)</f>
        <v>Juntas Distritales</v>
      </c>
    </row>
    <row r="289" spans="1:92" ht="34.9" customHeight="1" x14ac:dyDescent="0.85">
      <c r="A289" t="s">
        <v>22073</v>
      </c>
      <c r="B289" t="s">
        <v>22074</v>
      </c>
      <c r="C289" t="s">
        <v>22075</v>
      </c>
      <c r="D289" t="s">
        <v>2199</v>
      </c>
      <c r="E289" t="s">
        <v>2242</v>
      </c>
      <c r="F289" t="s">
        <v>2201</v>
      </c>
      <c r="G289" t="s">
        <v>4787</v>
      </c>
      <c r="H289" t="s">
        <v>14</v>
      </c>
      <c r="I289" t="s">
        <v>4788</v>
      </c>
      <c r="J289" t="s">
        <v>4789</v>
      </c>
      <c r="K289" t="s">
        <v>22488</v>
      </c>
      <c r="L289" t="s">
        <v>14</v>
      </c>
      <c r="M289" t="s">
        <v>14</v>
      </c>
      <c r="N289" t="s">
        <v>4790</v>
      </c>
      <c r="O289" t="s">
        <v>22488</v>
      </c>
      <c r="P289" t="s">
        <v>14</v>
      </c>
      <c r="Q289" t="s">
        <v>22488</v>
      </c>
      <c r="R289" t="s">
        <v>22488</v>
      </c>
      <c r="S289" t="s">
        <v>14</v>
      </c>
      <c r="T289" t="s">
        <v>14</v>
      </c>
      <c r="U289" t="s">
        <v>14</v>
      </c>
      <c r="V289" t="s">
        <v>14</v>
      </c>
      <c r="W289" t="s">
        <v>14</v>
      </c>
      <c r="X289" t="s">
        <v>14</v>
      </c>
      <c r="Y289" t="s">
        <v>14</v>
      </c>
      <c r="Z289" t="s">
        <v>14</v>
      </c>
      <c r="AA289" t="s">
        <v>4791</v>
      </c>
      <c r="AB289" t="s">
        <v>22488</v>
      </c>
      <c r="AC289" t="s">
        <v>4792</v>
      </c>
      <c r="AD289" t="s">
        <v>2207</v>
      </c>
      <c r="AE289" t="s">
        <v>1245</v>
      </c>
      <c r="AF289" t="s">
        <v>1447</v>
      </c>
      <c r="AG289" t="s">
        <v>14</v>
      </c>
      <c r="AH289" t="s">
        <v>2209</v>
      </c>
      <c r="AI289" t="s">
        <v>1642</v>
      </c>
      <c r="AJ289" t="s">
        <v>1181</v>
      </c>
      <c r="AK289" t="s">
        <v>4793</v>
      </c>
      <c r="AL289" t="s">
        <v>1181</v>
      </c>
      <c r="AM289" t="s">
        <v>4793</v>
      </c>
      <c r="AN289" t="s">
        <v>1186</v>
      </c>
      <c r="AO289" t="s">
        <v>334</v>
      </c>
      <c r="AP289" t="s">
        <v>22489</v>
      </c>
      <c r="AQ289" t="s">
        <v>14</v>
      </c>
      <c r="AR289" t="s">
        <v>14</v>
      </c>
      <c r="AS289" t="s">
        <v>14</v>
      </c>
      <c r="AT289" t="s">
        <v>14</v>
      </c>
      <c r="AU289" t="s">
        <v>4794</v>
      </c>
      <c r="AV289" t="s">
        <v>4728</v>
      </c>
      <c r="AW289" t="s">
        <v>2078</v>
      </c>
      <c r="AX289" t="s">
        <v>2078</v>
      </c>
      <c r="AY289" t="s">
        <v>4795</v>
      </c>
      <c r="AZ289" t="s">
        <v>22074</v>
      </c>
      <c r="BA289" t="s">
        <v>22074</v>
      </c>
      <c r="BB289" t="s">
        <v>22089</v>
      </c>
      <c r="BC289">
        <v>16049.28</v>
      </c>
      <c r="BD289">
        <v>18558.21</v>
      </c>
      <c r="BE289" t="s">
        <v>22332</v>
      </c>
      <c r="BF289" t="s">
        <v>22490</v>
      </c>
      <c r="BG289" t="s">
        <v>2214</v>
      </c>
      <c r="BH289" t="s">
        <v>14</v>
      </c>
      <c r="BI289" t="s">
        <v>22092</v>
      </c>
      <c r="BJ289" t="s">
        <v>4794</v>
      </c>
      <c r="BK289" t="s">
        <v>14</v>
      </c>
      <c r="BL289" t="s">
        <v>22074</v>
      </c>
      <c r="BM289" t="s">
        <v>22089</v>
      </c>
      <c r="BN289" t="s">
        <v>4796</v>
      </c>
      <c r="BO289" t="s">
        <v>14</v>
      </c>
      <c r="BP289" t="s">
        <v>22488</v>
      </c>
      <c r="BQ289" t="s">
        <v>2217</v>
      </c>
      <c r="BR289" t="s">
        <v>2218</v>
      </c>
      <c r="BS289" t="s">
        <v>2376</v>
      </c>
      <c r="BT289" t="s">
        <v>14</v>
      </c>
      <c r="BU289" t="s">
        <v>14</v>
      </c>
      <c r="BV289" t="s">
        <v>14</v>
      </c>
      <c r="BW289" t="s">
        <v>14</v>
      </c>
      <c r="BX289" t="s">
        <v>14</v>
      </c>
      <c r="BY289" t="s">
        <v>2220</v>
      </c>
      <c r="BZ289" t="s">
        <v>22488</v>
      </c>
      <c r="CA289" t="s">
        <v>14</v>
      </c>
      <c r="CB289" t="s">
        <v>14</v>
      </c>
      <c r="CC289" t="s">
        <v>14</v>
      </c>
      <c r="CD289" t="s">
        <v>14</v>
      </c>
      <c r="CE289" t="s">
        <v>14</v>
      </c>
      <c r="CF289" t="s">
        <v>4797</v>
      </c>
      <c r="CG289" t="s">
        <v>920</v>
      </c>
      <c r="CH289" t="s">
        <v>22075</v>
      </c>
      <c r="CJ289" t="s">
        <v>174</v>
      </c>
      <c r="CK289" t="s">
        <v>24</v>
      </c>
      <c r="CM289" s="4" t="str">
        <f>_xlfn.XLOOKUP($CG289,tbl_area_24_07_2024[Nombre Área],tbl_area_24_07_2024[Estado],"Si no se encuentra",2,)</f>
        <v>Guerrero</v>
      </c>
      <c r="CN289" s="4" t="str">
        <f>_xlfn.XLOOKUP($CG289,tbl_area_24_07_2024[Nombre Área],tbl_area_24_07_2024[Estructura],"Si no se encuentra",2,)</f>
        <v>Juntas Distritales</v>
      </c>
    </row>
    <row r="290" spans="1:92" ht="34.9" customHeight="1" x14ac:dyDescent="0.85">
      <c r="A290" t="s">
        <v>22073</v>
      </c>
      <c r="B290" t="s">
        <v>22074</v>
      </c>
      <c r="C290" t="s">
        <v>22075</v>
      </c>
      <c r="D290" t="s">
        <v>2199</v>
      </c>
      <c r="E290" t="s">
        <v>2200</v>
      </c>
      <c r="F290" t="s">
        <v>2201</v>
      </c>
      <c r="G290" t="s">
        <v>4798</v>
      </c>
      <c r="H290" t="s">
        <v>14</v>
      </c>
      <c r="I290" t="s">
        <v>4720</v>
      </c>
      <c r="J290" t="s">
        <v>4799</v>
      </c>
      <c r="K290" t="s">
        <v>22491</v>
      </c>
      <c r="L290" t="s">
        <v>14</v>
      </c>
      <c r="M290" t="s">
        <v>14</v>
      </c>
      <c r="N290" t="s">
        <v>4722</v>
      </c>
      <c r="O290" t="s">
        <v>22491</v>
      </c>
      <c r="P290" t="s">
        <v>14</v>
      </c>
      <c r="Q290" t="s">
        <v>22491</v>
      </c>
      <c r="R290" t="s">
        <v>22491</v>
      </c>
      <c r="S290" t="s">
        <v>14</v>
      </c>
      <c r="T290" t="s">
        <v>14</v>
      </c>
      <c r="U290" t="s">
        <v>14</v>
      </c>
      <c r="V290" t="s">
        <v>14</v>
      </c>
      <c r="W290" t="s">
        <v>4723</v>
      </c>
      <c r="X290" t="s">
        <v>85</v>
      </c>
      <c r="Y290" t="s">
        <v>59</v>
      </c>
      <c r="Z290" t="s">
        <v>18</v>
      </c>
      <c r="AA290" t="s">
        <v>14</v>
      </c>
      <c r="AB290" t="s">
        <v>22491</v>
      </c>
      <c r="AC290" t="s">
        <v>4724</v>
      </c>
      <c r="AD290" t="s">
        <v>2207</v>
      </c>
      <c r="AE290" t="s">
        <v>4725</v>
      </c>
      <c r="AF290" t="s">
        <v>1206</v>
      </c>
      <c r="AG290" t="s">
        <v>14</v>
      </c>
      <c r="AH290" t="s">
        <v>2209</v>
      </c>
      <c r="AI290" t="s">
        <v>2287</v>
      </c>
      <c r="AJ290" t="s">
        <v>1447</v>
      </c>
      <c r="AK290" t="s">
        <v>4726</v>
      </c>
      <c r="AL290" t="s">
        <v>1178</v>
      </c>
      <c r="AM290" t="s">
        <v>4726</v>
      </c>
      <c r="AN290" t="s">
        <v>1178</v>
      </c>
      <c r="AO290" t="s">
        <v>174</v>
      </c>
      <c r="AP290" t="s">
        <v>22482</v>
      </c>
      <c r="AQ290" t="s">
        <v>14</v>
      </c>
      <c r="AR290" t="s">
        <v>14</v>
      </c>
      <c r="AS290" t="s">
        <v>14</v>
      </c>
      <c r="AT290" t="s">
        <v>14</v>
      </c>
      <c r="AU290" t="s">
        <v>4727</v>
      </c>
      <c r="AV290" t="s">
        <v>4728</v>
      </c>
      <c r="AW290" t="s">
        <v>2078</v>
      </c>
      <c r="AX290" t="s">
        <v>2078</v>
      </c>
      <c r="AY290" t="s">
        <v>4729</v>
      </c>
      <c r="AZ290" t="s">
        <v>22074</v>
      </c>
      <c r="BA290" t="s">
        <v>22074</v>
      </c>
      <c r="BB290" t="s">
        <v>22089</v>
      </c>
      <c r="BC290">
        <v>59353.32</v>
      </c>
      <c r="BD290">
        <v>62258.74</v>
      </c>
      <c r="BE290" t="s">
        <v>14</v>
      </c>
      <c r="BF290" t="s">
        <v>14</v>
      </c>
      <c r="BG290" t="s">
        <v>2214</v>
      </c>
      <c r="BH290" t="s">
        <v>14</v>
      </c>
      <c r="BI290" t="s">
        <v>22092</v>
      </c>
      <c r="BJ290" t="s">
        <v>4727</v>
      </c>
      <c r="BK290" t="s">
        <v>14</v>
      </c>
      <c r="BL290" t="s">
        <v>22074</v>
      </c>
      <c r="BM290" t="s">
        <v>22089</v>
      </c>
      <c r="BN290" t="s">
        <v>4800</v>
      </c>
      <c r="BO290" t="s">
        <v>14</v>
      </c>
      <c r="BP290" t="s">
        <v>22491</v>
      </c>
      <c r="BQ290" t="s">
        <v>2217</v>
      </c>
      <c r="BR290" t="s">
        <v>2218</v>
      </c>
      <c r="BS290" t="s">
        <v>2376</v>
      </c>
      <c r="BT290" t="s">
        <v>14</v>
      </c>
      <c r="BU290" t="s">
        <v>14</v>
      </c>
      <c r="BV290" t="s">
        <v>14</v>
      </c>
      <c r="BW290" t="s">
        <v>14</v>
      </c>
      <c r="BX290" t="s">
        <v>14</v>
      </c>
      <c r="BY290" t="s">
        <v>2220</v>
      </c>
      <c r="BZ290" t="s">
        <v>22491</v>
      </c>
      <c r="CA290" t="s">
        <v>14</v>
      </c>
      <c r="CB290" t="s">
        <v>14</v>
      </c>
      <c r="CC290" t="s">
        <v>14</v>
      </c>
      <c r="CD290" t="s">
        <v>14</v>
      </c>
      <c r="CE290" t="s">
        <v>14</v>
      </c>
      <c r="CF290" t="s">
        <v>4801</v>
      </c>
      <c r="CG290" t="s">
        <v>920</v>
      </c>
      <c r="CH290" t="s">
        <v>22075</v>
      </c>
      <c r="CJ290" t="s">
        <v>174</v>
      </c>
      <c r="CK290" t="s">
        <v>24</v>
      </c>
      <c r="CM290" s="4" t="str">
        <f>_xlfn.XLOOKUP($CG290,tbl_area_24_07_2024[Nombre Área],tbl_area_24_07_2024[Estado],"Si no se encuentra",2,)</f>
        <v>Guerrero</v>
      </c>
      <c r="CN290" s="4" t="str">
        <f>_xlfn.XLOOKUP($CG290,tbl_area_24_07_2024[Nombre Área],tbl_area_24_07_2024[Estructura],"Si no se encuentra",2,)</f>
        <v>Juntas Distritales</v>
      </c>
    </row>
    <row r="291" spans="1:92" ht="34.9" customHeight="1" x14ac:dyDescent="0.85">
      <c r="A291" t="s">
        <v>22073</v>
      </c>
      <c r="B291" t="s">
        <v>22074</v>
      </c>
      <c r="C291" t="s">
        <v>22075</v>
      </c>
      <c r="D291" t="s">
        <v>2199</v>
      </c>
      <c r="E291" t="s">
        <v>2200</v>
      </c>
      <c r="F291" t="s">
        <v>2201</v>
      </c>
      <c r="G291" t="s">
        <v>4802</v>
      </c>
      <c r="H291" t="s">
        <v>14</v>
      </c>
      <c r="I291" t="s">
        <v>4733</v>
      </c>
      <c r="J291" t="s">
        <v>4803</v>
      </c>
      <c r="K291" t="s">
        <v>22492</v>
      </c>
      <c r="L291" t="s">
        <v>14</v>
      </c>
      <c r="M291" t="s">
        <v>14</v>
      </c>
      <c r="N291" t="s">
        <v>4735</v>
      </c>
      <c r="O291" t="s">
        <v>22492</v>
      </c>
      <c r="P291" t="s">
        <v>14</v>
      </c>
      <c r="Q291" t="s">
        <v>22492</v>
      </c>
      <c r="R291" t="s">
        <v>22492</v>
      </c>
      <c r="S291" t="s">
        <v>14</v>
      </c>
      <c r="T291" t="s">
        <v>14</v>
      </c>
      <c r="U291" t="s">
        <v>14</v>
      </c>
      <c r="V291" t="s">
        <v>14</v>
      </c>
      <c r="W291" t="s">
        <v>293</v>
      </c>
      <c r="X291" t="s">
        <v>4736</v>
      </c>
      <c r="Y291" t="s">
        <v>44</v>
      </c>
      <c r="Z291" t="s">
        <v>12</v>
      </c>
      <c r="AA291" t="s">
        <v>14</v>
      </c>
      <c r="AB291" t="s">
        <v>22492</v>
      </c>
      <c r="AC291" t="s">
        <v>4737</v>
      </c>
      <c r="AD291" t="s">
        <v>2207</v>
      </c>
      <c r="AE291" t="s">
        <v>4738</v>
      </c>
      <c r="AF291" t="s">
        <v>1470</v>
      </c>
      <c r="AG291" t="s">
        <v>14</v>
      </c>
      <c r="AH291" t="s">
        <v>2209</v>
      </c>
      <c r="AI291" t="s">
        <v>2287</v>
      </c>
      <c r="AJ291" t="s">
        <v>1455</v>
      </c>
      <c r="AK291" t="s">
        <v>4739</v>
      </c>
      <c r="AL291" t="s">
        <v>1455</v>
      </c>
      <c r="AM291" t="s">
        <v>4739</v>
      </c>
      <c r="AN291" t="s">
        <v>1178</v>
      </c>
      <c r="AO291" t="s">
        <v>174</v>
      </c>
      <c r="AP291" t="s">
        <v>22484</v>
      </c>
      <c r="AQ291" t="s">
        <v>14</v>
      </c>
      <c r="AR291" t="s">
        <v>14</v>
      </c>
      <c r="AS291" t="s">
        <v>14</v>
      </c>
      <c r="AT291" t="s">
        <v>14</v>
      </c>
      <c r="AU291" t="s">
        <v>4740</v>
      </c>
      <c r="AV291" t="s">
        <v>4728</v>
      </c>
      <c r="AW291" t="s">
        <v>2078</v>
      </c>
      <c r="AX291" t="s">
        <v>2078</v>
      </c>
      <c r="AY291" t="s">
        <v>4741</v>
      </c>
      <c r="AZ291" t="s">
        <v>22074</v>
      </c>
      <c r="BA291" t="s">
        <v>22074</v>
      </c>
      <c r="BB291" t="s">
        <v>22089</v>
      </c>
      <c r="BC291">
        <v>19754.310000000001</v>
      </c>
      <c r="BD291">
        <v>20560.939999999999</v>
      </c>
      <c r="BE291" t="s">
        <v>14</v>
      </c>
      <c r="BF291" t="s">
        <v>14</v>
      </c>
      <c r="BG291" t="s">
        <v>2214</v>
      </c>
      <c r="BH291" t="s">
        <v>14</v>
      </c>
      <c r="BI291" t="s">
        <v>22092</v>
      </c>
      <c r="BJ291" t="s">
        <v>4740</v>
      </c>
      <c r="BK291" t="s">
        <v>14</v>
      </c>
      <c r="BL291" t="s">
        <v>22074</v>
      </c>
      <c r="BM291" t="s">
        <v>22089</v>
      </c>
      <c r="BN291" t="s">
        <v>4804</v>
      </c>
      <c r="BO291" t="s">
        <v>14</v>
      </c>
      <c r="BP291" t="s">
        <v>22492</v>
      </c>
      <c r="BQ291" t="s">
        <v>2217</v>
      </c>
      <c r="BR291" t="s">
        <v>2218</v>
      </c>
      <c r="BS291" t="s">
        <v>2376</v>
      </c>
      <c r="BT291" t="s">
        <v>14</v>
      </c>
      <c r="BU291" t="s">
        <v>14</v>
      </c>
      <c r="BV291" t="s">
        <v>14</v>
      </c>
      <c r="BW291" t="s">
        <v>14</v>
      </c>
      <c r="BX291" t="s">
        <v>14</v>
      </c>
      <c r="BY291" t="s">
        <v>2220</v>
      </c>
      <c r="BZ291" t="s">
        <v>22492</v>
      </c>
      <c r="CA291" t="s">
        <v>14</v>
      </c>
      <c r="CB291" t="s">
        <v>14</v>
      </c>
      <c r="CC291" t="s">
        <v>14</v>
      </c>
      <c r="CD291" t="s">
        <v>14</v>
      </c>
      <c r="CE291" t="s">
        <v>14</v>
      </c>
      <c r="CF291" t="s">
        <v>4805</v>
      </c>
      <c r="CG291" t="s">
        <v>920</v>
      </c>
      <c r="CH291" t="s">
        <v>22075</v>
      </c>
      <c r="CJ291" t="s">
        <v>174</v>
      </c>
      <c r="CK291" t="s">
        <v>24</v>
      </c>
      <c r="CM291" s="4" t="str">
        <f>_xlfn.XLOOKUP($CG291,tbl_area_24_07_2024[Nombre Área],tbl_area_24_07_2024[Estado],"Si no se encuentra",2,)</f>
        <v>Guerrero</v>
      </c>
      <c r="CN291" s="4" t="str">
        <f>_xlfn.XLOOKUP($CG291,tbl_area_24_07_2024[Nombre Área],tbl_area_24_07_2024[Estructura],"Si no se encuentra",2,)</f>
        <v>Juntas Distritales</v>
      </c>
    </row>
    <row r="292" spans="1:92" ht="34.9" customHeight="1" x14ac:dyDescent="0.85">
      <c r="A292" t="s">
        <v>22073</v>
      </c>
      <c r="B292" t="s">
        <v>22074</v>
      </c>
      <c r="C292" t="s">
        <v>22075</v>
      </c>
      <c r="D292" t="s">
        <v>2199</v>
      </c>
      <c r="E292" t="s">
        <v>2242</v>
      </c>
      <c r="F292" t="s">
        <v>2201</v>
      </c>
      <c r="G292" t="s">
        <v>4806</v>
      </c>
      <c r="H292" t="s">
        <v>14</v>
      </c>
      <c r="I292" t="s">
        <v>4745</v>
      </c>
      <c r="J292" t="s">
        <v>4807</v>
      </c>
      <c r="K292" t="s">
        <v>22493</v>
      </c>
      <c r="L292" t="s">
        <v>14</v>
      </c>
      <c r="M292" t="s">
        <v>14</v>
      </c>
      <c r="N292" t="s">
        <v>4747</v>
      </c>
      <c r="O292" t="s">
        <v>22493</v>
      </c>
      <c r="P292" t="s">
        <v>14</v>
      </c>
      <c r="Q292" t="s">
        <v>22493</v>
      </c>
      <c r="R292" t="s">
        <v>22493</v>
      </c>
      <c r="S292" t="s">
        <v>14</v>
      </c>
      <c r="T292" t="s">
        <v>14</v>
      </c>
      <c r="U292" t="s">
        <v>14</v>
      </c>
      <c r="V292" t="s">
        <v>14</v>
      </c>
      <c r="W292" t="s">
        <v>14</v>
      </c>
      <c r="X292" t="s">
        <v>14</v>
      </c>
      <c r="Y292" t="s">
        <v>14</v>
      </c>
      <c r="Z292" t="s">
        <v>14</v>
      </c>
      <c r="AA292" t="s">
        <v>4748</v>
      </c>
      <c r="AB292" t="s">
        <v>22493</v>
      </c>
      <c r="AC292" t="s">
        <v>4749</v>
      </c>
      <c r="AD292" t="s">
        <v>2207</v>
      </c>
      <c r="AE292" t="s">
        <v>1792</v>
      </c>
      <c r="AF292" t="s">
        <v>4750</v>
      </c>
      <c r="AG292" t="s">
        <v>14</v>
      </c>
      <c r="AH292" t="s">
        <v>4751</v>
      </c>
      <c r="AI292" t="s">
        <v>4752</v>
      </c>
      <c r="AJ292" t="s">
        <v>1447</v>
      </c>
      <c r="AK292" t="s">
        <v>4726</v>
      </c>
      <c r="AL292" t="s">
        <v>1178</v>
      </c>
      <c r="AM292" t="s">
        <v>4726</v>
      </c>
      <c r="AN292" t="s">
        <v>1178</v>
      </c>
      <c r="AO292" t="s">
        <v>174</v>
      </c>
      <c r="AP292" t="s">
        <v>22485</v>
      </c>
      <c r="AQ292" t="s">
        <v>14</v>
      </c>
      <c r="AR292" t="s">
        <v>14</v>
      </c>
      <c r="AS292" t="s">
        <v>14</v>
      </c>
      <c r="AT292" t="s">
        <v>14</v>
      </c>
      <c r="AU292" t="s">
        <v>4747</v>
      </c>
      <c r="AV292" t="s">
        <v>4728</v>
      </c>
      <c r="AW292" t="s">
        <v>2078</v>
      </c>
      <c r="AX292" t="s">
        <v>2078</v>
      </c>
      <c r="AY292" t="s">
        <v>4753</v>
      </c>
      <c r="AZ292" t="s">
        <v>22074</v>
      </c>
      <c r="BA292" t="s">
        <v>22074</v>
      </c>
      <c r="BB292" t="s">
        <v>22089</v>
      </c>
      <c r="BC292">
        <v>26881.9</v>
      </c>
      <c r="BD292">
        <v>31183</v>
      </c>
      <c r="BE292" t="s">
        <v>14</v>
      </c>
      <c r="BF292" t="s">
        <v>14</v>
      </c>
      <c r="BG292" t="s">
        <v>2214</v>
      </c>
      <c r="BH292" t="s">
        <v>14</v>
      </c>
      <c r="BI292" t="s">
        <v>22092</v>
      </c>
      <c r="BJ292" t="s">
        <v>4747</v>
      </c>
      <c r="BK292" t="s">
        <v>14</v>
      </c>
      <c r="BL292" t="s">
        <v>22074</v>
      </c>
      <c r="BM292" t="s">
        <v>22089</v>
      </c>
      <c r="BN292" t="s">
        <v>4808</v>
      </c>
      <c r="BO292" t="s">
        <v>14</v>
      </c>
      <c r="BP292" t="s">
        <v>22493</v>
      </c>
      <c r="BQ292" t="s">
        <v>2217</v>
      </c>
      <c r="BR292" t="s">
        <v>2218</v>
      </c>
      <c r="BS292" t="s">
        <v>2376</v>
      </c>
      <c r="BT292" t="s">
        <v>14</v>
      </c>
      <c r="BU292" t="s">
        <v>14</v>
      </c>
      <c r="BV292" t="s">
        <v>14</v>
      </c>
      <c r="BW292" t="s">
        <v>14</v>
      </c>
      <c r="BX292" t="s">
        <v>14</v>
      </c>
      <c r="BY292" t="s">
        <v>2220</v>
      </c>
      <c r="BZ292" t="s">
        <v>22493</v>
      </c>
      <c r="CA292" t="s">
        <v>14</v>
      </c>
      <c r="CB292" t="s">
        <v>14</v>
      </c>
      <c r="CC292" t="s">
        <v>14</v>
      </c>
      <c r="CD292" t="s">
        <v>14</v>
      </c>
      <c r="CE292" t="s">
        <v>14</v>
      </c>
      <c r="CF292" t="s">
        <v>4809</v>
      </c>
      <c r="CG292" t="s">
        <v>920</v>
      </c>
      <c r="CH292" t="s">
        <v>22075</v>
      </c>
      <c r="CJ292" t="s">
        <v>174</v>
      </c>
      <c r="CK292" t="s">
        <v>24</v>
      </c>
      <c r="CM292" s="4" t="str">
        <f>_xlfn.XLOOKUP($CG292,tbl_area_24_07_2024[Nombre Área],tbl_area_24_07_2024[Estado],"Si no se encuentra",2,)</f>
        <v>Guerrero</v>
      </c>
      <c r="CN292" s="4" t="str">
        <f>_xlfn.XLOOKUP($CG292,tbl_area_24_07_2024[Nombre Área],tbl_area_24_07_2024[Estructura],"Si no se encuentra",2,)</f>
        <v>Juntas Distritales</v>
      </c>
    </row>
    <row r="293" spans="1:92" ht="34.9" customHeight="1" x14ac:dyDescent="0.85">
      <c r="A293" t="s">
        <v>22073</v>
      </c>
      <c r="B293" t="s">
        <v>22074</v>
      </c>
      <c r="C293" t="s">
        <v>22075</v>
      </c>
      <c r="D293" t="s">
        <v>2199</v>
      </c>
      <c r="E293" t="s">
        <v>2242</v>
      </c>
      <c r="F293" t="s">
        <v>2201</v>
      </c>
      <c r="G293" t="s">
        <v>4810</v>
      </c>
      <c r="H293" t="s">
        <v>14</v>
      </c>
      <c r="I293" t="s">
        <v>4757</v>
      </c>
      <c r="J293" t="s">
        <v>4811</v>
      </c>
      <c r="K293" t="s">
        <v>2902</v>
      </c>
      <c r="L293" t="s">
        <v>14</v>
      </c>
      <c r="M293" t="s">
        <v>14</v>
      </c>
      <c r="N293" t="s">
        <v>4759</v>
      </c>
      <c r="O293" t="s">
        <v>2902</v>
      </c>
      <c r="P293" t="s">
        <v>14</v>
      </c>
      <c r="Q293" t="s">
        <v>2902</v>
      </c>
      <c r="R293" t="s">
        <v>2902</v>
      </c>
      <c r="S293" t="s">
        <v>14</v>
      </c>
      <c r="T293" t="s">
        <v>14</v>
      </c>
      <c r="U293" t="s">
        <v>14</v>
      </c>
      <c r="V293" t="s">
        <v>14</v>
      </c>
      <c r="W293" t="s">
        <v>14</v>
      </c>
      <c r="X293" t="s">
        <v>14</v>
      </c>
      <c r="Y293" t="s">
        <v>14</v>
      </c>
      <c r="Z293" t="s">
        <v>14</v>
      </c>
      <c r="AA293" t="s">
        <v>4748</v>
      </c>
      <c r="AB293" t="s">
        <v>2902</v>
      </c>
      <c r="AC293" t="s">
        <v>4749</v>
      </c>
      <c r="AD293" t="s">
        <v>2207</v>
      </c>
      <c r="AE293" t="s">
        <v>1792</v>
      </c>
      <c r="AF293" t="s">
        <v>4750</v>
      </c>
      <c r="AG293" t="s">
        <v>14</v>
      </c>
      <c r="AH293" t="s">
        <v>4751</v>
      </c>
      <c r="AI293" t="s">
        <v>4752</v>
      </c>
      <c r="AJ293" t="s">
        <v>1447</v>
      </c>
      <c r="AK293" t="s">
        <v>4726</v>
      </c>
      <c r="AL293" t="s">
        <v>1178</v>
      </c>
      <c r="AM293" t="s">
        <v>4726</v>
      </c>
      <c r="AN293" t="s">
        <v>1178</v>
      </c>
      <c r="AO293" t="s">
        <v>174</v>
      </c>
      <c r="AP293" t="s">
        <v>22485</v>
      </c>
      <c r="AQ293" t="s">
        <v>14</v>
      </c>
      <c r="AR293" t="s">
        <v>14</v>
      </c>
      <c r="AS293" t="s">
        <v>14</v>
      </c>
      <c r="AT293" t="s">
        <v>14</v>
      </c>
      <c r="AU293" t="s">
        <v>4760</v>
      </c>
      <c r="AV293" t="s">
        <v>4728</v>
      </c>
      <c r="AW293" t="s">
        <v>2078</v>
      </c>
      <c r="AX293" t="s">
        <v>2078</v>
      </c>
      <c r="AY293" t="s">
        <v>4761</v>
      </c>
      <c r="AZ293" t="s">
        <v>22074</v>
      </c>
      <c r="BA293" t="s">
        <v>22074</v>
      </c>
      <c r="BB293" t="s">
        <v>22089</v>
      </c>
      <c r="BC293">
        <v>15950</v>
      </c>
      <c r="BD293">
        <v>18502</v>
      </c>
      <c r="BE293" t="s">
        <v>14</v>
      </c>
      <c r="BF293" t="s">
        <v>14</v>
      </c>
      <c r="BG293" t="s">
        <v>2214</v>
      </c>
      <c r="BH293" t="s">
        <v>14</v>
      </c>
      <c r="BI293" t="s">
        <v>22092</v>
      </c>
      <c r="BJ293" t="s">
        <v>4760</v>
      </c>
      <c r="BK293" t="s">
        <v>14</v>
      </c>
      <c r="BL293" t="s">
        <v>22074</v>
      </c>
      <c r="BM293" t="s">
        <v>22089</v>
      </c>
      <c r="BN293" t="s">
        <v>4812</v>
      </c>
      <c r="BO293" t="s">
        <v>14</v>
      </c>
      <c r="BP293" t="s">
        <v>2902</v>
      </c>
      <c r="BQ293" t="s">
        <v>2217</v>
      </c>
      <c r="BR293" t="s">
        <v>2218</v>
      </c>
      <c r="BS293" t="s">
        <v>2376</v>
      </c>
      <c r="BT293" t="s">
        <v>14</v>
      </c>
      <c r="BU293" t="s">
        <v>14</v>
      </c>
      <c r="BV293" t="s">
        <v>14</v>
      </c>
      <c r="BW293" t="s">
        <v>14</v>
      </c>
      <c r="BX293" t="s">
        <v>14</v>
      </c>
      <c r="BY293" t="s">
        <v>2220</v>
      </c>
      <c r="BZ293" t="s">
        <v>2902</v>
      </c>
      <c r="CA293" t="s">
        <v>14</v>
      </c>
      <c r="CB293" t="s">
        <v>14</v>
      </c>
      <c r="CC293" t="s">
        <v>14</v>
      </c>
      <c r="CD293" t="s">
        <v>14</v>
      </c>
      <c r="CE293" t="s">
        <v>14</v>
      </c>
      <c r="CF293" t="s">
        <v>4813</v>
      </c>
      <c r="CG293" t="s">
        <v>920</v>
      </c>
      <c r="CH293" t="s">
        <v>22075</v>
      </c>
      <c r="CJ293" t="s">
        <v>174</v>
      </c>
      <c r="CK293" t="s">
        <v>24</v>
      </c>
      <c r="CM293" s="4" t="str">
        <f>_xlfn.XLOOKUP($CG293,tbl_area_24_07_2024[Nombre Área],tbl_area_24_07_2024[Estado],"Si no se encuentra",2,)</f>
        <v>Guerrero</v>
      </c>
      <c r="CN293" s="4" t="str">
        <f>_xlfn.XLOOKUP($CG293,tbl_area_24_07_2024[Nombre Área],tbl_area_24_07_2024[Estructura],"Si no se encuentra",2,)</f>
        <v>Juntas Distritales</v>
      </c>
    </row>
    <row r="294" spans="1:92" ht="34.9" customHeight="1" x14ac:dyDescent="0.85">
      <c r="A294" t="s">
        <v>22073</v>
      </c>
      <c r="B294" t="s">
        <v>22074</v>
      </c>
      <c r="C294" t="s">
        <v>22075</v>
      </c>
      <c r="D294" t="s">
        <v>2199</v>
      </c>
      <c r="E294" t="s">
        <v>2242</v>
      </c>
      <c r="F294" t="s">
        <v>2201</v>
      </c>
      <c r="G294" t="s">
        <v>4814</v>
      </c>
      <c r="H294" t="s">
        <v>14</v>
      </c>
      <c r="I294" t="s">
        <v>4765</v>
      </c>
      <c r="J294" t="s">
        <v>4815</v>
      </c>
      <c r="K294" t="s">
        <v>4816</v>
      </c>
      <c r="L294" t="s">
        <v>14</v>
      </c>
      <c r="M294" t="s">
        <v>14</v>
      </c>
      <c r="N294" t="s">
        <v>4768</v>
      </c>
      <c r="O294" t="s">
        <v>4816</v>
      </c>
      <c r="P294" t="s">
        <v>14</v>
      </c>
      <c r="Q294" t="s">
        <v>4816</v>
      </c>
      <c r="R294" t="s">
        <v>4816</v>
      </c>
      <c r="S294" t="s">
        <v>14</v>
      </c>
      <c r="T294" t="s">
        <v>14</v>
      </c>
      <c r="U294" t="s">
        <v>14</v>
      </c>
      <c r="V294" t="s">
        <v>14</v>
      </c>
      <c r="W294" t="s">
        <v>14</v>
      </c>
      <c r="X294" t="s">
        <v>14</v>
      </c>
      <c r="Y294" t="s">
        <v>14</v>
      </c>
      <c r="Z294" t="s">
        <v>14</v>
      </c>
      <c r="AA294" t="s">
        <v>4769</v>
      </c>
      <c r="AB294" t="s">
        <v>4816</v>
      </c>
      <c r="AC294" t="s">
        <v>4770</v>
      </c>
      <c r="AD294" t="s">
        <v>2207</v>
      </c>
      <c r="AE294" t="s">
        <v>4771</v>
      </c>
      <c r="AF294" t="s">
        <v>4772</v>
      </c>
      <c r="AG294" t="s">
        <v>14</v>
      </c>
      <c r="AH294" t="s">
        <v>2209</v>
      </c>
      <c r="AI294" t="s">
        <v>4773</v>
      </c>
      <c r="AJ294" t="s">
        <v>1447</v>
      </c>
      <c r="AK294" t="s">
        <v>4726</v>
      </c>
      <c r="AL294" t="s">
        <v>1178</v>
      </c>
      <c r="AM294" t="s">
        <v>4726</v>
      </c>
      <c r="AN294" t="s">
        <v>1178</v>
      </c>
      <c r="AO294" t="s">
        <v>174</v>
      </c>
      <c r="AP294" t="s">
        <v>22487</v>
      </c>
      <c r="AQ294" t="s">
        <v>14</v>
      </c>
      <c r="AR294" t="s">
        <v>14</v>
      </c>
      <c r="AS294" t="s">
        <v>14</v>
      </c>
      <c r="AT294" t="s">
        <v>14</v>
      </c>
      <c r="AU294" t="s">
        <v>4774</v>
      </c>
      <c r="AV294" t="s">
        <v>4728</v>
      </c>
      <c r="AW294" t="s">
        <v>2078</v>
      </c>
      <c r="AX294" t="s">
        <v>2078</v>
      </c>
      <c r="AY294" t="s">
        <v>4775</v>
      </c>
      <c r="AZ294" t="s">
        <v>22074</v>
      </c>
      <c r="BA294" t="s">
        <v>22074</v>
      </c>
      <c r="BB294" t="s">
        <v>22089</v>
      </c>
      <c r="BC294">
        <v>23838.79</v>
      </c>
      <c r="BD294">
        <v>27653</v>
      </c>
      <c r="BE294" t="s">
        <v>14</v>
      </c>
      <c r="BF294" t="s">
        <v>14</v>
      </c>
      <c r="BG294" t="s">
        <v>2214</v>
      </c>
      <c r="BH294" t="s">
        <v>14</v>
      </c>
      <c r="BI294" t="s">
        <v>22092</v>
      </c>
      <c r="BJ294" t="s">
        <v>4774</v>
      </c>
      <c r="BK294" t="s">
        <v>14</v>
      </c>
      <c r="BL294" t="s">
        <v>22074</v>
      </c>
      <c r="BM294" t="s">
        <v>22089</v>
      </c>
      <c r="BN294" t="s">
        <v>4817</v>
      </c>
      <c r="BO294" t="s">
        <v>14</v>
      </c>
      <c r="BP294" t="s">
        <v>4816</v>
      </c>
      <c r="BQ294" t="s">
        <v>2217</v>
      </c>
      <c r="BR294" t="s">
        <v>2218</v>
      </c>
      <c r="BS294" t="s">
        <v>2376</v>
      </c>
      <c r="BT294" t="s">
        <v>14</v>
      </c>
      <c r="BU294" t="s">
        <v>14</v>
      </c>
      <c r="BV294" t="s">
        <v>14</v>
      </c>
      <c r="BW294" t="s">
        <v>14</v>
      </c>
      <c r="BX294" t="s">
        <v>14</v>
      </c>
      <c r="BY294" t="s">
        <v>2220</v>
      </c>
      <c r="BZ294" t="s">
        <v>4816</v>
      </c>
      <c r="CA294" t="s">
        <v>14</v>
      </c>
      <c r="CB294" t="s">
        <v>14</v>
      </c>
      <c r="CC294" t="s">
        <v>14</v>
      </c>
      <c r="CD294" t="s">
        <v>14</v>
      </c>
      <c r="CE294" t="s">
        <v>14</v>
      </c>
      <c r="CF294" t="s">
        <v>4818</v>
      </c>
      <c r="CG294" t="s">
        <v>920</v>
      </c>
      <c r="CH294" t="s">
        <v>22075</v>
      </c>
      <c r="CJ294" t="s">
        <v>174</v>
      </c>
      <c r="CK294" t="s">
        <v>24</v>
      </c>
      <c r="CM294" s="4" t="str">
        <f>_xlfn.XLOOKUP($CG294,tbl_area_24_07_2024[Nombre Área],tbl_area_24_07_2024[Estado],"Si no se encuentra",2,)</f>
        <v>Guerrero</v>
      </c>
      <c r="CN294" s="4" t="str">
        <f>_xlfn.XLOOKUP($CG294,tbl_area_24_07_2024[Nombre Área],tbl_area_24_07_2024[Estructura],"Si no se encuentra",2,)</f>
        <v>Juntas Distritales</v>
      </c>
    </row>
    <row r="295" spans="1:92" ht="34.9" customHeight="1" x14ac:dyDescent="0.85">
      <c r="A295" t="s">
        <v>22073</v>
      </c>
      <c r="B295" t="s">
        <v>22074</v>
      </c>
      <c r="C295" t="s">
        <v>22075</v>
      </c>
      <c r="D295" t="s">
        <v>2199</v>
      </c>
      <c r="E295" t="s">
        <v>2242</v>
      </c>
      <c r="F295" t="s">
        <v>2201</v>
      </c>
      <c r="G295" t="s">
        <v>4819</v>
      </c>
      <c r="H295" t="s">
        <v>14</v>
      </c>
      <c r="I295" t="s">
        <v>4779</v>
      </c>
      <c r="J295" t="s">
        <v>4820</v>
      </c>
      <c r="K295" t="s">
        <v>22494</v>
      </c>
      <c r="L295" t="s">
        <v>14</v>
      </c>
      <c r="M295" t="s">
        <v>14</v>
      </c>
      <c r="N295" t="s">
        <v>4782</v>
      </c>
      <c r="O295" t="s">
        <v>22494</v>
      </c>
      <c r="P295" t="s">
        <v>14</v>
      </c>
      <c r="Q295" t="s">
        <v>22494</v>
      </c>
      <c r="R295" t="s">
        <v>22494</v>
      </c>
      <c r="S295" t="s">
        <v>14</v>
      </c>
      <c r="T295" t="s">
        <v>14</v>
      </c>
      <c r="U295" t="s">
        <v>14</v>
      </c>
      <c r="V295" t="s">
        <v>14</v>
      </c>
      <c r="W295" t="s">
        <v>14</v>
      </c>
      <c r="X295" t="s">
        <v>14</v>
      </c>
      <c r="Y295" t="s">
        <v>14</v>
      </c>
      <c r="Z295" t="s">
        <v>14</v>
      </c>
      <c r="AA295" t="s">
        <v>4769</v>
      </c>
      <c r="AB295" t="s">
        <v>22494</v>
      </c>
      <c r="AC295" t="s">
        <v>4770</v>
      </c>
      <c r="AD295" t="s">
        <v>2207</v>
      </c>
      <c r="AE295" t="s">
        <v>4771</v>
      </c>
      <c r="AF295" t="s">
        <v>4772</v>
      </c>
      <c r="AG295" t="s">
        <v>14</v>
      </c>
      <c r="AH295" t="s">
        <v>2209</v>
      </c>
      <c r="AI295" t="s">
        <v>4773</v>
      </c>
      <c r="AJ295" t="s">
        <v>1447</v>
      </c>
      <c r="AK295" t="s">
        <v>4726</v>
      </c>
      <c r="AL295" t="s">
        <v>1178</v>
      </c>
      <c r="AM295" t="s">
        <v>4726</v>
      </c>
      <c r="AN295" t="s">
        <v>1178</v>
      </c>
      <c r="AO295" t="s">
        <v>174</v>
      </c>
      <c r="AP295" t="s">
        <v>22487</v>
      </c>
      <c r="AQ295" t="s">
        <v>14</v>
      </c>
      <c r="AR295" t="s">
        <v>14</v>
      </c>
      <c r="AS295" t="s">
        <v>14</v>
      </c>
      <c r="AT295" t="s">
        <v>14</v>
      </c>
      <c r="AU295" t="s">
        <v>4783</v>
      </c>
      <c r="AV295" t="s">
        <v>4728</v>
      </c>
      <c r="AW295" t="s">
        <v>2078</v>
      </c>
      <c r="AX295" t="s">
        <v>2078</v>
      </c>
      <c r="AY295" t="s">
        <v>4784</v>
      </c>
      <c r="AZ295" t="s">
        <v>22074</v>
      </c>
      <c r="BA295" t="s">
        <v>22074</v>
      </c>
      <c r="BB295" t="s">
        <v>22089</v>
      </c>
      <c r="BC295">
        <v>11919.83</v>
      </c>
      <c r="BD295">
        <v>13827</v>
      </c>
      <c r="BE295" t="s">
        <v>14</v>
      </c>
      <c r="BF295" t="s">
        <v>14</v>
      </c>
      <c r="BG295" t="s">
        <v>2214</v>
      </c>
      <c r="BH295" t="s">
        <v>14</v>
      </c>
      <c r="BI295" t="s">
        <v>22092</v>
      </c>
      <c r="BJ295" t="s">
        <v>4783</v>
      </c>
      <c r="BK295" t="s">
        <v>14</v>
      </c>
      <c r="BL295" t="s">
        <v>22074</v>
      </c>
      <c r="BM295" t="s">
        <v>22089</v>
      </c>
      <c r="BN295" t="s">
        <v>4821</v>
      </c>
      <c r="BO295" t="s">
        <v>14</v>
      </c>
      <c r="BP295" t="s">
        <v>22494</v>
      </c>
      <c r="BQ295" t="s">
        <v>2217</v>
      </c>
      <c r="BR295" t="s">
        <v>2218</v>
      </c>
      <c r="BS295" t="s">
        <v>2376</v>
      </c>
      <c r="BT295" t="s">
        <v>14</v>
      </c>
      <c r="BU295" t="s">
        <v>14</v>
      </c>
      <c r="BV295" t="s">
        <v>14</v>
      </c>
      <c r="BW295" t="s">
        <v>14</v>
      </c>
      <c r="BX295" t="s">
        <v>14</v>
      </c>
      <c r="BY295" t="s">
        <v>2220</v>
      </c>
      <c r="BZ295" t="s">
        <v>22494</v>
      </c>
      <c r="CA295" t="s">
        <v>14</v>
      </c>
      <c r="CB295" t="s">
        <v>14</v>
      </c>
      <c r="CC295" t="s">
        <v>14</v>
      </c>
      <c r="CD295" t="s">
        <v>14</v>
      </c>
      <c r="CE295" t="s">
        <v>14</v>
      </c>
      <c r="CF295" t="s">
        <v>4822</v>
      </c>
      <c r="CG295" t="s">
        <v>920</v>
      </c>
      <c r="CH295" t="s">
        <v>22075</v>
      </c>
      <c r="CJ295" t="s">
        <v>174</v>
      </c>
      <c r="CK295" t="s">
        <v>24</v>
      </c>
      <c r="CM295" s="4" t="str">
        <f>_xlfn.XLOOKUP($CG295,tbl_area_24_07_2024[Nombre Área],tbl_area_24_07_2024[Estado],"Si no se encuentra",2,)</f>
        <v>Guerrero</v>
      </c>
      <c r="CN295" s="4" t="str">
        <f>_xlfn.XLOOKUP($CG295,tbl_area_24_07_2024[Nombre Área],tbl_area_24_07_2024[Estructura],"Si no se encuentra",2,)</f>
        <v>Juntas Distritales</v>
      </c>
    </row>
    <row r="296" spans="1:92" ht="34.9" customHeight="1" x14ac:dyDescent="0.85">
      <c r="A296" t="s">
        <v>22073</v>
      </c>
      <c r="B296" t="s">
        <v>22074</v>
      </c>
      <c r="C296" t="s">
        <v>22075</v>
      </c>
      <c r="D296" t="s">
        <v>2199</v>
      </c>
      <c r="E296" t="s">
        <v>2242</v>
      </c>
      <c r="F296" t="s">
        <v>2201</v>
      </c>
      <c r="G296" t="s">
        <v>4823</v>
      </c>
      <c r="H296" t="s">
        <v>14</v>
      </c>
      <c r="I296" t="s">
        <v>4788</v>
      </c>
      <c r="J296" t="s">
        <v>4824</v>
      </c>
      <c r="K296" t="s">
        <v>22495</v>
      </c>
      <c r="L296" t="s">
        <v>14</v>
      </c>
      <c r="M296" t="s">
        <v>14</v>
      </c>
      <c r="N296" t="s">
        <v>4790</v>
      </c>
      <c r="O296" t="s">
        <v>22495</v>
      </c>
      <c r="P296" t="s">
        <v>14</v>
      </c>
      <c r="Q296" t="s">
        <v>22495</v>
      </c>
      <c r="R296" t="s">
        <v>22495</v>
      </c>
      <c r="S296" t="s">
        <v>14</v>
      </c>
      <c r="T296" t="s">
        <v>14</v>
      </c>
      <c r="U296" t="s">
        <v>14</v>
      </c>
      <c r="V296" t="s">
        <v>14</v>
      </c>
      <c r="W296" t="s">
        <v>14</v>
      </c>
      <c r="X296" t="s">
        <v>14</v>
      </c>
      <c r="Y296" t="s">
        <v>14</v>
      </c>
      <c r="Z296" t="s">
        <v>14</v>
      </c>
      <c r="AA296" t="s">
        <v>4791</v>
      </c>
      <c r="AB296" t="s">
        <v>22495</v>
      </c>
      <c r="AC296" t="s">
        <v>4792</v>
      </c>
      <c r="AD296" t="s">
        <v>2207</v>
      </c>
      <c r="AE296" t="s">
        <v>1245</v>
      </c>
      <c r="AF296" t="s">
        <v>1447</v>
      </c>
      <c r="AG296" t="s">
        <v>14</v>
      </c>
      <c r="AH296" t="s">
        <v>2209</v>
      </c>
      <c r="AI296" t="s">
        <v>1642</v>
      </c>
      <c r="AJ296" t="s">
        <v>1181</v>
      </c>
      <c r="AK296" t="s">
        <v>4793</v>
      </c>
      <c r="AL296" t="s">
        <v>1181</v>
      </c>
      <c r="AM296" t="s">
        <v>4793</v>
      </c>
      <c r="AN296" t="s">
        <v>1186</v>
      </c>
      <c r="AO296" t="s">
        <v>334</v>
      </c>
      <c r="AP296" t="s">
        <v>22489</v>
      </c>
      <c r="AQ296" t="s">
        <v>14</v>
      </c>
      <c r="AR296" t="s">
        <v>14</v>
      </c>
      <c r="AS296" t="s">
        <v>14</v>
      </c>
      <c r="AT296" t="s">
        <v>14</v>
      </c>
      <c r="AU296" t="s">
        <v>4794</v>
      </c>
      <c r="AV296" t="s">
        <v>4728</v>
      </c>
      <c r="AW296" t="s">
        <v>2078</v>
      </c>
      <c r="AX296" t="s">
        <v>2078</v>
      </c>
      <c r="AY296" t="s">
        <v>4795</v>
      </c>
      <c r="AZ296" t="s">
        <v>22074</v>
      </c>
      <c r="BA296" t="s">
        <v>22074</v>
      </c>
      <c r="BB296" t="s">
        <v>22089</v>
      </c>
      <c r="BC296">
        <v>58835.19</v>
      </c>
      <c r="BD296">
        <v>68023.570000000007</v>
      </c>
      <c r="BE296" t="s">
        <v>22332</v>
      </c>
      <c r="BF296" t="s">
        <v>22490</v>
      </c>
      <c r="BG296" t="s">
        <v>2214</v>
      </c>
      <c r="BH296" t="s">
        <v>14</v>
      </c>
      <c r="BI296" t="s">
        <v>22092</v>
      </c>
      <c r="BJ296" t="s">
        <v>4794</v>
      </c>
      <c r="BK296" t="s">
        <v>14</v>
      </c>
      <c r="BL296" t="s">
        <v>22074</v>
      </c>
      <c r="BM296" t="s">
        <v>22089</v>
      </c>
      <c r="BN296" t="s">
        <v>4825</v>
      </c>
      <c r="BO296" t="s">
        <v>14</v>
      </c>
      <c r="BP296" t="s">
        <v>22495</v>
      </c>
      <c r="BQ296" t="s">
        <v>2217</v>
      </c>
      <c r="BR296" t="s">
        <v>2218</v>
      </c>
      <c r="BS296" t="s">
        <v>2376</v>
      </c>
      <c r="BT296" t="s">
        <v>14</v>
      </c>
      <c r="BU296" t="s">
        <v>14</v>
      </c>
      <c r="BV296" t="s">
        <v>14</v>
      </c>
      <c r="BW296" t="s">
        <v>14</v>
      </c>
      <c r="BX296" t="s">
        <v>14</v>
      </c>
      <c r="BY296" t="s">
        <v>2220</v>
      </c>
      <c r="BZ296" t="s">
        <v>22495</v>
      </c>
      <c r="CA296" t="s">
        <v>14</v>
      </c>
      <c r="CB296" t="s">
        <v>14</v>
      </c>
      <c r="CC296" t="s">
        <v>14</v>
      </c>
      <c r="CD296" t="s">
        <v>14</v>
      </c>
      <c r="CE296" t="s">
        <v>14</v>
      </c>
      <c r="CF296" t="s">
        <v>4826</v>
      </c>
      <c r="CG296" t="s">
        <v>920</v>
      </c>
      <c r="CH296" t="s">
        <v>22075</v>
      </c>
      <c r="CJ296" t="s">
        <v>174</v>
      </c>
      <c r="CK296" t="s">
        <v>24</v>
      </c>
      <c r="CM296" s="4" t="str">
        <f>_xlfn.XLOOKUP($CG296,tbl_area_24_07_2024[Nombre Área],tbl_area_24_07_2024[Estado],"Si no se encuentra",2,)</f>
        <v>Guerrero</v>
      </c>
      <c r="CN296" s="4" t="str">
        <f>_xlfn.XLOOKUP($CG296,tbl_area_24_07_2024[Nombre Área],tbl_area_24_07_2024[Estructura],"Si no se encuentra",2,)</f>
        <v>Juntas Distritales</v>
      </c>
    </row>
    <row r="297" spans="1:92" ht="34.9" customHeight="1" x14ac:dyDescent="0.85">
      <c r="A297" t="s">
        <v>22073</v>
      </c>
      <c r="B297" t="s">
        <v>22074</v>
      </c>
      <c r="C297" t="s">
        <v>22075</v>
      </c>
      <c r="D297" t="s">
        <v>2199</v>
      </c>
      <c r="E297" t="s">
        <v>2200</v>
      </c>
      <c r="F297" t="s">
        <v>2201</v>
      </c>
      <c r="G297" t="s">
        <v>4827</v>
      </c>
      <c r="H297" t="s">
        <v>14</v>
      </c>
      <c r="I297" t="s">
        <v>4720</v>
      </c>
      <c r="J297" t="s">
        <v>4828</v>
      </c>
      <c r="K297" t="s">
        <v>22496</v>
      </c>
      <c r="L297" t="s">
        <v>14</v>
      </c>
      <c r="M297" t="s">
        <v>14</v>
      </c>
      <c r="N297" t="s">
        <v>4722</v>
      </c>
      <c r="O297" t="s">
        <v>22496</v>
      </c>
      <c r="P297" t="s">
        <v>14</v>
      </c>
      <c r="Q297" t="s">
        <v>22496</v>
      </c>
      <c r="R297" t="s">
        <v>22496</v>
      </c>
      <c r="S297" t="s">
        <v>14</v>
      </c>
      <c r="T297" t="s">
        <v>14</v>
      </c>
      <c r="U297" t="s">
        <v>14</v>
      </c>
      <c r="V297" t="s">
        <v>14</v>
      </c>
      <c r="W297" t="s">
        <v>4723</v>
      </c>
      <c r="X297" t="s">
        <v>85</v>
      </c>
      <c r="Y297" t="s">
        <v>59</v>
      </c>
      <c r="Z297" t="s">
        <v>18</v>
      </c>
      <c r="AA297" t="s">
        <v>14</v>
      </c>
      <c r="AB297" t="s">
        <v>22496</v>
      </c>
      <c r="AC297" t="s">
        <v>4724</v>
      </c>
      <c r="AD297" t="s">
        <v>2207</v>
      </c>
      <c r="AE297" t="s">
        <v>4725</v>
      </c>
      <c r="AF297" t="s">
        <v>1206</v>
      </c>
      <c r="AG297" t="s">
        <v>14</v>
      </c>
      <c r="AH297" t="s">
        <v>2209</v>
      </c>
      <c r="AI297" t="s">
        <v>2287</v>
      </c>
      <c r="AJ297" t="s">
        <v>1447</v>
      </c>
      <c r="AK297" t="s">
        <v>4726</v>
      </c>
      <c r="AL297" t="s">
        <v>1178</v>
      </c>
      <c r="AM297" t="s">
        <v>4726</v>
      </c>
      <c r="AN297" t="s">
        <v>1178</v>
      </c>
      <c r="AO297" t="s">
        <v>174</v>
      </c>
      <c r="AP297" t="s">
        <v>22482</v>
      </c>
      <c r="AQ297" t="s">
        <v>14</v>
      </c>
      <c r="AR297" t="s">
        <v>14</v>
      </c>
      <c r="AS297" t="s">
        <v>14</v>
      </c>
      <c r="AT297" t="s">
        <v>14</v>
      </c>
      <c r="AU297" t="s">
        <v>4727</v>
      </c>
      <c r="AV297" t="s">
        <v>4728</v>
      </c>
      <c r="AW297" t="s">
        <v>2078</v>
      </c>
      <c r="AX297" t="s">
        <v>2078</v>
      </c>
      <c r="AY297" t="s">
        <v>4729</v>
      </c>
      <c r="AZ297" t="s">
        <v>22074</v>
      </c>
      <c r="BA297" t="s">
        <v>22074</v>
      </c>
      <c r="BB297" t="s">
        <v>22089</v>
      </c>
      <c r="BC297">
        <v>59353.32</v>
      </c>
      <c r="BD297">
        <v>62258.74</v>
      </c>
      <c r="BE297" t="s">
        <v>14</v>
      </c>
      <c r="BF297" t="s">
        <v>14</v>
      </c>
      <c r="BG297" t="s">
        <v>2214</v>
      </c>
      <c r="BH297" t="s">
        <v>14</v>
      </c>
      <c r="BI297" t="s">
        <v>22092</v>
      </c>
      <c r="BJ297" t="s">
        <v>4727</v>
      </c>
      <c r="BK297" t="s">
        <v>14</v>
      </c>
      <c r="BL297" t="s">
        <v>22074</v>
      </c>
      <c r="BM297" t="s">
        <v>22089</v>
      </c>
      <c r="BN297" t="s">
        <v>4829</v>
      </c>
      <c r="BO297" t="s">
        <v>14</v>
      </c>
      <c r="BP297" t="s">
        <v>22496</v>
      </c>
      <c r="BQ297" t="s">
        <v>2217</v>
      </c>
      <c r="BR297" t="s">
        <v>2218</v>
      </c>
      <c r="BS297" t="s">
        <v>2376</v>
      </c>
      <c r="BT297" t="s">
        <v>14</v>
      </c>
      <c r="BU297" t="s">
        <v>14</v>
      </c>
      <c r="BV297" t="s">
        <v>14</v>
      </c>
      <c r="BW297" t="s">
        <v>14</v>
      </c>
      <c r="BX297" t="s">
        <v>14</v>
      </c>
      <c r="BY297" t="s">
        <v>2220</v>
      </c>
      <c r="BZ297" t="s">
        <v>22496</v>
      </c>
      <c r="CA297" t="s">
        <v>14</v>
      </c>
      <c r="CB297" t="s">
        <v>14</v>
      </c>
      <c r="CC297" t="s">
        <v>14</v>
      </c>
      <c r="CD297" t="s">
        <v>14</v>
      </c>
      <c r="CE297" t="s">
        <v>14</v>
      </c>
      <c r="CF297" t="s">
        <v>4830</v>
      </c>
      <c r="CG297" t="s">
        <v>920</v>
      </c>
      <c r="CH297" t="s">
        <v>22075</v>
      </c>
      <c r="CJ297" t="s">
        <v>174</v>
      </c>
      <c r="CK297" t="s">
        <v>24</v>
      </c>
      <c r="CM297" s="4" t="str">
        <f>_xlfn.XLOOKUP($CG297,tbl_area_24_07_2024[Nombre Área],tbl_area_24_07_2024[Estado],"Si no se encuentra",2,)</f>
        <v>Guerrero</v>
      </c>
      <c r="CN297" s="4" t="str">
        <f>_xlfn.XLOOKUP($CG297,tbl_area_24_07_2024[Nombre Área],tbl_area_24_07_2024[Estructura],"Si no se encuentra",2,)</f>
        <v>Juntas Distritales</v>
      </c>
    </row>
    <row r="298" spans="1:92" ht="34.9" customHeight="1" x14ac:dyDescent="0.85">
      <c r="A298" t="s">
        <v>22073</v>
      </c>
      <c r="B298" t="s">
        <v>22074</v>
      </c>
      <c r="C298" t="s">
        <v>22075</v>
      </c>
      <c r="D298" t="s">
        <v>2199</v>
      </c>
      <c r="E298" t="s">
        <v>2200</v>
      </c>
      <c r="F298" t="s">
        <v>2201</v>
      </c>
      <c r="G298" t="s">
        <v>4831</v>
      </c>
      <c r="H298" t="s">
        <v>14</v>
      </c>
      <c r="I298" t="s">
        <v>4733</v>
      </c>
      <c r="J298" t="s">
        <v>4832</v>
      </c>
      <c r="K298" t="s">
        <v>22497</v>
      </c>
      <c r="L298" t="s">
        <v>14</v>
      </c>
      <c r="M298" t="s">
        <v>14</v>
      </c>
      <c r="N298" t="s">
        <v>4735</v>
      </c>
      <c r="O298" t="s">
        <v>22497</v>
      </c>
      <c r="P298" t="s">
        <v>14</v>
      </c>
      <c r="Q298" t="s">
        <v>22497</v>
      </c>
      <c r="R298" t="s">
        <v>22497</v>
      </c>
      <c r="S298" t="s">
        <v>14</v>
      </c>
      <c r="T298" t="s">
        <v>14</v>
      </c>
      <c r="U298" t="s">
        <v>14</v>
      </c>
      <c r="V298" t="s">
        <v>14</v>
      </c>
      <c r="W298" t="s">
        <v>293</v>
      </c>
      <c r="X298" t="s">
        <v>4736</v>
      </c>
      <c r="Y298" t="s">
        <v>44</v>
      </c>
      <c r="Z298" t="s">
        <v>12</v>
      </c>
      <c r="AA298" t="s">
        <v>14</v>
      </c>
      <c r="AB298" t="s">
        <v>22497</v>
      </c>
      <c r="AC298" t="s">
        <v>4737</v>
      </c>
      <c r="AD298" t="s">
        <v>2207</v>
      </c>
      <c r="AE298" t="s">
        <v>4738</v>
      </c>
      <c r="AF298" t="s">
        <v>1470</v>
      </c>
      <c r="AG298" t="s">
        <v>14</v>
      </c>
      <c r="AH298" t="s">
        <v>2209</v>
      </c>
      <c r="AI298" t="s">
        <v>2287</v>
      </c>
      <c r="AJ298" t="s">
        <v>1455</v>
      </c>
      <c r="AK298" t="s">
        <v>4739</v>
      </c>
      <c r="AL298" t="s">
        <v>1455</v>
      </c>
      <c r="AM298" t="s">
        <v>4739</v>
      </c>
      <c r="AN298" t="s">
        <v>1178</v>
      </c>
      <c r="AO298" t="s">
        <v>174</v>
      </c>
      <c r="AP298" t="s">
        <v>22484</v>
      </c>
      <c r="AQ298" t="s">
        <v>14</v>
      </c>
      <c r="AR298" t="s">
        <v>14</v>
      </c>
      <c r="AS298" t="s">
        <v>14</v>
      </c>
      <c r="AT298" t="s">
        <v>14</v>
      </c>
      <c r="AU298" t="s">
        <v>4740</v>
      </c>
      <c r="AV298" t="s">
        <v>4728</v>
      </c>
      <c r="AW298" t="s">
        <v>2078</v>
      </c>
      <c r="AX298" t="s">
        <v>2078</v>
      </c>
      <c r="AY298" t="s">
        <v>4741</v>
      </c>
      <c r="AZ298" t="s">
        <v>22074</v>
      </c>
      <c r="BA298" t="s">
        <v>22074</v>
      </c>
      <c r="BB298" t="s">
        <v>22089</v>
      </c>
      <c r="BC298">
        <v>19754.310000000001</v>
      </c>
      <c r="BD298">
        <v>20560.939999999999</v>
      </c>
      <c r="BE298" t="s">
        <v>14</v>
      </c>
      <c r="BF298" t="s">
        <v>14</v>
      </c>
      <c r="BG298" t="s">
        <v>2214</v>
      </c>
      <c r="BH298" t="s">
        <v>14</v>
      </c>
      <c r="BI298" t="s">
        <v>22092</v>
      </c>
      <c r="BJ298" t="s">
        <v>4740</v>
      </c>
      <c r="BK298" t="s">
        <v>14</v>
      </c>
      <c r="BL298" t="s">
        <v>22074</v>
      </c>
      <c r="BM298" t="s">
        <v>22089</v>
      </c>
      <c r="BN298" t="s">
        <v>4833</v>
      </c>
      <c r="BO298" t="s">
        <v>14</v>
      </c>
      <c r="BP298" t="s">
        <v>22497</v>
      </c>
      <c r="BQ298" t="s">
        <v>2217</v>
      </c>
      <c r="BR298" t="s">
        <v>2218</v>
      </c>
      <c r="BS298" t="s">
        <v>2376</v>
      </c>
      <c r="BT298" t="s">
        <v>14</v>
      </c>
      <c r="BU298" t="s">
        <v>14</v>
      </c>
      <c r="BV298" t="s">
        <v>14</v>
      </c>
      <c r="BW298" t="s">
        <v>14</v>
      </c>
      <c r="BX298" t="s">
        <v>14</v>
      </c>
      <c r="BY298" t="s">
        <v>2220</v>
      </c>
      <c r="BZ298" t="s">
        <v>22497</v>
      </c>
      <c r="CA298" t="s">
        <v>14</v>
      </c>
      <c r="CB298" t="s">
        <v>14</v>
      </c>
      <c r="CC298" t="s">
        <v>14</v>
      </c>
      <c r="CD298" t="s">
        <v>14</v>
      </c>
      <c r="CE298" t="s">
        <v>14</v>
      </c>
      <c r="CF298" t="s">
        <v>4834</v>
      </c>
      <c r="CG298" t="s">
        <v>920</v>
      </c>
      <c r="CH298" t="s">
        <v>22075</v>
      </c>
      <c r="CJ298" t="s">
        <v>174</v>
      </c>
      <c r="CK298" t="s">
        <v>24</v>
      </c>
      <c r="CM298" s="4" t="str">
        <f>_xlfn.XLOOKUP($CG298,tbl_area_24_07_2024[Nombre Área],tbl_area_24_07_2024[Estado],"Si no se encuentra",2,)</f>
        <v>Guerrero</v>
      </c>
      <c r="CN298" s="4" t="str">
        <f>_xlfn.XLOOKUP($CG298,tbl_area_24_07_2024[Nombre Área],tbl_area_24_07_2024[Estructura],"Si no se encuentra",2,)</f>
        <v>Juntas Distritales</v>
      </c>
    </row>
    <row r="299" spans="1:92" ht="34.9" customHeight="1" x14ac:dyDescent="0.85">
      <c r="A299" t="s">
        <v>22073</v>
      </c>
      <c r="B299" t="s">
        <v>22074</v>
      </c>
      <c r="C299" t="s">
        <v>22075</v>
      </c>
      <c r="D299" t="s">
        <v>2199</v>
      </c>
      <c r="E299" t="s">
        <v>2242</v>
      </c>
      <c r="F299" t="s">
        <v>2201</v>
      </c>
      <c r="G299" t="s">
        <v>4835</v>
      </c>
      <c r="H299" t="s">
        <v>14</v>
      </c>
      <c r="I299" t="s">
        <v>4745</v>
      </c>
      <c r="J299" t="s">
        <v>4836</v>
      </c>
      <c r="K299" t="s">
        <v>4837</v>
      </c>
      <c r="L299" t="s">
        <v>14</v>
      </c>
      <c r="M299" t="s">
        <v>14</v>
      </c>
      <c r="N299" t="s">
        <v>4747</v>
      </c>
      <c r="O299" t="s">
        <v>4837</v>
      </c>
      <c r="P299" t="s">
        <v>14</v>
      </c>
      <c r="Q299" t="s">
        <v>4837</v>
      </c>
      <c r="R299" t="s">
        <v>4837</v>
      </c>
      <c r="S299" t="s">
        <v>14</v>
      </c>
      <c r="T299" t="s">
        <v>14</v>
      </c>
      <c r="U299" t="s">
        <v>14</v>
      </c>
      <c r="V299" t="s">
        <v>14</v>
      </c>
      <c r="W299" t="s">
        <v>14</v>
      </c>
      <c r="X299" t="s">
        <v>14</v>
      </c>
      <c r="Y299" t="s">
        <v>14</v>
      </c>
      <c r="Z299" t="s">
        <v>14</v>
      </c>
      <c r="AA299" t="s">
        <v>4748</v>
      </c>
      <c r="AB299" t="s">
        <v>4837</v>
      </c>
      <c r="AC299" t="s">
        <v>4749</v>
      </c>
      <c r="AD299" t="s">
        <v>2207</v>
      </c>
      <c r="AE299" t="s">
        <v>1792</v>
      </c>
      <c r="AF299" t="s">
        <v>4750</v>
      </c>
      <c r="AG299" t="s">
        <v>14</v>
      </c>
      <c r="AH299" t="s">
        <v>4751</v>
      </c>
      <c r="AI299" t="s">
        <v>4752</v>
      </c>
      <c r="AJ299" t="s">
        <v>1447</v>
      </c>
      <c r="AK299" t="s">
        <v>4726</v>
      </c>
      <c r="AL299" t="s">
        <v>1178</v>
      </c>
      <c r="AM299" t="s">
        <v>4726</v>
      </c>
      <c r="AN299" t="s">
        <v>1178</v>
      </c>
      <c r="AO299" t="s">
        <v>174</v>
      </c>
      <c r="AP299" t="s">
        <v>22485</v>
      </c>
      <c r="AQ299" t="s">
        <v>14</v>
      </c>
      <c r="AR299" t="s">
        <v>14</v>
      </c>
      <c r="AS299" t="s">
        <v>14</v>
      </c>
      <c r="AT299" t="s">
        <v>14</v>
      </c>
      <c r="AU299" t="s">
        <v>4747</v>
      </c>
      <c r="AV299" t="s">
        <v>4728</v>
      </c>
      <c r="AW299" t="s">
        <v>2078</v>
      </c>
      <c r="AX299" t="s">
        <v>2078</v>
      </c>
      <c r="AY299" t="s">
        <v>4753</v>
      </c>
      <c r="AZ299" t="s">
        <v>22074</v>
      </c>
      <c r="BA299" t="s">
        <v>22074</v>
      </c>
      <c r="BB299" t="s">
        <v>22089</v>
      </c>
      <c r="BC299">
        <v>26881.9</v>
      </c>
      <c r="BD299">
        <v>31183</v>
      </c>
      <c r="BE299" t="s">
        <v>14</v>
      </c>
      <c r="BF299" t="s">
        <v>14</v>
      </c>
      <c r="BG299" t="s">
        <v>2214</v>
      </c>
      <c r="BH299" t="s">
        <v>14</v>
      </c>
      <c r="BI299" t="s">
        <v>22092</v>
      </c>
      <c r="BJ299" t="s">
        <v>4747</v>
      </c>
      <c r="BK299" t="s">
        <v>14</v>
      </c>
      <c r="BL299" t="s">
        <v>22074</v>
      </c>
      <c r="BM299" t="s">
        <v>22089</v>
      </c>
      <c r="BN299" t="s">
        <v>4838</v>
      </c>
      <c r="BO299" t="s">
        <v>14</v>
      </c>
      <c r="BP299" t="s">
        <v>4837</v>
      </c>
      <c r="BQ299" t="s">
        <v>2217</v>
      </c>
      <c r="BR299" t="s">
        <v>2218</v>
      </c>
      <c r="BS299" t="s">
        <v>2376</v>
      </c>
      <c r="BT299" t="s">
        <v>14</v>
      </c>
      <c r="BU299" t="s">
        <v>14</v>
      </c>
      <c r="BV299" t="s">
        <v>14</v>
      </c>
      <c r="BW299" t="s">
        <v>14</v>
      </c>
      <c r="BX299" t="s">
        <v>14</v>
      </c>
      <c r="BY299" t="s">
        <v>2220</v>
      </c>
      <c r="BZ299" t="s">
        <v>4837</v>
      </c>
      <c r="CA299" t="s">
        <v>14</v>
      </c>
      <c r="CB299" t="s">
        <v>14</v>
      </c>
      <c r="CC299" t="s">
        <v>14</v>
      </c>
      <c r="CD299" t="s">
        <v>14</v>
      </c>
      <c r="CE299" t="s">
        <v>14</v>
      </c>
      <c r="CF299" t="s">
        <v>4839</v>
      </c>
      <c r="CG299" t="s">
        <v>920</v>
      </c>
      <c r="CH299" t="s">
        <v>22075</v>
      </c>
      <c r="CJ299" t="s">
        <v>174</v>
      </c>
      <c r="CK299" t="s">
        <v>24</v>
      </c>
      <c r="CM299" s="4" t="str">
        <f>_xlfn.XLOOKUP($CG299,tbl_area_24_07_2024[Nombre Área],tbl_area_24_07_2024[Estado],"Si no se encuentra",2,)</f>
        <v>Guerrero</v>
      </c>
      <c r="CN299" s="4" t="str">
        <f>_xlfn.XLOOKUP($CG299,tbl_area_24_07_2024[Nombre Área],tbl_area_24_07_2024[Estructura],"Si no se encuentra",2,)</f>
        <v>Juntas Distritales</v>
      </c>
    </row>
    <row r="300" spans="1:92" ht="34.9" customHeight="1" x14ac:dyDescent="0.85">
      <c r="A300" t="s">
        <v>22073</v>
      </c>
      <c r="B300" t="s">
        <v>22074</v>
      </c>
      <c r="C300" t="s">
        <v>22075</v>
      </c>
      <c r="D300" t="s">
        <v>2199</v>
      </c>
      <c r="E300" t="s">
        <v>2242</v>
      </c>
      <c r="F300" t="s">
        <v>2201</v>
      </c>
      <c r="G300" t="s">
        <v>4840</v>
      </c>
      <c r="H300" t="s">
        <v>14</v>
      </c>
      <c r="I300" t="s">
        <v>4757</v>
      </c>
      <c r="J300" t="s">
        <v>4841</v>
      </c>
      <c r="K300" t="s">
        <v>22498</v>
      </c>
      <c r="L300" t="s">
        <v>14</v>
      </c>
      <c r="M300" t="s">
        <v>14</v>
      </c>
      <c r="N300" t="s">
        <v>4759</v>
      </c>
      <c r="O300" t="s">
        <v>22498</v>
      </c>
      <c r="P300" t="s">
        <v>14</v>
      </c>
      <c r="Q300" t="s">
        <v>22498</v>
      </c>
      <c r="R300" t="s">
        <v>22498</v>
      </c>
      <c r="S300" t="s">
        <v>14</v>
      </c>
      <c r="T300" t="s">
        <v>14</v>
      </c>
      <c r="U300" t="s">
        <v>14</v>
      </c>
      <c r="V300" t="s">
        <v>14</v>
      </c>
      <c r="W300" t="s">
        <v>14</v>
      </c>
      <c r="X300" t="s">
        <v>14</v>
      </c>
      <c r="Y300" t="s">
        <v>14</v>
      </c>
      <c r="Z300" t="s">
        <v>14</v>
      </c>
      <c r="AA300" t="s">
        <v>4748</v>
      </c>
      <c r="AB300" t="s">
        <v>22498</v>
      </c>
      <c r="AC300" t="s">
        <v>4749</v>
      </c>
      <c r="AD300" t="s">
        <v>2207</v>
      </c>
      <c r="AE300" t="s">
        <v>1792</v>
      </c>
      <c r="AF300" t="s">
        <v>4750</v>
      </c>
      <c r="AG300" t="s">
        <v>14</v>
      </c>
      <c r="AH300" t="s">
        <v>4751</v>
      </c>
      <c r="AI300" t="s">
        <v>4752</v>
      </c>
      <c r="AJ300" t="s">
        <v>1447</v>
      </c>
      <c r="AK300" t="s">
        <v>4726</v>
      </c>
      <c r="AL300" t="s">
        <v>1178</v>
      </c>
      <c r="AM300" t="s">
        <v>4726</v>
      </c>
      <c r="AN300" t="s">
        <v>1178</v>
      </c>
      <c r="AO300" t="s">
        <v>174</v>
      </c>
      <c r="AP300" t="s">
        <v>22485</v>
      </c>
      <c r="AQ300" t="s">
        <v>14</v>
      </c>
      <c r="AR300" t="s">
        <v>14</v>
      </c>
      <c r="AS300" t="s">
        <v>14</v>
      </c>
      <c r="AT300" t="s">
        <v>14</v>
      </c>
      <c r="AU300" t="s">
        <v>4760</v>
      </c>
      <c r="AV300" t="s">
        <v>4728</v>
      </c>
      <c r="AW300" t="s">
        <v>2078</v>
      </c>
      <c r="AX300" t="s">
        <v>2078</v>
      </c>
      <c r="AY300" t="s">
        <v>4761</v>
      </c>
      <c r="AZ300" t="s">
        <v>22074</v>
      </c>
      <c r="BA300" t="s">
        <v>22074</v>
      </c>
      <c r="BB300" t="s">
        <v>22089</v>
      </c>
      <c r="BC300">
        <v>15950</v>
      </c>
      <c r="BD300">
        <v>18502</v>
      </c>
      <c r="BE300" t="s">
        <v>14</v>
      </c>
      <c r="BF300" t="s">
        <v>14</v>
      </c>
      <c r="BG300" t="s">
        <v>2214</v>
      </c>
      <c r="BH300" t="s">
        <v>14</v>
      </c>
      <c r="BI300" t="s">
        <v>22092</v>
      </c>
      <c r="BJ300" t="s">
        <v>4760</v>
      </c>
      <c r="BK300" t="s">
        <v>14</v>
      </c>
      <c r="BL300" t="s">
        <v>22074</v>
      </c>
      <c r="BM300" t="s">
        <v>22089</v>
      </c>
      <c r="BN300" t="s">
        <v>4842</v>
      </c>
      <c r="BO300" t="s">
        <v>14</v>
      </c>
      <c r="BP300" t="s">
        <v>22498</v>
      </c>
      <c r="BQ300" t="s">
        <v>2217</v>
      </c>
      <c r="BR300" t="s">
        <v>2218</v>
      </c>
      <c r="BS300" t="s">
        <v>2376</v>
      </c>
      <c r="BT300" t="s">
        <v>14</v>
      </c>
      <c r="BU300" t="s">
        <v>14</v>
      </c>
      <c r="BV300" t="s">
        <v>14</v>
      </c>
      <c r="BW300" t="s">
        <v>14</v>
      </c>
      <c r="BX300" t="s">
        <v>14</v>
      </c>
      <c r="BY300" t="s">
        <v>2220</v>
      </c>
      <c r="BZ300" t="s">
        <v>22498</v>
      </c>
      <c r="CA300" t="s">
        <v>14</v>
      </c>
      <c r="CB300" t="s">
        <v>14</v>
      </c>
      <c r="CC300" t="s">
        <v>14</v>
      </c>
      <c r="CD300" t="s">
        <v>14</v>
      </c>
      <c r="CE300" t="s">
        <v>14</v>
      </c>
      <c r="CF300" t="s">
        <v>4843</v>
      </c>
      <c r="CG300" t="s">
        <v>920</v>
      </c>
      <c r="CH300" t="s">
        <v>22075</v>
      </c>
      <c r="CJ300" t="s">
        <v>174</v>
      </c>
      <c r="CK300" t="s">
        <v>24</v>
      </c>
      <c r="CM300" s="4" t="str">
        <f>_xlfn.XLOOKUP($CG300,tbl_area_24_07_2024[Nombre Área],tbl_area_24_07_2024[Estado],"Si no se encuentra",2,)</f>
        <v>Guerrero</v>
      </c>
      <c r="CN300" s="4" t="str">
        <f>_xlfn.XLOOKUP($CG300,tbl_area_24_07_2024[Nombre Área],tbl_area_24_07_2024[Estructura],"Si no se encuentra",2,)</f>
        <v>Juntas Distritales</v>
      </c>
    </row>
    <row r="301" spans="1:92" ht="34.9" customHeight="1" x14ac:dyDescent="0.85">
      <c r="A301" t="s">
        <v>22073</v>
      </c>
      <c r="B301" t="s">
        <v>22074</v>
      </c>
      <c r="C301" t="s">
        <v>22075</v>
      </c>
      <c r="D301" t="s">
        <v>2199</v>
      </c>
      <c r="E301" t="s">
        <v>2242</v>
      </c>
      <c r="F301" t="s">
        <v>2201</v>
      </c>
      <c r="G301" t="s">
        <v>4844</v>
      </c>
      <c r="H301" t="s">
        <v>14</v>
      </c>
      <c r="I301" t="s">
        <v>4765</v>
      </c>
      <c r="J301" t="s">
        <v>4845</v>
      </c>
      <c r="K301" t="s">
        <v>4846</v>
      </c>
      <c r="L301" t="s">
        <v>14</v>
      </c>
      <c r="M301" t="s">
        <v>14</v>
      </c>
      <c r="N301" t="s">
        <v>4768</v>
      </c>
      <c r="O301" t="s">
        <v>4846</v>
      </c>
      <c r="P301" t="s">
        <v>14</v>
      </c>
      <c r="Q301" t="s">
        <v>4846</v>
      </c>
      <c r="R301" t="s">
        <v>4846</v>
      </c>
      <c r="S301" t="s">
        <v>14</v>
      </c>
      <c r="T301" t="s">
        <v>14</v>
      </c>
      <c r="U301" t="s">
        <v>14</v>
      </c>
      <c r="V301" t="s">
        <v>14</v>
      </c>
      <c r="W301" t="s">
        <v>14</v>
      </c>
      <c r="X301" t="s">
        <v>14</v>
      </c>
      <c r="Y301" t="s">
        <v>14</v>
      </c>
      <c r="Z301" t="s">
        <v>14</v>
      </c>
      <c r="AA301" t="s">
        <v>4769</v>
      </c>
      <c r="AB301" t="s">
        <v>4846</v>
      </c>
      <c r="AC301" t="s">
        <v>4770</v>
      </c>
      <c r="AD301" t="s">
        <v>2207</v>
      </c>
      <c r="AE301" t="s">
        <v>4771</v>
      </c>
      <c r="AF301" t="s">
        <v>4772</v>
      </c>
      <c r="AG301" t="s">
        <v>14</v>
      </c>
      <c r="AH301" t="s">
        <v>2209</v>
      </c>
      <c r="AI301" t="s">
        <v>4773</v>
      </c>
      <c r="AJ301" t="s">
        <v>1447</v>
      </c>
      <c r="AK301" t="s">
        <v>4726</v>
      </c>
      <c r="AL301" t="s">
        <v>1178</v>
      </c>
      <c r="AM301" t="s">
        <v>4726</v>
      </c>
      <c r="AN301" t="s">
        <v>1178</v>
      </c>
      <c r="AO301" t="s">
        <v>174</v>
      </c>
      <c r="AP301" t="s">
        <v>22487</v>
      </c>
      <c r="AQ301" t="s">
        <v>14</v>
      </c>
      <c r="AR301" t="s">
        <v>14</v>
      </c>
      <c r="AS301" t="s">
        <v>14</v>
      </c>
      <c r="AT301" t="s">
        <v>14</v>
      </c>
      <c r="AU301" t="s">
        <v>4774</v>
      </c>
      <c r="AV301" t="s">
        <v>4728</v>
      </c>
      <c r="AW301" t="s">
        <v>2078</v>
      </c>
      <c r="AX301" t="s">
        <v>2078</v>
      </c>
      <c r="AY301" t="s">
        <v>4775</v>
      </c>
      <c r="AZ301" t="s">
        <v>22074</v>
      </c>
      <c r="BA301" t="s">
        <v>22074</v>
      </c>
      <c r="BB301" t="s">
        <v>22089</v>
      </c>
      <c r="BC301">
        <v>23838.79</v>
      </c>
      <c r="BD301">
        <v>27653</v>
      </c>
      <c r="BE301" t="s">
        <v>14</v>
      </c>
      <c r="BF301" t="s">
        <v>14</v>
      </c>
      <c r="BG301" t="s">
        <v>2214</v>
      </c>
      <c r="BH301" t="s">
        <v>14</v>
      </c>
      <c r="BI301" t="s">
        <v>22092</v>
      </c>
      <c r="BJ301" t="s">
        <v>4774</v>
      </c>
      <c r="BK301" t="s">
        <v>14</v>
      </c>
      <c r="BL301" t="s">
        <v>22074</v>
      </c>
      <c r="BM301" t="s">
        <v>22089</v>
      </c>
      <c r="BN301" t="s">
        <v>4847</v>
      </c>
      <c r="BO301" t="s">
        <v>14</v>
      </c>
      <c r="BP301" t="s">
        <v>4846</v>
      </c>
      <c r="BQ301" t="s">
        <v>2217</v>
      </c>
      <c r="BR301" t="s">
        <v>2218</v>
      </c>
      <c r="BS301" t="s">
        <v>2376</v>
      </c>
      <c r="BT301" t="s">
        <v>14</v>
      </c>
      <c r="BU301" t="s">
        <v>14</v>
      </c>
      <c r="BV301" t="s">
        <v>14</v>
      </c>
      <c r="BW301" t="s">
        <v>14</v>
      </c>
      <c r="BX301" t="s">
        <v>14</v>
      </c>
      <c r="BY301" t="s">
        <v>2220</v>
      </c>
      <c r="BZ301" t="s">
        <v>4846</v>
      </c>
      <c r="CA301" t="s">
        <v>14</v>
      </c>
      <c r="CB301" t="s">
        <v>14</v>
      </c>
      <c r="CC301" t="s">
        <v>14</v>
      </c>
      <c r="CD301" t="s">
        <v>14</v>
      </c>
      <c r="CE301" t="s">
        <v>14</v>
      </c>
      <c r="CF301" t="s">
        <v>4848</v>
      </c>
      <c r="CG301" t="s">
        <v>920</v>
      </c>
      <c r="CH301" t="s">
        <v>22075</v>
      </c>
      <c r="CJ301" t="s">
        <v>174</v>
      </c>
      <c r="CK301" t="s">
        <v>24</v>
      </c>
      <c r="CM301" s="4" t="str">
        <f>_xlfn.XLOOKUP($CG301,tbl_area_24_07_2024[Nombre Área],tbl_area_24_07_2024[Estado],"Si no se encuentra",2,)</f>
        <v>Guerrero</v>
      </c>
      <c r="CN301" s="4" t="str">
        <f>_xlfn.XLOOKUP($CG301,tbl_area_24_07_2024[Nombre Área],tbl_area_24_07_2024[Estructura],"Si no se encuentra",2,)</f>
        <v>Juntas Distritales</v>
      </c>
    </row>
    <row r="302" spans="1:92" ht="34.9" customHeight="1" x14ac:dyDescent="0.85">
      <c r="A302" t="s">
        <v>22073</v>
      </c>
      <c r="B302" t="s">
        <v>22074</v>
      </c>
      <c r="C302" t="s">
        <v>22075</v>
      </c>
      <c r="D302" t="s">
        <v>2199</v>
      </c>
      <c r="E302" t="s">
        <v>2242</v>
      </c>
      <c r="F302" t="s">
        <v>2201</v>
      </c>
      <c r="G302" t="s">
        <v>4849</v>
      </c>
      <c r="H302" t="s">
        <v>14</v>
      </c>
      <c r="I302" t="s">
        <v>4779</v>
      </c>
      <c r="J302" t="s">
        <v>4850</v>
      </c>
      <c r="K302" t="s">
        <v>4851</v>
      </c>
      <c r="L302" t="s">
        <v>14</v>
      </c>
      <c r="M302" t="s">
        <v>14</v>
      </c>
      <c r="N302" t="s">
        <v>4782</v>
      </c>
      <c r="O302" t="s">
        <v>4851</v>
      </c>
      <c r="P302" t="s">
        <v>14</v>
      </c>
      <c r="Q302" t="s">
        <v>4851</v>
      </c>
      <c r="R302" t="s">
        <v>4851</v>
      </c>
      <c r="S302" t="s">
        <v>14</v>
      </c>
      <c r="T302" t="s">
        <v>14</v>
      </c>
      <c r="U302" t="s">
        <v>14</v>
      </c>
      <c r="V302" t="s">
        <v>14</v>
      </c>
      <c r="W302" t="s">
        <v>14</v>
      </c>
      <c r="X302" t="s">
        <v>14</v>
      </c>
      <c r="Y302" t="s">
        <v>14</v>
      </c>
      <c r="Z302" t="s">
        <v>14</v>
      </c>
      <c r="AA302" t="s">
        <v>4769</v>
      </c>
      <c r="AB302" t="s">
        <v>4851</v>
      </c>
      <c r="AC302" t="s">
        <v>4770</v>
      </c>
      <c r="AD302" t="s">
        <v>2207</v>
      </c>
      <c r="AE302" t="s">
        <v>4771</v>
      </c>
      <c r="AF302" t="s">
        <v>4772</v>
      </c>
      <c r="AG302" t="s">
        <v>14</v>
      </c>
      <c r="AH302" t="s">
        <v>2209</v>
      </c>
      <c r="AI302" t="s">
        <v>4773</v>
      </c>
      <c r="AJ302" t="s">
        <v>1447</v>
      </c>
      <c r="AK302" t="s">
        <v>4726</v>
      </c>
      <c r="AL302" t="s">
        <v>1178</v>
      </c>
      <c r="AM302" t="s">
        <v>4726</v>
      </c>
      <c r="AN302" t="s">
        <v>1178</v>
      </c>
      <c r="AO302" t="s">
        <v>174</v>
      </c>
      <c r="AP302" t="s">
        <v>22487</v>
      </c>
      <c r="AQ302" t="s">
        <v>14</v>
      </c>
      <c r="AR302" t="s">
        <v>14</v>
      </c>
      <c r="AS302" t="s">
        <v>14</v>
      </c>
      <c r="AT302" t="s">
        <v>14</v>
      </c>
      <c r="AU302" t="s">
        <v>4783</v>
      </c>
      <c r="AV302" t="s">
        <v>4728</v>
      </c>
      <c r="AW302" t="s">
        <v>2078</v>
      </c>
      <c r="AX302" t="s">
        <v>2078</v>
      </c>
      <c r="AY302" t="s">
        <v>4784</v>
      </c>
      <c r="AZ302" t="s">
        <v>22074</v>
      </c>
      <c r="BA302" t="s">
        <v>22074</v>
      </c>
      <c r="BB302" t="s">
        <v>22089</v>
      </c>
      <c r="BC302">
        <v>11919.83</v>
      </c>
      <c r="BD302">
        <v>13827</v>
      </c>
      <c r="BE302" t="s">
        <v>14</v>
      </c>
      <c r="BF302" t="s">
        <v>14</v>
      </c>
      <c r="BG302" t="s">
        <v>2214</v>
      </c>
      <c r="BH302" t="s">
        <v>14</v>
      </c>
      <c r="BI302" t="s">
        <v>22092</v>
      </c>
      <c r="BJ302" t="s">
        <v>4783</v>
      </c>
      <c r="BK302" t="s">
        <v>14</v>
      </c>
      <c r="BL302" t="s">
        <v>22074</v>
      </c>
      <c r="BM302" t="s">
        <v>22089</v>
      </c>
      <c r="BN302" t="s">
        <v>4852</v>
      </c>
      <c r="BO302" t="s">
        <v>14</v>
      </c>
      <c r="BP302" t="s">
        <v>4851</v>
      </c>
      <c r="BQ302" t="s">
        <v>2217</v>
      </c>
      <c r="BR302" t="s">
        <v>2218</v>
      </c>
      <c r="BS302" t="s">
        <v>2376</v>
      </c>
      <c r="BT302" t="s">
        <v>14</v>
      </c>
      <c r="BU302" t="s">
        <v>14</v>
      </c>
      <c r="BV302" t="s">
        <v>14</v>
      </c>
      <c r="BW302" t="s">
        <v>14</v>
      </c>
      <c r="BX302" t="s">
        <v>14</v>
      </c>
      <c r="BY302" t="s">
        <v>2220</v>
      </c>
      <c r="BZ302" t="s">
        <v>4851</v>
      </c>
      <c r="CA302" t="s">
        <v>14</v>
      </c>
      <c r="CB302" t="s">
        <v>14</v>
      </c>
      <c r="CC302" t="s">
        <v>14</v>
      </c>
      <c r="CD302" t="s">
        <v>14</v>
      </c>
      <c r="CE302" t="s">
        <v>14</v>
      </c>
      <c r="CF302" t="s">
        <v>4853</v>
      </c>
      <c r="CG302" t="s">
        <v>920</v>
      </c>
      <c r="CH302" t="s">
        <v>22075</v>
      </c>
      <c r="CJ302" t="s">
        <v>174</v>
      </c>
      <c r="CK302" t="s">
        <v>24</v>
      </c>
      <c r="CM302" s="4" t="str">
        <f>_xlfn.XLOOKUP($CG302,tbl_area_24_07_2024[Nombre Área],tbl_area_24_07_2024[Estado],"Si no se encuentra",2,)</f>
        <v>Guerrero</v>
      </c>
      <c r="CN302" s="4" t="str">
        <f>_xlfn.XLOOKUP($CG302,tbl_area_24_07_2024[Nombre Área],tbl_area_24_07_2024[Estructura],"Si no se encuentra",2,)</f>
        <v>Juntas Distritales</v>
      </c>
    </row>
    <row r="303" spans="1:92" ht="34.9" customHeight="1" x14ac:dyDescent="0.85">
      <c r="A303" t="s">
        <v>22073</v>
      </c>
      <c r="B303" t="s">
        <v>22074</v>
      </c>
      <c r="C303" t="s">
        <v>22075</v>
      </c>
      <c r="D303" t="s">
        <v>2199</v>
      </c>
      <c r="E303" t="s">
        <v>2242</v>
      </c>
      <c r="F303" t="s">
        <v>2201</v>
      </c>
      <c r="G303" t="s">
        <v>4854</v>
      </c>
      <c r="H303" t="s">
        <v>14</v>
      </c>
      <c r="I303" t="s">
        <v>4788</v>
      </c>
      <c r="J303" t="s">
        <v>4855</v>
      </c>
      <c r="K303" t="s">
        <v>4856</v>
      </c>
      <c r="L303" t="s">
        <v>14</v>
      </c>
      <c r="M303" t="s">
        <v>14</v>
      </c>
      <c r="N303" t="s">
        <v>4790</v>
      </c>
      <c r="O303" t="s">
        <v>4856</v>
      </c>
      <c r="P303" t="s">
        <v>14</v>
      </c>
      <c r="Q303" t="s">
        <v>4856</v>
      </c>
      <c r="R303" t="s">
        <v>4856</v>
      </c>
      <c r="S303" t="s">
        <v>14</v>
      </c>
      <c r="T303" t="s">
        <v>14</v>
      </c>
      <c r="U303" t="s">
        <v>14</v>
      </c>
      <c r="V303" t="s">
        <v>14</v>
      </c>
      <c r="W303" t="s">
        <v>14</v>
      </c>
      <c r="X303" t="s">
        <v>14</v>
      </c>
      <c r="Y303" t="s">
        <v>14</v>
      </c>
      <c r="Z303" t="s">
        <v>14</v>
      </c>
      <c r="AA303" t="s">
        <v>4791</v>
      </c>
      <c r="AB303" t="s">
        <v>4856</v>
      </c>
      <c r="AC303" t="s">
        <v>4792</v>
      </c>
      <c r="AD303" t="s">
        <v>2207</v>
      </c>
      <c r="AE303" t="s">
        <v>1245</v>
      </c>
      <c r="AF303" t="s">
        <v>1447</v>
      </c>
      <c r="AG303" t="s">
        <v>14</v>
      </c>
      <c r="AH303" t="s">
        <v>2209</v>
      </c>
      <c r="AI303" t="s">
        <v>1642</v>
      </c>
      <c r="AJ303" t="s">
        <v>1181</v>
      </c>
      <c r="AK303" t="s">
        <v>4793</v>
      </c>
      <c r="AL303" t="s">
        <v>1181</v>
      </c>
      <c r="AM303" t="s">
        <v>4793</v>
      </c>
      <c r="AN303" t="s">
        <v>1186</v>
      </c>
      <c r="AO303" t="s">
        <v>334</v>
      </c>
      <c r="AP303" t="s">
        <v>22489</v>
      </c>
      <c r="AQ303" t="s">
        <v>14</v>
      </c>
      <c r="AR303" t="s">
        <v>14</v>
      </c>
      <c r="AS303" t="s">
        <v>14</v>
      </c>
      <c r="AT303" t="s">
        <v>14</v>
      </c>
      <c r="AU303" t="s">
        <v>4794</v>
      </c>
      <c r="AV303" t="s">
        <v>4728</v>
      </c>
      <c r="AW303" t="s">
        <v>2078</v>
      </c>
      <c r="AX303" t="s">
        <v>2078</v>
      </c>
      <c r="AY303" t="s">
        <v>4795</v>
      </c>
      <c r="AZ303" t="s">
        <v>22074</v>
      </c>
      <c r="BA303" t="s">
        <v>22074</v>
      </c>
      <c r="BB303" t="s">
        <v>22089</v>
      </c>
      <c r="BC303">
        <v>23082.67</v>
      </c>
      <c r="BD303">
        <v>26687.05</v>
      </c>
      <c r="BE303" t="s">
        <v>22332</v>
      </c>
      <c r="BF303" t="s">
        <v>22490</v>
      </c>
      <c r="BG303" t="s">
        <v>2214</v>
      </c>
      <c r="BH303" t="s">
        <v>14</v>
      </c>
      <c r="BI303" t="s">
        <v>22092</v>
      </c>
      <c r="BJ303" t="s">
        <v>4794</v>
      </c>
      <c r="BK303" t="s">
        <v>14</v>
      </c>
      <c r="BL303" t="s">
        <v>22074</v>
      </c>
      <c r="BM303" t="s">
        <v>22089</v>
      </c>
      <c r="BN303" t="s">
        <v>4857</v>
      </c>
      <c r="BO303" t="s">
        <v>14</v>
      </c>
      <c r="BP303" t="s">
        <v>4856</v>
      </c>
      <c r="BQ303" t="s">
        <v>2217</v>
      </c>
      <c r="BR303" t="s">
        <v>2218</v>
      </c>
      <c r="BS303" t="s">
        <v>2376</v>
      </c>
      <c r="BT303" t="s">
        <v>14</v>
      </c>
      <c r="BU303" t="s">
        <v>14</v>
      </c>
      <c r="BV303" t="s">
        <v>14</v>
      </c>
      <c r="BW303" t="s">
        <v>14</v>
      </c>
      <c r="BX303" t="s">
        <v>14</v>
      </c>
      <c r="BY303" t="s">
        <v>2220</v>
      </c>
      <c r="BZ303" t="s">
        <v>4856</v>
      </c>
      <c r="CA303" t="s">
        <v>14</v>
      </c>
      <c r="CB303" t="s">
        <v>14</v>
      </c>
      <c r="CC303" t="s">
        <v>14</v>
      </c>
      <c r="CD303" t="s">
        <v>14</v>
      </c>
      <c r="CE303" t="s">
        <v>14</v>
      </c>
      <c r="CF303" t="s">
        <v>4858</v>
      </c>
      <c r="CG303" t="s">
        <v>920</v>
      </c>
      <c r="CH303" t="s">
        <v>22075</v>
      </c>
      <c r="CJ303" t="s">
        <v>174</v>
      </c>
      <c r="CK303" t="s">
        <v>24</v>
      </c>
      <c r="CM303" s="4" t="str">
        <f>_xlfn.XLOOKUP($CG303,tbl_area_24_07_2024[Nombre Área],tbl_area_24_07_2024[Estado],"Si no se encuentra",2,)</f>
        <v>Guerrero</v>
      </c>
      <c r="CN303" s="4" t="str">
        <f>_xlfn.XLOOKUP($CG303,tbl_area_24_07_2024[Nombre Área],tbl_area_24_07_2024[Estructura],"Si no se encuentra",2,)</f>
        <v>Juntas Distritales</v>
      </c>
    </row>
    <row r="304" spans="1:92" ht="34.9" customHeight="1" x14ac:dyDescent="0.85">
      <c r="A304" t="s">
        <v>22073</v>
      </c>
      <c r="B304" t="s">
        <v>22074</v>
      </c>
      <c r="C304" t="s">
        <v>22075</v>
      </c>
      <c r="D304" t="s">
        <v>2199</v>
      </c>
      <c r="E304" t="s">
        <v>2242</v>
      </c>
      <c r="F304" t="s">
        <v>2201</v>
      </c>
      <c r="G304" t="s">
        <v>4859</v>
      </c>
      <c r="H304" t="s">
        <v>14</v>
      </c>
      <c r="I304" t="s">
        <v>4860</v>
      </c>
      <c r="J304" t="s">
        <v>4861</v>
      </c>
      <c r="K304" t="s">
        <v>3891</v>
      </c>
      <c r="L304" t="s">
        <v>14</v>
      </c>
      <c r="M304" t="s">
        <v>14</v>
      </c>
      <c r="N304" t="s">
        <v>4862</v>
      </c>
      <c r="O304" t="s">
        <v>3891</v>
      </c>
      <c r="P304" t="s">
        <v>14</v>
      </c>
      <c r="Q304" t="s">
        <v>3891</v>
      </c>
      <c r="R304" t="s">
        <v>3891</v>
      </c>
      <c r="S304" t="s">
        <v>14</v>
      </c>
      <c r="T304" t="s">
        <v>14</v>
      </c>
      <c r="U304" t="s">
        <v>14</v>
      </c>
      <c r="V304" t="s">
        <v>14</v>
      </c>
      <c r="W304" t="s">
        <v>14</v>
      </c>
      <c r="X304" t="s">
        <v>14</v>
      </c>
      <c r="Y304" t="s">
        <v>14</v>
      </c>
      <c r="Z304" t="s">
        <v>14</v>
      </c>
      <c r="AA304" t="s">
        <v>4863</v>
      </c>
      <c r="AB304" t="s">
        <v>3891</v>
      </c>
      <c r="AC304" t="s">
        <v>4864</v>
      </c>
      <c r="AD304" t="s">
        <v>2207</v>
      </c>
      <c r="AE304" t="s">
        <v>4865</v>
      </c>
      <c r="AF304" t="s">
        <v>4866</v>
      </c>
      <c r="AG304" t="s">
        <v>14</v>
      </c>
      <c r="AH304" t="s">
        <v>2337</v>
      </c>
      <c r="AI304" t="s">
        <v>4867</v>
      </c>
      <c r="AJ304" t="s">
        <v>1168</v>
      </c>
      <c r="AK304" t="s">
        <v>4868</v>
      </c>
      <c r="AL304" t="s">
        <v>1463</v>
      </c>
      <c r="AM304" t="s">
        <v>4868</v>
      </c>
      <c r="AN304" t="s">
        <v>1181</v>
      </c>
      <c r="AO304" t="s">
        <v>4021</v>
      </c>
      <c r="AP304" t="s">
        <v>22499</v>
      </c>
      <c r="AQ304" t="s">
        <v>14</v>
      </c>
      <c r="AR304" t="s">
        <v>14</v>
      </c>
      <c r="AS304" t="s">
        <v>14</v>
      </c>
      <c r="AT304" t="s">
        <v>14</v>
      </c>
      <c r="AU304" t="s">
        <v>4869</v>
      </c>
      <c r="AV304" t="s">
        <v>1853</v>
      </c>
      <c r="AW304" t="s">
        <v>1853</v>
      </c>
      <c r="AX304" t="s">
        <v>1853</v>
      </c>
      <c r="AY304" t="s">
        <v>4859</v>
      </c>
      <c r="AZ304" t="s">
        <v>22150</v>
      </c>
      <c r="BA304" t="s">
        <v>22074</v>
      </c>
      <c r="BB304" t="s">
        <v>22082</v>
      </c>
      <c r="BC304">
        <v>35547.660000000003</v>
      </c>
      <c r="BD304">
        <v>41235.279999999999</v>
      </c>
      <c r="BE304" t="s">
        <v>14</v>
      </c>
      <c r="BF304" t="s">
        <v>14</v>
      </c>
      <c r="BG304" t="s">
        <v>2214</v>
      </c>
      <c r="BH304" t="s">
        <v>14</v>
      </c>
      <c r="BI304" t="s">
        <v>22092</v>
      </c>
      <c r="BJ304" t="s">
        <v>4862</v>
      </c>
      <c r="BK304" t="s">
        <v>14</v>
      </c>
      <c r="BL304" t="s">
        <v>14</v>
      </c>
      <c r="BM304" t="s">
        <v>14</v>
      </c>
      <c r="BN304" t="s">
        <v>4870</v>
      </c>
      <c r="BO304" t="s">
        <v>14</v>
      </c>
      <c r="BP304" t="s">
        <v>3891</v>
      </c>
      <c r="BQ304" t="s">
        <v>2217</v>
      </c>
      <c r="BR304" t="s">
        <v>2303</v>
      </c>
      <c r="BS304" t="s">
        <v>2376</v>
      </c>
      <c r="BT304" t="s">
        <v>14</v>
      </c>
      <c r="BU304" t="s">
        <v>14</v>
      </c>
      <c r="BV304" t="s">
        <v>14</v>
      </c>
      <c r="BW304" t="s">
        <v>14</v>
      </c>
      <c r="BX304" t="s">
        <v>14</v>
      </c>
      <c r="BY304" t="s">
        <v>2220</v>
      </c>
      <c r="BZ304" t="s">
        <v>3891</v>
      </c>
      <c r="CA304" t="s">
        <v>14</v>
      </c>
      <c r="CB304" t="s">
        <v>14</v>
      </c>
      <c r="CC304" t="s">
        <v>14</v>
      </c>
      <c r="CD304" t="s">
        <v>14</v>
      </c>
      <c r="CE304" t="s">
        <v>14</v>
      </c>
      <c r="CF304" t="s">
        <v>4871</v>
      </c>
      <c r="CG304" t="s">
        <v>1001</v>
      </c>
      <c r="CH304" t="s">
        <v>22075</v>
      </c>
      <c r="CJ304" t="s">
        <v>362</v>
      </c>
      <c r="CK304" t="s">
        <v>24</v>
      </c>
      <c r="CM304" s="4" t="str">
        <f>_xlfn.XLOOKUP($CG304,tbl_area_24_07_2024[Nombre Área],tbl_area_24_07_2024[Estado],"Si no se encuentra",2,)</f>
        <v>Michoacán</v>
      </c>
      <c r="CN304" s="4" t="str">
        <f>_xlfn.XLOOKUP($CG304,tbl_area_24_07_2024[Nombre Área],tbl_area_24_07_2024[Estructura],"Si no se encuentra",2,)</f>
        <v>Juntas Distritales</v>
      </c>
    </row>
    <row r="305" spans="1:92" ht="34.9" customHeight="1" x14ac:dyDescent="0.85">
      <c r="A305" t="s">
        <v>22073</v>
      </c>
      <c r="B305" t="s">
        <v>22074</v>
      </c>
      <c r="C305" t="s">
        <v>22075</v>
      </c>
      <c r="D305" t="s">
        <v>2199</v>
      </c>
      <c r="E305" t="s">
        <v>2507</v>
      </c>
      <c r="F305" t="s">
        <v>2201</v>
      </c>
      <c r="G305" t="s">
        <v>4872</v>
      </c>
      <c r="H305" t="s">
        <v>14</v>
      </c>
      <c r="I305" t="s">
        <v>4860</v>
      </c>
      <c r="J305" t="s">
        <v>4873</v>
      </c>
      <c r="K305" t="s">
        <v>3279</v>
      </c>
      <c r="L305" t="s">
        <v>14</v>
      </c>
      <c r="M305" t="s">
        <v>14</v>
      </c>
      <c r="N305" t="s">
        <v>4874</v>
      </c>
      <c r="O305" t="s">
        <v>3279</v>
      </c>
      <c r="P305" t="s">
        <v>14</v>
      </c>
      <c r="Q305" t="s">
        <v>3279</v>
      </c>
      <c r="R305" t="s">
        <v>3279</v>
      </c>
      <c r="S305" t="s">
        <v>14</v>
      </c>
      <c r="T305" t="s">
        <v>14</v>
      </c>
      <c r="U305" t="s">
        <v>14</v>
      </c>
      <c r="V305" t="s">
        <v>14</v>
      </c>
      <c r="W305" t="s">
        <v>1942</v>
      </c>
      <c r="X305" t="s">
        <v>288</v>
      </c>
      <c r="Y305" t="s">
        <v>57</v>
      </c>
      <c r="Z305" t="s">
        <v>18</v>
      </c>
      <c r="AA305" t="s">
        <v>14</v>
      </c>
      <c r="AB305" t="s">
        <v>3279</v>
      </c>
      <c r="AC305" t="s">
        <v>4875</v>
      </c>
      <c r="AD305" t="s">
        <v>2207</v>
      </c>
      <c r="AE305" t="s">
        <v>4876</v>
      </c>
      <c r="AF305" t="s">
        <v>4877</v>
      </c>
      <c r="AG305" t="s">
        <v>14</v>
      </c>
      <c r="AH305" t="s">
        <v>2209</v>
      </c>
      <c r="AI305" t="s">
        <v>2287</v>
      </c>
      <c r="AJ305" t="s">
        <v>1168</v>
      </c>
      <c r="AK305" t="s">
        <v>4878</v>
      </c>
      <c r="AL305" t="s">
        <v>1521</v>
      </c>
      <c r="AM305" t="s">
        <v>4878</v>
      </c>
      <c r="AN305" t="s">
        <v>1181</v>
      </c>
      <c r="AO305" t="s">
        <v>4021</v>
      </c>
      <c r="AP305" t="s">
        <v>22500</v>
      </c>
      <c r="AQ305" t="s">
        <v>14</v>
      </c>
      <c r="AR305" t="s">
        <v>14</v>
      </c>
      <c r="AS305" t="s">
        <v>14</v>
      </c>
      <c r="AT305" t="s">
        <v>14</v>
      </c>
      <c r="AU305" t="s">
        <v>4869</v>
      </c>
      <c r="AV305" t="s">
        <v>1853</v>
      </c>
      <c r="AW305" t="s">
        <v>1853</v>
      </c>
      <c r="AX305" t="s">
        <v>1853</v>
      </c>
      <c r="AY305" t="s">
        <v>4872</v>
      </c>
      <c r="AZ305" t="s">
        <v>22177</v>
      </c>
      <c r="BA305" t="s">
        <v>22082</v>
      </c>
      <c r="BB305" t="s">
        <v>22501</v>
      </c>
      <c r="BC305">
        <v>3086</v>
      </c>
      <c r="BD305">
        <v>3579.76</v>
      </c>
      <c r="BE305" t="s">
        <v>14</v>
      </c>
      <c r="BF305" t="s">
        <v>14</v>
      </c>
      <c r="BG305" t="s">
        <v>2214</v>
      </c>
      <c r="BH305" t="s">
        <v>14</v>
      </c>
      <c r="BI305" t="s">
        <v>22092</v>
      </c>
      <c r="BJ305" t="s">
        <v>4874</v>
      </c>
      <c r="BK305" t="s">
        <v>14</v>
      </c>
      <c r="BL305" t="s">
        <v>14</v>
      </c>
      <c r="BM305" t="s">
        <v>14</v>
      </c>
      <c r="BN305" t="s">
        <v>4879</v>
      </c>
      <c r="BO305" t="s">
        <v>14</v>
      </c>
      <c r="BP305" t="s">
        <v>3279</v>
      </c>
      <c r="BQ305" t="s">
        <v>2217</v>
      </c>
      <c r="BR305" t="s">
        <v>2303</v>
      </c>
      <c r="BS305" t="s">
        <v>2376</v>
      </c>
      <c r="BT305" t="s">
        <v>14</v>
      </c>
      <c r="BU305" t="s">
        <v>14</v>
      </c>
      <c r="BV305" t="s">
        <v>14</v>
      </c>
      <c r="BW305" t="s">
        <v>14</v>
      </c>
      <c r="BX305" t="s">
        <v>14</v>
      </c>
      <c r="BY305" t="s">
        <v>2220</v>
      </c>
      <c r="BZ305" t="s">
        <v>3279</v>
      </c>
      <c r="CA305" t="s">
        <v>14</v>
      </c>
      <c r="CB305" t="s">
        <v>14</v>
      </c>
      <c r="CC305" t="s">
        <v>14</v>
      </c>
      <c r="CD305" t="s">
        <v>14</v>
      </c>
      <c r="CE305" t="s">
        <v>14</v>
      </c>
      <c r="CF305" t="s">
        <v>4880</v>
      </c>
      <c r="CG305" t="s">
        <v>1001</v>
      </c>
      <c r="CH305" t="s">
        <v>22075</v>
      </c>
      <c r="CJ305" t="s">
        <v>362</v>
      </c>
      <c r="CK305" t="s">
        <v>24</v>
      </c>
      <c r="CM305" s="4" t="str">
        <f>_xlfn.XLOOKUP($CG305,tbl_area_24_07_2024[Nombre Área],tbl_area_24_07_2024[Estado],"Si no se encuentra",2,)</f>
        <v>Michoacán</v>
      </c>
      <c r="CN305" s="4" t="str">
        <f>_xlfn.XLOOKUP($CG305,tbl_area_24_07_2024[Nombre Área],tbl_area_24_07_2024[Estructura],"Si no se encuentra",2,)</f>
        <v>Juntas Distritales</v>
      </c>
    </row>
    <row r="306" spans="1:92" ht="34.9" customHeight="1" x14ac:dyDescent="0.85">
      <c r="A306" t="s">
        <v>22073</v>
      </c>
      <c r="B306" t="s">
        <v>22074</v>
      </c>
      <c r="C306" t="s">
        <v>22075</v>
      </c>
      <c r="D306" t="s">
        <v>2199</v>
      </c>
      <c r="E306" t="s">
        <v>2507</v>
      </c>
      <c r="F306" t="s">
        <v>2201</v>
      </c>
      <c r="G306" t="s">
        <v>4881</v>
      </c>
      <c r="H306" t="s">
        <v>14</v>
      </c>
      <c r="I306" t="s">
        <v>4860</v>
      </c>
      <c r="J306" t="s">
        <v>4882</v>
      </c>
      <c r="K306" t="s">
        <v>4883</v>
      </c>
      <c r="L306" t="s">
        <v>14</v>
      </c>
      <c r="M306" t="s">
        <v>14</v>
      </c>
      <c r="N306" t="s">
        <v>4884</v>
      </c>
      <c r="O306" t="s">
        <v>4883</v>
      </c>
      <c r="P306" t="s">
        <v>14</v>
      </c>
      <c r="Q306" t="s">
        <v>4883</v>
      </c>
      <c r="R306" t="s">
        <v>4883</v>
      </c>
      <c r="S306" t="s">
        <v>14</v>
      </c>
      <c r="T306" t="s">
        <v>14</v>
      </c>
      <c r="U306" t="s">
        <v>14</v>
      </c>
      <c r="V306" t="s">
        <v>14</v>
      </c>
      <c r="W306" t="s">
        <v>1942</v>
      </c>
      <c r="X306" t="s">
        <v>288</v>
      </c>
      <c r="Y306" t="s">
        <v>57</v>
      </c>
      <c r="Z306" t="s">
        <v>18</v>
      </c>
      <c r="AA306" t="s">
        <v>14</v>
      </c>
      <c r="AB306" t="s">
        <v>4883</v>
      </c>
      <c r="AC306" t="s">
        <v>4875</v>
      </c>
      <c r="AD306" t="s">
        <v>2207</v>
      </c>
      <c r="AE306" t="s">
        <v>4876</v>
      </c>
      <c r="AF306" t="s">
        <v>4877</v>
      </c>
      <c r="AG306" t="s">
        <v>14</v>
      </c>
      <c r="AH306" t="s">
        <v>2209</v>
      </c>
      <c r="AI306" t="s">
        <v>2287</v>
      </c>
      <c r="AJ306" t="s">
        <v>1168</v>
      </c>
      <c r="AK306" t="s">
        <v>4878</v>
      </c>
      <c r="AL306" t="s">
        <v>1521</v>
      </c>
      <c r="AM306" t="s">
        <v>4878</v>
      </c>
      <c r="AN306" t="s">
        <v>1181</v>
      </c>
      <c r="AO306" t="s">
        <v>4021</v>
      </c>
      <c r="AP306" t="s">
        <v>22500</v>
      </c>
      <c r="AQ306" t="s">
        <v>14</v>
      </c>
      <c r="AR306" t="s">
        <v>14</v>
      </c>
      <c r="AS306" t="s">
        <v>14</v>
      </c>
      <c r="AT306" t="s">
        <v>14</v>
      </c>
      <c r="AU306" t="s">
        <v>4869</v>
      </c>
      <c r="AV306" t="s">
        <v>1853</v>
      </c>
      <c r="AW306" t="s">
        <v>1853</v>
      </c>
      <c r="AX306" t="s">
        <v>1853</v>
      </c>
      <c r="AY306" t="s">
        <v>4881</v>
      </c>
      <c r="AZ306" t="s">
        <v>22177</v>
      </c>
      <c r="BA306" t="s">
        <v>22082</v>
      </c>
      <c r="BB306" t="s">
        <v>22115</v>
      </c>
      <c r="BC306">
        <v>1619</v>
      </c>
      <c r="BD306">
        <v>1878.04</v>
      </c>
      <c r="BE306" t="s">
        <v>14</v>
      </c>
      <c r="BF306" t="s">
        <v>14</v>
      </c>
      <c r="BG306" t="s">
        <v>2214</v>
      </c>
      <c r="BH306" t="s">
        <v>14</v>
      </c>
      <c r="BI306" t="s">
        <v>22092</v>
      </c>
      <c r="BJ306" t="s">
        <v>4884</v>
      </c>
      <c r="BK306" t="s">
        <v>14</v>
      </c>
      <c r="BL306" t="s">
        <v>14</v>
      </c>
      <c r="BM306" t="s">
        <v>14</v>
      </c>
      <c r="BN306" t="s">
        <v>4885</v>
      </c>
      <c r="BO306" t="s">
        <v>14</v>
      </c>
      <c r="BP306" t="s">
        <v>4883</v>
      </c>
      <c r="BQ306" t="s">
        <v>2217</v>
      </c>
      <c r="BR306" t="s">
        <v>2303</v>
      </c>
      <c r="BS306" t="s">
        <v>2376</v>
      </c>
      <c r="BT306" t="s">
        <v>14</v>
      </c>
      <c r="BU306" t="s">
        <v>14</v>
      </c>
      <c r="BV306" t="s">
        <v>14</v>
      </c>
      <c r="BW306" t="s">
        <v>14</v>
      </c>
      <c r="BX306" t="s">
        <v>14</v>
      </c>
      <c r="BY306" t="s">
        <v>2220</v>
      </c>
      <c r="BZ306" t="s">
        <v>4883</v>
      </c>
      <c r="CA306" t="s">
        <v>14</v>
      </c>
      <c r="CB306" t="s">
        <v>14</v>
      </c>
      <c r="CC306" t="s">
        <v>14</v>
      </c>
      <c r="CD306" t="s">
        <v>14</v>
      </c>
      <c r="CE306" t="s">
        <v>14</v>
      </c>
      <c r="CF306" t="s">
        <v>4886</v>
      </c>
      <c r="CG306" t="s">
        <v>1001</v>
      </c>
      <c r="CH306" t="s">
        <v>22075</v>
      </c>
      <c r="CJ306" t="s">
        <v>362</v>
      </c>
      <c r="CK306" t="s">
        <v>24</v>
      </c>
      <c r="CM306" s="4" t="str">
        <f>_xlfn.XLOOKUP($CG306,tbl_area_24_07_2024[Nombre Área],tbl_area_24_07_2024[Estado],"Si no se encuentra",2,)</f>
        <v>Michoacán</v>
      </c>
      <c r="CN306" s="4" t="str">
        <f>_xlfn.XLOOKUP($CG306,tbl_area_24_07_2024[Nombre Área],tbl_area_24_07_2024[Estructura],"Si no se encuentra",2,)</f>
        <v>Juntas Distritales</v>
      </c>
    </row>
    <row r="307" spans="1:92" ht="34.9" customHeight="1" x14ac:dyDescent="0.85">
      <c r="A307" t="s">
        <v>22073</v>
      </c>
      <c r="B307" t="s">
        <v>22074</v>
      </c>
      <c r="C307" t="s">
        <v>22075</v>
      </c>
      <c r="D307" t="s">
        <v>2199</v>
      </c>
      <c r="E307" t="s">
        <v>2507</v>
      </c>
      <c r="F307" t="s">
        <v>2201</v>
      </c>
      <c r="G307" t="s">
        <v>4887</v>
      </c>
      <c r="H307" t="s">
        <v>14</v>
      </c>
      <c r="I307" t="s">
        <v>4860</v>
      </c>
      <c r="J307" t="s">
        <v>4888</v>
      </c>
      <c r="K307" t="s">
        <v>3508</v>
      </c>
      <c r="L307" t="s">
        <v>14</v>
      </c>
      <c r="M307" t="s">
        <v>14</v>
      </c>
      <c r="N307" t="s">
        <v>4889</v>
      </c>
      <c r="O307" t="s">
        <v>3508</v>
      </c>
      <c r="P307" t="s">
        <v>14</v>
      </c>
      <c r="Q307" t="s">
        <v>3508</v>
      </c>
      <c r="R307" t="s">
        <v>3508</v>
      </c>
      <c r="S307" t="s">
        <v>14</v>
      </c>
      <c r="T307" t="s">
        <v>14</v>
      </c>
      <c r="U307" t="s">
        <v>14</v>
      </c>
      <c r="V307" t="s">
        <v>14</v>
      </c>
      <c r="W307" t="s">
        <v>14</v>
      </c>
      <c r="X307" t="s">
        <v>14</v>
      </c>
      <c r="Y307" t="s">
        <v>14</v>
      </c>
      <c r="Z307" t="s">
        <v>14</v>
      </c>
      <c r="AA307" t="s">
        <v>4890</v>
      </c>
      <c r="AB307" t="s">
        <v>3508</v>
      </c>
      <c r="AC307" t="s">
        <v>4891</v>
      </c>
      <c r="AD307" t="s">
        <v>2207</v>
      </c>
      <c r="AE307" t="s">
        <v>4892</v>
      </c>
      <c r="AF307" t="s">
        <v>4893</v>
      </c>
      <c r="AG307" t="s">
        <v>2724</v>
      </c>
      <c r="AH307" t="s">
        <v>2209</v>
      </c>
      <c r="AI307" t="s">
        <v>4894</v>
      </c>
      <c r="AJ307" t="s">
        <v>1168</v>
      </c>
      <c r="AK307" t="s">
        <v>1665</v>
      </c>
      <c r="AL307" t="s">
        <v>1472</v>
      </c>
      <c r="AM307" t="s">
        <v>1665</v>
      </c>
      <c r="AN307" t="s">
        <v>1181</v>
      </c>
      <c r="AO307" t="s">
        <v>4021</v>
      </c>
      <c r="AP307" t="s">
        <v>22502</v>
      </c>
      <c r="AQ307" t="s">
        <v>14</v>
      </c>
      <c r="AR307" t="s">
        <v>14</v>
      </c>
      <c r="AS307" t="s">
        <v>14</v>
      </c>
      <c r="AT307" t="s">
        <v>14</v>
      </c>
      <c r="AU307" t="s">
        <v>4869</v>
      </c>
      <c r="AV307" t="s">
        <v>1853</v>
      </c>
      <c r="AW307" t="s">
        <v>1853</v>
      </c>
      <c r="AX307" t="s">
        <v>1853</v>
      </c>
      <c r="AY307" t="s">
        <v>4887</v>
      </c>
      <c r="AZ307" t="s">
        <v>22182</v>
      </c>
      <c r="BA307" t="s">
        <v>22174</v>
      </c>
      <c r="BB307" t="s">
        <v>22075</v>
      </c>
      <c r="BC307">
        <v>14081.9</v>
      </c>
      <c r="BD307">
        <v>16335</v>
      </c>
      <c r="BE307" t="s">
        <v>14</v>
      </c>
      <c r="BF307" t="s">
        <v>14</v>
      </c>
      <c r="BG307" t="s">
        <v>2214</v>
      </c>
      <c r="BH307" t="s">
        <v>14</v>
      </c>
      <c r="BI307" t="s">
        <v>22092</v>
      </c>
      <c r="BJ307" t="s">
        <v>4889</v>
      </c>
      <c r="BK307" t="s">
        <v>14</v>
      </c>
      <c r="BL307" t="s">
        <v>14</v>
      </c>
      <c r="BM307" t="s">
        <v>14</v>
      </c>
      <c r="BN307" t="s">
        <v>4895</v>
      </c>
      <c r="BO307" t="s">
        <v>14</v>
      </c>
      <c r="BP307" t="s">
        <v>3508</v>
      </c>
      <c r="BQ307" t="s">
        <v>2217</v>
      </c>
      <c r="BR307" t="s">
        <v>2303</v>
      </c>
      <c r="BS307" t="s">
        <v>2376</v>
      </c>
      <c r="BT307" t="s">
        <v>14</v>
      </c>
      <c r="BU307" t="s">
        <v>14</v>
      </c>
      <c r="BV307" t="s">
        <v>14</v>
      </c>
      <c r="BW307" t="s">
        <v>14</v>
      </c>
      <c r="BX307" t="s">
        <v>14</v>
      </c>
      <c r="BY307" t="s">
        <v>2220</v>
      </c>
      <c r="BZ307" t="s">
        <v>3508</v>
      </c>
      <c r="CA307" t="s">
        <v>14</v>
      </c>
      <c r="CB307" t="s">
        <v>14</v>
      </c>
      <c r="CC307" t="s">
        <v>14</v>
      </c>
      <c r="CD307" t="s">
        <v>14</v>
      </c>
      <c r="CE307" t="s">
        <v>14</v>
      </c>
      <c r="CF307" t="s">
        <v>4896</v>
      </c>
      <c r="CG307" t="s">
        <v>1001</v>
      </c>
      <c r="CH307" t="s">
        <v>22075</v>
      </c>
      <c r="CJ307" t="s">
        <v>362</v>
      </c>
      <c r="CK307" t="s">
        <v>24</v>
      </c>
      <c r="CM307" s="4" t="str">
        <f>_xlfn.XLOOKUP($CG307,tbl_area_24_07_2024[Nombre Área],tbl_area_24_07_2024[Estado],"Si no se encuentra",2,)</f>
        <v>Michoacán</v>
      </c>
      <c r="CN307" s="4" t="str">
        <f>_xlfn.XLOOKUP($CG307,tbl_area_24_07_2024[Nombre Área],tbl_area_24_07_2024[Estructura],"Si no se encuentra",2,)</f>
        <v>Juntas Distritales</v>
      </c>
    </row>
    <row r="308" spans="1:92" ht="34.9" customHeight="1" x14ac:dyDescent="0.85">
      <c r="A308" t="s">
        <v>22073</v>
      </c>
      <c r="B308" t="s">
        <v>22074</v>
      </c>
      <c r="C308" t="s">
        <v>22075</v>
      </c>
      <c r="D308" t="s">
        <v>2199</v>
      </c>
      <c r="E308" t="s">
        <v>2242</v>
      </c>
      <c r="F308" t="s">
        <v>2201</v>
      </c>
      <c r="G308" t="s">
        <v>4897</v>
      </c>
      <c r="H308" t="s">
        <v>14</v>
      </c>
      <c r="I308" t="s">
        <v>4860</v>
      </c>
      <c r="J308" t="s">
        <v>4898</v>
      </c>
      <c r="K308" t="s">
        <v>4899</v>
      </c>
      <c r="L308" t="s">
        <v>14</v>
      </c>
      <c r="M308" t="s">
        <v>14</v>
      </c>
      <c r="N308" t="s">
        <v>4900</v>
      </c>
      <c r="O308" t="s">
        <v>4899</v>
      </c>
      <c r="P308" t="s">
        <v>14</v>
      </c>
      <c r="Q308" t="s">
        <v>4899</v>
      </c>
      <c r="R308" t="s">
        <v>4899</v>
      </c>
      <c r="S308" t="s">
        <v>14</v>
      </c>
      <c r="T308" t="s">
        <v>14</v>
      </c>
      <c r="U308" t="s">
        <v>14</v>
      </c>
      <c r="V308" t="s">
        <v>14</v>
      </c>
      <c r="W308" t="s">
        <v>1332</v>
      </c>
      <c r="X308" t="s">
        <v>95</v>
      </c>
      <c r="Y308" t="s">
        <v>30</v>
      </c>
      <c r="Z308" t="s">
        <v>12</v>
      </c>
      <c r="AA308" t="s">
        <v>14</v>
      </c>
      <c r="AB308" t="s">
        <v>4899</v>
      </c>
      <c r="AC308" t="s">
        <v>4901</v>
      </c>
      <c r="AD308" t="s">
        <v>2207</v>
      </c>
      <c r="AE308" t="s">
        <v>4902</v>
      </c>
      <c r="AF308" t="s">
        <v>1541</v>
      </c>
      <c r="AG308" t="s">
        <v>14</v>
      </c>
      <c r="AH308" t="s">
        <v>2209</v>
      </c>
      <c r="AI308" t="s">
        <v>4903</v>
      </c>
      <c r="AJ308" t="s">
        <v>1168</v>
      </c>
      <c r="AK308" t="s">
        <v>4878</v>
      </c>
      <c r="AL308" t="s">
        <v>1521</v>
      </c>
      <c r="AM308" t="s">
        <v>4878</v>
      </c>
      <c r="AN308" t="s">
        <v>1181</v>
      </c>
      <c r="AO308" t="s">
        <v>4021</v>
      </c>
      <c r="AP308" t="s">
        <v>22503</v>
      </c>
      <c r="AQ308" t="s">
        <v>14</v>
      </c>
      <c r="AR308" t="s">
        <v>14</v>
      </c>
      <c r="AS308" t="s">
        <v>14</v>
      </c>
      <c r="AT308" t="s">
        <v>14</v>
      </c>
      <c r="AU308" t="s">
        <v>4869</v>
      </c>
      <c r="AV308" t="s">
        <v>1853</v>
      </c>
      <c r="AW308" t="s">
        <v>1853</v>
      </c>
      <c r="AX308" t="s">
        <v>1853</v>
      </c>
      <c r="AY308" t="s">
        <v>4897</v>
      </c>
      <c r="AZ308" t="s">
        <v>22182</v>
      </c>
      <c r="BA308" t="s">
        <v>22174</v>
      </c>
      <c r="BB308" t="s">
        <v>22075</v>
      </c>
      <c r="BC308">
        <v>2621</v>
      </c>
      <c r="BD308">
        <v>3040.36</v>
      </c>
      <c r="BE308" t="s">
        <v>14</v>
      </c>
      <c r="BF308" t="s">
        <v>14</v>
      </c>
      <c r="BG308" t="s">
        <v>2214</v>
      </c>
      <c r="BH308" t="s">
        <v>14</v>
      </c>
      <c r="BI308" t="s">
        <v>22092</v>
      </c>
      <c r="BJ308" t="s">
        <v>4900</v>
      </c>
      <c r="BK308" t="s">
        <v>14</v>
      </c>
      <c r="BL308" t="s">
        <v>14</v>
      </c>
      <c r="BM308" t="s">
        <v>14</v>
      </c>
      <c r="BN308" t="s">
        <v>4904</v>
      </c>
      <c r="BO308" t="s">
        <v>14</v>
      </c>
      <c r="BP308" t="s">
        <v>4899</v>
      </c>
      <c r="BQ308" t="s">
        <v>2217</v>
      </c>
      <c r="BR308" t="s">
        <v>2303</v>
      </c>
      <c r="BS308" t="s">
        <v>2376</v>
      </c>
      <c r="BT308" t="s">
        <v>14</v>
      </c>
      <c r="BU308" t="s">
        <v>14</v>
      </c>
      <c r="BV308" t="s">
        <v>14</v>
      </c>
      <c r="BW308" t="s">
        <v>14</v>
      </c>
      <c r="BX308" t="s">
        <v>14</v>
      </c>
      <c r="BY308" t="s">
        <v>2220</v>
      </c>
      <c r="BZ308" t="s">
        <v>4899</v>
      </c>
      <c r="CA308" t="s">
        <v>14</v>
      </c>
      <c r="CB308" t="s">
        <v>14</v>
      </c>
      <c r="CC308" t="s">
        <v>14</v>
      </c>
      <c r="CD308" t="s">
        <v>14</v>
      </c>
      <c r="CE308" t="s">
        <v>14</v>
      </c>
      <c r="CF308" t="s">
        <v>4905</v>
      </c>
      <c r="CG308" t="s">
        <v>1001</v>
      </c>
      <c r="CH308" t="s">
        <v>22075</v>
      </c>
      <c r="CJ308" t="s">
        <v>362</v>
      </c>
      <c r="CK308" t="s">
        <v>24</v>
      </c>
      <c r="CM308" s="4" t="str">
        <f>_xlfn.XLOOKUP($CG308,tbl_area_24_07_2024[Nombre Área],tbl_area_24_07_2024[Estado],"Si no se encuentra",2,)</f>
        <v>Michoacán</v>
      </c>
      <c r="CN308" s="4" t="str">
        <f>_xlfn.XLOOKUP($CG308,tbl_area_24_07_2024[Nombre Área],tbl_area_24_07_2024[Estructura],"Si no se encuentra",2,)</f>
        <v>Juntas Distritales</v>
      </c>
    </row>
    <row r="309" spans="1:92" ht="34.9" customHeight="1" x14ac:dyDescent="0.85">
      <c r="A309" t="s">
        <v>22073</v>
      </c>
      <c r="B309" t="s">
        <v>22074</v>
      </c>
      <c r="C309" t="s">
        <v>22075</v>
      </c>
      <c r="D309" t="s">
        <v>2199</v>
      </c>
      <c r="E309" t="s">
        <v>2507</v>
      </c>
      <c r="F309" t="s">
        <v>2201</v>
      </c>
      <c r="G309" t="s">
        <v>4906</v>
      </c>
      <c r="H309" t="s">
        <v>14</v>
      </c>
      <c r="I309" t="s">
        <v>4860</v>
      </c>
      <c r="J309" t="s">
        <v>4907</v>
      </c>
      <c r="K309" t="s">
        <v>4908</v>
      </c>
      <c r="L309" t="s">
        <v>14</v>
      </c>
      <c r="M309" t="s">
        <v>14</v>
      </c>
      <c r="N309" t="s">
        <v>4909</v>
      </c>
      <c r="O309" t="s">
        <v>4908</v>
      </c>
      <c r="P309" t="s">
        <v>14</v>
      </c>
      <c r="Q309" t="s">
        <v>4908</v>
      </c>
      <c r="R309" t="s">
        <v>4908</v>
      </c>
      <c r="S309" t="s">
        <v>14</v>
      </c>
      <c r="T309" t="s">
        <v>14</v>
      </c>
      <c r="U309" t="s">
        <v>14</v>
      </c>
      <c r="V309" t="s">
        <v>14</v>
      </c>
      <c r="W309" t="s">
        <v>1942</v>
      </c>
      <c r="X309" t="s">
        <v>288</v>
      </c>
      <c r="Y309" t="s">
        <v>57</v>
      </c>
      <c r="Z309" t="s">
        <v>18</v>
      </c>
      <c r="AA309" t="s">
        <v>14</v>
      </c>
      <c r="AB309" t="s">
        <v>4908</v>
      </c>
      <c r="AC309" t="s">
        <v>4875</v>
      </c>
      <c r="AD309" t="s">
        <v>2207</v>
      </c>
      <c r="AE309" t="s">
        <v>4876</v>
      </c>
      <c r="AF309" t="s">
        <v>4877</v>
      </c>
      <c r="AG309" t="s">
        <v>14</v>
      </c>
      <c r="AH309" t="s">
        <v>2209</v>
      </c>
      <c r="AI309" t="s">
        <v>2287</v>
      </c>
      <c r="AJ309" t="s">
        <v>1168</v>
      </c>
      <c r="AK309" t="s">
        <v>4878</v>
      </c>
      <c r="AL309" t="s">
        <v>1521</v>
      </c>
      <c r="AM309" t="s">
        <v>4878</v>
      </c>
      <c r="AN309" t="s">
        <v>1181</v>
      </c>
      <c r="AO309" t="s">
        <v>4021</v>
      </c>
      <c r="AP309" t="s">
        <v>22500</v>
      </c>
      <c r="AQ309" t="s">
        <v>14</v>
      </c>
      <c r="AR309" t="s">
        <v>14</v>
      </c>
      <c r="AS309" t="s">
        <v>14</v>
      </c>
      <c r="AT309" t="s">
        <v>14</v>
      </c>
      <c r="AU309" t="s">
        <v>4869</v>
      </c>
      <c r="AV309" t="s">
        <v>1853</v>
      </c>
      <c r="AW309" t="s">
        <v>1853</v>
      </c>
      <c r="AX309" t="s">
        <v>1853</v>
      </c>
      <c r="AY309" t="s">
        <v>4906</v>
      </c>
      <c r="AZ309" t="s">
        <v>22182</v>
      </c>
      <c r="BA309" t="s">
        <v>22115</v>
      </c>
      <c r="BB309" t="s">
        <v>22075</v>
      </c>
      <c r="BC309">
        <v>1096</v>
      </c>
      <c r="BD309">
        <v>1271.3599999999999</v>
      </c>
      <c r="BE309" t="s">
        <v>14</v>
      </c>
      <c r="BF309" t="s">
        <v>14</v>
      </c>
      <c r="BG309" t="s">
        <v>2214</v>
      </c>
      <c r="BH309" t="s">
        <v>14</v>
      </c>
      <c r="BI309" t="s">
        <v>22092</v>
      </c>
      <c r="BJ309" t="s">
        <v>4909</v>
      </c>
      <c r="BK309" t="s">
        <v>14</v>
      </c>
      <c r="BL309" t="s">
        <v>14</v>
      </c>
      <c r="BM309" t="s">
        <v>14</v>
      </c>
      <c r="BN309" t="s">
        <v>4910</v>
      </c>
      <c r="BO309" t="s">
        <v>14</v>
      </c>
      <c r="BP309" t="s">
        <v>4908</v>
      </c>
      <c r="BQ309" t="s">
        <v>2217</v>
      </c>
      <c r="BR309" t="s">
        <v>2303</v>
      </c>
      <c r="BS309" t="s">
        <v>2376</v>
      </c>
      <c r="BT309" t="s">
        <v>14</v>
      </c>
      <c r="BU309" t="s">
        <v>14</v>
      </c>
      <c r="BV309" t="s">
        <v>14</v>
      </c>
      <c r="BW309" t="s">
        <v>14</v>
      </c>
      <c r="BX309" t="s">
        <v>14</v>
      </c>
      <c r="BY309" t="s">
        <v>2220</v>
      </c>
      <c r="BZ309" t="s">
        <v>4908</v>
      </c>
      <c r="CA309" t="s">
        <v>14</v>
      </c>
      <c r="CB309" t="s">
        <v>14</v>
      </c>
      <c r="CC309" t="s">
        <v>14</v>
      </c>
      <c r="CD309" t="s">
        <v>14</v>
      </c>
      <c r="CE309" t="s">
        <v>14</v>
      </c>
      <c r="CF309" t="s">
        <v>4911</v>
      </c>
      <c r="CG309" t="s">
        <v>1001</v>
      </c>
      <c r="CH309" t="s">
        <v>22075</v>
      </c>
      <c r="CJ309" t="s">
        <v>362</v>
      </c>
      <c r="CK309" t="s">
        <v>24</v>
      </c>
      <c r="CM309" s="4" t="str">
        <f>_xlfn.XLOOKUP($CG309,tbl_area_24_07_2024[Nombre Área],tbl_area_24_07_2024[Estado],"Si no se encuentra",2,)</f>
        <v>Michoacán</v>
      </c>
      <c r="CN309" s="4" t="str">
        <f>_xlfn.XLOOKUP($CG309,tbl_area_24_07_2024[Nombre Área],tbl_area_24_07_2024[Estructura],"Si no se encuentra",2,)</f>
        <v>Juntas Distritales</v>
      </c>
    </row>
    <row r="310" spans="1:92" ht="34.9" customHeight="1" x14ac:dyDescent="0.85">
      <c r="A310" t="s">
        <v>22073</v>
      </c>
      <c r="B310" t="s">
        <v>22074</v>
      </c>
      <c r="C310" t="s">
        <v>22075</v>
      </c>
      <c r="D310" t="s">
        <v>2199</v>
      </c>
      <c r="E310" t="s">
        <v>2507</v>
      </c>
      <c r="F310" t="s">
        <v>2201</v>
      </c>
      <c r="G310" t="s">
        <v>4912</v>
      </c>
      <c r="H310" t="s">
        <v>14</v>
      </c>
      <c r="I310" t="s">
        <v>4860</v>
      </c>
      <c r="J310" t="s">
        <v>4913</v>
      </c>
      <c r="K310" t="s">
        <v>2630</v>
      </c>
      <c r="L310" t="s">
        <v>14</v>
      </c>
      <c r="M310" t="s">
        <v>14</v>
      </c>
      <c r="N310" t="s">
        <v>4914</v>
      </c>
      <c r="O310" t="s">
        <v>2630</v>
      </c>
      <c r="P310" t="s">
        <v>14</v>
      </c>
      <c r="Q310" t="s">
        <v>2630</v>
      </c>
      <c r="R310" t="s">
        <v>2630</v>
      </c>
      <c r="S310" t="s">
        <v>14</v>
      </c>
      <c r="T310" t="s">
        <v>14</v>
      </c>
      <c r="U310" t="s">
        <v>14</v>
      </c>
      <c r="V310" t="s">
        <v>14</v>
      </c>
      <c r="W310" t="s">
        <v>14</v>
      </c>
      <c r="X310" t="s">
        <v>14</v>
      </c>
      <c r="Y310" t="s">
        <v>14</v>
      </c>
      <c r="Z310" t="s">
        <v>14</v>
      </c>
      <c r="AA310" t="s">
        <v>4915</v>
      </c>
      <c r="AB310" t="s">
        <v>2630</v>
      </c>
      <c r="AC310" t="s">
        <v>4916</v>
      </c>
      <c r="AD310" t="s">
        <v>2207</v>
      </c>
      <c r="AE310" t="s">
        <v>4917</v>
      </c>
      <c r="AF310" t="s">
        <v>4918</v>
      </c>
      <c r="AG310" t="s">
        <v>14</v>
      </c>
      <c r="AH310" t="s">
        <v>2209</v>
      </c>
      <c r="AI310" t="s">
        <v>4876</v>
      </c>
      <c r="AJ310" t="s">
        <v>1168</v>
      </c>
      <c r="AK310" t="s">
        <v>2352</v>
      </c>
      <c r="AL310" t="s">
        <v>1174</v>
      </c>
      <c r="AM310" t="s">
        <v>334</v>
      </c>
      <c r="AN310" t="s">
        <v>1186</v>
      </c>
      <c r="AO310" t="s">
        <v>334</v>
      </c>
      <c r="AP310" t="s">
        <v>22504</v>
      </c>
      <c r="AQ310" t="s">
        <v>14</v>
      </c>
      <c r="AR310" t="s">
        <v>14</v>
      </c>
      <c r="AS310" t="s">
        <v>14</v>
      </c>
      <c r="AT310" t="s">
        <v>14</v>
      </c>
      <c r="AU310" t="s">
        <v>4869</v>
      </c>
      <c r="AV310" t="s">
        <v>1853</v>
      </c>
      <c r="AW310" t="s">
        <v>1853</v>
      </c>
      <c r="AX310" t="s">
        <v>1853</v>
      </c>
      <c r="AY310" t="s">
        <v>4912</v>
      </c>
      <c r="AZ310" t="s">
        <v>22182</v>
      </c>
      <c r="BA310" t="s">
        <v>22176</v>
      </c>
      <c r="BB310" t="s">
        <v>22075</v>
      </c>
      <c r="BC310">
        <v>8671.6</v>
      </c>
      <c r="BD310">
        <v>10059.06</v>
      </c>
      <c r="BE310" t="s">
        <v>14</v>
      </c>
      <c r="BF310" t="s">
        <v>14</v>
      </c>
      <c r="BG310" t="s">
        <v>2214</v>
      </c>
      <c r="BH310" t="s">
        <v>14</v>
      </c>
      <c r="BI310" t="s">
        <v>22092</v>
      </c>
      <c r="BJ310" t="s">
        <v>4914</v>
      </c>
      <c r="BK310" t="s">
        <v>14</v>
      </c>
      <c r="BL310" t="s">
        <v>14</v>
      </c>
      <c r="BM310" t="s">
        <v>14</v>
      </c>
      <c r="BN310" t="s">
        <v>4919</v>
      </c>
      <c r="BO310" t="s">
        <v>14</v>
      </c>
      <c r="BP310" t="s">
        <v>2630</v>
      </c>
      <c r="BQ310" t="s">
        <v>2217</v>
      </c>
      <c r="BR310" t="s">
        <v>2303</v>
      </c>
      <c r="BS310" t="s">
        <v>2376</v>
      </c>
      <c r="BT310" t="s">
        <v>14</v>
      </c>
      <c r="BU310" t="s">
        <v>14</v>
      </c>
      <c r="BV310" t="s">
        <v>14</v>
      </c>
      <c r="BW310" t="s">
        <v>14</v>
      </c>
      <c r="BX310" t="s">
        <v>14</v>
      </c>
      <c r="BY310" t="s">
        <v>2220</v>
      </c>
      <c r="BZ310" t="s">
        <v>2630</v>
      </c>
      <c r="CA310" t="s">
        <v>14</v>
      </c>
      <c r="CB310" t="s">
        <v>14</v>
      </c>
      <c r="CC310" t="s">
        <v>14</v>
      </c>
      <c r="CD310" t="s">
        <v>14</v>
      </c>
      <c r="CE310" t="s">
        <v>14</v>
      </c>
      <c r="CF310" t="s">
        <v>4920</v>
      </c>
      <c r="CG310" t="s">
        <v>1001</v>
      </c>
      <c r="CH310" t="s">
        <v>22075</v>
      </c>
      <c r="CJ310" t="s">
        <v>362</v>
      </c>
      <c r="CK310" t="s">
        <v>24</v>
      </c>
      <c r="CM310" s="4" t="str">
        <f>_xlfn.XLOOKUP($CG310,tbl_area_24_07_2024[Nombre Área],tbl_area_24_07_2024[Estado],"Si no se encuentra",2,)</f>
        <v>Michoacán</v>
      </c>
      <c r="CN310" s="4" t="str">
        <f>_xlfn.XLOOKUP($CG310,tbl_area_24_07_2024[Nombre Área],tbl_area_24_07_2024[Estructura],"Si no se encuentra",2,)</f>
        <v>Juntas Distritales</v>
      </c>
    </row>
    <row r="311" spans="1:92" ht="34.9" customHeight="1" x14ac:dyDescent="0.85">
      <c r="A311" t="s">
        <v>22073</v>
      </c>
      <c r="B311" t="s">
        <v>22074</v>
      </c>
      <c r="C311" t="s">
        <v>22075</v>
      </c>
      <c r="D311" t="s">
        <v>2199</v>
      </c>
      <c r="E311" t="s">
        <v>2507</v>
      </c>
      <c r="F311" t="s">
        <v>2201</v>
      </c>
      <c r="G311" t="s">
        <v>4921</v>
      </c>
      <c r="H311" t="s">
        <v>14</v>
      </c>
      <c r="I311" t="s">
        <v>4860</v>
      </c>
      <c r="J311" t="s">
        <v>4922</v>
      </c>
      <c r="K311" t="s">
        <v>22505</v>
      </c>
      <c r="L311" t="s">
        <v>14</v>
      </c>
      <c r="M311" t="s">
        <v>14</v>
      </c>
      <c r="N311" t="s">
        <v>4923</v>
      </c>
      <c r="O311" t="s">
        <v>22505</v>
      </c>
      <c r="P311" t="s">
        <v>14</v>
      </c>
      <c r="Q311" t="s">
        <v>22505</v>
      </c>
      <c r="R311" t="s">
        <v>22505</v>
      </c>
      <c r="S311" t="s">
        <v>14</v>
      </c>
      <c r="T311" t="s">
        <v>14</v>
      </c>
      <c r="U311" t="s">
        <v>14</v>
      </c>
      <c r="V311" t="s">
        <v>14</v>
      </c>
      <c r="W311" t="s">
        <v>14</v>
      </c>
      <c r="X311" t="s">
        <v>14</v>
      </c>
      <c r="Y311" t="s">
        <v>14</v>
      </c>
      <c r="Z311" t="s">
        <v>14</v>
      </c>
      <c r="AA311" t="s">
        <v>4890</v>
      </c>
      <c r="AB311" t="s">
        <v>22505</v>
      </c>
      <c r="AC311" t="s">
        <v>4891</v>
      </c>
      <c r="AD311" t="s">
        <v>2207</v>
      </c>
      <c r="AE311" t="s">
        <v>4892</v>
      </c>
      <c r="AF311" t="s">
        <v>4893</v>
      </c>
      <c r="AG311" t="s">
        <v>2724</v>
      </c>
      <c r="AH311" t="s">
        <v>2209</v>
      </c>
      <c r="AI311" t="s">
        <v>4894</v>
      </c>
      <c r="AJ311" t="s">
        <v>1168</v>
      </c>
      <c r="AK311" t="s">
        <v>1665</v>
      </c>
      <c r="AL311" t="s">
        <v>1472</v>
      </c>
      <c r="AM311" t="s">
        <v>1665</v>
      </c>
      <c r="AN311" t="s">
        <v>1181</v>
      </c>
      <c r="AO311" t="s">
        <v>4021</v>
      </c>
      <c r="AP311" t="s">
        <v>22502</v>
      </c>
      <c r="AQ311" t="s">
        <v>14</v>
      </c>
      <c r="AR311" t="s">
        <v>14</v>
      </c>
      <c r="AS311" t="s">
        <v>14</v>
      </c>
      <c r="AT311" t="s">
        <v>14</v>
      </c>
      <c r="AU311" t="s">
        <v>4869</v>
      </c>
      <c r="AV311" t="s">
        <v>1853</v>
      </c>
      <c r="AW311" t="s">
        <v>1853</v>
      </c>
      <c r="AX311" t="s">
        <v>1853</v>
      </c>
      <c r="AY311" t="s">
        <v>4921</v>
      </c>
      <c r="AZ311" t="s">
        <v>22461</v>
      </c>
      <c r="BA311" t="s">
        <v>22176</v>
      </c>
      <c r="BB311" t="s">
        <v>22075</v>
      </c>
      <c r="BC311">
        <v>6798.71</v>
      </c>
      <c r="BD311">
        <v>7886.5</v>
      </c>
      <c r="BE311" t="s">
        <v>14</v>
      </c>
      <c r="BF311" t="s">
        <v>14</v>
      </c>
      <c r="BG311" t="s">
        <v>2214</v>
      </c>
      <c r="BH311" t="s">
        <v>14</v>
      </c>
      <c r="BI311" t="s">
        <v>22092</v>
      </c>
      <c r="BJ311" t="s">
        <v>4923</v>
      </c>
      <c r="BK311" t="s">
        <v>14</v>
      </c>
      <c r="BL311" t="s">
        <v>14</v>
      </c>
      <c r="BM311" t="s">
        <v>14</v>
      </c>
      <c r="BN311" t="s">
        <v>4924</v>
      </c>
      <c r="BO311" t="s">
        <v>14</v>
      </c>
      <c r="BP311" t="s">
        <v>22505</v>
      </c>
      <c r="BQ311" t="s">
        <v>2217</v>
      </c>
      <c r="BR311" t="s">
        <v>2303</v>
      </c>
      <c r="BS311" t="s">
        <v>2376</v>
      </c>
      <c r="BT311" t="s">
        <v>14</v>
      </c>
      <c r="BU311" t="s">
        <v>14</v>
      </c>
      <c r="BV311" t="s">
        <v>14</v>
      </c>
      <c r="BW311" t="s">
        <v>14</v>
      </c>
      <c r="BX311" t="s">
        <v>14</v>
      </c>
      <c r="BY311" t="s">
        <v>2220</v>
      </c>
      <c r="BZ311" t="s">
        <v>22505</v>
      </c>
      <c r="CA311" t="s">
        <v>14</v>
      </c>
      <c r="CB311" t="s">
        <v>14</v>
      </c>
      <c r="CC311" t="s">
        <v>14</v>
      </c>
      <c r="CD311" t="s">
        <v>14</v>
      </c>
      <c r="CE311" t="s">
        <v>14</v>
      </c>
      <c r="CF311" t="s">
        <v>4925</v>
      </c>
      <c r="CG311" t="s">
        <v>1001</v>
      </c>
      <c r="CH311" t="s">
        <v>22075</v>
      </c>
      <c r="CJ311" t="s">
        <v>362</v>
      </c>
      <c r="CK311" t="s">
        <v>24</v>
      </c>
      <c r="CM311" s="4" t="str">
        <f>_xlfn.XLOOKUP($CG311,tbl_area_24_07_2024[Nombre Área],tbl_area_24_07_2024[Estado],"Si no se encuentra",2,)</f>
        <v>Michoacán</v>
      </c>
      <c r="CN311" s="4" t="str">
        <f>_xlfn.XLOOKUP($CG311,tbl_area_24_07_2024[Nombre Área],tbl_area_24_07_2024[Estructura],"Si no se encuentra",2,)</f>
        <v>Juntas Distritales</v>
      </c>
    </row>
    <row r="312" spans="1:92" ht="34.9" customHeight="1" x14ac:dyDescent="0.85">
      <c r="A312" t="s">
        <v>22073</v>
      </c>
      <c r="B312" t="s">
        <v>22074</v>
      </c>
      <c r="C312" t="s">
        <v>22075</v>
      </c>
      <c r="D312" t="s">
        <v>2199</v>
      </c>
      <c r="E312" t="s">
        <v>2507</v>
      </c>
      <c r="F312" t="s">
        <v>2201</v>
      </c>
      <c r="G312" t="s">
        <v>4926</v>
      </c>
      <c r="H312" t="s">
        <v>14</v>
      </c>
      <c r="I312" t="s">
        <v>4860</v>
      </c>
      <c r="J312" t="s">
        <v>4927</v>
      </c>
      <c r="K312" t="s">
        <v>4928</v>
      </c>
      <c r="L312" t="s">
        <v>14</v>
      </c>
      <c r="M312" t="s">
        <v>14</v>
      </c>
      <c r="N312" t="s">
        <v>4929</v>
      </c>
      <c r="O312" t="s">
        <v>4928</v>
      </c>
      <c r="P312" t="s">
        <v>14</v>
      </c>
      <c r="Q312" t="s">
        <v>4928</v>
      </c>
      <c r="R312" t="s">
        <v>4928</v>
      </c>
      <c r="S312" t="s">
        <v>14</v>
      </c>
      <c r="T312" t="s">
        <v>14</v>
      </c>
      <c r="U312" t="s">
        <v>14</v>
      </c>
      <c r="V312" t="s">
        <v>14</v>
      </c>
      <c r="W312" t="s">
        <v>14</v>
      </c>
      <c r="X312" t="s">
        <v>14</v>
      </c>
      <c r="Y312" t="s">
        <v>14</v>
      </c>
      <c r="Z312" t="s">
        <v>14</v>
      </c>
      <c r="AA312" t="s">
        <v>4930</v>
      </c>
      <c r="AB312" t="s">
        <v>4928</v>
      </c>
      <c r="AC312" t="s">
        <v>4931</v>
      </c>
      <c r="AD312" t="s">
        <v>2207</v>
      </c>
      <c r="AE312" t="s">
        <v>4932</v>
      </c>
      <c r="AF312" t="s">
        <v>1559</v>
      </c>
      <c r="AG312" t="s">
        <v>2724</v>
      </c>
      <c r="AH312" t="s">
        <v>2209</v>
      </c>
      <c r="AI312" t="s">
        <v>2287</v>
      </c>
      <c r="AJ312" t="s">
        <v>1168</v>
      </c>
      <c r="AK312" t="s">
        <v>4878</v>
      </c>
      <c r="AL312" t="s">
        <v>1521</v>
      </c>
      <c r="AM312" t="s">
        <v>4878</v>
      </c>
      <c r="AN312" t="s">
        <v>1181</v>
      </c>
      <c r="AO312" t="s">
        <v>4021</v>
      </c>
      <c r="AP312" t="s">
        <v>22500</v>
      </c>
      <c r="AQ312" t="s">
        <v>14</v>
      </c>
      <c r="AR312" t="s">
        <v>14</v>
      </c>
      <c r="AS312" t="s">
        <v>14</v>
      </c>
      <c r="AT312" t="s">
        <v>14</v>
      </c>
      <c r="AU312" t="s">
        <v>4869</v>
      </c>
      <c r="AV312" t="s">
        <v>1853</v>
      </c>
      <c r="AW312" t="s">
        <v>1853</v>
      </c>
      <c r="AX312" t="s">
        <v>1853</v>
      </c>
      <c r="AY312" t="s">
        <v>4926</v>
      </c>
      <c r="AZ312" t="s">
        <v>22461</v>
      </c>
      <c r="BA312" t="s">
        <v>22162</v>
      </c>
      <c r="BB312" t="s">
        <v>22075</v>
      </c>
      <c r="BC312">
        <v>1789.66</v>
      </c>
      <c r="BD312">
        <v>2076</v>
      </c>
      <c r="BE312" t="s">
        <v>14</v>
      </c>
      <c r="BF312" t="s">
        <v>14</v>
      </c>
      <c r="BG312" t="s">
        <v>2214</v>
      </c>
      <c r="BH312" t="s">
        <v>14</v>
      </c>
      <c r="BI312" t="s">
        <v>22092</v>
      </c>
      <c r="BJ312" t="s">
        <v>4929</v>
      </c>
      <c r="BK312" t="s">
        <v>14</v>
      </c>
      <c r="BL312" t="s">
        <v>14</v>
      </c>
      <c r="BM312" t="s">
        <v>14</v>
      </c>
      <c r="BN312" t="s">
        <v>4933</v>
      </c>
      <c r="BO312" t="s">
        <v>14</v>
      </c>
      <c r="BP312" t="s">
        <v>4928</v>
      </c>
      <c r="BQ312" t="s">
        <v>2217</v>
      </c>
      <c r="BR312" t="s">
        <v>2303</v>
      </c>
      <c r="BS312" t="s">
        <v>2376</v>
      </c>
      <c r="BT312" t="s">
        <v>14</v>
      </c>
      <c r="BU312" t="s">
        <v>14</v>
      </c>
      <c r="BV312" t="s">
        <v>14</v>
      </c>
      <c r="BW312" t="s">
        <v>14</v>
      </c>
      <c r="BX312" t="s">
        <v>14</v>
      </c>
      <c r="BY312" t="s">
        <v>2220</v>
      </c>
      <c r="BZ312" t="s">
        <v>4928</v>
      </c>
      <c r="CA312" t="s">
        <v>14</v>
      </c>
      <c r="CB312" t="s">
        <v>14</v>
      </c>
      <c r="CC312" t="s">
        <v>14</v>
      </c>
      <c r="CD312" t="s">
        <v>14</v>
      </c>
      <c r="CE312" t="s">
        <v>14</v>
      </c>
      <c r="CF312" t="s">
        <v>4934</v>
      </c>
      <c r="CG312" t="s">
        <v>1001</v>
      </c>
      <c r="CH312" t="s">
        <v>22075</v>
      </c>
      <c r="CJ312" t="s">
        <v>362</v>
      </c>
      <c r="CK312" t="s">
        <v>24</v>
      </c>
      <c r="CM312" s="4" t="str">
        <f>_xlfn.XLOOKUP($CG312,tbl_area_24_07_2024[Nombre Área],tbl_area_24_07_2024[Estado],"Si no se encuentra",2,)</f>
        <v>Michoacán</v>
      </c>
      <c r="CN312" s="4" t="str">
        <f>_xlfn.XLOOKUP($CG312,tbl_area_24_07_2024[Nombre Área],tbl_area_24_07_2024[Estructura],"Si no se encuentra",2,)</f>
        <v>Juntas Distritales</v>
      </c>
    </row>
    <row r="313" spans="1:92" ht="34.9" customHeight="1" x14ac:dyDescent="0.85">
      <c r="A313" t="s">
        <v>22073</v>
      </c>
      <c r="B313" t="s">
        <v>22074</v>
      </c>
      <c r="C313" t="s">
        <v>22075</v>
      </c>
      <c r="D313" t="s">
        <v>2199</v>
      </c>
      <c r="E313" t="s">
        <v>2507</v>
      </c>
      <c r="F313" t="s">
        <v>2201</v>
      </c>
      <c r="G313" t="s">
        <v>4935</v>
      </c>
      <c r="H313" t="s">
        <v>14</v>
      </c>
      <c r="I313" t="s">
        <v>4860</v>
      </c>
      <c r="J313" t="s">
        <v>4936</v>
      </c>
      <c r="K313" t="s">
        <v>4937</v>
      </c>
      <c r="L313" t="s">
        <v>14</v>
      </c>
      <c r="M313" t="s">
        <v>14</v>
      </c>
      <c r="N313" t="s">
        <v>4938</v>
      </c>
      <c r="O313" t="s">
        <v>4937</v>
      </c>
      <c r="P313" t="s">
        <v>14</v>
      </c>
      <c r="Q313" t="s">
        <v>4937</v>
      </c>
      <c r="R313" t="s">
        <v>4937</v>
      </c>
      <c r="S313" t="s">
        <v>14</v>
      </c>
      <c r="T313" t="s">
        <v>14</v>
      </c>
      <c r="U313" t="s">
        <v>14</v>
      </c>
      <c r="V313" t="s">
        <v>14</v>
      </c>
      <c r="W313" t="s">
        <v>14</v>
      </c>
      <c r="X313" t="s">
        <v>14</v>
      </c>
      <c r="Y313" t="s">
        <v>14</v>
      </c>
      <c r="Z313" t="s">
        <v>14</v>
      </c>
      <c r="AA313" t="s">
        <v>4939</v>
      </c>
      <c r="AB313" t="s">
        <v>4937</v>
      </c>
      <c r="AC313" t="s">
        <v>4940</v>
      </c>
      <c r="AD313" t="s">
        <v>2311</v>
      </c>
      <c r="AE313" t="s">
        <v>4941</v>
      </c>
      <c r="AF313" t="s">
        <v>4942</v>
      </c>
      <c r="AG313" t="s">
        <v>14</v>
      </c>
      <c r="AH313" t="s">
        <v>2209</v>
      </c>
      <c r="AI313" t="s">
        <v>4903</v>
      </c>
      <c r="AJ313" t="s">
        <v>1168</v>
      </c>
      <c r="AK313" t="s">
        <v>4878</v>
      </c>
      <c r="AL313" t="s">
        <v>1521</v>
      </c>
      <c r="AM313" t="s">
        <v>4878</v>
      </c>
      <c r="AN313" t="s">
        <v>1181</v>
      </c>
      <c r="AO313" t="s">
        <v>4021</v>
      </c>
      <c r="AP313" t="s">
        <v>22503</v>
      </c>
      <c r="AQ313" t="s">
        <v>14</v>
      </c>
      <c r="AR313" t="s">
        <v>14</v>
      </c>
      <c r="AS313" t="s">
        <v>14</v>
      </c>
      <c r="AT313" t="s">
        <v>14</v>
      </c>
      <c r="AU313" t="s">
        <v>4869</v>
      </c>
      <c r="AV313" t="s">
        <v>1853</v>
      </c>
      <c r="AW313" t="s">
        <v>1853</v>
      </c>
      <c r="AX313" t="s">
        <v>1853</v>
      </c>
      <c r="AY313" t="s">
        <v>4935</v>
      </c>
      <c r="AZ313" t="s">
        <v>22192</v>
      </c>
      <c r="BA313" t="s">
        <v>22192</v>
      </c>
      <c r="BB313" t="s">
        <v>22075</v>
      </c>
      <c r="BC313">
        <v>26643.97</v>
      </c>
      <c r="BD313">
        <v>30907</v>
      </c>
      <c r="BE313" t="s">
        <v>14</v>
      </c>
      <c r="BF313" t="s">
        <v>14</v>
      </c>
      <c r="BG313" t="s">
        <v>2214</v>
      </c>
      <c r="BH313" t="s">
        <v>14</v>
      </c>
      <c r="BI313" t="s">
        <v>22092</v>
      </c>
      <c r="BJ313" t="s">
        <v>4938</v>
      </c>
      <c r="BK313" t="s">
        <v>14</v>
      </c>
      <c r="BL313" t="s">
        <v>14</v>
      </c>
      <c r="BM313" t="s">
        <v>14</v>
      </c>
      <c r="BN313" t="s">
        <v>4943</v>
      </c>
      <c r="BO313" t="s">
        <v>14</v>
      </c>
      <c r="BP313" t="s">
        <v>4937</v>
      </c>
      <c r="BQ313" t="s">
        <v>2217</v>
      </c>
      <c r="BR313" t="s">
        <v>2303</v>
      </c>
      <c r="BS313" t="s">
        <v>2376</v>
      </c>
      <c r="BT313" t="s">
        <v>14</v>
      </c>
      <c r="BU313" t="s">
        <v>14</v>
      </c>
      <c r="BV313" t="s">
        <v>14</v>
      </c>
      <c r="BW313" t="s">
        <v>14</v>
      </c>
      <c r="BX313" t="s">
        <v>14</v>
      </c>
      <c r="BY313" t="s">
        <v>2220</v>
      </c>
      <c r="BZ313" t="s">
        <v>4937</v>
      </c>
      <c r="CA313" t="s">
        <v>14</v>
      </c>
      <c r="CB313" t="s">
        <v>14</v>
      </c>
      <c r="CC313" t="s">
        <v>14</v>
      </c>
      <c r="CD313" t="s">
        <v>14</v>
      </c>
      <c r="CE313" t="s">
        <v>14</v>
      </c>
      <c r="CF313" t="s">
        <v>4944</v>
      </c>
      <c r="CG313" t="s">
        <v>1001</v>
      </c>
      <c r="CH313" t="s">
        <v>22075</v>
      </c>
      <c r="CJ313" t="s">
        <v>362</v>
      </c>
      <c r="CK313" t="s">
        <v>24</v>
      </c>
      <c r="CM313" s="4" t="str">
        <f>_xlfn.XLOOKUP($CG313,tbl_area_24_07_2024[Nombre Área],tbl_area_24_07_2024[Estado],"Si no se encuentra",2,)</f>
        <v>Michoacán</v>
      </c>
      <c r="CN313" s="4" t="str">
        <f>_xlfn.XLOOKUP($CG313,tbl_area_24_07_2024[Nombre Área],tbl_area_24_07_2024[Estructura],"Si no se encuentra",2,)</f>
        <v>Juntas Distritales</v>
      </c>
    </row>
    <row r="314" spans="1:92" ht="34.9" customHeight="1" x14ac:dyDescent="0.85">
      <c r="A314" t="s">
        <v>22073</v>
      </c>
      <c r="B314" t="s">
        <v>22074</v>
      </c>
      <c r="C314" t="s">
        <v>22075</v>
      </c>
      <c r="D314" t="s">
        <v>2199</v>
      </c>
      <c r="E314" t="s">
        <v>2507</v>
      </c>
      <c r="F314" t="s">
        <v>2201</v>
      </c>
      <c r="G314" t="s">
        <v>4945</v>
      </c>
      <c r="H314" t="s">
        <v>14</v>
      </c>
      <c r="I314" t="s">
        <v>4860</v>
      </c>
      <c r="J314" t="s">
        <v>4946</v>
      </c>
      <c r="K314" t="s">
        <v>2736</v>
      </c>
      <c r="L314" t="s">
        <v>14</v>
      </c>
      <c r="M314" t="s">
        <v>14</v>
      </c>
      <c r="N314" t="s">
        <v>4947</v>
      </c>
      <c r="O314" t="s">
        <v>2736</v>
      </c>
      <c r="P314" t="s">
        <v>14</v>
      </c>
      <c r="Q314" t="s">
        <v>2736</v>
      </c>
      <c r="R314" t="s">
        <v>2736</v>
      </c>
      <c r="S314" t="s">
        <v>14</v>
      </c>
      <c r="T314" t="s">
        <v>14</v>
      </c>
      <c r="U314" t="s">
        <v>14</v>
      </c>
      <c r="V314" t="s">
        <v>14</v>
      </c>
      <c r="W314" t="s">
        <v>14</v>
      </c>
      <c r="X314" t="s">
        <v>14</v>
      </c>
      <c r="Y314" t="s">
        <v>14</v>
      </c>
      <c r="Z314" t="s">
        <v>14</v>
      </c>
      <c r="AA314" t="s">
        <v>4930</v>
      </c>
      <c r="AB314" t="s">
        <v>2736</v>
      </c>
      <c r="AC314" t="s">
        <v>4931</v>
      </c>
      <c r="AD314" t="s">
        <v>2207</v>
      </c>
      <c r="AE314" t="s">
        <v>4932</v>
      </c>
      <c r="AF314" t="s">
        <v>1559</v>
      </c>
      <c r="AG314" t="s">
        <v>2724</v>
      </c>
      <c r="AH314" t="s">
        <v>2209</v>
      </c>
      <c r="AI314" t="s">
        <v>2287</v>
      </c>
      <c r="AJ314" t="s">
        <v>1168</v>
      </c>
      <c r="AK314" t="s">
        <v>4878</v>
      </c>
      <c r="AL314" t="s">
        <v>1521</v>
      </c>
      <c r="AM314" t="s">
        <v>4878</v>
      </c>
      <c r="AN314" t="s">
        <v>1181</v>
      </c>
      <c r="AO314" t="s">
        <v>4021</v>
      </c>
      <c r="AP314" t="s">
        <v>22500</v>
      </c>
      <c r="AQ314" t="s">
        <v>14</v>
      </c>
      <c r="AR314" t="s">
        <v>14</v>
      </c>
      <c r="AS314" t="s">
        <v>14</v>
      </c>
      <c r="AT314" t="s">
        <v>14</v>
      </c>
      <c r="AU314" t="s">
        <v>4869</v>
      </c>
      <c r="AV314" t="s">
        <v>1853</v>
      </c>
      <c r="AW314" t="s">
        <v>1853</v>
      </c>
      <c r="AX314" t="s">
        <v>1853</v>
      </c>
      <c r="AY314" t="s">
        <v>4945</v>
      </c>
      <c r="AZ314" t="s">
        <v>22192</v>
      </c>
      <c r="BA314" t="s">
        <v>22192</v>
      </c>
      <c r="BB314" t="s">
        <v>22075</v>
      </c>
      <c r="BC314">
        <v>11519.54</v>
      </c>
      <c r="BD314">
        <v>13362.67</v>
      </c>
      <c r="BE314" t="s">
        <v>14</v>
      </c>
      <c r="BF314" t="s">
        <v>14</v>
      </c>
      <c r="BG314" t="s">
        <v>2214</v>
      </c>
      <c r="BH314" t="s">
        <v>14</v>
      </c>
      <c r="BI314" t="s">
        <v>22092</v>
      </c>
      <c r="BJ314" t="s">
        <v>4947</v>
      </c>
      <c r="BK314" t="s">
        <v>14</v>
      </c>
      <c r="BL314" t="s">
        <v>14</v>
      </c>
      <c r="BM314" t="s">
        <v>14</v>
      </c>
      <c r="BN314" t="s">
        <v>4948</v>
      </c>
      <c r="BO314" t="s">
        <v>14</v>
      </c>
      <c r="BP314" t="s">
        <v>2736</v>
      </c>
      <c r="BQ314" t="s">
        <v>2217</v>
      </c>
      <c r="BR314" t="s">
        <v>2303</v>
      </c>
      <c r="BS314" t="s">
        <v>2376</v>
      </c>
      <c r="BT314" t="s">
        <v>14</v>
      </c>
      <c r="BU314" t="s">
        <v>14</v>
      </c>
      <c r="BV314" t="s">
        <v>14</v>
      </c>
      <c r="BW314" t="s">
        <v>14</v>
      </c>
      <c r="BX314" t="s">
        <v>14</v>
      </c>
      <c r="BY314" t="s">
        <v>2220</v>
      </c>
      <c r="BZ314" t="s">
        <v>2736</v>
      </c>
      <c r="CA314" t="s">
        <v>14</v>
      </c>
      <c r="CB314" t="s">
        <v>14</v>
      </c>
      <c r="CC314" t="s">
        <v>14</v>
      </c>
      <c r="CD314" t="s">
        <v>14</v>
      </c>
      <c r="CE314" t="s">
        <v>14</v>
      </c>
      <c r="CF314" t="s">
        <v>4949</v>
      </c>
      <c r="CG314" t="s">
        <v>1001</v>
      </c>
      <c r="CH314" t="s">
        <v>22075</v>
      </c>
      <c r="CJ314" t="s">
        <v>362</v>
      </c>
      <c r="CK314" t="s">
        <v>24</v>
      </c>
      <c r="CM314" s="4" t="str">
        <f>_xlfn.XLOOKUP($CG314,tbl_area_24_07_2024[Nombre Área],tbl_area_24_07_2024[Estado],"Si no se encuentra",2,)</f>
        <v>Michoacán</v>
      </c>
      <c r="CN314" s="4" t="str">
        <f>_xlfn.XLOOKUP($CG314,tbl_area_24_07_2024[Nombre Área],tbl_area_24_07_2024[Estructura],"Si no se encuentra",2,)</f>
        <v>Juntas Distritales</v>
      </c>
    </row>
    <row r="315" spans="1:92" ht="34.9" customHeight="1" x14ac:dyDescent="0.85">
      <c r="A315" t="s">
        <v>22073</v>
      </c>
      <c r="B315" t="s">
        <v>22074</v>
      </c>
      <c r="C315" t="s">
        <v>22075</v>
      </c>
      <c r="D315" t="s">
        <v>2199</v>
      </c>
      <c r="E315" t="s">
        <v>2507</v>
      </c>
      <c r="F315" t="s">
        <v>2201</v>
      </c>
      <c r="G315" t="s">
        <v>4950</v>
      </c>
      <c r="H315" t="s">
        <v>14</v>
      </c>
      <c r="I315" t="s">
        <v>4860</v>
      </c>
      <c r="J315" t="s">
        <v>4951</v>
      </c>
      <c r="K315" t="s">
        <v>4952</v>
      </c>
      <c r="L315" t="s">
        <v>14</v>
      </c>
      <c r="M315" t="s">
        <v>14</v>
      </c>
      <c r="N315" t="s">
        <v>4953</v>
      </c>
      <c r="O315" t="s">
        <v>4952</v>
      </c>
      <c r="P315" t="s">
        <v>14</v>
      </c>
      <c r="Q315" t="s">
        <v>4952</v>
      </c>
      <c r="R315" t="s">
        <v>4952</v>
      </c>
      <c r="S315" t="s">
        <v>14</v>
      </c>
      <c r="T315" t="s">
        <v>14</v>
      </c>
      <c r="U315" t="s">
        <v>14</v>
      </c>
      <c r="V315" t="s">
        <v>14</v>
      </c>
      <c r="W315" t="s">
        <v>272</v>
      </c>
      <c r="X315" t="s">
        <v>1672</v>
      </c>
      <c r="Y315" t="s">
        <v>479</v>
      </c>
      <c r="Z315" t="s">
        <v>18</v>
      </c>
      <c r="AA315" t="s">
        <v>14</v>
      </c>
      <c r="AB315" t="s">
        <v>4952</v>
      </c>
      <c r="AC315" t="s">
        <v>4954</v>
      </c>
      <c r="AD315" t="s">
        <v>2207</v>
      </c>
      <c r="AE315" t="s">
        <v>1973</v>
      </c>
      <c r="AF315" t="s">
        <v>1466</v>
      </c>
      <c r="AG315" t="s">
        <v>14</v>
      </c>
      <c r="AH315" t="s">
        <v>2209</v>
      </c>
      <c r="AI315" t="s">
        <v>4955</v>
      </c>
      <c r="AJ315" t="s">
        <v>1168</v>
      </c>
      <c r="AK315" t="s">
        <v>4878</v>
      </c>
      <c r="AL315" t="s">
        <v>1521</v>
      </c>
      <c r="AM315" t="s">
        <v>4878</v>
      </c>
      <c r="AN315" t="s">
        <v>1181</v>
      </c>
      <c r="AO315" t="s">
        <v>4021</v>
      </c>
      <c r="AP315" t="s">
        <v>22506</v>
      </c>
      <c r="AQ315" t="s">
        <v>14</v>
      </c>
      <c r="AR315" t="s">
        <v>14</v>
      </c>
      <c r="AS315" t="s">
        <v>14</v>
      </c>
      <c r="AT315" t="s">
        <v>14</v>
      </c>
      <c r="AU315" t="s">
        <v>4869</v>
      </c>
      <c r="AV315" t="s">
        <v>1853</v>
      </c>
      <c r="AW315" t="s">
        <v>1853</v>
      </c>
      <c r="AX315" t="s">
        <v>1853</v>
      </c>
      <c r="AY315" t="s">
        <v>4950</v>
      </c>
      <c r="AZ315" t="s">
        <v>22192</v>
      </c>
      <c r="BA315" t="s">
        <v>22192</v>
      </c>
      <c r="BB315" t="s">
        <v>22075</v>
      </c>
      <c r="BC315">
        <v>1280.17</v>
      </c>
      <c r="BD315">
        <v>1485</v>
      </c>
      <c r="BE315" t="s">
        <v>14</v>
      </c>
      <c r="BF315" t="s">
        <v>14</v>
      </c>
      <c r="BG315" t="s">
        <v>2214</v>
      </c>
      <c r="BH315" t="s">
        <v>14</v>
      </c>
      <c r="BI315" t="s">
        <v>22092</v>
      </c>
      <c r="BJ315" t="s">
        <v>4953</v>
      </c>
      <c r="BK315" t="s">
        <v>14</v>
      </c>
      <c r="BL315" t="s">
        <v>14</v>
      </c>
      <c r="BM315" t="s">
        <v>14</v>
      </c>
      <c r="BN315" t="s">
        <v>4956</v>
      </c>
      <c r="BO315" t="s">
        <v>14</v>
      </c>
      <c r="BP315" t="s">
        <v>4952</v>
      </c>
      <c r="BQ315" t="s">
        <v>2217</v>
      </c>
      <c r="BR315" t="s">
        <v>2303</v>
      </c>
      <c r="BS315" t="s">
        <v>2376</v>
      </c>
      <c r="BT315" t="s">
        <v>14</v>
      </c>
      <c r="BU315" t="s">
        <v>14</v>
      </c>
      <c r="BV315" t="s">
        <v>14</v>
      </c>
      <c r="BW315" t="s">
        <v>14</v>
      </c>
      <c r="BX315" t="s">
        <v>14</v>
      </c>
      <c r="BY315" t="s">
        <v>2220</v>
      </c>
      <c r="BZ315" t="s">
        <v>4952</v>
      </c>
      <c r="CA315" t="s">
        <v>14</v>
      </c>
      <c r="CB315" t="s">
        <v>14</v>
      </c>
      <c r="CC315" t="s">
        <v>14</v>
      </c>
      <c r="CD315" t="s">
        <v>14</v>
      </c>
      <c r="CE315" t="s">
        <v>14</v>
      </c>
      <c r="CF315" t="s">
        <v>4957</v>
      </c>
      <c r="CG315" t="s">
        <v>1001</v>
      </c>
      <c r="CH315" t="s">
        <v>22075</v>
      </c>
      <c r="CJ315" t="s">
        <v>362</v>
      </c>
      <c r="CK315" t="s">
        <v>24</v>
      </c>
      <c r="CM315" s="4" t="str">
        <f>_xlfn.XLOOKUP($CG315,tbl_area_24_07_2024[Nombre Área],tbl_area_24_07_2024[Estado],"Si no se encuentra",2,)</f>
        <v>Michoacán</v>
      </c>
      <c r="CN315" s="4" t="str">
        <f>_xlfn.XLOOKUP($CG315,tbl_area_24_07_2024[Nombre Área],tbl_area_24_07_2024[Estructura],"Si no se encuentra",2,)</f>
        <v>Juntas Distritales</v>
      </c>
    </row>
    <row r="316" spans="1:92" ht="34.9" customHeight="1" x14ac:dyDescent="0.85">
      <c r="A316" t="s">
        <v>22073</v>
      </c>
      <c r="B316" t="s">
        <v>22074</v>
      </c>
      <c r="C316" t="s">
        <v>22075</v>
      </c>
      <c r="D316" t="s">
        <v>2199</v>
      </c>
      <c r="E316" t="s">
        <v>2507</v>
      </c>
      <c r="F316" t="s">
        <v>2201</v>
      </c>
      <c r="G316" t="s">
        <v>4958</v>
      </c>
      <c r="H316" t="s">
        <v>14</v>
      </c>
      <c r="I316" t="s">
        <v>4860</v>
      </c>
      <c r="J316" t="s">
        <v>4959</v>
      </c>
      <c r="K316" t="s">
        <v>4960</v>
      </c>
      <c r="L316" t="s">
        <v>14</v>
      </c>
      <c r="M316" t="s">
        <v>14</v>
      </c>
      <c r="N316" t="s">
        <v>4961</v>
      </c>
      <c r="O316" t="s">
        <v>4960</v>
      </c>
      <c r="P316" t="s">
        <v>14</v>
      </c>
      <c r="Q316" t="s">
        <v>4960</v>
      </c>
      <c r="R316" t="s">
        <v>4960</v>
      </c>
      <c r="S316" t="s">
        <v>14</v>
      </c>
      <c r="T316" t="s">
        <v>14</v>
      </c>
      <c r="U316" t="s">
        <v>14</v>
      </c>
      <c r="V316" t="s">
        <v>14</v>
      </c>
      <c r="W316" t="s">
        <v>14</v>
      </c>
      <c r="X316" t="s">
        <v>14</v>
      </c>
      <c r="Y316" t="s">
        <v>14</v>
      </c>
      <c r="Z316" t="s">
        <v>14</v>
      </c>
      <c r="AA316" t="s">
        <v>4939</v>
      </c>
      <c r="AB316" t="s">
        <v>4960</v>
      </c>
      <c r="AC316" t="s">
        <v>4940</v>
      </c>
      <c r="AD316" t="s">
        <v>2311</v>
      </c>
      <c r="AE316" t="s">
        <v>4941</v>
      </c>
      <c r="AF316" t="s">
        <v>4942</v>
      </c>
      <c r="AG316" t="s">
        <v>14</v>
      </c>
      <c r="AH316" t="s">
        <v>2209</v>
      </c>
      <c r="AI316" t="s">
        <v>4903</v>
      </c>
      <c r="AJ316" t="s">
        <v>1168</v>
      </c>
      <c r="AK316" t="s">
        <v>4878</v>
      </c>
      <c r="AL316" t="s">
        <v>1521</v>
      </c>
      <c r="AM316" t="s">
        <v>4878</v>
      </c>
      <c r="AN316" t="s">
        <v>1181</v>
      </c>
      <c r="AO316" t="s">
        <v>4021</v>
      </c>
      <c r="AP316" t="s">
        <v>22503</v>
      </c>
      <c r="AQ316" t="s">
        <v>14</v>
      </c>
      <c r="AR316" t="s">
        <v>14</v>
      </c>
      <c r="AS316" t="s">
        <v>14</v>
      </c>
      <c r="AT316" t="s">
        <v>14</v>
      </c>
      <c r="AU316" t="s">
        <v>4869</v>
      </c>
      <c r="AV316" t="s">
        <v>1853</v>
      </c>
      <c r="AW316" t="s">
        <v>1853</v>
      </c>
      <c r="AX316" t="s">
        <v>1853</v>
      </c>
      <c r="AY316" t="s">
        <v>4958</v>
      </c>
      <c r="AZ316" t="s">
        <v>22192</v>
      </c>
      <c r="BA316" t="s">
        <v>22192</v>
      </c>
      <c r="BB316" t="s">
        <v>22075</v>
      </c>
      <c r="BC316">
        <v>31254.31</v>
      </c>
      <c r="BD316">
        <v>36255</v>
      </c>
      <c r="BE316" t="s">
        <v>14</v>
      </c>
      <c r="BF316" t="s">
        <v>14</v>
      </c>
      <c r="BG316" t="s">
        <v>2214</v>
      </c>
      <c r="BH316" t="s">
        <v>14</v>
      </c>
      <c r="BI316" t="s">
        <v>22092</v>
      </c>
      <c r="BJ316" t="s">
        <v>4961</v>
      </c>
      <c r="BK316" t="s">
        <v>14</v>
      </c>
      <c r="BL316" t="s">
        <v>14</v>
      </c>
      <c r="BM316" t="s">
        <v>14</v>
      </c>
      <c r="BN316" t="s">
        <v>4962</v>
      </c>
      <c r="BO316" t="s">
        <v>14</v>
      </c>
      <c r="BP316" t="s">
        <v>4960</v>
      </c>
      <c r="BQ316" t="s">
        <v>2217</v>
      </c>
      <c r="BR316" t="s">
        <v>2303</v>
      </c>
      <c r="BS316" t="s">
        <v>2376</v>
      </c>
      <c r="BT316" t="s">
        <v>14</v>
      </c>
      <c r="BU316" t="s">
        <v>14</v>
      </c>
      <c r="BV316" t="s">
        <v>14</v>
      </c>
      <c r="BW316" t="s">
        <v>14</v>
      </c>
      <c r="BX316" t="s">
        <v>14</v>
      </c>
      <c r="BY316" t="s">
        <v>2220</v>
      </c>
      <c r="BZ316" t="s">
        <v>4960</v>
      </c>
      <c r="CA316" t="s">
        <v>14</v>
      </c>
      <c r="CB316" t="s">
        <v>14</v>
      </c>
      <c r="CC316" t="s">
        <v>14</v>
      </c>
      <c r="CD316" t="s">
        <v>14</v>
      </c>
      <c r="CE316" t="s">
        <v>14</v>
      </c>
      <c r="CF316" t="s">
        <v>4963</v>
      </c>
      <c r="CG316" t="s">
        <v>1001</v>
      </c>
      <c r="CH316" t="s">
        <v>22075</v>
      </c>
      <c r="CJ316" t="s">
        <v>362</v>
      </c>
      <c r="CK316" t="s">
        <v>24</v>
      </c>
      <c r="CM316" s="4" t="str">
        <f>_xlfn.XLOOKUP($CG316,tbl_area_24_07_2024[Nombre Área],tbl_area_24_07_2024[Estado],"Si no se encuentra",2,)</f>
        <v>Michoacán</v>
      </c>
      <c r="CN316" s="4" t="str">
        <f>_xlfn.XLOOKUP($CG316,tbl_area_24_07_2024[Nombre Área],tbl_area_24_07_2024[Estructura],"Si no se encuentra",2,)</f>
        <v>Juntas Distritales</v>
      </c>
    </row>
    <row r="317" spans="1:92" ht="34.9" customHeight="1" x14ac:dyDescent="0.85">
      <c r="A317" t="s">
        <v>22073</v>
      </c>
      <c r="B317" t="s">
        <v>22074</v>
      </c>
      <c r="C317" t="s">
        <v>22075</v>
      </c>
      <c r="D317" t="s">
        <v>2199</v>
      </c>
      <c r="E317" t="s">
        <v>2507</v>
      </c>
      <c r="F317" t="s">
        <v>2201</v>
      </c>
      <c r="G317" t="s">
        <v>4964</v>
      </c>
      <c r="H317" t="s">
        <v>14</v>
      </c>
      <c r="I317" t="s">
        <v>4860</v>
      </c>
      <c r="J317" t="s">
        <v>4965</v>
      </c>
      <c r="K317" t="s">
        <v>22507</v>
      </c>
      <c r="L317" t="s">
        <v>14</v>
      </c>
      <c r="M317" t="s">
        <v>14</v>
      </c>
      <c r="N317" t="s">
        <v>4966</v>
      </c>
      <c r="O317" t="s">
        <v>22507</v>
      </c>
      <c r="P317" t="s">
        <v>14</v>
      </c>
      <c r="Q317" t="s">
        <v>22507</v>
      </c>
      <c r="R317" t="s">
        <v>22507</v>
      </c>
      <c r="S317" t="s">
        <v>14</v>
      </c>
      <c r="T317" t="s">
        <v>14</v>
      </c>
      <c r="U317" t="s">
        <v>14</v>
      </c>
      <c r="V317" t="s">
        <v>14</v>
      </c>
      <c r="W317" t="s">
        <v>469</v>
      </c>
      <c r="X317" t="s">
        <v>305</v>
      </c>
      <c r="Y317" t="s">
        <v>21</v>
      </c>
      <c r="Z317" t="s">
        <v>12</v>
      </c>
      <c r="AA317" t="s">
        <v>14</v>
      </c>
      <c r="AB317" t="s">
        <v>22507</v>
      </c>
      <c r="AC317" t="s">
        <v>4967</v>
      </c>
      <c r="AD317" t="s">
        <v>2207</v>
      </c>
      <c r="AE317" t="s">
        <v>4968</v>
      </c>
      <c r="AF317" t="s">
        <v>1567</v>
      </c>
      <c r="AG317" t="s">
        <v>14</v>
      </c>
      <c r="AH317" t="s">
        <v>2209</v>
      </c>
      <c r="AI317" t="s">
        <v>2287</v>
      </c>
      <c r="AJ317" t="s">
        <v>1168</v>
      </c>
      <c r="AK317" t="s">
        <v>4878</v>
      </c>
      <c r="AL317" t="s">
        <v>1521</v>
      </c>
      <c r="AM317" t="s">
        <v>4878</v>
      </c>
      <c r="AN317" t="s">
        <v>1181</v>
      </c>
      <c r="AO317" t="s">
        <v>4021</v>
      </c>
      <c r="AP317" t="s">
        <v>22500</v>
      </c>
      <c r="AQ317" t="s">
        <v>14</v>
      </c>
      <c r="AR317" t="s">
        <v>14</v>
      </c>
      <c r="AS317" t="s">
        <v>14</v>
      </c>
      <c r="AT317" t="s">
        <v>14</v>
      </c>
      <c r="AU317" t="s">
        <v>4869</v>
      </c>
      <c r="AV317" t="s">
        <v>1853</v>
      </c>
      <c r="AW317" t="s">
        <v>1853</v>
      </c>
      <c r="AX317" t="s">
        <v>1853</v>
      </c>
      <c r="AY317" t="s">
        <v>4964</v>
      </c>
      <c r="AZ317" t="s">
        <v>22192</v>
      </c>
      <c r="BA317" t="s">
        <v>22192</v>
      </c>
      <c r="BB317" t="s">
        <v>22075</v>
      </c>
      <c r="BC317">
        <v>3684</v>
      </c>
      <c r="BD317">
        <v>4273.4399999999996</v>
      </c>
      <c r="BE317" t="s">
        <v>14</v>
      </c>
      <c r="BF317" t="s">
        <v>14</v>
      </c>
      <c r="BG317" t="s">
        <v>2214</v>
      </c>
      <c r="BH317" t="s">
        <v>14</v>
      </c>
      <c r="BI317" t="s">
        <v>22092</v>
      </c>
      <c r="BJ317" t="s">
        <v>4966</v>
      </c>
      <c r="BK317" t="s">
        <v>14</v>
      </c>
      <c r="BL317" t="s">
        <v>14</v>
      </c>
      <c r="BM317" t="s">
        <v>14</v>
      </c>
      <c r="BN317" t="s">
        <v>4969</v>
      </c>
      <c r="BO317" t="s">
        <v>14</v>
      </c>
      <c r="BP317" t="s">
        <v>22507</v>
      </c>
      <c r="BQ317" t="s">
        <v>2217</v>
      </c>
      <c r="BR317" t="s">
        <v>2303</v>
      </c>
      <c r="BS317" t="s">
        <v>2376</v>
      </c>
      <c r="BT317" t="s">
        <v>14</v>
      </c>
      <c r="BU317" t="s">
        <v>14</v>
      </c>
      <c r="BV317" t="s">
        <v>14</v>
      </c>
      <c r="BW317" t="s">
        <v>14</v>
      </c>
      <c r="BX317" t="s">
        <v>14</v>
      </c>
      <c r="BY317" t="s">
        <v>2220</v>
      </c>
      <c r="BZ317" t="s">
        <v>22507</v>
      </c>
      <c r="CA317" t="s">
        <v>14</v>
      </c>
      <c r="CB317" t="s">
        <v>14</v>
      </c>
      <c r="CC317" t="s">
        <v>14</v>
      </c>
      <c r="CD317" t="s">
        <v>14</v>
      </c>
      <c r="CE317" t="s">
        <v>14</v>
      </c>
      <c r="CF317" t="s">
        <v>4970</v>
      </c>
      <c r="CG317" t="s">
        <v>1001</v>
      </c>
      <c r="CH317" t="s">
        <v>22075</v>
      </c>
      <c r="CJ317" t="s">
        <v>362</v>
      </c>
      <c r="CK317" t="s">
        <v>24</v>
      </c>
      <c r="CM317" s="4" t="str">
        <f>_xlfn.XLOOKUP($CG317,tbl_area_24_07_2024[Nombre Área],tbl_area_24_07_2024[Estado],"Si no se encuentra",2,)</f>
        <v>Michoacán</v>
      </c>
      <c r="CN317" s="4" t="str">
        <f>_xlfn.XLOOKUP($CG317,tbl_area_24_07_2024[Nombre Área],tbl_area_24_07_2024[Estructura],"Si no se encuentra",2,)</f>
        <v>Juntas Distritales</v>
      </c>
    </row>
    <row r="318" spans="1:92" ht="34.9" customHeight="1" x14ac:dyDescent="0.85">
      <c r="A318" t="s">
        <v>22073</v>
      </c>
      <c r="B318" t="s">
        <v>22074</v>
      </c>
      <c r="C318" t="s">
        <v>22075</v>
      </c>
      <c r="D318" t="s">
        <v>2199</v>
      </c>
      <c r="E318" t="s">
        <v>2507</v>
      </c>
      <c r="F318" t="s">
        <v>2201</v>
      </c>
      <c r="G318" t="s">
        <v>4971</v>
      </c>
      <c r="H318" t="s">
        <v>14</v>
      </c>
      <c r="I318" t="s">
        <v>4860</v>
      </c>
      <c r="J318" t="s">
        <v>4972</v>
      </c>
      <c r="K318" t="s">
        <v>4973</v>
      </c>
      <c r="L318" t="s">
        <v>14</v>
      </c>
      <c r="M318" t="s">
        <v>14</v>
      </c>
      <c r="N318" t="s">
        <v>4974</v>
      </c>
      <c r="O318" t="s">
        <v>4973</v>
      </c>
      <c r="P318" t="s">
        <v>14</v>
      </c>
      <c r="Q318" t="s">
        <v>4973</v>
      </c>
      <c r="R318" t="s">
        <v>4973</v>
      </c>
      <c r="S318" t="s">
        <v>14</v>
      </c>
      <c r="T318" t="s">
        <v>14</v>
      </c>
      <c r="U318" t="s">
        <v>14</v>
      </c>
      <c r="V318" t="s">
        <v>14</v>
      </c>
      <c r="W318" t="s">
        <v>14</v>
      </c>
      <c r="X318" t="s">
        <v>14</v>
      </c>
      <c r="Y318" t="s">
        <v>14</v>
      </c>
      <c r="Z318" t="s">
        <v>14</v>
      </c>
      <c r="AA318" t="s">
        <v>4890</v>
      </c>
      <c r="AB318" t="s">
        <v>4973</v>
      </c>
      <c r="AC318" t="s">
        <v>4891</v>
      </c>
      <c r="AD318" t="s">
        <v>2207</v>
      </c>
      <c r="AE318" t="s">
        <v>4892</v>
      </c>
      <c r="AF318" t="s">
        <v>4893</v>
      </c>
      <c r="AG318" t="s">
        <v>2724</v>
      </c>
      <c r="AH318" t="s">
        <v>2209</v>
      </c>
      <c r="AI318" t="s">
        <v>4894</v>
      </c>
      <c r="AJ318" t="s">
        <v>1168</v>
      </c>
      <c r="AK318" t="s">
        <v>1665</v>
      </c>
      <c r="AL318" t="s">
        <v>1472</v>
      </c>
      <c r="AM318" t="s">
        <v>1665</v>
      </c>
      <c r="AN318" t="s">
        <v>1181</v>
      </c>
      <c r="AO318" t="s">
        <v>4021</v>
      </c>
      <c r="AP318" t="s">
        <v>22502</v>
      </c>
      <c r="AQ318" t="s">
        <v>14</v>
      </c>
      <c r="AR318" t="s">
        <v>14</v>
      </c>
      <c r="AS318" t="s">
        <v>14</v>
      </c>
      <c r="AT318" t="s">
        <v>14</v>
      </c>
      <c r="AU318" t="s">
        <v>4869</v>
      </c>
      <c r="AV318" t="s">
        <v>1853</v>
      </c>
      <c r="AW318" t="s">
        <v>1853</v>
      </c>
      <c r="AX318" t="s">
        <v>1853</v>
      </c>
      <c r="AY318" t="s">
        <v>4971</v>
      </c>
      <c r="AZ318" t="s">
        <v>22192</v>
      </c>
      <c r="BA318" t="s">
        <v>22188</v>
      </c>
      <c r="BB318" t="s">
        <v>22075</v>
      </c>
      <c r="BC318">
        <v>2759.48</v>
      </c>
      <c r="BD318">
        <v>3201</v>
      </c>
      <c r="BE318" t="s">
        <v>14</v>
      </c>
      <c r="BF318" t="s">
        <v>14</v>
      </c>
      <c r="BG318" t="s">
        <v>2214</v>
      </c>
      <c r="BH318" t="s">
        <v>14</v>
      </c>
      <c r="BI318" t="s">
        <v>22092</v>
      </c>
      <c r="BJ318" t="s">
        <v>4974</v>
      </c>
      <c r="BK318" t="s">
        <v>14</v>
      </c>
      <c r="BL318" t="s">
        <v>14</v>
      </c>
      <c r="BM318" t="s">
        <v>14</v>
      </c>
      <c r="BN318" t="s">
        <v>4975</v>
      </c>
      <c r="BO318" t="s">
        <v>14</v>
      </c>
      <c r="BP318" t="s">
        <v>4973</v>
      </c>
      <c r="BQ318" t="s">
        <v>2217</v>
      </c>
      <c r="BR318" t="s">
        <v>2303</v>
      </c>
      <c r="BS318" t="s">
        <v>2376</v>
      </c>
      <c r="BT318" t="s">
        <v>14</v>
      </c>
      <c r="BU318" t="s">
        <v>14</v>
      </c>
      <c r="BV318" t="s">
        <v>14</v>
      </c>
      <c r="BW318" t="s">
        <v>14</v>
      </c>
      <c r="BX318" t="s">
        <v>14</v>
      </c>
      <c r="BY318" t="s">
        <v>2220</v>
      </c>
      <c r="BZ318" t="s">
        <v>4973</v>
      </c>
      <c r="CA318" t="s">
        <v>14</v>
      </c>
      <c r="CB318" t="s">
        <v>14</v>
      </c>
      <c r="CC318" t="s">
        <v>14</v>
      </c>
      <c r="CD318" t="s">
        <v>14</v>
      </c>
      <c r="CE318" t="s">
        <v>14</v>
      </c>
      <c r="CF318" t="s">
        <v>4976</v>
      </c>
      <c r="CG318" t="s">
        <v>1001</v>
      </c>
      <c r="CH318" t="s">
        <v>22075</v>
      </c>
      <c r="CJ318" t="s">
        <v>362</v>
      </c>
      <c r="CK318" t="s">
        <v>24</v>
      </c>
      <c r="CM318" s="4" t="str">
        <f>_xlfn.XLOOKUP($CG318,tbl_area_24_07_2024[Nombre Área],tbl_area_24_07_2024[Estado],"Si no se encuentra",2,)</f>
        <v>Michoacán</v>
      </c>
      <c r="CN318" s="4" t="str">
        <f>_xlfn.XLOOKUP($CG318,tbl_area_24_07_2024[Nombre Área],tbl_area_24_07_2024[Estructura],"Si no se encuentra",2,)</f>
        <v>Juntas Distritales</v>
      </c>
    </row>
    <row r="319" spans="1:92" ht="34.9" customHeight="1" x14ac:dyDescent="0.85">
      <c r="A319" t="s">
        <v>22073</v>
      </c>
      <c r="B319" t="s">
        <v>22074</v>
      </c>
      <c r="C319" t="s">
        <v>22075</v>
      </c>
      <c r="D319" t="s">
        <v>2199</v>
      </c>
      <c r="E319" t="s">
        <v>2507</v>
      </c>
      <c r="F319" t="s">
        <v>2201</v>
      </c>
      <c r="G319" t="s">
        <v>4977</v>
      </c>
      <c r="H319" t="s">
        <v>14</v>
      </c>
      <c r="I319" t="s">
        <v>4860</v>
      </c>
      <c r="J319" t="s">
        <v>4978</v>
      </c>
      <c r="K319" t="s">
        <v>4979</v>
      </c>
      <c r="L319" t="s">
        <v>14</v>
      </c>
      <c r="M319" t="s">
        <v>14</v>
      </c>
      <c r="N319" t="s">
        <v>4980</v>
      </c>
      <c r="O319" t="s">
        <v>4979</v>
      </c>
      <c r="P319" t="s">
        <v>14</v>
      </c>
      <c r="Q319" t="s">
        <v>4979</v>
      </c>
      <c r="R319" t="s">
        <v>4979</v>
      </c>
      <c r="S319" t="s">
        <v>14</v>
      </c>
      <c r="T319" t="s">
        <v>14</v>
      </c>
      <c r="U319" t="s">
        <v>14</v>
      </c>
      <c r="V319" t="s">
        <v>14</v>
      </c>
      <c r="W319" t="s">
        <v>14</v>
      </c>
      <c r="X319" t="s">
        <v>14</v>
      </c>
      <c r="Y319" t="s">
        <v>14</v>
      </c>
      <c r="Z319" t="s">
        <v>14</v>
      </c>
      <c r="AA319" t="s">
        <v>4930</v>
      </c>
      <c r="AB319" t="s">
        <v>4979</v>
      </c>
      <c r="AC319" t="s">
        <v>4931</v>
      </c>
      <c r="AD319" t="s">
        <v>2207</v>
      </c>
      <c r="AE319" t="s">
        <v>4932</v>
      </c>
      <c r="AF319" t="s">
        <v>1559</v>
      </c>
      <c r="AG319" t="s">
        <v>2724</v>
      </c>
      <c r="AH319" t="s">
        <v>2209</v>
      </c>
      <c r="AI319" t="s">
        <v>2287</v>
      </c>
      <c r="AJ319" t="s">
        <v>1168</v>
      </c>
      <c r="AK319" t="s">
        <v>4878</v>
      </c>
      <c r="AL319" t="s">
        <v>1521</v>
      </c>
      <c r="AM319" t="s">
        <v>4878</v>
      </c>
      <c r="AN319" t="s">
        <v>1181</v>
      </c>
      <c r="AO319" t="s">
        <v>4021</v>
      </c>
      <c r="AP319" t="s">
        <v>22500</v>
      </c>
      <c r="AQ319" t="s">
        <v>14</v>
      </c>
      <c r="AR319" t="s">
        <v>14</v>
      </c>
      <c r="AS319" t="s">
        <v>14</v>
      </c>
      <c r="AT319" t="s">
        <v>14</v>
      </c>
      <c r="AU319" t="s">
        <v>4869</v>
      </c>
      <c r="AV319" t="s">
        <v>1853</v>
      </c>
      <c r="AW319" t="s">
        <v>1853</v>
      </c>
      <c r="AX319" t="s">
        <v>1853</v>
      </c>
      <c r="AY319" t="s">
        <v>4977</v>
      </c>
      <c r="AZ319" t="s">
        <v>22226</v>
      </c>
      <c r="BA319" t="s">
        <v>22167</v>
      </c>
      <c r="BB319" t="s">
        <v>22082</v>
      </c>
      <c r="BC319">
        <v>2477.58</v>
      </c>
      <c r="BD319">
        <v>2873.99</v>
      </c>
      <c r="BE319" t="s">
        <v>14</v>
      </c>
      <c r="BF319" t="s">
        <v>14</v>
      </c>
      <c r="BG319" t="s">
        <v>2214</v>
      </c>
      <c r="BH319" t="s">
        <v>14</v>
      </c>
      <c r="BI319" t="s">
        <v>22092</v>
      </c>
      <c r="BJ319" t="s">
        <v>4980</v>
      </c>
      <c r="BK319" t="s">
        <v>14</v>
      </c>
      <c r="BL319" t="s">
        <v>14</v>
      </c>
      <c r="BM319" t="s">
        <v>14</v>
      </c>
      <c r="BN319" t="s">
        <v>4981</v>
      </c>
      <c r="BO319" t="s">
        <v>14</v>
      </c>
      <c r="BP319" t="s">
        <v>4979</v>
      </c>
      <c r="BQ319" t="s">
        <v>2217</v>
      </c>
      <c r="BR319" t="s">
        <v>2303</v>
      </c>
      <c r="BS319" t="s">
        <v>2376</v>
      </c>
      <c r="BT319" t="s">
        <v>14</v>
      </c>
      <c r="BU319" t="s">
        <v>14</v>
      </c>
      <c r="BV319" t="s">
        <v>14</v>
      </c>
      <c r="BW319" t="s">
        <v>14</v>
      </c>
      <c r="BX319" t="s">
        <v>14</v>
      </c>
      <c r="BY319" t="s">
        <v>2220</v>
      </c>
      <c r="BZ319" t="s">
        <v>4979</v>
      </c>
      <c r="CA319" t="s">
        <v>14</v>
      </c>
      <c r="CB319" t="s">
        <v>14</v>
      </c>
      <c r="CC319" t="s">
        <v>14</v>
      </c>
      <c r="CD319" t="s">
        <v>14</v>
      </c>
      <c r="CE319" t="s">
        <v>14</v>
      </c>
      <c r="CF319" t="s">
        <v>4982</v>
      </c>
      <c r="CG319" t="s">
        <v>1001</v>
      </c>
      <c r="CH319" t="s">
        <v>22075</v>
      </c>
      <c r="CJ319" t="s">
        <v>362</v>
      </c>
      <c r="CK319" t="s">
        <v>24</v>
      </c>
      <c r="CM319" s="4" t="str">
        <f>_xlfn.XLOOKUP($CG319,tbl_area_24_07_2024[Nombre Área],tbl_area_24_07_2024[Estado],"Si no se encuentra",2,)</f>
        <v>Michoacán</v>
      </c>
      <c r="CN319" s="4" t="str">
        <f>_xlfn.XLOOKUP($CG319,tbl_area_24_07_2024[Nombre Área],tbl_area_24_07_2024[Estructura],"Si no se encuentra",2,)</f>
        <v>Juntas Distritales</v>
      </c>
    </row>
    <row r="320" spans="1:92" ht="34.9" customHeight="1" x14ac:dyDescent="0.85">
      <c r="A320" t="s">
        <v>22073</v>
      </c>
      <c r="B320" t="s">
        <v>22074</v>
      </c>
      <c r="C320" t="s">
        <v>22075</v>
      </c>
      <c r="D320" t="s">
        <v>2199</v>
      </c>
      <c r="E320" t="s">
        <v>2242</v>
      </c>
      <c r="F320" t="s">
        <v>2201</v>
      </c>
      <c r="G320" t="s">
        <v>4983</v>
      </c>
      <c r="H320" t="s">
        <v>14</v>
      </c>
      <c r="I320" t="s">
        <v>4860</v>
      </c>
      <c r="J320" t="s">
        <v>4984</v>
      </c>
      <c r="K320" t="s">
        <v>4985</v>
      </c>
      <c r="L320" t="s">
        <v>14</v>
      </c>
      <c r="M320" t="s">
        <v>14</v>
      </c>
      <c r="N320" t="s">
        <v>4986</v>
      </c>
      <c r="O320" t="s">
        <v>4985</v>
      </c>
      <c r="P320" t="s">
        <v>14</v>
      </c>
      <c r="Q320" t="s">
        <v>4985</v>
      </c>
      <c r="R320" t="s">
        <v>4985</v>
      </c>
      <c r="S320" t="s">
        <v>14</v>
      </c>
      <c r="T320" t="s">
        <v>14</v>
      </c>
      <c r="U320" t="s">
        <v>14</v>
      </c>
      <c r="V320" t="s">
        <v>14</v>
      </c>
      <c r="W320" t="s">
        <v>4987</v>
      </c>
      <c r="X320" t="s">
        <v>1710</v>
      </c>
      <c r="Y320" t="s">
        <v>96</v>
      </c>
      <c r="Z320" t="s">
        <v>18</v>
      </c>
      <c r="AA320" t="s">
        <v>14</v>
      </c>
      <c r="AB320" t="s">
        <v>4985</v>
      </c>
      <c r="AC320" t="s">
        <v>4988</v>
      </c>
      <c r="AD320" t="s">
        <v>2207</v>
      </c>
      <c r="AE320" t="s">
        <v>4989</v>
      </c>
      <c r="AF320" t="s">
        <v>1584</v>
      </c>
      <c r="AG320" t="s">
        <v>2800</v>
      </c>
      <c r="AH320" t="s">
        <v>2209</v>
      </c>
      <c r="AI320" t="s">
        <v>2287</v>
      </c>
      <c r="AJ320" t="s">
        <v>1168</v>
      </c>
      <c r="AK320" t="s">
        <v>4878</v>
      </c>
      <c r="AL320" t="s">
        <v>1521</v>
      </c>
      <c r="AM320" t="s">
        <v>4878</v>
      </c>
      <c r="AN320" t="s">
        <v>1181</v>
      </c>
      <c r="AO320" t="s">
        <v>4021</v>
      </c>
      <c r="AP320" t="s">
        <v>22500</v>
      </c>
      <c r="AQ320" t="s">
        <v>14</v>
      </c>
      <c r="AR320" t="s">
        <v>14</v>
      </c>
      <c r="AS320" t="s">
        <v>14</v>
      </c>
      <c r="AT320" t="s">
        <v>14</v>
      </c>
      <c r="AU320" t="s">
        <v>4869</v>
      </c>
      <c r="AV320" t="s">
        <v>1853</v>
      </c>
      <c r="AW320" t="s">
        <v>1853</v>
      </c>
      <c r="AX320" t="s">
        <v>1853</v>
      </c>
      <c r="AY320" t="s">
        <v>4983</v>
      </c>
      <c r="AZ320" t="s">
        <v>22160</v>
      </c>
      <c r="BA320" t="s">
        <v>22356</v>
      </c>
      <c r="BB320" t="s">
        <v>22082</v>
      </c>
      <c r="BC320">
        <v>1220.04</v>
      </c>
      <c r="BD320">
        <v>1415.25</v>
      </c>
      <c r="BE320" t="s">
        <v>14</v>
      </c>
      <c r="BF320" t="s">
        <v>14</v>
      </c>
      <c r="BG320" t="s">
        <v>2214</v>
      </c>
      <c r="BH320" t="s">
        <v>14</v>
      </c>
      <c r="BI320" t="s">
        <v>22092</v>
      </c>
      <c r="BJ320" t="s">
        <v>4986</v>
      </c>
      <c r="BK320" t="s">
        <v>14</v>
      </c>
      <c r="BL320" t="s">
        <v>14</v>
      </c>
      <c r="BM320" t="s">
        <v>14</v>
      </c>
      <c r="BN320" t="s">
        <v>4990</v>
      </c>
      <c r="BO320" t="s">
        <v>14</v>
      </c>
      <c r="BP320" t="s">
        <v>4985</v>
      </c>
      <c r="BQ320" t="s">
        <v>2217</v>
      </c>
      <c r="BR320" t="s">
        <v>2303</v>
      </c>
      <c r="BS320" t="s">
        <v>2376</v>
      </c>
      <c r="BT320" t="s">
        <v>14</v>
      </c>
      <c r="BU320" t="s">
        <v>14</v>
      </c>
      <c r="BV320" t="s">
        <v>14</v>
      </c>
      <c r="BW320" t="s">
        <v>14</v>
      </c>
      <c r="BX320" t="s">
        <v>14</v>
      </c>
      <c r="BY320" t="s">
        <v>2220</v>
      </c>
      <c r="BZ320" t="s">
        <v>4985</v>
      </c>
      <c r="CA320" t="s">
        <v>14</v>
      </c>
      <c r="CB320" t="s">
        <v>14</v>
      </c>
      <c r="CC320" t="s">
        <v>14</v>
      </c>
      <c r="CD320" t="s">
        <v>14</v>
      </c>
      <c r="CE320" t="s">
        <v>14</v>
      </c>
      <c r="CF320" t="s">
        <v>4991</v>
      </c>
      <c r="CG320" t="s">
        <v>1001</v>
      </c>
      <c r="CH320" t="s">
        <v>22075</v>
      </c>
      <c r="CJ320" t="s">
        <v>362</v>
      </c>
      <c r="CK320" t="s">
        <v>24</v>
      </c>
      <c r="CM320" s="4" t="str">
        <f>_xlfn.XLOOKUP($CG320,tbl_area_24_07_2024[Nombre Área],tbl_area_24_07_2024[Estado],"Si no se encuentra",2,)</f>
        <v>Michoacán</v>
      </c>
      <c r="CN320" s="4" t="str">
        <f>_xlfn.XLOOKUP($CG320,tbl_area_24_07_2024[Nombre Área],tbl_area_24_07_2024[Estructura],"Si no se encuentra",2,)</f>
        <v>Juntas Distritales</v>
      </c>
    </row>
    <row r="321" spans="1:92" ht="34.9" customHeight="1" x14ac:dyDescent="0.85">
      <c r="A321" t="s">
        <v>22073</v>
      </c>
      <c r="B321" t="s">
        <v>22074</v>
      </c>
      <c r="C321" t="s">
        <v>22075</v>
      </c>
      <c r="D321" t="s">
        <v>2199</v>
      </c>
      <c r="E321" t="s">
        <v>2242</v>
      </c>
      <c r="F321" t="s">
        <v>2201</v>
      </c>
      <c r="G321" t="s">
        <v>4992</v>
      </c>
      <c r="H321" t="s">
        <v>14</v>
      </c>
      <c r="I321" t="s">
        <v>4860</v>
      </c>
      <c r="J321" t="s">
        <v>4993</v>
      </c>
      <c r="K321" t="s">
        <v>4994</v>
      </c>
      <c r="L321" t="s">
        <v>14</v>
      </c>
      <c r="M321" t="s">
        <v>14</v>
      </c>
      <c r="N321" t="s">
        <v>4995</v>
      </c>
      <c r="O321" t="s">
        <v>4994</v>
      </c>
      <c r="P321" t="s">
        <v>14</v>
      </c>
      <c r="Q321" t="s">
        <v>4994</v>
      </c>
      <c r="R321" t="s">
        <v>4994</v>
      </c>
      <c r="S321" t="s">
        <v>14</v>
      </c>
      <c r="T321" t="s">
        <v>14</v>
      </c>
      <c r="U321" t="s">
        <v>14</v>
      </c>
      <c r="V321" t="s">
        <v>14</v>
      </c>
      <c r="W321" t="s">
        <v>4987</v>
      </c>
      <c r="X321" t="s">
        <v>1710</v>
      </c>
      <c r="Y321" t="s">
        <v>96</v>
      </c>
      <c r="Z321" t="s">
        <v>18</v>
      </c>
      <c r="AA321" t="s">
        <v>14</v>
      </c>
      <c r="AB321" t="s">
        <v>4994</v>
      </c>
      <c r="AC321" t="s">
        <v>4988</v>
      </c>
      <c r="AD321" t="s">
        <v>2207</v>
      </c>
      <c r="AE321" t="s">
        <v>4989</v>
      </c>
      <c r="AF321" t="s">
        <v>1584</v>
      </c>
      <c r="AG321" t="s">
        <v>2800</v>
      </c>
      <c r="AH321" t="s">
        <v>2209</v>
      </c>
      <c r="AI321" t="s">
        <v>2287</v>
      </c>
      <c r="AJ321" t="s">
        <v>1168</v>
      </c>
      <c r="AK321" t="s">
        <v>4878</v>
      </c>
      <c r="AL321" t="s">
        <v>1521</v>
      </c>
      <c r="AM321" t="s">
        <v>4878</v>
      </c>
      <c r="AN321" t="s">
        <v>1181</v>
      </c>
      <c r="AO321" t="s">
        <v>4021</v>
      </c>
      <c r="AP321" t="s">
        <v>22500</v>
      </c>
      <c r="AQ321" t="s">
        <v>14</v>
      </c>
      <c r="AR321" t="s">
        <v>14</v>
      </c>
      <c r="AS321" t="s">
        <v>14</v>
      </c>
      <c r="AT321" t="s">
        <v>14</v>
      </c>
      <c r="AU321" t="s">
        <v>4869</v>
      </c>
      <c r="AV321" t="s">
        <v>1853</v>
      </c>
      <c r="AW321" t="s">
        <v>1853</v>
      </c>
      <c r="AX321" t="s">
        <v>1853</v>
      </c>
      <c r="AY321" t="s">
        <v>4992</v>
      </c>
      <c r="AZ321" t="s">
        <v>22160</v>
      </c>
      <c r="BA321" t="s">
        <v>22167</v>
      </c>
      <c r="BB321" t="s">
        <v>22082</v>
      </c>
      <c r="BC321">
        <v>3311.54</v>
      </c>
      <c r="BD321">
        <v>3841.39</v>
      </c>
      <c r="BE321" t="s">
        <v>14</v>
      </c>
      <c r="BF321" t="s">
        <v>14</v>
      </c>
      <c r="BG321" t="s">
        <v>2214</v>
      </c>
      <c r="BH321" t="s">
        <v>14</v>
      </c>
      <c r="BI321" t="s">
        <v>22092</v>
      </c>
      <c r="BJ321" t="s">
        <v>4995</v>
      </c>
      <c r="BK321" t="s">
        <v>14</v>
      </c>
      <c r="BL321" t="s">
        <v>14</v>
      </c>
      <c r="BM321" t="s">
        <v>14</v>
      </c>
      <c r="BN321" t="s">
        <v>4996</v>
      </c>
      <c r="BO321" t="s">
        <v>14</v>
      </c>
      <c r="BP321" t="s">
        <v>4994</v>
      </c>
      <c r="BQ321" t="s">
        <v>2217</v>
      </c>
      <c r="BR321" t="s">
        <v>2303</v>
      </c>
      <c r="BS321" t="s">
        <v>2376</v>
      </c>
      <c r="BT321" t="s">
        <v>14</v>
      </c>
      <c r="BU321" t="s">
        <v>14</v>
      </c>
      <c r="BV321" t="s">
        <v>14</v>
      </c>
      <c r="BW321" t="s">
        <v>14</v>
      </c>
      <c r="BX321" t="s">
        <v>14</v>
      </c>
      <c r="BY321" t="s">
        <v>2220</v>
      </c>
      <c r="BZ321" t="s">
        <v>4994</v>
      </c>
      <c r="CA321" t="s">
        <v>14</v>
      </c>
      <c r="CB321" t="s">
        <v>14</v>
      </c>
      <c r="CC321" t="s">
        <v>14</v>
      </c>
      <c r="CD321" t="s">
        <v>14</v>
      </c>
      <c r="CE321" t="s">
        <v>14</v>
      </c>
      <c r="CF321" t="s">
        <v>4997</v>
      </c>
      <c r="CG321" t="s">
        <v>1001</v>
      </c>
      <c r="CH321" t="s">
        <v>22075</v>
      </c>
      <c r="CJ321" t="s">
        <v>362</v>
      </c>
      <c r="CK321" t="s">
        <v>24</v>
      </c>
      <c r="CM321" s="4" t="str">
        <f>_xlfn.XLOOKUP($CG321,tbl_area_24_07_2024[Nombre Área],tbl_area_24_07_2024[Estado],"Si no se encuentra",2,)</f>
        <v>Michoacán</v>
      </c>
      <c r="CN321" s="4" t="str">
        <f>_xlfn.XLOOKUP($CG321,tbl_area_24_07_2024[Nombre Área],tbl_area_24_07_2024[Estructura],"Si no se encuentra",2,)</f>
        <v>Juntas Distritales</v>
      </c>
    </row>
    <row r="322" spans="1:92" ht="34.9" customHeight="1" x14ac:dyDescent="0.85">
      <c r="A322" t="s">
        <v>22073</v>
      </c>
      <c r="B322" t="s">
        <v>22074</v>
      </c>
      <c r="C322" t="s">
        <v>22075</v>
      </c>
      <c r="D322" t="s">
        <v>2199</v>
      </c>
      <c r="E322" t="s">
        <v>2507</v>
      </c>
      <c r="F322" t="s">
        <v>2201</v>
      </c>
      <c r="G322" t="s">
        <v>4998</v>
      </c>
      <c r="H322" t="s">
        <v>14</v>
      </c>
      <c r="I322" t="s">
        <v>4860</v>
      </c>
      <c r="J322" t="s">
        <v>4999</v>
      </c>
      <c r="K322" t="s">
        <v>22508</v>
      </c>
      <c r="L322" t="s">
        <v>14</v>
      </c>
      <c r="M322" t="s">
        <v>14</v>
      </c>
      <c r="N322" t="s">
        <v>5000</v>
      </c>
      <c r="O322" t="s">
        <v>22508</v>
      </c>
      <c r="P322" t="s">
        <v>14</v>
      </c>
      <c r="Q322" t="s">
        <v>22508</v>
      </c>
      <c r="R322" t="s">
        <v>22508</v>
      </c>
      <c r="S322" t="s">
        <v>14</v>
      </c>
      <c r="T322" t="s">
        <v>14</v>
      </c>
      <c r="U322" t="s">
        <v>14</v>
      </c>
      <c r="V322" t="s">
        <v>14</v>
      </c>
      <c r="W322" t="s">
        <v>14</v>
      </c>
      <c r="X322" t="s">
        <v>14</v>
      </c>
      <c r="Y322" t="s">
        <v>14</v>
      </c>
      <c r="Z322" t="s">
        <v>14</v>
      </c>
      <c r="AA322" t="s">
        <v>5001</v>
      </c>
      <c r="AB322" t="s">
        <v>22508</v>
      </c>
      <c r="AC322" t="s">
        <v>5002</v>
      </c>
      <c r="AD322" t="s">
        <v>3538</v>
      </c>
      <c r="AE322" t="s">
        <v>2610</v>
      </c>
      <c r="AF322" t="s">
        <v>5003</v>
      </c>
      <c r="AG322" t="s">
        <v>14</v>
      </c>
      <c r="AH322" t="s">
        <v>2209</v>
      </c>
      <c r="AI322" t="s">
        <v>5004</v>
      </c>
      <c r="AJ322" t="s">
        <v>1168</v>
      </c>
      <c r="AK322" t="s">
        <v>5005</v>
      </c>
      <c r="AL322" t="s">
        <v>1174</v>
      </c>
      <c r="AM322" t="s">
        <v>334</v>
      </c>
      <c r="AN322" t="s">
        <v>1186</v>
      </c>
      <c r="AO322" t="s">
        <v>334</v>
      </c>
      <c r="AP322" t="s">
        <v>22509</v>
      </c>
      <c r="AQ322" t="s">
        <v>14</v>
      </c>
      <c r="AR322" t="s">
        <v>14</v>
      </c>
      <c r="AS322" t="s">
        <v>14</v>
      </c>
      <c r="AT322" t="s">
        <v>14</v>
      </c>
      <c r="AU322" t="s">
        <v>4869</v>
      </c>
      <c r="AV322" t="s">
        <v>1853</v>
      </c>
      <c r="AW322" t="s">
        <v>1853</v>
      </c>
      <c r="AX322" t="s">
        <v>1853</v>
      </c>
      <c r="AY322" t="s">
        <v>4998</v>
      </c>
      <c r="AZ322" t="s">
        <v>22164</v>
      </c>
      <c r="BA322" t="s">
        <v>22112</v>
      </c>
      <c r="BB322" t="s">
        <v>22157</v>
      </c>
      <c r="BC322">
        <v>9184.75</v>
      </c>
      <c r="BD322">
        <v>10654.31</v>
      </c>
      <c r="BE322" t="s">
        <v>14</v>
      </c>
      <c r="BF322" t="s">
        <v>14</v>
      </c>
      <c r="BG322" t="s">
        <v>2214</v>
      </c>
      <c r="BH322" t="s">
        <v>14</v>
      </c>
      <c r="BI322" t="s">
        <v>22092</v>
      </c>
      <c r="BJ322" t="s">
        <v>5000</v>
      </c>
      <c r="BK322" t="s">
        <v>14</v>
      </c>
      <c r="BL322" t="s">
        <v>14</v>
      </c>
      <c r="BM322" t="s">
        <v>14</v>
      </c>
      <c r="BN322" t="s">
        <v>5006</v>
      </c>
      <c r="BO322" t="s">
        <v>14</v>
      </c>
      <c r="BP322" t="s">
        <v>22508</v>
      </c>
      <c r="BQ322" t="s">
        <v>2217</v>
      </c>
      <c r="BR322" t="s">
        <v>2303</v>
      </c>
      <c r="BS322" t="s">
        <v>2376</v>
      </c>
      <c r="BT322" t="s">
        <v>14</v>
      </c>
      <c r="BU322" t="s">
        <v>14</v>
      </c>
      <c r="BV322" t="s">
        <v>14</v>
      </c>
      <c r="BW322" t="s">
        <v>14</v>
      </c>
      <c r="BX322" t="s">
        <v>14</v>
      </c>
      <c r="BY322" t="s">
        <v>2220</v>
      </c>
      <c r="BZ322" t="s">
        <v>22508</v>
      </c>
      <c r="CA322" t="s">
        <v>14</v>
      </c>
      <c r="CB322" t="s">
        <v>14</v>
      </c>
      <c r="CC322" t="s">
        <v>14</v>
      </c>
      <c r="CD322" t="s">
        <v>14</v>
      </c>
      <c r="CE322" t="s">
        <v>14</v>
      </c>
      <c r="CF322" t="s">
        <v>5007</v>
      </c>
      <c r="CG322" t="s">
        <v>1001</v>
      </c>
      <c r="CH322" t="s">
        <v>22075</v>
      </c>
      <c r="CJ322" t="s">
        <v>362</v>
      </c>
      <c r="CK322" t="s">
        <v>24</v>
      </c>
      <c r="CM322" s="4" t="str">
        <f>_xlfn.XLOOKUP($CG322,tbl_area_24_07_2024[Nombre Área],tbl_area_24_07_2024[Estado],"Si no se encuentra",2,)</f>
        <v>Michoacán</v>
      </c>
      <c r="CN322" s="4" t="str">
        <f>_xlfn.XLOOKUP($CG322,tbl_area_24_07_2024[Nombre Área],tbl_area_24_07_2024[Estructura],"Si no se encuentra",2,)</f>
        <v>Juntas Distritales</v>
      </c>
    </row>
    <row r="323" spans="1:92" ht="34.9" customHeight="1" x14ac:dyDescent="0.85">
      <c r="A323" t="s">
        <v>22073</v>
      </c>
      <c r="B323" t="s">
        <v>22074</v>
      </c>
      <c r="C323" t="s">
        <v>22075</v>
      </c>
      <c r="D323" t="s">
        <v>2199</v>
      </c>
      <c r="E323" t="s">
        <v>2507</v>
      </c>
      <c r="F323" t="s">
        <v>2201</v>
      </c>
      <c r="G323" t="s">
        <v>5008</v>
      </c>
      <c r="H323" t="s">
        <v>14</v>
      </c>
      <c r="I323" t="s">
        <v>4860</v>
      </c>
      <c r="J323" t="s">
        <v>5009</v>
      </c>
      <c r="K323" t="s">
        <v>5010</v>
      </c>
      <c r="L323" t="s">
        <v>14</v>
      </c>
      <c r="M323" t="s">
        <v>14</v>
      </c>
      <c r="N323" t="s">
        <v>5011</v>
      </c>
      <c r="O323" t="s">
        <v>5010</v>
      </c>
      <c r="P323" t="s">
        <v>14</v>
      </c>
      <c r="Q323" t="s">
        <v>5010</v>
      </c>
      <c r="R323" t="s">
        <v>5010</v>
      </c>
      <c r="S323" t="s">
        <v>14</v>
      </c>
      <c r="T323" t="s">
        <v>14</v>
      </c>
      <c r="U323" t="s">
        <v>14</v>
      </c>
      <c r="V323" t="s">
        <v>14</v>
      </c>
      <c r="W323" t="s">
        <v>14</v>
      </c>
      <c r="X323" t="s">
        <v>14</v>
      </c>
      <c r="Y323" t="s">
        <v>14</v>
      </c>
      <c r="Z323" t="s">
        <v>14</v>
      </c>
      <c r="AA323" t="s">
        <v>4939</v>
      </c>
      <c r="AB323" t="s">
        <v>5010</v>
      </c>
      <c r="AC323" t="s">
        <v>4940</v>
      </c>
      <c r="AD323" t="s">
        <v>2311</v>
      </c>
      <c r="AE323" t="s">
        <v>4941</v>
      </c>
      <c r="AF323" t="s">
        <v>4942</v>
      </c>
      <c r="AG323" t="s">
        <v>14</v>
      </c>
      <c r="AH323" t="s">
        <v>2209</v>
      </c>
      <c r="AI323" t="s">
        <v>4903</v>
      </c>
      <c r="AJ323" t="s">
        <v>1168</v>
      </c>
      <c r="AK323" t="s">
        <v>4878</v>
      </c>
      <c r="AL323" t="s">
        <v>1521</v>
      </c>
      <c r="AM323" t="s">
        <v>4878</v>
      </c>
      <c r="AN323" t="s">
        <v>1181</v>
      </c>
      <c r="AO323" t="s">
        <v>4021</v>
      </c>
      <c r="AP323" t="s">
        <v>22503</v>
      </c>
      <c r="AQ323" t="s">
        <v>14</v>
      </c>
      <c r="AR323" t="s">
        <v>14</v>
      </c>
      <c r="AS323" t="s">
        <v>14</v>
      </c>
      <c r="AT323" t="s">
        <v>14</v>
      </c>
      <c r="AU323" t="s">
        <v>4869</v>
      </c>
      <c r="AV323" t="s">
        <v>1853</v>
      </c>
      <c r="AW323" t="s">
        <v>1853</v>
      </c>
      <c r="AX323" t="s">
        <v>1853</v>
      </c>
      <c r="AY323" t="s">
        <v>5008</v>
      </c>
      <c r="AZ323" t="s">
        <v>22164</v>
      </c>
      <c r="BA323" t="s">
        <v>22157</v>
      </c>
      <c r="BB323" t="s">
        <v>22082</v>
      </c>
      <c r="BC323">
        <v>13712.93</v>
      </c>
      <c r="BD323">
        <v>15907</v>
      </c>
      <c r="BE323" t="s">
        <v>14</v>
      </c>
      <c r="BF323" t="s">
        <v>14</v>
      </c>
      <c r="BG323" t="s">
        <v>2214</v>
      </c>
      <c r="BH323" t="s">
        <v>14</v>
      </c>
      <c r="BI323" t="s">
        <v>22092</v>
      </c>
      <c r="BJ323" t="s">
        <v>5011</v>
      </c>
      <c r="BK323" t="s">
        <v>14</v>
      </c>
      <c r="BL323" t="s">
        <v>14</v>
      </c>
      <c r="BM323" t="s">
        <v>14</v>
      </c>
      <c r="BN323" t="s">
        <v>5012</v>
      </c>
      <c r="BO323" t="s">
        <v>14</v>
      </c>
      <c r="BP323" t="s">
        <v>5010</v>
      </c>
      <c r="BQ323" t="s">
        <v>2217</v>
      </c>
      <c r="BR323" t="s">
        <v>2303</v>
      </c>
      <c r="BS323" t="s">
        <v>2376</v>
      </c>
      <c r="BT323" t="s">
        <v>14</v>
      </c>
      <c r="BU323" t="s">
        <v>14</v>
      </c>
      <c r="BV323" t="s">
        <v>14</v>
      </c>
      <c r="BW323" t="s">
        <v>14</v>
      </c>
      <c r="BX323" t="s">
        <v>14</v>
      </c>
      <c r="BY323" t="s">
        <v>2220</v>
      </c>
      <c r="BZ323" t="s">
        <v>5010</v>
      </c>
      <c r="CA323" t="s">
        <v>14</v>
      </c>
      <c r="CB323" t="s">
        <v>14</v>
      </c>
      <c r="CC323" t="s">
        <v>14</v>
      </c>
      <c r="CD323" t="s">
        <v>14</v>
      </c>
      <c r="CE323" t="s">
        <v>14</v>
      </c>
      <c r="CF323" t="s">
        <v>5013</v>
      </c>
      <c r="CG323" t="s">
        <v>1001</v>
      </c>
      <c r="CH323" t="s">
        <v>22075</v>
      </c>
      <c r="CJ323" t="s">
        <v>362</v>
      </c>
      <c r="CK323" t="s">
        <v>24</v>
      </c>
      <c r="CM323" s="4" t="str">
        <f>_xlfn.XLOOKUP($CG323,tbl_area_24_07_2024[Nombre Área],tbl_area_24_07_2024[Estado],"Si no se encuentra",2,)</f>
        <v>Michoacán</v>
      </c>
      <c r="CN323" s="4" t="str">
        <f>_xlfn.XLOOKUP($CG323,tbl_area_24_07_2024[Nombre Área],tbl_area_24_07_2024[Estructura],"Si no se encuentra",2,)</f>
        <v>Juntas Distritales</v>
      </c>
    </row>
    <row r="324" spans="1:92" ht="34.9" customHeight="1" x14ac:dyDescent="0.85">
      <c r="A324" t="s">
        <v>22073</v>
      </c>
      <c r="B324" t="s">
        <v>22074</v>
      </c>
      <c r="C324" t="s">
        <v>22075</v>
      </c>
      <c r="D324" t="s">
        <v>2199</v>
      </c>
      <c r="E324" t="s">
        <v>2507</v>
      </c>
      <c r="F324" t="s">
        <v>2201</v>
      </c>
      <c r="G324" t="s">
        <v>5014</v>
      </c>
      <c r="H324" t="s">
        <v>14</v>
      </c>
      <c r="I324" t="s">
        <v>4860</v>
      </c>
      <c r="J324" t="s">
        <v>5015</v>
      </c>
      <c r="K324" t="s">
        <v>22510</v>
      </c>
      <c r="L324" t="s">
        <v>14</v>
      </c>
      <c r="M324" t="s">
        <v>14</v>
      </c>
      <c r="N324" t="s">
        <v>5016</v>
      </c>
      <c r="O324" t="s">
        <v>22510</v>
      </c>
      <c r="P324" t="s">
        <v>14</v>
      </c>
      <c r="Q324" t="s">
        <v>22510</v>
      </c>
      <c r="R324" t="s">
        <v>22510</v>
      </c>
      <c r="S324" t="s">
        <v>14</v>
      </c>
      <c r="T324" t="s">
        <v>14</v>
      </c>
      <c r="U324" t="s">
        <v>14</v>
      </c>
      <c r="V324" t="s">
        <v>14</v>
      </c>
      <c r="W324" t="s">
        <v>14</v>
      </c>
      <c r="X324" t="s">
        <v>14</v>
      </c>
      <c r="Y324" t="s">
        <v>14</v>
      </c>
      <c r="Z324" t="s">
        <v>14</v>
      </c>
      <c r="AA324" t="s">
        <v>5017</v>
      </c>
      <c r="AB324" t="s">
        <v>22510</v>
      </c>
      <c r="AC324" t="s">
        <v>5018</v>
      </c>
      <c r="AD324" t="s">
        <v>3242</v>
      </c>
      <c r="AE324" t="s">
        <v>5019</v>
      </c>
      <c r="AF324" t="s">
        <v>1446</v>
      </c>
      <c r="AG324" t="s">
        <v>14</v>
      </c>
      <c r="AH324" t="s">
        <v>2209</v>
      </c>
      <c r="AI324" t="s">
        <v>5020</v>
      </c>
      <c r="AJ324" t="s">
        <v>1168</v>
      </c>
      <c r="AK324" t="s">
        <v>5021</v>
      </c>
      <c r="AL324" t="s">
        <v>1493</v>
      </c>
      <c r="AM324" t="s">
        <v>5021</v>
      </c>
      <c r="AN324" t="s">
        <v>1181</v>
      </c>
      <c r="AO324" t="s">
        <v>4021</v>
      </c>
      <c r="AP324" t="s">
        <v>22511</v>
      </c>
      <c r="AQ324" t="s">
        <v>14</v>
      </c>
      <c r="AR324" t="s">
        <v>14</v>
      </c>
      <c r="AS324" t="s">
        <v>14</v>
      </c>
      <c r="AT324" t="s">
        <v>14</v>
      </c>
      <c r="AU324" t="s">
        <v>4869</v>
      </c>
      <c r="AV324" t="s">
        <v>1853</v>
      </c>
      <c r="AW324" t="s">
        <v>1853</v>
      </c>
      <c r="AX324" t="s">
        <v>1853</v>
      </c>
      <c r="AY324" t="s">
        <v>5014</v>
      </c>
      <c r="AZ324" t="s">
        <v>22168</v>
      </c>
      <c r="BA324" t="s">
        <v>22356</v>
      </c>
      <c r="BB324" t="s">
        <v>22082</v>
      </c>
      <c r="BC324">
        <v>2375</v>
      </c>
      <c r="BD324">
        <v>2754.99</v>
      </c>
      <c r="BE324" t="s">
        <v>14</v>
      </c>
      <c r="BF324" t="s">
        <v>14</v>
      </c>
      <c r="BG324" t="s">
        <v>2214</v>
      </c>
      <c r="BH324" t="s">
        <v>14</v>
      </c>
      <c r="BI324" t="s">
        <v>22092</v>
      </c>
      <c r="BJ324" t="s">
        <v>5016</v>
      </c>
      <c r="BK324" t="s">
        <v>14</v>
      </c>
      <c r="BL324" t="s">
        <v>14</v>
      </c>
      <c r="BM324" t="s">
        <v>14</v>
      </c>
      <c r="BN324" t="s">
        <v>5022</v>
      </c>
      <c r="BO324" t="s">
        <v>14</v>
      </c>
      <c r="BP324" t="s">
        <v>22510</v>
      </c>
      <c r="BQ324" t="s">
        <v>2217</v>
      </c>
      <c r="BR324" t="s">
        <v>2303</v>
      </c>
      <c r="BS324" t="s">
        <v>2376</v>
      </c>
      <c r="BT324" t="s">
        <v>14</v>
      </c>
      <c r="BU324" t="s">
        <v>14</v>
      </c>
      <c r="BV324" t="s">
        <v>14</v>
      </c>
      <c r="BW324" t="s">
        <v>14</v>
      </c>
      <c r="BX324" t="s">
        <v>14</v>
      </c>
      <c r="BY324" t="s">
        <v>2220</v>
      </c>
      <c r="BZ324" t="s">
        <v>22510</v>
      </c>
      <c r="CA324" t="s">
        <v>14</v>
      </c>
      <c r="CB324" t="s">
        <v>14</v>
      </c>
      <c r="CC324" t="s">
        <v>14</v>
      </c>
      <c r="CD324" t="s">
        <v>14</v>
      </c>
      <c r="CE324" t="s">
        <v>14</v>
      </c>
      <c r="CF324" t="s">
        <v>5023</v>
      </c>
      <c r="CG324" t="s">
        <v>1001</v>
      </c>
      <c r="CH324" t="s">
        <v>22075</v>
      </c>
      <c r="CJ324" t="s">
        <v>362</v>
      </c>
      <c r="CK324" t="s">
        <v>24</v>
      </c>
      <c r="CM324" s="4" t="str">
        <f>_xlfn.XLOOKUP($CG324,tbl_area_24_07_2024[Nombre Área],tbl_area_24_07_2024[Estado],"Si no se encuentra",2,)</f>
        <v>Michoacán</v>
      </c>
      <c r="CN324" s="4" t="str">
        <f>_xlfn.XLOOKUP($CG324,tbl_area_24_07_2024[Nombre Área],tbl_area_24_07_2024[Estructura],"Si no se encuentra",2,)</f>
        <v>Juntas Distritales</v>
      </c>
    </row>
    <row r="325" spans="1:92" ht="34.9" customHeight="1" x14ac:dyDescent="0.85">
      <c r="A325" t="s">
        <v>22073</v>
      </c>
      <c r="B325" t="s">
        <v>22074</v>
      </c>
      <c r="C325" t="s">
        <v>22075</v>
      </c>
      <c r="D325" t="s">
        <v>2199</v>
      </c>
      <c r="E325" t="s">
        <v>2200</v>
      </c>
      <c r="F325" t="s">
        <v>2201</v>
      </c>
      <c r="G325" t="s">
        <v>5024</v>
      </c>
      <c r="H325" t="s">
        <v>14</v>
      </c>
      <c r="I325" t="s">
        <v>4860</v>
      </c>
      <c r="J325" t="s">
        <v>5025</v>
      </c>
      <c r="K325" t="s">
        <v>5026</v>
      </c>
      <c r="L325" t="s">
        <v>14</v>
      </c>
      <c r="M325" t="s">
        <v>14</v>
      </c>
      <c r="N325" t="s">
        <v>5027</v>
      </c>
      <c r="O325" t="s">
        <v>5026</v>
      </c>
      <c r="P325" t="s">
        <v>14</v>
      </c>
      <c r="Q325" t="s">
        <v>5026</v>
      </c>
      <c r="R325" t="s">
        <v>5026</v>
      </c>
      <c r="S325" t="s">
        <v>14</v>
      </c>
      <c r="T325" t="s">
        <v>14</v>
      </c>
      <c r="U325" t="s">
        <v>14</v>
      </c>
      <c r="V325" t="s">
        <v>14</v>
      </c>
      <c r="W325" t="s">
        <v>92</v>
      </c>
      <c r="X325" t="s">
        <v>111</v>
      </c>
      <c r="Y325" t="s">
        <v>48</v>
      </c>
      <c r="Z325" t="s">
        <v>18</v>
      </c>
      <c r="AA325" t="s">
        <v>14</v>
      </c>
      <c r="AB325" t="s">
        <v>5026</v>
      </c>
      <c r="AC325" t="s">
        <v>5028</v>
      </c>
      <c r="AD325" t="s">
        <v>2207</v>
      </c>
      <c r="AE325" t="s">
        <v>2284</v>
      </c>
      <c r="AF325" t="s">
        <v>5029</v>
      </c>
      <c r="AG325" t="s">
        <v>14</v>
      </c>
      <c r="AH325" t="s">
        <v>2209</v>
      </c>
      <c r="AI325" t="s">
        <v>2287</v>
      </c>
      <c r="AJ325" t="s">
        <v>1168</v>
      </c>
      <c r="AK325" t="s">
        <v>4878</v>
      </c>
      <c r="AL325" t="s">
        <v>1521</v>
      </c>
      <c r="AM325" t="s">
        <v>4878</v>
      </c>
      <c r="AN325" t="s">
        <v>1181</v>
      </c>
      <c r="AO325" t="s">
        <v>4021</v>
      </c>
      <c r="AP325" t="s">
        <v>22500</v>
      </c>
      <c r="AQ325" t="s">
        <v>14</v>
      </c>
      <c r="AR325" t="s">
        <v>14</v>
      </c>
      <c r="AS325" t="s">
        <v>14</v>
      </c>
      <c r="AT325" t="s">
        <v>14</v>
      </c>
      <c r="AU325" t="s">
        <v>4869</v>
      </c>
      <c r="AV325" t="s">
        <v>1853</v>
      </c>
      <c r="AW325" t="s">
        <v>1853</v>
      </c>
      <c r="AX325" t="s">
        <v>1853</v>
      </c>
      <c r="AY325" t="s">
        <v>5024</v>
      </c>
      <c r="AZ325" t="s">
        <v>22074</v>
      </c>
      <c r="BA325" t="s">
        <v>22074</v>
      </c>
      <c r="BB325" t="s">
        <v>22089</v>
      </c>
      <c r="BC325">
        <v>74847.08</v>
      </c>
      <c r="BD325">
        <v>77903.31</v>
      </c>
      <c r="BE325" t="s">
        <v>14</v>
      </c>
      <c r="BF325" t="s">
        <v>14</v>
      </c>
      <c r="BG325" t="s">
        <v>2214</v>
      </c>
      <c r="BH325" t="s">
        <v>14</v>
      </c>
      <c r="BI325" t="s">
        <v>22092</v>
      </c>
      <c r="BJ325" t="s">
        <v>5027</v>
      </c>
      <c r="BK325" t="s">
        <v>14</v>
      </c>
      <c r="BL325" t="s">
        <v>14</v>
      </c>
      <c r="BM325" t="s">
        <v>14</v>
      </c>
      <c r="BN325" t="s">
        <v>5030</v>
      </c>
      <c r="BO325" t="s">
        <v>14</v>
      </c>
      <c r="BP325" t="s">
        <v>5026</v>
      </c>
      <c r="BQ325" t="s">
        <v>2217</v>
      </c>
      <c r="BR325" t="s">
        <v>2303</v>
      </c>
      <c r="BS325" t="s">
        <v>2376</v>
      </c>
      <c r="BT325" t="s">
        <v>14</v>
      </c>
      <c r="BU325" t="s">
        <v>14</v>
      </c>
      <c r="BV325" t="s">
        <v>14</v>
      </c>
      <c r="BW325" t="s">
        <v>14</v>
      </c>
      <c r="BX325" t="s">
        <v>14</v>
      </c>
      <c r="BY325" t="s">
        <v>2220</v>
      </c>
      <c r="BZ325" t="s">
        <v>5026</v>
      </c>
      <c r="CA325" t="s">
        <v>14</v>
      </c>
      <c r="CB325" t="s">
        <v>14</v>
      </c>
      <c r="CC325" t="s">
        <v>14</v>
      </c>
      <c r="CD325" t="s">
        <v>14</v>
      </c>
      <c r="CE325" t="s">
        <v>14</v>
      </c>
      <c r="CF325" t="s">
        <v>5031</v>
      </c>
      <c r="CG325" t="s">
        <v>1001</v>
      </c>
      <c r="CH325" t="s">
        <v>22075</v>
      </c>
      <c r="CJ325" t="s">
        <v>362</v>
      </c>
      <c r="CK325" t="s">
        <v>24</v>
      </c>
      <c r="CM325" s="4" t="str">
        <f>_xlfn.XLOOKUP($CG325,tbl_area_24_07_2024[Nombre Área],tbl_area_24_07_2024[Estado],"Si no se encuentra",2,)</f>
        <v>Michoacán</v>
      </c>
      <c r="CN325" s="4" t="str">
        <f>_xlfn.XLOOKUP($CG325,tbl_area_24_07_2024[Nombre Área],tbl_area_24_07_2024[Estructura],"Si no se encuentra",2,)</f>
        <v>Juntas Distritales</v>
      </c>
    </row>
    <row r="326" spans="1:92" ht="34.9" customHeight="1" x14ac:dyDescent="0.85">
      <c r="A326" t="s">
        <v>22073</v>
      </c>
      <c r="B326" t="s">
        <v>22074</v>
      </c>
      <c r="C326" t="s">
        <v>22075</v>
      </c>
      <c r="D326" t="s">
        <v>2199</v>
      </c>
      <c r="E326" t="s">
        <v>2507</v>
      </c>
      <c r="F326" t="s">
        <v>2201</v>
      </c>
      <c r="G326" t="s">
        <v>5032</v>
      </c>
      <c r="H326" t="s">
        <v>14</v>
      </c>
      <c r="I326" t="s">
        <v>4860</v>
      </c>
      <c r="J326" t="s">
        <v>5033</v>
      </c>
      <c r="K326" t="s">
        <v>5034</v>
      </c>
      <c r="L326" t="s">
        <v>14</v>
      </c>
      <c r="M326" t="s">
        <v>14</v>
      </c>
      <c r="N326" t="s">
        <v>5035</v>
      </c>
      <c r="O326" t="s">
        <v>5034</v>
      </c>
      <c r="P326" t="s">
        <v>14</v>
      </c>
      <c r="Q326" t="s">
        <v>5034</v>
      </c>
      <c r="R326" t="s">
        <v>5034</v>
      </c>
      <c r="S326" t="s">
        <v>14</v>
      </c>
      <c r="T326" t="s">
        <v>14</v>
      </c>
      <c r="U326" t="s">
        <v>14</v>
      </c>
      <c r="V326" t="s">
        <v>14</v>
      </c>
      <c r="W326" t="s">
        <v>14</v>
      </c>
      <c r="X326" t="s">
        <v>14</v>
      </c>
      <c r="Y326" t="s">
        <v>14</v>
      </c>
      <c r="Z326" t="s">
        <v>14</v>
      </c>
      <c r="AA326" t="s">
        <v>4939</v>
      </c>
      <c r="AB326" t="s">
        <v>5034</v>
      </c>
      <c r="AC326" t="s">
        <v>4940</v>
      </c>
      <c r="AD326" t="s">
        <v>2311</v>
      </c>
      <c r="AE326" t="s">
        <v>4941</v>
      </c>
      <c r="AF326" t="s">
        <v>4942</v>
      </c>
      <c r="AG326" t="s">
        <v>14</v>
      </c>
      <c r="AH326" t="s">
        <v>2209</v>
      </c>
      <c r="AI326" t="s">
        <v>4903</v>
      </c>
      <c r="AJ326" t="s">
        <v>1168</v>
      </c>
      <c r="AK326" t="s">
        <v>4878</v>
      </c>
      <c r="AL326" t="s">
        <v>1521</v>
      </c>
      <c r="AM326" t="s">
        <v>4878</v>
      </c>
      <c r="AN326" t="s">
        <v>1181</v>
      </c>
      <c r="AO326" t="s">
        <v>4021</v>
      </c>
      <c r="AP326" t="s">
        <v>22503</v>
      </c>
      <c r="AQ326" t="s">
        <v>14</v>
      </c>
      <c r="AR326" t="s">
        <v>14</v>
      </c>
      <c r="AS326" t="s">
        <v>14</v>
      </c>
      <c r="AT326" t="s">
        <v>14</v>
      </c>
      <c r="AU326" t="s">
        <v>4869</v>
      </c>
      <c r="AV326" t="s">
        <v>1853</v>
      </c>
      <c r="AW326" t="s">
        <v>1853</v>
      </c>
      <c r="AX326" t="s">
        <v>1853</v>
      </c>
      <c r="AY326" t="s">
        <v>5032</v>
      </c>
      <c r="AZ326" t="s">
        <v>22168</v>
      </c>
      <c r="BA326" t="s">
        <v>22168</v>
      </c>
      <c r="BB326" t="s">
        <v>22082</v>
      </c>
      <c r="BC326">
        <v>19281.900000000001</v>
      </c>
      <c r="BD326">
        <v>22367</v>
      </c>
      <c r="BE326" t="s">
        <v>14</v>
      </c>
      <c r="BF326" t="s">
        <v>14</v>
      </c>
      <c r="BG326" t="s">
        <v>2214</v>
      </c>
      <c r="BH326" t="s">
        <v>14</v>
      </c>
      <c r="BI326" t="s">
        <v>22092</v>
      </c>
      <c r="BJ326" t="s">
        <v>5035</v>
      </c>
      <c r="BK326" t="s">
        <v>14</v>
      </c>
      <c r="BL326" t="s">
        <v>14</v>
      </c>
      <c r="BM326" t="s">
        <v>14</v>
      </c>
      <c r="BN326" t="s">
        <v>5036</v>
      </c>
      <c r="BO326" t="s">
        <v>14</v>
      </c>
      <c r="BP326" t="s">
        <v>5034</v>
      </c>
      <c r="BQ326" t="s">
        <v>2217</v>
      </c>
      <c r="BR326" t="s">
        <v>2303</v>
      </c>
      <c r="BS326" t="s">
        <v>2376</v>
      </c>
      <c r="BT326" t="s">
        <v>14</v>
      </c>
      <c r="BU326" t="s">
        <v>14</v>
      </c>
      <c r="BV326" t="s">
        <v>14</v>
      </c>
      <c r="BW326" t="s">
        <v>14</v>
      </c>
      <c r="BX326" t="s">
        <v>14</v>
      </c>
      <c r="BY326" t="s">
        <v>2220</v>
      </c>
      <c r="BZ326" t="s">
        <v>5034</v>
      </c>
      <c r="CA326" t="s">
        <v>14</v>
      </c>
      <c r="CB326" t="s">
        <v>14</v>
      </c>
      <c r="CC326" t="s">
        <v>14</v>
      </c>
      <c r="CD326" t="s">
        <v>14</v>
      </c>
      <c r="CE326" t="s">
        <v>14</v>
      </c>
      <c r="CF326" t="s">
        <v>5037</v>
      </c>
      <c r="CG326" t="s">
        <v>1001</v>
      </c>
      <c r="CH326" t="s">
        <v>22075</v>
      </c>
      <c r="CJ326" t="s">
        <v>362</v>
      </c>
      <c r="CK326" t="s">
        <v>24</v>
      </c>
      <c r="CM326" s="4" t="str">
        <f>_xlfn.XLOOKUP($CG326,tbl_area_24_07_2024[Nombre Área],tbl_area_24_07_2024[Estado],"Si no se encuentra",2,)</f>
        <v>Michoacán</v>
      </c>
      <c r="CN326" s="4" t="str">
        <f>_xlfn.XLOOKUP($CG326,tbl_area_24_07_2024[Nombre Área],tbl_area_24_07_2024[Estructura],"Si no se encuentra",2,)</f>
        <v>Juntas Distritales</v>
      </c>
    </row>
    <row r="327" spans="1:92" ht="34.9" customHeight="1" x14ac:dyDescent="0.85">
      <c r="A327" t="s">
        <v>22073</v>
      </c>
      <c r="B327" t="s">
        <v>22074</v>
      </c>
      <c r="C327" t="s">
        <v>22075</v>
      </c>
      <c r="D327" t="s">
        <v>2199</v>
      </c>
      <c r="E327" t="s">
        <v>2507</v>
      </c>
      <c r="F327" t="s">
        <v>2201</v>
      </c>
      <c r="G327" t="s">
        <v>5038</v>
      </c>
      <c r="H327" t="s">
        <v>14</v>
      </c>
      <c r="I327" t="s">
        <v>4860</v>
      </c>
      <c r="J327" t="s">
        <v>5039</v>
      </c>
      <c r="K327" t="s">
        <v>5040</v>
      </c>
      <c r="L327" t="s">
        <v>14</v>
      </c>
      <c r="M327" t="s">
        <v>14</v>
      </c>
      <c r="N327" t="s">
        <v>5041</v>
      </c>
      <c r="O327" t="s">
        <v>5040</v>
      </c>
      <c r="P327" t="s">
        <v>14</v>
      </c>
      <c r="Q327" t="s">
        <v>5040</v>
      </c>
      <c r="R327" t="s">
        <v>5040</v>
      </c>
      <c r="S327" t="s">
        <v>14</v>
      </c>
      <c r="T327" t="s">
        <v>14</v>
      </c>
      <c r="U327" t="s">
        <v>14</v>
      </c>
      <c r="V327" t="s">
        <v>14</v>
      </c>
      <c r="W327" t="s">
        <v>272</v>
      </c>
      <c r="X327" t="s">
        <v>1672</v>
      </c>
      <c r="Y327" t="s">
        <v>479</v>
      </c>
      <c r="Z327" t="s">
        <v>18</v>
      </c>
      <c r="AA327" t="s">
        <v>14</v>
      </c>
      <c r="AB327" t="s">
        <v>5040</v>
      </c>
      <c r="AC327" t="s">
        <v>4954</v>
      </c>
      <c r="AD327" t="s">
        <v>2207</v>
      </c>
      <c r="AE327" t="s">
        <v>1973</v>
      </c>
      <c r="AF327" t="s">
        <v>1466</v>
      </c>
      <c r="AG327" t="s">
        <v>14</v>
      </c>
      <c r="AH327" t="s">
        <v>2209</v>
      </c>
      <c r="AI327" t="s">
        <v>4955</v>
      </c>
      <c r="AJ327" t="s">
        <v>1168</v>
      </c>
      <c r="AK327" t="s">
        <v>4878</v>
      </c>
      <c r="AL327" t="s">
        <v>1521</v>
      </c>
      <c r="AM327" t="s">
        <v>4878</v>
      </c>
      <c r="AN327" t="s">
        <v>1181</v>
      </c>
      <c r="AO327" t="s">
        <v>4021</v>
      </c>
      <c r="AP327" t="s">
        <v>22506</v>
      </c>
      <c r="AQ327" t="s">
        <v>14</v>
      </c>
      <c r="AR327" t="s">
        <v>14</v>
      </c>
      <c r="AS327" t="s">
        <v>14</v>
      </c>
      <c r="AT327" t="s">
        <v>14</v>
      </c>
      <c r="AU327" t="s">
        <v>4869</v>
      </c>
      <c r="AV327" t="s">
        <v>1853</v>
      </c>
      <c r="AW327" t="s">
        <v>1853</v>
      </c>
      <c r="AX327" t="s">
        <v>1853</v>
      </c>
      <c r="AY327" t="s">
        <v>5038</v>
      </c>
      <c r="AZ327" t="s">
        <v>22169</v>
      </c>
      <c r="BA327" t="s">
        <v>22114</v>
      </c>
      <c r="BB327" t="s">
        <v>22082</v>
      </c>
      <c r="BC327">
        <v>1163.79</v>
      </c>
      <c r="BD327">
        <v>1350</v>
      </c>
      <c r="BE327" t="s">
        <v>14</v>
      </c>
      <c r="BF327" t="s">
        <v>14</v>
      </c>
      <c r="BG327" t="s">
        <v>2214</v>
      </c>
      <c r="BH327" t="s">
        <v>14</v>
      </c>
      <c r="BI327" t="s">
        <v>22092</v>
      </c>
      <c r="BJ327" t="s">
        <v>5041</v>
      </c>
      <c r="BK327" t="s">
        <v>14</v>
      </c>
      <c r="BL327" t="s">
        <v>14</v>
      </c>
      <c r="BM327" t="s">
        <v>14</v>
      </c>
      <c r="BN327" t="s">
        <v>5042</v>
      </c>
      <c r="BO327" t="s">
        <v>14</v>
      </c>
      <c r="BP327" t="s">
        <v>5040</v>
      </c>
      <c r="BQ327" t="s">
        <v>2217</v>
      </c>
      <c r="BR327" t="s">
        <v>2303</v>
      </c>
      <c r="BS327" t="s">
        <v>2376</v>
      </c>
      <c r="BT327" t="s">
        <v>14</v>
      </c>
      <c r="BU327" t="s">
        <v>14</v>
      </c>
      <c r="BV327" t="s">
        <v>14</v>
      </c>
      <c r="BW327" t="s">
        <v>14</v>
      </c>
      <c r="BX327" t="s">
        <v>14</v>
      </c>
      <c r="BY327" t="s">
        <v>2220</v>
      </c>
      <c r="BZ327" t="s">
        <v>5040</v>
      </c>
      <c r="CA327" t="s">
        <v>14</v>
      </c>
      <c r="CB327" t="s">
        <v>14</v>
      </c>
      <c r="CC327" t="s">
        <v>14</v>
      </c>
      <c r="CD327" t="s">
        <v>14</v>
      </c>
      <c r="CE327" t="s">
        <v>14</v>
      </c>
      <c r="CF327" t="s">
        <v>5043</v>
      </c>
      <c r="CG327" t="s">
        <v>1001</v>
      </c>
      <c r="CH327" t="s">
        <v>22075</v>
      </c>
      <c r="CJ327" t="s">
        <v>362</v>
      </c>
      <c r="CK327" t="s">
        <v>24</v>
      </c>
      <c r="CM327" s="4" t="str">
        <f>_xlfn.XLOOKUP($CG327,tbl_area_24_07_2024[Nombre Área],tbl_area_24_07_2024[Estado],"Si no se encuentra",2,)</f>
        <v>Michoacán</v>
      </c>
      <c r="CN327" s="4" t="str">
        <f>_xlfn.XLOOKUP($CG327,tbl_area_24_07_2024[Nombre Área],tbl_area_24_07_2024[Estructura],"Si no se encuentra",2,)</f>
        <v>Juntas Distritales</v>
      </c>
    </row>
    <row r="328" spans="1:92" ht="34.9" customHeight="1" x14ac:dyDescent="0.85">
      <c r="A328" t="s">
        <v>22073</v>
      </c>
      <c r="B328" t="s">
        <v>22074</v>
      </c>
      <c r="C328" t="s">
        <v>22075</v>
      </c>
      <c r="D328" t="s">
        <v>2199</v>
      </c>
      <c r="E328" t="s">
        <v>2507</v>
      </c>
      <c r="F328" t="s">
        <v>2201</v>
      </c>
      <c r="G328" t="s">
        <v>5044</v>
      </c>
      <c r="H328" t="s">
        <v>14</v>
      </c>
      <c r="I328" t="s">
        <v>4860</v>
      </c>
      <c r="J328" t="s">
        <v>5045</v>
      </c>
      <c r="K328" t="s">
        <v>22512</v>
      </c>
      <c r="L328" t="s">
        <v>14</v>
      </c>
      <c r="M328" t="s">
        <v>14</v>
      </c>
      <c r="N328" t="s">
        <v>5046</v>
      </c>
      <c r="O328" t="s">
        <v>22512</v>
      </c>
      <c r="P328" t="s">
        <v>14</v>
      </c>
      <c r="Q328" t="s">
        <v>22512</v>
      </c>
      <c r="R328" t="s">
        <v>22512</v>
      </c>
      <c r="S328" t="s">
        <v>14</v>
      </c>
      <c r="T328" t="s">
        <v>14</v>
      </c>
      <c r="U328" t="s">
        <v>14</v>
      </c>
      <c r="V328" t="s">
        <v>14</v>
      </c>
      <c r="W328" t="s">
        <v>14</v>
      </c>
      <c r="X328" t="s">
        <v>14</v>
      </c>
      <c r="Y328" t="s">
        <v>14</v>
      </c>
      <c r="Z328" t="s">
        <v>14</v>
      </c>
      <c r="AA328" t="s">
        <v>5017</v>
      </c>
      <c r="AB328" t="s">
        <v>22512</v>
      </c>
      <c r="AC328" t="s">
        <v>5018</v>
      </c>
      <c r="AD328" t="s">
        <v>3242</v>
      </c>
      <c r="AE328" t="s">
        <v>5019</v>
      </c>
      <c r="AF328" t="s">
        <v>1446</v>
      </c>
      <c r="AG328" t="s">
        <v>14</v>
      </c>
      <c r="AH328" t="s">
        <v>2209</v>
      </c>
      <c r="AI328" t="s">
        <v>5020</v>
      </c>
      <c r="AJ328" t="s">
        <v>1168</v>
      </c>
      <c r="AK328" t="s">
        <v>5021</v>
      </c>
      <c r="AL328" t="s">
        <v>1493</v>
      </c>
      <c r="AM328" t="s">
        <v>5021</v>
      </c>
      <c r="AN328" t="s">
        <v>1181</v>
      </c>
      <c r="AO328" t="s">
        <v>4021</v>
      </c>
      <c r="AP328" t="s">
        <v>22511</v>
      </c>
      <c r="AQ328" t="s">
        <v>14</v>
      </c>
      <c r="AR328" t="s">
        <v>14</v>
      </c>
      <c r="AS328" t="s">
        <v>14</v>
      </c>
      <c r="AT328" t="s">
        <v>14</v>
      </c>
      <c r="AU328" t="s">
        <v>4869</v>
      </c>
      <c r="AV328" t="s">
        <v>1853</v>
      </c>
      <c r="AW328" t="s">
        <v>1853</v>
      </c>
      <c r="AX328" t="s">
        <v>1853</v>
      </c>
      <c r="AY328" t="s">
        <v>5044</v>
      </c>
      <c r="AZ328" t="s">
        <v>22169</v>
      </c>
      <c r="BA328" t="s">
        <v>22168</v>
      </c>
      <c r="BB328" t="s">
        <v>22082</v>
      </c>
      <c r="BC328">
        <v>4086.21</v>
      </c>
      <c r="BD328">
        <v>4740</v>
      </c>
      <c r="BE328" t="s">
        <v>14</v>
      </c>
      <c r="BF328" t="s">
        <v>14</v>
      </c>
      <c r="BG328" t="s">
        <v>2214</v>
      </c>
      <c r="BH328" t="s">
        <v>14</v>
      </c>
      <c r="BI328" t="s">
        <v>22092</v>
      </c>
      <c r="BJ328" t="s">
        <v>5046</v>
      </c>
      <c r="BK328" t="s">
        <v>14</v>
      </c>
      <c r="BL328" t="s">
        <v>14</v>
      </c>
      <c r="BM328" t="s">
        <v>14</v>
      </c>
      <c r="BN328" t="s">
        <v>5047</v>
      </c>
      <c r="BO328" t="s">
        <v>14</v>
      </c>
      <c r="BP328" t="s">
        <v>22512</v>
      </c>
      <c r="BQ328" t="s">
        <v>2217</v>
      </c>
      <c r="BR328" t="s">
        <v>2303</v>
      </c>
      <c r="BS328" t="s">
        <v>2376</v>
      </c>
      <c r="BT328" t="s">
        <v>14</v>
      </c>
      <c r="BU328" t="s">
        <v>14</v>
      </c>
      <c r="BV328" t="s">
        <v>14</v>
      </c>
      <c r="BW328" t="s">
        <v>14</v>
      </c>
      <c r="BX328" t="s">
        <v>14</v>
      </c>
      <c r="BY328" t="s">
        <v>2220</v>
      </c>
      <c r="BZ328" t="s">
        <v>22512</v>
      </c>
      <c r="CA328" t="s">
        <v>14</v>
      </c>
      <c r="CB328" t="s">
        <v>14</v>
      </c>
      <c r="CC328" t="s">
        <v>14</v>
      </c>
      <c r="CD328" t="s">
        <v>14</v>
      </c>
      <c r="CE328" t="s">
        <v>14</v>
      </c>
      <c r="CF328" t="s">
        <v>5048</v>
      </c>
      <c r="CG328" t="s">
        <v>1001</v>
      </c>
      <c r="CH328" t="s">
        <v>22075</v>
      </c>
      <c r="CJ328" t="s">
        <v>362</v>
      </c>
      <c r="CK328" t="s">
        <v>24</v>
      </c>
      <c r="CM328" s="4" t="str">
        <f>_xlfn.XLOOKUP($CG328,tbl_area_24_07_2024[Nombre Área],tbl_area_24_07_2024[Estado],"Si no se encuentra",2,)</f>
        <v>Michoacán</v>
      </c>
      <c r="CN328" s="4" t="str">
        <f>_xlfn.XLOOKUP($CG328,tbl_area_24_07_2024[Nombre Área],tbl_area_24_07_2024[Estructura],"Si no se encuentra",2,)</f>
        <v>Juntas Distritales</v>
      </c>
    </row>
    <row r="329" spans="1:92" ht="34.9" customHeight="1" x14ac:dyDescent="0.85">
      <c r="A329" t="s">
        <v>22073</v>
      </c>
      <c r="B329" t="s">
        <v>22074</v>
      </c>
      <c r="C329" t="s">
        <v>22075</v>
      </c>
      <c r="D329" t="s">
        <v>2199</v>
      </c>
      <c r="E329" t="s">
        <v>2200</v>
      </c>
      <c r="F329" t="s">
        <v>2201</v>
      </c>
      <c r="G329" t="s">
        <v>3236</v>
      </c>
      <c r="H329" t="s">
        <v>14</v>
      </c>
      <c r="I329" t="s">
        <v>5049</v>
      </c>
      <c r="J329" t="s">
        <v>5050</v>
      </c>
      <c r="K329" t="s">
        <v>5051</v>
      </c>
      <c r="L329" t="s">
        <v>14</v>
      </c>
      <c r="M329" t="s">
        <v>14</v>
      </c>
      <c r="N329" t="s">
        <v>5052</v>
      </c>
      <c r="O329" t="s">
        <v>5051</v>
      </c>
      <c r="P329" t="s">
        <v>14</v>
      </c>
      <c r="Q329" t="s">
        <v>5051</v>
      </c>
      <c r="R329" t="s">
        <v>5051</v>
      </c>
      <c r="S329" t="s">
        <v>14</v>
      </c>
      <c r="T329" t="s">
        <v>14</v>
      </c>
      <c r="U329" t="s">
        <v>14</v>
      </c>
      <c r="V329" t="s">
        <v>14</v>
      </c>
      <c r="W329" t="s">
        <v>31</v>
      </c>
      <c r="X329" t="s">
        <v>1992</v>
      </c>
      <c r="Y329" t="s">
        <v>1835</v>
      </c>
      <c r="Z329" t="s">
        <v>18</v>
      </c>
      <c r="AA329" t="s">
        <v>14</v>
      </c>
      <c r="AB329" t="s">
        <v>5051</v>
      </c>
      <c r="AC329" t="s">
        <v>5053</v>
      </c>
      <c r="AD329" t="s">
        <v>2311</v>
      </c>
      <c r="AE329" t="s">
        <v>5054</v>
      </c>
      <c r="AF329" t="s">
        <v>1179</v>
      </c>
      <c r="AG329" t="s">
        <v>14</v>
      </c>
      <c r="AH329" t="s">
        <v>2337</v>
      </c>
      <c r="AI329" t="s">
        <v>5055</v>
      </c>
      <c r="AJ329" t="s">
        <v>22246</v>
      </c>
      <c r="AK329" t="s">
        <v>5056</v>
      </c>
      <c r="AL329" t="s">
        <v>22513</v>
      </c>
      <c r="AM329" t="s">
        <v>5056</v>
      </c>
      <c r="AN329" t="s">
        <v>1436</v>
      </c>
      <c r="AO329" t="s">
        <v>228</v>
      </c>
      <c r="AP329" t="s">
        <v>22514</v>
      </c>
      <c r="AQ329" t="s">
        <v>14</v>
      </c>
      <c r="AR329" t="s">
        <v>14</v>
      </c>
      <c r="AS329" t="s">
        <v>14</v>
      </c>
      <c r="AT329" t="s">
        <v>14</v>
      </c>
      <c r="AU329" t="s">
        <v>5057</v>
      </c>
      <c r="AV329" t="s">
        <v>5058</v>
      </c>
      <c r="AW329" t="s">
        <v>5059</v>
      </c>
      <c r="AX329" t="s">
        <v>5059</v>
      </c>
      <c r="AY329" t="s">
        <v>3236</v>
      </c>
      <c r="AZ329" t="s">
        <v>22219</v>
      </c>
      <c r="BA329" t="s">
        <v>22219</v>
      </c>
      <c r="BB329" t="s">
        <v>22089</v>
      </c>
      <c r="BC329">
        <v>289781.90999999997</v>
      </c>
      <c r="BD329">
        <v>336147</v>
      </c>
      <c r="BE329" t="s">
        <v>14</v>
      </c>
      <c r="BF329" t="s">
        <v>14</v>
      </c>
      <c r="BG329" t="s">
        <v>2214</v>
      </c>
      <c r="BH329" t="s">
        <v>14</v>
      </c>
      <c r="BI329" t="s">
        <v>22092</v>
      </c>
      <c r="BJ329" t="s">
        <v>5060</v>
      </c>
      <c r="BK329" t="s">
        <v>14</v>
      </c>
      <c r="BL329" t="s">
        <v>22219</v>
      </c>
      <c r="BM329" t="s">
        <v>22089</v>
      </c>
      <c r="BN329" t="s">
        <v>5061</v>
      </c>
      <c r="BO329" t="s">
        <v>14</v>
      </c>
      <c r="BP329" t="s">
        <v>5051</v>
      </c>
      <c r="BQ329" t="s">
        <v>2217</v>
      </c>
      <c r="BR329" t="s">
        <v>2303</v>
      </c>
      <c r="BS329" t="s">
        <v>2376</v>
      </c>
      <c r="BT329" t="s">
        <v>14</v>
      </c>
      <c r="BU329" t="s">
        <v>14</v>
      </c>
      <c r="BV329" t="s">
        <v>14</v>
      </c>
      <c r="BW329" t="s">
        <v>14</v>
      </c>
      <c r="BX329" t="s">
        <v>14</v>
      </c>
      <c r="BY329" t="s">
        <v>2220</v>
      </c>
      <c r="BZ329" t="s">
        <v>5051</v>
      </c>
      <c r="CA329" t="s">
        <v>5062</v>
      </c>
      <c r="CB329" t="s">
        <v>14</v>
      </c>
      <c r="CC329" t="s">
        <v>14</v>
      </c>
      <c r="CD329" t="s">
        <v>14</v>
      </c>
      <c r="CE329" t="s">
        <v>14</v>
      </c>
      <c r="CF329" t="s">
        <v>5063</v>
      </c>
      <c r="CG329" t="s">
        <v>227</v>
      </c>
      <c r="CH329" t="s">
        <v>22075</v>
      </c>
      <c r="CJ329" t="s">
        <v>228</v>
      </c>
      <c r="CK329" t="s">
        <v>24</v>
      </c>
      <c r="CM329" s="4" t="str">
        <f>_xlfn.XLOOKUP($CG329,tbl_area_24_07_2024[Nombre Área],tbl_area_24_07_2024[Estado],"Si no se encuentra",2,)</f>
        <v>Morelos</v>
      </c>
      <c r="CN329" s="4" t="str">
        <f>_xlfn.XLOOKUP($CG329,tbl_area_24_07_2024[Nombre Área],tbl_area_24_07_2024[Estructura],"Si no se encuentra",2,)</f>
        <v>Juntas Distritales</v>
      </c>
    </row>
    <row r="330" spans="1:92" ht="34.9" customHeight="1" x14ac:dyDescent="0.85">
      <c r="A330" t="s">
        <v>22073</v>
      </c>
      <c r="B330" t="s">
        <v>22074</v>
      </c>
      <c r="C330" t="s">
        <v>22075</v>
      </c>
      <c r="D330" t="s">
        <v>2199</v>
      </c>
      <c r="E330" t="s">
        <v>2200</v>
      </c>
      <c r="F330" t="s">
        <v>2201</v>
      </c>
      <c r="G330" t="s">
        <v>3250</v>
      </c>
      <c r="H330" t="s">
        <v>14</v>
      </c>
      <c r="I330" t="s">
        <v>5049</v>
      </c>
      <c r="J330" t="s">
        <v>5064</v>
      </c>
      <c r="K330" t="s">
        <v>5065</v>
      </c>
      <c r="L330" t="s">
        <v>14</v>
      </c>
      <c r="M330" t="s">
        <v>14</v>
      </c>
      <c r="N330" t="s">
        <v>5066</v>
      </c>
      <c r="O330" t="s">
        <v>5065</v>
      </c>
      <c r="P330" t="s">
        <v>14</v>
      </c>
      <c r="Q330" t="s">
        <v>5065</v>
      </c>
      <c r="R330" t="s">
        <v>5065</v>
      </c>
      <c r="S330" t="s">
        <v>14</v>
      </c>
      <c r="T330" t="s">
        <v>14</v>
      </c>
      <c r="U330" t="s">
        <v>14</v>
      </c>
      <c r="V330" t="s">
        <v>14</v>
      </c>
      <c r="W330" t="s">
        <v>31</v>
      </c>
      <c r="X330" t="s">
        <v>1992</v>
      </c>
      <c r="Y330" t="s">
        <v>1835</v>
      </c>
      <c r="Z330" t="s">
        <v>18</v>
      </c>
      <c r="AA330" t="s">
        <v>14</v>
      </c>
      <c r="AB330" t="s">
        <v>5065</v>
      </c>
      <c r="AC330" t="s">
        <v>5053</v>
      </c>
      <c r="AD330" t="s">
        <v>2311</v>
      </c>
      <c r="AE330" t="s">
        <v>5054</v>
      </c>
      <c r="AF330" t="s">
        <v>1179</v>
      </c>
      <c r="AG330" t="s">
        <v>14</v>
      </c>
      <c r="AH330" t="s">
        <v>2337</v>
      </c>
      <c r="AI330" t="s">
        <v>5055</v>
      </c>
      <c r="AJ330" t="s">
        <v>22246</v>
      </c>
      <c r="AK330" t="s">
        <v>5056</v>
      </c>
      <c r="AL330" t="s">
        <v>22513</v>
      </c>
      <c r="AM330" t="s">
        <v>5056</v>
      </c>
      <c r="AN330" t="s">
        <v>1436</v>
      </c>
      <c r="AO330" t="s">
        <v>228</v>
      </c>
      <c r="AP330" t="s">
        <v>22514</v>
      </c>
      <c r="AQ330" t="s">
        <v>14</v>
      </c>
      <c r="AR330" t="s">
        <v>14</v>
      </c>
      <c r="AS330" t="s">
        <v>14</v>
      </c>
      <c r="AT330" t="s">
        <v>14</v>
      </c>
      <c r="AU330" t="s">
        <v>5057</v>
      </c>
      <c r="AV330" t="s">
        <v>5058</v>
      </c>
      <c r="AW330" t="s">
        <v>5059</v>
      </c>
      <c r="AX330" t="s">
        <v>5059</v>
      </c>
      <c r="AY330" t="s">
        <v>3250</v>
      </c>
      <c r="AZ330" t="s">
        <v>22219</v>
      </c>
      <c r="BA330" t="s">
        <v>22219</v>
      </c>
      <c r="BB330" t="s">
        <v>22089</v>
      </c>
      <c r="BC330">
        <v>71087.070000000007</v>
      </c>
      <c r="BD330">
        <v>82461</v>
      </c>
      <c r="BE330" t="s">
        <v>14</v>
      </c>
      <c r="BF330" t="s">
        <v>14</v>
      </c>
      <c r="BG330" t="s">
        <v>2214</v>
      </c>
      <c r="BH330" t="s">
        <v>14</v>
      </c>
      <c r="BI330" t="s">
        <v>22092</v>
      </c>
      <c r="BJ330" t="s">
        <v>5067</v>
      </c>
      <c r="BK330" t="s">
        <v>14</v>
      </c>
      <c r="BL330" t="s">
        <v>22219</v>
      </c>
      <c r="BM330" t="s">
        <v>22089</v>
      </c>
      <c r="BN330" t="s">
        <v>5068</v>
      </c>
      <c r="BO330" t="s">
        <v>14</v>
      </c>
      <c r="BP330" t="s">
        <v>5065</v>
      </c>
      <c r="BQ330" t="s">
        <v>2217</v>
      </c>
      <c r="BR330" t="s">
        <v>2303</v>
      </c>
      <c r="BS330" t="s">
        <v>2376</v>
      </c>
      <c r="BT330" t="s">
        <v>14</v>
      </c>
      <c r="BU330" t="s">
        <v>14</v>
      </c>
      <c r="BV330" t="s">
        <v>14</v>
      </c>
      <c r="BW330" t="s">
        <v>14</v>
      </c>
      <c r="BX330" t="s">
        <v>14</v>
      </c>
      <c r="BY330" t="s">
        <v>2220</v>
      </c>
      <c r="BZ330" t="s">
        <v>5065</v>
      </c>
      <c r="CA330" t="s">
        <v>5062</v>
      </c>
      <c r="CB330" t="s">
        <v>14</v>
      </c>
      <c r="CC330" t="s">
        <v>14</v>
      </c>
      <c r="CD330" t="s">
        <v>14</v>
      </c>
      <c r="CE330" t="s">
        <v>14</v>
      </c>
      <c r="CF330" t="s">
        <v>5069</v>
      </c>
      <c r="CG330" t="s">
        <v>227</v>
      </c>
      <c r="CH330" t="s">
        <v>22075</v>
      </c>
      <c r="CJ330" t="s">
        <v>228</v>
      </c>
      <c r="CK330" t="s">
        <v>24</v>
      </c>
      <c r="CM330" s="4" t="str">
        <f>_xlfn.XLOOKUP($CG330,tbl_area_24_07_2024[Nombre Área],tbl_area_24_07_2024[Estado],"Si no se encuentra",2,)</f>
        <v>Morelos</v>
      </c>
      <c r="CN330" s="4" t="str">
        <f>_xlfn.XLOOKUP($CG330,tbl_area_24_07_2024[Nombre Área],tbl_area_24_07_2024[Estructura],"Si no se encuentra",2,)</f>
        <v>Juntas Distritales</v>
      </c>
    </row>
    <row r="331" spans="1:92" ht="34.9" customHeight="1" x14ac:dyDescent="0.85">
      <c r="A331" t="s">
        <v>22073</v>
      </c>
      <c r="B331" t="s">
        <v>22074</v>
      </c>
      <c r="C331" t="s">
        <v>22075</v>
      </c>
      <c r="D331" t="s">
        <v>2199</v>
      </c>
      <c r="E331" t="s">
        <v>2200</v>
      </c>
      <c r="F331" t="s">
        <v>2201</v>
      </c>
      <c r="G331" t="s">
        <v>5070</v>
      </c>
      <c r="H331" t="s">
        <v>14</v>
      </c>
      <c r="I331" t="s">
        <v>5071</v>
      </c>
      <c r="J331" t="s">
        <v>5072</v>
      </c>
      <c r="K331" t="s">
        <v>5073</v>
      </c>
      <c r="L331" t="s">
        <v>14</v>
      </c>
      <c r="M331" t="s">
        <v>14</v>
      </c>
      <c r="N331" t="s">
        <v>5074</v>
      </c>
      <c r="O331" t="s">
        <v>5073</v>
      </c>
      <c r="P331" t="s">
        <v>14</v>
      </c>
      <c r="Q331" t="s">
        <v>5073</v>
      </c>
      <c r="R331" t="s">
        <v>5073</v>
      </c>
      <c r="S331" t="s">
        <v>14</v>
      </c>
      <c r="T331" t="s">
        <v>14</v>
      </c>
      <c r="U331" t="s">
        <v>14</v>
      </c>
      <c r="V331" t="s">
        <v>14</v>
      </c>
      <c r="W331" t="s">
        <v>5075</v>
      </c>
      <c r="X331" t="s">
        <v>35</v>
      </c>
      <c r="Y331" t="s">
        <v>108</v>
      </c>
      <c r="Z331" t="s">
        <v>18</v>
      </c>
      <c r="AA331" t="s">
        <v>14</v>
      </c>
      <c r="AB331" t="s">
        <v>5073</v>
      </c>
      <c r="AC331" t="s">
        <v>5076</v>
      </c>
      <c r="AD331" t="s">
        <v>2207</v>
      </c>
      <c r="AE331" t="s">
        <v>5077</v>
      </c>
      <c r="AF331" t="s">
        <v>1435</v>
      </c>
      <c r="AG331" t="s">
        <v>14</v>
      </c>
      <c r="AH331" t="s">
        <v>2209</v>
      </c>
      <c r="AI331" t="s">
        <v>373</v>
      </c>
      <c r="AJ331" t="s">
        <v>1480</v>
      </c>
      <c r="AK331" t="s">
        <v>5078</v>
      </c>
      <c r="AL331" t="s">
        <v>1480</v>
      </c>
      <c r="AM331" t="s">
        <v>5078</v>
      </c>
      <c r="AN331" t="s">
        <v>1180</v>
      </c>
      <c r="AO331" t="s">
        <v>159</v>
      </c>
      <c r="AP331" t="s">
        <v>22515</v>
      </c>
      <c r="AQ331" t="s">
        <v>14</v>
      </c>
      <c r="AR331" t="s">
        <v>14</v>
      </c>
      <c r="AS331" t="s">
        <v>14</v>
      </c>
      <c r="AT331" t="s">
        <v>14</v>
      </c>
      <c r="AU331" t="s">
        <v>2211</v>
      </c>
      <c r="AV331" t="s">
        <v>5079</v>
      </c>
      <c r="AW331" t="s">
        <v>5080</v>
      </c>
      <c r="AX331" t="s">
        <v>5081</v>
      </c>
      <c r="AY331" t="s">
        <v>5070</v>
      </c>
      <c r="AZ331" t="s">
        <v>22074</v>
      </c>
      <c r="BA331" t="s">
        <v>22074</v>
      </c>
      <c r="BB331" t="s">
        <v>22089</v>
      </c>
      <c r="BC331">
        <v>907155.12</v>
      </c>
      <c r="BD331">
        <v>1052299.94</v>
      </c>
      <c r="BE331" t="s">
        <v>14</v>
      </c>
      <c r="BF331" t="s">
        <v>14</v>
      </c>
      <c r="BG331" t="s">
        <v>2214</v>
      </c>
      <c r="BH331" t="s">
        <v>14</v>
      </c>
      <c r="BI331" t="s">
        <v>22092</v>
      </c>
      <c r="BJ331" t="s">
        <v>5082</v>
      </c>
      <c r="BK331" t="s">
        <v>14</v>
      </c>
      <c r="BL331" t="s">
        <v>22074</v>
      </c>
      <c r="BM331" t="s">
        <v>22089</v>
      </c>
      <c r="BN331" t="s">
        <v>5083</v>
      </c>
      <c r="BO331" t="s">
        <v>14</v>
      </c>
      <c r="BP331" t="s">
        <v>5073</v>
      </c>
      <c r="BQ331" t="s">
        <v>2217</v>
      </c>
      <c r="BR331" t="s">
        <v>2303</v>
      </c>
      <c r="BS331" t="s">
        <v>5084</v>
      </c>
      <c r="BT331" t="s">
        <v>14</v>
      </c>
      <c r="BU331" t="s">
        <v>14</v>
      </c>
      <c r="BV331" t="s">
        <v>14</v>
      </c>
      <c r="BW331" t="s">
        <v>14</v>
      </c>
      <c r="BX331" t="s">
        <v>14</v>
      </c>
      <c r="BY331" t="s">
        <v>2220</v>
      </c>
      <c r="BZ331" t="s">
        <v>5073</v>
      </c>
      <c r="CA331" t="s">
        <v>5085</v>
      </c>
      <c r="CB331" t="s">
        <v>14</v>
      </c>
      <c r="CC331" t="s">
        <v>14</v>
      </c>
      <c r="CD331" t="s">
        <v>14</v>
      </c>
      <c r="CE331" t="s">
        <v>14</v>
      </c>
      <c r="CF331" t="s">
        <v>5086</v>
      </c>
      <c r="CG331" t="s">
        <v>158</v>
      </c>
      <c r="CH331" t="s">
        <v>22075</v>
      </c>
      <c r="CJ331" t="s">
        <v>159</v>
      </c>
      <c r="CK331" t="s">
        <v>24</v>
      </c>
      <c r="CM331" s="4" t="str">
        <f>_xlfn.XLOOKUP($CG331,tbl_area_24_07_2024[Nombre Área],tbl_area_24_07_2024[Estado],"Si no se encuentra",2,)</f>
        <v>México</v>
      </c>
      <c r="CN331" s="4" t="str">
        <f>_xlfn.XLOOKUP($CG331,tbl_area_24_07_2024[Nombre Área],tbl_area_24_07_2024[Estructura],"Si no se encuentra",2,)</f>
        <v>Juntas Distritales</v>
      </c>
    </row>
    <row r="332" spans="1:92" ht="34.9" customHeight="1" x14ac:dyDescent="0.85">
      <c r="A332" t="s">
        <v>22073</v>
      </c>
      <c r="B332" t="s">
        <v>22074</v>
      </c>
      <c r="C332" t="s">
        <v>22075</v>
      </c>
      <c r="D332" t="s">
        <v>2199</v>
      </c>
      <c r="E332" t="s">
        <v>2200</v>
      </c>
      <c r="F332" t="s">
        <v>2201</v>
      </c>
      <c r="G332" t="s">
        <v>14</v>
      </c>
      <c r="H332" t="s">
        <v>14</v>
      </c>
      <c r="I332" t="s">
        <v>5087</v>
      </c>
      <c r="J332" t="s">
        <v>5088</v>
      </c>
      <c r="K332" t="s">
        <v>5089</v>
      </c>
      <c r="L332" t="s">
        <v>14</v>
      </c>
      <c r="M332" t="s">
        <v>14</v>
      </c>
      <c r="N332" t="s">
        <v>5090</v>
      </c>
      <c r="O332" t="s">
        <v>5089</v>
      </c>
      <c r="P332" t="s">
        <v>14</v>
      </c>
      <c r="Q332" t="s">
        <v>5089</v>
      </c>
      <c r="R332" t="s">
        <v>5089</v>
      </c>
      <c r="S332" t="s">
        <v>14</v>
      </c>
      <c r="T332" t="s">
        <v>14</v>
      </c>
      <c r="U332" t="s">
        <v>14</v>
      </c>
      <c r="V332" t="s">
        <v>14</v>
      </c>
      <c r="W332" t="s">
        <v>382</v>
      </c>
      <c r="X332" t="s">
        <v>5091</v>
      </c>
      <c r="Y332" t="s">
        <v>1862</v>
      </c>
      <c r="Z332" t="s">
        <v>18</v>
      </c>
      <c r="AA332" t="s">
        <v>14</v>
      </c>
      <c r="AB332" t="s">
        <v>5089</v>
      </c>
      <c r="AC332" t="s">
        <v>5092</v>
      </c>
      <c r="AD332" t="s">
        <v>2207</v>
      </c>
      <c r="AE332" t="s">
        <v>5093</v>
      </c>
      <c r="AF332" t="s">
        <v>5094</v>
      </c>
      <c r="AG332" t="s">
        <v>14</v>
      </c>
      <c r="AH332" t="s">
        <v>2209</v>
      </c>
      <c r="AI332" t="s">
        <v>5093</v>
      </c>
      <c r="AJ332" t="s">
        <v>1180</v>
      </c>
      <c r="AK332" t="s">
        <v>5095</v>
      </c>
      <c r="AL332" t="s">
        <v>1180</v>
      </c>
      <c r="AM332" t="s">
        <v>5096</v>
      </c>
      <c r="AN332" t="s">
        <v>1180</v>
      </c>
      <c r="AO332" t="s">
        <v>159</v>
      </c>
      <c r="AP332" t="s">
        <v>22516</v>
      </c>
      <c r="AQ332" t="s">
        <v>14</v>
      </c>
      <c r="AR332" t="s">
        <v>14</v>
      </c>
      <c r="AS332" t="s">
        <v>14</v>
      </c>
      <c r="AT332" t="s">
        <v>14</v>
      </c>
      <c r="AU332" t="s">
        <v>2252</v>
      </c>
      <c r="AV332" t="s">
        <v>5097</v>
      </c>
      <c r="AW332" t="s">
        <v>5097</v>
      </c>
      <c r="AX332" t="s">
        <v>5097</v>
      </c>
      <c r="AY332" t="s">
        <v>14</v>
      </c>
      <c r="AZ332" t="s">
        <v>22209</v>
      </c>
      <c r="BA332" t="s">
        <v>22209</v>
      </c>
      <c r="BB332" t="s">
        <v>22210</v>
      </c>
      <c r="BC332">
        <v>82630.289999999994</v>
      </c>
      <c r="BD332">
        <v>100543.19</v>
      </c>
      <c r="BE332" t="s">
        <v>14</v>
      </c>
      <c r="BF332" t="s">
        <v>14</v>
      </c>
      <c r="BG332" t="s">
        <v>2214</v>
      </c>
      <c r="BH332" t="s">
        <v>14</v>
      </c>
      <c r="BI332" t="s">
        <v>22092</v>
      </c>
      <c r="BJ332" t="s">
        <v>5098</v>
      </c>
      <c r="BK332" t="s">
        <v>14</v>
      </c>
      <c r="BL332" t="s">
        <v>14</v>
      </c>
      <c r="BM332" t="s">
        <v>14</v>
      </c>
      <c r="BN332" t="s">
        <v>5099</v>
      </c>
      <c r="BO332" t="s">
        <v>14</v>
      </c>
      <c r="BP332" t="s">
        <v>5089</v>
      </c>
      <c r="BQ332" t="s">
        <v>2217</v>
      </c>
      <c r="BR332" t="s">
        <v>2303</v>
      </c>
      <c r="BS332" t="s">
        <v>2376</v>
      </c>
      <c r="BT332" t="s">
        <v>14</v>
      </c>
      <c r="BU332" t="s">
        <v>14</v>
      </c>
      <c r="BV332" t="s">
        <v>14</v>
      </c>
      <c r="BW332" t="s">
        <v>14</v>
      </c>
      <c r="BX332" t="s">
        <v>14</v>
      </c>
      <c r="BY332" t="s">
        <v>2220</v>
      </c>
      <c r="BZ332" t="s">
        <v>5089</v>
      </c>
      <c r="CA332" t="s">
        <v>14</v>
      </c>
      <c r="CB332" t="s">
        <v>14</v>
      </c>
      <c r="CC332" t="s">
        <v>14</v>
      </c>
      <c r="CD332" t="s">
        <v>14</v>
      </c>
      <c r="CE332" t="s">
        <v>14</v>
      </c>
      <c r="CF332" t="s">
        <v>5100</v>
      </c>
      <c r="CG332" t="s">
        <v>397</v>
      </c>
      <c r="CH332" t="s">
        <v>22075</v>
      </c>
      <c r="CJ332" t="s">
        <v>159</v>
      </c>
      <c r="CK332" t="s">
        <v>24</v>
      </c>
      <c r="CM332" s="4" t="str">
        <f>_xlfn.XLOOKUP($CG332,tbl_area_24_07_2024[Nombre Área],tbl_area_24_07_2024[Estado],"Si no se encuentra",2,)</f>
        <v>México</v>
      </c>
      <c r="CN332" s="4" t="str">
        <f>_xlfn.XLOOKUP($CG332,tbl_area_24_07_2024[Nombre Área],tbl_area_24_07_2024[Estructura],"Si no se encuentra",2,)</f>
        <v>Juntas Distritales</v>
      </c>
    </row>
    <row r="333" spans="1:92" ht="34.9" customHeight="1" x14ac:dyDescent="0.85">
      <c r="A333" t="s">
        <v>22073</v>
      </c>
      <c r="B333" t="s">
        <v>22074</v>
      </c>
      <c r="C333" t="s">
        <v>22075</v>
      </c>
      <c r="D333" t="s">
        <v>2199</v>
      </c>
      <c r="E333" t="s">
        <v>2200</v>
      </c>
      <c r="F333" t="s">
        <v>2201</v>
      </c>
      <c r="G333" t="s">
        <v>14</v>
      </c>
      <c r="H333" t="s">
        <v>14</v>
      </c>
      <c r="I333" t="s">
        <v>5087</v>
      </c>
      <c r="J333" t="s">
        <v>5088</v>
      </c>
      <c r="K333" t="s">
        <v>5101</v>
      </c>
      <c r="L333" t="s">
        <v>14</v>
      </c>
      <c r="M333" t="s">
        <v>14</v>
      </c>
      <c r="N333" t="s">
        <v>5090</v>
      </c>
      <c r="O333" t="s">
        <v>5101</v>
      </c>
      <c r="P333" t="s">
        <v>14</v>
      </c>
      <c r="Q333" t="s">
        <v>5101</v>
      </c>
      <c r="R333" t="s">
        <v>5101</v>
      </c>
      <c r="S333" t="s">
        <v>14</v>
      </c>
      <c r="T333" t="s">
        <v>14</v>
      </c>
      <c r="U333" t="s">
        <v>14</v>
      </c>
      <c r="V333" t="s">
        <v>14</v>
      </c>
      <c r="W333" t="s">
        <v>382</v>
      </c>
      <c r="X333" t="s">
        <v>5091</v>
      </c>
      <c r="Y333" t="s">
        <v>1862</v>
      </c>
      <c r="Z333" t="s">
        <v>18</v>
      </c>
      <c r="AA333" t="s">
        <v>14</v>
      </c>
      <c r="AB333" t="s">
        <v>5101</v>
      </c>
      <c r="AC333" t="s">
        <v>5092</v>
      </c>
      <c r="AD333" t="s">
        <v>2207</v>
      </c>
      <c r="AE333" t="s">
        <v>5093</v>
      </c>
      <c r="AF333" t="s">
        <v>5094</v>
      </c>
      <c r="AG333" t="s">
        <v>14</v>
      </c>
      <c r="AH333" t="s">
        <v>2209</v>
      </c>
      <c r="AI333" t="s">
        <v>5093</v>
      </c>
      <c r="AJ333" t="s">
        <v>1180</v>
      </c>
      <c r="AK333" t="s">
        <v>5095</v>
      </c>
      <c r="AL333" t="s">
        <v>1180</v>
      </c>
      <c r="AM333" t="s">
        <v>5096</v>
      </c>
      <c r="AN333" t="s">
        <v>1180</v>
      </c>
      <c r="AO333" t="s">
        <v>159</v>
      </c>
      <c r="AP333" t="s">
        <v>22516</v>
      </c>
      <c r="AQ333" t="s">
        <v>14</v>
      </c>
      <c r="AR333" t="s">
        <v>14</v>
      </c>
      <c r="AS333" t="s">
        <v>14</v>
      </c>
      <c r="AT333" t="s">
        <v>14</v>
      </c>
      <c r="AU333" t="s">
        <v>2252</v>
      </c>
      <c r="AV333" t="s">
        <v>5097</v>
      </c>
      <c r="AW333" t="s">
        <v>5097</v>
      </c>
      <c r="AX333" t="s">
        <v>5097</v>
      </c>
      <c r="AY333" t="s">
        <v>14</v>
      </c>
      <c r="AZ333" t="s">
        <v>22209</v>
      </c>
      <c r="BA333" t="s">
        <v>22209</v>
      </c>
      <c r="BB333" t="s">
        <v>22210</v>
      </c>
      <c r="BC333">
        <v>82630.289999999994</v>
      </c>
      <c r="BD333">
        <v>100543.19</v>
      </c>
      <c r="BE333" t="s">
        <v>14</v>
      </c>
      <c r="BF333" t="s">
        <v>14</v>
      </c>
      <c r="BG333" t="s">
        <v>2214</v>
      </c>
      <c r="BH333" t="s">
        <v>14</v>
      </c>
      <c r="BI333" t="s">
        <v>22092</v>
      </c>
      <c r="BJ333" t="s">
        <v>5098</v>
      </c>
      <c r="BK333" t="s">
        <v>14</v>
      </c>
      <c r="BL333" t="s">
        <v>14</v>
      </c>
      <c r="BM333" t="s">
        <v>14</v>
      </c>
      <c r="BN333" t="s">
        <v>5099</v>
      </c>
      <c r="BO333" t="s">
        <v>14</v>
      </c>
      <c r="BP333" t="s">
        <v>5101</v>
      </c>
      <c r="BQ333" t="s">
        <v>2217</v>
      </c>
      <c r="BR333" t="s">
        <v>2303</v>
      </c>
      <c r="BS333" t="s">
        <v>2376</v>
      </c>
      <c r="BT333" t="s">
        <v>14</v>
      </c>
      <c r="BU333" t="s">
        <v>14</v>
      </c>
      <c r="BV333" t="s">
        <v>14</v>
      </c>
      <c r="BW333" t="s">
        <v>14</v>
      </c>
      <c r="BX333" t="s">
        <v>14</v>
      </c>
      <c r="BY333" t="s">
        <v>2544</v>
      </c>
      <c r="BZ333" t="s">
        <v>5101</v>
      </c>
      <c r="CA333" t="s">
        <v>14</v>
      </c>
      <c r="CB333" t="s">
        <v>14</v>
      </c>
      <c r="CC333" t="s">
        <v>14</v>
      </c>
      <c r="CD333" t="s">
        <v>14</v>
      </c>
      <c r="CE333" t="s">
        <v>14</v>
      </c>
      <c r="CF333" t="s">
        <v>5100</v>
      </c>
      <c r="CG333" t="s">
        <v>397</v>
      </c>
      <c r="CH333" t="s">
        <v>22075</v>
      </c>
      <c r="CJ333" t="s">
        <v>159</v>
      </c>
      <c r="CK333" t="s">
        <v>24</v>
      </c>
      <c r="CM333" s="4" t="str">
        <f>_xlfn.XLOOKUP($CG333,tbl_area_24_07_2024[Nombre Área],tbl_area_24_07_2024[Estado],"Si no se encuentra",2,)</f>
        <v>México</v>
      </c>
      <c r="CN333" s="4" t="str">
        <f>_xlfn.XLOOKUP($CG333,tbl_area_24_07_2024[Nombre Área],tbl_area_24_07_2024[Estructura],"Si no se encuentra",2,)</f>
        <v>Juntas Distritales</v>
      </c>
    </row>
    <row r="334" spans="1:92" ht="34.9" customHeight="1" x14ac:dyDescent="0.85">
      <c r="A334" t="s">
        <v>22073</v>
      </c>
      <c r="B334" t="s">
        <v>22074</v>
      </c>
      <c r="C334" t="s">
        <v>22075</v>
      </c>
      <c r="D334" t="s">
        <v>2199</v>
      </c>
      <c r="E334" t="s">
        <v>2200</v>
      </c>
      <c r="F334" t="s">
        <v>2201</v>
      </c>
      <c r="G334" t="s">
        <v>5102</v>
      </c>
      <c r="H334" t="s">
        <v>14</v>
      </c>
      <c r="I334" t="s">
        <v>5103</v>
      </c>
      <c r="J334" t="s">
        <v>5104</v>
      </c>
      <c r="K334" t="s">
        <v>22517</v>
      </c>
      <c r="L334" t="s">
        <v>14</v>
      </c>
      <c r="M334" t="s">
        <v>14</v>
      </c>
      <c r="N334" t="s">
        <v>5105</v>
      </c>
      <c r="O334" t="s">
        <v>22517</v>
      </c>
      <c r="P334" t="s">
        <v>14</v>
      </c>
      <c r="Q334" t="s">
        <v>22517</v>
      </c>
      <c r="R334" t="s">
        <v>22517</v>
      </c>
      <c r="S334" t="s">
        <v>14</v>
      </c>
      <c r="T334" t="s">
        <v>14</v>
      </c>
      <c r="U334" t="s">
        <v>14</v>
      </c>
      <c r="V334" t="s">
        <v>14</v>
      </c>
      <c r="W334" t="s">
        <v>178</v>
      </c>
      <c r="X334" t="s">
        <v>110</v>
      </c>
      <c r="Y334" t="s">
        <v>1340</v>
      </c>
      <c r="Z334" t="s">
        <v>18</v>
      </c>
      <c r="AA334" t="s">
        <v>14</v>
      </c>
      <c r="AB334" t="s">
        <v>22517</v>
      </c>
      <c r="AC334" t="s">
        <v>5106</v>
      </c>
      <c r="AD334" t="s">
        <v>2348</v>
      </c>
      <c r="AE334" t="s">
        <v>4702</v>
      </c>
      <c r="AF334" t="s">
        <v>1542</v>
      </c>
      <c r="AG334" t="s">
        <v>14</v>
      </c>
      <c r="AH334" t="s">
        <v>2209</v>
      </c>
      <c r="AI334" t="s">
        <v>2287</v>
      </c>
      <c r="AJ334" t="s">
        <v>1504</v>
      </c>
      <c r="AK334" t="s">
        <v>5107</v>
      </c>
      <c r="AL334" t="s">
        <v>22197</v>
      </c>
      <c r="AM334" t="s">
        <v>5107</v>
      </c>
      <c r="AN334" t="s">
        <v>1449</v>
      </c>
      <c r="AO334" t="s">
        <v>3007</v>
      </c>
      <c r="AP334" t="s">
        <v>22518</v>
      </c>
      <c r="AQ334" t="s">
        <v>14</v>
      </c>
      <c r="AR334" t="s">
        <v>14</v>
      </c>
      <c r="AS334" t="s">
        <v>14</v>
      </c>
      <c r="AT334" t="s">
        <v>14</v>
      </c>
      <c r="AU334" t="s">
        <v>5108</v>
      </c>
      <c r="AV334" t="s">
        <v>5109</v>
      </c>
      <c r="AW334" t="s">
        <v>5109</v>
      </c>
      <c r="AX334" t="s">
        <v>5109</v>
      </c>
      <c r="AY334" t="s">
        <v>2378</v>
      </c>
      <c r="AZ334" t="s">
        <v>22519</v>
      </c>
      <c r="BA334" t="s">
        <v>22074</v>
      </c>
      <c r="BB334" t="s">
        <v>22089</v>
      </c>
      <c r="BC334">
        <v>818964.15</v>
      </c>
      <c r="BD334">
        <v>996502.18</v>
      </c>
      <c r="BE334" t="s">
        <v>14</v>
      </c>
      <c r="BF334" t="s">
        <v>14</v>
      </c>
      <c r="BG334" t="s">
        <v>2214</v>
      </c>
      <c r="BH334" t="s">
        <v>14</v>
      </c>
      <c r="BI334" t="s">
        <v>22092</v>
      </c>
      <c r="BJ334" t="s">
        <v>5110</v>
      </c>
      <c r="BK334" t="s">
        <v>14</v>
      </c>
      <c r="BL334" t="s">
        <v>22074</v>
      </c>
      <c r="BM334" t="s">
        <v>22089</v>
      </c>
      <c r="BN334" t="s">
        <v>5111</v>
      </c>
      <c r="BO334" t="s">
        <v>14</v>
      </c>
      <c r="BP334" t="s">
        <v>22517</v>
      </c>
      <c r="BQ334" t="s">
        <v>2217</v>
      </c>
      <c r="BR334" t="s">
        <v>2303</v>
      </c>
      <c r="BS334" t="s">
        <v>2376</v>
      </c>
      <c r="BT334" t="s">
        <v>14</v>
      </c>
      <c r="BU334" t="s">
        <v>14</v>
      </c>
      <c r="BV334" t="s">
        <v>14</v>
      </c>
      <c r="BW334" t="s">
        <v>14</v>
      </c>
      <c r="BX334" t="s">
        <v>14</v>
      </c>
      <c r="BY334" t="s">
        <v>2220</v>
      </c>
      <c r="BZ334" t="s">
        <v>22517</v>
      </c>
      <c r="CA334" t="s">
        <v>5112</v>
      </c>
      <c r="CB334" t="s">
        <v>14</v>
      </c>
      <c r="CC334" t="s">
        <v>14</v>
      </c>
      <c r="CD334" t="s">
        <v>14</v>
      </c>
      <c r="CE334" t="s">
        <v>14</v>
      </c>
      <c r="CF334" t="s">
        <v>5113</v>
      </c>
      <c r="CG334" t="s">
        <v>472</v>
      </c>
      <c r="CH334" t="s">
        <v>22075</v>
      </c>
      <c r="CJ334" t="s">
        <v>283</v>
      </c>
      <c r="CK334" t="s">
        <v>24</v>
      </c>
      <c r="CM334" s="4" t="str">
        <f>_xlfn.XLOOKUP($CG334,tbl_area_24_07_2024[Nombre Área],tbl_area_24_07_2024[Estado],"Si no se encuentra",2,)</f>
        <v>Veracruz</v>
      </c>
      <c r="CN334" s="4" t="str">
        <f>_xlfn.XLOOKUP($CG334,tbl_area_24_07_2024[Nombre Área],tbl_area_24_07_2024[Estructura],"Si no se encuentra",2,)</f>
        <v>Juntas Distritales</v>
      </c>
    </row>
    <row r="335" spans="1:92" ht="34.9" customHeight="1" x14ac:dyDescent="0.85">
      <c r="A335" t="s">
        <v>22073</v>
      </c>
      <c r="B335" t="s">
        <v>22074</v>
      </c>
      <c r="C335" t="s">
        <v>22075</v>
      </c>
      <c r="D335" t="s">
        <v>2199</v>
      </c>
      <c r="E335" t="s">
        <v>2200</v>
      </c>
      <c r="F335" t="s">
        <v>2201</v>
      </c>
      <c r="G335" t="s">
        <v>5114</v>
      </c>
      <c r="H335" t="s">
        <v>14</v>
      </c>
      <c r="I335" t="s">
        <v>5115</v>
      </c>
      <c r="J335" t="s">
        <v>5116</v>
      </c>
      <c r="K335" t="s">
        <v>5117</v>
      </c>
      <c r="L335" t="s">
        <v>14</v>
      </c>
      <c r="M335" t="s">
        <v>14</v>
      </c>
      <c r="N335" t="s">
        <v>5118</v>
      </c>
      <c r="O335" t="s">
        <v>5117</v>
      </c>
      <c r="P335" t="s">
        <v>14</v>
      </c>
      <c r="Q335" t="s">
        <v>5117</v>
      </c>
      <c r="R335" t="s">
        <v>5117</v>
      </c>
      <c r="S335" t="s">
        <v>14</v>
      </c>
      <c r="T335" t="s">
        <v>14</v>
      </c>
      <c r="U335" t="s">
        <v>14</v>
      </c>
      <c r="V335" t="s">
        <v>14</v>
      </c>
      <c r="W335" t="s">
        <v>178</v>
      </c>
      <c r="X335" t="s">
        <v>110</v>
      </c>
      <c r="Y335" t="s">
        <v>1340</v>
      </c>
      <c r="Z335" t="s">
        <v>18</v>
      </c>
      <c r="AA335" t="s">
        <v>14</v>
      </c>
      <c r="AB335" t="s">
        <v>5117</v>
      </c>
      <c r="AC335" t="s">
        <v>5106</v>
      </c>
      <c r="AD335" t="s">
        <v>2348</v>
      </c>
      <c r="AE335" t="s">
        <v>4702</v>
      </c>
      <c r="AF335" t="s">
        <v>1542</v>
      </c>
      <c r="AG335" t="s">
        <v>14</v>
      </c>
      <c r="AH335" t="s">
        <v>2209</v>
      </c>
      <c r="AI335" t="s">
        <v>2287</v>
      </c>
      <c r="AJ335" t="s">
        <v>1504</v>
      </c>
      <c r="AK335" t="s">
        <v>5107</v>
      </c>
      <c r="AL335" t="s">
        <v>22197</v>
      </c>
      <c r="AM335" t="s">
        <v>5107</v>
      </c>
      <c r="AN335" t="s">
        <v>1449</v>
      </c>
      <c r="AO335" t="s">
        <v>3007</v>
      </c>
      <c r="AP335" t="s">
        <v>22518</v>
      </c>
      <c r="AQ335" t="s">
        <v>14</v>
      </c>
      <c r="AR335" t="s">
        <v>14</v>
      </c>
      <c r="AS335" t="s">
        <v>14</v>
      </c>
      <c r="AT335" t="s">
        <v>14</v>
      </c>
      <c r="AU335" t="s">
        <v>5108</v>
      </c>
      <c r="AV335" t="s">
        <v>5109</v>
      </c>
      <c r="AW335" t="s">
        <v>5109</v>
      </c>
      <c r="AX335" t="s">
        <v>5109</v>
      </c>
      <c r="AY335" t="s">
        <v>5119</v>
      </c>
      <c r="AZ335" t="s">
        <v>22520</v>
      </c>
      <c r="BA335" t="s">
        <v>22074</v>
      </c>
      <c r="BB335" t="s">
        <v>22089</v>
      </c>
      <c r="BC335">
        <v>409303.84</v>
      </c>
      <c r="BD335">
        <v>498034.21</v>
      </c>
      <c r="BE335" t="s">
        <v>14</v>
      </c>
      <c r="BF335" t="s">
        <v>14</v>
      </c>
      <c r="BG335" t="s">
        <v>2214</v>
      </c>
      <c r="BH335" t="s">
        <v>14</v>
      </c>
      <c r="BI335" t="s">
        <v>22092</v>
      </c>
      <c r="BJ335" t="s">
        <v>5120</v>
      </c>
      <c r="BK335" t="s">
        <v>14</v>
      </c>
      <c r="BL335" t="s">
        <v>22074</v>
      </c>
      <c r="BM335" t="s">
        <v>22089</v>
      </c>
      <c r="BN335" t="s">
        <v>5121</v>
      </c>
      <c r="BO335" t="s">
        <v>14</v>
      </c>
      <c r="BP335" t="s">
        <v>5117</v>
      </c>
      <c r="BQ335" t="s">
        <v>2217</v>
      </c>
      <c r="BR335" t="s">
        <v>2303</v>
      </c>
      <c r="BS335" t="s">
        <v>2376</v>
      </c>
      <c r="BT335" t="s">
        <v>14</v>
      </c>
      <c r="BU335" t="s">
        <v>14</v>
      </c>
      <c r="BV335" t="s">
        <v>14</v>
      </c>
      <c r="BW335" t="s">
        <v>14</v>
      </c>
      <c r="BX335" t="s">
        <v>14</v>
      </c>
      <c r="BY335" t="s">
        <v>2220</v>
      </c>
      <c r="BZ335" t="s">
        <v>5117</v>
      </c>
      <c r="CA335" t="s">
        <v>5112</v>
      </c>
      <c r="CB335" t="s">
        <v>14</v>
      </c>
      <c r="CC335" t="s">
        <v>14</v>
      </c>
      <c r="CD335" t="s">
        <v>14</v>
      </c>
      <c r="CE335" t="s">
        <v>14</v>
      </c>
      <c r="CF335" t="s">
        <v>5122</v>
      </c>
      <c r="CG335" t="s">
        <v>472</v>
      </c>
      <c r="CH335" t="s">
        <v>22075</v>
      </c>
      <c r="CJ335" t="s">
        <v>283</v>
      </c>
      <c r="CK335" t="s">
        <v>24</v>
      </c>
      <c r="CM335" s="4" t="str">
        <f>_xlfn.XLOOKUP($CG335,tbl_area_24_07_2024[Nombre Área],tbl_area_24_07_2024[Estado],"Si no se encuentra",2,)</f>
        <v>Veracruz</v>
      </c>
      <c r="CN335" s="4" t="str">
        <f>_xlfn.XLOOKUP($CG335,tbl_area_24_07_2024[Nombre Área],tbl_area_24_07_2024[Estructura],"Si no se encuentra",2,)</f>
        <v>Juntas Distritales</v>
      </c>
    </row>
    <row r="336" spans="1:92" ht="34.9" customHeight="1" x14ac:dyDescent="0.85">
      <c r="A336" t="s">
        <v>22073</v>
      </c>
      <c r="B336" t="s">
        <v>22074</v>
      </c>
      <c r="C336" t="s">
        <v>22075</v>
      </c>
      <c r="D336" t="s">
        <v>2199</v>
      </c>
      <c r="E336" t="s">
        <v>2200</v>
      </c>
      <c r="F336" t="s">
        <v>2201</v>
      </c>
      <c r="G336" t="s">
        <v>5123</v>
      </c>
      <c r="H336" t="s">
        <v>14</v>
      </c>
      <c r="I336" t="s">
        <v>5124</v>
      </c>
      <c r="J336" t="s">
        <v>5125</v>
      </c>
      <c r="K336" t="s">
        <v>22521</v>
      </c>
      <c r="L336" t="s">
        <v>14</v>
      </c>
      <c r="M336" t="s">
        <v>14</v>
      </c>
      <c r="N336" t="s">
        <v>5126</v>
      </c>
      <c r="O336" t="s">
        <v>22521</v>
      </c>
      <c r="P336" t="s">
        <v>14</v>
      </c>
      <c r="Q336" t="s">
        <v>22521</v>
      </c>
      <c r="R336" t="s">
        <v>22521</v>
      </c>
      <c r="S336" t="s">
        <v>14</v>
      </c>
      <c r="T336" t="s">
        <v>14</v>
      </c>
      <c r="U336" t="s">
        <v>14</v>
      </c>
      <c r="V336" t="s">
        <v>14</v>
      </c>
      <c r="W336" t="s">
        <v>14</v>
      </c>
      <c r="X336" t="s">
        <v>14</v>
      </c>
      <c r="Y336" t="s">
        <v>14</v>
      </c>
      <c r="Z336" t="s">
        <v>14</v>
      </c>
      <c r="AA336" t="s">
        <v>5127</v>
      </c>
      <c r="AB336" t="s">
        <v>22521</v>
      </c>
      <c r="AC336" t="s">
        <v>5128</v>
      </c>
      <c r="AD336" t="s">
        <v>2207</v>
      </c>
      <c r="AE336" t="s">
        <v>5129</v>
      </c>
      <c r="AF336" t="s">
        <v>5051</v>
      </c>
      <c r="AG336" t="s">
        <v>14</v>
      </c>
      <c r="AH336" t="s">
        <v>2209</v>
      </c>
      <c r="AI336" t="s">
        <v>2610</v>
      </c>
      <c r="AJ336" t="s">
        <v>1583</v>
      </c>
      <c r="AK336" t="s">
        <v>283</v>
      </c>
      <c r="AL336" t="s">
        <v>1449</v>
      </c>
      <c r="AM336" t="s">
        <v>283</v>
      </c>
      <c r="AN336" t="s">
        <v>1449</v>
      </c>
      <c r="AO336" t="s">
        <v>3007</v>
      </c>
      <c r="AP336" t="s">
        <v>22522</v>
      </c>
      <c r="AQ336" t="s">
        <v>14</v>
      </c>
      <c r="AR336" t="s">
        <v>14</v>
      </c>
      <c r="AS336" t="s">
        <v>14</v>
      </c>
      <c r="AT336" t="s">
        <v>14</v>
      </c>
      <c r="AU336" t="s">
        <v>5130</v>
      </c>
      <c r="AV336" t="s">
        <v>5109</v>
      </c>
      <c r="AW336" t="s">
        <v>5109</v>
      </c>
      <c r="AX336" t="s">
        <v>5109</v>
      </c>
      <c r="AY336" t="s">
        <v>2617</v>
      </c>
      <c r="AZ336" t="s">
        <v>22519</v>
      </c>
      <c r="BA336" t="s">
        <v>22074</v>
      </c>
      <c r="BB336" t="s">
        <v>22089</v>
      </c>
      <c r="BC336">
        <v>8337.93</v>
      </c>
      <c r="BD336">
        <v>9672</v>
      </c>
      <c r="BE336" t="s">
        <v>14</v>
      </c>
      <c r="BF336" t="s">
        <v>14</v>
      </c>
      <c r="BG336" t="s">
        <v>2214</v>
      </c>
      <c r="BH336" t="s">
        <v>14</v>
      </c>
      <c r="BI336" t="s">
        <v>22092</v>
      </c>
      <c r="BJ336" t="s">
        <v>5131</v>
      </c>
      <c r="BK336" t="s">
        <v>14</v>
      </c>
      <c r="BL336" t="s">
        <v>22074</v>
      </c>
      <c r="BM336" t="s">
        <v>22089</v>
      </c>
      <c r="BN336" t="s">
        <v>5132</v>
      </c>
      <c r="BO336" t="s">
        <v>14</v>
      </c>
      <c r="BP336" t="s">
        <v>22521</v>
      </c>
      <c r="BQ336" t="s">
        <v>2217</v>
      </c>
      <c r="BR336" t="s">
        <v>2303</v>
      </c>
      <c r="BS336" t="s">
        <v>2376</v>
      </c>
      <c r="BT336" t="s">
        <v>14</v>
      </c>
      <c r="BU336" t="s">
        <v>14</v>
      </c>
      <c r="BV336" t="s">
        <v>14</v>
      </c>
      <c r="BW336" t="s">
        <v>14</v>
      </c>
      <c r="BX336" t="s">
        <v>14</v>
      </c>
      <c r="BY336" t="s">
        <v>2220</v>
      </c>
      <c r="BZ336" t="s">
        <v>22521</v>
      </c>
      <c r="CA336" t="s">
        <v>5112</v>
      </c>
      <c r="CB336" t="s">
        <v>14</v>
      </c>
      <c r="CC336" t="s">
        <v>14</v>
      </c>
      <c r="CD336" t="s">
        <v>14</v>
      </c>
      <c r="CE336" t="s">
        <v>14</v>
      </c>
      <c r="CF336" t="s">
        <v>5133</v>
      </c>
      <c r="CG336" t="s">
        <v>472</v>
      </c>
      <c r="CH336" t="s">
        <v>22075</v>
      </c>
      <c r="CJ336" t="s">
        <v>283</v>
      </c>
      <c r="CK336" t="s">
        <v>24</v>
      </c>
      <c r="CM336" s="4" t="str">
        <f>_xlfn.XLOOKUP($CG336,tbl_area_24_07_2024[Nombre Área],tbl_area_24_07_2024[Estado],"Si no se encuentra",2,)</f>
        <v>Veracruz</v>
      </c>
      <c r="CN336" s="4" t="str">
        <f>_xlfn.XLOOKUP($CG336,tbl_area_24_07_2024[Nombre Área],tbl_area_24_07_2024[Estructura],"Si no se encuentra",2,)</f>
        <v>Juntas Distritales</v>
      </c>
    </row>
    <row r="337" spans="1:92" ht="34.9" customHeight="1" x14ac:dyDescent="0.85">
      <c r="A337" t="s">
        <v>22073</v>
      </c>
      <c r="B337" t="s">
        <v>22074</v>
      </c>
      <c r="C337" t="s">
        <v>22075</v>
      </c>
      <c r="D337" t="s">
        <v>2199</v>
      </c>
      <c r="E337" t="s">
        <v>2200</v>
      </c>
      <c r="F337" t="s">
        <v>2201</v>
      </c>
      <c r="G337" t="s">
        <v>14</v>
      </c>
      <c r="H337" t="s">
        <v>14</v>
      </c>
      <c r="I337" t="s">
        <v>5087</v>
      </c>
      <c r="J337" t="s">
        <v>5088</v>
      </c>
      <c r="K337" t="s">
        <v>5134</v>
      </c>
      <c r="L337" t="s">
        <v>14</v>
      </c>
      <c r="M337" t="s">
        <v>14</v>
      </c>
      <c r="N337" t="s">
        <v>5090</v>
      </c>
      <c r="O337" t="s">
        <v>5134</v>
      </c>
      <c r="P337" t="s">
        <v>14</v>
      </c>
      <c r="Q337" t="s">
        <v>5134</v>
      </c>
      <c r="R337" t="s">
        <v>5134</v>
      </c>
      <c r="S337" t="s">
        <v>14</v>
      </c>
      <c r="T337" t="s">
        <v>14</v>
      </c>
      <c r="U337" t="s">
        <v>14</v>
      </c>
      <c r="V337" t="s">
        <v>14</v>
      </c>
      <c r="W337" t="s">
        <v>382</v>
      </c>
      <c r="X337" t="s">
        <v>5091</v>
      </c>
      <c r="Y337" t="s">
        <v>1862</v>
      </c>
      <c r="Z337" t="s">
        <v>18</v>
      </c>
      <c r="AA337" t="s">
        <v>14</v>
      </c>
      <c r="AB337" t="s">
        <v>5134</v>
      </c>
      <c r="AC337" t="s">
        <v>5092</v>
      </c>
      <c r="AD337" t="s">
        <v>2207</v>
      </c>
      <c r="AE337" t="s">
        <v>5093</v>
      </c>
      <c r="AF337" t="s">
        <v>5094</v>
      </c>
      <c r="AG337" t="s">
        <v>14</v>
      </c>
      <c r="AH337" t="s">
        <v>2209</v>
      </c>
      <c r="AI337" t="s">
        <v>5093</v>
      </c>
      <c r="AJ337" t="s">
        <v>1180</v>
      </c>
      <c r="AK337" t="s">
        <v>5095</v>
      </c>
      <c r="AL337" t="s">
        <v>1180</v>
      </c>
      <c r="AM337" t="s">
        <v>5096</v>
      </c>
      <c r="AN337" t="s">
        <v>1180</v>
      </c>
      <c r="AO337" t="s">
        <v>159</v>
      </c>
      <c r="AP337" t="s">
        <v>22516</v>
      </c>
      <c r="AQ337" t="s">
        <v>14</v>
      </c>
      <c r="AR337" t="s">
        <v>14</v>
      </c>
      <c r="AS337" t="s">
        <v>14</v>
      </c>
      <c r="AT337" t="s">
        <v>14</v>
      </c>
      <c r="AU337" t="s">
        <v>2252</v>
      </c>
      <c r="AV337" t="s">
        <v>5097</v>
      </c>
      <c r="AW337" t="s">
        <v>5097</v>
      </c>
      <c r="AX337" t="s">
        <v>5097</v>
      </c>
      <c r="AY337" t="s">
        <v>14</v>
      </c>
      <c r="AZ337" t="s">
        <v>22209</v>
      </c>
      <c r="BA337" t="s">
        <v>22209</v>
      </c>
      <c r="BB337" t="s">
        <v>22210</v>
      </c>
      <c r="BC337">
        <v>82630.289999999994</v>
      </c>
      <c r="BD337">
        <v>100543.19</v>
      </c>
      <c r="BE337" t="s">
        <v>14</v>
      </c>
      <c r="BF337" t="s">
        <v>14</v>
      </c>
      <c r="BG337" t="s">
        <v>2214</v>
      </c>
      <c r="BH337" t="s">
        <v>14</v>
      </c>
      <c r="BI337" t="s">
        <v>22092</v>
      </c>
      <c r="BJ337" t="s">
        <v>5098</v>
      </c>
      <c r="BK337" t="s">
        <v>14</v>
      </c>
      <c r="BL337" t="s">
        <v>14</v>
      </c>
      <c r="BM337" t="s">
        <v>14</v>
      </c>
      <c r="BN337" t="s">
        <v>5099</v>
      </c>
      <c r="BO337" t="s">
        <v>14</v>
      </c>
      <c r="BP337" t="s">
        <v>5134</v>
      </c>
      <c r="BQ337" t="s">
        <v>2217</v>
      </c>
      <c r="BR337" t="s">
        <v>2303</v>
      </c>
      <c r="BS337" t="s">
        <v>2376</v>
      </c>
      <c r="BT337" t="s">
        <v>14</v>
      </c>
      <c r="BU337" t="s">
        <v>14</v>
      </c>
      <c r="BV337" t="s">
        <v>14</v>
      </c>
      <c r="BW337" t="s">
        <v>14</v>
      </c>
      <c r="BX337" t="s">
        <v>14</v>
      </c>
      <c r="BY337" t="s">
        <v>2544</v>
      </c>
      <c r="BZ337" t="s">
        <v>5134</v>
      </c>
      <c r="CA337" t="s">
        <v>14</v>
      </c>
      <c r="CB337" t="s">
        <v>14</v>
      </c>
      <c r="CC337" t="s">
        <v>14</v>
      </c>
      <c r="CD337" t="s">
        <v>14</v>
      </c>
      <c r="CE337" t="s">
        <v>14</v>
      </c>
      <c r="CF337" t="s">
        <v>5100</v>
      </c>
      <c r="CG337" t="s">
        <v>397</v>
      </c>
      <c r="CH337" t="s">
        <v>22075</v>
      </c>
      <c r="CJ337" t="s">
        <v>159</v>
      </c>
      <c r="CK337" t="s">
        <v>24</v>
      </c>
      <c r="CM337" s="4" t="str">
        <f>_xlfn.XLOOKUP($CG337,tbl_area_24_07_2024[Nombre Área],tbl_area_24_07_2024[Estado],"Si no se encuentra",2,)</f>
        <v>México</v>
      </c>
      <c r="CN337" s="4" t="str">
        <f>_xlfn.XLOOKUP($CG337,tbl_area_24_07_2024[Nombre Área],tbl_area_24_07_2024[Estructura],"Si no se encuentra",2,)</f>
        <v>Juntas Distritales</v>
      </c>
    </row>
    <row r="338" spans="1:92" ht="34.9" customHeight="1" x14ac:dyDescent="0.85">
      <c r="A338" t="s">
        <v>22073</v>
      </c>
      <c r="B338" t="s">
        <v>22074</v>
      </c>
      <c r="C338" t="s">
        <v>22075</v>
      </c>
      <c r="D338" t="s">
        <v>2199</v>
      </c>
      <c r="E338" t="s">
        <v>2242</v>
      </c>
      <c r="F338" t="s">
        <v>2201</v>
      </c>
      <c r="G338" t="s">
        <v>4171</v>
      </c>
      <c r="H338" t="s">
        <v>14</v>
      </c>
      <c r="I338" t="s">
        <v>5135</v>
      </c>
      <c r="J338" t="s">
        <v>5136</v>
      </c>
      <c r="K338" t="s">
        <v>22523</v>
      </c>
      <c r="L338" t="s">
        <v>14</v>
      </c>
      <c r="M338" t="s">
        <v>14</v>
      </c>
      <c r="N338" t="s">
        <v>5137</v>
      </c>
      <c r="O338" t="s">
        <v>22523</v>
      </c>
      <c r="P338" t="s">
        <v>14</v>
      </c>
      <c r="Q338" t="s">
        <v>22523</v>
      </c>
      <c r="R338" t="s">
        <v>22523</v>
      </c>
      <c r="S338" t="s">
        <v>14</v>
      </c>
      <c r="T338" t="s">
        <v>14</v>
      </c>
      <c r="U338" t="s">
        <v>14</v>
      </c>
      <c r="V338" t="s">
        <v>14</v>
      </c>
      <c r="W338" t="s">
        <v>520</v>
      </c>
      <c r="X338" t="s">
        <v>325</v>
      </c>
      <c r="Y338" t="s">
        <v>1258</v>
      </c>
      <c r="Z338" t="s">
        <v>12</v>
      </c>
      <c r="AA338" t="s">
        <v>14</v>
      </c>
      <c r="AB338" t="s">
        <v>22523</v>
      </c>
      <c r="AC338" t="s">
        <v>5138</v>
      </c>
      <c r="AD338" t="s">
        <v>2311</v>
      </c>
      <c r="AE338" t="s">
        <v>5139</v>
      </c>
      <c r="AF338" t="s">
        <v>5140</v>
      </c>
      <c r="AG338" t="s">
        <v>14</v>
      </c>
      <c r="AH338" t="s">
        <v>2209</v>
      </c>
      <c r="AI338" t="s">
        <v>332</v>
      </c>
      <c r="AJ338" t="s">
        <v>22246</v>
      </c>
      <c r="AK338" t="s">
        <v>2287</v>
      </c>
      <c r="AL338" t="s">
        <v>22110</v>
      </c>
      <c r="AM338" t="s">
        <v>5141</v>
      </c>
      <c r="AN338" t="s">
        <v>1184</v>
      </c>
      <c r="AO338" t="s">
        <v>252</v>
      </c>
      <c r="AP338" t="s">
        <v>22244</v>
      </c>
      <c r="AQ338" t="s">
        <v>14</v>
      </c>
      <c r="AR338" t="s">
        <v>14</v>
      </c>
      <c r="AS338" t="s">
        <v>14</v>
      </c>
      <c r="AT338" t="s">
        <v>14</v>
      </c>
      <c r="AU338" t="s">
        <v>2252</v>
      </c>
      <c r="AV338" t="s">
        <v>5142</v>
      </c>
      <c r="AW338" t="s">
        <v>5142</v>
      </c>
      <c r="AX338" t="s">
        <v>5142</v>
      </c>
      <c r="AY338" t="s">
        <v>5143</v>
      </c>
      <c r="AZ338" t="s">
        <v>22074</v>
      </c>
      <c r="BA338" t="s">
        <v>22074</v>
      </c>
      <c r="BB338" t="s">
        <v>22089</v>
      </c>
      <c r="BC338">
        <v>1316450.04</v>
      </c>
      <c r="BD338">
        <v>1527082.08</v>
      </c>
      <c r="BE338" t="s">
        <v>14</v>
      </c>
      <c r="BF338" t="s">
        <v>14</v>
      </c>
      <c r="BG338" t="s">
        <v>2214</v>
      </c>
      <c r="BH338" t="s">
        <v>14</v>
      </c>
      <c r="BI338" t="s">
        <v>22092</v>
      </c>
      <c r="BJ338" t="s">
        <v>5137</v>
      </c>
      <c r="BK338" t="s">
        <v>14</v>
      </c>
      <c r="BL338" t="s">
        <v>22074</v>
      </c>
      <c r="BM338" t="s">
        <v>22094</v>
      </c>
      <c r="BN338" t="s">
        <v>5144</v>
      </c>
      <c r="BO338" t="s">
        <v>14</v>
      </c>
      <c r="BP338" t="s">
        <v>22523</v>
      </c>
      <c r="BQ338" t="s">
        <v>2217</v>
      </c>
      <c r="BR338" t="s">
        <v>2303</v>
      </c>
      <c r="BS338" t="s">
        <v>2376</v>
      </c>
      <c r="BT338" t="s">
        <v>14</v>
      </c>
      <c r="BU338" t="s">
        <v>14</v>
      </c>
      <c r="BV338" t="s">
        <v>14</v>
      </c>
      <c r="BW338" t="s">
        <v>14</v>
      </c>
      <c r="BX338" t="s">
        <v>14</v>
      </c>
      <c r="BY338" t="s">
        <v>2220</v>
      </c>
      <c r="BZ338" t="s">
        <v>22523</v>
      </c>
      <c r="CA338" t="s">
        <v>5145</v>
      </c>
      <c r="CB338" t="s">
        <v>14</v>
      </c>
      <c r="CC338" t="s">
        <v>14</v>
      </c>
      <c r="CD338" t="s">
        <v>5146</v>
      </c>
      <c r="CE338" t="s">
        <v>14</v>
      </c>
      <c r="CF338" t="s">
        <v>5147</v>
      </c>
      <c r="CG338" t="s">
        <v>499</v>
      </c>
      <c r="CH338" t="s">
        <v>22075</v>
      </c>
      <c r="CJ338" t="s">
        <v>252</v>
      </c>
      <c r="CK338" t="s">
        <v>16</v>
      </c>
      <c r="CM338" s="4" t="str">
        <f>_xlfn.XLOOKUP($CG338,tbl_area_24_07_2024[Nombre Área],tbl_area_24_07_2024[Estado],"Si no se encuentra",2,)</f>
        <v>Oaxaca</v>
      </c>
      <c r="CN338" s="4" t="str">
        <f>_xlfn.XLOOKUP($CG338,tbl_area_24_07_2024[Nombre Área],tbl_area_24_07_2024[Estructura],"Si no se encuentra",2,)</f>
        <v>Juntas Locales</v>
      </c>
    </row>
    <row r="339" spans="1:92" ht="34.9" customHeight="1" x14ac:dyDescent="0.85">
      <c r="A339" t="s">
        <v>22073</v>
      </c>
      <c r="B339" t="s">
        <v>22074</v>
      </c>
      <c r="C339" t="s">
        <v>22075</v>
      </c>
      <c r="D339" t="s">
        <v>2199</v>
      </c>
      <c r="E339" t="s">
        <v>2507</v>
      </c>
      <c r="F339" t="s">
        <v>2201</v>
      </c>
      <c r="G339" t="s">
        <v>5148</v>
      </c>
      <c r="H339" t="s">
        <v>14</v>
      </c>
      <c r="I339" t="s">
        <v>5149</v>
      </c>
      <c r="J339" t="s">
        <v>5150</v>
      </c>
      <c r="K339" t="s">
        <v>5151</v>
      </c>
      <c r="L339" t="s">
        <v>14</v>
      </c>
      <c r="M339" t="s">
        <v>14</v>
      </c>
      <c r="N339" t="s">
        <v>5152</v>
      </c>
      <c r="O339" t="s">
        <v>5151</v>
      </c>
      <c r="P339" t="s">
        <v>14</v>
      </c>
      <c r="Q339" t="s">
        <v>5151</v>
      </c>
      <c r="R339" t="s">
        <v>5151</v>
      </c>
      <c r="S339" t="s">
        <v>14</v>
      </c>
      <c r="T339" t="s">
        <v>14</v>
      </c>
      <c r="U339" t="s">
        <v>14</v>
      </c>
      <c r="V339" t="s">
        <v>14</v>
      </c>
      <c r="W339" t="s">
        <v>2049</v>
      </c>
      <c r="X339" t="s">
        <v>5153</v>
      </c>
      <c r="Y339" t="s">
        <v>2042</v>
      </c>
      <c r="Z339" t="s">
        <v>18</v>
      </c>
      <c r="AA339" t="s">
        <v>14</v>
      </c>
      <c r="AB339" t="s">
        <v>5151</v>
      </c>
      <c r="AC339" t="s">
        <v>5154</v>
      </c>
      <c r="AD339" t="s">
        <v>3242</v>
      </c>
      <c r="AE339" t="s">
        <v>14</v>
      </c>
      <c r="AF339" t="s">
        <v>14</v>
      </c>
      <c r="AG339" t="s">
        <v>14</v>
      </c>
      <c r="AH339" t="s">
        <v>2209</v>
      </c>
      <c r="AI339" t="s">
        <v>5155</v>
      </c>
      <c r="AJ339" t="s">
        <v>1465</v>
      </c>
      <c r="AK339" t="s">
        <v>5156</v>
      </c>
      <c r="AL339" t="s">
        <v>1465</v>
      </c>
      <c r="AM339" t="s">
        <v>5157</v>
      </c>
      <c r="AN339" t="s">
        <v>1180</v>
      </c>
      <c r="AO339" t="s">
        <v>159</v>
      </c>
      <c r="AP339" t="s">
        <v>22524</v>
      </c>
      <c r="AQ339" t="s">
        <v>14</v>
      </c>
      <c r="AR339" t="s">
        <v>14</v>
      </c>
      <c r="AS339" t="s">
        <v>14</v>
      </c>
      <c r="AT339" t="s">
        <v>14</v>
      </c>
      <c r="AU339" t="s">
        <v>5158</v>
      </c>
      <c r="AV339" t="s">
        <v>5159</v>
      </c>
      <c r="AW339" t="s">
        <v>5160</v>
      </c>
      <c r="AX339" t="s">
        <v>5160</v>
      </c>
      <c r="AY339" t="s">
        <v>5161</v>
      </c>
      <c r="AZ339" t="s">
        <v>22141</v>
      </c>
      <c r="BA339" t="s">
        <v>22141</v>
      </c>
      <c r="BB339" t="s">
        <v>22329</v>
      </c>
      <c r="BC339">
        <v>36656.9</v>
      </c>
      <c r="BD339">
        <v>42522</v>
      </c>
      <c r="BE339" t="s">
        <v>14</v>
      </c>
      <c r="BF339" t="s">
        <v>14</v>
      </c>
      <c r="BG339" t="s">
        <v>2214</v>
      </c>
      <c r="BH339" t="s">
        <v>14</v>
      </c>
      <c r="BI339" t="s">
        <v>22092</v>
      </c>
      <c r="BJ339" t="s">
        <v>5162</v>
      </c>
      <c r="BK339" t="s">
        <v>14</v>
      </c>
      <c r="BL339" t="s">
        <v>14</v>
      </c>
      <c r="BM339" t="s">
        <v>14</v>
      </c>
      <c r="BN339" t="s">
        <v>5163</v>
      </c>
      <c r="BO339" t="s">
        <v>14</v>
      </c>
      <c r="BP339" t="s">
        <v>5151</v>
      </c>
      <c r="BQ339" t="s">
        <v>2217</v>
      </c>
      <c r="BR339" t="s">
        <v>2303</v>
      </c>
      <c r="BS339" t="s">
        <v>5164</v>
      </c>
      <c r="BT339" t="s">
        <v>14</v>
      </c>
      <c r="BU339" t="s">
        <v>14</v>
      </c>
      <c r="BV339" t="s">
        <v>14</v>
      </c>
      <c r="BW339" t="s">
        <v>14</v>
      </c>
      <c r="BX339" t="s">
        <v>14</v>
      </c>
      <c r="BY339" t="s">
        <v>2220</v>
      </c>
      <c r="BZ339" t="s">
        <v>5151</v>
      </c>
      <c r="CA339" t="s">
        <v>5165</v>
      </c>
      <c r="CB339" t="s">
        <v>14</v>
      </c>
      <c r="CC339" t="s">
        <v>14</v>
      </c>
      <c r="CD339" t="s">
        <v>14</v>
      </c>
      <c r="CE339" t="s">
        <v>14</v>
      </c>
      <c r="CF339" t="s">
        <v>5166</v>
      </c>
      <c r="CG339" t="s">
        <v>291</v>
      </c>
      <c r="CH339" t="s">
        <v>22075</v>
      </c>
      <c r="CJ339" t="s">
        <v>159</v>
      </c>
      <c r="CK339" t="s">
        <v>24</v>
      </c>
      <c r="CM339" s="4" t="str">
        <f>_xlfn.XLOOKUP($CG339,tbl_area_24_07_2024[Nombre Área],tbl_area_24_07_2024[Estado],"Si no se encuentra",2,)</f>
        <v>México</v>
      </c>
      <c r="CN339" s="4" t="str">
        <f>_xlfn.XLOOKUP($CG339,tbl_area_24_07_2024[Nombre Área],tbl_area_24_07_2024[Estructura],"Si no se encuentra",2,)</f>
        <v>Juntas Distritales</v>
      </c>
    </row>
    <row r="340" spans="1:92" ht="34.9" customHeight="1" x14ac:dyDescent="0.85">
      <c r="A340" t="s">
        <v>22073</v>
      </c>
      <c r="B340" t="s">
        <v>22074</v>
      </c>
      <c r="C340" t="s">
        <v>22075</v>
      </c>
      <c r="D340" t="s">
        <v>2199</v>
      </c>
      <c r="E340" t="s">
        <v>2200</v>
      </c>
      <c r="F340" t="s">
        <v>2201</v>
      </c>
      <c r="G340" t="s">
        <v>5167</v>
      </c>
      <c r="H340" t="s">
        <v>14</v>
      </c>
      <c r="I340" t="s">
        <v>5168</v>
      </c>
      <c r="J340" t="s">
        <v>5169</v>
      </c>
      <c r="K340" t="s">
        <v>5170</v>
      </c>
      <c r="L340" t="s">
        <v>14</v>
      </c>
      <c r="M340" t="s">
        <v>14</v>
      </c>
      <c r="N340" t="s">
        <v>5171</v>
      </c>
      <c r="O340" t="s">
        <v>5170</v>
      </c>
      <c r="P340" t="s">
        <v>14</v>
      </c>
      <c r="Q340" t="s">
        <v>5170</v>
      </c>
      <c r="R340" t="s">
        <v>5170</v>
      </c>
      <c r="S340" t="s">
        <v>14</v>
      </c>
      <c r="T340" t="s">
        <v>14</v>
      </c>
      <c r="U340" t="s">
        <v>14</v>
      </c>
      <c r="V340" t="s">
        <v>14</v>
      </c>
      <c r="W340" t="s">
        <v>5172</v>
      </c>
      <c r="X340" t="s">
        <v>1968</v>
      </c>
      <c r="Y340" t="s">
        <v>1966</v>
      </c>
      <c r="Z340" t="s">
        <v>12</v>
      </c>
      <c r="AA340" t="s">
        <v>14</v>
      </c>
      <c r="AB340" t="s">
        <v>5170</v>
      </c>
      <c r="AC340" t="s">
        <v>5173</v>
      </c>
      <c r="AD340" t="s">
        <v>3242</v>
      </c>
      <c r="AE340" t="s">
        <v>14</v>
      </c>
      <c r="AF340" t="s">
        <v>14</v>
      </c>
      <c r="AG340" t="s">
        <v>14</v>
      </c>
      <c r="AH340" t="s">
        <v>2209</v>
      </c>
      <c r="AI340" t="s">
        <v>2287</v>
      </c>
      <c r="AJ340" t="s">
        <v>1465</v>
      </c>
      <c r="AK340" t="s">
        <v>5174</v>
      </c>
      <c r="AL340" t="s">
        <v>1465</v>
      </c>
      <c r="AM340" t="s">
        <v>5157</v>
      </c>
      <c r="AN340" t="s">
        <v>1180</v>
      </c>
      <c r="AO340" t="s">
        <v>159</v>
      </c>
      <c r="AP340" t="s">
        <v>22524</v>
      </c>
      <c r="AQ340" t="s">
        <v>14</v>
      </c>
      <c r="AR340" t="s">
        <v>14</v>
      </c>
      <c r="AS340" t="s">
        <v>14</v>
      </c>
      <c r="AT340" t="s">
        <v>14</v>
      </c>
      <c r="AU340" t="s">
        <v>2211</v>
      </c>
      <c r="AV340" t="s">
        <v>5175</v>
      </c>
      <c r="AW340" t="s">
        <v>5175</v>
      </c>
      <c r="AX340" t="s">
        <v>5176</v>
      </c>
      <c r="AY340" t="s">
        <v>2378</v>
      </c>
      <c r="AZ340" t="s">
        <v>22451</v>
      </c>
      <c r="BA340" t="s">
        <v>22074</v>
      </c>
      <c r="BB340" t="s">
        <v>22089</v>
      </c>
      <c r="BC340">
        <v>52041.64</v>
      </c>
      <c r="BD340">
        <v>60368.31</v>
      </c>
      <c r="BE340" t="s">
        <v>14</v>
      </c>
      <c r="BF340" t="s">
        <v>14</v>
      </c>
      <c r="BG340" t="s">
        <v>2214</v>
      </c>
      <c r="BH340" t="s">
        <v>14</v>
      </c>
      <c r="BI340" t="s">
        <v>22092</v>
      </c>
      <c r="BJ340" t="s">
        <v>5177</v>
      </c>
      <c r="BK340" t="s">
        <v>14</v>
      </c>
      <c r="BL340" t="s">
        <v>14</v>
      </c>
      <c r="BM340" t="s">
        <v>14</v>
      </c>
      <c r="BN340" t="s">
        <v>5178</v>
      </c>
      <c r="BO340" t="s">
        <v>14</v>
      </c>
      <c r="BP340" t="s">
        <v>5170</v>
      </c>
      <c r="BQ340" t="s">
        <v>2217</v>
      </c>
      <c r="BR340" t="s">
        <v>2303</v>
      </c>
      <c r="BS340" t="s">
        <v>5164</v>
      </c>
      <c r="BT340" t="s">
        <v>14</v>
      </c>
      <c r="BU340" t="s">
        <v>14</v>
      </c>
      <c r="BV340" t="s">
        <v>14</v>
      </c>
      <c r="BW340" t="s">
        <v>14</v>
      </c>
      <c r="BX340" t="s">
        <v>14</v>
      </c>
      <c r="BY340" t="s">
        <v>2220</v>
      </c>
      <c r="BZ340" t="s">
        <v>5170</v>
      </c>
      <c r="CA340" t="s">
        <v>5165</v>
      </c>
      <c r="CB340" t="s">
        <v>14</v>
      </c>
      <c r="CC340" t="s">
        <v>14</v>
      </c>
      <c r="CD340" t="s">
        <v>14</v>
      </c>
      <c r="CE340" t="s">
        <v>14</v>
      </c>
      <c r="CF340" t="s">
        <v>5179</v>
      </c>
      <c r="CG340" t="s">
        <v>291</v>
      </c>
      <c r="CH340" t="s">
        <v>22075</v>
      </c>
      <c r="CJ340" t="s">
        <v>159</v>
      </c>
      <c r="CK340" t="s">
        <v>24</v>
      </c>
      <c r="CM340" s="4" t="str">
        <f>_xlfn.XLOOKUP($CG340,tbl_area_24_07_2024[Nombre Área],tbl_area_24_07_2024[Estado],"Si no se encuentra",2,)</f>
        <v>México</v>
      </c>
      <c r="CN340" s="4" t="str">
        <f>_xlfn.XLOOKUP($CG340,tbl_area_24_07_2024[Nombre Área],tbl_area_24_07_2024[Estructura],"Si no se encuentra",2,)</f>
        <v>Juntas Distritales</v>
      </c>
    </row>
    <row r="341" spans="1:92" ht="34.9" customHeight="1" x14ac:dyDescent="0.85">
      <c r="A341" t="s">
        <v>22073</v>
      </c>
      <c r="B341" t="s">
        <v>22074</v>
      </c>
      <c r="C341" t="s">
        <v>22075</v>
      </c>
      <c r="D341" t="s">
        <v>2199</v>
      </c>
      <c r="E341" t="s">
        <v>2242</v>
      </c>
      <c r="F341" t="s">
        <v>2201</v>
      </c>
      <c r="G341" t="s">
        <v>5180</v>
      </c>
      <c r="H341" t="s">
        <v>14</v>
      </c>
      <c r="I341" t="s">
        <v>5181</v>
      </c>
      <c r="J341" t="s">
        <v>5182</v>
      </c>
      <c r="K341" t="s">
        <v>22525</v>
      </c>
      <c r="L341" t="s">
        <v>14</v>
      </c>
      <c r="M341" t="s">
        <v>14</v>
      </c>
      <c r="N341" t="s">
        <v>5183</v>
      </c>
      <c r="O341" t="s">
        <v>22525</v>
      </c>
      <c r="P341" t="s">
        <v>14</v>
      </c>
      <c r="Q341" t="s">
        <v>22525</v>
      </c>
      <c r="R341" t="s">
        <v>22525</v>
      </c>
      <c r="S341" t="s">
        <v>14</v>
      </c>
      <c r="T341" t="s">
        <v>14</v>
      </c>
      <c r="U341" t="s">
        <v>14</v>
      </c>
      <c r="V341" t="s">
        <v>14</v>
      </c>
      <c r="W341" t="s">
        <v>14</v>
      </c>
      <c r="X341" t="s">
        <v>14</v>
      </c>
      <c r="Y341" t="s">
        <v>14</v>
      </c>
      <c r="Z341" t="s">
        <v>14</v>
      </c>
      <c r="AA341" t="s">
        <v>5184</v>
      </c>
      <c r="AB341" t="s">
        <v>22525</v>
      </c>
      <c r="AC341" t="s">
        <v>5185</v>
      </c>
      <c r="AD341" t="s">
        <v>3242</v>
      </c>
      <c r="AE341" t="s">
        <v>14</v>
      </c>
      <c r="AF341" t="s">
        <v>1174</v>
      </c>
      <c r="AG341" t="s">
        <v>14</v>
      </c>
      <c r="AH341" t="s">
        <v>2209</v>
      </c>
      <c r="AI341" t="s">
        <v>4322</v>
      </c>
      <c r="AJ341" t="s">
        <v>1186</v>
      </c>
      <c r="AK341" t="s">
        <v>5186</v>
      </c>
      <c r="AL341" t="s">
        <v>1186</v>
      </c>
      <c r="AM341" t="s">
        <v>4322</v>
      </c>
      <c r="AN341" t="s">
        <v>1180</v>
      </c>
      <c r="AO341" t="s">
        <v>159</v>
      </c>
      <c r="AP341" t="s">
        <v>22526</v>
      </c>
      <c r="AQ341" t="s">
        <v>14</v>
      </c>
      <c r="AR341" t="s">
        <v>14</v>
      </c>
      <c r="AS341" t="s">
        <v>14</v>
      </c>
      <c r="AT341" t="s">
        <v>14</v>
      </c>
      <c r="AU341" t="s">
        <v>5158</v>
      </c>
      <c r="AV341" t="s">
        <v>5175</v>
      </c>
      <c r="AW341" t="s">
        <v>5175</v>
      </c>
      <c r="AX341" t="s">
        <v>5176</v>
      </c>
      <c r="AY341" t="s">
        <v>5187</v>
      </c>
      <c r="AZ341" t="s">
        <v>22202</v>
      </c>
      <c r="BA341" t="s">
        <v>22074</v>
      </c>
      <c r="BB341" t="s">
        <v>22082</v>
      </c>
      <c r="BC341">
        <v>10900</v>
      </c>
      <c r="BD341">
        <v>12644</v>
      </c>
      <c r="BE341" t="s">
        <v>14</v>
      </c>
      <c r="BF341" t="s">
        <v>14</v>
      </c>
      <c r="BG341" t="s">
        <v>2214</v>
      </c>
      <c r="BH341" t="s">
        <v>14</v>
      </c>
      <c r="BI341" t="s">
        <v>22092</v>
      </c>
      <c r="BJ341" t="s">
        <v>5188</v>
      </c>
      <c r="BK341" t="s">
        <v>14</v>
      </c>
      <c r="BL341" t="s">
        <v>14</v>
      </c>
      <c r="BM341" t="s">
        <v>14</v>
      </c>
      <c r="BN341" t="s">
        <v>5189</v>
      </c>
      <c r="BO341" t="s">
        <v>14</v>
      </c>
      <c r="BP341" t="s">
        <v>22525</v>
      </c>
      <c r="BQ341" t="s">
        <v>2217</v>
      </c>
      <c r="BR341" t="s">
        <v>2303</v>
      </c>
      <c r="BS341" t="s">
        <v>5164</v>
      </c>
      <c r="BT341" t="s">
        <v>14</v>
      </c>
      <c r="BU341" t="s">
        <v>14</v>
      </c>
      <c r="BV341" t="s">
        <v>14</v>
      </c>
      <c r="BW341" t="s">
        <v>14</v>
      </c>
      <c r="BX341" t="s">
        <v>14</v>
      </c>
      <c r="BY341" t="s">
        <v>2220</v>
      </c>
      <c r="BZ341" t="s">
        <v>22525</v>
      </c>
      <c r="CA341" t="s">
        <v>5165</v>
      </c>
      <c r="CB341" t="s">
        <v>14</v>
      </c>
      <c r="CC341" t="s">
        <v>14</v>
      </c>
      <c r="CD341" t="s">
        <v>14</v>
      </c>
      <c r="CE341" t="s">
        <v>14</v>
      </c>
      <c r="CF341" t="s">
        <v>5190</v>
      </c>
      <c r="CG341" t="s">
        <v>291</v>
      </c>
      <c r="CH341" t="s">
        <v>22075</v>
      </c>
      <c r="CJ341" t="s">
        <v>159</v>
      </c>
      <c r="CK341" t="s">
        <v>24</v>
      </c>
      <c r="CM341" s="4" t="str">
        <f>_xlfn.XLOOKUP($CG341,tbl_area_24_07_2024[Nombre Área],tbl_area_24_07_2024[Estado],"Si no se encuentra",2,)</f>
        <v>México</v>
      </c>
      <c r="CN341" s="4" t="str">
        <f>_xlfn.XLOOKUP($CG341,tbl_area_24_07_2024[Nombre Área],tbl_area_24_07_2024[Estructura],"Si no se encuentra",2,)</f>
        <v>Juntas Distritales</v>
      </c>
    </row>
    <row r="342" spans="1:92" ht="34.9" customHeight="1" x14ac:dyDescent="0.85">
      <c r="A342" t="s">
        <v>22073</v>
      </c>
      <c r="B342" t="s">
        <v>22074</v>
      </c>
      <c r="C342" t="s">
        <v>22075</v>
      </c>
      <c r="D342" t="s">
        <v>2199</v>
      </c>
      <c r="E342" t="s">
        <v>2242</v>
      </c>
      <c r="F342" t="s">
        <v>2201</v>
      </c>
      <c r="G342" t="s">
        <v>5191</v>
      </c>
      <c r="H342" t="s">
        <v>14</v>
      </c>
      <c r="I342" t="s">
        <v>5192</v>
      </c>
      <c r="J342" t="s">
        <v>5193</v>
      </c>
      <c r="K342" t="s">
        <v>22527</v>
      </c>
      <c r="L342" t="s">
        <v>14</v>
      </c>
      <c r="M342" t="s">
        <v>14</v>
      </c>
      <c r="N342" t="s">
        <v>5194</v>
      </c>
      <c r="O342" t="s">
        <v>22527</v>
      </c>
      <c r="P342" t="s">
        <v>14</v>
      </c>
      <c r="Q342" t="s">
        <v>22527</v>
      </c>
      <c r="R342" t="s">
        <v>22527</v>
      </c>
      <c r="S342" t="s">
        <v>14</v>
      </c>
      <c r="T342" t="s">
        <v>14</v>
      </c>
      <c r="U342" t="s">
        <v>14</v>
      </c>
      <c r="V342" t="s">
        <v>14</v>
      </c>
      <c r="W342" t="s">
        <v>5195</v>
      </c>
      <c r="X342" t="s">
        <v>5196</v>
      </c>
      <c r="Y342" t="s">
        <v>1966</v>
      </c>
      <c r="Z342" t="s">
        <v>18</v>
      </c>
      <c r="AA342" t="s">
        <v>14</v>
      </c>
      <c r="AB342" t="s">
        <v>22527</v>
      </c>
      <c r="AC342" t="s">
        <v>5197</v>
      </c>
      <c r="AD342" t="s">
        <v>2207</v>
      </c>
      <c r="AE342" t="s">
        <v>5198</v>
      </c>
      <c r="AF342" t="s">
        <v>14</v>
      </c>
      <c r="AG342" t="s">
        <v>14</v>
      </c>
      <c r="AH342" t="s">
        <v>2209</v>
      </c>
      <c r="AI342" t="s">
        <v>2287</v>
      </c>
      <c r="AJ342" t="s">
        <v>1465</v>
      </c>
      <c r="AK342" t="s">
        <v>5174</v>
      </c>
      <c r="AL342" t="s">
        <v>1465</v>
      </c>
      <c r="AM342" t="s">
        <v>5157</v>
      </c>
      <c r="AN342" t="s">
        <v>1180</v>
      </c>
      <c r="AO342" t="s">
        <v>159</v>
      </c>
      <c r="AP342" t="s">
        <v>22524</v>
      </c>
      <c r="AQ342" t="s">
        <v>14</v>
      </c>
      <c r="AR342" t="s">
        <v>14</v>
      </c>
      <c r="AS342" t="s">
        <v>14</v>
      </c>
      <c r="AT342" t="s">
        <v>14</v>
      </c>
      <c r="AU342" t="s">
        <v>5158</v>
      </c>
      <c r="AV342" t="s">
        <v>5175</v>
      </c>
      <c r="AW342" t="s">
        <v>5175</v>
      </c>
      <c r="AX342" t="s">
        <v>5176</v>
      </c>
      <c r="AY342" t="s">
        <v>5199</v>
      </c>
      <c r="AZ342" t="s">
        <v>22141</v>
      </c>
      <c r="BA342" t="s">
        <v>22074</v>
      </c>
      <c r="BB342" t="s">
        <v>22089</v>
      </c>
      <c r="BC342">
        <v>19200</v>
      </c>
      <c r="BD342">
        <v>22272</v>
      </c>
      <c r="BE342" t="s">
        <v>14</v>
      </c>
      <c r="BF342" t="s">
        <v>14</v>
      </c>
      <c r="BG342" t="s">
        <v>2214</v>
      </c>
      <c r="BH342" t="s">
        <v>14</v>
      </c>
      <c r="BI342" t="s">
        <v>22092</v>
      </c>
      <c r="BJ342" t="s">
        <v>5200</v>
      </c>
      <c r="BK342" t="s">
        <v>14</v>
      </c>
      <c r="BL342" t="s">
        <v>14</v>
      </c>
      <c r="BM342" t="s">
        <v>14</v>
      </c>
      <c r="BN342" t="s">
        <v>5201</v>
      </c>
      <c r="BO342" t="s">
        <v>14</v>
      </c>
      <c r="BP342" t="s">
        <v>22527</v>
      </c>
      <c r="BQ342" t="s">
        <v>2217</v>
      </c>
      <c r="BR342" t="s">
        <v>2303</v>
      </c>
      <c r="BS342" t="s">
        <v>5164</v>
      </c>
      <c r="BT342" t="s">
        <v>14</v>
      </c>
      <c r="BU342" t="s">
        <v>14</v>
      </c>
      <c r="BV342" t="s">
        <v>14</v>
      </c>
      <c r="BW342" t="s">
        <v>14</v>
      </c>
      <c r="BX342" t="s">
        <v>14</v>
      </c>
      <c r="BY342" t="s">
        <v>2220</v>
      </c>
      <c r="BZ342" t="s">
        <v>22527</v>
      </c>
      <c r="CA342" t="s">
        <v>5165</v>
      </c>
      <c r="CB342" t="s">
        <v>14</v>
      </c>
      <c r="CC342" t="s">
        <v>14</v>
      </c>
      <c r="CD342" t="s">
        <v>14</v>
      </c>
      <c r="CE342" t="s">
        <v>14</v>
      </c>
      <c r="CF342" t="s">
        <v>5202</v>
      </c>
      <c r="CG342" t="s">
        <v>291</v>
      </c>
      <c r="CH342" t="s">
        <v>22075</v>
      </c>
      <c r="CJ342" t="s">
        <v>159</v>
      </c>
      <c r="CK342" t="s">
        <v>24</v>
      </c>
      <c r="CM342" s="4" t="str">
        <f>_xlfn.XLOOKUP($CG342,tbl_area_24_07_2024[Nombre Área],tbl_area_24_07_2024[Estado],"Si no se encuentra",2,)</f>
        <v>México</v>
      </c>
      <c r="CN342" s="4" t="str">
        <f>_xlfn.XLOOKUP($CG342,tbl_area_24_07_2024[Nombre Área],tbl_area_24_07_2024[Estructura],"Si no se encuentra",2,)</f>
        <v>Juntas Distritales</v>
      </c>
    </row>
    <row r="343" spans="1:92" ht="34.9" customHeight="1" x14ac:dyDescent="0.85">
      <c r="A343" t="s">
        <v>22073</v>
      </c>
      <c r="B343" t="s">
        <v>22074</v>
      </c>
      <c r="C343" t="s">
        <v>22075</v>
      </c>
      <c r="D343" t="s">
        <v>2199</v>
      </c>
      <c r="E343" t="s">
        <v>2507</v>
      </c>
      <c r="F343" t="s">
        <v>2201</v>
      </c>
      <c r="G343" t="s">
        <v>5203</v>
      </c>
      <c r="H343" t="s">
        <v>14</v>
      </c>
      <c r="I343" t="s">
        <v>5204</v>
      </c>
      <c r="J343" t="s">
        <v>5205</v>
      </c>
      <c r="K343" t="s">
        <v>22528</v>
      </c>
      <c r="L343" t="s">
        <v>14</v>
      </c>
      <c r="M343" t="s">
        <v>14</v>
      </c>
      <c r="N343" t="s">
        <v>5206</v>
      </c>
      <c r="O343" t="s">
        <v>22528</v>
      </c>
      <c r="P343" t="s">
        <v>14</v>
      </c>
      <c r="Q343" t="s">
        <v>22528</v>
      </c>
      <c r="R343" t="s">
        <v>22528</v>
      </c>
      <c r="S343" t="s">
        <v>14</v>
      </c>
      <c r="T343" t="s">
        <v>14</v>
      </c>
      <c r="U343" t="s">
        <v>14</v>
      </c>
      <c r="V343" t="s">
        <v>14</v>
      </c>
      <c r="W343" t="s">
        <v>5207</v>
      </c>
      <c r="X343" t="s">
        <v>1968</v>
      </c>
      <c r="Y343" t="s">
        <v>1867</v>
      </c>
      <c r="Z343" t="s">
        <v>12</v>
      </c>
      <c r="AA343" t="s">
        <v>14</v>
      </c>
      <c r="AB343" t="s">
        <v>22528</v>
      </c>
      <c r="AC343" t="s">
        <v>5208</v>
      </c>
      <c r="AD343" t="s">
        <v>2348</v>
      </c>
      <c r="AE343" t="s">
        <v>5209</v>
      </c>
      <c r="AF343" t="s">
        <v>14</v>
      </c>
      <c r="AG343" t="s">
        <v>14</v>
      </c>
      <c r="AH343" t="s">
        <v>2209</v>
      </c>
      <c r="AI343" t="s">
        <v>2287</v>
      </c>
      <c r="AJ343" t="s">
        <v>1465</v>
      </c>
      <c r="AK343" t="s">
        <v>5174</v>
      </c>
      <c r="AL343" t="s">
        <v>1465</v>
      </c>
      <c r="AM343" t="s">
        <v>5157</v>
      </c>
      <c r="AN343" t="s">
        <v>1180</v>
      </c>
      <c r="AO343" t="s">
        <v>159</v>
      </c>
      <c r="AP343" t="s">
        <v>22524</v>
      </c>
      <c r="AQ343" t="s">
        <v>14</v>
      </c>
      <c r="AR343" t="s">
        <v>14</v>
      </c>
      <c r="AS343" t="s">
        <v>14</v>
      </c>
      <c r="AT343" t="s">
        <v>14</v>
      </c>
      <c r="AU343" t="s">
        <v>5158</v>
      </c>
      <c r="AV343" t="s">
        <v>5159</v>
      </c>
      <c r="AW343" t="s">
        <v>5159</v>
      </c>
      <c r="AX343" t="s">
        <v>5160</v>
      </c>
      <c r="AY343" t="s">
        <v>5210</v>
      </c>
      <c r="AZ343" t="s">
        <v>22167</v>
      </c>
      <c r="BA343" t="s">
        <v>22167</v>
      </c>
      <c r="BB343" t="s">
        <v>22113</v>
      </c>
      <c r="BC343">
        <v>36422.410000000003</v>
      </c>
      <c r="BD343">
        <v>42250</v>
      </c>
      <c r="BE343" t="s">
        <v>14</v>
      </c>
      <c r="BF343" t="s">
        <v>14</v>
      </c>
      <c r="BG343" t="s">
        <v>2214</v>
      </c>
      <c r="BH343" t="s">
        <v>14</v>
      </c>
      <c r="BI343" t="s">
        <v>22092</v>
      </c>
      <c r="BJ343" t="s">
        <v>5211</v>
      </c>
      <c r="BK343" t="s">
        <v>14</v>
      </c>
      <c r="BL343" t="s">
        <v>14</v>
      </c>
      <c r="BM343" t="s">
        <v>14</v>
      </c>
      <c r="BN343" t="s">
        <v>5212</v>
      </c>
      <c r="BO343" t="s">
        <v>14</v>
      </c>
      <c r="BP343" t="s">
        <v>22528</v>
      </c>
      <c r="BQ343" t="s">
        <v>2217</v>
      </c>
      <c r="BR343" t="s">
        <v>2303</v>
      </c>
      <c r="BS343" t="s">
        <v>5164</v>
      </c>
      <c r="BT343" t="s">
        <v>14</v>
      </c>
      <c r="BU343" t="s">
        <v>14</v>
      </c>
      <c r="BV343" t="s">
        <v>14</v>
      </c>
      <c r="BW343" t="s">
        <v>14</v>
      </c>
      <c r="BX343" t="s">
        <v>14</v>
      </c>
      <c r="BY343" t="s">
        <v>2220</v>
      </c>
      <c r="BZ343" t="s">
        <v>22528</v>
      </c>
      <c r="CA343" t="s">
        <v>5165</v>
      </c>
      <c r="CB343" t="s">
        <v>14</v>
      </c>
      <c r="CC343" t="s">
        <v>14</v>
      </c>
      <c r="CD343" t="s">
        <v>14</v>
      </c>
      <c r="CE343" t="s">
        <v>14</v>
      </c>
      <c r="CF343" t="s">
        <v>5213</v>
      </c>
      <c r="CG343" t="s">
        <v>291</v>
      </c>
      <c r="CH343" t="s">
        <v>22075</v>
      </c>
      <c r="CJ343" t="s">
        <v>159</v>
      </c>
      <c r="CK343" t="s">
        <v>24</v>
      </c>
      <c r="CM343" s="4" t="str">
        <f>_xlfn.XLOOKUP($CG343,tbl_area_24_07_2024[Nombre Área],tbl_area_24_07_2024[Estado],"Si no se encuentra",2,)</f>
        <v>México</v>
      </c>
      <c r="CN343" s="4" t="str">
        <f>_xlfn.XLOOKUP($CG343,tbl_area_24_07_2024[Nombre Área],tbl_area_24_07_2024[Estructura],"Si no se encuentra",2,)</f>
        <v>Juntas Distritales</v>
      </c>
    </row>
    <row r="344" spans="1:92" ht="34.9" customHeight="1" x14ac:dyDescent="0.85">
      <c r="A344" t="s">
        <v>22073</v>
      </c>
      <c r="B344" t="s">
        <v>22074</v>
      </c>
      <c r="C344" t="s">
        <v>22075</v>
      </c>
      <c r="D344" t="s">
        <v>2199</v>
      </c>
      <c r="E344" t="s">
        <v>2507</v>
      </c>
      <c r="F344" t="s">
        <v>2201</v>
      </c>
      <c r="G344" t="s">
        <v>5214</v>
      </c>
      <c r="H344" t="s">
        <v>14</v>
      </c>
      <c r="I344" t="s">
        <v>5215</v>
      </c>
      <c r="J344" t="s">
        <v>5216</v>
      </c>
      <c r="K344" t="s">
        <v>4369</v>
      </c>
      <c r="L344" t="s">
        <v>14</v>
      </c>
      <c r="M344" t="s">
        <v>14</v>
      </c>
      <c r="N344" t="s">
        <v>5217</v>
      </c>
      <c r="O344" t="s">
        <v>4369</v>
      </c>
      <c r="P344" t="s">
        <v>14</v>
      </c>
      <c r="Q344" t="s">
        <v>4369</v>
      </c>
      <c r="R344" t="s">
        <v>4369</v>
      </c>
      <c r="S344" t="s">
        <v>14</v>
      </c>
      <c r="T344" t="s">
        <v>14</v>
      </c>
      <c r="U344" t="s">
        <v>14</v>
      </c>
      <c r="V344" t="s">
        <v>14</v>
      </c>
      <c r="W344" t="s">
        <v>14</v>
      </c>
      <c r="X344" t="s">
        <v>14</v>
      </c>
      <c r="Y344" t="s">
        <v>14</v>
      </c>
      <c r="Z344" t="s">
        <v>14</v>
      </c>
      <c r="AA344" t="s">
        <v>5218</v>
      </c>
      <c r="AB344" t="s">
        <v>4369</v>
      </c>
      <c r="AC344" t="s">
        <v>5219</v>
      </c>
      <c r="AD344" t="s">
        <v>2207</v>
      </c>
      <c r="AE344" t="s">
        <v>373</v>
      </c>
      <c r="AF344" t="s">
        <v>1178</v>
      </c>
      <c r="AG344" t="s">
        <v>1173</v>
      </c>
      <c r="AH344" t="s">
        <v>2209</v>
      </c>
      <c r="AI344" t="s">
        <v>2287</v>
      </c>
      <c r="AJ344" t="s">
        <v>1176</v>
      </c>
      <c r="AK344" t="s">
        <v>5220</v>
      </c>
      <c r="AL344" t="s">
        <v>1176</v>
      </c>
      <c r="AM344" t="s">
        <v>5221</v>
      </c>
      <c r="AN344" t="s">
        <v>1180</v>
      </c>
      <c r="AO344" t="s">
        <v>159</v>
      </c>
      <c r="AP344" t="s">
        <v>22529</v>
      </c>
      <c r="AQ344" t="s">
        <v>14</v>
      </c>
      <c r="AR344" t="s">
        <v>14</v>
      </c>
      <c r="AS344" t="s">
        <v>14</v>
      </c>
      <c r="AT344" t="s">
        <v>14</v>
      </c>
      <c r="AU344" t="s">
        <v>5158</v>
      </c>
      <c r="AV344" t="s">
        <v>2038</v>
      </c>
      <c r="AW344" t="s">
        <v>2038</v>
      </c>
      <c r="AX344" t="s">
        <v>5222</v>
      </c>
      <c r="AY344" t="s">
        <v>5223</v>
      </c>
      <c r="AZ344" t="s">
        <v>22501</v>
      </c>
      <c r="BA344" t="s">
        <v>22501</v>
      </c>
      <c r="BB344" t="s">
        <v>22185</v>
      </c>
      <c r="BC344">
        <v>39692.54</v>
      </c>
      <c r="BD344">
        <v>46043.35</v>
      </c>
      <c r="BE344" t="s">
        <v>14</v>
      </c>
      <c r="BF344" t="s">
        <v>14</v>
      </c>
      <c r="BG344" t="s">
        <v>2214</v>
      </c>
      <c r="BH344" t="s">
        <v>14</v>
      </c>
      <c r="BI344" t="s">
        <v>22092</v>
      </c>
      <c r="BJ344" t="s">
        <v>5224</v>
      </c>
      <c r="BK344" t="s">
        <v>14</v>
      </c>
      <c r="BL344" t="s">
        <v>14</v>
      </c>
      <c r="BM344" t="s">
        <v>14</v>
      </c>
      <c r="BN344" t="s">
        <v>5225</v>
      </c>
      <c r="BO344" t="s">
        <v>14</v>
      </c>
      <c r="BP344" t="s">
        <v>4369</v>
      </c>
      <c r="BQ344" t="s">
        <v>2217</v>
      </c>
      <c r="BR344" t="s">
        <v>2303</v>
      </c>
      <c r="BS344" t="s">
        <v>5164</v>
      </c>
      <c r="BT344" t="s">
        <v>14</v>
      </c>
      <c r="BU344" t="s">
        <v>14</v>
      </c>
      <c r="BV344" t="s">
        <v>14</v>
      </c>
      <c r="BW344" t="s">
        <v>14</v>
      </c>
      <c r="BX344" t="s">
        <v>14</v>
      </c>
      <c r="BY344" t="s">
        <v>2220</v>
      </c>
      <c r="BZ344" t="s">
        <v>4369</v>
      </c>
      <c r="CA344" t="s">
        <v>5165</v>
      </c>
      <c r="CB344" t="s">
        <v>14</v>
      </c>
      <c r="CC344" t="s">
        <v>14</v>
      </c>
      <c r="CD344" t="s">
        <v>14</v>
      </c>
      <c r="CE344" t="s">
        <v>14</v>
      </c>
      <c r="CF344" t="s">
        <v>5226</v>
      </c>
      <c r="CG344" t="s">
        <v>291</v>
      </c>
      <c r="CH344" t="s">
        <v>22075</v>
      </c>
      <c r="CJ344" t="s">
        <v>159</v>
      </c>
      <c r="CK344" t="s">
        <v>24</v>
      </c>
      <c r="CM344" s="4" t="str">
        <f>_xlfn.XLOOKUP($CG344,tbl_area_24_07_2024[Nombre Área],tbl_area_24_07_2024[Estado],"Si no se encuentra",2,)</f>
        <v>México</v>
      </c>
      <c r="CN344" s="4" t="str">
        <f>_xlfn.XLOOKUP($CG344,tbl_area_24_07_2024[Nombre Área],tbl_area_24_07_2024[Estructura],"Si no se encuentra",2,)</f>
        <v>Juntas Distritales</v>
      </c>
    </row>
    <row r="345" spans="1:92" ht="34.9" customHeight="1" x14ac:dyDescent="0.85">
      <c r="A345" t="s">
        <v>22073</v>
      </c>
      <c r="B345" t="s">
        <v>22074</v>
      </c>
      <c r="C345" t="s">
        <v>22075</v>
      </c>
      <c r="D345" t="s">
        <v>2199</v>
      </c>
      <c r="E345" t="s">
        <v>2200</v>
      </c>
      <c r="F345" t="s">
        <v>2201</v>
      </c>
      <c r="G345" t="s">
        <v>5227</v>
      </c>
      <c r="H345" t="s">
        <v>14</v>
      </c>
      <c r="I345" t="s">
        <v>5228</v>
      </c>
      <c r="J345" t="s">
        <v>5229</v>
      </c>
      <c r="K345" t="s">
        <v>22530</v>
      </c>
      <c r="L345" t="s">
        <v>14</v>
      </c>
      <c r="M345" t="s">
        <v>14</v>
      </c>
      <c r="N345" t="s">
        <v>5230</v>
      </c>
      <c r="O345" t="s">
        <v>22530</v>
      </c>
      <c r="P345" t="s">
        <v>14</v>
      </c>
      <c r="Q345" t="s">
        <v>22530</v>
      </c>
      <c r="R345" t="s">
        <v>22530</v>
      </c>
      <c r="S345" t="s">
        <v>14</v>
      </c>
      <c r="T345" t="s">
        <v>14</v>
      </c>
      <c r="U345" t="s">
        <v>14</v>
      </c>
      <c r="V345" t="s">
        <v>14</v>
      </c>
      <c r="W345" t="s">
        <v>5231</v>
      </c>
      <c r="X345" t="s">
        <v>152</v>
      </c>
      <c r="Y345" t="s">
        <v>5232</v>
      </c>
      <c r="Z345" t="s">
        <v>18</v>
      </c>
      <c r="AA345" t="s">
        <v>14</v>
      </c>
      <c r="AB345" t="s">
        <v>22530</v>
      </c>
      <c r="AC345" t="s">
        <v>5233</v>
      </c>
      <c r="AD345" t="s">
        <v>2207</v>
      </c>
      <c r="AE345" t="s">
        <v>5234</v>
      </c>
      <c r="AF345" t="s">
        <v>1523</v>
      </c>
      <c r="AG345" t="s">
        <v>14</v>
      </c>
      <c r="AH345" t="s">
        <v>2209</v>
      </c>
      <c r="AI345" t="s">
        <v>2287</v>
      </c>
      <c r="AJ345" t="s">
        <v>1445</v>
      </c>
      <c r="AK345" t="s">
        <v>1704</v>
      </c>
      <c r="AL345" t="s">
        <v>1445</v>
      </c>
      <c r="AM345" t="s">
        <v>1704</v>
      </c>
      <c r="AN345" t="s">
        <v>1177</v>
      </c>
      <c r="AO345" t="s">
        <v>301</v>
      </c>
      <c r="AP345" t="s">
        <v>22531</v>
      </c>
      <c r="AQ345" t="s">
        <v>14</v>
      </c>
      <c r="AR345" t="s">
        <v>14</v>
      </c>
      <c r="AS345" t="s">
        <v>14</v>
      </c>
      <c r="AT345" t="s">
        <v>14</v>
      </c>
      <c r="AU345" t="s">
        <v>5235</v>
      </c>
      <c r="AV345" t="s">
        <v>5236</v>
      </c>
      <c r="AW345" t="s">
        <v>5236</v>
      </c>
      <c r="AX345" t="s">
        <v>5236</v>
      </c>
      <c r="AY345" t="s">
        <v>5227</v>
      </c>
      <c r="AZ345" t="s">
        <v>22261</v>
      </c>
      <c r="BA345" t="s">
        <v>22074</v>
      </c>
      <c r="BB345" t="s">
        <v>22089</v>
      </c>
      <c r="BC345">
        <v>83583.960000000006</v>
      </c>
      <c r="BD345">
        <v>96957.4</v>
      </c>
      <c r="BE345" t="s">
        <v>14</v>
      </c>
      <c r="BF345" t="s">
        <v>14</v>
      </c>
      <c r="BG345" t="s">
        <v>2214</v>
      </c>
      <c r="BH345" t="s">
        <v>14</v>
      </c>
      <c r="BI345" t="s">
        <v>22092</v>
      </c>
      <c r="BJ345" t="s">
        <v>5237</v>
      </c>
      <c r="BK345" t="s">
        <v>14</v>
      </c>
      <c r="BL345" t="s">
        <v>22074</v>
      </c>
      <c r="BM345" t="s">
        <v>22089</v>
      </c>
      <c r="BN345" t="s">
        <v>5238</v>
      </c>
      <c r="BO345" t="s">
        <v>14</v>
      </c>
      <c r="BP345" t="s">
        <v>22530</v>
      </c>
      <c r="BQ345" t="s">
        <v>2217</v>
      </c>
      <c r="BR345" t="s">
        <v>2303</v>
      </c>
      <c r="BS345" t="s">
        <v>2376</v>
      </c>
      <c r="BT345" t="s">
        <v>14</v>
      </c>
      <c r="BU345" t="s">
        <v>14</v>
      </c>
      <c r="BV345" t="s">
        <v>14</v>
      </c>
      <c r="BW345" t="s">
        <v>14</v>
      </c>
      <c r="BX345" t="s">
        <v>14</v>
      </c>
      <c r="BY345" t="s">
        <v>2220</v>
      </c>
      <c r="BZ345" t="s">
        <v>22530</v>
      </c>
      <c r="CA345" t="s">
        <v>5239</v>
      </c>
      <c r="CB345" t="s">
        <v>14</v>
      </c>
      <c r="CC345" t="s">
        <v>14</v>
      </c>
      <c r="CD345" t="s">
        <v>14</v>
      </c>
      <c r="CE345" t="s">
        <v>14</v>
      </c>
      <c r="CF345" t="s">
        <v>5240</v>
      </c>
      <c r="CG345" t="s">
        <v>550</v>
      </c>
      <c r="CH345" t="s">
        <v>22075</v>
      </c>
      <c r="CJ345" t="s">
        <v>301</v>
      </c>
      <c r="CK345" t="s">
        <v>24</v>
      </c>
      <c r="CM345" s="4" t="str">
        <f>_xlfn.XLOOKUP($CG345,tbl_area_24_07_2024[Nombre Área],tbl_area_24_07_2024[Estado],"Si no se encuentra",2,)</f>
        <v>Guanajuato</v>
      </c>
      <c r="CN345" s="4" t="str">
        <f>_xlfn.XLOOKUP($CG345,tbl_area_24_07_2024[Nombre Área],tbl_area_24_07_2024[Estructura],"Si no se encuentra",2,)</f>
        <v>Juntas Distritales</v>
      </c>
    </row>
    <row r="346" spans="1:92" ht="34.9" customHeight="1" x14ac:dyDescent="0.85">
      <c r="A346" t="s">
        <v>22073</v>
      </c>
      <c r="B346" t="s">
        <v>22074</v>
      </c>
      <c r="C346" t="s">
        <v>22075</v>
      </c>
      <c r="D346" t="s">
        <v>2199</v>
      </c>
      <c r="E346" t="s">
        <v>2200</v>
      </c>
      <c r="F346" t="s">
        <v>2201</v>
      </c>
      <c r="G346" t="s">
        <v>5241</v>
      </c>
      <c r="H346" t="s">
        <v>14</v>
      </c>
      <c r="I346" t="s">
        <v>5242</v>
      </c>
      <c r="J346" t="s">
        <v>5243</v>
      </c>
      <c r="K346" t="s">
        <v>22532</v>
      </c>
      <c r="L346" t="s">
        <v>14</v>
      </c>
      <c r="M346" t="s">
        <v>14</v>
      </c>
      <c r="N346" t="s">
        <v>5244</v>
      </c>
      <c r="O346" t="s">
        <v>22532</v>
      </c>
      <c r="P346" t="s">
        <v>14</v>
      </c>
      <c r="Q346" t="s">
        <v>22532</v>
      </c>
      <c r="R346" t="s">
        <v>22532</v>
      </c>
      <c r="S346" t="s">
        <v>14</v>
      </c>
      <c r="T346" t="s">
        <v>14</v>
      </c>
      <c r="U346" t="s">
        <v>14</v>
      </c>
      <c r="V346" t="s">
        <v>14</v>
      </c>
      <c r="W346" t="s">
        <v>134</v>
      </c>
      <c r="X346" t="s">
        <v>1694</v>
      </c>
      <c r="Y346" t="s">
        <v>52</v>
      </c>
      <c r="Z346" t="s">
        <v>18</v>
      </c>
      <c r="AA346" t="s">
        <v>14</v>
      </c>
      <c r="AB346" t="s">
        <v>22532</v>
      </c>
      <c r="AC346" t="s">
        <v>5245</v>
      </c>
      <c r="AD346" t="s">
        <v>2207</v>
      </c>
      <c r="AE346" t="s">
        <v>174</v>
      </c>
      <c r="AF346" t="s">
        <v>1604</v>
      </c>
      <c r="AG346" t="s">
        <v>14</v>
      </c>
      <c r="AH346" t="s">
        <v>2209</v>
      </c>
      <c r="AI346" t="s">
        <v>2287</v>
      </c>
      <c r="AJ346" t="s">
        <v>1455</v>
      </c>
      <c r="AK346" t="s">
        <v>5246</v>
      </c>
      <c r="AL346" t="s">
        <v>1455</v>
      </c>
      <c r="AM346" t="s">
        <v>5246</v>
      </c>
      <c r="AN346" t="s">
        <v>1177</v>
      </c>
      <c r="AO346" t="s">
        <v>301</v>
      </c>
      <c r="AP346" t="s">
        <v>22533</v>
      </c>
      <c r="AQ346" t="s">
        <v>14</v>
      </c>
      <c r="AR346" t="s">
        <v>14</v>
      </c>
      <c r="AS346" t="s">
        <v>14</v>
      </c>
      <c r="AT346" t="s">
        <v>14</v>
      </c>
      <c r="AU346" t="s">
        <v>5235</v>
      </c>
      <c r="AV346" t="s">
        <v>5236</v>
      </c>
      <c r="AW346" t="s">
        <v>5236</v>
      </c>
      <c r="AX346" t="s">
        <v>5236</v>
      </c>
      <c r="AY346" t="s">
        <v>5241</v>
      </c>
      <c r="AZ346" t="s">
        <v>22261</v>
      </c>
      <c r="BA346" t="s">
        <v>22074</v>
      </c>
      <c r="BB346" t="s">
        <v>22089</v>
      </c>
      <c r="BC346">
        <v>8076.88</v>
      </c>
      <c r="BD346">
        <v>9369.18</v>
      </c>
      <c r="BE346" t="s">
        <v>14</v>
      </c>
      <c r="BF346" t="s">
        <v>14</v>
      </c>
      <c r="BG346" t="s">
        <v>2214</v>
      </c>
      <c r="BH346" t="s">
        <v>14</v>
      </c>
      <c r="BI346" t="s">
        <v>22092</v>
      </c>
      <c r="BJ346" t="s">
        <v>5244</v>
      </c>
      <c r="BK346" t="s">
        <v>14</v>
      </c>
      <c r="BL346" t="s">
        <v>22074</v>
      </c>
      <c r="BM346" t="s">
        <v>22089</v>
      </c>
      <c r="BN346" t="s">
        <v>5247</v>
      </c>
      <c r="BO346" t="s">
        <v>14</v>
      </c>
      <c r="BP346" t="s">
        <v>22532</v>
      </c>
      <c r="BQ346" t="s">
        <v>2217</v>
      </c>
      <c r="BR346" t="s">
        <v>2303</v>
      </c>
      <c r="BS346" t="s">
        <v>2376</v>
      </c>
      <c r="BT346" t="s">
        <v>14</v>
      </c>
      <c r="BU346" t="s">
        <v>14</v>
      </c>
      <c r="BV346" t="s">
        <v>14</v>
      </c>
      <c r="BW346" t="s">
        <v>14</v>
      </c>
      <c r="BX346" t="s">
        <v>14</v>
      </c>
      <c r="BY346" t="s">
        <v>2220</v>
      </c>
      <c r="BZ346" t="s">
        <v>22532</v>
      </c>
      <c r="CA346" t="s">
        <v>5239</v>
      </c>
      <c r="CB346" t="s">
        <v>14</v>
      </c>
      <c r="CC346" t="s">
        <v>14</v>
      </c>
      <c r="CD346" t="s">
        <v>14</v>
      </c>
      <c r="CE346" t="s">
        <v>14</v>
      </c>
      <c r="CF346" t="s">
        <v>5248</v>
      </c>
      <c r="CG346" t="s">
        <v>550</v>
      </c>
      <c r="CH346" t="s">
        <v>22075</v>
      </c>
      <c r="CJ346" t="s">
        <v>301</v>
      </c>
      <c r="CK346" t="s">
        <v>24</v>
      </c>
      <c r="CM346" s="4" t="str">
        <f>_xlfn.XLOOKUP($CG346,tbl_area_24_07_2024[Nombre Área],tbl_area_24_07_2024[Estado],"Si no se encuentra",2,)</f>
        <v>Guanajuato</v>
      </c>
      <c r="CN346" s="4" t="str">
        <f>_xlfn.XLOOKUP($CG346,tbl_area_24_07_2024[Nombre Área],tbl_area_24_07_2024[Estructura],"Si no se encuentra",2,)</f>
        <v>Juntas Distritales</v>
      </c>
    </row>
    <row r="347" spans="1:92" ht="34.9" customHeight="1" x14ac:dyDescent="0.85">
      <c r="A347" t="s">
        <v>22073</v>
      </c>
      <c r="B347" t="s">
        <v>22074</v>
      </c>
      <c r="C347" t="s">
        <v>22075</v>
      </c>
      <c r="D347" t="s">
        <v>2199</v>
      </c>
      <c r="E347" t="s">
        <v>2200</v>
      </c>
      <c r="F347" t="s">
        <v>2201</v>
      </c>
      <c r="G347" t="s">
        <v>5249</v>
      </c>
      <c r="H347" t="s">
        <v>14</v>
      </c>
      <c r="I347" t="s">
        <v>5250</v>
      </c>
      <c r="J347" t="s">
        <v>5251</v>
      </c>
      <c r="K347" t="s">
        <v>22534</v>
      </c>
      <c r="L347" t="s">
        <v>14</v>
      </c>
      <c r="M347" t="s">
        <v>14</v>
      </c>
      <c r="N347" t="s">
        <v>5252</v>
      </c>
      <c r="O347" t="s">
        <v>22534</v>
      </c>
      <c r="P347" t="s">
        <v>14</v>
      </c>
      <c r="Q347" t="s">
        <v>22534</v>
      </c>
      <c r="R347" t="s">
        <v>22534</v>
      </c>
      <c r="S347" t="s">
        <v>14</v>
      </c>
      <c r="T347" t="s">
        <v>14</v>
      </c>
      <c r="U347" t="s">
        <v>14</v>
      </c>
      <c r="V347" t="s">
        <v>14</v>
      </c>
      <c r="W347" t="s">
        <v>178</v>
      </c>
      <c r="X347" t="s">
        <v>1739</v>
      </c>
      <c r="Y347" t="s">
        <v>146</v>
      </c>
      <c r="Z347" t="s">
        <v>18</v>
      </c>
      <c r="AA347" t="s">
        <v>14</v>
      </c>
      <c r="AB347" t="s">
        <v>22534</v>
      </c>
      <c r="AC347" t="s">
        <v>5253</v>
      </c>
      <c r="AD347" t="s">
        <v>2365</v>
      </c>
      <c r="AE347" t="s">
        <v>5254</v>
      </c>
      <c r="AF347" t="s">
        <v>5255</v>
      </c>
      <c r="AG347" t="s">
        <v>14</v>
      </c>
      <c r="AH347" t="s">
        <v>2209</v>
      </c>
      <c r="AI347" t="s">
        <v>2287</v>
      </c>
      <c r="AJ347" t="s">
        <v>1464</v>
      </c>
      <c r="AK347" t="s">
        <v>2082</v>
      </c>
      <c r="AL347" t="s">
        <v>1464</v>
      </c>
      <c r="AM347" t="s">
        <v>2082</v>
      </c>
      <c r="AN347" t="s">
        <v>1177</v>
      </c>
      <c r="AO347" t="s">
        <v>301</v>
      </c>
      <c r="AP347" t="s">
        <v>22535</v>
      </c>
      <c r="AQ347" t="s">
        <v>14</v>
      </c>
      <c r="AR347" t="s">
        <v>14</v>
      </c>
      <c r="AS347" t="s">
        <v>14</v>
      </c>
      <c r="AT347" t="s">
        <v>14</v>
      </c>
      <c r="AU347" t="s">
        <v>5235</v>
      </c>
      <c r="AV347" t="s">
        <v>5236</v>
      </c>
      <c r="AW347" t="s">
        <v>5236</v>
      </c>
      <c r="AX347" t="s">
        <v>5236</v>
      </c>
      <c r="AY347" t="s">
        <v>5249</v>
      </c>
      <c r="AZ347" t="s">
        <v>22261</v>
      </c>
      <c r="BA347" t="s">
        <v>22074</v>
      </c>
      <c r="BB347" t="s">
        <v>22089</v>
      </c>
      <c r="BC347">
        <v>5181.5200000000004</v>
      </c>
      <c r="BD347">
        <v>6010.56</v>
      </c>
      <c r="BE347" t="s">
        <v>14</v>
      </c>
      <c r="BF347" t="s">
        <v>14</v>
      </c>
      <c r="BG347" t="s">
        <v>2214</v>
      </c>
      <c r="BH347" t="s">
        <v>14</v>
      </c>
      <c r="BI347" t="s">
        <v>22092</v>
      </c>
      <c r="BJ347" t="s">
        <v>5252</v>
      </c>
      <c r="BK347" t="s">
        <v>14</v>
      </c>
      <c r="BL347" t="s">
        <v>22074</v>
      </c>
      <c r="BM347" t="s">
        <v>22089</v>
      </c>
      <c r="BN347" t="s">
        <v>5256</v>
      </c>
      <c r="BO347" t="s">
        <v>14</v>
      </c>
      <c r="BP347" t="s">
        <v>22534</v>
      </c>
      <c r="BQ347" t="s">
        <v>2217</v>
      </c>
      <c r="BR347" t="s">
        <v>2303</v>
      </c>
      <c r="BS347" t="s">
        <v>2376</v>
      </c>
      <c r="BT347" t="s">
        <v>14</v>
      </c>
      <c r="BU347" t="s">
        <v>14</v>
      </c>
      <c r="BV347" t="s">
        <v>14</v>
      </c>
      <c r="BW347" t="s">
        <v>14</v>
      </c>
      <c r="BX347" t="s">
        <v>14</v>
      </c>
      <c r="BY347" t="s">
        <v>2220</v>
      </c>
      <c r="BZ347" t="s">
        <v>22534</v>
      </c>
      <c r="CA347" t="s">
        <v>5239</v>
      </c>
      <c r="CB347" t="s">
        <v>14</v>
      </c>
      <c r="CC347" t="s">
        <v>14</v>
      </c>
      <c r="CD347" t="s">
        <v>14</v>
      </c>
      <c r="CE347" t="s">
        <v>14</v>
      </c>
      <c r="CF347" t="s">
        <v>5257</v>
      </c>
      <c r="CG347" t="s">
        <v>550</v>
      </c>
      <c r="CH347" t="s">
        <v>22075</v>
      </c>
      <c r="CJ347" t="s">
        <v>301</v>
      </c>
      <c r="CK347" t="s">
        <v>24</v>
      </c>
      <c r="CM347" s="4" t="str">
        <f>_xlfn.XLOOKUP($CG347,tbl_area_24_07_2024[Nombre Área],tbl_area_24_07_2024[Estado],"Si no se encuentra",2,)</f>
        <v>Guanajuato</v>
      </c>
      <c r="CN347" s="4" t="str">
        <f>_xlfn.XLOOKUP($CG347,tbl_area_24_07_2024[Nombre Área],tbl_area_24_07_2024[Estructura],"Si no se encuentra",2,)</f>
        <v>Juntas Distritales</v>
      </c>
    </row>
    <row r="348" spans="1:92" ht="34.9" customHeight="1" x14ac:dyDescent="0.85">
      <c r="A348" t="s">
        <v>22073</v>
      </c>
      <c r="B348" t="s">
        <v>22074</v>
      </c>
      <c r="C348" t="s">
        <v>22075</v>
      </c>
      <c r="D348" t="s">
        <v>2199</v>
      </c>
      <c r="E348" t="s">
        <v>2242</v>
      </c>
      <c r="F348" t="s">
        <v>2201</v>
      </c>
      <c r="G348" t="s">
        <v>5258</v>
      </c>
      <c r="H348" t="s">
        <v>14</v>
      </c>
      <c r="I348" t="s">
        <v>5259</v>
      </c>
      <c r="J348" t="s">
        <v>5260</v>
      </c>
      <c r="K348" t="s">
        <v>22536</v>
      </c>
      <c r="L348" t="s">
        <v>14</v>
      </c>
      <c r="M348" t="s">
        <v>14</v>
      </c>
      <c r="N348" t="s">
        <v>5261</v>
      </c>
      <c r="O348" t="s">
        <v>22536</v>
      </c>
      <c r="P348" t="s">
        <v>14</v>
      </c>
      <c r="Q348" t="s">
        <v>22536</v>
      </c>
      <c r="R348" t="s">
        <v>22536</v>
      </c>
      <c r="S348" t="s">
        <v>14</v>
      </c>
      <c r="T348" t="s">
        <v>14</v>
      </c>
      <c r="U348" t="s">
        <v>14</v>
      </c>
      <c r="V348" t="s">
        <v>14</v>
      </c>
      <c r="W348" t="s">
        <v>14</v>
      </c>
      <c r="X348" t="s">
        <v>14</v>
      </c>
      <c r="Y348" t="s">
        <v>14</v>
      </c>
      <c r="Z348" t="s">
        <v>14</v>
      </c>
      <c r="AA348" t="s">
        <v>5262</v>
      </c>
      <c r="AB348" t="s">
        <v>22536</v>
      </c>
      <c r="AC348" t="s">
        <v>3506</v>
      </c>
      <c r="AD348" t="s">
        <v>2207</v>
      </c>
      <c r="AE348" t="s">
        <v>5263</v>
      </c>
      <c r="AF348" t="s">
        <v>1501</v>
      </c>
      <c r="AG348" t="s">
        <v>14</v>
      </c>
      <c r="AH348" t="s">
        <v>2209</v>
      </c>
      <c r="AI348" t="s">
        <v>5264</v>
      </c>
      <c r="AJ348" t="s">
        <v>1176</v>
      </c>
      <c r="AK348" t="s">
        <v>319</v>
      </c>
      <c r="AL348" t="s">
        <v>1176</v>
      </c>
      <c r="AM348" t="s">
        <v>319</v>
      </c>
      <c r="AN348" t="s">
        <v>1439</v>
      </c>
      <c r="AO348" t="s">
        <v>319</v>
      </c>
      <c r="AP348" t="s">
        <v>22537</v>
      </c>
      <c r="AQ348" t="s">
        <v>14</v>
      </c>
      <c r="AR348" t="s">
        <v>14</v>
      </c>
      <c r="AS348" t="s">
        <v>14</v>
      </c>
      <c r="AT348" t="s">
        <v>14</v>
      </c>
      <c r="AU348" t="s">
        <v>5265</v>
      </c>
      <c r="AV348" t="s">
        <v>5236</v>
      </c>
      <c r="AW348" t="s">
        <v>5236</v>
      </c>
      <c r="AX348" t="s">
        <v>5236</v>
      </c>
      <c r="AY348" t="s">
        <v>5258</v>
      </c>
      <c r="AZ348" t="s">
        <v>22261</v>
      </c>
      <c r="BA348" t="s">
        <v>22074</v>
      </c>
      <c r="BB348" t="s">
        <v>22089</v>
      </c>
      <c r="BC348">
        <v>10500</v>
      </c>
      <c r="BD348">
        <v>12180</v>
      </c>
      <c r="BE348" t="s">
        <v>14</v>
      </c>
      <c r="BF348" t="s">
        <v>14</v>
      </c>
      <c r="BG348" t="s">
        <v>2214</v>
      </c>
      <c r="BH348" t="s">
        <v>14</v>
      </c>
      <c r="BI348" t="s">
        <v>22092</v>
      </c>
      <c r="BJ348" t="s">
        <v>5261</v>
      </c>
      <c r="BK348" t="s">
        <v>14</v>
      </c>
      <c r="BL348" t="s">
        <v>22074</v>
      </c>
      <c r="BM348" t="s">
        <v>22089</v>
      </c>
      <c r="BN348" t="s">
        <v>5266</v>
      </c>
      <c r="BO348" t="s">
        <v>14</v>
      </c>
      <c r="BP348" t="s">
        <v>22536</v>
      </c>
      <c r="BQ348" t="s">
        <v>2217</v>
      </c>
      <c r="BR348" t="s">
        <v>2303</v>
      </c>
      <c r="BS348" t="s">
        <v>2376</v>
      </c>
      <c r="BT348" t="s">
        <v>14</v>
      </c>
      <c r="BU348" t="s">
        <v>14</v>
      </c>
      <c r="BV348" t="s">
        <v>14</v>
      </c>
      <c r="BW348" t="s">
        <v>14</v>
      </c>
      <c r="BX348" t="s">
        <v>14</v>
      </c>
      <c r="BY348" t="s">
        <v>2220</v>
      </c>
      <c r="BZ348" t="s">
        <v>22536</v>
      </c>
      <c r="CA348" t="s">
        <v>5239</v>
      </c>
      <c r="CB348" t="s">
        <v>14</v>
      </c>
      <c r="CC348" t="s">
        <v>14</v>
      </c>
      <c r="CD348" t="s">
        <v>14</v>
      </c>
      <c r="CE348" t="s">
        <v>14</v>
      </c>
      <c r="CF348" t="s">
        <v>5267</v>
      </c>
      <c r="CG348" t="s">
        <v>550</v>
      </c>
      <c r="CH348" t="s">
        <v>22075</v>
      </c>
      <c r="CJ348" t="s">
        <v>301</v>
      </c>
      <c r="CK348" t="s">
        <v>24</v>
      </c>
      <c r="CM348" s="4" t="str">
        <f>_xlfn.XLOOKUP($CG348,tbl_area_24_07_2024[Nombre Área],tbl_area_24_07_2024[Estado],"Si no se encuentra",2,)</f>
        <v>Guanajuato</v>
      </c>
      <c r="CN348" s="4" t="str">
        <f>_xlfn.XLOOKUP($CG348,tbl_area_24_07_2024[Nombre Área],tbl_area_24_07_2024[Estructura],"Si no se encuentra",2,)</f>
        <v>Juntas Distritales</v>
      </c>
    </row>
    <row r="349" spans="1:92" ht="34.9" customHeight="1" x14ac:dyDescent="0.85">
      <c r="A349" t="s">
        <v>22073</v>
      </c>
      <c r="B349" t="s">
        <v>22074</v>
      </c>
      <c r="C349" t="s">
        <v>22075</v>
      </c>
      <c r="D349" t="s">
        <v>2199</v>
      </c>
      <c r="E349" t="s">
        <v>2242</v>
      </c>
      <c r="F349" t="s">
        <v>2201</v>
      </c>
      <c r="G349" t="s">
        <v>5268</v>
      </c>
      <c r="H349" t="s">
        <v>14</v>
      </c>
      <c r="I349" t="s">
        <v>5269</v>
      </c>
      <c r="J349" t="s">
        <v>5270</v>
      </c>
      <c r="K349" t="s">
        <v>5271</v>
      </c>
      <c r="L349" t="s">
        <v>14</v>
      </c>
      <c r="M349" t="s">
        <v>14</v>
      </c>
      <c r="N349" t="s">
        <v>5272</v>
      </c>
      <c r="O349" t="s">
        <v>5271</v>
      </c>
      <c r="P349" t="s">
        <v>14</v>
      </c>
      <c r="Q349" t="s">
        <v>5271</v>
      </c>
      <c r="R349" t="s">
        <v>5271</v>
      </c>
      <c r="S349" t="s">
        <v>14</v>
      </c>
      <c r="T349" t="s">
        <v>14</v>
      </c>
      <c r="U349" t="s">
        <v>14</v>
      </c>
      <c r="V349" t="s">
        <v>14</v>
      </c>
      <c r="W349" t="s">
        <v>14</v>
      </c>
      <c r="X349" t="s">
        <v>14</v>
      </c>
      <c r="Y349" t="s">
        <v>14</v>
      </c>
      <c r="Z349" t="s">
        <v>14</v>
      </c>
      <c r="AA349" t="s">
        <v>5262</v>
      </c>
      <c r="AB349" t="s">
        <v>5271</v>
      </c>
      <c r="AC349" t="s">
        <v>3506</v>
      </c>
      <c r="AD349" t="s">
        <v>2207</v>
      </c>
      <c r="AE349" t="s">
        <v>5263</v>
      </c>
      <c r="AF349" t="s">
        <v>1501</v>
      </c>
      <c r="AG349" t="s">
        <v>14</v>
      </c>
      <c r="AH349" t="s">
        <v>2209</v>
      </c>
      <c r="AI349" t="s">
        <v>5264</v>
      </c>
      <c r="AJ349" t="s">
        <v>1176</v>
      </c>
      <c r="AK349" t="s">
        <v>319</v>
      </c>
      <c r="AL349" t="s">
        <v>1176</v>
      </c>
      <c r="AM349" t="s">
        <v>319</v>
      </c>
      <c r="AN349" t="s">
        <v>1439</v>
      </c>
      <c r="AO349" t="s">
        <v>319</v>
      </c>
      <c r="AP349" t="s">
        <v>22537</v>
      </c>
      <c r="AQ349" t="s">
        <v>14</v>
      </c>
      <c r="AR349" t="s">
        <v>14</v>
      </c>
      <c r="AS349" t="s">
        <v>14</v>
      </c>
      <c r="AT349" t="s">
        <v>14</v>
      </c>
      <c r="AU349" t="s">
        <v>5265</v>
      </c>
      <c r="AV349" t="s">
        <v>5236</v>
      </c>
      <c r="AW349" t="s">
        <v>5236</v>
      </c>
      <c r="AX349" t="s">
        <v>5236</v>
      </c>
      <c r="AY349" t="s">
        <v>5268</v>
      </c>
      <c r="AZ349" t="s">
        <v>22261</v>
      </c>
      <c r="BA349" t="s">
        <v>22074</v>
      </c>
      <c r="BB349" t="s">
        <v>22089</v>
      </c>
      <c r="BC349">
        <v>31500</v>
      </c>
      <c r="BD349">
        <v>36540</v>
      </c>
      <c r="BE349" t="s">
        <v>14</v>
      </c>
      <c r="BF349" t="s">
        <v>14</v>
      </c>
      <c r="BG349" t="s">
        <v>2214</v>
      </c>
      <c r="BH349" t="s">
        <v>14</v>
      </c>
      <c r="BI349" t="s">
        <v>22092</v>
      </c>
      <c r="BJ349" t="s">
        <v>5273</v>
      </c>
      <c r="BK349" t="s">
        <v>14</v>
      </c>
      <c r="BL349" t="s">
        <v>22074</v>
      </c>
      <c r="BM349" t="s">
        <v>22089</v>
      </c>
      <c r="BN349" t="s">
        <v>5274</v>
      </c>
      <c r="BO349" t="s">
        <v>14</v>
      </c>
      <c r="BP349" t="s">
        <v>5271</v>
      </c>
      <c r="BQ349" t="s">
        <v>2217</v>
      </c>
      <c r="BR349" t="s">
        <v>2303</v>
      </c>
      <c r="BS349" t="s">
        <v>2376</v>
      </c>
      <c r="BT349" t="s">
        <v>14</v>
      </c>
      <c r="BU349" t="s">
        <v>14</v>
      </c>
      <c r="BV349" t="s">
        <v>14</v>
      </c>
      <c r="BW349" t="s">
        <v>14</v>
      </c>
      <c r="BX349" t="s">
        <v>14</v>
      </c>
      <c r="BY349" t="s">
        <v>2220</v>
      </c>
      <c r="BZ349" t="s">
        <v>5271</v>
      </c>
      <c r="CA349" t="s">
        <v>5239</v>
      </c>
      <c r="CB349" t="s">
        <v>14</v>
      </c>
      <c r="CC349" t="s">
        <v>14</v>
      </c>
      <c r="CD349" t="s">
        <v>14</v>
      </c>
      <c r="CE349" t="s">
        <v>14</v>
      </c>
      <c r="CF349" t="s">
        <v>5275</v>
      </c>
      <c r="CG349" t="s">
        <v>550</v>
      </c>
      <c r="CH349" t="s">
        <v>22075</v>
      </c>
      <c r="CJ349" t="s">
        <v>301</v>
      </c>
      <c r="CK349" t="s">
        <v>24</v>
      </c>
      <c r="CM349" s="4" t="str">
        <f>_xlfn.XLOOKUP($CG349,tbl_area_24_07_2024[Nombre Área],tbl_area_24_07_2024[Estado],"Si no se encuentra",2,)</f>
        <v>Guanajuato</v>
      </c>
      <c r="CN349" s="4" t="str">
        <f>_xlfn.XLOOKUP($CG349,tbl_area_24_07_2024[Nombre Área],tbl_area_24_07_2024[Estructura],"Si no se encuentra",2,)</f>
        <v>Juntas Distritales</v>
      </c>
    </row>
    <row r="350" spans="1:92" ht="34.9" customHeight="1" x14ac:dyDescent="0.85">
      <c r="A350" t="s">
        <v>22073</v>
      </c>
      <c r="B350" t="s">
        <v>22074</v>
      </c>
      <c r="C350" t="s">
        <v>22075</v>
      </c>
      <c r="D350" t="s">
        <v>2199</v>
      </c>
      <c r="E350" t="s">
        <v>2242</v>
      </c>
      <c r="F350" t="s">
        <v>2201</v>
      </c>
      <c r="G350" t="s">
        <v>5276</v>
      </c>
      <c r="H350" t="s">
        <v>14</v>
      </c>
      <c r="I350" t="s">
        <v>5277</v>
      </c>
      <c r="J350" t="s">
        <v>5278</v>
      </c>
      <c r="K350" t="s">
        <v>22539</v>
      </c>
      <c r="L350" t="s">
        <v>14</v>
      </c>
      <c r="M350" t="s">
        <v>14</v>
      </c>
      <c r="N350" t="s">
        <v>5279</v>
      </c>
      <c r="O350" t="s">
        <v>22539</v>
      </c>
      <c r="P350" t="s">
        <v>14</v>
      </c>
      <c r="Q350" t="s">
        <v>22539</v>
      </c>
      <c r="R350" t="s">
        <v>22539</v>
      </c>
      <c r="S350" t="s">
        <v>14</v>
      </c>
      <c r="T350" t="s">
        <v>14</v>
      </c>
      <c r="U350" t="s">
        <v>14</v>
      </c>
      <c r="V350" t="s">
        <v>14</v>
      </c>
      <c r="W350" t="s">
        <v>14</v>
      </c>
      <c r="X350" t="s">
        <v>14</v>
      </c>
      <c r="Y350" t="s">
        <v>14</v>
      </c>
      <c r="Z350" t="s">
        <v>14</v>
      </c>
      <c r="AA350" t="s">
        <v>5280</v>
      </c>
      <c r="AB350" t="s">
        <v>22539</v>
      </c>
      <c r="AC350" t="s">
        <v>3547</v>
      </c>
      <c r="AD350" t="s">
        <v>2207</v>
      </c>
      <c r="AE350" t="s">
        <v>5281</v>
      </c>
      <c r="AF350" t="s">
        <v>1543</v>
      </c>
      <c r="AG350" t="s">
        <v>1168</v>
      </c>
      <c r="AH350" t="s">
        <v>2337</v>
      </c>
      <c r="AI350" t="s">
        <v>5282</v>
      </c>
      <c r="AJ350" t="s">
        <v>1184</v>
      </c>
      <c r="AK350" t="s">
        <v>391</v>
      </c>
      <c r="AL350" t="s">
        <v>1184</v>
      </c>
      <c r="AM350" t="s">
        <v>391</v>
      </c>
      <c r="AN350" t="s">
        <v>1177</v>
      </c>
      <c r="AO350" t="s">
        <v>301</v>
      </c>
      <c r="AP350" t="s">
        <v>22540</v>
      </c>
      <c r="AQ350" t="s">
        <v>14</v>
      </c>
      <c r="AR350" t="s">
        <v>14</v>
      </c>
      <c r="AS350" t="s">
        <v>14</v>
      </c>
      <c r="AT350" t="s">
        <v>14</v>
      </c>
      <c r="AU350" t="s">
        <v>5283</v>
      </c>
      <c r="AV350" t="s">
        <v>5236</v>
      </c>
      <c r="AW350" t="s">
        <v>5236</v>
      </c>
      <c r="AX350" t="s">
        <v>5236</v>
      </c>
      <c r="AY350" t="s">
        <v>5276</v>
      </c>
      <c r="AZ350" t="s">
        <v>22261</v>
      </c>
      <c r="BA350" t="s">
        <v>22074</v>
      </c>
      <c r="BB350" t="s">
        <v>22089</v>
      </c>
      <c r="BC350">
        <v>3164</v>
      </c>
      <c r="BD350">
        <v>3670.24</v>
      </c>
      <c r="BE350" t="s">
        <v>14</v>
      </c>
      <c r="BF350" t="s">
        <v>14</v>
      </c>
      <c r="BG350" t="s">
        <v>2214</v>
      </c>
      <c r="BH350" t="s">
        <v>14</v>
      </c>
      <c r="BI350" t="s">
        <v>22092</v>
      </c>
      <c r="BJ350" t="s">
        <v>5284</v>
      </c>
      <c r="BK350" t="s">
        <v>14</v>
      </c>
      <c r="BL350" t="s">
        <v>22074</v>
      </c>
      <c r="BM350" t="s">
        <v>22089</v>
      </c>
      <c r="BN350" t="s">
        <v>5285</v>
      </c>
      <c r="BO350" t="s">
        <v>14</v>
      </c>
      <c r="BP350" t="s">
        <v>22539</v>
      </c>
      <c r="BQ350" t="s">
        <v>2217</v>
      </c>
      <c r="BR350" t="s">
        <v>2303</v>
      </c>
      <c r="BS350" t="s">
        <v>2376</v>
      </c>
      <c r="BT350" t="s">
        <v>14</v>
      </c>
      <c r="BU350" t="s">
        <v>14</v>
      </c>
      <c r="BV350" t="s">
        <v>14</v>
      </c>
      <c r="BW350" t="s">
        <v>14</v>
      </c>
      <c r="BX350" t="s">
        <v>14</v>
      </c>
      <c r="BY350" t="s">
        <v>2220</v>
      </c>
      <c r="BZ350" t="s">
        <v>22539</v>
      </c>
      <c r="CA350" t="s">
        <v>5239</v>
      </c>
      <c r="CB350" t="s">
        <v>14</v>
      </c>
      <c r="CC350" t="s">
        <v>14</v>
      </c>
      <c r="CD350" t="s">
        <v>14</v>
      </c>
      <c r="CE350" t="s">
        <v>14</v>
      </c>
      <c r="CF350" t="s">
        <v>5286</v>
      </c>
      <c r="CG350" t="s">
        <v>550</v>
      </c>
      <c r="CH350" t="s">
        <v>22075</v>
      </c>
      <c r="CJ350" t="s">
        <v>301</v>
      </c>
      <c r="CK350" t="s">
        <v>24</v>
      </c>
      <c r="CM350" s="4" t="str">
        <f>_xlfn.XLOOKUP($CG350,tbl_area_24_07_2024[Nombre Área],tbl_area_24_07_2024[Estado],"Si no se encuentra",2,)</f>
        <v>Guanajuato</v>
      </c>
      <c r="CN350" s="4" t="str">
        <f>_xlfn.XLOOKUP($CG350,tbl_area_24_07_2024[Nombre Área],tbl_area_24_07_2024[Estructura],"Si no se encuentra",2,)</f>
        <v>Juntas Distritales</v>
      </c>
    </row>
    <row r="351" spans="1:92" ht="34.9" customHeight="1" x14ac:dyDescent="0.85">
      <c r="A351" t="s">
        <v>22073</v>
      </c>
      <c r="B351" t="s">
        <v>22074</v>
      </c>
      <c r="C351" t="s">
        <v>22075</v>
      </c>
      <c r="D351" t="s">
        <v>2199</v>
      </c>
      <c r="E351" t="s">
        <v>2242</v>
      </c>
      <c r="F351" t="s">
        <v>2201</v>
      </c>
      <c r="G351" t="s">
        <v>5287</v>
      </c>
      <c r="H351" t="s">
        <v>14</v>
      </c>
      <c r="I351" t="s">
        <v>5288</v>
      </c>
      <c r="J351" t="s">
        <v>5289</v>
      </c>
      <c r="K351" t="s">
        <v>22541</v>
      </c>
      <c r="L351" t="s">
        <v>14</v>
      </c>
      <c r="M351" t="s">
        <v>14</v>
      </c>
      <c r="N351" t="s">
        <v>5290</v>
      </c>
      <c r="O351" t="s">
        <v>22541</v>
      </c>
      <c r="P351" t="s">
        <v>14</v>
      </c>
      <c r="Q351" t="s">
        <v>22541</v>
      </c>
      <c r="R351" t="s">
        <v>22541</v>
      </c>
      <c r="S351" t="s">
        <v>14</v>
      </c>
      <c r="T351" t="s">
        <v>14</v>
      </c>
      <c r="U351" t="s">
        <v>14</v>
      </c>
      <c r="V351" t="s">
        <v>14</v>
      </c>
      <c r="W351" t="s">
        <v>14</v>
      </c>
      <c r="X351" t="s">
        <v>14</v>
      </c>
      <c r="Y351" t="s">
        <v>14</v>
      </c>
      <c r="Z351" t="s">
        <v>14</v>
      </c>
      <c r="AA351" t="s">
        <v>5291</v>
      </c>
      <c r="AB351" t="s">
        <v>22541</v>
      </c>
      <c r="AC351" t="s">
        <v>5292</v>
      </c>
      <c r="AD351" t="s">
        <v>2348</v>
      </c>
      <c r="AE351" t="s">
        <v>5293</v>
      </c>
      <c r="AF351" t="s">
        <v>1588</v>
      </c>
      <c r="AG351" t="s">
        <v>1589</v>
      </c>
      <c r="AH351" t="s">
        <v>2209</v>
      </c>
      <c r="AI351" t="s">
        <v>5294</v>
      </c>
      <c r="AJ351" t="s">
        <v>1184</v>
      </c>
      <c r="AK351" t="s">
        <v>391</v>
      </c>
      <c r="AL351" t="s">
        <v>1184</v>
      </c>
      <c r="AM351" t="s">
        <v>391</v>
      </c>
      <c r="AN351" t="s">
        <v>1177</v>
      </c>
      <c r="AO351" t="s">
        <v>301</v>
      </c>
      <c r="AP351" t="s">
        <v>22542</v>
      </c>
      <c r="AQ351" t="s">
        <v>14</v>
      </c>
      <c r="AR351" t="s">
        <v>14</v>
      </c>
      <c r="AS351" t="s">
        <v>14</v>
      </c>
      <c r="AT351" t="s">
        <v>14</v>
      </c>
      <c r="AU351" t="s">
        <v>5295</v>
      </c>
      <c r="AV351" t="s">
        <v>5236</v>
      </c>
      <c r="AW351" t="s">
        <v>5236</v>
      </c>
      <c r="AX351" t="s">
        <v>5236</v>
      </c>
      <c r="AY351" t="s">
        <v>5287</v>
      </c>
      <c r="AZ351" t="s">
        <v>22261</v>
      </c>
      <c r="BA351" t="s">
        <v>22074</v>
      </c>
      <c r="BB351" t="s">
        <v>22089</v>
      </c>
      <c r="BC351" t="s">
        <v>14</v>
      </c>
      <c r="BD351" t="s">
        <v>14</v>
      </c>
      <c r="BE351" t="s">
        <v>22543</v>
      </c>
      <c r="BF351" t="s">
        <v>22544</v>
      </c>
      <c r="BG351" t="s">
        <v>2214</v>
      </c>
      <c r="BH351" t="s">
        <v>14</v>
      </c>
      <c r="BI351" t="s">
        <v>22092</v>
      </c>
      <c r="BJ351" t="s">
        <v>5296</v>
      </c>
      <c r="BK351" t="s">
        <v>14</v>
      </c>
      <c r="BL351" t="s">
        <v>22074</v>
      </c>
      <c r="BM351" t="s">
        <v>22089</v>
      </c>
      <c r="BN351" t="s">
        <v>5297</v>
      </c>
      <c r="BO351" t="s">
        <v>14</v>
      </c>
      <c r="BP351" t="s">
        <v>22541</v>
      </c>
      <c r="BQ351" t="s">
        <v>2217</v>
      </c>
      <c r="BR351" t="s">
        <v>2303</v>
      </c>
      <c r="BS351" t="s">
        <v>2376</v>
      </c>
      <c r="BT351" t="s">
        <v>14</v>
      </c>
      <c r="BU351" t="s">
        <v>14</v>
      </c>
      <c r="BV351" t="s">
        <v>14</v>
      </c>
      <c r="BW351" t="s">
        <v>14</v>
      </c>
      <c r="BX351" t="s">
        <v>14</v>
      </c>
      <c r="BY351" t="s">
        <v>2220</v>
      </c>
      <c r="BZ351" t="s">
        <v>22541</v>
      </c>
      <c r="CA351" t="s">
        <v>5239</v>
      </c>
      <c r="CB351" t="s">
        <v>14</v>
      </c>
      <c r="CC351" t="s">
        <v>14</v>
      </c>
      <c r="CD351" t="s">
        <v>14</v>
      </c>
      <c r="CE351" t="s">
        <v>14</v>
      </c>
      <c r="CF351" t="s">
        <v>5298</v>
      </c>
      <c r="CG351" t="s">
        <v>550</v>
      </c>
      <c r="CH351" t="s">
        <v>22075</v>
      </c>
      <c r="CJ351" t="s">
        <v>301</v>
      </c>
      <c r="CK351" t="s">
        <v>24</v>
      </c>
      <c r="CM351" s="4" t="str">
        <f>_xlfn.XLOOKUP($CG351,tbl_area_24_07_2024[Nombre Área],tbl_area_24_07_2024[Estado],"Si no se encuentra",2,)</f>
        <v>Guanajuato</v>
      </c>
      <c r="CN351" s="4" t="str">
        <f>_xlfn.XLOOKUP($CG351,tbl_area_24_07_2024[Nombre Área],tbl_area_24_07_2024[Estructura],"Si no se encuentra",2,)</f>
        <v>Juntas Distritales</v>
      </c>
    </row>
    <row r="352" spans="1:92" ht="34.9" customHeight="1" x14ac:dyDescent="0.85">
      <c r="A352" t="s">
        <v>22073</v>
      </c>
      <c r="B352" t="s">
        <v>22074</v>
      </c>
      <c r="C352" t="s">
        <v>22075</v>
      </c>
      <c r="D352" t="s">
        <v>2199</v>
      </c>
      <c r="E352" t="s">
        <v>2242</v>
      </c>
      <c r="F352" t="s">
        <v>2201</v>
      </c>
      <c r="G352" t="s">
        <v>5299</v>
      </c>
      <c r="H352" t="s">
        <v>14</v>
      </c>
      <c r="I352" t="s">
        <v>5300</v>
      </c>
      <c r="J352" t="s">
        <v>5301</v>
      </c>
      <c r="K352" t="s">
        <v>22545</v>
      </c>
      <c r="L352" t="s">
        <v>14</v>
      </c>
      <c r="M352" t="s">
        <v>14</v>
      </c>
      <c r="N352" t="s">
        <v>5302</v>
      </c>
      <c r="O352" t="s">
        <v>22545</v>
      </c>
      <c r="P352" t="s">
        <v>14</v>
      </c>
      <c r="Q352" t="s">
        <v>22545</v>
      </c>
      <c r="R352" t="s">
        <v>22545</v>
      </c>
      <c r="S352" t="s">
        <v>14</v>
      </c>
      <c r="T352" t="s">
        <v>14</v>
      </c>
      <c r="U352" t="s">
        <v>14</v>
      </c>
      <c r="V352" t="s">
        <v>14</v>
      </c>
      <c r="W352" t="s">
        <v>14</v>
      </c>
      <c r="X352" t="s">
        <v>14</v>
      </c>
      <c r="Y352" t="s">
        <v>14</v>
      </c>
      <c r="Z352" t="s">
        <v>14</v>
      </c>
      <c r="AA352" t="s">
        <v>5262</v>
      </c>
      <c r="AB352" t="s">
        <v>22545</v>
      </c>
      <c r="AC352" t="s">
        <v>3506</v>
      </c>
      <c r="AD352" t="s">
        <v>2207</v>
      </c>
      <c r="AE352" t="s">
        <v>5263</v>
      </c>
      <c r="AF352" t="s">
        <v>1501</v>
      </c>
      <c r="AG352" t="s">
        <v>14</v>
      </c>
      <c r="AH352" t="s">
        <v>2209</v>
      </c>
      <c r="AI352" t="s">
        <v>5264</v>
      </c>
      <c r="AJ352" t="s">
        <v>1176</v>
      </c>
      <c r="AK352" t="s">
        <v>319</v>
      </c>
      <c r="AL352" t="s">
        <v>1176</v>
      </c>
      <c r="AM352" t="s">
        <v>319</v>
      </c>
      <c r="AN352" t="s">
        <v>1439</v>
      </c>
      <c r="AO352" t="s">
        <v>319</v>
      </c>
      <c r="AP352" t="s">
        <v>22537</v>
      </c>
      <c r="AQ352" t="s">
        <v>14</v>
      </c>
      <c r="AR352" t="s">
        <v>14</v>
      </c>
      <c r="AS352" t="s">
        <v>14</v>
      </c>
      <c r="AT352" t="s">
        <v>14</v>
      </c>
      <c r="AU352" t="s">
        <v>5303</v>
      </c>
      <c r="AV352" t="s">
        <v>5236</v>
      </c>
      <c r="AW352" t="s">
        <v>5236</v>
      </c>
      <c r="AX352" t="s">
        <v>5236</v>
      </c>
      <c r="AY352" t="s">
        <v>5304</v>
      </c>
      <c r="AZ352" t="s">
        <v>22271</v>
      </c>
      <c r="BA352" t="s">
        <v>22271</v>
      </c>
      <c r="BB352" t="s">
        <v>22127</v>
      </c>
      <c r="BC352">
        <v>17160</v>
      </c>
      <c r="BD352">
        <v>19906</v>
      </c>
      <c r="BE352" t="s">
        <v>14</v>
      </c>
      <c r="BF352" t="s">
        <v>14</v>
      </c>
      <c r="BG352" t="s">
        <v>2214</v>
      </c>
      <c r="BH352" t="s">
        <v>14</v>
      </c>
      <c r="BI352" t="s">
        <v>22092</v>
      </c>
      <c r="BJ352" t="s">
        <v>5302</v>
      </c>
      <c r="BK352" t="s">
        <v>14</v>
      </c>
      <c r="BL352" t="s">
        <v>22130</v>
      </c>
      <c r="BM352" t="s">
        <v>22127</v>
      </c>
      <c r="BN352" t="s">
        <v>5305</v>
      </c>
      <c r="BO352" t="s">
        <v>14</v>
      </c>
      <c r="BP352" t="s">
        <v>22545</v>
      </c>
      <c r="BQ352" t="s">
        <v>2217</v>
      </c>
      <c r="BR352" t="s">
        <v>2303</v>
      </c>
      <c r="BS352" t="s">
        <v>2376</v>
      </c>
      <c r="BT352" t="s">
        <v>14</v>
      </c>
      <c r="BU352" t="s">
        <v>14</v>
      </c>
      <c r="BV352" t="s">
        <v>14</v>
      </c>
      <c r="BW352" t="s">
        <v>14</v>
      </c>
      <c r="BX352" t="s">
        <v>14</v>
      </c>
      <c r="BY352" t="s">
        <v>2220</v>
      </c>
      <c r="BZ352" t="s">
        <v>22545</v>
      </c>
      <c r="CA352" t="s">
        <v>5239</v>
      </c>
      <c r="CB352" t="s">
        <v>14</v>
      </c>
      <c r="CC352" t="s">
        <v>14</v>
      </c>
      <c r="CD352" t="s">
        <v>14</v>
      </c>
      <c r="CE352" t="s">
        <v>14</v>
      </c>
      <c r="CF352" t="s">
        <v>5306</v>
      </c>
      <c r="CG352" t="s">
        <v>550</v>
      </c>
      <c r="CH352" t="s">
        <v>22075</v>
      </c>
      <c r="CJ352" t="s">
        <v>301</v>
      </c>
      <c r="CK352" t="s">
        <v>24</v>
      </c>
      <c r="CM352" s="4" t="str">
        <f>_xlfn.XLOOKUP($CG352,tbl_area_24_07_2024[Nombre Área],tbl_area_24_07_2024[Estado],"Si no se encuentra",2,)</f>
        <v>Guanajuato</v>
      </c>
      <c r="CN352" s="4" t="str">
        <f>_xlfn.XLOOKUP($CG352,tbl_area_24_07_2024[Nombre Área],tbl_area_24_07_2024[Estructura],"Si no se encuentra",2,)</f>
        <v>Juntas Distritales</v>
      </c>
    </row>
    <row r="353" spans="1:92" ht="34.9" customHeight="1" x14ac:dyDescent="0.85">
      <c r="A353" t="s">
        <v>22073</v>
      </c>
      <c r="B353" t="s">
        <v>22074</v>
      </c>
      <c r="C353" t="s">
        <v>22075</v>
      </c>
      <c r="D353" t="s">
        <v>2199</v>
      </c>
      <c r="E353" t="s">
        <v>2242</v>
      </c>
      <c r="F353" t="s">
        <v>2201</v>
      </c>
      <c r="G353" t="s">
        <v>5307</v>
      </c>
      <c r="H353" t="s">
        <v>14</v>
      </c>
      <c r="I353" t="s">
        <v>5308</v>
      </c>
      <c r="J353" t="s">
        <v>5309</v>
      </c>
      <c r="K353" t="s">
        <v>22546</v>
      </c>
      <c r="L353" t="s">
        <v>14</v>
      </c>
      <c r="M353" t="s">
        <v>14</v>
      </c>
      <c r="N353" t="s">
        <v>5279</v>
      </c>
      <c r="O353" t="s">
        <v>22546</v>
      </c>
      <c r="P353" t="s">
        <v>14</v>
      </c>
      <c r="Q353" t="s">
        <v>22546</v>
      </c>
      <c r="R353" t="s">
        <v>22546</v>
      </c>
      <c r="S353" t="s">
        <v>14</v>
      </c>
      <c r="T353" t="s">
        <v>14</v>
      </c>
      <c r="U353" t="s">
        <v>14</v>
      </c>
      <c r="V353" t="s">
        <v>14</v>
      </c>
      <c r="W353" t="s">
        <v>14</v>
      </c>
      <c r="X353" t="s">
        <v>14</v>
      </c>
      <c r="Y353" t="s">
        <v>14</v>
      </c>
      <c r="Z353" t="s">
        <v>14</v>
      </c>
      <c r="AA353" t="s">
        <v>5280</v>
      </c>
      <c r="AB353" t="s">
        <v>22546</v>
      </c>
      <c r="AC353" t="s">
        <v>3547</v>
      </c>
      <c r="AD353" t="s">
        <v>2207</v>
      </c>
      <c r="AE353" t="s">
        <v>5310</v>
      </c>
      <c r="AF353" t="s">
        <v>1543</v>
      </c>
      <c r="AG353" t="s">
        <v>1168</v>
      </c>
      <c r="AH353" t="s">
        <v>2337</v>
      </c>
      <c r="AI353" t="s">
        <v>5282</v>
      </c>
      <c r="AJ353" t="s">
        <v>1184</v>
      </c>
      <c r="AK353" t="s">
        <v>391</v>
      </c>
      <c r="AL353" t="s">
        <v>1184</v>
      </c>
      <c r="AM353" t="s">
        <v>391</v>
      </c>
      <c r="AN353" t="s">
        <v>1177</v>
      </c>
      <c r="AO353" t="s">
        <v>301</v>
      </c>
      <c r="AP353" t="s">
        <v>22540</v>
      </c>
      <c r="AQ353" t="s">
        <v>14</v>
      </c>
      <c r="AR353" t="s">
        <v>14</v>
      </c>
      <c r="AS353" t="s">
        <v>14</v>
      </c>
      <c r="AT353" t="s">
        <v>14</v>
      </c>
      <c r="AU353" t="s">
        <v>5283</v>
      </c>
      <c r="AV353" t="s">
        <v>5236</v>
      </c>
      <c r="AW353" t="s">
        <v>5236</v>
      </c>
      <c r="AX353" t="s">
        <v>5236</v>
      </c>
      <c r="AY353" t="s">
        <v>5307</v>
      </c>
      <c r="AZ353" t="s">
        <v>22261</v>
      </c>
      <c r="BA353" t="s">
        <v>22167</v>
      </c>
      <c r="BB353" t="s">
        <v>22213</v>
      </c>
      <c r="BC353">
        <v>2801</v>
      </c>
      <c r="BD353">
        <v>3249.16</v>
      </c>
      <c r="BE353" t="s">
        <v>14</v>
      </c>
      <c r="BF353" t="s">
        <v>14</v>
      </c>
      <c r="BG353" t="s">
        <v>2214</v>
      </c>
      <c r="BH353" t="s">
        <v>14</v>
      </c>
      <c r="BI353" t="s">
        <v>22092</v>
      </c>
      <c r="BJ353" t="s">
        <v>5284</v>
      </c>
      <c r="BK353" t="s">
        <v>14</v>
      </c>
      <c r="BL353" t="s">
        <v>22167</v>
      </c>
      <c r="BM353" t="s">
        <v>22213</v>
      </c>
      <c r="BN353" t="s">
        <v>5311</v>
      </c>
      <c r="BO353" t="s">
        <v>14</v>
      </c>
      <c r="BP353" t="s">
        <v>22546</v>
      </c>
      <c r="BQ353" t="s">
        <v>2217</v>
      </c>
      <c r="BR353" t="s">
        <v>2303</v>
      </c>
      <c r="BS353" t="s">
        <v>2376</v>
      </c>
      <c r="BT353" t="s">
        <v>14</v>
      </c>
      <c r="BU353" t="s">
        <v>14</v>
      </c>
      <c r="BV353" t="s">
        <v>14</v>
      </c>
      <c r="BW353" t="s">
        <v>14</v>
      </c>
      <c r="BX353" t="s">
        <v>14</v>
      </c>
      <c r="BY353" t="s">
        <v>2220</v>
      </c>
      <c r="BZ353" t="s">
        <v>22546</v>
      </c>
      <c r="CA353" t="s">
        <v>5239</v>
      </c>
      <c r="CB353" t="s">
        <v>14</v>
      </c>
      <c r="CC353" t="s">
        <v>14</v>
      </c>
      <c r="CD353" t="s">
        <v>14</v>
      </c>
      <c r="CE353" t="s">
        <v>14</v>
      </c>
      <c r="CF353" t="s">
        <v>5312</v>
      </c>
      <c r="CG353" t="s">
        <v>550</v>
      </c>
      <c r="CH353" t="s">
        <v>22075</v>
      </c>
      <c r="CJ353" t="s">
        <v>301</v>
      </c>
      <c r="CK353" t="s">
        <v>24</v>
      </c>
      <c r="CM353" s="4" t="str">
        <f>_xlfn.XLOOKUP($CG353,tbl_area_24_07_2024[Nombre Área],tbl_area_24_07_2024[Estado],"Si no se encuentra",2,)</f>
        <v>Guanajuato</v>
      </c>
      <c r="CN353" s="4" t="str">
        <f>_xlfn.XLOOKUP($CG353,tbl_area_24_07_2024[Nombre Área],tbl_area_24_07_2024[Estructura],"Si no se encuentra",2,)</f>
        <v>Juntas Distritales</v>
      </c>
    </row>
    <row r="354" spans="1:92" ht="34.9" customHeight="1" x14ac:dyDescent="0.85">
      <c r="A354" t="s">
        <v>22073</v>
      </c>
      <c r="B354" t="s">
        <v>22074</v>
      </c>
      <c r="C354" t="s">
        <v>22075</v>
      </c>
      <c r="D354" t="s">
        <v>2199</v>
      </c>
      <c r="E354" t="s">
        <v>2242</v>
      </c>
      <c r="F354" t="s">
        <v>2201</v>
      </c>
      <c r="G354" t="s">
        <v>5313</v>
      </c>
      <c r="H354" t="s">
        <v>14</v>
      </c>
      <c r="I354" t="s">
        <v>5314</v>
      </c>
      <c r="J354" t="s">
        <v>5315</v>
      </c>
      <c r="K354" t="s">
        <v>5316</v>
      </c>
      <c r="L354" t="s">
        <v>14</v>
      </c>
      <c r="M354" t="s">
        <v>14</v>
      </c>
      <c r="N354" t="s">
        <v>5317</v>
      </c>
      <c r="O354" t="s">
        <v>5316</v>
      </c>
      <c r="P354" t="s">
        <v>14</v>
      </c>
      <c r="Q354" t="s">
        <v>5316</v>
      </c>
      <c r="R354" t="s">
        <v>5316</v>
      </c>
      <c r="S354" t="s">
        <v>14</v>
      </c>
      <c r="T354" t="s">
        <v>14</v>
      </c>
      <c r="U354" t="s">
        <v>14</v>
      </c>
      <c r="V354" t="s">
        <v>14</v>
      </c>
      <c r="W354" t="s">
        <v>14</v>
      </c>
      <c r="X354" t="s">
        <v>14</v>
      </c>
      <c r="Y354" t="s">
        <v>14</v>
      </c>
      <c r="Z354" t="s">
        <v>14</v>
      </c>
      <c r="AA354" t="s">
        <v>5262</v>
      </c>
      <c r="AB354" t="s">
        <v>5316</v>
      </c>
      <c r="AC354" t="s">
        <v>3506</v>
      </c>
      <c r="AD354" t="s">
        <v>2207</v>
      </c>
      <c r="AE354" t="s">
        <v>5263</v>
      </c>
      <c r="AF354" t="s">
        <v>1501</v>
      </c>
      <c r="AG354" t="s">
        <v>14</v>
      </c>
      <c r="AH354" t="s">
        <v>2209</v>
      </c>
      <c r="AI354" t="s">
        <v>5264</v>
      </c>
      <c r="AJ354" t="s">
        <v>1176</v>
      </c>
      <c r="AK354" t="s">
        <v>319</v>
      </c>
      <c r="AL354" t="s">
        <v>1176</v>
      </c>
      <c r="AM354" t="s">
        <v>319</v>
      </c>
      <c r="AN354" t="s">
        <v>1439</v>
      </c>
      <c r="AO354" t="s">
        <v>319</v>
      </c>
      <c r="AP354" t="s">
        <v>22537</v>
      </c>
      <c r="AQ354" t="s">
        <v>14</v>
      </c>
      <c r="AR354" t="s">
        <v>14</v>
      </c>
      <c r="AS354" t="s">
        <v>14</v>
      </c>
      <c r="AT354" t="s">
        <v>14</v>
      </c>
      <c r="AU354" t="s">
        <v>5303</v>
      </c>
      <c r="AV354" t="s">
        <v>5236</v>
      </c>
      <c r="AW354" t="s">
        <v>5236</v>
      </c>
      <c r="AX354" t="s">
        <v>5236</v>
      </c>
      <c r="AY354" t="s">
        <v>5318</v>
      </c>
      <c r="AZ354" t="s">
        <v>22271</v>
      </c>
      <c r="BA354" t="s">
        <v>22271</v>
      </c>
      <c r="BB354" t="s">
        <v>22127</v>
      </c>
      <c r="BC354">
        <v>7351.84</v>
      </c>
      <c r="BD354">
        <v>8528</v>
      </c>
      <c r="BE354" t="s">
        <v>14</v>
      </c>
      <c r="BF354" t="s">
        <v>14</v>
      </c>
      <c r="BG354" t="s">
        <v>2214</v>
      </c>
      <c r="BH354" t="s">
        <v>14</v>
      </c>
      <c r="BI354" t="s">
        <v>22092</v>
      </c>
      <c r="BJ354" t="s">
        <v>5319</v>
      </c>
      <c r="BK354" t="s">
        <v>14</v>
      </c>
      <c r="BL354" t="s">
        <v>22130</v>
      </c>
      <c r="BM354" t="s">
        <v>22127</v>
      </c>
      <c r="BN354" t="s">
        <v>5320</v>
      </c>
      <c r="BO354" t="s">
        <v>14</v>
      </c>
      <c r="BP354" t="s">
        <v>5316</v>
      </c>
      <c r="BQ354" t="s">
        <v>2217</v>
      </c>
      <c r="BR354" t="s">
        <v>2303</v>
      </c>
      <c r="BS354" t="s">
        <v>2376</v>
      </c>
      <c r="BT354" t="s">
        <v>14</v>
      </c>
      <c r="BU354" t="s">
        <v>14</v>
      </c>
      <c r="BV354" t="s">
        <v>14</v>
      </c>
      <c r="BW354" t="s">
        <v>14</v>
      </c>
      <c r="BX354" t="s">
        <v>14</v>
      </c>
      <c r="BY354" t="s">
        <v>2220</v>
      </c>
      <c r="BZ354" t="s">
        <v>5316</v>
      </c>
      <c r="CA354" t="s">
        <v>5239</v>
      </c>
      <c r="CB354" t="s">
        <v>14</v>
      </c>
      <c r="CC354" t="s">
        <v>14</v>
      </c>
      <c r="CD354" t="s">
        <v>14</v>
      </c>
      <c r="CE354" t="s">
        <v>14</v>
      </c>
      <c r="CF354" t="s">
        <v>5321</v>
      </c>
      <c r="CG354" t="s">
        <v>550</v>
      </c>
      <c r="CH354" t="s">
        <v>22075</v>
      </c>
      <c r="CJ354" t="s">
        <v>301</v>
      </c>
      <c r="CK354" t="s">
        <v>24</v>
      </c>
      <c r="CM354" s="4" t="str">
        <f>_xlfn.XLOOKUP($CG354,tbl_area_24_07_2024[Nombre Área],tbl_area_24_07_2024[Estado],"Si no se encuentra",2,)</f>
        <v>Guanajuato</v>
      </c>
      <c r="CN354" s="4" t="str">
        <f>_xlfn.XLOOKUP($CG354,tbl_area_24_07_2024[Nombre Área],tbl_area_24_07_2024[Estructura],"Si no se encuentra",2,)</f>
        <v>Juntas Distritales</v>
      </c>
    </row>
    <row r="355" spans="1:92" ht="34.9" customHeight="1" x14ac:dyDescent="0.85">
      <c r="A355" t="s">
        <v>22073</v>
      </c>
      <c r="B355" t="s">
        <v>22074</v>
      </c>
      <c r="C355" t="s">
        <v>22075</v>
      </c>
      <c r="D355" t="s">
        <v>2199</v>
      </c>
      <c r="E355" t="s">
        <v>2200</v>
      </c>
      <c r="F355" t="s">
        <v>2201</v>
      </c>
      <c r="G355" t="s">
        <v>5322</v>
      </c>
      <c r="H355" t="s">
        <v>14</v>
      </c>
      <c r="I355" t="s">
        <v>5323</v>
      </c>
      <c r="J355" t="s">
        <v>5324</v>
      </c>
      <c r="K355" t="s">
        <v>22547</v>
      </c>
      <c r="L355" t="s">
        <v>14</v>
      </c>
      <c r="M355" t="s">
        <v>14</v>
      </c>
      <c r="N355" t="s">
        <v>2200</v>
      </c>
      <c r="O355" t="s">
        <v>22547</v>
      </c>
      <c r="P355" t="s">
        <v>14</v>
      </c>
      <c r="Q355" t="s">
        <v>22547</v>
      </c>
      <c r="R355" t="s">
        <v>22547</v>
      </c>
      <c r="S355" t="s">
        <v>14</v>
      </c>
      <c r="T355" t="s">
        <v>14</v>
      </c>
      <c r="U355" t="s">
        <v>14</v>
      </c>
      <c r="V355" t="s">
        <v>14</v>
      </c>
      <c r="W355" t="s">
        <v>14</v>
      </c>
      <c r="X355" t="s">
        <v>14</v>
      </c>
      <c r="Y355" t="s">
        <v>14</v>
      </c>
      <c r="Z355" t="s">
        <v>14</v>
      </c>
      <c r="AA355" t="s">
        <v>5325</v>
      </c>
      <c r="AB355" t="s">
        <v>22547</v>
      </c>
      <c r="AC355" t="s">
        <v>5326</v>
      </c>
      <c r="AD355" t="s">
        <v>2311</v>
      </c>
      <c r="AE355" t="s">
        <v>5327</v>
      </c>
      <c r="AF355" t="s">
        <v>4883</v>
      </c>
      <c r="AG355" t="s">
        <v>14</v>
      </c>
      <c r="AH355" t="s">
        <v>2209</v>
      </c>
      <c r="AI355" t="s">
        <v>5328</v>
      </c>
      <c r="AJ355" t="s">
        <v>1168</v>
      </c>
      <c r="AK355" t="s">
        <v>3909</v>
      </c>
      <c r="AL355" t="s">
        <v>1176</v>
      </c>
      <c r="AM355" t="s">
        <v>319</v>
      </c>
      <c r="AN355" t="s">
        <v>1439</v>
      </c>
      <c r="AO355" t="s">
        <v>319</v>
      </c>
      <c r="AP355" t="s">
        <v>22548</v>
      </c>
      <c r="AQ355" t="s">
        <v>14</v>
      </c>
      <c r="AR355" t="s">
        <v>14</v>
      </c>
      <c r="AS355" t="s">
        <v>14</v>
      </c>
      <c r="AT355" t="s">
        <v>14</v>
      </c>
      <c r="AU355" t="s">
        <v>14</v>
      </c>
      <c r="AV355" t="s">
        <v>5329</v>
      </c>
      <c r="AW355" t="s">
        <v>5330</v>
      </c>
      <c r="AX355" t="s">
        <v>5330</v>
      </c>
      <c r="AY355" t="s">
        <v>5331</v>
      </c>
      <c r="AZ355" t="s">
        <v>22549</v>
      </c>
      <c r="BA355" t="s">
        <v>22550</v>
      </c>
      <c r="BB355" t="s">
        <v>22314</v>
      </c>
      <c r="BC355">
        <v>126413.79</v>
      </c>
      <c r="BD355">
        <v>146640</v>
      </c>
      <c r="BE355" t="s">
        <v>14</v>
      </c>
      <c r="BF355" t="s">
        <v>14</v>
      </c>
      <c r="BG355" t="s">
        <v>2214</v>
      </c>
      <c r="BH355" t="s">
        <v>14</v>
      </c>
      <c r="BI355" t="s">
        <v>22092</v>
      </c>
      <c r="BJ355" t="s">
        <v>5332</v>
      </c>
      <c r="BK355" t="s">
        <v>14</v>
      </c>
      <c r="BL355" t="s">
        <v>22550</v>
      </c>
      <c r="BM355" t="s">
        <v>22127</v>
      </c>
      <c r="BN355" t="s">
        <v>5333</v>
      </c>
      <c r="BO355" t="s">
        <v>14</v>
      </c>
      <c r="BP355" t="s">
        <v>22547</v>
      </c>
      <c r="BQ355" t="s">
        <v>2217</v>
      </c>
      <c r="BR355" t="s">
        <v>14</v>
      </c>
      <c r="BS355" t="s">
        <v>5332</v>
      </c>
      <c r="BT355" t="s">
        <v>14</v>
      </c>
      <c r="BU355" t="s">
        <v>5332</v>
      </c>
      <c r="BV355" t="s">
        <v>14</v>
      </c>
      <c r="BW355" t="s">
        <v>14</v>
      </c>
      <c r="BX355" t="s">
        <v>14</v>
      </c>
      <c r="BY355" t="s">
        <v>2220</v>
      </c>
      <c r="BZ355" t="s">
        <v>22547</v>
      </c>
      <c r="CA355" t="s">
        <v>14</v>
      </c>
      <c r="CB355" t="s">
        <v>14</v>
      </c>
      <c r="CC355" t="s">
        <v>14</v>
      </c>
      <c r="CD355" t="s">
        <v>14</v>
      </c>
      <c r="CE355" t="s">
        <v>14</v>
      </c>
      <c r="CF355" t="s">
        <v>5334</v>
      </c>
      <c r="CG355" t="s">
        <v>737</v>
      </c>
      <c r="CH355" t="s">
        <v>22075</v>
      </c>
      <c r="CJ355" t="s">
        <v>319</v>
      </c>
      <c r="CK355" t="s">
        <v>24</v>
      </c>
      <c r="CM355" s="4" t="str">
        <f>_xlfn.XLOOKUP($CG355,tbl_area_24_07_2024[Nombre Área],tbl_area_24_07_2024[Estado],"Si no se encuentra",2,)</f>
        <v>Querétaro</v>
      </c>
      <c r="CN355" s="4" t="str">
        <f>_xlfn.XLOOKUP($CG355,tbl_area_24_07_2024[Nombre Área],tbl_area_24_07_2024[Estructura],"Si no se encuentra",2,)</f>
        <v>Juntas Distritales</v>
      </c>
    </row>
    <row r="356" spans="1:92" ht="34.9" customHeight="1" x14ac:dyDescent="0.85">
      <c r="A356" t="s">
        <v>22073</v>
      </c>
      <c r="B356" t="s">
        <v>22074</v>
      </c>
      <c r="C356" t="s">
        <v>22075</v>
      </c>
      <c r="D356" t="s">
        <v>2199</v>
      </c>
      <c r="E356" t="s">
        <v>2242</v>
      </c>
      <c r="F356" t="s">
        <v>2201</v>
      </c>
      <c r="G356" t="s">
        <v>5335</v>
      </c>
      <c r="H356" t="s">
        <v>14</v>
      </c>
      <c r="I356" t="s">
        <v>5323</v>
      </c>
      <c r="J356" t="s">
        <v>5336</v>
      </c>
      <c r="K356" t="s">
        <v>5337</v>
      </c>
      <c r="L356" t="s">
        <v>14</v>
      </c>
      <c r="M356" t="s">
        <v>14</v>
      </c>
      <c r="N356" t="s">
        <v>2242</v>
      </c>
      <c r="O356" t="s">
        <v>5337</v>
      </c>
      <c r="P356" t="s">
        <v>14</v>
      </c>
      <c r="Q356" t="s">
        <v>5337</v>
      </c>
      <c r="R356" t="s">
        <v>5337</v>
      </c>
      <c r="S356" t="s">
        <v>14</v>
      </c>
      <c r="T356" t="s">
        <v>14</v>
      </c>
      <c r="U356" t="s">
        <v>14</v>
      </c>
      <c r="V356" t="s">
        <v>14</v>
      </c>
      <c r="W356" t="s">
        <v>14</v>
      </c>
      <c r="X356" t="s">
        <v>14</v>
      </c>
      <c r="Y356" t="s">
        <v>14</v>
      </c>
      <c r="Z356" t="s">
        <v>14</v>
      </c>
      <c r="AA356" t="s">
        <v>5338</v>
      </c>
      <c r="AB356" t="s">
        <v>5337</v>
      </c>
      <c r="AC356" t="s">
        <v>5339</v>
      </c>
      <c r="AD356" t="s">
        <v>2207</v>
      </c>
      <c r="AE356" t="s">
        <v>5340</v>
      </c>
      <c r="AF356" t="s">
        <v>5341</v>
      </c>
      <c r="AG356" t="s">
        <v>1172</v>
      </c>
      <c r="AH356" t="s">
        <v>2209</v>
      </c>
      <c r="AI356" t="s">
        <v>2287</v>
      </c>
      <c r="AJ356" t="s">
        <v>1168</v>
      </c>
      <c r="AK356" t="s">
        <v>5342</v>
      </c>
      <c r="AL356" t="s">
        <v>1181</v>
      </c>
      <c r="AM356" t="s">
        <v>5342</v>
      </c>
      <c r="AN356" t="s">
        <v>1439</v>
      </c>
      <c r="AO356" t="s">
        <v>319</v>
      </c>
      <c r="AP356" t="s">
        <v>22551</v>
      </c>
      <c r="AQ356" t="s">
        <v>14</v>
      </c>
      <c r="AR356" t="s">
        <v>14</v>
      </c>
      <c r="AS356" t="s">
        <v>14</v>
      </c>
      <c r="AT356" t="s">
        <v>14</v>
      </c>
      <c r="AU356" t="s">
        <v>14</v>
      </c>
      <c r="AV356" t="s">
        <v>5329</v>
      </c>
      <c r="AW356" t="s">
        <v>5330</v>
      </c>
      <c r="AX356" t="s">
        <v>5330</v>
      </c>
      <c r="AY356" t="s">
        <v>5343</v>
      </c>
      <c r="AZ356" t="s">
        <v>22552</v>
      </c>
      <c r="BA356" t="s">
        <v>22126</v>
      </c>
      <c r="BB356" t="s">
        <v>22127</v>
      </c>
      <c r="BC356">
        <v>20425.86</v>
      </c>
      <c r="BD356">
        <v>23694</v>
      </c>
      <c r="BE356" t="s">
        <v>14</v>
      </c>
      <c r="BF356" t="s">
        <v>14</v>
      </c>
      <c r="BG356" t="s">
        <v>2214</v>
      </c>
      <c r="BH356" t="s">
        <v>14</v>
      </c>
      <c r="BI356" t="s">
        <v>22092</v>
      </c>
      <c r="BJ356" t="s">
        <v>5344</v>
      </c>
      <c r="BK356" t="s">
        <v>14</v>
      </c>
      <c r="BL356" t="s">
        <v>22552</v>
      </c>
      <c r="BM356" t="s">
        <v>22127</v>
      </c>
      <c r="BN356" t="s">
        <v>5345</v>
      </c>
      <c r="BO356" t="s">
        <v>14</v>
      </c>
      <c r="BP356" t="s">
        <v>5337</v>
      </c>
      <c r="BQ356" t="s">
        <v>2217</v>
      </c>
      <c r="BR356" t="s">
        <v>14</v>
      </c>
      <c r="BS356" t="s">
        <v>5344</v>
      </c>
      <c r="BT356" t="s">
        <v>14</v>
      </c>
      <c r="BU356" t="s">
        <v>5344</v>
      </c>
      <c r="BV356" t="s">
        <v>14</v>
      </c>
      <c r="BW356" t="s">
        <v>14</v>
      </c>
      <c r="BX356" t="s">
        <v>14</v>
      </c>
      <c r="BY356" t="s">
        <v>2220</v>
      </c>
      <c r="BZ356" t="s">
        <v>5337</v>
      </c>
      <c r="CA356" t="s">
        <v>14</v>
      </c>
      <c r="CB356" t="s">
        <v>14</v>
      </c>
      <c r="CC356" t="s">
        <v>14</v>
      </c>
      <c r="CD356" t="s">
        <v>14</v>
      </c>
      <c r="CE356" t="s">
        <v>14</v>
      </c>
      <c r="CF356" t="s">
        <v>5346</v>
      </c>
      <c r="CG356" t="s">
        <v>737</v>
      </c>
      <c r="CH356" t="s">
        <v>22075</v>
      </c>
      <c r="CJ356" t="s">
        <v>319</v>
      </c>
      <c r="CK356" t="s">
        <v>24</v>
      </c>
      <c r="CM356" s="4" t="str">
        <f>_xlfn.XLOOKUP($CG356,tbl_area_24_07_2024[Nombre Área],tbl_area_24_07_2024[Estado],"Si no se encuentra",2,)</f>
        <v>Querétaro</v>
      </c>
      <c r="CN356" s="4" t="str">
        <f>_xlfn.XLOOKUP($CG356,tbl_area_24_07_2024[Nombre Área],tbl_area_24_07_2024[Estructura],"Si no se encuentra",2,)</f>
        <v>Juntas Distritales</v>
      </c>
    </row>
    <row r="357" spans="1:92" ht="34.9" customHeight="1" x14ac:dyDescent="0.85">
      <c r="A357" t="s">
        <v>22073</v>
      </c>
      <c r="B357" t="s">
        <v>22074</v>
      </c>
      <c r="C357" t="s">
        <v>22075</v>
      </c>
      <c r="D357" t="s">
        <v>2199</v>
      </c>
      <c r="E357" t="s">
        <v>2242</v>
      </c>
      <c r="F357" t="s">
        <v>2201</v>
      </c>
      <c r="G357" t="s">
        <v>5347</v>
      </c>
      <c r="H357" t="s">
        <v>14</v>
      </c>
      <c r="I357" t="s">
        <v>5323</v>
      </c>
      <c r="J357" t="s">
        <v>5348</v>
      </c>
      <c r="K357" t="s">
        <v>22553</v>
      </c>
      <c r="L357" t="s">
        <v>14</v>
      </c>
      <c r="M357" t="s">
        <v>14</v>
      </c>
      <c r="N357" t="s">
        <v>2242</v>
      </c>
      <c r="O357" t="s">
        <v>22553</v>
      </c>
      <c r="P357" t="s">
        <v>14</v>
      </c>
      <c r="Q357" t="s">
        <v>22553</v>
      </c>
      <c r="R357" t="s">
        <v>22553</v>
      </c>
      <c r="S357" t="s">
        <v>14</v>
      </c>
      <c r="T357" t="s">
        <v>14</v>
      </c>
      <c r="U357" t="s">
        <v>14</v>
      </c>
      <c r="V357" t="s">
        <v>14</v>
      </c>
      <c r="W357" t="s">
        <v>14</v>
      </c>
      <c r="X357" t="s">
        <v>14</v>
      </c>
      <c r="Y357" t="s">
        <v>14</v>
      </c>
      <c r="Z357" t="s">
        <v>14</v>
      </c>
      <c r="AA357" t="s">
        <v>5338</v>
      </c>
      <c r="AB357" t="s">
        <v>22553</v>
      </c>
      <c r="AC357" t="s">
        <v>5339</v>
      </c>
      <c r="AD357" t="s">
        <v>2207</v>
      </c>
      <c r="AE357" t="s">
        <v>5340</v>
      </c>
      <c r="AF357" t="s">
        <v>5341</v>
      </c>
      <c r="AG357" t="s">
        <v>1172</v>
      </c>
      <c r="AH357" t="s">
        <v>2209</v>
      </c>
      <c r="AI357" t="s">
        <v>2287</v>
      </c>
      <c r="AJ357" t="s">
        <v>1168</v>
      </c>
      <c r="AK357" t="s">
        <v>5342</v>
      </c>
      <c r="AL357" t="s">
        <v>1181</v>
      </c>
      <c r="AM357" t="s">
        <v>5342</v>
      </c>
      <c r="AN357" t="s">
        <v>1439</v>
      </c>
      <c r="AO357" t="s">
        <v>319</v>
      </c>
      <c r="AP357" t="s">
        <v>22551</v>
      </c>
      <c r="AQ357" t="s">
        <v>14</v>
      </c>
      <c r="AR357" t="s">
        <v>14</v>
      </c>
      <c r="AS357" t="s">
        <v>14</v>
      </c>
      <c r="AT357" t="s">
        <v>14</v>
      </c>
      <c r="AU357" t="s">
        <v>14</v>
      </c>
      <c r="AV357" t="s">
        <v>5329</v>
      </c>
      <c r="AW357" t="s">
        <v>5330</v>
      </c>
      <c r="AX357" t="s">
        <v>5330</v>
      </c>
      <c r="AY357" t="s">
        <v>5349</v>
      </c>
      <c r="AZ357" t="s">
        <v>22552</v>
      </c>
      <c r="BA357" t="s">
        <v>22126</v>
      </c>
      <c r="BB357" t="s">
        <v>22127</v>
      </c>
      <c r="BC357">
        <v>13368.5</v>
      </c>
      <c r="BD357">
        <v>15507.46</v>
      </c>
      <c r="BE357" t="s">
        <v>14</v>
      </c>
      <c r="BF357" t="s">
        <v>14</v>
      </c>
      <c r="BG357" t="s">
        <v>2214</v>
      </c>
      <c r="BH357" t="s">
        <v>14</v>
      </c>
      <c r="BI357" t="s">
        <v>22092</v>
      </c>
      <c r="BJ357" t="s">
        <v>5350</v>
      </c>
      <c r="BK357" t="s">
        <v>14</v>
      </c>
      <c r="BL357" t="s">
        <v>22552</v>
      </c>
      <c r="BM357" t="s">
        <v>22127</v>
      </c>
      <c r="BN357" t="s">
        <v>5351</v>
      </c>
      <c r="BO357" t="s">
        <v>14</v>
      </c>
      <c r="BP357" t="s">
        <v>22553</v>
      </c>
      <c r="BQ357" t="s">
        <v>2217</v>
      </c>
      <c r="BR357" t="s">
        <v>14</v>
      </c>
      <c r="BS357" t="s">
        <v>5350</v>
      </c>
      <c r="BT357" t="s">
        <v>14</v>
      </c>
      <c r="BU357" t="s">
        <v>5350</v>
      </c>
      <c r="BV357" t="s">
        <v>14</v>
      </c>
      <c r="BW357" t="s">
        <v>14</v>
      </c>
      <c r="BX357" t="s">
        <v>14</v>
      </c>
      <c r="BY357" t="s">
        <v>2220</v>
      </c>
      <c r="BZ357" t="s">
        <v>22553</v>
      </c>
      <c r="CA357" t="s">
        <v>14</v>
      </c>
      <c r="CB357" t="s">
        <v>14</v>
      </c>
      <c r="CC357" t="s">
        <v>14</v>
      </c>
      <c r="CD357" t="s">
        <v>14</v>
      </c>
      <c r="CE357" t="s">
        <v>14</v>
      </c>
      <c r="CF357" t="s">
        <v>5352</v>
      </c>
      <c r="CG357" t="s">
        <v>737</v>
      </c>
      <c r="CH357" t="s">
        <v>22075</v>
      </c>
      <c r="CJ357" t="s">
        <v>319</v>
      </c>
      <c r="CK357" t="s">
        <v>24</v>
      </c>
      <c r="CM357" s="4" t="str">
        <f>_xlfn.XLOOKUP($CG357,tbl_area_24_07_2024[Nombre Área],tbl_area_24_07_2024[Estado],"Si no se encuentra",2,)</f>
        <v>Querétaro</v>
      </c>
      <c r="CN357" s="4" t="str">
        <f>_xlfn.XLOOKUP($CG357,tbl_area_24_07_2024[Nombre Área],tbl_area_24_07_2024[Estructura],"Si no se encuentra",2,)</f>
        <v>Juntas Distritales</v>
      </c>
    </row>
    <row r="358" spans="1:92" ht="34.9" customHeight="1" x14ac:dyDescent="0.85">
      <c r="A358" t="s">
        <v>22073</v>
      </c>
      <c r="B358" t="s">
        <v>22074</v>
      </c>
      <c r="C358" t="s">
        <v>22075</v>
      </c>
      <c r="D358" t="s">
        <v>2199</v>
      </c>
      <c r="E358" t="s">
        <v>2242</v>
      </c>
      <c r="F358" t="s">
        <v>2201</v>
      </c>
      <c r="G358" t="s">
        <v>5353</v>
      </c>
      <c r="H358" t="s">
        <v>14</v>
      </c>
      <c r="I358" t="s">
        <v>5323</v>
      </c>
      <c r="J358" t="s">
        <v>5354</v>
      </c>
      <c r="K358" t="s">
        <v>22554</v>
      </c>
      <c r="L358" t="s">
        <v>14</v>
      </c>
      <c r="M358" t="s">
        <v>14</v>
      </c>
      <c r="N358" t="s">
        <v>2242</v>
      </c>
      <c r="O358" t="s">
        <v>22554</v>
      </c>
      <c r="P358" t="s">
        <v>14</v>
      </c>
      <c r="Q358" t="s">
        <v>22554</v>
      </c>
      <c r="R358" t="s">
        <v>22554</v>
      </c>
      <c r="S358" t="s">
        <v>14</v>
      </c>
      <c r="T358" t="s">
        <v>14</v>
      </c>
      <c r="U358" t="s">
        <v>14</v>
      </c>
      <c r="V358" t="s">
        <v>14</v>
      </c>
      <c r="W358" t="s">
        <v>14</v>
      </c>
      <c r="X358" t="s">
        <v>14</v>
      </c>
      <c r="Y358" t="s">
        <v>14</v>
      </c>
      <c r="Z358" t="s">
        <v>14</v>
      </c>
      <c r="AA358" t="s">
        <v>5338</v>
      </c>
      <c r="AB358" t="s">
        <v>22554</v>
      </c>
      <c r="AC358" t="s">
        <v>5339</v>
      </c>
      <c r="AD358" t="s">
        <v>2207</v>
      </c>
      <c r="AE358" t="s">
        <v>5340</v>
      </c>
      <c r="AF358" t="s">
        <v>5341</v>
      </c>
      <c r="AG358" t="s">
        <v>1172</v>
      </c>
      <c r="AH358" t="s">
        <v>2209</v>
      </c>
      <c r="AI358" t="s">
        <v>2287</v>
      </c>
      <c r="AJ358" t="s">
        <v>1168</v>
      </c>
      <c r="AK358" t="s">
        <v>5342</v>
      </c>
      <c r="AL358" t="s">
        <v>1181</v>
      </c>
      <c r="AM358" t="s">
        <v>5342</v>
      </c>
      <c r="AN358" t="s">
        <v>1439</v>
      </c>
      <c r="AO358" t="s">
        <v>319</v>
      </c>
      <c r="AP358" t="s">
        <v>22551</v>
      </c>
      <c r="AQ358" t="s">
        <v>14</v>
      </c>
      <c r="AR358" t="s">
        <v>14</v>
      </c>
      <c r="AS358" t="s">
        <v>14</v>
      </c>
      <c r="AT358" t="s">
        <v>14</v>
      </c>
      <c r="AU358" t="s">
        <v>14</v>
      </c>
      <c r="AV358" t="s">
        <v>5329</v>
      </c>
      <c r="AW358" t="s">
        <v>5330</v>
      </c>
      <c r="AX358" t="s">
        <v>5330</v>
      </c>
      <c r="AY358" t="s">
        <v>5355</v>
      </c>
      <c r="AZ358" t="s">
        <v>22552</v>
      </c>
      <c r="BA358" t="s">
        <v>22126</v>
      </c>
      <c r="BB358" t="s">
        <v>22127</v>
      </c>
      <c r="BC358">
        <v>13368.5</v>
      </c>
      <c r="BD358">
        <v>15507.46</v>
      </c>
      <c r="BE358" t="s">
        <v>14</v>
      </c>
      <c r="BF358" t="s">
        <v>14</v>
      </c>
      <c r="BG358" t="s">
        <v>2214</v>
      </c>
      <c r="BH358" t="s">
        <v>14</v>
      </c>
      <c r="BI358" t="s">
        <v>22092</v>
      </c>
      <c r="BJ358" t="s">
        <v>5356</v>
      </c>
      <c r="BK358" t="s">
        <v>14</v>
      </c>
      <c r="BL358" t="s">
        <v>22552</v>
      </c>
      <c r="BM358" t="s">
        <v>22127</v>
      </c>
      <c r="BN358" t="s">
        <v>5357</v>
      </c>
      <c r="BO358" t="s">
        <v>14</v>
      </c>
      <c r="BP358" t="s">
        <v>22554</v>
      </c>
      <c r="BQ358" t="s">
        <v>2217</v>
      </c>
      <c r="BR358" t="s">
        <v>14</v>
      </c>
      <c r="BS358" t="s">
        <v>5356</v>
      </c>
      <c r="BT358" t="s">
        <v>14</v>
      </c>
      <c r="BU358" t="s">
        <v>5356</v>
      </c>
      <c r="BV358" t="s">
        <v>14</v>
      </c>
      <c r="BW358" t="s">
        <v>14</v>
      </c>
      <c r="BX358" t="s">
        <v>14</v>
      </c>
      <c r="BY358" t="s">
        <v>2220</v>
      </c>
      <c r="BZ358" t="s">
        <v>22554</v>
      </c>
      <c r="CA358" t="s">
        <v>14</v>
      </c>
      <c r="CB358" t="s">
        <v>14</v>
      </c>
      <c r="CC358" t="s">
        <v>14</v>
      </c>
      <c r="CD358" t="s">
        <v>14</v>
      </c>
      <c r="CE358" t="s">
        <v>14</v>
      </c>
      <c r="CF358" t="s">
        <v>5358</v>
      </c>
      <c r="CG358" t="s">
        <v>737</v>
      </c>
      <c r="CH358" t="s">
        <v>22075</v>
      </c>
      <c r="CJ358" t="s">
        <v>319</v>
      </c>
      <c r="CK358" t="s">
        <v>24</v>
      </c>
      <c r="CM358" s="4" t="str">
        <f>_xlfn.XLOOKUP($CG358,tbl_area_24_07_2024[Nombre Área],tbl_area_24_07_2024[Estado],"Si no se encuentra",2,)</f>
        <v>Querétaro</v>
      </c>
      <c r="CN358" s="4" t="str">
        <f>_xlfn.XLOOKUP($CG358,tbl_area_24_07_2024[Nombre Área],tbl_area_24_07_2024[Estructura],"Si no se encuentra",2,)</f>
        <v>Juntas Distritales</v>
      </c>
    </row>
    <row r="359" spans="1:92" ht="34.9" customHeight="1" x14ac:dyDescent="0.85">
      <c r="A359" t="s">
        <v>22073</v>
      </c>
      <c r="B359" t="s">
        <v>22074</v>
      </c>
      <c r="C359" t="s">
        <v>22075</v>
      </c>
      <c r="D359" t="s">
        <v>2199</v>
      </c>
      <c r="E359" t="s">
        <v>2200</v>
      </c>
      <c r="F359" t="s">
        <v>2201</v>
      </c>
      <c r="G359" t="s">
        <v>5359</v>
      </c>
      <c r="H359" t="s">
        <v>14</v>
      </c>
      <c r="I359" t="s">
        <v>5323</v>
      </c>
      <c r="J359" t="s">
        <v>5354</v>
      </c>
      <c r="K359" t="s">
        <v>22555</v>
      </c>
      <c r="L359" t="s">
        <v>14</v>
      </c>
      <c r="M359" t="s">
        <v>14</v>
      </c>
      <c r="N359" t="s">
        <v>2200</v>
      </c>
      <c r="O359" t="s">
        <v>22555</v>
      </c>
      <c r="P359" t="s">
        <v>14</v>
      </c>
      <c r="Q359" t="s">
        <v>22555</v>
      </c>
      <c r="R359" t="s">
        <v>22555</v>
      </c>
      <c r="S359" t="s">
        <v>14</v>
      </c>
      <c r="T359" t="s">
        <v>14</v>
      </c>
      <c r="U359" t="s">
        <v>14</v>
      </c>
      <c r="V359" t="s">
        <v>14</v>
      </c>
      <c r="W359" t="s">
        <v>276</v>
      </c>
      <c r="X359" t="s">
        <v>5360</v>
      </c>
      <c r="Y359" t="s">
        <v>110</v>
      </c>
      <c r="Z359" t="s">
        <v>12</v>
      </c>
      <c r="AA359" t="s">
        <v>14</v>
      </c>
      <c r="AB359" t="s">
        <v>22555</v>
      </c>
      <c r="AC359" t="s">
        <v>5361</v>
      </c>
      <c r="AD359" t="s">
        <v>2348</v>
      </c>
      <c r="AE359" t="s">
        <v>5362</v>
      </c>
      <c r="AF359" t="s">
        <v>1206</v>
      </c>
      <c r="AG359" t="s">
        <v>14</v>
      </c>
      <c r="AH359" t="s">
        <v>2209</v>
      </c>
      <c r="AI359" t="s">
        <v>5363</v>
      </c>
      <c r="AJ359" t="s">
        <v>1168</v>
      </c>
      <c r="AK359" t="s">
        <v>3909</v>
      </c>
      <c r="AL359" t="s">
        <v>1176</v>
      </c>
      <c r="AM359" t="s">
        <v>319</v>
      </c>
      <c r="AN359" t="s">
        <v>1439</v>
      </c>
      <c r="AO359" t="s">
        <v>319</v>
      </c>
      <c r="AP359" t="s">
        <v>22556</v>
      </c>
      <c r="AQ359" t="s">
        <v>14</v>
      </c>
      <c r="AR359" t="s">
        <v>14</v>
      </c>
      <c r="AS359" t="s">
        <v>14</v>
      </c>
      <c r="AT359" t="s">
        <v>14</v>
      </c>
      <c r="AU359" t="s">
        <v>14</v>
      </c>
      <c r="AV359" t="s">
        <v>5329</v>
      </c>
      <c r="AW359" t="s">
        <v>5330</v>
      </c>
      <c r="AX359" t="s">
        <v>5330</v>
      </c>
      <c r="AY359" t="s">
        <v>5364</v>
      </c>
      <c r="AZ359" t="s">
        <v>22550</v>
      </c>
      <c r="BA359" t="s">
        <v>22200</v>
      </c>
      <c r="BB359" t="s">
        <v>22314</v>
      </c>
      <c r="BC359">
        <v>20546.68</v>
      </c>
      <c r="BD359">
        <v>21385.67</v>
      </c>
      <c r="BE359" t="s">
        <v>14</v>
      </c>
      <c r="BF359" t="s">
        <v>14</v>
      </c>
      <c r="BG359" t="s">
        <v>2214</v>
      </c>
      <c r="BH359" t="s">
        <v>14</v>
      </c>
      <c r="BI359" t="s">
        <v>22092</v>
      </c>
      <c r="BJ359" t="s">
        <v>5365</v>
      </c>
      <c r="BK359" t="s">
        <v>14</v>
      </c>
      <c r="BL359" t="s">
        <v>22557</v>
      </c>
      <c r="BM359" t="s">
        <v>22127</v>
      </c>
      <c r="BN359" t="s">
        <v>5366</v>
      </c>
      <c r="BO359" t="s">
        <v>14</v>
      </c>
      <c r="BP359" t="s">
        <v>22555</v>
      </c>
      <c r="BQ359" t="s">
        <v>2217</v>
      </c>
      <c r="BR359" t="s">
        <v>14</v>
      </c>
      <c r="BS359" t="s">
        <v>5365</v>
      </c>
      <c r="BT359" t="s">
        <v>14</v>
      </c>
      <c r="BU359" t="s">
        <v>5365</v>
      </c>
      <c r="BV359" t="s">
        <v>14</v>
      </c>
      <c r="BW359" t="s">
        <v>14</v>
      </c>
      <c r="BX359" t="s">
        <v>14</v>
      </c>
      <c r="BY359" t="s">
        <v>2220</v>
      </c>
      <c r="BZ359" t="s">
        <v>22555</v>
      </c>
      <c r="CA359" t="s">
        <v>14</v>
      </c>
      <c r="CB359" t="s">
        <v>14</v>
      </c>
      <c r="CC359" t="s">
        <v>14</v>
      </c>
      <c r="CD359" t="s">
        <v>14</v>
      </c>
      <c r="CE359" t="s">
        <v>14</v>
      </c>
      <c r="CF359" t="s">
        <v>5367</v>
      </c>
      <c r="CG359" t="s">
        <v>737</v>
      </c>
      <c r="CH359" t="s">
        <v>22075</v>
      </c>
      <c r="CJ359" t="s">
        <v>319</v>
      </c>
      <c r="CK359" t="s">
        <v>24</v>
      </c>
      <c r="CM359" s="4" t="str">
        <f>_xlfn.XLOOKUP($CG359,tbl_area_24_07_2024[Nombre Área],tbl_area_24_07_2024[Estado],"Si no se encuentra",2,)</f>
        <v>Querétaro</v>
      </c>
      <c r="CN359" s="4" t="str">
        <f>_xlfn.XLOOKUP($CG359,tbl_area_24_07_2024[Nombre Área],tbl_area_24_07_2024[Estructura],"Si no se encuentra",2,)</f>
        <v>Juntas Distritales</v>
      </c>
    </row>
    <row r="360" spans="1:92" ht="34.9" customHeight="1" x14ac:dyDescent="0.85">
      <c r="A360" t="s">
        <v>22073</v>
      </c>
      <c r="B360" t="s">
        <v>22074</v>
      </c>
      <c r="C360" t="s">
        <v>22075</v>
      </c>
      <c r="D360" t="s">
        <v>2199</v>
      </c>
      <c r="E360" t="s">
        <v>2200</v>
      </c>
      <c r="F360" t="s">
        <v>2201</v>
      </c>
      <c r="G360" t="s">
        <v>5368</v>
      </c>
      <c r="H360" t="s">
        <v>14</v>
      </c>
      <c r="I360" t="s">
        <v>5323</v>
      </c>
      <c r="J360" t="s">
        <v>5369</v>
      </c>
      <c r="K360" t="s">
        <v>22558</v>
      </c>
      <c r="L360" t="s">
        <v>14</v>
      </c>
      <c r="M360" t="s">
        <v>14</v>
      </c>
      <c r="N360" t="s">
        <v>2200</v>
      </c>
      <c r="O360" t="s">
        <v>22558</v>
      </c>
      <c r="P360" t="s">
        <v>14</v>
      </c>
      <c r="Q360" t="s">
        <v>22558</v>
      </c>
      <c r="R360" t="s">
        <v>22558</v>
      </c>
      <c r="S360" t="s">
        <v>14</v>
      </c>
      <c r="T360" t="s">
        <v>14</v>
      </c>
      <c r="U360" t="s">
        <v>14</v>
      </c>
      <c r="V360" t="s">
        <v>14</v>
      </c>
      <c r="W360" t="s">
        <v>14</v>
      </c>
      <c r="X360" t="s">
        <v>14</v>
      </c>
      <c r="Y360" t="s">
        <v>14</v>
      </c>
      <c r="Z360" t="s">
        <v>14</v>
      </c>
      <c r="AA360" t="s">
        <v>5370</v>
      </c>
      <c r="AB360" t="s">
        <v>22558</v>
      </c>
      <c r="AC360" t="s">
        <v>5371</v>
      </c>
      <c r="AD360" t="s">
        <v>2207</v>
      </c>
      <c r="AE360" t="s">
        <v>5372</v>
      </c>
      <c r="AF360" t="s">
        <v>1173</v>
      </c>
      <c r="AG360" t="s">
        <v>1174</v>
      </c>
      <c r="AH360" t="s">
        <v>2209</v>
      </c>
      <c r="AI360" t="s">
        <v>5373</v>
      </c>
      <c r="AJ360" t="s">
        <v>1168</v>
      </c>
      <c r="AK360" t="s">
        <v>4876</v>
      </c>
      <c r="AL360" t="s">
        <v>1436</v>
      </c>
      <c r="AM360" t="s">
        <v>4876</v>
      </c>
      <c r="AN360" t="s">
        <v>1186</v>
      </c>
      <c r="AO360" t="s">
        <v>334</v>
      </c>
      <c r="AP360" t="s">
        <v>22559</v>
      </c>
      <c r="AQ360" t="s">
        <v>14</v>
      </c>
      <c r="AR360" t="s">
        <v>14</v>
      </c>
      <c r="AS360" t="s">
        <v>14</v>
      </c>
      <c r="AT360" t="s">
        <v>14</v>
      </c>
      <c r="AU360" t="s">
        <v>14</v>
      </c>
      <c r="AV360" t="s">
        <v>5329</v>
      </c>
      <c r="AW360" t="s">
        <v>5330</v>
      </c>
      <c r="AX360" t="s">
        <v>5330</v>
      </c>
      <c r="AY360" t="s">
        <v>5374</v>
      </c>
      <c r="AZ360" t="s">
        <v>22130</v>
      </c>
      <c r="BA360" t="s">
        <v>22136</v>
      </c>
      <c r="BB360" t="s">
        <v>22127</v>
      </c>
      <c r="BC360">
        <v>15591.25</v>
      </c>
      <c r="BD360">
        <v>18085.849999999999</v>
      </c>
      <c r="BE360" t="s">
        <v>14</v>
      </c>
      <c r="BF360" t="s">
        <v>14</v>
      </c>
      <c r="BG360" t="s">
        <v>2214</v>
      </c>
      <c r="BH360" t="s">
        <v>14</v>
      </c>
      <c r="BI360" t="s">
        <v>22092</v>
      </c>
      <c r="BJ360" t="s">
        <v>5375</v>
      </c>
      <c r="BK360" t="s">
        <v>14</v>
      </c>
      <c r="BL360" t="s">
        <v>22130</v>
      </c>
      <c r="BM360" t="s">
        <v>22127</v>
      </c>
      <c r="BN360" t="s">
        <v>5366</v>
      </c>
      <c r="BO360" t="s">
        <v>14</v>
      </c>
      <c r="BP360" t="s">
        <v>22558</v>
      </c>
      <c r="BQ360" t="s">
        <v>2217</v>
      </c>
      <c r="BR360" t="s">
        <v>14</v>
      </c>
      <c r="BS360" t="s">
        <v>5375</v>
      </c>
      <c r="BT360" t="s">
        <v>14</v>
      </c>
      <c r="BU360" t="s">
        <v>5375</v>
      </c>
      <c r="BV360" t="s">
        <v>14</v>
      </c>
      <c r="BW360" t="s">
        <v>14</v>
      </c>
      <c r="BX360" t="s">
        <v>14</v>
      </c>
      <c r="BY360" t="s">
        <v>2220</v>
      </c>
      <c r="BZ360" t="s">
        <v>22558</v>
      </c>
      <c r="CA360" t="s">
        <v>14</v>
      </c>
      <c r="CB360" t="s">
        <v>14</v>
      </c>
      <c r="CC360" t="s">
        <v>14</v>
      </c>
      <c r="CD360" t="s">
        <v>14</v>
      </c>
      <c r="CE360" t="s">
        <v>14</v>
      </c>
      <c r="CF360" t="s">
        <v>5376</v>
      </c>
      <c r="CG360" t="s">
        <v>737</v>
      </c>
      <c r="CH360" t="s">
        <v>22075</v>
      </c>
      <c r="CJ360" t="s">
        <v>319</v>
      </c>
      <c r="CK360" t="s">
        <v>24</v>
      </c>
      <c r="CM360" s="4" t="str">
        <f>_xlfn.XLOOKUP($CG360,tbl_area_24_07_2024[Nombre Área],tbl_area_24_07_2024[Estado],"Si no se encuentra",2,)</f>
        <v>Querétaro</v>
      </c>
      <c r="CN360" s="4" t="str">
        <f>_xlfn.XLOOKUP($CG360,tbl_area_24_07_2024[Nombre Área],tbl_area_24_07_2024[Estructura],"Si no se encuentra",2,)</f>
        <v>Juntas Distritales</v>
      </c>
    </row>
    <row r="361" spans="1:92" ht="34.9" customHeight="1" x14ac:dyDescent="0.85">
      <c r="A361" t="s">
        <v>22073</v>
      </c>
      <c r="B361" t="s">
        <v>22074</v>
      </c>
      <c r="C361" t="s">
        <v>22075</v>
      </c>
      <c r="D361" t="s">
        <v>2199</v>
      </c>
      <c r="E361" t="s">
        <v>2242</v>
      </c>
      <c r="F361" t="s">
        <v>2201</v>
      </c>
      <c r="G361" t="s">
        <v>5377</v>
      </c>
      <c r="H361" t="s">
        <v>14</v>
      </c>
      <c r="I361" t="s">
        <v>5323</v>
      </c>
      <c r="J361" t="s">
        <v>5378</v>
      </c>
      <c r="K361" t="s">
        <v>5379</v>
      </c>
      <c r="L361" t="s">
        <v>14</v>
      </c>
      <c r="M361" t="s">
        <v>14</v>
      </c>
      <c r="N361" t="s">
        <v>2242</v>
      </c>
      <c r="O361" t="s">
        <v>5379</v>
      </c>
      <c r="P361" t="s">
        <v>14</v>
      </c>
      <c r="Q361" t="s">
        <v>5379</v>
      </c>
      <c r="R361" t="s">
        <v>5379</v>
      </c>
      <c r="S361" t="s">
        <v>14</v>
      </c>
      <c r="T361" t="s">
        <v>14</v>
      </c>
      <c r="U361" t="s">
        <v>14</v>
      </c>
      <c r="V361" t="s">
        <v>14</v>
      </c>
      <c r="W361" t="s">
        <v>14</v>
      </c>
      <c r="X361" t="s">
        <v>14</v>
      </c>
      <c r="Y361" t="s">
        <v>14</v>
      </c>
      <c r="Z361" t="s">
        <v>14</v>
      </c>
      <c r="AA361" t="s">
        <v>5380</v>
      </c>
      <c r="AB361" t="s">
        <v>5379</v>
      </c>
      <c r="AC361" t="s">
        <v>5381</v>
      </c>
      <c r="AD361" t="s">
        <v>2348</v>
      </c>
      <c r="AE361" t="s">
        <v>5382</v>
      </c>
      <c r="AF361" t="s">
        <v>5383</v>
      </c>
      <c r="AG361" t="s">
        <v>1434</v>
      </c>
      <c r="AH361" t="s">
        <v>2209</v>
      </c>
      <c r="AI361" t="s">
        <v>5384</v>
      </c>
      <c r="AJ361" t="s">
        <v>1168</v>
      </c>
      <c r="AK361" t="s">
        <v>3909</v>
      </c>
      <c r="AL361" t="s">
        <v>1176</v>
      </c>
      <c r="AM361" t="s">
        <v>319</v>
      </c>
      <c r="AN361" t="s">
        <v>1439</v>
      </c>
      <c r="AO361" t="s">
        <v>319</v>
      </c>
      <c r="AP361" t="s">
        <v>22560</v>
      </c>
      <c r="AQ361" t="s">
        <v>14</v>
      </c>
      <c r="AR361" t="s">
        <v>14</v>
      </c>
      <c r="AS361" t="s">
        <v>14</v>
      </c>
      <c r="AT361" t="s">
        <v>14</v>
      </c>
      <c r="AU361" t="s">
        <v>14</v>
      </c>
      <c r="AV361" t="s">
        <v>5329</v>
      </c>
      <c r="AW361" t="s">
        <v>5330</v>
      </c>
      <c r="AX361" t="s">
        <v>5330</v>
      </c>
      <c r="AY361" t="s">
        <v>5385</v>
      </c>
      <c r="AZ361" t="s">
        <v>22561</v>
      </c>
      <c r="BA361" t="s">
        <v>22409</v>
      </c>
      <c r="BB361" t="s">
        <v>22127</v>
      </c>
      <c r="BC361">
        <v>14646</v>
      </c>
      <c r="BD361">
        <v>16989.36</v>
      </c>
      <c r="BE361" t="s">
        <v>14</v>
      </c>
      <c r="BF361" t="s">
        <v>14</v>
      </c>
      <c r="BG361" t="s">
        <v>2214</v>
      </c>
      <c r="BH361" t="s">
        <v>14</v>
      </c>
      <c r="BI361" t="s">
        <v>22092</v>
      </c>
      <c r="BJ361" t="s">
        <v>5386</v>
      </c>
      <c r="BK361" t="s">
        <v>14</v>
      </c>
      <c r="BL361" t="s">
        <v>22561</v>
      </c>
      <c r="BM361" t="s">
        <v>22127</v>
      </c>
      <c r="BN361" t="s">
        <v>5387</v>
      </c>
      <c r="BO361" t="s">
        <v>14</v>
      </c>
      <c r="BP361" t="s">
        <v>5379</v>
      </c>
      <c r="BQ361" t="s">
        <v>2217</v>
      </c>
      <c r="BR361" t="s">
        <v>14</v>
      </c>
      <c r="BS361" t="s">
        <v>5386</v>
      </c>
      <c r="BT361" t="s">
        <v>14</v>
      </c>
      <c r="BU361" t="s">
        <v>5386</v>
      </c>
      <c r="BV361" t="s">
        <v>14</v>
      </c>
      <c r="BW361" t="s">
        <v>14</v>
      </c>
      <c r="BX361" t="s">
        <v>14</v>
      </c>
      <c r="BY361" t="s">
        <v>2220</v>
      </c>
      <c r="BZ361" t="s">
        <v>5379</v>
      </c>
      <c r="CA361" t="s">
        <v>14</v>
      </c>
      <c r="CB361" t="s">
        <v>14</v>
      </c>
      <c r="CC361" t="s">
        <v>14</v>
      </c>
      <c r="CD361" t="s">
        <v>14</v>
      </c>
      <c r="CE361" t="s">
        <v>14</v>
      </c>
      <c r="CF361" t="s">
        <v>5388</v>
      </c>
      <c r="CG361" t="s">
        <v>737</v>
      </c>
      <c r="CH361" t="s">
        <v>22075</v>
      </c>
      <c r="CJ361" t="s">
        <v>319</v>
      </c>
      <c r="CK361" t="s">
        <v>24</v>
      </c>
      <c r="CM361" s="4" t="str">
        <f>_xlfn.XLOOKUP($CG361,tbl_area_24_07_2024[Nombre Área],tbl_area_24_07_2024[Estado],"Si no se encuentra",2,)</f>
        <v>Querétaro</v>
      </c>
      <c r="CN361" s="4" t="str">
        <f>_xlfn.XLOOKUP($CG361,tbl_area_24_07_2024[Nombre Área],tbl_area_24_07_2024[Estructura],"Si no se encuentra",2,)</f>
        <v>Juntas Distritales</v>
      </c>
    </row>
    <row r="362" spans="1:92" ht="34.9" customHeight="1" x14ac:dyDescent="0.85">
      <c r="A362" t="s">
        <v>22073</v>
      </c>
      <c r="B362" t="s">
        <v>22074</v>
      </c>
      <c r="C362" t="s">
        <v>22075</v>
      </c>
      <c r="D362" t="s">
        <v>2199</v>
      </c>
      <c r="E362" t="s">
        <v>2242</v>
      </c>
      <c r="F362" t="s">
        <v>2201</v>
      </c>
      <c r="G362" t="s">
        <v>5389</v>
      </c>
      <c r="H362" t="s">
        <v>14</v>
      </c>
      <c r="I362" t="s">
        <v>5323</v>
      </c>
      <c r="J362" t="s">
        <v>5390</v>
      </c>
      <c r="K362" t="s">
        <v>22562</v>
      </c>
      <c r="L362" t="s">
        <v>14</v>
      </c>
      <c r="M362" t="s">
        <v>14</v>
      </c>
      <c r="N362" t="s">
        <v>2242</v>
      </c>
      <c r="O362" t="s">
        <v>22562</v>
      </c>
      <c r="P362" t="s">
        <v>14</v>
      </c>
      <c r="Q362" t="s">
        <v>22562</v>
      </c>
      <c r="R362" t="s">
        <v>22562</v>
      </c>
      <c r="S362" t="s">
        <v>14</v>
      </c>
      <c r="T362" t="s">
        <v>14</v>
      </c>
      <c r="U362" t="s">
        <v>14</v>
      </c>
      <c r="V362" t="s">
        <v>14</v>
      </c>
      <c r="W362" t="s">
        <v>14</v>
      </c>
      <c r="X362" t="s">
        <v>14</v>
      </c>
      <c r="Y362" t="s">
        <v>14</v>
      </c>
      <c r="Z362" t="s">
        <v>14</v>
      </c>
      <c r="AA362" t="s">
        <v>5380</v>
      </c>
      <c r="AB362" t="s">
        <v>22562</v>
      </c>
      <c r="AC362" t="s">
        <v>5381</v>
      </c>
      <c r="AD362" t="s">
        <v>2348</v>
      </c>
      <c r="AE362" t="s">
        <v>5382</v>
      </c>
      <c r="AF362" t="s">
        <v>5383</v>
      </c>
      <c r="AG362" t="s">
        <v>1434</v>
      </c>
      <c r="AH362" t="s">
        <v>2209</v>
      </c>
      <c r="AI362" t="s">
        <v>5384</v>
      </c>
      <c r="AJ362" t="s">
        <v>1168</v>
      </c>
      <c r="AK362" t="s">
        <v>3909</v>
      </c>
      <c r="AL362" t="s">
        <v>1176</v>
      </c>
      <c r="AM362" t="s">
        <v>319</v>
      </c>
      <c r="AN362" t="s">
        <v>1439</v>
      </c>
      <c r="AO362" t="s">
        <v>319</v>
      </c>
      <c r="AP362" t="s">
        <v>22560</v>
      </c>
      <c r="AQ362" t="s">
        <v>14</v>
      </c>
      <c r="AR362" t="s">
        <v>14</v>
      </c>
      <c r="AS362" t="s">
        <v>14</v>
      </c>
      <c r="AT362" t="s">
        <v>14</v>
      </c>
      <c r="AU362" t="s">
        <v>14</v>
      </c>
      <c r="AV362" t="s">
        <v>5329</v>
      </c>
      <c r="AW362" t="s">
        <v>5330</v>
      </c>
      <c r="AX362" t="s">
        <v>5330</v>
      </c>
      <c r="AY362" t="s">
        <v>5391</v>
      </c>
      <c r="AZ362" t="s">
        <v>22561</v>
      </c>
      <c r="BA362" t="s">
        <v>22409</v>
      </c>
      <c r="BB362" t="s">
        <v>22127</v>
      </c>
      <c r="BC362">
        <v>14646</v>
      </c>
      <c r="BD362">
        <v>16989.36</v>
      </c>
      <c r="BE362" t="s">
        <v>14</v>
      </c>
      <c r="BF362" t="s">
        <v>14</v>
      </c>
      <c r="BG362" t="s">
        <v>2214</v>
      </c>
      <c r="BH362" t="s">
        <v>14</v>
      </c>
      <c r="BI362" t="s">
        <v>22092</v>
      </c>
      <c r="BJ362" t="s">
        <v>5392</v>
      </c>
      <c r="BK362" t="s">
        <v>14</v>
      </c>
      <c r="BL362" t="s">
        <v>22561</v>
      </c>
      <c r="BM362" t="s">
        <v>22127</v>
      </c>
      <c r="BN362" t="s">
        <v>5393</v>
      </c>
      <c r="BO362" t="s">
        <v>14</v>
      </c>
      <c r="BP362" t="s">
        <v>22562</v>
      </c>
      <c r="BQ362" t="s">
        <v>2217</v>
      </c>
      <c r="BR362" t="s">
        <v>14</v>
      </c>
      <c r="BS362" t="s">
        <v>5392</v>
      </c>
      <c r="BT362" t="s">
        <v>14</v>
      </c>
      <c r="BU362" t="s">
        <v>5392</v>
      </c>
      <c r="BV362" t="s">
        <v>14</v>
      </c>
      <c r="BW362" t="s">
        <v>14</v>
      </c>
      <c r="BX362" t="s">
        <v>14</v>
      </c>
      <c r="BY362" t="s">
        <v>2220</v>
      </c>
      <c r="BZ362" t="s">
        <v>22562</v>
      </c>
      <c r="CA362" t="s">
        <v>14</v>
      </c>
      <c r="CB362" t="s">
        <v>14</v>
      </c>
      <c r="CC362" t="s">
        <v>14</v>
      </c>
      <c r="CD362" t="s">
        <v>14</v>
      </c>
      <c r="CE362" t="s">
        <v>14</v>
      </c>
      <c r="CF362" t="s">
        <v>5394</v>
      </c>
      <c r="CG362" t="s">
        <v>737</v>
      </c>
      <c r="CH362" t="s">
        <v>22075</v>
      </c>
      <c r="CJ362" t="s">
        <v>319</v>
      </c>
      <c r="CK362" t="s">
        <v>24</v>
      </c>
      <c r="CM362" s="4" t="str">
        <f>_xlfn.XLOOKUP($CG362,tbl_area_24_07_2024[Nombre Área],tbl_area_24_07_2024[Estado],"Si no se encuentra",2,)</f>
        <v>Querétaro</v>
      </c>
      <c r="CN362" s="4" t="str">
        <f>_xlfn.XLOOKUP($CG362,tbl_area_24_07_2024[Nombre Área],tbl_area_24_07_2024[Estructura],"Si no se encuentra",2,)</f>
        <v>Juntas Distritales</v>
      </c>
    </row>
    <row r="363" spans="1:92" ht="34.9" customHeight="1" x14ac:dyDescent="0.85">
      <c r="A363" t="s">
        <v>22073</v>
      </c>
      <c r="B363" t="s">
        <v>22074</v>
      </c>
      <c r="C363" t="s">
        <v>22075</v>
      </c>
      <c r="D363" t="s">
        <v>2199</v>
      </c>
      <c r="E363" t="s">
        <v>2242</v>
      </c>
      <c r="F363" t="s">
        <v>2201</v>
      </c>
      <c r="G363" t="s">
        <v>5395</v>
      </c>
      <c r="H363" t="s">
        <v>14</v>
      </c>
      <c r="I363" t="s">
        <v>5323</v>
      </c>
      <c r="J363" t="s">
        <v>5396</v>
      </c>
      <c r="K363" t="s">
        <v>2285</v>
      </c>
      <c r="L363" t="s">
        <v>14</v>
      </c>
      <c r="M363" t="s">
        <v>14</v>
      </c>
      <c r="N363" t="s">
        <v>2242</v>
      </c>
      <c r="O363" t="s">
        <v>2285</v>
      </c>
      <c r="P363" t="s">
        <v>14</v>
      </c>
      <c r="Q363" t="s">
        <v>2285</v>
      </c>
      <c r="R363" t="s">
        <v>2285</v>
      </c>
      <c r="S363" t="s">
        <v>14</v>
      </c>
      <c r="T363" t="s">
        <v>14</v>
      </c>
      <c r="U363" t="s">
        <v>14</v>
      </c>
      <c r="V363" t="s">
        <v>14</v>
      </c>
      <c r="W363" t="s">
        <v>14</v>
      </c>
      <c r="X363" t="s">
        <v>14</v>
      </c>
      <c r="Y363" t="s">
        <v>14</v>
      </c>
      <c r="Z363" t="s">
        <v>14</v>
      </c>
      <c r="AA363" t="s">
        <v>5380</v>
      </c>
      <c r="AB363" t="s">
        <v>2285</v>
      </c>
      <c r="AC363" t="s">
        <v>5381</v>
      </c>
      <c r="AD363" t="s">
        <v>2348</v>
      </c>
      <c r="AE363" t="s">
        <v>5382</v>
      </c>
      <c r="AF363" t="s">
        <v>5383</v>
      </c>
      <c r="AG363" t="s">
        <v>1434</v>
      </c>
      <c r="AH363" t="s">
        <v>2209</v>
      </c>
      <c r="AI363" t="s">
        <v>5384</v>
      </c>
      <c r="AJ363" t="s">
        <v>1168</v>
      </c>
      <c r="AK363" t="s">
        <v>3909</v>
      </c>
      <c r="AL363" t="s">
        <v>1176</v>
      </c>
      <c r="AM363" t="s">
        <v>319</v>
      </c>
      <c r="AN363" t="s">
        <v>1439</v>
      </c>
      <c r="AO363" t="s">
        <v>319</v>
      </c>
      <c r="AP363" t="s">
        <v>22560</v>
      </c>
      <c r="AQ363" t="s">
        <v>14</v>
      </c>
      <c r="AR363" t="s">
        <v>14</v>
      </c>
      <c r="AS363" t="s">
        <v>14</v>
      </c>
      <c r="AT363" t="s">
        <v>14</v>
      </c>
      <c r="AU363" t="s">
        <v>14</v>
      </c>
      <c r="AV363" t="s">
        <v>5329</v>
      </c>
      <c r="AW363" t="s">
        <v>5330</v>
      </c>
      <c r="AX363" t="s">
        <v>5330</v>
      </c>
      <c r="AY363" t="s">
        <v>5397</v>
      </c>
      <c r="AZ363" t="s">
        <v>22561</v>
      </c>
      <c r="BA363" t="s">
        <v>22409</v>
      </c>
      <c r="BB363" t="s">
        <v>22127</v>
      </c>
      <c r="BC363">
        <v>14646</v>
      </c>
      <c r="BD363">
        <v>16989.36</v>
      </c>
      <c r="BE363" t="s">
        <v>14</v>
      </c>
      <c r="BF363" t="s">
        <v>14</v>
      </c>
      <c r="BG363" t="s">
        <v>2214</v>
      </c>
      <c r="BH363" t="s">
        <v>14</v>
      </c>
      <c r="BI363" t="s">
        <v>22092</v>
      </c>
      <c r="BJ363" t="s">
        <v>5398</v>
      </c>
      <c r="BK363" t="s">
        <v>14</v>
      </c>
      <c r="BL363" t="s">
        <v>22561</v>
      </c>
      <c r="BM363" t="s">
        <v>22127</v>
      </c>
      <c r="BN363" t="s">
        <v>5399</v>
      </c>
      <c r="BO363" t="s">
        <v>14</v>
      </c>
      <c r="BP363" t="s">
        <v>2285</v>
      </c>
      <c r="BQ363" t="s">
        <v>2217</v>
      </c>
      <c r="BR363" t="s">
        <v>14</v>
      </c>
      <c r="BS363" t="s">
        <v>5398</v>
      </c>
      <c r="BT363" t="s">
        <v>14</v>
      </c>
      <c r="BU363" t="s">
        <v>5398</v>
      </c>
      <c r="BV363" t="s">
        <v>14</v>
      </c>
      <c r="BW363" t="s">
        <v>14</v>
      </c>
      <c r="BX363" t="s">
        <v>14</v>
      </c>
      <c r="BY363" t="s">
        <v>2220</v>
      </c>
      <c r="BZ363" t="s">
        <v>2285</v>
      </c>
      <c r="CA363" t="s">
        <v>14</v>
      </c>
      <c r="CB363" t="s">
        <v>14</v>
      </c>
      <c r="CC363" t="s">
        <v>14</v>
      </c>
      <c r="CD363" t="s">
        <v>14</v>
      </c>
      <c r="CE363" t="s">
        <v>14</v>
      </c>
      <c r="CF363" t="s">
        <v>5400</v>
      </c>
      <c r="CG363" t="s">
        <v>737</v>
      </c>
      <c r="CH363" t="s">
        <v>22075</v>
      </c>
      <c r="CJ363" t="s">
        <v>319</v>
      </c>
      <c r="CK363" t="s">
        <v>24</v>
      </c>
      <c r="CM363" s="4" t="str">
        <f>_xlfn.XLOOKUP($CG363,tbl_area_24_07_2024[Nombre Área],tbl_area_24_07_2024[Estado],"Si no se encuentra",2,)</f>
        <v>Querétaro</v>
      </c>
      <c r="CN363" s="4" t="str">
        <f>_xlfn.XLOOKUP($CG363,tbl_area_24_07_2024[Nombre Área],tbl_area_24_07_2024[Estructura],"Si no se encuentra",2,)</f>
        <v>Juntas Distritales</v>
      </c>
    </row>
    <row r="364" spans="1:92" ht="34.9" customHeight="1" x14ac:dyDescent="0.85">
      <c r="A364" t="s">
        <v>22073</v>
      </c>
      <c r="B364" t="s">
        <v>22074</v>
      </c>
      <c r="C364" t="s">
        <v>22075</v>
      </c>
      <c r="D364" t="s">
        <v>2199</v>
      </c>
      <c r="E364" t="s">
        <v>2242</v>
      </c>
      <c r="F364" t="s">
        <v>2201</v>
      </c>
      <c r="G364" t="s">
        <v>5401</v>
      </c>
      <c r="H364" t="s">
        <v>14</v>
      </c>
      <c r="I364" t="s">
        <v>5323</v>
      </c>
      <c r="J364" t="s">
        <v>5402</v>
      </c>
      <c r="K364" t="s">
        <v>4660</v>
      </c>
      <c r="L364" t="s">
        <v>14</v>
      </c>
      <c r="M364" t="s">
        <v>14</v>
      </c>
      <c r="N364" t="s">
        <v>2242</v>
      </c>
      <c r="O364" t="s">
        <v>4660</v>
      </c>
      <c r="P364" t="s">
        <v>14</v>
      </c>
      <c r="Q364" t="s">
        <v>4660</v>
      </c>
      <c r="R364" t="s">
        <v>4660</v>
      </c>
      <c r="S364" t="s">
        <v>14</v>
      </c>
      <c r="T364" t="s">
        <v>14</v>
      </c>
      <c r="U364" t="s">
        <v>14</v>
      </c>
      <c r="V364" t="s">
        <v>14</v>
      </c>
      <c r="W364" t="s">
        <v>14</v>
      </c>
      <c r="X364" t="s">
        <v>14</v>
      </c>
      <c r="Y364" t="s">
        <v>14</v>
      </c>
      <c r="Z364" t="s">
        <v>14</v>
      </c>
      <c r="AA364" t="s">
        <v>5338</v>
      </c>
      <c r="AB364" t="s">
        <v>4660</v>
      </c>
      <c r="AC364" t="s">
        <v>5339</v>
      </c>
      <c r="AD364" t="s">
        <v>2207</v>
      </c>
      <c r="AE364" t="s">
        <v>5340</v>
      </c>
      <c r="AF364" t="s">
        <v>5341</v>
      </c>
      <c r="AG364" t="s">
        <v>1172</v>
      </c>
      <c r="AH364" t="s">
        <v>2209</v>
      </c>
      <c r="AI364" t="s">
        <v>2287</v>
      </c>
      <c r="AJ364" t="s">
        <v>1168</v>
      </c>
      <c r="AK364" t="s">
        <v>5342</v>
      </c>
      <c r="AL364" t="s">
        <v>1181</v>
      </c>
      <c r="AM364" t="s">
        <v>5342</v>
      </c>
      <c r="AN364" t="s">
        <v>1439</v>
      </c>
      <c r="AO364" t="s">
        <v>319</v>
      </c>
      <c r="AP364" t="s">
        <v>22551</v>
      </c>
      <c r="AQ364" t="s">
        <v>14</v>
      </c>
      <c r="AR364" t="s">
        <v>14</v>
      </c>
      <c r="AS364" t="s">
        <v>14</v>
      </c>
      <c r="AT364" t="s">
        <v>14</v>
      </c>
      <c r="AU364" t="s">
        <v>14</v>
      </c>
      <c r="AV364" t="s">
        <v>5329</v>
      </c>
      <c r="AW364" t="s">
        <v>5330</v>
      </c>
      <c r="AX364" t="s">
        <v>5330</v>
      </c>
      <c r="AY364" t="s">
        <v>5403</v>
      </c>
      <c r="AZ364" t="s">
        <v>22074</v>
      </c>
      <c r="BA364" t="s">
        <v>22074</v>
      </c>
      <c r="BB364" t="s">
        <v>22082</v>
      </c>
      <c r="BC364">
        <v>20425.86</v>
      </c>
      <c r="BD364">
        <v>23694</v>
      </c>
      <c r="BE364" t="s">
        <v>14</v>
      </c>
      <c r="BF364" t="s">
        <v>14</v>
      </c>
      <c r="BG364" t="s">
        <v>2214</v>
      </c>
      <c r="BH364" t="s">
        <v>14</v>
      </c>
      <c r="BI364" t="s">
        <v>22092</v>
      </c>
      <c r="BJ364" t="s">
        <v>5404</v>
      </c>
      <c r="BK364" t="s">
        <v>14</v>
      </c>
      <c r="BL364" t="s">
        <v>22074</v>
      </c>
      <c r="BM364" t="s">
        <v>22082</v>
      </c>
      <c r="BN364" t="s">
        <v>5405</v>
      </c>
      <c r="BO364" t="s">
        <v>14</v>
      </c>
      <c r="BP364" t="s">
        <v>4660</v>
      </c>
      <c r="BQ364" t="s">
        <v>2217</v>
      </c>
      <c r="BR364" t="s">
        <v>14</v>
      </c>
      <c r="BS364" t="s">
        <v>5404</v>
      </c>
      <c r="BT364" t="s">
        <v>14</v>
      </c>
      <c r="BU364" t="s">
        <v>5404</v>
      </c>
      <c r="BV364" t="s">
        <v>14</v>
      </c>
      <c r="BW364" t="s">
        <v>14</v>
      </c>
      <c r="BX364" t="s">
        <v>14</v>
      </c>
      <c r="BY364" t="s">
        <v>2220</v>
      </c>
      <c r="BZ364" t="s">
        <v>4660</v>
      </c>
      <c r="CA364" t="s">
        <v>14</v>
      </c>
      <c r="CB364" t="s">
        <v>14</v>
      </c>
      <c r="CC364" t="s">
        <v>14</v>
      </c>
      <c r="CD364" t="s">
        <v>14</v>
      </c>
      <c r="CE364" t="s">
        <v>14</v>
      </c>
      <c r="CF364" t="s">
        <v>5406</v>
      </c>
      <c r="CG364" t="s">
        <v>737</v>
      </c>
      <c r="CH364" t="s">
        <v>22075</v>
      </c>
      <c r="CJ364" t="s">
        <v>319</v>
      </c>
      <c r="CK364" t="s">
        <v>24</v>
      </c>
      <c r="CM364" s="4" t="str">
        <f>_xlfn.XLOOKUP($CG364,tbl_area_24_07_2024[Nombre Área],tbl_area_24_07_2024[Estado],"Si no se encuentra",2,)</f>
        <v>Querétaro</v>
      </c>
      <c r="CN364" s="4" t="str">
        <f>_xlfn.XLOOKUP($CG364,tbl_area_24_07_2024[Nombre Área],tbl_area_24_07_2024[Estructura],"Si no se encuentra",2,)</f>
        <v>Juntas Distritales</v>
      </c>
    </row>
    <row r="365" spans="1:92" ht="34.9" customHeight="1" x14ac:dyDescent="0.85">
      <c r="A365" t="s">
        <v>22073</v>
      </c>
      <c r="B365" t="s">
        <v>22074</v>
      </c>
      <c r="C365" t="s">
        <v>22075</v>
      </c>
      <c r="D365" t="s">
        <v>2199</v>
      </c>
      <c r="E365" t="s">
        <v>2242</v>
      </c>
      <c r="F365" t="s">
        <v>2201</v>
      </c>
      <c r="G365" t="s">
        <v>5407</v>
      </c>
      <c r="H365" t="s">
        <v>14</v>
      </c>
      <c r="I365" t="s">
        <v>5323</v>
      </c>
      <c r="J365" t="s">
        <v>5408</v>
      </c>
      <c r="K365" t="s">
        <v>22563</v>
      </c>
      <c r="L365" t="s">
        <v>14</v>
      </c>
      <c r="M365" t="s">
        <v>14</v>
      </c>
      <c r="N365" t="s">
        <v>2242</v>
      </c>
      <c r="O365" t="s">
        <v>22563</v>
      </c>
      <c r="P365" t="s">
        <v>14</v>
      </c>
      <c r="Q365" t="s">
        <v>22563</v>
      </c>
      <c r="R365" t="s">
        <v>22563</v>
      </c>
      <c r="S365" t="s">
        <v>14</v>
      </c>
      <c r="T365" t="s">
        <v>14</v>
      </c>
      <c r="U365" t="s">
        <v>14</v>
      </c>
      <c r="V365" t="s">
        <v>14</v>
      </c>
      <c r="W365" t="s">
        <v>14</v>
      </c>
      <c r="X365" t="s">
        <v>14</v>
      </c>
      <c r="Y365" t="s">
        <v>14</v>
      </c>
      <c r="Z365" t="s">
        <v>14</v>
      </c>
      <c r="AA365" t="s">
        <v>5338</v>
      </c>
      <c r="AB365" t="s">
        <v>22563</v>
      </c>
      <c r="AC365" t="s">
        <v>5339</v>
      </c>
      <c r="AD365" t="s">
        <v>2207</v>
      </c>
      <c r="AE365" t="s">
        <v>5340</v>
      </c>
      <c r="AF365" t="s">
        <v>5341</v>
      </c>
      <c r="AG365" t="s">
        <v>1172</v>
      </c>
      <c r="AH365" t="s">
        <v>2209</v>
      </c>
      <c r="AI365" t="s">
        <v>2287</v>
      </c>
      <c r="AJ365" t="s">
        <v>1168</v>
      </c>
      <c r="AK365" t="s">
        <v>5342</v>
      </c>
      <c r="AL365" t="s">
        <v>1181</v>
      </c>
      <c r="AM365" t="s">
        <v>5342</v>
      </c>
      <c r="AN365" t="s">
        <v>1439</v>
      </c>
      <c r="AO365" t="s">
        <v>319</v>
      </c>
      <c r="AP365" t="s">
        <v>22551</v>
      </c>
      <c r="AQ365" t="s">
        <v>14</v>
      </c>
      <c r="AR365" t="s">
        <v>14</v>
      </c>
      <c r="AS365" t="s">
        <v>14</v>
      </c>
      <c r="AT365" t="s">
        <v>14</v>
      </c>
      <c r="AU365" t="s">
        <v>14</v>
      </c>
      <c r="AV365" t="s">
        <v>5329</v>
      </c>
      <c r="AW365" t="s">
        <v>5330</v>
      </c>
      <c r="AX365" t="s">
        <v>5330</v>
      </c>
      <c r="AY365" t="s">
        <v>5409</v>
      </c>
      <c r="AZ365" t="s">
        <v>22074</v>
      </c>
      <c r="BA365" t="s">
        <v>22074</v>
      </c>
      <c r="BB365" t="s">
        <v>22082</v>
      </c>
      <c r="BC365">
        <v>13368.5</v>
      </c>
      <c r="BD365">
        <v>15507.46</v>
      </c>
      <c r="BE365" t="s">
        <v>14</v>
      </c>
      <c r="BF365" t="s">
        <v>14</v>
      </c>
      <c r="BG365" t="s">
        <v>2214</v>
      </c>
      <c r="BH365" t="s">
        <v>14</v>
      </c>
      <c r="BI365" t="s">
        <v>22092</v>
      </c>
      <c r="BJ365" t="s">
        <v>5410</v>
      </c>
      <c r="BK365" t="s">
        <v>14</v>
      </c>
      <c r="BL365" t="s">
        <v>22074</v>
      </c>
      <c r="BM365" t="s">
        <v>22082</v>
      </c>
      <c r="BN365" t="s">
        <v>5411</v>
      </c>
      <c r="BO365" t="s">
        <v>14</v>
      </c>
      <c r="BP365" t="s">
        <v>22563</v>
      </c>
      <c r="BQ365" t="s">
        <v>2217</v>
      </c>
      <c r="BR365" t="s">
        <v>14</v>
      </c>
      <c r="BS365" t="s">
        <v>5410</v>
      </c>
      <c r="BT365" t="s">
        <v>14</v>
      </c>
      <c r="BU365" t="s">
        <v>5410</v>
      </c>
      <c r="BV365" t="s">
        <v>14</v>
      </c>
      <c r="BW365" t="s">
        <v>14</v>
      </c>
      <c r="BX365" t="s">
        <v>14</v>
      </c>
      <c r="BY365" t="s">
        <v>2220</v>
      </c>
      <c r="BZ365" t="s">
        <v>22563</v>
      </c>
      <c r="CA365" t="s">
        <v>14</v>
      </c>
      <c r="CB365" t="s">
        <v>14</v>
      </c>
      <c r="CC365" t="s">
        <v>14</v>
      </c>
      <c r="CD365" t="s">
        <v>14</v>
      </c>
      <c r="CE365" t="s">
        <v>14</v>
      </c>
      <c r="CF365" t="s">
        <v>5412</v>
      </c>
      <c r="CG365" t="s">
        <v>737</v>
      </c>
      <c r="CH365" t="s">
        <v>22075</v>
      </c>
      <c r="CJ365" t="s">
        <v>319</v>
      </c>
      <c r="CK365" t="s">
        <v>24</v>
      </c>
      <c r="CM365" s="4" t="str">
        <f>_xlfn.XLOOKUP($CG365,tbl_area_24_07_2024[Nombre Área],tbl_area_24_07_2024[Estado],"Si no se encuentra",2,)</f>
        <v>Querétaro</v>
      </c>
      <c r="CN365" s="4" t="str">
        <f>_xlfn.XLOOKUP($CG365,tbl_area_24_07_2024[Nombre Área],tbl_area_24_07_2024[Estructura],"Si no se encuentra",2,)</f>
        <v>Juntas Distritales</v>
      </c>
    </row>
    <row r="366" spans="1:92" ht="34.9" customHeight="1" x14ac:dyDescent="0.85">
      <c r="A366" t="s">
        <v>22073</v>
      </c>
      <c r="B366" t="s">
        <v>22074</v>
      </c>
      <c r="C366" t="s">
        <v>22075</v>
      </c>
      <c r="D366" t="s">
        <v>2199</v>
      </c>
      <c r="E366" t="s">
        <v>2242</v>
      </c>
      <c r="F366" t="s">
        <v>2201</v>
      </c>
      <c r="G366" t="s">
        <v>5413</v>
      </c>
      <c r="H366" t="s">
        <v>14</v>
      </c>
      <c r="I366" t="s">
        <v>5323</v>
      </c>
      <c r="J366" t="s">
        <v>5414</v>
      </c>
      <c r="K366" t="s">
        <v>5415</v>
      </c>
      <c r="L366" t="s">
        <v>14</v>
      </c>
      <c r="M366" t="s">
        <v>14</v>
      </c>
      <c r="N366" t="s">
        <v>2242</v>
      </c>
      <c r="O366" t="s">
        <v>5415</v>
      </c>
      <c r="P366" t="s">
        <v>14</v>
      </c>
      <c r="Q366" t="s">
        <v>5415</v>
      </c>
      <c r="R366" t="s">
        <v>5415</v>
      </c>
      <c r="S366" t="s">
        <v>14</v>
      </c>
      <c r="T366" t="s">
        <v>14</v>
      </c>
      <c r="U366" t="s">
        <v>14</v>
      </c>
      <c r="V366" t="s">
        <v>14</v>
      </c>
      <c r="W366" t="s">
        <v>14</v>
      </c>
      <c r="X366" t="s">
        <v>14</v>
      </c>
      <c r="Y366" t="s">
        <v>14</v>
      </c>
      <c r="Z366" t="s">
        <v>14</v>
      </c>
      <c r="AA366" t="s">
        <v>5338</v>
      </c>
      <c r="AB366" t="s">
        <v>5415</v>
      </c>
      <c r="AC366" t="s">
        <v>5339</v>
      </c>
      <c r="AD366" t="s">
        <v>2207</v>
      </c>
      <c r="AE366" t="s">
        <v>5340</v>
      </c>
      <c r="AF366" t="s">
        <v>5341</v>
      </c>
      <c r="AG366" t="s">
        <v>1172</v>
      </c>
      <c r="AH366" t="s">
        <v>2209</v>
      </c>
      <c r="AI366" t="s">
        <v>2287</v>
      </c>
      <c r="AJ366" t="s">
        <v>1168</v>
      </c>
      <c r="AK366" t="s">
        <v>5342</v>
      </c>
      <c r="AL366" t="s">
        <v>1181</v>
      </c>
      <c r="AM366" t="s">
        <v>5342</v>
      </c>
      <c r="AN366" t="s">
        <v>1439</v>
      </c>
      <c r="AO366" t="s">
        <v>319</v>
      </c>
      <c r="AP366" t="s">
        <v>22551</v>
      </c>
      <c r="AQ366" t="s">
        <v>14</v>
      </c>
      <c r="AR366" t="s">
        <v>14</v>
      </c>
      <c r="AS366" t="s">
        <v>14</v>
      </c>
      <c r="AT366" t="s">
        <v>14</v>
      </c>
      <c r="AU366" t="s">
        <v>14</v>
      </c>
      <c r="AV366" t="s">
        <v>5329</v>
      </c>
      <c r="AW366" t="s">
        <v>5330</v>
      </c>
      <c r="AX366" t="s">
        <v>5330</v>
      </c>
      <c r="AY366" t="s">
        <v>5416</v>
      </c>
      <c r="AZ366" t="s">
        <v>22074</v>
      </c>
      <c r="BA366" t="s">
        <v>22074</v>
      </c>
      <c r="BB366" t="s">
        <v>22082</v>
      </c>
      <c r="BC366">
        <v>13368.5</v>
      </c>
      <c r="BD366">
        <v>15507.46</v>
      </c>
      <c r="BE366" t="s">
        <v>14</v>
      </c>
      <c r="BF366" t="s">
        <v>14</v>
      </c>
      <c r="BG366" t="s">
        <v>2214</v>
      </c>
      <c r="BH366" t="s">
        <v>14</v>
      </c>
      <c r="BI366" t="s">
        <v>22092</v>
      </c>
      <c r="BJ366" t="s">
        <v>5417</v>
      </c>
      <c r="BK366" t="s">
        <v>14</v>
      </c>
      <c r="BL366" t="s">
        <v>22074</v>
      </c>
      <c r="BM366" t="s">
        <v>22082</v>
      </c>
      <c r="BN366" t="s">
        <v>5418</v>
      </c>
      <c r="BO366" t="s">
        <v>14</v>
      </c>
      <c r="BP366" t="s">
        <v>5415</v>
      </c>
      <c r="BQ366" t="s">
        <v>2217</v>
      </c>
      <c r="BR366" t="s">
        <v>14</v>
      </c>
      <c r="BS366" t="s">
        <v>5419</v>
      </c>
      <c r="BT366" t="s">
        <v>14</v>
      </c>
      <c r="BU366" t="s">
        <v>5419</v>
      </c>
      <c r="BV366" t="s">
        <v>14</v>
      </c>
      <c r="BW366" t="s">
        <v>14</v>
      </c>
      <c r="BX366" t="s">
        <v>14</v>
      </c>
      <c r="BY366" t="s">
        <v>2220</v>
      </c>
      <c r="BZ366" t="s">
        <v>5415</v>
      </c>
      <c r="CA366" t="s">
        <v>14</v>
      </c>
      <c r="CB366" t="s">
        <v>14</v>
      </c>
      <c r="CC366" t="s">
        <v>14</v>
      </c>
      <c r="CD366" t="s">
        <v>14</v>
      </c>
      <c r="CE366" t="s">
        <v>14</v>
      </c>
      <c r="CF366" t="s">
        <v>5420</v>
      </c>
      <c r="CG366" t="s">
        <v>737</v>
      </c>
      <c r="CH366" t="s">
        <v>22075</v>
      </c>
      <c r="CJ366" t="s">
        <v>319</v>
      </c>
      <c r="CK366" t="s">
        <v>24</v>
      </c>
      <c r="CM366" s="4" t="str">
        <f>_xlfn.XLOOKUP($CG366,tbl_area_24_07_2024[Nombre Área],tbl_area_24_07_2024[Estado],"Si no se encuentra",2,)</f>
        <v>Querétaro</v>
      </c>
      <c r="CN366" s="4" t="str">
        <f>_xlfn.XLOOKUP($CG366,tbl_area_24_07_2024[Nombre Área],tbl_area_24_07_2024[Estructura],"Si no se encuentra",2,)</f>
        <v>Juntas Distritales</v>
      </c>
    </row>
    <row r="367" spans="1:92" ht="34.9" customHeight="1" x14ac:dyDescent="0.85">
      <c r="A367" t="s">
        <v>22073</v>
      </c>
      <c r="B367" t="s">
        <v>22074</v>
      </c>
      <c r="C367" t="s">
        <v>22075</v>
      </c>
      <c r="D367" t="s">
        <v>2199</v>
      </c>
      <c r="E367" t="s">
        <v>2242</v>
      </c>
      <c r="F367" t="s">
        <v>2201</v>
      </c>
      <c r="G367" t="s">
        <v>5421</v>
      </c>
      <c r="H367" t="s">
        <v>14</v>
      </c>
      <c r="I367" t="s">
        <v>5323</v>
      </c>
      <c r="J367" t="s">
        <v>5422</v>
      </c>
      <c r="K367" t="s">
        <v>5423</v>
      </c>
      <c r="L367" t="s">
        <v>14</v>
      </c>
      <c r="M367" t="s">
        <v>14</v>
      </c>
      <c r="N367" t="s">
        <v>2242</v>
      </c>
      <c r="O367" t="s">
        <v>5423</v>
      </c>
      <c r="P367" t="s">
        <v>14</v>
      </c>
      <c r="Q367" t="s">
        <v>5423</v>
      </c>
      <c r="R367" t="s">
        <v>5423</v>
      </c>
      <c r="S367" t="s">
        <v>14</v>
      </c>
      <c r="T367" t="s">
        <v>14</v>
      </c>
      <c r="U367" t="s">
        <v>14</v>
      </c>
      <c r="V367" t="s">
        <v>14</v>
      </c>
      <c r="W367" t="s">
        <v>14</v>
      </c>
      <c r="X367" t="s">
        <v>14</v>
      </c>
      <c r="Y367" t="s">
        <v>14</v>
      </c>
      <c r="Z367" t="s">
        <v>14</v>
      </c>
      <c r="AA367" t="s">
        <v>5380</v>
      </c>
      <c r="AB367" t="s">
        <v>5423</v>
      </c>
      <c r="AC367" t="s">
        <v>5381</v>
      </c>
      <c r="AD367" t="s">
        <v>2348</v>
      </c>
      <c r="AE367" t="s">
        <v>5382</v>
      </c>
      <c r="AF367" t="s">
        <v>5383</v>
      </c>
      <c r="AG367" t="s">
        <v>1434</v>
      </c>
      <c r="AH367" t="s">
        <v>2209</v>
      </c>
      <c r="AI367" t="s">
        <v>5384</v>
      </c>
      <c r="AJ367" t="s">
        <v>1168</v>
      </c>
      <c r="AK367" t="s">
        <v>3909</v>
      </c>
      <c r="AL367" t="s">
        <v>1176</v>
      </c>
      <c r="AM367" t="s">
        <v>319</v>
      </c>
      <c r="AN367" t="s">
        <v>1439</v>
      </c>
      <c r="AO367" t="s">
        <v>319</v>
      </c>
      <c r="AP367" t="s">
        <v>22560</v>
      </c>
      <c r="AQ367" t="s">
        <v>14</v>
      </c>
      <c r="AR367" t="s">
        <v>14</v>
      </c>
      <c r="AS367" t="s">
        <v>14</v>
      </c>
      <c r="AT367" t="s">
        <v>14</v>
      </c>
      <c r="AU367" t="s">
        <v>14</v>
      </c>
      <c r="AV367" t="s">
        <v>5329</v>
      </c>
      <c r="AW367" t="s">
        <v>5330</v>
      </c>
      <c r="AX367" t="s">
        <v>5330</v>
      </c>
      <c r="AY367" t="s">
        <v>5424</v>
      </c>
      <c r="AZ367" t="s">
        <v>22074</v>
      </c>
      <c r="BA367" t="s">
        <v>22074</v>
      </c>
      <c r="BB367" t="s">
        <v>22082</v>
      </c>
      <c r="BC367">
        <v>14646</v>
      </c>
      <c r="BD367">
        <v>16989.36</v>
      </c>
      <c r="BE367" t="s">
        <v>14</v>
      </c>
      <c r="BF367" t="s">
        <v>14</v>
      </c>
      <c r="BG367" t="s">
        <v>2214</v>
      </c>
      <c r="BH367" t="s">
        <v>14</v>
      </c>
      <c r="BI367" t="s">
        <v>22092</v>
      </c>
      <c r="BJ367" t="s">
        <v>5425</v>
      </c>
      <c r="BK367" t="s">
        <v>14</v>
      </c>
      <c r="BL367" t="s">
        <v>22074</v>
      </c>
      <c r="BM367" t="s">
        <v>22082</v>
      </c>
      <c r="BN367" t="s">
        <v>5426</v>
      </c>
      <c r="BO367" t="s">
        <v>14</v>
      </c>
      <c r="BP367" t="s">
        <v>5423</v>
      </c>
      <c r="BQ367" t="s">
        <v>2217</v>
      </c>
      <c r="BR367" t="s">
        <v>14</v>
      </c>
      <c r="BS367" t="s">
        <v>5425</v>
      </c>
      <c r="BT367" t="s">
        <v>14</v>
      </c>
      <c r="BU367" t="s">
        <v>5425</v>
      </c>
      <c r="BV367" t="s">
        <v>14</v>
      </c>
      <c r="BW367" t="s">
        <v>14</v>
      </c>
      <c r="BX367" t="s">
        <v>14</v>
      </c>
      <c r="BY367" t="s">
        <v>2220</v>
      </c>
      <c r="BZ367" t="s">
        <v>5423</v>
      </c>
      <c r="CA367" t="s">
        <v>14</v>
      </c>
      <c r="CB367" t="s">
        <v>14</v>
      </c>
      <c r="CC367" t="s">
        <v>14</v>
      </c>
      <c r="CD367" t="s">
        <v>14</v>
      </c>
      <c r="CE367" t="s">
        <v>14</v>
      </c>
      <c r="CF367" t="s">
        <v>5427</v>
      </c>
      <c r="CG367" t="s">
        <v>737</v>
      </c>
      <c r="CH367" t="s">
        <v>22075</v>
      </c>
      <c r="CJ367" t="s">
        <v>319</v>
      </c>
      <c r="CK367" t="s">
        <v>24</v>
      </c>
      <c r="CM367" s="4" t="str">
        <f>_xlfn.XLOOKUP($CG367,tbl_area_24_07_2024[Nombre Área],tbl_area_24_07_2024[Estado],"Si no se encuentra",2,)</f>
        <v>Querétaro</v>
      </c>
      <c r="CN367" s="4" t="str">
        <f>_xlfn.XLOOKUP($CG367,tbl_area_24_07_2024[Nombre Área],tbl_area_24_07_2024[Estructura],"Si no se encuentra",2,)</f>
        <v>Juntas Distritales</v>
      </c>
    </row>
    <row r="368" spans="1:92" ht="34.9" customHeight="1" x14ac:dyDescent="0.85">
      <c r="A368" t="s">
        <v>22073</v>
      </c>
      <c r="B368" t="s">
        <v>22074</v>
      </c>
      <c r="C368" t="s">
        <v>22075</v>
      </c>
      <c r="D368" t="s">
        <v>2199</v>
      </c>
      <c r="E368" t="s">
        <v>2242</v>
      </c>
      <c r="F368" t="s">
        <v>2201</v>
      </c>
      <c r="G368" t="s">
        <v>5428</v>
      </c>
      <c r="H368" t="s">
        <v>14</v>
      </c>
      <c r="I368" t="s">
        <v>5323</v>
      </c>
      <c r="J368" t="s">
        <v>5429</v>
      </c>
      <c r="K368" t="s">
        <v>5430</v>
      </c>
      <c r="L368" t="s">
        <v>14</v>
      </c>
      <c r="M368" t="s">
        <v>14</v>
      </c>
      <c r="N368" t="s">
        <v>2242</v>
      </c>
      <c r="O368" t="s">
        <v>5430</v>
      </c>
      <c r="P368" t="s">
        <v>14</v>
      </c>
      <c r="Q368" t="s">
        <v>5430</v>
      </c>
      <c r="R368" t="s">
        <v>5430</v>
      </c>
      <c r="S368" t="s">
        <v>14</v>
      </c>
      <c r="T368" t="s">
        <v>14</v>
      </c>
      <c r="U368" t="s">
        <v>14</v>
      </c>
      <c r="V368" t="s">
        <v>14</v>
      </c>
      <c r="W368" t="s">
        <v>14</v>
      </c>
      <c r="X368" t="s">
        <v>14</v>
      </c>
      <c r="Y368" t="s">
        <v>14</v>
      </c>
      <c r="Z368" t="s">
        <v>14</v>
      </c>
      <c r="AA368" t="s">
        <v>5380</v>
      </c>
      <c r="AB368" t="s">
        <v>5430</v>
      </c>
      <c r="AC368" t="s">
        <v>5381</v>
      </c>
      <c r="AD368" t="s">
        <v>2348</v>
      </c>
      <c r="AE368" t="s">
        <v>5382</v>
      </c>
      <c r="AF368" t="s">
        <v>5383</v>
      </c>
      <c r="AG368" t="s">
        <v>1434</v>
      </c>
      <c r="AH368" t="s">
        <v>2209</v>
      </c>
      <c r="AI368" t="s">
        <v>5384</v>
      </c>
      <c r="AJ368" t="s">
        <v>1168</v>
      </c>
      <c r="AK368" t="s">
        <v>3909</v>
      </c>
      <c r="AL368" t="s">
        <v>1176</v>
      </c>
      <c r="AM368" t="s">
        <v>319</v>
      </c>
      <c r="AN368" t="s">
        <v>1439</v>
      </c>
      <c r="AO368" t="s">
        <v>319</v>
      </c>
      <c r="AP368" t="s">
        <v>22560</v>
      </c>
      <c r="AQ368" t="s">
        <v>14</v>
      </c>
      <c r="AR368" t="s">
        <v>14</v>
      </c>
      <c r="AS368" t="s">
        <v>14</v>
      </c>
      <c r="AT368" t="s">
        <v>14</v>
      </c>
      <c r="AU368" t="s">
        <v>14</v>
      </c>
      <c r="AV368" t="s">
        <v>5329</v>
      </c>
      <c r="AW368" t="s">
        <v>5330</v>
      </c>
      <c r="AX368" t="s">
        <v>5330</v>
      </c>
      <c r="AY368" t="s">
        <v>5431</v>
      </c>
      <c r="AZ368" t="s">
        <v>22074</v>
      </c>
      <c r="BA368" t="s">
        <v>22074</v>
      </c>
      <c r="BB368" t="s">
        <v>22082</v>
      </c>
      <c r="BC368">
        <v>14646</v>
      </c>
      <c r="BD368">
        <v>16989.36</v>
      </c>
      <c r="BE368" t="s">
        <v>14</v>
      </c>
      <c r="BF368" t="s">
        <v>14</v>
      </c>
      <c r="BG368" t="s">
        <v>2214</v>
      </c>
      <c r="BH368" t="s">
        <v>14</v>
      </c>
      <c r="BI368" t="s">
        <v>22092</v>
      </c>
      <c r="BJ368" t="s">
        <v>5432</v>
      </c>
      <c r="BK368" t="s">
        <v>14</v>
      </c>
      <c r="BL368" t="s">
        <v>22074</v>
      </c>
      <c r="BM368" t="s">
        <v>22082</v>
      </c>
      <c r="BN368" t="s">
        <v>5433</v>
      </c>
      <c r="BO368" t="s">
        <v>14</v>
      </c>
      <c r="BP368" t="s">
        <v>5430</v>
      </c>
      <c r="BQ368" t="s">
        <v>2217</v>
      </c>
      <c r="BR368" t="s">
        <v>14</v>
      </c>
      <c r="BS368" t="s">
        <v>5432</v>
      </c>
      <c r="BT368" t="s">
        <v>14</v>
      </c>
      <c r="BU368" t="s">
        <v>5432</v>
      </c>
      <c r="BV368" t="s">
        <v>14</v>
      </c>
      <c r="BW368" t="s">
        <v>14</v>
      </c>
      <c r="BX368" t="s">
        <v>14</v>
      </c>
      <c r="BY368" t="s">
        <v>2220</v>
      </c>
      <c r="BZ368" t="s">
        <v>5430</v>
      </c>
      <c r="CA368" t="s">
        <v>14</v>
      </c>
      <c r="CB368" t="s">
        <v>14</v>
      </c>
      <c r="CC368" t="s">
        <v>14</v>
      </c>
      <c r="CD368" t="s">
        <v>14</v>
      </c>
      <c r="CE368" t="s">
        <v>14</v>
      </c>
      <c r="CF368" t="s">
        <v>5434</v>
      </c>
      <c r="CG368" t="s">
        <v>737</v>
      </c>
      <c r="CH368" t="s">
        <v>22075</v>
      </c>
      <c r="CJ368" t="s">
        <v>319</v>
      </c>
      <c r="CK368" t="s">
        <v>24</v>
      </c>
      <c r="CM368" s="4" t="str">
        <f>_xlfn.XLOOKUP($CG368,tbl_area_24_07_2024[Nombre Área],tbl_area_24_07_2024[Estado],"Si no se encuentra",2,)</f>
        <v>Querétaro</v>
      </c>
      <c r="CN368" s="4" t="str">
        <f>_xlfn.XLOOKUP($CG368,tbl_area_24_07_2024[Nombre Área],tbl_area_24_07_2024[Estructura],"Si no se encuentra",2,)</f>
        <v>Juntas Distritales</v>
      </c>
    </row>
    <row r="369" spans="1:92" ht="34.9" customHeight="1" x14ac:dyDescent="0.85">
      <c r="A369" t="s">
        <v>22073</v>
      </c>
      <c r="B369" t="s">
        <v>22074</v>
      </c>
      <c r="C369" t="s">
        <v>22075</v>
      </c>
      <c r="D369" t="s">
        <v>2199</v>
      </c>
      <c r="E369" t="s">
        <v>2242</v>
      </c>
      <c r="F369" t="s">
        <v>2201</v>
      </c>
      <c r="G369" t="s">
        <v>5435</v>
      </c>
      <c r="H369" t="s">
        <v>14</v>
      </c>
      <c r="I369" t="s">
        <v>5323</v>
      </c>
      <c r="J369" t="s">
        <v>5436</v>
      </c>
      <c r="K369" t="s">
        <v>5437</v>
      </c>
      <c r="L369" t="s">
        <v>14</v>
      </c>
      <c r="M369" t="s">
        <v>14</v>
      </c>
      <c r="N369" t="s">
        <v>2242</v>
      </c>
      <c r="O369" t="s">
        <v>5437</v>
      </c>
      <c r="P369" t="s">
        <v>14</v>
      </c>
      <c r="Q369" t="s">
        <v>5437</v>
      </c>
      <c r="R369" t="s">
        <v>5437</v>
      </c>
      <c r="S369" t="s">
        <v>14</v>
      </c>
      <c r="T369" t="s">
        <v>14</v>
      </c>
      <c r="U369" t="s">
        <v>14</v>
      </c>
      <c r="V369" t="s">
        <v>14</v>
      </c>
      <c r="W369" t="s">
        <v>14</v>
      </c>
      <c r="X369" t="s">
        <v>14</v>
      </c>
      <c r="Y369" t="s">
        <v>14</v>
      </c>
      <c r="Z369" t="s">
        <v>14</v>
      </c>
      <c r="AA369" t="s">
        <v>5380</v>
      </c>
      <c r="AB369" t="s">
        <v>5437</v>
      </c>
      <c r="AC369" t="s">
        <v>5381</v>
      </c>
      <c r="AD369" t="s">
        <v>2348</v>
      </c>
      <c r="AE369" t="s">
        <v>5382</v>
      </c>
      <c r="AF369" t="s">
        <v>5383</v>
      </c>
      <c r="AG369" t="s">
        <v>1434</v>
      </c>
      <c r="AH369" t="s">
        <v>2209</v>
      </c>
      <c r="AI369" t="s">
        <v>5384</v>
      </c>
      <c r="AJ369" t="s">
        <v>1168</v>
      </c>
      <c r="AK369" t="s">
        <v>3909</v>
      </c>
      <c r="AL369" t="s">
        <v>1176</v>
      </c>
      <c r="AM369" t="s">
        <v>319</v>
      </c>
      <c r="AN369" t="s">
        <v>1439</v>
      </c>
      <c r="AO369" t="s">
        <v>319</v>
      </c>
      <c r="AP369" t="s">
        <v>22560</v>
      </c>
      <c r="AQ369" t="s">
        <v>14</v>
      </c>
      <c r="AR369" t="s">
        <v>14</v>
      </c>
      <c r="AS369" t="s">
        <v>14</v>
      </c>
      <c r="AT369" t="s">
        <v>14</v>
      </c>
      <c r="AU369" t="s">
        <v>14</v>
      </c>
      <c r="AV369" t="s">
        <v>5329</v>
      </c>
      <c r="AW369" t="s">
        <v>5330</v>
      </c>
      <c r="AX369" t="s">
        <v>5330</v>
      </c>
      <c r="AY369" t="s">
        <v>5438</v>
      </c>
      <c r="AZ369" t="s">
        <v>22074</v>
      </c>
      <c r="BA369" t="s">
        <v>22074</v>
      </c>
      <c r="BB369" t="s">
        <v>22082</v>
      </c>
      <c r="BC369">
        <v>14646</v>
      </c>
      <c r="BD369">
        <v>16989.36</v>
      </c>
      <c r="BE369" t="s">
        <v>14</v>
      </c>
      <c r="BF369" t="s">
        <v>14</v>
      </c>
      <c r="BG369" t="s">
        <v>2214</v>
      </c>
      <c r="BH369" t="s">
        <v>14</v>
      </c>
      <c r="BI369" t="s">
        <v>22092</v>
      </c>
      <c r="BJ369" t="s">
        <v>5439</v>
      </c>
      <c r="BK369" t="s">
        <v>14</v>
      </c>
      <c r="BL369" t="s">
        <v>22074</v>
      </c>
      <c r="BM369" t="s">
        <v>22082</v>
      </c>
      <c r="BN369" t="s">
        <v>5440</v>
      </c>
      <c r="BO369" t="s">
        <v>14</v>
      </c>
      <c r="BP369" t="s">
        <v>5437</v>
      </c>
      <c r="BQ369" t="s">
        <v>2217</v>
      </c>
      <c r="BR369" t="s">
        <v>14</v>
      </c>
      <c r="BS369" t="s">
        <v>5439</v>
      </c>
      <c r="BT369" t="s">
        <v>14</v>
      </c>
      <c r="BU369" t="s">
        <v>5439</v>
      </c>
      <c r="BV369" t="s">
        <v>14</v>
      </c>
      <c r="BW369" t="s">
        <v>14</v>
      </c>
      <c r="BX369" t="s">
        <v>14</v>
      </c>
      <c r="BY369" t="s">
        <v>2220</v>
      </c>
      <c r="BZ369" t="s">
        <v>5437</v>
      </c>
      <c r="CA369" t="s">
        <v>14</v>
      </c>
      <c r="CB369" t="s">
        <v>14</v>
      </c>
      <c r="CC369" t="s">
        <v>14</v>
      </c>
      <c r="CD369" t="s">
        <v>14</v>
      </c>
      <c r="CE369" t="s">
        <v>14</v>
      </c>
      <c r="CF369" t="s">
        <v>5441</v>
      </c>
      <c r="CG369" t="s">
        <v>737</v>
      </c>
      <c r="CH369" t="s">
        <v>22075</v>
      </c>
      <c r="CJ369" t="s">
        <v>319</v>
      </c>
      <c r="CK369" t="s">
        <v>24</v>
      </c>
      <c r="CM369" s="4" t="str">
        <f>_xlfn.XLOOKUP($CG369,tbl_area_24_07_2024[Nombre Área],tbl_area_24_07_2024[Estado],"Si no se encuentra",2,)</f>
        <v>Querétaro</v>
      </c>
      <c r="CN369" s="4" t="str">
        <f>_xlfn.XLOOKUP($CG369,tbl_area_24_07_2024[Nombre Área],tbl_area_24_07_2024[Estructura],"Si no se encuentra",2,)</f>
        <v>Juntas Distritales</v>
      </c>
    </row>
    <row r="370" spans="1:92" ht="34.9" customHeight="1" x14ac:dyDescent="0.85">
      <c r="A370" t="s">
        <v>22073</v>
      </c>
      <c r="B370" t="s">
        <v>22074</v>
      </c>
      <c r="C370" t="s">
        <v>22075</v>
      </c>
      <c r="D370" t="s">
        <v>2199</v>
      </c>
      <c r="E370" t="s">
        <v>2200</v>
      </c>
      <c r="F370" t="s">
        <v>2201</v>
      </c>
      <c r="G370" t="s">
        <v>5442</v>
      </c>
      <c r="H370" t="s">
        <v>14</v>
      </c>
      <c r="I370" t="s">
        <v>5323</v>
      </c>
      <c r="J370" t="s">
        <v>5443</v>
      </c>
      <c r="K370" t="s">
        <v>5444</v>
      </c>
      <c r="L370" t="s">
        <v>14</v>
      </c>
      <c r="M370" t="s">
        <v>14</v>
      </c>
      <c r="N370" t="s">
        <v>2200</v>
      </c>
      <c r="O370" t="s">
        <v>5444</v>
      </c>
      <c r="P370" t="s">
        <v>14</v>
      </c>
      <c r="Q370" t="s">
        <v>5444</v>
      </c>
      <c r="R370" t="s">
        <v>5444</v>
      </c>
      <c r="S370" t="s">
        <v>14</v>
      </c>
      <c r="T370" t="s">
        <v>14</v>
      </c>
      <c r="U370" t="s">
        <v>14</v>
      </c>
      <c r="V370" t="s">
        <v>14</v>
      </c>
      <c r="W370" t="s">
        <v>276</v>
      </c>
      <c r="X370" t="s">
        <v>5360</v>
      </c>
      <c r="Y370" t="s">
        <v>110</v>
      </c>
      <c r="Z370" t="s">
        <v>12</v>
      </c>
      <c r="AA370" t="s">
        <v>14</v>
      </c>
      <c r="AB370" t="s">
        <v>5444</v>
      </c>
      <c r="AC370" t="s">
        <v>5361</v>
      </c>
      <c r="AD370" t="s">
        <v>2348</v>
      </c>
      <c r="AE370" t="s">
        <v>5362</v>
      </c>
      <c r="AF370" t="s">
        <v>1206</v>
      </c>
      <c r="AG370" t="s">
        <v>14</v>
      </c>
      <c r="AH370" t="s">
        <v>2209</v>
      </c>
      <c r="AI370" t="s">
        <v>5363</v>
      </c>
      <c r="AJ370" t="s">
        <v>1168</v>
      </c>
      <c r="AK370" t="s">
        <v>3909</v>
      </c>
      <c r="AL370" t="s">
        <v>1176</v>
      </c>
      <c r="AM370" t="s">
        <v>319</v>
      </c>
      <c r="AN370" t="s">
        <v>1439</v>
      </c>
      <c r="AO370" t="s">
        <v>319</v>
      </c>
      <c r="AP370" t="s">
        <v>22556</v>
      </c>
      <c r="AQ370" t="s">
        <v>14</v>
      </c>
      <c r="AR370" t="s">
        <v>14</v>
      </c>
      <c r="AS370" t="s">
        <v>14</v>
      </c>
      <c r="AT370" t="s">
        <v>14</v>
      </c>
      <c r="AU370" t="s">
        <v>14</v>
      </c>
      <c r="AV370" t="s">
        <v>5329</v>
      </c>
      <c r="AW370" t="s">
        <v>5330</v>
      </c>
      <c r="AX370" t="s">
        <v>5330</v>
      </c>
      <c r="AY370" t="s">
        <v>5445</v>
      </c>
      <c r="AZ370" t="s">
        <v>22104</v>
      </c>
      <c r="BA370" t="s">
        <v>22104</v>
      </c>
      <c r="BB370" t="s">
        <v>22089</v>
      </c>
      <c r="BC370">
        <v>21224.720000000001</v>
      </c>
      <c r="BD370">
        <v>22091.39</v>
      </c>
      <c r="BE370" t="s">
        <v>14</v>
      </c>
      <c r="BF370" t="s">
        <v>14</v>
      </c>
      <c r="BG370" t="s">
        <v>2214</v>
      </c>
      <c r="BH370" t="s">
        <v>14</v>
      </c>
      <c r="BI370" t="s">
        <v>22092</v>
      </c>
      <c r="BJ370" t="s">
        <v>5446</v>
      </c>
      <c r="BK370" t="s">
        <v>14</v>
      </c>
      <c r="BL370" t="s">
        <v>22074</v>
      </c>
      <c r="BM370" t="s">
        <v>22089</v>
      </c>
      <c r="BN370" t="s">
        <v>5447</v>
      </c>
      <c r="BO370" t="s">
        <v>14</v>
      </c>
      <c r="BP370" t="s">
        <v>5444</v>
      </c>
      <c r="BQ370" t="s">
        <v>2217</v>
      </c>
      <c r="BR370" t="s">
        <v>14</v>
      </c>
      <c r="BS370" t="s">
        <v>5446</v>
      </c>
      <c r="BT370" t="s">
        <v>14</v>
      </c>
      <c r="BU370" t="s">
        <v>5446</v>
      </c>
      <c r="BV370" t="s">
        <v>14</v>
      </c>
      <c r="BW370" t="s">
        <v>14</v>
      </c>
      <c r="BX370" t="s">
        <v>14</v>
      </c>
      <c r="BY370" t="s">
        <v>2220</v>
      </c>
      <c r="BZ370" t="s">
        <v>5444</v>
      </c>
      <c r="CA370" t="s">
        <v>14</v>
      </c>
      <c r="CB370" t="s">
        <v>14</v>
      </c>
      <c r="CC370" t="s">
        <v>14</v>
      </c>
      <c r="CD370" t="s">
        <v>14</v>
      </c>
      <c r="CE370" t="s">
        <v>14</v>
      </c>
      <c r="CF370" t="s">
        <v>5448</v>
      </c>
      <c r="CG370" t="s">
        <v>737</v>
      </c>
      <c r="CH370" t="s">
        <v>22075</v>
      </c>
      <c r="CJ370" t="s">
        <v>319</v>
      </c>
      <c r="CK370" t="s">
        <v>24</v>
      </c>
      <c r="CM370" s="4" t="str">
        <f>_xlfn.XLOOKUP($CG370,tbl_area_24_07_2024[Nombre Área],tbl_area_24_07_2024[Estado],"Si no se encuentra",2,)</f>
        <v>Querétaro</v>
      </c>
      <c r="CN370" s="4" t="str">
        <f>_xlfn.XLOOKUP($CG370,tbl_area_24_07_2024[Nombre Área],tbl_area_24_07_2024[Estructura],"Si no se encuentra",2,)</f>
        <v>Juntas Distritales</v>
      </c>
    </row>
    <row r="371" spans="1:92" ht="34.9" customHeight="1" x14ac:dyDescent="0.85">
      <c r="A371" t="s">
        <v>22073</v>
      </c>
      <c r="B371" t="s">
        <v>22074</v>
      </c>
      <c r="C371" t="s">
        <v>22075</v>
      </c>
      <c r="D371" t="s">
        <v>2199</v>
      </c>
      <c r="E371" t="s">
        <v>2507</v>
      </c>
      <c r="F371" t="s">
        <v>2201</v>
      </c>
      <c r="G371" t="s">
        <v>5449</v>
      </c>
      <c r="H371" t="s">
        <v>14</v>
      </c>
      <c r="I371" t="s">
        <v>5323</v>
      </c>
      <c r="J371" t="s">
        <v>5450</v>
      </c>
      <c r="K371" t="s">
        <v>22564</v>
      </c>
      <c r="L371" t="s">
        <v>14</v>
      </c>
      <c r="M371" t="s">
        <v>14</v>
      </c>
      <c r="N371" t="s">
        <v>5451</v>
      </c>
      <c r="O371" t="s">
        <v>22564</v>
      </c>
      <c r="P371" t="s">
        <v>14</v>
      </c>
      <c r="Q371" t="s">
        <v>22564</v>
      </c>
      <c r="R371" t="s">
        <v>22564</v>
      </c>
      <c r="S371" t="s">
        <v>14</v>
      </c>
      <c r="T371" t="s">
        <v>14</v>
      </c>
      <c r="U371" t="s">
        <v>14</v>
      </c>
      <c r="V371" t="s">
        <v>14</v>
      </c>
      <c r="W371" t="s">
        <v>14</v>
      </c>
      <c r="X371" t="s">
        <v>14</v>
      </c>
      <c r="Y371" t="s">
        <v>14</v>
      </c>
      <c r="Z371" t="s">
        <v>14</v>
      </c>
      <c r="AA371" t="s">
        <v>5452</v>
      </c>
      <c r="AB371" t="s">
        <v>22564</v>
      </c>
      <c r="AC371" t="s">
        <v>5453</v>
      </c>
      <c r="AD371" t="s">
        <v>2348</v>
      </c>
      <c r="AE371" t="s">
        <v>5454</v>
      </c>
      <c r="AF371" t="s">
        <v>1511</v>
      </c>
      <c r="AG371" t="s">
        <v>14</v>
      </c>
      <c r="AH371" t="s">
        <v>2209</v>
      </c>
      <c r="AI371" t="s">
        <v>5455</v>
      </c>
      <c r="AJ371" t="s">
        <v>1168</v>
      </c>
      <c r="AK371" t="s">
        <v>2352</v>
      </c>
      <c r="AL371" t="s">
        <v>1186</v>
      </c>
      <c r="AM371" t="s">
        <v>334</v>
      </c>
      <c r="AN371" t="s">
        <v>1435</v>
      </c>
      <c r="AO371" t="s">
        <v>334</v>
      </c>
      <c r="AP371" t="s">
        <v>22223</v>
      </c>
      <c r="AQ371" t="s">
        <v>14</v>
      </c>
      <c r="AR371" t="s">
        <v>14</v>
      </c>
      <c r="AS371" t="s">
        <v>14</v>
      </c>
      <c r="AT371" t="s">
        <v>14</v>
      </c>
      <c r="AU371" t="s">
        <v>14</v>
      </c>
      <c r="AV371" t="s">
        <v>5329</v>
      </c>
      <c r="AW371" t="s">
        <v>5330</v>
      </c>
      <c r="AX371" t="s">
        <v>5330</v>
      </c>
      <c r="AY371" t="s">
        <v>5456</v>
      </c>
      <c r="AZ371" t="s">
        <v>22157</v>
      </c>
      <c r="BA371" t="s">
        <v>22157</v>
      </c>
      <c r="BB371" t="s">
        <v>22157</v>
      </c>
      <c r="BC371">
        <v>5020</v>
      </c>
      <c r="BD371">
        <v>5823.2</v>
      </c>
      <c r="BE371" t="s">
        <v>14</v>
      </c>
      <c r="BF371" t="s">
        <v>14</v>
      </c>
      <c r="BG371" t="s">
        <v>2214</v>
      </c>
      <c r="BH371" t="s">
        <v>14</v>
      </c>
      <c r="BI371" t="s">
        <v>22092</v>
      </c>
      <c r="BJ371" t="s">
        <v>5457</v>
      </c>
      <c r="BK371" t="s">
        <v>14</v>
      </c>
      <c r="BL371" t="s">
        <v>22157</v>
      </c>
      <c r="BM371" t="s">
        <v>22157</v>
      </c>
      <c r="BN371" t="s">
        <v>5458</v>
      </c>
      <c r="BO371" t="s">
        <v>14</v>
      </c>
      <c r="BP371" t="s">
        <v>22564</v>
      </c>
      <c r="BQ371" t="s">
        <v>2217</v>
      </c>
      <c r="BR371" t="s">
        <v>14</v>
      </c>
      <c r="BS371" t="s">
        <v>5457</v>
      </c>
      <c r="BT371" t="s">
        <v>14</v>
      </c>
      <c r="BU371" t="s">
        <v>5457</v>
      </c>
      <c r="BV371" t="s">
        <v>14</v>
      </c>
      <c r="BW371" t="s">
        <v>14</v>
      </c>
      <c r="BX371" t="s">
        <v>14</v>
      </c>
      <c r="BY371" t="s">
        <v>2220</v>
      </c>
      <c r="BZ371" t="s">
        <v>22564</v>
      </c>
      <c r="CA371" t="s">
        <v>14</v>
      </c>
      <c r="CB371" t="s">
        <v>14</v>
      </c>
      <c r="CC371" t="s">
        <v>14</v>
      </c>
      <c r="CD371" t="s">
        <v>14</v>
      </c>
      <c r="CE371" t="s">
        <v>14</v>
      </c>
      <c r="CF371" t="s">
        <v>5459</v>
      </c>
      <c r="CG371" t="s">
        <v>737</v>
      </c>
      <c r="CH371" t="s">
        <v>22075</v>
      </c>
      <c r="CJ371" t="s">
        <v>319</v>
      </c>
      <c r="CK371" t="s">
        <v>24</v>
      </c>
      <c r="CM371" s="4" t="str">
        <f>_xlfn.XLOOKUP($CG371,tbl_area_24_07_2024[Nombre Área],tbl_area_24_07_2024[Estado],"Si no se encuentra",2,)</f>
        <v>Querétaro</v>
      </c>
      <c r="CN371" s="4" t="str">
        <f>_xlfn.XLOOKUP($CG371,tbl_area_24_07_2024[Nombre Área],tbl_area_24_07_2024[Estructura],"Si no se encuentra",2,)</f>
        <v>Juntas Distritales</v>
      </c>
    </row>
    <row r="372" spans="1:92" ht="34.9" customHeight="1" x14ac:dyDescent="0.85">
      <c r="A372" t="s">
        <v>22073</v>
      </c>
      <c r="B372" t="s">
        <v>22074</v>
      </c>
      <c r="C372" t="s">
        <v>22075</v>
      </c>
      <c r="D372" t="s">
        <v>2199</v>
      </c>
      <c r="E372" t="s">
        <v>2507</v>
      </c>
      <c r="F372" t="s">
        <v>2201</v>
      </c>
      <c r="G372" t="s">
        <v>5460</v>
      </c>
      <c r="H372" t="s">
        <v>14</v>
      </c>
      <c r="I372" t="s">
        <v>5323</v>
      </c>
      <c r="J372" t="s">
        <v>5461</v>
      </c>
      <c r="K372" t="s">
        <v>5462</v>
      </c>
      <c r="L372" t="s">
        <v>14</v>
      </c>
      <c r="M372" t="s">
        <v>14</v>
      </c>
      <c r="N372" t="s">
        <v>5451</v>
      </c>
      <c r="O372" t="s">
        <v>5462</v>
      </c>
      <c r="P372" t="s">
        <v>14</v>
      </c>
      <c r="Q372" t="s">
        <v>5462</v>
      </c>
      <c r="R372" t="s">
        <v>5462</v>
      </c>
      <c r="S372" t="s">
        <v>14</v>
      </c>
      <c r="T372" t="s">
        <v>14</v>
      </c>
      <c r="U372" t="s">
        <v>14</v>
      </c>
      <c r="V372" t="s">
        <v>14</v>
      </c>
      <c r="W372" t="s">
        <v>14</v>
      </c>
      <c r="X372" t="s">
        <v>14</v>
      </c>
      <c r="Y372" t="s">
        <v>14</v>
      </c>
      <c r="Z372" t="s">
        <v>14</v>
      </c>
      <c r="AA372" t="s">
        <v>5463</v>
      </c>
      <c r="AB372" t="s">
        <v>5462</v>
      </c>
      <c r="AC372" t="s">
        <v>5464</v>
      </c>
      <c r="AD372" t="s">
        <v>2207</v>
      </c>
      <c r="AE372" t="s">
        <v>5465</v>
      </c>
      <c r="AF372" t="s">
        <v>1172</v>
      </c>
      <c r="AG372" t="s">
        <v>14</v>
      </c>
      <c r="AH372" t="s">
        <v>2209</v>
      </c>
      <c r="AI372" t="s">
        <v>5466</v>
      </c>
      <c r="AJ372" t="s">
        <v>1168</v>
      </c>
      <c r="AK372" t="s">
        <v>5467</v>
      </c>
      <c r="AL372" t="s">
        <v>1206</v>
      </c>
      <c r="AM372" t="s">
        <v>5467</v>
      </c>
      <c r="AN372" t="s">
        <v>1439</v>
      </c>
      <c r="AO372" t="s">
        <v>319</v>
      </c>
      <c r="AP372" t="s">
        <v>22565</v>
      </c>
      <c r="AQ372" t="s">
        <v>14</v>
      </c>
      <c r="AR372" t="s">
        <v>14</v>
      </c>
      <c r="AS372" t="s">
        <v>14</v>
      </c>
      <c r="AT372" t="s">
        <v>14</v>
      </c>
      <c r="AU372" t="s">
        <v>14</v>
      </c>
      <c r="AV372" t="s">
        <v>5329</v>
      </c>
      <c r="AW372" t="s">
        <v>5330</v>
      </c>
      <c r="AX372" t="s">
        <v>5330</v>
      </c>
      <c r="AY372" t="s">
        <v>5468</v>
      </c>
      <c r="AZ372" t="s">
        <v>22114</v>
      </c>
      <c r="BA372" t="s">
        <v>22114</v>
      </c>
      <c r="BB372" t="s">
        <v>22114</v>
      </c>
      <c r="BC372">
        <v>19806.810000000001</v>
      </c>
      <c r="BD372">
        <v>22975.9</v>
      </c>
      <c r="BE372" t="s">
        <v>14</v>
      </c>
      <c r="BF372" t="s">
        <v>14</v>
      </c>
      <c r="BG372" t="s">
        <v>2214</v>
      </c>
      <c r="BH372" t="s">
        <v>14</v>
      </c>
      <c r="BI372" t="s">
        <v>22092</v>
      </c>
      <c r="BJ372" t="s">
        <v>5469</v>
      </c>
      <c r="BK372" t="s">
        <v>14</v>
      </c>
      <c r="BL372" t="s">
        <v>22114</v>
      </c>
      <c r="BM372" t="s">
        <v>22114</v>
      </c>
      <c r="BN372" t="s">
        <v>5470</v>
      </c>
      <c r="BO372" t="s">
        <v>14</v>
      </c>
      <c r="BP372" t="s">
        <v>5462</v>
      </c>
      <c r="BQ372" t="s">
        <v>2217</v>
      </c>
      <c r="BR372" t="s">
        <v>14</v>
      </c>
      <c r="BS372" t="s">
        <v>5469</v>
      </c>
      <c r="BT372" t="s">
        <v>14</v>
      </c>
      <c r="BU372" t="s">
        <v>5469</v>
      </c>
      <c r="BV372" t="s">
        <v>14</v>
      </c>
      <c r="BW372" t="s">
        <v>14</v>
      </c>
      <c r="BX372" t="s">
        <v>14</v>
      </c>
      <c r="BY372" t="s">
        <v>2220</v>
      </c>
      <c r="BZ372" t="s">
        <v>5462</v>
      </c>
      <c r="CA372" t="s">
        <v>14</v>
      </c>
      <c r="CB372" t="s">
        <v>14</v>
      </c>
      <c r="CC372" t="s">
        <v>14</v>
      </c>
      <c r="CD372" t="s">
        <v>14</v>
      </c>
      <c r="CE372" t="s">
        <v>14</v>
      </c>
      <c r="CF372" t="s">
        <v>5471</v>
      </c>
      <c r="CG372" t="s">
        <v>737</v>
      </c>
      <c r="CH372" t="s">
        <v>22075</v>
      </c>
      <c r="CJ372" t="s">
        <v>319</v>
      </c>
      <c r="CK372" t="s">
        <v>24</v>
      </c>
      <c r="CM372" s="4" t="str">
        <f>_xlfn.XLOOKUP($CG372,tbl_area_24_07_2024[Nombre Área],tbl_area_24_07_2024[Estado],"Si no se encuentra",2,)</f>
        <v>Querétaro</v>
      </c>
      <c r="CN372" s="4" t="str">
        <f>_xlfn.XLOOKUP($CG372,tbl_area_24_07_2024[Nombre Área],tbl_area_24_07_2024[Estructura],"Si no se encuentra",2,)</f>
        <v>Juntas Distritales</v>
      </c>
    </row>
    <row r="373" spans="1:92" ht="34.9" customHeight="1" x14ac:dyDescent="0.85">
      <c r="A373" t="s">
        <v>22073</v>
      </c>
      <c r="B373" t="s">
        <v>22074</v>
      </c>
      <c r="C373" t="s">
        <v>22075</v>
      </c>
      <c r="D373" t="s">
        <v>2199</v>
      </c>
      <c r="E373" t="s">
        <v>2507</v>
      </c>
      <c r="F373" t="s">
        <v>2201</v>
      </c>
      <c r="G373" t="s">
        <v>5472</v>
      </c>
      <c r="H373" t="s">
        <v>14</v>
      </c>
      <c r="I373" t="s">
        <v>5323</v>
      </c>
      <c r="J373" t="s">
        <v>5473</v>
      </c>
      <c r="K373" t="s">
        <v>22566</v>
      </c>
      <c r="L373" t="s">
        <v>14</v>
      </c>
      <c r="M373" t="s">
        <v>14</v>
      </c>
      <c r="N373" t="s">
        <v>5451</v>
      </c>
      <c r="O373" t="s">
        <v>22566</v>
      </c>
      <c r="P373" t="s">
        <v>14</v>
      </c>
      <c r="Q373" t="s">
        <v>22566</v>
      </c>
      <c r="R373" t="s">
        <v>22566</v>
      </c>
      <c r="S373" t="s">
        <v>14</v>
      </c>
      <c r="T373" t="s">
        <v>14</v>
      </c>
      <c r="U373" t="s">
        <v>14</v>
      </c>
      <c r="V373" t="s">
        <v>14</v>
      </c>
      <c r="W373" t="s">
        <v>14</v>
      </c>
      <c r="X373" t="s">
        <v>14</v>
      </c>
      <c r="Y373" t="s">
        <v>14</v>
      </c>
      <c r="Z373" t="s">
        <v>14</v>
      </c>
      <c r="AA373" t="s">
        <v>5463</v>
      </c>
      <c r="AB373" t="s">
        <v>22566</v>
      </c>
      <c r="AC373" t="s">
        <v>5464</v>
      </c>
      <c r="AD373" t="s">
        <v>2207</v>
      </c>
      <c r="AE373" t="s">
        <v>5465</v>
      </c>
      <c r="AF373" t="s">
        <v>1172</v>
      </c>
      <c r="AG373" t="s">
        <v>14</v>
      </c>
      <c r="AH373" t="s">
        <v>2209</v>
      </c>
      <c r="AI373" t="s">
        <v>5466</v>
      </c>
      <c r="AJ373" t="s">
        <v>1168</v>
      </c>
      <c r="AK373" t="s">
        <v>5467</v>
      </c>
      <c r="AL373" t="s">
        <v>1206</v>
      </c>
      <c r="AM373" t="s">
        <v>5467</v>
      </c>
      <c r="AN373" t="s">
        <v>1439</v>
      </c>
      <c r="AO373" t="s">
        <v>319</v>
      </c>
      <c r="AP373" t="s">
        <v>22565</v>
      </c>
      <c r="AQ373" t="s">
        <v>14</v>
      </c>
      <c r="AR373" t="s">
        <v>14</v>
      </c>
      <c r="AS373" t="s">
        <v>14</v>
      </c>
      <c r="AT373" t="s">
        <v>14</v>
      </c>
      <c r="AU373" t="s">
        <v>14</v>
      </c>
      <c r="AV373" t="s">
        <v>5329</v>
      </c>
      <c r="AW373" t="s">
        <v>5330</v>
      </c>
      <c r="AX373" t="s">
        <v>5330</v>
      </c>
      <c r="AY373" t="s">
        <v>5474</v>
      </c>
      <c r="AZ373" t="s">
        <v>22114</v>
      </c>
      <c r="BA373" t="s">
        <v>22114</v>
      </c>
      <c r="BB373" t="s">
        <v>22114</v>
      </c>
      <c r="BC373">
        <v>5364.65</v>
      </c>
      <c r="BD373">
        <v>6222.99</v>
      </c>
      <c r="BE373" t="s">
        <v>14</v>
      </c>
      <c r="BF373" t="s">
        <v>14</v>
      </c>
      <c r="BG373" t="s">
        <v>2214</v>
      </c>
      <c r="BH373" t="s">
        <v>14</v>
      </c>
      <c r="BI373" t="s">
        <v>22092</v>
      </c>
      <c r="BJ373" t="s">
        <v>5475</v>
      </c>
      <c r="BK373" t="s">
        <v>14</v>
      </c>
      <c r="BL373" t="s">
        <v>22114</v>
      </c>
      <c r="BM373" t="s">
        <v>22114</v>
      </c>
      <c r="BN373" t="s">
        <v>5476</v>
      </c>
      <c r="BO373" t="s">
        <v>14</v>
      </c>
      <c r="BP373" t="s">
        <v>22566</v>
      </c>
      <c r="BQ373" t="s">
        <v>2217</v>
      </c>
      <c r="BR373" t="s">
        <v>14</v>
      </c>
      <c r="BS373" t="s">
        <v>5475</v>
      </c>
      <c r="BT373" t="s">
        <v>14</v>
      </c>
      <c r="BU373" t="s">
        <v>5475</v>
      </c>
      <c r="BV373" t="s">
        <v>14</v>
      </c>
      <c r="BW373" t="s">
        <v>14</v>
      </c>
      <c r="BX373" t="s">
        <v>14</v>
      </c>
      <c r="BY373" t="s">
        <v>2220</v>
      </c>
      <c r="BZ373" t="s">
        <v>22566</v>
      </c>
      <c r="CA373" t="s">
        <v>14</v>
      </c>
      <c r="CB373" t="s">
        <v>14</v>
      </c>
      <c r="CC373" t="s">
        <v>14</v>
      </c>
      <c r="CD373" t="s">
        <v>14</v>
      </c>
      <c r="CE373" t="s">
        <v>14</v>
      </c>
      <c r="CF373" t="s">
        <v>5477</v>
      </c>
      <c r="CG373" t="s">
        <v>737</v>
      </c>
      <c r="CH373" t="s">
        <v>22075</v>
      </c>
      <c r="CJ373" t="s">
        <v>319</v>
      </c>
      <c r="CK373" t="s">
        <v>24</v>
      </c>
      <c r="CM373" s="4" t="str">
        <f>_xlfn.XLOOKUP($CG373,tbl_area_24_07_2024[Nombre Área],tbl_area_24_07_2024[Estado],"Si no se encuentra",2,)</f>
        <v>Querétaro</v>
      </c>
      <c r="CN373" s="4" t="str">
        <f>_xlfn.XLOOKUP($CG373,tbl_area_24_07_2024[Nombre Área],tbl_area_24_07_2024[Estructura],"Si no se encuentra",2,)</f>
        <v>Juntas Distritales</v>
      </c>
    </row>
    <row r="374" spans="1:92" ht="34.9" customHeight="1" x14ac:dyDescent="0.85">
      <c r="A374" t="s">
        <v>22073</v>
      </c>
      <c r="B374" t="s">
        <v>22074</v>
      </c>
      <c r="C374" t="s">
        <v>22075</v>
      </c>
      <c r="D374" t="s">
        <v>2199</v>
      </c>
      <c r="E374" t="s">
        <v>2507</v>
      </c>
      <c r="F374" t="s">
        <v>2201</v>
      </c>
      <c r="G374" t="s">
        <v>5478</v>
      </c>
      <c r="H374" t="s">
        <v>14</v>
      </c>
      <c r="I374" t="s">
        <v>5323</v>
      </c>
      <c r="J374" t="s">
        <v>5479</v>
      </c>
      <c r="K374" t="s">
        <v>22567</v>
      </c>
      <c r="L374" t="s">
        <v>14</v>
      </c>
      <c r="M374" t="s">
        <v>14</v>
      </c>
      <c r="N374" t="s">
        <v>5451</v>
      </c>
      <c r="O374" t="s">
        <v>22567</v>
      </c>
      <c r="P374" t="s">
        <v>14</v>
      </c>
      <c r="Q374" t="s">
        <v>22567</v>
      </c>
      <c r="R374" t="s">
        <v>22567</v>
      </c>
      <c r="S374" t="s">
        <v>14</v>
      </c>
      <c r="T374" t="s">
        <v>14</v>
      </c>
      <c r="U374" t="s">
        <v>14</v>
      </c>
      <c r="V374" t="s">
        <v>14</v>
      </c>
      <c r="W374" t="s">
        <v>14</v>
      </c>
      <c r="X374" t="s">
        <v>14</v>
      </c>
      <c r="Y374" t="s">
        <v>14</v>
      </c>
      <c r="Z374" t="s">
        <v>14</v>
      </c>
      <c r="AA374" t="s">
        <v>5463</v>
      </c>
      <c r="AB374" t="s">
        <v>22567</v>
      </c>
      <c r="AC374" t="s">
        <v>5464</v>
      </c>
      <c r="AD374" t="s">
        <v>2207</v>
      </c>
      <c r="AE374" t="s">
        <v>5465</v>
      </c>
      <c r="AF374" t="s">
        <v>1172</v>
      </c>
      <c r="AG374" t="s">
        <v>14</v>
      </c>
      <c r="AH374" t="s">
        <v>2209</v>
      </c>
      <c r="AI374" t="s">
        <v>5466</v>
      </c>
      <c r="AJ374" t="s">
        <v>1168</v>
      </c>
      <c r="AK374" t="s">
        <v>5467</v>
      </c>
      <c r="AL374" t="s">
        <v>1206</v>
      </c>
      <c r="AM374" t="s">
        <v>5467</v>
      </c>
      <c r="AN374" t="s">
        <v>1439</v>
      </c>
      <c r="AO374" t="s">
        <v>319</v>
      </c>
      <c r="AP374" t="s">
        <v>22565</v>
      </c>
      <c r="AQ374" t="s">
        <v>14</v>
      </c>
      <c r="AR374" t="s">
        <v>14</v>
      </c>
      <c r="AS374" t="s">
        <v>14</v>
      </c>
      <c r="AT374" t="s">
        <v>14</v>
      </c>
      <c r="AU374" t="s">
        <v>14</v>
      </c>
      <c r="AV374" t="s">
        <v>5329</v>
      </c>
      <c r="AW374" t="s">
        <v>5330</v>
      </c>
      <c r="AX374" t="s">
        <v>5330</v>
      </c>
      <c r="AY374" t="s">
        <v>5480</v>
      </c>
      <c r="AZ374" t="s">
        <v>22114</v>
      </c>
      <c r="BA374" t="s">
        <v>22114</v>
      </c>
      <c r="BB374" t="s">
        <v>22114</v>
      </c>
      <c r="BC374">
        <v>15150.88</v>
      </c>
      <c r="BD374">
        <v>17575.02</v>
      </c>
      <c r="BE374" t="s">
        <v>14</v>
      </c>
      <c r="BF374" t="s">
        <v>14</v>
      </c>
      <c r="BG374" t="s">
        <v>2214</v>
      </c>
      <c r="BH374" t="s">
        <v>14</v>
      </c>
      <c r="BI374" t="s">
        <v>22092</v>
      </c>
      <c r="BJ374" t="s">
        <v>5475</v>
      </c>
      <c r="BK374" t="s">
        <v>14</v>
      </c>
      <c r="BL374" t="s">
        <v>22114</v>
      </c>
      <c r="BM374" t="s">
        <v>22114</v>
      </c>
      <c r="BN374" t="s">
        <v>5481</v>
      </c>
      <c r="BO374" t="s">
        <v>14</v>
      </c>
      <c r="BP374" t="s">
        <v>22567</v>
      </c>
      <c r="BQ374" t="s">
        <v>2217</v>
      </c>
      <c r="BR374" t="s">
        <v>14</v>
      </c>
      <c r="BS374" t="s">
        <v>5475</v>
      </c>
      <c r="BT374" t="s">
        <v>14</v>
      </c>
      <c r="BU374" t="s">
        <v>5475</v>
      </c>
      <c r="BV374" t="s">
        <v>14</v>
      </c>
      <c r="BW374" t="s">
        <v>14</v>
      </c>
      <c r="BX374" t="s">
        <v>14</v>
      </c>
      <c r="BY374" t="s">
        <v>2220</v>
      </c>
      <c r="BZ374" t="s">
        <v>22567</v>
      </c>
      <c r="CA374" t="s">
        <v>14</v>
      </c>
      <c r="CB374" t="s">
        <v>14</v>
      </c>
      <c r="CC374" t="s">
        <v>14</v>
      </c>
      <c r="CD374" t="s">
        <v>14</v>
      </c>
      <c r="CE374" t="s">
        <v>14</v>
      </c>
      <c r="CF374" t="s">
        <v>5482</v>
      </c>
      <c r="CG374" t="s">
        <v>737</v>
      </c>
      <c r="CH374" t="s">
        <v>22075</v>
      </c>
      <c r="CJ374" t="s">
        <v>319</v>
      </c>
      <c r="CK374" t="s">
        <v>24</v>
      </c>
      <c r="CM374" s="4" t="str">
        <f>_xlfn.XLOOKUP($CG374,tbl_area_24_07_2024[Nombre Área],tbl_area_24_07_2024[Estado],"Si no se encuentra",2,)</f>
        <v>Querétaro</v>
      </c>
      <c r="CN374" s="4" t="str">
        <f>_xlfn.XLOOKUP($CG374,tbl_area_24_07_2024[Nombre Área],tbl_area_24_07_2024[Estructura],"Si no se encuentra",2,)</f>
        <v>Juntas Distritales</v>
      </c>
    </row>
    <row r="375" spans="1:92" ht="34.9" customHeight="1" x14ac:dyDescent="0.85">
      <c r="A375" t="s">
        <v>22073</v>
      </c>
      <c r="B375" t="s">
        <v>22074</v>
      </c>
      <c r="C375" t="s">
        <v>22075</v>
      </c>
      <c r="D375" t="s">
        <v>2199</v>
      </c>
      <c r="E375" t="s">
        <v>2242</v>
      </c>
      <c r="F375" t="s">
        <v>2201</v>
      </c>
      <c r="G375" t="s">
        <v>5483</v>
      </c>
      <c r="H375" t="s">
        <v>14</v>
      </c>
      <c r="I375" t="s">
        <v>5323</v>
      </c>
      <c r="J375" t="s">
        <v>5484</v>
      </c>
      <c r="K375" t="s">
        <v>22568</v>
      </c>
      <c r="L375" t="s">
        <v>14</v>
      </c>
      <c r="M375" t="s">
        <v>14</v>
      </c>
      <c r="N375" t="s">
        <v>2242</v>
      </c>
      <c r="O375" t="s">
        <v>22568</v>
      </c>
      <c r="P375" t="s">
        <v>14</v>
      </c>
      <c r="Q375" t="s">
        <v>22568</v>
      </c>
      <c r="R375" t="s">
        <v>22568</v>
      </c>
      <c r="S375" t="s">
        <v>14</v>
      </c>
      <c r="T375" t="s">
        <v>14</v>
      </c>
      <c r="U375" t="s">
        <v>14</v>
      </c>
      <c r="V375" t="s">
        <v>14</v>
      </c>
      <c r="W375" t="s">
        <v>14</v>
      </c>
      <c r="X375" t="s">
        <v>14</v>
      </c>
      <c r="Y375" t="s">
        <v>14</v>
      </c>
      <c r="Z375" t="s">
        <v>14</v>
      </c>
      <c r="AA375" t="s">
        <v>5380</v>
      </c>
      <c r="AB375" t="s">
        <v>22568</v>
      </c>
      <c r="AC375" t="s">
        <v>5381</v>
      </c>
      <c r="AD375" t="s">
        <v>2348</v>
      </c>
      <c r="AE375" t="s">
        <v>5382</v>
      </c>
      <c r="AF375" t="s">
        <v>5383</v>
      </c>
      <c r="AG375" t="s">
        <v>1434</v>
      </c>
      <c r="AH375" t="s">
        <v>2209</v>
      </c>
      <c r="AI375" t="s">
        <v>5384</v>
      </c>
      <c r="AJ375" t="s">
        <v>1168</v>
      </c>
      <c r="AK375" t="s">
        <v>3909</v>
      </c>
      <c r="AL375" t="s">
        <v>1176</v>
      </c>
      <c r="AM375" t="s">
        <v>319</v>
      </c>
      <c r="AN375" t="s">
        <v>1439</v>
      </c>
      <c r="AO375" t="s">
        <v>319</v>
      </c>
      <c r="AP375" t="s">
        <v>22560</v>
      </c>
      <c r="AQ375" t="s">
        <v>14</v>
      </c>
      <c r="AR375" t="s">
        <v>14</v>
      </c>
      <c r="AS375" t="s">
        <v>14</v>
      </c>
      <c r="AT375" t="s">
        <v>14</v>
      </c>
      <c r="AU375" t="s">
        <v>14</v>
      </c>
      <c r="AV375" t="s">
        <v>5329</v>
      </c>
      <c r="AW375" t="s">
        <v>5330</v>
      </c>
      <c r="AX375" t="s">
        <v>5330</v>
      </c>
      <c r="AY375" t="s">
        <v>5485</v>
      </c>
      <c r="AZ375" t="s">
        <v>22074</v>
      </c>
      <c r="BA375" t="s">
        <v>22074</v>
      </c>
      <c r="BB375" t="s">
        <v>22082</v>
      </c>
      <c r="BC375">
        <v>14646</v>
      </c>
      <c r="BD375">
        <v>16989.36</v>
      </c>
      <c r="BE375" t="s">
        <v>14</v>
      </c>
      <c r="BF375" t="s">
        <v>14</v>
      </c>
      <c r="BG375" t="s">
        <v>2214</v>
      </c>
      <c r="BH375" t="s">
        <v>14</v>
      </c>
      <c r="BI375" t="s">
        <v>22092</v>
      </c>
      <c r="BJ375" t="s">
        <v>5486</v>
      </c>
      <c r="BK375" t="s">
        <v>14</v>
      </c>
      <c r="BL375" t="s">
        <v>22074</v>
      </c>
      <c r="BM375" t="s">
        <v>22082</v>
      </c>
      <c r="BN375" t="s">
        <v>5487</v>
      </c>
      <c r="BO375" t="s">
        <v>14</v>
      </c>
      <c r="BP375" t="s">
        <v>22568</v>
      </c>
      <c r="BQ375" t="s">
        <v>2217</v>
      </c>
      <c r="BR375" t="s">
        <v>14</v>
      </c>
      <c r="BS375" t="s">
        <v>5486</v>
      </c>
      <c r="BT375" t="s">
        <v>14</v>
      </c>
      <c r="BU375" t="s">
        <v>5486</v>
      </c>
      <c r="BV375" t="s">
        <v>14</v>
      </c>
      <c r="BW375" t="s">
        <v>14</v>
      </c>
      <c r="BX375" t="s">
        <v>14</v>
      </c>
      <c r="BY375" t="s">
        <v>2220</v>
      </c>
      <c r="BZ375" t="s">
        <v>22568</v>
      </c>
      <c r="CA375" t="s">
        <v>14</v>
      </c>
      <c r="CB375" t="s">
        <v>14</v>
      </c>
      <c r="CC375" t="s">
        <v>14</v>
      </c>
      <c r="CD375" t="s">
        <v>14</v>
      </c>
      <c r="CE375" t="s">
        <v>14</v>
      </c>
      <c r="CF375" t="s">
        <v>5488</v>
      </c>
      <c r="CG375" t="s">
        <v>737</v>
      </c>
      <c r="CH375" t="s">
        <v>22075</v>
      </c>
      <c r="CJ375" t="s">
        <v>319</v>
      </c>
      <c r="CK375" t="s">
        <v>24</v>
      </c>
      <c r="CM375" s="4" t="str">
        <f>_xlfn.XLOOKUP($CG375,tbl_area_24_07_2024[Nombre Área],tbl_area_24_07_2024[Estado],"Si no se encuentra",2,)</f>
        <v>Querétaro</v>
      </c>
      <c r="CN375" s="4" t="str">
        <f>_xlfn.XLOOKUP($CG375,tbl_area_24_07_2024[Nombre Área],tbl_area_24_07_2024[Estructura],"Si no se encuentra",2,)</f>
        <v>Juntas Distritales</v>
      </c>
    </row>
    <row r="376" spans="1:92" ht="34.9" customHeight="1" x14ac:dyDescent="0.85">
      <c r="A376" t="s">
        <v>22073</v>
      </c>
      <c r="B376" t="s">
        <v>22074</v>
      </c>
      <c r="C376" t="s">
        <v>22075</v>
      </c>
      <c r="D376" t="s">
        <v>2199</v>
      </c>
      <c r="E376" t="s">
        <v>2242</v>
      </c>
      <c r="F376" t="s">
        <v>2201</v>
      </c>
      <c r="G376" t="s">
        <v>5489</v>
      </c>
      <c r="H376" t="s">
        <v>14</v>
      </c>
      <c r="I376" t="s">
        <v>5323</v>
      </c>
      <c r="J376" t="s">
        <v>5490</v>
      </c>
      <c r="K376" t="s">
        <v>22569</v>
      </c>
      <c r="L376" t="s">
        <v>14</v>
      </c>
      <c r="M376" t="s">
        <v>14</v>
      </c>
      <c r="N376" t="s">
        <v>2242</v>
      </c>
      <c r="O376" t="s">
        <v>22569</v>
      </c>
      <c r="P376" t="s">
        <v>14</v>
      </c>
      <c r="Q376" t="s">
        <v>22569</v>
      </c>
      <c r="R376" t="s">
        <v>22569</v>
      </c>
      <c r="S376" t="s">
        <v>14</v>
      </c>
      <c r="T376" t="s">
        <v>14</v>
      </c>
      <c r="U376" t="s">
        <v>14</v>
      </c>
      <c r="V376" t="s">
        <v>14</v>
      </c>
      <c r="W376" t="s">
        <v>14</v>
      </c>
      <c r="X376" t="s">
        <v>14</v>
      </c>
      <c r="Y376" t="s">
        <v>14</v>
      </c>
      <c r="Z376" t="s">
        <v>14</v>
      </c>
      <c r="AA376" t="s">
        <v>5380</v>
      </c>
      <c r="AB376" t="s">
        <v>22569</v>
      </c>
      <c r="AC376" t="s">
        <v>5381</v>
      </c>
      <c r="AD376" t="s">
        <v>2348</v>
      </c>
      <c r="AE376" t="s">
        <v>5382</v>
      </c>
      <c r="AF376" t="s">
        <v>5383</v>
      </c>
      <c r="AG376" t="s">
        <v>1434</v>
      </c>
      <c r="AH376" t="s">
        <v>2209</v>
      </c>
      <c r="AI376" t="s">
        <v>5384</v>
      </c>
      <c r="AJ376" t="s">
        <v>1168</v>
      </c>
      <c r="AK376" t="s">
        <v>3909</v>
      </c>
      <c r="AL376" t="s">
        <v>1176</v>
      </c>
      <c r="AM376" t="s">
        <v>319</v>
      </c>
      <c r="AN376" t="s">
        <v>1439</v>
      </c>
      <c r="AO376" t="s">
        <v>319</v>
      </c>
      <c r="AP376" t="s">
        <v>22560</v>
      </c>
      <c r="AQ376" t="s">
        <v>14</v>
      </c>
      <c r="AR376" t="s">
        <v>14</v>
      </c>
      <c r="AS376" t="s">
        <v>14</v>
      </c>
      <c r="AT376" t="s">
        <v>14</v>
      </c>
      <c r="AU376" t="s">
        <v>14</v>
      </c>
      <c r="AV376" t="s">
        <v>5329</v>
      </c>
      <c r="AW376" t="s">
        <v>5330</v>
      </c>
      <c r="AX376" t="s">
        <v>5330</v>
      </c>
      <c r="AY376" t="s">
        <v>5491</v>
      </c>
      <c r="AZ376" t="s">
        <v>22074</v>
      </c>
      <c r="BA376" t="s">
        <v>22074</v>
      </c>
      <c r="BB376" t="s">
        <v>22082</v>
      </c>
      <c r="BC376">
        <v>14646</v>
      </c>
      <c r="BD376">
        <v>16989.36</v>
      </c>
      <c r="BE376" t="s">
        <v>14</v>
      </c>
      <c r="BF376" t="s">
        <v>14</v>
      </c>
      <c r="BG376" t="s">
        <v>2214</v>
      </c>
      <c r="BH376" t="s">
        <v>14</v>
      </c>
      <c r="BI376" t="s">
        <v>22092</v>
      </c>
      <c r="BJ376" t="s">
        <v>5492</v>
      </c>
      <c r="BK376" t="s">
        <v>14</v>
      </c>
      <c r="BL376" t="s">
        <v>22074</v>
      </c>
      <c r="BM376" t="s">
        <v>22082</v>
      </c>
      <c r="BN376" t="s">
        <v>5493</v>
      </c>
      <c r="BO376" t="s">
        <v>14</v>
      </c>
      <c r="BP376" t="s">
        <v>22569</v>
      </c>
      <c r="BQ376" t="s">
        <v>2217</v>
      </c>
      <c r="BR376" t="s">
        <v>14</v>
      </c>
      <c r="BS376" t="s">
        <v>5492</v>
      </c>
      <c r="BT376" t="s">
        <v>14</v>
      </c>
      <c r="BU376" t="s">
        <v>5492</v>
      </c>
      <c r="BV376" t="s">
        <v>14</v>
      </c>
      <c r="BW376" t="s">
        <v>14</v>
      </c>
      <c r="BX376" t="s">
        <v>14</v>
      </c>
      <c r="BY376" t="s">
        <v>2220</v>
      </c>
      <c r="BZ376" t="s">
        <v>22569</v>
      </c>
      <c r="CA376" t="s">
        <v>14</v>
      </c>
      <c r="CB376" t="s">
        <v>14</v>
      </c>
      <c r="CC376" t="s">
        <v>14</v>
      </c>
      <c r="CD376" t="s">
        <v>14</v>
      </c>
      <c r="CE376" t="s">
        <v>14</v>
      </c>
      <c r="CF376" t="s">
        <v>5494</v>
      </c>
      <c r="CG376" t="s">
        <v>737</v>
      </c>
      <c r="CH376" t="s">
        <v>22075</v>
      </c>
      <c r="CJ376" t="s">
        <v>319</v>
      </c>
      <c r="CK376" t="s">
        <v>24</v>
      </c>
      <c r="CM376" s="4" t="str">
        <f>_xlfn.XLOOKUP($CG376,tbl_area_24_07_2024[Nombre Área],tbl_area_24_07_2024[Estado],"Si no se encuentra",2,)</f>
        <v>Querétaro</v>
      </c>
      <c r="CN376" s="4" t="str">
        <f>_xlfn.XLOOKUP($CG376,tbl_area_24_07_2024[Nombre Área],tbl_area_24_07_2024[Estructura],"Si no se encuentra",2,)</f>
        <v>Juntas Distritales</v>
      </c>
    </row>
    <row r="377" spans="1:92" ht="34.9" customHeight="1" x14ac:dyDescent="0.85">
      <c r="A377" t="s">
        <v>22073</v>
      </c>
      <c r="B377" t="s">
        <v>22074</v>
      </c>
      <c r="C377" t="s">
        <v>22075</v>
      </c>
      <c r="D377" t="s">
        <v>2199</v>
      </c>
      <c r="E377" t="s">
        <v>2242</v>
      </c>
      <c r="F377" t="s">
        <v>2201</v>
      </c>
      <c r="G377" t="s">
        <v>5495</v>
      </c>
      <c r="H377" t="s">
        <v>14</v>
      </c>
      <c r="I377" t="s">
        <v>5323</v>
      </c>
      <c r="J377" t="s">
        <v>5496</v>
      </c>
      <c r="K377" t="s">
        <v>22570</v>
      </c>
      <c r="L377" t="s">
        <v>14</v>
      </c>
      <c r="M377" t="s">
        <v>14</v>
      </c>
      <c r="N377" t="s">
        <v>2242</v>
      </c>
      <c r="O377" t="s">
        <v>22570</v>
      </c>
      <c r="P377" t="s">
        <v>14</v>
      </c>
      <c r="Q377" t="s">
        <v>22570</v>
      </c>
      <c r="R377" t="s">
        <v>22570</v>
      </c>
      <c r="S377" t="s">
        <v>14</v>
      </c>
      <c r="T377" t="s">
        <v>14</v>
      </c>
      <c r="U377" t="s">
        <v>14</v>
      </c>
      <c r="V377" t="s">
        <v>14</v>
      </c>
      <c r="W377" t="s">
        <v>14</v>
      </c>
      <c r="X377" t="s">
        <v>14</v>
      </c>
      <c r="Y377" t="s">
        <v>14</v>
      </c>
      <c r="Z377" t="s">
        <v>14</v>
      </c>
      <c r="AA377" t="s">
        <v>5380</v>
      </c>
      <c r="AB377" t="s">
        <v>22570</v>
      </c>
      <c r="AC377" t="s">
        <v>5381</v>
      </c>
      <c r="AD377" t="s">
        <v>2348</v>
      </c>
      <c r="AE377" t="s">
        <v>5382</v>
      </c>
      <c r="AF377" t="s">
        <v>5383</v>
      </c>
      <c r="AG377" t="s">
        <v>1434</v>
      </c>
      <c r="AH377" t="s">
        <v>2209</v>
      </c>
      <c r="AI377" t="s">
        <v>5384</v>
      </c>
      <c r="AJ377" t="s">
        <v>1168</v>
      </c>
      <c r="AK377" t="s">
        <v>3909</v>
      </c>
      <c r="AL377" t="s">
        <v>1176</v>
      </c>
      <c r="AM377" t="s">
        <v>319</v>
      </c>
      <c r="AN377" t="s">
        <v>1439</v>
      </c>
      <c r="AO377" t="s">
        <v>319</v>
      </c>
      <c r="AP377" t="s">
        <v>22560</v>
      </c>
      <c r="AQ377" t="s">
        <v>14</v>
      </c>
      <c r="AR377" t="s">
        <v>14</v>
      </c>
      <c r="AS377" t="s">
        <v>14</v>
      </c>
      <c r="AT377" t="s">
        <v>14</v>
      </c>
      <c r="AU377" t="s">
        <v>14</v>
      </c>
      <c r="AV377" t="s">
        <v>5329</v>
      </c>
      <c r="AW377" t="s">
        <v>5330</v>
      </c>
      <c r="AX377" t="s">
        <v>5330</v>
      </c>
      <c r="AY377" t="s">
        <v>5497</v>
      </c>
      <c r="AZ377" t="s">
        <v>22074</v>
      </c>
      <c r="BA377" t="s">
        <v>22074</v>
      </c>
      <c r="BB377" t="s">
        <v>22082</v>
      </c>
      <c r="BC377">
        <v>14646</v>
      </c>
      <c r="BD377">
        <v>16989.36</v>
      </c>
      <c r="BE377" t="s">
        <v>14</v>
      </c>
      <c r="BF377" t="s">
        <v>14</v>
      </c>
      <c r="BG377" t="s">
        <v>2214</v>
      </c>
      <c r="BH377" t="s">
        <v>14</v>
      </c>
      <c r="BI377" t="s">
        <v>22092</v>
      </c>
      <c r="BJ377" t="s">
        <v>5498</v>
      </c>
      <c r="BK377" t="s">
        <v>14</v>
      </c>
      <c r="BL377" t="s">
        <v>22074</v>
      </c>
      <c r="BM377" t="s">
        <v>22082</v>
      </c>
      <c r="BN377" t="s">
        <v>5499</v>
      </c>
      <c r="BO377" t="s">
        <v>14</v>
      </c>
      <c r="BP377" t="s">
        <v>22570</v>
      </c>
      <c r="BQ377" t="s">
        <v>2217</v>
      </c>
      <c r="BR377" t="s">
        <v>14</v>
      </c>
      <c r="BS377" t="s">
        <v>5498</v>
      </c>
      <c r="BT377" t="s">
        <v>14</v>
      </c>
      <c r="BU377" t="s">
        <v>5498</v>
      </c>
      <c r="BV377" t="s">
        <v>14</v>
      </c>
      <c r="BW377" t="s">
        <v>14</v>
      </c>
      <c r="BX377" t="s">
        <v>14</v>
      </c>
      <c r="BY377" t="s">
        <v>2220</v>
      </c>
      <c r="BZ377" t="s">
        <v>22570</v>
      </c>
      <c r="CA377" t="s">
        <v>14</v>
      </c>
      <c r="CB377" t="s">
        <v>14</v>
      </c>
      <c r="CC377" t="s">
        <v>14</v>
      </c>
      <c r="CD377" t="s">
        <v>14</v>
      </c>
      <c r="CE377" t="s">
        <v>14</v>
      </c>
      <c r="CF377" t="s">
        <v>5500</v>
      </c>
      <c r="CG377" t="s">
        <v>737</v>
      </c>
      <c r="CH377" t="s">
        <v>22075</v>
      </c>
      <c r="CJ377" t="s">
        <v>319</v>
      </c>
      <c r="CK377" t="s">
        <v>24</v>
      </c>
      <c r="CM377" s="4" t="str">
        <f>_xlfn.XLOOKUP($CG377,tbl_area_24_07_2024[Nombre Área],tbl_area_24_07_2024[Estado],"Si no se encuentra",2,)</f>
        <v>Querétaro</v>
      </c>
      <c r="CN377" s="4" t="str">
        <f>_xlfn.XLOOKUP($CG377,tbl_area_24_07_2024[Nombre Área],tbl_area_24_07_2024[Estructura],"Si no se encuentra",2,)</f>
        <v>Juntas Distritales</v>
      </c>
    </row>
    <row r="378" spans="1:92" ht="34.9" customHeight="1" x14ac:dyDescent="0.85">
      <c r="A378" t="s">
        <v>22073</v>
      </c>
      <c r="B378" t="s">
        <v>22074</v>
      </c>
      <c r="C378" t="s">
        <v>22075</v>
      </c>
      <c r="D378" t="s">
        <v>2199</v>
      </c>
      <c r="E378" t="s">
        <v>2242</v>
      </c>
      <c r="F378" t="s">
        <v>2201</v>
      </c>
      <c r="G378" t="s">
        <v>5501</v>
      </c>
      <c r="H378" t="s">
        <v>14</v>
      </c>
      <c r="I378" t="s">
        <v>5323</v>
      </c>
      <c r="J378" t="s">
        <v>5502</v>
      </c>
      <c r="K378" t="s">
        <v>22571</v>
      </c>
      <c r="L378" t="s">
        <v>14</v>
      </c>
      <c r="M378" t="s">
        <v>14</v>
      </c>
      <c r="N378" t="s">
        <v>2242</v>
      </c>
      <c r="O378" t="s">
        <v>22571</v>
      </c>
      <c r="P378" t="s">
        <v>14</v>
      </c>
      <c r="Q378" t="s">
        <v>22571</v>
      </c>
      <c r="R378" t="s">
        <v>22571</v>
      </c>
      <c r="S378" t="s">
        <v>14</v>
      </c>
      <c r="T378" t="s">
        <v>14</v>
      </c>
      <c r="U378" t="s">
        <v>14</v>
      </c>
      <c r="V378" t="s">
        <v>14</v>
      </c>
      <c r="W378" t="s">
        <v>14</v>
      </c>
      <c r="X378" t="s">
        <v>14</v>
      </c>
      <c r="Y378" t="s">
        <v>14</v>
      </c>
      <c r="Z378" t="s">
        <v>14</v>
      </c>
      <c r="AA378" t="s">
        <v>5338</v>
      </c>
      <c r="AB378" t="s">
        <v>22571</v>
      </c>
      <c r="AC378" t="s">
        <v>5339</v>
      </c>
      <c r="AD378" t="s">
        <v>2207</v>
      </c>
      <c r="AE378" t="s">
        <v>5340</v>
      </c>
      <c r="AF378" t="s">
        <v>5341</v>
      </c>
      <c r="AG378" t="s">
        <v>1172</v>
      </c>
      <c r="AH378" t="s">
        <v>2209</v>
      </c>
      <c r="AI378" t="s">
        <v>2287</v>
      </c>
      <c r="AJ378" t="s">
        <v>1168</v>
      </c>
      <c r="AK378" t="s">
        <v>5342</v>
      </c>
      <c r="AL378" t="s">
        <v>1181</v>
      </c>
      <c r="AM378" t="s">
        <v>5342</v>
      </c>
      <c r="AN378" t="s">
        <v>1439</v>
      </c>
      <c r="AO378" t="s">
        <v>319</v>
      </c>
      <c r="AP378" t="s">
        <v>22551</v>
      </c>
      <c r="AQ378" t="s">
        <v>14</v>
      </c>
      <c r="AR378" t="s">
        <v>14</v>
      </c>
      <c r="AS378" t="s">
        <v>14</v>
      </c>
      <c r="AT378" t="s">
        <v>14</v>
      </c>
      <c r="AU378" t="s">
        <v>14</v>
      </c>
      <c r="AV378" t="s">
        <v>5329</v>
      </c>
      <c r="AW378" t="s">
        <v>5330</v>
      </c>
      <c r="AX378" t="s">
        <v>5330</v>
      </c>
      <c r="AY378" t="s">
        <v>5503</v>
      </c>
      <c r="AZ378" t="s">
        <v>22074</v>
      </c>
      <c r="BA378" t="s">
        <v>22074</v>
      </c>
      <c r="BB378" t="s">
        <v>22082</v>
      </c>
      <c r="BC378">
        <v>20425.86</v>
      </c>
      <c r="BD378">
        <v>23694</v>
      </c>
      <c r="BE378" t="s">
        <v>14</v>
      </c>
      <c r="BF378" t="s">
        <v>14</v>
      </c>
      <c r="BG378" t="s">
        <v>2214</v>
      </c>
      <c r="BH378" t="s">
        <v>14</v>
      </c>
      <c r="BI378" t="s">
        <v>22092</v>
      </c>
      <c r="BJ378" t="s">
        <v>5504</v>
      </c>
      <c r="BK378" t="s">
        <v>14</v>
      </c>
      <c r="BL378" t="s">
        <v>22074</v>
      </c>
      <c r="BM378" t="s">
        <v>22082</v>
      </c>
      <c r="BN378" t="s">
        <v>5505</v>
      </c>
      <c r="BO378" t="s">
        <v>14</v>
      </c>
      <c r="BP378" t="s">
        <v>22571</v>
      </c>
      <c r="BQ378" t="s">
        <v>2217</v>
      </c>
      <c r="BR378" t="s">
        <v>14</v>
      </c>
      <c r="BS378" t="s">
        <v>5504</v>
      </c>
      <c r="BT378" t="s">
        <v>14</v>
      </c>
      <c r="BU378" t="s">
        <v>5504</v>
      </c>
      <c r="BV378" t="s">
        <v>14</v>
      </c>
      <c r="BW378" t="s">
        <v>14</v>
      </c>
      <c r="BX378" t="s">
        <v>14</v>
      </c>
      <c r="BY378" t="s">
        <v>2220</v>
      </c>
      <c r="BZ378" t="s">
        <v>22571</v>
      </c>
      <c r="CA378" t="s">
        <v>14</v>
      </c>
      <c r="CB378" t="s">
        <v>14</v>
      </c>
      <c r="CC378" t="s">
        <v>14</v>
      </c>
      <c r="CD378" t="s">
        <v>14</v>
      </c>
      <c r="CE378" t="s">
        <v>14</v>
      </c>
      <c r="CF378" t="s">
        <v>5506</v>
      </c>
      <c r="CG378" t="s">
        <v>737</v>
      </c>
      <c r="CH378" t="s">
        <v>22075</v>
      </c>
      <c r="CJ378" t="s">
        <v>319</v>
      </c>
      <c r="CK378" t="s">
        <v>24</v>
      </c>
      <c r="CM378" s="4" t="str">
        <f>_xlfn.XLOOKUP($CG378,tbl_area_24_07_2024[Nombre Área],tbl_area_24_07_2024[Estado],"Si no se encuentra",2,)</f>
        <v>Querétaro</v>
      </c>
      <c r="CN378" s="4" t="str">
        <f>_xlfn.XLOOKUP($CG378,tbl_area_24_07_2024[Nombre Área],tbl_area_24_07_2024[Estructura],"Si no se encuentra",2,)</f>
        <v>Juntas Distritales</v>
      </c>
    </row>
    <row r="379" spans="1:92" ht="34.9" customHeight="1" x14ac:dyDescent="0.85">
      <c r="A379" t="s">
        <v>22073</v>
      </c>
      <c r="B379" t="s">
        <v>22074</v>
      </c>
      <c r="C379" t="s">
        <v>22075</v>
      </c>
      <c r="D379" t="s">
        <v>2199</v>
      </c>
      <c r="E379" t="s">
        <v>2242</v>
      </c>
      <c r="F379" t="s">
        <v>2201</v>
      </c>
      <c r="G379" t="s">
        <v>5507</v>
      </c>
      <c r="H379" t="s">
        <v>14</v>
      </c>
      <c r="I379" t="s">
        <v>5323</v>
      </c>
      <c r="J379" t="s">
        <v>5508</v>
      </c>
      <c r="K379" t="s">
        <v>22572</v>
      </c>
      <c r="L379" t="s">
        <v>14</v>
      </c>
      <c r="M379" t="s">
        <v>14</v>
      </c>
      <c r="N379" t="s">
        <v>2242</v>
      </c>
      <c r="O379" t="s">
        <v>22572</v>
      </c>
      <c r="P379" t="s">
        <v>14</v>
      </c>
      <c r="Q379" t="s">
        <v>22572</v>
      </c>
      <c r="R379" t="s">
        <v>22572</v>
      </c>
      <c r="S379" t="s">
        <v>14</v>
      </c>
      <c r="T379" t="s">
        <v>14</v>
      </c>
      <c r="U379" t="s">
        <v>14</v>
      </c>
      <c r="V379" t="s">
        <v>14</v>
      </c>
      <c r="W379" t="s">
        <v>14</v>
      </c>
      <c r="X379" t="s">
        <v>14</v>
      </c>
      <c r="Y379" t="s">
        <v>14</v>
      </c>
      <c r="Z379" t="s">
        <v>14</v>
      </c>
      <c r="AA379" t="s">
        <v>5338</v>
      </c>
      <c r="AB379" t="s">
        <v>22572</v>
      </c>
      <c r="AC379" t="s">
        <v>5339</v>
      </c>
      <c r="AD379" t="s">
        <v>2207</v>
      </c>
      <c r="AE379" t="s">
        <v>5340</v>
      </c>
      <c r="AF379" t="s">
        <v>5341</v>
      </c>
      <c r="AG379" t="s">
        <v>1172</v>
      </c>
      <c r="AH379" t="s">
        <v>2209</v>
      </c>
      <c r="AI379" t="s">
        <v>2287</v>
      </c>
      <c r="AJ379" t="s">
        <v>1168</v>
      </c>
      <c r="AK379" t="s">
        <v>5342</v>
      </c>
      <c r="AL379" t="s">
        <v>1181</v>
      </c>
      <c r="AM379" t="s">
        <v>5342</v>
      </c>
      <c r="AN379" t="s">
        <v>1439</v>
      </c>
      <c r="AO379" t="s">
        <v>319</v>
      </c>
      <c r="AP379" t="s">
        <v>22551</v>
      </c>
      <c r="AQ379" t="s">
        <v>14</v>
      </c>
      <c r="AR379" t="s">
        <v>14</v>
      </c>
      <c r="AS379" t="s">
        <v>14</v>
      </c>
      <c r="AT379" t="s">
        <v>14</v>
      </c>
      <c r="AU379" t="s">
        <v>14</v>
      </c>
      <c r="AV379" t="s">
        <v>5329</v>
      </c>
      <c r="AW379" t="s">
        <v>5330</v>
      </c>
      <c r="AX379" t="s">
        <v>5330</v>
      </c>
      <c r="AY379" t="s">
        <v>5509</v>
      </c>
      <c r="AZ379" t="s">
        <v>22074</v>
      </c>
      <c r="BA379" t="s">
        <v>22074</v>
      </c>
      <c r="BB379" t="s">
        <v>22082</v>
      </c>
      <c r="BC379">
        <v>13368.5</v>
      </c>
      <c r="BD379">
        <v>15507.46</v>
      </c>
      <c r="BE379" t="s">
        <v>14</v>
      </c>
      <c r="BF379" t="s">
        <v>14</v>
      </c>
      <c r="BG379" t="s">
        <v>2214</v>
      </c>
      <c r="BH379" t="s">
        <v>14</v>
      </c>
      <c r="BI379" t="s">
        <v>22092</v>
      </c>
      <c r="BJ379" t="s">
        <v>5510</v>
      </c>
      <c r="BK379" t="s">
        <v>14</v>
      </c>
      <c r="BL379" t="s">
        <v>22074</v>
      </c>
      <c r="BM379" t="s">
        <v>22082</v>
      </c>
      <c r="BN379" t="s">
        <v>5511</v>
      </c>
      <c r="BO379" t="s">
        <v>14</v>
      </c>
      <c r="BP379" t="s">
        <v>22572</v>
      </c>
      <c r="BQ379" t="s">
        <v>2217</v>
      </c>
      <c r="BR379" t="s">
        <v>14</v>
      </c>
      <c r="BS379" t="s">
        <v>5510</v>
      </c>
      <c r="BT379" t="s">
        <v>14</v>
      </c>
      <c r="BU379" t="s">
        <v>5510</v>
      </c>
      <c r="BV379" t="s">
        <v>14</v>
      </c>
      <c r="BW379" t="s">
        <v>14</v>
      </c>
      <c r="BX379" t="s">
        <v>14</v>
      </c>
      <c r="BY379" t="s">
        <v>2220</v>
      </c>
      <c r="BZ379" t="s">
        <v>22572</v>
      </c>
      <c r="CA379" t="s">
        <v>14</v>
      </c>
      <c r="CB379" t="s">
        <v>14</v>
      </c>
      <c r="CC379" t="s">
        <v>14</v>
      </c>
      <c r="CD379" t="s">
        <v>14</v>
      </c>
      <c r="CE379" t="s">
        <v>14</v>
      </c>
      <c r="CF379" t="s">
        <v>5512</v>
      </c>
      <c r="CG379" t="s">
        <v>737</v>
      </c>
      <c r="CH379" t="s">
        <v>22075</v>
      </c>
      <c r="CJ379" t="s">
        <v>319</v>
      </c>
      <c r="CK379" t="s">
        <v>24</v>
      </c>
      <c r="CM379" s="4" t="str">
        <f>_xlfn.XLOOKUP($CG379,tbl_area_24_07_2024[Nombre Área],tbl_area_24_07_2024[Estado],"Si no se encuentra",2,)</f>
        <v>Querétaro</v>
      </c>
      <c r="CN379" s="4" t="str">
        <f>_xlfn.XLOOKUP($CG379,tbl_area_24_07_2024[Nombre Área],tbl_area_24_07_2024[Estructura],"Si no se encuentra",2,)</f>
        <v>Juntas Distritales</v>
      </c>
    </row>
    <row r="380" spans="1:92" ht="34.9" customHeight="1" x14ac:dyDescent="0.85">
      <c r="A380" t="s">
        <v>22073</v>
      </c>
      <c r="B380" t="s">
        <v>22074</v>
      </c>
      <c r="C380" t="s">
        <v>22075</v>
      </c>
      <c r="D380" t="s">
        <v>2199</v>
      </c>
      <c r="E380" t="s">
        <v>2242</v>
      </c>
      <c r="F380" t="s">
        <v>2201</v>
      </c>
      <c r="G380" t="s">
        <v>5513</v>
      </c>
      <c r="H380" t="s">
        <v>14</v>
      </c>
      <c r="I380" t="s">
        <v>5323</v>
      </c>
      <c r="J380" t="s">
        <v>5514</v>
      </c>
      <c r="K380" t="s">
        <v>22573</v>
      </c>
      <c r="L380" t="s">
        <v>14</v>
      </c>
      <c r="M380" t="s">
        <v>14</v>
      </c>
      <c r="N380" t="s">
        <v>2242</v>
      </c>
      <c r="O380" t="s">
        <v>22573</v>
      </c>
      <c r="P380" t="s">
        <v>14</v>
      </c>
      <c r="Q380" t="s">
        <v>22573</v>
      </c>
      <c r="R380" t="s">
        <v>22573</v>
      </c>
      <c r="S380" t="s">
        <v>14</v>
      </c>
      <c r="T380" t="s">
        <v>14</v>
      </c>
      <c r="U380" t="s">
        <v>14</v>
      </c>
      <c r="V380" t="s">
        <v>14</v>
      </c>
      <c r="W380" t="s">
        <v>14</v>
      </c>
      <c r="X380" t="s">
        <v>14</v>
      </c>
      <c r="Y380" t="s">
        <v>14</v>
      </c>
      <c r="Z380" t="s">
        <v>14</v>
      </c>
      <c r="AA380" t="s">
        <v>5338</v>
      </c>
      <c r="AB380" t="s">
        <v>22573</v>
      </c>
      <c r="AC380" t="s">
        <v>5339</v>
      </c>
      <c r="AD380" t="s">
        <v>2207</v>
      </c>
      <c r="AE380" t="s">
        <v>5340</v>
      </c>
      <c r="AF380" t="s">
        <v>5341</v>
      </c>
      <c r="AG380" t="s">
        <v>1172</v>
      </c>
      <c r="AH380" t="s">
        <v>2209</v>
      </c>
      <c r="AI380" t="s">
        <v>2287</v>
      </c>
      <c r="AJ380" t="s">
        <v>1168</v>
      </c>
      <c r="AK380" t="s">
        <v>5342</v>
      </c>
      <c r="AL380" t="s">
        <v>1181</v>
      </c>
      <c r="AM380" t="s">
        <v>5342</v>
      </c>
      <c r="AN380" t="s">
        <v>1439</v>
      </c>
      <c r="AO380" t="s">
        <v>319</v>
      </c>
      <c r="AP380" t="s">
        <v>22551</v>
      </c>
      <c r="AQ380" t="s">
        <v>14</v>
      </c>
      <c r="AR380" t="s">
        <v>14</v>
      </c>
      <c r="AS380" t="s">
        <v>14</v>
      </c>
      <c r="AT380" t="s">
        <v>14</v>
      </c>
      <c r="AU380" t="s">
        <v>14</v>
      </c>
      <c r="AV380" t="s">
        <v>5329</v>
      </c>
      <c r="AW380" t="s">
        <v>5330</v>
      </c>
      <c r="AX380" t="s">
        <v>5330</v>
      </c>
      <c r="AY380" t="s">
        <v>5515</v>
      </c>
      <c r="AZ380" t="s">
        <v>22074</v>
      </c>
      <c r="BA380" t="s">
        <v>22074</v>
      </c>
      <c r="BB380" t="s">
        <v>22082</v>
      </c>
      <c r="BC380">
        <v>13368.5</v>
      </c>
      <c r="BD380">
        <v>15507.46</v>
      </c>
      <c r="BE380" t="s">
        <v>14</v>
      </c>
      <c r="BF380" t="s">
        <v>14</v>
      </c>
      <c r="BG380" t="s">
        <v>2214</v>
      </c>
      <c r="BH380" t="s">
        <v>14</v>
      </c>
      <c r="BI380" t="s">
        <v>22092</v>
      </c>
      <c r="BJ380" t="s">
        <v>5516</v>
      </c>
      <c r="BK380" t="s">
        <v>14</v>
      </c>
      <c r="BL380" t="s">
        <v>22074</v>
      </c>
      <c r="BM380" t="s">
        <v>22082</v>
      </c>
      <c r="BN380" t="s">
        <v>5517</v>
      </c>
      <c r="BO380" t="s">
        <v>14</v>
      </c>
      <c r="BP380" t="s">
        <v>22573</v>
      </c>
      <c r="BQ380" t="s">
        <v>2217</v>
      </c>
      <c r="BR380" t="s">
        <v>14</v>
      </c>
      <c r="BS380" t="s">
        <v>5516</v>
      </c>
      <c r="BT380" t="s">
        <v>14</v>
      </c>
      <c r="BU380" t="s">
        <v>5516</v>
      </c>
      <c r="BV380" t="s">
        <v>14</v>
      </c>
      <c r="BW380" t="s">
        <v>14</v>
      </c>
      <c r="BX380" t="s">
        <v>14</v>
      </c>
      <c r="BY380" t="s">
        <v>2220</v>
      </c>
      <c r="BZ380" t="s">
        <v>22573</v>
      </c>
      <c r="CA380" t="s">
        <v>14</v>
      </c>
      <c r="CB380" t="s">
        <v>14</v>
      </c>
      <c r="CC380" t="s">
        <v>14</v>
      </c>
      <c r="CD380" t="s">
        <v>14</v>
      </c>
      <c r="CE380" t="s">
        <v>14</v>
      </c>
      <c r="CF380" t="s">
        <v>5518</v>
      </c>
      <c r="CG380" t="s">
        <v>737</v>
      </c>
      <c r="CH380" t="s">
        <v>22075</v>
      </c>
      <c r="CJ380" t="s">
        <v>319</v>
      </c>
      <c r="CK380" t="s">
        <v>24</v>
      </c>
      <c r="CM380" s="4" t="str">
        <f>_xlfn.XLOOKUP($CG380,tbl_area_24_07_2024[Nombre Área],tbl_area_24_07_2024[Estado],"Si no se encuentra",2,)</f>
        <v>Querétaro</v>
      </c>
      <c r="CN380" s="4" t="str">
        <f>_xlfn.XLOOKUP($CG380,tbl_area_24_07_2024[Nombre Área],tbl_area_24_07_2024[Estructura],"Si no se encuentra",2,)</f>
        <v>Juntas Distritales</v>
      </c>
    </row>
    <row r="381" spans="1:92" ht="34.9" customHeight="1" x14ac:dyDescent="0.85">
      <c r="A381" t="s">
        <v>22073</v>
      </c>
      <c r="B381" t="s">
        <v>22074</v>
      </c>
      <c r="C381" t="s">
        <v>22075</v>
      </c>
      <c r="D381" t="s">
        <v>2199</v>
      </c>
      <c r="E381" t="s">
        <v>2200</v>
      </c>
      <c r="F381" t="s">
        <v>2201</v>
      </c>
      <c r="G381" t="s">
        <v>5519</v>
      </c>
      <c r="H381" t="s">
        <v>14</v>
      </c>
      <c r="I381" t="s">
        <v>5323</v>
      </c>
      <c r="J381" t="s">
        <v>5520</v>
      </c>
      <c r="K381" t="s">
        <v>22574</v>
      </c>
      <c r="L381" t="s">
        <v>14</v>
      </c>
      <c r="M381" t="s">
        <v>14</v>
      </c>
      <c r="N381" t="s">
        <v>2200</v>
      </c>
      <c r="O381" t="s">
        <v>22574</v>
      </c>
      <c r="P381" t="s">
        <v>14</v>
      </c>
      <c r="Q381" t="s">
        <v>22574</v>
      </c>
      <c r="R381" t="s">
        <v>22574</v>
      </c>
      <c r="S381" t="s">
        <v>14</v>
      </c>
      <c r="T381" t="s">
        <v>14</v>
      </c>
      <c r="U381" t="s">
        <v>14</v>
      </c>
      <c r="V381" t="s">
        <v>14</v>
      </c>
      <c r="W381" t="s">
        <v>14</v>
      </c>
      <c r="X381" t="s">
        <v>14</v>
      </c>
      <c r="Y381" t="s">
        <v>14</v>
      </c>
      <c r="Z381" t="s">
        <v>14</v>
      </c>
      <c r="AA381" t="s">
        <v>5325</v>
      </c>
      <c r="AB381" t="s">
        <v>22574</v>
      </c>
      <c r="AC381" t="s">
        <v>5326</v>
      </c>
      <c r="AD381" t="s">
        <v>2311</v>
      </c>
      <c r="AE381" t="s">
        <v>5327</v>
      </c>
      <c r="AF381" t="s">
        <v>4883</v>
      </c>
      <c r="AG381" t="s">
        <v>14</v>
      </c>
      <c r="AH381" t="s">
        <v>2209</v>
      </c>
      <c r="AI381" t="s">
        <v>5328</v>
      </c>
      <c r="AJ381" t="s">
        <v>1168</v>
      </c>
      <c r="AK381" t="s">
        <v>3909</v>
      </c>
      <c r="AL381" t="s">
        <v>1176</v>
      </c>
      <c r="AM381" t="s">
        <v>319</v>
      </c>
      <c r="AN381" t="s">
        <v>1439</v>
      </c>
      <c r="AO381" t="s">
        <v>319</v>
      </c>
      <c r="AP381" t="s">
        <v>22548</v>
      </c>
      <c r="AQ381" t="s">
        <v>14</v>
      </c>
      <c r="AR381" t="s">
        <v>14</v>
      </c>
      <c r="AS381" t="s">
        <v>14</v>
      </c>
      <c r="AT381" t="s">
        <v>14</v>
      </c>
      <c r="AU381" t="s">
        <v>14</v>
      </c>
      <c r="AV381" t="s">
        <v>5329</v>
      </c>
      <c r="AW381" t="s">
        <v>5330</v>
      </c>
      <c r="AX381" t="s">
        <v>5330</v>
      </c>
      <c r="AY381" t="s">
        <v>5521</v>
      </c>
      <c r="AZ381" t="s">
        <v>22549</v>
      </c>
      <c r="BA381" t="s">
        <v>22089</v>
      </c>
      <c r="BB381" t="s">
        <v>22089</v>
      </c>
      <c r="BC381">
        <v>130585.34</v>
      </c>
      <c r="BD381">
        <v>151478.99</v>
      </c>
      <c r="BE381" t="s">
        <v>14</v>
      </c>
      <c r="BF381" t="s">
        <v>14</v>
      </c>
      <c r="BG381" t="s">
        <v>2214</v>
      </c>
      <c r="BH381" t="s">
        <v>14</v>
      </c>
      <c r="BI381" t="s">
        <v>22092</v>
      </c>
      <c r="BJ381" t="s">
        <v>5522</v>
      </c>
      <c r="BK381" t="s">
        <v>14</v>
      </c>
      <c r="BL381" t="s">
        <v>22141</v>
      </c>
      <c r="BM381" t="s">
        <v>22089</v>
      </c>
      <c r="BN381" t="s">
        <v>5523</v>
      </c>
      <c r="BO381" t="s">
        <v>14</v>
      </c>
      <c r="BP381" t="s">
        <v>22574</v>
      </c>
      <c r="BQ381" t="s">
        <v>2217</v>
      </c>
      <c r="BR381" t="s">
        <v>14</v>
      </c>
      <c r="BS381" t="s">
        <v>5522</v>
      </c>
      <c r="BT381" t="s">
        <v>14</v>
      </c>
      <c r="BU381" t="s">
        <v>5522</v>
      </c>
      <c r="BV381" t="s">
        <v>14</v>
      </c>
      <c r="BW381" t="s">
        <v>14</v>
      </c>
      <c r="BX381" t="s">
        <v>14</v>
      </c>
      <c r="BY381" t="s">
        <v>2220</v>
      </c>
      <c r="BZ381" t="s">
        <v>22574</v>
      </c>
      <c r="CA381" t="s">
        <v>14</v>
      </c>
      <c r="CB381" t="s">
        <v>14</v>
      </c>
      <c r="CC381" t="s">
        <v>14</v>
      </c>
      <c r="CD381" t="s">
        <v>14</v>
      </c>
      <c r="CE381" t="s">
        <v>14</v>
      </c>
      <c r="CF381" t="s">
        <v>5524</v>
      </c>
      <c r="CG381" t="s">
        <v>737</v>
      </c>
      <c r="CH381" t="s">
        <v>22075</v>
      </c>
      <c r="CJ381" t="s">
        <v>319</v>
      </c>
      <c r="CK381" t="s">
        <v>24</v>
      </c>
      <c r="CM381" s="4" t="str">
        <f>_xlfn.XLOOKUP($CG381,tbl_area_24_07_2024[Nombre Área],tbl_area_24_07_2024[Estado],"Si no se encuentra",2,)</f>
        <v>Querétaro</v>
      </c>
      <c r="CN381" s="4" t="str">
        <f>_xlfn.XLOOKUP($CG381,tbl_area_24_07_2024[Nombre Área],tbl_area_24_07_2024[Estructura],"Si no se encuentra",2,)</f>
        <v>Juntas Distritales</v>
      </c>
    </row>
    <row r="382" spans="1:92" ht="34.9" customHeight="1" x14ac:dyDescent="0.85">
      <c r="A382" t="s">
        <v>22073</v>
      </c>
      <c r="B382" t="s">
        <v>22074</v>
      </c>
      <c r="C382" t="s">
        <v>22075</v>
      </c>
      <c r="D382" t="s">
        <v>2199</v>
      </c>
      <c r="E382" t="s">
        <v>2507</v>
      </c>
      <c r="F382" t="s">
        <v>2201</v>
      </c>
      <c r="G382" t="s">
        <v>5525</v>
      </c>
      <c r="H382" t="s">
        <v>14</v>
      </c>
      <c r="I382" t="s">
        <v>5323</v>
      </c>
      <c r="J382" t="s">
        <v>5526</v>
      </c>
      <c r="K382" t="s">
        <v>22575</v>
      </c>
      <c r="L382" t="s">
        <v>14</v>
      </c>
      <c r="M382" t="s">
        <v>14</v>
      </c>
      <c r="N382" t="s">
        <v>5451</v>
      </c>
      <c r="O382" t="s">
        <v>22575</v>
      </c>
      <c r="P382" t="s">
        <v>14</v>
      </c>
      <c r="Q382" t="s">
        <v>22575</v>
      </c>
      <c r="R382" t="s">
        <v>22575</v>
      </c>
      <c r="S382" t="s">
        <v>14</v>
      </c>
      <c r="T382" t="s">
        <v>14</v>
      </c>
      <c r="U382" t="s">
        <v>14</v>
      </c>
      <c r="V382" t="s">
        <v>14</v>
      </c>
      <c r="W382" t="s">
        <v>14</v>
      </c>
      <c r="X382" t="s">
        <v>14</v>
      </c>
      <c r="Y382" t="s">
        <v>14</v>
      </c>
      <c r="Z382" t="s">
        <v>14</v>
      </c>
      <c r="AA382" t="s">
        <v>5463</v>
      </c>
      <c r="AB382" t="s">
        <v>22575</v>
      </c>
      <c r="AC382" t="s">
        <v>5464</v>
      </c>
      <c r="AD382" t="s">
        <v>2207</v>
      </c>
      <c r="AE382" t="s">
        <v>5465</v>
      </c>
      <c r="AF382" t="s">
        <v>1172</v>
      </c>
      <c r="AG382" t="s">
        <v>14</v>
      </c>
      <c r="AH382" t="s">
        <v>2209</v>
      </c>
      <c r="AI382" t="s">
        <v>5466</v>
      </c>
      <c r="AJ382" t="s">
        <v>1168</v>
      </c>
      <c r="AK382" t="s">
        <v>5467</v>
      </c>
      <c r="AL382" t="s">
        <v>1206</v>
      </c>
      <c r="AM382" t="s">
        <v>5467</v>
      </c>
      <c r="AN382" t="s">
        <v>1439</v>
      </c>
      <c r="AO382" t="s">
        <v>319</v>
      </c>
      <c r="AP382" t="s">
        <v>22565</v>
      </c>
      <c r="AQ382" t="s">
        <v>14</v>
      </c>
      <c r="AR382" t="s">
        <v>14</v>
      </c>
      <c r="AS382" t="s">
        <v>14</v>
      </c>
      <c r="AT382" t="s">
        <v>14</v>
      </c>
      <c r="AU382" t="s">
        <v>14</v>
      </c>
      <c r="AV382" t="s">
        <v>5329</v>
      </c>
      <c r="AW382" t="s">
        <v>5330</v>
      </c>
      <c r="AX382" t="s">
        <v>5330</v>
      </c>
      <c r="AY382" t="s">
        <v>5527</v>
      </c>
      <c r="AZ382" t="s">
        <v>22114</v>
      </c>
      <c r="BA382" t="s">
        <v>22114</v>
      </c>
      <c r="BB382" t="s">
        <v>22114</v>
      </c>
      <c r="BC382">
        <v>4389.53</v>
      </c>
      <c r="BD382">
        <v>5091.8500000000004</v>
      </c>
      <c r="BE382" t="s">
        <v>14</v>
      </c>
      <c r="BF382" t="s">
        <v>14</v>
      </c>
      <c r="BG382" t="s">
        <v>2214</v>
      </c>
      <c r="BH382" t="s">
        <v>14</v>
      </c>
      <c r="BI382" t="s">
        <v>22092</v>
      </c>
      <c r="BJ382" t="s">
        <v>5528</v>
      </c>
      <c r="BK382" t="s">
        <v>14</v>
      </c>
      <c r="BL382" t="s">
        <v>22114</v>
      </c>
      <c r="BM382" t="s">
        <v>22114</v>
      </c>
      <c r="BN382" t="s">
        <v>5529</v>
      </c>
      <c r="BO382" t="s">
        <v>14</v>
      </c>
      <c r="BP382" t="s">
        <v>22575</v>
      </c>
      <c r="BQ382" t="s">
        <v>2217</v>
      </c>
      <c r="BR382" t="s">
        <v>14</v>
      </c>
      <c r="BS382" t="s">
        <v>5528</v>
      </c>
      <c r="BT382" t="s">
        <v>14</v>
      </c>
      <c r="BU382" t="s">
        <v>5528</v>
      </c>
      <c r="BV382" t="s">
        <v>14</v>
      </c>
      <c r="BW382" t="s">
        <v>14</v>
      </c>
      <c r="BX382" t="s">
        <v>14</v>
      </c>
      <c r="BY382" t="s">
        <v>2220</v>
      </c>
      <c r="BZ382" t="s">
        <v>22575</v>
      </c>
      <c r="CA382" t="s">
        <v>14</v>
      </c>
      <c r="CB382" t="s">
        <v>14</v>
      </c>
      <c r="CC382" t="s">
        <v>14</v>
      </c>
      <c r="CD382" t="s">
        <v>14</v>
      </c>
      <c r="CE382" t="s">
        <v>14</v>
      </c>
      <c r="CF382" t="s">
        <v>5530</v>
      </c>
      <c r="CG382" t="s">
        <v>737</v>
      </c>
      <c r="CH382" t="s">
        <v>22075</v>
      </c>
      <c r="CJ382" t="s">
        <v>319</v>
      </c>
      <c r="CK382" t="s">
        <v>24</v>
      </c>
      <c r="CM382" s="4" t="str">
        <f>_xlfn.XLOOKUP($CG382,tbl_area_24_07_2024[Nombre Área],tbl_area_24_07_2024[Estado],"Si no se encuentra",2,)</f>
        <v>Querétaro</v>
      </c>
      <c r="CN382" s="4" t="str">
        <f>_xlfn.XLOOKUP($CG382,tbl_area_24_07_2024[Nombre Área],tbl_area_24_07_2024[Estructura],"Si no se encuentra",2,)</f>
        <v>Juntas Distritales</v>
      </c>
    </row>
    <row r="383" spans="1:92" ht="34.9" customHeight="1" x14ac:dyDescent="0.85">
      <c r="A383" t="s">
        <v>22073</v>
      </c>
      <c r="B383" t="s">
        <v>22074</v>
      </c>
      <c r="C383" t="s">
        <v>22075</v>
      </c>
      <c r="D383" t="s">
        <v>2199</v>
      </c>
      <c r="E383" t="s">
        <v>2200</v>
      </c>
      <c r="F383" t="s">
        <v>2201</v>
      </c>
      <c r="G383" t="s">
        <v>5531</v>
      </c>
      <c r="H383" t="s">
        <v>14</v>
      </c>
      <c r="I383" t="s">
        <v>5323</v>
      </c>
      <c r="J383" t="s">
        <v>5532</v>
      </c>
      <c r="K383" t="s">
        <v>22576</v>
      </c>
      <c r="L383" t="s">
        <v>14</v>
      </c>
      <c r="M383" t="s">
        <v>14</v>
      </c>
      <c r="N383" t="s">
        <v>2200</v>
      </c>
      <c r="O383" t="s">
        <v>22576</v>
      </c>
      <c r="P383" t="s">
        <v>14</v>
      </c>
      <c r="Q383" t="s">
        <v>22576</v>
      </c>
      <c r="R383" t="s">
        <v>22576</v>
      </c>
      <c r="S383" t="s">
        <v>14</v>
      </c>
      <c r="T383" t="s">
        <v>14</v>
      </c>
      <c r="U383" t="s">
        <v>14</v>
      </c>
      <c r="V383" t="s">
        <v>14</v>
      </c>
      <c r="W383" t="s">
        <v>276</v>
      </c>
      <c r="X383" t="s">
        <v>5360</v>
      </c>
      <c r="Y383" t="s">
        <v>110</v>
      </c>
      <c r="Z383" t="s">
        <v>12</v>
      </c>
      <c r="AA383" t="s">
        <v>14</v>
      </c>
      <c r="AB383" t="s">
        <v>22576</v>
      </c>
      <c r="AC383" t="s">
        <v>5361</v>
      </c>
      <c r="AD383" t="s">
        <v>2348</v>
      </c>
      <c r="AE383" t="s">
        <v>5362</v>
      </c>
      <c r="AF383" t="s">
        <v>1206</v>
      </c>
      <c r="AG383" t="s">
        <v>14</v>
      </c>
      <c r="AH383" t="s">
        <v>2209</v>
      </c>
      <c r="AI383" t="s">
        <v>5363</v>
      </c>
      <c r="AJ383" t="s">
        <v>1168</v>
      </c>
      <c r="AK383" t="s">
        <v>3909</v>
      </c>
      <c r="AL383" t="s">
        <v>1176</v>
      </c>
      <c r="AM383" t="s">
        <v>319</v>
      </c>
      <c r="AN383" t="s">
        <v>1439</v>
      </c>
      <c r="AO383" t="s">
        <v>319</v>
      </c>
      <c r="AP383" t="s">
        <v>22556</v>
      </c>
      <c r="AQ383" t="s">
        <v>14</v>
      </c>
      <c r="AR383" t="s">
        <v>14</v>
      </c>
      <c r="AS383" t="s">
        <v>14</v>
      </c>
      <c r="AT383" t="s">
        <v>14</v>
      </c>
      <c r="AU383" t="s">
        <v>14</v>
      </c>
      <c r="AV383" t="s">
        <v>5329</v>
      </c>
      <c r="AW383" t="s">
        <v>5330</v>
      </c>
      <c r="AX383" t="s">
        <v>5330</v>
      </c>
      <c r="AY383" t="s">
        <v>5533</v>
      </c>
      <c r="AZ383" t="s">
        <v>22104</v>
      </c>
      <c r="BA383" t="s">
        <v>22104</v>
      </c>
      <c r="BB383" t="s">
        <v>22089</v>
      </c>
      <c r="BC383">
        <v>21224.720000000001</v>
      </c>
      <c r="BD383">
        <v>22091.39</v>
      </c>
      <c r="BE383" t="s">
        <v>14</v>
      </c>
      <c r="BF383" t="s">
        <v>14</v>
      </c>
      <c r="BG383" t="s">
        <v>2214</v>
      </c>
      <c r="BH383" t="s">
        <v>14</v>
      </c>
      <c r="BI383" t="s">
        <v>22092</v>
      </c>
      <c r="BJ383" t="s">
        <v>5534</v>
      </c>
      <c r="BK383" t="s">
        <v>14</v>
      </c>
      <c r="BL383" t="s">
        <v>22074</v>
      </c>
      <c r="BM383" t="s">
        <v>22089</v>
      </c>
      <c r="BN383" t="s">
        <v>5535</v>
      </c>
      <c r="BO383" t="s">
        <v>14</v>
      </c>
      <c r="BP383" t="s">
        <v>22576</v>
      </c>
      <c r="BQ383" t="s">
        <v>2217</v>
      </c>
      <c r="BR383" t="s">
        <v>14</v>
      </c>
      <c r="BS383" t="s">
        <v>5534</v>
      </c>
      <c r="BT383" t="s">
        <v>14</v>
      </c>
      <c r="BU383" t="s">
        <v>5534</v>
      </c>
      <c r="BV383" t="s">
        <v>14</v>
      </c>
      <c r="BW383" t="s">
        <v>14</v>
      </c>
      <c r="BX383" t="s">
        <v>14</v>
      </c>
      <c r="BY383" t="s">
        <v>2220</v>
      </c>
      <c r="BZ383" t="s">
        <v>22576</v>
      </c>
      <c r="CA383" t="s">
        <v>14</v>
      </c>
      <c r="CB383" t="s">
        <v>14</v>
      </c>
      <c r="CC383" t="s">
        <v>14</v>
      </c>
      <c r="CD383" t="s">
        <v>14</v>
      </c>
      <c r="CE383" t="s">
        <v>14</v>
      </c>
      <c r="CF383" t="s">
        <v>5536</v>
      </c>
      <c r="CG383" t="s">
        <v>737</v>
      </c>
      <c r="CH383" t="s">
        <v>22075</v>
      </c>
      <c r="CJ383" t="s">
        <v>319</v>
      </c>
      <c r="CK383" t="s">
        <v>24</v>
      </c>
      <c r="CM383" s="4" t="str">
        <f>_xlfn.XLOOKUP($CG383,tbl_area_24_07_2024[Nombre Área],tbl_area_24_07_2024[Estado],"Si no se encuentra",2,)</f>
        <v>Querétaro</v>
      </c>
      <c r="CN383" s="4" t="str">
        <f>_xlfn.XLOOKUP($CG383,tbl_area_24_07_2024[Nombre Área],tbl_area_24_07_2024[Estructura],"Si no se encuentra",2,)</f>
        <v>Juntas Distritales</v>
      </c>
    </row>
    <row r="384" spans="1:92" ht="34.9" customHeight="1" x14ac:dyDescent="0.85">
      <c r="A384" t="s">
        <v>22073</v>
      </c>
      <c r="B384" t="s">
        <v>22074</v>
      </c>
      <c r="C384" t="s">
        <v>22075</v>
      </c>
      <c r="D384" t="s">
        <v>2199</v>
      </c>
      <c r="E384" t="s">
        <v>2242</v>
      </c>
      <c r="F384" t="s">
        <v>2201</v>
      </c>
      <c r="G384" t="s">
        <v>5537</v>
      </c>
      <c r="H384" t="s">
        <v>14</v>
      </c>
      <c r="I384" t="s">
        <v>5323</v>
      </c>
      <c r="J384" t="s">
        <v>5538</v>
      </c>
      <c r="K384" t="s">
        <v>22577</v>
      </c>
      <c r="L384" t="s">
        <v>14</v>
      </c>
      <c r="M384" t="s">
        <v>14</v>
      </c>
      <c r="N384" t="s">
        <v>2242</v>
      </c>
      <c r="O384" t="s">
        <v>22577</v>
      </c>
      <c r="P384" t="s">
        <v>14</v>
      </c>
      <c r="Q384" t="s">
        <v>22577</v>
      </c>
      <c r="R384" t="s">
        <v>22577</v>
      </c>
      <c r="S384" t="s">
        <v>14</v>
      </c>
      <c r="T384" t="s">
        <v>14</v>
      </c>
      <c r="U384" t="s">
        <v>14</v>
      </c>
      <c r="V384" t="s">
        <v>14</v>
      </c>
      <c r="W384" t="s">
        <v>14</v>
      </c>
      <c r="X384" t="s">
        <v>14</v>
      </c>
      <c r="Y384" t="s">
        <v>14</v>
      </c>
      <c r="Z384" t="s">
        <v>14</v>
      </c>
      <c r="AA384" t="s">
        <v>5539</v>
      </c>
      <c r="AB384" t="s">
        <v>22577</v>
      </c>
      <c r="AC384" t="s">
        <v>5540</v>
      </c>
      <c r="AD384" t="s">
        <v>2348</v>
      </c>
      <c r="AE384" t="s">
        <v>5454</v>
      </c>
      <c r="AF384" t="s">
        <v>1511</v>
      </c>
      <c r="AG384" t="s">
        <v>14</v>
      </c>
      <c r="AH384" t="s">
        <v>2209</v>
      </c>
      <c r="AI384" t="s">
        <v>5455</v>
      </c>
      <c r="AJ384" t="s">
        <v>1168</v>
      </c>
      <c r="AK384" t="s">
        <v>2352</v>
      </c>
      <c r="AL384" t="s">
        <v>1186</v>
      </c>
      <c r="AM384" t="s">
        <v>334</v>
      </c>
      <c r="AN384" t="s">
        <v>1435</v>
      </c>
      <c r="AO384" t="s">
        <v>334</v>
      </c>
      <c r="AP384" t="s">
        <v>22223</v>
      </c>
      <c r="AQ384" t="s">
        <v>14</v>
      </c>
      <c r="AR384" t="s">
        <v>14</v>
      </c>
      <c r="AS384" t="s">
        <v>14</v>
      </c>
      <c r="AT384" t="s">
        <v>14</v>
      </c>
      <c r="AU384" t="s">
        <v>14</v>
      </c>
      <c r="AV384" t="s">
        <v>5329</v>
      </c>
      <c r="AW384" t="s">
        <v>5330</v>
      </c>
      <c r="AX384" t="s">
        <v>5330</v>
      </c>
      <c r="AY384" t="s">
        <v>5541</v>
      </c>
      <c r="AZ384" t="s">
        <v>22074</v>
      </c>
      <c r="BA384" t="s">
        <v>22074</v>
      </c>
      <c r="BB384" t="s">
        <v>22082</v>
      </c>
      <c r="BC384">
        <v>7222.6</v>
      </c>
      <c r="BD384">
        <v>8378.2199999999993</v>
      </c>
      <c r="BE384" t="s">
        <v>14</v>
      </c>
      <c r="BF384" t="s">
        <v>14</v>
      </c>
      <c r="BG384" t="s">
        <v>2214</v>
      </c>
      <c r="BH384" t="s">
        <v>14</v>
      </c>
      <c r="BI384" t="s">
        <v>22092</v>
      </c>
      <c r="BJ384" t="s">
        <v>5542</v>
      </c>
      <c r="BK384" t="s">
        <v>14</v>
      </c>
      <c r="BL384" t="s">
        <v>22074</v>
      </c>
      <c r="BM384" t="s">
        <v>22082</v>
      </c>
      <c r="BN384" t="s">
        <v>5543</v>
      </c>
      <c r="BO384" t="s">
        <v>14</v>
      </c>
      <c r="BP384" t="s">
        <v>22577</v>
      </c>
      <c r="BQ384" t="s">
        <v>2217</v>
      </c>
      <c r="BR384" t="s">
        <v>14</v>
      </c>
      <c r="BS384" t="s">
        <v>2242</v>
      </c>
      <c r="BT384" t="s">
        <v>14</v>
      </c>
      <c r="BU384" t="s">
        <v>5542</v>
      </c>
      <c r="BV384" t="s">
        <v>14</v>
      </c>
      <c r="BW384" t="s">
        <v>14</v>
      </c>
      <c r="BX384" t="s">
        <v>14</v>
      </c>
      <c r="BY384" t="s">
        <v>2220</v>
      </c>
      <c r="BZ384" t="s">
        <v>22577</v>
      </c>
      <c r="CA384" t="s">
        <v>14</v>
      </c>
      <c r="CB384" t="s">
        <v>14</v>
      </c>
      <c r="CC384" t="s">
        <v>14</v>
      </c>
      <c r="CD384" t="s">
        <v>14</v>
      </c>
      <c r="CE384" t="s">
        <v>14</v>
      </c>
      <c r="CF384" t="s">
        <v>5544</v>
      </c>
      <c r="CG384" t="s">
        <v>737</v>
      </c>
      <c r="CH384" t="s">
        <v>22075</v>
      </c>
      <c r="CJ384" t="s">
        <v>319</v>
      </c>
      <c r="CK384" t="s">
        <v>24</v>
      </c>
      <c r="CM384" s="4" t="str">
        <f>_xlfn.XLOOKUP($CG384,tbl_area_24_07_2024[Nombre Área],tbl_area_24_07_2024[Estado],"Si no se encuentra",2,)</f>
        <v>Querétaro</v>
      </c>
      <c r="CN384" s="4" t="str">
        <f>_xlfn.XLOOKUP($CG384,tbl_area_24_07_2024[Nombre Área],tbl_area_24_07_2024[Estructura],"Si no se encuentra",2,)</f>
        <v>Juntas Distritales</v>
      </c>
    </row>
    <row r="385" spans="1:92" ht="34.9" customHeight="1" x14ac:dyDescent="0.85">
      <c r="A385" t="s">
        <v>22073</v>
      </c>
      <c r="B385" t="s">
        <v>22074</v>
      </c>
      <c r="C385" t="s">
        <v>22075</v>
      </c>
      <c r="D385" t="s">
        <v>2199</v>
      </c>
      <c r="E385" t="s">
        <v>2507</v>
      </c>
      <c r="F385" t="s">
        <v>2201</v>
      </c>
      <c r="G385" t="s">
        <v>5545</v>
      </c>
      <c r="H385" t="s">
        <v>14</v>
      </c>
      <c r="I385" t="s">
        <v>5323</v>
      </c>
      <c r="J385" t="s">
        <v>5546</v>
      </c>
      <c r="K385" t="s">
        <v>22578</v>
      </c>
      <c r="L385" t="s">
        <v>14</v>
      </c>
      <c r="M385" t="s">
        <v>14</v>
      </c>
      <c r="N385" t="s">
        <v>5451</v>
      </c>
      <c r="O385" t="s">
        <v>22578</v>
      </c>
      <c r="P385" t="s">
        <v>14</v>
      </c>
      <c r="Q385" t="s">
        <v>22578</v>
      </c>
      <c r="R385" t="s">
        <v>22578</v>
      </c>
      <c r="S385" t="s">
        <v>14</v>
      </c>
      <c r="T385" t="s">
        <v>14</v>
      </c>
      <c r="U385" t="s">
        <v>14</v>
      </c>
      <c r="V385" t="s">
        <v>14</v>
      </c>
      <c r="W385" t="s">
        <v>14</v>
      </c>
      <c r="X385" t="s">
        <v>14</v>
      </c>
      <c r="Y385" t="s">
        <v>14</v>
      </c>
      <c r="Z385" t="s">
        <v>14</v>
      </c>
      <c r="AA385" t="s">
        <v>5452</v>
      </c>
      <c r="AB385" t="s">
        <v>22578</v>
      </c>
      <c r="AC385" t="s">
        <v>5453</v>
      </c>
      <c r="AD385" t="s">
        <v>2348</v>
      </c>
      <c r="AE385" t="s">
        <v>5454</v>
      </c>
      <c r="AF385" t="s">
        <v>1511</v>
      </c>
      <c r="AG385" t="s">
        <v>14</v>
      </c>
      <c r="AH385" t="s">
        <v>2209</v>
      </c>
      <c r="AI385" t="s">
        <v>5455</v>
      </c>
      <c r="AJ385" t="s">
        <v>1168</v>
      </c>
      <c r="AK385" t="s">
        <v>2352</v>
      </c>
      <c r="AL385" t="s">
        <v>1186</v>
      </c>
      <c r="AM385" t="s">
        <v>334</v>
      </c>
      <c r="AN385" t="s">
        <v>1435</v>
      </c>
      <c r="AO385" t="s">
        <v>334</v>
      </c>
      <c r="AP385" t="s">
        <v>22223</v>
      </c>
      <c r="AQ385" t="s">
        <v>14</v>
      </c>
      <c r="AR385" t="s">
        <v>14</v>
      </c>
      <c r="AS385" t="s">
        <v>14</v>
      </c>
      <c r="AT385" t="s">
        <v>14</v>
      </c>
      <c r="AU385" t="s">
        <v>14</v>
      </c>
      <c r="AV385" t="s">
        <v>5329</v>
      </c>
      <c r="AW385" t="s">
        <v>5330</v>
      </c>
      <c r="AX385" t="s">
        <v>5330</v>
      </c>
      <c r="AY385" t="s">
        <v>5547</v>
      </c>
      <c r="AZ385" t="s">
        <v>22157</v>
      </c>
      <c r="BA385" t="s">
        <v>22157</v>
      </c>
      <c r="BB385" t="s">
        <v>22157</v>
      </c>
      <c r="BC385">
        <v>6390</v>
      </c>
      <c r="BD385">
        <v>7938.54</v>
      </c>
      <c r="BE385" t="s">
        <v>14</v>
      </c>
      <c r="BF385" t="s">
        <v>14</v>
      </c>
      <c r="BG385" t="s">
        <v>2214</v>
      </c>
      <c r="BH385" t="s">
        <v>14</v>
      </c>
      <c r="BI385" t="s">
        <v>22092</v>
      </c>
      <c r="BJ385" t="s">
        <v>5457</v>
      </c>
      <c r="BK385" t="s">
        <v>14</v>
      </c>
      <c r="BL385" t="s">
        <v>22157</v>
      </c>
      <c r="BM385" t="s">
        <v>22157</v>
      </c>
      <c r="BN385" t="s">
        <v>5548</v>
      </c>
      <c r="BO385" t="s">
        <v>14</v>
      </c>
      <c r="BP385" t="s">
        <v>22578</v>
      </c>
      <c r="BQ385" t="s">
        <v>2217</v>
      </c>
      <c r="BR385" t="s">
        <v>14</v>
      </c>
      <c r="BS385" t="s">
        <v>5457</v>
      </c>
      <c r="BT385" t="s">
        <v>14</v>
      </c>
      <c r="BU385" t="s">
        <v>5457</v>
      </c>
      <c r="BV385" t="s">
        <v>14</v>
      </c>
      <c r="BW385" t="s">
        <v>14</v>
      </c>
      <c r="BX385" t="s">
        <v>14</v>
      </c>
      <c r="BY385" t="s">
        <v>2220</v>
      </c>
      <c r="BZ385" t="s">
        <v>22578</v>
      </c>
      <c r="CA385" t="s">
        <v>14</v>
      </c>
      <c r="CB385" t="s">
        <v>14</v>
      </c>
      <c r="CC385" t="s">
        <v>14</v>
      </c>
      <c r="CD385" t="s">
        <v>14</v>
      </c>
      <c r="CE385" t="s">
        <v>14</v>
      </c>
      <c r="CF385" t="s">
        <v>5549</v>
      </c>
      <c r="CG385" t="s">
        <v>737</v>
      </c>
      <c r="CH385" t="s">
        <v>22075</v>
      </c>
      <c r="CJ385" t="s">
        <v>319</v>
      </c>
      <c r="CK385" t="s">
        <v>24</v>
      </c>
      <c r="CM385" s="4" t="str">
        <f>_xlfn.XLOOKUP($CG385,tbl_area_24_07_2024[Nombre Área],tbl_area_24_07_2024[Estado],"Si no se encuentra",2,)</f>
        <v>Querétaro</v>
      </c>
      <c r="CN385" s="4" t="str">
        <f>_xlfn.XLOOKUP($CG385,tbl_area_24_07_2024[Nombre Área],tbl_area_24_07_2024[Estructura],"Si no se encuentra",2,)</f>
        <v>Juntas Distritales</v>
      </c>
    </row>
    <row r="386" spans="1:92" ht="34.9" customHeight="1" x14ac:dyDescent="0.85">
      <c r="A386" t="s">
        <v>22073</v>
      </c>
      <c r="B386" t="s">
        <v>22074</v>
      </c>
      <c r="C386" t="s">
        <v>22075</v>
      </c>
      <c r="D386" t="s">
        <v>2199</v>
      </c>
      <c r="E386" t="s">
        <v>2507</v>
      </c>
      <c r="F386" t="s">
        <v>2201</v>
      </c>
      <c r="G386" t="s">
        <v>5550</v>
      </c>
      <c r="H386" t="s">
        <v>14</v>
      </c>
      <c r="I386" t="s">
        <v>5323</v>
      </c>
      <c r="J386" t="s">
        <v>5551</v>
      </c>
      <c r="K386" t="s">
        <v>22579</v>
      </c>
      <c r="L386" t="s">
        <v>14</v>
      </c>
      <c r="M386" t="s">
        <v>14</v>
      </c>
      <c r="N386" t="s">
        <v>5451</v>
      </c>
      <c r="O386" t="s">
        <v>22579</v>
      </c>
      <c r="P386" t="s">
        <v>14</v>
      </c>
      <c r="Q386" t="s">
        <v>22579</v>
      </c>
      <c r="R386" t="s">
        <v>22579</v>
      </c>
      <c r="S386" t="s">
        <v>14</v>
      </c>
      <c r="T386" t="s">
        <v>14</v>
      </c>
      <c r="U386" t="s">
        <v>14</v>
      </c>
      <c r="V386" t="s">
        <v>14</v>
      </c>
      <c r="W386" t="s">
        <v>14</v>
      </c>
      <c r="X386" t="s">
        <v>14</v>
      </c>
      <c r="Y386" t="s">
        <v>14</v>
      </c>
      <c r="Z386" t="s">
        <v>14</v>
      </c>
      <c r="AA386" t="s">
        <v>5463</v>
      </c>
      <c r="AB386" t="s">
        <v>22579</v>
      </c>
      <c r="AC386" t="s">
        <v>5464</v>
      </c>
      <c r="AD386" t="s">
        <v>2207</v>
      </c>
      <c r="AE386" t="s">
        <v>5465</v>
      </c>
      <c r="AF386" t="s">
        <v>1172</v>
      </c>
      <c r="AG386" t="s">
        <v>14</v>
      </c>
      <c r="AH386" t="s">
        <v>2209</v>
      </c>
      <c r="AI386" t="s">
        <v>5466</v>
      </c>
      <c r="AJ386" t="s">
        <v>1168</v>
      </c>
      <c r="AK386" t="s">
        <v>5467</v>
      </c>
      <c r="AL386" t="s">
        <v>1206</v>
      </c>
      <c r="AM386" t="s">
        <v>5467</v>
      </c>
      <c r="AN386" t="s">
        <v>1439</v>
      </c>
      <c r="AO386" t="s">
        <v>319</v>
      </c>
      <c r="AP386" t="s">
        <v>22565</v>
      </c>
      <c r="AQ386" t="s">
        <v>14</v>
      </c>
      <c r="AR386" t="s">
        <v>14</v>
      </c>
      <c r="AS386" t="s">
        <v>14</v>
      </c>
      <c r="AT386" t="s">
        <v>14</v>
      </c>
      <c r="AU386" t="s">
        <v>14</v>
      </c>
      <c r="AV386" t="s">
        <v>5329</v>
      </c>
      <c r="AW386" t="s">
        <v>5330</v>
      </c>
      <c r="AX386" t="s">
        <v>5330</v>
      </c>
      <c r="AY386" t="s">
        <v>5552</v>
      </c>
      <c r="AZ386" t="s">
        <v>22114</v>
      </c>
      <c r="BA386" t="s">
        <v>22114</v>
      </c>
      <c r="BB386" t="s">
        <v>22114</v>
      </c>
      <c r="BC386">
        <v>6843.57</v>
      </c>
      <c r="BD386">
        <v>7938.54</v>
      </c>
      <c r="BE386" t="s">
        <v>14</v>
      </c>
      <c r="BF386" t="s">
        <v>14</v>
      </c>
      <c r="BG386" t="s">
        <v>2214</v>
      </c>
      <c r="BH386" t="s">
        <v>14</v>
      </c>
      <c r="BI386" t="s">
        <v>22092</v>
      </c>
      <c r="BJ386" t="s">
        <v>5553</v>
      </c>
      <c r="BK386" t="s">
        <v>14</v>
      </c>
      <c r="BL386" t="s">
        <v>22114</v>
      </c>
      <c r="BM386" t="s">
        <v>22114</v>
      </c>
      <c r="BN386" t="s">
        <v>5554</v>
      </c>
      <c r="BO386" t="s">
        <v>14</v>
      </c>
      <c r="BP386" t="s">
        <v>22579</v>
      </c>
      <c r="BQ386" t="s">
        <v>2217</v>
      </c>
      <c r="BR386" t="s">
        <v>14</v>
      </c>
      <c r="BS386" t="s">
        <v>5553</v>
      </c>
      <c r="BT386" t="s">
        <v>14</v>
      </c>
      <c r="BU386" t="s">
        <v>5553</v>
      </c>
      <c r="BV386" t="s">
        <v>14</v>
      </c>
      <c r="BW386" t="s">
        <v>14</v>
      </c>
      <c r="BX386" t="s">
        <v>14</v>
      </c>
      <c r="BY386" t="s">
        <v>2220</v>
      </c>
      <c r="BZ386" t="s">
        <v>22579</v>
      </c>
      <c r="CA386" t="s">
        <v>14</v>
      </c>
      <c r="CB386" t="s">
        <v>14</v>
      </c>
      <c r="CC386" t="s">
        <v>14</v>
      </c>
      <c r="CD386" t="s">
        <v>14</v>
      </c>
      <c r="CE386" t="s">
        <v>14</v>
      </c>
      <c r="CF386" t="s">
        <v>5555</v>
      </c>
      <c r="CG386" t="s">
        <v>737</v>
      </c>
      <c r="CH386" t="s">
        <v>22075</v>
      </c>
      <c r="CJ386" t="s">
        <v>319</v>
      </c>
      <c r="CK386" t="s">
        <v>24</v>
      </c>
      <c r="CM386" s="4" t="str">
        <f>_xlfn.XLOOKUP($CG386,tbl_area_24_07_2024[Nombre Área],tbl_area_24_07_2024[Estado],"Si no se encuentra",2,)</f>
        <v>Querétaro</v>
      </c>
      <c r="CN386" s="4" t="str">
        <f>_xlfn.XLOOKUP($CG386,tbl_area_24_07_2024[Nombre Área],tbl_area_24_07_2024[Estructura],"Si no se encuentra",2,)</f>
        <v>Juntas Distritales</v>
      </c>
    </row>
    <row r="387" spans="1:92" ht="34.9" customHeight="1" x14ac:dyDescent="0.85">
      <c r="A387" t="s">
        <v>22073</v>
      </c>
      <c r="B387" t="s">
        <v>22074</v>
      </c>
      <c r="C387" t="s">
        <v>22075</v>
      </c>
      <c r="D387" t="s">
        <v>2199</v>
      </c>
      <c r="E387" t="s">
        <v>2507</v>
      </c>
      <c r="F387" t="s">
        <v>2201</v>
      </c>
      <c r="G387" t="s">
        <v>5556</v>
      </c>
      <c r="H387" t="s">
        <v>14</v>
      </c>
      <c r="I387" t="s">
        <v>5323</v>
      </c>
      <c r="J387" t="s">
        <v>5557</v>
      </c>
      <c r="K387" t="s">
        <v>5558</v>
      </c>
      <c r="L387" t="s">
        <v>14</v>
      </c>
      <c r="M387" t="s">
        <v>14</v>
      </c>
      <c r="N387" t="s">
        <v>5451</v>
      </c>
      <c r="O387" t="s">
        <v>5558</v>
      </c>
      <c r="P387" t="s">
        <v>14</v>
      </c>
      <c r="Q387" t="s">
        <v>5558</v>
      </c>
      <c r="R387" t="s">
        <v>5558</v>
      </c>
      <c r="S387" t="s">
        <v>14</v>
      </c>
      <c r="T387" t="s">
        <v>14</v>
      </c>
      <c r="U387" t="s">
        <v>14</v>
      </c>
      <c r="V387" t="s">
        <v>14</v>
      </c>
      <c r="W387" t="s">
        <v>14</v>
      </c>
      <c r="X387" t="s">
        <v>14</v>
      </c>
      <c r="Y387" t="s">
        <v>14</v>
      </c>
      <c r="Z387" t="s">
        <v>14</v>
      </c>
      <c r="AA387" t="s">
        <v>5559</v>
      </c>
      <c r="AB387" t="s">
        <v>5558</v>
      </c>
      <c r="AC387" t="s">
        <v>5560</v>
      </c>
      <c r="AD387" t="s">
        <v>2207</v>
      </c>
      <c r="AE387" t="s">
        <v>5561</v>
      </c>
      <c r="AF387" t="s">
        <v>1629</v>
      </c>
      <c r="AG387" t="s">
        <v>1206</v>
      </c>
      <c r="AH387" t="s">
        <v>2209</v>
      </c>
      <c r="AI387" t="s">
        <v>1642</v>
      </c>
      <c r="AJ387" t="s">
        <v>1168</v>
      </c>
      <c r="AK387" t="s">
        <v>334</v>
      </c>
      <c r="AL387" t="s">
        <v>1451</v>
      </c>
      <c r="AM387" t="s">
        <v>3405</v>
      </c>
      <c r="AN387" t="s">
        <v>1186</v>
      </c>
      <c r="AO387" t="s">
        <v>334</v>
      </c>
      <c r="AP387" t="s">
        <v>22489</v>
      </c>
      <c r="AQ387" t="s">
        <v>14</v>
      </c>
      <c r="AR387" t="s">
        <v>14</v>
      </c>
      <c r="AS387" t="s">
        <v>14</v>
      </c>
      <c r="AT387" t="s">
        <v>14</v>
      </c>
      <c r="AU387" t="s">
        <v>14</v>
      </c>
      <c r="AV387" t="s">
        <v>5329</v>
      </c>
      <c r="AW387" t="s">
        <v>5330</v>
      </c>
      <c r="AX387" t="s">
        <v>5330</v>
      </c>
      <c r="AY387" t="s">
        <v>5562</v>
      </c>
      <c r="AZ387" t="s">
        <v>22074</v>
      </c>
      <c r="BA387" t="s">
        <v>22580</v>
      </c>
      <c r="BB387" t="s">
        <v>22089</v>
      </c>
      <c r="BC387">
        <v>20000</v>
      </c>
      <c r="BD387">
        <v>20348</v>
      </c>
      <c r="BE387" t="s">
        <v>14</v>
      </c>
      <c r="BF387" t="s">
        <v>14</v>
      </c>
      <c r="BG387" t="s">
        <v>2214</v>
      </c>
      <c r="BH387" t="s">
        <v>14</v>
      </c>
      <c r="BI387" t="s">
        <v>22092</v>
      </c>
      <c r="BJ387" t="s">
        <v>5563</v>
      </c>
      <c r="BK387" t="s">
        <v>14</v>
      </c>
      <c r="BL387" t="s">
        <v>22074</v>
      </c>
      <c r="BM387" t="s">
        <v>22089</v>
      </c>
      <c r="BN387" t="s">
        <v>5564</v>
      </c>
      <c r="BO387" t="s">
        <v>14</v>
      </c>
      <c r="BP387" t="s">
        <v>5558</v>
      </c>
      <c r="BQ387" t="s">
        <v>2217</v>
      </c>
      <c r="BR387" t="s">
        <v>14</v>
      </c>
      <c r="BS387" t="s">
        <v>5563</v>
      </c>
      <c r="BT387" t="s">
        <v>14</v>
      </c>
      <c r="BU387" t="s">
        <v>5563</v>
      </c>
      <c r="BV387" t="s">
        <v>14</v>
      </c>
      <c r="BW387" t="s">
        <v>14</v>
      </c>
      <c r="BX387" t="s">
        <v>14</v>
      </c>
      <c r="BY387" t="s">
        <v>2220</v>
      </c>
      <c r="BZ387" t="s">
        <v>5558</v>
      </c>
      <c r="CA387" t="s">
        <v>14</v>
      </c>
      <c r="CB387" t="s">
        <v>14</v>
      </c>
      <c r="CC387" t="s">
        <v>14</v>
      </c>
      <c r="CD387" t="s">
        <v>14</v>
      </c>
      <c r="CE387" t="s">
        <v>14</v>
      </c>
      <c r="CF387" t="s">
        <v>5565</v>
      </c>
      <c r="CG387" t="s">
        <v>737</v>
      </c>
      <c r="CH387" t="s">
        <v>22075</v>
      </c>
      <c r="CJ387" t="s">
        <v>319</v>
      </c>
      <c r="CK387" t="s">
        <v>24</v>
      </c>
      <c r="CM387" s="4" t="str">
        <f>_xlfn.XLOOKUP($CG387,tbl_area_24_07_2024[Nombre Área],tbl_area_24_07_2024[Estado],"Si no se encuentra",2,)</f>
        <v>Querétaro</v>
      </c>
      <c r="CN387" s="4" t="str">
        <f>_xlfn.XLOOKUP($CG387,tbl_area_24_07_2024[Nombre Área],tbl_area_24_07_2024[Estructura],"Si no se encuentra",2,)</f>
        <v>Juntas Distritales</v>
      </c>
    </row>
    <row r="388" spans="1:92" ht="34.9" customHeight="1" x14ac:dyDescent="0.85">
      <c r="A388" t="s">
        <v>22073</v>
      </c>
      <c r="B388" t="s">
        <v>22074</v>
      </c>
      <c r="C388" t="s">
        <v>22075</v>
      </c>
      <c r="D388" t="s">
        <v>2199</v>
      </c>
      <c r="E388" t="s">
        <v>2242</v>
      </c>
      <c r="F388" t="s">
        <v>2201</v>
      </c>
      <c r="G388" t="s">
        <v>5566</v>
      </c>
      <c r="H388" t="s">
        <v>14</v>
      </c>
      <c r="I388" t="s">
        <v>5567</v>
      </c>
      <c r="J388" t="s">
        <v>5568</v>
      </c>
      <c r="K388" t="s">
        <v>22582</v>
      </c>
      <c r="L388" t="s">
        <v>14</v>
      </c>
      <c r="M388" t="s">
        <v>14</v>
      </c>
      <c r="N388" t="s">
        <v>3122</v>
      </c>
      <c r="O388" t="s">
        <v>22582</v>
      </c>
      <c r="P388" t="s">
        <v>14</v>
      </c>
      <c r="Q388" t="s">
        <v>22582</v>
      </c>
      <c r="R388" t="s">
        <v>22582</v>
      </c>
      <c r="S388" t="s">
        <v>14</v>
      </c>
      <c r="T388" t="s">
        <v>14</v>
      </c>
      <c r="U388" t="s">
        <v>14</v>
      </c>
      <c r="V388" t="s">
        <v>14</v>
      </c>
      <c r="W388" t="s">
        <v>14</v>
      </c>
      <c r="X388" t="s">
        <v>14</v>
      </c>
      <c r="Y388" t="s">
        <v>14</v>
      </c>
      <c r="Z388" t="s">
        <v>14</v>
      </c>
      <c r="AA388" t="s">
        <v>5569</v>
      </c>
      <c r="AB388" t="s">
        <v>22582</v>
      </c>
      <c r="AC388" t="s">
        <v>4749</v>
      </c>
      <c r="AD388" t="s">
        <v>2348</v>
      </c>
      <c r="AE388" t="s">
        <v>5570</v>
      </c>
      <c r="AF388" t="s">
        <v>14</v>
      </c>
      <c r="AG388" t="s">
        <v>14</v>
      </c>
      <c r="AH388" t="s">
        <v>2209</v>
      </c>
      <c r="AI388" t="s">
        <v>5571</v>
      </c>
      <c r="AJ388" t="s">
        <v>1168</v>
      </c>
      <c r="AK388" t="s">
        <v>5572</v>
      </c>
      <c r="AL388" t="s">
        <v>1447</v>
      </c>
      <c r="AM388" t="s">
        <v>4726</v>
      </c>
      <c r="AN388" t="s">
        <v>1178</v>
      </c>
      <c r="AO388" t="s">
        <v>174</v>
      </c>
      <c r="AP388" t="s">
        <v>22583</v>
      </c>
      <c r="AQ388" t="s">
        <v>14</v>
      </c>
      <c r="AR388" t="s">
        <v>14</v>
      </c>
      <c r="AS388" t="s">
        <v>14</v>
      </c>
      <c r="AT388" t="s">
        <v>14</v>
      </c>
      <c r="AU388" t="s">
        <v>5573</v>
      </c>
      <c r="AV388" t="s">
        <v>5574</v>
      </c>
      <c r="AW388" t="s">
        <v>5575</v>
      </c>
      <c r="AX388" t="s">
        <v>5575</v>
      </c>
      <c r="AY388" t="s">
        <v>5576</v>
      </c>
      <c r="AZ388" t="s">
        <v>22519</v>
      </c>
      <c r="BA388" t="s">
        <v>22074</v>
      </c>
      <c r="BB388" t="s">
        <v>22089</v>
      </c>
      <c r="BC388">
        <v>400137.96</v>
      </c>
      <c r="BD388">
        <v>464160</v>
      </c>
      <c r="BE388" t="s">
        <v>14</v>
      </c>
      <c r="BF388" t="s">
        <v>14</v>
      </c>
      <c r="BG388" t="s">
        <v>2214</v>
      </c>
      <c r="BH388" t="s">
        <v>14</v>
      </c>
      <c r="BI388" t="s">
        <v>22092</v>
      </c>
      <c r="BJ388" t="s">
        <v>5577</v>
      </c>
      <c r="BK388" t="s">
        <v>14</v>
      </c>
      <c r="BL388" t="s">
        <v>22074</v>
      </c>
      <c r="BM388" t="s">
        <v>22089</v>
      </c>
      <c r="BN388" t="s">
        <v>5578</v>
      </c>
      <c r="BO388" t="s">
        <v>14</v>
      </c>
      <c r="BP388" t="s">
        <v>22582</v>
      </c>
      <c r="BQ388" t="s">
        <v>2217</v>
      </c>
      <c r="BR388" t="s">
        <v>2303</v>
      </c>
      <c r="BS388" t="s">
        <v>2376</v>
      </c>
      <c r="BT388" t="s">
        <v>14</v>
      </c>
      <c r="BU388" t="s">
        <v>14</v>
      </c>
      <c r="BV388" t="s">
        <v>14</v>
      </c>
      <c r="BW388" t="s">
        <v>14</v>
      </c>
      <c r="BX388" t="s">
        <v>14</v>
      </c>
      <c r="BY388" t="s">
        <v>2220</v>
      </c>
      <c r="BZ388" t="s">
        <v>22582</v>
      </c>
      <c r="CA388" t="s">
        <v>5579</v>
      </c>
      <c r="CB388" t="s">
        <v>14</v>
      </c>
      <c r="CC388" t="s">
        <v>14</v>
      </c>
      <c r="CD388" t="s">
        <v>14</v>
      </c>
      <c r="CE388" t="s">
        <v>14</v>
      </c>
      <c r="CF388" t="s">
        <v>5580</v>
      </c>
      <c r="CG388" t="s">
        <v>914</v>
      </c>
      <c r="CH388" t="s">
        <v>22075</v>
      </c>
      <c r="CJ388" t="s">
        <v>174</v>
      </c>
      <c r="CK388" t="s">
        <v>24</v>
      </c>
      <c r="CM388" s="4" t="str">
        <f>_xlfn.XLOOKUP($CG388,tbl_area_24_07_2024[Nombre Área],tbl_area_24_07_2024[Estado],"Si no se encuentra",2,)</f>
        <v>Guerrero</v>
      </c>
      <c r="CN388" s="4" t="str">
        <f>_xlfn.XLOOKUP($CG388,tbl_area_24_07_2024[Nombre Área],tbl_area_24_07_2024[Estructura],"Si no se encuentra",2,)</f>
        <v>Juntas Distritales</v>
      </c>
    </row>
    <row r="389" spans="1:92" ht="34.9" customHeight="1" x14ac:dyDescent="0.85">
      <c r="A389" t="s">
        <v>22073</v>
      </c>
      <c r="B389" t="s">
        <v>22074</v>
      </c>
      <c r="C389" t="s">
        <v>22075</v>
      </c>
      <c r="D389" t="s">
        <v>2199</v>
      </c>
      <c r="E389" t="s">
        <v>2242</v>
      </c>
      <c r="F389" t="s">
        <v>2201</v>
      </c>
      <c r="G389" t="s">
        <v>5581</v>
      </c>
      <c r="H389" t="s">
        <v>14</v>
      </c>
      <c r="I389" t="s">
        <v>5567</v>
      </c>
      <c r="J389" t="s">
        <v>5582</v>
      </c>
      <c r="K389" t="s">
        <v>5583</v>
      </c>
      <c r="L389" t="s">
        <v>14</v>
      </c>
      <c r="M389" t="s">
        <v>14</v>
      </c>
      <c r="N389" t="s">
        <v>5584</v>
      </c>
      <c r="O389" t="s">
        <v>5583</v>
      </c>
      <c r="P389" t="s">
        <v>14</v>
      </c>
      <c r="Q389" t="s">
        <v>5583</v>
      </c>
      <c r="R389" t="s">
        <v>5583</v>
      </c>
      <c r="S389" t="s">
        <v>14</v>
      </c>
      <c r="T389" t="s">
        <v>14</v>
      </c>
      <c r="U389" t="s">
        <v>14</v>
      </c>
      <c r="V389" t="s">
        <v>14</v>
      </c>
      <c r="W389" t="s">
        <v>14</v>
      </c>
      <c r="X389" t="s">
        <v>14</v>
      </c>
      <c r="Y389" t="s">
        <v>14</v>
      </c>
      <c r="Z389" t="s">
        <v>14</v>
      </c>
      <c r="AA389" t="s">
        <v>5585</v>
      </c>
      <c r="AB389" t="s">
        <v>5583</v>
      </c>
      <c r="AC389" t="s">
        <v>4770</v>
      </c>
      <c r="AD389" t="s">
        <v>2207</v>
      </c>
      <c r="AE389" t="s">
        <v>5586</v>
      </c>
      <c r="AF389" t="s">
        <v>5587</v>
      </c>
      <c r="AG389" t="s">
        <v>5588</v>
      </c>
      <c r="AH389" t="s">
        <v>2209</v>
      </c>
      <c r="AI389" t="s">
        <v>5589</v>
      </c>
      <c r="AJ389" t="s">
        <v>1168</v>
      </c>
      <c r="AK389" t="s">
        <v>5572</v>
      </c>
      <c r="AL389" t="s">
        <v>1447</v>
      </c>
      <c r="AM389" t="s">
        <v>4726</v>
      </c>
      <c r="AN389" t="s">
        <v>1178</v>
      </c>
      <c r="AO389" t="s">
        <v>174</v>
      </c>
      <c r="AP389" t="s">
        <v>22487</v>
      </c>
      <c r="AQ389" t="s">
        <v>14</v>
      </c>
      <c r="AR389" t="s">
        <v>14</v>
      </c>
      <c r="AS389" t="s">
        <v>14</v>
      </c>
      <c r="AT389" t="s">
        <v>14</v>
      </c>
      <c r="AU389" t="s">
        <v>5573</v>
      </c>
      <c r="AV389" t="s">
        <v>5574</v>
      </c>
      <c r="AW389" t="s">
        <v>5575</v>
      </c>
      <c r="AX389" t="s">
        <v>5575</v>
      </c>
      <c r="AY389" t="s">
        <v>5590</v>
      </c>
      <c r="AZ389" t="s">
        <v>22519</v>
      </c>
      <c r="BA389" t="s">
        <v>22074</v>
      </c>
      <c r="BB389" t="s">
        <v>22089</v>
      </c>
      <c r="BC389">
        <v>379034.4</v>
      </c>
      <c r="BD389">
        <v>439679.88</v>
      </c>
      <c r="BE389" t="s">
        <v>14</v>
      </c>
      <c r="BF389" t="s">
        <v>14</v>
      </c>
      <c r="BG389" t="s">
        <v>2214</v>
      </c>
      <c r="BH389" t="s">
        <v>14</v>
      </c>
      <c r="BI389" t="s">
        <v>22092</v>
      </c>
      <c r="BJ389" t="s">
        <v>5591</v>
      </c>
      <c r="BK389" t="s">
        <v>14</v>
      </c>
      <c r="BL389" t="s">
        <v>22074</v>
      </c>
      <c r="BM389" t="s">
        <v>22089</v>
      </c>
      <c r="BN389" t="s">
        <v>5592</v>
      </c>
      <c r="BO389" t="s">
        <v>14</v>
      </c>
      <c r="BP389" t="s">
        <v>5583</v>
      </c>
      <c r="BQ389" t="s">
        <v>2217</v>
      </c>
      <c r="BR389" t="s">
        <v>2303</v>
      </c>
      <c r="BS389" t="s">
        <v>2376</v>
      </c>
      <c r="BT389" t="s">
        <v>14</v>
      </c>
      <c r="BU389" t="s">
        <v>14</v>
      </c>
      <c r="BV389" t="s">
        <v>14</v>
      </c>
      <c r="BW389" t="s">
        <v>14</v>
      </c>
      <c r="BX389" t="s">
        <v>14</v>
      </c>
      <c r="BY389" t="s">
        <v>2220</v>
      </c>
      <c r="BZ389" t="s">
        <v>5583</v>
      </c>
      <c r="CA389" t="s">
        <v>5579</v>
      </c>
      <c r="CB389" t="s">
        <v>14</v>
      </c>
      <c r="CC389" t="s">
        <v>14</v>
      </c>
      <c r="CD389" t="s">
        <v>14</v>
      </c>
      <c r="CE389" t="s">
        <v>14</v>
      </c>
      <c r="CF389" t="s">
        <v>5593</v>
      </c>
      <c r="CG389" t="s">
        <v>914</v>
      </c>
      <c r="CH389" t="s">
        <v>22075</v>
      </c>
      <c r="CJ389" t="s">
        <v>174</v>
      </c>
      <c r="CK389" t="s">
        <v>24</v>
      </c>
      <c r="CM389" s="4" t="str">
        <f>_xlfn.XLOOKUP($CG389,tbl_area_24_07_2024[Nombre Área],tbl_area_24_07_2024[Estado],"Si no se encuentra",2,)</f>
        <v>Guerrero</v>
      </c>
      <c r="CN389" s="4" t="str">
        <f>_xlfn.XLOOKUP($CG389,tbl_area_24_07_2024[Nombre Área],tbl_area_24_07_2024[Estructura],"Si no se encuentra",2,)</f>
        <v>Juntas Distritales</v>
      </c>
    </row>
    <row r="390" spans="1:92" ht="34.9" customHeight="1" x14ac:dyDescent="0.85">
      <c r="A390" t="s">
        <v>22073</v>
      </c>
      <c r="B390" t="s">
        <v>22074</v>
      </c>
      <c r="C390" t="s">
        <v>22075</v>
      </c>
      <c r="D390" t="s">
        <v>2199</v>
      </c>
      <c r="E390" t="s">
        <v>2242</v>
      </c>
      <c r="F390" t="s">
        <v>2201</v>
      </c>
      <c r="G390" t="s">
        <v>5594</v>
      </c>
      <c r="H390" t="s">
        <v>14</v>
      </c>
      <c r="I390" t="s">
        <v>5567</v>
      </c>
      <c r="J390" t="s">
        <v>5595</v>
      </c>
      <c r="K390" t="s">
        <v>22584</v>
      </c>
      <c r="L390" t="s">
        <v>14</v>
      </c>
      <c r="M390" t="s">
        <v>14</v>
      </c>
      <c r="N390" t="s">
        <v>5596</v>
      </c>
      <c r="O390" t="s">
        <v>22584</v>
      </c>
      <c r="P390" t="s">
        <v>14</v>
      </c>
      <c r="Q390" t="s">
        <v>22584</v>
      </c>
      <c r="R390" t="s">
        <v>22584</v>
      </c>
      <c r="S390" t="s">
        <v>14</v>
      </c>
      <c r="T390" t="s">
        <v>14</v>
      </c>
      <c r="U390" t="s">
        <v>14</v>
      </c>
      <c r="V390" t="s">
        <v>14</v>
      </c>
      <c r="W390" t="s">
        <v>14</v>
      </c>
      <c r="X390" t="s">
        <v>14</v>
      </c>
      <c r="Y390" t="s">
        <v>14</v>
      </c>
      <c r="Z390" t="s">
        <v>14</v>
      </c>
      <c r="AA390" t="s">
        <v>5597</v>
      </c>
      <c r="AB390" t="s">
        <v>22584</v>
      </c>
      <c r="AC390" t="s">
        <v>4792</v>
      </c>
      <c r="AD390" t="s">
        <v>2207</v>
      </c>
      <c r="AE390" t="s">
        <v>5598</v>
      </c>
      <c r="AF390" t="s">
        <v>1447</v>
      </c>
      <c r="AG390" t="s">
        <v>14</v>
      </c>
      <c r="AH390" t="s">
        <v>2209</v>
      </c>
      <c r="AI390" t="s">
        <v>1642</v>
      </c>
      <c r="AJ390" t="s">
        <v>1181</v>
      </c>
      <c r="AK390" t="s">
        <v>3405</v>
      </c>
      <c r="AL390" t="s">
        <v>1181</v>
      </c>
      <c r="AM390" t="s">
        <v>3405</v>
      </c>
      <c r="AN390" t="s">
        <v>1186</v>
      </c>
      <c r="AO390" t="s">
        <v>334</v>
      </c>
      <c r="AP390" t="s">
        <v>22489</v>
      </c>
      <c r="AQ390" t="s">
        <v>14</v>
      </c>
      <c r="AR390" t="s">
        <v>14</v>
      </c>
      <c r="AS390" t="s">
        <v>14</v>
      </c>
      <c r="AT390" t="s">
        <v>14</v>
      </c>
      <c r="AU390" t="s">
        <v>5573</v>
      </c>
      <c r="AV390" t="s">
        <v>5574</v>
      </c>
      <c r="AW390" t="s">
        <v>5575</v>
      </c>
      <c r="AX390" t="s">
        <v>5575</v>
      </c>
      <c r="AY390" t="s">
        <v>5599</v>
      </c>
      <c r="AZ390" t="s">
        <v>22585</v>
      </c>
      <c r="BA390" t="s">
        <v>22074</v>
      </c>
      <c r="BB390" t="s">
        <v>22089</v>
      </c>
      <c r="BC390">
        <v>18728.05</v>
      </c>
      <c r="BD390">
        <v>21645.62</v>
      </c>
      <c r="BE390" t="s">
        <v>14</v>
      </c>
      <c r="BF390" t="s">
        <v>14</v>
      </c>
      <c r="BG390" t="s">
        <v>2214</v>
      </c>
      <c r="BH390" t="s">
        <v>14</v>
      </c>
      <c r="BI390" t="s">
        <v>22092</v>
      </c>
      <c r="BJ390" t="s">
        <v>5596</v>
      </c>
      <c r="BK390" t="s">
        <v>14</v>
      </c>
      <c r="BL390" t="s">
        <v>22074</v>
      </c>
      <c r="BM390" t="s">
        <v>22089</v>
      </c>
      <c r="BN390" t="s">
        <v>5600</v>
      </c>
      <c r="BO390" t="s">
        <v>14</v>
      </c>
      <c r="BP390" t="s">
        <v>22584</v>
      </c>
      <c r="BQ390" t="s">
        <v>2217</v>
      </c>
      <c r="BR390" t="s">
        <v>2303</v>
      </c>
      <c r="BS390" t="s">
        <v>2376</v>
      </c>
      <c r="BT390" t="s">
        <v>14</v>
      </c>
      <c r="BU390" t="s">
        <v>14</v>
      </c>
      <c r="BV390" t="s">
        <v>14</v>
      </c>
      <c r="BW390" t="s">
        <v>14</v>
      </c>
      <c r="BX390" t="s">
        <v>14</v>
      </c>
      <c r="BY390" t="s">
        <v>2220</v>
      </c>
      <c r="BZ390" t="s">
        <v>22584</v>
      </c>
      <c r="CA390" t="s">
        <v>5579</v>
      </c>
      <c r="CB390" t="s">
        <v>14</v>
      </c>
      <c r="CC390" t="s">
        <v>14</v>
      </c>
      <c r="CD390" t="s">
        <v>14</v>
      </c>
      <c r="CE390" t="s">
        <v>14</v>
      </c>
      <c r="CF390" t="s">
        <v>5601</v>
      </c>
      <c r="CG390" t="s">
        <v>914</v>
      </c>
      <c r="CH390" t="s">
        <v>22075</v>
      </c>
      <c r="CJ390" t="s">
        <v>174</v>
      </c>
      <c r="CK390" t="s">
        <v>24</v>
      </c>
      <c r="CM390" s="4" t="str">
        <f>_xlfn.XLOOKUP($CG390,tbl_area_24_07_2024[Nombre Área],tbl_area_24_07_2024[Estado],"Si no se encuentra",2,)</f>
        <v>Guerrero</v>
      </c>
      <c r="CN390" s="4" t="str">
        <f>_xlfn.XLOOKUP($CG390,tbl_area_24_07_2024[Nombre Área],tbl_area_24_07_2024[Estructura],"Si no se encuentra",2,)</f>
        <v>Juntas Distritales</v>
      </c>
    </row>
    <row r="391" spans="1:92" ht="34.9" customHeight="1" x14ac:dyDescent="0.85">
      <c r="A391" t="s">
        <v>22073</v>
      </c>
      <c r="B391" t="s">
        <v>22074</v>
      </c>
      <c r="C391" t="s">
        <v>22075</v>
      </c>
      <c r="D391" t="s">
        <v>2199</v>
      </c>
      <c r="E391" t="s">
        <v>2200</v>
      </c>
      <c r="F391" t="s">
        <v>2201</v>
      </c>
      <c r="G391" t="s">
        <v>5602</v>
      </c>
      <c r="H391" t="s">
        <v>14</v>
      </c>
      <c r="I391" t="s">
        <v>5567</v>
      </c>
      <c r="J391" t="s">
        <v>5603</v>
      </c>
      <c r="K391" t="s">
        <v>5604</v>
      </c>
      <c r="L391" t="s">
        <v>14</v>
      </c>
      <c r="M391" t="s">
        <v>14</v>
      </c>
      <c r="N391" t="s">
        <v>5605</v>
      </c>
      <c r="O391" t="s">
        <v>5604</v>
      </c>
      <c r="P391" t="s">
        <v>14</v>
      </c>
      <c r="Q391" t="s">
        <v>5604</v>
      </c>
      <c r="R391" t="s">
        <v>5604</v>
      </c>
      <c r="S391" t="s">
        <v>14</v>
      </c>
      <c r="T391" t="s">
        <v>14</v>
      </c>
      <c r="U391" t="s">
        <v>14</v>
      </c>
      <c r="V391" t="s">
        <v>14</v>
      </c>
      <c r="W391" t="s">
        <v>14</v>
      </c>
      <c r="X391" t="s">
        <v>14</v>
      </c>
      <c r="Y391" t="s">
        <v>14</v>
      </c>
      <c r="Z391" t="s">
        <v>14</v>
      </c>
      <c r="AA391" t="s">
        <v>5606</v>
      </c>
      <c r="AB391" t="s">
        <v>5604</v>
      </c>
      <c r="AC391" t="s">
        <v>5607</v>
      </c>
      <c r="AD391" t="s">
        <v>2348</v>
      </c>
      <c r="AE391" t="s">
        <v>5608</v>
      </c>
      <c r="AF391" t="s">
        <v>5609</v>
      </c>
      <c r="AG391" t="s">
        <v>14</v>
      </c>
      <c r="AH391" t="s">
        <v>2209</v>
      </c>
      <c r="AI391" t="s">
        <v>5610</v>
      </c>
      <c r="AJ391" t="s">
        <v>1179</v>
      </c>
      <c r="AK391" t="s">
        <v>5611</v>
      </c>
      <c r="AL391" t="s">
        <v>1179</v>
      </c>
      <c r="AM391" t="s">
        <v>5611</v>
      </c>
      <c r="AN391" t="s">
        <v>1186</v>
      </c>
      <c r="AO391" t="s">
        <v>334</v>
      </c>
      <c r="AP391" t="s">
        <v>22586</v>
      </c>
      <c r="AQ391" t="s">
        <v>14</v>
      </c>
      <c r="AR391" t="s">
        <v>14</v>
      </c>
      <c r="AS391" t="s">
        <v>14</v>
      </c>
      <c r="AT391" t="s">
        <v>14</v>
      </c>
      <c r="AU391" t="s">
        <v>5573</v>
      </c>
      <c r="AV391" t="s">
        <v>5574</v>
      </c>
      <c r="AW391" t="s">
        <v>5575</v>
      </c>
      <c r="AX391" t="s">
        <v>5575</v>
      </c>
      <c r="AY391" t="s">
        <v>5612</v>
      </c>
      <c r="AZ391" t="s">
        <v>22074</v>
      </c>
      <c r="BA391" t="s">
        <v>22074</v>
      </c>
      <c r="BB391" t="s">
        <v>22089</v>
      </c>
      <c r="BC391">
        <v>528240</v>
      </c>
      <c r="BD391">
        <v>612758.4</v>
      </c>
      <c r="BE391" t="s">
        <v>14</v>
      </c>
      <c r="BF391" t="s">
        <v>14</v>
      </c>
      <c r="BG391" t="s">
        <v>2214</v>
      </c>
      <c r="BH391" t="s">
        <v>14</v>
      </c>
      <c r="BI391" t="s">
        <v>22092</v>
      </c>
      <c r="BJ391" t="s">
        <v>5613</v>
      </c>
      <c r="BK391" t="s">
        <v>14</v>
      </c>
      <c r="BL391" t="s">
        <v>22074</v>
      </c>
      <c r="BM391" t="s">
        <v>22089</v>
      </c>
      <c r="BN391" t="s">
        <v>5614</v>
      </c>
      <c r="BO391" t="s">
        <v>14</v>
      </c>
      <c r="BP391" t="s">
        <v>5604</v>
      </c>
      <c r="BQ391" t="s">
        <v>2217</v>
      </c>
      <c r="BR391" t="s">
        <v>2303</v>
      </c>
      <c r="BS391" t="s">
        <v>2376</v>
      </c>
      <c r="BT391" t="s">
        <v>14</v>
      </c>
      <c r="BU391" t="s">
        <v>14</v>
      </c>
      <c r="BV391" t="s">
        <v>14</v>
      </c>
      <c r="BW391" t="s">
        <v>14</v>
      </c>
      <c r="BX391" t="s">
        <v>14</v>
      </c>
      <c r="BY391" t="s">
        <v>2220</v>
      </c>
      <c r="BZ391" t="s">
        <v>5604</v>
      </c>
      <c r="CA391" t="s">
        <v>5579</v>
      </c>
      <c r="CB391" t="s">
        <v>14</v>
      </c>
      <c r="CC391" t="s">
        <v>14</v>
      </c>
      <c r="CD391" t="s">
        <v>14</v>
      </c>
      <c r="CE391" t="s">
        <v>14</v>
      </c>
      <c r="CF391" t="s">
        <v>5615</v>
      </c>
      <c r="CG391" t="s">
        <v>914</v>
      </c>
      <c r="CH391" t="s">
        <v>22075</v>
      </c>
      <c r="CJ391" t="s">
        <v>174</v>
      </c>
      <c r="CK391" t="s">
        <v>24</v>
      </c>
      <c r="CM391" s="4" t="str">
        <f>_xlfn.XLOOKUP($CG391,tbl_area_24_07_2024[Nombre Área],tbl_area_24_07_2024[Estado],"Si no se encuentra",2,)</f>
        <v>Guerrero</v>
      </c>
      <c r="CN391" s="4" t="str">
        <f>_xlfn.XLOOKUP($CG391,tbl_area_24_07_2024[Nombre Área],tbl_area_24_07_2024[Estructura],"Si no se encuentra",2,)</f>
        <v>Juntas Distritales</v>
      </c>
    </row>
    <row r="392" spans="1:92" ht="34.9" customHeight="1" x14ac:dyDescent="0.85">
      <c r="A392" t="s">
        <v>22073</v>
      </c>
      <c r="B392" t="s">
        <v>22074</v>
      </c>
      <c r="C392" t="s">
        <v>22075</v>
      </c>
      <c r="D392" t="s">
        <v>2199</v>
      </c>
      <c r="E392" t="s">
        <v>2200</v>
      </c>
      <c r="F392" t="s">
        <v>2201</v>
      </c>
      <c r="G392" t="s">
        <v>5616</v>
      </c>
      <c r="H392" t="s">
        <v>14</v>
      </c>
      <c r="I392" t="s">
        <v>5567</v>
      </c>
      <c r="J392" t="s">
        <v>5617</v>
      </c>
      <c r="K392" t="s">
        <v>22587</v>
      </c>
      <c r="L392" t="s">
        <v>14</v>
      </c>
      <c r="M392" t="s">
        <v>14</v>
      </c>
      <c r="N392" t="s">
        <v>5618</v>
      </c>
      <c r="O392" t="s">
        <v>22587</v>
      </c>
      <c r="P392" t="s">
        <v>14</v>
      </c>
      <c r="Q392" t="s">
        <v>22587</v>
      </c>
      <c r="R392" t="s">
        <v>22587</v>
      </c>
      <c r="S392" t="s">
        <v>14</v>
      </c>
      <c r="T392" t="s">
        <v>14</v>
      </c>
      <c r="U392" t="s">
        <v>14</v>
      </c>
      <c r="V392" t="s">
        <v>14</v>
      </c>
      <c r="W392" t="s">
        <v>5619</v>
      </c>
      <c r="X392" t="s">
        <v>1833</v>
      </c>
      <c r="Y392" t="s">
        <v>207</v>
      </c>
      <c r="Z392" t="s">
        <v>18</v>
      </c>
      <c r="AA392" t="s">
        <v>14</v>
      </c>
      <c r="AB392" t="s">
        <v>22587</v>
      </c>
      <c r="AC392" t="s">
        <v>5620</v>
      </c>
      <c r="AD392" t="s">
        <v>2207</v>
      </c>
      <c r="AE392" t="s">
        <v>5065</v>
      </c>
      <c r="AF392" t="s">
        <v>5621</v>
      </c>
      <c r="AG392" t="s">
        <v>14</v>
      </c>
      <c r="AH392" t="s">
        <v>2209</v>
      </c>
      <c r="AI392" t="s">
        <v>5622</v>
      </c>
      <c r="AJ392" t="s">
        <v>1432</v>
      </c>
      <c r="AK392" t="s">
        <v>5623</v>
      </c>
      <c r="AL392" t="s">
        <v>1432</v>
      </c>
      <c r="AM392" t="s">
        <v>5623</v>
      </c>
      <c r="AN392" t="s">
        <v>1186</v>
      </c>
      <c r="AO392" t="s">
        <v>334</v>
      </c>
      <c r="AP392" t="s">
        <v>22368</v>
      </c>
      <c r="AQ392" t="s">
        <v>14</v>
      </c>
      <c r="AR392" t="s">
        <v>14</v>
      </c>
      <c r="AS392" t="s">
        <v>14</v>
      </c>
      <c r="AT392" t="s">
        <v>14</v>
      </c>
      <c r="AU392" t="s">
        <v>5573</v>
      </c>
      <c r="AV392" t="s">
        <v>5574</v>
      </c>
      <c r="AW392" t="s">
        <v>5575</v>
      </c>
      <c r="AX392" t="s">
        <v>5575</v>
      </c>
      <c r="AY392" t="s">
        <v>5624</v>
      </c>
      <c r="AZ392" t="s">
        <v>22519</v>
      </c>
      <c r="BA392" t="s">
        <v>22074</v>
      </c>
      <c r="BB392" t="s">
        <v>22089</v>
      </c>
      <c r="BC392">
        <v>121141.08</v>
      </c>
      <c r="BD392">
        <v>140523.6</v>
      </c>
      <c r="BE392" t="s">
        <v>14</v>
      </c>
      <c r="BF392" t="s">
        <v>14</v>
      </c>
      <c r="BG392" t="s">
        <v>2214</v>
      </c>
      <c r="BH392" t="s">
        <v>14</v>
      </c>
      <c r="BI392" t="s">
        <v>22092</v>
      </c>
      <c r="BJ392" t="s">
        <v>5625</v>
      </c>
      <c r="BK392" t="s">
        <v>14</v>
      </c>
      <c r="BL392" t="s">
        <v>22074</v>
      </c>
      <c r="BM392" t="s">
        <v>22089</v>
      </c>
      <c r="BN392" t="s">
        <v>5626</v>
      </c>
      <c r="BO392" t="s">
        <v>14</v>
      </c>
      <c r="BP392" t="s">
        <v>22587</v>
      </c>
      <c r="BQ392" t="s">
        <v>2217</v>
      </c>
      <c r="BR392" t="s">
        <v>2303</v>
      </c>
      <c r="BS392" t="s">
        <v>2376</v>
      </c>
      <c r="BT392" t="s">
        <v>14</v>
      </c>
      <c r="BU392" t="s">
        <v>14</v>
      </c>
      <c r="BV392" t="s">
        <v>14</v>
      </c>
      <c r="BW392" t="s">
        <v>14</v>
      </c>
      <c r="BX392" t="s">
        <v>14</v>
      </c>
      <c r="BY392" t="s">
        <v>2220</v>
      </c>
      <c r="BZ392" t="s">
        <v>22587</v>
      </c>
      <c r="CA392" t="s">
        <v>5579</v>
      </c>
      <c r="CB392" t="s">
        <v>14</v>
      </c>
      <c r="CC392" t="s">
        <v>14</v>
      </c>
      <c r="CD392" t="s">
        <v>14</v>
      </c>
      <c r="CE392" t="s">
        <v>14</v>
      </c>
      <c r="CF392" t="s">
        <v>5627</v>
      </c>
      <c r="CG392" t="s">
        <v>914</v>
      </c>
      <c r="CH392" t="s">
        <v>22075</v>
      </c>
      <c r="CJ392" t="s">
        <v>174</v>
      </c>
      <c r="CK392" t="s">
        <v>24</v>
      </c>
      <c r="CM392" s="4" t="str">
        <f>_xlfn.XLOOKUP($CG392,tbl_area_24_07_2024[Nombre Área],tbl_area_24_07_2024[Estado],"Si no se encuentra",2,)</f>
        <v>Guerrero</v>
      </c>
      <c r="CN392" s="4" t="str">
        <f>_xlfn.XLOOKUP($CG392,tbl_area_24_07_2024[Nombre Área],tbl_area_24_07_2024[Estructura],"Si no se encuentra",2,)</f>
        <v>Juntas Distritales</v>
      </c>
    </row>
    <row r="393" spans="1:92" ht="34.9" customHeight="1" x14ac:dyDescent="0.85">
      <c r="A393" t="s">
        <v>22073</v>
      </c>
      <c r="B393" t="s">
        <v>22074</v>
      </c>
      <c r="C393" t="s">
        <v>22075</v>
      </c>
      <c r="D393" t="s">
        <v>2199</v>
      </c>
      <c r="E393" t="s">
        <v>2200</v>
      </c>
      <c r="F393" t="s">
        <v>2201</v>
      </c>
      <c r="G393" t="s">
        <v>5628</v>
      </c>
      <c r="H393" t="s">
        <v>14</v>
      </c>
      <c r="I393" t="s">
        <v>5567</v>
      </c>
      <c r="J393" t="s">
        <v>5629</v>
      </c>
      <c r="K393" t="s">
        <v>5630</v>
      </c>
      <c r="L393" t="s">
        <v>14</v>
      </c>
      <c r="M393" t="s">
        <v>14</v>
      </c>
      <c r="N393" t="s">
        <v>5631</v>
      </c>
      <c r="O393" t="s">
        <v>5630</v>
      </c>
      <c r="P393" t="s">
        <v>14</v>
      </c>
      <c r="Q393" t="s">
        <v>5630</v>
      </c>
      <c r="R393" t="s">
        <v>5630</v>
      </c>
      <c r="S393" t="s">
        <v>14</v>
      </c>
      <c r="T393" t="s">
        <v>14</v>
      </c>
      <c r="U393" t="s">
        <v>14</v>
      </c>
      <c r="V393" t="s">
        <v>14</v>
      </c>
      <c r="W393" t="s">
        <v>234</v>
      </c>
      <c r="X393" t="s">
        <v>43</v>
      </c>
      <c r="Y393" t="s">
        <v>27</v>
      </c>
      <c r="Z393" t="s">
        <v>12</v>
      </c>
      <c r="AA393" t="s">
        <v>14</v>
      </c>
      <c r="AB393" t="s">
        <v>5630</v>
      </c>
      <c r="AC393" t="s">
        <v>5632</v>
      </c>
      <c r="AD393" t="s">
        <v>2207</v>
      </c>
      <c r="AE393" t="s">
        <v>5633</v>
      </c>
      <c r="AF393" t="s">
        <v>1168</v>
      </c>
      <c r="AG393" t="s">
        <v>5634</v>
      </c>
      <c r="AH393" t="s">
        <v>2209</v>
      </c>
      <c r="AI393" t="s">
        <v>2287</v>
      </c>
      <c r="AJ393" t="s">
        <v>1168</v>
      </c>
      <c r="AK393" t="s">
        <v>5635</v>
      </c>
      <c r="AL393" t="s">
        <v>1168</v>
      </c>
      <c r="AM393" t="s">
        <v>5636</v>
      </c>
      <c r="AN393" t="s">
        <v>1178</v>
      </c>
      <c r="AO393" t="s">
        <v>174</v>
      </c>
      <c r="AP393" t="s">
        <v>22588</v>
      </c>
      <c r="AQ393" t="s">
        <v>14</v>
      </c>
      <c r="AR393" t="s">
        <v>14</v>
      </c>
      <c r="AS393" t="s">
        <v>14</v>
      </c>
      <c r="AT393" t="s">
        <v>14</v>
      </c>
      <c r="AU393" t="s">
        <v>5573</v>
      </c>
      <c r="AV393" t="s">
        <v>5574</v>
      </c>
      <c r="AW393" t="s">
        <v>5575</v>
      </c>
      <c r="AX393" t="s">
        <v>5575</v>
      </c>
      <c r="AY393" t="s">
        <v>5637</v>
      </c>
      <c r="AZ393" t="s">
        <v>22074</v>
      </c>
      <c r="BA393" t="s">
        <v>22074</v>
      </c>
      <c r="BB393" t="s">
        <v>22089</v>
      </c>
      <c r="BC393">
        <v>528240</v>
      </c>
      <c r="BD393">
        <v>612758.4</v>
      </c>
      <c r="BE393" t="s">
        <v>14</v>
      </c>
      <c r="BF393" t="s">
        <v>14</v>
      </c>
      <c r="BG393" t="s">
        <v>2214</v>
      </c>
      <c r="BH393" t="s">
        <v>14</v>
      </c>
      <c r="BI393" t="s">
        <v>22092</v>
      </c>
      <c r="BJ393" t="s">
        <v>5638</v>
      </c>
      <c r="BK393" t="s">
        <v>14</v>
      </c>
      <c r="BL393" t="s">
        <v>22074</v>
      </c>
      <c r="BM393" t="s">
        <v>22089</v>
      </c>
      <c r="BN393" t="s">
        <v>5639</v>
      </c>
      <c r="BO393" t="s">
        <v>14</v>
      </c>
      <c r="BP393" t="s">
        <v>5630</v>
      </c>
      <c r="BQ393" t="s">
        <v>2217</v>
      </c>
      <c r="BR393" t="s">
        <v>2303</v>
      </c>
      <c r="BS393" t="s">
        <v>2376</v>
      </c>
      <c r="BT393" t="s">
        <v>14</v>
      </c>
      <c r="BU393" t="s">
        <v>14</v>
      </c>
      <c r="BV393" t="s">
        <v>14</v>
      </c>
      <c r="BW393" t="s">
        <v>14</v>
      </c>
      <c r="BX393" t="s">
        <v>14</v>
      </c>
      <c r="BY393" t="s">
        <v>2220</v>
      </c>
      <c r="BZ393" t="s">
        <v>5630</v>
      </c>
      <c r="CA393" t="s">
        <v>5579</v>
      </c>
      <c r="CB393" t="s">
        <v>14</v>
      </c>
      <c r="CC393" t="s">
        <v>14</v>
      </c>
      <c r="CD393" t="s">
        <v>14</v>
      </c>
      <c r="CE393" t="s">
        <v>14</v>
      </c>
      <c r="CF393" t="s">
        <v>5640</v>
      </c>
      <c r="CG393" t="s">
        <v>914</v>
      </c>
      <c r="CH393" t="s">
        <v>22075</v>
      </c>
      <c r="CJ393" t="s">
        <v>174</v>
      </c>
      <c r="CK393" t="s">
        <v>24</v>
      </c>
      <c r="CM393" s="4" t="str">
        <f>_xlfn.XLOOKUP($CG393,tbl_area_24_07_2024[Nombre Área],tbl_area_24_07_2024[Estado],"Si no se encuentra",2,)</f>
        <v>Guerrero</v>
      </c>
      <c r="CN393" s="4" t="str">
        <f>_xlfn.XLOOKUP($CG393,tbl_area_24_07_2024[Nombre Área],tbl_area_24_07_2024[Estructura],"Si no se encuentra",2,)</f>
        <v>Juntas Distritales</v>
      </c>
    </row>
    <row r="394" spans="1:92" ht="34.9" customHeight="1" x14ac:dyDescent="0.85">
      <c r="A394" t="s">
        <v>22073</v>
      </c>
      <c r="B394" t="s">
        <v>22074</v>
      </c>
      <c r="C394" t="s">
        <v>22075</v>
      </c>
      <c r="D394" t="s">
        <v>2199</v>
      </c>
      <c r="E394" t="s">
        <v>2200</v>
      </c>
      <c r="F394" t="s">
        <v>2201</v>
      </c>
      <c r="G394" t="s">
        <v>22589</v>
      </c>
      <c r="H394" t="s">
        <v>14</v>
      </c>
      <c r="I394" t="s">
        <v>5641</v>
      </c>
      <c r="J394" t="s">
        <v>5642</v>
      </c>
      <c r="K394" t="s">
        <v>22590</v>
      </c>
      <c r="L394" t="s">
        <v>14</v>
      </c>
      <c r="M394" t="s">
        <v>14</v>
      </c>
      <c r="N394" t="s">
        <v>5643</v>
      </c>
      <c r="O394" t="s">
        <v>22590</v>
      </c>
      <c r="P394" t="s">
        <v>14</v>
      </c>
      <c r="Q394" t="s">
        <v>22590</v>
      </c>
      <c r="R394" t="s">
        <v>22590</v>
      </c>
      <c r="S394" t="s">
        <v>14</v>
      </c>
      <c r="T394" t="s">
        <v>14</v>
      </c>
      <c r="U394" t="s">
        <v>14</v>
      </c>
      <c r="V394" t="s">
        <v>14</v>
      </c>
      <c r="W394" t="s">
        <v>5644</v>
      </c>
      <c r="X394" t="s">
        <v>130</v>
      </c>
      <c r="Y394" t="s">
        <v>1657</v>
      </c>
      <c r="Z394" t="s">
        <v>18</v>
      </c>
      <c r="AA394" t="s">
        <v>14</v>
      </c>
      <c r="AB394" t="s">
        <v>22590</v>
      </c>
      <c r="AC394" t="s">
        <v>5645</v>
      </c>
      <c r="AD394" t="s">
        <v>2207</v>
      </c>
      <c r="AE394" t="s">
        <v>5646</v>
      </c>
      <c r="AF394" t="s">
        <v>5647</v>
      </c>
      <c r="AG394" t="s">
        <v>14</v>
      </c>
      <c r="AH394" t="s">
        <v>2209</v>
      </c>
      <c r="AI394" t="s">
        <v>5648</v>
      </c>
      <c r="AJ394" t="s">
        <v>22591</v>
      </c>
      <c r="AK394" t="s">
        <v>5095</v>
      </c>
      <c r="AL394" t="s">
        <v>22591</v>
      </c>
      <c r="AM394" t="s">
        <v>5095</v>
      </c>
      <c r="AN394" t="s">
        <v>1180</v>
      </c>
      <c r="AO394" t="s">
        <v>159</v>
      </c>
      <c r="AP394" t="s">
        <v>22592</v>
      </c>
      <c r="AQ394" t="s">
        <v>14</v>
      </c>
      <c r="AR394" t="s">
        <v>14</v>
      </c>
      <c r="AS394" t="s">
        <v>14</v>
      </c>
      <c r="AT394" t="s">
        <v>14</v>
      </c>
      <c r="AU394" t="s">
        <v>5649</v>
      </c>
      <c r="AV394" t="s">
        <v>5650</v>
      </c>
      <c r="AW394" t="s">
        <v>5650</v>
      </c>
      <c r="AX394" t="s">
        <v>5650</v>
      </c>
      <c r="AY394" t="s">
        <v>22589</v>
      </c>
      <c r="AZ394" t="s">
        <v>22446</v>
      </c>
      <c r="BA394" t="s">
        <v>22130</v>
      </c>
      <c r="BB394" t="s">
        <v>22127</v>
      </c>
      <c r="BC394">
        <v>472562.04</v>
      </c>
      <c r="BD394">
        <v>546972</v>
      </c>
      <c r="BE394" t="s">
        <v>14</v>
      </c>
      <c r="BF394" t="s">
        <v>14</v>
      </c>
      <c r="BG394" t="s">
        <v>2214</v>
      </c>
      <c r="BH394" t="s">
        <v>14</v>
      </c>
      <c r="BI394" t="s">
        <v>22092</v>
      </c>
      <c r="BJ394" t="s">
        <v>5651</v>
      </c>
      <c r="BK394" t="s">
        <v>14</v>
      </c>
      <c r="BL394" t="s">
        <v>22130</v>
      </c>
      <c r="BM394" t="s">
        <v>22127</v>
      </c>
      <c r="BN394" t="s">
        <v>5652</v>
      </c>
      <c r="BO394" t="s">
        <v>14</v>
      </c>
      <c r="BP394" t="s">
        <v>22590</v>
      </c>
      <c r="BQ394" t="s">
        <v>2217</v>
      </c>
      <c r="BR394" t="s">
        <v>2303</v>
      </c>
      <c r="BS394" t="s">
        <v>2404</v>
      </c>
      <c r="BT394" t="s">
        <v>14</v>
      </c>
      <c r="BU394" t="s">
        <v>14</v>
      </c>
      <c r="BV394" t="s">
        <v>14</v>
      </c>
      <c r="BW394" t="s">
        <v>14</v>
      </c>
      <c r="BX394" t="s">
        <v>14</v>
      </c>
      <c r="BY394" t="s">
        <v>2220</v>
      </c>
      <c r="BZ394" t="s">
        <v>22590</v>
      </c>
      <c r="CA394" t="s">
        <v>5653</v>
      </c>
      <c r="CB394" t="s">
        <v>14</v>
      </c>
      <c r="CC394" t="s">
        <v>14</v>
      </c>
      <c r="CD394" t="s">
        <v>14</v>
      </c>
      <c r="CE394" t="s">
        <v>14</v>
      </c>
      <c r="CF394" t="s">
        <v>5654</v>
      </c>
      <c r="CG394" t="s">
        <v>239</v>
      </c>
      <c r="CH394" t="s">
        <v>22075</v>
      </c>
      <c r="CJ394" t="s">
        <v>159</v>
      </c>
      <c r="CK394" t="s">
        <v>24</v>
      </c>
      <c r="CM394" s="4" t="str">
        <f>_xlfn.XLOOKUP($CG394,tbl_area_24_07_2024[Nombre Área],tbl_area_24_07_2024[Estado],"Si no se encuentra",2,)</f>
        <v>México</v>
      </c>
      <c r="CN394" s="4" t="str">
        <f>_xlfn.XLOOKUP($CG394,tbl_area_24_07_2024[Nombre Área],tbl_area_24_07_2024[Estructura],"Si no se encuentra",2,)</f>
        <v>Juntas Distritales</v>
      </c>
    </row>
    <row r="395" spans="1:92" ht="34.9" customHeight="1" x14ac:dyDescent="0.85">
      <c r="A395" t="s">
        <v>22073</v>
      </c>
      <c r="B395" t="s">
        <v>22074</v>
      </c>
      <c r="C395" t="s">
        <v>22075</v>
      </c>
      <c r="D395" t="s">
        <v>2199</v>
      </c>
      <c r="E395" t="s">
        <v>2200</v>
      </c>
      <c r="F395" t="s">
        <v>2201</v>
      </c>
      <c r="G395" t="s">
        <v>22593</v>
      </c>
      <c r="H395" t="s">
        <v>14</v>
      </c>
      <c r="I395" t="s">
        <v>5641</v>
      </c>
      <c r="J395" t="s">
        <v>5655</v>
      </c>
      <c r="K395" t="s">
        <v>22594</v>
      </c>
      <c r="L395" t="s">
        <v>14</v>
      </c>
      <c r="M395" t="s">
        <v>14</v>
      </c>
      <c r="N395" t="s">
        <v>5656</v>
      </c>
      <c r="O395" t="s">
        <v>22594</v>
      </c>
      <c r="P395" t="s">
        <v>14</v>
      </c>
      <c r="Q395" t="s">
        <v>22594</v>
      </c>
      <c r="R395" t="s">
        <v>22594</v>
      </c>
      <c r="S395" t="s">
        <v>14</v>
      </c>
      <c r="T395" t="s">
        <v>14</v>
      </c>
      <c r="U395" t="s">
        <v>14</v>
      </c>
      <c r="V395" t="s">
        <v>14</v>
      </c>
      <c r="W395" t="s">
        <v>1409</v>
      </c>
      <c r="X395" t="s">
        <v>146</v>
      </c>
      <c r="Y395" t="s">
        <v>147</v>
      </c>
      <c r="Z395" t="s">
        <v>18</v>
      </c>
      <c r="AA395" t="s">
        <v>14</v>
      </c>
      <c r="AB395" t="s">
        <v>22594</v>
      </c>
      <c r="AC395" t="s">
        <v>5657</v>
      </c>
      <c r="AD395" t="s">
        <v>2207</v>
      </c>
      <c r="AE395" t="s">
        <v>5658</v>
      </c>
      <c r="AF395" t="s">
        <v>1445</v>
      </c>
      <c r="AG395" t="s">
        <v>14</v>
      </c>
      <c r="AH395" t="s">
        <v>2209</v>
      </c>
      <c r="AI395" t="s">
        <v>5659</v>
      </c>
      <c r="AJ395" t="s">
        <v>22246</v>
      </c>
      <c r="AK395" t="s">
        <v>4155</v>
      </c>
      <c r="AL395" t="s">
        <v>22367</v>
      </c>
      <c r="AM395" t="s">
        <v>4155</v>
      </c>
      <c r="AN395" t="s">
        <v>22118</v>
      </c>
      <c r="AO395" t="s">
        <v>334</v>
      </c>
      <c r="AP395" t="s">
        <v>22595</v>
      </c>
      <c r="AQ395" t="s">
        <v>14</v>
      </c>
      <c r="AR395" t="s">
        <v>14</v>
      </c>
      <c r="AS395" t="s">
        <v>14</v>
      </c>
      <c r="AT395" t="s">
        <v>14</v>
      </c>
      <c r="AU395" t="s">
        <v>5649</v>
      </c>
      <c r="AV395" t="s">
        <v>5650</v>
      </c>
      <c r="AW395" t="s">
        <v>5650</v>
      </c>
      <c r="AX395" t="s">
        <v>5650</v>
      </c>
      <c r="AY395" t="s">
        <v>22593</v>
      </c>
      <c r="AZ395" t="s">
        <v>22129</v>
      </c>
      <c r="BA395" t="s">
        <v>22130</v>
      </c>
      <c r="BB395" t="s">
        <v>22127</v>
      </c>
      <c r="BC395">
        <v>202396.56</v>
      </c>
      <c r="BD395">
        <v>234780</v>
      </c>
      <c r="BE395" t="s">
        <v>14</v>
      </c>
      <c r="BF395" t="s">
        <v>14</v>
      </c>
      <c r="BG395" t="s">
        <v>2214</v>
      </c>
      <c r="BH395" t="s">
        <v>14</v>
      </c>
      <c r="BI395" t="s">
        <v>22092</v>
      </c>
      <c r="BJ395" t="s">
        <v>5656</v>
      </c>
      <c r="BK395" t="s">
        <v>14</v>
      </c>
      <c r="BL395" t="s">
        <v>22130</v>
      </c>
      <c r="BM395" t="s">
        <v>22127</v>
      </c>
      <c r="BN395" t="s">
        <v>5660</v>
      </c>
      <c r="BO395" t="s">
        <v>14</v>
      </c>
      <c r="BP395" t="s">
        <v>22594</v>
      </c>
      <c r="BQ395" t="s">
        <v>2217</v>
      </c>
      <c r="BR395" t="s">
        <v>2303</v>
      </c>
      <c r="BS395" t="s">
        <v>2404</v>
      </c>
      <c r="BT395" t="s">
        <v>14</v>
      </c>
      <c r="BU395" t="s">
        <v>14</v>
      </c>
      <c r="BV395" t="s">
        <v>14</v>
      </c>
      <c r="BW395" t="s">
        <v>14</v>
      </c>
      <c r="BX395" t="s">
        <v>14</v>
      </c>
      <c r="BY395" t="s">
        <v>2220</v>
      </c>
      <c r="BZ395" t="s">
        <v>22594</v>
      </c>
      <c r="CA395" t="s">
        <v>5653</v>
      </c>
      <c r="CB395" t="s">
        <v>14</v>
      </c>
      <c r="CC395" t="s">
        <v>14</v>
      </c>
      <c r="CD395" t="s">
        <v>14</v>
      </c>
      <c r="CE395" t="s">
        <v>14</v>
      </c>
      <c r="CF395" t="s">
        <v>5661</v>
      </c>
      <c r="CG395" t="s">
        <v>239</v>
      </c>
      <c r="CH395" t="s">
        <v>22075</v>
      </c>
      <c r="CJ395" t="s">
        <v>159</v>
      </c>
      <c r="CK395" t="s">
        <v>24</v>
      </c>
      <c r="CM395" s="4" t="str">
        <f>_xlfn.XLOOKUP($CG395,tbl_area_24_07_2024[Nombre Área],tbl_area_24_07_2024[Estado],"Si no se encuentra",2,)</f>
        <v>México</v>
      </c>
      <c r="CN395" s="4" t="str">
        <f>_xlfn.XLOOKUP($CG395,tbl_area_24_07_2024[Nombre Área],tbl_area_24_07_2024[Estructura],"Si no se encuentra",2,)</f>
        <v>Juntas Distritales</v>
      </c>
    </row>
    <row r="396" spans="1:92" ht="34.9" customHeight="1" x14ac:dyDescent="0.85">
      <c r="A396" t="s">
        <v>22073</v>
      </c>
      <c r="B396" t="s">
        <v>22074</v>
      </c>
      <c r="C396" t="s">
        <v>22075</v>
      </c>
      <c r="D396" t="s">
        <v>2199</v>
      </c>
      <c r="E396" t="s">
        <v>2242</v>
      </c>
      <c r="F396" t="s">
        <v>2201</v>
      </c>
      <c r="G396" t="s">
        <v>5662</v>
      </c>
      <c r="H396" t="s">
        <v>14</v>
      </c>
      <c r="I396" t="s">
        <v>5641</v>
      </c>
      <c r="J396" t="s">
        <v>5663</v>
      </c>
      <c r="K396" t="s">
        <v>2986</v>
      </c>
      <c r="L396" t="s">
        <v>14</v>
      </c>
      <c r="M396" t="s">
        <v>14</v>
      </c>
      <c r="N396" t="s">
        <v>5664</v>
      </c>
      <c r="O396" t="s">
        <v>2986</v>
      </c>
      <c r="P396" t="s">
        <v>14</v>
      </c>
      <c r="Q396" t="s">
        <v>2986</v>
      </c>
      <c r="R396" t="s">
        <v>2986</v>
      </c>
      <c r="S396" t="s">
        <v>14</v>
      </c>
      <c r="T396" t="s">
        <v>14</v>
      </c>
      <c r="U396" t="s">
        <v>14</v>
      </c>
      <c r="V396" t="s">
        <v>14</v>
      </c>
      <c r="W396" t="s">
        <v>14</v>
      </c>
      <c r="X396" t="s">
        <v>14</v>
      </c>
      <c r="Y396" t="s">
        <v>14</v>
      </c>
      <c r="Z396" t="s">
        <v>14</v>
      </c>
      <c r="AA396" t="s">
        <v>5665</v>
      </c>
      <c r="AB396" t="s">
        <v>2986</v>
      </c>
      <c r="AC396" t="s">
        <v>4321</v>
      </c>
      <c r="AD396" t="s">
        <v>2207</v>
      </c>
      <c r="AE396" t="s">
        <v>5186</v>
      </c>
      <c r="AF396" t="s">
        <v>1174</v>
      </c>
      <c r="AG396" t="s">
        <v>14</v>
      </c>
      <c r="AH396" t="s">
        <v>2209</v>
      </c>
      <c r="AI396" t="s">
        <v>5666</v>
      </c>
      <c r="AJ396" t="s">
        <v>22246</v>
      </c>
      <c r="AK396" t="s">
        <v>5667</v>
      </c>
      <c r="AL396" t="s">
        <v>22596</v>
      </c>
      <c r="AM396" t="s">
        <v>5667</v>
      </c>
      <c r="AN396" t="s">
        <v>1180</v>
      </c>
      <c r="AO396" t="s">
        <v>159</v>
      </c>
      <c r="AP396" t="s">
        <v>22526</v>
      </c>
      <c r="AQ396" t="s">
        <v>14</v>
      </c>
      <c r="AR396" t="s">
        <v>14</v>
      </c>
      <c r="AS396" t="s">
        <v>14</v>
      </c>
      <c r="AT396" t="s">
        <v>14</v>
      </c>
      <c r="AU396" t="s">
        <v>5668</v>
      </c>
      <c r="AV396" t="s">
        <v>5650</v>
      </c>
      <c r="AW396" t="s">
        <v>5650</v>
      </c>
      <c r="AX396" t="s">
        <v>5650</v>
      </c>
      <c r="AY396" t="s">
        <v>5662</v>
      </c>
      <c r="AZ396" t="s">
        <v>22597</v>
      </c>
      <c r="BA396" t="s">
        <v>22346</v>
      </c>
      <c r="BB396" t="s">
        <v>22127</v>
      </c>
      <c r="BC396">
        <v>355862.08</v>
      </c>
      <c r="BD396">
        <v>412800</v>
      </c>
      <c r="BE396" t="s">
        <v>14</v>
      </c>
      <c r="BF396" t="s">
        <v>14</v>
      </c>
      <c r="BG396" t="s">
        <v>2214</v>
      </c>
      <c r="BH396" t="s">
        <v>14</v>
      </c>
      <c r="BI396" t="s">
        <v>22092</v>
      </c>
      <c r="BJ396" t="s">
        <v>5664</v>
      </c>
      <c r="BK396" t="s">
        <v>14</v>
      </c>
      <c r="BL396" t="s">
        <v>22346</v>
      </c>
      <c r="BM396" t="s">
        <v>22127</v>
      </c>
      <c r="BN396" t="s">
        <v>5669</v>
      </c>
      <c r="BO396" t="s">
        <v>14</v>
      </c>
      <c r="BP396" t="s">
        <v>2986</v>
      </c>
      <c r="BQ396" t="s">
        <v>2217</v>
      </c>
      <c r="BR396" t="s">
        <v>2303</v>
      </c>
      <c r="BS396" t="s">
        <v>2404</v>
      </c>
      <c r="BT396" t="s">
        <v>14</v>
      </c>
      <c r="BU396" t="s">
        <v>14</v>
      </c>
      <c r="BV396" t="s">
        <v>14</v>
      </c>
      <c r="BW396" t="s">
        <v>14</v>
      </c>
      <c r="BX396" t="s">
        <v>14</v>
      </c>
      <c r="BY396" t="s">
        <v>2220</v>
      </c>
      <c r="BZ396" t="s">
        <v>2986</v>
      </c>
      <c r="CA396" t="s">
        <v>5670</v>
      </c>
      <c r="CB396" t="s">
        <v>14</v>
      </c>
      <c r="CC396" t="s">
        <v>14</v>
      </c>
      <c r="CD396" t="s">
        <v>14</v>
      </c>
      <c r="CE396" t="s">
        <v>14</v>
      </c>
      <c r="CF396" t="s">
        <v>5671</v>
      </c>
      <c r="CG396" t="s">
        <v>239</v>
      </c>
      <c r="CH396" t="s">
        <v>22075</v>
      </c>
      <c r="CJ396" t="s">
        <v>159</v>
      </c>
      <c r="CK396" t="s">
        <v>24</v>
      </c>
      <c r="CM396" s="4" t="str">
        <f>_xlfn.XLOOKUP($CG396,tbl_area_24_07_2024[Nombre Área],tbl_area_24_07_2024[Estado],"Si no se encuentra",2,)</f>
        <v>México</v>
      </c>
      <c r="CN396" s="4" t="str">
        <f>_xlfn.XLOOKUP($CG396,tbl_area_24_07_2024[Nombre Área],tbl_area_24_07_2024[Estructura],"Si no se encuentra",2,)</f>
        <v>Juntas Distritales</v>
      </c>
    </row>
    <row r="397" spans="1:92" ht="34.9" customHeight="1" x14ac:dyDescent="0.85">
      <c r="A397" t="s">
        <v>22073</v>
      </c>
      <c r="B397" t="s">
        <v>22074</v>
      </c>
      <c r="C397" t="s">
        <v>22075</v>
      </c>
      <c r="D397" t="s">
        <v>2199</v>
      </c>
      <c r="E397" t="s">
        <v>2200</v>
      </c>
      <c r="F397" t="s">
        <v>2201</v>
      </c>
      <c r="G397" t="s">
        <v>22598</v>
      </c>
      <c r="H397" t="s">
        <v>14</v>
      </c>
      <c r="I397" t="s">
        <v>5641</v>
      </c>
      <c r="J397" t="s">
        <v>5672</v>
      </c>
      <c r="K397" t="s">
        <v>5673</v>
      </c>
      <c r="L397" t="s">
        <v>14</v>
      </c>
      <c r="M397" t="s">
        <v>14</v>
      </c>
      <c r="N397" t="s">
        <v>5643</v>
      </c>
      <c r="O397" t="s">
        <v>5673</v>
      </c>
      <c r="P397" t="s">
        <v>14</v>
      </c>
      <c r="Q397" t="s">
        <v>5673</v>
      </c>
      <c r="R397" t="s">
        <v>5673</v>
      </c>
      <c r="S397" t="s">
        <v>14</v>
      </c>
      <c r="T397" t="s">
        <v>14</v>
      </c>
      <c r="U397" t="s">
        <v>14</v>
      </c>
      <c r="V397" t="s">
        <v>14</v>
      </c>
      <c r="W397" t="s">
        <v>5644</v>
      </c>
      <c r="X397" t="s">
        <v>130</v>
      </c>
      <c r="Y397" t="s">
        <v>1657</v>
      </c>
      <c r="Z397" t="s">
        <v>18</v>
      </c>
      <c r="AA397" t="s">
        <v>14</v>
      </c>
      <c r="AB397" t="s">
        <v>5673</v>
      </c>
      <c r="AC397" t="s">
        <v>5645</v>
      </c>
      <c r="AD397" t="s">
        <v>2207</v>
      </c>
      <c r="AE397" t="s">
        <v>5646</v>
      </c>
      <c r="AF397" t="s">
        <v>5647</v>
      </c>
      <c r="AG397" t="s">
        <v>14</v>
      </c>
      <c r="AH397" t="s">
        <v>2209</v>
      </c>
      <c r="AI397" t="s">
        <v>5648</v>
      </c>
      <c r="AJ397" t="s">
        <v>22591</v>
      </c>
      <c r="AK397" t="s">
        <v>5095</v>
      </c>
      <c r="AL397" t="s">
        <v>22591</v>
      </c>
      <c r="AM397" t="s">
        <v>5095</v>
      </c>
      <c r="AN397" t="s">
        <v>1180</v>
      </c>
      <c r="AO397" t="s">
        <v>159</v>
      </c>
      <c r="AP397" t="s">
        <v>22592</v>
      </c>
      <c r="AQ397" t="s">
        <v>14</v>
      </c>
      <c r="AR397" t="s">
        <v>14</v>
      </c>
      <c r="AS397" t="s">
        <v>14</v>
      </c>
      <c r="AT397" t="s">
        <v>14</v>
      </c>
      <c r="AU397" t="s">
        <v>5649</v>
      </c>
      <c r="AV397" t="s">
        <v>5650</v>
      </c>
      <c r="AW397" t="s">
        <v>5650</v>
      </c>
      <c r="AX397" t="s">
        <v>5650</v>
      </c>
      <c r="AY397" t="s">
        <v>22598</v>
      </c>
      <c r="AZ397" t="s">
        <v>22599</v>
      </c>
      <c r="BA397" t="s">
        <v>22074</v>
      </c>
      <c r="BB397" t="s">
        <v>22089</v>
      </c>
      <c r="BC397">
        <v>488151.72</v>
      </c>
      <c r="BD397">
        <v>566256</v>
      </c>
      <c r="BE397" t="s">
        <v>14</v>
      </c>
      <c r="BF397" t="s">
        <v>14</v>
      </c>
      <c r="BG397" t="s">
        <v>2214</v>
      </c>
      <c r="BH397" t="s">
        <v>14</v>
      </c>
      <c r="BI397" t="s">
        <v>22092</v>
      </c>
      <c r="BJ397" t="s">
        <v>5651</v>
      </c>
      <c r="BK397" t="s">
        <v>14</v>
      </c>
      <c r="BL397" t="s">
        <v>22074</v>
      </c>
      <c r="BM397" t="s">
        <v>22089</v>
      </c>
      <c r="BN397" t="s">
        <v>5674</v>
      </c>
      <c r="BO397" t="s">
        <v>14</v>
      </c>
      <c r="BP397" t="s">
        <v>5673</v>
      </c>
      <c r="BQ397" t="s">
        <v>2217</v>
      </c>
      <c r="BR397" t="s">
        <v>2303</v>
      </c>
      <c r="BS397" t="s">
        <v>2404</v>
      </c>
      <c r="BT397" t="s">
        <v>14</v>
      </c>
      <c r="BU397" t="s">
        <v>14</v>
      </c>
      <c r="BV397" t="s">
        <v>14</v>
      </c>
      <c r="BW397" t="s">
        <v>14</v>
      </c>
      <c r="BX397" t="s">
        <v>14</v>
      </c>
      <c r="BY397" t="s">
        <v>2220</v>
      </c>
      <c r="BZ397" t="s">
        <v>5673</v>
      </c>
      <c r="CA397" t="s">
        <v>5653</v>
      </c>
      <c r="CB397" t="s">
        <v>14</v>
      </c>
      <c r="CC397" t="s">
        <v>14</v>
      </c>
      <c r="CD397" t="s">
        <v>14</v>
      </c>
      <c r="CE397" t="s">
        <v>14</v>
      </c>
      <c r="CF397" t="s">
        <v>5675</v>
      </c>
      <c r="CG397" t="s">
        <v>239</v>
      </c>
      <c r="CH397" t="s">
        <v>22075</v>
      </c>
      <c r="CJ397" t="s">
        <v>159</v>
      </c>
      <c r="CK397" t="s">
        <v>24</v>
      </c>
      <c r="CM397" s="4" t="str">
        <f>_xlfn.XLOOKUP($CG397,tbl_area_24_07_2024[Nombre Área],tbl_area_24_07_2024[Estado],"Si no se encuentra",2,)</f>
        <v>México</v>
      </c>
      <c r="CN397" s="4" t="str">
        <f>_xlfn.XLOOKUP($CG397,tbl_area_24_07_2024[Nombre Área],tbl_area_24_07_2024[Estructura],"Si no se encuentra",2,)</f>
        <v>Juntas Distritales</v>
      </c>
    </row>
    <row r="398" spans="1:92" ht="34.9" customHeight="1" x14ac:dyDescent="0.85">
      <c r="A398" t="s">
        <v>22073</v>
      </c>
      <c r="B398" t="s">
        <v>22074</v>
      </c>
      <c r="C398" t="s">
        <v>22075</v>
      </c>
      <c r="D398" t="s">
        <v>2199</v>
      </c>
      <c r="E398" t="s">
        <v>2200</v>
      </c>
      <c r="F398" t="s">
        <v>2201</v>
      </c>
      <c r="G398" t="s">
        <v>22600</v>
      </c>
      <c r="H398" t="s">
        <v>14</v>
      </c>
      <c r="I398" t="s">
        <v>5641</v>
      </c>
      <c r="J398" t="s">
        <v>5676</v>
      </c>
      <c r="K398" t="s">
        <v>2442</v>
      </c>
      <c r="L398" t="s">
        <v>14</v>
      </c>
      <c r="M398" t="s">
        <v>14</v>
      </c>
      <c r="N398" t="s">
        <v>5656</v>
      </c>
      <c r="O398" t="s">
        <v>2442</v>
      </c>
      <c r="P398" t="s">
        <v>14</v>
      </c>
      <c r="Q398" t="s">
        <v>2442</v>
      </c>
      <c r="R398" t="s">
        <v>2442</v>
      </c>
      <c r="S398" t="s">
        <v>14</v>
      </c>
      <c r="T398" t="s">
        <v>14</v>
      </c>
      <c r="U398" t="s">
        <v>14</v>
      </c>
      <c r="V398" t="s">
        <v>14</v>
      </c>
      <c r="W398" t="s">
        <v>1409</v>
      </c>
      <c r="X398" t="s">
        <v>146</v>
      </c>
      <c r="Y398" t="s">
        <v>147</v>
      </c>
      <c r="Z398" t="s">
        <v>18</v>
      </c>
      <c r="AA398" t="s">
        <v>14</v>
      </c>
      <c r="AB398" t="s">
        <v>2442</v>
      </c>
      <c r="AC398" t="s">
        <v>5657</v>
      </c>
      <c r="AD398" t="s">
        <v>2207</v>
      </c>
      <c r="AE398" t="s">
        <v>5658</v>
      </c>
      <c r="AF398" t="s">
        <v>1445</v>
      </c>
      <c r="AG398" t="s">
        <v>14</v>
      </c>
      <c r="AH398" t="s">
        <v>2209</v>
      </c>
      <c r="AI398" t="s">
        <v>5659</v>
      </c>
      <c r="AJ398" t="s">
        <v>22246</v>
      </c>
      <c r="AK398" t="s">
        <v>4155</v>
      </c>
      <c r="AL398" t="s">
        <v>22367</v>
      </c>
      <c r="AM398" t="s">
        <v>4155</v>
      </c>
      <c r="AN398" t="s">
        <v>22118</v>
      </c>
      <c r="AO398" t="s">
        <v>334</v>
      </c>
      <c r="AP398" t="s">
        <v>22595</v>
      </c>
      <c r="AQ398" t="s">
        <v>14</v>
      </c>
      <c r="AR398" t="s">
        <v>14</v>
      </c>
      <c r="AS398" t="s">
        <v>14</v>
      </c>
      <c r="AT398" t="s">
        <v>14</v>
      </c>
      <c r="AU398" t="s">
        <v>5649</v>
      </c>
      <c r="AV398" t="s">
        <v>5650</v>
      </c>
      <c r="AW398" t="s">
        <v>5650</v>
      </c>
      <c r="AX398" t="s">
        <v>5650</v>
      </c>
      <c r="AY398" t="s">
        <v>22600</v>
      </c>
      <c r="AZ398" t="s">
        <v>22599</v>
      </c>
      <c r="BA398" t="s">
        <v>22074</v>
      </c>
      <c r="BB398" t="s">
        <v>22089</v>
      </c>
      <c r="BC398">
        <v>209068.92</v>
      </c>
      <c r="BD398">
        <v>242520</v>
      </c>
      <c r="BE398" t="s">
        <v>14</v>
      </c>
      <c r="BF398" t="s">
        <v>14</v>
      </c>
      <c r="BG398" t="s">
        <v>2214</v>
      </c>
      <c r="BH398" t="s">
        <v>14</v>
      </c>
      <c r="BI398" t="s">
        <v>22092</v>
      </c>
      <c r="BJ398" t="s">
        <v>5656</v>
      </c>
      <c r="BK398" t="s">
        <v>14</v>
      </c>
      <c r="BL398" t="s">
        <v>22074</v>
      </c>
      <c r="BM398" t="s">
        <v>22089</v>
      </c>
      <c r="BN398" t="s">
        <v>5677</v>
      </c>
      <c r="BO398" t="s">
        <v>14</v>
      </c>
      <c r="BP398" t="s">
        <v>2442</v>
      </c>
      <c r="BQ398" t="s">
        <v>2217</v>
      </c>
      <c r="BR398" t="s">
        <v>2303</v>
      </c>
      <c r="BS398" t="s">
        <v>2404</v>
      </c>
      <c r="BT398" t="s">
        <v>14</v>
      </c>
      <c r="BU398" t="s">
        <v>14</v>
      </c>
      <c r="BV398" t="s">
        <v>14</v>
      </c>
      <c r="BW398" t="s">
        <v>14</v>
      </c>
      <c r="BX398" t="s">
        <v>14</v>
      </c>
      <c r="BY398" t="s">
        <v>2220</v>
      </c>
      <c r="BZ398" t="s">
        <v>2442</v>
      </c>
      <c r="CA398" t="s">
        <v>5653</v>
      </c>
      <c r="CB398" t="s">
        <v>14</v>
      </c>
      <c r="CC398" t="s">
        <v>14</v>
      </c>
      <c r="CD398" t="s">
        <v>14</v>
      </c>
      <c r="CE398" t="s">
        <v>14</v>
      </c>
      <c r="CF398" t="s">
        <v>5678</v>
      </c>
      <c r="CG398" t="s">
        <v>239</v>
      </c>
      <c r="CH398" t="s">
        <v>22075</v>
      </c>
      <c r="CJ398" t="s">
        <v>159</v>
      </c>
      <c r="CK398" t="s">
        <v>24</v>
      </c>
      <c r="CM398" s="4" t="str">
        <f>_xlfn.XLOOKUP($CG398,tbl_area_24_07_2024[Nombre Área],tbl_area_24_07_2024[Estado],"Si no se encuentra",2,)</f>
        <v>México</v>
      </c>
      <c r="CN398" s="4" t="str">
        <f>_xlfn.XLOOKUP($CG398,tbl_area_24_07_2024[Nombre Área],tbl_area_24_07_2024[Estructura],"Si no se encuentra",2,)</f>
        <v>Juntas Distritales</v>
      </c>
    </row>
    <row r="399" spans="1:92" ht="34.9" customHeight="1" x14ac:dyDescent="0.85">
      <c r="A399" t="s">
        <v>22073</v>
      </c>
      <c r="B399" t="s">
        <v>22074</v>
      </c>
      <c r="C399" t="s">
        <v>22075</v>
      </c>
      <c r="D399" t="s">
        <v>2199</v>
      </c>
      <c r="E399" t="s">
        <v>2242</v>
      </c>
      <c r="F399" t="s">
        <v>2201</v>
      </c>
      <c r="G399" t="s">
        <v>5662</v>
      </c>
      <c r="H399" t="s">
        <v>14</v>
      </c>
      <c r="I399" t="s">
        <v>5641</v>
      </c>
      <c r="J399" t="s">
        <v>5679</v>
      </c>
      <c r="K399" t="s">
        <v>22601</v>
      </c>
      <c r="L399" t="s">
        <v>14</v>
      </c>
      <c r="M399" t="s">
        <v>14</v>
      </c>
      <c r="N399" t="s">
        <v>5664</v>
      </c>
      <c r="O399" t="s">
        <v>22601</v>
      </c>
      <c r="P399" t="s">
        <v>14</v>
      </c>
      <c r="Q399" t="s">
        <v>22601</v>
      </c>
      <c r="R399" t="s">
        <v>22601</v>
      </c>
      <c r="S399" t="s">
        <v>14</v>
      </c>
      <c r="T399" t="s">
        <v>14</v>
      </c>
      <c r="U399" t="s">
        <v>14</v>
      </c>
      <c r="V399" t="s">
        <v>14</v>
      </c>
      <c r="W399" t="s">
        <v>14</v>
      </c>
      <c r="X399" t="s">
        <v>14</v>
      </c>
      <c r="Y399" t="s">
        <v>14</v>
      </c>
      <c r="Z399" t="s">
        <v>14</v>
      </c>
      <c r="AA399" t="s">
        <v>5665</v>
      </c>
      <c r="AB399" t="s">
        <v>22601</v>
      </c>
      <c r="AC399" t="s">
        <v>4321</v>
      </c>
      <c r="AD399" t="s">
        <v>2207</v>
      </c>
      <c r="AE399" t="s">
        <v>5186</v>
      </c>
      <c r="AF399" t="s">
        <v>1174</v>
      </c>
      <c r="AG399" t="s">
        <v>14</v>
      </c>
      <c r="AH399" t="s">
        <v>2209</v>
      </c>
      <c r="AI399" t="s">
        <v>5666</v>
      </c>
      <c r="AJ399" t="s">
        <v>22246</v>
      </c>
      <c r="AK399" t="s">
        <v>5667</v>
      </c>
      <c r="AL399" t="s">
        <v>22596</v>
      </c>
      <c r="AM399" t="s">
        <v>5667</v>
      </c>
      <c r="AN399" t="s">
        <v>1180</v>
      </c>
      <c r="AO399" t="s">
        <v>159</v>
      </c>
      <c r="AP399" t="s">
        <v>22526</v>
      </c>
      <c r="AQ399" t="s">
        <v>14</v>
      </c>
      <c r="AR399" t="s">
        <v>14</v>
      </c>
      <c r="AS399" t="s">
        <v>14</v>
      </c>
      <c r="AT399" t="s">
        <v>14</v>
      </c>
      <c r="AU399" t="s">
        <v>5668</v>
      </c>
      <c r="AV399" t="s">
        <v>5650</v>
      </c>
      <c r="AW399" t="s">
        <v>5650</v>
      </c>
      <c r="AX399" t="s">
        <v>5650</v>
      </c>
      <c r="AY399" t="s">
        <v>5662</v>
      </c>
      <c r="AZ399" t="s">
        <v>22597</v>
      </c>
      <c r="BA399" t="s">
        <v>22346</v>
      </c>
      <c r="BB399" t="s">
        <v>22127</v>
      </c>
      <c r="BC399">
        <v>355862.08</v>
      </c>
      <c r="BD399">
        <v>412800</v>
      </c>
      <c r="BE399" t="s">
        <v>14</v>
      </c>
      <c r="BF399" t="s">
        <v>14</v>
      </c>
      <c r="BG399" t="s">
        <v>2214</v>
      </c>
      <c r="BH399" t="s">
        <v>14</v>
      </c>
      <c r="BI399" t="s">
        <v>22092</v>
      </c>
      <c r="BJ399" t="s">
        <v>5664</v>
      </c>
      <c r="BK399" t="s">
        <v>14</v>
      </c>
      <c r="BL399" t="s">
        <v>22074</v>
      </c>
      <c r="BM399" t="s">
        <v>22094</v>
      </c>
      <c r="BN399" t="s">
        <v>5680</v>
      </c>
      <c r="BO399" t="s">
        <v>14</v>
      </c>
      <c r="BP399" t="s">
        <v>22601</v>
      </c>
      <c r="BQ399" t="s">
        <v>2217</v>
      </c>
      <c r="BR399" t="s">
        <v>2303</v>
      </c>
      <c r="BS399" t="s">
        <v>2404</v>
      </c>
      <c r="BT399" t="s">
        <v>14</v>
      </c>
      <c r="BU399" t="s">
        <v>14</v>
      </c>
      <c r="BV399" t="s">
        <v>14</v>
      </c>
      <c r="BW399" t="s">
        <v>14</v>
      </c>
      <c r="BX399" t="s">
        <v>14</v>
      </c>
      <c r="BY399" t="s">
        <v>2544</v>
      </c>
      <c r="BZ399" t="s">
        <v>22601</v>
      </c>
      <c r="CA399" t="s">
        <v>5670</v>
      </c>
      <c r="CB399" t="s">
        <v>14</v>
      </c>
      <c r="CC399" t="s">
        <v>14</v>
      </c>
      <c r="CD399" t="s">
        <v>14</v>
      </c>
      <c r="CE399" t="s">
        <v>14</v>
      </c>
      <c r="CF399" t="s">
        <v>5681</v>
      </c>
      <c r="CG399" t="s">
        <v>239</v>
      </c>
      <c r="CH399" t="s">
        <v>22075</v>
      </c>
      <c r="CJ399" t="s">
        <v>159</v>
      </c>
      <c r="CK399" t="s">
        <v>24</v>
      </c>
      <c r="CM399" s="4" t="str">
        <f>_xlfn.XLOOKUP($CG399,tbl_area_24_07_2024[Nombre Área],tbl_area_24_07_2024[Estado],"Si no se encuentra",2,)</f>
        <v>México</v>
      </c>
      <c r="CN399" s="4" t="str">
        <f>_xlfn.XLOOKUP($CG399,tbl_area_24_07_2024[Nombre Área],tbl_area_24_07_2024[Estructura],"Si no se encuentra",2,)</f>
        <v>Juntas Distritales</v>
      </c>
    </row>
    <row r="400" spans="1:92" ht="34.9" customHeight="1" x14ac:dyDescent="0.85">
      <c r="A400" t="s">
        <v>22073</v>
      </c>
      <c r="B400" t="s">
        <v>22074</v>
      </c>
      <c r="C400" t="s">
        <v>22075</v>
      </c>
      <c r="D400" t="s">
        <v>2199</v>
      </c>
      <c r="E400" t="s">
        <v>2242</v>
      </c>
      <c r="F400" t="s">
        <v>2201</v>
      </c>
      <c r="G400" t="s">
        <v>5682</v>
      </c>
      <c r="H400" t="s">
        <v>14</v>
      </c>
      <c r="I400" t="s">
        <v>5641</v>
      </c>
      <c r="J400" t="s">
        <v>5683</v>
      </c>
      <c r="K400" t="s">
        <v>22602</v>
      </c>
      <c r="L400" t="s">
        <v>14</v>
      </c>
      <c r="M400" t="s">
        <v>14</v>
      </c>
      <c r="N400" t="s">
        <v>5664</v>
      </c>
      <c r="O400" t="s">
        <v>22602</v>
      </c>
      <c r="P400" t="s">
        <v>14</v>
      </c>
      <c r="Q400" t="s">
        <v>22602</v>
      </c>
      <c r="R400" t="s">
        <v>22602</v>
      </c>
      <c r="S400" t="s">
        <v>14</v>
      </c>
      <c r="T400" t="s">
        <v>14</v>
      </c>
      <c r="U400" t="s">
        <v>14</v>
      </c>
      <c r="V400" t="s">
        <v>14</v>
      </c>
      <c r="W400" t="s">
        <v>14</v>
      </c>
      <c r="X400" t="s">
        <v>14</v>
      </c>
      <c r="Y400" t="s">
        <v>14</v>
      </c>
      <c r="Z400" t="s">
        <v>14</v>
      </c>
      <c r="AA400" t="s">
        <v>5665</v>
      </c>
      <c r="AB400" t="s">
        <v>22602</v>
      </c>
      <c r="AC400" t="s">
        <v>4321</v>
      </c>
      <c r="AD400" t="s">
        <v>2207</v>
      </c>
      <c r="AE400" t="s">
        <v>5186</v>
      </c>
      <c r="AF400" t="s">
        <v>1174</v>
      </c>
      <c r="AG400" t="s">
        <v>14</v>
      </c>
      <c r="AH400" t="s">
        <v>2209</v>
      </c>
      <c r="AI400" t="s">
        <v>5666</v>
      </c>
      <c r="AJ400" t="s">
        <v>22246</v>
      </c>
      <c r="AK400" t="s">
        <v>5667</v>
      </c>
      <c r="AL400" t="s">
        <v>22596</v>
      </c>
      <c r="AM400" t="s">
        <v>5667</v>
      </c>
      <c r="AN400" t="s">
        <v>1180</v>
      </c>
      <c r="AO400" t="s">
        <v>159</v>
      </c>
      <c r="AP400" t="s">
        <v>22526</v>
      </c>
      <c r="AQ400" t="s">
        <v>14</v>
      </c>
      <c r="AR400" t="s">
        <v>14</v>
      </c>
      <c r="AS400" t="s">
        <v>14</v>
      </c>
      <c r="AT400" t="s">
        <v>14</v>
      </c>
      <c r="AU400" t="s">
        <v>5668</v>
      </c>
      <c r="AV400" t="s">
        <v>5650</v>
      </c>
      <c r="AW400" t="s">
        <v>5650</v>
      </c>
      <c r="AX400" t="s">
        <v>5650</v>
      </c>
      <c r="AY400" t="s">
        <v>5682</v>
      </c>
      <c r="AZ400" t="s">
        <v>22145</v>
      </c>
      <c r="BA400" t="s">
        <v>22104</v>
      </c>
      <c r="BB400" t="s">
        <v>22082</v>
      </c>
      <c r="BC400">
        <v>44482.76</v>
      </c>
      <c r="BD400">
        <v>51600</v>
      </c>
      <c r="BE400" t="s">
        <v>14</v>
      </c>
      <c r="BF400" t="s">
        <v>14</v>
      </c>
      <c r="BG400" t="s">
        <v>2214</v>
      </c>
      <c r="BH400" t="s">
        <v>14</v>
      </c>
      <c r="BI400" t="s">
        <v>22092</v>
      </c>
      <c r="BJ400" t="s">
        <v>5664</v>
      </c>
      <c r="BK400" t="s">
        <v>14</v>
      </c>
      <c r="BL400" t="s">
        <v>22104</v>
      </c>
      <c r="BM400" t="s">
        <v>22082</v>
      </c>
      <c r="BN400" t="s">
        <v>5684</v>
      </c>
      <c r="BO400" t="s">
        <v>14</v>
      </c>
      <c r="BP400" t="s">
        <v>22602</v>
      </c>
      <c r="BQ400" t="s">
        <v>2217</v>
      </c>
      <c r="BR400" t="s">
        <v>2303</v>
      </c>
      <c r="BS400" t="s">
        <v>2404</v>
      </c>
      <c r="BT400" t="s">
        <v>14</v>
      </c>
      <c r="BU400" t="s">
        <v>14</v>
      </c>
      <c r="BV400" t="s">
        <v>14</v>
      </c>
      <c r="BW400" t="s">
        <v>14</v>
      </c>
      <c r="BX400" t="s">
        <v>14</v>
      </c>
      <c r="BY400" t="s">
        <v>2220</v>
      </c>
      <c r="BZ400" t="s">
        <v>22602</v>
      </c>
      <c r="CA400" t="s">
        <v>5670</v>
      </c>
      <c r="CB400" t="s">
        <v>14</v>
      </c>
      <c r="CC400" t="s">
        <v>14</v>
      </c>
      <c r="CD400" t="s">
        <v>14</v>
      </c>
      <c r="CE400" t="s">
        <v>14</v>
      </c>
      <c r="CF400" t="s">
        <v>5685</v>
      </c>
      <c r="CG400" t="s">
        <v>239</v>
      </c>
      <c r="CH400" t="s">
        <v>22075</v>
      </c>
      <c r="CJ400" t="s">
        <v>159</v>
      </c>
      <c r="CK400" t="s">
        <v>24</v>
      </c>
      <c r="CM400" s="4" t="str">
        <f>_xlfn.XLOOKUP($CG400,tbl_area_24_07_2024[Nombre Área],tbl_area_24_07_2024[Estado],"Si no se encuentra",2,)</f>
        <v>México</v>
      </c>
      <c r="CN400" s="4" t="str">
        <f>_xlfn.XLOOKUP($CG400,tbl_area_24_07_2024[Nombre Área],tbl_area_24_07_2024[Estructura],"Si no se encuentra",2,)</f>
        <v>Juntas Distritales</v>
      </c>
    </row>
    <row r="401" spans="1:92" ht="34.9" customHeight="1" x14ac:dyDescent="0.85">
      <c r="A401" t="s">
        <v>22073</v>
      </c>
      <c r="B401" t="s">
        <v>22074</v>
      </c>
      <c r="C401" t="s">
        <v>22075</v>
      </c>
      <c r="D401" t="s">
        <v>2199</v>
      </c>
      <c r="E401" t="s">
        <v>2200</v>
      </c>
      <c r="F401" t="s">
        <v>2201</v>
      </c>
      <c r="G401" t="s">
        <v>5686</v>
      </c>
      <c r="H401" t="s">
        <v>14</v>
      </c>
      <c r="I401" t="s">
        <v>5641</v>
      </c>
      <c r="J401" t="s">
        <v>5687</v>
      </c>
      <c r="K401" t="s">
        <v>2822</v>
      </c>
      <c r="L401" t="s">
        <v>14</v>
      </c>
      <c r="M401" t="s">
        <v>14</v>
      </c>
      <c r="N401" t="s">
        <v>5688</v>
      </c>
      <c r="O401" t="s">
        <v>2822</v>
      </c>
      <c r="P401" t="s">
        <v>14</v>
      </c>
      <c r="Q401" t="s">
        <v>2822</v>
      </c>
      <c r="R401" t="s">
        <v>2822</v>
      </c>
      <c r="S401" t="s">
        <v>14</v>
      </c>
      <c r="T401" t="s">
        <v>14</v>
      </c>
      <c r="U401" t="s">
        <v>14</v>
      </c>
      <c r="V401" t="s">
        <v>14</v>
      </c>
      <c r="W401" t="s">
        <v>14</v>
      </c>
      <c r="X401" t="s">
        <v>14</v>
      </c>
      <c r="Y401" t="s">
        <v>14</v>
      </c>
      <c r="Z401" t="s">
        <v>14</v>
      </c>
      <c r="AA401" t="s">
        <v>5689</v>
      </c>
      <c r="AB401" t="s">
        <v>2822</v>
      </c>
      <c r="AC401" t="s">
        <v>5690</v>
      </c>
      <c r="AD401" t="s">
        <v>2348</v>
      </c>
      <c r="AE401" t="s">
        <v>5691</v>
      </c>
      <c r="AF401" t="s">
        <v>5692</v>
      </c>
      <c r="AG401" t="s">
        <v>5693</v>
      </c>
      <c r="AH401" t="s">
        <v>2209</v>
      </c>
      <c r="AI401" t="s">
        <v>5691</v>
      </c>
      <c r="AJ401" t="s">
        <v>22591</v>
      </c>
      <c r="AK401" t="s">
        <v>5095</v>
      </c>
      <c r="AL401" t="s">
        <v>22591</v>
      </c>
      <c r="AM401" t="s">
        <v>5095</v>
      </c>
      <c r="AN401" t="s">
        <v>1180</v>
      </c>
      <c r="AO401" t="s">
        <v>159</v>
      </c>
      <c r="AP401" t="s">
        <v>22603</v>
      </c>
      <c r="AQ401" t="s">
        <v>14</v>
      </c>
      <c r="AR401" t="s">
        <v>14</v>
      </c>
      <c r="AS401" t="s">
        <v>14</v>
      </c>
      <c r="AT401" t="s">
        <v>14</v>
      </c>
      <c r="AU401" t="s">
        <v>5668</v>
      </c>
      <c r="AV401" t="s">
        <v>5650</v>
      </c>
      <c r="AW401" t="s">
        <v>5650</v>
      </c>
      <c r="AX401" t="s">
        <v>5650</v>
      </c>
      <c r="AY401" t="s">
        <v>5686</v>
      </c>
      <c r="AZ401" t="s">
        <v>22145</v>
      </c>
      <c r="BA401" t="s">
        <v>22404</v>
      </c>
      <c r="BB401" t="s">
        <v>22356</v>
      </c>
      <c r="BC401">
        <v>20650</v>
      </c>
      <c r="BD401">
        <v>23954</v>
      </c>
      <c r="BE401" t="s">
        <v>14</v>
      </c>
      <c r="BF401" t="s">
        <v>14</v>
      </c>
      <c r="BG401" t="s">
        <v>2214</v>
      </c>
      <c r="BH401" t="s">
        <v>14</v>
      </c>
      <c r="BI401" t="s">
        <v>22092</v>
      </c>
      <c r="BJ401" t="s">
        <v>5688</v>
      </c>
      <c r="BK401" t="s">
        <v>14</v>
      </c>
      <c r="BL401" t="s">
        <v>22404</v>
      </c>
      <c r="BM401" t="s">
        <v>22356</v>
      </c>
      <c r="BN401" t="s">
        <v>5694</v>
      </c>
      <c r="BO401" t="s">
        <v>14</v>
      </c>
      <c r="BP401" t="s">
        <v>2822</v>
      </c>
      <c r="BQ401" t="s">
        <v>2217</v>
      </c>
      <c r="BR401" t="s">
        <v>2303</v>
      </c>
      <c r="BS401" t="s">
        <v>2404</v>
      </c>
      <c r="BT401" t="s">
        <v>14</v>
      </c>
      <c r="BU401" t="s">
        <v>14</v>
      </c>
      <c r="BV401" t="s">
        <v>14</v>
      </c>
      <c r="BW401" t="s">
        <v>14</v>
      </c>
      <c r="BX401" t="s">
        <v>14</v>
      </c>
      <c r="BY401" t="s">
        <v>2220</v>
      </c>
      <c r="BZ401" t="s">
        <v>2822</v>
      </c>
      <c r="CA401" t="s">
        <v>5670</v>
      </c>
      <c r="CB401" t="s">
        <v>14</v>
      </c>
      <c r="CC401" t="s">
        <v>14</v>
      </c>
      <c r="CD401" t="s">
        <v>14</v>
      </c>
      <c r="CE401" t="s">
        <v>14</v>
      </c>
      <c r="CF401" t="s">
        <v>5695</v>
      </c>
      <c r="CG401" t="s">
        <v>239</v>
      </c>
      <c r="CH401" t="s">
        <v>22075</v>
      </c>
      <c r="CJ401" t="s">
        <v>159</v>
      </c>
      <c r="CK401" t="s">
        <v>24</v>
      </c>
      <c r="CM401" s="4" t="str">
        <f>_xlfn.XLOOKUP($CG401,tbl_area_24_07_2024[Nombre Área],tbl_area_24_07_2024[Estado],"Si no se encuentra",2,)</f>
        <v>México</v>
      </c>
      <c r="CN401" s="4" t="str">
        <f>_xlfn.XLOOKUP($CG401,tbl_area_24_07_2024[Nombre Área],tbl_area_24_07_2024[Estructura],"Si no se encuentra",2,)</f>
        <v>Juntas Distritales</v>
      </c>
    </row>
    <row r="402" spans="1:92" ht="34.9" customHeight="1" x14ac:dyDescent="0.85">
      <c r="A402" t="s">
        <v>22073</v>
      </c>
      <c r="B402" t="s">
        <v>22074</v>
      </c>
      <c r="C402" t="s">
        <v>22075</v>
      </c>
      <c r="D402" t="s">
        <v>2199</v>
      </c>
      <c r="E402" t="s">
        <v>2507</v>
      </c>
      <c r="F402" t="s">
        <v>2201</v>
      </c>
      <c r="G402" t="s">
        <v>5696</v>
      </c>
      <c r="H402" t="s">
        <v>14</v>
      </c>
      <c r="I402" t="s">
        <v>5641</v>
      </c>
      <c r="J402" t="s">
        <v>5697</v>
      </c>
      <c r="K402" t="s">
        <v>5698</v>
      </c>
      <c r="L402" t="s">
        <v>14</v>
      </c>
      <c r="M402" t="s">
        <v>14</v>
      </c>
      <c r="N402" t="s">
        <v>5699</v>
      </c>
      <c r="O402" t="s">
        <v>5698</v>
      </c>
      <c r="P402" t="s">
        <v>14</v>
      </c>
      <c r="Q402" t="s">
        <v>5698</v>
      </c>
      <c r="R402" t="s">
        <v>5698</v>
      </c>
      <c r="S402" t="s">
        <v>14</v>
      </c>
      <c r="T402" t="s">
        <v>14</v>
      </c>
      <c r="U402" t="s">
        <v>14</v>
      </c>
      <c r="V402" t="s">
        <v>14</v>
      </c>
      <c r="W402" t="s">
        <v>14</v>
      </c>
      <c r="X402" t="s">
        <v>14</v>
      </c>
      <c r="Y402" t="s">
        <v>14</v>
      </c>
      <c r="Z402" t="s">
        <v>14</v>
      </c>
      <c r="AA402" t="s">
        <v>5700</v>
      </c>
      <c r="AB402" t="s">
        <v>5698</v>
      </c>
      <c r="AC402" t="s">
        <v>5701</v>
      </c>
      <c r="AD402" t="s">
        <v>5702</v>
      </c>
      <c r="AE402" t="s">
        <v>5703</v>
      </c>
      <c r="AF402" t="s">
        <v>5430</v>
      </c>
      <c r="AG402" t="s">
        <v>3891</v>
      </c>
      <c r="AH402" t="s">
        <v>2209</v>
      </c>
      <c r="AI402" t="s">
        <v>5704</v>
      </c>
      <c r="AJ402" t="s">
        <v>22246</v>
      </c>
      <c r="AK402" t="s">
        <v>5704</v>
      </c>
      <c r="AL402" t="s">
        <v>22604</v>
      </c>
      <c r="AM402" t="s">
        <v>5705</v>
      </c>
      <c r="AN402" t="s">
        <v>22118</v>
      </c>
      <c r="AO402" t="s">
        <v>334</v>
      </c>
      <c r="AP402" t="s">
        <v>22605</v>
      </c>
      <c r="AQ402" t="s">
        <v>14</v>
      </c>
      <c r="AR402" t="s">
        <v>14</v>
      </c>
      <c r="AS402" t="s">
        <v>14</v>
      </c>
      <c r="AT402" t="s">
        <v>14</v>
      </c>
      <c r="AU402" t="s">
        <v>5706</v>
      </c>
      <c r="AV402" t="s">
        <v>5650</v>
      </c>
      <c r="AW402" t="s">
        <v>5650</v>
      </c>
      <c r="AX402" t="s">
        <v>5650</v>
      </c>
      <c r="AY402" t="s">
        <v>5696</v>
      </c>
      <c r="AZ402" t="s">
        <v>22170</v>
      </c>
      <c r="BA402" t="s">
        <v>22170</v>
      </c>
      <c r="BB402" t="s">
        <v>22353</v>
      </c>
      <c r="BC402">
        <v>39358.910000000003</v>
      </c>
      <c r="BD402">
        <v>45656.33</v>
      </c>
      <c r="BE402" t="s">
        <v>14</v>
      </c>
      <c r="BF402" t="s">
        <v>14</v>
      </c>
      <c r="BG402" t="s">
        <v>2214</v>
      </c>
      <c r="BH402" t="s">
        <v>14</v>
      </c>
      <c r="BI402" t="s">
        <v>22092</v>
      </c>
      <c r="BJ402" t="s">
        <v>5699</v>
      </c>
      <c r="BK402" t="s">
        <v>14</v>
      </c>
      <c r="BL402" t="s">
        <v>22170</v>
      </c>
      <c r="BM402" t="s">
        <v>22353</v>
      </c>
      <c r="BN402" t="s">
        <v>5707</v>
      </c>
      <c r="BO402" t="s">
        <v>14</v>
      </c>
      <c r="BP402" t="s">
        <v>5698</v>
      </c>
      <c r="BQ402" t="s">
        <v>2217</v>
      </c>
      <c r="BR402" t="s">
        <v>2303</v>
      </c>
      <c r="BS402" t="s">
        <v>2404</v>
      </c>
      <c r="BT402" t="s">
        <v>14</v>
      </c>
      <c r="BU402" t="s">
        <v>14</v>
      </c>
      <c r="BV402" t="s">
        <v>14</v>
      </c>
      <c r="BW402" t="s">
        <v>14</v>
      </c>
      <c r="BX402" t="s">
        <v>14</v>
      </c>
      <c r="BY402" t="s">
        <v>2220</v>
      </c>
      <c r="BZ402" t="s">
        <v>5698</v>
      </c>
      <c r="CA402" t="s">
        <v>5708</v>
      </c>
      <c r="CB402" t="s">
        <v>14</v>
      </c>
      <c r="CC402" t="s">
        <v>14</v>
      </c>
      <c r="CD402" t="s">
        <v>14</v>
      </c>
      <c r="CE402" t="s">
        <v>14</v>
      </c>
      <c r="CF402" t="s">
        <v>5709</v>
      </c>
      <c r="CG402" t="s">
        <v>239</v>
      </c>
      <c r="CH402" t="s">
        <v>22075</v>
      </c>
      <c r="CJ402" t="s">
        <v>159</v>
      </c>
      <c r="CK402" t="s">
        <v>24</v>
      </c>
      <c r="CM402" s="4" t="str">
        <f>_xlfn.XLOOKUP($CG402,tbl_area_24_07_2024[Nombre Área],tbl_area_24_07_2024[Estado],"Si no se encuentra",2,)</f>
        <v>México</v>
      </c>
      <c r="CN402" s="4" t="str">
        <f>_xlfn.XLOOKUP($CG402,tbl_area_24_07_2024[Nombre Área],tbl_area_24_07_2024[Estructura],"Si no se encuentra",2,)</f>
        <v>Juntas Distritales</v>
      </c>
    </row>
    <row r="403" spans="1:92" ht="34.9" customHeight="1" x14ac:dyDescent="0.85">
      <c r="A403" t="s">
        <v>22073</v>
      </c>
      <c r="B403" t="s">
        <v>22074</v>
      </c>
      <c r="C403" t="s">
        <v>22075</v>
      </c>
      <c r="D403" t="s">
        <v>2199</v>
      </c>
      <c r="E403" t="s">
        <v>2507</v>
      </c>
      <c r="F403" t="s">
        <v>2201</v>
      </c>
      <c r="G403" t="s">
        <v>5710</v>
      </c>
      <c r="H403" t="s">
        <v>14</v>
      </c>
      <c r="I403" t="s">
        <v>5641</v>
      </c>
      <c r="J403" t="s">
        <v>5711</v>
      </c>
      <c r="K403" t="s">
        <v>2609</v>
      </c>
      <c r="L403" t="s">
        <v>14</v>
      </c>
      <c r="M403" t="s">
        <v>14</v>
      </c>
      <c r="N403" t="s">
        <v>5699</v>
      </c>
      <c r="O403" t="s">
        <v>2609</v>
      </c>
      <c r="P403" t="s">
        <v>14</v>
      </c>
      <c r="Q403" t="s">
        <v>2609</v>
      </c>
      <c r="R403" t="s">
        <v>2609</v>
      </c>
      <c r="S403" t="s">
        <v>14</v>
      </c>
      <c r="T403" t="s">
        <v>14</v>
      </c>
      <c r="U403" t="s">
        <v>14</v>
      </c>
      <c r="V403" t="s">
        <v>14</v>
      </c>
      <c r="W403" t="s">
        <v>14</v>
      </c>
      <c r="X403" t="s">
        <v>14</v>
      </c>
      <c r="Y403" t="s">
        <v>14</v>
      </c>
      <c r="Z403" t="s">
        <v>14</v>
      </c>
      <c r="AA403" t="s">
        <v>5712</v>
      </c>
      <c r="AB403" t="s">
        <v>2609</v>
      </c>
      <c r="AC403" t="s">
        <v>5713</v>
      </c>
      <c r="AD403" t="s">
        <v>2207</v>
      </c>
      <c r="AE403" t="s">
        <v>5714</v>
      </c>
      <c r="AF403" t="s">
        <v>5715</v>
      </c>
      <c r="AG403" t="s">
        <v>14</v>
      </c>
      <c r="AH403" t="s">
        <v>2209</v>
      </c>
      <c r="AI403" t="s">
        <v>5716</v>
      </c>
      <c r="AJ403" t="s">
        <v>22246</v>
      </c>
      <c r="AK403" t="s">
        <v>4155</v>
      </c>
      <c r="AL403" t="s">
        <v>22367</v>
      </c>
      <c r="AM403" t="s">
        <v>4155</v>
      </c>
      <c r="AN403" t="s">
        <v>22118</v>
      </c>
      <c r="AO403" t="s">
        <v>334</v>
      </c>
      <c r="AP403" t="s">
        <v>22606</v>
      </c>
      <c r="AQ403" t="s">
        <v>14</v>
      </c>
      <c r="AR403" t="s">
        <v>14</v>
      </c>
      <c r="AS403" t="s">
        <v>14</v>
      </c>
      <c r="AT403" t="s">
        <v>14</v>
      </c>
      <c r="AU403" t="s">
        <v>5706</v>
      </c>
      <c r="AV403" t="s">
        <v>5650</v>
      </c>
      <c r="AW403" t="s">
        <v>5650</v>
      </c>
      <c r="AX403" t="s">
        <v>5650</v>
      </c>
      <c r="AY403" t="s">
        <v>5710</v>
      </c>
      <c r="AZ403" t="s">
        <v>22170</v>
      </c>
      <c r="BA403" t="s">
        <v>22170</v>
      </c>
      <c r="BB403" t="s">
        <v>22167</v>
      </c>
      <c r="BC403">
        <v>31200.17</v>
      </c>
      <c r="BD403">
        <v>36192.199999999997</v>
      </c>
      <c r="BE403" t="s">
        <v>14</v>
      </c>
      <c r="BF403" t="s">
        <v>14</v>
      </c>
      <c r="BG403" t="s">
        <v>2214</v>
      </c>
      <c r="BH403" t="s">
        <v>14</v>
      </c>
      <c r="BI403" t="s">
        <v>22092</v>
      </c>
      <c r="BJ403" t="s">
        <v>5699</v>
      </c>
      <c r="BK403" t="s">
        <v>14</v>
      </c>
      <c r="BL403" t="s">
        <v>22170</v>
      </c>
      <c r="BM403" t="s">
        <v>22167</v>
      </c>
      <c r="BN403" t="s">
        <v>5717</v>
      </c>
      <c r="BO403" t="s">
        <v>14</v>
      </c>
      <c r="BP403" t="s">
        <v>2609</v>
      </c>
      <c r="BQ403" t="s">
        <v>2217</v>
      </c>
      <c r="BR403" t="s">
        <v>2303</v>
      </c>
      <c r="BS403" t="s">
        <v>2404</v>
      </c>
      <c r="BT403" t="s">
        <v>14</v>
      </c>
      <c r="BU403" t="s">
        <v>14</v>
      </c>
      <c r="BV403" t="s">
        <v>14</v>
      </c>
      <c r="BW403" t="s">
        <v>14</v>
      </c>
      <c r="BX403" t="s">
        <v>14</v>
      </c>
      <c r="BY403" t="s">
        <v>2220</v>
      </c>
      <c r="BZ403" t="s">
        <v>2609</v>
      </c>
      <c r="CA403" t="s">
        <v>5708</v>
      </c>
      <c r="CB403" t="s">
        <v>14</v>
      </c>
      <c r="CC403" t="s">
        <v>14</v>
      </c>
      <c r="CD403" t="s">
        <v>14</v>
      </c>
      <c r="CE403" t="s">
        <v>14</v>
      </c>
      <c r="CF403" t="s">
        <v>5718</v>
      </c>
      <c r="CG403" t="s">
        <v>239</v>
      </c>
      <c r="CH403" t="s">
        <v>22075</v>
      </c>
      <c r="CJ403" t="s">
        <v>159</v>
      </c>
      <c r="CK403" t="s">
        <v>24</v>
      </c>
      <c r="CM403" s="4" t="str">
        <f>_xlfn.XLOOKUP($CG403,tbl_area_24_07_2024[Nombre Área],tbl_area_24_07_2024[Estado],"Si no se encuentra",2,)</f>
        <v>México</v>
      </c>
      <c r="CN403" s="4" t="str">
        <f>_xlfn.XLOOKUP($CG403,tbl_area_24_07_2024[Nombre Área],tbl_area_24_07_2024[Estructura],"Si no se encuentra",2,)</f>
        <v>Juntas Distritales</v>
      </c>
    </row>
    <row r="404" spans="1:92" ht="34.9" customHeight="1" x14ac:dyDescent="0.85">
      <c r="A404" t="s">
        <v>22073</v>
      </c>
      <c r="B404" t="s">
        <v>22074</v>
      </c>
      <c r="C404" t="s">
        <v>22075</v>
      </c>
      <c r="D404" t="s">
        <v>2199</v>
      </c>
      <c r="E404" t="s">
        <v>2507</v>
      </c>
      <c r="F404" t="s">
        <v>2201</v>
      </c>
      <c r="G404" t="s">
        <v>5719</v>
      </c>
      <c r="H404" t="s">
        <v>14</v>
      </c>
      <c r="I404" t="s">
        <v>5641</v>
      </c>
      <c r="J404" t="s">
        <v>5720</v>
      </c>
      <c r="K404" t="s">
        <v>5721</v>
      </c>
      <c r="L404" t="s">
        <v>14</v>
      </c>
      <c r="M404" t="s">
        <v>14</v>
      </c>
      <c r="N404" t="s">
        <v>5722</v>
      </c>
      <c r="O404" t="s">
        <v>5721</v>
      </c>
      <c r="P404" t="s">
        <v>14</v>
      </c>
      <c r="Q404" t="s">
        <v>5721</v>
      </c>
      <c r="R404" t="s">
        <v>5721</v>
      </c>
      <c r="S404" t="s">
        <v>14</v>
      </c>
      <c r="T404" t="s">
        <v>14</v>
      </c>
      <c r="U404" t="s">
        <v>14</v>
      </c>
      <c r="V404" t="s">
        <v>14</v>
      </c>
      <c r="W404" t="s">
        <v>14</v>
      </c>
      <c r="X404" t="s">
        <v>14</v>
      </c>
      <c r="Y404" t="s">
        <v>14</v>
      </c>
      <c r="Z404" t="s">
        <v>14</v>
      </c>
      <c r="AA404" t="s">
        <v>5712</v>
      </c>
      <c r="AB404" t="s">
        <v>5721</v>
      </c>
      <c r="AC404" t="s">
        <v>5713</v>
      </c>
      <c r="AD404" t="s">
        <v>2207</v>
      </c>
      <c r="AE404" t="s">
        <v>5714</v>
      </c>
      <c r="AF404" t="s">
        <v>5715</v>
      </c>
      <c r="AG404" t="s">
        <v>14</v>
      </c>
      <c r="AH404" t="s">
        <v>2209</v>
      </c>
      <c r="AI404" t="s">
        <v>5716</v>
      </c>
      <c r="AJ404" t="s">
        <v>22246</v>
      </c>
      <c r="AK404" t="s">
        <v>4155</v>
      </c>
      <c r="AL404" t="s">
        <v>22367</v>
      </c>
      <c r="AM404" t="s">
        <v>4155</v>
      </c>
      <c r="AN404" t="s">
        <v>22118</v>
      </c>
      <c r="AO404" t="s">
        <v>334</v>
      </c>
      <c r="AP404" t="s">
        <v>22606</v>
      </c>
      <c r="AQ404" t="s">
        <v>14</v>
      </c>
      <c r="AR404" t="s">
        <v>14</v>
      </c>
      <c r="AS404" t="s">
        <v>14</v>
      </c>
      <c r="AT404" t="s">
        <v>14</v>
      </c>
      <c r="AU404" t="s">
        <v>5706</v>
      </c>
      <c r="AV404" t="s">
        <v>5650</v>
      </c>
      <c r="AW404" t="s">
        <v>5650</v>
      </c>
      <c r="AX404" t="s">
        <v>5650</v>
      </c>
      <c r="AY404" t="s">
        <v>5719</v>
      </c>
      <c r="AZ404" t="s">
        <v>22160</v>
      </c>
      <c r="BA404" t="s">
        <v>22160</v>
      </c>
      <c r="BB404" t="s">
        <v>22114</v>
      </c>
      <c r="BC404">
        <v>23950</v>
      </c>
      <c r="BD404">
        <v>27782</v>
      </c>
      <c r="BE404" t="s">
        <v>14</v>
      </c>
      <c r="BF404" t="s">
        <v>14</v>
      </c>
      <c r="BG404" t="s">
        <v>2214</v>
      </c>
      <c r="BH404" t="s">
        <v>14</v>
      </c>
      <c r="BI404" t="s">
        <v>22092</v>
      </c>
      <c r="BJ404" t="s">
        <v>5722</v>
      </c>
      <c r="BK404" t="s">
        <v>14</v>
      </c>
      <c r="BL404" t="s">
        <v>22160</v>
      </c>
      <c r="BM404" t="s">
        <v>22114</v>
      </c>
      <c r="BN404" t="s">
        <v>5723</v>
      </c>
      <c r="BO404" t="s">
        <v>14</v>
      </c>
      <c r="BP404" t="s">
        <v>5721</v>
      </c>
      <c r="BQ404" t="s">
        <v>2217</v>
      </c>
      <c r="BR404" t="s">
        <v>2303</v>
      </c>
      <c r="BS404" t="s">
        <v>2404</v>
      </c>
      <c r="BT404" t="s">
        <v>14</v>
      </c>
      <c r="BU404" t="s">
        <v>14</v>
      </c>
      <c r="BV404" t="s">
        <v>14</v>
      </c>
      <c r="BW404" t="s">
        <v>14</v>
      </c>
      <c r="BX404" t="s">
        <v>14</v>
      </c>
      <c r="BY404" t="s">
        <v>2220</v>
      </c>
      <c r="BZ404" t="s">
        <v>5721</v>
      </c>
      <c r="CA404" t="s">
        <v>5708</v>
      </c>
      <c r="CB404" t="s">
        <v>14</v>
      </c>
      <c r="CC404" t="s">
        <v>14</v>
      </c>
      <c r="CD404" t="s">
        <v>14</v>
      </c>
      <c r="CE404" t="s">
        <v>14</v>
      </c>
      <c r="CF404" t="s">
        <v>5724</v>
      </c>
      <c r="CG404" t="s">
        <v>239</v>
      </c>
      <c r="CH404" t="s">
        <v>22075</v>
      </c>
      <c r="CJ404" t="s">
        <v>159</v>
      </c>
      <c r="CK404" t="s">
        <v>24</v>
      </c>
      <c r="CM404" s="4" t="str">
        <f>_xlfn.XLOOKUP($CG404,tbl_area_24_07_2024[Nombre Área],tbl_area_24_07_2024[Estado],"Si no se encuentra",2,)</f>
        <v>México</v>
      </c>
      <c r="CN404" s="4" t="str">
        <f>_xlfn.XLOOKUP($CG404,tbl_area_24_07_2024[Nombre Área],tbl_area_24_07_2024[Estructura],"Si no se encuentra",2,)</f>
        <v>Juntas Distritales</v>
      </c>
    </row>
    <row r="405" spans="1:92" ht="34.9" customHeight="1" x14ac:dyDescent="0.85">
      <c r="A405" t="s">
        <v>22073</v>
      </c>
      <c r="B405" t="s">
        <v>22074</v>
      </c>
      <c r="C405" t="s">
        <v>22075</v>
      </c>
      <c r="D405" t="s">
        <v>2199</v>
      </c>
      <c r="E405" t="s">
        <v>2507</v>
      </c>
      <c r="F405" t="s">
        <v>2201</v>
      </c>
      <c r="G405" t="s">
        <v>5725</v>
      </c>
      <c r="H405" t="s">
        <v>14</v>
      </c>
      <c r="I405" t="s">
        <v>5641</v>
      </c>
      <c r="J405" t="s">
        <v>5726</v>
      </c>
      <c r="K405" t="s">
        <v>5727</v>
      </c>
      <c r="L405" t="s">
        <v>14</v>
      </c>
      <c r="M405" t="s">
        <v>14</v>
      </c>
      <c r="N405" t="s">
        <v>5728</v>
      </c>
      <c r="O405" t="s">
        <v>5727</v>
      </c>
      <c r="P405" t="s">
        <v>14</v>
      </c>
      <c r="Q405" t="s">
        <v>5727</v>
      </c>
      <c r="R405" t="s">
        <v>5727</v>
      </c>
      <c r="S405" t="s">
        <v>14</v>
      </c>
      <c r="T405" t="s">
        <v>14</v>
      </c>
      <c r="U405" t="s">
        <v>14</v>
      </c>
      <c r="V405" t="s">
        <v>14</v>
      </c>
      <c r="W405" t="s">
        <v>14</v>
      </c>
      <c r="X405" t="s">
        <v>14</v>
      </c>
      <c r="Y405" t="s">
        <v>14</v>
      </c>
      <c r="Z405" t="s">
        <v>14</v>
      </c>
      <c r="AA405" t="s">
        <v>5729</v>
      </c>
      <c r="AB405" t="s">
        <v>5727</v>
      </c>
      <c r="AC405" t="s">
        <v>5730</v>
      </c>
      <c r="AD405" t="s">
        <v>2207</v>
      </c>
      <c r="AE405" t="s">
        <v>5731</v>
      </c>
      <c r="AF405" t="s">
        <v>5732</v>
      </c>
      <c r="AG405" t="s">
        <v>14</v>
      </c>
      <c r="AH405" t="s">
        <v>2209</v>
      </c>
      <c r="AI405" t="s">
        <v>5733</v>
      </c>
      <c r="AJ405" t="s">
        <v>22246</v>
      </c>
      <c r="AK405" t="s">
        <v>2722</v>
      </c>
      <c r="AL405" t="s">
        <v>22117</v>
      </c>
      <c r="AM405" t="s">
        <v>2516</v>
      </c>
      <c r="AN405" t="s">
        <v>22118</v>
      </c>
      <c r="AO405" t="s">
        <v>334</v>
      </c>
      <c r="AP405" t="s">
        <v>22607</v>
      </c>
      <c r="AQ405" t="s">
        <v>14</v>
      </c>
      <c r="AR405" t="s">
        <v>14</v>
      </c>
      <c r="AS405" t="s">
        <v>14</v>
      </c>
      <c r="AT405" t="s">
        <v>14</v>
      </c>
      <c r="AU405" t="s">
        <v>5706</v>
      </c>
      <c r="AV405" t="s">
        <v>5650</v>
      </c>
      <c r="AW405" t="s">
        <v>5650</v>
      </c>
      <c r="AX405" t="s">
        <v>5650</v>
      </c>
      <c r="AY405" t="s">
        <v>5725</v>
      </c>
      <c r="AZ405" t="s">
        <v>22178</v>
      </c>
      <c r="BA405" t="s">
        <v>22178</v>
      </c>
      <c r="BB405" t="s">
        <v>22182</v>
      </c>
      <c r="BC405">
        <v>17094</v>
      </c>
      <c r="BD405">
        <v>19629.04</v>
      </c>
      <c r="BE405" t="s">
        <v>14</v>
      </c>
      <c r="BF405" t="s">
        <v>14</v>
      </c>
      <c r="BG405" t="s">
        <v>2214</v>
      </c>
      <c r="BH405" t="s">
        <v>14</v>
      </c>
      <c r="BI405" t="s">
        <v>22092</v>
      </c>
      <c r="BJ405" t="s">
        <v>5728</v>
      </c>
      <c r="BK405" t="s">
        <v>14</v>
      </c>
      <c r="BL405" t="s">
        <v>22178</v>
      </c>
      <c r="BM405" t="s">
        <v>22182</v>
      </c>
      <c r="BN405" t="s">
        <v>5734</v>
      </c>
      <c r="BO405" t="s">
        <v>14</v>
      </c>
      <c r="BP405" t="s">
        <v>5727</v>
      </c>
      <c r="BQ405" t="s">
        <v>2217</v>
      </c>
      <c r="BR405" t="s">
        <v>2303</v>
      </c>
      <c r="BS405" t="s">
        <v>2404</v>
      </c>
      <c r="BT405" t="s">
        <v>14</v>
      </c>
      <c r="BU405" t="s">
        <v>14</v>
      </c>
      <c r="BV405" t="s">
        <v>14</v>
      </c>
      <c r="BW405" t="s">
        <v>14</v>
      </c>
      <c r="BX405" t="s">
        <v>14</v>
      </c>
      <c r="BY405" t="s">
        <v>2220</v>
      </c>
      <c r="BZ405" t="s">
        <v>5727</v>
      </c>
      <c r="CA405" t="s">
        <v>5708</v>
      </c>
      <c r="CB405" t="s">
        <v>14</v>
      </c>
      <c r="CC405" t="s">
        <v>14</v>
      </c>
      <c r="CD405" t="s">
        <v>14</v>
      </c>
      <c r="CE405" t="s">
        <v>14</v>
      </c>
      <c r="CF405" t="s">
        <v>5735</v>
      </c>
      <c r="CG405" t="s">
        <v>239</v>
      </c>
      <c r="CH405" t="s">
        <v>22075</v>
      </c>
      <c r="CJ405" t="s">
        <v>159</v>
      </c>
      <c r="CK405" t="s">
        <v>24</v>
      </c>
      <c r="CM405" s="4" t="str">
        <f>_xlfn.XLOOKUP($CG405,tbl_area_24_07_2024[Nombre Área],tbl_area_24_07_2024[Estado],"Si no se encuentra",2,)</f>
        <v>México</v>
      </c>
      <c r="CN405" s="4" t="str">
        <f>_xlfn.XLOOKUP($CG405,tbl_area_24_07_2024[Nombre Área],tbl_area_24_07_2024[Estructura],"Si no se encuentra",2,)</f>
        <v>Juntas Distritales</v>
      </c>
    </row>
    <row r="406" spans="1:92" ht="34.9" customHeight="1" x14ac:dyDescent="0.85">
      <c r="A406" t="s">
        <v>22073</v>
      </c>
      <c r="B406" t="s">
        <v>22074</v>
      </c>
      <c r="C406" t="s">
        <v>22075</v>
      </c>
      <c r="D406" t="s">
        <v>2199</v>
      </c>
      <c r="E406" t="s">
        <v>2507</v>
      </c>
      <c r="F406" t="s">
        <v>2201</v>
      </c>
      <c r="G406" t="s">
        <v>5736</v>
      </c>
      <c r="H406" t="s">
        <v>14</v>
      </c>
      <c r="I406" t="s">
        <v>5641</v>
      </c>
      <c r="J406" t="s">
        <v>5737</v>
      </c>
      <c r="K406" t="s">
        <v>5738</v>
      </c>
      <c r="L406" t="s">
        <v>14</v>
      </c>
      <c r="M406" t="s">
        <v>14</v>
      </c>
      <c r="N406" t="s">
        <v>5739</v>
      </c>
      <c r="O406" t="s">
        <v>5738</v>
      </c>
      <c r="P406" t="s">
        <v>14</v>
      </c>
      <c r="Q406" t="s">
        <v>5738</v>
      </c>
      <c r="R406" t="s">
        <v>5738</v>
      </c>
      <c r="S406" t="s">
        <v>14</v>
      </c>
      <c r="T406" t="s">
        <v>14</v>
      </c>
      <c r="U406" t="s">
        <v>14</v>
      </c>
      <c r="V406" t="s">
        <v>14</v>
      </c>
      <c r="W406" t="s">
        <v>14</v>
      </c>
      <c r="X406" t="s">
        <v>14</v>
      </c>
      <c r="Y406" t="s">
        <v>14</v>
      </c>
      <c r="Z406" t="s">
        <v>14</v>
      </c>
      <c r="AA406" t="s">
        <v>5700</v>
      </c>
      <c r="AB406" t="s">
        <v>5738</v>
      </c>
      <c r="AC406" t="s">
        <v>5701</v>
      </c>
      <c r="AD406" t="s">
        <v>5702</v>
      </c>
      <c r="AE406" t="s">
        <v>5703</v>
      </c>
      <c r="AF406" t="s">
        <v>5430</v>
      </c>
      <c r="AG406" t="s">
        <v>3891</v>
      </c>
      <c r="AH406" t="s">
        <v>2209</v>
      </c>
      <c r="AI406" t="s">
        <v>5704</v>
      </c>
      <c r="AJ406" t="s">
        <v>22246</v>
      </c>
      <c r="AK406" t="s">
        <v>5704</v>
      </c>
      <c r="AL406" t="s">
        <v>22604</v>
      </c>
      <c r="AM406" t="s">
        <v>5705</v>
      </c>
      <c r="AN406" t="s">
        <v>22118</v>
      </c>
      <c r="AO406" t="s">
        <v>334</v>
      </c>
      <c r="AP406" t="s">
        <v>22605</v>
      </c>
      <c r="AQ406" t="s">
        <v>14</v>
      </c>
      <c r="AR406" t="s">
        <v>14</v>
      </c>
      <c r="AS406" t="s">
        <v>14</v>
      </c>
      <c r="AT406" t="s">
        <v>14</v>
      </c>
      <c r="AU406" t="s">
        <v>5706</v>
      </c>
      <c r="AV406" t="s">
        <v>5650</v>
      </c>
      <c r="AW406" t="s">
        <v>5650</v>
      </c>
      <c r="AX406" t="s">
        <v>5650</v>
      </c>
      <c r="AY406" t="s">
        <v>5736</v>
      </c>
      <c r="AZ406" t="s">
        <v>22608</v>
      </c>
      <c r="BA406" t="s">
        <v>22608</v>
      </c>
      <c r="BB406" t="s">
        <v>22187</v>
      </c>
      <c r="BC406">
        <v>26312.91</v>
      </c>
      <c r="BD406">
        <v>30522.98</v>
      </c>
      <c r="BE406" t="s">
        <v>14</v>
      </c>
      <c r="BF406" t="s">
        <v>14</v>
      </c>
      <c r="BG406" t="s">
        <v>2214</v>
      </c>
      <c r="BH406" t="s">
        <v>14</v>
      </c>
      <c r="BI406" t="s">
        <v>22092</v>
      </c>
      <c r="BJ406" t="s">
        <v>5739</v>
      </c>
      <c r="BK406" t="s">
        <v>14</v>
      </c>
      <c r="BL406" t="s">
        <v>22608</v>
      </c>
      <c r="BM406" t="s">
        <v>22187</v>
      </c>
      <c r="BN406" t="s">
        <v>5740</v>
      </c>
      <c r="BO406" t="s">
        <v>14</v>
      </c>
      <c r="BP406" t="s">
        <v>5738</v>
      </c>
      <c r="BQ406" t="s">
        <v>2217</v>
      </c>
      <c r="BR406" t="s">
        <v>2303</v>
      </c>
      <c r="BS406" t="s">
        <v>2404</v>
      </c>
      <c r="BT406" t="s">
        <v>14</v>
      </c>
      <c r="BU406" t="s">
        <v>14</v>
      </c>
      <c r="BV406" t="s">
        <v>14</v>
      </c>
      <c r="BW406" t="s">
        <v>14</v>
      </c>
      <c r="BX406" t="s">
        <v>14</v>
      </c>
      <c r="BY406" t="s">
        <v>2220</v>
      </c>
      <c r="BZ406" t="s">
        <v>5738</v>
      </c>
      <c r="CA406" t="s">
        <v>5708</v>
      </c>
      <c r="CB406" t="s">
        <v>14</v>
      </c>
      <c r="CC406" t="s">
        <v>14</v>
      </c>
      <c r="CD406" t="s">
        <v>14</v>
      </c>
      <c r="CE406" t="s">
        <v>14</v>
      </c>
      <c r="CF406" t="s">
        <v>5741</v>
      </c>
      <c r="CG406" t="s">
        <v>239</v>
      </c>
      <c r="CH406" t="s">
        <v>22075</v>
      </c>
      <c r="CJ406" t="s">
        <v>159</v>
      </c>
      <c r="CK406" t="s">
        <v>24</v>
      </c>
      <c r="CM406" s="4" t="str">
        <f>_xlfn.XLOOKUP($CG406,tbl_area_24_07_2024[Nombre Área],tbl_area_24_07_2024[Estado],"Si no se encuentra",2,)</f>
        <v>México</v>
      </c>
      <c r="CN406" s="4" t="str">
        <f>_xlfn.XLOOKUP($CG406,tbl_area_24_07_2024[Nombre Área],tbl_area_24_07_2024[Estructura],"Si no se encuentra",2,)</f>
        <v>Juntas Distritales</v>
      </c>
    </row>
    <row r="407" spans="1:92" ht="34.9" customHeight="1" x14ac:dyDescent="0.85">
      <c r="A407" t="s">
        <v>22073</v>
      </c>
      <c r="B407" t="s">
        <v>22074</v>
      </c>
      <c r="C407" t="s">
        <v>22075</v>
      </c>
      <c r="D407" t="s">
        <v>2199</v>
      </c>
      <c r="E407" t="s">
        <v>2507</v>
      </c>
      <c r="F407" t="s">
        <v>2201</v>
      </c>
      <c r="G407" t="s">
        <v>5742</v>
      </c>
      <c r="H407" t="s">
        <v>14</v>
      </c>
      <c r="I407" t="s">
        <v>5743</v>
      </c>
      <c r="J407" t="s">
        <v>5744</v>
      </c>
      <c r="K407" t="s">
        <v>22609</v>
      </c>
      <c r="L407" t="s">
        <v>14</v>
      </c>
      <c r="M407" t="s">
        <v>14</v>
      </c>
      <c r="N407" t="s">
        <v>5745</v>
      </c>
      <c r="O407" t="s">
        <v>22609</v>
      </c>
      <c r="P407" t="s">
        <v>14</v>
      </c>
      <c r="Q407" t="s">
        <v>22609</v>
      </c>
      <c r="R407" t="s">
        <v>22609</v>
      </c>
      <c r="S407" t="s">
        <v>14</v>
      </c>
      <c r="T407" t="s">
        <v>14</v>
      </c>
      <c r="U407" t="s">
        <v>14</v>
      </c>
      <c r="V407" t="s">
        <v>14</v>
      </c>
      <c r="W407" t="s">
        <v>103</v>
      </c>
      <c r="X407" t="s">
        <v>261</v>
      </c>
      <c r="Y407" t="s">
        <v>96</v>
      </c>
      <c r="Z407" t="s">
        <v>18</v>
      </c>
      <c r="AA407" t="s">
        <v>14</v>
      </c>
      <c r="AB407" t="s">
        <v>22609</v>
      </c>
      <c r="AC407" t="s">
        <v>5746</v>
      </c>
      <c r="AD407" t="s">
        <v>2207</v>
      </c>
      <c r="AE407" t="s">
        <v>5747</v>
      </c>
      <c r="AF407" t="s">
        <v>1463</v>
      </c>
      <c r="AG407" t="s">
        <v>14</v>
      </c>
      <c r="AH407" t="s">
        <v>2209</v>
      </c>
      <c r="AI407" t="s">
        <v>5748</v>
      </c>
      <c r="AJ407" t="s">
        <v>22246</v>
      </c>
      <c r="AK407" t="s">
        <v>1665</v>
      </c>
      <c r="AL407" t="s">
        <v>22610</v>
      </c>
      <c r="AM407" t="s">
        <v>5749</v>
      </c>
      <c r="AN407" t="s">
        <v>1181</v>
      </c>
      <c r="AO407" t="s">
        <v>159</v>
      </c>
      <c r="AP407" t="s">
        <v>22611</v>
      </c>
      <c r="AQ407" t="s">
        <v>14</v>
      </c>
      <c r="AR407" t="s">
        <v>14</v>
      </c>
      <c r="AS407" t="s">
        <v>14</v>
      </c>
      <c r="AT407" t="s">
        <v>14</v>
      </c>
      <c r="AU407" t="s">
        <v>2252</v>
      </c>
      <c r="AV407" t="s">
        <v>5750</v>
      </c>
      <c r="AW407" t="s">
        <v>5750</v>
      </c>
      <c r="AX407" t="s">
        <v>5750</v>
      </c>
      <c r="AY407" t="s">
        <v>5751</v>
      </c>
      <c r="AZ407" t="s">
        <v>22088</v>
      </c>
      <c r="BA407" t="s">
        <v>22088</v>
      </c>
      <c r="BB407" t="s">
        <v>22075</v>
      </c>
      <c r="BC407">
        <v>35400</v>
      </c>
      <c r="BD407">
        <v>41064</v>
      </c>
      <c r="BE407" t="s">
        <v>14</v>
      </c>
      <c r="BF407" t="s">
        <v>14</v>
      </c>
      <c r="BG407" t="s">
        <v>2214</v>
      </c>
      <c r="BH407" t="s">
        <v>14</v>
      </c>
      <c r="BI407" t="s">
        <v>22092</v>
      </c>
      <c r="BJ407" t="s">
        <v>5752</v>
      </c>
      <c r="BK407" t="s">
        <v>14</v>
      </c>
      <c r="BL407" t="s">
        <v>22088</v>
      </c>
      <c r="BM407" t="s">
        <v>22075</v>
      </c>
      <c r="BN407" t="s">
        <v>5753</v>
      </c>
      <c r="BO407" t="s">
        <v>14</v>
      </c>
      <c r="BP407" t="s">
        <v>22609</v>
      </c>
      <c r="BQ407" t="s">
        <v>2217</v>
      </c>
      <c r="BR407" t="s">
        <v>2303</v>
      </c>
      <c r="BS407" t="s">
        <v>2376</v>
      </c>
      <c r="BT407" t="s">
        <v>14</v>
      </c>
      <c r="BU407" t="s">
        <v>14</v>
      </c>
      <c r="BV407" t="s">
        <v>14</v>
      </c>
      <c r="BW407" t="s">
        <v>14</v>
      </c>
      <c r="BX407" t="s">
        <v>14</v>
      </c>
      <c r="BY407" t="s">
        <v>2220</v>
      </c>
      <c r="BZ407" t="s">
        <v>22609</v>
      </c>
      <c r="CA407" t="s">
        <v>14</v>
      </c>
      <c r="CB407" t="s">
        <v>14</v>
      </c>
      <c r="CC407" t="s">
        <v>14</v>
      </c>
      <c r="CD407" t="s">
        <v>14</v>
      </c>
      <c r="CE407" t="s">
        <v>14</v>
      </c>
      <c r="CF407" t="s">
        <v>5754</v>
      </c>
      <c r="CG407" t="s">
        <v>289</v>
      </c>
      <c r="CH407" t="s">
        <v>22075</v>
      </c>
      <c r="CJ407" t="s">
        <v>159</v>
      </c>
      <c r="CK407" t="s">
        <v>24</v>
      </c>
      <c r="CM407" s="4" t="str">
        <f>_xlfn.XLOOKUP($CG407,tbl_area_24_07_2024[Nombre Área],tbl_area_24_07_2024[Estado],"Si no se encuentra",2,)</f>
        <v>México</v>
      </c>
      <c r="CN407" s="4" t="str">
        <f>_xlfn.XLOOKUP($CG407,tbl_area_24_07_2024[Nombre Área],tbl_area_24_07_2024[Estructura],"Si no se encuentra",2,)</f>
        <v>Juntas Distritales</v>
      </c>
    </row>
    <row r="408" spans="1:92" ht="34.9" customHeight="1" x14ac:dyDescent="0.85">
      <c r="A408" t="s">
        <v>22073</v>
      </c>
      <c r="B408" t="s">
        <v>22074</v>
      </c>
      <c r="C408" t="s">
        <v>22075</v>
      </c>
      <c r="D408" t="s">
        <v>2199</v>
      </c>
      <c r="E408" t="s">
        <v>2507</v>
      </c>
      <c r="F408" t="s">
        <v>2201</v>
      </c>
      <c r="G408" t="s">
        <v>5755</v>
      </c>
      <c r="H408" t="s">
        <v>14</v>
      </c>
      <c r="I408" t="s">
        <v>5743</v>
      </c>
      <c r="J408" t="s">
        <v>5756</v>
      </c>
      <c r="K408" t="s">
        <v>5757</v>
      </c>
      <c r="L408" t="s">
        <v>14</v>
      </c>
      <c r="M408" t="s">
        <v>14</v>
      </c>
      <c r="N408" t="s">
        <v>5758</v>
      </c>
      <c r="O408" t="s">
        <v>5757</v>
      </c>
      <c r="P408" t="s">
        <v>14</v>
      </c>
      <c r="Q408" t="s">
        <v>5757</v>
      </c>
      <c r="R408" t="s">
        <v>5757</v>
      </c>
      <c r="S408" t="s">
        <v>14</v>
      </c>
      <c r="T408" t="s">
        <v>14</v>
      </c>
      <c r="U408" t="s">
        <v>14</v>
      </c>
      <c r="V408" t="s">
        <v>14</v>
      </c>
      <c r="W408" t="s">
        <v>103</v>
      </c>
      <c r="X408" t="s">
        <v>261</v>
      </c>
      <c r="Y408" t="s">
        <v>96</v>
      </c>
      <c r="Z408" t="s">
        <v>18</v>
      </c>
      <c r="AA408" t="s">
        <v>14</v>
      </c>
      <c r="AB408" t="s">
        <v>5757</v>
      </c>
      <c r="AC408" t="s">
        <v>5746</v>
      </c>
      <c r="AD408" t="s">
        <v>2207</v>
      </c>
      <c r="AE408" t="s">
        <v>5747</v>
      </c>
      <c r="AF408" t="s">
        <v>1463</v>
      </c>
      <c r="AG408" t="s">
        <v>14</v>
      </c>
      <c r="AH408" t="s">
        <v>2209</v>
      </c>
      <c r="AI408" t="s">
        <v>5748</v>
      </c>
      <c r="AJ408" t="s">
        <v>22246</v>
      </c>
      <c r="AK408" t="s">
        <v>1665</v>
      </c>
      <c r="AL408" t="s">
        <v>22610</v>
      </c>
      <c r="AM408" t="s">
        <v>5749</v>
      </c>
      <c r="AN408" t="s">
        <v>1181</v>
      </c>
      <c r="AO408" t="s">
        <v>159</v>
      </c>
      <c r="AP408" t="s">
        <v>22611</v>
      </c>
      <c r="AQ408" t="s">
        <v>14</v>
      </c>
      <c r="AR408" t="s">
        <v>14</v>
      </c>
      <c r="AS408" t="s">
        <v>14</v>
      </c>
      <c r="AT408" t="s">
        <v>14</v>
      </c>
      <c r="AU408" t="s">
        <v>2252</v>
      </c>
      <c r="AV408" t="s">
        <v>5750</v>
      </c>
      <c r="AW408" t="s">
        <v>5750</v>
      </c>
      <c r="AX408" t="s">
        <v>5750</v>
      </c>
      <c r="AY408" t="s">
        <v>5759</v>
      </c>
      <c r="AZ408" t="s">
        <v>22160</v>
      </c>
      <c r="BA408" t="s">
        <v>22160</v>
      </c>
      <c r="BB408" t="s">
        <v>22075</v>
      </c>
      <c r="BC408">
        <v>61091</v>
      </c>
      <c r="BD408">
        <v>70865.56</v>
      </c>
      <c r="BE408" t="s">
        <v>14</v>
      </c>
      <c r="BF408" t="s">
        <v>14</v>
      </c>
      <c r="BG408" t="s">
        <v>2214</v>
      </c>
      <c r="BH408" t="s">
        <v>14</v>
      </c>
      <c r="BI408" t="s">
        <v>22092</v>
      </c>
      <c r="BJ408" t="s">
        <v>5752</v>
      </c>
      <c r="BK408" t="s">
        <v>14</v>
      </c>
      <c r="BL408" t="s">
        <v>22160</v>
      </c>
      <c r="BM408" t="s">
        <v>22075</v>
      </c>
      <c r="BN408" t="s">
        <v>5760</v>
      </c>
      <c r="BO408" t="s">
        <v>14</v>
      </c>
      <c r="BP408" t="s">
        <v>5757</v>
      </c>
      <c r="BQ408" t="s">
        <v>2217</v>
      </c>
      <c r="BR408" t="s">
        <v>2303</v>
      </c>
      <c r="BS408" t="s">
        <v>2376</v>
      </c>
      <c r="BT408" t="s">
        <v>14</v>
      </c>
      <c r="BU408" t="s">
        <v>14</v>
      </c>
      <c r="BV408" t="s">
        <v>14</v>
      </c>
      <c r="BW408" t="s">
        <v>14</v>
      </c>
      <c r="BX408" t="s">
        <v>14</v>
      </c>
      <c r="BY408" t="s">
        <v>2220</v>
      </c>
      <c r="BZ408" t="s">
        <v>5757</v>
      </c>
      <c r="CA408" t="s">
        <v>14</v>
      </c>
      <c r="CB408" t="s">
        <v>14</v>
      </c>
      <c r="CC408" t="s">
        <v>14</v>
      </c>
      <c r="CD408" t="s">
        <v>14</v>
      </c>
      <c r="CE408" t="s">
        <v>14</v>
      </c>
      <c r="CF408" t="s">
        <v>5761</v>
      </c>
      <c r="CG408" t="s">
        <v>289</v>
      </c>
      <c r="CH408" t="s">
        <v>22075</v>
      </c>
      <c r="CJ408" t="s">
        <v>159</v>
      </c>
      <c r="CK408" t="s">
        <v>24</v>
      </c>
      <c r="CM408" s="4" t="str">
        <f>_xlfn.XLOOKUP($CG408,tbl_area_24_07_2024[Nombre Área],tbl_area_24_07_2024[Estado],"Si no se encuentra",2,)</f>
        <v>México</v>
      </c>
      <c r="CN408" s="4" t="str">
        <f>_xlfn.XLOOKUP($CG408,tbl_area_24_07_2024[Nombre Área],tbl_area_24_07_2024[Estructura],"Si no se encuentra",2,)</f>
        <v>Juntas Distritales</v>
      </c>
    </row>
    <row r="409" spans="1:92" ht="34.9" customHeight="1" x14ac:dyDescent="0.85">
      <c r="A409" t="s">
        <v>22073</v>
      </c>
      <c r="B409" t="s">
        <v>22074</v>
      </c>
      <c r="C409" t="s">
        <v>22075</v>
      </c>
      <c r="D409" t="s">
        <v>2199</v>
      </c>
      <c r="E409" t="s">
        <v>2507</v>
      </c>
      <c r="F409" t="s">
        <v>2201</v>
      </c>
      <c r="G409" t="s">
        <v>5762</v>
      </c>
      <c r="H409" t="s">
        <v>14</v>
      </c>
      <c r="I409" t="s">
        <v>5743</v>
      </c>
      <c r="J409" t="s">
        <v>5763</v>
      </c>
      <c r="K409" t="s">
        <v>5764</v>
      </c>
      <c r="L409" t="s">
        <v>14</v>
      </c>
      <c r="M409" t="s">
        <v>14</v>
      </c>
      <c r="N409" t="s">
        <v>5765</v>
      </c>
      <c r="O409" t="s">
        <v>5764</v>
      </c>
      <c r="P409" t="s">
        <v>14</v>
      </c>
      <c r="Q409" t="s">
        <v>5764</v>
      </c>
      <c r="R409" t="s">
        <v>5764</v>
      </c>
      <c r="S409" t="s">
        <v>14</v>
      </c>
      <c r="T409" t="s">
        <v>14</v>
      </c>
      <c r="U409" t="s">
        <v>14</v>
      </c>
      <c r="V409" t="s">
        <v>14</v>
      </c>
      <c r="W409" t="s">
        <v>103</v>
      </c>
      <c r="X409" t="s">
        <v>261</v>
      </c>
      <c r="Y409" t="s">
        <v>96</v>
      </c>
      <c r="Z409" t="s">
        <v>18</v>
      </c>
      <c r="AA409" t="s">
        <v>14</v>
      </c>
      <c r="AB409" t="s">
        <v>5764</v>
      </c>
      <c r="AC409" t="s">
        <v>5746</v>
      </c>
      <c r="AD409" t="s">
        <v>2207</v>
      </c>
      <c r="AE409" t="s">
        <v>5747</v>
      </c>
      <c r="AF409" t="s">
        <v>1463</v>
      </c>
      <c r="AG409" t="s">
        <v>14</v>
      </c>
      <c r="AH409" t="s">
        <v>2209</v>
      </c>
      <c r="AI409" t="s">
        <v>5748</v>
      </c>
      <c r="AJ409" t="s">
        <v>22246</v>
      </c>
      <c r="AK409" t="s">
        <v>1665</v>
      </c>
      <c r="AL409" t="s">
        <v>22610</v>
      </c>
      <c r="AM409" t="s">
        <v>5749</v>
      </c>
      <c r="AN409" t="s">
        <v>1181</v>
      </c>
      <c r="AO409" t="s">
        <v>159</v>
      </c>
      <c r="AP409" t="s">
        <v>22611</v>
      </c>
      <c r="AQ409" t="s">
        <v>14</v>
      </c>
      <c r="AR409" t="s">
        <v>14</v>
      </c>
      <c r="AS409" t="s">
        <v>14</v>
      </c>
      <c r="AT409" t="s">
        <v>14</v>
      </c>
      <c r="AU409" t="s">
        <v>2252</v>
      </c>
      <c r="AV409" t="s">
        <v>5750</v>
      </c>
      <c r="AW409" t="s">
        <v>5750</v>
      </c>
      <c r="AX409" t="s">
        <v>5750</v>
      </c>
      <c r="AY409" t="s">
        <v>5766</v>
      </c>
      <c r="AZ409" t="s">
        <v>22182</v>
      </c>
      <c r="BA409" t="s">
        <v>22182</v>
      </c>
      <c r="BB409" t="s">
        <v>22182</v>
      </c>
      <c r="BC409">
        <v>34815</v>
      </c>
      <c r="BD409">
        <v>40385.4</v>
      </c>
      <c r="BE409" t="s">
        <v>14</v>
      </c>
      <c r="BF409" t="s">
        <v>14</v>
      </c>
      <c r="BG409" t="s">
        <v>2214</v>
      </c>
      <c r="BH409" t="s">
        <v>14</v>
      </c>
      <c r="BI409" t="s">
        <v>22092</v>
      </c>
      <c r="BJ409" t="s">
        <v>5752</v>
      </c>
      <c r="BK409" t="s">
        <v>14</v>
      </c>
      <c r="BL409" t="s">
        <v>22182</v>
      </c>
      <c r="BM409" t="s">
        <v>22182</v>
      </c>
      <c r="BN409" t="s">
        <v>5767</v>
      </c>
      <c r="BO409" t="s">
        <v>14</v>
      </c>
      <c r="BP409" t="s">
        <v>5764</v>
      </c>
      <c r="BQ409" t="s">
        <v>2217</v>
      </c>
      <c r="BR409" t="s">
        <v>2303</v>
      </c>
      <c r="BS409" t="s">
        <v>2376</v>
      </c>
      <c r="BT409" t="s">
        <v>14</v>
      </c>
      <c r="BU409" t="s">
        <v>14</v>
      </c>
      <c r="BV409" t="s">
        <v>14</v>
      </c>
      <c r="BW409" t="s">
        <v>14</v>
      </c>
      <c r="BX409" t="s">
        <v>14</v>
      </c>
      <c r="BY409" t="s">
        <v>2220</v>
      </c>
      <c r="BZ409" t="s">
        <v>5764</v>
      </c>
      <c r="CA409" t="s">
        <v>14</v>
      </c>
      <c r="CB409" t="s">
        <v>14</v>
      </c>
      <c r="CC409" t="s">
        <v>14</v>
      </c>
      <c r="CD409" t="s">
        <v>14</v>
      </c>
      <c r="CE409" t="s">
        <v>14</v>
      </c>
      <c r="CF409" t="s">
        <v>5768</v>
      </c>
      <c r="CG409" t="s">
        <v>289</v>
      </c>
      <c r="CH409" t="s">
        <v>22075</v>
      </c>
      <c r="CJ409" t="s">
        <v>159</v>
      </c>
      <c r="CK409" t="s">
        <v>24</v>
      </c>
      <c r="CM409" s="4" t="str">
        <f>_xlfn.XLOOKUP($CG409,tbl_area_24_07_2024[Nombre Área],tbl_area_24_07_2024[Estado],"Si no se encuentra",2,)</f>
        <v>México</v>
      </c>
      <c r="CN409" s="4" t="str">
        <f>_xlfn.XLOOKUP($CG409,tbl_area_24_07_2024[Nombre Área],tbl_area_24_07_2024[Estructura],"Si no se encuentra",2,)</f>
        <v>Juntas Distritales</v>
      </c>
    </row>
    <row r="410" spans="1:92" ht="34.9" customHeight="1" x14ac:dyDescent="0.85">
      <c r="A410" t="s">
        <v>22073</v>
      </c>
      <c r="B410" t="s">
        <v>22074</v>
      </c>
      <c r="C410" t="s">
        <v>22075</v>
      </c>
      <c r="D410" t="s">
        <v>2199</v>
      </c>
      <c r="E410" t="s">
        <v>2507</v>
      </c>
      <c r="F410" t="s">
        <v>2201</v>
      </c>
      <c r="G410" t="s">
        <v>5769</v>
      </c>
      <c r="H410" t="s">
        <v>14</v>
      </c>
      <c r="I410" t="s">
        <v>5743</v>
      </c>
      <c r="J410" t="s">
        <v>5770</v>
      </c>
      <c r="K410" t="s">
        <v>5771</v>
      </c>
      <c r="L410" t="s">
        <v>14</v>
      </c>
      <c r="M410" t="s">
        <v>14</v>
      </c>
      <c r="N410" t="s">
        <v>5772</v>
      </c>
      <c r="O410" t="s">
        <v>5771</v>
      </c>
      <c r="P410" t="s">
        <v>14</v>
      </c>
      <c r="Q410" t="s">
        <v>5771</v>
      </c>
      <c r="R410" t="s">
        <v>5771</v>
      </c>
      <c r="S410" t="s">
        <v>14</v>
      </c>
      <c r="T410" t="s">
        <v>14</v>
      </c>
      <c r="U410" t="s">
        <v>14</v>
      </c>
      <c r="V410" t="s">
        <v>14</v>
      </c>
      <c r="W410" t="s">
        <v>103</v>
      </c>
      <c r="X410" t="s">
        <v>261</v>
      </c>
      <c r="Y410" t="s">
        <v>96</v>
      </c>
      <c r="Z410" t="s">
        <v>18</v>
      </c>
      <c r="AA410" t="s">
        <v>14</v>
      </c>
      <c r="AB410" t="s">
        <v>5771</v>
      </c>
      <c r="AC410" t="s">
        <v>5746</v>
      </c>
      <c r="AD410" t="s">
        <v>2207</v>
      </c>
      <c r="AE410" t="s">
        <v>5747</v>
      </c>
      <c r="AF410" t="s">
        <v>1463</v>
      </c>
      <c r="AG410" t="s">
        <v>14</v>
      </c>
      <c r="AH410" t="s">
        <v>2209</v>
      </c>
      <c r="AI410" t="s">
        <v>5748</v>
      </c>
      <c r="AJ410" t="s">
        <v>22246</v>
      </c>
      <c r="AK410" t="s">
        <v>1665</v>
      </c>
      <c r="AL410" t="s">
        <v>22610</v>
      </c>
      <c r="AM410" t="s">
        <v>5749</v>
      </c>
      <c r="AN410" t="s">
        <v>1181</v>
      </c>
      <c r="AO410" t="s">
        <v>159</v>
      </c>
      <c r="AP410" t="s">
        <v>22611</v>
      </c>
      <c r="AQ410" t="s">
        <v>14</v>
      </c>
      <c r="AR410" t="s">
        <v>14</v>
      </c>
      <c r="AS410" t="s">
        <v>14</v>
      </c>
      <c r="AT410" t="s">
        <v>14</v>
      </c>
      <c r="AU410" t="s">
        <v>2252</v>
      </c>
      <c r="AV410" t="s">
        <v>5750</v>
      </c>
      <c r="AW410" t="s">
        <v>5750</v>
      </c>
      <c r="AX410" t="s">
        <v>5750</v>
      </c>
      <c r="AY410" t="s">
        <v>5773</v>
      </c>
      <c r="AZ410" t="s">
        <v>22167</v>
      </c>
      <c r="BA410" t="s">
        <v>22160</v>
      </c>
      <c r="BB410" t="s">
        <v>22160</v>
      </c>
      <c r="BC410">
        <v>56970</v>
      </c>
      <c r="BD410">
        <v>66085.2</v>
      </c>
      <c r="BE410" t="s">
        <v>14</v>
      </c>
      <c r="BF410" t="s">
        <v>14</v>
      </c>
      <c r="BG410" t="s">
        <v>2214</v>
      </c>
      <c r="BH410" t="s">
        <v>14</v>
      </c>
      <c r="BI410" t="s">
        <v>22092</v>
      </c>
      <c r="BJ410" t="s">
        <v>5752</v>
      </c>
      <c r="BK410" t="s">
        <v>14</v>
      </c>
      <c r="BL410" t="s">
        <v>22160</v>
      </c>
      <c r="BM410" t="s">
        <v>22160</v>
      </c>
      <c r="BN410" t="s">
        <v>5774</v>
      </c>
      <c r="BO410" t="s">
        <v>14</v>
      </c>
      <c r="BP410" t="s">
        <v>5771</v>
      </c>
      <c r="BQ410" t="s">
        <v>2217</v>
      </c>
      <c r="BR410" t="s">
        <v>2303</v>
      </c>
      <c r="BS410" t="s">
        <v>2376</v>
      </c>
      <c r="BT410" t="s">
        <v>14</v>
      </c>
      <c r="BU410" t="s">
        <v>14</v>
      </c>
      <c r="BV410" t="s">
        <v>14</v>
      </c>
      <c r="BW410" t="s">
        <v>14</v>
      </c>
      <c r="BX410" t="s">
        <v>14</v>
      </c>
      <c r="BY410" t="s">
        <v>2220</v>
      </c>
      <c r="BZ410" t="s">
        <v>5771</v>
      </c>
      <c r="CA410" t="s">
        <v>14</v>
      </c>
      <c r="CB410" t="s">
        <v>14</v>
      </c>
      <c r="CC410" t="s">
        <v>14</v>
      </c>
      <c r="CD410" t="s">
        <v>14</v>
      </c>
      <c r="CE410" t="s">
        <v>14</v>
      </c>
      <c r="CF410" t="s">
        <v>5775</v>
      </c>
      <c r="CG410" t="s">
        <v>289</v>
      </c>
      <c r="CH410" t="s">
        <v>22075</v>
      </c>
      <c r="CJ410" t="s">
        <v>159</v>
      </c>
      <c r="CK410" t="s">
        <v>24</v>
      </c>
      <c r="CM410" s="4" t="str">
        <f>_xlfn.XLOOKUP($CG410,tbl_area_24_07_2024[Nombre Área],tbl_area_24_07_2024[Estado],"Si no se encuentra",2,)</f>
        <v>México</v>
      </c>
      <c r="CN410" s="4" t="str">
        <f>_xlfn.XLOOKUP($CG410,tbl_area_24_07_2024[Nombre Área],tbl_area_24_07_2024[Estructura],"Si no se encuentra",2,)</f>
        <v>Juntas Distritales</v>
      </c>
    </row>
    <row r="411" spans="1:92" ht="34.9" customHeight="1" x14ac:dyDescent="0.85">
      <c r="A411" t="s">
        <v>22073</v>
      </c>
      <c r="B411" t="s">
        <v>22074</v>
      </c>
      <c r="C411" t="s">
        <v>22075</v>
      </c>
      <c r="D411" t="s">
        <v>2199</v>
      </c>
      <c r="E411" t="s">
        <v>2242</v>
      </c>
      <c r="F411" t="s">
        <v>2201</v>
      </c>
      <c r="G411" t="s">
        <v>5776</v>
      </c>
      <c r="H411" t="s">
        <v>14</v>
      </c>
      <c r="I411" t="s">
        <v>5777</v>
      </c>
      <c r="J411" t="s">
        <v>5778</v>
      </c>
      <c r="K411" t="s">
        <v>5779</v>
      </c>
      <c r="L411" t="s">
        <v>14</v>
      </c>
      <c r="M411" t="s">
        <v>14</v>
      </c>
      <c r="N411" t="s">
        <v>5780</v>
      </c>
      <c r="O411" t="s">
        <v>5779</v>
      </c>
      <c r="P411" t="s">
        <v>14</v>
      </c>
      <c r="Q411" t="s">
        <v>5779</v>
      </c>
      <c r="R411" t="s">
        <v>5779</v>
      </c>
      <c r="S411" t="s">
        <v>14</v>
      </c>
      <c r="T411" t="s">
        <v>14</v>
      </c>
      <c r="U411" t="s">
        <v>14</v>
      </c>
      <c r="V411" t="s">
        <v>14</v>
      </c>
      <c r="W411" t="s">
        <v>14</v>
      </c>
      <c r="X411" t="s">
        <v>14</v>
      </c>
      <c r="Y411" t="s">
        <v>14</v>
      </c>
      <c r="Z411" t="s">
        <v>14</v>
      </c>
      <c r="AA411" t="s">
        <v>5781</v>
      </c>
      <c r="AB411" t="s">
        <v>5779</v>
      </c>
      <c r="AC411" t="s">
        <v>4321</v>
      </c>
      <c r="AD411" t="s">
        <v>2207</v>
      </c>
      <c r="AE411" t="s">
        <v>5186</v>
      </c>
      <c r="AF411" t="s">
        <v>1174</v>
      </c>
      <c r="AG411" t="s">
        <v>14</v>
      </c>
      <c r="AH411" t="s">
        <v>2209</v>
      </c>
      <c r="AI411" t="s">
        <v>4322</v>
      </c>
      <c r="AJ411" t="s">
        <v>22246</v>
      </c>
      <c r="AK411" t="s">
        <v>4322</v>
      </c>
      <c r="AL411" t="s">
        <v>22612</v>
      </c>
      <c r="AM411" t="s">
        <v>4322</v>
      </c>
      <c r="AN411" t="s">
        <v>1180</v>
      </c>
      <c r="AO411" t="s">
        <v>159</v>
      </c>
      <c r="AP411" t="s">
        <v>22526</v>
      </c>
      <c r="AQ411" t="s">
        <v>14</v>
      </c>
      <c r="AR411" t="s">
        <v>14</v>
      </c>
      <c r="AS411" t="s">
        <v>14</v>
      </c>
      <c r="AT411" t="s">
        <v>14</v>
      </c>
      <c r="AU411" t="s">
        <v>2252</v>
      </c>
      <c r="AV411" t="s">
        <v>5750</v>
      </c>
      <c r="AW411" t="s">
        <v>5750</v>
      </c>
      <c r="AX411" t="s">
        <v>5750</v>
      </c>
      <c r="AY411" t="s">
        <v>5782</v>
      </c>
      <c r="AZ411" t="s">
        <v>22100</v>
      </c>
      <c r="BA411" t="s">
        <v>22100</v>
      </c>
      <c r="BB411" t="s">
        <v>22289</v>
      </c>
      <c r="BC411">
        <v>21800</v>
      </c>
      <c r="BD411">
        <v>25288</v>
      </c>
      <c r="BE411" t="s">
        <v>14</v>
      </c>
      <c r="BF411" t="s">
        <v>14</v>
      </c>
      <c r="BG411" t="s">
        <v>2214</v>
      </c>
      <c r="BH411" t="s">
        <v>14</v>
      </c>
      <c r="BI411" t="s">
        <v>22092</v>
      </c>
      <c r="BJ411" t="s">
        <v>5780</v>
      </c>
      <c r="BK411" t="s">
        <v>14</v>
      </c>
      <c r="BL411" t="s">
        <v>22100</v>
      </c>
      <c r="BM411" t="s">
        <v>22289</v>
      </c>
      <c r="BN411" t="s">
        <v>5783</v>
      </c>
      <c r="BO411" t="s">
        <v>14</v>
      </c>
      <c r="BP411" t="s">
        <v>5779</v>
      </c>
      <c r="BQ411" t="s">
        <v>2217</v>
      </c>
      <c r="BR411" t="s">
        <v>2303</v>
      </c>
      <c r="BS411" t="s">
        <v>2376</v>
      </c>
      <c r="BT411" t="s">
        <v>14</v>
      </c>
      <c r="BU411" t="s">
        <v>14</v>
      </c>
      <c r="BV411" t="s">
        <v>14</v>
      </c>
      <c r="BW411" t="s">
        <v>14</v>
      </c>
      <c r="BX411" t="s">
        <v>14</v>
      </c>
      <c r="BY411" t="s">
        <v>2220</v>
      </c>
      <c r="BZ411" t="s">
        <v>5779</v>
      </c>
      <c r="CA411" t="s">
        <v>14</v>
      </c>
      <c r="CB411" t="s">
        <v>14</v>
      </c>
      <c r="CC411" t="s">
        <v>14</v>
      </c>
      <c r="CD411" t="s">
        <v>14</v>
      </c>
      <c r="CE411" t="s">
        <v>14</v>
      </c>
      <c r="CF411" t="s">
        <v>5784</v>
      </c>
      <c r="CG411" t="s">
        <v>289</v>
      </c>
      <c r="CH411" t="s">
        <v>22075</v>
      </c>
      <c r="CJ411" t="s">
        <v>159</v>
      </c>
      <c r="CK411" t="s">
        <v>24</v>
      </c>
      <c r="CM411" s="4" t="str">
        <f>_xlfn.XLOOKUP($CG411,tbl_area_24_07_2024[Nombre Área],tbl_area_24_07_2024[Estado],"Si no se encuentra",2,)</f>
        <v>México</v>
      </c>
      <c r="CN411" s="4" t="str">
        <f>_xlfn.XLOOKUP($CG411,tbl_area_24_07_2024[Nombre Área],tbl_area_24_07_2024[Estructura],"Si no se encuentra",2,)</f>
        <v>Juntas Distritales</v>
      </c>
    </row>
    <row r="412" spans="1:92" ht="34.9" customHeight="1" x14ac:dyDescent="0.85">
      <c r="A412" t="s">
        <v>22073</v>
      </c>
      <c r="B412" t="s">
        <v>22074</v>
      </c>
      <c r="C412" t="s">
        <v>22075</v>
      </c>
      <c r="D412" t="s">
        <v>2199</v>
      </c>
      <c r="E412" t="s">
        <v>2242</v>
      </c>
      <c r="F412" t="s">
        <v>2201</v>
      </c>
      <c r="G412" t="s">
        <v>1168</v>
      </c>
      <c r="H412" t="s">
        <v>14</v>
      </c>
      <c r="I412" t="s">
        <v>5785</v>
      </c>
      <c r="J412" t="s">
        <v>5786</v>
      </c>
      <c r="K412" t="s">
        <v>5787</v>
      </c>
      <c r="L412" t="s">
        <v>14</v>
      </c>
      <c r="M412" t="s">
        <v>14</v>
      </c>
      <c r="N412" t="s">
        <v>3122</v>
      </c>
      <c r="O412" t="s">
        <v>5787</v>
      </c>
      <c r="P412" t="s">
        <v>14</v>
      </c>
      <c r="Q412" t="s">
        <v>5787</v>
      </c>
      <c r="R412" t="s">
        <v>5787</v>
      </c>
      <c r="S412" t="s">
        <v>14</v>
      </c>
      <c r="T412" t="s">
        <v>14</v>
      </c>
      <c r="U412" t="s">
        <v>14</v>
      </c>
      <c r="V412" t="s">
        <v>14</v>
      </c>
      <c r="W412" t="s">
        <v>5788</v>
      </c>
      <c r="X412" t="s">
        <v>1712</v>
      </c>
      <c r="Y412" t="s">
        <v>5789</v>
      </c>
      <c r="Z412" t="s">
        <v>18</v>
      </c>
      <c r="AA412" t="s">
        <v>14</v>
      </c>
      <c r="AB412" t="s">
        <v>5787</v>
      </c>
      <c r="AC412" t="s">
        <v>5790</v>
      </c>
      <c r="AD412" t="s">
        <v>5791</v>
      </c>
      <c r="AE412" t="s">
        <v>5792</v>
      </c>
      <c r="AF412" t="s">
        <v>1434</v>
      </c>
      <c r="AG412" t="s">
        <v>14</v>
      </c>
      <c r="AH412" t="s">
        <v>2314</v>
      </c>
      <c r="AI412" t="s">
        <v>5793</v>
      </c>
      <c r="AJ412" t="s">
        <v>22246</v>
      </c>
      <c r="AK412" t="s">
        <v>5793</v>
      </c>
      <c r="AL412" t="s">
        <v>22613</v>
      </c>
      <c r="AM412" t="s">
        <v>5793</v>
      </c>
      <c r="AN412" t="s">
        <v>22248</v>
      </c>
      <c r="AO412" t="s">
        <v>34</v>
      </c>
      <c r="AP412" t="s">
        <v>22614</v>
      </c>
      <c r="AQ412" t="s">
        <v>14</v>
      </c>
      <c r="AR412" t="s">
        <v>14</v>
      </c>
      <c r="AS412" t="s">
        <v>14</v>
      </c>
      <c r="AT412" t="s">
        <v>14</v>
      </c>
      <c r="AU412" t="s">
        <v>4237</v>
      </c>
      <c r="AV412" t="s">
        <v>5794</v>
      </c>
      <c r="AW412" t="s">
        <v>5795</v>
      </c>
      <c r="AX412" t="s">
        <v>5796</v>
      </c>
      <c r="AY412" t="s">
        <v>5797</v>
      </c>
      <c r="AZ412" t="s">
        <v>22242</v>
      </c>
      <c r="BA412" t="s">
        <v>22074</v>
      </c>
      <c r="BB412" t="s">
        <v>22089</v>
      </c>
      <c r="BC412">
        <v>99310.32</v>
      </c>
      <c r="BD412">
        <v>104606.88</v>
      </c>
      <c r="BE412" t="s">
        <v>14</v>
      </c>
      <c r="BF412" t="s">
        <v>14</v>
      </c>
      <c r="BG412" t="s">
        <v>2214</v>
      </c>
      <c r="BH412" t="s">
        <v>14</v>
      </c>
      <c r="BI412" t="s">
        <v>22092</v>
      </c>
      <c r="BJ412" t="s">
        <v>3122</v>
      </c>
      <c r="BK412" t="s">
        <v>14</v>
      </c>
      <c r="BL412" t="s">
        <v>22074</v>
      </c>
      <c r="BM412" t="s">
        <v>22089</v>
      </c>
      <c r="BN412" t="s">
        <v>5798</v>
      </c>
      <c r="BO412" t="s">
        <v>14</v>
      </c>
      <c r="BP412" t="s">
        <v>5787</v>
      </c>
      <c r="BQ412" t="s">
        <v>2217</v>
      </c>
      <c r="BR412" t="s">
        <v>2218</v>
      </c>
      <c r="BS412" t="s">
        <v>2376</v>
      </c>
      <c r="BT412" t="s">
        <v>14</v>
      </c>
      <c r="BU412" t="s">
        <v>14</v>
      </c>
      <c r="BV412" t="s">
        <v>14</v>
      </c>
      <c r="BW412" t="s">
        <v>14</v>
      </c>
      <c r="BX412" t="s">
        <v>14</v>
      </c>
      <c r="BY412" t="s">
        <v>2220</v>
      </c>
      <c r="BZ412" t="s">
        <v>5787</v>
      </c>
      <c r="CA412" t="s">
        <v>14</v>
      </c>
      <c r="CB412" t="s">
        <v>14</v>
      </c>
      <c r="CC412" t="s">
        <v>14</v>
      </c>
      <c r="CD412" t="s">
        <v>14</v>
      </c>
      <c r="CE412" t="s">
        <v>14</v>
      </c>
      <c r="CF412" t="s">
        <v>5799</v>
      </c>
      <c r="CG412" t="s">
        <v>666</v>
      </c>
      <c r="CH412" t="s">
        <v>22075</v>
      </c>
      <c r="CJ412" t="s">
        <v>34</v>
      </c>
      <c r="CK412" t="s">
        <v>24</v>
      </c>
      <c r="CM412" s="4" t="str">
        <f>_xlfn.XLOOKUP($CG412,tbl_area_24_07_2024[Nombre Área],tbl_area_24_07_2024[Estado],"Si no se encuentra",2,)</f>
        <v>Chiapas</v>
      </c>
      <c r="CN412" s="4" t="str">
        <f>_xlfn.XLOOKUP($CG412,tbl_area_24_07_2024[Nombre Área],tbl_area_24_07_2024[Estructura],"Si no se encuentra",2,)</f>
        <v>Juntas Distritales</v>
      </c>
    </row>
    <row r="413" spans="1:92" ht="34.9" customHeight="1" x14ac:dyDescent="0.85">
      <c r="A413" t="s">
        <v>22073</v>
      </c>
      <c r="B413" t="s">
        <v>22074</v>
      </c>
      <c r="C413" t="s">
        <v>22075</v>
      </c>
      <c r="D413" t="s">
        <v>2199</v>
      </c>
      <c r="E413" t="s">
        <v>2242</v>
      </c>
      <c r="F413" t="s">
        <v>2201</v>
      </c>
      <c r="G413" t="s">
        <v>1172</v>
      </c>
      <c r="H413" t="s">
        <v>14</v>
      </c>
      <c r="I413" t="s">
        <v>5800</v>
      </c>
      <c r="J413" t="s">
        <v>5801</v>
      </c>
      <c r="K413" t="s">
        <v>2681</v>
      </c>
      <c r="L413" t="s">
        <v>14</v>
      </c>
      <c r="M413" t="s">
        <v>14</v>
      </c>
      <c r="N413" t="s">
        <v>3082</v>
      </c>
      <c r="O413" t="s">
        <v>2681</v>
      </c>
      <c r="P413" t="s">
        <v>14</v>
      </c>
      <c r="Q413" t="s">
        <v>2681</v>
      </c>
      <c r="R413" t="s">
        <v>2681</v>
      </c>
      <c r="S413" t="s">
        <v>14</v>
      </c>
      <c r="T413" t="s">
        <v>14</v>
      </c>
      <c r="U413" t="s">
        <v>14</v>
      </c>
      <c r="V413" t="s">
        <v>14</v>
      </c>
      <c r="W413" t="s">
        <v>294</v>
      </c>
      <c r="X413" t="s">
        <v>105</v>
      </c>
      <c r="Y413" t="s">
        <v>39</v>
      </c>
      <c r="Z413" t="s">
        <v>18</v>
      </c>
      <c r="AA413" t="s">
        <v>14</v>
      </c>
      <c r="AB413" t="s">
        <v>2681</v>
      </c>
      <c r="AC413" t="s">
        <v>5802</v>
      </c>
      <c r="AD413" t="s">
        <v>2207</v>
      </c>
      <c r="AE413" t="s">
        <v>4876</v>
      </c>
      <c r="AF413" t="s">
        <v>14</v>
      </c>
      <c r="AG413" t="s">
        <v>14</v>
      </c>
      <c r="AH413" t="s">
        <v>2314</v>
      </c>
      <c r="AI413" t="s">
        <v>5803</v>
      </c>
      <c r="AJ413" t="s">
        <v>22246</v>
      </c>
      <c r="AK413" t="s">
        <v>5803</v>
      </c>
      <c r="AL413" t="s">
        <v>1512</v>
      </c>
      <c r="AM413" t="s">
        <v>5803</v>
      </c>
      <c r="AN413" t="s">
        <v>22248</v>
      </c>
      <c r="AO413" t="s">
        <v>34</v>
      </c>
      <c r="AP413" t="s">
        <v>22615</v>
      </c>
      <c r="AQ413" t="s">
        <v>14</v>
      </c>
      <c r="AR413" t="s">
        <v>14</v>
      </c>
      <c r="AS413" t="s">
        <v>14</v>
      </c>
      <c r="AT413" t="s">
        <v>14</v>
      </c>
      <c r="AU413" t="s">
        <v>5804</v>
      </c>
      <c r="AV413" t="s">
        <v>5794</v>
      </c>
      <c r="AW413" t="s">
        <v>5795</v>
      </c>
      <c r="AX413" t="s">
        <v>5796</v>
      </c>
      <c r="AY413" t="s">
        <v>5805</v>
      </c>
      <c r="AZ413" t="s">
        <v>22242</v>
      </c>
      <c r="BA413" t="s">
        <v>22074</v>
      </c>
      <c r="BB413" t="s">
        <v>22089</v>
      </c>
      <c r="BC413">
        <v>99310.32</v>
      </c>
      <c r="BD413">
        <v>104606.88</v>
      </c>
      <c r="BE413" t="s">
        <v>14</v>
      </c>
      <c r="BF413" t="s">
        <v>14</v>
      </c>
      <c r="BG413" t="s">
        <v>2214</v>
      </c>
      <c r="BH413" t="s">
        <v>14</v>
      </c>
      <c r="BI413" t="s">
        <v>22092</v>
      </c>
      <c r="BJ413" t="s">
        <v>3082</v>
      </c>
      <c r="BK413" t="s">
        <v>14</v>
      </c>
      <c r="BL413" t="s">
        <v>22074</v>
      </c>
      <c r="BM413" t="s">
        <v>22089</v>
      </c>
      <c r="BN413" t="s">
        <v>5806</v>
      </c>
      <c r="BO413" t="s">
        <v>14</v>
      </c>
      <c r="BP413" t="s">
        <v>2681</v>
      </c>
      <c r="BQ413" t="s">
        <v>2217</v>
      </c>
      <c r="BR413" t="s">
        <v>2218</v>
      </c>
      <c r="BS413" t="s">
        <v>2376</v>
      </c>
      <c r="BT413" t="s">
        <v>14</v>
      </c>
      <c r="BU413" t="s">
        <v>14</v>
      </c>
      <c r="BV413" t="s">
        <v>14</v>
      </c>
      <c r="BW413" t="s">
        <v>14</v>
      </c>
      <c r="BX413" t="s">
        <v>14</v>
      </c>
      <c r="BY413" t="s">
        <v>2220</v>
      </c>
      <c r="BZ413" t="s">
        <v>2681</v>
      </c>
      <c r="CA413" t="s">
        <v>14</v>
      </c>
      <c r="CB413" t="s">
        <v>14</v>
      </c>
      <c r="CC413" t="s">
        <v>14</v>
      </c>
      <c r="CD413" t="s">
        <v>14</v>
      </c>
      <c r="CE413" t="s">
        <v>14</v>
      </c>
      <c r="CF413" t="s">
        <v>5807</v>
      </c>
      <c r="CG413" t="s">
        <v>666</v>
      </c>
      <c r="CH413" t="s">
        <v>22075</v>
      </c>
      <c r="CJ413" t="s">
        <v>34</v>
      </c>
      <c r="CK413" t="s">
        <v>24</v>
      </c>
      <c r="CM413" s="4" t="str">
        <f>_xlfn.XLOOKUP($CG413,tbl_area_24_07_2024[Nombre Área],tbl_area_24_07_2024[Estado],"Si no se encuentra",2,)</f>
        <v>Chiapas</v>
      </c>
      <c r="CN413" s="4" t="str">
        <f>_xlfn.XLOOKUP($CG413,tbl_area_24_07_2024[Nombre Área],tbl_area_24_07_2024[Estructura],"Si no se encuentra",2,)</f>
        <v>Juntas Distritales</v>
      </c>
    </row>
    <row r="414" spans="1:92" ht="34.9" customHeight="1" x14ac:dyDescent="0.85">
      <c r="A414" t="s">
        <v>22073</v>
      </c>
      <c r="B414" t="s">
        <v>22074</v>
      </c>
      <c r="C414" t="s">
        <v>22075</v>
      </c>
      <c r="D414" t="s">
        <v>2199</v>
      </c>
      <c r="E414" t="s">
        <v>2200</v>
      </c>
      <c r="F414" t="s">
        <v>2201</v>
      </c>
      <c r="G414" t="s">
        <v>1173</v>
      </c>
      <c r="H414" t="s">
        <v>14</v>
      </c>
      <c r="I414" t="s">
        <v>5808</v>
      </c>
      <c r="J414" t="s">
        <v>5809</v>
      </c>
      <c r="K414" t="s">
        <v>22616</v>
      </c>
      <c r="L414" t="s">
        <v>14</v>
      </c>
      <c r="M414" t="s">
        <v>14</v>
      </c>
      <c r="N414" t="s">
        <v>5810</v>
      </c>
      <c r="O414" t="s">
        <v>22616</v>
      </c>
      <c r="P414" t="s">
        <v>14</v>
      </c>
      <c r="Q414" t="s">
        <v>22616</v>
      </c>
      <c r="R414" t="s">
        <v>22616</v>
      </c>
      <c r="S414" t="s">
        <v>14</v>
      </c>
      <c r="T414" t="s">
        <v>14</v>
      </c>
      <c r="U414" t="s">
        <v>14</v>
      </c>
      <c r="V414" t="s">
        <v>14</v>
      </c>
      <c r="W414" t="s">
        <v>1327</v>
      </c>
      <c r="X414" t="s">
        <v>35</v>
      </c>
      <c r="Y414" t="s">
        <v>30</v>
      </c>
      <c r="Z414" t="s">
        <v>18</v>
      </c>
      <c r="AA414" t="s">
        <v>14</v>
      </c>
      <c r="AB414" t="s">
        <v>22616</v>
      </c>
      <c r="AC414" t="s">
        <v>5811</v>
      </c>
      <c r="AD414" t="s">
        <v>2348</v>
      </c>
      <c r="AE414" t="s">
        <v>5465</v>
      </c>
      <c r="AF414" t="s">
        <v>1547</v>
      </c>
      <c r="AG414" t="s">
        <v>14</v>
      </c>
      <c r="AH414" t="s">
        <v>2314</v>
      </c>
      <c r="AI414" t="s">
        <v>5812</v>
      </c>
      <c r="AJ414" t="s">
        <v>22246</v>
      </c>
      <c r="AK414" t="s">
        <v>5812</v>
      </c>
      <c r="AL414" t="s">
        <v>22613</v>
      </c>
      <c r="AM414" t="s">
        <v>5812</v>
      </c>
      <c r="AN414" t="s">
        <v>22248</v>
      </c>
      <c r="AO414" t="s">
        <v>34</v>
      </c>
      <c r="AP414" t="s">
        <v>22617</v>
      </c>
      <c r="AQ414" t="s">
        <v>14</v>
      </c>
      <c r="AR414" t="s">
        <v>14</v>
      </c>
      <c r="AS414" t="s">
        <v>14</v>
      </c>
      <c r="AT414" t="s">
        <v>14</v>
      </c>
      <c r="AU414" t="s">
        <v>5813</v>
      </c>
      <c r="AV414" t="s">
        <v>5794</v>
      </c>
      <c r="AW414" t="s">
        <v>5795</v>
      </c>
      <c r="AX414" t="s">
        <v>5796</v>
      </c>
      <c r="AY414" t="s">
        <v>5814</v>
      </c>
      <c r="AZ414" t="s">
        <v>22242</v>
      </c>
      <c r="BA414" t="s">
        <v>22074</v>
      </c>
      <c r="BB414" t="s">
        <v>22089</v>
      </c>
      <c r="BC414">
        <v>349479.36</v>
      </c>
      <c r="BD414">
        <v>405396</v>
      </c>
      <c r="BE414" t="s">
        <v>14</v>
      </c>
      <c r="BF414" t="s">
        <v>14</v>
      </c>
      <c r="BG414" t="s">
        <v>2214</v>
      </c>
      <c r="BH414" t="s">
        <v>14</v>
      </c>
      <c r="BI414" t="s">
        <v>22092</v>
      </c>
      <c r="BJ414" t="s">
        <v>5810</v>
      </c>
      <c r="BK414" t="s">
        <v>14</v>
      </c>
      <c r="BL414" t="s">
        <v>22074</v>
      </c>
      <c r="BM414" t="s">
        <v>22089</v>
      </c>
      <c r="BN414" t="s">
        <v>5815</v>
      </c>
      <c r="BO414" t="s">
        <v>14</v>
      </c>
      <c r="BP414" t="s">
        <v>22616</v>
      </c>
      <c r="BQ414" t="s">
        <v>2217</v>
      </c>
      <c r="BR414" t="s">
        <v>2218</v>
      </c>
      <c r="BS414" t="s">
        <v>2376</v>
      </c>
      <c r="BT414" t="s">
        <v>14</v>
      </c>
      <c r="BU414" t="s">
        <v>14</v>
      </c>
      <c r="BV414" t="s">
        <v>14</v>
      </c>
      <c r="BW414" t="s">
        <v>14</v>
      </c>
      <c r="BX414" t="s">
        <v>14</v>
      </c>
      <c r="BY414" t="s">
        <v>2220</v>
      </c>
      <c r="BZ414" t="s">
        <v>22616</v>
      </c>
      <c r="CA414" t="s">
        <v>14</v>
      </c>
      <c r="CB414" t="s">
        <v>14</v>
      </c>
      <c r="CC414" t="s">
        <v>14</v>
      </c>
      <c r="CD414" t="s">
        <v>14</v>
      </c>
      <c r="CE414" t="s">
        <v>14</v>
      </c>
      <c r="CF414" t="s">
        <v>5816</v>
      </c>
      <c r="CG414" t="s">
        <v>666</v>
      </c>
      <c r="CH414" t="s">
        <v>22075</v>
      </c>
      <c r="CJ414" t="s">
        <v>34</v>
      </c>
      <c r="CK414" t="s">
        <v>24</v>
      </c>
      <c r="CM414" s="4" t="str">
        <f>_xlfn.XLOOKUP($CG414,tbl_area_24_07_2024[Nombre Área],tbl_area_24_07_2024[Estado],"Si no se encuentra",2,)</f>
        <v>Chiapas</v>
      </c>
      <c r="CN414" s="4" t="str">
        <f>_xlfn.XLOOKUP($CG414,tbl_area_24_07_2024[Nombre Área],tbl_area_24_07_2024[Estructura],"Si no se encuentra",2,)</f>
        <v>Juntas Distritales</v>
      </c>
    </row>
    <row r="415" spans="1:92" ht="34.9" customHeight="1" x14ac:dyDescent="0.85">
      <c r="A415" t="s">
        <v>22073</v>
      </c>
      <c r="B415" t="s">
        <v>22074</v>
      </c>
      <c r="C415" t="s">
        <v>22075</v>
      </c>
      <c r="D415" t="s">
        <v>2199</v>
      </c>
      <c r="E415" t="s">
        <v>2242</v>
      </c>
      <c r="F415" t="s">
        <v>2201</v>
      </c>
      <c r="G415" t="s">
        <v>1174</v>
      </c>
      <c r="H415" t="s">
        <v>14</v>
      </c>
      <c r="I415" t="s">
        <v>5817</v>
      </c>
      <c r="J415" t="s">
        <v>5818</v>
      </c>
      <c r="K415" t="s">
        <v>22618</v>
      </c>
      <c r="L415" t="s">
        <v>14</v>
      </c>
      <c r="M415" t="s">
        <v>14</v>
      </c>
      <c r="N415" t="s">
        <v>5819</v>
      </c>
      <c r="O415" t="s">
        <v>22618</v>
      </c>
      <c r="P415" t="s">
        <v>14</v>
      </c>
      <c r="Q415" t="s">
        <v>22618</v>
      </c>
      <c r="R415" t="s">
        <v>22618</v>
      </c>
      <c r="S415" t="s">
        <v>14</v>
      </c>
      <c r="T415" t="s">
        <v>14</v>
      </c>
      <c r="U415" t="s">
        <v>14</v>
      </c>
      <c r="V415" t="s">
        <v>14</v>
      </c>
      <c r="W415" t="s">
        <v>14</v>
      </c>
      <c r="X415" t="s">
        <v>14</v>
      </c>
      <c r="Y415" t="s">
        <v>14</v>
      </c>
      <c r="Z415" t="s">
        <v>14</v>
      </c>
      <c r="AA415" t="s">
        <v>5820</v>
      </c>
      <c r="AB415" t="s">
        <v>22618</v>
      </c>
      <c r="AC415" t="s">
        <v>3442</v>
      </c>
      <c r="AD415" t="s">
        <v>2207</v>
      </c>
      <c r="AE415" t="s">
        <v>5821</v>
      </c>
      <c r="AF415" t="s">
        <v>3444</v>
      </c>
      <c r="AG415" t="s">
        <v>14</v>
      </c>
      <c r="AH415" t="s">
        <v>5822</v>
      </c>
      <c r="AI415" t="s">
        <v>2802</v>
      </c>
      <c r="AJ415" t="s">
        <v>22246</v>
      </c>
      <c r="AK415" t="s">
        <v>2802</v>
      </c>
      <c r="AL415" t="s">
        <v>1512</v>
      </c>
      <c r="AM415" t="s">
        <v>2802</v>
      </c>
      <c r="AN415" t="s">
        <v>22248</v>
      </c>
      <c r="AO415" t="s">
        <v>34</v>
      </c>
      <c r="AP415" t="s">
        <v>22262</v>
      </c>
      <c r="AQ415" t="s">
        <v>14</v>
      </c>
      <c r="AR415" t="s">
        <v>14</v>
      </c>
      <c r="AS415" t="s">
        <v>14</v>
      </c>
      <c r="AT415" t="s">
        <v>14</v>
      </c>
      <c r="AU415" t="s">
        <v>5823</v>
      </c>
      <c r="AV415" t="s">
        <v>5794</v>
      </c>
      <c r="AW415" t="s">
        <v>5795</v>
      </c>
      <c r="AX415" t="s">
        <v>5796</v>
      </c>
      <c r="AY415" t="s">
        <v>5824</v>
      </c>
      <c r="AZ415" t="s">
        <v>22242</v>
      </c>
      <c r="BA415" t="s">
        <v>22074</v>
      </c>
      <c r="BB415" t="s">
        <v>22089</v>
      </c>
      <c r="BC415">
        <v>9089.19</v>
      </c>
      <c r="BD415">
        <v>10543.46</v>
      </c>
      <c r="BE415" t="s">
        <v>22620</v>
      </c>
      <c r="BF415" t="s">
        <v>22619</v>
      </c>
      <c r="BG415" t="s">
        <v>2214</v>
      </c>
      <c r="BH415" t="s">
        <v>14</v>
      </c>
      <c r="BI415" t="s">
        <v>22092</v>
      </c>
      <c r="BJ415" t="s">
        <v>5819</v>
      </c>
      <c r="BK415" t="s">
        <v>14</v>
      </c>
      <c r="BL415" t="s">
        <v>22074</v>
      </c>
      <c r="BM415" t="s">
        <v>22089</v>
      </c>
      <c r="BN415" t="s">
        <v>5825</v>
      </c>
      <c r="BO415" t="s">
        <v>14</v>
      </c>
      <c r="BP415" t="s">
        <v>22618</v>
      </c>
      <c r="BQ415" t="s">
        <v>2217</v>
      </c>
      <c r="BR415" t="s">
        <v>2218</v>
      </c>
      <c r="BS415" t="s">
        <v>2376</v>
      </c>
      <c r="BT415" t="s">
        <v>14</v>
      </c>
      <c r="BU415" t="s">
        <v>14</v>
      </c>
      <c r="BV415" t="s">
        <v>14</v>
      </c>
      <c r="BW415" t="s">
        <v>14</v>
      </c>
      <c r="BX415" t="s">
        <v>14</v>
      </c>
      <c r="BY415" t="s">
        <v>2220</v>
      </c>
      <c r="BZ415" t="s">
        <v>22618</v>
      </c>
      <c r="CA415" t="s">
        <v>14</v>
      </c>
      <c r="CB415" t="s">
        <v>14</v>
      </c>
      <c r="CC415" t="s">
        <v>14</v>
      </c>
      <c r="CD415" t="s">
        <v>14</v>
      </c>
      <c r="CE415" t="s">
        <v>14</v>
      </c>
      <c r="CF415" t="s">
        <v>5826</v>
      </c>
      <c r="CG415" t="s">
        <v>666</v>
      </c>
      <c r="CH415" t="s">
        <v>22075</v>
      </c>
      <c r="CJ415" t="s">
        <v>34</v>
      </c>
      <c r="CK415" t="s">
        <v>24</v>
      </c>
      <c r="CM415" s="4" t="str">
        <f>_xlfn.XLOOKUP($CG415,tbl_area_24_07_2024[Nombre Área],tbl_area_24_07_2024[Estado],"Si no se encuentra",2,)</f>
        <v>Chiapas</v>
      </c>
      <c r="CN415" s="4" t="str">
        <f>_xlfn.XLOOKUP($CG415,tbl_area_24_07_2024[Nombre Área],tbl_area_24_07_2024[Estructura],"Si no se encuentra",2,)</f>
        <v>Juntas Distritales</v>
      </c>
    </row>
    <row r="416" spans="1:92" ht="34.9" customHeight="1" x14ac:dyDescent="0.85">
      <c r="A416" t="s">
        <v>22073</v>
      </c>
      <c r="B416" t="s">
        <v>22074</v>
      </c>
      <c r="C416" t="s">
        <v>22075</v>
      </c>
      <c r="D416" t="s">
        <v>2199</v>
      </c>
      <c r="E416" t="s">
        <v>2242</v>
      </c>
      <c r="F416" t="s">
        <v>2201</v>
      </c>
      <c r="G416" t="s">
        <v>1432</v>
      </c>
      <c r="H416" t="s">
        <v>14</v>
      </c>
      <c r="I416" t="s">
        <v>5800</v>
      </c>
      <c r="J416" t="s">
        <v>5827</v>
      </c>
      <c r="K416" t="s">
        <v>5828</v>
      </c>
      <c r="L416" t="s">
        <v>14</v>
      </c>
      <c r="M416" t="s">
        <v>14</v>
      </c>
      <c r="N416" t="s">
        <v>3082</v>
      </c>
      <c r="O416" t="s">
        <v>5828</v>
      </c>
      <c r="P416" t="s">
        <v>14</v>
      </c>
      <c r="Q416" t="s">
        <v>5828</v>
      </c>
      <c r="R416" t="s">
        <v>5828</v>
      </c>
      <c r="S416" t="s">
        <v>14</v>
      </c>
      <c r="T416" t="s">
        <v>14</v>
      </c>
      <c r="U416" t="s">
        <v>14</v>
      </c>
      <c r="V416" t="s">
        <v>14</v>
      </c>
      <c r="W416" t="s">
        <v>5829</v>
      </c>
      <c r="X416" t="s">
        <v>39</v>
      </c>
      <c r="Y416" t="s">
        <v>52</v>
      </c>
      <c r="Z416" t="s">
        <v>18</v>
      </c>
      <c r="AA416" t="s">
        <v>14</v>
      </c>
      <c r="AB416" t="s">
        <v>5828</v>
      </c>
      <c r="AC416" t="s">
        <v>5830</v>
      </c>
      <c r="AD416" t="s">
        <v>2207</v>
      </c>
      <c r="AE416" t="s">
        <v>4876</v>
      </c>
      <c r="AF416" t="s">
        <v>14</v>
      </c>
      <c r="AG416" t="s">
        <v>14</v>
      </c>
      <c r="AH416" t="s">
        <v>5822</v>
      </c>
      <c r="AI416" t="s">
        <v>5803</v>
      </c>
      <c r="AJ416" t="s">
        <v>22246</v>
      </c>
      <c r="AK416" t="s">
        <v>5803</v>
      </c>
      <c r="AL416" t="s">
        <v>1512</v>
      </c>
      <c r="AM416" t="s">
        <v>5803</v>
      </c>
      <c r="AN416" t="s">
        <v>22248</v>
      </c>
      <c r="AO416" t="s">
        <v>34</v>
      </c>
      <c r="AP416" t="s">
        <v>22615</v>
      </c>
      <c r="AQ416" t="s">
        <v>14</v>
      </c>
      <c r="AR416" t="s">
        <v>14</v>
      </c>
      <c r="AS416" t="s">
        <v>14</v>
      </c>
      <c r="AT416" t="s">
        <v>14</v>
      </c>
      <c r="AU416" t="s">
        <v>5804</v>
      </c>
      <c r="AV416" t="s">
        <v>5794</v>
      </c>
      <c r="AW416" t="s">
        <v>5795</v>
      </c>
      <c r="AX416" t="s">
        <v>5796</v>
      </c>
      <c r="AY416" t="s">
        <v>5831</v>
      </c>
      <c r="AZ416" t="s">
        <v>22104</v>
      </c>
      <c r="BA416" t="s">
        <v>22104</v>
      </c>
      <c r="BB416" t="s">
        <v>22089</v>
      </c>
      <c r="BC416">
        <v>91034.46</v>
      </c>
      <c r="BD416">
        <v>95896.46</v>
      </c>
      <c r="BE416" t="s">
        <v>14</v>
      </c>
      <c r="BF416" t="s">
        <v>14</v>
      </c>
      <c r="BG416" t="s">
        <v>2214</v>
      </c>
      <c r="BH416" t="s">
        <v>14</v>
      </c>
      <c r="BI416" t="s">
        <v>22092</v>
      </c>
      <c r="BJ416" t="s">
        <v>3082</v>
      </c>
      <c r="BK416" t="s">
        <v>14</v>
      </c>
      <c r="BL416" t="s">
        <v>22104</v>
      </c>
      <c r="BM416" t="s">
        <v>22089</v>
      </c>
      <c r="BN416" t="s">
        <v>5832</v>
      </c>
      <c r="BO416" t="s">
        <v>14</v>
      </c>
      <c r="BP416" t="s">
        <v>5828</v>
      </c>
      <c r="BQ416" t="s">
        <v>2217</v>
      </c>
      <c r="BR416" t="s">
        <v>2218</v>
      </c>
      <c r="BS416" t="s">
        <v>2376</v>
      </c>
      <c r="BT416" t="s">
        <v>14</v>
      </c>
      <c r="BU416" t="s">
        <v>14</v>
      </c>
      <c r="BV416" t="s">
        <v>14</v>
      </c>
      <c r="BW416" t="s">
        <v>14</v>
      </c>
      <c r="BX416" t="s">
        <v>14</v>
      </c>
      <c r="BY416" t="s">
        <v>2220</v>
      </c>
      <c r="BZ416" t="s">
        <v>5828</v>
      </c>
      <c r="CA416" t="s">
        <v>14</v>
      </c>
      <c r="CB416" t="s">
        <v>14</v>
      </c>
      <c r="CC416" t="s">
        <v>14</v>
      </c>
      <c r="CD416" t="s">
        <v>14</v>
      </c>
      <c r="CE416" t="s">
        <v>14</v>
      </c>
      <c r="CF416" t="s">
        <v>5833</v>
      </c>
      <c r="CG416" t="s">
        <v>666</v>
      </c>
      <c r="CH416" t="s">
        <v>22075</v>
      </c>
      <c r="CJ416" t="s">
        <v>34</v>
      </c>
      <c r="CK416" t="s">
        <v>24</v>
      </c>
      <c r="CM416" s="4" t="str">
        <f>_xlfn.XLOOKUP($CG416,tbl_area_24_07_2024[Nombre Área],tbl_area_24_07_2024[Estado],"Si no se encuentra",2,)</f>
        <v>Chiapas</v>
      </c>
      <c r="CN416" s="4" t="str">
        <f>_xlfn.XLOOKUP($CG416,tbl_area_24_07_2024[Nombre Área],tbl_area_24_07_2024[Estructura],"Si no se encuentra",2,)</f>
        <v>Juntas Distritales</v>
      </c>
    </row>
    <row r="417" spans="1:92" ht="34.9" customHeight="1" x14ac:dyDescent="0.85">
      <c r="A417" t="s">
        <v>22073</v>
      </c>
      <c r="B417" t="s">
        <v>22074</v>
      </c>
      <c r="C417" t="s">
        <v>22075</v>
      </c>
      <c r="D417" t="s">
        <v>2199</v>
      </c>
      <c r="E417" t="s">
        <v>2200</v>
      </c>
      <c r="F417" t="s">
        <v>2201</v>
      </c>
      <c r="G417" t="s">
        <v>5834</v>
      </c>
      <c r="H417" t="s">
        <v>14</v>
      </c>
      <c r="I417" t="s">
        <v>5835</v>
      </c>
      <c r="J417" t="s">
        <v>5836</v>
      </c>
      <c r="K417" t="s">
        <v>22621</v>
      </c>
      <c r="L417" t="s">
        <v>14</v>
      </c>
      <c r="M417" t="s">
        <v>14</v>
      </c>
      <c r="N417" t="s">
        <v>5837</v>
      </c>
      <c r="O417" t="s">
        <v>22621</v>
      </c>
      <c r="P417" t="s">
        <v>14</v>
      </c>
      <c r="Q417" t="s">
        <v>22621</v>
      </c>
      <c r="R417" t="s">
        <v>22621</v>
      </c>
      <c r="S417" t="s">
        <v>14</v>
      </c>
      <c r="T417" t="s">
        <v>14</v>
      </c>
      <c r="U417" t="s">
        <v>14</v>
      </c>
      <c r="V417" t="s">
        <v>14</v>
      </c>
      <c r="W417" t="s">
        <v>256</v>
      </c>
      <c r="X417" t="s">
        <v>116</v>
      </c>
      <c r="Y417" t="s">
        <v>1284</v>
      </c>
      <c r="Z417" t="s">
        <v>18</v>
      </c>
      <c r="AA417" t="s">
        <v>14</v>
      </c>
      <c r="AB417" t="s">
        <v>22621</v>
      </c>
      <c r="AC417" t="s">
        <v>5838</v>
      </c>
      <c r="AD417" t="s">
        <v>2207</v>
      </c>
      <c r="AE417" t="s">
        <v>2610</v>
      </c>
      <c r="AF417" t="s">
        <v>1581</v>
      </c>
      <c r="AG417" t="s">
        <v>2724</v>
      </c>
      <c r="AH417" t="s">
        <v>2209</v>
      </c>
      <c r="AI417" t="s">
        <v>2287</v>
      </c>
      <c r="AJ417" t="s">
        <v>1510</v>
      </c>
      <c r="AK417" t="s">
        <v>4662</v>
      </c>
      <c r="AL417" t="s">
        <v>1510</v>
      </c>
      <c r="AM417" t="s">
        <v>4662</v>
      </c>
      <c r="AN417" t="s">
        <v>1176</v>
      </c>
      <c r="AO417" t="s">
        <v>23</v>
      </c>
      <c r="AP417" t="s">
        <v>22622</v>
      </c>
      <c r="AQ417" t="s">
        <v>14</v>
      </c>
      <c r="AR417" t="s">
        <v>14</v>
      </c>
      <c r="AS417" t="s">
        <v>14</v>
      </c>
      <c r="AT417" t="s">
        <v>14</v>
      </c>
      <c r="AU417" t="s">
        <v>2252</v>
      </c>
      <c r="AV417" t="s">
        <v>335</v>
      </c>
      <c r="AW417" t="s">
        <v>335</v>
      </c>
      <c r="AX417" t="s">
        <v>335</v>
      </c>
      <c r="AY417" t="s">
        <v>5834</v>
      </c>
      <c r="AZ417" t="s">
        <v>22623</v>
      </c>
      <c r="BA417" t="s">
        <v>22624</v>
      </c>
      <c r="BB417" t="s">
        <v>22625</v>
      </c>
      <c r="BC417">
        <v>304234.09999999998</v>
      </c>
      <c r="BD417">
        <v>352911.53</v>
      </c>
      <c r="BE417" t="s">
        <v>14</v>
      </c>
      <c r="BF417" t="s">
        <v>14</v>
      </c>
      <c r="BG417" t="s">
        <v>2214</v>
      </c>
      <c r="BH417" t="s">
        <v>14</v>
      </c>
      <c r="BI417" t="s">
        <v>2215</v>
      </c>
      <c r="BJ417" t="s">
        <v>5839</v>
      </c>
      <c r="BK417" t="s">
        <v>14</v>
      </c>
      <c r="BL417" t="s">
        <v>22626</v>
      </c>
      <c r="BM417" t="s">
        <v>22625</v>
      </c>
      <c r="BN417" t="s">
        <v>5840</v>
      </c>
      <c r="BO417" t="s">
        <v>14</v>
      </c>
      <c r="BP417" t="s">
        <v>22621</v>
      </c>
      <c r="BQ417" t="s">
        <v>2217</v>
      </c>
      <c r="BR417" t="s">
        <v>2303</v>
      </c>
      <c r="BS417" t="s">
        <v>2376</v>
      </c>
      <c r="BT417" t="s">
        <v>14</v>
      </c>
      <c r="BU417" t="s">
        <v>14</v>
      </c>
      <c r="BV417" t="s">
        <v>14</v>
      </c>
      <c r="BW417" t="s">
        <v>14</v>
      </c>
      <c r="BX417" t="s">
        <v>14</v>
      </c>
      <c r="BY417" t="s">
        <v>2220</v>
      </c>
      <c r="BZ417" t="s">
        <v>22621</v>
      </c>
      <c r="CA417" t="s">
        <v>4315</v>
      </c>
      <c r="CB417" t="s">
        <v>14</v>
      </c>
      <c r="CC417" t="s">
        <v>14</v>
      </c>
      <c r="CD417" t="s">
        <v>5841</v>
      </c>
      <c r="CE417" t="s">
        <v>14</v>
      </c>
      <c r="CF417" t="s">
        <v>5842</v>
      </c>
      <c r="CG417" t="s">
        <v>335</v>
      </c>
      <c r="CH417" t="s">
        <v>22075</v>
      </c>
      <c r="CJ417" t="s">
        <v>23</v>
      </c>
      <c r="CK417" t="s">
        <v>24</v>
      </c>
      <c r="CM417" s="4" t="str">
        <f>_xlfn.XLOOKUP($CG417,tbl_area_24_07_2024[Nombre Área],tbl_area_24_07_2024[Estado],"Si no se encuentra",2,)</f>
        <v>Jalisco</v>
      </c>
      <c r="CN417" s="4" t="str">
        <f>_xlfn.XLOOKUP($CG417,tbl_area_24_07_2024[Nombre Área],tbl_area_24_07_2024[Estructura],"Si no se encuentra",2,)</f>
        <v>Juntas Distritales</v>
      </c>
    </row>
    <row r="418" spans="1:92" ht="34.9" customHeight="1" x14ac:dyDescent="0.85">
      <c r="A418" t="s">
        <v>22073</v>
      </c>
      <c r="B418" t="s">
        <v>22074</v>
      </c>
      <c r="C418" t="s">
        <v>22075</v>
      </c>
      <c r="D418" t="s">
        <v>2199</v>
      </c>
      <c r="E418" t="s">
        <v>2242</v>
      </c>
      <c r="F418" t="s">
        <v>2201</v>
      </c>
      <c r="G418" t="s">
        <v>5843</v>
      </c>
      <c r="H418" t="s">
        <v>14</v>
      </c>
      <c r="I418" t="s">
        <v>5844</v>
      </c>
      <c r="J418" t="s">
        <v>5845</v>
      </c>
      <c r="K418" t="s">
        <v>4458</v>
      </c>
      <c r="L418" t="s">
        <v>14</v>
      </c>
      <c r="M418" t="s">
        <v>14</v>
      </c>
      <c r="N418" t="s">
        <v>5846</v>
      </c>
      <c r="O418" t="s">
        <v>4458</v>
      </c>
      <c r="P418" t="s">
        <v>14</v>
      </c>
      <c r="Q418" t="s">
        <v>4458</v>
      </c>
      <c r="R418" t="s">
        <v>4458</v>
      </c>
      <c r="S418" t="s">
        <v>14</v>
      </c>
      <c r="T418" t="s">
        <v>14</v>
      </c>
      <c r="U418" t="s">
        <v>14</v>
      </c>
      <c r="V418" t="s">
        <v>14</v>
      </c>
      <c r="W418" t="s">
        <v>14</v>
      </c>
      <c r="X418" t="s">
        <v>14</v>
      </c>
      <c r="Y418" t="s">
        <v>14</v>
      </c>
      <c r="Z418" t="s">
        <v>14</v>
      </c>
      <c r="AA418" t="s">
        <v>5847</v>
      </c>
      <c r="AB418" t="s">
        <v>4458</v>
      </c>
      <c r="AC418" t="s">
        <v>4636</v>
      </c>
      <c r="AD418" t="s">
        <v>2207</v>
      </c>
      <c r="AE418" t="s">
        <v>4637</v>
      </c>
      <c r="AF418" t="s">
        <v>4638</v>
      </c>
      <c r="AG418" t="s">
        <v>14</v>
      </c>
      <c r="AH418" t="s">
        <v>2209</v>
      </c>
      <c r="AI418" t="s">
        <v>4639</v>
      </c>
      <c r="AJ418" t="s">
        <v>1459</v>
      </c>
      <c r="AK418" t="s">
        <v>1875</v>
      </c>
      <c r="AL418" t="s">
        <v>1459</v>
      </c>
      <c r="AM418" t="s">
        <v>1875</v>
      </c>
      <c r="AN418" t="s">
        <v>1176</v>
      </c>
      <c r="AO418" t="s">
        <v>23</v>
      </c>
      <c r="AP418" t="s">
        <v>22467</v>
      </c>
      <c r="AQ418" t="s">
        <v>14</v>
      </c>
      <c r="AR418" t="s">
        <v>14</v>
      </c>
      <c r="AS418" t="s">
        <v>14</v>
      </c>
      <c r="AT418" t="s">
        <v>14</v>
      </c>
      <c r="AU418" t="s">
        <v>2252</v>
      </c>
      <c r="AV418" t="s">
        <v>335</v>
      </c>
      <c r="AW418" t="s">
        <v>335</v>
      </c>
      <c r="AX418" t="s">
        <v>335</v>
      </c>
      <c r="AY418" t="s">
        <v>5843</v>
      </c>
      <c r="AZ418" t="s">
        <v>22141</v>
      </c>
      <c r="BA418" t="s">
        <v>22074</v>
      </c>
      <c r="BB418" t="s">
        <v>22089</v>
      </c>
      <c r="BC418">
        <v>180000</v>
      </c>
      <c r="BD418">
        <v>208800</v>
      </c>
      <c r="BE418" t="s">
        <v>14</v>
      </c>
      <c r="BF418" t="s">
        <v>14</v>
      </c>
      <c r="BG418" t="s">
        <v>2214</v>
      </c>
      <c r="BH418" t="s">
        <v>14</v>
      </c>
      <c r="BI418" t="s">
        <v>2215</v>
      </c>
      <c r="BJ418" t="s">
        <v>5848</v>
      </c>
      <c r="BK418" t="s">
        <v>14</v>
      </c>
      <c r="BL418" t="s">
        <v>22074</v>
      </c>
      <c r="BM418" t="s">
        <v>22089</v>
      </c>
      <c r="BN418" t="s">
        <v>5849</v>
      </c>
      <c r="BO418" t="s">
        <v>14</v>
      </c>
      <c r="BP418" t="s">
        <v>4458</v>
      </c>
      <c r="BQ418" t="s">
        <v>2217</v>
      </c>
      <c r="BR418" t="s">
        <v>2303</v>
      </c>
      <c r="BS418" t="s">
        <v>2376</v>
      </c>
      <c r="BT418" t="s">
        <v>14</v>
      </c>
      <c r="BU418" t="s">
        <v>14</v>
      </c>
      <c r="BV418" t="s">
        <v>14</v>
      </c>
      <c r="BW418" t="s">
        <v>14</v>
      </c>
      <c r="BX418" t="s">
        <v>14</v>
      </c>
      <c r="BY418" t="s">
        <v>2220</v>
      </c>
      <c r="BZ418" t="s">
        <v>4458</v>
      </c>
      <c r="CA418" t="s">
        <v>4315</v>
      </c>
      <c r="CB418" t="s">
        <v>14</v>
      </c>
      <c r="CC418" t="s">
        <v>14</v>
      </c>
      <c r="CD418" t="s">
        <v>5850</v>
      </c>
      <c r="CE418" t="s">
        <v>14</v>
      </c>
      <c r="CF418" t="s">
        <v>5851</v>
      </c>
      <c r="CG418" t="s">
        <v>335</v>
      </c>
      <c r="CH418" t="s">
        <v>22075</v>
      </c>
      <c r="CJ418" t="s">
        <v>23</v>
      </c>
      <c r="CK418" t="s">
        <v>24</v>
      </c>
      <c r="CM418" s="4" t="str">
        <f>_xlfn.XLOOKUP($CG418,tbl_area_24_07_2024[Nombre Área],tbl_area_24_07_2024[Estado],"Si no se encuentra",2,)</f>
        <v>Jalisco</v>
      </c>
      <c r="CN418" s="4" t="str">
        <f>_xlfn.XLOOKUP($CG418,tbl_area_24_07_2024[Nombre Área],tbl_area_24_07_2024[Estructura],"Si no se encuentra",2,)</f>
        <v>Juntas Distritales</v>
      </c>
    </row>
    <row r="419" spans="1:92" ht="34.9" customHeight="1" x14ac:dyDescent="0.85">
      <c r="A419" t="s">
        <v>22073</v>
      </c>
      <c r="B419" t="s">
        <v>22074</v>
      </c>
      <c r="C419" t="s">
        <v>22075</v>
      </c>
      <c r="D419" t="s">
        <v>2199</v>
      </c>
      <c r="E419" t="s">
        <v>2242</v>
      </c>
      <c r="F419" t="s">
        <v>2201</v>
      </c>
      <c r="G419" t="s">
        <v>5852</v>
      </c>
      <c r="H419" t="s">
        <v>14</v>
      </c>
      <c r="I419" t="s">
        <v>5844</v>
      </c>
      <c r="J419" t="s">
        <v>5853</v>
      </c>
      <c r="K419" t="s">
        <v>22627</v>
      </c>
      <c r="L419" t="s">
        <v>14</v>
      </c>
      <c r="M419" t="s">
        <v>14</v>
      </c>
      <c r="N419" t="s">
        <v>5854</v>
      </c>
      <c r="O419" t="s">
        <v>22627</v>
      </c>
      <c r="P419" t="s">
        <v>14</v>
      </c>
      <c r="Q419" t="s">
        <v>22627</v>
      </c>
      <c r="R419" t="s">
        <v>22627</v>
      </c>
      <c r="S419" t="s">
        <v>14</v>
      </c>
      <c r="T419" t="s">
        <v>14</v>
      </c>
      <c r="U419" t="s">
        <v>14</v>
      </c>
      <c r="V419" t="s">
        <v>14</v>
      </c>
      <c r="W419" t="s">
        <v>14</v>
      </c>
      <c r="X419" t="s">
        <v>14</v>
      </c>
      <c r="Y419" t="s">
        <v>14</v>
      </c>
      <c r="Z419" t="s">
        <v>14</v>
      </c>
      <c r="AA419" t="s">
        <v>5847</v>
      </c>
      <c r="AB419" t="s">
        <v>22627</v>
      </c>
      <c r="AC419" t="s">
        <v>4636</v>
      </c>
      <c r="AD419" t="s">
        <v>2207</v>
      </c>
      <c r="AE419" t="s">
        <v>4637</v>
      </c>
      <c r="AF419" t="s">
        <v>4638</v>
      </c>
      <c r="AG419" t="s">
        <v>14</v>
      </c>
      <c r="AH419" t="s">
        <v>2209</v>
      </c>
      <c r="AI419" t="s">
        <v>4639</v>
      </c>
      <c r="AJ419" t="s">
        <v>1459</v>
      </c>
      <c r="AK419" t="s">
        <v>1875</v>
      </c>
      <c r="AL419" t="s">
        <v>1459</v>
      </c>
      <c r="AM419" t="s">
        <v>1875</v>
      </c>
      <c r="AN419" t="s">
        <v>1176</v>
      </c>
      <c r="AO419" t="s">
        <v>23</v>
      </c>
      <c r="AP419" t="s">
        <v>22467</v>
      </c>
      <c r="AQ419" t="s">
        <v>14</v>
      </c>
      <c r="AR419" t="s">
        <v>14</v>
      </c>
      <c r="AS419" t="s">
        <v>14</v>
      </c>
      <c r="AT419" t="s">
        <v>14</v>
      </c>
      <c r="AU419" t="s">
        <v>2252</v>
      </c>
      <c r="AV419" t="s">
        <v>335</v>
      </c>
      <c r="AW419" t="s">
        <v>335</v>
      </c>
      <c r="AX419" t="s">
        <v>335</v>
      </c>
      <c r="AY419" t="s">
        <v>5852</v>
      </c>
      <c r="AZ419" t="s">
        <v>22141</v>
      </c>
      <c r="BA419" t="s">
        <v>22074</v>
      </c>
      <c r="BB419" t="s">
        <v>22089</v>
      </c>
      <c r="BC419">
        <v>180000</v>
      </c>
      <c r="BD419">
        <v>208800</v>
      </c>
      <c r="BE419" t="s">
        <v>14</v>
      </c>
      <c r="BF419" t="s">
        <v>14</v>
      </c>
      <c r="BG419" t="s">
        <v>2214</v>
      </c>
      <c r="BH419" t="s">
        <v>14</v>
      </c>
      <c r="BI419" t="s">
        <v>2215</v>
      </c>
      <c r="BJ419" t="s">
        <v>5855</v>
      </c>
      <c r="BK419" t="s">
        <v>14</v>
      </c>
      <c r="BL419" t="s">
        <v>22074</v>
      </c>
      <c r="BM419" t="s">
        <v>22089</v>
      </c>
      <c r="BN419" t="s">
        <v>5856</v>
      </c>
      <c r="BO419" t="s">
        <v>14</v>
      </c>
      <c r="BP419" t="s">
        <v>22627</v>
      </c>
      <c r="BQ419" t="s">
        <v>2217</v>
      </c>
      <c r="BR419" t="s">
        <v>2303</v>
      </c>
      <c r="BS419" t="s">
        <v>2376</v>
      </c>
      <c r="BT419" t="s">
        <v>14</v>
      </c>
      <c r="BU419" t="s">
        <v>14</v>
      </c>
      <c r="BV419" t="s">
        <v>14</v>
      </c>
      <c r="BW419" t="s">
        <v>14</v>
      </c>
      <c r="BX419" t="s">
        <v>14</v>
      </c>
      <c r="BY419" t="s">
        <v>2220</v>
      </c>
      <c r="BZ419" t="s">
        <v>22627</v>
      </c>
      <c r="CA419" t="s">
        <v>4315</v>
      </c>
      <c r="CB419" t="s">
        <v>14</v>
      </c>
      <c r="CC419" t="s">
        <v>14</v>
      </c>
      <c r="CD419" t="s">
        <v>5857</v>
      </c>
      <c r="CE419" t="s">
        <v>14</v>
      </c>
      <c r="CF419" t="s">
        <v>5858</v>
      </c>
      <c r="CG419" t="s">
        <v>335</v>
      </c>
      <c r="CH419" t="s">
        <v>22075</v>
      </c>
      <c r="CJ419" t="s">
        <v>23</v>
      </c>
      <c r="CK419" t="s">
        <v>24</v>
      </c>
      <c r="CM419" s="4" t="str">
        <f>_xlfn.XLOOKUP($CG419,tbl_area_24_07_2024[Nombre Área],tbl_area_24_07_2024[Estado],"Si no se encuentra",2,)</f>
        <v>Jalisco</v>
      </c>
      <c r="CN419" s="4" t="str">
        <f>_xlfn.XLOOKUP($CG419,tbl_area_24_07_2024[Nombre Área],tbl_area_24_07_2024[Estructura],"Si no se encuentra",2,)</f>
        <v>Juntas Distritales</v>
      </c>
    </row>
    <row r="420" spans="1:92" ht="34.9" customHeight="1" x14ac:dyDescent="0.85">
      <c r="A420" t="s">
        <v>22073</v>
      </c>
      <c r="B420" t="s">
        <v>22074</v>
      </c>
      <c r="C420" t="s">
        <v>22075</v>
      </c>
      <c r="D420" t="s">
        <v>2199</v>
      </c>
      <c r="E420" t="s">
        <v>2242</v>
      </c>
      <c r="F420" t="s">
        <v>2201</v>
      </c>
      <c r="G420" t="s">
        <v>5859</v>
      </c>
      <c r="H420" t="s">
        <v>14</v>
      </c>
      <c r="I420" t="s">
        <v>5844</v>
      </c>
      <c r="J420" t="s">
        <v>5860</v>
      </c>
      <c r="K420" t="s">
        <v>22628</v>
      </c>
      <c r="L420" t="s">
        <v>14</v>
      </c>
      <c r="M420" t="s">
        <v>14</v>
      </c>
      <c r="N420" t="s">
        <v>5861</v>
      </c>
      <c r="O420" t="s">
        <v>22628</v>
      </c>
      <c r="P420" t="s">
        <v>14</v>
      </c>
      <c r="Q420" t="s">
        <v>22628</v>
      </c>
      <c r="R420" t="s">
        <v>22628</v>
      </c>
      <c r="S420" t="s">
        <v>14</v>
      </c>
      <c r="T420" t="s">
        <v>14</v>
      </c>
      <c r="U420" t="s">
        <v>14</v>
      </c>
      <c r="V420" t="s">
        <v>14</v>
      </c>
      <c r="W420" t="s">
        <v>14</v>
      </c>
      <c r="X420" t="s">
        <v>14</v>
      </c>
      <c r="Y420" t="s">
        <v>14</v>
      </c>
      <c r="Z420" t="s">
        <v>14</v>
      </c>
      <c r="AA420" t="s">
        <v>5862</v>
      </c>
      <c r="AB420" t="s">
        <v>22628</v>
      </c>
      <c r="AC420" t="s">
        <v>3685</v>
      </c>
      <c r="AD420" t="s">
        <v>2311</v>
      </c>
      <c r="AE420" t="s">
        <v>4011</v>
      </c>
      <c r="AF420" t="s">
        <v>5863</v>
      </c>
      <c r="AG420" t="s">
        <v>14</v>
      </c>
      <c r="AH420" t="s">
        <v>2209</v>
      </c>
      <c r="AI420" t="s">
        <v>4566</v>
      </c>
      <c r="AJ420" t="s">
        <v>1532</v>
      </c>
      <c r="AK420" t="s">
        <v>2275</v>
      </c>
      <c r="AL420" t="s">
        <v>1532</v>
      </c>
      <c r="AM420" t="s">
        <v>2275</v>
      </c>
      <c r="AN420" t="s">
        <v>1176</v>
      </c>
      <c r="AO420" t="s">
        <v>23</v>
      </c>
      <c r="AP420" t="s">
        <v>22299</v>
      </c>
      <c r="AQ420" t="s">
        <v>14</v>
      </c>
      <c r="AR420" t="s">
        <v>14</v>
      </c>
      <c r="AS420" t="s">
        <v>14</v>
      </c>
      <c r="AT420" t="s">
        <v>14</v>
      </c>
      <c r="AU420" t="s">
        <v>2252</v>
      </c>
      <c r="AV420" t="s">
        <v>335</v>
      </c>
      <c r="AW420" t="s">
        <v>335</v>
      </c>
      <c r="AX420" t="s">
        <v>335</v>
      </c>
      <c r="AY420" t="s">
        <v>5859</v>
      </c>
      <c r="AZ420" t="s">
        <v>22141</v>
      </c>
      <c r="BA420" t="s">
        <v>22074</v>
      </c>
      <c r="BB420" t="s">
        <v>22089</v>
      </c>
      <c r="BC420">
        <v>329462</v>
      </c>
      <c r="BD420">
        <v>382176</v>
      </c>
      <c r="BE420" t="s">
        <v>14</v>
      </c>
      <c r="BF420" t="s">
        <v>14</v>
      </c>
      <c r="BG420" t="s">
        <v>2214</v>
      </c>
      <c r="BH420" t="s">
        <v>14</v>
      </c>
      <c r="BI420" t="s">
        <v>2215</v>
      </c>
      <c r="BJ420" t="s">
        <v>5864</v>
      </c>
      <c r="BK420" t="s">
        <v>14</v>
      </c>
      <c r="BL420" t="s">
        <v>22074</v>
      </c>
      <c r="BM420" t="s">
        <v>22089</v>
      </c>
      <c r="BN420" t="s">
        <v>5865</v>
      </c>
      <c r="BO420" t="s">
        <v>14</v>
      </c>
      <c r="BP420" t="s">
        <v>22628</v>
      </c>
      <c r="BQ420" t="s">
        <v>2217</v>
      </c>
      <c r="BR420" t="s">
        <v>2303</v>
      </c>
      <c r="BS420" t="s">
        <v>2376</v>
      </c>
      <c r="BT420" t="s">
        <v>14</v>
      </c>
      <c r="BU420" t="s">
        <v>14</v>
      </c>
      <c r="BV420" t="s">
        <v>14</v>
      </c>
      <c r="BW420" t="s">
        <v>14</v>
      </c>
      <c r="BX420" t="s">
        <v>14</v>
      </c>
      <c r="BY420" t="s">
        <v>2220</v>
      </c>
      <c r="BZ420" t="s">
        <v>22628</v>
      </c>
      <c r="CA420" t="s">
        <v>4315</v>
      </c>
      <c r="CB420" t="s">
        <v>14</v>
      </c>
      <c r="CC420" t="s">
        <v>14</v>
      </c>
      <c r="CD420" t="s">
        <v>5866</v>
      </c>
      <c r="CE420" t="s">
        <v>14</v>
      </c>
      <c r="CF420" t="s">
        <v>5867</v>
      </c>
      <c r="CG420" t="s">
        <v>335</v>
      </c>
      <c r="CH420" t="s">
        <v>22075</v>
      </c>
      <c r="CJ420" t="s">
        <v>23</v>
      </c>
      <c r="CK420" t="s">
        <v>24</v>
      </c>
      <c r="CM420" s="4" t="str">
        <f>_xlfn.XLOOKUP($CG420,tbl_area_24_07_2024[Nombre Área],tbl_area_24_07_2024[Estado],"Si no se encuentra",2,)</f>
        <v>Jalisco</v>
      </c>
      <c r="CN420" s="4" t="str">
        <f>_xlfn.XLOOKUP($CG420,tbl_area_24_07_2024[Nombre Área],tbl_area_24_07_2024[Estructura],"Si no se encuentra",2,)</f>
        <v>Juntas Distritales</v>
      </c>
    </row>
    <row r="421" spans="1:92" ht="34.9" customHeight="1" x14ac:dyDescent="0.85">
      <c r="A421" t="s">
        <v>22073</v>
      </c>
      <c r="B421" t="s">
        <v>22074</v>
      </c>
      <c r="C421" t="s">
        <v>22075</v>
      </c>
      <c r="D421" t="s">
        <v>2199</v>
      </c>
      <c r="E421" t="s">
        <v>2242</v>
      </c>
      <c r="F421" t="s">
        <v>2201</v>
      </c>
      <c r="G421" t="s">
        <v>5868</v>
      </c>
      <c r="H421" t="s">
        <v>14</v>
      </c>
      <c r="I421" t="s">
        <v>5844</v>
      </c>
      <c r="J421" t="s">
        <v>5869</v>
      </c>
      <c r="K421" t="s">
        <v>5870</v>
      </c>
      <c r="L421" t="s">
        <v>14</v>
      </c>
      <c r="M421" t="s">
        <v>14</v>
      </c>
      <c r="N421" t="s">
        <v>5871</v>
      </c>
      <c r="O421" t="s">
        <v>5870</v>
      </c>
      <c r="P421" t="s">
        <v>14</v>
      </c>
      <c r="Q421" t="s">
        <v>5870</v>
      </c>
      <c r="R421" t="s">
        <v>5870</v>
      </c>
      <c r="S421" t="s">
        <v>14</v>
      </c>
      <c r="T421" t="s">
        <v>14</v>
      </c>
      <c r="U421" t="s">
        <v>14</v>
      </c>
      <c r="V421" t="s">
        <v>14</v>
      </c>
      <c r="W421" t="s">
        <v>14</v>
      </c>
      <c r="X421" t="s">
        <v>14</v>
      </c>
      <c r="Y421" t="s">
        <v>14</v>
      </c>
      <c r="Z421" t="s">
        <v>14</v>
      </c>
      <c r="AA421" t="s">
        <v>5872</v>
      </c>
      <c r="AB421" t="s">
        <v>5870</v>
      </c>
      <c r="AC421" t="s">
        <v>5873</v>
      </c>
      <c r="AD421" t="s">
        <v>2348</v>
      </c>
      <c r="AE421" t="s">
        <v>5874</v>
      </c>
      <c r="AF421" t="s">
        <v>1555</v>
      </c>
      <c r="AG421" t="s">
        <v>14</v>
      </c>
      <c r="AH421" t="s">
        <v>2209</v>
      </c>
      <c r="AI421" t="s">
        <v>2287</v>
      </c>
      <c r="AJ421" t="s">
        <v>1532</v>
      </c>
      <c r="AK421" t="s">
        <v>2275</v>
      </c>
      <c r="AL421" t="s">
        <v>1532</v>
      </c>
      <c r="AM421" t="s">
        <v>2275</v>
      </c>
      <c r="AN421" t="s">
        <v>1176</v>
      </c>
      <c r="AO421" t="s">
        <v>23</v>
      </c>
      <c r="AP421" t="s">
        <v>22629</v>
      </c>
      <c r="AQ421" t="s">
        <v>14</v>
      </c>
      <c r="AR421" t="s">
        <v>14</v>
      </c>
      <c r="AS421" t="s">
        <v>14</v>
      </c>
      <c r="AT421" t="s">
        <v>14</v>
      </c>
      <c r="AU421" t="s">
        <v>2252</v>
      </c>
      <c r="AV421" t="s">
        <v>335</v>
      </c>
      <c r="AW421" t="s">
        <v>335</v>
      </c>
      <c r="AX421" t="s">
        <v>335</v>
      </c>
      <c r="AY421" t="s">
        <v>5868</v>
      </c>
      <c r="AZ421" t="s">
        <v>22141</v>
      </c>
      <c r="BA421" t="s">
        <v>22074</v>
      </c>
      <c r="BB421" t="s">
        <v>22089</v>
      </c>
      <c r="BC421">
        <v>11400</v>
      </c>
      <c r="BD421">
        <v>13224</v>
      </c>
      <c r="BE421" t="s">
        <v>14</v>
      </c>
      <c r="BF421" t="s">
        <v>14</v>
      </c>
      <c r="BG421" t="s">
        <v>2214</v>
      </c>
      <c r="BH421" t="s">
        <v>14</v>
      </c>
      <c r="BI421" t="s">
        <v>2215</v>
      </c>
      <c r="BJ421" t="s">
        <v>5875</v>
      </c>
      <c r="BK421" t="s">
        <v>14</v>
      </c>
      <c r="BL421" t="s">
        <v>22074</v>
      </c>
      <c r="BM421" t="s">
        <v>22089</v>
      </c>
      <c r="BN421" t="s">
        <v>5876</v>
      </c>
      <c r="BO421" t="s">
        <v>14</v>
      </c>
      <c r="BP421" t="s">
        <v>5870</v>
      </c>
      <c r="BQ421" t="s">
        <v>2217</v>
      </c>
      <c r="BR421" t="s">
        <v>2303</v>
      </c>
      <c r="BS421" t="s">
        <v>2376</v>
      </c>
      <c r="BT421" t="s">
        <v>14</v>
      </c>
      <c r="BU421" t="s">
        <v>14</v>
      </c>
      <c r="BV421" t="s">
        <v>14</v>
      </c>
      <c r="BW421" t="s">
        <v>14</v>
      </c>
      <c r="BX421" t="s">
        <v>14</v>
      </c>
      <c r="BY421" t="s">
        <v>2220</v>
      </c>
      <c r="BZ421" t="s">
        <v>5870</v>
      </c>
      <c r="CA421" t="s">
        <v>4315</v>
      </c>
      <c r="CB421" t="s">
        <v>14</v>
      </c>
      <c r="CC421" t="s">
        <v>14</v>
      </c>
      <c r="CD421" t="s">
        <v>5877</v>
      </c>
      <c r="CE421" t="s">
        <v>14</v>
      </c>
      <c r="CF421" t="s">
        <v>5878</v>
      </c>
      <c r="CG421" t="s">
        <v>335</v>
      </c>
      <c r="CH421" t="s">
        <v>22075</v>
      </c>
      <c r="CJ421" t="s">
        <v>23</v>
      </c>
      <c r="CK421" t="s">
        <v>24</v>
      </c>
      <c r="CM421" s="4" t="str">
        <f>_xlfn.XLOOKUP($CG421,tbl_area_24_07_2024[Nombre Área],tbl_area_24_07_2024[Estado],"Si no se encuentra",2,)</f>
        <v>Jalisco</v>
      </c>
      <c r="CN421" s="4" t="str">
        <f>_xlfn.XLOOKUP($CG421,tbl_area_24_07_2024[Nombre Área],tbl_area_24_07_2024[Estructura],"Si no se encuentra",2,)</f>
        <v>Juntas Distritales</v>
      </c>
    </row>
    <row r="422" spans="1:92" ht="34.9" customHeight="1" x14ac:dyDescent="0.85">
      <c r="A422" t="s">
        <v>22073</v>
      </c>
      <c r="B422" t="s">
        <v>22074</v>
      </c>
      <c r="C422" t="s">
        <v>22075</v>
      </c>
      <c r="D422" t="s">
        <v>2199</v>
      </c>
      <c r="E422" t="s">
        <v>2200</v>
      </c>
      <c r="F422" t="s">
        <v>2201</v>
      </c>
      <c r="G422" t="s">
        <v>5879</v>
      </c>
      <c r="H422" t="s">
        <v>14</v>
      </c>
      <c r="I422" t="s">
        <v>4632</v>
      </c>
      <c r="J422" t="s">
        <v>5880</v>
      </c>
      <c r="K422" t="s">
        <v>22630</v>
      </c>
      <c r="L422" t="s">
        <v>14</v>
      </c>
      <c r="M422" t="s">
        <v>14</v>
      </c>
      <c r="N422" t="s">
        <v>5881</v>
      </c>
      <c r="O422" t="s">
        <v>22630</v>
      </c>
      <c r="P422" t="s">
        <v>14</v>
      </c>
      <c r="Q422" t="s">
        <v>22630</v>
      </c>
      <c r="R422" t="s">
        <v>22630</v>
      </c>
      <c r="S422" t="s">
        <v>14</v>
      </c>
      <c r="T422" t="s">
        <v>14</v>
      </c>
      <c r="U422" t="s">
        <v>14</v>
      </c>
      <c r="V422" t="s">
        <v>14</v>
      </c>
      <c r="W422" t="s">
        <v>14</v>
      </c>
      <c r="X422" t="s">
        <v>14</v>
      </c>
      <c r="Y422" t="s">
        <v>14</v>
      </c>
      <c r="Z422" t="s">
        <v>14</v>
      </c>
      <c r="AA422" t="s">
        <v>5882</v>
      </c>
      <c r="AB422" t="s">
        <v>22630</v>
      </c>
      <c r="AC422" t="s">
        <v>5883</v>
      </c>
      <c r="AD422" t="s">
        <v>2348</v>
      </c>
      <c r="AE422" t="s">
        <v>5884</v>
      </c>
      <c r="AF422" t="s">
        <v>5885</v>
      </c>
      <c r="AG422" t="s">
        <v>14</v>
      </c>
      <c r="AH422" t="s">
        <v>2209</v>
      </c>
      <c r="AI422" t="s">
        <v>5886</v>
      </c>
      <c r="AJ422" t="s">
        <v>1206</v>
      </c>
      <c r="AK422" t="s">
        <v>5705</v>
      </c>
      <c r="AL422" t="s">
        <v>1206</v>
      </c>
      <c r="AM422" t="s">
        <v>5705</v>
      </c>
      <c r="AN422" t="s">
        <v>1186</v>
      </c>
      <c r="AO422" t="s">
        <v>334</v>
      </c>
      <c r="AP422" t="s">
        <v>22631</v>
      </c>
      <c r="AQ422" t="s">
        <v>14</v>
      </c>
      <c r="AR422" t="s">
        <v>14</v>
      </c>
      <c r="AS422" t="s">
        <v>14</v>
      </c>
      <c r="AT422" t="s">
        <v>14</v>
      </c>
      <c r="AU422" t="s">
        <v>2211</v>
      </c>
      <c r="AV422" t="s">
        <v>5887</v>
      </c>
      <c r="AW422" t="s">
        <v>5887</v>
      </c>
      <c r="AX422" t="s">
        <v>5887</v>
      </c>
      <c r="AY422" t="s">
        <v>5879</v>
      </c>
      <c r="AZ422" t="s">
        <v>22109</v>
      </c>
      <c r="BA422" t="s">
        <v>22074</v>
      </c>
      <c r="BB422" t="s">
        <v>22089</v>
      </c>
      <c r="BC422">
        <v>190321.62</v>
      </c>
      <c r="BD422">
        <v>2649277.08</v>
      </c>
      <c r="BE422" t="s">
        <v>14</v>
      </c>
      <c r="BF422" t="s">
        <v>14</v>
      </c>
      <c r="BG422" t="s">
        <v>2214</v>
      </c>
      <c r="BH422" t="s">
        <v>14</v>
      </c>
      <c r="BI422" t="s">
        <v>22092</v>
      </c>
      <c r="BJ422" t="s">
        <v>5888</v>
      </c>
      <c r="BK422" t="s">
        <v>14</v>
      </c>
      <c r="BL422" t="s">
        <v>22074</v>
      </c>
      <c r="BM422" t="s">
        <v>22089</v>
      </c>
      <c r="BN422" t="s">
        <v>5889</v>
      </c>
      <c r="BO422" t="s">
        <v>14</v>
      </c>
      <c r="BP422" t="s">
        <v>22630</v>
      </c>
      <c r="BQ422" t="s">
        <v>2217</v>
      </c>
      <c r="BR422" t="s">
        <v>2218</v>
      </c>
      <c r="BS422" t="s">
        <v>2404</v>
      </c>
      <c r="BT422" t="s">
        <v>14</v>
      </c>
      <c r="BU422" t="s">
        <v>14</v>
      </c>
      <c r="BV422" t="s">
        <v>14</v>
      </c>
      <c r="BW422" t="s">
        <v>14</v>
      </c>
      <c r="BX422" t="s">
        <v>14</v>
      </c>
      <c r="BY422" t="s">
        <v>2220</v>
      </c>
      <c r="BZ422" t="s">
        <v>22630</v>
      </c>
      <c r="CA422" t="s">
        <v>14</v>
      </c>
      <c r="CB422" t="s">
        <v>14</v>
      </c>
      <c r="CC422" t="s">
        <v>14</v>
      </c>
      <c r="CD422" t="s">
        <v>14</v>
      </c>
      <c r="CE422" t="s">
        <v>14</v>
      </c>
      <c r="CF422" t="s">
        <v>5890</v>
      </c>
      <c r="CG422" t="s">
        <v>753</v>
      </c>
      <c r="CH422" t="s">
        <v>22075</v>
      </c>
      <c r="CJ422" t="s">
        <v>334</v>
      </c>
      <c r="CK422" t="s">
        <v>24</v>
      </c>
      <c r="CM422" s="4" t="str">
        <f>_xlfn.XLOOKUP($CG422,tbl_area_24_07_2024[Nombre Área],tbl_area_24_07_2024[Estado],"Si no se encuentra",2,)</f>
        <v>Ciudad de México</v>
      </c>
      <c r="CN422" s="4" t="str">
        <f>_xlfn.XLOOKUP($CG422,tbl_area_24_07_2024[Nombre Área],tbl_area_24_07_2024[Estructura],"Si no se encuentra",2,)</f>
        <v>Juntas Distritales</v>
      </c>
    </row>
    <row r="423" spans="1:92" ht="34.9" customHeight="1" x14ac:dyDescent="0.85">
      <c r="A423" t="s">
        <v>22073</v>
      </c>
      <c r="B423" t="s">
        <v>22074</v>
      </c>
      <c r="C423" t="s">
        <v>22075</v>
      </c>
      <c r="D423" t="s">
        <v>2199</v>
      </c>
      <c r="E423" t="s">
        <v>2242</v>
      </c>
      <c r="F423" t="s">
        <v>2201</v>
      </c>
      <c r="G423" t="s">
        <v>5891</v>
      </c>
      <c r="H423" t="s">
        <v>14</v>
      </c>
      <c r="I423" t="s">
        <v>4632</v>
      </c>
      <c r="J423" t="s">
        <v>5892</v>
      </c>
      <c r="K423" t="s">
        <v>5893</v>
      </c>
      <c r="L423" t="s">
        <v>14</v>
      </c>
      <c r="M423" t="s">
        <v>14</v>
      </c>
      <c r="N423" t="s">
        <v>3545</v>
      </c>
      <c r="O423" t="s">
        <v>5893</v>
      </c>
      <c r="P423" t="s">
        <v>14</v>
      </c>
      <c r="Q423" t="s">
        <v>5893</v>
      </c>
      <c r="R423" t="s">
        <v>5893</v>
      </c>
      <c r="S423" t="s">
        <v>14</v>
      </c>
      <c r="T423" t="s">
        <v>14</v>
      </c>
      <c r="U423" t="s">
        <v>14</v>
      </c>
      <c r="V423" t="s">
        <v>14</v>
      </c>
      <c r="W423" t="s">
        <v>14</v>
      </c>
      <c r="X423" t="s">
        <v>14</v>
      </c>
      <c r="Y423" t="s">
        <v>14</v>
      </c>
      <c r="Z423" t="s">
        <v>14</v>
      </c>
      <c r="AA423" t="s">
        <v>5894</v>
      </c>
      <c r="AB423" t="s">
        <v>5893</v>
      </c>
      <c r="AC423" t="s">
        <v>2570</v>
      </c>
      <c r="AD423" t="s">
        <v>2348</v>
      </c>
      <c r="AE423" t="s">
        <v>3415</v>
      </c>
      <c r="AF423" t="s">
        <v>1559</v>
      </c>
      <c r="AG423" t="s">
        <v>14</v>
      </c>
      <c r="AH423" t="s">
        <v>2209</v>
      </c>
      <c r="AI423" t="s">
        <v>5895</v>
      </c>
      <c r="AJ423" t="s">
        <v>1172</v>
      </c>
      <c r="AK423" t="s">
        <v>2573</v>
      </c>
      <c r="AL423" t="s">
        <v>1172</v>
      </c>
      <c r="AM423" t="s">
        <v>2573</v>
      </c>
      <c r="AN423" t="s">
        <v>1186</v>
      </c>
      <c r="AO423" t="s">
        <v>334</v>
      </c>
      <c r="AP423" t="s">
        <v>22131</v>
      </c>
      <c r="AQ423" t="s">
        <v>14</v>
      </c>
      <c r="AR423" t="s">
        <v>14</v>
      </c>
      <c r="AS423" t="s">
        <v>14</v>
      </c>
      <c r="AT423" t="s">
        <v>14</v>
      </c>
      <c r="AU423" t="s">
        <v>5896</v>
      </c>
      <c r="AV423" t="s">
        <v>5887</v>
      </c>
      <c r="AW423" t="s">
        <v>5887</v>
      </c>
      <c r="AX423" t="s">
        <v>5887</v>
      </c>
      <c r="AY423" t="s">
        <v>5891</v>
      </c>
      <c r="AZ423" t="s">
        <v>22519</v>
      </c>
      <c r="BA423" t="s">
        <v>22074</v>
      </c>
      <c r="BB423" t="s">
        <v>22089</v>
      </c>
      <c r="BC423">
        <v>15101.9</v>
      </c>
      <c r="BD423">
        <v>17518.2</v>
      </c>
      <c r="BE423" t="s">
        <v>14</v>
      </c>
      <c r="BF423" t="s">
        <v>14</v>
      </c>
      <c r="BG423" t="s">
        <v>2214</v>
      </c>
      <c r="BH423" t="s">
        <v>14</v>
      </c>
      <c r="BI423" t="s">
        <v>22092</v>
      </c>
      <c r="BJ423" t="s">
        <v>5894</v>
      </c>
      <c r="BK423" t="s">
        <v>14</v>
      </c>
      <c r="BL423" t="s">
        <v>22074</v>
      </c>
      <c r="BM423" t="s">
        <v>22089</v>
      </c>
      <c r="BN423" t="s">
        <v>5897</v>
      </c>
      <c r="BO423" t="s">
        <v>14</v>
      </c>
      <c r="BP423" t="s">
        <v>5893</v>
      </c>
      <c r="BQ423" t="s">
        <v>2217</v>
      </c>
      <c r="BR423" t="s">
        <v>2218</v>
      </c>
      <c r="BS423" t="s">
        <v>2404</v>
      </c>
      <c r="BT423" t="s">
        <v>14</v>
      </c>
      <c r="BU423" t="s">
        <v>14</v>
      </c>
      <c r="BV423" t="s">
        <v>14</v>
      </c>
      <c r="BW423" t="s">
        <v>14</v>
      </c>
      <c r="BX423" t="s">
        <v>14</v>
      </c>
      <c r="BY423" t="s">
        <v>2220</v>
      </c>
      <c r="BZ423" t="s">
        <v>5893</v>
      </c>
      <c r="CA423" t="s">
        <v>14</v>
      </c>
      <c r="CB423" t="s">
        <v>14</v>
      </c>
      <c r="CC423" t="s">
        <v>14</v>
      </c>
      <c r="CD423" t="s">
        <v>14</v>
      </c>
      <c r="CE423" t="s">
        <v>14</v>
      </c>
      <c r="CF423" t="s">
        <v>5898</v>
      </c>
      <c r="CG423" t="s">
        <v>753</v>
      </c>
      <c r="CH423" t="s">
        <v>22075</v>
      </c>
      <c r="CJ423" t="s">
        <v>334</v>
      </c>
      <c r="CK423" t="s">
        <v>24</v>
      </c>
      <c r="CM423" s="4" t="str">
        <f>_xlfn.XLOOKUP($CG423,tbl_area_24_07_2024[Nombre Área],tbl_area_24_07_2024[Estado],"Si no se encuentra",2,)</f>
        <v>Ciudad de México</v>
      </c>
      <c r="CN423" s="4" t="str">
        <f>_xlfn.XLOOKUP($CG423,tbl_area_24_07_2024[Nombre Área],tbl_area_24_07_2024[Estructura],"Si no se encuentra",2,)</f>
        <v>Juntas Distritales</v>
      </c>
    </row>
    <row r="424" spans="1:92" ht="34.9" customHeight="1" x14ac:dyDescent="0.85">
      <c r="A424" t="s">
        <v>22073</v>
      </c>
      <c r="B424" t="s">
        <v>22074</v>
      </c>
      <c r="C424" t="s">
        <v>22075</v>
      </c>
      <c r="D424" t="s">
        <v>2199</v>
      </c>
      <c r="E424" t="s">
        <v>2242</v>
      </c>
      <c r="F424" t="s">
        <v>2201</v>
      </c>
      <c r="G424" t="s">
        <v>2390</v>
      </c>
      <c r="H424" t="s">
        <v>14</v>
      </c>
      <c r="I424" t="s">
        <v>5899</v>
      </c>
      <c r="J424" t="s">
        <v>5900</v>
      </c>
      <c r="K424" t="s">
        <v>5901</v>
      </c>
      <c r="L424" t="s">
        <v>14</v>
      </c>
      <c r="M424" t="s">
        <v>14</v>
      </c>
      <c r="N424" t="s">
        <v>5902</v>
      </c>
      <c r="O424" t="s">
        <v>5901</v>
      </c>
      <c r="P424" t="s">
        <v>14</v>
      </c>
      <c r="Q424" t="s">
        <v>5901</v>
      </c>
      <c r="R424" t="s">
        <v>5901</v>
      </c>
      <c r="S424" t="s">
        <v>14</v>
      </c>
      <c r="T424" t="s">
        <v>14</v>
      </c>
      <c r="U424" t="s">
        <v>14</v>
      </c>
      <c r="V424" t="s">
        <v>14</v>
      </c>
      <c r="W424" t="s">
        <v>14</v>
      </c>
      <c r="X424" t="s">
        <v>14</v>
      </c>
      <c r="Y424" t="s">
        <v>14</v>
      </c>
      <c r="Z424" t="s">
        <v>14</v>
      </c>
      <c r="AA424" t="s">
        <v>5903</v>
      </c>
      <c r="AB424" t="s">
        <v>5901</v>
      </c>
      <c r="AC424" t="s">
        <v>5904</v>
      </c>
      <c r="AD424" t="s">
        <v>2207</v>
      </c>
      <c r="AE424" t="s">
        <v>5263</v>
      </c>
      <c r="AF424" t="s">
        <v>1501</v>
      </c>
      <c r="AG424" t="s">
        <v>2724</v>
      </c>
      <c r="AH424" t="s">
        <v>2209</v>
      </c>
      <c r="AI424" t="s">
        <v>5264</v>
      </c>
      <c r="AJ424" t="s">
        <v>1168</v>
      </c>
      <c r="AK424" t="s">
        <v>5905</v>
      </c>
      <c r="AL424" t="s">
        <v>1176</v>
      </c>
      <c r="AM424" t="s">
        <v>5906</v>
      </c>
      <c r="AN424" t="s">
        <v>1439</v>
      </c>
      <c r="AO424" t="s">
        <v>319</v>
      </c>
      <c r="AP424" t="s">
        <v>22537</v>
      </c>
      <c r="AQ424" t="s">
        <v>14</v>
      </c>
      <c r="AR424" t="s">
        <v>14</v>
      </c>
      <c r="AS424" t="s">
        <v>14</v>
      </c>
      <c r="AT424" t="s">
        <v>14</v>
      </c>
      <c r="AU424" t="s">
        <v>5907</v>
      </c>
      <c r="AV424" t="s">
        <v>5908</v>
      </c>
      <c r="AW424" t="s">
        <v>5908</v>
      </c>
      <c r="AX424" t="s">
        <v>5908</v>
      </c>
      <c r="AY424" t="s">
        <v>2390</v>
      </c>
      <c r="AZ424" t="s">
        <v>22104</v>
      </c>
      <c r="BA424" t="s">
        <v>22104</v>
      </c>
      <c r="BB424" t="s">
        <v>22089</v>
      </c>
      <c r="BC424">
        <v>42586.2</v>
      </c>
      <c r="BD424">
        <v>592799.76</v>
      </c>
      <c r="BE424" t="s">
        <v>14</v>
      </c>
      <c r="BF424" t="s">
        <v>14</v>
      </c>
      <c r="BG424" t="s">
        <v>2214</v>
      </c>
      <c r="BH424" t="s">
        <v>14</v>
      </c>
      <c r="BI424" t="s">
        <v>22092</v>
      </c>
      <c r="BJ424" t="s">
        <v>3122</v>
      </c>
      <c r="BK424" t="s">
        <v>14</v>
      </c>
      <c r="BL424" t="s">
        <v>14</v>
      </c>
      <c r="BM424" t="s">
        <v>14</v>
      </c>
      <c r="BN424" t="s">
        <v>5909</v>
      </c>
      <c r="BO424" t="s">
        <v>14</v>
      </c>
      <c r="BP424" t="s">
        <v>5901</v>
      </c>
      <c r="BQ424" t="s">
        <v>5910</v>
      </c>
      <c r="BR424" t="s">
        <v>2303</v>
      </c>
      <c r="BS424" t="s">
        <v>2376</v>
      </c>
      <c r="BT424" t="s">
        <v>14</v>
      </c>
      <c r="BU424" t="s">
        <v>14</v>
      </c>
      <c r="BV424" t="s">
        <v>14</v>
      </c>
      <c r="BW424" t="s">
        <v>14</v>
      </c>
      <c r="BX424" t="s">
        <v>14</v>
      </c>
      <c r="BY424" t="s">
        <v>2220</v>
      </c>
      <c r="BZ424" t="s">
        <v>5901</v>
      </c>
      <c r="CA424" t="s">
        <v>5911</v>
      </c>
      <c r="CB424" t="s">
        <v>14</v>
      </c>
      <c r="CC424" t="s">
        <v>14</v>
      </c>
      <c r="CD424" t="s">
        <v>14</v>
      </c>
      <c r="CE424" t="s">
        <v>14</v>
      </c>
      <c r="CF424" t="s">
        <v>5912</v>
      </c>
      <c r="CG424" t="s">
        <v>482</v>
      </c>
      <c r="CH424" t="s">
        <v>22075</v>
      </c>
      <c r="CJ424" t="s">
        <v>301</v>
      </c>
      <c r="CK424" t="s">
        <v>24</v>
      </c>
      <c r="CM424" s="4" t="str">
        <f>_xlfn.XLOOKUP($CG424,tbl_area_24_07_2024[Nombre Área],tbl_area_24_07_2024[Estado],"Si no se encuentra",2,)</f>
        <v>Guanajuato</v>
      </c>
      <c r="CN424" s="4" t="str">
        <f>_xlfn.XLOOKUP($CG424,tbl_area_24_07_2024[Nombre Área],tbl_area_24_07_2024[Estructura],"Si no se encuentra",2,)</f>
        <v>Juntas Distritales</v>
      </c>
    </row>
    <row r="425" spans="1:92" ht="34.9" customHeight="1" x14ac:dyDescent="0.85">
      <c r="A425" t="s">
        <v>22073</v>
      </c>
      <c r="B425" t="s">
        <v>22074</v>
      </c>
      <c r="C425" t="s">
        <v>22075</v>
      </c>
      <c r="D425" t="s">
        <v>2199</v>
      </c>
      <c r="E425" t="s">
        <v>2242</v>
      </c>
      <c r="F425" t="s">
        <v>2201</v>
      </c>
      <c r="G425" t="s">
        <v>2407</v>
      </c>
      <c r="H425" t="s">
        <v>14</v>
      </c>
      <c r="I425" t="s">
        <v>5899</v>
      </c>
      <c r="J425" t="s">
        <v>5913</v>
      </c>
      <c r="K425" t="s">
        <v>22632</v>
      </c>
      <c r="L425" t="s">
        <v>14</v>
      </c>
      <c r="M425" t="s">
        <v>14</v>
      </c>
      <c r="N425" t="s">
        <v>5914</v>
      </c>
      <c r="O425" t="s">
        <v>22632</v>
      </c>
      <c r="P425" t="s">
        <v>14</v>
      </c>
      <c r="Q425" t="s">
        <v>22632</v>
      </c>
      <c r="R425" t="s">
        <v>22632</v>
      </c>
      <c r="S425" t="s">
        <v>14</v>
      </c>
      <c r="T425" t="s">
        <v>14</v>
      </c>
      <c r="U425" t="s">
        <v>14</v>
      </c>
      <c r="V425" t="s">
        <v>14</v>
      </c>
      <c r="W425" t="s">
        <v>14</v>
      </c>
      <c r="X425" t="s">
        <v>14</v>
      </c>
      <c r="Y425" t="s">
        <v>14</v>
      </c>
      <c r="Z425" t="s">
        <v>14</v>
      </c>
      <c r="AA425" t="s">
        <v>5915</v>
      </c>
      <c r="AB425" t="s">
        <v>22632</v>
      </c>
      <c r="AC425" t="s">
        <v>5916</v>
      </c>
      <c r="AD425" t="s">
        <v>2365</v>
      </c>
      <c r="AE425" t="s">
        <v>4876</v>
      </c>
      <c r="AF425" t="s">
        <v>5917</v>
      </c>
      <c r="AG425" t="s">
        <v>2800</v>
      </c>
      <c r="AH425" t="s">
        <v>2209</v>
      </c>
      <c r="AI425" t="s">
        <v>1924</v>
      </c>
      <c r="AJ425" t="s">
        <v>1168</v>
      </c>
      <c r="AK425" t="s">
        <v>301</v>
      </c>
      <c r="AL425" t="s">
        <v>1184</v>
      </c>
      <c r="AM425" t="s">
        <v>3551</v>
      </c>
      <c r="AN425" t="s">
        <v>1177</v>
      </c>
      <c r="AO425" t="s">
        <v>301</v>
      </c>
      <c r="AP425" t="s">
        <v>22633</v>
      </c>
      <c r="AQ425" t="s">
        <v>14</v>
      </c>
      <c r="AR425" t="s">
        <v>14</v>
      </c>
      <c r="AS425" t="s">
        <v>14</v>
      </c>
      <c r="AT425" t="s">
        <v>14</v>
      </c>
      <c r="AU425" t="s">
        <v>5907</v>
      </c>
      <c r="AV425" t="s">
        <v>5908</v>
      </c>
      <c r="AW425" t="s">
        <v>5908</v>
      </c>
      <c r="AX425" t="s">
        <v>5908</v>
      </c>
      <c r="AY425" t="s">
        <v>2407</v>
      </c>
      <c r="AZ425" t="s">
        <v>22104</v>
      </c>
      <c r="BA425" t="s">
        <v>22074</v>
      </c>
      <c r="BB425" t="s">
        <v>22089</v>
      </c>
      <c r="BC425">
        <v>52879</v>
      </c>
      <c r="BD425">
        <v>709039.94</v>
      </c>
      <c r="BE425" t="s">
        <v>14</v>
      </c>
      <c r="BF425" t="s">
        <v>14</v>
      </c>
      <c r="BG425" t="s">
        <v>2214</v>
      </c>
      <c r="BH425" t="s">
        <v>14</v>
      </c>
      <c r="BI425" t="s">
        <v>22092</v>
      </c>
      <c r="BJ425" t="s">
        <v>3082</v>
      </c>
      <c r="BK425" t="s">
        <v>14</v>
      </c>
      <c r="BL425" t="s">
        <v>14</v>
      </c>
      <c r="BM425" t="s">
        <v>14</v>
      </c>
      <c r="BN425" t="s">
        <v>5918</v>
      </c>
      <c r="BO425" t="s">
        <v>14</v>
      </c>
      <c r="BP425" t="s">
        <v>22632</v>
      </c>
      <c r="BQ425" t="s">
        <v>5910</v>
      </c>
      <c r="BR425" t="s">
        <v>2303</v>
      </c>
      <c r="BS425" t="s">
        <v>2376</v>
      </c>
      <c r="BT425" t="s">
        <v>14</v>
      </c>
      <c r="BU425" t="s">
        <v>14</v>
      </c>
      <c r="BV425" t="s">
        <v>14</v>
      </c>
      <c r="BW425" t="s">
        <v>14</v>
      </c>
      <c r="BX425" t="s">
        <v>14</v>
      </c>
      <c r="BY425" t="s">
        <v>2220</v>
      </c>
      <c r="BZ425" t="s">
        <v>22632</v>
      </c>
      <c r="CA425" t="s">
        <v>5911</v>
      </c>
      <c r="CB425" t="s">
        <v>14</v>
      </c>
      <c r="CC425" t="s">
        <v>14</v>
      </c>
      <c r="CD425" t="s">
        <v>14</v>
      </c>
      <c r="CE425" t="s">
        <v>14</v>
      </c>
      <c r="CF425" t="s">
        <v>5919</v>
      </c>
      <c r="CG425" t="s">
        <v>482</v>
      </c>
      <c r="CH425" t="s">
        <v>22075</v>
      </c>
      <c r="CJ425" t="s">
        <v>301</v>
      </c>
      <c r="CK425" t="s">
        <v>24</v>
      </c>
      <c r="CM425" s="4" t="str">
        <f>_xlfn.XLOOKUP($CG425,tbl_area_24_07_2024[Nombre Área],tbl_area_24_07_2024[Estado],"Si no se encuentra",2,)</f>
        <v>Guanajuato</v>
      </c>
      <c r="CN425" s="4" t="str">
        <f>_xlfn.XLOOKUP($CG425,tbl_area_24_07_2024[Nombre Área],tbl_area_24_07_2024[Estructura],"Si no se encuentra",2,)</f>
        <v>Juntas Distritales</v>
      </c>
    </row>
    <row r="426" spans="1:92" ht="34.9" customHeight="1" x14ac:dyDescent="0.85">
      <c r="A426" t="s">
        <v>22073</v>
      </c>
      <c r="B426" t="s">
        <v>22074</v>
      </c>
      <c r="C426" t="s">
        <v>22075</v>
      </c>
      <c r="D426" t="s">
        <v>2199</v>
      </c>
      <c r="E426" t="s">
        <v>2242</v>
      </c>
      <c r="F426" t="s">
        <v>2201</v>
      </c>
      <c r="G426" t="s">
        <v>2416</v>
      </c>
      <c r="H426" t="s">
        <v>14</v>
      </c>
      <c r="I426" t="s">
        <v>5899</v>
      </c>
      <c r="J426" t="s">
        <v>5920</v>
      </c>
      <c r="K426" t="s">
        <v>22634</v>
      </c>
      <c r="L426" t="s">
        <v>14</v>
      </c>
      <c r="M426" t="s">
        <v>14</v>
      </c>
      <c r="N426" t="s">
        <v>5921</v>
      </c>
      <c r="O426" t="s">
        <v>22634</v>
      </c>
      <c r="P426" t="s">
        <v>14</v>
      </c>
      <c r="Q426" t="s">
        <v>22634</v>
      </c>
      <c r="R426" t="s">
        <v>22634</v>
      </c>
      <c r="S426" t="s">
        <v>14</v>
      </c>
      <c r="T426" t="s">
        <v>14</v>
      </c>
      <c r="U426" t="s">
        <v>14</v>
      </c>
      <c r="V426" t="s">
        <v>14</v>
      </c>
      <c r="W426" t="s">
        <v>14</v>
      </c>
      <c r="X426" t="s">
        <v>14</v>
      </c>
      <c r="Y426" t="s">
        <v>14</v>
      </c>
      <c r="Z426" t="s">
        <v>14</v>
      </c>
      <c r="AA426" t="s">
        <v>5922</v>
      </c>
      <c r="AB426" t="s">
        <v>22634</v>
      </c>
      <c r="AC426" t="s">
        <v>3547</v>
      </c>
      <c r="AD426" t="s">
        <v>2365</v>
      </c>
      <c r="AE426" t="s">
        <v>5923</v>
      </c>
      <c r="AF426" t="s">
        <v>3549</v>
      </c>
      <c r="AG426" t="s">
        <v>5924</v>
      </c>
      <c r="AH426" t="s">
        <v>2209</v>
      </c>
      <c r="AI426" t="s">
        <v>3550</v>
      </c>
      <c r="AJ426" t="s">
        <v>1168</v>
      </c>
      <c r="AK426" t="s">
        <v>301</v>
      </c>
      <c r="AL426" t="s">
        <v>1184</v>
      </c>
      <c r="AM426" t="s">
        <v>3551</v>
      </c>
      <c r="AN426" t="s">
        <v>1177</v>
      </c>
      <c r="AO426" t="s">
        <v>301</v>
      </c>
      <c r="AP426" t="s">
        <v>22635</v>
      </c>
      <c r="AQ426" t="s">
        <v>14</v>
      </c>
      <c r="AR426" t="s">
        <v>14</v>
      </c>
      <c r="AS426" t="s">
        <v>14</v>
      </c>
      <c r="AT426" t="s">
        <v>14</v>
      </c>
      <c r="AU426" t="s">
        <v>5907</v>
      </c>
      <c r="AV426" t="s">
        <v>5908</v>
      </c>
      <c r="AW426" t="s">
        <v>5908</v>
      </c>
      <c r="AX426" t="s">
        <v>5908</v>
      </c>
      <c r="AY426" t="s">
        <v>2416</v>
      </c>
      <c r="AZ426" t="s">
        <v>22104</v>
      </c>
      <c r="BA426" t="s">
        <v>22074</v>
      </c>
      <c r="BB426" t="s">
        <v>22089</v>
      </c>
      <c r="BC426">
        <v>7135.2</v>
      </c>
      <c r="BD426">
        <v>8276.82</v>
      </c>
      <c r="BE426" t="s">
        <v>14</v>
      </c>
      <c r="BF426" t="s">
        <v>14</v>
      </c>
      <c r="BG426" t="s">
        <v>2214</v>
      </c>
      <c r="BH426" t="s">
        <v>14</v>
      </c>
      <c r="BI426" t="s">
        <v>22092</v>
      </c>
      <c r="BJ426" t="s">
        <v>3545</v>
      </c>
      <c r="BK426" t="s">
        <v>14</v>
      </c>
      <c r="BL426" t="s">
        <v>14</v>
      </c>
      <c r="BM426" t="s">
        <v>14</v>
      </c>
      <c r="BN426" t="s">
        <v>5925</v>
      </c>
      <c r="BO426" t="s">
        <v>14</v>
      </c>
      <c r="BP426" t="s">
        <v>22634</v>
      </c>
      <c r="BQ426" t="s">
        <v>5910</v>
      </c>
      <c r="BR426" t="s">
        <v>2303</v>
      </c>
      <c r="BS426" t="s">
        <v>2376</v>
      </c>
      <c r="BT426" t="s">
        <v>14</v>
      </c>
      <c r="BU426" t="s">
        <v>14</v>
      </c>
      <c r="BV426" t="s">
        <v>14</v>
      </c>
      <c r="BW426" t="s">
        <v>14</v>
      </c>
      <c r="BX426" t="s">
        <v>14</v>
      </c>
      <c r="BY426" t="s">
        <v>2220</v>
      </c>
      <c r="BZ426" t="s">
        <v>22634</v>
      </c>
      <c r="CA426" t="s">
        <v>5911</v>
      </c>
      <c r="CB426" t="s">
        <v>14</v>
      </c>
      <c r="CC426" t="s">
        <v>14</v>
      </c>
      <c r="CD426" t="s">
        <v>14</v>
      </c>
      <c r="CE426" t="s">
        <v>14</v>
      </c>
      <c r="CF426" t="s">
        <v>5926</v>
      </c>
      <c r="CG426" t="s">
        <v>482</v>
      </c>
      <c r="CH426" t="s">
        <v>22075</v>
      </c>
      <c r="CJ426" t="s">
        <v>301</v>
      </c>
      <c r="CK426" t="s">
        <v>24</v>
      </c>
      <c r="CM426" s="4" t="str">
        <f>_xlfn.XLOOKUP($CG426,tbl_area_24_07_2024[Nombre Área],tbl_area_24_07_2024[Estado],"Si no se encuentra",2,)</f>
        <v>Guanajuato</v>
      </c>
      <c r="CN426" s="4" t="str">
        <f>_xlfn.XLOOKUP($CG426,tbl_area_24_07_2024[Nombre Área],tbl_area_24_07_2024[Estructura],"Si no se encuentra",2,)</f>
        <v>Juntas Distritales</v>
      </c>
    </row>
    <row r="427" spans="1:92" ht="34.9" customHeight="1" x14ac:dyDescent="0.85">
      <c r="A427" t="s">
        <v>22073</v>
      </c>
      <c r="B427" t="s">
        <v>22074</v>
      </c>
      <c r="C427" t="s">
        <v>22075</v>
      </c>
      <c r="D427" t="s">
        <v>2199</v>
      </c>
      <c r="E427" t="s">
        <v>2200</v>
      </c>
      <c r="F427" t="s">
        <v>2201</v>
      </c>
      <c r="G427" t="s">
        <v>2617</v>
      </c>
      <c r="H427" t="s">
        <v>14</v>
      </c>
      <c r="I427" t="s">
        <v>5927</v>
      </c>
      <c r="J427" t="s">
        <v>5928</v>
      </c>
      <c r="K427" t="s">
        <v>22636</v>
      </c>
      <c r="L427" t="s">
        <v>14</v>
      </c>
      <c r="M427" t="s">
        <v>14</v>
      </c>
      <c r="N427" t="s">
        <v>5929</v>
      </c>
      <c r="O427" t="s">
        <v>22636</v>
      </c>
      <c r="P427" t="s">
        <v>14</v>
      </c>
      <c r="Q427" t="s">
        <v>22636</v>
      </c>
      <c r="R427" t="s">
        <v>22636</v>
      </c>
      <c r="S427" t="s">
        <v>14</v>
      </c>
      <c r="T427" t="s">
        <v>14</v>
      </c>
      <c r="U427" t="s">
        <v>14</v>
      </c>
      <c r="V427" t="s">
        <v>14</v>
      </c>
      <c r="W427" t="s">
        <v>14</v>
      </c>
      <c r="X427" t="s">
        <v>14</v>
      </c>
      <c r="Y427" t="s">
        <v>14</v>
      </c>
      <c r="Z427" t="s">
        <v>14</v>
      </c>
      <c r="AA427" t="s">
        <v>5930</v>
      </c>
      <c r="AB427" t="s">
        <v>22636</v>
      </c>
      <c r="AC427" t="s">
        <v>5931</v>
      </c>
      <c r="AD427" t="s">
        <v>2365</v>
      </c>
      <c r="AE427" t="s">
        <v>5932</v>
      </c>
      <c r="AF427" t="s">
        <v>5933</v>
      </c>
      <c r="AG427" t="s">
        <v>14</v>
      </c>
      <c r="AH427" t="s">
        <v>2209</v>
      </c>
      <c r="AI427" t="s">
        <v>5934</v>
      </c>
      <c r="AJ427" t="s">
        <v>1168</v>
      </c>
      <c r="AK427" t="s">
        <v>301</v>
      </c>
      <c r="AL427" t="s">
        <v>1184</v>
      </c>
      <c r="AM427" t="s">
        <v>3551</v>
      </c>
      <c r="AN427" t="s">
        <v>1177</v>
      </c>
      <c r="AO427" t="s">
        <v>301</v>
      </c>
      <c r="AP427" t="s">
        <v>22637</v>
      </c>
      <c r="AQ427" t="s">
        <v>14</v>
      </c>
      <c r="AR427" t="s">
        <v>14</v>
      </c>
      <c r="AS427" t="s">
        <v>14</v>
      </c>
      <c r="AT427" t="s">
        <v>14</v>
      </c>
      <c r="AU427" t="s">
        <v>2211</v>
      </c>
      <c r="AV427" t="s">
        <v>5908</v>
      </c>
      <c r="AW427" t="s">
        <v>5908</v>
      </c>
      <c r="AX427" t="s">
        <v>5908</v>
      </c>
      <c r="AY427" t="s">
        <v>2617</v>
      </c>
      <c r="AZ427" t="s">
        <v>22104</v>
      </c>
      <c r="BA427" t="s">
        <v>22074</v>
      </c>
      <c r="BB427" t="s">
        <v>22089</v>
      </c>
      <c r="BC427">
        <v>12175.43</v>
      </c>
      <c r="BD427">
        <v>169481.88</v>
      </c>
      <c r="BE427" t="s">
        <v>14</v>
      </c>
      <c r="BF427" t="s">
        <v>14</v>
      </c>
      <c r="BG427" t="s">
        <v>2214</v>
      </c>
      <c r="BH427" t="s">
        <v>14</v>
      </c>
      <c r="BI427" t="s">
        <v>22092</v>
      </c>
      <c r="BJ427" t="s">
        <v>5935</v>
      </c>
      <c r="BK427" t="s">
        <v>14</v>
      </c>
      <c r="BL427" t="s">
        <v>14</v>
      </c>
      <c r="BM427" t="s">
        <v>14</v>
      </c>
      <c r="BN427" t="s">
        <v>5936</v>
      </c>
      <c r="BO427" t="s">
        <v>14</v>
      </c>
      <c r="BP427" t="s">
        <v>22636</v>
      </c>
      <c r="BQ427" t="s">
        <v>5910</v>
      </c>
      <c r="BR427" t="s">
        <v>2303</v>
      </c>
      <c r="BS427" t="s">
        <v>2376</v>
      </c>
      <c r="BT427" t="s">
        <v>14</v>
      </c>
      <c r="BU427" t="s">
        <v>14</v>
      </c>
      <c r="BV427" t="s">
        <v>14</v>
      </c>
      <c r="BW427" t="s">
        <v>14</v>
      </c>
      <c r="BX427" t="s">
        <v>14</v>
      </c>
      <c r="BY427" t="s">
        <v>2220</v>
      </c>
      <c r="BZ427" t="s">
        <v>22636</v>
      </c>
      <c r="CA427" t="s">
        <v>5911</v>
      </c>
      <c r="CB427" t="s">
        <v>14</v>
      </c>
      <c r="CC427" t="s">
        <v>14</v>
      </c>
      <c r="CD427" t="s">
        <v>14</v>
      </c>
      <c r="CE427" t="s">
        <v>14</v>
      </c>
      <c r="CF427" t="s">
        <v>5937</v>
      </c>
      <c r="CG427" t="s">
        <v>482</v>
      </c>
      <c r="CH427" t="s">
        <v>22075</v>
      </c>
      <c r="CJ427" t="s">
        <v>301</v>
      </c>
      <c r="CK427" t="s">
        <v>24</v>
      </c>
      <c r="CM427" s="4" t="str">
        <f>_xlfn.XLOOKUP($CG427,tbl_area_24_07_2024[Nombre Área],tbl_area_24_07_2024[Estado],"Si no se encuentra",2,)</f>
        <v>Guanajuato</v>
      </c>
      <c r="CN427" s="4" t="str">
        <f>_xlfn.XLOOKUP($CG427,tbl_area_24_07_2024[Nombre Área],tbl_area_24_07_2024[Estructura],"Si no se encuentra",2,)</f>
        <v>Juntas Distritales</v>
      </c>
    </row>
    <row r="428" spans="1:92" ht="34.9" customHeight="1" x14ac:dyDescent="0.85">
      <c r="A428" t="s">
        <v>22073</v>
      </c>
      <c r="B428" t="s">
        <v>22074</v>
      </c>
      <c r="C428" t="s">
        <v>22075</v>
      </c>
      <c r="D428" t="s">
        <v>2199</v>
      </c>
      <c r="E428" t="s">
        <v>2200</v>
      </c>
      <c r="F428" t="s">
        <v>2201</v>
      </c>
      <c r="G428" t="s">
        <v>2378</v>
      </c>
      <c r="H428" t="s">
        <v>14</v>
      </c>
      <c r="I428" t="s">
        <v>5938</v>
      </c>
      <c r="J428" t="s">
        <v>5939</v>
      </c>
      <c r="K428" t="s">
        <v>5940</v>
      </c>
      <c r="L428" t="s">
        <v>14</v>
      </c>
      <c r="M428" t="s">
        <v>14</v>
      </c>
      <c r="N428" t="s">
        <v>5941</v>
      </c>
      <c r="O428" t="s">
        <v>5940</v>
      </c>
      <c r="P428" t="s">
        <v>14</v>
      </c>
      <c r="Q428" t="s">
        <v>5940</v>
      </c>
      <c r="R428" t="s">
        <v>5940</v>
      </c>
      <c r="S428" t="s">
        <v>14</v>
      </c>
      <c r="T428" t="s">
        <v>14</v>
      </c>
      <c r="U428" t="s">
        <v>14</v>
      </c>
      <c r="V428" t="s">
        <v>14</v>
      </c>
      <c r="W428" t="s">
        <v>5942</v>
      </c>
      <c r="X428" t="s">
        <v>1253</v>
      </c>
      <c r="Y428" t="s">
        <v>1270</v>
      </c>
      <c r="Z428" t="s">
        <v>12</v>
      </c>
      <c r="AA428" t="s">
        <v>14</v>
      </c>
      <c r="AB428" t="s">
        <v>5940</v>
      </c>
      <c r="AC428" t="s">
        <v>5943</v>
      </c>
      <c r="AD428" t="s">
        <v>2207</v>
      </c>
      <c r="AE428" t="s">
        <v>1421</v>
      </c>
      <c r="AF428" t="s">
        <v>4908</v>
      </c>
      <c r="AG428" t="s">
        <v>2724</v>
      </c>
      <c r="AH428" t="s">
        <v>2209</v>
      </c>
      <c r="AI428" t="s">
        <v>5944</v>
      </c>
      <c r="AJ428" t="s">
        <v>1168</v>
      </c>
      <c r="AK428" t="s">
        <v>301</v>
      </c>
      <c r="AL428" t="s">
        <v>1184</v>
      </c>
      <c r="AM428" t="s">
        <v>3551</v>
      </c>
      <c r="AN428" t="s">
        <v>1177</v>
      </c>
      <c r="AO428" t="s">
        <v>301</v>
      </c>
      <c r="AP428" t="s">
        <v>22638</v>
      </c>
      <c r="AQ428" t="s">
        <v>14</v>
      </c>
      <c r="AR428" t="s">
        <v>14</v>
      </c>
      <c r="AS428" t="s">
        <v>14</v>
      </c>
      <c r="AT428" t="s">
        <v>14</v>
      </c>
      <c r="AU428" t="s">
        <v>2211</v>
      </c>
      <c r="AV428" t="s">
        <v>5908</v>
      </c>
      <c r="AW428" t="s">
        <v>5908</v>
      </c>
      <c r="AX428" t="s">
        <v>5908</v>
      </c>
      <c r="AY428" t="s">
        <v>2378</v>
      </c>
      <c r="AZ428" t="s">
        <v>22104</v>
      </c>
      <c r="BA428" t="s">
        <v>22104</v>
      </c>
      <c r="BB428" t="s">
        <v>22344</v>
      </c>
      <c r="BC428">
        <v>30518.02</v>
      </c>
      <c r="BD428">
        <v>339970.56</v>
      </c>
      <c r="BE428" t="s">
        <v>14</v>
      </c>
      <c r="BF428" t="s">
        <v>14</v>
      </c>
      <c r="BG428" t="s">
        <v>2214</v>
      </c>
      <c r="BH428" t="s">
        <v>14</v>
      </c>
      <c r="BI428" t="s">
        <v>22092</v>
      </c>
      <c r="BJ428" t="s">
        <v>5945</v>
      </c>
      <c r="BK428" t="s">
        <v>14</v>
      </c>
      <c r="BL428" t="s">
        <v>14</v>
      </c>
      <c r="BM428" t="s">
        <v>14</v>
      </c>
      <c r="BN428" t="s">
        <v>5946</v>
      </c>
      <c r="BO428" t="s">
        <v>14</v>
      </c>
      <c r="BP428" t="s">
        <v>5940</v>
      </c>
      <c r="BQ428" t="s">
        <v>5910</v>
      </c>
      <c r="BR428" t="s">
        <v>2303</v>
      </c>
      <c r="BS428" t="s">
        <v>2376</v>
      </c>
      <c r="BT428" t="s">
        <v>14</v>
      </c>
      <c r="BU428" t="s">
        <v>14</v>
      </c>
      <c r="BV428" t="s">
        <v>14</v>
      </c>
      <c r="BW428" t="s">
        <v>14</v>
      </c>
      <c r="BX428" t="s">
        <v>14</v>
      </c>
      <c r="BY428" t="s">
        <v>2220</v>
      </c>
      <c r="BZ428" t="s">
        <v>5940</v>
      </c>
      <c r="CA428" t="s">
        <v>5911</v>
      </c>
      <c r="CB428" t="s">
        <v>14</v>
      </c>
      <c r="CC428" t="s">
        <v>14</v>
      </c>
      <c r="CD428" t="s">
        <v>14</v>
      </c>
      <c r="CE428" t="s">
        <v>14</v>
      </c>
      <c r="CF428" t="s">
        <v>5947</v>
      </c>
      <c r="CG428" t="s">
        <v>482</v>
      </c>
      <c r="CH428" t="s">
        <v>22075</v>
      </c>
      <c r="CJ428" t="s">
        <v>301</v>
      </c>
      <c r="CK428" t="s">
        <v>24</v>
      </c>
      <c r="CM428" s="4" t="str">
        <f>_xlfn.XLOOKUP($CG428,tbl_area_24_07_2024[Nombre Área],tbl_area_24_07_2024[Estado],"Si no se encuentra",2,)</f>
        <v>Guanajuato</v>
      </c>
      <c r="CN428" s="4" t="str">
        <f>_xlfn.XLOOKUP($CG428,tbl_area_24_07_2024[Nombre Área],tbl_area_24_07_2024[Estructura],"Si no se encuentra",2,)</f>
        <v>Juntas Distritales</v>
      </c>
    </row>
    <row r="429" spans="1:92" ht="34.9" customHeight="1" x14ac:dyDescent="0.85">
      <c r="A429" t="s">
        <v>22073</v>
      </c>
      <c r="B429" t="s">
        <v>22074</v>
      </c>
      <c r="C429" t="s">
        <v>22075</v>
      </c>
      <c r="D429" t="s">
        <v>2199</v>
      </c>
      <c r="E429" t="s">
        <v>2200</v>
      </c>
      <c r="F429" t="s">
        <v>2201</v>
      </c>
      <c r="G429" t="s">
        <v>5948</v>
      </c>
      <c r="H429" t="s">
        <v>14</v>
      </c>
      <c r="I429" t="s">
        <v>5949</v>
      </c>
      <c r="J429" t="s">
        <v>5950</v>
      </c>
      <c r="K429" t="s">
        <v>22639</v>
      </c>
      <c r="L429" t="s">
        <v>14</v>
      </c>
      <c r="M429" t="s">
        <v>14</v>
      </c>
      <c r="N429" t="s">
        <v>5951</v>
      </c>
      <c r="O429" t="s">
        <v>22639</v>
      </c>
      <c r="P429" t="s">
        <v>14</v>
      </c>
      <c r="Q429" t="s">
        <v>22639</v>
      </c>
      <c r="R429" t="s">
        <v>22639</v>
      </c>
      <c r="S429" t="s">
        <v>14</v>
      </c>
      <c r="T429" t="s">
        <v>14</v>
      </c>
      <c r="U429" t="s">
        <v>14</v>
      </c>
      <c r="V429" t="s">
        <v>14</v>
      </c>
      <c r="W429" t="s">
        <v>235</v>
      </c>
      <c r="X429" t="s">
        <v>5952</v>
      </c>
      <c r="Y429" t="s">
        <v>73</v>
      </c>
      <c r="Z429" t="s">
        <v>18</v>
      </c>
      <c r="AA429" t="s">
        <v>14</v>
      </c>
      <c r="AB429" t="s">
        <v>22639</v>
      </c>
      <c r="AC429" t="s">
        <v>5953</v>
      </c>
      <c r="AD429" t="s">
        <v>2207</v>
      </c>
      <c r="AE429" t="s">
        <v>5954</v>
      </c>
      <c r="AF429" t="s">
        <v>1589</v>
      </c>
      <c r="AG429" t="s">
        <v>2724</v>
      </c>
      <c r="AH429" t="s">
        <v>2337</v>
      </c>
      <c r="AI429" t="s">
        <v>1379</v>
      </c>
      <c r="AJ429" t="s">
        <v>1168</v>
      </c>
      <c r="AK429" t="s">
        <v>301</v>
      </c>
      <c r="AL429" t="s">
        <v>1184</v>
      </c>
      <c r="AM429" t="s">
        <v>3551</v>
      </c>
      <c r="AN429" t="s">
        <v>1177</v>
      </c>
      <c r="AO429" t="s">
        <v>301</v>
      </c>
      <c r="AP429" t="s">
        <v>22640</v>
      </c>
      <c r="AQ429" t="s">
        <v>14</v>
      </c>
      <c r="AR429" t="s">
        <v>14</v>
      </c>
      <c r="AS429" t="s">
        <v>14</v>
      </c>
      <c r="AT429" t="s">
        <v>14</v>
      </c>
      <c r="AU429" t="s">
        <v>2211</v>
      </c>
      <c r="AV429" t="s">
        <v>5908</v>
      </c>
      <c r="AW429" t="s">
        <v>5908</v>
      </c>
      <c r="AX429" t="s">
        <v>5908</v>
      </c>
      <c r="AY429" t="s">
        <v>5948</v>
      </c>
      <c r="AZ429" t="s">
        <v>22641</v>
      </c>
      <c r="BA429" t="s">
        <v>22393</v>
      </c>
      <c r="BB429" t="s">
        <v>22642</v>
      </c>
      <c r="BC429">
        <v>32500</v>
      </c>
      <c r="BD429">
        <v>1357200</v>
      </c>
      <c r="BE429" t="s">
        <v>14</v>
      </c>
      <c r="BF429" t="s">
        <v>14</v>
      </c>
      <c r="BG429" t="s">
        <v>2214</v>
      </c>
      <c r="BH429" t="s">
        <v>14</v>
      </c>
      <c r="BI429" t="s">
        <v>22092</v>
      </c>
      <c r="BJ429" t="s">
        <v>5955</v>
      </c>
      <c r="BK429" t="s">
        <v>14</v>
      </c>
      <c r="BL429" t="s">
        <v>14</v>
      </c>
      <c r="BM429" t="s">
        <v>14</v>
      </c>
      <c r="BN429" t="s">
        <v>5956</v>
      </c>
      <c r="BO429" t="s">
        <v>14</v>
      </c>
      <c r="BP429" t="s">
        <v>22639</v>
      </c>
      <c r="BQ429" t="s">
        <v>5910</v>
      </c>
      <c r="BR429" t="s">
        <v>2303</v>
      </c>
      <c r="BS429" t="s">
        <v>2376</v>
      </c>
      <c r="BT429" t="s">
        <v>14</v>
      </c>
      <c r="BU429" t="s">
        <v>14</v>
      </c>
      <c r="BV429" t="s">
        <v>14</v>
      </c>
      <c r="BW429" t="s">
        <v>14</v>
      </c>
      <c r="BX429" t="s">
        <v>14</v>
      </c>
      <c r="BY429" t="s">
        <v>2220</v>
      </c>
      <c r="BZ429" t="s">
        <v>22639</v>
      </c>
      <c r="CA429" t="s">
        <v>5911</v>
      </c>
      <c r="CB429" t="s">
        <v>14</v>
      </c>
      <c r="CC429" t="s">
        <v>14</v>
      </c>
      <c r="CD429" t="s">
        <v>14</v>
      </c>
      <c r="CE429" t="s">
        <v>14</v>
      </c>
      <c r="CF429" t="s">
        <v>5957</v>
      </c>
      <c r="CG429" t="s">
        <v>482</v>
      </c>
      <c r="CH429" t="s">
        <v>22075</v>
      </c>
      <c r="CJ429" t="s">
        <v>301</v>
      </c>
      <c r="CK429" t="s">
        <v>24</v>
      </c>
      <c r="CM429" s="4" t="str">
        <f>_xlfn.XLOOKUP($CG429,tbl_area_24_07_2024[Nombre Área],tbl_area_24_07_2024[Estado],"Si no se encuentra",2,)</f>
        <v>Guanajuato</v>
      </c>
      <c r="CN429" s="4" t="str">
        <f>_xlfn.XLOOKUP($CG429,tbl_area_24_07_2024[Nombre Área],tbl_area_24_07_2024[Estructura],"Si no se encuentra",2,)</f>
        <v>Juntas Distritales</v>
      </c>
    </row>
    <row r="430" spans="1:92" ht="34.9" customHeight="1" x14ac:dyDescent="0.85">
      <c r="A430" t="s">
        <v>22073</v>
      </c>
      <c r="B430" t="s">
        <v>22074</v>
      </c>
      <c r="C430" t="s">
        <v>22075</v>
      </c>
      <c r="D430" t="s">
        <v>5958</v>
      </c>
      <c r="E430" t="s">
        <v>2242</v>
      </c>
      <c r="F430" t="s">
        <v>2201</v>
      </c>
      <c r="G430" t="s">
        <v>5959</v>
      </c>
      <c r="H430" t="s">
        <v>14</v>
      </c>
      <c r="I430" t="s">
        <v>5960</v>
      </c>
      <c r="J430" t="s">
        <v>5961</v>
      </c>
      <c r="K430" t="s">
        <v>5962</v>
      </c>
      <c r="L430" t="s">
        <v>5963</v>
      </c>
      <c r="M430" t="s">
        <v>22162</v>
      </c>
      <c r="N430" t="s">
        <v>5964</v>
      </c>
      <c r="O430" t="s">
        <v>5962</v>
      </c>
      <c r="P430" t="s">
        <v>14</v>
      </c>
      <c r="Q430" t="s">
        <v>5962</v>
      </c>
      <c r="R430" t="s">
        <v>5962</v>
      </c>
      <c r="S430" t="s">
        <v>14</v>
      </c>
      <c r="T430" t="s">
        <v>5965</v>
      </c>
      <c r="U430" t="s">
        <v>5966</v>
      </c>
      <c r="V430" t="s">
        <v>5966</v>
      </c>
      <c r="W430" t="s">
        <v>14</v>
      </c>
      <c r="X430" t="s">
        <v>14</v>
      </c>
      <c r="Y430" t="s">
        <v>14</v>
      </c>
      <c r="Z430" t="s">
        <v>14</v>
      </c>
      <c r="AA430" t="s">
        <v>5967</v>
      </c>
      <c r="AB430" t="s">
        <v>5962</v>
      </c>
      <c r="AC430" t="s">
        <v>5968</v>
      </c>
      <c r="AD430" t="s">
        <v>2207</v>
      </c>
      <c r="AE430" t="s">
        <v>1465</v>
      </c>
      <c r="AF430" t="s">
        <v>5969</v>
      </c>
      <c r="AG430" t="s">
        <v>14</v>
      </c>
      <c r="AH430" t="s">
        <v>1956</v>
      </c>
      <c r="AI430" t="s">
        <v>2087</v>
      </c>
      <c r="AJ430" t="s">
        <v>1168</v>
      </c>
      <c r="AK430" t="s">
        <v>29</v>
      </c>
      <c r="AL430" t="s">
        <v>1168</v>
      </c>
      <c r="AM430" t="s">
        <v>29</v>
      </c>
      <c r="AN430" t="s">
        <v>1174</v>
      </c>
      <c r="AO430" t="s">
        <v>29</v>
      </c>
      <c r="AP430" t="s">
        <v>22643</v>
      </c>
      <c r="AQ430" t="s">
        <v>14</v>
      </c>
      <c r="AR430" t="s">
        <v>14</v>
      </c>
      <c r="AS430" t="s">
        <v>14</v>
      </c>
      <c r="AT430" t="s">
        <v>14</v>
      </c>
      <c r="AU430" t="s">
        <v>5970</v>
      </c>
      <c r="AV430" t="s">
        <v>2037</v>
      </c>
      <c r="AW430" t="s">
        <v>2037</v>
      </c>
      <c r="AX430" t="s">
        <v>28</v>
      </c>
      <c r="AY430" t="s">
        <v>5971</v>
      </c>
      <c r="AZ430" t="s">
        <v>22178</v>
      </c>
      <c r="BA430" t="s">
        <v>22100</v>
      </c>
      <c r="BB430" t="s">
        <v>22089</v>
      </c>
      <c r="BC430">
        <v>1395900</v>
      </c>
      <c r="BD430">
        <v>1619244</v>
      </c>
      <c r="BE430" t="s">
        <v>14</v>
      </c>
      <c r="BF430" t="s">
        <v>14</v>
      </c>
      <c r="BG430" t="s">
        <v>2373</v>
      </c>
      <c r="BH430" t="s">
        <v>14</v>
      </c>
      <c r="BI430" t="s">
        <v>22092</v>
      </c>
      <c r="BJ430" t="s">
        <v>3082</v>
      </c>
      <c r="BK430" t="s">
        <v>14</v>
      </c>
      <c r="BL430" t="s">
        <v>22100</v>
      </c>
      <c r="BM430" t="s">
        <v>22089</v>
      </c>
      <c r="BN430" t="s">
        <v>5972</v>
      </c>
      <c r="BO430" t="s">
        <v>14</v>
      </c>
      <c r="BP430" t="s">
        <v>5962</v>
      </c>
      <c r="BQ430" t="s">
        <v>2217</v>
      </c>
      <c r="BR430" t="s">
        <v>2218</v>
      </c>
      <c r="BS430" t="s">
        <v>2376</v>
      </c>
      <c r="BT430" t="s">
        <v>14</v>
      </c>
      <c r="BU430" t="s">
        <v>14</v>
      </c>
      <c r="BV430" t="s">
        <v>14</v>
      </c>
      <c r="BW430" t="s">
        <v>14</v>
      </c>
      <c r="BX430" t="s">
        <v>14</v>
      </c>
      <c r="BY430" t="s">
        <v>2220</v>
      </c>
      <c r="BZ430" t="s">
        <v>5962</v>
      </c>
      <c r="CA430" t="s">
        <v>3050</v>
      </c>
      <c r="CB430" t="s">
        <v>14</v>
      </c>
      <c r="CC430" t="s">
        <v>14</v>
      </c>
      <c r="CD430" t="s">
        <v>14</v>
      </c>
      <c r="CE430" t="s">
        <v>14</v>
      </c>
      <c r="CF430" t="s">
        <v>5973</v>
      </c>
      <c r="CG430" t="s">
        <v>28</v>
      </c>
      <c r="CH430" t="s">
        <v>22075</v>
      </c>
      <c r="CJ430" t="s">
        <v>29</v>
      </c>
      <c r="CK430" t="s">
        <v>16</v>
      </c>
      <c r="CM430" s="4" t="str">
        <f>_xlfn.XLOOKUP($CG430,tbl_area_24_07_2024[Nombre Área],tbl_area_24_07_2024[Estado],"Si no se encuentra",2,)</f>
        <v>Campeche</v>
      </c>
      <c r="CN430" s="4" t="str">
        <f>_xlfn.XLOOKUP($CG430,tbl_area_24_07_2024[Nombre Área],tbl_area_24_07_2024[Estructura],"Si no se encuentra",2,)</f>
        <v>Juntas Locales</v>
      </c>
    </row>
    <row r="431" spans="1:92" ht="34.9" customHeight="1" x14ac:dyDescent="0.85">
      <c r="A431" t="s">
        <v>22073</v>
      </c>
      <c r="B431" t="s">
        <v>22074</v>
      </c>
      <c r="C431" t="s">
        <v>22075</v>
      </c>
      <c r="D431" t="s">
        <v>5958</v>
      </c>
      <c r="E431" t="s">
        <v>2242</v>
      </c>
      <c r="F431" t="s">
        <v>2201</v>
      </c>
      <c r="G431" t="s">
        <v>5974</v>
      </c>
      <c r="H431" t="s">
        <v>14</v>
      </c>
      <c r="I431" t="s">
        <v>5960</v>
      </c>
      <c r="J431" t="s">
        <v>5961</v>
      </c>
      <c r="K431" t="s">
        <v>22644</v>
      </c>
      <c r="L431" t="s">
        <v>5975</v>
      </c>
      <c r="M431" t="s">
        <v>22162</v>
      </c>
      <c r="N431" t="s">
        <v>5976</v>
      </c>
      <c r="O431" t="s">
        <v>22644</v>
      </c>
      <c r="P431" t="s">
        <v>14</v>
      </c>
      <c r="Q431" t="s">
        <v>22644</v>
      </c>
      <c r="R431" t="s">
        <v>22644</v>
      </c>
      <c r="S431" t="s">
        <v>14</v>
      </c>
      <c r="T431" t="s">
        <v>5977</v>
      </c>
      <c r="U431" t="s">
        <v>5978</v>
      </c>
      <c r="V431" t="s">
        <v>5978</v>
      </c>
      <c r="W431" t="s">
        <v>14</v>
      </c>
      <c r="X431" t="s">
        <v>14</v>
      </c>
      <c r="Y431" t="s">
        <v>14</v>
      </c>
      <c r="Z431" t="s">
        <v>14</v>
      </c>
      <c r="AA431" t="s">
        <v>5967</v>
      </c>
      <c r="AB431" t="s">
        <v>22644</v>
      </c>
      <c r="AC431" t="s">
        <v>5968</v>
      </c>
      <c r="AD431" t="s">
        <v>2207</v>
      </c>
      <c r="AE431" t="s">
        <v>1465</v>
      </c>
      <c r="AF431" t="s">
        <v>5969</v>
      </c>
      <c r="AG431" t="s">
        <v>14</v>
      </c>
      <c r="AH431" t="s">
        <v>1956</v>
      </c>
      <c r="AI431" t="s">
        <v>2087</v>
      </c>
      <c r="AJ431" t="s">
        <v>1168</v>
      </c>
      <c r="AK431" t="s">
        <v>29</v>
      </c>
      <c r="AL431" t="s">
        <v>1168</v>
      </c>
      <c r="AM431" t="s">
        <v>29</v>
      </c>
      <c r="AN431" t="s">
        <v>1174</v>
      </c>
      <c r="AO431" t="s">
        <v>29</v>
      </c>
      <c r="AP431" t="s">
        <v>22643</v>
      </c>
      <c r="AQ431" t="s">
        <v>14</v>
      </c>
      <c r="AR431" t="s">
        <v>14</v>
      </c>
      <c r="AS431" t="s">
        <v>14</v>
      </c>
      <c r="AT431" t="s">
        <v>14</v>
      </c>
      <c r="AU431" t="s">
        <v>5970</v>
      </c>
      <c r="AV431" t="s">
        <v>2037</v>
      </c>
      <c r="AW431" t="s">
        <v>2037</v>
      </c>
      <c r="AX431" t="s">
        <v>28</v>
      </c>
      <c r="AY431" t="s">
        <v>5979</v>
      </c>
      <c r="AZ431" t="s">
        <v>22178</v>
      </c>
      <c r="BA431" t="s">
        <v>22100</v>
      </c>
      <c r="BB431" t="s">
        <v>22089</v>
      </c>
      <c r="BC431">
        <v>807600</v>
      </c>
      <c r="BD431">
        <v>936816</v>
      </c>
      <c r="BE431" t="s">
        <v>14</v>
      </c>
      <c r="BF431" t="s">
        <v>14</v>
      </c>
      <c r="BG431" t="s">
        <v>2373</v>
      </c>
      <c r="BH431" t="s">
        <v>14</v>
      </c>
      <c r="BI431" t="s">
        <v>22092</v>
      </c>
      <c r="BJ431" t="s">
        <v>3122</v>
      </c>
      <c r="BK431" t="s">
        <v>14</v>
      </c>
      <c r="BL431" t="s">
        <v>22100</v>
      </c>
      <c r="BM431" t="s">
        <v>22089</v>
      </c>
      <c r="BN431" t="s">
        <v>5980</v>
      </c>
      <c r="BO431" t="s">
        <v>14</v>
      </c>
      <c r="BP431" t="s">
        <v>22644</v>
      </c>
      <c r="BQ431" t="s">
        <v>2217</v>
      </c>
      <c r="BR431" t="s">
        <v>2218</v>
      </c>
      <c r="BS431" t="s">
        <v>2376</v>
      </c>
      <c r="BT431" t="s">
        <v>14</v>
      </c>
      <c r="BU431" t="s">
        <v>14</v>
      </c>
      <c r="BV431" t="s">
        <v>14</v>
      </c>
      <c r="BW431" t="s">
        <v>14</v>
      </c>
      <c r="BX431" t="s">
        <v>14</v>
      </c>
      <c r="BY431" t="s">
        <v>2220</v>
      </c>
      <c r="BZ431" t="s">
        <v>22644</v>
      </c>
      <c r="CA431" t="s">
        <v>3050</v>
      </c>
      <c r="CB431" t="s">
        <v>14</v>
      </c>
      <c r="CC431" t="s">
        <v>14</v>
      </c>
      <c r="CD431" t="s">
        <v>14</v>
      </c>
      <c r="CE431" t="s">
        <v>14</v>
      </c>
      <c r="CF431" t="s">
        <v>5981</v>
      </c>
      <c r="CG431" t="s">
        <v>28</v>
      </c>
      <c r="CH431" t="s">
        <v>22075</v>
      </c>
      <c r="CJ431" t="s">
        <v>29</v>
      </c>
      <c r="CK431" t="s">
        <v>16</v>
      </c>
      <c r="CM431" s="4" t="str">
        <f>_xlfn.XLOOKUP($CG431,tbl_area_24_07_2024[Nombre Área],tbl_area_24_07_2024[Estado],"Si no se encuentra",2,)</f>
        <v>Campeche</v>
      </c>
      <c r="CN431" s="4" t="str">
        <f>_xlfn.XLOOKUP($CG431,tbl_area_24_07_2024[Nombre Área],tbl_area_24_07_2024[Estructura],"Si no se encuentra",2,)</f>
        <v>Juntas Locales</v>
      </c>
    </row>
    <row r="432" spans="1:92" ht="34.9" customHeight="1" x14ac:dyDescent="0.85">
      <c r="A432" t="s">
        <v>22073</v>
      </c>
      <c r="B432" t="s">
        <v>22074</v>
      </c>
      <c r="C432" t="s">
        <v>22075</v>
      </c>
      <c r="D432" t="s">
        <v>2199</v>
      </c>
      <c r="E432" t="s">
        <v>2200</v>
      </c>
      <c r="F432" t="s">
        <v>2201</v>
      </c>
      <c r="G432" t="s">
        <v>5982</v>
      </c>
      <c r="H432" t="s">
        <v>14</v>
      </c>
      <c r="I432" t="s">
        <v>5983</v>
      </c>
      <c r="J432" t="s">
        <v>5984</v>
      </c>
      <c r="K432" t="s">
        <v>22645</v>
      </c>
      <c r="L432" t="s">
        <v>14</v>
      </c>
      <c r="M432" t="s">
        <v>14</v>
      </c>
      <c r="N432" t="s">
        <v>5985</v>
      </c>
      <c r="O432" t="s">
        <v>22645</v>
      </c>
      <c r="P432" t="s">
        <v>14</v>
      </c>
      <c r="Q432" t="s">
        <v>22645</v>
      </c>
      <c r="R432" t="s">
        <v>22645</v>
      </c>
      <c r="S432" t="s">
        <v>14</v>
      </c>
      <c r="T432" t="s">
        <v>14</v>
      </c>
      <c r="U432" t="s">
        <v>14</v>
      </c>
      <c r="V432" t="s">
        <v>14</v>
      </c>
      <c r="W432" t="s">
        <v>14</v>
      </c>
      <c r="X432" t="s">
        <v>14</v>
      </c>
      <c r="Y432" t="s">
        <v>14</v>
      </c>
      <c r="Z432" t="s">
        <v>14</v>
      </c>
      <c r="AA432" t="s">
        <v>5986</v>
      </c>
      <c r="AB432" t="s">
        <v>22645</v>
      </c>
      <c r="AC432" t="s">
        <v>5987</v>
      </c>
      <c r="AD432" t="s">
        <v>2348</v>
      </c>
      <c r="AE432" t="s">
        <v>5988</v>
      </c>
      <c r="AF432" t="s">
        <v>14</v>
      </c>
      <c r="AG432" t="s">
        <v>5989</v>
      </c>
      <c r="AH432" t="s">
        <v>2209</v>
      </c>
      <c r="AI432" t="s">
        <v>5990</v>
      </c>
      <c r="AJ432" t="s">
        <v>1168</v>
      </c>
      <c r="AK432" t="s">
        <v>29</v>
      </c>
      <c r="AL432" t="s">
        <v>1168</v>
      </c>
      <c r="AM432" t="s">
        <v>29</v>
      </c>
      <c r="AN432" t="s">
        <v>1174</v>
      </c>
      <c r="AO432" t="s">
        <v>29</v>
      </c>
      <c r="AP432" t="s">
        <v>22646</v>
      </c>
      <c r="AQ432" t="s">
        <v>14</v>
      </c>
      <c r="AR432" t="s">
        <v>14</v>
      </c>
      <c r="AS432" t="s">
        <v>14</v>
      </c>
      <c r="AT432" t="s">
        <v>14</v>
      </c>
      <c r="AU432" t="s">
        <v>2211</v>
      </c>
      <c r="AV432" t="s">
        <v>2037</v>
      </c>
      <c r="AW432" t="s">
        <v>2037</v>
      </c>
      <c r="AX432" t="s">
        <v>28</v>
      </c>
      <c r="AY432" t="s">
        <v>5982</v>
      </c>
      <c r="AZ432" t="s">
        <v>22104</v>
      </c>
      <c r="BA432" t="s">
        <v>22074</v>
      </c>
      <c r="BB432" t="s">
        <v>22089</v>
      </c>
      <c r="BC432">
        <v>1343406.24</v>
      </c>
      <c r="BD432">
        <v>1558351.2</v>
      </c>
      <c r="BE432" t="s">
        <v>14</v>
      </c>
      <c r="BF432" t="s">
        <v>14</v>
      </c>
      <c r="BG432" t="s">
        <v>2214</v>
      </c>
      <c r="BH432" t="s">
        <v>14</v>
      </c>
      <c r="BI432" t="s">
        <v>22092</v>
      </c>
      <c r="BJ432" t="s">
        <v>5991</v>
      </c>
      <c r="BK432" t="s">
        <v>14</v>
      </c>
      <c r="BL432" t="s">
        <v>22074</v>
      </c>
      <c r="BM432" t="s">
        <v>22089</v>
      </c>
      <c r="BN432" t="s">
        <v>5992</v>
      </c>
      <c r="BO432" t="s">
        <v>14</v>
      </c>
      <c r="BP432" t="s">
        <v>22645</v>
      </c>
      <c r="BQ432" t="s">
        <v>2217</v>
      </c>
      <c r="BR432" t="s">
        <v>2218</v>
      </c>
      <c r="BS432" t="s">
        <v>2376</v>
      </c>
      <c r="BT432" t="s">
        <v>14</v>
      </c>
      <c r="BU432" t="s">
        <v>14</v>
      </c>
      <c r="BV432" t="s">
        <v>14</v>
      </c>
      <c r="BW432" t="s">
        <v>14</v>
      </c>
      <c r="BX432" t="s">
        <v>14</v>
      </c>
      <c r="BY432" t="s">
        <v>2220</v>
      </c>
      <c r="BZ432" t="s">
        <v>22645</v>
      </c>
      <c r="CA432" t="s">
        <v>5993</v>
      </c>
      <c r="CB432" t="s">
        <v>14</v>
      </c>
      <c r="CC432" t="s">
        <v>14</v>
      </c>
      <c r="CD432" t="s">
        <v>14</v>
      </c>
      <c r="CE432" t="s">
        <v>14</v>
      </c>
      <c r="CF432" t="s">
        <v>5994</v>
      </c>
      <c r="CG432" t="s">
        <v>28</v>
      </c>
      <c r="CH432" t="s">
        <v>22075</v>
      </c>
      <c r="CJ432" t="s">
        <v>29</v>
      </c>
      <c r="CK432" t="s">
        <v>16</v>
      </c>
      <c r="CM432" s="4" t="str">
        <f>_xlfn.XLOOKUP($CG432,tbl_area_24_07_2024[Nombre Área],tbl_area_24_07_2024[Estado],"Si no se encuentra",2,)</f>
        <v>Campeche</v>
      </c>
      <c r="CN432" s="4" t="str">
        <f>_xlfn.XLOOKUP($CG432,tbl_area_24_07_2024[Nombre Área],tbl_area_24_07_2024[Estructura],"Si no se encuentra",2,)</f>
        <v>Juntas Locales</v>
      </c>
    </row>
    <row r="433" spans="1:92" ht="34.9" customHeight="1" x14ac:dyDescent="0.85">
      <c r="A433" t="s">
        <v>22073</v>
      </c>
      <c r="B433" t="s">
        <v>22074</v>
      </c>
      <c r="C433" t="s">
        <v>22075</v>
      </c>
      <c r="D433" t="s">
        <v>2199</v>
      </c>
      <c r="E433" t="s">
        <v>2200</v>
      </c>
      <c r="F433" t="s">
        <v>2201</v>
      </c>
      <c r="G433" t="s">
        <v>5995</v>
      </c>
      <c r="H433" t="s">
        <v>14</v>
      </c>
      <c r="I433" t="s">
        <v>5996</v>
      </c>
      <c r="J433" t="s">
        <v>5997</v>
      </c>
      <c r="K433" t="s">
        <v>22647</v>
      </c>
      <c r="L433" t="s">
        <v>14</v>
      </c>
      <c r="M433" t="s">
        <v>14</v>
      </c>
      <c r="N433" t="s">
        <v>5998</v>
      </c>
      <c r="O433" t="s">
        <v>22647</v>
      </c>
      <c r="P433" t="s">
        <v>14</v>
      </c>
      <c r="Q433" t="s">
        <v>22647</v>
      </c>
      <c r="R433" t="s">
        <v>22647</v>
      </c>
      <c r="S433" t="s">
        <v>14</v>
      </c>
      <c r="T433" t="s">
        <v>14</v>
      </c>
      <c r="U433" t="s">
        <v>14</v>
      </c>
      <c r="V433" t="s">
        <v>14</v>
      </c>
      <c r="W433" t="s">
        <v>298</v>
      </c>
      <c r="X433" t="s">
        <v>5999</v>
      </c>
      <c r="Y433" t="s">
        <v>2028</v>
      </c>
      <c r="Z433" t="s">
        <v>18</v>
      </c>
      <c r="AA433" t="s">
        <v>14</v>
      </c>
      <c r="AB433" t="s">
        <v>22647</v>
      </c>
      <c r="AC433" t="s">
        <v>6000</v>
      </c>
      <c r="AD433" t="s">
        <v>2348</v>
      </c>
      <c r="AE433" t="s">
        <v>6001</v>
      </c>
      <c r="AF433" t="s">
        <v>6002</v>
      </c>
      <c r="AG433" t="s">
        <v>14</v>
      </c>
      <c r="AH433" t="s">
        <v>2209</v>
      </c>
      <c r="AI433" t="s">
        <v>1987</v>
      </c>
      <c r="AJ433" t="s">
        <v>1168</v>
      </c>
      <c r="AK433" t="s">
        <v>29</v>
      </c>
      <c r="AL433" t="s">
        <v>1168</v>
      </c>
      <c r="AM433" t="s">
        <v>29</v>
      </c>
      <c r="AN433" t="s">
        <v>1174</v>
      </c>
      <c r="AO433" t="s">
        <v>29</v>
      </c>
      <c r="AP433" t="s">
        <v>22648</v>
      </c>
      <c r="AQ433" t="s">
        <v>14</v>
      </c>
      <c r="AR433" t="s">
        <v>14</v>
      </c>
      <c r="AS433" t="s">
        <v>14</v>
      </c>
      <c r="AT433" t="s">
        <v>14</v>
      </c>
      <c r="AU433" t="s">
        <v>2211</v>
      </c>
      <c r="AV433" t="s">
        <v>2037</v>
      </c>
      <c r="AW433" t="s">
        <v>2037</v>
      </c>
      <c r="AX433" t="s">
        <v>28</v>
      </c>
      <c r="AY433" t="s">
        <v>5995</v>
      </c>
      <c r="AZ433" t="s">
        <v>22104</v>
      </c>
      <c r="BA433" t="s">
        <v>22074</v>
      </c>
      <c r="BB433" t="s">
        <v>22089</v>
      </c>
      <c r="BC433">
        <v>730852.56</v>
      </c>
      <c r="BD433">
        <v>847788.96</v>
      </c>
      <c r="BE433" t="s">
        <v>14</v>
      </c>
      <c r="BF433" t="s">
        <v>14</v>
      </c>
      <c r="BG433" t="s">
        <v>2214</v>
      </c>
      <c r="BH433" t="s">
        <v>14</v>
      </c>
      <c r="BI433" t="s">
        <v>22092</v>
      </c>
      <c r="BJ433" t="s">
        <v>6003</v>
      </c>
      <c r="BK433" t="s">
        <v>14</v>
      </c>
      <c r="BL433" t="s">
        <v>22074</v>
      </c>
      <c r="BM433" t="s">
        <v>22089</v>
      </c>
      <c r="BN433" t="s">
        <v>6004</v>
      </c>
      <c r="BO433" t="s">
        <v>14</v>
      </c>
      <c r="BP433" t="s">
        <v>22647</v>
      </c>
      <c r="BQ433" t="s">
        <v>2217</v>
      </c>
      <c r="BR433" t="s">
        <v>2218</v>
      </c>
      <c r="BS433" t="s">
        <v>2376</v>
      </c>
      <c r="BT433" t="s">
        <v>14</v>
      </c>
      <c r="BU433" t="s">
        <v>14</v>
      </c>
      <c r="BV433" t="s">
        <v>14</v>
      </c>
      <c r="BW433" t="s">
        <v>14</v>
      </c>
      <c r="BX433" t="s">
        <v>14</v>
      </c>
      <c r="BY433" t="s">
        <v>2220</v>
      </c>
      <c r="BZ433" t="s">
        <v>22647</v>
      </c>
      <c r="CA433" t="s">
        <v>5993</v>
      </c>
      <c r="CB433" t="s">
        <v>14</v>
      </c>
      <c r="CC433" t="s">
        <v>14</v>
      </c>
      <c r="CD433" t="s">
        <v>14</v>
      </c>
      <c r="CE433" t="s">
        <v>14</v>
      </c>
      <c r="CF433" t="s">
        <v>6005</v>
      </c>
      <c r="CG433" t="s">
        <v>28</v>
      </c>
      <c r="CH433" t="s">
        <v>22075</v>
      </c>
      <c r="CJ433" t="s">
        <v>29</v>
      </c>
      <c r="CK433" t="s">
        <v>16</v>
      </c>
      <c r="CM433" s="4" t="str">
        <f>_xlfn.XLOOKUP($CG433,tbl_area_24_07_2024[Nombre Área],tbl_area_24_07_2024[Estado],"Si no se encuentra",2,)</f>
        <v>Campeche</v>
      </c>
      <c r="CN433" s="4" t="str">
        <f>_xlfn.XLOOKUP($CG433,tbl_area_24_07_2024[Nombre Área],tbl_area_24_07_2024[Estructura],"Si no se encuentra",2,)</f>
        <v>Juntas Locales</v>
      </c>
    </row>
    <row r="434" spans="1:92" ht="34.9" customHeight="1" x14ac:dyDescent="0.85">
      <c r="A434" t="s">
        <v>22073</v>
      </c>
      <c r="B434" t="s">
        <v>22074</v>
      </c>
      <c r="C434" t="s">
        <v>22075</v>
      </c>
      <c r="D434" t="s">
        <v>2199</v>
      </c>
      <c r="E434" t="s">
        <v>2200</v>
      </c>
      <c r="F434" t="s">
        <v>2201</v>
      </c>
      <c r="G434" t="s">
        <v>6006</v>
      </c>
      <c r="H434" t="s">
        <v>14</v>
      </c>
      <c r="I434" t="s">
        <v>6007</v>
      </c>
      <c r="J434" t="s">
        <v>6008</v>
      </c>
      <c r="K434" t="s">
        <v>22649</v>
      </c>
      <c r="L434" t="s">
        <v>14</v>
      </c>
      <c r="M434" t="s">
        <v>14</v>
      </c>
      <c r="N434" t="s">
        <v>6009</v>
      </c>
      <c r="O434" t="s">
        <v>22649</v>
      </c>
      <c r="P434" t="s">
        <v>14</v>
      </c>
      <c r="Q434" t="s">
        <v>22649</v>
      </c>
      <c r="R434" t="s">
        <v>22649</v>
      </c>
      <c r="S434" t="s">
        <v>14</v>
      </c>
      <c r="T434" t="s">
        <v>14</v>
      </c>
      <c r="U434" t="s">
        <v>14</v>
      </c>
      <c r="V434" t="s">
        <v>14</v>
      </c>
      <c r="W434" t="s">
        <v>1698</v>
      </c>
      <c r="X434" t="s">
        <v>126</v>
      </c>
      <c r="Y434" t="s">
        <v>218</v>
      </c>
      <c r="Z434" t="s">
        <v>12</v>
      </c>
      <c r="AA434" t="s">
        <v>14</v>
      </c>
      <c r="AB434" t="s">
        <v>22649</v>
      </c>
      <c r="AC434" t="s">
        <v>6010</v>
      </c>
      <c r="AD434" t="s">
        <v>3242</v>
      </c>
      <c r="AE434" t="s">
        <v>1172</v>
      </c>
      <c r="AF434" t="s">
        <v>1173</v>
      </c>
      <c r="AG434" t="s">
        <v>14</v>
      </c>
      <c r="AH434" t="s">
        <v>2337</v>
      </c>
      <c r="AI434" t="s">
        <v>6011</v>
      </c>
      <c r="AJ434" t="s">
        <v>1168</v>
      </c>
      <c r="AK434" t="s">
        <v>29</v>
      </c>
      <c r="AL434" t="s">
        <v>1168</v>
      </c>
      <c r="AM434" t="s">
        <v>29</v>
      </c>
      <c r="AN434" t="s">
        <v>1174</v>
      </c>
      <c r="AO434" t="s">
        <v>29</v>
      </c>
      <c r="AP434" t="s">
        <v>22650</v>
      </c>
      <c r="AQ434" t="s">
        <v>14</v>
      </c>
      <c r="AR434" t="s">
        <v>14</v>
      </c>
      <c r="AS434" t="s">
        <v>14</v>
      </c>
      <c r="AT434" t="s">
        <v>14</v>
      </c>
      <c r="AU434" t="s">
        <v>2211</v>
      </c>
      <c r="AV434" t="s">
        <v>2037</v>
      </c>
      <c r="AW434" t="s">
        <v>2037</v>
      </c>
      <c r="AX434" t="s">
        <v>28</v>
      </c>
      <c r="AY434" t="s">
        <v>6006</v>
      </c>
      <c r="AZ434" t="s">
        <v>22104</v>
      </c>
      <c r="BA434" t="s">
        <v>22074</v>
      </c>
      <c r="BB434" t="s">
        <v>22089</v>
      </c>
      <c r="BC434">
        <v>236225.88</v>
      </c>
      <c r="BD434">
        <v>274022.03999999998</v>
      </c>
      <c r="BE434" t="s">
        <v>14</v>
      </c>
      <c r="BF434" t="s">
        <v>14</v>
      </c>
      <c r="BG434" t="s">
        <v>2214</v>
      </c>
      <c r="BH434" t="s">
        <v>14</v>
      </c>
      <c r="BI434" t="s">
        <v>22092</v>
      </c>
      <c r="BJ434" t="s">
        <v>6012</v>
      </c>
      <c r="BK434" t="s">
        <v>14</v>
      </c>
      <c r="BL434" t="s">
        <v>22074</v>
      </c>
      <c r="BM434" t="s">
        <v>22089</v>
      </c>
      <c r="BN434" t="s">
        <v>6013</v>
      </c>
      <c r="BO434" t="s">
        <v>14</v>
      </c>
      <c r="BP434" t="s">
        <v>22649</v>
      </c>
      <c r="BQ434" t="s">
        <v>2217</v>
      </c>
      <c r="BR434" t="s">
        <v>2218</v>
      </c>
      <c r="BS434" t="s">
        <v>2376</v>
      </c>
      <c r="BT434" t="s">
        <v>14</v>
      </c>
      <c r="BU434" t="s">
        <v>14</v>
      </c>
      <c r="BV434" t="s">
        <v>14</v>
      </c>
      <c r="BW434" t="s">
        <v>14</v>
      </c>
      <c r="BX434" t="s">
        <v>14</v>
      </c>
      <c r="BY434" t="s">
        <v>2220</v>
      </c>
      <c r="BZ434" t="s">
        <v>22649</v>
      </c>
      <c r="CA434" t="s">
        <v>5993</v>
      </c>
      <c r="CB434" t="s">
        <v>14</v>
      </c>
      <c r="CC434" t="s">
        <v>14</v>
      </c>
      <c r="CD434" t="s">
        <v>14</v>
      </c>
      <c r="CE434" t="s">
        <v>14</v>
      </c>
      <c r="CF434" t="s">
        <v>6014</v>
      </c>
      <c r="CG434" t="s">
        <v>28</v>
      </c>
      <c r="CH434" t="s">
        <v>22075</v>
      </c>
      <c r="CJ434" t="s">
        <v>29</v>
      </c>
      <c r="CK434" t="s">
        <v>16</v>
      </c>
      <c r="CM434" s="4" t="str">
        <f>_xlfn.XLOOKUP($CG434,tbl_area_24_07_2024[Nombre Área],tbl_area_24_07_2024[Estado],"Si no se encuentra",2,)</f>
        <v>Campeche</v>
      </c>
      <c r="CN434" s="4" t="str">
        <f>_xlfn.XLOOKUP($CG434,tbl_area_24_07_2024[Nombre Área],tbl_area_24_07_2024[Estructura],"Si no se encuentra",2,)</f>
        <v>Juntas Locales</v>
      </c>
    </row>
    <row r="435" spans="1:92" ht="34.9" customHeight="1" x14ac:dyDescent="0.85">
      <c r="A435" t="s">
        <v>22073</v>
      </c>
      <c r="B435" t="s">
        <v>22074</v>
      </c>
      <c r="C435" t="s">
        <v>22075</v>
      </c>
      <c r="D435" t="s">
        <v>2199</v>
      </c>
      <c r="E435" t="s">
        <v>2200</v>
      </c>
      <c r="F435" t="s">
        <v>2201</v>
      </c>
      <c r="G435" t="s">
        <v>6015</v>
      </c>
      <c r="H435" t="s">
        <v>14</v>
      </c>
      <c r="I435" t="s">
        <v>6016</v>
      </c>
      <c r="J435" t="s">
        <v>6017</v>
      </c>
      <c r="K435" t="s">
        <v>22651</v>
      </c>
      <c r="L435" t="s">
        <v>14</v>
      </c>
      <c r="M435" t="s">
        <v>14</v>
      </c>
      <c r="N435" t="s">
        <v>6018</v>
      </c>
      <c r="O435" t="s">
        <v>22651</v>
      </c>
      <c r="P435" t="s">
        <v>14</v>
      </c>
      <c r="Q435" t="s">
        <v>22651</v>
      </c>
      <c r="R435" t="s">
        <v>22651</v>
      </c>
      <c r="S435" t="s">
        <v>14</v>
      </c>
      <c r="T435" t="s">
        <v>14</v>
      </c>
      <c r="U435" t="s">
        <v>14</v>
      </c>
      <c r="V435" t="s">
        <v>14</v>
      </c>
      <c r="W435" t="s">
        <v>276</v>
      </c>
      <c r="X435" t="s">
        <v>1309</v>
      </c>
      <c r="Y435" t="s">
        <v>149</v>
      </c>
      <c r="Z435" t="s">
        <v>12</v>
      </c>
      <c r="AA435" t="s">
        <v>14</v>
      </c>
      <c r="AB435" t="s">
        <v>22651</v>
      </c>
      <c r="AC435" t="s">
        <v>6019</v>
      </c>
      <c r="AD435" t="s">
        <v>2207</v>
      </c>
      <c r="AE435" t="s">
        <v>6020</v>
      </c>
      <c r="AF435" t="s">
        <v>1452</v>
      </c>
      <c r="AG435" t="s">
        <v>14</v>
      </c>
      <c r="AH435" t="s">
        <v>2209</v>
      </c>
      <c r="AI435" t="s">
        <v>6021</v>
      </c>
      <c r="AJ435" t="s">
        <v>22596</v>
      </c>
      <c r="AK435" t="s">
        <v>6022</v>
      </c>
      <c r="AL435" t="s">
        <v>22652</v>
      </c>
      <c r="AM435" t="s">
        <v>6022</v>
      </c>
      <c r="AN435" t="s">
        <v>1180</v>
      </c>
      <c r="AO435" t="s">
        <v>159</v>
      </c>
      <c r="AP435" t="s">
        <v>22653</v>
      </c>
      <c r="AQ435" t="s">
        <v>14</v>
      </c>
      <c r="AR435" t="s">
        <v>14</v>
      </c>
      <c r="AS435" t="s">
        <v>14</v>
      </c>
      <c r="AT435" t="s">
        <v>14</v>
      </c>
      <c r="AU435" t="s">
        <v>2252</v>
      </c>
      <c r="AV435" t="s">
        <v>2098</v>
      </c>
      <c r="AW435" t="s">
        <v>2098</v>
      </c>
      <c r="AX435" t="s">
        <v>2098</v>
      </c>
      <c r="AY435" t="s">
        <v>6023</v>
      </c>
      <c r="AZ435" t="s">
        <v>22074</v>
      </c>
      <c r="BA435" t="s">
        <v>22074</v>
      </c>
      <c r="BB435" t="s">
        <v>22089</v>
      </c>
      <c r="BC435">
        <v>732836.4</v>
      </c>
      <c r="BD435">
        <v>891703.46</v>
      </c>
      <c r="BE435" t="s">
        <v>14</v>
      </c>
      <c r="BF435" t="s">
        <v>14</v>
      </c>
      <c r="BG435" t="s">
        <v>2214</v>
      </c>
      <c r="BH435" t="s">
        <v>14</v>
      </c>
      <c r="BI435" t="s">
        <v>22092</v>
      </c>
      <c r="BJ435" t="s">
        <v>6018</v>
      </c>
      <c r="BK435" t="s">
        <v>14</v>
      </c>
      <c r="BL435" t="s">
        <v>22074</v>
      </c>
      <c r="BM435" t="s">
        <v>22089</v>
      </c>
      <c r="BN435" t="s">
        <v>6024</v>
      </c>
      <c r="BO435" t="s">
        <v>14</v>
      </c>
      <c r="BP435" t="s">
        <v>22651</v>
      </c>
      <c r="BQ435" t="s">
        <v>2217</v>
      </c>
      <c r="BR435" t="s">
        <v>2303</v>
      </c>
      <c r="BS435" t="s">
        <v>6025</v>
      </c>
      <c r="BT435" t="s">
        <v>14</v>
      </c>
      <c r="BU435" t="s">
        <v>14</v>
      </c>
      <c r="BV435" t="s">
        <v>14</v>
      </c>
      <c r="BW435" t="s">
        <v>14</v>
      </c>
      <c r="BX435" t="s">
        <v>6026</v>
      </c>
      <c r="BY435" t="s">
        <v>2220</v>
      </c>
      <c r="BZ435" t="s">
        <v>22651</v>
      </c>
      <c r="CA435" t="s">
        <v>14</v>
      </c>
      <c r="CB435" t="s">
        <v>14</v>
      </c>
      <c r="CC435" t="s">
        <v>14</v>
      </c>
      <c r="CD435" t="s">
        <v>14</v>
      </c>
      <c r="CE435" t="s">
        <v>14</v>
      </c>
      <c r="CF435" t="s">
        <v>6027</v>
      </c>
      <c r="CG435" t="s">
        <v>732</v>
      </c>
      <c r="CH435" t="s">
        <v>22075</v>
      </c>
      <c r="CJ435" t="s">
        <v>159</v>
      </c>
      <c r="CK435" t="s">
        <v>24</v>
      </c>
      <c r="CM435" s="4" t="str">
        <f>_xlfn.XLOOKUP($CG435,tbl_area_24_07_2024[Nombre Área],tbl_area_24_07_2024[Estado],"Si no se encuentra",2,)</f>
        <v>México</v>
      </c>
      <c r="CN435" s="4" t="str">
        <f>_xlfn.XLOOKUP($CG435,tbl_area_24_07_2024[Nombre Área],tbl_area_24_07_2024[Estructura],"Si no se encuentra",2,)</f>
        <v>Juntas Distritales</v>
      </c>
    </row>
    <row r="436" spans="1:92" ht="34.9" customHeight="1" x14ac:dyDescent="0.85">
      <c r="A436" t="s">
        <v>22073</v>
      </c>
      <c r="B436" t="s">
        <v>22074</v>
      </c>
      <c r="C436" t="s">
        <v>22075</v>
      </c>
      <c r="D436" t="s">
        <v>2199</v>
      </c>
      <c r="E436" t="s">
        <v>2242</v>
      </c>
      <c r="F436" t="s">
        <v>2201</v>
      </c>
      <c r="G436" t="s">
        <v>6028</v>
      </c>
      <c r="H436" t="s">
        <v>14</v>
      </c>
      <c r="I436" t="s">
        <v>6029</v>
      </c>
      <c r="J436" t="s">
        <v>6030</v>
      </c>
      <c r="K436" t="s">
        <v>22654</v>
      </c>
      <c r="L436" t="s">
        <v>14</v>
      </c>
      <c r="M436" t="s">
        <v>14</v>
      </c>
      <c r="N436" t="s">
        <v>6031</v>
      </c>
      <c r="O436" t="s">
        <v>22654</v>
      </c>
      <c r="P436" t="s">
        <v>14</v>
      </c>
      <c r="Q436" t="s">
        <v>22654</v>
      </c>
      <c r="R436" t="s">
        <v>22654</v>
      </c>
      <c r="S436" t="s">
        <v>14</v>
      </c>
      <c r="T436" t="s">
        <v>14</v>
      </c>
      <c r="U436" t="s">
        <v>14</v>
      </c>
      <c r="V436" t="s">
        <v>14</v>
      </c>
      <c r="W436" t="s">
        <v>14</v>
      </c>
      <c r="X436" t="s">
        <v>14</v>
      </c>
      <c r="Y436" t="s">
        <v>14</v>
      </c>
      <c r="Z436" t="s">
        <v>14</v>
      </c>
      <c r="AA436" t="s">
        <v>6032</v>
      </c>
      <c r="AB436" t="s">
        <v>22654</v>
      </c>
      <c r="AC436" t="s">
        <v>4321</v>
      </c>
      <c r="AD436" t="s">
        <v>2207</v>
      </c>
      <c r="AE436" t="s">
        <v>6033</v>
      </c>
      <c r="AF436" t="s">
        <v>1174</v>
      </c>
      <c r="AG436" t="s">
        <v>14</v>
      </c>
      <c r="AH436" t="s">
        <v>2209</v>
      </c>
      <c r="AI436" t="s">
        <v>4322</v>
      </c>
      <c r="AJ436" t="s">
        <v>22596</v>
      </c>
      <c r="AK436" t="s">
        <v>4322</v>
      </c>
      <c r="AL436" t="s">
        <v>22612</v>
      </c>
      <c r="AM436" t="s">
        <v>4322</v>
      </c>
      <c r="AN436" t="s">
        <v>1180</v>
      </c>
      <c r="AO436" t="s">
        <v>159</v>
      </c>
      <c r="AP436" t="s">
        <v>22526</v>
      </c>
      <c r="AQ436" t="s">
        <v>14</v>
      </c>
      <c r="AR436" t="s">
        <v>14</v>
      </c>
      <c r="AS436" t="s">
        <v>14</v>
      </c>
      <c r="AT436" t="s">
        <v>14</v>
      </c>
      <c r="AU436" t="s">
        <v>2252</v>
      </c>
      <c r="AV436" t="s">
        <v>2098</v>
      </c>
      <c r="AW436" t="s">
        <v>2098</v>
      </c>
      <c r="AX436" t="s">
        <v>2098</v>
      </c>
      <c r="AY436" t="s">
        <v>6034</v>
      </c>
      <c r="AZ436" t="s">
        <v>22401</v>
      </c>
      <c r="BA436" t="s">
        <v>22346</v>
      </c>
      <c r="BB436" t="s">
        <v>22082</v>
      </c>
      <c r="BC436">
        <v>218000</v>
      </c>
      <c r="BD436">
        <v>252880</v>
      </c>
      <c r="BE436" t="s">
        <v>14</v>
      </c>
      <c r="BF436" t="s">
        <v>14</v>
      </c>
      <c r="BG436" t="s">
        <v>2214</v>
      </c>
      <c r="BH436" t="s">
        <v>14</v>
      </c>
      <c r="BI436" t="s">
        <v>22092</v>
      </c>
      <c r="BJ436" t="s">
        <v>6035</v>
      </c>
      <c r="BK436" t="s">
        <v>14</v>
      </c>
      <c r="BL436" t="s">
        <v>22346</v>
      </c>
      <c r="BM436" t="s">
        <v>22082</v>
      </c>
      <c r="BN436" t="s">
        <v>6036</v>
      </c>
      <c r="BO436" t="s">
        <v>14</v>
      </c>
      <c r="BP436" t="s">
        <v>22654</v>
      </c>
      <c r="BQ436" t="s">
        <v>2217</v>
      </c>
      <c r="BR436" t="s">
        <v>2303</v>
      </c>
      <c r="BS436" t="s">
        <v>6025</v>
      </c>
      <c r="BT436" t="s">
        <v>14</v>
      </c>
      <c r="BU436" t="s">
        <v>14</v>
      </c>
      <c r="BV436" t="s">
        <v>14</v>
      </c>
      <c r="BW436" t="s">
        <v>14</v>
      </c>
      <c r="BX436" t="s">
        <v>6026</v>
      </c>
      <c r="BY436" t="s">
        <v>2544</v>
      </c>
      <c r="BZ436" t="s">
        <v>22654</v>
      </c>
      <c r="CA436" t="s">
        <v>14</v>
      </c>
      <c r="CB436" t="s">
        <v>14</v>
      </c>
      <c r="CC436" t="s">
        <v>14</v>
      </c>
      <c r="CD436" t="s">
        <v>14</v>
      </c>
      <c r="CE436" t="s">
        <v>14</v>
      </c>
      <c r="CF436" t="s">
        <v>6037</v>
      </c>
      <c r="CG436" t="s">
        <v>732</v>
      </c>
      <c r="CH436" t="s">
        <v>22075</v>
      </c>
      <c r="CJ436" t="s">
        <v>159</v>
      </c>
      <c r="CK436" t="s">
        <v>24</v>
      </c>
      <c r="CM436" s="4" t="str">
        <f>_xlfn.XLOOKUP($CG436,tbl_area_24_07_2024[Nombre Área],tbl_area_24_07_2024[Estado],"Si no se encuentra",2,)</f>
        <v>México</v>
      </c>
      <c r="CN436" s="4" t="str">
        <f>_xlfn.XLOOKUP($CG436,tbl_area_24_07_2024[Nombre Área],tbl_area_24_07_2024[Estructura],"Si no se encuentra",2,)</f>
        <v>Juntas Distritales</v>
      </c>
    </row>
    <row r="437" spans="1:92" ht="34.9" customHeight="1" x14ac:dyDescent="0.85">
      <c r="A437" t="s">
        <v>22073</v>
      </c>
      <c r="B437" t="s">
        <v>22074</v>
      </c>
      <c r="C437" t="s">
        <v>22075</v>
      </c>
      <c r="D437" t="s">
        <v>2199</v>
      </c>
      <c r="E437" t="s">
        <v>2507</v>
      </c>
      <c r="F437" t="s">
        <v>2201</v>
      </c>
      <c r="G437" t="s">
        <v>6038</v>
      </c>
      <c r="H437" t="s">
        <v>14</v>
      </c>
      <c r="I437" t="s">
        <v>6039</v>
      </c>
      <c r="J437" t="s">
        <v>6040</v>
      </c>
      <c r="K437" t="s">
        <v>6041</v>
      </c>
      <c r="L437" t="s">
        <v>14</v>
      </c>
      <c r="M437" t="s">
        <v>14</v>
      </c>
      <c r="N437" t="s">
        <v>6042</v>
      </c>
      <c r="O437" t="s">
        <v>6041</v>
      </c>
      <c r="P437" t="s">
        <v>14</v>
      </c>
      <c r="Q437" t="s">
        <v>6041</v>
      </c>
      <c r="R437" t="s">
        <v>6041</v>
      </c>
      <c r="S437" t="s">
        <v>14</v>
      </c>
      <c r="T437" t="s">
        <v>14</v>
      </c>
      <c r="U437" t="s">
        <v>14</v>
      </c>
      <c r="V437" t="s">
        <v>14</v>
      </c>
      <c r="W437" t="s">
        <v>14</v>
      </c>
      <c r="X437" t="s">
        <v>14</v>
      </c>
      <c r="Y437" t="s">
        <v>14</v>
      </c>
      <c r="Z437" t="s">
        <v>14</v>
      </c>
      <c r="AA437" t="s">
        <v>6043</v>
      </c>
      <c r="AB437" t="s">
        <v>6041</v>
      </c>
      <c r="AC437" t="s">
        <v>6044</v>
      </c>
      <c r="AD437" t="s">
        <v>2207</v>
      </c>
      <c r="AE437" t="s">
        <v>6045</v>
      </c>
      <c r="AF437" t="s">
        <v>1436</v>
      </c>
      <c r="AG437" t="s">
        <v>14</v>
      </c>
      <c r="AH437" t="s">
        <v>2209</v>
      </c>
      <c r="AI437" t="s">
        <v>6046</v>
      </c>
      <c r="AJ437" t="s">
        <v>22596</v>
      </c>
      <c r="AK437" t="s">
        <v>6047</v>
      </c>
      <c r="AL437" t="s">
        <v>22655</v>
      </c>
      <c r="AM437" t="s">
        <v>6047</v>
      </c>
      <c r="AN437" t="s">
        <v>1180</v>
      </c>
      <c r="AO437" t="s">
        <v>159</v>
      </c>
      <c r="AP437" t="s">
        <v>22656</v>
      </c>
      <c r="AQ437" t="s">
        <v>14</v>
      </c>
      <c r="AR437" t="s">
        <v>14</v>
      </c>
      <c r="AS437" t="s">
        <v>14</v>
      </c>
      <c r="AT437" t="s">
        <v>14</v>
      </c>
      <c r="AU437" t="s">
        <v>2252</v>
      </c>
      <c r="AV437" t="s">
        <v>2098</v>
      </c>
      <c r="AW437" t="s">
        <v>2098</v>
      </c>
      <c r="AX437" t="s">
        <v>2098</v>
      </c>
      <c r="AY437" t="s">
        <v>6048</v>
      </c>
      <c r="AZ437" t="s">
        <v>22181</v>
      </c>
      <c r="BA437" t="s">
        <v>22181</v>
      </c>
      <c r="BB437" t="s">
        <v>22461</v>
      </c>
      <c r="BC437">
        <v>44301</v>
      </c>
      <c r="BD437">
        <v>51389.16</v>
      </c>
      <c r="BE437" t="s">
        <v>14</v>
      </c>
      <c r="BF437" t="s">
        <v>14</v>
      </c>
      <c r="BG437" t="s">
        <v>2214</v>
      </c>
      <c r="BH437" t="s">
        <v>14</v>
      </c>
      <c r="BI437" t="s">
        <v>22092</v>
      </c>
      <c r="BJ437" t="s">
        <v>6042</v>
      </c>
      <c r="BK437" t="s">
        <v>14</v>
      </c>
      <c r="BL437" t="s">
        <v>22181</v>
      </c>
      <c r="BM437" t="s">
        <v>22461</v>
      </c>
      <c r="BN437" t="s">
        <v>6049</v>
      </c>
      <c r="BO437" t="s">
        <v>14</v>
      </c>
      <c r="BP437" t="s">
        <v>6041</v>
      </c>
      <c r="BQ437" t="s">
        <v>2217</v>
      </c>
      <c r="BR437" t="s">
        <v>2303</v>
      </c>
      <c r="BS437" t="s">
        <v>6025</v>
      </c>
      <c r="BT437" t="s">
        <v>14</v>
      </c>
      <c r="BU437" t="s">
        <v>14</v>
      </c>
      <c r="BV437" t="s">
        <v>14</v>
      </c>
      <c r="BW437" t="s">
        <v>14</v>
      </c>
      <c r="BX437" t="s">
        <v>6026</v>
      </c>
      <c r="BY437" t="s">
        <v>2220</v>
      </c>
      <c r="BZ437" t="s">
        <v>6041</v>
      </c>
      <c r="CA437" t="s">
        <v>2633</v>
      </c>
      <c r="CB437" t="s">
        <v>14</v>
      </c>
      <c r="CC437" t="s">
        <v>14</v>
      </c>
      <c r="CD437" t="s">
        <v>14</v>
      </c>
      <c r="CE437" t="s">
        <v>14</v>
      </c>
      <c r="CF437" t="s">
        <v>6050</v>
      </c>
      <c r="CG437" t="s">
        <v>732</v>
      </c>
      <c r="CH437" t="s">
        <v>22075</v>
      </c>
      <c r="CJ437" t="s">
        <v>159</v>
      </c>
      <c r="CK437" t="s">
        <v>24</v>
      </c>
      <c r="CM437" s="4" t="str">
        <f>_xlfn.XLOOKUP($CG437,tbl_area_24_07_2024[Nombre Área],tbl_area_24_07_2024[Estado],"Si no se encuentra",2,)</f>
        <v>México</v>
      </c>
      <c r="CN437" s="4" t="str">
        <f>_xlfn.XLOOKUP($CG437,tbl_area_24_07_2024[Nombre Área],tbl_area_24_07_2024[Estructura],"Si no se encuentra",2,)</f>
        <v>Juntas Distritales</v>
      </c>
    </row>
    <row r="438" spans="1:92" ht="34.9" customHeight="1" x14ac:dyDescent="0.85">
      <c r="A438" t="s">
        <v>22073</v>
      </c>
      <c r="B438" t="s">
        <v>22074</v>
      </c>
      <c r="C438" t="s">
        <v>22075</v>
      </c>
      <c r="D438" t="s">
        <v>2199</v>
      </c>
      <c r="E438" t="s">
        <v>2200</v>
      </c>
      <c r="F438" t="s">
        <v>2201</v>
      </c>
      <c r="G438" t="s">
        <v>6051</v>
      </c>
      <c r="H438" t="s">
        <v>14</v>
      </c>
      <c r="I438" t="s">
        <v>5130</v>
      </c>
      <c r="J438" t="s">
        <v>6052</v>
      </c>
      <c r="K438" t="s">
        <v>22657</v>
      </c>
      <c r="L438" t="s">
        <v>14</v>
      </c>
      <c r="M438" t="s">
        <v>14</v>
      </c>
      <c r="N438" t="s">
        <v>6053</v>
      </c>
      <c r="O438" t="s">
        <v>22657</v>
      </c>
      <c r="P438" t="s">
        <v>14</v>
      </c>
      <c r="Q438" t="s">
        <v>22657</v>
      </c>
      <c r="R438" t="s">
        <v>22657</v>
      </c>
      <c r="S438" t="s">
        <v>14</v>
      </c>
      <c r="T438" t="s">
        <v>14</v>
      </c>
      <c r="U438" t="s">
        <v>14</v>
      </c>
      <c r="V438" t="s">
        <v>14</v>
      </c>
      <c r="W438" t="s">
        <v>88</v>
      </c>
      <c r="X438" t="s">
        <v>46</v>
      </c>
      <c r="Y438" t="s">
        <v>87</v>
      </c>
      <c r="Z438" t="s">
        <v>12</v>
      </c>
      <c r="AA438" t="s">
        <v>14</v>
      </c>
      <c r="AB438" t="s">
        <v>22657</v>
      </c>
      <c r="AC438" t="s">
        <v>6054</v>
      </c>
      <c r="AD438" t="s">
        <v>2207</v>
      </c>
      <c r="AE438" t="s">
        <v>3278</v>
      </c>
      <c r="AF438" t="s">
        <v>1183</v>
      </c>
      <c r="AG438" t="s">
        <v>14</v>
      </c>
      <c r="AH438" t="s">
        <v>2209</v>
      </c>
      <c r="AI438" t="s">
        <v>6055</v>
      </c>
      <c r="AJ438" t="s">
        <v>1522</v>
      </c>
      <c r="AK438" t="s">
        <v>6056</v>
      </c>
      <c r="AL438" t="s">
        <v>1522</v>
      </c>
      <c r="AM438" t="s">
        <v>6056</v>
      </c>
      <c r="AN438" t="s">
        <v>1180</v>
      </c>
      <c r="AO438" t="s">
        <v>159</v>
      </c>
      <c r="AP438" t="s">
        <v>22658</v>
      </c>
      <c r="AQ438" t="s">
        <v>14</v>
      </c>
      <c r="AR438" t="s">
        <v>14</v>
      </c>
      <c r="AS438" t="s">
        <v>14</v>
      </c>
      <c r="AT438" t="s">
        <v>14</v>
      </c>
      <c r="AU438" t="s">
        <v>2252</v>
      </c>
      <c r="AV438" t="s">
        <v>6057</v>
      </c>
      <c r="AW438" t="s">
        <v>6057</v>
      </c>
      <c r="AX438" t="s">
        <v>6057</v>
      </c>
      <c r="AY438" t="s">
        <v>6051</v>
      </c>
      <c r="AZ438" t="s">
        <v>22104</v>
      </c>
      <c r="BA438" t="s">
        <v>22104</v>
      </c>
      <c r="BB438" t="s">
        <v>22344</v>
      </c>
      <c r="BC438">
        <v>78532.53</v>
      </c>
      <c r="BD438">
        <v>81739.240000000005</v>
      </c>
      <c r="BE438" t="s">
        <v>14</v>
      </c>
      <c r="BF438" t="s">
        <v>14</v>
      </c>
      <c r="BG438" t="s">
        <v>2214</v>
      </c>
      <c r="BH438" t="s">
        <v>14</v>
      </c>
      <c r="BI438" t="s">
        <v>22092</v>
      </c>
      <c r="BJ438" t="s">
        <v>6058</v>
      </c>
      <c r="BK438" t="s">
        <v>14</v>
      </c>
      <c r="BL438" t="s">
        <v>14</v>
      </c>
      <c r="BM438" t="s">
        <v>14</v>
      </c>
      <c r="BN438" t="s">
        <v>6059</v>
      </c>
      <c r="BO438" t="s">
        <v>14</v>
      </c>
      <c r="BP438" t="s">
        <v>22657</v>
      </c>
      <c r="BQ438" t="s">
        <v>2217</v>
      </c>
      <c r="BR438" t="s">
        <v>2303</v>
      </c>
      <c r="BS438" t="s">
        <v>2376</v>
      </c>
      <c r="BT438" t="s">
        <v>14</v>
      </c>
      <c r="BU438" t="s">
        <v>14</v>
      </c>
      <c r="BV438" t="s">
        <v>14</v>
      </c>
      <c r="BW438" t="s">
        <v>14</v>
      </c>
      <c r="BX438" t="s">
        <v>14</v>
      </c>
      <c r="BY438" t="s">
        <v>2220</v>
      </c>
      <c r="BZ438" t="s">
        <v>22657</v>
      </c>
      <c r="CA438" t="s">
        <v>4315</v>
      </c>
      <c r="CB438" t="s">
        <v>14</v>
      </c>
      <c r="CC438" t="s">
        <v>14</v>
      </c>
      <c r="CD438" t="s">
        <v>14</v>
      </c>
      <c r="CE438" t="s">
        <v>14</v>
      </c>
      <c r="CF438" t="s">
        <v>6060</v>
      </c>
      <c r="CG438" t="s">
        <v>514</v>
      </c>
      <c r="CH438" t="s">
        <v>22075</v>
      </c>
      <c r="CJ438" t="s">
        <v>159</v>
      </c>
      <c r="CK438" t="s">
        <v>24</v>
      </c>
      <c r="CM438" s="4" t="str">
        <f>_xlfn.XLOOKUP($CG438,tbl_area_24_07_2024[Nombre Área],tbl_area_24_07_2024[Estado],"Si no se encuentra",2,)</f>
        <v>México</v>
      </c>
      <c r="CN438" s="4" t="str">
        <f>_xlfn.XLOOKUP($CG438,tbl_area_24_07_2024[Nombre Área],tbl_area_24_07_2024[Estructura],"Si no se encuentra",2,)</f>
        <v>Juntas Distritales</v>
      </c>
    </row>
    <row r="439" spans="1:92" ht="34.9" customHeight="1" x14ac:dyDescent="0.85">
      <c r="A439" t="s">
        <v>22073</v>
      </c>
      <c r="B439" t="s">
        <v>22074</v>
      </c>
      <c r="C439" t="s">
        <v>22075</v>
      </c>
      <c r="D439" t="s">
        <v>2199</v>
      </c>
      <c r="E439" t="s">
        <v>2200</v>
      </c>
      <c r="F439" t="s">
        <v>2201</v>
      </c>
      <c r="G439" t="s">
        <v>14</v>
      </c>
      <c r="H439" t="s">
        <v>14</v>
      </c>
      <c r="I439" t="s">
        <v>5087</v>
      </c>
      <c r="J439" t="s">
        <v>5088</v>
      </c>
      <c r="K439" t="s">
        <v>22659</v>
      </c>
      <c r="L439" t="s">
        <v>14</v>
      </c>
      <c r="M439" t="s">
        <v>14</v>
      </c>
      <c r="N439" t="s">
        <v>5090</v>
      </c>
      <c r="O439" t="s">
        <v>22659</v>
      </c>
      <c r="P439" t="s">
        <v>14</v>
      </c>
      <c r="Q439" t="s">
        <v>22659</v>
      </c>
      <c r="R439" t="s">
        <v>22659</v>
      </c>
      <c r="S439" t="s">
        <v>14</v>
      </c>
      <c r="T439" t="s">
        <v>14</v>
      </c>
      <c r="U439" t="s">
        <v>14</v>
      </c>
      <c r="V439" t="s">
        <v>14</v>
      </c>
      <c r="W439" t="s">
        <v>382</v>
      </c>
      <c r="X439" t="s">
        <v>5091</v>
      </c>
      <c r="Y439" t="s">
        <v>1862</v>
      </c>
      <c r="Z439" t="s">
        <v>18</v>
      </c>
      <c r="AA439" t="s">
        <v>14</v>
      </c>
      <c r="AB439" t="s">
        <v>22659</v>
      </c>
      <c r="AC439" t="s">
        <v>5092</v>
      </c>
      <c r="AD439" t="s">
        <v>2207</v>
      </c>
      <c r="AE439" t="s">
        <v>5093</v>
      </c>
      <c r="AF439" t="s">
        <v>5094</v>
      </c>
      <c r="AG439" t="s">
        <v>14</v>
      </c>
      <c r="AH439" t="s">
        <v>2209</v>
      </c>
      <c r="AI439" t="s">
        <v>5093</v>
      </c>
      <c r="AJ439" t="s">
        <v>1180</v>
      </c>
      <c r="AK439" t="s">
        <v>5095</v>
      </c>
      <c r="AL439" t="s">
        <v>1180</v>
      </c>
      <c r="AM439" t="s">
        <v>5096</v>
      </c>
      <c r="AN439" t="s">
        <v>1180</v>
      </c>
      <c r="AO439" t="s">
        <v>159</v>
      </c>
      <c r="AP439" t="s">
        <v>22516</v>
      </c>
      <c r="AQ439" t="s">
        <v>14</v>
      </c>
      <c r="AR439" t="s">
        <v>14</v>
      </c>
      <c r="AS439" t="s">
        <v>14</v>
      </c>
      <c r="AT439" t="s">
        <v>14</v>
      </c>
      <c r="AU439" t="s">
        <v>2252</v>
      </c>
      <c r="AV439" t="s">
        <v>5097</v>
      </c>
      <c r="AW439" t="s">
        <v>5097</v>
      </c>
      <c r="AX439" t="s">
        <v>5097</v>
      </c>
      <c r="AY439" t="s">
        <v>14</v>
      </c>
      <c r="AZ439" t="s">
        <v>22209</v>
      </c>
      <c r="BA439" t="s">
        <v>22209</v>
      </c>
      <c r="BB439" t="s">
        <v>22210</v>
      </c>
      <c r="BC439">
        <v>82630.289999999994</v>
      </c>
      <c r="BD439">
        <v>100543.19</v>
      </c>
      <c r="BE439" t="s">
        <v>14</v>
      </c>
      <c r="BF439" t="s">
        <v>14</v>
      </c>
      <c r="BG439" t="s">
        <v>2214</v>
      </c>
      <c r="BH439" t="s">
        <v>14</v>
      </c>
      <c r="BI439" t="s">
        <v>22092</v>
      </c>
      <c r="BJ439" t="s">
        <v>5098</v>
      </c>
      <c r="BK439" t="s">
        <v>14</v>
      </c>
      <c r="BL439" t="s">
        <v>14</v>
      </c>
      <c r="BM439" t="s">
        <v>14</v>
      </c>
      <c r="BN439" t="s">
        <v>5099</v>
      </c>
      <c r="BO439" t="s">
        <v>14</v>
      </c>
      <c r="BP439" t="s">
        <v>22659</v>
      </c>
      <c r="BQ439" t="s">
        <v>2217</v>
      </c>
      <c r="BR439" t="s">
        <v>2303</v>
      </c>
      <c r="BS439" t="s">
        <v>2376</v>
      </c>
      <c r="BT439" t="s">
        <v>14</v>
      </c>
      <c r="BU439" t="s">
        <v>14</v>
      </c>
      <c r="BV439" t="s">
        <v>14</v>
      </c>
      <c r="BW439" t="s">
        <v>14</v>
      </c>
      <c r="BX439" t="s">
        <v>14</v>
      </c>
      <c r="BY439" t="s">
        <v>2544</v>
      </c>
      <c r="BZ439" t="s">
        <v>22659</v>
      </c>
      <c r="CA439" t="s">
        <v>14</v>
      </c>
      <c r="CB439" t="s">
        <v>14</v>
      </c>
      <c r="CC439" t="s">
        <v>14</v>
      </c>
      <c r="CD439" t="s">
        <v>14</v>
      </c>
      <c r="CE439" t="s">
        <v>14</v>
      </c>
      <c r="CF439" t="s">
        <v>5100</v>
      </c>
      <c r="CG439" t="s">
        <v>397</v>
      </c>
      <c r="CH439" t="s">
        <v>22075</v>
      </c>
      <c r="CJ439" t="s">
        <v>159</v>
      </c>
      <c r="CK439" t="s">
        <v>24</v>
      </c>
      <c r="CM439" s="4" t="str">
        <f>_xlfn.XLOOKUP($CG439,tbl_area_24_07_2024[Nombre Área],tbl_area_24_07_2024[Estado],"Si no se encuentra",2,)</f>
        <v>México</v>
      </c>
      <c r="CN439" s="4" t="str">
        <f>_xlfn.XLOOKUP($CG439,tbl_area_24_07_2024[Nombre Área],tbl_area_24_07_2024[Estructura],"Si no se encuentra",2,)</f>
        <v>Juntas Distritales</v>
      </c>
    </row>
    <row r="440" spans="1:92" ht="34.9" customHeight="1" x14ac:dyDescent="0.85">
      <c r="A440" t="s">
        <v>22073</v>
      </c>
      <c r="B440" t="s">
        <v>22074</v>
      </c>
      <c r="C440" t="s">
        <v>22075</v>
      </c>
      <c r="D440" t="s">
        <v>2199</v>
      </c>
      <c r="E440" t="s">
        <v>2242</v>
      </c>
      <c r="F440" t="s">
        <v>2201</v>
      </c>
      <c r="G440" t="s">
        <v>6061</v>
      </c>
      <c r="H440" t="s">
        <v>14</v>
      </c>
      <c r="I440" t="s">
        <v>6062</v>
      </c>
      <c r="J440" t="s">
        <v>6063</v>
      </c>
      <c r="K440" t="s">
        <v>22660</v>
      </c>
      <c r="L440" t="s">
        <v>14</v>
      </c>
      <c r="M440" t="s">
        <v>14</v>
      </c>
      <c r="N440" t="s">
        <v>6064</v>
      </c>
      <c r="O440" t="s">
        <v>22660</v>
      </c>
      <c r="P440" t="s">
        <v>14</v>
      </c>
      <c r="Q440" t="s">
        <v>22660</v>
      </c>
      <c r="R440" t="s">
        <v>22660</v>
      </c>
      <c r="S440" t="s">
        <v>14</v>
      </c>
      <c r="T440" t="s">
        <v>14</v>
      </c>
      <c r="U440" t="s">
        <v>14</v>
      </c>
      <c r="V440" t="s">
        <v>14</v>
      </c>
      <c r="W440" t="s">
        <v>14</v>
      </c>
      <c r="X440" t="s">
        <v>14</v>
      </c>
      <c r="Y440" t="s">
        <v>14</v>
      </c>
      <c r="Z440" t="s">
        <v>14</v>
      </c>
      <c r="AA440" t="s">
        <v>6065</v>
      </c>
      <c r="AB440" t="s">
        <v>22660</v>
      </c>
      <c r="AC440" t="s">
        <v>4321</v>
      </c>
      <c r="AD440" t="s">
        <v>2207</v>
      </c>
      <c r="AE440" t="s">
        <v>5186</v>
      </c>
      <c r="AF440" t="s">
        <v>1174</v>
      </c>
      <c r="AG440" t="s">
        <v>14</v>
      </c>
      <c r="AH440" t="s">
        <v>2209</v>
      </c>
      <c r="AI440" t="s">
        <v>5667</v>
      </c>
      <c r="AJ440" t="s">
        <v>1168</v>
      </c>
      <c r="AK440" t="s">
        <v>4322</v>
      </c>
      <c r="AL440" t="s">
        <v>1186</v>
      </c>
      <c r="AM440" t="s">
        <v>4322</v>
      </c>
      <c r="AN440" t="s">
        <v>1180</v>
      </c>
      <c r="AO440" t="s">
        <v>159</v>
      </c>
      <c r="AP440" t="s">
        <v>22223</v>
      </c>
      <c r="AQ440" t="s">
        <v>14</v>
      </c>
      <c r="AR440" t="s">
        <v>14</v>
      </c>
      <c r="AS440" t="s">
        <v>14</v>
      </c>
      <c r="AT440" t="s">
        <v>14</v>
      </c>
      <c r="AU440" t="s">
        <v>6066</v>
      </c>
      <c r="AV440" t="s">
        <v>6067</v>
      </c>
      <c r="AW440" t="s">
        <v>6068</v>
      </c>
      <c r="AX440" t="s">
        <v>6067</v>
      </c>
      <c r="AY440" t="s">
        <v>6061</v>
      </c>
      <c r="AZ440" t="s">
        <v>22661</v>
      </c>
      <c r="BA440" t="s">
        <v>22624</v>
      </c>
      <c r="BB440" t="s">
        <v>22094</v>
      </c>
      <c r="BC440">
        <v>22241.38</v>
      </c>
      <c r="BD440">
        <v>25800</v>
      </c>
      <c r="BE440" t="s">
        <v>14</v>
      </c>
      <c r="BF440" t="s">
        <v>14</v>
      </c>
      <c r="BG440" t="s">
        <v>2214</v>
      </c>
      <c r="BH440" t="s">
        <v>14</v>
      </c>
      <c r="BI440" t="s">
        <v>22092</v>
      </c>
      <c r="BJ440" t="s">
        <v>6069</v>
      </c>
      <c r="BK440" t="s">
        <v>22662</v>
      </c>
      <c r="BL440" t="s">
        <v>22074</v>
      </c>
      <c r="BM440" t="s">
        <v>22094</v>
      </c>
      <c r="BN440" t="s">
        <v>6070</v>
      </c>
      <c r="BO440" t="s">
        <v>14</v>
      </c>
      <c r="BP440" t="s">
        <v>22660</v>
      </c>
      <c r="BQ440" t="s">
        <v>2217</v>
      </c>
      <c r="BR440" t="s">
        <v>6071</v>
      </c>
      <c r="BS440" t="s">
        <v>2404</v>
      </c>
      <c r="BT440" t="s">
        <v>14</v>
      </c>
      <c r="BU440" t="s">
        <v>14</v>
      </c>
      <c r="BV440" t="s">
        <v>14</v>
      </c>
      <c r="BW440" t="s">
        <v>14</v>
      </c>
      <c r="BX440" t="s">
        <v>14</v>
      </c>
      <c r="BY440" t="s">
        <v>2544</v>
      </c>
      <c r="BZ440" t="s">
        <v>22660</v>
      </c>
      <c r="CA440" t="s">
        <v>6072</v>
      </c>
      <c r="CB440" t="s">
        <v>14</v>
      </c>
      <c r="CC440" t="s">
        <v>14</v>
      </c>
      <c r="CD440" t="s">
        <v>14</v>
      </c>
      <c r="CE440" t="s">
        <v>14</v>
      </c>
      <c r="CF440" t="s">
        <v>6073</v>
      </c>
      <c r="CG440" t="s">
        <v>407</v>
      </c>
      <c r="CH440" t="s">
        <v>22075</v>
      </c>
      <c r="CJ440" t="s">
        <v>159</v>
      </c>
      <c r="CK440" t="s">
        <v>24</v>
      </c>
      <c r="CM440" s="4" t="str">
        <f>_xlfn.XLOOKUP($CG440,tbl_area_24_07_2024[Nombre Área],tbl_area_24_07_2024[Estado],"Si no se encuentra",2,)</f>
        <v>México</v>
      </c>
      <c r="CN440" s="4" t="str">
        <f>_xlfn.XLOOKUP($CG440,tbl_area_24_07_2024[Nombre Área],tbl_area_24_07_2024[Estructura],"Si no se encuentra",2,)</f>
        <v>Juntas Distritales</v>
      </c>
    </row>
    <row r="441" spans="1:92" ht="34.9" customHeight="1" x14ac:dyDescent="0.85">
      <c r="A441" t="s">
        <v>22073</v>
      </c>
      <c r="B441" t="s">
        <v>22074</v>
      </c>
      <c r="C441" t="s">
        <v>22075</v>
      </c>
      <c r="D441" t="s">
        <v>2199</v>
      </c>
      <c r="E441" t="s">
        <v>2242</v>
      </c>
      <c r="F441" t="s">
        <v>2201</v>
      </c>
      <c r="G441" t="s">
        <v>6074</v>
      </c>
      <c r="H441" t="s">
        <v>14</v>
      </c>
      <c r="I441" t="s">
        <v>6075</v>
      </c>
      <c r="J441" t="s">
        <v>6076</v>
      </c>
      <c r="K441" t="s">
        <v>22663</v>
      </c>
      <c r="L441" t="s">
        <v>14</v>
      </c>
      <c r="M441" t="s">
        <v>14</v>
      </c>
      <c r="N441" t="s">
        <v>6077</v>
      </c>
      <c r="O441" t="s">
        <v>22663</v>
      </c>
      <c r="P441" t="s">
        <v>14</v>
      </c>
      <c r="Q441" t="s">
        <v>22663</v>
      </c>
      <c r="R441" t="s">
        <v>22663</v>
      </c>
      <c r="S441" t="s">
        <v>14</v>
      </c>
      <c r="T441" t="s">
        <v>14</v>
      </c>
      <c r="U441" t="s">
        <v>14</v>
      </c>
      <c r="V441" t="s">
        <v>14</v>
      </c>
      <c r="W441" t="s">
        <v>14</v>
      </c>
      <c r="X441" t="s">
        <v>14</v>
      </c>
      <c r="Y441" t="s">
        <v>14</v>
      </c>
      <c r="Z441" t="s">
        <v>14</v>
      </c>
      <c r="AA441" t="s">
        <v>6065</v>
      </c>
      <c r="AB441" t="s">
        <v>22663</v>
      </c>
      <c r="AC441" t="s">
        <v>4321</v>
      </c>
      <c r="AD441" t="s">
        <v>2207</v>
      </c>
      <c r="AE441" t="s">
        <v>5186</v>
      </c>
      <c r="AF441" t="s">
        <v>1174</v>
      </c>
      <c r="AG441" t="s">
        <v>14</v>
      </c>
      <c r="AH441" t="s">
        <v>2209</v>
      </c>
      <c r="AI441" t="s">
        <v>5667</v>
      </c>
      <c r="AJ441" t="s">
        <v>1168</v>
      </c>
      <c r="AK441" t="s">
        <v>4322</v>
      </c>
      <c r="AL441" t="s">
        <v>1186</v>
      </c>
      <c r="AM441" t="s">
        <v>4322</v>
      </c>
      <c r="AN441" t="s">
        <v>1180</v>
      </c>
      <c r="AO441" t="s">
        <v>159</v>
      </c>
      <c r="AP441" t="s">
        <v>22223</v>
      </c>
      <c r="AQ441" t="s">
        <v>14</v>
      </c>
      <c r="AR441" t="s">
        <v>14</v>
      </c>
      <c r="AS441" t="s">
        <v>14</v>
      </c>
      <c r="AT441" t="s">
        <v>14</v>
      </c>
      <c r="AU441" t="s">
        <v>6078</v>
      </c>
      <c r="AV441" t="s">
        <v>6067</v>
      </c>
      <c r="AW441" t="s">
        <v>6068</v>
      </c>
      <c r="AX441" t="s">
        <v>6067</v>
      </c>
      <c r="AY441" t="s">
        <v>6074</v>
      </c>
      <c r="AZ441" t="s">
        <v>22107</v>
      </c>
      <c r="BA441" t="s">
        <v>22104</v>
      </c>
      <c r="BB441" t="s">
        <v>22082</v>
      </c>
      <c r="BC441">
        <v>22241.38</v>
      </c>
      <c r="BD441">
        <v>25800</v>
      </c>
      <c r="BE441" t="s">
        <v>14</v>
      </c>
      <c r="BF441" t="s">
        <v>14</v>
      </c>
      <c r="BG441" t="s">
        <v>2214</v>
      </c>
      <c r="BH441" t="s">
        <v>14</v>
      </c>
      <c r="BI441" t="s">
        <v>22092</v>
      </c>
      <c r="BJ441" t="s">
        <v>6069</v>
      </c>
      <c r="BK441" t="s">
        <v>22662</v>
      </c>
      <c r="BL441" t="s">
        <v>22104</v>
      </c>
      <c r="BM441" t="s">
        <v>22082</v>
      </c>
      <c r="BN441" t="s">
        <v>6079</v>
      </c>
      <c r="BO441" t="s">
        <v>14</v>
      </c>
      <c r="BP441" t="s">
        <v>22663</v>
      </c>
      <c r="BQ441" t="s">
        <v>2217</v>
      </c>
      <c r="BR441" t="s">
        <v>6071</v>
      </c>
      <c r="BS441" t="s">
        <v>2404</v>
      </c>
      <c r="BT441" t="s">
        <v>14</v>
      </c>
      <c r="BU441" t="s">
        <v>14</v>
      </c>
      <c r="BV441" t="s">
        <v>14</v>
      </c>
      <c r="BW441" t="s">
        <v>14</v>
      </c>
      <c r="BX441" t="s">
        <v>14</v>
      </c>
      <c r="BY441" t="s">
        <v>2220</v>
      </c>
      <c r="BZ441" t="s">
        <v>22663</v>
      </c>
      <c r="CA441" t="s">
        <v>6072</v>
      </c>
      <c r="CB441" t="s">
        <v>14</v>
      </c>
      <c r="CC441" t="s">
        <v>14</v>
      </c>
      <c r="CD441" t="s">
        <v>14</v>
      </c>
      <c r="CE441" t="s">
        <v>14</v>
      </c>
      <c r="CF441" t="s">
        <v>6080</v>
      </c>
      <c r="CG441" t="s">
        <v>407</v>
      </c>
      <c r="CH441" t="s">
        <v>22075</v>
      </c>
      <c r="CJ441" t="s">
        <v>159</v>
      </c>
      <c r="CK441" t="s">
        <v>24</v>
      </c>
      <c r="CM441" s="4" t="str">
        <f>_xlfn.XLOOKUP($CG441,tbl_area_24_07_2024[Nombre Área],tbl_area_24_07_2024[Estado],"Si no se encuentra",2,)</f>
        <v>México</v>
      </c>
      <c r="CN441" s="4" t="str">
        <f>_xlfn.XLOOKUP($CG441,tbl_area_24_07_2024[Nombre Área],tbl_area_24_07_2024[Estructura],"Si no se encuentra",2,)</f>
        <v>Juntas Distritales</v>
      </c>
    </row>
    <row r="442" spans="1:92" ht="34.9" customHeight="1" x14ac:dyDescent="0.85">
      <c r="A442" t="s">
        <v>22073</v>
      </c>
      <c r="B442" t="s">
        <v>22074</v>
      </c>
      <c r="C442" t="s">
        <v>22075</v>
      </c>
      <c r="D442" t="s">
        <v>2199</v>
      </c>
      <c r="E442" t="s">
        <v>2242</v>
      </c>
      <c r="F442" t="s">
        <v>2201</v>
      </c>
      <c r="G442" t="s">
        <v>22664</v>
      </c>
      <c r="H442" t="s">
        <v>14</v>
      </c>
      <c r="I442" t="s">
        <v>22665</v>
      </c>
      <c r="J442" t="s">
        <v>22666</v>
      </c>
      <c r="K442" t="s">
        <v>2970</v>
      </c>
      <c r="L442" t="s">
        <v>14</v>
      </c>
      <c r="M442" t="s">
        <v>14</v>
      </c>
      <c r="N442" t="s">
        <v>22667</v>
      </c>
      <c r="O442" t="s">
        <v>2970</v>
      </c>
      <c r="P442" t="s">
        <v>14</v>
      </c>
      <c r="Q442" t="s">
        <v>2970</v>
      </c>
      <c r="R442" t="s">
        <v>2970</v>
      </c>
      <c r="S442" t="s">
        <v>14</v>
      </c>
      <c r="T442" t="s">
        <v>14</v>
      </c>
      <c r="U442" t="s">
        <v>14</v>
      </c>
      <c r="V442" t="s">
        <v>14</v>
      </c>
      <c r="W442" t="s">
        <v>14</v>
      </c>
      <c r="X442" t="s">
        <v>14</v>
      </c>
      <c r="Y442" t="s">
        <v>14</v>
      </c>
      <c r="Z442" t="s">
        <v>14</v>
      </c>
      <c r="AA442" t="s">
        <v>22668</v>
      </c>
      <c r="AB442" t="s">
        <v>2970</v>
      </c>
      <c r="AC442" t="s">
        <v>12656</v>
      </c>
      <c r="AD442" t="s">
        <v>2365</v>
      </c>
      <c r="AE442" t="s">
        <v>5004</v>
      </c>
      <c r="AF442" t="s">
        <v>10560</v>
      </c>
      <c r="AG442" t="s">
        <v>1172</v>
      </c>
      <c r="AH442" t="s">
        <v>2209</v>
      </c>
      <c r="AI442" t="s">
        <v>5004</v>
      </c>
      <c r="AJ442" t="s">
        <v>1168</v>
      </c>
      <c r="AK442" t="s">
        <v>9526</v>
      </c>
      <c r="AL442" t="s">
        <v>1206</v>
      </c>
      <c r="AM442" t="s">
        <v>9526</v>
      </c>
      <c r="AN442" t="s">
        <v>1442</v>
      </c>
      <c r="AO442" t="s">
        <v>142</v>
      </c>
      <c r="AP442" t="s">
        <v>22669</v>
      </c>
      <c r="AQ442" t="s">
        <v>14</v>
      </c>
      <c r="AR442" t="s">
        <v>14</v>
      </c>
      <c r="AS442" t="s">
        <v>14</v>
      </c>
      <c r="AT442" t="s">
        <v>14</v>
      </c>
      <c r="AU442" t="s">
        <v>5158</v>
      </c>
      <c r="AV442" t="s">
        <v>22670</v>
      </c>
      <c r="AW442" t="s">
        <v>22671</v>
      </c>
      <c r="AX442" t="s">
        <v>22672</v>
      </c>
      <c r="AY442" t="s">
        <v>22664</v>
      </c>
      <c r="AZ442" t="s">
        <v>22202</v>
      </c>
      <c r="BA442" t="s">
        <v>22074</v>
      </c>
      <c r="BB442" t="s">
        <v>22082</v>
      </c>
      <c r="BC442">
        <v>44000</v>
      </c>
      <c r="BD442">
        <v>51040</v>
      </c>
      <c r="BE442" t="s">
        <v>14</v>
      </c>
      <c r="BF442" t="s">
        <v>14</v>
      </c>
      <c r="BG442" t="s">
        <v>2214</v>
      </c>
      <c r="BH442" t="s">
        <v>14</v>
      </c>
      <c r="BI442" t="s">
        <v>22092</v>
      </c>
      <c r="BJ442" t="s">
        <v>22673</v>
      </c>
      <c r="BK442" t="s">
        <v>14</v>
      </c>
      <c r="BL442" t="s">
        <v>22074</v>
      </c>
      <c r="BM442" t="s">
        <v>22082</v>
      </c>
      <c r="BN442" t="s">
        <v>22674</v>
      </c>
      <c r="BO442" t="s">
        <v>14</v>
      </c>
      <c r="BP442" t="s">
        <v>2970</v>
      </c>
      <c r="BQ442" t="s">
        <v>2217</v>
      </c>
      <c r="BR442" t="s">
        <v>2303</v>
      </c>
      <c r="BS442" t="s">
        <v>14</v>
      </c>
      <c r="BT442" t="s">
        <v>14</v>
      </c>
      <c r="BU442" t="s">
        <v>14</v>
      </c>
      <c r="BV442" t="s">
        <v>14</v>
      </c>
      <c r="BW442" t="s">
        <v>14</v>
      </c>
      <c r="BX442" t="s">
        <v>14</v>
      </c>
      <c r="BY442" t="s">
        <v>2544</v>
      </c>
      <c r="BZ442" t="s">
        <v>2970</v>
      </c>
      <c r="CA442" t="s">
        <v>14</v>
      </c>
      <c r="CB442" t="s">
        <v>14</v>
      </c>
      <c r="CC442" t="s">
        <v>14</v>
      </c>
      <c r="CD442" t="s">
        <v>14</v>
      </c>
      <c r="CE442" t="s">
        <v>14</v>
      </c>
      <c r="CF442" t="s">
        <v>22675</v>
      </c>
      <c r="CG442" t="s">
        <v>754</v>
      </c>
      <c r="CH442" t="s">
        <v>22075</v>
      </c>
      <c r="CJ442" t="s">
        <v>142</v>
      </c>
      <c r="CK442" t="s">
        <v>16</v>
      </c>
      <c r="CM442" s="4" t="str">
        <f>_xlfn.XLOOKUP($CG442,tbl_area_24_07_2024[Nombre Área],tbl_area_24_07_2024[Estado],"Si no se encuentra",2,)</f>
        <v>Sinaloa</v>
      </c>
      <c r="CN442" s="4" t="str">
        <f>_xlfn.XLOOKUP($CG442,tbl_area_24_07_2024[Nombre Área],tbl_area_24_07_2024[Estructura],"Si no se encuentra",2,)</f>
        <v>Juntas Locales</v>
      </c>
    </row>
    <row r="443" spans="1:92" ht="34.9" customHeight="1" x14ac:dyDescent="0.85">
      <c r="A443" t="s">
        <v>22073</v>
      </c>
      <c r="B443" t="s">
        <v>22074</v>
      </c>
      <c r="C443" t="s">
        <v>22075</v>
      </c>
      <c r="D443" t="s">
        <v>2199</v>
      </c>
      <c r="E443" t="s">
        <v>2242</v>
      </c>
      <c r="F443" t="s">
        <v>2201</v>
      </c>
      <c r="G443" t="s">
        <v>22664</v>
      </c>
      <c r="H443" t="s">
        <v>14</v>
      </c>
      <c r="I443" t="s">
        <v>22665</v>
      </c>
      <c r="J443" t="s">
        <v>22676</v>
      </c>
      <c r="K443" t="s">
        <v>22677</v>
      </c>
      <c r="L443" t="s">
        <v>14</v>
      </c>
      <c r="M443" t="s">
        <v>14</v>
      </c>
      <c r="N443" t="s">
        <v>22678</v>
      </c>
      <c r="O443" t="s">
        <v>22677</v>
      </c>
      <c r="P443" t="s">
        <v>14</v>
      </c>
      <c r="Q443" t="s">
        <v>22677</v>
      </c>
      <c r="R443" t="s">
        <v>22677</v>
      </c>
      <c r="S443" t="s">
        <v>14</v>
      </c>
      <c r="T443" t="s">
        <v>14</v>
      </c>
      <c r="U443" t="s">
        <v>14</v>
      </c>
      <c r="V443" t="s">
        <v>14</v>
      </c>
      <c r="W443" t="s">
        <v>14</v>
      </c>
      <c r="X443" t="s">
        <v>14</v>
      </c>
      <c r="Y443" t="s">
        <v>14</v>
      </c>
      <c r="Z443" t="s">
        <v>14</v>
      </c>
      <c r="AA443" t="s">
        <v>22668</v>
      </c>
      <c r="AB443" t="s">
        <v>22677</v>
      </c>
      <c r="AC443" t="s">
        <v>12656</v>
      </c>
      <c r="AD443" t="s">
        <v>2365</v>
      </c>
      <c r="AE443" t="s">
        <v>5004</v>
      </c>
      <c r="AF443" t="s">
        <v>10560</v>
      </c>
      <c r="AG443" t="s">
        <v>1172</v>
      </c>
      <c r="AH443" t="s">
        <v>2209</v>
      </c>
      <c r="AI443" t="s">
        <v>5004</v>
      </c>
      <c r="AJ443" t="s">
        <v>1168</v>
      </c>
      <c r="AK443" t="s">
        <v>9526</v>
      </c>
      <c r="AL443" t="s">
        <v>1206</v>
      </c>
      <c r="AM443" t="s">
        <v>9526</v>
      </c>
      <c r="AN443" t="s">
        <v>1442</v>
      </c>
      <c r="AO443" t="s">
        <v>142</v>
      </c>
      <c r="AP443" t="s">
        <v>22669</v>
      </c>
      <c r="AQ443" t="s">
        <v>14</v>
      </c>
      <c r="AR443" t="s">
        <v>14</v>
      </c>
      <c r="AS443" t="s">
        <v>14</v>
      </c>
      <c r="AT443" t="s">
        <v>14</v>
      </c>
      <c r="AU443" t="s">
        <v>5158</v>
      </c>
      <c r="AV443" t="s">
        <v>22670</v>
      </c>
      <c r="AW443" t="s">
        <v>22671</v>
      </c>
      <c r="AX443" t="s">
        <v>22672</v>
      </c>
      <c r="AY443" t="s">
        <v>22664</v>
      </c>
      <c r="AZ443" t="s">
        <v>22202</v>
      </c>
      <c r="BA443" t="s">
        <v>22074</v>
      </c>
      <c r="BB443" t="s">
        <v>22082</v>
      </c>
      <c r="BC443">
        <v>54000</v>
      </c>
      <c r="BD443">
        <v>62640</v>
      </c>
      <c r="BE443" t="s">
        <v>14</v>
      </c>
      <c r="BF443" t="s">
        <v>14</v>
      </c>
      <c r="BG443" t="s">
        <v>2214</v>
      </c>
      <c r="BH443" t="s">
        <v>14</v>
      </c>
      <c r="BI443" t="s">
        <v>22092</v>
      </c>
      <c r="BJ443" t="s">
        <v>22680</v>
      </c>
      <c r="BK443" t="s">
        <v>14</v>
      </c>
      <c r="BL443" t="s">
        <v>22074</v>
      </c>
      <c r="BM443" t="s">
        <v>22112</v>
      </c>
      <c r="BN443" t="s">
        <v>22681</v>
      </c>
      <c r="BO443" t="s">
        <v>14</v>
      </c>
      <c r="BP443" t="s">
        <v>22677</v>
      </c>
      <c r="BQ443" t="s">
        <v>2217</v>
      </c>
      <c r="BR443" t="s">
        <v>2303</v>
      </c>
      <c r="BS443" t="s">
        <v>14</v>
      </c>
      <c r="BT443" t="s">
        <v>14</v>
      </c>
      <c r="BU443" t="s">
        <v>14</v>
      </c>
      <c r="BV443" t="s">
        <v>14</v>
      </c>
      <c r="BW443" t="s">
        <v>14</v>
      </c>
      <c r="BX443" t="s">
        <v>14</v>
      </c>
      <c r="BY443" t="s">
        <v>2544</v>
      </c>
      <c r="BZ443" t="s">
        <v>22677</v>
      </c>
      <c r="CA443" t="s">
        <v>14</v>
      </c>
      <c r="CB443" t="s">
        <v>14</v>
      </c>
      <c r="CC443" t="s">
        <v>14</v>
      </c>
      <c r="CD443" t="s">
        <v>14</v>
      </c>
      <c r="CE443" t="s">
        <v>14</v>
      </c>
      <c r="CF443" t="s">
        <v>22682</v>
      </c>
      <c r="CG443" t="s">
        <v>754</v>
      </c>
      <c r="CH443" t="s">
        <v>22075</v>
      </c>
      <c r="CJ443" t="s">
        <v>142</v>
      </c>
      <c r="CK443" t="s">
        <v>16</v>
      </c>
      <c r="CM443" s="4" t="str">
        <f>_xlfn.XLOOKUP($CG443,tbl_area_24_07_2024[Nombre Área],tbl_area_24_07_2024[Estado],"Si no se encuentra",2,)</f>
        <v>Sinaloa</v>
      </c>
      <c r="CN443" s="4" t="str">
        <f>_xlfn.XLOOKUP($CG443,tbl_area_24_07_2024[Nombre Área],tbl_area_24_07_2024[Estructura],"Si no se encuentra",2,)</f>
        <v>Juntas Locales</v>
      </c>
    </row>
    <row r="444" spans="1:92" ht="34.9" customHeight="1" x14ac:dyDescent="0.85">
      <c r="A444" t="s">
        <v>22073</v>
      </c>
      <c r="B444" t="s">
        <v>22074</v>
      </c>
      <c r="C444" t="s">
        <v>22075</v>
      </c>
      <c r="D444" t="s">
        <v>2199</v>
      </c>
      <c r="E444" t="s">
        <v>2242</v>
      </c>
      <c r="F444" t="s">
        <v>2201</v>
      </c>
      <c r="G444" t="s">
        <v>22683</v>
      </c>
      <c r="H444" t="s">
        <v>14</v>
      </c>
      <c r="I444" t="s">
        <v>22665</v>
      </c>
      <c r="J444" t="s">
        <v>22684</v>
      </c>
      <c r="K444" t="s">
        <v>22685</v>
      </c>
      <c r="L444" t="s">
        <v>14</v>
      </c>
      <c r="M444" t="s">
        <v>14</v>
      </c>
      <c r="N444" t="s">
        <v>22686</v>
      </c>
      <c r="O444" t="s">
        <v>22685</v>
      </c>
      <c r="P444" t="s">
        <v>14</v>
      </c>
      <c r="Q444" t="s">
        <v>22685</v>
      </c>
      <c r="R444" t="s">
        <v>22685</v>
      </c>
      <c r="S444" t="s">
        <v>14</v>
      </c>
      <c r="T444" t="s">
        <v>14</v>
      </c>
      <c r="U444" t="s">
        <v>14</v>
      </c>
      <c r="V444" t="s">
        <v>14</v>
      </c>
      <c r="W444" t="s">
        <v>1323</v>
      </c>
      <c r="X444" t="s">
        <v>260</v>
      </c>
      <c r="Y444" t="s">
        <v>124</v>
      </c>
      <c r="Z444" t="s">
        <v>18</v>
      </c>
      <c r="AA444" t="s">
        <v>14</v>
      </c>
      <c r="AB444" t="s">
        <v>22685</v>
      </c>
      <c r="AC444" t="s">
        <v>2283</v>
      </c>
      <c r="AD444" t="s">
        <v>2207</v>
      </c>
      <c r="AE444" t="s">
        <v>22687</v>
      </c>
      <c r="AF444" t="s">
        <v>22660</v>
      </c>
      <c r="AG444" t="s">
        <v>14</v>
      </c>
      <c r="AH444" t="s">
        <v>2209</v>
      </c>
      <c r="AI444" t="s">
        <v>2287</v>
      </c>
      <c r="AJ444" t="s">
        <v>1168</v>
      </c>
      <c r="AK444" t="s">
        <v>9526</v>
      </c>
      <c r="AL444" t="s">
        <v>1206</v>
      </c>
      <c r="AM444" t="s">
        <v>9526</v>
      </c>
      <c r="AN444" t="s">
        <v>1442</v>
      </c>
      <c r="AO444" t="s">
        <v>142</v>
      </c>
      <c r="AP444" t="s">
        <v>22688</v>
      </c>
      <c r="AQ444" t="s">
        <v>14</v>
      </c>
      <c r="AR444" t="s">
        <v>14</v>
      </c>
      <c r="AS444" t="s">
        <v>14</v>
      </c>
      <c r="AT444" t="s">
        <v>14</v>
      </c>
      <c r="AU444" t="s">
        <v>5158</v>
      </c>
      <c r="AV444" t="s">
        <v>22670</v>
      </c>
      <c r="AW444" t="s">
        <v>22671</v>
      </c>
      <c r="AX444" t="s">
        <v>22672</v>
      </c>
      <c r="AY444" t="s">
        <v>22683</v>
      </c>
      <c r="AZ444" t="s">
        <v>22094</v>
      </c>
      <c r="BA444" t="s">
        <v>22074</v>
      </c>
      <c r="BB444" t="s">
        <v>22089</v>
      </c>
      <c r="BC444">
        <v>62500</v>
      </c>
      <c r="BD444">
        <v>72500</v>
      </c>
      <c r="BE444" t="s">
        <v>14</v>
      </c>
      <c r="BF444" t="s">
        <v>14</v>
      </c>
      <c r="BG444" t="s">
        <v>2214</v>
      </c>
      <c r="BH444" t="s">
        <v>14</v>
      </c>
      <c r="BI444" t="s">
        <v>22092</v>
      </c>
      <c r="BJ444" t="s">
        <v>22689</v>
      </c>
      <c r="BK444" t="s">
        <v>14</v>
      </c>
      <c r="BL444" t="s">
        <v>22074</v>
      </c>
      <c r="BM444" t="s">
        <v>22089</v>
      </c>
      <c r="BN444" t="s">
        <v>22690</v>
      </c>
      <c r="BO444" t="s">
        <v>14</v>
      </c>
      <c r="BP444" t="s">
        <v>22685</v>
      </c>
      <c r="BQ444" t="s">
        <v>2217</v>
      </c>
      <c r="BR444" t="s">
        <v>2303</v>
      </c>
      <c r="BS444" t="s">
        <v>14</v>
      </c>
      <c r="BT444" t="s">
        <v>14</v>
      </c>
      <c r="BU444" t="s">
        <v>14</v>
      </c>
      <c r="BV444" t="s">
        <v>14</v>
      </c>
      <c r="BW444" t="s">
        <v>14</v>
      </c>
      <c r="BX444" t="s">
        <v>14</v>
      </c>
      <c r="BY444" t="s">
        <v>2220</v>
      </c>
      <c r="BZ444" t="s">
        <v>22685</v>
      </c>
      <c r="CA444" t="s">
        <v>14</v>
      </c>
      <c r="CB444" t="s">
        <v>14</v>
      </c>
      <c r="CC444" t="s">
        <v>14</v>
      </c>
      <c r="CD444" t="s">
        <v>14</v>
      </c>
      <c r="CE444" t="s">
        <v>14</v>
      </c>
      <c r="CF444" t="s">
        <v>22691</v>
      </c>
      <c r="CG444" t="s">
        <v>754</v>
      </c>
      <c r="CH444" t="s">
        <v>22075</v>
      </c>
      <c r="CJ444" t="s">
        <v>142</v>
      </c>
      <c r="CK444" t="s">
        <v>16</v>
      </c>
      <c r="CM444" s="4" t="str">
        <f>_xlfn.XLOOKUP($CG444,tbl_area_24_07_2024[Nombre Área],tbl_area_24_07_2024[Estado],"Si no se encuentra",2,)</f>
        <v>Sinaloa</v>
      </c>
      <c r="CN444" s="4" t="str">
        <f>_xlfn.XLOOKUP($CG444,tbl_area_24_07_2024[Nombre Área],tbl_area_24_07_2024[Estructura],"Si no se encuentra",2,)</f>
        <v>Juntas Locales</v>
      </c>
    </row>
    <row r="445" spans="1:92" ht="34.9" customHeight="1" x14ac:dyDescent="0.85">
      <c r="A445" t="s">
        <v>22073</v>
      </c>
      <c r="B445" t="s">
        <v>22074</v>
      </c>
      <c r="C445" t="s">
        <v>22075</v>
      </c>
      <c r="D445" t="s">
        <v>2199</v>
      </c>
      <c r="E445" t="s">
        <v>2242</v>
      </c>
      <c r="F445" t="s">
        <v>2201</v>
      </c>
      <c r="G445" t="s">
        <v>22692</v>
      </c>
      <c r="H445" t="s">
        <v>14</v>
      </c>
      <c r="I445" t="s">
        <v>22665</v>
      </c>
      <c r="J445" t="s">
        <v>22693</v>
      </c>
      <c r="K445" t="s">
        <v>6112</v>
      </c>
      <c r="L445" t="s">
        <v>14</v>
      </c>
      <c r="M445" t="s">
        <v>14</v>
      </c>
      <c r="N445" t="s">
        <v>22694</v>
      </c>
      <c r="O445" t="s">
        <v>6112</v>
      </c>
      <c r="P445" t="s">
        <v>14</v>
      </c>
      <c r="Q445" t="s">
        <v>6112</v>
      </c>
      <c r="R445" t="s">
        <v>6112</v>
      </c>
      <c r="S445" t="s">
        <v>14</v>
      </c>
      <c r="T445" t="s">
        <v>14</v>
      </c>
      <c r="U445" t="s">
        <v>14</v>
      </c>
      <c r="V445" t="s">
        <v>14</v>
      </c>
      <c r="W445" t="s">
        <v>14</v>
      </c>
      <c r="X445" t="s">
        <v>14</v>
      </c>
      <c r="Y445" t="s">
        <v>14</v>
      </c>
      <c r="Z445" t="s">
        <v>14</v>
      </c>
      <c r="AA445" t="s">
        <v>22695</v>
      </c>
      <c r="AB445" t="s">
        <v>6112</v>
      </c>
      <c r="AC445" t="s">
        <v>22696</v>
      </c>
      <c r="AD445" t="s">
        <v>2365</v>
      </c>
      <c r="AE445" t="s">
        <v>22697</v>
      </c>
      <c r="AF445" t="s">
        <v>22698</v>
      </c>
      <c r="AG445" t="s">
        <v>22699</v>
      </c>
      <c r="AH445" t="s">
        <v>2209</v>
      </c>
      <c r="AI445" t="s">
        <v>2069</v>
      </c>
      <c r="AJ445" t="s">
        <v>1168</v>
      </c>
      <c r="AK445" t="s">
        <v>4300</v>
      </c>
      <c r="AL445" t="s">
        <v>1459</v>
      </c>
      <c r="AM445" t="s">
        <v>4300</v>
      </c>
      <c r="AN445" t="s">
        <v>1183</v>
      </c>
      <c r="AO445" t="s">
        <v>476</v>
      </c>
      <c r="AP445" t="s">
        <v>22700</v>
      </c>
      <c r="AQ445" t="s">
        <v>14</v>
      </c>
      <c r="AR445" t="s">
        <v>14</v>
      </c>
      <c r="AS445" t="s">
        <v>14</v>
      </c>
      <c r="AT445" t="s">
        <v>14</v>
      </c>
      <c r="AU445" t="s">
        <v>5158</v>
      </c>
      <c r="AV445" t="s">
        <v>22670</v>
      </c>
      <c r="AW445" t="s">
        <v>22671</v>
      </c>
      <c r="AX445" t="s">
        <v>22672</v>
      </c>
      <c r="AY445" t="s">
        <v>22692</v>
      </c>
      <c r="AZ445" t="s">
        <v>22094</v>
      </c>
      <c r="BA445" t="s">
        <v>22074</v>
      </c>
      <c r="BB445" t="s">
        <v>22089</v>
      </c>
      <c r="BC445">
        <v>28800</v>
      </c>
      <c r="BD445">
        <v>33408</v>
      </c>
      <c r="BE445" t="s">
        <v>14</v>
      </c>
      <c r="BF445" t="s">
        <v>14</v>
      </c>
      <c r="BG445" t="s">
        <v>2214</v>
      </c>
      <c r="BH445" t="s">
        <v>14</v>
      </c>
      <c r="BI445" t="s">
        <v>22092</v>
      </c>
      <c r="BJ445" t="s">
        <v>22701</v>
      </c>
      <c r="BK445" t="s">
        <v>14</v>
      </c>
      <c r="BL445" t="s">
        <v>22074</v>
      </c>
      <c r="BM445" t="s">
        <v>22089</v>
      </c>
      <c r="BN445" t="s">
        <v>22702</v>
      </c>
      <c r="BO445" t="s">
        <v>14</v>
      </c>
      <c r="BP445" t="s">
        <v>6112</v>
      </c>
      <c r="BQ445" t="s">
        <v>2217</v>
      </c>
      <c r="BR445" t="s">
        <v>2303</v>
      </c>
      <c r="BS445" t="s">
        <v>14</v>
      </c>
      <c r="BT445" t="s">
        <v>14</v>
      </c>
      <c r="BU445" t="s">
        <v>14</v>
      </c>
      <c r="BV445" t="s">
        <v>14</v>
      </c>
      <c r="BW445" t="s">
        <v>14</v>
      </c>
      <c r="BX445" t="s">
        <v>14</v>
      </c>
      <c r="BY445" t="s">
        <v>2220</v>
      </c>
      <c r="BZ445" t="s">
        <v>6112</v>
      </c>
      <c r="CA445" t="s">
        <v>14</v>
      </c>
      <c r="CB445" t="s">
        <v>14</v>
      </c>
      <c r="CC445" t="s">
        <v>14</v>
      </c>
      <c r="CD445" t="s">
        <v>14</v>
      </c>
      <c r="CE445" t="s">
        <v>14</v>
      </c>
      <c r="CF445" t="s">
        <v>22703</v>
      </c>
      <c r="CG445" t="s">
        <v>754</v>
      </c>
      <c r="CH445" t="s">
        <v>22075</v>
      </c>
      <c r="CJ445" t="s">
        <v>142</v>
      </c>
      <c r="CK445" t="s">
        <v>16</v>
      </c>
      <c r="CM445" s="4" t="str">
        <f>_xlfn.XLOOKUP($CG445,tbl_area_24_07_2024[Nombre Área],tbl_area_24_07_2024[Estado],"Si no se encuentra",2,)</f>
        <v>Sinaloa</v>
      </c>
      <c r="CN445" s="4" t="str">
        <f>_xlfn.XLOOKUP($CG445,tbl_area_24_07_2024[Nombre Área],tbl_area_24_07_2024[Estructura],"Si no se encuentra",2,)</f>
        <v>Juntas Locales</v>
      </c>
    </row>
    <row r="446" spans="1:92" ht="34.9" customHeight="1" x14ac:dyDescent="0.85">
      <c r="A446" t="s">
        <v>22073</v>
      </c>
      <c r="B446" t="s">
        <v>22074</v>
      </c>
      <c r="C446" t="s">
        <v>22075</v>
      </c>
      <c r="D446" t="s">
        <v>5958</v>
      </c>
      <c r="E446" t="s">
        <v>2242</v>
      </c>
      <c r="F446" t="s">
        <v>2201</v>
      </c>
      <c r="G446" t="s">
        <v>22704</v>
      </c>
      <c r="H446" t="s">
        <v>14</v>
      </c>
      <c r="I446" t="s">
        <v>22665</v>
      </c>
      <c r="J446" t="s">
        <v>22705</v>
      </c>
      <c r="K446" t="s">
        <v>22706</v>
      </c>
      <c r="L446" t="s">
        <v>22707</v>
      </c>
      <c r="M446" t="s">
        <v>22154</v>
      </c>
      <c r="N446" t="s">
        <v>22678</v>
      </c>
      <c r="O446" t="s">
        <v>22706</v>
      </c>
      <c r="P446" t="s">
        <v>14</v>
      </c>
      <c r="Q446" t="s">
        <v>22706</v>
      </c>
      <c r="R446" t="s">
        <v>22706</v>
      </c>
      <c r="S446" t="s">
        <v>14</v>
      </c>
      <c r="T446" t="s">
        <v>22708</v>
      </c>
      <c r="U446" t="s">
        <v>22709</v>
      </c>
      <c r="V446" t="s">
        <v>22709</v>
      </c>
      <c r="W446" t="s">
        <v>14</v>
      </c>
      <c r="X446" t="s">
        <v>14</v>
      </c>
      <c r="Y446" t="s">
        <v>14</v>
      </c>
      <c r="Z446" t="s">
        <v>14</v>
      </c>
      <c r="AA446" t="s">
        <v>22668</v>
      </c>
      <c r="AB446" t="s">
        <v>22706</v>
      </c>
      <c r="AC446" t="s">
        <v>12656</v>
      </c>
      <c r="AD446" t="s">
        <v>2365</v>
      </c>
      <c r="AE446" t="s">
        <v>5004</v>
      </c>
      <c r="AF446" t="s">
        <v>10560</v>
      </c>
      <c r="AG446" t="s">
        <v>1172</v>
      </c>
      <c r="AH446" t="s">
        <v>2209</v>
      </c>
      <c r="AI446" t="s">
        <v>5004</v>
      </c>
      <c r="AJ446" t="s">
        <v>1168</v>
      </c>
      <c r="AK446" t="s">
        <v>9526</v>
      </c>
      <c r="AL446" t="s">
        <v>1206</v>
      </c>
      <c r="AM446" t="s">
        <v>9526</v>
      </c>
      <c r="AN446" t="s">
        <v>1442</v>
      </c>
      <c r="AO446" t="s">
        <v>142</v>
      </c>
      <c r="AP446" t="s">
        <v>22669</v>
      </c>
      <c r="AQ446" t="s">
        <v>14</v>
      </c>
      <c r="AR446" t="s">
        <v>14</v>
      </c>
      <c r="AS446" t="s">
        <v>14</v>
      </c>
      <c r="AT446" t="s">
        <v>14</v>
      </c>
      <c r="AU446" t="s">
        <v>5158</v>
      </c>
      <c r="AV446" t="s">
        <v>22670</v>
      </c>
      <c r="AW446" t="s">
        <v>22671</v>
      </c>
      <c r="AX446" t="s">
        <v>22672</v>
      </c>
      <c r="AY446" t="s">
        <v>22704</v>
      </c>
      <c r="AZ446" t="s">
        <v>22082</v>
      </c>
      <c r="BA446" t="s">
        <v>22100</v>
      </c>
      <c r="BB446" t="s">
        <v>22089</v>
      </c>
      <c r="BC446">
        <v>3300000</v>
      </c>
      <c r="BD446">
        <v>382800</v>
      </c>
      <c r="BE446" t="s">
        <v>14</v>
      </c>
      <c r="BF446" t="s">
        <v>14</v>
      </c>
      <c r="BG446" t="s">
        <v>2373</v>
      </c>
      <c r="BH446" t="s">
        <v>14</v>
      </c>
      <c r="BI446" t="s">
        <v>22092</v>
      </c>
      <c r="BJ446" t="s">
        <v>22711</v>
      </c>
      <c r="BK446" t="s">
        <v>22712</v>
      </c>
      <c r="BL446" t="s">
        <v>22100</v>
      </c>
      <c r="BM446" t="s">
        <v>22089</v>
      </c>
      <c r="BN446" t="s">
        <v>22713</v>
      </c>
      <c r="BO446" t="s">
        <v>14</v>
      </c>
      <c r="BP446" t="s">
        <v>22706</v>
      </c>
      <c r="BQ446" t="s">
        <v>2217</v>
      </c>
      <c r="BR446" t="s">
        <v>2303</v>
      </c>
      <c r="BS446" t="s">
        <v>14</v>
      </c>
      <c r="BT446" t="s">
        <v>14</v>
      </c>
      <c r="BU446" t="s">
        <v>14</v>
      </c>
      <c r="BV446" t="s">
        <v>14</v>
      </c>
      <c r="BW446" t="s">
        <v>14</v>
      </c>
      <c r="BX446" t="s">
        <v>14</v>
      </c>
      <c r="BY446" t="s">
        <v>2220</v>
      </c>
      <c r="BZ446" t="s">
        <v>22706</v>
      </c>
      <c r="CA446" t="s">
        <v>14</v>
      </c>
      <c r="CB446" t="s">
        <v>14</v>
      </c>
      <c r="CC446" t="s">
        <v>14</v>
      </c>
      <c r="CD446" t="s">
        <v>14</v>
      </c>
      <c r="CE446" t="s">
        <v>14</v>
      </c>
      <c r="CF446" t="s">
        <v>22714</v>
      </c>
      <c r="CG446" t="s">
        <v>754</v>
      </c>
      <c r="CH446" t="s">
        <v>22075</v>
      </c>
      <c r="CJ446" t="s">
        <v>142</v>
      </c>
      <c r="CK446" t="s">
        <v>16</v>
      </c>
      <c r="CM446" s="4" t="str">
        <f>_xlfn.XLOOKUP($CG446,tbl_area_24_07_2024[Nombre Área],tbl_area_24_07_2024[Estado],"Si no se encuentra",2,)</f>
        <v>Sinaloa</v>
      </c>
      <c r="CN446" s="4" t="str">
        <f>_xlfn.XLOOKUP($CG446,tbl_area_24_07_2024[Nombre Área],tbl_area_24_07_2024[Estructura],"Si no se encuentra",2,)</f>
        <v>Juntas Locales</v>
      </c>
    </row>
    <row r="447" spans="1:92" ht="34.9" customHeight="1" x14ac:dyDescent="0.85">
      <c r="A447" t="s">
        <v>22073</v>
      </c>
      <c r="B447" t="s">
        <v>22074</v>
      </c>
      <c r="C447" t="s">
        <v>22075</v>
      </c>
      <c r="D447" t="s">
        <v>5958</v>
      </c>
      <c r="E447" t="s">
        <v>2242</v>
      </c>
      <c r="F447" t="s">
        <v>2201</v>
      </c>
      <c r="G447" t="s">
        <v>22715</v>
      </c>
      <c r="H447" t="s">
        <v>14</v>
      </c>
      <c r="I447" t="s">
        <v>22665</v>
      </c>
      <c r="J447" t="s">
        <v>22716</v>
      </c>
      <c r="K447" t="s">
        <v>6129</v>
      </c>
      <c r="L447" t="s">
        <v>22717</v>
      </c>
      <c r="M447" t="s">
        <v>22154</v>
      </c>
      <c r="N447" t="s">
        <v>22667</v>
      </c>
      <c r="O447" t="s">
        <v>6129</v>
      </c>
      <c r="P447" t="s">
        <v>14</v>
      </c>
      <c r="Q447" t="s">
        <v>6129</v>
      </c>
      <c r="R447" t="s">
        <v>6129</v>
      </c>
      <c r="S447" t="s">
        <v>14</v>
      </c>
      <c r="T447" t="s">
        <v>22718</v>
      </c>
      <c r="U447" t="s">
        <v>22719</v>
      </c>
      <c r="V447" t="s">
        <v>22719</v>
      </c>
      <c r="W447" t="s">
        <v>9544</v>
      </c>
      <c r="X447" t="s">
        <v>1312</v>
      </c>
      <c r="Y447" t="s">
        <v>1312</v>
      </c>
      <c r="Z447" t="s">
        <v>12</v>
      </c>
      <c r="AA447" t="s">
        <v>14</v>
      </c>
      <c r="AB447" t="s">
        <v>6129</v>
      </c>
      <c r="AC447" t="s">
        <v>9545</v>
      </c>
      <c r="AD447" t="s">
        <v>2311</v>
      </c>
      <c r="AE447" t="s">
        <v>22720</v>
      </c>
      <c r="AF447" t="s">
        <v>9547</v>
      </c>
      <c r="AG447" t="s">
        <v>1180</v>
      </c>
      <c r="AH447" t="s">
        <v>2337</v>
      </c>
      <c r="AI447" t="s">
        <v>22721</v>
      </c>
      <c r="AJ447" t="s">
        <v>1168</v>
      </c>
      <c r="AK447" t="s">
        <v>9526</v>
      </c>
      <c r="AL447" t="s">
        <v>1206</v>
      </c>
      <c r="AM447" t="s">
        <v>9526</v>
      </c>
      <c r="AN447" t="s">
        <v>1442</v>
      </c>
      <c r="AO447" t="s">
        <v>142</v>
      </c>
      <c r="AP447" t="s">
        <v>22722</v>
      </c>
      <c r="AQ447" t="s">
        <v>14</v>
      </c>
      <c r="AR447" t="s">
        <v>14</v>
      </c>
      <c r="AS447" t="s">
        <v>14</v>
      </c>
      <c r="AT447" t="s">
        <v>14</v>
      </c>
      <c r="AU447" t="s">
        <v>5158</v>
      </c>
      <c r="AV447" t="s">
        <v>22670</v>
      </c>
      <c r="AW447" t="s">
        <v>22671</v>
      </c>
      <c r="AX447" t="s">
        <v>22672</v>
      </c>
      <c r="AY447" t="s">
        <v>22715</v>
      </c>
      <c r="AZ447" t="s">
        <v>22082</v>
      </c>
      <c r="BA447" t="s">
        <v>22100</v>
      </c>
      <c r="BB447" t="s">
        <v>22089</v>
      </c>
      <c r="BC447">
        <v>249000</v>
      </c>
      <c r="BD447">
        <v>288840</v>
      </c>
      <c r="BE447" t="s">
        <v>14</v>
      </c>
      <c r="BF447" t="s">
        <v>14</v>
      </c>
      <c r="BG447" t="s">
        <v>2373</v>
      </c>
      <c r="BH447" t="s">
        <v>14</v>
      </c>
      <c r="BI447" t="s">
        <v>22092</v>
      </c>
      <c r="BJ447" t="s">
        <v>22723</v>
      </c>
      <c r="BK447" t="s">
        <v>22724</v>
      </c>
      <c r="BL447" t="s">
        <v>22100</v>
      </c>
      <c r="BM447" t="s">
        <v>22089</v>
      </c>
      <c r="BN447" t="s">
        <v>22725</v>
      </c>
      <c r="BO447" t="s">
        <v>14</v>
      </c>
      <c r="BP447" t="s">
        <v>6129</v>
      </c>
      <c r="BQ447" t="s">
        <v>2217</v>
      </c>
      <c r="BR447" t="s">
        <v>2303</v>
      </c>
      <c r="BS447" t="s">
        <v>14</v>
      </c>
      <c r="BT447" t="s">
        <v>14</v>
      </c>
      <c r="BU447" t="s">
        <v>14</v>
      </c>
      <c r="BV447" t="s">
        <v>14</v>
      </c>
      <c r="BW447" t="s">
        <v>14</v>
      </c>
      <c r="BX447" t="s">
        <v>14</v>
      </c>
      <c r="BY447" t="s">
        <v>2220</v>
      </c>
      <c r="BZ447" t="s">
        <v>6129</v>
      </c>
      <c r="CA447" t="s">
        <v>14</v>
      </c>
      <c r="CB447" t="s">
        <v>14</v>
      </c>
      <c r="CC447" t="s">
        <v>14</v>
      </c>
      <c r="CD447" t="s">
        <v>14</v>
      </c>
      <c r="CE447" t="s">
        <v>14</v>
      </c>
      <c r="CF447" t="s">
        <v>22726</v>
      </c>
      <c r="CG447" t="s">
        <v>754</v>
      </c>
      <c r="CH447" t="s">
        <v>22075</v>
      </c>
      <c r="CJ447" t="s">
        <v>142</v>
      </c>
      <c r="CK447" t="s">
        <v>16</v>
      </c>
      <c r="CM447" s="4" t="str">
        <f>_xlfn.XLOOKUP($CG447,tbl_area_24_07_2024[Nombre Área],tbl_area_24_07_2024[Estado],"Si no se encuentra",2,)</f>
        <v>Sinaloa</v>
      </c>
      <c r="CN447" s="4" t="str">
        <f>_xlfn.XLOOKUP($CG447,tbl_area_24_07_2024[Nombre Área],tbl_area_24_07_2024[Estructura],"Si no se encuentra",2,)</f>
        <v>Juntas Locales</v>
      </c>
    </row>
    <row r="448" spans="1:92" ht="34.9" customHeight="1" x14ac:dyDescent="0.85">
      <c r="A448" t="s">
        <v>22073</v>
      </c>
      <c r="B448" t="s">
        <v>22074</v>
      </c>
      <c r="C448" t="s">
        <v>22075</v>
      </c>
      <c r="D448" t="s">
        <v>2199</v>
      </c>
      <c r="E448" t="s">
        <v>2200</v>
      </c>
      <c r="F448" t="s">
        <v>2201</v>
      </c>
      <c r="G448" t="s">
        <v>22727</v>
      </c>
      <c r="H448" t="s">
        <v>14</v>
      </c>
      <c r="I448" t="s">
        <v>22728</v>
      </c>
      <c r="J448" t="s">
        <v>22729</v>
      </c>
      <c r="K448" t="s">
        <v>22730</v>
      </c>
      <c r="L448" t="s">
        <v>14</v>
      </c>
      <c r="M448" t="s">
        <v>14</v>
      </c>
      <c r="N448" t="s">
        <v>22731</v>
      </c>
      <c r="O448" t="s">
        <v>22730</v>
      </c>
      <c r="P448" t="s">
        <v>14</v>
      </c>
      <c r="Q448" t="s">
        <v>22730</v>
      </c>
      <c r="R448" t="s">
        <v>22730</v>
      </c>
      <c r="S448" t="s">
        <v>14</v>
      </c>
      <c r="T448" t="s">
        <v>14</v>
      </c>
      <c r="U448" t="s">
        <v>14</v>
      </c>
      <c r="V448" t="s">
        <v>14</v>
      </c>
      <c r="W448" t="s">
        <v>14</v>
      </c>
      <c r="X448" t="s">
        <v>14</v>
      </c>
      <c r="Y448" t="s">
        <v>14</v>
      </c>
      <c r="Z448" t="s">
        <v>14</v>
      </c>
      <c r="AA448" t="s">
        <v>22732</v>
      </c>
      <c r="AB448" t="s">
        <v>22730</v>
      </c>
      <c r="AC448" t="s">
        <v>22733</v>
      </c>
      <c r="AD448" t="s">
        <v>2207</v>
      </c>
      <c r="AE448" t="s">
        <v>22734</v>
      </c>
      <c r="AF448" t="s">
        <v>22735</v>
      </c>
      <c r="AG448" t="s">
        <v>14</v>
      </c>
      <c r="AH448" t="s">
        <v>2209</v>
      </c>
      <c r="AI448" t="s">
        <v>2287</v>
      </c>
      <c r="AJ448" t="s">
        <v>1168</v>
      </c>
      <c r="AK448" t="s">
        <v>9526</v>
      </c>
      <c r="AL448" t="s">
        <v>1206</v>
      </c>
      <c r="AM448" t="s">
        <v>9526</v>
      </c>
      <c r="AN448" t="s">
        <v>1442</v>
      </c>
      <c r="AO448" t="s">
        <v>142</v>
      </c>
      <c r="AP448" t="s">
        <v>22688</v>
      </c>
      <c r="AQ448" t="s">
        <v>14</v>
      </c>
      <c r="AR448" t="s">
        <v>14</v>
      </c>
      <c r="AS448" t="s">
        <v>14</v>
      </c>
      <c r="AT448" t="s">
        <v>14</v>
      </c>
      <c r="AU448" t="s">
        <v>2211</v>
      </c>
      <c r="AV448" t="s">
        <v>22670</v>
      </c>
      <c r="AW448" t="s">
        <v>22671</v>
      </c>
      <c r="AX448" t="s">
        <v>22672</v>
      </c>
      <c r="AY448" t="s">
        <v>22727</v>
      </c>
      <c r="AZ448" t="s">
        <v>22107</v>
      </c>
      <c r="BA448" t="s">
        <v>22074</v>
      </c>
      <c r="BB448" t="s">
        <v>22089</v>
      </c>
      <c r="BC448">
        <v>115394.6</v>
      </c>
      <c r="BD448">
        <v>133857.73000000001</v>
      </c>
      <c r="BE448" t="s">
        <v>14</v>
      </c>
      <c r="BF448" t="s">
        <v>14</v>
      </c>
      <c r="BG448" t="s">
        <v>2214</v>
      </c>
      <c r="BH448" t="s">
        <v>14</v>
      </c>
      <c r="BI448" t="s">
        <v>22092</v>
      </c>
      <c r="BJ448" t="s">
        <v>22736</v>
      </c>
      <c r="BK448" t="s">
        <v>14</v>
      </c>
      <c r="BL448" t="s">
        <v>22074</v>
      </c>
      <c r="BM448" t="s">
        <v>22089</v>
      </c>
      <c r="BN448" t="s">
        <v>22737</v>
      </c>
      <c r="BO448" t="s">
        <v>14</v>
      </c>
      <c r="BP448" t="s">
        <v>22730</v>
      </c>
      <c r="BQ448" t="s">
        <v>2217</v>
      </c>
      <c r="BR448" t="s">
        <v>2303</v>
      </c>
      <c r="BS448" t="s">
        <v>14</v>
      </c>
      <c r="BT448" t="s">
        <v>14</v>
      </c>
      <c r="BU448" t="s">
        <v>14</v>
      </c>
      <c r="BV448" t="s">
        <v>14</v>
      </c>
      <c r="BW448" t="s">
        <v>14</v>
      </c>
      <c r="BX448" t="s">
        <v>14</v>
      </c>
      <c r="BY448" t="s">
        <v>2220</v>
      </c>
      <c r="BZ448" t="s">
        <v>22730</v>
      </c>
      <c r="CA448" t="s">
        <v>14</v>
      </c>
      <c r="CB448" t="s">
        <v>14</v>
      </c>
      <c r="CC448" t="s">
        <v>14</v>
      </c>
      <c r="CD448" t="s">
        <v>14</v>
      </c>
      <c r="CE448" t="s">
        <v>14</v>
      </c>
      <c r="CF448" t="s">
        <v>22738</v>
      </c>
      <c r="CG448" t="s">
        <v>754</v>
      </c>
      <c r="CH448" t="s">
        <v>22075</v>
      </c>
      <c r="CJ448" t="s">
        <v>142</v>
      </c>
      <c r="CK448" t="s">
        <v>16</v>
      </c>
      <c r="CM448" s="4" t="str">
        <f>_xlfn.XLOOKUP($CG448,tbl_area_24_07_2024[Nombre Área],tbl_area_24_07_2024[Estado],"Si no se encuentra",2,)</f>
        <v>Sinaloa</v>
      </c>
      <c r="CN448" s="4" t="str">
        <f>_xlfn.XLOOKUP($CG448,tbl_area_24_07_2024[Nombre Área],tbl_area_24_07_2024[Estructura],"Si no se encuentra",2,)</f>
        <v>Juntas Locales</v>
      </c>
    </row>
    <row r="449" spans="1:92" ht="34.9" customHeight="1" x14ac:dyDescent="0.85">
      <c r="A449" t="s">
        <v>22073</v>
      </c>
      <c r="B449" t="s">
        <v>22074</v>
      </c>
      <c r="C449" t="s">
        <v>22075</v>
      </c>
      <c r="D449" t="s">
        <v>2199</v>
      </c>
      <c r="E449" t="s">
        <v>2200</v>
      </c>
      <c r="F449" t="s">
        <v>2201</v>
      </c>
      <c r="G449" t="s">
        <v>22739</v>
      </c>
      <c r="H449" t="s">
        <v>14</v>
      </c>
      <c r="I449" t="s">
        <v>22728</v>
      </c>
      <c r="J449" t="s">
        <v>22740</v>
      </c>
      <c r="K449" t="s">
        <v>22741</v>
      </c>
      <c r="L449" t="s">
        <v>14</v>
      </c>
      <c r="M449" t="s">
        <v>14</v>
      </c>
      <c r="N449" t="s">
        <v>22742</v>
      </c>
      <c r="O449" t="s">
        <v>22741</v>
      </c>
      <c r="P449" t="s">
        <v>14</v>
      </c>
      <c r="Q449" t="s">
        <v>22741</v>
      </c>
      <c r="R449" t="s">
        <v>22741</v>
      </c>
      <c r="S449" t="s">
        <v>14</v>
      </c>
      <c r="T449" t="s">
        <v>14</v>
      </c>
      <c r="U449" t="s">
        <v>14</v>
      </c>
      <c r="V449" t="s">
        <v>14</v>
      </c>
      <c r="W449" t="s">
        <v>22743</v>
      </c>
      <c r="X449" t="s">
        <v>1535</v>
      </c>
      <c r="Y449" t="s">
        <v>71</v>
      </c>
      <c r="Z449" t="s">
        <v>12</v>
      </c>
      <c r="AA449" t="s">
        <v>14</v>
      </c>
      <c r="AB449" t="s">
        <v>22741</v>
      </c>
      <c r="AC449" t="s">
        <v>22744</v>
      </c>
      <c r="AD449" t="s">
        <v>2207</v>
      </c>
      <c r="AE449" t="s">
        <v>20656</v>
      </c>
      <c r="AF449" t="s">
        <v>22745</v>
      </c>
      <c r="AG449" t="s">
        <v>14</v>
      </c>
      <c r="AH449" t="s">
        <v>2209</v>
      </c>
      <c r="AI449" t="s">
        <v>5294</v>
      </c>
      <c r="AJ449" t="s">
        <v>1168</v>
      </c>
      <c r="AK449" t="s">
        <v>9526</v>
      </c>
      <c r="AL449" t="s">
        <v>1206</v>
      </c>
      <c r="AM449" t="s">
        <v>9526</v>
      </c>
      <c r="AN449" t="s">
        <v>1442</v>
      </c>
      <c r="AO449" t="s">
        <v>142</v>
      </c>
      <c r="AP449" t="s">
        <v>22746</v>
      </c>
      <c r="AQ449" t="s">
        <v>14</v>
      </c>
      <c r="AR449" t="s">
        <v>14</v>
      </c>
      <c r="AS449" t="s">
        <v>14</v>
      </c>
      <c r="AT449" t="s">
        <v>14</v>
      </c>
      <c r="AU449" t="s">
        <v>2211</v>
      </c>
      <c r="AV449" t="s">
        <v>22670</v>
      </c>
      <c r="AW449" t="s">
        <v>22671</v>
      </c>
      <c r="AX449" t="s">
        <v>22672</v>
      </c>
      <c r="AY449" t="s">
        <v>22739</v>
      </c>
      <c r="AZ449" t="s">
        <v>22107</v>
      </c>
      <c r="BA449" t="s">
        <v>22074</v>
      </c>
      <c r="BB449" t="s">
        <v>22089</v>
      </c>
      <c r="BC449">
        <v>373276.04</v>
      </c>
      <c r="BD449">
        <v>433000.21</v>
      </c>
      <c r="BE449" t="s">
        <v>14</v>
      </c>
      <c r="BF449" t="s">
        <v>14</v>
      </c>
      <c r="BG449" t="s">
        <v>2214</v>
      </c>
      <c r="BH449" t="s">
        <v>14</v>
      </c>
      <c r="BI449" t="s">
        <v>22092</v>
      </c>
      <c r="BJ449" t="s">
        <v>22747</v>
      </c>
      <c r="BK449" t="s">
        <v>14</v>
      </c>
      <c r="BL449" t="s">
        <v>22074</v>
      </c>
      <c r="BM449" t="s">
        <v>22089</v>
      </c>
      <c r="BN449" t="s">
        <v>22748</v>
      </c>
      <c r="BO449" t="s">
        <v>14</v>
      </c>
      <c r="BP449" t="s">
        <v>22741</v>
      </c>
      <c r="BQ449" t="s">
        <v>2217</v>
      </c>
      <c r="BR449" t="s">
        <v>2303</v>
      </c>
      <c r="BS449" t="s">
        <v>14</v>
      </c>
      <c r="BT449" t="s">
        <v>14</v>
      </c>
      <c r="BU449" t="s">
        <v>14</v>
      </c>
      <c r="BV449" t="s">
        <v>14</v>
      </c>
      <c r="BW449" t="s">
        <v>14</v>
      </c>
      <c r="BX449" t="s">
        <v>14</v>
      </c>
      <c r="BY449" t="s">
        <v>2220</v>
      </c>
      <c r="BZ449" t="s">
        <v>22741</v>
      </c>
      <c r="CA449" t="s">
        <v>14</v>
      </c>
      <c r="CB449" t="s">
        <v>14</v>
      </c>
      <c r="CC449" t="s">
        <v>14</v>
      </c>
      <c r="CD449" t="s">
        <v>14</v>
      </c>
      <c r="CE449" t="s">
        <v>14</v>
      </c>
      <c r="CF449" t="s">
        <v>22749</v>
      </c>
      <c r="CG449" t="s">
        <v>754</v>
      </c>
      <c r="CH449" t="s">
        <v>22075</v>
      </c>
      <c r="CJ449" t="s">
        <v>142</v>
      </c>
      <c r="CK449" t="s">
        <v>16</v>
      </c>
      <c r="CM449" s="4" t="str">
        <f>_xlfn.XLOOKUP($CG449,tbl_area_24_07_2024[Nombre Área],tbl_area_24_07_2024[Estado],"Si no se encuentra",2,)</f>
        <v>Sinaloa</v>
      </c>
      <c r="CN449" s="4" t="str">
        <f>_xlfn.XLOOKUP($CG449,tbl_area_24_07_2024[Nombre Área],tbl_area_24_07_2024[Estructura],"Si no se encuentra",2,)</f>
        <v>Juntas Locales</v>
      </c>
    </row>
    <row r="450" spans="1:92" ht="34.9" customHeight="1" x14ac:dyDescent="0.85">
      <c r="A450" t="s">
        <v>22073</v>
      </c>
      <c r="B450" t="s">
        <v>22074</v>
      </c>
      <c r="C450" t="s">
        <v>22075</v>
      </c>
      <c r="D450" t="s">
        <v>2199</v>
      </c>
      <c r="E450" t="s">
        <v>2200</v>
      </c>
      <c r="F450" t="s">
        <v>2201</v>
      </c>
      <c r="G450" t="s">
        <v>22750</v>
      </c>
      <c r="H450" t="s">
        <v>14</v>
      </c>
      <c r="I450" t="s">
        <v>22728</v>
      </c>
      <c r="J450" t="s">
        <v>22751</v>
      </c>
      <c r="K450" t="s">
        <v>22752</v>
      </c>
      <c r="L450" t="s">
        <v>14</v>
      </c>
      <c r="M450" t="s">
        <v>14</v>
      </c>
      <c r="N450" t="s">
        <v>22753</v>
      </c>
      <c r="O450" t="s">
        <v>22752</v>
      </c>
      <c r="P450" t="s">
        <v>14</v>
      </c>
      <c r="Q450" t="s">
        <v>22752</v>
      </c>
      <c r="R450" t="s">
        <v>22752</v>
      </c>
      <c r="S450" t="s">
        <v>14</v>
      </c>
      <c r="T450" t="s">
        <v>14</v>
      </c>
      <c r="U450" t="s">
        <v>14</v>
      </c>
      <c r="V450" t="s">
        <v>14</v>
      </c>
      <c r="W450" t="s">
        <v>14</v>
      </c>
      <c r="X450" t="s">
        <v>14</v>
      </c>
      <c r="Y450" t="s">
        <v>14</v>
      </c>
      <c r="Z450" t="s">
        <v>14</v>
      </c>
      <c r="AA450" t="s">
        <v>22754</v>
      </c>
      <c r="AB450" t="s">
        <v>22752</v>
      </c>
      <c r="AC450" t="s">
        <v>22755</v>
      </c>
      <c r="AD450" t="s">
        <v>2207</v>
      </c>
      <c r="AE450" t="s">
        <v>17612</v>
      </c>
      <c r="AF450" t="s">
        <v>22756</v>
      </c>
      <c r="AG450" t="s">
        <v>14</v>
      </c>
      <c r="AH450" t="s">
        <v>2209</v>
      </c>
      <c r="AI450" t="s">
        <v>22757</v>
      </c>
      <c r="AJ450" t="s">
        <v>1168</v>
      </c>
      <c r="AK450" t="s">
        <v>9526</v>
      </c>
      <c r="AL450" t="s">
        <v>1206</v>
      </c>
      <c r="AM450" t="s">
        <v>9526</v>
      </c>
      <c r="AN450" t="s">
        <v>1442</v>
      </c>
      <c r="AO450" t="s">
        <v>142</v>
      </c>
      <c r="AP450" t="s">
        <v>22758</v>
      </c>
      <c r="AQ450" t="s">
        <v>14</v>
      </c>
      <c r="AR450" t="s">
        <v>14</v>
      </c>
      <c r="AS450" t="s">
        <v>14</v>
      </c>
      <c r="AT450" t="s">
        <v>14</v>
      </c>
      <c r="AU450" t="s">
        <v>2211</v>
      </c>
      <c r="AV450" t="s">
        <v>22670</v>
      </c>
      <c r="AW450" t="s">
        <v>22671</v>
      </c>
      <c r="AX450" t="s">
        <v>22672</v>
      </c>
      <c r="AY450" t="s">
        <v>22750</v>
      </c>
      <c r="AZ450" t="s">
        <v>22100</v>
      </c>
      <c r="BA450" t="s">
        <v>22100</v>
      </c>
      <c r="BB450" t="s">
        <v>22759</v>
      </c>
      <c r="BC450">
        <v>2500000</v>
      </c>
      <c r="BD450">
        <v>2900000</v>
      </c>
      <c r="BE450" t="s">
        <v>14</v>
      </c>
      <c r="BF450" t="s">
        <v>14</v>
      </c>
      <c r="BG450" t="s">
        <v>2214</v>
      </c>
      <c r="BH450" t="s">
        <v>14</v>
      </c>
      <c r="BI450" t="s">
        <v>22092</v>
      </c>
      <c r="BJ450" t="s">
        <v>22760</v>
      </c>
      <c r="BK450" t="s">
        <v>14</v>
      </c>
      <c r="BL450" t="s">
        <v>22100</v>
      </c>
      <c r="BM450" t="s">
        <v>22759</v>
      </c>
      <c r="BN450" t="s">
        <v>22761</v>
      </c>
      <c r="BO450" t="s">
        <v>14</v>
      </c>
      <c r="BP450" t="s">
        <v>22752</v>
      </c>
      <c r="BQ450" t="s">
        <v>2217</v>
      </c>
      <c r="BR450" t="s">
        <v>2303</v>
      </c>
      <c r="BS450" t="s">
        <v>14</v>
      </c>
      <c r="BT450" t="s">
        <v>14</v>
      </c>
      <c r="BU450" t="s">
        <v>14</v>
      </c>
      <c r="BV450" t="s">
        <v>14</v>
      </c>
      <c r="BW450" t="s">
        <v>14</v>
      </c>
      <c r="BX450" t="s">
        <v>14</v>
      </c>
      <c r="BY450" t="s">
        <v>2220</v>
      </c>
      <c r="BZ450" t="s">
        <v>22752</v>
      </c>
      <c r="CA450" t="s">
        <v>14</v>
      </c>
      <c r="CB450" t="s">
        <v>14</v>
      </c>
      <c r="CC450" t="s">
        <v>14</v>
      </c>
      <c r="CD450" t="s">
        <v>14</v>
      </c>
      <c r="CE450" t="s">
        <v>14</v>
      </c>
      <c r="CF450" t="s">
        <v>22762</v>
      </c>
      <c r="CG450" t="s">
        <v>754</v>
      </c>
      <c r="CH450" t="s">
        <v>22075</v>
      </c>
      <c r="CJ450" t="s">
        <v>142</v>
      </c>
      <c r="CK450" t="s">
        <v>16</v>
      </c>
      <c r="CM450" s="4" t="str">
        <f>_xlfn.XLOOKUP($CG450,tbl_area_24_07_2024[Nombre Área],tbl_area_24_07_2024[Estado],"Si no se encuentra",2,)</f>
        <v>Sinaloa</v>
      </c>
      <c r="CN450" s="4" t="str">
        <f>_xlfn.XLOOKUP($CG450,tbl_area_24_07_2024[Nombre Área],tbl_area_24_07_2024[Estructura],"Si no se encuentra",2,)</f>
        <v>Juntas Locales</v>
      </c>
    </row>
    <row r="451" spans="1:92" ht="34.9" customHeight="1" x14ac:dyDescent="0.85">
      <c r="A451" t="s">
        <v>22073</v>
      </c>
      <c r="B451" t="s">
        <v>22074</v>
      </c>
      <c r="C451" t="s">
        <v>22075</v>
      </c>
      <c r="D451" t="s">
        <v>2199</v>
      </c>
      <c r="E451" t="s">
        <v>2242</v>
      </c>
      <c r="F451" t="s">
        <v>2201</v>
      </c>
      <c r="G451" t="s">
        <v>6081</v>
      </c>
      <c r="H451" t="s">
        <v>14</v>
      </c>
      <c r="I451" t="s">
        <v>6082</v>
      </c>
      <c r="J451" t="s">
        <v>6083</v>
      </c>
      <c r="K451" t="s">
        <v>6167</v>
      </c>
      <c r="L451" t="s">
        <v>14</v>
      </c>
      <c r="M451" t="s">
        <v>14</v>
      </c>
      <c r="N451" t="s">
        <v>6084</v>
      </c>
      <c r="O451" t="s">
        <v>6167</v>
      </c>
      <c r="P451" t="s">
        <v>14</v>
      </c>
      <c r="Q451" t="s">
        <v>6167</v>
      </c>
      <c r="R451" t="s">
        <v>6167</v>
      </c>
      <c r="S451" t="s">
        <v>14</v>
      </c>
      <c r="T451" t="s">
        <v>14</v>
      </c>
      <c r="U451" t="s">
        <v>14</v>
      </c>
      <c r="V451" t="s">
        <v>14</v>
      </c>
      <c r="W451" t="s">
        <v>14</v>
      </c>
      <c r="X451" t="s">
        <v>14</v>
      </c>
      <c r="Y451" t="s">
        <v>14</v>
      </c>
      <c r="Z451" t="s">
        <v>14</v>
      </c>
      <c r="AA451" t="s">
        <v>6085</v>
      </c>
      <c r="AB451" t="s">
        <v>6167</v>
      </c>
      <c r="AC451" t="s">
        <v>6086</v>
      </c>
      <c r="AD451" t="s">
        <v>2348</v>
      </c>
      <c r="AE451" t="s">
        <v>6087</v>
      </c>
      <c r="AF451" t="s">
        <v>6088</v>
      </c>
      <c r="AG451" t="s">
        <v>2724</v>
      </c>
      <c r="AH451" t="s">
        <v>2209</v>
      </c>
      <c r="AI451" t="s">
        <v>6089</v>
      </c>
      <c r="AJ451" t="s">
        <v>1184</v>
      </c>
      <c r="AK451" t="s">
        <v>391</v>
      </c>
      <c r="AL451" t="s">
        <v>1184</v>
      </c>
      <c r="AM451" t="s">
        <v>391</v>
      </c>
      <c r="AN451" t="s">
        <v>1177</v>
      </c>
      <c r="AO451" t="s">
        <v>301</v>
      </c>
      <c r="AP451" t="s">
        <v>22763</v>
      </c>
      <c r="AQ451" t="s">
        <v>14</v>
      </c>
      <c r="AR451" t="s">
        <v>14</v>
      </c>
      <c r="AS451" t="s">
        <v>14</v>
      </c>
      <c r="AT451" t="s">
        <v>14</v>
      </c>
      <c r="AU451" t="s">
        <v>2252</v>
      </c>
      <c r="AV451" t="s">
        <v>6090</v>
      </c>
      <c r="AW451" t="s">
        <v>6090</v>
      </c>
      <c r="AX451" t="s">
        <v>14</v>
      </c>
      <c r="AY451" t="s">
        <v>6081</v>
      </c>
      <c r="AZ451" t="s">
        <v>22094</v>
      </c>
      <c r="BA451" t="s">
        <v>22074</v>
      </c>
      <c r="BB451" t="s">
        <v>22089</v>
      </c>
      <c r="BC451">
        <v>314888.75</v>
      </c>
      <c r="BD451">
        <v>365271.01</v>
      </c>
      <c r="BE451" t="s">
        <v>14</v>
      </c>
      <c r="BF451" t="s">
        <v>14</v>
      </c>
      <c r="BG451" t="s">
        <v>2214</v>
      </c>
      <c r="BH451" t="s">
        <v>14</v>
      </c>
      <c r="BI451" t="s">
        <v>22092</v>
      </c>
      <c r="BJ451" t="s">
        <v>6091</v>
      </c>
      <c r="BK451" t="s">
        <v>14</v>
      </c>
      <c r="BL451" t="s">
        <v>22074</v>
      </c>
      <c r="BM451" t="s">
        <v>22089</v>
      </c>
      <c r="BN451" t="s">
        <v>6092</v>
      </c>
      <c r="BO451" t="s">
        <v>14</v>
      </c>
      <c r="BP451" t="s">
        <v>6167</v>
      </c>
      <c r="BQ451" t="s">
        <v>2217</v>
      </c>
      <c r="BR451" t="s">
        <v>2303</v>
      </c>
      <c r="BS451" t="s">
        <v>2404</v>
      </c>
      <c r="BT451" t="s">
        <v>14</v>
      </c>
      <c r="BU451" t="s">
        <v>14</v>
      </c>
      <c r="BV451" t="s">
        <v>14</v>
      </c>
      <c r="BW451" t="s">
        <v>14</v>
      </c>
      <c r="BX451" t="s">
        <v>14</v>
      </c>
      <c r="BY451" t="s">
        <v>2220</v>
      </c>
      <c r="BZ451" t="s">
        <v>6167</v>
      </c>
      <c r="CA451" t="s">
        <v>3448</v>
      </c>
      <c r="CB451" t="s">
        <v>14</v>
      </c>
      <c r="CC451" t="s">
        <v>14</v>
      </c>
      <c r="CD451" t="s">
        <v>14</v>
      </c>
      <c r="CE451" t="s">
        <v>14</v>
      </c>
      <c r="CF451" t="s">
        <v>6093</v>
      </c>
      <c r="CG451" t="s">
        <v>734</v>
      </c>
      <c r="CH451" t="s">
        <v>22075</v>
      </c>
      <c r="CJ451" t="s">
        <v>301</v>
      </c>
      <c r="CK451" t="s">
        <v>24</v>
      </c>
      <c r="CM451" s="4" t="str">
        <f>_xlfn.XLOOKUP($CG451,tbl_area_24_07_2024[Nombre Área],tbl_area_24_07_2024[Estado],"Si no se encuentra",2,)</f>
        <v>Guanajuato</v>
      </c>
      <c r="CN451" s="4" t="str">
        <f>_xlfn.XLOOKUP($CG451,tbl_area_24_07_2024[Nombre Área],tbl_area_24_07_2024[Estructura],"Si no se encuentra",2,)</f>
        <v>Juntas Distritales</v>
      </c>
    </row>
    <row r="452" spans="1:92" ht="34.9" customHeight="1" x14ac:dyDescent="0.85">
      <c r="A452" t="s">
        <v>22073</v>
      </c>
      <c r="B452" t="s">
        <v>22074</v>
      </c>
      <c r="C452" t="s">
        <v>22075</v>
      </c>
      <c r="D452" t="s">
        <v>2199</v>
      </c>
      <c r="E452" t="s">
        <v>2242</v>
      </c>
      <c r="F452" t="s">
        <v>2201</v>
      </c>
      <c r="G452" t="s">
        <v>6094</v>
      </c>
      <c r="H452" t="s">
        <v>14</v>
      </c>
      <c r="I452" t="s">
        <v>6082</v>
      </c>
      <c r="J452" t="s">
        <v>6095</v>
      </c>
      <c r="K452" t="s">
        <v>4715</v>
      </c>
      <c r="L452" t="s">
        <v>14</v>
      </c>
      <c r="M452" t="s">
        <v>14</v>
      </c>
      <c r="N452" t="s">
        <v>6096</v>
      </c>
      <c r="O452" t="s">
        <v>4715</v>
      </c>
      <c r="P452" t="s">
        <v>14</v>
      </c>
      <c r="Q452" t="s">
        <v>4715</v>
      </c>
      <c r="R452" t="s">
        <v>4715</v>
      </c>
      <c r="S452" t="s">
        <v>14</v>
      </c>
      <c r="T452" t="s">
        <v>14</v>
      </c>
      <c r="U452" t="s">
        <v>14</v>
      </c>
      <c r="V452" t="s">
        <v>14</v>
      </c>
      <c r="W452" t="s">
        <v>14</v>
      </c>
      <c r="X452" t="s">
        <v>14</v>
      </c>
      <c r="Y452" t="s">
        <v>14</v>
      </c>
      <c r="Z452" t="s">
        <v>14</v>
      </c>
      <c r="AA452" t="s">
        <v>6085</v>
      </c>
      <c r="AB452" t="s">
        <v>4715</v>
      </c>
      <c r="AC452" t="s">
        <v>6086</v>
      </c>
      <c r="AD452" t="s">
        <v>2348</v>
      </c>
      <c r="AE452" t="s">
        <v>6087</v>
      </c>
      <c r="AF452" t="s">
        <v>6088</v>
      </c>
      <c r="AG452" t="s">
        <v>2724</v>
      </c>
      <c r="AH452" t="s">
        <v>2209</v>
      </c>
      <c r="AI452" t="s">
        <v>6089</v>
      </c>
      <c r="AJ452" t="s">
        <v>1184</v>
      </c>
      <c r="AK452" t="s">
        <v>391</v>
      </c>
      <c r="AL452" t="s">
        <v>1184</v>
      </c>
      <c r="AM452" t="s">
        <v>391</v>
      </c>
      <c r="AN452" t="s">
        <v>1177</v>
      </c>
      <c r="AO452" t="s">
        <v>301</v>
      </c>
      <c r="AP452" t="s">
        <v>22763</v>
      </c>
      <c r="AQ452" t="s">
        <v>14</v>
      </c>
      <c r="AR452" t="s">
        <v>14</v>
      </c>
      <c r="AS452" t="s">
        <v>14</v>
      </c>
      <c r="AT452" t="s">
        <v>14</v>
      </c>
      <c r="AU452" t="s">
        <v>2252</v>
      </c>
      <c r="AV452" t="s">
        <v>6090</v>
      </c>
      <c r="AW452" t="s">
        <v>6090</v>
      </c>
      <c r="AX452" t="s">
        <v>14</v>
      </c>
      <c r="AY452" t="s">
        <v>6094</v>
      </c>
      <c r="AZ452" t="s">
        <v>22094</v>
      </c>
      <c r="BA452" t="s">
        <v>22074</v>
      </c>
      <c r="BB452" t="s">
        <v>22089</v>
      </c>
      <c r="BC452">
        <v>314888.75</v>
      </c>
      <c r="BD452">
        <v>365271.01</v>
      </c>
      <c r="BE452" t="s">
        <v>14</v>
      </c>
      <c r="BF452" t="s">
        <v>14</v>
      </c>
      <c r="BG452" t="s">
        <v>2214</v>
      </c>
      <c r="BH452" t="s">
        <v>14</v>
      </c>
      <c r="BI452" t="s">
        <v>22092</v>
      </c>
      <c r="BJ452" t="s">
        <v>6097</v>
      </c>
      <c r="BK452" t="s">
        <v>14</v>
      </c>
      <c r="BL452" t="s">
        <v>22074</v>
      </c>
      <c r="BM452" t="s">
        <v>22089</v>
      </c>
      <c r="BN452" t="s">
        <v>6098</v>
      </c>
      <c r="BO452" t="s">
        <v>14</v>
      </c>
      <c r="BP452" t="s">
        <v>4715</v>
      </c>
      <c r="BQ452" t="s">
        <v>2217</v>
      </c>
      <c r="BR452" t="s">
        <v>2303</v>
      </c>
      <c r="BS452" t="s">
        <v>2404</v>
      </c>
      <c r="BT452" t="s">
        <v>14</v>
      </c>
      <c r="BU452" t="s">
        <v>14</v>
      </c>
      <c r="BV452" t="s">
        <v>14</v>
      </c>
      <c r="BW452" t="s">
        <v>14</v>
      </c>
      <c r="BX452" t="s">
        <v>14</v>
      </c>
      <c r="BY452" t="s">
        <v>2220</v>
      </c>
      <c r="BZ452" t="s">
        <v>4715</v>
      </c>
      <c r="CA452" t="s">
        <v>3448</v>
      </c>
      <c r="CB452" t="s">
        <v>14</v>
      </c>
      <c r="CC452" t="s">
        <v>14</v>
      </c>
      <c r="CD452" t="s">
        <v>14</v>
      </c>
      <c r="CE452" t="s">
        <v>14</v>
      </c>
      <c r="CF452" t="s">
        <v>6099</v>
      </c>
      <c r="CG452" t="s">
        <v>734</v>
      </c>
      <c r="CH452" t="s">
        <v>22075</v>
      </c>
      <c r="CJ452" t="s">
        <v>301</v>
      </c>
      <c r="CK452" t="s">
        <v>24</v>
      </c>
      <c r="CM452" s="4" t="str">
        <f>_xlfn.XLOOKUP($CG452,tbl_area_24_07_2024[Nombre Área],tbl_area_24_07_2024[Estado],"Si no se encuentra",2,)</f>
        <v>Guanajuato</v>
      </c>
      <c r="CN452" s="4" t="str">
        <f>_xlfn.XLOOKUP($CG452,tbl_area_24_07_2024[Nombre Área],tbl_area_24_07_2024[Estructura],"Si no se encuentra",2,)</f>
        <v>Juntas Distritales</v>
      </c>
    </row>
    <row r="453" spans="1:92" ht="34.9" customHeight="1" x14ac:dyDescent="0.85">
      <c r="A453" t="s">
        <v>22073</v>
      </c>
      <c r="B453" t="s">
        <v>22074</v>
      </c>
      <c r="C453" t="s">
        <v>22075</v>
      </c>
      <c r="D453" t="s">
        <v>2199</v>
      </c>
      <c r="E453" t="s">
        <v>2242</v>
      </c>
      <c r="F453" t="s">
        <v>2201</v>
      </c>
      <c r="G453" t="s">
        <v>6100</v>
      </c>
      <c r="H453" t="s">
        <v>14</v>
      </c>
      <c r="I453" t="s">
        <v>6082</v>
      </c>
      <c r="J453" t="s">
        <v>6101</v>
      </c>
      <c r="K453" t="s">
        <v>22764</v>
      </c>
      <c r="L453" t="s">
        <v>14</v>
      </c>
      <c r="M453" t="s">
        <v>14</v>
      </c>
      <c r="N453" t="s">
        <v>6102</v>
      </c>
      <c r="O453" t="s">
        <v>22764</v>
      </c>
      <c r="P453" t="s">
        <v>14</v>
      </c>
      <c r="Q453" t="s">
        <v>22764</v>
      </c>
      <c r="R453" t="s">
        <v>22764</v>
      </c>
      <c r="S453" t="s">
        <v>14</v>
      </c>
      <c r="T453" t="s">
        <v>14</v>
      </c>
      <c r="U453" t="s">
        <v>14</v>
      </c>
      <c r="V453" t="s">
        <v>14</v>
      </c>
      <c r="W453" t="s">
        <v>14</v>
      </c>
      <c r="X453" t="s">
        <v>14</v>
      </c>
      <c r="Y453" t="s">
        <v>14</v>
      </c>
      <c r="Z453" t="s">
        <v>14</v>
      </c>
      <c r="AA453" t="s">
        <v>6103</v>
      </c>
      <c r="AB453" t="s">
        <v>22764</v>
      </c>
      <c r="AC453" t="s">
        <v>6104</v>
      </c>
      <c r="AD453" t="s">
        <v>2207</v>
      </c>
      <c r="AE453" t="s">
        <v>6105</v>
      </c>
      <c r="AF453" t="s">
        <v>1622</v>
      </c>
      <c r="AG453" t="s">
        <v>14</v>
      </c>
      <c r="AH453" t="s">
        <v>2209</v>
      </c>
      <c r="AI453" t="s">
        <v>6106</v>
      </c>
      <c r="AJ453" t="s">
        <v>1436</v>
      </c>
      <c r="AK453" t="s">
        <v>6107</v>
      </c>
      <c r="AL453" t="s">
        <v>1436</v>
      </c>
      <c r="AM453" t="s">
        <v>6107</v>
      </c>
      <c r="AN453" t="s">
        <v>1177</v>
      </c>
      <c r="AO453" t="s">
        <v>301</v>
      </c>
      <c r="AP453" t="s">
        <v>22765</v>
      </c>
      <c r="AQ453" t="s">
        <v>14</v>
      </c>
      <c r="AR453" t="s">
        <v>14</v>
      </c>
      <c r="AS453" t="s">
        <v>14</v>
      </c>
      <c r="AT453" t="s">
        <v>14</v>
      </c>
      <c r="AU453" t="s">
        <v>2252</v>
      </c>
      <c r="AV453" t="s">
        <v>6090</v>
      </c>
      <c r="AW453" t="s">
        <v>6090</v>
      </c>
      <c r="AX453" t="s">
        <v>14</v>
      </c>
      <c r="AY453" t="s">
        <v>6100</v>
      </c>
      <c r="AZ453" t="s">
        <v>22094</v>
      </c>
      <c r="BA453" t="s">
        <v>22074</v>
      </c>
      <c r="BB453" t="s">
        <v>22089</v>
      </c>
      <c r="BC453">
        <v>158400</v>
      </c>
      <c r="BD453">
        <v>183744</v>
      </c>
      <c r="BE453" t="s">
        <v>14</v>
      </c>
      <c r="BF453" t="s">
        <v>14</v>
      </c>
      <c r="BG453" t="s">
        <v>2214</v>
      </c>
      <c r="BH453" t="s">
        <v>14</v>
      </c>
      <c r="BI453" t="s">
        <v>22092</v>
      </c>
      <c r="BJ453" t="s">
        <v>6108</v>
      </c>
      <c r="BK453" t="s">
        <v>14</v>
      </c>
      <c r="BL453" t="s">
        <v>22074</v>
      </c>
      <c r="BM453" t="s">
        <v>22089</v>
      </c>
      <c r="BN453" t="s">
        <v>6109</v>
      </c>
      <c r="BO453" t="s">
        <v>14</v>
      </c>
      <c r="BP453" t="s">
        <v>22764</v>
      </c>
      <c r="BQ453" t="s">
        <v>2217</v>
      </c>
      <c r="BR453" t="s">
        <v>2303</v>
      </c>
      <c r="BS453" t="s">
        <v>2404</v>
      </c>
      <c r="BT453" t="s">
        <v>14</v>
      </c>
      <c r="BU453" t="s">
        <v>14</v>
      </c>
      <c r="BV453" t="s">
        <v>14</v>
      </c>
      <c r="BW453" t="s">
        <v>14</v>
      </c>
      <c r="BX453" t="s">
        <v>14</v>
      </c>
      <c r="BY453" t="s">
        <v>2220</v>
      </c>
      <c r="BZ453" t="s">
        <v>22764</v>
      </c>
      <c r="CA453" t="s">
        <v>3448</v>
      </c>
      <c r="CB453" t="s">
        <v>14</v>
      </c>
      <c r="CC453" t="s">
        <v>14</v>
      </c>
      <c r="CD453" t="s">
        <v>14</v>
      </c>
      <c r="CE453" t="s">
        <v>14</v>
      </c>
      <c r="CF453" t="s">
        <v>6109</v>
      </c>
      <c r="CG453" t="s">
        <v>734</v>
      </c>
      <c r="CH453" t="s">
        <v>22075</v>
      </c>
      <c r="CJ453" t="s">
        <v>301</v>
      </c>
      <c r="CK453" t="s">
        <v>24</v>
      </c>
      <c r="CM453" s="4" t="str">
        <f>_xlfn.XLOOKUP($CG453,tbl_area_24_07_2024[Nombre Área],tbl_area_24_07_2024[Estado],"Si no se encuentra",2,)</f>
        <v>Guanajuato</v>
      </c>
      <c r="CN453" s="4" t="str">
        <f>_xlfn.XLOOKUP($CG453,tbl_area_24_07_2024[Nombre Área],tbl_area_24_07_2024[Estructura],"Si no se encuentra",2,)</f>
        <v>Juntas Distritales</v>
      </c>
    </row>
    <row r="454" spans="1:92" ht="34.9" customHeight="1" x14ac:dyDescent="0.85">
      <c r="A454" t="s">
        <v>22073</v>
      </c>
      <c r="B454" t="s">
        <v>22074</v>
      </c>
      <c r="C454" t="s">
        <v>22075</v>
      </c>
      <c r="D454" t="s">
        <v>2199</v>
      </c>
      <c r="E454" t="s">
        <v>2242</v>
      </c>
      <c r="F454" t="s">
        <v>2201</v>
      </c>
      <c r="G454" t="s">
        <v>6110</v>
      </c>
      <c r="H454" t="s">
        <v>14</v>
      </c>
      <c r="I454" t="s">
        <v>6082</v>
      </c>
      <c r="J454" t="s">
        <v>6111</v>
      </c>
      <c r="K454" t="s">
        <v>22766</v>
      </c>
      <c r="L454" t="s">
        <v>14</v>
      </c>
      <c r="M454" t="s">
        <v>14</v>
      </c>
      <c r="N454" t="s">
        <v>6113</v>
      </c>
      <c r="O454" t="s">
        <v>22766</v>
      </c>
      <c r="P454" t="s">
        <v>14</v>
      </c>
      <c r="Q454" t="s">
        <v>22766</v>
      </c>
      <c r="R454" t="s">
        <v>22766</v>
      </c>
      <c r="S454" t="s">
        <v>14</v>
      </c>
      <c r="T454" t="s">
        <v>14</v>
      </c>
      <c r="U454" t="s">
        <v>14</v>
      </c>
      <c r="V454" t="s">
        <v>14</v>
      </c>
      <c r="W454" t="s">
        <v>14</v>
      </c>
      <c r="X454" t="s">
        <v>14</v>
      </c>
      <c r="Y454" t="s">
        <v>14</v>
      </c>
      <c r="Z454" t="s">
        <v>14</v>
      </c>
      <c r="AA454" t="s">
        <v>6103</v>
      </c>
      <c r="AB454" t="s">
        <v>22766</v>
      </c>
      <c r="AC454" t="s">
        <v>6104</v>
      </c>
      <c r="AD454" t="s">
        <v>2207</v>
      </c>
      <c r="AE454" t="s">
        <v>6105</v>
      </c>
      <c r="AF454" t="s">
        <v>1622</v>
      </c>
      <c r="AG454" t="s">
        <v>14</v>
      </c>
      <c r="AH454" t="s">
        <v>2209</v>
      </c>
      <c r="AI454" t="s">
        <v>6106</v>
      </c>
      <c r="AJ454" t="s">
        <v>1436</v>
      </c>
      <c r="AK454" t="s">
        <v>6107</v>
      </c>
      <c r="AL454" t="s">
        <v>1436</v>
      </c>
      <c r="AM454" t="s">
        <v>6107</v>
      </c>
      <c r="AN454" t="s">
        <v>1177</v>
      </c>
      <c r="AO454" t="s">
        <v>301</v>
      </c>
      <c r="AP454" t="s">
        <v>22765</v>
      </c>
      <c r="AQ454" t="s">
        <v>14</v>
      </c>
      <c r="AR454" t="s">
        <v>14</v>
      </c>
      <c r="AS454" t="s">
        <v>14</v>
      </c>
      <c r="AT454" t="s">
        <v>14</v>
      </c>
      <c r="AU454" t="s">
        <v>2252</v>
      </c>
      <c r="AV454" t="s">
        <v>6090</v>
      </c>
      <c r="AW454" t="s">
        <v>6090</v>
      </c>
      <c r="AX454" t="s">
        <v>14</v>
      </c>
      <c r="AY454" t="s">
        <v>6110</v>
      </c>
      <c r="AZ454" t="s">
        <v>22094</v>
      </c>
      <c r="BA454" t="s">
        <v>22074</v>
      </c>
      <c r="BB454" t="s">
        <v>22089</v>
      </c>
      <c r="BC454">
        <v>276000</v>
      </c>
      <c r="BD454">
        <v>320160</v>
      </c>
      <c r="BE454" t="s">
        <v>14</v>
      </c>
      <c r="BF454" t="s">
        <v>14</v>
      </c>
      <c r="BG454" t="s">
        <v>2214</v>
      </c>
      <c r="BH454" t="s">
        <v>14</v>
      </c>
      <c r="BI454" t="s">
        <v>22092</v>
      </c>
      <c r="BJ454" t="s">
        <v>6114</v>
      </c>
      <c r="BK454" t="s">
        <v>14</v>
      </c>
      <c r="BL454" t="s">
        <v>22074</v>
      </c>
      <c r="BM454" t="s">
        <v>22089</v>
      </c>
      <c r="BN454" t="s">
        <v>6115</v>
      </c>
      <c r="BO454" t="s">
        <v>14</v>
      </c>
      <c r="BP454" t="s">
        <v>22766</v>
      </c>
      <c r="BQ454" t="s">
        <v>2217</v>
      </c>
      <c r="BR454" t="s">
        <v>2303</v>
      </c>
      <c r="BS454" t="s">
        <v>2404</v>
      </c>
      <c r="BT454" t="s">
        <v>14</v>
      </c>
      <c r="BU454" t="s">
        <v>14</v>
      </c>
      <c r="BV454" t="s">
        <v>14</v>
      </c>
      <c r="BW454" t="s">
        <v>14</v>
      </c>
      <c r="BX454" t="s">
        <v>14</v>
      </c>
      <c r="BY454" t="s">
        <v>2220</v>
      </c>
      <c r="BZ454" t="s">
        <v>22766</v>
      </c>
      <c r="CA454" t="s">
        <v>3448</v>
      </c>
      <c r="CB454" t="s">
        <v>14</v>
      </c>
      <c r="CC454" t="s">
        <v>14</v>
      </c>
      <c r="CD454" t="s">
        <v>14</v>
      </c>
      <c r="CE454" t="s">
        <v>14</v>
      </c>
      <c r="CF454" t="s">
        <v>6115</v>
      </c>
      <c r="CG454" t="s">
        <v>734</v>
      </c>
      <c r="CH454" t="s">
        <v>22075</v>
      </c>
      <c r="CJ454" t="s">
        <v>301</v>
      </c>
      <c r="CK454" t="s">
        <v>24</v>
      </c>
      <c r="CM454" s="4" t="str">
        <f>_xlfn.XLOOKUP($CG454,tbl_area_24_07_2024[Nombre Área],tbl_area_24_07_2024[Estado],"Si no se encuentra",2,)</f>
        <v>Guanajuato</v>
      </c>
      <c r="CN454" s="4" t="str">
        <f>_xlfn.XLOOKUP($CG454,tbl_area_24_07_2024[Nombre Área],tbl_area_24_07_2024[Estructura],"Si no se encuentra",2,)</f>
        <v>Juntas Distritales</v>
      </c>
    </row>
    <row r="455" spans="1:92" ht="34.9" customHeight="1" x14ac:dyDescent="0.85">
      <c r="A455" t="s">
        <v>22073</v>
      </c>
      <c r="B455" t="s">
        <v>22074</v>
      </c>
      <c r="C455" t="s">
        <v>22075</v>
      </c>
      <c r="D455" t="s">
        <v>2199</v>
      </c>
      <c r="E455" t="s">
        <v>2200</v>
      </c>
      <c r="F455" t="s">
        <v>2201</v>
      </c>
      <c r="G455" t="s">
        <v>6116</v>
      </c>
      <c r="H455" t="s">
        <v>14</v>
      </c>
      <c r="I455" t="s">
        <v>6082</v>
      </c>
      <c r="J455" t="s">
        <v>6117</v>
      </c>
      <c r="K455" t="s">
        <v>22767</v>
      </c>
      <c r="L455" t="s">
        <v>14</v>
      </c>
      <c r="M455" t="s">
        <v>14</v>
      </c>
      <c r="N455" t="s">
        <v>6118</v>
      </c>
      <c r="O455" t="s">
        <v>22767</v>
      </c>
      <c r="P455" t="s">
        <v>14</v>
      </c>
      <c r="Q455" t="s">
        <v>22767</v>
      </c>
      <c r="R455" t="s">
        <v>22767</v>
      </c>
      <c r="S455" t="s">
        <v>14</v>
      </c>
      <c r="T455" t="s">
        <v>14</v>
      </c>
      <c r="U455" t="s">
        <v>14</v>
      </c>
      <c r="V455" t="s">
        <v>14</v>
      </c>
      <c r="W455" t="s">
        <v>202</v>
      </c>
      <c r="X455" t="s">
        <v>6119</v>
      </c>
      <c r="Y455" t="s">
        <v>328</v>
      </c>
      <c r="Z455" t="s">
        <v>18</v>
      </c>
      <c r="AA455" t="s">
        <v>14</v>
      </c>
      <c r="AB455" t="s">
        <v>22767</v>
      </c>
      <c r="AC455" t="s">
        <v>6120</v>
      </c>
      <c r="AD455" t="s">
        <v>2207</v>
      </c>
      <c r="AE455" t="s">
        <v>6121</v>
      </c>
      <c r="AF455" t="s">
        <v>1531</v>
      </c>
      <c r="AG455" t="s">
        <v>14</v>
      </c>
      <c r="AH455" t="s">
        <v>2209</v>
      </c>
      <c r="AI455" t="s">
        <v>6122</v>
      </c>
      <c r="AJ455" t="s">
        <v>1184</v>
      </c>
      <c r="AK455" t="s">
        <v>391</v>
      </c>
      <c r="AL455" t="s">
        <v>1184</v>
      </c>
      <c r="AM455" t="s">
        <v>391</v>
      </c>
      <c r="AN455" t="s">
        <v>1177</v>
      </c>
      <c r="AO455" t="s">
        <v>301</v>
      </c>
      <c r="AP455" t="s">
        <v>22768</v>
      </c>
      <c r="AQ455" t="s">
        <v>14</v>
      </c>
      <c r="AR455" t="s">
        <v>14</v>
      </c>
      <c r="AS455" t="s">
        <v>14</v>
      </c>
      <c r="AT455" t="s">
        <v>14</v>
      </c>
      <c r="AU455" t="s">
        <v>2252</v>
      </c>
      <c r="AV455" t="s">
        <v>6090</v>
      </c>
      <c r="AW455" t="s">
        <v>6090</v>
      </c>
      <c r="AX455" t="s">
        <v>14</v>
      </c>
      <c r="AY455" t="s">
        <v>6116</v>
      </c>
      <c r="AZ455" t="s">
        <v>22094</v>
      </c>
      <c r="BA455" t="s">
        <v>22074</v>
      </c>
      <c r="BB455" t="s">
        <v>22265</v>
      </c>
      <c r="BC455">
        <v>613406.9</v>
      </c>
      <c r="BD455">
        <v>711552</v>
      </c>
      <c r="BE455" t="s">
        <v>14</v>
      </c>
      <c r="BF455" t="s">
        <v>14</v>
      </c>
      <c r="BG455" t="s">
        <v>2214</v>
      </c>
      <c r="BH455" t="s">
        <v>14</v>
      </c>
      <c r="BI455" t="s">
        <v>22092</v>
      </c>
      <c r="BJ455" t="s">
        <v>6123</v>
      </c>
      <c r="BK455" t="s">
        <v>14</v>
      </c>
      <c r="BL455" t="s">
        <v>22074</v>
      </c>
      <c r="BM455" t="s">
        <v>22265</v>
      </c>
      <c r="BN455" t="s">
        <v>6124</v>
      </c>
      <c r="BO455" t="s">
        <v>14</v>
      </c>
      <c r="BP455" t="s">
        <v>22767</v>
      </c>
      <c r="BQ455" t="s">
        <v>2217</v>
      </c>
      <c r="BR455" t="s">
        <v>2303</v>
      </c>
      <c r="BS455" t="s">
        <v>2404</v>
      </c>
      <c r="BT455" t="s">
        <v>14</v>
      </c>
      <c r="BU455" t="s">
        <v>14</v>
      </c>
      <c r="BV455" t="s">
        <v>14</v>
      </c>
      <c r="BW455" t="s">
        <v>14</v>
      </c>
      <c r="BX455" t="s">
        <v>14</v>
      </c>
      <c r="BY455" t="s">
        <v>2220</v>
      </c>
      <c r="BZ455" t="s">
        <v>22767</v>
      </c>
      <c r="CA455" t="s">
        <v>3448</v>
      </c>
      <c r="CB455" t="s">
        <v>14</v>
      </c>
      <c r="CC455" t="s">
        <v>14</v>
      </c>
      <c r="CD455" t="s">
        <v>14</v>
      </c>
      <c r="CE455" t="s">
        <v>14</v>
      </c>
      <c r="CF455" t="s">
        <v>6125</v>
      </c>
      <c r="CG455" t="s">
        <v>734</v>
      </c>
      <c r="CH455" t="s">
        <v>22075</v>
      </c>
      <c r="CJ455" t="s">
        <v>301</v>
      </c>
      <c r="CK455" t="s">
        <v>24</v>
      </c>
      <c r="CM455" s="4" t="str">
        <f>_xlfn.XLOOKUP($CG455,tbl_area_24_07_2024[Nombre Área],tbl_area_24_07_2024[Estado],"Si no se encuentra",2,)</f>
        <v>Guanajuato</v>
      </c>
      <c r="CN455" s="4" t="str">
        <f>_xlfn.XLOOKUP($CG455,tbl_area_24_07_2024[Nombre Área],tbl_area_24_07_2024[Estructura],"Si no se encuentra",2,)</f>
        <v>Juntas Distritales</v>
      </c>
    </row>
    <row r="456" spans="1:92" ht="34.9" customHeight="1" x14ac:dyDescent="0.85">
      <c r="A456" t="s">
        <v>22073</v>
      </c>
      <c r="B456" t="s">
        <v>22074</v>
      </c>
      <c r="C456" t="s">
        <v>22075</v>
      </c>
      <c r="D456" t="s">
        <v>2199</v>
      </c>
      <c r="E456" t="s">
        <v>2200</v>
      </c>
      <c r="F456" t="s">
        <v>2201</v>
      </c>
      <c r="G456" t="s">
        <v>22769</v>
      </c>
      <c r="H456" t="s">
        <v>14</v>
      </c>
      <c r="I456" t="s">
        <v>22770</v>
      </c>
      <c r="J456" t="s">
        <v>22771</v>
      </c>
      <c r="K456" t="s">
        <v>22772</v>
      </c>
      <c r="L456" t="s">
        <v>14</v>
      </c>
      <c r="M456" t="s">
        <v>14</v>
      </c>
      <c r="N456" t="s">
        <v>22773</v>
      </c>
      <c r="O456" t="s">
        <v>22772</v>
      </c>
      <c r="P456" t="s">
        <v>14</v>
      </c>
      <c r="Q456" t="s">
        <v>22772</v>
      </c>
      <c r="R456" t="s">
        <v>22772</v>
      </c>
      <c r="S456" t="s">
        <v>14</v>
      </c>
      <c r="T456" t="s">
        <v>14</v>
      </c>
      <c r="U456" t="s">
        <v>14</v>
      </c>
      <c r="V456" t="s">
        <v>14</v>
      </c>
      <c r="W456" t="s">
        <v>22774</v>
      </c>
      <c r="X456" t="s">
        <v>22775</v>
      </c>
      <c r="Y456" t="s">
        <v>22776</v>
      </c>
      <c r="Z456" t="s">
        <v>18</v>
      </c>
      <c r="AA456" t="s">
        <v>14</v>
      </c>
      <c r="AB456" t="s">
        <v>22772</v>
      </c>
      <c r="AC456" t="s">
        <v>22777</v>
      </c>
      <c r="AD456" t="s">
        <v>2207</v>
      </c>
      <c r="AE456" t="s">
        <v>22778</v>
      </c>
      <c r="AF456" t="s">
        <v>22752</v>
      </c>
      <c r="AG456" t="s">
        <v>14</v>
      </c>
      <c r="AH456" t="s">
        <v>2209</v>
      </c>
      <c r="AI456" t="s">
        <v>1961</v>
      </c>
      <c r="AJ456" t="s">
        <v>1168</v>
      </c>
      <c r="AK456" t="s">
        <v>22779</v>
      </c>
      <c r="AL456" t="s">
        <v>1183</v>
      </c>
      <c r="AM456" t="s">
        <v>22779</v>
      </c>
      <c r="AN456" t="s">
        <v>1183</v>
      </c>
      <c r="AO456" t="s">
        <v>476</v>
      </c>
      <c r="AP456" t="s">
        <v>22780</v>
      </c>
      <c r="AQ456" t="s">
        <v>14</v>
      </c>
      <c r="AR456" t="s">
        <v>14</v>
      </c>
      <c r="AS456" t="s">
        <v>14</v>
      </c>
      <c r="AT456" t="s">
        <v>14</v>
      </c>
      <c r="AU456" t="s">
        <v>22781</v>
      </c>
      <c r="AV456" t="s">
        <v>22782</v>
      </c>
      <c r="AW456" t="s">
        <v>22782</v>
      </c>
      <c r="AX456" t="s">
        <v>22782</v>
      </c>
      <c r="AY456" t="s">
        <v>10126</v>
      </c>
      <c r="AZ456" t="s">
        <v>22074</v>
      </c>
      <c r="BA456" t="s">
        <v>22074</v>
      </c>
      <c r="BB456" t="s">
        <v>22089</v>
      </c>
      <c r="BC456">
        <v>219702.27</v>
      </c>
      <c r="BD456">
        <v>219702.27</v>
      </c>
      <c r="BE456" t="s">
        <v>14</v>
      </c>
      <c r="BF456" t="s">
        <v>14</v>
      </c>
      <c r="BG456" t="s">
        <v>2214</v>
      </c>
      <c r="BH456" t="s">
        <v>14</v>
      </c>
      <c r="BI456" t="s">
        <v>22092</v>
      </c>
      <c r="BJ456" t="s">
        <v>22783</v>
      </c>
      <c r="BK456" t="s">
        <v>14</v>
      </c>
      <c r="BL456" t="s">
        <v>22074</v>
      </c>
      <c r="BM456" t="s">
        <v>22089</v>
      </c>
      <c r="BN456" t="s">
        <v>22784</v>
      </c>
      <c r="BO456" t="s">
        <v>14</v>
      </c>
      <c r="BP456" t="s">
        <v>22772</v>
      </c>
      <c r="BQ456" t="s">
        <v>2217</v>
      </c>
      <c r="BR456" t="s">
        <v>2303</v>
      </c>
      <c r="BS456" t="s">
        <v>2376</v>
      </c>
      <c r="BT456" t="s">
        <v>14</v>
      </c>
      <c r="BU456" t="s">
        <v>14</v>
      </c>
      <c r="BV456" t="s">
        <v>14</v>
      </c>
      <c r="BW456" t="s">
        <v>14</v>
      </c>
      <c r="BX456" t="s">
        <v>14</v>
      </c>
      <c r="BY456" t="s">
        <v>2220</v>
      </c>
      <c r="BZ456" t="s">
        <v>22772</v>
      </c>
      <c r="CA456" t="s">
        <v>14</v>
      </c>
      <c r="CB456" t="s">
        <v>14</v>
      </c>
      <c r="CC456" t="s">
        <v>14</v>
      </c>
      <c r="CD456" t="s">
        <v>14</v>
      </c>
      <c r="CE456" t="s">
        <v>14</v>
      </c>
      <c r="CF456" t="s">
        <v>22785</v>
      </c>
      <c r="CG456" t="s">
        <v>501</v>
      </c>
      <c r="CH456" t="s">
        <v>22075</v>
      </c>
      <c r="CJ456" t="s">
        <v>476</v>
      </c>
      <c r="CK456" t="s">
        <v>24</v>
      </c>
      <c r="CM456" s="4" t="str">
        <f>_xlfn.XLOOKUP($CG456,tbl_area_24_07_2024[Nombre Área],tbl_area_24_07_2024[Estado],"Si no se encuentra",2,)</f>
        <v>Nuevo León</v>
      </c>
      <c r="CN456" s="4" t="str">
        <f>_xlfn.XLOOKUP($CG456,tbl_area_24_07_2024[Nombre Área],tbl_area_24_07_2024[Estructura],"Si no se encuentra",2,)</f>
        <v>Juntas Distritales</v>
      </c>
    </row>
    <row r="457" spans="1:92" ht="34.9" customHeight="1" x14ac:dyDescent="0.85">
      <c r="A457" t="s">
        <v>22073</v>
      </c>
      <c r="B457" t="s">
        <v>22074</v>
      </c>
      <c r="C457" t="s">
        <v>22075</v>
      </c>
      <c r="D457" t="s">
        <v>2199</v>
      </c>
      <c r="E457" t="s">
        <v>2200</v>
      </c>
      <c r="F457" t="s">
        <v>2201</v>
      </c>
      <c r="G457" t="s">
        <v>22786</v>
      </c>
      <c r="H457" t="s">
        <v>14</v>
      </c>
      <c r="I457" t="s">
        <v>22770</v>
      </c>
      <c r="J457" t="s">
        <v>22787</v>
      </c>
      <c r="K457" t="s">
        <v>5647</v>
      </c>
      <c r="L457" t="s">
        <v>14</v>
      </c>
      <c r="M457" t="s">
        <v>14</v>
      </c>
      <c r="N457" t="s">
        <v>22788</v>
      </c>
      <c r="O457" t="s">
        <v>5647</v>
      </c>
      <c r="P457" t="s">
        <v>14</v>
      </c>
      <c r="Q457" t="s">
        <v>5647</v>
      </c>
      <c r="R457" t="s">
        <v>5647</v>
      </c>
      <c r="S457" t="s">
        <v>14</v>
      </c>
      <c r="T457" t="s">
        <v>14</v>
      </c>
      <c r="U457" t="s">
        <v>14</v>
      </c>
      <c r="V457" t="s">
        <v>14</v>
      </c>
      <c r="W457" t="s">
        <v>14</v>
      </c>
      <c r="X457" t="s">
        <v>14</v>
      </c>
      <c r="Y457" t="s">
        <v>14</v>
      </c>
      <c r="Z457" t="s">
        <v>14</v>
      </c>
      <c r="AA457" t="s">
        <v>22789</v>
      </c>
      <c r="AB457" t="s">
        <v>5647</v>
      </c>
      <c r="AC457" t="s">
        <v>22790</v>
      </c>
      <c r="AD457" t="s">
        <v>2207</v>
      </c>
      <c r="AE457" t="s">
        <v>22791</v>
      </c>
      <c r="AF457" t="s">
        <v>22362</v>
      </c>
      <c r="AG457" t="s">
        <v>14</v>
      </c>
      <c r="AH457" t="s">
        <v>2209</v>
      </c>
      <c r="AI457" t="s">
        <v>22792</v>
      </c>
      <c r="AJ457" t="s">
        <v>1168</v>
      </c>
      <c r="AK457" t="s">
        <v>3405</v>
      </c>
      <c r="AL457" t="s">
        <v>1186</v>
      </c>
      <c r="AM457" t="s">
        <v>3405</v>
      </c>
      <c r="AN457" t="s">
        <v>1186</v>
      </c>
      <c r="AO457" t="s">
        <v>334</v>
      </c>
      <c r="AP457" t="s">
        <v>22793</v>
      </c>
      <c r="AQ457" t="s">
        <v>14</v>
      </c>
      <c r="AR457" t="s">
        <v>14</v>
      </c>
      <c r="AS457" t="s">
        <v>14</v>
      </c>
      <c r="AT457" t="s">
        <v>14</v>
      </c>
      <c r="AU457" t="s">
        <v>22781</v>
      </c>
      <c r="AV457" t="s">
        <v>22782</v>
      </c>
      <c r="AW457" t="s">
        <v>22782</v>
      </c>
      <c r="AX457" t="s">
        <v>22782</v>
      </c>
      <c r="AY457" t="s">
        <v>22794</v>
      </c>
      <c r="AZ457" t="s">
        <v>22409</v>
      </c>
      <c r="BA457" t="s">
        <v>22409</v>
      </c>
      <c r="BB457" t="s">
        <v>22795</v>
      </c>
      <c r="BC457">
        <v>174381.54</v>
      </c>
      <c r="BD457">
        <v>202282.56</v>
      </c>
      <c r="BE457" t="s">
        <v>14</v>
      </c>
      <c r="BF457" t="s">
        <v>14</v>
      </c>
      <c r="BG457" t="s">
        <v>2214</v>
      </c>
      <c r="BH457" t="s">
        <v>14</v>
      </c>
      <c r="BI457" t="s">
        <v>22092</v>
      </c>
      <c r="BJ457" t="s">
        <v>22796</v>
      </c>
      <c r="BK457" t="s">
        <v>14</v>
      </c>
      <c r="BL457" t="s">
        <v>22409</v>
      </c>
      <c r="BM457" t="s">
        <v>22795</v>
      </c>
      <c r="BN457" t="s">
        <v>22797</v>
      </c>
      <c r="BO457" t="s">
        <v>14</v>
      </c>
      <c r="BP457" t="s">
        <v>5647</v>
      </c>
      <c r="BQ457" t="s">
        <v>2217</v>
      </c>
      <c r="BR457" t="s">
        <v>2303</v>
      </c>
      <c r="BS457" t="s">
        <v>2376</v>
      </c>
      <c r="BT457" t="s">
        <v>14</v>
      </c>
      <c r="BU457" t="s">
        <v>14</v>
      </c>
      <c r="BV457" t="s">
        <v>14</v>
      </c>
      <c r="BW457" t="s">
        <v>14</v>
      </c>
      <c r="BX457" t="s">
        <v>14</v>
      </c>
      <c r="BY457" t="s">
        <v>2220</v>
      </c>
      <c r="BZ457" t="s">
        <v>5647</v>
      </c>
      <c r="CA457" t="s">
        <v>14</v>
      </c>
      <c r="CB457" t="s">
        <v>14</v>
      </c>
      <c r="CC457" t="s">
        <v>14</v>
      </c>
      <c r="CD457" t="s">
        <v>14</v>
      </c>
      <c r="CE457" t="s">
        <v>14</v>
      </c>
      <c r="CF457" t="s">
        <v>22798</v>
      </c>
      <c r="CG457" t="s">
        <v>501</v>
      </c>
      <c r="CH457" t="s">
        <v>22075</v>
      </c>
      <c r="CJ457" t="s">
        <v>476</v>
      </c>
      <c r="CK457" t="s">
        <v>24</v>
      </c>
      <c r="CM457" s="4" t="str">
        <f>_xlfn.XLOOKUP($CG457,tbl_area_24_07_2024[Nombre Área],tbl_area_24_07_2024[Estado],"Si no se encuentra",2,)</f>
        <v>Nuevo León</v>
      </c>
      <c r="CN457" s="4" t="str">
        <f>_xlfn.XLOOKUP($CG457,tbl_area_24_07_2024[Nombre Área],tbl_area_24_07_2024[Estructura],"Si no se encuentra",2,)</f>
        <v>Juntas Distritales</v>
      </c>
    </row>
    <row r="458" spans="1:92" ht="34.9" customHeight="1" x14ac:dyDescent="0.85">
      <c r="A458" t="s">
        <v>22073</v>
      </c>
      <c r="B458" t="s">
        <v>22074</v>
      </c>
      <c r="C458" t="s">
        <v>22075</v>
      </c>
      <c r="D458" t="s">
        <v>2199</v>
      </c>
      <c r="E458" t="s">
        <v>2200</v>
      </c>
      <c r="F458" t="s">
        <v>2201</v>
      </c>
      <c r="G458" t="s">
        <v>6126</v>
      </c>
      <c r="H458" t="s">
        <v>14</v>
      </c>
      <c r="I458" t="s">
        <v>6127</v>
      </c>
      <c r="J458" t="s">
        <v>6128</v>
      </c>
      <c r="K458" t="s">
        <v>22799</v>
      </c>
      <c r="L458" t="s">
        <v>14</v>
      </c>
      <c r="M458" t="s">
        <v>14</v>
      </c>
      <c r="N458" t="s">
        <v>6130</v>
      </c>
      <c r="O458" t="s">
        <v>22799</v>
      </c>
      <c r="P458" t="s">
        <v>14</v>
      </c>
      <c r="Q458" t="s">
        <v>22799</v>
      </c>
      <c r="R458" t="s">
        <v>22799</v>
      </c>
      <c r="S458" t="s">
        <v>14</v>
      </c>
      <c r="T458" t="s">
        <v>14</v>
      </c>
      <c r="U458" t="s">
        <v>14</v>
      </c>
      <c r="V458" t="s">
        <v>14</v>
      </c>
      <c r="W458" t="s">
        <v>1260</v>
      </c>
      <c r="X458" t="s">
        <v>151</v>
      </c>
      <c r="Y458" t="s">
        <v>1691</v>
      </c>
      <c r="Z458" t="s">
        <v>12</v>
      </c>
      <c r="AA458" t="s">
        <v>14</v>
      </c>
      <c r="AB458" t="s">
        <v>22799</v>
      </c>
      <c r="AC458" t="s">
        <v>6131</v>
      </c>
      <c r="AD458" t="s">
        <v>2207</v>
      </c>
      <c r="AE458" t="s">
        <v>2077</v>
      </c>
      <c r="AF458" t="s">
        <v>1433</v>
      </c>
      <c r="AG458" t="s">
        <v>14</v>
      </c>
      <c r="AH458" t="s">
        <v>2209</v>
      </c>
      <c r="AI458" t="s">
        <v>2287</v>
      </c>
      <c r="AJ458" t="s">
        <v>1168</v>
      </c>
      <c r="AK458" t="s">
        <v>378</v>
      </c>
      <c r="AL458" t="s">
        <v>1452</v>
      </c>
      <c r="AM458" t="s">
        <v>378</v>
      </c>
      <c r="AN458" t="s">
        <v>1447</v>
      </c>
      <c r="AO458" t="s">
        <v>378</v>
      </c>
      <c r="AP458" t="s">
        <v>22800</v>
      </c>
      <c r="AQ458" t="s">
        <v>14</v>
      </c>
      <c r="AR458" t="s">
        <v>14</v>
      </c>
      <c r="AS458" t="s">
        <v>14</v>
      </c>
      <c r="AT458" t="s">
        <v>14</v>
      </c>
      <c r="AU458" t="s">
        <v>6132</v>
      </c>
      <c r="AV458" t="s">
        <v>6133</v>
      </c>
      <c r="AW458" t="s">
        <v>6133</v>
      </c>
      <c r="AX458" t="s">
        <v>6133</v>
      </c>
      <c r="AY458" t="s">
        <v>6134</v>
      </c>
      <c r="AZ458" t="s">
        <v>22100</v>
      </c>
      <c r="BA458" t="s">
        <v>22100</v>
      </c>
      <c r="BB458" t="s">
        <v>22285</v>
      </c>
      <c r="BC458">
        <v>14305.57</v>
      </c>
      <c r="BD458">
        <v>16594.46</v>
      </c>
      <c r="BE458" t="s">
        <v>14</v>
      </c>
      <c r="BF458" t="s">
        <v>14</v>
      </c>
      <c r="BG458" t="s">
        <v>2214</v>
      </c>
      <c r="BH458" t="s">
        <v>14</v>
      </c>
      <c r="BI458" t="s">
        <v>22092</v>
      </c>
      <c r="BJ458" t="s">
        <v>6130</v>
      </c>
      <c r="BK458" t="s">
        <v>14</v>
      </c>
      <c r="BL458" t="s">
        <v>22100</v>
      </c>
      <c r="BM458" t="s">
        <v>22285</v>
      </c>
      <c r="BN458" t="s">
        <v>6135</v>
      </c>
      <c r="BO458" t="s">
        <v>14</v>
      </c>
      <c r="BP458" t="s">
        <v>22799</v>
      </c>
      <c r="BQ458" t="s">
        <v>2217</v>
      </c>
      <c r="BR458" t="s">
        <v>2303</v>
      </c>
      <c r="BS458" t="s">
        <v>6136</v>
      </c>
      <c r="BT458" t="s">
        <v>14</v>
      </c>
      <c r="BU458" t="s">
        <v>14</v>
      </c>
      <c r="BV458" t="s">
        <v>14</v>
      </c>
      <c r="BW458" t="s">
        <v>14</v>
      </c>
      <c r="BX458" t="s">
        <v>14</v>
      </c>
      <c r="BY458" t="s">
        <v>2220</v>
      </c>
      <c r="BZ458" t="s">
        <v>22799</v>
      </c>
      <c r="CA458" t="s">
        <v>6137</v>
      </c>
      <c r="CB458" t="s">
        <v>14</v>
      </c>
      <c r="CC458" t="s">
        <v>14</v>
      </c>
      <c r="CD458" t="s">
        <v>14</v>
      </c>
      <c r="CE458" t="s">
        <v>14</v>
      </c>
      <c r="CF458" t="s">
        <v>6138</v>
      </c>
      <c r="CG458" t="s">
        <v>503</v>
      </c>
      <c r="CH458" t="s">
        <v>22075</v>
      </c>
      <c r="CJ458" t="s">
        <v>378</v>
      </c>
      <c r="CK458" t="s">
        <v>16</v>
      </c>
      <c r="CM458" s="4" t="str">
        <f>_xlfn.XLOOKUP($CG458,tbl_area_24_07_2024[Nombre Área],tbl_area_24_07_2024[Estado],"Si no se encuentra",2,)</f>
        <v>Tlaxcala</v>
      </c>
      <c r="CN458" s="4" t="str">
        <f>_xlfn.XLOOKUP($CG458,tbl_area_24_07_2024[Nombre Área],tbl_area_24_07_2024[Estructura],"Si no se encuentra",2,)</f>
        <v>Juntas Locales</v>
      </c>
    </row>
    <row r="459" spans="1:92" ht="34.9" customHeight="1" x14ac:dyDescent="0.85">
      <c r="A459" t="s">
        <v>22073</v>
      </c>
      <c r="B459" t="s">
        <v>22074</v>
      </c>
      <c r="C459" t="s">
        <v>22075</v>
      </c>
      <c r="D459" t="s">
        <v>2199</v>
      </c>
      <c r="E459" t="s">
        <v>2200</v>
      </c>
      <c r="F459" t="s">
        <v>2201</v>
      </c>
      <c r="G459" t="s">
        <v>6139</v>
      </c>
      <c r="H459" t="s">
        <v>14</v>
      </c>
      <c r="I459" t="s">
        <v>6127</v>
      </c>
      <c r="J459" t="s">
        <v>6140</v>
      </c>
      <c r="K459" t="s">
        <v>22801</v>
      </c>
      <c r="L459" t="s">
        <v>14</v>
      </c>
      <c r="M459" t="s">
        <v>14</v>
      </c>
      <c r="N459" t="s">
        <v>6141</v>
      </c>
      <c r="O459" t="s">
        <v>22801</v>
      </c>
      <c r="P459" t="s">
        <v>14</v>
      </c>
      <c r="Q459" t="s">
        <v>22801</v>
      </c>
      <c r="R459" t="s">
        <v>22801</v>
      </c>
      <c r="S459" t="s">
        <v>14</v>
      </c>
      <c r="T459" t="s">
        <v>14</v>
      </c>
      <c r="U459" t="s">
        <v>14</v>
      </c>
      <c r="V459" t="s">
        <v>14</v>
      </c>
      <c r="W459" t="s">
        <v>1260</v>
      </c>
      <c r="X459" t="s">
        <v>151</v>
      </c>
      <c r="Y459" t="s">
        <v>1691</v>
      </c>
      <c r="Z459" t="s">
        <v>12</v>
      </c>
      <c r="AA459" t="s">
        <v>14</v>
      </c>
      <c r="AB459" t="s">
        <v>22801</v>
      </c>
      <c r="AC459" t="s">
        <v>6142</v>
      </c>
      <c r="AD459" t="s">
        <v>2207</v>
      </c>
      <c r="AE459" t="s">
        <v>2077</v>
      </c>
      <c r="AF459" t="s">
        <v>1433</v>
      </c>
      <c r="AG459" t="s">
        <v>14</v>
      </c>
      <c r="AH459" t="s">
        <v>2209</v>
      </c>
      <c r="AI459" t="s">
        <v>2287</v>
      </c>
      <c r="AJ459" t="s">
        <v>1168</v>
      </c>
      <c r="AK459" t="s">
        <v>378</v>
      </c>
      <c r="AL459" t="s">
        <v>1452</v>
      </c>
      <c r="AM459" t="s">
        <v>378</v>
      </c>
      <c r="AN459" t="s">
        <v>1447</v>
      </c>
      <c r="AO459" t="s">
        <v>378</v>
      </c>
      <c r="AP459" t="s">
        <v>22800</v>
      </c>
      <c r="AQ459" t="s">
        <v>14</v>
      </c>
      <c r="AR459" t="s">
        <v>14</v>
      </c>
      <c r="AS459" t="s">
        <v>14</v>
      </c>
      <c r="AT459" t="s">
        <v>14</v>
      </c>
      <c r="AU459" t="s">
        <v>6132</v>
      </c>
      <c r="AV459" t="s">
        <v>6133</v>
      </c>
      <c r="AW459" t="s">
        <v>6133</v>
      </c>
      <c r="AX459" t="s">
        <v>6133</v>
      </c>
      <c r="AY459" t="s">
        <v>6143</v>
      </c>
      <c r="AZ459" t="s">
        <v>22074</v>
      </c>
      <c r="BA459" t="s">
        <v>22074</v>
      </c>
      <c r="BB459" t="s">
        <v>22089</v>
      </c>
      <c r="BC459">
        <v>123255.28</v>
      </c>
      <c r="BD459">
        <v>142976.12</v>
      </c>
      <c r="BE459" t="s">
        <v>14</v>
      </c>
      <c r="BF459" t="s">
        <v>14</v>
      </c>
      <c r="BG459" t="s">
        <v>2214</v>
      </c>
      <c r="BH459" t="s">
        <v>14</v>
      </c>
      <c r="BI459" t="s">
        <v>22092</v>
      </c>
      <c r="BJ459" t="s">
        <v>6141</v>
      </c>
      <c r="BK459" t="s">
        <v>14</v>
      </c>
      <c r="BL459" t="s">
        <v>22074</v>
      </c>
      <c r="BM459" t="s">
        <v>22089</v>
      </c>
      <c r="BN459" t="s">
        <v>6144</v>
      </c>
      <c r="BO459" t="s">
        <v>14</v>
      </c>
      <c r="BP459" t="s">
        <v>22801</v>
      </c>
      <c r="BQ459" t="s">
        <v>2217</v>
      </c>
      <c r="BR459" t="s">
        <v>2303</v>
      </c>
      <c r="BS459" t="s">
        <v>6136</v>
      </c>
      <c r="BT459" t="s">
        <v>14</v>
      </c>
      <c r="BU459" t="s">
        <v>14</v>
      </c>
      <c r="BV459" t="s">
        <v>14</v>
      </c>
      <c r="BW459" t="s">
        <v>14</v>
      </c>
      <c r="BX459" t="s">
        <v>14</v>
      </c>
      <c r="BY459" t="s">
        <v>2220</v>
      </c>
      <c r="BZ459" t="s">
        <v>22801</v>
      </c>
      <c r="CA459" t="s">
        <v>6137</v>
      </c>
      <c r="CB459" t="s">
        <v>14</v>
      </c>
      <c r="CC459" t="s">
        <v>14</v>
      </c>
      <c r="CD459" t="s">
        <v>14</v>
      </c>
      <c r="CE459" t="s">
        <v>14</v>
      </c>
      <c r="CF459" t="s">
        <v>6145</v>
      </c>
      <c r="CG459" t="s">
        <v>503</v>
      </c>
      <c r="CH459" t="s">
        <v>22075</v>
      </c>
      <c r="CJ459" t="s">
        <v>378</v>
      </c>
      <c r="CK459" t="s">
        <v>16</v>
      </c>
      <c r="CM459" s="4" t="str">
        <f>_xlfn.XLOOKUP($CG459,tbl_area_24_07_2024[Nombre Área],tbl_area_24_07_2024[Estado],"Si no se encuentra",2,)</f>
        <v>Tlaxcala</v>
      </c>
      <c r="CN459" s="4" t="str">
        <f>_xlfn.XLOOKUP($CG459,tbl_area_24_07_2024[Nombre Área],tbl_area_24_07_2024[Estructura],"Si no se encuentra",2,)</f>
        <v>Juntas Locales</v>
      </c>
    </row>
    <row r="460" spans="1:92" ht="34.9" customHeight="1" x14ac:dyDescent="0.85">
      <c r="A460" t="s">
        <v>22073</v>
      </c>
      <c r="B460" t="s">
        <v>22074</v>
      </c>
      <c r="C460" t="s">
        <v>22075</v>
      </c>
      <c r="D460" t="s">
        <v>2199</v>
      </c>
      <c r="E460" t="s">
        <v>2242</v>
      </c>
      <c r="F460" t="s">
        <v>2201</v>
      </c>
      <c r="G460" t="s">
        <v>6146</v>
      </c>
      <c r="H460" t="s">
        <v>14</v>
      </c>
      <c r="I460" t="s">
        <v>6147</v>
      </c>
      <c r="J460" t="s">
        <v>6148</v>
      </c>
      <c r="K460" t="s">
        <v>22802</v>
      </c>
      <c r="L460" t="s">
        <v>14</v>
      </c>
      <c r="M460" t="s">
        <v>14</v>
      </c>
      <c r="N460" t="s">
        <v>6149</v>
      </c>
      <c r="O460" t="s">
        <v>22802</v>
      </c>
      <c r="P460" t="s">
        <v>14</v>
      </c>
      <c r="Q460" t="s">
        <v>22802</v>
      </c>
      <c r="R460" t="s">
        <v>22802</v>
      </c>
      <c r="S460" t="s">
        <v>14</v>
      </c>
      <c r="T460" t="s">
        <v>14</v>
      </c>
      <c r="U460" t="s">
        <v>14</v>
      </c>
      <c r="V460" t="s">
        <v>14</v>
      </c>
      <c r="W460" t="s">
        <v>14</v>
      </c>
      <c r="X460" t="s">
        <v>14</v>
      </c>
      <c r="Y460" t="s">
        <v>14</v>
      </c>
      <c r="Z460" t="s">
        <v>14</v>
      </c>
      <c r="AA460" t="s">
        <v>6150</v>
      </c>
      <c r="AB460" t="s">
        <v>22802</v>
      </c>
      <c r="AC460" t="s">
        <v>6151</v>
      </c>
      <c r="AD460" t="s">
        <v>2348</v>
      </c>
      <c r="AE460" t="s">
        <v>6152</v>
      </c>
      <c r="AF460" t="s">
        <v>1173</v>
      </c>
      <c r="AG460" t="s">
        <v>14</v>
      </c>
      <c r="AH460" t="s">
        <v>2209</v>
      </c>
      <c r="AI460" t="s">
        <v>2287</v>
      </c>
      <c r="AJ460" t="s">
        <v>1168</v>
      </c>
      <c r="AK460" t="s">
        <v>378</v>
      </c>
      <c r="AL460" t="s">
        <v>1452</v>
      </c>
      <c r="AM460" t="s">
        <v>378</v>
      </c>
      <c r="AN460" t="s">
        <v>1447</v>
      </c>
      <c r="AO460" t="s">
        <v>378</v>
      </c>
      <c r="AP460" t="s">
        <v>22800</v>
      </c>
      <c r="AQ460" t="s">
        <v>14</v>
      </c>
      <c r="AR460" t="s">
        <v>14</v>
      </c>
      <c r="AS460" t="s">
        <v>14</v>
      </c>
      <c r="AT460" t="s">
        <v>14</v>
      </c>
      <c r="AU460" t="s">
        <v>6132</v>
      </c>
      <c r="AV460" t="s">
        <v>6133</v>
      </c>
      <c r="AW460" t="s">
        <v>6133</v>
      </c>
      <c r="AX460" t="s">
        <v>6133</v>
      </c>
      <c r="AY460" t="s">
        <v>6153</v>
      </c>
      <c r="AZ460" t="s">
        <v>22075</v>
      </c>
      <c r="BA460" t="s">
        <v>22100</v>
      </c>
      <c r="BB460" t="s">
        <v>22089</v>
      </c>
      <c r="BC460">
        <v>32810</v>
      </c>
      <c r="BD460">
        <v>34507</v>
      </c>
      <c r="BE460" t="s">
        <v>14</v>
      </c>
      <c r="BF460" t="s">
        <v>14</v>
      </c>
      <c r="BG460" t="s">
        <v>2214</v>
      </c>
      <c r="BH460" t="s">
        <v>14</v>
      </c>
      <c r="BI460" t="s">
        <v>22092</v>
      </c>
      <c r="BJ460" t="s">
        <v>6149</v>
      </c>
      <c r="BK460" t="s">
        <v>14</v>
      </c>
      <c r="BL460" t="s">
        <v>22074</v>
      </c>
      <c r="BM460" t="s">
        <v>22089</v>
      </c>
      <c r="BN460" t="s">
        <v>6154</v>
      </c>
      <c r="BO460" t="s">
        <v>14</v>
      </c>
      <c r="BP460" t="s">
        <v>22802</v>
      </c>
      <c r="BQ460" t="s">
        <v>2217</v>
      </c>
      <c r="BR460" t="s">
        <v>2303</v>
      </c>
      <c r="BS460" t="s">
        <v>6136</v>
      </c>
      <c r="BT460" t="s">
        <v>14</v>
      </c>
      <c r="BU460" t="s">
        <v>14</v>
      </c>
      <c r="BV460" t="s">
        <v>14</v>
      </c>
      <c r="BW460" t="s">
        <v>14</v>
      </c>
      <c r="BX460" t="s">
        <v>14</v>
      </c>
      <c r="BY460" t="s">
        <v>2220</v>
      </c>
      <c r="BZ460" t="s">
        <v>22802</v>
      </c>
      <c r="CA460" t="s">
        <v>6137</v>
      </c>
      <c r="CB460" t="s">
        <v>14</v>
      </c>
      <c r="CC460" t="s">
        <v>14</v>
      </c>
      <c r="CD460" t="s">
        <v>14</v>
      </c>
      <c r="CE460" t="s">
        <v>14</v>
      </c>
      <c r="CF460" t="s">
        <v>6155</v>
      </c>
      <c r="CG460" t="s">
        <v>503</v>
      </c>
      <c r="CH460" t="s">
        <v>22075</v>
      </c>
      <c r="CJ460" t="s">
        <v>378</v>
      </c>
      <c r="CK460" t="s">
        <v>16</v>
      </c>
      <c r="CM460" s="4" t="str">
        <f>_xlfn.XLOOKUP($CG460,tbl_area_24_07_2024[Nombre Área],tbl_area_24_07_2024[Estado],"Si no se encuentra",2,)</f>
        <v>Tlaxcala</v>
      </c>
      <c r="CN460" s="4" t="str">
        <f>_xlfn.XLOOKUP($CG460,tbl_area_24_07_2024[Nombre Área],tbl_area_24_07_2024[Estructura],"Si no se encuentra",2,)</f>
        <v>Juntas Locales</v>
      </c>
    </row>
    <row r="461" spans="1:92" ht="34.9" customHeight="1" x14ac:dyDescent="0.85">
      <c r="A461" t="s">
        <v>22073</v>
      </c>
      <c r="B461" t="s">
        <v>22074</v>
      </c>
      <c r="C461" t="s">
        <v>22075</v>
      </c>
      <c r="D461" t="s">
        <v>2199</v>
      </c>
      <c r="E461" t="s">
        <v>2242</v>
      </c>
      <c r="F461" t="s">
        <v>2201</v>
      </c>
      <c r="G461" t="s">
        <v>6156</v>
      </c>
      <c r="H461" t="s">
        <v>14</v>
      </c>
      <c r="I461" t="s">
        <v>6147</v>
      </c>
      <c r="J461" t="s">
        <v>6157</v>
      </c>
      <c r="K461" t="s">
        <v>22803</v>
      </c>
      <c r="L461" t="s">
        <v>14</v>
      </c>
      <c r="M461" t="s">
        <v>14</v>
      </c>
      <c r="N461" t="s">
        <v>6158</v>
      </c>
      <c r="O461" t="s">
        <v>22803</v>
      </c>
      <c r="P461" t="s">
        <v>14</v>
      </c>
      <c r="Q461" t="s">
        <v>22803</v>
      </c>
      <c r="R461" t="s">
        <v>22803</v>
      </c>
      <c r="S461" t="s">
        <v>14</v>
      </c>
      <c r="T461" t="s">
        <v>14</v>
      </c>
      <c r="U461" t="s">
        <v>14</v>
      </c>
      <c r="V461" t="s">
        <v>14</v>
      </c>
      <c r="W461" t="s">
        <v>14</v>
      </c>
      <c r="X461" t="s">
        <v>14</v>
      </c>
      <c r="Y461" t="s">
        <v>14</v>
      </c>
      <c r="Z461" t="s">
        <v>14</v>
      </c>
      <c r="AA461" t="s">
        <v>6159</v>
      </c>
      <c r="AB461" t="s">
        <v>22803</v>
      </c>
      <c r="AC461" t="s">
        <v>6160</v>
      </c>
      <c r="AD461" t="s">
        <v>2207</v>
      </c>
      <c r="AE461" t="s">
        <v>6161</v>
      </c>
      <c r="AF461" t="s">
        <v>1174</v>
      </c>
      <c r="AG461" t="s">
        <v>14</v>
      </c>
      <c r="AH461" t="s">
        <v>2209</v>
      </c>
      <c r="AI461" t="s">
        <v>2287</v>
      </c>
      <c r="AJ461" t="s">
        <v>1168</v>
      </c>
      <c r="AK461" t="s">
        <v>378</v>
      </c>
      <c r="AL461" t="s">
        <v>1452</v>
      </c>
      <c r="AM461" t="s">
        <v>378</v>
      </c>
      <c r="AN461" t="s">
        <v>1447</v>
      </c>
      <c r="AO461" t="s">
        <v>378</v>
      </c>
      <c r="AP461" t="s">
        <v>22800</v>
      </c>
      <c r="AQ461" t="s">
        <v>14</v>
      </c>
      <c r="AR461" t="s">
        <v>14</v>
      </c>
      <c r="AS461" t="s">
        <v>14</v>
      </c>
      <c r="AT461" t="s">
        <v>14</v>
      </c>
      <c r="AU461" t="s">
        <v>6132</v>
      </c>
      <c r="AV461" t="s">
        <v>6133</v>
      </c>
      <c r="AW461" t="s">
        <v>6133</v>
      </c>
      <c r="AX461" t="s">
        <v>6133</v>
      </c>
      <c r="AY461" t="s">
        <v>6162</v>
      </c>
      <c r="AZ461" t="s">
        <v>22130</v>
      </c>
      <c r="BA461" t="s">
        <v>22074</v>
      </c>
      <c r="BB461" t="s">
        <v>22082</v>
      </c>
      <c r="BC461">
        <v>9300</v>
      </c>
      <c r="BD461">
        <v>10788</v>
      </c>
      <c r="BE461" t="s">
        <v>14</v>
      </c>
      <c r="BF461" t="s">
        <v>14</v>
      </c>
      <c r="BG461" t="s">
        <v>2214</v>
      </c>
      <c r="BH461" t="s">
        <v>14</v>
      </c>
      <c r="BI461" t="s">
        <v>22092</v>
      </c>
      <c r="BJ461" t="s">
        <v>6158</v>
      </c>
      <c r="BK461" t="s">
        <v>14</v>
      </c>
      <c r="BL461" t="s">
        <v>22130</v>
      </c>
      <c r="BM461" t="s">
        <v>22082</v>
      </c>
      <c r="BN461" t="s">
        <v>6163</v>
      </c>
      <c r="BO461" t="s">
        <v>14</v>
      </c>
      <c r="BP461" t="s">
        <v>22803</v>
      </c>
      <c r="BQ461" t="s">
        <v>2217</v>
      </c>
      <c r="BR461" t="s">
        <v>2303</v>
      </c>
      <c r="BS461" t="s">
        <v>6136</v>
      </c>
      <c r="BT461" t="s">
        <v>14</v>
      </c>
      <c r="BU461" t="s">
        <v>14</v>
      </c>
      <c r="BV461" t="s">
        <v>14</v>
      </c>
      <c r="BW461" t="s">
        <v>14</v>
      </c>
      <c r="BX461" t="s">
        <v>14</v>
      </c>
      <c r="BY461" t="s">
        <v>2544</v>
      </c>
      <c r="BZ461" t="s">
        <v>22803</v>
      </c>
      <c r="CA461" t="s">
        <v>6137</v>
      </c>
      <c r="CB461" t="s">
        <v>14</v>
      </c>
      <c r="CC461" t="s">
        <v>14</v>
      </c>
      <c r="CD461" t="s">
        <v>14</v>
      </c>
      <c r="CE461" t="s">
        <v>14</v>
      </c>
      <c r="CF461" t="s">
        <v>6164</v>
      </c>
      <c r="CG461" t="s">
        <v>503</v>
      </c>
      <c r="CH461" t="s">
        <v>22075</v>
      </c>
      <c r="CJ461" t="s">
        <v>378</v>
      </c>
      <c r="CK461" t="s">
        <v>16</v>
      </c>
      <c r="CM461" s="4" t="str">
        <f>_xlfn.XLOOKUP($CG461,tbl_area_24_07_2024[Nombre Área],tbl_area_24_07_2024[Estado],"Si no se encuentra",2,)</f>
        <v>Tlaxcala</v>
      </c>
      <c r="CN461" s="4" t="str">
        <f>_xlfn.XLOOKUP($CG461,tbl_area_24_07_2024[Nombre Área],tbl_area_24_07_2024[Estructura],"Si no se encuentra",2,)</f>
        <v>Juntas Locales</v>
      </c>
    </row>
    <row r="462" spans="1:92" ht="34.9" customHeight="1" x14ac:dyDescent="0.85">
      <c r="A462" t="s">
        <v>22073</v>
      </c>
      <c r="B462" t="s">
        <v>22074</v>
      </c>
      <c r="C462" t="s">
        <v>22075</v>
      </c>
      <c r="D462" t="s">
        <v>2199</v>
      </c>
      <c r="E462" t="s">
        <v>2242</v>
      </c>
      <c r="F462" t="s">
        <v>2201</v>
      </c>
      <c r="G462" t="s">
        <v>6165</v>
      </c>
      <c r="H462" t="s">
        <v>14</v>
      </c>
      <c r="I462" t="s">
        <v>6147</v>
      </c>
      <c r="J462" t="s">
        <v>6166</v>
      </c>
      <c r="K462" t="s">
        <v>22804</v>
      </c>
      <c r="L462" t="s">
        <v>14</v>
      </c>
      <c r="M462" t="s">
        <v>14</v>
      </c>
      <c r="N462" t="s">
        <v>6168</v>
      </c>
      <c r="O462" t="s">
        <v>22804</v>
      </c>
      <c r="P462" t="s">
        <v>14</v>
      </c>
      <c r="Q462" t="s">
        <v>22804</v>
      </c>
      <c r="R462" t="s">
        <v>22804</v>
      </c>
      <c r="S462" t="s">
        <v>14</v>
      </c>
      <c r="T462" t="s">
        <v>14</v>
      </c>
      <c r="U462" t="s">
        <v>14</v>
      </c>
      <c r="V462" t="s">
        <v>14</v>
      </c>
      <c r="W462" t="s">
        <v>14</v>
      </c>
      <c r="X462" t="s">
        <v>14</v>
      </c>
      <c r="Y462" t="s">
        <v>14</v>
      </c>
      <c r="Z462" t="s">
        <v>14</v>
      </c>
      <c r="AA462" t="s">
        <v>6169</v>
      </c>
      <c r="AB462" t="s">
        <v>22804</v>
      </c>
      <c r="AC462" t="s">
        <v>6170</v>
      </c>
      <c r="AD462" t="s">
        <v>2348</v>
      </c>
      <c r="AE462" t="s">
        <v>6171</v>
      </c>
      <c r="AF462" t="s">
        <v>1174</v>
      </c>
      <c r="AG462" t="s">
        <v>14</v>
      </c>
      <c r="AH462" t="s">
        <v>2209</v>
      </c>
      <c r="AI462" t="s">
        <v>6172</v>
      </c>
      <c r="AJ462" t="s">
        <v>1168</v>
      </c>
      <c r="AK462" t="s">
        <v>6173</v>
      </c>
      <c r="AL462" t="s">
        <v>1461</v>
      </c>
      <c r="AM462" t="s">
        <v>264</v>
      </c>
      <c r="AN462" t="s">
        <v>1437</v>
      </c>
      <c r="AO462" t="s">
        <v>264</v>
      </c>
      <c r="AP462" t="s">
        <v>22805</v>
      </c>
      <c r="AQ462" t="s">
        <v>14</v>
      </c>
      <c r="AR462" t="s">
        <v>14</v>
      </c>
      <c r="AS462" t="s">
        <v>14</v>
      </c>
      <c r="AT462" t="s">
        <v>14</v>
      </c>
      <c r="AU462" t="s">
        <v>6132</v>
      </c>
      <c r="AV462" t="s">
        <v>6133</v>
      </c>
      <c r="AW462" t="s">
        <v>6133</v>
      </c>
      <c r="AX462" t="s">
        <v>6133</v>
      </c>
      <c r="AY462" t="s">
        <v>6174</v>
      </c>
      <c r="AZ462" t="s">
        <v>22100</v>
      </c>
      <c r="BA462" t="s">
        <v>22100</v>
      </c>
      <c r="BB462" t="s">
        <v>22089</v>
      </c>
      <c r="BC462">
        <v>11000</v>
      </c>
      <c r="BD462">
        <v>12760</v>
      </c>
      <c r="BE462" t="s">
        <v>14</v>
      </c>
      <c r="BF462" t="s">
        <v>14</v>
      </c>
      <c r="BG462" t="s">
        <v>2214</v>
      </c>
      <c r="BH462" t="s">
        <v>14</v>
      </c>
      <c r="BI462" t="s">
        <v>22092</v>
      </c>
      <c r="BJ462" t="s">
        <v>6168</v>
      </c>
      <c r="BK462" t="s">
        <v>14</v>
      </c>
      <c r="BL462" t="s">
        <v>22100</v>
      </c>
      <c r="BM462" t="s">
        <v>22089</v>
      </c>
      <c r="BN462" t="s">
        <v>6175</v>
      </c>
      <c r="BO462" t="s">
        <v>14</v>
      </c>
      <c r="BP462" t="s">
        <v>22804</v>
      </c>
      <c r="BQ462" t="s">
        <v>2217</v>
      </c>
      <c r="BR462" t="s">
        <v>2303</v>
      </c>
      <c r="BS462" t="s">
        <v>6136</v>
      </c>
      <c r="BT462" t="s">
        <v>14</v>
      </c>
      <c r="BU462" t="s">
        <v>14</v>
      </c>
      <c r="BV462" t="s">
        <v>14</v>
      </c>
      <c r="BW462" t="s">
        <v>14</v>
      </c>
      <c r="BX462" t="s">
        <v>14</v>
      </c>
      <c r="BY462" t="s">
        <v>2220</v>
      </c>
      <c r="BZ462" t="s">
        <v>22804</v>
      </c>
      <c r="CA462" t="s">
        <v>6137</v>
      </c>
      <c r="CB462" t="s">
        <v>14</v>
      </c>
      <c r="CC462" t="s">
        <v>14</v>
      </c>
      <c r="CD462" t="s">
        <v>14</v>
      </c>
      <c r="CE462" t="s">
        <v>14</v>
      </c>
      <c r="CF462" t="s">
        <v>6176</v>
      </c>
      <c r="CG462" t="s">
        <v>503</v>
      </c>
      <c r="CH462" t="s">
        <v>22075</v>
      </c>
      <c r="CJ462" t="s">
        <v>378</v>
      </c>
      <c r="CK462" t="s">
        <v>16</v>
      </c>
      <c r="CM462" s="4" t="str">
        <f>_xlfn.XLOOKUP($CG462,tbl_area_24_07_2024[Nombre Área],tbl_area_24_07_2024[Estado],"Si no se encuentra",2,)</f>
        <v>Tlaxcala</v>
      </c>
      <c r="CN462" s="4" t="str">
        <f>_xlfn.XLOOKUP($CG462,tbl_area_24_07_2024[Nombre Área],tbl_area_24_07_2024[Estructura],"Si no se encuentra",2,)</f>
        <v>Juntas Locales</v>
      </c>
    </row>
    <row r="463" spans="1:92" ht="34.9" customHeight="1" x14ac:dyDescent="0.85">
      <c r="A463" t="s">
        <v>22073</v>
      </c>
      <c r="B463" t="s">
        <v>22074</v>
      </c>
      <c r="C463" t="s">
        <v>22075</v>
      </c>
      <c r="D463" t="s">
        <v>2199</v>
      </c>
      <c r="E463" t="s">
        <v>2242</v>
      </c>
      <c r="F463" t="s">
        <v>2201</v>
      </c>
      <c r="G463" t="s">
        <v>6177</v>
      </c>
      <c r="H463" t="s">
        <v>14</v>
      </c>
      <c r="I463" t="s">
        <v>6147</v>
      </c>
      <c r="J463" t="s">
        <v>6178</v>
      </c>
      <c r="K463" t="s">
        <v>22806</v>
      </c>
      <c r="L463" t="s">
        <v>14</v>
      </c>
      <c r="M463" t="s">
        <v>14</v>
      </c>
      <c r="N463" t="s">
        <v>6179</v>
      </c>
      <c r="O463" t="s">
        <v>22806</v>
      </c>
      <c r="P463" t="s">
        <v>14</v>
      </c>
      <c r="Q463" t="s">
        <v>22806</v>
      </c>
      <c r="R463" t="s">
        <v>22806</v>
      </c>
      <c r="S463" t="s">
        <v>14</v>
      </c>
      <c r="T463" t="s">
        <v>14</v>
      </c>
      <c r="U463" t="s">
        <v>14</v>
      </c>
      <c r="V463" t="s">
        <v>14</v>
      </c>
      <c r="W463" t="s">
        <v>14</v>
      </c>
      <c r="X463" t="s">
        <v>14</v>
      </c>
      <c r="Y463" t="s">
        <v>14</v>
      </c>
      <c r="Z463" t="s">
        <v>14</v>
      </c>
      <c r="AA463" t="s">
        <v>6180</v>
      </c>
      <c r="AB463" t="s">
        <v>22806</v>
      </c>
      <c r="AC463" t="s">
        <v>6181</v>
      </c>
      <c r="AD463" t="s">
        <v>2348</v>
      </c>
      <c r="AE463" t="s">
        <v>2722</v>
      </c>
      <c r="AF463" t="s">
        <v>1444</v>
      </c>
      <c r="AG463" t="s">
        <v>14</v>
      </c>
      <c r="AH463" t="s">
        <v>2209</v>
      </c>
      <c r="AI463" t="s">
        <v>2287</v>
      </c>
      <c r="AJ463" t="s">
        <v>1168</v>
      </c>
      <c r="AK463" t="s">
        <v>378</v>
      </c>
      <c r="AL463" t="s">
        <v>1452</v>
      </c>
      <c r="AM463" t="s">
        <v>378</v>
      </c>
      <c r="AN463" t="s">
        <v>1447</v>
      </c>
      <c r="AO463" t="s">
        <v>378</v>
      </c>
      <c r="AP463" t="s">
        <v>22800</v>
      </c>
      <c r="AQ463" t="s">
        <v>14</v>
      </c>
      <c r="AR463" t="s">
        <v>14</v>
      </c>
      <c r="AS463" t="s">
        <v>14</v>
      </c>
      <c r="AT463" t="s">
        <v>14</v>
      </c>
      <c r="AU463" t="s">
        <v>6132</v>
      </c>
      <c r="AV463" t="s">
        <v>6133</v>
      </c>
      <c r="AW463" t="s">
        <v>6133</v>
      </c>
      <c r="AX463" t="s">
        <v>6133</v>
      </c>
      <c r="AY463" t="s">
        <v>6182</v>
      </c>
      <c r="AZ463" t="s">
        <v>22130</v>
      </c>
      <c r="BA463" t="s">
        <v>22130</v>
      </c>
      <c r="BB463" t="s">
        <v>22127</v>
      </c>
      <c r="BC463">
        <v>0.2</v>
      </c>
      <c r="BD463">
        <v>0.23</v>
      </c>
      <c r="BE463" t="s">
        <v>14</v>
      </c>
      <c r="BF463" t="s">
        <v>14</v>
      </c>
      <c r="BG463" t="s">
        <v>2214</v>
      </c>
      <c r="BH463" t="s">
        <v>14</v>
      </c>
      <c r="BI463" t="s">
        <v>22092</v>
      </c>
      <c r="BJ463" t="s">
        <v>6179</v>
      </c>
      <c r="BK463" t="s">
        <v>14</v>
      </c>
      <c r="BL463" t="s">
        <v>22130</v>
      </c>
      <c r="BM463" t="s">
        <v>22082</v>
      </c>
      <c r="BN463" t="s">
        <v>6183</v>
      </c>
      <c r="BO463" t="s">
        <v>14</v>
      </c>
      <c r="BP463" t="s">
        <v>22806</v>
      </c>
      <c r="BQ463" t="s">
        <v>2217</v>
      </c>
      <c r="BR463" t="s">
        <v>2303</v>
      </c>
      <c r="BS463" t="s">
        <v>6136</v>
      </c>
      <c r="BT463" t="s">
        <v>14</v>
      </c>
      <c r="BU463" t="s">
        <v>14</v>
      </c>
      <c r="BV463" t="s">
        <v>14</v>
      </c>
      <c r="BW463" t="s">
        <v>14</v>
      </c>
      <c r="BX463" t="s">
        <v>14</v>
      </c>
      <c r="BY463" t="s">
        <v>2544</v>
      </c>
      <c r="BZ463" t="s">
        <v>22806</v>
      </c>
      <c r="CA463" t="s">
        <v>6137</v>
      </c>
      <c r="CB463" t="s">
        <v>14</v>
      </c>
      <c r="CC463" t="s">
        <v>14</v>
      </c>
      <c r="CD463" t="s">
        <v>14</v>
      </c>
      <c r="CE463" t="s">
        <v>14</v>
      </c>
      <c r="CF463" t="s">
        <v>6184</v>
      </c>
      <c r="CG463" t="s">
        <v>503</v>
      </c>
      <c r="CH463" t="s">
        <v>22075</v>
      </c>
      <c r="CJ463" t="s">
        <v>378</v>
      </c>
      <c r="CK463" t="s">
        <v>16</v>
      </c>
      <c r="CM463" s="4" t="str">
        <f>_xlfn.XLOOKUP($CG463,tbl_area_24_07_2024[Nombre Área],tbl_area_24_07_2024[Estado],"Si no se encuentra",2,)</f>
        <v>Tlaxcala</v>
      </c>
      <c r="CN463" s="4" t="str">
        <f>_xlfn.XLOOKUP($CG463,tbl_area_24_07_2024[Nombre Área],tbl_area_24_07_2024[Estructura],"Si no se encuentra",2,)</f>
        <v>Juntas Locales</v>
      </c>
    </row>
    <row r="464" spans="1:92" ht="34.9" customHeight="1" x14ac:dyDescent="0.85">
      <c r="A464" t="s">
        <v>22073</v>
      </c>
      <c r="B464" t="s">
        <v>22074</v>
      </c>
      <c r="C464" t="s">
        <v>22075</v>
      </c>
      <c r="D464" t="s">
        <v>2199</v>
      </c>
      <c r="E464" t="s">
        <v>2242</v>
      </c>
      <c r="F464" t="s">
        <v>2201</v>
      </c>
      <c r="G464" t="s">
        <v>6185</v>
      </c>
      <c r="H464" t="s">
        <v>14</v>
      </c>
      <c r="I464" t="s">
        <v>6147</v>
      </c>
      <c r="J464" t="s">
        <v>6186</v>
      </c>
      <c r="K464" t="s">
        <v>22807</v>
      </c>
      <c r="L464" t="s">
        <v>14</v>
      </c>
      <c r="M464" t="s">
        <v>14</v>
      </c>
      <c r="N464" t="s">
        <v>6187</v>
      </c>
      <c r="O464" t="s">
        <v>22807</v>
      </c>
      <c r="P464" t="s">
        <v>14</v>
      </c>
      <c r="Q464" t="s">
        <v>22807</v>
      </c>
      <c r="R464" t="s">
        <v>22807</v>
      </c>
      <c r="S464" t="s">
        <v>14</v>
      </c>
      <c r="T464" t="s">
        <v>14</v>
      </c>
      <c r="U464" t="s">
        <v>14</v>
      </c>
      <c r="V464" t="s">
        <v>14</v>
      </c>
      <c r="W464" t="s">
        <v>1320</v>
      </c>
      <c r="X464" t="s">
        <v>1242</v>
      </c>
      <c r="Y464" t="s">
        <v>554</v>
      </c>
      <c r="Z464" t="s">
        <v>14</v>
      </c>
      <c r="AA464" t="s">
        <v>14</v>
      </c>
      <c r="AB464" t="s">
        <v>22807</v>
      </c>
      <c r="AC464" t="s">
        <v>6188</v>
      </c>
      <c r="AD464" t="s">
        <v>2207</v>
      </c>
      <c r="AE464" t="s">
        <v>6189</v>
      </c>
      <c r="AF464" t="s">
        <v>1447</v>
      </c>
      <c r="AG464" t="s">
        <v>14</v>
      </c>
      <c r="AH464" t="s">
        <v>2209</v>
      </c>
      <c r="AI464" t="s">
        <v>2287</v>
      </c>
      <c r="AJ464" t="s">
        <v>1168</v>
      </c>
      <c r="AK464" t="s">
        <v>378</v>
      </c>
      <c r="AL464" t="s">
        <v>1452</v>
      </c>
      <c r="AM464" t="s">
        <v>378</v>
      </c>
      <c r="AN464" t="s">
        <v>1447</v>
      </c>
      <c r="AO464" t="s">
        <v>378</v>
      </c>
      <c r="AP464" t="s">
        <v>22800</v>
      </c>
      <c r="AQ464" t="s">
        <v>14</v>
      </c>
      <c r="AR464" t="s">
        <v>14</v>
      </c>
      <c r="AS464" t="s">
        <v>14</v>
      </c>
      <c r="AT464" t="s">
        <v>14</v>
      </c>
      <c r="AU464" t="s">
        <v>6132</v>
      </c>
      <c r="AV464" t="s">
        <v>6133</v>
      </c>
      <c r="AW464" t="s">
        <v>6133</v>
      </c>
      <c r="AX464" t="s">
        <v>6133</v>
      </c>
      <c r="AY464" t="s">
        <v>6190</v>
      </c>
      <c r="AZ464" t="s">
        <v>22100</v>
      </c>
      <c r="BA464" t="s">
        <v>22100</v>
      </c>
      <c r="BB464" t="s">
        <v>22089</v>
      </c>
      <c r="BC464">
        <v>1.47</v>
      </c>
      <c r="BD464">
        <v>1.71</v>
      </c>
      <c r="BE464" t="s">
        <v>14</v>
      </c>
      <c r="BF464" t="s">
        <v>14</v>
      </c>
      <c r="BG464" t="s">
        <v>2214</v>
      </c>
      <c r="BH464" t="s">
        <v>14</v>
      </c>
      <c r="BI464" t="s">
        <v>22092</v>
      </c>
      <c r="BJ464" t="s">
        <v>6187</v>
      </c>
      <c r="BK464" t="s">
        <v>14</v>
      </c>
      <c r="BL464" t="s">
        <v>22100</v>
      </c>
      <c r="BM464" t="s">
        <v>22089</v>
      </c>
      <c r="BN464" t="s">
        <v>6191</v>
      </c>
      <c r="BO464" t="s">
        <v>14</v>
      </c>
      <c r="BP464" t="s">
        <v>22807</v>
      </c>
      <c r="BQ464" t="s">
        <v>2217</v>
      </c>
      <c r="BR464" t="s">
        <v>2303</v>
      </c>
      <c r="BS464" t="s">
        <v>6136</v>
      </c>
      <c r="BT464" t="s">
        <v>14</v>
      </c>
      <c r="BU464" t="s">
        <v>14</v>
      </c>
      <c r="BV464" t="s">
        <v>14</v>
      </c>
      <c r="BW464" t="s">
        <v>14</v>
      </c>
      <c r="BX464" t="s">
        <v>14</v>
      </c>
      <c r="BY464" t="s">
        <v>2220</v>
      </c>
      <c r="BZ464" t="s">
        <v>22807</v>
      </c>
      <c r="CA464" t="s">
        <v>6137</v>
      </c>
      <c r="CB464" t="s">
        <v>14</v>
      </c>
      <c r="CC464" t="s">
        <v>14</v>
      </c>
      <c r="CD464" t="s">
        <v>14</v>
      </c>
      <c r="CE464" t="s">
        <v>14</v>
      </c>
      <c r="CF464" t="s">
        <v>6192</v>
      </c>
      <c r="CG464" t="s">
        <v>503</v>
      </c>
      <c r="CH464" t="s">
        <v>22075</v>
      </c>
      <c r="CJ464" t="s">
        <v>378</v>
      </c>
      <c r="CK464" t="s">
        <v>16</v>
      </c>
      <c r="CM464" s="4" t="str">
        <f>_xlfn.XLOOKUP($CG464,tbl_area_24_07_2024[Nombre Área],tbl_area_24_07_2024[Estado],"Si no se encuentra",2,)</f>
        <v>Tlaxcala</v>
      </c>
      <c r="CN464" s="4" t="str">
        <f>_xlfn.XLOOKUP($CG464,tbl_area_24_07_2024[Nombre Área],tbl_area_24_07_2024[Estructura],"Si no se encuentra",2,)</f>
        <v>Juntas Locales</v>
      </c>
    </row>
    <row r="465" spans="1:92" ht="34.9" customHeight="1" x14ac:dyDescent="0.85">
      <c r="A465" t="s">
        <v>22073</v>
      </c>
      <c r="B465" t="s">
        <v>22074</v>
      </c>
      <c r="C465" t="s">
        <v>22075</v>
      </c>
      <c r="D465" t="s">
        <v>2199</v>
      </c>
      <c r="E465" t="s">
        <v>2200</v>
      </c>
      <c r="F465" t="s">
        <v>2201</v>
      </c>
      <c r="G465" t="s">
        <v>6193</v>
      </c>
      <c r="H465" t="s">
        <v>14</v>
      </c>
      <c r="I465" t="s">
        <v>6194</v>
      </c>
      <c r="J465" t="s">
        <v>14</v>
      </c>
      <c r="K465" t="s">
        <v>22808</v>
      </c>
      <c r="L465" t="s">
        <v>14</v>
      </c>
      <c r="M465" t="s">
        <v>14</v>
      </c>
      <c r="N465" t="s">
        <v>6195</v>
      </c>
      <c r="O465" t="s">
        <v>22808</v>
      </c>
      <c r="P465" t="s">
        <v>14</v>
      </c>
      <c r="Q465" t="s">
        <v>22808</v>
      </c>
      <c r="R465" t="s">
        <v>22808</v>
      </c>
      <c r="S465" t="s">
        <v>14</v>
      </c>
      <c r="T465" t="s">
        <v>14</v>
      </c>
      <c r="U465" t="s">
        <v>14</v>
      </c>
      <c r="V465" t="s">
        <v>14</v>
      </c>
      <c r="W465" t="s">
        <v>32</v>
      </c>
      <c r="X465" t="s">
        <v>1870</v>
      </c>
      <c r="Y465" t="s">
        <v>164</v>
      </c>
      <c r="Z465" t="s">
        <v>18</v>
      </c>
      <c r="AA465" t="s">
        <v>14</v>
      </c>
      <c r="AB465" t="s">
        <v>22808</v>
      </c>
      <c r="AC465" t="s">
        <v>6196</v>
      </c>
      <c r="AD465" t="s">
        <v>2207</v>
      </c>
      <c r="AE465" t="s">
        <v>6197</v>
      </c>
      <c r="AF465" t="s">
        <v>1494</v>
      </c>
      <c r="AG465" t="s">
        <v>2800</v>
      </c>
      <c r="AH465" t="s">
        <v>2209</v>
      </c>
      <c r="AI465" t="s">
        <v>6198</v>
      </c>
      <c r="AJ465" t="s">
        <v>1168</v>
      </c>
      <c r="AK465" t="s">
        <v>1665</v>
      </c>
      <c r="AL465" t="s">
        <v>1472</v>
      </c>
      <c r="AM465" t="s">
        <v>1665</v>
      </c>
      <c r="AN465" t="s">
        <v>1181</v>
      </c>
      <c r="AO465" t="s">
        <v>4021</v>
      </c>
      <c r="AP465" t="s">
        <v>22809</v>
      </c>
      <c r="AQ465" t="s">
        <v>14</v>
      </c>
      <c r="AR465" t="s">
        <v>14</v>
      </c>
      <c r="AS465" t="s">
        <v>14</v>
      </c>
      <c r="AT465" t="s">
        <v>14</v>
      </c>
      <c r="AU465" t="s">
        <v>6199</v>
      </c>
      <c r="AV465" t="s">
        <v>6200</v>
      </c>
      <c r="AW465" t="s">
        <v>6201</v>
      </c>
      <c r="AX465" t="s">
        <v>6202</v>
      </c>
      <c r="AY465" t="s">
        <v>6203</v>
      </c>
      <c r="AZ465" t="s">
        <v>22082</v>
      </c>
      <c r="BA465" t="s">
        <v>22074</v>
      </c>
      <c r="BB465" t="s">
        <v>22089</v>
      </c>
      <c r="BC465">
        <v>27283.02</v>
      </c>
      <c r="BD465">
        <v>28618.55</v>
      </c>
      <c r="BE465" t="s">
        <v>14</v>
      </c>
      <c r="BF465" t="s">
        <v>14</v>
      </c>
      <c r="BG465" t="s">
        <v>2214</v>
      </c>
      <c r="BH465" t="s">
        <v>14</v>
      </c>
      <c r="BI465" t="s">
        <v>2215</v>
      </c>
      <c r="BJ465" t="s">
        <v>6195</v>
      </c>
      <c r="BK465" t="s">
        <v>14</v>
      </c>
      <c r="BL465" t="s">
        <v>22074</v>
      </c>
      <c r="BM465" t="s">
        <v>22094</v>
      </c>
      <c r="BN465" t="s">
        <v>14</v>
      </c>
      <c r="BO465" t="s">
        <v>14</v>
      </c>
      <c r="BP465" t="s">
        <v>22808</v>
      </c>
      <c r="BQ465" t="s">
        <v>2217</v>
      </c>
      <c r="BR465" t="s">
        <v>2303</v>
      </c>
      <c r="BS465" t="s">
        <v>2376</v>
      </c>
      <c r="BT465" t="s">
        <v>14</v>
      </c>
      <c r="BU465" t="s">
        <v>14</v>
      </c>
      <c r="BV465" t="s">
        <v>14</v>
      </c>
      <c r="BW465" t="s">
        <v>14</v>
      </c>
      <c r="BX465" t="s">
        <v>14</v>
      </c>
      <c r="BY465" t="s">
        <v>2220</v>
      </c>
      <c r="BZ465" t="s">
        <v>22808</v>
      </c>
      <c r="CA465" t="s">
        <v>6204</v>
      </c>
      <c r="CB465" t="s">
        <v>14</v>
      </c>
      <c r="CC465" t="s">
        <v>14</v>
      </c>
      <c r="CD465" t="s">
        <v>14</v>
      </c>
      <c r="CE465" t="s">
        <v>14</v>
      </c>
      <c r="CF465" t="s">
        <v>14</v>
      </c>
      <c r="CG465" t="s">
        <v>617</v>
      </c>
      <c r="CH465" t="s">
        <v>22075</v>
      </c>
      <c r="CJ465" t="s">
        <v>362</v>
      </c>
      <c r="CK465" t="s">
        <v>16</v>
      </c>
      <c r="CM465" s="4" t="str">
        <f>_xlfn.XLOOKUP($CG465,tbl_area_24_07_2024[Nombre Área],tbl_area_24_07_2024[Estado],"Si no se encuentra",2,)</f>
        <v>Michoacán</v>
      </c>
      <c r="CN465" s="4" t="str">
        <f>_xlfn.XLOOKUP($CG465,tbl_area_24_07_2024[Nombre Área],tbl_area_24_07_2024[Estructura],"Si no se encuentra",2,)</f>
        <v>Juntas Locales</v>
      </c>
    </row>
    <row r="466" spans="1:92" ht="34.9" customHeight="1" x14ac:dyDescent="0.85">
      <c r="A466" t="s">
        <v>22073</v>
      </c>
      <c r="B466" t="s">
        <v>22074</v>
      </c>
      <c r="C466" t="s">
        <v>22075</v>
      </c>
      <c r="D466" t="s">
        <v>2199</v>
      </c>
      <c r="E466" t="s">
        <v>2200</v>
      </c>
      <c r="F466" t="s">
        <v>2201</v>
      </c>
      <c r="G466" t="s">
        <v>6205</v>
      </c>
      <c r="H466" t="s">
        <v>14</v>
      </c>
      <c r="I466" t="s">
        <v>6194</v>
      </c>
      <c r="J466" t="s">
        <v>14</v>
      </c>
      <c r="K466" t="s">
        <v>22810</v>
      </c>
      <c r="L466" t="s">
        <v>14</v>
      </c>
      <c r="M466" t="s">
        <v>14</v>
      </c>
      <c r="N466" t="s">
        <v>6206</v>
      </c>
      <c r="O466" t="s">
        <v>22810</v>
      </c>
      <c r="P466" t="s">
        <v>14</v>
      </c>
      <c r="Q466" t="s">
        <v>22810</v>
      </c>
      <c r="R466" t="s">
        <v>22810</v>
      </c>
      <c r="S466" t="s">
        <v>14</v>
      </c>
      <c r="T466" t="s">
        <v>14</v>
      </c>
      <c r="U466" t="s">
        <v>14</v>
      </c>
      <c r="V466" t="s">
        <v>14</v>
      </c>
      <c r="W466" t="s">
        <v>32</v>
      </c>
      <c r="X466" t="s">
        <v>1870</v>
      </c>
      <c r="Y466" t="s">
        <v>164</v>
      </c>
      <c r="Z466" t="s">
        <v>18</v>
      </c>
      <c r="AA466" t="s">
        <v>14</v>
      </c>
      <c r="AB466" t="s">
        <v>22810</v>
      </c>
      <c r="AC466" t="s">
        <v>6196</v>
      </c>
      <c r="AD466" t="s">
        <v>2207</v>
      </c>
      <c r="AE466" t="s">
        <v>6197</v>
      </c>
      <c r="AF466" t="s">
        <v>1494</v>
      </c>
      <c r="AG466" t="s">
        <v>2800</v>
      </c>
      <c r="AH466" t="s">
        <v>2209</v>
      </c>
      <c r="AI466" t="s">
        <v>6198</v>
      </c>
      <c r="AJ466" t="s">
        <v>1168</v>
      </c>
      <c r="AK466" t="s">
        <v>1665</v>
      </c>
      <c r="AL466" t="s">
        <v>1472</v>
      </c>
      <c r="AM466" t="s">
        <v>1665</v>
      </c>
      <c r="AN466" t="s">
        <v>1181</v>
      </c>
      <c r="AO466" t="s">
        <v>4021</v>
      </c>
      <c r="AP466" t="s">
        <v>22809</v>
      </c>
      <c r="AQ466" t="s">
        <v>14</v>
      </c>
      <c r="AR466" t="s">
        <v>14</v>
      </c>
      <c r="AS466" t="s">
        <v>14</v>
      </c>
      <c r="AT466" t="s">
        <v>14</v>
      </c>
      <c r="AU466" t="s">
        <v>6199</v>
      </c>
      <c r="AV466" t="s">
        <v>6200</v>
      </c>
      <c r="AW466" t="s">
        <v>6201</v>
      </c>
      <c r="AX466" t="s">
        <v>6202</v>
      </c>
      <c r="AY466" t="s">
        <v>6203</v>
      </c>
      <c r="AZ466" t="s">
        <v>22082</v>
      </c>
      <c r="BA466" t="s">
        <v>22074</v>
      </c>
      <c r="BB466" t="s">
        <v>22089</v>
      </c>
      <c r="BC466">
        <v>27283.02</v>
      </c>
      <c r="BD466">
        <v>28618.55</v>
      </c>
      <c r="BE466" t="s">
        <v>14</v>
      </c>
      <c r="BF466" t="s">
        <v>14</v>
      </c>
      <c r="BG466" t="s">
        <v>2214</v>
      </c>
      <c r="BH466" t="s">
        <v>14</v>
      </c>
      <c r="BI466" t="s">
        <v>2215</v>
      </c>
      <c r="BJ466" t="s">
        <v>6206</v>
      </c>
      <c r="BK466" t="s">
        <v>14</v>
      </c>
      <c r="BL466" t="s">
        <v>22104</v>
      </c>
      <c r="BM466" t="s">
        <v>22082</v>
      </c>
      <c r="BN466" t="s">
        <v>14</v>
      </c>
      <c r="BO466" t="s">
        <v>14</v>
      </c>
      <c r="BP466" t="s">
        <v>22810</v>
      </c>
      <c r="BQ466" t="s">
        <v>2217</v>
      </c>
      <c r="BR466" t="s">
        <v>2303</v>
      </c>
      <c r="BS466" t="s">
        <v>2376</v>
      </c>
      <c r="BT466" t="s">
        <v>14</v>
      </c>
      <c r="BU466" t="s">
        <v>14</v>
      </c>
      <c r="BV466" t="s">
        <v>14</v>
      </c>
      <c r="BW466" t="s">
        <v>14</v>
      </c>
      <c r="BX466" t="s">
        <v>14</v>
      </c>
      <c r="BY466" t="s">
        <v>2220</v>
      </c>
      <c r="BZ466" t="s">
        <v>22810</v>
      </c>
      <c r="CA466" t="s">
        <v>6204</v>
      </c>
      <c r="CB466" t="s">
        <v>14</v>
      </c>
      <c r="CC466" t="s">
        <v>14</v>
      </c>
      <c r="CD466" t="s">
        <v>14</v>
      </c>
      <c r="CE466" t="s">
        <v>14</v>
      </c>
      <c r="CF466" t="s">
        <v>14</v>
      </c>
      <c r="CG466" t="s">
        <v>617</v>
      </c>
      <c r="CH466" t="s">
        <v>22075</v>
      </c>
      <c r="CJ466" t="s">
        <v>362</v>
      </c>
      <c r="CK466" t="s">
        <v>16</v>
      </c>
      <c r="CM466" s="4" t="str">
        <f>_xlfn.XLOOKUP($CG466,tbl_area_24_07_2024[Nombre Área],tbl_area_24_07_2024[Estado],"Si no se encuentra",2,)</f>
        <v>Michoacán</v>
      </c>
      <c r="CN466" s="4" t="str">
        <f>_xlfn.XLOOKUP($CG466,tbl_area_24_07_2024[Nombre Área],tbl_area_24_07_2024[Estructura],"Si no se encuentra",2,)</f>
        <v>Juntas Locales</v>
      </c>
    </row>
    <row r="467" spans="1:92" ht="34.9" customHeight="1" x14ac:dyDescent="0.85">
      <c r="A467" t="s">
        <v>22073</v>
      </c>
      <c r="B467" t="s">
        <v>22074</v>
      </c>
      <c r="C467" t="s">
        <v>22075</v>
      </c>
      <c r="D467" t="s">
        <v>2199</v>
      </c>
      <c r="E467" t="s">
        <v>2200</v>
      </c>
      <c r="F467" t="s">
        <v>2201</v>
      </c>
      <c r="G467" t="s">
        <v>6207</v>
      </c>
      <c r="H467" t="s">
        <v>14</v>
      </c>
      <c r="I467" t="s">
        <v>6194</v>
      </c>
      <c r="J467" t="s">
        <v>14</v>
      </c>
      <c r="K467" t="s">
        <v>22811</v>
      </c>
      <c r="L467" t="s">
        <v>14</v>
      </c>
      <c r="M467" t="s">
        <v>14</v>
      </c>
      <c r="N467" t="s">
        <v>6208</v>
      </c>
      <c r="O467" t="s">
        <v>22811</v>
      </c>
      <c r="P467" t="s">
        <v>14</v>
      </c>
      <c r="Q467" t="s">
        <v>22811</v>
      </c>
      <c r="R467" t="s">
        <v>22811</v>
      </c>
      <c r="S467" t="s">
        <v>14</v>
      </c>
      <c r="T467" t="s">
        <v>14</v>
      </c>
      <c r="U467" t="s">
        <v>14</v>
      </c>
      <c r="V467" t="s">
        <v>14</v>
      </c>
      <c r="W467" t="s">
        <v>1377</v>
      </c>
      <c r="X467" t="s">
        <v>1216</v>
      </c>
      <c r="Y467" t="s">
        <v>6209</v>
      </c>
      <c r="Z467" t="s">
        <v>18</v>
      </c>
      <c r="AA467" t="s">
        <v>14</v>
      </c>
      <c r="AB467" t="s">
        <v>22811</v>
      </c>
      <c r="AC467" t="s">
        <v>6210</v>
      </c>
      <c r="AD467" t="s">
        <v>2207</v>
      </c>
      <c r="AE467" t="s">
        <v>6211</v>
      </c>
      <c r="AF467" t="s">
        <v>4781</v>
      </c>
      <c r="AG467" t="s">
        <v>6212</v>
      </c>
      <c r="AH467" t="s">
        <v>2209</v>
      </c>
      <c r="AI467" t="s">
        <v>4894</v>
      </c>
      <c r="AJ467" t="s">
        <v>1168</v>
      </c>
      <c r="AK467" t="s">
        <v>1665</v>
      </c>
      <c r="AL467" t="s">
        <v>1472</v>
      </c>
      <c r="AM467" t="s">
        <v>1665</v>
      </c>
      <c r="AN467" t="s">
        <v>1181</v>
      </c>
      <c r="AO467" t="s">
        <v>4021</v>
      </c>
      <c r="AP467" t="s">
        <v>22502</v>
      </c>
      <c r="AQ467" t="s">
        <v>14</v>
      </c>
      <c r="AR467" t="s">
        <v>14</v>
      </c>
      <c r="AS467" t="s">
        <v>14</v>
      </c>
      <c r="AT467" t="s">
        <v>14</v>
      </c>
      <c r="AU467" t="s">
        <v>6199</v>
      </c>
      <c r="AV467" t="s">
        <v>6200</v>
      </c>
      <c r="AW467" t="s">
        <v>6201</v>
      </c>
      <c r="AX467" t="s">
        <v>6202</v>
      </c>
      <c r="AY467" t="s">
        <v>6213</v>
      </c>
      <c r="AZ467" t="s">
        <v>22082</v>
      </c>
      <c r="BA467" t="s">
        <v>22074</v>
      </c>
      <c r="BB467" t="s">
        <v>22089</v>
      </c>
      <c r="BC467">
        <v>165860.16</v>
      </c>
      <c r="BD467">
        <v>173979.24</v>
      </c>
      <c r="BE467" t="s">
        <v>14</v>
      </c>
      <c r="BF467" t="s">
        <v>14</v>
      </c>
      <c r="BG467" t="s">
        <v>2214</v>
      </c>
      <c r="BH467" t="s">
        <v>14</v>
      </c>
      <c r="BI467" t="s">
        <v>2215</v>
      </c>
      <c r="BJ467" t="s">
        <v>6208</v>
      </c>
      <c r="BK467" t="s">
        <v>14</v>
      </c>
      <c r="BL467" t="s">
        <v>22074</v>
      </c>
      <c r="BM467" t="s">
        <v>22094</v>
      </c>
      <c r="BN467" t="s">
        <v>14</v>
      </c>
      <c r="BO467" t="s">
        <v>14</v>
      </c>
      <c r="BP467" t="s">
        <v>22811</v>
      </c>
      <c r="BQ467" t="s">
        <v>2217</v>
      </c>
      <c r="BR467" t="s">
        <v>2303</v>
      </c>
      <c r="BS467" t="s">
        <v>2376</v>
      </c>
      <c r="BT467" t="s">
        <v>14</v>
      </c>
      <c r="BU467" t="s">
        <v>14</v>
      </c>
      <c r="BV467" t="s">
        <v>14</v>
      </c>
      <c r="BW467" t="s">
        <v>14</v>
      </c>
      <c r="BX467" t="s">
        <v>14</v>
      </c>
      <c r="BY467" t="s">
        <v>2220</v>
      </c>
      <c r="BZ467" t="s">
        <v>22811</v>
      </c>
      <c r="CA467" t="s">
        <v>6204</v>
      </c>
      <c r="CB467" t="s">
        <v>14</v>
      </c>
      <c r="CC467" t="s">
        <v>14</v>
      </c>
      <c r="CD467" t="s">
        <v>14</v>
      </c>
      <c r="CE467" t="s">
        <v>14</v>
      </c>
      <c r="CF467" t="s">
        <v>14</v>
      </c>
      <c r="CG467" t="s">
        <v>617</v>
      </c>
      <c r="CH467" t="s">
        <v>22075</v>
      </c>
      <c r="CJ467" t="s">
        <v>362</v>
      </c>
      <c r="CK467" t="s">
        <v>16</v>
      </c>
      <c r="CM467" s="4" t="str">
        <f>_xlfn.XLOOKUP($CG467,tbl_area_24_07_2024[Nombre Área],tbl_area_24_07_2024[Estado],"Si no se encuentra",2,)</f>
        <v>Michoacán</v>
      </c>
      <c r="CN467" s="4" t="str">
        <f>_xlfn.XLOOKUP($CG467,tbl_area_24_07_2024[Nombre Área],tbl_area_24_07_2024[Estructura],"Si no se encuentra",2,)</f>
        <v>Juntas Locales</v>
      </c>
    </row>
    <row r="468" spans="1:92" ht="34.9" customHeight="1" x14ac:dyDescent="0.85">
      <c r="A468" t="s">
        <v>22073</v>
      </c>
      <c r="B468" t="s">
        <v>22074</v>
      </c>
      <c r="C468" t="s">
        <v>22075</v>
      </c>
      <c r="D468" t="s">
        <v>2199</v>
      </c>
      <c r="E468" t="s">
        <v>2242</v>
      </c>
      <c r="F468" t="s">
        <v>2201</v>
      </c>
      <c r="G468" t="s">
        <v>6214</v>
      </c>
      <c r="H468" t="s">
        <v>14</v>
      </c>
      <c r="I468" t="s">
        <v>6194</v>
      </c>
      <c r="J468" t="s">
        <v>6215</v>
      </c>
      <c r="K468" t="s">
        <v>22812</v>
      </c>
      <c r="L468" t="s">
        <v>14</v>
      </c>
      <c r="M468" t="s">
        <v>14</v>
      </c>
      <c r="N468" t="s">
        <v>6216</v>
      </c>
      <c r="O468" t="s">
        <v>22812</v>
      </c>
      <c r="P468" t="s">
        <v>14</v>
      </c>
      <c r="Q468" t="s">
        <v>22812</v>
      </c>
      <c r="R468" t="s">
        <v>22812</v>
      </c>
      <c r="S468" t="s">
        <v>14</v>
      </c>
      <c r="T468" t="s">
        <v>14</v>
      </c>
      <c r="U468" t="s">
        <v>14</v>
      </c>
      <c r="V468" t="s">
        <v>14</v>
      </c>
      <c r="W468" t="s">
        <v>14</v>
      </c>
      <c r="X468" t="s">
        <v>14</v>
      </c>
      <c r="Y468" t="s">
        <v>14</v>
      </c>
      <c r="Z468" t="s">
        <v>14</v>
      </c>
      <c r="AA468" t="s">
        <v>6217</v>
      </c>
      <c r="AB468" t="s">
        <v>22812</v>
      </c>
      <c r="AC468" t="s">
        <v>6218</v>
      </c>
      <c r="AD468" t="s">
        <v>6219</v>
      </c>
      <c r="AE468" t="s">
        <v>6220</v>
      </c>
      <c r="AF468" t="s">
        <v>6221</v>
      </c>
      <c r="AG468" t="s">
        <v>14</v>
      </c>
      <c r="AH468" t="s">
        <v>2209</v>
      </c>
      <c r="AI468" t="s">
        <v>6222</v>
      </c>
      <c r="AJ468" t="s">
        <v>1168</v>
      </c>
      <c r="AK468" t="s">
        <v>1665</v>
      </c>
      <c r="AL468" t="s">
        <v>1472</v>
      </c>
      <c r="AM468" t="s">
        <v>1665</v>
      </c>
      <c r="AN468" t="s">
        <v>1181</v>
      </c>
      <c r="AO468" t="s">
        <v>4021</v>
      </c>
      <c r="AP468" t="s">
        <v>22813</v>
      </c>
      <c r="AQ468" t="s">
        <v>14</v>
      </c>
      <c r="AR468" t="s">
        <v>14</v>
      </c>
      <c r="AS468" t="s">
        <v>14</v>
      </c>
      <c r="AT468" t="s">
        <v>14</v>
      </c>
      <c r="AU468" t="s">
        <v>6223</v>
      </c>
      <c r="AV468" t="s">
        <v>6200</v>
      </c>
      <c r="AW468" t="s">
        <v>6201</v>
      </c>
      <c r="AX468" t="s">
        <v>6202</v>
      </c>
      <c r="AY468" t="s">
        <v>6224</v>
      </c>
      <c r="AZ468" t="s">
        <v>22172</v>
      </c>
      <c r="BA468" t="s">
        <v>22074</v>
      </c>
      <c r="BB468" t="s">
        <v>22089</v>
      </c>
      <c r="BC468">
        <v>24521.9</v>
      </c>
      <c r="BD468">
        <v>28445.4</v>
      </c>
      <c r="BE468" t="s">
        <v>14</v>
      </c>
      <c r="BF468" t="s">
        <v>14</v>
      </c>
      <c r="BG468" t="s">
        <v>2214</v>
      </c>
      <c r="BH468" t="s">
        <v>14</v>
      </c>
      <c r="BI468" t="s">
        <v>2215</v>
      </c>
      <c r="BJ468" t="s">
        <v>6216</v>
      </c>
      <c r="BK468" t="s">
        <v>14</v>
      </c>
      <c r="BL468" t="s">
        <v>22074</v>
      </c>
      <c r="BM468" t="s">
        <v>22094</v>
      </c>
      <c r="BN468" t="s">
        <v>6225</v>
      </c>
      <c r="BO468" t="s">
        <v>14</v>
      </c>
      <c r="BP468" t="s">
        <v>22812</v>
      </c>
      <c r="BQ468" t="s">
        <v>2217</v>
      </c>
      <c r="BR468" t="s">
        <v>2303</v>
      </c>
      <c r="BS468" t="s">
        <v>2376</v>
      </c>
      <c r="BT468" t="s">
        <v>14</v>
      </c>
      <c r="BU468" t="s">
        <v>14</v>
      </c>
      <c r="BV468" t="s">
        <v>14</v>
      </c>
      <c r="BW468" t="s">
        <v>14</v>
      </c>
      <c r="BX468" t="s">
        <v>14</v>
      </c>
      <c r="BY468" t="s">
        <v>2220</v>
      </c>
      <c r="BZ468" t="s">
        <v>22812</v>
      </c>
      <c r="CA468" t="s">
        <v>6204</v>
      </c>
      <c r="CB468" t="s">
        <v>14</v>
      </c>
      <c r="CC468" t="s">
        <v>14</v>
      </c>
      <c r="CD468" t="s">
        <v>14</v>
      </c>
      <c r="CE468" t="s">
        <v>14</v>
      </c>
      <c r="CF468" t="s">
        <v>6226</v>
      </c>
      <c r="CG468" t="s">
        <v>617</v>
      </c>
      <c r="CH468" t="s">
        <v>22075</v>
      </c>
      <c r="CJ468" t="s">
        <v>362</v>
      </c>
      <c r="CK468" t="s">
        <v>16</v>
      </c>
      <c r="CM468" s="4" t="str">
        <f>_xlfn.XLOOKUP($CG468,tbl_area_24_07_2024[Nombre Área],tbl_area_24_07_2024[Estado],"Si no se encuentra",2,)</f>
        <v>Michoacán</v>
      </c>
      <c r="CN468" s="4" t="str">
        <f>_xlfn.XLOOKUP($CG468,tbl_area_24_07_2024[Nombre Área],tbl_area_24_07_2024[Estructura],"Si no se encuentra",2,)</f>
        <v>Juntas Locales</v>
      </c>
    </row>
    <row r="469" spans="1:92" ht="34.9" customHeight="1" x14ac:dyDescent="0.85">
      <c r="A469" t="s">
        <v>22073</v>
      </c>
      <c r="B469" t="s">
        <v>22074</v>
      </c>
      <c r="C469" t="s">
        <v>22075</v>
      </c>
      <c r="D469" t="s">
        <v>2199</v>
      </c>
      <c r="E469" t="s">
        <v>2242</v>
      </c>
      <c r="F469" t="s">
        <v>2201</v>
      </c>
      <c r="G469" t="s">
        <v>6227</v>
      </c>
      <c r="H469" t="s">
        <v>14</v>
      </c>
      <c r="I469" t="s">
        <v>6194</v>
      </c>
      <c r="J469" t="s">
        <v>6228</v>
      </c>
      <c r="K469" t="s">
        <v>6324</v>
      </c>
      <c r="L469" t="s">
        <v>14</v>
      </c>
      <c r="M469" t="s">
        <v>14</v>
      </c>
      <c r="N469" t="s">
        <v>6229</v>
      </c>
      <c r="O469" t="s">
        <v>6324</v>
      </c>
      <c r="P469" t="s">
        <v>14</v>
      </c>
      <c r="Q469" t="s">
        <v>6324</v>
      </c>
      <c r="R469" t="s">
        <v>6324</v>
      </c>
      <c r="S469" t="s">
        <v>14</v>
      </c>
      <c r="T469" t="s">
        <v>14</v>
      </c>
      <c r="U469" t="s">
        <v>14</v>
      </c>
      <c r="V469" t="s">
        <v>14</v>
      </c>
      <c r="W469" t="s">
        <v>14</v>
      </c>
      <c r="X469" t="s">
        <v>14</v>
      </c>
      <c r="Y469" t="s">
        <v>14</v>
      </c>
      <c r="Z469" t="s">
        <v>14</v>
      </c>
      <c r="AA469" t="s">
        <v>6217</v>
      </c>
      <c r="AB469" t="s">
        <v>6324</v>
      </c>
      <c r="AC469" t="s">
        <v>6218</v>
      </c>
      <c r="AD469" t="s">
        <v>6219</v>
      </c>
      <c r="AE469" t="s">
        <v>6220</v>
      </c>
      <c r="AF469" t="s">
        <v>6221</v>
      </c>
      <c r="AG469" t="s">
        <v>14</v>
      </c>
      <c r="AH469" t="s">
        <v>2209</v>
      </c>
      <c r="AI469" t="s">
        <v>6222</v>
      </c>
      <c r="AJ469" t="s">
        <v>1168</v>
      </c>
      <c r="AK469" t="s">
        <v>1665</v>
      </c>
      <c r="AL469" t="s">
        <v>1472</v>
      </c>
      <c r="AM469" t="s">
        <v>1665</v>
      </c>
      <c r="AN469" t="s">
        <v>1181</v>
      </c>
      <c r="AO469" t="s">
        <v>4021</v>
      </c>
      <c r="AP469" t="s">
        <v>22813</v>
      </c>
      <c r="AQ469" t="s">
        <v>14</v>
      </c>
      <c r="AR469" t="s">
        <v>14</v>
      </c>
      <c r="AS469" t="s">
        <v>14</v>
      </c>
      <c r="AT469" t="s">
        <v>14</v>
      </c>
      <c r="AU469" t="s">
        <v>6223</v>
      </c>
      <c r="AV469" t="s">
        <v>6200</v>
      </c>
      <c r="AW469" t="s">
        <v>6201</v>
      </c>
      <c r="AX469" t="s">
        <v>6202</v>
      </c>
      <c r="AY469" t="s">
        <v>6224</v>
      </c>
      <c r="AZ469" t="s">
        <v>22172</v>
      </c>
      <c r="BA469" t="s">
        <v>22074</v>
      </c>
      <c r="BB469" t="s">
        <v>22089</v>
      </c>
      <c r="BC469">
        <v>24521.9</v>
      </c>
      <c r="BD469">
        <v>28445.4</v>
      </c>
      <c r="BE469" t="s">
        <v>14</v>
      </c>
      <c r="BF469" t="s">
        <v>14</v>
      </c>
      <c r="BG469" t="s">
        <v>2214</v>
      </c>
      <c r="BH469" t="s">
        <v>14</v>
      </c>
      <c r="BI469" t="s">
        <v>2215</v>
      </c>
      <c r="BJ469" t="s">
        <v>6229</v>
      </c>
      <c r="BK469" t="s">
        <v>14</v>
      </c>
      <c r="BL469" t="s">
        <v>22104</v>
      </c>
      <c r="BM469" t="s">
        <v>22082</v>
      </c>
      <c r="BN469" t="s">
        <v>6225</v>
      </c>
      <c r="BO469" t="s">
        <v>14</v>
      </c>
      <c r="BP469" t="s">
        <v>6324</v>
      </c>
      <c r="BQ469" t="s">
        <v>2217</v>
      </c>
      <c r="BR469" t="s">
        <v>2303</v>
      </c>
      <c r="BS469" t="s">
        <v>2376</v>
      </c>
      <c r="BT469" t="s">
        <v>14</v>
      </c>
      <c r="BU469" t="s">
        <v>14</v>
      </c>
      <c r="BV469" t="s">
        <v>14</v>
      </c>
      <c r="BW469" t="s">
        <v>14</v>
      </c>
      <c r="BX469" t="s">
        <v>14</v>
      </c>
      <c r="BY469" t="s">
        <v>2220</v>
      </c>
      <c r="BZ469" t="s">
        <v>6324</v>
      </c>
      <c r="CA469" t="s">
        <v>6204</v>
      </c>
      <c r="CB469" t="s">
        <v>14</v>
      </c>
      <c r="CC469" t="s">
        <v>14</v>
      </c>
      <c r="CD469" t="s">
        <v>14</v>
      </c>
      <c r="CE469" t="s">
        <v>14</v>
      </c>
      <c r="CF469" t="s">
        <v>6230</v>
      </c>
      <c r="CG469" t="s">
        <v>617</v>
      </c>
      <c r="CH469" t="s">
        <v>22075</v>
      </c>
      <c r="CJ469" t="s">
        <v>362</v>
      </c>
      <c r="CK469" t="s">
        <v>16</v>
      </c>
      <c r="CM469" s="4" t="str">
        <f>_xlfn.XLOOKUP($CG469,tbl_area_24_07_2024[Nombre Área],tbl_area_24_07_2024[Estado],"Si no se encuentra",2,)</f>
        <v>Michoacán</v>
      </c>
      <c r="CN469" s="4" t="str">
        <f>_xlfn.XLOOKUP($CG469,tbl_area_24_07_2024[Nombre Área],tbl_area_24_07_2024[Estructura],"Si no se encuentra",2,)</f>
        <v>Juntas Locales</v>
      </c>
    </row>
    <row r="470" spans="1:92" ht="34.9" customHeight="1" x14ac:dyDescent="0.85">
      <c r="A470" t="s">
        <v>22073</v>
      </c>
      <c r="B470" t="s">
        <v>22074</v>
      </c>
      <c r="C470" t="s">
        <v>22075</v>
      </c>
      <c r="D470" t="s">
        <v>2199</v>
      </c>
      <c r="E470" t="s">
        <v>2242</v>
      </c>
      <c r="F470" t="s">
        <v>2201</v>
      </c>
      <c r="G470" t="s">
        <v>6231</v>
      </c>
      <c r="H470" t="s">
        <v>14</v>
      </c>
      <c r="I470" t="s">
        <v>6194</v>
      </c>
      <c r="J470" t="s">
        <v>6232</v>
      </c>
      <c r="K470" t="s">
        <v>22814</v>
      </c>
      <c r="L470" t="s">
        <v>14</v>
      </c>
      <c r="M470" t="s">
        <v>14</v>
      </c>
      <c r="N470" t="s">
        <v>6233</v>
      </c>
      <c r="O470" t="s">
        <v>22814</v>
      </c>
      <c r="P470" t="s">
        <v>14</v>
      </c>
      <c r="Q470" t="s">
        <v>22814</v>
      </c>
      <c r="R470" t="s">
        <v>22814</v>
      </c>
      <c r="S470" t="s">
        <v>14</v>
      </c>
      <c r="T470" t="s">
        <v>14</v>
      </c>
      <c r="U470" t="s">
        <v>14</v>
      </c>
      <c r="V470" t="s">
        <v>14</v>
      </c>
      <c r="W470" t="s">
        <v>14</v>
      </c>
      <c r="X470" t="s">
        <v>14</v>
      </c>
      <c r="Y470" t="s">
        <v>14</v>
      </c>
      <c r="Z470" t="s">
        <v>14</v>
      </c>
      <c r="AA470" t="s">
        <v>6217</v>
      </c>
      <c r="AB470" t="s">
        <v>22814</v>
      </c>
      <c r="AC470" t="s">
        <v>6218</v>
      </c>
      <c r="AD470" t="s">
        <v>6219</v>
      </c>
      <c r="AE470" t="s">
        <v>6220</v>
      </c>
      <c r="AF470" t="s">
        <v>6221</v>
      </c>
      <c r="AG470" t="s">
        <v>14</v>
      </c>
      <c r="AH470" t="s">
        <v>2209</v>
      </c>
      <c r="AI470" t="s">
        <v>6222</v>
      </c>
      <c r="AJ470" t="s">
        <v>1168</v>
      </c>
      <c r="AK470" t="s">
        <v>1665</v>
      </c>
      <c r="AL470" t="s">
        <v>1472</v>
      </c>
      <c r="AM470" t="s">
        <v>1665</v>
      </c>
      <c r="AN470" t="s">
        <v>1181</v>
      </c>
      <c r="AO470" t="s">
        <v>4021</v>
      </c>
      <c r="AP470" t="s">
        <v>22813</v>
      </c>
      <c r="AQ470" t="s">
        <v>14</v>
      </c>
      <c r="AR470" t="s">
        <v>14</v>
      </c>
      <c r="AS470" t="s">
        <v>14</v>
      </c>
      <c r="AT470" t="s">
        <v>14</v>
      </c>
      <c r="AU470" t="s">
        <v>6223</v>
      </c>
      <c r="AV470" t="s">
        <v>6200</v>
      </c>
      <c r="AW470" t="s">
        <v>6201</v>
      </c>
      <c r="AX470" t="s">
        <v>6202</v>
      </c>
      <c r="AY470" t="s">
        <v>6234</v>
      </c>
      <c r="AZ470" t="s">
        <v>22172</v>
      </c>
      <c r="BA470" t="s">
        <v>22074</v>
      </c>
      <c r="BB470" t="s">
        <v>22089</v>
      </c>
      <c r="BC470">
        <v>32687.84</v>
      </c>
      <c r="BD470">
        <v>37917.89</v>
      </c>
      <c r="BE470" t="s">
        <v>14</v>
      </c>
      <c r="BF470" t="s">
        <v>14</v>
      </c>
      <c r="BG470" t="s">
        <v>2214</v>
      </c>
      <c r="BH470" t="s">
        <v>14</v>
      </c>
      <c r="BI470" t="s">
        <v>2215</v>
      </c>
      <c r="BJ470" t="s">
        <v>6233</v>
      </c>
      <c r="BK470" t="s">
        <v>14</v>
      </c>
      <c r="BL470" t="s">
        <v>22074</v>
      </c>
      <c r="BM470" t="s">
        <v>22094</v>
      </c>
      <c r="BN470" t="s">
        <v>6235</v>
      </c>
      <c r="BO470" t="s">
        <v>14</v>
      </c>
      <c r="BP470" t="s">
        <v>22814</v>
      </c>
      <c r="BQ470" t="s">
        <v>2217</v>
      </c>
      <c r="BR470" t="s">
        <v>2303</v>
      </c>
      <c r="BS470" t="s">
        <v>2376</v>
      </c>
      <c r="BT470" t="s">
        <v>14</v>
      </c>
      <c r="BU470" t="s">
        <v>14</v>
      </c>
      <c r="BV470" t="s">
        <v>14</v>
      </c>
      <c r="BW470" t="s">
        <v>14</v>
      </c>
      <c r="BX470" t="s">
        <v>14</v>
      </c>
      <c r="BY470" t="s">
        <v>2220</v>
      </c>
      <c r="BZ470" t="s">
        <v>22814</v>
      </c>
      <c r="CA470" t="s">
        <v>6204</v>
      </c>
      <c r="CB470" t="s">
        <v>14</v>
      </c>
      <c r="CC470" t="s">
        <v>14</v>
      </c>
      <c r="CD470" t="s">
        <v>14</v>
      </c>
      <c r="CE470" t="s">
        <v>14</v>
      </c>
      <c r="CF470" t="s">
        <v>6236</v>
      </c>
      <c r="CG470" t="s">
        <v>617</v>
      </c>
      <c r="CH470" t="s">
        <v>22075</v>
      </c>
      <c r="CJ470" t="s">
        <v>362</v>
      </c>
      <c r="CK470" t="s">
        <v>16</v>
      </c>
      <c r="CM470" s="4" t="str">
        <f>_xlfn.XLOOKUP($CG470,tbl_area_24_07_2024[Nombre Área],tbl_area_24_07_2024[Estado],"Si no se encuentra",2,)</f>
        <v>Michoacán</v>
      </c>
      <c r="CN470" s="4" t="str">
        <f>_xlfn.XLOOKUP($CG470,tbl_area_24_07_2024[Nombre Área],tbl_area_24_07_2024[Estructura],"Si no se encuentra",2,)</f>
        <v>Juntas Locales</v>
      </c>
    </row>
    <row r="471" spans="1:92" ht="34.9" customHeight="1" x14ac:dyDescent="0.85">
      <c r="A471" t="s">
        <v>22073</v>
      </c>
      <c r="B471" t="s">
        <v>22074</v>
      </c>
      <c r="C471" t="s">
        <v>22075</v>
      </c>
      <c r="D471" t="s">
        <v>2199</v>
      </c>
      <c r="E471" t="s">
        <v>2242</v>
      </c>
      <c r="F471" t="s">
        <v>2201</v>
      </c>
      <c r="G471" t="s">
        <v>6237</v>
      </c>
      <c r="H471" t="s">
        <v>14</v>
      </c>
      <c r="I471" t="s">
        <v>6194</v>
      </c>
      <c r="J471" t="s">
        <v>6238</v>
      </c>
      <c r="K471" t="s">
        <v>22815</v>
      </c>
      <c r="L471" t="s">
        <v>14</v>
      </c>
      <c r="M471" t="s">
        <v>14</v>
      </c>
      <c r="N471" t="s">
        <v>6239</v>
      </c>
      <c r="O471" t="s">
        <v>22815</v>
      </c>
      <c r="P471" t="s">
        <v>14</v>
      </c>
      <c r="Q471" t="s">
        <v>22815</v>
      </c>
      <c r="R471" t="s">
        <v>22815</v>
      </c>
      <c r="S471" t="s">
        <v>14</v>
      </c>
      <c r="T471" t="s">
        <v>14</v>
      </c>
      <c r="U471" t="s">
        <v>14</v>
      </c>
      <c r="V471" t="s">
        <v>14</v>
      </c>
      <c r="W471" t="s">
        <v>14</v>
      </c>
      <c r="X471" t="s">
        <v>14</v>
      </c>
      <c r="Y471" t="s">
        <v>14</v>
      </c>
      <c r="Z471" t="s">
        <v>14</v>
      </c>
      <c r="AA471" t="s">
        <v>6217</v>
      </c>
      <c r="AB471" t="s">
        <v>22815</v>
      </c>
      <c r="AC471" t="s">
        <v>6218</v>
      </c>
      <c r="AD471" t="s">
        <v>6219</v>
      </c>
      <c r="AE471" t="s">
        <v>6220</v>
      </c>
      <c r="AF471" t="s">
        <v>6221</v>
      </c>
      <c r="AG471" t="s">
        <v>14</v>
      </c>
      <c r="AH471" t="s">
        <v>2209</v>
      </c>
      <c r="AI471" t="s">
        <v>6222</v>
      </c>
      <c r="AJ471" t="s">
        <v>1168</v>
      </c>
      <c r="AK471" t="s">
        <v>1665</v>
      </c>
      <c r="AL471" t="s">
        <v>1472</v>
      </c>
      <c r="AM471" t="s">
        <v>1665</v>
      </c>
      <c r="AN471" t="s">
        <v>1181</v>
      </c>
      <c r="AO471" t="s">
        <v>4021</v>
      </c>
      <c r="AP471" t="s">
        <v>22813</v>
      </c>
      <c r="AQ471" t="s">
        <v>14</v>
      </c>
      <c r="AR471" t="s">
        <v>14</v>
      </c>
      <c r="AS471" t="s">
        <v>14</v>
      </c>
      <c r="AT471" t="s">
        <v>14</v>
      </c>
      <c r="AU471" t="s">
        <v>6223</v>
      </c>
      <c r="AV471" t="s">
        <v>6200</v>
      </c>
      <c r="AW471" t="s">
        <v>6201</v>
      </c>
      <c r="AX471" t="s">
        <v>6202</v>
      </c>
      <c r="AY471" t="s">
        <v>6234</v>
      </c>
      <c r="AZ471" t="s">
        <v>22172</v>
      </c>
      <c r="BA471" t="s">
        <v>22074</v>
      </c>
      <c r="BB471" t="s">
        <v>22089</v>
      </c>
      <c r="BC471">
        <v>32687.84</v>
      </c>
      <c r="BD471">
        <v>37917.89</v>
      </c>
      <c r="BE471" t="s">
        <v>14</v>
      </c>
      <c r="BF471" t="s">
        <v>14</v>
      </c>
      <c r="BG471" t="s">
        <v>2214</v>
      </c>
      <c r="BH471" t="s">
        <v>14</v>
      </c>
      <c r="BI471" t="s">
        <v>2215</v>
      </c>
      <c r="BJ471" t="s">
        <v>6239</v>
      </c>
      <c r="BK471" t="s">
        <v>14</v>
      </c>
      <c r="BL471" t="s">
        <v>22104</v>
      </c>
      <c r="BM471" t="s">
        <v>22082</v>
      </c>
      <c r="BN471" t="s">
        <v>6235</v>
      </c>
      <c r="BO471" t="s">
        <v>14</v>
      </c>
      <c r="BP471" t="s">
        <v>22815</v>
      </c>
      <c r="BQ471" t="s">
        <v>2217</v>
      </c>
      <c r="BR471" t="s">
        <v>2303</v>
      </c>
      <c r="BS471" t="s">
        <v>2376</v>
      </c>
      <c r="BT471" t="s">
        <v>14</v>
      </c>
      <c r="BU471" t="s">
        <v>14</v>
      </c>
      <c r="BV471" t="s">
        <v>14</v>
      </c>
      <c r="BW471" t="s">
        <v>14</v>
      </c>
      <c r="BX471" t="s">
        <v>14</v>
      </c>
      <c r="BY471" t="s">
        <v>2220</v>
      </c>
      <c r="BZ471" t="s">
        <v>22815</v>
      </c>
      <c r="CA471" t="s">
        <v>6204</v>
      </c>
      <c r="CB471" t="s">
        <v>14</v>
      </c>
      <c r="CC471" t="s">
        <v>14</v>
      </c>
      <c r="CD471" t="s">
        <v>14</v>
      </c>
      <c r="CE471" t="s">
        <v>14</v>
      </c>
      <c r="CF471" t="s">
        <v>6240</v>
      </c>
      <c r="CG471" t="s">
        <v>617</v>
      </c>
      <c r="CH471" t="s">
        <v>22075</v>
      </c>
      <c r="CJ471" t="s">
        <v>362</v>
      </c>
      <c r="CK471" t="s">
        <v>16</v>
      </c>
      <c r="CM471" s="4" t="str">
        <f>_xlfn.XLOOKUP($CG471,tbl_area_24_07_2024[Nombre Área],tbl_area_24_07_2024[Estado],"Si no se encuentra",2,)</f>
        <v>Michoacán</v>
      </c>
      <c r="CN471" s="4" t="str">
        <f>_xlfn.XLOOKUP($CG471,tbl_area_24_07_2024[Nombre Área],tbl_area_24_07_2024[Estructura],"Si no se encuentra",2,)</f>
        <v>Juntas Locales</v>
      </c>
    </row>
    <row r="472" spans="1:92" ht="34.9" customHeight="1" x14ac:dyDescent="0.85">
      <c r="A472" t="s">
        <v>22073</v>
      </c>
      <c r="B472" t="s">
        <v>22074</v>
      </c>
      <c r="C472" t="s">
        <v>22075</v>
      </c>
      <c r="D472" t="s">
        <v>2199</v>
      </c>
      <c r="E472" t="s">
        <v>2200</v>
      </c>
      <c r="F472" t="s">
        <v>2201</v>
      </c>
      <c r="G472" t="s">
        <v>22816</v>
      </c>
      <c r="H472" t="s">
        <v>14</v>
      </c>
      <c r="I472" t="s">
        <v>22817</v>
      </c>
      <c r="J472" t="s">
        <v>22818</v>
      </c>
      <c r="K472" t="s">
        <v>6351</v>
      </c>
      <c r="L472" t="s">
        <v>14</v>
      </c>
      <c r="M472" t="s">
        <v>14</v>
      </c>
      <c r="N472" t="s">
        <v>22819</v>
      </c>
      <c r="O472" t="s">
        <v>6351</v>
      </c>
      <c r="P472" t="s">
        <v>14</v>
      </c>
      <c r="Q472" t="s">
        <v>6351</v>
      </c>
      <c r="R472" t="s">
        <v>6351</v>
      </c>
      <c r="S472" t="s">
        <v>14</v>
      </c>
      <c r="T472" t="s">
        <v>14</v>
      </c>
      <c r="U472" t="s">
        <v>14</v>
      </c>
      <c r="V472" t="s">
        <v>14</v>
      </c>
      <c r="W472" t="s">
        <v>22820</v>
      </c>
      <c r="X472" t="s">
        <v>1357</v>
      </c>
      <c r="Y472" t="s">
        <v>66</v>
      </c>
      <c r="Z472" t="s">
        <v>12</v>
      </c>
      <c r="AA472" t="s">
        <v>14</v>
      </c>
      <c r="AB472" t="s">
        <v>6351</v>
      </c>
      <c r="AC472" t="s">
        <v>22821</v>
      </c>
      <c r="AD472" t="s">
        <v>2207</v>
      </c>
      <c r="AE472" t="s">
        <v>22822</v>
      </c>
      <c r="AF472" t="s">
        <v>1515</v>
      </c>
      <c r="AG472" t="s">
        <v>14</v>
      </c>
      <c r="AH472" t="s">
        <v>2209</v>
      </c>
      <c r="AI472" t="s">
        <v>9633</v>
      </c>
      <c r="AJ472" t="s">
        <v>1631</v>
      </c>
      <c r="AK472" t="s">
        <v>22823</v>
      </c>
      <c r="AL472" t="s">
        <v>1450</v>
      </c>
      <c r="AM472" t="s">
        <v>22823</v>
      </c>
      <c r="AN472" t="s">
        <v>1177</v>
      </c>
      <c r="AO472" t="s">
        <v>301</v>
      </c>
      <c r="AP472" t="s">
        <v>22824</v>
      </c>
      <c r="AQ472" t="s">
        <v>14</v>
      </c>
      <c r="AR472" t="s">
        <v>14</v>
      </c>
      <c r="AS472" t="s">
        <v>14</v>
      </c>
      <c r="AT472" t="s">
        <v>14</v>
      </c>
      <c r="AU472" t="s">
        <v>5813</v>
      </c>
      <c r="AV472" t="s">
        <v>22825</v>
      </c>
      <c r="AW472" t="s">
        <v>22825</v>
      </c>
      <c r="AX472" t="s">
        <v>22826</v>
      </c>
      <c r="AY472" t="s">
        <v>22816</v>
      </c>
      <c r="AZ472" t="s">
        <v>22144</v>
      </c>
      <c r="BA472" t="s">
        <v>22074</v>
      </c>
      <c r="BB472" t="s">
        <v>22089</v>
      </c>
      <c r="BC472">
        <v>100201.95</v>
      </c>
      <c r="BD472">
        <v>116234.25</v>
      </c>
      <c r="BE472" t="s">
        <v>14</v>
      </c>
      <c r="BF472" t="s">
        <v>14</v>
      </c>
      <c r="BG472" t="s">
        <v>2214</v>
      </c>
      <c r="BH472" t="s">
        <v>14</v>
      </c>
      <c r="BI472" t="s">
        <v>22092</v>
      </c>
      <c r="BJ472" t="s">
        <v>22827</v>
      </c>
      <c r="BK472" t="s">
        <v>14</v>
      </c>
      <c r="BL472" t="s">
        <v>22074</v>
      </c>
      <c r="BM472" t="s">
        <v>22089</v>
      </c>
      <c r="BN472" t="s">
        <v>22828</v>
      </c>
      <c r="BO472" t="s">
        <v>14</v>
      </c>
      <c r="BP472" t="s">
        <v>6351</v>
      </c>
      <c r="BQ472" t="s">
        <v>2217</v>
      </c>
      <c r="BR472" t="s">
        <v>2303</v>
      </c>
      <c r="BS472" t="s">
        <v>2376</v>
      </c>
      <c r="BT472" t="s">
        <v>14</v>
      </c>
      <c r="BU472" t="s">
        <v>14</v>
      </c>
      <c r="BV472" t="s">
        <v>14</v>
      </c>
      <c r="BW472" t="s">
        <v>14</v>
      </c>
      <c r="BX472" t="s">
        <v>14</v>
      </c>
      <c r="BY472" t="s">
        <v>2220</v>
      </c>
      <c r="BZ472" t="s">
        <v>6351</v>
      </c>
      <c r="CA472" t="s">
        <v>22829</v>
      </c>
      <c r="CB472" t="s">
        <v>14</v>
      </c>
      <c r="CC472" t="s">
        <v>14</v>
      </c>
      <c r="CD472" t="s">
        <v>14</v>
      </c>
      <c r="CE472" t="s">
        <v>14</v>
      </c>
      <c r="CF472" t="s">
        <v>22830</v>
      </c>
      <c r="CG472" t="s">
        <v>587</v>
      </c>
      <c r="CH472" t="s">
        <v>22075</v>
      </c>
      <c r="CJ472" t="s">
        <v>301</v>
      </c>
      <c r="CK472" t="s">
        <v>24</v>
      </c>
      <c r="CM472" s="4" t="str">
        <f>_xlfn.XLOOKUP($CG472,tbl_area_24_07_2024[Nombre Área],tbl_area_24_07_2024[Estado],"Si no se encuentra",2,)</f>
        <v>Guanajuato</v>
      </c>
      <c r="CN472" s="4" t="str">
        <f>_xlfn.XLOOKUP($CG472,tbl_area_24_07_2024[Nombre Área],tbl_area_24_07_2024[Estructura],"Si no se encuentra",2,)</f>
        <v>Juntas Distritales</v>
      </c>
    </row>
    <row r="473" spans="1:92" ht="34.9" customHeight="1" x14ac:dyDescent="0.85">
      <c r="A473" t="s">
        <v>22073</v>
      </c>
      <c r="B473" t="s">
        <v>22074</v>
      </c>
      <c r="C473" t="s">
        <v>22075</v>
      </c>
      <c r="D473" t="s">
        <v>2199</v>
      </c>
      <c r="E473" t="s">
        <v>2200</v>
      </c>
      <c r="F473" t="s">
        <v>2201</v>
      </c>
      <c r="G473" t="s">
        <v>22831</v>
      </c>
      <c r="H473" t="s">
        <v>14</v>
      </c>
      <c r="I473" t="s">
        <v>22832</v>
      </c>
      <c r="J473" t="s">
        <v>22833</v>
      </c>
      <c r="K473" t="s">
        <v>6363</v>
      </c>
      <c r="L473" t="s">
        <v>14</v>
      </c>
      <c r="M473" t="s">
        <v>14</v>
      </c>
      <c r="N473" t="s">
        <v>22834</v>
      </c>
      <c r="O473" t="s">
        <v>6363</v>
      </c>
      <c r="P473" t="s">
        <v>14</v>
      </c>
      <c r="Q473" t="s">
        <v>6363</v>
      </c>
      <c r="R473" t="s">
        <v>6363</v>
      </c>
      <c r="S473" t="s">
        <v>14</v>
      </c>
      <c r="T473" t="s">
        <v>14</v>
      </c>
      <c r="U473" t="s">
        <v>14</v>
      </c>
      <c r="V473" t="s">
        <v>14</v>
      </c>
      <c r="W473" t="s">
        <v>423</v>
      </c>
      <c r="X473" t="s">
        <v>59</v>
      </c>
      <c r="Y473" t="s">
        <v>1247</v>
      </c>
      <c r="Z473" t="s">
        <v>18</v>
      </c>
      <c r="AA473" t="s">
        <v>14</v>
      </c>
      <c r="AB473" t="s">
        <v>6363</v>
      </c>
      <c r="AC473" t="s">
        <v>22835</v>
      </c>
      <c r="AD473" t="s">
        <v>2207</v>
      </c>
      <c r="AE473" t="s">
        <v>22836</v>
      </c>
      <c r="AF473" t="s">
        <v>1524</v>
      </c>
      <c r="AG473" t="s">
        <v>14</v>
      </c>
      <c r="AH473" t="s">
        <v>2209</v>
      </c>
      <c r="AI473" t="s">
        <v>1924</v>
      </c>
      <c r="AJ473" t="s">
        <v>22837</v>
      </c>
      <c r="AK473" t="s">
        <v>118</v>
      </c>
      <c r="AL473" t="s">
        <v>1184</v>
      </c>
      <c r="AM473" t="s">
        <v>118</v>
      </c>
      <c r="AN473" t="s">
        <v>1177</v>
      </c>
      <c r="AO473" t="s">
        <v>301</v>
      </c>
      <c r="AP473" t="s">
        <v>22633</v>
      </c>
      <c r="AQ473" t="s">
        <v>14</v>
      </c>
      <c r="AR473" t="s">
        <v>14</v>
      </c>
      <c r="AS473" t="s">
        <v>14</v>
      </c>
      <c r="AT473" t="s">
        <v>14</v>
      </c>
      <c r="AU473" t="s">
        <v>5813</v>
      </c>
      <c r="AV473" t="s">
        <v>22838</v>
      </c>
      <c r="AW473" t="s">
        <v>22825</v>
      </c>
      <c r="AX473" t="s">
        <v>22826</v>
      </c>
      <c r="AY473" t="s">
        <v>22831</v>
      </c>
      <c r="AZ473" t="s">
        <v>22144</v>
      </c>
      <c r="BA473" t="s">
        <v>22074</v>
      </c>
      <c r="BB473" t="s">
        <v>22265</v>
      </c>
      <c r="BC473">
        <v>53717.85</v>
      </c>
      <c r="BD473">
        <v>62312.7</v>
      </c>
      <c r="BE473" t="s">
        <v>14</v>
      </c>
      <c r="BF473" t="s">
        <v>14</v>
      </c>
      <c r="BG473" t="s">
        <v>2214</v>
      </c>
      <c r="BH473" t="s">
        <v>14</v>
      </c>
      <c r="BI473" t="s">
        <v>22092</v>
      </c>
      <c r="BJ473" t="s">
        <v>22839</v>
      </c>
      <c r="BK473" t="s">
        <v>14</v>
      </c>
      <c r="BL473" t="s">
        <v>22074</v>
      </c>
      <c r="BM473" t="s">
        <v>22265</v>
      </c>
      <c r="BN473" t="s">
        <v>22840</v>
      </c>
      <c r="BO473" t="s">
        <v>14</v>
      </c>
      <c r="BP473" t="s">
        <v>6363</v>
      </c>
      <c r="BQ473" t="s">
        <v>2217</v>
      </c>
      <c r="BR473" t="s">
        <v>2303</v>
      </c>
      <c r="BS473" t="s">
        <v>2376</v>
      </c>
      <c r="BT473" t="s">
        <v>14</v>
      </c>
      <c r="BU473" t="s">
        <v>14</v>
      </c>
      <c r="BV473" t="s">
        <v>14</v>
      </c>
      <c r="BW473" t="s">
        <v>14</v>
      </c>
      <c r="BX473" t="s">
        <v>14</v>
      </c>
      <c r="BY473" t="s">
        <v>2220</v>
      </c>
      <c r="BZ473" t="s">
        <v>6363</v>
      </c>
      <c r="CA473" t="s">
        <v>22841</v>
      </c>
      <c r="CB473" t="s">
        <v>14</v>
      </c>
      <c r="CC473" t="s">
        <v>14</v>
      </c>
      <c r="CD473" t="s">
        <v>14</v>
      </c>
      <c r="CE473" t="s">
        <v>14</v>
      </c>
      <c r="CF473" t="s">
        <v>22842</v>
      </c>
      <c r="CG473" t="s">
        <v>587</v>
      </c>
      <c r="CH473" t="s">
        <v>22075</v>
      </c>
      <c r="CJ473" t="s">
        <v>301</v>
      </c>
      <c r="CK473" t="s">
        <v>24</v>
      </c>
      <c r="CM473" s="4" t="str">
        <f>_xlfn.XLOOKUP($CG473,tbl_area_24_07_2024[Nombre Área],tbl_area_24_07_2024[Estado],"Si no se encuentra",2,)</f>
        <v>Guanajuato</v>
      </c>
      <c r="CN473" s="4" t="str">
        <f>_xlfn.XLOOKUP($CG473,tbl_area_24_07_2024[Nombre Área],tbl_area_24_07_2024[Estructura],"Si no se encuentra",2,)</f>
        <v>Juntas Distritales</v>
      </c>
    </row>
    <row r="474" spans="1:92" ht="34.9" customHeight="1" x14ac:dyDescent="0.85">
      <c r="A474" t="s">
        <v>22073</v>
      </c>
      <c r="B474" t="s">
        <v>22074</v>
      </c>
      <c r="C474" t="s">
        <v>22075</v>
      </c>
      <c r="D474" t="s">
        <v>2199</v>
      </c>
      <c r="E474" t="s">
        <v>2242</v>
      </c>
      <c r="F474" t="s">
        <v>2201</v>
      </c>
      <c r="G474" t="s">
        <v>22843</v>
      </c>
      <c r="H474" t="s">
        <v>14</v>
      </c>
      <c r="I474" t="s">
        <v>22844</v>
      </c>
      <c r="J474" t="s">
        <v>22845</v>
      </c>
      <c r="K474" t="s">
        <v>22846</v>
      </c>
      <c r="L474" t="s">
        <v>14</v>
      </c>
      <c r="M474" t="s">
        <v>14</v>
      </c>
      <c r="N474" t="s">
        <v>22847</v>
      </c>
      <c r="O474" t="s">
        <v>22846</v>
      </c>
      <c r="P474" t="s">
        <v>14</v>
      </c>
      <c r="Q474" t="s">
        <v>22846</v>
      </c>
      <c r="R474" t="s">
        <v>22846</v>
      </c>
      <c r="S474" t="s">
        <v>14</v>
      </c>
      <c r="T474" t="s">
        <v>14</v>
      </c>
      <c r="U474" t="s">
        <v>14</v>
      </c>
      <c r="V474" t="s">
        <v>14</v>
      </c>
      <c r="W474" t="s">
        <v>14</v>
      </c>
      <c r="X474" t="s">
        <v>14</v>
      </c>
      <c r="Y474" t="s">
        <v>14</v>
      </c>
      <c r="Z474" t="s">
        <v>14</v>
      </c>
      <c r="AA474" t="s">
        <v>22848</v>
      </c>
      <c r="AB474" t="s">
        <v>22846</v>
      </c>
      <c r="AC474" t="s">
        <v>3506</v>
      </c>
      <c r="AD474" t="s">
        <v>2207</v>
      </c>
      <c r="AE474" t="s">
        <v>22849</v>
      </c>
      <c r="AF474" t="s">
        <v>1501</v>
      </c>
      <c r="AG474" t="s">
        <v>14</v>
      </c>
      <c r="AH474" t="s">
        <v>10417</v>
      </c>
      <c r="AI474" t="s">
        <v>11634</v>
      </c>
      <c r="AJ474" t="s">
        <v>1589</v>
      </c>
      <c r="AK474" t="s">
        <v>5906</v>
      </c>
      <c r="AL474" t="s">
        <v>1176</v>
      </c>
      <c r="AM474" t="s">
        <v>5906</v>
      </c>
      <c r="AN474" t="s">
        <v>1439</v>
      </c>
      <c r="AO474" t="s">
        <v>319</v>
      </c>
      <c r="AP474" t="s">
        <v>22537</v>
      </c>
      <c r="AQ474" t="s">
        <v>14</v>
      </c>
      <c r="AR474" t="s">
        <v>14</v>
      </c>
      <c r="AS474" t="s">
        <v>14</v>
      </c>
      <c r="AT474" t="s">
        <v>14</v>
      </c>
      <c r="AU474" t="s">
        <v>5804</v>
      </c>
      <c r="AV474" t="s">
        <v>22825</v>
      </c>
      <c r="AW474" t="s">
        <v>22825</v>
      </c>
      <c r="AX474" t="s">
        <v>22826</v>
      </c>
      <c r="AY474" t="s">
        <v>22843</v>
      </c>
      <c r="AZ474" t="s">
        <v>22144</v>
      </c>
      <c r="BA474" t="s">
        <v>22074</v>
      </c>
      <c r="BB474" t="s">
        <v>22213</v>
      </c>
      <c r="BC474">
        <v>66000</v>
      </c>
      <c r="BD474">
        <v>76560</v>
      </c>
      <c r="BE474" t="s">
        <v>14</v>
      </c>
      <c r="BF474" t="s">
        <v>14</v>
      </c>
      <c r="BG474" t="s">
        <v>2214</v>
      </c>
      <c r="BH474" t="s">
        <v>14</v>
      </c>
      <c r="BI474" t="s">
        <v>22092</v>
      </c>
      <c r="BJ474" t="s">
        <v>22850</v>
      </c>
      <c r="BK474" t="s">
        <v>14</v>
      </c>
      <c r="BL474" t="s">
        <v>22074</v>
      </c>
      <c r="BM474" t="s">
        <v>22213</v>
      </c>
      <c r="BN474" t="s">
        <v>22851</v>
      </c>
      <c r="BO474" t="s">
        <v>14</v>
      </c>
      <c r="BP474" t="s">
        <v>22846</v>
      </c>
      <c r="BQ474" t="s">
        <v>2217</v>
      </c>
      <c r="BR474" t="s">
        <v>2303</v>
      </c>
      <c r="BS474" t="s">
        <v>2376</v>
      </c>
      <c r="BT474" t="s">
        <v>14</v>
      </c>
      <c r="BU474" t="s">
        <v>14</v>
      </c>
      <c r="BV474" t="s">
        <v>14</v>
      </c>
      <c r="BW474" t="s">
        <v>14</v>
      </c>
      <c r="BX474" t="s">
        <v>14</v>
      </c>
      <c r="BY474" t="s">
        <v>2220</v>
      </c>
      <c r="BZ474" t="s">
        <v>22846</v>
      </c>
      <c r="CA474" t="s">
        <v>22852</v>
      </c>
      <c r="CB474" t="s">
        <v>14</v>
      </c>
      <c r="CC474" t="s">
        <v>14</v>
      </c>
      <c r="CD474" t="s">
        <v>14</v>
      </c>
      <c r="CE474" t="s">
        <v>14</v>
      </c>
      <c r="CF474" t="s">
        <v>22853</v>
      </c>
      <c r="CG474" t="s">
        <v>587</v>
      </c>
      <c r="CH474" t="s">
        <v>22075</v>
      </c>
      <c r="CJ474" t="s">
        <v>301</v>
      </c>
      <c r="CK474" t="s">
        <v>24</v>
      </c>
      <c r="CM474" s="4" t="str">
        <f>_xlfn.XLOOKUP($CG474,tbl_area_24_07_2024[Nombre Área],tbl_area_24_07_2024[Estado],"Si no se encuentra",2,)</f>
        <v>Guanajuato</v>
      </c>
      <c r="CN474" s="4" t="str">
        <f>_xlfn.XLOOKUP($CG474,tbl_area_24_07_2024[Nombre Área],tbl_area_24_07_2024[Estructura],"Si no se encuentra",2,)</f>
        <v>Juntas Distritales</v>
      </c>
    </row>
    <row r="475" spans="1:92" ht="34.9" customHeight="1" x14ac:dyDescent="0.85">
      <c r="A475" t="s">
        <v>22073</v>
      </c>
      <c r="B475" t="s">
        <v>22074</v>
      </c>
      <c r="C475" t="s">
        <v>22075</v>
      </c>
      <c r="D475" t="s">
        <v>2199</v>
      </c>
      <c r="E475" t="s">
        <v>2242</v>
      </c>
      <c r="F475" t="s">
        <v>2201</v>
      </c>
      <c r="G475" t="s">
        <v>22854</v>
      </c>
      <c r="H475" t="s">
        <v>14</v>
      </c>
      <c r="I475" t="s">
        <v>22855</v>
      </c>
      <c r="J475" t="s">
        <v>22856</v>
      </c>
      <c r="K475" t="s">
        <v>22857</v>
      </c>
      <c r="L475" t="s">
        <v>14</v>
      </c>
      <c r="M475" t="s">
        <v>14</v>
      </c>
      <c r="N475" t="s">
        <v>22858</v>
      </c>
      <c r="O475" t="s">
        <v>22857</v>
      </c>
      <c r="P475" t="s">
        <v>14</v>
      </c>
      <c r="Q475" t="s">
        <v>22857</v>
      </c>
      <c r="R475" t="s">
        <v>22857</v>
      </c>
      <c r="S475" t="s">
        <v>14</v>
      </c>
      <c r="T475" t="s">
        <v>14</v>
      </c>
      <c r="U475" t="s">
        <v>14</v>
      </c>
      <c r="V475" t="s">
        <v>14</v>
      </c>
      <c r="W475" t="s">
        <v>14</v>
      </c>
      <c r="X475" t="s">
        <v>14</v>
      </c>
      <c r="Y475" t="s">
        <v>14</v>
      </c>
      <c r="Z475" t="s">
        <v>14</v>
      </c>
      <c r="AA475" t="s">
        <v>22848</v>
      </c>
      <c r="AB475" t="s">
        <v>22857</v>
      </c>
      <c r="AC475" t="s">
        <v>3506</v>
      </c>
      <c r="AD475" t="s">
        <v>2207</v>
      </c>
      <c r="AE475" t="s">
        <v>22849</v>
      </c>
      <c r="AF475" t="s">
        <v>1501</v>
      </c>
      <c r="AG475" t="s">
        <v>14</v>
      </c>
      <c r="AH475" t="s">
        <v>10417</v>
      </c>
      <c r="AI475" t="s">
        <v>11634</v>
      </c>
      <c r="AJ475" t="s">
        <v>1589</v>
      </c>
      <c r="AK475" t="s">
        <v>5906</v>
      </c>
      <c r="AL475" t="s">
        <v>1176</v>
      </c>
      <c r="AM475" t="s">
        <v>5906</v>
      </c>
      <c r="AN475" t="s">
        <v>1439</v>
      </c>
      <c r="AO475" t="s">
        <v>319</v>
      </c>
      <c r="AP475" t="s">
        <v>22537</v>
      </c>
      <c r="AQ475" t="s">
        <v>14</v>
      </c>
      <c r="AR475" t="s">
        <v>14</v>
      </c>
      <c r="AS475" t="s">
        <v>14</v>
      </c>
      <c r="AT475" t="s">
        <v>14</v>
      </c>
      <c r="AU475" t="s">
        <v>5804</v>
      </c>
      <c r="AV475" t="s">
        <v>22838</v>
      </c>
      <c r="AW475" t="s">
        <v>22825</v>
      </c>
      <c r="AX475" t="s">
        <v>22826</v>
      </c>
      <c r="AY475" t="s">
        <v>22854</v>
      </c>
      <c r="AZ475" t="s">
        <v>22144</v>
      </c>
      <c r="BA475" t="s">
        <v>22074</v>
      </c>
      <c r="BB475" t="s">
        <v>22089</v>
      </c>
      <c r="BC475">
        <v>66000</v>
      </c>
      <c r="BD475">
        <v>76560</v>
      </c>
      <c r="BE475" t="s">
        <v>14</v>
      </c>
      <c r="BF475" t="s">
        <v>14</v>
      </c>
      <c r="BG475" t="s">
        <v>2214</v>
      </c>
      <c r="BH475" t="s">
        <v>14</v>
      </c>
      <c r="BI475" t="s">
        <v>22092</v>
      </c>
      <c r="BJ475" t="s">
        <v>22859</v>
      </c>
      <c r="BK475" t="s">
        <v>14</v>
      </c>
      <c r="BL475" t="s">
        <v>22074</v>
      </c>
      <c r="BM475" t="s">
        <v>22089</v>
      </c>
      <c r="BN475" t="s">
        <v>22860</v>
      </c>
      <c r="BO475" t="s">
        <v>14</v>
      </c>
      <c r="BP475" t="s">
        <v>22857</v>
      </c>
      <c r="BQ475" t="s">
        <v>2217</v>
      </c>
      <c r="BR475" t="s">
        <v>2303</v>
      </c>
      <c r="BS475" t="s">
        <v>2376</v>
      </c>
      <c r="BT475" t="s">
        <v>14</v>
      </c>
      <c r="BU475" t="s">
        <v>14</v>
      </c>
      <c r="BV475" t="s">
        <v>14</v>
      </c>
      <c r="BW475" t="s">
        <v>14</v>
      </c>
      <c r="BX475" t="s">
        <v>14</v>
      </c>
      <c r="BY475" t="s">
        <v>2220</v>
      </c>
      <c r="BZ475" t="s">
        <v>22857</v>
      </c>
      <c r="CA475" t="s">
        <v>22861</v>
      </c>
      <c r="CB475" t="s">
        <v>14</v>
      </c>
      <c r="CC475" t="s">
        <v>14</v>
      </c>
      <c r="CD475" t="s">
        <v>14</v>
      </c>
      <c r="CE475" t="s">
        <v>14</v>
      </c>
      <c r="CF475" t="s">
        <v>22862</v>
      </c>
      <c r="CG475" t="s">
        <v>587</v>
      </c>
      <c r="CH475" t="s">
        <v>22075</v>
      </c>
      <c r="CJ475" t="s">
        <v>301</v>
      </c>
      <c r="CK475" t="s">
        <v>24</v>
      </c>
      <c r="CM475" s="4" t="str">
        <f>_xlfn.XLOOKUP($CG475,tbl_area_24_07_2024[Nombre Área],tbl_area_24_07_2024[Estado],"Si no se encuentra",2,)</f>
        <v>Guanajuato</v>
      </c>
      <c r="CN475" s="4" t="str">
        <f>_xlfn.XLOOKUP($CG475,tbl_area_24_07_2024[Nombre Área],tbl_area_24_07_2024[Estructura],"Si no se encuentra",2,)</f>
        <v>Juntas Distritales</v>
      </c>
    </row>
    <row r="476" spans="1:92" ht="34.9" customHeight="1" x14ac:dyDescent="0.85">
      <c r="A476" t="s">
        <v>22073</v>
      </c>
      <c r="B476" t="s">
        <v>22074</v>
      </c>
      <c r="C476" t="s">
        <v>22075</v>
      </c>
      <c r="D476" t="s">
        <v>2199</v>
      </c>
      <c r="E476" t="s">
        <v>2242</v>
      </c>
      <c r="F476" t="s">
        <v>2201</v>
      </c>
      <c r="G476" t="s">
        <v>22863</v>
      </c>
      <c r="H476" t="s">
        <v>14</v>
      </c>
      <c r="I476" t="s">
        <v>22864</v>
      </c>
      <c r="J476" t="s">
        <v>22865</v>
      </c>
      <c r="K476" t="s">
        <v>6390</v>
      </c>
      <c r="L476" t="s">
        <v>14</v>
      </c>
      <c r="M476" t="s">
        <v>14</v>
      </c>
      <c r="N476" t="s">
        <v>22866</v>
      </c>
      <c r="O476" t="s">
        <v>6390</v>
      </c>
      <c r="P476" t="s">
        <v>14</v>
      </c>
      <c r="Q476" t="s">
        <v>6390</v>
      </c>
      <c r="R476" t="s">
        <v>6390</v>
      </c>
      <c r="S476" t="s">
        <v>14</v>
      </c>
      <c r="T476" t="s">
        <v>14</v>
      </c>
      <c r="U476" t="s">
        <v>14</v>
      </c>
      <c r="V476" t="s">
        <v>14</v>
      </c>
      <c r="W476" t="s">
        <v>14</v>
      </c>
      <c r="X476" t="s">
        <v>14</v>
      </c>
      <c r="Y476" t="s">
        <v>14</v>
      </c>
      <c r="Z476" t="s">
        <v>14</v>
      </c>
      <c r="AA476" t="s">
        <v>22867</v>
      </c>
      <c r="AB476" t="s">
        <v>6390</v>
      </c>
      <c r="AC476" t="s">
        <v>5904</v>
      </c>
      <c r="AD476" t="s">
        <v>2207</v>
      </c>
      <c r="AE476" t="s">
        <v>22849</v>
      </c>
      <c r="AF476" t="s">
        <v>1501</v>
      </c>
      <c r="AG476" t="s">
        <v>14</v>
      </c>
      <c r="AH476" t="s">
        <v>10417</v>
      </c>
      <c r="AI476" t="s">
        <v>11634</v>
      </c>
      <c r="AJ476" t="s">
        <v>1589</v>
      </c>
      <c r="AK476" t="s">
        <v>5906</v>
      </c>
      <c r="AL476" t="s">
        <v>1176</v>
      </c>
      <c r="AM476" t="s">
        <v>5906</v>
      </c>
      <c r="AN476" t="s">
        <v>1439</v>
      </c>
      <c r="AO476" t="s">
        <v>319</v>
      </c>
      <c r="AP476" t="s">
        <v>22537</v>
      </c>
      <c r="AQ476" t="s">
        <v>14</v>
      </c>
      <c r="AR476" t="s">
        <v>14</v>
      </c>
      <c r="AS476" t="s">
        <v>14</v>
      </c>
      <c r="AT476" t="s">
        <v>14</v>
      </c>
      <c r="AU476" t="s">
        <v>4237</v>
      </c>
      <c r="AV476" t="s">
        <v>22825</v>
      </c>
      <c r="AW476" t="s">
        <v>22825</v>
      </c>
      <c r="AX476" t="s">
        <v>22826</v>
      </c>
      <c r="AY476" t="s">
        <v>22863</v>
      </c>
      <c r="AZ476" t="s">
        <v>22144</v>
      </c>
      <c r="BA476" t="s">
        <v>22074</v>
      </c>
      <c r="BB476" t="s">
        <v>22089</v>
      </c>
      <c r="BC476">
        <v>37500</v>
      </c>
      <c r="BD476">
        <v>43500</v>
      </c>
      <c r="BE476" t="s">
        <v>14</v>
      </c>
      <c r="BF476" t="s">
        <v>14</v>
      </c>
      <c r="BG476" t="s">
        <v>2214</v>
      </c>
      <c r="BH476" t="s">
        <v>14</v>
      </c>
      <c r="BI476" t="s">
        <v>22092</v>
      </c>
      <c r="BJ476" t="s">
        <v>22868</v>
      </c>
      <c r="BK476" t="s">
        <v>14</v>
      </c>
      <c r="BL476" t="s">
        <v>22074</v>
      </c>
      <c r="BM476" t="s">
        <v>22089</v>
      </c>
      <c r="BN476" t="s">
        <v>22869</v>
      </c>
      <c r="BO476" t="s">
        <v>14</v>
      </c>
      <c r="BP476" t="s">
        <v>6390</v>
      </c>
      <c r="BQ476" t="s">
        <v>2217</v>
      </c>
      <c r="BR476" t="s">
        <v>2303</v>
      </c>
      <c r="BS476" t="s">
        <v>2376</v>
      </c>
      <c r="BT476" t="s">
        <v>14</v>
      </c>
      <c r="BU476" t="s">
        <v>14</v>
      </c>
      <c r="BV476" t="s">
        <v>14</v>
      </c>
      <c r="BW476" t="s">
        <v>14</v>
      </c>
      <c r="BX476" t="s">
        <v>14</v>
      </c>
      <c r="BY476" t="s">
        <v>2220</v>
      </c>
      <c r="BZ476" t="s">
        <v>6390</v>
      </c>
      <c r="CA476" t="s">
        <v>22870</v>
      </c>
      <c r="CB476" t="s">
        <v>14</v>
      </c>
      <c r="CC476" t="s">
        <v>14</v>
      </c>
      <c r="CD476" t="s">
        <v>14</v>
      </c>
      <c r="CE476" t="s">
        <v>14</v>
      </c>
      <c r="CF476" t="s">
        <v>22871</v>
      </c>
      <c r="CG476" t="s">
        <v>587</v>
      </c>
      <c r="CH476" t="s">
        <v>22075</v>
      </c>
      <c r="CJ476" t="s">
        <v>301</v>
      </c>
      <c r="CK476" t="s">
        <v>24</v>
      </c>
      <c r="CM476" s="4" t="str">
        <f>_xlfn.XLOOKUP($CG476,tbl_area_24_07_2024[Nombre Área],tbl_area_24_07_2024[Estado],"Si no se encuentra",2,)</f>
        <v>Guanajuato</v>
      </c>
      <c r="CN476" s="4" t="str">
        <f>_xlfn.XLOOKUP($CG476,tbl_area_24_07_2024[Nombre Área],tbl_area_24_07_2024[Estructura],"Si no se encuentra",2,)</f>
        <v>Juntas Distritales</v>
      </c>
    </row>
    <row r="477" spans="1:92" ht="34.9" customHeight="1" x14ac:dyDescent="0.85">
      <c r="A477" t="s">
        <v>22073</v>
      </c>
      <c r="B477" t="s">
        <v>22074</v>
      </c>
      <c r="C477" t="s">
        <v>22075</v>
      </c>
      <c r="D477" t="s">
        <v>2199</v>
      </c>
      <c r="E477" t="s">
        <v>2242</v>
      </c>
      <c r="F477" t="s">
        <v>2201</v>
      </c>
      <c r="G477" t="s">
        <v>22872</v>
      </c>
      <c r="H477" t="s">
        <v>14</v>
      </c>
      <c r="I477" t="s">
        <v>22873</v>
      </c>
      <c r="J477" t="s">
        <v>22874</v>
      </c>
      <c r="K477" t="s">
        <v>22875</v>
      </c>
      <c r="L477" t="s">
        <v>14</v>
      </c>
      <c r="M477" t="s">
        <v>14</v>
      </c>
      <c r="N477" t="s">
        <v>22876</v>
      </c>
      <c r="O477" t="s">
        <v>22875</v>
      </c>
      <c r="P477" t="s">
        <v>14</v>
      </c>
      <c r="Q477" t="s">
        <v>22875</v>
      </c>
      <c r="R477" t="s">
        <v>22875</v>
      </c>
      <c r="S477" t="s">
        <v>14</v>
      </c>
      <c r="T477" t="s">
        <v>14</v>
      </c>
      <c r="U477" t="s">
        <v>14</v>
      </c>
      <c r="V477" t="s">
        <v>14</v>
      </c>
      <c r="W477" t="s">
        <v>14</v>
      </c>
      <c r="X477" t="s">
        <v>14</v>
      </c>
      <c r="Y477" t="s">
        <v>14</v>
      </c>
      <c r="Z477" t="s">
        <v>14</v>
      </c>
      <c r="AA477" t="s">
        <v>22867</v>
      </c>
      <c r="AB477" t="s">
        <v>22875</v>
      </c>
      <c r="AC477" t="s">
        <v>5904</v>
      </c>
      <c r="AD477" t="s">
        <v>2207</v>
      </c>
      <c r="AE477" t="s">
        <v>22849</v>
      </c>
      <c r="AF477" t="s">
        <v>1501</v>
      </c>
      <c r="AG477" t="s">
        <v>14</v>
      </c>
      <c r="AH477" t="s">
        <v>10417</v>
      </c>
      <c r="AI477" t="s">
        <v>11634</v>
      </c>
      <c r="AJ477" t="s">
        <v>1589</v>
      </c>
      <c r="AK477" t="s">
        <v>5906</v>
      </c>
      <c r="AL477" t="s">
        <v>1176</v>
      </c>
      <c r="AM477" t="s">
        <v>5906</v>
      </c>
      <c r="AN477" t="s">
        <v>1439</v>
      </c>
      <c r="AO477" t="s">
        <v>319</v>
      </c>
      <c r="AP477" t="s">
        <v>22537</v>
      </c>
      <c r="AQ477" t="s">
        <v>14</v>
      </c>
      <c r="AR477" t="s">
        <v>14</v>
      </c>
      <c r="AS477" t="s">
        <v>14</v>
      </c>
      <c r="AT477" t="s">
        <v>14</v>
      </c>
      <c r="AU477" t="s">
        <v>4237</v>
      </c>
      <c r="AV477" t="s">
        <v>22838</v>
      </c>
      <c r="AW477" t="s">
        <v>22825</v>
      </c>
      <c r="AX477" t="s">
        <v>22826</v>
      </c>
      <c r="AY477" t="s">
        <v>22872</v>
      </c>
      <c r="AZ477" t="s">
        <v>22144</v>
      </c>
      <c r="BA477" t="s">
        <v>22074</v>
      </c>
      <c r="BB477" t="s">
        <v>22089</v>
      </c>
      <c r="BC477">
        <v>37500</v>
      </c>
      <c r="BD477">
        <v>43500</v>
      </c>
      <c r="BE477" t="s">
        <v>14</v>
      </c>
      <c r="BF477" t="s">
        <v>14</v>
      </c>
      <c r="BG477" t="s">
        <v>2214</v>
      </c>
      <c r="BH477" t="s">
        <v>14</v>
      </c>
      <c r="BI477" t="s">
        <v>22092</v>
      </c>
      <c r="BJ477" t="s">
        <v>22877</v>
      </c>
      <c r="BK477" t="s">
        <v>14</v>
      </c>
      <c r="BL477" t="s">
        <v>22074</v>
      </c>
      <c r="BM477" t="s">
        <v>22089</v>
      </c>
      <c r="BN477" t="s">
        <v>22878</v>
      </c>
      <c r="BO477" t="s">
        <v>14</v>
      </c>
      <c r="BP477" t="s">
        <v>22875</v>
      </c>
      <c r="BQ477" t="s">
        <v>2217</v>
      </c>
      <c r="BR477" t="s">
        <v>2303</v>
      </c>
      <c r="BS477" t="s">
        <v>2376</v>
      </c>
      <c r="BT477" t="s">
        <v>14</v>
      </c>
      <c r="BU477" t="s">
        <v>14</v>
      </c>
      <c r="BV477" t="s">
        <v>14</v>
      </c>
      <c r="BW477" t="s">
        <v>14</v>
      </c>
      <c r="BX477" t="s">
        <v>14</v>
      </c>
      <c r="BY477" t="s">
        <v>2220</v>
      </c>
      <c r="BZ477" t="s">
        <v>22875</v>
      </c>
      <c r="CA477" t="s">
        <v>22879</v>
      </c>
      <c r="CB477" t="s">
        <v>14</v>
      </c>
      <c r="CC477" t="s">
        <v>14</v>
      </c>
      <c r="CD477" t="s">
        <v>14</v>
      </c>
      <c r="CE477" t="s">
        <v>14</v>
      </c>
      <c r="CF477" t="s">
        <v>22880</v>
      </c>
      <c r="CG477" t="s">
        <v>587</v>
      </c>
      <c r="CH477" t="s">
        <v>22075</v>
      </c>
      <c r="CJ477" t="s">
        <v>301</v>
      </c>
      <c r="CK477" t="s">
        <v>24</v>
      </c>
      <c r="CM477" s="4" t="str">
        <f>_xlfn.XLOOKUP($CG477,tbl_area_24_07_2024[Nombre Área],tbl_area_24_07_2024[Estado],"Si no se encuentra",2,)</f>
        <v>Guanajuato</v>
      </c>
      <c r="CN477" s="4" t="str">
        <f>_xlfn.XLOOKUP($CG477,tbl_area_24_07_2024[Nombre Área],tbl_area_24_07_2024[Estructura],"Si no se encuentra",2,)</f>
        <v>Juntas Distritales</v>
      </c>
    </row>
    <row r="478" spans="1:92" ht="34.9" customHeight="1" x14ac:dyDescent="0.85">
      <c r="A478" t="s">
        <v>22073</v>
      </c>
      <c r="B478" t="s">
        <v>22074</v>
      </c>
      <c r="C478" t="s">
        <v>22075</v>
      </c>
      <c r="D478" t="s">
        <v>2199</v>
      </c>
      <c r="E478" t="s">
        <v>2242</v>
      </c>
      <c r="F478" t="s">
        <v>2201</v>
      </c>
      <c r="G478" t="s">
        <v>22881</v>
      </c>
      <c r="H478" t="s">
        <v>14</v>
      </c>
      <c r="I478" t="s">
        <v>22882</v>
      </c>
      <c r="J478" t="s">
        <v>22883</v>
      </c>
      <c r="K478" t="s">
        <v>22884</v>
      </c>
      <c r="L478" t="s">
        <v>14</v>
      </c>
      <c r="M478" t="s">
        <v>14</v>
      </c>
      <c r="N478" t="s">
        <v>22885</v>
      </c>
      <c r="O478" t="s">
        <v>22884</v>
      </c>
      <c r="P478" t="s">
        <v>14</v>
      </c>
      <c r="Q478" t="s">
        <v>22884</v>
      </c>
      <c r="R478" t="s">
        <v>22884</v>
      </c>
      <c r="S478" t="s">
        <v>14</v>
      </c>
      <c r="T478" t="s">
        <v>14</v>
      </c>
      <c r="U478" t="s">
        <v>14</v>
      </c>
      <c r="V478" t="s">
        <v>14</v>
      </c>
      <c r="W478" t="s">
        <v>14</v>
      </c>
      <c r="X478" t="s">
        <v>14</v>
      </c>
      <c r="Y478" t="s">
        <v>14</v>
      </c>
      <c r="Z478" t="s">
        <v>14</v>
      </c>
      <c r="AA478" t="s">
        <v>22886</v>
      </c>
      <c r="AB478" t="s">
        <v>22884</v>
      </c>
      <c r="AC478" t="s">
        <v>3547</v>
      </c>
      <c r="AD478" t="s">
        <v>2207</v>
      </c>
      <c r="AE478" t="s">
        <v>22887</v>
      </c>
      <c r="AF478" t="s">
        <v>1524</v>
      </c>
      <c r="AG478" t="s">
        <v>14</v>
      </c>
      <c r="AH478" t="s">
        <v>2209</v>
      </c>
      <c r="AI478" t="s">
        <v>13577</v>
      </c>
      <c r="AJ478" t="s">
        <v>22837</v>
      </c>
      <c r="AK478" t="s">
        <v>118</v>
      </c>
      <c r="AL478" t="s">
        <v>1184</v>
      </c>
      <c r="AM478" t="s">
        <v>118</v>
      </c>
      <c r="AN478" t="s">
        <v>1177</v>
      </c>
      <c r="AO478" t="s">
        <v>301</v>
      </c>
      <c r="AP478" t="s">
        <v>22888</v>
      </c>
      <c r="AQ478" t="s">
        <v>14</v>
      </c>
      <c r="AR478" t="s">
        <v>14</v>
      </c>
      <c r="AS478" t="s">
        <v>14</v>
      </c>
      <c r="AT478" t="s">
        <v>14</v>
      </c>
      <c r="AU478" t="s">
        <v>5823</v>
      </c>
      <c r="AV478" t="s">
        <v>22825</v>
      </c>
      <c r="AW478" t="s">
        <v>22825</v>
      </c>
      <c r="AX478" t="s">
        <v>22826</v>
      </c>
      <c r="AY478" t="s">
        <v>22881</v>
      </c>
      <c r="AZ478" t="s">
        <v>22144</v>
      </c>
      <c r="BA478" t="s">
        <v>22074</v>
      </c>
      <c r="BB478" t="s">
        <v>22089</v>
      </c>
      <c r="BC478">
        <v>0.75</v>
      </c>
      <c r="BD478">
        <v>3.54</v>
      </c>
      <c r="BE478" t="s">
        <v>14</v>
      </c>
      <c r="BF478" t="s">
        <v>14</v>
      </c>
      <c r="BG478" t="s">
        <v>2214</v>
      </c>
      <c r="BH478" t="s">
        <v>14</v>
      </c>
      <c r="BI478" t="s">
        <v>22092</v>
      </c>
      <c r="BJ478" t="s">
        <v>22889</v>
      </c>
      <c r="BK478" t="s">
        <v>14</v>
      </c>
      <c r="BL478" t="s">
        <v>22074</v>
      </c>
      <c r="BM478" t="s">
        <v>22089</v>
      </c>
      <c r="BN478" t="s">
        <v>22890</v>
      </c>
      <c r="BO478" t="s">
        <v>14</v>
      </c>
      <c r="BP478" t="s">
        <v>22884</v>
      </c>
      <c r="BQ478" t="s">
        <v>2217</v>
      </c>
      <c r="BR478" t="s">
        <v>2303</v>
      </c>
      <c r="BS478" t="s">
        <v>2376</v>
      </c>
      <c r="BT478" t="s">
        <v>14</v>
      </c>
      <c r="BU478" t="s">
        <v>14</v>
      </c>
      <c r="BV478" t="s">
        <v>14</v>
      </c>
      <c r="BW478" t="s">
        <v>14</v>
      </c>
      <c r="BX478" t="s">
        <v>14</v>
      </c>
      <c r="BY478" t="s">
        <v>2220</v>
      </c>
      <c r="BZ478" t="s">
        <v>22884</v>
      </c>
      <c r="CA478" t="s">
        <v>22891</v>
      </c>
      <c r="CB478" t="s">
        <v>14</v>
      </c>
      <c r="CC478" t="s">
        <v>14</v>
      </c>
      <c r="CD478" t="s">
        <v>14</v>
      </c>
      <c r="CE478" t="s">
        <v>14</v>
      </c>
      <c r="CF478" t="s">
        <v>22892</v>
      </c>
      <c r="CG478" t="s">
        <v>587</v>
      </c>
      <c r="CH478" t="s">
        <v>22075</v>
      </c>
      <c r="CJ478" t="s">
        <v>301</v>
      </c>
      <c r="CK478" t="s">
        <v>24</v>
      </c>
      <c r="CM478" s="4" t="str">
        <f>_xlfn.XLOOKUP($CG478,tbl_area_24_07_2024[Nombre Área],tbl_area_24_07_2024[Estado],"Si no se encuentra",2,)</f>
        <v>Guanajuato</v>
      </c>
      <c r="CN478" s="4" t="str">
        <f>_xlfn.XLOOKUP($CG478,tbl_area_24_07_2024[Nombre Área],tbl_area_24_07_2024[Estructura],"Si no se encuentra",2,)</f>
        <v>Juntas Distritales</v>
      </c>
    </row>
    <row r="479" spans="1:92" ht="34.9" customHeight="1" x14ac:dyDescent="0.85">
      <c r="A479" t="s">
        <v>22073</v>
      </c>
      <c r="B479" t="s">
        <v>22074</v>
      </c>
      <c r="C479" t="s">
        <v>22075</v>
      </c>
      <c r="D479" t="s">
        <v>2199</v>
      </c>
      <c r="E479" t="s">
        <v>2242</v>
      </c>
      <c r="F479" t="s">
        <v>2201</v>
      </c>
      <c r="G479" t="s">
        <v>22893</v>
      </c>
      <c r="H479" t="s">
        <v>14</v>
      </c>
      <c r="I479" t="s">
        <v>22894</v>
      </c>
      <c r="J479" t="s">
        <v>22895</v>
      </c>
      <c r="K479" t="s">
        <v>22896</v>
      </c>
      <c r="L479" t="s">
        <v>14</v>
      </c>
      <c r="M479" t="s">
        <v>14</v>
      </c>
      <c r="N479" t="s">
        <v>22897</v>
      </c>
      <c r="O479" t="s">
        <v>22896</v>
      </c>
      <c r="P479" t="s">
        <v>14</v>
      </c>
      <c r="Q479" t="s">
        <v>22896</v>
      </c>
      <c r="R479" t="s">
        <v>22896</v>
      </c>
      <c r="S479" t="s">
        <v>14</v>
      </c>
      <c r="T479" t="s">
        <v>14</v>
      </c>
      <c r="U479" t="s">
        <v>14</v>
      </c>
      <c r="V479" t="s">
        <v>14</v>
      </c>
      <c r="W479" t="s">
        <v>14</v>
      </c>
      <c r="X479" t="s">
        <v>14</v>
      </c>
      <c r="Y479" t="s">
        <v>14</v>
      </c>
      <c r="Z479" t="s">
        <v>14</v>
      </c>
      <c r="AA479" t="s">
        <v>14744</v>
      </c>
      <c r="AB479" t="s">
        <v>22896</v>
      </c>
      <c r="AC479" t="s">
        <v>5292</v>
      </c>
      <c r="AD479" t="s">
        <v>2348</v>
      </c>
      <c r="AE479" t="s">
        <v>5293</v>
      </c>
      <c r="AF479" t="s">
        <v>1588</v>
      </c>
      <c r="AG479" t="s">
        <v>1589</v>
      </c>
      <c r="AH479" t="s">
        <v>2209</v>
      </c>
      <c r="AI479" t="s">
        <v>5294</v>
      </c>
      <c r="AJ479" t="s">
        <v>22837</v>
      </c>
      <c r="AK479" t="s">
        <v>118</v>
      </c>
      <c r="AL479" t="s">
        <v>1184</v>
      </c>
      <c r="AM479" t="s">
        <v>118</v>
      </c>
      <c r="AN479" t="s">
        <v>1177</v>
      </c>
      <c r="AO479" t="s">
        <v>301</v>
      </c>
      <c r="AP479" t="s">
        <v>22542</v>
      </c>
      <c r="AQ479" t="s">
        <v>14</v>
      </c>
      <c r="AR479" t="s">
        <v>14</v>
      </c>
      <c r="AS479" t="s">
        <v>14</v>
      </c>
      <c r="AT479" t="s">
        <v>14</v>
      </c>
      <c r="AU479" t="s">
        <v>22898</v>
      </c>
      <c r="AV479" t="s">
        <v>22825</v>
      </c>
      <c r="AW479" t="s">
        <v>22825</v>
      </c>
      <c r="AX479" t="s">
        <v>22826</v>
      </c>
      <c r="AY479" t="s">
        <v>22893</v>
      </c>
      <c r="AZ479" t="s">
        <v>22144</v>
      </c>
      <c r="BA479" t="s">
        <v>22074</v>
      </c>
      <c r="BB479" t="s">
        <v>22089</v>
      </c>
      <c r="BC479">
        <v>126279</v>
      </c>
      <c r="BD479">
        <v>126279</v>
      </c>
      <c r="BE479" t="s">
        <v>14</v>
      </c>
      <c r="BF479" t="s">
        <v>14</v>
      </c>
      <c r="BG479" t="s">
        <v>2214</v>
      </c>
      <c r="BH479" t="s">
        <v>14</v>
      </c>
      <c r="BI479" t="s">
        <v>22092</v>
      </c>
      <c r="BJ479" t="s">
        <v>22899</v>
      </c>
      <c r="BK479" t="s">
        <v>14</v>
      </c>
      <c r="BL479" t="s">
        <v>22074</v>
      </c>
      <c r="BM479" t="s">
        <v>22089</v>
      </c>
      <c r="BN479" t="s">
        <v>22900</v>
      </c>
      <c r="BO479" t="s">
        <v>14</v>
      </c>
      <c r="BP479" t="s">
        <v>22896</v>
      </c>
      <c r="BQ479" t="s">
        <v>2217</v>
      </c>
      <c r="BR479" t="s">
        <v>2303</v>
      </c>
      <c r="BS479" t="s">
        <v>2376</v>
      </c>
      <c r="BT479" t="s">
        <v>14</v>
      </c>
      <c r="BU479" t="s">
        <v>14</v>
      </c>
      <c r="BV479" t="s">
        <v>14</v>
      </c>
      <c r="BW479" t="s">
        <v>14</v>
      </c>
      <c r="BX479" t="s">
        <v>14</v>
      </c>
      <c r="BY479" t="s">
        <v>2220</v>
      </c>
      <c r="BZ479" t="s">
        <v>22896</v>
      </c>
      <c r="CA479" t="s">
        <v>22901</v>
      </c>
      <c r="CB479" t="s">
        <v>14</v>
      </c>
      <c r="CC479" t="s">
        <v>14</v>
      </c>
      <c r="CD479" t="s">
        <v>14</v>
      </c>
      <c r="CE479" t="s">
        <v>14</v>
      </c>
      <c r="CF479" t="s">
        <v>22902</v>
      </c>
      <c r="CG479" t="s">
        <v>587</v>
      </c>
      <c r="CH479" t="s">
        <v>22075</v>
      </c>
      <c r="CJ479" t="s">
        <v>301</v>
      </c>
      <c r="CK479" t="s">
        <v>24</v>
      </c>
      <c r="CM479" s="4" t="str">
        <f>_xlfn.XLOOKUP($CG479,tbl_area_24_07_2024[Nombre Área],tbl_area_24_07_2024[Estado],"Si no se encuentra",2,)</f>
        <v>Guanajuato</v>
      </c>
      <c r="CN479" s="4" t="str">
        <f>_xlfn.XLOOKUP($CG479,tbl_area_24_07_2024[Nombre Área],tbl_area_24_07_2024[Estructura],"Si no se encuentra",2,)</f>
        <v>Juntas Distritales</v>
      </c>
    </row>
    <row r="480" spans="1:92" ht="34.9" customHeight="1" x14ac:dyDescent="0.85">
      <c r="A480" t="s">
        <v>22073</v>
      </c>
      <c r="B480" t="s">
        <v>22074</v>
      </c>
      <c r="C480" t="s">
        <v>22075</v>
      </c>
      <c r="D480" t="s">
        <v>2199</v>
      </c>
      <c r="E480" t="s">
        <v>2200</v>
      </c>
      <c r="F480" t="s">
        <v>2201</v>
      </c>
      <c r="G480" t="s">
        <v>22903</v>
      </c>
      <c r="H480" t="s">
        <v>14</v>
      </c>
      <c r="I480" t="s">
        <v>22904</v>
      </c>
      <c r="J480" t="s">
        <v>22905</v>
      </c>
      <c r="K480" t="s">
        <v>6428</v>
      </c>
      <c r="L480" t="s">
        <v>14</v>
      </c>
      <c r="M480" t="s">
        <v>14</v>
      </c>
      <c r="N480" t="s">
        <v>22906</v>
      </c>
      <c r="O480" t="s">
        <v>6428</v>
      </c>
      <c r="P480" t="s">
        <v>14</v>
      </c>
      <c r="Q480" t="s">
        <v>6428</v>
      </c>
      <c r="R480" t="s">
        <v>6428</v>
      </c>
      <c r="S480" t="s">
        <v>14</v>
      </c>
      <c r="T480" t="s">
        <v>14</v>
      </c>
      <c r="U480" t="s">
        <v>14</v>
      </c>
      <c r="V480" t="s">
        <v>14</v>
      </c>
      <c r="W480" t="s">
        <v>138</v>
      </c>
      <c r="X480" t="s">
        <v>104</v>
      </c>
      <c r="Y480" t="s">
        <v>74</v>
      </c>
      <c r="Z480" t="s">
        <v>12</v>
      </c>
      <c r="AA480" t="s">
        <v>14</v>
      </c>
      <c r="AB480" t="s">
        <v>6428</v>
      </c>
      <c r="AC480" t="s">
        <v>22907</v>
      </c>
      <c r="AD480" t="s">
        <v>2207</v>
      </c>
      <c r="AE480" t="s">
        <v>22908</v>
      </c>
      <c r="AF480" t="s">
        <v>22517</v>
      </c>
      <c r="AG480" t="s">
        <v>22909</v>
      </c>
      <c r="AH480" t="s">
        <v>2209</v>
      </c>
      <c r="AI480" t="s">
        <v>22910</v>
      </c>
      <c r="AJ480" t="s">
        <v>1186</v>
      </c>
      <c r="AK480" t="s">
        <v>2352</v>
      </c>
      <c r="AL480" t="s">
        <v>1178</v>
      </c>
      <c r="AM480" t="s">
        <v>3378</v>
      </c>
      <c r="AN480" t="s">
        <v>1186</v>
      </c>
      <c r="AO480" t="s">
        <v>334</v>
      </c>
      <c r="AP480" t="s">
        <v>22255</v>
      </c>
      <c r="AQ480" t="s">
        <v>14</v>
      </c>
      <c r="AR480" t="s">
        <v>14</v>
      </c>
      <c r="AS480" t="s">
        <v>14</v>
      </c>
      <c r="AT480" t="s">
        <v>14</v>
      </c>
      <c r="AU480" t="s">
        <v>22911</v>
      </c>
      <c r="AV480" t="s">
        <v>22912</v>
      </c>
      <c r="AW480" t="s">
        <v>22913</v>
      </c>
      <c r="AX480" t="s">
        <v>22913</v>
      </c>
      <c r="AY480" t="s">
        <v>22903</v>
      </c>
      <c r="AZ480" t="s">
        <v>22257</v>
      </c>
      <c r="BA480" t="s">
        <v>22074</v>
      </c>
      <c r="BB480" t="s">
        <v>22089</v>
      </c>
      <c r="BC480">
        <v>58814.11</v>
      </c>
      <c r="BD480">
        <v>61215.67</v>
      </c>
      <c r="BE480" t="s">
        <v>14</v>
      </c>
      <c r="BF480" t="s">
        <v>14</v>
      </c>
      <c r="BG480" t="s">
        <v>2214</v>
      </c>
      <c r="BH480" t="s">
        <v>14</v>
      </c>
      <c r="BI480" t="s">
        <v>22092</v>
      </c>
      <c r="BJ480" t="s">
        <v>22906</v>
      </c>
      <c r="BK480" t="s">
        <v>14</v>
      </c>
      <c r="BL480" t="s">
        <v>22074</v>
      </c>
      <c r="BM480" t="s">
        <v>22089</v>
      </c>
      <c r="BN480" t="s">
        <v>22914</v>
      </c>
      <c r="BO480" t="s">
        <v>14</v>
      </c>
      <c r="BP480" t="s">
        <v>6428</v>
      </c>
      <c r="BQ480" t="s">
        <v>2217</v>
      </c>
      <c r="BR480" t="s">
        <v>2303</v>
      </c>
      <c r="BS480" t="s">
        <v>2376</v>
      </c>
      <c r="BT480" t="s">
        <v>14</v>
      </c>
      <c r="BU480" t="s">
        <v>14</v>
      </c>
      <c r="BV480" t="s">
        <v>14</v>
      </c>
      <c r="BW480" t="s">
        <v>14</v>
      </c>
      <c r="BX480" t="s">
        <v>14</v>
      </c>
      <c r="BY480" t="s">
        <v>2220</v>
      </c>
      <c r="BZ480" t="s">
        <v>6428</v>
      </c>
      <c r="CA480" t="s">
        <v>22915</v>
      </c>
      <c r="CB480" t="s">
        <v>14</v>
      </c>
      <c r="CC480" t="s">
        <v>14</v>
      </c>
      <c r="CD480" t="s">
        <v>14</v>
      </c>
      <c r="CE480" t="s">
        <v>14</v>
      </c>
      <c r="CF480" t="s">
        <v>22916</v>
      </c>
      <c r="CG480" t="s">
        <v>625</v>
      </c>
      <c r="CH480" t="s">
        <v>22075</v>
      </c>
      <c r="CJ480" t="s">
        <v>334</v>
      </c>
      <c r="CK480" t="s">
        <v>24</v>
      </c>
      <c r="CM480" s="4" t="str">
        <f>_xlfn.XLOOKUP($CG480,tbl_area_24_07_2024[Nombre Área],tbl_area_24_07_2024[Estado],"Si no se encuentra",2,)</f>
        <v>Ciudad de México</v>
      </c>
      <c r="CN480" s="4" t="str">
        <f>_xlfn.XLOOKUP($CG480,tbl_area_24_07_2024[Nombre Área],tbl_area_24_07_2024[Estructura],"Si no se encuentra",2,)</f>
        <v>Juntas Distritales</v>
      </c>
    </row>
    <row r="481" spans="1:92" ht="34.9" customHeight="1" x14ac:dyDescent="0.85">
      <c r="A481" t="s">
        <v>22073</v>
      </c>
      <c r="B481" t="s">
        <v>22074</v>
      </c>
      <c r="C481" t="s">
        <v>22075</v>
      </c>
      <c r="D481" t="s">
        <v>2199</v>
      </c>
      <c r="E481" t="s">
        <v>2200</v>
      </c>
      <c r="F481" t="s">
        <v>2201</v>
      </c>
      <c r="G481" t="s">
        <v>22917</v>
      </c>
      <c r="H481" t="s">
        <v>14</v>
      </c>
      <c r="I481" t="s">
        <v>22904</v>
      </c>
      <c r="J481" t="s">
        <v>22918</v>
      </c>
      <c r="K481" t="s">
        <v>6442</v>
      </c>
      <c r="L481" t="s">
        <v>14</v>
      </c>
      <c r="M481" t="s">
        <v>14</v>
      </c>
      <c r="N481" t="s">
        <v>22919</v>
      </c>
      <c r="O481" t="s">
        <v>6442</v>
      </c>
      <c r="P481" t="s">
        <v>14</v>
      </c>
      <c r="Q481" t="s">
        <v>6442</v>
      </c>
      <c r="R481" t="s">
        <v>6442</v>
      </c>
      <c r="S481" t="s">
        <v>14</v>
      </c>
      <c r="T481" t="s">
        <v>14</v>
      </c>
      <c r="U481" t="s">
        <v>14</v>
      </c>
      <c r="V481" t="s">
        <v>14</v>
      </c>
      <c r="W481" t="s">
        <v>22920</v>
      </c>
      <c r="X481" t="s">
        <v>90</v>
      </c>
      <c r="Y481" t="s">
        <v>22921</v>
      </c>
      <c r="Z481" t="s">
        <v>18</v>
      </c>
      <c r="AA481" t="s">
        <v>14</v>
      </c>
      <c r="AB481" t="s">
        <v>6442</v>
      </c>
      <c r="AC481" t="s">
        <v>22922</v>
      </c>
      <c r="AD481" t="s">
        <v>2207</v>
      </c>
      <c r="AE481" t="s">
        <v>6106</v>
      </c>
      <c r="AF481" t="s">
        <v>1451</v>
      </c>
      <c r="AG481" t="s">
        <v>22909</v>
      </c>
      <c r="AH481" t="s">
        <v>2209</v>
      </c>
      <c r="AI481" t="s">
        <v>22923</v>
      </c>
      <c r="AJ481" t="s">
        <v>1186</v>
      </c>
      <c r="AK481" t="s">
        <v>2352</v>
      </c>
      <c r="AL481" t="s">
        <v>1179</v>
      </c>
      <c r="AM481" t="s">
        <v>7670</v>
      </c>
      <c r="AN481" t="s">
        <v>1186</v>
      </c>
      <c r="AO481" t="s">
        <v>334</v>
      </c>
      <c r="AP481" t="s">
        <v>22924</v>
      </c>
      <c r="AQ481" t="s">
        <v>14</v>
      </c>
      <c r="AR481" t="s">
        <v>14</v>
      </c>
      <c r="AS481" t="s">
        <v>14</v>
      </c>
      <c r="AT481" t="s">
        <v>14</v>
      </c>
      <c r="AU481" t="s">
        <v>22925</v>
      </c>
      <c r="AV481" t="s">
        <v>22926</v>
      </c>
      <c r="AW481" t="s">
        <v>22913</v>
      </c>
      <c r="AX481" t="s">
        <v>22913</v>
      </c>
      <c r="AY481" t="s">
        <v>22917</v>
      </c>
      <c r="AZ481" t="s">
        <v>22257</v>
      </c>
      <c r="BA481" t="s">
        <v>22074</v>
      </c>
      <c r="BB481" t="s">
        <v>22089</v>
      </c>
      <c r="BC481">
        <v>126350.69</v>
      </c>
      <c r="BD481">
        <v>120454.32</v>
      </c>
      <c r="BE481" t="s">
        <v>14</v>
      </c>
      <c r="BF481" t="s">
        <v>14</v>
      </c>
      <c r="BG481" t="s">
        <v>2214</v>
      </c>
      <c r="BH481" t="s">
        <v>14</v>
      </c>
      <c r="BI481" t="s">
        <v>22092</v>
      </c>
      <c r="BJ481" t="s">
        <v>22919</v>
      </c>
      <c r="BK481" t="s">
        <v>14</v>
      </c>
      <c r="BL481" t="s">
        <v>22074</v>
      </c>
      <c r="BM481" t="s">
        <v>22089</v>
      </c>
      <c r="BN481" t="s">
        <v>22927</v>
      </c>
      <c r="BO481" t="s">
        <v>14</v>
      </c>
      <c r="BP481" t="s">
        <v>6442</v>
      </c>
      <c r="BQ481" t="s">
        <v>2217</v>
      </c>
      <c r="BR481" t="s">
        <v>2303</v>
      </c>
      <c r="BS481" t="s">
        <v>2376</v>
      </c>
      <c r="BT481" t="s">
        <v>14</v>
      </c>
      <c r="BU481" t="s">
        <v>14</v>
      </c>
      <c r="BV481" t="s">
        <v>14</v>
      </c>
      <c r="BW481" t="s">
        <v>14</v>
      </c>
      <c r="BX481" t="s">
        <v>14</v>
      </c>
      <c r="BY481" t="s">
        <v>2220</v>
      </c>
      <c r="BZ481" t="s">
        <v>6442</v>
      </c>
      <c r="CA481" t="s">
        <v>22915</v>
      </c>
      <c r="CB481" t="s">
        <v>14</v>
      </c>
      <c r="CC481" t="s">
        <v>14</v>
      </c>
      <c r="CD481" t="s">
        <v>14</v>
      </c>
      <c r="CE481" t="s">
        <v>14</v>
      </c>
      <c r="CF481" t="s">
        <v>22928</v>
      </c>
      <c r="CG481" t="s">
        <v>625</v>
      </c>
      <c r="CH481" t="s">
        <v>22075</v>
      </c>
      <c r="CJ481" t="s">
        <v>334</v>
      </c>
      <c r="CK481" t="s">
        <v>24</v>
      </c>
      <c r="CM481" s="4" t="str">
        <f>_xlfn.XLOOKUP($CG481,tbl_area_24_07_2024[Nombre Área],tbl_area_24_07_2024[Estado],"Si no se encuentra",2,)</f>
        <v>Ciudad de México</v>
      </c>
      <c r="CN481" s="4" t="str">
        <f>_xlfn.XLOOKUP($CG481,tbl_area_24_07_2024[Nombre Área],tbl_area_24_07_2024[Estructura],"Si no se encuentra",2,)</f>
        <v>Juntas Distritales</v>
      </c>
    </row>
    <row r="482" spans="1:92" ht="34.9" customHeight="1" x14ac:dyDescent="0.85">
      <c r="A482" t="s">
        <v>22073</v>
      </c>
      <c r="B482" t="s">
        <v>22074</v>
      </c>
      <c r="C482" t="s">
        <v>22075</v>
      </c>
      <c r="D482" t="s">
        <v>2199</v>
      </c>
      <c r="E482" t="s">
        <v>2242</v>
      </c>
      <c r="F482" t="s">
        <v>2201</v>
      </c>
      <c r="G482" t="s">
        <v>22929</v>
      </c>
      <c r="H482" t="s">
        <v>14</v>
      </c>
      <c r="I482" t="s">
        <v>22904</v>
      </c>
      <c r="J482" t="s">
        <v>22930</v>
      </c>
      <c r="K482" t="s">
        <v>6451</v>
      </c>
      <c r="L482" t="s">
        <v>14</v>
      </c>
      <c r="M482" t="s">
        <v>14</v>
      </c>
      <c r="N482" t="s">
        <v>22931</v>
      </c>
      <c r="O482" t="s">
        <v>6451</v>
      </c>
      <c r="P482" t="s">
        <v>14</v>
      </c>
      <c r="Q482" t="s">
        <v>6451</v>
      </c>
      <c r="R482" t="s">
        <v>6451</v>
      </c>
      <c r="S482" t="s">
        <v>14</v>
      </c>
      <c r="T482" t="s">
        <v>14</v>
      </c>
      <c r="U482" t="s">
        <v>14</v>
      </c>
      <c r="V482" t="s">
        <v>14</v>
      </c>
      <c r="W482" t="s">
        <v>22932</v>
      </c>
      <c r="X482" t="s">
        <v>22933</v>
      </c>
      <c r="Y482" t="s">
        <v>22934</v>
      </c>
      <c r="Z482" t="s">
        <v>18</v>
      </c>
      <c r="AA482" t="s">
        <v>14</v>
      </c>
      <c r="AB482" t="s">
        <v>6451</v>
      </c>
      <c r="AC482" t="s">
        <v>22935</v>
      </c>
      <c r="AD482" t="s">
        <v>2207</v>
      </c>
      <c r="AE482" t="s">
        <v>22936</v>
      </c>
      <c r="AF482" t="s">
        <v>22365</v>
      </c>
      <c r="AG482" t="s">
        <v>1433</v>
      </c>
      <c r="AH482" t="s">
        <v>2209</v>
      </c>
      <c r="AI482" t="s">
        <v>22937</v>
      </c>
      <c r="AJ482" t="s">
        <v>1186</v>
      </c>
      <c r="AK482" t="s">
        <v>2352</v>
      </c>
      <c r="AL482" t="s">
        <v>1178</v>
      </c>
      <c r="AM482" t="s">
        <v>3378</v>
      </c>
      <c r="AN482" t="s">
        <v>1186</v>
      </c>
      <c r="AO482" t="s">
        <v>334</v>
      </c>
      <c r="AP482" t="s">
        <v>22938</v>
      </c>
      <c r="AQ482" t="s">
        <v>14</v>
      </c>
      <c r="AR482" t="s">
        <v>14</v>
      </c>
      <c r="AS482" t="s">
        <v>14</v>
      </c>
      <c r="AT482" t="s">
        <v>14</v>
      </c>
      <c r="AU482" t="s">
        <v>22939</v>
      </c>
      <c r="AV482" t="s">
        <v>22940</v>
      </c>
      <c r="AW482" t="s">
        <v>22913</v>
      </c>
      <c r="AX482" t="s">
        <v>22940</v>
      </c>
      <c r="AY482" t="s">
        <v>22929</v>
      </c>
      <c r="AZ482" t="s">
        <v>22329</v>
      </c>
      <c r="BA482" t="s">
        <v>22329</v>
      </c>
      <c r="BB482" t="s">
        <v>22171</v>
      </c>
      <c r="BC482">
        <v>17776</v>
      </c>
      <c r="BD482">
        <v>20620.16</v>
      </c>
      <c r="BE482" t="s">
        <v>14</v>
      </c>
      <c r="BF482" t="s">
        <v>14</v>
      </c>
      <c r="BG482" t="s">
        <v>2214</v>
      </c>
      <c r="BH482" t="s">
        <v>14</v>
      </c>
      <c r="BI482" t="s">
        <v>22092</v>
      </c>
      <c r="BJ482" t="s">
        <v>22931</v>
      </c>
      <c r="BK482" t="s">
        <v>14</v>
      </c>
      <c r="BL482" t="s">
        <v>22329</v>
      </c>
      <c r="BM482" t="s">
        <v>22171</v>
      </c>
      <c r="BN482" t="s">
        <v>22941</v>
      </c>
      <c r="BO482" t="s">
        <v>14</v>
      </c>
      <c r="BP482" t="s">
        <v>6451</v>
      </c>
      <c r="BQ482" t="s">
        <v>2217</v>
      </c>
      <c r="BR482" t="s">
        <v>2303</v>
      </c>
      <c r="BS482" t="s">
        <v>2376</v>
      </c>
      <c r="BT482" t="s">
        <v>14</v>
      </c>
      <c r="BU482" t="s">
        <v>14</v>
      </c>
      <c r="BV482" t="s">
        <v>14</v>
      </c>
      <c r="BW482" t="s">
        <v>14</v>
      </c>
      <c r="BX482" t="s">
        <v>14</v>
      </c>
      <c r="BY482" t="s">
        <v>2220</v>
      </c>
      <c r="BZ482" t="s">
        <v>6451</v>
      </c>
      <c r="CA482" t="s">
        <v>22942</v>
      </c>
      <c r="CB482" t="s">
        <v>14</v>
      </c>
      <c r="CC482" t="s">
        <v>14</v>
      </c>
      <c r="CD482" t="s">
        <v>14</v>
      </c>
      <c r="CE482" t="s">
        <v>14</v>
      </c>
      <c r="CF482" t="s">
        <v>22943</v>
      </c>
      <c r="CG482" t="s">
        <v>625</v>
      </c>
      <c r="CH482" t="s">
        <v>22075</v>
      </c>
      <c r="CJ482" t="s">
        <v>334</v>
      </c>
      <c r="CK482" t="s">
        <v>24</v>
      </c>
      <c r="CM482" s="4" t="str">
        <f>_xlfn.XLOOKUP($CG482,tbl_area_24_07_2024[Nombre Área],tbl_area_24_07_2024[Estado],"Si no se encuentra",2,)</f>
        <v>Ciudad de México</v>
      </c>
      <c r="CN482" s="4" t="str">
        <f>_xlfn.XLOOKUP($CG482,tbl_area_24_07_2024[Nombre Área],tbl_area_24_07_2024[Estructura],"Si no se encuentra",2,)</f>
        <v>Juntas Distritales</v>
      </c>
    </row>
    <row r="483" spans="1:92" ht="34.9" customHeight="1" x14ac:dyDescent="0.85">
      <c r="A483" t="s">
        <v>22073</v>
      </c>
      <c r="B483" t="s">
        <v>22074</v>
      </c>
      <c r="C483" t="s">
        <v>22075</v>
      </c>
      <c r="D483" t="s">
        <v>2199</v>
      </c>
      <c r="E483" t="s">
        <v>2242</v>
      </c>
      <c r="F483" t="s">
        <v>2201</v>
      </c>
      <c r="G483" t="s">
        <v>22944</v>
      </c>
      <c r="H483" t="s">
        <v>14</v>
      </c>
      <c r="I483" t="s">
        <v>22904</v>
      </c>
      <c r="J483" t="s">
        <v>22945</v>
      </c>
      <c r="K483" t="s">
        <v>22946</v>
      </c>
      <c r="L483" t="s">
        <v>14</v>
      </c>
      <c r="M483" t="s">
        <v>14</v>
      </c>
      <c r="N483" t="s">
        <v>22947</v>
      </c>
      <c r="O483" t="s">
        <v>22946</v>
      </c>
      <c r="P483" t="s">
        <v>14</v>
      </c>
      <c r="Q483" t="s">
        <v>22946</v>
      </c>
      <c r="R483" t="s">
        <v>22946</v>
      </c>
      <c r="S483" t="s">
        <v>14</v>
      </c>
      <c r="T483" t="s">
        <v>14</v>
      </c>
      <c r="U483" t="s">
        <v>14</v>
      </c>
      <c r="V483" t="s">
        <v>14</v>
      </c>
      <c r="W483" t="s">
        <v>103</v>
      </c>
      <c r="X483" t="s">
        <v>39</v>
      </c>
      <c r="Y483" t="s">
        <v>39</v>
      </c>
      <c r="Z483" t="s">
        <v>18</v>
      </c>
      <c r="AA483" t="s">
        <v>14</v>
      </c>
      <c r="AB483" t="s">
        <v>22946</v>
      </c>
      <c r="AC483" t="s">
        <v>22948</v>
      </c>
      <c r="AD483" t="s">
        <v>2207</v>
      </c>
      <c r="AE483" t="s">
        <v>22949</v>
      </c>
      <c r="AF483" t="s">
        <v>22909</v>
      </c>
      <c r="AG483" t="s">
        <v>14</v>
      </c>
      <c r="AH483" t="s">
        <v>2209</v>
      </c>
      <c r="AI483" t="s">
        <v>22950</v>
      </c>
      <c r="AJ483" t="s">
        <v>1186</v>
      </c>
      <c r="AK483" t="s">
        <v>2352</v>
      </c>
      <c r="AL483" t="s">
        <v>1178</v>
      </c>
      <c r="AM483" t="s">
        <v>3378</v>
      </c>
      <c r="AN483" t="s">
        <v>1186</v>
      </c>
      <c r="AO483" t="s">
        <v>334</v>
      </c>
      <c r="AP483" t="s">
        <v>22951</v>
      </c>
      <c r="AQ483" t="s">
        <v>14</v>
      </c>
      <c r="AR483" t="s">
        <v>14</v>
      </c>
      <c r="AS483" t="s">
        <v>14</v>
      </c>
      <c r="AT483" t="s">
        <v>14</v>
      </c>
      <c r="AU483" t="s">
        <v>22939</v>
      </c>
      <c r="AV483" t="s">
        <v>22940</v>
      </c>
      <c r="AW483" t="s">
        <v>22913</v>
      </c>
      <c r="AX483" t="s">
        <v>22940</v>
      </c>
      <c r="AY483" t="s">
        <v>22944</v>
      </c>
      <c r="AZ483" t="s">
        <v>22353</v>
      </c>
      <c r="BA483" t="s">
        <v>22353</v>
      </c>
      <c r="BB483" t="s">
        <v>22171</v>
      </c>
      <c r="BC483">
        <v>18000</v>
      </c>
      <c r="BD483">
        <v>20160</v>
      </c>
      <c r="BE483" t="s">
        <v>14</v>
      </c>
      <c r="BF483" t="s">
        <v>14</v>
      </c>
      <c r="BG483" t="s">
        <v>2214</v>
      </c>
      <c r="BH483" t="s">
        <v>14</v>
      </c>
      <c r="BI483" t="s">
        <v>22092</v>
      </c>
      <c r="BJ483" t="s">
        <v>22947</v>
      </c>
      <c r="BK483" t="s">
        <v>14</v>
      </c>
      <c r="BL483" t="s">
        <v>22353</v>
      </c>
      <c r="BM483" t="s">
        <v>22171</v>
      </c>
      <c r="BN483" t="s">
        <v>22953</v>
      </c>
      <c r="BO483" t="s">
        <v>14</v>
      </c>
      <c r="BP483" t="s">
        <v>22946</v>
      </c>
      <c r="BQ483" t="s">
        <v>2217</v>
      </c>
      <c r="BR483" t="s">
        <v>2303</v>
      </c>
      <c r="BS483" t="s">
        <v>2376</v>
      </c>
      <c r="BT483" t="s">
        <v>14</v>
      </c>
      <c r="BU483" t="s">
        <v>14</v>
      </c>
      <c r="BV483" t="s">
        <v>14</v>
      </c>
      <c r="BW483" t="s">
        <v>14</v>
      </c>
      <c r="BX483" t="s">
        <v>14</v>
      </c>
      <c r="BY483" t="s">
        <v>2220</v>
      </c>
      <c r="BZ483" t="s">
        <v>22946</v>
      </c>
      <c r="CA483" t="s">
        <v>22942</v>
      </c>
      <c r="CB483" t="s">
        <v>14</v>
      </c>
      <c r="CC483" t="s">
        <v>14</v>
      </c>
      <c r="CD483" t="s">
        <v>14</v>
      </c>
      <c r="CE483" t="s">
        <v>14</v>
      </c>
      <c r="CF483" t="s">
        <v>22954</v>
      </c>
      <c r="CG483" t="s">
        <v>625</v>
      </c>
      <c r="CH483" t="s">
        <v>22075</v>
      </c>
      <c r="CJ483" t="s">
        <v>334</v>
      </c>
      <c r="CK483" t="s">
        <v>24</v>
      </c>
      <c r="CM483" s="4" t="str">
        <f>_xlfn.XLOOKUP($CG483,tbl_area_24_07_2024[Nombre Área],tbl_area_24_07_2024[Estado],"Si no se encuentra",2,)</f>
        <v>Ciudad de México</v>
      </c>
      <c r="CN483" s="4" t="str">
        <f>_xlfn.XLOOKUP($CG483,tbl_area_24_07_2024[Nombre Área],tbl_area_24_07_2024[Estructura],"Si no se encuentra",2,)</f>
        <v>Juntas Distritales</v>
      </c>
    </row>
    <row r="484" spans="1:92" ht="34.9" customHeight="1" x14ac:dyDescent="0.85">
      <c r="A484" t="s">
        <v>22073</v>
      </c>
      <c r="B484" t="s">
        <v>22074</v>
      </c>
      <c r="C484" t="s">
        <v>22075</v>
      </c>
      <c r="D484" t="s">
        <v>2199</v>
      </c>
      <c r="E484" t="s">
        <v>2507</v>
      </c>
      <c r="F484" t="s">
        <v>2201</v>
      </c>
      <c r="G484" t="s">
        <v>22955</v>
      </c>
      <c r="H484" t="s">
        <v>14</v>
      </c>
      <c r="I484" t="s">
        <v>22904</v>
      </c>
      <c r="J484" t="s">
        <v>22956</v>
      </c>
      <c r="K484" t="s">
        <v>6467</v>
      </c>
      <c r="L484" t="s">
        <v>14</v>
      </c>
      <c r="M484" t="s">
        <v>14</v>
      </c>
      <c r="N484" t="s">
        <v>22957</v>
      </c>
      <c r="O484" t="s">
        <v>6467</v>
      </c>
      <c r="P484" t="s">
        <v>14</v>
      </c>
      <c r="Q484" t="s">
        <v>6467</v>
      </c>
      <c r="R484" t="s">
        <v>6467</v>
      </c>
      <c r="S484" t="s">
        <v>14</v>
      </c>
      <c r="T484" t="s">
        <v>14</v>
      </c>
      <c r="U484" t="s">
        <v>14</v>
      </c>
      <c r="V484" t="s">
        <v>14</v>
      </c>
      <c r="W484" t="s">
        <v>17586</v>
      </c>
      <c r="X484" t="s">
        <v>73</v>
      </c>
      <c r="Y484" t="s">
        <v>59</v>
      </c>
      <c r="Z484" t="s">
        <v>18</v>
      </c>
      <c r="AA484" t="s">
        <v>14</v>
      </c>
      <c r="AB484" t="s">
        <v>6467</v>
      </c>
      <c r="AC484" t="s">
        <v>17587</v>
      </c>
      <c r="AD484" t="s">
        <v>2207</v>
      </c>
      <c r="AE484" t="s">
        <v>17588</v>
      </c>
      <c r="AF484" t="s">
        <v>1578</v>
      </c>
      <c r="AG484" t="s">
        <v>22909</v>
      </c>
      <c r="AH484" t="s">
        <v>2209</v>
      </c>
      <c r="AI484" t="s">
        <v>17589</v>
      </c>
      <c r="AJ484" t="s">
        <v>1186</v>
      </c>
      <c r="AK484" t="s">
        <v>2352</v>
      </c>
      <c r="AL484" t="s">
        <v>1173</v>
      </c>
      <c r="AM484" t="s">
        <v>2988</v>
      </c>
      <c r="AN484" t="s">
        <v>1186</v>
      </c>
      <c r="AO484" t="s">
        <v>334</v>
      </c>
      <c r="AP484" t="s">
        <v>22958</v>
      </c>
      <c r="AQ484" t="s">
        <v>14</v>
      </c>
      <c r="AR484" t="s">
        <v>14</v>
      </c>
      <c r="AS484" t="s">
        <v>14</v>
      </c>
      <c r="AT484" t="s">
        <v>14</v>
      </c>
      <c r="AU484" t="s">
        <v>22939</v>
      </c>
      <c r="AV484" t="s">
        <v>22959</v>
      </c>
      <c r="AW484" t="s">
        <v>22913</v>
      </c>
      <c r="AX484" t="s">
        <v>22959</v>
      </c>
      <c r="AY484" t="s">
        <v>22955</v>
      </c>
      <c r="AZ484" t="s">
        <v>22329</v>
      </c>
      <c r="BA484" t="s">
        <v>22329</v>
      </c>
      <c r="BB484" t="s">
        <v>22082</v>
      </c>
      <c r="BC484">
        <v>88297</v>
      </c>
      <c r="BD484">
        <v>95861.32</v>
      </c>
      <c r="BE484" t="s">
        <v>14</v>
      </c>
      <c r="BF484" t="s">
        <v>14</v>
      </c>
      <c r="BG484" t="s">
        <v>2214</v>
      </c>
      <c r="BH484" t="s">
        <v>14</v>
      </c>
      <c r="BI484" t="s">
        <v>22092</v>
      </c>
      <c r="BJ484" t="s">
        <v>22957</v>
      </c>
      <c r="BK484" t="s">
        <v>14</v>
      </c>
      <c r="BL484" t="s">
        <v>22329</v>
      </c>
      <c r="BM484" t="s">
        <v>22082</v>
      </c>
      <c r="BN484" t="s">
        <v>22960</v>
      </c>
      <c r="BO484" t="s">
        <v>14</v>
      </c>
      <c r="BP484" t="s">
        <v>6467</v>
      </c>
      <c r="BQ484" t="s">
        <v>2217</v>
      </c>
      <c r="BR484" t="s">
        <v>2303</v>
      </c>
      <c r="BS484" t="s">
        <v>2376</v>
      </c>
      <c r="BT484" t="s">
        <v>14</v>
      </c>
      <c r="BU484" t="s">
        <v>14</v>
      </c>
      <c r="BV484" t="s">
        <v>14</v>
      </c>
      <c r="BW484" t="s">
        <v>14</v>
      </c>
      <c r="BX484" t="s">
        <v>14</v>
      </c>
      <c r="BY484" t="s">
        <v>2220</v>
      </c>
      <c r="BZ484" t="s">
        <v>6467</v>
      </c>
      <c r="CA484" t="s">
        <v>22942</v>
      </c>
      <c r="CB484" t="s">
        <v>14</v>
      </c>
      <c r="CC484" t="s">
        <v>14</v>
      </c>
      <c r="CD484" t="s">
        <v>14</v>
      </c>
      <c r="CE484" t="s">
        <v>14</v>
      </c>
      <c r="CF484" t="s">
        <v>22961</v>
      </c>
      <c r="CG484" t="s">
        <v>625</v>
      </c>
      <c r="CH484" t="s">
        <v>22075</v>
      </c>
      <c r="CJ484" t="s">
        <v>334</v>
      </c>
      <c r="CK484" t="s">
        <v>24</v>
      </c>
      <c r="CM484" s="4" t="str">
        <f>_xlfn.XLOOKUP($CG484,tbl_area_24_07_2024[Nombre Área],tbl_area_24_07_2024[Estado],"Si no se encuentra",2,)</f>
        <v>Ciudad de México</v>
      </c>
      <c r="CN484" s="4" t="str">
        <f>_xlfn.XLOOKUP($CG484,tbl_area_24_07_2024[Nombre Área],tbl_area_24_07_2024[Estructura],"Si no se encuentra",2,)</f>
        <v>Juntas Distritales</v>
      </c>
    </row>
    <row r="485" spans="1:92" ht="34.9" customHeight="1" x14ac:dyDescent="0.85">
      <c r="A485" t="s">
        <v>22073</v>
      </c>
      <c r="B485" t="s">
        <v>22074</v>
      </c>
      <c r="C485" t="s">
        <v>22075</v>
      </c>
      <c r="D485" t="s">
        <v>2199</v>
      </c>
      <c r="E485" t="s">
        <v>2507</v>
      </c>
      <c r="F485" t="s">
        <v>2201</v>
      </c>
      <c r="G485" t="s">
        <v>22962</v>
      </c>
      <c r="H485" t="s">
        <v>14</v>
      </c>
      <c r="I485" t="s">
        <v>22904</v>
      </c>
      <c r="J485" t="s">
        <v>22963</v>
      </c>
      <c r="K485" t="s">
        <v>22964</v>
      </c>
      <c r="L485" t="s">
        <v>14</v>
      </c>
      <c r="M485" t="s">
        <v>14</v>
      </c>
      <c r="N485" t="s">
        <v>22965</v>
      </c>
      <c r="O485" t="s">
        <v>22964</v>
      </c>
      <c r="P485" t="s">
        <v>14</v>
      </c>
      <c r="Q485" t="s">
        <v>22964</v>
      </c>
      <c r="R485" t="s">
        <v>22964</v>
      </c>
      <c r="S485" t="s">
        <v>14</v>
      </c>
      <c r="T485" t="s">
        <v>14</v>
      </c>
      <c r="U485" t="s">
        <v>14</v>
      </c>
      <c r="V485" t="s">
        <v>14</v>
      </c>
      <c r="W485" t="s">
        <v>14</v>
      </c>
      <c r="X485" t="s">
        <v>14</v>
      </c>
      <c r="Y485" t="s">
        <v>14</v>
      </c>
      <c r="Z485" t="s">
        <v>14</v>
      </c>
      <c r="AA485" t="s">
        <v>5729</v>
      </c>
      <c r="AB485" t="s">
        <v>22964</v>
      </c>
      <c r="AC485" t="s">
        <v>5730</v>
      </c>
      <c r="AD485" t="s">
        <v>2207</v>
      </c>
      <c r="AE485" t="s">
        <v>5731</v>
      </c>
      <c r="AF485" t="s">
        <v>2609</v>
      </c>
      <c r="AG485" t="s">
        <v>22909</v>
      </c>
      <c r="AH485" t="s">
        <v>2209</v>
      </c>
      <c r="AI485" t="s">
        <v>22966</v>
      </c>
      <c r="AJ485" t="s">
        <v>1186</v>
      </c>
      <c r="AK485" t="s">
        <v>2352</v>
      </c>
      <c r="AL485" t="s">
        <v>1176</v>
      </c>
      <c r="AM485" t="s">
        <v>2516</v>
      </c>
      <c r="AN485" t="s">
        <v>1186</v>
      </c>
      <c r="AO485" t="s">
        <v>334</v>
      </c>
      <c r="AP485" t="s">
        <v>22607</v>
      </c>
      <c r="AQ485" t="s">
        <v>14</v>
      </c>
      <c r="AR485" t="s">
        <v>14</v>
      </c>
      <c r="AS485" t="s">
        <v>14</v>
      </c>
      <c r="AT485" t="s">
        <v>14</v>
      </c>
      <c r="AU485" t="s">
        <v>22939</v>
      </c>
      <c r="AV485" t="s">
        <v>22959</v>
      </c>
      <c r="AW485" t="s">
        <v>22913</v>
      </c>
      <c r="AX485" t="s">
        <v>22959</v>
      </c>
      <c r="AY485" t="s">
        <v>22962</v>
      </c>
      <c r="AZ485" t="s">
        <v>22157</v>
      </c>
      <c r="BA485" t="s">
        <v>22157</v>
      </c>
      <c r="BB485" t="s">
        <v>22168</v>
      </c>
      <c r="BC485">
        <v>64169.599999999999</v>
      </c>
      <c r="BD485">
        <v>70956.740000000005</v>
      </c>
      <c r="BE485" t="s">
        <v>14</v>
      </c>
      <c r="BF485" t="s">
        <v>14</v>
      </c>
      <c r="BG485" t="s">
        <v>2214</v>
      </c>
      <c r="BH485" t="s">
        <v>14</v>
      </c>
      <c r="BI485" t="s">
        <v>22092</v>
      </c>
      <c r="BJ485" t="s">
        <v>22965</v>
      </c>
      <c r="BK485" t="s">
        <v>14</v>
      </c>
      <c r="BL485" t="s">
        <v>22157</v>
      </c>
      <c r="BM485" t="s">
        <v>22168</v>
      </c>
      <c r="BN485" t="s">
        <v>22967</v>
      </c>
      <c r="BO485" t="s">
        <v>14</v>
      </c>
      <c r="BP485" t="s">
        <v>22964</v>
      </c>
      <c r="BQ485" t="s">
        <v>2217</v>
      </c>
      <c r="BR485" t="s">
        <v>2303</v>
      </c>
      <c r="BS485" t="s">
        <v>2376</v>
      </c>
      <c r="BT485" t="s">
        <v>14</v>
      </c>
      <c r="BU485" t="s">
        <v>14</v>
      </c>
      <c r="BV485" t="s">
        <v>14</v>
      </c>
      <c r="BW485" t="s">
        <v>14</v>
      </c>
      <c r="BX485" t="s">
        <v>14</v>
      </c>
      <c r="BY485" t="s">
        <v>2220</v>
      </c>
      <c r="BZ485" t="s">
        <v>22964</v>
      </c>
      <c r="CA485" t="s">
        <v>22942</v>
      </c>
      <c r="CB485" t="s">
        <v>14</v>
      </c>
      <c r="CC485" t="s">
        <v>14</v>
      </c>
      <c r="CD485" t="s">
        <v>14</v>
      </c>
      <c r="CE485" t="s">
        <v>14</v>
      </c>
      <c r="CF485" t="s">
        <v>22968</v>
      </c>
      <c r="CG485" t="s">
        <v>625</v>
      </c>
      <c r="CH485" t="s">
        <v>22075</v>
      </c>
      <c r="CJ485" t="s">
        <v>334</v>
      </c>
      <c r="CK485" t="s">
        <v>24</v>
      </c>
      <c r="CM485" s="4" t="str">
        <f>_xlfn.XLOOKUP($CG485,tbl_area_24_07_2024[Nombre Área],tbl_area_24_07_2024[Estado],"Si no se encuentra",2,)</f>
        <v>Ciudad de México</v>
      </c>
      <c r="CN485" s="4" t="str">
        <f>_xlfn.XLOOKUP($CG485,tbl_area_24_07_2024[Nombre Área],tbl_area_24_07_2024[Estructura],"Si no se encuentra",2,)</f>
        <v>Juntas Distritales</v>
      </c>
    </row>
    <row r="486" spans="1:92" ht="34.9" customHeight="1" x14ac:dyDescent="0.85">
      <c r="A486" t="s">
        <v>22073</v>
      </c>
      <c r="B486" t="s">
        <v>22074</v>
      </c>
      <c r="C486" t="s">
        <v>22075</v>
      </c>
      <c r="D486" t="s">
        <v>2199</v>
      </c>
      <c r="E486" t="s">
        <v>2507</v>
      </c>
      <c r="F486" t="s">
        <v>2201</v>
      </c>
      <c r="G486" t="s">
        <v>22969</v>
      </c>
      <c r="H486" t="s">
        <v>14</v>
      </c>
      <c r="I486" t="s">
        <v>22904</v>
      </c>
      <c r="J486" t="s">
        <v>22970</v>
      </c>
      <c r="K486" t="s">
        <v>6490</v>
      </c>
      <c r="L486" t="s">
        <v>14</v>
      </c>
      <c r="M486" t="s">
        <v>14</v>
      </c>
      <c r="N486" t="s">
        <v>22965</v>
      </c>
      <c r="O486" t="s">
        <v>6490</v>
      </c>
      <c r="P486" t="s">
        <v>14</v>
      </c>
      <c r="Q486" t="s">
        <v>6490</v>
      </c>
      <c r="R486" t="s">
        <v>6490</v>
      </c>
      <c r="S486" t="s">
        <v>14</v>
      </c>
      <c r="T486" t="s">
        <v>14</v>
      </c>
      <c r="U486" t="s">
        <v>14</v>
      </c>
      <c r="V486" t="s">
        <v>14</v>
      </c>
      <c r="W486" t="s">
        <v>14</v>
      </c>
      <c r="X486" t="s">
        <v>14</v>
      </c>
      <c r="Y486" t="s">
        <v>14</v>
      </c>
      <c r="Z486" t="s">
        <v>14</v>
      </c>
      <c r="AA486" t="s">
        <v>22971</v>
      </c>
      <c r="AB486" t="s">
        <v>6490</v>
      </c>
      <c r="AC486" t="s">
        <v>22972</v>
      </c>
      <c r="AD486" t="s">
        <v>2207</v>
      </c>
      <c r="AE486" t="s">
        <v>22973</v>
      </c>
      <c r="AF486" t="s">
        <v>22974</v>
      </c>
      <c r="AG486" t="s">
        <v>22975</v>
      </c>
      <c r="AH486" t="s">
        <v>2209</v>
      </c>
      <c r="AI486" t="s">
        <v>22976</v>
      </c>
      <c r="AJ486" t="s">
        <v>1186</v>
      </c>
      <c r="AK486" t="s">
        <v>2352</v>
      </c>
      <c r="AL486" t="s">
        <v>1433</v>
      </c>
      <c r="AM486" t="s">
        <v>3432</v>
      </c>
      <c r="AN486" t="s">
        <v>1186</v>
      </c>
      <c r="AO486" t="s">
        <v>334</v>
      </c>
      <c r="AP486" t="s">
        <v>22977</v>
      </c>
      <c r="AQ486" t="s">
        <v>14</v>
      </c>
      <c r="AR486" t="s">
        <v>14</v>
      </c>
      <c r="AS486" t="s">
        <v>14</v>
      </c>
      <c r="AT486" t="s">
        <v>14</v>
      </c>
      <c r="AU486" t="s">
        <v>22939</v>
      </c>
      <c r="AV486" t="s">
        <v>22913</v>
      </c>
      <c r="AW486" t="s">
        <v>22913</v>
      </c>
      <c r="AX486" t="s">
        <v>22913</v>
      </c>
      <c r="AY486" t="s">
        <v>22969</v>
      </c>
      <c r="AZ486" t="s">
        <v>22157</v>
      </c>
      <c r="BA486" t="s">
        <v>22157</v>
      </c>
      <c r="BB486" t="s">
        <v>22082</v>
      </c>
      <c r="BC486">
        <v>10978.91</v>
      </c>
      <c r="BD486">
        <v>12735.54</v>
      </c>
      <c r="BE486" t="s">
        <v>14</v>
      </c>
      <c r="BF486" t="s">
        <v>14</v>
      </c>
      <c r="BG486" t="s">
        <v>2214</v>
      </c>
      <c r="BH486" t="s">
        <v>14</v>
      </c>
      <c r="BI486" t="s">
        <v>22092</v>
      </c>
      <c r="BJ486" t="s">
        <v>22965</v>
      </c>
      <c r="BK486" t="s">
        <v>14</v>
      </c>
      <c r="BL486" t="s">
        <v>22157</v>
      </c>
      <c r="BM486" t="s">
        <v>22082</v>
      </c>
      <c r="BN486" t="s">
        <v>22978</v>
      </c>
      <c r="BO486" t="s">
        <v>14</v>
      </c>
      <c r="BP486" t="s">
        <v>6490</v>
      </c>
      <c r="BQ486" t="s">
        <v>2217</v>
      </c>
      <c r="BR486" t="s">
        <v>2303</v>
      </c>
      <c r="BS486" t="s">
        <v>2376</v>
      </c>
      <c r="BT486" t="s">
        <v>14</v>
      </c>
      <c r="BU486" t="s">
        <v>14</v>
      </c>
      <c r="BV486" t="s">
        <v>14</v>
      </c>
      <c r="BW486" t="s">
        <v>14</v>
      </c>
      <c r="BX486" t="s">
        <v>14</v>
      </c>
      <c r="BY486" t="s">
        <v>2220</v>
      </c>
      <c r="BZ486" t="s">
        <v>6490</v>
      </c>
      <c r="CA486" t="s">
        <v>22942</v>
      </c>
      <c r="CB486" t="s">
        <v>14</v>
      </c>
      <c r="CC486" t="s">
        <v>14</v>
      </c>
      <c r="CD486" t="s">
        <v>14</v>
      </c>
      <c r="CE486" t="s">
        <v>14</v>
      </c>
      <c r="CF486" t="s">
        <v>22979</v>
      </c>
      <c r="CG486" t="s">
        <v>625</v>
      </c>
      <c r="CH486" t="s">
        <v>22075</v>
      </c>
      <c r="CJ486" t="s">
        <v>334</v>
      </c>
      <c r="CK486" t="s">
        <v>24</v>
      </c>
      <c r="CM486" s="4" t="str">
        <f>_xlfn.XLOOKUP($CG486,tbl_area_24_07_2024[Nombre Área],tbl_area_24_07_2024[Estado],"Si no se encuentra",2,)</f>
        <v>Ciudad de México</v>
      </c>
      <c r="CN486" s="4" t="str">
        <f>_xlfn.XLOOKUP($CG486,tbl_area_24_07_2024[Nombre Área],tbl_area_24_07_2024[Estructura],"Si no se encuentra",2,)</f>
        <v>Juntas Distritales</v>
      </c>
    </row>
    <row r="487" spans="1:92" ht="34.9" customHeight="1" x14ac:dyDescent="0.85">
      <c r="A487" t="s">
        <v>22073</v>
      </c>
      <c r="B487" t="s">
        <v>22074</v>
      </c>
      <c r="C487" t="s">
        <v>22075</v>
      </c>
      <c r="D487" t="s">
        <v>2199</v>
      </c>
      <c r="E487" t="s">
        <v>2507</v>
      </c>
      <c r="F487" t="s">
        <v>2201</v>
      </c>
      <c r="G487" t="s">
        <v>22980</v>
      </c>
      <c r="H487" t="s">
        <v>14</v>
      </c>
      <c r="I487" t="s">
        <v>22904</v>
      </c>
      <c r="J487" t="s">
        <v>22981</v>
      </c>
      <c r="K487" t="s">
        <v>6503</v>
      </c>
      <c r="L487" t="s">
        <v>14</v>
      </c>
      <c r="M487" t="s">
        <v>14</v>
      </c>
      <c r="N487" t="s">
        <v>22965</v>
      </c>
      <c r="O487" t="s">
        <v>6503</v>
      </c>
      <c r="P487" t="s">
        <v>14</v>
      </c>
      <c r="Q487" t="s">
        <v>6503</v>
      </c>
      <c r="R487" t="s">
        <v>6503</v>
      </c>
      <c r="S487" t="s">
        <v>14</v>
      </c>
      <c r="T487" t="s">
        <v>14</v>
      </c>
      <c r="U487" t="s">
        <v>14</v>
      </c>
      <c r="V487" t="s">
        <v>14</v>
      </c>
      <c r="W487" t="s">
        <v>17586</v>
      </c>
      <c r="X487" t="s">
        <v>73</v>
      </c>
      <c r="Y487" t="s">
        <v>59</v>
      </c>
      <c r="Z487" t="s">
        <v>18</v>
      </c>
      <c r="AA487" t="s">
        <v>14</v>
      </c>
      <c r="AB487" t="s">
        <v>6503</v>
      </c>
      <c r="AC487" t="s">
        <v>17587</v>
      </c>
      <c r="AD487" t="s">
        <v>2207</v>
      </c>
      <c r="AE487" t="s">
        <v>17588</v>
      </c>
      <c r="AF487" t="s">
        <v>1578</v>
      </c>
      <c r="AG487" t="s">
        <v>22909</v>
      </c>
      <c r="AH487" t="s">
        <v>2209</v>
      </c>
      <c r="AI487" t="s">
        <v>17589</v>
      </c>
      <c r="AJ487" t="s">
        <v>1186</v>
      </c>
      <c r="AK487" t="s">
        <v>2352</v>
      </c>
      <c r="AL487" t="s">
        <v>1173</v>
      </c>
      <c r="AM487" t="s">
        <v>2988</v>
      </c>
      <c r="AN487" t="s">
        <v>1186</v>
      </c>
      <c r="AO487" t="s">
        <v>334</v>
      </c>
      <c r="AP487" t="s">
        <v>22958</v>
      </c>
      <c r="AQ487" t="s">
        <v>14</v>
      </c>
      <c r="AR487" t="s">
        <v>14</v>
      </c>
      <c r="AS487" t="s">
        <v>14</v>
      </c>
      <c r="AT487" t="s">
        <v>14</v>
      </c>
      <c r="AU487" t="s">
        <v>22939</v>
      </c>
      <c r="AV487" t="s">
        <v>22913</v>
      </c>
      <c r="AW487" t="s">
        <v>22913</v>
      </c>
      <c r="AX487" t="s">
        <v>22913</v>
      </c>
      <c r="AY487" t="s">
        <v>22980</v>
      </c>
      <c r="AZ487" t="s">
        <v>22157</v>
      </c>
      <c r="BA487" t="s">
        <v>22157</v>
      </c>
      <c r="BB487" t="s">
        <v>22082</v>
      </c>
      <c r="BC487">
        <v>35157</v>
      </c>
      <c r="BD487">
        <v>40782.120000000003</v>
      </c>
      <c r="BE487" t="s">
        <v>14</v>
      </c>
      <c r="BF487" t="s">
        <v>14</v>
      </c>
      <c r="BG487" t="s">
        <v>2214</v>
      </c>
      <c r="BH487" t="s">
        <v>14</v>
      </c>
      <c r="BI487" t="s">
        <v>22092</v>
      </c>
      <c r="BJ487" t="s">
        <v>22965</v>
      </c>
      <c r="BK487" t="s">
        <v>14</v>
      </c>
      <c r="BL487" t="s">
        <v>22157</v>
      </c>
      <c r="BM487" t="s">
        <v>22082</v>
      </c>
      <c r="BN487" t="s">
        <v>22982</v>
      </c>
      <c r="BO487" t="s">
        <v>14</v>
      </c>
      <c r="BP487" t="s">
        <v>6503</v>
      </c>
      <c r="BQ487" t="s">
        <v>2217</v>
      </c>
      <c r="BR487" t="s">
        <v>2303</v>
      </c>
      <c r="BS487" t="s">
        <v>2376</v>
      </c>
      <c r="BT487" t="s">
        <v>14</v>
      </c>
      <c r="BU487" t="s">
        <v>14</v>
      </c>
      <c r="BV487" t="s">
        <v>14</v>
      </c>
      <c r="BW487" t="s">
        <v>14</v>
      </c>
      <c r="BX487" t="s">
        <v>14</v>
      </c>
      <c r="BY487" t="s">
        <v>2220</v>
      </c>
      <c r="BZ487" t="s">
        <v>6503</v>
      </c>
      <c r="CA487" t="s">
        <v>22942</v>
      </c>
      <c r="CB487" t="s">
        <v>14</v>
      </c>
      <c r="CC487" t="s">
        <v>14</v>
      </c>
      <c r="CD487" t="s">
        <v>14</v>
      </c>
      <c r="CE487" t="s">
        <v>14</v>
      </c>
      <c r="CF487" t="s">
        <v>22983</v>
      </c>
      <c r="CG487" t="s">
        <v>625</v>
      </c>
      <c r="CH487" t="s">
        <v>22075</v>
      </c>
      <c r="CJ487" t="s">
        <v>334</v>
      </c>
      <c r="CK487" t="s">
        <v>24</v>
      </c>
      <c r="CM487" s="4" t="str">
        <f>_xlfn.XLOOKUP($CG487,tbl_area_24_07_2024[Nombre Área],tbl_area_24_07_2024[Estado],"Si no se encuentra",2,)</f>
        <v>Ciudad de México</v>
      </c>
      <c r="CN487" s="4" t="str">
        <f>_xlfn.XLOOKUP($CG487,tbl_area_24_07_2024[Nombre Área],tbl_area_24_07_2024[Estructura],"Si no se encuentra",2,)</f>
        <v>Juntas Distritales</v>
      </c>
    </row>
    <row r="488" spans="1:92" ht="34.9" customHeight="1" x14ac:dyDescent="0.85">
      <c r="A488" t="s">
        <v>22073</v>
      </c>
      <c r="B488" t="s">
        <v>22074</v>
      </c>
      <c r="C488" t="s">
        <v>22075</v>
      </c>
      <c r="D488" t="s">
        <v>2199</v>
      </c>
      <c r="E488" t="s">
        <v>2242</v>
      </c>
      <c r="F488" t="s">
        <v>2201</v>
      </c>
      <c r="G488" t="s">
        <v>1168</v>
      </c>
      <c r="H488" t="s">
        <v>14</v>
      </c>
      <c r="I488" t="s">
        <v>6241</v>
      </c>
      <c r="J488" t="s">
        <v>6242</v>
      </c>
      <c r="K488" t="s">
        <v>22984</v>
      </c>
      <c r="L488" t="s">
        <v>14</v>
      </c>
      <c r="M488" t="s">
        <v>14</v>
      </c>
      <c r="N488" t="s">
        <v>6243</v>
      </c>
      <c r="O488" t="s">
        <v>22984</v>
      </c>
      <c r="P488" t="s">
        <v>14</v>
      </c>
      <c r="Q488" t="s">
        <v>22984</v>
      </c>
      <c r="R488" t="s">
        <v>22984</v>
      </c>
      <c r="S488" t="s">
        <v>14</v>
      </c>
      <c r="T488" t="s">
        <v>14</v>
      </c>
      <c r="U488" t="s">
        <v>14</v>
      </c>
      <c r="V488" t="s">
        <v>14</v>
      </c>
      <c r="W488" t="s">
        <v>6244</v>
      </c>
      <c r="X488" t="s">
        <v>1388</v>
      </c>
      <c r="Y488" t="s">
        <v>1363</v>
      </c>
      <c r="Z488" t="s">
        <v>12</v>
      </c>
      <c r="AA488" t="s">
        <v>14</v>
      </c>
      <c r="AB488" t="s">
        <v>22984</v>
      </c>
      <c r="AC488" t="s">
        <v>6245</v>
      </c>
      <c r="AD488" t="s">
        <v>2207</v>
      </c>
      <c r="AE488" t="s">
        <v>6246</v>
      </c>
      <c r="AF488" t="s">
        <v>6247</v>
      </c>
      <c r="AG488" t="s">
        <v>14</v>
      </c>
      <c r="AH488" t="s">
        <v>2209</v>
      </c>
      <c r="AI488" t="s">
        <v>2516</v>
      </c>
      <c r="AJ488" t="s">
        <v>1168</v>
      </c>
      <c r="AK488" t="s">
        <v>1783</v>
      </c>
      <c r="AL488" t="s">
        <v>1173</v>
      </c>
      <c r="AM488" t="s">
        <v>1783</v>
      </c>
      <c r="AN488" t="s">
        <v>1173</v>
      </c>
      <c r="AO488" t="s">
        <v>15</v>
      </c>
      <c r="AP488" t="s">
        <v>22985</v>
      </c>
      <c r="AQ488" t="s">
        <v>14</v>
      </c>
      <c r="AR488" t="s">
        <v>14</v>
      </c>
      <c r="AS488" t="s">
        <v>14</v>
      </c>
      <c r="AT488" t="s">
        <v>14</v>
      </c>
      <c r="AU488" t="s">
        <v>6248</v>
      </c>
      <c r="AV488" t="s">
        <v>6249</v>
      </c>
      <c r="AW488" t="s">
        <v>6249</v>
      </c>
      <c r="AX488" t="s">
        <v>6249</v>
      </c>
      <c r="AY488" t="s">
        <v>6250</v>
      </c>
      <c r="AZ488" t="s">
        <v>22986</v>
      </c>
      <c r="BA488" t="s">
        <v>22126</v>
      </c>
      <c r="BB488" t="s">
        <v>22127</v>
      </c>
      <c r="BC488">
        <v>11586.67</v>
      </c>
      <c r="BD488">
        <v>12760</v>
      </c>
      <c r="BE488" t="s">
        <v>14</v>
      </c>
      <c r="BF488" t="s">
        <v>14</v>
      </c>
      <c r="BG488" t="s">
        <v>2214</v>
      </c>
      <c r="BH488" t="s">
        <v>14</v>
      </c>
      <c r="BI488" t="s">
        <v>22092</v>
      </c>
      <c r="BJ488" t="s">
        <v>6251</v>
      </c>
      <c r="BK488" t="s">
        <v>14</v>
      </c>
      <c r="BL488" t="s">
        <v>22074</v>
      </c>
      <c r="BM488" t="s">
        <v>22075</v>
      </c>
      <c r="BN488" t="s">
        <v>6252</v>
      </c>
      <c r="BO488" t="s">
        <v>14</v>
      </c>
      <c r="BP488" t="s">
        <v>22984</v>
      </c>
      <c r="BQ488" t="s">
        <v>2217</v>
      </c>
      <c r="BR488" t="s">
        <v>2303</v>
      </c>
      <c r="BS488" t="s">
        <v>2404</v>
      </c>
      <c r="BT488" t="s">
        <v>14</v>
      </c>
      <c r="BU488" t="s">
        <v>14</v>
      </c>
      <c r="BV488" t="s">
        <v>14</v>
      </c>
      <c r="BW488" t="s">
        <v>14</v>
      </c>
      <c r="BX488" t="s">
        <v>14</v>
      </c>
      <c r="BY488" t="s">
        <v>2544</v>
      </c>
      <c r="BZ488" t="s">
        <v>22984</v>
      </c>
      <c r="CA488" t="s">
        <v>14</v>
      </c>
      <c r="CB488" t="s">
        <v>14</v>
      </c>
      <c r="CC488" t="s">
        <v>14</v>
      </c>
      <c r="CD488" t="s">
        <v>14</v>
      </c>
      <c r="CE488" t="s">
        <v>14</v>
      </c>
      <c r="CF488" t="s">
        <v>6253</v>
      </c>
      <c r="CG488" t="s">
        <v>395</v>
      </c>
      <c r="CH488" t="s">
        <v>22075</v>
      </c>
      <c r="CJ488" t="s">
        <v>15</v>
      </c>
      <c r="CK488" t="s">
        <v>24</v>
      </c>
      <c r="CM488" s="4" t="str">
        <f>_xlfn.XLOOKUP($CG488,tbl_area_24_07_2024[Nombre Área],tbl_area_24_07_2024[Estado],"Si no se encuentra",2,)</f>
        <v>Baja California Sur</v>
      </c>
      <c r="CN488" s="4" t="str">
        <f>_xlfn.XLOOKUP($CG488,tbl_area_24_07_2024[Nombre Área],tbl_area_24_07_2024[Estructura],"Si no se encuentra",2,)</f>
        <v>Juntas Distritales</v>
      </c>
    </row>
    <row r="489" spans="1:92" ht="34.9" customHeight="1" x14ac:dyDescent="0.85">
      <c r="A489" t="s">
        <v>22073</v>
      </c>
      <c r="B489" t="s">
        <v>22074</v>
      </c>
      <c r="C489" t="s">
        <v>22075</v>
      </c>
      <c r="D489" t="s">
        <v>2199</v>
      </c>
      <c r="E489" t="s">
        <v>2242</v>
      </c>
      <c r="F489" t="s">
        <v>2201</v>
      </c>
      <c r="G489" t="s">
        <v>1172</v>
      </c>
      <c r="H489" t="s">
        <v>14</v>
      </c>
      <c r="I489" t="s">
        <v>6241</v>
      </c>
      <c r="J489" t="s">
        <v>6254</v>
      </c>
      <c r="K489" t="s">
        <v>22987</v>
      </c>
      <c r="L489" t="s">
        <v>14</v>
      </c>
      <c r="M489" t="s">
        <v>14</v>
      </c>
      <c r="N489" t="s">
        <v>6255</v>
      </c>
      <c r="O489" t="s">
        <v>22987</v>
      </c>
      <c r="P489" t="s">
        <v>14</v>
      </c>
      <c r="Q489" t="s">
        <v>22987</v>
      </c>
      <c r="R489" t="s">
        <v>22987</v>
      </c>
      <c r="S489" t="s">
        <v>14</v>
      </c>
      <c r="T489" t="s">
        <v>14</v>
      </c>
      <c r="U489" t="s">
        <v>14</v>
      </c>
      <c r="V489" t="s">
        <v>14</v>
      </c>
      <c r="W489" t="s">
        <v>6256</v>
      </c>
      <c r="X489" t="s">
        <v>78</v>
      </c>
      <c r="Y489" t="s">
        <v>1881</v>
      </c>
      <c r="Z489" t="s">
        <v>12</v>
      </c>
      <c r="AA489" t="s">
        <v>14</v>
      </c>
      <c r="AB489" t="s">
        <v>22987</v>
      </c>
      <c r="AC489" t="s">
        <v>6257</v>
      </c>
      <c r="AD489" t="s">
        <v>2207</v>
      </c>
      <c r="AE489" t="s">
        <v>4130</v>
      </c>
      <c r="AF489" t="s">
        <v>1522</v>
      </c>
      <c r="AG489" t="s">
        <v>14</v>
      </c>
      <c r="AH489" t="s">
        <v>2209</v>
      </c>
      <c r="AI489" t="s">
        <v>2287</v>
      </c>
      <c r="AJ489" t="s">
        <v>1168</v>
      </c>
      <c r="AK489" t="s">
        <v>6258</v>
      </c>
      <c r="AL489" t="s">
        <v>1168</v>
      </c>
      <c r="AM489" t="s">
        <v>6259</v>
      </c>
      <c r="AN489" t="s">
        <v>1173</v>
      </c>
      <c r="AO489" t="s">
        <v>15</v>
      </c>
      <c r="AP489" t="s">
        <v>22988</v>
      </c>
      <c r="AQ489" t="s">
        <v>14</v>
      </c>
      <c r="AR489" t="s">
        <v>14</v>
      </c>
      <c r="AS489" t="s">
        <v>14</v>
      </c>
      <c r="AT489" t="s">
        <v>14</v>
      </c>
      <c r="AU489" t="s">
        <v>6248</v>
      </c>
      <c r="AV489" t="s">
        <v>6249</v>
      </c>
      <c r="AW489" t="s">
        <v>6249</v>
      </c>
      <c r="AX489" t="s">
        <v>6249</v>
      </c>
      <c r="AY489" t="s">
        <v>6260</v>
      </c>
      <c r="AZ489" t="s">
        <v>22136</v>
      </c>
      <c r="BA489" t="s">
        <v>22136</v>
      </c>
      <c r="BB489" t="s">
        <v>22127</v>
      </c>
      <c r="BC489">
        <v>10006.66</v>
      </c>
      <c r="BD489">
        <v>11020</v>
      </c>
      <c r="BE489" t="s">
        <v>14</v>
      </c>
      <c r="BF489" t="s">
        <v>14</v>
      </c>
      <c r="BG489" t="s">
        <v>2214</v>
      </c>
      <c r="BH489" t="s">
        <v>14</v>
      </c>
      <c r="BI489" t="s">
        <v>22092</v>
      </c>
      <c r="BJ489" t="s">
        <v>6261</v>
      </c>
      <c r="BK489" t="s">
        <v>14</v>
      </c>
      <c r="BL489" t="s">
        <v>22074</v>
      </c>
      <c r="BM489" t="s">
        <v>22075</v>
      </c>
      <c r="BN489" t="s">
        <v>6262</v>
      </c>
      <c r="BO489" t="s">
        <v>14</v>
      </c>
      <c r="BP489" t="s">
        <v>22987</v>
      </c>
      <c r="BQ489" t="s">
        <v>2217</v>
      </c>
      <c r="BR489" t="s">
        <v>2303</v>
      </c>
      <c r="BS489" t="s">
        <v>2404</v>
      </c>
      <c r="BT489" t="s">
        <v>14</v>
      </c>
      <c r="BU489" t="s">
        <v>14</v>
      </c>
      <c r="BV489" t="s">
        <v>14</v>
      </c>
      <c r="BW489" t="s">
        <v>14</v>
      </c>
      <c r="BX489" t="s">
        <v>14</v>
      </c>
      <c r="BY489" t="s">
        <v>2544</v>
      </c>
      <c r="BZ489" t="s">
        <v>22987</v>
      </c>
      <c r="CA489" t="s">
        <v>14</v>
      </c>
      <c r="CB489" t="s">
        <v>14</v>
      </c>
      <c r="CC489" t="s">
        <v>14</v>
      </c>
      <c r="CD489" t="s">
        <v>14</v>
      </c>
      <c r="CE489" t="s">
        <v>14</v>
      </c>
      <c r="CF489" t="s">
        <v>6263</v>
      </c>
      <c r="CG489" t="s">
        <v>395</v>
      </c>
      <c r="CH489" t="s">
        <v>22075</v>
      </c>
      <c r="CJ489" t="s">
        <v>15</v>
      </c>
      <c r="CK489" t="s">
        <v>24</v>
      </c>
      <c r="CM489" s="4" t="str">
        <f>_xlfn.XLOOKUP($CG489,tbl_area_24_07_2024[Nombre Área],tbl_area_24_07_2024[Estado],"Si no se encuentra",2,)</f>
        <v>Baja California Sur</v>
      </c>
      <c r="CN489" s="4" t="str">
        <f>_xlfn.XLOOKUP($CG489,tbl_area_24_07_2024[Nombre Área],tbl_area_24_07_2024[Estructura],"Si no se encuentra",2,)</f>
        <v>Juntas Distritales</v>
      </c>
    </row>
    <row r="490" spans="1:92" ht="34.9" customHeight="1" x14ac:dyDescent="0.85">
      <c r="A490" t="s">
        <v>22073</v>
      </c>
      <c r="B490" t="s">
        <v>22074</v>
      </c>
      <c r="C490" t="s">
        <v>22075</v>
      </c>
      <c r="D490" t="s">
        <v>2199</v>
      </c>
      <c r="E490" t="s">
        <v>2242</v>
      </c>
      <c r="F490" t="s">
        <v>2201</v>
      </c>
      <c r="G490" t="s">
        <v>1173</v>
      </c>
      <c r="H490" t="s">
        <v>14</v>
      </c>
      <c r="I490" t="s">
        <v>6241</v>
      </c>
      <c r="J490" t="s">
        <v>6264</v>
      </c>
      <c r="K490" t="s">
        <v>22989</v>
      </c>
      <c r="L490" t="s">
        <v>14</v>
      </c>
      <c r="M490" t="s">
        <v>14</v>
      </c>
      <c r="N490" t="s">
        <v>6265</v>
      </c>
      <c r="O490" t="s">
        <v>22989</v>
      </c>
      <c r="P490" t="s">
        <v>14</v>
      </c>
      <c r="Q490" t="s">
        <v>22989</v>
      </c>
      <c r="R490" t="s">
        <v>22989</v>
      </c>
      <c r="S490" t="s">
        <v>14</v>
      </c>
      <c r="T490" t="s">
        <v>14</v>
      </c>
      <c r="U490" t="s">
        <v>14</v>
      </c>
      <c r="V490" t="s">
        <v>14</v>
      </c>
      <c r="W490" t="s">
        <v>177</v>
      </c>
      <c r="X490" t="s">
        <v>1693</v>
      </c>
      <c r="Y490" t="s">
        <v>1307</v>
      </c>
      <c r="Z490" t="s">
        <v>12</v>
      </c>
      <c r="AA490" t="s">
        <v>14</v>
      </c>
      <c r="AB490" t="s">
        <v>22989</v>
      </c>
      <c r="AC490" t="s">
        <v>6266</v>
      </c>
      <c r="AD490" t="s">
        <v>2207</v>
      </c>
      <c r="AE490" t="s">
        <v>6267</v>
      </c>
      <c r="AF490" t="s">
        <v>1488</v>
      </c>
      <c r="AG490" t="s">
        <v>14</v>
      </c>
      <c r="AH490" t="s">
        <v>2209</v>
      </c>
      <c r="AI490" t="s">
        <v>373</v>
      </c>
      <c r="AJ490" t="s">
        <v>1168</v>
      </c>
      <c r="AK490" t="s">
        <v>6268</v>
      </c>
      <c r="AL490" t="s">
        <v>1172</v>
      </c>
      <c r="AM490" t="s">
        <v>6269</v>
      </c>
      <c r="AN490" t="s">
        <v>1173</v>
      </c>
      <c r="AO490" t="s">
        <v>15</v>
      </c>
      <c r="AP490" t="s">
        <v>22990</v>
      </c>
      <c r="AQ490" t="s">
        <v>14</v>
      </c>
      <c r="AR490" t="s">
        <v>14</v>
      </c>
      <c r="AS490" t="s">
        <v>14</v>
      </c>
      <c r="AT490" t="s">
        <v>14</v>
      </c>
      <c r="AU490" t="s">
        <v>6248</v>
      </c>
      <c r="AV490" t="s">
        <v>6249</v>
      </c>
      <c r="AW490" t="s">
        <v>6249</v>
      </c>
      <c r="AX490" t="s">
        <v>6249</v>
      </c>
      <c r="AY490" t="s">
        <v>6270</v>
      </c>
      <c r="AZ490" t="s">
        <v>22136</v>
      </c>
      <c r="BA490" t="s">
        <v>22136</v>
      </c>
      <c r="BB490" t="s">
        <v>22127</v>
      </c>
      <c r="BC490">
        <v>10382.31</v>
      </c>
      <c r="BD490">
        <v>11571</v>
      </c>
      <c r="BE490" t="s">
        <v>14</v>
      </c>
      <c r="BF490" t="s">
        <v>14</v>
      </c>
      <c r="BG490" t="s">
        <v>2214</v>
      </c>
      <c r="BH490" t="s">
        <v>14</v>
      </c>
      <c r="BI490" t="s">
        <v>22092</v>
      </c>
      <c r="BJ490" t="s">
        <v>6271</v>
      </c>
      <c r="BK490" t="s">
        <v>14</v>
      </c>
      <c r="BL490" t="s">
        <v>22074</v>
      </c>
      <c r="BM490" t="s">
        <v>22075</v>
      </c>
      <c r="BN490" t="s">
        <v>6272</v>
      </c>
      <c r="BO490" t="s">
        <v>14</v>
      </c>
      <c r="BP490" t="s">
        <v>22989</v>
      </c>
      <c r="BQ490" t="s">
        <v>2217</v>
      </c>
      <c r="BR490" t="s">
        <v>2303</v>
      </c>
      <c r="BS490" t="s">
        <v>2404</v>
      </c>
      <c r="BT490" t="s">
        <v>14</v>
      </c>
      <c r="BU490" t="s">
        <v>14</v>
      </c>
      <c r="BV490" t="s">
        <v>14</v>
      </c>
      <c r="BW490" t="s">
        <v>14</v>
      </c>
      <c r="BX490" t="s">
        <v>14</v>
      </c>
      <c r="BY490" t="s">
        <v>2544</v>
      </c>
      <c r="BZ490" t="s">
        <v>22989</v>
      </c>
      <c r="CA490" t="s">
        <v>14</v>
      </c>
      <c r="CB490" t="s">
        <v>14</v>
      </c>
      <c r="CC490" t="s">
        <v>14</v>
      </c>
      <c r="CD490" t="s">
        <v>14</v>
      </c>
      <c r="CE490" t="s">
        <v>14</v>
      </c>
      <c r="CF490" t="s">
        <v>6273</v>
      </c>
      <c r="CG490" t="s">
        <v>395</v>
      </c>
      <c r="CH490" t="s">
        <v>22075</v>
      </c>
      <c r="CJ490" t="s">
        <v>15</v>
      </c>
      <c r="CK490" t="s">
        <v>24</v>
      </c>
      <c r="CM490" s="4" t="str">
        <f>_xlfn.XLOOKUP($CG490,tbl_area_24_07_2024[Nombre Área],tbl_area_24_07_2024[Estado],"Si no se encuentra",2,)</f>
        <v>Baja California Sur</v>
      </c>
      <c r="CN490" s="4" t="str">
        <f>_xlfn.XLOOKUP($CG490,tbl_area_24_07_2024[Nombre Área],tbl_area_24_07_2024[Estructura],"Si no se encuentra",2,)</f>
        <v>Juntas Distritales</v>
      </c>
    </row>
    <row r="491" spans="1:92" ht="34.9" customHeight="1" x14ac:dyDescent="0.85">
      <c r="A491" t="s">
        <v>22073</v>
      </c>
      <c r="B491" t="s">
        <v>22074</v>
      </c>
      <c r="C491" t="s">
        <v>22075</v>
      </c>
      <c r="D491" t="s">
        <v>2199</v>
      </c>
      <c r="E491" t="s">
        <v>2242</v>
      </c>
      <c r="F491" t="s">
        <v>2201</v>
      </c>
      <c r="G491" t="s">
        <v>1174</v>
      </c>
      <c r="H491" t="s">
        <v>14</v>
      </c>
      <c r="I491" t="s">
        <v>6274</v>
      </c>
      <c r="J491" t="s">
        <v>6275</v>
      </c>
      <c r="K491" t="s">
        <v>22991</v>
      </c>
      <c r="L491" t="s">
        <v>14</v>
      </c>
      <c r="M491" t="s">
        <v>14</v>
      </c>
      <c r="N491" t="s">
        <v>6276</v>
      </c>
      <c r="O491" t="s">
        <v>22991</v>
      </c>
      <c r="P491" t="s">
        <v>14</v>
      </c>
      <c r="Q491" t="s">
        <v>22991</v>
      </c>
      <c r="R491" t="s">
        <v>22991</v>
      </c>
      <c r="S491" t="s">
        <v>14</v>
      </c>
      <c r="T491" t="s">
        <v>14</v>
      </c>
      <c r="U491" t="s">
        <v>14</v>
      </c>
      <c r="V491" t="s">
        <v>14</v>
      </c>
      <c r="W491" t="s">
        <v>256</v>
      </c>
      <c r="X491" t="s">
        <v>160</v>
      </c>
      <c r="Y491" t="s">
        <v>1406</v>
      </c>
      <c r="Z491" t="s">
        <v>18</v>
      </c>
      <c r="AA491" t="s">
        <v>14</v>
      </c>
      <c r="AB491" t="s">
        <v>22991</v>
      </c>
      <c r="AC491" t="s">
        <v>6277</v>
      </c>
      <c r="AD491" t="s">
        <v>2207</v>
      </c>
      <c r="AE491" t="s">
        <v>212</v>
      </c>
      <c r="AF491" t="s">
        <v>6278</v>
      </c>
      <c r="AG491" t="s">
        <v>14</v>
      </c>
      <c r="AH491" t="s">
        <v>2209</v>
      </c>
      <c r="AI491" t="s">
        <v>6279</v>
      </c>
      <c r="AJ491" t="s">
        <v>1168</v>
      </c>
      <c r="AK491" t="s">
        <v>1783</v>
      </c>
      <c r="AL491" t="s">
        <v>1173</v>
      </c>
      <c r="AM491" t="s">
        <v>1783</v>
      </c>
      <c r="AN491" t="s">
        <v>1173</v>
      </c>
      <c r="AO491" t="s">
        <v>15</v>
      </c>
      <c r="AP491" t="s">
        <v>22992</v>
      </c>
      <c r="AQ491" t="s">
        <v>14</v>
      </c>
      <c r="AR491" t="s">
        <v>14</v>
      </c>
      <c r="AS491" t="s">
        <v>14</v>
      </c>
      <c r="AT491" t="s">
        <v>14</v>
      </c>
      <c r="AU491" t="s">
        <v>6248</v>
      </c>
      <c r="AV491" t="s">
        <v>6249</v>
      </c>
      <c r="AW491" t="s">
        <v>6249</v>
      </c>
      <c r="AX491" t="s">
        <v>6249</v>
      </c>
      <c r="AY491" t="s">
        <v>6280</v>
      </c>
      <c r="AZ491" t="s">
        <v>22136</v>
      </c>
      <c r="BA491" t="s">
        <v>22136</v>
      </c>
      <c r="BB491" t="s">
        <v>22127</v>
      </c>
      <c r="BC491">
        <v>14571.66</v>
      </c>
      <c r="BD491">
        <v>15240</v>
      </c>
      <c r="BE491" t="s">
        <v>14</v>
      </c>
      <c r="BF491" t="s">
        <v>14</v>
      </c>
      <c r="BG491" t="s">
        <v>2214</v>
      </c>
      <c r="BH491" t="s">
        <v>14</v>
      </c>
      <c r="BI491" t="s">
        <v>22092</v>
      </c>
      <c r="BJ491" t="s">
        <v>6281</v>
      </c>
      <c r="BK491" t="s">
        <v>14</v>
      </c>
      <c r="BL491" t="s">
        <v>22074</v>
      </c>
      <c r="BM491" t="s">
        <v>22075</v>
      </c>
      <c r="BN491" t="s">
        <v>6282</v>
      </c>
      <c r="BO491" t="s">
        <v>14</v>
      </c>
      <c r="BP491" t="s">
        <v>22991</v>
      </c>
      <c r="BQ491" t="s">
        <v>2217</v>
      </c>
      <c r="BR491" t="s">
        <v>2303</v>
      </c>
      <c r="BS491" t="s">
        <v>2404</v>
      </c>
      <c r="BT491" t="s">
        <v>14</v>
      </c>
      <c r="BU491" t="s">
        <v>14</v>
      </c>
      <c r="BV491" t="s">
        <v>14</v>
      </c>
      <c r="BW491" t="s">
        <v>14</v>
      </c>
      <c r="BX491" t="s">
        <v>14</v>
      </c>
      <c r="BY491" t="s">
        <v>2544</v>
      </c>
      <c r="BZ491" t="s">
        <v>22991</v>
      </c>
      <c r="CA491" t="s">
        <v>14</v>
      </c>
      <c r="CB491" t="s">
        <v>14</v>
      </c>
      <c r="CC491" t="s">
        <v>14</v>
      </c>
      <c r="CD491" t="s">
        <v>14</v>
      </c>
      <c r="CE491" t="s">
        <v>14</v>
      </c>
      <c r="CF491" t="s">
        <v>6283</v>
      </c>
      <c r="CG491" t="s">
        <v>395</v>
      </c>
      <c r="CH491" t="s">
        <v>22075</v>
      </c>
      <c r="CJ491" t="s">
        <v>15</v>
      </c>
      <c r="CK491" t="s">
        <v>24</v>
      </c>
      <c r="CM491" s="4" t="str">
        <f>_xlfn.XLOOKUP($CG491,tbl_area_24_07_2024[Nombre Área],tbl_area_24_07_2024[Estado],"Si no se encuentra",2,)</f>
        <v>Baja California Sur</v>
      </c>
      <c r="CN491" s="4" t="str">
        <f>_xlfn.XLOOKUP($CG491,tbl_area_24_07_2024[Nombre Área],tbl_area_24_07_2024[Estructura],"Si no se encuentra",2,)</f>
        <v>Juntas Distritales</v>
      </c>
    </row>
    <row r="492" spans="1:92" ht="34.9" customHeight="1" x14ac:dyDescent="0.85">
      <c r="A492" t="s">
        <v>22073</v>
      </c>
      <c r="B492" t="s">
        <v>22074</v>
      </c>
      <c r="C492" t="s">
        <v>22075</v>
      </c>
      <c r="D492" t="s">
        <v>2199</v>
      </c>
      <c r="E492" t="s">
        <v>2242</v>
      </c>
      <c r="F492" t="s">
        <v>2201</v>
      </c>
      <c r="G492" t="s">
        <v>1432</v>
      </c>
      <c r="H492" t="s">
        <v>14</v>
      </c>
      <c r="I492" t="s">
        <v>6274</v>
      </c>
      <c r="J492" t="s">
        <v>6284</v>
      </c>
      <c r="K492" t="s">
        <v>22993</v>
      </c>
      <c r="L492" t="s">
        <v>14</v>
      </c>
      <c r="M492" t="s">
        <v>14</v>
      </c>
      <c r="N492" t="s">
        <v>6285</v>
      </c>
      <c r="O492" t="s">
        <v>22993</v>
      </c>
      <c r="P492" t="s">
        <v>14</v>
      </c>
      <c r="Q492" t="s">
        <v>22993</v>
      </c>
      <c r="R492" t="s">
        <v>22993</v>
      </c>
      <c r="S492" t="s">
        <v>14</v>
      </c>
      <c r="T492" t="s">
        <v>14</v>
      </c>
      <c r="U492" t="s">
        <v>14</v>
      </c>
      <c r="V492" t="s">
        <v>14</v>
      </c>
      <c r="W492" t="s">
        <v>256</v>
      </c>
      <c r="X492" t="s">
        <v>160</v>
      </c>
      <c r="Y492" t="s">
        <v>1406</v>
      </c>
      <c r="Z492" t="s">
        <v>18</v>
      </c>
      <c r="AA492" t="s">
        <v>14</v>
      </c>
      <c r="AB492" t="s">
        <v>22993</v>
      </c>
      <c r="AC492" t="s">
        <v>6277</v>
      </c>
      <c r="AD492" t="s">
        <v>2207</v>
      </c>
      <c r="AE492" t="s">
        <v>212</v>
      </c>
      <c r="AF492" t="s">
        <v>6278</v>
      </c>
      <c r="AG492" t="s">
        <v>14</v>
      </c>
      <c r="AH492" t="s">
        <v>2209</v>
      </c>
      <c r="AI492" t="s">
        <v>6279</v>
      </c>
      <c r="AJ492" t="s">
        <v>1168</v>
      </c>
      <c r="AK492" t="s">
        <v>1783</v>
      </c>
      <c r="AL492" t="s">
        <v>1173</v>
      </c>
      <c r="AM492" t="s">
        <v>1783</v>
      </c>
      <c r="AN492" t="s">
        <v>1173</v>
      </c>
      <c r="AO492" t="s">
        <v>15</v>
      </c>
      <c r="AP492" t="s">
        <v>22992</v>
      </c>
      <c r="AQ492" t="s">
        <v>14</v>
      </c>
      <c r="AR492" t="s">
        <v>14</v>
      </c>
      <c r="AS492" t="s">
        <v>14</v>
      </c>
      <c r="AT492" t="s">
        <v>14</v>
      </c>
      <c r="AU492" t="s">
        <v>6248</v>
      </c>
      <c r="AV492" t="s">
        <v>6249</v>
      </c>
      <c r="AW492" t="s">
        <v>6249</v>
      </c>
      <c r="AX492" t="s">
        <v>6249</v>
      </c>
      <c r="AY492" t="s">
        <v>6286</v>
      </c>
      <c r="AZ492" t="s">
        <v>22136</v>
      </c>
      <c r="BA492" t="s">
        <v>22136</v>
      </c>
      <c r="BB492" t="s">
        <v>22127</v>
      </c>
      <c r="BC492">
        <v>14571.66</v>
      </c>
      <c r="BD492">
        <v>16240</v>
      </c>
      <c r="BE492" t="s">
        <v>14</v>
      </c>
      <c r="BF492" t="s">
        <v>14</v>
      </c>
      <c r="BG492" t="s">
        <v>2214</v>
      </c>
      <c r="BH492" t="s">
        <v>14</v>
      </c>
      <c r="BI492" t="s">
        <v>22092</v>
      </c>
      <c r="BJ492" t="s">
        <v>6287</v>
      </c>
      <c r="BK492" t="s">
        <v>14</v>
      </c>
      <c r="BL492" t="s">
        <v>22074</v>
      </c>
      <c r="BM492" t="s">
        <v>22075</v>
      </c>
      <c r="BN492" t="s">
        <v>6288</v>
      </c>
      <c r="BO492" t="s">
        <v>14</v>
      </c>
      <c r="BP492" t="s">
        <v>22993</v>
      </c>
      <c r="BQ492" t="s">
        <v>2217</v>
      </c>
      <c r="BR492" t="s">
        <v>2303</v>
      </c>
      <c r="BS492" t="s">
        <v>2404</v>
      </c>
      <c r="BT492" t="s">
        <v>14</v>
      </c>
      <c r="BU492" t="s">
        <v>14</v>
      </c>
      <c r="BV492" t="s">
        <v>14</v>
      </c>
      <c r="BW492" t="s">
        <v>14</v>
      </c>
      <c r="BX492" t="s">
        <v>14</v>
      </c>
      <c r="BY492" t="s">
        <v>2544</v>
      </c>
      <c r="BZ492" t="s">
        <v>22993</v>
      </c>
      <c r="CA492" t="s">
        <v>14</v>
      </c>
      <c r="CB492" t="s">
        <v>14</v>
      </c>
      <c r="CC492" t="s">
        <v>14</v>
      </c>
      <c r="CD492" t="s">
        <v>14</v>
      </c>
      <c r="CE492" t="s">
        <v>14</v>
      </c>
      <c r="CF492" t="s">
        <v>6289</v>
      </c>
      <c r="CG492" t="s">
        <v>395</v>
      </c>
      <c r="CH492" t="s">
        <v>22075</v>
      </c>
      <c r="CJ492" t="s">
        <v>15</v>
      </c>
      <c r="CK492" t="s">
        <v>24</v>
      </c>
      <c r="CM492" s="4" t="str">
        <f>_xlfn.XLOOKUP($CG492,tbl_area_24_07_2024[Nombre Área],tbl_area_24_07_2024[Estado],"Si no se encuentra",2,)</f>
        <v>Baja California Sur</v>
      </c>
      <c r="CN492" s="4" t="str">
        <f>_xlfn.XLOOKUP($CG492,tbl_area_24_07_2024[Nombre Área],tbl_area_24_07_2024[Estructura],"Si no se encuentra",2,)</f>
        <v>Juntas Distritales</v>
      </c>
    </row>
    <row r="493" spans="1:92" ht="34.9" customHeight="1" x14ac:dyDescent="0.85">
      <c r="A493" t="s">
        <v>22073</v>
      </c>
      <c r="B493" t="s">
        <v>22074</v>
      </c>
      <c r="C493" t="s">
        <v>22075</v>
      </c>
      <c r="D493" t="s">
        <v>2199</v>
      </c>
      <c r="E493" t="s">
        <v>2200</v>
      </c>
      <c r="F493" t="s">
        <v>2201</v>
      </c>
      <c r="G493" t="s">
        <v>1206</v>
      </c>
      <c r="H493" t="s">
        <v>14</v>
      </c>
      <c r="I493" t="s">
        <v>6290</v>
      </c>
      <c r="J493" t="s">
        <v>6291</v>
      </c>
      <c r="K493" t="s">
        <v>22994</v>
      </c>
      <c r="L493" t="s">
        <v>14</v>
      </c>
      <c r="M493" t="s">
        <v>14</v>
      </c>
      <c r="N493" t="s">
        <v>6292</v>
      </c>
      <c r="O493" t="s">
        <v>22994</v>
      </c>
      <c r="P493" t="s">
        <v>14</v>
      </c>
      <c r="Q493" t="s">
        <v>22994</v>
      </c>
      <c r="R493" t="s">
        <v>22994</v>
      </c>
      <c r="S493" t="s">
        <v>14</v>
      </c>
      <c r="T493" t="s">
        <v>14</v>
      </c>
      <c r="U493" t="s">
        <v>14</v>
      </c>
      <c r="V493" t="s">
        <v>14</v>
      </c>
      <c r="W493" t="s">
        <v>6293</v>
      </c>
      <c r="X493" t="s">
        <v>79</v>
      </c>
      <c r="Y493" t="s">
        <v>185</v>
      </c>
      <c r="Z493" t="s">
        <v>12</v>
      </c>
      <c r="AA493" t="s">
        <v>14</v>
      </c>
      <c r="AB493" t="s">
        <v>22994</v>
      </c>
      <c r="AC493" t="s">
        <v>6294</v>
      </c>
      <c r="AD493" t="s">
        <v>2348</v>
      </c>
      <c r="AE493" t="s">
        <v>6295</v>
      </c>
      <c r="AF493" t="s">
        <v>1452</v>
      </c>
      <c r="AG493" t="s">
        <v>14</v>
      </c>
      <c r="AH493" t="s">
        <v>2209</v>
      </c>
      <c r="AI493" t="s">
        <v>6296</v>
      </c>
      <c r="AJ493" t="s">
        <v>1168</v>
      </c>
      <c r="AK493" t="s">
        <v>1783</v>
      </c>
      <c r="AL493" t="s">
        <v>1173</v>
      </c>
      <c r="AM493" t="s">
        <v>1783</v>
      </c>
      <c r="AN493" t="s">
        <v>1173</v>
      </c>
      <c r="AO493" t="s">
        <v>15</v>
      </c>
      <c r="AP493" t="s">
        <v>22995</v>
      </c>
      <c r="AQ493" t="s">
        <v>14</v>
      </c>
      <c r="AR493" t="s">
        <v>14</v>
      </c>
      <c r="AS493" t="s">
        <v>14</v>
      </c>
      <c r="AT493" t="s">
        <v>14</v>
      </c>
      <c r="AU493" t="s">
        <v>6248</v>
      </c>
      <c r="AV493" t="s">
        <v>6249</v>
      </c>
      <c r="AW493" t="s">
        <v>6249</v>
      </c>
      <c r="AX493" t="s">
        <v>6249</v>
      </c>
      <c r="AY493" t="s">
        <v>6297</v>
      </c>
      <c r="AZ493" t="s">
        <v>22074</v>
      </c>
      <c r="BA493" t="s">
        <v>22074</v>
      </c>
      <c r="BB493" t="s">
        <v>22089</v>
      </c>
      <c r="BC493">
        <v>13152.61</v>
      </c>
      <c r="BD493">
        <v>16003.88</v>
      </c>
      <c r="BE493" t="s">
        <v>14</v>
      </c>
      <c r="BF493" t="s">
        <v>14</v>
      </c>
      <c r="BG493" t="s">
        <v>2214</v>
      </c>
      <c r="BH493" t="s">
        <v>14</v>
      </c>
      <c r="BI493" t="s">
        <v>22092</v>
      </c>
      <c r="BJ493" t="s">
        <v>6298</v>
      </c>
      <c r="BK493" t="s">
        <v>14</v>
      </c>
      <c r="BL493" t="s">
        <v>22074</v>
      </c>
      <c r="BM493" t="s">
        <v>22075</v>
      </c>
      <c r="BN493" t="s">
        <v>6299</v>
      </c>
      <c r="BO493" t="s">
        <v>14</v>
      </c>
      <c r="BP493" t="s">
        <v>22994</v>
      </c>
      <c r="BQ493" t="s">
        <v>2217</v>
      </c>
      <c r="BR493" t="s">
        <v>2303</v>
      </c>
      <c r="BS493" t="s">
        <v>2404</v>
      </c>
      <c r="BT493" t="s">
        <v>14</v>
      </c>
      <c r="BU493" t="s">
        <v>14</v>
      </c>
      <c r="BV493" t="s">
        <v>14</v>
      </c>
      <c r="BW493" t="s">
        <v>14</v>
      </c>
      <c r="BX493" t="s">
        <v>14</v>
      </c>
      <c r="BY493" t="s">
        <v>2220</v>
      </c>
      <c r="BZ493" t="s">
        <v>22994</v>
      </c>
      <c r="CA493" t="s">
        <v>14</v>
      </c>
      <c r="CB493" t="s">
        <v>14</v>
      </c>
      <c r="CC493" t="s">
        <v>14</v>
      </c>
      <c r="CD493" t="s">
        <v>14</v>
      </c>
      <c r="CE493" t="s">
        <v>14</v>
      </c>
      <c r="CF493" t="s">
        <v>6300</v>
      </c>
      <c r="CG493" t="s">
        <v>395</v>
      </c>
      <c r="CH493" t="s">
        <v>22075</v>
      </c>
      <c r="CJ493" t="s">
        <v>15</v>
      </c>
      <c r="CK493" t="s">
        <v>24</v>
      </c>
      <c r="CM493" s="4" t="str">
        <f>_xlfn.XLOOKUP($CG493,tbl_area_24_07_2024[Nombre Área],tbl_area_24_07_2024[Estado],"Si no se encuentra",2,)</f>
        <v>Baja California Sur</v>
      </c>
      <c r="CN493" s="4" t="str">
        <f>_xlfn.XLOOKUP($CG493,tbl_area_24_07_2024[Nombre Área],tbl_area_24_07_2024[Estructura],"Si no se encuentra",2,)</f>
        <v>Juntas Distritales</v>
      </c>
    </row>
    <row r="494" spans="1:92" ht="34.9" customHeight="1" x14ac:dyDescent="0.85">
      <c r="A494" t="s">
        <v>22073</v>
      </c>
      <c r="B494" t="s">
        <v>22074</v>
      </c>
      <c r="C494" t="s">
        <v>22075</v>
      </c>
      <c r="D494" t="s">
        <v>2199</v>
      </c>
      <c r="E494" t="s">
        <v>2200</v>
      </c>
      <c r="F494" t="s">
        <v>2201</v>
      </c>
      <c r="G494" t="s">
        <v>1433</v>
      </c>
      <c r="H494" t="s">
        <v>14</v>
      </c>
      <c r="I494" t="s">
        <v>6290</v>
      </c>
      <c r="J494" t="s">
        <v>6301</v>
      </c>
      <c r="K494" t="s">
        <v>22996</v>
      </c>
      <c r="L494" t="s">
        <v>14</v>
      </c>
      <c r="M494" t="s">
        <v>14</v>
      </c>
      <c r="N494" t="s">
        <v>6302</v>
      </c>
      <c r="O494" t="s">
        <v>22996</v>
      </c>
      <c r="P494" t="s">
        <v>14</v>
      </c>
      <c r="Q494" t="s">
        <v>22996</v>
      </c>
      <c r="R494" t="s">
        <v>22996</v>
      </c>
      <c r="S494" t="s">
        <v>14</v>
      </c>
      <c r="T494" t="s">
        <v>14</v>
      </c>
      <c r="U494" t="s">
        <v>14</v>
      </c>
      <c r="V494" t="s">
        <v>14</v>
      </c>
      <c r="W494" t="s">
        <v>6303</v>
      </c>
      <c r="X494" t="s">
        <v>93</v>
      </c>
      <c r="Y494" t="s">
        <v>6304</v>
      </c>
      <c r="Z494" t="s">
        <v>12</v>
      </c>
      <c r="AA494" t="s">
        <v>14</v>
      </c>
      <c r="AB494" t="s">
        <v>22996</v>
      </c>
      <c r="AC494" t="s">
        <v>6305</v>
      </c>
      <c r="AD494" t="s">
        <v>2207</v>
      </c>
      <c r="AE494" t="s">
        <v>6306</v>
      </c>
      <c r="AF494" t="s">
        <v>6307</v>
      </c>
      <c r="AG494" t="s">
        <v>14</v>
      </c>
      <c r="AH494" t="s">
        <v>2209</v>
      </c>
      <c r="AI494" t="s">
        <v>6308</v>
      </c>
      <c r="AJ494" t="s">
        <v>1168</v>
      </c>
      <c r="AK494" t="s">
        <v>1783</v>
      </c>
      <c r="AL494" t="s">
        <v>1173</v>
      </c>
      <c r="AM494" t="s">
        <v>1783</v>
      </c>
      <c r="AN494" t="s">
        <v>1173</v>
      </c>
      <c r="AO494" t="s">
        <v>15</v>
      </c>
      <c r="AP494" t="s">
        <v>22997</v>
      </c>
      <c r="AQ494" t="s">
        <v>14</v>
      </c>
      <c r="AR494" t="s">
        <v>14</v>
      </c>
      <c r="AS494" t="s">
        <v>14</v>
      </c>
      <c r="AT494" t="s">
        <v>14</v>
      </c>
      <c r="AU494" t="s">
        <v>6248</v>
      </c>
      <c r="AV494" t="s">
        <v>6249</v>
      </c>
      <c r="AW494" t="s">
        <v>6249</v>
      </c>
      <c r="AX494" t="s">
        <v>6249</v>
      </c>
      <c r="AY494" t="s">
        <v>6309</v>
      </c>
      <c r="AZ494" t="s">
        <v>22074</v>
      </c>
      <c r="BA494" t="s">
        <v>22074</v>
      </c>
      <c r="BB494" t="s">
        <v>22089</v>
      </c>
      <c r="BC494">
        <v>9043.98</v>
      </c>
      <c r="BD494">
        <v>11004.57</v>
      </c>
      <c r="BE494" t="s">
        <v>14</v>
      </c>
      <c r="BF494" t="s">
        <v>14</v>
      </c>
      <c r="BG494" t="s">
        <v>2214</v>
      </c>
      <c r="BH494" t="s">
        <v>14</v>
      </c>
      <c r="BI494" t="s">
        <v>22092</v>
      </c>
      <c r="BJ494" t="s">
        <v>6310</v>
      </c>
      <c r="BK494" t="s">
        <v>14</v>
      </c>
      <c r="BL494" t="s">
        <v>22074</v>
      </c>
      <c r="BM494" t="s">
        <v>22075</v>
      </c>
      <c r="BN494" t="s">
        <v>6311</v>
      </c>
      <c r="BO494" t="s">
        <v>14</v>
      </c>
      <c r="BP494" t="s">
        <v>22996</v>
      </c>
      <c r="BQ494" t="s">
        <v>2217</v>
      </c>
      <c r="BR494" t="s">
        <v>2303</v>
      </c>
      <c r="BS494" t="s">
        <v>2404</v>
      </c>
      <c r="BT494" t="s">
        <v>14</v>
      </c>
      <c r="BU494" t="s">
        <v>14</v>
      </c>
      <c r="BV494" t="s">
        <v>14</v>
      </c>
      <c r="BW494" t="s">
        <v>14</v>
      </c>
      <c r="BX494" t="s">
        <v>14</v>
      </c>
      <c r="BY494" t="s">
        <v>2220</v>
      </c>
      <c r="BZ494" t="s">
        <v>22996</v>
      </c>
      <c r="CA494" t="s">
        <v>14</v>
      </c>
      <c r="CB494" t="s">
        <v>14</v>
      </c>
      <c r="CC494" t="s">
        <v>14</v>
      </c>
      <c r="CD494" t="s">
        <v>14</v>
      </c>
      <c r="CE494" t="s">
        <v>14</v>
      </c>
      <c r="CF494" t="s">
        <v>6312</v>
      </c>
      <c r="CG494" t="s">
        <v>395</v>
      </c>
      <c r="CH494" t="s">
        <v>22075</v>
      </c>
      <c r="CJ494" t="s">
        <v>15</v>
      </c>
      <c r="CK494" t="s">
        <v>24</v>
      </c>
      <c r="CM494" s="4" t="str">
        <f>_xlfn.XLOOKUP($CG494,tbl_area_24_07_2024[Nombre Área],tbl_area_24_07_2024[Estado],"Si no se encuentra",2,)</f>
        <v>Baja California Sur</v>
      </c>
      <c r="CN494" s="4" t="str">
        <f>_xlfn.XLOOKUP($CG494,tbl_area_24_07_2024[Nombre Área],tbl_area_24_07_2024[Estructura],"Si no se encuentra",2,)</f>
        <v>Juntas Distritales</v>
      </c>
    </row>
    <row r="495" spans="1:92" ht="34.9" customHeight="1" x14ac:dyDescent="0.85">
      <c r="A495" t="s">
        <v>22073</v>
      </c>
      <c r="B495" t="s">
        <v>22074</v>
      </c>
      <c r="C495" t="s">
        <v>22075</v>
      </c>
      <c r="D495" t="s">
        <v>2199</v>
      </c>
      <c r="E495" t="s">
        <v>2200</v>
      </c>
      <c r="F495" t="s">
        <v>2201</v>
      </c>
      <c r="G495" t="s">
        <v>1434</v>
      </c>
      <c r="H495" t="s">
        <v>14</v>
      </c>
      <c r="I495" t="s">
        <v>6290</v>
      </c>
      <c r="J495" t="s">
        <v>6313</v>
      </c>
      <c r="K495" t="s">
        <v>22998</v>
      </c>
      <c r="L495" t="s">
        <v>14</v>
      </c>
      <c r="M495" t="s">
        <v>14</v>
      </c>
      <c r="N495" t="s">
        <v>6314</v>
      </c>
      <c r="O495" t="s">
        <v>22998</v>
      </c>
      <c r="P495" t="s">
        <v>14</v>
      </c>
      <c r="Q495" t="s">
        <v>22998</v>
      </c>
      <c r="R495" t="s">
        <v>22998</v>
      </c>
      <c r="S495" t="s">
        <v>14</v>
      </c>
      <c r="T495" t="s">
        <v>14</v>
      </c>
      <c r="U495" t="s">
        <v>14</v>
      </c>
      <c r="V495" t="s">
        <v>14</v>
      </c>
      <c r="W495" t="s">
        <v>6315</v>
      </c>
      <c r="X495" t="s">
        <v>60</v>
      </c>
      <c r="Y495" t="s">
        <v>6316</v>
      </c>
      <c r="Z495" t="s">
        <v>12</v>
      </c>
      <c r="AA495" t="s">
        <v>14</v>
      </c>
      <c r="AB495" t="s">
        <v>22998</v>
      </c>
      <c r="AC495" t="s">
        <v>6317</v>
      </c>
      <c r="AD495" t="s">
        <v>2207</v>
      </c>
      <c r="AE495" t="s">
        <v>6318</v>
      </c>
      <c r="AF495" t="s">
        <v>6041</v>
      </c>
      <c r="AG495" t="s">
        <v>14</v>
      </c>
      <c r="AH495" t="s">
        <v>2209</v>
      </c>
      <c r="AI495" t="s">
        <v>2287</v>
      </c>
      <c r="AJ495" t="s">
        <v>1168</v>
      </c>
      <c r="AK495" t="s">
        <v>1783</v>
      </c>
      <c r="AL495" t="s">
        <v>1173</v>
      </c>
      <c r="AM495" t="s">
        <v>1783</v>
      </c>
      <c r="AN495" t="s">
        <v>1173</v>
      </c>
      <c r="AO495" t="s">
        <v>15</v>
      </c>
      <c r="AP495" t="s">
        <v>22999</v>
      </c>
      <c r="AQ495" t="s">
        <v>14</v>
      </c>
      <c r="AR495" t="s">
        <v>14</v>
      </c>
      <c r="AS495" t="s">
        <v>14</v>
      </c>
      <c r="AT495" t="s">
        <v>14</v>
      </c>
      <c r="AU495" t="s">
        <v>6248</v>
      </c>
      <c r="AV495" t="s">
        <v>6249</v>
      </c>
      <c r="AW495" t="s">
        <v>6249</v>
      </c>
      <c r="AX495" t="s">
        <v>6249</v>
      </c>
      <c r="AY495" t="s">
        <v>6319</v>
      </c>
      <c r="AZ495" t="s">
        <v>22074</v>
      </c>
      <c r="BA495" t="s">
        <v>22074</v>
      </c>
      <c r="BB495" t="s">
        <v>22089</v>
      </c>
      <c r="BC495">
        <v>33775.879999999997</v>
      </c>
      <c r="BD495">
        <v>41097.919999999998</v>
      </c>
      <c r="BE495" t="s">
        <v>14</v>
      </c>
      <c r="BF495" t="s">
        <v>14</v>
      </c>
      <c r="BG495" t="s">
        <v>2214</v>
      </c>
      <c r="BH495" t="s">
        <v>14</v>
      </c>
      <c r="BI495" t="s">
        <v>22092</v>
      </c>
      <c r="BJ495" t="s">
        <v>6320</v>
      </c>
      <c r="BK495" t="s">
        <v>14</v>
      </c>
      <c r="BL495" t="s">
        <v>22074</v>
      </c>
      <c r="BM495" t="s">
        <v>22075</v>
      </c>
      <c r="BN495" t="s">
        <v>6321</v>
      </c>
      <c r="BO495" t="s">
        <v>14</v>
      </c>
      <c r="BP495" t="s">
        <v>22998</v>
      </c>
      <c r="BQ495" t="s">
        <v>2217</v>
      </c>
      <c r="BR495" t="s">
        <v>2303</v>
      </c>
      <c r="BS495" t="s">
        <v>2404</v>
      </c>
      <c r="BT495" t="s">
        <v>14</v>
      </c>
      <c r="BU495" t="s">
        <v>14</v>
      </c>
      <c r="BV495" t="s">
        <v>14</v>
      </c>
      <c r="BW495" t="s">
        <v>14</v>
      </c>
      <c r="BX495" t="s">
        <v>14</v>
      </c>
      <c r="BY495" t="s">
        <v>2220</v>
      </c>
      <c r="BZ495" t="s">
        <v>22998</v>
      </c>
      <c r="CA495" t="s">
        <v>14</v>
      </c>
      <c r="CB495" t="s">
        <v>14</v>
      </c>
      <c r="CC495" t="s">
        <v>14</v>
      </c>
      <c r="CD495" t="s">
        <v>14</v>
      </c>
      <c r="CE495" t="s">
        <v>14</v>
      </c>
      <c r="CF495" t="s">
        <v>6322</v>
      </c>
      <c r="CG495" t="s">
        <v>395</v>
      </c>
      <c r="CH495" t="s">
        <v>22075</v>
      </c>
      <c r="CJ495" t="s">
        <v>15</v>
      </c>
      <c r="CK495" t="s">
        <v>24</v>
      </c>
      <c r="CM495" s="4" t="str">
        <f>_xlfn.XLOOKUP($CG495,tbl_area_24_07_2024[Nombre Área],tbl_area_24_07_2024[Estado],"Si no se encuentra",2,)</f>
        <v>Baja California Sur</v>
      </c>
      <c r="CN495" s="4" t="str">
        <f>_xlfn.XLOOKUP($CG495,tbl_area_24_07_2024[Nombre Área],tbl_area_24_07_2024[Estructura],"Si no se encuentra",2,)</f>
        <v>Juntas Distritales</v>
      </c>
    </row>
    <row r="496" spans="1:92" ht="34.9" customHeight="1" x14ac:dyDescent="0.85">
      <c r="A496" t="s">
        <v>22073</v>
      </c>
      <c r="B496" t="s">
        <v>22074</v>
      </c>
      <c r="C496" t="s">
        <v>22075</v>
      </c>
      <c r="D496" t="s">
        <v>2199</v>
      </c>
      <c r="E496" t="s">
        <v>2200</v>
      </c>
      <c r="F496" t="s">
        <v>2201</v>
      </c>
      <c r="G496" t="s">
        <v>1186</v>
      </c>
      <c r="H496" t="s">
        <v>14</v>
      </c>
      <c r="I496" t="s">
        <v>6290</v>
      </c>
      <c r="J496" t="s">
        <v>6323</v>
      </c>
      <c r="K496" t="s">
        <v>23000</v>
      </c>
      <c r="L496" t="s">
        <v>14</v>
      </c>
      <c r="M496" t="s">
        <v>14</v>
      </c>
      <c r="N496" t="s">
        <v>6325</v>
      </c>
      <c r="O496" t="s">
        <v>23000</v>
      </c>
      <c r="P496" t="s">
        <v>14</v>
      </c>
      <c r="Q496" t="s">
        <v>23000</v>
      </c>
      <c r="R496" t="s">
        <v>23000</v>
      </c>
      <c r="S496" t="s">
        <v>14</v>
      </c>
      <c r="T496" t="s">
        <v>14</v>
      </c>
      <c r="U496" t="s">
        <v>14</v>
      </c>
      <c r="V496" t="s">
        <v>14</v>
      </c>
      <c r="W496" t="s">
        <v>307</v>
      </c>
      <c r="X496" t="s">
        <v>162</v>
      </c>
      <c r="Y496" t="s">
        <v>1269</v>
      </c>
      <c r="Z496" t="s">
        <v>12</v>
      </c>
      <c r="AA496" t="s">
        <v>14</v>
      </c>
      <c r="AB496" t="s">
        <v>23000</v>
      </c>
      <c r="AC496" t="s">
        <v>6326</v>
      </c>
      <c r="AD496" t="s">
        <v>2207</v>
      </c>
      <c r="AE496" t="s">
        <v>6327</v>
      </c>
      <c r="AF496" t="s">
        <v>6328</v>
      </c>
      <c r="AG496" t="s">
        <v>14</v>
      </c>
      <c r="AH496" t="s">
        <v>2209</v>
      </c>
      <c r="AI496" t="s">
        <v>2287</v>
      </c>
      <c r="AJ496" t="s">
        <v>1168</v>
      </c>
      <c r="AK496" t="s">
        <v>1783</v>
      </c>
      <c r="AL496" t="s">
        <v>1173</v>
      </c>
      <c r="AM496" t="s">
        <v>1783</v>
      </c>
      <c r="AN496" t="s">
        <v>1173</v>
      </c>
      <c r="AO496" t="s">
        <v>15</v>
      </c>
      <c r="AP496" t="s">
        <v>22999</v>
      </c>
      <c r="AQ496" t="s">
        <v>14</v>
      </c>
      <c r="AR496" t="s">
        <v>14</v>
      </c>
      <c r="AS496" t="s">
        <v>14</v>
      </c>
      <c r="AT496" t="s">
        <v>14</v>
      </c>
      <c r="AU496" t="s">
        <v>6248</v>
      </c>
      <c r="AV496" t="s">
        <v>6249</v>
      </c>
      <c r="AW496" t="s">
        <v>6249</v>
      </c>
      <c r="AX496" t="s">
        <v>6249</v>
      </c>
      <c r="AY496" t="s">
        <v>6329</v>
      </c>
      <c r="AZ496" t="s">
        <v>22074</v>
      </c>
      <c r="BA496" t="s">
        <v>22074</v>
      </c>
      <c r="BB496" t="s">
        <v>22089</v>
      </c>
      <c r="BC496">
        <v>144900.10999999999</v>
      </c>
      <c r="BD496">
        <v>161490</v>
      </c>
      <c r="BE496" t="s">
        <v>14</v>
      </c>
      <c r="BF496" t="s">
        <v>14</v>
      </c>
      <c r="BG496" t="s">
        <v>2214</v>
      </c>
      <c r="BH496" t="s">
        <v>14</v>
      </c>
      <c r="BI496" t="s">
        <v>22092</v>
      </c>
      <c r="BJ496" t="s">
        <v>6330</v>
      </c>
      <c r="BK496" t="s">
        <v>14</v>
      </c>
      <c r="BL496" t="s">
        <v>22074</v>
      </c>
      <c r="BM496" t="s">
        <v>22075</v>
      </c>
      <c r="BN496" t="s">
        <v>6331</v>
      </c>
      <c r="BO496" t="s">
        <v>14</v>
      </c>
      <c r="BP496" t="s">
        <v>23000</v>
      </c>
      <c r="BQ496" t="s">
        <v>2217</v>
      </c>
      <c r="BR496" t="s">
        <v>2303</v>
      </c>
      <c r="BS496" t="s">
        <v>2404</v>
      </c>
      <c r="BT496" t="s">
        <v>14</v>
      </c>
      <c r="BU496" t="s">
        <v>14</v>
      </c>
      <c r="BV496" t="s">
        <v>14</v>
      </c>
      <c r="BW496" t="s">
        <v>14</v>
      </c>
      <c r="BX496" t="s">
        <v>14</v>
      </c>
      <c r="BY496" t="s">
        <v>2220</v>
      </c>
      <c r="BZ496" t="s">
        <v>23000</v>
      </c>
      <c r="CA496" t="s">
        <v>14</v>
      </c>
      <c r="CB496" t="s">
        <v>14</v>
      </c>
      <c r="CC496" t="s">
        <v>14</v>
      </c>
      <c r="CD496" t="s">
        <v>14</v>
      </c>
      <c r="CE496" t="s">
        <v>14</v>
      </c>
      <c r="CF496" t="s">
        <v>6332</v>
      </c>
      <c r="CG496" t="s">
        <v>395</v>
      </c>
      <c r="CH496" t="s">
        <v>22075</v>
      </c>
      <c r="CJ496" t="s">
        <v>15</v>
      </c>
      <c r="CK496" t="s">
        <v>24</v>
      </c>
      <c r="CM496" s="4" t="str">
        <f>_xlfn.XLOOKUP($CG496,tbl_area_24_07_2024[Nombre Área],tbl_area_24_07_2024[Estado],"Si no se encuentra",2,)</f>
        <v>Baja California Sur</v>
      </c>
      <c r="CN496" s="4" t="str">
        <f>_xlfn.XLOOKUP($CG496,tbl_area_24_07_2024[Nombre Área],tbl_area_24_07_2024[Estructura],"Si no se encuentra",2,)</f>
        <v>Juntas Distritales</v>
      </c>
    </row>
    <row r="497" spans="1:92" ht="34.9" customHeight="1" x14ac:dyDescent="0.85">
      <c r="A497" t="s">
        <v>22073</v>
      </c>
      <c r="B497" t="s">
        <v>22074</v>
      </c>
      <c r="C497" t="s">
        <v>22075</v>
      </c>
      <c r="D497" t="s">
        <v>2199</v>
      </c>
      <c r="E497" t="s">
        <v>2200</v>
      </c>
      <c r="F497" t="s">
        <v>2201</v>
      </c>
      <c r="G497" t="s">
        <v>1435</v>
      </c>
      <c r="H497" t="s">
        <v>14</v>
      </c>
      <c r="I497" t="s">
        <v>6290</v>
      </c>
      <c r="J497" t="s">
        <v>6333</v>
      </c>
      <c r="K497" t="s">
        <v>23001</v>
      </c>
      <c r="L497" t="s">
        <v>14</v>
      </c>
      <c r="M497" t="s">
        <v>14</v>
      </c>
      <c r="N497" t="s">
        <v>6334</v>
      </c>
      <c r="O497" t="s">
        <v>23001</v>
      </c>
      <c r="P497" t="s">
        <v>14</v>
      </c>
      <c r="Q497" t="s">
        <v>23001</v>
      </c>
      <c r="R497" t="s">
        <v>23001</v>
      </c>
      <c r="S497" t="s">
        <v>14</v>
      </c>
      <c r="T497" t="s">
        <v>14</v>
      </c>
      <c r="U497" t="s">
        <v>14</v>
      </c>
      <c r="V497" t="s">
        <v>14</v>
      </c>
      <c r="W497" t="s">
        <v>1732</v>
      </c>
      <c r="X497" t="s">
        <v>104</v>
      </c>
      <c r="Y497" t="s">
        <v>116</v>
      </c>
      <c r="Z497" t="s">
        <v>18</v>
      </c>
      <c r="AA497" t="s">
        <v>14</v>
      </c>
      <c r="AB497" t="s">
        <v>23001</v>
      </c>
      <c r="AC497" t="s">
        <v>6335</v>
      </c>
      <c r="AD497" t="s">
        <v>2365</v>
      </c>
      <c r="AE497" t="s">
        <v>6336</v>
      </c>
      <c r="AF497" t="s">
        <v>1177</v>
      </c>
      <c r="AG497" t="s">
        <v>14</v>
      </c>
      <c r="AH497" t="s">
        <v>2209</v>
      </c>
      <c r="AI497" t="s">
        <v>2287</v>
      </c>
      <c r="AJ497" t="s">
        <v>1168</v>
      </c>
      <c r="AK497" t="s">
        <v>6337</v>
      </c>
      <c r="AL497" t="s">
        <v>1168</v>
      </c>
      <c r="AM497" t="s">
        <v>6259</v>
      </c>
      <c r="AN497" t="s">
        <v>1173</v>
      </c>
      <c r="AO497" t="s">
        <v>15</v>
      </c>
      <c r="AP497" t="s">
        <v>22988</v>
      </c>
      <c r="AQ497" t="s">
        <v>14</v>
      </c>
      <c r="AR497" t="s">
        <v>14</v>
      </c>
      <c r="AS497" t="s">
        <v>14</v>
      </c>
      <c r="AT497" t="s">
        <v>14</v>
      </c>
      <c r="AU497" t="s">
        <v>6248</v>
      </c>
      <c r="AV497" t="s">
        <v>6249</v>
      </c>
      <c r="AW497" t="s">
        <v>6249</v>
      </c>
      <c r="AX497" t="s">
        <v>6249</v>
      </c>
      <c r="AY497" t="s">
        <v>6338</v>
      </c>
      <c r="AZ497" t="s">
        <v>22074</v>
      </c>
      <c r="BA497" t="s">
        <v>22074</v>
      </c>
      <c r="BB497" t="s">
        <v>22089</v>
      </c>
      <c r="BC497">
        <v>10273.549999999999</v>
      </c>
      <c r="BD497">
        <v>12500.68</v>
      </c>
      <c r="BE497" t="s">
        <v>14</v>
      </c>
      <c r="BF497" t="s">
        <v>14</v>
      </c>
      <c r="BG497" t="s">
        <v>2214</v>
      </c>
      <c r="BH497" t="s">
        <v>14</v>
      </c>
      <c r="BI497" t="s">
        <v>22092</v>
      </c>
      <c r="BJ497" t="s">
        <v>6339</v>
      </c>
      <c r="BK497" t="s">
        <v>14</v>
      </c>
      <c r="BL497" t="s">
        <v>22074</v>
      </c>
      <c r="BM497" t="s">
        <v>22075</v>
      </c>
      <c r="BN497" t="s">
        <v>6340</v>
      </c>
      <c r="BO497" t="s">
        <v>14</v>
      </c>
      <c r="BP497" t="s">
        <v>23001</v>
      </c>
      <c r="BQ497" t="s">
        <v>2217</v>
      </c>
      <c r="BR497" t="s">
        <v>2303</v>
      </c>
      <c r="BS497" t="s">
        <v>2404</v>
      </c>
      <c r="BT497" t="s">
        <v>14</v>
      </c>
      <c r="BU497" t="s">
        <v>14</v>
      </c>
      <c r="BV497" t="s">
        <v>14</v>
      </c>
      <c r="BW497" t="s">
        <v>14</v>
      </c>
      <c r="BX497" t="s">
        <v>14</v>
      </c>
      <c r="BY497" t="s">
        <v>2220</v>
      </c>
      <c r="BZ497" t="s">
        <v>23001</v>
      </c>
      <c r="CA497" t="s">
        <v>14</v>
      </c>
      <c r="CB497" t="s">
        <v>14</v>
      </c>
      <c r="CC497" t="s">
        <v>14</v>
      </c>
      <c r="CD497" t="s">
        <v>14</v>
      </c>
      <c r="CE497" t="s">
        <v>14</v>
      </c>
      <c r="CF497" t="s">
        <v>6341</v>
      </c>
      <c r="CG497" t="s">
        <v>395</v>
      </c>
      <c r="CH497" t="s">
        <v>22075</v>
      </c>
      <c r="CJ497" t="s">
        <v>15</v>
      </c>
      <c r="CK497" t="s">
        <v>24</v>
      </c>
      <c r="CM497" s="4" t="str">
        <f>_xlfn.XLOOKUP($CG497,tbl_area_24_07_2024[Nombre Área],tbl_area_24_07_2024[Estado],"Si no se encuentra",2,)</f>
        <v>Baja California Sur</v>
      </c>
      <c r="CN497" s="4" t="str">
        <f>_xlfn.XLOOKUP($CG497,tbl_area_24_07_2024[Nombre Área],tbl_area_24_07_2024[Estructura],"Si no se encuentra",2,)</f>
        <v>Juntas Distritales</v>
      </c>
    </row>
    <row r="498" spans="1:92" ht="34.9" customHeight="1" x14ac:dyDescent="0.85">
      <c r="A498" t="s">
        <v>22073</v>
      </c>
      <c r="B498" t="s">
        <v>22074</v>
      </c>
      <c r="C498" t="s">
        <v>22075</v>
      </c>
      <c r="D498" t="s">
        <v>2199</v>
      </c>
      <c r="E498" t="s">
        <v>2200</v>
      </c>
      <c r="F498" t="s">
        <v>2201</v>
      </c>
      <c r="G498" t="s">
        <v>1177</v>
      </c>
      <c r="H498" t="s">
        <v>14</v>
      </c>
      <c r="I498" t="s">
        <v>6290</v>
      </c>
      <c r="J498" t="s">
        <v>6342</v>
      </c>
      <c r="K498" t="s">
        <v>23002</v>
      </c>
      <c r="L498" t="s">
        <v>14</v>
      </c>
      <c r="M498" t="s">
        <v>14</v>
      </c>
      <c r="N498" t="s">
        <v>6343</v>
      </c>
      <c r="O498" t="s">
        <v>23002</v>
      </c>
      <c r="P498" t="s">
        <v>14</v>
      </c>
      <c r="Q498" t="s">
        <v>23002</v>
      </c>
      <c r="R498" t="s">
        <v>23002</v>
      </c>
      <c r="S498" t="s">
        <v>14</v>
      </c>
      <c r="T498" t="s">
        <v>14</v>
      </c>
      <c r="U498" t="s">
        <v>14</v>
      </c>
      <c r="V498" t="s">
        <v>14</v>
      </c>
      <c r="W498" t="s">
        <v>1869</v>
      </c>
      <c r="X498" t="s">
        <v>1299</v>
      </c>
      <c r="Y498" t="s">
        <v>140</v>
      </c>
      <c r="Z498" t="s">
        <v>18</v>
      </c>
      <c r="AA498" t="s">
        <v>14</v>
      </c>
      <c r="AB498" t="s">
        <v>23002</v>
      </c>
      <c r="AC498" t="s">
        <v>6344</v>
      </c>
      <c r="AD498" t="s">
        <v>2207</v>
      </c>
      <c r="AE498" t="s">
        <v>228</v>
      </c>
      <c r="AF498" t="s">
        <v>14</v>
      </c>
      <c r="AG498" t="s">
        <v>14</v>
      </c>
      <c r="AH498" t="s">
        <v>2209</v>
      </c>
      <c r="AI498" t="s">
        <v>2287</v>
      </c>
      <c r="AJ498" t="s">
        <v>1168</v>
      </c>
      <c r="AK498" t="s">
        <v>6337</v>
      </c>
      <c r="AL498" t="s">
        <v>1168</v>
      </c>
      <c r="AM498" t="s">
        <v>6259</v>
      </c>
      <c r="AN498" t="s">
        <v>1173</v>
      </c>
      <c r="AO498" t="s">
        <v>15</v>
      </c>
      <c r="AP498" t="s">
        <v>22988</v>
      </c>
      <c r="AQ498" t="s">
        <v>14</v>
      </c>
      <c r="AR498" t="s">
        <v>14</v>
      </c>
      <c r="AS498" t="s">
        <v>14</v>
      </c>
      <c r="AT498" t="s">
        <v>14</v>
      </c>
      <c r="AU498" t="s">
        <v>6248</v>
      </c>
      <c r="AV498" t="s">
        <v>6249</v>
      </c>
      <c r="AW498" t="s">
        <v>6249</v>
      </c>
      <c r="AX498" t="s">
        <v>6249</v>
      </c>
      <c r="AY498" t="s">
        <v>6345</v>
      </c>
      <c r="AZ498" t="s">
        <v>22074</v>
      </c>
      <c r="BA498" t="s">
        <v>22074</v>
      </c>
      <c r="BB498" t="s">
        <v>22213</v>
      </c>
      <c r="BC498">
        <v>6000</v>
      </c>
      <c r="BD498">
        <v>7300.7</v>
      </c>
      <c r="BE498" t="s">
        <v>14</v>
      </c>
      <c r="BF498" t="s">
        <v>14</v>
      </c>
      <c r="BG498" t="s">
        <v>2214</v>
      </c>
      <c r="BH498" t="s">
        <v>14</v>
      </c>
      <c r="BI498" t="s">
        <v>22092</v>
      </c>
      <c r="BJ498" t="s">
        <v>6346</v>
      </c>
      <c r="BK498" t="s">
        <v>14</v>
      </c>
      <c r="BL498" t="s">
        <v>22074</v>
      </c>
      <c r="BM498" t="s">
        <v>22075</v>
      </c>
      <c r="BN498" t="s">
        <v>6347</v>
      </c>
      <c r="BO498" t="s">
        <v>14</v>
      </c>
      <c r="BP498" t="s">
        <v>23002</v>
      </c>
      <c r="BQ498" t="s">
        <v>2217</v>
      </c>
      <c r="BR498" t="s">
        <v>2303</v>
      </c>
      <c r="BS498" t="s">
        <v>2404</v>
      </c>
      <c r="BT498" t="s">
        <v>14</v>
      </c>
      <c r="BU498" t="s">
        <v>14</v>
      </c>
      <c r="BV498" t="s">
        <v>14</v>
      </c>
      <c r="BW498" t="s">
        <v>14</v>
      </c>
      <c r="BX498" t="s">
        <v>14</v>
      </c>
      <c r="BY498" t="s">
        <v>2220</v>
      </c>
      <c r="BZ498" t="s">
        <v>23002</v>
      </c>
      <c r="CA498" t="s">
        <v>14</v>
      </c>
      <c r="CB498" t="s">
        <v>14</v>
      </c>
      <c r="CC498" t="s">
        <v>14</v>
      </c>
      <c r="CD498" t="s">
        <v>14</v>
      </c>
      <c r="CE498" t="s">
        <v>14</v>
      </c>
      <c r="CF498" t="s">
        <v>6348</v>
      </c>
      <c r="CG498" t="s">
        <v>395</v>
      </c>
      <c r="CH498" t="s">
        <v>22075</v>
      </c>
      <c r="CJ498" t="s">
        <v>15</v>
      </c>
      <c r="CK498" t="s">
        <v>24</v>
      </c>
      <c r="CM498" s="4" t="str">
        <f>_xlfn.XLOOKUP($CG498,tbl_area_24_07_2024[Nombre Área],tbl_area_24_07_2024[Estado],"Si no se encuentra",2,)</f>
        <v>Baja California Sur</v>
      </c>
      <c r="CN498" s="4" t="str">
        <f>_xlfn.XLOOKUP($CG498,tbl_area_24_07_2024[Nombre Área],tbl_area_24_07_2024[Estructura],"Si no se encuentra",2,)</f>
        <v>Juntas Distritales</v>
      </c>
    </row>
    <row r="499" spans="1:92" ht="34.9" customHeight="1" x14ac:dyDescent="0.85">
      <c r="A499" t="s">
        <v>22073</v>
      </c>
      <c r="B499" t="s">
        <v>22074</v>
      </c>
      <c r="C499" t="s">
        <v>22075</v>
      </c>
      <c r="D499" t="s">
        <v>2199</v>
      </c>
      <c r="E499" t="s">
        <v>2242</v>
      </c>
      <c r="F499" t="s">
        <v>2201</v>
      </c>
      <c r="G499" t="s">
        <v>1178</v>
      </c>
      <c r="H499" t="s">
        <v>14</v>
      </c>
      <c r="I499" t="s">
        <v>6349</v>
      </c>
      <c r="J499" t="s">
        <v>6350</v>
      </c>
      <c r="K499" t="s">
        <v>23003</v>
      </c>
      <c r="L499" t="s">
        <v>14</v>
      </c>
      <c r="M499" t="s">
        <v>14</v>
      </c>
      <c r="N499" t="s">
        <v>6352</v>
      </c>
      <c r="O499" t="s">
        <v>23003</v>
      </c>
      <c r="P499" t="s">
        <v>14</v>
      </c>
      <c r="Q499" t="s">
        <v>23003</v>
      </c>
      <c r="R499" t="s">
        <v>23003</v>
      </c>
      <c r="S499" t="s">
        <v>14</v>
      </c>
      <c r="T499" t="s">
        <v>14</v>
      </c>
      <c r="U499" t="s">
        <v>14</v>
      </c>
      <c r="V499" t="s">
        <v>14</v>
      </c>
      <c r="W499" t="s">
        <v>6353</v>
      </c>
      <c r="X499" t="s">
        <v>101</v>
      </c>
      <c r="Y499" t="s">
        <v>297</v>
      </c>
      <c r="Z499" t="s">
        <v>18</v>
      </c>
      <c r="AA499" t="s">
        <v>14</v>
      </c>
      <c r="AB499" t="s">
        <v>23003</v>
      </c>
      <c r="AC499" t="s">
        <v>6354</v>
      </c>
      <c r="AD499" t="s">
        <v>2207</v>
      </c>
      <c r="AE499" t="s">
        <v>6355</v>
      </c>
      <c r="AF499" t="s">
        <v>14</v>
      </c>
      <c r="AG499" t="s">
        <v>14</v>
      </c>
      <c r="AH499" t="s">
        <v>2209</v>
      </c>
      <c r="AI499" t="s">
        <v>6356</v>
      </c>
      <c r="AJ499" t="s">
        <v>1172</v>
      </c>
      <c r="AK499" t="s">
        <v>6357</v>
      </c>
      <c r="AL499" t="s">
        <v>1174</v>
      </c>
      <c r="AM499" t="s">
        <v>6357</v>
      </c>
      <c r="AN499" t="s">
        <v>1173</v>
      </c>
      <c r="AO499" t="s">
        <v>15</v>
      </c>
      <c r="AP499" t="s">
        <v>23004</v>
      </c>
      <c r="AQ499" t="s">
        <v>14</v>
      </c>
      <c r="AR499" t="s">
        <v>14</v>
      </c>
      <c r="AS499" t="s">
        <v>14</v>
      </c>
      <c r="AT499" t="s">
        <v>14</v>
      </c>
      <c r="AU499" t="s">
        <v>6248</v>
      </c>
      <c r="AV499" t="s">
        <v>6249</v>
      </c>
      <c r="AW499" t="s">
        <v>6249</v>
      </c>
      <c r="AX499" t="s">
        <v>6249</v>
      </c>
      <c r="AY499" t="s">
        <v>6358</v>
      </c>
      <c r="AZ499" t="s">
        <v>22136</v>
      </c>
      <c r="BA499" t="s">
        <v>22136</v>
      </c>
      <c r="BB499" t="s">
        <v>22127</v>
      </c>
      <c r="BC499">
        <v>71340</v>
      </c>
      <c r="BD499">
        <v>71340</v>
      </c>
      <c r="BE499" t="s">
        <v>14</v>
      </c>
      <c r="BF499" t="s">
        <v>14</v>
      </c>
      <c r="BG499" t="s">
        <v>2214</v>
      </c>
      <c r="BH499" t="s">
        <v>14</v>
      </c>
      <c r="BI499" t="s">
        <v>22092</v>
      </c>
      <c r="BJ499" t="s">
        <v>6359</v>
      </c>
      <c r="BK499" t="s">
        <v>14</v>
      </c>
      <c r="BL499" t="s">
        <v>22074</v>
      </c>
      <c r="BM499" t="s">
        <v>22075</v>
      </c>
      <c r="BN499" t="s">
        <v>6360</v>
      </c>
      <c r="BO499" t="s">
        <v>14</v>
      </c>
      <c r="BP499" t="s">
        <v>23003</v>
      </c>
      <c r="BQ499" t="s">
        <v>2217</v>
      </c>
      <c r="BR499" t="s">
        <v>2303</v>
      </c>
      <c r="BS499" t="s">
        <v>2404</v>
      </c>
      <c r="BT499" t="s">
        <v>14</v>
      </c>
      <c r="BU499" t="s">
        <v>14</v>
      </c>
      <c r="BV499" t="s">
        <v>14</v>
      </c>
      <c r="BW499" t="s">
        <v>14</v>
      </c>
      <c r="BX499" t="s">
        <v>14</v>
      </c>
      <c r="BY499" t="s">
        <v>2544</v>
      </c>
      <c r="BZ499" t="s">
        <v>23003</v>
      </c>
      <c r="CA499" t="s">
        <v>14</v>
      </c>
      <c r="CB499" t="s">
        <v>14</v>
      </c>
      <c r="CC499" t="s">
        <v>14</v>
      </c>
      <c r="CD499" t="s">
        <v>14</v>
      </c>
      <c r="CE499" t="s">
        <v>14</v>
      </c>
      <c r="CF499" t="s">
        <v>6361</v>
      </c>
      <c r="CG499" t="s">
        <v>395</v>
      </c>
      <c r="CH499" t="s">
        <v>22075</v>
      </c>
      <c r="CJ499" t="s">
        <v>15</v>
      </c>
      <c r="CK499" t="s">
        <v>24</v>
      </c>
      <c r="CM499" s="4" t="str">
        <f>_xlfn.XLOOKUP($CG499,tbl_area_24_07_2024[Nombre Área],tbl_area_24_07_2024[Estado],"Si no se encuentra",2,)</f>
        <v>Baja California Sur</v>
      </c>
      <c r="CN499" s="4" t="str">
        <f>_xlfn.XLOOKUP($CG499,tbl_area_24_07_2024[Nombre Área],tbl_area_24_07_2024[Estructura],"Si no se encuentra",2,)</f>
        <v>Juntas Distritales</v>
      </c>
    </row>
    <row r="500" spans="1:92" ht="34.9" customHeight="1" x14ac:dyDescent="0.85">
      <c r="A500" t="s">
        <v>22073</v>
      </c>
      <c r="B500" t="s">
        <v>22074</v>
      </c>
      <c r="C500" t="s">
        <v>22075</v>
      </c>
      <c r="D500" t="s">
        <v>2199</v>
      </c>
      <c r="E500" t="s">
        <v>2242</v>
      </c>
      <c r="F500" t="s">
        <v>2201</v>
      </c>
      <c r="G500" t="s">
        <v>1179</v>
      </c>
      <c r="H500" t="s">
        <v>14</v>
      </c>
      <c r="I500" t="s">
        <v>6349</v>
      </c>
      <c r="J500" t="s">
        <v>6362</v>
      </c>
      <c r="K500" t="s">
        <v>23005</v>
      </c>
      <c r="L500" t="s">
        <v>14</v>
      </c>
      <c r="M500" t="s">
        <v>14</v>
      </c>
      <c r="N500" t="s">
        <v>6364</v>
      </c>
      <c r="O500" t="s">
        <v>23005</v>
      </c>
      <c r="P500" t="s">
        <v>14</v>
      </c>
      <c r="Q500" t="s">
        <v>23005</v>
      </c>
      <c r="R500" t="s">
        <v>23005</v>
      </c>
      <c r="S500" t="s">
        <v>14</v>
      </c>
      <c r="T500" t="s">
        <v>14</v>
      </c>
      <c r="U500" t="s">
        <v>14</v>
      </c>
      <c r="V500" t="s">
        <v>14</v>
      </c>
      <c r="W500" t="s">
        <v>6353</v>
      </c>
      <c r="X500" t="s">
        <v>101</v>
      </c>
      <c r="Y500" t="s">
        <v>297</v>
      </c>
      <c r="Z500" t="s">
        <v>18</v>
      </c>
      <c r="AA500" t="s">
        <v>14</v>
      </c>
      <c r="AB500" t="s">
        <v>23005</v>
      </c>
      <c r="AC500" t="s">
        <v>6354</v>
      </c>
      <c r="AD500" t="s">
        <v>2207</v>
      </c>
      <c r="AE500" t="s">
        <v>6355</v>
      </c>
      <c r="AF500" t="s">
        <v>14</v>
      </c>
      <c r="AG500" t="s">
        <v>14</v>
      </c>
      <c r="AH500" t="s">
        <v>2209</v>
      </c>
      <c r="AI500" t="s">
        <v>6356</v>
      </c>
      <c r="AJ500" t="s">
        <v>1172</v>
      </c>
      <c r="AK500" t="s">
        <v>6357</v>
      </c>
      <c r="AL500" t="s">
        <v>1174</v>
      </c>
      <c r="AM500" t="s">
        <v>6357</v>
      </c>
      <c r="AN500" t="s">
        <v>1173</v>
      </c>
      <c r="AO500" t="s">
        <v>15</v>
      </c>
      <c r="AP500" t="s">
        <v>23004</v>
      </c>
      <c r="AQ500" t="s">
        <v>14</v>
      </c>
      <c r="AR500" t="s">
        <v>14</v>
      </c>
      <c r="AS500" t="s">
        <v>14</v>
      </c>
      <c r="AT500" t="s">
        <v>14</v>
      </c>
      <c r="AU500" t="s">
        <v>6248</v>
      </c>
      <c r="AV500" t="s">
        <v>6249</v>
      </c>
      <c r="AW500" t="s">
        <v>6249</v>
      </c>
      <c r="AX500" t="s">
        <v>6249</v>
      </c>
      <c r="AY500" t="s">
        <v>6365</v>
      </c>
      <c r="AZ500" t="s">
        <v>22136</v>
      </c>
      <c r="BA500" t="s">
        <v>22136</v>
      </c>
      <c r="BB500" t="s">
        <v>22127</v>
      </c>
      <c r="BC500">
        <v>19140</v>
      </c>
      <c r="BD500">
        <v>19140</v>
      </c>
      <c r="BE500" t="s">
        <v>14</v>
      </c>
      <c r="BF500" t="s">
        <v>14</v>
      </c>
      <c r="BG500" t="s">
        <v>2214</v>
      </c>
      <c r="BH500" t="s">
        <v>14</v>
      </c>
      <c r="BI500" t="s">
        <v>22092</v>
      </c>
      <c r="BJ500" t="s">
        <v>6366</v>
      </c>
      <c r="BK500" t="s">
        <v>14</v>
      </c>
      <c r="BL500" t="s">
        <v>22074</v>
      </c>
      <c r="BM500" t="s">
        <v>22075</v>
      </c>
      <c r="BN500" t="s">
        <v>6367</v>
      </c>
      <c r="BO500" t="s">
        <v>14</v>
      </c>
      <c r="BP500" t="s">
        <v>23005</v>
      </c>
      <c r="BQ500" t="s">
        <v>2217</v>
      </c>
      <c r="BR500" t="s">
        <v>2303</v>
      </c>
      <c r="BS500" t="s">
        <v>2404</v>
      </c>
      <c r="BT500" t="s">
        <v>14</v>
      </c>
      <c r="BU500" t="s">
        <v>14</v>
      </c>
      <c r="BV500" t="s">
        <v>14</v>
      </c>
      <c r="BW500" t="s">
        <v>14</v>
      </c>
      <c r="BX500" t="s">
        <v>14</v>
      </c>
      <c r="BY500" t="s">
        <v>2544</v>
      </c>
      <c r="BZ500" t="s">
        <v>23005</v>
      </c>
      <c r="CA500" t="s">
        <v>14</v>
      </c>
      <c r="CB500" t="s">
        <v>14</v>
      </c>
      <c r="CC500" t="s">
        <v>14</v>
      </c>
      <c r="CD500" t="s">
        <v>14</v>
      </c>
      <c r="CE500" t="s">
        <v>14</v>
      </c>
      <c r="CF500" t="s">
        <v>6368</v>
      </c>
      <c r="CG500" t="s">
        <v>395</v>
      </c>
      <c r="CH500" t="s">
        <v>22075</v>
      </c>
      <c r="CJ500" t="s">
        <v>15</v>
      </c>
      <c r="CK500" t="s">
        <v>24</v>
      </c>
      <c r="CM500" s="4" t="str">
        <f>_xlfn.XLOOKUP($CG500,tbl_area_24_07_2024[Nombre Área],tbl_area_24_07_2024[Estado],"Si no se encuentra",2,)</f>
        <v>Baja California Sur</v>
      </c>
      <c r="CN500" s="4" t="str">
        <f>_xlfn.XLOOKUP($CG500,tbl_area_24_07_2024[Nombre Área],tbl_area_24_07_2024[Estructura],"Si no se encuentra",2,)</f>
        <v>Juntas Distritales</v>
      </c>
    </row>
    <row r="501" spans="1:92" ht="34.9" customHeight="1" x14ac:dyDescent="0.85">
      <c r="A501" t="s">
        <v>22073</v>
      </c>
      <c r="B501" t="s">
        <v>22074</v>
      </c>
      <c r="C501" t="s">
        <v>22075</v>
      </c>
      <c r="D501" t="s">
        <v>2199</v>
      </c>
      <c r="E501" t="s">
        <v>2242</v>
      </c>
      <c r="F501" t="s">
        <v>2201</v>
      </c>
      <c r="G501" t="s">
        <v>1176</v>
      </c>
      <c r="H501" t="s">
        <v>14</v>
      </c>
      <c r="I501" t="s">
        <v>6349</v>
      </c>
      <c r="J501" t="s">
        <v>6369</v>
      </c>
      <c r="K501" t="s">
        <v>6661</v>
      </c>
      <c r="L501" t="s">
        <v>14</v>
      </c>
      <c r="M501" t="s">
        <v>14</v>
      </c>
      <c r="N501" t="s">
        <v>6370</v>
      </c>
      <c r="O501" t="s">
        <v>6661</v>
      </c>
      <c r="P501" t="s">
        <v>14</v>
      </c>
      <c r="Q501" t="s">
        <v>6661</v>
      </c>
      <c r="R501" t="s">
        <v>6661</v>
      </c>
      <c r="S501" t="s">
        <v>14</v>
      </c>
      <c r="T501" t="s">
        <v>14</v>
      </c>
      <c r="U501" t="s">
        <v>14</v>
      </c>
      <c r="V501" t="s">
        <v>14</v>
      </c>
      <c r="W501" t="s">
        <v>6353</v>
      </c>
      <c r="X501" t="s">
        <v>101</v>
      </c>
      <c r="Y501" t="s">
        <v>297</v>
      </c>
      <c r="Z501" t="s">
        <v>18</v>
      </c>
      <c r="AA501" t="s">
        <v>14</v>
      </c>
      <c r="AB501" t="s">
        <v>6661</v>
      </c>
      <c r="AC501" t="s">
        <v>6354</v>
      </c>
      <c r="AD501" t="s">
        <v>2207</v>
      </c>
      <c r="AE501" t="s">
        <v>6355</v>
      </c>
      <c r="AF501" t="s">
        <v>14</v>
      </c>
      <c r="AG501" t="s">
        <v>14</v>
      </c>
      <c r="AH501" t="s">
        <v>2209</v>
      </c>
      <c r="AI501" t="s">
        <v>6356</v>
      </c>
      <c r="AJ501" t="s">
        <v>1172</v>
      </c>
      <c r="AK501" t="s">
        <v>6357</v>
      </c>
      <c r="AL501" t="s">
        <v>1174</v>
      </c>
      <c r="AM501" t="s">
        <v>6357</v>
      </c>
      <c r="AN501" t="s">
        <v>1173</v>
      </c>
      <c r="AO501" t="s">
        <v>15</v>
      </c>
      <c r="AP501" t="s">
        <v>23004</v>
      </c>
      <c r="AQ501" t="s">
        <v>14</v>
      </c>
      <c r="AR501" t="s">
        <v>14</v>
      </c>
      <c r="AS501" t="s">
        <v>14</v>
      </c>
      <c r="AT501" t="s">
        <v>14</v>
      </c>
      <c r="AU501" t="s">
        <v>6248</v>
      </c>
      <c r="AV501" t="s">
        <v>6249</v>
      </c>
      <c r="AW501" t="s">
        <v>6249</v>
      </c>
      <c r="AX501" t="s">
        <v>6249</v>
      </c>
      <c r="AY501" t="s">
        <v>6371</v>
      </c>
      <c r="AZ501" t="s">
        <v>22136</v>
      </c>
      <c r="BA501" t="s">
        <v>22136</v>
      </c>
      <c r="BB501" t="s">
        <v>22127</v>
      </c>
      <c r="BC501">
        <v>19140</v>
      </c>
      <c r="BD501">
        <v>19140</v>
      </c>
      <c r="BE501" t="s">
        <v>14</v>
      </c>
      <c r="BF501" t="s">
        <v>14</v>
      </c>
      <c r="BG501" t="s">
        <v>2214</v>
      </c>
      <c r="BH501" t="s">
        <v>14</v>
      </c>
      <c r="BI501" t="s">
        <v>22092</v>
      </c>
      <c r="BJ501" t="s">
        <v>6372</v>
      </c>
      <c r="BK501" t="s">
        <v>14</v>
      </c>
      <c r="BL501" t="s">
        <v>22074</v>
      </c>
      <c r="BM501" t="s">
        <v>22075</v>
      </c>
      <c r="BN501" t="s">
        <v>6373</v>
      </c>
      <c r="BO501" t="s">
        <v>14</v>
      </c>
      <c r="BP501" t="s">
        <v>6661</v>
      </c>
      <c r="BQ501" t="s">
        <v>2217</v>
      </c>
      <c r="BR501" t="s">
        <v>2303</v>
      </c>
      <c r="BS501" t="s">
        <v>2404</v>
      </c>
      <c r="BT501" t="s">
        <v>14</v>
      </c>
      <c r="BU501" t="s">
        <v>14</v>
      </c>
      <c r="BV501" t="s">
        <v>14</v>
      </c>
      <c r="BW501" t="s">
        <v>14</v>
      </c>
      <c r="BX501" t="s">
        <v>14</v>
      </c>
      <c r="BY501" t="s">
        <v>2544</v>
      </c>
      <c r="BZ501" t="s">
        <v>6661</v>
      </c>
      <c r="CA501" t="s">
        <v>14</v>
      </c>
      <c r="CB501" t="s">
        <v>14</v>
      </c>
      <c r="CC501" t="s">
        <v>14</v>
      </c>
      <c r="CD501" t="s">
        <v>14</v>
      </c>
      <c r="CE501" t="s">
        <v>14</v>
      </c>
      <c r="CF501" t="s">
        <v>6374</v>
      </c>
      <c r="CG501" t="s">
        <v>395</v>
      </c>
      <c r="CH501" t="s">
        <v>22075</v>
      </c>
      <c r="CJ501" t="s">
        <v>15</v>
      </c>
      <c r="CK501" t="s">
        <v>24</v>
      </c>
      <c r="CM501" s="4" t="str">
        <f>_xlfn.XLOOKUP($CG501,tbl_area_24_07_2024[Nombre Área],tbl_area_24_07_2024[Estado],"Si no se encuentra",2,)</f>
        <v>Baja California Sur</v>
      </c>
      <c r="CN501" s="4" t="str">
        <f>_xlfn.XLOOKUP($CG501,tbl_area_24_07_2024[Nombre Área],tbl_area_24_07_2024[Estructura],"Si no se encuentra",2,)</f>
        <v>Juntas Distritales</v>
      </c>
    </row>
    <row r="502" spans="1:92" ht="34.9" customHeight="1" x14ac:dyDescent="0.85">
      <c r="A502" t="s">
        <v>22073</v>
      </c>
      <c r="B502" t="s">
        <v>22074</v>
      </c>
      <c r="C502" t="s">
        <v>22075</v>
      </c>
      <c r="D502" t="s">
        <v>2199</v>
      </c>
      <c r="E502" t="s">
        <v>2200</v>
      </c>
      <c r="F502" t="s">
        <v>2201</v>
      </c>
      <c r="G502" t="s">
        <v>6375</v>
      </c>
      <c r="H502" t="s">
        <v>14</v>
      </c>
      <c r="I502" t="s">
        <v>6376</v>
      </c>
      <c r="J502" t="s">
        <v>6377</v>
      </c>
      <c r="K502" t="s">
        <v>6675</v>
      </c>
      <c r="L502" t="s">
        <v>14</v>
      </c>
      <c r="M502" t="s">
        <v>14</v>
      </c>
      <c r="N502" t="s">
        <v>6378</v>
      </c>
      <c r="O502" t="s">
        <v>6675</v>
      </c>
      <c r="P502" t="s">
        <v>14</v>
      </c>
      <c r="Q502" t="s">
        <v>6675</v>
      </c>
      <c r="R502" t="s">
        <v>6675</v>
      </c>
      <c r="S502" t="s">
        <v>14</v>
      </c>
      <c r="T502" t="s">
        <v>14</v>
      </c>
      <c r="U502" t="s">
        <v>14</v>
      </c>
      <c r="V502" t="s">
        <v>14</v>
      </c>
      <c r="W502" t="s">
        <v>1562</v>
      </c>
      <c r="X502" t="s">
        <v>1223</v>
      </c>
      <c r="Y502" t="s">
        <v>152</v>
      </c>
      <c r="Z502" t="s">
        <v>12</v>
      </c>
      <c r="AA502" t="s">
        <v>14</v>
      </c>
      <c r="AB502" t="s">
        <v>6675</v>
      </c>
      <c r="AC502" t="s">
        <v>6379</v>
      </c>
      <c r="AD502" t="s">
        <v>2207</v>
      </c>
      <c r="AE502" t="s">
        <v>122</v>
      </c>
      <c r="AF502" t="s">
        <v>6380</v>
      </c>
      <c r="AG502" t="s">
        <v>14</v>
      </c>
      <c r="AH502" t="s">
        <v>2209</v>
      </c>
      <c r="AI502" t="s">
        <v>2287</v>
      </c>
      <c r="AJ502" t="s">
        <v>1168</v>
      </c>
      <c r="AK502" t="s">
        <v>6381</v>
      </c>
      <c r="AL502" t="s">
        <v>1494</v>
      </c>
      <c r="AM502" t="s">
        <v>6381</v>
      </c>
      <c r="AN502" t="s">
        <v>1179</v>
      </c>
      <c r="AO502" t="s">
        <v>373</v>
      </c>
      <c r="AP502" t="s">
        <v>23006</v>
      </c>
      <c r="AQ502" t="s">
        <v>14</v>
      </c>
      <c r="AR502" t="s">
        <v>14</v>
      </c>
      <c r="AS502" t="s">
        <v>14</v>
      </c>
      <c r="AT502" t="s">
        <v>14</v>
      </c>
      <c r="AU502" t="s">
        <v>2211</v>
      </c>
      <c r="AV502" t="s">
        <v>6382</v>
      </c>
      <c r="AW502" t="s">
        <v>6382</v>
      </c>
      <c r="AX502" t="s">
        <v>6382</v>
      </c>
      <c r="AY502" t="s">
        <v>6375</v>
      </c>
      <c r="AZ502" t="s">
        <v>22226</v>
      </c>
      <c r="BA502" t="s">
        <v>22074</v>
      </c>
      <c r="BB502" t="s">
        <v>22213</v>
      </c>
      <c r="BC502">
        <v>294711.53999999998</v>
      </c>
      <c r="BD502">
        <v>341865.42</v>
      </c>
      <c r="BE502" t="s">
        <v>14</v>
      </c>
      <c r="BF502" t="s">
        <v>14</v>
      </c>
      <c r="BG502" t="s">
        <v>2214</v>
      </c>
      <c r="BH502" t="s">
        <v>14</v>
      </c>
      <c r="BI502" t="s">
        <v>22092</v>
      </c>
      <c r="BJ502" t="s">
        <v>6383</v>
      </c>
      <c r="BK502" t="s">
        <v>14</v>
      </c>
      <c r="BL502" t="s">
        <v>22074</v>
      </c>
      <c r="BM502" t="s">
        <v>22213</v>
      </c>
      <c r="BN502" t="s">
        <v>6384</v>
      </c>
      <c r="BO502" t="s">
        <v>14</v>
      </c>
      <c r="BP502" t="s">
        <v>6675</v>
      </c>
      <c r="BQ502" t="s">
        <v>2217</v>
      </c>
      <c r="BR502" t="s">
        <v>2303</v>
      </c>
      <c r="BS502" t="s">
        <v>2376</v>
      </c>
      <c r="BT502" t="s">
        <v>14</v>
      </c>
      <c r="BU502" t="s">
        <v>14</v>
      </c>
      <c r="BV502" t="s">
        <v>14</v>
      </c>
      <c r="BW502" t="s">
        <v>14</v>
      </c>
      <c r="BX502" t="s">
        <v>14</v>
      </c>
      <c r="BY502" t="s">
        <v>2220</v>
      </c>
      <c r="BZ502" t="s">
        <v>6675</v>
      </c>
      <c r="CA502" t="s">
        <v>6385</v>
      </c>
      <c r="CB502" t="s">
        <v>14</v>
      </c>
      <c r="CC502" t="s">
        <v>14</v>
      </c>
      <c r="CD502" t="s">
        <v>14</v>
      </c>
      <c r="CE502" t="s">
        <v>14</v>
      </c>
      <c r="CF502" t="s">
        <v>6386</v>
      </c>
      <c r="CG502" t="s">
        <v>551</v>
      </c>
      <c r="CH502" t="s">
        <v>22075</v>
      </c>
      <c r="CJ502" t="s">
        <v>373</v>
      </c>
      <c r="CK502" t="s">
        <v>24</v>
      </c>
      <c r="CM502" s="4" t="str">
        <f>_xlfn.XLOOKUP($CG502,tbl_area_24_07_2024[Nombre Área],tbl_area_24_07_2024[Estado],"Si no se encuentra",2,)</f>
        <v>Hidalgo</v>
      </c>
      <c r="CN502" s="4" t="str">
        <f>_xlfn.XLOOKUP($CG502,tbl_area_24_07_2024[Nombre Área],tbl_area_24_07_2024[Estructura],"Si no se encuentra",2,)</f>
        <v>Juntas Distritales</v>
      </c>
    </row>
    <row r="503" spans="1:92" ht="34.9" customHeight="1" x14ac:dyDescent="0.85">
      <c r="A503" t="s">
        <v>22073</v>
      </c>
      <c r="B503" t="s">
        <v>22074</v>
      </c>
      <c r="C503" t="s">
        <v>22075</v>
      </c>
      <c r="D503" t="s">
        <v>2199</v>
      </c>
      <c r="E503" t="s">
        <v>2242</v>
      </c>
      <c r="F503" t="s">
        <v>2201</v>
      </c>
      <c r="G503" t="s">
        <v>6387</v>
      </c>
      <c r="H503" t="s">
        <v>14</v>
      </c>
      <c r="I503" t="s">
        <v>6388</v>
      </c>
      <c r="J503" t="s">
        <v>6389</v>
      </c>
      <c r="K503" t="s">
        <v>6684</v>
      </c>
      <c r="L503" t="s">
        <v>14</v>
      </c>
      <c r="M503" t="s">
        <v>14</v>
      </c>
      <c r="N503" t="s">
        <v>6391</v>
      </c>
      <c r="O503" t="s">
        <v>6684</v>
      </c>
      <c r="P503" t="s">
        <v>14</v>
      </c>
      <c r="Q503" t="s">
        <v>6684</v>
      </c>
      <c r="R503" t="s">
        <v>6684</v>
      </c>
      <c r="S503" t="s">
        <v>14</v>
      </c>
      <c r="T503" t="s">
        <v>14</v>
      </c>
      <c r="U503" t="s">
        <v>14</v>
      </c>
      <c r="V503" t="s">
        <v>14</v>
      </c>
      <c r="W503" t="s">
        <v>14</v>
      </c>
      <c r="X503" t="s">
        <v>14</v>
      </c>
      <c r="Y503" t="s">
        <v>14</v>
      </c>
      <c r="Z503" t="s">
        <v>14</v>
      </c>
      <c r="AA503" t="s">
        <v>6392</v>
      </c>
      <c r="AB503" t="s">
        <v>6684</v>
      </c>
      <c r="AC503" t="s">
        <v>4321</v>
      </c>
      <c r="AD503" t="s">
        <v>3242</v>
      </c>
      <c r="AE503" t="s">
        <v>5186</v>
      </c>
      <c r="AF503" t="s">
        <v>1174</v>
      </c>
      <c r="AG503" t="s">
        <v>14</v>
      </c>
      <c r="AH503" t="s">
        <v>2209</v>
      </c>
      <c r="AI503" t="s">
        <v>4322</v>
      </c>
      <c r="AJ503" t="s">
        <v>1186</v>
      </c>
      <c r="AK503" t="s">
        <v>5186</v>
      </c>
      <c r="AL503" t="s">
        <v>1186</v>
      </c>
      <c r="AM503" t="s">
        <v>4322</v>
      </c>
      <c r="AN503" t="s">
        <v>1180</v>
      </c>
      <c r="AO503" t="s">
        <v>159</v>
      </c>
      <c r="AP503" t="s">
        <v>22526</v>
      </c>
      <c r="AQ503" t="s">
        <v>14</v>
      </c>
      <c r="AR503" t="s">
        <v>14</v>
      </c>
      <c r="AS503" t="s">
        <v>14</v>
      </c>
      <c r="AT503" t="s">
        <v>14</v>
      </c>
      <c r="AU503" t="s">
        <v>4584</v>
      </c>
      <c r="AV503" t="s">
        <v>1197</v>
      </c>
      <c r="AW503" t="s">
        <v>1197</v>
      </c>
      <c r="AX503" t="s">
        <v>1197</v>
      </c>
      <c r="AY503" t="s">
        <v>6393</v>
      </c>
      <c r="AZ503" t="s">
        <v>22346</v>
      </c>
      <c r="BA503" t="s">
        <v>22346</v>
      </c>
      <c r="BB503" t="s">
        <v>22127</v>
      </c>
      <c r="BC503">
        <v>133448.28</v>
      </c>
      <c r="BD503">
        <v>154800</v>
      </c>
      <c r="BE503" t="s">
        <v>14</v>
      </c>
      <c r="BF503" t="s">
        <v>14</v>
      </c>
      <c r="BG503" t="s">
        <v>2214</v>
      </c>
      <c r="BH503" t="s">
        <v>14</v>
      </c>
      <c r="BI503" t="s">
        <v>22092</v>
      </c>
      <c r="BJ503" t="s">
        <v>6391</v>
      </c>
      <c r="BK503" t="s">
        <v>14</v>
      </c>
      <c r="BL503" t="s">
        <v>22346</v>
      </c>
      <c r="BM503" t="s">
        <v>22127</v>
      </c>
      <c r="BN503" t="s">
        <v>6394</v>
      </c>
      <c r="BO503" t="s">
        <v>14</v>
      </c>
      <c r="BP503" t="s">
        <v>6684</v>
      </c>
      <c r="BQ503" t="s">
        <v>2217</v>
      </c>
      <c r="BR503" t="s">
        <v>2303</v>
      </c>
      <c r="BS503" t="s">
        <v>2376</v>
      </c>
      <c r="BT503" t="s">
        <v>14</v>
      </c>
      <c r="BU503" t="s">
        <v>14</v>
      </c>
      <c r="BV503" t="s">
        <v>14</v>
      </c>
      <c r="BW503" t="s">
        <v>14</v>
      </c>
      <c r="BX503" t="s">
        <v>14</v>
      </c>
      <c r="BY503" t="s">
        <v>2544</v>
      </c>
      <c r="BZ503" t="s">
        <v>6684</v>
      </c>
      <c r="CA503" t="s">
        <v>4588</v>
      </c>
      <c r="CB503" t="s">
        <v>14</v>
      </c>
      <c r="CC503" t="s">
        <v>14</v>
      </c>
      <c r="CD503" t="s">
        <v>14</v>
      </c>
      <c r="CE503" t="s">
        <v>14</v>
      </c>
      <c r="CF503" t="s">
        <v>6395</v>
      </c>
      <c r="CG503" t="s">
        <v>449</v>
      </c>
      <c r="CH503" t="s">
        <v>22075</v>
      </c>
      <c r="CJ503" t="s">
        <v>159</v>
      </c>
      <c r="CK503" t="s">
        <v>24</v>
      </c>
      <c r="CM503" s="4" t="str">
        <f>_xlfn.XLOOKUP($CG503,tbl_area_24_07_2024[Nombre Área],tbl_area_24_07_2024[Estado],"Si no se encuentra",2,)</f>
        <v>México</v>
      </c>
      <c r="CN503" s="4" t="str">
        <f>_xlfn.XLOOKUP($CG503,tbl_area_24_07_2024[Nombre Área],tbl_area_24_07_2024[Estructura],"Si no se encuentra",2,)</f>
        <v>Juntas Distritales</v>
      </c>
    </row>
    <row r="504" spans="1:92" ht="34.9" customHeight="1" x14ac:dyDescent="0.85">
      <c r="A504" t="s">
        <v>22073</v>
      </c>
      <c r="B504" t="s">
        <v>22074</v>
      </c>
      <c r="C504" t="s">
        <v>22075</v>
      </c>
      <c r="D504" t="s">
        <v>2199</v>
      </c>
      <c r="E504" t="s">
        <v>2507</v>
      </c>
      <c r="F504" t="s">
        <v>2201</v>
      </c>
      <c r="G504" t="s">
        <v>22600</v>
      </c>
      <c r="H504" t="s">
        <v>14</v>
      </c>
      <c r="I504" t="s">
        <v>6396</v>
      </c>
      <c r="J504" t="s">
        <v>6397</v>
      </c>
      <c r="K504" t="s">
        <v>4638</v>
      </c>
      <c r="L504" t="s">
        <v>14</v>
      </c>
      <c r="M504" t="s">
        <v>14</v>
      </c>
      <c r="N504" t="s">
        <v>6398</v>
      </c>
      <c r="O504" t="s">
        <v>4638</v>
      </c>
      <c r="P504" t="s">
        <v>14</v>
      </c>
      <c r="Q504" t="s">
        <v>4638</v>
      </c>
      <c r="R504" t="s">
        <v>4638</v>
      </c>
      <c r="S504" t="s">
        <v>14</v>
      </c>
      <c r="T504" t="s">
        <v>14</v>
      </c>
      <c r="U504" t="s">
        <v>14</v>
      </c>
      <c r="V504" t="s">
        <v>14</v>
      </c>
      <c r="W504" t="s">
        <v>14</v>
      </c>
      <c r="X504" t="s">
        <v>14</v>
      </c>
      <c r="Y504" t="s">
        <v>14</v>
      </c>
      <c r="Z504" t="s">
        <v>14</v>
      </c>
      <c r="AA504" t="s">
        <v>6399</v>
      </c>
      <c r="AB504" t="s">
        <v>4638</v>
      </c>
      <c r="AC504" t="s">
        <v>6400</v>
      </c>
      <c r="AD504" t="s">
        <v>2365</v>
      </c>
      <c r="AE504" t="s">
        <v>6401</v>
      </c>
      <c r="AF504" t="s">
        <v>4937</v>
      </c>
      <c r="AG504" t="s">
        <v>14</v>
      </c>
      <c r="AH504" t="s">
        <v>2209</v>
      </c>
      <c r="AI504" t="s">
        <v>6402</v>
      </c>
      <c r="AJ504" t="s">
        <v>1432</v>
      </c>
      <c r="AK504" t="s">
        <v>6402</v>
      </c>
      <c r="AL504" t="s">
        <v>1538</v>
      </c>
      <c r="AM504" t="s">
        <v>6403</v>
      </c>
      <c r="AN504" t="s">
        <v>1180</v>
      </c>
      <c r="AO504" t="s">
        <v>159</v>
      </c>
      <c r="AP504" t="s">
        <v>23007</v>
      </c>
      <c r="AQ504" t="s">
        <v>14</v>
      </c>
      <c r="AR504" t="s">
        <v>14</v>
      </c>
      <c r="AS504" t="s">
        <v>14</v>
      </c>
      <c r="AT504" t="s">
        <v>14</v>
      </c>
      <c r="AU504" t="s">
        <v>6404</v>
      </c>
      <c r="AV504" t="s">
        <v>6405</v>
      </c>
      <c r="AW504" t="s">
        <v>6406</v>
      </c>
      <c r="AX504" t="s">
        <v>6406</v>
      </c>
      <c r="AY504" t="s">
        <v>22600</v>
      </c>
      <c r="AZ504" t="s">
        <v>22154</v>
      </c>
      <c r="BA504" t="s">
        <v>22154</v>
      </c>
      <c r="BB504" t="s">
        <v>22148</v>
      </c>
      <c r="BC504">
        <v>32610.78</v>
      </c>
      <c r="BD504">
        <v>37828.5</v>
      </c>
      <c r="BE504" t="s">
        <v>14</v>
      </c>
      <c r="BF504" t="s">
        <v>14</v>
      </c>
      <c r="BG504" t="s">
        <v>2214</v>
      </c>
      <c r="BH504" t="s">
        <v>14</v>
      </c>
      <c r="BI504" t="s">
        <v>22092</v>
      </c>
      <c r="BJ504" t="s">
        <v>6407</v>
      </c>
      <c r="BK504" t="s">
        <v>14</v>
      </c>
      <c r="BL504" t="s">
        <v>22154</v>
      </c>
      <c r="BM504" t="s">
        <v>22148</v>
      </c>
      <c r="BN504" t="s">
        <v>6408</v>
      </c>
      <c r="BO504" t="s">
        <v>14</v>
      </c>
      <c r="BP504" t="s">
        <v>4638</v>
      </c>
      <c r="BQ504" t="s">
        <v>2217</v>
      </c>
      <c r="BR504" t="s">
        <v>2303</v>
      </c>
      <c r="BS504" t="s">
        <v>2376</v>
      </c>
      <c r="BT504" t="s">
        <v>14</v>
      </c>
      <c r="BU504" t="s">
        <v>14</v>
      </c>
      <c r="BV504" t="s">
        <v>14</v>
      </c>
      <c r="BW504" t="s">
        <v>14</v>
      </c>
      <c r="BX504" t="s">
        <v>14</v>
      </c>
      <c r="BY504" t="s">
        <v>2220</v>
      </c>
      <c r="BZ504" t="s">
        <v>4638</v>
      </c>
      <c r="CA504" t="s">
        <v>2633</v>
      </c>
      <c r="CB504" t="s">
        <v>14</v>
      </c>
      <c r="CC504" t="s">
        <v>14</v>
      </c>
      <c r="CD504" t="s">
        <v>14</v>
      </c>
      <c r="CE504" t="s">
        <v>14</v>
      </c>
      <c r="CF504" t="s">
        <v>6409</v>
      </c>
      <c r="CG504" t="s">
        <v>380</v>
      </c>
      <c r="CH504" t="s">
        <v>22075</v>
      </c>
      <c r="CJ504" t="s">
        <v>159</v>
      </c>
      <c r="CK504" t="s">
        <v>24</v>
      </c>
      <c r="CM504" s="4" t="str">
        <f>_xlfn.XLOOKUP($CG504,tbl_area_24_07_2024[Nombre Área],tbl_area_24_07_2024[Estado],"Si no se encuentra",2,)</f>
        <v>México</v>
      </c>
      <c r="CN504" s="4" t="str">
        <f>_xlfn.XLOOKUP($CG504,tbl_area_24_07_2024[Nombre Área],tbl_area_24_07_2024[Estructura],"Si no se encuentra",2,)</f>
        <v>Juntas Distritales</v>
      </c>
    </row>
    <row r="505" spans="1:92" ht="34.9" customHeight="1" x14ac:dyDescent="0.85">
      <c r="A505" t="s">
        <v>22073</v>
      </c>
      <c r="B505" t="s">
        <v>22074</v>
      </c>
      <c r="C505" t="s">
        <v>22075</v>
      </c>
      <c r="D505" t="s">
        <v>2199</v>
      </c>
      <c r="E505" t="s">
        <v>2507</v>
      </c>
      <c r="F505" t="s">
        <v>2201</v>
      </c>
      <c r="G505" t="s">
        <v>23008</v>
      </c>
      <c r="H505" t="s">
        <v>14</v>
      </c>
      <c r="I505" t="s">
        <v>6396</v>
      </c>
      <c r="J505" t="s">
        <v>6410</v>
      </c>
      <c r="K505" t="s">
        <v>3578</v>
      </c>
      <c r="L505" t="s">
        <v>14</v>
      </c>
      <c r="M505" t="s">
        <v>14</v>
      </c>
      <c r="N505" t="s">
        <v>6411</v>
      </c>
      <c r="O505" t="s">
        <v>3578</v>
      </c>
      <c r="P505" t="s">
        <v>14</v>
      </c>
      <c r="Q505" t="s">
        <v>3578</v>
      </c>
      <c r="R505" t="s">
        <v>3578</v>
      </c>
      <c r="S505" t="s">
        <v>14</v>
      </c>
      <c r="T505" t="s">
        <v>14</v>
      </c>
      <c r="U505" t="s">
        <v>14</v>
      </c>
      <c r="V505" t="s">
        <v>14</v>
      </c>
      <c r="W505" t="s">
        <v>14</v>
      </c>
      <c r="X505" t="s">
        <v>14</v>
      </c>
      <c r="Y505" t="s">
        <v>14</v>
      </c>
      <c r="Z505" t="s">
        <v>14</v>
      </c>
      <c r="AA505" t="s">
        <v>6412</v>
      </c>
      <c r="AB505" t="s">
        <v>3578</v>
      </c>
      <c r="AC505" t="s">
        <v>6413</v>
      </c>
      <c r="AD505" t="s">
        <v>2365</v>
      </c>
      <c r="AE505" t="s">
        <v>6414</v>
      </c>
      <c r="AF505" t="s">
        <v>4937</v>
      </c>
      <c r="AG505" t="s">
        <v>14</v>
      </c>
      <c r="AH505" t="s">
        <v>2209</v>
      </c>
      <c r="AI505" t="s">
        <v>6402</v>
      </c>
      <c r="AJ505" t="s">
        <v>1432</v>
      </c>
      <c r="AK505" t="s">
        <v>6402</v>
      </c>
      <c r="AL505" t="s">
        <v>1538</v>
      </c>
      <c r="AM505" t="s">
        <v>6403</v>
      </c>
      <c r="AN505" t="s">
        <v>1180</v>
      </c>
      <c r="AO505" t="s">
        <v>159</v>
      </c>
      <c r="AP505" t="s">
        <v>23007</v>
      </c>
      <c r="AQ505" t="s">
        <v>14</v>
      </c>
      <c r="AR505" t="s">
        <v>14</v>
      </c>
      <c r="AS505" t="s">
        <v>14</v>
      </c>
      <c r="AT505" t="s">
        <v>14</v>
      </c>
      <c r="AU505" t="s">
        <v>6404</v>
      </c>
      <c r="AV505" t="s">
        <v>6405</v>
      </c>
      <c r="AW505" t="s">
        <v>6406</v>
      </c>
      <c r="AX505" t="s">
        <v>6406</v>
      </c>
      <c r="AY505" t="s">
        <v>23008</v>
      </c>
      <c r="AZ505" t="s">
        <v>22154</v>
      </c>
      <c r="BA505" t="s">
        <v>22154</v>
      </c>
      <c r="BB505" t="s">
        <v>22162</v>
      </c>
      <c r="BC505">
        <v>43643.519999999997</v>
      </c>
      <c r="BD505">
        <v>50626.49</v>
      </c>
      <c r="BE505" t="s">
        <v>14</v>
      </c>
      <c r="BF505" t="s">
        <v>14</v>
      </c>
      <c r="BG505" t="s">
        <v>2214</v>
      </c>
      <c r="BH505" t="s">
        <v>14</v>
      </c>
      <c r="BI505" t="s">
        <v>22092</v>
      </c>
      <c r="BJ505" t="s">
        <v>6415</v>
      </c>
      <c r="BK505" t="s">
        <v>14</v>
      </c>
      <c r="BL505" t="s">
        <v>22154</v>
      </c>
      <c r="BM505" t="s">
        <v>22162</v>
      </c>
      <c r="BN505" t="s">
        <v>6416</v>
      </c>
      <c r="BO505" t="s">
        <v>14</v>
      </c>
      <c r="BP505" t="s">
        <v>3578</v>
      </c>
      <c r="BQ505" t="s">
        <v>2217</v>
      </c>
      <c r="BR505" t="s">
        <v>2303</v>
      </c>
      <c r="BS505" t="s">
        <v>2376</v>
      </c>
      <c r="BT505" t="s">
        <v>14</v>
      </c>
      <c r="BU505" t="s">
        <v>14</v>
      </c>
      <c r="BV505" t="s">
        <v>14</v>
      </c>
      <c r="BW505" t="s">
        <v>14</v>
      </c>
      <c r="BX505" t="s">
        <v>14</v>
      </c>
      <c r="BY505" t="s">
        <v>2220</v>
      </c>
      <c r="BZ505" t="s">
        <v>3578</v>
      </c>
      <c r="CA505" t="s">
        <v>2633</v>
      </c>
      <c r="CB505" t="s">
        <v>14</v>
      </c>
      <c r="CC505" t="s">
        <v>14</v>
      </c>
      <c r="CD505" t="s">
        <v>14</v>
      </c>
      <c r="CE505" t="s">
        <v>14</v>
      </c>
      <c r="CF505" t="s">
        <v>6417</v>
      </c>
      <c r="CG505" t="s">
        <v>380</v>
      </c>
      <c r="CH505" t="s">
        <v>22075</v>
      </c>
      <c r="CJ505" t="s">
        <v>159</v>
      </c>
      <c r="CK505" t="s">
        <v>24</v>
      </c>
      <c r="CM505" s="4" t="str">
        <f>_xlfn.XLOOKUP($CG505,tbl_area_24_07_2024[Nombre Área],tbl_area_24_07_2024[Estado],"Si no se encuentra",2,)</f>
        <v>México</v>
      </c>
      <c r="CN505" s="4" t="str">
        <f>_xlfn.XLOOKUP($CG505,tbl_area_24_07_2024[Nombre Área],tbl_area_24_07_2024[Estructura],"Si no se encuentra",2,)</f>
        <v>Juntas Distritales</v>
      </c>
    </row>
    <row r="506" spans="1:92" ht="34.9" customHeight="1" x14ac:dyDescent="0.85">
      <c r="A506" t="s">
        <v>22073</v>
      </c>
      <c r="B506" t="s">
        <v>22074</v>
      </c>
      <c r="C506" t="s">
        <v>22075</v>
      </c>
      <c r="D506" t="s">
        <v>2199</v>
      </c>
      <c r="E506" t="s">
        <v>2242</v>
      </c>
      <c r="F506" t="s">
        <v>2201</v>
      </c>
      <c r="G506" t="s">
        <v>23009</v>
      </c>
      <c r="H506" t="s">
        <v>14</v>
      </c>
      <c r="I506" t="s">
        <v>6418</v>
      </c>
      <c r="J506" t="s">
        <v>6419</v>
      </c>
      <c r="K506" t="s">
        <v>23010</v>
      </c>
      <c r="L506" t="s">
        <v>14</v>
      </c>
      <c r="M506" t="s">
        <v>14</v>
      </c>
      <c r="N506" t="s">
        <v>6420</v>
      </c>
      <c r="O506" t="s">
        <v>23010</v>
      </c>
      <c r="P506" t="s">
        <v>14</v>
      </c>
      <c r="Q506" t="s">
        <v>23010</v>
      </c>
      <c r="R506" t="s">
        <v>23010</v>
      </c>
      <c r="S506" t="s">
        <v>14</v>
      </c>
      <c r="T506" t="s">
        <v>14</v>
      </c>
      <c r="U506" t="s">
        <v>14</v>
      </c>
      <c r="V506" t="s">
        <v>14</v>
      </c>
      <c r="W506" t="s">
        <v>14</v>
      </c>
      <c r="X506" t="s">
        <v>14</v>
      </c>
      <c r="Y506" t="s">
        <v>14</v>
      </c>
      <c r="Z506" t="s">
        <v>14</v>
      </c>
      <c r="AA506" t="s">
        <v>6421</v>
      </c>
      <c r="AB506" t="s">
        <v>23010</v>
      </c>
      <c r="AC506" t="s">
        <v>4321</v>
      </c>
      <c r="AD506" t="s">
        <v>2207</v>
      </c>
      <c r="AE506" t="s">
        <v>314</v>
      </c>
      <c r="AF506" t="s">
        <v>1174</v>
      </c>
      <c r="AG506" t="s">
        <v>14</v>
      </c>
      <c r="AH506" t="s">
        <v>1956</v>
      </c>
      <c r="AI506" t="s">
        <v>6422</v>
      </c>
      <c r="AJ506" t="s">
        <v>1168</v>
      </c>
      <c r="AK506" t="s">
        <v>5667</v>
      </c>
      <c r="AL506" t="s">
        <v>1186</v>
      </c>
      <c r="AM506" t="s">
        <v>5667</v>
      </c>
      <c r="AN506" t="s">
        <v>1180</v>
      </c>
      <c r="AO506" t="s">
        <v>159</v>
      </c>
      <c r="AP506" t="s">
        <v>22526</v>
      </c>
      <c r="AQ506" t="s">
        <v>14</v>
      </c>
      <c r="AR506" t="s">
        <v>14</v>
      </c>
      <c r="AS506" t="s">
        <v>14</v>
      </c>
      <c r="AT506" t="s">
        <v>14</v>
      </c>
      <c r="AU506" t="s">
        <v>6404</v>
      </c>
      <c r="AV506" t="s">
        <v>6423</v>
      </c>
      <c r="AW506" t="s">
        <v>6406</v>
      </c>
      <c r="AX506" t="s">
        <v>6406</v>
      </c>
      <c r="AY506" t="s">
        <v>23009</v>
      </c>
      <c r="AZ506" t="s">
        <v>22082</v>
      </c>
      <c r="BA506" t="s">
        <v>22100</v>
      </c>
      <c r="BB506" t="s">
        <v>22089</v>
      </c>
      <c r="BC506">
        <v>111206.9</v>
      </c>
      <c r="BD506">
        <v>129000</v>
      </c>
      <c r="BE506" t="s">
        <v>14</v>
      </c>
      <c r="BF506" t="s">
        <v>14</v>
      </c>
      <c r="BG506" t="s">
        <v>2214</v>
      </c>
      <c r="BH506" t="s">
        <v>14</v>
      </c>
      <c r="BI506" t="s">
        <v>22092</v>
      </c>
      <c r="BJ506" t="s">
        <v>6424</v>
      </c>
      <c r="BK506" t="s">
        <v>14</v>
      </c>
      <c r="BL506" t="s">
        <v>22100</v>
      </c>
      <c r="BM506" t="s">
        <v>22089</v>
      </c>
      <c r="BN506" t="s">
        <v>6425</v>
      </c>
      <c r="BO506" t="s">
        <v>14</v>
      </c>
      <c r="BP506" t="s">
        <v>23010</v>
      </c>
      <c r="BQ506" t="s">
        <v>2217</v>
      </c>
      <c r="BR506" t="s">
        <v>2303</v>
      </c>
      <c r="BS506" t="s">
        <v>2376</v>
      </c>
      <c r="BT506" t="s">
        <v>14</v>
      </c>
      <c r="BU506" t="s">
        <v>14</v>
      </c>
      <c r="BV506" t="s">
        <v>14</v>
      </c>
      <c r="BW506" t="s">
        <v>14</v>
      </c>
      <c r="BX506" t="s">
        <v>14</v>
      </c>
      <c r="BY506" t="s">
        <v>2220</v>
      </c>
      <c r="BZ506" t="s">
        <v>23010</v>
      </c>
      <c r="CA506" t="s">
        <v>2633</v>
      </c>
      <c r="CB506" t="s">
        <v>14</v>
      </c>
      <c r="CC506" t="s">
        <v>14</v>
      </c>
      <c r="CD506" t="s">
        <v>14</v>
      </c>
      <c r="CE506" t="s">
        <v>14</v>
      </c>
      <c r="CF506" t="s">
        <v>6426</v>
      </c>
      <c r="CG506" t="s">
        <v>380</v>
      </c>
      <c r="CH506" t="s">
        <v>22075</v>
      </c>
      <c r="CJ506" t="s">
        <v>159</v>
      </c>
      <c r="CK506" t="s">
        <v>24</v>
      </c>
      <c r="CM506" s="4" t="str">
        <f>_xlfn.XLOOKUP($CG506,tbl_area_24_07_2024[Nombre Área],tbl_area_24_07_2024[Estado],"Si no se encuentra",2,)</f>
        <v>México</v>
      </c>
      <c r="CN506" s="4" t="str">
        <f>_xlfn.XLOOKUP($CG506,tbl_area_24_07_2024[Nombre Área],tbl_area_24_07_2024[Estructura],"Si no se encuentra",2,)</f>
        <v>Juntas Distritales</v>
      </c>
    </row>
    <row r="507" spans="1:92" ht="34.9" customHeight="1" x14ac:dyDescent="0.85">
      <c r="A507" t="s">
        <v>22073</v>
      </c>
      <c r="B507" t="s">
        <v>22074</v>
      </c>
      <c r="C507" t="s">
        <v>22075</v>
      </c>
      <c r="D507" t="s">
        <v>2199</v>
      </c>
      <c r="E507" t="s">
        <v>2507</v>
      </c>
      <c r="F507" t="s">
        <v>2201</v>
      </c>
      <c r="G507" t="s">
        <v>23011</v>
      </c>
      <c r="H507" t="s">
        <v>14</v>
      </c>
      <c r="I507" t="s">
        <v>6396</v>
      </c>
      <c r="J507" t="s">
        <v>6427</v>
      </c>
      <c r="K507" t="s">
        <v>6721</v>
      </c>
      <c r="L507" t="s">
        <v>14</v>
      </c>
      <c r="M507" t="s">
        <v>14</v>
      </c>
      <c r="N507" t="s">
        <v>6429</v>
      </c>
      <c r="O507" t="s">
        <v>6721</v>
      </c>
      <c r="P507" t="s">
        <v>14</v>
      </c>
      <c r="Q507" t="s">
        <v>6721</v>
      </c>
      <c r="R507" t="s">
        <v>6721</v>
      </c>
      <c r="S507" t="s">
        <v>14</v>
      </c>
      <c r="T507" t="s">
        <v>14</v>
      </c>
      <c r="U507" t="s">
        <v>14</v>
      </c>
      <c r="V507" t="s">
        <v>14</v>
      </c>
      <c r="W507" t="s">
        <v>1356</v>
      </c>
      <c r="X507" t="s">
        <v>1661</v>
      </c>
      <c r="Y507" t="s">
        <v>1358</v>
      </c>
      <c r="Z507" t="s">
        <v>18</v>
      </c>
      <c r="AA507" t="s">
        <v>14</v>
      </c>
      <c r="AB507" t="s">
        <v>6721</v>
      </c>
      <c r="AC507" t="s">
        <v>6430</v>
      </c>
      <c r="AD507" t="s">
        <v>2207</v>
      </c>
      <c r="AE507" t="s">
        <v>6431</v>
      </c>
      <c r="AF507" t="s">
        <v>1184</v>
      </c>
      <c r="AG507" t="s">
        <v>14</v>
      </c>
      <c r="AH507" t="s">
        <v>2209</v>
      </c>
      <c r="AI507" t="s">
        <v>6432</v>
      </c>
      <c r="AJ507" t="s">
        <v>1476</v>
      </c>
      <c r="AK507" t="s">
        <v>6433</v>
      </c>
      <c r="AL507" t="s">
        <v>1176</v>
      </c>
      <c r="AM507" t="s">
        <v>6434</v>
      </c>
      <c r="AN507" t="s">
        <v>1180</v>
      </c>
      <c r="AO507" t="s">
        <v>159</v>
      </c>
      <c r="AP507" t="s">
        <v>23012</v>
      </c>
      <c r="AQ507" t="s">
        <v>14</v>
      </c>
      <c r="AR507" t="s">
        <v>14</v>
      </c>
      <c r="AS507" t="s">
        <v>14</v>
      </c>
      <c r="AT507" t="s">
        <v>14</v>
      </c>
      <c r="AU507" t="s">
        <v>6404</v>
      </c>
      <c r="AV507" t="s">
        <v>6435</v>
      </c>
      <c r="AW507" t="s">
        <v>6406</v>
      </c>
      <c r="AX507" t="s">
        <v>6406</v>
      </c>
      <c r="AY507" t="s">
        <v>23011</v>
      </c>
      <c r="AZ507" t="s">
        <v>22183</v>
      </c>
      <c r="BA507" t="s">
        <v>22183</v>
      </c>
      <c r="BB507" t="s">
        <v>22186</v>
      </c>
      <c r="BC507">
        <v>39435.339999999997</v>
      </c>
      <c r="BD507">
        <v>45745.01</v>
      </c>
      <c r="BE507" t="s">
        <v>14</v>
      </c>
      <c r="BF507" t="s">
        <v>14</v>
      </c>
      <c r="BG507" t="s">
        <v>2214</v>
      </c>
      <c r="BH507" t="s">
        <v>14</v>
      </c>
      <c r="BI507" t="s">
        <v>22092</v>
      </c>
      <c r="BJ507" t="s">
        <v>6436</v>
      </c>
      <c r="BK507" t="s">
        <v>14</v>
      </c>
      <c r="BL507" t="s">
        <v>22183</v>
      </c>
      <c r="BM507" t="s">
        <v>22186</v>
      </c>
      <c r="BN507" t="s">
        <v>6437</v>
      </c>
      <c r="BO507" t="s">
        <v>14</v>
      </c>
      <c r="BP507" t="s">
        <v>6721</v>
      </c>
      <c r="BQ507" t="s">
        <v>2217</v>
      </c>
      <c r="BR507" t="s">
        <v>2303</v>
      </c>
      <c r="BS507" t="s">
        <v>2376</v>
      </c>
      <c r="BT507" t="s">
        <v>14</v>
      </c>
      <c r="BU507" t="s">
        <v>14</v>
      </c>
      <c r="BV507" t="s">
        <v>14</v>
      </c>
      <c r="BW507" t="s">
        <v>14</v>
      </c>
      <c r="BX507" t="s">
        <v>14</v>
      </c>
      <c r="BY507" t="s">
        <v>2220</v>
      </c>
      <c r="BZ507" t="s">
        <v>6721</v>
      </c>
      <c r="CA507" t="s">
        <v>2633</v>
      </c>
      <c r="CB507" t="s">
        <v>14</v>
      </c>
      <c r="CC507" t="s">
        <v>14</v>
      </c>
      <c r="CD507" t="s">
        <v>14</v>
      </c>
      <c r="CE507" t="s">
        <v>14</v>
      </c>
      <c r="CF507" t="s">
        <v>6438</v>
      </c>
      <c r="CG507" t="s">
        <v>380</v>
      </c>
      <c r="CH507" t="s">
        <v>22075</v>
      </c>
      <c r="CJ507" t="s">
        <v>159</v>
      </c>
      <c r="CK507" t="s">
        <v>24</v>
      </c>
      <c r="CM507" s="4" t="str">
        <f>_xlfn.XLOOKUP($CG507,tbl_area_24_07_2024[Nombre Área],tbl_area_24_07_2024[Estado],"Si no se encuentra",2,)</f>
        <v>México</v>
      </c>
      <c r="CN507" s="4" t="str">
        <f>_xlfn.XLOOKUP($CG507,tbl_area_24_07_2024[Nombre Área],tbl_area_24_07_2024[Estructura],"Si no se encuentra",2,)</f>
        <v>Juntas Distritales</v>
      </c>
    </row>
    <row r="508" spans="1:92" ht="34.9" customHeight="1" x14ac:dyDescent="0.85">
      <c r="A508" t="s">
        <v>22073</v>
      </c>
      <c r="B508" t="s">
        <v>22074</v>
      </c>
      <c r="C508" t="s">
        <v>22075</v>
      </c>
      <c r="D508" t="s">
        <v>2199</v>
      </c>
      <c r="E508" t="s">
        <v>2242</v>
      </c>
      <c r="F508" t="s">
        <v>2201</v>
      </c>
      <c r="G508" t="s">
        <v>6439</v>
      </c>
      <c r="H508" t="s">
        <v>14</v>
      </c>
      <c r="I508" t="s">
        <v>6440</v>
      </c>
      <c r="J508" t="s">
        <v>6441</v>
      </c>
      <c r="K508" t="s">
        <v>23013</v>
      </c>
      <c r="L508" t="s">
        <v>14</v>
      </c>
      <c r="M508" t="s">
        <v>14</v>
      </c>
      <c r="N508" t="s">
        <v>6443</v>
      </c>
      <c r="O508" t="s">
        <v>23013</v>
      </c>
      <c r="P508" t="s">
        <v>14</v>
      </c>
      <c r="Q508" t="s">
        <v>23013</v>
      </c>
      <c r="R508" t="s">
        <v>23013</v>
      </c>
      <c r="S508" t="s">
        <v>14</v>
      </c>
      <c r="T508" t="s">
        <v>14</v>
      </c>
      <c r="U508" t="s">
        <v>14</v>
      </c>
      <c r="V508" t="s">
        <v>14</v>
      </c>
      <c r="W508" t="s">
        <v>14</v>
      </c>
      <c r="X508" t="s">
        <v>14</v>
      </c>
      <c r="Y508" t="s">
        <v>14</v>
      </c>
      <c r="Z508" t="s">
        <v>14</v>
      </c>
      <c r="AA508" t="s">
        <v>6444</v>
      </c>
      <c r="AB508" t="s">
        <v>23013</v>
      </c>
      <c r="AC508" t="s">
        <v>4321</v>
      </c>
      <c r="AD508" t="s">
        <v>2207</v>
      </c>
      <c r="AE508" t="s">
        <v>5186</v>
      </c>
      <c r="AF508" t="s">
        <v>1174</v>
      </c>
      <c r="AG508" t="s">
        <v>14</v>
      </c>
      <c r="AH508" t="s">
        <v>2209</v>
      </c>
      <c r="AI508" t="s">
        <v>4322</v>
      </c>
      <c r="AJ508" t="s">
        <v>1186</v>
      </c>
      <c r="AK508" t="s">
        <v>4322</v>
      </c>
      <c r="AL508" t="s">
        <v>1186</v>
      </c>
      <c r="AM508" t="s">
        <v>4322</v>
      </c>
      <c r="AN508" t="s">
        <v>1180</v>
      </c>
      <c r="AO508" t="s">
        <v>159</v>
      </c>
      <c r="AP508" t="s">
        <v>22526</v>
      </c>
      <c r="AQ508" t="s">
        <v>14</v>
      </c>
      <c r="AR508" t="s">
        <v>14</v>
      </c>
      <c r="AS508" t="s">
        <v>14</v>
      </c>
      <c r="AT508" t="s">
        <v>14</v>
      </c>
      <c r="AU508" t="s">
        <v>6440</v>
      </c>
      <c r="AV508" t="s">
        <v>6445</v>
      </c>
      <c r="AW508" t="s">
        <v>6445</v>
      </c>
      <c r="AX508" t="s">
        <v>6445</v>
      </c>
      <c r="AY508" t="s">
        <v>6439</v>
      </c>
      <c r="AZ508" t="s">
        <v>22074</v>
      </c>
      <c r="BA508" t="s">
        <v>22074</v>
      </c>
      <c r="BB508" t="s">
        <v>22094</v>
      </c>
      <c r="BC508">
        <v>44482.76</v>
      </c>
      <c r="BD508">
        <v>51600</v>
      </c>
      <c r="BE508" t="s">
        <v>14</v>
      </c>
      <c r="BF508" t="s">
        <v>14</v>
      </c>
      <c r="BG508" t="s">
        <v>2214</v>
      </c>
      <c r="BH508" t="s">
        <v>14</v>
      </c>
      <c r="BI508" t="s">
        <v>22092</v>
      </c>
      <c r="BJ508" t="s">
        <v>6446</v>
      </c>
      <c r="BK508" t="s">
        <v>14</v>
      </c>
      <c r="BL508" t="s">
        <v>22074</v>
      </c>
      <c r="BM508" t="s">
        <v>22074</v>
      </c>
      <c r="BN508" t="s">
        <v>6447</v>
      </c>
      <c r="BO508" t="s">
        <v>14</v>
      </c>
      <c r="BP508" t="s">
        <v>23013</v>
      </c>
      <c r="BQ508" t="s">
        <v>2217</v>
      </c>
      <c r="BR508" t="s">
        <v>2303</v>
      </c>
      <c r="BS508" t="s">
        <v>2404</v>
      </c>
      <c r="BT508" t="s">
        <v>14</v>
      </c>
      <c r="BU508" t="s">
        <v>14</v>
      </c>
      <c r="BV508" t="s">
        <v>14</v>
      </c>
      <c r="BW508" t="s">
        <v>14</v>
      </c>
      <c r="BX508" t="s">
        <v>14</v>
      </c>
      <c r="BY508" t="s">
        <v>2220</v>
      </c>
      <c r="BZ508" t="s">
        <v>23013</v>
      </c>
      <c r="CA508" t="s">
        <v>14</v>
      </c>
      <c r="CB508" t="s">
        <v>14</v>
      </c>
      <c r="CC508" t="s">
        <v>14</v>
      </c>
      <c r="CD508" t="s">
        <v>14</v>
      </c>
      <c r="CE508" t="s">
        <v>14</v>
      </c>
      <c r="CF508" t="s">
        <v>6448</v>
      </c>
      <c r="CG508" t="s">
        <v>445</v>
      </c>
      <c r="CH508" t="s">
        <v>22075</v>
      </c>
      <c r="CJ508" t="s">
        <v>159</v>
      </c>
      <c r="CK508" t="s">
        <v>24</v>
      </c>
      <c r="CM508" s="4" t="str">
        <f>_xlfn.XLOOKUP($CG508,tbl_area_24_07_2024[Nombre Área],tbl_area_24_07_2024[Estado],"Si no se encuentra",2,)</f>
        <v>México</v>
      </c>
      <c r="CN508" s="4" t="str">
        <f>_xlfn.XLOOKUP($CG508,tbl_area_24_07_2024[Nombre Área],tbl_area_24_07_2024[Estructura],"Si no se encuentra",2,)</f>
        <v>Juntas Distritales</v>
      </c>
    </row>
    <row r="509" spans="1:92" ht="34.9" customHeight="1" x14ac:dyDescent="0.85">
      <c r="A509" t="s">
        <v>22073</v>
      </c>
      <c r="B509" t="s">
        <v>22074</v>
      </c>
      <c r="C509" t="s">
        <v>22075</v>
      </c>
      <c r="D509" t="s">
        <v>2199</v>
      </c>
      <c r="E509" t="s">
        <v>2242</v>
      </c>
      <c r="F509" t="s">
        <v>2201</v>
      </c>
      <c r="G509" t="s">
        <v>6449</v>
      </c>
      <c r="H509" t="s">
        <v>14</v>
      </c>
      <c r="I509" t="s">
        <v>6440</v>
      </c>
      <c r="J509" t="s">
        <v>6450</v>
      </c>
      <c r="K509" t="s">
        <v>6742</v>
      </c>
      <c r="L509" t="s">
        <v>14</v>
      </c>
      <c r="M509" t="s">
        <v>14</v>
      </c>
      <c r="N509" t="s">
        <v>6452</v>
      </c>
      <c r="O509" t="s">
        <v>6742</v>
      </c>
      <c r="P509" t="s">
        <v>14</v>
      </c>
      <c r="Q509" t="s">
        <v>6742</v>
      </c>
      <c r="R509" t="s">
        <v>6742</v>
      </c>
      <c r="S509" t="s">
        <v>14</v>
      </c>
      <c r="T509" t="s">
        <v>14</v>
      </c>
      <c r="U509" t="s">
        <v>14</v>
      </c>
      <c r="V509" t="s">
        <v>14</v>
      </c>
      <c r="W509" t="s">
        <v>14</v>
      </c>
      <c r="X509" t="s">
        <v>14</v>
      </c>
      <c r="Y509" t="s">
        <v>14</v>
      </c>
      <c r="Z509" t="s">
        <v>14</v>
      </c>
      <c r="AA509" t="s">
        <v>6444</v>
      </c>
      <c r="AB509" t="s">
        <v>6742</v>
      </c>
      <c r="AC509" t="s">
        <v>4321</v>
      </c>
      <c r="AD509" t="s">
        <v>2207</v>
      </c>
      <c r="AE509" t="s">
        <v>5186</v>
      </c>
      <c r="AF509" t="s">
        <v>1174</v>
      </c>
      <c r="AG509" t="s">
        <v>14</v>
      </c>
      <c r="AH509" t="s">
        <v>2209</v>
      </c>
      <c r="AI509" t="s">
        <v>4322</v>
      </c>
      <c r="AJ509" t="s">
        <v>1186</v>
      </c>
      <c r="AK509" t="s">
        <v>4322</v>
      </c>
      <c r="AL509" t="s">
        <v>1186</v>
      </c>
      <c r="AM509" t="s">
        <v>4322</v>
      </c>
      <c r="AN509" t="s">
        <v>1180</v>
      </c>
      <c r="AO509" t="s">
        <v>159</v>
      </c>
      <c r="AP509" t="s">
        <v>22526</v>
      </c>
      <c r="AQ509" t="s">
        <v>14</v>
      </c>
      <c r="AR509" t="s">
        <v>14</v>
      </c>
      <c r="AS509" t="s">
        <v>14</v>
      </c>
      <c r="AT509" t="s">
        <v>14</v>
      </c>
      <c r="AU509" t="s">
        <v>6440</v>
      </c>
      <c r="AV509" t="s">
        <v>6445</v>
      </c>
      <c r="AW509" t="s">
        <v>6445</v>
      </c>
      <c r="AX509" t="s">
        <v>6445</v>
      </c>
      <c r="AY509" t="s">
        <v>6449</v>
      </c>
      <c r="AZ509" t="s">
        <v>22599</v>
      </c>
      <c r="BA509" t="s">
        <v>22104</v>
      </c>
      <c r="BB509" t="s">
        <v>22082</v>
      </c>
      <c r="BC509">
        <v>44482.76</v>
      </c>
      <c r="BD509">
        <v>51600</v>
      </c>
      <c r="BE509" t="s">
        <v>14</v>
      </c>
      <c r="BF509" t="s">
        <v>14</v>
      </c>
      <c r="BG509" t="s">
        <v>2214</v>
      </c>
      <c r="BH509" t="s">
        <v>14</v>
      </c>
      <c r="BI509" t="s">
        <v>22092</v>
      </c>
      <c r="BJ509" t="s">
        <v>6446</v>
      </c>
      <c r="BK509" t="s">
        <v>14</v>
      </c>
      <c r="BL509" t="s">
        <v>22104</v>
      </c>
      <c r="BM509" t="s">
        <v>22104</v>
      </c>
      <c r="BN509" t="s">
        <v>6453</v>
      </c>
      <c r="BO509" t="s">
        <v>14</v>
      </c>
      <c r="BP509" t="s">
        <v>6742</v>
      </c>
      <c r="BQ509" t="s">
        <v>2217</v>
      </c>
      <c r="BR509" t="s">
        <v>2303</v>
      </c>
      <c r="BS509" t="s">
        <v>2404</v>
      </c>
      <c r="BT509" t="s">
        <v>14</v>
      </c>
      <c r="BU509" t="s">
        <v>14</v>
      </c>
      <c r="BV509" t="s">
        <v>14</v>
      </c>
      <c r="BW509" t="s">
        <v>14</v>
      </c>
      <c r="BX509" t="s">
        <v>14</v>
      </c>
      <c r="BY509" t="s">
        <v>2220</v>
      </c>
      <c r="BZ509" t="s">
        <v>6742</v>
      </c>
      <c r="CA509" t="s">
        <v>14</v>
      </c>
      <c r="CB509" t="s">
        <v>14</v>
      </c>
      <c r="CC509" t="s">
        <v>14</v>
      </c>
      <c r="CD509" t="s">
        <v>14</v>
      </c>
      <c r="CE509" t="s">
        <v>14</v>
      </c>
      <c r="CF509" t="s">
        <v>6454</v>
      </c>
      <c r="CG509" t="s">
        <v>445</v>
      </c>
      <c r="CH509" t="s">
        <v>22075</v>
      </c>
      <c r="CJ509" t="s">
        <v>159</v>
      </c>
      <c r="CK509" t="s">
        <v>24</v>
      </c>
      <c r="CM509" s="4" t="str">
        <f>_xlfn.XLOOKUP($CG509,tbl_area_24_07_2024[Nombre Área],tbl_area_24_07_2024[Estado],"Si no se encuentra",2,)</f>
        <v>México</v>
      </c>
      <c r="CN509" s="4" t="str">
        <f>_xlfn.XLOOKUP($CG509,tbl_area_24_07_2024[Nombre Área],tbl_area_24_07_2024[Estructura],"Si no se encuentra",2,)</f>
        <v>Juntas Distritales</v>
      </c>
    </row>
    <row r="510" spans="1:92" ht="34.9" customHeight="1" x14ac:dyDescent="0.85">
      <c r="A510" t="s">
        <v>22073</v>
      </c>
      <c r="B510" t="s">
        <v>22074</v>
      </c>
      <c r="C510" t="s">
        <v>22075</v>
      </c>
      <c r="D510" t="s">
        <v>2199</v>
      </c>
      <c r="E510" t="s">
        <v>2507</v>
      </c>
      <c r="F510" t="s">
        <v>2201</v>
      </c>
      <c r="G510" t="s">
        <v>6455</v>
      </c>
      <c r="H510" t="s">
        <v>14</v>
      </c>
      <c r="I510" t="s">
        <v>6440</v>
      </c>
      <c r="J510" t="s">
        <v>6456</v>
      </c>
      <c r="K510" t="s">
        <v>6752</v>
      </c>
      <c r="L510" t="s">
        <v>14</v>
      </c>
      <c r="M510" t="s">
        <v>14</v>
      </c>
      <c r="N510" t="s">
        <v>6457</v>
      </c>
      <c r="O510" t="s">
        <v>6752</v>
      </c>
      <c r="P510" t="s">
        <v>14</v>
      </c>
      <c r="Q510" t="s">
        <v>6752</v>
      </c>
      <c r="R510" t="s">
        <v>6752</v>
      </c>
      <c r="S510" t="s">
        <v>14</v>
      </c>
      <c r="T510" t="s">
        <v>14</v>
      </c>
      <c r="U510" t="s">
        <v>14</v>
      </c>
      <c r="V510" t="s">
        <v>14</v>
      </c>
      <c r="W510" t="s">
        <v>14</v>
      </c>
      <c r="X510" t="s">
        <v>14</v>
      </c>
      <c r="Y510" t="s">
        <v>14</v>
      </c>
      <c r="Z510" t="s">
        <v>14</v>
      </c>
      <c r="AA510" t="s">
        <v>6458</v>
      </c>
      <c r="AB510" t="s">
        <v>6752</v>
      </c>
      <c r="AC510" t="s">
        <v>6459</v>
      </c>
      <c r="AD510" t="s">
        <v>2207</v>
      </c>
      <c r="AE510" t="s">
        <v>6460</v>
      </c>
      <c r="AF510" t="s">
        <v>6461</v>
      </c>
      <c r="AG510" t="s">
        <v>14</v>
      </c>
      <c r="AH510" t="s">
        <v>2209</v>
      </c>
      <c r="AI510" t="s">
        <v>6462</v>
      </c>
      <c r="AJ510" t="s">
        <v>23014</v>
      </c>
      <c r="AK510" t="s">
        <v>6403</v>
      </c>
      <c r="AL510" t="s">
        <v>1518</v>
      </c>
      <c r="AM510" t="s">
        <v>6403</v>
      </c>
      <c r="AN510" t="s">
        <v>1180</v>
      </c>
      <c r="AO510" t="s">
        <v>159</v>
      </c>
      <c r="AP510" t="s">
        <v>23015</v>
      </c>
      <c r="AQ510" t="s">
        <v>14</v>
      </c>
      <c r="AR510" t="s">
        <v>14</v>
      </c>
      <c r="AS510" t="s">
        <v>14</v>
      </c>
      <c r="AT510" t="s">
        <v>14</v>
      </c>
      <c r="AU510" t="s">
        <v>6440</v>
      </c>
      <c r="AV510" t="s">
        <v>6445</v>
      </c>
      <c r="AW510" t="s">
        <v>6445</v>
      </c>
      <c r="AX510" t="s">
        <v>6445</v>
      </c>
      <c r="AY510" t="s">
        <v>6455</v>
      </c>
      <c r="AZ510" t="s">
        <v>22075</v>
      </c>
      <c r="BA510" t="s">
        <v>22075</v>
      </c>
      <c r="BB510" t="s">
        <v>22075</v>
      </c>
      <c r="BC510">
        <v>26191.74</v>
      </c>
      <c r="BD510">
        <v>30382.42</v>
      </c>
      <c r="BE510" t="s">
        <v>14</v>
      </c>
      <c r="BF510" t="s">
        <v>14</v>
      </c>
      <c r="BG510" t="s">
        <v>2214</v>
      </c>
      <c r="BH510" t="s">
        <v>14</v>
      </c>
      <c r="BI510" t="s">
        <v>22092</v>
      </c>
      <c r="BJ510" t="s">
        <v>6457</v>
      </c>
      <c r="BK510" t="s">
        <v>14</v>
      </c>
      <c r="BL510" t="s">
        <v>22075</v>
      </c>
      <c r="BM510" t="s">
        <v>22075</v>
      </c>
      <c r="BN510" t="s">
        <v>6463</v>
      </c>
      <c r="BO510" t="s">
        <v>14</v>
      </c>
      <c r="BP510" t="s">
        <v>6752</v>
      </c>
      <c r="BQ510" t="s">
        <v>2217</v>
      </c>
      <c r="BR510" t="s">
        <v>2303</v>
      </c>
      <c r="BS510" t="s">
        <v>2404</v>
      </c>
      <c r="BT510" t="s">
        <v>14</v>
      </c>
      <c r="BU510" t="s">
        <v>14</v>
      </c>
      <c r="BV510" t="s">
        <v>14</v>
      </c>
      <c r="BW510" t="s">
        <v>14</v>
      </c>
      <c r="BX510" t="s">
        <v>14</v>
      </c>
      <c r="BY510" t="s">
        <v>2220</v>
      </c>
      <c r="BZ510" t="s">
        <v>6752</v>
      </c>
      <c r="CA510" t="s">
        <v>14</v>
      </c>
      <c r="CB510" t="s">
        <v>14</v>
      </c>
      <c r="CC510" t="s">
        <v>14</v>
      </c>
      <c r="CD510" t="s">
        <v>14</v>
      </c>
      <c r="CE510" t="s">
        <v>14</v>
      </c>
      <c r="CF510" t="s">
        <v>6464</v>
      </c>
      <c r="CG510" t="s">
        <v>445</v>
      </c>
      <c r="CH510" t="s">
        <v>22075</v>
      </c>
      <c r="CJ510" t="s">
        <v>159</v>
      </c>
      <c r="CK510" t="s">
        <v>24</v>
      </c>
      <c r="CM510" s="4" t="str">
        <f>_xlfn.XLOOKUP($CG510,tbl_area_24_07_2024[Nombre Área],tbl_area_24_07_2024[Estado],"Si no se encuentra",2,)</f>
        <v>México</v>
      </c>
      <c r="CN510" s="4" t="str">
        <f>_xlfn.XLOOKUP($CG510,tbl_area_24_07_2024[Nombre Área],tbl_area_24_07_2024[Estructura],"Si no se encuentra",2,)</f>
        <v>Juntas Distritales</v>
      </c>
    </row>
    <row r="511" spans="1:92" ht="34.9" customHeight="1" x14ac:dyDescent="0.85">
      <c r="A511" t="s">
        <v>22073</v>
      </c>
      <c r="B511" t="s">
        <v>22074</v>
      </c>
      <c r="C511" t="s">
        <v>22075</v>
      </c>
      <c r="D511" t="s">
        <v>2199</v>
      </c>
      <c r="E511" t="s">
        <v>2200</v>
      </c>
      <c r="F511" t="s">
        <v>2201</v>
      </c>
      <c r="G511" t="s">
        <v>22589</v>
      </c>
      <c r="H511" t="s">
        <v>14</v>
      </c>
      <c r="I511" t="s">
        <v>6465</v>
      </c>
      <c r="J511" t="s">
        <v>6466</v>
      </c>
      <c r="K511" t="s">
        <v>6761</v>
      </c>
      <c r="L511" t="s">
        <v>14</v>
      </c>
      <c r="M511" t="s">
        <v>14</v>
      </c>
      <c r="N511" t="s">
        <v>6468</v>
      </c>
      <c r="O511" t="s">
        <v>6761</v>
      </c>
      <c r="P511" t="s">
        <v>14</v>
      </c>
      <c r="Q511" t="s">
        <v>6761</v>
      </c>
      <c r="R511" t="s">
        <v>6761</v>
      </c>
      <c r="S511" t="s">
        <v>14</v>
      </c>
      <c r="T511" t="s">
        <v>14</v>
      </c>
      <c r="U511" t="s">
        <v>14</v>
      </c>
      <c r="V511" t="s">
        <v>14</v>
      </c>
      <c r="W511" t="s">
        <v>14</v>
      </c>
      <c r="X511" t="s">
        <v>14</v>
      </c>
      <c r="Y511" t="s">
        <v>14</v>
      </c>
      <c r="Z511" t="s">
        <v>14</v>
      </c>
      <c r="AA511" t="s">
        <v>6469</v>
      </c>
      <c r="AB511" t="s">
        <v>6761</v>
      </c>
      <c r="AC511" t="s">
        <v>6470</v>
      </c>
      <c r="AD511" t="s">
        <v>2348</v>
      </c>
      <c r="AE511" t="s">
        <v>6471</v>
      </c>
      <c r="AF511" t="s">
        <v>6472</v>
      </c>
      <c r="AG511" t="s">
        <v>14</v>
      </c>
      <c r="AH511" t="s">
        <v>2209</v>
      </c>
      <c r="AI511" t="s">
        <v>6473</v>
      </c>
      <c r="AJ511" t="s">
        <v>1168</v>
      </c>
      <c r="AK511" t="s">
        <v>243</v>
      </c>
      <c r="AL511" t="s">
        <v>1457</v>
      </c>
      <c r="AM511" t="s">
        <v>243</v>
      </c>
      <c r="AN511" t="s">
        <v>1434</v>
      </c>
      <c r="AO511" t="s">
        <v>443</v>
      </c>
      <c r="AP511" t="s">
        <v>23016</v>
      </c>
      <c r="AQ511" t="s">
        <v>14</v>
      </c>
      <c r="AR511" t="s">
        <v>14</v>
      </c>
      <c r="AS511" t="s">
        <v>14</v>
      </c>
      <c r="AT511" t="s">
        <v>14</v>
      </c>
      <c r="AU511" t="s">
        <v>6474</v>
      </c>
      <c r="AV511" t="s">
        <v>6475</v>
      </c>
      <c r="AW511" t="s">
        <v>6475</v>
      </c>
      <c r="AX511" t="s">
        <v>6475</v>
      </c>
      <c r="AY511" t="s">
        <v>22589</v>
      </c>
      <c r="AZ511" t="s">
        <v>23017</v>
      </c>
      <c r="BA511" t="s">
        <v>22130</v>
      </c>
      <c r="BB511" t="s">
        <v>22447</v>
      </c>
      <c r="BC511">
        <v>114450.5</v>
      </c>
      <c r="BD511">
        <v>123606</v>
      </c>
      <c r="BE511" t="s">
        <v>14</v>
      </c>
      <c r="BF511" t="s">
        <v>14</v>
      </c>
      <c r="BG511" t="s">
        <v>2214</v>
      </c>
      <c r="BH511" t="s">
        <v>14</v>
      </c>
      <c r="BI511" t="s">
        <v>22092</v>
      </c>
      <c r="BJ511" t="s">
        <v>6476</v>
      </c>
      <c r="BK511" t="s">
        <v>14</v>
      </c>
      <c r="BL511" t="s">
        <v>22130</v>
      </c>
      <c r="BM511" t="s">
        <v>22447</v>
      </c>
      <c r="BN511" t="s">
        <v>6477</v>
      </c>
      <c r="BO511" t="s">
        <v>14</v>
      </c>
      <c r="BP511" t="s">
        <v>6761</v>
      </c>
      <c r="BQ511" t="s">
        <v>2217</v>
      </c>
      <c r="BR511" t="s">
        <v>2303</v>
      </c>
      <c r="BS511" t="s">
        <v>2404</v>
      </c>
      <c r="BT511" t="s">
        <v>14</v>
      </c>
      <c r="BU511" t="s">
        <v>14</v>
      </c>
      <c r="BV511" t="s">
        <v>14</v>
      </c>
      <c r="BW511" t="s">
        <v>14</v>
      </c>
      <c r="BX511" t="s">
        <v>14</v>
      </c>
      <c r="BY511" t="s">
        <v>2220</v>
      </c>
      <c r="BZ511" t="s">
        <v>6761</v>
      </c>
      <c r="CA511" t="s">
        <v>6478</v>
      </c>
      <c r="CB511" t="s">
        <v>14</v>
      </c>
      <c r="CC511" t="s">
        <v>14</v>
      </c>
      <c r="CD511" t="s">
        <v>14</v>
      </c>
      <c r="CE511" t="s">
        <v>14</v>
      </c>
      <c r="CF511" t="s">
        <v>6479</v>
      </c>
      <c r="CG511" t="s">
        <v>607</v>
      </c>
      <c r="CH511" t="s">
        <v>22075</v>
      </c>
      <c r="CJ511" t="s">
        <v>443</v>
      </c>
      <c r="CK511" t="s">
        <v>24</v>
      </c>
      <c r="CM511" s="4" t="str">
        <f>_xlfn.XLOOKUP($CG511,tbl_area_24_07_2024[Nombre Área],tbl_area_24_07_2024[Estado],"Si no se encuentra",2,)</f>
        <v>Chihuahua</v>
      </c>
      <c r="CN511" s="4" t="str">
        <f>_xlfn.XLOOKUP($CG511,tbl_area_24_07_2024[Nombre Área],tbl_area_24_07_2024[Estructura],"Si no se encuentra",2,)</f>
        <v>Juntas Distritales</v>
      </c>
    </row>
    <row r="512" spans="1:92" ht="34.9" customHeight="1" x14ac:dyDescent="0.85">
      <c r="A512" t="s">
        <v>22073</v>
      </c>
      <c r="B512" t="s">
        <v>22074</v>
      </c>
      <c r="C512" t="s">
        <v>22075</v>
      </c>
      <c r="D512" t="s">
        <v>2199</v>
      </c>
      <c r="E512" t="s">
        <v>2200</v>
      </c>
      <c r="F512" t="s">
        <v>2201</v>
      </c>
      <c r="G512" t="s">
        <v>22589</v>
      </c>
      <c r="H512" t="s">
        <v>14</v>
      </c>
      <c r="I512" t="s">
        <v>6480</v>
      </c>
      <c r="J512" t="s">
        <v>6481</v>
      </c>
      <c r="K512" t="s">
        <v>6771</v>
      </c>
      <c r="L512" t="s">
        <v>14</v>
      </c>
      <c r="M512" t="s">
        <v>14</v>
      </c>
      <c r="N512" t="s">
        <v>6482</v>
      </c>
      <c r="O512" t="s">
        <v>6771</v>
      </c>
      <c r="P512" t="s">
        <v>14</v>
      </c>
      <c r="Q512" t="s">
        <v>6771</v>
      </c>
      <c r="R512" t="s">
        <v>6771</v>
      </c>
      <c r="S512" t="s">
        <v>14</v>
      </c>
      <c r="T512" t="s">
        <v>14</v>
      </c>
      <c r="U512" t="s">
        <v>14</v>
      </c>
      <c r="V512" t="s">
        <v>14</v>
      </c>
      <c r="W512" t="s">
        <v>14</v>
      </c>
      <c r="X512" t="s">
        <v>14</v>
      </c>
      <c r="Y512" t="s">
        <v>14</v>
      </c>
      <c r="Z512" t="s">
        <v>14</v>
      </c>
      <c r="AA512" t="s">
        <v>6483</v>
      </c>
      <c r="AB512" t="s">
        <v>6771</v>
      </c>
      <c r="AC512" t="s">
        <v>6484</v>
      </c>
      <c r="AD512" t="s">
        <v>2348</v>
      </c>
      <c r="AE512" t="s">
        <v>5139</v>
      </c>
      <c r="AF512" t="s">
        <v>5444</v>
      </c>
      <c r="AG512" t="s">
        <v>14</v>
      </c>
      <c r="AH512" t="s">
        <v>2209</v>
      </c>
      <c r="AI512" t="s">
        <v>6485</v>
      </c>
      <c r="AJ512" t="s">
        <v>1168</v>
      </c>
      <c r="AK512" t="s">
        <v>243</v>
      </c>
      <c r="AL512" t="s">
        <v>1457</v>
      </c>
      <c r="AM512" t="s">
        <v>243</v>
      </c>
      <c r="AN512" t="s">
        <v>1434</v>
      </c>
      <c r="AO512" t="s">
        <v>443</v>
      </c>
      <c r="AP512" t="s">
        <v>23018</v>
      </c>
      <c r="AQ512" t="s">
        <v>14</v>
      </c>
      <c r="AR512" t="s">
        <v>14</v>
      </c>
      <c r="AS512" t="s">
        <v>14</v>
      </c>
      <c r="AT512" t="s">
        <v>14</v>
      </c>
      <c r="AU512" t="s">
        <v>6474</v>
      </c>
      <c r="AV512" t="s">
        <v>6475</v>
      </c>
      <c r="AW512" t="s">
        <v>6475</v>
      </c>
      <c r="AX512" t="s">
        <v>6475</v>
      </c>
      <c r="AY512" t="s">
        <v>22589</v>
      </c>
      <c r="AZ512" t="s">
        <v>22599</v>
      </c>
      <c r="BA512" t="s">
        <v>22074</v>
      </c>
      <c r="BB512" t="s">
        <v>22089</v>
      </c>
      <c r="BC512">
        <v>134574.84</v>
      </c>
      <c r="BD512">
        <v>146277</v>
      </c>
      <c r="BE512" t="s">
        <v>14</v>
      </c>
      <c r="BF512" t="s">
        <v>14</v>
      </c>
      <c r="BG512" t="s">
        <v>2214</v>
      </c>
      <c r="BH512" t="s">
        <v>14</v>
      </c>
      <c r="BI512" t="s">
        <v>2215</v>
      </c>
      <c r="BJ512" t="s">
        <v>6486</v>
      </c>
      <c r="BK512" t="s">
        <v>14</v>
      </c>
      <c r="BL512" t="s">
        <v>22074</v>
      </c>
      <c r="BM512" t="s">
        <v>22089</v>
      </c>
      <c r="BN512" t="s">
        <v>6487</v>
      </c>
      <c r="BO512" t="s">
        <v>14</v>
      </c>
      <c r="BP512" t="s">
        <v>6771</v>
      </c>
      <c r="BQ512" t="s">
        <v>2217</v>
      </c>
      <c r="BR512" t="s">
        <v>2303</v>
      </c>
      <c r="BS512" t="s">
        <v>2404</v>
      </c>
      <c r="BT512" t="s">
        <v>14</v>
      </c>
      <c r="BU512" t="s">
        <v>14</v>
      </c>
      <c r="BV512" t="s">
        <v>14</v>
      </c>
      <c r="BW512" t="s">
        <v>14</v>
      </c>
      <c r="BX512" t="s">
        <v>14</v>
      </c>
      <c r="BY512" t="s">
        <v>2220</v>
      </c>
      <c r="BZ512" t="s">
        <v>6771</v>
      </c>
      <c r="CA512" t="s">
        <v>6478</v>
      </c>
      <c r="CB512" t="s">
        <v>14</v>
      </c>
      <c r="CC512" t="s">
        <v>14</v>
      </c>
      <c r="CD512" t="s">
        <v>14</v>
      </c>
      <c r="CE512" t="s">
        <v>14</v>
      </c>
      <c r="CF512" t="s">
        <v>6488</v>
      </c>
      <c r="CG512" t="s">
        <v>607</v>
      </c>
      <c r="CH512" t="s">
        <v>22075</v>
      </c>
      <c r="CJ512" t="s">
        <v>443</v>
      </c>
      <c r="CK512" t="s">
        <v>24</v>
      </c>
      <c r="CM512" s="4" t="str">
        <f>_xlfn.XLOOKUP($CG512,tbl_area_24_07_2024[Nombre Área],tbl_area_24_07_2024[Estado],"Si no se encuentra",2,)</f>
        <v>Chihuahua</v>
      </c>
      <c r="CN512" s="4" t="str">
        <f>_xlfn.XLOOKUP($CG512,tbl_area_24_07_2024[Nombre Área],tbl_area_24_07_2024[Estructura],"Si no se encuentra",2,)</f>
        <v>Juntas Distritales</v>
      </c>
    </row>
    <row r="513" spans="1:92" ht="34.9" customHeight="1" x14ac:dyDescent="0.85">
      <c r="A513" t="s">
        <v>22073</v>
      </c>
      <c r="B513" t="s">
        <v>22074</v>
      </c>
      <c r="C513" t="s">
        <v>22075</v>
      </c>
      <c r="D513" t="s">
        <v>2199</v>
      </c>
      <c r="E513" t="s">
        <v>2200</v>
      </c>
      <c r="F513" t="s">
        <v>2201</v>
      </c>
      <c r="G513" t="s">
        <v>23008</v>
      </c>
      <c r="H513" t="s">
        <v>14</v>
      </c>
      <c r="I513" t="s">
        <v>4363</v>
      </c>
      <c r="J513" t="s">
        <v>6489</v>
      </c>
      <c r="K513" t="s">
        <v>23019</v>
      </c>
      <c r="L513" t="s">
        <v>14</v>
      </c>
      <c r="M513" t="s">
        <v>14</v>
      </c>
      <c r="N513" t="s">
        <v>6491</v>
      </c>
      <c r="O513" t="s">
        <v>23019</v>
      </c>
      <c r="P513" t="s">
        <v>14</v>
      </c>
      <c r="Q513" t="s">
        <v>23019</v>
      </c>
      <c r="R513" t="s">
        <v>23019</v>
      </c>
      <c r="S513" t="s">
        <v>14</v>
      </c>
      <c r="T513" t="s">
        <v>14</v>
      </c>
      <c r="U513" t="s">
        <v>14</v>
      </c>
      <c r="V513" t="s">
        <v>14</v>
      </c>
      <c r="W513" t="s">
        <v>6492</v>
      </c>
      <c r="X513" t="s">
        <v>287</v>
      </c>
      <c r="Y513" t="s">
        <v>1881</v>
      </c>
      <c r="Z513" t="s">
        <v>12</v>
      </c>
      <c r="AA513" t="s">
        <v>14</v>
      </c>
      <c r="AB513" t="s">
        <v>23019</v>
      </c>
      <c r="AC513" t="s">
        <v>6493</v>
      </c>
      <c r="AD513" t="s">
        <v>2207</v>
      </c>
      <c r="AE513" t="s">
        <v>6494</v>
      </c>
      <c r="AF513" t="s">
        <v>6495</v>
      </c>
      <c r="AG513" t="s">
        <v>14</v>
      </c>
      <c r="AH513" t="s">
        <v>2209</v>
      </c>
      <c r="AI513" t="s">
        <v>6496</v>
      </c>
      <c r="AJ513" t="s">
        <v>1168</v>
      </c>
      <c r="AK513" t="s">
        <v>243</v>
      </c>
      <c r="AL513" t="s">
        <v>1457</v>
      </c>
      <c r="AM513" t="s">
        <v>243</v>
      </c>
      <c r="AN513" t="s">
        <v>1434</v>
      </c>
      <c r="AO513" t="s">
        <v>443</v>
      </c>
      <c r="AP513" t="s">
        <v>23020</v>
      </c>
      <c r="AQ513" t="s">
        <v>14</v>
      </c>
      <c r="AR513" t="s">
        <v>14</v>
      </c>
      <c r="AS513" t="s">
        <v>14</v>
      </c>
      <c r="AT513" t="s">
        <v>14</v>
      </c>
      <c r="AU513" t="s">
        <v>6248</v>
      </c>
      <c r="AV513" t="s">
        <v>6475</v>
      </c>
      <c r="AW513" t="s">
        <v>6475</v>
      </c>
      <c r="AX513" t="s">
        <v>6475</v>
      </c>
      <c r="AY513" t="s">
        <v>23008</v>
      </c>
      <c r="AZ513" t="s">
        <v>22088</v>
      </c>
      <c r="BA513" t="s">
        <v>22074</v>
      </c>
      <c r="BB513" t="s">
        <v>22089</v>
      </c>
      <c r="BC513">
        <v>3900</v>
      </c>
      <c r="BD513">
        <v>4004.13</v>
      </c>
      <c r="BE513" t="s">
        <v>14</v>
      </c>
      <c r="BF513" t="s">
        <v>14</v>
      </c>
      <c r="BG513" t="s">
        <v>2214</v>
      </c>
      <c r="BH513" t="s">
        <v>14</v>
      </c>
      <c r="BI513" t="s">
        <v>2215</v>
      </c>
      <c r="BJ513" t="s">
        <v>6497</v>
      </c>
      <c r="BK513" t="s">
        <v>14</v>
      </c>
      <c r="BL513" t="s">
        <v>22074</v>
      </c>
      <c r="BM513" t="s">
        <v>22089</v>
      </c>
      <c r="BN513" t="s">
        <v>6498</v>
      </c>
      <c r="BO513" t="s">
        <v>14</v>
      </c>
      <c r="BP513" t="s">
        <v>23019</v>
      </c>
      <c r="BQ513" t="s">
        <v>2217</v>
      </c>
      <c r="BR513" t="s">
        <v>2303</v>
      </c>
      <c r="BS513" t="s">
        <v>2404</v>
      </c>
      <c r="BT513" t="s">
        <v>14</v>
      </c>
      <c r="BU513" t="s">
        <v>14</v>
      </c>
      <c r="BV513" t="s">
        <v>14</v>
      </c>
      <c r="BW513" t="s">
        <v>14</v>
      </c>
      <c r="BX513" t="s">
        <v>14</v>
      </c>
      <c r="BY513" t="s">
        <v>2220</v>
      </c>
      <c r="BZ513" t="s">
        <v>23019</v>
      </c>
      <c r="CA513" t="s">
        <v>6499</v>
      </c>
      <c r="CB513" t="s">
        <v>14</v>
      </c>
      <c r="CC513" t="s">
        <v>14</v>
      </c>
      <c r="CD513" t="s">
        <v>14</v>
      </c>
      <c r="CE513" t="s">
        <v>14</v>
      </c>
      <c r="CF513" t="s">
        <v>6500</v>
      </c>
      <c r="CG513" t="s">
        <v>607</v>
      </c>
      <c r="CH513" t="s">
        <v>22075</v>
      </c>
      <c r="CJ513" t="s">
        <v>443</v>
      </c>
      <c r="CK513" t="s">
        <v>24</v>
      </c>
      <c r="CM513" s="4" t="str">
        <f>_xlfn.XLOOKUP($CG513,tbl_area_24_07_2024[Nombre Área],tbl_area_24_07_2024[Estado],"Si no se encuentra",2,)</f>
        <v>Chihuahua</v>
      </c>
      <c r="CN513" s="4" t="str">
        <f>_xlfn.XLOOKUP($CG513,tbl_area_24_07_2024[Nombre Área],tbl_area_24_07_2024[Estructura],"Si no se encuentra",2,)</f>
        <v>Juntas Distritales</v>
      </c>
    </row>
    <row r="514" spans="1:92" ht="34.9" customHeight="1" x14ac:dyDescent="0.85">
      <c r="A514" t="s">
        <v>22073</v>
      </c>
      <c r="B514" t="s">
        <v>22074</v>
      </c>
      <c r="C514" t="s">
        <v>22075</v>
      </c>
      <c r="D514" t="s">
        <v>2199</v>
      </c>
      <c r="E514" t="s">
        <v>2200</v>
      </c>
      <c r="F514" t="s">
        <v>2201</v>
      </c>
      <c r="G514" t="s">
        <v>23009</v>
      </c>
      <c r="H514" t="s">
        <v>14</v>
      </c>
      <c r="I514" t="s">
        <v>6501</v>
      </c>
      <c r="J514" t="s">
        <v>6502</v>
      </c>
      <c r="K514" t="s">
        <v>6088</v>
      </c>
      <c r="L514" t="s">
        <v>14</v>
      </c>
      <c r="M514" t="s">
        <v>14</v>
      </c>
      <c r="N514" t="s">
        <v>6504</v>
      </c>
      <c r="O514" t="s">
        <v>6088</v>
      </c>
      <c r="P514" t="s">
        <v>14</v>
      </c>
      <c r="Q514" t="s">
        <v>6088</v>
      </c>
      <c r="R514" t="s">
        <v>6088</v>
      </c>
      <c r="S514" t="s">
        <v>14</v>
      </c>
      <c r="T514" t="s">
        <v>14</v>
      </c>
      <c r="U514" t="s">
        <v>14</v>
      </c>
      <c r="V514" t="s">
        <v>14</v>
      </c>
      <c r="W514" t="s">
        <v>1913</v>
      </c>
      <c r="X514" t="s">
        <v>6505</v>
      </c>
      <c r="Y514" t="s">
        <v>1374</v>
      </c>
      <c r="Z514" t="s">
        <v>12</v>
      </c>
      <c r="AA514" t="s">
        <v>14</v>
      </c>
      <c r="AB514" t="s">
        <v>6088</v>
      </c>
      <c r="AC514" t="s">
        <v>6506</v>
      </c>
      <c r="AD514" t="s">
        <v>2207</v>
      </c>
      <c r="AE514" t="s">
        <v>6507</v>
      </c>
      <c r="AF514" t="s">
        <v>6508</v>
      </c>
      <c r="AG514" t="s">
        <v>14</v>
      </c>
      <c r="AH514" t="s">
        <v>2209</v>
      </c>
      <c r="AI514" t="s">
        <v>6509</v>
      </c>
      <c r="AJ514" t="s">
        <v>1168</v>
      </c>
      <c r="AK514" t="s">
        <v>243</v>
      </c>
      <c r="AL514" t="s">
        <v>1457</v>
      </c>
      <c r="AM514" t="s">
        <v>243</v>
      </c>
      <c r="AN514" t="s">
        <v>1434</v>
      </c>
      <c r="AO514" t="s">
        <v>443</v>
      </c>
      <c r="AP514" t="s">
        <v>23021</v>
      </c>
      <c r="AQ514" t="s">
        <v>14</v>
      </c>
      <c r="AR514" t="s">
        <v>14</v>
      </c>
      <c r="AS514" t="s">
        <v>14</v>
      </c>
      <c r="AT514" t="s">
        <v>14</v>
      </c>
      <c r="AU514" t="s">
        <v>6248</v>
      </c>
      <c r="AV514" t="s">
        <v>6475</v>
      </c>
      <c r="AW514" t="s">
        <v>6475</v>
      </c>
      <c r="AX514" t="s">
        <v>6475</v>
      </c>
      <c r="AY514" t="s">
        <v>23009</v>
      </c>
      <c r="AZ514" t="s">
        <v>22088</v>
      </c>
      <c r="BA514" t="s">
        <v>22074</v>
      </c>
      <c r="BB514" t="s">
        <v>22089</v>
      </c>
      <c r="BC514">
        <v>11636.14</v>
      </c>
      <c r="BD514">
        <v>11946.83</v>
      </c>
      <c r="BE514" t="s">
        <v>14</v>
      </c>
      <c r="BF514" t="s">
        <v>14</v>
      </c>
      <c r="BG514" t="s">
        <v>2214</v>
      </c>
      <c r="BH514" t="s">
        <v>14</v>
      </c>
      <c r="BI514" t="s">
        <v>2215</v>
      </c>
      <c r="BJ514" t="s">
        <v>6510</v>
      </c>
      <c r="BK514" t="s">
        <v>14</v>
      </c>
      <c r="BL514" t="s">
        <v>22074</v>
      </c>
      <c r="BM514" t="s">
        <v>22089</v>
      </c>
      <c r="BN514" t="s">
        <v>6511</v>
      </c>
      <c r="BO514" t="s">
        <v>14</v>
      </c>
      <c r="BP514" t="s">
        <v>6088</v>
      </c>
      <c r="BQ514" t="s">
        <v>2217</v>
      </c>
      <c r="BR514" t="s">
        <v>2303</v>
      </c>
      <c r="BS514" t="s">
        <v>2404</v>
      </c>
      <c r="BT514" t="s">
        <v>14</v>
      </c>
      <c r="BU514" t="s">
        <v>14</v>
      </c>
      <c r="BV514" t="s">
        <v>14</v>
      </c>
      <c r="BW514" t="s">
        <v>14</v>
      </c>
      <c r="BX514" t="s">
        <v>14</v>
      </c>
      <c r="BY514" t="s">
        <v>2220</v>
      </c>
      <c r="BZ514" t="s">
        <v>6088</v>
      </c>
      <c r="CA514" t="s">
        <v>6499</v>
      </c>
      <c r="CB514" t="s">
        <v>14</v>
      </c>
      <c r="CC514" t="s">
        <v>14</v>
      </c>
      <c r="CD514" t="s">
        <v>14</v>
      </c>
      <c r="CE514" t="s">
        <v>14</v>
      </c>
      <c r="CF514" t="s">
        <v>6512</v>
      </c>
      <c r="CG514" t="s">
        <v>607</v>
      </c>
      <c r="CH514" t="s">
        <v>22075</v>
      </c>
      <c r="CJ514" t="s">
        <v>443</v>
      </c>
      <c r="CK514" t="s">
        <v>24</v>
      </c>
      <c r="CM514" s="4" t="str">
        <f>_xlfn.XLOOKUP($CG514,tbl_area_24_07_2024[Nombre Área],tbl_area_24_07_2024[Estado],"Si no se encuentra",2,)</f>
        <v>Chihuahua</v>
      </c>
      <c r="CN514" s="4" t="str">
        <f>_xlfn.XLOOKUP($CG514,tbl_area_24_07_2024[Nombre Área],tbl_area_24_07_2024[Estructura],"Si no se encuentra",2,)</f>
        <v>Juntas Distritales</v>
      </c>
    </row>
    <row r="515" spans="1:92" ht="34.9" customHeight="1" x14ac:dyDescent="0.85">
      <c r="A515" t="s">
        <v>22073</v>
      </c>
      <c r="B515" t="s">
        <v>22074</v>
      </c>
      <c r="C515" t="s">
        <v>22075</v>
      </c>
      <c r="D515" t="s">
        <v>2199</v>
      </c>
      <c r="E515" t="s">
        <v>2200</v>
      </c>
      <c r="F515" t="s">
        <v>2201</v>
      </c>
      <c r="G515" t="s">
        <v>23009</v>
      </c>
      <c r="H515" t="s">
        <v>14</v>
      </c>
      <c r="I515" t="s">
        <v>4363</v>
      </c>
      <c r="J515" t="s">
        <v>6502</v>
      </c>
      <c r="K515" t="s">
        <v>6799</v>
      </c>
      <c r="L515" t="s">
        <v>14</v>
      </c>
      <c r="M515" t="s">
        <v>14</v>
      </c>
      <c r="N515" t="s">
        <v>6513</v>
      </c>
      <c r="O515" t="s">
        <v>6799</v>
      </c>
      <c r="P515" t="s">
        <v>14</v>
      </c>
      <c r="Q515" t="s">
        <v>6799</v>
      </c>
      <c r="R515" t="s">
        <v>6799</v>
      </c>
      <c r="S515" t="s">
        <v>14</v>
      </c>
      <c r="T515" t="s">
        <v>14</v>
      </c>
      <c r="U515" t="s">
        <v>14</v>
      </c>
      <c r="V515" t="s">
        <v>14</v>
      </c>
      <c r="W515" t="s">
        <v>1913</v>
      </c>
      <c r="X515" t="s">
        <v>6505</v>
      </c>
      <c r="Y515" t="s">
        <v>1374</v>
      </c>
      <c r="Z515" t="s">
        <v>12</v>
      </c>
      <c r="AA515" t="s">
        <v>14</v>
      </c>
      <c r="AB515" t="s">
        <v>6799</v>
      </c>
      <c r="AC515" t="s">
        <v>6506</v>
      </c>
      <c r="AD515" t="s">
        <v>2207</v>
      </c>
      <c r="AE515" t="s">
        <v>6507</v>
      </c>
      <c r="AF515" t="s">
        <v>6508</v>
      </c>
      <c r="AG515" t="s">
        <v>14</v>
      </c>
      <c r="AH515" t="s">
        <v>2209</v>
      </c>
      <c r="AI515" t="s">
        <v>6509</v>
      </c>
      <c r="AJ515" t="s">
        <v>1168</v>
      </c>
      <c r="AK515" t="s">
        <v>243</v>
      </c>
      <c r="AL515" t="s">
        <v>1457</v>
      </c>
      <c r="AM515" t="s">
        <v>243</v>
      </c>
      <c r="AN515" t="s">
        <v>1434</v>
      </c>
      <c r="AO515" t="s">
        <v>443</v>
      </c>
      <c r="AP515" t="s">
        <v>23021</v>
      </c>
      <c r="AQ515" t="s">
        <v>14</v>
      </c>
      <c r="AR515" t="s">
        <v>14</v>
      </c>
      <c r="AS515" t="s">
        <v>14</v>
      </c>
      <c r="AT515" t="s">
        <v>14</v>
      </c>
      <c r="AU515" t="s">
        <v>6248</v>
      </c>
      <c r="AV515" t="s">
        <v>6475</v>
      </c>
      <c r="AW515" t="s">
        <v>6475</v>
      </c>
      <c r="AX515" t="s">
        <v>6475</v>
      </c>
      <c r="AY515" t="s">
        <v>23009</v>
      </c>
      <c r="AZ515" t="s">
        <v>22088</v>
      </c>
      <c r="BA515" t="s">
        <v>22074</v>
      </c>
      <c r="BB515" t="s">
        <v>22089</v>
      </c>
      <c r="BC515">
        <v>11636.14</v>
      </c>
      <c r="BD515">
        <v>11946.83</v>
      </c>
      <c r="BE515" t="s">
        <v>14</v>
      </c>
      <c r="BF515" t="s">
        <v>14</v>
      </c>
      <c r="BG515" t="s">
        <v>2214</v>
      </c>
      <c r="BH515" t="s">
        <v>14</v>
      </c>
      <c r="BI515" t="s">
        <v>2215</v>
      </c>
      <c r="BJ515" t="s">
        <v>6514</v>
      </c>
      <c r="BK515" t="s">
        <v>14</v>
      </c>
      <c r="BL515" t="s">
        <v>22074</v>
      </c>
      <c r="BM515" t="s">
        <v>22089</v>
      </c>
      <c r="BN515" t="s">
        <v>6515</v>
      </c>
      <c r="BO515" t="s">
        <v>14</v>
      </c>
      <c r="BP515" t="s">
        <v>6799</v>
      </c>
      <c r="BQ515" t="s">
        <v>2217</v>
      </c>
      <c r="BR515" t="s">
        <v>2303</v>
      </c>
      <c r="BS515" t="s">
        <v>2404</v>
      </c>
      <c r="BT515" t="s">
        <v>14</v>
      </c>
      <c r="BU515" t="s">
        <v>14</v>
      </c>
      <c r="BV515" t="s">
        <v>14</v>
      </c>
      <c r="BW515" t="s">
        <v>14</v>
      </c>
      <c r="BX515" t="s">
        <v>14</v>
      </c>
      <c r="BY515" t="s">
        <v>2220</v>
      </c>
      <c r="BZ515" t="s">
        <v>6799</v>
      </c>
      <c r="CA515" t="s">
        <v>6499</v>
      </c>
      <c r="CB515" t="s">
        <v>14</v>
      </c>
      <c r="CC515" t="s">
        <v>14</v>
      </c>
      <c r="CD515" t="s">
        <v>14</v>
      </c>
      <c r="CE515" t="s">
        <v>14</v>
      </c>
      <c r="CF515" t="s">
        <v>6516</v>
      </c>
      <c r="CG515" t="s">
        <v>607</v>
      </c>
      <c r="CH515" t="s">
        <v>22075</v>
      </c>
      <c r="CJ515" t="s">
        <v>443</v>
      </c>
      <c r="CK515" t="s">
        <v>24</v>
      </c>
      <c r="CM515" s="4" t="str">
        <f>_xlfn.XLOOKUP($CG515,tbl_area_24_07_2024[Nombre Área],tbl_area_24_07_2024[Estado],"Si no se encuentra",2,)</f>
        <v>Chihuahua</v>
      </c>
      <c r="CN515" s="4" t="str">
        <f>_xlfn.XLOOKUP($CG515,tbl_area_24_07_2024[Nombre Área],tbl_area_24_07_2024[Estructura],"Si no se encuentra",2,)</f>
        <v>Juntas Distritales</v>
      </c>
    </row>
    <row r="516" spans="1:92" ht="34.9" customHeight="1" x14ac:dyDescent="0.85">
      <c r="A516" t="s">
        <v>22073</v>
      </c>
      <c r="B516" t="s">
        <v>22074</v>
      </c>
      <c r="C516" t="s">
        <v>22075</v>
      </c>
      <c r="D516" t="s">
        <v>2199</v>
      </c>
      <c r="E516" t="s">
        <v>2200</v>
      </c>
      <c r="F516" t="s">
        <v>2201</v>
      </c>
      <c r="G516" t="s">
        <v>22600</v>
      </c>
      <c r="H516" t="s">
        <v>14</v>
      </c>
      <c r="I516" t="s">
        <v>4363</v>
      </c>
      <c r="J516" t="s">
        <v>6517</v>
      </c>
      <c r="K516" t="s">
        <v>5609</v>
      </c>
      <c r="L516" t="s">
        <v>14</v>
      </c>
      <c r="M516" t="s">
        <v>14</v>
      </c>
      <c r="N516" t="s">
        <v>6518</v>
      </c>
      <c r="O516" t="s">
        <v>5609</v>
      </c>
      <c r="P516" t="s">
        <v>14</v>
      </c>
      <c r="Q516" t="s">
        <v>5609</v>
      </c>
      <c r="R516" t="s">
        <v>5609</v>
      </c>
      <c r="S516" t="s">
        <v>14</v>
      </c>
      <c r="T516" t="s">
        <v>14</v>
      </c>
      <c r="U516" t="s">
        <v>14</v>
      </c>
      <c r="V516" t="s">
        <v>14</v>
      </c>
      <c r="W516" t="s">
        <v>14</v>
      </c>
      <c r="X516" t="s">
        <v>14</v>
      </c>
      <c r="Y516" t="s">
        <v>14</v>
      </c>
      <c r="Z516" t="s">
        <v>14</v>
      </c>
      <c r="AA516" t="s">
        <v>6519</v>
      </c>
      <c r="AB516" t="s">
        <v>5609</v>
      </c>
      <c r="AC516" t="s">
        <v>6520</v>
      </c>
      <c r="AD516" t="s">
        <v>2348</v>
      </c>
      <c r="AE516" t="s">
        <v>6471</v>
      </c>
      <c r="AF516" t="s">
        <v>6521</v>
      </c>
      <c r="AG516" t="s">
        <v>14</v>
      </c>
      <c r="AH516" t="s">
        <v>2209</v>
      </c>
      <c r="AI516" t="s">
        <v>6522</v>
      </c>
      <c r="AJ516" t="s">
        <v>1168</v>
      </c>
      <c r="AK516" t="s">
        <v>243</v>
      </c>
      <c r="AL516" t="s">
        <v>1457</v>
      </c>
      <c r="AM516" t="s">
        <v>243</v>
      </c>
      <c r="AN516" t="s">
        <v>1434</v>
      </c>
      <c r="AO516" t="s">
        <v>443</v>
      </c>
      <c r="AP516" t="s">
        <v>23022</v>
      </c>
      <c r="AQ516" t="s">
        <v>14</v>
      </c>
      <c r="AR516" t="s">
        <v>14</v>
      </c>
      <c r="AS516" t="s">
        <v>14</v>
      </c>
      <c r="AT516" t="s">
        <v>14</v>
      </c>
      <c r="AU516" t="s">
        <v>6248</v>
      </c>
      <c r="AV516" t="s">
        <v>6475</v>
      </c>
      <c r="AW516" t="s">
        <v>6475</v>
      </c>
      <c r="AX516" t="s">
        <v>6475</v>
      </c>
      <c r="AY516" t="s">
        <v>22600</v>
      </c>
      <c r="AZ516" t="s">
        <v>22088</v>
      </c>
      <c r="BA516" t="s">
        <v>22074</v>
      </c>
      <c r="BB516" t="s">
        <v>22089</v>
      </c>
      <c r="BC516">
        <v>312</v>
      </c>
      <c r="BD516">
        <v>336.96</v>
      </c>
      <c r="BE516" t="s">
        <v>14</v>
      </c>
      <c r="BF516" t="s">
        <v>14</v>
      </c>
      <c r="BG516" t="s">
        <v>2214</v>
      </c>
      <c r="BH516" t="s">
        <v>14</v>
      </c>
      <c r="BI516" t="s">
        <v>2215</v>
      </c>
      <c r="BJ516" t="s">
        <v>6523</v>
      </c>
      <c r="BK516" t="s">
        <v>14</v>
      </c>
      <c r="BL516" t="s">
        <v>22074</v>
      </c>
      <c r="BM516" t="s">
        <v>22089</v>
      </c>
      <c r="BN516" t="s">
        <v>6524</v>
      </c>
      <c r="BO516" t="s">
        <v>14</v>
      </c>
      <c r="BP516" t="s">
        <v>5609</v>
      </c>
      <c r="BQ516" t="s">
        <v>2217</v>
      </c>
      <c r="BR516" t="s">
        <v>2303</v>
      </c>
      <c r="BS516" t="s">
        <v>2404</v>
      </c>
      <c r="BT516" t="s">
        <v>14</v>
      </c>
      <c r="BU516" t="s">
        <v>14</v>
      </c>
      <c r="BV516" t="s">
        <v>14</v>
      </c>
      <c r="BW516" t="s">
        <v>14</v>
      </c>
      <c r="BX516" t="s">
        <v>14</v>
      </c>
      <c r="BY516" t="s">
        <v>2220</v>
      </c>
      <c r="BZ516" t="s">
        <v>5609</v>
      </c>
      <c r="CA516" t="s">
        <v>6499</v>
      </c>
      <c r="CB516" t="s">
        <v>14</v>
      </c>
      <c r="CC516" t="s">
        <v>14</v>
      </c>
      <c r="CD516" t="s">
        <v>14</v>
      </c>
      <c r="CE516" t="s">
        <v>14</v>
      </c>
      <c r="CF516" t="s">
        <v>6525</v>
      </c>
      <c r="CG516" t="s">
        <v>607</v>
      </c>
      <c r="CH516" t="s">
        <v>22075</v>
      </c>
      <c r="CJ516" t="s">
        <v>443</v>
      </c>
      <c r="CK516" t="s">
        <v>24</v>
      </c>
      <c r="CM516" s="4" t="str">
        <f>_xlfn.XLOOKUP($CG516,tbl_area_24_07_2024[Nombre Área],tbl_area_24_07_2024[Estado],"Si no se encuentra",2,)</f>
        <v>Chihuahua</v>
      </c>
      <c r="CN516" s="4" t="str">
        <f>_xlfn.XLOOKUP($CG516,tbl_area_24_07_2024[Nombre Área],tbl_area_24_07_2024[Estructura],"Si no se encuentra",2,)</f>
        <v>Juntas Distritales</v>
      </c>
    </row>
    <row r="517" spans="1:92" ht="34.9" customHeight="1" x14ac:dyDescent="0.85">
      <c r="A517" t="s">
        <v>22073</v>
      </c>
      <c r="B517" t="s">
        <v>22074</v>
      </c>
      <c r="C517" t="s">
        <v>22075</v>
      </c>
      <c r="D517" t="s">
        <v>2199</v>
      </c>
      <c r="E517" t="s">
        <v>2200</v>
      </c>
      <c r="F517" t="s">
        <v>2201</v>
      </c>
      <c r="G517" t="s">
        <v>6526</v>
      </c>
      <c r="H517" t="s">
        <v>14</v>
      </c>
      <c r="I517" t="s">
        <v>6527</v>
      </c>
      <c r="J517" t="s">
        <v>6528</v>
      </c>
      <c r="K517" t="s">
        <v>23023</v>
      </c>
      <c r="L517" t="s">
        <v>14</v>
      </c>
      <c r="M517" t="s">
        <v>14</v>
      </c>
      <c r="N517" t="s">
        <v>6529</v>
      </c>
      <c r="O517" t="s">
        <v>23023</v>
      </c>
      <c r="P517" t="s">
        <v>14</v>
      </c>
      <c r="Q517" t="s">
        <v>23023</v>
      </c>
      <c r="R517" t="s">
        <v>23023</v>
      </c>
      <c r="S517" t="s">
        <v>14</v>
      </c>
      <c r="T517" t="s">
        <v>14</v>
      </c>
      <c r="U517" t="s">
        <v>14</v>
      </c>
      <c r="V517" t="s">
        <v>14</v>
      </c>
      <c r="W517" t="s">
        <v>215</v>
      </c>
      <c r="X517" t="s">
        <v>11</v>
      </c>
      <c r="Y517" t="s">
        <v>218</v>
      </c>
      <c r="Z517" t="s">
        <v>12</v>
      </c>
      <c r="AA517" t="s">
        <v>14</v>
      </c>
      <c r="AB517" t="s">
        <v>23023</v>
      </c>
      <c r="AC517" t="s">
        <v>6530</v>
      </c>
      <c r="AD517" t="s">
        <v>2207</v>
      </c>
      <c r="AE517" t="s">
        <v>6531</v>
      </c>
      <c r="AF517" t="s">
        <v>1465</v>
      </c>
      <c r="AG517" t="s">
        <v>1168</v>
      </c>
      <c r="AH517" t="s">
        <v>2209</v>
      </c>
      <c r="AI517" t="s">
        <v>6532</v>
      </c>
      <c r="AJ517" t="s">
        <v>1168</v>
      </c>
      <c r="AK517" t="s">
        <v>5095</v>
      </c>
      <c r="AL517" t="s">
        <v>1452</v>
      </c>
      <c r="AM517" t="s">
        <v>5095</v>
      </c>
      <c r="AN517" t="s">
        <v>1180</v>
      </c>
      <c r="AO517" t="s">
        <v>159</v>
      </c>
      <c r="AP517" t="s">
        <v>23024</v>
      </c>
      <c r="AQ517" t="s">
        <v>14</v>
      </c>
      <c r="AR517" t="s">
        <v>14</v>
      </c>
      <c r="AS517" t="s">
        <v>14</v>
      </c>
      <c r="AT517" t="s">
        <v>14</v>
      </c>
      <c r="AU517" t="s">
        <v>6533</v>
      </c>
      <c r="AV517" t="s">
        <v>6534</v>
      </c>
      <c r="AW517" t="s">
        <v>6534</v>
      </c>
      <c r="AX517" t="s">
        <v>6534</v>
      </c>
      <c r="AY517" t="s">
        <v>6535</v>
      </c>
      <c r="AZ517" t="s">
        <v>22074</v>
      </c>
      <c r="BA517" t="s">
        <v>22074</v>
      </c>
      <c r="BB517" t="s">
        <v>22089</v>
      </c>
      <c r="BC517">
        <v>101130.17</v>
      </c>
      <c r="BD517">
        <v>117311</v>
      </c>
      <c r="BE517" t="s">
        <v>14</v>
      </c>
      <c r="BF517" t="s">
        <v>14</v>
      </c>
      <c r="BG517" t="s">
        <v>2214</v>
      </c>
      <c r="BH517" t="s">
        <v>14</v>
      </c>
      <c r="BI517" t="s">
        <v>22092</v>
      </c>
      <c r="BJ517" t="s">
        <v>6536</v>
      </c>
      <c r="BK517" t="s">
        <v>14</v>
      </c>
      <c r="BL517" t="s">
        <v>14</v>
      </c>
      <c r="BM517" t="s">
        <v>14</v>
      </c>
      <c r="BN517" t="s">
        <v>6537</v>
      </c>
      <c r="BO517" t="s">
        <v>14</v>
      </c>
      <c r="BP517" t="s">
        <v>23023</v>
      </c>
      <c r="BQ517" t="s">
        <v>2217</v>
      </c>
      <c r="BR517" t="s">
        <v>2303</v>
      </c>
      <c r="BS517" t="s">
        <v>2404</v>
      </c>
      <c r="BT517" t="s">
        <v>14</v>
      </c>
      <c r="BU517" t="s">
        <v>14</v>
      </c>
      <c r="BV517" t="s">
        <v>14</v>
      </c>
      <c r="BW517" t="s">
        <v>14</v>
      </c>
      <c r="BX517" t="s">
        <v>14</v>
      </c>
      <c r="BY517" t="s">
        <v>2220</v>
      </c>
      <c r="BZ517" t="s">
        <v>23023</v>
      </c>
      <c r="CA517" t="s">
        <v>6538</v>
      </c>
      <c r="CB517" t="s">
        <v>14</v>
      </c>
      <c r="CC517" t="s">
        <v>14</v>
      </c>
      <c r="CD517" t="s">
        <v>6539</v>
      </c>
      <c r="CE517" t="s">
        <v>14</v>
      </c>
      <c r="CF517" t="s">
        <v>6540</v>
      </c>
      <c r="CG517" t="s">
        <v>544</v>
      </c>
      <c r="CH517" t="s">
        <v>22075</v>
      </c>
      <c r="CJ517" t="s">
        <v>159</v>
      </c>
      <c r="CK517" t="s">
        <v>24</v>
      </c>
      <c r="CM517" s="4" t="str">
        <f>_xlfn.XLOOKUP($CG517,tbl_area_24_07_2024[Nombre Área],tbl_area_24_07_2024[Estado],"Si no se encuentra",2,)</f>
        <v>México</v>
      </c>
      <c r="CN517" s="4" t="str">
        <f>_xlfn.XLOOKUP($CG517,tbl_area_24_07_2024[Nombre Área],tbl_area_24_07_2024[Estructura],"Si no se encuentra",2,)</f>
        <v>Juntas Distritales</v>
      </c>
    </row>
    <row r="518" spans="1:92" ht="34.9" customHeight="1" x14ac:dyDescent="0.85">
      <c r="A518" t="s">
        <v>22073</v>
      </c>
      <c r="B518" t="s">
        <v>22074</v>
      </c>
      <c r="C518" t="s">
        <v>22075</v>
      </c>
      <c r="D518" t="s">
        <v>2199</v>
      </c>
      <c r="E518" t="s">
        <v>2507</v>
      </c>
      <c r="F518" t="s">
        <v>2201</v>
      </c>
      <c r="G518" t="s">
        <v>6541</v>
      </c>
      <c r="H518" t="s">
        <v>14</v>
      </c>
      <c r="I518" t="s">
        <v>6542</v>
      </c>
      <c r="J518" t="s">
        <v>6543</v>
      </c>
      <c r="K518" t="s">
        <v>23025</v>
      </c>
      <c r="L518" t="s">
        <v>14</v>
      </c>
      <c r="M518" t="s">
        <v>14</v>
      </c>
      <c r="N518" t="s">
        <v>6544</v>
      </c>
      <c r="O518" t="s">
        <v>23025</v>
      </c>
      <c r="P518" t="s">
        <v>14</v>
      </c>
      <c r="Q518" t="s">
        <v>23025</v>
      </c>
      <c r="R518" t="s">
        <v>23025</v>
      </c>
      <c r="S518" t="s">
        <v>14</v>
      </c>
      <c r="T518" t="s">
        <v>14</v>
      </c>
      <c r="U518" t="s">
        <v>14</v>
      </c>
      <c r="V518" t="s">
        <v>14</v>
      </c>
      <c r="W518" t="s">
        <v>14</v>
      </c>
      <c r="X518" t="s">
        <v>14</v>
      </c>
      <c r="Y518" t="s">
        <v>14</v>
      </c>
      <c r="Z518" t="s">
        <v>14</v>
      </c>
      <c r="AA518" t="s">
        <v>6545</v>
      </c>
      <c r="AB518" t="s">
        <v>23025</v>
      </c>
      <c r="AC518" t="s">
        <v>6546</v>
      </c>
      <c r="AD518" t="s">
        <v>2348</v>
      </c>
      <c r="AE518" t="s">
        <v>5004</v>
      </c>
      <c r="AF518" t="s">
        <v>6490</v>
      </c>
      <c r="AG518" t="s">
        <v>3971</v>
      </c>
      <c r="AH518" t="s">
        <v>2209</v>
      </c>
      <c r="AI518" t="s">
        <v>6547</v>
      </c>
      <c r="AJ518" t="s">
        <v>22246</v>
      </c>
      <c r="AK518" t="s">
        <v>6547</v>
      </c>
      <c r="AL518" t="s">
        <v>22387</v>
      </c>
      <c r="AM518" t="s">
        <v>2825</v>
      </c>
      <c r="AN518" t="s">
        <v>22118</v>
      </c>
      <c r="AO518" t="s">
        <v>334</v>
      </c>
      <c r="AP518" t="s">
        <v>23026</v>
      </c>
      <c r="AQ518" t="s">
        <v>14</v>
      </c>
      <c r="AR518" t="s">
        <v>14</v>
      </c>
      <c r="AS518" t="s">
        <v>14</v>
      </c>
      <c r="AT518" t="s">
        <v>14</v>
      </c>
      <c r="AU518" t="s">
        <v>6548</v>
      </c>
      <c r="AV518" t="s">
        <v>1836</v>
      </c>
      <c r="AW518" t="s">
        <v>1836</v>
      </c>
      <c r="AX518" t="s">
        <v>1836</v>
      </c>
      <c r="AY518" t="s">
        <v>6549</v>
      </c>
      <c r="AZ518" t="s">
        <v>22261</v>
      </c>
      <c r="BA518" t="s">
        <v>23027</v>
      </c>
      <c r="BB518" t="s">
        <v>23027</v>
      </c>
      <c r="BC518">
        <v>336.21</v>
      </c>
      <c r="BD518">
        <v>390</v>
      </c>
      <c r="BE518" t="s">
        <v>14</v>
      </c>
      <c r="BF518" t="s">
        <v>14</v>
      </c>
      <c r="BG518" t="s">
        <v>2214</v>
      </c>
      <c r="BH518" t="s">
        <v>14</v>
      </c>
      <c r="BI518" t="s">
        <v>22092</v>
      </c>
      <c r="BJ518" t="s">
        <v>6550</v>
      </c>
      <c r="BK518" t="s">
        <v>14</v>
      </c>
      <c r="BL518" t="s">
        <v>23027</v>
      </c>
      <c r="BM518" t="s">
        <v>23027</v>
      </c>
      <c r="BN518" t="s">
        <v>6551</v>
      </c>
      <c r="BO518" t="s">
        <v>14</v>
      </c>
      <c r="BP518" t="s">
        <v>23025</v>
      </c>
      <c r="BQ518" t="s">
        <v>2217</v>
      </c>
      <c r="BR518" t="s">
        <v>2303</v>
      </c>
      <c r="BS518" t="s">
        <v>2404</v>
      </c>
      <c r="BT518" t="s">
        <v>14</v>
      </c>
      <c r="BU518" t="s">
        <v>14</v>
      </c>
      <c r="BV518" t="s">
        <v>14</v>
      </c>
      <c r="BW518" t="s">
        <v>14</v>
      </c>
      <c r="BX518" t="s">
        <v>14</v>
      </c>
      <c r="BY518" t="s">
        <v>2220</v>
      </c>
      <c r="BZ518" t="s">
        <v>23025</v>
      </c>
      <c r="CA518" t="s">
        <v>6552</v>
      </c>
      <c r="CB518" t="s">
        <v>14</v>
      </c>
      <c r="CC518" t="s">
        <v>14</v>
      </c>
      <c r="CD518" t="s">
        <v>14</v>
      </c>
      <c r="CE518" t="s">
        <v>14</v>
      </c>
      <c r="CF518" t="s">
        <v>6553</v>
      </c>
      <c r="CG518" t="s">
        <v>507</v>
      </c>
      <c r="CH518" t="s">
        <v>22075</v>
      </c>
      <c r="CJ518" t="s">
        <v>159</v>
      </c>
      <c r="CK518" t="s">
        <v>24</v>
      </c>
      <c r="CM518" s="4" t="str">
        <f>_xlfn.XLOOKUP($CG518,tbl_area_24_07_2024[Nombre Área],tbl_area_24_07_2024[Estado],"Si no se encuentra",2,)</f>
        <v>México</v>
      </c>
      <c r="CN518" s="4" t="str">
        <f>_xlfn.XLOOKUP($CG518,tbl_area_24_07_2024[Nombre Área],tbl_area_24_07_2024[Estructura],"Si no se encuentra",2,)</f>
        <v>Juntas Distritales</v>
      </c>
    </row>
    <row r="519" spans="1:92" ht="34.9" customHeight="1" x14ac:dyDescent="0.85">
      <c r="A519" t="s">
        <v>22073</v>
      </c>
      <c r="B519" t="s">
        <v>22074</v>
      </c>
      <c r="C519" t="s">
        <v>22075</v>
      </c>
      <c r="D519" t="s">
        <v>2199</v>
      </c>
      <c r="E519" t="s">
        <v>2507</v>
      </c>
      <c r="F519" t="s">
        <v>2201</v>
      </c>
      <c r="G519" t="s">
        <v>6554</v>
      </c>
      <c r="H519" t="s">
        <v>14</v>
      </c>
      <c r="I519" t="s">
        <v>6555</v>
      </c>
      <c r="J519" t="s">
        <v>6556</v>
      </c>
      <c r="K519" t="s">
        <v>23028</v>
      </c>
      <c r="L519" t="s">
        <v>14</v>
      </c>
      <c r="M519" t="s">
        <v>14</v>
      </c>
      <c r="N519" t="s">
        <v>6557</v>
      </c>
      <c r="O519" t="s">
        <v>23028</v>
      </c>
      <c r="P519" t="s">
        <v>14</v>
      </c>
      <c r="Q519" t="s">
        <v>23028</v>
      </c>
      <c r="R519" t="s">
        <v>23028</v>
      </c>
      <c r="S519" t="s">
        <v>14</v>
      </c>
      <c r="T519" t="s">
        <v>14</v>
      </c>
      <c r="U519" t="s">
        <v>14</v>
      </c>
      <c r="V519" t="s">
        <v>14</v>
      </c>
      <c r="W519" t="s">
        <v>14</v>
      </c>
      <c r="X519" t="s">
        <v>14</v>
      </c>
      <c r="Y519" t="s">
        <v>14</v>
      </c>
      <c r="Z519" t="s">
        <v>14</v>
      </c>
      <c r="AA519" t="s">
        <v>6558</v>
      </c>
      <c r="AB519" t="s">
        <v>23028</v>
      </c>
      <c r="AC519" t="s">
        <v>6559</v>
      </c>
      <c r="AD519" t="s">
        <v>3242</v>
      </c>
      <c r="AE519" t="s">
        <v>1168</v>
      </c>
      <c r="AF519" t="s">
        <v>6560</v>
      </c>
      <c r="AG519" t="s">
        <v>6561</v>
      </c>
      <c r="AH519" t="s">
        <v>2209</v>
      </c>
      <c r="AI519" t="s">
        <v>6562</v>
      </c>
      <c r="AJ519" t="s">
        <v>22246</v>
      </c>
      <c r="AK519" t="s">
        <v>5096</v>
      </c>
      <c r="AL519" t="s">
        <v>22591</v>
      </c>
      <c r="AM519" t="s">
        <v>5095</v>
      </c>
      <c r="AN519" t="s">
        <v>1180</v>
      </c>
      <c r="AO519" t="s">
        <v>159</v>
      </c>
      <c r="AP519" t="s">
        <v>23029</v>
      </c>
      <c r="AQ519" t="s">
        <v>14</v>
      </c>
      <c r="AR519" t="s">
        <v>14</v>
      </c>
      <c r="AS519" t="s">
        <v>14</v>
      </c>
      <c r="AT519" t="s">
        <v>14</v>
      </c>
      <c r="AU519" t="s">
        <v>6563</v>
      </c>
      <c r="AV519" t="s">
        <v>1836</v>
      </c>
      <c r="AW519" t="s">
        <v>1836</v>
      </c>
      <c r="AX519" t="s">
        <v>1836</v>
      </c>
      <c r="AY519" t="s">
        <v>6564</v>
      </c>
      <c r="AZ519" t="s">
        <v>22141</v>
      </c>
      <c r="BA519" t="s">
        <v>22141</v>
      </c>
      <c r="BB519" t="s">
        <v>22141</v>
      </c>
      <c r="BC519">
        <v>11800</v>
      </c>
      <c r="BD519">
        <v>13688</v>
      </c>
      <c r="BE519" t="s">
        <v>14</v>
      </c>
      <c r="BF519" t="s">
        <v>14</v>
      </c>
      <c r="BG519" t="s">
        <v>2214</v>
      </c>
      <c r="BH519" t="s">
        <v>14</v>
      </c>
      <c r="BI519" t="s">
        <v>22092</v>
      </c>
      <c r="BJ519" t="s">
        <v>6550</v>
      </c>
      <c r="BK519" t="s">
        <v>14</v>
      </c>
      <c r="BL519" t="s">
        <v>22141</v>
      </c>
      <c r="BM519" t="s">
        <v>22141</v>
      </c>
      <c r="BN519" t="s">
        <v>6565</v>
      </c>
      <c r="BO519" t="s">
        <v>14</v>
      </c>
      <c r="BP519" t="s">
        <v>23028</v>
      </c>
      <c r="BQ519" t="s">
        <v>2217</v>
      </c>
      <c r="BR519" t="s">
        <v>2303</v>
      </c>
      <c r="BS519" t="s">
        <v>2404</v>
      </c>
      <c r="BT519" t="s">
        <v>14</v>
      </c>
      <c r="BU519" t="s">
        <v>14</v>
      </c>
      <c r="BV519" t="s">
        <v>14</v>
      </c>
      <c r="BW519" t="s">
        <v>14</v>
      </c>
      <c r="BX519" t="s">
        <v>14</v>
      </c>
      <c r="BY519" t="s">
        <v>2220</v>
      </c>
      <c r="BZ519" t="s">
        <v>23028</v>
      </c>
      <c r="CA519" t="s">
        <v>6552</v>
      </c>
      <c r="CB519" t="s">
        <v>14</v>
      </c>
      <c r="CC519" t="s">
        <v>14</v>
      </c>
      <c r="CD519" t="s">
        <v>14</v>
      </c>
      <c r="CE519" t="s">
        <v>14</v>
      </c>
      <c r="CF519" t="s">
        <v>6566</v>
      </c>
      <c r="CG519" t="s">
        <v>507</v>
      </c>
      <c r="CH519" t="s">
        <v>22075</v>
      </c>
      <c r="CJ519" t="s">
        <v>159</v>
      </c>
      <c r="CK519" t="s">
        <v>24</v>
      </c>
      <c r="CM519" s="4" t="str">
        <f>_xlfn.XLOOKUP($CG519,tbl_area_24_07_2024[Nombre Área],tbl_area_24_07_2024[Estado],"Si no se encuentra",2,)</f>
        <v>México</v>
      </c>
      <c r="CN519" s="4" t="str">
        <f>_xlfn.XLOOKUP($CG519,tbl_area_24_07_2024[Nombre Área],tbl_area_24_07_2024[Estructura],"Si no se encuentra",2,)</f>
        <v>Juntas Distritales</v>
      </c>
    </row>
    <row r="520" spans="1:92" ht="34.9" customHeight="1" x14ac:dyDescent="0.85">
      <c r="A520" t="s">
        <v>22073</v>
      </c>
      <c r="B520" t="s">
        <v>22074</v>
      </c>
      <c r="C520" t="s">
        <v>22075</v>
      </c>
      <c r="D520" t="s">
        <v>2199</v>
      </c>
      <c r="E520" t="s">
        <v>2507</v>
      </c>
      <c r="F520" t="s">
        <v>2201</v>
      </c>
      <c r="G520" t="s">
        <v>6567</v>
      </c>
      <c r="H520" t="s">
        <v>14</v>
      </c>
      <c r="I520" t="s">
        <v>6568</v>
      </c>
      <c r="J520" t="s">
        <v>6569</v>
      </c>
      <c r="K520" t="s">
        <v>23030</v>
      </c>
      <c r="L520" t="s">
        <v>14</v>
      </c>
      <c r="M520" t="s">
        <v>14</v>
      </c>
      <c r="N520" t="s">
        <v>6570</v>
      </c>
      <c r="O520" t="s">
        <v>23030</v>
      </c>
      <c r="P520" t="s">
        <v>14</v>
      </c>
      <c r="Q520" t="s">
        <v>23030</v>
      </c>
      <c r="R520" t="s">
        <v>23030</v>
      </c>
      <c r="S520" t="s">
        <v>14</v>
      </c>
      <c r="T520" t="s">
        <v>14</v>
      </c>
      <c r="U520" t="s">
        <v>14</v>
      </c>
      <c r="V520" t="s">
        <v>14</v>
      </c>
      <c r="W520" t="s">
        <v>14</v>
      </c>
      <c r="X520" t="s">
        <v>14</v>
      </c>
      <c r="Y520" t="s">
        <v>14</v>
      </c>
      <c r="Z520" t="s">
        <v>14</v>
      </c>
      <c r="AA520" t="s">
        <v>6571</v>
      </c>
      <c r="AB520" t="s">
        <v>23030</v>
      </c>
      <c r="AC520" t="s">
        <v>6572</v>
      </c>
      <c r="AD520" t="s">
        <v>2207</v>
      </c>
      <c r="AE520" t="s">
        <v>2630</v>
      </c>
      <c r="AF520" t="s">
        <v>1626</v>
      </c>
      <c r="AG520" t="s">
        <v>14</v>
      </c>
      <c r="AH520" t="s">
        <v>2209</v>
      </c>
      <c r="AI520" t="s">
        <v>5622</v>
      </c>
      <c r="AJ520" t="s">
        <v>22246</v>
      </c>
      <c r="AK520" t="s">
        <v>5622</v>
      </c>
      <c r="AL520" t="s">
        <v>22367</v>
      </c>
      <c r="AM520" t="s">
        <v>4155</v>
      </c>
      <c r="AN520" t="s">
        <v>22118</v>
      </c>
      <c r="AO520" t="s">
        <v>334</v>
      </c>
      <c r="AP520" t="s">
        <v>22368</v>
      </c>
      <c r="AQ520" t="s">
        <v>14</v>
      </c>
      <c r="AR520" t="s">
        <v>14</v>
      </c>
      <c r="AS520" t="s">
        <v>14</v>
      </c>
      <c r="AT520" t="s">
        <v>14</v>
      </c>
      <c r="AU520" t="s">
        <v>6573</v>
      </c>
      <c r="AV520" t="s">
        <v>1836</v>
      </c>
      <c r="AW520" t="s">
        <v>1836</v>
      </c>
      <c r="AX520" t="s">
        <v>1836</v>
      </c>
      <c r="AY520" t="s">
        <v>6574</v>
      </c>
      <c r="AZ520" t="s">
        <v>22145</v>
      </c>
      <c r="BA520" t="s">
        <v>22141</v>
      </c>
      <c r="BB520" t="s">
        <v>22141</v>
      </c>
      <c r="BC520">
        <v>12103.45</v>
      </c>
      <c r="BD520">
        <v>14040</v>
      </c>
      <c r="BE520" t="s">
        <v>14</v>
      </c>
      <c r="BF520" t="s">
        <v>14</v>
      </c>
      <c r="BG520" t="s">
        <v>2214</v>
      </c>
      <c r="BH520" t="s">
        <v>14</v>
      </c>
      <c r="BI520" t="s">
        <v>22092</v>
      </c>
      <c r="BJ520" t="s">
        <v>6550</v>
      </c>
      <c r="BK520" t="s">
        <v>14</v>
      </c>
      <c r="BL520" t="s">
        <v>22141</v>
      </c>
      <c r="BM520" t="s">
        <v>22141</v>
      </c>
      <c r="BN520" t="s">
        <v>6575</v>
      </c>
      <c r="BO520" t="s">
        <v>14</v>
      </c>
      <c r="BP520" t="s">
        <v>23030</v>
      </c>
      <c r="BQ520" t="s">
        <v>2217</v>
      </c>
      <c r="BR520" t="s">
        <v>2303</v>
      </c>
      <c r="BS520" t="s">
        <v>2404</v>
      </c>
      <c r="BT520" t="s">
        <v>14</v>
      </c>
      <c r="BU520" t="s">
        <v>14</v>
      </c>
      <c r="BV520" t="s">
        <v>14</v>
      </c>
      <c r="BW520" t="s">
        <v>14</v>
      </c>
      <c r="BX520" t="s">
        <v>14</v>
      </c>
      <c r="BY520" t="s">
        <v>2220</v>
      </c>
      <c r="BZ520" t="s">
        <v>23030</v>
      </c>
      <c r="CA520" t="s">
        <v>6552</v>
      </c>
      <c r="CB520" t="s">
        <v>14</v>
      </c>
      <c r="CC520" t="s">
        <v>14</v>
      </c>
      <c r="CD520" t="s">
        <v>14</v>
      </c>
      <c r="CE520" t="s">
        <v>14</v>
      </c>
      <c r="CF520" t="s">
        <v>6576</v>
      </c>
      <c r="CG520" t="s">
        <v>507</v>
      </c>
      <c r="CH520" t="s">
        <v>22075</v>
      </c>
      <c r="CJ520" t="s">
        <v>159</v>
      </c>
      <c r="CK520" t="s">
        <v>24</v>
      </c>
      <c r="CM520" s="4" t="str">
        <f>_xlfn.XLOOKUP($CG520,tbl_area_24_07_2024[Nombre Área],tbl_area_24_07_2024[Estado],"Si no se encuentra",2,)</f>
        <v>México</v>
      </c>
      <c r="CN520" s="4" t="str">
        <f>_xlfn.XLOOKUP($CG520,tbl_area_24_07_2024[Nombre Área],tbl_area_24_07_2024[Estructura],"Si no se encuentra",2,)</f>
        <v>Juntas Distritales</v>
      </c>
    </row>
    <row r="521" spans="1:92" ht="34.9" customHeight="1" x14ac:dyDescent="0.85">
      <c r="A521" t="s">
        <v>22073</v>
      </c>
      <c r="B521" t="s">
        <v>22074</v>
      </c>
      <c r="C521" t="s">
        <v>22075</v>
      </c>
      <c r="D521" t="s">
        <v>2199</v>
      </c>
      <c r="E521" t="s">
        <v>2242</v>
      </c>
      <c r="F521" t="s">
        <v>2201</v>
      </c>
      <c r="G521" t="s">
        <v>6577</v>
      </c>
      <c r="H521" t="s">
        <v>14</v>
      </c>
      <c r="I521" t="s">
        <v>6578</v>
      </c>
      <c r="J521" t="s">
        <v>6579</v>
      </c>
      <c r="K521" t="s">
        <v>6867</v>
      </c>
      <c r="L521" t="s">
        <v>14</v>
      </c>
      <c r="M521" t="s">
        <v>14</v>
      </c>
      <c r="N521" t="s">
        <v>6580</v>
      </c>
      <c r="O521" t="s">
        <v>6867</v>
      </c>
      <c r="P521" t="s">
        <v>14</v>
      </c>
      <c r="Q521" t="s">
        <v>6867</v>
      </c>
      <c r="R521" t="s">
        <v>6867</v>
      </c>
      <c r="S521" t="s">
        <v>14</v>
      </c>
      <c r="T521" t="s">
        <v>14</v>
      </c>
      <c r="U521" t="s">
        <v>14</v>
      </c>
      <c r="V521" t="s">
        <v>14</v>
      </c>
      <c r="W521" t="s">
        <v>14</v>
      </c>
      <c r="X521" t="s">
        <v>14</v>
      </c>
      <c r="Y521" t="s">
        <v>14</v>
      </c>
      <c r="Z521" t="s">
        <v>14</v>
      </c>
      <c r="AA521" t="s">
        <v>6581</v>
      </c>
      <c r="AB521" t="s">
        <v>6867</v>
      </c>
      <c r="AC521" t="s">
        <v>4321</v>
      </c>
      <c r="AD521" t="s">
        <v>2207</v>
      </c>
      <c r="AE521" t="s">
        <v>314</v>
      </c>
      <c r="AF521" t="s">
        <v>1174</v>
      </c>
      <c r="AG521" t="s">
        <v>14</v>
      </c>
      <c r="AH521" t="s">
        <v>2209</v>
      </c>
      <c r="AI521" t="s">
        <v>5667</v>
      </c>
      <c r="AJ521" t="s">
        <v>1186</v>
      </c>
      <c r="AK521" t="s">
        <v>4322</v>
      </c>
      <c r="AL521" t="s">
        <v>1186</v>
      </c>
      <c r="AM521" t="s">
        <v>4322</v>
      </c>
      <c r="AN521" t="s">
        <v>1180</v>
      </c>
      <c r="AO521" t="s">
        <v>159</v>
      </c>
      <c r="AP521" t="s">
        <v>22526</v>
      </c>
      <c r="AQ521" t="s">
        <v>14</v>
      </c>
      <c r="AR521" t="s">
        <v>14</v>
      </c>
      <c r="AS521" t="s">
        <v>14</v>
      </c>
      <c r="AT521" t="s">
        <v>14</v>
      </c>
      <c r="AU521" t="s">
        <v>2252</v>
      </c>
      <c r="AV521" t="s">
        <v>413</v>
      </c>
      <c r="AW521" t="s">
        <v>6582</v>
      </c>
      <c r="AX521" t="s">
        <v>6582</v>
      </c>
      <c r="AY521" t="s">
        <v>6583</v>
      </c>
      <c r="AZ521" t="s">
        <v>22415</v>
      </c>
      <c r="BA521" t="s">
        <v>22346</v>
      </c>
      <c r="BB521" t="s">
        <v>22094</v>
      </c>
      <c r="BC521">
        <v>22241.38</v>
      </c>
      <c r="BD521">
        <v>25800</v>
      </c>
      <c r="BE521" t="s">
        <v>14</v>
      </c>
      <c r="BF521" t="s">
        <v>14</v>
      </c>
      <c r="BG521" t="s">
        <v>2214</v>
      </c>
      <c r="BH521" t="s">
        <v>14</v>
      </c>
      <c r="BI521" t="s">
        <v>22092</v>
      </c>
      <c r="BJ521" t="s">
        <v>6580</v>
      </c>
      <c r="BK521" t="s">
        <v>23031</v>
      </c>
      <c r="BL521" t="s">
        <v>22074</v>
      </c>
      <c r="BM521" t="s">
        <v>22094</v>
      </c>
      <c r="BN521" t="s">
        <v>6584</v>
      </c>
      <c r="BO521" t="s">
        <v>14</v>
      </c>
      <c r="BP521" t="s">
        <v>6867</v>
      </c>
      <c r="BQ521" t="s">
        <v>2217</v>
      </c>
      <c r="BR521" t="s">
        <v>2303</v>
      </c>
      <c r="BS521" t="s">
        <v>2404</v>
      </c>
      <c r="BT521" t="s">
        <v>14</v>
      </c>
      <c r="BU521" t="s">
        <v>14</v>
      </c>
      <c r="BV521" t="s">
        <v>14</v>
      </c>
      <c r="BW521" t="s">
        <v>14</v>
      </c>
      <c r="BX521" t="s">
        <v>14</v>
      </c>
      <c r="BY521" t="s">
        <v>2544</v>
      </c>
      <c r="BZ521" t="s">
        <v>6867</v>
      </c>
      <c r="CA521" t="s">
        <v>6585</v>
      </c>
      <c r="CB521" t="s">
        <v>14</v>
      </c>
      <c r="CC521" t="s">
        <v>14</v>
      </c>
      <c r="CD521" t="s">
        <v>14</v>
      </c>
      <c r="CE521" t="s">
        <v>14</v>
      </c>
      <c r="CF521" t="s">
        <v>6586</v>
      </c>
      <c r="CG521" t="s">
        <v>413</v>
      </c>
      <c r="CH521" t="s">
        <v>22075</v>
      </c>
      <c r="CJ521" t="s">
        <v>159</v>
      </c>
      <c r="CK521" t="s">
        <v>24</v>
      </c>
      <c r="CM521" s="4" t="str">
        <f>_xlfn.XLOOKUP($CG521,tbl_area_24_07_2024[Nombre Área],tbl_area_24_07_2024[Estado],"Si no se encuentra",2,)</f>
        <v>México</v>
      </c>
      <c r="CN521" s="4" t="str">
        <f>_xlfn.XLOOKUP($CG521,tbl_area_24_07_2024[Nombre Área],tbl_area_24_07_2024[Estructura],"Si no se encuentra",2,)</f>
        <v>Juntas Distritales</v>
      </c>
    </row>
    <row r="522" spans="1:92" ht="34.9" customHeight="1" x14ac:dyDescent="0.85">
      <c r="A522" t="s">
        <v>22073</v>
      </c>
      <c r="B522" t="s">
        <v>22074</v>
      </c>
      <c r="C522" t="s">
        <v>22075</v>
      </c>
      <c r="D522" t="s">
        <v>2199</v>
      </c>
      <c r="E522" t="s">
        <v>2242</v>
      </c>
      <c r="F522" t="s">
        <v>2201</v>
      </c>
      <c r="G522" t="s">
        <v>6587</v>
      </c>
      <c r="H522" t="s">
        <v>14</v>
      </c>
      <c r="I522" t="s">
        <v>6578</v>
      </c>
      <c r="J522" t="s">
        <v>6588</v>
      </c>
      <c r="K522" t="s">
        <v>23032</v>
      </c>
      <c r="L522" t="s">
        <v>14</v>
      </c>
      <c r="M522" t="s">
        <v>14</v>
      </c>
      <c r="N522" t="s">
        <v>6580</v>
      </c>
      <c r="O522" t="s">
        <v>23032</v>
      </c>
      <c r="P522" t="s">
        <v>14</v>
      </c>
      <c r="Q522" t="s">
        <v>23032</v>
      </c>
      <c r="R522" t="s">
        <v>23032</v>
      </c>
      <c r="S522" t="s">
        <v>14</v>
      </c>
      <c r="T522" t="s">
        <v>14</v>
      </c>
      <c r="U522" t="s">
        <v>14</v>
      </c>
      <c r="V522" t="s">
        <v>14</v>
      </c>
      <c r="W522" t="s">
        <v>14</v>
      </c>
      <c r="X522" t="s">
        <v>14</v>
      </c>
      <c r="Y522" t="s">
        <v>14</v>
      </c>
      <c r="Z522" t="s">
        <v>14</v>
      </c>
      <c r="AA522" t="s">
        <v>6581</v>
      </c>
      <c r="AB522" t="s">
        <v>23032</v>
      </c>
      <c r="AC522" t="s">
        <v>4321</v>
      </c>
      <c r="AD522" t="s">
        <v>2207</v>
      </c>
      <c r="AE522" t="s">
        <v>314</v>
      </c>
      <c r="AF522" t="s">
        <v>1174</v>
      </c>
      <c r="AG522" t="s">
        <v>14</v>
      </c>
      <c r="AH522" t="s">
        <v>2209</v>
      </c>
      <c r="AI522" t="s">
        <v>5667</v>
      </c>
      <c r="AJ522" t="s">
        <v>1186</v>
      </c>
      <c r="AK522" t="s">
        <v>4322</v>
      </c>
      <c r="AL522" t="s">
        <v>1186</v>
      </c>
      <c r="AM522" t="s">
        <v>4322</v>
      </c>
      <c r="AN522" t="s">
        <v>1180</v>
      </c>
      <c r="AO522" t="s">
        <v>159</v>
      </c>
      <c r="AP522" t="s">
        <v>22526</v>
      </c>
      <c r="AQ522" t="s">
        <v>14</v>
      </c>
      <c r="AR522" t="s">
        <v>14</v>
      </c>
      <c r="AS522" t="s">
        <v>14</v>
      </c>
      <c r="AT522" t="s">
        <v>14</v>
      </c>
      <c r="AU522" t="s">
        <v>2252</v>
      </c>
      <c r="AV522" t="s">
        <v>413</v>
      </c>
      <c r="AW522" t="s">
        <v>6589</v>
      </c>
      <c r="AX522" t="s">
        <v>6582</v>
      </c>
      <c r="AY522" t="s">
        <v>6590</v>
      </c>
      <c r="AZ522" t="s">
        <v>22147</v>
      </c>
      <c r="BA522" t="s">
        <v>22104</v>
      </c>
      <c r="BB522" t="s">
        <v>22082</v>
      </c>
      <c r="BC522">
        <v>22241.38</v>
      </c>
      <c r="BD522">
        <v>25800</v>
      </c>
      <c r="BE522" t="s">
        <v>14</v>
      </c>
      <c r="BF522" t="s">
        <v>14</v>
      </c>
      <c r="BG522" t="s">
        <v>2214</v>
      </c>
      <c r="BH522" t="s">
        <v>14</v>
      </c>
      <c r="BI522" t="s">
        <v>22092</v>
      </c>
      <c r="BJ522" t="s">
        <v>6580</v>
      </c>
      <c r="BK522" t="s">
        <v>23031</v>
      </c>
      <c r="BL522" t="s">
        <v>22104</v>
      </c>
      <c r="BM522" t="s">
        <v>22082</v>
      </c>
      <c r="BN522" t="s">
        <v>6591</v>
      </c>
      <c r="BO522" t="s">
        <v>14</v>
      </c>
      <c r="BP522" t="s">
        <v>23032</v>
      </c>
      <c r="BQ522" t="s">
        <v>2217</v>
      </c>
      <c r="BR522" t="s">
        <v>2303</v>
      </c>
      <c r="BS522" t="s">
        <v>2404</v>
      </c>
      <c r="BT522" t="s">
        <v>14</v>
      </c>
      <c r="BU522" t="s">
        <v>14</v>
      </c>
      <c r="BV522" t="s">
        <v>14</v>
      </c>
      <c r="BW522" t="s">
        <v>14</v>
      </c>
      <c r="BX522" t="s">
        <v>14</v>
      </c>
      <c r="BY522" t="s">
        <v>2220</v>
      </c>
      <c r="BZ522" t="s">
        <v>23032</v>
      </c>
      <c r="CA522" t="s">
        <v>6585</v>
      </c>
      <c r="CB522" t="s">
        <v>14</v>
      </c>
      <c r="CC522" t="s">
        <v>14</v>
      </c>
      <c r="CD522" t="s">
        <v>14</v>
      </c>
      <c r="CE522" t="s">
        <v>14</v>
      </c>
      <c r="CF522" t="s">
        <v>6592</v>
      </c>
      <c r="CG522" t="s">
        <v>413</v>
      </c>
      <c r="CH522" t="s">
        <v>22075</v>
      </c>
      <c r="CJ522" t="s">
        <v>159</v>
      </c>
      <c r="CK522" t="s">
        <v>24</v>
      </c>
      <c r="CM522" s="4" t="str">
        <f>_xlfn.XLOOKUP($CG522,tbl_area_24_07_2024[Nombre Área],tbl_area_24_07_2024[Estado],"Si no se encuentra",2,)</f>
        <v>México</v>
      </c>
      <c r="CN522" s="4" t="str">
        <f>_xlfn.XLOOKUP($CG522,tbl_area_24_07_2024[Nombre Área],tbl_area_24_07_2024[Estructura],"Si no se encuentra",2,)</f>
        <v>Juntas Distritales</v>
      </c>
    </row>
    <row r="523" spans="1:92" ht="34.9" customHeight="1" x14ac:dyDescent="0.85">
      <c r="A523" t="s">
        <v>22073</v>
      </c>
      <c r="B523" t="s">
        <v>22074</v>
      </c>
      <c r="C523" t="s">
        <v>22075</v>
      </c>
      <c r="D523" t="s">
        <v>2199</v>
      </c>
      <c r="E523" t="s">
        <v>2242</v>
      </c>
      <c r="F523" t="s">
        <v>2201</v>
      </c>
      <c r="G523" t="s">
        <v>6593</v>
      </c>
      <c r="H523" t="s">
        <v>14</v>
      </c>
      <c r="I523" t="s">
        <v>6578</v>
      </c>
      <c r="J523" t="s">
        <v>6594</v>
      </c>
      <c r="K523" t="s">
        <v>23033</v>
      </c>
      <c r="L523" t="s">
        <v>14</v>
      </c>
      <c r="M523" t="s">
        <v>14</v>
      </c>
      <c r="N523" t="s">
        <v>6580</v>
      </c>
      <c r="O523" t="s">
        <v>23033</v>
      </c>
      <c r="P523" t="s">
        <v>14</v>
      </c>
      <c r="Q523" t="s">
        <v>23033</v>
      </c>
      <c r="R523" t="s">
        <v>23033</v>
      </c>
      <c r="S523" t="s">
        <v>14</v>
      </c>
      <c r="T523" t="s">
        <v>14</v>
      </c>
      <c r="U523" t="s">
        <v>14</v>
      </c>
      <c r="V523" t="s">
        <v>14</v>
      </c>
      <c r="W523" t="s">
        <v>14</v>
      </c>
      <c r="X523" t="s">
        <v>14</v>
      </c>
      <c r="Y523" t="s">
        <v>14</v>
      </c>
      <c r="Z523" t="s">
        <v>14</v>
      </c>
      <c r="AA523" t="s">
        <v>6581</v>
      </c>
      <c r="AB523" t="s">
        <v>23033</v>
      </c>
      <c r="AC523" t="s">
        <v>4321</v>
      </c>
      <c r="AD523" t="s">
        <v>2207</v>
      </c>
      <c r="AE523" t="s">
        <v>314</v>
      </c>
      <c r="AF523" t="s">
        <v>1174</v>
      </c>
      <c r="AG523" t="s">
        <v>14</v>
      </c>
      <c r="AH523" t="s">
        <v>2209</v>
      </c>
      <c r="AI523" t="s">
        <v>5667</v>
      </c>
      <c r="AJ523" t="s">
        <v>1186</v>
      </c>
      <c r="AK523" t="s">
        <v>4322</v>
      </c>
      <c r="AL523" t="s">
        <v>1186</v>
      </c>
      <c r="AM523" t="s">
        <v>4322</v>
      </c>
      <c r="AN523" t="s">
        <v>1180</v>
      </c>
      <c r="AO523" t="s">
        <v>159</v>
      </c>
      <c r="AP523" t="s">
        <v>22526</v>
      </c>
      <c r="AQ523" t="s">
        <v>14</v>
      </c>
      <c r="AR523" t="s">
        <v>14</v>
      </c>
      <c r="AS523" t="s">
        <v>14</v>
      </c>
      <c r="AT523" t="s">
        <v>14</v>
      </c>
      <c r="AU523" t="s">
        <v>2252</v>
      </c>
      <c r="AV523" t="s">
        <v>413</v>
      </c>
      <c r="AW523" t="s">
        <v>6589</v>
      </c>
      <c r="AX523" t="s">
        <v>6582</v>
      </c>
      <c r="AY523" t="s">
        <v>6595</v>
      </c>
      <c r="AZ523" t="s">
        <v>22100</v>
      </c>
      <c r="BA523" t="s">
        <v>22100</v>
      </c>
      <c r="BB523" t="s">
        <v>22289</v>
      </c>
      <c r="BC523">
        <v>44482.76</v>
      </c>
      <c r="BD523">
        <v>51600</v>
      </c>
      <c r="BE523" t="s">
        <v>14</v>
      </c>
      <c r="BF523" t="s">
        <v>14</v>
      </c>
      <c r="BG523" t="s">
        <v>2214</v>
      </c>
      <c r="BH523" t="s">
        <v>14</v>
      </c>
      <c r="BI523" t="s">
        <v>22092</v>
      </c>
      <c r="BJ523" t="s">
        <v>6580</v>
      </c>
      <c r="BK523" t="s">
        <v>6596</v>
      </c>
      <c r="BL523" t="s">
        <v>22100</v>
      </c>
      <c r="BM523" t="s">
        <v>22289</v>
      </c>
      <c r="BN523" t="s">
        <v>6597</v>
      </c>
      <c r="BO523" t="s">
        <v>14</v>
      </c>
      <c r="BP523" t="s">
        <v>23033</v>
      </c>
      <c r="BQ523" t="s">
        <v>2217</v>
      </c>
      <c r="BR523" t="s">
        <v>2303</v>
      </c>
      <c r="BS523" t="s">
        <v>2404</v>
      </c>
      <c r="BT523" t="s">
        <v>14</v>
      </c>
      <c r="BU523" t="s">
        <v>14</v>
      </c>
      <c r="BV523" t="s">
        <v>14</v>
      </c>
      <c r="BW523" t="s">
        <v>14</v>
      </c>
      <c r="BX523" t="s">
        <v>14</v>
      </c>
      <c r="BY523" t="s">
        <v>2220</v>
      </c>
      <c r="BZ523" t="s">
        <v>23033</v>
      </c>
      <c r="CA523" t="s">
        <v>6585</v>
      </c>
      <c r="CB523" t="s">
        <v>14</v>
      </c>
      <c r="CC523" t="s">
        <v>14</v>
      </c>
      <c r="CD523" t="s">
        <v>14</v>
      </c>
      <c r="CE523" t="s">
        <v>14</v>
      </c>
      <c r="CF523" t="s">
        <v>6598</v>
      </c>
      <c r="CG523" t="s">
        <v>413</v>
      </c>
      <c r="CH523" t="s">
        <v>22075</v>
      </c>
      <c r="CJ523" t="s">
        <v>159</v>
      </c>
      <c r="CK523" t="s">
        <v>24</v>
      </c>
      <c r="CM523" s="4" t="str">
        <f>_xlfn.XLOOKUP($CG523,tbl_area_24_07_2024[Nombre Área],tbl_area_24_07_2024[Estado],"Si no se encuentra",2,)</f>
        <v>México</v>
      </c>
      <c r="CN523" s="4" t="str">
        <f>_xlfn.XLOOKUP($CG523,tbl_area_24_07_2024[Nombre Área],tbl_area_24_07_2024[Estructura],"Si no se encuentra",2,)</f>
        <v>Juntas Distritales</v>
      </c>
    </row>
    <row r="524" spans="1:92" ht="34.9" customHeight="1" x14ac:dyDescent="0.85">
      <c r="A524" t="s">
        <v>22073</v>
      </c>
      <c r="B524" t="s">
        <v>22074</v>
      </c>
      <c r="C524" t="s">
        <v>22075</v>
      </c>
      <c r="D524" t="s">
        <v>2199</v>
      </c>
      <c r="E524" t="s">
        <v>2200</v>
      </c>
      <c r="F524" t="s">
        <v>2201</v>
      </c>
      <c r="G524" t="s">
        <v>6599</v>
      </c>
      <c r="H524" t="s">
        <v>14</v>
      </c>
      <c r="I524" t="s">
        <v>6600</v>
      </c>
      <c r="J524" t="s">
        <v>6601</v>
      </c>
      <c r="K524" t="s">
        <v>23034</v>
      </c>
      <c r="L524" t="s">
        <v>14</v>
      </c>
      <c r="M524" t="s">
        <v>14</v>
      </c>
      <c r="N524" t="s">
        <v>6602</v>
      </c>
      <c r="O524" t="s">
        <v>23034</v>
      </c>
      <c r="P524" t="s">
        <v>14</v>
      </c>
      <c r="Q524" t="s">
        <v>23034</v>
      </c>
      <c r="R524" t="s">
        <v>23034</v>
      </c>
      <c r="S524" t="s">
        <v>14</v>
      </c>
      <c r="T524" t="s">
        <v>14</v>
      </c>
      <c r="U524" t="s">
        <v>14</v>
      </c>
      <c r="V524" t="s">
        <v>14</v>
      </c>
      <c r="W524" t="s">
        <v>6603</v>
      </c>
      <c r="X524" t="s">
        <v>6604</v>
      </c>
      <c r="Y524" t="s">
        <v>6605</v>
      </c>
      <c r="Z524" t="s">
        <v>18</v>
      </c>
      <c r="AA524" t="s">
        <v>14</v>
      </c>
      <c r="AB524" t="s">
        <v>23034</v>
      </c>
      <c r="AC524" t="s">
        <v>6606</v>
      </c>
      <c r="AD524" t="s">
        <v>2207</v>
      </c>
      <c r="AE524" t="s">
        <v>6607</v>
      </c>
      <c r="AF524" t="s">
        <v>1433</v>
      </c>
      <c r="AG524" t="s">
        <v>14</v>
      </c>
      <c r="AH524" t="s">
        <v>2209</v>
      </c>
      <c r="AI524" t="s">
        <v>2287</v>
      </c>
      <c r="AJ524" t="s">
        <v>22246</v>
      </c>
      <c r="AK524" t="s">
        <v>6608</v>
      </c>
      <c r="AL524" t="s">
        <v>1572</v>
      </c>
      <c r="AM524" t="s">
        <v>6608</v>
      </c>
      <c r="AN524" t="s">
        <v>1437</v>
      </c>
      <c r="AO524" t="s">
        <v>264</v>
      </c>
      <c r="AP524" t="s">
        <v>23035</v>
      </c>
      <c r="AQ524" t="s">
        <v>14</v>
      </c>
      <c r="AR524" t="s">
        <v>14</v>
      </c>
      <c r="AS524" t="s">
        <v>14</v>
      </c>
      <c r="AT524" t="s">
        <v>14</v>
      </c>
      <c r="AU524" t="s">
        <v>6609</v>
      </c>
      <c r="AV524" t="s">
        <v>6610</v>
      </c>
      <c r="AW524" t="s">
        <v>6610</v>
      </c>
      <c r="AX524" t="s">
        <v>14</v>
      </c>
      <c r="AY524" t="s">
        <v>6599</v>
      </c>
      <c r="AZ524" t="s">
        <v>22074</v>
      </c>
      <c r="BA524" t="s">
        <v>22074</v>
      </c>
      <c r="BB524" t="s">
        <v>22089</v>
      </c>
      <c r="BC524">
        <v>1280506.8</v>
      </c>
      <c r="BD524">
        <v>1485387.88</v>
      </c>
      <c r="BE524" t="s">
        <v>14</v>
      </c>
      <c r="BF524" t="s">
        <v>14</v>
      </c>
      <c r="BG524" t="s">
        <v>2214</v>
      </c>
      <c r="BH524" t="s">
        <v>14</v>
      </c>
      <c r="BI524" t="s">
        <v>22092</v>
      </c>
      <c r="BJ524" t="s">
        <v>6611</v>
      </c>
      <c r="BK524" t="s">
        <v>14</v>
      </c>
      <c r="BL524" t="s">
        <v>22074</v>
      </c>
      <c r="BM524" t="s">
        <v>22089</v>
      </c>
      <c r="BN524" t="s">
        <v>6612</v>
      </c>
      <c r="BO524" t="s">
        <v>14</v>
      </c>
      <c r="BP524" t="s">
        <v>23034</v>
      </c>
      <c r="BQ524" t="s">
        <v>2217</v>
      </c>
      <c r="BR524" t="s">
        <v>2303</v>
      </c>
      <c r="BS524" t="s">
        <v>2404</v>
      </c>
      <c r="BT524" t="s">
        <v>14</v>
      </c>
      <c r="BU524" t="s">
        <v>14</v>
      </c>
      <c r="BV524" t="s">
        <v>14</v>
      </c>
      <c r="BW524" t="s">
        <v>14</v>
      </c>
      <c r="BX524" t="s">
        <v>14</v>
      </c>
      <c r="BY524" t="s">
        <v>2220</v>
      </c>
      <c r="BZ524" t="s">
        <v>23034</v>
      </c>
      <c r="CA524" t="s">
        <v>14</v>
      </c>
      <c r="CB524" t="s">
        <v>14</v>
      </c>
      <c r="CC524" t="s">
        <v>14</v>
      </c>
      <c r="CD524" t="s">
        <v>14</v>
      </c>
      <c r="CE524" t="s">
        <v>14</v>
      </c>
      <c r="CF524" t="s">
        <v>6613</v>
      </c>
      <c r="CG524" t="s">
        <v>195</v>
      </c>
      <c r="CH524" t="s">
        <v>22075</v>
      </c>
      <c r="CJ524" t="s">
        <v>159</v>
      </c>
      <c r="CK524" t="s">
        <v>24</v>
      </c>
      <c r="CM524" s="4" t="str">
        <f>_xlfn.XLOOKUP($CG524,tbl_area_24_07_2024[Nombre Área],tbl_area_24_07_2024[Estado],"Si no se encuentra",2,)</f>
        <v>México</v>
      </c>
      <c r="CN524" s="4" t="str">
        <f>_xlfn.XLOOKUP($CG524,tbl_area_24_07_2024[Nombre Área],tbl_area_24_07_2024[Estructura],"Si no se encuentra",2,)</f>
        <v>Juntas Distritales</v>
      </c>
    </row>
    <row r="525" spans="1:92" ht="34.9" customHeight="1" x14ac:dyDescent="0.85">
      <c r="A525" t="s">
        <v>22073</v>
      </c>
      <c r="B525" t="s">
        <v>22074</v>
      </c>
      <c r="C525" t="s">
        <v>22075</v>
      </c>
      <c r="D525" t="s">
        <v>2199</v>
      </c>
      <c r="E525" t="s">
        <v>2200</v>
      </c>
      <c r="F525" t="s">
        <v>2201</v>
      </c>
      <c r="G525" t="s">
        <v>6614</v>
      </c>
      <c r="H525" t="s">
        <v>14</v>
      </c>
      <c r="I525" t="s">
        <v>6615</v>
      </c>
      <c r="J525" t="s">
        <v>6616</v>
      </c>
      <c r="K525" t="s">
        <v>23036</v>
      </c>
      <c r="L525" t="s">
        <v>14</v>
      </c>
      <c r="M525" t="s">
        <v>14</v>
      </c>
      <c r="N525" t="s">
        <v>6617</v>
      </c>
      <c r="O525" t="s">
        <v>23036</v>
      </c>
      <c r="P525" t="s">
        <v>14</v>
      </c>
      <c r="Q525" t="s">
        <v>23036</v>
      </c>
      <c r="R525" t="s">
        <v>23036</v>
      </c>
      <c r="S525" t="s">
        <v>14</v>
      </c>
      <c r="T525" t="s">
        <v>14</v>
      </c>
      <c r="U525" t="s">
        <v>14</v>
      </c>
      <c r="V525" t="s">
        <v>14</v>
      </c>
      <c r="W525" t="s">
        <v>6618</v>
      </c>
      <c r="X525" t="s">
        <v>495</v>
      </c>
      <c r="Y525" t="s">
        <v>332</v>
      </c>
      <c r="Z525" t="s">
        <v>18</v>
      </c>
      <c r="AA525" t="s">
        <v>14</v>
      </c>
      <c r="AB525" t="s">
        <v>23036</v>
      </c>
      <c r="AC525" t="s">
        <v>6619</v>
      </c>
      <c r="AD525" t="s">
        <v>2207</v>
      </c>
      <c r="AE525" t="s">
        <v>6620</v>
      </c>
      <c r="AF525" t="s">
        <v>6621</v>
      </c>
      <c r="AG525" t="s">
        <v>6622</v>
      </c>
      <c r="AH525" t="s">
        <v>6623</v>
      </c>
      <c r="AI525" t="s">
        <v>1485</v>
      </c>
      <c r="AJ525" t="s">
        <v>1168</v>
      </c>
      <c r="AK525" t="s">
        <v>6624</v>
      </c>
      <c r="AL525" t="s">
        <v>1432</v>
      </c>
      <c r="AM525" t="s">
        <v>6625</v>
      </c>
      <c r="AN525" t="s">
        <v>1440</v>
      </c>
      <c r="AO525" t="s">
        <v>632</v>
      </c>
      <c r="AP525" t="s">
        <v>23037</v>
      </c>
      <c r="AQ525" t="s">
        <v>14</v>
      </c>
      <c r="AR525" t="s">
        <v>14</v>
      </c>
      <c r="AS525" t="s">
        <v>14</v>
      </c>
      <c r="AT525" t="s">
        <v>14</v>
      </c>
      <c r="AU525" t="s">
        <v>6626</v>
      </c>
      <c r="AV525" t="s">
        <v>6627</v>
      </c>
      <c r="AW525" t="s">
        <v>6628</v>
      </c>
      <c r="AX525" t="s">
        <v>6629</v>
      </c>
      <c r="AY525" t="s">
        <v>6614</v>
      </c>
      <c r="AZ525" t="s">
        <v>22242</v>
      </c>
      <c r="BA525" t="s">
        <v>22074</v>
      </c>
      <c r="BB525" t="s">
        <v>22089</v>
      </c>
      <c r="BC525">
        <v>68215</v>
      </c>
      <c r="BD525">
        <v>65031.61</v>
      </c>
      <c r="BE525" t="s">
        <v>14</v>
      </c>
      <c r="BF525" t="s">
        <v>14</v>
      </c>
      <c r="BG525" t="s">
        <v>2214</v>
      </c>
      <c r="BH525" t="s">
        <v>14</v>
      </c>
      <c r="BI525" t="s">
        <v>2215</v>
      </c>
      <c r="BJ525" t="s">
        <v>6630</v>
      </c>
      <c r="BK525" t="s">
        <v>14</v>
      </c>
      <c r="BL525" t="s">
        <v>22074</v>
      </c>
      <c r="BM525" t="s">
        <v>22089</v>
      </c>
      <c r="BN525" t="s">
        <v>6631</v>
      </c>
      <c r="BO525" t="s">
        <v>14</v>
      </c>
      <c r="BP525" t="s">
        <v>23036</v>
      </c>
      <c r="BQ525" t="s">
        <v>2217</v>
      </c>
      <c r="BR525" t="s">
        <v>2303</v>
      </c>
      <c r="BS525" t="s">
        <v>2404</v>
      </c>
      <c r="BT525" t="s">
        <v>14</v>
      </c>
      <c r="BU525" t="s">
        <v>14</v>
      </c>
      <c r="BV525" t="s">
        <v>14</v>
      </c>
      <c r="BW525" t="s">
        <v>14</v>
      </c>
      <c r="BX525" t="s">
        <v>14</v>
      </c>
      <c r="BY525" t="s">
        <v>2220</v>
      </c>
      <c r="BZ525" t="s">
        <v>23036</v>
      </c>
      <c r="CA525" t="s">
        <v>2633</v>
      </c>
      <c r="CB525" t="s">
        <v>14</v>
      </c>
      <c r="CC525" t="s">
        <v>14</v>
      </c>
      <c r="CD525" t="s">
        <v>14</v>
      </c>
      <c r="CE525" t="s">
        <v>14</v>
      </c>
      <c r="CF525" t="s">
        <v>6632</v>
      </c>
      <c r="CG525" t="s">
        <v>677</v>
      </c>
      <c r="CH525" t="s">
        <v>22075</v>
      </c>
      <c r="CJ525" t="s">
        <v>632</v>
      </c>
      <c r="CK525" t="s">
        <v>24</v>
      </c>
      <c r="CM525" s="4" t="str">
        <f>_xlfn.XLOOKUP($CG525,tbl_area_24_07_2024[Nombre Área],tbl_area_24_07_2024[Estado],"Si no se encuentra",2,)</f>
        <v>Quintana Roo</v>
      </c>
      <c r="CN525" s="4" t="str">
        <f>_xlfn.XLOOKUP($CG525,tbl_area_24_07_2024[Nombre Área],tbl_area_24_07_2024[Estructura],"Si no se encuentra",2,)</f>
        <v>Juntas Distritales</v>
      </c>
    </row>
    <row r="526" spans="1:92" ht="34.9" customHeight="1" x14ac:dyDescent="0.85">
      <c r="A526" t="s">
        <v>22073</v>
      </c>
      <c r="B526" t="s">
        <v>22074</v>
      </c>
      <c r="C526" t="s">
        <v>22075</v>
      </c>
      <c r="D526" t="s">
        <v>2199</v>
      </c>
      <c r="E526" t="s">
        <v>2200</v>
      </c>
      <c r="F526" t="s">
        <v>2201</v>
      </c>
      <c r="G526" t="s">
        <v>6633</v>
      </c>
      <c r="H526" t="s">
        <v>14</v>
      </c>
      <c r="I526" t="s">
        <v>6634</v>
      </c>
      <c r="J526" t="s">
        <v>6635</v>
      </c>
      <c r="K526" t="s">
        <v>6918</v>
      </c>
      <c r="L526" t="s">
        <v>14</v>
      </c>
      <c r="M526" t="s">
        <v>14</v>
      </c>
      <c r="N526" t="s">
        <v>6636</v>
      </c>
      <c r="O526" t="s">
        <v>6918</v>
      </c>
      <c r="P526" t="s">
        <v>14</v>
      </c>
      <c r="Q526" t="s">
        <v>6918</v>
      </c>
      <c r="R526" t="s">
        <v>6918</v>
      </c>
      <c r="S526" t="s">
        <v>14</v>
      </c>
      <c r="T526" t="s">
        <v>14</v>
      </c>
      <c r="U526" t="s">
        <v>14</v>
      </c>
      <c r="V526" t="s">
        <v>14</v>
      </c>
      <c r="W526" t="s">
        <v>14</v>
      </c>
      <c r="X526" t="s">
        <v>14</v>
      </c>
      <c r="Y526" t="s">
        <v>14</v>
      </c>
      <c r="Z526" t="s">
        <v>14</v>
      </c>
      <c r="AA526" t="s">
        <v>6637</v>
      </c>
      <c r="AB526" t="s">
        <v>6918</v>
      </c>
      <c r="AC526" t="s">
        <v>6638</v>
      </c>
      <c r="AD526" t="s">
        <v>2348</v>
      </c>
      <c r="AE526" t="s">
        <v>6639</v>
      </c>
      <c r="AF526" t="s">
        <v>6640</v>
      </c>
      <c r="AG526" t="s">
        <v>6641</v>
      </c>
      <c r="AH526" t="s">
        <v>6623</v>
      </c>
      <c r="AI526" t="s">
        <v>1627</v>
      </c>
      <c r="AJ526" t="s">
        <v>1168</v>
      </c>
      <c r="AK526" t="s">
        <v>6624</v>
      </c>
      <c r="AL526" t="s">
        <v>1432</v>
      </c>
      <c r="AM526" t="s">
        <v>6625</v>
      </c>
      <c r="AN526" t="s">
        <v>1440</v>
      </c>
      <c r="AO526" t="s">
        <v>632</v>
      </c>
      <c r="AP526" t="s">
        <v>23038</v>
      </c>
      <c r="AQ526" t="s">
        <v>14</v>
      </c>
      <c r="AR526" t="s">
        <v>14</v>
      </c>
      <c r="AS526" t="s">
        <v>14</v>
      </c>
      <c r="AT526" t="s">
        <v>14</v>
      </c>
      <c r="AU526" t="s">
        <v>6642</v>
      </c>
      <c r="AV526" t="s">
        <v>6627</v>
      </c>
      <c r="AW526" t="s">
        <v>6628</v>
      </c>
      <c r="AX526" t="s">
        <v>6629</v>
      </c>
      <c r="AY526" t="s">
        <v>6633</v>
      </c>
      <c r="AZ526" t="s">
        <v>22200</v>
      </c>
      <c r="BA526" t="s">
        <v>22200</v>
      </c>
      <c r="BB526" t="s">
        <v>22201</v>
      </c>
      <c r="BC526">
        <v>105647.67999999999</v>
      </c>
      <c r="BD526">
        <v>122551.31</v>
      </c>
      <c r="BE526" t="s">
        <v>14</v>
      </c>
      <c r="BF526" t="s">
        <v>14</v>
      </c>
      <c r="BG526" t="s">
        <v>2214</v>
      </c>
      <c r="BH526" t="s">
        <v>14</v>
      </c>
      <c r="BI526" t="s">
        <v>22092</v>
      </c>
      <c r="BJ526" t="s">
        <v>6643</v>
      </c>
      <c r="BK526" t="s">
        <v>14</v>
      </c>
      <c r="BL526" t="s">
        <v>22200</v>
      </c>
      <c r="BM526" t="s">
        <v>22201</v>
      </c>
      <c r="BN526" t="s">
        <v>6644</v>
      </c>
      <c r="BO526" t="s">
        <v>14</v>
      </c>
      <c r="BP526" t="s">
        <v>6918</v>
      </c>
      <c r="BQ526" t="s">
        <v>2217</v>
      </c>
      <c r="BR526" t="s">
        <v>2303</v>
      </c>
      <c r="BS526" t="s">
        <v>2404</v>
      </c>
      <c r="BT526" t="s">
        <v>14</v>
      </c>
      <c r="BU526" t="s">
        <v>14</v>
      </c>
      <c r="BV526" t="s">
        <v>14</v>
      </c>
      <c r="BW526" t="s">
        <v>14</v>
      </c>
      <c r="BX526" t="s">
        <v>14</v>
      </c>
      <c r="BY526" t="s">
        <v>2544</v>
      </c>
      <c r="BZ526" t="s">
        <v>6918</v>
      </c>
      <c r="CA526" t="s">
        <v>2633</v>
      </c>
      <c r="CB526" t="s">
        <v>14</v>
      </c>
      <c r="CC526" t="s">
        <v>14</v>
      </c>
      <c r="CD526" t="s">
        <v>14</v>
      </c>
      <c r="CE526" t="s">
        <v>14</v>
      </c>
      <c r="CF526" t="s">
        <v>6645</v>
      </c>
      <c r="CG526" t="s">
        <v>677</v>
      </c>
      <c r="CH526" t="s">
        <v>22075</v>
      </c>
      <c r="CJ526" t="s">
        <v>632</v>
      </c>
      <c r="CK526" t="s">
        <v>24</v>
      </c>
      <c r="CM526" s="4" t="str">
        <f>_xlfn.XLOOKUP($CG526,tbl_area_24_07_2024[Nombre Área],tbl_area_24_07_2024[Estado],"Si no se encuentra",2,)</f>
        <v>Quintana Roo</v>
      </c>
      <c r="CN526" s="4" t="str">
        <f>_xlfn.XLOOKUP($CG526,tbl_area_24_07_2024[Nombre Área],tbl_area_24_07_2024[Estructura],"Si no se encuentra",2,)</f>
        <v>Juntas Distritales</v>
      </c>
    </row>
    <row r="527" spans="1:92" ht="34.9" customHeight="1" x14ac:dyDescent="0.85">
      <c r="A527" t="s">
        <v>22073</v>
      </c>
      <c r="B527" t="s">
        <v>22074</v>
      </c>
      <c r="C527" t="s">
        <v>22075</v>
      </c>
      <c r="D527" t="s">
        <v>2199</v>
      </c>
      <c r="E527" t="s">
        <v>2242</v>
      </c>
      <c r="F527" t="s">
        <v>2201</v>
      </c>
      <c r="G527" t="s">
        <v>6646</v>
      </c>
      <c r="H527" t="s">
        <v>14</v>
      </c>
      <c r="I527" t="s">
        <v>6647</v>
      </c>
      <c r="J527" t="s">
        <v>6648</v>
      </c>
      <c r="K527" t="s">
        <v>6929</v>
      </c>
      <c r="L527" t="s">
        <v>14</v>
      </c>
      <c r="M527" t="s">
        <v>14</v>
      </c>
      <c r="N527" t="s">
        <v>6649</v>
      </c>
      <c r="O527" t="s">
        <v>6929</v>
      </c>
      <c r="P527" t="s">
        <v>14</v>
      </c>
      <c r="Q527" t="s">
        <v>6929</v>
      </c>
      <c r="R527" t="s">
        <v>6929</v>
      </c>
      <c r="S527" t="s">
        <v>14</v>
      </c>
      <c r="T527" t="s">
        <v>14</v>
      </c>
      <c r="U527" t="s">
        <v>14</v>
      </c>
      <c r="V527" t="s">
        <v>14</v>
      </c>
      <c r="W527" t="s">
        <v>14</v>
      </c>
      <c r="X527" t="s">
        <v>14</v>
      </c>
      <c r="Y527" t="s">
        <v>14</v>
      </c>
      <c r="Z527" t="s">
        <v>14</v>
      </c>
      <c r="AA527" t="s">
        <v>6650</v>
      </c>
      <c r="AB527" t="s">
        <v>6929</v>
      </c>
      <c r="AC527" t="s">
        <v>6651</v>
      </c>
      <c r="AD527" t="s">
        <v>2207</v>
      </c>
      <c r="AE527" t="s">
        <v>6652</v>
      </c>
      <c r="AF527" t="s">
        <v>6129</v>
      </c>
      <c r="AG527" t="s">
        <v>14</v>
      </c>
      <c r="AH527" t="s">
        <v>2209</v>
      </c>
      <c r="AI527" t="s">
        <v>6653</v>
      </c>
      <c r="AJ527" t="s">
        <v>1470</v>
      </c>
      <c r="AK527" t="s">
        <v>1794</v>
      </c>
      <c r="AL527" t="s">
        <v>1470</v>
      </c>
      <c r="AM527" t="s">
        <v>1794</v>
      </c>
      <c r="AN527" t="s">
        <v>1450</v>
      </c>
      <c r="AO527" t="s">
        <v>447</v>
      </c>
      <c r="AP527" t="s">
        <v>23039</v>
      </c>
      <c r="AQ527" t="s">
        <v>14</v>
      </c>
      <c r="AR527" t="s">
        <v>14</v>
      </c>
      <c r="AS527" t="s">
        <v>14</v>
      </c>
      <c r="AT527" t="s">
        <v>14</v>
      </c>
      <c r="AU527" t="s">
        <v>6654</v>
      </c>
      <c r="AV527" t="s">
        <v>6627</v>
      </c>
      <c r="AW527" t="s">
        <v>6628</v>
      </c>
      <c r="AX527" t="s">
        <v>6629</v>
      </c>
      <c r="AY527" t="s">
        <v>6646</v>
      </c>
      <c r="AZ527" t="s">
        <v>22074</v>
      </c>
      <c r="BA527" t="s">
        <v>22074</v>
      </c>
      <c r="BB527" t="s">
        <v>22089</v>
      </c>
      <c r="BC527">
        <v>5400</v>
      </c>
      <c r="BD527">
        <v>6264</v>
      </c>
      <c r="BE527" t="s">
        <v>14</v>
      </c>
      <c r="BF527" t="s">
        <v>14</v>
      </c>
      <c r="BG527" t="s">
        <v>2214</v>
      </c>
      <c r="BH527" t="s">
        <v>14</v>
      </c>
      <c r="BI527" t="s">
        <v>22092</v>
      </c>
      <c r="BJ527" t="s">
        <v>6655</v>
      </c>
      <c r="BK527" t="s">
        <v>14</v>
      </c>
      <c r="BL527" t="s">
        <v>22074</v>
      </c>
      <c r="BM527" t="s">
        <v>22089</v>
      </c>
      <c r="BN527" t="s">
        <v>6656</v>
      </c>
      <c r="BO527" t="s">
        <v>14</v>
      </c>
      <c r="BP527" t="s">
        <v>6929</v>
      </c>
      <c r="BQ527" t="s">
        <v>2217</v>
      </c>
      <c r="BR527" t="s">
        <v>2303</v>
      </c>
      <c r="BS527" t="s">
        <v>2404</v>
      </c>
      <c r="BT527" t="s">
        <v>14</v>
      </c>
      <c r="BU527" t="s">
        <v>14</v>
      </c>
      <c r="BV527" t="s">
        <v>14</v>
      </c>
      <c r="BW527" t="s">
        <v>14</v>
      </c>
      <c r="BX527" t="s">
        <v>14</v>
      </c>
      <c r="BY527" t="s">
        <v>2220</v>
      </c>
      <c r="BZ527" t="s">
        <v>6929</v>
      </c>
      <c r="CA527" t="s">
        <v>2633</v>
      </c>
      <c r="CB527" t="s">
        <v>14</v>
      </c>
      <c r="CC527" t="s">
        <v>14</v>
      </c>
      <c r="CD527" t="s">
        <v>14</v>
      </c>
      <c r="CE527" t="s">
        <v>14</v>
      </c>
      <c r="CF527" t="s">
        <v>6657</v>
      </c>
      <c r="CG527" t="s">
        <v>677</v>
      </c>
      <c r="CH527" t="s">
        <v>22075</v>
      </c>
      <c r="CJ527" t="s">
        <v>632</v>
      </c>
      <c r="CK527" t="s">
        <v>24</v>
      </c>
      <c r="CM527" s="4" t="str">
        <f>_xlfn.XLOOKUP($CG527,tbl_area_24_07_2024[Nombre Área],tbl_area_24_07_2024[Estado],"Si no se encuentra",2,)</f>
        <v>Quintana Roo</v>
      </c>
      <c r="CN527" s="4" t="str">
        <f>_xlfn.XLOOKUP($CG527,tbl_area_24_07_2024[Nombre Área],tbl_area_24_07_2024[Estructura],"Si no se encuentra",2,)</f>
        <v>Juntas Distritales</v>
      </c>
    </row>
    <row r="528" spans="1:92" ht="34.9" customHeight="1" x14ac:dyDescent="0.85">
      <c r="A528" t="s">
        <v>22073</v>
      </c>
      <c r="B528" t="s">
        <v>22074</v>
      </c>
      <c r="C528" t="s">
        <v>22075</v>
      </c>
      <c r="D528" t="s">
        <v>2199</v>
      </c>
      <c r="E528" t="s">
        <v>2242</v>
      </c>
      <c r="F528" t="s">
        <v>2201</v>
      </c>
      <c r="G528" t="s">
        <v>6658</v>
      </c>
      <c r="H528" t="s">
        <v>14</v>
      </c>
      <c r="I528" t="s">
        <v>6659</v>
      </c>
      <c r="J528" t="s">
        <v>6660</v>
      </c>
      <c r="K528" t="s">
        <v>23040</v>
      </c>
      <c r="L528" t="s">
        <v>14</v>
      </c>
      <c r="M528" t="s">
        <v>14</v>
      </c>
      <c r="N528" t="s">
        <v>6662</v>
      </c>
      <c r="O528" t="s">
        <v>23040</v>
      </c>
      <c r="P528" t="s">
        <v>14</v>
      </c>
      <c r="Q528" t="s">
        <v>23040</v>
      </c>
      <c r="R528" t="s">
        <v>23040</v>
      </c>
      <c r="S528" t="s">
        <v>14</v>
      </c>
      <c r="T528" t="s">
        <v>14</v>
      </c>
      <c r="U528" t="s">
        <v>14</v>
      </c>
      <c r="V528" t="s">
        <v>14</v>
      </c>
      <c r="W528" t="s">
        <v>14</v>
      </c>
      <c r="X528" t="s">
        <v>14</v>
      </c>
      <c r="Y528" t="s">
        <v>14</v>
      </c>
      <c r="Z528" t="s">
        <v>14</v>
      </c>
      <c r="AA528" t="s">
        <v>6663</v>
      </c>
      <c r="AB528" t="s">
        <v>23040</v>
      </c>
      <c r="AC528" t="s">
        <v>6664</v>
      </c>
      <c r="AD528" t="s">
        <v>2348</v>
      </c>
      <c r="AE528" t="s">
        <v>6665</v>
      </c>
      <c r="AF528" t="s">
        <v>5316</v>
      </c>
      <c r="AG528" t="s">
        <v>14</v>
      </c>
      <c r="AH528" t="s">
        <v>2209</v>
      </c>
      <c r="AI528" t="s">
        <v>2287</v>
      </c>
      <c r="AJ528" t="s">
        <v>1168</v>
      </c>
      <c r="AK528" t="s">
        <v>6666</v>
      </c>
      <c r="AL528" t="s">
        <v>1174</v>
      </c>
      <c r="AM528" t="s">
        <v>6667</v>
      </c>
      <c r="AN528" t="s">
        <v>1440</v>
      </c>
      <c r="AO528" t="s">
        <v>632</v>
      </c>
      <c r="AP528" t="s">
        <v>23041</v>
      </c>
      <c r="AQ528" t="s">
        <v>14</v>
      </c>
      <c r="AR528" t="s">
        <v>14</v>
      </c>
      <c r="AS528" t="s">
        <v>14</v>
      </c>
      <c r="AT528" t="s">
        <v>14</v>
      </c>
      <c r="AU528" t="s">
        <v>6668</v>
      </c>
      <c r="AV528" t="s">
        <v>6627</v>
      </c>
      <c r="AW528" t="s">
        <v>6628</v>
      </c>
      <c r="AX528" t="s">
        <v>6629</v>
      </c>
      <c r="AY528" t="s">
        <v>6658</v>
      </c>
      <c r="AZ528" t="s">
        <v>22074</v>
      </c>
      <c r="BA528" t="s">
        <v>22074</v>
      </c>
      <c r="BB528" t="s">
        <v>22089</v>
      </c>
      <c r="BC528">
        <v>30000</v>
      </c>
      <c r="BD528">
        <v>34800</v>
      </c>
      <c r="BE528" t="s">
        <v>14</v>
      </c>
      <c r="BF528" t="s">
        <v>14</v>
      </c>
      <c r="BG528" t="s">
        <v>2214</v>
      </c>
      <c r="BH528" t="s">
        <v>14</v>
      </c>
      <c r="BI528" t="s">
        <v>22092</v>
      </c>
      <c r="BJ528" t="s">
        <v>6669</v>
      </c>
      <c r="BK528" t="s">
        <v>14</v>
      </c>
      <c r="BL528" t="s">
        <v>22074</v>
      </c>
      <c r="BM528" t="s">
        <v>22089</v>
      </c>
      <c r="BN528" t="s">
        <v>6670</v>
      </c>
      <c r="BO528" t="s">
        <v>14</v>
      </c>
      <c r="BP528" t="s">
        <v>23040</v>
      </c>
      <c r="BQ528" t="s">
        <v>2217</v>
      </c>
      <c r="BR528" t="s">
        <v>2303</v>
      </c>
      <c r="BS528" t="s">
        <v>2404</v>
      </c>
      <c r="BT528" t="s">
        <v>14</v>
      </c>
      <c r="BU528" t="s">
        <v>14</v>
      </c>
      <c r="BV528" t="s">
        <v>14</v>
      </c>
      <c r="BW528" t="s">
        <v>14</v>
      </c>
      <c r="BX528" t="s">
        <v>14</v>
      </c>
      <c r="BY528" t="s">
        <v>2220</v>
      </c>
      <c r="BZ528" t="s">
        <v>23040</v>
      </c>
      <c r="CA528" t="s">
        <v>2633</v>
      </c>
      <c r="CB528" t="s">
        <v>14</v>
      </c>
      <c r="CC528" t="s">
        <v>14</v>
      </c>
      <c r="CD528" t="s">
        <v>14</v>
      </c>
      <c r="CE528" t="s">
        <v>14</v>
      </c>
      <c r="CF528" t="s">
        <v>6671</v>
      </c>
      <c r="CG528" t="s">
        <v>677</v>
      </c>
      <c r="CH528" t="s">
        <v>22075</v>
      </c>
      <c r="CJ528" t="s">
        <v>632</v>
      </c>
      <c r="CK528" t="s">
        <v>24</v>
      </c>
      <c r="CM528" s="4" t="str">
        <f>_xlfn.XLOOKUP($CG528,tbl_area_24_07_2024[Nombre Área],tbl_area_24_07_2024[Estado],"Si no se encuentra",2,)</f>
        <v>Quintana Roo</v>
      </c>
      <c r="CN528" s="4" t="str">
        <f>_xlfn.XLOOKUP($CG528,tbl_area_24_07_2024[Nombre Área],tbl_area_24_07_2024[Estructura],"Si no se encuentra",2,)</f>
        <v>Juntas Distritales</v>
      </c>
    </row>
    <row r="529" spans="1:92" ht="34.9" customHeight="1" x14ac:dyDescent="0.85">
      <c r="A529" t="s">
        <v>22073</v>
      </c>
      <c r="B529" t="s">
        <v>22074</v>
      </c>
      <c r="C529" t="s">
        <v>22075</v>
      </c>
      <c r="D529" t="s">
        <v>2199</v>
      </c>
      <c r="E529" t="s">
        <v>2242</v>
      </c>
      <c r="F529" t="s">
        <v>2201</v>
      </c>
      <c r="G529" t="s">
        <v>6672</v>
      </c>
      <c r="H529" t="s">
        <v>14</v>
      </c>
      <c r="I529" t="s">
        <v>6673</v>
      </c>
      <c r="J529" t="s">
        <v>6674</v>
      </c>
      <c r="K529" t="s">
        <v>23044</v>
      </c>
      <c r="L529" t="s">
        <v>14</v>
      </c>
      <c r="M529" t="s">
        <v>14</v>
      </c>
      <c r="N529" t="s">
        <v>6676</v>
      </c>
      <c r="O529" t="s">
        <v>23044</v>
      </c>
      <c r="P529" t="s">
        <v>14</v>
      </c>
      <c r="Q529" t="s">
        <v>23044</v>
      </c>
      <c r="R529" t="s">
        <v>23044</v>
      </c>
      <c r="S529" t="s">
        <v>14</v>
      </c>
      <c r="T529" t="s">
        <v>14</v>
      </c>
      <c r="U529" t="s">
        <v>14</v>
      </c>
      <c r="V529" t="s">
        <v>14</v>
      </c>
      <c r="W529" t="s">
        <v>14</v>
      </c>
      <c r="X529" t="s">
        <v>14</v>
      </c>
      <c r="Y529" t="s">
        <v>14</v>
      </c>
      <c r="Z529" t="s">
        <v>14</v>
      </c>
      <c r="AA529" t="s">
        <v>6663</v>
      </c>
      <c r="AB529" t="s">
        <v>23044</v>
      </c>
      <c r="AC529" t="s">
        <v>6664</v>
      </c>
      <c r="AD529" t="s">
        <v>2348</v>
      </c>
      <c r="AE529" t="s">
        <v>6665</v>
      </c>
      <c r="AF529" t="s">
        <v>5316</v>
      </c>
      <c r="AG529" t="s">
        <v>14</v>
      </c>
      <c r="AH529" t="s">
        <v>2209</v>
      </c>
      <c r="AI529" t="s">
        <v>2287</v>
      </c>
      <c r="AJ529" t="s">
        <v>1168</v>
      </c>
      <c r="AK529" t="s">
        <v>6666</v>
      </c>
      <c r="AL529" t="s">
        <v>1174</v>
      </c>
      <c r="AM529" t="s">
        <v>6667</v>
      </c>
      <c r="AN529" t="s">
        <v>1440</v>
      </c>
      <c r="AO529" t="s">
        <v>632</v>
      </c>
      <c r="AP529" t="s">
        <v>23041</v>
      </c>
      <c r="AQ529" t="s">
        <v>14</v>
      </c>
      <c r="AR529" t="s">
        <v>14</v>
      </c>
      <c r="AS529" t="s">
        <v>14</v>
      </c>
      <c r="AT529" t="s">
        <v>14</v>
      </c>
      <c r="AU529" t="s">
        <v>6677</v>
      </c>
      <c r="AV529" t="s">
        <v>6627</v>
      </c>
      <c r="AW529" t="s">
        <v>6628</v>
      </c>
      <c r="AX529" t="s">
        <v>6629</v>
      </c>
      <c r="AY529" t="s">
        <v>6672</v>
      </c>
      <c r="AZ529" t="s">
        <v>22074</v>
      </c>
      <c r="BA529" t="s">
        <v>22074</v>
      </c>
      <c r="BB529" t="s">
        <v>22089</v>
      </c>
      <c r="BC529">
        <v>13000</v>
      </c>
      <c r="BD529">
        <v>15080</v>
      </c>
      <c r="BE529" t="s">
        <v>14</v>
      </c>
      <c r="BF529" t="s">
        <v>14</v>
      </c>
      <c r="BG529" t="s">
        <v>2214</v>
      </c>
      <c r="BH529" t="s">
        <v>14</v>
      </c>
      <c r="BI529" t="s">
        <v>22092</v>
      </c>
      <c r="BJ529" t="s">
        <v>6678</v>
      </c>
      <c r="BK529" t="s">
        <v>14</v>
      </c>
      <c r="BL529" t="s">
        <v>22074</v>
      </c>
      <c r="BM529" t="s">
        <v>22089</v>
      </c>
      <c r="BN529" t="s">
        <v>6679</v>
      </c>
      <c r="BO529" t="s">
        <v>14</v>
      </c>
      <c r="BP529" t="s">
        <v>23044</v>
      </c>
      <c r="BQ529" t="s">
        <v>2217</v>
      </c>
      <c r="BR529" t="s">
        <v>2303</v>
      </c>
      <c r="BS529" t="s">
        <v>2404</v>
      </c>
      <c r="BT529" t="s">
        <v>14</v>
      </c>
      <c r="BU529" t="s">
        <v>14</v>
      </c>
      <c r="BV529" t="s">
        <v>14</v>
      </c>
      <c r="BW529" t="s">
        <v>14</v>
      </c>
      <c r="BX529" t="s">
        <v>14</v>
      </c>
      <c r="BY529" t="s">
        <v>2220</v>
      </c>
      <c r="BZ529" t="s">
        <v>23044</v>
      </c>
      <c r="CA529" t="s">
        <v>2633</v>
      </c>
      <c r="CB529" t="s">
        <v>14</v>
      </c>
      <c r="CC529" t="s">
        <v>14</v>
      </c>
      <c r="CD529" t="s">
        <v>14</v>
      </c>
      <c r="CE529" t="s">
        <v>14</v>
      </c>
      <c r="CF529" t="s">
        <v>6680</v>
      </c>
      <c r="CG529" t="s">
        <v>677</v>
      </c>
      <c r="CH529" t="s">
        <v>22075</v>
      </c>
      <c r="CJ529" t="s">
        <v>632</v>
      </c>
      <c r="CK529" t="s">
        <v>24</v>
      </c>
      <c r="CM529" s="4" t="str">
        <f>_xlfn.XLOOKUP($CG529,tbl_area_24_07_2024[Nombre Área],tbl_area_24_07_2024[Estado],"Si no se encuentra",2,)</f>
        <v>Quintana Roo</v>
      </c>
      <c r="CN529" s="4" t="str">
        <f>_xlfn.XLOOKUP($CG529,tbl_area_24_07_2024[Nombre Área],tbl_area_24_07_2024[Estructura],"Si no se encuentra",2,)</f>
        <v>Juntas Distritales</v>
      </c>
    </row>
    <row r="530" spans="1:92" ht="34.9" customHeight="1" x14ac:dyDescent="0.85">
      <c r="A530" t="s">
        <v>22073</v>
      </c>
      <c r="B530" t="s">
        <v>22074</v>
      </c>
      <c r="C530" t="s">
        <v>22075</v>
      </c>
      <c r="D530" t="s">
        <v>2199</v>
      </c>
      <c r="E530" t="s">
        <v>2242</v>
      </c>
      <c r="F530" t="s">
        <v>2201</v>
      </c>
      <c r="G530" t="s">
        <v>6681</v>
      </c>
      <c r="H530" t="s">
        <v>14</v>
      </c>
      <c r="I530" t="s">
        <v>6682</v>
      </c>
      <c r="J530" t="s">
        <v>6683</v>
      </c>
      <c r="K530" t="s">
        <v>6954</v>
      </c>
      <c r="L530" t="s">
        <v>14</v>
      </c>
      <c r="M530" t="s">
        <v>14</v>
      </c>
      <c r="N530" t="s">
        <v>6685</v>
      </c>
      <c r="O530" t="s">
        <v>6954</v>
      </c>
      <c r="P530" t="s">
        <v>14</v>
      </c>
      <c r="Q530" t="s">
        <v>6954</v>
      </c>
      <c r="R530" t="s">
        <v>6954</v>
      </c>
      <c r="S530" t="s">
        <v>14</v>
      </c>
      <c r="T530" t="s">
        <v>14</v>
      </c>
      <c r="U530" t="s">
        <v>14</v>
      </c>
      <c r="V530" t="s">
        <v>14</v>
      </c>
      <c r="W530" t="s">
        <v>14</v>
      </c>
      <c r="X530" t="s">
        <v>14</v>
      </c>
      <c r="Y530" t="s">
        <v>14</v>
      </c>
      <c r="Z530" t="s">
        <v>14</v>
      </c>
      <c r="AA530" t="s">
        <v>6663</v>
      </c>
      <c r="AB530" t="s">
        <v>6954</v>
      </c>
      <c r="AC530" t="s">
        <v>6664</v>
      </c>
      <c r="AD530" t="s">
        <v>2348</v>
      </c>
      <c r="AE530" t="s">
        <v>6665</v>
      </c>
      <c r="AF530" t="s">
        <v>5316</v>
      </c>
      <c r="AG530" t="s">
        <v>14</v>
      </c>
      <c r="AH530" t="s">
        <v>2209</v>
      </c>
      <c r="AI530" t="s">
        <v>2287</v>
      </c>
      <c r="AJ530" t="s">
        <v>1168</v>
      </c>
      <c r="AK530" t="s">
        <v>6666</v>
      </c>
      <c r="AL530" t="s">
        <v>1174</v>
      </c>
      <c r="AM530" t="s">
        <v>6667</v>
      </c>
      <c r="AN530" t="s">
        <v>1440</v>
      </c>
      <c r="AO530" t="s">
        <v>632</v>
      </c>
      <c r="AP530" t="s">
        <v>23041</v>
      </c>
      <c r="AQ530" t="s">
        <v>14</v>
      </c>
      <c r="AR530" t="s">
        <v>14</v>
      </c>
      <c r="AS530" t="s">
        <v>14</v>
      </c>
      <c r="AT530" t="s">
        <v>14</v>
      </c>
      <c r="AU530" t="s">
        <v>6686</v>
      </c>
      <c r="AV530" t="s">
        <v>6627</v>
      </c>
      <c r="AW530" t="s">
        <v>6628</v>
      </c>
      <c r="AX530" t="s">
        <v>6629</v>
      </c>
      <c r="AY530" t="s">
        <v>6681</v>
      </c>
      <c r="AZ530" t="s">
        <v>22074</v>
      </c>
      <c r="BA530" t="s">
        <v>22074</v>
      </c>
      <c r="BB530" t="s">
        <v>22089</v>
      </c>
      <c r="BC530">
        <v>13000</v>
      </c>
      <c r="BD530">
        <v>15080</v>
      </c>
      <c r="BE530" t="s">
        <v>14</v>
      </c>
      <c r="BF530" t="s">
        <v>14</v>
      </c>
      <c r="BG530" t="s">
        <v>2214</v>
      </c>
      <c r="BH530" t="s">
        <v>14</v>
      </c>
      <c r="BI530" t="s">
        <v>22092</v>
      </c>
      <c r="BJ530" t="s">
        <v>6687</v>
      </c>
      <c r="BK530" t="s">
        <v>14</v>
      </c>
      <c r="BL530" t="s">
        <v>22074</v>
      </c>
      <c r="BM530" t="s">
        <v>22089</v>
      </c>
      <c r="BN530" t="s">
        <v>6688</v>
      </c>
      <c r="BO530" t="s">
        <v>14</v>
      </c>
      <c r="BP530" t="s">
        <v>6954</v>
      </c>
      <c r="BQ530" t="s">
        <v>2217</v>
      </c>
      <c r="BR530" t="s">
        <v>2303</v>
      </c>
      <c r="BS530" t="s">
        <v>2404</v>
      </c>
      <c r="BT530" t="s">
        <v>14</v>
      </c>
      <c r="BU530" t="s">
        <v>14</v>
      </c>
      <c r="BV530" t="s">
        <v>14</v>
      </c>
      <c r="BW530" t="s">
        <v>14</v>
      </c>
      <c r="BX530" t="s">
        <v>14</v>
      </c>
      <c r="BY530" t="s">
        <v>2220</v>
      </c>
      <c r="BZ530" t="s">
        <v>6954</v>
      </c>
      <c r="CA530" t="s">
        <v>2633</v>
      </c>
      <c r="CB530" t="s">
        <v>14</v>
      </c>
      <c r="CC530" t="s">
        <v>14</v>
      </c>
      <c r="CD530" t="s">
        <v>14</v>
      </c>
      <c r="CE530" t="s">
        <v>14</v>
      </c>
      <c r="CF530" t="s">
        <v>6689</v>
      </c>
      <c r="CG530" t="s">
        <v>677</v>
      </c>
      <c r="CH530" t="s">
        <v>22075</v>
      </c>
      <c r="CJ530" t="s">
        <v>632</v>
      </c>
      <c r="CK530" t="s">
        <v>24</v>
      </c>
      <c r="CM530" s="4" t="str">
        <f>_xlfn.XLOOKUP($CG530,tbl_area_24_07_2024[Nombre Área],tbl_area_24_07_2024[Estado],"Si no se encuentra",2,)</f>
        <v>Quintana Roo</v>
      </c>
      <c r="CN530" s="4" t="str">
        <f>_xlfn.XLOOKUP($CG530,tbl_area_24_07_2024[Nombre Área],tbl_area_24_07_2024[Estructura],"Si no se encuentra",2,)</f>
        <v>Juntas Distritales</v>
      </c>
    </row>
    <row r="531" spans="1:92" ht="34.9" customHeight="1" x14ac:dyDescent="0.85">
      <c r="A531" t="s">
        <v>22073</v>
      </c>
      <c r="B531" t="s">
        <v>22074</v>
      </c>
      <c r="C531" t="s">
        <v>22075</v>
      </c>
      <c r="D531" t="s">
        <v>2199</v>
      </c>
      <c r="E531" t="s">
        <v>2242</v>
      </c>
      <c r="F531" t="s">
        <v>2201</v>
      </c>
      <c r="G531" t="s">
        <v>6690</v>
      </c>
      <c r="H531" t="s">
        <v>14</v>
      </c>
      <c r="I531" t="s">
        <v>6691</v>
      </c>
      <c r="J531" t="s">
        <v>6692</v>
      </c>
      <c r="K531" t="s">
        <v>23045</v>
      </c>
      <c r="L531" t="s">
        <v>14</v>
      </c>
      <c r="M531" t="s">
        <v>14</v>
      </c>
      <c r="N531" t="s">
        <v>6693</v>
      </c>
      <c r="O531" t="s">
        <v>23045</v>
      </c>
      <c r="P531" t="s">
        <v>14</v>
      </c>
      <c r="Q531" t="s">
        <v>23045</v>
      </c>
      <c r="R531" t="s">
        <v>23045</v>
      </c>
      <c r="S531" t="s">
        <v>14</v>
      </c>
      <c r="T531" t="s">
        <v>14</v>
      </c>
      <c r="U531" t="s">
        <v>14</v>
      </c>
      <c r="V531" t="s">
        <v>14</v>
      </c>
      <c r="W531" t="s">
        <v>371</v>
      </c>
      <c r="X531" t="s">
        <v>210</v>
      </c>
      <c r="Y531" t="s">
        <v>224</v>
      </c>
      <c r="Z531" t="s">
        <v>12</v>
      </c>
      <c r="AA531" t="s">
        <v>14</v>
      </c>
      <c r="AB531" t="s">
        <v>23045</v>
      </c>
      <c r="AC531" t="s">
        <v>6694</v>
      </c>
      <c r="AD531" t="s">
        <v>2207</v>
      </c>
      <c r="AE531" t="s">
        <v>1530</v>
      </c>
      <c r="AF531" t="s">
        <v>6695</v>
      </c>
      <c r="AG531" t="s">
        <v>6696</v>
      </c>
      <c r="AH531" t="s">
        <v>6697</v>
      </c>
      <c r="AI531" t="s">
        <v>1619</v>
      </c>
      <c r="AJ531" t="s">
        <v>1168</v>
      </c>
      <c r="AK531" t="s">
        <v>6624</v>
      </c>
      <c r="AL531" t="s">
        <v>1432</v>
      </c>
      <c r="AM531" t="s">
        <v>6625</v>
      </c>
      <c r="AN531" t="s">
        <v>1440</v>
      </c>
      <c r="AO531" t="s">
        <v>632</v>
      </c>
      <c r="AP531" t="s">
        <v>23046</v>
      </c>
      <c r="AQ531" t="s">
        <v>14</v>
      </c>
      <c r="AR531" t="s">
        <v>14</v>
      </c>
      <c r="AS531" t="s">
        <v>14</v>
      </c>
      <c r="AT531" t="s">
        <v>14</v>
      </c>
      <c r="AU531" t="s">
        <v>6698</v>
      </c>
      <c r="AV531" t="s">
        <v>6627</v>
      </c>
      <c r="AW531" t="s">
        <v>6628</v>
      </c>
      <c r="AX531" t="s">
        <v>6629</v>
      </c>
      <c r="AY531" t="s">
        <v>6690</v>
      </c>
      <c r="AZ531" t="s">
        <v>22075</v>
      </c>
      <c r="BA531" t="s">
        <v>22075</v>
      </c>
      <c r="BB531" t="s">
        <v>22289</v>
      </c>
      <c r="BC531">
        <v>119110.65</v>
      </c>
      <c r="BD531">
        <v>138168.35</v>
      </c>
      <c r="BE531" t="s">
        <v>14</v>
      </c>
      <c r="BF531" t="s">
        <v>14</v>
      </c>
      <c r="BG531" t="s">
        <v>2214</v>
      </c>
      <c r="BH531" t="s">
        <v>14</v>
      </c>
      <c r="BI531" t="s">
        <v>22092</v>
      </c>
      <c r="BJ531" t="s">
        <v>6699</v>
      </c>
      <c r="BK531" t="s">
        <v>14</v>
      </c>
      <c r="BL531" t="s">
        <v>22075</v>
      </c>
      <c r="BM531" t="s">
        <v>22289</v>
      </c>
      <c r="BN531" t="s">
        <v>6700</v>
      </c>
      <c r="BO531" t="s">
        <v>14</v>
      </c>
      <c r="BP531" t="s">
        <v>23045</v>
      </c>
      <c r="BQ531" t="s">
        <v>2217</v>
      </c>
      <c r="BR531" t="s">
        <v>2303</v>
      </c>
      <c r="BS531" t="s">
        <v>2404</v>
      </c>
      <c r="BT531" t="s">
        <v>14</v>
      </c>
      <c r="BU531" t="s">
        <v>14</v>
      </c>
      <c r="BV531" t="s">
        <v>14</v>
      </c>
      <c r="BW531" t="s">
        <v>14</v>
      </c>
      <c r="BX531" t="s">
        <v>14</v>
      </c>
      <c r="BY531" t="s">
        <v>2220</v>
      </c>
      <c r="BZ531" t="s">
        <v>23045</v>
      </c>
      <c r="CA531" t="s">
        <v>2633</v>
      </c>
      <c r="CB531" t="s">
        <v>14</v>
      </c>
      <c r="CC531" t="s">
        <v>14</v>
      </c>
      <c r="CD531" t="s">
        <v>14</v>
      </c>
      <c r="CE531" t="s">
        <v>14</v>
      </c>
      <c r="CF531" t="s">
        <v>6701</v>
      </c>
      <c r="CG531" t="s">
        <v>677</v>
      </c>
      <c r="CH531" t="s">
        <v>22075</v>
      </c>
      <c r="CJ531" t="s">
        <v>632</v>
      </c>
      <c r="CK531" t="s">
        <v>24</v>
      </c>
      <c r="CM531" s="4" t="str">
        <f>_xlfn.XLOOKUP($CG531,tbl_area_24_07_2024[Nombre Área],tbl_area_24_07_2024[Estado],"Si no se encuentra",2,)</f>
        <v>Quintana Roo</v>
      </c>
      <c r="CN531" s="4" t="str">
        <f>_xlfn.XLOOKUP($CG531,tbl_area_24_07_2024[Nombre Área],tbl_area_24_07_2024[Estructura],"Si no se encuentra",2,)</f>
        <v>Juntas Distritales</v>
      </c>
    </row>
    <row r="532" spans="1:92" ht="34.9" customHeight="1" x14ac:dyDescent="0.85">
      <c r="A532" t="s">
        <v>22073</v>
      </c>
      <c r="B532" t="s">
        <v>22074</v>
      </c>
      <c r="C532" t="s">
        <v>22075</v>
      </c>
      <c r="D532" t="s">
        <v>2199</v>
      </c>
      <c r="E532" t="s">
        <v>2242</v>
      </c>
      <c r="F532" t="s">
        <v>2201</v>
      </c>
      <c r="G532" t="s">
        <v>6702</v>
      </c>
      <c r="H532" t="s">
        <v>14</v>
      </c>
      <c r="I532" t="s">
        <v>6703</v>
      </c>
      <c r="J532" t="s">
        <v>6704</v>
      </c>
      <c r="K532" t="s">
        <v>6964</v>
      </c>
      <c r="L532" t="s">
        <v>14</v>
      </c>
      <c r="M532" t="s">
        <v>14</v>
      </c>
      <c r="N532" t="s">
        <v>6705</v>
      </c>
      <c r="O532" t="s">
        <v>6964</v>
      </c>
      <c r="P532" t="s">
        <v>14</v>
      </c>
      <c r="Q532" t="s">
        <v>6964</v>
      </c>
      <c r="R532" t="s">
        <v>6964</v>
      </c>
      <c r="S532" t="s">
        <v>14</v>
      </c>
      <c r="T532" t="s">
        <v>14</v>
      </c>
      <c r="U532" t="s">
        <v>14</v>
      </c>
      <c r="V532" t="s">
        <v>14</v>
      </c>
      <c r="W532" t="s">
        <v>371</v>
      </c>
      <c r="X532" t="s">
        <v>210</v>
      </c>
      <c r="Y532" t="s">
        <v>224</v>
      </c>
      <c r="Z532" t="s">
        <v>12</v>
      </c>
      <c r="AA532" t="s">
        <v>14</v>
      </c>
      <c r="AB532" t="s">
        <v>6964</v>
      </c>
      <c r="AC532" t="s">
        <v>6694</v>
      </c>
      <c r="AD532" t="s">
        <v>2207</v>
      </c>
      <c r="AE532" t="s">
        <v>1530</v>
      </c>
      <c r="AF532" t="s">
        <v>6695</v>
      </c>
      <c r="AG532" t="s">
        <v>6696</v>
      </c>
      <c r="AH532" t="s">
        <v>6697</v>
      </c>
      <c r="AI532" t="s">
        <v>1619</v>
      </c>
      <c r="AJ532" t="s">
        <v>1168</v>
      </c>
      <c r="AK532" t="s">
        <v>6624</v>
      </c>
      <c r="AL532" t="s">
        <v>1432</v>
      </c>
      <c r="AM532" t="s">
        <v>6625</v>
      </c>
      <c r="AN532" t="s">
        <v>1440</v>
      </c>
      <c r="AO532" t="s">
        <v>632</v>
      </c>
      <c r="AP532" t="s">
        <v>23046</v>
      </c>
      <c r="AQ532" t="s">
        <v>14</v>
      </c>
      <c r="AR532" t="s">
        <v>14</v>
      </c>
      <c r="AS532" t="s">
        <v>14</v>
      </c>
      <c r="AT532" t="s">
        <v>14</v>
      </c>
      <c r="AU532" t="s">
        <v>6706</v>
      </c>
      <c r="AV532" t="s">
        <v>6627</v>
      </c>
      <c r="AW532" t="s">
        <v>6628</v>
      </c>
      <c r="AX532" t="s">
        <v>6629</v>
      </c>
      <c r="AY532" t="s">
        <v>6702</v>
      </c>
      <c r="AZ532" t="s">
        <v>22075</v>
      </c>
      <c r="BA532" t="s">
        <v>22075</v>
      </c>
      <c r="BB532" t="s">
        <v>22289</v>
      </c>
      <c r="BC532">
        <v>129798</v>
      </c>
      <c r="BD532">
        <v>150565.68</v>
      </c>
      <c r="BE532" t="s">
        <v>14</v>
      </c>
      <c r="BF532" t="s">
        <v>14</v>
      </c>
      <c r="BG532" t="s">
        <v>2214</v>
      </c>
      <c r="BH532" t="s">
        <v>14</v>
      </c>
      <c r="BI532" t="s">
        <v>22092</v>
      </c>
      <c r="BJ532" t="s">
        <v>6707</v>
      </c>
      <c r="BK532" t="s">
        <v>14</v>
      </c>
      <c r="BL532" t="s">
        <v>22075</v>
      </c>
      <c r="BM532" t="s">
        <v>22289</v>
      </c>
      <c r="BN532" t="s">
        <v>6708</v>
      </c>
      <c r="BO532" t="s">
        <v>14</v>
      </c>
      <c r="BP532" t="s">
        <v>6964</v>
      </c>
      <c r="BQ532" t="s">
        <v>2217</v>
      </c>
      <c r="BR532" t="s">
        <v>2303</v>
      </c>
      <c r="BS532" t="s">
        <v>2404</v>
      </c>
      <c r="BT532" t="s">
        <v>14</v>
      </c>
      <c r="BU532" t="s">
        <v>14</v>
      </c>
      <c r="BV532" t="s">
        <v>14</v>
      </c>
      <c r="BW532" t="s">
        <v>14</v>
      </c>
      <c r="BX532" t="s">
        <v>14</v>
      </c>
      <c r="BY532" t="s">
        <v>2220</v>
      </c>
      <c r="BZ532" t="s">
        <v>6964</v>
      </c>
      <c r="CA532" t="s">
        <v>2633</v>
      </c>
      <c r="CB532" t="s">
        <v>14</v>
      </c>
      <c r="CC532" t="s">
        <v>14</v>
      </c>
      <c r="CD532" t="s">
        <v>14</v>
      </c>
      <c r="CE532" t="s">
        <v>14</v>
      </c>
      <c r="CF532" t="s">
        <v>6709</v>
      </c>
      <c r="CG532" t="s">
        <v>677</v>
      </c>
      <c r="CH532" t="s">
        <v>22075</v>
      </c>
      <c r="CJ532" t="s">
        <v>632</v>
      </c>
      <c r="CK532" t="s">
        <v>24</v>
      </c>
      <c r="CM532" s="4" t="str">
        <f>_xlfn.XLOOKUP($CG532,tbl_area_24_07_2024[Nombre Área],tbl_area_24_07_2024[Estado],"Si no se encuentra",2,)</f>
        <v>Quintana Roo</v>
      </c>
      <c r="CN532" s="4" t="str">
        <f>_xlfn.XLOOKUP($CG532,tbl_area_24_07_2024[Nombre Área],tbl_area_24_07_2024[Estructura],"Si no se encuentra",2,)</f>
        <v>Juntas Distritales</v>
      </c>
    </row>
    <row r="533" spans="1:92" ht="34.9" customHeight="1" x14ac:dyDescent="0.85">
      <c r="A533" t="s">
        <v>22073</v>
      </c>
      <c r="B533" t="s">
        <v>22074</v>
      </c>
      <c r="C533" t="s">
        <v>22075</v>
      </c>
      <c r="D533" t="s">
        <v>2199</v>
      </c>
      <c r="E533" t="s">
        <v>2242</v>
      </c>
      <c r="F533" t="s">
        <v>2201</v>
      </c>
      <c r="G533" t="s">
        <v>6710</v>
      </c>
      <c r="H533" t="s">
        <v>14</v>
      </c>
      <c r="I533" t="s">
        <v>6711</v>
      </c>
      <c r="J533" t="s">
        <v>6712</v>
      </c>
      <c r="K533" t="s">
        <v>23047</v>
      </c>
      <c r="L533" t="s">
        <v>14</v>
      </c>
      <c r="M533" t="s">
        <v>14</v>
      </c>
      <c r="N533" t="s">
        <v>6713</v>
      </c>
      <c r="O533" t="s">
        <v>23047</v>
      </c>
      <c r="P533" t="s">
        <v>14</v>
      </c>
      <c r="Q533" t="s">
        <v>23047</v>
      </c>
      <c r="R533" t="s">
        <v>23047</v>
      </c>
      <c r="S533" t="s">
        <v>14</v>
      </c>
      <c r="T533" t="s">
        <v>14</v>
      </c>
      <c r="U533" t="s">
        <v>14</v>
      </c>
      <c r="V533" t="s">
        <v>14</v>
      </c>
      <c r="W533" t="s">
        <v>371</v>
      </c>
      <c r="X533" t="s">
        <v>210</v>
      </c>
      <c r="Y533" t="s">
        <v>224</v>
      </c>
      <c r="Z533" t="s">
        <v>12</v>
      </c>
      <c r="AA533" t="s">
        <v>14</v>
      </c>
      <c r="AB533" t="s">
        <v>23047</v>
      </c>
      <c r="AC533" t="s">
        <v>6694</v>
      </c>
      <c r="AD533" t="s">
        <v>2207</v>
      </c>
      <c r="AE533" t="s">
        <v>1530</v>
      </c>
      <c r="AF533" t="s">
        <v>6695</v>
      </c>
      <c r="AG533" t="s">
        <v>6696</v>
      </c>
      <c r="AH533" t="s">
        <v>6697</v>
      </c>
      <c r="AI533" t="s">
        <v>1619</v>
      </c>
      <c r="AJ533" t="s">
        <v>1168</v>
      </c>
      <c r="AK533" t="s">
        <v>6624</v>
      </c>
      <c r="AL533" t="s">
        <v>1432</v>
      </c>
      <c r="AM533" t="s">
        <v>6625</v>
      </c>
      <c r="AN533" t="s">
        <v>1440</v>
      </c>
      <c r="AO533" t="s">
        <v>632</v>
      </c>
      <c r="AP533" t="s">
        <v>23046</v>
      </c>
      <c r="AQ533" t="s">
        <v>14</v>
      </c>
      <c r="AR533" t="s">
        <v>14</v>
      </c>
      <c r="AS533" t="s">
        <v>14</v>
      </c>
      <c r="AT533" t="s">
        <v>14</v>
      </c>
      <c r="AU533" t="s">
        <v>6714</v>
      </c>
      <c r="AV533" t="s">
        <v>6627</v>
      </c>
      <c r="AW533" t="s">
        <v>6628</v>
      </c>
      <c r="AX533" t="s">
        <v>6629</v>
      </c>
      <c r="AY533" t="s">
        <v>6710</v>
      </c>
      <c r="AZ533" t="s">
        <v>22075</v>
      </c>
      <c r="BA533" t="s">
        <v>22075</v>
      </c>
      <c r="BB533" t="s">
        <v>22289</v>
      </c>
      <c r="BC533">
        <v>32770</v>
      </c>
      <c r="BD533">
        <v>38013.199999999997</v>
      </c>
      <c r="BE533" t="s">
        <v>14</v>
      </c>
      <c r="BF533" t="s">
        <v>14</v>
      </c>
      <c r="BG533" t="s">
        <v>2214</v>
      </c>
      <c r="BH533" t="s">
        <v>14</v>
      </c>
      <c r="BI533" t="s">
        <v>22092</v>
      </c>
      <c r="BJ533" t="s">
        <v>6715</v>
      </c>
      <c r="BK533" t="s">
        <v>14</v>
      </c>
      <c r="BL533" t="s">
        <v>22075</v>
      </c>
      <c r="BM533" t="s">
        <v>22289</v>
      </c>
      <c r="BN533" t="s">
        <v>6716</v>
      </c>
      <c r="BO533" t="s">
        <v>14</v>
      </c>
      <c r="BP533" t="s">
        <v>23047</v>
      </c>
      <c r="BQ533" t="s">
        <v>2217</v>
      </c>
      <c r="BR533" t="s">
        <v>2303</v>
      </c>
      <c r="BS533" t="s">
        <v>2404</v>
      </c>
      <c r="BT533" t="s">
        <v>14</v>
      </c>
      <c r="BU533" t="s">
        <v>14</v>
      </c>
      <c r="BV533" t="s">
        <v>14</v>
      </c>
      <c r="BW533" t="s">
        <v>14</v>
      </c>
      <c r="BX533" t="s">
        <v>14</v>
      </c>
      <c r="BY533" t="s">
        <v>2220</v>
      </c>
      <c r="BZ533" t="s">
        <v>23047</v>
      </c>
      <c r="CA533" t="s">
        <v>2633</v>
      </c>
      <c r="CB533" t="s">
        <v>14</v>
      </c>
      <c r="CC533" t="s">
        <v>14</v>
      </c>
      <c r="CD533" t="s">
        <v>14</v>
      </c>
      <c r="CE533" t="s">
        <v>14</v>
      </c>
      <c r="CF533" t="s">
        <v>6717</v>
      </c>
      <c r="CG533" t="s">
        <v>677</v>
      </c>
      <c r="CH533" t="s">
        <v>22075</v>
      </c>
      <c r="CJ533" t="s">
        <v>632</v>
      </c>
      <c r="CK533" t="s">
        <v>24</v>
      </c>
      <c r="CM533" s="4" t="str">
        <f>_xlfn.XLOOKUP($CG533,tbl_area_24_07_2024[Nombre Área],tbl_area_24_07_2024[Estado],"Si no se encuentra",2,)</f>
        <v>Quintana Roo</v>
      </c>
      <c r="CN533" s="4" t="str">
        <f>_xlfn.XLOOKUP($CG533,tbl_area_24_07_2024[Nombre Área],tbl_area_24_07_2024[Estructura],"Si no se encuentra",2,)</f>
        <v>Juntas Distritales</v>
      </c>
    </row>
    <row r="534" spans="1:92" ht="34.9" customHeight="1" x14ac:dyDescent="0.85">
      <c r="A534" t="s">
        <v>22073</v>
      </c>
      <c r="B534" t="s">
        <v>22074</v>
      </c>
      <c r="C534" t="s">
        <v>22075</v>
      </c>
      <c r="D534" t="s">
        <v>2199</v>
      </c>
      <c r="E534" t="s">
        <v>2242</v>
      </c>
      <c r="F534" t="s">
        <v>2201</v>
      </c>
      <c r="G534" t="s">
        <v>6718</v>
      </c>
      <c r="H534" t="s">
        <v>14</v>
      </c>
      <c r="I534" t="s">
        <v>6719</v>
      </c>
      <c r="J534" t="s">
        <v>6720</v>
      </c>
      <c r="K534" t="s">
        <v>6987</v>
      </c>
      <c r="L534" t="s">
        <v>14</v>
      </c>
      <c r="M534" t="s">
        <v>14</v>
      </c>
      <c r="N534" t="s">
        <v>6722</v>
      </c>
      <c r="O534" t="s">
        <v>6987</v>
      </c>
      <c r="P534" t="s">
        <v>14</v>
      </c>
      <c r="Q534" t="s">
        <v>6987</v>
      </c>
      <c r="R534" t="s">
        <v>6987</v>
      </c>
      <c r="S534" t="s">
        <v>14</v>
      </c>
      <c r="T534" t="s">
        <v>14</v>
      </c>
      <c r="U534" t="s">
        <v>14</v>
      </c>
      <c r="V534" t="s">
        <v>14</v>
      </c>
      <c r="W534" t="s">
        <v>371</v>
      </c>
      <c r="X534" t="s">
        <v>210</v>
      </c>
      <c r="Y534" t="s">
        <v>224</v>
      </c>
      <c r="Z534" t="s">
        <v>12</v>
      </c>
      <c r="AA534" t="s">
        <v>14</v>
      </c>
      <c r="AB534" t="s">
        <v>6987</v>
      </c>
      <c r="AC534" t="s">
        <v>6694</v>
      </c>
      <c r="AD534" t="s">
        <v>2207</v>
      </c>
      <c r="AE534" t="s">
        <v>1530</v>
      </c>
      <c r="AF534" t="s">
        <v>6695</v>
      </c>
      <c r="AG534" t="s">
        <v>6696</v>
      </c>
      <c r="AH534" t="s">
        <v>6697</v>
      </c>
      <c r="AI534" t="s">
        <v>1619</v>
      </c>
      <c r="AJ534" t="s">
        <v>1168</v>
      </c>
      <c r="AK534" t="s">
        <v>6624</v>
      </c>
      <c r="AL534" t="s">
        <v>1432</v>
      </c>
      <c r="AM534" t="s">
        <v>6625</v>
      </c>
      <c r="AN534" t="s">
        <v>1440</v>
      </c>
      <c r="AO534" t="s">
        <v>632</v>
      </c>
      <c r="AP534" t="s">
        <v>23046</v>
      </c>
      <c r="AQ534" t="s">
        <v>14</v>
      </c>
      <c r="AR534" t="s">
        <v>14</v>
      </c>
      <c r="AS534" t="s">
        <v>14</v>
      </c>
      <c r="AT534" t="s">
        <v>14</v>
      </c>
      <c r="AU534" t="s">
        <v>6723</v>
      </c>
      <c r="AV534" t="s">
        <v>6627</v>
      </c>
      <c r="AW534" t="s">
        <v>6628</v>
      </c>
      <c r="AX534" t="s">
        <v>6629</v>
      </c>
      <c r="AY534" t="s">
        <v>6718</v>
      </c>
      <c r="AZ534" t="s">
        <v>22075</v>
      </c>
      <c r="BA534" t="s">
        <v>22075</v>
      </c>
      <c r="BB534" t="s">
        <v>22289</v>
      </c>
      <c r="BC534">
        <v>41580</v>
      </c>
      <c r="BD534">
        <v>48232.800000000003</v>
      </c>
      <c r="BE534" t="s">
        <v>14</v>
      </c>
      <c r="BF534" t="s">
        <v>14</v>
      </c>
      <c r="BG534" t="s">
        <v>2214</v>
      </c>
      <c r="BH534" t="s">
        <v>14</v>
      </c>
      <c r="BI534" t="s">
        <v>22092</v>
      </c>
      <c r="BJ534" t="s">
        <v>6724</v>
      </c>
      <c r="BK534" t="s">
        <v>14</v>
      </c>
      <c r="BL534" t="s">
        <v>22075</v>
      </c>
      <c r="BM534" t="s">
        <v>22289</v>
      </c>
      <c r="BN534" t="s">
        <v>6725</v>
      </c>
      <c r="BO534" t="s">
        <v>14</v>
      </c>
      <c r="BP534" t="s">
        <v>6987</v>
      </c>
      <c r="BQ534" t="s">
        <v>2217</v>
      </c>
      <c r="BR534" t="s">
        <v>2303</v>
      </c>
      <c r="BS534" t="s">
        <v>2404</v>
      </c>
      <c r="BT534" t="s">
        <v>14</v>
      </c>
      <c r="BU534" t="s">
        <v>14</v>
      </c>
      <c r="BV534" t="s">
        <v>14</v>
      </c>
      <c r="BW534" t="s">
        <v>14</v>
      </c>
      <c r="BX534" t="s">
        <v>14</v>
      </c>
      <c r="BY534" t="s">
        <v>2220</v>
      </c>
      <c r="BZ534" t="s">
        <v>6987</v>
      </c>
      <c r="CA534" t="s">
        <v>2633</v>
      </c>
      <c r="CB534" t="s">
        <v>14</v>
      </c>
      <c r="CC534" t="s">
        <v>14</v>
      </c>
      <c r="CD534" t="s">
        <v>14</v>
      </c>
      <c r="CE534" t="s">
        <v>14</v>
      </c>
      <c r="CF534" t="s">
        <v>6726</v>
      </c>
      <c r="CG534" t="s">
        <v>677</v>
      </c>
      <c r="CH534" t="s">
        <v>22075</v>
      </c>
      <c r="CJ534" t="s">
        <v>632</v>
      </c>
      <c r="CK534" t="s">
        <v>24</v>
      </c>
      <c r="CM534" s="4" t="str">
        <f>_xlfn.XLOOKUP($CG534,tbl_area_24_07_2024[Nombre Área],tbl_area_24_07_2024[Estado],"Si no se encuentra",2,)</f>
        <v>Quintana Roo</v>
      </c>
      <c r="CN534" s="4" t="str">
        <f>_xlfn.XLOOKUP($CG534,tbl_area_24_07_2024[Nombre Área],tbl_area_24_07_2024[Estructura],"Si no se encuentra",2,)</f>
        <v>Juntas Distritales</v>
      </c>
    </row>
    <row r="535" spans="1:92" ht="34.9" customHeight="1" x14ac:dyDescent="0.85">
      <c r="A535" t="s">
        <v>22073</v>
      </c>
      <c r="B535" t="s">
        <v>22074</v>
      </c>
      <c r="C535" t="s">
        <v>22075</v>
      </c>
      <c r="D535" t="s">
        <v>2199</v>
      </c>
      <c r="E535" t="s">
        <v>2200</v>
      </c>
      <c r="F535" t="s">
        <v>2201</v>
      </c>
      <c r="G535" t="s">
        <v>22596</v>
      </c>
      <c r="H535" t="s">
        <v>14</v>
      </c>
      <c r="I535" t="s">
        <v>6727</v>
      </c>
      <c r="J535" t="s">
        <v>6728</v>
      </c>
      <c r="K535" t="s">
        <v>23048</v>
      </c>
      <c r="L535" t="s">
        <v>14</v>
      </c>
      <c r="M535" t="s">
        <v>14</v>
      </c>
      <c r="N535" t="s">
        <v>6729</v>
      </c>
      <c r="O535" t="s">
        <v>23048</v>
      </c>
      <c r="P535" t="s">
        <v>14</v>
      </c>
      <c r="Q535" t="s">
        <v>23048</v>
      </c>
      <c r="R535" t="s">
        <v>23048</v>
      </c>
      <c r="S535" t="s">
        <v>14</v>
      </c>
      <c r="T535" t="s">
        <v>14</v>
      </c>
      <c r="U535" t="s">
        <v>14</v>
      </c>
      <c r="V535" t="s">
        <v>14</v>
      </c>
      <c r="W535" t="s">
        <v>1244</v>
      </c>
      <c r="X535" t="s">
        <v>6730</v>
      </c>
      <c r="Y535" t="s">
        <v>1880</v>
      </c>
      <c r="Z535" t="s">
        <v>12</v>
      </c>
      <c r="AA535" t="s">
        <v>14</v>
      </c>
      <c r="AB535" t="s">
        <v>23048</v>
      </c>
      <c r="AC535" t="s">
        <v>6731</v>
      </c>
      <c r="AD535" t="s">
        <v>2207</v>
      </c>
      <c r="AE535" t="s">
        <v>6732</v>
      </c>
      <c r="AF535" t="s">
        <v>1206</v>
      </c>
      <c r="AG535" t="s">
        <v>14</v>
      </c>
      <c r="AH535" t="s">
        <v>2337</v>
      </c>
      <c r="AI535" t="s">
        <v>6733</v>
      </c>
      <c r="AJ535" t="s">
        <v>22246</v>
      </c>
      <c r="AK535" t="s">
        <v>6734</v>
      </c>
      <c r="AL535" t="s">
        <v>1531</v>
      </c>
      <c r="AM535" t="s">
        <v>6734</v>
      </c>
      <c r="AN535" t="s">
        <v>1437</v>
      </c>
      <c r="AO535" t="s">
        <v>264</v>
      </c>
      <c r="AP535" t="s">
        <v>23049</v>
      </c>
      <c r="AQ535" t="s">
        <v>14</v>
      </c>
      <c r="AR535" t="s">
        <v>14</v>
      </c>
      <c r="AS535" t="s">
        <v>14</v>
      </c>
      <c r="AT535" t="s">
        <v>14</v>
      </c>
      <c r="AU535" t="s">
        <v>5130</v>
      </c>
      <c r="AV535" t="s">
        <v>6735</v>
      </c>
      <c r="AW535" t="s">
        <v>6735</v>
      </c>
      <c r="AX535" t="s">
        <v>6735</v>
      </c>
      <c r="AY535" t="s">
        <v>6736</v>
      </c>
      <c r="AZ535" t="s">
        <v>22074</v>
      </c>
      <c r="BA535" t="s">
        <v>22074</v>
      </c>
      <c r="BB535" t="s">
        <v>22089</v>
      </c>
      <c r="BC535">
        <v>29529.89</v>
      </c>
      <c r="BD535">
        <v>34243.07</v>
      </c>
      <c r="BE535" t="s">
        <v>14</v>
      </c>
      <c r="BF535" t="s">
        <v>14</v>
      </c>
      <c r="BG535" t="s">
        <v>2214</v>
      </c>
      <c r="BH535" t="s">
        <v>14</v>
      </c>
      <c r="BI535" t="s">
        <v>22092</v>
      </c>
      <c r="BJ535" t="s">
        <v>6737</v>
      </c>
      <c r="BK535" t="s">
        <v>14</v>
      </c>
      <c r="BL535" t="s">
        <v>22074</v>
      </c>
      <c r="BM535" t="s">
        <v>22089</v>
      </c>
      <c r="BN535" t="s">
        <v>6738</v>
      </c>
      <c r="BO535" t="s">
        <v>14</v>
      </c>
      <c r="BP535" t="s">
        <v>23048</v>
      </c>
      <c r="BQ535" t="s">
        <v>2217</v>
      </c>
      <c r="BR535" t="s">
        <v>2303</v>
      </c>
      <c r="BS535" t="s">
        <v>2376</v>
      </c>
      <c r="BT535" t="s">
        <v>14</v>
      </c>
      <c r="BU535" t="s">
        <v>14</v>
      </c>
      <c r="BV535" t="s">
        <v>14</v>
      </c>
      <c r="BW535" t="s">
        <v>14</v>
      </c>
      <c r="BX535" t="s">
        <v>14</v>
      </c>
      <c r="BY535" t="s">
        <v>2220</v>
      </c>
      <c r="BZ535" t="s">
        <v>23048</v>
      </c>
      <c r="CA535" t="s">
        <v>6739</v>
      </c>
      <c r="CB535" t="s">
        <v>14</v>
      </c>
      <c r="CC535" t="s">
        <v>14</v>
      </c>
      <c r="CD535" t="s">
        <v>14</v>
      </c>
      <c r="CE535" t="s">
        <v>14</v>
      </c>
      <c r="CF535" t="s">
        <v>6740</v>
      </c>
      <c r="CG535" t="s">
        <v>549</v>
      </c>
      <c r="CH535" t="s">
        <v>22075</v>
      </c>
      <c r="CJ535" t="s">
        <v>283</v>
      </c>
      <c r="CK535" t="s">
        <v>24</v>
      </c>
      <c r="CM535" s="4" t="str">
        <f>_xlfn.XLOOKUP($CG535,tbl_area_24_07_2024[Nombre Área],tbl_area_24_07_2024[Estado],"Si no se encuentra",2,)</f>
        <v>Veracruz</v>
      </c>
      <c r="CN535" s="4" t="str">
        <f>_xlfn.XLOOKUP($CG535,tbl_area_24_07_2024[Nombre Área],tbl_area_24_07_2024[Estructura],"Si no se encuentra",2,)</f>
        <v>Juntas Distritales</v>
      </c>
    </row>
    <row r="536" spans="1:92" ht="34.9" customHeight="1" x14ac:dyDescent="0.85">
      <c r="A536" t="s">
        <v>22073</v>
      </c>
      <c r="B536" t="s">
        <v>22074</v>
      </c>
      <c r="C536" t="s">
        <v>22075</v>
      </c>
      <c r="D536" t="s">
        <v>2199</v>
      </c>
      <c r="E536" t="s">
        <v>2200</v>
      </c>
      <c r="F536" t="s">
        <v>2201</v>
      </c>
      <c r="G536" t="s">
        <v>22371</v>
      </c>
      <c r="H536" t="s">
        <v>14</v>
      </c>
      <c r="I536" t="s">
        <v>6727</v>
      </c>
      <c r="J536" t="s">
        <v>6741</v>
      </c>
      <c r="K536" t="s">
        <v>23050</v>
      </c>
      <c r="L536" t="s">
        <v>14</v>
      </c>
      <c r="M536" t="s">
        <v>14</v>
      </c>
      <c r="N536" t="s">
        <v>6743</v>
      </c>
      <c r="O536" t="s">
        <v>23050</v>
      </c>
      <c r="P536" t="s">
        <v>14</v>
      </c>
      <c r="Q536" t="s">
        <v>23050</v>
      </c>
      <c r="R536" t="s">
        <v>23050</v>
      </c>
      <c r="S536" t="s">
        <v>14</v>
      </c>
      <c r="T536" t="s">
        <v>14</v>
      </c>
      <c r="U536" t="s">
        <v>14</v>
      </c>
      <c r="V536" t="s">
        <v>14</v>
      </c>
      <c r="W536" t="s">
        <v>323</v>
      </c>
      <c r="X536" t="s">
        <v>1951</v>
      </c>
      <c r="Y536" t="s">
        <v>39</v>
      </c>
      <c r="Z536" t="s">
        <v>18</v>
      </c>
      <c r="AA536" t="s">
        <v>14</v>
      </c>
      <c r="AB536" t="s">
        <v>23050</v>
      </c>
      <c r="AC536" t="s">
        <v>6744</v>
      </c>
      <c r="AD536" t="s">
        <v>2348</v>
      </c>
      <c r="AE536" t="s">
        <v>6745</v>
      </c>
      <c r="AF536" t="s">
        <v>1527</v>
      </c>
      <c r="AG536" t="s">
        <v>14</v>
      </c>
      <c r="AH536" t="s">
        <v>2209</v>
      </c>
      <c r="AI536" t="s">
        <v>2287</v>
      </c>
      <c r="AJ536" t="s">
        <v>22246</v>
      </c>
      <c r="AK536" t="s">
        <v>6746</v>
      </c>
      <c r="AL536" t="s">
        <v>1513</v>
      </c>
      <c r="AM536" t="s">
        <v>6746</v>
      </c>
      <c r="AN536" t="s">
        <v>1449</v>
      </c>
      <c r="AO536" t="s">
        <v>3007</v>
      </c>
      <c r="AP536" t="s">
        <v>23051</v>
      </c>
      <c r="AQ536" t="s">
        <v>14</v>
      </c>
      <c r="AR536" t="s">
        <v>14</v>
      </c>
      <c r="AS536" t="s">
        <v>14</v>
      </c>
      <c r="AT536" t="s">
        <v>14</v>
      </c>
      <c r="AU536" t="s">
        <v>5130</v>
      </c>
      <c r="AV536" t="s">
        <v>6735</v>
      </c>
      <c r="AW536" t="s">
        <v>6735</v>
      </c>
      <c r="AX536" t="s">
        <v>6735</v>
      </c>
      <c r="AY536" t="s">
        <v>6747</v>
      </c>
      <c r="AZ536" t="s">
        <v>22074</v>
      </c>
      <c r="BA536" t="s">
        <v>22074</v>
      </c>
      <c r="BB536" t="s">
        <v>22089</v>
      </c>
      <c r="BC536">
        <v>29260.03</v>
      </c>
      <c r="BD536">
        <v>33941.629999999997</v>
      </c>
      <c r="BE536" t="s">
        <v>14</v>
      </c>
      <c r="BF536" t="s">
        <v>14</v>
      </c>
      <c r="BG536" t="s">
        <v>2214</v>
      </c>
      <c r="BH536" t="s">
        <v>14</v>
      </c>
      <c r="BI536" t="s">
        <v>22092</v>
      </c>
      <c r="BJ536" t="s">
        <v>6748</v>
      </c>
      <c r="BK536" t="s">
        <v>14</v>
      </c>
      <c r="BL536" t="s">
        <v>22074</v>
      </c>
      <c r="BM536" t="s">
        <v>22089</v>
      </c>
      <c r="BN536" t="s">
        <v>6749</v>
      </c>
      <c r="BO536" t="s">
        <v>14</v>
      </c>
      <c r="BP536" t="s">
        <v>23050</v>
      </c>
      <c r="BQ536" t="s">
        <v>2217</v>
      </c>
      <c r="BR536" t="s">
        <v>2303</v>
      </c>
      <c r="BS536" t="s">
        <v>2376</v>
      </c>
      <c r="BT536" t="s">
        <v>14</v>
      </c>
      <c r="BU536" t="s">
        <v>14</v>
      </c>
      <c r="BV536" t="s">
        <v>14</v>
      </c>
      <c r="BW536" t="s">
        <v>14</v>
      </c>
      <c r="BX536" t="s">
        <v>14</v>
      </c>
      <c r="BY536" t="s">
        <v>2220</v>
      </c>
      <c r="BZ536" t="s">
        <v>23050</v>
      </c>
      <c r="CA536" t="s">
        <v>6739</v>
      </c>
      <c r="CB536" t="s">
        <v>14</v>
      </c>
      <c r="CC536" t="s">
        <v>14</v>
      </c>
      <c r="CD536" t="s">
        <v>14</v>
      </c>
      <c r="CE536" t="s">
        <v>14</v>
      </c>
      <c r="CF536" t="s">
        <v>6750</v>
      </c>
      <c r="CG536" t="s">
        <v>549</v>
      </c>
      <c r="CH536" t="s">
        <v>22075</v>
      </c>
      <c r="CJ536" t="s">
        <v>283</v>
      </c>
      <c r="CK536" t="s">
        <v>24</v>
      </c>
      <c r="CM536" s="4" t="str">
        <f>_xlfn.XLOOKUP($CG536,tbl_area_24_07_2024[Nombre Área],tbl_area_24_07_2024[Estado],"Si no se encuentra",2,)</f>
        <v>Veracruz</v>
      </c>
      <c r="CN536" s="4" t="str">
        <f>_xlfn.XLOOKUP($CG536,tbl_area_24_07_2024[Nombre Área],tbl_area_24_07_2024[Estructura],"Si no se encuentra",2,)</f>
        <v>Juntas Distritales</v>
      </c>
    </row>
    <row r="537" spans="1:92" ht="34.9" customHeight="1" x14ac:dyDescent="0.85">
      <c r="A537" t="s">
        <v>22073</v>
      </c>
      <c r="B537" t="s">
        <v>22074</v>
      </c>
      <c r="C537" t="s">
        <v>22075</v>
      </c>
      <c r="D537" t="s">
        <v>2199</v>
      </c>
      <c r="E537" t="s">
        <v>2242</v>
      </c>
      <c r="F537" t="s">
        <v>2201</v>
      </c>
      <c r="G537" t="s">
        <v>23052</v>
      </c>
      <c r="H537" t="s">
        <v>14</v>
      </c>
      <c r="I537" t="s">
        <v>6727</v>
      </c>
      <c r="J537" t="s">
        <v>6751</v>
      </c>
      <c r="K537" t="s">
        <v>7021</v>
      </c>
      <c r="L537" t="s">
        <v>14</v>
      </c>
      <c r="M537" t="s">
        <v>14</v>
      </c>
      <c r="N537" t="s">
        <v>6753</v>
      </c>
      <c r="O537" t="s">
        <v>7021</v>
      </c>
      <c r="P537" t="s">
        <v>14</v>
      </c>
      <c r="Q537" t="s">
        <v>7021</v>
      </c>
      <c r="R537" t="s">
        <v>7021</v>
      </c>
      <c r="S537" t="s">
        <v>14</v>
      </c>
      <c r="T537" t="s">
        <v>14</v>
      </c>
      <c r="U537" t="s">
        <v>14</v>
      </c>
      <c r="V537" t="s">
        <v>14</v>
      </c>
      <c r="W537" t="s">
        <v>154</v>
      </c>
      <c r="X537" t="s">
        <v>35</v>
      </c>
      <c r="Y537" t="s">
        <v>1707</v>
      </c>
      <c r="Z537" t="s">
        <v>12</v>
      </c>
      <c r="AA537" t="s">
        <v>14</v>
      </c>
      <c r="AB537" t="s">
        <v>7021</v>
      </c>
      <c r="AC537" t="s">
        <v>6754</v>
      </c>
      <c r="AD537" t="s">
        <v>2348</v>
      </c>
      <c r="AE537" t="s">
        <v>6755</v>
      </c>
      <c r="AF537" t="s">
        <v>5698</v>
      </c>
      <c r="AG537" t="s">
        <v>14</v>
      </c>
      <c r="AH537" t="s">
        <v>2209</v>
      </c>
      <c r="AI537" t="s">
        <v>2287</v>
      </c>
      <c r="AJ537" t="s">
        <v>22246</v>
      </c>
      <c r="AK537" t="s">
        <v>6746</v>
      </c>
      <c r="AL537" t="s">
        <v>1513</v>
      </c>
      <c r="AM537" t="s">
        <v>6746</v>
      </c>
      <c r="AN537" t="s">
        <v>1449</v>
      </c>
      <c r="AO537" t="s">
        <v>3007</v>
      </c>
      <c r="AP537" t="s">
        <v>23051</v>
      </c>
      <c r="AQ537" t="s">
        <v>14</v>
      </c>
      <c r="AR537" t="s">
        <v>14</v>
      </c>
      <c r="AS537" t="s">
        <v>14</v>
      </c>
      <c r="AT537" t="s">
        <v>14</v>
      </c>
      <c r="AU537" t="s">
        <v>5130</v>
      </c>
      <c r="AV537" t="s">
        <v>6735</v>
      </c>
      <c r="AW537" t="s">
        <v>6735</v>
      </c>
      <c r="AX537" t="s">
        <v>6735</v>
      </c>
      <c r="AY537" t="s">
        <v>6756</v>
      </c>
      <c r="AZ537" t="s">
        <v>22077</v>
      </c>
      <c r="BA537" t="s">
        <v>22074</v>
      </c>
      <c r="BB537" t="s">
        <v>22089</v>
      </c>
      <c r="BC537">
        <v>67874.880000000005</v>
      </c>
      <c r="BD537">
        <v>78878.880000000005</v>
      </c>
      <c r="BE537" t="s">
        <v>14</v>
      </c>
      <c r="BF537" t="s">
        <v>14</v>
      </c>
      <c r="BG537" t="s">
        <v>2214</v>
      </c>
      <c r="BH537" t="s">
        <v>14</v>
      </c>
      <c r="BI537" t="s">
        <v>22092</v>
      </c>
      <c r="BJ537" t="s">
        <v>6757</v>
      </c>
      <c r="BK537" t="s">
        <v>14</v>
      </c>
      <c r="BL537" t="s">
        <v>22074</v>
      </c>
      <c r="BM537" t="s">
        <v>22089</v>
      </c>
      <c r="BN537" t="s">
        <v>6758</v>
      </c>
      <c r="BO537" t="s">
        <v>14</v>
      </c>
      <c r="BP537" t="s">
        <v>7021</v>
      </c>
      <c r="BQ537" t="s">
        <v>2217</v>
      </c>
      <c r="BR537" t="s">
        <v>2303</v>
      </c>
      <c r="BS537" t="s">
        <v>2376</v>
      </c>
      <c r="BT537" t="s">
        <v>14</v>
      </c>
      <c r="BU537" t="s">
        <v>14</v>
      </c>
      <c r="BV537" t="s">
        <v>14</v>
      </c>
      <c r="BW537" t="s">
        <v>14</v>
      </c>
      <c r="BX537" t="s">
        <v>14</v>
      </c>
      <c r="BY537" t="s">
        <v>2220</v>
      </c>
      <c r="BZ537" t="s">
        <v>7021</v>
      </c>
      <c r="CA537" t="s">
        <v>6739</v>
      </c>
      <c r="CB537" t="s">
        <v>14</v>
      </c>
      <c r="CC537" t="s">
        <v>14</v>
      </c>
      <c r="CD537" t="s">
        <v>14</v>
      </c>
      <c r="CE537" t="s">
        <v>14</v>
      </c>
      <c r="CF537" t="s">
        <v>6759</v>
      </c>
      <c r="CG537" t="s">
        <v>549</v>
      </c>
      <c r="CH537" t="s">
        <v>22075</v>
      </c>
      <c r="CJ537" t="s">
        <v>283</v>
      </c>
      <c r="CK537" t="s">
        <v>24</v>
      </c>
      <c r="CM537" s="4" t="str">
        <f>_xlfn.XLOOKUP($CG537,tbl_area_24_07_2024[Nombre Área],tbl_area_24_07_2024[Estado],"Si no se encuentra",2,)</f>
        <v>Veracruz</v>
      </c>
      <c r="CN537" s="4" t="str">
        <f>_xlfn.XLOOKUP($CG537,tbl_area_24_07_2024[Nombre Área],tbl_area_24_07_2024[Estructura],"Si no se encuentra",2,)</f>
        <v>Juntas Distritales</v>
      </c>
    </row>
    <row r="538" spans="1:92" ht="34.9" customHeight="1" x14ac:dyDescent="0.85">
      <c r="A538" t="s">
        <v>22073</v>
      </c>
      <c r="B538" t="s">
        <v>22074</v>
      </c>
      <c r="C538" t="s">
        <v>22075</v>
      </c>
      <c r="D538" t="s">
        <v>2199</v>
      </c>
      <c r="E538" t="s">
        <v>2242</v>
      </c>
      <c r="F538" t="s">
        <v>2201</v>
      </c>
      <c r="G538" t="s">
        <v>22387</v>
      </c>
      <c r="H538" t="s">
        <v>14</v>
      </c>
      <c r="I538" t="s">
        <v>6727</v>
      </c>
      <c r="J538" t="s">
        <v>6760</v>
      </c>
      <c r="K538" t="s">
        <v>23053</v>
      </c>
      <c r="L538" t="s">
        <v>14</v>
      </c>
      <c r="M538" t="s">
        <v>14</v>
      </c>
      <c r="N538" t="s">
        <v>6762</v>
      </c>
      <c r="O538" t="s">
        <v>23053</v>
      </c>
      <c r="P538" t="s">
        <v>14</v>
      </c>
      <c r="Q538" t="s">
        <v>23053</v>
      </c>
      <c r="R538" t="s">
        <v>23053</v>
      </c>
      <c r="S538" t="s">
        <v>14</v>
      </c>
      <c r="T538" t="s">
        <v>14</v>
      </c>
      <c r="U538" t="s">
        <v>14</v>
      </c>
      <c r="V538" t="s">
        <v>14</v>
      </c>
      <c r="W538" t="s">
        <v>1854</v>
      </c>
      <c r="X538" t="s">
        <v>1890</v>
      </c>
      <c r="Y538" t="s">
        <v>392</v>
      </c>
      <c r="Z538" t="s">
        <v>12</v>
      </c>
      <c r="AA538" t="s">
        <v>14</v>
      </c>
      <c r="AB538" t="s">
        <v>23053</v>
      </c>
      <c r="AC538" t="s">
        <v>6763</v>
      </c>
      <c r="AD538" t="s">
        <v>2207</v>
      </c>
      <c r="AE538" t="s">
        <v>6764</v>
      </c>
      <c r="AF538" t="s">
        <v>1206</v>
      </c>
      <c r="AG538" t="s">
        <v>14</v>
      </c>
      <c r="AH538" t="s">
        <v>2209</v>
      </c>
      <c r="AI538" t="s">
        <v>6765</v>
      </c>
      <c r="AJ538" t="s">
        <v>22246</v>
      </c>
      <c r="AK538" t="s">
        <v>6746</v>
      </c>
      <c r="AL538" t="s">
        <v>1513</v>
      </c>
      <c r="AM538" t="s">
        <v>6746</v>
      </c>
      <c r="AN538" t="s">
        <v>1449</v>
      </c>
      <c r="AO538" t="s">
        <v>3007</v>
      </c>
      <c r="AP538" t="s">
        <v>23051</v>
      </c>
      <c r="AQ538" t="s">
        <v>14</v>
      </c>
      <c r="AR538" t="s">
        <v>14</v>
      </c>
      <c r="AS538" t="s">
        <v>14</v>
      </c>
      <c r="AT538" t="s">
        <v>14</v>
      </c>
      <c r="AU538" t="s">
        <v>5130</v>
      </c>
      <c r="AV538" t="s">
        <v>6735</v>
      </c>
      <c r="AW538" t="s">
        <v>6735</v>
      </c>
      <c r="AX538" t="s">
        <v>6735</v>
      </c>
      <c r="AY538" t="s">
        <v>6766</v>
      </c>
      <c r="AZ538" t="s">
        <v>22077</v>
      </c>
      <c r="BA538" t="s">
        <v>22074</v>
      </c>
      <c r="BB538" t="s">
        <v>22089</v>
      </c>
      <c r="BC538">
        <v>67874.880000000005</v>
      </c>
      <c r="BD538">
        <v>78878.880000000005</v>
      </c>
      <c r="BE538" t="s">
        <v>14</v>
      </c>
      <c r="BF538" t="s">
        <v>14</v>
      </c>
      <c r="BG538" t="s">
        <v>2214</v>
      </c>
      <c r="BH538" t="s">
        <v>14</v>
      </c>
      <c r="BI538" t="s">
        <v>22092</v>
      </c>
      <c r="BJ538" t="s">
        <v>6767</v>
      </c>
      <c r="BK538" t="s">
        <v>14</v>
      </c>
      <c r="BL538" t="s">
        <v>22074</v>
      </c>
      <c r="BM538" t="s">
        <v>22089</v>
      </c>
      <c r="BN538" t="s">
        <v>6768</v>
      </c>
      <c r="BO538" t="s">
        <v>14</v>
      </c>
      <c r="BP538" t="s">
        <v>23053</v>
      </c>
      <c r="BQ538" t="s">
        <v>2217</v>
      </c>
      <c r="BR538" t="s">
        <v>2303</v>
      </c>
      <c r="BS538" t="s">
        <v>2376</v>
      </c>
      <c r="BT538" t="s">
        <v>14</v>
      </c>
      <c r="BU538" t="s">
        <v>14</v>
      </c>
      <c r="BV538" t="s">
        <v>14</v>
      </c>
      <c r="BW538" t="s">
        <v>14</v>
      </c>
      <c r="BX538" t="s">
        <v>14</v>
      </c>
      <c r="BY538" t="s">
        <v>2220</v>
      </c>
      <c r="BZ538" t="s">
        <v>23053</v>
      </c>
      <c r="CA538" t="s">
        <v>6739</v>
      </c>
      <c r="CB538" t="s">
        <v>14</v>
      </c>
      <c r="CC538" t="s">
        <v>14</v>
      </c>
      <c r="CD538" t="s">
        <v>14</v>
      </c>
      <c r="CE538" t="s">
        <v>14</v>
      </c>
      <c r="CF538" t="s">
        <v>6769</v>
      </c>
      <c r="CG538" t="s">
        <v>549</v>
      </c>
      <c r="CH538" t="s">
        <v>22075</v>
      </c>
      <c r="CJ538" t="s">
        <v>283</v>
      </c>
      <c r="CK538" t="s">
        <v>24</v>
      </c>
      <c r="CM538" s="4" t="str">
        <f>_xlfn.XLOOKUP($CG538,tbl_area_24_07_2024[Nombre Área],tbl_area_24_07_2024[Estado],"Si no se encuentra",2,)</f>
        <v>Veracruz</v>
      </c>
      <c r="CN538" s="4" t="str">
        <f>_xlfn.XLOOKUP($CG538,tbl_area_24_07_2024[Nombre Área],tbl_area_24_07_2024[Estructura],"Si no se encuentra",2,)</f>
        <v>Juntas Distritales</v>
      </c>
    </row>
    <row r="539" spans="1:92" ht="34.9" customHeight="1" x14ac:dyDescent="0.85">
      <c r="A539" t="s">
        <v>22073</v>
      </c>
      <c r="B539" t="s">
        <v>22074</v>
      </c>
      <c r="C539" t="s">
        <v>22075</v>
      </c>
      <c r="D539" t="s">
        <v>2199</v>
      </c>
      <c r="E539" t="s">
        <v>2242</v>
      </c>
      <c r="F539" t="s">
        <v>2201</v>
      </c>
      <c r="G539" t="s">
        <v>22367</v>
      </c>
      <c r="H539" t="s">
        <v>14</v>
      </c>
      <c r="I539" t="s">
        <v>6727</v>
      </c>
      <c r="J539" t="s">
        <v>6770</v>
      </c>
      <c r="K539" t="s">
        <v>23054</v>
      </c>
      <c r="L539" t="s">
        <v>14</v>
      </c>
      <c r="M539" t="s">
        <v>14</v>
      </c>
      <c r="N539" t="s">
        <v>6772</v>
      </c>
      <c r="O539" t="s">
        <v>23054</v>
      </c>
      <c r="P539" t="s">
        <v>14</v>
      </c>
      <c r="Q539" t="s">
        <v>23054</v>
      </c>
      <c r="R539" t="s">
        <v>23054</v>
      </c>
      <c r="S539" t="s">
        <v>14</v>
      </c>
      <c r="T539" t="s">
        <v>14</v>
      </c>
      <c r="U539" t="s">
        <v>14</v>
      </c>
      <c r="V539" t="s">
        <v>14</v>
      </c>
      <c r="W539" t="s">
        <v>14</v>
      </c>
      <c r="X539" t="s">
        <v>14</v>
      </c>
      <c r="Y539" t="s">
        <v>14</v>
      </c>
      <c r="Z539" t="s">
        <v>14</v>
      </c>
      <c r="AA539" t="s">
        <v>6773</v>
      </c>
      <c r="AB539" t="s">
        <v>23054</v>
      </c>
      <c r="AC539" t="s">
        <v>6774</v>
      </c>
      <c r="AD539" t="s">
        <v>2207</v>
      </c>
      <c r="AE539" t="s">
        <v>5466</v>
      </c>
      <c r="AF539" t="s">
        <v>6775</v>
      </c>
      <c r="AG539" t="s">
        <v>14</v>
      </c>
      <c r="AH539" t="s">
        <v>2209</v>
      </c>
      <c r="AI539" t="s">
        <v>6776</v>
      </c>
      <c r="AJ539" t="s">
        <v>22246</v>
      </c>
      <c r="AK539" t="s">
        <v>6777</v>
      </c>
      <c r="AL539" t="s">
        <v>23055</v>
      </c>
      <c r="AM539" t="s">
        <v>6777</v>
      </c>
      <c r="AN539" t="s">
        <v>1449</v>
      </c>
      <c r="AO539" t="s">
        <v>3007</v>
      </c>
      <c r="AP539" t="s">
        <v>23056</v>
      </c>
      <c r="AQ539" t="s">
        <v>14</v>
      </c>
      <c r="AR539" t="s">
        <v>14</v>
      </c>
      <c r="AS539" t="s">
        <v>14</v>
      </c>
      <c r="AT539" t="s">
        <v>14</v>
      </c>
      <c r="AU539" t="s">
        <v>5130</v>
      </c>
      <c r="AV539" t="s">
        <v>6735</v>
      </c>
      <c r="AW539" t="s">
        <v>6735</v>
      </c>
      <c r="AX539" t="s">
        <v>6735</v>
      </c>
      <c r="AY539" t="s">
        <v>6778</v>
      </c>
      <c r="AZ539" t="s">
        <v>22104</v>
      </c>
      <c r="BA539" t="s">
        <v>22104</v>
      </c>
      <c r="BB539" t="s">
        <v>22089</v>
      </c>
      <c r="BC539">
        <v>50400</v>
      </c>
      <c r="BD539">
        <v>58464</v>
      </c>
      <c r="BE539" t="s">
        <v>23057</v>
      </c>
      <c r="BF539" t="s">
        <v>23058</v>
      </c>
      <c r="BG539" t="s">
        <v>2214</v>
      </c>
      <c r="BH539" t="s">
        <v>14</v>
      </c>
      <c r="BI539" t="s">
        <v>22092</v>
      </c>
      <c r="BJ539" t="s">
        <v>6779</v>
      </c>
      <c r="BK539" t="s">
        <v>14</v>
      </c>
      <c r="BL539" t="s">
        <v>22104</v>
      </c>
      <c r="BM539" t="s">
        <v>22089</v>
      </c>
      <c r="BN539" t="s">
        <v>6780</v>
      </c>
      <c r="BO539" t="s">
        <v>14</v>
      </c>
      <c r="BP539" t="s">
        <v>23054</v>
      </c>
      <c r="BQ539" t="s">
        <v>2217</v>
      </c>
      <c r="BR539" t="s">
        <v>2303</v>
      </c>
      <c r="BS539" t="s">
        <v>2376</v>
      </c>
      <c r="BT539" t="s">
        <v>14</v>
      </c>
      <c r="BU539" t="s">
        <v>14</v>
      </c>
      <c r="BV539" t="s">
        <v>14</v>
      </c>
      <c r="BW539" t="s">
        <v>14</v>
      </c>
      <c r="BX539" t="s">
        <v>14</v>
      </c>
      <c r="BY539" t="s">
        <v>2220</v>
      </c>
      <c r="BZ539" t="s">
        <v>23054</v>
      </c>
      <c r="CA539" t="s">
        <v>6739</v>
      </c>
      <c r="CB539" t="s">
        <v>14</v>
      </c>
      <c r="CC539" t="s">
        <v>14</v>
      </c>
      <c r="CD539" t="s">
        <v>14</v>
      </c>
      <c r="CE539" t="s">
        <v>14</v>
      </c>
      <c r="CF539" t="s">
        <v>6781</v>
      </c>
      <c r="CG539" t="s">
        <v>549</v>
      </c>
      <c r="CH539" t="s">
        <v>22075</v>
      </c>
      <c r="CJ539" t="s">
        <v>283</v>
      </c>
      <c r="CK539" t="s">
        <v>24</v>
      </c>
      <c r="CM539" s="4" t="str">
        <f>_xlfn.XLOOKUP($CG539,tbl_area_24_07_2024[Nombre Área],tbl_area_24_07_2024[Estado],"Si no se encuentra",2,)</f>
        <v>Veracruz</v>
      </c>
      <c r="CN539" s="4" t="str">
        <f>_xlfn.XLOOKUP($CG539,tbl_area_24_07_2024[Nombre Área],tbl_area_24_07_2024[Estructura],"Si no se encuentra",2,)</f>
        <v>Juntas Distritales</v>
      </c>
    </row>
    <row r="540" spans="1:92" ht="34.9" customHeight="1" x14ac:dyDescent="0.85">
      <c r="A540" t="s">
        <v>22073</v>
      </c>
      <c r="B540" t="s">
        <v>22074</v>
      </c>
      <c r="C540" t="s">
        <v>22075</v>
      </c>
      <c r="D540" t="s">
        <v>2199</v>
      </c>
      <c r="E540" t="s">
        <v>2242</v>
      </c>
      <c r="F540" t="s">
        <v>2201</v>
      </c>
      <c r="G540" t="s">
        <v>22604</v>
      </c>
      <c r="H540" t="s">
        <v>14</v>
      </c>
      <c r="I540" t="s">
        <v>6727</v>
      </c>
      <c r="J540" t="s">
        <v>6782</v>
      </c>
      <c r="K540" t="s">
        <v>23059</v>
      </c>
      <c r="L540" t="s">
        <v>14</v>
      </c>
      <c r="M540" t="s">
        <v>14</v>
      </c>
      <c r="N540" t="s">
        <v>6783</v>
      </c>
      <c r="O540" t="s">
        <v>23059</v>
      </c>
      <c r="P540" t="s">
        <v>14</v>
      </c>
      <c r="Q540" t="s">
        <v>23059</v>
      </c>
      <c r="R540" t="s">
        <v>23059</v>
      </c>
      <c r="S540" t="s">
        <v>14</v>
      </c>
      <c r="T540" t="s">
        <v>14</v>
      </c>
      <c r="U540" t="s">
        <v>14</v>
      </c>
      <c r="V540" t="s">
        <v>14</v>
      </c>
      <c r="W540" t="s">
        <v>14</v>
      </c>
      <c r="X540" t="s">
        <v>14</v>
      </c>
      <c r="Y540" t="s">
        <v>14</v>
      </c>
      <c r="Z540" t="s">
        <v>14</v>
      </c>
      <c r="AA540" t="s">
        <v>6773</v>
      </c>
      <c r="AB540" t="s">
        <v>23059</v>
      </c>
      <c r="AC540" t="s">
        <v>6774</v>
      </c>
      <c r="AD540" t="s">
        <v>2207</v>
      </c>
      <c r="AE540" t="s">
        <v>5466</v>
      </c>
      <c r="AF540" t="s">
        <v>6775</v>
      </c>
      <c r="AG540" t="s">
        <v>14</v>
      </c>
      <c r="AH540" t="s">
        <v>2209</v>
      </c>
      <c r="AI540" t="s">
        <v>6776</v>
      </c>
      <c r="AJ540" t="s">
        <v>22246</v>
      </c>
      <c r="AK540" t="s">
        <v>6777</v>
      </c>
      <c r="AL540" t="s">
        <v>23055</v>
      </c>
      <c r="AM540" t="s">
        <v>6777</v>
      </c>
      <c r="AN540" t="s">
        <v>1449</v>
      </c>
      <c r="AO540" t="s">
        <v>3007</v>
      </c>
      <c r="AP540" t="s">
        <v>23056</v>
      </c>
      <c r="AQ540" t="s">
        <v>14</v>
      </c>
      <c r="AR540" t="s">
        <v>14</v>
      </c>
      <c r="AS540" t="s">
        <v>14</v>
      </c>
      <c r="AT540" t="s">
        <v>14</v>
      </c>
      <c r="AU540" t="s">
        <v>5130</v>
      </c>
      <c r="AV540" t="s">
        <v>6735</v>
      </c>
      <c r="AW540" t="s">
        <v>6735</v>
      </c>
      <c r="AX540" t="s">
        <v>6735</v>
      </c>
      <c r="AY540" t="s">
        <v>6784</v>
      </c>
      <c r="AZ540" t="s">
        <v>22104</v>
      </c>
      <c r="BA540" t="s">
        <v>22104</v>
      </c>
      <c r="BB540" t="s">
        <v>22089</v>
      </c>
      <c r="BC540">
        <v>50400</v>
      </c>
      <c r="BD540">
        <v>58464</v>
      </c>
      <c r="BE540" t="s">
        <v>23057</v>
      </c>
      <c r="BF540" t="s">
        <v>23058</v>
      </c>
      <c r="BG540" t="s">
        <v>2214</v>
      </c>
      <c r="BH540" t="s">
        <v>14</v>
      </c>
      <c r="BI540" t="s">
        <v>22092</v>
      </c>
      <c r="BJ540" t="s">
        <v>6785</v>
      </c>
      <c r="BK540" t="s">
        <v>14</v>
      </c>
      <c r="BL540" t="s">
        <v>22104</v>
      </c>
      <c r="BM540" t="s">
        <v>22089</v>
      </c>
      <c r="BN540" t="s">
        <v>6786</v>
      </c>
      <c r="BO540" t="s">
        <v>14</v>
      </c>
      <c r="BP540" t="s">
        <v>23059</v>
      </c>
      <c r="BQ540" t="s">
        <v>2217</v>
      </c>
      <c r="BR540" t="s">
        <v>2303</v>
      </c>
      <c r="BS540" t="s">
        <v>2376</v>
      </c>
      <c r="BT540" t="s">
        <v>14</v>
      </c>
      <c r="BU540" t="s">
        <v>14</v>
      </c>
      <c r="BV540" t="s">
        <v>14</v>
      </c>
      <c r="BW540" t="s">
        <v>14</v>
      </c>
      <c r="BX540" t="s">
        <v>14</v>
      </c>
      <c r="BY540" t="s">
        <v>2220</v>
      </c>
      <c r="BZ540" t="s">
        <v>23059</v>
      </c>
      <c r="CA540" t="s">
        <v>6739</v>
      </c>
      <c r="CB540" t="s">
        <v>14</v>
      </c>
      <c r="CC540" t="s">
        <v>14</v>
      </c>
      <c r="CD540" t="s">
        <v>14</v>
      </c>
      <c r="CE540" t="s">
        <v>14</v>
      </c>
      <c r="CF540" t="s">
        <v>6787</v>
      </c>
      <c r="CG540" t="s">
        <v>549</v>
      </c>
      <c r="CH540" t="s">
        <v>22075</v>
      </c>
      <c r="CJ540" t="s">
        <v>283</v>
      </c>
      <c r="CK540" t="s">
        <v>24</v>
      </c>
      <c r="CM540" s="4" t="str">
        <f>_xlfn.XLOOKUP($CG540,tbl_area_24_07_2024[Nombre Área],tbl_area_24_07_2024[Estado],"Si no se encuentra",2,)</f>
        <v>Veracruz</v>
      </c>
      <c r="CN540" s="4" t="str">
        <f>_xlfn.XLOOKUP($CG540,tbl_area_24_07_2024[Nombre Área],tbl_area_24_07_2024[Estructura],"Si no se encuentra",2,)</f>
        <v>Juntas Distritales</v>
      </c>
    </row>
    <row r="541" spans="1:92" ht="34.9" customHeight="1" x14ac:dyDescent="0.85">
      <c r="A541" t="s">
        <v>22073</v>
      </c>
      <c r="B541" t="s">
        <v>22074</v>
      </c>
      <c r="C541" t="s">
        <v>22075</v>
      </c>
      <c r="D541" t="s">
        <v>2199</v>
      </c>
      <c r="E541" t="s">
        <v>2242</v>
      </c>
      <c r="F541" t="s">
        <v>2201</v>
      </c>
      <c r="G541" t="s">
        <v>6788</v>
      </c>
      <c r="H541" t="s">
        <v>14</v>
      </c>
      <c r="I541" t="s">
        <v>6789</v>
      </c>
      <c r="J541" t="s">
        <v>6790</v>
      </c>
      <c r="K541" t="s">
        <v>4918</v>
      </c>
      <c r="L541" t="s">
        <v>14</v>
      </c>
      <c r="M541" t="s">
        <v>14</v>
      </c>
      <c r="N541" t="s">
        <v>6791</v>
      </c>
      <c r="O541" t="s">
        <v>4918</v>
      </c>
      <c r="P541" t="s">
        <v>14</v>
      </c>
      <c r="Q541" t="s">
        <v>4918</v>
      </c>
      <c r="R541" t="s">
        <v>4918</v>
      </c>
      <c r="S541" t="s">
        <v>14</v>
      </c>
      <c r="T541" t="s">
        <v>14</v>
      </c>
      <c r="U541" t="s">
        <v>14</v>
      </c>
      <c r="V541" t="s">
        <v>14</v>
      </c>
      <c r="W541" t="s">
        <v>14</v>
      </c>
      <c r="X541" t="s">
        <v>14</v>
      </c>
      <c r="Y541" t="s">
        <v>14</v>
      </c>
      <c r="Z541" t="s">
        <v>14</v>
      </c>
      <c r="AA541" t="s">
        <v>6792</v>
      </c>
      <c r="AB541" t="s">
        <v>4918</v>
      </c>
      <c r="AC541" t="s">
        <v>4321</v>
      </c>
      <c r="AD541" t="s">
        <v>2207</v>
      </c>
      <c r="AE541" t="s">
        <v>6033</v>
      </c>
      <c r="AF541" t="s">
        <v>1174</v>
      </c>
      <c r="AG541" t="s">
        <v>14</v>
      </c>
      <c r="AH541" t="s">
        <v>2209</v>
      </c>
      <c r="AI541" t="s">
        <v>5666</v>
      </c>
      <c r="AJ541" t="s">
        <v>23060</v>
      </c>
      <c r="AK541" t="s">
        <v>5667</v>
      </c>
      <c r="AL541" t="s">
        <v>1168</v>
      </c>
      <c r="AM541" t="s">
        <v>14</v>
      </c>
      <c r="AN541" t="s">
        <v>14</v>
      </c>
      <c r="AO541" t="s">
        <v>14</v>
      </c>
      <c r="AP541" t="s">
        <v>14</v>
      </c>
      <c r="AQ541" t="s">
        <v>14</v>
      </c>
      <c r="AR541" t="s">
        <v>14</v>
      </c>
      <c r="AS541" t="s">
        <v>14</v>
      </c>
      <c r="AT541" t="s">
        <v>14</v>
      </c>
      <c r="AU541" t="s">
        <v>5668</v>
      </c>
      <c r="AV541" t="s">
        <v>6793</v>
      </c>
      <c r="AW541" t="s">
        <v>6793</v>
      </c>
      <c r="AX541" t="s">
        <v>6793</v>
      </c>
      <c r="AY541" t="s">
        <v>6788</v>
      </c>
      <c r="AZ541" t="s">
        <v>22100</v>
      </c>
      <c r="BA541" t="s">
        <v>22289</v>
      </c>
      <c r="BB541" t="s">
        <v>22289</v>
      </c>
      <c r="BC541">
        <v>33141.379999999997</v>
      </c>
      <c r="BD541">
        <v>38444</v>
      </c>
      <c r="BE541" t="s">
        <v>14</v>
      </c>
      <c r="BF541" t="s">
        <v>14</v>
      </c>
      <c r="BG541" t="s">
        <v>2214</v>
      </c>
      <c r="BH541" t="s">
        <v>14</v>
      </c>
      <c r="BI541" t="s">
        <v>22092</v>
      </c>
      <c r="BJ541" t="s">
        <v>6791</v>
      </c>
      <c r="BK541" t="s">
        <v>14</v>
      </c>
      <c r="BL541" t="s">
        <v>22100</v>
      </c>
      <c r="BM541" t="s">
        <v>22289</v>
      </c>
      <c r="BN541" t="s">
        <v>6794</v>
      </c>
      <c r="BO541" t="s">
        <v>14</v>
      </c>
      <c r="BP541" t="s">
        <v>4918</v>
      </c>
      <c r="BQ541" t="s">
        <v>2217</v>
      </c>
      <c r="BR541" t="s">
        <v>2303</v>
      </c>
      <c r="BS541" t="s">
        <v>2376</v>
      </c>
      <c r="BT541" t="s">
        <v>14</v>
      </c>
      <c r="BU541" t="s">
        <v>14</v>
      </c>
      <c r="BV541" t="s">
        <v>14</v>
      </c>
      <c r="BW541" t="s">
        <v>14</v>
      </c>
      <c r="BX541" t="s">
        <v>14</v>
      </c>
      <c r="BY541" t="s">
        <v>2544</v>
      </c>
      <c r="BZ541" t="s">
        <v>4918</v>
      </c>
      <c r="CA541" t="s">
        <v>3050</v>
      </c>
      <c r="CB541" t="s">
        <v>14</v>
      </c>
      <c r="CC541" t="s">
        <v>14</v>
      </c>
      <c r="CD541" t="s">
        <v>14</v>
      </c>
      <c r="CE541" t="s">
        <v>14</v>
      </c>
      <c r="CF541" t="s">
        <v>6795</v>
      </c>
      <c r="CG541" t="s">
        <v>438</v>
      </c>
      <c r="CH541" t="s">
        <v>22075</v>
      </c>
      <c r="CJ541" t="s">
        <v>159</v>
      </c>
      <c r="CK541" t="s">
        <v>24</v>
      </c>
      <c r="CM541" s="4" t="str">
        <f>_xlfn.XLOOKUP($CG541,tbl_area_24_07_2024[Nombre Área],tbl_area_24_07_2024[Estado],"Si no se encuentra",2,)</f>
        <v>México</v>
      </c>
      <c r="CN541" s="4" t="str">
        <f>_xlfn.XLOOKUP($CG541,tbl_area_24_07_2024[Nombre Área],tbl_area_24_07_2024[Estructura],"Si no se encuentra",2,)</f>
        <v>Juntas Distritales</v>
      </c>
    </row>
    <row r="542" spans="1:92" ht="34.9" customHeight="1" x14ac:dyDescent="0.85">
      <c r="A542" t="s">
        <v>22073</v>
      </c>
      <c r="B542" t="s">
        <v>22074</v>
      </c>
      <c r="C542" t="s">
        <v>22075</v>
      </c>
      <c r="D542" t="s">
        <v>2199</v>
      </c>
      <c r="E542" t="s">
        <v>2200</v>
      </c>
      <c r="F542" t="s">
        <v>2201</v>
      </c>
      <c r="G542" t="s">
        <v>6796</v>
      </c>
      <c r="H542" t="s">
        <v>14</v>
      </c>
      <c r="I542" t="s">
        <v>6797</v>
      </c>
      <c r="J542" t="s">
        <v>6798</v>
      </c>
      <c r="K542" t="s">
        <v>5715</v>
      </c>
      <c r="L542" t="s">
        <v>14</v>
      </c>
      <c r="M542" t="s">
        <v>14</v>
      </c>
      <c r="N542" t="s">
        <v>6800</v>
      </c>
      <c r="O542" t="s">
        <v>5715</v>
      </c>
      <c r="P542" t="s">
        <v>14</v>
      </c>
      <c r="Q542" t="s">
        <v>5715</v>
      </c>
      <c r="R542" t="s">
        <v>5715</v>
      </c>
      <c r="S542" t="s">
        <v>14</v>
      </c>
      <c r="T542" t="s">
        <v>14</v>
      </c>
      <c r="U542" t="s">
        <v>14</v>
      </c>
      <c r="V542" t="s">
        <v>14</v>
      </c>
      <c r="W542" t="s">
        <v>14</v>
      </c>
      <c r="X542" t="s">
        <v>14</v>
      </c>
      <c r="Y542" t="s">
        <v>14</v>
      </c>
      <c r="Z542" t="s">
        <v>14</v>
      </c>
      <c r="AA542" t="s">
        <v>6801</v>
      </c>
      <c r="AB542" t="s">
        <v>5715</v>
      </c>
      <c r="AC542" t="s">
        <v>6802</v>
      </c>
      <c r="AD542" t="s">
        <v>2207</v>
      </c>
      <c r="AE542" t="s">
        <v>6803</v>
      </c>
      <c r="AF542" t="s">
        <v>1184</v>
      </c>
      <c r="AG542" t="s">
        <v>14</v>
      </c>
      <c r="AH542" t="s">
        <v>2209</v>
      </c>
      <c r="AI542" t="s">
        <v>6804</v>
      </c>
      <c r="AJ542" t="s">
        <v>1450</v>
      </c>
      <c r="AK542" t="s">
        <v>334</v>
      </c>
      <c r="AL542" t="s">
        <v>1176</v>
      </c>
      <c r="AM542" t="s">
        <v>2516</v>
      </c>
      <c r="AN542" t="s">
        <v>1450</v>
      </c>
      <c r="AO542" t="s">
        <v>334</v>
      </c>
      <c r="AP542" t="s">
        <v>23061</v>
      </c>
      <c r="AQ542" t="s">
        <v>14</v>
      </c>
      <c r="AR542" t="s">
        <v>14</v>
      </c>
      <c r="AS542" t="s">
        <v>14</v>
      </c>
      <c r="AT542" t="s">
        <v>14</v>
      </c>
      <c r="AU542" t="s">
        <v>5813</v>
      </c>
      <c r="AV542" t="s">
        <v>6805</v>
      </c>
      <c r="AW542" t="s">
        <v>6805</v>
      </c>
      <c r="AX542" t="s">
        <v>6805</v>
      </c>
      <c r="AY542" t="s">
        <v>6806</v>
      </c>
      <c r="AZ542" t="s">
        <v>23062</v>
      </c>
      <c r="BA542" t="s">
        <v>23062</v>
      </c>
      <c r="BB542" t="s">
        <v>23063</v>
      </c>
      <c r="BC542">
        <v>172414</v>
      </c>
      <c r="BD542">
        <v>200000.24</v>
      </c>
      <c r="BE542" t="s">
        <v>14</v>
      </c>
      <c r="BF542" t="s">
        <v>14</v>
      </c>
      <c r="BG542" t="s">
        <v>2214</v>
      </c>
      <c r="BH542" t="s">
        <v>14</v>
      </c>
      <c r="BI542" t="s">
        <v>22092</v>
      </c>
      <c r="BJ542" t="s">
        <v>6807</v>
      </c>
      <c r="BK542" t="s">
        <v>14</v>
      </c>
      <c r="BL542" t="s">
        <v>23062</v>
      </c>
      <c r="BM542" t="s">
        <v>23063</v>
      </c>
      <c r="BN542" t="s">
        <v>6808</v>
      </c>
      <c r="BO542" t="s">
        <v>14</v>
      </c>
      <c r="BP542" t="s">
        <v>5715</v>
      </c>
      <c r="BQ542" t="s">
        <v>2217</v>
      </c>
      <c r="BR542" t="s">
        <v>2303</v>
      </c>
      <c r="BS542" t="s">
        <v>2376</v>
      </c>
      <c r="BT542" t="s">
        <v>14</v>
      </c>
      <c r="BU542" t="s">
        <v>14</v>
      </c>
      <c r="BV542" t="s">
        <v>14</v>
      </c>
      <c r="BW542" t="s">
        <v>14</v>
      </c>
      <c r="BX542" t="s">
        <v>14</v>
      </c>
      <c r="BY542" t="s">
        <v>2220</v>
      </c>
      <c r="BZ542" t="s">
        <v>5715</v>
      </c>
      <c r="CA542" t="s">
        <v>2633</v>
      </c>
      <c r="CB542" t="s">
        <v>14</v>
      </c>
      <c r="CC542" t="s">
        <v>14</v>
      </c>
      <c r="CD542" t="s">
        <v>14</v>
      </c>
      <c r="CE542" t="s">
        <v>14</v>
      </c>
      <c r="CF542" t="s">
        <v>6809</v>
      </c>
      <c r="CG542" t="s">
        <v>583</v>
      </c>
      <c r="CH542" t="s">
        <v>22075</v>
      </c>
      <c r="CJ542" t="s">
        <v>334</v>
      </c>
      <c r="CK542" t="s">
        <v>24</v>
      </c>
      <c r="CM542" s="4" t="str">
        <f>_xlfn.XLOOKUP($CG542,tbl_area_24_07_2024[Nombre Área],tbl_area_24_07_2024[Estado],"Si no se encuentra",2,)</f>
        <v>Ciudad de México</v>
      </c>
      <c r="CN542" s="4" t="str">
        <f>_xlfn.XLOOKUP($CG542,tbl_area_24_07_2024[Nombre Área],tbl_area_24_07_2024[Estructura],"Si no se encuentra",2,)</f>
        <v>Juntas Distritales</v>
      </c>
    </row>
    <row r="543" spans="1:92" ht="34.9" customHeight="1" x14ac:dyDescent="0.85">
      <c r="A543" t="s">
        <v>22073</v>
      </c>
      <c r="B543" t="s">
        <v>22074</v>
      </c>
      <c r="C543" t="s">
        <v>22075</v>
      </c>
      <c r="D543" t="s">
        <v>2199</v>
      </c>
      <c r="E543" t="s">
        <v>2200</v>
      </c>
      <c r="F543" t="s">
        <v>2201</v>
      </c>
      <c r="G543" t="s">
        <v>6810</v>
      </c>
      <c r="H543" t="s">
        <v>14</v>
      </c>
      <c r="I543" t="s">
        <v>6811</v>
      </c>
      <c r="J543" t="s">
        <v>6812</v>
      </c>
      <c r="K543" t="s">
        <v>23064</v>
      </c>
      <c r="L543" t="s">
        <v>14</v>
      </c>
      <c r="M543" t="s">
        <v>14</v>
      </c>
      <c r="N543" t="s">
        <v>6813</v>
      </c>
      <c r="O543" t="s">
        <v>23064</v>
      </c>
      <c r="P543" t="s">
        <v>14</v>
      </c>
      <c r="Q543" t="s">
        <v>23064</v>
      </c>
      <c r="R543" t="s">
        <v>23064</v>
      </c>
      <c r="S543" t="s">
        <v>14</v>
      </c>
      <c r="T543" t="s">
        <v>14</v>
      </c>
      <c r="U543" t="s">
        <v>14</v>
      </c>
      <c r="V543" t="s">
        <v>14</v>
      </c>
      <c r="W543" t="s">
        <v>14</v>
      </c>
      <c r="X543" t="s">
        <v>14</v>
      </c>
      <c r="Y543" t="s">
        <v>14</v>
      </c>
      <c r="Z543" t="s">
        <v>14</v>
      </c>
      <c r="AA543" t="s">
        <v>6814</v>
      </c>
      <c r="AB543" t="s">
        <v>23064</v>
      </c>
      <c r="AC543" t="s">
        <v>6815</v>
      </c>
      <c r="AD543" t="s">
        <v>2207</v>
      </c>
      <c r="AE543" t="s">
        <v>6816</v>
      </c>
      <c r="AF543" t="s">
        <v>6661</v>
      </c>
      <c r="AG543" t="s">
        <v>14</v>
      </c>
      <c r="AH543" t="s">
        <v>2209</v>
      </c>
      <c r="AI543" t="s">
        <v>6817</v>
      </c>
      <c r="AJ543" t="s">
        <v>1450</v>
      </c>
      <c r="AK543" t="s">
        <v>334</v>
      </c>
      <c r="AL543" t="s">
        <v>1435</v>
      </c>
      <c r="AM543" t="s">
        <v>3883</v>
      </c>
      <c r="AN543" t="s">
        <v>1450</v>
      </c>
      <c r="AO543" t="s">
        <v>334</v>
      </c>
      <c r="AP543" t="s">
        <v>23065</v>
      </c>
      <c r="AQ543" t="s">
        <v>14</v>
      </c>
      <c r="AR543" t="s">
        <v>14</v>
      </c>
      <c r="AS543" t="s">
        <v>14</v>
      </c>
      <c r="AT543" t="s">
        <v>14</v>
      </c>
      <c r="AU543" t="s">
        <v>5813</v>
      </c>
      <c r="AV543" t="s">
        <v>6805</v>
      </c>
      <c r="AW543" t="s">
        <v>6805</v>
      </c>
      <c r="AX543" t="s">
        <v>6805</v>
      </c>
      <c r="AY543" t="s">
        <v>6818</v>
      </c>
      <c r="AZ543" t="s">
        <v>22200</v>
      </c>
      <c r="BA543" t="s">
        <v>22200</v>
      </c>
      <c r="BB543" t="s">
        <v>22089</v>
      </c>
      <c r="BC543">
        <v>50440.02</v>
      </c>
      <c r="BD543">
        <v>58510.42</v>
      </c>
      <c r="BE543" t="s">
        <v>14</v>
      </c>
      <c r="BF543" t="s">
        <v>14</v>
      </c>
      <c r="BG543" t="s">
        <v>2214</v>
      </c>
      <c r="BH543" t="s">
        <v>14</v>
      </c>
      <c r="BI543" t="s">
        <v>22092</v>
      </c>
      <c r="BJ543" t="s">
        <v>6819</v>
      </c>
      <c r="BK543" t="s">
        <v>14</v>
      </c>
      <c r="BL543" t="s">
        <v>22200</v>
      </c>
      <c r="BM543" t="s">
        <v>22089</v>
      </c>
      <c r="BN543" t="s">
        <v>6820</v>
      </c>
      <c r="BO543" t="s">
        <v>14</v>
      </c>
      <c r="BP543" t="s">
        <v>23064</v>
      </c>
      <c r="BQ543" t="s">
        <v>2217</v>
      </c>
      <c r="BR543" t="s">
        <v>2303</v>
      </c>
      <c r="BS543" t="s">
        <v>2376</v>
      </c>
      <c r="BT543" t="s">
        <v>14</v>
      </c>
      <c r="BU543" t="s">
        <v>14</v>
      </c>
      <c r="BV543" t="s">
        <v>14</v>
      </c>
      <c r="BW543" t="s">
        <v>14</v>
      </c>
      <c r="BX543" t="s">
        <v>14</v>
      </c>
      <c r="BY543" t="s">
        <v>2220</v>
      </c>
      <c r="BZ543" t="s">
        <v>23064</v>
      </c>
      <c r="CA543" t="s">
        <v>2633</v>
      </c>
      <c r="CB543" t="s">
        <v>14</v>
      </c>
      <c r="CC543" t="s">
        <v>14</v>
      </c>
      <c r="CD543" t="s">
        <v>14</v>
      </c>
      <c r="CE543" t="s">
        <v>14</v>
      </c>
      <c r="CF543" t="s">
        <v>6821</v>
      </c>
      <c r="CG543" t="s">
        <v>583</v>
      </c>
      <c r="CH543" t="s">
        <v>22075</v>
      </c>
      <c r="CJ543" t="s">
        <v>334</v>
      </c>
      <c r="CK543" t="s">
        <v>24</v>
      </c>
      <c r="CM543" s="4" t="str">
        <f>_xlfn.XLOOKUP($CG543,tbl_area_24_07_2024[Nombre Área],tbl_area_24_07_2024[Estado],"Si no se encuentra",2,)</f>
        <v>Ciudad de México</v>
      </c>
      <c r="CN543" s="4" t="str">
        <f>_xlfn.XLOOKUP($CG543,tbl_area_24_07_2024[Nombre Área],tbl_area_24_07_2024[Estructura],"Si no se encuentra",2,)</f>
        <v>Juntas Distritales</v>
      </c>
    </row>
    <row r="544" spans="1:92" ht="34.9" customHeight="1" x14ac:dyDescent="0.85">
      <c r="A544" t="s">
        <v>22073</v>
      </c>
      <c r="B544" t="s">
        <v>22074</v>
      </c>
      <c r="C544" t="s">
        <v>22075</v>
      </c>
      <c r="D544" t="s">
        <v>2199</v>
      </c>
      <c r="E544" t="s">
        <v>2200</v>
      </c>
      <c r="F544" t="s">
        <v>2201</v>
      </c>
      <c r="G544" t="s">
        <v>6822</v>
      </c>
      <c r="H544" t="s">
        <v>14</v>
      </c>
      <c r="I544" t="s">
        <v>6823</v>
      </c>
      <c r="J544" t="s">
        <v>6824</v>
      </c>
      <c r="K544" t="s">
        <v>7086</v>
      </c>
      <c r="L544" t="s">
        <v>14</v>
      </c>
      <c r="M544" t="s">
        <v>14</v>
      </c>
      <c r="N544" t="s">
        <v>6825</v>
      </c>
      <c r="O544" t="s">
        <v>7086</v>
      </c>
      <c r="P544" t="s">
        <v>14</v>
      </c>
      <c r="Q544" t="s">
        <v>7086</v>
      </c>
      <c r="R544" t="s">
        <v>7086</v>
      </c>
      <c r="S544" t="s">
        <v>14</v>
      </c>
      <c r="T544" t="s">
        <v>14</v>
      </c>
      <c r="U544" t="s">
        <v>14</v>
      </c>
      <c r="V544" t="s">
        <v>14</v>
      </c>
      <c r="W544" t="s">
        <v>163</v>
      </c>
      <c r="X544" t="s">
        <v>136</v>
      </c>
      <c r="Y544" t="s">
        <v>68</v>
      </c>
      <c r="Z544" t="s">
        <v>18</v>
      </c>
      <c r="AA544" t="s">
        <v>14</v>
      </c>
      <c r="AB544" t="s">
        <v>7086</v>
      </c>
      <c r="AC544" t="s">
        <v>6826</v>
      </c>
      <c r="AD544" t="s">
        <v>2207</v>
      </c>
      <c r="AE544" t="s">
        <v>6827</v>
      </c>
      <c r="AF544" t="s">
        <v>1168</v>
      </c>
      <c r="AG544" t="s">
        <v>14</v>
      </c>
      <c r="AH544" t="s">
        <v>5822</v>
      </c>
      <c r="AI544" t="s">
        <v>2287</v>
      </c>
      <c r="AJ544" t="s">
        <v>1168</v>
      </c>
      <c r="AK544" t="s">
        <v>5107</v>
      </c>
      <c r="AL544" t="s">
        <v>22197</v>
      </c>
      <c r="AM544" t="s">
        <v>5107</v>
      </c>
      <c r="AN544" t="s">
        <v>1449</v>
      </c>
      <c r="AO544" t="s">
        <v>3007</v>
      </c>
      <c r="AP544" t="s">
        <v>22518</v>
      </c>
      <c r="AQ544" t="s">
        <v>14</v>
      </c>
      <c r="AR544" t="s">
        <v>14</v>
      </c>
      <c r="AS544" t="s">
        <v>14</v>
      </c>
      <c r="AT544" t="s">
        <v>14</v>
      </c>
      <c r="AU544" t="s">
        <v>2211</v>
      </c>
      <c r="AV544" t="s">
        <v>6828</v>
      </c>
      <c r="AW544" t="s">
        <v>6828</v>
      </c>
      <c r="AX544" t="s">
        <v>6828</v>
      </c>
      <c r="AY544" t="s">
        <v>6822</v>
      </c>
      <c r="AZ544" t="s">
        <v>23066</v>
      </c>
      <c r="BA544" t="s">
        <v>22393</v>
      </c>
      <c r="BB544" t="s">
        <v>22394</v>
      </c>
      <c r="BC544">
        <v>28080</v>
      </c>
      <c r="BD544">
        <v>32572.799999999999</v>
      </c>
      <c r="BE544" t="s">
        <v>14</v>
      </c>
      <c r="BF544" t="s">
        <v>14</v>
      </c>
      <c r="BG544" t="s">
        <v>2214</v>
      </c>
      <c r="BH544" t="s">
        <v>14</v>
      </c>
      <c r="BI544" t="s">
        <v>22092</v>
      </c>
      <c r="BJ544" t="s">
        <v>6829</v>
      </c>
      <c r="BK544" t="s">
        <v>14</v>
      </c>
      <c r="BL544" t="s">
        <v>23066</v>
      </c>
      <c r="BM544" t="s">
        <v>23066</v>
      </c>
      <c r="BN544" t="s">
        <v>6830</v>
      </c>
      <c r="BO544" t="s">
        <v>14</v>
      </c>
      <c r="BP544" t="s">
        <v>7086</v>
      </c>
      <c r="BQ544" t="s">
        <v>2217</v>
      </c>
      <c r="BR544" t="s">
        <v>2218</v>
      </c>
      <c r="BS544" t="s">
        <v>2376</v>
      </c>
      <c r="BT544" t="s">
        <v>14</v>
      </c>
      <c r="BU544" t="s">
        <v>14</v>
      </c>
      <c r="BV544" t="s">
        <v>14</v>
      </c>
      <c r="BW544" t="s">
        <v>14</v>
      </c>
      <c r="BX544" t="s">
        <v>14</v>
      </c>
      <c r="BY544" t="s">
        <v>2220</v>
      </c>
      <c r="BZ544" t="s">
        <v>7086</v>
      </c>
      <c r="CA544" t="s">
        <v>6831</v>
      </c>
      <c r="CB544" t="s">
        <v>14</v>
      </c>
      <c r="CC544" t="s">
        <v>14</v>
      </c>
      <c r="CD544" t="s">
        <v>14</v>
      </c>
      <c r="CE544" t="s">
        <v>14</v>
      </c>
      <c r="CF544" t="s">
        <v>6832</v>
      </c>
      <c r="CG544" t="s">
        <v>566</v>
      </c>
      <c r="CH544" t="s">
        <v>22075</v>
      </c>
      <c r="CJ544" t="s">
        <v>283</v>
      </c>
      <c r="CK544" t="s">
        <v>24</v>
      </c>
      <c r="CM544" s="4" t="str">
        <f>_xlfn.XLOOKUP($CG544,tbl_area_24_07_2024[Nombre Área],tbl_area_24_07_2024[Estado],"Si no se encuentra",2,)</f>
        <v>Veracruz</v>
      </c>
      <c r="CN544" s="4" t="str">
        <f>_xlfn.XLOOKUP($CG544,tbl_area_24_07_2024[Nombre Área],tbl_area_24_07_2024[Estructura],"Si no se encuentra",2,)</f>
        <v>Juntas Distritales</v>
      </c>
    </row>
    <row r="545" spans="1:92" ht="34.9" customHeight="1" x14ac:dyDescent="0.85">
      <c r="A545" t="s">
        <v>22073</v>
      </c>
      <c r="B545" t="s">
        <v>22074</v>
      </c>
      <c r="C545" t="s">
        <v>22075</v>
      </c>
      <c r="D545" t="s">
        <v>2199</v>
      </c>
      <c r="E545" t="s">
        <v>2200</v>
      </c>
      <c r="F545" t="s">
        <v>2201</v>
      </c>
      <c r="G545" t="s">
        <v>6833</v>
      </c>
      <c r="H545" t="s">
        <v>14</v>
      </c>
      <c r="I545" t="s">
        <v>6834</v>
      </c>
      <c r="J545" t="s">
        <v>6835</v>
      </c>
      <c r="K545" t="s">
        <v>23067</v>
      </c>
      <c r="L545" t="s">
        <v>14</v>
      </c>
      <c r="M545" t="s">
        <v>14</v>
      </c>
      <c r="N545" t="s">
        <v>6836</v>
      </c>
      <c r="O545" t="s">
        <v>23067</v>
      </c>
      <c r="P545" t="s">
        <v>14</v>
      </c>
      <c r="Q545" t="s">
        <v>23067</v>
      </c>
      <c r="R545" t="s">
        <v>23067</v>
      </c>
      <c r="S545" t="s">
        <v>14</v>
      </c>
      <c r="T545" t="s">
        <v>14</v>
      </c>
      <c r="U545" t="s">
        <v>14</v>
      </c>
      <c r="V545" t="s">
        <v>14</v>
      </c>
      <c r="W545" t="s">
        <v>14</v>
      </c>
      <c r="X545" t="s">
        <v>14</v>
      </c>
      <c r="Y545" t="s">
        <v>14</v>
      </c>
      <c r="Z545" t="s">
        <v>14</v>
      </c>
      <c r="AA545" t="s">
        <v>6837</v>
      </c>
      <c r="AB545" t="s">
        <v>23067</v>
      </c>
      <c r="AC545" t="s">
        <v>6838</v>
      </c>
      <c r="AD545" t="s">
        <v>2207</v>
      </c>
      <c r="AE545" t="s">
        <v>6839</v>
      </c>
      <c r="AF545" t="s">
        <v>1463</v>
      </c>
      <c r="AG545" t="s">
        <v>14</v>
      </c>
      <c r="AH545" t="s">
        <v>2209</v>
      </c>
      <c r="AI545" t="s">
        <v>6840</v>
      </c>
      <c r="AJ545" t="s">
        <v>1168</v>
      </c>
      <c r="AK545" t="s">
        <v>5107</v>
      </c>
      <c r="AL545" t="s">
        <v>22197</v>
      </c>
      <c r="AM545" t="s">
        <v>5107</v>
      </c>
      <c r="AN545" t="s">
        <v>1449</v>
      </c>
      <c r="AO545" t="s">
        <v>3007</v>
      </c>
      <c r="AP545" t="s">
        <v>23068</v>
      </c>
      <c r="AQ545" t="s">
        <v>14</v>
      </c>
      <c r="AR545" t="s">
        <v>14</v>
      </c>
      <c r="AS545" t="s">
        <v>14</v>
      </c>
      <c r="AT545" t="s">
        <v>14</v>
      </c>
      <c r="AU545" t="s">
        <v>2211</v>
      </c>
      <c r="AV545" t="s">
        <v>6828</v>
      </c>
      <c r="AW545" t="s">
        <v>6828</v>
      </c>
      <c r="AX545" t="s">
        <v>6828</v>
      </c>
      <c r="AY545" t="s">
        <v>6833</v>
      </c>
      <c r="AZ545" t="s">
        <v>23069</v>
      </c>
      <c r="BA545" t="s">
        <v>22074</v>
      </c>
      <c r="BB545" t="s">
        <v>22089</v>
      </c>
      <c r="BC545">
        <v>211744.5</v>
      </c>
      <c r="BD545">
        <v>245623.62</v>
      </c>
      <c r="BE545" t="s">
        <v>14</v>
      </c>
      <c r="BF545" t="s">
        <v>14</v>
      </c>
      <c r="BG545" t="s">
        <v>2214</v>
      </c>
      <c r="BH545" t="s">
        <v>14</v>
      </c>
      <c r="BI545" t="s">
        <v>22092</v>
      </c>
      <c r="BJ545" t="s">
        <v>6841</v>
      </c>
      <c r="BK545" t="s">
        <v>14</v>
      </c>
      <c r="BL545" t="s">
        <v>23069</v>
      </c>
      <c r="BM545" t="s">
        <v>23069</v>
      </c>
      <c r="BN545" t="s">
        <v>6842</v>
      </c>
      <c r="BO545" t="s">
        <v>14</v>
      </c>
      <c r="BP545" t="s">
        <v>23067</v>
      </c>
      <c r="BQ545" t="s">
        <v>2217</v>
      </c>
      <c r="BR545" t="s">
        <v>2218</v>
      </c>
      <c r="BS545" t="s">
        <v>2376</v>
      </c>
      <c r="BT545" t="s">
        <v>14</v>
      </c>
      <c r="BU545" t="s">
        <v>14</v>
      </c>
      <c r="BV545" t="s">
        <v>14</v>
      </c>
      <c r="BW545" t="s">
        <v>14</v>
      </c>
      <c r="BX545" t="s">
        <v>14</v>
      </c>
      <c r="BY545" t="s">
        <v>2220</v>
      </c>
      <c r="BZ545" t="s">
        <v>23067</v>
      </c>
      <c r="CA545" t="s">
        <v>6843</v>
      </c>
      <c r="CB545" t="s">
        <v>14</v>
      </c>
      <c r="CC545" t="s">
        <v>14</v>
      </c>
      <c r="CD545" t="s">
        <v>14</v>
      </c>
      <c r="CE545" t="s">
        <v>14</v>
      </c>
      <c r="CF545" t="s">
        <v>6844</v>
      </c>
      <c r="CG545" t="s">
        <v>566</v>
      </c>
      <c r="CH545" t="s">
        <v>22075</v>
      </c>
      <c r="CJ545" t="s">
        <v>283</v>
      </c>
      <c r="CK545" t="s">
        <v>24</v>
      </c>
      <c r="CM545" s="4" t="str">
        <f>_xlfn.XLOOKUP($CG545,tbl_area_24_07_2024[Nombre Área],tbl_area_24_07_2024[Estado],"Si no se encuentra",2,)</f>
        <v>Veracruz</v>
      </c>
      <c r="CN545" s="4" t="str">
        <f>_xlfn.XLOOKUP($CG545,tbl_area_24_07_2024[Nombre Área],tbl_area_24_07_2024[Estructura],"Si no se encuentra",2,)</f>
        <v>Juntas Distritales</v>
      </c>
    </row>
    <row r="546" spans="1:92" ht="34.9" customHeight="1" x14ac:dyDescent="0.85">
      <c r="A546" t="s">
        <v>22073</v>
      </c>
      <c r="B546" t="s">
        <v>22074</v>
      </c>
      <c r="C546" t="s">
        <v>22075</v>
      </c>
      <c r="D546" t="s">
        <v>2199</v>
      </c>
      <c r="E546" t="s">
        <v>2507</v>
      </c>
      <c r="F546" t="s">
        <v>2201</v>
      </c>
      <c r="G546" t="s">
        <v>6845</v>
      </c>
      <c r="H546" t="s">
        <v>14</v>
      </c>
      <c r="I546" t="s">
        <v>6846</v>
      </c>
      <c r="J546" t="s">
        <v>6847</v>
      </c>
      <c r="K546" t="s">
        <v>23070</v>
      </c>
      <c r="L546" t="s">
        <v>14</v>
      </c>
      <c r="M546" t="s">
        <v>14</v>
      </c>
      <c r="N546" t="s">
        <v>6848</v>
      </c>
      <c r="O546" t="s">
        <v>23070</v>
      </c>
      <c r="P546" t="s">
        <v>14</v>
      </c>
      <c r="Q546" t="s">
        <v>23070</v>
      </c>
      <c r="R546" t="s">
        <v>23070</v>
      </c>
      <c r="S546" t="s">
        <v>14</v>
      </c>
      <c r="T546" t="s">
        <v>14</v>
      </c>
      <c r="U546" t="s">
        <v>14</v>
      </c>
      <c r="V546" t="s">
        <v>14</v>
      </c>
      <c r="W546" t="s">
        <v>14</v>
      </c>
      <c r="X546" t="s">
        <v>14</v>
      </c>
      <c r="Y546" t="s">
        <v>14</v>
      </c>
      <c r="Z546" t="s">
        <v>14</v>
      </c>
      <c r="AA546" t="s">
        <v>6849</v>
      </c>
      <c r="AB546" t="s">
        <v>23070</v>
      </c>
      <c r="AC546" t="s">
        <v>5002</v>
      </c>
      <c r="AD546" t="s">
        <v>3538</v>
      </c>
      <c r="AE546" t="s">
        <v>6850</v>
      </c>
      <c r="AF546" t="s">
        <v>5003</v>
      </c>
      <c r="AG546" t="s">
        <v>14</v>
      </c>
      <c r="AH546" t="s">
        <v>2209</v>
      </c>
      <c r="AI546" t="s">
        <v>5004</v>
      </c>
      <c r="AJ546" t="s">
        <v>1174</v>
      </c>
      <c r="AK546" t="s">
        <v>2825</v>
      </c>
      <c r="AL546" t="s">
        <v>1174</v>
      </c>
      <c r="AM546" t="s">
        <v>2825</v>
      </c>
      <c r="AN546" t="s">
        <v>1186</v>
      </c>
      <c r="AO546" t="s">
        <v>159</v>
      </c>
      <c r="AP546" t="s">
        <v>23071</v>
      </c>
      <c r="AQ546" t="s">
        <v>14</v>
      </c>
      <c r="AR546" t="s">
        <v>14</v>
      </c>
      <c r="AS546" t="s">
        <v>14</v>
      </c>
      <c r="AT546" t="s">
        <v>14</v>
      </c>
      <c r="AU546" t="s">
        <v>6248</v>
      </c>
      <c r="AV546" t="s">
        <v>6828</v>
      </c>
      <c r="AW546" t="s">
        <v>6828</v>
      </c>
      <c r="AX546" t="s">
        <v>6828</v>
      </c>
      <c r="AY546" t="s">
        <v>6845</v>
      </c>
      <c r="AZ546" t="s">
        <v>22151</v>
      </c>
      <c r="BA546" t="s">
        <v>22151</v>
      </c>
      <c r="BB546" t="s">
        <v>22151</v>
      </c>
      <c r="BC546">
        <v>13389</v>
      </c>
      <c r="BD546">
        <v>15531.24</v>
      </c>
      <c r="BE546" t="s">
        <v>14</v>
      </c>
      <c r="BF546" t="s">
        <v>14</v>
      </c>
      <c r="BG546" t="s">
        <v>2214</v>
      </c>
      <c r="BH546" t="s">
        <v>14</v>
      </c>
      <c r="BI546" t="s">
        <v>22092</v>
      </c>
      <c r="BJ546" t="s">
        <v>6851</v>
      </c>
      <c r="BK546" t="s">
        <v>14</v>
      </c>
      <c r="BL546" t="s">
        <v>22151</v>
      </c>
      <c r="BM546" t="s">
        <v>22151</v>
      </c>
      <c r="BN546" t="s">
        <v>6852</v>
      </c>
      <c r="BO546" t="s">
        <v>14</v>
      </c>
      <c r="BP546" t="s">
        <v>23070</v>
      </c>
      <c r="BQ546" t="s">
        <v>2217</v>
      </c>
      <c r="BR546" t="s">
        <v>2218</v>
      </c>
      <c r="BS546" t="s">
        <v>2376</v>
      </c>
      <c r="BT546" t="s">
        <v>14</v>
      </c>
      <c r="BU546" t="s">
        <v>14</v>
      </c>
      <c r="BV546" t="s">
        <v>14</v>
      </c>
      <c r="BW546" t="s">
        <v>14</v>
      </c>
      <c r="BX546" t="s">
        <v>14</v>
      </c>
      <c r="BY546" t="s">
        <v>2220</v>
      </c>
      <c r="BZ546" t="s">
        <v>23070</v>
      </c>
      <c r="CA546" t="s">
        <v>6853</v>
      </c>
      <c r="CB546" t="s">
        <v>14</v>
      </c>
      <c r="CC546" t="s">
        <v>14</v>
      </c>
      <c r="CD546" t="s">
        <v>14</v>
      </c>
      <c r="CE546" t="s">
        <v>14</v>
      </c>
      <c r="CF546" t="s">
        <v>6854</v>
      </c>
      <c r="CG546" t="s">
        <v>566</v>
      </c>
      <c r="CH546" t="s">
        <v>22075</v>
      </c>
      <c r="CJ546" t="s">
        <v>283</v>
      </c>
      <c r="CK546" t="s">
        <v>24</v>
      </c>
      <c r="CM546" s="4" t="str">
        <f>_xlfn.XLOOKUP($CG546,tbl_area_24_07_2024[Nombre Área],tbl_area_24_07_2024[Estado],"Si no se encuentra",2,)</f>
        <v>Veracruz</v>
      </c>
      <c r="CN546" s="4" t="str">
        <f>_xlfn.XLOOKUP($CG546,tbl_area_24_07_2024[Nombre Área],tbl_area_24_07_2024[Estructura],"Si no se encuentra",2,)</f>
        <v>Juntas Distritales</v>
      </c>
    </row>
    <row r="547" spans="1:92" ht="34.9" customHeight="1" x14ac:dyDescent="0.85">
      <c r="A547" t="s">
        <v>22073</v>
      </c>
      <c r="B547" t="s">
        <v>22074</v>
      </c>
      <c r="C547" t="s">
        <v>22075</v>
      </c>
      <c r="D547" t="s">
        <v>2199</v>
      </c>
      <c r="E547" t="s">
        <v>2507</v>
      </c>
      <c r="F547" t="s">
        <v>2201</v>
      </c>
      <c r="G547" t="s">
        <v>6855</v>
      </c>
      <c r="H547" t="s">
        <v>14</v>
      </c>
      <c r="I547" t="s">
        <v>6846</v>
      </c>
      <c r="J547" t="s">
        <v>6856</v>
      </c>
      <c r="K547" t="s">
        <v>7111</v>
      </c>
      <c r="L547" t="s">
        <v>14</v>
      </c>
      <c r="M547" t="s">
        <v>14</v>
      </c>
      <c r="N547" t="s">
        <v>6857</v>
      </c>
      <c r="O547" t="s">
        <v>7111</v>
      </c>
      <c r="P547" t="s">
        <v>14</v>
      </c>
      <c r="Q547" t="s">
        <v>7111</v>
      </c>
      <c r="R547" t="s">
        <v>7111</v>
      </c>
      <c r="S547" t="s">
        <v>14</v>
      </c>
      <c r="T547" t="s">
        <v>14</v>
      </c>
      <c r="U547" t="s">
        <v>14</v>
      </c>
      <c r="V547" t="s">
        <v>14</v>
      </c>
      <c r="W547" t="s">
        <v>14</v>
      </c>
      <c r="X547" t="s">
        <v>14</v>
      </c>
      <c r="Y547" t="s">
        <v>14</v>
      </c>
      <c r="Z547" t="s">
        <v>14</v>
      </c>
      <c r="AA547" t="s">
        <v>6858</v>
      </c>
      <c r="AB547" t="s">
        <v>7111</v>
      </c>
      <c r="AC547" t="s">
        <v>6859</v>
      </c>
      <c r="AD547" t="s">
        <v>2207</v>
      </c>
      <c r="AE547" t="s">
        <v>6860</v>
      </c>
      <c r="AF547" t="s">
        <v>1458</v>
      </c>
      <c r="AG547" t="s">
        <v>14</v>
      </c>
      <c r="AH547" t="s">
        <v>2209</v>
      </c>
      <c r="AI547" t="s">
        <v>2287</v>
      </c>
      <c r="AJ547" t="s">
        <v>1168</v>
      </c>
      <c r="AK547" t="s">
        <v>5107</v>
      </c>
      <c r="AL547" t="s">
        <v>22197</v>
      </c>
      <c r="AM547" t="s">
        <v>5107</v>
      </c>
      <c r="AN547" t="s">
        <v>1449</v>
      </c>
      <c r="AO547" t="s">
        <v>3007</v>
      </c>
      <c r="AP547" t="s">
        <v>22518</v>
      </c>
      <c r="AQ547" t="s">
        <v>14</v>
      </c>
      <c r="AR547" t="s">
        <v>14</v>
      </c>
      <c r="AS547" t="s">
        <v>14</v>
      </c>
      <c r="AT547" t="s">
        <v>14</v>
      </c>
      <c r="AU547" t="s">
        <v>6248</v>
      </c>
      <c r="AV547" t="s">
        <v>6828</v>
      </c>
      <c r="AW547" t="s">
        <v>6828</v>
      </c>
      <c r="AX547" t="s">
        <v>6828</v>
      </c>
      <c r="AY547" t="s">
        <v>6855</v>
      </c>
      <c r="AZ547" t="s">
        <v>22151</v>
      </c>
      <c r="BA547" t="s">
        <v>22151</v>
      </c>
      <c r="BB547" t="s">
        <v>22151</v>
      </c>
      <c r="BC547">
        <v>29611.25</v>
      </c>
      <c r="BD547">
        <v>34349.050000000003</v>
      </c>
      <c r="BE547" t="s">
        <v>14</v>
      </c>
      <c r="BF547" t="s">
        <v>14</v>
      </c>
      <c r="BG547" t="s">
        <v>2214</v>
      </c>
      <c r="BH547" t="s">
        <v>14</v>
      </c>
      <c r="BI547" t="s">
        <v>22092</v>
      </c>
      <c r="BJ547" t="s">
        <v>6861</v>
      </c>
      <c r="BK547" t="s">
        <v>14</v>
      </c>
      <c r="BL547" t="s">
        <v>22151</v>
      </c>
      <c r="BM547" t="s">
        <v>22151</v>
      </c>
      <c r="BN547" t="s">
        <v>6862</v>
      </c>
      <c r="BO547" t="s">
        <v>14</v>
      </c>
      <c r="BP547" t="s">
        <v>7111</v>
      </c>
      <c r="BQ547" t="s">
        <v>2217</v>
      </c>
      <c r="BR547" t="s">
        <v>2218</v>
      </c>
      <c r="BS547" t="s">
        <v>2376</v>
      </c>
      <c r="BT547" t="s">
        <v>14</v>
      </c>
      <c r="BU547" t="s">
        <v>14</v>
      </c>
      <c r="BV547" t="s">
        <v>14</v>
      </c>
      <c r="BW547" t="s">
        <v>14</v>
      </c>
      <c r="BX547" t="s">
        <v>14</v>
      </c>
      <c r="BY547" t="s">
        <v>2220</v>
      </c>
      <c r="BZ547" t="s">
        <v>7111</v>
      </c>
      <c r="CA547" t="s">
        <v>6853</v>
      </c>
      <c r="CB547" t="s">
        <v>14</v>
      </c>
      <c r="CC547" t="s">
        <v>14</v>
      </c>
      <c r="CD547" t="s">
        <v>14</v>
      </c>
      <c r="CE547" t="s">
        <v>14</v>
      </c>
      <c r="CF547" t="s">
        <v>6863</v>
      </c>
      <c r="CG547" t="s">
        <v>566</v>
      </c>
      <c r="CH547" t="s">
        <v>22075</v>
      </c>
      <c r="CJ547" t="s">
        <v>283</v>
      </c>
      <c r="CK547" t="s">
        <v>24</v>
      </c>
      <c r="CM547" s="4" t="str">
        <f>_xlfn.XLOOKUP($CG547,tbl_area_24_07_2024[Nombre Área],tbl_area_24_07_2024[Estado],"Si no se encuentra",2,)</f>
        <v>Veracruz</v>
      </c>
      <c r="CN547" s="4" t="str">
        <f>_xlfn.XLOOKUP($CG547,tbl_area_24_07_2024[Nombre Área],tbl_area_24_07_2024[Estructura],"Si no se encuentra",2,)</f>
        <v>Juntas Distritales</v>
      </c>
    </row>
    <row r="548" spans="1:92" ht="34.9" customHeight="1" x14ac:dyDescent="0.85">
      <c r="A548" t="s">
        <v>22073</v>
      </c>
      <c r="B548" t="s">
        <v>22074</v>
      </c>
      <c r="C548" t="s">
        <v>22075</v>
      </c>
      <c r="D548" t="s">
        <v>2199</v>
      </c>
      <c r="E548" t="s">
        <v>2507</v>
      </c>
      <c r="F548" t="s">
        <v>2201</v>
      </c>
      <c r="G548" t="s">
        <v>6864</v>
      </c>
      <c r="H548" t="s">
        <v>14</v>
      </c>
      <c r="I548" t="s">
        <v>6865</v>
      </c>
      <c r="J548" t="s">
        <v>6866</v>
      </c>
      <c r="K548" t="s">
        <v>23072</v>
      </c>
      <c r="L548" t="s">
        <v>14</v>
      </c>
      <c r="M548" t="s">
        <v>14</v>
      </c>
      <c r="N548" t="s">
        <v>6868</v>
      </c>
      <c r="O548" t="s">
        <v>23072</v>
      </c>
      <c r="P548" t="s">
        <v>14</v>
      </c>
      <c r="Q548" t="s">
        <v>23072</v>
      </c>
      <c r="R548" t="s">
        <v>23072</v>
      </c>
      <c r="S548" t="s">
        <v>14</v>
      </c>
      <c r="T548" t="s">
        <v>14</v>
      </c>
      <c r="U548" t="s">
        <v>14</v>
      </c>
      <c r="V548" t="s">
        <v>14</v>
      </c>
      <c r="W548" t="s">
        <v>422</v>
      </c>
      <c r="X548" t="s">
        <v>21</v>
      </c>
      <c r="Y548" t="s">
        <v>1811</v>
      </c>
      <c r="Z548" t="s">
        <v>12</v>
      </c>
      <c r="AA548" t="s">
        <v>14</v>
      </c>
      <c r="AB548" t="s">
        <v>23072</v>
      </c>
      <c r="AC548" t="s">
        <v>6869</v>
      </c>
      <c r="AD548" t="s">
        <v>2207</v>
      </c>
      <c r="AE548" t="s">
        <v>6870</v>
      </c>
      <c r="AF548" t="s">
        <v>1450</v>
      </c>
      <c r="AG548" t="s">
        <v>14</v>
      </c>
      <c r="AH548" t="s">
        <v>2337</v>
      </c>
      <c r="AI548" t="s">
        <v>6871</v>
      </c>
      <c r="AJ548" t="s">
        <v>1168</v>
      </c>
      <c r="AK548" t="s">
        <v>5107</v>
      </c>
      <c r="AL548" t="s">
        <v>22197</v>
      </c>
      <c r="AM548" t="s">
        <v>5107</v>
      </c>
      <c r="AN548" t="s">
        <v>1449</v>
      </c>
      <c r="AO548" t="s">
        <v>3007</v>
      </c>
      <c r="AP548" t="s">
        <v>23073</v>
      </c>
      <c r="AQ548" t="s">
        <v>14</v>
      </c>
      <c r="AR548" t="s">
        <v>14</v>
      </c>
      <c r="AS548" t="s">
        <v>14</v>
      </c>
      <c r="AT548" t="s">
        <v>14</v>
      </c>
      <c r="AU548" t="s">
        <v>6248</v>
      </c>
      <c r="AV548" t="s">
        <v>6828</v>
      </c>
      <c r="AW548" t="s">
        <v>6828</v>
      </c>
      <c r="AX548" t="s">
        <v>6828</v>
      </c>
      <c r="AY548" t="s">
        <v>6864</v>
      </c>
      <c r="AZ548" t="s">
        <v>22151</v>
      </c>
      <c r="BA548" t="s">
        <v>22151</v>
      </c>
      <c r="BB548" t="s">
        <v>22151</v>
      </c>
      <c r="BC548">
        <v>40230.17</v>
      </c>
      <c r="BD548">
        <v>46667</v>
      </c>
      <c r="BE548" t="s">
        <v>14</v>
      </c>
      <c r="BF548" t="s">
        <v>14</v>
      </c>
      <c r="BG548" t="s">
        <v>2214</v>
      </c>
      <c r="BH548" t="s">
        <v>14</v>
      </c>
      <c r="BI548" t="s">
        <v>22092</v>
      </c>
      <c r="BJ548" t="s">
        <v>6868</v>
      </c>
      <c r="BK548" t="s">
        <v>14</v>
      </c>
      <c r="BL548" t="s">
        <v>22151</v>
      </c>
      <c r="BM548" t="s">
        <v>22151</v>
      </c>
      <c r="BN548" t="s">
        <v>6872</v>
      </c>
      <c r="BO548" t="s">
        <v>14</v>
      </c>
      <c r="BP548" t="s">
        <v>23072</v>
      </c>
      <c r="BQ548" t="s">
        <v>2217</v>
      </c>
      <c r="BR548" t="s">
        <v>2218</v>
      </c>
      <c r="BS548" t="s">
        <v>2376</v>
      </c>
      <c r="BT548" t="s">
        <v>14</v>
      </c>
      <c r="BU548" t="s">
        <v>14</v>
      </c>
      <c r="BV548" t="s">
        <v>14</v>
      </c>
      <c r="BW548" t="s">
        <v>14</v>
      </c>
      <c r="BX548" t="s">
        <v>14</v>
      </c>
      <c r="BY548" t="s">
        <v>2220</v>
      </c>
      <c r="BZ548" t="s">
        <v>23072</v>
      </c>
      <c r="CA548" t="s">
        <v>6853</v>
      </c>
      <c r="CB548" t="s">
        <v>14</v>
      </c>
      <c r="CC548" t="s">
        <v>14</v>
      </c>
      <c r="CD548" t="s">
        <v>14</v>
      </c>
      <c r="CE548" t="s">
        <v>14</v>
      </c>
      <c r="CF548" t="s">
        <v>6873</v>
      </c>
      <c r="CG548" t="s">
        <v>566</v>
      </c>
      <c r="CH548" t="s">
        <v>22075</v>
      </c>
      <c r="CJ548" t="s">
        <v>283</v>
      </c>
      <c r="CK548" t="s">
        <v>24</v>
      </c>
      <c r="CM548" s="4" t="str">
        <f>_xlfn.XLOOKUP($CG548,tbl_area_24_07_2024[Nombre Área],tbl_area_24_07_2024[Estado],"Si no se encuentra",2,)</f>
        <v>Veracruz</v>
      </c>
      <c r="CN548" s="4" t="str">
        <f>_xlfn.XLOOKUP($CG548,tbl_area_24_07_2024[Nombre Área],tbl_area_24_07_2024[Estructura],"Si no se encuentra",2,)</f>
        <v>Juntas Distritales</v>
      </c>
    </row>
    <row r="549" spans="1:92" ht="34.9" customHeight="1" x14ac:dyDescent="0.85">
      <c r="A549" t="s">
        <v>22073</v>
      </c>
      <c r="B549" t="s">
        <v>22074</v>
      </c>
      <c r="C549" t="s">
        <v>22075</v>
      </c>
      <c r="D549" t="s">
        <v>2199</v>
      </c>
      <c r="E549" t="s">
        <v>2242</v>
      </c>
      <c r="F549" t="s">
        <v>2201</v>
      </c>
      <c r="G549" t="s">
        <v>6874</v>
      </c>
      <c r="H549" t="s">
        <v>14</v>
      </c>
      <c r="I549" t="s">
        <v>6875</v>
      </c>
      <c r="J549" t="s">
        <v>6876</v>
      </c>
      <c r="K549" t="s">
        <v>23074</v>
      </c>
      <c r="L549" t="s">
        <v>14</v>
      </c>
      <c r="M549" t="s">
        <v>14</v>
      </c>
      <c r="N549" t="s">
        <v>6877</v>
      </c>
      <c r="O549" t="s">
        <v>23074</v>
      </c>
      <c r="P549" t="s">
        <v>14</v>
      </c>
      <c r="Q549" t="s">
        <v>23074</v>
      </c>
      <c r="R549" t="s">
        <v>23074</v>
      </c>
      <c r="S549" t="s">
        <v>14</v>
      </c>
      <c r="T549" t="s">
        <v>14</v>
      </c>
      <c r="U549" t="s">
        <v>14</v>
      </c>
      <c r="V549" t="s">
        <v>14</v>
      </c>
      <c r="W549" t="s">
        <v>1994</v>
      </c>
      <c r="X549" t="s">
        <v>1801</v>
      </c>
      <c r="Y549" t="s">
        <v>490</v>
      </c>
      <c r="Z549" t="s">
        <v>18</v>
      </c>
      <c r="AA549" t="s">
        <v>14</v>
      </c>
      <c r="AB549" t="s">
        <v>23074</v>
      </c>
      <c r="AC549" t="s">
        <v>6878</v>
      </c>
      <c r="AD549" t="s">
        <v>2207</v>
      </c>
      <c r="AE549" t="s">
        <v>510</v>
      </c>
      <c r="AF549" t="s">
        <v>5940</v>
      </c>
      <c r="AG549" t="s">
        <v>14</v>
      </c>
      <c r="AH549" t="s">
        <v>2209</v>
      </c>
      <c r="AI549" t="s">
        <v>2287</v>
      </c>
      <c r="AJ549" t="s">
        <v>1168</v>
      </c>
      <c r="AK549" t="s">
        <v>2109</v>
      </c>
      <c r="AL549" t="s">
        <v>1184</v>
      </c>
      <c r="AM549" t="s">
        <v>2109</v>
      </c>
      <c r="AN549" t="s">
        <v>1441</v>
      </c>
      <c r="AO549" t="s">
        <v>433</v>
      </c>
      <c r="AP549" t="s">
        <v>23075</v>
      </c>
      <c r="AQ549" t="s">
        <v>14</v>
      </c>
      <c r="AR549" t="s">
        <v>14</v>
      </c>
      <c r="AS549" t="s">
        <v>14</v>
      </c>
      <c r="AT549" t="s">
        <v>14</v>
      </c>
      <c r="AU549" t="s">
        <v>6879</v>
      </c>
      <c r="AV549" t="s">
        <v>6880</v>
      </c>
      <c r="AW549" t="s">
        <v>6880</v>
      </c>
      <c r="AX549" t="s">
        <v>6880</v>
      </c>
      <c r="AY549" t="s">
        <v>6881</v>
      </c>
      <c r="AZ549" t="s">
        <v>23076</v>
      </c>
      <c r="BA549" t="s">
        <v>22130</v>
      </c>
      <c r="BB549" t="s">
        <v>22127</v>
      </c>
      <c r="BC549">
        <v>96486.24</v>
      </c>
      <c r="BD549">
        <v>101632.08</v>
      </c>
      <c r="BE549" t="s">
        <v>14</v>
      </c>
      <c r="BF549" t="s">
        <v>14</v>
      </c>
      <c r="BG549" t="s">
        <v>2214</v>
      </c>
      <c r="BH549" t="s">
        <v>14</v>
      </c>
      <c r="BI549" t="s">
        <v>22092</v>
      </c>
      <c r="BJ549" t="s">
        <v>6882</v>
      </c>
      <c r="BK549" t="s">
        <v>14</v>
      </c>
      <c r="BL549" t="s">
        <v>22074</v>
      </c>
      <c r="BM549" t="s">
        <v>22082</v>
      </c>
      <c r="BN549" t="s">
        <v>6883</v>
      </c>
      <c r="BO549" t="s">
        <v>14</v>
      </c>
      <c r="BP549" t="s">
        <v>23074</v>
      </c>
      <c r="BQ549" t="s">
        <v>2217</v>
      </c>
      <c r="BR549" t="s">
        <v>2218</v>
      </c>
      <c r="BS549" t="s">
        <v>6884</v>
      </c>
      <c r="BT549" t="s">
        <v>14</v>
      </c>
      <c r="BU549" t="s">
        <v>14</v>
      </c>
      <c r="BV549" t="s">
        <v>14</v>
      </c>
      <c r="BW549" t="s">
        <v>14</v>
      </c>
      <c r="BX549" t="s">
        <v>14</v>
      </c>
      <c r="BY549" t="s">
        <v>2544</v>
      </c>
      <c r="BZ549" t="s">
        <v>23074</v>
      </c>
      <c r="CA549" t="s">
        <v>14</v>
      </c>
      <c r="CB549" t="s">
        <v>14</v>
      </c>
      <c r="CC549" t="s">
        <v>14</v>
      </c>
      <c r="CD549" t="s">
        <v>14</v>
      </c>
      <c r="CE549" t="s">
        <v>14</v>
      </c>
      <c r="CF549" t="s">
        <v>6885</v>
      </c>
      <c r="CG549" t="s">
        <v>601</v>
      </c>
      <c r="CH549" t="s">
        <v>22075</v>
      </c>
      <c r="CJ549" t="s">
        <v>433</v>
      </c>
      <c r="CK549" t="s">
        <v>24</v>
      </c>
      <c r="CM549" s="4" t="str">
        <f>_xlfn.XLOOKUP($CG549,tbl_area_24_07_2024[Nombre Área],tbl_area_24_07_2024[Estado],"Si no se encuentra",2,)</f>
        <v>San Luis Potosí</v>
      </c>
      <c r="CN549" s="4" t="str">
        <f>_xlfn.XLOOKUP($CG549,tbl_area_24_07_2024[Nombre Área],tbl_area_24_07_2024[Estructura],"Si no se encuentra",2,)</f>
        <v>Juntas Distritales</v>
      </c>
    </row>
    <row r="550" spans="1:92" ht="34.9" customHeight="1" x14ac:dyDescent="0.85">
      <c r="A550" t="s">
        <v>22073</v>
      </c>
      <c r="B550" t="s">
        <v>22074</v>
      </c>
      <c r="C550" t="s">
        <v>22075</v>
      </c>
      <c r="D550" t="s">
        <v>2199</v>
      </c>
      <c r="E550" t="s">
        <v>2242</v>
      </c>
      <c r="F550" t="s">
        <v>2201</v>
      </c>
      <c r="G550" t="s">
        <v>6886</v>
      </c>
      <c r="H550" t="s">
        <v>14</v>
      </c>
      <c r="I550" t="s">
        <v>6887</v>
      </c>
      <c r="J550" t="s">
        <v>6888</v>
      </c>
      <c r="K550" t="s">
        <v>23077</v>
      </c>
      <c r="L550" t="s">
        <v>14</v>
      </c>
      <c r="M550" t="s">
        <v>14</v>
      </c>
      <c r="N550" t="s">
        <v>6889</v>
      </c>
      <c r="O550" t="s">
        <v>23077</v>
      </c>
      <c r="P550" t="s">
        <v>14</v>
      </c>
      <c r="Q550" t="s">
        <v>23077</v>
      </c>
      <c r="R550" t="s">
        <v>23077</v>
      </c>
      <c r="S550" t="s">
        <v>14</v>
      </c>
      <c r="T550" t="s">
        <v>14</v>
      </c>
      <c r="U550" t="s">
        <v>14</v>
      </c>
      <c r="V550" t="s">
        <v>14</v>
      </c>
      <c r="W550" t="s">
        <v>1994</v>
      </c>
      <c r="X550" t="s">
        <v>1801</v>
      </c>
      <c r="Y550" t="s">
        <v>490</v>
      </c>
      <c r="Z550" t="s">
        <v>18</v>
      </c>
      <c r="AA550" t="s">
        <v>14</v>
      </c>
      <c r="AB550" t="s">
        <v>23077</v>
      </c>
      <c r="AC550" t="s">
        <v>6878</v>
      </c>
      <c r="AD550" t="s">
        <v>2207</v>
      </c>
      <c r="AE550" t="s">
        <v>510</v>
      </c>
      <c r="AF550" t="s">
        <v>5940</v>
      </c>
      <c r="AG550" t="s">
        <v>14</v>
      </c>
      <c r="AH550" t="s">
        <v>2209</v>
      </c>
      <c r="AI550" t="s">
        <v>2287</v>
      </c>
      <c r="AJ550" t="s">
        <v>1168</v>
      </c>
      <c r="AK550" t="s">
        <v>2109</v>
      </c>
      <c r="AL550" t="s">
        <v>1184</v>
      </c>
      <c r="AM550" t="s">
        <v>2109</v>
      </c>
      <c r="AN550" t="s">
        <v>1441</v>
      </c>
      <c r="AO550" t="s">
        <v>433</v>
      </c>
      <c r="AP550" t="s">
        <v>23075</v>
      </c>
      <c r="AQ550" t="s">
        <v>14</v>
      </c>
      <c r="AR550" t="s">
        <v>14</v>
      </c>
      <c r="AS550" t="s">
        <v>14</v>
      </c>
      <c r="AT550" t="s">
        <v>14</v>
      </c>
      <c r="AU550" t="s">
        <v>6879</v>
      </c>
      <c r="AV550" t="s">
        <v>6880</v>
      </c>
      <c r="AW550" t="s">
        <v>6880</v>
      </c>
      <c r="AX550" t="s">
        <v>6880</v>
      </c>
      <c r="AY550" t="s">
        <v>6890</v>
      </c>
      <c r="AZ550" t="s">
        <v>23076</v>
      </c>
      <c r="BA550" t="s">
        <v>22130</v>
      </c>
      <c r="BB550" t="s">
        <v>22127</v>
      </c>
      <c r="BC550">
        <v>90165.48</v>
      </c>
      <c r="BD550">
        <v>103464.96000000001</v>
      </c>
      <c r="BE550" t="s">
        <v>14</v>
      </c>
      <c r="BF550" t="s">
        <v>14</v>
      </c>
      <c r="BG550" t="s">
        <v>2214</v>
      </c>
      <c r="BH550" t="s">
        <v>14</v>
      </c>
      <c r="BI550" t="s">
        <v>22092</v>
      </c>
      <c r="BJ550" t="s">
        <v>6891</v>
      </c>
      <c r="BK550" t="s">
        <v>14</v>
      </c>
      <c r="BL550" t="s">
        <v>22074</v>
      </c>
      <c r="BM550" t="s">
        <v>22082</v>
      </c>
      <c r="BN550" t="s">
        <v>6892</v>
      </c>
      <c r="BO550" t="s">
        <v>14</v>
      </c>
      <c r="BP550" t="s">
        <v>23077</v>
      </c>
      <c r="BQ550" t="s">
        <v>2217</v>
      </c>
      <c r="BR550" t="s">
        <v>2218</v>
      </c>
      <c r="BS550" t="s">
        <v>6884</v>
      </c>
      <c r="BT550" t="s">
        <v>14</v>
      </c>
      <c r="BU550" t="s">
        <v>14</v>
      </c>
      <c r="BV550" t="s">
        <v>14</v>
      </c>
      <c r="BW550" t="s">
        <v>14</v>
      </c>
      <c r="BX550" t="s">
        <v>14</v>
      </c>
      <c r="BY550" t="s">
        <v>2544</v>
      </c>
      <c r="BZ550" t="s">
        <v>23077</v>
      </c>
      <c r="CA550" t="s">
        <v>14</v>
      </c>
      <c r="CB550" t="s">
        <v>14</v>
      </c>
      <c r="CC550" t="s">
        <v>14</v>
      </c>
      <c r="CD550" t="s">
        <v>14</v>
      </c>
      <c r="CE550" t="s">
        <v>14</v>
      </c>
      <c r="CF550" t="s">
        <v>6893</v>
      </c>
      <c r="CG550" t="s">
        <v>601</v>
      </c>
      <c r="CH550" t="s">
        <v>22075</v>
      </c>
      <c r="CJ550" t="s">
        <v>433</v>
      </c>
      <c r="CK550" t="s">
        <v>24</v>
      </c>
      <c r="CM550" s="4" t="str">
        <f>_xlfn.XLOOKUP($CG550,tbl_area_24_07_2024[Nombre Área],tbl_area_24_07_2024[Estado],"Si no se encuentra",2,)</f>
        <v>San Luis Potosí</v>
      </c>
      <c r="CN550" s="4" t="str">
        <f>_xlfn.XLOOKUP($CG550,tbl_area_24_07_2024[Nombre Área],tbl_area_24_07_2024[Estructura],"Si no se encuentra",2,)</f>
        <v>Juntas Distritales</v>
      </c>
    </row>
    <row r="551" spans="1:92" ht="34.9" customHeight="1" x14ac:dyDescent="0.85">
      <c r="A551" t="s">
        <v>22073</v>
      </c>
      <c r="B551" t="s">
        <v>22074</v>
      </c>
      <c r="C551" t="s">
        <v>22075</v>
      </c>
      <c r="D551" t="s">
        <v>2199</v>
      </c>
      <c r="E551" t="s">
        <v>2200</v>
      </c>
      <c r="F551" t="s">
        <v>2201</v>
      </c>
      <c r="G551" t="s">
        <v>6894</v>
      </c>
      <c r="H551" t="s">
        <v>14</v>
      </c>
      <c r="I551" t="s">
        <v>6895</v>
      </c>
      <c r="J551" t="s">
        <v>6896</v>
      </c>
      <c r="K551" t="s">
        <v>23078</v>
      </c>
      <c r="L551" t="s">
        <v>14</v>
      </c>
      <c r="M551" t="s">
        <v>14</v>
      </c>
      <c r="N551" t="s">
        <v>6897</v>
      </c>
      <c r="O551" t="s">
        <v>23078</v>
      </c>
      <c r="P551" t="s">
        <v>14</v>
      </c>
      <c r="Q551" t="s">
        <v>23078</v>
      </c>
      <c r="R551" t="s">
        <v>23078</v>
      </c>
      <c r="S551" t="s">
        <v>14</v>
      </c>
      <c r="T551" t="s">
        <v>14</v>
      </c>
      <c r="U551" t="s">
        <v>14</v>
      </c>
      <c r="V551" t="s">
        <v>14</v>
      </c>
      <c r="W551" t="s">
        <v>14</v>
      </c>
      <c r="X551" t="s">
        <v>14</v>
      </c>
      <c r="Y551" t="s">
        <v>14</v>
      </c>
      <c r="Z551" t="s">
        <v>14</v>
      </c>
      <c r="AA551" t="s">
        <v>6898</v>
      </c>
      <c r="AB551" t="s">
        <v>23078</v>
      </c>
      <c r="AC551" t="s">
        <v>6899</v>
      </c>
      <c r="AD551" t="s">
        <v>2311</v>
      </c>
      <c r="AE551" t="s">
        <v>6900</v>
      </c>
      <c r="AF551" t="s">
        <v>6901</v>
      </c>
      <c r="AG551" t="s">
        <v>14</v>
      </c>
      <c r="AH551" t="s">
        <v>2209</v>
      </c>
      <c r="AI551" t="s">
        <v>6902</v>
      </c>
      <c r="AJ551" t="s">
        <v>1168</v>
      </c>
      <c r="AK551" t="s">
        <v>2109</v>
      </c>
      <c r="AL551" t="s">
        <v>1184</v>
      </c>
      <c r="AM551" t="s">
        <v>2109</v>
      </c>
      <c r="AN551" t="s">
        <v>1441</v>
      </c>
      <c r="AO551" t="s">
        <v>433</v>
      </c>
      <c r="AP551" t="s">
        <v>23079</v>
      </c>
      <c r="AQ551" t="s">
        <v>14</v>
      </c>
      <c r="AR551" t="s">
        <v>14</v>
      </c>
      <c r="AS551" t="s">
        <v>14</v>
      </c>
      <c r="AT551" t="s">
        <v>14</v>
      </c>
      <c r="AU551" t="s">
        <v>4342</v>
      </c>
      <c r="AV551" t="s">
        <v>6880</v>
      </c>
      <c r="AW551" t="s">
        <v>6880</v>
      </c>
      <c r="AX551" t="s">
        <v>6880</v>
      </c>
      <c r="AY551" t="s">
        <v>6903</v>
      </c>
      <c r="AZ551" t="s">
        <v>23080</v>
      </c>
      <c r="BA551" t="s">
        <v>23080</v>
      </c>
      <c r="BB551" t="s">
        <v>23081</v>
      </c>
      <c r="BC551">
        <v>641952</v>
      </c>
      <c r="BD551">
        <v>744664.32</v>
      </c>
      <c r="BE551" t="s">
        <v>14</v>
      </c>
      <c r="BF551" t="s">
        <v>14</v>
      </c>
      <c r="BG551" t="s">
        <v>2214</v>
      </c>
      <c r="BH551" t="s">
        <v>14</v>
      </c>
      <c r="BI551" t="s">
        <v>22092</v>
      </c>
      <c r="BJ551" t="s">
        <v>6904</v>
      </c>
      <c r="BK551" t="s">
        <v>14</v>
      </c>
      <c r="BL551" t="s">
        <v>23080</v>
      </c>
      <c r="BM551" t="s">
        <v>23081</v>
      </c>
      <c r="BN551" t="s">
        <v>6905</v>
      </c>
      <c r="BO551" t="s">
        <v>14</v>
      </c>
      <c r="BP551" t="s">
        <v>23078</v>
      </c>
      <c r="BQ551" t="s">
        <v>2217</v>
      </c>
      <c r="BR551" t="s">
        <v>2218</v>
      </c>
      <c r="BS551" t="s">
        <v>6884</v>
      </c>
      <c r="BT551" t="s">
        <v>14</v>
      </c>
      <c r="BU551" t="s">
        <v>14</v>
      </c>
      <c r="BV551" t="s">
        <v>14</v>
      </c>
      <c r="BW551" t="s">
        <v>14</v>
      </c>
      <c r="BX551" t="s">
        <v>14</v>
      </c>
      <c r="BY551" t="s">
        <v>2220</v>
      </c>
      <c r="BZ551" t="s">
        <v>23078</v>
      </c>
      <c r="CA551" t="s">
        <v>14</v>
      </c>
      <c r="CB551" t="s">
        <v>14</v>
      </c>
      <c r="CC551" t="s">
        <v>14</v>
      </c>
      <c r="CD551" t="s">
        <v>14</v>
      </c>
      <c r="CE551" t="s">
        <v>14</v>
      </c>
      <c r="CF551" t="s">
        <v>6906</v>
      </c>
      <c r="CG551" t="s">
        <v>601</v>
      </c>
      <c r="CH551" t="s">
        <v>22075</v>
      </c>
      <c r="CJ551" t="s">
        <v>433</v>
      </c>
      <c r="CK551" t="s">
        <v>24</v>
      </c>
      <c r="CM551" s="4" t="str">
        <f>_xlfn.XLOOKUP($CG551,tbl_area_24_07_2024[Nombre Área],tbl_area_24_07_2024[Estado],"Si no se encuentra",2,)</f>
        <v>San Luis Potosí</v>
      </c>
      <c r="CN551" s="4" t="str">
        <f>_xlfn.XLOOKUP($CG551,tbl_area_24_07_2024[Nombre Área],tbl_area_24_07_2024[Estructura],"Si no se encuentra",2,)</f>
        <v>Juntas Distritales</v>
      </c>
    </row>
    <row r="552" spans="1:92" ht="34.9" customHeight="1" x14ac:dyDescent="0.85">
      <c r="A552" t="s">
        <v>22073</v>
      </c>
      <c r="B552" t="s">
        <v>22074</v>
      </c>
      <c r="C552" t="s">
        <v>22075</v>
      </c>
      <c r="D552" t="s">
        <v>2199</v>
      </c>
      <c r="E552" t="s">
        <v>2200</v>
      </c>
      <c r="F552" t="s">
        <v>2201</v>
      </c>
      <c r="G552" t="s">
        <v>6907</v>
      </c>
      <c r="H552" t="s">
        <v>14</v>
      </c>
      <c r="I552" t="s">
        <v>6895</v>
      </c>
      <c r="J552" t="s">
        <v>6908</v>
      </c>
      <c r="K552" t="s">
        <v>7163</v>
      </c>
      <c r="L552" t="s">
        <v>14</v>
      </c>
      <c r="M552" t="s">
        <v>14</v>
      </c>
      <c r="N552" t="s">
        <v>6909</v>
      </c>
      <c r="O552" t="s">
        <v>7163</v>
      </c>
      <c r="P552" t="s">
        <v>14</v>
      </c>
      <c r="Q552" t="s">
        <v>7163</v>
      </c>
      <c r="R552" t="s">
        <v>7163</v>
      </c>
      <c r="S552" t="s">
        <v>14</v>
      </c>
      <c r="T552" t="s">
        <v>14</v>
      </c>
      <c r="U552" t="s">
        <v>14</v>
      </c>
      <c r="V552" t="s">
        <v>14</v>
      </c>
      <c r="W552" t="s">
        <v>1959</v>
      </c>
      <c r="X552" t="s">
        <v>1679</v>
      </c>
      <c r="Y552" t="s">
        <v>62</v>
      </c>
      <c r="Z552" t="s">
        <v>18</v>
      </c>
      <c r="AA552" t="s">
        <v>14</v>
      </c>
      <c r="AB552" t="s">
        <v>7163</v>
      </c>
      <c r="AC552" t="s">
        <v>6910</v>
      </c>
      <c r="AD552" t="s">
        <v>2207</v>
      </c>
      <c r="AE552" t="s">
        <v>6911</v>
      </c>
      <c r="AF552" t="s">
        <v>1485</v>
      </c>
      <c r="AG552" t="s">
        <v>14</v>
      </c>
      <c r="AH552" t="s">
        <v>2209</v>
      </c>
      <c r="AI552" t="s">
        <v>2287</v>
      </c>
      <c r="AJ552" t="s">
        <v>1168</v>
      </c>
      <c r="AK552" t="s">
        <v>184</v>
      </c>
      <c r="AL552" t="s">
        <v>1442</v>
      </c>
      <c r="AM552" t="s">
        <v>184</v>
      </c>
      <c r="AN552" t="s">
        <v>1441</v>
      </c>
      <c r="AO552" t="s">
        <v>433</v>
      </c>
      <c r="AP552" t="s">
        <v>23082</v>
      </c>
      <c r="AQ552" t="s">
        <v>14</v>
      </c>
      <c r="AR552" t="s">
        <v>14</v>
      </c>
      <c r="AS552" t="s">
        <v>14</v>
      </c>
      <c r="AT552" t="s">
        <v>14</v>
      </c>
      <c r="AU552" t="s">
        <v>4342</v>
      </c>
      <c r="AV552" t="s">
        <v>6880</v>
      </c>
      <c r="AW552" t="s">
        <v>6880</v>
      </c>
      <c r="AX552" t="s">
        <v>6880</v>
      </c>
      <c r="AY552" t="s">
        <v>6912</v>
      </c>
      <c r="AZ552" t="s">
        <v>22074</v>
      </c>
      <c r="BA552" t="s">
        <v>22074</v>
      </c>
      <c r="BB552" t="s">
        <v>22213</v>
      </c>
      <c r="BC552">
        <v>32549.040000000001</v>
      </c>
      <c r="BD552">
        <v>37756.92</v>
      </c>
      <c r="BE552" t="s">
        <v>14</v>
      </c>
      <c r="BF552" t="s">
        <v>14</v>
      </c>
      <c r="BG552" t="s">
        <v>2214</v>
      </c>
      <c r="BH552" t="s">
        <v>14</v>
      </c>
      <c r="BI552" t="s">
        <v>22092</v>
      </c>
      <c r="BJ552" t="s">
        <v>6913</v>
      </c>
      <c r="BK552" t="s">
        <v>14</v>
      </c>
      <c r="BL552" t="s">
        <v>22074</v>
      </c>
      <c r="BM552" t="s">
        <v>22213</v>
      </c>
      <c r="BN552" t="s">
        <v>6914</v>
      </c>
      <c r="BO552" t="s">
        <v>14</v>
      </c>
      <c r="BP552" t="s">
        <v>7163</v>
      </c>
      <c r="BQ552" t="s">
        <v>2217</v>
      </c>
      <c r="BR552" t="s">
        <v>2218</v>
      </c>
      <c r="BS552" t="s">
        <v>6884</v>
      </c>
      <c r="BT552" t="s">
        <v>14</v>
      </c>
      <c r="BU552" t="s">
        <v>14</v>
      </c>
      <c r="BV552" t="s">
        <v>14</v>
      </c>
      <c r="BW552" t="s">
        <v>14</v>
      </c>
      <c r="BX552" t="s">
        <v>14</v>
      </c>
      <c r="BY552" t="s">
        <v>2220</v>
      </c>
      <c r="BZ552" t="s">
        <v>7163</v>
      </c>
      <c r="CA552" t="s">
        <v>14</v>
      </c>
      <c r="CB552" t="s">
        <v>14</v>
      </c>
      <c r="CC552" t="s">
        <v>14</v>
      </c>
      <c r="CD552" t="s">
        <v>14</v>
      </c>
      <c r="CE552" t="s">
        <v>14</v>
      </c>
      <c r="CF552" t="s">
        <v>6915</v>
      </c>
      <c r="CG552" t="s">
        <v>601</v>
      </c>
      <c r="CH552" t="s">
        <v>22075</v>
      </c>
      <c r="CJ552" t="s">
        <v>433</v>
      </c>
      <c r="CK552" t="s">
        <v>24</v>
      </c>
      <c r="CM552" s="4" t="str">
        <f>_xlfn.XLOOKUP($CG552,tbl_area_24_07_2024[Nombre Área],tbl_area_24_07_2024[Estado],"Si no se encuentra",2,)</f>
        <v>San Luis Potosí</v>
      </c>
      <c r="CN552" s="4" t="str">
        <f>_xlfn.XLOOKUP($CG552,tbl_area_24_07_2024[Nombre Área],tbl_area_24_07_2024[Estructura],"Si no se encuentra",2,)</f>
        <v>Juntas Distritales</v>
      </c>
    </row>
    <row r="553" spans="1:92" ht="34.9" customHeight="1" x14ac:dyDescent="0.85">
      <c r="A553" t="s">
        <v>22073</v>
      </c>
      <c r="B553" t="s">
        <v>22074</v>
      </c>
      <c r="C553" t="s">
        <v>22075</v>
      </c>
      <c r="D553" t="s">
        <v>2199</v>
      </c>
      <c r="E553" t="s">
        <v>2200</v>
      </c>
      <c r="F553" t="s">
        <v>2201</v>
      </c>
      <c r="G553" t="s">
        <v>6916</v>
      </c>
      <c r="H553" t="s">
        <v>14</v>
      </c>
      <c r="I553" t="s">
        <v>6895</v>
      </c>
      <c r="J553" t="s">
        <v>6917</v>
      </c>
      <c r="K553" t="s">
        <v>23083</v>
      </c>
      <c r="L553" t="s">
        <v>14</v>
      </c>
      <c r="M553" t="s">
        <v>14</v>
      </c>
      <c r="N553" t="s">
        <v>6919</v>
      </c>
      <c r="O553" t="s">
        <v>23083</v>
      </c>
      <c r="P553" t="s">
        <v>14</v>
      </c>
      <c r="Q553" t="s">
        <v>23083</v>
      </c>
      <c r="R553" t="s">
        <v>23083</v>
      </c>
      <c r="S553" t="s">
        <v>14</v>
      </c>
      <c r="T553" t="s">
        <v>14</v>
      </c>
      <c r="U553" t="s">
        <v>14</v>
      </c>
      <c r="V553" t="s">
        <v>14</v>
      </c>
      <c r="W553" t="s">
        <v>1426</v>
      </c>
      <c r="X553" t="s">
        <v>14</v>
      </c>
      <c r="Y553" t="s">
        <v>250</v>
      </c>
      <c r="Z553" t="s">
        <v>12</v>
      </c>
      <c r="AA553" t="s">
        <v>14</v>
      </c>
      <c r="AB553" t="s">
        <v>23083</v>
      </c>
      <c r="AC553" t="s">
        <v>6920</v>
      </c>
      <c r="AD553" t="s">
        <v>2207</v>
      </c>
      <c r="AE553" t="s">
        <v>174</v>
      </c>
      <c r="AF553" t="s">
        <v>1537</v>
      </c>
      <c r="AG553" t="s">
        <v>14</v>
      </c>
      <c r="AH553" t="s">
        <v>2209</v>
      </c>
      <c r="AI553" t="s">
        <v>2287</v>
      </c>
      <c r="AJ553" t="s">
        <v>1168</v>
      </c>
      <c r="AK553" t="s">
        <v>6921</v>
      </c>
      <c r="AL553" t="s">
        <v>1437</v>
      </c>
      <c r="AM553" t="s">
        <v>6921</v>
      </c>
      <c r="AN553" t="s">
        <v>1441</v>
      </c>
      <c r="AO553" t="s">
        <v>433</v>
      </c>
      <c r="AP553" t="s">
        <v>23084</v>
      </c>
      <c r="AQ553" t="s">
        <v>14</v>
      </c>
      <c r="AR553" t="s">
        <v>14</v>
      </c>
      <c r="AS553" t="s">
        <v>14</v>
      </c>
      <c r="AT553" t="s">
        <v>14</v>
      </c>
      <c r="AU553" t="s">
        <v>4342</v>
      </c>
      <c r="AV553" t="s">
        <v>6880</v>
      </c>
      <c r="AW553" t="s">
        <v>6880</v>
      </c>
      <c r="AX553" t="s">
        <v>6880</v>
      </c>
      <c r="AY553" t="s">
        <v>6922</v>
      </c>
      <c r="AZ553" t="s">
        <v>22074</v>
      </c>
      <c r="BA553" t="s">
        <v>22074</v>
      </c>
      <c r="BB553" t="s">
        <v>22213</v>
      </c>
      <c r="BC553">
        <v>32549.040000000001</v>
      </c>
      <c r="BD553">
        <v>37756.92</v>
      </c>
      <c r="BE553" t="s">
        <v>14</v>
      </c>
      <c r="BF553" t="s">
        <v>14</v>
      </c>
      <c r="BG553" t="s">
        <v>2214</v>
      </c>
      <c r="BH553" t="s">
        <v>14</v>
      </c>
      <c r="BI553" t="s">
        <v>22092</v>
      </c>
      <c r="BJ553" t="s">
        <v>6923</v>
      </c>
      <c r="BK553" t="s">
        <v>14</v>
      </c>
      <c r="BL553" t="s">
        <v>22074</v>
      </c>
      <c r="BM553" t="s">
        <v>22213</v>
      </c>
      <c r="BN553" t="s">
        <v>6924</v>
      </c>
      <c r="BO553" t="s">
        <v>14</v>
      </c>
      <c r="BP553" t="s">
        <v>23083</v>
      </c>
      <c r="BQ553" t="s">
        <v>2217</v>
      </c>
      <c r="BR553" t="s">
        <v>2218</v>
      </c>
      <c r="BS553" t="s">
        <v>6884</v>
      </c>
      <c r="BT553" t="s">
        <v>14</v>
      </c>
      <c r="BU553" t="s">
        <v>14</v>
      </c>
      <c r="BV553" t="s">
        <v>14</v>
      </c>
      <c r="BW553" t="s">
        <v>14</v>
      </c>
      <c r="BX553" t="s">
        <v>14</v>
      </c>
      <c r="BY553" t="s">
        <v>2220</v>
      </c>
      <c r="BZ553" t="s">
        <v>23083</v>
      </c>
      <c r="CA553" t="s">
        <v>14</v>
      </c>
      <c r="CB553" t="s">
        <v>14</v>
      </c>
      <c r="CC553" t="s">
        <v>14</v>
      </c>
      <c r="CD553" t="s">
        <v>14</v>
      </c>
      <c r="CE553" t="s">
        <v>14</v>
      </c>
      <c r="CF553" t="s">
        <v>6925</v>
      </c>
      <c r="CG553" t="s">
        <v>601</v>
      </c>
      <c r="CH553" t="s">
        <v>22075</v>
      </c>
      <c r="CJ553" t="s">
        <v>433</v>
      </c>
      <c r="CK553" t="s">
        <v>24</v>
      </c>
      <c r="CM553" s="4" t="str">
        <f>_xlfn.XLOOKUP($CG553,tbl_area_24_07_2024[Nombre Área],tbl_area_24_07_2024[Estado],"Si no se encuentra",2,)</f>
        <v>San Luis Potosí</v>
      </c>
      <c r="CN553" s="4" t="str">
        <f>_xlfn.XLOOKUP($CG553,tbl_area_24_07_2024[Nombre Área],tbl_area_24_07_2024[Estructura],"Si no se encuentra",2,)</f>
        <v>Juntas Distritales</v>
      </c>
    </row>
    <row r="554" spans="1:92" ht="34.9" customHeight="1" x14ac:dyDescent="0.85">
      <c r="A554" t="s">
        <v>22073</v>
      </c>
      <c r="B554" t="s">
        <v>22074</v>
      </c>
      <c r="C554" t="s">
        <v>22075</v>
      </c>
      <c r="D554" t="s">
        <v>2199</v>
      </c>
      <c r="E554" t="s">
        <v>2200</v>
      </c>
      <c r="F554" t="s">
        <v>2201</v>
      </c>
      <c r="G554" t="s">
        <v>6926</v>
      </c>
      <c r="H554" t="s">
        <v>14</v>
      </c>
      <c r="I554" t="s">
        <v>6927</v>
      </c>
      <c r="J554" t="s">
        <v>6928</v>
      </c>
      <c r="K554" t="s">
        <v>23085</v>
      </c>
      <c r="L554" t="s">
        <v>14</v>
      </c>
      <c r="M554" t="s">
        <v>14</v>
      </c>
      <c r="N554" t="s">
        <v>6930</v>
      </c>
      <c r="O554" t="s">
        <v>23085</v>
      </c>
      <c r="P554" t="s">
        <v>14</v>
      </c>
      <c r="Q554" t="s">
        <v>23085</v>
      </c>
      <c r="R554" t="s">
        <v>23085</v>
      </c>
      <c r="S554" t="s">
        <v>14</v>
      </c>
      <c r="T554" t="s">
        <v>14</v>
      </c>
      <c r="U554" t="s">
        <v>14</v>
      </c>
      <c r="V554" t="s">
        <v>14</v>
      </c>
      <c r="W554" t="s">
        <v>6931</v>
      </c>
      <c r="X554" t="s">
        <v>66</v>
      </c>
      <c r="Y554" t="s">
        <v>1700</v>
      </c>
      <c r="Z554" t="s">
        <v>18</v>
      </c>
      <c r="AA554" t="s">
        <v>14</v>
      </c>
      <c r="AB554" t="s">
        <v>23085</v>
      </c>
      <c r="AC554" t="s">
        <v>6932</v>
      </c>
      <c r="AD554" t="s">
        <v>2207</v>
      </c>
      <c r="AE554" t="s">
        <v>2284</v>
      </c>
      <c r="AF554" t="s">
        <v>1511</v>
      </c>
      <c r="AG554" t="s">
        <v>14</v>
      </c>
      <c r="AH554" t="s">
        <v>1956</v>
      </c>
      <c r="AI554" t="s">
        <v>6933</v>
      </c>
      <c r="AJ554" t="s">
        <v>1186</v>
      </c>
      <c r="AK554" t="s">
        <v>4322</v>
      </c>
      <c r="AL554" t="s">
        <v>1186</v>
      </c>
      <c r="AM554" t="s">
        <v>4322</v>
      </c>
      <c r="AN554" t="s">
        <v>1180</v>
      </c>
      <c r="AO554" t="s">
        <v>159</v>
      </c>
      <c r="AP554" t="s">
        <v>22526</v>
      </c>
      <c r="AQ554" t="s">
        <v>14</v>
      </c>
      <c r="AR554" t="s">
        <v>14</v>
      </c>
      <c r="AS554" t="s">
        <v>14</v>
      </c>
      <c r="AT554" t="s">
        <v>14</v>
      </c>
      <c r="AU554" t="s">
        <v>6934</v>
      </c>
      <c r="AV554" t="s">
        <v>6935</v>
      </c>
      <c r="AW554" t="s">
        <v>6935</v>
      </c>
      <c r="AX554" t="s">
        <v>6935</v>
      </c>
      <c r="AY554" t="s">
        <v>6926</v>
      </c>
      <c r="AZ554" t="s">
        <v>23086</v>
      </c>
      <c r="BA554" t="s">
        <v>22346</v>
      </c>
      <c r="BB554" t="s">
        <v>22289</v>
      </c>
      <c r="BC554">
        <v>1036663.2</v>
      </c>
      <c r="BD554">
        <v>1202529.31</v>
      </c>
      <c r="BE554" t="s">
        <v>14</v>
      </c>
      <c r="BF554" t="s">
        <v>14</v>
      </c>
      <c r="BG554" t="s">
        <v>2214</v>
      </c>
      <c r="BH554" t="s">
        <v>14</v>
      </c>
      <c r="BI554" t="s">
        <v>22092</v>
      </c>
      <c r="BJ554" t="s">
        <v>6930</v>
      </c>
      <c r="BK554" t="s">
        <v>14</v>
      </c>
      <c r="BL554" t="s">
        <v>22346</v>
      </c>
      <c r="BM554" t="s">
        <v>22289</v>
      </c>
      <c r="BN554" t="s">
        <v>6936</v>
      </c>
      <c r="BO554" t="s">
        <v>14</v>
      </c>
      <c r="BP554" t="s">
        <v>23085</v>
      </c>
      <c r="BQ554" t="s">
        <v>2217</v>
      </c>
      <c r="BR554" t="s">
        <v>2303</v>
      </c>
      <c r="BS554" t="s">
        <v>2404</v>
      </c>
      <c r="BT554" t="s">
        <v>14</v>
      </c>
      <c r="BU554" t="s">
        <v>14</v>
      </c>
      <c r="BV554" t="s">
        <v>14</v>
      </c>
      <c r="BW554" t="s">
        <v>14</v>
      </c>
      <c r="BX554" t="s">
        <v>14</v>
      </c>
      <c r="BY554" t="s">
        <v>2220</v>
      </c>
      <c r="BZ554" t="s">
        <v>23085</v>
      </c>
      <c r="CA554" t="s">
        <v>6937</v>
      </c>
      <c r="CB554" t="s">
        <v>14</v>
      </c>
      <c r="CC554" t="s">
        <v>14</v>
      </c>
      <c r="CD554" t="s">
        <v>14</v>
      </c>
      <c r="CE554" t="s">
        <v>14</v>
      </c>
      <c r="CF554" t="s">
        <v>6938</v>
      </c>
      <c r="CG554" t="s">
        <v>736</v>
      </c>
      <c r="CH554" t="s">
        <v>22075</v>
      </c>
      <c r="CJ554" t="s">
        <v>159</v>
      </c>
      <c r="CK554" t="s">
        <v>24</v>
      </c>
      <c r="CM554" s="4" t="str">
        <f>_xlfn.XLOOKUP($CG554,tbl_area_24_07_2024[Nombre Área],tbl_area_24_07_2024[Estado],"Si no se encuentra",2,)</f>
        <v>México</v>
      </c>
      <c r="CN554" s="4" t="str">
        <f>_xlfn.XLOOKUP($CG554,tbl_area_24_07_2024[Nombre Área],tbl_area_24_07_2024[Estructura],"Si no se encuentra",2,)</f>
        <v>Juntas Distritales</v>
      </c>
    </row>
    <row r="555" spans="1:92" ht="34.9" customHeight="1" x14ac:dyDescent="0.85">
      <c r="A555" t="s">
        <v>22073</v>
      </c>
      <c r="B555" t="s">
        <v>22074</v>
      </c>
      <c r="C555" t="s">
        <v>22075</v>
      </c>
      <c r="D555" t="s">
        <v>2199</v>
      </c>
      <c r="E555" t="s">
        <v>2200</v>
      </c>
      <c r="F555" t="s">
        <v>2201</v>
      </c>
      <c r="G555" t="s">
        <v>2617</v>
      </c>
      <c r="H555" t="s">
        <v>14</v>
      </c>
      <c r="I555" t="s">
        <v>6927</v>
      </c>
      <c r="J555" t="s">
        <v>6939</v>
      </c>
      <c r="K555" t="s">
        <v>23087</v>
      </c>
      <c r="L555" t="s">
        <v>14</v>
      </c>
      <c r="M555" t="s">
        <v>14</v>
      </c>
      <c r="N555" t="s">
        <v>6930</v>
      </c>
      <c r="O555" t="s">
        <v>23087</v>
      </c>
      <c r="P555" t="s">
        <v>14</v>
      </c>
      <c r="Q555" t="s">
        <v>23087</v>
      </c>
      <c r="R555" t="s">
        <v>23087</v>
      </c>
      <c r="S555" t="s">
        <v>14</v>
      </c>
      <c r="T555" t="s">
        <v>14</v>
      </c>
      <c r="U555" t="s">
        <v>14</v>
      </c>
      <c r="V555" t="s">
        <v>14</v>
      </c>
      <c r="W555" t="s">
        <v>6940</v>
      </c>
      <c r="X555" t="s">
        <v>94</v>
      </c>
      <c r="Y555" t="s">
        <v>226</v>
      </c>
      <c r="Z555" t="s">
        <v>12</v>
      </c>
      <c r="AA555" t="s">
        <v>14</v>
      </c>
      <c r="AB555" t="s">
        <v>23087</v>
      </c>
      <c r="AC555" t="s">
        <v>6941</v>
      </c>
      <c r="AD555" t="s">
        <v>2348</v>
      </c>
      <c r="AE555" t="s">
        <v>6860</v>
      </c>
      <c r="AF555" t="s">
        <v>1489</v>
      </c>
      <c r="AG555" t="s">
        <v>14</v>
      </c>
      <c r="AH555" t="s">
        <v>2209</v>
      </c>
      <c r="AI555" t="s">
        <v>6942</v>
      </c>
      <c r="AJ555" t="s">
        <v>1186</v>
      </c>
      <c r="AK555" t="s">
        <v>4322</v>
      </c>
      <c r="AL555" t="s">
        <v>1186</v>
      </c>
      <c r="AM555" t="s">
        <v>4322</v>
      </c>
      <c r="AN555" t="s">
        <v>1180</v>
      </c>
      <c r="AO555" t="s">
        <v>159</v>
      </c>
      <c r="AP555" t="s">
        <v>23088</v>
      </c>
      <c r="AQ555" t="s">
        <v>14</v>
      </c>
      <c r="AR555" t="s">
        <v>14</v>
      </c>
      <c r="AS555" t="s">
        <v>14</v>
      </c>
      <c r="AT555" t="s">
        <v>14</v>
      </c>
      <c r="AU555" t="s">
        <v>6934</v>
      </c>
      <c r="AV555" t="s">
        <v>6935</v>
      </c>
      <c r="AW555" t="s">
        <v>6935</v>
      </c>
      <c r="AX555" t="s">
        <v>6935</v>
      </c>
      <c r="AY555" t="s">
        <v>2617</v>
      </c>
      <c r="AZ555" t="s">
        <v>22141</v>
      </c>
      <c r="BA555" t="s">
        <v>22074</v>
      </c>
      <c r="BB555" t="s">
        <v>22089</v>
      </c>
      <c r="BC555">
        <v>365784</v>
      </c>
      <c r="BD555">
        <v>424309.44</v>
      </c>
      <c r="BE555" t="s">
        <v>14</v>
      </c>
      <c r="BF555" t="s">
        <v>14</v>
      </c>
      <c r="BG555" t="s">
        <v>2214</v>
      </c>
      <c r="BH555" t="s">
        <v>14</v>
      </c>
      <c r="BI555" t="s">
        <v>22092</v>
      </c>
      <c r="BJ555" t="s">
        <v>6930</v>
      </c>
      <c r="BK555" t="s">
        <v>14</v>
      </c>
      <c r="BL555" t="s">
        <v>22074</v>
      </c>
      <c r="BM555" t="s">
        <v>22089</v>
      </c>
      <c r="BN555" t="s">
        <v>6943</v>
      </c>
      <c r="BO555" t="s">
        <v>14</v>
      </c>
      <c r="BP555" t="s">
        <v>23087</v>
      </c>
      <c r="BQ555" t="s">
        <v>2217</v>
      </c>
      <c r="BR555" t="s">
        <v>2303</v>
      </c>
      <c r="BS555" t="s">
        <v>2404</v>
      </c>
      <c r="BT555" t="s">
        <v>14</v>
      </c>
      <c r="BU555" t="s">
        <v>14</v>
      </c>
      <c r="BV555" t="s">
        <v>14</v>
      </c>
      <c r="BW555" t="s">
        <v>14</v>
      </c>
      <c r="BX555" t="s">
        <v>14</v>
      </c>
      <c r="BY555" t="s">
        <v>2220</v>
      </c>
      <c r="BZ555" t="s">
        <v>23087</v>
      </c>
      <c r="CA555" t="s">
        <v>6937</v>
      </c>
      <c r="CB555" t="s">
        <v>14</v>
      </c>
      <c r="CC555" t="s">
        <v>14</v>
      </c>
      <c r="CD555" t="s">
        <v>14</v>
      </c>
      <c r="CE555" t="s">
        <v>14</v>
      </c>
      <c r="CF555" t="s">
        <v>6944</v>
      </c>
      <c r="CG555" t="s">
        <v>736</v>
      </c>
      <c r="CH555" t="s">
        <v>22075</v>
      </c>
      <c r="CJ555" t="s">
        <v>159</v>
      </c>
      <c r="CK555" t="s">
        <v>24</v>
      </c>
      <c r="CM555" s="4" t="str">
        <f>_xlfn.XLOOKUP($CG555,tbl_area_24_07_2024[Nombre Área],tbl_area_24_07_2024[Estado],"Si no se encuentra",2,)</f>
        <v>México</v>
      </c>
      <c r="CN555" s="4" t="str">
        <f>_xlfn.XLOOKUP($CG555,tbl_area_24_07_2024[Nombre Área],tbl_area_24_07_2024[Estructura],"Si no se encuentra",2,)</f>
        <v>Juntas Distritales</v>
      </c>
    </row>
    <row r="556" spans="1:92" ht="34.9" customHeight="1" x14ac:dyDescent="0.85">
      <c r="A556" t="s">
        <v>22073</v>
      </c>
      <c r="B556" t="s">
        <v>22074</v>
      </c>
      <c r="C556" t="s">
        <v>22075</v>
      </c>
      <c r="D556" t="s">
        <v>2199</v>
      </c>
      <c r="E556" t="s">
        <v>2242</v>
      </c>
      <c r="F556" t="s">
        <v>2201</v>
      </c>
      <c r="G556" t="s">
        <v>6945</v>
      </c>
      <c r="H556" t="s">
        <v>14</v>
      </c>
      <c r="I556" t="s">
        <v>6946</v>
      </c>
      <c r="J556" t="s">
        <v>6947</v>
      </c>
      <c r="K556" t="s">
        <v>23089</v>
      </c>
      <c r="L556" t="s">
        <v>14</v>
      </c>
      <c r="M556" t="s">
        <v>14</v>
      </c>
      <c r="N556" t="s">
        <v>6948</v>
      </c>
      <c r="O556" t="s">
        <v>23089</v>
      </c>
      <c r="P556" t="s">
        <v>14</v>
      </c>
      <c r="Q556" t="s">
        <v>23089</v>
      </c>
      <c r="R556" t="s">
        <v>23089</v>
      </c>
      <c r="S556" t="s">
        <v>14</v>
      </c>
      <c r="T556" t="s">
        <v>14</v>
      </c>
      <c r="U556" t="s">
        <v>14</v>
      </c>
      <c r="V556" t="s">
        <v>14</v>
      </c>
      <c r="W556" t="s">
        <v>14</v>
      </c>
      <c r="X556" t="s">
        <v>14</v>
      </c>
      <c r="Y556" t="s">
        <v>14</v>
      </c>
      <c r="Z556" t="s">
        <v>14</v>
      </c>
      <c r="AA556" t="s">
        <v>6949</v>
      </c>
      <c r="AB556" t="s">
        <v>23089</v>
      </c>
      <c r="AC556" t="s">
        <v>4321</v>
      </c>
      <c r="AD556" t="s">
        <v>2207</v>
      </c>
      <c r="AE556" t="s">
        <v>6033</v>
      </c>
      <c r="AF556" t="s">
        <v>1174</v>
      </c>
      <c r="AG556" t="s">
        <v>14</v>
      </c>
      <c r="AH556" t="s">
        <v>2209</v>
      </c>
      <c r="AI556" t="s">
        <v>2287</v>
      </c>
      <c r="AJ556" t="s">
        <v>1186</v>
      </c>
      <c r="AK556" t="s">
        <v>4322</v>
      </c>
      <c r="AL556" t="s">
        <v>1186</v>
      </c>
      <c r="AM556" t="s">
        <v>4322</v>
      </c>
      <c r="AN556" t="s">
        <v>1180</v>
      </c>
      <c r="AO556" t="s">
        <v>159</v>
      </c>
      <c r="AP556" t="s">
        <v>22526</v>
      </c>
      <c r="AQ556" t="s">
        <v>14</v>
      </c>
      <c r="AR556" t="s">
        <v>14</v>
      </c>
      <c r="AS556" t="s">
        <v>14</v>
      </c>
      <c r="AT556" t="s">
        <v>14</v>
      </c>
      <c r="AU556" t="s">
        <v>6934</v>
      </c>
      <c r="AV556" t="s">
        <v>6935</v>
      </c>
      <c r="AW556" t="s">
        <v>6935</v>
      </c>
      <c r="AX556" t="s">
        <v>6935</v>
      </c>
      <c r="AY556" t="s">
        <v>6945</v>
      </c>
      <c r="AZ556" t="s">
        <v>22597</v>
      </c>
      <c r="BA556" t="s">
        <v>22346</v>
      </c>
      <c r="BB556" t="s">
        <v>22127</v>
      </c>
      <c r="BC556">
        <v>90000</v>
      </c>
      <c r="BD556">
        <v>104400</v>
      </c>
      <c r="BE556" t="s">
        <v>14</v>
      </c>
      <c r="BF556" t="s">
        <v>14</v>
      </c>
      <c r="BG556" t="s">
        <v>2214</v>
      </c>
      <c r="BH556" t="s">
        <v>14</v>
      </c>
      <c r="BI556" t="s">
        <v>22092</v>
      </c>
      <c r="BJ556" t="s">
        <v>6948</v>
      </c>
      <c r="BK556" t="s">
        <v>14</v>
      </c>
      <c r="BL556" t="s">
        <v>22346</v>
      </c>
      <c r="BM556" t="s">
        <v>22127</v>
      </c>
      <c r="BN556" t="s">
        <v>6950</v>
      </c>
      <c r="BO556" t="s">
        <v>14</v>
      </c>
      <c r="BP556" t="s">
        <v>23089</v>
      </c>
      <c r="BQ556" t="s">
        <v>2217</v>
      </c>
      <c r="BR556" t="s">
        <v>2303</v>
      </c>
      <c r="BS556" t="s">
        <v>2404</v>
      </c>
      <c r="BT556" t="s">
        <v>14</v>
      </c>
      <c r="BU556" t="s">
        <v>14</v>
      </c>
      <c r="BV556" t="s">
        <v>14</v>
      </c>
      <c r="BW556" t="s">
        <v>14</v>
      </c>
      <c r="BX556" t="s">
        <v>14</v>
      </c>
      <c r="BY556" t="s">
        <v>2544</v>
      </c>
      <c r="BZ556" t="s">
        <v>23089</v>
      </c>
      <c r="CA556" t="s">
        <v>6937</v>
      </c>
      <c r="CB556" t="s">
        <v>14</v>
      </c>
      <c r="CC556" t="s">
        <v>14</v>
      </c>
      <c r="CD556" t="s">
        <v>14</v>
      </c>
      <c r="CE556" t="s">
        <v>14</v>
      </c>
      <c r="CF556" t="s">
        <v>6951</v>
      </c>
      <c r="CG556" t="s">
        <v>736</v>
      </c>
      <c r="CH556" t="s">
        <v>22075</v>
      </c>
      <c r="CJ556" t="s">
        <v>159</v>
      </c>
      <c r="CK556" t="s">
        <v>24</v>
      </c>
      <c r="CM556" s="4" t="str">
        <f>_xlfn.XLOOKUP($CG556,tbl_area_24_07_2024[Nombre Área],tbl_area_24_07_2024[Estado],"Si no se encuentra",2,)</f>
        <v>México</v>
      </c>
      <c r="CN556" s="4" t="str">
        <f>_xlfn.XLOOKUP($CG556,tbl_area_24_07_2024[Nombre Área],tbl_area_24_07_2024[Estructura],"Si no se encuentra",2,)</f>
        <v>Juntas Distritales</v>
      </c>
    </row>
    <row r="557" spans="1:92" ht="34.9" customHeight="1" x14ac:dyDescent="0.85">
      <c r="A557" t="s">
        <v>22073</v>
      </c>
      <c r="B557" t="s">
        <v>22074</v>
      </c>
      <c r="C557" t="s">
        <v>22075</v>
      </c>
      <c r="D557" t="s">
        <v>2199</v>
      </c>
      <c r="E557" t="s">
        <v>2242</v>
      </c>
      <c r="F557" t="s">
        <v>2201</v>
      </c>
      <c r="G557" t="s">
        <v>6952</v>
      </c>
      <c r="H557" t="s">
        <v>14</v>
      </c>
      <c r="I557" t="s">
        <v>6946</v>
      </c>
      <c r="J557" t="s">
        <v>6953</v>
      </c>
      <c r="K557" t="s">
        <v>23090</v>
      </c>
      <c r="L557" t="s">
        <v>14</v>
      </c>
      <c r="M557" t="s">
        <v>14</v>
      </c>
      <c r="N557" t="s">
        <v>6948</v>
      </c>
      <c r="O557" t="s">
        <v>23090</v>
      </c>
      <c r="P557" t="s">
        <v>14</v>
      </c>
      <c r="Q557" t="s">
        <v>23090</v>
      </c>
      <c r="R557" t="s">
        <v>23090</v>
      </c>
      <c r="S557" t="s">
        <v>14</v>
      </c>
      <c r="T557" t="s">
        <v>14</v>
      </c>
      <c r="U557" t="s">
        <v>14</v>
      </c>
      <c r="V557" t="s">
        <v>14</v>
      </c>
      <c r="W557" t="s">
        <v>14</v>
      </c>
      <c r="X557" t="s">
        <v>14</v>
      </c>
      <c r="Y557" t="s">
        <v>14</v>
      </c>
      <c r="Z557" t="s">
        <v>14</v>
      </c>
      <c r="AA557" t="s">
        <v>6949</v>
      </c>
      <c r="AB557" t="s">
        <v>23090</v>
      </c>
      <c r="AC557" t="s">
        <v>4321</v>
      </c>
      <c r="AD557" t="s">
        <v>2207</v>
      </c>
      <c r="AE557" t="s">
        <v>6033</v>
      </c>
      <c r="AF557" t="s">
        <v>1174</v>
      </c>
      <c r="AG557" t="s">
        <v>14</v>
      </c>
      <c r="AH557" t="s">
        <v>2209</v>
      </c>
      <c r="AI557" t="s">
        <v>2287</v>
      </c>
      <c r="AJ557" t="s">
        <v>1186</v>
      </c>
      <c r="AK557" t="s">
        <v>4322</v>
      </c>
      <c r="AL557" t="s">
        <v>1186</v>
      </c>
      <c r="AM557" t="s">
        <v>4322</v>
      </c>
      <c r="AN557" t="s">
        <v>1180</v>
      </c>
      <c r="AO557" t="s">
        <v>159</v>
      </c>
      <c r="AP557" t="s">
        <v>22526</v>
      </c>
      <c r="AQ557" t="s">
        <v>14</v>
      </c>
      <c r="AR557" t="s">
        <v>14</v>
      </c>
      <c r="AS557" t="s">
        <v>14</v>
      </c>
      <c r="AT557" t="s">
        <v>14</v>
      </c>
      <c r="AU557" t="s">
        <v>6934</v>
      </c>
      <c r="AV557" t="s">
        <v>6935</v>
      </c>
      <c r="AW557" t="s">
        <v>6935</v>
      </c>
      <c r="AX557" t="s">
        <v>6935</v>
      </c>
      <c r="AY557" t="s">
        <v>6952</v>
      </c>
      <c r="AZ557" t="s">
        <v>22145</v>
      </c>
      <c r="BA557" t="s">
        <v>22104</v>
      </c>
      <c r="BB557" t="s">
        <v>22082</v>
      </c>
      <c r="BC557">
        <v>10900</v>
      </c>
      <c r="BD557">
        <v>12644</v>
      </c>
      <c r="BE557" t="s">
        <v>14</v>
      </c>
      <c r="BF557" t="s">
        <v>14</v>
      </c>
      <c r="BG557" t="s">
        <v>2214</v>
      </c>
      <c r="BH557" t="s">
        <v>14</v>
      </c>
      <c r="BI557" t="s">
        <v>22092</v>
      </c>
      <c r="BJ557" t="s">
        <v>6948</v>
      </c>
      <c r="BK557" t="s">
        <v>14</v>
      </c>
      <c r="BL557" t="s">
        <v>22104</v>
      </c>
      <c r="BM557" t="s">
        <v>22082</v>
      </c>
      <c r="BN557" t="s">
        <v>6955</v>
      </c>
      <c r="BO557" t="s">
        <v>14</v>
      </c>
      <c r="BP557" t="s">
        <v>23090</v>
      </c>
      <c r="BQ557" t="s">
        <v>2217</v>
      </c>
      <c r="BR557" t="s">
        <v>2303</v>
      </c>
      <c r="BS557" t="s">
        <v>2404</v>
      </c>
      <c r="BT557" t="s">
        <v>14</v>
      </c>
      <c r="BU557" t="s">
        <v>14</v>
      </c>
      <c r="BV557" t="s">
        <v>14</v>
      </c>
      <c r="BW557" t="s">
        <v>14</v>
      </c>
      <c r="BX557" t="s">
        <v>14</v>
      </c>
      <c r="BY557" t="s">
        <v>2220</v>
      </c>
      <c r="BZ557" t="s">
        <v>23090</v>
      </c>
      <c r="CA557" t="s">
        <v>6937</v>
      </c>
      <c r="CB557" t="s">
        <v>14</v>
      </c>
      <c r="CC557" t="s">
        <v>14</v>
      </c>
      <c r="CD557" t="s">
        <v>14</v>
      </c>
      <c r="CE557" t="s">
        <v>14</v>
      </c>
      <c r="CF557" t="s">
        <v>6956</v>
      </c>
      <c r="CG557" t="s">
        <v>736</v>
      </c>
      <c r="CH557" t="s">
        <v>22075</v>
      </c>
      <c r="CJ557" t="s">
        <v>159</v>
      </c>
      <c r="CK557" t="s">
        <v>24</v>
      </c>
      <c r="CM557" s="4" t="str">
        <f>_xlfn.XLOOKUP($CG557,tbl_area_24_07_2024[Nombre Área],tbl_area_24_07_2024[Estado],"Si no se encuentra",2,)</f>
        <v>México</v>
      </c>
      <c r="CN557" s="4" t="str">
        <f>_xlfn.XLOOKUP($CG557,tbl_area_24_07_2024[Nombre Área],tbl_area_24_07_2024[Estructura],"Si no se encuentra",2,)</f>
        <v>Juntas Distritales</v>
      </c>
    </row>
    <row r="558" spans="1:92" ht="34.9" customHeight="1" x14ac:dyDescent="0.85">
      <c r="A558" t="s">
        <v>22073</v>
      </c>
      <c r="B558" t="s">
        <v>22074</v>
      </c>
      <c r="C558" t="s">
        <v>22075</v>
      </c>
      <c r="D558" t="s">
        <v>2199</v>
      </c>
      <c r="E558" t="s">
        <v>2242</v>
      </c>
      <c r="F558" t="s">
        <v>2201</v>
      </c>
      <c r="G558" t="s">
        <v>6957</v>
      </c>
      <c r="H558" t="s">
        <v>14</v>
      </c>
      <c r="I558" t="s">
        <v>6946</v>
      </c>
      <c r="J558" t="s">
        <v>6958</v>
      </c>
      <c r="K558" t="s">
        <v>23091</v>
      </c>
      <c r="L558" t="s">
        <v>14</v>
      </c>
      <c r="M558" t="s">
        <v>14</v>
      </c>
      <c r="N558" t="s">
        <v>6948</v>
      </c>
      <c r="O558" t="s">
        <v>23091</v>
      </c>
      <c r="P558" t="s">
        <v>14</v>
      </c>
      <c r="Q558" t="s">
        <v>23091</v>
      </c>
      <c r="R558" t="s">
        <v>23091</v>
      </c>
      <c r="S558" t="s">
        <v>14</v>
      </c>
      <c r="T558" t="s">
        <v>14</v>
      </c>
      <c r="U558" t="s">
        <v>14</v>
      </c>
      <c r="V558" t="s">
        <v>14</v>
      </c>
      <c r="W558" t="s">
        <v>14</v>
      </c>
      <c r="X558" t="s">
        <v>14</v>
      </c>
      <c r="Y558" t="s">
        <v>14</v>
      </c>
      <c r="Z558" t="s">
        <v>14</v>
      </c>
      <c r="AA558" t="s">
        <v>6949</v>
      </c>
      <c r="AB558" t="s">
        <v>23091</v>
      </c>
      <c r="AC558" t="s">
        <v>4321</v>
      </c>
      <c r="AD558" t="s">
        <v>2207</v>
      </c>
      <c r="AE558" t="s">
        <v>6033</v>
      </c>
      <c r="AF558" t="s">
        <v>1174</v>
      </c>
      <c r="AG558" t="s">
        <v>14</v>
      </c>
      <c r="AH558" t="s">
        <v>2209</v>
      </c>
      <c r="AI558" t="s">
        <v>2287</v>
      </c>
      <c r="AJ558" t="s">
        <v>1186</v>
      </c>
      <c r="AK558" t="s">
        <v>4322</v>
      </c>
      <c r="AL558" t="s">
        <v>1186</v>
      </c>
      <c r="AM558" t="s">
        <v>4322</v>
      </c>
      <c r="AN558" t="s">
        <v>1180</v>
      </c>
      <c r="AO558" t="s">
        <v>159</v>
      </c>
      <c r="AP558" t="s">
        <v>22526</v>
      </c>
      <c r="AQ558" t="s">
        <v>14</v>
      </c>
      <c r="AR558" t="s">
        <v>14</v>
      </c>
      <c r="AS558" t="s">
        <v>14</v>
      </c>
      <c r="AT558" t="s">
        <v>14</v>
      </c>
      <c r="AU558" t="s">
        <v>6934</v>
      </c>
      <c r="AV558" t="s">
        <v>6935</v>
      </c>
      <c r="AW558" t="s">
        <v>6935</v>
      </c>
      <c r="AX558" t="s">
        <v>6935</v>
      </c>
      <c r="AY558" t="s">
        <v>6957</v>
      </c>
      <c r="AZ558" t="s">
        <v>22172</v>
      </c>
      <c r="BA558" t="s">
        <v>22172</v>
      </c>
      <c r="BB558" t="s">
        <v>22289</v>
      </c>
      <c r="BC558">
        <v>21800</v>
      </c>
      <c r="BD558">
        <v>25288</v>
      </c>
      <c r="BE558" t="s">
        <v>14</v>
      </c>
      <c r="BF558" t="s">
        <v>14</v>
      </c>
      <c r="BG558" t="s">
        <v>2214</v>
      </c>
      <c r="BH558" t="s">
        <v>14</v>
      </c>
      <c r="BI558" t="s">
        <v>22092</v>
      </c>
      <c r="BJ558" t="s">
        <v>6948</v>
      </c>
      <c r="BK558" t="s">
        <v>14</v>
      </c>
      <c r="BL558" t="s">
        <v>22172</v>
      </c>
      <c r="BM558" t="s">
        <v>22289</v>
      </c>
      <c r="BN558" t="s">
        <v>6959</v>
      </c>
      <c r="BO558" t="s">
        <v>14</v>
      </c>
      <c r="BP558" t="s">
        <v>23091</v>
      </c>
      <c r="BQ558" t="s">
        <v>2217</v>
      </c>
      <c r="BR558" t="s">
        <v>2303</v>
      </c>
      <c r="BS558" t="s">
        <v>2404</v>
      </c>
      <c r="BT558" t="s">
        <v>14</v>
      </c>
      <c r="BU558" t="s">
        <v>14</v>
      </c>
      <c r="BV558" t="s">
        <v>14</v>
      </c>
      <c r="BW558" t="s">
        <v>14</v>
      </c>
      <c r="BX558" t="s">
        <v>14</v>
      </c>
      <c r="BY558" t="s">
        <v>2220</v>
      </c>
      <c r="BZ558" t="s">
        <v>23091</v>
      </c>
      <c r="CA558" t="s">
        <v>6937</v>
      </c>
      <c r="CB558" t="s">
        <v>14</v>
      </c>
      <c r="CC558" t="s">
        <v>14</v>
      </c>
      <c r="CD558" t="s">
        <v>14</v>
      </c>
      <c r="CE558" t="s">
        <v>14</v>
      </c>
      <c r="CF558" t="s">
        <v>6960</v>
      </c>
      <c r="CG558" t="s">
        <v>736</v>
      </c>
      <c r="CH558" t="s">
        <v>22075</v>
      </c>
      <c r="CJ558" t="s">
        <v>159</v>
      </c>
      <c r="CK558" t="s">
        <v>24</v>
      </c>
      <c r="CM558" s="4" t="str">
        <f>_xlfn.XLOOKUP($CG558,tbl_area_24_07_2024[Nombre Área],tbl_area_24_07_2024[Estado],"Si no se encuentra",2,)</f>
        <v>México</v>
      </c>
      <c r="CN558" s="4" t="str">
        <f>_xlfn.XLOOKUP($CG558,tbl_area_24_07_2024[Nombre Área],tbl_area_24_07_2024[Estructura],"Si no se encuentra",2,)</f>
        <v>Juntas Distritales</v>
      </c>
    </row>
    <row r="559" spans="1:92" ht="34.9" customHeight="1" x14ac:dyDescent="0.85">
      <c r="A559" t="s">
        <v>22073</v>
      </c>
      <c r="B559" t="s">
        <v>22074</v>
      </c>
      <c r="C559" t="s">
        <v>22075</v>
      </c>
      <c r="D559" t="s">
        <v>2199</v>
      </c>
      <c r="E559" t="s">
        <v>2507</v>
      </c>
      <c r="F559" t="s">
        <v>2201</v>
      </c>
      <c r="G559" t="s">
        <v>6961</v>
      </c>
      <c r="H559" t="s">
        <v>14</v>
      </c>
      <c r="I559" t="s">
        <v>6962</v>
      </c>
      <c r="J559" t="s">
        <v>6963</v>
      </c>
      <c r="K559" t="s">
        <v>23092</v>
      </c>
      <c r="L559" t="s">
        <v>14</v>
      </c>
      <c r="M559" t="s">
        <v>14</v>
      </c>
      <c r="N559" t="s">
        <v>6965</v>
      </c>
      <c r="O559" t="s">
        <v>23092</v>
      </c>
      <c r="P559" t="s">
        <v>14</v>
      </c>
      <c r="Q559" t="s">
        <v>23092</v>
      </c>
      <c r="R559" t="s">
        <v>23092</v>
      </c>
      <c r="S559" t="s">
        <v>14</v>
      </c>
      <c r="T559" t="s">
        <v>14</v>
      </c>
      <c r="U559" t="s">
        <v>14</v>
      </c>
      <c r="V559" t="s">
        <v>14</v>
      </c>
      <c r="W559" t="s">
        <v>14</v>
      </c>
      <c r="X559" t="s">
        <v>14</v>
      </c>
      <c r="Y559" t="s">
        <v>14</v>
      </c>
      <c r="Z559" t="s">
        <v>14</v>
      </c>
      <c r="AA559" t="s">
        <v>6966</v>
      </c>
      <c r="AB559" t="s">
        <v>23092</v>
      </c>
      <c r="AC559" t="s">
        <v>4409</v>
      </c>
      <c r="AD559" t="s">
        <v>2207</v>
      </c>
      <c r="AE559" t="s">
        <v>4410</v>
      </c>
      <c r="AF559" t="s">
        <v>1487</v>
      </c>
      <c r="AG559" t="s">
        <v>14</v>
      </c>
      <c r="AH559" t="s">
        <v>2209</v>
      </c>
      <c r="AI559" t="s">
        <v>4411</v>
      </c>
      <c r="AJ559" t="s">
        <v>1172</v>
      </c>
      <c r="AK559" t="s">
        <v>2573</v>
      </c>
      <c r="AL559" t="s">
        <v>1172</v>
      </c>
      <c r="AM559" t="s">
        <v>2573</v>
      </c>
      <c r="AN559" t="s">
        <v>1186</v>
      </c>
      <c r="AO559" t="s">
        <v>334</v>
      </c>
      <c r="AP559" t="s">
        <v>22429</v>
      </c>
      <c r="AQ559" t="s">
        <v>14</v>
      </c>
      <c r="AR559" t="s">
        <v>14</v>
      </c>
      <c r="AS559" t="s">
        <v>14</v>
      </c>
      <c r="AT559" t="s">
        <v>14</v>
      </c>
      <c r="AU559" t="s">
        <v>6967</v>
      </c>
      <c r="AV559" t="s">
        <v>6935</v>
      </c>
      <c r="AW559" t="s">
        <v>6935</v>
      </c>
      <c r="AX559" t="s">
        <v>6935</v>
      </c>
      <c r="AY559" t="s">
        <v>6961</v>
      </c>
      <c r="AZ559" t="s">
        <v>22182</v>
      </c>
      <c r="BA559" t="s">
        <v>22183</v>
      </c>
      <c r="BB559" t="s">
        <v>22229</v>
      </c>
      <c r="BC559">
        <v>56728.76</v>
      </c>
      <c r="BD559">
        <v>65805.36</v>
      </c>
      <c r="BE559" t="s">
        <v>14</v>
      </c>
      <c r="BF559" t="s">
        <v>14</v>
      </c>
      <c r="BG559" t="s">
        <v>2214</v>
      </c>
      <c r="BH559" t="s">
        <v>14</v>
      </c>
      <c r="BI559" t="s">
        <v>22092</v>
      </c>
      <c r="BJ559" t="s">
        <v>6968</v>
      </c>
      <c r="BK559" t="s">
        <v>14</v>
      </c>
      <c r="BL559" t="s">
        <v>22183</v>
      </c>
      <c r="BM559" t="s">
        <v>22229</v>
      </c>
      <c r="BN559" t="s">
        <v>6969</v>
      </c>
      <c r="BO559" t="s">
        <v>14</v>
      </c>
      <c r="BP559" t="s">
        <v>23092</v>
      </c>
      <c r="BQ559" t="s">
        <v>2217</v>
      </c>
      <c r="BR559" t="s">
        <v>2303</v>
      </c>
      <c r="BS559" t="s">
        <v>2404</v>
      </c>
      <c r="BT559" t="s">
        <v>14</v>
      </c>
      <c r="BU559" t="s">
        <v>14</v>
      </c>
      <c r="BV559" t="s">
        <v>14</v>
      </c>
      <c r="BW559" t="s">
        <v>14</v>
      </c>
      <c r="BX559" t="s">
        <v>14</v>
      </c>
      <c r="BY559" t="s">
        <v>2220</v>
      </c>
      <c r="BZ559" t="s">
        <v>23092</v>
      </c>
      <c r="CA559" t="s">
        <v>6970</v>
      </c>
      <c r="CB559" t="s">
        <v>14</v>
      </c>
      <c r="CC559" t="s">
        <v>14</v>
      </c>
      <c r="CD559" t="s">
        <v>14</v>
      </c>
      <c r="CE559" t="s">
        <v>14</v>
      </c>
      <c r="CF559" t="s">
        <v>6971</v>
      </c>
      <c r="CG559" t="s">
        <v>736</v>
      </c>
      <c r="CH559" t="s">
        <v>22075</v>
      </c>
      <c r="CJ559" t="s">
        <v>159</v>
      </c>
      <c r="CK559" t="s">
        <v>24</v>
      </c>
      <c r="CM559" s="4" t="str">
        <f>_xlfn.XLOOKUP($CG559,tbl_area_24_07_2024[Nombre Área],tbl_area_24_07_2024[Estado],"Si no se encuentra",2,)</f>
        <v>México</v>
      </c>
      <c r="CN559" s="4" t="str">
        <f>_xlfn.XLOOKUP($CG559,tbl_area_24_07_2024[Nombre Área],tbl_area_24_07_2024[Estructura],"Si no se encuentra",2,)</f>
        <v>Juntas Distritales</v>
      </c>
    </row>
    <row r="560" spans="1:92" ht="34.9" customHeight="1" x14ac:dyDescent="0.85">
      <c r="A560" t="s">
        <v>22073</v>
      </c>
      <c r="B560" t="s">
        <v>22074</v>
      </c>
      <c r="C560" t="s">
        <v>22075</v>
      </c>
      <c r="D560" t="s">
        <v>2199</v>
      </c>
      <c r="E560" t="s">
        <v>2200</v>
      </c>
      <c r="F560" t="s">
        <v>2201</v>
      </c>
      <c r="G560" t="s">
        <v>2378</v>
      </c>
      <c r="H560" t="s">
        <v>14</v>
      </c>
      <c r="I560" t="s">
        <v>6972</v>
      </c>
      <c r="J560" t="s">
        <v>6973</v>
      </c>
      <c r="K560" t="s">
        <v>23093</v>
      </c>
      <c r="L560" t="s">
        <v>14</v>
      </c>
      <c r="M560" t="s">
        <v>14</v>
      </c>
      <c r="N560" t="s">
        <v>6974</v>
      </c>
      <c r="O560" t="s">
        <v>23093</v>
      </c>
      <c r="P560" t="s">
        <v>14</v>
      </c>
      <c r="Q560" t="s">
        <v>23093</v>
      </c>
      <c r="R560" t="s">
        <v>23093</v>
      </c>
      <c r="S560" t="s">
        <v>14</v>
      </c>
      <c r="T560" t="s">
        <v>14</v>
      </c>
      <c r="U560" t="s">
        <v>14</v>
      </c>
      <c r="V560" t="s">
        <v>14</v>
      </c>
      <c r="W560" t="s">
        <v>6975</v>
      </c>
      <c r="X560" t="s">
        <v>360</v>
      </c>
      <c r="Y560" t="s">
        <v>356</v>
      </c>
      <c r="Z560" t="s">
        <v>12</v>
      </c>
      <c r="AA560" t="s">
        <v>14</v>
      </c>
      <c r="AB560" t="s">
        <v>23093</v>
      </c>
      <c r="AC560" t="s">
        <v>6976</v>
      </c>
      <c r="AD560" t="s">
        <v>2348</v>
      </c>
      <c r="AE560" t="s">
        <v>6977</v>
      </c>
      <c r="AF560" t="s">
        <v>1588</v>
      </c>
      <c r="AG560" t="s">
        <v>1177</v>
      </c>
      <c r="AH560" t="s">
        <v>2209</v>
      </c>
      <c r="AI560" t="s">
        <v>6978</v>
      </c>
      <c r="AJ560" t="s">
        <v>1168</v>
      </c>
      <c r="AK560" t="s">
        <v>212</v>
      </c>
      <c r="AL560" t="s">
        <v>1172</v>
      </c>
      <c r="AM560" t="s">
        <v>212</v>
      </c>
      <c r="AN560" t="s">
        <v>1206</v>
      </c>
      <c r="AO560" t="s">
        <v>212</v>
      </c>
      <c r="AP560" t="s">
        <v>23094</v>
      </c>
      <c r="AQ560" t="s">
        <v>14</v>
      </c>
      <c r="AR560" t="s">
        <v>14</v>
      </c>
      <c r="AS560" t="s">
        <v>14</v>
      </c>
      <c r="AT560" t="s">
        <v>14</v>
      </c>
      <c r="AU560" t="s">
        <v>2211</v>
      </c>
      <c r="AV560" t="s">
        <v>6979</v>
      </c>
      <c r="AW560" t="s">
        <v>6979</v>
      </c>
      <c r="AX560" t="s">
        <v>6979</v>
      </c>
      <c r="AY560" t="s">
        <v>6980</v>
      </c>
      <c r="AZ560" t="s">
        <v>22074</v>
      </c>
      <c r="BA560" t="s">
        <v>22074</v>
      </c>
      <c r="BB560" t="s">
        <v>22089</v>
      </c>
      <c r="BC560">
        <v>325611.96000000002</v>
      </c>
      <c r="BD560">
        <v>377709.87</v>
      </c>
      <c r="BE560" t="s">
        <v>14</v>
      </c>
      <c r="BF560" t="s">
        <v>14</v>
      </c>
      <c r="BG560" t="s">
        <v>2214</v>
      </c>
      <c r="BH560" t="s">
        <v>14</v>
      </c>
      <c r="BI560" t="s">
        <v>22092</v>
      </c>
      <c r="BJ560" t="s">
        <v>6981</v>
      </c>
      <c r="BK560" t="s">
        <v>14</v>
      </c>
      <c r="BL560" t="s">
        <v>22074</v>
      </c>
      <c r="BM560" t="s">
        <v>22089</v>
      </c>
      <c r="BN560" t="s">
        <v>6982</v>
      </c>
      <c r="BO560" t="s">
        <v>14</v>
      </c>
      <c r="BP560" t="s">
        <v>23093</v>
      </c>
      <c r="BQ560" t="s">
        <v>2217</v>
      </c>
      <c r="BR560" t="s">
        <v>2303</v>
      </c>
      <c r="BS560" t="s">
        <v>5084</v>
      </c>
      <c r="BT560" t="s">
        <v>14</v>
      </c>
      <c r="BU560" t="s">
        <v>14</v>
      </c>
      <c r="BV560" t="s">
        <v>14</v>
      </c>
      <c r="BW560" t="s">
        <v>14</v>
      </c>
      <c r="BX560" t="s">
        <v>14</v>
      </c>
      <c r="BY560" t="s">
        <v>2220</v>
      </c>
      <c r="BZ560" t="s">
        <v>23093</v>
      </c>
      <c r="CA560" t="s">
        <v>6983</v>
      </c>
      <c r="CB560" t="s">
        <v>14</v>
      </c>
      <c r="CC560" t="s">
        <v>14</v>
      </c>
      <c r="CD560" t="s">
        <v>14</v>
      </c>
      <c r="CE560" t="s">
        <v>14</v>
      </c>
      <c r="CF560" t="s">
        <v>6984</v>
      </c>
      <c r="CG560" t="s">
        <v>351</v>
      </c>
      <c r="CH560" t="s">
        <v>22075</v>
      </c>
      <c r="CJ560" t="s">
        <v>212</v>
      </c>
      <c r="CK560" t="s">
        <v>24</v>
      </c>
      <c r="CM560" s="4" t="str">
        <f>_xlfn.XLOOKUP($CG560,tbl_area_24_07_2024[Nombre Área],tbl_area_24_07_2024[Estado],"Si no se encuentra",2,)</f>
        <v>Colima</v>
      </c>
      <c r="CN560" s="4" t="str">
        <f>_xlfn.XLOOKUP($CG560,tbl_area_24_07_2024[Nombre Área],tbl_area_24_07_2024[Estructura],"Si no se encuentra",2,)</f>
        <v>Juntas Distritales</v>
      </c>
    </row>
    <row r="561" spans="1:92" ht="34.9" customHeight="1" x14ac:dyDescent="0.85">
      <c r="A561" t="s">
        <v>22073</v>
      </c>
      <c r="B561" t="s">
        <v>22074</v>
      </c>
      <c r="C561" t="s">
        <v>22075</v>
      </c>
      <c r="D561" t="s">
        <v>2199</v>
      </c>
      <c r="E561" t="s">
        <v>2200</v>
      </c>
      <c r="F561" t="s">
        <v>2201</v>
      </c>
      <c r="G561" t="s">
        <v>2617</v>
      </c>
      <c r="H561" t="s">
        <v>14</v>
      </c>
      <c r="I561" t="s">
        <v>6985</v>
      </c>
      <c r="J561" t="s">
        <v>6986</v>
      </c>
      <c r="K561" t="s">
        <v>7004</v>
      </c>
      <c r="L561" t="s">
        <v>14</v>
      </c>
      <c r="M561" t="s">
        <v>14</v>
      </c>
      <c r="N561" t="s">
        <v>6988</v>
      </c>
      <c r="O561" t="s">
        <v>7004</v>
      </c>
      <c r="P561" t="s">
        <v>14</v>
      </c>
      <c r="Q561" t="s">
        <v>7004</v>
      </c>
      <c r="R561" t="s">
        <v>7004</v>
      </c>
      <c r="S561" t="s">
        <v>14</v>
      </c>
      <c r="T561" t="s">
        <v>14</v>
      </c>
      <c r="U561" t="s">
        <v>14</v>
      </c>
      <c r="V561" t="s">
        <v>14</v>
      </c>
      <c r="W561" t="s">
        <v>6989</v>
      </c>
      <c r="X561" t="s">
        <v>236</v>
      </c>
      <c r="Y561" t="s">
        <v>209</v>
      </c>
      <c r="Z561" t="s">
        <v>12</v>
      </c>
      <c r="AA561" t="s">
        <v>14</v>
      </c>
      <c r="AB561" t="s">
        <v>7004</v>
      </c>
      <c r="AC561" t="s">
        <v>6990</v>
      </c>
      <c r="AD561" t="s">
        <v>2207</v>
      </c>
      <c r="AE561" t="s">
        <v>6991</v>
      </c>
      <c r="AF561" t="s">
        <v>1616</v>
      </c>
      <c r="AG561" t="s">
        <v>14</v>
      </c>
      <c r="AH561" t="s">
        <v>2209</v>
      </c>
      <c r="AI561" t="s">
        <v>6992</v>
      </c>
      <c r="AJ561" t="s">
        <v>1168</v>
      </c>
      <c r="AK561" t="s">
        <v>212</v>
      </c>
      <c r="AL561" t="s">
        <v>1435</v>
      </c>
      <c r="AM561" t="s">
        <v>6993</v>
      </c>
      <c r="AN561" t="s">
        <v>1206</v>
      </c>
      <c r="AO561" t="s">
        <v>212</v>
      </c>
      <c r="AP561" t="s">
        <v>23095</v>
      </c>
      <c r="AQ561" t="s">
        <v>14</v>
      </c>
      <c r="AR561" t="s">
        <v>14</v>
      </c>
      <c r="AS561" t="s">
        <v>14</v>
      </c>
      <c r="AT561" t="s">
        <v>14</v>
      </c>
      <c r="AU561" t="s">
        <v>2211</v>
      </c>
      <c r="AV561" t="s">
        <v>6979</v>
      </c>
      <c r="AW561" t="s">
        <v>6979</v>
      </c>
      <c r="AX561" t="s">
        <v>6979</v>
      </c>
      <c r="AY561" t="s">
        <v>6994</v>
      </c>
      <c r="AZ561" t="s">
        <v>22074</v>
      </c>
      <c r="BA561" t="s">
        <v>22074</v>
      </c>
      <c r="BB561" t="s">
        <v>22089</v>
      </c>
      <c r="BC561">
        <v>65623.92</v>
      </c>
      <c r="BD561">
        <v>76123.740000000005</v>
      </c>
      <c r="BE561" t="s">
        <v>14</v>
      </c>
      <c r="BF561" t="s">
        <v>14</v>
      </c>
      <c r="BG561" t="s">
        <v>2214</v>
      </c>
      <c r="BH561" t="s">
        <v>14</v>
      </c>
      <c r="BI561" t="s">
        <v>22092</v>
      </c>
      <c r="BJ561" t="s">
        <v>6995</v>
      </c>
      <c r="BK561" t="s">
        <v>14</v>
      </c>
      <c r="BL561" t="s">
        <v>22074</v>
      </c>
      <c r="BM561" t="s">
        <v>22089</v>
      </c>
      <c r="BN561" t="s">
        <v>6996</v>
      </c>
      <c r="BO561" t="s">
        <v>14</v>
      </c>
      <c r="BP561" t="s">
        <v>7004</v>
      </c>
      <c r="BQ561" t="s">
        <v>2217</v>
      </c>
      <c r="BR561" t="s">
        <v>2303</v>
      </c>
      <c r="BS561" t="s">
        <v>5084</v>
      </c>
      <c r="BT561" t="s">
        <v>14</v>
      </c>
      <c r="BU561" t="s">
        <v>14</v>
      </c>
      <c r="BV561" t="s">
        <v>14</v>
      </c>
      <c r="BW561" t="s">
        <v>14</v>
      </c>
      <c r="BX561" t="s">
        <v>14</v>
      </c>
      <c r="BY561" t="s">
        <v>2220</v>
      </c>
      <c r="BZ561" t="s">
        <v>7004</v>
      </c>
      <c r="CA561" t="s">
        <v>6983</v>
      </c>
      <c r="CB561" t="s">
        <v>14</v>
      </c>
      <c r="CC561" t="s">
        <v>14</v>
      </c>
      <c r="CD561" t="s">
        <v>14</v>
      </c>
      <c r="CE561" t="s">
        <v>14</v>
      </c>
      <c r="CF561" t="s">
        <v>6997</v>
      </c>
      <c r="CG561" t="s">
        <v>351</v>
      </c>
      <c r="CH561" t="s">
        <v>22075</v>
      </c>
      <c r="CJ561" t="s">
        <v>212</v>
      </c>
      <c r="CK561" t="s">
        <v>24</v>
      </c>
      <c r="CM561" s="4" t="str">
        <f>_xlfn.XLOOKUP($CG561,tbl_area_24_07_2024[Nombre Área],tbl_area_24_07_2024[Estado],"Si no se encuentra",2,)</f>
        <v>Colima</v>
      </c>
      <c r="CN561" s="4" t="str">
        <f>_xlfn.XLOOKUP($CG561,tbl_area_24_07_2024[Nombre Área],tbl_area_24_07_2024[Estructura],"Si no se encuentra",2,)</f>
        <v>Juntas Distritales</v>
      </c>
    </row>
    <row r="562" spans="1:92" ht="34.9" customHeight="1" x14ac:dyDescent="0.85">
      <c r="A562" t="s">
        <v>22073</v>
      </c>
      <c r="B562" t="s">
        <v>22074</v>
      </c>
      <c r="C562" t="s">
        <v>22075</v>
      </c>
      <c r="D562" t="s">
        <v>2199</v>
      </c>
      <c r="E562" t="s">
        <v>2200</v>
      </c>
      <c r="F562" t="s">
        <v>2201</v>
      </c>
      <c r="G562" t="s">
        <v>2623</v>
      </c>
      <c r="H562" t="s">
        <v>14</v>
      </c>
      <c r="I562" t="s">
        <v>6998</v>
      </c>
      <c r="J562" t="s">
        <v>6999</v>
      </c>
      <c r="K562" t="s">
        <v>23096</v>
      </c>
      <c r="L562" t="s">
        <v>14</v>
      </c>
      <c r="M562" t="s">
        <v>14</v>
      </c>
      <c r="N562" t="s">
        <v>7000</v>
      </c>
      <c r="O562" t="s">
        <v>23096</v>
      </c>
      <c r="P562" t="s">
        <v>14</v>
      </c>
      <c r="Q562" t="s">
        <v>23096</v>
      </c>
      <c r="R562" t="s">
        <v>23096</v>
      </c>
      <c r="S562" t="s">
        <v>14</v>
      </c>
      <c r="T562" t="s">
        <v>14</v>
      </c>
      <c r="U562" t="s">
        <v>14</v>
      </c>
      <c r="V562" t="s">
        <v>14</v>
      </c>
      <c r="W562" t="s">
        <v>7001</v>
      </c>
      <c r="X562" t="s">
        <v>61</v>
      </c>
      <c r="Y562" t="s">
        <v>2062</v>
      </c>
      <c r="Z562" t="s">
        <v>12</v>
      </c>
      <c r="AA562" t="s">
        <v>14</v>
      </c>
      <c r="AB562" t="s">
        <v>23096</v>
      </c>
      <c r="AC562" t="s">
        <v>7002</v>
      </c>
      <c r="AD562" t="s">
        <v>2207</v>
      </c>
      <c r="AE562" t="s">
        <v>7003</v>
      </c>
      <c r="AF562" t="s">
        <v>7004</v>
      </c>
      <c r="AG562" t="s">
        <v>14</v>
      </c>
      <c r="AH562" t="s">
        <v>2337</v>
      </c>
      <c r="AI562" t="s">
        <v>7005</v>
      </c>
      <c r="AJ562" t="s">
        <v>1168</v>
      </c>
      <c r="AK562" t="s">
        <v>212</v>
      </c>
      <c r="AL562" t="s">
        <v>1172</v>
      </c>
      <c r="AM562" t="s">
        <v>212</v>
      </c>
      <c r="AN562" t="s">
        <v>1206</v>
      </c>
      <c r="AO562" t="s">
        <v>212</v>
      </c>
      <c r="AP562" t="s">
        <v>23097</v>
      </c>
      <c r="AQ562" t="s">
        <v>14</v>
      </c>
      <c r="AR562" t="s">
        <v>14</v>
      </c>
      <c r="AS562" t="s">
        <v>14</v>
      </c>
      <c r="AT562" t="s">
        <v>14</v>
      </c>
      <c r="AU562" t="s">
        <v>2211</v>
      </c>
      <c r="AV562" t="s">
        <v>6979</v>
      </c>
      <c r="AW562" t="s">
        <v>6979</v>
      </c>
      <c r="AX562" t="s">
        <v>6979</v>
      </c>
      <c r="AY562" t="s">
        <v>7006</v>
      </c>
      <c r="AZ562" t="s">
        <v>22074</v>
      </c>
      <c r="BA562" t="s">
        <v>22074</v>
      </c>
      <c r="BB562" t="s">
        <v>22089</v>
      </c>
      <c r="BC562">
        <v>93748.44</v>
      </c>
      <c r="BD562">
        <v>108748.19</v>
      </c>
      <c r="BE562" t="s">
        <v>14</v>
      </c>
      <c r="BF562" t="s">
        <v>14</v>
      </c>
      <c r="BG562" t="s">
        <v>2214</v>
      </c>
      <c r="BH562" t="s">
        <v>14</v>
      </c>
      <c r="BI562" t="s">
        <v>22092</v>
      </c>
      <c r="BJ562" t="s">
        <v>7007</v>
      </c>
      <c r="BK562" t="s">
        <v>14</v>
      </c>
      <c r="BL562" t="s">
        <v>22074</v>
      </c>
      <c r="BM562" t="s">
        <v>22089</v>
      </c>
      <c r="BN562" t="s">
        <v>7008</v>
      </c>
      <c r="BO562" t="s">
        <v>14</v>
      </c>
      <c r="BP562" t="s">
        <v>23096</v>
      </c>
      <c r="BQ562" t="s">
        <v>2217</v>
      </c>
      <c r="BR562" t="s">
        <v>2303</v>
      </c>
      <c r="BS562" t="s">
        <v>5084</v>
      </c>
      <c r="BT562" t="s">
        <v>14</v>
      </c>
      <c r="BU562" t="s">
        <v>14</v>
      </c>
      <c r="BV562" t="s">
        <v>14</v>
      </c>
      <c r="BW562" t="s">
        <v>14</v>
      </c>
      <c r="BX562" t="s">
        <v>14</v>
      </c>
      <c r="BY562" t="s">
        <v>2220</v>
      </c>
      <c r="BZ562" t="s">
        <v>23096</v>
      </c>
      <c r="CA562" t="s">
        <v>6983</v>
      </c>
      <c r="CB562" t="s">
        <v>14</v>
      </c>
      <c r="CC562" t="s">
        <v>14</v>
      </c>
      <c r="CD562" t="s">
        <v>14</v>
      </c>
      <c r="CE562" t="s">
        <v>14</v>
      </c>
      <c r="CF562" t="s">
        <v>7009</v>
      </c>
      <c r="CG562" t="s">
        <v>351</v>
      </c>
      <c r="CH562" t="s">
        <v>22075</v>
      </c>
      <c r="CJ562" t="s">
        <v>212</v>
      </c>
      <c r="CK562" t="s">
        <v>24</v>
      </c>
      <c r="CM562" s="4" t="str">
        <f>_xlfn.XLOOKUP($CG562,tbl_area_24_07_2024[Nombre Área],tbl_area_24_07_2024[Estado],"Si no se encuentra",2,)</f>
        <v>Colima</v>
      </c>
      <c r="CN562" s="4" t="str">
        <f>_xlfn.XLOOKUP($CG562,tbl_area_24_07_2024[Nombre Área],tbl_area_24_07_2024[Estructura],"Si no se encuentra",2,)</f>
        <v>Juntas Distritales</v>
      </c>
    </row>
    <row r="563" spans="1:92" ht="34.9" customHeight="1" x14ac:dyDescent="0.85">
      <c r="A563" t="s">
        <v>22073</v>
      </c>
      <c r="B563" t="s">
        <v>22074</v>
      </c>
      <c r="C563" t="s">
        <v>22075</v>
      </c>
      <c r="D563" t="s">
        <v>2199</v>
      </c>
      <c r="E563" t="s">
        <v>2200</v>
      </c>
      <c r="F563" t="s">
        <v>2201</v>
      </c>
      <c r="G563" t="s">
        <v>2635</v>
      </c>
      <c r="H563" t="s">
        <v>14</v>
      </c>
      <c r="I563" t="s">
        <v>7010</v>
      </c>
      <c r="J563" t="s">
        <v>7011</v>
      </c>
      <c r="K563" t="s">
        <v>23098</v>
      </c>
      <c r="L563" t="s">
        <v>14</v>
      </c>
      <c r="M563" t="s">
        <v>14</v>
      </c>
      <c r="N563" t="s">
        <v>7012</v>
      </c>
      <c r="O563" t="s">
        <v>23098</v>
      </c>
      <c r="P563" t="s">
        <v>14</v>
      </c>
      <c r="Q563" t="s">
        <v>23098</v>
      </c>
      <c r="R563" t="s">
        <v>23098</v>
      </c>
      <c r="S563" t="s">
        <v>14</v>
      </c>
      <c r="T563" t="s">
        <v>14</v>
      </c>
      <c r="U563" t="s">
        <v>14</v>
      </c>
      <c r="V563" t="s">
        <v>14</v>
      </c>
      <c r="W563" t="s">
        <v>1893</v>
      </c>
      <c r="X563" t="s">
        <v>1682</v>
      </c>
      <c r="Y563" t="s">
        <v>1394</v>
      </c>
      <c r="Z563" t="s">
        <v>12</v>
      </c>
      <c r="AA563" t="s">
        <v>14</v>
      </c>
      <c r="AB563" t="s">
        <v>23098</v>
      </c>
      <c r="AC563" t="s">
        <v>7013</v>
      </c>
      <c r="AD563" t="s">
        <v>2207</v>
      </c>
      <c r="AE563" t="s">
        <v>371</v>
      </c>
      <c r="AF563" t="s">
        <v>4816</v>
      </c>
      <c r="AG563" t="s">
        <v>14</v>
      </c>
      <c r="AH563" t="s">
        <v>2209</v>
      </c>
      <c r="AI563" t="s">
        <v>2287</v>
      </c>
      <c r="AJ563" t="s">
        <v>1168</v>
      </c>
      <c r="AK563" t="s">
        <v>212</v>
      </c>
      <c r="AL563" t="s">
        <v>1172</v>
      </c>
      <c r="AM563" t="s">
        <v>212</v>
      </c>
      <c r="AN563" t="s">
        <v>1206</v>
      </c>
      <c r="AO563" t="s">
        <v>212</v>
      </c>
      <c r="AP563" t="s">
        <v>23099</v>
      </c>
      <c r="AQ563" t="s">
        <v>14</v>
      </c>
      <c r="AR563" t="s">
        <v>14</v>
      </c>
      <c r="AS563" t="s">
        <v>14</v>
      </c>
      <c r="AT563" t="s">
        <v>14</v>
      </c>
      <c r="AU563" t="s">
        <v>2211</v>
      </c>
      <c r="AV563" t="s">
        <v>6979</v>
      </c>
      <c r="AW563" t="s">
        <v>6979</v>
      </c>
      <c r="AX563" t="s">
        <v>6979</v>
      </c>
      <c r="AY563" t="s">
        <v>7014</v>
      </c>
      <c r="AZ563" t="s">
        <v>22074</v>
      </c>
      <c r="BA563" t="s">
        <v>22074</v>
      </c>
      <c r="BB563" t="s">
        <v>22089</v>
      </c>
      <c r="BC563">
        <v>162497.4</v>
      </c>
      <c r="BD563">
        <v>188496.98</v>
      </c>
      <c r="BE563" t="s">
        <v>14</v>
      </c>
      <c r="BF563" t="s">
        <v>14</v>
      </c>
      <c r="BG563" t="s">
        <v>2214</v>
      </c>
      <c r="BH563" t="s">
        <v>14</v>
      </c>
      <c r="BI563" t="s">
        <v>22092</v>
      </c>
      <c r="BJ563" t="s">
        <v>7015</v>
      </c>
      <c r="BK563" t="s">
        <v>14</v>
      </c>
      <c r="BL563" t="s">
        <v>22074</v>
      </c>
      <c r="BM563" t="s">
        <v>22089</v>
      </c>
      <c r="BN563" t="s">
        <v>7016</v>
      </c>
      <c r="BO563" t="s">
        <v>14</v>
      </c>
      <c r="BP563" t="s">
        <v>23098</v>
      </c>
      <c r="BQ563" t="s">
        <v>2217</v>
      </c>
      <c r="BR563" t="s">
        <v>2303</v>
      </c>
      <c r="BS563" t="s">
        <v>5084</v>
      </c>
      <c r="BT563" t="s">
        <v>14</v>
      </c>
      <c r="BU563" t="s">
        <v>14</v>
      </c>
      <c r="BV563" t="s">
        <v>14</v>
      </c>
      <c r="BW563" t="s">
        <v>14</v>
      </c>
      <c r="BX563" t="s">
        <v>14</v>
      </c>
      <c r="BY563" t="s">
        <v>2220</v>
      </c>
      <c r="BZ563" t="s">
        <v>23098</v>
      </c>
      <c r="CA563" t="s">
        <v>6983</v>
      </c>
      <c r="CB563" t="s">
        <v>14</v>
      </c>
      <c r="CC563" t="s">
        <v>14</v>
      </c>
      <c r="CD563" t="s">
        <v>14</v>
      </c>
      <c r="CE563" t="s">
        <v>14</v>
      </c>
      <c r="CF563" t="s">
        <v>7017</v>
      </c>
      <c r="CG563" t="s">
        <v>351</v>
      </c>
      <c r="CH563" t="s">
        <v>22075</v>
      </c>
      <c r="CJ563" t="s">
        <v>212</v>
      </c>
      <c r="CK563" t="s">
        <v>24</v>
      </c>
      <c r="CM563" s="4" t="str">
        <f>_xlfn.XLOOKUP($CG563,tbl_area_24_07_2024[Nombre Área],tbl_area_24_07_2024[Estado],"Si no se encuentra",2,)</f>
        <v>Colima</v>
      </c>
      <c r="CN563" s="4" t="str">
        <f>_xlfn.XLOOKUP($CG563,tbl_area_24_07_2024[Nombre Área],tbl_area_24_07_2024[Estructura],"Si no se encuentra",2,)</f>
        <v>Juntas Distritales</v>
      </c>
    </row>
    <row r="564" spans="1:92" ht="34.9" customHeight="1" x14ac:dyDescent="0.85">
      <c r="A564" t="s">
        <v>22073</v>
      </c>
      <c r="B564" t="s">
        <v>22074</v>
      </c>
      <c r="C564" t="s">
        <v>22075</v>
      </c>
      <c r="D564" t="s">
        <v>2199</v>
      </c>
      <c r="E564" t="s">
        <v>2200</v>
      </c>
      <c r="F564" t="s">
        <v>2201</v>
      </c>
      <c r="G564" t="s">
        <v>7018</v>
      </c>
      <c r="H564" t="s">
        <v>14</v>
      </c>
      <c r="I564" t="s">
        <v>7019</v>
      </c>
      <c r="J564" t="s">
        <v>7020</v>
      </c>
      <c r="K564" t="s">
        <v>23100</v>
      </c>
      <c r="L564" t="s">
        <v>14</v>
      </c>
      <c r="M564" t="s">
        <v>14</v>
      </c>
      <c r="N564" t="s">
        <v>7022</v>
      </c>
      <c r="O564" t="s">
        <v>23100</v>
      </c>
      <c r="P564" t="s">
        <v>14</v>
      </c>
      <c r="Q564" t="s">
        <v>23100</v>
      </c>
      <c r="R564" t="s">
        <v>23100</v>
      </c>
      <c r="S564" t="s">
        <v>14</v>
      </c>
      <c r="T564" t="s">
        <v>14</v>
      </c>
      <c r="U564" t="s">
        <v>14</v>
      </c>
      <c r="V564" t="s">
        <v>14</v>
      </c>
      <c r="W564" t="s">
        <v>1377</v>
      </c>
      <c r="X564" t="s">
        <v>136</v>
      </c>
      <c r="Y564" t="s">
        <v>390</v>
      </c>
      <c r="Z564" t="s">
        <v>18</v>
      </c>
      <c r="AA564" t="s">
        <v>14</v>
      </c>
      <c r="AB564" t="s">
        <v>23100</v>
      </c>
      <c r="AC564" t="s">
        <v>7023</v>
      </c>
      <c r="AD564" t="s">
        <v>2348</v>
      </c>
      <c r="AE564" t="s">
        <v>3255</v>
      </c>
      <c r="AF564" t="s">
        <v>7024</v>
      </c>
      <c r="AG564" t="s">
        <v>1435</v>
      </c>
      <c r="AH564" t="s">
        <v>2337</v>
      </c>
      <c r="AI564" t="s">
        <v>7025</v>
      </c>
      <c r="AJ564" t="s">
        <v>1168</v>
      </c>
      <c r="AK564" t="s">
        <v>212</v>
      </c>
      <c r="AL564" t="s">
        <v>1172</v>
      </c>
      <c r="AM564" t="s">
        <v>212</v>
      </c>
      <c r="AN564" t="s">
        <v>1206</v>
      </c>
      <c r="AO564" t="s">
        <v>212</v>
      </c>
      <c r="AP564" t="s">
        <v>23094</v>
      </c>
      <c r="AQ564" t="s">
        <v>14</v>
      </c>
      <c r="AR564" t="s">
        <v>14</v>
      </c>
      <c r="AS564" t="s">
        <v>14</v>
      </c>
      <c r="AT564" t="s">
        <v>14</v>
      </c>
      <c r="AU564" t="s">
        <v>2211</v>
      </c>
      <c r="AV564" t="s">
        <v>6979</v>
      </c>
      <c r="AW564" t="s">
        <v>6979</v>
      </c>
      <c r="AX564" t="s">
        <v>6979</v>
      </c>
      <c r="AY564" t="s">
        <v>7026</v>
      </c>
      <c r="AZ564" t="s">
        <v>23101</v>
      </c>
      <c r="BA564" t="s">
        <v>23101</v>
      </c>
      <c r="BB564" t="s">
        <v>23102</v>
      </c>
      <c r="BC564">
        <v>900786.24</v>
      </c>
      <c r="BD564">
        <v>1044912.03</v>
      </c>
      <c r="BE564" t="s">
        <v>14</v>
      </c>
      <c r="BF564" t="s">
        <v>14</v>
      </c>
      <c r="BG564" t="s">
        <v>2214</v>
      </c>
      <c r="BH564" t="s">
        <v>14</v>
      </c>
      <c r="BI564" t="s">
        <v>22092</v>
      </c>
      <c r="BJ564" t="s">
        <v>7027</v>
      </c>
      <c r="BK564" t="s">
        <v>14</v>
      </c>
      <c r="BL564" t="s">
        <v>23101</v>
      </c>
      <c r="BM564" t="s">
        <v>23102</v>
      </c>
      <c r="BN564" t="s">
        <v>7028</v>
      </c>
      <c r="BO564" t="s">
        <v>14</v>
      </c>
      <c r="BP564" t="s">
        <v>23100</v>
      </c>
      <c r="BQ564" t="s">
        <v>2217</v>
      </c>
      <c r="BR564" t="s">
        <v>2303</v>
      </c>
      <c r="BS564" t="s">
        <v>5084</v>
      </c>
      <c r="BT564" t="s">
        <v>14</v>
      </c>
      <c r="BU564" t="s">
        <v>14</v>
      </c>
      <c r="BV564" t="s">
        <v>14</v>
      </c>
      <c r="BW564" t="s">
        <v>14</v>
      </c>
      <c r="BX564" t="s">
        <v>14</v>
      </c>
      <c r="BY564" t="s">
        <v>2220</v>
      </c>
      <c r="BZ564" t="s">
        <v>23100</v>
      </c>
      <c r="CA564" t="s">
        <v>6983</v>
      </c>
      <c r="CB564" t="s">
        <v>14</v>
      </c>
      <c r="CC564" t="s">
        <v>14</v>
      </c>
      <c r="CD564" t="s">
        <v>14</v>
      </c>
      <c r="CE564" t="s">
        <v>14</v>
      </c>
      <c r="CF564" t="s">
        <v>7029</v>
      </c>
      <c r="CG564" t="s">
        <v>351</v>
      </c>
      <c r="CH564" t="s">
        <v>22075</v>
      </c>
      <c r="CJ564" t="s">
        <v>212</v>
      </c>
      <c r="CK564" t="s">
        <v>24</v>
      </c>
      <c r="CM564" s="4" t="str">
        <f>_xlfn.XLOOKUP($CG564,tbl_area_24_07_2024[Nombre Área],tbl_area_24_07_2024[Estado],"Si no se encuentra",2,)</f>
        <v>Colima</v>
      </c>
      <c r="CN564" s="4" t="str">
        <f>_xlfn.XLOOKUP($CG564,tbl_area_24_07_2024[Nombre Área],tbl_area_24_07_2024[Estructura],"Si no se encuentra",2,)</f>
        <v>Juntas Distritales</v>
      </c>
    </row>
    <row r="565" spans="1:92" ht="34.9" customHeight="1" x14ac:dyDescent="0.85">
      <c r="A565" t="s">
        <v>22073</v>
      </c>
      <c r="B565" t="s">
        <v>22074</v>
      </c>
      <c r="C565" t="s">
        <v>22075</v>
      </c>
      <c r="D565" t="s">
        <v>2199</v>
      </c>
      <c r="E565" t="s">
        <v>2242</v>
      </c>
      <c r="F565" t="s">
        <v>2201</v>
      </c>
      <c r="G565" t="s">
        <v>3853</v>
      </c>
      <c r="H565" t="s">
        <v>14</v>
      </c>
      <c r="I565" t="s">
        <v>7030</v>
      </c>
      <c r="J565" t="s">
        <v>7031</v>
      </c>
      <c r="K565" t="s">
        <v>7284</v>
      </c>
      <c r="L565" t="s">
        <v>14</v>
      </c>
      <c r="M565" t="s">
        <v>14</v>
      </c>
      <c r="N565" t="s">
        <v>7032</v>
      </c>
      <c r="O565" t="s">
        <v>7284</v>
      </c>
      <c r="P565" t="s">
        <v>14</v>
      </c>
      <c r="Q565" t="s">
        <v>7284</v>
      </c>
      <c r="R565" t="s">
        <v>7284</v>
      </c>
      <c r="S565" t="s">
        <v>14</v>
      </c>
      <c r="T565" t="s">
        <v>14</v>
      </c>
      <c r="U565" t="s">
        <v>14</v>
      </c>
      <c r="V565" t="s">
        <v>14</v>
      </c>
      <c r="W565" t="s">
        <v>7033</v>
      </c>
      <c r="X565" t="s">
        <v>42</v>
      </c>
      <c r="Y565" t="s">
        <v>190</v>
      </c>
      <c r="Z565" t="s">
        <v>12</v>
      </c>
      <c r="AA565" t="s">
        <v>14</v>
      </c>
      <c r="AB565" t="s">
        <v>7284</v>
      </c>
      <c r="AC565" t="s">
        <v>7034</v>
      </c>
      <c r="AD565" t="s">
        <v>2348</v>
      </c>
      <c r="AE565" t="s">
        <v>7035</v>
      </c>
      <c r="AF565" t="s">
        <v>4657</v>
      </c>
      <c r="AG565" t="s">
        <v>14</v>
      </c>
      <c r="AH565" t="s">
        <v>2209</v>
      </c>
      <c r="AI565" t="s">
        <v>7036</v>
      </c>
      <c r="AJ565" t="s">
        <v>1168</v>
      </c>
      <c r="AK565" t="s">
        <v>212</v>
      </c>
      <c r="AL565" t="s">
        <v>1433</v>
      </c>
      <c r="AM565" t="s">
        <v>2114</v>
      </c>
      <c r="AN565" t="s">
        <v>1206</v>
      </c>
      <c r="AO565" t="s">
        <v>212</v>
      </c>
      <c r="AP565" t="s">
        <v>23103</v>
      </c>
      <c r="AQ565" t="s">
        <v>14</v>
      </c>
      <c r="AR565" t="s">
        <v>14</v>
      </c>
      <c r="AS565" t="s">
        <v>14</v>
      </c>
      <c r="AT565" t="s">
        <v>14</v>
      </c>
      <c r="AU565" t="s">
        <v>2252</v>
      </c>
      <c r="AV565" t="s">
        <v>6979</v>
      </c>
      <c r="AW565" t="s">
        <v>6979</v>
      </c>
      <c r="AX565" t="s">
        <v>6979</v>
      </c>
      <c r="AY565" t="s">
        <v>3853</v>
      </c>
      <c r="AZ565" t="s">
        <v>22074</v>
      </c>
      <c r="BA565" t="s">
        <v>22074</v>
      </c>
      <c r="BB565" t="s">
        <v>22447</v>
      </c>
      <c r="BC565">
        <v>406096.56</v>
      </c>
      <c r="BD565">
        <v>471072</v>
      </c>
      <c r="BE565" t="s">
        <v>14</v>
      </c>
      <c r="BF565" t="s">
        <v>14</v>
      </c>
      <c r="BG565" t="s">
        <v>2214</v>
      </c>
      <c r="BH565" t="s">
        <v>14</v>
      </c>
      <c r="BI565" t="s">
        <v>22092</v>
      </c>
      <c r="BJ565" t="s">
        <v>7037</v>
      </c>
      <c r="BK565" t="s">
        <v>14</v>
      </c>
      <c r="BL565" t="s">
        <v>22074</v>
      </c>
      <c r="BM565" t="s">
        <v>22447</v>
      </c>
      <c r="BN565" t="s">
        <v>7038</v>
      </c>
      <c r="BO565" t="s">
        <v>14</v>
      </c>
      <c r="BP565" t="s">
        <v>7284</v>
      </c>
      <c r="BQ565" t="s">
        <v>2217</v>
      </c>
      <c r="BR565" t="s">
        <v>2303</v>
      </c>
      <c r="BS565" t="s">
        <v>5084</v>
      </c>
      <c r="BT565" t="s">
        <v>14</v>
      </c>
      <c r="BU565" t="s">
        <v>14</v>
      </c>
      <c r="BV565" t="s">
        <v>14</v>
      </c>
      <c r="BW565" t="s">
        <v>14</v>
      </c>
      <c r="BX565" t="s">
        <v>14</v>
      </c>
      <c r="BY565" t="s">
        <v>2220</v>
      </c>
      <c r="BZ565" t="s">
        <v>7284</v>
      </c>
      <c r="CA565" t="s">
        <v>6983</v>
      </c>
      <c r="CB565" t="s">
        <v>14</v>
      </c>
      <c r="CC565" t="s">
        <v>14</v>
      </c>
      <c r="CD565" t="s">
        <v>14</v>
      </c>
      <c r="CE565" t="s">
        <v>14</v>
      </c>
      <c r="CF565" t="s">
        <v>7039</v>
      </c>
      <c r="CG565" t="s">
        <v>351</v>
      </c>
      <c r="CH565" t="s">
        <v>22075</v>
      </c>
      <c r="CJ565" t="s">
        <v>212</v>
      </c>
      <c r="CK565" t="s">
        <v>24</v>
      </c>
      <c r="CM565" s="4" t="str">
        <f>_xlfn.XLOOKUP($CG565,tbl_area_24_07_2024[Nombre Área],tbl_area_24_07_2024[Estado],"Si no se encuentra",2,)</f>
        <v>Colima</v>
      </c>
      <c r="CN565" s="4" t="str">
        <f>_xlfn.XLOOKUP($CG565,tbl_area_24_07_2024[Nombre Área],tbl_area_24_07_2024[Estructura],"Si no se encuentra",2,)</f>
        <v>Juntas Distritales</v>
      </c>
    </row>
    <row r="566" spans="1:92" ht="34.9" customHeight="1" x14ac:dyDescent="0.85">
      <c r="A566" t="s">
        <v>22073</v>
      </c>
      <c r="B566" t="s">
        <v>22074</v>
      </c>
      <c r="C566" t="s">
        <v>22075</v>
      </c>
      <c r="D566" t="s">
        <v>2199</v>
      </c>
      <c r="E566" t="s">
        <v>2242</v>
      </c>
      <c r="F566" t="s">
        <v>2201</v>
      </c>
      <c r="G566" t="s">
        <v>7040</v>
      </c>
      <c r="H566" t="s">
        <v>14</v>
      </c>
      <c r="I566" t="s">
        <v>7041</v>
      </c>
      <c r="J566" t="s">
        <v>7042</v>
      </c>
      <c r="K566" t="s">
        <v>23104</v>
      </c>
      <c r="L566" t="s">
        <v>14</v>
      </c>
      <c r="M566" t="s">
        <v>14</v>
      </c>
      <c r="N566" t="s">
        <v>7043</v>
      </c>
      <c r="O566" t="s">
        <v>23104</v>
      </c>
      <c r="P566" t="s">
        <v>14</v>
      </c>
      <c r="Q566" t="s">
        <v>23104</v>
      </c>
      <c r="R566" t="s">
        <v>23104</v>
      </c>
      <c r="S566" t="s">
        <v>14</v>
      </c>
      <c r="T566" t="s">
        <v>14</v>
      </c>
      <c r="U566" t="s">
        <v>14</v>
      </c>
      <c r="V566" t="s">
        <v>14</v>
      </c>
      <c r="W566" t="s">
        <v>7033</v>
      </c>
      <c r="X566" t="s">
        <v>42</v>
      </c>
      <c r="Y566" t="s">
        <v>190</v>
      </c>
      <c r="Z566" t="s">
        <v>12</v>
      </c>
      <c r="AA566" t="s">
        <v>14</v>
      </c>
      <c r="AB566" t="s">
        <v>23104</v>
      </c>
      <c r="AC566" t="s">
        <v>7034</v>
      </c>
      <c r="AD566" t="s">
        <v>2348</v>
      </c>
      <c r="AE566" t="s">
        <v>7035</v>
      </c>
      <c r="AF566" t="s">
        <v>4657</v>
      </c>
      <c r="AG566" t="s">
        <v>14</v>
      </c>
      <c r="AH566" t="s">
        <v>2209</v>
      </c>
      <c r="AI566" t="s">
        <v>7036</v>
      </c>
      <c r="AJ566" t="s">
        <v>1168</v>
      </c>
      <c r="AK566" t="s">
        <v>212</v>
      </c>
      <c r="AL566" t="s">
        <v>1433</v>
      </c>
      <c r="AM566" t="s">
        <v>2114</v>
      </c>
      <c r="AN566" t="s">
        <v>1206</v>
      </c>
      <c r="AO566" t="s">
        <v>212</v>
      </c>
      <c r="AP566" t="s">
        <v>23103</v>
      </c>
      <c r="AQ566" t="s">
        <v>14</v>
      </c>
      <c r="AR566" t="s">
        <v>14</v>
      </c>
      <c r="AS566" t="s">
        <v>14</v>
      </c>
      <c r="AT566" t="s">
        <v>14</v>
      </c>
      <c r="AU566" t="s">
        <v>2252</v>
      </c>
      <c r="AV566" t="s">
        <v>6979</v>
      </c>
      <c r="AW566" t="s">
        <v>6979</v>
      </c>
      <c r="AX566" t="s">
        <v>6979</v>
      </c>
      <c r="AY566" t="s">
        <v>7040</v>
      </c>
      <c r="AZ566" t="s">
        <v>22074</v>
      </c>
      <c r="BA566" t="s">
        <v>22074</v>
      </c>
      <c r="BB566" t="s">
        <v>22447</v>
      </c>
      <c r="BC566">
        <v>382800</v>
      </c>
      <c r="BD566">
        <v>444048</v>
      </c>
      <c r="BE566" t="s">
        <v>14</v>
      </c>
      <c r="BF566" t="s">
        <v>14</v>
      </c>
      <c r="BG566" t="s">
        <v>2214</v>
      </c>
      <c r="BH566" t="s">
        <v>14</v>
      </c>
      <c r="BI566" t="s">
        <v>22092</v>
      </c>
      <c r="BJ566" t="s">
        <v>7044</v>
      </c>
      <c r="BK566" t="s">
        <v>14</v>
      </c>
      <c r="BL566" t="s">
        <v>22074</v>
      </c>
      <c r="BM566" t="s">
        <v>22447</v>
      </c>
      <c r="BN566" t="s">
        <v>7045</v>
      </c>
      <c r="BO566" t="s">
        <v>14</v>
      </c>
      <c r="BP566" t="s">
        <v>23104</v>
      </c>
      <c r="BQ566" t="s">
        <v>2217</v>
      </c>
      <c r="BR566" t="s">
        <v>2303</v>
      </c>
      <c r="BS566" t="s">
        <v>5084</v>
      </c>
      <c r="BT566" t="s">
        <v>14</v>
      </c>
      <c r="BU566" t="s">
        <v>14</v>
      </c>
      <c r="BV566" t="s">
        <v>14</v>
      </c>
      <c r="BW566" t="s">
        <v>14</v>
      </c>
      <c r="BX566" t="s">
        <v>14</v>
      </c>
      <c r="BY566" t="s">
        <v>2220</v>
      </c>
      <c r="BZ566" t="s">
        <v>23104</v>
      </c>
      <c r="CA566" t="s">
        <v>6983</v>
      </c>
      <c r="CB566" t="s">
        <v>14</v>
      </c>
      <c r="CC566" t="s">
        <v>14</v>
      </c>
      <c r="CD566" t="s">
        <v>14</v>
      </c>
      <c r="CE566" t="s">
        <v>14</v>
      </c>
      <c r="CF566" t="s">
        <v>7046</v>
      </c>
      <c r="CG566" t="s">
        <v>351</v>
      </c>
      <c r="CH566" t="s">
        <v>22075</v>
      </c>
      <c r="CJ566" t="s">
        <v>212</v>
      </c>
      <c r="CK566" t="s">
        <v>24</v>
      </c>
      <c r="CM566" s="4" t="str">
        <f>_xlfn.XLOOKUP($CG566,tbl_area_24_07_2024[Nombre Área],tbl_area_24_07_2024[Estado],"Si no se encuentra",2,)</f>
        <v>Colima</v>
      </c>
      <c r="CN566" s="4" t="str">
        <f>_xlfn.XLOOKUP($CG566,tbl_area_24_07_2024[Nombre Área],tbl_area_24_07_2024[Estructura],"Si no se encuentra",2,)</f>
        <v>Juntas Distritales</v>
      </c>
    </row>
    <row r="567" spans="1:92" ht="34.9" customHeight="1" x14ac:dyDescent="0.85">
      <c r="A567" t="s">
        <v>22073</v>
      </c>
      <c r="B567" t="s">
        <v>22074</v>
      </c>
      <c r="C567" t="s">
        <v>22075</v>
      </c>
      <c r="D567" t="s">
        <v>2199</v>
      </c>
      <c r="E567" t="s">
        <v>2242</v>
      </c>
      <c r="F567" t="s">
        <v>2201</v>
      </c>
      <c r="G567" t="s">
        <v>7047</v>
      </c>
      <c r="H567" t="s">
        <v>14</v>
      </c>
      <c r="I567" t="s">
        <v>7048</v>
      </c>
      <c r="J567" t="s">
        <v>7049</v>
      </c>
      <c r="K567" t="s">
        <v>23105</v>
      </c>
      <c r="L567" t="s">
        <v>14</v>
      </c>
      <c r="M567" t="s">
        <v>14</v>
      </c>
      <c r="N567" t="s">
        <v>7050</v>
      </c>
      <c r="O567" t="s">
        <v>23105</v>
      </c>
      <c r="P567" t="s">
        <v>14</v>
      </c>
      <c r="Q567" t="s">
        <v>23105</v>
      </c>
      <c r="R567" t="s">
        <v>23105</v>
      </c>
      <c r="S567" t="s">
        <v>14</v>
      </c>
      <c r="T567" t="s">
        <v>14</v>
      </c>
      <c r="U567" t="s">
        <v>14</v>
      </c>
      <c r="V567" t="s">
        <v>14</v>
      </c>
      <c r="W567" t="s">
        <v>14</v>
      </c>
      <c r="X567" t="s">
        <v>14</v>
      </c>
      <c r="Y567" t="s">
        <v>14</v>
      </c>
      <c r="Z567" t="s">
        <v>14</v>
      </c>
      <c r="AA567" t="s">
        <v>7051</v>
      </c>
      <c r="AB567" t="s">
        <v>23105</v>
      </c>
      <c r="AC567" t="s">
        <v>7052</v>
      </c>
      <c r="AD567" t="s">
        <v>2348</v>
      </c>
      <c r="AE567" t="s">
        <v>1783</v>
      </c>
      <c r="AF567" t="s">
        <v>7053</v>
      </c>
      <c r="AG567" t="s">
        <v>14</v>
      </c>
      <c r="AH567" t="s">
        <v>2209</v>
      </c>
      <c r="AI567" t="s">
        <v>7054</v>
      </c>
      <c r="AJ567" t="s">
        <v>1168</v>
      </c>
      <c r="AK567" t="s">
        <v>1875</v>
      </c>
      <c r="AL567" t="s">
        <v>1459</v>
      </c>
      <c r="AM567" t="s">
        <v>1875</v>
      </c>
      <c r="AN567" t="s">
        <v>1176</v>
      </c>
      <c r="AO567" t="s">
        <v>23</v>
      </c>
      <c r="AP567" t="s">
        <v>23106</v>
      </c>
      <c r="AQ567" t="s">
        <v>14</v>
      </c>
      <c r="AR567" t="s">
        <v>14</v>
      </c>
      <c r="AS567" t="s">
        <v>14</v>
      </c>
      <c r="AT567" t="s">
        <v>14</v>
      </c>
      <c r="AU567" t="s">
        <v>2252</v>
      </c>
      <c r="AV567" t="s">
        <v>6979</v>
      </c>
      <c r="AW567" t="s">
        <v>6979</v>
      </c>
      <c r="AX567" t="s">
        <v>6979</v>
      </c>
      <c r="AY567" t="s">
        <v>7047</v>
      </c>
      <c r="AZ567" t="s">
        <v>22074</v>
      </c>
      <c r="BA567" t="s">
        <v>22074</v>
      </c>
      <c r="BB567" t="s">
        <v>22094</v>
      </c>
      <c r="BC567">
        <v>26010.9</v>
      </c>
      <c r="BD567">
        <v>30172.639999999999</v>
      </c>
      <c r="BE567" t="s">
        <v>14</v>
      </c>
      <c r="BF567" t="s">
        <v>14</v>
      </c>
      <c r="BG567" t="s">
        <v>2214</v>
      </c>
      <c r="BH567" t="s">
        <v>14</v>
      </c>
      <c r="BI567" t="s">
        <v>22092</v>
      </c>
      <c r="BJ567" t="s">
        <v>7055</v>
      </c>
      <c r="BK567" t="s">
        <v>14</v>
      </c>
      <c r="BL567" t="s">
        <v>22074</v>
      </c>
      <c r="BM567" t="s">
        <v>22094</v>
      </c>
      <c r="BN567" t="s">
        <v>7056</v>
      </c>
      <c r="BO567" t="s">
        <v>14</v>
      </c>
      <c r="BP567" t="s">
        <v>23105</v>
      </c>
      <c r="BQ567" t="s">
        <v>5910</v>
      </c>
      <c r="BR567" t="s">
        <v>2303</v>
      </c>
      <c r="BS567" t="s">
        <v>5084</v>
      </c>
      <c r="BT567" t="s">
        <v>14</v>
      </c>
      <c r="BU567" t="s">
        <v>14</v>
      </c>
      <c r="BV567" t="s">
        <v>14</v>
      </c>
      <c r="BW567" t="s">
        <v>14</v>
      </c>
      <c r="BX567" t="s">
        <v>14</v>
      </c>
      <c r="BY567" t="s">
        <v>2220</v>
      </c>
      <c r="BZ567" t="s">
        <v>23105</v>
      </c>
      <c r="CA567" t="s">
        <v>6983</v>
      </c>
      <c r="CB567" t="s">
        <v>14</v>
      </c>
      <c r="CC567" t="s">
        <v>14</v>
      </c>
      <c r="CD567" t="s">
        <v>14</v>
      </c>
      <c r="CE567" t="s">
        <v>14</v>
      </c>
      <c r="CF567" t="s">
        <v>7057</v>
      </c>
      <c r="CG567" t="s">
        <v>351</v>
      </c>
      <c r="CH567" t="s">
        <v>22075</v>
      </c>
      <c r="CJ567" t="s">
        <v>212</v>
      </c>
      <c r="CK567" t="s">
        <v>24</v>
      </c>
      <c r="CM567" s="4" t="str">
        <f>_xlfn.XLOOKUP($CG567,tbl_area_24_07_2024[Nombre Área],tbl_area_24_07_2024[Estado],"Si no se encuentra",2,)</f>
        <v>Colima</v>
      </c>
      <c r="CN567" s="4" t="str">
        <f>_xlfn.XLOOKUP($CG567,tbl_area_24_07_2024[Nombre Área],tbl_area_24_07_2024[Estructura],"Si no se encuentra",2,)</f>
        <v>Juntas Distritales</v>
      </c>
    </row>
    <row r="568" spans="1:92" ht="34.9" customHeight="1" x14ac:dyDescent="0.85">
      <c r="A568" t="s">
        <v>22073</v>
      </c>
      <c r="B568" t="s">
        <v>22074</v>
      </c>
      <c r="C568" t="s">
        <v>22075</v>
      </c>
      <c r="D568" t="s">
        <v>2199</v>
      </c>
      <c r="E568" t="s">
        <v>2242</v>
      </c>
      <c r="F568" t="s">
        <v>2201</v>
      </c>
      <c r="G568" t="s">
        <v>7058</v>
      </c>
      <c r="H568" t="s">
        <v>14</v>
      </c>
      <c r="I568" t="s">
        <v>7059</v>
      </c>
      <c r="J568" t="s">
        <v>7060</v>
      </c>
      <c r="K568" t="s">
        <v>23107</v>
      </c>
      <c r="L568" t="s">
        <v>14</v>
      </c>
      <c r="M568" t="s">
        <v>14</v>
      </c>
      <c r="N568" t="s">
        <v>7061</v>
      </c>
      <c r="O568" t="s">
        <v>23107</v>
      </c>
      <c r="P568" t="s">
        <v>14</v>
      </c>
      <c r="Q568" t="s">
        <v>23107</v>
      </c>
      <c r="R568" t="s">
        <v>23107</v>
      </c>
      <c r="S568" t="s">
        <v>14</v>
      </c>
      <c r="T568" t="s">
        <v>14</v>
      </c>
      <c r="U568" t="s">
        <v>14</v>
      </c>
      <c r="V568" t="s">
        <v>14</v>
      </c>
      <c r="W568" t="s">
        <v>7062</v>
      </c>
      <c r="X568" t="s">
        <v>70</v>
      </c>
      <c r="Y568" t="s">
        <v>250</v>
      </c>
      <c r="Z568" t="s">
        <v>12</v>
      </c>
      <c r="AA568" t="s">
        <v>14</v>
      </c>
      <c r="AB568" t="s">
        <v>23107</v>
      </c>
      <c r="AC568" t="s">
        <v>7063</v>
      </c>
      <c r="AD568" t="s">
        <v>2207</v>
      </c>
      <c r="AE568" t="s">
        <v>7064</v>
      </c>
      <c r="AF568" t="s">
        <v>5870</v>
      </c>
      <c r="AG568" t="s">
        <v>14</v>
      </c>
      <c r="AH568" t="s">
        <v>2209</v>
      </c>
      <c r="AI568" t="s">
        <v>7065</v>
      </c>
      <c r="AJ568" t="s">
        <v>1168</v>
      </c>
      <c r="AK568" t="s">
        <v>212</v>
      </c>
      <c r="AL568" t="s">
        <v>1435</v>
      </c>
      <c r="AM568" t="s">
        <v>6993</v>
      </c>
      <c r="AN568" t="s">
        <v>1206</v>
      </c>
      <c r="AO568" t="s">
        <v>212</v>
      </c>
      <c r="AP568" t="s">
        <v>23108</v>
      </c>
      <c r="AQ568" t="s">
        <v>14</v>
      </c>
      <c r="AR568" t="s">
        <v>14</v>
      </c>
      <c r="AS568" t="s">
        <v>14</v>
      </c>
      <c r="AT568" t="s">
        <v>14</v>
      </c>
      <c r="AU568" t="s">
        <v>2252</v>
      </c>
      <c r="AV568" t="s">
        <v>6979</v>
      </c>
      <c r="AW568" t="s">
        <v>6979</v>
      </c>
      <c r="AX568" t="s">
        <v>6979</v>
      </c>
      <c r="AY568" t="s">
        <v>7058</v>
      </c>
      <c r="AZ568" t="s">
        <v>22098</v>
      </c>
      <c r="BA568" t="s">
        <v>22098</v>
      </c>
      <c r="BB568" t="s">
        <v>23109</v>
      </c>
      <c r="BC568">
        <v>18100.080000000002</v>
      </c>
      <c r="BD568">
        <v>20996.09</v>
      </c>
      <c r="BE568" t="s">
        <v>14</v>
      </c>
      <c r="BF568" t="s">
        <v>14</v>
      </c>
      <c r="BG568" t="s">
        <v>2214</v>
      </c>
      <c r="BH568" t="s">
        <v>14</v>
      </c>
      <c r="BI568" t="s">
        <v>22092</v>
      </c>
      <c r="BJ568" t="s">
        <v>7066</v>
      </c>
      <c r="BK568" t="s">
        <v>14</v>
      </c>
      <c r="BL568" t="s">
        <v>22098</v>
      </c>
      <c r="BM568" t="s">
        <v>23109</v>
      </c>
      <c r="BN568" t="s">
        <v>7067</v>
      </c>
      <c r="BO568" t="s">
        <v>14</v>
      </c>
      <c r="BP568" t="s">
        <v>23107</v>
      </c>
      <c r="BQ568" t="s">
        <v>2217</v>
      </c>
      <c r="BR568" t="s">
        <v>2303</v>
      </c>
      <c r="BS568" t="s">
        <v>5084</v>
      </c>
      <c r="BT568" t="s">
        <v>14</v>
      </c>
      <c r="BU568" t="s">
        <v>14</v>
      </c>
      <c r="BV568" t="s">
        <v>14</v>
      </c>
      <c r="BW568" t="s">
        <v>14</v>
      </c>
      <c r="BX568" t="s">
        <v>14</v>
      </c>
      <c r="BY568" t="s">
        <v>2220</v>
      </c>
      <c r="BZ568" t="s">
        <v>23107</v>
      </c>
      <c r="CA568" t="s">
        <v>6983</v>
      </c>
      <c r="CB568" t="s">
        <v>14</v>
      </c>
      <c r="CC568" t="s">
        <v>14</v>
      </c>
      <c r="CD568" t="s">
        <v>14</v>
      </c>
      <c r="CE568" t="s">
        <v>14</v>
      </c>
      <c r="CF568" t="s">
        <v>7068</v>
      </c>
      <c r="CG568" t="s">
        <v>351</v>
      </c>
      <c r="CH568" t="s">
        <v>22075</v>
      </c>
      <c r="CJ568" t="s">
        <v>212</v>
      </c>
      <c r="CK568" t="s">
        <v>24</v>
      </c>
      <c r="CM568" s="4" t="str">
        <f>_xlfn.XLOOKUP($CG568,tbl_area_24_07_2024[Nombre Área],tbl_area_24_07_2024[Estado],"Si no se encuentra",2,)</f>
        <v>Colima</v>
      </c>
      <c r="CN568" s="4" t="str">
        <f>_xlfn.XLOOKUP($CG568,tbl_area_24_07_2024[Nombre Área],tbl_area_24_07_2024[Estructura],"Si no se encuentra",2,)</f>
        <v>Juntas Distritales</v>
      </c>
    </row>
    <row r="569" spans="1:92" ht="34.9" customHeight="1" x14ac:dyDescent="0.85">
      <c r="A569" t="s">
        <v>22073</v>
      </c>
      <c r="B569" t="s">
        <v>22074</v>
      </c>
      <c r="C569" t="s">
        <v>22075</v>
      </c>
      <c r="D569" t="s">
        <v>2199</v>
      </c>
      <c r="E569" t="s">
        <v>2242</v>
      </c>
      <c r="F569" t="s">
        <v>2201</v>
      </c>
      <c r="G569" t="s">
        <v>7069</v>
      </c>
      <c r="H569" t="s">
        <v>14</v>
      </c>
      <c r="I569" t="s">
        <v>7070</v>
      </c>
      <c r="J569" t="s">
        <v>7071</v>
      </c>
      <c r="K569" t="s">
        <v>23110</v>
      </c>
      <c r="L569" t="s">
        <v>14</v>
      </c>
      <c r="M569" t="s">
        <v>14</v>
      </c>
      <c r="N569" t="s">
        <v>7072</v>
      </c>
      <c r="O569" t="s">
        <v>23110</v>
      </c>
      <c r="P569" t="s">
        <v>14</v>
      </c>
      <c r="Q569" t="s">
        <v>23110</v>
      </c>
      <c r="R569" t="s">
        <v>23110</v>
      </c>
      <c r="S569" t="s">
        <v>14</v>
      </c>
      <c r="T569" t="s">
        <v>14</v>
      </c>
      <c r="U569" t="s">
        <v>14</v>
      </c>
      <c r="V569" t="s">
        <v>14</v>
      </c>
      <c r="W569" t="s">
        <v>7062</v>
      </c>
      <c r="X569" t="s">
        <v>70</v>
      </c>
      <c r="Y569" t="s">
        <v>250</v>
      </c>
      <c r="Z569" t="s">
        <v>12</v>
      </c>
      <c r="AA569" t="s">
        <v>14</v>
      </c>
      <c r="AB569" t="s">
        <v>23110</v>
      </c>
      <c r="AC569" t="s">
        <v>7063</v>
      </c>
      <c r="AD569" t="s">
        <v>2207</v>
      </c>
      <c r="AE569" t="s">
        <v>7064</v>
      </c>
      <c r="AF569" t="s">
        <v>5870</v>
      </c>
      <c r="AG569" t="s">
        <v>14</v>
      </c>
      <c r="AH569" t="s">
        <v>2209</v>
      </c>
      <c r="AI569" t="s">
        <v>7065</v>
      </c>
      <c r="AJ569" t="s">
        <v>1168</v>
      </c>
      <c r="AK569" t="s">
        <v>212</v>
      </c>
      <c r="AL569" t="s">
        <v>1435</v>
      </c>
      <c r="AM569" t="s">
        <v>6993</v>
      </c>
      <c r="AN569" t="s">
        <v>1206</v>
      </c>
      <c r="AO569" t="s">
        <v>212</v>
      </c>
      <c r="AP569" t="s">
        <v>23108</v>
      </c>
      <c r="AQ569" t="s">
        <v>14</v>
      </c>
      <c r="AR569" t="s">
        <v>14</v>
      </c>
      <c r="AS569" t="s">
        <v>14</v>
      </c>
      <c r="AT569" t="s">
        <v>14</v>
      </c>
      <c r="AU569" t="s">
        <v>2252</v>
      </c>
      <c r="AV569" t="s">
        <v>6979</v>
      </c>
      <c r="AW569" t="s">
        <v>6979</v>
      </c>
      <c r="AX569" t="s">
        <v>6979</v>
      </c>
      <c r="AY569" t="s">
        <v>7069</v>
      </c>
      <c r="AZ569" t="s">
        <v>22098</v>
      </c>
      <c r="BA569" t="s">
        <v>22098</v>
      </c>
      <c r="BB569" t="s">
        <v>23109</v>
      </c>
      <c r="BC569">
        <v>17350.080000000002</v>
      </c>
      <c r="BD569">
        <v>20126.09</v>
      </c>
      <c r="BE569" t="s">
        <v>14</v>
      </c>
      <c r="BF569" t="s">
        <v>14</v>
      </c>
      <c r="BG569" t="s">
        <v>2214</v>
      </c>
      <c r="BH569" t="s">
        <v>14</v>
      </c>
      <c r="BI569" t="s">
        <v>22092</v>
      </c>
      <c r="BJ569" t="s">
        <v>7073</v>
      </c>
      <c r="BK569" t="s">
        <v>14</v>
      </c>
      <c r="BL569" t="s">
        <v>22098</v>
      </c>
      <c r="BM569" t="s">
        <v>23109</v>
      </c>
      <c r="BN569" t="s">
        <v>7074</v>
      </c>
      <c r="BO569" t="s">
        <v>14</v>
      </c>
      <c r="BP569" t="s">
        <v>23110</v>
      </c>
      <c r="BQ569" t="s">
        <v>2217</v>
      </c>
      <c r="BR569" t="s">
        <v>2303</v>
      </c>
      <c r="BS569" t="s">
        <v>5084</v>
      </c>
      <c r="BT569" t="s">
        <v>14</v>
      </c>
      <c r="BU569" t="s">
        <v>14</v>
      </c>
      <c r="BV569" t="s">
        <v>14</v>
      </c>
      <c r="BW569" t="s">
        <v>14</v>
      </c>
      <c r="BX569" t="s">
        <v>14</v>
      </c>
      <c r="BY569" t="s">
        <v>2220</v>
      </c>
      <c r="BZ569" t="s">
        <v>23110</v>
      </c>
      <c r="CA569" t="s">
        <v>6983</v>
      </c>
      <c r="CB569" t="s">
        <v>14</v>
      </c>
      <c r="CC569" t="s">
        <v>14</v>
      </c>
      <c r="CD569" t="s">
        <v>14</v>
      </c>
      <c r="CE569" t="s">
        <v>14</v>
      </c>
      <c r="CF569" t="s">
        <v>7075</v>
      </c>
      <c r="CG569" t="s">
        <v>351</v>
      </c>
      <c r="CH569" t="s">
        <v>22075</v>
      </c>
      <c r="CJ569" t="s">
        <v>212</v>
      </c>
      <c r="CK569" t="s">
        <v>24</v>
      </c>
      <c r="CM569" s="4" t="str">
        <f>_xlfn.XLOOKUP($CG569,tbl_area_24_07_2024[Nombre Área],tbl_area_24_07_2024[Estado],"Si no se encuentra",2,)</f>
        <v>Colima</v>
      </c>
      <c r="CN569" s="4" t="str">
        <f>_xlfn.XLOOKUP($CG569,tbl_area_24_07_2024[Nombre Área],tbl_area_24_07_2024[Estructura],"Si no se encuentra",2,)</f>
        <v>Juntas Distritales</v>
      </c>
    </row>
    <row r="570" spans="1:92" ht="34.9" customHeight="1" x14ac:dyDescent="0.85">
      <c r="A570" t="s">
        <v>22073</v>
      </c>
      <c r="B570" t="s">
        <v>22074</v>
      </c>
      <c r="C570" t="s">
        <v>22075</v>
      </c>
      <c r="D570" t="s">
        <v>2199</v>
      </c>
      <c r="E570" t="s">
        <v>2242</v>
      </c>
      <c r="F570" t="s">
        <v>2201</v>
      </c>
      <c r="G570" t="s">
        <v>7076</v>
      </c>
      <c r="H570" t="s">
        <v>14</v>
      </c>
      <c r="I570" t="s">
        <v>7077</v>
      </c>
      <c r="J570" t="s">
        <v>7078</v>
      </c>
      <c r="K570" t="s">
        <v>23111</v>
      </c>
      <c r="L570" t="s">
        <v>14</v>
      </c>
      <c r="M570" t="s">
        <v>14</v>
      </c>
      <c r="N570" t="s">
        <v>7079</v>
      </c>
      <c r="O570" t="s">
        <v>23111</v>
      </c>
      <c r="P570" t="s">
        <v>14</v>
      </c>
      <c r="Q570" t="s">
        <v>23111</v>
      </c>
      <c r="R570" t="s">
        <v>23111</v>
      </c>
      <c r="S570" t="s">
        <v>14</v>
      </c>
      <c r="T570" t="s">
        <v>14</v>
      </c>
      <c r="U570" t="s">
        <v>14</v>
      </c>
      <c r="V570" t="s">
        <v>14</v>
      </c>
      <c r="W570" t="s">
        <v>7062</v>
      </c>
      <c r="X570" t="s">
        <v>70</v>
      </c>
      <c r="Y570" t="s">
        <v>250</v>
      </c>
      <c r="Z570" t="s">
        <v>12</v>
      </c>
      <c r="AA570" t="s">
        <v>14</v>
      </c>
      <c r="AB570" t="s">
        <v>23111</v>
      </c>
      <c r="AC570" t="s">
        <v>7063</v>
      </c>
      <c r="AD570" t="s">
        <v>2207</v>
      </c>
      <c r="AE570" t="s">
        <v>7064</v>
      </c>
      <c r="AF570" t="s">
        <v>5870</v>
      </c>
      <c r="AG570" t="s">
        <v>14</v>
      </c>
      <c r="AH570" t="s">
        <v>2209</v>
      </c>
      <c r="AI570" t="s">
        <v>7065</v>
      </c>
      <c r="AJ570" t="s">
        <v>1168</v>
      </c>
      <c r="AK570" t="s">
        <v>212</v>
      </c>
      <c r="AL570" t="s">
        <v>1435</v>
      </c>
      <c r="AM570" t="s">
        <v>6993</v>
      </c>
      <c r="AN570" t="s">
        <v>1206</v>
      </c>
      <c r="AO570" t="s">
        <v>212</v>
      </c>
      <c r="AP570" t="s">
        <v>23108</v>
      </c>
      <c r="AQ570" t="s">
        <v>14</v>
      </c>
      <c r="AR570" t="s">
        <v>14</v>
      </c>
      <c r="AS570" t="s">
        <v>14</v>
      </c>
      <c r="AT570" t="s">
        <v>14</v>
      </c>
      <c r="AU570" t="s">
        <v>2252</v>
      </c>
      <c r="AV570" t="s">
        <v>6979</v>
      </c>
      <c r="AW570" t="s">
        <v>6979</v>
      </c>
      <c r="AX570" t="s">
        <v>6979</v>
      </c>
      <c r="AY570" t="s">
        <v>7076</v>
      </c>
      <c r="AZ570" t="s">
        <v>22098</v>
      </c>
      <c r="BA570" t="s">
        <v>22098</v>
      </c>
      <c r="BB570" t="s">
        <v>23109</v>
      </c>
      <c r="BC570">
        <v>17724.96</v>
      </c>
      <c r="BD570">
        <v>20560.95</v>
      </c>
      <c r="BE570" t="s">
        <v>14</v>
      </c>
      <c r="BF570" t="s">
        <v>14</v>
      </c>
      <c r="BG570" t="s">
        <v>2214</v>
      </c>
      <c r="BH570" t="s">
        <v>14</v>
      </c>
      <c r="BI570" t="s">
        <v>22092</v>
      </c>
      <c r="BJ570" t="s">
        <v>7080</v>
      </c>
      <c r="BK570" t="s">
        <v>14</v>
      </c>
      <c r="BL570" t="s">
        <v>22098</v>
      </c>
      <c r="BM570" t="s">
        <v>23109</v>
      </c>
      <c r="BN570" t="s">
        <v>7081</v>
      </c>
      <c r="BO570" t="s">
        <v>14</v>
      </c>
      <c r="BP570" t="s">
        <v>23111</v>
      </c>
      <c r="BQ570" t="s">
        <v>2217</v>
      </c>
      <c r="BR570" t="s">
        <v>2303</v>
      </c>
      <c r="BS570" t="s">
        <v>5084</v>
      </c>
      <c r="BT570" t="s">
        <v>14</v>
      </c>
      <c r="BU570" t="s">
        <v>14</v>
      </c>
      <c r="BV570" t="s">
        <v>14</v>
      </c>
      <c r="BW570" t="s">
        <v>14</v>
      </c>
      <c r="BX570" t="s">
        <v>14</v>
      </c>
      <c r="BY570" t="s">
        <v>2220</v>
      </c>
      <c r="BZ570" t="s">
        <v>23111</v>
      </c>
      <c r="CA570" t="s">
        <v>6983</v>
      </c>
      <c r="CB570" t="s">
        <v>14</v>
      </c>
      <c r="CC570" t="s">
        <v>14</v>
      </c>
      <c r="CD570" t="s">
        <v>14</v>
      </c>
      <c r="CE570" t="s">
        <v>14</v>
      </c>
      <c r="CF570" t="s">
        <v>7082</v>
      </c>
      <c r="CG570" t="s">
        <v>351</v>
      </c>
      <c r="CH570" t="s">
        <v>22075</v>
      </c>
      <c r="CJ570" t="s">
        <v>212</v>
      </c>
      <c r="CK570" t="s">
        <v>24</v>
      </c>
      <c r="CM570" s="4" t="str">
        <f>_xlfn.XLOOKUP($CG570,tbl_area_24_07_2024[Nombre Área],tbl_area_24_07_2024[Estado],"Si no se encuentra",2,)</f>
        <v>Colima</v>
      </c>
      <c r="CN570" s="4" t="str">
        <f>_xlfn.XLOOKUP($CG570,tbl_area_24_07_2024[Nombre Área],tbl_area_24_07_2024[Estructura],"Si no se encuentra",2,)</f>
        <v>Juntas Distritales</v>
      </c>
    </row>
    <row r="571" spans="1:92" ht="34.9" customHeight="1" x14ac:dyDescent="0.85">
      <c r="A571" t="s">
        <v>22073</v>
      </c>
      <c r="B571" t="s">
        <v>22074</v>
      </c>
      <c r="C571" t="s">
        <v>22075</v>
      </c>
      <c r="D571" t="s">
        <v>2199</v>
      </c>
      <c r="E571" t="s">
        <v>2242</v>
      </c>
      <c r="F571" t="s">
        <v>2201</v>
      </c>
      <c r="G571" t="s">
        <v>7083</v>
      </c>
      <c r="H571" t="s">
        <v>14</v>
      </c>
      <c r="I571" t="s">
        <v>7084</v>
      </c>
      <c r="J571" t="s">
        <v>7085</v>
      </c>
      <c r="K571" t="s">
        <v>23112</v>
      </c>
      <c r="L571" t="s">
        <v>14</v>
      </c>
      <c r="M571" t="s">
        <v>14</v>
      </c>
      <c r="N571" t="s">
        <v>7087</v>
      </c>
      <c r="O571" t="s">
        <v>23112</v>
      </c>
      <c r="P571" t="s">
        <v>14</v>
      </c>
      <c r="Q571" t="s">
        <v>23112</v>
      </c>
      <c r="R571" t="s">
        <v>23112</v>
      </c>
      <c r="S571" t="s">
        <v>14</v>
      </c>
      <c r="T571" t="s">
        <v>14</v>
      </c>
      <c r="U571" t="s">
        <v>14</v>
      </c>
      <c r="V571" t="s">
        <v>14</v>
      </c>
      <c r="W571" t="s">
        <v>7062</v>
      </c>
      <c r="X571" t="s">
        <v>70</v>
      </c>
      <c r="Y571" t="s">
        <v>250</v>
      </c>
      <c r="Z571" t="s">
        <v>12</v>
      </c>
      <c r="AA571" t="s">
        <v>14</v>
      </c>
      <c r="AB571" t="s">
        <v>23112</v>
      </c>
      <c r="AC571" t="s">
        <v>7063</v>
      </c>
      <c r="AD571" t="s">
        <v>2207</v>
      </c>
      <c r="AE571" t="s">
        <v>7064</v>
      </c>
      <c r="AF571" t="s">
        <v>5870</v>
      </c>
      <c r="AG571" t="s">
        <v>14</v>
      </c>
      <c r="AH571" t="s">
        <v>2209</v>
      </c>
      <c r="AI571" t="s">
        <v>7065</v>
      </c>
      <c r="AJ571" t="s">
        <v>1168</v>
      </c>
      <c r="AK571" t="s">
        <v>212</v>
      </c>
      <c r="AL571" t="s">
        <v>1435</v>
      </c>
      <c r="AM571" t="s">
        <v>6993</v>
      </c>
      <c r="AN571" t="s">
        <v>1206</v>
      </c>
      <c r="AO571" t="s">
        <v>212</v>
      </c>
      <c r="AP571" t="s">
        <v>23108</v>
      </c>
      <c r="AQ571" t="s">
        <v>14</v>
      </c>
      <c r="AR571" t="s">
        <v>14</v>
      </c>
      <c r="AS571" t="s">
        <v>14</v>
      </c>
      <c r="AT571" t="s">
        <v>14</v>
      </c>
      <c r="AU571" t="s">
        <v>2252</v>
      </c>
      <c r="AV571" t="s">
        <v>6979</v>
      </c>
      <c r="AW571" t="s">
        <v>6979</v>
      </c>
      <c r="AX571" t="s">
        <v>6979</v>
      </c>
      <c r="AY571" t="s">
        <v>7083</v>
      </c>
      <c r="AZ571" t="s">
        <v>22098</v>
      </c>
      <c r="BA571" t="s">
        <v>22098</v>
      </c>
      <c r="BB571" t="s">
        <v>23109</v>
      </c>
      <c r="BC571">
        <v>18100.080000000002</v>
      </c>
      <c r="BD571">
        <v>20996.09</v>
      </c>
      <c r="BE571" t="s">
        <v>14</v>
      </c>
      <c r="BF571" t="s">
        <v>14</v>
      </c>
      <c r="BG571" t="s">
        <v>2214</v>
      </c>
      <c r="BH571" t="s">
        <v>14</v>
      </c>
      <c r="BI571" t="s">
        <v>22092</v>
      </c>
      <c r="BJ571" t="s">
        <v>7088</v>
      </c>
      <c r="BK571" t="s">
        <v>14</v>
      </c>
      <c r="BL571" t="s">
        <v>22098</v>
      </c>
      <c r="BM571" t="s">
        <v>23109</v>
      </c>
      <c r="BN571" t="s">
        <v>7089</v>
      </c>
      <c r="BO571" t="s">
        <v>14</v>
      </c>
      <c r="BP571" t="s">
        <v>23112</v>
      </c>
      <c r="BQ571" t="s">
        <v>2217</v>
      </c>
      <c r="BR571" t="s">
        <v>2303</v>
      </c>
      <c r="BS571" t="s">
        <v>5084</v>
      </c>
      <c r="BT571" t="s">
        <v>14</v>
      </c>
      <c r="BU571" t="s">
        <v>14</v>
      </c>
      <c r="BV571" t="s">
        <v>14</v>
      </c>
      <c r="BW571" t="s">
        <v>14</v>
      </c>
      <c r="BX571" t="s">
        <v>14</v>
      </c>
      <c r="BY571" t="s">
        <v>2220</v>
      </c>
      <c r="BZ571" t="s">
        <v>23112</v>
      </c>
      <c r="CA571" t="s">
        <v>6983</v>
      </c>
      <c r="CB571" t="s">
        <v>14</v>
      </c>
      <c r="CC571" t="s">
        <v>14</v>
      </c>
      <c r="CD571" t="s">
        <v>14</v>
      </c>
      <c r="CE571" t="s">
        <v>14</v>
      </c>
      <c r="CF571" t="s">
        <v>7090</v>
      </c>
      <c r="CG571" t="s">
        <v>351</v>
      </c>
      <c r="CH571" t="s">
        <v>22075</v>
      </c>
      <c r="CJ571" t="s">
        <v>212</v>
      </c>
      <c r="CK571" t="s">
        <v>24</v>
      </c>
      <c r="CM571" s="4" t="str">
        <f>_xlfn.XLOOKUP($CG571,tbl_area_24_07_2024[Nombre Área],tbl_area_24_07_2024[Estado],"Si no se encuentra",2,)</f>
        <v>Colima</v>
      </c>
      <c r="CN571" s="4" t="str">
        <f>_xlfn.XLOOKUP($CG571,tbl_area_24_07_2024[Nombre Área],tbl_area_24_07_2024[Estructura],"Si no se encuentra",2,)</f>
        <v>Juntas Distritales</v>
      </c>
    </row>
    <row r="572" spans="1:92" ht="34.9" customHeight="1" x14ac:dyDescent="0.85">
      <c r="A572" t="s">
        <v>22073</v>
      </c>
      <c r="B572" t="s">
        <v>22074</v>
      </c>
      <c r="C572" t="s">
        <v>22075</v>
      </c>
      <c r="D572" t="s">
        <v>2199</v>
      </c>
      <c r="E572" t="s">
        <v>2200</v>
      </c>
      <c r="F572" t="s">
        <v>2201</v>
      </c>
      <c r="G572" t="s">
        <v>7091</v>
      </c>
      <c r="H572" t="s">
        <v>14</v>
      </c>
      <c r="I572" t="s">
        <v>7092</v>
      </c>
      <c r="J572" t="s">
        <v>7093</v>
      </c>
      <c r="K572" t="s">
        <v>5885</v>
      </c>
      <c r="L572" t="s">
        <v>14</v>
      </c>
      <c r="M572" t="s">
        <v>14</v>
      </c>
      <c r="N572" t="s">
        <v>7094</v>
      </c>
      <c r="O572" t="s">
        <v>5885</v>
      </c>
      <c r="P572" t="s">
        <v>14</v>
      </c>
      <c r="Q572" t="s">
        <v>5885</v>
      </c>
      <c r="R572" t="s">
        <v>5885</v>
      </c>
      <c r="S572" t="s">
        <v>14</v>
      </c>
      <c r="T572" t="s">
        <v>14</v>
      </c>
      <c r="U572" t="s">
        <v>14</v>
      </c>
      <c r="V572" t="s">
        <v>14</v>
      </c>
      <c r="W572" t="s">
        <v>14</v>
      </c>
      <c r="X572" t="s">
        <v>14</v>
      </c>
      <c r="Y572" t="s">
        <v>14</v>
      </c>
      <c r="Z572" t="s">
        <v>14</v>
      </c>
      <c r="AA572" t="s">
        <v>7095</v>
      </c>
      <c r="AB572" t="s">
        <v>5885</v>
      </c>
      <c r="AC572" t="s">
        <v>7096</v>
      </c>
      <c r="AD572" t="s">
        <v>2348</v>
      </c>
      <c r="AE572" t="s">
        <v>4876</v>
      </c>
      <c r="AF572" t="s">
        <v>6661</v>
      </c>
      <c r="AG572" t="s">
        <v>14</v>
      </c>
      <c r="AH572" t="s">
        <v>2209</v>
      </c>
      <c r="AI572" t="s">
        <v>2287</v>
      </c>
      <c r="AJ572" t="s">
        <v>1168</v>
      </c>
      <c r="AK572" t="s">
        <v>212</v>
      </c>
      <c r="AL572" t="s">
        <v>1172</v>
      </c>
      <c r="AM572" t="s">
        <v>212</v>
      </c>
      <c r="AN572" t="s">
        <v>1206</v>
      </c>
      <c r="AO572" t="s">
        <v>212</v>
      </c>
      <c r="AP572" t="s">
        <v>23099</v>
      </c>
      <c r="AQ572" t="s">
        <v>14</v>
      </c>
      <c r="AR572" t="s">
        <v>14</v>
      </c>
      <c r="AS572" t="s">
        <v>14</v>
      </c>
      <c r="AT572" t="s">
        <v>14</v>
      </c>
      <c r="AU572" t="s">
        <v>7097</v>
      </c>
      <c r="AV572" t="s">
        <v>6979</v>
      </c>
      <c r="AW572" t="s">
        <v>6979</v>
      </c>
      <c r="AX572" t="s">
        <v>6979</v>
      </c>
      <c r="AY572" t="s">
        <v>7091</v>
      </c>
      <c r="AZ572" t="s">
        <v>22074</v>
      </c>
      <c r="BA572" t="s">
        <v>22074</v>
      </c>
      <c r="BB572" t="s">
        <v>22447</v>
      </c>
      <c r="BC572">
        <v>41398.959999999999</v>
      </c>
      <c r="BD572">
        <v>41398.959999999999</v>
      </c>
      <c r="BE572" t="s">
        <v>14</v>
      </c>
      <c r="BF572" t="s">
        <v>14</v>
      </c>
      <c r="BG572" t="s">
        <v>2214</v>
      </c>
      <c r="BH572" t="s">
        <v>14</v>
      </c>
      <c r="BI572" t="s">
        <v>22092</v>
      </c>
      <c r="BJ572" t="s">
        <v>7098</v>
      </c>
      <c r="BK572" t="s">
        <v>14</v>
      </c>
      <c r="BL572" t="s">
        <v>22074</v>
      </c>
      <c r="BM572" t="s">
        <v>22447</v>
      </c>
      <c r="BN572" t="s">
        <v>7099</v>
      </c>
      <c r="BO572" t="s">
        <v>14</v>
      </c>
      <c r="BP572" t="s">
        <v>5885</v>
      </c>
      <c r="BQ572" t="s">
        <v>2217</v>
      </c>
      <c r="BR572" t="s">
        <v>2303</v>
      </c>
      <c r="BS572" t="s">
        <v>5084</v>
      </c>
      <c r="BT572" t="s">
        <v>14</v>
      </c>
      <c r="BU572" t="s">
        <v>14</v>
      </c>
      <c r="BV572" t="s">
        <v>14</v>
      </c>
      <c r="BW572" t="s">
        <v>14</v>
      </c>
      <c r="BX572" t="s">
        <v>14</v>
      </c>
      <c r="BY572" t="s">
        <v>2220</v>
      </c>
      <c r="BZ572" t="s">
        <v>5885</v>
      </c>
      <c r="CA572" t="s">
        <v>6983</v>
      </c>
      <c r="CB572" t="s">
        <v>14</v>
      </c>
      <c r="CC572" t="s">
        <v>14</v>
      </c>
      <c r="CD572" t="s">
        <v>14</v>
      </c>
      <c r="CE572" t="s">
        <v>14</v>
      </c>
      <c r="CF572" t="s">
        <v>7100</v>
      </c>
      <c r="CG572" t="s">
        <v>351</v>
      </c>
      <c r="CH572" t="s">
        <v>22075</v>
      </c>
      <c r="CJ572" t="s">
        <v>212</v>
      </c>
      <c r="CK572" t="s">
        <v>24</v>
      </c>
      <c r="CL572" s="13" t="s">
        <v>22065</v>
      </c>
      <c r="CM572" s="4" t="str">
        <f>_xlfn.XLOOKUP($CG572,tbl_area_24_07_2024[Nombre Área],tbl_area_24_07_2024[Estado],"Si no se encuentra",2,)</f>
        <v>Colima</v>
      </c>
      <c r="CN572" s="4" t="str">
        <f>_xlfn.XLOOKUP($CG572,tbl_area_24_07_2024[Nombre Área],tbl_area_24_07_2024[Estructura],"Si no se encuentra",2,)</f>
        <v>Juntas Distritales</v>
      </c>
    </row>
    <row r="573" spans="1:92" ht="34.9" customHeight="1" x14ac:dyDescent="0.85">
      <c r="A573" t="s">
        <v>22073</v>
      </c>
      <c r="B573" t="s">
        <v>22074</v>
      </c>
      <c r="C573" t="s">
        <v>22075</v>
      </c>
      <c r="D573" t="s">
        <v>2199</v>
      </c>
      <c r="E573" t="s">
        <v>2242</v>
      </c>
      <c r="F573" t="s">
        <v>2201</v>
      </c>
      <c r="G573" t="s">
        <v>7101</v>
      </c>
      <c r="H573" t="s">
        <v>14</v>
      </c>
      <c r="I573" t="s">
        <v>7048</v>
      </c>
      <c r="J573" t="s">
        <v>7102</v>
      </c>
      <c r="K573" t="s">
        <v>23113</v>
      </c>
      <c r="L573" t="s">
        <v>14</v>
      </c>
      <c r="M573" t="s">
        <v>14</v>
      </c>
      <c r="N573" t="s">
        <v>7050</v>
      </c>
      <c r="O573" t="s">
        <v>23113</v>
      </c>
      <c r="P573" t="s">
        <v>14</v>
      </c>
      <c r="Q573" t="s">
        <v>23113</v>
      </c>
      <c r="R573" t="s">
        <v>23113</v>
      </c>
      <c r="S573" t="s">
        <v>14</v>
      </c>
      <c r="T573" t="s">
        <v>14</v>
      </c>
      <c r="U573" t="s">
        <v>14</v>
      </c>
      <c r="V573" t="s">
        <v>14</v>
      </c>
      <c r="W573" t="s">
        <v>1274</v>
      </c>
      <c r="X573" t="s">
        <v>1268</v>
      </c>
      <c r="Y573" t="s">
        <v>137</v>
      </c>
      <c r="Z573" t="s">
        <v>18</v>
      </c>
      <c r="AA573" t="s">
        <v>14</v>
      </c>
      <c r="AB573" t="s">
        <v>23113</v>
      </c>
      <c r="AC573" t="s">
        <v>7103</v>
      </c>
      <c r="AD573" t="s">
        <v>2207</v>
      </c>
      <c r="AE573" t="s">
        <v>7104</v>
      </c>
      <c r="AF573" t="s">
        <v>7105</v>
      </c>
      <c r="AG573" t="s">
        <v>14</v>
      </c>
      <c r="AH573" t="s">
        <v>2209</v>
      </c>
      <c r="AI573" t="s">
        <v>2287</v>
      </c>
      <c r="AJ573" t="s">
        <v>1168</v>
      </c>
      <c r="AK573" t="s">
        <v>212</v>
      </c>
      <c r="AL573" t="s">
        <v>1172</v>
      </c>
      <c r="AM573" t="s">
        <v>212</v>
      </c>
      <c r="AN573" t="s">
        <v>1206</v>
      </c>
      <c r="AO573" t="s">
        <v>212</v>
      </c>
      <c r="AP573" t="s">
        <v>23099</v>
      </c>
      <c r="AQ573" t="s">
        <v>14</v>
      </c>
      <c r="AR573" t="s">
        <v>14</v>
      </c>
      <c r="AS573" t="s">
        <v>14</v>
      </c>
      <c r="AT573" t="s">
        <v>14</v>
      </c>
      <c r="AU573" t="s">
        <v>2252</v>
      </c>
      <c r="AV573" t="s">
        <v>6979</v>
      </c>
      <c r="AW573" t="s">
        <v>6979</v>
      </c>
      <c r="AX573" t="s">
        <v>6979</v>
      </c>
      <c r="AY573" t="s">
        <v>7101</v>
      </c>
      <c r="AZ573" t="s">
        <v>22104</v>
      </c>
      <c r="BA573" t="s">
        <v>22104</v>
      </c>
      <c r="BB573" t="s">
        <v>22089</v>
      </c>
      <c r="BC573">
        <v>349800</v>
      </c>
      <c r="BD573">
        <v>405768</v>
      </c>
      <c r="BE573" t="s">
        <v>14</v>
      </c>
      <c r="BF573" t="s">
        <v>14</v>
      </c>
      <c r="BG573" t="s">
        <v>2214</v>
      </c>
      <c r="BH573" t="s">
        <v>14</v>
      </c>
      <c r="BI573" t="s">
        <v>22092</v>
      </c>
      <c r="BJ573" t="s">
        <v>7055</v>
      </c>
      <c r="BK573" t="s">
        <v>14</v>
      </c>
      <c r="BL573" t="s">
        <v>22104</v>
      </c>
      <c r="BM573" t="s">
        <v>22089</v>
      </c>
      <c r="BN573" t="s">
        <v>7106</v>
      </c>
      <c r="BO573" t="s">
        <v>14</v>
      </c>
      <c r="BP573" t="s">
        <v>23113</v>
      </c>
      <c r="BQ573" t="s">
        <v>2217</v>
      </c>
      <c r="BR573" t="s">
        <v>2303</v>
      </c>
      <c r="BS573" t="s">
        <v>5084</v>
      </c>
      <c r="BT573" t="s">
        <v>14</v>
      </c>
      <c r="BU573" t="s">
        <v>14</v>
      </c>
      <c r="BV573" t="s">
        <v>14</v>
      </c>
      <c r="BW573" t="s">
        <v>14</v>
      </c>
      <c r="BX573" t="s">
        <v>14</v>
      </c>
      <c r="BY573" t="s">
        <v>2220</v>
      </c>
      <c r="BZ573" t="s">
        <v>23113</v>
      </c>
      <c r="CA573" t="s">
        <v>6983</v>
      </c>
      <c r="CB573" t="s">
        <v>14</v>
      </c>
      <c r="CC573" t="s">
        <v>14</v>
      </c>
      <c r="CD573" t="s">
        <v>14</v>
      </c>
      <c r="CE573" t="s">
        <v>14</v>
      </c>
      <c r="CF573" t="s">
        <v>7107</v>
      </c>
      <c r="CG573" t="s">
        <v>351</v>
      </c>
      <c r="CH573" t="s">
        <v>22075</v>
      </c>
      <c r="CJ573" t="s">
        <v>212</v>
      </c>
      <c r="CK573" t="s">
        <v>24</v>
      </c>
      <c r="CL573" s="13" t="s">
        <v>22065</v>
      </c>
      <c r="CM573" s="4" t="str">
        <f>_xlfn.XLOOKUP($CG573,tbl_area_24_07_2024[Nombre Área],tbl_area_24_07_2024[Estado],"Si no se encuentra",2,)</f>
        <v>Colima</v>
      </c>
      <c r="CN573" s="4" t="str">
        <f>_xlfn.XLOOKUP($CG573,tbl_area_24_07_2024[Nombre Área],tbl_area_24_07_2024[Estructura],"Si no se encuentra",2,)</f>
        <v>Juntas Distritales</v>
      </c>
    </row>
    <row r="574" spans="1:92" ht="34.9" customHeight="1" x14ac:dyDescent="0.85">
      <c r="A574" t="s">
        <v>22073</v>
      </c>
      <c r="B574" t="s">
        <v>22074</v>
      </c>
      <c r="C574" t="s">
        <v>22075</v>
      </c>
      <c r="D574" t="s">
        <v>2199</v>
      </c>
      <c r="E574" t="s">
        <v>2242</v>
      </c>
      <c r="F574" t="s">
        <v>2201</v>
      </c>
      <c r="G574" t="s">
        <v>7108</v>
      </c>
      <c r="H574" t="s">
        <v>14</v>
      </c>
      <c r="I574" t="s">
        <v>7109</v>
      </c>
      <c r="J574" t="s">
        <v>7110</v>
      </c>
      <c r="K574" t="s">
        <v>7374</v>
      </c>
      <c r="L574" t="s">
        <v>14</v>
      </c>
      <c r="M574" t="s">
        <v>14</v>
      </c>
      <c r="N574" t="s">
        <v>7112</v>
      </c>
      <c r="O574" t="s">
        <v>7374</v>
      </c>
      <c r="P574" t="s">
        <v>14</v>
      </c>
      <c r="Q574" t="s">
        <v>7374</v>
      </c>
      <c r="R574" t="s">
        <v>7374</v>
      </c>
      <c r="S574" t="s">
        <v>14</v>
      </c>
      <c r="T574" t="s">
        <v>14</v>
      </c>
      <c r="U574" t="s">
        <v>14</v>
      </c>
      <c r="V574" t="s">
        <v>14</v>
      </c>
      <c r="W574" t="s">
        <v>14</v>
      </c>
      <c r="X574" t="s">
        <v>14</v>
      </c>
      <c r="Y574" t="s">
        <v>14</v>
      </c>
      <c r="Z574" t="s">
        <v>14</v>
      </c>
      <c r="AA574" t="s">
        <v>7113</v>
      </c>
      <c r="AB574" t="s">
        <v>7374</v>
      </c>
      <c r="AC574" t="s">
        <v>7114</v>
      </c>
      <c r="AD574" t="s">
        <v>2311</v>
      </c>
      <c r="AE574" t="s">
        <v>7115</v>
      </c>
      <c r="AF574" t="s">
        <v>6167</v>
      </c>
      <c r="AG574" t="s">
        <v>14</v>
      </c>
      <c r="AH574" t="s">
        <v>2209</v>
      </c>
      <c r="AI574" t="s">
        <v>7116</v>
      </c>
      <c r="AJ574" t="s">
        <v>1177</v>
      </c>
      <c r="AK574" t="s">
        <v>7117</v>
      </c>
      <c r="AL574" t="s">
        <v>1177</v>
      </c>
      <c r="AM574" t="s">
        <v>7118</v>
      </c>
      <c r="AN574" t="s">
        <v>1439</v>
      </c>
      <c r="AO574" t="s">
        <v>319</v>
      </c>
      <c r="AP574" t="s">
        <v>23114</v>
      </c>
      <c r="AQ574" t="s">
        <v>14</v>
      </c>
      <c r="AR574" t="s">
        <v>14</v>
      </c>
      <c r="AS574" t="s">
        <v>14</v>
      </c>
      <c r="AT574" t="s">
        <v>14</v>
      </c>
      <c r="AU574" t="s">
        <v>2252</v>
      </c>
      <c r="AV574" t="s">
        <v>7119</v>
      </c>
      <c r="AW574" t="s">
        <v>7119</v>
      </c>
      <c r="AX574" t="s">
        <v>7119</v>
      </c>
      <c r="AY574" t="s">
        <v>7120</v>
      </c>
      <c r="AZ574" t="s">
        <v>22446</v>
      </c>
      <c r="BA574" t="s">
        <v>22272</v>
      </c>
      <c r="BB574" t="s">
        <v>22127</v>
      </c>
      <c r="BC574">
        <v>73803.44</v>
      </c>
      <c r="BD574">
        <v>85612</v>
      </c>
      <c r="BE574" t="s">
        <v>14</v>
      </c>
      <c r="BF574" t="s">
        <v>14</v>
      </c>
      <c r="BG574" t="s">
        <v>2214</v>
      </c>
      <c r="BH574" t="s">
        <v>14</v>
      </c>
      <c r="BI574" t="s">
        <v>22092</v>
      </c>
      <c r="BJ574" t="s">
        <v>7121</v>
      </c>
      <c r="BK574" t="s">
        <v>14</v>
      </c>
      <c r="BL574" t="s">
        <v>22272</v>
      </c>
      <c r="BM574" t="s">
        <v>22127</v>
      </c>
      <c r="BN574" t="s">
        <v>7122</v>
      </c>
      <c r="BO574" t="s">
        <v>14</v>
      </c>
      <c r="BP574" t="s">
        <v>7374</v>
      </c>
      <c r="BQ574" t="s">
        <v>2217</v>
      </c>
      <c r="BR574" t="s">
        <v>2303</v>
      </c>
      <c r="BS574" t="s">
        <v>2404</v>
      </c>
      <c r="BT574" t="s">
        <v>14</v>
      </c>
      <c r="BU574" t="s">
        <v>14</v>
      </c>
      <c r="BV574" t="s">
        <v>14</v>
      </c>
      <c r="BW574" t="s">
        <v>14</v>
      </c>
      <c r="BX574" t="s">
        <v>14</v>
      </c>
      <c r="BY574" t="s">
        <v>2544</v>
      </c>
      <c r="BZ574" t="s">
        <v>7374</v>
      </c>
      <c r="CA574" t="s">
        <v>3050</v>
      </c>
      <c r="CB574" t="s">
        <v>14</v>
      </c>
      <c r="CC574" t="s">
        <v>14</v>
      </c>
      <c r="CD574" t="s">
        <v>14</v>
      </c>
      <c r="CE574" t="s">
        <v>14</v>
      </c>
      <c r="CF574" t="s">
        <v>7123</v>
      </c>
      <c r="CG574" t="s">
        <v>747</v>
      </c>
      <c r="CH574" t="s">
        <v>22075</v>
      </c>
      <c r="CJ574" t="s">
        <v>319</v>
      </c>
      <c r="CK574" t="s">
        <v>24</v>
      </c>
      <c r="CM574" s="4" t="str">
        <f>_xlfn.XLOOKUP($CG574,tbl_area_24_07_2024[Nombre Área],tbl_area_24_07_2024[Estado],"Si no se encuentra",2,)</f>
        <v>Querétaro</v>
      </c>
      <c r="CN574" s="4" t="str">
        <f>_xlfn.XLOOKUP($CG574,tbl_area_24_07_2024[Nombre Área],tbl_area_24_07_2024[Estructura],"Si no se encuentra",2,)</f>
        <v>Juntas Distritales</v>
      </c>
    </row>
    <row r="575" spans="1:92" ht="34.9" customHeight="1" x14ac:dyDescent="0.85">
      <c r="A575" t="s">
        <v>22073</v>
      </c>
      <c r="B575" t="s">
        <v>22074</v>
      </c>
      <c r="C575" t="s">
        <v>22075</v>
      </c>
      <c r="D575" t="s">
        <v>2199</v>
      </c>
      <c r="E575" t="s">
        <v>2242</v>
      </c>
      <c r="F575" t="s">
        <v>2201</v>
      </c>
      <c r="G575" t="s">
        <v>7124</v>
      </c>
      <c r="H575" t="s">
        <v>14</v>
      </c>
      <c r="I575" t="s">
        <v>7125</v>
      </c>
      <c r="J575" t="s">
        <v>7126</v>
      </c>
      <c r="K575" t="s">
        <v>23115</v>
      </c>
      <c r="L575" t="s">
        <v>14</v>
      </c>
      <c r="M575" t="s">
        <v>14</v>
      </c>
      <c r="N575" t="s">
        <v>7127</v>
      </c>
      <c r="O575" t="s">
        <v>23115</v>
      </c>
      <c r="P575" t="s">
        <v>14</v>
      </c>
      <c r="Q575" t="s">
        <v>23115</v>
      </c>
      <c r="R575" t="s">
        <v>23115</v>
      </c>
      <c r="S575" t="s">
        <v>14</v>
      </c>
      <c r="T575" t="s">
        <v>14</v>
      </c>
      <c r="U575" t="s">
        <v>14</v>
      </c>
      <c r="V575" t="s">
        <v>14</v>
      </c>
      <c r="W575" t="s">
        <v>1771</v>
      </c>
      <c r="X575" t="s">
        <v>7128</v>
      </c>
      <c r="Y575" t="s">
        <v>151</v>
      </c>
      <c r="Z575" t="s">
        <v>12</v>
      </c>
      <c r="AA575" t="s">
        <v>14</v>
      </c>
      <c r="AB575" t="s">
        <v>23115</v>
      </c>
      <c r="AC575" t="s">
        <v>7129</v>
      </c>
      <c r="AD575" t="s">
        <v>2207</v>
      </c>
      <c r="AE575" t="s">
        <v>7130</v>
      </c>
      <c r="AF575" t="s">
        <v>1501</v>
      </c>
      <c r="AG575" t="s">
        <v>1432</v>
      </c>
      <c r="AH575" t="s">
        <v>2209</v>
      </c>
      <c r="AI575" t="s">
        <v>2287</v>
      </c>
      <c r="AJ575" t="s">
        <v>1176</v>
      </c>
      <c r="AK575" t="s">
        <v>319</v>
      </c>
      <c r="AL575" t="s">
        <v>1176</v>
      </c>
      <c r="AM575" t="s">
        <v>319</v>
      </c>
      <c r="AN575" t="s">
        <v>1439</v>
      </c>
      <c r="AO575" t="s">
        <v>319</v>
      </c>
      <c r="AP575" t="s">
        <v>23116</v>
      </c>
      <c r="AQ575" t="s">
        <v>14</v>
      </c>
      <c r="AR575" t="s">
        <v>14</v>
      </c>
      <c r="AS575" t="s">
        <v>14</v>
      </c>
      <c r="AT575" t="s">
        <v>14</v>
      </c>
      <c r="AU575" t="s">
        <v>2252</v>
      </c>
      <c r="AV575" t="s">
        <v>7119</v>
      </c>
      <c r="AW575" t="s">
        <v>7119</v>
      </c>
      <c r="AX575" t="s">
        <v>7119</v>
      </c>
      <c r="AY575" t="s">
        <v>7124</v>
      </c>
      <c r="AZ575" t="s">
        <v>22446</v>
      </c>
      <c r="BA575" t="s">
        <v>22272</v>
      </c>
      <c r="BB575" t="s">
        <v>22127</v>
      </c>
      <c r="BC575">
        <v>116441.36</v>
      </c>
      <c r="BD575">
        <v>122652.32</v>
      </c>
      <c r="BE575" t="s">
        <v>14</v>
      </c>
      <c r="BF575" t="s">
        <v>14</v>
      </c>
      <c r="BG575" t="s">
        <v>2214</v>
      </c>
      <c r="BH575" t="s">
        <v>14</v>
      </c>
      <c r="BI575" t="s">
        <v>22092</v>
      </c>
      <c r="BJ575" t="s">
        <v>7131</v>
      </c>
      <c r="BK575" t="s">
        <v>14</v>
      </c>
      <c r="BL575" t="s">
        <v>22272</v>
      </c>
      <c r="BM575" t="s">
        <v>22127</v>
      </c>
      <c r="BN575" t="s">
        <v>7132</v>
      </c>
      <c r="BO575" t="s">
        <v>14</v>
      </c>
      <c r="BP575" t="s">
        <v>23115</v>
      </c>
      <c r="BQ575" t="s">
        <v>2217</v>
      </c>
      <c r="BR575" t="s">
        <v>2303</v>
      </c>
      <c r="BS575" t="s">
        <v>2404</v>
      </c>
      <c r="BT575" t="s">
        <v>14</v>
      </c>
      <c r="BU575" t="s">
        <v>14</v>
      </c>
      <c r="BV575" t="s">
        <v>14</v>
      </c>
      <c r="BW575" t="s">
        <v>14</v>
      </c>
      <c r="BX575" t="s">
        <v>14</v>
      </c>
      <c r="BY575" t="s">
        <v>2544</v>
      </c>
      <c r="BZ575" t="s">
        <v>23115</v>
      </c>
      <c r="CA575" t="s">
        <v>3050</v>
      </c>
      <c r="CB575" t="s">
        <v>14</v>
      </c>
      <c r="CC575" t="s">
        <v>14</v>
      </c>
      <c r="CD575" t="s">
        <v>14</v>
      </c>
      <c r="CE575" t="s">
        <v>14</v>
      </c>
      <c r="CF575" t="s">
        <v>7133</v>
      </c>
      <c r="CG575" t="s">
        <v>747</v>
      </c>
      <c r="CH575" t="s">
        <v>22075</v>
      </c>
      <c r="CJ575" t="s">
        <v>319</v>
      </c>
      <c r="CK575" t="s">
        <v>24</v>
      </c>
      <c r="CM575" s="4" t="str">
        <f>_xlfn.XLOOKUP($CG575,tbl_area_24_07_2024[Nombre Área],tbl_area_24_07_2024[Estado],"Si no se encuentra",2,)</f>
        <v>Querétaro</v>
      </c>
      <c r="CN575" s="4" t="str">
        <f>_xlfn.XLOOKUP($CG575,tbl_area_24_07_2024[Nombre Área],tbl_area_24_07_2024[Estructura],"Si no se encuentra",2,)</f>
        <v>Juntas Distritales</v>
      </c>
    </row>
    <row r="576" spans="1:92" ht="34.9" customHeight="1" x14ac:dyDescent="0.85">
      <c r="A576" t="s">
        <v>22073</v>
      </c>
      <c r="B576" t="s">
        <v>22074</v>
      </c>
      <c r="C576" t="s">
        <v>22075</v>
      </c>
      <c r="D576" t="s">
        <v>2199</v>
      </c>
      <c r="E576" t="s">
        <v>2200</v>
      </c>
      <c r="F576" t="s">
        <v>2201</v>
      </c>
      <c r="G576" t="s">
        <v>7134</v>
      </c>
      <c r="H576" t="s">
        <v>14</v>
      </c>
      <c r="I576" t="s">
        <v>7135</v>
      </c>
      <c r="J576" t="s">
        <v>7136</v>
      </c>
      <c r="K576" t="s">
        <v>3981</v>
      </c>
      <c r="L576" t="s">
        <v>14</v>
      </c>
      <c r="M576" t="s">
        <v>14</v>
      </c>
      <c r="N576" t="s">
        <v>7137</v>
      </c>
      <c r="O576" t="s">
        <v>3981</v>
      </c>
      <c r="P576" t="s">
        <v>14</v>
      </c>
      <c r="Q576" t="s">
        <v>3981</v>
      </c>
      <c r="R576" t="s">
        <v>3981</v>
      </c>
      <c r="S576" t="s">
        <v>14</v>
      </c>
      <c r="T576" t="s">
        <v>14</v>
      </c>
      <c r="U576" t="s">
        <v>14</v>
      </c>
      <c r="V576" t="s">
        <v>14</v>
      </c>
      <c r="W576" t="s">
        <v>7138</v>
      </c>
      <c r="X576" t="s">
        <v>511</v>
      </c>
      <c r="Y576" t="s">
        <v>184</v>
      </c>
      <c r="Z576" t="s">
        <v>12</v>
      </c>
      <c r="AA576" t="s">
        <v>14</v>
      </c>
      <c r="AB576" t="s">
        <v>3981</v>
      </c>
      <c r="AC576" t="s">
        <v>7139</v>
      </c>
      <c r="AD576" t="s">
        <v>2207</v>
      </c>
      <c r="AE576" t="s">
        <v>7140</v>
      </c>
      <c r="AF576" t="s">
        <v>1461</v>
      </c>
      <c r="AG576" t="s">
        <v>14</v>
      </c>
      <c r="AH576" t="s">
        <v>2209</v>
      </c>
      <c r="AI576" t="s">
        <v>2287</v>
      </c>
      <c r="AJ576" t="s">
        <v>1178</v>
      </c>
      <c r="AK576" t="s">
        <v>7141</v>
      </c>
      <c r="AL576" t="s">
        <v>1178</v>
      </c>
      <c r="AM576" t="s">
        <v>7141</v>
      </c>
      <c r="AN576" t="s">
        <v>1439</v>
      </c>
      <c r="AO576" t="s">
        <v>319</v>
      </c>
      <c r="AP576" t="s">
        <v>23117</v>
      </c>
      <c r="AQ576" t="s">
        <v>14</v>
      </c>
      <c r="AR576" t="s">
        <v>14</v>
      </c>
      <c r="AS576" t="s">
        <v>14</v>
      </c>
      <c r="AT576" t="s">
        <v>14</v>
      </c>
      <c r="AU576" t="s">
        <v>2211</v>
      </c>
      <c r="AV576" t="s">
        <v>7119</v>
      </c>
      <c r="AW576" t="s">
        <v>7119</v>
      </c>
      <c r="AX576" t="s">
        <v>7119</v>
      </c>
      <c r="AY576" t="s">
        <v>7134</v>
      </c>
      <c r="AZ576" t="s">
        <v>22209</v>
      </c>
      <c r="BA576" t="s">
        <v>22209</v>
      </c>
      <c r="BB576" t="s">
        <v>22210</v>
      </c>
      <c r="BC576">
        <v>169452.38</v>
      </c>
      <c r="BD576">
        <v>196564.76</v>
      </c>
      <c r="BE576" t="s">
        <v>14</v>
      </c>
      <c r="BF576" t="s">
        <v>14</v>
      </c>
      <c r="BG576" t="s">
        <v>2214</v>
      </c>
      <c r="BH576" t="s">
        <v>14</v>
      </c>
      <c r="BI576" t="s">
        <v>22092</v>
      </c>
      <c r="BJ576" t="s">
        <v>7142</v>
      </c>
      <c r="BK576" t="s">
        <v>14</v>
      </c>
      <c r="BL576" t="s">
        <v>22209</v>
      </c>
      <c r="BM576" t="s">
        <v>22210</v>
      </c>
      <c r="BN576" t="s">
        <v>7143</v>
      </c>
      <c r="BO576" t="s">
        <v>14</v>
      </c>
      <c r="BP576" t="s">
        <v>3981</v>
      </c>
      <c r="BQ576" t="s">
        <v>2217</v>
      </c>
      <c r="BR576" t="s">
        <v>2303</v>
      </c>
      <c r="BS576" t="s">
        <v>2404</v>
      </c>
      <c r="BT576" t="s">
        <v>14</v>
      </c>
      <c r="BU576" t="s">
        <v>14</v>
      </c>
      <c r="BV576" t="s">
        <v>14</v>
      </c>
      <c r="BW576" t="s">
        <v>14</v>
      </c>
      <c r="BX576" t="s">
        <v>14</v>
      </c>
      <c r="BY576" t="s">
        <v>2220</v>
      </c>
      <c r="BZ576" t="s">
        <v>3981</v>
      </c>
      <c r="CA576" t="s">
        <v>7144</v>
      </c>
      <c r="CB576" t="s">
        <v>14</v>
      </c>
      <c r="CC576" t="s">
        <v>14</v>
      </c>
      <c r="CD576" t="s">
        <v>14</v>
      </c>
      <c r="CE576" t="s">
        <v>14</v>
      </c>
      <c r="CF576" t="s">
        <v>7145</v>
      </c>
      <c r="CG576" t="s">
        <v>747</v>
      </c>
      <c r="CH576" t="s">
        <v>22075</v>
      </c>
      <c r="CJ576" t="s">
        <v>319</v>
      </c>
      <c r="CK576" t="s">
        <v>24</v>
      </c>
      <c r="CM576" s="4" t="str">
        <f>_xlfn.XLOOKUP($CG576,tbl_area_24_07_2024[Nombre Área],tbl_area_24_07_2024[Estado],"Si no se encuentra",2,)</f>
        <v>Querétaro</v>
      </c>
      <c r="CN576" s="4" t="str">
        <f>_xlfn.XLOOKUP($CG576,tbl_area_24_07_2024[Nombre Área],tbl_area_24_07_2024[Estructura],"Si no se encuentra",2,)</f>
        <v>Juntas Distritales</v>
      </c>
    </row>
    <row r="577" spans="1:92" ht="34.9" customHeight="1" x14ac:dyDescent="0.85">
      <c r="A577" t="s">
        <v>22073</v>
      </c>
      <c r="B577" t="s">
        <v>22074</v>
      </c>
      <c r="C577" t="s">
        <v>22075</v>
      </c>
      <c r="D577" t="s">
        <v>2199</v>
      </c>
      <c r="E577" t="s">
        <v>2200</v>
      </c>
      <c r="F577" t="s">
        <v>2201</v>
      </c>
      <c r="G577" t="s">
        <v>7146</v>
      </c>
      <c r="H577" t="s">
        <v>14</v>
      </c>
      <c r="I577" t="s">
        <v>7147</v>
      </c>
      <c r="J577" t="s">
        <v>7148</v>
      </c>
      <c r="K577" t="s">
        <v>7408</v>
      </c>
      <c r="L577" t="s">
        <v>14</v>
      </c>
      <c r="M577" t="s">
        <v>14</v>
      </c>
      <c r="N577" t="s">
        <v>7149</v>
      </c>
      <c r="O577" t="s">
        <v>7408</v>
      </c>
      <c r="P577" t="s">
        <v>14</v>
      </c>
      <c r="Q577" t="s">
        <v>7408</v>
      </c>
      <c r="R577" t="s">
        <v>7408</v>
      </c>
      <c r="S577" t="s">
        <v>14</v>
      </c>
      <c r="T577" t="s">
        <v>14</v>
      </c>
      <c r="U577" t="s">
        <v>14</v>
      </c>
      <c r="V577" t="s">
        <v>14</v>
      </c>
      <c r="W577" t="s">
        <v>14</v>
      </c>
      <c r="X577" t="s">
        <v>14</v>
      </c>
      <c r="Y577" t="s">
        <v>14</v>
      </c>
      <c r="Z577" t="s">
        <v>14</v>
      </c>
      <c r="AA577" t="s">
        <v>7150</v>
      </c>
      <c r="AB577" t="s">
        <v>7408</v>
      </c>
      <c r="AC577" t="s">
        <v>7151</v>
      </c>
      <c r="AD577" t="s">
        <v>3538</v>
      </c>
      <c r="AE577" t="s">
        <v>1664</v>
      </c>
      <c r="AF577" t="s">
        <v>3891</v>
      </c>
      <c r="AG577" t="s">
        <v>14</v>
      </c>
      <c r="AH577" t="s">
        <v>2209</v>
      </c>
      <c r="AI577" t="s">
        <v>7152</v>
      </c>
      <c r="AJ577" t="s">
        <v>1433</v>
      </c>
      <c r="AK577" t="s">
        <v>1922</v>
      </c>
      <c r="AL577" t="s">
        <v>1433</v>
      </c>
      <c r="AM577" t="s">
        <v>1922</v>
      </c>
      <c r="AN577" t="s">
        <v>1177</v>
      </c>
      <c r="AO577" t="s">
        <v>301</v>
      </c>
      <c r="AP577" t="s">
        <v>23118</v>
      </c>
      <c r="AQ577" t="s">
        <v>14</v>
      </c>
      <c r="AR577" t="s">
        <v>14</v>
      </c>
      <c r="AS577" t="s">
        <v>14</v>
      </c>
      <c r="AT577" t="s">
        <v>14</v>
      </c>
      <c r="AU577" t="s">
        <v>2211</v>
      </c>
      <c r="AV577" t="s">
        <v>7119</v>
      </c>
      <c r="AW577" t="s">
        <v>7119</v>
      </c>
      <c r="AX577" t="s">
        <v>7119</v>
      </c>
      <c r="AY577" t="s">
        <v>7146</v>
      </c>
      <c r="AZ577" t="s">
        <v>23119</v>
      </c>
      <c r="BA577" t="s">
        <v>22393</v>
      </c>
      <c r="BB577" t="s">
        <v>22394</v>
      </c>
      <c r="BC577">
        <v>103089.28</v>
      </c>
      <c r="BD577">
        <v>119583.56</v>
      </c>
      <c r="BE577" t="s">
        <v>14</v>
      </c>
      <c r="BF577" t="s">
        <v>14</v>
      </c>
      <c r="BG577" t="s">
        <v>2214</v>
      </c>
      <c r="BH577" t="s">
        <v>14</v>
      </c>
      <c r="BI577" t="s">
        <v>22092</v>
      </c>
      <c r="BJ577" t="s">
        <v>7153</v>
      </c>
      <c r="BK577" t="s">
        <v>14</v>
      </c>
      <c r="BL577" t="s">
        <v>22393</v>
      </c>
      <c r="BM577" t="s">
        <v>22394</v>
      </c>
      <c r="BN577" t="s">
        <v>7154</v>
      </c>
      <c r="BO577" t="s">
        <v>14</v>
      </c>
      <c r="BP577" t="s">
        <v>7408</v>
      </c>
      <c r="BQ577" t="s">
        <v>2217</v>
      </c>
      <c r="BR577" t="s">
        <v>2303</v>
      </c>
      <c r="BS577" t="s">
        <v>2404</v>
      </c>
      <c r="BT577" t="s">
        <v>14</v>
      </c>
      <c r="BU577" t="s">
        <v>14</v>
      </c>
      <c r="BV577" t="s">
        <v>14</v>
      </c>
      <c r="BW577" t="s">
        <v>14</v>
      </c>
      <c r="BX577" t="s">
        <v>14</v>
      </c>
      <c r="BY577" t="s">
        <v>2544</v>
      </c>
      <c r="BZ577" t="s">
        <v>7408</v>
      </c>
      <c r="CA577" t="s">
        <v>7144</v>
      </c>
      <c r="CB577" t="s">
        <v>14</v>
      </c>
      <c r="CC577" t="s">
        <v>14</v>
      </c>
      <c r="CD577" t="s">
        <v>14</v>
      </c>
      <c r="CE577" t="s">
        <v>14</v>
      </c>
      <c r="CF577" t="s">
        <v>7155</v>
      </c>
      <c r="CG577" t="s">
        <v>747</v>
      </c>
      <c r="CH577" t="s">
        <v>22075</v>
      </c>
      <c r="CJ577" t="s">
        <v>319</v>
      </c>
      <c r="CK577" t="s">
        <v>24</v>
      </c>
      <c r="CM577" s="4" t="str">
        <f>_xlfn.XLOOKUP($CG577,tbl_area_24_07_2024[Nombre Área],tbl_area_24_07_2024[Estado],"Si no se encuentra",2,)</f>
        <v>Querétaro</v>
      </c>
      <c r="CN577" s="4" t="str">
        <f>_xlfn.XLOOKUP($CG577,tbl_area_24_07_2024[Nombre Área],tbl_area_24_07_2024[Estructura],"Si no se encuentra",2,)</f>
        <v>Juntas Distritales</v>
      </c>
    </row>
    <row r="578" spans="1:92" ht="34.9" customHeight="1" x14ac:dyDescent="0.85">
      <c r="A578" t="s">
        <v>22073</v>
      </c>
      <c r="B578" t="s">
        <v>22074</v>
      </c>
      <c r="C578" t="s">
        <v>22075</v>
      </c>
      <c r="D578" t="s">
        <v>2199</v>
      </c>
      <c r="E578" t="s">
        <v>2242</v>
      </c>
      <c r="F578" t="s">
        <v>2201</v>
      </c>
      <c r="G578" t="s">
        <v>7146</v>
      </c>
      <c r="H578" t="s">
        <v>14</v>
      </c>
      <c r="I578" t="s">
        <v>7156</v>
      </c>
      <c r="J578" t="s">
        <v>7157</v>
      </c>
      <c r="K578" t="s">
        <v>7420</v>
      </c>
      <c r="L578" t="s">
        <v>14</v>
      </c>
      <c r="M578" t="s">
        <v>14</v>
      </c>
      <c r="N578" t="s">
        <v>7158</v>
      </c>
      <c r="O578" t="s">
        <v>7420</v>
      </c>
      <c r="P578" t="s">
        <v>14</v>
      </c>
      <c r="Q578" t="s">
        <v>7420</v>
      </c>
      <c r="R578" t="s">
        <v>7420</v>
      </c>
      <c r="S578" t="s">
        <v>14</v>
      </c>
      <c r="T578" t="s">
        <v>14</v>
      </c>
      <c r="U578" t="s">
        <v>14</v>
      </c>
      <c r="V578" t="s">
        <v>14</v>
      </c>
      <c r="W578" t="s">
        <v>14</v>
      </c>
      <c r="X578" t="s">
        <v>14</v>
      </c>
      <c r="Y578" t="s">
        <v>14</v>
      </c>
      <c r="Z578" t="s">
        <v>14</v>
      </c>
      <c r="AA578" t="s">
        <v>7150</v>
      </c>
      <c r="AB578" t="s">
        <v>7420</v>
      </c>
      <c r="AC578" t="s">
        <v>7151</v>
      </c>
      <c r="AD578" t="s">
        <v>3538</v>
      </c>
      <c r="AE578" t="s">
        <v>1664</v>
      </c>
      <c r="AF578" t="s">
        <v>3891</v>
      </c>
      <c r="AG578" t="s">
        <v>14</v>
      </c>
      <c r="AH578" t="s">
        <v>2209</v>
      </c>
      <c r="AI578" t="s">
        <v>7152</v>
      </c>
      <c r="AJ578" t="s">
        <v>1433</v>
      </c>
      <c r="AK578" t="s">
        <v>1922</v>
      </c>
      <c r="AL578" t="s">
        <v>1433</v>
      </c>
      <c r="AM578" t="s">
        <v>1922</v>
      </c>
      <c r="AN578" t="s">
        <v>1177</v>
      </c>
      <c r="AO578" t="s">
        <v>301</v>
      </c>
      <c r="AP578" t="s">
        <v>23118</v>
      </c>
      <c r="AQ578" t="s">
        <v>14</v>
      </c>
      <c r="AR578" t="s">
        <v>14</v>
      </c>
      <c r="AS578" t="s">
        <v>14</v>
      </c>
      <c r="AT578" t="s">
        <v>14</v>
      </c>
      <c r="AU578" t="s">
        <v>2211</v>
      </c>
      <c r="AV578" t="s">
        <v>7119</v>
      </c>
      <c r="AW578" t="s">
        <v>7119</v>
      </c>
      <c r="AX578" t="s">
        <v>7119</v>
      </c>
      <c r="AY578" t="s">
        <v>7146</v>
      </c>
      <c r="AZ578" t="s">
        <v>23119</v>
      </c>
      <c r="BA578" t="s">
        <v>22393</v>
      </c>
      <c r="BB578" t="s">
        <v>22394</v>
      </c>
      <c r="BC578">
        <v>30500</v>
      </c>
      <c r="BD578">
        <v>35380</v>
      </c>
      <c r="BE578" t="s">
        <v>14</v>
      </c>
      <c r="BF578" t="s">
        <v>14</v>
      </c>
      <c r="BG578" t="s">
        <v>2214</v>
      </c>
      <c r="BH578" t="s">
        <v>14</v>
      </c>
      <c r="BI578" t="s">
        <v>22092</v>
      </c>
      <c r="BJ578" t="s">
        <v>7153</v>
      </c>
      <c r="BK578" t="s">
        <v>14</v>
      </c>
      <c r="BL578" t="s">
        <v>22393</v>
      </c>
      <c r="BM578" t="s">
        <v>22394</v>
      </c>
      <c r="BN578" t="s">
        <v>7154</v>
      </c>
      <c r="BO578" t="s">
        <v>14</v>
      </c>
      <c r="BP578" t="s">
        <v>7420</v>
      </c>
      <c r="BQ578" t="s">
        <v>2217</v>
      </c>
      <c r="BR578" t="s">
        <v>2303</v>
      </c>
      <c r="BS578" t="s">
        <v>2404</v>
      </c>
      <c r="BT578" t="s">
        <v>14</v>
      </c>
      <c r="BU578" t="s">
        <v>14</v>
      </c>
      <c r="BV578" t="s">
        <v>14</v>
      </c>
      <c r="BW578" t="s">
        <v>14</v>
      </c>
      <c r="BX578" t="s">
        <v>14</v>
      </c>
      <c r="BY578" t="s">
        <v>2544</v>
      </c>
      <c r="BZ578" t="s">
        <v>7420</v>
      </c>
      <c r="CA578" t="s">
        <v>7144</v>
      </c>
      <c r="CB578" t="s">
        <v>14</v>
      </c>
      <c r="CC578" t="s">
        <v>14</v>
      </c>
      <c r="CD578" t="s">
        <v>14</v>
      </c>
      <c r="CE578" t="s">
        <v>14</v>
      </c>
      <c r="CF578" t="s">
        <v>7159</v>
      </c>
      <c r="CG578" t="s">
        <v>747</v>
      </c>
      <c r="CH578" t="s">
        <v>22075</v>
      </c>
      <c r="CJ578" t="s">
        <v>319</v>
      </c>
      <c r="CK578" t="s">
        <v>24</v>
      </c>
      <c r="CM578" s="4" t="str">
        <f>_xlfn.XLOOKUP($CG578,tbl_area_24_07_2024[Nombre Área],tbl_area_24_07_2024[Estado],"Si no se encuentra",2,)</f>
        <v>Querétaro</v>
      </c>
      <c r="CN578" s="4" t="str">
        <f>_xlfn.XLOOKUP($CG578,tbl_area_24_07_2024[Nombre Área],tbl_area_24_07_2024[Estructura],"Si no se encuentra",2,)</f>
        <v>Juntas Distritales</v>
      </c>
    </row>
    <row r="579" spans="1:92" ht="34.9" customHeight="1" x14ac:dyDescent="0.85">
      <c r="A579" t="s">
        <v>22073</v>
      </c>
      <c r="B579" t="s">
        <v>22074</v>
      </c>
      <c r="C579" t="s">
        <v>22075</v>
      </c>
      <c r="D579" t="s">
        <v>2199</v>
      </c>
      <c r="E579" t="s">
        <v>2242</v>
      </c>
      <c r="F579" t="s">
        <v>2201</v>
      </c>
      <c r="G579" t="s">
        <v>7160</v>
      </c>
      <c r="H579" t="s">
        <v>14</v>
      </c>
      <c r="I579" t="s">
        <v>7161</v>
      </c>
      <c r="J579" t="s">
        <v>7162</v>
      </c>
      <c r="K579" t="s">
        <v>23120</v>
      </c>
      <c r="L579" t="s">
        <v>14</v>
      </c>
      <c r="M579" t="s">
        <v>14</v>
      </c>
      <c r="N579" t="s">
        <v>7164</v>
      </c>
      <c r="O579" t="s">
        <v>23120</v>
      </c>
      <c r="P579" t="s">
        <v>14</v>
      </c>
      <c r="Q579" t="s">
        <v>23120</v>
      </c>
      <c r="R579" t="s">
        <v>23120</v>
      </c>
      <c r="S579" t="s">
        <v>14</v>
      </c>
      <c r="T579" t="s">
        <v>14</v>
      </c>
      <c r="U579" t="s">
        <v>14</v>
      </c>
      <c r="V579" t="s">
        <v>14</v>
      </c>
      <c r="W579" t="s">
        <v>14</v>
      </c>
      <c r="X579" t="s">
        <v>14</v>
      </c>
      <c r="Y579" t="s">
        <v>14</v>
      </c>
      <c r="Z579" t="s">
        <v>14</v>
      </c>
      <c r="AA579" t="s">
        <v>7165</v>
      </c>
      <c r="AB579" t="s">
        <v>23120</v>
      </c>
      <c r="AC579" t="s">
        <v>7166</v>
      </c>
      <c r="AD579" t="s">
        <v>2207</v>
      </c>
      <c r="AE579" t="s">
        <v>7167</v>
      </c>
      <c r="AF579" t="s">
        <v>1521</v>
      </c>
      <c r="AG579" t="s">
        <v>14</v>
      </c>
      <c r="AH579" t="s">
        <v>2209</v>
      </c>
      <c r="AI579" t="s">
        <v>7168</v>
      </c>
      <c r="AJ579" t="s">
        <v>1176</v>
      </c>
      <c r="AK579" t="s">
        <v>319</v>
      </c>
      <c r="AL579" t="s">
        <v>1176</v>
      </c>
      <c r="AM579" t="s">
        <v>319</v>
      </c>
      <c r="AN579" t="s">
        <v>1439</v>
      </c>
      <c r="AO579" t="s">
        <v>319</v>
      </c>
      <c r="AP579" t="s">
        <v>23121</v>
      </c>
      <c r="AQ579" t="s">
        <v>14</v>
      </c>
      <c r="AR579" t="s">
        <v>14</v>
      </c>
      <c r="AS579" t="s">
        <v>14</v>
      </c>
      <c r="AT579" t="s">
        <v>14</v>
      </c>
      <c r="AU579" t="s">
        <v>2252</v>
      </c>
      <c r="AV579" t="s">
        <v>7119</v>
      </c>
      <c r="AW579" t="s">
        <v>7119</v>
      </c>
      <c r="AX579" t="s">
        <v>7119</v>
      </c>
      <c r="AY579" t="s">
        <v>7169</v>
      </c>
      <c r="AZ579" t="s">
        <v>22446</v>
      </c>
      <c r="BA579" t="s">
        <v>22272</v>
      </c>
      <c r="BB579" t="s">
        <v>22127</v>
      </c>
      <c r="BC579">
        <v>11287.07</v>
      </c>
      <c r="BD579">
        <v>13093</v>
      </c>
      <c r="BE579" t="s">
        <v>14</v>
      </c>
      <c r="BF579" t="s">
        <v>14</v>
      </c>
      <c r="BG579" t="s">
        <v>2214</v>
      </c>
      <c r="BH579" t="s">
        <v>14</v>
      </c>
      <c r="BI579" t="s">
        <v>22092</v>
      </c>
      <c r="BJ579" t="s">
        <v>7170</v>
      </c>
      <c r="BK579" t="s">
        <v>14</v>
      </c>
      <c r="BL579" t="s">
        <v>22272</v>
      </c>
      <c r="BM579" t="s">
        <v>22127</v>
      </c>
      <c r="BN579" t="s">
        <v>7171</v>
      </c>
      <c r="BO579" t="s">
        <v>14</v>
      </c>
      <c r="BP579" t="s">
        <v>23120</v>
      </c>
      <c r="BQ579" t="s">
        <v>2217</v>
      </c>
      <c r="BR579" t="s">
        <v>2303</v>
      </c>
      <c r="BS579" t="s">
        <v>2404</v>
      </c>
      <c r="BT579" t="s">
        <v>14</v>
      </c>
      <c r="BU579" t="s">
        <v>14</v>
      </c>
      <c r="BV579" t="s">
        <v>14</v>
      </c>
      <c r="BW579" t="s">
        <v>14</v>
      </c>
      <c r="BX579" t="s">
        <v>14</v>
      </c>
      <c r="BY579" t="s">
        <v>2544</v>
      </c>
      <c r="BZ579" t="s">
        <v>23120</v>
      </c>
      <c r="CA579" t="s">
        <v>7144</v>
      </c>
      <c r="CB579" t="s">
        <v>14</v>
      </c>
      <c r="CC579" t="s">
        <v>14</v>
      </c>
      <c r="CD579" t="s">
        <v>14</v>
      </c>
      <c r="CE579" t="s">
        <v>14</v>
      </c>
      <c r="CF579" t="s">
        <v>7172</v>
      </c>
      <c r="CG579" t="s">
        <v>747</v>
      </c>
      <c r="CH579" t="s">
        <v>22075</v>
      </c>
      <c r="CJ579" t="s">
        <v>319</v>
      </c>
      <c r="CK579" t="s">
        <v>24</v>
      </c>
      <c r="CM579" s="4" t="str">
        <f>_xlfn.XLOOKUP($CG579,tbl_area_24_07_2024[Nombre Área],tbl_area_24_07_2024[Estado],"Si no se encuentra",2,)</f>
        <v>Querétaro</v>
      </c>
      <c r="CN579" s="4" t="str">
        <f>_xlfn.XLOOKUP($CG579,tbl_area_24_07_2024[Nombre Área],tbl_area_24_07_2024[Estructura],"Si no se encuentra",2,)</f>
        <v>Juntas Distritales</v>
      </c>
    </row>
    <row r="580" spans="1:92" ht="34.9" customHeight="1" x14ac:dyDescent="0.85">
      <c r="A580" t="s">
        <v>22073</v>
      </c>
      <c r="B580" t="s">
        <v>22074</v>
      </c>
      <c r="C580" t="s">
        <v>22075</v>
      </c>
      <c r="D580" t="s">
        <v>2199</v>
      </c>
      <c r="E580" t="s">
        <v>2242</v>
      </c>
      <c r="F580" t="s">
        <v>2201</v>
      </c>
      <c r="G580" t="s">
        <v>7173</v>
      </c>
      <c r="H580" t="s">
        <v>14</v>
      </c>
      <c r="I580" t="s">
        <v>7174</v>
      </c>
      <c r="J580" t="s">
        <v>7175</v>
      </c>
      <c r="K580" t="s">
        <v>23122</v>
      </c>
      <c r="L580" t="s">
        <v>14</v>
      </c>
      <c r="M580" t="s">
        <v>14</v>
      </c>
      <c r="N580" t="s">
        <v>7176</v>
      </c>
      <c r="O580" t="s">
        <v>23122</v>
      </c>
      <c r="P580" t="s">
        <v>14</v>
      </c>
      <c r="Q580" t="s">
        <v>23122</v>
      </c>
      <c r="R580" t="s">
        <v>23122</v>
      </c>
      <c r="S580" t="s">
        <v>14</v>
      </c>
      <c r="T580" t="s">
        <v>14</v>
      </c>
      <c r="U580" t="s">
        <v>14</v>
      </c>
      <c r="V580" t="s">
        <v>14</v>
      </c>
      <c r="W580" t="s">
        <v>14</v>
      </c>
      <c r="X580" t="s">
        <v>14</v>
      </c>
      <c r="Y580" t="s">
        <v>14</v>
      </c>
      <c r="Z580" t="s">
        <v>14</v>
      </c>
      <c r="AA580" t="s">
        <v>7177</v>
      </c>
      <c r="AB580" t="s">
        <v>23122</v>
      </c>
      <c r="AC580" t="s">
        <v>2670</v>
      </c>
      <c r="AD580" t="s">
        <v>2207</v>
      </c>
      <c r="AE580" t="s">
        <v>2671</v>
      </c>
      <c r="AF580" t="s">
        <v>1183</v>
      </c>
      <c r="AG580" t="s">
        <v>1432</v>
      </c>
      <c r="AH580" t="s">
        <v>2209</v>
      </c>
      <c r="AI580" t="s">
        <v>2673</v>
      </c>
      <c r="AJ580" t="s">
        <v>1180</v>
      </c>
      <c r="AK580" t="s">
        <v>1643</v>
      </c>
      <c r="AL580" t="s">
        <v>1180</v>
      </c>
      <c r="AM580" t="s">
        <v>1643</v>
      </c>
      <c r="AN580" t="s">
        <v>1186</v>
      </c>
      <c r="AO580" t="s">
        <v>334</v>
      </c>
      <c r="AP580" t="s">
        <v>22278</v>
      </c>
      <c r="AQ580" t="s">
        <v>14</v>
      </c>
      <c r="AR580" t="s">
        <v>14</v>
      </c>
      <c r="AS580" t="s">
        <v>14</v>
      </c>
      <c r="AT580" t="s">
        <v>14</v>
      </c>
      <c r="AU580" t="s">
        <v>2252</v>
      </c>
      <c r="AV580" t="s">
        <v>7119</v>
      </c>
      <c r="AW580" t="s">
        <v>7119</v>
      </c>
      <c r="AX580" t="s">
        <v>7119</v>
      </c>
      <c r="AY580" t="s">
        <v>7173</v>
      </c>
      <c r="AZ580" t="s">
        <v>22094</v>
      </c>
      <c r="BA580" t="s">
        <v>22104</v>
      </c>
      <c r="BB580" t="s">
        <v>22089</v>
      </c>
      <c r="BC580">
        <v>73249.14</v>
      </c>
      <c r="BD580">
        <v>84969</v>
      </c>
      <c r="BE580" t="s">
        <v>14</v>
      </c>
      <c r="BF580" t="s">
        <v>14</v>
      </c>
      <c r="BG580" t="s">
        <v>2214</v>
      </c>
      <c r="BH580" t="s">
        <v>14</v>
      </c>
      <c r="BI580" t="s">
        <v>22092</v>
      </c>
      <c r="BJ580" t="s">
        <v>7178</v>
      </c>
      <c r="BK580" t="s">
        <v>14</v>
      </c>
      <c r="BL580" t="s">
        <v>22104</v>
      </c>
      <c r="BM580" t="s">
        <v>22089</v>
      </c>
      <c r="BN580" t="s">
        <v>7179</v>
      </c>
      <c r="BO580" t="s">
        <v>14</v>
      </c>
      <c r="BP580" t="s">
        <v>23122</v>
      </c>
      <c r="BQ580" t="s">
        <v>2217</v>
      </c>
      <c r="BR580" t="s">
        <v>2303</v>
      </c>
      <c r="BS580" t="s">
        <v>2404</v>
      </c>
      <c r="BT580" t="s">
        <v>14</v>
      </c>
      <c r="BU580" t="s">
        <v>14</v>
      </c>
      <c r="BV580" t="s">
        <v>14</v>
      </c>
      <c r="BW580" t="s">
        <v>14</v>
      </c>
      <c r="BX580" t="s">
        <v>14</v>
      </c>
      <c r="BY580" t="s">
        <v>2220</v>
      </c>
      <c r="BZ580" t="s">
        <v>23122</v>
      </c>
      <c r="CA580" t="s">
        <v>7144</v>
      </c>
      <c r="CB580" t="s">
        <v>14</v>
      </c>
      <c r="CC580" t="s">
        <v>14</v>
      </c>
      <c r="CD580" t="s">
        <v>14</v>
      </c>
      <c r="CE580" t="s">
        <v>14</v>
      </c>
      <c r="CF580" t="s">
        <v>7180</v>
      </c>
      <c r="CG580" t="s">
        <v>747</v>
      </c>
      <c r="CH580" t="s">
        <v>22075</v>
      </c>
      <c r="CJ580" t="s">
        <v>319</v>
      </c>
      <c r="CK580" t="s">
        <v>24</v>
      </c>
      <c r="CM580" s="4" t="str">
        <f>_xlfn.XLOOKUP($CG580,tbl_area_24_07_2024[Nombre Área],tbl_area_24_07_2024[Estado],"Si no se encuentra",2,)</f>
        <v>Querétaro</v>
      </c>
      <c r="CN580" s="4" t="str">
        <f>_xlfn.XLOOKUP($CG580,tbl_area_24_07_2024[Nombre Área],tbl_area_24_07_2024[Estructura],"Si no se encuentra",2,)</f>
        <v>Juntas Distritales</v>
      </c>
    </row>
    <row r="581" spans="1:92" ht="34.9" customHeight="1" x14ac:dyDescent="0.85">
      <c r="A581" t="s">
        <v>22073</v>
      </c>
      <c r="B581" t="s">
        <v>22074</v>
      </c>
      <c r="C581" t="s">
        <v>22075</v>
      </c>
      <c r="D581" t="s">
        <v>2199</v>
      </c>
      <c r="E581" t="s">
        <v>2507</v>
      </c>
      <c r="F581" t="s">
        <v>2201</v>
      </c>
      <c r="G581" t="s">
        <v>7181</v>
      </c>
      <c r="H581" t="s">
        <v>14</v>
      </c>
      <c r="I581" t="s">
        <v>7182</v>
      </c>
      <c r="J581" t="s">
        <v>7183</v>
      </c>
      <c r="K581" t="s">
        <v>23123</v>
      </c>
      <c r="L581" t="s">
        <v>14</v>
      </c>
      <c r="M581" t="s">
        <v>14</v>
      </c>
      <c r="N581" t="s">
        <v>7184</v>
      </c>
      <c r="O581" t="s">
        <v>23123</v>
      </c>
      <c r="P581" t="s">
        <v>14</v>
      </c>
      <c r="Q581" t="s">
        <v>23123</v>
      </c>
      <c r="R581" t="s">
        <v>23123</v>
      </c>
      <c r="S581" t="s">
        <v>14</v>
      </c>
      <c r="T581" t="s">
        <v>14</v>
      </c>
      <c r="U581" t="s">
        <v>14</v>
      </c>
      <c r="V581" t="s">
        <v>14</v>
      </c>
      <c r="W581" t="s">
        <v>14</v>
      </c>
      <c r="X581" t="s">
        <v>14</v>
      </c>
      <c r="Y581" t="s">
        <v>14</v>
      </c>
      <c r="Z581" t="s">
        <v>14</v>
      </c>
      <c r="AA581" t="s">
        <v>7185</v>
      </c>
      <c r="AB581" t="s">
        <v>23123</v>
      </c>
      <c r="AC581" t="s">
        <v>5464</v>
      </c>
      <c r="AD581" t="s">
        <v>2207</v>
      </c>
      <c r="AE581" t="s">
        <v>5465</v>
      </c>
      <c r="AF581" t="s">
        <v>1172</v>
      </c>
      <c r="AG581" t="s">
        <v>14</v>
      </c>
      <c r="AH581" t="s">
        <v>2209</v>
      </c>
      <c r="AI581" t="s">
        <v>5466</v>
      </c>
      <c r="AJ581" t="s">
        <v>1176</v>
      </c>
      <c r="AK581" t="s">
        <v>319</v>
      </c>
      <c r="AL581" t="s">
        <v>1176</v>
      </c>
      <c r="AM581" t="s">
        <v>319</v>
      </c>
      <c r="AN581" t="s">
        <v>1439</v>
      </c>
      <c r="AO581" t="s">
        <v>319</v>
      </c>
      <c r="AP581" t="s">
        <v>22565</v>
      </c>
      <c r="AQ581" t="s">
        <v>14</v>
      </c>
      <c r="AR581" t="s">
        <v>14</v>
      </c>
      <c r="AS581" t="s">
        <v>14</v>
      </c>
      <c r="AT581" t="s">
        <v>14</v>
      </c>
      <c r="AU581" t="s">
        <v>7186</v>
      </c>
      <c r="AV581" t="s">
        <v>7187</v>
      </c>
      <c r="AW581" t="s">
        <v>7187</v>
      </c>
      <c r="AX581" t="s">
        <v>7187</v>
      </c>
      <c r="AY581" t="s">
        <v>7181</v>
      </c>
      <c r="AZ581" t="s">
        <v>22150</v>
      </c>
      <c r="BA581" t="s">
        <v>22150</v>
      </c>
      <c r="BB581" t="s">
        <v>23124</v>
      </c>
      <c r="BC581">
        <v>90293.01</v>
      </c>
      <c r="BD581">
        <v>102326.69</v>
      </c>
      <c r="BE581" t="s">
        <v>14</v>
      </c>
      <c r="BF581" t="s">
        <v>14</v>
      </c>
      <c r="BG581" t="s">
        <v>2214</v>
      </c>
      <c r="BH581" t="s">
        <v>14</v>
      </c>
      <c r="BI581" t="s">
        <v>22092</v>
      </c>
      <c r="BJ581" t="s">
        <v>7188</v>
      </c>
      <c r="BK581" t="s">
        <v>14</v>
      </c>
      <c r="BL581" t="s">
        <v>22150</v>
      </c>
      <c r="BM581" t="s">
        <v>23124</v>
      </c>
      <c r="BN581" t="s">
        <v>7189</v>
      </c>
      <c r="BO581" t="s">
        <v>14</v>
      </c>
      <c r="BP581" t="s">
        <v>23123</v>
      </c>
      <c r="BQ581" t="s">
        <v>2217</v>
      </c>
      <c r="BR581" t="s">
        <v>2303</v>
      </c>
      <c r="BS581" t="s">
        <v>2404</v>
      </c>
      <c r="BT581" t="s">
        <v>14</v>
      </c>
      <c r="BU581" t="s">
        <v>14</v>
      </c>
      <c r="BV581" t="s">
        <v>14</v>
      </c>
      <c r="BW581" t="s">
        <v>14</v>
      </c>
      <c r="BX581" t="s">
        <v>14</v>
      </c>
      <c r="BY581" t="s">
        <v>2220</v>
      </c>
      <c r="BZ581" t="s">
        <v>23123</v>
      </c>
      <c r="CA581" t="s">
        <v>7190</v>
      </c>
      <c r="CB581" t="s">
        <v>14</v>
      </c>
      <c r="CC581" t="s">
        <v>14</v>
      </c>
      <c r="CD581" t="s">
        <v>14</v>
      </c>
      <c r="CE581" t="s">
        <v>14</v>
      </c>
      <c r="CF581" t="s">
        <v>7191</v>
      </c>
      <c r="CG581" t="s">
        <v>747</v>
      </c>
      <c r="CH581" t="s">
        <v>22075</v>
      </c>
      <c r="CJ581" t="s">
        <v>319</v>
      </c>
      <c r="CK581" t="s">
        <v>24</v>
      </c>
      <c r="CM581" s="4" t="str">
        <f>_xlfn.XLOOKUP($CG581,tbl_area_24_07_2024[Nombre Área],tbl_area_24_07_2024[Estado],"Si no se encuentra",2,)</f>
        <v>Querétaro</v>
      </c>
      <c r="CN581" s="4" t="str">
        <f>_xlfn.XLOOKUP($CG581,tbl_area_24_07_2024[Nombre Área],tbl_area_24_07_2024[Estructura],"Si no se encuentra",2,)</f>
        <v>Juntas Distritales</v>
      </c>
    </row>
    <row r="582" spans="1:92" ht="34.9" customHeight="1" x14ac:dyDescent="0.85">
      <c r="A582" t="s">
        <v>22073</v>
      </c>
      <c r="B582" t="s">
        <v>22074</v>
      </c>
      <c r="C582" t="s">
        <v>22075</v>
      </c>
      <c r="D582" t="s">
        <v>2199</v>
      </c>
      <c r="E582" t="s">
        <v>2242</v>
      </c>
      <c r="F582" t="s">
        <v>2201</v>
      </c>
      <c r="G582" t="s">
        <v>7192</v>
      </c>
      <c r="H582" t="s">
        <v>14</v>
      </c>
      <c r="I582" t="s">
        <v>7125</v>
      </c>
      <c r="J582" t="s">
        <v>7193</v>
      </c>
      <c r="K582" t="s">
        <v>23125</v>
      </c>
      <c r="L582" t="s">
        <v>14</v>
      </c>
      <c r="M582" t="s">
        <v>14</v>
      </c>
      <c r="N582" t="s">
        <v>7194</v>
      </c>
      <c r="O582" t="s">
        <v>23125</v>
      </c>
      <c r="P582" t="s">
        <v>14</v>
      </c>
      <c r="Q582" t="s">
        <v>23125</v>
      </c>
      <c r="R582" t="s">
        <v>23125</v>
      </c>
      <c r="S582" t="s">
        <v>14</v>
      </c>
      <c r="T582" t="s">
        <v>14</v>
      </c>
      <c r="U582" t="s">
        <v>14</v>
      </c>
      <c r="V582" t="s">
        <v>14</v>
      </c>
      <c r="W582" t="s">
        <v>14</v>
      </c>
      <c r="X582" t="s">
        <v>14</v>
      </c>
      <c r="Y582" t="s">
        <v>14</v>
      </c>
      <c r="Z582" t="s">
        <v>14</v>
      </c>
      <c r="AA582" t="s">
        <v>7195</v>
      </c>
      <c r="AB582" t="s">
        <v>23125</v>
      </c>
      <c r="AC582" t="s">
        <v>5339</v>
      </c>
      <c r="AD582" t="s">
        <v>2348</v>
      </c>
      <c r="AE582" t="s">
        <v>6471</v>
      </c>
      <c r="AF582" t="s">
        <v>1453</v>
      </c>
      <c r="AG582" t="s">
        <v>14</v>
      </c>
      <c r="AH582" t="s">
        <v>2209</v>
      </c>
      <c r="AI582" t="s">
        <v>7196</v>
      </c>
      <c r="AJ582" t="s">
        <v>1176</v>
      </c>
      <c r="AK582" t="s">
        <v>319</v>
      </c>
      <c r="AL582" t="s">
        <v>1176</v>
      </c>
      <c r="AM582" t="s">
        <v>319</v>
      </c>
      <c r="AN582" t="s">
        <v>1439</v>
      </c>
      <c r="AO582" t="s">
        <v>319</v>
      </c>
      <c r="AP582" t="s">
        <v>23126</v>
      </c>
      <c r="AQ582" t="s">
        <v>14</v>
      </c>
      <c r="AR582" t="s">
        <v>14</v>
      </c>
      <c r="AS582" t="s">
        <v>14</v>
      </c>
      <c r="AT582" t="s">
        <v>14</v>
      </c>
      <c r="AU582" t="s">
        <v>2252</v>
      </c>
      <c r="AV582" t="s">
        <v>7119</v>
      </c>
      <c r="AW582" t="s">
        <v>7119</v>
      </c>
      <c r="AX582" t="s">
        <v>7119</v>
      </c>
      <c r="AY582" t="s">
        <v>7192</v>
      </c>
      <c r="AZ582" t="s">
        <v>22094</v>
      </c>
      <c r="BA582" t="s">
        <v>22104</v>
      </c>
      <c r="BB582" t="s">
        <v>22089</v>
      </c>
      <c r="BC582">
        <v>30070.69</v>
      </c>
      <c r="BD582">
        <v>34882</v>
      </c>
      <c r="BE582" t="s">
        <v>14</v>
      </c>
      <c r="BF582" t="s">
        <v>14</v>
      </c>
      <c r="BG582" t="s">
        <v>2214</v>
      </c>
      <c r="BH582" t="s">
        <v>14</v>
      </c>
      <c r="BI582" t="s">
        <v>22092</v>
      </c>
      <c r="BJ582" t="s">
        <v>7197</v>
      </c>
      <c r="BK582" t="s">
        <v>14</v>
      </c>
      <c r="BL582" t="s">
        <v>22104</v>
      </c>
      <c r="BM582" t="s">
        <v>22089</v>
      </c>
      <c r="BN582" t="s">
        <v>7198</v>
      </c>
      <c r="BO582" t="s">
        <v>14</v>
      </c>
      <c r="BP582" t="s">
        <v>23125</v>
      </c>
      <c r="BQ582" t="s">
        <v>2217</v>
      </c>
      <c r="BR582" t="s">
        <v>2303</v>
      </c>
      <c r="BS582" t="s">
        <v>2404</v>
      </c>
      <c r="BT582" t="s">
        <v>14</v>
      </c>
      <c r="BU582" t="s">
        <v>14</v>
      </c>
      <c r="BV582" t="s">
        <v>14</v>
      </c>
      <c r="BW582" t="s">
        <v>14</v>
      </c>
      <c r="BX582" t="s">
        <v>14</v>
      </c>
      <c r="BY582" t="s">
        <v>2220</v>
      </c>
      <c r="BZ582" t="s">
        <v>23125</v>
      </c>
      <c r="CA582" t="s">
        <v>3050</v>
      </c>
      <c r="CB582" t="s">
        <v>14</v>
      </c>
      <c r="CC582" t="s">
        <v>14</v>
      </c>
      <c r="CD582" t="s">
        <v>14</v>
      </c>
      <c r="CE582" t="s">
        <v>14</v>
      </c>
      <c r="CF582" t="s">
        <v>7199</v>
      </c>
      <c r="CG582" t="s">
        <v>747</v>
      </c>
      <c r="CH582" t="s">
        <v>22075</v>
      </c>
      <c r="CJ582" t="s">
        <v>319</v>
      </c>
      <c r="CK582" t="s">
        <v>24</v>
      </c>
      <c r="CM582" s="4" t="str">
        <f>_xlfn.XLOOKUP($CG582,tbl_area_24_07_2024[Nombre Área],tbl_area_24_07_2024[Estado],"Si no se encuentra",2,)</f>
        <v>Querétaro</v>
      </c>
      <c r="CN582" s="4" t="str">
        <f>_xlfn.XLOOKUP($CG582,tbl_area_24_07_2024[Nombre Área],tbl_area_24_07_2024[Estructura],"Si no se encuentra",2,)</f>
        <v>Juntas Distritales</v>
      </c>
    </row>
    <row r="583" spans="1:92" ht="34.9" customHeight="1" x14ac:dyDescent="0.85">
      <c r="A583" t="s">
        <v>22073</v>
      </c>
      <c r="B583" t="s">
        <v>22074</v>
      </c>
      <c r="C583" t="s">
        <v>22075</v>
      </c>
      <c r="D583" t="s">
        <v>2199</v>
      </c>
      <c r="E583" t="s">
        <v>2242</v>
      </c>
      <c r="F583" t="s">
        <v>2201</v>
      </c>
      <c r="G583" t="s">
        <v>7200</v>
      </c>
      <c r="H583" t="s">
        <v>14</v>
      </c>
      <c r="I583" t="s">
        <v>7109</v>
      </c>
      <c r="J583" t="s">
        <v>7201</v>
      </c>
      <c r="K583" t="s">
        <v>23127</v>
      </c>
      <c r="L583" t="s">
        <v>14</v>
      </c>
      <c r="M583" t="s">
        <v>14</v>
      </c>
      <c r="N583" t="s">
        <v>7202</v>
      </c>
      <c r="O583" t="s">
        <v>23127</v>
      </c>
      <c r="P583" t="s">
        <v>14</v>
      </c>
      <c r="Q583" t="s">
        <v>23127</v>
      </c>
      <c r="R583" t="s">
        <v>23127</v>
      </c>
      <c r="S583" t="s">
        <v>14</v>
      </c>
      <c r="T583" t="s">
        <v>14</v>
      </c>
      <c r="U583" t="s">
        <v>14</v>
      </c>
      <c r="V583" t="s">
        <v>14</v>
      </c>
      <c r="W583" t="s">
        <v>14</v>
      </c>
      <c r="X583" t="s">
        <v>14</v>
      </c>
      <c r="Y583" t="s">
        <v>14</v>
      </c>
      <c r="Z583" t="s">
        <v>14</v>
      </c>
      <c r="AA583" t="s">
        <v>7113</v>
      </c>
      <c r="AB583" t="s">
        <v>23127</v>
      </c>
      <c r="AC583" t="s">
        <v>7114</v>
      </c>
      <c r="AD583" t="s">
        <v>2311</v>
      </c>
      <c r="AE583" t="s">
        <v>7115</v>
      </c>
      <c r="AF583" t="s">
        <v>6167</v>
      </c>
      <c r="AG583" t="s">
        <v>14</v>
      </c>
      <c r="AH583" t="s">
        <v>2209</v>
      </c>
      <c r="AI583" t="s">
        <v>7116</v>
      </c>
      <c r="AJ583" t="s">
        <v>1177</v>
      </c>
      <c r="AK583" t="s">
        <v>7117</v>
      </c>
      <c r="AL583" t="s">
        <v>1177</v>
      </c>
      <c r="AM583" t="s">
        <v>7118</v>
      </c>
      <c r="AN583" t="s">
        <v>1439</v>
      </c>
      <c r="AO583" t="s">
        <v>319</v>
      </c>
      <c r="AP583" t="s">
        <v>23114</v>
      </c>
      <c r="AQ583" t="s">
        <v>14</v>
      </c>
      <c r="AR583" t="s">
        <v>14</v>
      </c>
      <c r="AS583" t="s">
        <v>14</v>
      </c>
      <c r="AT583" t="s">
        <v>14</v>
      </c>
      <c r="AU583" t="s">
        <v>2252</v>
      </c>
      <c r="AV583" t="s">
        <v>7119</v>
      </c>
      <c r="AW583" t="s">
        <v>7119</v>
      </c>
      <c r="AX583" t="s">
        <v>7119</v>
      </c>
      <c r="AY583" t="s">
        <v>7200</v>
      </c>
      <c r="AZ583" t="s">
        <v>22094</v>
      </c>
      <c r="BA583" t="s">
        <v>22104</v>
      </c>
      <c r="BB583" t="s">
        <v>22089</v>
      </c>
      <c r="BC583">
        <v>19060.34</v>
      </c>
      <c r="BD583">
        <v>22110</v>
      </c>
      <c r="BE583" t="s">
        <v>14</v>
      </c>
      <c r="BF583" t="s">
        <v>14</v>
      </c>
      <c r="BG583" t="s">
        <v>2214</v>
      </c>
      <c r="BH583" t="s">
        <v>14</v>
      </c>
      <c r="BI583" t="s">
        <v>22092</v>
      </c>
      <c r="BJ583" t="s">
        <v>7203</v>
      </c>
      <c r="BK583" t="s">
        <v>14</v>
      </c>
      <c r="BL583" t="s">
        <v>22104</v>
      </c>
      <c r="BM583" t="s">
        <v>22089</v>
      </c>
      <c r="BN583" t="s">
        <v>7204</v>
      </c>
      <c r="BO583" t="s">
        <v>14</v>
      </c>
      <c r="BP583" t="s">
        <v>23127</v>
      </c>
      <c r="BQ583" t="s">
        <v>2217</v>
      </c>
      <c r="BR583" t="s">
        <v>2303</v>
      </c>
      <c r="BS583" t="s">
        <v>2404</v>
      </c>
      <c r="BT583" t="s">
        <v>14</v>
      </c>
      <c r="BU583" t="s">
        <v>14</v>
      </c>
      <c r="BV583" t="s">
        <v>14</v>
      </c>
      <c r="BW583" t="s">
        <v>14</v>
      </c>
      <c r="BX583" t="s">
        <v>14</v>
      </c>
      <c r="BY583" t="s">
        <v>2220</v>
      </c>
      <c r="BZ583" t="s">
        <v>23127</v>
      </c>
      <c r="CA583" t="s">
        <v>3050</v>
      </c>
      <c r="CB583" t="s">
        <v>14</v>
      </c>
      <c r="CC583" t="s">
        <v>14</v>
      </c>
      <c r="CD583" t="s">
        <v>14</v>
      </c>
      <c r="CE583" t="s">
        <v>14</v>
      </c>
      <c r="CF583" t="s">
        <v>7205</v>
      </c>
      <c r="CG583" t="s">
        <v>747</v>
      </c>
      <c r="CH583" t="s">
        <v>22075</v>
      </c>
      <c r="CJ583" t="s">
        <v>319</v>
      </c>
      <c r="CK583" t="s">
        <v>24</v>
      </c>
      <c r="CM583" s="4" t="str">
        <f>_xlfn.XLOOKUP($CG583,tbl_area_24_07_2024[Nombre Área],tbl_area_24_07_2024[Estado],"Si no se encuentra",2,)</f>
        <v>Querétaro</v>
      </c>
      <c r="CN583" s="4" t="str">
        <f>_xlfn.XLOOKUP($CG583,tbl_area_24_07_2024[Nombre Área],tbl_area_24_07_2024[Estructura],"Si no se encuentra",2,)</f>
        <v>Juntas Distritales</v>
      </c>
    </row>
    <row r="584" spans="1:92" ht="34.9" customHeight="1" x14ac:dyDescent="0.85">
      <c r="A584" t="s">
        <v>22073</v>
      </c>
      <c r="B584" t="s">
        <v>22074</v>
      </c>
      <c r="C584" t="s">
        <v>22075</v>
      </c>
      <c r="D584" t="s">
        <v>2199</v>
      </c>
      <c r="E584" t="s">
        <v>2242</v>
      </c>
      <c r="F584" t="s">
        <v>2201</v>
      </c>
      <c r="G584" t="s">
        <v>7206</v>
      </c>
      <c r="H584" t="s">
        <v>14</v>
      </c>
      <c r="I584" t="s">
        <v>7207</v>
      </c>
      <c r="J584" t="s">
        <v>7208</v>
      </c>
      <c r="K584" t="s">
        <v>23128</v>
      </c>
      <c r="L584" t="s">
        <v>14</v>
      </c>
      <c r="M584" t="s">
        <v>14</v>
      </c>
      <c r="N584" t="s">
        <v>7209</v>
      </c>
      <c r="O584" t="s">
        <v>23128</v>
      </c>
      <c r="P584" t="s">
        <v>14</v>
      </c>
      <c r="Q584" t="s">
        <v>23128</v>
      </c>
      <c r="R584" t="s">
        <v>23128</v>
      </c>
      <c r="S584" t="s">
        <v>14</v>
      </c>
      <c r="T584" t="s">
        <v>14</v>
      </c>
      <c r="U584" t="s">
        <v>14</v>
      </c>
      <c r="V584" t="s">
        <v>14</v>
      </c>
      <c r="W584" t="s">
        <v>14</v>
      </c>
      <c r="X584" t="s">
        <v>14</v>
      </c>
      <c r="Y584" t="s">
        <v>14</v>
      </c>
      <c r="Z584" t="s">
        <v>14</v>
      </c>
      <c r="AA584" t="s">
        <v>7113</v>
      </c>
      <c r="AB584" t="s">
        <v>23128</v>
      </c>
      <c r="AC584" t="s">
        <v>7114</v>
      </c>
      <c r="AD584" t="s">
        <v>2311</v>
      </c>
      <c r="AE584" t="s">
        <v>7115</v>
      </c>
      <c r="AF584" t="s">
        <v>6167</v>
      </c>
      <c r="AG584" t="s">
        <v>14</v>
      </c>
      <c r="AH584" t="s">
        <v>2209</v>
      </c>
      <c r="AI584" t="s">
        <v>7116</v>
      </c>
      <c r="AJ584" t="s">
        <v>1177</v>
      </c>
      <c r="AK584" t="s">
        <v>7117</v>
      </c>
      <c r="AL584" t="s">
        <v>1177</v>
      </c>
      <c r="AM584" t="s">
        <v>7118</v>
      </c>
      <c r="AN584" t="s">
        <v>1439</v>
      </c>
      <c r="AO584" t="s">
        <v>319</v>
      </c>
      <c r="AP584" t="s">
        <v>23114</v>
      </c>
      <c r="AQ584" t="s">
        <v>14</v>
      </c>
      <c r="AR584" t="s">
        <v>14</v>
      </c>
      <c r="AS584" t="s">
        <v>14</v>
      </c>
      <c r="AT584" t="s">
        <v>14</v>
      </c>
      <c r="AU584" t="s">
        <v>2252</v>
      </c>
      <c r="AV584" t="s">
        <v>7119</v>
      </c>
      <c r="AW584" t="s">
        <v>7119</v>
      </c>
      <c r="AX584" t="s">
        <v>7119</v>
      </c>
      <c r="AY584" t="s">
        <v>7206</v>
      </c>
      <c r="AZ584" t="s">
        <v>22094</v>
      </c>
      <c r="BA584" t="s">
        <v>22104</v>
      </c>
      <c r="BB584" t="s">
        <v>22089</v>
      </c>
      <c r="BC584">
        <v>10344.83</v>
      </c>
      <c r="BD584">
        <v>12000</v>
      </c>
      <c r="BE584" t="s">
        <v>14</v>
      </c>
      <c r="BF584" t="s">
        <v>14</v>
      </c>
      <c r="BG584" t="s">
        <v>2214</v>
      </c>
      <c r="BH584" t="s">
        <v>14</v>
      </c>
      <c r="BI584" t="s">
        <v>22092</v>
      </c>
      <c r="BJ584" t="s">
        <v>7210</v>
      </c>
      <c r="BK584" t="s">
        <v>14</v>
      </c>
      <c r="BL584" t="s">
        <v>22104</v>
      </c>
      <c r="BM584" t="s">
        <v>22089</v>
      </c>
      <c r="BN584" t="s">
        <v>7211</v>
      </c>
      <c r="BO584" t="s">
        <v>14</v>
      </c>
      <c r="BP584" t="s">
        <v>23128</v>
      </c>
      <c r="BQ584" t="s">
        <v>2217</v>
      </c>
      <c r="BR584" t="s">
        <v>2303</v>
      </c>
      <c r="BS584" t="s">
        <v>2404</v>
      </c>
      <c r="BT584" t="s">
        <v>14</v>
      </c>
      <c r="BU584" t="s">
        <v>14</v>
      </c>
      <c r="BV584" t="s">
        <v>14</v>
      </c>
      <c r="BW584" t="s">
        <v>14</v>
      </c>
      <c r="BX584" t="s">
        <v>14</v>
      </c>
      <c r="BY584" t="s">
        <v>2220</v>
      </c>
      <c r="BZ584" t="s">
        <v>23128</v>
      </c>
      <c r="CA584" t="s">
        <v>3050</v>
      </c>
      <c r="CB584" t="s">
        <v>14</v>
      </c>
      <c r="CC584" t="s">
        <v>14</v>
      </c>
      <c r="CD584" t="s">
        <v>14</v>
      </c>
      <c r="CE584" t="s">
        <v>14</v>
      </c>
      <c r="CF584" t="s">
        <v>7212</v>
      </c>
      <c r="CG584" t="s">
        <v>747</v>
      </c>
      <c r="CH584" t="s">
        <v>22075</v>
      </c>
      <c r="CJ584" t="s">
        <v>319</v>
      </c>
      <c r="CK584" t="s">
        <v>24</v>
      </c>
      <c r="CM584" s="4" t="str">
        <f>_xlfn.XLOOKUP($CG584,tbl_area_24_07_2024[Nombre Área],tbl_area_24_07_2024[Estado],"Si no se encuentra",2,)</f>
        <v>Querétaro</v>
      </c>
      <c r="CN584" s="4" t="str">
        <f>_xlfn.XLOOKUP($CG584,tbl_area_24_07_2024[Nombre Área],tbl_area_24_07_2024[Estructura],"Si no se encuentra",2,)</f>
        <v>Juntas Distritales</v>
      </c>
    </row>
    <row r="585" spans="1:92" ht="34.9" customHeight="1" x14ac:dyDescent="0.85">
      <c r="A585" t="s">
        <v>22073</v>
      </c>
      <c r="B585" t="s">
        <v>22074</v>
      </c>
      <c r="C585" t="s">
        <v>22075</v>
      </c>
      <c r="D585" t="s">
        <v>2199</v>
      </c>
      <c r="E585" t="s">
        <v>2507</v>
      </c>
      <c r="F585" t="s">
        <v>2201</v>
      </c>
      <c r="G585" t="s">
        <v>7213</v>
      </c>
      <c r="H585" t="s">
        <v>14</v>
      </c>
      <c r="I585" t="s">
        <v>7182</v>
      </c>
      <c r="J585" t="s">
        <v>7214</v>
      </c>
      <c r="K585" t="s">
        <v>23130</v>
      </c>
      <c r="L585" t="s">
        <v>14</v>
      </c>
      <c r="M585" t="s">
        <v>14</v>
      </c>
      <c r="N585" t="s">
        <v>7184</v>
      </c>
      <c r="O585" t="s">
        <v>23130</v>
      </c>
      <c r="P585" t="s">
        <v>14</v>
      </c>
      <c r="Q585" t="s">
        <v>23130</v>
      </c>
      <c r="R585" t="s">
        <v>23130</v>
      </c>
      <c r="S585" t="s">
        <v>14</v>
      </c>
      <c r="T585" t="s">
        <v>14</v>
      </c>
      <c r="U585" t="s">
        <v>14</v>
      </c>
      <c r="V585" t="s">
        <v>14</v>
      </c>
      <c r="W585" t="s">
        <v>1731</v>
      </c>
      <c r="X585" t="s">
        <v>1926</v>
      </c>
      <c r="Y585" t="s">
        <v>1217</v>
      </c>
      <c r="Z585" t="s">
        <v>12</v>
      </c>
      <c r="AA585" t="s">
        <v>14</v>
      </c>
      <c r="AB585" t="s">
        <v>23130</v>
      </c>
      <c r="AC585" t="s">
        <v>7215</v>
      </c>
      <c r="AD585" t="s">
        <v>2207</v>
      </c>
      <c r="AE585" t="s">
        <v>7216</v>
      </c>
      <c r="AF585" t="s">
        <v>7217</v>
      </c>
      <c r="AG585" t="s">
        <v>7218</v>
      </c>
      <c r="AH585" t="s">
        <v>2209</v>
      </c>
      <c r="AI585" t="s">
        <v>1909</v>
      </c>
      <c r="AJ585" t="s">
        <v>1178</v>
      </c>
      <c r="AK585" t="s">
        <v>319</v>
      </c>
      <c r="AL585" t="s">
        <v>1176</v>
      </c>
      <c r="AM585" t="s">
        <v>319</v>
      </c>
      <c r="AN585" t="s">
        <v>1439</v>
      </c>
      <c r="AO585" t="s">
        <v>319</v>
      </c>
      <c r="AP585" t="s">
        <v>23131</v>
      </c>
      <c r="AQ585" t="s">
        <v>14</v>
      </c>
      <c r="AR585" t="s">
        <v>14</v>
      </c>
      <c r="AS585" t="s">
        <v>14</v>
      </c>
      <c r="AT585" t="s">
        <v>14</v>
      </c>
      <c r="AU585" t="s">
        <v>7186</v>
      </c>
      <c r="AV585" t="s">
        <v>7187</v>
      </c>
      <c r="AW585" t="s">
        <v>7119</v>
      </c>
      <c r="AX585" t="s">
        <v>7119</v>
      </c>
      <c r="AY585" t="s">
        <v>7213</v>
      </c>
      <c r="AZ585" t="s">
        <v>22181</v>
      </c>
      <c r="BA585" t="s">
        <v>22178</v>
      </c>
      <c r="BB585" t="s">
        <v>23132</v>
      </c>
      <c r="BC585">
        <v>8600</v>
      </c>
      <c r="BD585">
        <v>9868.5</v>
      </c>
      <c r="BE585" t="s">
        <v>14</v>
      </c>
      <c r="BF585" t="s">
        <v>14</v>
      </c>
      <c r="BG585" t="s">
        <v>2214</v>
      </c>
      <c r="BH585" t="s">
        <v>14</v>
      </c>
      <c r="BI585" t="s">
        <v>22092</v>
      </c>
      <c r="BJ585" t="s">
        <v>7184</v>
      </c>
      <c r="BK585" t="s">
        <v>14</v>
      </c>
      <c r="BL585" t="s">
        <v>22178</v>
      </c>
      <c r="BM585" t="s">
        <v>23132</v>
      </c>
      <c r="BN585" t="s">
        <v>7219</v>
      </c>
      <c r="BO585" t="s">
        <v>14</v>
      </c>
      <c r="BP585" t="s">
        <v>23130</v>
      </c>
      <c r="BQ585" t="s">
        <v>2217</v>
      </c>
      <c r="BR585" t="s">
        <v>2303</v>
      </c>
      <c r="BS585" t="s">
        <v>2404</v>
      </c>
      <c r="BT585" t="s">
        <v>14</v>
      </c>
      <c r="BU585" t="s">
        <v>14</v>
      </c>
      <c r="BV585" t="s">
        <v>14</v>
      </c>
      <c r="BW585" t="s">
        <v>14</v>
      </c>
      <c r="BX585" t="s">
        <v>14</v>
      </c>
      <c r="BY585" t="s">
        <v>2220</v>
      </c>
      <c r="BZ585" t="s">
        <v>23130</v>
      </c>
      <c r="CA585" t="s">
        <v>7190</v>
      </c>
      <c r="CB585" t="s">
        <v>14</v>
      </c>
      <c r="CC585" t="s">
        <v>14</v>
      </c>
      <c r="CD585" t="s">
        <v>14</v>
      </c>
      <c r="CE585" t="s">
        <v>14</v>
      </c>
      <c r="CF585" t="s">
        <v>7220</v>
      </c>
      <c r="CG585" t="s">
        <v>747</v>
      </c>
      <c r="CH585" t="s">
        <v>22075</v>
      </c>
      <c r="CJ585" t="s">
        <v>319</v>
      </c>
      <c r="CK585" t="s">
        <v>24</v>
      </c>
      <c r="CM585" s="4" t="str">
        <f>_xlfn.XLOOKUP($CG585,tbl_area_24_07_2024[Nombre Área],tbl_area_24_07_2024[Estado],"Si no se encuentra",2,)</f>
        <v>Querétaro</v>
      </c>
      <c r="CN585" s="4" t="str">
        <f>_xlfn.XLOOKUP($CG585,tbl_area_24_07_2024[Nombre Área],tbl_area_24_07_2024[Estructura],"Si no se encuentra",2,)</f>
        <v>Juntas Distritales</v>
      </c>
    </row>
    <row r="586" spans="1:92" ht="34.9" customHeight="1" x14ac:dyDescent="0.85">
      <c r="A586" t="s">
        <v>22073</v>
      </c>
      <c r="B586" t="s">
        <v>22074</v>
      </c>
      <c r="C586" t="s">
        <v>22075</v>
      </c>
      <c r="D586" t="s">
        <v>2199</v>
      </c>
      <c r="E586" t="s">
        <v>2242</v>
      </c>
      <c r="F586" t="s">
        <v>2201</v>
      </c>
      <c r="G586" t="s">
        <v>7221</v>
      </c>
      <c r="H586" t="s">
        <v>14</v>
      </c>
      <c r="I586" t="s">
        <v>7222</v>
      </c>
      <c r="J586" t="s">
        <v>7223</v>
      </c>
      <c r="K586" t="s">
        <v>7482</v>
      </c>
      <c r="L586" t="s">
        <v>14</v>
      </c>
      <c r="M586" t="s">
        <v>14</v>
      </c>
      <c r="N586" t="s">
        <v>7224</v>
      </c>
      <c r="O586" t="s">
        <v>7482</v>
      </c>
      <c r="P586" t="s">
        <v>14</v>
      </c>
      <c r="Q586" t="s">
        <v>7482</v>
      </c>
      <c r="R586" t="s">
        <v>7482</v>
      </c>
      <c r="S586" t="s">
        <v>14</v>
      </c>
      <c r="T586" t="s">
        <v>14</v>
      </c>
      <c r="U586" t="s">
        <v>14</v>
      </c>
      <c r="V586" t="s">
        <v>14</v>
      </c>
      <c r="W586" t="s">
        <v>14</v>
      </c>
      <c r="X586" t="s">
        <v>14</v>
      </c>
      <c r="Y586" t="s">
        <v>14</v>
      </c>
      <c r="Z586" t="s">
        <v>14</v>
      </c>
      <c r="AA586" t="s">
        <v>7225</v>
      </c>
      <c r="AB586" t="s">
        <v>7482</v>
      </c>
      <c r="AC586" t="s">
        <v>7226</v>
      </c>
      <c r="AD586" t="s">
        <v>2207</v>
      </c>
      <c r="AE586" t="s">
        <v>283</v>
      </c>
      <c r="AF586" t="s">
        <v>1173</v>
      </c>
      <c r="AG586" t="s">
        <v>14</v>
      </c>
      <c r="AH586" t="s">
        <v>2209</v>
      </c>
      <c r="AI586" t="s">
        <v>7227</v>
      </c>
      <c r="AJ586" t="s">
        <v>1179</v>
      </c>
      <c r="AK586" t="s">
        <v>319</v>
      </c>
      <c r="AL586" t="s">
        <v>1176</v>
      </c>
      <c r="AM586" t="s">
        <v>319</v>
      </c>
      <c r="AN586" t="s">
        <v>1439</v>
      </c>
      <c r="AO586" t="s">
        <v>319</v>
      </c>
      <c r="AP586" t="s">
        <v>23133</v>
      </c>
      <c r="AQ586" t="s">
        <v>14</v>
      </c>
      <c r="AR586" t="s">
        <v>14</v>
      </c>
      <c r="AS586" t="s">
        <v>14</v>
      </c>
      <c r="AT586" t="s">
        <v>14</v>
      </c>
      <c r="AU586" t="s">
        <v>2252</v>
      </c>
      <c r="AV586" t="s">
        <v>7187</v>
      </c>
      <c r="AW586" t="s">
        <v>7119</v>
      </c>
      <c r="AX586" t="s">
        <v>7119</v>
      </c>
      <c r="AY586" t="s">
        <v>7221</v>
      </c>
      <c r="AZ586" t="s">
        <v>22176</v>
      </c>
      <c r="BA586" t="s">
        <v>22178</v>
      </c>
      <c r="BB586" t="s">
        <v>23132</v>
      </c>
      <c r="BC586">
        <v>4368.1000000000004</v>
      </c>
      <c r="BD586">
        <v>5067</v>
      </c>
      <c r="BE586" t="s">
        <v>14</v>
      </c>
      <c r="BF586" t="s">
        <v>14</v>
      </c>
      <c r="BG586" t="s">
        <v>2214</v>
      </c>
      <c r="BH586" t="s">
        <v>14</v>
      </c>
      <c r="BI586" t="s">
        <v>22092</v>
      </c>
      <c r="BJ586" t="s">
        <v>7228</v>
      </c>
      <c r="BK586" t="s">
        <v>14</v>
      </c>
      <c r="BL586" t="s">
        <v>22178</v>
      </c>
      <c r="BM586" t="s">
        <v>23132</v>
      </c>
      <c r="BN586" t="s">
        <v>7229</v>
      </c>
      <c r="BO586" t="s">
        <v>14</v>
      </c>
      <c r="BP586" t="s">
        <v>7482</v>
      </c>
      <c r="BQ586" t="s">
        <v>2217</v>
      </c>
      <c r="BR586" t="s">
        <v>2303</v>
      </c>
      <c r="BS586" t="s">
        <v>2404</v>
      </c>
      <c r="BT586" t="s">
        <v>14</v>
      </c>
      <c r="BU586" t="s">
        <v>14</v>
      </c>
      <c r="BV586" t="s">
        <v>14</v>
      </c>
      <c r="BW586" t="s">
        <v>14</v>
      </c>
      <c r="BX586" t="s">
        <v>14</v>
      </c>
      <c r="BY586" t="s">
        <v>2220</v>
      </c>
      <c r="BZ586" t="s">
        <v>7482</v>
      </c>
      <c r="CA586" t="s">
        <v>3050</v>
      </c>
      <c r="CB586" t="s">
        <v>14</v>
      </c>
      <c r="CC586" t="s">
        <v>14</v>
      </c>
      <c r="CD586" t="s">
        <v>14</v>
      </c>
      <c r="CE586" t="s">
        <v>14</v>
      </c>
      <c r="CF586" t="s">
        <v>7230</v>
      </c>
      <c r="CG586" t="s">
        <v>747</v>
      </c>
      <c r="CH586" t="s">
        <v>22075</v>
      </c>
      <c r="CJ586" t="s">
        <v>319</v>
      </c>
      <c r="CK586" t="s">
        <v>24</v>
      </c>
      <c r="CM586" s="4" t="str">
        <f>_xlfn.XLOOKUP($CG586,tbl_area_24_07_2024[Nombre Área],tbl_area_24_07_2024[Estado],"Si no se encuentra",2,)</f>
        <v>Querétaro</v>
      </c>
      <c r="CN586" s="4" t="str">
        <f>_xlfn.XLOOKUP($CG586,tbl_area_24_07_2024[Nombre Área],tbl_area_24_07_2024[Estructura],"Si no se encuentra",2,)</f>
        <v>Juntas Distritales</v>
      </c>
    </row>
    <row r="587" spans="1:92" ht="34.9" customHeight="1" x14ac:dyDescent="0.85">
      <c r="A587" t="s">
        <v>22073</v>
      </c>
      <c r="B587" t="s">
        <v>22074</v>
      </c>
      <c r="C587" t="s">
        <v>22075</v>
      </c>
      <c r="D587" t="s">
        <v>2199</v>
      </c>
      <c r="E587" t="s">
        <v>2507</v>
      </c>
      <c r="F587" t="s">
        <v>2201</v>
      </c>
      <c r="G587" t="s">
        <v>7231</v>
      </c>
      <c r="H587" t="s">
        <v>14</v>
      </c>
      <c r="I587" t="s">
        <v>7182</v>
      </c>
      <c r="J587" t="s">
        <v>7232</v>
      </c>
      <c r="K587" t="s">
        <v>7495</v>
      </c>
      <c r="L587" t="s">
        <v>14</v>
      </c>
      <c r="M587" t="s">
        <v>14</v>
      </c>
      <c r="N587" t="s">
        <v>7233</v>
      </c>
      <c r="O587" t="s">
        <v>7495</v>
      </c>
      <c r="P587" t="s">
        <v>14</v>
      </c>
      <c r="Q587" t="s">
        <v>7495</v>
      </c>
      <c r="R587" t="s">
        <v>7495</v>
      </c>
      <c r="S587" t="s">
        <v>14</v>
      </c>
      <c r="T587" t="s">
        <v>14</v>
      </c>
      <c r="U587" t="s">
        <v>14</v>
      </c>
      <c r="V587" t="s">
        <v>14</v>
      </c>
      <c r="W587" t="s">
        <v>164</v>
      </c>
      <c r="X587" t="s">
        <v>1316</v>
      </c>
      <c r="Y587" t="s">
        <v>146</v>
      </c>
      <c r="Z587" t="s">
        <v>18</v>
      </c>
      <c r="AA587" t="s">
        <v>14</v>
      </c>
      <c r="AB587" t="s">
        <v>7495</v>
      </c>
      <c r="AC587" t="s">
        <v>7234</v>
      </c>
      <c r="AD587" t="s">
        <v>2348</v>
      </c>
      <c r="AE587" t="s">
        <v>7235</v>
      </c>
      <c r="AF587" t="s">
        <v>4638</v>
      </c>
      <c r="AG587" t="s">
        <v>2724</v>
      </c>
      <c r="AH587" t="s">
        <v>2209</v>
      </c>
      <c r="AI587" t="s">
        <v>7236</v>
      </c>
      <c r="AJ587" t="s">
        <v>1176</v>
      </c>
      <c r="AK587" t="s">
        <v>319</v>
      </c>
      <c r="AL587" t="s">
        <v>1176</v>
      </c>
      <c r="AM587" t="s">
        <v>319</v>
      </c>
      <c r="AN587" t="s">
        <v>1439</v>
      </c>
      <c r="AO587" t="s">
        <v>319</v>
      </c>
      <c r="AP587" t="s">
        <v>23134</v>
      </c>
      <c r="AQ587" t="s">
        <v>14</v>
      </c>
      <c r="AR587" t="s">
        <v>14</v>
      </c>
      <c r="AS587" t="s">
        <v>14</v>
      </c>
      <c r="AT587" t="s">
        <v>14</v>
      </c>
      <c r="AU587" t="s">
        <v>7186</v>
      </c>
      <c r="AV587" t="s">
        <v>7187</v>
      </c>
      <c r="AW587" t="s">
        <v>7119</v>
      </c>
      <c r="AX587" t="s">
        <v>7119</v>
      </c>
      <c r="AY587" t="s">
        <v>7231</v>
      </c>
      <c r="AZ587" t="s">
        <v>22608</v>
      </c>
      <c r="BA587" t="s">
        <v>22178</v>
      </c>
      <c r="BB587" t="s">
        <v>23132</v>
      </c>
      <c r="BC587">
        <v>17950</v>
      </c>
      <c r="BD587">
        <v>20822</v>
      </c>
      <c r="BE587" t="s">
        <v>14</v>
      </c>
      <c r="BF587" t="s">
        <v>14</v>
      </c>
      <c r="BG587" t="s">
        <v>2214</v>
      </c>
      <c r="BH587" t="s">
        <v>14</v>
      </c>
      <c r="BI587" t="s">
        <v>22092</v>
      </c>
      <c r="BJ587" t="s">
        <v>7237</v>
      </c>
      <c r="BK587" t="s">
        <v>14</v>
      </c>
      <c r="BL587" t="s">
        <v>22178</v>
      </c>
      <c r="BM587" t="s">
        <v>23132</v>
      </c>
      <c r="BN587" t="s">
        <v>7238</v>
      </c>
      <c r="BO587" t="s">
        <v>14</v>
      </c>
      <c r="BP587" t="s">
        <v>7495</v>
      </c>
      <c r="BQ587" t="s">
        <v>2217</v>
      </c>
      <c r="BR587" t="s">
        <v>2303</v>
      </c>
      <c r="BS587" t="s">
        <v>2404</v>
      </c>
      <c r="BT587" t="s">
        <v>14</v>
      </c>
      <c r="BU587" t="s">
        <v>14</v>
      </c>
      <c r="BV587" t="s">
        <v>14</v>
      </c>
      <c r="BW587" t="s">
        <v>14</v>
      </c>
      <c r="BX587" t="s">
        <v>14</v>
      </c>
      <c r="BY587" t="s">
        <v>2220</v>
      </c>
      <c r="BZ587" t="s">
        <v>7495</v>
      </c>
      <c r="CA587" t="s">
        <v>7190</v>
      </c>
      <c r="CB587" t="s">
        <v>14</v>
      </c>
      <c r="CC587" t="s">
        <v>14</v>
      </c>
      <c r="CD587" t="s">
        <v>14</v>
      </c>
      <c r="CE587" t="s">
        <v>14</v>
      </c>
      <c r="CF587" t="s">
        <v>7239</v>
      </c>
      <c r="CG587" t="s">
        <v>747</v>
      </c>
      <c r="CH587" t="s">
        <v>22075</v>
      </c>
      <c r="CJ587" t="s">
        <v>319</v>
      </c>
      <c r="CK587" t="s">
        <v>24</v>
      </c>
      <c r="CM587" s="4" t="str">
        <f>_xlfn.XLOOKUP($CG587,tbl_area_24_07_2024[Nombre Área],tbl_area_24_07_2024[Estado],"Si no se encuentra",2,)</f>
        <v>Querétaro</v>
      </c>
      <c r="CN587" s="4" t="str">
        <f>_xlfn.XLOOKUP($CG587,tbl_area_24_07_2024[Nombre Área],tbl_area_24_07_2024[Estructura],"Si no se encuentra",2,)</f>
        <v>Juntas Distritales</v>
      </c>
    </row>
    <row r="588" spans="1:92" ht="34.9" customHeight="1" x14ac:dyDescent="0.85">
      <c r="A588" t="s">
        <v>22073</v>
      </c>
      <c r="B588" t="s">
        <v>22074</v>
      </c>
      <c r="C588" t="s">
        <v>22075</v>
      </c>
      <c r="D588" t="s">
        <v>2199</v>
      </c>
      <c r="E588" t="s">
        <v>2507</v>
      </c>
      <c r="F588" t="s">
        <v>2201</v>
      </c>
      <c r="G588" t="s">
        <v>7240</v>
      </c>
      <c r="H588" t="s">
        <v>14</v>
      </c>
      <c r="I588" t="s">
        <v>7182</v>
      </c>
      <c r="J588" t="s">
        <v>7241</v>
      </c>
      <c r="K588" t="s">
        <v>23135</v>
      </c>
      <c r="L588" t="s">
        <v>14</v>
      </c>
      <c r="M588" t="s">
        <v>14</v>
      </c>
      <c r="N588" t="s">
        <v>7242</v>
      </c>
      <c r="O588" t="s">
        <v>23135</v>
      </c>
      <c r="P588" t="s">
        <v>14</v>
      </c>
      <c r="Q588" t="s">
        <v>23135</v>
      </c>
      <c r="R588" t="s">
        <v>23135</v>
      </c>
      <c r="S588" t="s">
        <v>14</v>
      </c>
      <c r="T588" t="s">
        <v>14</v>
      </c>
      <c r="U588" t="s">
        <v>14</v>
      </c>
      <c r="V588" t="s">
        <v>14</v>
      </c>
      <c r="W588" t="s">
        <v>164</v>
      </c>
      <c r="X588" t="s">
        <v>1343</v>
      </c>
      <c r="Y588" t="s">
        <v>1343</v>
      </c>
      <c r="Z588" t="s">
        <v>18</v>
      </c>
      <c r="AA588" t="s">
        <v>14</v>
      </c>
      <c r="AB588" t="s">
        <v>23135</v>
      </c>
      <c r="AC588" t="s">
        <v>7243</v>
      </c>
      <c r="AD588" t="s">
        <v>2365</v>
      </c>
      <c r="AE588" t="s">
        <v>7244</v>
      </c>
      <c r="AF588" t="s">
        <v>6684</v>
      </c>
      <c r="AG588" t="s">
        <v>1432</v>
      </c>
      <c r="AH588" t="s">
        <v>2209</v>
      </c>
      <c r="AI588" t="s">
        <v>7245</v>
      </c>
      <c r="AJ588" t="s">
        <v>1176</v>
      </c>
      <c r="AK588" t="s">
        <v>319</v>
      </c>
      <c r="AL588" t="s">
        <v>1176</v>
      </c>
      <c r="AM588" t="s">
        <v>319</v>
      </c>
      <c r="AN588" t="s">
        <v>1439</v>
      </c>
      <c r="AO588" t="s">
        <v>319</v>
      </c>
      <c r="AP588" t="s">
        <v>23136</v>
      </c>
      <c r="AQ588" t="s">
        <v>14</v>
      </c>
      <c r="AR588" t="s">
        <v>14</v>
      </c>
      <c r="AS588" t="s">
        <v>14</v>
      </c>
      <c r="AT588" t="s">
        <v>14</v>
      </c>
      <c r="AU588" t="s">
        <v>7186</v>
      </c>
      <c r="AV588" t="s">
        <v>7187</v>
      </c>
      <c r="AW588" t="s">
        <v>7119</v>
      </c>
      <c r="AX588" t="s">
        <v>7119</v>
      </c>
      <c r="AY588" t="s">
        <v>7240</v>
      </c>
      <c r="AZ588" t="s">
        <v>22188</v>
      </c>
      <c r="BA588" t="s">
        <v>22178</v>
      </c>
      <c r="BB588" t="s">
        <v>23132</v>
      </c>
      <c r="BC588">
        <v>5000</v>
      </c>
      <c r="BD588">
        <v>5800</v>
      </c>
      <c r="BE588" t="s">
        <v>14</v>
      </c>
      <c r="BF588" t="s">
        <v>14</v>
      </c>
      <c r="BG588" t="s">
        <v>2214</v>
      </c>
      <c r="BH588" t="s">
        <v>14</v>
      </c>
      <c r="BI588" t="s">
        <v>22092</v>
      </c>
      <c r="BJ588" t="s">
        <v>7246</v>
      </c>
      <c r="BK588" t="s">
        <v>14</v>
      </c>
      <c r="BL588" t="s">
        <v>22178</v>
      </c>
      <c r="BM588" t="s">
        <v>23132</v>
      </c>
      <c r="BN588" t="s">
        <v>7247</v>
      </c>
      <c r="BO588" t="s">
        <v>14</v>
      </c>
      <c r="BP588" t="s">
        <v>23135</v>
      </c>
      <c r="BQ588" t="s">
        <v>2217</v>
      </c>
      <c r="BR588" t="s">
        <v>2303</v>
      </c>
      <c r="BS588" t="s">
        <v>2404</v>
      </c>
      <c r="BT588" t="s">
        <v>14</v>
      </c>
      <c r="BU588" t="s">
        <v>14</v>
      </c>
      <c r="BV588" t="s">
        <v>14</v>
      </c>
      <c r="BW588" t="s">
        <v>14</v>
      </c>
      <c r="BX588" t="s">
        <v>14</v>
      </c>
      <c r="BY588" t="s">
        <v>2220</v>
      </c>
      <c r="BZ588" t="s">
        <v>23135</v>
      </c>
      <c r="CA588" t="s">
        <v>7190</v>
      </c>
      <c r="CB588" t="s">
        <v>14</v>
      </c>
      <c r="CC588" t="s">
        <v>14</v>
      </c>
      <c r="CD588" t="s">
        <v>14</v>
      </c>
      <c r="CE588" t="s">
        <v>14</v>
      </c>
      <c r="CF588" t="s">
        <v>7248</v>
      </c>
      <c r="CG588" t="s">
        <v>747</v>
      </c>
      <c r="CH588" t="s">
        <v>22075</v>
      </c>
      <c r="CJ588" t="s">
        <v>319</v>
      </c>
      <c r="CK588" t="s">
        <v>24</v>
      </c>
      <c r="CM588" s="4" t="str">
        <f>_xlfn.XLOOKUP($CG588,tbl_area_24_07_2024[Nombre Área],tbl_area_24_07_2024[Estado],"Si no se encuentra",2,)</f>
        <v>Querétaro</v>
      </c>
      <c r="CN588" s="4" t="str">
        <f>_xlfn.XLOOKUP($CG588,tbl_area_24_07_2024[Nombre Área],tbl_area_24_07_2024[Estructura],"Si no se encuentra",2,)</f>
        <v>Juntas Distritales</v>
      </c>
    </row>
    <row r="589" spans="1:92" ht="34.9" customHeight="1" x14ac:dyDescent="0.85">
      <c r="A589" t="s">
        <v>22073</v>
      </c>
      <c r="B589" t="s">
        <v>22074</v>
      </c>
      <c r="C589" t="s">
        <v>22075</v>
      </c>
      <c r="D589" t="s">
        <v>2199</v>
      </c>
      <c r="E589" t="s">
        <v>2200</v>
      </c>
      <c r="F589" t="s">
        <v>2201</v>
      </c>
      <c r="G589" t="s">
        <v>3052</v>
      </c>
      <c r="H589" t="s">
        <v>14</v>
      </c>
      <c r="I589" t="s">
        <v>7249</v>
      </c>
      <c r="J589" t="s">
        <v>7250</v>
      </c>
      <c r="K589" t="s">
        <v>7512</v>
      </c>
      <c r="L589" t="s">
        <v>14</v>
      </c>
      <c r="M589" t="s">
        <v>14</v>
      </c>
      <c r="N589" t="s">
        <v>7251</v>
      </c>
      <c r="O589" t="s">
        <v>7512</v>
      </c>
      <c r="P589" t="s">
        <v>14</v>
      </c>
      <c r="Q589" t="s">
        <v>7512</v>
      </c>
      <c r="R589" t="s">
        <v>7512</v>
      </c>
      <c r="S589" t="s">
        <v>14</v>
      </c>
      <c r="T589" t="s">
        <v>14</v>
      </c>
      <c r="U589" t="s">
        <v>14</v>
      </c>
      <c r="V589" t="s">
        <v>14</v>
      </c>
      <c r="W589" t="s">
        <v>1779</v>
      </c>
      <c r="X589" t="s">
        <v>1230</v>
      </c>
      <c r="Y589" t="s">
        <v>248</v>
      </c>
      <c r="Z589" t="s">
        <v>18</v>
      </c>
      <c r="AA589" t="s">
        <v>14</v>
      </c>
      <c r="AB589" t="s">
        <v>7512</v>
      </c>
      <c r="AC589" t="s">
        <v>7252</v>
      </c>
      <c r="AD589" t="s">
        <v>2207</v>
      </c>
      <c r="AE589" t="s">
        <v>7253</v>
      </c>
      <c r="AF589" t="s">
        <v>7254</v>
      </c>
      <c r="AG589" t="s">
        <v>7255</v>
      </c>
      <c r="AH589" t="s">
        <v>2209</v>
      </c>
      <c r="AI589" t="s">
        <v>7256</v>
      </c>
      <c r="AJ589" t="s">
        <v>1522</v>
      </c>
      <c r="AK589" t="s">
        <v>7257</v>
      </c>
      <c r="AL589" t="s">
        <v>1533</v>
      </c>
      <c r="AM589" t="s">
        <v>7257</v>
      </c>
      <c r="AN589" t="s">
        <v>1180</v>
      </c>
      <c r="AO589" t="s">
        <v>159</v>
      </c>
      <c r="AP589" t="s">
        <v>23138</v>
      </c>
      <c r="AQ589" t="s">
        <v>14</v>
      </c>
      <c r="AR589" t="s">
        <v>14</v>
      </c>
      <c r="AS589" t="s">
        <v>14</v>
      </c>
      <c r="AT589" t="s">
        <v>14</v>
      </c>
      <c r="AU589" t="s">
        <v>2211</v>
      </c>
      <c r="AV589" t="s">
        <v>1201</v>
      </c>
      <c r="AW589" t="s">
        <v>1201</v>
      </c>
      <c r="AX589" t="s">
        <v>1201</v>
      </c>
      <c r="AY589" t="s">
        <v>7258</v>
      </c>
      <c r="AZ589" t="s">
        <v>23139</v>
      </c>
      <c r="BA589" t="s">
        <v>22406</v>
      </c>
      <c r="BB589" t="s">
        <v>22421</v>
      </c>
      <c r="BC589">
        <v>84833.66</v>
      </c>
      <c r="BD589">
        <v>98523</v>
      </c>
      <c r="BE589" t="s">
        <v>14</v>
      </c>
      <c r="BF589" t="s">
        <v>14</v>
      </c>
      <c r="BG589" t="s">
        <v>2214</v>
      </c>
      <c r="BH589" t="s">
        <v>14</v>
      </c>
      <c r="BI589" t="s">
        <v>22092</v>
      </c>
      <c r="BJ589" t="s">
        <v>7259</v>
      </c>
      <c r="BK589" t="s">
        <v>14</v>
      </c>
      <c r="BL589" t="s">
        <v>14</v>
      </c>
      <c r="BM589" t="s">
        <v>14</v>
      </c>
      <c r="BN589" t="s">
        <v>7260</v>
      </c>
      <c r="BO589" t="s">
        <v>14</v>
      </c>
      <c r="BP589" t="s">
        <v>7512</v>
      </c>
      <c r="BQ589" t="s">
        <v>2217</v>
      </c>
      <c r="BR589" t="s">
        <v>2303</v>
      </c>
      <c r="BS589" t="s">
        <v>2404</v>
      </c>
      <c r="BT589" t="s">
        <v>14</v>
      </c>
      <c r="BU589" t="s">
        <v>14</v>
      </c>
      <c r="BV589" t="s">
        <v>14</v>
      </c>
      <c r="BW589" t="s">
        <v>14</v>
      </c>
      <c r="BX589" t="s">
        <v>14</v>
      </c>
      <c r="BY589" t="s">
        <v>2220</v>
      </c>
      <c r="BZ589" t="s">
        <v>7512</v>
      </c>
      <c r="CA589" t="s">
        <v>14</v>
      </c>
      <c r="CB589" t="s">
        <v>14</v>
      </c>
      <c r="CC589" t="s">
        <v>14</v>
      </c>
      <c r="CD589" t="s">
        <v>14</v>
      </c>
      <c r="CE589" t="s">
        <v>14</v>
      </c>
      <c r="CF589" t="s">
        <v>7261</v>
      </c>
      <c r="CG589" t="s">
        <v>309</v>
      </c>
      <c r="CH589" t="s">
        <v>22075</v>
      </c>
      <c r="CJ589" t="s">
        <v>159</v>
      </c>
      <c r="CK589" t="s">
        <v>24</v>
      </c>
      <c r="CM589" s="4" t="str">
        <f>_xlfn.XLOOKUP($CG589,tbl_area_24_07_2024[Nombre Área],tbl_area_24_07_2024[Estado],"Si no se encuentra",2,)</f>
        <v>México</v>
      </c>
      <c r="CN589" s="4" t="str">
        <f>_xlfn.XLOOKUP($CG589,tbl_area_24_07_2024[Nombre Área],tbl_area_24_07_2024[Estructura],"Si no se encuentra",2,)</f>
        <v>Juntas Distritales</v>
      </c>
    </row>
    <row r="590" spans="1:92" ht="34.9" customHeight="1" x14ac:dyDescent="0.85">
      <c r="A590" t="s">
        <v>22073</v>
      </c>
      <c r="B590" t="s">
        <v>22074</v>
      </c>
      <c r="C590" t="s">
        <v>22075</v>
      </c>
      <c r="D590" t="s">
        <v>2199</v>
      </c>
      <c r="E590" t="s">
        <v>2200</v>
      </c>
      <c r="F590" t="s">
        <v>2201</v>
      </c>
      <c r="G590" t="s">
        <v>7262</v>
      </c>
      <c r="H590" t="s">
        <v>14</v>
      </c>
      <c r="I590" t="s">
        <v>7263</v>
      </c>
      <c r="J590" t="s">
        <v>7264</v>
      </c>
      <c r="K590" t="s">
        <v>23140</v>
      </c>
      <c r="L590" t="s">
        <v>14</v>
      </c>
      <c r="M590" t="s">
        <v>14</v>
      </c>
      <c r="N590" t="s">
        <v>7265</v>
      </c>
      <c r="O590" t="s">
        <v>23140</v>
      </c>
      <c r="P590" t="s">
        <v>14</v>
      </c>
      <c r="Q590" t="s">
        <v>23140</v>
      </c>
      <c r="R590" t="s">
        <v>23140</v>
      </c>
      <c r="S590" t="s">
        <v>14</v>
      </c>
      <c r="T590" t="s">
        <v>14</v>
      </c>
      <c r="U590" t="s">
        <v>14</v>
      </c>
      <c r="V590" t="s">
        <v>14</v>
      </c>
      <c r="W590" t="s">
        <v>1779</v>
      </c>
      <c r="X590" t="s">
        <v>1230</v>
      </c>
      <c r="Y590" t="s">
        <v>248</v>
      </c>
      <c r="Z590" t="s">
        <v>18</v>
      </c>
      <c r="AA590" t="s">
        <v>14</v>
      </c>
      <c r="AB590" t="s">
        <v>23140</v>
      </c>
      <c r="AC590" t="s">
        <v>7252</v>
      </c>
      <c r="AD590" t="s">
        <v>2207</v>
      </c>
      <c r="AE590" t="s">
        <v>7253</v>
      </c>
      <c r="AF590" t="s">
        <v>7254</v>
      </c>
      <c r="AG590" t="s">
        <v>7255</v>
      </c>
      <c r="AH590" t="s">
        <v>2209</v>
      </c>
      <c r="AI590" t="s">
        <v>7256</v>
      </c>
      <c r="AJ590" t="s">
        <v>1522</v>
      </c>
      <c r="AK590" t="s">
        <v>7257</v>
      </c>
      <c r="AL590" t="s">
        <v>1533</v>
      </c>
      <c r="AM590" t="s">
        <v>7257</v>
      </c>
      <c r="AN590" t="s">
        <v>1180</v>
      </c>
      <c r="AO590" t="s">
        <v>159</v>
      </c>
      <c r="AP590" t="s">
        <v>23138</v>
      </c>
      <c r="AQ590" t="s">
        <v>14</v>
      </c>
      <c r="AR590" t="s">
        <v>14</v>
      </c>
      <c r="AS590" t="s">
        <v>14</v>
      </c>
      <c r="AT590" t="s">
        <v>14</v>
      </c>
      <c r="AU590" t="s">
        <v>2211</v>
      </c>
      <c r="AV590" t="s">
        <v>1201</v>
      </c>
      <c r="AW590" t="s">
        <v>1201</v>
      </c>
      <c r="AX590" t="s">
        <v>1201</v>
      </c>
      <c r="AY590" t="s">
        <v>7266</v>
      </c>
      <c r="AZ590" t="s">
        <v>23141</v>
      </c>
      <c r="BA590" t="s">
        <v>23080</v>
      </c>
      <c r="BB590" t="s">
        <v>23081</v>
      </c>
      <c r="BC590">
        <v>198303</v>
      </c>
      <c r="BD590">
        <v>230031.48</v>
      </c>
      <c r="BE590" t="s">
        <v>14</v>
      </c>
      <c r="BF590" t="s">
        <v>14</v>
      </c>
      <c r="BG590" t="s">
        <v>2214</v>
      </c>
      <c r="BH590" t="s">
        <v>14</v>
      </c>
      <c r="BI590" t="s">
        <v>22092</v>
      </c>
      <c r="BJ590" t="s">
        <v>7265</v>
      </c>
      <c r="BK590" t="s">
        <v>14</v>
      </c>
      <c r="BL590" t="s">
        <v>14</v>
      </c>
      <c r="BM590" t="s">
        <v>14</v>
      </c>
      <c r="BN590" t="s">
        <v>7267</v>
      </c>
      <c r="BO590" t="s">
        <v>14</v>
      </c>
      <c r="BP590" t="s">
        <v>23140</v>
      </c>
      <c r="BQ590" t="s">
        <v>2217</v>
      </c>
      <c r="BR590" t="s">
        <v>2303</v>
      </c>
      <c r="BS590" t="s">
        <v>2404</v>
      </c>
      <c r="BT590" t="s">
        <v>14</v>
      </c>
      <c r="BU590" t="s">
        <v>14</v>
      </c>
      <c r="BV590" t="s">
        <v>14</v>
      </c>
      <c r="BW590" t="s">
        <v>14</v>
      </c>
      <c r="BX590" t="s">
        <v>14</v>
      </c>
      <c r="BY590" t="s">
        <v>2220</v>
      </c>
      <c r="BZ590" t="s">
        <v>23140</v>
      </c>
      <c r="CA590" t="s">
        <v>14</v>
      </c>
      <c r="CB590" t="s">
        <v>14</v>
      </c>
      <c r="CC590" t="s">
        <v>14</v>
      </c>
      <c r="CD590" t="s">
        <v>14</v>
      </c>
      <c r="CE590" t="s">
        <v>14</v>
      </c>
      <c r="CF590" t="s">
        <v>7268</v>
      </c>
      <c r="CG590" t="s">
        <v>309</v>
      </c>
      <c r="CH590" t="s">
        <v>22075</v>
      </c>
      <c r="CJ590" t="s">
        <v>159</v>
      </c>
      <c r="CK590" t="s">
        <v>24</v>
      </c>
      <c r="CM590" s="4" t="str">
        <f>_xlfn.XLOOKUP($CG590,tbl_area_24_07_2024[Nombre Área],tbl_area_24_07_2024[Estado],"Si no se encuentra",2,)</f>
        <v>México</v>
      </c>
      <c r="CN590" s="4" t="str">
        <f>_xlfn.XLOOKUP($CG590,tbl_area_24_07_2024[Nombre Área],tbl_area_24_07_2024[Estructura],"Si no se encuentra",2,)</f>
        <v>Juntas Distritales</v>
      </c>
    </row>
    <row r="591" spans="1:92" ht="34.9" customHeight="1" x14ac:dyDescent="0.85">
      <c r="A591" t="s">
        <v>22073</v>
      </c>
      <c r="B591" t="s">
        <v>22074</v>
      </c>
      <c r="C591" t="s">
        <v>22075</v>
      </c>
      <c r="D591" t="s">
        <v>2199</v>
      </c>
      <c r="E591" t="s">
        <v>2507</v>
      </c>
      <c r="F591" t="s">
        <v>2201</v>
      </c>
      <c r="G591" t="s">
        <v>7269</v>
      </c>
      <c r="H591" t="s">
        <v>14</v>
      </c>
      <c r="I591" t="s">
        <v>7270</v>
      </c>
      <c r="J591" t="s">
        <v>7271</v>
      </c>
      <c r="K591" t="s">
        <v>23142</v>
      </c>
      <c r="L591" t="s">
        <v>14</v>
      </c>
      <c r="M591" t="s">
        <v>14</v>
      </c>
      <c r="N591" t="s">
        <v>7272</v>
      </c>
      <c r="O591" t="s">
        <v>23142</v>
      </c>
      <c r="P591" t="s">
        <v>14</v>
      </c>
      <c r="Q591" t="s">
        <v>23142</v>
      </c>
      <c r="R591" t="s">
        <v>23142</v>
      </c>
      <c r="S591" t="s">
        <v>14</v>
      </c>
      <c r="T591" t="s">
        <v>14</v>
      </c>
      <c r="U591" t="s">
        <v>14</v>
      </c>
      <c r="V591" t="s">
        <v>14</v>
      </c>
      <c r="W591" t="s">
        <v>7273</v>
      </c>
      <c r="X591" t="s">
        <v>1827</v>
      </c>
      <c r="Y591" t="s">
        <v>1640</v>
      </c>
      <c r="Z591" t="s">
        <v>18</v>
      </c>
      <c r="AA591" t="s">
        <v>14</v>
      </c>
      <c r="AB591" t="s">
        <v>23142</v>
      </c>
      <c r="AC591" t="s">
        <v>7274</v>
      </c>
      <c r="AD591" t="s">
        <v>2207</v>
      </c>
      <c r="AE591" t="s">
        <v>1183</v>
      </c>
      <c r="AF591" t="s">
        <v>1499</v>
      </c>
      <c r="AG591" t="s">
        <v>1168</v>
      </c>
      <c r="AH591" t="s">
        <v>2209</v>
      </c>
      <c r="AI591" t="s">
        <v>315</v>
      </c>
      <c r="AJ591" t="s">
        <v>1477</v>
      </c>
      <c r="AK591" t="s">
        <v>7275</v>
      </c>
      <c r="AL591" t="s">
        <v>1477</v>
      </c>
      <c r="AM591" t="s">
        <v>7275</v>
      </c>
      <c r="AN591" t="s">
        <v>1180</v>
      </c>
      <c r="AO591" t="s">
        <v>159</v>
      </c>
      <c r="AP591" t="s">
        <v>23143</v>
      </c>
      <c r="AQ591" t="s">
        <v>14</v>
      </c>
      <c r="AR591" t="s">
        <v>14</v>
      </c>
      <c r="AS591" t="s">
        <v>14</v>
      </c>
      <c r="AT591" t="s">
        <v>14</v>
      </c>
      <c r="AU591" t="s">
        <v>7276</v>
      </c>
      <c r="AV591" t="s">
        <v>7277</v>
      </c>
      <c r="AW591" t="s">
        <v>7277</v>
      </c>
      <c r="AX591" t="s">
        <v>7277</v>
      </c>
      <c r="AY591" t="s">
        <v>7269</v>
      </c>
      <c r="AZ591" t="s">
        <v>22088</v>
      </c>
      <c r="BA591" t="s">
        <v>22088</v>
      </c>
      <c r="BB591" t="s">
        <v>22156</v>
      </c>
      <c r="BC591">
        <v>47239.63</v>
      </c>
      <c r="BD591">
        <v>54797.98</v>
      </c>
      <c r="BE591" t="s">
        <v>14</v>
      </c>
      <c r="BF591" t="s">
        <v>14</v>
      </c>
      <c r="BG591" t="s">
        <v>2214</v>
      </c>
      <c r="BH591" t="s">
        <v>14</v>
      </c>
      <c r="BI591" t="s">
        <v>22092</v>
      </c>
      <c r="BJ591" t="s">
        <v>7278</v>
      </c>
      <c r="BK591" t="s">
        <v>14</v>
      </c>
      <c r="BL591" t="s">
        <v>22088</v>
      </c>
      <c r="BM591" t="s">
        <v>22156</v>
      </c>
      <c r="BN591" t="s">
        <v>7279</v>
      </c>
      <c r="BO591" t="s">
        <v>14</v>
      </c>
      <c r="BP591" t="s">
        <v>23142</v>
      </c>
      <c r="BQ591" t="s">
        <v>2217</v>
      </c>
      <c r="BR591" t="s">
        <v>2303</v>
      </c>
      <c r="BS591" t="s">
        <v>2376</v>
      </c>
      <c r="BT591" t="s">
        <v>14</v>
      </c>
      <c r="BU591" t="s">
        <v>14</v>
      </c>
      <c r="BV591" t="s">
        <v>14</v>
      </c>
      <c r="BW591" t="s">
        <v>14</v>
      </c>
      <c r="BX591" t="s">
        <v>14</v>
      </c>
      <c r="BY591" t="s">
        <v>2220</v>
      </c>
      <c r="BZ591" t="s">
        <v>23142</v>
      </c>
      <c r="CA591" t="s">
        <v>14</v>
      </c>
      <c r="CB591" t="s">
        <v>14</v>
      </c>
      <c r="CC591" t="s">
        <v>14</v>
      </c>
      <c r="CD591" t="s">
        <v>14</v>
      </c>
      <c r="CE591" t="s">
        <v>14</v>
      </c>
      <c r="CF591" t="s">
        <v>7280</v>
      </c>
      <c r="CG591" t="s">
        <v>529</v>
      </c>
      <c r="CH591" t="s">
        <v>22075</v>
      </c>
      <c r="CJ591" t="s">
        <v>159</v>
      </c>
      <c r="CK591" t="s">
        <v>24</v>
      </c>
      <c r="CM591" s="4" t="str">
        <f>_xlfn.XLOOKUP($CG591,tbl_area_24_07_2024[Nombre Área],tbl_area_24_07_2024[Estado],"Si no se encuentra",2,)</f>
        <v>México</v>
      </c>
      <c r="CN591" s="4" t="str">
        <f>_xlfn.XLOOKUP($CG591,tbl_area_24_07_2024[Nombre Área],tbl_area_24_07_2024[Estructura],"Si no se encuentra",2,)</f>
        <v>Juntas Distritales</v>
      </c>
    </row>
    <row r="592" spans="1:92" ht="34.9" customHeight="1" x14ac:dyDescent="0.85">
      <c r="A592" t="s">
        <v>22073</v>
      </c>
      <c r="B592" t="s">
        <v>22074</v>
      </c>
      <c r="C592" t="s">
        <v>22075</v>
      </c>
      <c r="D592" t="s">
        <v>2199</v>
      </c>
      <c r="E592" t="s">
        <v>2507</v>
      </c>
      <c r="F592" t="s">
        <v>2201</v>
      </c>
      <c r="G592" t="s">
        <v>7281</v>
      </c>
      <c r="H592" t="s">
        <v>14</v>
      </c>
      <c r="I592" t="s">
        <v>7282</v>
      </c>
      <c r="J592" t="s">
        <v>7283</v>
      </c>
      <c r="K592" t="s">
        <v>23144</v>
      </c>
      <c r="L592" t="s">
        <v>14</v>
      </c>
      <c r="M592" t="s">
        <v>14</v>
      </c>
      <c r="N592" t="s">
        <v>7285</v>
      </c>
      <c r="O592" t="s">
        <v>23144</v>
      </c>
      <c r="P592" t="s">
        <v>14</v>
      </c>
      <c r="Q592" t="s">
        <v>23144</v>
      </c>
      <c r="R592" t="s">
        <v>23144</v>
      </c>
      <c r="S592" t="s">
        <v>14</v>
      </c>
      <c r="T592" t="s">
        <v>14</v>
      </c>
      <c r="U592" t="s">
        <v>14</v>
      </c>
      <c r="V592" t="s">
        <v>14</v>
      </c>
      <c r="W592" t="s">
        <v>7273</v>
      </c>
      <c r="X592" t="s">
        <v>1827</v>
      </c>
      <c r="Y592" t="s">
        <v>1640</v>
      </c>
      <c r="Z592" t="s">
        <v>18</v>
      </c>
      <c r="AA592" t="s">
        <v>14</v>
      </c>
      <c r="AB592" t="s">
        <v>23144</v>
      </c>
      <c r="AC592" t="s">
        <v>7274</v>
      </c>
      <c r="AD592" t="s">
        <v>2207</v>
      </c>
      <c r="AE592" t="s">
        <v>1183</v>
      </c>
      <c r="AF592" t="s">
        <v>1499</v>
      </c>
      <c r="AG592" t="s">
        <v>1168</v>
      </c>
      <c r="AH592" t="s">
        <v>2209</v>
      </c>
      <c r="AI592" t="s">
        <v>315</v>
      </c>
      <c r="AJ592" t="s">
        <v>1477</v>
      </c>
      <c r="AK592" t="s">
        <v>7275</v>
      </c>
      <c r="AL592" t="s">
        <v>1477</v>
      </c>
      <c r="AM592" t="s">
        <v>7275</v>
      </c>
      <c r="AN592" t="s">
        <v>1180</v>
      </c>
      <c r="AO592" t="s">
        <v>159</v>
      </c>
      <c r="AP592" t="s">
        <v>23143</v>
      </c>
      <c r="AQ592" t="s">
        <v>14</v>
      </c>
      <c r="AR592" t="s">
        <v>14</v>
      </c>
      <c r="AS592" t="s">
        <v>14</v>
      </c>
      <c r="AT592" t="s">
        <v>14</v>
      </c>
      <c r="AU592" t="s">
        <v>7276</v>
      </c>
      <c r="AV592" t="s">
        <v>7277</v>
      </c>
      <c r="AW592" t="s">
        <v>7277</v>
      </c>
      <c r="AX592" t="s">
        <v>7277</v>
      </c>
      <c r="AY592" t="s">
        <v>7281</v>
      </c>
      <c r="AZ592" t="s">
        <v>22157</v>
      </c>
      <c r="BA592" t="s">
        <v>22153</v>
      </c>
      <c r="BB592" t="s">
        <v>22114</v>
      </c>
      <c r="BC592">
        <v>36556</v>
      </c>
      <c r="BD592">
        <v>42404.959999999999</v>
      </c>
      <c r="BE592" t="s">
        <v>14</v>
      </c>
      <c r="BF592" t="s">
        <v>14</v>
      </c>
      <c r="BG592" t="s">
        <v>2214</v>
      </c>
      <c r="BH592" t="s">
        <v>14</v>
      </c>
      <c r="BI592" t="s">
        <v>22092</v>
      </c>
      <c r="BJ592" t="s">
        <v>7278</v>
      </c>
      <c r="BK592" t="s">
        <v>14</v>
      </c>
      <c r="BL592" t="s">
        <v>22153</v>
      </c>
      <c r="BM592" t="s">
        <v>22114</v>
      </c>
      <c r="BN592" t="s">
        <v>7286</v>
      </c>
      <c r="BO592" t="s">
        <v>14</v>
      </c>
      <c r="BP592" t="s">
        <v>23144</v>
      </c>
      <c r="BQ592" t="s">
        <v>2217</v>
      </c>
      <c r="BR592" t="s">
        <v>2303</v>
      </c>
      <c r="BS592" t="s">
        <v>2376</v>
      </c>
      <c r="BT592" t="s">
        <v>14</v>
      </c>
      <c r="BU592" t="s">
        <v>14</v>
      </c>
      <c r="BV592" t="s">
        <v>14</v>
      </c>
      <c r="BW592" t="s">
        <v>14</v>
      </c>
      <c r="BX592" t="s">
        <v>14</v>
      </c>
      <c r="BY592" t="s">
        <v>2220</v>
      </c>
      <c r="BZ592" t="s">
        <v>23144</v>
      </c>
      <c r="CA592" t="s">
        <v>14</v>
      </c>
      <c r="CB592" t="s">
        <v>14</v>
      </c>
      <c r="CC592" t="s">
        <v>14</v>
      </c>
      <c r="CD592" t="s">
        <v>14</v>
      </c>
      <c r="CE592" t="s">
        <v>14</v>
      </c>
      <c r="CF592" t="s">
        <v>7287</v>
      </c>
      <c r="CG592" t="s">
        <v>529</v>
      </c>
      <c r="CH592" t="s">
        <v>22075</v>
      </c>
      <c r="CJ592" t="s">
        <v>159</v>
      </c>
      <c r="CK592" t="s">
        <v>24</v>
      </c>
      <c r="CM592" s="4" t="str">
        <f>_xlfn.XLOOKUP($CG592,tbl_area_24_07_2024[Nombre Área],tbl_area_24_07_2024[Estado],"Si no se encuentra",2,)</f>
        <v>México</v>
      </c>
      <c r="CN592" s="4" t="str">
        <f>_xlfn.XLOOKUP($CG592,tbl_area_24_07_2024[Nombre Área],tbl_area_24_07_2024[Estructura],"Si no se encuentra",2,)</f>
        <v>Juntas Distritales</v>
      </c>
    </row>
    <row r="593" spans="1:92" ht="34.9" customHeight="1" x14ac:dyDescent="0.85">
      <c r="A593" t="s">
        <v>22073</v>
      </c>
      <c r="B593" t="s">
        <v>22074</v>
      </c>
      <c r="C593" t="s">
        <v>22075</v>
      </c>
      <c r="D593" t="s">
        <v>2199</v>
      </c>
      <c r="E593" t="s">
        <v>2507</v>
      </c>
      <c r="F593" t="s">
        <v>2201</v>
      </c>
      <c r="G593" t="s">
        <v>7288</v>
      </c>
      <c r="H593" t="s">
        <v>14</v>
      </c>
      <c r="I593" t="s">
        <v>7289</v>
      </c>
      <c r="J593" t="s">
        <v>7290</v>
      </c>
      <c r="K593" t="s">
        <v>23145</v>
      </c>
      <c r="L593" t="s">
        <v>14</v>
      </c>
      <c r="M593" t="s">
        <v>14</v>
      </c>
      <c r="N593" t="s">
        <v>7291</v>
      </c>
      <c r="O593" t="s">
        <v>23145</v>
      </c>
      <c r="P593" t="s">
        <v>14</v>
      </c>
      <c r="Q593" t="s">
        <v>23145</v>
      </c>
      <c r="R593" t="s">
        <v>23145</v>
      </c>
      <c r="S593" t="s">
        <v>14</v>
      </c>
      <c r="T593" t="s">
        <v>14</v>
      </c>
      <c r="U593" t="s">
        <v>14</v>
      </c>
      <c r="V593" t="s">
        <v>14</v>
      </c>
      <c r="W593" t="s">
        <v>1240</v>
      </c>
      <c r="X593" t="s">
        <v>1249</v>
      </c>
      <c r="Y593" t="s">
        <v>242</v>
      </c>
      <c r="Z593" t="s">
        <v>18</v>
      </c>
      <c r="AA593" t="s">
        <v>14</v>
      </c>
      <c r="AB593" t="s">
        <v>23145</v>
      </c>
      <c r="AC593" t="s">
        <v>7292</v>
      </c>
      <c r="AD593" t="s">
        <v>7293</v>
      </c>
      <c r="AE593" t="s">
        <v>7294</v>
      </c>
      <c r="AF593" t="s">
        <v>1456</v>
      </c>
      <c r="AG593" t="s">
        <v>1449</v>
      </c>
      <c r="AH593" t="s">
        <v>2209</v>
      </c>
      <c r="AI593" t="s">
        <v>7295</v>
      </c>
      <c r="AJ593" t="s">
        <v>1447</v>
      </c>
      <c r="AK593" t="s">
        <v>6022</v>
      </c>
      <c r="AL593" t="s">
        <v>1447</v>
      </c>
      <c r="AM593" t="s">
        <v>6022</v>
      </c>
      <c r="AN593" t="s">
        <v>1180</v>
      </c>
      <c r="AO593" t="s">
        <v>159</v>
      </c>
      <c r="AP593" t="s">
        <v>23146</v>
      </c>
      <c r="AQ593" t="s">
        <v>14</v>
      </c>
      <c r="AR593" t="s">
        <v>14</v>
      </c>
      <c r="AS593" t="s">
        <v>14</v>
      </c>
      <c r="AT593" t="s">
        <v>14</v>
      </c>
      <c r="AU593" t="s">
        <v>7276</v>
      </c>
      <c r="AV593" t="s">
        <v>7277</v>
      </c>
      <c r="AW593" t="s">
        <v>7277</v>
      </c>
      <c r="AX593" t="s">
        <v>7277</v>
      </c>
      <c r="AY593" t="s">
        <v>7296</v>
      </c>
      <c r="AZ593" t="s">
        <v>22082</v>
      </c>
      <c r="BA593" t="s">
        <v>22172</v>
      </c>
      <c r="BB593" t="s">
        <v>23147</v>
      </c>
      <c r="BC593">
        <v>36500</v>
      </c>
      <c r="BD593">
        <v>41883.75</v>
      </c>
      <c r="BE593" t="s">
        <v>14</v>
      </c>
      <c r="BF593" t="s">
        <v>14</v>
      </c>
      <c r="BG593" t="s">
        <v>2214</v>
      </c>
      <c r="BH593" t="s">
        <v>14</v>
      </c>
      <c r="BI593" t="s">
        <v>22092</v>
      </c>
      <c r="BJ593" t="s">
        <v>7297</v>
      </c>
      <c r="BK593" t="s">
        <v>14</v>
      </c>
      <c r="BL593" t="s">
        <v>22172</v>
      </c>
      <c r="BM593" t="s">
        <v>23147</v>
      </c>
      <c r="BN593" t="s">
        <v>7298</v>
      </c>
      <c r="BO593" t="s">
        <v>14</v>
      </c>
      <c r="BP593" t="s">
        <v>23145</v>
      </c>
      <c r="BQ593" t="s">
        <v>2217</v>
      </c>
      <c r="BR593" t="s">
        <v>2303</v>
      </c>
      <c r="BS593" t="s">
        <v>2376</v>
      </c>
      <c r="BT593" t="s">
        <v>14</v>
      </c>
      <c r="BU593" t="s">
        <v>14</v>
      </c>
      <c r="BV593" t="s">
        <v>14</v>
      </c>
      <c r="BW593" t="s">
        <v>14</v>
      </c>
      <c r="BX593" t="s">
        <v>14</v>
      </c>
      <c r="BY593" t="s">
        <v>2220</v>
      </c>
      <c r="BZ593" t="s">
        <v>23145</v>
      </c>
      <c r="CA593" t="s">
        <v>14</v>
      </c>
      <c r="CB593" t="s">
        <v>14</v>
      </c>
      <c r="CC593" t="s">
        <v>14</v>
      </c>
      <c r="CD593" t="s">
        <v>14</v>
      </c>
      <c r="CE593" t="s">
        <v>14</v>
      </c>
      <c r="CF593" t="s">
        <v>7299</v>
      </c>
      <c r="CG593" t="s">
        <v>529</v>
      </c>
      <c r="CH593" t="s">
        <v>22075</v>
      </c>
      <c r="CJ593" t="s">
        <v>159</v>
      </c>
      <c r="CK593" t="s">
        <v>24</v>
      </c>
      <c r="CM593" s="4" t="str">
        <f>_xlfn.XLOOKUP($CG593,tbl_area_24_07_2024[Nombre Área],tbl_area_24_07_2024[Estado],"Si no se encuentra",2,)</f>
        <v>México</v>
      </c>
      <c r="CN593" s="4" t="str">
        <f>_xlfn.XLOOKUP($CG593,tbl_area_24_07_2024[Nombre Área],tbl_area_24_07_2024[Estructura],"Si no se encuentra",2,)</f>
        <v>Juntas Distritales</v>
      </c>
    </row>
    <row r="594" spans="1:92" ht="34.9" customHeight="1" x14ac:dyDescent="0.85">
      <c r="A594" t="s">
        <v>22073</v>
      </c>
      <c r="B594" t="s">
        <v>22074</v>
      </c>
      <c r="C594" t="s">
        <v>22075</v>
      </c>
      <c r="D594" t="s">
        <v>2199</v>
      </c>
      <c r="E594" t="s">
        <v>2200</v>
      </c>
      <c r="F594" t="s">
        <v>2201</v>
      </c>
      <c r="G594" t="s">
        <v>23148</v>
      </c>
      <c r="H594" t="s">
        <v>14</v>
      </c>
      <c r="I594" t="s">
        <v>23149</v>
      </c>
      <c r="J594" t="s">
        <v>23150</v>
      </c>
      <c r="K594" t="s">
        <v>23151</v>
      </c>
      <c r="L594" t="s">
        <v>14</v>
      </c>
      <c r="M594" t="s">
        <v>14</v>
      </c>
      <c r="N594" t="s">
        <v>23152</v>
      </c>
      <c r="O594" t="s">
        <v>23151</v>
      </c>
      <c r="P594" t="s">
        <v>14</v>
      </c>
      <c r="Q594" t="s">
        <v>23151</v>
      </c>
      <c r="R594" t="s">
        <v>23151</v>
      </c>
      <c r="S594" t="s">
        <v>14</v>
      </c>
      <c r="T594" t="s">
        <v>14</v>
      </c>
      <c r="U594" t="s">
        <v>14</v>
      </c>
      <c r="V594" t="s">
        <v>14</v>
      </c>
      <c r="W594" t="s">
        <v>14</v>
      </c>
      <c r="X594" t="s">
        <v>14</v>
      </c>
      <c r="Y594" t="s">
        <v>14</v>
      </c>
      <c r="Z594" t="s">
        <v>14</v>
      </c>
      <c r="AA594" t="s">
        <v>23153</v>
      </c>
      <c r="AB594" t="s">
        <v>23151</v>
      </c>
      <c r="AC594" t="s">
        <v>23154</v>
      </c>
      <c r="AD594" t="s">
        <v>2207</v>
      </c>
      <c r="AE594" t="s">
        <v>23155</v>
      </c>
      <c r="AF594" t="s">
        <v>23156</v>
      </c>
      <c r="AG594" t="s">
        <v>14</v>
      </c>
      <c r="AH594" t="s">
        <v>2209</v>
      </c>
      <c r="AI594" t="s">
        <v>13460</v>
      </c>
      <c r="AJ594" t="s">
        <v>1451</v>
      </c>
      <c r="AK594" t="s">
        <v>2059</v>
      </c>
      <c r="AL594" t="s">
        <v>1451</v>
      </c>
      <c r="AM594" t="s">
        <v>2059</v>
      </c>
      <c r="AN594" t="s">
        <v>1446</v>
      </c>
      <c r="AO594" t="s">
        <v>416</v>
      </c>
      <c r="AP594" t="s">
        <v>23157</v>
      </c>
      <c r="AQ594" t="s">
        <v>14</v>
      </c>
      <c r="AR594" t="s">
        <v>14</v>
      </c>
      <c r="AS594" t="s">
        <v>14</v>
      </c>
      <c r="AT594" t="s">
        <v>14</v>
      </c>
      <c r="AU594" t="s">
        <v>23158</v>
      </c>
      <c r="AV594" t="s">
        <v>23159</v>
      </c>
      <c r="AW594" t="s">
        <v>23160</v>
      </c>
      <c r="AX594" t="s">
        <v>23160</v>
      </c>
      <c r="AY594" t="s">
        <v>22598</v>
      </c>
      <c r="AZ594" t="s">
        <v>22451</v>
      </c>
      <c r="BA594" t="s">
        <v>22074</v>
      </c>
      <c r="BB594" t="s">
        <v>22089</v>
      </c>
      <c r="BC594">
        <v>1612213.79</v>
      </c>
      <c r="BD594">
        <v>1870167.97</v>
      </c>
      <c r="BE594" t="s">
        <v>14</v>
      </c>
      <c r="BF594" t="s">
        <v>14</v>
      </c>
      <c r="BG594" t="s">
        <v>2214</v>
      </c>
      <c r="BH594" t="s">
        <v>14</v>
      </c>
      <c r="BI594" t="s">
        <v>22092</v>
      </c>
      <c r="BJ594" t="s">
        <v>23161</v>
      </c>
      <c r="BK594" t="s">
        <v>14</v>
      </c>
      <c r="BL594" t="s">
        <v>22074</v>
      </c>
      <c r="BM594" t="s">
        <v>22089</v>
      </c>
      <c r="BN594" t="s">
        <v>23162</v>
      </c>
      <c r="BO594" t="s">
        <v>14</v>
      </c>
      <c r="BP594" t="s">
        <v>23151</v>
      </c>
      <c r="BQ594" t="s">
        <v>2217</v>
      </c>
      <c r="BR594" t="s">
        <v>2303</v>
      </c>
      <c r="BS594" t="s">
        <v>2376</v>
      </c>
      <c r="BT594" t="s">
        <v>14</v>
      </c>
      <c r="BU594" t="s">
        <v>14</v>
      </c>
      <c r="BV594" t="s">
        <v>14</v>
      </c>
      <c r="BW594" t="s">
        <v>14</v>
      </c>
      <c r="BX594" t="s">
        <v>14</v>
      </c>
      <c r="BY594" t="s">
        <v>2220</v>
      </c>
      <c r="BZ594" t="s">
        <v>23151</v>
      </c>
      <c r="CA594" t="s">
        <v>17727</v>
      </c>
      <c r="CB594" t="s">
        <v>14</v>
      </c>
      <c r="CC594" t="s">
        <v>14</v>
      </c>
      <c r="CD594" t="s">
        <v>14</v>
      </c>
      <c r="CE594" t="s">
        <v>14</v>
      </c>
      <c r="CF594" t="s">
        <v>23163</v>
      </c>
      <c r="CG594" t="s">
        <v>425</v>
      </c>
      <c r="CH594" t="s">
        <v>22075</v>
      </c>
      <c r="CJ594" t="s">
        <v>416</v>
      </c>
      <c r="CK594" t="s">
        <v>24</v>
      </c>
      <c r="CM594" s="4" t="str">
        <f>_xlfn.XLOOKUP($CG594,tbl_area_24_07_2024[Nombre Área],tbl_area_24_07_2024[Estado],"Si no se encuentra",2,)</f>
        <v>Tamaulipas</v>
      </c>
      <c r="CN594" s="4" t="str">
        <f>_xlfn.XLOOKUP($CG594,tbl_area_24_07_2024[Nombre Área],tbl_area_24_07_2024[Estructura],"Si no se encuentra",2,)</f>
        <v>Juntas Distritales</v>
      </c>
    </row>
    <row r="595" spans="1:92" ht="34.9" customHeight="1" x14ac:dyDescent="0.85">
      <c r="A595" t="s">
        <v>22073</v>
      </c>
      <c r="B595" t="s">
        <v>22074</v>
      </c>
      <c r="C595" t="s">
        <v>22075</v>
      </c>
      <c r="D595" t="s">
        <v>2199</v>
      </c>
      <c r="E595" t="s">
        <v>2242</v>
      </c>
      <c r="F595" t="s">
        <v>2201</v>
      </c>
      <c r="G595" t="s">
        <v>23164</v>
      </c>
      <c r="H595" t="s">
        <v>14</v>
      </c>
      <c r="I595" t="s">
        <v>23165</v>
      </c>
      <c r="J595" t="s">
        <v>23166</v>
      </c>
      <c r="K595" t="s">
        <v>23167</v>
      </c>
      <c r="L595" t="s">
        <v>14</v>
      </c>
      <c r="M595" t="s">
        <v>14</v>
      </c>
      <c r="N595" t="s">
        <v>23168</v>
      </c>
      <c r="O595" t="s">
        <v>23167</v>
      </c>
      <c r="P595" t="s">
        <v>14</v>
      </c>
      <c r="Q595" t="s">
        <v>23167</v>
      </c>
      <c r="R595" t="s">
        <v>23167</v>
      </c>
      <c r="S595" t="s">
        <v>14</v>
      </c>
      <c r="T595" t="s">
        <v>14</v>
      </c>
      <c r="U595" t="s">
        <v>14</v>
      </c>
      <c r="V595" t="s">
        <v>14</v>
      </c>
      <c r="W595" t="s">
        <v>1381</v>
      </c>
      <c r="X595" t="s">
        <v>243</v>
      </c>
      <c r="Y595" t="s">
        <v>39</v>
      </c>
      <c r="Z595" t="s">
        <v>12</v>
      </c>
      <c r="AA595" t="s">
        <v>14</v>
      </c>
      <c r="AB595" t="s">
        <v>23167</v>
      </c>
      <c r="AC595" t="s">
        <v>4367</v>
      </c>
      <c r="AD595" t="s">
        <v>2207</v>
      </c>
      <c r="AE595" t="s">
        <v>23169</v>
      </c>
      <c r="AF595" t="s">
        <v>4369</v>
      </c>
      <c r="AG595" t="s">
        <v>14</v>
      </c>
      <c r="AH595" t="s">
        <v>2209</v>
      </c>
      <c r="AI595" t="s">
        <v>4370</v>
      </c>
      <c r="AJ595" t="s">
        <v>1451</v>
      </c>
      <c r="AK595" t="s">
        <v>2059</v>
      </c>
      <c r="AL595" t="s">
        <v>1451</v>
      </c>
      <c r="AM595" t="s">
        <v>2059</v>
      </c>
      <c r="AN595" t="s">
        <v>1446</v>
      </c>
      <c r="AO595" t="s">
        <v>416</v>
      </c>
      <c r="AP595" t="s">
        <v>22423</v>
      </c>
      <c r="AQ595" t="s">
        <v>14</v>
      </c>
      <c r="AR595" t="s">
        <v>14</v>
      </c>
      <c r="AS595" t="s">
        <v>14</v>
      </c>
      <c r="AT595" t="s">
        <v>14</v>
      </c>
      <c r="AU595" t="s">
        <v>23170</v>
      </c>
      <c r="AV595" t="s">
        <v>23159</v>
      </c>
      <c r="AW595" t="s">
        <v>23160</v>
      </c>
      <c r="AX595" t="s">
        <v>23160</v>
      </c>
      <c r="AY595" t="s">
        <v>23171</v>
      </c>
      <c r="AZ595" t="s">
        <v>22190</v>
      </c>
      <c r="BA595" t="s">
        <v>22100</v>
      </c>
      <c r="BB595" t="s">
        <v>22089</v>
      </c>
      <c r="BC595">
        <v>281829.59999999998</v>
      </c>
      <c r="BD595">
        <v>304376</v>
      </c>
      <c r="BE595" t="s">
        <v>14</v>
      </c>
      <c r="BF595" t="s">
        <v>14</v>
      </c>
      <c r="BG595" t="s">
        <v>2214</v>
      </c>
      <c r="BH595" t="s">
        <v>14</v>
      </c>
      <c r="BI595" t="s">
        <v>22092</v>
      </c>
      <c r="BJ595" t="s">
        <v>23172</v>
      </c>
      <c r="BK595" t="s">
        <v>14</v>
      </c>
      <c r="BL595" t="s">
        <v>22100</v>
      </c>
      <c r="BM595" t="s">
        <v>22089</v>
      </c>
      <c r="BN595" t="s">
        <v>23173</v>
      </c>
      <c r="BO595" t="s">
        <v>14</v>
      </c>
      <c r="BP595" t="s">
        <v>23167</v>
      </c>
      <c r="BQ595" t="s">
        <v>2217</v>
      </c>
      <c r="BR595" t="s">
        <v>2303</v>
      </c>
      <c r="BS595" t="s">
        <v>2376</v>
      </c>
      <c r="BT595" t="s">
        <v>14</v>
      </c>
      <c r="BU595" t="s">
        <v>14</v>
      </c>
      <c r="BV595" t="s">
        <v>14</v>
      </c>
      <c r="BW595" t="s">
        <v>14</v>
      </c>
      <c r="BX595" t="s">
        <v>14</v>
      </c>
      <c r="BY595" t="s">
        <v>2220</v>
      </c>
      <c r="BZ595" t="s">
        <v>23167</v>
      </c>
      <c r="CA595" t="s">
        <v>17727</v>
      </c>
      <c r="CB595" t="s">
        <v>14</v>
      </c>
      <c r="CC595" t="s">
        <v>14</v>
      </c>
      <c r="CD595" t="s">
        <v>14</v>
      </c>
      <c r="CE595" t="s">
        <v>14</v>
      </c>
      <c r="CF595" t="s">
        <v>23174</v>
      </c>
      <c r="CG595" t="s">
        <v>425</v>
      </c>
      <c r="CH595" t="s">
        <v>22075</v>
      </c>
      <c r="CJ595" t="s">
        <v>416</v>
      </c>
      <c r="CK595" t="s">
        <v>24</v>
      </c>
      <c r="CM595" s="4" t="str">
        <f>_xlfn.XLOOKUP($CG595,tbl_area_24_07_2024[Nombre Área],tbl_area_24_07_2024[Estado],"Si no se encuentra",2,)</f>
        <v>Tamaulipas</v>
      </c>
      <c r="CN595" s="4" t="str">
        <f>_xlfn.XLOOKUP($CG595,tbl_area_24_07_2024[Nombre Área],tbl_area_24_07_2024[Estructura],"Si no se encuentra",2,)</f>
        <v>Juntas Distritales</v>
      </c>
    </row>
    <row r="596" spans="1:92" ht="34.9" customHeight="1" x14ac:dyDescent="0.85">
      <c r="A596" t="s">
        <v>22073</v>
      </c>
      <c r="B596" t="s">
        <v>22074</v>
      </c>
      <c r="C596" t="s">
        <v>22075</v>
      </c>
      <c r="D596" t="s">
        <v>2199</v>
      </c>
      <c r="E596" t="s">
        <v>2507</v>
      </c>
      <c r="F596" t="s">
        <v>2201</v>
      </c>
      <c r="G596" t="s">
        <v>23175</v>
      </c>
      <c r="H596" t="s">
        <v>14</v>
      </c>
      <c r="I596" t="s">
        <v>23176</v>
      </c>
      <c r="J596" t="s">
        <v>23177</v>
      </c>
      <c r="K596" t="s">
        <v>23178</v>
      </c>
      <c r="L596" t="s">
        <v>14</v>
      </c>
      <c r="M596" t="s">
        <v>14</v>
      </c>
      <c r="N596" t="s">
        <v>23179</v>
      </c>
      <c r="O596" t="s">
        <v>23178</v>
      </c>
      <c r="P596" t="s">
        <v>14</v>
      </c>
      <c r="Q596" t="s">
        <v>23178</v>
      </c>
      <c r="R596" t="s">
        <v>23178</v>
      </c>
      <c r="S596" t="s">
        <v>14</v>
      </c>
      <c r="T596" t="s">
        <v>14</v>
      </c>
      <c r="U596" t="s">
        <v>14</v>
      </c>
      <c r="V596" t="s">
        <v>14</v>
      </c>
      <c r="W596" t="s">
        <v>14</v>
      </c>
      <c r="X596" t="s">
        <v>14</v>
      </c>
      <c r="Y596" t="s">
        <v>14</v>
      </c>
      <c r="Z596" t="s">
        <v>14</v>
      </c>
      <c r="AA596" t="s">
        <v>23180</v>
      </c>
      <c r="AB596" t="s">
        <v>23178</v>
      </c>
      <c r="AC596" t="s">
        <v>23181</v>
      </c>
      <c r="AD596" t="s">
        <v>2207</v>
      </c>
      <c r="AE596" t="s">
        <v>4738</v>
      </c>
      <c r="AF596" t="s">
        <v>23182</v>
      </c>
      <c r="AG596" t="s">
        <v>14</v>
      </c>
      <c r="AH596" t="s">
        <v>2209</v>
      </c>
      <c r="AI596" t="s">
        <v>2287</v>
      </c>
      <c r="AJ596" t="s">
        <v>1451</v>
      </c>
      <c r="AK596" t="s">
        <v>2059</v>
      </c>
      <c r="AL596" t="s">
        <v>1451</v>
      </c>
      <c r="AM596" t="s">
        <v>2059</v>
      </c>
      <c r="AN596" t="s">
        <v>1446</v>
      </c>
      <c r="AO596" t="s">
        <v>416</v>
      </c>
      <c r="AP596" t="s">
        <v>22055</v>
      </c>
      <c r="AQ596" t="s">
        <v>14</v>
      </c>
      <c r="AR596" t="s">
        <v>14</v>
      </c>
      <c r="AS596" t="s">
        <v>14</v>
      </c>
      <c r="AT596" t="s">
        <v>14</v>
      </c>
      <c r="AU596" t="s">
        <v>23183</v>
      </c>
      <c r="AV596" t="s">
        <v>23159</v>
      </c>
      <c r="AW596" t="s">
        <v>23160</v>
      </c>
      <c r="AX596" t="s">
        <v>23160</v>
      </c>
      <c r="AY596" t="s">
        <v>11340</v>
      </c>
      <c r="AZ596" t="s">
        <v>22094</v>
      </c>
      <c r="BA596" t="s">
        <v>22094</v>
      </c>
      <c r="BB596" t="s">
        <v>22094</v>
      </c>
      <c r="BC596">
        <v>2420</v>
      </c>
      <c r="BD596">
        <v>2613.6</v>
      </c>
      <c r="BE596" t="s">
        <v>14</v>
      </c>
      <c r="BF596" t="s">
        <v>23184</v>
      </c>
      <c r="BG596" t="s">
        <v>2214</v>
      </c>
      <c r="BH596" t="s">
        <v>14</v>
      </c>
      <c r="BI596" t="s">
        <v>22092</v>
      </c>
      <c r="BJ596" t="s">
        <v>23185</v>
      </c>
      <c r="BK596" t="s">
        <v>14</v>
      </c>
      <c r="BL596" t="s">
        <v>22094</v>
      </c>
      <c r="BM596" t="s">
        <v>22094</v>
      </c>
      <c r="BN596" t="s">
        <v>23186</v>
      </c>
      <c r="BO596" t="s">
        <v>14</v>
      </c>
      <c r="BP596" t="s">
        <v>23178</v>
      </c>
      <c r="BQ596" t="s">
        <v>2217</v>
      </c>
      <c r="BR596" t="s">
        <v>2303</v>
      </c>
      <c r="BS596" t="s">
        <v>2376</v>
      </c>
      <c r="BT596" t="s">
        <v>14</v>
      </c>
      <c r="BU596" t="s">
        <v>14</v>
      </c>
      <c r="BV596" t="s">
        <v>14</v>
      </c>
      <c r="BW596" t="s">
        <v>14</v>
      </c>
      <c r="BX596" t="s">
        <v>14</v>
      </c>
      <c r="BY596" t="s">
        <v>2220</v>
      </c>
      <c r="BZ596" t="s">
        <v>23178</v>
      </c>
      <c r="CA596" t="s">
        <v>23187</v>
      </c>
      <c r="CB596" t="s">
        <v>14</v>
      </c>
      <c r="CC596" t="s">
        <v>14</v>
      </c>
      <c r="CD596" t="s">
        <v>14</v>
      </c>
      <c r="CE596" t="s">
        <v>14</v>
      </c>
      <c r="CF596" t="s">
        <v>23188</v>
      </c>
      <c r="CG596" t="s">
        <v>425</v>
      </c>
      <c r="CH596" t="s">
        <v>22075</v>
      </c>
      <c r="CJ596" t="s">
        <v>416</v>
      </c>
      <c r="CK596" t="s">
        <v>24</v>
      </c>
      <c r="CM596" s="4" t="str">
        <f>_xlfn.XLOOKUP($CG596,tbl_area_24_07_2024[Nombre Área],tbl_area_24_07_2024[Estado],"Si no se encuentra",2,)</f>
        <v>Tamaulipas</v>
      </c>
      <c r="CN596" s="4" t="str">
        <f>_xlfn.XLOOKUP($CG596,tbl_area_24_07_2024[Nombre Área],tbl_area_24_07_2024[Estructura],"Si no se encuentra",2,)</f>
        <v>Juntas Distritales</v>
      </c>
    </row>
    <row r="597" spans="1:92" ht="34.9" customHeight="1" x14ac:dyDescent="0.85">
      <c r="A597" t="s">
        <v>22073</v>
      </c>
      <c r="B597" t="s">
        <v>22074</v>
      </c>
      <c r="C597" t="s">
        <v>22075</v>
      </c>
      <c r="D597" t="s">
        <v>2199</v>
      </c>
      <c r="E597" t="s">
        <v>2242</v>
      </c>
      <c r="F597" t="s">
        <v>2201</v>
      </c>
      <c r="G597" t="s">
        <v>23189</v>
      </c>
      <c r="H597" t="s">
        <v>14</v>
      </c>
      <c r="I597" t="s">
        <v>23190</v>
      </c>
      <c r="J597" t="s">
        <v>23191</v>
      </c>
      <c r="K597" t="s">
        <v>23192</v>
      </c>
      <c r="L597" t="s">
        <v>14</v>
      </c>
      <c r="M597" t="s">
        <v>14</v>
      </c>
      <c r="N597" t="s">
        <v>23193</v>
      </c>
      <c r="O597" t="s">
        <v>23192</v>
      </c>
      <c r="P597" t="s">
        <v>14</v>
      </c>
      <c r="Q597" t="s">
        <v>23192</v>
      </c>
      <c r="R597" t="s">
        <v>23192</v>
      </c>
      <c r="S597" t="s">
        <v>14</v>
      </c>
      <c r="T597" t="s">
        <v>14</v>
      </c>
      <c r="U597" t="s">
        <v>14</v>
      </c>
      <c r="V597" t="s">
        <v>14</v>
      </c>
      <c r="W597" t="s">
        <v>1381</v>
      </c>
      <c r="X597" t="s">
        <v>243</v>
      </c>
      <c r="Y597" t="s">
        <v>39</v>
      </c>
      <c r="Z597" t="s">
        <v>12</v>
      </c>
      <c r="AA597" t="s">
        <v>14</v>
      </c>
      <c r="AB597" t="s">
        <v>23192</v>
      </c>
      <c r="AC597" t="s">
        <v>4367</v>
      </c>
      <c r="AD597" t="s">
        <v>2207</v>
      </c>
      <c r="AE597" t="s">
        <v>23169</v>
      </c>
      <c r="AF597" t="s">
        <v>4369</v>
      </c>
      <c r="AG597" t="s">
        <v>14</v>
      </c>
      <c r="AH597" t="s">
        <v>2209</v>
      </c>
      <c r="AI597" t="s">
        <v>4370</v>
      </c>
      <c r="AJ597" t="s">
        <v>1451</v>
      </c>
      <c r="AK597" t="s">
        <v>2059</v>
      </c>
      <c r="AL597" t="s">
        <v>1451</v>
      </c>
      <c r="AM597" t="s">
        <v>2059</v>
      </c>
      <c r="AN597" t="s">
        <v>1446</v>
      </c>
      <c r="AO597" t="s">
        <v>416</v>
      </c>
      <c r="AP597" t="s">
        <v>22423</v>
      </c>
      <c r="AQ597" t="s">
        <v>14</v>
      </c>
      <c r="AR597" t="s">
        <v>14</v>
      </c>
      <c r="AS597" t="s">
        <v>14</v>
      </c>
      <c r="AT597" t="s">
        <v>14</v>
      </c>
      <c r="AU597" t="s">
        <v>23194</v>
      </c>
      <c r="AV597" t="s">
        <v>23159</v>
      </c>
      <c r="AW597" t="s">
        <v>23160</v>
      </c>
      <c r="AX597" t="s">
        <v>23160</v>
      </c>
      <c r="AY597" t="s">
        <v>23008</v>
      </c>
      <c r="AZ597" t="s">
        <v>22190</v>
      </c>
      <c r="BA597" t="s">
        <v>22100</v>
      </c>
      <c r="BB597" t="s">
        <v>22089</v>
      </c>
      <c r="BC597">
        <v>118371.7</v>
      </c>
      <c r="BD597">
        <v>127841.4</v>
      </c>
      <c r="BE597" t="s">
        <v>14</v>
      </c>
      <c r="BF597" t="s">
        <v>14</v>
      </c>
      <c r="BG597" t="s">
        <v>2214</v>
      </c>
      <c r="BH597" t="s">
        <v>14</v>
      </c>
      <c r="BI597" t="s">
        <v>22092</v>
      </c>
      <c r="BJ597" t="s">
        <v>23195</v>
      </c>
      <c r="BK597" t="s">
        <v>14</v>
      </c>
      <c r="BL597" t="s">
        <v>22100</v>
      </c>
      <c r="BM597" t="s">
        <v>22089</v>
      </c>
      <c r="BN597" t="s">
        <v>23196</v>
      </c>
      <c r="BO597" t="s">
        <v>14</v>
      </c>
      <c r="BP597" t="s">
        <v>23192</v>
      </c>
      <c r="BQ597" t="s">
        <v>2217</v>
      </c>
      <c r="BR597" t="s">
        <v>2303</v>
      </c>
      <c r="BS597" t="s">
        <v>2376</v>
      </c>
      <c r="BT597" t="s">
        <v>14</v>
      </c>
      <c r="BU597" t="s">
        <v>14</v>
      </c>
      <c r="BV597" t="s">
        <v>14</v>
      </c>
      <c r="BW597" t="s">
        <v>14</v>
      </c>
      <c r="BX597" t="s">
        <v>14</v>
      </c>
      <c r="BY597" t="s">
        <v>2220</v>
      </c>
      <c r="BZ597" t="s">
        <v>23192</v>
      </c>
      <c r="CA597" t="s">
        <v>17727</v>
      </c>
      <c r="CB597" t="s">
        <v>14</v>
      </c>
      <c r="CC597" t="s">
        <v>14</v>
      </c>
      <c r="CD597" t="s">
        <v>14</v>
      </c>
      <c r="CE597" t="s">
        <v>14</v>
      </c>
      <c r="CF597" t="s">
        <v>23197</v>
      </c>
      <c r="CG597" t="s">
        <v>425</v>
      </c>
      <c r="CH597" t="s">
        <v>22075</v>
      </c>
      <c r="CJ597" t="s">
        <v>416</v>
      </c>
      <c r="CK597" t="s">
        <v>24</v>
      </c>
      <c r="CM597" s="4" t="str">
        <f>_xlfn.XLOOKUP($CG597,tbl_area_24_07_2024[Nombre Área],tbl_area_24_07_2024[Estado],"Si no se encuentra",2,)</f>
        <v>Tamaulipas</v>
      </c>
      <c r="CN597" s="4" t="str">
        <f>_xlfn.XLOOKUP($CG597,tbl_area_24_07_2024[Nombre Área],tbl_area_24_07_2024[Estructura],"Si no se encuentra",2,)</f>
        <v>Juntas Distritales</v>
      </c>
    </row>
    <row r="598" spans="1:92" ht="34.9" customHeight="1" x14ac:dyDescent="0.85">
      <c r="A598" t="s">
        <v>22073</v>
      </c>
      <c r="B598" t="s">
        <v>22074</v>
      </c>
      <c r="C598" t="s">
        <v>22075</v>
      </c>
      <c r="D598" t="s">
        <v>2199</v>
      </c>
      <c r="E598" t="s">
        <v>2242</v>
      </c>
      <c r="F598" t="s">
        <v>2201</v>
      </c>
      <c r="G598" t="s">
        <v>23198</v>
      </c>
      <c r="H598" t="s">
        <v>14</v>
      </c>
      <c r="I598" t="s">
        <v>23165</v>
      </c>
      <c r="J598" t="s">
        <v>23199</v>
      </c>
      <c r="K598" t="s">
        <v>23156</v>
      </c>
      <c r="L598" t="s">
        <v>14</v>
      </c>
      <c r="M598" t="s">
        <v>14</v>
      </c>
      <c r="N598" t="s">
        <v>23200</v>
      </c>
      <c r="O598" t="s">
        <v>23156</v>
      </c>
      <c r="P598" t="s">
        <v>14</v>
      </c>
      <c r="Q598" t="s">
        <v>23156</v>
      </c>
      <c r="R598" t="s">
        <v>23156</v>
      </c>
      <c r="S598" t="s">
        <v>14</v>
      </c>
      <c r="T598" t="s">
        <v>14</v>
      </c>
      <c r="U598" t="s">
        <v>14</v>
      </c>
      <c r="V598" t="s">
        <v>14</v>
      </c>
      <c r="W598" t="s">
        <v>1381</v>
      </c>
      <c r="X598" t="s">
        <v>243</v>
      </c>
      <c r="Y598" t="s">
        <v>39</v>
      </c>
      <c r="Z598" t="s">
        <v>12</v>
      </c>
      <c r="AA598" t="s">
        <v>14</v>
      </c>
      <c r="AB598" t="s">
        <v>23156</v>
      </c>
      <c r="AC598" t="s">
        <v>4367</v>
      </c>
      <c r="AD598" t="s">
        <v>2207</v>
      </c>
      <c r="AE598" t="s">
        <v>23169</v>
      </c>
      <c r="AF598" t="s">
        <v>4369</v>
      </c>
      <c r="AG598" t="s">
        <v>14</v>
      </c>
      <c r="AH598" t="s">
        <v>2209</v>
      </c>
      <c r="AI598" t="s">
        <v>4370</v>
      </c>
      <c r="AJ598" t="s">
        <v>1451</v>
      </c>
      <c r="AK598" t="s">
        <v>2059</v>
      </c>
      <c r="AL598" t="s">
        <v>1451</v>
      </c>
      <c r="AM598" t="s">
        <v>2059</v>
      </c>
      <c r="AN598" t="s">
        <v>1446</v>
      </c>
      <c r="AO598" t="s">
        <v>416</v>
      </c>
      <c r="AP598" t="s">
        <v>22423</v>
      </c>
      <c r="AQ598" t="s">
        <v>14</v>
      </c>
      <c r="AR598" t="s">
        <v>14</v>
      </c>
      <c r="AS598" t="s">
        <v>14</v>
      </c>
      <c r="AT598" t="s">
        <v>14</v>
      </c>
      <c r="AU598" t="s">
        <v>23170</v>
      </c>
      <c r="AV598" t="s">
        <v>23201</v>
      </c>
      <c r="AW598" t="s">
        <v>23160</v>
      </c>
      <c r="AX598" t="s">
        <v>23160</v>
      </c>
      <c r="AY598" t="s">
        <v>23011</v>
      </c>
      <c r="AZ598" t="s">
        <v>22192</v>
      </c>
      <c r="BA598" t="s">
        <v>22100</v>
      </c>
      <c r="BB598" t="s">
        <v>22089</v>
      </c>
      <c r="BC598">
        <v>123600</v>
      </c>
      <c r="BD598">
        <v>133488</v>
      </c>
      <c r="BE598" t="s">
        <v>14</v>
      </c>
      <c r="BF598" t="s">
        <v>14</v>
      </c>
      <c r="BG598" t="s">
        <v>2214</v>
      </c>
      <c r="BH598" t="s">
        <v>14</v>
      </c>
      <c r="BI598" t="s">
        <v>22092</v>
      </c>
      <c r="BJ598" t="s">
        <v>23202</v>
      </c>
      <c r="BK598" t="s">
        <v>14</v>
      </c>
      <c r="BL598" t="s">
        <v>22100</v>
      </c>
      <c r="BM598" t="s">
        <v>22089</v>
      </c>
      <c r="BN598" t="s">
        <v>23203</v>
      </c>
      <c r="BO598" t="s">
        <v>14</v>
      </c>
      <c r="BP598" t="s">
        <v>23156</v>
      </c>
      <c r="BQ598" t="s">
        <v>2217</v>
      </c>
      <c r="BR598" t="s">
        <v>2303</v>
      </c>
      <c r="BS598" t="s">
        <v>2376</v>
      </c>
      <c r="BT598" t="s">
        <v>14</v>
      </c>
      <c r="BU598" t="s">
        <v>14</v>
      </c>
      <c r="BV598" t="s">
        <v>14</v>
      </c>
      <c r="BW598" t="s">
        <v>14</v>
      </c>
      <c r="BX598" t="s">
        <v>14</v>
      </c>
      <c r="BY598" t="s">
        <v>2220</v>
      </c>
      <c r="BZ598" t="s">
        <v>23156</v>
      </c>
      <c r="CA598" t="s">
        <v>17727</v>
      </c>
      <c r="CB598" t="s">
        <v>14</v>
      </c>
      <c r="CC598" t="s">
        <v>14</v>
      </c>
      <c r="CD598" t="s">
        <v>14</v>
      </c>
      <c r="CE598" t="s">
        <v>14</v>
      </c>
      <c r="CF598" t="s">
        <v>23204</v>
      </c>
      <c r="CG598" t="s">
        <v>425</v>
      </c>
      <c r="CH598" t="s">
        <v>22075</v>
      </c>
      <c r="CJ598" t="s">
        <v>416</v>
      </c>
      <c r="CK598" t="s">
        <v>24</v>
      </c>
      <c r="CM598" s="4" t="str">
        <f>_xlfn.XLOOKUP($CG598,tbl_area_24_07_2024[Nombre Área],tbl_area_24_07_2024[Estado],"Si no se encuentra",2,)</f>
        <v>Tamaulipas</v>
      </c>
      <c r="CN598" s="4" t="str">
        <f>_xlfn.XLOOKUP($CG598,tbl_area_24_07_2024[Nombre Área],tbl_area_24_07_2024[Estructura],"Si no se encuentra",2,)</f>
        <v>Juntas Distritales</v>
      </c>
    </row>
    <row r="599" spans="1:92" ht="34.9" customHeight="1" x14ac:dyDescent="0.85">
      <c r="A599" t="s">
        <v>22073</v>
      </c>
      <c r="B599" t="s">
        <v>22074</v>
      </c>
      <c r="C599" t="s">
        <v>22075</v>
      </c>
      <c r="D599" t="s">
        <v>2199</v>
      </c>
      <c r="E599" t="s">
        <v>2242</v>
      </c>
      <c r="F599" t="s">
        <v>2201</v>
      </c>
      <c r="G599" t="s">
        <v>23205</v>
      </c>
      <c r="H599" t="s">
        <v>14</v>
      </c>
      <c r="I599" t="s">
        <v>23190</v>
      </c>
      <c r="J599" t="s">
        <v>23206</v>
      </c>
      <c r="K599" t="s">
        <v>23207</v>
      </c>
      <c r="L599" t="s">
        <v>14</v>
      </c>
      <c r="M599" t="s">
        <v>14</v>
      </c>
      <c r="N599" t="s">
        <v>23208</v>
      </c>
      <c r="O599" t="s">
        <v>23207</v>
      </c>
      <c r="P599" t="s">
        <v>14</v>
      </c>
      <c r="Q599" t="s">
        <v>23207</v>
      </c>
      <c r="R599" t="s">
        <v>23207</v>
      </c>
      <c r="S599" t="s">
        <v>14</v>
      </c>
      <c r="T599" t="s">
        <v>14</v>
      </c>
      <c r="U599" t="s">
        <v>14</v>
      </c>
      <c r="V599" t="s">
        <v>14</v>
      </c>
      <c r="W599" t="s">
        <v>1381</v>
      </c>
      <c r="X599" t="s">
        <v>243</v>
      </c>
      <c r="Y599" t="s">
        <v>39</v>
      </c>
      <c r="Z599" t="s">
        <v>12</v>
      </c>
      <c r="AA599" t="s">
        <v>14</v>
      </c>
      <c r="AB599" t="s">
        <v>23207</v>
      </c>
      <c r="AC599" t="s">
        <v>4367</v>
      </c>
      <c r="AD599" t="s">
        <v>2207</v>
      </c>
      <c r="AE599" t="s">
        <v>23169</v>
      </c>
      <c r="AF599" t="s">
        <v>4369</v>
      </c>
      <c r="AG599" t="s">
        <v>14</v>
      </c>
      <c r="AH599" t="s">
        <v>2209</v>
      </c>
      <c r="AI599" t="s">
        <v>4370</v>
      </c>
      <c r="AJ599" t="s">
        <v>1451</v>
      </c>
      <c r="AK599" t="s">
        <v>2059</v>
      </c>
      <c r="AL599" t="s">
        <v>1451</v>
      </c>
      <c r="AM599" t="s">
        <v>2059</v>
      </c>
      <c r="AN599" t="s">
        <v>1446</v>
      </c>
      <c r="AO599" t="s">
        <v>416</v>
      </c>
      <c r="AP599" t="s">
        <v>22423</v>
      </c>
      <c r="AQ599" t="s">
        <v>14</v>
      </c>
      <c r="AR599" t="s">
        <v>14</v>
      </c>
      <c r="AS599" t="s">
        <v>14</v>
      </c>
      <c r="AT599" t="s">
        <v>14</v>
      </c>
      <c r="AU599" t="s">
        <v>23194</v>
      </c>
      <c r="AV599" t="s">
        <v>23201</v>
      </c>
      <c r="AW599" t="s">
        <v>23160</v>
      </c>
      <c r="AX599" t="s">
        <v>23160</v>
      </c>
      <c r="AY599" t="s">
        <v>23009</v>
      </c>
      <c r="AZ599" t="s">
        <v>22192</v>
      </c>
      <c r="BA599" t="s">
        <v>22100</v>
      </c>
      <c r="BB599" t="s">
        <v>22089</v>
      </c>
      <c r="BC599">
        <v>112732.5</v>
      </c>
      <c r="BD599">
        <v>121751.1</v>
      </c>
      <c r="BE599" t="s">
        <v>14</v>
      </c>
      <c r="BF599" t="s">
        <v>14</v>
      </c>
      <c r="BG599" t="s">
        <v>2214</v>
      </c>
      <c r="BH599" t="s">
        <v>14</v>
      </c>
      <c r="BI599" t="s">
        <v>22092</v>
      </c>
      <c r="BJ599" t="s">
        <v>23209</v>
      </c>
      <c r="BK599" t="s">
        <v>14</v>
      </c>
      <c r="BL599" t="s">
        <v>22100</v>
      </c>
      <c r="BM599" t="s">
        <v>22089</v>
      </c>
      <c r="BN599" t="s">
        <v>23210</v>
      </c>
      <c r="BO599" t="s">
        <v>14</v>
      </c>
      <c r="BP599" t="s">
        <v>23207</v>
      </c>
      <c r="BQ599" t="s">
        <v>2217</v>
      </c>
      <c r="BR599" t="s">
        <v>2303</v>
      </c>
      <c r="BS599" t="s">
        <v>2376</v>
      </c>
      <c r="BT599" t="s">
        <v>14</v>
      </c>
      <c r="BU599" t="s">
        <v>14</v>
      </c>
      <c r="BV599" t="s">
        <v>14</v>
      </c>
      <c r="BW599" t="s">
        <v>14</v>
      </c>
      <c r="BX599" t="s">
        <v>14</v>
      </c>
      <c r="BY599" t="s">
        <v>2220</v>
      </c>
      <c r="BZ599" t="s">
        <v>23207</v>
      </c>
      <c r="CA599" t="s">
        <v>17727</v>
      </c>
      <c r="CB599" t="s">
        <v>14</v>
      </c>
      <c r="CC599" t="s">
        <v>14</v>
      </c>
      <c r="CD599" t="s">
        <v>14</v>
      </c>
      <c r="CE599" t="s">
        <v>14</v>
      </c>
      <c r="CF599" t="s">
        <v>23211</v>
      </c>
      <c r="CG599" t="s">
        <v>425</v>
      </c>
      <c r="CH599" t="s">
        <v>22075</v>
      </c>
      <c r="CJ599" t="s">
        <v>416</v>
      </c>
      <c r="CK599" t="s">
        <v>24</v>
      </c>
      <c r="CM599" s="4" t="str">
        <f>_xlfn.XLOOKUP($CG599,tbl_area_24_07_2024[Nombre Área],tbl_area_24_07_2024[Estado],"Si no se encuentra",2,)</f>
        <v>Tamaulipas</v>
      </c>
      <c r="CN599" s="4" t="str">
        <f>_xlfn.XLOOKUP($CG599,tbl_area_24_07_2024[Nombre Área],tbl_area_24_07_2024[Estructura],"Si no se encuentra",2,)</f>
        <v>Juntas Distritales</v>
      </c>
    </row>
    <row r="600" spans="1:92" ht="34.9" customHeight="1" x14ac:dyDescent="0.85">
      <c r="A600" t="s">
        <v>22073</v>
      </c>
      <c r="B600" t="s">
        <v>22074</v>
      </c>
      <c r="C600" t="s">
        <v>22075</v>
      </c>
      <c r="D600" t="s">
        <v>2199</v>
      </c>
      <c r="E600" t="s">
        <v>2200</v>
      </c>
      <c r="F600" t="s">
        <v>2201</v>
      </c>
      <c r="G600" t="s">
        <v>2378</v>
      </c>
      <c r="H600" t="s">
        <v>14</v>
      </c>
      <c r="I600" t="s">
        <v>23212</v>
      </c>
      <c r="J600" t="s">
        <v>23213</v>
      </c>
      <c r="K600" t="s">
        <v>23214</v>
      </c>
      <c r="L600" t="s">
        <v>14</v>
      </c>
      <c r="M600" t="s">
        <v>14</v>
      </c>
      <c r="N600" t="s">
        <v>23215</v>
      </c>
      <c r="O600" t="s">
        <v>23214</v>
      </c>
      <c r="P600" t="s">
        <v>14</v>
      </c>
      <c r="Q600" t="s">
        <v>23214</v>
      </c>
      <c r="R600" t="s">
        <v>23214</v>
      </c>
      <c r="S600" t="s">
        <v>14</v>
      </c>
      <c r="T600" t="s">
        <v>14</v>
      </c>
      <c r="U600" t="s">
        <v>14</v>
      </c>
      <c r="V600" t="s">
        <v>14</v>
      </c>
      <c r="W600" t="s">
        <v>23216</v>
      </c>
      <c r="X600" t="s">
        <v>40</v>
      </c>
      <c r="Y600" t="s">
        <v>23217</v>
      </c>
      <c r="Z600" t="s">
        <v>18</v>
      </c>
      <c r="AA600" t="s">
        <v>14</v>
      </c>
      <c r="AB600" t="s">
        <v>23214</v>
      </c>
      <c r="AC600" t="s">
        <v>23218</v>
      </c>
      <c r="AD600" t="s">
        <v>2207</v>
      </c>
      <c r="AE600" t="s">
        <v>8800</v>
      </c>
      <c r="AF600" t="s">
        <v>1523</v>
      </c>
      <c r="AG600" t="s">
        <v>14</v>
      </c>
      <c r="AH600" t="s">
        <v>5822</v>
      </c>
      <c r="AI600" t="s">
        <v>23219</v>
      </c>
      <c r="AJ600" t="s">
        <v>1465</v>
      </c>
      <c r="AK600" t="s">
        <v>23219</v>
      </c>
      <c r="AL600" t="s">
        <v>1465</v>
      </c>
      <c r="AM600" t="s">
        <v>23220</v>
      </c>
      <c r="AN600" t="s">
        <v>1437</v>
      </c>
      <c r="AO600" t="s">
        <v>264</v>
      </c>
      <c r="AP600" t="s">
        <v>23221</v>
      </c>
      <c r="AQ600" t="s">
        <v>14</v>
      </c>
      <c r="AR600" t="s">
        <v>14</v>
      </c>
      <c r="AS600" t="s">
        <v>14</v>
      </c>
      <c r="AT600" t="s">
        <v>14</v>
      </c>
      <c r="AU600" t="s">
        <v>6248</v>
      </c>
      <c r="AV600" t="s">
        <v>23222</v>
      </c>
      <c r="AW600" t="s">
        <v>23222</v>
      </c>
      <c r="AX600" t="s">
        <v>23222</v>
      </c>
      <c r="AY600" t="s">
        <v>23223</v>
      </c>
      <c r="AZ600" t="s">
        <v>22094</v>
      </c>
      <c r="BA600" t="s">
        <v>22074</v>
      </c>
      <c r="BB600" t="s">
        <v>22089</v>
      </c>
      <c r="BC600">
        <v>65839</v>
      </c>
      <c r="BD600">
        <v>76373.240000000005</v>
      </c>
      <c r="BE600" t="s">
        <v>14</v>
      </c>
      <c r="BF600" t="s">
        <v>14</v>
      </c>
      <c r="BG600" t="s">
        <v>2214</v>
      </c>
      <c r="BH600" t="s">
        <v>14</v>
      </c>
      <c r="BI600" t="s">
        <v>22092</v>
      </c>
      <c r="BJ600" t="s">
        <v>23224</v>
      </c>
      <c r="BK600" t="s">
        <v>14</v>
      </c>
      <c r="BL600" t="s">
        <v>22074</v>
      </c>
      <c r="BM600" t="s">
        <v>22089</v>
      </c>
      <c r="BN600" t="s">
        <v>23225</v>
      </c>
      <c r="BO600" t="s">
        <v>14</v>
      </c>
      <c r="BP600" t="s">
        <v>23214</v>
      </c>
      <c r="BQ600" t="s">
        <v>2217</v>
      </c>
      <c r="BR600" t="s">
        <v>2303</v>
      </c>
      <c r="BS600" t="s">
        <v>2404</v>
      </c>
      <c r="BT600" t="s">
        <v>14</v>
      </c>
      <c r="BU600" t="s">
        <v>14</v>
      </c>
      <c r="BV600" t="s">
        <v>14</v>
      </c>
      <c r="BW600" t="s">
        <v>14</v>
      </c>
      <c r="BX600" t="s">
        <v>14</v>
      </c>
      <c r="BY600" t="s">
        <v>2220</v>
      </c>
      <c r="BZ600" t="s">
        <v>23214</v>
      </c>
      <c r="CA600" t="s">
        <v>23226</v>
      </c>
      <c r="CB600" t="s">
        <v>14</v>
      </c>
      <c r="CC600" t="s">
        <v>14</v>
      </c>
      <c r="CD600" t="s">
        <v>14</v>
      </c>
      <c r="CE600" t="s">
        <v>14</v>
      </c>
      <c r="CF600" t="s">
        <v>23227</v>
      </c>
      <c r="CG600" t="s">
        <v>1052</v>
      </c>
      <c r="CH600" t="s">
        <v>22075</v>
      </c>
      <c r="CJ600" t="s">
        <v>264</v>
      </c>
      <c r="CK600" t="s">
        <v>24</v>
      </c>
      <c r="CM600" s="4" t="str">
        <f>_xlfn.XLOOKUP($CG600,tbl_area_24_07_2024[Nombre Área],tbl_area_24_07_2024[Estado],"Si no se encuentra",2,)</f>
        <v>Puebla</v>
      </c>
      <c r="CN600" s="4" t="str">
        <f>_xlfn.XLOOKUP($CG600,tbl_area_24_07_2024[Nombre Área],tbl_area_24_07_2024[Estructura],"Si no se encuentra",2,)</f>
        <v>Juntas Distritales</v>
      </c>
    </row>
    <row r="601" spans="1:92" ht="34.9" customHeight="1" x14ac:dyDescent="0.85">
      <c r="A601" t="s">
        <v>22073</v>
      </c>
      <c r="B601" t="s">
        <v>22074</v>
      </c>
      <c r="C601" t="s">
        <v>22075</v>
      </c>
      <c r="D601" t="s">
        <v>2199</v>
      </c>
      <c r="E601" t="s">
        <v>2200</v>
      </c>
      <c r="F601" t="s">
        <v>2201</v>
      </c>
      <c r="G601" t="s">
        <v>2617</v>
      </c>
      <c r="H601" t="s">
        <v>14</v>
      </c>
      <c r="I601" t="s">
        <v>23228</v>
      </c>
      <c r="J601" t="s">
        <v>23229</v>
      </c>
      <c r="K601" t="s">
        <v>23230</v>
      </c>
      <c r="L601" t="s">
        <v>14</v>
      </c>
      <c r="M601" t="s">
        <v>14</v>
      </c>
      <c r="N601" t="s">
        <v>23231</v>
      </c>
      <c r="O601" t="s">
        <v>23230</v>
      </c>
      <c r="P601" t="s">
        <v>14</v>
      </c>
      <c r="Q601" t="s">
        <v>23230</v>
      </c>
      <c r="R601" t="s">
        <v>23230</v>
      </c>
      <c r="S601" t="s">
        <v>14</v>
      </c>
      <c r="T601" t="s">
        <v>14</v>
      </c>
      <c r="U601" t="s">
        <v>14</v>
      </c>
      <c r="V601" t="s">
        <v>14</v>
      </c>
      <c r="W601" t="s">
        <v>23232</v>
      </c>
      <c r="X601" t="s">
        <v>23233</v>
      </c>
      <c r="Y601" t="s">
        <v>41</v>
      </c>
      <c r="Z601" t="s">
        <v>12</v>
      </c>
      <c r="AA601" t="s">
        <v>14</v>
      </c>
      <c r="AB601" t="s">
        <v>23230</v>
      </c>
      <c r="AC601" t="s">
        <v>23234</v>
      </c>
      <c r="AD601" t="s">
        <v>2311</v>
      </c>
      <c r="AE601" t="s">
        <v>19700</v>
      </c>
      <c r="AF601" t="s">
        <v>1447</v>
      </c>
      <c r="AG601" t="s">
        <v>14</v>
      </c>
      <c r="AH601" t="s">
        <v>5822</v>
      </c>
      <c r="AI601" t="s">
        <v>23219</v>
      </c>
      <c r="AJ601" t="s">
        <v>1465</v>
      </c>
      <c r="AK601" t="s">
        <v>23219</v>
      </c>
      <c r="AL601" t="s">
        <v>1465</v>
      </c>
      <c r="AM601" t="s">
        <v>23220</v>
      </c>
      <c r="AN601" t="s">
        <v>1437</v>
      </c>
      <c r="AO601" t="s">
        <v>264</v>
      </c>
      <c r="AP601" t="s">
        <v>23221</v>
      </c>
      <c r="AQ601" t="s">
        <v>14</v>
      </c>
      <c r="AR601" t="s">
        <v>14</v>
      </c>
      <c r="AS601" t="s">
        <v>14</v>
      </c>
      <c r="AT601" t="s">
        <v>14</v>
      </c>
      <c r="AU601" t="s">
        <v>6248</v>
      </c>
      <c r="AV601" t="s">
        <v>23222</v>
      </c>
      <c r="AW601" t="s">
        <v>23222</v>
      </c>
      <c r="AX601" t="s">
        <v>23222</v>
      </c>
      <c r="AY601" t="s">
        <v>23235</v>
      </c>
      <c r="AZ601" t="s">
        <v>22094</v>
      </c>
      <c r="BA601" t="s">
        <v>22074</v>
      </c>
      <c r="BB601" t="s">
        <v>22089</v>
      </c>
      <c r="BC601">
        <v>9430</v>
      </c>
      <c r="BD601">
        <v>8618.7999999999993</v>
      </c>
      <c r="BE601" t="s">
        <v>14</v>
      </c>
      <c r="BF601" t="s">
        <v>14</v>
      </c>
      <c r="BG601" t="s">
        <v>2214</v>
      </c>
      <c r="BH601" t="s">
        <v>14</v>
      </c>
      <c r="BI601" t="s">
        <v>22092</v>
      </c>
      <c r="BJ601" t="s">
        <v>23236</v>
      </c>
      <c r="BK601" t="s">
        <v>14</v>
      </c>
      <c r="BL601" t="s">
        <v>22074</v>
      </c>
      <c r="BM601" t="s">
        <v>22089</v>
      </c>
      <c r="BN601" t="s">
        <v>23237</v>
      </c>
      <c r="BO601" t="s">
        <v>14</v>
      </c>
      <c r="BP601" t="s">
        <v>23230</v>
      </c>
      <c r="BQ601" t="s">
        <v>2217</v>
      </c>
      <c r="BR601" t="s">
        <v>2303</v>
      </c>
      <c r="BS601" t="s">
        <v>2404</v>
      </c>
      <c r="BT601" t="s">
        <v>14</v>
      </c>
      <c r="BU601" t="s">
        <v>14</v>
      </c>
      <c r="BV601" t="s">
        <v>14</v>
      </c>
      <c r="BW601" t="s">
        <v>14</v>
      </c>
      <c r="BX601" t="s">
        <v>14</v>
      </c>
      <c r="BY601" t="s">
        <v>2220</v>
      </c>
      <c r="BZ601" t="s">
        <v>23230</v>
      </c>
      <c r="CA601" t="s">
        <v>23226</v>
      </c>
      <c r="CB601" t="s">
        <v>14</v>
      </c>
      <c r="CC601" t="s">
        <v>14</v>
      </c>
      <c r="CD601" t="s">
        <v>14</v>
      </c>
      <c r="CE601" t="s">
        <v>14</v>
      </c>
      <c r="CF601" t="s">
        <v>23238</v>
      </c>
      <c r="CG601" t="s">
        <v>1052</v>
      </c>
      <c r="CH601" t="s">
        <v>22075</v>
      </c>
      <c r="CJ601" t="s">
        <v>264</v>
      </c>
      <c r="CK601" t="s">
        <v>24</v>
      </c>
      <c r="CM601" s="4" t="str">
        <f>_xlfn.XLOOKUP($CG601,tbl_area_24_07_2024[Nombre Área],tbl_area_24_07_2024[Estado],"Si no se encuentra",2,)</f>
        <v>Puebla</v>
      </c>
      <c r="CN601" s="4" t="str">
        <f>_xlfn.XLOOKUP($CG601,tbl_area_24_07_2024[Nombre Área],tbl_area_24_07_2024[Estructura],"Si no se encuentra",2,)</f>
        <v>Juntas Distritales</v>
      </c>
    </row>
    <row r="602" spans="1:92" ht="34.9" customHeight="1" x14ac:dyDescent="0.85">
      <c r="A602" t="s">
        <v>22073</v>
      </c>
      <c r="B602" t="s">
        <v>22074</v>
      </c>
      <c r="C602" t="s">
        <v>22075</v>
      </c>
      <c r="D602" t="s">
        <v>2199</v>
      </c>
      <c r="E602" t="s">
        <v>2200</v>
      </c>
      <c r="F602" t="s">
        <v>2201</v>
      </c>
      <c r="G602" t="s">
        <v>2623</v>
      </c>
      <c r="H602" t="s">
        <v>14</v>
      </c>
      <c r="I602" t="s">
        <v>23239</v>
      </c>
      <c r="J602" t="s">
        <v>23240</v>
      </c>
      <c r="K602" t="s">
        <v>23241</v>
      </c>
      <c r="L602" t="s">
        <v>14</v>
      </c>
      <c r="M602" t="s">
        <v>14</v>
      </c>
      <c r="N602" t="s">
        <v>23242</v>
      </c>
      <c r="O602" t="s">
        <v>23241</v>
      </c>
      <c r="P602" t="s">
        <v>14</v>
      </c>
      <c r="Q602" t="s">
        <v>23241</v>
      </c>
      <c r="R602" t="s">
        <v>23241</v>
      </c>
      <c r="S602" t="s">
        <v>14</v>
      </c>
      <c r="T602" t="s">
        <v>14</v>
      </c>
      <c r="U602" t="s">
        <v>14</v>
      </c>
      <c r="V602" t="s">
        <v>14</v>
      </c>
      <c r="W602" t="s">
        <v>23243</v>
      </c>
      <c r="X602" t="s">
        <v>1296</v>
      </c>
      <c r="Y602" t="s">
        <v>243</v>
      </c>
      <c r="Z602" t="s">
        <v>12</v>
      </c>
      <c r="AA602" t="s">
        <v>14</v>
      </c>
      <c r="AB602" t="s">
        <v>23241</v>
      </c>
      <c r="AC602" t="s">
        <v>23244</v>
      </c>
      <c r="AD602" t="s">
        <v>2348</v>
      </c>
      <c r="AE602" t="s">
        <v>23245</v>
      </c>
      <c r="AF602" t="s">
        <v>23246</v>
      </c>
      <c r="AG602" t="s">
        <v>14</v>
      </c>
      <c r="AH602" t="s">
        <v>1956</v>
      </c>
      <c r="AI602" t="s">
        <v>23247</v>
      </c>
      <c r="AJ602" t="s">
        <v>1559</v>
      </c>
      <c r="AK602" t="s">
        <v>23248</v>
      </c>
      <c r="AL602" t="s">
        <v>1559</v>
      </c>
      <c r="AM602" t="s">
        <v>23248</v>
      </c>
      <c r="AN602" t="s">
        <v>1437</v>
      </c>
      <c r="AO602" t="s">
        <v>264</v>
      </c>
      <c r="AP602" t="s">
        <v>23249</v>
      </c>
      <c r="AQ602" t="s">
        <v>14</v>
      </c>
      <c r="AR602" t="s">
        <v>14</v>
      </c>
      <c r="AS602" t="s">
        <v>14</v>
      </c>
      <c r="AT602" t="s">
        <v>14</v>
      </c>
      <c r="AU602" t="s">
        <v>6248</v>
      </c>
      <c r="AV602" t="s">
        <v>23222</v>
      </c>
      <c r="AW602" t="s">
        <v>23222</v>
      </c>
      <c r="AX602" t="s">
        <v>23222</v>
      </c>
      <c r="AY602" t="s">
        <v>23250</v>
      </c>
      <c r="AZ602" t="s">
        <v>22094</v>
      </c>
      <c r="BA602" t="s">
        <v>22074</v>
      </c>
      <c r="BB602" t="s">
        <v>22089</v>
      </c>
      <c r="BC602">
        <v>9322</v>
      </c>
      <c r="BD602">
        <v>10813.52</v>
      </c>
      <c r="BE602" t="s">
        <v>14</v>
      </c>
      <c r="BF602" t="s">
        <v>14</v>
      </c>
      <c r="BG602" t="s">
        <v>2214</v>
      </c>
      <c r="BH602" t="s">
        <v>14</v>
      </c>
      <c r="BI602" t="s">
        <v>22092</v>
      </c>
      <c r="BJ602" t="s">
        <v>23251</v>
      </c>
      <c r="BK602" t="s">
        <v>14</v>
      </c>
      <c r="BL602" t="s">
        <v>22074</v>
      </c>
      <c r="BM602" t="s">
        <v>22089</v>
      </c>
      <c r="BN602" t="s">
        <v>23252</v>
      </c>
      <c r="BO602" t="s">
        <v>14</v>
      </c>
      <c r="BP602" t="s">
        <v>23241</v>
      </c>
      <c r="BQ602" t="s">
        <v>2217</v>
      </c>
      <c r="BR602" t="s">
        <v>2303</v>
      </c>
      <c r="BS602" t="s">
        <v>2404</v>
      </c>
      <c r="BT602" t="s">
        <v>14</v>
      </c>
      <c r="BU602" t="s">
        <v>14</v>
      </c>
      <c r="BV602" t="s">
        <v>14</v>
      </c>
      <c r="BW602" t="s">
        <v>14</v>
      </c>
      <c r="BX602" t="s">
        <v>14</v>
      </c>
      <c r="BY602" t="s">
        <v>2220</v>
      </c>
      <c r="BZ602" t="s">
        <v>23241</v>
      </c>
      <c r="CA602" t="s">
        <v>23226</v>
      </c>
      <c r="CB602" t="s">
        <v>14</v>
      </c>
      <c r="CC602" t="s">
        <v>14</v>
      </c>
      <c r="CD602" t="s">
        <v>14</v>
      </c>
      <c r="CE602" t="s">
        <v>14</v>
      </c>
      <c r="CF602" t="s">
        <v>23253</v>
      </c>
      <c r="CG602" t="s">
        <v>1052</v>
      </c>
      <c r="CH602" t="s">
        <v>22075</v>
      </c>
      <c r="CJ602" t="s">
        <v>264</v>
      </c>
      <c r="CK602" t="s">
        <v>24</v>
      </c>
      <c r="CM602" s="4" t="str">
        <f>_xlfn.XLOOKUP($CG602,tbl_area_24_07_2024[Nombre Área],tbl_area_24_07_2024[Estado],"Si no se encuentra",2,)</f>
        <v>Puebla</v>
      </c>
      <c r="CN602" s="4" t="str">
        <f>_xlfn.XLOOKUP($CG602,tbl_area_24_07_2024[Nombre Área],tbl_area_24_07_2024[Estructura],"Si no se encuentra",2,)</f>
        <v>Juntas Distritales</v>
      </c>
    </row>
    <row r="603" spans="1:92" ht="34.9" customHeight="1" x14ac:dyDescent="0.85">
      <c r="A603" t="s">
        <v>22073</v>
      </c>
      <c r="B603" t="s">
        <v>22074</v>
      </c>
      <c r="C603" t="s">
        <v>22075</v>
      </c>
      <c r="D603" t="s">
        <v>2199</v>
      </c>
      <c r="E603" t="s">
        <v>2242</v>
      </c>
      <c r="F603" t="s">
        <v>2201</v>
      </c>
      <c r="G603" t="s">
        <v>2635</v>
      </c>
      <c r="H603" t="s">
        <v>14</v>
      </c>
      <c r="I603" t="s">
        <v>23254</v>
      </c>
      <c r="J603" t="s">
        <v>23255</v>
      </c>
      <c r="K603" t="s">
        <v>4448</v>
      </c>
      <c r="L603" t="s">
        <v>14</v>
      </c>
      <c r="M603" t="s">
        <v>14</v>
      </c>
      <c r="N603" t="s">
        <v>23256</v>
      </c>
      <c r="O603" t="s">
        <v>4448</v>
      </c>
      <c r="P603" t="s">
        <v>14</v>
      </c>
      <c r="Q603" t="s">
        <v>4448</v>
      </c>
      <c r="R603" t="s">
        <v>4448</v>
      </c>
      <c r="S603" t="s">
        <v>14</v>
      </c>
      <c r="T603" t="s">
        <v>14</v>
      </c>
      <c r="U603" t="s">
        <v>14</v>
      </c>
      <c r="V603" t="s">
        <v>14</v>
      </c>
      <c r="W603" t="s">
        <v>14</v>
      </c>
      <c r="X603" t="s">
        <v>14</v>
      </c>
      <c r="Y603" t="s">
        <v>14</v>
      </c>
      <c r="Z603" t="s">
        <v>14</v>
      </c>
      <c r="AA603" t="s">
        <v>17220</v>
      </c>
      <c r="AB603" t="s">
        <v>4448</v>
      </c>
      <c r="AC603" t="s">
        <v>2582</v>
      </c>
      <c r="AD603" t="s">
        <v>2207</v>
      </c>
      <c r="AE603" t="s">
        <v>2297</v>
      </c>
      <c r="AF603" t="s">
        <v>1492</v>
      </c>
      <c r="AG603" t="s">
        <v>14</v>
      </c>
      <c r="AH603" t="s">
        <v>2209</v>
      </c>
      <c r="AI603" t="s">
        <v>2583</v>
      </c>
      <c r="AJ603" t="s">
        <v>1527</v>
      </c>
      <c r="AK603" t="s">
        <v>264</v>
      </c>
      <c r="AL603" t="s">
        <v>1527</v>
      </c>
      <c r="AM603" t="s">
        <v>264</v>
      </c>
      <c r="AN603" t="s">
        <v>1437</v>
      </c>
      <c r="AO603" t="s">
        <v>264</v>
      </c>
      <c r="AP603" t="s">
        <v>22134</v>
      </c>
      <c r="AQ603" t="s">
        <v>14</v>
      </c>
      <c r="AR603" t="s">
        <v>14</v>
      </c>
      <c r="AS603" t="s">
        <v>14</v>
      </c>
      <c r="AT603" t="s">
        <v>14</v>
      </c>
      <c r="AU603" t="s">
        <v>6248</v>
      </c>
      <c r="AV603" t="s">
        <v>23222</v>
      </c>
      <c r="AW603" t="s">
        <v>23222</v>
      </c>
      <c r="AX603" t="s">
        <v>23222</v>
      </c>
      <c r="AY603" t="s">
        <v>23257</v>
      </c>
      <c r="AZ603" t="s">
        <v>22094</v>
      </c>
      <c r="BA603" t="s">
        <v>22074</v>
      </c>
      <c r="BB603" t="s">
        <v>22089</v>
      </c>
      <c r="BC603">
        <v>20762.07</v>
      </c>
      <c r="BD603">
        <v>24084</v>
      </c>
      <c r="BE603" t="s">
        <v>14</v>
      </c>
      <c r="BF603" t="s">
        <v>14</v>
      </c>
      <c r="BG603" t="s">
        <v>2214</v>
      </c>
      <c r="BH603" t="s">
        <v>14</v>
      </c>
      <c r="BI603" t="s">
        <v>22092</v>
      </c>
      <c r="BJ603" t="s">
        <v>23258</v>
      </c>
      <c r="BK603" t="s">
        <v>14</v>
      </c>
      <c r="BL603" t="s">
        <v>22074</v>
      </c>
      <c r="BM603" t="s">
        <v>22089</v>
      </c>
      <c r="BN603" t="s">
        <v>23259</v>
      </c>
      <c r="BO603" t="s">
        <v>14</v>
      </c>
      <c r="BP603" t="s">
        <v>4448</v>
      </c>
      <c r="BQ603" t="s">
        <v>2217</v>
      </c>
      <c r="BR603" t="s">
        <v>2303</v>
      </c>
      <c r="BS603" t="s">
        <v>2404</v>
      </c>
      <c r="BT603" t="s">
        <v>14</v>
      </c>
      <c r="BU603" t="s">
        <v>14</v>
      </c>
      <c r="BV603" t="s">
        <v>14</v>
      </c>
      <c r="BW603" t="s">
        <v>14</v>
      </c>
      <c r="BX603" t="s">
        <v>14</v>
      </c>
      <c r="BY603" t="s">
        <v>2220</v>
      </c>
      <c r="BZ603" t="s">
        <v>4448</v>
      </c>
      <c r="CA603" t="s">
        <v>23226</v>
      </c>
      <c r="CB603" t="s">
        <v>14</v>
      </c>
      <c r="CC603" t="s">
        <v>14</v>
      </c>
      <c r="CD603" t="s">
        <v>14</v>
      </c>
      <c r="CE603" t="s">
        <v>14</v>
      </c>
      <c r="CF603" t="s">
        <v>23260</v>
      </c>
      <c r="CG603" t="s">
        <v>1052</v>
      </c>
      <c r="CH603" t="s">
        <v>22075</v>
      </c>
      <c r="CJ603" t="s">
        <v>264</v>
      </c>
      <c r="CK603" t="s">
        <v>24</v>
      </c>
      <c r="CM603" s="4" t="str">
        <f>_xlfn.XLOOKUP($CG603,tbl_area_24_07_2024[Nombre Área],tbl_area_24_07_2024[Estado],"Si no se encuentra",2,)</f>
        <v>Puebla</v>
      </c>
      <c r="CN603" s="4" t="str">
        <f>_xlfn.XLOOKUP($CG603,tbl_area_24_07_2024[Nombre Área],tbl_area_24_07_2024[Estructura],"Si no se encuentra",2,)</f>
        <v>Juntas Distritales</v>
      </c>
    </row>
    <row r="604" spans="1:92" ht="34.9" customHeight="1" x14ac:dyDescent="0.85">
      <c r="A604" t="s">
        <v>22073</v>
      </c>
      <c r="B604" t="s">
        <v>22074</v>
      </c>
      <c r="C604" t="s">
        <v>22075</v>
      </c>
      <c r="D604" t="s">
        <v>2199</v>
      </c>
      <c r="E604" t="s">
        <v>2242</v>
      </c>
      <c r="F604" t="s">
        <v>2201</v>
      </c>
      <c r="G604" t="s">
        <v>2644</v>
      </c>
      <c r="H604" t="s">
        <v>14</v>
      </c>
      <c r="I604" t="s">
        <v>23261</v>
      </c>
      <c r="J604" t="s">
        <v>23262</v>
      </c>
      <c r="K604" t="s">
        <v>23263</v>
      </c>
      <c r="L604" t="s">
        <v>14</v>
      </c>
      <c r="M604" t="s">
        <v>14</v>
      </c>
      <c r="N604" t="s">
        <v>23264</v>
      </c>
      <c r="O604" t="s">
        <v>23263</v>
      </c>
      <c r="P604" t="s">
        <v>14</v>
      </c>
      <c r="Q604" t="s">
        <v>23263</v>
      </c>
      <c r="R604" t="s">
        <v>23263</v>
      </c>
      <c r="S604" t="s">
        <v>14</v>
      </c>
      <c r="T604" t="s">
        <v>14</v>
      </c>
      <c r="U604" t="s">
        <v>14</v>
      </c>
      <c r="V604" t="s">
        <v>14</v>
      </c>
      <c r="W604" t="s">
        <v>14</v>
      </c>
      <c r="X604" t="s">
        <v>14</v>
      </c>
      <c r="Y604" t="s">
        <v>14</v>
      </c>
      <c r="Z604" t="s">
        <v>14</v>
      </c>
      <c r="AA604" t="s">
        <v>17220</v>
      </c>
      <c r="AB604" t="s">
        <v>23263</v>
      </c>
      <c r="AC604" t="s">
        <v>2582</v>
      </c>
      <c r="AD604" t="s">
        <v>2207</v>
      </c>
      <c r="AE604" t="s">
        <v>2297</v>
      </c>
      <c r="AF604" t="s">
        <v>1492</v>
      </c>
      <c r="AG604" t="s">
        <v>14</v>
      </c>
      <c r="AH604" t="s">
        <v>2209</v>
      </c>
      <c r="AI604" t="s">
        <v>2583</v>
      </c>
      <c r="AJ604" t="s">
        <v>1527</v>
      </c>
      <c r="AK604" t="s">
        <v>264</v>
      </c>
      <c r="AL604" t="s">
        <v>1527</v>
      </c>
      <c r="AM604" t="s">
        <v>264</v>
      </c>
      <c r="AN604" t="s">
        <v>1437</v>
      </c>
      <c r="AO604" t="s">
        <v>264</v>
      </c>
      <c r="AP604" t="s">
        <v>22134</v>
      </c>
      <c r="AQ604" t="s">
        <v>14</v>
      </c>
      <c r="AR604" t="s">
        <v>14</v>
      </c>
      <c r="AS604" t="s">
        <v>14</v>
      </c>
      <c r="AT604" t="s">
        <v>14</v>
      </c>
      <c r="AU604" t="s">
        <v>6248</v>
      </c>
      <c r="AV604" t="s">
        <v>23222</v>
      </c>
      <c r="AW604" t="s">
        <v>23222</v>
      </c>
      <c r="AX604" t="s">
        <v>23222</v>
      </c>
      <c r="AY604" t="s">
        <v>23265</v>
      </c>
      <c r="AZ604" t="s">
        <v>22094</v>
      </c>
      <c r="BA604" t="s">
        <v>22074</v>
      </c>
      <c r="BB604" t="s">
        <v>22089</v>
      </c>
      <c r="BC604">
        <v>20762.07</v>
      </c>
      <c r="BD604">
        <v>24084</v>
      </c>
      <c r="BE604" t="s">
        <v>14</v>
      </c>
      <c r="BF604" t="s">
        <v>14</v>
      </c>
      <c r="BG604" t="s">
        <v>2214</v>
      </c>
      <c r="BH604" t="s">
        <v>14</v>
      </c>
      <c r="BI604" t="s">
        <v>22092</v>
      </c>
      <c r="BJ604" t="s">
        <v>23266</v>
      </c>
      <c r="BK604" t="s">
        <v>14</v>
      </c>
      <c r="BL604" t="s">
        <v>22074</v>
      </c>
      <c r="BM604" t="s">
        <v>22089</v>
      </c>
      <c r="BN604" t="s">
        <v>23267</v>
      </c>
      <c r="BO604" t="s">
        <v>14</v>
      </c>
      <c r="BP604" t="s">
        <v>23263</v>
      </c>
      <c r="BQ604" t="s">
        <v>2217</v>
      </c>
      <c r="BR604" t="s">
        <v>2303</v>
      </c>
      <c r="BS604" t="s">
        <v>2404</v>
      </c>
      <c r="BT604" t="s">
        <v>14</v>
      </c>
      <c r="BU604" t="s">
        <v>14</v>
      </c>
      <c r="BV604" t="s">
        <v>14</v>
      </c>
      <c r="BW604" t="s">
        <v>14</v>
      </c>
      <c r="BX604" t="s">
        <v>14</v>
      </c>
      <c r="BY604" t="s">
        <v>2220</v>
      </c>
      <c r="BZ604" t="s">
        <v>23263</v>
      </c>
      <c r="CA604" t="s">
        <v>23226</v>
      </c>
      <c r="CB604" t="s">
        <v>14</v>
      </c>
      <c r="CC604" t="s">
        <v>14</v>
      </c>
      <c r="CD604" t="s">
        <v>14</v>
      </c>
      <c r="CE604" t="s">
        <v>14</v>
      </c>
      <c r="CF604" t="s">
        <v>23268</v>
      </c>
      <c r="CG604" t="s">
        <v>1052</v>
      </c>
      <c r="CH604" t="s">
        <v>22075</v>
      </c>
      <c r="CJ604" t="s">
        <v>264</v>
      </c>
      <c r="CK604" t="s">
        <v>24</v>
      </c>
      <c r="CM604" s="4" t="str">
        <f>_xlfn.XLOOKUP($CG604,tbl_area_24_07_2024[Nombre Área],tbl_area_24_07_2024[Estado],"Si no se encuentra",2,)</f>
        <v>Puebla</v>
      </c>
      <c r="CN604" s="4" t="str">
        <f>_xlfn.XLOOKUP($CG604,tbl_area_24_07_2024[Nombre Área],tbl_area_24_07_2024[Estructura],"Si no se encuentra",2,)</f>
        <v>Juntas Distritales</v>
      </c>
    </row>
    <row r="605" spans="1:92" ht="34.9" customHeight="1" x14ac:dyDescent="0.85">
      <c r="A605" t="s">
        <v>22073</v>
      </c>
      <c r="B605" t="s">
        <v>22074</v>
      </c>
      <c r="C605" t="s">
        <v>22075</v>
      </c>
      <c r="D605" t="s">
        <v>2199</v>
      </c>
      <c r="E605" t="s">
        <v>2242</v>
      </c>
      <c r="F605" t="s">
        <v>2201</v>
      </c>
      <c r="G605" t="s">
        <v>2650</v>
      </c>
      <c r="H605" t="s">
        <v>14</v>
      </c>
      <c r="I605" t="s">
        <v>23261</v>
      </c>
      <c r="J605" t="s">
        <v>23269</v>
      </c>
      <c r="K605" t="s">
        <v>4486</v>
      </c>
      <c r="L605" t="s">
        <v>14</v>
      </c>
      <c r="M605" t="s">
        <v>14</v>
      </c>
      <c r="N605" t="s">
        <v>23270</v>
      </c>
      <c r="O605" t="s">
        <v>4486</v>
      </c>
      <c r="P605" t="s">
        <v>14</v>
      </c>
      <c r="Q605" t="s">
        <v>4486</v>
      </c>
      <c r="R605" t="s">
        <v>4486</v>
      </c>
      <c r="S605" t="s">
        <v>14</v>
      </c>
      <c r="T605" t="s">
        <v>14</v>
      </c>
      <c r="U605" t="s">
        <v>14</v>
      </c>
      <c r="V605" t="s">
        <v>14</v>
      </c>
      <c r="W605" t="s">
        <v>14</v>
      </c>
      <c r="X605" t="s">
        <v>14</v>
      </c>
      <c r="Y605" t="s">
        <v>14</v>
      </c>
      <c r="Z605" t="s">
        <v>14</v>
      </c>
      <c r="AA605" t="s">
        <v>17220</v>
      </c>
      <c r="AB605" t="s">
        <v>4486</v>
      </c>
      <c r="AC605" t="s">
        <v>2582</v>
      </c>
      <c r="AD605" t="s">
        <v>2207</v>
      </c>
      <c r="AE605" t="s">
        <v>2297</v>
      </c>
      <c r="AF605" t="s">
        <v>1492</v>
      </c>
      <c r="AG605" t="s">
        <v>14</v>
      </c>
      <c r="AH605" t="s">
        <v>2209</v>
      </c>
      <c r="AI605" t="s">
        <v>2583</v>
      </c>
      <c r="AJ605" t="s">
        <v>1527</v>
      </c>
      <c r="AK605" t="s">
        <v>264</v>
      </c>
      <c r="AL605" t="s">
        <v>1527</v>
      </c>
      <c r="AM605" t="s">
        <v>264</v>
      </c>
      <c r="AN605" t="s">
        <v>1437</v>
      </c>
      <c r="AO605" t="s">
        <v>264</v>
      </c>
      <c r="AP605" t="s">
        <v>22134</v>
      </c>
      <c r="AQ605" t="s">
        <v>14</v>
      </c>
      <c r="AR605" t="s">
        <v>14</v>
      </c>
      <c r="AS605" t="s">
        <v>14</v>
      </c>
      <c r="AT605" t="s">
        <v>14</v>
      </c>
      <c r="AU605" t="s">
        <v>6248</v>
      </c>
      <c r="AV605" t="s">
        <v>23222</v>
      </c>
      <c r="AW605" t="s">
        <v>23222</v>
      </c>
      <c r="AX605" t="s">
        <v>23222</v>
      </c>
      <c r="AY605" t="s">
        <v>23271</v>
      </c>
      <c r="AZ605" t="s">
        <v>22094</v>
      </c>
      <c r="BA605" t="s">
        <v>22074</v>
      </c>
      <c r="BB605" t="s">
        <v>22089</v>
      </c>
      <c r="BC605">
        <v>20762.07</v>
      </c>
      <c r="BD605">
        <v>24084</v>
      </c>
      <c r="BE605" t="s">
        <v>14</v>
      </c>
      <c r="BF605" t="s">
        <v>14</v>
      </c>
      <c r="BG605" t="s">
        <v>2214</v>
      </c>
      <c r="BH605" t="s">
        <v>14</v>
      </c>
      <c r="BI605" t="s">
        <v>22092</v>
      </c>
      <c r="BJ605" t="s">
        <v>23266</v>
      </c>
      <c r="BK605" t="s">
        <v>14</v>
      </c>
      <c r="BL605" t="s">
        <v>22074</v>
      </c>
      <c r="BM605" t="s">
        <v>22089</v>
      </c>
      <c r="BN605" t="s">
        <v>23272</v>
      </c>
      <c r="BO605" t="s">
        <v>14</v>
      </c>
      <c r="BP605" t="s">
        <v>4486</v>
      </c>
      <c r="BQ605" t="s">
        <v>2217</v>
      </c>
      <c r="BR605" t="s">
        <v>2303</v>
      </c>
      <c r="BS605" t="s">
        <v>2404</v>
      </c>
      <c r="BT605" t="s">
        <v>14</v>
      </c>
      <c r="BU605" t="s">
        <v>14</v>
      </c>
      <c r="BV605" t="s">
        <v>14</v>
      </c>
      <c r="BW605" t="s">
        <v>14</v>
      </c>
      <c r="BX605" t="s">
        <v>14</v>
      </c>
      <c r="BY605" t="s">
        <v>2220</v>
      </c>
      <c r="BZ605" t="s">
        <v>4486</v>
      </c>
      <c r="CA605" t="s">
        <v>23226</v>
      </c>
      <c r="CB605" t="s">
        <v>14</v>
      </c>
      <c r="CC605" t="s">
        <v>14</v>
      </c>
      <c r="CD605" t="s">
        <v>14</v>
      </c>
      <c r="CE605" t="s">
        <v>14</v>
      </c>
      <c r="CF605" t="s">
        <v>23273</v>
      </c>
      <c r="CG605" t="s">
        <v>1052</v>
      </c>
      <c r="CH605" t="s">
        <v>22075</v>
      </c>
      <c r="CJ605" t="s">
        <v>264</v>
      </c>
      <c r="CK605" t="s">
        <v>24</v>
      </c>
      <c r="CM605" s="4" t="str">
        <f>_xlfn.XLOOKUP($CG605,tbl_area_24_07_2024[Nombre Área],tbl_area_24_07_2024[Estado],"Si no se encuentra",2,)</f>
        <v>Puebla</v>
      </c>
      <c r="CN605" s="4" t="str">
        <f>_xlfn.XLOOKUP($CG605,tbl_area_24_07_2024[Nombre Área],tbl_area_24_07_2024[Estructura],"Si no se encuentra",2,)</f>
        <v>Juntas Distritales</v>
      </c>
    </row>
    <row r="606" spans="1:92" ht="34.9" customHeight="1" x14ac:dyDescent="0.85">
      <c r="A606" t="s">
        <v>22073</v>
      </c>
      <c r="B606" t="s">
        <v>22074</v>
      </c>
      <c r="C606" t="s">
        <v>22075</v>
      </c>
      <c r="D606" t="s">
        <v>2199</v>
      </c>
      <c r="E606" t="s">
        <v>2242</v>
      </c>
      <c r="F606" t="s">
        <v>2201</v>
      </c>
      <c r="G606" t="s">
        <v>2654</v>
      </c>
      <c r="H606" t="s">
        <v>14</v>
      </c>
      <c r="I606" t="s">
        <v>23274</v>
      </c>
      <c r="J606" t="s">
        <v>23275</v>
      </c>
      <c r="K606" t="s">
        <v>7639</v>
      </c>
      <c r="L606" t="s">
        <v>14</v>
      </c>
      <c r="M606" t="s">
        <v>14</v>
      </c>
      <c r="N606" t="s">
        <v>23276</v>
      </c>
      <c r="O606" t="s">
        <v>7639</v>
      </c>
      <c r="P606" t="s">
        <v>14</v>
      </c>
      <c r="Q606" t="s">
        <v>7639</v>
      </c>
      <c r="R606" t="s">
        <v>7639</v>
      </c>
      <c r="S606" t="s">
        <v>14</v>
      </c>
      <c r="T606" t="s">
        <v>14</v>
      </c>
      <c r="U606" t="s">
        <v>14</v>
      </c>
      <c r="V606" t="s">
        <v>14</v>
      </c>
      <c r="W606" t="s">
        <v>2005</v>
      </c>
      <c r="X606" t="s">
        <v>157</v>
      </c>
      <c r="Y606" t="s">
        <v>86</v>
      </c>
      <c r="Z606" t="s">
        <v>12</v>
      </c>
      <c r="AA606" t="s">
        <v>14</v>
      </c>
      <c r="AB606" t="s">
        <v>7639</v>
      </c>
      <c r="AC606" t="s">
        <v>2334</v>
      </c>
      <c r="AD606" t="s">
        <v>2207</v>
      </c>
      <c r="AE606" t="s">
        <v>7984</v>
      </c>
      <c r="AF606" t="s">
        <v>7985</v>
      </c>
      <c r="AG606" t="s">
        <v>14</v>
      </c>
      <c r="AH606" t="s">
        <v>2209</v>
      </c>
      <c r="AI606" t="s">
        <v>13556</v>
      </c>
      <c r="AJ606" t="s">
        <v>1527</v>
      </c>
      <c r="AK606" t="s">
        <v>264</v>
      </c>
      <c r="AL606" t="s">
        <v>1527</v>
      </c>
      <c r="AM606" t="s">
        <v>264</v>
      </c>
      <c r="AN606" t="s">
        <v>1437</v>
      </c>
      <c r="AO606" t="s">
        <v>264</v>
      </c>
      <c r="AP606" t="s">
        <v>22095</v>
      </c>
      <c r="AQ606" t="s">
        <v>14</v>
      </c>
      <c r="AR606" t="s">
        <v>14</v>
      </c>
      <c r="AS606" t="s">
        <v>14</v>
      </c>
      <c r="AT606" t="s">
        <v>14</v>
      </c>
      <c r="AU606" t="s">
        <v>6248</v>
      </c>
      <c r="AV606" t="s">
        <v>23222</v>
      </c>
      <c r="AW606" t="s">
        <v>23222</v>
      </c>
      <c r="AX606" t="s">
        <v>23222</v>
      </c>
      <c r="AY606" t="s">
        <v>23277</v>
      </c>
      <c r="AZ606" t="s">
        <v>22094</v>
      </c>
      <c r="BA606" t="s">
        <v>22074</v>
      </c>
      <c r="BB606" t="s">
        <v>22089</v>
      </c>
      <c r="BC606">
        <v>7863.79</v>
      </c>
      <c r="BD606">
        <v>9122</v>
      </c>
      <c r="BE606" t="s">
        <v>14</v>
      </c>
      <c r="BF606" t="s">
        <v>14</v>
      </c>
      <c r="BG606" t="s">
        <v>2214</v>
      </c>
      <c r="BH606" t="s">
        <v>14</v>
      </c>
      <c r="BI606" t="s">
        <v>22092</v>
      </c>
      <c r="BJ606" t="s">
        <v>23278</v>
      </c>
      <c r="BK606" t="s">
        <v>14</v>
      </c>
      <c r="BL606" t="s">
        <v>22074</v>
      </c>
      <c r="BM606" t="s">
        <v>22089</v>
      </c>
      <c r="BN606" t="s">
        <v>23279</v>
      </c>
      <c r="BO606" t="s">
        <v>14</v>
      </c>
      <c r="BP606" t="s">
        <v>7639</v>
      </c>
      <c r="BQ606" t="s">
        <v>2217</v>
      </c>
      <c r="BR606" t="s">
        <v>2303</v>
      </c>
      <c r="BS606" t="s">
        <v>2404</v>
      </c>
      <c r="BT606" t="s">
        <v>14</v>
      </c>
      <c r="BU606" t="s">
        <v>14</v>
      </c>
      <c r="BV606" t="s">
        <v>14</v>
      </c>
      <c r="BW606" t="s">
        <v>14</v>
      </c>
      <c r="BX606" t="s">
        <v>14</v>
      </c>
      <c r="BY606" t="s">
        <v>2220</v>
      </c>
      <c r="BZ606" t="s">
        <v>7639</v>
      </c>
      <c r="CA606" t="s">
        <v>23226</v>
      </c>
      <c r="CB606" t="s">
        <v>14</v>
      </c>
      <c r="CC606" t="s">
        <v>14</v>
      </c>
      <c r="CD606" t="s">
        <v>14</v>
      </c>
      <c r="CE606" t="s">
        <v>14</v>
      </c>
      <c r="CF606" t="s">
        <v>23280</v>
      </c>
      <c r="CG606" t="s">
        <v>1052</v>
      </c>
      <c r="CH606" t="s">
        <v>22075</v>
      </c>
      <c r="CJ606" t="s">
        <v>264</v>
      </c>
      <c r="CK606" t="s">
        <v>24</v>
      </c>
      <c r="CM606" s="4" t="str">
        <f>_xlfn.XLOOKUP($CG606,tbl_area_24_07_2024[Nombre Área],tbl_area_24_07_2024[Estado],"Si no se encuentra",2,)</f>
        <v>Puebla</v>
      </c>
      <c r="CN606" s="4" t="str">
        <f>_xlfn.XLOOKUP($CG606,tbl_area_24_07_2024[Nombre Área],tbl_area_24_07_2024[Estructura],"Si no se encuentra",2,)</f>
        <v>Juntas Distritales</v>
      </c>
    </row>
    <row r="607" spans="1:92" ht="34.9" customHeight="1" x14ac:dyDescent="0.85">
      <c r="A607" t="s">
        <v>22073</v>
      </c>
      <c r="B607" t="s">
        <v>22074</v>
      </c>
      <c r="C607" t="s">
        <v>22075</v>
      </c>
      <c r="D607" t="s">
        <v>2199</v>
      </c>
      <c r="E607" t="s">
        <v>2242</v>
      </c>
      <c r="F607" t="s">
        <v>2201</v>
      </c>
      <c r="G607" t="s">
        <v>2660</v>
      </c>
      <c r="H607" t="s">
        <v>14</v>
      </c>
      <c r="I607" t="s">
        <v>23281</v>
      </c>
      <c r="J607" t="s">
        <v>23282</v>
      </c>
      <c r="K607" t="s">
        <v>23283</v>
      </c>
      <c r="L607" t="s">
        <v>14</v>
      </c>
      <c r="M607" t="s">
        <v>14</v>
      </c>
      <c r="N607" t="s">
        <v>23284</v>
      </c>
      <c r="O607" t="s">
        <v>23283</v>
      </c>
      <c r="P607" t="s">
        <v>14</v>
      </c>
      <c r="Q607" t="s">
        <v>23283</v>
      </c>
      <c r="R607" t="s">
        <v>23283</v>
      </c>
      <c r="S607" t="s">
        <v>14</v>
      </c>
      <c r="T607" t="s">
        <v>14</v>
      </c>
      <c r="U607" t="s">
        <v>14</v>
      </c>
      <c r="V607" t="s">
        <v>14</v>
      </c>
      <c r="W607" t="s">
        <v>2005</v>
      </c>
      <c r="X607" t="s">
        <v>157</v>
      </c>
      <c r="Y607" t="s">
        <v>86</v>
      </c>
      <c r="Z607" t="s">
        <v>12</v>
      </c>
      <c r="AA607" t="s">
        <v>14</v>
      </c>
      <c r="AB607" t="s">
        <v>23283</v>
      </c>
      <c r="AC607" t="s">
        <v>2334</v>
      </c>
      <c r="AD607" t="s">
        <v>2207</v>
      </c>
      <c r="AE607" t="s">
        <v>7984</v>
      </c>
      <c r="AF607" t="s">
        <v>7985</v>
      </c>
      <c r="AG607" t="s">
        <v>14</v>
      </c>
      <c r="AH607" t="s">
        <v>2209</v>
      </c>
      <c r="AI607" t="s">
        <v>13556</v>
      </c>
      <c r="AJ607" t="s">
        <v>1527</v>
      </c>
      <c r="AK607" t="s">
        <v>264</v>
      </c>
      <c r="AL607" t="s">
        <v>1527</v>
      </c>
      <c r="AM607" t="s">
        <v>264</v>
      </c>
      <c r="AN607" t="s">
        <v>1437</v>
      </c>
      <c r="AO607" t="s">
        <v>264</v>
      </c>
      <c r="AP607" t="s">
        <v>22095</v>
      </c>
      <c r="AQ607" t="s">
        <v>14</v>
      </c>
      <c r="AR607" t="s">
        <v>14</v>
      </c>
      <c r="AS607" t="s">
        <v>14</v>
      </c>
      <c r="AT607" t="s">
        <v>14</v>
      </c>
      <c r="AU607" t="s">
        <v>6248</v>
      </c>
      <c r="AV607" t="s">
        <v>23222</v>
      </c>
      <c r="AW607" t="s">
        <v>23222</v>
      </c>
      <c r="AX607" t="s">
        <v>23222</v>
      </c>
      <c r="AY607" t="s">
        <v>23285</v>
      </c>
      <c r="AZ607" t="s">
        <v>22094</v>
      </c>
      <c r="BA607" t="s">
        <v>22074</v>
      </c>
      <c r="BB607" t="s">
        <v>22089</v>
      </c>
      <c r="BC607">
        <v>7863.79</v>
      </c>
      <c r="BD607">
        <v>9122</v>
      </c>
      <c r="BE607" t="s">
        <v>14</v>
      </c>
      <c r="BF607" t="s">
        <v>14</v>
      </c>
      <c r="BG607" t="s">
        <v>2214</v>
      </c>
      <c r="BH607" t="s">
        <v>14</v>
      </c>
      <c r="BI607" t="s">
        <v>22092</v>
      </c>
      <c r="BJ607" t="s">
        <v>23286</v>
      </c>
      <c r="BK607" t="s">
        <v>14</v>
      </c>
      <c r="BL607" t="s">
        <v>22074</v>
      </c>
      <c r="BM607" t="s">
        <v>22089</v>
      </c>
      <c r="BN607" t="s">
        <v>23287</v>
      </c>
      <c r="BO607" t="s">
        <v>14</v>
      </c>
      <c r="BP607" t="s">
        <v>23283</v>
      </c>
      <c r="BQ607" t="s">
        <v>2217</v>
      </c>
      <c r="BR607" t="s">
        <v>2303</v>
      </c>
      <c r="BS607" t="s">
        <v>2404</v>
      </c>
      <c r="BT607" t="s">
        <v>14</v>
      </c>
      <c r="BU607" t="s">
        <v>14</v>
      </c>
      <c r="BV607" t="s">
        <v>14</v>
      </c>
      <c r="BW607" t="s">
        <v>14</v>
      </c>
      <c r="BX607" t="s">
        <v>14</v>
      </c>
      <c r="BY607" t="s">
        <v>2220</v>
      </c>
      <c r="BZ607" t="s">
        <v>23283</v>
      </c>
      <c r="CA607" t="s">
        <v>23226</v>
      </c>
      <c r="CB607" t="s">
        <v>14</v>
      </c>
      <c r="CC607" t="s">
        <v>14</v>
      </c>
      <c r="CD607" t="s">
        <v>14</v>
      </c>
      <c r="CE607" t="s">
        <v>14</v>
      </c>
      <c r="CF607" t="s">
        <v>23288</v>
      </c>
      <c r="CG607" t="s">
        <v>1052</v>
      </c>
      <c r="CH607" t="s">
        <v>22075</v>
      </c>
      <c r="CJ607" t="s">
        <v>264</v>
      </c>
      <c r="CK607" t="s">
        <v>24</v>
      </c>
      <c r="CM607" s="4" t="str">
        <f>_xlfn.XLOOKUP($CG607,tbl_area_24_07_2024[Nombre Área],tbl_area_24_07_2024[Estado],"Si no se encuentra",2,)</f>
        <v>Puebla</v>
      </c>
      <c r="CN607" s="4" t="str">
        <f>_xlfn.XLOOKUP($CG607,tbl_area_24_07_2024[Nombre Área],tbl_area_24_07_2024[Estructura],"Si no se encuentra",2,)</f>
        <v>Juntas Distritales</v>
      </c>
    </row>
    <row r="608" spans="1:92" ht="34.9" customHeight="1" x14ac:dyDescent="0.85">
      <c r="A608" t="s">
        <v>22073</v>
      </c>
      <c r="B608" t="s">
        <v>22074</v>
      </c>
      <c r="C608" t="s">
        <v>22075</v>
      </c>
      <c r="D608" t="s">
        <v>2199</v>
      </c>
      <c r="E608" t="s">
        <v>2242</v>
      </c>
      <c r="F608" t="s">
        <v>2201</v>
      </c>
      <c r="G608" t="s">
        <v>2665</v>
      </c>
      <c r="H608" t="s">
        <v>14</v>
      </c>
      <c r="I608" t="s">
        <v>23289</v>
      </c>
      <c r="J608" t="s">
        <v>23290</v>
      </c>
      <c r="K608" t="s">
        <v>23291</v>
      </c>
      <c r="L608" t="s">
        <v>14</v>
      </c>
      <c r="M608" t="s">
        <v>14</v>
      </c>
      <c r="N608" t="s">
        <v>23292</v>
      </c>
      <c r="O608" t="s">
        <v>23291</v>
      </c>
      <c r="P608" t="s">
        <v>14</v>
      </c>
      <c r="Q608" t="s">
        <v>23291</v>
      </c>
      <c r="R608" t="s">
        <v>23291</v>
      </c>
      <c r="S608" t="s">
        <v>14</v>
      </c>
      <c r="T608" t="s">
        <v>14</v>
      </c>
      <c r="U608" t="s">
        <v>14</v>
      </c>
      <c r="V608" t="s">
        <v>14</v>
      </c>
      <c r="W608" t="s">
        <v>315</v>
      </c>
      <c r="X608" t="s">
        <v>39</v>
      </c>
      <c r="Y608" t="s">
        <v>243</v>
      </c>
      <c r="Z608" t="s">
        <v>12</v>
      </c>
      <c r="AA608" t="s">
        <v>14</v>
      </c>
      <c r="AB608" t="s">
        <v>23291</v>
      </c>
      <c r="AC608" t="s">
        <v>23293</v>
      </c>
      <c r="AD608" t="s">
        <v>2207</v>
      </c>
      <c r="AE608" t="s">
        <v>23294</v>
      </c>
      <c r="AF608" t="s">
        <v>1517</v>
      </c>
      <c r="AG608" t="s">
        <v>14</v>
      </c>
      <c r="AH608" t="s">
        <v>1956</v>
      </c>
      <c r="AI608" t="s">
        <v>23247</v>
      </c>
      <c r="AJ608" t="s">
        <v>1559</v>
      </c>
      <c r="AK608" t="s">
        <v>23248</v>
      </c>
      <c r="AL608" t="s">
        <v>1559</v>
      </c>
      <c r="AM608" t="s">
        <v>23248</v>
      </c>
      <c r="AN608" t="s">
        <v>1437</v>
      </c>
      <c r="AO608" t="s">
        <v>264</v>
      </c>
      <c r="AP608" t="s">
        <v>23295</v>
      </c>
      <c r="AQ608" t="s">
        <v>14</v>
      </c>
      <c r="AR608" t="s">
        <v>14</v>
      </c>
      <c r="AS608" t="s">
        <v>14</v>
      </c>
      <c r="AT608" t="s">
        <v>14</v>
      </c>
      <c r="AU608" t="s">
        <v>6248</v>
      </c>
      <c r="AV608" t="s">
        <v>23222</v>
      </c>
      <c r="AW608" t="s">
        <v>23222</v>
      </c>
      <c r="AX608" t="s">
        <v>23222</v>
      </c>
      <c r="AY608" t="s">
        <v>23296</v>
      </c>
      <c r="AZ608" t="s">
        <v>22094</v>
      </c>
      <c r="BA608" t="s">
        <v>22074</v>
      </c>
      <c r="BB608" t="s">
        <v>22089</v>
      </c>
      <c r="BC608">
        <v>6427</v>
      </c>
      <c r="BD608">
        <v>7455.32</v>
      </c>
      <c r="BE608" t="s">
        <v>14</v>
      </c>
      <c r="BF608" t="s">
        <v>14</v>
      </c>
      <c r="BG608" t="s">
        <v>2214</v>
      </c>
      <c r="BH608" t="s">
        <v>14</v>
      </c>
      <c r="BI608" t="s">
        <v>22092</v>
      </c>
      <c r="BJ608" t="s">
        <v>23297</v>
      </c>
      <c r="BK608" t="s">
        <v>14</v>
      </c>
      <c r="BL608" t="s">
        <v>22074</v>
      </c>
      <c r="BM608" t="s">
        <v>22089</v>
      </c>
      <c r="BN608" t="s">
        <v>23298</v>
      </c>
      <c r="BO608" t="s">
        <v>14</v>
      </c>
      <c r="BP608" t="s">
        <v>23291</v>
      </c>
      <c r="BQ608" t="s">
        <v>2217</v>
      </c>
      <c r="BR608" t="s">
        <v>2303</v>
      </c>
      <c r="BS608" t="s">
        <v>2404</v>
      </c>
      <c r="BT608" t="s">
        <v>14</v>
      </c>
      <c r="BU608" t="s">
        <v>14</v>
      </c>
      <c r="BV608" t="s">
        <v>14</v>
      </c>
      <c r="BW608" t="s">
        <v>14</v>
      </c>
      <c r="BX608" t="s">
        <v>14</v>
      </c>
      <c r="BY608" t="s">
        <v>2220</v>
      </c>
      <c r="BZ608" t="s">
        <v>23291</v>
      </c>
      <c r="CA608" t="s">
        <v>23226</v>
      </c>
      <c r="CB608" t="s">
        <v>14</v>
      </c>
      <c r="CC608" t="s">
        <v>14</v>
      </c>
      <c r="CD608" t="s">
        <v>14</v>
      </c>
      <c r="CE608" t="s">
        <v>14</v>
      </c>
      <c r="CF608" t="s">
        <v>23299</v>
      </c>
      <c r="CG608" t="s">
        <v>1052</v>
      </c>
      <c r="CH608" t="s">
        <v>22075</v>
      </c>
      <c r="CJ608" t="s">
        <v>264</v>
      </c>
      <c r="CK608" t="s">
        <v>24</v>
      </c>
      <c r="CM608" s="4" t="str">
        <f>_xlfn.XLOOKUP($CG608,tbl_area_24_07_2024[Nombre Área],tbl_area_24_07_2024[Estado],"Si no se encuentra",2,)</f>
        <v>Puebla</v>
      </c>
      <c r="CN608" s="4" t="str">
        <f>_xlfn.XLOOKUP($CG608,tbl_area_24_07_2024[Nombre Área],tbl_area_24_07_2024[Estructura],"Si no se encuentra",2,)</f>
        <v>Juntas Distritales</v>
      </c>
    </row>
    <row r="609" spans="1:92" ht="34.9" customHeight="1" x14ac:dyDescent="0.85">
      <c r="A609" t="s">
        <v>22073</v>
      </c>
      <c r="B609" t="s">
        <v>22074</v>
      </c>
      <c r="C609" t="s">
        <v>22075</v>
      </c>
      <c r="D609" t="s">
        <v>2199</v>
      </c>
      <c r="E609" t="s">
        <v>2242</v>
      </c>
      <c r="F609" t="s">
        <v>2201</v>
      </c>
      <c r="G609" t="s">
        <v>2676</v>
      </c>
      <c r="H609" t="s">
        <v>14</v>
      </c>
      <c r="I609" t="s">
        <v>23300</v>
      </c>
      <c r="J609" t="s">
        <v>23301</v>
      </c>
      <c r="K609" t="s">
        <v>7678</v>
      </c>
      <c r="L609" t="s">
        <v>14</v>
      </c>
      <c r="M609" t="s">
        <v>14</v>
      </c>
      <c r="N609" t="s">
        <v>23300</v>
      </c>
      <c r="O609" t="s">
        <v>7678</v>
      </c>
      <c r="P609" t="s">
        <v>14</v>
      </c>
      <c r="Q609" t="s">
        <v>7678</v>
      </c>
      <c r="R609" t="s">
        <v>7678</v>
      </c>
      <c r="S609" t="s">
        <v>14</v>
      </c>
      <c r="T609" t="s">
        <v>14</v>
      </c>
      <c r="U609" t="s">
        <v>14</v>
      </c>
      <c r="V609" t="s">
        <v>14</v>
      </c>
      <c r="W609" t="s">
        <v>14</v>
      </c>
      <c r="X609" t="s">
        <v>14</v>
      </c>
      <c r="Y609" t="s">
        <v>14</v>
      </c>
      <c r="Z609" t="s">
        <v>14</v>
      </c>
      <c r="AA609" t="s">
        <v>23302</v>
      </c>
      <c r="AB609" t="s">
        <v>7678</v>
      </c>
      <c r="AC609" t="s">
        <v>2323</v>
      </c>
      <c r="AD609" t="s">
        <v>2365</v>
      </c>
      <c r="AE609" t="s">
        <v>8004</v>
      </c>
      <c r="AF609" t="s">
        <v>8005</v>
      </c>
      <c r="AG609" t="s">
        <v>14</v>
      </c>
      <c r="AH609" t="s">
        <v>2209</v>
      </c>
      <c r="AI609" t="s">
        <v>191</v>
      </c>
      <c r="AJ609" t="s">
        <v>1527</v>
      </c>
      <c r="AK609" t="s">
        <v>264</v>
      </c>
      <c r="AL609" t="s">
        <v>1527</v>
      </c>
      <c r="AM609" t="s">
        <v>264</v>
      </c>
      <c r="AN609" t="s">
        <v>1437</v>
      </c>
      <c r="AO609" t="s">
        <v>264</v>
      </c>
      <c r="AP609" t="s">
        <v>22093</v>
      </c>
      <c r="AQ609" t="s">
        <v>14</v>
      </c>
      <c r="AR609" t="s">
        <v>14</v>
      </c>
      <c r="AS609" t="s">
        <v>14</v>
      </c>
      <c r="AT609" t="s">
        <v>14</v>
      </c>
      <c r="AU609" t="s">
        <v>6248</v>
      </c>
      <c r="AV609" t="s">
        <v>23222</v>
      </c>
      <c r="AW609" t="s">
        <v>23222</v>
      </c>
      <c r="AX609" t="s">
        <v>23222</v>
      </c>
      <c r="AY609" t="s">
        <v>23303</v>
      </c>
      <c r="AZ609" t="s">
        <v>22094</v>
      </c>
      <c r="BA609" t="s">
        <v>22074</v>
      </c>
      <c r="BB609" t="s">
        <v>22089</v>
      </c>
      <c r="BC609">
        <v>2058</v>
      </c>
      <c r="BD609">
        <v>2387.2800000000002</v>
      </c>
      <c r="BE609" t="s">
        <v>14</v>
      </c>
      <c r="BF609" t="s">
        <v>14</v>
      </c>
      <c r="BG609" t="s">
        <v>2214</v>
      </c>
      <c r="BH609" t="s">
        <v>14</v>
      </c>
      <c r="BI609" t="s">
        <v>22092</v>
      </c>
      <c r="BJ609" t="s">
        <v>23300</v>
      </c>
      <c r="BK609" t="s">
        <v>14</v>
      </c>
      <c r="BL609" t="s">
        <v>22074</v>
      </c>
      <c r="BM609" t="s">
        <v>22089</v>
      </c>
      <c r="BN609" t="s">
        <v>23304</v>
      </c>
      <c r="BO609" t="s">
        <v>14</v>
      </c>
      <c r="BP609" t="s">
        <v>7678</v>
      </c>
      <c r="BQ609" t="s">
        <v>2217</v>
      </c>
      <c r="BR609" t="s">
        <v>2303</v>
      </c>
      <c r="BS609" t="s">
        <v>2404</v>
      </c>
      <c r="BT609" t="s">
        <v>14</v>
      </c>
      <c r="BU609" t="s">
        <v>14</v>
      </c>
      <c r="BV609" t="s">
        <v>14</v>
      </c>
      <c r="BW609" t="s">
        <v>14</v>
      </c>
      <c r="BX609" t="s">
        <v>14</v>
      </c>
      <c r="BY609" t="s">
        <v>2220</v>
      </c>
      <c r="BZ609" t="s">
        <v>7678</v>
      </c>
      <c r="CA609" t="s">
        <v>23226</v>
      </c>
      <c r="CB609" t="s">
        <v>14</v>
      </c>
      <c r="CC609" t="s">
        <v>14</v>
      </c>
      <c r="CD609" t="s">
        <v>14</v>
      </c>
      <c r="CE609" t="s">
        <v>14</v>
      </c>
      <c r="CF609" t="s">
        <v>23305</v>
      </c>
      <c r="CG609" t="s">
        <v>1052</v>
      </c>
      <c r="CH609" t="s">
        <v>22075</v>
      </c>
      <c r="CJ609" t="s">
        <v>264</v>
      </c>
      <c r="CK609" t="s">
        <v>24</v>
      </c>
      <c r="CM609" s="4" t="str">
        <f>_xlfn.XLOOKUP($CG609,tbl_area_24_07_2024[Nombre Área],tbl_area_24_07_2024[Estado],"Si no se encuentra",2,)</f>
        <v>Puebla</v>
      </c>
      <c r="CN609" s="4" t="str">
        <f>_xlfn.XLOOKUP($CG609,tbl_area_24_07_2024[Nombre Área],tbl_area_24_07_2024[Estructura],"Si no se encuentra",2,)</f>
        <v>Juntas Distritales</v>
      </c>
    </row>
    <row r="610" spans="1:92" ht="34.9" customHeight="1" x14ac:dyDescent="0.85">
      <c r="A610" t="s">
        <v>22073</v>
      </c>
      <c r="B610" t="s">
        <v>22074</v>
      </c>
      <c r="C610" t="s">
        <v>22075</v>
      </c>
      <c r="D610" t="s">
        <v>2199</v>
      </c>
      <c r="E610" t="s">
        <v>2200</v>
      </c>
      <c r="F610" t="s">
        <v>2201</v>
      </c>
      <c r="G610" t="s">
        <v>2378</v>
      </c>
      <c r="H610" t="s">
        <v>14</v>
      </c>
      <c r="I610" t="s">
        <v>4632</v>
      </c>
      <c r="J610" t="s">
        <v>7300</v>
      </c>
      <c r="K610" t="s">
        <v>23306</v>
      </c>
      <c r="L610" t="s">
        <v>14</v>
      </c>
      <c r="M610" t="s">
        <v>14</v>
      </c>
      <c r="N610" t="s">
        <v>7301</v>
      </c>
      <c r="O610" t="s">
        <v>23306</v>
      </c>
      <c r="P610" t="s">
        <v>14</v>
      </c>
      <c r="Q610" t="s">
        <v>23306</v>
      </c>
      <c r="R610" t="s">
        <v>23306</v>
      </c>
      <c r="S610" t="s">
        <v>14</v>
      </c>
      <c r="T610" t="s">
        <v>14</v>
      </c>
      <c r="U610" t="s">
        <v>14</v>
      </c>
      <c r="V610" t="s">
        <v>14</v>
      </c>
      <c r="W610" t="s">
        <v>7302</v>
      </c>
      <c r="X610" t="s">
        <v>153</v>
      </c>
      <c r="Y610" t="s">
        <v>1535</v>
      </c>
      <c r="Z610" t="s">
        <v>12</v>
      </c>
      <c r="AA610" t="s">
        <v>14</v>
      </c>
      <c r="AB610" t="s">
        <v>23306</v>
      </c>
      <c r="AC610" t="s">
        <v>7303</v>
      </c>
      <c r="AD610" t="s">
        <v>2207</v>
      </c>
      <c r="AE610" t="s">
        <v>7304</v>
      </c>
      <c r="AF610" t="s">
        <v>4486</v>
      </c>
      <c r="AG610" t="s">
        <v>14</v>
      </c>
      <c r="AH610" t="s">
        <v>2209</v>
      </c>
      <c r="AI610" t="s">
        <v>2287</v>
      </c>
      <c r="AJ610" t="s">
        <v>1206</v>
      </c>
      <c r="AK610" t="s">
        <v>2007</v>
      </c>
      <c r="AL610" t="s">
        <v>1206</v>
      </c>
      <c r="AM610" t="s">
        <v>2007</v>
      </c>
      <c r="AN610" t="s">
        <v>1206</v>
      </c>
      <c r="AO610" t="s">
        <v>476</v>
      </c>
      <c r="AP610" t="s">
        <v>23307</v>
      </c>
      <c r="AQ610" t="s">
        <v>14</v>
      </c>
      <c r="AR610" t="s">
        <v>14</v>
      </c>
      <c r="AS610" t="s">
        <v>14</v>
      </c>
      <c r="AT610" t="s">
        <v>14</v>
      </c>
      <c r="AU610" t="s">
        <v>2252</v>
      </c>
      <c r="AV610" t="s">
        <v>7305</v>
      </c>
      <c r="AW610" t="s">
        <v>7305</v>
      </c>
      <c r="AX610" t="s">
        <v>7305</v>
      </c>
      <c r="AY610" t="s">
        <v>2378</v>
      </c>
      <c r="AZ610" t="s">
        <v>22145</v>
      </c>
      <c r="BA610" t="s">
        <v>22074</v>
      </c>
      <c r="BB610" t="s">
        <v>22089</v>
      </c>
      <c r="BC610">
        <v>54015.81</v>
      </c>
      <c r="BD610">
        <v>62658.33</v>
      </c>
      <c r="BE610" t="s">
        <v>14</v>
      </c>
      <c r="BF610" t="s">
        <v>14</v>
      </c>
      <c r="BG610" t="s">
        <v>2214</v>
      </c>
      <c r="BH610" t="s">
        <v>14</v>
      </c>
      <c r="BI610" t="s">
        <v>22092</v>
      </c>
      <c r="BJ610" t="s">
        <v>7306</v>
      </c>
      <c r="BK610" t="s">
        <v>14</v>
      </c>
      <c r="BL610" t="s">
        <v>22074</v>
      </c>
      <c r="BM610" t="s">
        <v>22089</v>
      </c>
      <c r="BN610" t="s">
        <v>7307</v>
      </c>
      <c r="BO610" t="s">
        <v>14</v>
      </c>
      <c r="BP610" t="s">
        <v>23306</v>
      </c>
      <c r="BQ610" t="s">
        <v>2217</v>
      </c>
      <c r="BR610" t="s">
        <v>2218</v>
      </c>
      <c r="BS610" t="s">
        <v>2376</v>
      </c>
      <c r="BT610" t="s">
        <v>14</v>
      </c>
      <c r="BU610" t="s">
        <v>14</v>
      </c>
      <c r="BV610" t="s">
        <v>14</v>
      </c>
      <c r="BW610" t="s">
        <v>14</v>
      </c>
      <c r="BX610" t="s">
        <v>14</v>
      </c>
      <c r="BY610" t="s">
        <v>2220</v>
      </c>
      <c r="BZ610" t="s">
        <v>23306</v>
      </c>
      <c r="CA610" t="s">
        <v>4315</v>
      </c>
      <c r="CB610" t="s">
        <v>14</v>
      </c>
      <c r="CC610" t="s">
        <v>14</v>
      </c>
      <c r="CD610" t="s">
        <v>14</v>
      </c>
      <c r="CE610" t="s">
        <v>14</v>
      </c>
      <c r="CF610" t="s">
        <v>7308</v>
      </c>
      <c r="CG610" t="s">
        <v>528</v>
      </c>
      <c r="CH610" t="s">
        <v>22075</v>
      </c>
      <c r="CJ610" t="s">
        <v>476</v>
      </c>
      <c r="CK610" t="s">
        <v>24</v>
      </c>
      <c r="CM610" s="4" t="str">
        <f>_xlfn.XLOOKUP($CG610,tbl_area_24_07_2024[Nombre Área],tbl_area_24_07_2024[Estado],"Si no se encuentra",2,)</f>
        <v>Nuevo León</v>
      </c>
      <c r="CN610" s="4" t="str">
        <f>_xlfn.XLOOKUP($CG610,tbl_area_24_07_2024[Nombre Área],tbl_area_24_07_2024[Estructura],"Si no se encuentra",2,)</f>
        <v>Juntas Distritales</v>
      </c>
    </row>
    <row r="611" spans="1:92" ht="34.9" customHeight="1" x14ac:dyDescent="0.85">
      <c r="A611" t="s">
        <v>22073</v>
      </c>
      <c r="B611" t="s">
        <v>22074</v>
      </c>
      <c r="C611" t="s">
        <v>22075</v>
      </c>
      <c r="D611" t="s">
        <v>2199</v>
      </c>
      <c r="E611" t="s">
        <v>2200</v>
      </c>
      <c r="F611" t="s">
        <v>2201</v>
      </c>
      <c r="G611" t="s">
        <v>7309</v>
      </c>
      <c r="H611" t="s">
        <v>14</v>
      </c>
      <c r="I611" t="s">
        <v>4632</v>
      </c>
      <c r="J611" t="s">
        <v>7310</v>
      </c>
      <c r="K611" t="s">
        <v>23308</v>
      </c>
      <c r="L611" t="s">
        <v>14</v>
      </c>
      <c r="M611" t="s">
        <v>14</v>
      </c>
      <c r="N611" t="s">
        <v>7311</v>
      </c>
      <c r="O611" t="s">
        <v>23308</v>
      </c>
      <c r="P611" t="s">
        <v>14</v>
      </c>
      <c r="Q611" t="s">
        <v>23308</v>
      </c>
      <c r="R611" t="s">
        <v>23308</v>
      </c>
      <c r="S611" t="s">
        <v>14</v>
      </c>
      <c r="T611" t="s">
        <v>14</v>
      </c>
      <c r="U611" t="s">
        <v>14</v>
      </c>
      <c r="V611" t="s">
        <v>14</v>
      </c>
      <c r="W611" t="s">
        <v>14</v>
      </c>
      <c r="X611" t="s">
        <v>14</v>
      </c>
      <c r="Y611" t="s">
        <v>14</v>
      </c>
      <c r="Z611" t="s">
        <v>14</v>
      </c>
      <c r="AA611" t="s">
        <v>7312</v>
      </c>
      <c r="AB611" t="s">
        <v>23308</v>
      </c>
      <c r="AC611" t="s">
        <v>7313</v>
      </c>
      <c r="AD611" t="s">
        <v>2311</v>
      </c>
      <c r="AE611" t="s">
        <v>1978</v>
      </c>
      <c r="AF611" t="s">
        <v>7314</v>
      </c>
      <c r="AG611" t="s">
        <v>14</v>
      </c>
      <c r="AH611" t="s">
        <v>2209</v>
      </c>
      <c r="AI611" t="s">
        <v>1978</v>
      </c>
      <c r="AJ611" t="s">
        <v>1206</v>
      </c>
      <c r="AK611" t="s">
        <v>2007</v>
      </c>
      <c r="AL611" t="s">
        <v>1206</v>
      </c>
      <c r="AM611" t="s">
        <v>2007</v>
      </c>
      <c r="AN611" t="s">
        <v>1183</v>
      </c>
      <c r="AO611" t="s">
        <v>476</v>
      </c>
      <c r="AP611" t="s">
        <v>23309</v>
      </c>
      <c r="AQ611" t="s">
        <v>14</v>
      </c>
      <c r="AR611" t="s">
        <v>14</v>
      </c>
      <c r="AS611" t="s">
        <v>14</v>
      </c>
      <c r="AT611" t="s">
        <v>14</v>
      </c>
      <c r="AU611" t="s">
        <v>2252</v>
      </c>
      <c r="AV611" t="s">
        <v>7305</v>
      </c>
      <c r="AW611" t="s">
        <v>7305</v>
      </c>
      <c r="AX611" t="s">
        <v>7305</v>
      </c>
      <c r="AY611" t="s">
        <v>7309</v>
      </c>
      <c r="AZ611" t="s">
        <v>22288</v>
      </c>
      <c r="BA611" t="s">
        <v>22288</v>
      </c>
      <c r="BB611" t="s">
        <v>22289</v>
      </c>
      <c r="BC611">
        <v>26683.74</v>
      </c>
      <c r="BD611">
        <v>30953.14</v>
      </c>
      <c r="BE611" t="s">
        <v>14</v>
      </c>
      <c r="BF611" t="s">
        <v>14</v>
      </c>
      <c r="BG611" t="s">
        <v>2214</v>
      </c>
      <c r="BH611" t="s">
        <v>14</v>
      </c>
      <c r="BI611" t="s">
        <v>22092</v>
      </c>
      <c r="BJ611" t="s">
        <v>7315</v>
      </c>
      <c r="BK611" t="s">
        <v>14</v>
      </c>
      <c r="BL611" t="s">
        <v>22288</v>
      </c>
      <c r="BM611" t="s">
        <v>22289</v>
      </c>
      <c r="BN611" t="s">
        <v>7316</v>
      </c>
      <c r="BO611" t="s">
        <v>14</v>
      </c>
      <c r="BP611" t="s">
        <v>23308</v>
      </c>
      <c r="BQ611" t="s">
        <v>2217</v>
      </c>
      <c r="BR611" t="s">
        <v>2218</v>
      </c>
      <c r="BS611" t="s">
        <v>2376</v>
      </c>
      <c r="BT611" t="s">
        <v>14</v>
      </c>
      <c r="BU611" t="s">
        <v>14</v>
      </c>
      <c r="BV611" t="s">
        <v>14</v>
      </c>
      <c r="BW611" t="s">
        <v>14</v>
      </c>
      <c r="BX611" t="s">
        <v>14</v>
      </c>
      <c r="BY611" t="s">
        <v>2220</v>
      </c>
      <c r="BZ611" t="s">
        <v>23308</v>
      </c>
      <c r="CA611" t="s">
        <v>4315</v>
      </c>
      <c r="CB611" t="s">
        <v>14</v>
      </c>
      <c r="CC611" t="s">
        <v>14</v>
      </c>
      <c r="CD611" t="s">
        <v>14</v>
      </c>
      <c r="CE611" t="s">
        <v>14</v>
      </c>
      <c r="CF611" t="s">
        <v>7317</v>
      </c>
      <c r="CG611" t="s">
        <v>528</v>
      </c>
      <c r="CH611" t="s">
        <v>22075</v>
      </c>
      <c r="CJ611" t="s">
        <v>476</v>
      </c>
      <c r="CK611" t="s">
        <v>24</v>
      </c>
      <c r="CM611" s="4" t="str">
        <f>_xlfn.XLOOKUP($CG611,tbl_area_24_07_2024[Nombre Área],tbl_area_24_07_2024[Estado],"Si no se encuentra",2,)</f>
        <v>Nuevo León</v>
      </c>
      <c r="CN611" s="4" t="str">
        <f>_xlfn.XLOOKUP($CG611,tbl_area_24_07_2024[Nombre Área],tbl_area_24_07_2024[Estructura],"Si no se encuentra",2,)</f>
        <v>Juntas Distritales</v>
      </c>
    </row>
    <row r="612" spans="1:92" ht="34.9" customHeight="1" x14ac:dyDescent="0.85">
      <c r="A612" t="s">
        <v>22073</v>
      </c>
      <c r="B612" t="s">
        <v>22074</v>
      </c>
      <c r="C612" t="s">
        <v>22075</v>
      </c>
      <c r="D612" t="s">
        <v>2199</v>
      </c>
      <c r="E612" t="s">
        <v>2200</v>
      </c>
      <c r="F612" t="s">
        <v>2201</v>
      </c>
      <c r="G612" t="s">
        <v>7318</v>
      </c>
      <c r="H612" t="s">
        <v>14</v>
      </c>
      <c r="I612" t="s">
        <v>4632</v>
      </c>
      <c r="J612" t="s">
        <v>7319</v>
      </c>
      <c r="K612" t="s">
        <v>23310</v>
      </c>
      <c r="L612" t="s">
        <v>14</v>
      </c>
      <c r="M612" t="s">
        <v>14</v>
      </c>
      <c r="N612" t="s">
        <v>7320</v>
      </c>
      <c r="O612" t="s">
        <v>23310</v>
      </c>
      <c r="P612" t="s">
        <v>14</v>
      </c>
      <c r="Q612" t="s">
        <v>23310</v>
      </c>
      <c r="R612" t="s">
        <v>23310</v>
      </c>
      <c r="S612" t="s">
        <v>14</v>
      </c>
      <c r="T612" t="s">
        <v>14</v>
      </c>
      <c r="U612" t="s">
        <v>14</v>
      </c>
      <c r="V612" t="s">
        <v>14</v>
      </c>
      <c r="W612" t="s">
        <v>14</v>
      </c>
      <c r="X612" t="s">
        <v>14</v>
      </c>
      <c r="Y612" t="s">
        <v>14</v>
      </c>
      <c r="Z612" t="s">
        <v>14</v>
      </c>
      <c r="AA612" t="s">
        <v>7321</v>
      </c>
      <c r="AB612" t="s">
        <v>23310</v>
      </c>
      <c r="AC612" t="s">
        <v>7322</v>
      </c>
      <c r="AD612" t="s">
        <v>2207</v>
      </c>
      <c r="AE612" t="s">
        <v>7323</v>
      </c>
      <c r="AF612" t="s">
        <v>6929</v>
      </c>
      <c r="AG612" t="s">
        <v>14</v>
      </c>
      <c r="AH612" t="s">
        <v>2209</v>
      </c>
      <c r="AI612" t="s">
        <v>2287</v>
      </c>
      <c r="AJ612" t="s">
        <v>1168</v>
      </c>
      <c r="AK612" t="s">
        <v>1961</v>
      </c>
      <c r="AL612" t="s">
        <v>1168</v>
      </c>
      <c r="AM612" t="s">
        <v>1961</v>
      </c>
      <c r="AN612" t="s">
        <v>1183</v>
      </c>
      <c r="AO612" t="s">
        <v>476</v>
      </c>
      <c r="AP612" t="s">
        <v>23311</v>
      </c>
      <c r="AQ612" t="s">
        <v>14</v>
      </c>
      <c r="AR612" t="s">
        <v>14</v>
      </c>
      <c r="AS612" t="s">
        <v>14</v>
      </c>
      <c r="AT612" t="s">
        <v>14</v>
      </c>
      <c r="AU612" t="s">
        <v>2252</v>
      </c>
      <c r="AV612" t="s">
        <v>7305</v>
      </c>
      <c r="AW612" t="s">
        <v>7305</v>
      </c>
      <c r="AX612" t="s">
        <v>7305</v>
      </c>
      <c r="AY612" t="s">
        <v>7318</v>
      </c>
      <c r="AZ612" t="s">
        <v>23312</v>
      </c>
      <c r="BA612" t="s">
        <v>23312</v>
      </c>
      <c r="BB612" t="s">
        <v>23313</v>
      </c>
      <c r="BC612">
        <v>31753.31</v>
      </c>
      <c r="BD612">
        <v>36833.839999999997</v>
      </c>
      <c r="BE612" t="s">
        <v>14</v>
      </c>
      <c r="BF612" t="s">
        <v>14</v>
      </c>
      <c r="BG612" t="s">
        <v>2214</v>
      </c>
      <c r="BH612" t="s">
        <v>14</v>
      </c>
      <c r="BI612" t="s">
        <v>22092</v>
      </c>
      <c r="BJ612" t="s">
        <v>7324</v>
      </c>
      <c r="BK612" t="s">
        <v>14</v>
      </c>
      <c r="BL612" t="s">
        <v>23312</v>
      </c>
      <c r="BM612" t="s">
        <v>23313</v>
      </c>
      <c r="BN612" t="s">
        <v>7325</v>
      </c>
      <c r="BO612" t="s">
        <v>14</v>
      </c>
      <c r="BP612" t="s">
        <v>23310</v>
      </c>
      <c r="BQ612" t="s">
        <v>2217</v>
      </c>
      <c r="BR612" t="s">
        <v>2218</v>
      </c>
      <c r="BS612" t="s">
        <v>2376</v>
      </c>
      <c r="BT612" t="s">
        <v>14</v>
      </c>
      <c r="BU612" t="s">
        <v>14</v>
      </c>
      <c r="BV612" t="s">
        <v>14</v>
      </c>
      <c r="BW612" t="s">
        <v>14</v>
      </c>
      <c r="BX612" t="s">
        <v>14</v>
      </c>
      <c r="BY612" t="s">
        <v>2220</v>
      </c>
      <c r="BZ612" t="s">
        <v>23310</v>
      </c>
      <c r="CA612" t="s">
        <v>4315</v>
      </c>
      <c r="CB612" t="s">
        <v>14</v>
      </c>
      <c r="CC612" t="s">
        <v>14</v>
      </c>
      <c r="CD612" t="s">
        <v>14</v>
      </c>
      <c r="CE612" t="s">
        <v>14</v>
      </c>
      <c r="CF612" t="s">
        <v>7326</v>
      </c>
      <c r="CG612" t="s">
        <v>528</v>
      </c>
      <c r="CH612" t="s">
        <v>22075</v>
      </c>
      <c r="CJ612" t="s">
        <v>476</v>
      </c>
      <c r="CK612" t="s">
        <v>24</v>
      </c>
      <c r="CM612" s="4" t="str">
        <f>_xlfn.XLOOKUP($CG612,tbl_area_24_07_2024[Nombre Área],tbl_area_24_07_2024[Estado],"Si no se encuentra",2,)</f>
        <v>Nuevo León</v>
      </c>
      <c r="CN612" s="4" t="str">
        <f>_xlfn.XLOOKUP($CG612,tbl_area_24_07_2024[Nombre Área],tbl_area_24_07_2024[Estructura],"Si no se encuentra",2,)</f>
        <v>Juntas Distritales</v>
      </c>
    </row>
    <row r="613" spans="1:92" ht="34.9" customHeight="1" x14ac:dyDescent="0.85">
      <c r="A613" t="s">
        <v>22073</v>
      </c>
      <c r="B613" t="s">
        <v>22074</v>
      </c>
      <c r="C613" t="s">
        <v>22075</v>
      </c>
      <c r="D613" t="s">
        <v>2199</v>
      </c>
      <c r="E613" t="s">
        <v>2242</v>
      </c>
      <c r="F613" t="s">
        <v>2201</v>
      </c>
      <c r="G613" t="s">
        <v>7327</v>
      </c>
      <c r="H613" t="s">
        <v>14</v>
      </c>
      <c r="I613" t="s">
        <v>4632</v>
      </c>
      <c r="J613" t="s">
        <v>7328</v>
      </c>
      <c r="K613" t="s">
        <v>23314</v>
      </c>
      <c r="L613" t="s">
        <v>14</v>
      </c>
      <c r="M613" t="s">
        <v>14</v>
      </c>
      <c r="N613" t="s">
        <v>7329</v>
      </c>
      <c r="O613" t="s">
        <v>23314</v>
      </c>
      <c r="P613" t="s">
        <v>14</v>
      </c>
      <c r="Q613" t="s">
        <v>23314</v>
      </c>
      <c r="R613" t="s">
        <v>23314</v>
      </c>
      <c r="S613" t="s">
        <v>14</v>
      </c>
      <c r="T613" t="s">
        <v>14</v>
      </c>
      <c r="U613" t="s">
        <v>14</v>
      </c>
      <c r="V613" t="s">
        <v>14</v>
      </c>
      <c r="W613" t="s">
        <v>14</v>
      </c>
      <c r="X613" t="s">
        <v>14</v>
      </c>
      <c r="Y613" t="s">
        <v>14</v>
      </c>
      <c r="Z613" t="s">
        <v>14</v>
      </c>
      <c r="AA613" t="s">
        <v>7330</v>
      </c>
      <c r="AB613" t="s">
        <v>23314</v>
      </c>
      <c r="AC613" t="s">
        <v>7331</v>
      </c>
      <c r="AD613" t="s">
        <v>2207</v>
      </c>
      <c r="AE613" t="s">
        <v>1671</v>
      </c>
      <c r="AF613" t="s">
        <v>7332</v>
      </c>
      <c r="AG613" t="s">
        <v>14</v>
      </c>
      <c r="AH613" t="s">
        <v>2209</v>
      </c>
      <c r="AI613" t="s">
        <v>4626</v>
      </c>
      <c r="AJ613" t="s">
        <v>1459</v>
      </c>
      <c r="AK613" t="s">
        <v>4300</v>
      </c>
      <c r="AL613" t="s">
        <v>1459</v>
      </c>
      <c r="AM613" t="s">
        <v>4300</v>
      </c>
      <c r="AN613" t="s">
        <v>1183</v>
      </c>
      <c r="AO613" t="s">
        <v>476</v>
      </c>
      <c r="AP613" t="s">
        <v>22464</v>
      </c>
      <c r="AQ613" t="s">
        <v>14</v>
      </c>
      <c r="AR613" t="s">
        <v>14</v>
      </c>
      <c r="AS613" t="s">
        <v>14</v>
      </c>
      <c r="AT613" t="s">
        <v>14</v>
      </c>
      <c r="AU613" t="s">
        <v>2252</v>
      </c>
      <c r="AV613" t="s">
        <v>7305</v>
      </c>
      <c r="AW613" t="s">
        <v>7305</v>
      </c>
      <c r="AX613" t="s">
        <v>7305</v>
      </c>
      <c r="AY613" t="s">
        <v>4210</v>
      </c>
      <c r="AZ613" t="s">
        <v>22107</v>
      </c>
      <c r="BA613" t="s">
        <v>22107</v>
      </c>
      <c r="BB613" t="s">
        <v>22192</v>
      </c>
      <c r="BC613">
        <v>6909</v>
      </c>
      <c r="BD613">
        <v>6909</v>
      </c>
      <c r="BE613" t="s">
        <v>14</v>
      </c>
      <c r="BF613" t="s">
        <v>14</v>
      </c>
      <c r="BG613" t="s">
        <v>2214</v>
      </c>
      <c r="BH613" t="s">
        <v>14</v>
      </c>
      <c r="BI613" t="s">
        <v>22092</v>
      </c>
      <c r="BJ613" t="s">
        <v>7333</v>
      </c>
      <c r="BK613" t="s">
        <v>14</v>
      </c>
      <c r="BL613" t="s">
        <v>22107</v>
      </c>
      <c r="BM613" t="s">
        <v>22192</v>
      </c>
      <c r="BN613" t="s">
        <v>7334</v>
      </c>
      <c r="BO613" t="s">
        <v>14</v>
      </c>
      <c r="BP613" t="s">
        <v>23314</v>
      </c>
      <c r="BQ613" t="s">
        <v>2217</v>
      </c>
      <c r="BR613" t="s">
        <v>2218</v>
      </c>
      <c r="BS613" t="s">
        <v>2376</v>
      </c>
      <c r="BT613" t="s">
        <v>14</v>
      </c>
      <c r="BU613" t="s">
        <v>14</v>
      </c>
      <c r="BV613" t="s">
        <v>14</v>
      </c>
      <c r="BW613" t="s">
        <v>14</v>
      </c>
      <c r="BX613" t="s">
        <v>14</v>
      </c>
      <c r="BY613" t="s">
        <v>2220</v>
      </c>
      <c r="BZ613" t="s">
        <v>23314</v>
      </c>
      <c r="CA613" t="s">
        <v>4315</v>
      </c>
      <c r="CB613" t="s">
        <v>14</v>
      </c>
      <c r="CC613" t="s">
        <v>14</v>
      </c>
      <c r="CD613" t="s">
        <v>14</v>
      </c>
      <c r="CE613" t="s">
        <v>14</v>
      </c>
      <c r="CF613" t="s">
        <v>7335</v>
      </c>
      <c r="CG613" t="s">
        <v>528</v>
      </c>
      <c r="CH613" t="s">
        <v>22075</v>
      </c>
      <c r="CJ613" t="s">
        <v>476</v>
      </c>
      <c r="CK613" t="s">
        <v>24</v>
      </c>
      <c r="CM613" s="4" t="str">
        <f>_xlfn.XLOOKUP($CG613,tbl_area_24_07_2024[Nombre Área],tbl_area_24_07_2024[Estado],"Si no se encuentra",2,)</f>
        <v>Nuevo León</v>
      </c>
      <c r="CN613" s="4" t="str">
        <f>_xlfn.XLOOKUP($CG613,tbl_area_24_07_2024[Nombre Área],tbl_area_24_07_2024[Estructura],"Si no se encuentra",2,)</f>
        <v>Juntas Distritales</v>
      </c>
    </row>
    <row r="614" spans="1:92" ht="34.9" customHeight="1" x14ac:dyDescent="0.85">
      <c r="A614" t="s">
        <v>22073</v>
      </c>
      <c r="B614" t="s">
        <v>22074</v>
      </c>
      <c r="C614" t="s">
        <v>22075</v>
      </c>
      <c r="D614" t="s">
        <v>2199</v>
      </c>
      <c r="E614" t="s">
        <v>2242</v>
      </c>
      <c r="F614" t="s">
        <v>2201</v>
      </c>
      <c r="G614" t="s">
        <v>7336</v>
      </c>
      <c r="H614" t="s">
        <v>14</v>
      </c>
      <c r="I614" t="s">
        <v>4632</v>
      </c>
      <c r="J614" t="s">
        <v>7337</v>
      </c>
      <c r="K614" t="s">
        <v>4247</v>
      </c>
      <c r="L614" t="s">
        <v>14</v>
      </c>
      <c r="M614" t="s">
        <v>14</v>
      </c>
      <c r="N614" t="s">
        <v>7338</v>
      </c>
      <c r="O614" t="s">
        <v>4247</v>
      </c>
      <c r="P614" t="s">
        <v>14</v>
      </c>
      <c r="Q614" t="s">
        <v>4247</v>
      </c>
      <c r="R614" t="s">
        <v>4247</v>
      </c>
      <c r="S614" t="s">
        <v>14</v>
      </c>
      <c r="T614" t="s">
        <v>14</v>
      </c>
      <c r="U614" t="s">
        <v>14</v>
      </c>
      <c r="V614" t="s">
        <v>14</v>
      </c>
      <c r="W614" t="s">
        <v>14</v>
      </c>
      <c r="X614" t="s">
        <v>14</v>
      </c>
      <c r="Y614" t="s">
        <v>14</v>
      </c>
      <c r="Z614" t="s">
        <v>14</v>
      </c>
      <c r="AA614" t="s">
        <v>7330</v>
      </c>
      <c r="AB614" t="s">
        <v>4247</v>
      </c>
      <c r="AC614" t="s">
        <v>7331</v>
      </c>
      <c r="AD614" t="s">
        <v>2207</v>
      </c>
      <c r="AE614" t="s">
        <v>1671</v>
      </c>
      <c r="AF614" t="s">
        <v>7332</v>
      </c>
      <c r="AG614" t="s">
        <v>14</v>
      </c>
      <c r="AH614" t="s">
        <v>2209</v>
      </c>
      <c r="AI614" t="s">
        <v>4626</v>
      </c>
      <c r="AJ614" t="s">
        <v>1459</v>
      </c>
      <c r="AK614" t="s">
        <v>4300</v>
      </c>
      <c r="AL614" t="s">
        <v>1459</v>
      </c>
      <c r="AM614" t="s">
        <v>4300</v>
      </c>
      <c r="AN614" t="s">
        <v>1183</v>
      </c>
      <c r="AO614" t="s">
        <v>476</v>
      </c>
      <c r="AP614" t="s">
        <v>22464</v>
      </c>
      <c r="AQ614" t="s">
        <v>14</v>
      </c>
      <c r="AR614" t="s">
        <v>14</v>
      </c>
      <c r="AS614" t="s">
        <v>14</v>
      </c>
      <c r="AT614" t="s">
        <v>14</v>
      </c>
      <c r="AU614" t="s">
        <v>2252</v>
      </c>
      <c r="AV614" t="s">
        <v>7305</v>
      </c>
      <c r="AW614" t="s">
        <v>7305</v>
      </c>
      <c r="AX614" t="s">
        <v>7305</v>
      </c>
      <c r="AY614" t="s">
        <v>7339</v>
      </c>
      <c r="AZ614" t="s">
        <v>22107</v>
      </c>
      <c r="BA614" t="s">
        <v>22107</v>
      </c>
      <c r="BB614" t="s">
        <v>22192</v>
      </c>
      <c r="BC614">
        <v>2436</v>
      </c>
      <c r="BD614">
        <v>2436</v>
      </c>
      <c r="BE614" t="s">
        <v>14</v>
      </c>
      <c r="BF614" t="s">
        <v>14</v>
      </c>
      <c r="BG614" t="s">
        <v>2214</v>
      </c>
      <c r="BH614" t="s">
        <v>14</v>
      </c>
      <c r="BI614" t="s">
        <v>22092</v>
      </c>
      <c r="BJ614" t="s">
        <v>7340</v>
      </c>
      <c r="BK614" t="s">
        <v>14</v>
      </c>
      <c r="BL614" t="s">
        <v>22107</v>
      </c>
      <c r="BM614" t="s">
        <v>22192</v>
      </c>
      <c r="BN614" t="s">
        <v>7341</v>
      </c>
      <c r="BO614" t="s">
        <v>14</v>
      </c>
      <c r="BP614" t="s">
        <v>4247</v>
      </c>
      <c r="BQ614" t="s">
        <v>2217</v>
      </c>
      <c r="BR614" t="s">
        <v>2218</v>
      </c>
      <c r="BS614" t="s">
        <v>2376</v>
      </c>
      <c r="BT614" t="s">
        <v>14</v>
      </c>
      <c r="BU614" t="s">
        <v>14</v>
      </c>
      <c r="BV614" t="s">
        <v>14</v>
      </c>
      <c r="BW614" t="s">
        <v>14</v>
      </c>
      <c r="BX614" t="s">
        <v>14</v>
      </c>
      <c r="BY614" t="s">
        <v>2220</v>
      </c>
      <c r="BZ614" t="s">
        <v>4247</v>
      </c>
      <c r="CA614" t="s">
        <v>4315</v>
      </c>
      <c r="CB614" t="s">
        <v>14</v>
      </c>
      <c r="CC614" t="s">
        <v>14</v>
      </c>
      <c r="CD614" t="s">
        <v>14</v>
      </c>
      <c r="CE614" t="s">
        <v>14</v>
      </c>
      <c r="CF614" t="s">
        <v>7342</v>
      </c>
      <c r="CG614" t="s">
        <v>528</v>
      </c>
      <c r="CH614" t="s">
        <v>22075</v>
      </c>
      <c r="CJ614" t="s">
        <v>476</v>
      </c>
      <c r="CK614" t="s">
        <v>24</v>
      </c>
      <c r="CM614" s="4" t="str">
        <f>_xlfn.XLOOKUP($CG614,tbl_area_24_07_2024[Nombre Área],tbl_area_24_07_2024[Estado],"Si no se encuentra",2,)</f>
        <v>Nuevo León</v>
      </c>
      <c r="CN614" s="4" t="str">
        <f>_xlfn.XLOOKUP($CG614,tbl_area_24_07_2024[Nombre Área],tbl_area_24_07_2024[Estructura],"Si no se encuentra",2,)</f>
        <v>Juntas Distritales</v>
      </c>
    </row>
    <row r="615" spans="1:92" ht="34.9" customHeight="1" x14ac:dyDescent="0.85">
      <c r="A615" t="s">
        <v>22073</v>
      </c>
      <c r="B615" t="s">
        <v>22074</v>
      </c>
      <c r="C615" t="s">
        <v>22075</v>
      </c>
      <c r="D615" t="s">
        <v>3829</v>
      </c>
      <c r="E615" t="s">
        <v>7343</v>
      </c>
      <c r="F615" t="s">
        <v>2201</v>
      </c>
      <c r="G615" t="s">
        <v>7344</v>
      </c>
      <c r="H615" t="s">
        <v>2544</v>
      </c>
      <c r="I615" t="s">
        <v>7345</v>
      </c>
      <c r="J615" t="s">
        <v>7346</v>
      </c>
      <c r="K615" t="s">
        <v>23315</v>
      </c>
      <c r="L615" t="s">
        <v>7347</v>
      </c>
      <c r="M615" t="s">
        <v>22107</v>
      </c>
      <c r="N615" t="s">
        <v>7348</v>
      </c>
      <c r="O615" t="s">
        <v>23315</v>
      </c>
      <c r="P615" t="s">
        <v>22353</v>
      </c>
      <c r="Q615" t="s">
        <v>23315</v>
      </c>
      <c r="R615" t="s">
        <v>23315</v>
      </c>
      <c r="S615" t="s">
        <v>7349</v>
      </c>
      <c r="T615" t="s">
        <v>7349</v>
      </c>
      <c r="U615" t="s">
        <v>7350</v>
      </c>
      <c r="V615" t="s">
        <v>7351</v>
      </c>
      <c r="W615" t="s">
        <v>14</v>
      </c>
      <c r="X615" t="s">
        <v>14</v>
      </c>
      <c r="Y615" t="s">
        <v>14</v>
      </c>
      <c r="Z615" t="s">
        <v>14</v>
      </c>
      <c r="AA615" t="s">
        <v>14</v>
      </c>
      <c r="AB615" t="s">
        <v>23315</v>
      </c>
      <c r="AC615" t="s">
        <v>14</v>
      </c>
      <c r="AD615" t="s">
        <v>14</v>
      </c>
      <c r="AE615" t="s">
        <v>14</v>
      </c>
      <c r="AF615" t="s">
        <v>14</v>
      </c>
      <c r="AG615" t="s">
        <v>14</v>
      </c>
      <c r="AH615" t="s">
        <v>14</v>
      </c>
      <c r="AI615" t="s">
        <v>14</v>
      </c>
      <c r="AJ615" t="s">
        <v>14</v>
      </c>
      <c r="AK615" t="s">
        <v>14</v>
      </c>
      <c r="AL615" t="s">
        <v>14</v>
      </c>
      <c r="AM615" t="s">
        <v>14</v>
      </c>
      <c r="AN615" t="s">
        <v>14</v>
      </c>
      <c r="AO615" t="s">
        <v>14</v>
      </c>
      <c r="AP615" t="s">
        <v>14</v>
      </c>
      <c r="AQ615" t="s">
        <v>14</v>
      </c>
      <c r="AR615" t="s">
        <v>14</v>
      </c>
      <c r="AS615" t="s">
        <v>14</v>
      </c>
      <c r="AT615" t="s">
        <v>14</v>
      </c>
      <c r="AU615" t="s">
        <v>14</v>
      </c>
      <c r="AV615" t="s">
        <v>7352</v>
      </c>
      <c r="AW615" t="s">
        <v>7353</v>
      </c>
      <c r="AX615" t="s">
        <v>7354</v>
      </c>
      <c r="AY615" t="s">
        <v>14</v>
      </c>
      <c r="AZ615" t="s">
        <v>14</v>
      </c>
      <c r="BA615" t="s">
        <v>14</v>
      </c>
      <c r="BB615" t="s">
        <v>14</v>
      </c>
      <c r="BC615" t="s">
        <v>14</v>
      </c>
      <c r="BD615" t="s">
        <v>14</v>
      </c>
      <c r="BE615" t="s">
        <v>14</v>
      </c>
      <c r="BF615" t="s">
        <v>14</v>
      </c>
      <c r="BG615" t="s">
        <v>14</v>
      </c>
      <c r="BH615" t="s">
        <v>14</v>
      </c>
      <c r="BI615" t="s">
        <v>28849</v>
      </c>
      <c r="BJ615" t="s">
        <v>14</v>
      </c>
      <c r="BK615" t="s">
        <v>14</v>
      </c>
      <c r="BL615" t="s">
        <v>14</v>
      </c>
      <c r="BM615" t="s">
        <v>14</v>
      </c>
      <c r="BN615" t="s">
        <v>14</v>
      </c>
      <c r="BO615" t="s">
        <v>14</v>
      </c>
      <c r="BP615" t="s">
        <v>23315</v>
      </c>
      <c r="BQ615" t="s">
        <v>2217</v>
      </c>
      <c r="BR615" t="s">
        <v>7355</v>
      </c>
      <c r="BS615" t="s">
        <v>7356</v>
      </c>
      <c r="BT615" t="s">
        <v>7357</v>
      </c>
      <c r="BU615" t="s">
        <v>7358</v>
      </c>
      <c r="BV615" t="s">
        <v>14</v>
      </c>
      <c r="BW615" t="s">
        <v>14</v>
      </c>
      <c r="BX615" t="s">
        <v>7359</v>
      </c>
      <c r="BY615" t="s">
        <v>2220</v>
      </c>
      <c r="BZ615" t="s">
        <v>23315</v>
      </c>
      <c r="CA615" t="s">
        <v>14</v>
      </c>
      <c r="CB615" t="s">
        <v>14</v>
      </c>
      <c r="CC615" t="s">
        <v>14</v>
      </c>
      <c r="CD615" t="s">
        <v>14</v>
      </c>
      <c r="CE615" t="s">
        <v>14</v>
      </c>
      <c r="CF615" t="s">
        <v>14</v>
      </c>
      <c r="CG615" t="s">
        <v>542</v>
      </c>
      <c r="CH615" t="s">
        <v>22075</v>
      </c>
      <c r="CJ615" t="s">
        <v>334</v>
      </c>
      <c r="CK615" t="s">
        <v>543</v>
      </c>
      <c r="CM615" s="4" t="str">
        <f>_xlfn.XLOOKUP($CG615,tbl_area_24_07_2024[Nombre Área],tbl_area_24_07_2024[Estado],"Si no se encuentra",2,)</f>
        <v>Ciudad de México</v>
      </c>
      <c r="CN615" s="4" t="str">
        <f>_xlfn.XLOOKUP($CG615,tbl_area_24_07_2024[Nombre Área],tbl_area_24_07_2024[Estructura],"Si no se encuentra",2,)</f>
        <v>Áreas Centrales</v>
      </c>
    </row>
    <row r="616" spans="1:92" ht="34.9" customHeight="1" x14ac:dyDescent="0.85">
      <c r="A616" t="s">
        <v>22073</v>
      </c>
      <c r="B616" t="s">
        <v>22074</v>
      </c>
      <c r="C616" t="s">
        <v>22075</v>
      </c>
      <c r="D616" t="s">
        <v>5958</v>
      </c>
      <c r="E616" t="s">
        <v>7360</v>
      </c>
      <c r="F616" t="s">
        <v>2201</v>
      </c>
      <c r="G616" t="s">
        <v>7361</v>
      </c>
      <c r="H616" t="s">
        <v>14</v>
      </c>
      <c r="I616" t="s">
        <v>7362</v>
      </c>
      <c r="J616" t="s">
        <v>7363</v>
      </c>
      <c r="K616" t="s">
        <v>23316</v>
      </c>
      <c r="L616" t="s">
        <v>7364</v>
      </c>
      <c r="M616" t="s">
        <v>23317</v>
      </c>
      <c r="N616" t="s">
        <v>7365</v>
      </c>
      <c r="O616" t="s">
        <v>23316</v>
      </c>
      <c r="P616" t="s">
        <v>22174</v>
      </c>
      <c r="Q616" t="s">
        <v>23316</v>
      </c>
      <c r="R616" t="s">
        <v>23316</v>
      </c>
      <c r="S616" t="s">
        <v>7366</v>
      </c>
      <c r="T616" t="s">
        <v>7366</v>
      </c>
      <c r="U616" t="s">
        <v>7367</v>
      </c>
      <c r="V616" t="s">
        <v>7368</v>
      </c>
      <c r="W616" t="s">
        <v>14</v>
      </c>
      <c r="X616" t="s">
        <v>14</v>
      </c>
      <c r="Y616" t="s">
        <v>14</v>
      </c>
      <c r="Z616" t="s">
        <v>14</v>
      </c>
      <c r="AA616" t="s">
        <v>14</v>
      </c>
      <c r="AB616" t="s">
        <v>23316</v>
      </c>
      <c r="AC616" t="s">
        <v>14</v>
      </c>
      <c r="AD616" t="s">
        <v>14</v>
      </c>
      <c r="AE616" t="s">
        <v>14</v>
      </c>
      <c r="AF616" t="s">
        <v>14</v>
      </c>
      <c r="AG616" t="s">
        <v>14</v>
      </c>
      <c r="AH616" t="s">
        <v>14</v>
      </c>
      <c r="AI616" t="s">
        <v>14</v>
      </c>
      <c r="AJ616" t="s">
        <v>14</v>
      </c>
      <c r="AK616" t="s">
        <v>14</v>
      </c>
      <c r="AL616" t="s">
        <v>14</v>
      </c>
      <c r="AM616" t="s">
        <v>14</v>
      </c>
      <c r="AN616" t="s">
        <v>14</v>
      </c>
      <c r="AO616" t="s">
        <v>14</v>
      </c>
      <c r="AP616" t="s">
        <v>14</v>
      </c>
      <c r="AQ616" t="s">
        <v>14</v>
      </c>
      <c r="AR616" t="s">
        <v>14</v>
      </c>
      <c r="AS616" t="s">
        <v>14</v>
      </c>
      <c r="AT616" t="s">
        <v>14</v>
      </c>
      <c r="AU616" t="s">
        <v>14</v>
      </c>
      <c r="AV616" t="s">
        <v>7369</v>
      </c>
      <c r="AW616" t="s">
        <v>7353</v>
      </c>
      <c r="AX616" t="s">
        <v>7354</v>
      </c>
      <c r="AY616" t="s">
        <v>14</v>
      </c>
      <c r="AZ616" t="s">
        <v>14</v>
      </c>
      <c r="BA616" t="s">
        <v>14</v>
      </c>
      <c r="BB616" t="s">
        <v>14</v>
      </c>
      <c r="BC616" t="s">
        <v>14</v>
      </c>
      <c r="BD616" t="s">
        <v>14</v>
      </c>
      <c r="BE616" t="s">
        <v>14</v>
      </c>
      <c r="BF616" t="s">
        <v>14</v>
      </c>
      <c r="BG616" t="s">
        <v>14</v>
      </c>
      <c r="BH616" t="s">
        <v>14</v>
      </c>
      <c r="BI616" t="s">
        <v>28849</v>
      </c>
      <c r="BJ616" t="s">
        <v>14</v>
      </c>
      <c r="BK616" t="s">
        <v>14</v>
      </c>
      <c r="BL616" t="s">
        <v>14</v>
      </c>
      <c r="BM616" t="s">
        <v>14</v>
      </c>
      <c r="BN616" t="s">
        <v>14</v>
      </c>
      <c r="BO616" t="s">
        <v>14</v>
      </c>
      <c r="BP616" t="s">
        <v>23316</v>
      </c>
      <c r="BQ616" t="s">
        <v>2217</v>
      </c>
      <c r="BR616" t="s">
        <v>7355</v>
      </c>
      <c r="BS616" t="s">
        <v>7356</v>
      </c>
      <c r="BT616" t="s">
        <v>7370</v>
      </c>
      <c r="BU616" t="s">
        <v>7365</v>
      </c>
      <c r="BV616" t="s">
        <v>14</v>
      </c>
      <c r="BW616" t="s">
        <v>14</v>
      </c>
      <c r="BX616" t="s">
        <v>7359</v>
      </c>
      <c r="BY616" t="s">
        <v>2220</v>
      </c>
      <c r="BZ616" t="s">
        <v>23316</v>
      </c>
      <c r="CA616" t="s">
        <v>14</v>
      </c>
      <c r="CB616" t="s">
        <v>14</v>
      </c>
      <c r="CC616" t="s">
        <v>14</v>
      </c>
      <c r="CD616" t="s">
        <v>14</v>
      </c>
      <c r="CE616" t="s">
        <v>14</v>
      </c>
      <c r="CF616" t="s">
        <v>14</v>
      </c>
      <c r="CG616" t="s">
        <v>542</v>
      </c>
      <c r="CH616" t="s">
        <v>22075</v>
      </c>
      <c r="CJ616" t="s">
        <v>334</v>
      </c>
      <c r="CK616" t="s">
        <v>543</v>
      </c>
      <c r="CM616" s="4" t="str">
        <f>_xlfn.XLOOKUP($CG616,tbl_area_24_07_2024[Nombre Área],tbl_area_24_07_2024[Estado],"Si no se encuentra",2,)</f>
        <v>Ciudad de México</v>
      </c>
      <c r="CN616" s="4" t="str">
        <f>_xlfn.XLOOKUP($CG616,tbl_area_24_07_2024[Nombre Área],tbl_area_24_07_2024[Estructura],"Si no se encuentra",2,)</f>
        <v>Áreas Centrales</v>
      </c>
    </row>
    <row r="617" spans="1:92" ht="34.9" customHeight="1" x14ac:dyDescent="0.85">
      <c r="A617" t="s">
        <v>22073</v>
      </c>
      <c r="B617" t="s">
        <v>22074</v>
      </c>
      <c r="C617" t="s">
        <v>22075</v>
      </c>
      <c r="D617" t="s">
        <v>2199</v>
      </c>
      <c r="E617" t="s">
        <v>2200</v>
      </c>
      <c r="F617" t="s">
        <v>2201</v>
      </c>
      <c r="G617" t="s">
        <v>7371</v>
      </c>
      <c r="H617" t="s">
        <v>14</v>
      </c>
      <c r="I617" t="s">
        <v>7372</v>
      </c>
      <c r="J617" t="s">
        <v>7373</v>
      </c>
      <c r="K617" t="s">
        <v>23318</v>
      </c>
      <c r="L617" t="s">
        <v>14</v>
      </c>
      <c r="M617" t="s">
        <v>14</v>
      </c>
      <c r="N617" t="s">
        <v>7375</v>
      </c>
      <c r="O617" t="s">
        <v>23318</v>
      </c>
      <c r="P617" t="s">
        <v>14</v>
      </c>
      <c r="Q617" t="s">
        <v>23318</v>
      </c>
      <c r="R617" t="s">
        <v>23318</v>
      </c>
      <c r="S617" t="s">
        <v>14</v>
      </c>
      <c r="T617" t="s">
        <v>14</v>
      </c>
      <c r="U617" t="s">
        <v>14</v>
      </c>
      <c r="V617" t="s">
        <v>14</v>
      </c>
      <c r="W617" t="s">
        <v>7376</v>
      </c>
      <c r="X617" t="s">
        <v>353</v>
      </c>
      <c r="Y617" t="s">
        <v>336</v>
      </c>
      <c r="Z617" t="s">
        <v>12</v>
      </c>
      <c r="AA617" t="s">
        <v>14</v>
      </c>
      <c r="AB617" t="s">
        <v>23318</v>
      </c>
      <c r="AC617" t="s">
        <v>7377</v>
      </c>
      <c r="AD617" t="s">
        <v>2207</v>
      </c>
      <c r="AE617" t="s">
        <v>7378</v>
      </c>
      <c r="AF617" t="s">
        <v>1477</v>
      </c>
      <c r="AG617" t="s">
        <v>14</v>
      </c>
      <c r="AH617" t="s">
        <v>2209</v>
      </c>
      <c r="AI617" t="s">
        <v>7379</v>
      </c>
      <c r="AJ617" t="s">
        <v>1186</v>
      </c>
      <c r="AK617" t="s">
        <v>334</v>
      </c>
      <c r="AL617" t="s">
        <v>1432</v>
      </c>
      <c r="AM617" t="s">
        <v>4155</v>
      </c>
      <c r="AN617" t="s">
        <v>1186</v>
      </c>
      <c r="AO617" t="s">
        <v>334</v>
      </c>
      <c r="AP617" t="s">
        <v>23319</v>
      </c>
      <c r="AQ617" t="s">
        <v>14</v>
      </c>
      <c r="AR617" t="s">
        <v>14</v>
      </c>
      <c r="AS617" t="s">
        <v>14</v>
      </c>
      <c r="AT617" t="s">
        <v>14</v>
      </c>
      <c r="AU617" t="s">
        <v>7380</v>
      </c>
      <c r="AV617" t="s">
        <v>7381</v>
      </c>
      <c r="AW617" t="s">
        <v>7382</v>
      </c>
      <c r="AX617" t="s">
        <v>7382</v>
      </c>
      <c r="AY617" t="s">
        <v>7371</v>
      </c>
      <c r="AZ617" t="s">
        <v>22074</v>
      </c>
      <c r="BA617" t="s">
        <v>22074</v>
      </c>
      <c r="BB617" t="s">
        <v>22089</v>
      </c>
      <c r="BC617">
        <v>1562637.48</v>
      </c>
      <c r="BD617">
        <v>1901391.72</v>
      </c>
      <c r="BE617" t="s">
        <v>14</v>
      </c>
      <c r="BF617" t="s">
        <v>14</v>
      </c>
      <c r="BG617" t="s">
        <v>2214</v>
      </c>
      <c r="BH617" t="s">
        <v>14</v>
      </c>
      <c r="BI617" t="s">
        <v>22092</v>
      </c>
      <c r="BJ617" t="s">
        <v>7375</v>
      </c>
      <c r="BK617" t="s">
        <v>14</v>
      </c>
      <c r="BL617" t="s">
        <v>22074</v>
      </c>
      <c r="BM617" t="s">
        <v>22089</v>
      </c>
      <c r="BN617" t="s">
        <v>7383</v>
      </c>
      <c r="BO617" t="s">
        <v>14</v>
      </c>
      <c r="BP617" t="s">
        <v>23318</v>
      </c>
      <c r="BQ617" t="s">
        <v>2217</v>
      </c>
      <c r="BR617" t="s">
        <v>2303</v>
      </c>
      <c r="BS617" t="s">
        <v>2376</v>
      </c>
      <c r="BT617" t="s">
        <v>14</v>
      </c>
      <c r="BU617" t="s">
        <v>14</v>
      </c>
      <c r="BV617" t="s">
        <v>14</v>
      </c>
      <c r="BW617" t="s">
        <v>14</v>
      </c>
      <c r="BX617" t="s">
        <v>14</v>
      </c>
      <c r="BY617" t="s">
        <v>2220</v>
      </c>
      <c r="BZ617" t="s">
        <v>23318</v>
      </c>
      <c r="CA617" t="s">
        <v>7384</v>
      </c>
      <c r="CB617" t="s">
        <v>14</v>
      </c>
      <c r="CC617" t="s">
        <v>14</v>
      </c>
      <c r="CD617" t="s">
        <v>14</v>
      </c>
      <c r="CE617" t="s">
        <v>14</v>
      </c>
      <c r="CF617" t="s">
        <v>7385</v>
      </c>
      <c r="CG617" t="s">
        <v>685</v>
      </c>
      <c r="CH617" t="s">
        <v>22075</v>
      </c>
      <c r="CJ617" t="s">
        <v>334</v>
      </c>
      <c r="CK617" t="s">
        <v>24</v>
      </c>
      <c r="CM617" s="4" t="str">
        <f>_xlfn.XLOOKUP($CG617,tbl_area_24_07_2024[Nombre Área],tbl_area_24_07_2024[Estado],"Si no se encuentra",2,)</f>
        <v>Ciudad de México</v>
      </c>
      <c r="CN617" s="4" t="str">
        <f>_xlfn.XLOOKUP($CG617,tbl_area_24_07_2024[Nombre Área],tbl_area_24_07_2024[Estructura],"Si no se encuentra",2,)</f>
        <v>Juntas Distritales</v>
      </c>
    </row>
    <row r="618" spans="1:92" ht="34.9" customHeight="1" x14ac:dyDescent="0.85">
      <c r="A618" t="s">
        <v>22073</v>
      </c>
      <c r="B618" t="s">
        <v>22074</v>
      </c>
      <c r="C618" t="s">
        <v>22075</v>
      </c>
      <c r="D618" t="s">
        <v>2199</v>
      </c>
      <c r="E618" t="s">
        <v>2200</v>
      </c>
      <c r="F618" t="s">
        <v>2201</v>
      </c>
      <c r="G618" t="s">
        <v>7386</v>
      </c>
      <c r="H618" t="s">
        <v>14</v>
      </c>
      <c r="I618" t="s">
        <v>7387</v>
      </c>
      <c r="J618" t="s">
        <v>7388</v>
      </c>
      <c r="K618" t="s">
        <v>23320</v>
      </c>
      <c r="L618" t="s">
        <v>14</v>
      </c>
      <c r="M618" t="s">
        <v>14</v>
      </c>
      <c r="N618" t="s">
        <v>7389</v>
      </c>
      <c r="O618" t="s">
        <v>23320</v>
      </c>
      <c r="P618" t="s">
        <v>14</v>
      </c>
      <c r="Q618" t="s">
        <v>23320</v>
      </c>
      <c r="R618" t="s">
        <v>23320</v>
      </c>
      <c r="S618" t="s">
        <v>14</v>
      </c>
      <c r="T618" t="s">
        <v>14</v>
      </c>
      <c r="U618" t="s">
        <v>14</v>
      </c>
      <c r="V618" t="s">
        <v>14</v>
      </c>
      <c r="W618" t="s">
        <v>14</v>
      </c>
      <c r="X618" t="s">
        <v>14</v>
      </c>
      <c r="Y618" t="s">
        <v>14</v>
      </c>
      <c r="Z618" t="s">
        <v>14</v>
      </c>
      <c r="AA618" t="s">
        <v>7390</v>
      </c>
      <c r="AB618" t="s">
        <v>23320</v>
      </c>
      <c r="AC618" t="s">
        <v>7391</v>
      </c>
      <c r="AD618" t="s">
        <v>2207</v>
      </c>
      <c r="AE618" t="s">
        <v>7392</v>
      </c>
      <c r="AF618" t="s">
        <v>6390</v>
      </c>
      <c r="AG618" t="s">
        <v>14</v>
      </c>
      <c r="AH618" t="s">
        <v>2209</v>
      </c>
      <c r="AI618" t="s">
        <v>7393</v>
      </c>
      <c r="AJ618" t="s">
        <v>1186</v>
      </c>
      <c r="AK618" t="s">
        <v>334</v>
      </c>
      <c r="AL618" t="s">
        <v>1206</v>
      </c>
      <c r="AM618" t="s">
        <v>5705</v>
      </c>
      <c r="AN618" t="s">
        <v>1186</v>
      </c>
      <c r="AO618" t="s">
        <v>334</v>
      </c>
      <c r="AP618" t="s">
        <v>23321</v>
      </c>
      <c r="AQ618" t="s">
        <v>14</v>
      </c>
      <c r="AR618" t="s">
        <v>14</v>
      </c>
      <c r="AS618" t="s">
        <v>14</v>
      </c>
      <c r="AT618" t="s">
        <v>14</v>
      </c>
      <c r="AU618" t="s">
        <v>7394</v>
      </c>
      <c r="AV618" t="s">
        <v>7381</v>
      </c>
      <c r="AW618" t="s">
        <v>7382</v>
      </c>
      <c r="AX618" t="s">
        <v>7382</v>
      </c>
      <c r="AY618" t="s">
        <v>7386</v>
      </c>
      <c r="AZ618" t="s">
        <v>22100</v>
      </c>
      <c r="BA618" t="s">
        <v>22100</v>
      </c>
      <c r="BB618" t="s">
        <v>22089</v>
      </c>
      <c r="BC618">
        <v>0.25</v>
      </c>
      <c r="BD618">
        <v>0.28999999999999998</v>
      </c>
      <c r="BE618" t="s">
        <v>14</v>
      </c>
      <c r="BF618" t="s">
        <v>14</v>
      </c>
      <c r="BG618" t="s">
        <v>2214</v>
      </c>
      <c r="BH618" t="s">
        <v>14</v>
      </c>
      <c r="BI618" t="s">
        <v>22092</v>
      </c>
      <c r="BJ618" t="s">
        <v>7389</v>
      </c>
      <c r="BK618" t="s">
        <v>14</v>
      </c>
      <c r="BL618" t="s">
        <v>22100</v>
      </c>
      <c r="BM618" t="s">
        <v>22089</v>
      </c>
      <c r="BN618" t="s">
        <v>7395</v>
      </c>
      <c r="BO618" t="s">
        <v>14</v>
      </c>
      <c r="BP618" t="s">
        <v>23320</v>
      </c>
      <c r="BQ618" t="s">
        <v>2217</v>
      </c>
      <c r="BR618" t="s">
        <v>2303</v>
      </c>
      <c r="BS618" t="s">
        <v>2376</v>
      </c>
      <c r="BT618" t="s">
        <v>14</v>
      </c>
      <c r="BU618" t="s">
        <v>14</v>
      </c>
      <c r="BV618" t="s">
        <v>14</v>
      </c>
      <c r="BW618" t="s">
        <v>14</v>
      </c>
      <c r="BX618" t="s">
        <v>14</v>
      </c>
      <c r="BY618" t="s">
        <v>2544</v>
      </c>
      <c r="BZ618" t="s">
        <v>23320</v>
      </c>
      <c r="CA618" t="s">
        <v>7384</v>
      </c>
      <c r="CB618" t="s">
        <v>14</v>
      </c>
      <c r="CC618" t="s">
        <v>14</v>
      </c>
      <c r="CD618" t="s">
        <v>14</v>
      </c>
      <c r="CE618" t="s">
        <v>14</v>
      </c>
      <c r="CF618" t="s">
        <v>7396</v>
      </c>
      <c r="CG618" t="s">
        <v>685</v>
      </c>
      <c r="CH618" t="s">
        <v>22075</v>
      </c>
      <c r="CJ618" t="s">
        <v>334</v>
      </c>
      <c r="CK618" t="s">
        <v>24</v>
      </c>
      <c r="CM618" s="4" t="str">
        <f>_xlfn.XLOOKUP($CG618,tbl_area_24_07_2024[Nombre Área],tbl_area_24_07_2024[Estado],"Si no se encuentra",2,)</f>
        <v>Ciudad de México</v>
      </c>
      <c r="CN618" s="4" t="str">
        <f>_xlfn.XLOOKUP($CG618,tbl_area_24_07_2024[Nombre Área],tbl_area_24_07_2024[Estructura],"Si no se encuentra",2,)</f>
        <v>Juntas Distritales</v>
      </c>
    </row>
    <row r="619" spans="1:92" ht="34.9" customHeight="1" x14ac:dyDescent="0.85">
      <c r="A619" t="s">
        <v>22073</v>
      </c>
      <c r="B619" t="s">
        <v>22074</v>
      </c>
      <c r="C619" t="s">
        <v>22075</v>
      </c>
      <c r="D619" t="s">
        <v>2199</v>
      </c>
      <c r="E619" t="s">
        <v>2242</v>
      </c>
      <c r="F619" t="s">
        <v>2201</v>
      </c>
      <c r="G619" t="s">
        <v>7397</v>
      </c>
      <c r="H619" t="s">
        <v>14</v>
      </c>
      <c r="I619" t="s">
        <v>7387</v>
      </c>
      <c r="J619" t="s">
        <v>7398</v>
      </c>
      <c r="K619" t="s">
        <v>23322</v>
      </c>
      <c r="L619" t="s">
        <v>14</v>
      </c>
      <c r="M619" t="s">
        <v>14</v>
      </c>
      <c r="N619" t="s">
        <v>7399</v>
      </c>
      <c r="O619" t="s">
        <v>23322</v>
      </c>
      <c r="P619" t="s">
        <v>14</v>
      </c>
      <c r="Q619" t="s">
        <v>23322</v>
      </c>
      <c r="R619" t="s">
        <v>23322</v>
      </c>
      <c r="S619" t="s">
        <v>14</v>
      </c>
      <c r="T619" t="s">
        <v>14</v>
      </c>
      <c r="U619" t="s">
        <v>14</v>
      </c>
      <c r="V619" t="s">
        <v>14</v>
      </c>
      <c r="W619" t="s">
        <v>2017</v>
      </c>
      <c r="X619" t="s">
        <v>110</v>
      </c>
      <c r="Y619" t="s">
        <v>359</v>
      </c>
      <c r="Z619" t="s">
        <v>18</v>
      </c>
      <c r="AA619" t="s">
        <v>14</v>
      </c>
      <c r="AB619" t="s">
        <v>23322</v>
      </c>
      <c r="AC619" t="s">
        <v>7400</v>
      </c>
      <c r="AD619" t="s">
        <v>2207</v>
      </c>
      <c r="AE619" t="s">
        <v>1172</v>
      </c>
      <c r="AF619" t="s">
        <v>1449</v>
      </c>
      <c r="AG619" t="s">
        <v>14</v>
      </c>
      <c r="AH619" t="s">
        <v>2209</v>
      </c>
      <c r="AI619" t="s">
        <v>7401</v>
      </c>
      <c r="AJ619" t="s">
        <v>1180</v>
      </c>
      <c r="AK619" t="s">
        <v>7402</v>
      </c>
      <c r="AL619" t="s">
        <v>1516</v>
      </c>
      <c r="AM619" t="s">
        <v>7403</v>
      </c>
      <c r="AN619" t="s">
        <v>1180</v>
      </c>
      <c r="AO619" t="s">
        <v>159</v>
      </c>
      <c r="AP619" t="s">
        <v>23323</v>
      </c>
      <c r="AQ619" t="s">
        <v>14</v>
      </c>
      <c r="AR619" t="s">
        <v>14</v>
      </c>
      <c r="AS619" t="s">
        <v>14</v>
      </c>
      <c r="AT619" t="s">
        <v>14</v>
      </c>
      <c r="AU619" t="s">
        <v>7394</v>
      </c>
      <c r="AV619" t="s">
        <v>7381</v>
      </c>
      <c r="AW619" t="s">
        <v>7382</v>
      </c>
      <c r="AX619" t="s">
        <v>7382</v>
      </c>
      <c r="AY619" t="s">
        <v>7397</v>
      </c>
      <c r="AZ619" t="s">
        <v>22100</v>
      </c>
      <c r="BA619" t="s">
        <v>22100</v>
      </c>
      <c r="BB619" t="s">
        <v>22089</v>
      </c>
      <c r="BC619">
        <v>11900</v>
      </c>
      <c r="BD619">
        <v>13804</v>
      </c>
      <c r="BE619" t="s">
        <v>14</v>
      </c>
      <c r="BF619" t="s">
        <v>14</v>
      </c>
      <c r="BG619" t="s">
        <v>2214</v>
      </c>
      <c r="BH619" t="s">
        <v>14</v>
      </c>
      <c r="BI619" t="s">
        <v>22092</v>
      </c>
      <c r="BJ619" t="s">
        <v>7399</v>
      </c>
      <c r="BK619" t="s">
        <v>14</v>
      </c>
      <c r="BL619" t="s">
        <v>22100</v>
      </c>
      <c r="BM619" t="s">
        <v>22089</v>
      </c>
      <c r="BN619" t="s">
        <v>7404</v>
      </c>
      <c r="BO619" t="s">
        <v>14</v>
      </c>
      <c r="BP619" t="s">
        <v>23322</v>
      </c>
      <c r="BQ619" t="s">
        <v>2217</v>
      </c>
      <c r="BR619" t="s">
        <v>2303</v>
      </c>
      <c r="BS619" t="s">
        <v>2376</v>
      </c>
      <c r="BT619" t="s">
        <v>14</v>
      </c>
      <c r="BU619" t="s">
        <v>14</v>
      </c>
      <c r="BV619" t="s">
        <v>14</v>
      </c>
      <c r="BW619" t="s">
        <v>14</v>
      </c>
      <c r="BX619" t="s">
        <v>14</v>
      </c>
      <c r="BY619" t="s">
        <v>2544</v>
      </c>
      <c r="BZ619" t="s">
        <v>23322</v>
      </c>
      <c r="CA619" t="s">
        <v>7384</v>
      </c>
      <c r="CB619" t="s">
        <v>14</v>
      </c>
      <c r="CC619" t="s">
        <v>14</v>
      </c>
      <c r="CD619" t="s">
        <v>14</v>
      </c>
      <c r="CE619" t="s">
        <v>14</v>
      </c>
      <c r="CF619" t="s">
        <v>7405</v>
      </c>
      <c r="CG619" t="s">
        <v>685</v>
      </c>
      <c r="CH619" t="s">
        <v>22075</v>
      </c>
      <c r="CJ619" t="s">
        <v>334</v>
      </c>
      <c r="CK619" t="s">
        <v>24</v>
      </c>
      <c r="CM619" s="4" t="str">
        <f>_xlfn.XLOOKUP($CG619,tbl_area_24_07_2024[Nombre Área],tbl_area_24_07_2024[Estado],"Si no se encuentra",2,)</f>
        <v>Ciudad de México</v>
      </c>
      <c r="CN619" s="4" t="str">
        <f>_xlfn.XLOOKUP($CG619,tbl_area_24_07_2024[Nombre Área],tbl_area_24_07_2024[Estructura],"Si no se encuentra",2,)</f>
        <v>Juntas Distritales</v>
      </c>
    </row>
    <row r="620" spans="1:92" ht="34.9" customHeight="1" x14ac:dyDescent="0.85">
      <c r="A620" t="s">
        <v>22073</v>
      </c>
      <c r="B620" t="s">
        <v>22074</v>
      </c>
      <c r="C620" t="s">
        <v>22075</v>
      </c>
      <c r="D620" t="s">
        <v>2199</v>
      </c>
      <c r="E620" t="s">
        <v>2200</v>
      </c>
      <c r="F620" t="s">
        <v>2201</v>
      </c>
      <c r="G620" t="s">
        <v>1172</v>
      </c>
      <c r="H620" t="s">
        <v>14</v>
      </c>
      <c r="I620" t="s">
        <v>7406</v>
      </c>
      <c r="J620" t="s">
        <v>7407</v>
      </c>
      <c r="K620" t="s">
        <v>7749</v>
      </c>
      <c r="L620" t="s">
        <v>14</v>
      </c>
      <c r="M620" t="s">
        <v>14</v>
      </c>
      <c r="N620" t="s">
        <v>7409</v>
      </c>
      <c r="O620" t="s">
        <v>7749</v>
      </c>
      <c r="P620" t="s">
        <v>14</v>
      </c>
      <c r="Q620" t="s">
        <v>7749</v>
      </c>
      <c r="R620" t="s">
        <v>7749</v>
      </c>
      <c r="S620" t="s">
        <v>14</v>
      </c>
      <c r="T620" t="s">
        <v>14</v>
      </c>
      <c r="U620" t="s">
        <v>14</v>
      </c>
      <c r="V620" t="s">
        <v>14</v>
      </c>
      <c r="W620" t="s">
        <v>1313</v>
      </c>
      <c r="X620" t="s">
        <v>1312</v>
      </c>
      <c r="Y620" t="s">
        <v>387</v>
      </c>
      <c r="Z620" t="s">
        <v>12</v>
      </c>
      <c r="AA620" t="s">
        <v>14</v>
      </c>
      <c r="AB620" t="s">
        <v>7749</v>
      </c>
      <c r="AC620" t="s">
        <v>7410</v>
      </c>
      <c r="AD620" t="s">
        <v>2348</v>
      </c>
      <c r="AE620" t="s">
        <v>2284</v>
      </c>
      <c r="AF620" t="s">
        <v>1483</v>
      </c>
      <c r="AG620" t="s">
        <v>14</v>
      </c>
      <c r="AH620" t="s">
        <v>2209</v>
      </c>
      <c r="AI620" t="s">
        <v>7411</v>
      </c>
      <c r="AJ620" t="s">
        <v>1168</v>
      </c>
      <c r="AK620" t="s">
        <v>7412</v>
      </c>
      <c r="AL620" t="s">
        <v>1588</v>
      </c>
      <c r="AM620" t="s">
        <v>7412</v>
      </c>
      <c r="AN620" t="s">
        <v>1449</v>
      </c>
      <c r="AO620" t="s">
        <v>3007</v>
      </c>
      <c r="AP620" t="s">
        <v>23324</v>
      </c>
      <c r="AQ620" t="s">
        <v>14</v>
      </c>
      <c r="AR620" t="s">
        <v>14</v>
      </c>
      <c r="AS620" t="s">
        <v>14</v>
      </c>
      <c r="AT620" t="s">
        <v>14</v>
      </c>
      <c r="AU620" t="s">
        <v>7413</v>
      </c>
      <c r="AV620" t="s">
        <v>7414</v>
      </c>
      <c r="AW620" t="s">
        <v>7414</v>
      </c>
      <c r="AX620" t="s">
        <v>7414</v>
      </c>
      <c r="AY620" t="s">
        <v>1172</v>
      </c>
      <c r="AZ620" t="s">
        <v>22599</v>
      </c>
      <c r="BA620" t="s">
        <v>22074</v>
      </c>
      <c r="BB620" t="s">
        <v>22089</v>
      </c>
      <c r="BC620">
        <v>388663.56</v>
      </c>
      <c r="BD620">
        <v>404533.8</v>
      </c>
      <c r="BE620" t="s">
        <v>14</v>
      </c>
      <c r="BF620" t="s">
        <v>14</v>
      </c>
      <c r="BG620" t="s">
        <v>2214</v>
      </c>
      <c r="BH620" t="s">
        <v>14</v>
      </c>
      <c r="BI620" t="s">
        <v>22092</v>
      </c>
      <c r="BJ620" t="s">
        <v>7415</v>
      </c>
      <c r="BK620" t="s">
        <v>14</v>
      </c>
      <c r="BL620" t="s">
        <v>22074</v>
      </c>
      <c r="BM620" t="s">
        <v>22089</v>
      </c>
      <c r="BN620" t="s">
        <v>7416</v>
      </c>
      <c r="BO620" t="s">
        <v>14</v>
      </c>
      <c r="BP620" t="s">
        <v>7749</v>
      </c>
      <c r="BQ620" t="s">
        <v>2217</v>
      </c>
      <c r="BR620" t="s">
        <v>2303</v>
      </c>
      <c r="BS620" t="s">
        <v>2404</v>
      </c>
      <c r="BT620" t="s">
        <v>14</v>
      </c>
      <c r="BU620" t="s">
        <v>14</v>
      </c>
      <c r="BV620" t="s">
        <v>14</v>
      </c>
      <c r="BW620" t="s">
        <v>14</v>
      </c>
      <c r="BX620" t="s">
        <v>14</v>
      </c>
      <c r="BY620" t="s">
        <v>2220</v>
      </c>
      <c r="BZ620" t="s">
        <v>7749</v>
      </c>
      <c r="CA620" t="s">
        <v>7417</v>
      </c>
      <c r="CB620" t="s">
        <v>14</v>
      </c>
      <c r="CC620" t="s">
        <v>14</v>
      </c>
      <c r="CD620" t="s">
        <v>14</v>
      </c>
      <c r="CE620" t="s">
        <v>14</v>
      </c>
      <c r="CF620" t="s">
        <v>7418</v>
      </c>
      <c r="CG620" t="s">
        <v>624</v>
      </c>
      <c r="CH620" t="s">
        <v>22075</v>
      </c>
      <c r="CJ620" t="s">
        <v>283</v>
      </c>
      <c r="CK620" t="s">
        <v>24</v>
      </c>
      <c r="CM620" s="4" t="str">
        <f>_xlfn.XLOOKUP($CG620,tbl_area_24_07_2024[Nombre Área],tbl_area_24_07_2024[Estado],"Si no se encuentra",2,)</f>
        <v>Veracruz</v>
      </c>
      <c r="CN620" s="4" t="str">
        <f>_xlfn.XLOOKUP($CG620,tbl_area_24_07_2024[Nombre Área],tbl_area_24_07_2024[Estructura],"Si no se encuentra",2,)</f>
        <v>Juntas Distritales</v>
      </c>
    </row>
    <row r="621" spans="1:92" ht="34.9" customHeight="1" x14ac:dyDescent="0.85">
      <c r="A621" t="s">
        <v>22073</v>
      </c>
      <c r="B621" t="s">
        <v>22074</v>
      </c>
      <c r="C621" t="s">
        <v>22075</v>
      </c>
      <c r="D621" t="s">
        <v>2199</v>
      </c>
      <c r="E621" t="s">
        <v>2200</v>
      </c>
      <c r="F621" t="s">
        <v>2201</v>
      </c>
      <c r="G621" t="s">
        <v>1173</v>
      </c>
      <c r="H621" t="s">
        <v>14</v>
      </c>
      <c r="I621" t="s">
        <v>7406</v>
      </c>
      <c r="J621" t="s">
        <v>7419</v>
      </c>
      <c r="K621" t="s">
        <v>23325</v>
      </c>
      <c r="L621" t="s">
        <v>14</v>
      </c>
      <c r="M621" t="s">
        <v>14</v>
      </c>
      <c r="N621" t="s">
        <v>7421</v>
      </c>
      <c r="O621" t="s">
        <v>23325</v>
      </c>
      <c r="P621" t="s">
        <v>14</v>
      </c>
      <c r="Q621" t="s">
        <v>23325</v>
      </c>
      <c r="R621" t="s">
        <v>23325</v>
      </c>
      <c r="S621" t="s">
        <v>14</v>
      </c>
      <c r="T621" t="s">
        <v>14</v>
      </c>
      <c r="U621" t="s">
        <v>14</v>
      </c>
      <c r="V621" t="s">
        <v>14</v>
      </c>
      <c r="W621" t="s">
        <v>1313</v>
      </c>
      <c r="X621" t="s">
        <v>1312</v>
      </c>
      <c r="Y621" t="s">
        <v>387</v>
      </c>
      <c r="Z621" t="s">
        <v>12</v>
      </c>
      <c r="AA621" t="s">
        <v>14</v>
      </c>
      <c r="AB621" t="s">
        <v>23325</v>
      </c>
      <c r="AC621" t="s">
        <v>7410</v>
      </c>
      <c r="AD621" t="s">
        <v>2348</v>
      </c>
      <c r="AE621" t="s">
        <v>2284</v>
      </c>
      <c r="AF621" t="s">
        <v>1483</v>
      </c>
      <c r="AG621" t="s">
        <v>14</v>
      </c>
      <c r="AH621" t="s">
        <v>2209</v>
      </c>
      <c r="AI621" t="s">
        <v>7411</v>
      </c>
      <c r="AJ621" t="s">
        <v>1168</v>
      </c>
      <c r="AK621" t="s">
        <v>7412</v>
      </c>
      <c r="AL621" t="s">
        <v>1588</v>
      </c>
      <c r="AM621" t="s">
        <v>7412</v>
      </c>
      <c r="AN621" t="s">
        <v>1449</v>
      </c>
      <c r="AO621" t="s">
        <v>3007</v>
      </c>
      <c r="AP621" t="s">
        <v>23324</v>
      </c>
      <c r="AQ621" t="s">
        <v>14</v>
      </c>
      <c r="AR621" t="s">
        <v>14</v>
      </c>
      <c r="AS621" t="s">
        <v>14</v>
      </c>
      <c r="AT621" t="s">
        <v>14</v>
      </c>
      <c r="AU621" t="s">
        <v>7413</v>
      </c>
      <c r="AV621" t="s">
        <v>7414</v>
      </c>
      <c r="AW621" t="s">
        <v>7414</v>
      </c>
      <c r="AX621" t="s">
        <v>7414</v>
      </c>
      <c r="AY621" t="s">
        <v>1173</v>
      </c>
      <c r="AZ621" t="s">
        <v>22599</v>
      </c>
      <c r="BA621" t="s">
        <v>22074</v>
      </c>
      <c r="BB621" t="s">
        <v>22089</v>
      </c>
      <c r="BC621">
        <v>176850.48</v>
      </c>
      <c r="BD621">
        <v>184071.84</v>
      </c>
      <c r="BE621" t="s">
        <v>14</v>
      </c>
      <c r="BF621" t="s">
        <v>14</v>
      </c>
      <c r="BG621" t="s">
        <v>2214</v>
      </c>
      <c r="BH621" t="s">
        <v>14</v>
      </c>
      <c r="BI621" t="s">
        <v>22092</v>
      </c>
      <c r="BJ621" t="s">
        <v>7422</v>
      </c>
      <c r="BK621" t="s">
        <v>14</v>
      </c>
      <c r="BL621" t="s">
        <v>22074</v>
      </c>
      <c r="BM621" t="s">
        <v>22089</v>
      </c>
      <c r="BN621" t="s">
        <v>7423</v>
      </c>
      <c r="BO621" t="s">
        <v>14</v>
      </c>
      <c r="BP621" t="s">
        <v>23325</v>
      </c>
      <c r="BQ621" t="s">
        <v>2217</v>
      </c>
      <c r="BR621" t="s">
        <v>2303</v>
      </c>
      <c r="BS621" t="s">
        <v>2404</v>
      </c>
      <c r="BT621" t="s">
        <v>14</v>
      </c>
      <c r="BU621" t="s">
        <v>14</v>
      </c>
      <c r="BV621" t="s">
        <v>14</v>
      </c>
      <c r="BW621" t="s">
        <v>14</v>
      </c>
      <c r="BX621" t="s">
        <v>14</v>
      </c>
      <c r="BY621" t="s">
        <v>2220</v>
      </c>
      <c r="BZ621" t="s">
        <v>23325</v>
      </c>
      <c r="CA621" t="s">
        <v>7417</v>
      </c>
      <c r="CB621" t="s">
        <v>14</v>
      </c>
      <c r="CC621" t="s">
        <v>14</v>
      </c>
      <c r="CD621" t="s">
        <v>14</v>
      </c>
      <c r="CE621" t="s">
        <v>14</v>
      </c>
      <c r="CF621" t="s">
        <v>7424</v>
      </c>
      <c r="CG621" t="s">
        <v>624</v>
      </c>
      <c r="CH621" t="s">
        <v>22075</v>
      </c>
      <c r="CJ621" t="s">
        <v>283</v>
      </c>
      <c r="CK621" t="s">
        <v>24</v>
      </c>
      <c r="CM621" s="4" t="str">
        <f>_xlfn.XLOOKUP($CG621,tbl_area_24_07_2024[Nombre Área],tbl_area_24_07_2024[Estado],"Si no se encuentra",2,)</f>
        <v>Veracruz</v>
      </c>
      <c r="CN621" s="4" t="str">
        <f>_xlfn.XLOOKUP($CG621,tbl_area_24_07_2024[Nombre Área],tbl_area_24_07_2024[Estructura],"Si no se encuentra",2,)</f>
        <v>Juntas Distritales</v>
      </c>
    </row>
    <row r="622" spans="1:92" ht="34.9" customHeight="1" x14ac:dyDescent="0.85">
      <c r="A622" t="s">
        <v>22073</v>
      </c>
      <c r="B622" t="s">
        <v>22074</v>
      </c>
      <c r="C622" t="s">
        <v>22075</v>
      </c>
      <c r="D622" t="s">
        <v>2199</v>
      </c>
      <c r="E622" t="s">
        <v>2200</v>
      </c>
      <c r="F622" t="s">
        <v>2201</v>
      </c>
      <c r="G622" t="s">
        <v>1174</v>
      </c>
      <c r="H622" t="s">
        <v>14</v>
      </c>
      <c r="I622" t="s">
        <v>7406</v>
      </c>
      <c r="J622" t="s">
        <v>7425</v>
      </c>
      <c r="K622" t="s">
        <v>23326</v>
      </c>
      <c r="L622" t="s">
        <v>14</v>
      </c>
      <c r="M622" t="s">
        <v>14</v>
      </c>
      <c r="N622" t="s">
        <v>7426</v>
      </c>
      <c r="O622" t="s">
        <v>23326</v>
      </c>
      <c r="P622" t="s">
        <v>14</v>
      </c>
      <c r="Q622" t="s">
        <v>23326</v>
      </c>
      <c r="R622" t="s">
        <v>23326</v>
      </c>
      <c r="S622" t="s">
        <v>14</v>
      </c>
      <c r="T622" t="s">
        <v>14</v>
      </c>
      <c r="U622" t="s">
        <v>14</v>
      </c>
      <c r="V622" t="s">
        <v>14</v>
      </c>
      <c r="W622" t="s">
        <v>113</v>
      </c>
      <c r="X622" t="s">
        <v>85</v>
      </c>
      <c r="Y622" t="s">
        <v>387</v>
      </c>
      <c r="Z622" t="s">
        <v>18</v>
      </c>
      <c r="AA622" t="s">
        <v>14</v>
      </c>
      <c r="AB622" t="s">
        <v>23326</v>
      </c>
      <c r="AC622" t="s">
        <v>7427</v>
      </c>
      <c r="AD622" t="s">
        <v>2207</v>
      </c>
      <c r="AE622" t="s">
        <v>3405</v>
      </c>
      <c r="AF622" t="s">
        <v>1466</v>
      </c>
      <c r="AG622" t="s">
        <v>14</v>
      </c>
      <c r="AH622" t="s">
        <v>2209</v>
      </c>
      <c r="AI622" t="s">
        <v>7411</v>
      </c>
      <c r="AJ622" t="s">
        <v>1168</v>
      </c>
      <c r="AK622" t="s">
        <v>7412</v>
      </c>
      <c r="AL622" t="s">
        <v>1588</v>
      </c>
      <c r="AM622" t="s">
        <v>7412</v>
      </c>
      <c r="AN622" t="s">
        <v>1449</v>
      </c>
      <c r="AO622" t="s">
        <v>3007</v>
      </c>
      <c r="AP622" t="s">
        <v>23324</v>
      </c>
      <c r="AQ622" t="s">
        <v>14</v>
      </c>
      <c r="AR622" t="s">
        <v>14</v>
      </c>
      <c r="AS622" t="s">
        <v>14</v>
      </c>
      <c r="AT622" t="s">
        <v>14</v>
      </c>
      <c r="AU622" t="s">
        <v>7413</v>
      </c>
      <c r="AV622" t="s">
        <v>7414</v>
      </c>
      <c r="AW622" t="s">
        <v>7414</v>
      </c>
      <c r="AX622" t="s">
        <v>7414</v>
      </c>
      <c r="AY622" t="s">
        <v>1174</v>
      </c>
      <c r="AZ622" t="s">
        <v>22599</v>
      </c>
      <c r="BA622" t="s">
        <v>22074</v>
      </c>
      <c r="BB622" t="s">
        <v>22089</v>
      </c>
      <c r="BC622">
        <v>184116.12</v>
      </c>
      <c r="BD622">
        <v>191634.12</v>
      </c>
      <c r="BE622" t="s">
        <v>14</v>
      </c>
      <c r="BF622" t="s">
        <v>14</v>
      </c>
      <c r="BG622" t="s">
        <v>2214</v>
      </c>
      <c r="BH622" t="s">
        <v>14</v>
      </c>
      <c r="BI622" t="s">
        <v>22092</v>
      </c>
      <c r="BJ622" t="s">
        <v>7426</v>
      </c>
      <c r="BK622" t="s">
        <v>14</v>
      </c>
      <c r="BL622" t="s">
        <v>22074</v>
      </c>
      <c r="BM622" t="s">
        <v>22089</v>
      </c>
      <c r="BN622" t="s">
        <v>7428</v>
      </c>
      <c r="BO622" t="s">
        <v>14</v>
      </c>
      <c r="BP622" t="s">
        <v>23326</v>
      </c>
      <c r="BQ622" t="s">
        <v>2217</v>
      </c>
      <c r="BR622" t="s">
        <v>2303</v>
      </c>
      <c r="BS622" t="s">
        <v>2404</v>
      </c>
      <c r="BT622" t="s">
        <v>14</v>
      </c>
      <c r="BU622" t="s">
        <v>14</v>
      </c>
      <c r="BV622" t="s">
        <v>14</v>
      </c>
      <c r="BW622" t="s">
        <v>14</v>
      </c>
      <c r="BX622" t="s">
        <v>14</v>
      </c>
      <c r="BY622" t="s">
        <v>2220</v>
      </c>
      <c r="BZ622" t="s">
        <v>23326</v>
      </c>
      <c r="CA622" t="s">
        <v>7417</v>
      </c>
      <c r="CB622" t="s">
        <v>14</v>
      </c>
      <c r="CC622" t="s">
        <v>14</v>
      </c>
      <c r="CD622" t="s">
        <v>14</v>
      </c>
      <c r="CE622" t="s">
        <v>14</v>
      </c>
      <c r="CF622" t="s">
        <v>7429</v>
      </c>
      <c r="CG622" t="s">
        <v>624</v>
      </c>
      <c r="CH622" t="s">
        <v>22075</v>
      </c>
      <c r="CJ622" t="s">
        <v>283</v>
      </c>
      <c r="CK622" t="s">
        <v>24</v>
      </c>
      <c r="CM622" s="4" t="str">
        <f>_xlfn.XLOOKUP($CG622,tbl_area_24_07_2024[Nombre Área],tbl_area_24_07_2024[Estado],"Si no se encuentra",2,)</f>
        <v>Veracruz</v>
      </c>
      <c r="CN622" s="4" t="str">
        <f>_xlfn.XLOOKUP($CG622,tbl_area_24_07_2024[Nombre Área],tbl_area_24_07_2024[Estructura],"Si no se encuentra",2,)</f>
        <v>Juntas Distritales</v>
      </c>
    </row>
    <row r="623" spans="1:92" ht="34.9" customHeight="1" x14ac:dyDescent="0.85">
      <c r="A623" t="s">
        <v>22073</v>
      </c>
      <c r="B623" t="s">
        <v>22074</v>
      </c>
      <c r="C623" t="s">
        <v>22075</v>
      </c>
      <c r="D623" t="s">
        <v>2199</v>
      </c>
      <c r="E623" t="s">
        <v>2200</v>
      </c>
      <c r="F623" t="s">
        <v>2201</v>
      </c>
      <c r="G623" t="s">
        <v>1432</v>
      </c>
      <c r="H623" t="s">
        <v>14</v>
      </c>
      <c r="I623" t="s">
        <v>7406</v>
      </c>
      <c r="J623" t="s">
        <v>7430</v>
      </c>
      <c r="K623" t="s">
        <v>23327</v>
      </c>
      <c r="L623" t="s">
        <v>14</v>
      </c>
      <c r="M623" t="s">
        <v>14</v>
      </c>
      <c r="N623" t="s">
        <v>7431</v>
      </c>
      <c r="O623" t="s">
        <v>23327</v>
      </c>
      <c r="P623" t="s">
        <v>14</v>
      </c>
      <c r="Q623" t="s">
        <v>23327</v>
      </c>
      <c r="R623" t="s">
        <v>23327</v>
      </c>
      <c r="S623" t="s">
        <v>14</v>
      </c>
      <c r="T623" t="s">
        <v>14</v>
      </c>
      <c r="U623" t="s">
        <v>14</v>
      </c>
      <c r="V623" t="s">
        <v>14</v>
      </c>
      <c r="W623" t="s">
        <v>14</v>
      </c>
      <c r="X623" t="s">
        <v>14</v>
      </c>
      <c r="Y623" t="s">
        <v>14</v>
      </c>
      <c r="Z623" t="s">
        <v>14</v>
      </c>
      <c r="AA623" t="s">
        <v>7432</v>
      </c>
      <c r="AB623" t="s">
        <v>23327</v>
      </c>
      <c r="AC623" t="s">
        <v>7433</v>
      </c>
      <c r="AD623" t="s">
        <v>2207</v>
      </c>
      <c r="AE623" t="s">
        <v>1186</v>
      </c>
      <c r="AF623" t="s">
        <v>7434</v>
      </c>
      <c r="AG623" t="s">
        <v>14</v>
      </c>
      <c r="AH623" t="s">
        <v>2209</v>
      </c>
      <c r="AI623" t="s">
        <v>7435</v>
      </c>
      <c r="AJ623" t="s">
        <v>1433</v>
      </c>
      <c r="AK623" t="s">
        <v>1707</v>
      </c>
      <c r="AL623" t="s">
        <v>1464</v>
      </c>
      <c r="AM623" t="s">
        <v>1707</v>
      </c>
      <c r="AN623" t="s">
        <v>1449</v>
      </c>
      <c r="AO623" t="s">
        <v>3007</v>
      </c>
      <c r="AP623" t="s">
        <v>23328</v>
      </c>
      <c r="AQ623" t="s">
        <v>14</v>
      </c>
      <c r="AR623" t="s">
        <v>14</v>
      </c>
      <c r="AS623" t="s">
        <v>14</v>
      </c>
      <c r="AT623" t="s">
        <v>14</v>
      </c>
      <c r="AU623" t="s">
        <v>7413</v>
      </c>
      <c r="AV623" t="s">
        <v>7414</v>
      </c>
      <c r="AW623" t="s">
        <v>7414</v>
      </c>
      <c r="AX623" t="s">
        <v>7414</v>
      </c>
      <c r="AY623" t="s">
        <v>1432</v>
      </c>
      <c r="AZ623" t="s">
        <v>22100</v>
      </c>
      <c r="BA623" t="s">
        <v>22100</v>
      </c>
      <c r="BB623" t="s">
        <v>22089</v>
      </c>
      <c r="BC623">
        <v>16379.3</v>
      </c>
      <c r="BD623">
        <v>18999.900000000001</v>
      </c>
      <c r="BE623" t="s">
        <v>14</v>
      </c>
      <c r="BF623" t="s">
        <v>14</v>
      </c>
      <c r="BG623" t="s">
        <v>2214</v>
      </c>
      <c r="BH623" t="s">
        <v>14</v>
      </c>
      <c r="BI623" t="s">
        <v>22092</v>
      </c>
      <c r="BJ623" t="s">
        <v>7431</v>
      </c>
      <c r="BK623" t="s">
        <v>14</v>
      </c>
      <c r="BL623" t="s">
        <v>22100</v>
      </c>
      <c r="BM623" t="s">
        <v>22089</v>
      </c>
      <c r="BN623" t="s">
        <v>7436</v>
      </c>
      <c r="BO623" t="s">
        <v>14</v>
      </c>
      <c r="BP623" t="s">
        <v>23327</v>
      </c>
      <c r="BQ623" t="s">
        <v>2217</v>
      </c>
      <c r="BR623" t="s">
        <v>2303</v>
      </c>
      <c r="BS623" t="s">
        <v>2404</v>
      </c>
      <c r="BT623" t="s">
        <v>14</v>
      </c>
      <c r="BU623" t="s">
        <v>14</v>
      </c>
      <c r="BV623" t="s">
        <v>14</v>
      </c>
      <c r="BW623" t="s">
        <v>14</v>
      </c>
      <c r="BX623" t="s">
        <v>14</v>
      </c>
      <c r="BY623" t="s">
        <v>2220</v>
      </c>
      <c r="BZ623" t="s">
        <v>23327</v>
      </c>
      <c r="CA623" t="s">
        <v>7417</v>
      </c>
      <c r="CB623" t="s">
        <v>14</v>
      </c>
      <c r="CC623" t="s">
        <v>14</v>
      </c>
      <c r="CD623" t="s">
        <v>14</v>
      </c>
      <c r="CE623" t="s">
        <v>14</v>
      </c>
      <c r="CF623" t="s">
        <v>7437</v>
      </c>
      <c r="CG623" t="s">
        <v>624</v>
      </c>
      <c r="CH623" t="s">
        <v>22075</v>
      </c>
      <c r="CJ623" t="s">
        <v>283</v>
      </c>
      <c r="CK623" t="s">
        <v>24</v>
      </c>
      <c r="CM623" s="4" t="str">
        <f>_xlfn.XLOOKUP($CG623,tbl_area_24_07_2024[Nombre Área],tbl_area_24_07_2024[Estado],"Si no se encuentra",2,)</f>
        <v>Veracruz</v>
      </c>
      <c r="CN623" s="4" t="str">
        <f>_xlfn.XLOOKUP($CG623,tbl_area_24_07_2024[Nombre Área],tbl_area_24_07_2024[Estructura],"Si no se encuentra",2,)</f>
        <v>Juntas Distritales</v>
      </c>
    </row>
    <row r="624" spans="1:92" ht="34.9" customHeight="1" x14ac:dyDescent="0.85">
      <c r="A624" t="s">
        <v>22073</v>
      </c>
      <c r="B624" t="s">
        <v>22074</v>
      </c>
      <c r="C624" t="s">
        <v>22075</v>
      </c>
      <c r="D624" t="s">
        <v>2199</v>
      </c>
      <c r="E624" t="s">
        <v>2200</v>
      </c>
      <c r="F624" t="s">
        <v>2201</v>
      </c>
      <c r="G624" t="s">
        <v>1206</v>
      </c>
      <c r="H624" t="s">
        <v>14</v>
      </c>
      <c r="I624" t="s">
        <v>7406</v>
      </c>
      <c r="J624" t="s">
        <v>7438</v>
      </c>
      <c r="K624" t="s">
        <v>23329</v>
      </c>
      <c r="L624" t="s">
        <v>14</v>
      </c>
      <c r="M624" t="s">
        <v>14</v>
      </c>
      <c r="N624" t="s">
        <v>7439</v>
      </c>
      <c r="O624" t="s">
        <v>23329</v>
      </c>
      <c r="P624" t="s">
        <v>14</v>
      </c>
      <c r="Q624" t="s">
        <v>23329</v>
      </c>
      <c r="R624" t="s">
        <v>23329</v>
      </c>
      <c r="S624" t="s">
        <v>14</v>
      </c>
      <c r="T624" t="s">
        <v>14</v>
      </c>
      <c r="U624" t="s">
        <v>14</v>
      </c>
      <c r="V624" t="s">
        <v>14</v>
      </c>
      <c r="W624" t="s">
        <v>14</v>
      </c>
      <c r="X624" t="s">
        <v>14</v>
      </c>
      <c r="Y624" t="s">
        <v>14</v>
      </c>
      <c r="Z624" t="s">
        <v>14</v>
      </c>
      <c r="AA624" t="s">
        <v>7440</v>
      </c>
      <c r="AB624" t="s">
        <v>23329</v>
      </c>
      <c r="AC624" t="s">
        <v>7441</v>
      </c>
      <c r="AD624" t="s">
        <v>2348</v>
      </c>
      <c r="AE624" t="s">
        <v>7442</v>
      </c>
      <c r="AF624" t="s">
        <v>14</v>
      </c>
      <c r="AG624" t="s">
        <v>14</v>
      </c>
      <c r="AH624" t="s">
        <v>2209</v>
      </c>
      <c r="AI624" t="s">
        <v>7411</v>
      </c>
      <c r="AJ624" t="s">
        <v>1168</v>
      </c>
      <c r="AK624" t="s">
        <v>7412</v>
      </c>
      <c r="AL624" t="s">
        <v>1588</v>
      </c>
      <c r="AM624" t="s">
        <v>7412</v>
      </c>
      <c r="AN624" t="s">
        <v>1449</v>
      </c>
      <c r="AO624" t="s">
        <v>3007</v>
      </c>
      <c r="AP624" t="s">
        <v>23324</v>
      </c>
      <c r="AQ624" t="s">
        <v>14</v>
      </c>
      <c r="AR624" t="s">
        <v>14</v>
      </c>
      <c r="AS624" t="s">
        <v>14</v>
      </c>
      <c r="AT624" t="s">
        <v>14</v>
      </c>
      <c r="AU624" t="s">
        <v>7413</v>
      </c>
      <c r="AV624" t="s">
        <v>7414</v>
      </c>
      <c r="AW624" t="s">
        <v>7414</v>
      </c>
      <c r="AX624" t="s">
        <v>7414</v>
      </c>
      <c r="AY624" t="s">
        <v>1206</v>
      </c>
      <c r="AZ624" t="s">
        <v>22100</v>
      </c>
      <c r="BA624" t="s">
        <v>22100</v>
      </c>
      <c r="BB624" t="s">
        <v>22089</v>
      </c>
      <c r="BC624">
        <v>41843.629999999997</v>
      </c>
      <c r="BD624">
        <v>48355</v>
      </c>
      <c r="BE624" t="s">
        <v>23330</v>
      </c>
      <c r="BF624" t="s">
        <v>23331</v>
      </c>
      <c r="BG624" t="s">
        <v>2214</v>
      </c>
      <c r="BH624" t="s">
        <v>14</v>
      </c>
      <c r="BI624" t="s">
        <v>22092</v>
      </c>
      <c r="BJ624" t="s">
        <v>7439</v>
      </c>
      <c r="BK624" t="s">
        <v>14</v>
      </c>
      <c r="BL624" t="s">
        <v>22100</v>
      </c>
      <c r="BM624" t="s">
        <v>22089</v>
      </c>
      <c r="BN624" t="s">
        <v>7443</v>
      </c>
      <c r="BO624" t="s">
        <v>14</v>
      </c>
      <c r="BP624" t="s">
        <v>23329</v>
      </c>
      <c r="BQ624" t="s">
        <v>2217</v>
      </c>
      <c r="BR624" t="s">
        <v>2303</v>
      </c>
      <c r="BS624" t="s">
        <v>2404</v>
      </c>
      <c r="BT624" t="s">
        <v>14</v>
      </c>
      <c r="BU624" t="s">
        <v>14</v>
      </c>
      <c r="BV624" t="s">
        <v>14</v>
      </c>
      <c r="BW624" t="s">
        <v>14</v>
      </c>
      <c r="BX624" t="s">
        <v>14</v>
      </c>
      <c r="BY624" t="s">
        <v>2220</v>
      </c>
      <c r="BZ624" t="s">
        <v>23329</v>
      </c>
      <c r="CA624" t="s">
        <v>7417</v>
      </c>
      <c r="CB624" t="s">
        <v>14</v>
      </c>
      <c r="CC624" t="s">
        <v>14</v>
      </c>
      <c r="CD624" t="s">
        <v>14</v>
      </c>
      <c r="CE624" t="s">
        <v>14</v>
      </c>
      <c r="CF624" t="s">
        <v>7444</v>
      </c>
      <c r="CG624" t="s">
        <v>624</v>
      </c>
      <c r="CH624" t="s">
        <v>22075</v>
      </c>
      <c r="CJ624" t="s">
        <v>283</v>
      </c>
      <c r="CK624" t="s">
        <v>24</v>
      </c>
      <c r="CM624" s="4" t="str">
        <f>_xlfn.XLOOKUP($CG624,tbl_area_24_07_2024[Nombre Área],tbl_area_24_07_2024[Estado],"Si no se encuentra",2,)</f>
        <v>Veracruz</v>
      </c>
      <c r="CN624" s="4" t="str">
        <f>_xlfn.XLOOKUP($CG624,tbl_area_24_07_2024[Nombre Área],tbl_area_24_07_2024[Estructura],"Si no se encuentra",2,)</f>
        <v>Juntas Distritales</v>
      </c>
    </row>
    <row r="625" spans="1:92" ht="34.9" customHeight="1" x14ac:dyDescent="0.85">
      <c r="A625" t="s">
        <v>22073</v>
      </c>
      <c r="B625" t="s">
        <v>22074</v>
      </c>
      <c r="C625" t="s">
        <v>22075</v>
      </c>
      <c r="D625" t="s">
        <v>2199</v>
      </c>
      <c r="E625" t="s">
        <v>2200</v>
      </c>
      <c r="F625" t="s">
        <v>2201</v>
      </c>
      <c r="G625" t="s">
        <v>7445</v>
      </c>
      <c r="H625" t="s">
        <v>14</v>
      </c>
      <c r="I625" t="s">
        <v>7446</v>
      </c>
      <c r="J625" t="s">
        <v>7447</v>
      </c>
      <c r="K625" t="s">
        <v>23332</v>
      </c>
      <c r="L625" t="s">
        <v>14</v>
      </c>
      <c r="M625" t="s">
        <v>14</v>
      </c>
      <c r="N625" t="s">
        <v>7448</v>
      </c>
      <c r="O625" t="s">
        <v>23332</v>
      </c>
      <c r="P625" t="s">
        <v>14</v>
      </c>
      <c r="Q625" t="s">
        <v>23332</v>
      </c>
      <c r="R625" t="s">
        <v>23332</v>
      </c>
      <c r="S625" t="s">
        <v>14</v>
      </c>
      <c r="T625" t="s">
        <v>14</v>
      </c>
      <c r="U625" t="s">
        <v>14</v>
      </c>
      <c r="V625" t="s">
        <v>14</v>
      </c>
      <c r="W625" t="s">
        <v>7449</v>
      </c>
      <c r="X625" t="s">
        <v>82</v>
      </c>
      <c r="Y625" t="s">
        <v>77</v>
      </c>
      <c r="Z625" t="s">
        <v>18</v>
      </c>
      <c r="AA625" t="s">
        <v>14</v>
      </c>
      <c r="AB625" t="s">
        <v>23332</v>
      </c>
      <c r="AC625" t="s">
        <v>7450</v>
      </c>
      <c r="AD625" t="s">
        <v>2207</v>
      </c>
      <c r="AE625" t="s">
        <v>7451</v>
      </c>
      <c r="AF625" t="s">
        <v>1181</v>
      </c>
      <c r="AG625" t="s">
        <v>1168</v>
      </c>
      <c r="AH625" t="s">
        <v>2209</v>
      </c>
      <c r="AI625" t="s">
        <v>7452</v>
      </c>
      <c r="AJ625" t="s">
        <v>1168</v>
      </c>
      <c r="AK625" t="s">
        <v>7453</v>
      </c>
      <c r="AL625" t="s">
        <v>1473</v>
      </c>
      <c r="AM625" t="s">
        <v>7453</v>
      </c>
      <c r="AN625" t="s">
        <v>1180</v>
      </c>
      <c r="AO625" t="s">
        <v>159</v>
      </c>
      <c r="AP625" t="s">
        <v>23333</v>
      </c>
      <c r="AQ625" t="s">
        <v>14</v>
      </c>
      <c r="AR625" t="s">
        <v>14</v>
      </c>
      <c r="AS625" t="s">
        <v>14</v>
      </c>
      <c r="AT625" t="s">
        <v>14</v>
      </c>
      <c r="AU625" t="s">
        <v>2211</v>
      </c>
      <c r="AV625" t="s">
        <v>1803</v>
      </c>
      <c r="AW625" t="s">
        <v>1803</v>
      </c>
      <c r="AX625" t="s">
        <v>1803</v>
      </c>
      <c r="AY625" t="s">
        <v>7454</v>
      </c>
      <c r="AZ625" t="s">
        <v>22153</v>
      </c>
      <c r="BA625" t="s">
        <v>22100</v>
      </c>
      <c r="BB625" t="s">
        <v>22285</v>
      </c>
      <c r="BC625">
        <v>1137158.76</v>
      </c>
      <c r="BD625">
        <v>1319104.2</v>
      </c>
      <c r="BE625" t="s">
        <v>14</v>
      </c>
      <c r="BF625" t="s">
        <v>14</v>
      </c>
      <c r="BG625" t="s">
        <v>2214</v>
      </c>
      <c r="BH625" t="s">
        <v>14</v>
      </c>
      <c r="BI625" t="s">
        <v>22092</v>
      </c>
      <c r="BJ625" t="s">
        <v>7455</v>
      </c>
      <c r="BK625" t="s">
        <v>14</v>
      </c>
      <c r="BL625" t="s">
        <v>22100</v>
      </c>
      <c r="BM625" t="s">
        <v>22285</v>
      </c>
      <c r="BN625" t="s">
        <v>7456</v>
      </c>
      <c r="BO625" t="s">
        <v>14</v>
      </c>
      <c r="BP625" t="s">
        <v>23332</v>
      </c>
      <c r="BQ625" t="s">
        <v>2217</v>
      </c>
      <c r="BR625" t="s">
        <v>2404</v>
      </c>
      <c r="BS625" t="s">
        <v>2404</v>
      </c>
      <c r="BT625" t="s">
        <v>14</v>
      </c>
      <c r="BU625" t="s">
        <v>14</v>
      </c>
      <c r="BV625" t="s">
        <v>14</v>
      </c>
      <c r="BW625" t="s">
        <v>14</v>
      </c>
      <c r="BX625" t="s">
        <v>14</v>
      </c>
      <c r="BY625" t="s">
        <v>2220</v>
      </c>
      <c r="BZ625" t="s">
        <v>23332</v>
      </c>
      <c r="CA625" t="s">
        <v>14</v>
      </c>
      <c r="CB625" t="s">
        <v>14</v>
      </c>
      <c r="CC625" t="s">
        <v>14</v>
      </c>
      <c r="CD625" t="s">
        <v>14</v>
      </c>
      <c r="CE625" t="s">
        <v>14</v>
      </c>
      <c r="CF625" t="s">
        <v>7457</v>
      </c>
      <c r="CG625" t="s">
        <v>526</v>
      </c>
      <c r="CH625" t="s">
        <v>22075</v>
      </c>
      <c r="CJ625" t="s">
        <v>159</v>
      </c>
      <c r="CK625" t="s">
        <v>24</v>
      </c>
      <c r="CM625" s="4" t="str">
        <f>_xlfn.XLOOKUP($CG625,tbl_area_24_07_2024[Nombre Área],tbl_area_24_07_2024[Estado],"Si no se encuentra",2,)</f>
        <v>México</v>
      </c>
      <c r="CN625" s="4" t="str">
        <f>_xlfn.XLOOKUP($CG625,tbl_area_24_07_2024[Nombre Área],tbl_area_24_07_2024[Estructura],"Si no se encuentra",2,)</f>
        <v>Juntas Distritales</v>
      </c>
    </row>
    <row r="626" spans="1:92" ht="34.9" customHeight="1" x14ac:dyDescent="0.85">
      <c r="A626" t="s">
        <v>22073</v>
      </c>
      <c r="B626" t="s">
        <v>22074</v>
      </c>
      <c r="C626" t="s">
        <v>22075</v>
      </c>
      <c r="D626" t="s">
        <v>2199</v>
      </c>
      <c r="E626" t="s">
        <v>2242</v>
      </c>
      <c r="F626" t="s">
        <v>2201</v>
      </c>
      <c r="G626" t="s">
        <v>7458</v>
      </c>
      <c r="H626" t="s">
        <v>14</v>
      </c>
      <c r="I626" t="s">
        <v>7459</v>
      </c>
      <c r="J626" t="s">
        <v>7460</v>
      </c>
      <c r="K626" t="s">
        <v>7785</v>
      </c>
      <c r="L626" t="s">
        <v>14</v>
      </c>
      <c r="M626" t="s">
        <v>14</v>
      </c>
      <c r="N626" t="s">
        <v>7461</v>
      </c>
      <c r="O626" t="s">
        <v>7785</v>
      </c>
      <c r="P626" t="s">
        <v>14</v>
      </c>
      <c r="Q626" t="s">
        <v>7785</v>
      </c>
      <c r="R626" t="s">
        <v>7785</v>
      </c>
      <c r="S626" t="s">
        <v>14</v>
      </c>
      <c r="T626" t="s">
        <v>14</v>
      </c>
      <c r="U626" t="s">
        <v>14</v>
      </c>
      <c r="V626" t="s">
        <v>14</v>
      </c>
      <c r="W626" t="s">
        <v>293</v>
      </c>
      <c r="X626" t="s">
        <v>1666</v>
      </c>
      <c r="Y626" t="s">
        <v>1338</v>
      </c>
      <c r="Z626" t="s">
        <v>12</v>
      </c>
      <c r="AA626" t="s">
        <v>14</v>
      </c>
      <c r="AB626" t="s">
        <v>7785</v>
      </c>
      <c r="AC626" t="s">
        <v>7462</v>
      </c>
      <c r="AD626" t="s">
        <v>2207</v>
      </c>
      <c r="AE626" t="s">
        <v>1303</v>
      </c>
      <c r="AF626" t="s">
        <v>4638</v>
      </c>
      <c r="AG626" t="s">
        <v>1513</v>
      </c>
      <c r="AH626" t="s">
        <v>2209</v>
      </c>
      <c r="AI626" t="s">
        <v>7463</v>
      </c>
      <c r="AJ626" t="s">
        <v>1168</v>
      </c>
      <c r="AK626" t="s">
        <v>7464</v>
      </c>
      <c r="AL626" t="s">
        <v>1518</v>
      </c>
      <c r="AM626" t="s">
        <v>6403</v>
      </c>
      <c r="AN626" t="s">
        <v>1180</v>
      </c>
      <c r="AO626" t="s">
        <v>159</v>
      </c>
      <c r="AP626" t="s">
        <v>23334</v>
      </c>
      <c r="AQ626" t="s">
        <v>14</v>
      </c>
      <c r="AR626" t="s">
        <v>14</v>
      </c>
      <c r="AS626" t="s">
        <v>14</v>
      </c>
      <c r="AT626" t="s">
        <v>14</v>
      </c>
      <c r="AU626" t="s">
        <v>7465</v>
      </c>
      <c r="AV626" t="s">
        <v>1803</v>
      </c>
      <c r="AW626" t="s">
        <v>1803</v>
      </c>
      <c r="AX626" t="s">
        <v>1803</v>
      </c>
      <c r="AY626" t="s">
        <v>7458</v>
      </c>
      <c r="AZ626" t="s">
        <v>22257</v>
      </c>
      <c r="BA626" t="s">
        <v>22257</v>
      </c>
      <c r="BB626" t="s">
        <v>22094</v>
      </c>
      <c r="BC626">
        <v>6918.1</v>
      </c>
      <c r="BD626">
        <v>8025</v>
      </c>
      <c r="BE626" t="s">
        <v>14</v>
      </c>
      <c r="BF626" t="s">
        <v>14</v>
      </c>
      <c r="BG626" t="s">
        <v>2214</v>
      </c>
      <c r="BH626" t="s">
        <v>14</v>
      </c>
      <c r="BI626" t="s">
        <v>22092</v>
      </c>
      <c r="BJ626" t="s">
        <v>7466</v>
      </c>
      <c r="BK626" t="s">
        <v>7467</v>
      </c>
      <c r="BL626" t="s">
        <v>22257</v>
      </c>
      <c r="BM626" t="s">
        <v>22094</v>
      </c>
      <c r="BN626" t="s">
        <v>7468</v>
      </c>
      <c r="BO626" t="s">
        <v>14</v>
      </c>
      <c r="BP626" t="s">
        <v>7785</v>
      </c>
      <c r="BQ626" t="s">
        <v>2217</v>
      </c>
      <c r="BR626" t="s">
        <v>2404</v>
      </c>
      <c r="BS626" t="s">
        <v>2404</v>
      </c>
      <c r="BT626" t="s">
        <v>14</v>
      </c>
      <c r="BU626" t="s">
        <v>14</v>
      </c>
      <c r="BV626" t="s">
        <v>14</v>
      </c>
      <c r="BW626" t="s">
        <v>14</v>
      </c>
      <c r="BX626" t="s">
        <v>14</v>
      </c>
      <c r="BY626" t="s">
        <v>2220</v>
      </c>
      <c r="BZ626" t="s">
        <v>7785</v>
      </c>
      <c r="CA626" t="s">
        <v>7469</v>
      </c>
      <c r="CB626" t="s">
        <v>14</v>
      </c>
      <c r="CC626" t="s">
        <v>14</v>
      </c>
      <c r="CD626" t="s">
        <v>14</v>
      </c>
      <c r="CE626" t="s">
        <v>14</v>
      </c>
      <c r="CF626" t="s">
        <v>7470</v>
      </c>
      <c r="CG626" t="s">
        <v>526</v>
      </c>
      <c r="CH626" t="s">
        <v>22075</v>
      </c>
      <c r="CJ626" t="s">
        <v>159</v>
      </c>
      <c r="CK626" t="s">
        <v>24</v>
      </c>
      <c r="CM626" s="4" t="str">
        <f>_xlfn.XLOOKUP($CG626,tbl_area_24_07_2024[Nombre Área],tbl_area_24_07_2024[Estado],"Si no se encuentra",2,)</f>
        <v>México</v>
      </c>
      <c r="CN626" s="4" t="str">
        <f>_xlfn.XLOOKUP($CG626,tbl_area_24_07_2024[Nombre Área],tbl_area_24_07_2024[Estructura],"Si no se encuentra",2,)</f>
        <v>Juntas Distritales</v>
      </c>
    </row>
    <row r="627" spans="1:92" ht="34.9" customHeight="1" x14ac:dyDescent="0.85">
      <c r="A627" t="s">
        <v>22073</v>
      </c>
      <c r="B627" t="s">
        <v>22074</v>
      </c>
      <c r="C627" t="s">
        <v>22075</v>
      </c>
      <c r="D627" t="s">
        <v>2199</v>
      </c>
      <c r="E627" t="s">
        <v>2242</v>
      </c>
      <c r="F627" t="s">
        <v>2201</v>
      </c>
      <c r="G627" t="s">
        <v>7471</v>
      </c>
      <c r="H627" t="s">
        <v>14</v>
      </c>
      <c r="I627" t="s">
        <v>7459</v>
      </c>
      <c r="J627" t="s">
        <v>7472</v>
      </c>
      <c r="K627" t="s">
        <v>23335</v>
      </c>
      <c r="L627" t="s">
        <v>14</v>
      </c>
      <c r="M627" t="s">
        <v>14</v>
      </c>
      <c r="N627" t="s">
        <v>7461</v>
      </c>
      <c r="O627" t="s">
        <v>23335</v>
      </c>
      <c r="P627" t="s">
        <v>14</v>
      </c>
      <c r="Q627" t="s">
        <v>23335</v>
      </c>
      <c r="R627" t="s">
        <v>23335</v>
      </c>
      <c r="S627" t="s">
        <v>14</v>
      </c>
      <c r="T627" t="s">
        <v>14</v>
      </c>
      <c r="U627" t="s">
        <v>14</v>
      </c>
      <c r="V627" t="s">
        <v>14</v>
      </c>
      <c r="W627" t="s">
        <v>293</v>
      </c>
      <c r="X627" t="s">
        <v>1666</v>
      </c>
      <c r="Y627" t="s">
        <v>1338</v>
      </c>
      <c r="Z627" t="s">
        <v>12</v>
      </c>
      <c r="AA627" t="s">
        <v>14</v>
      </c>
      <c r="AB627" t="s">
        <v>23335</v>
      </c>
      <c r="AC627" t="s">
        <v>7462</v>
      </c>
      <c r="AD627" t="s">
        <v>2207</v>
      </c>
      <c r="AE627" t="s">
        <v>1303</v>
      </c>
      <c r="AF627" t="s">
        <v>4638</v>
      </c>
      <c r="AG627" t="s">
        <v>1513</v>
      </c>
      <c r="AH627" t="s">
        <v>2209</v>
      </c>
      <c r="AI627" t="s">
        <v>7463</v>
      </c>
      <c r="AJ627" t="s">
        <v>1168</v>
      </c>
      <c r="AK627" t="s">
        <v>7464</v>
      </c>
      <c r="AL627" t="s">
        <v>1518</v>
      </c>
      <c r="AM627" t="s">
        <v>6403</v>
      </c>
      <c r="AN627" t="s">
        <v>1180</v>
      </c>
      <c r="AO627" t="s">
        <v>159</v>
      </c>
      <c r="AP627" t="s">
        <v>23334</v>
      </c>
      <c r="AQ627" t="s">
        <v>14</v>
      </c>
      <c r="AR627" t="s">
        <v>14</v>
      </c>
      <c r="AS627" t="s">
        <v>14</v>
      </c>
      <c r="AT627" t="s">
        <v>14</v>
      </c>
      <c r="AU627" t="s">
        <v>7465</v>
      </c>
      <c r="AV627" t="s">
        <v>1803</v>
      </c>
      <c r="AW627" t="s">
        <v>1803</v>
      </c>
      <c r="AX627" t="s">
        <v>1803</v>
      </c>
      <c r="AY627" t="s">
        <v>7471</v>
      </c>
      <c r="AZ627" t="s">
        <v>22104</v>
      </c>
      <c r="BA627" t="s">
        <v>22104</v>
      </c>
      <c r="BB627" t="s">
        <v>22082</v>
      </c>
      <c r="BC627">
        <v>14300</v>
      </c>
      <c r="BD627">
        <v>16588</v>
      </c>
      <c r="BE627" t="s">
        <v>14</v>
      </c>
      <c r="BF627" t="s">
        <v>14</v>
      </c>
      <c r="BG627" t="s">
        <v>2214</v>
      </c>
      <c r="BH627" t="s">
        <v>14</v>
      </c>
      <c r="BI627" t="s">
        <v>22092</v>
      </c>
      <c r="BJ627" t="s">
        <v>7466</v>
      </c>
      <c r="BK627" t="s">
        <v>23336</v>
      </c>
      <c r="BL627" t="s">
        <v>22104</v>
      </c>
      <c r="BM627" t="s">
        <v>22082</v>
      </c>
      <c r="BN627" t="s">
        <v>7473</v>
      </c>
      <c r="BO627" t="s">
        <v>14</v>
      </c>
      <c r="BP627" t="s">
        <v>23335</v>
      </c>
      <c r="BQ627" t="s">
        <v>2217</v>
      </c>
      <c r="BR627" t="s">
        <v>2404</v>
      </c>
      <c r="BS627" t="s">
        <v>2404</v>
      </c>
      <c r="BT627" t="s">
        <v>14</v>
      </c>
      <c r="BU627" t="s">
        <v>14</v>
      </c>
      <c r="BV627" t="s">
        <v>14</v>
      </c>
      <c r="BW627" t="s">
        <v>14</v>
      </c>
      <c r="BX627" t="s">
        <v>14</v>
      </c>
      <c r="BY627" t="s">
        <v>2220</v>
      </c>
      <c r="BZ627" t="s">
        <v>23335</v>
      </c>
      <c r="CA627" t="s">
        <v>7469</v>
      </c>
      <c r="CB627" t="s">
        <v>14</v>
      </c>
      <c r="CC627" t="s">
        <v>14</v>
      </c>
      <c r="CD627" t="s">
        <v>14</v>
      </c>
      <c r="CE627" t="s">
        <v>14</v>
      </c>
      <c r="CF627" t="s">
        <v>7474</v>
      </c>
      <c r="CG627" t="s">
        <v>526</v>
      </c>
      <c r="CH627" t="s">
        <v>22075</v>
      </c>
      <c r="CJ627" t="s">
        <v>159</v>
      </c>
      <c r="CK627" t="s">
        <v>24</v>
      </c>
      <c r="CM627" s="4" t="str">
        <f>_xlfn.XLOOKUP($CG627,tbl_area_24_07_2024[Nombre Área],tbl_area_24_07_2024[Estado],"Si no se encuentra",2,)</f>
        <v>México</v>
      </c>
      <c r="CN627" s="4" t="str">
        <f>_xlfn.XLOOKUP($CG627,tbl_area_24_07_2024[Nombre Área],tbl_area_24_07_2024[Estructura],"Si no se encuentra",2,)</f>
        <v>Juntas Distritales</v>
      </c>
    </row>
    <row r="628" spans="1:92" ht="34.9" customHeight="1" x14ac:dyDescent="0.85">
      <c r="A628" t="s">
        <v>22073</v>
      </c>
      <c r="B628" t="s">
        <v>22074</v>
      </c>
      <c r="C628" t="s">
        <v>22075</v>
      </c>
      <c r="D628" t="s">
        <v>2199</v>
      </c>
      <c r="E628" t="s">
        <v>2242</v>
      </c>
      <c r="F628" t="s">
        <v>2201</v>
      </c>
      <c r="G628" t="s">
        <v>7475</v>
      </c>
      <c r="H628" t="s">
        <v>14</v>
      </c>
      <c r="I628" t="s">
        <v>7459</v>
      </c>
      <c r="J628" t="s">
        <v>7476</v>
      </c>
      <c r="K628" t="s">
        <v>23337</v>
      </c>
      <c r="L628" t="s">
        <v>14</v>
      </c>
      <c r="M628" t="s">
        <v>14</v>
      </c>
      <c r="N628" t="s">
        <v>7461</v>
      </c>
      <c r="O628" t="s">
        <v>23337</v>
      </c>
      <c r="P628" t="s">
        <v>14</v>
      </c>
      <c r="Q628" t="s">
        <v>23337</v>
      </c>
      <c r="R628" t="s">
        <v>23337</v>
      </c>
      <c r="S628" t="s">
        <v>14</v>
      </c>
      <c r="T628" t="s">
        <v>14</v>
      </c>
      <c r="U628" t="s">
        <v>14</v>
      </c>
      <c r="V628" t="s">
        <v>14</v>
      </c>
      <c r="W628" t="s">
        <v>293</v>
      </c>
      <c r="X628" t="s">
        <v>1666</v>
      </c>
      <c r="Y628" t="s">
        <v>1338</v>
      </c>
      <c r="Z628" t="s">
        <v>12</v>
      </c>
      <c r="AA628" t="s">
        <v>14</v>
      </c>
      <c r="AB628" t="s">
        <v>23337</v>
      </c>
      <c r="AC628" t="s">
        <v>7462</v>
      </c>
      <c r="AD628" t="s">
        <v>2207</v>
      </c>
      <c r="AE628" t="s">
        <v>1303</v>
      </c>
      <c r="AF628" t="s">
        <v>4638</v>
      </c>
      <c r="AG628" t="s">
        <v>1513</v>
      </c>
      <c r="AH628" t="s">
        <v>2209</v>
      </c>
      <c r="AI628" t="s">
        <v>7463</v>
      </c>
      <c r="AJ628" t="s">
        <v>1168</v>
      </c>
      <c r="AK628" t="s">
        <v>7464</v>
      </c>
      <c r="AL628" t="s">
        <v>1518</v>
      </c>
      <c r="AM628" t="s">
        <v>6403</v>
      </c>
      <c r="AN628" t="s">
        <v>1180</v>
      </c>
      <c r="AO628" t="s">
        <v>159</v>
      </c>
      <c r="AP628" t="s">
        <v>23334</v>
      </c>
      <c r="AQ628" t="s">
        <v>14</v>
      </c>
      <c r="AR628" t="s">
        <v>14</v>
      </c>
      <c r="AS628" t="s">
        <v>14</v>
      </c>
      <c r="AT628" t="s">
        <v>14</v>
      </c>
      <c r="AU628" t="s">
        <v>7465</v>
      </c>
      <c r="AV628" t="s">
        <v>1803</v>
      </c>
      <c r="AW628" t="s">
        <v>1803</v>
      </c>
      <c r="AX628" t="s">
        <v>1803</v>
      </c>
      <c r="AY628" t="s">
        <v>7475</v>
      </c>
      <c r="AZ628" t="s">
        <v>22100</v>
      </c>
      <c r="BA628" t="s">
        <v>22100</v>
      </c>
      <c r="BB628" t="s">
        <v>22289</v>
      </c>
      <c r="BC628">
        <v>28600</v>
      </c>
      <c r="BD628">
        <v>33176</v>
      </c>
      <c r="BE628" t="s">
        <v>14</v>
      </c>
      <c r="BF628" t="s">
        <v>14</v>
      </c>
      <c r="BG628" t="s">
        <v>2214</v>
      </c>
      <c r="BH628" t="s">
        <v>14</v>
      </c>
      <c r="BI628" t="s">
        <v>22092</v>
      </c>
      <c r="BJ628" t="s">
        <v>7466</v>
      </c>
      <c r="BK628" t="s">
        <v>23338</v>
      </c>
      <c r="BL628" t="s">
        <v>22100</v>
      </c>
      <c r="BM628" t="s">
        <v>22289</v>
      </c>
      <c r="BN628" t="s">
        <v>7477</v>
      </c>
      <c r="BO628" t="s">
        <v>14</v>
      </c>
      <c r="BP628" t="s">
        <v>23337</v>
      </c>
      <c r="BQ628" t="s">
        <v>2217</v>
      </c>
      <c r="BR628" t="s">
        <v>2404</v>
      </c>
      <c r="BS628" t="s">
        <v>2404</v>
      </c>
      <c r="BT628" t="s">
        <v>14</v>
      </c>
      <c r="BU628" t="s">
        <v>14</v>
      </c>
      <c r="BV628" t="s">
        <v>14</v>
      </c>
      <c r="BW628" t="s">
        <v>14</v>
      </c>
      <c r="BX628" t="s">
        <v>14</v>
      </c>
      <c r="BY628" t="s">
        <v>2220</v>
      </c>
      <c r="BZ628" t="s">
        <v>23337</v>
      </c>
      <c r="CA628" t="s">
        <v>7469</v>
      </c>
      <c r="CB628" t="s">
        <v>14</v>
      </c>
      <c r="CC628" t="s">
        <v>14</v>
      </c>
      <c r="CD628" t="s">
        <v>14</v>
      </c>
      <c r="CE628" t="s">
        <v>14</v>
      </c>
      <c r="CF628" t="s">
        <v>7478</v>
      </c>
      <c r="CG628" t="s">
        <v>526</v>
      </c>
      <c r="CH628" t="s">
        <v>22075</v>
      </c>
      <c r="CJ628" t="s">
        <v>159</v>
      </c>
      <c r="CK628" t="s">
        <v>24</v>
      </c>
      <c r="CM628" s="4" t="str">
        <f>_xlfn.XLOOKUP($CG628,tbl_area_24_07_2024[Nombre Área],tbl_area_24_07_2024[Estado],"Si no se encuentra",2,)</f>
        <v>México</v>
      </c>
      <c r="CN628" s="4" t="str">
        <f>_xlfn.XLOOKUP($CG628,tbl_area_24_07_2024[Nombre Área],tbl_area_24_07_2024[Estructura],"Si no se encuentra",2,)</f>
        <v>Juntas Distritales</v>
      </c>
    </row>
    <row r="629" spans="1:92" ht="34.9" customHeight="1" x14ac:dyDescent="0.85">
      <c r="A629" t="s">
        <v>22073</v>
      </c>
      <c r="B629" t="s">
        <v>22074</v>
      </c>
      <c r="C629" t="s">
        <v>22075</v>
      </c>
      <c r="D629" t="s">
        <v>2199</v>
      </c>
      <c r="E629" t="s">
        <v>2200</v>
      </c>
      <c r="F629" t="s">
        <v>2201</v>
      </c>
      <c r="G629" t="s">
        <v>7479</v>
      </c>
      <c r="H629" t="s">
        <v>14</v>
      </c>
      <c r="I629" t="s">
        <v>7480</v>
      </c>
      <c r="J629" t="s">
        <v>7481</v>
      </c>
      <c r="K629" t="s">
        <v>23339</v>
      </c>
      <c r="L629" t="s">
        <v>14</v>
      </c>
      <c r="M629" t="s">
        <v>14</v>
      </c>
      <c r="N629" t="s">
        <v>7483</v>
      </c>
      <c r="O629" t="s">
        <v>23339</v>
      </c>
      <c r="P629" t="s">
        <v>14</v>
      </c>
      <c r="Q629" t="s">
        <v>23339</v>
      </c>
      <c r="R629" t="s">
        <v>23339</v>
      </c>
      <c r="S629" t="s">
        <v>14</v>
      </c>
      <c r="T629" t="s">
        <v>14</v>
      </c>
      <c r="U629" t="s">
        <v>14</v>
      </c>
      <c r="V629" t="s">
        <v>14</v>
      </c>
      <c r="W629" t="s">
        <v>7484</v>
      </c>
      <c r="X629" t="s">
        <v>328</v>
      </c>
      <c r="Y629" t="s">
        <v>17</v>
      </c>
      <c r="Z629" t="s">
        <v>18</v>
      </c>
      <c r="AA629" t="s">
        <v>14</v>
      </c>
      <c r="AB629" t="s">
        <v>23339</v>
      </c>
      <c r="AC629" t="s">
        <v>7485</v>
      </c>
      <c r="AD629" t="s">
        <v>2207</v>
      </c>
      <c r="AE629" t="s">
        <v>7486</v>
      </c>
      <c r="AF629" t="s">
        <v>1168</v>
      </c>
      <c r="AG629" t="s">
        <v>14</v>
      </c>
      <c r="AH629" t="s">
        <v>2209</v>
      </c>
      <c r="AI629" t="s">
        <v>7487</v>
      </c>
      <c r="AJ629" t="s">
        <v>1168</v>
      </c>
      <c r="AK629" t="s">
        <v>7488</v>
      </c>
      <c r="AL629" t="s">
        <v>1172</v>
      </c>
      <c r="AM629" t="s">
        <v>7488</v>
      </c>
      <c r="AN629" t="s">
        <v>1177</v>
      </c>
      <c r="AO629" t="s">
        <v>301</v>
      </c>
      <c r="AP629" t="s">
        <v>23340</v>
      </c>
      <c r="AQ629" t="s">
        <v>14</v>
      </c>
      <c r="AR629" t="s">
        <v>14</v>
      </c>
      <c r="AS629" t="s">
        <v>14</v>
      </c>
      <c r="AT629" t="s">
        <v>14</v>
      </c>
      <c r="AU629" t="s">
        <v>2211</v>
      </c>
      <c r="AV629" t="s">
        <v>7489</v>
      </c>
      <c r="AW629" t="s">
        <v>7489</v>
      </c>
      <c r="AX629" t="s">
        <v>7489</v>
      </c>
      <c r="AY629" t="s">
        <v>7479</v>
      </c>
      <c r="AZ629" t="s">
        <v>22074</v>
      </c>
      <c r="BA629" t="s">
        <v>22074</v>
      </c>
      <c r="BB629" t="s">
        <v>22089</v>
      </c>
      <c r="BC629">
        <v>71200</v>
      </c>
      <c r="BD629">
        <v>991104</v>
      </c>
      <c r="BE629" t="s">
        <v>14</v>
      </c>
      <c r="BF629" t="s">
        <v>14</v>
      </c>
      <c r="BG629" t="s">
        <v>2214</v>
      </c>
      <c r="BH629" t="s">
        <v>14</v>
      </c>
      <c r="BI629" t="s">
        <v>22092</v>
      </c>
      <c r="BJ629" t="s">
        <v>7483</v>
      </c>
      <c r="BK629" t="s">
        <v>14</v>
      </c>
      <c r="BL629" t="s">
        <v>22074</v>
      </c>
      <c r="BM629" t="s">
        <v>22089</v>
      </c>
      <c r="BN629" t="s">
        <v>7490</v>
      </c>
      <c r="BO629" t="s">
        <v>14</v>
      </c>
      <c r="BP629" t="s">
        <v>23339</v>
      </c>
      <c r="BQ629" t="s">
        <v>2217</v>
      </c>
      <c r="BR629" t="s">
        <v>2303</v>
      </c>
      <c r="BS629" t="s">
        <v>2376</v>
      </c>
      <c r="BT629" t="s">
        <v>14</v>
      </c>
      <c r="BU629" t="s">
        <v>14</v>
      </c>
      <c r="BV629" t="s">
        <v>14</v>
      </c>
      <c r="BW629" t="s">
        <v>14</v>
      </c>
      <c r="BX629" t="s">
        <v>14</v>
      </c>
      <c r="BY629" t="s">
        <v>2220</v>
      </c>
      <c r="BZ629" t="s">
        <v>23339</v>
      </c>
      <c r="CA629" t="s">
        <v>7491</v>
      </c>
      <c r="CB629" t="s">
        <v>14</v>
      </c>
      <c r="CC629" t="s">
        <v>14</v>
      </c>
      <c r="CD629" t="s">
        <v>14</v>
      </c>
      <c r="CE629" t="s">
        <v>14</v>
      </c>
      <c r="CF629" t="s">
        <v>7492</v>
      </c>
      <c r="CG629" t="s">
        <v>512</v>
      </c>
      <c r="CH629" t="s">
        <v>22075</v>
      </c>
      <c r="CJ629" t="s">
        <v>301</v>
      </c>
      <c r="CK629" t="s">
        <v>24</v>
      </c>
      <c r="CM629" s="4" t="str">
        <f>_xlfn.XLOOKUP($CG629,tbl_area_24_07_2024[Nombre Área],tbl_area_24_07_2024[Estado],"Si no se encuentra",2,)</f>
        <v>Guanajuato</v>
      </c>
      <c r="CN629" s="4" t="str">
        <f>_xlfn.XLOOKUP($CG629,tbl_area_24_07_2024[Nombre Área],tbl_area_24_07_2024[Estructura],"Si no se encuentra",2,)</f>
        <v>Juntas Distritales</v>
      </c>
    </row>
    <row r="630" spans="1:92" ht="34.9" customHeight="1" x14ac:dyDescent="0.85">
      <c r="A630" t="s">
        <v>22073</v>
      </c>
      <c r="B630" t="s">
        <v>22074</v>
      </c>
      <c r="C630" t="s">
        <v>22075</v>
      </c>
      <c r="D630" t="s">
        <v>2199</v>
      </c>
      <c r="E630" t="s">
        <v>2200</v>
      </c>
      <c r="F630" t="s">
        <v>2201</v>
      </c>
      <c r="G630" t="s">
        <v>7493</v>
      </c>
      <c r="H630" t="s">
        <v>14</v>
      </c>
      <c r="I630" t="s">
        <v>7480</v>
      </c>
      <c r="J630" t="s">
        <v>7494</v>
      </c>
      <c r="K630" t="s">
        <v>23341</v>
      </c>
      <c r="L630" t="s">
        <v>14</v>
      </c>
      <c r="M630" t="s">
        <v>14</v>
      </c>
      <c r="N630" t="s">
        <v>7496</v>
      </c>
      <c r="O630" t="s">
        <v>23341</v>
      </c>
      <c r="P630" t="s">
        <v>14</v>
      </c>
      <c r="Q630" t="s">
        <v>23341</v>
      </c>
      <c r="R630" t="s">
        <v>23341</v>
      </c>
      <c r="S630" t="s">
        <v>14</v>
      </c>
      <c r="T630" t="s">
        <v>14</v>
      </c>
      <c r="U630" t="s">
        <v>14</v>
      </c>
      <c r="V630" t="s">
        <v>14</v>
      </c>
      <c r="W630" t="s">
        <v>7497</v>
      </c>
      <c r="X630" t="s">
        <v>151</v>
      </c>
      <c r="Y630" t="s">
        <v>43</v>
      </c>
      <c r="Z630" t="s">
        <v>12</v>
      </c>
      <c r="AA630" t="s">
        <v>14</v>
      </c>
      <c r="AB630" t="s">
        <v>23341</v>
      </c>
      <c r="AC630" t="s">
        <v>7498</v>
      </c>
      <c r="AD630" t="s">
        <v>2207</v>
      </c>
      <c r="AE630" t="s">
        <v>7499</v>
      </c>
      <c r="AF630" t="s">
        <v>4667</v>
      </c>
      <c r="AG630" t="s">
        <v>14</v>
      </c>
      <c r="AH630" t="s">
        <v>2209</v>
      </c>
      <c r="AI630" t="s">
        <v>7500</v>
      </c>
      <c r="AJ630" t="s">
        <v>1168</v>
      </c>
      <c r="AK630" t="s">
        <v>7501</v>
      </c>
      <c r="AL630" t="s">
        <v>1174</v>
      </c>
      <c r="AM630" t="s">
        <v>7501</v>
      </c>
      <c r="AN630" t="s">
        <v>1177</v>
      </c>
      <c r="AO630" t="s">
        <v>301</v>
      </c>
      <c r="AP630" t="s">
        <v>23342</v>
      </c>
      <c r="AQ630" t="s">
        <v>14</v>
      </c>
      <c r="AR630" t="s">
        <v>14</v>
      </c>
      <c r="AS630" t="s">
        <v>14</v>
      </c>
      <c r="AT630" t="s">
        <v>14</v>
      </c>
      <c r="AU630" t="s">
        <v>2211</v>
      </c>
      <c r="AV630" t="s">
        <v>7489</v>
      </c>
      <c r="AW630" t="s">
        <v>7489</v>
      </c>
      <c r="AX630" t="s">
        <v>7489</v>
      </c>
      <c r="AY630" t="s">
        <v>7493</v>
      </c>
      <c r="AZ630" t="s">
        <v>22074</v>
      </c>
      <c r="BA630" t="s">
        <v>22074</v>
      </c>
      <c r="BB630" t="s">
        <v>22089</v>
      </c>
      <c r="BC630">
        <v>10118</v>
      </c>
      <c r="BD630">
        <v>140842.56</v>
      </c>
      <c r="BE630" t="s">
        <v>14</v>
      </c>
      <c r="BF630" t="s">
        <v>14</v>
      </c>
      <c r="BG630" t="s">
        <v>2214</v>
      </c>
      <c r="BH630" t="s">
        <v>14</v>
      </c>
      <c r="BI630" t="s">
        <v>22092</v>
      </c>
      <c r="BJ630" t="s">
        <v>7496</v>
      </c>
      <c r="BK630" t="s">
        <v>14</v>
      </c>
      <c r="BL630" t="s">
        <v>22074</v>
      </c>
      <c r="BM630" t="s">
        <v>22089</v>
      </c>
      <c r="BN630" t="s">
        <v>7502</v>
      </c>
      <c r="BO630" t="s">
        <v>14</v>
      </c>
      <c r="BP630" t="s">
        <v>23341</v>
      </c>
      <c r="BQ630" t="s">
        <v>2217</v>
      </c>
      <c r="BR630" t="s">
        <v>2303</v>
      </c>
      <c r="BS630" t="s">
        <v>2376</v>
      </c>
      <c r="BT630" t="s">
        <v>14</v>
      </c>
      <c r="BU630" t="s">
        <v>14</v>
      </c>
      <c r="BV630" t="s">
        <v>14</v>
      </c>
      <c r="BW630" t="s">
        <v>14</v>
      </c>
      <c r="BX630" t="s">
        <v>14</v>
      </c>
      <c r="BY630" t="s">
        <v>2220</v>
      </c>
      <c r="BZ630" t="s">
        <v>23341</v>
      </c>
      <c r="CA630" t="s">
        <v>7491</v>
      </c>
      <c r="CB630" t="s">
        <v>14</v>
      </c>
      <c r="CC630" t="s">
        <v>14</v>
      </c>
      <c r="CD630" t="s">
        <v>14</v>
      </c>
      <c r="CE630" t="s">
        <v>14</v>
      </c>
      <c r="CF630" t="s">
        <v>7503</v>
      </c>
      <c r="CG630" t="s">
        <v>512</v>
      </c>
      <c r="CH630" t="s">
        <v>22075</v>
      </c>
      <c r="CJ630" t="s">
        <v>301</v>
      </c>
      <c r="CK630" t="s">
        <v>24</v>
      </c>
      <c r="CM630" s="4" t="str">
        <f>_xlfn.XLOOKUP($CG630,tbl_area_24_07_2024[Nombre Área],tbl_area_24_07_2024[Estado],"Si no se encuentra",2,)</f>
        <v>Guanajuato</v>
      </c>
      <c r="CN630" s="4" t="str">
        <f>_xlfn.XLOOKUP($CG630,tbl_area_24_07_2024[Nombre Área],tbl_area_24_07_2024[Estructura],"Si no se encuentra",2,)</f>
        <v>Juntas Distritales</v>
      </c>
    </row>
    <row r="631" spans="1:92" ht="34.9" customHeight="1" x14ac:dyDescent="0.85">
      <c r="A631" t="s">
        <v>22073</v>
      </c>
      <c r="B631" t="s">
        <v>22074</v>
      </c>
      <c r="C631" t="s">
        <v>22075</v>
      </c>
      <c r="D631" t="s">
        <v>2199</v>
      </c>
      <c r="E631" t="s">
        <v>2242</v>
      </c>
      <c r="F631" t="s">
        <v>2201</v>
      </c>
      <c r="G631" t="s">
        <v>7504</v>
      </c>
      <c r="H631" t="s">
        <v>14</v>
      </c>
      <c r="I631" t="s">
        <v>7480</v>
      </c>
      <c r="J631" t="s">
        <v>7505</v>
      </c>
      <c r="K631" t="s">
        <v>3444</v>
      </c>
      <c r="L631" t="s">
        <v>14</v>
      </c>
      <c r="M631" t="s">
        <v>14</v>
      </c>
      <c r="N631" t="s">
        <v>7506</v>
      </c>
      <c r="O631" t="s">
        <v>3444</v>
      </c>
      <c r="P631" t="s">
        <v>14</v>
      </c>
      <c r="Q631" t="s">
        <v>3444</v>
      </c>
      <c r="R631" t="s">
        <v>3444</v>
      </c>
      <c r="S631" t="s">
        <v>14</v>
      </c>
      <c r="T631" t="s">
        <v>14</v>
      </c>
      <c r="U631" t="s">
        <v>14</v>
      </c>
      <c r="V631" t="s">
        <v>14</v>
      </c>
      <c r="W631" t="s">
        <v>14</v>
      </c>
      <c r="X631" t="s">
        <v>14</v>
      </c>
      <c r="Y631" t="s">
        <v>14</v>
      </c>
      <c r="Z631" t="s">
        <v>14</v>
      </c>
      <c r="AA631" t="s">
        <v>7507</v>
      </c>
      <c r="AB631" t="s">
        <v>3444</v>
      </c>
      <c r="AC631" t="s">
        <v>3506</v>
      </c>
      <c r="AD631" t="s">
        <v>2207</v>
      </c>
      <c r="AE631" t="s">
        <v>1766</v>
      </c>
      <c r="AF631" t="s">
        <v>1614</v>
      </c>
      <c r="AG631" t="s">
        <v>1168</v>
      </c>
      <c r="AH631" t="s">
        <v>2209</v>
      </c>
      <c r="AI631" t="s">
        <v>3920</v>
      </c>
      <c r="AJ631" t="s">
        <v>1168</v>
      </c>
      <c r="AK631" t="s">
        <v>319</v>
      </c>
      <c r="AL631" t="s">
        <v>1176</v>
      </c>
      <c r="AM631" t="s">
        <v>319</v>
      </c>
      <c r="AN631" t="s">
        <v>1439</v>
      </c>
      <c r="AO631" t="s">
        <v>319</v>
      </c>
      <c r="AP631" t="s">
        <v>23343</v>
      </c>
      <c r="AQ631" t="s">
        <v>14</v>
      </c>
      <c r="AR631" t="s">
        <v>14</v>
      </c>
      <c r="AS631" t="s">
        <v>14</v>
      </c>
      <c r="AT631" t="s">
        <v>14</v>
      </c>
      <c r="AU631" t="s">
        <v>2252</v>
      </c>
      <c r="AV631" t="s">
        <v>7489</v>
      </c>
      <c r="AW631" t="s">
        <v>7489</v>
      </c>
      <c r="AX631" t="s">
        <v>7489</v>
      </c>
      <c r="AY631" t="s">
        <v>7504</v>
      </c>
      <c r="AZ631" t="s">
        <v>22074</v>
      </c>
      <c r="BA631" t="s">
        <v>22074</v>
      </c>
      <c r="BB631" t="s">
        <v>22094</v>
      </c>
      <c r="BC631">
        <v>7100</v>
      </c>
      <c r="BD631">
        <v>8236</v>
      </c>
      <c r="BE631" t="s">
        <v>14</v>
      </c>
      <c r="BF631" t="s">
        <v>14</v>
      </c>
      <c r="BG631" t="s">
        <v>2214</v>
      </c>
      <c r="BH631" t="s">
        <v>14</v>
      </c>
      <c r="BI631" t="s">
        <v>22092</v>
      </c>
      <c r="BJ631" t="s">
        <v>7506</v>
      </c>
      <c r="BK631" t="s">
        <v>14</v>
      </c>
      <c r="BL631" t="s">
        <v>22074</v>
      </c>
      <c r="BM631" t="s">
        <v>22094</v>
      </c>
      <c r="BN631" t="s">
        <v>7508</v>
      </c>
      <c r="BO631" t="s">
        <v>14</v>
      </c>
      <c r="BP631" t="s">
        <v>3444</v>
      </c>
      <c r="BQ631" t="s">
        <v>2217</v>
      </c>
      <c r="BR631" t="s">
        <v>2303</v>
      </c>
      <c r="BS631" t="s">
        <v>2376</v>
      </c>
      <c r="BT631" t="s">
        <v>14</v>
      </c>
      <c r="BU631" t="s">
        <v>14</v>
      </c>
      <c r="BV631" t="s">
        <v>14</v>
      </c>
      <c r="BW631" t="s">
        <v>14</v>
      </c>
      <c r="BX631" t="s">
        <v>14</v>
      </c>
      <c r="BY631" t="s">
        <v>2220</v>
      </c>
      <c r="BZ631" t="s">
        <v>3444</v>
      </c>
      <c r="CA631" t="s">
        <v>7491</v>
      </c>
      <c r="CB631" t="s">
        <v>14</v>
      </c>
      <c r="CC631" t="s">
        <v>14</v>
      </c>
      <c r="CD631" t="s">
        <v>14</v>
      </c>
      <c r="CE631" t="s">
        <v>14</v>
      </c>
      <c r="CF631" t="s">
        <v>7509</v>
      </c>
      <c r="CG631" t="s">
        <v>512</v>
      </c>
      <c r="CH631" t="s">
        <v>22075</v>
      </c>
      <c r="CJ631" t="s">
        <v>301</v>
      </c>
      <c r="CK631" t="s">
        <v>24</v>
      </c>
      <c r="CM631" s="4" t="str">
        <f>_xlfn.XLOOKUP($CG631,tbl_area_24_07_2024[Nombre Área],tbl_area_24_07_2024[Estado],"Si no se encuentra",2,)</f>
        <v>Guanajuato</v>
      </c>
      <c r="CN631" s="4" t="str">
        <f>_xlfn.XLOOKUP($CG631,tbl_area_24_07_2024[Nombre Área],tbl_area_24_07_2024[Estructura],"Si no se encuentra",2,)</f>
        <v>Juntas Distritales</v>
      </c>
    </row>
    <row r="632" spans="1:92" ht="34.9" customHeight="1" x14ac:dyDescent="0.85">
      <c r="A632" t="s">
        <v>22073</v>
      </c>
      <c r="B632" t="s">
        <v>22074</v>
      </c>
      <c r="C632" t="s">
        <v>22075</v>
      </c>
      <c r="D632" t="s">
        <v>2199</v>
      </c>
      <c r="E632" t="s">
        <v>2242</v>
      </c>
      <c r="F632" t="s">
        <v>2201</v>
      </c>
      <c r="G632" t="s">
        <v>7510</v>
      </c>
      <c r="H632" t="s">
        <v>14</v>
      </c>
      <c r="I632" t="s">
        <v>7480</v>
      </c>
      <c r="J632" t="s">
        <v>7511</v>
      </c>
      <c r="K632" t="s">
        <v>23344</v>
      </c>
      <c r="L632" t="s">
        <v>14</v>
      </c>
      <c r="M632" t="s">
        <v>14</v>
      </c>
      <c r="N632" t="s">
        <v>7513</v>
      </c>
      <c r="O632" t="s">
        <v>23344</v>
      </c>
      <c r="P632" t="s">
        <v>14</v>
      </c>
      <c r="Q632" t="s">
        <v>23344</v>
      </c>
      <c r="R632" t="s">
        <v>23344</v>
      </c>
      <c r="S632" t="s">
        <v>14</v>
      </c>
      <c r="T632" t="s">
        <v>14</v>
      </c>
      <c r="U632" t="s">
        <v>14</v>
      </c>
      <c r="V632" t="s">
        <v>14</v>
      </c>
      <c r="W632" t="s">
        <v>14</v>
      </c>
      <c r="X632" t="s">
        <v>14</v>
      </c>
      <c r="Y632" t="s">
        <v>14</v>
      </c>
      <c r="Z632" t="s">
        <v>14</v>
      </c>
      <c r="AA632" t="s">
        <v>7507</v>
      </c>
      <c r="AB632" t="s">
        <v>23344</v>
      </c>
      <c r="AC632" t="s">
        <v>3506</v>
      </c>
      <c r="AD632" t="s">
        <v>2207</v>
      </c>
      <c r="AE632" t="s">
        <v>1766</v>
      </c>
      <c r="AF632" t="s">
        <v>1614</v>
      </c>
      <c r="AG632" t="s">
        <v>1168</v>
      </c>
      <c r="AH632" t="s">
        <v>2209</v>
      </c>
      <c r="AI632" t="s">
        <v>3920</v>
      </c>
      <c r="AJ632" t="s">
        <v>1168</v>
      </c>
      <c r="AK632" t="s">
        <v>319</v>
      </c>
      <c r="AL632" t="s">
        <v>1176</v>
      </c>
      <c r="AM632" t="s">
        <v>319</v>
      </c>
      <c r="AN632" t="s">
        <v>1439</v>
      </c>
      <c r="AO632" t="s">
        <v>319</v>
      </c>
      <c r="AP632" t="s">
        <v>23343</v>
      </c>
      <c r="AQ632" t="s">
        <v>14</v>
      </c>
      <c r="AR632" t="s">
        <v>14</v>
      </c>
      <c r="AS632" t="s">
        <v>14</v>
      </c>
      <c r="AT632" t="s">
        <v>14</v>
      </c>
      <c r="AU632" t="s">
        <v>2252</v>
      </c>
      <c r="AV632" t="s">
        <v>7489</v>
      </c>
      <c r="AW632" t="s">
        <v>7489</v>
      </c>
      <c r="AX632" t="s">
        <v>7489</v>
      </c>
      <c r="AY632" t="s">
        <v>7510</v>
      </c>
      <c r="AZ632" t="s">
        <v>22074</v>
      </c>
      <c r="BA632" t="s">
        <v>22074</v>
      </c>
      <c r="BB632" t="s">
        <v>22094</v>
      </c>
      <c r="BC632">
        <v>7100</v>
      </c>
      <c r="BD632">
        <v>8236</v>
      </c>
      <c r="BE632" t="s">
        <v>14</v>
      </c>
      <c r="BF632" t="s">
        <v>14</v>
      </c>
      <c r="BG632" t="s">
        <v>2214</v>
      </c>
      <c r="BH632" t="s">
        <v>14</v>
      </c>
      <c r="BI632" t="s">
        <v>22092</v>
      </c>
      <c r="BJ632" t="s">
        <v>7513</v>
      </c>
      <c r="BK632" t="s">
        <v>14</v>
      </c>
      <c r="BL632" t="s">
        <v>22074</v>
      </c>
      <c r="BM632" t="s">
        <v>22094</v>
      </c>
      <c r="BN632" t="s">
        <v>7514</v>
      </c>
      <c r="BO632" t="s">
        <v>14</v>
      </c>
      <c r="BP632" t="s">
        <v>23344</v>
      </c>
      <c r="BQ632" t="s">
        <v>2217</v>
      </c>
      <c r="BR632" t="s">
        <v>2303</v>
      </c>
      <c r="BS632" t="s">
        <v>2376</v>
      </c>
      <c r="BT632" t="s">
        <v>14</v>
      </c>
      <c r="BU632" t="s">
        <v>14</v>
      </c>
      <c r="BV632" t="s">
        <v>14</v>
      </c>
      <c r="BW632" t="s">
        <v>14</v>
      </c>
      <c r="BX632" t="s">
        <v>14</v>
      </c>
      <c r="BY632" t="s">
        <v>2220</v>
      </c>
      <c r="BZ632" t="s">
        <v>23344</v>
      </c>
      <c r="CA632" t="s">
        <v>7491</v>
      </c>
      <c r="CB632" t="s">
        <v>14</v>
      </c>
      <c r="CC632" t="s">
        <v>14</v>
      </c>
      <c r="CD632" t="s">
        <v>14</v>
      </c>
      <c r="CE632" t="s">
        <v>14</v>
      </c>
      <c r="CF632" t="s">
        <v>7515</v>
      </c>
      <c r="CG632" t="s">
        <v>512</v>
      </c>
      <c r="CH632" t="s">
        <v>22075</v>
      </c>
      <c r="CJ632" t="s">
        <v>301</v>
      </c>
      <c r="CK632" t="s">
        <v>24</v>
      </c>
      <c r="CM632" s="4" t="str">
        <f>_xlfn.XLOOKUP($CG632,tbl_area_24_07_2024[Nombre Área],tbl_area_24_07_2024[Estado],"Si no se encuentra",2,)</f>
        <v>Guanajuato</v>
      </c>
      <c r="CN632" s="4" t="str">
        <f>_xlfn.XLOOKUP($CG632,tbl_area_24_07_2024[Nombre Área],tbl_area_24_07_2024[Estructura],"Si no se encuentra",2,)</f>
        <v>Juntas Distritales</v>
      </c>
    </row>
    <row r="633" spans="1:92" ht="34.9" customHeight="1" x14ac:dyDescent="0.85">
      <c r="A633" t="s">
        <v>22073</v>
      </c>
      <c r="B633" t="s">
        <v>22074</v>
      </c>
      <c r="C633" t="s">
        <v>22075</v>
      </c>
      <c r="D633" t="s">
        <v>2199</v>
      </c>
      <c r="E633" t="s">
        <v>2242</v>
      </c>
      <c r="F633" t="s">
        <v>2201</v>
      </c>
      <c r="G633" t="s">
        <v>7516</v>
      </c>
      <c r="H633" t="s">
        <v>14</v>
      </c>
      <c r="I633" t="s">
        <v>7480</v>
      </c>
      <c r="J633" t="s">
        <v>7517</v>
      </c>
      <c r="K633" t="s">
        <v>23345</v>
      </c>
      <c r="L633" t="s">
        <v>14</v>
      </c>
      <c r="M633" t="s">
        <v>14</v>
      </c>
      <c r="N633" t="s">
        <v>7518</v>
      </c>
      <c r="O633" t="s">
        <v>23345</v>
      </c>
      <c r="P633" t="s">
        <v>14</v>
      </c>
      <c r="Q633" t="s">
        <v>23345</v>
      </c>
      <c r="R633" t="s">
        <v>23345</v>
      </c>
      <c r="S633" t="s">
        <v>14</v>
      </c>
      <c r="T633" t="s">
        <v>14</v>
      </c>
      <c r="U633" t="s">
        <v>14</v>
      </c>
      <c r="V633" t="s">
        <v>14</v>
      </c>
      <c r="W633" t="s">
        <v>14</v>
      </c>
      <c r="X633" t="s">
        <v>14</v>
      </c>
      <c r="Y633" t="s">
        <v>14</v>
      </c>
      <c r="Z633" t="s">
        <v>14</v>
      </c>
      <c r="AA633" t="s">
        <v>7507</v>
      </c>
      <c r="AB633" t="s">
        <v>23345</v>
      </c>
      <c r="AC633" t="s">
        <v>3506</v>
      </c>
      <c r="AD633" t="s">
        <v>2207</v>
      </c>
      <c r="AE633" t="s">
        <v>1766</v>
      </c>
      <c r="AF633" t="s">
        <v>1614</v>
      </c>
      <c r="AG633" t="s">
        <v>1168</v>
      </c>
      <c r="AH633" t="s">
        <v>2209</v>
      </c>
      <c r="AI633" t="s">
        <v>3920</v>
      </c>
      <c r="AJ633" t="s">
        <v>1168</v>
      </c>
      <c r="AK633" t="s">
        <v>319</v>
      </c>
      <c r="AL633" t="s">
        <v>1176</v>
      </c>
      <c r="AM633" t="s">
        <v>319</v>
      </c>
      <c r="AN633" t="s">
        <v>1439</v>
      </c>
      <c r="AO633" t="s">
        <v>319</v>
      </c>
      <c r="AP633" t="s">
        <v>23343</v>
      </c>
      <c r="AQ633" t="s">
        <v>14</v>
      </c>
      <c r="AR633" t="s">
        <v>14</v>
      </c>
      <c r="AS633" t="s">
        <v>14</v>
      </c>
      <c r="AT633" t="s">
        <v>14</v>
      </c>
      <c r="AU633" t="s">
        <v>2252</v>
      </c>
      <c r="AV633" t="s">
        <v>7489</v>
      </c>
      <c r="AW633" t="s">
        <v>7489</v>
      </c>
      <c r="AX633" t="s">
        <v>7489</v>
      </c>
      <c r="AY633" t="s">
        <v>7516</v>
      </c>
      <c r="AZ633" t="s">
        <v>22074</v>
      </c>
      <c r="BA633" t="s">
        <v>22074</v>
      </c>
      <c r="BB633" t="s">
        <v>22094</v>
      </c>
      <c r="BC633">
        <v>8100</v>
      </c>
      <c r="BD633">
        <v>9396</v>
      </c>
      <c r="BE633" t="s">
        <v>14</v>
      </c>
      <c r="BF633" t="s">
        <v>14</v>
      </c>
      <c r="BG633" t="s">
        <v>2214</v>
      </c>
      <c r="BH633" t="s">
        <v>14</v>
      </c>
      <c r="BI633" t="s">
        <v>22092</v>
      </c>
      <c r="BJ633" t="s">
        <v>7518</v>
      </c>
      <c r="BK633" t="s">
        <v>14</v>
      </c>
      <c r="BL633" t="s">
        <v>22074</v>
      </c>
      <c r="BM633" t="s">
        <v>22094</v>
      </c>
      <c r="BN633" t="s">
        <v>7519</v>
      </c>
      <c r="BO633" t="s">
        <v>14</v>
      </c>
      <c r="BP633" t="s">
        <v>23345</v>
      </c>
      <c r="BQ633" t="s">
        <v>2217</v>
      </c>
      <c r="BR633" t="s">
        <v>2303</v>
      </c>
      <c r="BS633" t="s">
        <v>2376</v>
      </c>
      <c r="BT633" t="s">
        <v>14</v>
      </c>
      <c r="BU633" t="s">
        <v>14</v>
      </c>
      <c r="BV633" t="s">
        <v>14</v>
      </c>
      <c r="BW633" t="s">
        <v>14</v>
      </c>
      <c r="BX633" t="s">
        <v>14</v>
      </c>
      <c r="BY633" t="s">
        <v>2220</v>
      </c>
      <c r="BZ633" t="s">
        <v>23345</v>
      </c>
      <c r="CA633" t="s">
        <v>7491</v>
      </c>
      <c r="CB633" t="s">
        <v>14</v>
      </c>
      <c r="CC633" t="s">
        <v>14</v>
      </c>
      <c r="CD633" t="s">
        <v>14</v>
      </c>
      <c r="CE633" t="s">
        <v>14</v>
      </c>
      <c r="CF633" t="s">
        <v>7520</v>
      </c>
      <c r="CG633" t="s">
        <v>512</v>
      </c>
      <c r="CH633" t="s">
        <v>22075</v>
      </c>
      <c r="CJ633" t="s">
        <v>301</v>
      </c>
      <c r="CK633" t="s">
        <v>24</v>
      </c>
      <c r="CM633" s="4" t="str">
        <f>_xlfn.XLOOKUP($CG633,tbl_area_24_07_2024[Nombre Área],tbl_area_24_07_2024[Estado],"Si no se encuentra",2,)</f>
        <v>Guanajuato</v>
      </c>
      <c r="CN633" s="4" t="str">
        <f>_xlfn.XLOOKUP($CG633,tbl_area_24_07_2024[Nombre Área],tbl_area_24_07_2024[Estructura],"Si no se encuentra",2,)</f>
        <v>Juntas Distritales</v>
      </c>
    </row>
    <row r="634" spans="1:92" ht="34.9" customHeight="1" x14ac:dyDescent="0.85">
      <c r="A634" t="s">
        <v>22073</v>
      </c>
      <c r="B634" t="s">
        <v>22074</v>
      </c>
      <c r="C634" t="s">
        <v>22075</v>
      </c>
      <c r="D634" t="s">
        <v>2199</v>
      </c>
      <c r="E634" t="s">
        <v>2242</v>
      </c>
      <c r="F634" t="s">
        <v>2201</v>
      </c>
      <c r="G634" t="s">
        <v>7521</v>
      </c>
      <c r="H634" t="s">
        <v>14</v>
      </c>
      <c r="I634" t="s">
        <v>7480</v>
      </c>
      <c r="J634" t="s">
        <v>7522</v>
      </c>
      <c r="K634" t="s">
        <v>23346</v>
      </c>
      <c r="L634" t="s">
        <v>14</v>
      </c>
      <c r="M634" t="s">
        <v>14</v>
      </c>
      <c r="N634" t="s">
        <v>7523</v>
      </c>
      <c r="O634" t="s">
        <v>23346</v>
      </c>
      <c r="P634" t="s">
        <v>14</v>
      </c>
      <c r="Q634" t="s">
        <v>23346</v>
      </c>
      <c r="R634" t="s">
        <v>23346</v>
      </c>
      <c r="S634" t="s">
        <v>14</v>
      </c>
      <c r="T634" t="s">
        <v>14</v>
      </c>
      <c r="U634" t="s">
        <v>14</v>
      </c>
      <c r="V634" t="s">
        <v>14</v>
      </c>
      <c r="W634" t="s">
        <v>14</v>
      </c>
      <c r="X634" t="s">
        <v>14</v>
      </c>
      <c r="Y634" t="s">
        <v>14</v>
      </c>
      <c r="Z634" t="s">
        <v>14</v>
      </c>
      <c r="AA634" t="s">
        <v>7507</v>
      </c>
      <c r="AB634" t="s">
        <v>23346</v>
      </c>
      <c r="AC634" t="s">
        <v>3506</v>
      </c>
      <c r="AD634" t="s">
        <v>2207</v>
      </c>
      <c r="AE634" t="s">
        <v>1766</v>
      </c>
      <c r="AF634" t="s">
        <v>1614</v>
      </c>
      <c r="AG634" t="s">
        <v>1168</v>
      </c>
      <c r="AH634" t="s">
        <v>2209</v>
      </c>
      <c r="AI634" t="s">
        <v>3920</v>
      </c>
      <c r="AJ634" t="s">
        <v>1168</v>
      </c>
      <c r="AK634" t="s">
        <v>319</v>
      </c>
      <c r="AL634" t="s">
        <v>1176</v>
      </c>
      <c r="AM634" t="s">
        <v>319</v>
      </c>
      <c r="AN634" t="s">
        <v>1439</v>
      </c>
      <c r="AO634" t="s">
        <v>319</v>
      </c>
      <c r="AP634" t="s">
        <v>23343</v>
      </c>
      <c r="AQ634" t="s">
        <v>14</v>
      </c>
      <c r="AR634" t="s">
        <v>14</v>
      </c>
      <c r="AS634" t="s">
        <v>14</v>
      </c>
      <c r="AT634" t="s">
        <v>14</v>
      </c>
      <c r="AU634" t="s">
        <v>2252</v>
      </c>
      <c r="AV634" t="s">
        <v>7489</v>
      </c>
      <c r="AW634" t="s">
        <v>7489</v>
      </c>
      <c r="AX634" t="s">
        <v>7489</v>
      </c>
      <c r="AY634" t="s">
        <v>7521</v>
      </c>
      <c r="AZ634" t="s">
        <v>22074</v>
      </c>
      <c r="BA634" t="s">
        <v>22074</v>
      </c>
      <c r="BB634" t="s">
        <v>22094</v>
      </c>
      <c r="BC634">
        <v>20969.09</v>
      </c>
      <c r="BD634">
        <v>24963.200000000001</v>
      </c>
      <c r="BE634" t="s">
        <v>14</v>
      </c>
      <c r="BF634" t="s">
        <v>14</v>
      </c>
      <c r="BG634" t="s">
        <v>2214</v>
      </c>
      <c r="BH634" t="s">
        <v>14</v>
      </c>
      <c r="BI634" t="s">
        <v>22092</v>
      </c>
      <c r="BJ634" t="s">
        <v>7523</v>
      </c>
      <c r="BK634" t="s">
        <v>14</v>
      </c>
      <c r="BL634" t="s">
        <v>22074</v>
      </c>
      <c r="BM634" t="s">
        <v>22094</v>
      </c>
      <c r="BN634" t="s">
        <v>7524</v>
      </c>
      <c r="BO634" t="s">
        <v>14</v>
      </c>
      <c r="BP634" t="s">
        <v>23346</v>
      </c>
      <c r="BQ634" t="s">
        <v>2217</v>
      </c>
      <c r="BR634" t="s">
        <v>2303</v>
      </c>
      <c r="BS634" t="s">
        <v>2376</v>
      </c>
      <c r="BT634" t="s">
        <v>14</v>
      </c>
      <c r="BU634" t="s">
        <v>14</v>
      </c>
      <c r="BV634" t="s">
        <v>14</v>
      </c>
      <c r="BW634" t="s">
        <v>14</v>
      </c>
      <c r="BX634" t="s">
        <v>14</v>
      </c>
      <c r="BY634" t="s">
        <v>2220</v>
      </c>
      <c r="BZ634" t="s">
        <v>23346</v>
      </c>
      <c r="CA634" t="s">
        <v>7491</v>
      </c>
      <c r="CB634" t="s">
        <v>14</v>
      </c>
      <c r="CC634" t="s">
        <v>14</v>
      </c>
      <c r="CD634" t="s">
        <v>14</v>
      </c>
      <c r="CE634" t="s">
        <v>14</v>
      </c>
      <c r="CF634" t="s">
        <v>7525</v>
      </c>
      <c r="CG634" t="s">
        <v>512</v>
      </c>
      <c r="CH634" t="s">
        <v>22075</v>
      </c>
      <c r="CJ634" t="s">
        <v>301</v>
      </c>
      <c r="CK634" t="s">
        <v>24</v>
      </c>
      <c r="CM634" s="4" t="str">
        <f>_xlfn.XLOOKUP($CG634,tbl_area_24_07_2024[Nombre Área],tbl_area_24_07_2024[Estado],"Si no se encuentra",2,)</f>
        <v>Guanajuato</v>
      </c>
      <c r="CN634" s="4" t="str">
        <f>_xlfn.XLOOKUP($CG634,tbl_area_24_07_2024[Nombre Área],tbl_area_24_07_2024[Estructura],"Si no se encuentra",2,)</f>
        <v>Juntas Distritales</v>
      </c>
    </row>
    <row r="635" spans="1:92" ht="34.9" customHeight="1" x14ac:dyDescent="0.85">
      <c r="A635" t="s">
        <v>22073</v>
      </c>
      <c r="B635" t="s">
        <v>22074</v>
      </c>
      <c r="C635" t="s">
        <v>22075</v>
      </c>
      <c r="D635" t="s">
        <v>2199</v>
      </c>
      <c r="E635" t="s">
        <v>2242</v>
      </c>
      <c r="F635" t="s">
        <v>2201</v>
      </c>
      <c r="G635" t="s">
        <v>7526</v>
      </c>
      <c r="H635" t="s">
        <v>14</v>
      </c>
      <c r="I635" t="s">
        <v>7480</v>
      </c>
      <c r="J635" t="s">
        <v>7527</v>
      </c>
      <c r="K635" t="s">
        <v>23347</v>
      </c>
      <c r="L635" t="s">
        <v>14</v>
      </c>
      <c r="M635" t="s">
        <v>14</v>
      </c>
      <c r="N635" t="s">
        <v>7528</v>
      </c>
      <c r="O635" t="s">
        <v>23347</v>
      </c>
      <c r="P635" t="s">
        <v>14</v>
      </c>
      <c r="Q635" t="s">
        <v>23347</v>
      </c>
      <c r="R635" t="s">
        <v>23347</v>
      </c>
      <c r="S635" t="s">
        <v>14</v>
      </c>
      <c r="T635" t="s">
        <v>14</v>
      </c>
      <c r="U635" t="s">
        <v>14</v>
      </c>
      <c r="V635" t="s">
        <v>14</v>
      </c>
      <c r="W635" t="s">
        <v>14</v>
      </c>
      <c r="X635" t="s">
        <v>14</v>
      </c>
      <c r="Y635" t="s">
        <v>14</v>
      </c>
      <c r="Z635" t="s">
        <v>14</v>
      </c>
      <c r="AA635" t="s">
        <v>7529</v>
      </c>
      <c r="AB635" t="s">
        <v>23347</v>
      </c>
      <c r="AC635" t="s">
        <v>7530</v>
      </c>
      <c r="AD635" t="s">
        <v>2348</v>
      </c>
      <c r="AE635" t="s">
        <v>3857</v>
      </c>
      <c r="AF635" t="s">
        <v>1622</v>
      </c>
      <c r="AG635" t="s">
        <v>14</v>
      </c>
      <c r="AH635" t="s">
        <v>2209</v>
      </c>
      <c r="AI635" t="s">
        <v>7531</v>
      </c>
      <c r="AJ635" t="s">
        <v>1168</v>
      </c>
      <c r="AK635" t="s">
        <v>319</v>
      </c>
      <c r="AL635" t="s">
        <v>1176</v>
      </c>
      <c r="AM635" t="s">
        <v>319</v>
      </c>
      <c r="AN635" t="s">
        <v>1439</v>
      </c>
      <c r="AO635" t="s">
        <v>319</v>
      </c>
      <c r="AP635" t="s">
        <v>23348</v>
      </c>
      <c r="AQ635" t="s">
        <v>14</v>
      </c>
      <c r="AR635" t="s">
        <v>14</v>
      </c>
      <c r="AS635" t="s">
        <v>14</v>
      </c>
      <c r="AT635" t="s">
        <v>14</v>
      </c>
      <c r="AU635" t="s">
        <v>2252</v>
      </c>
      <c r="AV635" t="s">
        <v>7489</v>
      </c>
      <c r="AW635" t="s">
        <v>7489</v>
      </c>
      <c r="AX635" t="s">
        <v>7489</v>
      </c>
      <c r="AY635" t="s">
        <v>7526</v>
      </c>
      <c r="AZ635" t="s">
        <v>22519</v>
      </c>
      <c r="BA635" t="s">
        <v>22074</v>
      </c>
      <c r="BB635" t="s">
        <v>22094</v>
      </c>
      <c r="BC635">
        <v>1932</v>
      </c>
      <c r="BD635">
        <v>2300</v>
      </c>
      <c r="BE635" t="s">
        <v>14</v>
      </c>
      <c r="BF635" t="s">
        <v>14</v>
      </c>
      <c r="BG635" t="s">
        <v>2214</v>
      </c>
      <c r="BH635" t="s">
        <v>14</v>
      </c>
      <c r="BI635" t="s">
        <v>22092</v>
      </c>
      <c r="BJ635" t="s">
        <v>7528</v>
      </c>
      <c r="BK635" t="s">
        <v>14</v>
      </c>
      <c r="BL635" t="s">
        <v>22074</v>
      </c>
      <c r="BM635" t="s">
        <v>22094</v>
      </c>
      <c r="BN635" t="s">
        <v>7532</v>
      </c>
      <c r="BO635" t="s">
        <v>14</v>
      </c>
      <c r="BP635" t="s">
        <v>23347</v>
      </c>
      <c r="BQ635" t="s">
        <v>2217</v>
      </c>
      <c r="BR635" t="s">
        <v>2303</v>
      </c>
      <c r="BS635" t="s">
        <v>2376</v>
      </c>
      <c r="BT635" t="s">
        <v>14</v>
      </c>
      <c r="BU635" t="s">
        <v>14</v>
      </c>
      <c r="BV635" t="s">
        <v>14</v>
      </c>
      <c r="BW635" t="s">
        <v>14</v>
      </c>
      <c r="BX635" t="s">
        <v>14</v>
      </c>
      <c r="BY635" t="s">
        <v>2220</v>
      </c>
      <c r="BZ635" t="s">
        <v>23347</v>
      </c>
      <c r="CA635" t="s">
        <v>7491</v>
      </c>
      <c r="CB635" t="s">
        <v>14</v>
      </c>
      <c r="CC635" t="s">
        <v>14</v>
      </c>
      <c r="CD635" t="s">
        <v>14</v>
      </c>
      <c r="CE635" t="s">
        <v>14</v>
      </c>
      <c r="CF635" t="s">
        <v>7533</v>
      </c>
      <c r="CG635" t="s">
        <v>512</v>
      </c>
      <c r="CH635" t="s">
        <v>22075</v>
      </c>
      <c r="CJ635" t="s">
        <v>301</v>
      </c>
      <c r="CK635" t="s">
        <v>24</v>
      </c>
      <c r="CM635" s="4" t="str">
        <f>_xlfn.XLOOKUP($CG635,tbl_area_24_07_2024[Nombre Área],tbl_area_24_07_2024[Estado],"Si no se encuentra",2,)</f>
        <v>Guanajuato</v>
      </c>
      <c r="CN635" s="4" t="str">
        <f>_xlfn.XLOOKUP($CG635,tbl_area_24_07_2024[Nombre Área],tbl_area_24_07_2024[Estructura],"Si no se encuentra",2,)</f>
        <v>Juntas Distritales</v>
      </c>
    </row>
    <row r="636" spans="1:92" ht="34.9" customHeight="1" x14ac:dyDescent="0.85">
      <c r="A636" t="s">
        <v>22073</v>
      </c>
      <c r="B636" t="s">
        <v>22074</v>
      </c>
      <c r="C636" t="s">
        <v>22075</v>
      </c>
      <c r="D636" t="s">
        <v>2199</v>
      </c>
      <c r="E636" t="s">
        <v>2242</v>
      </c>
      <c r="F636" t="s">
        <v>2201</v>
      </c>
      <c r="G636" t="s">
        <v>7534</v>
      </c>
      <c r="H636" t="s">
        <v>14</v>
      </c>
      <c r="I636" t="s">
        <v>7480</v>
      </c>
      <c r="J636" t="s">
        <v>7535</v>
      </c>
      <c r="K636" t="s">
        <v>23349</v>
      </c>
      <c r="L636" t="s">
        <v>14</v>
      </c>
      <c r="M636" t="s">
        <v>14</v>
      </c>
      <c r="N636" t="s">
        <v>7506</v>
      </c>
      <c r="O636" t="s">
        <v>23349</v>
      </c>
      <c r="P636" t="s">
        <v>14</v>
      </c>
      <c r="Q636" t="s">
        <v>23349</v>
      </c>
      <c r="R636" t="s">
        <v>23349</v>
      </c>
      <c r="S636" t="s">
        <v>14</v>
      </c>
      <c r="T636" t="s">
        <v>14</v>
      </c>
      <c r="U636" t="s">
        <v>14</v>
      </c>
      <c r="V636" t="s">
        <v>14</v>
      </c>
      <c r="W636" t="s">
        <v>14</v>
      </c>
      <c r="X636" t="s">
        <v>14</v>
      </c>
      <c r="Y636" t="s">
        <v>14</v>
      </c>
      <c r="Z636" t="s">
        <v>14</v>
      </c>
      <c r="AA636" t="s">
        <v>7507</v>
      </c>
      <c r="AB636" t="s">
        <v>23349</v>
      </c>
      <c r="AC636" t="s">
        <v>3506</v>
      </c>
      <c r="AD636" t="s">
        <v>2207</v>
      </c>
      <c r="AE636" t="s">
        <v>1766</v>
      </c>
      <c r="AF636" t="s">
        <v>1614</v>
      </c>
      <c r="AG636" t="s">
        <v>1168</v>
      </c>
      <c r="AH636" t="s">
        <v>2209</v>
      </c>
      <c r="AI636" t="s">
        <v>3920</v>
      </c>
      <c r="AJ636" t="s">
        <v>1168</v>
      </c>
      <c r="AK636" t="s">
        <v>319</v>
      </c>
      <c r="AL636" t="s">
        <v>1176</v>
      </c>
      <c r="AM636" t="s">
        <v>319</v>
      </c>
      <c r="AN636" t="s">
        <v>1439</v>
      </c>
      <c r="AO636" t="s">
        <v>319</v>
      </c>
      <c r="AP636" t="s">
        <v>23343</v>
      </c>
      <c r="AQ636" t="s">
        <v>14</v>
      </c>
      <c r="AR636" t="s">
        <v>14</v>
      </c>
      <c r="AS636" t="s">
        <v>14</v>
      </c>
      <c r="AT636" t="s">
        <v>14</v>
      </c>
      <c r="AU636" t="s">
        <v>2252</v>
      </c>
      <c r="AV636" t="s">
        <v>7489</v>
      </c>
      <c r="AW636" t="s">
        <v>7489</v>
      </c>
      <c r="AX636" t="s">
        <v>7489</v>
      </c>
      <c r="AY636" t="s">
        <v>7534</v>
      </c>
      <c r="AZ636" t="s">
        <v>22145</v>
      </c>
      <c r="BA636" t="s">
        <v>22104</v>
      </c>
      <c r="BB636" t="s">
        <v>22089</v>
      </c>
      <c r="BC636">
        <v>10000</v>
      </c>
      <c r="BD636">
        <v>127600</v>
      </c>
      <c r="BE636" t="s">
        <v>14</v>
      </c>
      <c r="BF636" t="s">
        <v>14</v>
      </c>
      <c r="BG636" t="s">
        <v>2214</v>
      </c>
      <c r="BH636" t="s">
        <v>14</v>
      </c>
      <c r="BI636" t="s">
        <v>22092</v>
      </c>
      <c r="BJ636" t="s">
        <v>7506</v>
      </c>
      <c r="BK636" t="s">
        <v>14</v>
      </c>
      <c r="BL636" t="s">
        <v>22104</v>
      </c>
      <c r="BM636" t="s">
        <v>22089</v>
      </c>
      <c r="BN636" t="s">
        <v>7536</v>
      </c>
      <c r="BO636" t="s">
        <v>14</v>
      </c>
      <c r="BP636" t="s">
        <v>23349</v>
      </c>
      <c r="BQ636" t="s">
        <v>2217</v>
      </c>
      <c r="BR636" t="s">
        <v>2303</v>
      </c>
      <c r="BS636" t="s">
        <v>2376</v>
      </c>
      <c r="BT636" t="s">
        <v>14</v>
      </c>
      <c r="BU636" t="s">
        <v>14</v>
      </c>
      <c r="BV636" t="s">
        <v>14</v>
      </c>
      <c r="BW636" t="s">
        <v>14</v>
      </c>
      <c r="BX636" t="s">
        <v>14</v>
      </c>
      <c r="BY636" t="s">
        <v>2220</v>
      </c>
      <c r="BZ636" t="s">
        <v>23349</v>
      </c>
      <c r="CA636" t="s">
        <v>7491</v>
      </c>
      <c r="CB636" t="s">
        <v>14</v>
      </c>
      <c r="CC636" t="s">
        <v>14</v>
      </c>
      <c r="CD636" t="s">
        <v>14</v>
      </c>
      <c r="CE636" t="s">
        <v>14</v>
      </c>
      <c r="CF636" t="s">
        <v>7537</v>
      </c>
      <c r="CG636" t="s">
        <v>512</v>
      </c>
      <c r="CH636" t="s">
        <v>22075</v>
      </c>
      <c r="CJ636" t="s">
        <v>301</v>
      </c>
      <c r="CK636" t="s">
        <v>24</v>
      </c>
      <c r="CM636" s="4" t="str">
        <f>_xlfn.XLOOKUP($CG636,tbl_area_24_07_2024[Nombre Área],tbl_area_24_07_2024[Estado],"Si no se encuentra",2,)</f>
        <v>Guanajuato</v>
      </c>
      <c r="CN636" s="4" t="str">
        <f>_xlfn.XLOOKUP($CG636,tbl_area_24_07_2024[Nombre Área],tbl_area_24_07_2024[Estructura],"Si no se encuentra",2,)</f>
        <v>Juntas Distritales</v>
      </c>
    </row>
    <row r="637" spans="1:92" ht="34.9" customHeight="1" x14ac:dyDescent="0.85">
      <c r="A637" t="s">
        <v>22073</v>
      </c>
      <c r="B637" t="s">
        <v>22074</v>
      </c>
      <c r="C637" t="s">
        <v>22075</v>
      </c>
      <c r="D637" t="s">
        <v>2199</v>
      </c>
      <c r="E637" t="s">
        <v>2242</v>
      </c>
      <c r="F637" t="s">
        <v>2201</v>
      </c>
      <c r="G637" t="s">
        <v>7538</v>
      </c>
      <c r="H637" t="s">
        <v>14</v>
      </c>
      <c r="I637" t="s">
        <v>7480</v>
      </c>
      <c r="J637" t="s">
        <v>7539</v>
      </c>
      <c r="K637" t="s">
        <v>23350</v>
      </c>
      <c r="L637" t="s">
        <v>14</v>
      </c>
      <c r="M637" t="s">
        <v>14</v>
      </c>
      <c r="N637" t="s">
        <v>7513</v>
      </c>
      <c r="O637" t="s">
        <v>23350</v>
      </c>
      <c r="P637" t="s">
        <v>14</v>
      </c>
      <c r="Q637" t="s">
        <v>23350</v>
      </c>
      <c r="R637" t="s">
        <v>23350</v>
      </c>
      <c r="S637" t="s">
        <v>14</v>
      </c>
      <c r="T637" t="s">
        <v>14</v>
      </c>
      <c r="U637" t="s">
        <v>14</v>
      </c>
      <c r="V637" t="s">
        <v>14</v>
      </c>
      <c r="W637" t="s">
        <v>14</v>
      </c>
      <c r="X637" t="s">
        <v>14</v>
      </c>
      <c r="Y637" t="s">
        <v>14</v>
      </c>
      <c r="Z637" t="s">
        <v>14</v>
      </c>
      <c r="AA637" t="s">
        <v>7507</v>
      </c>
      <c r="AB637" t="s">
        <v>23350</v>
      </c>
      <c r="AC637" t="s">
        <v>3506</v>
      </c>
      <c r="AD637" t="s">
        <v>2207</v>
      </c>
      <c r="AE637" t="s">
        <v>1766</v>
      </c>
      <c r="AF637" t="s">
        <v>1614</v>
      </c>
      <c r="AG637" t="s">
        <v>1168</v>
      </c>
      <c r="AH637" t="s">
        <v>2209</v>
      </c>
      <c r="AI637" t="s">
        <v>3920</v>
      </c>
      <c r="AJ637" t="s">
        <v>1168</v>
      </c>
      <c r="AK637" t="s">
        <v>319</v>
      </c>
      <c r="AL637" t="s">
        <v>1176</v>
      </c>
      <c r="AM637" t="s">
        <v>319</v>
      </c>
      <c r="AN637" t="s">
        <v>1439</v>
      </c>
      <c r="AO637" t="s">
        <v>319</v>
      </c>
      <c r="AP637" t="s">
        <v>23343</v>
      </c>
      <c r="AQ637" t="s">
        <v>14</v>
      </c>
      <c r="AR637" t="s">
        <v>14</v>
      </c>
      <c r="AS637" t="s">
        <v>14</v>
      </c>
      <c r="AT637" t="s">
        <v>14</v>
      </c>
      <c r="AU637" t="s">
        <v>2252</v>
      </c>
      <c r="AV637" t="s">
        <v>7489</v>
      </c>
      <c r="AW637" t="s">
        <v>7489</v>
      </c>
      <c r="AX637" t="s">
        <v>7489</v>
      </c>
      <c r="AY637" t="s">
        <v>7538</v>
      </c>
      <c r="AZ637" t="s">
        <v>22145</v>
      </c>
      <c r="BA637" t="s">
        <v>22104</v>
      </c>
      <c r="BB637" t="s">
        <v>22089</v>
      </c>
      <c r="BC637">
        <v>10000</v>
      </c>
      <c r="BD637">
        <v>127600</v>
      </c>
      <c r="BE637" t="s">
        <v>14</v>
      </c>
      <c r="BF637" t="s">
        <v>14</v>
      </c>
      <c r="BG637" t="s">
        <v>2214</v>
      </c>
      <c r="BH637" t="s">
        <v>14</v>
      </c>
      <c r="BI637" t="s">
        <v>22092</v>
      </c>
      <c r="BJ637" t="s">
        <v>7513</v>
      </c>
      <c r="BK637" t="s">
        <v>14</v>
      </c>
      <c r="BL637" t="s">
        <v>22104</v>
      </c>
      <c r="BM637" t="s">
        <v>22089</v>
      </c>
      <c r="BN637" t="s">
        <v>7540</v>
      </c>
      <c r="BO637" t="s">
        <v>14</v>
      </c>
      <c r="BP637" t="s">
        <v>23350</v>
      </c>
      <c r="BQ637" t="s">
        <v>2217</v>
      </c>
      <c r="BR637" t="s">
        <v>2303</v>
      </c>
      <c r="BS637" t="s">
        <v>2376</v>
      </c>
      <c r="BT637" t="s">
        <v>14</v>
      </c>
      <c r="BU637" t="s">
        <v>14</v>
      </c>
      <c r="BV637" t="s">
        <v>14</v>
      </c>
      <c r="BW637" t="s">
        <v>14</v>
      </c>
      <c r="BX637" t="s">
        <v>14</v>
      </c>
      <c r="BY637" t="s">
        <v>2220</v>
      </c>
      <c r="BZ637" t="s">
        <v>23350</v>
      </c>
      <c r="CA637" t="s">
        <v>7491</v>
      </c>
      <c r="CB637" t="s">
        <v>14</v>
      </c>
      <c r="CC637" t="s">
        <v>14</v>
      </c>
      <c r="CD637" t="s">
        <v>14</v>
      </c>
      <c r="CE637" t="s">
        <v>14</v>
      </c>
      <c r="CF637" t="s">
        <v>7541</v>
      </c>
      <c r="CG637" t="s">
        <v>512</v>
      </c>
      <c r="CH637" t="s">
        <v>22075</v>
      </c>
      <c r="CJ637" t="s">
        <v>301</v>
      </c>
      <c r="CK637" t="s">
        <v>24</v>
      </c>
      <c r="CM637" s="4" t="str">
        <f>_xlfn.XLOOKUP($CG637,tbl_area_24_07_2024[Nombre Área],tbl_area_24_07_2024[Estado],"Si no se encuentra",2,)</f>
        <v>Guanajuato</v>
      </c>
      <c r="CN637" s="4" t="str">
        <f>_xlfn.XLOOKUP($CG637,tbl_area_24_07_2024[Nombre Área],tbl_area_24_07_2024[Estructura],"Si no se encuentra",2,)</f>
        <v>Juntas Distritales</v>
      </c>
    </row>
    <row r="638" spans="1:92" ht="34.9" customHeight="1" x14ac:dyDescent="0.85">
      <c r="A638" t="s">
        <v>22073</v>
      </c>
      <c r="B638" t="s">
        <v>22074</v>
      </c>
      <c r="C638" t="s">
        <v>22075</v>
      </c>
      <c r="D638" t="s">
        <v>2199</v>
      </c>
      <c r="E638" t="s">
        <v>2242</v>
      </c>
      <c r="F638" t="s">
        <v>2201</v>
      </c>
      <c r="G638" t="s">
        <v>7542</v>
      </c>
      <c r="H638" t="s">
        <v>14</v>
      </c>
      <c r="I638" t="s">
        <v>7480</v>
      </c>
      <c r="J638" t="s">
        <v>7543</v>
      </c>
      <c r="K638" t="s">
        <v>23351</v>
      </c>
      <c r="L638" t="s">
        <v>14</v>
      </c>
      <c r="M638" t="s">
        <v>14</v>
      </c>
      <c r="N638" t="s">
        <v>7518</v>
      </c>
      <c r="O638" t="s">
        <v>23351</v>
      </c>
      <c r="P638" t="s">
        <v>14</v>
      </c>
      <c r="Q638" t="s">
        <v>23351</v>
      </c>
      <c r="R638" t="s">
        <v>23351</v>
      </c>
      <c r="S638" t="s">
        <v>14</v>
      </c>
      <c r="T638" t="s">
        <v>14</v>
      </c>
      <c r="U638" t="s">
        <v>14</v>
      </c>
      <c r="V638" t="s">
        <v>14</v>
      </c>
      <c r="W638" t="s">
        <v>14</v>
      </c>
      <c r="X638" t="s">
        <v>14</v>
      </c>
      <c r="Y638" t="s">
        <v>14</v>
      </c>
      <c r="Z638" t="s">
        <v>14</v>
      </c>
      <c r="AA638" t="s">
        <v>7507</v>
      </c>
      <c r="AB638" t="s">
        <v>23351</v>
      </c>
      <c r="AC638" t="s">
        <v>3506</v>
      </c>
      <c r="AD638" t="s">
        <v>2207</v>
      </c>
      <c r="AE638" t="s">
        <v>1766</v>
      </c>
      <c r="AF638" t="s">
        <v>1614</v>
      </c>
      <c r="AG638" t="s">
        <v>1168</v>
      </c>
      <c r="AH638" t="s">
        <v>2209</v>
      </c>
      <c r="AI638" t="s">
        <v>3920</v>
      </c>
      <c r="AJ638" t="s">
        <v>1168</v>
      </c>
      <c r="AK638" t="s">
        <v>319</v>
      </c>
      <c r="AL638" t="s">
        <v>1176</v>
      </c>
      <c r="AM638" t="s">
        <v>319</v>
      </c>
      <c r="AN638" t="s">
        <v>1439</v>
      </c>
      <c r="AO638" t="s">
        <v>319</v>
      </c>
      <c r="AP638" t="s">
        <v>23343</v>
      </c>
      <c r="AQ638" t="s">
        <v>14</v>
      </c>
      <c r="AR638" t="s">
        <v>14</v>
      </c>
      <c r="AS638" t="s">
        <v>14</v>
      </c>
      <c r="AT638" t="s">
        <v>14</v>
      </c>
      <c r="AU638" t="s">
        <v>2252</v>
      </c>
      <c r="AV638" t="s">
        <v>7489</v>
      </c>
      <c r="AW638" t="s">
        <v>7489</v>
      </c>
      <c r="AX638" t="s">
        <v>7489</v>
      </c>
      <c r="AY638" t="s">
        <v>7542</v>
      </c>
      <c r="AZ638" t="s">
        <v>22145</v>
      </c>
      <c r="BA638" t="s">
        <v>22104</v>
      </c>
      <c r="BB638" t="s">
        <v>22089</v>
      </c>
      <c r="BC638">
        <v>10000</v>
      </c>
      <c r="BD638">
        <v>127600</v>
      </c>
      <c r="BE638" t="s">
        <v>14</v>
      </c>
      <c r="BF638" t="s">
        <v>14</v>
      </c>
      <c r="BG638" t="s">
        <v>2214</v>
      </c>
      <c r="BH638" t="s">
        <v>14</v>
      </c>
      <c r="BI638" t="s">
        <v>22092</v>
      </c>
      <c r="BJ638" t="s">
        <v>7518</v>
      </c>
      <c r="BK638" t="s">
        <v>14</v>
      </c>
      <c r="BL638" t="s">
        <v>22104</v>
      </c>
      <c r="BM638" t="s">
        <v>22089</v>
      </c>
      <c r="BN638" t="s">
        <v>7544</v>
      </c>
      <c r="BO638" t="s">
        <v>14</v>
      </c>
      <c r="BP638" t="s">
        <v>23351</v>
      </c>
      <c r="BQ638" t="s">
        <v>2217</v>
      </c>
      <c r="BR638" t="s">
        <v>2303</v>
      </c>
      <c r="BS638" t="s">
        <v>2376</v>
      </c>
      <c r="BT638" t="s">
        <v>14</v>
      </c>
      <c r="BU638" t="s">
        <v>14</v>
      </c>
      <c r="BV638" t="s">
        <v>14</v>
      </c>
      <c r="BW638" t="s">
        <v>14</v>
      </c>
      <c r="BX638" t="s">
        <v>14</v>
      </c>
      <c r="BY638" t="s">
        <v>2220</v>
      </c>
      <c r="BZ638" t="s">
        <v>23351</v>
      </c>
      <c r="CA638" t="s">
        <v>7491</v>
      </c>
      <c r="CB638" t="s">
        <v>14</v>
      </c>
      <c r="CC638" t="s">
        <v>14</v>
      </c>
      <c r="CD638" t="s">
        <v>14</v>
      </c>
      <c r="CE638" t="s">
        <v>14</v>
      </c>
      <c r="CF638" t="s">
        <v>7545</v>
      </c>
      <c r="CG638" t="s">
        <v>512</v>
      </c>
      <c r="CH638" t="s">
        <v>22075</v>
      </c>
      <c r="CJ638" t="s">
        <v>301</v>
      </c>
      <c r="CK638" t="s">
        <v>24</v>
      </c>
      <c r="CM638" s="4" t="str">
        <f>_xlfn.XLOOKUP($CG638,tbl_area_24_07_2024[Nombre Área],tbl_area_24_07_2024[Estado],"Si no se encuentra",2,)</f>
        <v>Guanajuato</v>
      </c>
      <c r="CN638" s="4" t="str">
        <f>_xlfn.XLOOKUP($CG638,tbl_area_24_07_2024[Nombre Área],tbl_area_24_07_2024[Estructura],"Si no se encuentra",2,)</f>
        <v>Juntas Distritales</v>
      </c>
    </row>
    <row r="639" spans="1:92" ht="34.9" customHeight="1" x14ac:dyDescent="0.85">
      <c r="A639" t="s">
        <v>22073</v>
      </c>
      <c r="B639" t="s">
        <v>22074</v>
      </c>
      <c r="C639" t="s">
        <v>22075</v>
      </c>
      <c r="D639" t="s">
        <v>2199</v>
      </c>
      <c r="E639" t="s">
        <v>2242</v>
      </c>
      <c r="F639" t="s">
        <v>2201</v>
      </c>
      <c r="G639" t="s">
        <v>7546</v>
      </c>
      <c r="H639" t="s">
        <v>14</v>
      </c>
      <c r="I639" t="s">
        <v>7480</v>
      </c>
      <c r="J639" t="s">
        <v>7547</v>
      </c>
      <c r="K639" t="s">
        <v>23352</v>
      </c>
      <c r="L639" t="s">
        <v>14</v>
      </c>
      <c r="M639" t="s">
        <v>14</v>
      </c>
      <c r="N639" t="s">
        <v>7523</v>
      </c>
      <c r="O639" t="s">
        <v>23352</v>
      </c>
      <c r="P639" t="s">
        <v>14</v>
      </c>
      <c r="Q639" t="s">
        <v>23352</v>
      </c>
      <c r="R639" t="s">
        <v>23352</v>
      </c>
      <c r="S639" t="s">
        <v>14</v>
      </c>
      <c r="T639" t="s">
        <v>14</v>
      </c>
      <c r="U639" t="s">
        <v>14</v>
      </c>
      <c r="V639" t="s">
        <v>14</v>
      </c>
      <c r="W639" t="s">
        <v>14</v>
      </c>
      <c r="X639" t="s">
        <v>14</v>
      </c>
      <c r="Y639" t="s">
        <v>14</v>
      </c>
      <c r="Z639" t="s">
        <v>14</v>
      </c>
      <c r="AA639" t="s">
        <v>7507</v>
      </c>
      <c r="AB639" t="s">
        <v>23352</v>
      </c>
      <c r="AC639" t="s">
        <v>3506</v>
      </c>
      <c r="AD639" t="s">
        <v>2207</v>
      </c>
      <c r="AE639" t="s">
        <v>1766</v>
      </c>
      <c r="AF639" t="s">
        <v>1614</v>
      </c>
      <c r="AG639" t="s">
        <v>1168</v>
      </c>
      <c r="AH639" t="s">
        <v>2209</v>
      </c>
      <c r="AI639" t="s">
        <v>3920</v>
      </c>
      <c r="AJ639" t="s">
        <v>1168</v>
      </c>
      <c r="AK639" t="s">
        <v>319</v>
      </c>
      <c r="AL639" t="s">
        <v>1176</v>
      </c>
      <c r="AM639" t="s">
        <v>319</v>
      </c>
      <c r="AN639" t="s">
        <v>1439</v>
      </c>
      <c r="AO639" t="s">
        <v>319</v>
      </c>
      <c r="AP639" t="s">
        <v>23343</v>
      </c>
      <c r="AQ639" t="s">
        <v>14</v>
      </c>
      <c r="AR639" t="s">
        <v>14</v>
      </c>
      <c r="AS639" t="s">
        <v>14</v>
      </c>
      <c r="AT639" t="s">
        <v>14</v>
      </c>
      <c r="AU639" t="s">
        <v>2252</v>
      </c>
      <c r="AV639" t="s">
        <v>7489</v>
      </c>
      <c r="AW639" t="s">
        <v>7489</v>
      </c>
      <c r="AX639" t="s">
        <v>7489</v>
      </c>
      <c r="AY639" t="s">
        <v>7546</v>
      </c>
      <c r="AZ639" t="s">
        <v>22145</v>
      </c>
      <c r="BA639" t="s">
        <v>22104</v>
      </c>
      <c r="BB639" t="s">
        <v>22089</v>
      </c>
      <c r="BC639">
        <v>23500</v>
      </c>
      <c r="BD639">
        <v>299860</v>
      </c>
      <c r="BE639" t="s">
        <v>14</v>
      </c>
      <c r="BF639" t="s">
        <v>14</v>
      </c>
      <c r="BG639" t="s">
        <v>2214</v>
      </c>
      <c r="BH639" t="s">
        <v>14</v>
      </c>
      <c r="BI639" t="s">
        <v>22092</v>
      </c>
      <c r="BJ639" t="s">
        <v>7523</v>
      </c>
      <c r="BK639" t="s">
        <v>14</v>
      </c>
      <c r="BL639" t="s">
        <v>22104</v>
      </c>
      <c r="BM639" t="s">
        <v>22089</v>
      </c>
      <c r="BN639" t="s">
        <v>7548</v>
      </c>
      <c r="BO639" t="s">
        <v>14</v>
      </c>
      <c r="BP639" t="s">
        <v>23352</v>
      </c>
      <c r="BQ639" t="s">
        <v>2217</v>
      </c>
      <c r="BR639" t="s">
        <v>2303</v>
      </c>
      <c r="BS639" t="s">
        <v>2376</v>
      </c>
      <c r="BT639" t="s">
        <v>14</v>
      </c>
      <c r="BU639" t="s">
        <v>14</v>
      </c>
      <c r="BV639" t="s">
        <v>14</v>
      </c>
      <c r="BW639" t="s">
        <v>14</v>
      </c>
      <c r="BX639" t="s">
        <v>14</v>
      </c>
      <c r="BY639" t="s">
        <v>2220</v>
      </c>
      <c r="BZ639" t="s">
        <v>23352</v>
      </c>
      <c r="CA639" t="s">
        <v>7491</v>
      </c>
      <c r="CB639" t="s">
        <v>14</v>
      </c>
      <c r="CC639" t="s">
        <v>14</v>
      </c>
      <c r="CD639" t="s">
        <v>14</v>
      </c>
      <c r="CE639" t="s">
        <v>14</v>
      </c>
      <c r="CF639" t="s">
        <v>7549</v>
      </c>
      <c r="CG639" t="s">
        <v>512</v>
      </c>
      <c r="CH639" t="s">
        <v>22075</v>
      </c>
      <c r="CJ639" t="s">
        <v>301</v>
      </c>
      <c r="CK639" t="s">
        <v>24</v>
      </c>
      <c r="CM639" s="4" t="str">
        <f>_xlfn.XLOOKUP($CG639,tbl_area_24_07_2024[Nombre Área],tbl_area_24_07_2024[Estado],"Si no se encuentra",2,)</f>
        <v>Guanajuato</v>
      </c>
      <c r="CN639" s="4" t="str">
        <f>_xlfn.XLOOKUP($CG639,tbl_area_24_07_2024[Nombre Área],tbl_area_24_07_2024[Estructura],"Si no se encuentra",2,)</f>
        <v>Juntas Distritales</v>
      </c>
    </row>
    <row r="640" spans="1:92" ht="34.9" customHeight="1" x14ac:dyDescent="0.85">
      <c r="A640" t="s">
        <v>22073</v>
      </c>
      <c r="B640" t="s">
        <v>22074</v>
      </c>
      <c r="C640" t="s">
        <v>22075</v>
      </c>
      <c r="D640" t="s">
        <v>2199</v>
      </c>
      <c r="E640" t="s">
        <v>2242</v>
      </c>
      <c r="F640" t="s">
        <v>2201</v>
      </c>
      <c r="G640" t="s">
        <v>7550</v>
      </c>
      <c r="H640" t="s">
        <v>14</v>
      </c>
      <c r="I640" t="s">
        <v>7480</v>
      </c>
      <c r="J640" t="s">
        <v>7551</v>
      </c>
      <c r="K640" t="s">
        <v>23353</v>
      </c>
      <c r="L640" t="s">
        <v>14</v>
      </c>
      <c r="M640" t="s">
        <v>14</v>
      </c>
      <c r="N640" t="s">
        <v>7528</v>
      </c>
      <c r="O640" t="s">
        <v>23353</v>
      </c>
      <c r="P640" t="s">
        <v>14</v>
      </c>
      <c r="Q640" t="s">
        <v>23353</v>
      </c>
      <c r="R640" t="s">
        <v>23353</v>
      </c>
      <c r="S640" t="s">
        <v>14</v>
      </c>
      <c r="T640" t="s">
        <v>14</v>
      </c>
      <c r="U640" t="s">
        <v>14</v>
      </c>
      <c r="V640" t="s">
        <v>14</v>
      </c>
      <c r="W640" t="s">
        <v>14</v>
      </c>
      <c r="X640" t="s">
        <v>14</v>
      </c>
      <c r="Y640" t="s">
        <v>14</v>
      </c>
      <c r="Z640" t="s">
        <v>14</v>
      </c>
      <c r="AA640" t="s">
        <v>7529</v>
      </c>
      <c r="AB640" t="s">
        <v>23353</v>
      </c>
      <c r="AC640" t="s">
        <v>7530</v>
      </c>
      <c r="AD640" t="s">
        <v>2348</v>
      </c>
      <c r="AE640" t="s">
        <v>3857</v>
      </c>
      <c r="AF640" t="s">
        <v>1622</v>
      </c>
      <c r="AG640" t="s">
        <v>14</v>
      </c>
      <c r="AH640" t="s">
        <v>2209</v>
      </c>
      <c r="AI640" t="s">
        <v>7531</v>
      </c>
      <c r="AJ640" t="s">
        <v>1168</v>
      </c>
      <c r="AK640" t="s">
        <v>319</v>
      </c>
      <c r="AL640" t="s">
        <v>1176</v>
      </c>
      <c r="AM640" t="s">
        <v>319</v>
      </c>
      <c r="AN640" t="s">
        <v>1439</v>
      </c>
      <c r="AO640" t="s">
        <v>319</v>
      </c>
      <c r="AP640" t="s">
        <v>23348</v>
      </c>
      <c r="AQ640" t="s">
        <v>14</v>
      </c>
      <c r="AR640" t="s">
        <v>14</v>
      </c>
      <c r="AS640" t="s">
        <v>14</v>
      </c>
      <c r="AT640" t="s">
        <v>14</v>
      </c>
      <c r="AU640" t="s">
        <v>2252</v>
      </c>
      <c r="AV640" t="s">
        <v>7489</v>
      </c>
      <c r="AW640" t="s">
        <v>7489</v>
      </c>
      <c r="AX640" t="s">
        <v>7489</v>
      </c>
      <c r="AY640" t="s">
        <v>7550</v>
      </c>
      <c r="AZ640" t="s">
        <v>22107</v>
      </c>
      <c r="BA640" t="s">
        <v>22104</v>
      </c>
      <c r="BB640" t="s">
        <v>22089</v>
      </c>
      <c r="BC640">
        <v>2436</v>
      </c>
      <c r="BD640">
        <v>31900</v>
      </c>
      <c r="BE640" t="s">
        <v>14</v>
      </c>
      <c r="BF640" t="s">
        <v>14</v>
      </c>
      <c r="BG640" t="s">
        <v>2214</v>
      </c>
      <c r="BH640" t="s">
        <v>14</v>
      </c>
      <c r="BI640" t="s">
        <v>22092</v>
      </c>
      <c r="BJ640" t="s">
        <v>7528</v>
      </c>
      <c r="BK640" t="s">
        <v>14</v>
      </c>
      <c r="BL640" t="s">
        <v>22104</v>
      </c>
      <c r="BM640" t="s">
        <v>22089</v>
      </c>
      <c r="BN640" t="s">
        <v>7552</v>
      </c>
      <c r="BO640" t="s">
        <v>14</v>
      </c>
      <c r="BP640" t="s">
        <v>23353</v>
      </c>
      <c r="BQ640" t="s">
        <v>2217</v>
      </c>
      <c r="BR640" t="s">
        <v>2303</v>
      </c>
      <c r="BS640" t="s">
        <v>2376</v>
      </c>
      <c r="BT640" t="s">
        <v>14</v>
      </c>
      <c r="BU640" t="s">
        <v>14</v>
      </c>
      <c r="BV640" t="s">
        <v>14</v>
      </c>
      <c r="BW640" t="s">
        <v>14</v>
      </c>
      <c r="BX640" t="s">
        <v>14</v>
      </c>
      <c r="BY640" t="s">
        <v>2220</v>
      </c>
      <c r="BZ640" t="s">
        <v>23353</v>
      </c>
      <c r="CA640" t="s">
        <v>7491</v>
      </c>
      <c r="CB640" t="s">
        <v>14</v>
      </c>
      <c r="CC640" t="s">
        <v>14</v>
      </c>
      <c r="CD640" t="s">
        <v>14</v>
      </c>
      <c r="CE640" t="s">
        <v>14</v>
      </c>
      <c r="CF640" t="s">
        <v>7553</v>
      </c>
      <c r="CG640" t="s">
        <v>512</v>
      </c>
      <c r="CH640" t="s">
        <v>22075</v>
      </c>
      <c r="CJ640" t="s">
        <v>301</v>
      </c>
      <c r="CK640" t="s">
        <v>24</v>
      </c>
      <c r="CM640" s="4" t="str">
        <f>_xlfn.XLOOKUP($CG640,tbl_area_24_07_2024[Nombre Área],tbl_area_24_07_2024[Estado],"Si no se encuentra",2,)</f>
        <v>Guanajuato</v>
      </c>
      <c r="CN640" s="4" t="str">
        <f>_xlfn.XLOOKUP($CG640,tbl_area_24_07_2024[Nombre Área],tbl_area_24_07_2024[Estructura],"Si no se encuentra",2,)</f>
        <v>Juntas Distritales</v>
      </c>
    </row>
    <row r="641" spans="1:92" ht="34.9" customHeight="1" x14ac:dyDescent="0.85">
      <c r="A641" t="s">
        <v>22073</v>
      </c>
      <c r="B641" t="s">
        <v>22074</v>
      </c>
      <c r="C641" t="s">
        <v>22075</v>
      </c>
      <c r="D641" t="s">
        <v>2199</v>
      </c>
      <c r="E641" t="s">
        <v>2200</v>
      </c>
      <c r="F641" t="s">
        <v>2201</v>
      </c>
      <c r="G641" t="s">
        <v>2378</v>
      </c>
      <c r="H641" t="s">
        <v>14</v>
      </c>
      <c r="I641" t="s">
        <v>7554</v>
      </c>
      <c r="J641" t="s">
        <v>7555</v>
      </c>
      <c r="K641" t="s">
        <v>23354</v>
      </c>
      <c r="L641" t="s">
        <v>14</v>
      </c>
      <c r="M641" t="s">
        <v>14</v>
      </c>
      <c r="N641" t="s">
        <v>7556</v>
      </c>
      <c r="O641" t="s">
        <v>23354</v>
      </c>
      <c r="P641" t="s">
        <v>14</v>
      </c>
      <c r="Q641" t="s">
        <v>23354</v>
      </c>
      <c r="R641" t="s">
        <v>23354</v>
      </c>
      <c r="S641" t="s">
        <v>14</v>
      </c>
      <c r="T641" t="s">
        <v>14</v>
      </c>
      <c r="U641" t="s">
        <v>14</v>
      </c>
      <c r="V641" t="s">
        <v>14</v>
      </c>
      <c r="W641" t="s">
        <v>1327</v>
      </c>
      <c r="X641" t="s">
        <v>40</v>
      </c>
      <c r="Y641" t="s">
        <v>151</v>
      </c>
      <c r="Z641" t="s">
        <v>18</v>
      </c>
      <c r="AA641" t="s">
        <v>14</v>
      </c>
      <c r="AB641" t="s">
        <v>23354</v>
      </c>
      <c r="AC641" t="s">
        <v>7557</v>
      </c>
      <c r="AD641" t="s">
        <v>2207</v>
      </c>
      <c r="AE641" t="s">
        <v>7558</v>
      </c>
      <c r="AF641" t="s">
        <v>1186</v>
      </c>
      <c r="AG641" t="s">
        <v>14</v>
      </c>
      <c r="AH641" t="s">
        <v>2209</v>
      </c>
      <c r="AI641" t="s">
        <v>7559</v>
      </c>
      <c r="AJ641" t="s">
        <v>22246</v>
      </c>
      <c r="AK641" t="s">
        <v>7559</v>
      </c>
      <c r="AL641" t="s">
        <v>1459</v>
      </c>
      <c r="AM641" t="s">
        <v>7560</v>
      </c>
      <c r="AN641" t="s">
        <v>1180</v>
      </c>
      <c r="AO641" t="s">
        <v>159</v>
      </c>
      <c r="AP641" t="s">
        <v>23355</v>
      </c>
      <c r="AQ641" t="s">
        <v>14</v>
      </c>
      <c r="AR641" t="s">
        <v>14</v>
      </c>
      <c r="AS641" t="s">
        <v>14</v>
      </c>
      <c r="AT641" t="s">
        <v>14</v>
      </c>
      <c r="AU641" t="s">
        <v>7561</v>
      </c>
      <c r="AV641" t="s">
        <v>7562</v>
      </c>
      <c r="AW641" t="s">
        <v>7562</v>
      </c>
      <c r="AX641" t="s">
        <v>7562</v>
      </c>
      <c r="AY641" t="s">
        <v>2378</v>
      </c>
      <c r="AZ641" t="s">
        <v>22109</v>
      </c>
      <c r="BA641" t="s">
        <v>22074</v>
      </c>
      <c r="BB641" t="s">
        <v>22089</v>
      </c>
      <c r="BC641">
        <v>609321.36</v>
      </c>
      <c r="BD641">
        <v>706812.72</v>
      </c>
      <c r="BE641" t="s">
        <v>14</v>
      </c>
      <c r="BF641" t="s">
        <v>14</v>
      </c>
      <c r="BG641" t="s">
        <v>2214</v>
      </c>
      <c r="BH641" t="s">
        <v>14</v>
      </c>
      <c r="BI641" t="s">
        <v>22092</v>
      </c>
      <c r="BJ641" t="s">
        <v>7563</v>
      </c>
      <c r="BK641" t="s">
        <v>14</v>
      </c>
      <c r="BL641" t="s">
        <v>22074</v>
      </c>
      <c r="BM641" t="s">
        <v>22089</v>
      </c>
      <c r="BN641" t="s">
        <v>7564</v>
      </c>
      <c r="BO641" t="s">
        <v>14</v>
      </c>
      <c r="BP641" t="s">
        <v>23354</v>
      </c>
      <c r="BQ641" t="s">
        <v>2217</v>
      </c>
      <c r="BR641" t="s">
        <v>2303</v>
      </c>
      <c r="BS641" t="s">
        <v>2404</v>
      </c>
      <c r="BT641" t="s">
        <v>14</v>
      </c>
      <c r="BU641" t="s">
        <v>14</v>
      </c>
      <c r="BV641" t="s">
        <v>14</v>
      </c>
      <c r="BW641" t="s">
        <v>14</v>
      </c>
      <c r="BX641" t="s">
        <v>14</v>
      </c>
      <c r="BY641" t="s">
        <v>2220</v>
      </c>
      <c r="BZ641" t="s">
        <v>23354</v>
      </c>
      <c r="CA641" t="s">
        <v>7565</v>
      </c>
      <c r="CB641" t="s">
        <v>14</v>
      </c>
      <c r="CC641" t="s">
        <v>14</v>
      </c>
      <c r="CD641" t="s">
        <v>14</v>
      </c>
      <c r="CE641" t="s">
        <v>14</v>
      </c>
      <c r="CF641" t="s">
        <v>7566</v>
      </c>
      <c r="CG641" t="s">
        <v>418</v>
      </c>
      <c r="CH641" t="s">
        <v>22075</v>
      </c>
      <c r="CJ641" t="s">
        <v>159</v>
      </c>
      <c r="CK641" t="s">
        <v>24</v>
      </c>
      <c r="CM641" s="4" t="str">
        <f>_xlfn.XLOOKUP($CG641,tbl_area_24_07_2024[Nombre Área],tbl_area_24_07_2024[Estado],"Si no se encuentra",2,)</f>
        <v>México</v>
      </c>
      <c r="CN641" s="4" t="str">
        <f>_xlfn.XLOOKUP($CG641,tbl_area_24_07_2024[Nombre Área],tbl_area_24_07_2024[Estructura],"Si no se encuentra",2,)</f>
        <v>Juntas Distritales</v>
      </c>
    </row>
    <row r="642" spans="1:92" ht="34.9" customHeight="1" x14ac:dyDescent="0.85">
      <c r="A642" t="s">
        <v>22073</v>
      </c>
      <c r="B642" t="s">
        <v>22074</v>
      </c>
      <c r="C642" t="s">
        <v>22075</v>
      </c>
      <c r="D642" t="s">
        <v>2199</v>
      </c>
      <c r="E642" t="s">
        <v>2200</v>
      </c>
      <c r="F642" t="s">
        <v>2201</v>
      </c>
      <c r="G642" t="s">
        <v>7567</v>
      </c>
      <c r="H642" t="s">
        <v>14</v>
      </c>
      <c r="I642" t="s">
        <v>7568</v>
      </c>
      <c r="J642" t="s">
        <v>7569</v>
      </c>
      <c r="K642" t="s">
        <v>23356</v>
      </c>
      <c r="L642" t="s">
        <v>14</v>
      </c>
      <c r="M642" t="s">
        <v>14</v>
      </c>
      <c r="N642" t="s">
        <v>7570</v>
      </c>
      <c r="O642" t="s">
        <v>23356</v>
      </c>
      <c r="P642" t="s">
        <v>14</v>
      </c>
      <c r="Q642" t="s">
        <v>23356</v>
      </c>
      <c r="R642" t="s">
        <v>23356</v>
      </c>
      <c r="S642" t="s">
        <v>14</v>
      </c>
      <c r="T642" t="s">
        <v>14</v>
      </c>
      <c r="U642" t="s">
        <v>14</v>
      </c>
      <c r="V642" t="s">
        <v>14</v>
      </c>
      <c r="W642" t="s">
        <v>103</v>
      </c>
      <c r="X642" t="s">
        <v>220</v>
      </c>
      <c r="Y642" t="s">
        <v>56</v>
      </c>
      <c r="Z642" t="s">
        <v>18</v>
      </c>
      <c r="AA642" t="s">
        <v>14</v>
      </c>
      <c r="AB642" t="s">
        <v>23356</v>
      </c>
      <c r="AC642" t="s">
        <v>7571</v>
      </c>
      <c r="AD642" t="s">
        <v>2207</v>
      </c>
      <c r="AE642" t="s">
        <v>7572</v>
      </c>
      <c r="AF642" t="s">
        <v>1172</v>
      </c>
      <c r="AG642" t="s">
        <v>14</v>
      </c>
      <c r="AH642" t="s">
        <v>2209</v>
      </c>
      <c r="AI642" t="s">
        <v>7573</v>
      </c>
      <c r="AJ642" t="s">
        <v>22246</v>
      </c>
      <c r="AK642" t="s">
        <v>7573</v>
      </c>
      <c r="AL642" t="s">
        <v>1459</v>
      </c>
      <c r="AM642" t="s">
        <v>7560</v>
      </c>
      <c r="AN642" t="s">
        <v>1180</v>
      </c>
      <c r="AO642" t="s">
        <v>159</v>
      </c>
      <c r="AP642" t="s">
        <v>23357</v>
      </c>
      <c r="AQ642" t="s">
        <v>14</v>
      </c>
      <c r="AR642" t="s">
        <v>14</v>
      </c>
      <c r="AS642" t="s">
        <v>14</v>
      </c>
      <c r="AT642" t="s">
        <v>14</v>
      </c>
      <c r="AU642" t="s">
        <v>7561</v>
      </c>
      <c r="AV642" t="s">
        <v>7562</v>
      </c>
      <c r="AW642" t="s">
        <v>7562</v>
      </c>
      <c r="AX642" t="s">
        <v>7562</v>
      </c>
      <c r="AY642" t="s">
        <v>7567</v>
      </c>
      <c r="AZ642" t="s">
        <v>22113</v>
      </c>
      <c r="BA642" t="s">
        <v>22151</v>
      </c>
      <c r="BB642" t="s">
        <v>22226</v>
      </c>
      <c r="BC642">
        <v>37241.4</v>
      </c>
      <c r="BD642">
        <v>43200.02</v>
      </c>
      <c r="BE642" t="s">
        <v>14</v>
      </c>
      <c r="BF642" t="s">
        <v>14</v>
      </c>
      <c r="BG642" t="s">
        <v>2214</v>
      </c>
      <c r="BH642" t="s">
        <v>14</v>
      </c>
      <c r="BI642" t="s">
        <v>22092</v>
      </c>
      <c r="BJ642" t="s">
        <v>7574</v>
      </c>
      <c r="BK642" t="s">
        <v>14</v>
      </c>
      <c r="BL642" t="s">
        <v>22151</v>
      </c>
      <c r="BM642" t="s">
        <v>22226</v>
      </c>
      <c r="BN642" t="s">
        <v>7575</v>
      </c>
      <c r="BO642" t="s">
        <v>14</v>
      </c>
      <c r="BP642" t="s">
        <v>23356</v>
      </c>
      <c r="BQ642" t="s">
        <v>2217</v>
      </c>
      <c r="BR642" t="s">
        <v>2303</v>
      </c>
      <c r="BS642" t="s">
        <v>2404</v>
      </c>
      <c r="BT642" t="s">
        <v>14</v>
      </c>
      <c r="BU642" t="s">
        <v>14</v>
      </c>
      <c r="BV642" t="s">
        <v>14</v>
      </c>
      <c r="BW642" t="s">
        <v>14</v>
      </c>
      <c r="BX642" t="s">
        <v>14</v>
      </c>
      <c r="BY642" t="s">
        <v>2220</v>
      </c>
      <c r="BZ642" t="s">
        <v>23356</v>
      </c>
      <c r="CA642" t="s">
        <v>7565</v>
      </c>
      <c r="CB642" t="s">
        <v>14</v>
      </c>
      <c r="CC642" t="s">
        <v>14</v>
      </c>
      <c r="CD642" t="s">
        <v>14</v>
      </c>
      <c r="CE642" t="s">
        <v>14</v>
      </c>
      <c r="CF642" t="s">
        <v>7576</v>
      </c>
      <c r="CG642" t="s">
        <v>418</v>
      </c>
      <c r="CH642" t="s">
        <v>22075</v>
      </c>
      <c r="CJ642" t="s">
        <v>159</v>
      </c>
      <c r="CK642" t="s">
        <v>24</v>
      </c>
      <c r="CM642" s="4" t="str">
        <f>_xlfn.XLOOKUP($CG642,tbl_area_24_07_2024[Nombre Área],tbl_area_24_07_2024[Estado],"Si no se encuentra",2,)</f>
        <v>México</v>
      </c>
      <c r="CN642" s="4" t="str">
        <f>_xlfn.XLOOKUP($CG642,tbl_area_24_07_2024[Nombre Área],tbl_area_24_07_2024[Estructura],"Si no se encuentra",2,)</f>
        <v>Juntas Distritales</v>
      </c>
    </row>
    <row r="643" spans="1:92" ht="34.9" customHeight="1" x14ac:dyDescent="0.85">
      <c r="A643" t="s">
        <v>22073</v>
      </c>
      <c r="B643" t="s">
        <v>22074</v>
      </c>
      <c r="C643" t="s">
        <v>22075</v>
      </c>
      <c r="D643" t="s">
        <v>2199</v>
      </c>
      <c r="E643" t="s">
        <v>2507</v>
      </c>
      <c r="F643" t="s">
        <v>2201</v>
      </c>
      <c r="G643" t="s">
        <v>23358</v>
      </c>
      <c r="H643" t="s">
        <v>14</v>
      </c>
      <c r="I643" t="s">
        <v>7577</v>
      </c>
      <c r="J643" t="s">
        <v>7578</v>
      </c>
      <c r="K643" t="s">
        <v>23359</v>
      </c>
      <c r="L643" t="s">
        <v>14</v>
      </c>
      <c r="M643" t="s">
        <v>14</v>
      </c>
      <c r="N643" t="s">
        <v>7579</v>
      </c>
      <c r="O643" t="s">
        <v>23359</v>
      </c>
      <c r="P643" t="s">
        <v>14</v>
      </c>
      <c r="Q643" t="s">
        <v>23359</v>
      </c>
      <c r="R643" t="s">
        <v>23359</v>
      </c>
      <c r="S643" t="s">
        <v>14</v>
      </c>
      <c r="T643" t="s">
        <v>14</v>
      </c>
      <c r="U643" t="s">
        <v>14</v>
      </c>
      <c r="V643" t="s">
        <v>14</v>
      </c>
      <c r="W643" t="s">
        <v>1377</v>
      </c>
      <c r="X643" t="s">
        <v>220</v>
      </c>
      <c r="Y643" t="s">
        <v>175</v>
      </c>
      <c r="Z643" t="s">
        <v>18</v>
      </c>
      <c r="AA643" t="s">
        <v>14</v>
      </c>
      <c r="AB643" t="s">
        <v>23359</v>
      </c>
      <c r="AC643" t="s">
        <v>7580</v>
      </c>
      <c r="AD643" t="s">
        <v>2348</v>
      </c>
      <c r="AE643" t="s">
        <v>7581</v>
      </c>
      <c r="AF643" t="s">
        <v>1436</v>
      </c>
      <c r="AG643" t="s">
        <v>14</v>
      </c>
      <c r="AH643" t="s">
        <v>2209</v>
      </c>
      <c r="AI643" t="s">
        <v>7582</v>
      </c>
      <c r="AJ643" t="s">
        <v>22246</v>
      </c>
      <c r="AK643" t="s">
        <v>3883</v>
      </c>
      <c r="AL643" t="s">
        <v>1435</v>
      </c>
      <c r="AM643" t="s">
        <v>3883</v>
      </c>
      <c r="AN643" t="s">
        <v>1186</v>
      </c>
      <c r="AO643" t="s">
        <v>334</v>
      </c>
      <c r="AP643" t="s">
        <v>23360</v>
      </c>
      <c r="AQ643" t="s">
        <v>14</v>
      </c>
      <c r="AR643" t="s">
        <v>14</v>
      </c>
      <c r="AS643" t="s">
        <v>14</v>
      </c>
      <c r="AT643" t="s">
        <v>14</v>
      </c>
      <c r="AU643" t="s">
        <v>7583</v>
      </c>
      <c r="AV643" t="s">
        <v>1908</v>
      </c>
      <c r="AW643" t="s">
        <v>1908</v>
      </c>
      <c r="AX643" t="s">
        <v>1908</v>
      </c>
      <c r="AY643" t="s">
        <v>7584</v>
      </c>
      <c r="AZ643" t="s">
        <v>22176</v>
      </c>
      <c r="BA643" t="s">
        <v>22176</v>
      </c>
      <c r="BB643" t="s">
        <v>22176</v>
      </c>
      <c r="BC643">
        <v>73254.25</v>
      </c>
      <c r="BD643">
        <v>84974.93</v>
      </c>
      <c r="BE643" t="s">
        <v>14</v>
      </c>
      <c r="BF643" t="s">
        <v>14</v>
      </c>
      <c r="BG643" t="s">
        <v>2214</v>
      </c>
      <c r="BH643" t="s">
        <v>14</v>
      </c>
      <c r="BI643" t="s">
        <v>22092</v>
      </c>
      <c r="BJ643" t="s">
        <v>7585</v>
      </c>
      <c r="BK643" t="s">
        <v>14</v>
      </c>
      <c r="BL643" t="s">
        <v>22176</v>
      </c>
      <c r="BM643" t="s">
        <v>22176</v>
      </c>
      <c r="BN643" t="s">
        <v>7586</v>
      </c>
      <c r="BO643" t="s">
        <v>14</v>
      </c>
      <c r="BP643" t="s">
        <v>23359</v>
      </c>
      <c r="BQ643" t="s">
        <v>2217</v>
      </c>
      <c r="BR643" t="s">
        <v>2303</v>
      </c>
      <c r="BS643" t="s">
        <v>2404</v>
      </c>
      <c r="BT643" t="s">
        <v>14</v>
      </c>
      <c r="BU643" t="s">
        <v>14</v>
      </c>
      <c r="BV643" t="s">
        <v>14</v>
      </c>
      <c r="BW643" t="s">
        <v>14</v>
      </c>
      <c r="BX643" t="s">
        <v>14</v>
      </c>
      <c r="BY643" t="s">
        <v>2220</v>
      </c>
      <c r="BZ643" t="s">
        <v>23359</v>
      </c>
      <c r="CA643" t="s">
        <v>7587</v>
      </c>
      <c r="CB643" t="s">
        <v>14</v>
      </c>
      <c r="CC643" t="s">
        <v>14</v>
      </c>
      <c r="CD643" t="s">
        <v>14</v>
      </c>
      <c r="CE643" t="s">
        <v>14</v>
      </c>
      <c r="CF643" t="s">
        <v>7588</v>
      </c>
      <c r="CG643" t="s">
        <v>506</v>
      </c>
      <c r="CH643" t="s">
        <v>22075</v>
      </c>
      <c r="CJ643" t="s">
        <v>159</v>
      </c>
      <c r="CK643" t="s">
        <v>24</v>
      </c>
      <c r="CM643" s="4" t="str">
        <f>_xlfn.XLOOKUP($CG643,tbl_area_24_07_2024[Nombre Área],tbl_area_24_07_2024[Estado],"Si no se encuentra",2,)</f>
        <v>México</v>
      </c>
      <c r="CN643" s="4" t="str">
        <f>_xlfn.XLOOKUP($CG643,tbl_area_24_07_2024[Nombre Área],tbl_area_24_07_2024[Estructura],"Si no se encuentra",2,)</f>
        <v>Juntas Distritales</v>
      </c>
    </row>
    <row r="644" spans="1:92" ht="34.9" customHeight="1" x14ac:dyDescent="0.85">
      <c r="A644" t="s">
        <v>22073</v>
      </c>
      <c r="B644" t="s">
        <v>22074</v>
      </c>
      <c r="C644" t="s">
        <v>22075</v>
      </c>
      <c r="D644" t="s">
        <v>2199</v>
      </c>
      <c r="E644" t="s">
        <v>2200</v>
      </c>
      <c r="F644" t="s">
        <v>2201</v>
      </c>
      <c r="G644" t="s">
        <v>7589</v>
      </c>
      <c r="H644" t="s">
        <v>14</v>
      </c>
      <c r="I644" t="s">
        <v>7590</v>
      </c>
      <c r="J644" t="s">
        <v>7591</v>
      </c>
      <c r="K644" t="s">
        <v>4067</v>
      </c>
      <c r="L644" t="s">
        <v>14</v>
      </c>
      <c r="M644" t="s">
        <v>14</v>
      </c>
      <c r="N644" t="s">
        <v>7592</v>
      </c>
      <c r="O644" t="s">
        <v>4067</v>
      </c>
      <c r="P644" t="s">
        <v>14</v>
      </c>
      <c r="Q644" t="s">
        <v>4067</v>
      </c>
      <c r="R644" t="s">
        <v>4067</v>
      </c>
      <c r="S644" t="s">
        <v>14</v>
      </c>
      <c r="T644" t="s">
        <v>14</v>
      </c>
      <c r="U644" t="s">
        <v>14</v>
      </c>
      <c r="V644" t="s">
        <v>14</v>
      </c>
      <c r="W644" t="s">
        <v>14</v>
      </c>
      <c r="X644" t="s">
        <v>14</v>
      </c>
      <c r="Y644" t="s">
        <v>14</v>
      </c>
      <c r="Z644" t="s">
        <v>14</v>
      </c>
      <c r="AA644" t="s">
        <v>7593</v>
      </c>
      <c r="AB644" t="s">
        <v>4067</v>
      </c>
      <c r="AC644" t="s">
        <v>7594</v>
      </c>
      <c r="AD644" t="s">
        <v>2207</v>
      </c>
      <c r="AE644" t="s">
        <v>7595</v>
      </c>
      <c r="AF644" t="s">
        <v>1444</v>
      </c>
      <c r="AG644" t="s">
        <v>14</v>
      </c>
      <c r="AH644" t="s">
        <v>2209</v>
      </c>
      <c r="AI644" t="s">
        <v>7596</v>
      </c>
      <c r="AJ644" t="s">
        <v>1168</v>
      </c>
      <c r="AK644" t="s">
        <v>2352</v>
      </c>
      <c r="AL644" t="s">
        <v>1174</v>
      </c>
      <c r="AM644" t="s">
        <v>5005</v>
      </c>
      <c r="AN644" t="s">
        <v>1186</v>
      </c>
      <c r="AO644" t="s">
        <v>334</v>
      </c>
      <c r="AP644" t="s">
        <v>23361</v>
      </c>
      <c r="AQ644" t="s">
        <v>14</v>
      </c>
      <c r="AR644" t="s">
        <v>14</v>
      </c>
      <c r="AS644" t="s">
        <v>14</v>
      </c>
      <c r="AT644" t="s">
        <v>14</v>
      </c>
      <c r="AU644" t="s">
        <v>7597</v>
      </c>
      <c r="AV644" t="s">
        <v>1188</v>
      </c>
      <c r="AW644" t="s">
        <v>1188</v>
      </c>
      <c r="AX644" t="s">
        <v>7598</v>
      </c>
      <c r="AY644" t="s">
        <v>7589</v>
      </c>
      <c r="AZ644" t="s">
        <v>22343</v>
      </c>
      <c r="BA644" t="s">
        <v>22343</v>
      </c>
      <c r="BB644" t="s">
        <v>22344</v>
      </c>
      <c r="BC644">
        <v>1693458.71</v>
      </c>
      <c r="BD644">
        <v>2016022.28</v>
      </c>
      <c r="BE644" t="s">
        <v>14</v>
      </c>
      <c r="BF644" t="s">
        <v>14</v>
      </c>
      <c r="BG644" t="s">
        <v>2214</v>
      </c>
      <c r="BH644" t="s">
        <v>14</v>
      </c>
      <c r="BI644" t="s">
        <v>22092</v>
      </c>
      <c r="BJ644" t="s">
        <v>7599</v>
      </c>
      <c r="BK644" t="s">
        <v>14</v>
      </c>
      <c r="BL644" t="s">
        <v>22343</v>
      </c>
      <c r="BM644" t="s">
        <v>22344</v>
      </c>
      <c r="BN644" t="s">
        <v>7600</v>
      </c>
      <c r="BO644" t="s">
        <v>14</v>
      </c>
      <c r="BP644" t="s">
        <v>4067</v>
      </c>
      <c r="BQ644" t="s">
        <v>2217</v>
      </c>
      <c r="BR644" t="s">
        <v>2303</v>
      </c>
      <c r="BS644" t="s">
        <v>2304</v>
      </c>
      <c r="BT644" t="s">
        <v>14</v>
      </c>
      <c r="BU644" t="s">
        <v>14</v>
      </c>
      <c r="BV644" t="s">
        <v>14</v>
      </c>
      <c r="BW644" t="s">
        <v>14</v>
      </c>
      <c r="BX644" t="s">
        <v>14</v>
      </c>
      <c r="BY644" t="s">
        <v>2220</v>
      </c>
      <c r="BZ644" t="s">
        <v>4067</v>
      </c>
      <c r="CA644" t="s">
        <v>7601</v>
      </c>
      <c r="CB644" t="s">
        <v>14</v>
      </c>
      <c r="CC644" t="s">
        <v>14</v>
      </c>
      <c r="CD644" t="s">
        <v>14</v>
      </c>
      <c r="CE644" t="s">
        <v>14</v>
      </c>
      <c r="CF644" t="s">
        <v>14</v>
      </c>
      <c r="CG644" t="s">
        <v>542</v>
      </c>
      <c r="CH644" t="s">
        <v>22075</v>
      </c>
      <c r="CJ644" t="s">
        <v>334</v>
      </c>
      <c r="CK644" t="s">
        <v>543</v>
      </c>
      <c r="CM644" s="4" t="str">
        <f>_xlfn.XLOOKUP($CG644,tbl_area_24_07_2024[Nombre Área],tbl_area_24_07_2024[Estado],"Si no se encuentra",2,)</f>
        <v>Ciudad de México</v>
      </c>
      <c r="CN644" s="4" t="str">
        <f>_xlfn.XLOOKUP($CG644,tbl_area_24_07_2024[Nombre Área],tbl_area_24_07_2024[Estructura],"Si no se encuentra",2,)</f>
        <v>Áreas Centrales</v>
      </c>
    </row>
    <row r="645" spans="1:92" ht="34.9" customHeight="1" x14ac:dyDescent="0.85">
      <c r="A645" t="s">
        <v>22073</v>
      </c>
      <c r="B645" t="s">
        <v>22074</v>
      </c>
      <c r="C645" t="s">
        <v>22075</v>
      </c>
      <c r="D645" t="s">
        <v>2199</v>
      </c>
      <c r="E645" t="s">
        <v>2200</v>
      </c>
      <c r="F645" t="s">
        <v>2201</v>
      </c>
      <c r="G645" t="s">
        <v>7602</v>
      </c>
      <c r="H645" t="s">
        <v>14</v>
      </c>
      <c r="I645" t="s">
        <v>7590</v>
      </c>
      <c r="J645" t="s">
        <v>7603</v>
      </c>
      <c r="K645" t="s">
        <v>23362</v>
      </c>
      <c r="L645" t="s">
        <v>14</v>
      </c>
      <c r="M645" t="s">
        <v>14</v>
      </c>
      <c r="N645" t="s">
        <v>7604</v>
      </c>
      <c r="O645" t="s">
        <v>23362</v>
      </c>
      <c r="P645" t="s">
        <v>14</v>
      </c>
      <c r="Q645" t="s">
        <v>23362</v>
      </c>
      <c r="R645" t="s">
        <v>23362</v>
      </c>
      <c r="S645" t="s">
        <v>14</v>
      </c>
      <c r="T645" t="s">
        <v>14</v>
      </c>
      <c r="U645" t="s">
        <v>14</v>
      </c>
      <c r="V645" t="s">
        <v>14</v>
      </c>
      <c r="W645" t="s">
        <v>14</v>
      </c>
      <c r="X645" t="s">
        <v>14</v>
      </c>
      <c r="Y645" t="s">
        <v>14</v>
      </c>
      <c r="Z645" t="s">
        <v>14</v>
      </c>
      <c r="AA645" t="s">
        <v>7605</v>
      </c>
      <c r="AB645" t="s">
        <v>23362</v>
      </c>
      <c r="AC645" t="s">
        <v>7606</v>
      </c>
      <c r="AD645" t="s">
        <v>2207</v>
      </c>
      <c r="AE645" t="s">
        <v>7607</v>
      </c>
      <c r="AF645" t="s">
        <v>7608</v>
      </c>
      <c r="AG645" t="s">
        <v>14</v>
      </c>
      <c r="AH645" t="s">
        <v>2209</v>
      </c>
      <c r="AI645" t="s">
        <v>7609</v>
      </c>
      <c r="AJ645" t="s">
        <v>22296</v>
      </c>
      <c r="AK645" t="s">
        <v>2352</v>
      </c>
      <c r="AL645" t="s">
        <v>1178</v>
      </c>
      <c r="AM645" t="s">
        <v>3378</v>
      </c>
      <c r="AN645" t="s">
        <v>1186</v>
      </c>
      <c r="AO645" t="s">
        <v>334</v>
      </c>
      <c r="AP645" t="s">
        <v>23363</v>
      </c>
      <c r="AQ645" t="s">
        <v>14</v>
      </c>
      <c r="AR645" t="s">
        <v>14</v>
      </c>
      <c r="AS645" t="s">
        <v>14</v>
      </c>
      <c r="AT645" t="s">
        <v>14</v>
      </c>
      <c r="AU645" t="s">
        <v>7597</v>
      </c>
      <c r="AV645" t="s">
        <v>1188</v>
      </c>
      <c r="AW645" t="s">
        <v>1188</v>
      </c>
      <c r="AX645" t="s">
        <v>7598</v>
      </c>
      <c r="AY645" t="s">
        <v>7602</v>
      </c>
      <c r="AZ645" t="s">
        <v>23364</v>
      </c>
      <c r="BA645" t="s">
        <v>22343</v>
      </c>
      <c r="BB645" t="s">
        <v>22344</v>
      </c>
      <c r="BC645">
        <v>3206217.8</v>
      </c>
      <c r="BD645">
        <v>3719212.65</v>
      </c>
      <c r="BE645" t="s">
        <v>14</v>
      </c>
      <c r="BF645" t="s">
        <v>14</v>
      </c>
      <c r="BG645" t="s">
        <v>2214</v>
      </c>
      <c r="BH645" t="s">
        <v>14</v>
      </c>
      <c r="BI645" t="s">
        <v>22092</v>
      </c>
      <c r="BJ645" t="s">
        <v>7610</v>
      </c>
      <c r="BK645" t="s">
        <v>14</v>
      </c>
      <c r="BL645" t="s">
        <v>22343</v>
      </c>
      <c r="BM645" t="s">
        <v>22344</v>
      </c>
      <c r="BN645" t="s">
        <v>7611</v>
      </c>
      <c r="BO645" t="s">
        <v>14</v>
      </c>
      <c r="BP645" t="s">
        <v>23362</v>
      </c>
      <c r="BQ645" t="s">
        <v>2217</v>
      </c>
      <c r="BR645" t="s">
        <v>2303</v>
      </c>
      <c r="BS645" t="s">
        <v>2304</v>
      </c>
      <c r="BT645" t="s">
        <v>14</v>
      </c>
      <c r="BU645" t="s">
        <v>14</v>
      </c>
      <c r="BV645" t="s">
        <v>14</v>
      </c>
      <c r="BW645" t="s">
        <v>14</v>
      </c>
      <c r="BX645" t="s">
        <v>14</v>
      </c>
      <c r="BY645" t="s">
        <v>2220</v>
      </c>
      <c r="BZ645" t="s">
        <v>23362</v>
      </c>
      <c r="CA645" t="s">
        <v>7601</v>
      </c>
      <c r="CB645" t="s">
        <v>14</v>
      </c>
      <c r="CC645" t="s">
        <v>14</v>
      </c>
      <c r="CD645" t="s">
        <v>14</v>
      </c>
      <c r="CE645" t="s">
        <v>14</v>
      </c>
      <c r="CF645" t="s">
        <v>14</v>
      </c>
      <c r="CG645" t="s">
        <v>542</v>
      </c>
      <c r="CH645" t="s">
        <v>22075</v>
      </c>
      <c r="CJ645" t="s">
        <v>334</v>
      </c>
      <c r="CK645" t="s">
        <v>543</v>
      </c>
      <c r="CM645" s="4" t="str">
        <f>_xlfn.XLOOKUP($CG645,tbl_area_24_07_2024[Nombre Área],tbl_area_24_07_2024[Estado],"Si no se encuentra",2,)</f>
        <v>Ciudad de México</v>
      </c>
      <c r="CN645" s="4" t="str">
        <f>_xlfn.XLOOKUP($CG645,tbl_area_24_07_2024[Nombre Área],tbl_area_24_07_2024[Estructura],"Si no se encuentra",2,)</f>
        <v>Áreas Centrales</v>
      </c>
    </row>
    <row r="646" spans="1:92" ht="34.9" customHeight="1" x14ac:dyDescent="0.85">
      <c r="A646" t="s">
        <v>22073</v>
      </c>
      <c r="B646" t="s">
        <v>22074</v>
      </c>
      <c r="C646" t="s">
        <v>22075</v>
      </c>
      <c r="D646" t="s">
        <v>2199</v>
      </c>
      <c r="E646" t="s">
        <v>2200</v>
      </c>
      <c r="F646" t="s">
        <v>2201</v>
      </c>
      <c r="G646" t="s">
        <v>7612</v>
      </c>
      <c r="H646" t="s">
        <v>14</v>
      </c>
      <c r="I646" t="s">
        <v>7590</v>
      </c>
      <c r="J646" t="s">
        <v>7613</v>
      </c>
      <c r="K646" t="s">
        <v>7959</v>
      </c>
      <c r="L646" t="s">
        <v>14</v>
      </c>
      <c r="M646" t="s">
        <v>14</v>
      </c>
      <c r="N646" t="s">
        <v>7614</v>
      </c>
      <c r="O646" t="s">
        <v>7959</v>
      </c>
      <c r="P646" t="s">
        <v>14</v>
      </c>
      <c r="Q646" t="s">
        <v>7959</v>
      </c>
      <c r="R646" t="s">
        <v>7959</v>
      </c>
      <c r="S646" t="s">
        <v>14</v>
      </c>
      <c r="T646" t="s">
        <v>14</v>
      </c>
      <c r="U646" t="s">
        <v>14</v>
      </c>
      <c r="V646" t="s">
        <v>14</v>
      </c>
      <c r="W646" t="s">
        <v>1933</v>
      </c>
      <c r="X646" t="s">
        <v>96</v>
      </c>
      <c r="Y646" t="s">
        <v>115</v>
      </c>
      <c r="Z646" t="s">
        <v>18</v>
      </c>
      <c r="AA646" t="s">
        <v>14</v>
      </c>
      <c r="AB646" t="s">
        <v>7959</v>
      </c>
      <c r="AC646" t="s">
        <v>7615</v>
      </c>
      <c r="AD646" t="s">
        <v>2207</v>
      </c>
      <c r="AE646" t="s">
        <v>1695</v>
      </c>
      <c r="AF646" t="s">
        <v>1568</v>
      </c>
      <c r="AG646" t="s">
        <v>14</v>
      </c>
      <c r="AH646" t="s">
        <v>2209</v>
      </c>
      <c r="AI646" t="s">
        <v>7616</v>
      </c>
      <c r="AJ646" t="s">
        <v>1168</v>
      </c>
      <c r="AK646" t="s">
        <v>2352</v>
      </c>
      <c r="AL646" t="s">
        <v>1176</v>
      </c>
      <c r="AM646" t="s">
        <v>5611</v>
      </c>
      <c r="AN646" t="s">
        <v>1186</v>
      </c>
      <c r="AO646" t="s">
        <v>334</v>
      </c>
      <c r="AP646" t="s">
        <v>23365</v>
      </c>
      <c r="AQ646" t="s">
        <v>14</v>
      </c>
      <c r="AR646" t="s">
        <v>14</v>
      </c>
      <c r="AS646" t="s">
        <v>14</v>
      </c>
      <c r="AT646" t="s">
        <v>14</v>
      </c>
      <c r="AU646" t="s">
        <v>7597</v>
      </c>
      <c r="AV646" t="s">
        <v>1188</v>
      </c>
      <c r="AW646" t="s">
        <v>1188</v>
      </c>
      <c r="AX646" t="s">
        <v>7598</v>
      </c>
      <c r="AY646" t="s">
        <v>7612</v>
      </c>
      <c r="AZ646" t="s">
        <v>22343</v>
      </c>
      <c r="BA646" t="s">
        <v>22343</v>
      </c>
      <c r="BB646" t="s">
        <v>22446</v>
      </c>
      <c r="BC646">
        <v>220007.27</v>
      </c>
      <c r="BD646">
        <v>255208.43</v>
      </c>
      <c r="BE646" t="s">
        <v>14</v>
      </c>
      <c r="BF646" t="s">
        <v>14</v>
      </c>
      <c r="BG646" t="s">
        <v>2214</v>
      </c>
      <c r="BH646" t="s">
        <v>14</v>
      </c>
      <c r="BI646" t="s">
        <v>22092</v>
      </c>
      <c r="BJ646" t="s">
        <v>7617</v>
      </c>
      <c r="BK646" t="s">
        <v>14</v>
      </c>
      <c r="BL646" t="s">
        <v>22343</v>
      </c>
      <c r="BM646" t="s">
        <v>22446</v>
      </c>
      <c r="BN646" t="s">
        <v>7618</v>
      </c>
      <c r="BO646" t="s">
        <v>14</v>
      </c>
      <c r="BP646" t="s">
        <v>7959</v>
      </c>
      <c r="BQ646" t="s">
        <v>2217</v>
      </c>
      <c r="BR646" t="s">
        <v>2303</v>
      </c>
      <c r="BS646" t="s">
        <v>2304</v>
      </c>
      <c r="BT646" t="s">
        <v>14</v>
      </c>
      <c r="BU646" t="s">
        <v>14</v>
      </c>
      <c r="BV646" t="s">
        <v>14</v>
      </c>
      <c r="BW646" t="s">
        <v>14</v>
      </c>
      <c r="BX646" t="s">
        <v>14</v>
      </c>
      <c r="BY646" t="s">
        <v>2220</v>
      </c>
      <c r="BZ646" t="s">
        <v>7959</v>
      </c>
      <c r="CA646" t="s">
        <v>7601</v>
      </c>
      <c r="CB646" t="s">
        <v>14</v>
      </c>
      <c r="CC646" t="s">
        <v>14</v>
      </c>
      <c r="CD646" t="s">
        <v>14</v>
      </c>
      <c r="CE646" t="s">
        <v>14</v>
      </c>
      <c r="CF646" t="s">
        <v>14</v>
      </c>
      <c r="CG646" t="s">
        <v>542</v>
      </c>
      <c r="CH646" t="s">
        <v>22075</v>
      </c>
      <c r="CJ646" t="s">
        <v>334</v>
      </c>
      <c r="CK646" t="s">
        <v>543</v>
      </c>
      <c r="CM646" s="4" t="str">
        <f>_xlfn.XLOOKUP($CG646,tbl_area_24_07_2024[Nombre Área],tbl_area_24_07_2024[Estado],"Si no se encuentra",2,)</f>
        <v>Ciudad de México</v>
      </c>
      <c r="CN646" s="4" t="str">
        <f>_xlfn.XLOOKUP($CG646,tbl_area_24_07_2024[Nombre Área],tbl_area_24_07_2024[Estructura],"Si no se encuentra",2,)</f>
        <v>Áreas Centrales</v>
      </c>
    </row>
    <row r="647" spans="1:92" ht="34.9" customHeight="1" x14ac:dyDescent="0.85">
      <c r="A647" t="s">
        <v>22073</v>
      </c>
      <c r="B647" t="s">
        <v>22074</v>
      </c>
      <c r="C647" t="s">
        <v>22075</v>
      </c>
      <c r="D647" t="s">
        <v>2199</v>
      </c>
      <c r="E647" t="s">
        <v>2200</v>
      </c>
      <c r="F647" t="s">
        <v>2201</v>
      </c>
      <c r="G647" t="s">
        <v>7619</v>
      </c>
      <c r="H647" t="s">
        <v>14</v>
      </c>
      <c r="I647" t="s">
        <v>7590</v>
      </c>
      <c r="J647" t="s">
        <v>7620</v>
      </c>
      <c r="K647" t="s">
        <v>4224</v>
      </c>
      <c r="L647" t="s">
        <v>14</v>
      </c>
      <c r="M647" t="s">
        <v>14</v>
      </c>
      <c r="N647" t="s">
        <v>7621</v>
      </c>
      <c r="O647" t="s">
        <v>4224</v>
      </c>
      <c r="P647" t="s">
        <v>14</v>
      </c>
      <c r="Q647" t="s">
        <v>4224</v>
      </c>
      <c r="R647" t="s">
        <v>4224</v>
      </c>
      <c r="S647" t="s">
        <v>14</v>
      </c>
      <c r="T647" t="s">
        <v>14</v>
      </c>
      <c r="U647" t="s">
        <v>14</v>
      </c>
      <c r="V647" t="s">
        <v>14</v>
      </c>
      <c r="W647" t="s">
        <v>14</v>
      </c>
      <c r="X647" t="s">
        <v>14</v>
      </c>
      <c r="Y647" t="s">
        <v>14</v>
      </c>
      <c r="Z647" t="s">
        <v>14</v>
      </c>
      <c r="AA647" t="s">
        <v>7622</v>
      </c>
      <c r="AB647" t="s">
        <v>4224</v>
      </c>
      <c r="AC647" t="s">
        <v>7623</v>
      </c>
      <c r="AD647" t="s">
        <v>2207</v>
      </c>
      <c r="AE647" t="s">
        <v>7624</v>
      </c>
      <c r="AF647" t="s">
        <v>5423</v>
      </c>
      <c r="AG647" t="s">
        <v>14</v>
      </c>
      <c r="AH647" t="s">
        <v>2209</v>
      </c>
      <c r="AI647" t="s">
        <v>7625</v>
      </c>
      <c r="AJ647" t="s">
        <v>1476</v>
      </c>
      <c r="AK647" t="s">
        <v>2352</v>
      </c>
      <c r="AL647" t="s">
        <v>1176</v>
      </c>
      <c r="AM647" t="s">
        <v>2722</v>
      </c>
      <c r="AN647" t="s">
        <v>1186</v>
      </c>
      <c r="AO647" t="s">
        <v>334</v>
      </c>
      <c r="AP647" t="s">
        <v>23061</v>
      </c>
      <c r="AQ647" t="s">
        <v>14</v>
      </c>
      <c r="AR647" t="s">
        <v>14</v>
      </c>
      <c r="AS647" t="s">
        <v>14</v>
      </c>
      <c r="AT647" t="s">
        <v>14</v>
      </c>
      <c r="AU647" t="s">
        <v>7597</v>
      </c>
      <c r="AV647" t="s">
        <v>1188</v>
      </c>
      <c r="AW647" t="s">
        <v>1188</v>
      </c>
      <c r="AX647" t="s">
        <v>7598</v>
      </c>
      <c r="AY647" t="s">
        <v>7619</v>
      </c>
      <c r="AZ647" t="s">
        <v>23366</v>
      </c>
      <c r="BA647" t="s">
        <v>23366</v>
      </c>
      <c r="BB647" t="s">
        <v>22344</v>
      </c>
      <c r="BC647">
        <v>6098385.5199999996</v>
      </c>
      <c r="BD647">
        <v>7074127.2000000002</v>
      </c>
      <c r="BE647" t="s">
        <v>14</v>
      </c>
      <c r="BF647" t="s">
        <v>14</v>
      </c>
      <c r="BG647" t="s">
        <v>2214</v>
      </c>
      <c r="BH647" t="s">
        <v>14</v>
      </c>
      <c r="BI647" t="s">
        <v>22092</v>
      </c>
      <c r="BJ647" t="s">
        <v>7626</v>
      </c>
      <c r="BK647" t="s">
        <v>14</v>
      </c>
      <c r="BL647" t="s">
        <v>23366</v>
      </c>
      <c r="BM647" t="s">
        <v>23367</v>
      </c>
      <c r="BN647" t="s">
        <v>7627</v>
      </c>
      <c r="BO647" t="s">
        <v>14</v>
      </c>
      <c r="BP647" t="s">
        <v>4224</v>
      </c>
      <c r="BQ647" t="s">
        <v>2217</v>
      </c>
      <c r="BR647" t="s">
        <v>2303</v>
      </c>
      <c r="BS647" t="s">
        <v>2304</v>
      </c>
      <c r="BT647" t="s">
        <v>14</v>
      </c>
      <c r="BU647" t="s">
        <v>14</v>
      </c>
      <c r="BV647" t="s">
        <v>14</v>
      </c>
      <c r="BW647" t="s">
        <v>14</v>
      </c>
      <c r="BX647" t="s">
        <v>14</v>
      </c>
      <c r="BY647" t="s">
        <v>2220</v>
      </c>
      <c r="BZ647" t="s">
        <v>4224</v>
      </c>
      <c r="CA647" t="s">
        <v>7601</v>
      </c>
      <c r="CB647" t="s">
        <v>14</v>
      </c>
      <c r="CC647" t="s">
        <v>14</v>
      </c>
      <c r="CD647" t="s">
        <v>14</v>
      </c>
      <c r="CE647" t="s">
        <v>14</v>
      </c>
      <c r="CF647" t="s">
        <v>14</v>
      </c>
      <c r="CG647" t="s">
        <v>542</v>
      </c>
      <c r="CH647" t="s">
        <v>22075</v>
      </c>
      <c r="CJ647" t="s">
        <v>334</v>
      </c>
      <c r="CK647" t="s">
        <v>543</v>
      </c>
      <c r="CM647" s="4" t="str">
        <f>_xlfn.XLOOKUP($CG647,tbl_area_24_07_2024[Nombre Área],tbl_area_24_07_2024[Estado],"Si no se encuentra",2,)</f>
        <v>Ciudad de México</v>
      </c>
      <c r="CN647" s="4" t="str">
        <f>_xlfn.XLOOKUP($CG647,tbl_area_24_07_2024[Nombre Área],tbl_area_24_07_2024[Estructura],"Si no se encuentra",2,)</f>
        <v>Áreas Centrales</v>
      </c>
    </row>
    <row r="648" spans="1:92" ht="34.9" customHeight="1" x14ac:dyDescent="0.85">
      <c r="A648" t="s">
        <v>22073</v>
      </c>
      <c r="B648" t="s">
        <v>22074</v>
      </c>
      <c r="C648" t="s">
        <v>22075</v>
      </c>
      <c r="D648" t="s">
        <v>2199</v>
      </c>
      <c r="E648" t="s">
        <v>2200</v>
      </c>
      <c r="F648" t="s">
        <v>2201</v>
      </c>
      <c r="G648" t="s">
        <v>7628</v>
      </c>
      <c r="H648" t="s">
        <v>14</v>
      </c>
      <c r="I648" t="s">
        <v>7590</v>
      </c>
      <c r="J648" t="s">
        <v>7629</v>
      </c>
      <c r="K648" t="s">
        <v>23368</v>
      </c>
      <c r="L648" t="s">
        <v>14</v>
      </c>
      <c r="M648" t="s">
        <v>14</v>
      </c>
      <c r="N648" t="s">
        <v>7630</v>
      </c>
      <c r="O648" t="s">
        <v>23368</v>
      </c>
      <c r="P648" t="s">
        <v>14</v>
      </c>
      <c r="Q648" t="s">
        <v>23368</v>
      </c>
      <c r="R648" t="s">
        <v>23368</v>
      </c>
      <c r="S648" t="s">
        <v>14</v>
      </c>
      <c r="T648" t="s">
        <v>14</v>
      </c>
      <c r="U648" t="s">
        <v>14</v>
      </c>
      <c r="V648" t="s">
        <v>14</v>
      </c>
      <c r="W648" t="s">
        <v>14</v>
      </c>
      <c r="X648" t="s">
        <v>14</v>
      </c>
      <c r="Y648" t="s">
        <v>14</v>
      </c>
      <c r="Z648" t="s">
        <v>14</v>
      </c>
      <c r="AA648" t="s">
        <v>7631</v>
      </c>
      <c r="AB648" t="s">
        <v>23368</v>
      </c>
      <c r="AC648" t="s">
        <v>7632</v>
      </c>
      <c r="AD648" t="s">
        <v>2207</v>
      </c>
      <c r="AE648" t="s">
        <v>7633</v>
      </c>
      <c r="AF648" t="s">
        <v>1447</v>
      </c>
      <c r="AG648" t="s">
        <v>14</v>
      </c>
      <c r="AH648" t="s">
        <v>2209</v>
      </c>
      <c r="AI648" t="s">
        <v>2673</v>
      </c>
      <c r="AJ648" t="s">
        <v>1186</v>
      </c>
      <c r="AK648" t="s">
        <v>2352</v>
      </c>
      <c r="AL648" t="s">
        <v>1180</v>
      </c>
      <c r="AM648" t="s">
        <v>2013</v>
      </c>
      <c r="AN648" t="s">
        <v>1186</v>
      </c>
      <c r="AO648" t="s">
        <v>334</v>
      </c>
      <c r="AP648" t="s">
        <v>23369</v>
      </c>
      <c r="AQ648" t="s">
        <v>14</v>
      </c>
      <c r="AR648" t="s">
        <v>14</v>
      </c>
      <c r="AS648" t="s">
        <v>14</v>
      </c>
      <c r="AT648" t="s">
        <v>14</v>
      </c>
      <c r="AU648" t="s">
        <v>7634</v>
      </c>
      <c r="AV648" t="s">
        <v>1188</v>
      </c>
      <c r="AW648" t="s">
        <v>1188</v>
      </c>
      <c r="AX648" t="s">
        <v>7598</v>
      </c>
      <c r="AY648" t="s">
        <v>7628</v>
      </c>
      <c r="AZ648" t="s">
        <v>22126</v>
      </c>
      <c r="BA648" t="s">
        <v>22126</v>
      </c>
      <c r="BB648" t="s">
        <v>22285</v>
      </c>
      <c r="BC648">
        <v>1473071.4</v>
      </c>
      <c r="BD648">
        <v>1708762.82</v>
      </c>
      <c r="BE648" t="s">
        <v>14</v>
      </c>
      <c r="BF648" t="s">
        <v>14</v>
      </c>
      <c r="BG648" t="s">
        <v>2214</v>
      </c>
      <c r="BH648" t="s">
        <v>14</v>
      </c>
      <c r="BI648" t="s">
        <v>22092</v>
      </c>
      <c r="BJ648" t="s">
        <v>7635</v>
      </c>
      <c r="BK648" t="s">
        <v>14</v>
      </c>
      <c r="BL648" t="s">
        <v>22126</v>
      </c>
      <c r="BM648" t="s">
        <v>22285</v>
      </c>
      <c r="BN648" t="s">
        <v>7636</v>
      </c>
      <c r="BO648" t="s">
        <v>14</v>
      </c>
      <c r="BP648" t="s">
        <v>23368</v>
      </c>
      <c r="BQ648" t="s">
        <v>2217</v>
      </c>
      <c r="BR648" t="s">
        <v>2303</v>
      </c>
      <c r="BS648" t="s">
        <v>2304</v>
      </c>
      <c r="BT648" t="s">
        <v>14</v>
      </c>
      <c r="BU648" t="s">
        <v>14</v>
      </c>
      <c r="BV648" t="s">
        <v>14</v>
      </c>
      <c r="BW648" t="s">
        <v>14</v>
      </c>
      <c r="BX648" t="s">
        <v>14</v>
      </c>
      <c r="BY648" t="s">
        <v>2220</v>
      </c>
      <c r="BZ648" t="s">
        <v>23368</v>
      </c>
      <c r="CA648" t="s">
        <v>7601</v>
      </c>
      <c r="CB648" t="s">
        <v>14</v>
      </c>
      <c r="CC648" t="s">
        <v>14</v>
      </c>
      <c r="CD648" t="s">
        <v>14</v>
      </c>
      <c r="CE648" t="s">
        <v>14</v>
      </c>
      <c r="CF648" t="s">
        <v>14</v>
      </c>
      <c r="CG648" t="s">
        <v>542</v>
      </c>
      <c r="CH648" t="s">
        <v>22075</v>
      </c>
      <c r="CJ648" t="s">
        <v>334</v>
      </c>
      <c r="CK648" t="s">
        <v>543</v>
      </c>
      <c r="CM648" s="4" t="str">
        <f>_xlfn.XLOOKUP($CG648,tbl_area_24_07_2024[Nombre Área],tbl_area_24_07_2024[Estado],"Si no se encuentra",2,)</f>
        <v>Ciudad de México</v>
      </c>
      <c r="CN648" s="4" t="str">
        <f>_xlfn.XLOOKUP($CG648,tbl_area_24_07_2024[Nombre Área],tbl_area_24_07_2024[Estructura],"Si no se encuentra",2,)</f>
        <v>Áreas Centrales</v>
      </c>
    </row>
    <row r="649" spans="1:92" ht="34.9" customHeight="1" x14ac:dyDescent="0.85">
      <c r="A649" t="s">
        <v>22073</v>
      </c>
      <c r="B649" t="s">
        <v>22074</v>
      </c>
      <c r="C649" t="s">
        <v>22075</v>
      </c>
      <c r="D649" t="s">
        <v>2199</v>
      </c>
      <c r="E649" t="s">
        <v>2200</v>
      </c>
      <c r="F649" t="s">
        <v>2201</v>
      </c>
      <c r="G649" t="s">
        <v>7637</v>
      </c>
      <c r="H649" t="s">
        <v>14</v>
      </c>
      <c r="I649" t="s">
        <v>7590</v>
      </c>
      <c r="J649" t="s">
        <v>7638</v>
      </c>
      <c r="K649" t="s">
        <v>23370</v>
      </c>
      <c r="L649" t="s">
        <v>14</v>
      </c>
      <c r="M649" t="s">
        <v>14</v>
      </c>
      <c r="N649" t="s">
        <v>7640</v>
      </c>
      <c r="O649" t="s">
        <v>23370</v>
      </c>
      <c r="P649" t="s">
        <v>14</v>
      </c>
      <c r="Q649" t="s">
        <v>23370</v>
      </c>
      <c r="R649" t="s">
        <v>23370</v>
      </c>
      <c r="S649" t="s">
        <v>14</v>
      </c>
      <c r="T649" t="s">
        <v>14</v>
      </c>
      <c r="U649" t="s">
        <v>14</v>
      </c>
      <c r="V649" t="s">
        <v>14</v>
      </c>
      <c r="W649" t="s">
        <v>1772</v>
      </c>
      <c r="X649" t="s">
        <v>317</v>
      </c>
      <c r="Y649" t="s">
        <v>81</v>
      </c>
      <c r="Z649" t="s">
        <v>12</v>
      </c>
      <c r="AA649" t="s">
        <v>14</v>
      </c>
      <c r="AB649" t="s">
        <v>23370</v>
      </c>
      <c r="AC649" t="s">
        <v>7641</v>
      </c>
      <c r="AD649" t="s">
        <v>2348</v>
      </c>
      <c r="AE649" t="s">
        <v>7642</v>
      </c>
      <c r="AF649" t="s">
        <v>7643</v>
      </c>
      <c r="AG649" t="s">
        <v>14</v>
      </c>
      <c r="AH649" t="s">
        <v>2209</v>
      </c>
      <c r="AI649" t="s">
        <v>7644</v>
      </c>
      <c r="AJ649" t="s">
        <v>1186</v>
      </c>
      <c r="AK649" t="s">
        <v>2352</v>
      </c>
      <c r="AL649" t="s">
        <v>1177</v>
      </c>
      <c r="AM649" t="s">
        <v>7642</v>
      </c>
      <c r="AN649" t="s">
        <v>1186</v>
      </c>
      <c r="AO649" t="s">
        <v>334</v>
      </c>
      <c r="AP649" t="s">
        <v>23371</v>
      </c>
      <c r="AQ649" t="s">
        <v>14</v>
      </c>
      <c r="AR649" t="s">
        <v>14</v>
      </c>
      <c r="AS649" t="s">
        <v>14</v>
      </c>
      <c r="AT649" t="s">
        <v>14</v>
      </c>
      <c r="AU649" t="s">
        <v>7597</v>
      </c>
      <c r="AV649" t="s">
        <v>1188</v>
      </c>
      <c r="AW649" t="s">
        <v>1188</v>
      </c>
      <c r="AX649" t="s">
        <v>7598</v>
      </c>
      <c r="AY649" t="s">
        <v>7637</v>
      </c>
      <c r="AZ649" t="s">
        <v>22273</v>
      </c>
      <c r="BA649" t="s">
        <v>22273</v>
      </c>
      <c r="BB649" t="s">
        <v>23372</v>
      </c>
      <c r="BC649">
        <v>1097033.44</v>
      </c>
      <c r="BD649">
        <v>1272558.8</v>
      </c>
      <c r="BE649" t="s">
        <v>14</v>
      </c>
      <c r="BF649" t="s">
        <v>14</v>
      </c>
      <c r="BG649" t="s">
        <v>2214</v>
      </c>
      <c r="BH649" t="s">
        <v>14</v>
      </c>
      <c r="BI649" t="s">
        <v>22092</v>
      </c>
      <c r="BJ649" t="s">
        <v>7645</v>
      </c>
      <c r="BK649" t="s">
        <v>14</v>
      </c>
      <c r="BL649" t="s">
        <v>22273</v>
      </c>
      <c r="BM649" t="s">
        <v>23372</v>
      </c>
      <c r="BN649" t="s">
        <v>7646</v>
      </c>
      <c r="BO649" t="s">
        <v>14</v>
      </c>
      <c r="BP649" t="s">
        <v>23370</v>
      </c>
      <c r="BQ649" t="s">
        <v>2217</v>
      </c>
      <c r="BR649" t="s">
        <v>2303</v>
      </c>
      <c r="BS649" t="s">
        <v>2304</v>
      </c>
      <c r="BT649" t="s">
        <v>14</v>
      </c>
      <c r="BU649" t="s">
        <v>14</v>
      </c>
      <c r="BV649" t="s">
        <v>14</v>
      </c>
      <c r="BW649" t="s">
        <v>14</v>
      </c>
      <c r="BX649" t="s">
        <v>14</v>
      </c>
      <c r="BY649" t="s">
        <v>2220</v>
      </c>
      <c r="BZ649" t="s">
        <v>23370</v>
      </c>
      <c r="CA649" t="s">
        <v>7601</v>
      </c>
      <c r="CB649" t="s">
        <v>14</v>
      </c>
      <c r="CC649" t="s">
        <v>14</v>
      </c>
      <c r="CD649" t="s">
        <v>14</v>
      </c>
      <c r="CE649" t="s">
        <v>14</v>
      </c>
      <c r="CF649" t="s">
        <v>14</v>
      </c>
      <c r="CG649" t="s">
        <v>542</v>
      </c>
      <c r="CH649" t="s">
        <v>22075</v>
      </c>
      <c r="CJ649" t="s">
        <v>334</v>
      </c>
      <c r="CK649" t="s">
        <v>543</v>
      </c>
      <c r="CM649" s="4" t="str">
        <f>_xlfn.XLOOKUP($CG649,tbl_area_24_07_2024[Nombre Área],tbl_area_24_07_2024[Estado],"Si no se encuentra",2,)</f>
        <v>Ciudad de México</v>
      </c>
      <c r="CN649" s="4" t="str">
        <f>_xlfn.XLOOKUP($CG649,tbl_area_24_07_2024[Nombre Área],tbl_area_24_07_2024[Estructura],"Si no se encuentra",2,)</f>
        <v>Áreas Centrales</v>
      </c>
    </row>
    <row r="650" spans="1:92" ht="34.9" customHeight="1" x14ac:dyDescent="0.85">
      <c r="A650" t="s">
        <v>22073</v>
      </c>
      <c r="B650" t="s">
        <v>22074</v>
      </c>
      <c r="C650" t="s">
        <v>22075</v>
      </c>
      <c r="D650" t="s">
        <v>2199</v>
      </c>
      <c r="E650" t="s">
        <v>2200</v>
      </c>
      <c r="F650" t="s">
        <v>2201</v>
      </c>
      <c r="G650" t="s">
        <v>7647</v>
      </c>
      <c r="H650" t="s">
        <v>14</v>
      </c>
      <c r="I650" t="s">
        <v>7648</v>
      </c>
      <c r="J650" t="s">
        <v>7649</v>
      </c>
      <c r="K650" t="s">
        <v>23373</v>
      </c>
      <c r="L650" t="s">
        <v>14</v>
      </c>
      <c r="M650" t="s">
        <v>14</v>
      </c>
      <c r="N650" t="s">
        <v>7650</v>
      </c>
      <c r="O650" t="s">
        <v>23373</v>
      </c>
      <c r="P650" t="s">
        <v>14</v>
      </c>
      <c r="Q650" t="s">
        <v>23373</v>
      </c>
      <c r="R650" t="s">
        <v>23373</v>
      </c>
      <c r="S650" t="s">
        <v>14</v>
      </c>
      <c r="T650" t="s">
        <v>14</v>
      </c>
      <c r="U650" t="s">
        <v>14</v>
      </c>
      <c r="V650" t="s">
        <v>14</v>
      </c>
      <c r="W650" t="s">
        <v>7651</v>
      </c>
      <c r="X650" t="s">
        <v>114</v>
      </c>
      <c r="Y650" t="s">
        <v>146</v>
      </c>
      <c r="Z650" t="s">
        <v>12</v>
      </c>
      <c r="AA650" t="s">
        <v>14</v>
      </c>
      <c r="AB650" t="s">
        <v>23373</v>
      </c>
      <c r="AC650" t="s">
        <v>7652</v>
      </c>
      <c r="AD650" t="s">
        <v>2207</v>
      </c>
      <c r="AE650" t="s">
        <v>1433</v>
      </c>
      <c r="AF650" t="s">
        <v>7653</v>
      </c>
      <c r="AG650" t="s">
        <v>7654</v>
      </c>
      <c r="AH650" t="s">
        <v>2209</v>
      </c>
      <c r="AI650" t="s">
        <v>7655</v>
      </c>
      <c r="AJ650" t="s">
        <v>1168</v>
      </c>
      <c r="AK650" t="s">
        <v>7656</v>
      </c>
      <c r="AL650" t="s">
        <v>1489</v>
      </c>
      <c r="AM650" t="s">
        <v>1783</v>
      </c>
      <c r="AN650" t="s">
        <v>1180</v>
      </c>
      <c r="AO650" t="s">
        <v>159</v>
      </c>
      <c r="AP650" t="s">
        <v>23374</v>
      </c>
      <c r="AQ650" t="s">
        <v>14</v>
      </c>
      <c r="AR650" t="s">
        <v>14</v>
      </c>
      <c r="AS650" t="s">
        <v>14</v>
      </c>
      <c r="AT650" t="s">
        <v>14</v>
      </c>
      <c r="AU650" t="s">
        <v>7657</v>
      </c>
      <c r="AV650" t="s">
        <v>1847</v>
      </c>
      <c r="AW650" t="s">
        <v>1847</v>
      </c>
      <c r="AX650" t="s">
        <v>1847</v>
      </c>
      <c r="AY650" t="s">
        <v>7647</v>
      </c>
      <c r="AZ650" t="s">
        <v>22141</v>
      </c>
      <c r="BA650" t="s">
        <v>22141</v>
      </c>
      <c r="BB650" t="s">
        <v>22089</v>
      </c>
      <c r="BC650">
        <v>747217.2</v>
      </c>
      <c r="BD650">
        <v>866771.95</v>
      </c>
      <c r="BE650" t="s">
        <v>14</v>
      </c>
      <c r="BF650" t="s">
        <v>14</v>
      </c>
      <c r="BG650" t="s">
        <v>2214</v>
      </c>
      <c r="BH650" t="s">
        <v>14</v>
      </c>
      <c r="BI650" t="s">
        <v>22092</v>
      </c>
      <c r="BJ650" t="s">
        <v>7658</v>
      </c>
      <c r="BK650" t="s">
        <v>14</v>
      </c>
      <c r="BL650" t="s">
        <v>22141</v>
      </c>
      <c r="BM650" t="s">
        <v>22089</v>
      </c>
      <c r="BN650" t="s">
        <v>7659</v>
      </c>
      <c r="BO650" t="s">
        <v>14</v>
      </c>
      <c r="BP650" t="s">
        <v>23373</v>
      </c>
      <c r="BQ650" t="s">
        <v>2217</v>
      </c>
      <c r="BR650" t="s">
        <v>2303</v>
      </c>
      <c r="BS650" t="s">
        <v>2376</v>
      </c>
      <c r="BT650" t="s">
        <v>14</v>
      </c>
      <c r="BU650" t="s">
        <v>14</v>
      </c>
      <c r="BV650" t="s">
        <v>14</v>
      </c>
      <c r="BW650" t="s">
        <v>14</v>
      </c>
      <c r="BX650" t="s">
        <v>14</v>
      </c>
      <c r="BY650" t="s">
        <v>2220</v>
      </c>
      <c r="BZ650" t="s">
        <v>23373</v>
      </c>
      <c r="CA650" t="s">
        <v>14</v>
      </c>
      <c r="CB650" t="s">
        <v>14</v>
      </c>
      <c r="CC650" t="s">
        <v>14</v>
      </c>
      <c r="CD650" t="s">
        <v>14</v>
      </c>
      <c r="CE650" t="s">
        <v>14</v>
      </c>
      <c r="CF650" t="s">
        <v>7660</v>
      </c>
      <c r="CG650" t="s">
        <v>400</v>
      </c>
      <c r="CH650" t="s">
        <v>22075</v>
      </c>
      <c r="CJ650" t="s">
        <v>159</v>
      </c>
      <c r="CK650" t="s">
        <v>24</v>
      </c>
      <c r="CM650" s="4" t="str">
        <f>_xlfn.XLOOKUP($CG650,tbl_area_24_07_2024[Nombre Área],tbl_area_24_07_2024[Estado],"Si no se encuentra",2,)</f>
        <v>México</v>
      </c>
      <c r="CN650" s="4" t="str">
        <f>_xlfn.XLOOKUP($CG650,tbl_area_24_07_2024[Nombre Área],tbl_area_24_07_2024[Estructura],"Si no se encuentra",2,)</f>
        <v>Juntas Distritales</v>
      </c>
    </row>
    <row r="651" spans="1:92" ht="34.9" customHeight="1" x14ac:dyDescent="0.85">
      <c r="A651" t="s">
        <v>22073</v>
      </c>
      <c r="B651" t="s">
        <v>22074</v>
      </c>
      <c r="C651" t="s">
        <v>22075</v>
      </c>
      <c r="D651" t="s">
        <v>2199</v>
      </c>
      <c r="E651" t="s">
        <v>2200</v>
      </c>
      <c r="F651" t="s">
        <v>2201</v>
      </c>
      <c r="G651" t="s">
        <v>7661</v>
      </c>
      <c r="H651" t="s">
        <v>14</v>
      </c>
      <c r="I651" t="s">
        <v>7662</v>
      </c>
      <c r="J651" t="s">
        <v>7663</v>
      </c>
      <c r="K651" t="s">
        <v>23375</v>
      </c>
      <c r="L651" t="s">
        <v>14</v>
      </c>
      <c r="M651" t="s">
        <v>14</v>
      </c>
      <c r="N651" t="s">
        <v>7664</v>
      </c>
      <c r="O651" t="s">
        <v>23375</v>
      </c>
      <c r="P651" t="s">
        <v>14</v>
      </c>
      <c r="Q651" t="s">
        <v>23375</v>
      </c>
      <c r="R651" t="s">
        <v>23375</v>
      </c>
      <c r="S651" t="s">
        <v>14</v>
      </c>
      <c r="T651" t="s">
        <v>14</v>
      </c>
      <c r="U651" t="s">
        <v>14</v>
      </c>
      <c r="V651" t="s">
        <v>14</v>
      </c>
      <c r="W651" t="s">
        <v>14</v>
      </c>
      <c r="X651" t="s">
        <v>14</v>
      </c>
      <c r="Y651" t="s">
        <v>14</v>
      </c>
      <c r="Z651" t="s">
        <v>14</v>
      </c>
      <c r="AA651" t="s">
        <v>7665</v>
      </c>
      <c r="AB651" t="s">
        <v>23375</v>
      </c>
      <c r="AC651" t="s">
        <v>7666</v>
      </c>
      <c r="AD651" t="s">
        <v>2348</v>
      </c>
      <c r="AE651" t="s">
        <v>7667</v>
      </c>
      <c r="AF651" t="s">
        <v>1455</v>
      </c>
      <c r="AG651" t="s">
        <v>7668</v>
      </c>
      <c r="AH651" t="s">
        <v>1956</v>
      </c>
      <c r="AI651" t="s">
        <v>7669</v>
      </c>
      <c r="AJ651" t="s">
        <v>22596</v>
      </c>
      <c r="AK651" t="s">
        <v>334</v>
      </c>
      <c r="AL651" t="s">
        <v>22613</v>
      </c>
      <c r="AM651" t="s">
        <v>7670</v>
      </c>
      <c r="AN651" t="s">
        <v>22118</v>
      </c>
      <c r="AO651" t="s">
        <v>334</v>
      </c>
      <c r="AP651" t="s">
        <v>23376</v>
      </c>
      <c r="AQ651" t="s">
        <v>14</v>
      </c>
      <c r="AR651" t="s">
        <v>14</v>
      </c>
      <c r="AS651" t="s">
        <v>14</v>
      </c>
      <c r="AT651" t="s">
        <v>14</v>
      </c>
      <c r="AU651" t="s">
        <v>2252</v>
      </c>
      <c r="AV651" t="s">
        <v>7671</v>
      </c>
      <c r="AW651" t="s">
        <v>7671</v>
      </c>
      <c r="AX651" t="s">
        <v>7671</v>
      </c>
      <c r="AY651" t="s">
        <v>7661</v>
      </c>
      <c r="AZ651" t="s">
        <v>22209</v>
      </c>
      <c r="BA651" t="s">
        <v>22209</v>
      </c>
      <c r="BB651" t="s">
        <v>22201</v>
      </c>
      <c r="BC651">
        <v>645007.14</v>
      </c>
      <c r="BD651">
        <v>748208.28</v>
      </c>
      <c r="BE651" t="s">
        <v>14</v>
      </c>
      <c r="BF651" t="s">
        <v>14</v>
      </c>
      <c r="BG651" t="s">
        <v>2214</v>
      </c>
      <c r="BH651" t="s">
        <v>14</v>
      </c>
      <c r="BI651" t="s">
        <v>22092</v>
      </c>
      <c r="BJ651" t="s">
        <v>7672</v>
      </c>
      <c r="BK651" t="s">
        <v>14</v>
      </c>
      <c r="BL651" t="s">
        <v>22209</v>
      </c>
      <c r="BM651" t="s">
        <v>22201</v>
      </c>
      <c r="BN651" t="s">
        <v>7673</v>
      </c>
      <c r="BO651" t="s">
        <v>14</v>
      </c>
      <c r="BP651" t="s">
        <v>23375</v>
      </c>
      <c r="BQ651" t="s">
        <v>2217</v>
      </c>
      <c r="BR651" t="s">
        <v>2303</v>
      </c>
      <c r="BS651" t="s">
        <v>2376</v>
      </c>
      <c r="BT651" t="s">
        <v>14</v>
      </c>
      <c r="BU651" t="s">
        <v>14</v>
      </c>
      <c r="BV651" t="s">
        <v>14</v>
      </c>
      <c r="BW651" t="s">
        <v>14</v>
      </c>
      <c r="BX651" t="s">
        <v>14</v>
      </c>
      <c r="BY651" t="s">
        <v>2220</v>
      </c>
      <c r="BZ651" t="s">
        <v>23375</v>
      </c>
      <c r="CA651" t="s">
        <v>3050</v>
      </c>
      <c r="CB651" t="s">
        <v>14</v>
      </c>
      <c r="CC651" t="s">
        <v>14</v>
      </c>
      <c r="CD651" t="s">
        <v>14</v>
      </c>
      <c r="CE651" t="s">
        <v>14</v>
      </c>
      <c r="CF651" t="s">
        <v>7674</v>
      </c>
      <c r="CG651" t="s">
        <v>521</v>
      </c>
      <c r="CH651" t="s">
        <v>22075</v>
      </c>
      <c r="CJ651" t="s">
        <v>334</v>
      </c>
      <c r="CK651" t="s">
        <v>24</v>
      </c>
      <c r="CM651" s="4" t="str">
        <f>_xlfn.XLOOKUP($CG651,tbl_area_24_07_2024[Nombre Área],tbl_area_24_07_2024[Estado],"Si no se encuentra",2,)</f>
        <v>Ciudad de México</v>
      </c>
      <c r="CN651" s="4" t="str">
        <f>_xlfn.XLOOKUP($CG651,tbl_area_24_07_2024[Nombre Área],tbl_area_24_07_2024[Estructura],"Si no se encuentra",2,)</f>
        <v>Juntas Distritales</v>
      </c>
    </row>
    <row r="652" spans="1:92" ht="34.9" customHeight="1" x14ac:dyDescent="0.85">
      <c r="A652" t="s">
        <v>22073</v>
      </c>
      <c r="B652" t="s">
        <v>22074</v>
      </c>
      <c r="C652" t="s">
        <v>22075</v>
      </c>
      <c r="D652" t="s">
        <v>2199</v>
      </c>
      <c r="E652" t="s">
        <v>2200</v>
      </c>
      <c r="F652" t="s">
        <v>2201</v>
      </c>
      <c r="G652" t="s">
        <v>7675</v>
      </c>
      <c r="H652" t="s">
        <v>14</v>
      </c>
      <c r="I652" t="s">
        <v>7676</v>
      </c>
      <c r="J652" t="s">
        <v>7677</v>
      </c>
      <c r="K652" t="s">
        <v>23377</v>
      </c>
      <c r="L652" t="s">
        <v>14</v>
      </c>
      <c r="M652" t="s">
        <v>14</v>
      </c>
      <c r="N652" t="s">
        <v>7679</v>
      </c>
      <c r="O652" t="s">
        <v>23377</v>
      </c>
      <c r="P652" t="s">
        <v>14</v>
      </c>
      <c r="Q652" t="s">
        <v>23377</v>
      </c>
      <c r="R652" t="s">
        <v>23377</v>
      </c>
      <c r="S652" t="s">
        <v>14</v>
      </c>
      <c r="T652" t="s">
        <v>14</v>
      </c>
      <c r="U652" t="s">
        <v>14</v>
      </c>
      <c r="V652" t="s">
        <v>14</v>
      </c>
      <c r="W652" t="s">
        <v>1873</v>
      </c>
      <c r="X652" t="s">
        <v>7680</v>
      </c>
      <c r="Y652" t="s">
        <v>160</v>
      </c>
      <c r="Z652" t="s">
        <v>12</v>
      </c>
      <c r="AA652" t="s">
        <v>14</v>
      </c>
      <c r="AB652" t="s">
        <v>23377</v>
      </c>
      <c r="AC652" t="s">
        <v>7681</v>
      </c>
      <c r="AD652" t="s">
        <v>2348</v>
      </c>
      <c r="AE652" t="s">
        <v>3255</v>
      </c>
      <c r="AF652" t="s">
        <v>1180</v>
      </c>
      <c r="AG652" t="s">
        <v>14</v>
      </c>
      <c r="AH652" t="s">
        <v>1956</v>
      </c>
      <c r="AI652" t="s">
        <v>7682</v>
      </c>
      <c r="AJ652" t="s">
        <v>22596</v>
      </c>
      <c r="AK652" t="s">
        <v>334</v>
      </c>
      <c r="AL652" t="s">
        <v>22612</v>
      </c>
      <c r="AM652" t="s">
        <v>7683</v>
      </c>
      <c r="AN652" t="s">
        <v>22118</v>
      </c>
      <c r="AO652" t="s">
        <v>334</v>
      </c>
      <c r="AP652" t="s">
        <v>23378</v>
      </c>
      <c r="AQ652" t="s">
        <v>14</v>
      </c>
      <c r="AR652" t="s">
        <v>14</v>
      </c>
      <c r="AS652" t="s">
        <v>14</v>
      </c>
      <c r="AT652" t="s">
        <v>14</v>
      </c>
      <c r="AU652" t="s">
        <v>2252</v>
      </c>
      <c r="AV652" t="s">
        <v>7671</v>
      </c>
      <c r="AW652" t="s">
        <v>7671</v>
      </c>
      <c r="AX652" t="s">
        <v>7671</v>
      </c>
      <c r="AY652" t="s">
        <v>7675</v>
      </c>
      <c r="AZ652" t="s">
        <v>22242</v>
      </c>
      <c r="BA652" t="s">
        <v>22074</v>
      </c>
      <c r="BB652" t="s">
        <v>22089</v>
      </c>
      <c r="BC652">
        <v>80954.19</v>
      </c>
      <c r="BD652">
        <v>90222.78</v>
      </c>
      <c r="BE652" t="s">
        <v>14</v>
      </c>
      <c r="BF652" t="s">
        <v>14</v>
      </c>
      <c r="BG652" t="s">
        <v>2214</v>
      </c>
      <c r="BH652" t="s">
        <v>14</v>
      </c>
      <c r="BI652" t="s">
        <v>22092</v>
      </c>
      <c r="BJ652" t="s">
        <v>7684</v>
      </c>
      <c r="BK652" t="s">
        <v>14</v>
      </c>
      <c r="BL652" t="s">
        <v>22074</v>
      </c>
      <c r="BM652" t="s">
        <v>22089</v>
      </c>
      <c r="BN652" t="s">
        <v>7685</v>
      </c>
      <c r="BO652" t="s">
        <v>14</v>
      </c>
      <c r="BP652" t="s">
        <v>23377</v>
      </c>
      <c r="BQ652" t="s">
        <v>2217</v>
      </c>
      <c r="BR652" t="s">
        <v>2303</v>
      </c>
      <c r="BS652" t="s">
        <v>2376</v>
      </c>
      <c r="BT652" t="s">
        <v>14</v>
      </c>
      <c r="BU652" t="s">
        <v>14</v>
      </c>
      <c r="BV652" t="s">
        <v>14</v>
      </c>
      <c r="BW652" t="s">
        <v>14</v>
      </c>
      <c r="BX652" t="s">
        <v>14</v>
      </c>
      <c r="BY652" t="s">
        <v>2220</v>
      </c>
      <c r="BZ652" t="s">
        <v>23377</v>
      </c>
      <c r="CA652" t="s">
        <v>3050</v>
      </c>
      <c r="CB652" t="s">
        <v>14</v>
      </c>
      <c r="CC652" t="s">
        <v>14</v>
      </c>
      <c r="CD652" t="s">
        <v>14</v>
      </c>
      <c r="CE652" t="s">
        <v>14</v>
      </c>
      <c r="CF652" t="s">
        <v>7686</v>
      </c>
      <c r="CG652" t="s">
        <v>521</v>
      </c>
      <c r="CH652" t="s">
        <v>22075</v>
      </c>
      <c r="CJ652" t="s">
        <v>334</v>
      </c>
      <c r="CK652" t="s">
        <v>24</v>
      </c>
      <c r="CM652" s="4" t="str">
        <f>_xlfn.XLOOKUP($CG652,tbl_area_24_07_2024[Nombre Área],tbl_area_24_07_2024[Estado],"Si no se encuentra",2,)</f>
        <v>Ciudad de México</v>
      </c>
      <c r="CN652" s="4" t="str">
        <f>_xlfn.XLOOKUP($CG652,tbl_area_24_07_2024[Nombre Área],tbl_area_24_07_2024[Estructura],"Si no se encuentra",2,)</f>
        <v>Juntas Distritales</v>
      </c>
    </row>
    <row r="653" spans="1:92" ht="34.9" customHeight="1" x14ac:dyDescent="0.85">
      <c r="A653" t="s">
        <v>22073</v>
      </c>
      <c r="B653" t="s">
        <v>22074</v>
      </c>
      <c r="C653" t="s">
        <v>22075</v>
      </c>
      <c r="D653" t="s">
        <v>2199</v>
      </c>
      <c r="E653" t="s">
        <v>2200</v>
      </c>
      <c r="F653" t="s">
        <v>2201</v>
      </c>
      <c r="G653" t="s">
        <v>7687</v>
      </c>
      <c r="H653" t="s">
        <v>14</v>
      </c>
      <c r="I653" t="s">
        <v>7688</v>
      </c>
      <c r="J653" t="s">
        <v>7689</v>
      </c>
      <c r="K653" t="s">
        <v>23379</v>
      </c>
      <c r="L653" t="s">
        <v>14</v>
      </c>
      <c r="M653" t="s">
        <v>14</v>
      </c>
      <c r="N653" t="s">
        <v>7690</v>
      </c>
      <c r="O653" t="s">
        <v>23379</v>
      </c>
      <c r="P653" t="s">
        <v>14</v>
      </c>
      <c r="Q653" t="s">
        <v>23379</v>
      </c>
      <c r="R653" t="s">
        <v>23379</v>
      </c>
      <c r="S653" t="s">
        <v>14</v>
      </c>
      <c r="T653" t="s">
        <v>14</v>
      </c>
      <c r="U653" t="s">
        <v>14</v>
      </c>
      <c r="V653" t="s">
        <v>14</v>
      </c>
      <c r="W653" t="s">
        <v>14</v>
      </c>
      <c r="X653" t="s">
        <v>14</v>
      </c>
      <c r="Y653" t="s">
        <v>14</v>
      </c>
      <c r="Z653" t="s">
        <v>14</v>
      </c>
      <c r="AA653" t="s">
        <v>7665</v>
      </c>
      <c r="AB653" t="s">
        <v>23379</v>
      </c>
      <c r="AC653" t="s">
        <v>7666</v>
      </c>
      <c r="AD653" t="s">
        <v>2348</v>
      </c>
      <c r="AE653" t="s">
        <v>7667</v>
      </c>
      <c r="AF653" t="s">
        <v>1455</v>
      </c>
      <c r="AG653" t="s">
        <v>7668</v>
      </c>
      <c r="AH653" t="s">
        <v>1956</v>
      </c>
      <c r="AI653" t="s">
        <v>7669</v>
      </c>
      <c r="AJ653" t="s">
        <v>22596</v>
      </c>
      <c r="AK653" t="s">
        <v>334</v>
      </c>
      <c r="AL653" t="s">
        <v>22613</v>
      </c>
      <c r="AM653" t="s">
        <v>7670</v>
      </c>
      <c r="AN653" t="s">
        <v>22118</v>
      </c>
      <c r="AO653" t="s">
        <v>334</v>
      </c>
      <c r="AP653" t="s">
        <v>23376</v>
      </c>
      <c r="AQ653" t="s">
        <v>14</v>
      </c>
      <c r="AR653" t="s">
        <v>14</v>
      </c>
      <c r="AS653" t="s">
        <v>14</v>
      </c>
      <c r="AT653" t="s">
        <v>14</v>
      </c>
      <c r="AU653" t="s">
        <v>2252</v>
      </c>
      <c r="AV653" t="s">
        <v>7671</v>
      </c>
      <c r="AW653" t="s">
        <v>7671</v>
      </c>
      <c r="AX653" t="s">
        <v>7671</v>
      </c>
      <c r="AY653" t="s">
        <v>7687</v>
      </c>
      <c r="AZ653" t="s">
        <v>23380</v>
      </c>
      <c r="BA653" t="s">
        <v>22130</v>
      </c>
      <c r="BB653" t="s">
        <v>22447</v>
      </c>
      <c r="BC653">
        <v>243296.22</v>
      </c>
      <c r="BD653">
        <v>282223.62</v>
      </c>
      <c r="BE653" t="s">
        <v>14</v>
      </c>
      <c r="BF653" t="s">
        <v>14</v>
      </c>
      <c r="BG653" t="s">
        <v>2214</v>
      </c>
      <c r="BH653" t="s">
        <v>14</v>
      </c>
      <c r="BI653" t="s">
        <v>22092</v>
      </c>
      <c r="BJ653" t="s">
        <v>7691</v>
      </c>
      <c r="BK653" t="s">
        <v>14</v>
      </c>
      <c r="BL653" t="s">
        <v>22130</v>
      </c>
      <c r="BM653" t="s">
        <v>22127</v>
      </c>
      <c r="BN653" t="s">
        <v>7692</v>
      </c>
      <c r="BO653" t="s">
        <v>14</v>
      </c>
      <c r="BP653" t="s">
        <v>23379</v>
      </c>
      <c r="BQ653" t="s">
        <v>2217</v>
      </c>
      <c r="BR653" t="s">
        <v>2303</v>
      </c>
      <c r="BS653" t="s">
        <v>2376</v>
      </c>
      <c r="BT653" t="s">
        <v>14</v>
      </c>
      <c r="BU653" t="s">
        <v>14</v>
      </c>
      <c r="BV653" t="s">
        <v>14</v>
      </c>
      <c r="BW653" t="s">
        <v>14</v>
      </c>
      <c r="BX653" t="s">
        <v>14</v>
      </c>
      <c r="BY653" t="s">
        <v>2220</v>
      </c>
      <c r="BZ653" t="s">
        <v>23379</v>
      </c>
      <c r="CA653" t="s">
        <v>3050</v>
      </c>
      <c r="CB653" t="s">
        <v>14</v>
      </c>
      <c r="CC653" t="s">
        <v>14</v>
      </c>
      <c r="CD653" t="s">
        <v>14</v>
      </c>
      <c r="CE653" t="s">
        <v>14</v>
      </c>
      <c r="CF653" t="s">
        <v>7693</v>
      </c>
      <c r="CG653" t="s">
        <v>521</v>
      </c>
      <c r="CH653" t="s">
        <v>22075</v>
      </c>
      <c r="CJ653" t="s">
        <v>334</v>
      </c>
      <c r="CK653" t="s">
        <v>24</v>
      </c>
      <c r="CM653" s="4" t="str">
        <f>_xlfn.XLOOKUP($CG653,tbl_area_24_07_2024[Nombre Área],tbl_area_24_07_2024[Estado],"Si no se encuentra",2,)</f>
        <v>Ciudad de México</v>
      </c>
      <c r="CN653" s="4" t="str">
        <f>_xlfn.XLOOKUP($CG653,tbl_area_24_07_2024[Nombre Área],tbl_area_24_07_2024[Estructura],"Si no se encuentra",2,)</f>
        <v>Juntas Distritales</v>
      </c>
    </row>
    <row r="654" spans="1:92" ht="34.9" customHeight="1" x14ac:dyDescent="0.85">
      <c r="A654" t="s">
        <v>22073</v>
      </c>
      <c r="B654" t="s">
        <v>22074</v>
      </c>
      <c r="C654" t="s">
        <v>22075</v>
      </c>
      <c r="D654" t="s">
        <v>2199</v>
      </c>
      <c r="E654" t="s">
        <v>2200</v>
      </c>
      <c r="F654" t="s">
        <v>2201</v>
      </c>
      <c r="G654" t="s">
        <v>7694</v>
      </c>
      <c r="H654" t="s">
        <v>14</v>
      </c>
      <c r="I654" t="s">
        <v>3831</v>
      </c>
      <c r="J654" t="s">
        <v>7695</v>
      </c>
      <c r="K654" t="s">
        <v>23381</v>
      </c>
      <c r="L654" t="s">
        <v>14</v>
      </c>
      <c r="M654" t="s">
        <v>14</v>
      </c>
      <c r="N654" t="s">
        <v>7696</v>
      </c>
      <c r="O654" t="s">
        <v>23381</v>
      </c>
      <c r="P654" t="s">
        <v>14</v>
      </c>
      <c r="Q654" t="s">
        <v>23381</v>
      </c>
      <c r="R654" t="s">
        <v>23381</v>
      </c>
      <c r="S654" t="s">
        <v>14</v>
      </c>
      <c r="T654" t="s">
        <v>14</v>
      </c>
      <c r="U654" t="s">
        <v>14</v>
      </c>
      <c r="V654" t="s">
        <v>14</v>
      </c>
      <c r="W654" t="s">
        <v>84</v>
      </c>
      <c r="X654" t="s">
        <v>137</v>
      </c>
      <c r="Y654" t="s">
        <v>137</v>
      </c>
      <c r="Z654" t="s">
        <v>18</v>
      </c>
      <c r="AA654" t="s">
        <v>14</v>
      </c>
      <c r="AB654" t="s">
        <v>23381</v>
      </c>
      <c r="AC654" t="s">
        <v>7697</v>
      </c>
      <c r="AD654" t="s">
        <v>2207</v>
      </c>
      <c r="AE654" t="s">
        <v>7698</v>
      </c>
      <c r="AF654" t="s">
        <v>1439</v>
      </c>
      <c r="AG654" t="s">
        <v>14</v>
      </c>
      <c r="AH654" t="s">
        <v>2209</v>
      </c>
      <c r="AI654" t="s">
        <v>7699</v>
      </c>
      <c r="AJ654" t="s">
        <v>1168</v>
      </c>
      <c r="AK654" t="s">
        <v>1665</v>
      </c>
      <c r="AL654" t="s">
        <v>1473</v>
      </c>
      <c r="AM654" t="s">
        <v>1665</v>
      </c>
      <c r="AN654" t="s">
        <v>1181</v>
      </c>
      <c r="AO654" t="s">
        <v>4021</v>
      </c>
      <c r="AP654" t="s">
        <v>23382</v>
      </c>
      <c r="AQ654" t="s">
        <v>14</v>
      </c>
      <c r="AR654" t="s">
        <v>14</v>
      </c>
      <c r="AS654" t="s">
        <v>14</v>
      </c>
      <c r="AT654" t="s">
        <v>14</v>
      </c>
      <c r="AU654" t="s">
        <v>5813</v>
      </c>
      <c r="AV654" t="s">
        <v>7700</v>
      </c>
      <c r="AW654" t="s">
        <v>7700</v>
      </c>
      <c r="AX654" t="s">
        <v>7700</v>
      </c>
      <c r="AY654" t="s">
        <v>7701</v>
      </c>
      <c r="AZ654" t="s">
        <v>23383</v>
      </c>
      <c r="BA654" t="s">
        <v>22130</v>
      </c>
      <c r="BB654" t="s">
        <v>22127</v>
      </c>
      <c r="BC654">
        <v>670062</v>
      </c>
      <c r="BD654">
        <v>777271.92</v>
      </c>
      <c r="BE654" t="s">
        <v>14</v>
      </c>
      <c r="BF654" t="s">
        <v>14</v>
      </c>
      <c r="BG654" t="s">
        <v>2214</v>
      </c>
      <c r="BH654" t="s">
        <v>14</v>
      </c>
      <c r="BI654" t="s">
        <v>2215</v>
      </c>
      <c r="BJ654" t="s">
        <v>7702</v>
      </c>
      <c r="BK654" t="s">
        <v>14</v>
      </c>
      <c r="BL654" t="s">
        <v>14</v>
      </c>
      <c r="BM654" t="s">
        <v>14</v>
      </c>
      <c r="BN654" t="s">
        <v>7703</v>
      </c>
      <c r="BO654" t="s">
        <v>14</v>
      </c>
      <c r="BP654" t="s">
        <v>23381</v>
      </c>
      <c r="BQ654" t="s">
        <v>2217</v>
      </c>
      <c r="BR654" t="s">
        <v>2303</v>
      </c>
      <c r="BS654" t="s">
        <v>14</v>
      </c>
      <c r="BT654" t="s">
        <v>14</v>
      </c>
      <c r="BU654" t="s">
        <v>14</v>
      </c>
      <c r="BV654" t="s">
        <v>14</v>
      </c>
      <c r="BW654" t="s">
        <v>14</v>
      </c>
      <c r="BX654" t="s">
        <v>14</v>
      </c>
      <c r="BY654" t="s">
        <v>2220</v>
      </c>
      <c r="BZ654" t="s">
        <v>23381</v>
      </c>
      <c r="CA654" t="s">
        <v>14</v>
      </c>
      <c r="CB654" t="s">
        <v>14</v>
      </c>
      <c r="CC654" t="s">
        <v>14</v>
      </c>
      <c r="CD654" t="s">
        <v>14</v>
      </c>
      <c r="CE654" t="s">
        <v>14</v>
      </c>
      <c r="CF654" t="s">
        <v>7704</v>
      </c>
      <c r="CG654" t="s">
        <v>626</v>
      </c>
      <c r="CH654" t="s">
        <v>22075</v>
      </c>
      <c r="CJ654" t="s">
        <v>362</v>
      </c>
      <c r="CK654" t="s">
        <v>24</v>
      </c>
      <c r="CM654" s="4" t="str">
        <f>_xlfn.XLOOKUP($CG654,tbl_area_24_07_2024[Nombre Área],tbl_area_24_07_2024[Estado],"Si no se encuentra",2,)</f>
        <v>Michoacán</v>
      </c>
      <c r="CN654" s="4" t="str">
        <f>_xlfn.XLOOKUP($CG654,tbl_area_24_07_2024[Nombre Área],tbl_area_24_07_2024[Estructura],"Si no se encuentra",2,)</f>
        <v>Juntas Distritales</v>
      </c>
    </row>
    <row r="655" spans="1:92" ht="34.9" customHeight="1" x14ac:dyDescent="0.85">
      <c r="A655" t="s">
        <v>22073</v>
      </c>
      <c r="B655" t="s">
        <v>22074</v>
      </c>
      <c r="C655" t="s">
        <v>22075</v>
      </c>
      <c r="D655" t="s">
        <v>2199</v>
      </c>
      <c r="E655" t="s">
        <v>2200</v>
      </c>
      <c r="F655" t="s">
        <v>2201</v>
      </c>
      <c r="G655" t="s">
        <v>7705</v>
      </c>
      <c r="H655" t="s">
        <v>14</v>
      </c>
      <c r="I655" t="s">
        <v>3831</v>
      </c>
      <c r="J655" t="s">
        <v>7706</v>
      </c>
      <c r="K655" t="s">
        <v>23384</v>
      </c>
      <c r="L655" t="s">
        <v>14</v>
      </c>
      <c r="M655" t="s">
        <v>14</v>
      </c>
      <c r="N655" t="s">
        <v>7707</v>
      </c>
      <c r="O655" t="s">
        <v>23384</v>
      </c>
      <c r="P655" t="s">
        <v>14</v>
      </c>
      <c r="Q655" t="s">
        <v>23384</v>
      </c>
      <c r="R655" t="s">
        <v>23384</v>
      </c>
      <c r="S655" t="s">
        <v>14</v>
      </c>
      <c r="T655" t="s">
        <v>14</v>
      </c>
      <c r="U655" t="s">
        <v>14</v>
      </c>
      <c r="V655" t="s">
        <v>14</v>
      </c>
      <c r="W655" t="s">
        <v>84</v>
      </c>
      <c r="X655" t="s">
        <v>137</v>
      </c>
      <c r="Y655" t="s">
        <v>137</v>
      </c>
      <c r="Z655" t="s">
        <v>18</v>
      </c>
      <c r="AA655" t="s">
        <v>14</v>
      </c>
      <c r="AB655" t="s">
        <v>23384</v>
      </c>
      <c r="AC655" t="s">
        <v>7697</v>
      </c>
      <c r="AD655" t="s">
        <v>2207</v>
      </c>
      <c r="AE655" t="s">
        <v>7698</v>
      </c>
      <c r="AF655" t="s">
        <v>1439</v>
      </c>
      <c r="AG655" t="s">
        <v>14</v>
      </c>
      <c r="AH655" t="s">
        <v>2209</v>
      </c>
      <c r="AI655" t="s">
        <v>7699</v>
      </c>
      <c r="AJ655" t="s">
        <v>1168</v>
      </c>
      <c r="AK655" t="s">
        <v>1665</v>
      </c>
      <c r="AL655" t="s">
        <v>1473</v>
      </c>
      <c r="AM655" t="s">
        <v>1665</v>
      </c>
      <c r="AN655" t="s">
        <v>1181</v>
      </c>
      <c r="AO655" t="s">
        <v>4021</v>
      </c>
      <c r="AP655" t="s">
        <v>23382</v>
      </c>
      <c r="AQ655" t="s">
        <v>14</v>
      </c>
      <c r="AR655" t="s">
        <v>14</v>
      </c>
      <c r="AS655" t="s">
        <v>14</v>
      </c>
      <c r="AT655" t="s">
        <v>14</v>
      </c>
      <c r="AU655" t="s">
        <v>5813</v>
      </c>
      <c r="AV655" t="s">
        <v>7700</v>
      </c>
      <c r="AW655" t="s">
        <v>7700</v>
      </c>
      <c r="AX655" t="s">
        <v>7700</v>
      </c>
      <c r="AY655" t="s">
        <v>7708</v>
      </c>
      <c r="AZ655" t="s">
        <v>23383</v>
      </c>
      <c r="BA655" t="s">
        <v>22130</v>
      </c>
      <c r="BB655" t="s">
        <v>22127</v>
      </c>
      <c r="BC655">
        <v>499291.8</v>
      </c>
      <c r="BD655">
        <v>579178.43999999994</v>
      </c>
      <c r="BE655" t="s">
        <v>14</v>
      </c>
      <c r="BF655" t="s">
        <v>14</v>
      </c>
      <c r="BG655" t="s">
        <v>2214</v>
      </c>
      <c r="BH655" t="s">
        <v>14</v>
      </c>
      <c r="BI655" t="s">
        <v>2215</v>
      </c>
      <c r="BJ655" t="s">
        <v>7709</v>
      </c>
      <c r="BK655" t="s">
        <v>14</v>
      </c>
      <c r="BL655" t="s">
        <v>14</v>
      </c>
      <c r="BM655" t="s">
        <v>14</v>
      </c>
      <c r="BN655" t="s">
        <v>7710</v>
      </c>
      <c r="BO655" t="s">
        <v>14</v>
      </c>
      <c r="BP655" t="s">
        <v>23384</v>
      </c>
      <c r="BQ655" t="s">
        <v>2217</v>
      </c>
      <c r="BR655" t="s">
        <v>2303</v>
      </c>
      <c r="BS655" t="s">
        <v>14</v>
      </c>
      <c r="BT655" t="s">
        <v>14</v>
      </c>
      <c r="BU655" t="s">
        <v>14</v>
      </c>
      <c r="BV655" t="s">
        <v>14</v>
      </c>
      <c r="BW655" t="s">
        <v>14</v>
      </c>
      <c r="BX655" t="s">
        <v>14</v>
      </c>
      <c r="BY655" t="s">
        <v>2220</v>
      </c>
      <c r="BZ655" t="s">
        <v>23384</v>
      </c>
      <c r="CA655" t="s">
        <v>14</v>
      </c>
      <c r="CB655" t="s">
        <v>14</v>
      </c>
      <c r="CC655" t="s">
        <v>14</v>
      </c>
      <c r="CD655" t="s">
        <v>14</v>
      </c>
      <c r="CE655" t="s">
        <v>14</v>
      </c>
      <c r="CF655" t="s">
        <v>7711</v>
      </c>
      <c r="CG655" t="s">
        <v>626</v>
      </c>
      <c r="CH655" t="s">
        <v>22075</v>
      </c>
      <c r="CJ655" t="s">
        <v>362</v>
      </c>
      <c r="CK655" t="s">
        <v>24</v>
      </c>
      <c r="CM655" s="4" t="str">
        <f>_xlfn.XLOOKUP($CG655,tbl_area_24_07_2024[Nombre Área],tbl_area_24_07_2024[Estado],"Si no se encuentra",2,)</f>
        <v>Michoacán</v>
      </c>
      <c r="CN655" s="4" t="str">
        <f>_xlfn.XLOOKUP($CG655,tbl_area_24_07_2024[Nombre Área],tbl_area_24_07_2024[Estructura],"Si no se encuentra",2,)</f>
        <v>Juntas Distritales</v>
      </c>
    </row>
    <row r="656" spans="1:92" ht="34.9" customHeight="1" x14ac:dyDescent="0.85">
      <c r="A656" t="s">
        <v>22073</v>
      </c>
      <c r="B656" t="s">
        <v>22074</v>
      </c>
      <c r="C656" t="s">
        <v>22075</v>
      </c>
      <c r="D656" t="s">
        <v>2199</v>
      </c>
      <c r="E656" t="s">
        <v>2200</v>
      </c>
      <c r="F656" t="s">
        <v>2201</v>
      </c>
      <c r="G656" t="s">
        <v>7712</v>
      </c>
      <c r="H656" t="s">
        <v>14</v>
      </c>
      <c r="I656" t="s">
        <v>3831</v>
      </c>
      <c r="J656" t="s">
        <v>7713</v>
      </c>
      <c r="K656" t="s">
        <v>23385</v>
      </c>
      <c r="L656" t="s">
        <v>14</v>
      </c>
      <c r="M656" t="s">
        <v>14</v>
      </c>
      <c r="N656" t="s">
        <v>7696</v>
      </c>
      <c r="O656" t="s">
        <v>23385</v>
      </c>
      <c r="P656" t="s">
        <v>14</v>
      </c>
      <c r="Q656" t="s">
        <v>23385</v>
      </c>
      <c r="R656" t="s">
        <v>23385</v>
      </c>
      <c r="S656" t="s">
        <v>14</v>
      </c>
      <c r="T656" t="s">
        <v>14</v>
      </c>
      <c r="U656" t="s">
        <v>14</v>
      </c>
      <c r="V656" t="s">
        <v>14</v>
      </c>
      <c r="W656" t="s">
        <v>84</v>
      </c>
      <c r="X656" t="s">
        <v>137</v>
      </c>
      <c r="Y656" t="s">
        <v>137</v>
      </c>
      <c r="Z656" t="s">
        <v>18</v>
      </c>
      <c r="AA656" t="s">
        <v>14</v>
      </c>
      <c r="AB656" t="s">
        <v>23385</v>
      </c>
      <c r="AC656" t="s">
        <v>7697</v>
      </c>
      <c r="AD656" t="s">
        <v>2207</v>
      </c>
      <c r="AE656" t="s">
        <v>7698</v>
      </c>
      <c r="AF656" t="s">
        <v>1439</v>
      </c>
      <c r="AG656" t="s">
        <v>14</v>
      </c>
      <c r="AH656" t="s">
        <v>2209</v>
      </c>
      <c r="AI656" t="s">
        <v>7699</v>
      </c>
      <c r="AJ656" t="s">
        <v>1168</v>
      </c>
      <c r="AK656" t="s">
        <v>1665</v>
      </c>
      <c r="AL656" t="s">
        <v>1473</v>
      </c>
      <c r="AM656" t="s">
        <v>1665</v>
      </c>
      <c r="AN656" t="s">
        <v>1181</v>
      </c>
      <c r="AO656" t="s">
        <v>4021</v>
      </c>
      <c r="AP656" t="s">
        <v>23382</v>
      </c>
      <c r="AQ656" t="s">
        <v>14</v>
      </c>
      <c r="AR656" t="s">
        <v>14</v>
      </c>
      <c r="AS656" t="s">
        <v>14</v>
      </c>
      <c r="AT656" t="s">
        <v>14</v>
      </c>
      <c r="AU656" t="s">
        <v>5813</v>
      </c>
      <c r="AV656" t="s">
        <v>7700</v>
      </c>
      <c r="AW656" t="s">
        <v>7700</v>
      </c>
      <c r="AX656" t="s">
        <v>7700</v>
      </c>
      <c r="AY656" t="s">
        <v>7714</v>
      </c>
      <c r="AZ656" t="s">
        <v>22168</v>
      </c>
      <c r="BA656" t="s">
        <v>22074</v>
      </c>
      <c r="BB656" t="s">
        <v>22089</v>
      </c>
      <c r="BC656">
        <v>698271.6</v>
      </c>
      <c r="BD656">
        <v>809995.08</v>
      </c>
      <c r="BE656" t="s">
        <v>14</v>
      </c>
      <c r="BF656" t="s">
        <v>14</v>
      </c>
      <c r="BG656" t="s">
        <v>2214</v>
      </c>
      <c r="BH656" t="s">
        <v>14</v>
      </c>
      <c r="BI656" t="s">
        <v>2215</v>
      </c>
      <c r="BJ656" t="s">
        <v>7702</v>
      </c>
      <c r="BK656" t="s">
        <v>14</v>
      </c>
      <c r="BL656" t="s">
        <v>14</v>
      </c>
      <c r="BM656" t="s">
        <v>14</v>
      </c>
      <c r="BN656" t="s">
        <v>7715</v>
      </c>
      <c r="BO656" t="s">
        <v>14</v>
      </c>
      <c r="BP656" t="s">
        <v>23385</v>
      </c>
      <c r="BQ656" t="s">
        <v>2217</v>
      </c>
      <c r="BR656" t="s">
        <v>2303</v>
      </c>
      <c r="BS656" t="s">
        <v>14</v>
      </c>
      <c r="BT656" t="s">
        <v>14</v>
      </c>
      <c r="BU656" t="s">
        <v>14</v>
      </c>
      <c r="BV656" t="s">
        <v>14</v>
      </c>
      <c r="BW656" t="s">
        <v>14</v>
      </c>
      <c r="BX656" t="s">
        <v>14</v>
      </c>
      <c r="BY656" t="s">
        <v>2220</v>
      </c>
      <c r="BZ656" t="s">
        <v>23385</v>
      </c>
      <c r="CA656" t="s">
        <v>14</v>
      </c>
      <c r="CB656" t="s">
        <v>14</v>
      </c>
      <c r="CC656" t="s">
        <v>14</v>
      </c>
      <c r="CD656" t="s">
        <v>14</v>
      </c>
      <c r="CE656" t="s">
        <v>14</v>
      </c>
      <c r="CF656" t="s">
        <v>7716</v>
      </c>
      <c r="CG656" t="s">
        <v>626</v>
      </c>
      <c r="CH656" t="s">
        <v>22075</v>
      </c>
      <c r="CJ656" t="s">
        <v>362</v>
      </c>
      <c r="CK656" t="s">
        <v>24</v>
      </c>
      <c r="CM656" s="4" t="str">
        <f>_xlfn.XLOOKUP($CG656,tbl_area_24_07_2024[Nombre Área],tbl_area_24_07_2024[Estado],"Si no se encuentra",2,)</f>
        <v>Michoacán</v>
      </c>
      <c r="CN656" s="4" t="str">
        <f>_xlfn.XLOOKUP($CG656,tbl_area_24_07_2024[Nombre Área],tbl_area_24_07_2024[Estructura],"Si no se encuentra",2,)</f>
        <v>Juntas Distritales</v>
      </c>
    </row>
    <row r="657" spans="1:92" ht="34.9" customHeight="1" x14ac:dyDescent="0.85">
      <c r="A657" t="s">
        <v>22073</v>
      </c>
      <c r="B657" t="s">
        <v>22074</v>
      </c>
      <c r="C657" t="s">
        <v>22075</v>
      </c>
      <c r="D657" t="s">
        <v>2199</v>
      </c>
      <c r="E657" t="s">
        <v>2200</v>
      </c>
      <c r="F657" t="s">
        <v>2201</v>
      </c>
      <c r="G657" t="s">
        <v>7717</v>
      </c>
      <c r="H657" t="s">
        <v>14</v>
      </c>
      <c r="I657" t="s">
        <v>3831</v>
      </c>
      <c r="J657" t="s">
        <v>7718</v>
      </c>
      <c r="K657" t="s">
        <v>23386</v>
      </c>
      <c r="L657" t="s">
        <v>14</v>
      </c>
      <c r="M657" t="s">
        <v>14</v>
      </c>
      <c r="N657" t="s">
        <v>7707</v>
      </c>
      <c r="O657" t="s">
        <v>23386</v>
      </c>
      <c r="P657" t="s">
        <v>14</v>
      </c>
      <c r="Q657" t="s">
        <v>23386</v>
      </c>
      <c r="R657" t="s">
        <v>23386</v>
      </c>
      <c r="S657" t="s">
        <v>14</v>
      </c>
      <c r="T657" t="s">
        <v>14</v>
      </c>
      <c r="U657" t="s">
        <v>14</v>
      </c>
      <c r="V657" t="s">
        <v>14</v>
      </c>
      <c r="W657" t="s">
        <v>84</v>
      </c>
      <c r="X657" t="s">
        <v>137</v>
      </c>
      <c r="Y657" t="s">
        <v>137</v>
      </c>
      <c r="Z657" t="s">
        <v>18</v>
      </c>
      <c r="AA657" t="s">
        <v>14</v>
      </c>
      <c r="AB657" t="s">
        <v>23386</v>
      </c>
      <c r="AC657" t="s">
        <v>7697</v>
      </c>
      <c r="AD657" t="s">
        <v>2207</v>
      </c>
      <c r="AE657" t="s">
        <v>7698</v>
      </c>
      <c r="AF657" t="s">
        <v>1439</v>
      </c>
      <c r="AG657" t="s">
        <v>14</v>
      </c>
      <c r="AH657" t="s">
        <v>2209</v>
      </c>
      <c r="AI657" t="s">
        <v>7699</v>
      </c>
      <c r="AJ657" t="s">
        <v>1168</v>
      </c>
      <c r="AK657" t="s">
        <v>1665</v>
      </c>
      <c r="AL657" t="s">
        <v>1473</v>
      </c>
      <c r="AM657" t="s">
        <v>1665</v>
      </c>
      <c r="AN657" t="s">
        <v>1181</v>
      </c>
      <c r="AO657" t="s">
        <v>4021</v>
      </c>
      <c r="AP657" t="s">
        <v>23382</v>
      </c>
      <c r="AQ657" t="s">
        <v>14</v>
      </c>
      <c r="AR657" t="s">
        <v>14</v>
      </c>
      <c r="AS657" t="s">
        <v>14</v>
      </c>
      <c r="AT657" t="s">
        <v>14</v>
      </c>
      <c r="AU657" t="s">
        <v>5813</v>
      </c>
      <c r="AV657" t="s">
        <v>7700</v>
      </c>
      <c r="AW657" t="s">
        <v>7700</v>
      </c>
      <c r="AX657" t="s">
        <v>7700</v>
      </c>
      <c r="AY657" t="s">
        <v>7719</v>
      </c>
      <c r="AZ657" t="s">
        <v>22168</v>
      </c>
      <c r="BA657" t="s">
        <v>22074</v>
      </c>
      <c r="BB657" t="s">
        <v>22089</v>
      </c>
      <c r="BC657">
        <v>520311.96</v>
      </c>
      <c r="BD657">
        <v>603561.84</v>
      </c>
      <c r="BE657" t="s">
        <v>14</v>
      </c>
      <c r="BF657" t="s">
        <v>14</v>
      </c>
      <c r="BG657" t="s">
        <v>2214</v>
      </c>
      <c r="BH657" t="s">
        <v>14</v>
      </c>
      <c r="BI657" t="s">
        <v>2215</v>
      </c>
      <c r="BJ657" t="s">
        <v>7709</v>
      </c>
      <c r="BK657" t="s">
        <v>14</v>
      </c>
      <c r="BL657" t="s">
        <v>14</v>
      </c>
      <c r="BM657" t="s">
        <v>14</v>
      </c>
      <c r="BN657" t="s">
        <v>7720</v>
      </c>
      <c r="BO657" t="s">
        <v>14</v>
      </c>
      <c r="BP657" t="s">
        <v>23386</v>
      </c>
      <c r="BQ657" t="s">
        <v>2217</v>
      </c>
      <c r="BR657" t="s">
        <v>2303</v>
      </c>
      <c r="BS657" t="s">
        <v>14</v>
      </c>
      <c r="BT657" t="s">
        <v>14</v>
      </c>
      <c r="BU657" t="s">
        <v>14</v>
      </c>
      <c r="BV657" t="s">
        <v>14</v>
      </c>
      <c r="BW657" t="s">
        <v>14</v>
      </c>
      <c r="BX657" t="s">
        <v>14</v>
      </c>
      <c r="BY657" t="s">
        <v>2220</v>
      </c>
      <c r="BZ657" t="s">
        <v>23386</v>
      </c>
      <c r="CA657" t="s">
        <v>14</v>
      </c>
      <c r="CB657" t="s">
        <v>14</v>
      </c>
      <c r="CC657" t="s">
        <v>14</v>
      </c>
      <c r="CD657" t="s">
        <v>14</v>
      </c>
      <c r="CE657" t="s">
        <v>14</v>
      </c>
      <c r="CF657" t="s">
        <v>7721</v>
      </c>
      <c r="CG657" t="s">
        <v>626</v>
      </c>
      <c r="CH657" t="s">
        <v>22075</v>
      </c>
      <c r="CJ657" t="s">
        <v>362</v>
      </c>
      <c r="CK657" t="s">
        <v>24</v>
      </c>
      <c r="CM657" s="4" t="str">
        <f>_xlfn.XLOOKUP($CG657,tbl_area_24_07_2024[Nombre Área],tbl_area_24_07_2024[Estado],"Si no se encuentra",2,)</f>
        <v>Michoacán</v>
      </c>
      <c r="CN657" s="4" t="str">
        <f>_xlfn.XLOOKUP($CG657,tbl_area_24_07_2024[Nombre Área],tbl_area_24_07_2024[Estructura],"Si no se encuentra",2,)</f>
        <v>Juntas Distritales</v>
      </c>
    </row>
    <row r="658" spans="1:92" ht="34.9" customHeight="1" x14ac:dyDescent="0.85">
      <c r="A658" t="s">
        <v>22073</v>
      </c>
      <c r="B658" t="s">
        <v>22074</v>
      </c>
      <c r="C658" t="s">
        <v>22075</v>
      </c>
      <c r="D658" t="s">
        <v>2199</v>
      </c>
      <c r="E658" t="s">
        <v>2200</v>
      </c>
      <c r="F658" t="s">
        <v>2201</v>
      </c>
      <c r="G658" t="s">
        <v>7722</v>
      </c>
      <c r="H658" t="s">
        <v>14</v>
      </c>
      <c r="I658" t="s">
        <v>3831</v>
      </c>
      <c r="J658" t="s">
        <v>7723</v>
      </c>
      <c r="K658" t="s">
        <v>23387</v>
      </c>
      <c r="L658" t="s">
        <v>14</v>
      </c>
      <c r="M658" t="s">
        <v>14</v>
      </c>
      <c r="N658" t="s">
        <v>7696</v>
      </c>
      <c r="O658" t="s">
        <v>23387</v>
      </c>
      <c r="P658" t="s">
        <v>14</v>
      </c>
      <c r="Q658" t="s">
        <v>23387</v>
      </c>
      <c r="R658" t="s">
        <v>23387</v>
      </c>
      <c r="S658" t="s">
        <v>14</v>
      </c>
      <c r="T658" t="s">
        <v>14</v>
      </c>
      <c r="U658" t="s">
        <v>14</v>
      </c>
      <c r="V658" t="s">
        <v>14</v>
      </c>
      <c r="W658" t="s">
        <v>84</v>
      </c>
      <c r="X658" t="s">
        <v>137</v>
      </c>
      <c r="Y658" t="s">
        <v>137</v>
      </c>
      <c r="Z658" t="s">
        <v>18</v>
      </c>
      <c r="AA658" t="s">
        <v>14</v>
      </c>
      <c r="AB658" t="s">
        <v>23387</v>
      </c>
      <c r="AC658" t="s">
        <v>7697</v>
      </c>
      <c r="AD658" t="s">
        <v>2207</v>
      </c>
      <c r="AE658" t="s">
        <v>7698</v>
      </c>
      <c r="AF658" t="s">
        <v>1439</v>
      </c>
      <c r="AG658" t="s">
        <v>14</v>
      </c>
      <c r="AH658" t="s">
        <v>2209</v>
      </c>
      <c r="AI658" t="s">
        <v>7699</v>
      </c>
      <c r="AJ658" t="s">
        <v>1168</v>
      </c>
      <c r="AK658" t="s">
        <v>1665</v>
      </c>
      <c r="AL658" t="s">
        <v>1473</v>
      </c>
      <c r="AM658" t="s">
        <v>1665</v>
      </c>
      <c r="AN658" t="s">
        <v>1181</v>
      </c>
      <c r="AO658" t="s">
        <v>4021</v>
      </c>
      <c r="AP658" t="s">
        <v>23382</v>
      </c>
      <c r="AQ658" t="s">
        <v>14</v>
      </c>
      <c r="AR658" t="s">
        <v>14</v>
      </c>
      <c r="AS658" t="s">
        <v>14</v>
      </c>
      <c r="AT658" t="s">
        <v>14</v>
      </c>
      <c r="AU658" t="s">
        <v>5813</v>
      </c>
      <c r="AV658" t="s">
        <v>7700</v>
      </c>
      <c r="AW658" t="s">
        <v>7700</v>
      </c>
      <c r="AX658" t="s">
        <v>7700</v>
      </c>
      <c r="AY658" t="s">
        <v>7714</v>
      </c>
      <c r="AZ658" t="s">
        <v>22168</v>
      </c>
      <c r="BA658" t="s">
        <v>22074</v>
      </c>
      <c r="BB658" t="s">
        <v>22089</v>
      </c>
      <c r="BC658">
        <v>698271.6</v>
      </c>
      <c r="BD658">
        <v>809995.08</v>
      </c>
      <c r="BE658" t="s">
        <v>14</v>
      </c>
      <c r="BF658" t="s">
        <v>14</v>
      </c>
      <c r="BG658" t="s">
        <v>2214</v>
      </c>
      <c r="BH658" t="s">
        <v>14</v>
      </c>
      <c r="BI658" t="s">
        <v>2215</v>
      </c>
      <c r="BJ658" t="s">
        <v>7702</v>
      </c>
      <c r="BK658" t="s">
        <v>14</v>
      </c>
      <c r="BL658" t="s">
        <v>14</v>
      </c>
      <c r="BM658" t="s">
        <v>14</v>
      </c>
      <c r="BN658" t="s">
        <v>7715</v>
      </c>
      <c r="BO658" t="s">
        <v>14</v>
      </c>
      <c r="BP658" t="s">
        <v>23387</v>
      </c>
      <c r="BQ658" t="s">
        <v>2217</v>
      </c>
      <c r="BR658" t="s">
        <v>2303</v>
      </c>
      <c r="BS658" t="s">
        <v>14</v>
      </c>
      <c r="BT658" t="s">
        <v>14</v>
      </c>
      <c r="BU658" t="s">
        <v>14</v>
      </c>
      <c r="BV658" t="s">
        <v>14</v>
      </c>
      <c r="BW658" t="s">
        <v>14</v>
      </c>
      <c r="BX658" t="s">
        <v>14</v>
      </c>
      <c r="BY658" t="s">
        <v>2220</v>
      </c>
      <c r="BZ658" t="s">
        <v>23387</v>
      </c>
      <c r="CA658" t="s">
        <v>14</v>
      </c>
      <c r="CB658" t="s">
        <v>14</v>
      </c>
      <c r="CC658" t="s">
        <v>14</v>
      </c>
      <c r="CD658" t="s">
        <v>14</v>
      </c>
      <c r="CE658" t="s">
        <v>14</v>
      </c>
      <c r="CF658" t="s">
        <v>7724</v>
      </c>
      <c r="CG658" t="s">
        <v>626</v>
      </c>
      <c r="CH658" t="s">
        <v>22075</v>
      </c>
      <c r="CJ658" t="s">
        <v>362</v>
      </c>
      <c r="CK658" t="s">
        <v>24</v>
      </c>
      <c r="CM658" s="4" t="str">
        <f>_xlfn.XLOOKUP($CG658,tbl_area_24_07_2024[Nombre Área],tbl_area_24_07_2024[Estado],"Si no se encuentra",2,)</f>
        <v>Michoacán</v>
      </c>
      <c r="CN658" s="4" t="str">
        <f>_xlfn.XLOOKUP($CG658,tbl_area_24_07_2024[Nombre Área],tbl_area_24_07_2024[Estructura],"Si no se encuentra",2,)</f>
        <v>Juntas Distritales</v>
      </c>
    </row>
    <row r="659" spans="1:92" ht="34.9" customHeight="1" x14ac:dyDescent="0.85">
      <c r="A659" t="s">
        <v>22073</v>
      </c>
      <c r="B659" t="s">
        <v>22074</v>
      </c>
      <c r="C659" t="s">
        <v>22075</v>
      </c>
      <c r="D659" t="s">
        <v>2199</v>
      </c>
      <c r="E659" t="s">
        <v>2200</v>
      </c>
      <c r="F659" t="s">
        <v>2201</v>
      </c>
      <c r="G659" t="s">
        <v>7725</v>
      </c>
      <c r="H659" t="s">
        <v>14</v>
      </c>
      <c r="I659" t="s">
        <v>3831</v>
      </c>
      <c r="J659" t="s">
        <v>7726</v>
      </c>
      <c r="K659" t="s">
        <v>23388</v>
      </c>
      <c r="L659" t="s">
        <v>14</v>
      </c>
      <c r="M659" t="s">
        <v>14</v>
      </c>
      <c r="N659" t="s">
        <v>7707</v>
      </c>
      <c r="O659" t="s">
        <v>23388</v>
      </c>
      <c r="P659" t="s">
        <v>14</v>
      </c>
      <c r="Q659" t="s">
        <v>23388</v>
      </c>
      <c r="R659" t="s">
        <v>23388</v>
      </c>
      <c r="S659" t="s">
        <v>14</v>
      </c>
      <c r="T659" t="s">
        <v>14</v>
      </c>
      <c r="U659" t="s">
        <v>14</v>
      </c>
      <c r="V659" t="s">
        <v>14</v>
      </c>
      <c r="W659" t="s">
        <v>84</v>
      </c>
      <c r="X659" t="s">
        <v>137</v>
      </c>
      <c r="Y659" t="s">
        <v>137</v>
      </c>
      <c r="Z659" t="s">
        <v>18</v>
      </c>
      <c r="AA659" t="s">
        <v>14</v>
      </c>
      <c r="AB659" t="s">
        <v>23388</v>
      </c>
      <c r="AC659" t="s">
        <v>7697</v>
      </c>
      <c r="AD659" t="s">
        <v>2207</v>
      </c>
      <c r="AE659" t="s">
        <v>7698</v>
      </c>
      <c r="AF659" t="s">
        <v>1439</v>
      </c>
      <c r="AG659" t="s">
        <v>14</v>
      </c>
      <c r="AH659" t="s">
        <v>2209</v>
      </c>
      <c r="AI659" t="s">
        <v>7699</v>
      </c>
      <c r="AJ659" t="s">
        <v>1168</v>
      </c>
      <c r="AK659" t="s">
        <v>1665</v>
      </c>
      <c r="AL659" t="s">
        <v>1473</v>
      </c>
      <c r="AM659" t="s">
        <v>1665</v>
      </c>
      <c r="AN659" t="s">
        <v>1181</v>
      </c>
      <c r="AO659" t="s">
        <v>4021</v>
      </c>
      <c r="AP659" t="s">
        <v>23382</v>
      </c>
      <c r="AQ659" t="s">
        <v>14</v>
      </c>
      <c r="AR659" t="s">
        <v>14</v>
      </c>
      <c r="AS659" t="s">
        <v>14</v>
      </c>
      <c r="AT659" t="s">
        <v>14</v>
      </c>
      <c r="AU659" t="s">
        <v>5813</v>
      </c>
      <c r="AV659" t="s">
        <v>7700</v>
      </c>
      <c r="AW659" t="s">
        <v>7700</v>
      </c>
      <c r="AX659" t="s">
        <v>7700</v>
      </c>
      <c r="AY659" t="s">
        <v>7719</v>
      </c>
      <c r="AZ659" t="s">
        <v>22168</v>
      </c>
      <c r="BA659" t="s">
        <v>22074</v>
      </c>
      <c r="BB659" t="s">
        <v>22089</v>
      </c>
      <c r="BC659">
        <v>520311.96</v>
      </c>
      <c r="BD659">
        <v>603561.84</v>
      </c>
      <c r="BE659" t="s">
        <v>14</v>
      </c>
      <c r="BF659" t="s">
        <v>14</v>
      </c>
      <c r="BG659" t="s">
        <v>2214</v>
      </c>
      <c r="BH659" t="s">
        <v>14</v>
      </c>
      <c r="BI659" t="s">
        <v>2215</v>
      </c>
      <c r="BJ659" t="s">
        <v>7709</v>
      </c>
      <c r="BK659" t="s">
        <v>14</v>
      </c>
      <c r="BL659" t="s">
        <v>14</v>
      </c>
      <c r="BM659" t="s">
        <v>14</v>
      </c>
      <c r="BN659" t="s">
        <v>7720</v>
      </c>
      <c r="BO659" t="s">
        <v>14</v>
      </c>
      <c r="BP659" t="s">
        <v>23388</v>
      </c>
      <c r="BQ659" t="s">
        <v>2217</v>
      </c>
      <c r="BR659" t="s">
        <v>2303</v>
      </c>
      <c r="BS659" t="s">
        <v>14</v>
      </c>
      <c r="BT659" t="s">
        <v>14</v>
      </c>
      <c r="BU659" t="s">
        <v>14</v>
      </c>
      <c r="BV659" t="s">
        <v>14</v>
      </c>
      <c r="BW659" t="s">
        <v>14</v>
      </c>
      <c r="BX659" t="s">
        <v>14</v>
      </c>
      <c r="BY659" t="s">
        <v>2220</v>
      </c>
      <c r="BZ659" t="s">
        <v>23388</v>
      </c>
      <c r="CA659" t="s">
        <v>14</v>
      </c>
      <c r="CB659" t="s">
        <v>14</v>
      </c>
      <c r="CC659" t="s">
        <v>14</v>
      </c>
      <c r="CD659" t="s">
        <v>14</v>
      </c>
      <c r="CE659" t="s">
        <v>14</v>
      </c>
      <c r="CF659" t="s">
        <v>7727</v>
      </c>
      <c r="CG659" t="s">
        <v>626</v>
      </c>
      <c r="CH659" t="s">
        <v>22075</v>
      </c>
      <c r="CJ659" t="s">
        <v>362</v>
      </c>
      <c r="CK659" t="s">
        <v>24</v>
      </c>
      <c r="CM659" s="4" t="str">
        <f>_xlfn.XLOOKUP($CG659,tbl_area_24_07_2024[Nombre Área],tbl_area_24_07_2024[Estado],"Si no se encuentra",2,)</f>
        <v>Michoacán</v>
      </c>
      <c r="CN659" s="4" t="str">
        <f>_xlfn.XLOOKUP($CG659,tbl_area_24_07_2024[Nombre Área],tbl_area_24_07_2024[Estructura],"Si no se encuentra",2,)</f>
        <v>Juntas Distritales</v>
      </c>
    </row>
    <row r="660" spans="1:92" ht="34.9" customHeight="1" x14ac:dyDescent="0.85">
      <c r="A660" t="s">
        <v>22073</v>
      </c>
      <c r="B660" t="s">
        <v>22074</v>
      </c>
      <c r="C660" t="s">
        <v>22075</v>
      </c>
      <c r="D660" t="s">
        <v>2199</v>
      </c>
      <c r="E660" t="s">
        <v>2200</v>
      </c>
      <c r="F660" t="s">
        <v>2201</v>
      </c>
      <c r="G660" t="s">
        <v>7728</v>
      </c>
      <c r="H660" t="s">
        <v>14</v>
      </c>
      <c r="I660" t="s">
        <v>3831</v>
      </c>
      <c r="J660" t="s">
        <v>7729</v>
      </c>
      <c r="K660" t="s">
        <v>23389</v>
      </c>
      <c r="L660" t="s">
        <v>14</v>
      </c>
      <c r="M660" t="s">
        <v>14</v>
      </c>
      <c r="N660" t="s">
        <v>7730</v>
      </c>
      <c r="O660" t="s">
        <v>23389</v>
      </c>
      <c r="P660" t="s">
        <v>14</v>
      </c>
      <c r="Q660" t="s">
        <v>23389</v>
      </c>
      <c r="R660" t="s">
        <v>23389</v>
      </c>
      <c r="S660" t="s">
        <v>14</v>
      </c>
      <c r="T660" t="s">
        <v>14</v>
      </c>
      <c r="U660" t="s">
        <v>14</v>
      </c>
      <c r="V660" t="s">
        <v>14</v>
      </c>
      <c r="W660" t="s">
        <v>14</v>
      </c>
      <c r="X660" t="s">
        <v>14</v>
      </c>
      <c r="Y660" t="s">
        <v>14</v>
      </c>
      <c r="Z660" t="s">
        <v>14</v>
      </c>
      <c r="AA660" t="s">
        <v>7731</v>
      </c>
      <c r="AB660" t="s">
        <v>23389</v>
      </c>
      <c r="AC660" t="s">
        <v>7732</v>
      </c>
      <c r="AD660" t="s">
        <v>6219</v>
      </c>
      <c r="AE660" t="s">
        <v>6220</v>
      </c>
      <c r="AF660" t="s">
        <v>7733</v>
      </c>
      <c r="AG660" t="s">
        <v>1174</v>
      </c>
      <c r="AH660" t="s">
        <v>2209</v>
      </c>
      <c r="AI660" t="s">
        <v>7734</v>
      </c>
      <c r="AJ660" t="s">
        <v>1168</v>
      </c>
      <c r="AK660" t="s">
        <v>1665</v>
      </c>
      <c r="AL660" t="s">
        <v>1473</v>
      </c>
      <c r="AM660" t="s">
        <v>1665</v>
      </c>
      <c r="AN660" t="s">
        <v>1181</v>
      </c>
      <c r="AO660" t="s">
        <v>4021</v>
      </c>
      <c r="AP660" t="s">
        <v>23390</v>
      </c>
      <c r="AQ660" t="s">
        <v>14</v>
      </c>
      <c r="AR660" t="s">
        <v>14</v>
      </c>
      <c r="AS660" t="s">
        <v>14</v>
      </c>
      <c r="AT660" t="s">
        <v>14</v>
      </c>
      <c r="AU660" t="s">
        <v>5813</v>
      </c>
      <c r="AV660" t="s">
        <v>7700</v>
      </c>
      <c r="AW660" t="s">
        <v>7700</v>
      </c>
      <c r="AX660" t="s">
        <v>7700</v>
      </c>
      <c r="AY660" t="s">
        <v>7735</v>
      </c>
      <c r="AZ660" t="s">
        <v>23383</v>
      </c>
      <c r="BA660" t="s">
        <v>22130</v>
      </c>
      <c r="BB660" t="s">
        <v>22127</v>
      </c>
      <c r="BC660">
        <v>528789.96</v>
      </c>
      <c r="BD660">
        <v>613396.31999999995</v>
      </c>
      <c r="BE660" t="s">
        <v>14</v>
      </c>
      <c r="BF660" t="s">
        <v>14</v>
      </c>
      <c r="BG660" t="s">
        <v>2214</v>
      </c>
      <c r="BH660" t="s">
        <v>14</v>
      </c>
      <c r="BI660" t="s">
        <v>2215</v>
      </c>
      <c r="BJ660" t="s">
        <v>7736</v>
      </c>
      <c r="BK660" t="s">
        <v>14</v>
      </c>
      <c r="BL660" t="s">
        <v>14</v>
      </c>
      <c r="BM660" t="s">
        <v>14</v>
      </c>
      <c r="BN660" t="s">
        <v>7737</v>
      </c>
      <c r="BO660" t="s">
        <v>14</v>
      </c>
      <c r="BP660" t="s">
        <v>23389</v>
      </c>
      <c r="BQ660" t="s">
        <v>2217</v>
      </c>
      <c r="BR660" t="s">
        <v>2303</v>
      </c>
      <c r="BS660" t="s">
        <v>14</v>
      </c>
      <c r="BT660" t="s">
        <v>14</v>
      </c>
      <c r="BU660" t="s">
        <v>14</v>
      </c>
      <c r="BV660" t="s">
        <v>14</v>
      </c>
      <c r="BW660" t="s">
        <v>14</v>
      </c>
      <c r="BX660" t="s">
        <v>14</v>
      </c>
      <c r="BY660" t="s">
        <v>2220</v>
      </c>
      <c r="BZ660" t="s">
        <v>23389</v>
      </c>
      <c r="CA660" t="s">
        <v>14</v>
      </c>
      <c r="CB660" t="s">
        <v>14</v>
      </c>
      <c r="CC660" t="s">
        <v>14</v>
      </c>
      <c r="CD660" t="s">
        <v>14</v>
      </c>
      <c r="CE660" t="s">
        <v>14</v>
      </c>
      <c r="CF660" t="s">
        <v>7738</v>
      </c>
      <c r="CG660" t="s">
        <v>626</v>
      </c>
      <c r="CH660" t="s">
        <v>22075</v>
      </c>
      <c r="CJ660" t="s">
        <v>362</v>
      </c>
      <c r="CK660" t="s">
        <v>24</v>
      </c>
      <c r="CM660" s="4" t="str">
        <f>_xlfn.XLOOKUP($CG660,tbl_area_24_07_2024[Nombre Área],tbl_area_24_07_2024[Estado],"Si no se encuentra",2,)</f>
        <v>Michoacán</v>
      </c>
      <c r="CN660" s="4" t="str">
        <f>_xlfn.XLOOKUP($CG660,tbl_area_24_07_2024[Nombre Área],tbl_area_24_07_2024[Estructura],"Si no se encuentra",2,)</f>
        <v>Juntas Distritales</v>
      </c>
    </row>
    <row r="661" spans="1:92" ht="34.9" customHeight="1" x14ac:dyDescent="0.85">
      <c r="A661" t="s">
        <v>22073</v>
      </c>
      <c r="B661" t="s">
        <v>22074</v>
      </c>
      <c r="C661" t="s">
        <v>22075</v>
      </c>
      <c r="D661" t="s">
        <v>2199</v>
      </c>
      <c r="E661" t="s">
        <v>2200</v>
      </c>
      <c r="F661" t="s">
        <v>2201</v>
      </c>
      <c r="G661" t="s">
        <v>7739</v>
      </c>
      <c r="H661" t="s">
        <v>14</v>
      </c>
      <c r="I661" t="s">
        <v>3831</v>
      </c>
      <c r="J661" t="s">
        <v>7740</v>
      </c>
      <c r="K661" t="s">
        <v>23391</v>
      </c>
      <c r="L661" t="s">
        <v>14</v>
      </c>
      <c r="M661" t="s">
        <v>14</v>
      </c>
      <c r="N661" t="s">
        <v>7730</v>
      </c>
      <c r="O661" t="s">
        <v>23391</v>
      </c>
      <c r="P661" t="s">
        <v>14</v>
      </c>
      <c r="Q661" t="s">
        <v>23391</v>
      </c>
      <c r="R661" t="s">
        <v>23391</v>
      </c>
      <c r="S661" t="s">
        <v>14</v>
      </c>
      <c r="T661" t="s">
        <v>14</v>
      </c>
      <c r="U661" t="s">
        <v>14</v>
      </c>
      <c r="V661" t="s">
        <v>14</v>
      </c>
      <c r="W661" t="s">
        <v>14</v>
      </c>
      <c r="X661" t="s">
        <v>14</v>
      </c>
      <c r="Y661" t="s">
        <v>14</v>
      </c>
      <c r="Z661" t="s">
        <v>14</v>
      </c>
      <c r="AA661" t="s">
        <v>7731</v>
      </c>
      <c r="AB661" t="s">
        <v>23391</v>
      </c>
      <c r="AC661" t="s">
        <v>7732</v>
      </c>
      <c r="AD661" t="s">
        <v>6219</v>
      </c>
      <c r="AE661" t="s">
        <v>6220</v>
      </c>
      <c r="AF661" t="s">
        <v>7733</v>
      </c>
      <c r="AG661" t="s">
        <v>1174</v>
      </c>
      <c r="AH661" t="s">
        <v>2209</v>
      </c>
      <c r="AI661" t="s">
        <v>7734</v>
      </c>
      <c r="AJ661" t="s">
        <v>1168</v>
      </c>
      <c r="AK661" t="s">
        <v>1665</v>
      </c>
      <c r="AL661" t="s">
        <v>1473</v>
      </c>
      <c r="AM661" t="s">
        <v>1665</v>
      </c>
      <c r="AN661" t="s">
        <v>1181</v>
      </c>
      <c r="AO661" t="s">
        <v>4021</v>
      </c>
      <c r="AP661" t="s">
        <v>23390</v>
      </c>
      <c r="AQ661" t="s">
        <v>14</v>
      </c>
      <c r="AR661" t="s">
        <v>14</v>
      </c>
      <c r="AS661" t="s">
        <v>14</v>
      </c>
      <c r="AT661" t="s">
        <v>14</v>
      </c>
      <c r="AU661" t="s">
        <v>5813</v>
      </c>
      <c r="AV661" t="s">
        <v>7700</v>
      </c>
      <c r="AW661" t="s">
        <v>7700</v>
      </c>
      <c r="AX661" t="s">
        <v>7700</v>
      </c>
      <c r="AY661" t="s">
        <v>7741</v>
      </c>
      <c r="AZ661" t="s">
        <v>22168</v>
      </c>
      <c r="BA661" t="s">
        <v>22074</v>
      </c>
      <c r="BB661" t="s">
        <v>22089</v>
      </c>
      <c r="BC661">
        <v>551064.12</v>
      </c>
      <c r="BD661">
        <v>639234.36</v>
      </c>
      <c r="BE661" t="s">
        <v>14</v>
      </c>
      <c r="BF661" t="s">
        <v>14</v>
      </c>
      <c r="BG661" t="s">
        <v>2214</v>
      </c>
      <c r="BH661" t="s">
        <v>14</v>
      </c>
      <c r="BI661" t="s">
        <v>2215</v>
      </c>
      <c r="BJ661" t="s">
        <v>7736</v>
      </c>
      <c r="BK661" t="s">
        <v>14</v>
      </c>
      <c r="BL661" t="s">
        <v>14</v>
      </c>
      <c r="BM661" t="s">
        <v>14</v>
      </c>
      <c r="BN661" t="s">
        <v>7742</v>
      </c>
      <c r="BO661" t="s">
        <v>14</v>
      </c>
      <c r="BP661" t="s">
        <v>23391</v>
      </c>
      <c r="BQ661" t="s">
        <v>2217</v>
      </c>
      <c r="BR661" t="s">
        <v>2303</v>
      </c>
      <c r="BS661" t="s">
        <v>14</v>
      </c>
      <c r="BT661" t="s">
        <v>14</v>
      </c>
      <c r="BU661" t="s">
        <v>14</v>
      </c>
      <c r="BV661" t="s">
        <v>14</v>
      </c>
      <c r="BW661" t="s">
        <v>14</v>
      </c>
      <c r="BX661" t="s">
        <v>14</v>
      </c>
      <c r="BY661" t="s">
        <v>2220</v>
      </c>
      <c r="BZ661" t="s">
        <v>23391</v>
      </c>
      <c r="CA661" t="s">
        <v>14</v>
      </c>
      <c r="CB661" t="s">
        <v>14</v>
      </c>
      <c r="CC661" t="s">
        <v>14</v>
      </c>
      <c r="CD661" t="s">
        <v>14</v>
      </c>
      <c r="CE661" t="s">
        <v>14</v>
      </c>
      <c r="CF661" t="s">
        <v>7743</v>
      </c>
      <c r="CG661" t="s">
        <v>626</v>
      </c>
      <c r="CH661" t="s">
        <v>22075</v>
      </c>
      <c r="CJ661" t="s">
        <v>362</v>
      </c>
      <c r="CK661" t="s">
        <v>24</v>
      </c>
      <c r="CM661" s="4" t="str">
        <f>_xlfn.XLOOKUP($CG661,tbl_area_24_07_2024[Nombre Área],tbl_area_24_07_2024[Estado],"Si no se encuentra",2,)</f>
        <v>Michoacán</v>
      </c>
      <c r="CN661" s="4" t="str">
        <f>_xlfn.XLOOKUP($CG661,tbl_area_24_07_2024[Nombre Área],tbl_area_24_07_2024[Estructura],"Si no se encuentra",2,)</f>
        <v>Juntas Distritales</v>
      </c>
    </row>
    <row r="662" spans="1:92" ht="34.9" customHeight="1" x14ac:dyDescent="0.85">
      <c r="A662" t="s">
        <v>22073</v>
      </c>
      <c r="B662" t="s">
        <v>22074</v>
      </c>
      <c r="C662" t="s">
        <v>22075</v>
      </c>
      <c r="D662" t="s">
        <v>2199</v>
      </c>
      <c r="E662" t="s">
        <v>2200</v>
      </c>
      <c r="F662" t="s">
        <v>2201</v>
      </c>
      <c r="G662" t="s">
        <v>7744</v>
      </c>
      <c r="H662" t="s">
        <v>14</v>
      </c>
      <c r="I662" t="s">
        <v>3831</v>
      </c>
      <c r="J662" t="s">
        <v>7745</v>
      </c>
      <c r="K662" t="s">
        <v>4893</v>
      </c>
      <c r="L662" t="s">
        <v>14</v>
      </c>
      <c r="M662" t="s">
        <v>14</v>
      </c>
      <c r="N662" t="s">
        <v>7730</v>
      </c>
      <c r="O662" t="s">
        <v>4893</v>
      </c>
      <c r="P662" t="s">
        <v>14</v>
      </c>
      <c r="Q662" t="s">
        <v>4893</v>
      </c>
      <c r="R662" t="s">
        <v>4893</v>
      </c>
      <c r="S662" t="s">
        <v>14</v>
      </c>
      <c r="T662" t="s">
        <v>14</v>
      </c>
      <c r="U662" t="s">
        <v>14</v>
      </c>
      <c r="V662" t="s">
        <v>14</v>
      </c>
      <c r="W662" t="s">
        <v>14</v>
      </c>
      <c r="X662" t="s">
        <v>14</v>
      </c>
      <c r="Y662" t="s">
        <v>14</v>
      </c>
      <c r="Z662" t="s">
        <v>14</v>
      </c>
      <c r="AA662" t="s">
        <v>7731</v>
      </c>
      <c r="AB662" t="s">
        <v>4893</v>
      </c>
      <c r="AC662" t="s">
        <v>7732</v>
      </c>
      <c r="AD662" t="s">
        <v>6219</v>
      </c>
      <c r="AE662" t="s">
        <v>6220</v>
      </c>
      <c r="AF662" t="s">
        <v>7733</v>
      </c>
      <c r="AG662" t="s">
        <v>1174</v>
      </c>
      <c r="AH662" t="s">
        <v>2209</v>
      </c>
      <c r="AI662" t="s">
        <v>7734</v>
      </c>
      <c r="AJ662" t="s">
        <v>1168</v>
      </c>
      <c r="AK662" t="s">
        <v>1665</v>
      </c>
      <c r="AL662" t="s">
        <v>1473</v>
      </c>
      <c r="AM662" t="s">
        <v>1665</v>
      </c>
      <c r="AN662" t="s">
        <v>1181</v>
      </c>
      <c r="AO662" t="s">
        <v>4021</v>
      </c>
      <c r="AP662" t="s">
        <v>23390</v>
      </c>
      <c r="AQ662" t="s">
        <v>14</v>
      </c>
      <c r="AR662" t="s">
        <v>14</v>
      </c>
      <c r="AS662" t="s">
        <v>14</v>
      </c>
      <c r="AT662" t="s">
        <v>14</v>
      </c>
      <c r="AU662" t="s">
        <v>5813</v>
      </c>
      <c r="AV662" t="s">
        <v>7700</v>
      </c>
      <c r="AW662" t="s">
        <v>7700</v>
      </c>
      <c r="AX662" t="s">
        <v>7700</v>
      </c>
      <c r="AY662" t="s">
        <v>7741</v>
      </c>
      <c r="AZ662" t="s">
        <v>22168</v>
      </c>
      <c r="BA662" t="s">
        <v>22074</v>
      </c>
      <c r="BB662" t="s">
        <v>22089</v>
      </c>
      <c r="BC662">
        <v>551064.12</v>
      </c>
      <c r="BD662">
        <v>639234.36</v>
      </c>
      <c r="BE662" t="s">
        <v>14</v>
      </c>
      <c r="BF662" t="s">
        <v>14</v>
      </c>
      <c r="BG662" t="s">
        <v>2214</v>
      </c>
      <c r="BH662" t="s">
        <v>14</v>
      </c>
      <c r="BI662" t="s">
        <v>2215</v>
      </c>
      <c r="BJ662" t="s">
        <v>7736</v>
      </c>
      <c r="BK662" t="s">
        <v>14</v>
      </c>
      <c r="BL662" t="s">
        <v>14</v>
      </c>
      <c r="BM662" t="s">
        <v>14</v>
      </c>
      <c r="BN662" t="s">
        <v>7742</v>
      </c>
      <c r="BO662" t="s">
        <v>14</v>
      </c>
      <c r="BP662" t="s">
        <v>4893</v>
      </c>
      <c r="BQ662" t="s">
        <v>2217</v>
      </c>
      <c r="BR662" t="s">
        <v>2303</v>
      </c>
      <c r="BS662" t="s">
        <v>14</v>
      </c>
      <c r="BT662" t="s">
        <v>14</v>
      </c>
      <c r="BU662" t="s">
        <v>14</v>
      </c>
      <c r="BV662" t="s">
        <v>14</v>
      </c>
      <c r="BW662" t="s">
        <v>14</v>
      </c>
      <c r="BX662" t="s">
        <v>14</v>
      </c>
      <c r="BY662" t="s">
        <v>2220</v>
      </c>
      <c r="BZ662" t="s">
        <v>4893</v>
      </c>
      <c r="CA662" t="s">
        <v>14</v>
      </c>
      <c r="CB662" t="s">
        <v>14</v>
      </c>
      <c r="CC662" t="s">
        <v>14</v>
      </c>
      <c r="CD662" t="s">
        <v>14</v>
      </c>
      <c r="CE662" t="s">
        <v>14</v>
      </c>
      <c r="CF662" t="s">
        <v>7746</v>
      </c>
      <c r="CG662" t="s">
        <v>626</v>
      </c>
      <c r="CH662" t="s">
        <v>22075</v>
      </c>
      <c r="CJ662" t="s">
        <v>362</v>
      </c>
      <c r="CK662" t="s">
        <v>24</v>
      </c>
      <c r="CM662" s="4" t="str">
        <f>_xlfn.XLOOKUP($CG662,tbl_area_24_07_2024[Nombre Área],tbl_area_24_07_2024[Estado],"Si no se encuentra",2,)</f>
        <v>Michoacán</v>
      </c>
      <c r="CN662" s="4" t="str">
        <f>_xlfn.XLOOKUP($CG662,tbl_area_24_07_2024[Nombre Área],tbl_area_24_07_2024[Estructura],"Si no se encuentra",2,)</f>
        <v>Juntas Distritales</v>
      </c>
    </row>
    <row r="663" spans="1:92" ht="34.9" customHeight="1" x14ac:dyDescent="0.85">
      <c r="A663" t="s">
        <v>22073</v>
      </c>
      <c r="B663" t="s">
        <v>22074</v>
      </c>
      <c r="C663" t="s">
        <v>22075</v>
      </c>
      <c r="D663" t="s">
        <v>2199</v>
      </c>
      <c r="E663" t="s">
        <v>2242</v>
      </c>
      <c r="F663" t="s">
        <v>2201</v>
      </c>
      <c r="G663" t="s">
        <v>7747</v>
      </c>
      <c r="H663" t="s">
        <v>14</v>
      </c>
      <c r="I663" t="s">
        <v>3831</v>
      </c>
      <c r="J663" t="s">
        <v>7748</v>
      </c>
      <c r="K663" t="s">
        <v>23392</v>
      </c>
      <c r="L663" t="s">
        <v>14</v>
      </c>
      <c r="M663" t="s">
        <v>14</v>
      </c>
      <c r="N663" t="s">
        <v>7750</v>
      </c>
      <c r="O663" t="s">
        <v>23392</v>
      </c>
      <c r="P663" t="s">
        <v>14</v>
      </c>
      <c r="Q663" t="s">
        <v>23392</v>
      </c>
      <c r="R663" t="s">
        <v>23392</v>
      </c>
      <c r="S663" t="s">
        <v>14</v>
      </c>
      <c r="T663" t="s">
        <v>14</v>
      </c>
      <c r="U663" t="s">
        <v>14</v>
      </c>
      <c r="V663" t="s">
        <v>14</v>
      </c>
      <c r="W663" t="s">
        <v>14</v>
      </c>
      <c r="X663" t="s">
        <v>14</v>
      </c>
      <c r="Y663" t="s">
        <v>14</v>
      </c>
      <c r="Z663" t="s">
        <v>14</v>
      </c>
      <c r="AA663" t="s">
        <v>7751</v>
      </c>
      <c r="AB663" t="s">
        <v>23392</v>
      </c>
      <c r="AC663" t="s">
        <v>7752</v>
      </c>
      <c r="AD663" t="s">
        <v>2207</v>
      </c>
      <c r="AE663" t="s">
        <v>7753</v>
      </c>
      <c r="AF663" t="s">
        <v>1472</v>
      </c>
      <c r="AG663" t="s">
        <v>14</v>
      </c>
      <c r="AH663" t="s">
        <v>2209</v>
      </c>
      <c r="AI663" t="s">
        <v>7754</v>
      </c>
      <c r="AJ663" t="s">
        <v>1168</v>
      </c>
      <c r="AK663" t="s">
        <v>1665</v>
      </c>
      <c r="AL663" t="s">
        <v>1473</v>
      </c>
      <c r="AM663" t="s">
        <v>1665</v>
      </c>
      <c r="AN663" t="s">
        <v>1181</v>
      </c>
      <c r="AO663" t="s">
        <v>4021</v>
      </c>
      <c r="AP663" t="s">
        <v>23393</v>
      </c>
      <c r="AQ663" t="s">
        <v>14</v>
      </c>
      <c r="AR663" t="s">
        <v>14</v>
      </c>
      <c r="AS663" t="s">
        <v>14</v>
      </c>
      <c r="AT663" t="s">
        <v>14</v>
      </c>
      <c r="AU663" t="s">
        <v>7755</v>
      </c>
      <c r="AV663" t="s">
        <v>7700</v>
      </c>
      <c r="AW663" t="s">
        <v>7700</v>
      </c>
      <c r="AX663" t="s">
        <v>7700</v>
      </c>
      <c r="AY663" t="s">
        <v>7756</v>
      </c>
      <c r="AZ663" t="s">
        <v>23383</v>
      </c>
      <c r="BA663" t="s">
        <v>22130</v>
      </c>
      <c r="BB663" t="s">
        <v>22127</v>
      </c>
      <c r="BC663">
        <v>107870.64</v>
      </c>
      <c r="BD663">
        <v>125130</v>
      </c>
      <c r="BE663" t="s">
        <v>14</v>
      </c>
      <c r="BF663" t="s">
        <v>14</v>
      </c>
      <c r="BG663" t="s">
        <v>2214</v>
      </c>
      <c r="BH663" t="s">
        <v>14</v>
      </c>
      <c r="BI663" t="s">
        <v>2215</v>
      </c>
      <c r="BJ663" t="s">
        <v>7757</v>
      </c>
      <c r="BK663" t="s">
        <v>14</v>
      </c>
      <c r="BL663" t="s">
        <v>14</v>
      </c>
      <c r="BM663" t="s">
        <v>14</v>
      </c>
      <c r="BN663" t="s">
        <v>7758</v>
      </c>
      <c r="BO663" t="s">
        <v>14</v>
      </c>
      <c r="BP663" t="s">
        <v>23392</v>
      </c>
      <c r="BQ663" t="s">
        <v>2217</v>
      </c>
      <c r="BR663" t="s">
        <v>2303</v>
      </c>
      <c r="BS663" t="s">
        <v>14</v>
      </c>
      <c r="BT663" t="s">
        <v>14</v>
      </c>
      <c r="BU663" t="s">
        <v>14</v>
      </c>
      <c r="BV663" t="s">
        <v>14</v>
      </c>
      <c r="BW663" t="s">
        <v>14</v>
      </c>
      <c r="BX663" t="s">
        <v>14</v>
      </c>
      <c r="BY663" t="s">
        <v>2220</v>
      </c>
      <c r="BZ663" t="s">
        <v>23392</v>
      </c>
      <c r="CA663" t="s">
        <v>14</v>
      </c>
      <c r="CB663" t="s">
        <v>14</v>
      </c>
      <c r="CC663" t="s">
        <v>14</v>
      </c>
      <c r="CD663" t="s">
        <v>14</v>
      </c>
      <c r="CE663" t="s">
        <v>14</v>
      </c>
      <c r="CF663" t="s">
        <v>7759</v>
      </c>
      <c r="CG663" t="s">
        <v>626</v>
      </c>
      <c r="CH663" t="s">
        <v>22075</v>
      </c>
      <c r="CJ663" t="s">
        <v>362</v>
      </c>
      <c r="CK663" t="s">
        <v>24</v>
      </c>
      <c r="CM663" s="4" t="str">
        <f>_xlfn.XLOOKUP($CG663,tbl_area_24_07_2024[Nombre Área],tbl_area_24_07_2024[Estado],"Si no se encuentra",2,)</f>
        <v>Michoacán</v>
      </c>
      <c r="CN663" s="4" t="str">
        <f>_xlfn.XLOOKUP($CG663,tbl_area_24_07_2024[Nombre Área],tbl_area_24_07_2024[Estructura],"Si no se encuentra",2,)</f>
        <v>Juntas Distritales</v>
      </c>
    </row>
    <row r="664" spans="1:92" ht="34.9" customHeight="1" x14ac:dyDescent="0.85">
      <c r="A664" t="s">
        <v>22073</v>
      </c>
      <c r="B664" t="s">
        <v>22074</v>
      </c>
      <c r="C664" t="s">
        <v>22075</v>
      </c>
      <c r="D664" t="s">
        <v>2199</v>
      </c>
      <c r="E664" t="s">
        <v>2242</v>
      </c>
      <c r="F664" t="s">
        <v>2201</v>
      </c>
      <c r="G664" t="s">
        <v>7760</v>
      </c>
      <c r="H664" t="s">
        <v>14</v>
      </c>
      <c r="I664" t="s">
        <v>3831</v>
      </c>
      <c r="J664" t="s">
        <v>7761</v>
      </c>
      <c r="K664" t="s">
        <v>23394</v>
      </c>
      <c r="L664" t="s">
        <v>14</v>
      </c>
      <c r="M664" t="s">
        <v>14</v>
      </c>
      <c r="N664" t="s">
        <v>7762</v>
      </c>
      <c r="O664" t="s">
        <v>23394</v>
      </c>
      <c r="P664" t="s">
        <v>14</v>
      </c>
      <c r="Q664" t="s">
        <v>23394</v>
      </c>
      <c r="R664" t="s">
        <v>23394</v>
      </c>
      <c r="S664" t="s">
        <v>14</v>
      </c>
      <c r="T664" t="s">
        <v>14</v>
      </c>
      <c r="U664" t="s">
        <v>14</v>
      </c>
      <c r="V664" t="s">
        <v>14</v>
      </c>
      <c r="W664" t="s">
        <v>14</v>
      </c>
      <c r="X664" t="s">
        <v>14</v>
      </c>
      <c r="Y664" t="s">
        <v>14</v>
      </c>
      <c r="Z664" t="s">
        <v>14</v>
      </c>
      <c r="AA664" t="s">
        <v>7751</v>
      </c>
      <c r="AB664" t="s">
        <v>23394</v>
      </c>
      <c r="AC664" t="s">
        <v>7752</v>
      </c>
      <c r="AD664" t="s">
        <v>2207</v>
      </c>
      <c r="AE664" t="s">
        <v>7753</v>
      </c>
      <c r="AF664" t="s">
        <v>1472</v>
      </c>
      <c r="AG664" t="s">
        <v>14</v>
      </c>
      <c r="AH664" t="s">
        <v>2209</v>
      </c>
      <c r="AI664" t="s">
        <v>7754</v>
      </c>
      <c r="AJ664" t="s">
        <v>1168</v>
      </c>
      <c r="AK664" t="s">
        <v>1665</v>
      </c>
      <c r="AL664" t="s">
        <v>1473</v>
      </c>
      <c r="AM664" t="s">
        <v>1665</v>
      </c>
      <c r="AN664" t="s">
        <v>1181</v>
      </c>
      <c r="AO664" t="s">
        <v>4021</v>
      </c>
      <c r="AP664" t="s">
        <v>23393</v>
      </c>
      <c r="AQ664" t="s">
        <v>14</v>
      </c>
      <c r="AR664" t="s">
        <v>14</v>
      </c>
      <c r="AS664" t="s">
        <v>14</v>
      </c>
      <c r="AT664" t="s">
        <v>14</v>
      </c>
      <c r="AU664" t="s">
        <v>7755</v>
      </c>
      <c r="AV664" t="s">
        <v>7700</v>
      </c>
      <c r="AW664" t="s">
        <v>7700</v>
      </c>
      <c r="AX664" t="s">
        <v>7700</v>
      </c>
      <c r="AY664" t="s">
        <v>7763</v>
      </c>
      <c r="AZ664" t="s">
        <v>23383</v>
      </c>
      <c r="BA664" t="s">
        <v>22130</v>
      </c>
      <c r="BB664" t="s">
        <v>22127</v>
      </c>
      <c r="BC664">
        <v>107870.64</v>
      </c>
      <c r="BD664">
        <v>125130</v>
      </c>
      <c r="BE664" t="s">
        <v>14</v>
      </c>
      <c r="BF664" t="s">
        <v>14</v>
      </c>
      <c r="BG664" t="s">
        <v>2214</v>
      </c>
      <c r="BH664" t="s">
        <v>14</v>
      </c>
      <c r="BI664" t="s">
        <v>2215</v>
      </c>
      <c r="BJ664" t="s">
        <v>7764</v>
      </c>
      <c r="BK664" t="s">
        <v>14</v>
      </c>
      <c r="BL664" t="s">
        <v>14</v>
      </c>
      <c r="BM664" t="s">
        <v>14</v>
      </c>
      <c r="BN664" t="s">
        <v>7765</v>
      </c>
      <c r="BO664" t="s">
        <v>14</v>
      </c>
      <c r="BP664" t="s">
        <v>23394</v>
      </c>
      <c r="BQ664" t="s">
        <v>2217</v>
      </c>
      <c r="BR664" t="s">
        <v>2303</v>
      </c>
      <c r="BS664" t="s">
        <v>14</v>
      </c>
      <c r="BT664" t="s">
        <v>14</v>
      </c>
      <c r="BU664" t="s">
        <v>14</v>
      </c>
      <c r="BV664" t="s">
        <v>14</v>
      </c>
      <c r="BW664" t="s">
        <v>14</v>
      </c>
      <c r="BX664" t="s">
        <v>14</v>
      </c>
      <c r="BY664" t="s">
        <v>2220</v>
      </c>
      <c r="BZ664" t="s">
        <v>23394</v>
      </c>
      <c r="CA664" t="s">
        <v>14</v>
      </c>
      <c r="CB664" t="s">
        <v>14</v>
      </c>
      <c r="CC664" t="s">
        <v>14</v>
      </c>
      <c r="CD664" t="s">
        <v>14</v>
      </c>
      <c r="CE664" t="s">
        <v>14</v>
      </c>
      <c r="CF664" t="s">
        <v>7766</v>
      </c>
      <c r="CG664" t="s">
        <v>626</v>
      </c>
      <c r="CH664" t="s">
        <v>22075</v>
      </c>
      <c r="CJ664" t="s">
        <v>362</v>
      </c>
      <c r="CK664" t="s">
        <v>24</v>
      </c>
      <c r="CM664" s="4" t="str">
        <f>_xlfn.XLOOKUP($CG664,tbl_area_24_07_2024[Nombre Área],tbl_area_24_07_2024[Estado],"Si no se encuentra",2,)</f>
        <v>Michoacán</v>
      </c>
      <c r="CN664" s="4" t="str">
        <f>_xlfn.XLOOKUP($CG664,tbl_area_24_07_2024[Nombre Área],tbl_area_24_07_2024[Estructura],"Si no se encuentra",2,)</f>
        <v>Juntas Distritales</v>
      </c>
    </row>
    <row r="665" spans="1:92" ht="34.9" customHeight="1" x14ac:dyDescent="0.85">
      <c r="A665" t="s">
        <v>22073</v>
      </c>
      <c r="B665" t="s">
        <v>22074</v>
      </c>
      <c r="C665" t="s">
        <v>22075</v>
      </c>
      <c r="D665" t="s">
        <v>2199</v>
      </c>
      <c r="E665" t="s">
        <v>2242</v>
      </c>
      <c r="F665" t="s">
        <v>2201</v>
      </c>
      <c r="G665" t="s">
        <v>7767</v>
      </c>
      <c r="H665" t="s">
        <v>14</v>
      </c>
      <c r="I665" t="s">
        <v>3831</v>
      </c>
      <c r="J665" t="s">
        <v>7768</v>
      </c>
      <c r="K665" t="s">
        <v>23395</v>
      </c>
      <c r="L665" t="s">
        <v>14</v>
      </c>
      <c r="M665" t="s">
        <v>14</v>
      </c>
      <c r="N665" t="s">
        <v>7750</v>
      </c>
      <c r="O665" t="s">
        <v>23395</v>
      </c>
      <c r="P665" t="s">
        <v>14</v>
      </c>
      <c r="Q665" t="s">
        <v>23395</v>
      </c>
      <c r="R665" t="s">
        <v>23395</v>
      </c>
      <c r="S665" t="s">
        <v>14</v>
      </c>
      <c r="T665" t="s">
        <v>14</v>
      </c>
      <c r="U665" t="s">
        <v>14</v>
      </c>
      <c r="V665" t="s">
        <v>14</v>
      </c>
      <c r="W665" t="s">
        <v>14</v>
      </c>
      <c r="X665" t="s">
        <v>14</v>
      </c>
      <c r="Y665" t="s">
        <v>14</v>
      </c>
      <c r="Z665" t="s">
        <v>14</v>
      </c>
      <c r="AA665" t="s">
        <v>7751</v>
      </c>
      <c r="AB665" t="s">
        <v>23395</v>
      </c>
      <c r="AC665" t="s">
        <v>7752</v>
      </c>
      <c r="AD665" t="s">
        <v>2207</v>
      </c>
      <c r="AE665" t="s">
        <v>7753</v>
      </c>
      <c r="AF665" t="s">
        <v>1472</v>
      </c>
      <c r="AG665" t="s">
        <v>14</v>
      </c>
      <c r="AH665" t="s">
        <v>2209</v>
      </c>
      <c r="AI665" t="s">
        <v>7754</v>
      </c>
      <c r="AJ665" t="s">
        <v>1168</v>
      </c>
      <c r="AK665" t="s">
        <v>1665</v>
      </c>
      <c r="AL665" t="s">
        <v>1473</v>
      </c>
      <c r="AM665" t="s">
        <v>1665</v>
      </c>
      <c r="AN665" t="s">
        <v>1181</v>
      </c>
      <c r="AO665" t="s">
        <v>4021</v>
      </c>
      <c r="AP665" t="s">
        <v>23393</v>
      </c>
      <c r="AQ665" t="s">
        <v>14</v>
      </c>
      <c r="AR665" t="s">
        <v>14</v>
      </c>
      <c r="AS665" t="s">
        <v>14</v>
      </c>
      <c r="AT665" t="s">
        <v>14</v>
      </c>
      <c r="AU665" t="s">
        <v>7755</v>
      </c>
      <c r="AV665" t="s">
        <v>7700</v>
      </c>
      <c r="AW665" t="s">
        <v>7700</v>
      </c>
      <c r="AX665" t="s">
        <v>7700</v>
      </c>
      <c r="AY665" t="s">
        <v>7769</v>
      </c>
      <c r="AZ665" t="s">
        <v>22168</v>
      </c>
      <c r="BA665" t="s">
        <v>22074</v>
      </c>
      <c r="BB665" t="s">
        <v>22089</v>
      </c>
      <c r="BC665">
        <v>26400</v>
      </c>
      <c r="BD665">
        <v>30624</v>
      </c>
      <c r="BE665" t="s">
        <v>14</v>
      </c>
      <c r="BF665" t="s">
        <v>14</v>
      </c>
      <c r="BG665" t="s">
        <v>2214</v>
      </c>
      <c r="BH665" t="s">
        <v>14</v>
      </c>
      <c r="BI665" t="s">
        <v>2215</v>
      </c>
      <c r="BJ665" t="s">
        <v>7757</v>
      </c>
      <c r="BK665" t="s">
        <v>14</v>
      </c>
      <c r="BL665" t="s">
        <v>14</v>
      </c>
      <c r="BM665" t="s">
        <v>14</v>
      </c>
      <c r="BN665" t="s">
        <v>7770</v>
      </c>
      <c r="BO665" t="s">
        <v>14</v>
      </c>
      <c r="BP665" t="s">
        <v>23395</v>
      </c>
      <c r="BQ665" t="s">
        <v>2217</v>
      </c>
      <c r="BR665" t="s">
        <v>2303</v>
      </c>
      <c r="BS665" t="s">
        <v>14</v>
      </c>
      <c r="BT665" t="s">
        <v>14</v>
      </c>
      <c r="BU665" t="s">
        <v>14</v>
      </c>
      <c r="BV665" t="s">
        <v>14</v>
      </c>
      <c r="BW665" t="s">
        <v>14</v>
      </c>
      <c r="BX665" t="s">
        <v>14</v>
      </c>
      <c r="BY665" t="s">
        <v>2220</v>
      </c>
      <c r="BZ665" t="s">
        <v>23395</v>
      </c>
      <c r="CA665" t="s">
        <v>14</v>
      </c>
      <c r="CB665" t="s">
        <v>14</v>
      </c>
      <c r="CC665" t="s">
        <v>14</v>
      </c>
      <c r="CD665" t="s">
        <v>14</v>
      </c>
      <c r="CE665" t="s">
        <v>14</v>
      </c>
      <c r="CF665" t="s">
        <v>7771</v>
      </c>
      <c r="CG665" t="s">
        <v>626</v>
      </c>
      <c r="CH665" t="s">
        <v>22075</v>
      </c>
      <c r="CJ665" t="s">
        <v>362</v>
      </c>
      <c r="CK665" t="s">
        <v>24</v>
      </c>
      <c r="CM665" s="4" t="str">
        <f>_xlfn.XLOOKUP($CG665,tbl_area_24_07_2024[Nombre Área],tbl_area_24_07_2024[Estado],"Si no se encuentra",2,)</f>
        <v>Michoacán</v>
      </c>
      <c r="CN665" s="4" t="str">
        <f>_xlfn.XLOOKUP($CG665,tbl_area_24_07_2024[Nombre Área],tbl_area_24_07_2024[Estructura],"Si no se encuentra",2,)</f>
        <v>Juntas Distritales</v>
      </c>
    </row>
    <row r="666" spans="1:92" ht="34.9" customHeight="1" x14ac:dyDescent="0.85">
      <c r="A666" t="s">
        <v>22073</v>
      </c>
      <c r="B666" t="s">
        <v>22074</v>
      </c>
      <c r="C666" t="s">
        <v>22075</v>
      </c>
      <c r="D666" t="s">
        <v>2199</v>
      </c>
      <c r="E666" t="s">
        <v>2242</v>
      </c>
      <c r="F666" t="s">
        <v>2201</v>
      </c>
      <c r="G666" t="s">
        <v>7772</v>
      </c>
      <c r="H666" t="s">
        <v>14</v>
      </c>
      <c r="I666" t="s">
        <v>3831</v>
      </c>
      <c r="J666" t="s">
        <v>7773</v>
      </c>
      <c r="K666" t="s">
        <v>22837</v>
      </c>
      <c r="L666" t="s">
        <v>14</v>
      </c>
      <c r="M666" t="s">
        <v>14</v>
      </c>
      <c r="N666" t="s">
        <v>7762</v>
      </c>
      <c r="O666" t="s">
        <v>22837</v>
      </c>
      <c r="P666" t="s">
        <v>14</v>
      </c>
      <c r="Q666" t="s">
        <v>22837</v>
      </c>
      <c r="R666" t="s">
        <v>22837</v>
      </c>
      <c r="S666" t="s">
        <v>14</v>
      </c>
      <c r="T666" t="s">
        <v>14</v>
      </c>
      <c r="U666" t="s">
        <v>14</v>
      </c>
      <c r="V666" t="s">
        <v>14</v>
      </c>
      <c r="W666" t="s">
        <v>14</v>
      </c>
      <c r="X666" t="s">
        <v>14</v>
      </c>
      <c r="Y666" t="s">
        <v>14</v>
      </c>
      <c r="Z666" t="s">
        <v>14</v>
      </c>
      <c r="AA666" t="s">
        <v>7751</v>
      </c>
      <c r="AB666" t="s">
        <v>22837</v>
      </c>
      <c r="AC666" t="s">
        <v>7752</v>
      </c>
      <c r="AD666" t="s">
        <v>2207</v>
      </c>
      <c r="AE666" t="s">
        <v>7753</v>
      </c>
      <c r="AF666" t="s">
        <v>1472</v>
      </c>
      <c r="AG666" t="s">
        <v>14</v>
      </c>
      <c r="AH666" t="s">
        <v>2209</v>
      </c>
      <c r="AI666" t="s">
        <v>7754</v>
      </c>
      <c r="AJ666" t="s">
        <v>1168</v>
      </c>
      <c r="AK666" t="s">
        <v>1665</v>
      </c>
      <c r="AL666" t="s">
        <v>1473</v>
      </c>
      <c r="AM666" t="s">
        <v>1665</v>
      </c>
      <c r="AN666" t="s">
        <v>1181</v>
      </c>
      <c r="AO666" t="s">
        <v>4021</v>
      </c>
      <c r="AP666" t="s">
        <v>23393</v>
      </c>
      <c r="AQ666" t="s">
        <v>14</v>
      </c>
      <c r="AR666" t="s">
        <v>14</v>
      </c>
      <c r="AS666" t="s">
        <v>14</v>
      </c>
      <c r="AT666" t="s">
        <v>14</v>
      </c>
      <c r="AU666" t="s">
        <v>7755</v>
      </c>
      <c r="AV666" t="s">
        <v>7700</v>
      </c>
      <c r="AW666" t="s">
        <v>7700</v>
      </c>
      <c r="AX666" t="s">
        <v>7700</v>
      </c>
      <c r="AY666" t="s">
        <v>7774</v>
      </c>
      <c r="AZ666" t="s">
        <v>22168</v>
      </c>
      <c r="BA666" t="s">
        <v>22074</v>
      </c>
      <c r="BB666" t="s">
        <v>22089</v>
      </c>
      <c r="BC666">
        <v>26400</v>
      </c>
      <c r="BD666">
        <v>30624</v>
      </c>
      <c r="BE666" t="s">
        <v>14</v>
      </c>
      <c r="BF666" t="s">
        <v>14</v>
      </c>
      <c r="BG666" t="s">
        <v>2214</v>
      </c>
      <c r="BH666" t="s">
        <v>14</v>
      </c>
      <c r="BI666" t="s">
        <v>2215</v>
      </c>
      <c r="BJ666" t="s">
        <v>7764</v>
      </c>
      <c r="BK666" t="s">
        <v>14</v>
      </c>
      <c r="BL666" t="s">
        <v>14</v>
      </c>
      <c r="BM666" t="s">
        <v>14</v>
      </c>
      <c r="BN666" t="s">
        <v>7775</v>
      </c>
      <c r="BO666" t="s">
        <v>14</v>
      </c>
      <c r="BP666" t="s">
        <v>22837</v>
      </c>
      <c r="BQ666" t="s">
        <v>2217</v>
      </c>
      <c r="BR666" t="s">
        <v>2303</v>
      </c>
      <c r="BS666" t="s">
        <v>14</v>
      </c>
      <c r="BT666" t="s">
        <v>14</v>
      </c>
      <c r="BU666" t="s">
        <v>14</v>
      </c>
      <c r="BV666" t="s">
        <v>14</v>
      </c>
      <c r="BW666" t="s">
        <v>14</v>
      </c>
      <c r="BX666" t="s">
        <v>14</v>
      </c>
      <c r="BY666" t="s">
        <v>2220</v>
      </c>
      <c r="BZ666" t="s">
        <v>22837</v>
      </c>
      <c r="CA666" t="s">
        <v>14</v>
      </c>
      <c r="CB666" t="s">
        <v>14</v>
      </c>
      <c r="CC666" t="s">
        <v>14</v>
      </c>
      <c r="CD666" t="s">
        <v>14</v>
      </c>
      <c r="CE666" t="s">
        <v>14</v>
      </c>
      <c r="CF666" t="s">
        <v>7776</v>
      </c>
      <c r="CG666" t="s">
        <v>626</v>
      </c>
      <c r="CH666" t="s">
        <v>22075</v>
      </c>
      <c r="CJ666" t="s">
        <v>362</v>
      </c>
      <c r="CK666" t="s">
        <v>24</v>
      </c>
      <c r="CM666" s="4" t="str">
        <f>_xlfn.XLOOKUP($CG666,tbl_area_24_07_2024[Nombre Área],tbl_area_24_07_2024[Estado],"Si no se encuentra",2,)</f>
        <v>Michoacán</v>
      </c>
      <c r="CN666" s="4" t="str">
        <f>_xlfn.XLOOKUP($CG666,tbl_area_24_07_2024[Nombre Área],tbl_area_24_07_2024[Estructura],"Si no se encuentra",2,)</f>
        <v>Juntas Distritales</v>
      </c>
    </row>
    <row r="667" spans="1:92" ht="34.9" customHeight="1" x14ac:dyDescent="0.85">
      <c r="A667" t="s">
        <v>22073</v>
      </c>
      <c r="B667" t="s">
        <v>22074</v>
      </c>
      <c r="C667" t="s">
        <v>22075</v>
      </c>
      <c r="D667" t="s">
        <v>2199</v>
      </c>
      <c r="E667" t="s">
        <v>2242</v>
      </c>
      <c r="F667" t="s">
        <v>2201</v>
      </c>
      <c r="G667" t="s">
        <v>7777</v>
      </c>
      <c r="H667" t="s">
        <v>14</v>
      </c>
      <c r="I667" t="s">
        <v>3831</v>
      </c>
      <c r="J667" t="s">
        <v>7778</v>
      </c>
      <c r="K667" t="s">
        <v>23396</v>
      </c>
      <c r="L667" t="s">
        <v>14</v>
      </c>
      <c r="M667" t="s">
        <v>14</v>
      </c>
      <c r="N667" t="s">
        <v>7750</v>
      </c>
      <c r="O667" t="s">
        <v>23396</v>
      </c>
      <c r="P667" t="s">
        <v>14</v>
      </c>
      <c r="Q667" t="s">
        <v>23396</v>
      </c>
      <c r="R667" t="s">
        <v>23396</v>
      </c>
      <c r="S667" t="s">
        <v>14</v>
      </c>
      <c r="T667" t="s">
        <v>14</v>
      </c>
      <c r="U667" t="s">
        <v>14</v>
      </c>
      <c r="V667" t="s">
        <v>14</v>
      </c>
      <c r="W667" t="s">
        <v>14</v>
      </c>
      <c r="X667" t="s">
        <v>14</v>
      </c>
      <c r="Y667" t="s">
        <v>14</v>
      </c>
      <c r="Z667" t="s">
        <v>14</v>
      </c>
      <c r="AA667" t="s">
        <v>7751</v>
      </c>
      <c r="AB667" t="s">
        <v>23396</v>
      </c>
      <c r="AC667" t="s">
        <v>7752</v>
      </c>
      <c r="AD667" t="s">
        <v>2207</v>
      </c>
      <c r="AE667" t="s">
        <v>7753</v>
      </c>
      <c r="AF667" t="s">
        <v>1472</v>
      </c>
      <c r="AG667" t="s">
        <v>14</v>
      </c>
      <c r="AH667" t="s">
        <v>2209</v>
      </c>
      <c r="AI667" t="s">
        <v>7754</v>
      </c>
      <c r="AJ667" t="s">
        <v>1168</v>
      </c>
      <c r="AK667" t="s">
        <v>1665</v>
      </c>
      <c r="AL667" t="s">
        <v>1473</v>
      </c>
      <c r="AM667" t="s">
        <v>1665</v>
      </c>
      <c r="AN667" t="s">
        <v>1181</v>
      </c>
      <c r="AO667" t="s">
        <v>4021</v>
      </c>
      <c r="AP667" t="s">
        <v>23393</v>
      </c>
      <c r="AQ667" t="s">
        <v>14</v>
      </c>
      <c r="AR667" t="s">
        <v>14</v>
      </c>
      <c r="AS667" t="s">
        <v>14</v>
      </c>
      <c r="AT667" t="s">
        <v>14</v>
      </c>
      <c r="AU667" t="s">
        <v>7755</v>
      </c>
      <c r="AV667" t="s">
        <v>7700</v>
      </c>
      <c r="AW667" t="s">
        <v>7700</v>
      </c>
      <c r="AX667" t="s">
        <v>7700</v>
      </c>
      <c r="AY667" t="s">
        <v>7769</v>
      </c>
      <c r="AZ667" t="s">
        <v>22168</v>
      </c>
      <c r="BA667" t="s">
        <v>22074</v>
      </c>
      <c r="BB667" t="s">
        <v>22089</v>
      </c>
      <c r="BC667">
        <v>26400</v>
      </c>
      <c r="BD667">
        <v>30624</v>
      </c>
      <c r="BE667" t="s">
        <v>14</v>
      </c>
      <c r="BF667" t="s">
        <v>14</v>
      </c>
      <c r="BG667" t="s">
        <v>2214</v>
      </c>
      <c r="BH667" t="s">
        <v>14</v>
      </c>
      <c r="BI667" t="s">
        <v>2215</v>
      </c>
      <c r="BJ667" t="s">
        <v>7757</v>
      </c>
      <c r="BK667" t="s">
        <v>14</v>
      </c>
      <c r="BL667" t="s">
        <v>14</v>
      </c>
      <c r="BM667" t="s">
        <v>14</v>
      </c>
      <c r="BN667" t="s">
        <v>7770</v>
      </c>
      <c r="BO667" t="s">
        <v>14</v>
      </c>
      <c r="BP667" t="s">
        <v>23396</v>
      </c>
      <c r="BQ667" t="s">
        <v>2217</v>
      </c>
      <c r="BR667" t="s">
        <v>2303</v>
      </c>
      <c r="BS667" t="s">
        <v>14</v>
      </c>
      <c r="BT667" t="s">
        <v>14</v>
      </c>
      <c r="BU667" t="s">
        <v>14</v>
      </c>
      <c r="BV667" t="s">
        <v>14</v>
      </c>
      <c r="BW667" t="s">
        <v>14</v>
      </c>
      <c r="BX667" t="s">
        <v>14</v>
      </c>
      <c r="BY667" t="s">
        <v>2220</v>
      </c>
      <c r="BZ667" t="s">
        <v>23396</v>
      </c>
      <c r="CA667" t="s">
        <v>14</v>
      </c>
      <c r="CB667" t="s">
        <v>14</v>
      </c>
      <c r="CC667" t="s">
        <v>14</v>
      </c>
      <c r="CD667" t="s">
        <v>14</v>
      </c>
      <c r="CE667" t="s">
        <v>14</v>
      </c>
      <c r="CF667" t="s">
        <v>7779</v>
      </c>
      <c r="CG667" t="s">
        <v>626</v>
      </c>
      <c r="CH667" t="s">
        <v>22075</v>
      </c>
      <c r="CJ667" t="s">
        <v>362</v>
      </c>
      <c r="CK667" t="s">
        <v>24</v>
      </c>
      <c r="CM667" s="4" t="str">
        <f>_xlfn.XLOOKUP($CG667,tbl_area_24_07_2024[Nombre Área],tbl_area_24_07_2024[Estado],"Si no se encuentra",2,)</f>
        <v>Michoacán</v>
      </c>
      <c r="CN667" s="4" t="str">
        <f>_xlfn.XLOOKUP($CG667,tbl_area_24_07_2024[Nombre Área],tbl_area_24_07_2024[Estructura],"Si no se encuentra",2,)</f>
        <v>Juntas Distritales</v>
      </c>
    </row>
    <row r="668" spans="1:92" ht="34.9" customHeight="1" x14ac:dyDescent="0.85">
      <c r="A668" t="s">
        <v>22073</v>
      </c>
      <c r="B668" t="s">
        <v>22074</v>
      </c>
      <c r="C668" t="s">
        <v>22075</v>
      </c>
      <c r="D668" t="s">
        <v>2199</v>
      </c>
      <c r="E668" t="s">
        <v>2242</v>
      </c>
      <c r="F668" t="s">
        <v>2201</v>
      </c>
      <c r="G668" t="s">
        <v>7780</v>
      </c>
      <c r="H668" t="s">
        <v>14</v>
      </c>
      <c r="I668" t="s">
        <v>3831</v>
      </c>
      <c r="J668" t="s">
        <v>7781</v>
      </c>
      <c r="K668" t="s">
        <v>8161</v>
      </c>
      <c r="L668" t="s">
        <v>14</v>
      </c>
      <c r="M668" t="s">
        <v>14</v>
      </c>
      <c r="N668" t="s">
        <v>7762</v>
      </c>
      <c r="O668" t="s">
        <v>8161</v>
      </c>
      <c r="P668" t="s">
        <v>14</v>
      </c>
      <c r="Q668" t="s">
        <v>8161</v>
      </c>
      <c r="R668" t="s">
        <v>8161</v>
      </c>
      <c r="S668" t="s">
        <v>14</v>
      </c>
      <c r="T668" t="s">
        <v>14</v>
      </c>
      <c r="U668" t="s">
        <v>14</v>
      </c>
      <c r="V668" t="s">
        <v>14</v>
      </c>
      <c r="W668" t="s">
        <v>14</v>
      </c>
      <c r="X668" t="s">
        <v>14</v>
      </c>
      <c r="Y668" t="s">
        <v>14</v>
      </c>
      <c r="Z668" t="s">
        <v>14</v>
      </c>
      <c r="AA668" t="s">
        <v>7751</v>
      </c>
      <c r="AB668" t="s">
        <v>8161</v>
      </c>
      <c r="AC668" t="s">
        <v>7752</v>
      </c>
      <c r="AD668" t="s">
        <v>2207</v>
      </c>
      <c r="AE668" t="s">
        <v>7753</v>
      </c>
      <c r="AF668" t="s">
        <v>1472</v>
      </c>
      <c r="AG668" t="s">
        <v>14</v>
      </c>
      <c r="AH668" t="s">
        <v>2209</v>
      </c>
      <c r="AI668" t="s">
        <v>7754</v>
      </c>
      <c r="AJ668" t="s">
        <v>1168</v>
      </c>
      <c r="AK668" t="s">
        <v>1665</v>
      </c>
      <c r="AL668" t="s">
        <v>1473</v>
      </c>
      <c r="AM668" t="s">
        <v>1665</v>
      </c>
      <c r="AN668" t="s">
        <v>1181</v>
      </c>
      <c r="AO668" t="s">
        <v>4021</v>
      </c>
      <c r="AP668" t="s">
        <v>23393</v>
      </c>
      <c r="AQ668" t="s">
        <v>14</v>
      </c>
      <c r="AR668" t="s">
        <v>14</v>
      </c>
      <c r="AS668" t="s">
        <v>14</v>
      </c>
      <c r="AT668" t="s">
        <v>14</v>
      </c>
      <c r="AU668" t="s">
        <v>7755</v>
      </c>
      <c r="AV668" t="s">
        <v>7700</v>
      </c>
      <c r="AW668" t="s">
        <v>7700</v>
      </c>
      <c r="AX668" t="s">
        <v>7700</v>
      </c>
      <c r="AY668" t="s">
        <v>7774</v>
      </c>
      <c r="AZ668" t="s">
        <v>22168</v>
      </c>
      <c r="BA668" t="s">
        <v>22074</v>
      </c>
      <c r="BB668" t="s">
        <v>22089</v>
      </c>
      <c r="BC668">
        <v>26400</v>
      </c>
      <c r="BD668">
        <v>30624</v>
      </c>
      <c r="BE668" t="s">
        <v>14</v>
      </c>
      <c r="BF668" t="s">
        <v>14</v>
      </c>
      <c r="BG668" t="s">
        <v>2214</v>
      </c>
      <c r="BH668" t="s">
        <v>14</v>
      </c>
      <c r="BI668" t="s">
        <v>2215</v>
      </c>
      <c r="BJ668" t="s">
        <v>7764</v>
      </c>
      <c r="BK668" t="s">
        <v>14</v>
      </c>
      <c r="BL668" t="s">
        <v>14</v>
      </c>
      <c r="BM668" t="s">
        <v>14</v>
      </c>
      <c r="BN668" t="s">
        <v>7775</v>
      </c>
      <c r="BO668" t="s">
        <v>14</v>
      </c>
      <c r="BP668" t="s">
        <v>8161</v>
      </c>
      <c r="BQ668" t="s">
        <v>2217</v>
      </c>
      <c r="BR668" t="s">
        <v>2303</v>
      </c>
      <c r="BS668" t="s">
        <v>14</v>
      </c>
      <c r="BT668" t="s">
        <v>14</v>
      </c>
      <c r="BU668" t="s">
        <v>14</v>
      </c>
      <c r="BV668" t="s">
        <v>14</v>
      </c>
      <c r="BW668" t="s">
        <v>14</v>
      </c>
      <c r="BX668" t="s">
        <v>14</v>
      </c>
      <c r="BY668" t="s">
        <v>2220</v>
      </c>
      <c r="BZ668" t="s">
        <v>8161</v>
      </c>
      <c r="CA668" t="s">
        <v>14</v>
      </c>
      <c r="CB668" t="s">
        <v>14</v>
      </c>
      <c r="CC668" t="s">
        <v>14</v>
      </c>
      <c r="CD668" t="s">
        <v>14</v>
      </c>
      <c r="CE668" t="s">
        <v>14</v>
      </c>
      <c r="CF668" t="s">
        <v>7782</v>
      </c>
      <c r="CG668" t="s">
        <v>626</v>
      </c>
      <c r="CH668" t="s">
        <v>22075</v>
      </c>
      <c r="CJ668" t="s">
        <v>362</v>
      </c>
      <c r="CK668" t="s">
        <v>24</v>
      </c>
      <c r="CM668" s="4" t="str">
        <f>_xlfn.XLOOKUP($CG668,tbl_area_24_07_2024[Nombre Área],tbl_area_24_07_2024[Estado],"Si no se encuentra",2,)</f>
        <v>Michoacán</v>
      </c>
      <c r="CN668" s="4" t="str">
        <f>_xlfn.XLOOKUP($CG668,tbl_area_24_07_2024[Nombre Área],tbl_area_24_07_2024[Estructura],"Si no se encuentra",2,)</f>
        <v>Juntas Distritales</v>
      </c>
    </row>
    <row r="669" spans="1:92" ht="34.9" customHeight="1" x14ac:dyDescent="0.85">
      <c r="A669" t="s">
        <v>22073</v>
      </c>
      <c r="B669" t="s">
        <v>22074</v>
      </c>
      <c r="C669" t="s">
        <v>22075</v>
      </c>
      <c r="D669" t="s">
        <v>2199</v>
      </c>
      <c r="E669" t="s">
        <v>2242</v>
      </c>
      <c r="F669" t="s">
        <v>2201</v>
      </c>
      <c r="G669" t="s">
        <v>7783</v>
      </c>
      <c r="H669" t="s">
        <v>14</v>
      </c>
      <c r="I669" t="s">
        <v>3831</v>
      </c>
      <c r="J669" t="s">
        <v>7784</v>
      </c>
      <c r="K669" t="s">
        <v>23397</v>
      </c>
      <c r="L669" t="s">
        <v>14</v>
      </c>
      <c r="M669" t="s">
        <v>14</v>
      </c>
      <c r="N669" t="s">
        <v>7786</v>
      </c>
      <c r="O669" t="s">
        <v>23397</v>
      </c>
      <c r="P669" t="s">
        <v>14</v>
      </c>
      <c r="Q669" t="s">
        <v>23397</v>
      </c>
      <c r="R669" t="s">
        <v>23397</v>
      </c>
      <c r="S669" t="s">
        <v>14</v>
      </c>
      <c r="T669" t="s">
        <v>14</v>
      </c>
      <c r="U669" t="s">
        <v>14</v>
      </c>
      <c r="V669" t="s">
        <v>14</v>
      </c>
      <c r="W669" t="s">
        <v>14</v>
      </c>
      <c r="X669" t="s">
        <v>14</v>
      </c>
      <c r="Y669" t="s">
        <v>14</v>
      </c>
      <c r="Z669" t="s">
        <v>14</v>
      </c>
      <c r="AA669" t="s">
        <v>7787</v>
      </c>
      <c r="AB669" t="s">
        <v>23397</v>
      </c>
      <c r="AC669" t="s">
        <v>7788</v>
      </c>
      <c r="AD669" t="s">
        <v>2207</v>
      </c>
      <c r="AE669" t="s">
        <v>7789</v>
      </c>
      <c r="AF669" t="s">
        <v>1452</v>
      </c>
      <c r="AG669" t="s">
        <v>14</v>
      </c>
      <c r="AH669" t="s">
        <v>2209</v>
      </c>
      <c r="AI669" t="s">
        <v>7790</v>
      </c>
      <c r="AJ669" t="s">
        <v>1168</v>
      </c>
      <c r="AK669" t="s">
        <v>1665</v>
      </c>
      <c r="AL669" t="s">
        <v>1473</v>
      </c>
      <c r="AM669" t="s">
        <v>1665</v>
      </c>
      <c r="AN669" t="s">
        <v>1181</v>
      </c>
      <c r="AO669" t="s">
        <v>4021</v>
      </c>
      <c r="AP669" t="s">
        <v>23398</v>
      </c>
      <c r="AQ669" t="s">
        <v>14</v>
      </c>
      <c r="AR669" t="s">
        <v>14</v>
      </c>
      <c r="AS669" t="s">
        <v>14</v>
      </c>
      <c r="AT669" t="s">
        <v>14</v>
      </c>
      <c r="AU669" t="s">
        <v>7791</v>
      </c>
      <c r="AV669" t="s">
        <v>7700</v>
      </c>
      <c r="AW669" t="s">
        <v>7700</v>
      </c>
      <c r="AX669" t="s">
        <v>7700</v>
      </c>
      <c r="AY669" t="s">
        <v>7792</v>
      </c>
      <c r="AZ669" t="s">
        <v>23383</v>
      </c>
      <c r="BA669" t="s">
        <v>22130</v>
      </c>
      <c r="BB669" t="s">
        <v>22127</v>
      </c>
      <c r="BC669">
        <v>297600</v>
      </c>
      <c r="BD669">
        <v>345216</v>
      </c>
      <c r="BE669" t="s">
        <v>14</v>
      </c>
      <c r="BF669" t="s">
        <v>14</v>
      </c>
      <c r="BG669" t="s">
        <v>2214</v>
      </c>
      <c r="BH669" t="s">
        <v>14</v>
      </c>
      <c r="BI669" t="s">
        <v>2215</v>
      </c>
      <c r="BJ669" t="s">
        <v>7793</v>
      </c>
      <c r="BK669" t="s">
        <v>14</v>
      </c>
      <c r="BL669" t="s">
        <v>14</v>
      </c>
      <c r="BM669" t="s">
        <v>14</v>
      </c>
      <c r="BN669" t="s">
        <v>7794</v>
      </c>
      <c r="BO669" t="s">
        <v>14</v>
      </c>
      <c r="BP669" t="s">
        <v>23397</v>
      </c>
      <c r="BQ669" t="s">
        <v>2217</v>
      </c>
      <c r="BR669" t="s">
        <v>2303</v>
      </c>
      <c r="BS669" t="s">
        <v>14</v>
      </c>
      <c r="BT669" t="s">
        <v>14</v>
      </c>
      <c r="BU669" t="s">
        <v>14</v>
      </c>
      <c r="BV669" t="s">
        <v>14</v>
      </c>
      <c r="BW669" t="s">
        <v>14</v>
      </c>
      <c r="BX669" t="s">
        <v>14</v>
      </c>
      <c r="BY669" t="s">
        <v>2220</v>
      </c>
      <c r="BZ669" t="s">
        <v>23397</v>
      </c>
      <c r="CA669" t="s">
        <v>14</v>
      </c>
      <c r="CB669" t="s">
        <v>14</v>
      </c>
      <c r="CC669" t="s">
        <v>14</v>
      </c>
      <c r="CD669" t="s">
        <v>14</v>
      </c>
      <c r="CE669" t="s">
        <v>14</v>
      </c>
      <c r="CF669" t="s">
        <v>7795</v>
      </c>
      <c r="CG669" t="s">
        <v>626</v>
      </c>
      <c r="CH669" t="s">
        <v>22075</v>
      </c>
      <c r="CJ669" t="s">
        <v>362</v>
      </c>
      <c r="CK669" t="s">
        <v>24</v>
      </c>
      <c r="CM669" s="4" t="str">
        <f>_xlfn.XLOOKUP($CG669,tbl_area_24_07_2024[Nombre Área],tbl_area_24_07_2024[Estado],"Si no se encuentra",2,)</f>
        <v>Michoacán</v>
      </c>
      <c r="CN669" s="4" t="str">
        <f>_xlfn.XLOOKUP($CG669,tbl_area_24_07_2024[Nombre Área],tbl_area_24_07_2024[Estructura],"Si no se encuentra",2,)</f>
        <v>Juntas Distritales</v>
      </c>
    </row>
    <row r="670" spans="1:92" ht="34.9" customHeight="1" x14ac:dyDescent="0.85">
      <c r="A670" t="s">
        <v>22073</v>
      </c>
      <c r="B670" t="s">
        <v>22074</v>
      </c>
      <c r="C670" t="s">
        <v>22075</v>
      </c>
      <c r="D670" t="s">
        <v>2199</v>
      </c>
      <c r="E670" t="s">
        <v>2242</v>
      </c>
      <c r="F670" t="s">
        <v>2201</v>
      </c>
      <c r="G670" t="s">
        <v>7796</v>
      </c>
      <c r="H670" t="s">
        <v>14</v>
      </c>
      <c r="I670" t="s">
        <v>3831</v>
      </c>
      <c r="J670" t="s">
        <v>7797</v>
      </c>
      <c r="K670" t="s">
        <v>23399</v>
      </c>
      <c r="L670" t="s">
        <v>14</v>
      </c>
      <c r="M670" t="s">
        <v>14</v>
      </c>
      <c r="N670" t="s">
        <v>7798</v>
      </c>
      <c r="O670" t="s">
        <v>23399</v>
      </c>
      <c r="P670" t="s">
        <v>14</v>
      </c>
      <c r="Q670" t="s">
        <v>23399</v>
      </c>
      <c r="R670" t="s">
        <v>23399</v>
      </c>
      <c r="S670" t="s">
        <v>14</v>
      </c>
      <c r="T670" t="s">
        <v>14</v>
      </c>
      <c r="U670" t="s">
        <v>14</v>
      </c>
      <c r="V670" t="s">
        <v>14</v>
      </c>
      <c r="W670" t="s">
        <v>14</v>
      </c>
      <c r="X670" t="s">
        <v>14</v>
      </c>
      <c r="Y670" t="s">
        <v>14</v>
      </c>
      <c r="Z670" t="s">
        <v>14</v>
      </c>
      <c r="AA670" t="s">
        <v>7787</v>
      </c>
      <c r="AB670" t="s">
        <v>23399</v>
      </c>
      <c r="AC670" t="s">
        <v>7788</v>
      </c>
      <c r="AD670" t="s">
        <v>2207</v>
      </c>
      <c r="AE670" t="s">
        <v>7789</v>
      </c>
      <c r="AF670" t="s">
        <v>1452</v>
      </c>
      <c r="AG670" t="s">
        <v>14</v>
      </c>
      <c r="AH670" t="s">
        <v>2209</v>
      </c>
      <c r="AI670" t="s">
        <v>7790</v>
      </c>
      <c r="AJ670" t="s">
        <v>1168</v>
      </c>
      <c r="AK670" t="s">
        <v>1665</v>
      </c>
      <c r="AL670" t="s">
        <v>1473</v>
      </c>
      <c r="AM670" t="s">
        <v>1665</v>
      </c>
      <c r="AN670" t="s">
        <v>1181</v>
      </c>
      <c r="AO670" t="s">
        <v>4021</v>
      </c>
      <c r="AP670" t="s">
        <v>23398</v>
      </c>
      <c r="AQ670" t="s">
        <v>14</v>
      </c>
      <c r="AR670" t="s">
        <v>14</v>
      </c>
      <c r="AS670" t="s">
        <v>14</v>
      </c>
      <c r="AT670" t="s">
        <v>14</v>
      </c>
      <c r="AU670" t="s">
        <v>7791</v>
      </c>
      <c r="AV670" t="s">
        <v>7700</v>
      </c>
      <c r="AW670" t="s">
        <v>7700</v>
      </c>
      <c r="AX670" t="s">
        <v>7700</v>
      </c>
      <c r="AY670" t="s">
        <v>7799</v>
      </c>
      <c r="AZ670" t="s">
        <v>23383</v>
      </c>
      <c r="BA670" t="s">
        <v>22130</v>
      </c>
      <c r="BB670" t="s">
        <v>22127</v>
      </c>
      <c r="BC670">
        <v>297600</v>
      </c>
      <c r="BD670">
        <v>345216</v>
      </c>
      <c r="BE670" t="s">
        <v>14</v>
      </c>
      <c r="BF670" t="s">
        <v>14</v>
      </c>
      <c r="BG670" t="s">
        <v>2214</v>
      </c>
      <c r="BH670" t="s">
        <v>14</v>
      </c>
      <c r="BI670" t="s">
        <v>2215</v>
      </c>
      <c r="BJ670" t="s">
        <v>7800</v>
      </c>
      <c r="BK670" t="s">
        <v>14</v>
      </c>
      <c r="BL670" t="s">
        <v>14</v>
      </c>
      <c r="BM670" t="s">
        <v>14</v>
      </c>
      <c r="BN670" t="s">
        <v>7801</v>
      </c>
      <c r="BO670" t="s">
        <v>14</v>
      </c>
      <c r="BP670" t="s">
        <v>23399</v>
      </c>
      <c r="BQ670" t="s">
        <v>2217</v>
      </c>
      <c r="BR670" t="s">
        <v>2303</v>
      </c>
      <c r="BS670" t="s">
        <v>14</v>
      </c>
      <c r="BT670" t="s">
        <v>14</v>
      </c>
      <c r="BU670" t="s">
        <v>14</v>
      </c>
      <c r="BV670" t="s">
        <v>14</v>
      </c>
      <c r="BW670" t="s">
        <v>14</v>
      </c>
      <c r="BX670" t="s">
        <v>14</v>
      </c>
      <c r="BY670" t="s">
        <v>2220</v>
      </c>
      <c r="BZ670" t="s">
        <v>23399</v>
      </c>
      <c r="CA670" t="s">
        <v>14</v>
      </c>
      <c r="CB670" t="s">
        <v>14</v>
      </c>
      <c r="CC670" t="s">
        <v>14</v>
      </c>
      <c r="CD670" t="s">
        <v>14</v>
      </c>
      <c r="CE670" t="s">
        <v>14</v>
      </c>
      <c r="CF670" t="s">
        <v>7802</v>
      </c>
      <c r="CG670" t="s">
        <v>626</v>
      </c>
      <c r="CH670" t="s">
        <v>22075</v>
      </c>
      <c r="CJ670" t="s">
        <v>362</v>
      </c>
      <c r="CK670" t="s">
        <v>24</v>
      </c>
      <c r="CM670" s="4" t="str">
        <f>_xlfn.XLOOKUP($CG670,tbl_area_24_07_2024[Nombre Área],tbl_area_24_07_2024[Estado],"Si no se encuentra",2,)</f>
        <v>Michoacán</v>
      </c>
      <c r="CN670" s="4" t="str">
        <f>_xlfn.XLOOKUP($CG670,tbl_area_24_07_2024[Nombre Área],tbl_area_24_07_2024[Estructura],"Si no se encuentra",2,)</f>
        <v>Juntas Distritales</v>
      </c>
    </row>
    <row r="671" spans="1:92" ht="34.9" customHeight="1" x14ac:dyDescent="0.85">
      <c r="A671" t="s">
        <v>22073</v>
      </c>
      <c r="B671" t="s">
        <v>22074</v>
      </c>
      <c r="C671" t="s">
        <v>22075</v>
      </c>
      <c r="D671" t="s">
        <v>2199</v>
      </c>
      <c r="E671" t="s">
        <v>2242</v>
      </c>
      <c r="F671" t="s">
        <v>2201</v>
      </c>
      <c r="G671" t="s">
        <v>7803</v>
      </c>
      <c r="H671" t="s">
        <v>14</v>
      </c>
      <c r="I671" t="s">
        <v>3831</v>
      </c>
      <c r="J671" t="s">
        <v>7804</v>
      </c>
      <c r="K671" t="s">
        <v>23400</v>
      </c>
      <c r="L671" t="s">
        <v>14</v>
      </c>
      <c r="M671" t="s">
        <v>14</v>
      </c>
      <c r="N671" t="s">
        <v>7786</v>
      </c>
      <c r="O671" t="s">
        <v>23400</v>
      </c>
      <c r="P671" t="s">
        <v>14</v>
      </c>
      <c r="Q671" t="s">
        <v>23400</v>
      </c>
      <c r="R671" t="s">
        <v>23400</v>
      </c>
      <c r="S671" t="s">
        <v>14</v>
      </c>
      <c r="T671" t="s">
        <v>14</v>
      </c>
      <c r="U671" t="s">
        <v>14</v>
      </c>
      <c r="V671" t="s">
        <v>14</v>
      </c>
      <c r="W671" t="s">
        <v>14</v>
      </c>
      <c r="X671" t="s">
        <v>14</v>
      </c>
      <c r="Y671" t="s">
        <v>14</v>
      </c>
      <c r="Z671" t="s">
        <v>14</v>
      </c>
      <c r="AA671" t="s">
        <v>7787</v>
      </c>
      <c r="AB671" t="s">
        <v>23400</v>
      </c>
      <c r="AC671" t="s">
        <v>7788</v>
      </c>
      <c r="AD671" t="s">
        <v>2207</v>
      </c>
      <c r="AE671" t="s">
        <v>7789</v>
      </c>
      <c r="AF671" t="s">
        <v>1452</v>
      </c>
      <c r="AG671" t="s">
        <v>14</v>
      </c>
      <c r="AH671" t="s">
        <v>2209</v>
      </c>
      <c r="AI671" t="s">
        <v>7790</v>
      </c>
      <c r="AJ671" t="s">
        <v>1168</v>
      </c>
      <c r="AK671" t="s">
        <v>1665</v>
      </c>
      <c r="AL671" t="s">
        <v>1473</v>
      </c>
      <c r="AM671" t="s">
        <v>1665</v>
      </c>
      <c r="AN671" t="s">
        <v>1181</v>
      </c>
      <c r="AO671" t="s">
        <v>4021</v>
      </c>
      <c r="AP671" t="s">
        <v>23398</v>
      </c>
      <c r="AQ671" t="s">
        <v>14</v>
      </c>
      <c r="AR671" t="s">
        <v>14</v>
      </c>
      <c r="AS671" t="s">
        <v>14</v>
      </c>
      <c r="AT671" t="s">
        <v>14</v>
      </c>
      <c r="AU671" t="s">
        <v>7791</v>
      </c>
      <c r="AV671" t="s">
        <v>7700</v>
      </c>
      <c r="AW671" t="s">
        <v>7700</v>
      </c>
      <c r="AX671" t="s">
        <v>7700</v>
      </c>
      <c r="AY671" t="s">
        <v>7805</v>
      </c>
      <c r="AZ671" t="s">
        <v>22168</v>
      </c>
      <c r="BA671" t="s">
        <v>22074</v>
      </c>
      <c r="BB671" t="s">
        <v>22089</v>
      </c>
      <c r="BC671">
        <v>55600</v>
      </c>
      <c r="BD671">
        <v>64496</v>
      </c>
      <c r="BE671" t="s">
        <v>14</v>
      </c>
      <c r="BF671" t="s">
        <v>14</v>
      </c>
      <c r="BG671" t="s">
        <v>2214</v>
      </c>
      <c r="BH671" t="s">
        <v>14</v>
      </c>
      <c r="BI671" t="s">
        <v>2215</v>
      </c>
      <c r="BJ671" t="s">
        <v>7793</v>
      </c>
      <c r="BK671" t="s">
        <v>14</v>
      </c>
      <c r="BL671" t="s">
        <v>14</v>
      </c>
      <c r="BM671" t="s">
        <v>14</v>
      </c>
      <c r="BN671" t="s">
        <v>7806</v>
      </c>
      <c r="BO671" t="s">
        <v>14</v>
      </c>
      <c r="BP671" t="s">
        <v>23400</v>
      </c>
      <c r="BQ671" t="s">
        <v>2217</v>
      </c>
      <c r="BR671" t="s">
        <v>2303</v>
      </c>
      <c r="BS671" t="s">
        <v>14</v>
      </c>
      <c r="BT671" t="s">
        <v>14</v>
      </c>
      <c r="BU671" t="s">
        <v>14</v>
      </c>
      <c r="BV671" t="s">
        <v>14</v>
      </c>
      <c r="BW671" t="s">
        <v>14</v>
      </c>
      <c r="BX671" t="s">
        <v>14</v>
      </c>
      <c r="BY671" t="s">
        <v>2220</v>
      </c>
      <c r="BZ671" t="s">
        <v>23400</v>
      </c>
      <c r="CA671" t="s">
        <v>14</v>
      </c>
      <c r="CB671" t="s">
        <v>14</v>
      </c>
      <c r="CC671" t="s">
        <v>14</v>
      </c>
      <c r="CD671" t="s">
        <v>14</v>
      </c>
      <c r="CE671" t="s">
        <v>14</v>
      </c>
      <c r="CF671" t="s">
        <v>7807</v>
      </c>
      <c r="CG671" t="s">
        <v>626</v>
      </c>
      <c r="CH671" t="s">
        <v>22075</v>
      </c>
      <c r="CJ671" t="s">
        <v>362</v>
      </c>
      <c r="CK671" t="s">
        <v>24</v>
      </c>
      <c r="CM671" s="4" t="str">
        <f>_xlfn.XLOOKUP($CG671,tbl_area_24_07_2024[Nombre Área],tbl_area_24_07_2024[Estado],"Si no se encuentra",2,)</f>
        <v>Michoacán</v>
      </c>
      <c r="CN671" s="4" t="str">
        <f>_xlfn.XLOOKUP($CG671,tbl_area_24_07_2024[Nombre Área],tbl_area_24_07_2024[Estructura],"Si no se encuentra",2,)</f>
        <v>Juntas Distritales</v>
      </c>
    </row>
    <row r="672" spans="1:92" ht="34.9" customHeight="1" x14ac:dyDescent="0.85">
      <c r="A672" t="s">
        <v>22073</v>
      </c>
      <c r="B672" t="s">
        <v>22074</v>
      </c>
      <c r="C672" t="s">
        <v>22075</v>
      </c>
      <c r="D672" t="s">
        <v>2199</v>
      </c>
      <c r="E672" t="s">
        <v>2242</v>
      </c>
      <c r="F672" t="s">
        <v>2201</v>
      </c>
      <c r="G672" t="s">
        <v>7808</v>
      </c>
      <c r="H672" t="s">
        <v>14</v>
      </c>
      <c r="I672" t="s">
        <v>3831</v>
      </c>
      <c r="J672" t="s">
        <v>7809</v>
      </c>
      <c r="K672" t="s">
        <v>23401</v>
      </c>
      <c r="L672" t="s">
        <v>14</v>
      </c>
      <c r="M672" t="s">
        <v>14</v>
      </c>
      <c r="N672" t="s">
        <v>7798</v>
      </c>
      <c r="O672" t="s">
        <v>23401</v>
      </c>
      <c r="P672" t="s">
        <v>14</v>
      </c>
      <c r="Q672" t="s">
        <v>23401</v>
      </c>
      <c r="R672" t="s">
        <v>23401</v>
      </c>
      <c r="S672" t="s">
        <v>14</v>
      </c>
      <c r="T672" t="s">
        <v>14</v>
      </c>
      <c r="U672" t="s">
        <v>14</v>
      </c>
      <c r="V672" t="s">
        <v>14</v>
      </c>
      <c r="W672" t="s">
        <v>14</v>
      </c>
      <c r="X672" t="s">
        <v>14</v>
      </c>
      <c r="Y672" t="s">
        <v>14</v>
      </c>
      <c r="Z672" t="s">
        <v>14</v>
      </c>
      <c r="AA672" t="s">
        <v>7787</v>
      </c>
      <c r="AB672" t="s">
        <v>23401</v>
      </c>
      <c r="AC672" t="s">
        <v>7788</v>
      </c>
      <c r="AD672" t="s">
        <v>2207</v>
      </c>
      <c r="AE672" t="s">
        <v>7789</v>
      </c>
      <c r="AF672" t="s">
        <v>1452</v>
      </c>
      <c r="AG672" t="s">
        <v>14</v>
      </c>
      <c r="AH672" t="s">
        <v>2209</v>
      </c>
      <c r="AI672" t="s">
        <v>7790</v>
      </c>
      <c r="AJ672" t="s">
        <v>1168</v>
      </c>
      <c r="AK672" t="s">
        <v>1665</v>
      </c>
      <c r="AL672" t="s">
        <v>1473</v>
      </c>
      <c r="AM672" t="s">
        <v>1665</v>
      </c>
      <c r="AN672" t="s">
        <v>1181</v>
      </c>
      <c r="AO672" t="s">
        <v>4021</v>
      </c>
      <c r="AP672" t="s">
        <v>23398</v>
      </c>
      <c r="AQ672" t="s">
        <v>14</v>
      </c>
      <c r="AR672" t="s">
        <v>14</v>
      </c>
      <c r="AS672" t="s">
        <v>14</v>
      </c>
      <c r="AT672" t="s">
        <v>14</v>
      </c>
      <c r="AU672" t="s">
        <v>7791</v>
      </c>
      <c r="AV672" t="s">
        <v>7700</v>
      </c>
      <c r="AW672" t="s">
        <v>7700</v>
      </c>
      <c r="AX672" t="s">
        <v>7700</v>
      </c>
      <c r="AY672" t="s">
        <v>7810</v>
      </c>
      <c r="AZ672" t="s">
        <v>22168</v>
      </c>
      <c r="BA672" t="s">
        <v>22074</v>
      </c>
      <c r="BB672" t="s">
        <v>22089</v>
      </c>
      <c r="BC672">
        <v>55600</v>
      </c>
      <c r="BD672">
        <v>64496</v>
      </c>
      <c r="BE672" t="s">
        <v>14</v>
      </c>
      <c r="BF672" t="s">
        <v>14</v>
      </c>
      <c r="BG672" t="s">
        <v>2214</v>
      </c>
      <c r="BH672" t="s">
        <v>14</v>
      </c>
      <c r="BI672" t="s">
        <v>2215</v>
      </c>
      <c r="BJ672" t="s">
        <v>7800</v>
      </c>
      <c r="BK672" t="s">
        <v>14</v>
      </c>
      <c r="BL672" t="s">
        <v>14</v>
      </c>
      <c r="BM672" t="s">
        <v>14</v>
      </c>
      <c r="BN672" t="s">
        <v>7811</v>
      </c>
      <c r="BO672" t="s">
        <v>14</v>
      </c>
      <c r="BP672" t="s">
        <v>23401</v>
      </c>
      <c r="BQ672" t="s">
        <v>2217</v>
      </c>
      <c r="BR672" t="s">
        <v>2303</v>
      </c>
      <c r="BS672" t="s">
        <v>14</v>
      </c>
      <c r="BT672" t="s">
        <v>14</v>
      </c>
      <c r="BU672" t="s">
        <v>14</v>
      </c>
      <c r="BV672" t="s">
        <v>14</v>
      </c>
      <c r="BW672" t="s">
        <v>14</v>
      </c>
      <c r="BX672" t="s">
        <v>14</v>
      </c>
      <c r="BY672" t="s">
        <v>2220</v>
      </c>
      <c r="BZ672" t="s">
        <v>23401</v>
      </c>
      <c r="CA672" t="s">
        <v>14</v>
      </c>
      <c r="CB672" t="s">
        <v>14</v>
      </c>
      <c r="CC672" t="s">
        <v>14</v>
      </c>
      <c r="CD672" t="s">
        <v>14</v>
      </c>
      <c r="CE672" t="s">
        <v>14</v>
      </c>
      <c r="CF672" t="s">
        <v>7812</v>
      </c>
      <c r="CG672" t="s">
        <v>626</v>
      </c>
      <c r="CH672" t="s">
        <v>22075</v>
      </c>
      <c r="CJ672" t="s">
        <v>362</v>
      </c>
      <c r="CK672" t="s">
        <v>24</v>
      </c>
      <c r="CM672" s="4" t="str">
        <f>_xlfn.XLOOKUP($CG672,tbl_area_24_07_2024[Nombre Área],tbl_area_24_07_2024[Estado],"Si no se encuentra",2,)</f>
        <v>Michoacán</v>
      </c>
      <c r="CN672" s="4" t="str">
        <f>_xlfn.XLOOKUP($CG672,tbl_area_24_07_2024[Nombre Área],tbl_area_24_07_2024[Estructura],"Si no se encuentra",2,)</f>
        <v>Juntas Distritales</v>
      </c>
    </row>
    <row r="673" spans="1:92" ht="34.9" customHeight="1" x14ac:dyDescent="0.85">
      <c r="A673" t="s">
        <v>22073</v>
      </c>
      <c r="B673" t="s">
        <v>22074</v>
      </c>
      <c r="C673" t="s">
        <v>22075</v>
      </c>
      <c r="D673" t="s">
        <v>2199</v>
      </c>
      <c r="E673" t="s">
        <v>2242</v>
      </c>
      <c r="F673" t="s">
        <v>2201</v>
      </c>
      <c r="G673" t="s">
        <v>7813</v>
      </c>
      <c r="H673" t="s">
        <v>14</v>
      </c>
      <c r="I673" t="s">
        <v>3831</v>
      </c>
      <c r="J673" t="s">
        <v>7814</v>
      </c>
      <c r="K673" t="s">
        <v>23402</v>
      </c>
      <c r="L673" t="s">
        <v>14</v>
      </c>
      <c r="M673" t="s">
        <v>14</v>
      </c>
      <c r="N673" t="s">
        <v>7786</v>
      </c>
      <c r="O673" t="s">
        <v>23402</v>
      </c>
      <c r="P673" t="s">
        <v>14</v>
      </c>
      <c r="Q673" t="s">
        <v>23402</v>
      </c>
      <c r="R673" t="s">
        <v>23402</v>
      </c>
      <c r="S673" t="s">
        <v>14</v>
      </c>
      <c r="T673" t="s">
        <v>14</v>
      </c>
      <c r="U673" t="s">
        <v>14</v>
      </c>
      <c r="V673" t="s">
        <v>14</v>
      </c>
      <c r="W673" t="s">
        <v>14</v>
      </c>
      <c r="X673" t="s">
        <v>14</v>
      </c>
      <c r="Y673" t="s">
        <v>14</v>
      </c>
      <c r="Z673" t="s">
        <v>14</v>
      </c>
      <c r="AA673" t="s">
        <v>7787</v>
      </c>
      <c r="AB673" t="s">
        <v>23402</v>
      </c>
      <c r="AC673" t="s">
        <v>7788</v>
      </c>
      <c r="AD673" t="s">
        <v>2207</v>
      </c>
      <c r="AE673" t="s">
        <v>7789</v>
      </c>
      <c r="AF673" t="s">
        <v>1452</v>
      </c>
      <c r="AG673" t="s">
        <v>14</v>
      </c>
      <c r="AH673" t="s">
        <v>2209</v>
      </c>
      <c r="AI673" t="s">
        <v>7790</v>
      </c>
      <c r="AJ673" t="s">
        <v>1168</v>
      </c>
      <c r="AK673" t="s">
        <v>1665</v>
      </c>
      <c r="AL673" t="s">
        <v>1473</v>
      </c>
      <c r="AM673" t="s">
        <v>1665</v>
      </c>
      <c r="AN673" t="s">
        <v>1181</v>
      </c>
      <c r="AO673" t="s">
        <v>4021</v>
      </c>
      <c r="AP673" t="s">
        <v>23398</v>
      </c>
      <c r="AQ673" t="s">
        <v>14</v>
      </c>
      <c r="AR673" t="s">
        <v>14</v>
      </c>
      <c r="AS673" t="s">
        <v>14</v>
      </c>
      <c r="AT673" t="s">
        <v>14</v>
      </c>
      <c r="AU673" t="s">
        <v>7791</v>
      </c>
      <c r="AV673" t="s">
        <v>7700</v>
      </c>
      <c r="AW673" t="s">
        <v>7700</v>
      </c>
      <c r="AX673" t="s">
        <v>7700</v>
      </c>
      <c r="AY673" t="s">
        <v>7805</v>
      </c>
      <c r="AZ673" t="s">
        <v>22168</v>
      </c>
      <c r="BA673" t="s">
        <v>22074</v>
      </c>
      <c r="BB673" t="s">
        <v>22089</v>
      </c>
      <c r="BC673">
        <v>55600</v>
      </c>
      <c r="BD673">
        <v>64496</v>
      </c>
      <c r="BE673" t="s">
        <v>14</v>
      </c>
      <c r="BF673" t="s">
        <v>14</v>
      </c>
      <c r="BG673" t="s">
        <v>2214</v>
      </c>
      <c r="BH673" t="s">
        <v>14</v>
      </c>
      <c r="BI673" t="s">
        <v>2215</v>
      </c>
      <c r="BJ673" t="s">
        <v>7793</v>
      </c>
      <c r="BK673" t="s">
        <v>14</v>
      </c>
      <c r="BL673" t="s">
        <v>14</v>
      </c>
      <c r="BM673" t="s">
        <v>14</v>
      </c>
      <c r="BN673" t="s">
        <v>7806</v>
      </c>
      <c r="BO673" t="s">
        <v>14</v>
      </c>
      <c r="BP673" t="s">
        <v>23402</v>
      </c>
      <c r="BQ673" t="s">
        <v>2217</v>
      </c>
      <c r="BR673" t="s">
        <v>2303</v>
      </c>
      <c r="BS673" t="s">
        <v>14</v>
      </c>
      <c r="BT673" t="s">
        <v>14</v>
      </c>
      <c r="BU673" t="s">
        <v>14</v>
      </c>
      <c r="BV673" t="s">
        <v>14</v>
      </c>
      <c r="BW673" t="s">
        <v>14</v>
      </c>
      <c r="BX673" t="s">
        <v>14</v>
      </c>
      <c r="BY673" t="s">
        <v>2220</v>
      </c>
      <c r="BZ673" t="s">
        <v>23402</v>
      </c>
      <c r="CA673" t="s">
        <v>14</v>
      </c>
      <c r="CB673" t="s">
        <v>14</v>
      </c>
      <c r="CC673" t="s">
        <v>14</v>
      </c>
      <c r="CD673" t="s">
        <v>14</v>
      </c>
      <c r="CE673" t="s">
        <v>14</v>
      </c>
      <c r="CF673" t="s">
        <v>7815</v>
      </c>
      <c r="CG673" t="s">
        <v>626</v>
      </c>
      <c r="CH673" t="s">
        <v>22075</v>
      </c>
      <c r="CJ673" t="s">
        <v>362</v>
      </c>
      <c r="CK673" t="s">
        <v>24</v>
      </c>
      <c r="CM673" s="4" t="str">
        <f>_xlfn.XLOOKUP($CG673,tbl_area_24_07_2024[Nombre Área],tbl_area_24_07_2024[Estado],"Si no se encuentra",2,)</f>
        <v>Michoacán</v>
      </c>
      <c r="CN673" s="4" t="str">
        <f>_xlfn.XLOOKUP($CG673,tbl_area_24_07_2024[Nombre Área],tbl_area_24_07_2024[Estructura],"Si no se encuentra",2,)</f>
        <v>Juntas Distritales</v>
      </c>
    </row>
    <row r="674" spans="1:92" ht="34.9" customHeight="1" x14ac:dyDescent="0.85">
      <c r="A674" t="s">
        <v>22073</v>
      </c>
      <c r="B674" t="s">
        <v>22074</v>
      </c>
      <c r="C674" t="s">
        <v>22075</v>
      </c>
      <c r="D674" t="s">
        <v>2199</v>
      </c>
      <c r="E674" t="s">
        <v>2242</v>
      </c>
      <c r="F674" t="s">
        <v>2201</v>
      </c>
      <c r="G674" t="s">
        <v>7816</v>
      </c>
      <c r="H674" t="s">
        <v>14</v>
      </c>
      <c r="I674" t="s">
        <v>3831</v>
      </c>
      <c r="J674" t="s">
        <v>7817</v>
      </c>
      <c r="K674" t="s">
        <v>23403</v>
      </c>
      <c r="L674" t="s">
        <v>14</v>
      </c>
      <c r="M674" t="s">
        <v>14</v>
      </c>
      <c r="N674" t="s">
        <v>7798</v>
      </c>
      <c r="O674" t="s">
        <v>23403</v>
      </c>
      <c r="P674" t="s">
        <v>14</v>
      </c>
      <c r="Q674" t="s">
        <v>23403</v>
      </c>
      <c r="R674" t="s">
        <v>23403</v>
      </c>
      <c r="S674" t="s">
        <v>14</v>
      </c>
      <c r="T674" t="s">
        <v>14</v>
      </c>
      <c r="U674" t="s">
        <v>14</v>
      </c>
      <c r="V674" t="s">
        <v>14</v>
      </c>
      <c r="W674" t="s">
        <v>14</v>
      </c>
      <c r="X674" t="s">
        <v>14</v>
      </c>
      <c r="Y674" t="s">
        <v>14</v>
      </c>
      <c r="Z674" t="s">
        <v>14</v>
      </c>
      <c r="AA674" t="s">
        <v>7787</v>
      </c>
      <c r="AB674" t="s">
        <v>23403</v>
      </c>
      <c r="AC674" t="s">
        <v>7788</v>
      </c>
      <c r="AD674" t="s">
        <v>2207</v>
      </c>
      <c r="AE674" t="s">
        <v>7789</v>
      </c>
      <c r="AF674" t="s">
        <v>1452</v>
      </c>
      <c r="AG674" t="s">
        <v>14</v>
      </c>
      <c r="AH674" t="s">
        <v>2209</v>
      </c>
      <c r="AI674" t="s">
        <v>7790</v>
      </c>
      <c r="AJ674" t="s">
        <v>1168</v>
      </c>
      <c r="AK674" t="s">
        <v>1665</v>
      </c>
      <c r="AL674" t="s">
        <v>1473</v>
      </c>
      <c r="AM674" t="s">
        <v>1665</v>
      </c>
      <c r="AN674" t="s">
        <v>1181</v>
      </c>
      <c r="AO674" t="s">
        <v>4021</v>
      </c>
      <c r="AP674" t="s">
        <v>23398</v>
      </c>
      <c r="AQ674" t="s">
        <v>14</v>
      </c>
      <c r="AR674" t="s">
        <v>14</v>
      </c>
      <c r="AS674" t="s">
        <v>14</v>
      </c>
      <c r="AT674" t="s">
        <v>14</v>
      </c>
      <c r="AU674" t="s">
        <v>7791</v>
      </c>
      <c r="AV674" t="s">
        <v>7700</v>
      </c>
      <c r="AW674" t="s">
        <v>7700</v>
      </c>
      <c r="AX674" t="s">
        <v>7700</v>
      </c>
      <c r="AY674" t="s">
        <v>7810</v>
      </c>
      <c r="AZ674" t="s">
        <v>22168</v>
      </c>
      <c r="BA674" t="s">
        <v>22074</v>
      </c>
      <c r="BB674" t="s">
        <v>22089</v>
      </c>
      <c r="BC674">
        <v>55600</v>
      </c>
      <c r="BD674">
        <v>64496</v>
      </c>
      <c r="BE674" t="s">
        <v>14</v>
      </c>
      <c r="BF674" t="s">
        <v>14</v>
      </c>
      <c r="BG674" t="s">
        <v>2214</v>
      </c>
      <c r="BH674" t="s">
        <v>14</v>
      </c>
      <c r="BI674" t="s">
        <v>2215</v>
      </c>
      <c r="BJ674" t="s">
        <v>7800</v>
      </c>
      <c r="BK674" t="s">
        <v>14</v>
      </c>
      <c r="BL674" t="s">
        <v>14</v>
      </c>
      <c r="BM674" t="s">
        <v>14</v>
      </c>
      <c r="BN674" t="s">
        <v>7811</v>
      </c>
      <c r="BO674" t="s">
        <v>14</v>
      </c>
      <c r="BP674" t="s">
        <v>23403</v>
      </c>
      <c r="BQ674" t="s">
        <v>2217</v>
      </c>
      <c r="BR674" t="s">
        <v>2303</v>
      </c>
      <c r="BS674" t="s">
        <v>14</v>
      </c>
      <c r="BT674" t="s">
        <v>14</v>
      </c>
      <c r="BU674" t="s">
        <v>14</v>
      </c>
      <c r="BV674" t="s">
        <v>14</v>
      </c>
      <c r="BW674" t="s">
        <v>14</v>
      </c>
      <c r="BX674" t="s">
        <v>14</v>
      </c>
      <c r="BY674" t="s">
        <v>2220</v>
      </c>
      <c r="BZ674" t="s">
        <v>23403</v>
      </c>
      <c r="CA674" t="s">
        <v>14</v>
      </c>
      <c r="CB674" t="s">
        <v>14</v>
      </c>
      <c r="CC674" t="s">
        <v>14</v>
      </c>
      <c r="CD674" t="s">
        <v>14</v>
      </c>
      <c r="CE674" t="s">
        <v>14</v>
      </c>
      <c r="CF674" t="s">
        <v>7818</v>
      </c>
      <c r="CG674" t="s">
        <v>626</v>
      </c>
      <c r="CH674" t="s">
        <v>22075</v>
      </c>
      <c r="CJ674" t="s">
        <v>362</v>
      </c>
      <c r="CK674" t="s">
        <v>24</v>
      </c>
      <c r="CM674" s="4" t="str">
        <f>_xlfn.XLOOKUP($CG674,tbl_area_24_07_2024[Nombre Área],tbl_area_24_07_2024[Estado],"Si no se encuentra",2,)</f>
        <v>Michoacán</v>
      </c>
      <c r="CN674" s="4" t="str">
        <f>_xlfn.XLOOKUP($CG674,tbl_area_24_07_2024[Nombre Área],tbl_area_24_07_2024[Estructura],"Si no se encuentra",2,)</f>
        <v>Juntas Distritales</v>
      </c>
    </row>
    <row r="675" spans="1:92" ht="34.9" customHeight="1" x14ac:dyDescent="0.85">
      <c r="A675" t="s">
        <v>22073</v>
      </c>
      <c r="B675" t="s">
        <v>22074</v>
      </c>
      <c r="C675" t="s">
        <v>22075</v>
      </c>
      <c r="D675" t="s">
        <v>2199</v>
      </c>
      <c r="E675" t="s">
        <v>2200</v>
      </c>
      <c r="F675" t="s">
        <v>2201</v>
      </c>
      <c r="G675" t="s">
        <v>23404</v>
      </c>
      <c r="H675" t="s">
        <v>14</v>
      </c>
      <c r="I675" t="s">
        <v>7819</v>
      </c>
      <c r="J675" t="s">
        <v>7820</v>
      </c>
      <c r="K675" t="s">
        <v>23405</v>
      </c>
      <c r="L675" t="s">
        <v>14</v>
      </c>
      <c r="M675" t="s">
        <v>14</v>
      </c>
      <c r="N675" t="s">
        <v>7821</v>
      </c>
      <c r="O675" t="s">
        <v>23405</v>
      </c>
      <c r="P675" t="s">
        <v>14</v>
      </c>
      <c r="Q675" t="s">
        <v>23405</v>
      </c>
      <c r="R675" t="s">
        <v>23405</v>
      </c>
      <c r="S675" t="s">
        <v>14</v>
      </c>
      <c r="T675" t="s">
        <v>14</v>
      </c>
      <c r="U675" t="s">
        <v>14</v>
      </c>
      <c r="V675" t="s">
        <v>14</v>
      </c>
      <c r="W675" t="s">
        <v>363</v>
      </c>
      <c r="X675" t="s">
        <v>151</v>
      </c>
      <c r="Y675" t="s">
        <v>37</v>
      </c>
      <c r="Z675" t="s">
        <v>18</v>
      </c>
      <c r="AA675" t="s">
        <v>14</v>
      </c>
      <c r="AB675" t="s">
        <v>23405</v>
      </c>
      <c r="AC675" t="s">
        <v>7822</v>
      </c>
      <c r="AD675" t="s">
        <v>2207</v>
      </c>
      <c r="AE675" t="s">
        <v>4876</v>
      </c>
      <c r="AF675" t="s">
        <v>1180</v>
      </c>
      <c r="AG675" t="s">
        <v>14</v>
      </c>
      <c r="AH675" t="s">
        <v>2209</v>
      </c>
      <c r="AI675" t="s">
        <v>2287</v>
      </c>
      <c r="AJ675" t="s">
        <v>1168</v>
      </c>
      <c r="AK675" t="s">
        <v>7823</v>
      </c>
      <c r="AL675" t="s">
        <v>1527</v>
      </c>
      <c r="AM675" t="s">
        <v>7823</v>
      </c>
      <c r="AN675" t="s">
        <v>1180</v>
      </c>
      <c r="AO675" t="s">
        <v>159</v>
      </c>
      <c r="AP675" t="s">
        <v>23406</v>
      </c>
      <c r="AQ675" t="s">
        <v>14</v>
      </c>
      <c r="AR675" t="s">
        <v>14</v>
      </c>
      <c r="AS675" t="s">
        <v>14</v>
      </c>
      <c r="AT675" t="s">
        <v>14</v>
      </c>
      <c r="AU675" t="s">
        <v>5813</v>
      </c>
      <c r="AV675" t="s">
        <v>7824</v>
      </c>
      <c r="AW675" t="s">
        <v>7824</v>
      </c>
      <c r="AX675" t="s">
        <v>7824</v>
      </c>
      <c r="AY675" t="s">
        <v>23404</v>
      </c>
      <c r="AZ675" t="s">
        <v>23407</v>
      </c>
      <c r="BA675" t="s">
        <v>23407</v>
      </c>
      <c r="BB675" t="s">
        <v>22094</v>
      </c>
      <c r="BC675">
        <v>345688.32000000001</v>
      </c>
      <c r="BD675">
        <v>400998.45</v>
      </c>
      <c r="BE675" t="s">
        <v>14</v>
      </c>
      <c r="BF675" t="s">
        <v>14</v>
      </c>
      <c r="BG675" t="s">
        <v>2214</v>
      </c>
      <c r="BH675" t="s">
        <v>14</v>
      </c>
      <c r="BI675" t="s">
        <v>22092</v>
      </c>
      <c r="BJ675" t="s">
        <v>7821</v>
      </c>
      <c r="BK675" t="s">
        <v>14</v>
      </c>
      <c r="BL675" t="s">
        <v>23407</v>
      </c>
      <c r="BM675" t="s">
        <v>22094</v>
      </c>
      <c r="BN675" t="s">
        <v>7825</v>
      </c>
      <c r="BO675" t="s">
        <v>14</v>
      </c>
      <c r="BP675" t="s">
        <v>23405</v>
      </c>
      <c r="BQ675" t="s">
        <v>2217</v>
      </c>
      <c r="BR675" t="s">
        <v>2303</v>
      </c>
      <c r="BS675" t="s">
        <v>2404</v>
      </c>
      <c r="BT675" t="s">
        <v>14</v>
      </c>
      <c r="BU675" t="s">
        <v>14</v>
      </c>
      <c r="BV675" t="s">
        <v>14</v>
      </c>
      <c r="BW675" t="s">
        <v>14</v>
      </c>
      <c r="BX675" t="s">
        <v>14</v>
      </c>
      <c r="BY675" t="s">
        <v>2544</v>
      </c>
      <c r="BZ675" t="s">
        <v>23405</v>
      </c>
      <c r="CA675" t="s">
        <v>14</v>
      </c>
      <c r="CB675" t="s">
        <v>14</v>
      </c>
      <c r="CC675" t="s">
        <v>14</v>
      </c>
      <c r="CD675" t="s">
        <v>14</v>
      </c>
      <c r="CE675" t="s">
        <v>14</v>
      </c>
      <c r="CF675" t="s">
        <v>7826</v>
      </c>
      <c r="CG675" t="s">
        <v>465</v>
      </c>
      <c r="CH675" t="s">
        <v>22075</v>
      </c>
      <c r="CJ675" t="s">
        <v>159</v>
      </c>
      <c r="CK675" t="s">
        <v>24</v>
      </c>
      <c r="CM675" s="4" t="str">
        <f>_xlfn.XLOOKUP($CG675,tbl_area_24_07_2024[Nombre Área],tbl_area_24_07_2024[Estado],"Si no se encuentra",2,)</f>
        <v>México</v>
      </c>
      <c r="CN675" s="4" t="str">
        <f>_xlfn.XLOOKUP($CG675,tbl_area_24_07_2024[Nombre Área],tbl_area_24_07_2024[Estructura],"Si no se encuentra",2,)</f>
        <v>Juntas Distritales</v>
      </c>
    </row>
    <row r="676" spans="1:92" ht="34.9" customHeight="1" x14ac:dyDescent="0.85">
      <c r="A676" t="s">
        <v>22073</v>
      </c>
      <c r="B676" t="s">
        <v>22074</v>
      </c>
      <c r="C676" t="s">
        <v>22075</v>
      </c>
      <c r="D676" t="s">
        <v>2199</v>
      </c>
      <c r="E676" t="s">
        <v>2200</v>
      </c>
      <c r="F676" t="s">
        <v>2201</v>
      </c>
      <c r="G676" t="s">
        <v>22598</v>
      </c>
      <c r="H676" t="s">
        <v>14</v>
      </c>
      <c r="I676" t="s">
        <v>7819</v>
      </c>
      <c r="J676" t="s">
        <v>7827</v>
      </c>
      <c r="K676" t="s">
        <v>23408</v>
      </c>
      <c r="L676" t="s">
        <v>14</v>
      </c>
      <c r="M676" t="s">
        <v>14</v>
      </c>
      <c r="N676" t="s">
        <v>7821</v>
      </c>
      <c r="O676" t="s">
        <v>23408</v>
      </c>
      <c r="P676" t="s">
        <v>14</v>
      </c>
      <c r="Q676" t="s">
        <v>23408</v>
      </c>
      <c r="R676" t="s">
        <v>23408</v>
      </c>
      <c r="S676" t="s">
        <v>14</v>
      </c>
      <c r="T676" t="s">
        <v>14</v>
      </c>
      <c r="U676" t="s">
        <v>14</v>
      </c>
      <c r="V676" t="s">
        <v>14</v>
      </c>
      <c r="W676" t="s">
        <v>363</v>
      </c>
      <c r="X676" t="s">
        <v>151</v>
      </c>
      <c r="Y676" t="s">
        <v>37</v>
      </c>
      <c r="Z676" t="s">
        <v>18</v>
      </c>
      <c r="AA676" t="s">
        <v>14</v>
      </c>
      <c r="AB676" t="s">
        <v>23408</v>
      </c>
      <c r="AC676" t="s">
        <v>7822</v>
      </c>
      <c r="AD676" t="s">
        <v>2207</v>
      </c>
      <c r="AE676" t="s">
        <v>4876</v>
      </c>
      <c r="AF676" t="s">
        <v>1180</v>
      </c>
      <c r="AG676" t="s">
        <v>14</v>
      </c>
      <c r="AH676" t="s">
        <v>2209</v>
      </c>
      <c r="AI676" t="s">
        <v>2287</v>
      </c>
      <c r="AJ676" t="s">
        <v>1168</v>
      </c>
      <c r="AK676" t="s">
        <v>7823</v>
      </c>
      <c r="AL676" t="s">
        <v>1527</v>
      </c>
      <c r="AM676" t="s">
        <v>7823</v>
      </c>
      <c r="AN676" t="s">
        <v>1180</v>
      </c>
      <c r="AO676" t="s">
        <v>159</v>
      </c>
      <c r="AP676" t="s">
        <v>23406</v>
      </c>
      <c r="AQ676" t="s">
        <v>14</v>
      </c>
      <c r="AR676" t="s">
        <v>14</v>
      </c>
      <c r="AS676" t="s">
        <v>14</v>
      </c>
      <c r="AT676" t="s">
        <v>14</v>
      </c>
      <c r="AU676" t="s">
        <v>5813</v>
      </c>
      <c r="AV676" t="s">
        <v>7824</v>
      </c>
      <c r="AW676" t="s">
        <v>7824</v>
      </c>
      <c r="AX676" t="s">
        <v>7824</v>
      </c>
      <c r="AY676" t="s">
        <v>22598</v>
      </c>
      <c r="AZ676" t="s">
        <v>22104</v>
      </c>
      <c r="BA676" t="s">
        <v>22104</v>
      </c>
      <c r="BB676" t="s">
        <v>23409</v>
      </c>
      <c r="BC676">
        <v>382588.32</v>
      </c>
      <c r="BD676">
        <v>443802.45</v>
      </c>
      <c r="BE676" t="s">
        <v>14</v>
      </c>
      <c r="BF676" t="s">
        <v>14</v>
      </c>
      <c r="BG676" t="s">
        <v>2214</v>
      </c>
      <c r="BH676" t="s">
        <v>14</v>
      </c>
      <c r="BI676" t="s">
        <v>22092</v>
      </c>
      <c r="BJ676" t="s">
        <v>7821</v>
      </c>
      <c r="BK676" t="s">
        <v>14</v>
      </c>
      <c r="BL676" t="s">
        <v>22104</v>
      </c>
      <c r="BM676" t="s">
        <v>23409</v>
      </c>
      <c r="BN676" t="s">
        <v>7828</v>
      </c>
      <c r="BO676" t="s">
        <v>14</v>
      </c>
      <c r="BP676" t="s">
        <v>23408</v>
      </c>
      <c r="BQ676" t="s">
        <v>2217</v>
      </c>
      <c r="BR676" t="s">
        <v>2303</v>
      </c>
      <c r="BS676" t="s">
        <v>2404</v>
      </c>
      <c r="BT676" t="s">
        <v>14</v>
      </c>
      <c r="BU676" t="s">
        <v>14</v>
      </c>
      <c r="BV676" t="s">
        <v>14</v>
      </c>
      <c r="BW676" t="s">
        <v>14</v>
      </c>
      <c r="BX676" t="s">
        <v>14</v>
      </c>
      <c r="BY676" t="s">
        <v>2220</v>
      </c>
      <c r="BZ676" t="s">
        <v>23408</v>
      </c>
      <c r="CA676" t="s">
        <v>14</v>
      </c>
      <c r="CB676" t="s">
        <v>14</v>
      </c>
      <c r="CC676" t="s">
        <v>14</v>
      </c>
      <c r="CD676" t="s">
        <v>14</v>
      </c>
      <c r="CE676" t="s">
        <v>14</v>
      </c>
      <c r="CF676" t="s">
        <v>7829</v>
      </c>
      <c r="CG676" t="s">
        <v>465</v>
      </c>
      <c r="CH676" t="s">
        <v>22075</v>
      </c>
      <c r="CJ676" t="s">
        <v>159</v>
      </c>
      <c r="CK676" t="s">
        <v>24</v>
      </c>
      <c r="CM676" s="4" t="str">
        <f>_xlfn.XLOOKUP($CG676,tbl_area_24_07_2024[Nombre Área],tbl_area_24_07_2024[Estado],"Si no se encuentra",2,)</f>
        <v>México</v>
      </c>
      <c r="CN676" s="4" t="str">
        <f>_xlfn.XLOOKUP($CG676,tbl_area_24_07_2024[Nombre Área],tbl_area_24_07_2024[Estructura],"Si no se encuentra",2,)</f>
        <v>Juntas Distritales</v>
      </c>
    </row>
    <row r="677" spans="1:92" ht="34.9" customHeight="1" x14ac:dyDescent="0.85">
      <c r="A677" t="s">
        <v>22073</v>
      </c>
      <c r="B677" t="s">
        <v>22074</v>
      </c>
      <c r="C677" t="s">
        <v>22075</v>
      </c>
      <c r="D677" t="s">
        <v>2199</v>
      </c>
      <c r="E677" t="s">
        <v>2200</v>
      </c>
      <c r="F677" t="s">
        <v>2201</v>
      </c>
      <c r="G677" t="s">
        <v>7830</v>
      </c>
      <c r="H677" t="s">
        <v>14</v>
      </c>
      <c r="I677" t="s">
        <v>7831</v>
      </c>
      <c r="J677" t="s">
        <v>7832</v>
      </c>
      <c r="K677" t="s">
        <v>23410</v>
      </c>
      <c r="L677" t="s">
        <v>14</v>
      </c>
      <c r="M677" t="s">
        <v>14</v>
      </c>
      <c r="N677" t="s">
        <v>7833</v>
      </c>
      <c r="O677" t="s">
        <v>23410</v>
      </c>
      <c r="P677" t="s">
        <v>14</v>
      </c>
      <c r="Q677" t="s">
        <v>23410</v>
      </c>
      <c r="R677" t="s">
        <v>23410</v>
      </c>
      <c r="S677" t="s">
        <v>14</v>
      </c>
      <c r="T677" t="s">
        <v>14</v>
      </c>
      <c r="U677" t="s">
        <v>14</v>
      </c>
      <c r="V677" t="s">
        <v>14</v>
      </c>
      <c r="W677" t="s">
        <v>534</v>
      </c>
      <c r="X677" t="s">
        <v>40</v>
      </c>
      <c r="Y677" t="s">
        <v>1660</v>
      </c>
      <c r="Z677" t="s">
        <v>18</v>
      </c>
      <c r="AA677" t="s">
        <v>14</v>
      </c>
      <c r="AB677" t="s">
        <v>23410</v>
      </c>
      <c r="AC677" t="s">
        <v>7834</v>
      </c>
      <c r="AD677" t="s">
        <v>2207</v>
      </c>
      <c r="AE677" t="s">
        <v>7835</v>
      </c>
      <c r="AF677" t="s">
        <v>1524</v>
      </c>
      <c r="AG677" t="s">
        <v>14</v>
      </c>
      <c r="AH677" t="s">
        <v>1956</v>
      </c>
      <c r="AI677" t="s">
        <v>7836</v>
      </c>
      <c r="AJ677" t="s">
        <v>1168</v>
      </c>
      <c r="AK677" t="s">
        <v>1922</v>
      </c>
      <c r="AL677" t="s">
        <v>1433</v>
      </c>
      <c r="AM677" t="s">
        <v>1922</v>
      </c>
      <c r="AN677" t="s">
        <v>1177</v>
      </c>
      <c r="AO677" t="s">
        <v>301</v>
      </c>
      <c r="AP677" t="s">
        <v>23411</v>
      </c>
      <c r="AQ677" t="s">
        <v>14</v>
      </c>
      <c r="AR677" t="s">
        <v>14</v>
      </c>
      <c r="AS677" t="s">
        <v>14</v>
      </c>
      <c r="AT677" t="s">
        <v>14</v>
      </c>
      <c r="AU677" t="s">
        <v>5813</v>
      </c>
      <c r="AV677" t="s">
        <v>7824</v>
      </c>
      <c r="AW677" t="s">
        <v>7824</v>
      </c>
      <c r="AX677" t="s">
        <v>7824</v>
      </c>
      <c r="AY677" t="s">
        <v>7830</v>
      </c>
      <c r="AZ677" t="s">
        <v>23412</v>
      </c>
      <c r="BA677" t="s">
        <v>23412</v>
      </c>
      <c r="BB677" t="s">
        <v>23413</v>
      </c>
      <c r="BC677">
        <v>629443.68000000005</v>
      </c>
      <c r="BD677">
        <v>730154.67</v>
      </c>
      <c r="BE677" t="s">
        <v>14</v>
      </c>
      <c r="BF677" t="s">
        <v>14</v>
      </c>
      <c r="BG677" t="s">
        <v>2214</v>
      </c>
      <c r="BH677" t="s">
        <v>14</v>
      </c>
      <c r="BI677" t="s">
        <v>22092</v>
      </c>
      <c r="BJ677" t="s">
        <v>7833</v>
      </c>
      <c r="BK677" t="s">
        <v>14</v>
      </c>
      <c r="BL677" t="s">
        <v>23412</v>
      </c>
      <c r="BM677" t="s">
        <v>23413</v>
      </c>
      <c r="BN677" t="s">
        <v>7837</v>
      </c>
      <c r="BO677" t="s">
        <v>14</v>
      </c>
      <c r="BP677" t="s">
        <v>23410</v>
      </c>
      <c r="BQ677" t="s">
        <v>2217</v>
      </c>
      <c r="BR677" t="s">
        <v>2303</v>
      </c>
      <c r="BS677" t="s">
        <v>2404</v>
      </c>
      <c r="BT677" t="s">
        <v>14</v>
      </c>
      <c r="BU677" t="s">
        <v>14</v>
      </c>
      <c r="BV677" t="s">
        <v>14</v>
      </c>
      <c r="BW677" t="s">
        <v>14</v>
      </c>
      <c r="BX677" t="s">
        <v>14</v>
      </c>
      <c r="BY677" t="s">
        <v>2544</v>
      </c>
      <c r="BZ677" t="s">
        <v>23410</v>
      </c>
      <c r="CA677" t="s">
        <v>14</v>
      </c>
      <c r="CB677" t="s">
        <v>14</v>
      </c>
      <c r="CC677" t="s">
        <v>14</v>
      </c>
      <c r="CD677" t="s">
        <v>14</v>
      </c>
      <c r="CE677" t="s">
        <v>14</v>
      </c>
      <c r="CF677" t="s">
        <v>7838</v>
      </c>
      <c r="CG677" t="s">
        <v>465</v>
      </c>
      <c r="CH677" t="s">
        <v>22075</v>
      </c>
      <c r="CJ677" t="s">
        <v>159</v>
      </c>
      <c r="CK677" t="s">
        <v>24</v>
      </c>
      <c r="CM677" s="4" t="str">
        <f>_xlfn.XLOOKUP($CG677,tbl_area_24_07_2024[Nombre Área],tbl_area_24_07_2024[Estado],"Si no se encuentra",2,)</f>
        <v>México</v>
      </c>
      <c r="CN677" s="4" t="str">
        <f>_xlfn.XLOOKUP($CG677,tbl_area_24_07_2024[Nombre Área],tbl_area_24_07_2024[Estructura],"Si no se encuentra",2,)</f>
        <v>Juntas Distritales</v>
      </c>
    </row>
    <row r="678" spans="1:92" ht="34.9" customHeight="1" x14ac:dyDescent="0.85">
      <c r="A678" t="s">
        <v>22073</v>
      </c>
      <c r="B678" t="s">
        <v>22074</v>
      </c>
      <c r="C678" t="s">
        <v>22075</v>
      </c>
      <c r="D678" t="s">
        <v>2199</v>
      </c>
      <c r="E678" t="s">
        <v>2200</v>
      </c>
      <c r="F678" t="s">
        <v>2201</v>
      </c>
      <c r="G678" t="s">
        <v>7839</v>
      </c>
      <c r="H678" t="s">
        <v>14</v>
      </c>
      <c r="I678" t="s">
        <v>7840</v>
      </c>
      <c r="J678" t="s">
        <v>7841</v>
      </c>
      <c r="K678" t="s">
        <v>23414</v>
      </c>
      <c r="L678" t="s">
        <v>14</v>
      </c>
      <c r="M678" t="s">
        <v>14</v>
      </c>
      <c r="N678" t="s">
        <v>7842</v>
      </c>
      <c r="O678" t="s">
        <v>23414</v>
      </c>
      <c r="P678" t="s">
        <v>14</v>
      </c>
      <c r="Q678" t="s">
        <v>23414</v>
      </c>
      <c r="R678" t="s">
        <v>23414</v>
      </c>
      <c r="S678" t="s">
        <v>14</v>
      </c>
      <c r="T678" t="s">
        <v>14</v>
      </c>
      <c r="U678" t="s">
        <v>14</v>
      </c>
      <c r="V678" t="s">
        <v>14</v>
      </c>
      <c r="W678" t="s">
        <v>1749</v>
      </c>
      <c r="X678" t="s">
        <v>1645</v>
      </c>
      <c r="Y678" t="s">
        <v>1360</v>
      </c>
      <c r="Z678" t="s">
        <v>12</v>
      </c>
      <c r="AA678" t="s">
        <v>14</v>
      </c>
      <c r="AB678" t="s">
        <v>23414</v>
      </c>
      <c r="AC678" t="s">
        <v>7843</v>
      </c>
      <c r="AD678" t="s">
        <v>2311</v>
      </c>
      <c r="AE678" t="s">
        <v>7844</v>
      </c>
      <c r="AF678" t="s">
        <v>1173</v>
      </c>
      <c r="AG678" t="s">
        <v>14</v>
      </c>
      <c r="AH678" t="s">
        <v>2209</v>
      </c>
      <c r="AI678" t="s">
        <v>6356</v>
      </c>
      <c r="AJ678" t="s">
        <v>1168</v>
      </c>
      <c r="AK678" t="s">
        <v>7845</v>
      </c>
      <c r="AL678" t="s">
        <v>1492</v>
      </c>
      <c r="AM678" t="s">
        <v>7845</v>
      </c>
      <c r="AN678" t="s">
        <v>1180</v>
      </c>
      <c r="AO678" t="s">
        <v>159</v>
      </c>
      <c r="AP678" t="s">
        <v>23415</v>
      </c>
      <c r="AQ678" t="s">
        <v>14</v>
      </c>
      <c r="AR678" t="s">
        <v>14</v>
      </c>
      <c r="AS678" t="s">
        <v>14</v>
      </c>
      <c r="AT678" t="s">
        <v>14</v>
      </c>
      <c r="AU678" t="s">
        <v>5813</v>
      </c>
      <c r="AV678" t="s">
        <v>7824</v>
      </c>
      <c r="AW678" t="s">
        <v>7824</v>
      </c>
      <c r="AX678" t="s">
        <v>7824</v>
      </c>
      <c r="AY678" t="s">
        <v>7839</v>
      </c>
      <c r="AZ678" t="s">
        <v>23412</v>
      </c>
      <c r="BA678" t="s">
        <v>23412</v>
      </c>
      <c r="BB678" t="s">
        <v>23413</v>
      </c>
      <c r="BC678">
        <v>3192283.68</v>
      </c>
      <c r="BD678">
        <v>3703049.07</v>
      </c>
      <c r="BE678" t="s">
        <v>14</v>
      </c>
      <c r="BF678" t="s">
        <v>14</v>
      </c>
      <c r="BG678" t="s">
        <v>2214</v>
      </c>
      <c r="BH678" t="s">
        <v>14</v>
      </c>
      <c r="BI678" t="s">
        <v>22092</v>
      </c>
      <c r="BJ678" t="s">
        <v>7842</v>
      </c>
      <c r="BK678" t="s">
        <v>14</v>
      </c>
      <c r="BL678" t="s">
        <v>23412</v>
      </c>
      <c r="BM678" t="s">
        <v>23413</v>
      </c>
      <c r="BN678" t="s">
        <v>7846</v>
      </c>
      <c r="BO678" t="s">
        <v>14</v>
      </c>
      <c r="BP678" t="s">
        <v>23414</v>
      </c>
      <c r="BQ678" t="s">
        <v>2217</v>
      </c>
      <c r="BR678" t="s">
        <v>2303</v>
      </c>
      <c r="BS678" t="s">
        <v>2404</v>
      </c>
      <c r="BT678" t="s">
        <v>14</v>
      </c>
      <c r="BU678" t="s">
        <v>14</v>
      </c>
      <c r="BV678" t="s">
        <v>14</v>
      </c>
      <c r="BW678" t="s">
        <v>14</v>
      </c>
      <c r="BX678" t="s">
        <v>14</v>
      </c>
      <c r="BY678" t="s">
        <v>2544</v>
      </c>
      <c r="BZ678" t="s">
        <v>23414</v>
      </c>
      <c r="CA678" t="s">
        <v>14</v>
      </c>
      <c r="CB678" t="s">
        <v>14</v>
      </c>
      <c r="CC678" t="s">
        <v>14</v>
      </c>
      <c r="CD678" t="s">
        <v>14</v>
      </c>
      <c r="CE678" t="s">
        <v>14</v>
      </c>
      <c r="CF678" t="s">
        <v>7847</v>
      </c>
      <c r="CG678" t="s">
        <v>465</v>
      </c>
      <c r="CH678" t="s">
        <v>22075</v>
      </c>
      <c r="CJ678" t="s">
        <v>159</v>
      </c>
      <c r="CK678" t="s">
        <v>24</v>
      </c>
      <c r="CM678" s="4" t="str">
        <f>_xlfn.XLOOKUP($CG678,tbl_area_24_07_2024[Nombre Área],tbl_area_24_07_2024[Estado],"Si no se encuentra",2,)</f>
        <v>México</v>
      </c>
      <c r="CN678" s="4" t="str">
        <f>_xlfn.XLOOKUP($CG678,tbl_area_24_07_2024[Nombre Área],tbl_area_24_07_2024[Estructura],"Si no se encuentra",2,)</f>
        <v>Juntas Distritales</v>
      </c>
    </row>
    <row r="679" spans="1:92" ht="34.9" customHeight="1" x14ac:dyDescent="0.85">
      <c r="A679" t="s">
        <v>22073</v>
      </c>
      <c r="B679" t="s">
        <v>22074</v>
      </c>
      <c r="C679" t="s">
        <v>22075</v>
      </c>
      <c r="D679" t="s">
        <v>2199</v>
      </c>
      <c r="E679" t="s">
        <v>2200</v>
      </c>
      <c r="F679" t="s">
        <v>2201</v>
      </c>
      <c r="G679" t="s">
        <v>2378</v>
      </c>
      <c r="H679" t="s">
        <v>14</v>
      </c>
      <c r="I679" t="s">
        <v>7848</v>
      </c>
      <c r="J679" t="s">
        <v>7849</v>
      </c>
      <c r="K679" t="s">
        <v>23416</v>
      </c>
      <c r="L679" t="s">
        <v>14</v>
      </c>
      <c r="M679" t="s">
        <v>14</v>
      </c>
      <c r="N679" t="s">
        <v>7850</v>
      </c>
      <c r="O679" t="s">
        <v>23416</v>
      </c>
      <c r="P679" t="s">
        <v>14</v>
      </c>
      <c r="Q679" t="s">
        <v>23416</v>
      </c>
      <c r="R679" t="s">
        <v>23416</v>
      </c>
      <c r="S679" t="s">
        <v>14</v>
      </c>
      <c r="T679" t="s">
        <v>14</v>
      </c>
      <c r="U679" t="s">
        <v>14</v>
      </c>
      <c r="V679" t="s">
        <v>14</v>
      </c>
      <c r="W679" t="s">
        <v>1389</v>
      </c>
      <c r="X679" t="s">
        <v>37</v>
      </c>
      <c r="Y679" t="s">
        <v>226</v>
      </c>
      <c r="Z679" t="s">
        <v>12</v>
      </c>
      <c r="AA679" t="s">
        <v>14</v>
      </c>
      <c r="AB679" t="s">
        <v>23416</v>
      </c>
      <c r="AC679" t="s">
        <v>7851</v>
      </c>
      <c r="AD679" t="s">
        <v>3242</v>
      </c>
      <c r="AE679" t="s">
        <v>1949</v>
      </c>
      <c r="AF679" t="s">
        <v>1513</v>
      </c>
      <c r="AG679" t="s">
        <v>14</v>
      </c>
      <c r="AH679" t="s">
        <v>2209</v>
      </c>
      <c r="AI679" t="s">
        <v>2287</v>
      </c>
      <c r="AJ679" t="s">
        <v>1168</v>
      </c>
      <c r="AK679" t="s">
        <v>7845</v>
      </c>
      <c r="AL679" t="s">
        <v>1492</v>
      </c>
      <c r="AM679" t="s">
        <v>7845</v>
      </c>
      <c r="AN679" t="s">
        <v>1180</v>
      </c>
      <c r="AO679" t="s">
        <v>159</v>
      </c>
      <c r="AP679" t="s">
        <v>23415</v>
      </c>
      <c r="AQ679" t="s">
        <v>14</v>
      </c>
      <c r="AR679" t="s">
        <v>14</v>
      </c>
      <c r="AS679" t="s">
        <v>14</v>
      </c>
      <c r="AT679" t="s">
        <v>14</v>
      </c>
      <c r="AU679" t="s">
        <v>2252</v>
      </c>
      <c r="AV679" t="s">
        <v>7824</v>
      </c>
      <c r="AW679" t="s">
        <v>7824</v>
      </c>
      <c r="AX679" t="s">
        <v>7824</v>
      </c>
      <c r="AY679" t="s">
        <v>2378</v>
      </c>
      <c r="AZ679" t="s">
        <v>22074</v>
      </c>
      <c r="BA679" t="s">
        <v>22074</v>
      </c>
      <c r="BB679" t="s">
        <v>22089</v>
      </c>
      <c r="BC679">
        <v>31798.2</v>
      </c>
      <c r="BD679">
        <v>36885.910000000003</v>
      </c>
      <c r="BE679" t="s">
        <v>14</v>
      </c>
      <c r="BF679" t="s">
        <v>14</v>
      </c>
      <c r="BG679" t="s">
        <v>2214</v>
      </c>
      <c r="BH679" t="s">
        <v>14</v>
      </c>
      <c r="BI679" t="s">
        <v>22092</v>
      </c>
      <c r="BJ679" t="s">
        <v>7850</v>
      </c>
      <c r="BK679" t="s">
        <v>14</v>
      </c>
      <c r="BL679" t="s">
        <v>22074</v>
      </c>
      <c r="BM679" t="s">
        <v>22089</v>
      </c>
      <c r="BN679" t="s">
        <v>7852</v>
      </c>
      <c r="BO679" t="s">
        <v>14</v>
      </c>
      <c r="BP679" t="s">
        <v>23416</v>
      </c>
      <c r="BQ679" t="s">
        <v>2217</v>
      </c>
      <c r="BR679" t="s">
        <v>2303</v>
      </c>
      <c r="BS679" t="s">
        <v>2404</v>
      </c>
      <c r="BT679" t="s">
        <v>14</v>
      </c>
      <c r="BU679" t="s">
        <v>14</v>
      </c>
      <c r="BV679" t="s">
        <v>14</v>
      </c>
      <c r="BW679" t="s">
        <v>14</v>
      </c>
      <c r="BX679" t="s">
        <v>14</v>
      </c>
      <c r="BY679" t="s">
        <v>2220</v>
      </c>
      <c r="BZ679" t="s">
        <v>23416</v>
      </c>
      <c r="CA679" t="s">
        <v>14</v>
      </c>
      <c r="CB679" t="s">
        <v>14</v>
      </c>
      <c r="CC679" t="s">
        <v>14</v>
      </c>
      <c r="CD679" t="s">
        <v>14</v>
      </c>
      <c r="CE679" t="s">
        <v>14</v>
      </c>
      <c r="CF679" t="s">
        <v>7853</v>
      </c>
      <c r="CG679" t="s">
        <v>465</v>
      </c>
      <c r="CH679" t="s">
        <v>22075</v>
      </c>
      <c r="CJ679" t="s">
        <v>159</v>
      </c>
      <c r="CK679" t="s">
        <v>24</v>
      </c>
      <c r="CM679" s="4" t="str">
        <f>_xlfn.XLOOKUP($CG679,tbl_area_24_07_2024[Nombre Área],tbl_area_24_07_2024[Estado],"Si no se encuentra",2,)</f>
        <v>México</v>
      </c>
      <c r="CN679" s="4" t="str">
        <f>_xlfn.XLOOKUP($CG679,tbl_area_24_07_2024[Nombre Área],tbl_area_24_07_2024[Estructura],"Si no se encuentra",2,)</f>
        <v>Juntas Distritales</v>
      </c>
    </row>
    <row r="680" spans="1:92" ht="34.9" customHeight="1" x14ac:dyDescent="0.85">
      <c r="A680" t="s">
        <v>22073</v>
      </c>
      <c r="B680" t="s">
        <v>22074</v>
      </c>
      <c r="C680" t="s">
        <v>22075</v>
      </c>
      <c r="D680" t="s">
        <v>2199</v>
      </c>
      <c r="E680" t="s">
        <v>2200</v>
      </c>
      <c r="F680" t="s">
        <v>2201</v>
      </c>
      <c r="G680" t="s">
        <v>2378</v>
      </c>
      <c r="H680" t="s">
        <v>14</v>
      </c>
      <c r="I680" t="s">
        <v>7854</v>
      </c>
      <c r="J680" t="s">
        <v>7855</v>
      </c>
      <c r="K680" t="s">
        <v>23417</v>
      </c>
      <c r="L680" t="s">
        <v>14</v>
      </c>
      <c r="M680" t="s">
        <v>14</v>
      </c>
      <c r="N680" t="s">
        <v>7856</v>
      </c>
      <c r="O680" t="s">
        <v>23417</v>
      </c>
      <c r="P680" t="s">
        <v>14</v>
      </c>
      <c r="Q680" t="s">
        <v>23417</v>
      </c>
      <c r="R680" t="s">
        <v>23417</v>
      </c>
      <c r="S680" t="s">
        <v>14</v>
      </c>
      <c r="T680" t="s">
        <v>14</v>
      </c>
      <c r="U680" t="s">
        <v>14</v>
      </c>
      <c r="V680" t="s">
        <v>14</v>
      </c>
      <c r="W680" t="s">
        <v>304</v>
      </c>
      <c r="X680" t="s">
        <v>269</v>
      </c>
      <c r="Y680" t="s">
        <v>151</v>
      </c>
      <c r="Z680" t="s">
        <v>18</v>
      </c>
      <c r="AA680" t="s">
        <v>14</v>
      </c>
      <c r="AB680" t="s">
        <v>23417</v>
      </c>
      <c r="AC680" t="s">
        <v>7857</v>
      </c>
      <c r="AD680" t="s">
        <v>2207</v>
      </c>
      <c r="AE680" t="s">
        <v>2516</v>
      </c>
      <c r="AF680" t="s">
        <v>6442</v>
      </c>
      <c r="AG680" t="s">
        <v>14</v>
      </c>
      <c r="AH680" t="s">
        <v>1956</v>
      </c>
      <c r="AI680" t="s">
        <v>7858</v>
      </c>
      <c r="AJ680" t="s">
        <v>1531</v>
      </c>
      <c r="AK680" t="s">
        <v>7858</v>
      </c>
      <c r="AL680" t="s">
        <v>1531</v>
      </c>
      <c r="AM680" t="s">
        <v>7859</v>
      </c>
      <c r="AN680" t="s">
        <v>1180</v>
      </c>
      <c r="AO680" t="s">
        <v>159</v>
      </c>
      <c r="AP680" t="s">
        <v>23418</v>
      </c>
      <c r="AQ680" t="s">
        <v>14</v>
      </c>
      <c r="AR680" t="s">
        <v>14</v>
      </c>
      <c r="AS680" t="s">
        <v>14</v>
      </c>
      <c r="AT680" t="s">
        <v>14</v>
      </c>
      <c r="AU680" t="s">
        <v>5813</v>
      </c>
      <c r="AV680" t="s">
        <v>7860</v>
      </c>
      <c r="AW680" t="s">
        <v>7860</v>
      </c>
      <c r="AX680" t="s">
        <v>7860</v>
      </c>
      <c r="AY680" t="s">
        <v>7861</v>
      </c>
      <c r="AZ680" t="s">
        <v>22141</v>
      </c>
      <c r="BA680" t="s">
        <v>22074</v>
      </c>
      <c r="BB680" t="s">
        <v>22089</v>
      </c>
      <c r="BC680">
        <v>929716.56</v>
      </c>
      <c r="BD680">
        <v>975227.64</v>
      </c>
      <c r="BE680" t="s">
        <v>14</v>
      </c>
      <c r="BF680" t="s">
        <v>14</v>
      </c>
      <c r="BG680" t="s">
        <v>2214</v>
      </c>
      <c r="BH680" t="s">
        <v>14</v>
      </c>
      <c r="BI680" t="s">
        <v>22092</v>
      </c>
      <c r="BJ680" t="s">
        <v>7862</v>
      </c>
      <c r="BK680" t="s">
        <v>14</v>
      </c>
      <c r="BL680" t="s">
        <v>22074</v>
      </c>
      <c r="BM680" t="s">
        <v>22089</v>
      </c>
      <c r="BN680" t="s">
        <v>7863</v>
      </c>
      <c r="BO680" t="s">
        <v>14</v>
      </c>
      <c r="BP680" t="s">
        <v>23417</v>
      </c>
      <c r="BQ680" t="s">
        <v>2217</v>
      </c>
      <c r="BR680" t="s">
        <v>2303</v>
      </c>
      <c r="BS680" t="s">
        <v>2404</v>
      </c>
      <c r="BT680" t="s">
        <v>14</v>
      </c>
      <c r="BU680" t="s">
        <v>14</v>
      </c>
      <c r="BV680" t="s">
        <v>14</v>
      </c>
      <c r="BW680" t="s">
        <v>14</v>
      </c>
      <c r="BX680" t="s">
        <v>14</v>
      </c>
      <c r="BY680" t="s">
        <v>2220</v>
      </c>
      <c r="BZ680" t="s">
        <v>23417</v>
      </c>
      <c r="CA680" t="s">
        <v>7864</v>
      </c>
      <c r="CB680" t="s">
        <v>14</v>
      </c>
      <c r="CC680" t="s">
        <v>14</v>
      </c>
      <c r="CD680" t="s">
        <v>14</v>
      </c>
      <c r="CE680" t="s">
        <v>14</v>
      </c>
      <c r="CF680" t="s">
        <v>7865</v>
      </c>
      <c r="CG680" t="s">
        <v>552</v>
      </c>
      <c r="CH680" t="s">
        <v>22075</v>
      </c>
      <c r="CJ680" t="s">
        <v>159</v>
      </c>
      <c r="CK680" t="s">
        <v>24</v>
      </c>
      <c r="CM680" s="4" t="str">
        <f>_xlfn.XLOOKUP($CG680,tbl_area_24_07_2024[Nombre Área],tbl_area_24_07_2024[Estado],"Si no se encuentra",2,)</f>
        <v>México</v>
      </c>
      <c r="CN680" s="4" t="str">
        <f>_xlfn.XLOOKUP($CG680,tbl_area_24_07_2024[Nombre Área],tbl_area_24_07_2024[Estructura],"Si no se encuentra",2,)</f>
        <v>Juntas Distritales</v>
      </c>
    </row>
    <row r="681" spans="1:92" ht="34.9" customHeight="1" x14ac:dyDescent="0.85">
      <c r="A681" t="s">
        <v>22073</v>
      </c>
      <c r="B681" t="s">
        <v>22074</v>
      </c>
      <c r="C681" t="s">
        <v>22075</v>
      </c>
      <c r="D681" t="s">
        <v>2199</v>
      </c>
      <c r="E681" t="s">
        <v>2200</v>
      </c>
      <c r="F681" t="s">
        <v>2201</v>
      </c>
      <c r="G681" t="s">
        <v>2617</v>
      </c>
      <c r="H681" t="s">
        <v>14</v>
      </c>
      <c r="I681" t="s">
        <v>7854</v>
      </c>
      <c r="J681" t="s">
        <v>7866</v>
      </c>
      <c r="K681" t="s">
        <v>8238</v>
      </c>
      <c r="L681" t="s">
        <v>14</v>
      </c>
      <c r="M681" t="s">
        <v>14</v>
      </c>
      <c r="N681" t="s">
        <v>7867</v>
      </c>
      <c r="O681" t="s">
        <v>8238</v>
      </c>
      <c r="P681" t="s">
        <v>14</v>
      </c>
      <c r="Q681" t="s">
        <v>8238</v>
      </c>
      <c r="R681" t="s">
        <v>8238</v>
      </c>
      <c r="S681" t="s">
        <v>14</v>
      </c>
      <c r="T681" t="s">
        <v>14</v>
      </c>
      <c r="U681" t="s">
        <v>14</v>
      </c>
      <c r="V681" t="s">
        <v>14</v>
      </c>
      <c r="W681" t="s">
        <v>7868</v>
      </c>
      <c r="X681" t="s">
        <v>73</v>
      </c>
      <c r="Y681" t="s">
        <v>49</v>
      </c>
      <c r="Z681" t="s">
        <v>18</v>
      </c>
      <c r="AA681" t="s">
        <v>14</v>
      </c>
      <c r="AB681" t="s">
        <v>8238</v>
      </c>
      <c r="AC681" t="s">
        <v>7869</v>
      </c>
      <c r="AD681" t="s">
        <v>2207</v>
      </c>
      <c r="AE681" t="s">
        <v>7870</v>
      </c>
      <c r="AF681" t="s">
        <v>1608</v>
      </c>
      <c r="AG681" t="s">
        <v>14</v>
      </c>
      <c r="AH681" t="s">
        <v>2209</v>
      </c>
      <c r="AI681" t="s">
        <v>7871</v>
      </c>
      <c r="AJ681" t="s">
        <v>22193</v>
      </c>
      <c r="AK681" t="s">
        <v>7871</v>
      </c>
      <c r="AL681" t="s">
        <v>22193</v>
      </c>
      <c r="AM681" t="s">
        <v>7872</v>
      </c>
      <c r="AN681" t="s">
        <v>1180</v>
      </c>
      <c r="AO681" t="s">
        <v>159</v>
      </c>
      <c r="AP681" t="s">
        <v>23419</v>
      </c>
      <c r="AQ681" t="s">
        <v>14</v>
      </c>
      <c r="AR681" t="s">
        <v>14</v>
      </c>
      <c r="AS681" t="s">
        <v>14</v>
      </c>
      <c r="AT681" t="s">
        <v>14</v>
      </c>
      <c r="AU681" t="s">
        <v>5813</v>
      </c>
      <c r="AV681" t="s">
        <v>7860</v>
      </c>
      <c r="AW681" t="s">
        <v>7860</v>
      </c>
      <c r="AX681" t="s">
        <v>7860</v>
      </c>
      <c r="AY681" t="s">
        <v>7873</v>
      </c>
      <c r="AZ681" t="s">
        <v>22141</v>
      </c>
      <c r="BA681" t="s">
        <v>22074</v>
      </c>
      <c r="BB681" t="s">
        <v>22089</v>
      </c>
      <c r="BC681">
        <v>180000</v>
      </c>
      <c r="BD681">
        <v>188811.36</v>
      </c>
      <c r="BE681" t="s">
        <v>14</v>
      </c>
      <c r="BF681" t="s">
        <v>14</v>
      </c>
      <c r="BG681" t="s">
        <v>2214</v>
      </c>
      <c r="BH681" t="s">
        <v>14</v>
      </c>
      <c r="BI681" t="s">
        <v>22092</v>
      </c>
      <c r="BJ681" t="s">
        <v>7874</v>
      </c>
      <c r="BK681" t="s">
        <v>14</v>
      </c>
      <c r="BL681" t="s">
        <v>22074</v>
      </c>
      <c r="BM681" t="s">
        <v>22089</v>
      </c>
      <c r="BN681" t="s">
        <v>7875</v>
      </c>
      <c r="BO681" t="s">
        <v>14</v>
      </c>
      <c r="BP681" t="s">
        <v>8238</v>
      </c>
      <c r="BQ681" t="s">
        <v>2217</v>
      </c>
      <c r="BR681" t="s">
        <v>2303</v>
      </c>
      <c r="BS681" t="s">
        <v>2404</v>
      </c>
      <c r="BT681" t="s">
        <v>14</v>
      </c>
      <c r="BU681" t="s">
        <v>14</v>
      </c>
      <c r="BV681" t="s">
        <v>14</v>
      </c>
      <c r="BW681" t="s">
        <v>14</v>
      </c>
      <c r="BX681" t="s">
        <v>14</v>
      </c>
      <c r="BY681" t="s">
        <v>2220</v>
      </c>
      <c r="BZ681" t="s">
        <v>8238</v>
      </c>
      <c r="CA681" t="s">
        <v>7864</v>
      </c>
      <c r="CB681" t="s">
        <v>14</v>
      </c>
      <c r="CC681" t="s">
        <v>14</v>
      </c>
      <c r="CD681" t="s">
        <v>14</v>
      </c>
      <c r="CE681" t="s">
        <v>14</v>
      </c>
      <c r="CF681" t="s">
        <v>7876</v>
      </c>
      <c r="CG681" t="s">
        <v>552</v>
      </c>
      <c r="CH681" t="s">
        <v>22075</v>
      </c>
      <c r="CJ681" t="s">
        <v>159</v>
      </c>
      <c r="CK681" t="s">
        <v>24</v>
      </c>
      <c r="CM681" s="4" t="str">
        <f>_xlfn.XLOOKUP($CG681,tbl_area_24_07_2024[Nombre Área],tbl_area_24_07_2024[Estado],"Si no se encuentra",2,)</f>
        <v>México</v>
      </c>
      <c r="CN681" s="4" t="str">
        <f>_xlfn.XLOOKUP($CG681,tbl_area_24_07_2024[Nombre Área],tbl_area_24_07_2024[Estructura],"Si no se encuentra",2,)</f>
        <v>Juntas Distritales</v>
      </c>
    </row>
    <row r="682" spans="1:92" ht="34.9" customHeight="1" x14ac:dyDescent="0.85">
      <c r="A682" t="s">
        <v>22073</v>
      </c>
      <c r="B682" t="s">
        <v>22074</v>
      </c>
      <c r="C682" t="s">
        <v>22075</v>
      </c>
      <c r="D682" t="s">
        <v>2199</v>
      </c>
      <c r="E682" t="s">
        <v>2200</v>
      </c>
      <c r="F682" t="s">
        <v>2201</v>
      </c>
      <c r="G682" t="s">
        <v>2623</v>
      </c>
      <c r="H682" t="s">
        <v>14</v>
      </c>
      <c r="I682" t="s">
        <v>7854</v>
      </c>
      <c r="J682" t="s">
        <v>7877</v>
      </c>
      <c r="K682" t="s">
        <v>23420</v>
      </c>
      <c r="L682" t="s">
        <v>14</v>
      </c>
      <c r="M682" t="s">
        <v>14</v>
      </c>
      <c r="N682" t="s">
        <v>7878</v>
      </c>
      <c r="O682" t="s">
        <v>23420</v>
      </c>
      <c r="P682" t="s">
        <v>14</v>
      </c>
      <c r="Q682" t="s">
        <v>23420</v>
      </c>
      <c r="R682" t="s">
        <v>23420</v>
      </c>
      <c r="S682" t="s">
        <v>14</v>
      </c>
      <c r="T682" t="s">
        <v>14</v>
      </c>
      <c r="U682" t="s">
        <v>14</v>
      </c>
      <c r="V682" t="s">
        <v>14</v>
      </c>
      <c r="W682" t="s">
        <v>7879</v>
      </c>
      <c r="X682" t="s">
        <v>1359</v>
      </c>
      <c r="Y682" t="s">
        <v>186</v>
      </c>
      <c r="Z682" t="s">
        <v>12</v>
      </c>
      <c r="AA682" t="s">
        <v>14</v>
      </c>
      <c r="AB682" t="s">
        <v>23420</v>
      </c>
      <c r="AC682" t="s">
        <v>7880</v>
      </c>
      <c r="AD682" t="s">
        <v>2311</v>
      </c>
      <c r="AE682" t="s">
        <v>7881</v>
      </c>
      <c r="AF682" t="s">
        <v>7882</v>
      </c>
      <c r="AG682" t="s">
        <v>14</v>
      </c>
      <c r="AH682" t="s">
        <v>1956</v>
      </c>
      <c r="AI682" t="s">
        <v>7883</v>
      </c>
      <c r="AJ682" t="s">
        <v>1432</v>
      </c>
      <c r="AK682" t="s">
        <v>7883</v>
      </c>
      <c r="AL682" t="s">
        <v>1432</v>
      </c>
      <c r="AM682" t="s">
        <v>7884</v>
      </c>
      <c r="AN682" t="s">
        <v>1180</v>
      </c>
      <c r="AO682" t="s">
        <v>159</v>
      </c>
      <c r="AP682" t="s">
        <v>23421</v>
      </c>
      <c r="AQ682" t="s">
        <v>14</v>
      </c>
      <c r="AR682" t="s">
        <v>14</v>
      </c>
      <c r="AS682" t="s">
        <v>14</v>
      </c>
      <c r="AT682" t="s">
        <v>14</v>
      </c>
      <c r="AU682" t="s">
        <v>5813</v>
      </c>
      <c r="AV682" t="s">
        <v>7860</v>
      </c>
      <c r="AW682" t="s">
        <v>7860</v>
      </c>
      <c r="AX682" t="s">
        <v>7860</v>
      </c>
      <c r="AY682" t="s">
        <v>7885</v>
      </c>
      <c r="AZ682" t="s">
        <v>22098</v>
      </c>
      <c r="BA682" t="s">
        <v>22098</v>
      </c>
      <c r="BB682" t="s">
        <v>22428</v>
      </c>
      <c r="BC682">
        <v>114399.92</v>
      </c>
      <c r="BD682">
        <v>120000</v>
      </c>
      <c r="BE682" t="s">
        <v>14</v>
      </c>
      <c r="BF682" t="s">
        <v>14</v>
      </c>
      <c r="BG682" t="s">
        <v>2214</v>
      </c>
      <c r="BH682" t="s">
        <v>14</v>
      </c>
      <c r="BI682" t="s">
        <v>22092</v>
      </c>
      <c r="BJ682" t="s">
        <v>7886</v>
      </c>
      <c r="BK682" t="s">
        <v>14</v>
      </c>
      <c r="BL682" t="s">
        <v>22098</v>
      </c>
      <c r="BM682" t="s">
        <v>22078</v>
      </c>
      <c r="BN682" t="s">
        <v>7887</v>
      </c>
      <c r="BO682" t="s">
        <v>14</v>
      </c>
      <c r="BP682" t="s">
        <v>23420</v>
      </c>
      <c r="BQ682" t="s">
        <v>2217</v>
      </c>
      <c r="BR682" t="s">
        <v>2303</v>
      </c>
      <c r="BS682" t="s">
        <v>2404</v>
      </c>
      <c r="BT682" t="s">
        <v>14</v>
      </c>
      <c r="BU682" t="s">
        <v>14</v>
      </c>
      <c r="BV682" t="s">
        <v>14</v>
      </c>
      <c r="BW682" t="s">
        <v>14</v>
      </c>
      <c r="BX682" t="s">
        <v>14</v>
      </c>
      <c r="BY682" t="s">
        <v>2220</v>
      </c>
      <c r="BZ682" t="s">
        <v>23420</v>
      </c>
      <c r="CA682" t="s">
        <v>7864</v>
      </c>
      <c r="CB682" t="s">
        <v>14</v>
      </c>
      <c r="CC682" t="s">
        <v>14</v>
      </c>
      <c r="CD682" t="s">
        <v>14</v>
      </c>
      <c r="CE682" t="s">
        <v>14</v>
      </c>
      <c r="CF682" t="s">
        <v>7888</v>
      </c>
      <c r="CG682" t="s">
        <v>552</v>
      </c>
      <c r="CH682" t="s">
        <v>22075</v>
      </c>
      <c r="CJ682" t="s">
        <v>159</v>
      </c>
      <c r="CK682" t="s">
        <v>24</v>
      </c>
      <c r="CM682" s="4" t="str">
        <f>_xlfn.XLOOKUP($CG682,tbl_area_24_07_2024[Nombre Área],tbl_area_24_07_2024[Estado],"Si no se encuentra",2,)</f>
        <v>México</v>
      </c>
      <c r="CN682" s="4" t="str">
        <f>_xlfn.XLOOKUP($CG682,tbl_area_24_07_2024[Nombre Área],tbl_area_24_07_2024[Estructura],"Si no se encuentra",2,)</f>
        <v>Juntas Distritales</v>
      </c>
    </row>
    <row r="683" spans="1:92" ht="34.9" customHeight="1" x14ac:dyDescent="0.85">
      <c r="A683" t="s">
        <v>22073</v>
      </c>
      <c r="B683" t="s">
        <v>22074</v>
      </c>
      <c r="C683" t="s">
        <v>22075</v>
      </c>
      <c r="D683" t="s">
        <v>2199</v>
      </c>
      <c r="E683" t="s">
        <v>2242</v>
      </c>
      <c r="F683" t="s">
        <v>2201</v>
      </c>
      <c r="G683" t="s">
        <v>2635</v>
      </c>
      <c r="H683" t="s">
        <v>14</v>
      </c>
      <c r="I683" t="s">
        <v>7854</v>
      </c>
      <c r="J683" t="s">
        <v>7889</v>
      </c>
      <c r="K683" t="s">
        <v>23423</v>
      </c>
      <c r="L683" t="s">
        <v>14</v>
      </c>
      <c r="M683" t="s">
        <v>14</v>
      </c>
      <c r="N683" t="s">
        <v>7890</v>
      </c>
      <c r="O683" t="s">
        <v>23423</v>
      </c>
      <c r="P683" t="s">
        <v>14</v>
      </c>
      <c r="Q683" t="s">
        <v>23423</v>
      </c>
      <c r="R683" t="s">
        <v>23423</v>
      </c>
      <c r="S683" t="s">
        <v>14</v>
      </c>
      <c r="T683" t="s">
        <v>14</v>
      </c>
      <c r="U683" t="s">
        <v>14</v>
      </c>
      <c r="V683" t="s">
        <v>14</v>
      </c>
      <c r="W683" t="s">
        <v>14</v>
      </c>
      <c r="X683" t="s">
        <v>14</v>
      </c>
      <c r="Y683" t="s">
        <v>14</v>
      </c>
      <c r="Z683" t="s">
        <v>14</v>
      </c>
      <c r="AA683" t="s">
        <v>7891</v>
      </c>
      <c r="AB683" t="s">
        <v>23423</v>
      </c>
      <c r="AC683" t="s">
        <v>4321</v>
      </c>
      <c r="AD683" t="s">
        <v>2207</v>
      </c>
      <c r="AE683" t="s">
        <v>314</v>
      </c>
      <c r="AF683" t="s">
        <v>1174</v>
      </c>
      <c r="AG683" t="s">
        <v>14</v>
      </c>
      <c r="AH683" t="s">
        <v>1956</v>
      </c>
      <c r="AI683" t="s">
        <v>7892</v>
      </c>
      <c r="AJ683" t="s">
        <v>1186</v>
      </c>
      <c r="AK683" t="s">
        <v>7892</v>
      </c>
      <c r="AL683" t="s">
        <v>1186</v>
      </c>
      <c r="AM683" t="s">
        <v>5667</v>
      </c>
      <c r="AN683" t="s">
        <v>1180</v>
      </c>
      <c r="AO683" t="s">
        <v>159</v>
      </c>
      <c r="AP683" t="s">
        <v>22526</v>
      </c>
      <c r="AQ683" t="s">
        <v>14</v>
      </c>
      <c r="AR683" t="s">
        <v>14</v>
      </c>
      <c r="AS683" t="s">
        <v>14</v>
      </c>
      <c r="AT683" t="s">
        <v>14</v>
      </c>
      <c r="AU683" t="s">
        <v>7893</v>
      </c>
      <c r="AV683" t="s">
        <v>7860</v>
      </c>
      <c r="AW683" t="s">
        <v>7860</v>
      </c>
      <c r="AX683" t="s">
        <v>7860</v>
      </c>
      <c r="AY683" t="s">
        <v>7894</v>
      </c>
      <c r="AZ683" t="s">
        <v>22597</v>
      </c>
      <c r="BA683" t="s">
        <v>22346</v>
      </c>
      <c r="BB683" t="s">
        <v>22127</v>
      </c>
      <c r="BC683">
        <v>102176</v>
      </c>
      <c r="BD683">
        <v>88082.76</v>
      </c>
      <c r="BE683" t="s">
        <v>14</v>
      </c>
      <c r="BF683" t="s">
        <v>14</v>
      </c>
      <c r="BG683" t="s">
        <v>2214</v>
      </c>
      <c r="BH683" t="s">
        <v>14</v>
      </c>
      <c r="BI683" t="s">
        <v>22092</v>
      </c>
      <c r="BJ683" t="s">
        <v>7895</v>
      </c>
      <c r="BK683" t="s">
        <v>14</v>
      </c>
      <c r="BL683" t="s">
        <v>22346</v>
      </c>
      <c r="BM683" t="s">
        <v>22082</v>
      </c>
      <c r="BN683" t="s">
        <v>7896</v>
      </c>
      <c r="BO683" t="s">
        <v>14</v>
      </c>
      <c r="BP683" t="s">
        <v>23423</v>
      </c>
      <c r="BQ683" t="s">
        <v>2217</v>
      </c>
      <c r="BR683" t="s">
        <v>2303</v>
      </c>
      <c r="BS683" t="s">
        <v>2404</v>
      </c>
      <c r="BT683" t="s">
        <v>14</v>
      </c>
      <c r="BU683" t="s">
        <v>14</v>
      </c>
      <c r="BV683" t="s">
        <v>14</v>
      </c>
      <c r="BW683" t="s">
        <v>14</v>
      </c>
      <c r="BX683" t="s">
        <v>14</v>
      </c>
      <c r="BY683" t="s">
        <v>2220</v>
      </c>
      <c r="BZ683" t="s">
        <v>23423</v>
      </c>
      <c r="CA683" t="s">
        <v>7897</v>
      </c>
      <c r="CB683" t="s">
        <v>14</v>
      </c>
      <c r="CC683" t="s">
        <v>14</v>
      </c>
      <c r="CD683" t="s">
        <v>14</v>
      </c>
      <c r="CE683" t="s">
        <v>14</v>
      </c>
      <c r="CF683" t="s">
        <v>7898</v>
      </c>
      <c r="CG683" t="s">
        <v>552</v>
      </c>
      <c r="CH683" t="s">
        <v>22075</v>
      </c>
      <c r="CJ683" t="s">
        <v>159</v>
      </c>
      <c r="CK683" t="s">
        <v>24</v>
      </c>
      <c r="CM683" s="4" t="str">
        <f>_xlfn.XLOOKUP($CG683,tbl_area_24_07_2024[Nombre Área],tbl_area_24_07_2024[Estado],"Si no se encuentra",2,)</f>
        <v>México</v>
      </c>
      <c r="CN683" s="4" t="str">
        <f>_xlfn.XLOOKUP($CG683,tbl_area_24_07_2024[Nombre Área],tbl_area_24_07_2024[Estructura],"Si no se encuentra",2,)</f>
        <v>Juntas Distritales</v>
      </c>
    </row>
    <row r="684" spans="1:92" ht="34.9" customHeight="1" x14ac:dyDescent="0.85">
      <c r="A684" t="s">
        <v>22073</v>
      </c>
      <c r="B684" t="s">
        <v>22074</v>
      </c>
      <c r="C684" t="s">
        <v>22075</v>
      </c>
      <c r="D684" t="s">
        <v>2199</v>
      </c>
      <c r="E684" t="s">
        <v>2507</v>
      </c>
      <c r="F684" t="s">
        <v>2201</v>
      </c>
      <c r="G684" t="s">
        <v>2644</v>
      </c>
      <c r="H684" t="s">
        <v>14</v>
      </c>
      <c r="I684" t="s">
        <v>7899</v>
      </c>
      <c r="J684" t="s">
        <v>7900</v>
      </c>
      <c r="K684" t="s">
        <v>23424</v>
      </c>
      <c r="L684" t="s">
        <v>14</v>
      </c>
      <c r="M684" t="s">
        <v>14</v>
      </c>
      <c r="N684" t="s">
        <v>7901</v>
      </c>
      <c r="O684" t="s">
        <v>23424</v>
      </c>
      <c r="P684" t="s">
        <v>14</v>
      </c>
      <c r="Q684" t="s">
        <v>23424</v>
      </c>
      <c r="R684" t="s">
        <v>23424</v>
      </c>
      <c r="S684" t="s">
        <v>14</v>
      </c>
      <c r="T684" t="s">
        <v>14</v>
      </c>
      <c r="U684" t="s">
        <v>14</v>
      </c>
      <c r="V684" t="s">
        <v>14</v>
      </c>
      <c r="W684" t="s">
        <v>1225</v>
      </c>
      <c r="X684" t="s">
        <v>39</v>
      </c>
      <c r="Y684" t="s">
        <v>271</v>
      </c>
      <c r="Z684" t="s">
        <v>18</v>
      </c>
      <c r="AA684" t="s">
        <v>14</v>
      </c>
      <c r="AB684" t="s">
        <v>23424</v>
      </c>
      <c r="AC684" t="s">
        <v>7902</v>
      </c>
      <c r="AD684" t="s">
        <v>2207</v>
      </c>
      <c r="AE684" t="s">
        <v>7903</v>
      </c>
      <c r="AF684" t="s">
        <v>1172</v>
      </c>
      <c r="AG684" t="s">
        <v>14</v>
      </c>
      <c r="AH684" t="s">
        <v>2209</v>
      </c>
      <c r="AI684" t="s">
        <v>7904</v>
      </c>
      <c r="AJ684" t="s">
        <v>22158</v>
      </c>
      <c r="AK684" t="s">
        <v>7904</v>
      </c>
      <c r="AL684" t="s">
        <v>22158</v>
      </c>
      <c r="AM684" t="s">
        <v>1303</v>
      </c>
      <c r="AN684" t="s">
        <v>1180</v>
      </c>
      <c r="AO684" t="s">
        <v>159</v>
      </c>
      <c r="AP684" t="s">
        <v>23425</v>
      </c>
      <c r="AQ684" t="s">
        <v>14</v>
      </c>
      <c r="AR684" t="s">
        <v>14</v>
      </c>
      <c r="AS684" t="s">
        <v>14</v>
      </c>
      <c r="AT684" t="s">
        <v>14</v>
      </c>
      <c r="AU684" t="s">
        <v>7905</v>
      </c>
      <c r="AV684" t="s">
        <v>7860</v>
      </c>
      <c r="AW684" t="s">
        <v>7860</v>
      </c>
      <c r="AX684" t="s">
        <v>7860</v>
      </c>
      <c r="AY684" t="s">
        <v>7906</v>
      </c>
      <c r="AZ684" t="s">
        <v>22183</v>
      </c>
      <c r="BA684" t="s">
        <v>22181</v>
      </c>
      <c r="BB684" t="s">
        <v>23426</v>
      </c>
      <c r="BC684">
        <v>71949</v>
      </c>
      <c r="BD684">
        <v>62025</v>
      </c>
      <c r="BE684" t="s">
        <v>14</v>
      </c>
      <c r="BF684" t="s">
        <v>14</v>
      </c>
      <c r="BG684" t="s">
        <v>2214</v>
      </c>
      <c r="BH684" t="s">
        <v>14</v>
      </c>
      <c r="BI684" t="s">
        <v>22092</v>
      </c>
      <c r="BJ684" t="s">
        <v>7907</v>
      </c>
      <c r="BK684" t="s">
        <v>14</v>
      </c>
      <c r="BL684" t="s">
        <v>22183</v>
      </c>
      <c r="BM684" t="s">
        <v>23426</v>
      </c>
      <c r="BN684" t="s">
        <v>7908</v>
      </c>
      <c r="BO684" t="s">
        <v>14</v>
      </c>
      <c r="BP684" t="s">
        <v>23424</v>
      </c>
      <c r="BQ684" t="s">
        <v>2217</v>
      </c>
      <c r="BR684" t="s">
        <v>2303</v>
      </c>
      <c r="BS684" t="s">
        <v>2404</v>
      </c>
      <c r="BT684" t="s">
        <v>14</v>
      </c>
      <c r="BU684" t="s">
        <v>14</v>
      </c>
      <c r="BV684" t="s">
        <v>14</v>
      </c>
      <c r="BW684" t="s">
        <v>14</v>
      </c>
      <c r="BX684" t="s">
        <v>14</v>
      </c>
      <c r="BY684" t="s">
        <v>2220</v>
      </c>
      <c r="BZ684" t="s">
        <v>23424</v>
      </c>
      <c r="CA684" t="s">
        <v>7897</v>
      </c>
      <c r="CB684" t="s">
        <v>14</v>
      </c>
      <c r="CC684" t="s">
        <v>14</v>
      </c>
      <c r="CD684" t="s">
        <v>14</v>
      </c>
      <c r="CE684" t="s">
        <v>14</v>
      </c>
      <c r="CF684" t="s">
        <v>7909</v>
      </c>
      <c r="CG684" t="s">
        <v>552</v>
      </c>
      <c r="CH684" t="s">
        <v>22075</v>
      </c>
      <c r="CJ684" t="s">
        <v>159</v>
      </c>
      <c r="CK684" t="s">
        <v>24</v>
      </c>
      <c r="CM684" s="4" t="str">
        <f>_xlfn.XLOOKUP($CG684,tbl_area_24_07_2024[Nombre Área],tbl_area_24_07_2024[Estado],"Si no se encuentra",2,)</f>
        <v>México</v>
      </c>
      <c r="CN684" s="4" t="str">
        <f>_xlfn.XLOOKUP($CG684,tbl_area_24_07_2024[Nombre Área],tbl_area_24_07_2024[Estructura],"Si no se encuentra",2,)</f>
        <v>Juntas Distritales</v>
      </c>
    </row>
    <row r="685" spans="1:92" ht="34.9" customHeight="1" x14ac:dyDescent="0.85">
      <c r="A685" t="s">
        <v>22073</v>
      </c>
      <c r="B685" t="s">
        <v>22074</v>
      </c>
      <c r="C685" t="s">
        <v>22075</v>
      </c>
      <c r="D685" t="s">
        <v>2199</v>
      </c>
      <c r="E685" t="s">
        <v>2200</v>
      </c>
      <c r="F685" t="s">
        <v>2201</v>
      </c>
      <c r="G685" t="s">
        <v>2378</v>
      </c>
      <c r="H685" t="s">
        <v>14</v>
      </c>
      <c r="I685" t="s">
        <v>7910</v>
      </c>
      <c r="J685" t="s">
        <v>7911</v>
      </c>
      <c r="K685" t="s">
        <v>23427</v>
      </c>
      <c r="L685" t="s">
        <v>14</v>
      </c>
      <c r="M685" t="s">
        <v>14</v>
      </c>
      <c r="N685" t="s">
        <v>7912</v>
      </c>
      <c r="O685" t="s">
        <v>23427</v>
      </c>
      <c r="P685" t="s">
        <v>14</v>
      </c>
      <c r="Q685" t="s">
        <v>23427</v>
      </c>
      <c r="R685" t="s">
        <v>23427</v>
      </c>
      <c r="S685" t="s">
        <v>14</v>
      </c>
      <c r="T685" t="s">
        <v>14</v>
      </c>
      <c r="U685" t="s">
        <v>14</v>
      </c>
      <c r="V685" t="s">
        <v>14</v>
      </c>
      <c r="W685" t="s">
        <v>1866</v>
      </c>
      <c r="X685" t="s">
        <v>39</v>
      </c>
      <c r="Y685" t="s">
        <v>1251</v>
      </c>
      <c r="Z685" t="s">
        <v>18</v>
      </c>
      <c r="AA685" t="s">
        <v>14</v>
      </c>
      <c r="AB685" t="s">
        <v>23427</v>
      </c>
      <c r="AC685" t="s">
        <v>7913</v>
      </c>
      <c r="AD685" t="s">
        <v>2348</v>
      </c>
      <c r="AE685" t="s">
        <v>7914</v>
      </c>
      <c r="AF685" t="s">
        <v>7915</v>
      </c>
      <c r="AG685" t="s">
        <v>1432</v>
      </c>
      <c r="AH685" t="s">
        <v>2209</v>
      </c>
      <c r="AI685" t="s">
        <v>7916</v>
      </c>
      <c r="AJ685" t="s">
        <v>1532</v>
      </c>
      <c r="AK685" t="s">
        <v>2275</v>
      </c>
      <c r="AL685" t="s">
        <v>1532</v>
      </c>
      <c r="AM685" t="s">
        <v>2275</v>
      </c>
      <c r="AN685" t="s">
        <v>1176</v>
      </c>
      <c r="AO685" t="s">
        <v>23</v>
      </c>
      <c r="AP685" t="s">
        <v>22299</v>
      </c>
      <c r="AQ685" t="s">
        <v>14</v>
      </c>
      <c r="AR685" t="s">
        <v>14</v>
      </c>
      <c r="AS685" t="s">
        <v>14</v>
      </c>
      <c r="AT685" t="s">
        <v>14</v>
      </c>
      <c r="AU685" t="s">
        <v>7917</v>
      </c>
      <c r="AV685" t="s">
        <v>7918</v>
      </c>
      <c r="AW685" t="s">
        <v>7918</v>
      </c>
      <c r="AX685" t="s">
        <v>7918</v>
      </c>
      <c r="AY685" t="s">
        <v>2378</v>
      </c>
      <c r="AZ685" t="s">
        <v>22074</v>
      </c>
      <c r="BA685" t="s">
        <v>22074</v>
      </c>
      <c r="BB685" t="s">
        <v>22089</v>
      </c>
      <c r="BC685">
        <v>1450882.75</v>
      </c>
      <c r="BD685">
        <v>1683023.99</v>
      </c>
      <c r="BE685" t="s">
        <v>14</v>
      </c>
      <c r="BF685" t="s">
        <v>14</v>
      </c>
      <c r="BG685" t="s">
        <v>2214</v>
      </c>
      <c r="BH685" t="s">
        <v>14</v>
      </c>
      <c r="BI685" t="s">
        <v>22092</v>
      </c>
      <c r="BJ685" t="s">
        <v>7919</v>
      </c>
      <c r="BK685" t="s">
        <v>14</v>
      </c>
      <c r="BL685" t="s">
        <v>22074</v>
      </c>
      <c r="BM685" t="s">
        <v>22089</v>
      </c>
      <c r="BN685" t="s">
        <v>7920</v>
      </c>
      <c r="BO685" t="s">
        <v>14</v>
      </c>
      <c r="BP685" t="s">
        <v>23427</v>
      </c>
      <c r="BQ685" t="s">
        <v>2217</v>
      </c>
      <c r="BR685" t="s">
        <v>2303</v>
      </c>
      <c r="BS685" t="s">
        <v>2376</v>
      </c>
      <c r="BT685" t="s">
        <v>14</v>
      </c>
      <c r="BU685" t="s">
        <v>14</v>
      </c>
      <c r="BV685" t="s">
        <v>14</v>
      </c>
      <c r="BW685" t="s">
        <v>14</v>
      </c>
      <c r="BX685" t="s">
        <v>14</v>
      </c>
      <c r="BY685" t="s">
        <v>2220</v>
      </c>
      <c r="BZ685" t="s">
        <v>23427</v>
      </c>
      <c r="CA685" t="s">
        <v>7921</v>
      </c>
      <c r="CB685" t="s">
        <v>14</v>
      </c>
      <c r="CC685" t="s">
        <v>14</v>
      </c>
      <c r="CD685" t="s">
        <v>14</v>
      </c>
      <c r="CE685" t="s">
        <v>14</v>
      </c>
      <c r="CF685" t="s">
        <v>7922</v>
      </c>
      <c r="CG685" t="s">
        <v>640</v>
      </c>
      <c r="CH685" t="s">
        <v>22075</v>
      </c>
      <c r="CJ685" t="s">
        <v>23</v>
      </c>
      <c r="CK685" t="s">
        <v>24</v>
      </c>
      <c r="CM685" s="4" t="str">
        <f>_xlfn.XLOOKUP($CG685,tbl_area_24_07_2024[Nombre Área],tbl_area_24_07_2024[Estado],"Si no se encuentra",2,)</f>
        <v>Jalisco</v>
      </c>
      <c r="CN685" s="4" t="str">
        <f>_xlfn.XLOOKUP($CG685,tbl_area_24_07_2024[Nombre Área],tbl_area_24_07_2024[Estructura],"Si no se encuentra",2,)</f>
        <v>Juntas Distritales</v>
      </c>
    </row>
    <row r="686" spans="1:92" ht="34.9" customHeight="1" x14ac:dyDescent="0.85">
      <c r="A686" t="s">
        <v>22073</v>
      </c>
      <c r="B686" t="s">
        <v>22074</v>
      </c>
      <c r="C686" t="s">
        <v>22075</v>
      </c>
      <c r="D686" t="s">
        <v>2199</v>
      </c>
      <c r="E686" t="s">
        <v>2242</v>
      </c>
      <c r="F686" t="s">
        <v>2201</v>
      </c>
      <c r="G686" t="s">
        <v>7923</v>
      </c>
      <c r="H686" t="s">
        <v>14</v>
      </c>
      <c r="I686" t="s">
        <v>7924</v>
      </c>
      <c r="J686" t="s">
        <v>7925</v>
      </c>
      <c r="K686" t="s">
        <v>23428</v>
      </c>
      <c r="L686" t="s">
        <v>14</v>
      </c>
      <c r="M686" t="s">
        <v>14</v>
      </c>
      <c r="N686" t="s">
        <v>7926</v>
      </c>
      <c r="O686" t="s">
        <v>23428</v>
      </c>
      <c r="P686" t="s">
        <v>14</v>
      </c>
      <c r="Q686" t="s">
        <v>23428</v>
      </c>
      <c r="R686" t="s">
        <v>23428</v>
      </c>
      <c r="S686" t="s">
        <v>14</v>
      </c>
      <c r="T686" t="s">
        <v>14</v>
      </c>
      <c r="U686" t="s">
        <v>14</v>
      </c>
      <c r="V686" t="s">
        <v>14</v>
      </c>
      <c r="W686" t="s">
        <v>14</v>
      </c>
      <c r="X686" t="s">
        <v>14</v>
      </c>
      <c r="Y686" t="s">
        <v>14</v>
      </c>
      <c r="Z686" t="s">
        <v>14</v>
      </c>
      <c r="AA686" t="s">
        <v>7927</v>
      </c>
      <c r="AB686" t="s">
        <v>23428</v>
      </c>
      <c r="AC686" t="s">
        <v>2261</v>
      </c>
      <c r="AD686" t="s">
        <v>2207</v>
      </c>
      <c r="AE686" t="s">
        <v>1859</v>
      </c>
      <c r="AF686" t="s">
        <v>2262</v>
      </c>
      <c r="AG686" t="s">
        <v>14</v>
      </c>
      <c r="AH686" t="s">
        <v>2209</v>
      </c>
      <c r="AI686" t="s">
        <v>7928</v>
      </c>
      <c r="AJ686" t="s">
        <v>1459</v>
      </c>
      <c r="AK686" t="s">
        <v>1875</v>
      </c>
      <c r="AL686" t="s">
        <v>1459</v>
      </c>
      <c r="AM686" t="s">
        <v>1875</v>
      </c>
      <c r="AN686" t="s">
        <v>1176</v>
      </c>
      <c r="AO686" t="s">
        <v>23</v>
      </c>
      <c r="AP686" t="s">
        <v>22084</v>
      </c>
      <c r="AQ686" t="s">
        <v>14</v>
      </c>
      <c r="AR686" t="s">
        <v>14</v>
      </c>
      <c r="AS686" t="s">
        <v>14</v>
      </c>
      <c r="AT686" t="s">
        <v>14</v>
      </c>
      <c r="AU686" t="s">
        <v>7929</v>
      </c>
      <c r="AV686" t="s">
        <v>7918</v>
      </c>
      <c r="AW686" t="s">
        <v>7918</v>
      </c>
      <c r="AX686" t="s">
        <v>7918</v>
      </c>
      <c r="AY686" t="s">
        <v>7923</v>
      </c>
      <c r="AZ686" t="s">
        <v>22104</v>
      </c>
      <c r="BA686" t="s">
        <v>22104</v>
      </c>
      <c r="BB686" t="s">
        <v>22089</v>
      </c>
      <c r="BC686">
        <v>342980</v>
      </c>
      <c r="BD686">
        <v>397856.8</v>
      </c>
      <c r="BE686" t="s">
        <v>14</v>
      </c>
      <c r="BF686" t="s">
        <v>14</v>
      </c>
      <c r="BG686" t="s">
        <v>2214</v>
      </c>
      <c r="BH686" t="s">
        <v>14</v>
      </c>
      <c r="BI686" t="s">
        <v>22092</v>
      </c>
      <c r="BJ686" t="s">
        <v>7926</v>
      </c>
      <c r="BK686" t="s">
        <v>7930</v>
      </c>
      <c r="BL686" t="s">
        <v>22104</v>
      </c>
      <c r="BM686" t="s">
        <v>22089</v>
      </c>
      <c r="BN686" t="s">
        <v>7931</v>
      </c>
      <c r="BO686" t="s">
        <v>14</v>
      </c>
      <c r="BP686" t="s">
        <v>23428</v>
      </c>
      <c r="BQ686" t="s">
        <v>2217</v>
      </c>
      <c r="BR686" t="s">
        <v>2303</v>
      </c>
      <c r="BS686" t="s">
        <v>2376</v>
      </c>
      <c r="BT686" t="s">
        <v>14</v>
      </c>
      <c r="BU686" t="s">
        <v>14</v>
      </c>
      <c r="BV686" t="s">
        <v>14</v>
      </c>
      <c r="BW686" t="s">
        <v>14</v>
      </c>
      <c r="BX686" t="s">
        <v>14</v>
      </c>
      <c r="BY686" t="s">
        <v>2220</v>
      </c>
      <c r="BZ686" t="s">
        <v>23428</v>
      </c>
      <c r="CA686" t="s">
        <v>7921</v>
      </c>
      <c r="CB686" t="s">
        <v>14</v>
      </c>
      <c r="CC686" t="s">
        <v>14</v>
      </c>
      <c r="CD686" t="s">
        <v>14</v>
      </c>
      <c r="CE686" t="s">
        <v>14</v>
      </c>
      <c r="CF686" t="s">
        <v>7932</v>
      </c>
      <c r="CG686" t="s">
        <v>640</v>
      </c>
      <c r="CH686" t="s">
        <v>22075</v>
      </c>
      <c r="CJ686" t="s">
        <v>23</v>
      </c>
      <c r="CK686" t="s">
        <v>24</v>
      </c>
      <c r="CM686" s="4" t="str">
        <f>_xlfn.XLOOKUP($CG686,tbl_area_24_07_2024[Nombre Área],tbl_area_24_07_2024[Estado],"Si no se encuentra",2,)</f>
        <v>Jalisco</v>
      </c>
      <c r="CN686" s="4" t="str">
        <f>_xlfn.XLOOKUP($CG686,tbl_area_24_07_2024[Nombre Área],tbl_area_24_07_2024[Estructura],"Si no se encuentra",2,)</f>
        <v>Juntas Distritales</v>
      </c>
    </row>
    <row r="687" spans="1:92" ht="34.9" customHeight="1" x14ac:dyDescent="0.85">
      <c r="A687" t="s">
        <v>22073</v>
      </c>
      <c r="B687" t="s">
        <v>22074</v>
      </c>
      <c r="C687" t="s">
        <v>22075</v>
      </c>
      <c r="D687" t="s">
        <v>2199</v>
      </c>
      <c r="E687" t="s">
        <v>2200</v>
      </c>
      <c r="F687" t="s">
        <v>2201</v>
      </c>
      <c r="G687" t="s">
        <v>7933</v>
      </c>
      <c r="H687" t="s">
        <v>14</v>
      </c>
      <c r="I687" t="s">
        <v>7924</v>
      </c>
      <c r="J687" t="s">
        <v>7934</v>
      </c>
      <c r="K687" t="s">
        <v>23429</v>
      </c>
      <c r="L687" t="s">
        <v>14</v>
      </c>
      <c r="M687" t="s">
        <v>14</v>
      </c>
      <c r="N687" t="s">
        <v>7935</v>
      </c>
      <c r="O687" t="s">
        <v>23429</v>
      </c>
      <c r="P687" t="s">
        <v>14</v>
      </c>
      <c r="Q687" t="s">
        <v>23429</v>
      </c>
      <c r="R687" t="s">
        <v>23429</v>
      </c>
      <c r="S687" t="s">
        <v>14</v>
      </c>
      <c r="T687" t="s">
        <v>14</v>
      </c>
      <c r="U687" t="s">
        <v>14</v>
      </c>
      <c r="V687" t="s">
        <v>14</v>
      </c>
      <c r="W687" t="s">
        <v>14</v>
      </c>
      <c r="X687" t="s">
        <v>14</v>
      </c>
      <c r="Y687" t="s">
        <v>14</v>
      </c>
      <c r="Z687" t="s">
        <v>14</v>
      </c>
      <c r="AA687" t="s">
        <v>7936</v>
      </c>
      <c r="AB687" t="s">
        <v>23429</v>
      </c>
      <c r="AC687" t="s">
        <v>7937</v>
      </c>
      <c r="AD687" t="s">
        <v>2207</v>
      </c>
      <c r="AE687" t="s">
        <v>7938</v>
      </c>
      <c r="AF687" t="s">
        <v>1555</v>
      </c>
      <c r="AG687" t="s">
        <v>14</v>
      </c>
      <c r="AH687" t="s">
        <v>2209</v>
      </c>
      <c r="AI687" t="s">
        <v>2287</v>
      </c>
      <c r="AJ687" t="s">
        <v>1532</v>
      </c>
      <c r="AK687" t="s">
        <v>2275</v>
      </c>
      <c r="AL687" t="s">
        <v>1532</v>
      </c>
      <c r="AM687" t="s">
        <v>2275</v>
      </c>
      <c r="AN687" t="s">
        <v>1176</v>
      </c>
      <c r="AO687" t="s">
        <v>23</v>
      </c>
      <c r="AP687" t="s">
        <v>22629</v>
      </c>
      <c r="AQ687" t="s">
        <v>14</v>
      </c>
      <c r="AR687" t="s">
        <v>14</v>
      </c>
      <c r="AS687" t="s">
        <v>14</v>
      </c>
      <c r="AT687" t="s">
        <v>14</v>
      </c>
      <c r="AU687" t="s">
        <v>7929</v>
      </c>
      <c r="AV687" t="s">
        <v>7918</v>
      </c>
      <c r="AW687" t="s">
        <v>7918</v>
      </c>
      <c r="AX687" t="s">
        <v>7918</v>
      </c>
      <c r="AY687" t="s">
        <v>7933</v>
      </c>
      <c r="AZ687" t="s">
        <v>22104</v>
      </c>
      <c r="BA687" t="s">
        <v>22104</v>
      </c>
      <c r="BB687" t="s">
        <v>22089</v>
      </c>
      <c r="BC687">
        <v>12625.75</v>
      </c>
      <c r="BD687">
        <v>14645.86</v>
      </c>
      <c r="BE687" t="s">
        <v>14</v>
      </c>
      <c r="BF687" t="s">
        <v>14</v>
      </c>
      <c r="BG687" t="s">
        <v>2214</v>
      </c>
      <c r="BH687" t="s">
        <v>14</v>
      </c>
      <c r="BI687" t="s">
        <v>22092</v>
      </c>
      <c r="BJ687" t="s">
        <v>7935</v>
      </c>
      <c r="BK687" t="s">
        <v>14</v>
      </c>
      <c r="BL687" t="s">
        <v>22104</v>
      </c>
      <c r="BM687" t="s">
        <v>22089</v>
      </c>
      <c r="BN687" t="s">
        <v>7939</v>
      </c>
      <c r="BO687" t="s">
        <v>14</v>
      </c>
      <c r="BP687" t="s">
        <v>23429</v>
      </c>
      <c r="BQ687" t="s">
        <v>2217</v>
      </c>
      <c r="BR687" t="s">
        <v>2303</v>
      </c>
      <c r="BS687" t="s">
        <v>2376</v>
      </c>
      <c r="BT687" t="s">
        <v>14</v>
      </c>
      <c r="BU687" t="s">
        <v>14</v>
      </c>
      <c r="BV687" t="s">
        <v>14</v>
      </c>
      <c r="BW687" t="s">
        <v>14</v>
      </c>
      <c r="BX687" t="s">
        <v>14</v>
      </c>
      <c r="BY687" t="s">
        <v>2220</v>
      </c>
      <c r="BZ687" t="s">
        <v>23429</v>
      </c>
      <c r="CA687" t="s">
        <v>7921</v>
      </c>
      <c r="CB687" t="s">
        <v>14</v>
      </c>
      <c r="CC687" t="s">
        <v>14</v>
      </c>
      <c r="CD687" t="s">
        <v>14</v>
      </c>
      <c r="CE687" t="s">
        <v>14</v>
      </c>
      <c r="CF687" t="s">
        <v>7940</v>
      </c>
      <c r="CG687" t="s">
        <v>640</v>
      </c>
      <c r="CH687" t="s">
        <v>22075</v>
      </c>
      <c r="CJ687" t="s">
        <v>23</v>
      </c>
      <c r="CK687" t="s">
        <v>24</v>
      </c>
      <c r="CM687" s="4" t="str">
        <f>_xlfn.XLOOKUP($CG687,tbl_area_24_07_2024[Nombre Área],tbl_area_24_07_2024[Estado],"Si no se encuentra",2,)</f>
        <v>Jalisco</v>
      </c>
      <c r="CN687" s="4" t="str">
        <f>_xlfn.XLOOKUP($CG687,tbl_area_24_07_2024[Nombre Área],tbl_area_24_07_2024[Estructura],"Si no se encuentra",2,)</f>
        <v>Juntas Distritales</v>
      </c>
    </row>
    <row r="688" spans="1:92" ht="34.9" customHeight="1" x14ac:dyDescent="0.85">
      <c r="A688" t="s">
        <v>22073</v>
      </c>
      <c r="B688" t="s">
        <v>22074</v>
      </c>
      <c r="C688" t="s">
        <v>22075</v>
      </c>
      <c r="D688" t="s">
        <v>5958</v>
      </c>
      <c r="E688" t="s">
        <v>2242</v>
      </c>
      <c r="F688" t="s">
        <v>2201</v>
      </c>
      <c r="G688" t="s">
        <v>7941</v>
      </c>
      <c r="H688" t="s">
        <v>14</v>
      </c>
      <c r="I688" t="s">
        <v>7942</v>
      </c>
      <c r="J688" t="s">
        <v>7943</v>
      </c>
      <c r="K688" t="s">
        <v>23430</v>
      </c>
      <c r="L688" t="s">
        <v>7944</v>
      </c>
      <c r="M688" t="s">
        <v>22353</v>
      </c>
      <c r="N688" t="s">
        <v>7945</v>
      </c>
      <c r="O688" t="s">
        <v>23430</v>
      </c>
      <c r="P688" t="s">
        <v>22154</v>
      </c>
      <c r="Q688" t="s">
        <v>23430</v>
      </c>
      <c r="R688" t="s">
        <v>23430</v>
      </c>
      <c r="S688" t="s">
        <v>7946</v>
      </c>
      <c r="T688" t="s">
        <v>7947</v>
      </c>
      <c r="U688" t="s">
        <v>7948</v>
      </c>
      <c r="V688" t="s">
        <v>7949</v>
      </c>
      <c r="W688" t="s">
        <v>14</v>
      </c>
      <c r="X688" t="s">
        <v>14</v>
      </c>
      <c r="Y688" t="s">
        <v>14</v>
      </c>
      <c r="Z688" t="s">
        <v>14</v>
      </c>
      <c r="AA688" t="s">
        <v>7950</v>
      </c>
      <c r="AB688" t="s">
        <v>23430</v>
      </c>
      <c r="AC688" t="s">
        <v>3685</v>
      </c>
      <c r="AD688" t="s">
        <v>2207</v>
      </c>
      <c r="AE688" t="s">
        <v>7951</v>
      </c>
      <c r="AF688" t="s">
        <v>3687</v>
      </c>
      <c r="AG688" t="s">
        <v>14</v>
      </c>
      <c r="AH688" t="s">
        <v>2209</v>
      </c>
      <c r="AI688" t="s">
        <v>3688</v>
      </c>
      <c r="AJ688" t="s">
        <v>1532</v>
      </c>
      <c r="AK688" t="s">
        <v>2275</v>
      </c>
      <c r="AL688" t="s">
        <v>1532</v>
      </c>
      <c r="AM688" t="s">
        <v>2275</v>
      </c>
      <c r="AN688" t="s">
        <v>1176</v>
      </c>
      <c r="AO688" t="s">
        <v>23</v>
      </c>
      <c r="AP688" t="s">
        <v>22299</v>
      </c>
      <c r="AQ688" t="s">
        <v>14</v>
      </c>
      <c r="AR688" t="s">
        <v>14</v>
      </c>
      <c r="AS688" t="s">
        <v>14</v>
      </c>
      <c r="AT688" t="s">
        <v>14</v>
      </c>
      <c r="AU688" t="s">
        <v>2252</v>
      </c>
      <c r="AV688" t="s">
        <v>7918</v>
      </c>
      <c r="AW688" t="s">
        <v>7918</v>
      </c>
      <c r="AX688" t="s">
        <v>7918</v>
      </c>
      <c r="AY688" t="s">
        <v>7952</v>
      </c>
      <c r="AZ688" t="s">
        <v>22100</v>
      </c>
      <c r="BA688" t="s">
        <v>22100</v>
      </c>
      <c r="BB688" t="s">
        <v>22089</v>
      </c>
      <c r="BC688">
        <v>559600</v>
      </c>
      <c r="BD688">
        <v>649136</v>
      </c>
      <c r="BE688" t="s">
        <v>14</v>
      </c>
      <c r="BF688" t="s">
        <v>14</v>
      </c>
      <c r="BG688" t="s">
        <v>2373</v>
      </c>
      <c r="BH688" t="s">
        <v>14</v>
      </c>
      <c r="BI688" t="s">
        <v>22092</v>
      </c>
      <c r="BJ688" t="s">
        <v>7953</v>
      </c>
      <c r="BK688" t="s">
        <v>23431</v>
      </c>
      <c r="BL688" t="s">
        <v>22100</v>
      </c>
      <c r="BM688" t="s">
        <v>22089</v>
      </c>
      <c r="BN688" t="s">
        <v>7954</v>
      </c>
      <c r="BO688" t="s">
        <v>14</v>
      </c>
      <c r="BP688" t="s">
        <v>23430</v>
      </c>
      <c r="BQ688" t="s">
        <v>2217</v>
      </c>
      <c r="BR688" t="s">
        <v>2303</v>
      </c>
      <c r="BS688" t="s">
        <v>2376</v>
      </c>
      <c r="BT688" t="s">
        <v>14</v>
      </c>
      <c r="BU688" t="s">
        <v>14</v>
      </c>
      <c r="BV688" t="s">
        <v>14</v>
      </c>
      <c r="BW688" t="s">
        <v>14</v>
      </c>
      <c r="BX688" t="s">
        <v>14</v>
      </c>
      <c r="BY688" t="s">
        <v>2220</v>
      </c>
      <c r="BZ688" t="s">
        <v>23430</v>
      </c>
      <c r="CA688" t="s">
        <v>7921</v>
      </c>
      <c r="CB688" t="s">
        <v>14</v>
      </c>
      <c r="CC688" t="s">
        <v>14</v>
      </c>
      <c r="CD688" t="s">
        <v>14</v>
      </c>
      <c r="CE688" t="s">
        <v>14</v>
      </c>
      <c r="CF688" t="s">
        <v>7955</v>
      </c>
      <c r="CG688" t="s">
        <v>640</v>
      </c>
      <c r="CH688" t="s">
        <v>22075</v>
      </c>
      <c r="CJ688" t="s">
        <v>23</v>
      </c>
      <c r="CK688" t="s">
        <v>24</v>
      </c>
      <c r="CM688" s="4" t="str">
        <f>_xlfn.XLOOKUP($CG688,tbl_area_24_07_2024[Nombre Área],tbl_area_24_07_2024[Estado],"Si no se encuentra",2,)</f>
        <v>Jalisco</v>
      </c>
      <c r="CN688" s="4" t="str">
        <f>_xlfn.XLOOKUP($CG688,tbl_area_24_07_2024[Nombre Área],tbl_area_24_07_2024[Estructura],"Si no se encuentra",2,)</f>
        <v>Juntas Distritales</v>
      </c>
    </row>
    <row r="689" spans="1:92" ht="34.9" customHeight="1" x14ac:dyDescent="0.85">
      <c r="A689" t="s">
        <v>22073</v>
      </c>
      <c r="B689" t="s">
        <v>22074</v>
      </c>
      <c r="C689" t="s">
        <v>22075</v>
      </c>
      <c r="D689" t="s">
        <v>2199</v>
      </c>
      <c r="E689" t="s">
        <v>2200</v>
      </c>
      <c r="F689" t="s">
        <v>2201</v>
      </c>
      <c r="G689" t="s">
        <v>7956</v>
      </c>
      <c r="H689" t="s">
        <v>14</v>
      </c>
      <c r="I689" t="s">
        <v>7957</v>
      </c>
      <c r="J689" t="s">
        <v>7958</v>
      </c>
      <c r="K689" t="s">
        <v>23432</v>
      </c>
      <c r="L689" t="s">
        <v>14</v>
      </c>
      <c r="M689" t="s">
        <v>14</v>
      </c>
      <c r="N689" t="s">
        <v>7960</v>
      </c>
      <c r="O689" t="s">
        <v>23432</v>
      </c>
      <c r="P689" t="s">
        <v>14</v>
      </c>
      <c r="Q689" t="s">
        <v>23432</v>
      </c>
      <c r="R689" t="s">
        <v>23432</v>
      </c>
      <c r="S689" t="s">
        <v>14</v>
      </c>
      <c r="T689" t="s">
        <v>14</v>
      </c>
      <c r="U689" t="s">
        <v>14</v>
      </c>
      <c r="V689" t="s">
        <v>14</v>
      </c>
      <c r="W689" t="s">
        <v>7961</v>
      </c>
      <c r="X689" t="s">
        <v>151</v>
      </c>
      <c r="Y689" t="s">
        <v>417</v>
      </c>
      <c r="Z689" t="s">
        <v>12</v>
      </c>
      <c r="AA689" t="s">
        <v>14</v>
      </c>
      <c r="AB689" t="s">
        <v>23432</v>
      </c>
      <c r="AC689" t="s">
        <v>7962</v>
      </c>
      <c r="AD689" t="s">
        <v>3242</v>
      </c>
      <c r="AE689" t="s">
        <v>7963</v>
      </c>
      <c r="AF689" t="s">
        <v>1457</v>
      </c>
      <c r="AG689" t="s">
        <v>14</v>
      </c>
      <c r="AH689" t="s">
        <v>2209</v>
      </c>
      <c r="AI689" t="s">
        <v>2682</v>
      </c>
      <c r="AJ689" t="s">
        <v>1595</v>
      </c>
      <c r="AK689" t="s">
        <v>7964</v>
      </c>
      <c r="AL689" t="s">
        <v>1595</v>
      </c>
      <c r="AM689" t="s">
        <v>7964</v>
      </c>
      <c r="AN689" t="s">
        <v>1437</v>
      </c>
      <c r="AO689" t="s">
        <v>264</v>
      </c>
      <c r="AP689" t="s">
        <v>23433</v>
      </c>
      <c r="AQ689" t="s">
        <v>14</v>
      </c>
      <c r="AR689" t="s">
        <v>14</v>
      </c>
      <c r="AS689" t="s">
        <v>14</v>
      </c>
      <c r="AT689" t="s">
        <v>14</v>
      </c>
      <c r="AU689" t="s">
        <v>7965</v>
      </c>
      <c r="AV689" t="s">
        <v>1929</v>
      </c>
      <c r="AW689" t="s">
        <v>1929</v>
      </c>
      <c r="AX689" t="s">
        <v>758</v>
      </c>
      <c r="AY689" t="s">
        <v>7966</v>
      </c>
      <c r="AZ689" t="s">
        <v>23434</v>
      </c>
      <c r="BA689" t="s">
        <v>22130</v>
      </c>
      <c r="BB689" t="s">
        <v>22127</v>
      </c>
      <c r="BC689">
        <v>353097.84</v>
      </c>
      <c r="BD689">
        <v>409593.48</v>
      </c>
      <c r="BE689" t="s">
        <v>14</v>
      </c>
      <c r="BF689" t="s">
        <v>14</v>
      </c>
      <c r="BG689" t="s">
        <v>2214</v>
      </c>
      <c r="BH689" t="s">
        <v>14</v>
      </c>
      <c r="BI689" t="s">
        <v>22092</v>
      </c>
      <c r="BJ689" t="s">
        <v>7967</v>
      </c>
      <c r="BK689" t="s">
        <v>14</v>
      </c>
      <c r="BL689" t="s">
        <v>22130</v>
      </c>
      <c r="BM689" t="s">
        <v>22127</v>
      </c>
      <c r="BN689" t="s">
        <v>14</v>
      </c>
      <c r="BO689" t="s">
        <v>14</v>
      </c>
      <c r="BP689" t="s">
        <v>23432</v>
      </c>
      <c r="BQ689" t="s">
        <v>2217</v>
      </c>
      <c r="BR689" t="s">
        <v>2303</v>
      </c>
      <c r="BS689" t="s">
        <v>2376</v>
      </c>
      <c r="BT689" t="s">
        <v>14</v>
      </c>
      <c r="BU689" t="s">
        <v>14</v>
      </c>
      <c r="BV689" t="s">
        <v>14</v>
      </c>
      <c r="BW689" t="s">
        <v>14</v>
      </c>
      <c r="BX689" t="s">
        <v>14</v>
      </c>
      <c r="BY689" t="s">
        <v>2544</v>
      </c>
      <c r="BZ689" t="s">
        <v>23432</v>
      </c>
      <c r="CA689" t="s">
        <v>7968</v>
      </c>
      <c r="CB689" t="s">
        <v>14</v>
      </c>
      <c r="CC689" t="s">
        <v>14</v>
      </c>
      <c r="CD689" t="s">
        <v>14</v>
      </c>
      <c r="CE689" t="s">
        <v>14</v>
      </c>
      <c r="CF689" t="s">
        <v>7969</v>
      </c>
      <c r="CG689" t="s">
        <v>758</v>
      </c>
      <c r="CH689" t="s">
        <v>22075</v>
      </c>
      <c r="CJ689" t="s">
        <v>264</v>
      </c>
      <c r="CK689" t="s">
        <v>24</v>
      </c>
      <c r="CM689" s="4" t="str">
        <f>_xlfn.XLOOKUP($CG689,tbl_area_24_07_2024[Nombre Área],tbl_area_24_07_2024[Estado],"Si no se encuentra",2,)</f>
        <v>Puebla</v>
      </c>
      <c r="CN689" s="4" t="str">
        <f>_xlfn.XLOOKUP($CG689,tbl_area_24_07_2024[Nombre Área],tbl_area_24_07_2024[Estructura],"Si no se encuentra",2,)</f>
        <v>Juntas Distritales</v>
      </c>
    </row>
    <row r="690" spans="1:92" ht="34.9" customHeight="1" x14ac:dyDescent="0.85">
      <c r="A690" t="s">
        <v>22073</v>
      </c>
      <c r="B690" t="s">
        <v>22074</v>
      </c>
      <c r="C690" t="s">
        <v>22075</v>
      </c>
      <c r="D690" t="s">
        <v>2199</v>
      </c>
      <c r="E690" t="s">
        <v>2200</v>
      </c>
      <c r="F690" t="s">
        <v>2201</v>
      </c>
      <c r="G690" t="s">
        <v>7970</v>
      </c>
      <c r="H690" t="s">
        <v>14</v>
      </c>
      <c r="I690" t="s">
        <v>7971</v>
      </c>
      <c r="J690" t="s">
        <v>7972</v>
      </c>
      <c r="K690" t="s">
        <v>5029</v>
      </c>
      <c r="L690" t="s">
        <v>14</v>
      </c>
      <c r="M690" t="s">
        <v>14</v>
      </c>
      <c r="N690" t="s">
        <v>7973</v>
      </c>
      <c r="O690" t="s">
        <v>5029</v>
      </c>
      <c r="P690" t="s">
        <v>14</v>
      </c>
      <c r="Q690" t="s">
        <v>5029</v>
      </c>
      <c r="R690" t="s">
        <v>5029</v>
      </c>
      <c r="S690" t="s">
        <v>14</v>
      </c>
      <c r="T690" t="s">
        <v>14</v>
      </c>
      <c r="U690" t="s">
        <v>14</v>
      </c>
      <c r="V690" t="s">
        <v>14</v>
      </c>
      <c r="W690" t="s">
        <v>7974</v>
      </c>
      <c r="X690" t="s">
        <v>91</v>
      </c>
      <c r="Y690" t="s">
        <v>243</v>
      </c>
      <c r="Z690" t="s">
        <v>18</v>
      </c>
      <c r="AA690" t="s">
        <v>14</v>
      </c>
      <c r="AB690" t="s">
        <v>5029</v>
      </c>
      <c r="AC690" t="s">
        <v>7975</v>
      </c>
      <c r="AD690" t="s">
        <v>2207</v>
      </c>
      <c r="AE690" t="s">
        <v>1763</v>
      </c>
      <c r="AF690" t="s">
        <v>1186</v>
      </c>
      <c r="AG690" t="s">
        <v>14</v>
      </c>
      <c r="AH690" t="s">
        <v>2209</v>
      </c>
      <c r="AI690" t="s">
        <v>2287</v>
      </c>
      <c r="AJ690" t="s">
        <v>1595</v>
      </c>
      <c r="AK690" t="s">
        <v>7964</v>
      </c>
      <c r="AL690" t="s">
        <v>1595</v>
      </c>
      <c r="AM690" t="s">
        <v>7964</v>
      </c>
      <c r="AN690" t="s">
        <v>1437</v>
      </c>
      <c r="AO690" t="s">
        <v>264</v>
      </c>
      <c r="AP690" t="s">
        <v>23433</v>
      </c>
      <c r="AQ690" t="s">
        <v>14</v>
      </c>
      <c r="AR690" t="s">
        <v>14</v>
      </c>
      <c r="AS690" t="s">
        <v>14</v>
      </c>
      <c r="AT690" t="s">
        <v>14</v>
      </c>
      <c r="AU690" t="s">
        <v>7976</v>
      </c>
      <c r="AV690" t="s">
        <v>1929</v>
      </c>
      <c r="AW690" t="s">
        <v>1929</v>
      </c>
      <c r="AX690" t="s">
        <v>758</v>
      </c>
      <c r="AY690" t="s">
        <v>7977</v>
      </c>
      <c r="AZ690" t="s">
        <v>22288</v>
      </c>
      <c r="BA690" t="s">
        <v>22288</v>
      </c>
      <c r="BB690" t="s">
        <v>22289</v>
      </c>
      <c r="BC690">
        <v>297545.07</v>
      </c>
      <c r="BD690">
        <v>345152.28</v>
      </c>
      <c r="BE690" t="s">
        <v>14</v>
      </c>
      <c r="BF690" t="s">
        <v>14</v>
      </c>
      <c r="BG690" t="s">
        <v>2214</v>
      </c>
      <c r="BH690" t="s">
        <v>14</v>
      </c>
      <c r="BI690" t="s">
        <v>22092</v>
      </c>
      <c r="BJ690" t="s">
        <v>7978</v>
      </c>
      <c r="BK690" t="s">
        <v>14</v>
      </c>
      <c r="BL690" t="s">
        <v>23435</v>
      </c>
      <c r="BM690" t="s">
        <v>22289</v>
      </c>
      <c r="BN690" t="s">
        <v>14</v>
      </c>
      <c r="BO690" t="s">
        <v>14</v>
      </c>
      <c r="BP690" t="s">
        <v>5029</v>
      </c>
      <c r="BQ690" t="s">
        <v>2217</v>
      </c>
      <c r="BR690" t="s">
        <v>2303</v>
      </c>
      <c r="BS690" t="s">
        <v>2376</v>
      </c>
      <c r="BT690" t="s">
        <v>14</v>
      </c>
      <c r="BU690" t="s">
        <v>14</v>
      </c>
      <c r="BV690" t="s">
        <v>14</v>
      </c>
      <c r="BW690" t="s">
        <v>14</v>
      </c>
      <c r="BX690" t="s">
        <v>14</v>
      </c>
      <c r="BY690" t="s">
        <v>2544</v>
      </c>
      <c r="BZ690" t="s">
        <v>5029</v>
      </c>
      <c r="CA690" t="s">
        <v>7968</v>
      </c>
      <c r="CB690" t="s">
        <v>14</v>
      </c>
      <c r="CC690" t="s">
        <v>14</v>
      </c>
      <c r="CD690" t="s">
        <v>14</v>
      </c>
      <c r="CE690" t="s">
        <v>14</v>
      </c>
      <c r="CF690" t="s">
        <v>7979</v>
      </c>
      <c r="CG690" t="s">
        <v>758</v>
      </c>
      <c r="CH690" t="s">
        <v>22075</v>
      </c>
      <c r="CJ690" t="s">
        <v>264</v>
      </c>
      <c r="CK690" t="s">
        <v>24</v>
      </c>
      <c r="CM690" s="4" t="str">
        <f>_xlfn.XLOOKUP($CG690,tbl_area_24_07_2024[Nombre Área],tbl_area_24_07_2024[Estado],"Si no se encuentra",2,)</f>
        <v>Puebla</v>
      </c>
      <c r="CN690" s="4" t="str">
        <f>_xlfn.XLOOKUP($CG690,tbl_area_24_07_2024[Nombre Área],tbl_area_24_07_2024[Estructura],"Si no se encuentra",2,)</f>
        <v>Juntas Distritales</v>
      </c>
    </row>
    <row r="691" spans="1:92" ht="34.9" customHeight="1" x14ac:dyDescent="0.85">
      <c r="A691" t="s">
        <v>22073</v>
      </c>
      <c r="B691" t="s">
        <v>22074</v>
      </c>
      <c r="C691" t="s">
        <v>22075</v>
      </c>
      <c r="D691" t="s">
        <v>2199</v>
      </c>
      <c r="E691" t="s">
        <v>2242</v>
      </c>
      <c r="F691" t="s">
        <v>2201</v>
      </c>
      <c r="G691" t="s">
        <v>7980</v>
      </c>
      <c r="H691" t="s">
        <v>14</v>
      </c>
      <c r="I691" t="s">
        <v>7981</v>
      </c>
      <c r="J691" t="s">
        <v>7982</v>
      </c>
      <c r="K691" t="s">
        <v>23436</v>
      </c>
      <c r="L691" t="s">
        <v>14</v>
      </c>
      <c r="M691" t="s">
        <v>14</v>
      </c>
      <c r="N691" t="s">
        <v>7983</v>
      </c>
      <c r="O691" t="s">
        <v>23436</v>
      </c>
      <c r="P691" t="s">
        <v>14</v>
      </c>
      <c r="Q691" t="s">
        <v>23436</v>
      </c>
      <c r="R691" t="s">
        <v>23436</v>
      </c>
      <c r="S691" t="s">
        <v>14</v>
      </c>
      <c r="T691" t="s">
        <v>14</v>
      </c>
      <c r="U691" t="s">
        <v>14</v>
      </c>
      <c r="V691" t="s">
        <v>14</v>
      </c>
      <c r="W691" t="s">
        <v>2005</v>
      </c>
      <c r="X691" t="s">
        <v>157</v>
      </c>
      <c r="Y691" t="s">
        <v>86</v>
      </c>
      <c r="Z691" t="s">
        <v>12</v>
      </c>
      <c r="AA691" t="s">
        <v>14</v>
      </c>
      <c r="AB691" t="s">
        <v>23436</v>
      </c>
      <c r="AC691" t="s">
        <v>2334</v>
      </c>
      <c r="AD691" t="s">
        <v>2207</v>
      </c>
      <c r="AE691" t="s">
        <v>7984</v>
      </c>
      <c r="AF691" t="s">
        <v>7985</v>
      </c>
      <c r="AG691" t="s">
        <v>14</v>
      </c>
      <c r="AH691" t="s">
        <v>2209</v>
      </c>
      <c r="AI691" t="s">
        <v>7986</v>
      </c>
      <c r="AJ691" t="s">
        <v>1527</v>
      </c>
      <c r="AK691" t="s">
        <v>264</v>
      </c>
      <c r="AL691" t="s">
        <v>1527</v>
      </c>
      <c r="AM691" t="s">
        <v>264</v>
      </c>
      <c r="AN691" t="s">
        <v>1437</v>
      </c>
      <c r="AO691" t="s">
        <v>264</v>
      </c>
      <c r="AP691" t="s">
        <v>22095</v>
      </c>
      <c r="AQ691" t="s">
        <v>14</v>
      </c>
      <c r="AR691" t="s">
        <v>14</v>
      </c>
      <c r="AS691" t="s">
        <v>14</v>
      </c>
      <c r="AT691" t="s">
        <v>14</v>
      </c>
      <c r="AU691" t="s">
        <v>7987</v>
      </c>
      <c r="AV691" t="s">
        <v>1929</v>
      </c>
      <c r="AW691" t="s">
        <v>1929</v>
      </c>
      <c r="AX691" t="s">
        <v>758</v>
      </c>
      <c r="AY691" t="s">
        <v>7988</v>
      </c>
      <c r="AZ691" t="s">
        <v>22136</v>
      </c>
      <c r="BA691" t="s">
        <v>22136</v>
      </c>
      <c r="BB691" t="s">
        <v>22127</v>
      </c>
      <c r="BC691">
        <v>62760.34</v>
      </c>
      <c r="BD691">
        <v>72801.990000000005</v>
      </c>
      <c r="BE691" t="s">
        <v>14</v>
      </c>
      <c r="BF691" t="s">
        <v>14</v>
      </c>
      <c r="BG691" t="s">
        <v>2214</v>
      </c>
      <c r="BH691" t="s">
        <v>14</v>
      </c>
      <c r="BI691" t="s">
        <v>22092</v>
      </c>
      <c r="BJ691" t="s">
        <v>7989</v>
      </c>
      <c r="BK691" t="s">
        <v>14</v>
      </c>
      <c r="BL691" t="s">
        <v>22136</v>
      </c>
      <c r="BM691" t="s">
        <v>22127</v>
      </c>
      <c r="BN691" t="s">
        <v>14</v>
      </c>
      <c r="BO691" t="s">
        <v>14</v>
      </c>
      <c r="BP691" t="s">
        <v>23436</v>
      </c>
      <c r="BQ691" t="s">
        <v>2217</v>
      </c>
      <c r="BR691" t="s">
        <v>2303</v>
      </c>
      <c r="BS691" t="s">
        <v>2376</v>
      </c>
      <c r="BT691" t="s">
        <v>14</v>
      </c>
      <c r="BU691" t="s">
        <v>14</v>
      </c>
      <c r="BV691" t="s">
        <v>14</v>
      </c>
      <c r="BW691" t="s">
        <v>14</v>
      </c>
      <c r="BX691" t="s">
        <v>14</v>
      </c>
      <c r="BY691" t="s">
        <v>2544</v>
      </c>
      <c r="BZ691" t="s">
        <v>23436</v>
      </c>
      <c r="CA691" t="s">
        <v>7990</v>
      </c>
      <c r="CB691" t="s">
        <v>14</v>
      </c>
      <c r="CC691" t="s">
        <v>14</v>
      </c>
      <c r="CD691" t="s">
        <v>14</v>
      </c>
      <c r="CE691" t="s">
        <v>14</v>
      </c>
      <c r="CF691" t="s">
        <v>7991</v>
      </c>
      <c r="CG691" t="s">
        <v>758</v>
      </c>
      <c r="CH691" t="s">
        <v>22075</v>
      </c>
      <c r="CJ691" t="s">
        <v>264</v>
      </c>
      <c r="CK691" t="s">
        <v>24</v>
      </c>
      <c r="CM691" s="4" t="str">
        <f>_xlfn.XLOOKUP($CG691,tbl_area_24_07_2024[Nombre Área],tbl_area_24_07_2024[Estado],"Si no se encuentra",2,)</f>
        <v>Puebla</v>
      </c>
      <c r="CN691" s="4" t="str">
        <f>_xlfn.XLOOKUP($CG691,tbl_area_24_07_2024[Nombre Área],tbl_area_24_07_2024[Estructura],"Si no se encuentra",2,)</f>
        <v>Juntas Distritales</v>
      </c>
    </row>
    <row r="692" spans="1:92" ht="34.9" customHeight="1" x14ac:dyDescent="0.85">
      <c r="A692" t="s">
        <v>22073</v>
      </c>
      <c r="B692" t="s">
        <v>22074</v>
      </c>
      <c r="C692" t="s">
        <v>22075</v>
      </c>
      <c r="D692" t="s">
        <v>2199</v>
      </c>
      <c r="E692" t="s">
        <v>2242</v>
      </c>
      <c r="F692" t="s">
        <v>2201</v>
      </c>
      <c r="G692" t="s">
        <v>7992</v>
      </c>
      <c r="H692" t="s">
        <v>14</v>
      </c>
      <c r="I692" t="s">
        <v>7993</v>
      </c>
      <c r="J692" t="s">
        <v>7994</v>
      </c>
      <c r="K692" t="s">
        <v>23437</v>
      </c>
      <c r="L692" t="s">
        <v>14</v>
      </c>
      <c r="M692" t="s">
        <v>14</v>
      </c>
      <c r="N692" t="s">
        <v>7995</v>
      </c>
      <c r="O692" t="s">
        <v>23437</v>
      </c>
      <c r="P692" t="s">
        <v>14</v>
      </c>
      <c r="Q692" t="s">
        <v>23437</v>
      </c>
      <c r="R692" t="s">
        <v>23437</v>
      </c>
      <c r="S692" t="s">
        <v>14</v>
      </c>
      <c r="T692" t="s">
        <v>14</v>
      </c>
      <c r="U692" t="s">
        <v>14</v>
      </c>
      <c r="V692" t="s">
        <v>14</v>
      </c>
      <c r="W692" t="s">
        <v>2005</v>
      </c>
      <c r="X692" t="s">
        <v>157</v>
      </c>
      <c r="Y692" t="s">
        <v>86</v>
      </c>
      <c r="Z692" t="s">
        <v>12</v>
      </c>
      <c r="AA692" t="s">
        <v>14</v>
      </c>
      <c r="AB692" t="s">
        <v>23437</v>
      </c>
      <c r="AC692" t="s">
        <v>2334</v>
      </c>
      <c r="AD692" t="s">
        <v>2207</v>
      </c>
      <c r="AE692" t="s">
        <v>7984</v>
      </c>
      <c r="AF692" t="s">
        <v>7985</v>
      </c>
      <c r="AG692" t="s">
        <v>14</v>
      </c>
      <c r="AH692" t="s">
        <v>2209</v>
      </c>
      <c r="AI692" t="s">
        <v>7986</v>
      </c>
      <c r="AJ692" t="s">
        <v>1527</v>
      </c>
      <c r="AK692" t="s">
        <v>264</v>
      </c>
      <c r="AL692" t="s">
        <v>1527</v>
      </c>
      <c r="AM692" t="s">
        <v>264</v>
      </c>
      <c r="AN692" t="s">
        <v>1437</v>
      </c>
      <c r="AO692" t="s">
        <v>264</v>
      </c>
      <c r="AP692" t="s">
        <v>22095</v>
      </c>
      <c r="AQ692" t="s">
        <v>14</v>
      </c>
      <c r="AR692" t="s">
        <v>14</v>
      </c>
      <c r="AS692" t="s">
        <v>14</v>
      </c>
      <c r="AT692" t="s">
        <v>14</v>
      </c>
      <c r="AU692" t="s">
        <v>7987</v>
      </c>
      <c r="AV692" t="s">
        <v>1929</v>
      </c>
      <c r="AW692" t="s">
        <v>1929</v>
      </c>
      <c r="AX692" t="s">
        <v>758</v>
      </c>
      <c r="AY692" t="s">
        <v>7996</v>
      </c>
      <c r="AZ692" t="s">
        <v>22136</v>
      </c>
      <c r="BA692" t="s">
        <v>22136</v>
      </c>
      <c r="BB692" t="s">
        <v>22127</v>
      </c>
      <c r="BC692">
        <v>66616.3</v>
      </c>
      <c r="BD692">
        <v>77274.990000000005</v>
      </c>
      <c r="BE692" t="s">
        <v>14</v>
      </c>
      <c r="BF692" t="s">
        <v>14</v>
      </c>
      <c r="BG692" t="s">
        <v>2214</v>
      </c>
      <c r="BH692" t="s">
        <v>14</v>
      </c>
      <c r="BI692" t="s">
        <v>22092</v>
      </c>
      <c r="BJ692" t="s">
        <v>7997</v>
      </c>
      <c r="BK692" t="s">
        <v>14</v>
      </c>
      <c r="BL692" t="s">
        <v>22136</v>
      </c>
      <c r="BM692" t="s">
        <v>22127</v>
      </c>
      <c r="BN692" t="s">
        <v>14</v>
      </c>
      <c r="BO692" t="s">
        <v>14</v>
      </c>
      <c r="BP692" t="s">
        <v>23437</v>
      </c>
      <c r="BQ692" t="s">
        <v>2217</v>
      </c>
      <c r="BR692" t="s">
        <v>2303</v>
      </c>
      <c r="BS692" t="s">
        <v>2376</v>
      </c>
      <c r="BT692" t="s">
        <v>14</v>
      </c>
      <c r="BU692" t="s">
        <v>14</v>
      </c>
      <c r="BV692" t="s">
        <v>14</v>
      </c>
      <c r="BW692" t="s">
        <v>14</v>
      </c>
      <c r="BX692" t="s">
        <v>14</v>
      </c>
      <c r="BY692" t="s">
        <v>2544</v>
      </c>
      <c r="BZ692" t="s">
        <v>23437</v>
      </c>
      <c r="CA692" t="s">
        <v>7990</v>
      </c>
      <c r="CB692" t="s">
        <v>14</v>
      </c>
      <c r="CC692" t="s">
        <v>14</v>
      </c>
      <c r="CD692" t="s">
        <v>14</v>
      </c>
      <c r="CE692" t="s">
        <v>14</v>
      </c>
      <c r="CF692" t="s">
        <v>7998</v>
      </c>
      <c r="CG692" t="s">
        <v>758</v>
      </c>
      <c r="CH692" t="s">
        <v>22075</v>
      </c>
      <c r="CJ692" t="s">
        <v>264</v>
      </c>
      <c r="CK692" t="s">
        <v>24</v>
      </c>
      <c r="CM692" s="4" t="str">
        <f>_xlfn.XLOOKUP($CG692,tbl_area_24_07_2024[Nombre Área],tbl_area_24_07_2024[Estado],"Si no se encuentra",2,)</f>
        <v>Puebla</v>
      </c>
      <c r="CN692" s="4" t="str">
        <f>_xlfn.XLOOKUP($CG692,tbl_area_24_07_2024[Nombre Área],tbl_area_24_07_2024[Estructura],"Si no se encuentra",2,)</f>
        <v>Juntas Distritales</v>
      </c>
    </row>
    <row r="693" spans="1:92" ht="34.9" customHeight="1" x14ac:dyDescent="0.85">
      <c r="A693" t="s">
        <v>22073</v>
      </c>
      <c r="B693" t="s">
        <v>22074</v>
      </c>
      <c r="C693" t="s">
        <v>22075</v>
      </c>
      <c r="D693" t="s">
        <v>2199</v>
      </c>
      <c r="E693" t="s">
        <v>2242</v>
      </c>
      <c r="F693" t="s">
        <v>2201</v>
      </c>
      <c r="G693" t="s">
        <v>7999</v>
      </c>
      <c r="H693" t="s">
        <v>14</v>
      </c>
      <c r="I693" t="s">
        <v>8000</v>
      </c>
      <c r="J693" t="s">
        <v>8001</v>
      </c>
      <c r="K693" t="s">
        <v>23438</v>
      </c>
      <c r="L693" t="s">
        <v>14</v>
      </c>
      <c r="M693" t="s">
        <v>14</v>
      </c>
      <c r="N693" t="s">
        <v>8002</v>
      </c>
      <c r="O693" t="s">
        <v>23438</v>
      </c>
      <c r="P693" t="s">
        <v>14</v>
      </c>
      <c r="Q693" t="s">
        <v>23438</v>
      </c>
      <c r="R693" t="s">
        <v>23438</v>
      </c>
      <c r="S693" t="s">
        <v>14</v>
      </c>
      <c r="T693" t="s">
        <v>14</v>
      </c>
      <c r="U693" t="s">
        <v>14</v>
      </c>
      <c r="V693" t="s">
        <v>14</v>
      </c>
      <c r="W693" t="s">
        <v>14</v>
      </c>
      <c r="X693" t="s">
        <v>14</v>
      </c>
      <c r="Y693" t="s">
        <v>14</v>
      </c>
      <c r="Z693" t="s">
        <v>14</v>
      </c>
      <c r="AA693" t="s">
        <v>8003</v>
      </c>
      <c r="AB693" t="s">
        <v>23438</v>
      </c>
      <c r="AC693" t="s">
        <v>2323</v>
      </c>
      <c r="AD693" t="s">
        <v>2365</v>
      </c>
      <c r="AE693" t="s">
        <v>8004</v>
      </c>
      <c r="AF693" t="s">
        <v>8005</v>
      </c>
      <c r="AG693" t="s">
        <v>2800</v>
      </c>
      <c r="AH693" t="s">
        <v>2209</v>
      </c>
      <c r="AI693" t="s">
        <v>191</v>
      </c>
      <c r="AJ693" t="s">
        <v>1527</v>
      </c>
      <c r="AK693" t="s">
        <v>264</v>
      </c>
      <c r="AL693" t="s">
        <v>1527</v>
      </c>
      <c r="AM693" t="s">
        <v>264</v>
      </c>
      <c r="AN693" t="s">
        <v>1437</v>
      </c>
      <c r="AO693" t="s">
        <v>264</v>
      </c>
      <c r="AP693" t="s">
        <v>22093</v>
      </c>
      <c r="AQ693" t="s">
        <v>14</v>
      </c>
      <c r="AR693" t="s">
        <v>14</v>
      </c>
      <c r="AS693" t="s">
        <v>14</v>
      </c>
      <c r="AT693" t="s">
        <v>14</v>
      </c>
      <c r="AU693" t="s">
        <v>8006</v>
      </c>
      <c r="AV693" t="s">
        <v>1929</v>
      </c>
      <c r="AW693" t="s">
        <v>1929</v>
      </c>
      <c r="AX693" t="s">
        <v>758</v>
      </c>
      <c r="AY693" t="s">
        <v>8007</v>
      </c>
      <c r="AZ693" t="s">
        <v>22126</v>
      </c>
      <c r="BA693" t="s">
        <v>22126</v>
      </c>
      <c r="BB693" t="s">
        <v>22127</v>
      </c>
      <c r="BC693">
        <v>24450</v>
      </c>
      <c r="BD693">
        <v>28362</v>
      </c>
      <c r="BE693" t="s">
        <v>14</v>
      </c>
      <c r="BF693" t="s">
        <v>14</v>
      </c>
      <c r="BG693" t="s">
        <v>2214</v>
      </c>
      <c r="BH693" t="s">
        <v>14</v>
      </c>
      <c r="BI693" t="s">
        <v>22092</v>
      </c>
      <c r="BJ693" t="s">
        <v>8008</v>
      </c>
      <c r="BK693" t="s">
        <v>14</v>
      </c>
      <c r="BL693" t="s">
        <v>22126</v>
      </c>
      <c r="BM693" t="s">
        <v>22127</v>
      </c>
      <c r="BN693" t="s">
        <v>14</v>
      </c>
      <c r="BO693" t="s">
        <v>14</v>
      </c>
      <c r="BP693" t="s">
        <v>23438</v>
      </c>
      <c r="BQ693" t="s">
        <v>2217</v>
      </c>
      <c r="BR693" t="s">
        <v>2303</v>
      </c>
      <c r="BS693" t="s">
        <v>2376</v>
      </c>
      <c r="BT693" t="s">
        <v>14</v>
      </c>
      <c r="BU693" t="s">
        <v>14</v>
      </c>
      <c r="BV693" t="s">
        <v>14</v>
      </c>
      <c r="BW693" t="s">
        <v>14</v>
      </c>
      <c r="BX693" t="s">
        <v>14</v>
      </c>
      <c r="BY693" t="s">
        <v>2544</v>
      </c>
      <c r="BZ693" t="s">
        <v>23438</v>
      </c>
      <c r="CA693" t="s">
        <v>7990</v>
      </c>
      <c r="CB693" t="s">
        <v>14</v>
      </c>
      <c r="CC693" t="s">
        <v>14</v>
      </c>
      <c r="CD693" t="s">
        <v>14</v>
      </c>
      <c r="CE693" t="s">
        <v>14</v>
      </c>
      <c r="CF693" t="s">
        <v>8009</v>
      </c>
      <c r="CG693" t="s">
        <v>758</v>
      </c>
      <c r="CH693" t="s">
        <v>22075</v>
      </c>
      <c r="CJ693" t="s">
        <v>264</v>
      </c>
      <c r="CK693" t="s">
        <v>24</v>
      </c>
      <c r="CM693" s="4" t="str">
        <f>_xlfn.XLOOKUP($CG693,tbl_area_24_07_2024[Nombre Área],tbl_area_24_07_2024[Estado],"Si no se encuentra",2,)</f>
        <v>Puebla</v>
      </c>
      <c r="CN693" s="4" t="str">
        <f>_xlfn.XLOOKUP($CG693,tbl_area_24_07_2024[Nombre Área],tbl_area_24_07_2024[Estructura],"Si no se encuentra",2,)</f>
        <v>Juntas Distritales</v>
      </c>
    </row>
    <row r="694" spans="1:92" ht="34.9" customHeight="1" x14ac:dyDescent="0.85">
      <c r="A694" t="s">
        <v>22073</v>
      </c>
      <c r="B694" t="s">
        <v>22074</v>
      </c>
      <c r="C694" t="s">
        <v>22075</v>
      </c>
      <c r="D694" t="s">
        <v>2199</v>
      </c>
      <c r="E694" t="s">
        <v>2242</v>
      </c>
      <c r="F694" t="s">
        <v>2201</v>
      </c>
      <c r="G694" t="s">
        <v>8010</v>
      </c>
      <c r="H694" t="s">
        <v>14</v>
      </c>
      <c r="I694" t="s">
        <v>8011</v>
      </c>
      <c r="J694" t="s">
        <v>8012</v>
      </c>
      <c r="K694" t="s">
        <v>23439</v>
      </c>
      <c r="L694" t="s">
        <v>14</v>
      </c>
      <c r="M694" t="s">
        <v>14</v>
      </c>
      <c r="N694" t="s">
        <v>8013</v>
      </c>
      <c r="O694" t="s">
        <v>23439</v>
      </c>
      <c r="P694" t="s">
        <v>14</v>
      </c>
      <c r="Q694" t="s">
        <v>23439</v>
      </c>
      <c r="R694" t="s">
        <v>23439</v>
      </c>
      <c r="S694" t="s">
        <v>14</v>
      </c>
      <c r="T694" t="s">
        <v>14</v>
      </c>
      <c r="U694" t="s">
        <v>14</v>
      </c>
      <c r="V694" t="s">
        <v>14</v>
      </c>
      <c r="W694" t="s">
        <v>14</v>
      </c>
      <c r="X694" t="s">
        <v>14</v>
      </c>
      <c r="Y694" t="s">
        <v>14</v>
      </c>
      <c r="Z694" t="s">
        <v>14</v>
      </c>
      <c r="AA694" t="s">
        <v>8014</v>
      </c>
      <c r="AB694" t="s">
        <v>23439</v>
      </c>
      <c r="AC694" t="s">
        <v>2582</v>
      </c>
      <c r="AD694" t="s">
        <v>2207</v>
      </c>
      <c r="AE694" t="s">
        <v>8015</v>
      </c>
      <c r="AF694" t="s">
        <v>1492</v>
      </c>
      <c r="AG694" t="s">
        <v>23440</v>
      </c>
      <c r="AH694" t="s">
        <v>2209</v>
      </c>
      <c r="AI694" t="s">
        <v>8016</v>
      </c>
      <c r="AJ694" t="s">
        <v>1527</v>
      </c>
      <c r="AK694" t="s">
        <v>264</v>
      </c>
      <c r="AL694" t="s">
        <v>1527</v>
      </c>
      <c r="AM694" t="s">
        <v>264</v>
      </c>
      <c r="AN694" t="s">
        <v>1437</v>
      </c>
      <c r="AO694" t="s">
        <v>264</v>
      </c>
      <c r="AP694" t="s">
        <v>22134</v>
      </c>
      <c r="AQ694" t="s">
        <v>14</v>
      </c>
      <c r="AR694" t="s">
        <v>14</v>
      </c>
      <c r="AS694" t="s">
        <v>14</v>
      </c>
      <c r="AT694" t="s">
        <v>14</v>
      </c>
      <c r="AU694" t="s">
        <v>8017</v>
      </c>
      <c r="AV694" t="s">
        <v>1929</v>
      </c>
      <c r="AW694" t="s">
        <v>1929</v>
      </c>
      <c r="AX694" t="s">
        <v>758</v>
      </c>
      <c r="AY694" t="s">
        <v>8018</v>
      </c>
      <c r="AZ694" t="s">
        <v>22136</v>
      </c>
      <c r="BA694" t="s">
        <v>22136</v>
      </c>
      <c r="BB694" t="s">
        <v>22127</v>
      </c>
      <c r="BC694">
        <v>188962.68</v>
      </c>
      <c r="BD694">
        <v>219196.71</v>
      </c>
      <c r="BE694" t="s">
        <v>14</v>
      </c>
      <c r="BF694" t="s">
        <v>14</v>
      </c>
      <c r="BG694" t="s">
        <v>2214</v>
      </c>
      <c r="BH694" t="s">
        <v>14</v>
      </c>
      <c r="BI694" t="s">
        <v>22092</v>
      </c>
      <c r="BJ694" t="s">
        <v>8019</v>
      </c>
      <c r="BK694" t="s">
        <v>14</v>
      </c>
      <c r="BL694" t="s">
        <v>22136</v>
      </c>
      <c r="BM694" t="s">
        <v>22127</v>
      </c>
      <c r="BN694" t="s">
        <v>14</v>
      </c>
      <c r="BO694" t="s">
        <v>14</v>
      </c>
      <c r="BP694" t="s">
        <v>23439</v>
      </c>
      <c r="BQ694" t="s">
        <v>2217</v>
      </c>
      <c r="BR694" t="s">
        <v>2303</v>
      </c>
      <c r="BS694" t="s">
        <v>2376</v>
      </c>
      <c r="BT694" t="s">
        <v>14</v>
      </c>
      <c r="BU694" t="s">
        <v>14</v>
      </c>
      <c r="BV694" t="s">
        <v>14</v>
      </c>
      <c r="BW694" t="s">
        <v>14</v>
      </c>
      <c r="BX694" t="s">
        <v>14</v>
      </c>
      <c r="BY694" t="s">
        <v>2544</v>
      </c>
      <c r="BZ694" t="s">
        <v>23439</v>
      </c>
      <c r="CA694" t="s">
        <v>7990</v>
      </c>
      <c r="CB694" t="s">
        <v>14</v>
      </c>
      <c r="CC694" t="s">
        <v>14</v>
      </c>
      <c r="CD694" t="s">
        <v>14</v>
      </c>
      <c r="CE694" t="s">
        <v>14</v>
      </c>
      <c r="CF694" t="s">
        <v>8020</v>
      </c>
      <c r="CG694" t="s">
        <v>758</v>
      </c>
      <c r="CH694" t="s">
        <v>22075</v>
      </c>
      <c r="CJ694" t="s">
        <v>264</v>
      </c>
      <c r="CK694" t="s">
        <v>24</v>
      </c>
      <c r="CM694" s="4" t="str">
        <f>_xlfn.XLOOKUP($CG694,tbl_area_24_07_2024[Nombre Área],tbl_area_24_07_2024[Estado],"Si no se encuentra",2,)</f>
        <v>Puebla</v>
      </c>
      <c r="CN694" s="4" t="str">
        <f>_xlfn.XLOOKUP($CG694,tbl_area_24_07_2024[Nombre Área],tbl_area_24_07_2024[Estructura],"Si no se encuentra",2,)</f>
        <v>Juntas Distritales</v>
      </c>
    </row>
    <row r="695" spans="1:92" ht="34.9" customHeight="1" x14ac:dyDescent="0.85">
      <c r="A695" t="s">
        <v>22073</v>
      </c>
      <c r="B695" t="s">
        <v>22074</v>
      </c>
      <c r="C695" t="s">
        <v>22075</v>
      </c>
      <c r="D695" t="s">
        <v>2199</v>
      </c>
      <c r="E695" t="s">
        <v>2242</v>
      </c>
      <c r="F695" t="s">
        <v>2201</v>
      </c>
      <c r="G695" t="s">
        <v>8021</v>
      </c>
      <c r="H695" t="s">
        <v>14</v>
      </c>
      <c r="I695" t="s">
        <v>8022</v>
      </c>
      <c r="J695" t="s">
        <v>8023</v>
      </c>
      <c r="K695" t="s">
        <v>23441</v>
      </c>
      <c r="L695" t="s">
        <v>14</v>
      </c>
      <c r="M695" t="s">
        <v>14</v>
      </c>
      <c r="N695" t="s">
        <v>8024</v>
      </c>
      <c r="O695" t="s">
        <v>23441</v>
      </c>
      <c r="P695" t="s">
        <v>14</v>
      </c>
      <c r="Q695" t="s">
        <v>23441</v>
      </c>
      <c r="R695" t="s">
        <v>23441</v>
      </c>
      <c r="S695" t="s">
        <v>14</v>
      </c>
      <c r="T695" t="s">
        <v>14</v>
      </c>
      <c r="U695" t="s">
        <v>14</v>
      </c>
      <c r="V695" t="s">
        <v>14</v>
      </c>
      <c r="W695" t="s">
        <v>14</v>
      </c>
      <c r="X695" t="s">
        <v>14</v>
      </c>
      <c r="Y695" t="s">
        <v>14</v>
      </c>
      <c r="Z695" t="s">
        <v>14</v>
      </c>
      <c r="AA695" t="s">
        <v>8014</v>
      </c>
      <c r="AB695" t="s">
        <v>23441</v>
      </c>
      <c r="AC695" t="s">
        <v>2582</v>
      </c>
      <c r="AD695" t="s">
        <v>2207</v>
      </c>
      <c r="AE695" t="s">
        <v>8015</v>
      </c>
      <c r="AF695" t="s">
        <v>1492</v>
      </c>
      <c r="AG695" t="s">
        <v>23440</v>
      </c>
      <c r="AH695" t="s">
        <v>2209</v>
      </c>
      <c r="AI695" t="s">
        <v>8016</v>
      </c>
      <c r="AJ695" t="s">
        <v>1527</v>
      </c>
      <c r="AK695" t="s">
        <v>264</v>
      </c>
      <c r="AL695" t="s">
        <v>1527</v>
      </c>
      <c r="AM695" t="s">
        <v>264</v>
      </c>
      <c r="AN695" t="s">
        <v>1437</v>
      </c>
      <c r="AO695" t="s">
        <v>264</v>
      </c>
      <c r="AP695" t="s">
        <v>22134</v>
      </c>
      <c r="AQ695" t="s">
        <v>14</v>
      </c>
      <c r="AR695" t="s">
        <v>14</v>
      </c>
      <c r="AS695" t="s">
        <v>14</v>
      </c>
      <c r="AT695" t="s">
        <v>14</v>
      </c>
      <c r="AU695" t="s">
        <v>8017</v>
      </c>
      <c r="AV695" t="s">
        <v>1929</v>
      </c>
      <c r="AW695" t="s">
        <v>1929</v>
      </c>
      <c r="AX695" t="s">
        <v>758</v>
      </c>
      <c r="AY695" t="s">
        <v>8025</v>
      </c>
      <c r="AZ695" t="s">
        <v>22136</v>
      </c>
      <c r="BA695" t="s">
        <v>22136</v>
      </c>
      <c r="BB695" t="s">
        <v>22127</v>
      </c>
      <c r="BC695">
        <v>188962.68</v>
      </c>
      <c r="BD695">
        <v>219196.71</v>
      </c>
      <c r="BE695" t="s">
        <v>14</v>
      </c>
      <c r="BF695" t="s">
        <v>14</v>
      </c>
      <c r="BG695" t="s">
        <v>2214</v>
      </c>
      <c r="BH695" t="s">
        <v>14</v>
      </c>
      <c r="BI695" t="s">
        <v>22092</v>
      </c>
      <c r="BJ695" t="s">
        <v>8026</v>
      </c>
      <c r="BK695" t="s">
        <v>14</v>
      </c>
      <c r="BL695" t="s">
        <v>22136</v>
      </c>
      <c r="BM695" t="s">
        <v>22127</v>
      </c>
      <c r="BN695" t="s">
        <v>14</v>
      </c>
      <c r="BO695" t="s">
        <v>14</v>
      </c>
      <c r="BP695" t="s">
        <v>23441</v>
      </c>
      <c r="BQ695" t="s">
        <v>2217</v>
      </c>
      <c r="BR695" t="s">
        <v>2303</v>
      </c>
      <c r="BS695" t="s">
        <v>2376</v>
      </c>
      <c r="BT695" t="s">
        <v>14</v>
      </c>
      <c r="BU695" t="s">
        <v>14</v>
      </c>
      <c r="BV695" t="s">
        <v>14</v>
      </c>
      <c r="BW695" t="s">
        <v>14</v>
      </c>
      <c r="BX695" t="s">
        <v>14</v>
      </c>
      <c r="BY695" t="s">
        <v>2544</v>
      </c>
      <c r="BZ695" t="s">
        <v>23441</v>
      </c>
      <c r="CA695" t="s">
        <v>7990</v>
      </c>
      <c r="CB695" t="s">
        <v>14</v>
      </c>
      <c r="CC695" t="s">
        <v>14</v>
      </c>
      <c r="CD695" t="s">
        <v>14</v>
      </c>
      <c r="CE695" t="s">
        <v>14</v>
      </c>
      <c r="CF695" t="s">
        <v>8027</v>
      </c>
      <c r="CG695" t="s">
        <v>758</v>
      </c>
      <c r="CH695" t="s">
        <v>22075</v>
      </c>
      <c r="CJ695" t="s">
        <v>264</v>
      </c>
      <c r="CK695" t="s">
        <v>24</v>
      </c>
      <c r="CM695" s="4" t="str">
        <f>_xlfn.XLOOKUP($CG695,tbl_area_24_07_2024[Nombre Área],tbl_area_24_07_2024[Estado],"Si no se encuentra",2,)</f>
        <v>Puebla</v>
      </c>
      <c r="CN695" s="4" t="str">
        <f>_xlfn.XLOOKUP($CG695,tbl_area_24_07_2024[Nombre Área],tbl_area_24_07_2024[Estructura],"Si no se encuentra",2,)</f>
        <v>Juntas Distritales</v>
      </c>
    </row>
    <row r="696" spans="1:92" ht="34.9" customHeight="1" x14ac:dyDescent="0.85">
      <c r="A696" t="s">
        <v>22073</v>
      </c>
      <c r="B696" t="s">
        <v>22074</v>
      </c>
      <c r="C696" t="s">
        <v>22075</v>
      </c>
      <c r="D696" t="s">
        <v>2199</v>
      </c>
      <c r="E696" t="s">
        <v>2200</v>
      </c>
      <c r="F696" t="s">
        <v>2201</v>
      </c>
      <c r="G696" t="s">
        <v>8028</v>
      </c>
      <c r="H696" t="s">
        <v>14</v>
      </c>
      <c r="I696" t="s">
        <v>8029</v>
      </c>
      <c r="J696" t="s">
        <v>8030</v>
      </c>
      <c r="K696" t="s">
        <v>23442</v>
      </c>
      <c r="L696" t="s">
        <v>14</v>
      </c>
      <c r="M696" t="s">
        <v>14</v>
      </c>
      <c r="N696" t="s">
        <v>8031</v>
      </c>
      <c r="O696" t="s">
        <v>23442</v>
      </c>
      <c r="P696" t="s">
        <v>14</v>
      </c>
      <c r="Q696" t="s">
        <v>23442</v>
      </c>
      <c r="R696" t="s">
        <v>23442</v>
      </c>
      <c r="S696" t="s">
        <v>14</v>
      </c>
      <c r="T696" t="s">
        <v>14</v>
      </c>
      <c r="U696" t="s">
        <v>14</v>
      </c>
      <c r="V696" t="s">
        <v>14</v>
      </c>
      <c r="W696" t="s">
        <v>1979</v>
      </c>
      <c r="X696" t="s">
        <v>105</v>
      </c>
      <c r="Y696" t="s">
        <v>223</v>
      </c>
      <c r="Z696" t="s">
        <v>18</v>
      </c>
      <c r="AA696" t="s">
        <v>14</v>
      </c>
      <c r="AB696" t="s">
        <v>23442</v>
      </c>
      <c r="AC696" t="s">
        <v>8032</v>
      </c>
      <c r="AD696" t="s">
        <v>2207</v>
      </c>
      <c r="AE696" t="s">
        <v>1916</v>
      </c>
      <c r="AF696" t="s">
        <v>1172</v>
      </c>
      <c r="AG696" t="s">
        <v>14</v>
      </c>
      <c r="AH696" t="s">
        <v>5822</v>
      </c>
      <c r="AI696" t="s">
        <v>8033</v>
      </c>
      <c r="AJ696" t="s">
        <v>1445</v>
      </c>
      <c r="AK696" t="s">
        <v>8034</v>
      </c>
      <c r="AL696" t="s">
        <v>1510</v>
      </c>
      <c r="AM696" t="s">
        <v>8033</v>
      </c>
      <c r="AN696" t="s">
        <v>1180</v>
      </c>
      <c r="AO696" t="s">
        <v>159</v>
      </c>
      <c r="AP696" t="s">
        <v>23443</v>
      </c>
      <c r="AQ696" t="s">
        <v>14</v>
      </c>
      <c r="AR696" t="s">
        <v>14</v>
      </c>
      <c r="AS696" t="s">
        <v>14</v>
      </c>
      <c r="AT696" t="s">
        <v>14</v>
      </c>
      <c r="AU696" t="s">
        <v>8035</v>
      </c>
      <c r="AV696" t="s">
        <v>8036</v>
      </c>
      <c r="AW696" t="s">
        <v>8036</v>
      </c>
      <c r="AX696" t="s">
        <v>8036</v>
      </c>
      <c r="AY696" t="s">
        <v>8037</v>
      </c>
      <c r="AZ696" t="s">
        <v>22074</v>
      </c>
      <c r="BA696" t="s">
        <v>22074</v>
      </c>
      <c r="BB696" t="s">
        <v>22089</v>
      </c>
      <c r="BC696">
        <v>18637.93</v>
      </c>
      <c r="BD696">
        <v>21620</v>
      </c>
      <c r="BE696" t="s">
        <v>14</v>
      </c>
      <c r="BF696" t="s">
        <v>14</v>
      </c>
      <c r="BG696" t="s">
        <v>2214</v>
      </c>
      <c r="BH696" t="s">
        <v>14</v>
      </c>
      <c r="BI696" t="s">
        <v>2215</v>
      </c>
      <c r="BJ696" t="s">
        <v>8038</v>
      </c>
      <c r="BK696" t="s">
        <v>14</v>
      </c>
      <c r="BL696" t="s">
        <v>22074</v>
      </c>
      <c r="BM696" t="s">
        <v>22089</v>
      </c>
      <c r="BN696" t="s">
        <v>8039</v>
      </c>
      <c r="BO696" t="s">
        <v>14</v>
      </c>
      <c r="BP696" t="s">
        <v>23442</v>
      </c>
      <c r="BQ696" t="s">
        <v>2217</v>
      </c>
      <c r="BR696" t="s">
        <v>2303</v>
      </c>
      <c r="BS696" t="s">
        <v>2376</v>
      </c>
      <c r="BT696" t="s">
        <v>14</v>
      </c>
      <c r="BU696" t="s">
        <v>14</v>
      </c>
      <c r="BV696" t="s">
        <v>14</v>
      </c>
      <c r="BW696" t="s">
        <v>14</v>
      </c>
      <c r="BX696" t="s">
        <v>14</v>
      </c>
      <c r="BY696" t="s">
        <v>2220</v>
      </c>
      <c r="BZ696" t="s">
        <v>23442</v>
      </c>
      <c r="CA696" t="s">
        <v>14</v>
      </c>
      <c r="CB696" t="s">
        <v>14</v>
      </c>
      <c r="CC696" t="s">
        <v>14</v>
      </c>
      <c r="CD696" t="s">
        <v>14</v>
      </c>
      <c r="CE696" t="s">
        <v>14</v>
      </c>
      <c r="CF696" t="s">
        <v>8040</v>
      </c>
      <c r="CG696" t="s">
        <v>377</v>
      </c>
      <c r="CH696" t="s">
        <v>22075</v>
      </c>
      <c r="CJ696" t="s">
        <v>378</v>
      </c>
      <c r="CK696" t="s">
        <v>24</v>
      </c>
      <c r="CM696" s="4" t="str">
        <f>_xlfn.XLOOKUP($CG696,tbl_area_24_07_2024[Nombre Área],tbl_area_24_07_2024[Estado],"Si no se encuentra",2,)</f>
        <v>Tlaxcala</v>
      </c>
      <c r="CN696" s="4" t="str">
        <f>_xlfn.XLOOKUP($CG696,tbl_area_24_07_2024[Nombre Área],tbl_area_24_07_2024[Estructura],"Si no se encuentra",2,)</f>
        <v>Juntas Distritales</v>
      </c>
    </row>
    <row r="697" spans="1:92" ht="34.9" customHeight="1" x14ac:dyDescent="0.85">
      <c r="A697" t="s">
        <v>22073</v>
      </c>
      <c r="B697" t="s">
        <v>22074</v>
      </c>
      <c r="C697" t="s">
        <v>22075</v>
      </c>
      <c r="D697" t="s">
        <v>2199</v>
      </c>
      <c r="E697" t="s">
        <v>2200</v>
      </c>
      <c r="F697" t="s">
        <v>2201</v>
      </c>
      <c r="G697" t="s">
        <v>8041</v>
      </c>
      <c r="H697" t="s">
        <v>14</v>
      </c>
      <c r="I697" t="s">
        <v>8042</v>
      </c>
      <c r="J697" t="s">
        <v>8043</v>
      </c>
      <c r="K697" t="s">
        <v>23444</v>
      </c>
      <c r="L697" t="s">
        <v>14</v>
      </c>
      <c r="M697" t="s">
        <v>14</v>
      </c>
      <c r="N697" t="s">
        <v>8044</v>
      </c>
      <c r="O697" t="s">
        <v>23444</v>
      </c>
      <c r="P697" t="s">
        <v>14</v>
      </c>
      <c r="Q697" t="s">
        <v>23444</v>
      </c>
      <c r="R697" t="s">
        <v>23444</v>
      </c>
      <c r="S697" t="s">
        <v>14</v>
      </c>
      <c r="T697" t="s">
        <v>14</v>
      </c>
      <c r="U697" t="s">
        <v>14</v>
      </c>
      <c r="V697" t="s">
        <v>14</v>
      </c>
      <c r="W697" t="s">
        <v>8045</v>
      </c>
      <c r="X697" t="s">
        <v>352</v>
      </c>
      <c r="Y697" t="s">
        <v>186</v>
      </c>
      <c r="Z697" t="s">
        <v>12</v>
      </c>
      <c r="AA697" t="s">
        <v>14</v>
      </c>
      <c r="AB697" t="s">
        <v>23444</v>
      </c>
      <c r="AC697" t="s">
        <v>8046</v>
      </c>
      <c r="AD697" t="s">
        <v>3242</v>
      </c>
      <c r="AE697" t="s">
        <v>8047</v>
      </c>
      <c r="AF697" t="s">
        <v>1434</v>
      </c>
      <c r="AG697" t="s">
        <v>14</v>
      </c>
      <c r="AH697" t="s">
        <v>5822</v>
      </c>
      <c r="AI697" t="s">
        <v>378</v>
      </c>
      <c r="AJ697" t="s">
        <v>1452</v>
      </c>
      <c r="AK697" t="s">
        <v>8048</v>
      </c>
      <c r="AL697" t="s">
        <v>1452</v>
      </c>
      <c r="AM697" t="s">
        <v>378</v>
      </c>
      <c r="AN697" t="s">
        <v>1447</v>
      </c>
      <c r="AO697" t="s">
        <v>378</v>
      </c>
      <c r="AP697" t="s">
        <v>23445</v>
      </c>
      <c r="AQ697" t="s">
        <v>14</v>
      </c>
      <c r="AR697" t="s">
        <v>14</v>
      </c>
      <c r="AS697" t="s">
        <v>14</v>
      </c>
      <c r="AT697" t="s">
        <v>14</v>
      </c>
      <c r="AU697" t="s">
        <v>8035</v>
      </c>
      <c r="AV697" t="s">
        <v>8036</v>
      </c>
      <c r="AW697" t="s">
        <v>8036</v>
      </c>
      <c r="AX697" t="s">
        <v>8036</v>
      </c>
      <c r="AY697" t="s">
        <v>8049</v>
      </c>
      <c r="AZ697" t="s">
        <v>22074</v>
      </c>
      <c r="BA697" t="s">
        <v>22074</v>
      </c>
      <c r="BB697" t="s">
        <v>22089</v>
      </c>
      <c r="BC697">
        <v>31620</v>
      </c>
      <c r="BD697">
        <v>36106</v>
      </c>
      <c r="BE697" t="s">
        <v>14</v>
      </c>
      <c r="BF697" t="s">
        <v>14</v>
      </c>
      <c r="BG697" t="s">
        <v>2214</v>
      </c>
      <c r="BH697" t="s">
        <v>14</v>
      </c>
      <c r="BI697" t="s">
        <v>2215</v>
      </c>
      <c r="BJ697" t="s">
        <v>8050</v>
      </c>
      <c r="BK697" t="s">
        <v>14</v>
      </c>
      <c r="BL697" t="s">
        <v>22074</v>
      </c>
      <c r="BM697" t="s">
        <v>22089</v>
      </c>
      <c r="BN697" t="s">
        <v>8051</v>
      </c>
      <c r="BO697" t="s">
        <v>14</v>
      </c>
      <c r="BP697" t="s">
        <v>23444</v>
      </c>
      <c r="BQ697" t="s">
        <v>2217</v>
      </c>
      <c r="BR697" t="s">
        <v>2303</v>
      </c>
      <c r="BS697" t="s">
        <v>2376</v>
      </c>
      <c r="BT697" t="s">
        <v>14</v>
      </c>
      <c r="BU697" t="s">
        <v>14</v>
      </c>
      <c r="BV697" t="s">
        <v>14</v>
      </c>
      <c r="BW697" t="s">
        <v>14</v>
      </c>
      <c r="BX697" t="s">
        <v>14</v>
      </c>
      <c r="BY697" t="s">
        <v>2220</v>
      </c>
      <c r="BZ697" t="s">
        <v>23444</v>
      </c>
      <c r="CA697" t="s">
        <v>14</v>
      </c>
      <c r="CB697" t="s">
        <v>14</v>
      </c>
      <c r="CC697" t="s">
        <v>14</v>
      </c>
      <c r="CD697" t="s">
        <v>14</v>
      </c>
      <c r="CE697" t="s">
        <v>14</v>
      </c>
      <c r="CF697" t="s">
        <v>8052</v>
      </c>
      <c r="CG697" t="s">
        <v>377</v>
      </c>
      <c r="CH697" t="s">
        <v>22075</v>
      </c>
      <c r="CJ697" t="s">
        <v>378</v>
      </c>
      <c r="CK697" t="s">
        <v>24</v>
      </c>
      <c r="CM697" s="4" t="str">
        <f>_xlfn.XLOOKUP($CG697,tbl_area_24_07_2024[Nombre Área],tbl_area_24_07_2024[Estado],"Si no se encuentra",2,)</f>
        <v>Tlaxcala</v>
      </c>
      <c r="CN697" s="4" t="str">
        <f>_xlfn.XLOOKUP($CG697,tbl_area_24_07_2024[Nombre Área],tbl_area_24_07_2024[Estructura],"Si no se encuentra",2,)</f>
        <v>Juntas Distritales</v>
      </c>
    </row>
    <row r="698" spans="1:92" ht="34.9" customHeight="1" x14ac:dyDescent="0.85">
      <c r="A698" t="s">
        <v>22073</v>
      </c>
      <c r="B698" t="s">
        <v>22074</v>
      </c>
      <c r="C698" t="s">
        <v>22075</v>
      </c>
      <c r="D698" t="s">
        <v>2199</v>
      </c>
      <c r="E698" t="s">
        <v>2200</v>
      </c>
      <c r="F698" t="s">
        <v>2201</v>
      </c>
      <c r="G698" t="s">
        <v>8053</v>
      </c>
      <c r="H698" t="s">
        <v>14</v>
      </c>
      <c r="I698" t="s">
        <v>8029</v>
      </c>
      <c r="J698" t="s">
        <v>8054</v>
      </c>
      <c r="K698" t="s">
        <v>23446</v>
      </c>
      <c r="L698" t="s">
        <v>14</v>
      </c>
      <c r="M698" t="s">
        <v>14</v>
      </c>
      <c r="N698" t="s">
        <v>8055</v>
      </c>
      <c r="O698" t="s">
        <v>23446</v>
      </c>
      <c r="P698" t="s">
        <v>14</v>
      </c>
      <c r="Q698" t="s">
        <v>23446</v>
      </c>
      <c r="R698" t="s">
        <v>23446</v>
      </c>
      <c r="S698" t="s">
        <v>14</v>
      </c>
      <c r="T698" t="s">
        <v>14</v>
      </c>
      <c r="U698" t="s">
        <v>14</v>
      </c>
      <c r="V698" t="s">
        <v>14</v>
      </c>
      <c r="W698" t="s">
        <v>150</v>
      </c>
      <c r="X698" t="s">
        <v>85</v>
      </c>
      <c r="Y698" t="s">
        <v>1224</v>
      </c>
      <c r="Z698" t="s">
        <v>18</v>
      </c>
      <c r="AA698" t="s">
        <v>14</v>
      </c>
      <c r="AB698" t="s">
        <v>23446</v>
      </c>
      <c r="AC698" t="s">
        <v>8056</v>
      </c>
      <c r="AD698" t="s">
        <v>2348</v>
      </c>
      <c r="AE698" t="s">
        <v>8057</v>
      </c>
      <c r="AF698" t="s">
        <v>1521</v>
      </c>
      <c r="AG698" t="s">
        <v>14</v>
      </c>
      <c r="AH698" t="s">
        <v>5822</v>
      </c>
      <c r="AI698" t="s">
        <v>378</v>
      </c>
      <c r="AJ698" t="s">
        <v>1452</v>
      </c>
      <c r="AK698" t="s">
        <v>8058</v>
      </c>
      <c r="AL698" t="s">
        <v>1452</v>
      </c>
      <c r="AM698" t="s">
        <v>378</v>
      </c>
      <c r="AN698" t="s">
        <v>1447</v>
      </c>
      <c r="AO698" t="s">
        <v>378</v>
      </c>
      <c r="AP698" t="s">
        <v>23447</v>
      </c>
      <c r="AQ698" t="s">
        <v>14</v>
      </c>
      <c r="AR698" t="s">
        <v>14</v>
      </c>
      <c r="AS698" t="s">
        <v>14</v>
      </c>
      <c r="AT698" t="s">
        <v>14</v>
      </c>
      <c r="AU698" t="s">
        <v>8035</v>
      </c>
      <c r="AV698" t="s">
        <v>8036</v>
      </c>
      <c r="AW698" t="s">
        <v>8036</v>
      </c>
      <c r="AX698" t="s">
        <v>8036</v>
      </c>
      <c r="AY698" t="s">
        <v>8059</v>
      </c>
      <c r="AZ698" t="s">
        <v>22074</v>
      </c>
      <c r="BA698" t="s">
        <v>22074</v>
      </c>
      <c r="BB698" t="s">
        <v>22089</v>
      </c>
      <c r="BC698">
        <v>22745.69</v>
      </c>
      <c r="BD698">
        <v>26385</v>
      </c>
      <c r="BE698" t="s">
        <v>14</v>
      </c>
      <c r="BF698" t="s">
        <v>14</v>
      </c>
      <c r="BG698" t="s">
        <v>2214</v>
      </c>
      <c r="BH698" t="s">
        <v>14</v>
      </c>
      <c r="BI698" t="s">
        <v>2215</v>
      </c>
      <c r="BJ698" t="s">
        <v>8038</v>
      </c>
      <c r="BK698" t="s">
        <v>14</v>
      </c>
      <c r="BL698" t="s">
        <v>22074</v>
      </c>
      <c r="BM698" t="s">
        <v>22089</v>
      </c>
      <c r="BN698" t="s">
        <v>8060</v>
      </c>
      <c r="BO698" t="s">
        <v>14</v>
      </c>
      <c r="BP698" t="s">
        <v>23446</v>
      </c>
      <c r="BQ698" t="s">
        <v>2217</v>
      </c>
      <c r="BR698" t="s">
        <v>2303</v>
      </c>
      <c r="BS698" t="s">
        <v>2376</v>
      </c>
      <c r="BT698" t="s">
        <v>14</v>
      </c>
      <c r="BU698" t="s">
        <v>14</v>
      </c>
      <c r="BV698" t="s">
        <v>14</v>
      </c>
      <c r="BW698" t="s">
        <v>14</v>
      </c>
      <c r="BX698" t="s">
        <v>14</v>
      </c>
      <c r="BY698" t="s">
        <v>2220</v>
      </c>
      <c r="BZ698" t="s">
        <v>23446</v>
      </c>
      <c r="CA698" t="s">
        <v>14</v>
      </c>
      <c r="CB698" t="s">
        <v>14</v>
      </c>
      <c r="CC698" t="s">
        <v>14</v>
      </c>
      <c r="CD698" t="s">
        <v>14</v>
      </c>
      <c r="CE698" t="s">
        <v>14</v>
      </c>
      <c r="CF698" t="s">
        <v>8061</v>
      </c>
      <c r="CG698" t="s">
        <v>377</v>
      </c>
      <c r="CH698" t="s">
        <v>22075</v>
      </c>
      <c r="CJ698" t="s">
        <v>378</v>
      </c>
      <c r="CK698" t="s">
        <v>24</v>
      </c>
      <c r="CM698" s="4" t="str">
        <f>_xlfn.XLOOKUP($CG698,tbl_area_24_07_2024[Nombre Área],tbl_area_24_07_2024[Estado],"Si no se encuentra",2,)</f>
        <v>Tlaxcala</v>
      </c>
      <c r="CN698" s="4" t="str">
        <f>_xlfn.XLOOKUP($CG698,tbl_area_24_07_2024[Nombre Área],tbl_area_24_07_2024[Estructura],"Si no se encuentra",2,)</f>
        <v>Juntas Distritales</v>
      </c>
    </row>
    <row r="699" spans="1:92" ht="34.9" customHeight="1" x14ac:dyDescent="0.85">
      <c r="A699" t="s">
        <v>22073</v>
      </c>
      <c r="B699" t="s">
        <v>22074</v>
      </c>
      <c r="C699" t="s">
        <v>22075</v>
      </c>
      <c r="D699" t="s">
        <v>2199</v>
      </c>
      <c r="E699" t="s">
        <v>2242</v>
      </c>
      <c r="F699" t="s">
        <v>2201</v>
      </c>
      <c r="G699" t="s">
        <v>8062</v>
      </c>
      <c r="H699" t="s">
        <v>14</v>
      </c>
      <c r="I699" t="s">
        <v>8063</v>
      </c>
      <c r="J699" t="s">
        <v>8064</v>
      </c>
      <c r="K699" t="s">
        <v>23448</v>
      </c>
      <c r="L699" t="s">
        <v>14</v>
      </c>
      <c r="M699" t="s">
        <v>14</v>
      </c>
      <c r="N699" t="s">
        <v>8065</v>
      </c>
      <c r="O699" t="s">
        <v>23448</v>
      </c>
      <c r="P699" t="s">
        <v>14</v>
      </c>
      <c r="Q699" t="s">
        <v>23448</v>
      </c>
      <c r="R699" t="s">
        <v>23448</v>
      </c>
      <c r="S699" t="s">
        <v>14</v>
      </c>
      <c r="T699" t="s">
        <v>14</v>
      </c>
      <c r="U699" t="s">
        <v>14</v>
      </c>
      <c r="V699" t="s">
        <v>14</v>
      </c>
      <c r="W699" t="s">
        <v>14</v>
      </c>
      <c r="X699" t="s">
        <v>14</v>
      </c>
      <c r="Y699" t="s">
        <v>14</v>
      </c>
      <c r="Z699" t="s">
        <v>14</v>
      </c>
      <c r="AA699" t="s">
        <v>8066</v>
      </c>
      <c r="AB699" t="s">
        <v>23448</v>
      </c>
      <c r="AC699" t="s">
        <v>6160</v>
      </c>
      <c r="AD699" t="s">
        <v>2207</v>
      </c>
      <c r="AE699" t="s">
        <v>6161</v>
      </c>
      <c r="AF699" t="s">
        <v>1174</v>
      </c>
      <c r="AG699" t="s">
        <v>14</v>
      </c>
      <c r="AH699" t="s">
        <v>5822</v>
      </c>
      <c r="AI699" t="s">
        <v>378</v>
      </c>
      <c r="AJ699" t="s">
        <v>1452</v>
      </c>
      <c r="AK699" t="s">
        <v>8067</v>
      </c>
      <c r="AL699" t="s">
        <v>1452</v>
      </c>
      <c r="AM699" t="s">
        <v>378</v>
      </c>
      <c r="AN699" t="s">
        <v>1447</v>
      </c>
      <c r="AO699" t="s">
        <v>378</v>
      </c>
      <c r="AP699" t="s">
        <v>22800</v>
      </c>
      <c r="AQ699" t="s">
        <v>14</v>
      </c>
      <c r="AR699" t="s">
        <v>14</v>
      </c>
      <c r="AS699" t="s">
        <v>14</v>
      </c>
      <c r="AT699" t="s">
        <v>14</v>
      </c>
      <c r="AU699" t="s">
        <v>8035</v>
      </c>
      <c r="AV699" t="s">
        <v>8036</v>
      </c>
      <c r="AW699" t="s">
        <v>8036</v>
      </c>
      <c r="AX699" t="s">
        <v>8036</v>
      </c>
      <c r="AY699" t="s">
        <v>8068</v>
      </c>
      <c r="AZ699" t="s">
        <v>22074</v>
      </c>
      <c r="BA699" t="s">
        <v>22074</v>
      </c>
      <c r="BB699" t="s">
        <v>22089</v>
      </c>
      <c r="BC699">
        <v>10300</v>
      </c>
      <c r="BD699">
        <v>11948</v>
      </c>
      <c r="BE699" t="s">
        <v>14</v>
      </c>
      <c r="BF699" t="s">
        <v>14</v>
      </c>
      <c r="BG699" t="s">
        <v>2214</v>
      </c>
      <c r="BH699" t="s">
        <v>14</v>
      </c>
      <c r="BI699" t="s">
        <v>2215</v>
      </c>
      <c r="BJ699" t="s">
        <v>8069</v>
      </c>
      <c r="BK699" t="s">
        <v>14</v>
      </c>
      <c r="BL699" t="s">
        <v>22074</v>
      </c>
      <c r="BM699" t="s">
        <v>22089</v>
      </c>
      <c r="BN699" t="s">
        <v>8070</v>
      </c>
      <c r="BO699" t="s">
        <v>14</v>
      </c>
      <c r="BP699" t="s">
        <v>23448</v>
      </c>
      <c r="BQ699" t="s">
        <v>2217</v>
      </c>
      <c r="BR699" t="s">
        <v>2303</v>
      </c>
      <c r="BS699" t="s">
        <v>2376</v>
      </c>
      <c r="BT699" t="s">
        <v>14</v>
      </c>
      <c r="BU699" t="s">
        <v>14</v>
      </c>
      <c r="BV699" t="s">
        <v>14</v>
      </c>
      <c r="BW699" t="s">
        <v>14</v>
      </c>
      <c r="BX699" t="s">
        <v>14</v>
      </c>
      <c r="BY699" t="s">
        <v>2220</v>
      </c>
      <c r="BZ699" t="s">
        <v>23448</v>
      </c>
      <c r="CA699" t="s">
        <v>14</v>
      </c>
      <c r="CB699" t="s">
        <v>14</v>
      </c>
      <c r="CC699" t="s">
        <v>14</v>
      </c>
      <c r="CD699" t="s">
        <v>14</v>
      </c>
      <c r="CE699" t="s">
        <v>14</v>
      </c>
      <c r="CF699" t="s">
        <v>8071</v>
      </c>
      <c r="CG699" t="s">
        <v>377</v>
      </c>
      <c r="CH699" t="s">
        <v>22075</v>
      </c>
      <c r="CJ699" t="s">
        <v>378</v>
      </c>
      <c r="CK699" t="s">
        <v>24</v>
      </c>
      <c r="CM699" s="4" t="str">
        <f>_xlfn.XLOOKUP($CG699,tbl_area_24_07_2024[Nombre Área],tbl_area_24_07_2024[Estado],"Si no se encuentra",2,)</f>
        <v>Tlaxcala</v>
      </c>
      <c r="CN699" s="4" t="str">
        <f>_xlfn.XLOOKUP($CG699,tbl_area_24_07_2024[Nombre Área],tbl_area_24_07_2024[Estructura],"Si no se encuentra",2,)</f>
        <v>Juntas Distritales</v>
      </c>
    </row>
    <row r="700" spans="1:92" ht="34.9" customHeight="1" x14ac:dyDescent="0.85">
      <c r="A700" t="s">
        <v>22073</v>
      </c>
      <c r="B700" t="s">
        <v>22074</v>
      </c>
      <c r="C700" t="s">
        <v>22075</v>
      </c>
      <c r="D700" t="s">
        <v>2199</v>
      </c>
      <c r="E700" t="s">
        <v>2242</v>
      </c>
      <c r="F700" t="s">
        <v>2201</v>
      </c>
      <c r="G700" t="s">
        <v>8072</v>
      </c>
      <c r="H700" t="s">
        <v>14</v>
      </c>
      <c r="I700" t="s">
        <v>8073</v>
      </c>
      <c r="J700" t="s">
        <v>8074</v>
      </c>
      <c r="K700" t="s">
        <v>23449</v>
      </c>
      <c r="L700" t="s">
        <v>14</v>
      </c>
      <c r="M700" t="s">
        <v>14</v>
      </c>
      <c r="N700" t="s">
        <v>8075</v>
      </c>
      <c r="O700" t="s">
        <v>23449</v>
      </c>
      <c r="P700" t="s">
        <v>14</v>
      </c>
      <c r="Q700" t="s">
        <v>23449</v>
      </c>
      <c r="R700" t="s">
        <v>23449</v>
      </c>
      <c r="S700" t="s">
        <v>14</v>
      </c>
      <c r="T700" t="s">
        <v>14</v>
      </c>
      <c r="U700" t="s">
        <v>14</v>
      </c>
      <c r="V700" t="s">
        <v>14</v>
      </c>
      <c r="W700" t="s">
        <v>14</v>
      </c>
      <c r="X700" t="s">
        <v>14</v>
      </c>
      <c r="Y700" t="s">
        <v>14</v>
      </c>
      <c r="Z700" t="s">
        <v>14</v>
      </c>
      <c r="AA700" t="s">
        <v>8076</v>
      </c>
      <c r="AB700" t="s">
        <v>23449</v>
      </c>
      <c r="AC700" t="s">
        <v>8077</v>
      </c>
      <c r="AD700" t="s">
        <v>2311</v>
      </c>
      <c r="AE700" t="s">
        <v>8078</v>
      </c>
      <c r="AF700" t="s">
        <v>14</v>
      </c>
      <c r="AG700" t="s">
        <v>14</v>
      </c>
      <c r="AH700" t="s">
        <v>5822</v>
      </c>
      <c r="AI700" t="s">
        <v>378</v>
      </c>
      <c r="AJ700" t="s">
        <v>1168</v>
      </c>
      <c r="AK700" t="s">
        <v>2287</v>
      </c>
      <c r="AL700" t="s">
        <v>1452</v>
      </c>
      <c r="AM700" t="s">
        <v>378</v>
      </c>
      <c r="AN700" t="s">
        <v>1447</v>
      </c>
      <c r="AO700" t="s">
        <v>378</v>
      </c>
      <c r="AP700" t="s">
        <v>22800</v>
      </c>
      <c r="AQ700" t="s">
        <v>14</v>
      </c>
      <c r="AR700" t="s">
        <v>14</v>
      </c>
      <c r="AS700" t="s">
        <v>14</v>
      </c>
      <c r="AT700" t="s">
        <v>14</v>
      </c>
      <c r="AU700" t="s">
        <v>8035</v>
      </c>
      <c r="AV700" t="s">
        <v>8036</v>
      </c>
      <c r="AW700" t="s">
        <v>8036</v>
      </c>
      <c r="AX700" t="s">
        <v>8036</v>
      </c>
      <c r="AY700" t="s">
        <v>8079</v>
      </c>
      <c r="AZ700" t="s">
        <v>22074</v>
      </c>
      <c r="BA700" t="s">
        <v>22074</v>
      </c>
      <c r="BB700" t="s">
        <v>22089</v>
      </c>
      <c r="BC700">
        <v>15900</v>
      </c>
      <c r="BD700">
        <v>159000</v>
      </c>
      <c r="BE700" t="s">
        <v>14</v>
      </c>
      <c r="BF700" t="s">
        <v>14</v>
      </c>
      <c r="BG700" t="s">
        <v>2214</v>
      </c>
      <c r="BH700" t="s">
        <v>14</v>
      </c>
      <c r="BI700" t="s">
        <v>2215</v>
      </c>
      <c r="BJ700" t="s">
        <v>8080</v>
      </c>
      <c r="BK700" t="s">
        <v>14</v>
      </c>
      <c r="BL700" t="s">
        <v>22074</v>
      </c>
      <c r="BM700" t="s">
        <v>22089</v>
      </c>
      <c r="BN700" t="s">
        <v>8081</v>
      </c>
      <c r="BO700" t="s">
        <v>14</v>
      </c>
      <c r="BP700" t="s">
        <v>23449</v>
      </c>
      <c r="BQ700" t="s">
        <v>2217</v>
      </c>
      <c r="BR700" t="s">
        <v>2303</v>
      </c>
      <c r="BS700" t="s">
        <v>2376</v>
      </c>
      <c r="BT700" t="s">
        <v>14</v>
      </c>
      <c r="BU700" t="s">
        <v>14</v>
      </c>
      <c r="BV700" t="s">
        <v>14</v>
      </c>
      <c r="BW700" t="s">
        <v>14</v>
      </c>
      <c r="BX700" t="s">
        <v>14</v>
      </c>
      <c r="BY700" t="s">
        <v>2220</v>
      </c>
      <c r="BZ700" t="s">
        <v>23449</v>
      </c>
      <c r="CA700" t="s">
        <v>14</v>
      </c>
      <c r="CB700" t="s">
        <v>14</v>
      </c>
      <c r="CC700" t="s">
        <v>14</v>
      </c>
      <c r="CD700" t="s">
        <v>14</v>
      </c>
      <c r="CE700" t="s">
        <v>14</v>
      </c>
      <c r="CF700" t="s">
        <v>8082</v>
      </c>
      <c r="CG700" t="s">
        <v>377</v>
      </c>
      <c r="CH700" t="s">
        <v>22075</v>
      </c>
      <c r="CJ700" t="s">
        <v>378</v>
      </c>
      <c r="CK700" t="s">
        <v>24</v>
      </c>
      <c r="CM700" s="4" t="str">
        <f>_xlfn.XLOOKUP($CG700,tbl_area_24_07_2024[Nombre Área],tbl_area_24_07_2024[Estado],"Si no se encuentra",2,)</f>
        <v>Tlaxcala</v>
      </c>
      <c r="CN700" s="4" t="str">
        <f>_xlfn.XLOOKUP($CG700,tbl_area_24_07_2024[Nombre Área],tbl_area_24_07_2024[Estructura],"Si no se encuentra",2,)</f>
        <v>Juntas Distritales</v>
      </c>
    </row>
    <row r="701" spans="1:92" ht="34.9" customHeight="1" x14ac:dyDescent="0.85">
      <c r="A701" t="s">
        <v>22073</v>
      </c>
      <c r="B701" t="s">
        <v>22074</v>
      </c>
      <c r="C701" t="s">
        <v>22075</v>
      </c>
      <c r="D701" t="s">
        <v>2199</v>
      </c>
      <c r="E701" t="s">
        <v>2242</v>
      </c>
      <c r="F701" t="s">
        <v>2201</v>
      </c>
      <c r="G701" t="s">
        <v>8083</v>
      </c>
      <c r="H701" t="s">
        <v>14</v>
      </c>
      <c r="I701" t="s">
        <v>8084</v>
      </c>
      <c r="J701" t="s">
        <v>8085</v>
      </c>
      <c r="K701" t="s">
        <v>23450</v>
      </c>
      <c r="L701" t="s">
        <v>14</v>
      </c>
      <c r="M701" t="s">
        <v>14</v>
      </c>
      <c r="N701" t="s">
        <v>8086</v>
      </c>
      <c r="O701" t="s">
        <v>23450</v>
      </c>
      <c r="P701" t="s">
        <v>14</v>
      </c>
      <c r="Q701" t="s">
        <v>23450</v>
      </c>
      <c r="R701" t="s">
        <v>23450</v>
      </c>
      <c r="S701" t="s">
        <v>14</v>
      </c>
      <c r="T701" t="s">
        <v>14</v>
      </c>
      <c r="U701" t="s">
        <v>14</v>
      </c>
      <c r="V701" t="s">
        <v>14</v>
      </c>
      <c r="W701" t="s">
        <v>14</v>
      </c>
      <c r="X701" t="s">
        <v>14</v>
      </c>
      <c r="Y701" t="s">
        <v>14</v>
      </c>
      <c r="Z701" t="s">
        <v>14</v>
      </c>
      <c r="AA701" t="s">
        <v>8087</v>
      </c>
      <c r="AB701" t="s">
        <v>23450</v>
      </c>
      <c r="AC701" t="s">
        <v>6151</v>
      </c>
      <c r="AD701" t="s">
        <v>2207</v>
      </c>
      <c r="AE701" t="s">
        <v>2077</v>
      </c>
      <c r="AF701" t="s">
        <v>1433</v>
      </c>
      <c r="AG701" t="s">
        <v>14</v>
      </c>
      <c r="AH701" t="s">
        <v>5822</v>
      </c>
      <c r="AI701" t="s">
        <v>378</v>
      </c>
      <c r="AJ701" t="s">
        <v>1168</v>
      </c>
      <c r="AK701" t="s">
        <v>8088</v>
      </c>
      <c r="AL701" t="s">
        <v>1452</v>
      </c>
      <c r="AM701" t="s">
        <v>378</v>
      </c>
      <c r="AN701" t="s">
        <v>1447</v>
      </c>
      <c r="AO701" t="s">
        <v>378</v>
      </c>
      <c r="AP701" t="s">
        <v>23445</v>
      </c>
      <c r="AQ701" t="s">
        <v>14</v>
      </c>
      <c r="AR701" t="s">
        <v>14</v>
      </c>
      <c r="AS701" t="s">
        <v>14</v>
      </c>
      <c r="AT701" t="s">
        <v>14</v>
      </c>
      <c r="AU701" t="s">
        <v>8035</v>
      </c>
      <c r="AV701" t="s">
        <v>8036</v>
      </c>
      <c r="AW701" t="s">
        <v>8036</v>
      </c>
      <c r="AX701" t="s">
        <v>8036</v>
      </c>
      <c r="AY701" t="s">
        <v>8089</v>
      </c>
      <c r="AZ701" t="s">
        <v>22074</v>
      </c>
      <c r="BA701" t="s">
        <v>22074</v>
      </c>
      <c r="BB701" t="s">
        <v>22089</v>
      </c>
      <c r="BC701">
        <v>30182</v>
      </c>
      <c r="BD701">
        <v>31376</v>
      </c>
      <c r="BE701" t="s">
        <v>14</v>
      </c>
      <c r="BF701" t="s">
        <v>14</v>
      </c>
      <c r="BG701" t="s">
        <v>2214</v>
      </c>
      <c r="BH701" t="s">
        <v>14</v>
      </c>
      <c r="BI701" t="s">
        <v>2215</v>
      </c>
      <c r="BJ701" t="s">
        <v>8090</v>
      </c>
      <c r="BK701" t="s">
        <v>14</v>
      </c>
      <c r="BL701" t="s">
        <v>22074</v>
      </c>
      <c r="BM701" t="s">
        <v>22089</v>
      </c>
      <c r="BN701" t="s">
        <v>8091</v>
      </c>
      <c r="BO701" t="s">
        <v>14</v>
      </c>
      <c r="BP701" t="s">
        <v>23450</v>
      </c>
      <c r="BQ701" t="s">
        <v>2217</v>
      </c>
      <c r="BR701" t="s">
        <v>2303</v>
      </c>
      <c r="BS701" t="s">
        <v>2376</v>
      </c>
      <c r="BT701" t="s">
        <v>14</v>
      </c>
      <c r="BU701" t="s">
        <v>14</v>
      </c>
      <c r="BV701" t="s">
        <v>14</v>
      </c>
      <c r="BW701" t="s">
        <v>14</v>
      </c>
      <c r="BX701" t="s">
        <v>14</v>
      </c>
      <c r="BY701" t="s">
        <v>2220</v>
      </c>
      <c r="BZ701" t="s">
        <v>23450</v>
      </c>
      <c r="CA701" t="s">
        <v>14</v>
      </c>
      <c r="CB701" t="s">
        <v>14</v>
      </c>
      <c r="CC701" t="s">
        <v>14</v>
      </c>
      <c r="CD701" t="s">
        <v>14</v>
      </c>
      <c r="CE701" t="s">
        <v>14</v>
      </c>
      <c r="CF701" t="s">
        <v>8092</v>
      </c>
      <c r="CG701" t="s">
        <v>377</v>
      </c>
      <c r="CH701" t="s">
        <v>22075</v>
      </c>
      <c r="CJ701" t="s">
        <v>378</v>
      </c>
      <c r="CK701" t="s">
        <v>24</v>
      </c>
      <c r="CM701" s="4" t="str">
        <f>_xlfn.XLOOKUP($CG701,tbl_area_24_07_2024[Nombre Área],tbl_area_24_07_2024[Estado],"Si no se encuentra",2,)</f>
        <v>Tlaxcala</v>
      </c>
      <c r="CN701" s="4" t="str">
        <f>_xlfn.XLOOKUP($CG701,tbl_area_24_07_2024[Nombre Área],tbl_area_24_07_2024[Estructura],"Si no se encuentra",2,)</f>
        <v>Juntas Distritales</v>
      </c>
    </row>
    <row r="702" spans="1:92" ht="34.9" customHeight="1" x14ac:dyDescent="0.85">
      <c r="A702" t="s">
        <v>22073</v>
      </c>
      <c r="B702" t="s">
        <v>22074</v>
      </c>
      <c r="C702" t="s">
        <v>22075</v>
      </c>
      <c r="D702" t="s">
        <v>2199</v>
      </c>
      <c r="E702" t="s">
        <v>2242</v>
      </c>
      <c r="F702" t="s">
        <v>2201</v>
      </c>
      <c r="G702" t="s">
        <v>8093</v>
      </c>
      <c r="H702" t="s">
        <v>14</v>
      </c>
      <c r="I702" t="s">
        <v>8073</v>
      </c>
      <c r="J702" t="s">
        <v>8094</v>
      </c>
      <c r="K702" t="s">
        <v>8367</v>
      </c>
      <c r="L702" t="s">
        <v>14</v>
      </c>
      <c r="M702" t="s">
        <v>14</v>
      </c>
      <c r="N702" t="s">
        <v>8075</v>
      </c>
      <c r="O702" t="s">
        <v>8367</v>
      </c>
      <c r="P702" t="s">
        <v>14</v>
      </c>
      <c r="Q702" t="s">
        <v>8367</v>
      </c>
      <c r="R702" t="s">
        <v>8367</v>
      </c>
      <c r="S702" t="s">
        <v>14</v>
      </c>
      <c r="T702" t="s">
        <v>14</v>
      </c>
      <c r="U702" t="s">
        <v>14</v>
      </c>
      <c r="V702" t="s">
        <v>14</v>
      </c>
      <c r="W702" t="s">
        <v>14</v>
      </c>
      <c r="X702" t="s">
        <v>14</v>
      </c>
      <c r="Y702" t="s">
        <v>14</v>
      </c>
      <c r="Z702" t="s">
        <v>14</v>
      </c>
      <c r="AA702" t="s">
        <v>8076</v>
      </c>
      <c r="AB702" t="s">
        <v>8367</v>
      </c>
      <c r="AC702" t="s">
        <v>8077</v>
      </c>
      <c r="AD702" t="s">
        <v>2311</v>
      </c>
      <c r="AE702" t="s">
        <v>8078</v>
      </c>
      <c r="AF702" t="s">
        <v>14</v>
      </c>
      <c r="AG702" t="s">
        <v>14</v>
      </c>
      <c r="AH702" t="s">
        <v>5822</v>
      </c>
      <c r="AI702" t="s">
        <v>378</v>
      </c>
      <c r="AJ702" t="s">
        <v>1168</v>
      </c>
      <c r="AK702" t="s">
        <v>2287</v>
      </c>
      <c r="AL702" t="s">
        <v>1452</v>
      </c>
      <c r="AM702" t="s">
        <v>378</v>
      </c>
      <c r="AN702" t="s">
        <v>1447</v>
      </c>
      <c r="AO702" t="s">
        <v>378</v>
      </c>
      <c r="AP702" t="s">
        <v>22800</v>
      </c>
      <c r="AQ702" t="s">
        <v>14</v>
      </c>
      <c r="AR702" t="s">
        <v>14</v>
      </c>
      <c r="AS702" t="s">
        <v>14</v>
      </c>
      <c r="AT702" t="s">
        <v>14</v>
      </c>
      <c r="AU702" t="s">
        <v>8035</v>
      </c>
      <c r="AV702" t="s">
        <v>8036</v>
      </c>
      <c r="AW702" t="s">
        <v>8036</v>
      </c>
      <c r="AX702" t="s">
        <v>8036</v>
      </c>
      <c r="AY702" t="s">
        <v>8095</v>
      </c>
      <c r="AZ702" t="s">
        <v>22074</v>
      </c>
      <c r="BA702" t="s">
        <v>22074</v>
      </c>
      <c r="BB702" t="s">
        <v>22089</v>
      </c>
      <c r="BC702">
        <v>6900</v>
      </c>
      <c r="BD702">
        <v>6900</v>
      </c>
      <c r="BE702" t="s">
        <v>14</v>
      </c>
      <c r="BF702" t="s">
        <v>14</v>
      </c>
      <c r="BG702" t="s">
        <v>2214</v>
      </c>
      <c r="BH702" t="s">
        <v>14</v>
      </c>
      <c r="BI702" t="s">
        <v>2215</v>
      </c>
      <c r="BJ702" t="s">
        <v>8080</v>
      </c>
      <c r="BK702" t="s">
        <v>14</v>
      </c>
      <c r="BL702" t="s">
        <v>22074</v>
      </c>
      <c r="BM702" t="s">
        <v>22089</v>
      </c>
      <c r="BN702" t="s">
        <v>8081</v>
      </c>
      <c r="BO702" t="s">
        <v>14</v>
      </c>
      <c r="BP702" t="s">
        <v>8367</v>
      </c>
      <c r="BQ702" t="s">
        <v>2217</v>
      </c>
      <c r="BR702" t="s">
        <v>2303</v>
      </c>
      <c r="BS702" t="s">
        <v>2376</v>
      </c>
      <c r="BT702" t="s">
        <v>14</v>
      </c>
      <c r="BU702" t="s">
        <v>14</v>
      </c>
      <c r="BV702" t="s">
        <v>14</v>
      </c>
      <c r="BW702" t="s">
        <v>14</v>
      </c>
      <c r="BX702" t="s">
        <v>14</v>
      </c>
      <c r="BY702" t="s">
        <v>2220</v>
      </c>
      <c r="BZ702" t="s">
        <v>8367</v>
      </c>
      <c r="CA702" t="s">
        <v>14</v>
      </c>
      <c r="CB702" t="s">
        <v>14</v>
      </c>
      <c r="CC702" t="s">
        <v>14</v>
      </c>
      <c r="CD702" t="s">
        <v>14</v>
      </c>
      <c r="CE702" t="s">
        <v>14</v>
      </c>
      <c r="CF702" t="s">
        <v>8096</v>
      </c>
      <c r="CG702" t="s">
        <v>377</v>
      </c>
      <c r="CH702" t="s">
        <v>22075</v>
      </c>
      <c r="CJ702" t="s">
        <v>378</v>
      </c>
      <c r="CK702" t="s">
        <v>24</v>
      </c>
      <c r="CM702" s="4" t="str">
        <f>_xlfn.XLOOKUP($CG702,tbl_area_24_07_2024[Nombre Área],tbl_area_24_07_2024[Estado],"Si no se encuentra",2,)</f>
        <v>Tlaxcala</v>
      </c>
      <c r="CN702" s="4" t="str">
        <f>_xlfn.XLOOKUP($CG702,tbl_area_24_07_2024[Nombre Área],tbl_area_24_07_2024[Estructura],"Si no se encuentra",2,)</f>
        <v>Juntas Distritales</v>
      </c>
    </row>
    <row r="703" spans="1:92" ht="34.9" customHeight="1" x14ac:dyDescent="0.85">
      <c r="A703" t="s">
        <v>22073</v>
      </c>
      <c r="B703" t="s">
        <v>22074</v>
      </c>
      <c r="C703" t="s">
        <v>22075</v>
      </c>
      <c r="D703" t="s">
        <v>2199</v>
      </c>
      <c r="E703" t="s">
        <v>2200</v>
      </c>
      <c r="F703" t="s">
        <v>2201</v>
      </c>
      <c r="G703" t="s">
        <v>8097</v>
      </c>
      <c r="H703" t="s">
        <v>14</v>
      </c>
      <c r="I703" t="s">
        <v>8042</v>
      </c>
      <c r="J703" t="s">
        <v>8098</v>
      </c>
      <c r="K703" t="s">
        <v>8376</v>
      </c>
      <c r="L703" t="s">
        <v>14</v>
      </c>
      <c r="M703" t="s">
        <v>14</v>
      </c>
      <c r="N703" t="s">
        <v>8044</v>
      </c>
      <c r="O703" t="s">
        <v>8376</v>
      </c>
      <c r="P703" t="s">
        <v>14</v>
      </c>
      <c r="Q703" t="s">
        <v>8376</v>
      </c>
      <c r="R703" t="s">
        <v>8376</v>
      </c>
      <c r="S703" t="s">
        <v>14</v>
      </c>
      <c r="T703" t="s">
        <v>14</v>
      </c>
      <c r="U703" t="s">
        <v>14</v>
      </c>
      <c r="V703" t="s">
        <v>14</v>
      </c>
      <c r="W703" t="s">
        <v>8045</v>
      </c>
      <c r="X703" t="s">
        <v>352</v>
      </c>
      <c r="Y703" t="s">
        <v>186</v>
      </c>
      <c r="Z703" t="s">
        <v>12</v>
      </c>
      <c r="AA703" t="s">
        <v>14</v>
      </c>
      <c r="AB703" t="s">
        <v>8376</v>
      </c>
      <c r="AC703" t="s">
        <v>8046</v>
      </c>
      <c r="AD703" t="s">
        <v>3242</v>
      </c>
      <c r="AE703" t="s">
        <v>8047</v>
      </c>
      <c r="AF703" t="s">
        <v>1434</v>
      </c>
      <c r="AG703" t="s">
        <v>14</v>
      </c>
      <c r="AH703" t="s">
        <v>5822</v>
      </c>
      <c r="AI703" t="s">
        <v>378</v>
      </c>
      <c r="AJ703" t="s">
        <v>1452</v>
      </c>
      <c r="AK703" t="s">
        <v>8048</v>
      </c>
      <c r="AL703" t="s">
        <v>1452</v>
      </c>
      <c r="AM703" t="s">
        <v>378</v>
      </c>
      <c r="AN703" t="s">
        <v>1447</v>
      </c>
      <c r="AO703" t="s">
        <v>378</v>
      </c>
      <c r="AP703" t="s">
        <v>23445</v>
      </c>
      <c r="AQ703" t="s">
        <v>14</v>
      </c>
      <c r="AR703" t="s">
        <v>14</v>
      </c>
      <c r="AS703" t="s">
        <v>14</v>
      </c>
      <c r="AT703" t="s">
        <v>14</v>
      </c>
      <c r="AU703" t="s">
        <v>8035</v>
      </c>
      <c r="AV703" t="s">
        <v>8036</v>
      </c>
      <c r="AW703" t="s">
        <v>8036</v>
      </c>
      <c r="AX703" t="s">
        <v>8036</v>
      </c>
      <c r="AY703" t="s">
        <v>8099</v>
      </c>
      <c r="AZ703" t="s">
        <v>22074</v>
      </c>
      <c r="BA703" t="s">
        <v>22074</v>
      </c>
      <c r="BB703" t="s">
        <v>22089</v>
      </c>
      <c r="BC703">
        <v>31620</v>
      </c>
      <c r="BD703">
        <v>36106</v>
      </c>
      <c r="BE703" t="s">
        <v>14</v>
      </c>
      <c r="BF703" t="s">
        <v>14</v>
      </c>
      <c r="BG703" t="s">
        <v>2214</v>
      </c>
      <c r="BH703" t="s">
        <v>14</v>
      </c>
      <c r="BI703" t="s">
        <v>2215</v>
      </c>
      <c r="BJ703" t="s">
        <v>8050</v>
      </c>
      <c r="BK703" t="s">
        <v>14</v>
      </c>
      <c r="BL703" t="s">
        <v>22074</v>
      </c>
      <c r="BM703" t="s">
        <v>22089</v>
      </c>
      <c r="BN703" t="s">
        <v>8051</v>
      </c>
      <c r="BO703" t="s">
        <v>14</v>
      </c>
      <c r="BP703" t="s">
        <v>8376</v>
      </c>
      <c r="BQ703" t="s">
        <v>2217</v>
      </c>
      <c r="BR703" t="s">
        <v>2303</v>
      </c>
      <c r="BS703" t="s">
        <v>2376</v>
      </c>
      <c r="BT703" t="s">
        <v>14</v>
      </c>
      <c r="BU703" t="s">
        <v>14</v>
      </c>
      <c r="BV703" t="s">
        <v>14</v>
      </c>
      <c r="BW703" t="s">
        <v>14</v>
      </c>
      <c r="BX703" t="s">
        <v>14</v>
      </c>
      <c r="BY703" t="s">
        <v>2220</v>
      </c>
      <c r="BZ703" t="s">
        <v>8376</v>
      </c>
      <c r="CA703" t="s">
        <v>14</v>
      </c>
      <c r="CB703" t="s">
        <v>14</v>
      </c>
      <c r="CC703" t="s">
        <v>14</v>
      </c>
      <c r="CD703" t="s">
        <v>14</v>
      </c>
      <c r="CE703" t="s">
        <v>14</v>
      </c>
      <c r="CF703" t="s">
        <v>8100</v>
      </c>
      <c r="CG703" t="s">
        <v>377</v>
      </c>
      <c r="CH703" t="s">
        <v>22075</v>
      </c>
      <c r="CJ703" t="s">
        <v>378</v>
      </c>
      <c r="CK703" t="s">
        <v>24</v>
      </c>
      <c r="CM703" s="4" t="str">
        <f>_xlfn.XLOOKUP($CG703,tbl_area_24_07_2024[Nombre Área],tbl_area_24_07_2024[Estado],"Si no se encuentra",2,)</f>
        <v>Tlaxcala</v>
      </c>
      <c r="CN703" s="4" t="str">
        <f>_xlfn.XLOOKUP($CG703,tbl_area_24_07_2024[Nombre Área],tbl_area_24_07_2024[Estructura],"Si no se encuentra",2,)</f>
        <v>Juntas Distritales</v>
      </c>
    </row>
    <row r="704" spans="1:92" ht="34.9" customHeight="1" x14ac:dyDescent="0.85">
      <c r="A704" t="s">
        <v>22073</v>
      </c>
      <c r="B704" t="s">
        <v>22074</v>
      </c>
      <c r="C704" t="s">
        <v>22075</v>
      </c>
      <c r="D704" t="s">
        <v>2199</v>
      </c>
      <c r="E704" t="s">
        <v>2507</v>
      </c>
      <c r="F704" t="s">
        <v>2201</v>
      </c>
      <c r="G704" t="s">
        <v>8101</v>
      </c>
      <c r="H704" t="s">
        <v>14</v>
      </c>
      <c r="I704" t="s">
        <v>8073</v>
      </c>
      <c r="J704" t="s">
        <v>8102</v>
      </c>
      <c r="K704" t="s">
        <v>23451</v>
      </c>
      <c r="L704" t="s">
        <v>14</v>
      </c>
      <c r="M704" t="s">
        <v>14</v>
      </c>
      <c r="N704" t="s">
        <v>8103</v>
      </c>
      <c r="O704" t="s">
        <v>23451</v>
      </c>
      <c r="P704" t="s">
        <v>14</v>
      </c>
      <c r="Q704" t="s">
        <v>23451</v>
      </c>
      <c r="R704" t="s">
        <v>23451</v>
      </c>
      <c r="S704" t="s">
        <v>14</v>
      </c>
      <c r="T704" t="s">
        <v>14</v>
      </c>
      <c r="U704" t="s">
        <v>14</v>
      </c>
      <c r="V704" t="s">
        <v>14</v>
      </c>
      <c r="W704" t="s">
        <v>181</v>
      </c>
      <c r="X704" t="s">
        <v>1768</v>
      </c>
      <c r="Y704" t="s">
        <v>101</v>
      </c>
      <c r="Z704" t="s">
        <v>18</v>
      </c>
      <c r="AA704" t="s">
        <v>14</v>
      </c>
      <c r="AB704" t="s">
        <v>23451</v>
      </c>
      <c r="AC704" t="s">
        <v>8104</v>
      </c>
      <c r="AD704" t="s">
        <v>2207</v>
      </c>
      <c r="AE704" t="s">
        <v>8105</v>
      </c>
      <c r="AF704" t="s">
        <v>1178</v>
      </c>
      <c r="AG704" t="s">
        <v>14</v>
      </c>
      <c r="AH704" t="s">
        <v>1956</v>
      </c>
      <c r="AI704" t="s">
        <v>8106</v>
      </c>
      <c r="AJ704" t="s">
        <v>1172</v>
      </c>
      <c r="AK704" t="s">
        <v>8107</v>
      </c>
      <c r="AL704" t="s">
        <v>1452</v>
      </c>
      <c r="AM704" t="s">
        <v>378</v>
      </c>
      <c r="AN704" t="s">
        <v>1447</v>
      </c>
      <c r="AO704" t="s">
        <v>378</v>
      </c>
      <c r="AP704" t="s">
        <v>23452</v>
      </c>
      <c r="AQ704" t="s">
        <v>14</v>
      </c>
      <c r="AR704" t="s">
        <v>14</v>
      </c>
      <c r="AS704" t="s">
        <v>14</v>
      </c>
      <c r="AT704" t="s">
        <v>14</v>
      </c>
      <c r="AU704" t="s">
        <v>8035</v>
      </c>
      <c r="AV704" t="s">
        <v>8036</v>
      </c>
      <c r="AW704" t="s">
        <v>8036</v>
      </c>
      <c r="AX704" t="s">
        <v>8036</v>
      </c>
      <c r="AY704" t="s">
        <v>8108</v>
      </c>
      <c r="AZ704" t="s">
        <v>22074</v>
      </c>
      <c r="BA704" t="s">
        <v>22074</v>
      </c>
      <c r="BB704" t="s">
        <v>22089</v>
      </c>
      <c r="BC704">
        <v>3030</v>
      </c>
      <c r="BD704">
        <v>3476.92</v>
      </c>
      <c r="BE704" t="s">
        <v>14</v>
      </c>
      <c r="BF704" t="s">
        <v>14</v>
      </c>
      <c r="BG704" t="s">
        <v>2214</v>
      </c>
      <c r="BH704" t="s">
        <v>14</v>
      </c>
      <c r="BI704" t="s">
        <v>2215</v>
      </c>
      <c r="BJ704" t="s">
        <v>8109</v>
      </c>
      <c r="BK704" t="s">
        <v>14</v>
      </c>
      <c r="BL704" t="s">
        <v>22074</v>
      </c>
      <c r="BM704" t="s">
        <v>22089</v>
      </c>
      <c r="BN704" t="s">
        <v>8102</v>
      </c>
      <c r="BO704" t="s">
        <v>14</v>
      </c>
      <c r="BP704" t="s">
        <v>23451</v>
      </c>
      <c r="BQ704" t="s">
        <v>2217</v>
      </c>
      <c r="BR704" t="s">
        <v>2303</v>
      </c>
      <c r="BS704" t="s">
        <v>2376</v>
      </c>
      <c r="BT704" t="s">
        <v>14</v>
      </c>
      <c r="BU704" t="s">
        <v>14</v>
      </c>
      <c r="BV704" t="s">
        <v>14</v>
      </c>
      <c r="BW704" t="s">
        <v>14</v>
      </c>
      <c r="BX704" t="s">
        <v>14</v>
      </c>
      <c r="BY704" t="s">
        <v>2220</v>
      </c>
      <c r="BZ704" t="s">
        <v>23451</v>
      </c>
      <c r="CA704" t="s">
        <v>14</v>
      </c>
      <c r="CB704" t="s">
        <v>14</v>
      </c>
      <c r="CC704" t="s">
        <v>14</v>
      </c>
      <c r="CD704" t="s">
        <v>14</v>
      </c>
      <c r="CE704" t="s">
        <v>14</v>
      </c>
      <c r="CF704" t="s">
        <v>8110</v>
      </c>
      <c r="CG704" t="s">
        <v>377</v>
      </c>
      <c r="CH704" t="s">
        <v>22075</v>
      </c>
      <c r="CJ704" t="s">
        <v>378</v>
      </c>
      <c r="CK704" t="s">
        <v>24</v>
      </c>
      <c r="CM704" s="4" t="str">
        <f>_xlfn.XLOOKUP($CG704,tbl_area_24_07_2024[Nombre Área],tbl_area_24_07_2024[Estado],"Si no se encuentra",2,)</f>
        <v>Tlaxcala</v>
      </c>
      <c r="CN704" s="4" t="str">
        <f>_xlfn.XLOOKUP($CG704,tbl_area_24_07_2024[Nombre Área],tbl_area_24_07_2024[Estructura],"Si no se encuentra",2,)</f>
        <v>Juntas Distritales</v>
      </c>
    </row>
    <row r="705" spans="1:92" ht="34.9" customHeight="1" x14ac:dyDescent="0.85">
      <c r="A705" t="s">
        <v>22073</v>
      </c>
      <c r="B705" t="s">
        <v>22074</v>
      </c>
      <c r="C705" t="s">
        <v>22075</v>
      </c>
      <c r="D705" t="s">
        <v>2199</v>
      </c>
      <c r="E705" t="s">
        <v>2242</v>
      </c>
      <c r="F705" t="s">
        <v>2201</v>
      </c>
      <c r="G705" t="s">
        <v>8111</v>
      </c>
      <c r="H705" t="s">
        <v>14</v>
      </c>
      <c r="I705" t="s">
        <v>8112</v>
      </c>
      <c r="J705" t="s">
        <v>8113</v>
      </c>
      <c r="K705" t="s">
        <v>23453</v>
      </c>
      <c r="L705" t="s">
        <v>14</v>
      </c>
      <c r="M705" t="s">
        <v>14</v>
      </c>
      <c r="N705" t="s">
        <v>8114</v>
      </c>
      <c r="O705" t="s">
        <v>23453</v>
      </c>
      <c r="P705" t="s">
        <v>14</v>
      </c>
      <c r="Q705" t="s">
        <v>23453</v>
      </c>
      <c r="R705" t="s">
        <v>23453</v>
      </c>
      <c r="S705" t="s">
        <v>14</v>
      </c>
      <c r="T705" t="s">
        <v>14</v>
      </c>
      <c r="U705" t="s">
        <v>14</v>
      </c>
      <c r="V705" t="s">
        <v>14</v>
      </c>
      <c r="W705" t="s">
        <v>14</v>
      </c>
      <c r="X705" t="s">
        <v>14</v>
      </c>
      <c r="Y705" t="s">
        <v>14</v>
      </c>
      <c r="Z705" t="s">
        <v>14</v>
      </c>
      <c r="AA705" t="s">
        <v>8115</v>
      </c>
      <c r="AB705" t="s">
        <v>23453</v>
      </c>
      <c r="AC705" t="s">
        <v>8116</v>
      </c>
      <c r="AD705" t="s">
        <v>3242</v>
      </c>
      <c r="AE705" t="s">
        <v>8117</v>
      </c>
      <c r="AF705" t="s">
        <v>1432</v>
      </c>
      <c r="AG705" t="s">
        <v>14</v>
      </c>
      <c r="AH705" t="s">
        <v>5822</v>
      </c>
      <c r="AI705" t="s">
        <v>8048</v>
      </c>
      <c r="AJ705" t="s">
        <v>1168</v>
      </c>
      <c r="AK705" t="s">
        <v>8118</v>
      </c>
      <c r="AL705" t="s">
        <v>1452</v>
      </c>
      <c r="AM705" t="s">
        <v>378</v>
      </c>
      <c r="AN705" t="s">
        <v>1447</v>
      </c>
      <c r="AO705" t="s">
        <v>378</v>
      </c>
      <c r="AP705" t="s">
        <v>23454</v>
      </c>
      <c r="AQ705" t="s">
        <v>14</v>
      </c>
      <c r="AR705" t="s">
        <v>14</v>
      </c>
      <c r="AS705" t="s">
        <v>14</v>
      </c>
      <c r="AT705" t="s">
        <v>14</v>
      </c>
      <c r="AU705" t="s">
        <v>8035</v>
      </c>
      <c r="AV705" t="s">
        <v>8036</v>
      </c>
      <c r="AW705" t="s">
        <v>8036</v>
      </c>
      <c r="AX705" t="s">
        <v>8036</v>
      </c>
      <c r="AY705" t="s">
        <v>8119</v>
      </c>
      <c r="AZ705" t="s">
        <v>22074</v>
      </c>
      <c r="BA705" t="s">
        <v>22074</v>
      </c>
      <c r="BB705" t="s">
        <v>22089</v>
      </c>
      <c r="BC705">
        <v>5850</v>
      </c>
      <c r="BD705">
        <v>5850</v>
      </c>
      <c r="BE705" t="s">
        <v>14</v>
      </c>
      <c r="BF705" t="s">
        <v>14</v>
      </c>
      <c r="BG705" t="s">
        <v>2214</v>
      </c>
      <c r="BH705" t="s">
        <v>14</v>
      </c>
      <c r="BI705" t="s">
        <v>2215</v>
      </c>
      <c r="BJ705" t="s">
        <v>8120</v>
      </c>
      <c r="BK705" t="s">
        <v>14</v>
      </c>
      <c r="BL705" t="s">
        <v>22074</v>
      </c>
      <c r="BM705" t="s">
        <v>22089</v>
      </c>
      <c r="BN705" t="s">
        <v>8113</v>
      </c>
      <c r="BO705" t="s">
        <v>14</v>
      </c>
      <c r="BP705" t="s">
        <v>23453</v>
      </c>
      <c r="BQ705" t="s">
        <v>2217</v>
      </c>
      <c r="BR705" t="s">
        <v>2303</v>
      </c>
      <c r="BS705" t="s">
        <v>2376</v>
      </c>
      <c r="BT705" t="s">
        <v>14</v>
      </c>
      <c r="BU705" t="s">
        <v>14</v>
      </c>
      <c r="BV705" t="s">
        <v>14</v>
      </c>
      <c r="BW705" t="s">
        <v>14</v>
      </c>
      <c r="BX705" t="s">
        <v>14</v>
      </c>
      <c r="BY705" t="s">
        <v>2220</v>
      </c>
      <c r="BZ705" t="s">
        <v>23453</v>
      </c>
      <c r="CA705" t="s">
        <v>14</v>
      </c>
      <c r="CB705" t="s">
        <v>14</v>
      </c>
      <c r="CC705" t="s">
        <v>14</v>
      </c>
      <c r="CD705" t="s">
        <v>14</v>
      </c>
      <c r="CE705" t="s">
        <v>14</v>
      </c>
      <c r="CF705" t="s">
        <v>8121</v>
      </c>
      <c r="CG705" t="s">
        <v>377</v>
      </c>
      <c r="CH705" t="s">
        <v>22075</v>
      </c>
      <c r="CJ705" t="s">
        <v>378</v>
      </c>
      <c r="CK705" t="s">
        <v>24</v>
      </c>
      <c r="CM705" s="4" t="str">
        <f>_xlfn.XLOOKUP($CG705,tbl_area_24_07_2024[Nombre Área],tbl_area_24_07_2024[Estado],"Si no se encuentra",2,)</f>
        <v>Tlaxcala</v>
      </c>
      <c r="CN705" s="4" t="str">
        <f>_xlfn.XLOOKUP($CG705,tbl_area_24_07_2024[Nombre Área],tbl_area_24_07_2024[Estructura],"Si no se encuentra",2,)</f>
        <v>Juntas Distritales</v>
      </c>
    </row>
    <row r="706" spans="1:92" ht="34.9" customHeight="1" x14ac:dyDescent="0.85">
      <c r="A706" t="s">
        <v>22073</v>
      </c>
      <c r="B706" t="s">
        <v>22074</v>
      </c>
      <c r="C706" t="s">
        <v>22075</v>
      </c>
      <c r="D706" t="s">
        <v>2199</v>
      </c>
      <c r="E706" t="s">
        <v>2242</v>
      </c>
      <c r="F706" t="s">
        <v>2201</v>
      </c>
      <c r="G706" t="s">
        <v>8122</v>
      </c>
      <c r="H706" t="s">
        <v>14</v>
      </c>
      <c r="I706" t="s">
        <v>8084</v>
      </c>
      <c r="J706" t="s">
        <v>8123</v>
      </c>
      <c r="K706" t="s">
        <v>23455</v>
      </c>
      <c r="L706" t="s">
        <v>14</v>
      </c>
      <c r="M706" t="s">
        <v>14</v>
      </c>
      <c r="N706" t="s">
        <v>8086</v>
      </c>
      <c r="O706" t="s">
        <v>23455</v>
      </c>
      <c r="P706" t="s">
        <v>14</v>
      </c>
      <c r="Q706" t="s">
        <v>23455</v>
      </c>
      <c r="R706" t="s">
        <v>23455</v>
      </c>
      <c r="S706" t="s">
        <v>14</v>
      </c>
      <c r="T706" t="s">
        <v>14</v>
      </c>
      <c r="U706" t="s">
        <v>14</v>
      </c>
      <c r="V706" t="s">
        <v>14</v>
      </c>
      <c r="W706" t="s">
        <v>14</v>
      </c>
      <c r="X706" t="s">
        <v>14</v>
      </c>
      <c r="Y706" t="s">
        <v>14</v>
      </c>
      <c r="Z706" t="s">
        <v>14</v>
      </c>
      <c r="AA706" t="s">
        <v>8087</v>
      </c>
      <c r="AB706" t="s">
        <v>23455</v>
      </c>
      <c r="AC706" t="s">
        <v>6151</v>
      </c>
      <c r="AD706" t="s">
        <v>2207</v>
      </c>
      <c r="AE706" t="s">
        <v>2077</v>
      </c>
      <c r="AF706" t="s">
        <v>1433</v>
      </c>
      <c r="AG706" t="s">
        <v>14</v>
      </c>
      <c r="AH706" t="s">
        <v>5822</v>
      </c>
      <c r="AI706" t="s">
        <v>378</v>
      </c>
      <c r="AJ706" t="s">
        <v>1168</v>
      </c>
      <c r="AK706" t="s">
        <v>8088</v>
      </c>
      <c r="AL706" t="s">
        <v>1452</v>
      </c>
      <c r="AM706" t="s">
        <v>378</v>
      </c>
      <c r="AN706" t="s">
        <v>1447</v>
      </c>
      <c r="AO706" t="s">
        <v>378</v>
      </c>
      <c r="AP706" t="s">
        <v>23445</v>
      </c>
      <c r="AQ706" t="s">
        <v>14</v>
      </c>
      <c r="AR706" t="s">
        <v>14</v>
      </c>
      <c r="AS706" t="s">
        <v>14</v>
      </c>
      <c r="AT706" t="s">
        <v>14</v>
      </c>
      <c r="AU706" t="s">
        <v>8035</v>
      </c>
      <c r="AV706" t="s">
        <v>8036</v>
      </c>
      <c r="AW706" t="s">
        <v>8036</v>
      </c>
      <c r="AX706" t="s">
        <v>8036</v>
      </c>
      <c r="AY706" t="s">
        <v>8124</v>
      </c>
      <c r="AZ706" t="s">
        <v>22074</v>
      </c>
      <c r="BA706" t="s">
        <v>22074</v>
      </c>
      <c r="BB706" t="s">
        <v>22089</v>
      </c>
      <c r="BC706">
        <v>32810</v>
      </c>
      <c r="BD706">
        <v>34507</v>
      </c>
      <c r="BE706" t="s">
        <v>14</v>
      </c>
      <c r="BF706" t="s">
        <v>14</v>
      </c>
      <c r="BG706" t="s">
        <v>2214</v>
      </c>
      <c r="BH706" t="s">
        <v>14</v>
      </c>
      <c r="BI706" t="s">
        <v>2215</v>
      </c>
      <c r="BJ706" t="s">
        <v>8090</v>
      </c>
      <c r="BK706" t="s">
        <v>14</v>
      </c>
      <c r="BL706" t="s">
        <v>22074</v>
      </c>
      <c r="BM706" t="s">
        <v>22089</v>
      </c>
      <c r="BN706" t="s">
        <v>8091</v>
      </c>
      <c r="BO706" t="s">
        <v>14</v>
      </c>
      <c r="BP706" t="s">
        <v>23455</v>
      </c>
      <c r="BQ706" t="s">
        <v>2217</v>
      </c>
      <c r="BR706" t="s">
        <v>2303</v>
      </c>
      <c r="BS706" t="s">
        <v>2376</v>
      </c>
      <c r="BT706" t="s">
        <v>14</v>
      </c>
      <c r="BU706" t="s">
        <v>14</v>
      </c>
      <c r="BV706" t="s">
        <v>14</v>
      </c>
      <c r="BW706" t="s">
        <v>14</v>
      </c>
      <c r="BX706" t="s">
        <v>14</v>
      </c>
      <c r="BY706" t="s">
        <v>2220</v>
      </c>
      <c r="BZ706" t="s">
        <v>23455</v>
      </c>
      <c r="CA706" t="s">
        <v>14</v>
      </c>
      <c r="CB706" t="s">
        <v>14</v>
      </c>
      <c r="CC706" t="s">
        <v>14</v>
      </c>
      <c r="CD706" t="s">
        <v>14</v>
      </c>
      <c r="CE706" t="s">
        <v>14</v>
      </c>
      <c r="CF706" t="s">
        <v>8125</v>
      </c>
      <c r="CG706" t="s">
        <v>377</v>
      </c>
      <c r="CH706" t="s">
        <v>22075</v>
      </c>
      <c r="CJ706" t="s">
        <v>378</v>
      </c>
      <c r="CK706" t="s">
        <v>24</v>
      </c>
      <c r="CM706" s="4" t="str">
        <f>_xlfn.XLOOKUP($CG706,tbl_area_24_07_2024[Nombre Área],tbl_area_24_07_2024[Estado],"Si no se encuentra",2,)</f>
        <v>Tlaxcala</v>
      </c>
      <c r="CN706" s="4" t="str">
        <f>_xlfn.XLOOKUP($CG706,tbl_area_24_07_2024[Nombre Área],tbl_area_24_07_2024[Estructura],"Si no se encuentra",2,)</f>
        <v>Juntas Distritales</v>
      </c>
    </row>
    <row r="707" spans="1:92" ht="34.9" customHeight="1" x14ac:dyDescent="0.85">
      <c r="A707" t="s">
        <v>22073</v>
      </c>
      <c r="B707" t="s">
        <v>22074</v>
      </c>
      <c r="C707" t="s">
        <v>22075</v>
      </c>
      <c r="D707" t="s">
        <v>2199</v>
      </c>
      <c r="E707" t="s">
        <v>2242</v>
      </c>
      <c r="F707" t="s">
        <v>2201</v>
      </c>
      <c r="G707" t="s">
        <v>8126</v>
      </c>
      <c r="H707" t="s">
        <v>14</v>
      </c>
      <c r="I707" t="s">
        <v>8073</v>
      </c>
      <c r="J707" t="s">
        <v>8127</v>
      </c>
      <c r="K707" t="s">
        <v>4877</v>
      </c>
      <c r="L707" t="s">
        <v>14</v>
      </c>
      <c r="M707" t="s">
        <v>14</v>
      </c>
      <c r="N707" t="s">
        <v>8128</v>
      </c>
      <c r="O707" t="s">
        <v>4877</v>
      </c>
      <c r="P707" t="s">
        <v>14</v>
      </c>
      <c r="Q707" t="s">
        <v>4877</v>
      </c>
      <c r="R707" t="s">
        <v>4877</v>
      </c>
      <c r="S707" t="s">
        <v>14</v>
      </c>
      <c r="T707" t="s">
        <v>14</v>
      </c>
      <c r="U707" t="s">
        <v>14</v>
      </c>
      <c r="V707" t="s">
        <v>14</v>
      </c>
      <c r="W707" t="s">
        <v>14</v>
      </c>
      <c r="X707" t="s">
        <v>14</v>
      </c>
      <c r="Y707" t="s">
        <v>14</v>
      </c>
      <c r="Z707" t="s">
        <v>14</v>
      </c>
      <c r="AA707" t="s">
        <v>8076</v>
      </c>
      <c r="AB707" t="s">
        <v>4877</v>
      </c>
      <c r="AC707" t="s">
        <v>8077</v>
      </c>
      <c r="AD707" t="s">
        <v>2311</v>
      </c>
      <c r="AE707" t="s">
        <v>8078</v>
      </c>
      <c r="AF707" t="s">
        <v>14</v>
      </c>
      <c r="AG707" t="s">
        <v>14</v>
      </c>
      <c r="AH707" t="s">
        <v>5822</v>
      </c>
      <c r="AI707" t="s">
        <v>378</v>
      </c>
      <c r="AJ707" t="s">
        <v>1168</v>
      </c>
      <c r="AK707" t="s">
        <v>2287</v>
      </c>
      <c r="AL707" t="s">
        <v>1452</v>
      </c>
      <c r="AM707" t="s">
        <v>378</v>
      </c>
      <c r="AN707" t="s">
        <v>1447</v>
      </c>
      <c r="AO707" t="s">
        <v>378</v>
      </c>
      <c r="AP707" t="s">
        <v>22800</v>
      </c>
      <c r="AQ707" t="s">
        <v>14</v>
      </c>
      <c r="AR707" t="s">
        <v>14</v>
      </c>
      <c r="AS707" t="s">
        <v>14</v>
      </c>
      <c r="AT707" t="s">
        <v>14</v>
      </c>
      <c r="AU707" t="s">
        <v>8035</v>
      </c>
      <c r="AV707" t="s">
        <v>8036</v>
      </c>
      <c r="AW707" t="s">
        <v>8036</v>
      </c>
      <c r="AX707" t="s">
        <v>8036</v>
      </c>
      <c r="AY707" t="s">
        <v>8129</v>
      </c>
      <c r="AZ707" t="s">
        <v>22074</v>
      </c>
      <c r="BA707" t="s">
        <v>22074</v>
      </c>
      <c r="BB707" t="s">
        <v>22089</v>
      </c>
      <c r="BC707">
        <v>34300</v>
      </c>
      <c r="BD707">
        <v>34300</v>
      </c>
      <c r="BE707" t="s">
        <v>14</v>
      </c>
      <c r="BF707" t="s">
        <v>14</v>
      </c>
      <c r="BG707" t="s">
        <v>2214</v>
      </c>
      <c r="BH707" t="s">
        <v>14</v>
      </c>
      <c r="BI707" t="s">
        <v>2215</v>
      </c>
      <c r="BJ707" t="s">
        <v>8080</v>
      </c>
      <c r="BK707" t="s">
        <v>14</v>
      </c>
      <c r="BL707" t="s">
        <v>22074</v>
      </c>
      <c r="BM707" t="s">
        <v>22089</v>
      </c>
      <c r="BN707" t="s">
        <v>8081</v>
      </c>
      <c r="BO707" t="s">
        <v>14</v>
      </c>
      <c r="BP707" t="s">
        <v>4877</v>
      </c>
      <c r="BQ707" t="s">
        <v>2217</v>
      </c>
      <c r="BR707" t="s">
        <v>2303</v>
      </c>
      <c r="BS707" t="s">
        <v>2376</v>
      </c>
      <c r="BT707" t="s">
        <v>14</v>
      </c>
      <c r="BU707" t="s">
        <v>14</v>
      </c>
      <c r="BV707" t="s">
        <v>14</v>
      </c>
      <c r="BW707" t="s">
        <v>14</v>
      </c>
      <c r="BX707" t="s">
        <v>14</v>
      </c>
      <c r="BY707" t="s">
        <v>2220</v>
      </c>
      <c r="BZ707" t="s">
        <v>4877</v>
      </c>
      <c r="CA707" t="s">
        <v>14</v>
      </c>
      <c r="CB707" t="s">
        <v>14</v>
      </c>
      <c r="CC707" t="s">
        <v>14</v>
      </c>
      <c r="CD707" t="s">
        <v>14</v>
      </c>
      <c r="CE707" t="s">
        <v>14</v>
      </c>
      <c r="CF707" t="s">
        <v>8130</v>
      </c>
      <c r="CG707" t="s">
        <v>377</v>
      </c>
      <c r="CH707" t="s">
        <v>22075</v>
      </c>
      <c r="CJ707" t="s">
        <v>378</v>
      </c>
      <c r="CK707" t="s">
        <v>24</v>
      </c>
      <c r="CM707" s="4" t="str">
        <f>_xlfn.XLOOKUP($CG707,tbl_area_24_07_2024[Nombre Área],tbl_area_24_07_2024[Estado],"Si no se encuentra",2,)</f>
        <v>Tlaxcala</v>
      </c>
      <c r="CN707" s="4" t="str">
        <f>_xlfn.XLOOKUP($CG707,tbl_area_24_07_2024[Nombre Área],tbl_area_24_07_2024[Estructura],"Si no se encuentra",2,)</f>
        <v>Juntas Distritales</v>
      </c>
    </row>
    <row r="708" spans="1:92" ht="34.9" customHeight="1" x14ac:dyDescent="0.85">
      <c r="A708" t="s">
        <v>22073</v>
      </c>
      <c r="B708" t="s">
        <v>22074</v>
      </c>
      <c r="C708" t="s">
        <v>22075</v>
      </c>
      <c r="D708" t="s">
        <v>2199</v>
      </c>
      <c r="E708" t="s">
        <v>2242</v>
      </c>
      <c r="F708" t="s">
        <v>2201</v>
      </c>
      <c r="G708" t="s">
        <v>8131</v>
      </c>
      <c r="H708" t="s">
        <v>14</v>
      </c>
      <c r="I708" t="s">
        <v>8132</v>
      </c>
      <c r="J708" t="s">
        <v>8133</v>
      </c>
      <c r="K708" t="s">
        <v>5917</v>
      </c>
      <c r="L708" t="s">
        <v>14</v>
      </c>
      <c r="M708" t="s">
        <v>14</v>
      </c>
      <c r="N708" t="s">
        <v>8134</v>
      </c>
      <c r="O708" t="s">
        <v>5917</v>
      </c>
      <c r="P708" t="s">
        <v>14</v>
      </c>
      <c r="Q708" t="s">
        <v>5917</v>
      </c>
      <c r="R708" t="s">
        <v>5917</v>
      </c>
      <c r="S708" t="s">
        <v>14</v>
      </c>
      <c r="T708" t="s">
        <v>14</v>
      </c>
      <c r="U708" t="s">
        <v>14</v>
      </c>
      <c r="V708" t="s">
        <v>14</v>
      </c>
      <c r="W708" t="s">
        <v>14</v>
      </c>
      <c r="X708" t="s">
        <v>14</v>
      </c>
      <c r="Y708" t="s">
        <v>14</v>
      </c>
      <c r="Z708" t="s">
        <v>14</v>
      </c>
      <c r="AA708" t="s">
        <v>8135</v>
      </c>
      <c r="AB708" t="s">
        <v>5917</v>
      </c>
      <c r="AC708" t="s">
        <v>8136</v>
      </c>
      <c r="AD708" t="s">
        <v>2348</v>
      </c>
      <c r="AE708" t="s">
        <v>253</v>
      </c>
      <c r="AF708" t="s">
        <v>8137</v>
      </c>
      <c r="AG708" t="s">
        <v>14</v>
      </c>
      <c r="AH708" t="s">
        <v>5822</v>
      </c>
      <c r="AI708" t="s">
        <v>264</v>
      </c>
      <c r="AJ708" t="s">
        <v>1168</v>
      </c>
      <c r="AK708" t="s">
        <v>8138</v>
      </c>
      <c r="AL708" t="s">
        <v>1527</v>
      </c>
      <c r="AM708" t="s">
        <v>264</v>
      </c>
      <c r="AN708" t="s">
        <v>1437</v>
      </c>
      <c r="AO708" t="s">
        <v>264</v>
      </c>
      <c r="AP708" t="s">
        <v>22105</v>
      </c>
      <c r="AQ708" t="s">
        <v>14</v>
      </c>
      <c r="AR708" t="s">
        <v>14</v>
      </c>
      <c r="AS708" t="s">
        <v>14</v>
      </c>
      <c r="AT708" t="s">
        <v>14</v>
      </c>
      <c r="AU708" t="s">
        <v>8035</v>
      </c>
      <c r="AV708" t="s">
        <v>8036</v>
      </c>
      <c r="AW708" t="s">
        <v>8036</v>
      </c>
      <c r="AX708" t="s">
        <v>8036</v>
      </c>
      <c r="AY708" t="s">
        <v>8139</v>
      </c>
      <c r="AZ708" t="s">
        <v>22074</v>
      </c>
      <c r="BA708" t="s">
        <v>22074</v>
      </c>
      <c r="BB708" t="s">
        <v>22089</v>
      </c>
      <c r="BC708">
        <v>1800.87</v>
      </c>
      <c r="BD708">
        <v>2089.0100000000002</v>
      </c>
      <c r="BE708" t="s">
        <v>14</v>
      </c>
      <c r="BF708" t="s">
        <v>14</v>
      </c>
      <c r="BG708" t="s">
        <v>2214</v>
      </c>
      <c r="BH708" t="s">
        <v>14</v>
      </c>
      <c r="BI708" t="s">
        <v>2215</v>
      </c>
      <c r="BJ708" t="s">
        <v>8140</v>
      </c>
      <c r="BK708" t="s">
        <v>14</v>
      </c>
      <c r="BL708" t="s">
        <v>22074</v>
      </c>
      <c r="BM708" t="s">
        <v>22089</v>
      </c>
      <c r="BN708" t="s">
        <v>8133</v>
      </c>
      <c r="BO708" t="s">
        <v>14</v>
      </c>
      <c r="BP708" t="s">
        <v>5917</v>
      </c>
      <c r="BQ708" t="s">
        <v>2217</v>
      </c>
      <c r="BR708" t="s">
        <v>2303</v>
      </c>
      <c r="BS708" t="s">
        <v>2376</v>
      </c>
      <c r="BT708" t="s">
        <v>14</v>
      </c>
      <c r="BU708" t="s">
        <v>14</v>
      </c>
      <c r="BV708" t="s">
        <v>14</v>
      </c>
      <c r="BW708" t="s">
        <v>14</v>
      </c>
      <c r="BX708" t="s">
        <v>14</v>
      </c>
      <c r="BY708" t="s">
        <v>2220</v>
      </c>
      <c r="BZ708" t="s">
        <v>5917</v>
      </c>
      <c r="CA708" t="s">
        <v>14</v>
      </c>
      <c r="CB708" t="s">
        <v>14</v>
      </c>
      <c r="CC708" t="s">
        <v>14</v>
      </c>
      <c r="CD708" t="s">
        <v>14</v>
      </c>
      <c r="CE708" t="s">
        <v>14</v>
      </c>
      <c r="CF708" t="s">
        <v>8141</v>
      </c>
      <c r="CG708" t="s">
        <v>377</v>
      </c>
      <c r="CH708" t="s">
        <v>22075</v>
      </c>
      <c r="CJ708" t="s">
        <v>378</v>
      </c>
      <c r="CK708" t="s">
        <v>24</v>
      </c>
      <c r="CM708" s="4" t="str">
        <f>_xlfn.XLOOKUP($CG708,tbl_area_24_07_2024[Nombre Área],tbl_area_24_07_2024[Estado],"Si no se encuentra",2,)</f>
        <v>Tlaxcala</v>
      </c>
      <c r="CN708" s="4" t="str">
        <f>_xlfn.XLOOKUP($CG708,tbl_area_24_07_2024[Nombre Área],tbl_area_24_07_2024[Estructura],"Si no se encuentra",2,)</f>
        <v>Juntas Distritales</v>
      </c>
    </row>
    <row r="709" spans="1:92" ht="34.9" customHeight="1" x14ac:dyDescent="0.85">
      <c r="A709" t="s">
        <v>22073</v>
      </c>
      <c r="B709" t="s">
        <v>22074</v>
      </c>
      <c r="C709" t="s">
        <v>22075</v>
      </c>
      <c r="D709" t="s">
        <v>2199</v>
      </c>
      <c r="E709" t="s">
        <v>2507</v>
      </c>
      <c r="F709" t="s">
        <v>2201</v>
      </c>
      <c r="G709" t="s">
        <v>8142</v>
      </c>
      <c r="H709" t="s">
        <v>14</v>
      </c>
      <c r="I709" t="s">
        <v>8143</v>
      </c>
      <c r="J709" t="s">
        <v>8144</v>
      </c>
      <c r="K709" t="s">
        <v>23456</v>
      </c>
      <c r="L709" t="s">
        <v>14</v>
      </c>
      <c r="M709" t="s">
        <v>14</v>
      </c>
      <c r="N709" t="s">
        <v>8145</v>
      </c>
      <c r="O709" t="s">
        <v>23456</v>
      </c>
      <c r="P709" t="s">
        <v>14</v>
      </c>
      <c r="Q709" t="s">
        <v>23456</v>
      </c>
      <c r="R709" t="s">
        <v>23456</v>
      </c>
      <c r="S709" t="s">
        <v>14</v>
      </c>
      <c r="T709" t="s">
        <v>14</v>
      </c>
      <c r="U709" t="s">
        <v>14</v>
      </c>
      <c r="V709" t="s">
        <v>14</v>
      </c>
      <c r="W709" t="s">
        <v>1687</v>
      </c>
      <c r="X709" t="s">
        <v>379</v>
      </c>
      <c r="Y709" t="s">
        <v>8146</v>
      </c>
      <c r="Z709" t="s">
        <v>18</v>
      </c>
      <c r="AA709" t="s">
        <v>14</v>
      </c>
      <c r="AB709" t="s">
        <v>23456</v>
      </c>
      <c r="AC709" t="s">
        <v>8147</v>
      </c>
      <c r="AD709" t="s">
        <v>2207</v>
      </c>
      <c r="AE709" t="s">
        <v>2284</v>
      </c>
      <c r="AF709" t="s">
        <v>1177</v>
      </c>
      <c r="AG709" t="s">
        <v>14</v>
      </c>
      <c r="AH709" t="s">
        <v>5822</v>
      </c>
      <c r="AI709" t="s">
        <v>378</v>
      </c>
      <c r="AJ709" t="s">
        <v>1179</v>
      </c>
      <c r="AK709" t="s">
        <v>359</v>
      </c>
      <c r="AL709" t="s">
        <v>1456</v>
      </c>
      <c r="AM709" t="s">
        <v>8148</v>
      </c>
      <c r="AN709" t="s">
        <v>1447</v>
      </c>
      <c r="AO709" t="s">
        <v>378</v>
      </c>
      <c r="AP709" t="s">
        <v>23457</v>
      </c>
      <c r="AQ709" t="s">
        <v>14</v>
      </c>
      <c r="AR709" t="s">
        <v>14</v>
      </c>
      <c r="AS709" t="s">
        <v>14</v>
      </c>
      <c r="AT709" t="s">
        <v>14</v>
      </c>
      <c r="AU709" t="s">
        <v>8035</v>
      </c>
      <c r="AV709" t="s">
        <v>8036</v>
      </c>
      <c r="AW709" t="s">
        <v>8036</v>
      </c>
      <c r="AX709" t="s">
        <v>8036</v>
      </c>
      <c r="AY709" t="s">
        <v>8149</v>
      </c>
      <c r="AZ709" t="s">
        <v>22074</v>
      </c>
      <c r="BA709" t="s">
        <v>22074</v>
      </c>
      <c r="BB709" t="s">
        <v>22074</v>
      </c>
      <c r="BC709">
        <v>7389.66</v>
      </c>
      <c r="BD709">
        <v>8572.01</v>
      </c>
      <c r="BE709" t="s">
        <v>14</v>
      </c>
      <c r="BF709" t="s">
        <v>14</v>
      </c>
      <c r="BG709" t="s">
        <v>2214</v>
      </c>
      <c r="BH709" t="s">
        <v>14</v>
      </c>
      <c r="BI709" t="s">
        <v>2215</v>
      </c>
      <c r="BJ709" t="s">
        <v>8150</v>
      </c>
      <c r="BK709" t="s">
        <v>14</v>
      </c>
      <c r="BL709" t="s">
        <v>22074</v>
      </c>
      <c r="BM709" t="s">
        <v>22074</v>
      </c>
      <c r="BN709" t="s">
        <v>8144</v>
      </c>
      <c r="BO709" t="s">
        <v>14</v>
      </c>
      <c r="BP709" t="s">
        <v>23456</v>
      </c>
      <c r="BQ709" t="s">
        <v>2217</v>
      </c>
      <c r="BR709" t="s">
        <v>2303</v>
      </c>
      <c r="BS709" t="s">
        <v>2376</v>
      </c>
      <c r="BT709" t="s">
        <v>14</v>
      </c>
      <c r="BU709" t="s">
        <v>14</v>
      </c>
      <c r="BV709" t="s">
        <v>14</v>
      </c>
      <c r="BW709" t="s">
        <v>14</v>
      </c>
      <c r="BX709" t="s">
        <v>14</v>
      </c>
      <c r="BY709" t="s">
        <v>2220</v>
      </c>
      <c r="BZ709" t="s">
        <v>23456</v>
      </c>
      <c r="CA709" t="s">
        <v>14</v>
      </c>
      <c r="CB709" t="s">
        <v>14</v>
      </c>
      <c r="CC709" t="s">
        <v>14</v>
      </c>
      <c r="CD709" t="s">
        <v>14</v>
      </c>
      <c r="CE709" t="s">
        <v>14</v>
      </c>
      <c r="CF709" t="s">
        <v>8151</v>
      </c>
      <c r="CG709" t="s">
        <v>377</v>
      </c>
      <c r="CH709" t="s">
        <v>22075</v>
      </c>
      <c r="CJ709" t="s">
        <v>378</v>
      </c>
      <c r="CK709" t="s">
        <v>24</v>
      </c>
      <c r="CM709" s="4" t="str">
        <f>_xlfn.XLOOKUP($CG709,tbl_area_24_07_2024[Nombre Área],tbl_area_24_07_2024[Estado],"Si no se encuentra",2,)</f>
        <v>Tlaxcala</v>
      </c>
      <c r="CN709" s="4" t="str">
        <f>_xlfn.XLOOKUP($CG709,tbl_area_24_07_2024[Nombre Área],tbl_area_24_07_2024[Estructura],"Si no se encuentra",2,)</f>
        <v>Juntas Distritales</v>
      </c>
    </row>
    <row r="710" spans="1:92" ht="34.9" customHeight="1" x14ac:dyDescent="0.85">
      <c r="A710" t="s">
        <v>22073</v>
      </c>
      <c r="B710" t="s">
        <v>22074</v>
      </c>
      <c r="C710" t="s">
        <v>22075</v>
      </c>
      <c r="D710" t="s">
        <v>2199</v>
      </c>
      <c r="E710" t="s">
        <v>2507</v>
      </c>
      <c r="F710" t="s">
        <v>2201</v>
      </c>
      <c r="G710" t="s">
        <v>8152</v>
      </c>
      <c r="H710" t="s">
        <v>14</v>
      </c>
      <c r="I710" t="s">
        <v>8153</v>
      </c>
      <c r="J710" t="s">
        <v>8154</v>
      </c>
      <c r="K710" t="s">
        <v>7217</v>
      </c>
      <c r="L710" t="s">
        <v>14</v>
      </c>
      <c r="M710" t="s">
        <v>14</v>
      </c>
      <c r="N710" t="s">
        <v>8155</v>
      </c>
      <c r="O710" t="s">
        <v>7217</v>
      </c>
      <c r="P710" t="s">
        <v>14</v>
      </c>
      <c r="Q710" t="s">
        <v>7217</v>
      </c>
      <c r="R710" t="s">
        <v>7217</v>
      </c>
      <c r="S710" t="s">
        <v>14</v>
      </c>
      <c r="T710" t="s">
        <v>14</v>
      </c>
      <c r="U710" t="s">
        <v>14</v>
      </c>
      <c r="V710" t="s">
        <v>14</v>
      </c>
      <c r="W710" t="s">
        <v>1687</v>
      </c>
      <c r="X710" t="s">
        <v>379</v>
      </c>
      <c r="Y710" t="s">
        <v>8146</v>
      </c>
      <c r="Z710" t="s">
        <v>18</v>
      </c>
      <c r="AA710" t="s">
        <v>14</v>
      </c>
      <c r="AB710" t="s">
        <v>7217</v>
      </c>
      <c r="AC710" t="s">
        <v>8147</v>
      </c>
      <c r="AD710" t="s">
        <v>2207</v>
      </c>
      <c r="AE710" t="s">
        <v>2284</v>
      </c>
      <c r="AF710" t="s">
        <v>1177</v>
      </c>
      <c r="AG710" t="s">
        <v>14</v>
      </c>
      <c r="AH710" t="s">
        <v>5822</v>
      </c>
      <c r="AI710" t="s">
        <v>378</v>
      </c>
      <c r="AJ710" t="s">
        <v>1179</v>
      </c>
      <c r="AK710" t="s">
        <v>359</v>
      </c>
      <c r="AL710" t="s">
        <v>1456</v>
      </c>
      <c r="AM710" t="s">
        <v>8148</v>
      </c>
      <c r="AN710" t="s">
        <v>1447</v>
      </c>
      <c r="AO710" t="s">
        <v>378</v>
      </c>
      <c r="AP710" t="s">
        <v>23457</v>
      </c>
      <c r="AQ710" t="s">
        <v>14</v>
      </c>
      <c r="AR710" t="s">
        <v>14</v>
      </c>
      <c r="AS710" t="s">
        <v>14</v>
      </c>
      <c r="AT710" t="s">
        <v>14</v>
      </c>
      <c r="AU710" t="s">
        <v>8035</v>
      </c>
      <c r="AV710" t="s">
        <v>8036</v>
      </c>
      <c r="AW710" t="s">
        <v>8036</v>
      </c>
      <c r="AX710" t="s">
        <v>8036</v>
      </c>
      <c r="AY710" t="s">
        <v>8156</v>
      </c>
      <c r="AZ710" t="s">
        <v>22074</v>
      </c>
      <c r="BA710" t="s">
        <v>22074</v>
      </c>
      <c r="BB710" t="s">
        <v>22074</v>
      </c>
      <c r="BC710">
        <v>15571</v>
      </c>
      <c r="BD710">
        <v>18062.36</v>
      </c>
      <c r="BE710" t="s">
        <v>14</v>
      </c>
      <c r="BF710" t="s">
        <v>14</v>
      </c>
      <c r="BG710" t="s">
        <v>2214</v>
      </c>
      <c r="BH710" t="s">
        <v>14</v>
      </c>
      <c r="BI710" t="s">
        <v>2215</v>
      </c>
      <c r="BJ710" t="s">
        <v>8157</v>
      </c>
      <c r="BK710" t="s">
        <v>14</v>
      </c>
      <c r="BL710" t="s">
        <v>22074</v>
      </c>
      <c r="BM710" t="s">
        <v>22074</v>
      </c>
      <c r="BN710" t="s">
        <v>8154</v>
      </c>
      <c r="BO710" t="s">
        <v>14</v>
      </c>
      <c r="BP710" t="s">
        <v>7217</v>
      </c>
      <c r="BQ710" t="s">
        <v>2217</v>
      </c>
      <c r="BR710" t="s">
        <v>2303</v>
      </c>
      <c r="BS710" t="s">
        <v>2376</v>
      </c>
      <c r="BT710" t="s">
        <v>14</v>
      </c>
      <c r="BU710" t="s">
        <v>14</v>
      </c>
      <c r="BV710" t="s">
        <v>14</v>
      </c>
      <c r="BW710" t="s">
        <v>14</v>
      </c>
      <c r="BX710" t="s">
        <v>14</v>
      </c>
      <c r="BY710" t="s">
        <v>2220</v>
      </c>
      <c r="BZ710" t="s">
        <v>7217</v>
      </c>
      <c r="CA710" t="s">
        <v>14</v>
      </c>
      <c r="CB710" t="s">
        <v>14</v>
      </c>
      <c r="CC710" t="s">
        <v>14</v>
      </c>
      <c r="CD710" t="s">
        <v>14</v>
      </c>
      <c r="CE710" t="s">
        <v>14</v>
      </c>
      <c r="CF710" t="s">
        <v>8158</v>
      </c>
      <c r="CG710" t="s">
        <v>377</v>
      </c>
      <c r="CH710" t="s">
        <v>22075</v>
      </c>
      <c r="CJ710" t="s">
        <v>378</v>
      </c>
      <c r="CK710" t="s">
        <v>24</v>
      </c>
      <c r="CM710" s="4" t="str">
        <f>_xlfn.XLOOKUP($CG710,tbl_area_24_07_2024[Nombre Área],tbl_area_24_07_2024[Estado],"Si no se encuentra",2,)</f>
        <v>Tlaxcala</v>
      </c>
      <c r="CN710" s="4" t="str">
        <f>_xlfn.XLOOKUP($CG710,tbl_area_24_07_2024[Nombre Área],tbl_area_24_07_2024[Estructura],"Si no se encuentra",2,)</f>
        <v>Juntas Distritales</v>
      </c>
    </row>
    <row r="711" spans="1:92" ht="34.9" customHeight="1" x14ac:dyDescent="0.85">
      <c r="A711" t="s">
        <v>22073</v>
      </c>
      <c r="B711" t="s">
        <v>22074</v>
      </c>
      <c r="C711" t="s">
        <v>22075</v>
      </c>
      <c r="D711" t="s">
        <v>2199</v>
      </c>
      <c r="E711" t="s">
        <v>2507</v>
      </c>
      <c r="F711" t="s">
        <v>2201</v>
      </c>
      <c r="G711" t="s">
        <v>8159</v>
      </c>
      <c r="H711" t="s">
        <v>14</v>
      </c>
      <c r="I711" t="s">
        <v>8153</v>
      </c>
      <c r="J711" t="s">
        <v>8160</v>
      </c>
      <c r="K711" t="s">
        <v>8444</v>
      </c>
      <c r="L711" t="s">
        <v>14</v>
      </c>
      <c r="M711" t="s">
        <v>14</v>
      </c>
      <c r="N711" t="s">
        <v>8155</v>
      </c>
      <c r="O711" t="s">
        <v>8444</v>
      </c>
      <c r="P711" t="s">
        <v>14</v>
      </c>
      <c r="Q711" t="s">
        <v>8444</v>
      </c>
      <c r="R711" t="s">
        <v>8444</v>
      </c>
      <c r="S711" t="s">
        <v>14</v>
      </c>
      <c r="T711" t="s">
        <v>14</v>
      </c>
      <c r="U711" t="s">
        <v>14</v>
      </c>
      <c r="V711" t="s">
        <v>14</v>
      </c>
      <c r="W711" t="s">
        <v>1687</v>
      </c>
      <c r="X711" t="s">
        <v>379</v>
      </c>
      <c r="Y711" t="s">
        <v>8146</v>
      </c>
      <c r="Z711" t="s">
        <v>18</v>
      </c>
      <c r="AA711" t="s">
        <v>14</v>
      </c>
      <c r="AB711" t="s">
        <v>8444</v>
      </c>
      <c r="AC711" t="s">
        <v>8147</v>
      </c>
      <c r="AD711" t="s">
        <v>2207</v>
      </c>
      <c r="AE711" t="s">
        <v>2284</v>
      </c>
      <c r="AF711" t="s">
        <v>1177</v>
      </c>
      <c r="AG711" t="s">
        <v>14</v>
      </c>
      <c r="AH711" t="s">
        <v>5822</v>
      </c>
      <c r="AI711" t="s">
        <v>378</v>
      </c>
      <c r="AJ711" t="s">
        <v>1179</v>
      </c>
      <c r="AK711" t="s">
        <v>359</v>
      </c>
      <c r="AL711" t="s">
        <v>1456</v>
      </c>
      <c r="AM711" t="s">
        <v>8148</v>
      </c>
      <c r="AN711" t="s">
        <v>1447</v>
      </c>
      <c r="AO711" t="s">
        <v>378</v>
      </c>
      <c r="AP711" t="s">
        <v>23457</v>
      </c>
      <c r="AQ711" t="s">
        <v>14</v>
      </c>
      <c r="AR711" t="s">
        <v>14</v>
      </c>
      <c r="AS711" t="s">
        <v>14</v>
      </c>
      <c r="AT711" t="s">
        <v>14</v>
      </c>
      <c r="AU711" t="s">
        <v>8035</v>
      </c>
      <c r="AV711" t="s">
        <v>8036</v>
      </c>
      <c r="AW711" t="s">
        <v>8036</v>
      </c>
      <c r="AX711" t="s">
        <v>8036</v>
      </c>
      <c r="AY711" t="s">
        <v>8162</v>
      </c>
      <c r="AZ711" t="s">
        <v>22074</v>
      </c>
      <c r="BA711" t="s">
        <v>22074</v>
      </c>
      <c r="BB711" t="s">
        <v>22074</v>
      </c>
      <c r="BC711">
        <v>8424.7999999999993</v>
      </c>
      <c r="BD711">
        <v>9772.77</v>
      </c>
      <c r="BE711" t="s">
        <v>14</v>
      </c>
      <c r="BF711" t="s">
        <v>14</v>
      </c>
      <c r="BG711" t="s">
        <v>2214</v>
      </c>
      <c r="BH711" t="s">
        <v>14</v>
      </c>
      <c r="BI711" t="s">
        <v>2215</v>
      </c>
      <c r="BJ711" t="s">
        <v>8157</v>
      </c>
      <c r="BK711" t="s">
        <v>14</v>
      </c>
      <c r="BL711" t="s">
        <v>22074</v>
      </c>
      <c r="BM711" t="s">
        <v>22074</v>
      </c>
      <c r="BN711" t="s">
        <v>8160</v>
      </c>
      <c r="BO711" t="s">
        <v>14</v>
      </c>
      <c r="BP711" t="s">
        <v>8444</v>
      </c>
      <c r="BQ711" t="s">
        <v>2217</v>
      </c>
      <c r="BR711" t="s">
        <v>2303</v>
      </c>
      <c r="BS711" t="s">
        <v>2376</v>
      </c>
      <c r="BT711" t="s">
        <v>14</v>
      </c>
      <c r="BU711" t="s">
        <v>14</v>
      </c>
      <c r="BV711" t="s">
        <v>14</v>
      </c>
      <c r="BW711" t="s">
        <v>14</v>
      </c>
      <c r="BX711" t="s">
        <v>14</v>
      </c>
      <c r="BY711" t="s">
        <v>2220</v>
      </c>
      <c r="BZ711" t="s">
        <v>8444</v>
      </c>
      <c r="CA711" t="s">
        <v>14</v>
      </c>
      <c r="CB711" t="s">
        <v>14</v>
      </c>
      <c r="CC711" t="s">
        <v>14</v>
      </c>
      <c r="CD711" t="s">
        <v>14</v>
      </c>
      <c r="CE711" t="s">
        <v>14</v>
      </c>
      <c r="CF711" t="s">
        <v>8163</v>
      </c>
      <c r="CG711" t="s">
        <v>377</v>
      </c>
      <c r="CH711" t="s">
        <v>22075</v>
      </c>
      <c r="CJ711" t="s">
        <v>378</v>
      </c>
      <c r="CK711" t="s">
        <v>24</v>
      </c>
      <c r="CM711" s="4" t="str">
        <f>_xlfn.XLOOKUP($CG711,tbl_area_24_07_2024[Nombre Área],tbl_area_24_07_2024[Estado],"Si no se encuentra",2,)</f>
        <v>Tlaxcala</v>
      </c>
      <c r="CN711" s="4" t="str">
        <f>_xlfn.XLOOKUP($CG711,tbl_area_24_07_2024[Nombre Área],tbl_area_24_07_2024[Estructura],"Si no se encuentra",2,)</f>
        <v>Juntas Distritales</v>
      </c>
    </row>
    <row r="712" spans="1:92" ht="34.9" customHeight="1" x14ac:dyDescent="0.85">
      <c r="A712" t="s">
        <v>22073</v>
      </c>
      <c r="B712" t="s">
        <v>22074</v>
      </c>
      <c r="C712" t="s">
        <v>22075</v>
      </c>
      <c r="D712" t="s">
        <v>2199</v>
      </c>
      <c r="E712" t="s">
        <v>2242</v>
      </c>
      <c r="F712" t="s">
        <v>2201</v>
      </c>
      <c r="G712" t="s">
        <v>8164</v>
      </c>
      <c r="H712" t="s">
        <v>14</v>
      </c>
      <c r="I712" t="s">
        <v>8165</v>
      </c>
      <c r="J712" t="s">
        <v>8166</v>
      </c>
      <c r="K712" t="s">
        <v>23458</v>
      </c>
      <c r="L712" t="s">
        <v>14</v>
      </c>
      <c r="M712" t="s">
        <v>14</v>
      </c>
      <c r="N712" t="s">
        <v>8167</v>
      </c>
      <c r="O712" t="s">
        <v>23458</v>
      </c>
      <c r="P712" t="s">
        <v>14</v>
      </c>
      <c r="Q712" t="s">
        <v>23458</v>
      </c>
      <c r="R712" t="s">
        <v>23458</v>
      </c>
      <c r="S712" t="s">
        <v>14</v>
      </c>
      <c r="T712" t="s">
        <v>14</v>
      </c>
      <c r="U712" t="s">
        <v>14</v>
      </c>
      <c r="V712" t="s">
        <v>14</v>
      </c>
      <c r="W712" t="s">
        <v>368</v>
      </c>
      <c r="X712" t="s">
        <v>313</v>
      </c>
      <c r="Y712" t="s">
        <v>104</v>
      </c>
      <c r="Z712" t="s">
        <v>12</v>
      </c>
      <c r="AA712" t="s">
        <v>14</v>
      </c>
      <c r="AB712" t="s">
        <v>23458</v>
      </c>
      <c r="AC712" t="s">
        <v>8168</v>
      </c>
      <c r="AD712" t="s">
        <v>2207</v>
      </c>
      <c r="AE712" t="s">
        <v>1180</v>
      </c>
      <c r="AF712" t="s">
        <v>5787</v>
      </c>
      <c r="AG712" t="s">
        <v>14</v>
      </c>
      <c r="AH712" t="s">
        <v>5822</v>
      </c>
      <c r="AI712" t="s">
        <v>378</v>
      </c>
      <c r="AJ712" t="s">
        <v>1179</v>
      </c>
      <c r="AK712" t="s">
        <v>8169</v>
      </c>
      <c r="AL712" t="s">
        <v>1452</v>
      </c>
      <c r="AM712" t="s">
        <v>378</v>
      </c>
      <c r="AN712" t="s">
        <v>1447</v>
      </c>
      <c r="AO712" t="s">
        <v>378</v>
      </c>
      <c r="AP712" t="s">
        <v>23457</v>
      </c>
      <c r="AQ712" t="s">
        <v>14</v>
      </c>
      <c r="AR712" t="s">
        <v>14</v>
      </c>
      <c r="AS712" t="s">
        <v>14</v>
      </c>
      <c r="AT712" t="s">
        <v>14</v>
      </c>
      <c r="AU712" t="s">
        <v>8035</v>
      </c>
      <c r="AV712" t="s">
        <v>8036</v>
      </c>
      <c r="AW712" t="s">
        <v>8036</v>
      </c>
      <c r="AX712" t="s">
        <v>8036</v>
      </c>
      <c r="AY712" t="s">
        <v>8170</v>
      </c>
      <c r="AZ712" t="s">
        <v>22074</v>
      </c>
      <c r="BA712" t="s">
        <v>22074</v>
      </c>
      <c r="BB712" t="s">
        <v>22074</v>
      </c>
      <c r="BC712">
        <v>2190</v>
      </c>
      <c r="BD712">
        <v>2540</v>
      </c>
      <c r="BE712" t="s">
        <v>14</v>
      </c>
      <c r="BF712" t="s">
        <v>14</v>
      </c>
      <c r="BG712" t="s">
        <v>2214</v>
      </c>
      <c r="BH712" t="s">
        <v>14</v>
      </c>
      <c r="BI712" t="s">
        <v>2215</v>
      </c>
      <c r="BJ712" t="s">
        <v>8167</v>
      </c>
      <c r="BK712" t="s">
        <v>14</v>
      </c>
      <c r="BL712" t="s">
        <v>22074</v>
      </c>
      <c r="BM712" t="s">
        <v>22074</v>
      </c>
      <c r="BN712" t="s">
        <v>8166</v>
      </c>
      <c r="BO712" t="s">
        <v>14</v>
      </c>
      <c r="BP712" t="s">
        <v>23458</v>
      </c>
      <c r="BQ712" t="s">
        <v>2217</v>
      </c>
      <c r="BR712" t="s">
        <v>2303</v>
      </c>
      <c r="BS712" t="s">
        <v>2376</v>
      </c>
      <c r="BT712" t="s">
        <v>14</v>
      </c>
      <c r="BU712" t="s">
        <v>14</v>
      </c>
      <c r="BV712" t="s">
        <v>14</v>
      </c>
      <c r="BW712" t="s">
        <v>14</v>
      </c>
      <c r="BX712" t="s">
        <v>14</v>
      </c>
      <c r="BY712" t="s">
        <v>2220</v>
      </c>
      <c r="BZ712" t="s">
        <v>23458</v>
      </c>
      <c r="CA712" t="s">
        <v>14</v>
      </c>
      <c r="CB712" t="s">
        <v>14</v>
      </c>
      <c r="CC712" t="s">
        <v>14</v>
      </c>
      <c r="CD712" t="s">
        <v>14</v>
      </c>
      <c r="CE712" t="s">
        <v>14</v>
      </c>
      <c r="CF712" t="s">
        <v>8171</v>
      </c>
      <c r="CG712" t="s">
        <v>377</v>
      </c>
      <c r="CH712" t="s">
        <v>22075</v>
      </c>
      <c r="CJ712" t="s">
        <v>378</v>
      </c>
      <c r="CK712" t="s">
        <v>24</v>
      </c>
      <c r="CM712" s="4" t="str">
        <f>_xlfn.XLOOKUP($CG712,tbl_area_24_07_2024[Nombre Área],tbl_area_24_07_2024[Estado],"Si no se encuentra",2,)</f>
        <v>Tlaxcala</v>
      </c>
      <c r="CN712" s="4" t="str">
        <f>_xlfn.XLOOKUP($CG712,tbl_area_24_07_2024[Nombre Área],tbl_area_24_07_2024[Estructura],"Si no se encuentra",2,)</f>
        <v>Juntas Distritales</v>
      </c>
    </row>
    <row r="713" spans="1:92" ht="34.9" customHeight="1" x14ac:dyDescent="0.85">
      <c r="A713" t="s">
        <v>22073</v>
      </c>
      <c r="B713" t="s">
        <v>22074</v>
      </c>
      <c r="C713" t="s">
        <v>22075</v>
      </c>
      <c r="D713" t="s">
        <v>2199</v>
      </c>
      <c r="E713" t="s">
        <v>2242</v>
      </c>
      <c r="F713" t="s">
        <v>2201</v>
      </c>
      <c r="G713" t="s">
        <v>8172</v>
      </c>
      <c r="H713" t="s">
        <v>14</v>
      </c>
      <c r="I713" t="s">
        <v>8165</v>
      </c>
      <c r="J713" t="s">
        <v>8173</v>
      </c>
      <c r="K713" t="s">
        <v>23459</v>
      </c>
      <c r="L713" t="s">
        <v>14</v>
      </c>
      <c r="M713" t="s">
        <v>14</v>
      </c>
      <c r="N713" t="s">
        <v>8174</v>
      </c>
      <c r="O713" t="s">
        <v>23459</v>
      </c>
      <c r="P713" t="s">
        <v>14</v>
      </c>
      <c r="Q713" t="s">
        <v>23459</v>
      </c>
      <c r="R713" t="s">
        <v>23459</v>
      </c>
      <c r="S713" t="s">
        <v>14</v>
      </c>
      <c r="T713" t="s">
        <v>14</v>
      </c>
      <c r="U713" t="s">
        <v>14</v>
      </c>
      <c r="V713" t="s">
        <v>14</v>
      </c>
      <c r="W713" t="s">
        <v>368</v>
      </c>
      <c r="X713" t="s">
        <v>313</v>
      </c>
      <c r="Y713" t="s">
        <v>104</v>
      </c>
      <c r="Z713" t="s">
        <v>12</v>
      </c>
      <c r="AA713" t="s">
        <v>14</v>
      </c>
      <c r="AB713" t="s">
        <v>23459</v>
      </c>
      <c r="AC713" t="s">
        <v>8168</v>
      </c>
      <c r="AD713" t="s">
        <v>2207</v>
      </c>
      <c r="AE713" t="s">
        <v>1180</v>
      </c>
      <c r="AF713" t="s">
        <v>5787</v>
      </c>
      <c r="AG713" t="s">
        <v>14</v>
      </c>
      <c r="AH713" t="s">
        <v>5822</v>
      </c>
      <c r="AI713" t="s">
        <v>378</v>
      </c>
      <c r="AJ713" t="s">
        <v>1179</v>
      </c>
      <c r="AK713" t="s">
        <v>8169</v>
      </c>
      <c r="AL713" t="s">
        <v>1452</v>
      </c>
      <c r="AM713" t="s">
        <v>378</v>
      </c>
      <c r="AN713" t="s">
        <v>1447</v>
      </c>
      <c r="AO713" t="s">
        <v>378</v>
      </c>
      <c r="AP713" t="s">
        <v>23457</v>
      </c>
      <c r="AQ713" t="s">
        <v>14</v>
      </c>
      <c r="AR713" t="s">
        <v>14</v>
      </c>
      <c r="AS713" t="s">
        <v>14</v>
      </c>
      <c r="AT713" t="s">
        <v>14</v>
      </c>
      <c r="AU713" t="s">
        <v>8035</v>
      </c>
      <c r="AV713" t="s">
        <v>8036</v>
      </c>
      <c r="AW713" t="s">
        <v>8036</v>
      </c>
      <c r="AX713" t="s">
        <v>8036</v>
      </c>
      <c r="AY713" t="s">
        <v>8175</v>
      </c>
      <c r="AZ713" t="s">
        <v>22074</v>
      </c>
      <c r="BA713" t="s">
        <v>22074</v>
      </c>
      <c r="BB713" t="s">
        <v>22074</v>
      </c>
      <c r="BC713">
        <v>2426</v>
      </c>
      <c r="BD713">
        <v>2814.16</v>
      </c>
      <c r="BE713" t="s">
        <v>14</v>
      </c>
      <c r="BF713" t="s">
        <v>14</v>
      </c>
      <c r="BG713" t="s">
        <v>2214</v>
      </c>
      <c r="BH713" t="s">
        <v>14</v>
      </c>
      <c r="BI713" t="s">
        <v>2215</v>
      </c>
      <c r="BJ713" t="s">
        <v>8176</v>
      </c>
      <c r="BK713" t="s">
        <v>14</v>
      </c>
      <c r="BL713" t="s">
        <v>22074</v>
      </c>
      <c r="BM713" t="s">
        <v>22074</v>
      </c>
      <c r="BN713" t="s">
        <v>8173</v>
      </c>
      <c r="BO713" t="s">
        <v>14</v>
      </c>
      <c r="BP713" t="s">
        <v>23459</v>
      </c>
      <c r="BQ713" t="s">
        <v>2217</v>
      </c>
      <c r="BR713" t="s">
        <v>2303</v>
      </c>
      <c r="BS713" t="s">
        <v>2376</v>
      </c>
      <c r="BT713" t="s">
        <v>14</v>
      </c>
      <c r="BU713" t="s">
        <v>14</v>
      </c>
      <c r="BV713" t="s">
        <v>14</v>
      </c>
      <c r="BW713" t="s">
        <v>14</v>
      </c>
      <c r="BX713" t="s">
        <v>14</v>
      </c>
      <c r="BY713" t="s">
        <v>2220</v>
      </c>
      <c r="BZ713" t="s">
        <v>23459</v>
      </c>
      <c r="CA713" t="s">
        <v>14</v>
      </c>
      <c r="CB713" t="s">
        <v>14</v>
      </c>
      <c r="CC713" t="s">
        <v>14</v>
      </c>
      <c r="CD713" t="s">
        <v>14</v>
      </c>
      <c r="CE713" t="s">
        <v>14</v>
      </c>
      <c r="CF713" t="s">
        <v>8177</v>
      </c>
      <c r="CG713" t="s">
        <v>377</v>
      </c>
      <c r="CH713" t="s">
        <v>22075</v>
      </c>
      <c r="CJ713" t="s">
        <v>378</v>
      </c>
      <c r="CK713" t="s">
        <v>24</v>
      </c>
      <c r="CM713" s="4" t="str">
        <f>_xlfn.XLOOKUP($CG713,tbl_area_24_07_2024[Nombre Área],tbl_area_24_07_2024[Estado],"Si no se encuentra",2,)</f>
        <v>Tlaxcala</v>
      </c>
      <c r="CN713" s="4" t="str">
        <f>_xlfn.XLOOKUP($CG713,tbl_area_24_07_2024[Nombre Área],tbl_area_24_07_2024[Estructura],"Si no se encuentra",2,)</f>
        <v>Juntas Distritales</v>
      </c>
    </row>
    <row r="714" spans="1:92" ht="34.9" customHeight="1" x14ac:dyDescent="0.85">
      <c r="A714" t="s">
        <v>22073</v>
      </c>
      <c r="B714" t="s">
        <v>22074</v>
      </c>
      <c r="C714" t="s">
        <v>22075</v>
      </c>
      <c r="D714" t="s">
        <v>2199</v>
      </c>
      <c r="E714" t="s">
        <v>2507</v>
      </c>
      <c r="F714" t="s">
        <v>2201</v>
      </c>
      <c r="G714" t="s">
        <v>8178</v>
      </c>
      <c r="H714" t="s">
        <v>14</v>
      </c>
      <c r="I714" t="s">
        <v>8143</v>
      </c>
      <c r="J714" t="s">
        <v>8179</v>
      </c>
      <c r="K714" t="s">
        <v>23460</v>
      </c>
      <c r="L714" t="s">
        <v>14</v>
      </c>
      <c r="M714" t="s">
        <v>14</v>
      </c>
      <c r="N714" t="s">
        <v>8180</v>
      </c>
      <c r="O714" t="s">
        <v>23460</v>
      </c>
      <c r="P714" t="s">
        <v>14</v>
      </c>
      <c r="Q714" t="s">
        <v>23460</v>
      </c>
      <c r="R714" t="s">
        <v>23460</v>
      </c>
      <c r="S714" t="s">
        <v>14</v>
      </c>
      <c r="T714" t="s">
        <v>14</v>
      </c>
      <c r="U714" t="s">
        <v>14</v>
      </c>
      <c r="V714" t="s">
        <v>14</v>
      </c>
      <c r="W714" t="s">
        <v>8181</v>
      </c>
      <c r="X714" t="s">
        <v>39</v>
      </c>
      <c r="Y714" t="s">
        <v>360</v>
      </c>
      <c r="Z714" t="s">
        <v>18</v>
      </c>
      <c r="AA714" t="s">
        <v>14</v>
      </c>
      <c r="AB714" t="s">
        <v>23460</v>
      </c>
      <c r="AC714" t="s">
        <v>8046</v>
      </c>
      <c r="AD714" t="s">
        <v>2207</v>
      </c>
      <c r="AE714" t="s">
        <v>6161</v>
      </c>
      <c r="AF714" t="s">
        <v>8182</v>
      </c>
      <c r="AG714" t="s">
        <v>14</v>
      </c>
      <c r="AH714" t="s">
        <v>5822</v>
      </c>
      <c r="AI714" t="s">
        <v>378</v>
      </c>
      <c r="AJ714" t="s">
        <v>1452</v>
      </c>
      <c r="AK714" t="s">
        <v>2287</v>
      </c>
      <c r="AL714" t="s">
        <v>1452</v>
      </c>
      <c r="AM714" t="s">
        <v>378</v>
      </c>
      <c r="AN714" t="s">
        <v>1447</v>
      </c>
      <c r="AO714" t="s">
        <v>378</v>
      </c>
      <c r="AP714" t="s">
        <v>23445</v>
      </c>
      <c r="AQ714" t="s">
        <v>14</v>
      </c>
      <c r="AR714" t="s">
        <v>14</v>
      </c>
      <c r="AS714" t="s">
        <v>14</v>
      </c>
      <c r="AT714" t="s">
        <v>14</v>
      </c>
      <c r="AU714" t="s">
        <v>8035</v>
      </c>
      <c r="AV714" t="s">
        <v>8036</v>
      </c>
      <c r="AW714" t="s">
        <v>8036</v>
      </c>
      <c r="AX714" t="s">
        <v>8036</v>
      </c>
      <c r="AY714" t="s">
        <v>8183</v>
      </c>
      <c r="AZ714" t="s">
        <v>22074</v>
      </c>
      <c r="BA714" t="s">
        <v>22074</v>
      </c>
      <c r="BB714" t="s">
        <v>22074</v>
      </c>
      <c r="BC714">
        <v>9633.02</v>
      </c>
      <c r="BD714">
        <v>11174.3</v>
      </c>
      <c r="BE714" t="s">
        <v>14</v>
      </c>
      <c r="BF714" t="s">
        <v>14</v>
      </c>
      <c r="BG714" t="s">
        <v>2214</v>
      </c>
      <c r="BH714" t="s">
        <v>14</v>
      </c>
      <c r="BI714" t="s">
        <v>2215</v>
      </c>
      <c r="BJ714" t="s">
        <v>8184</v>
      </c>
      <c r="BK714" t="s">
        <v>14</v>
      </c>
      <c r="BL714" t="s">
        <v>22074</v>
      </c>
      <c r="BM714" t="s">
        <v>22074</v>
      </c>
      <c r="BN714" t="s">
        <v>8179</v>
      </c>
      <c r="BO714" t="s">
        <v>14</v>
      </c>
      <c r="BP714" t="s">
        <v>23460</v>
      </c>
      <c r="BQ714" t="s">
        <v>2217</v>
      </c>
      <c r="BR714" t="s">
        <v>2303</v>
      </c>
      <c r="BS714" t="s">
        <v>2376</v>
      </c>
      <c r="BT714" t="s">
        <v>14</v>
      </c>
      <c r="BU714" t="s">
        <v>14</v>
      </c>
      <c r="BV714" t="s">
        <v>14</v>
      </c>
      <c r="BW714" t="s">
        <v>14</v>
      </c>
      <c r="BX714" t="s">
        <v>14</v>
      </c>
      <c r="BY714" t="s">
        <v>2220</v>
      </c>
      <c r="BZ714" t="s">
        <v>23460</v>
      </c>
      <c r="CA714" t="s">
        <v>14</v>
      </c>
      <c r="CB714" t="s">
        <v>14</v>
      </c>
      <c r="CC714" t="s">
        <v>14</v>
      </c>
      <c r="CD714" t="s">
        <v>14</v>
      </c>
      <c r="CE714" t="s">
        <v>14</v>
      </c>
      <c r="CF714" t="s">
        <v>8185</v>
      </c>
      <c r="CG714" t="s">
        <v>377</v>
      </c>
      <c r="CH714" t="s">
        <v>22075</v>
      </c>
      <c r="CJ714" t="s">
        <v>378</v>
      </c>
      <c r="CK714" t="s">
        <v>24</v>
      </c>
      <c r="CM714" s="4" t="str">
        <f>_xlfn.XLOOKUP($CG714,tbl_area_24_07_2024[Nombre Área],tbl_area_24_07_2024[Estado],"Si no se encuentra",2,)</f>
        <v>Tlaxcala</v>
      </c>
      <c r="CN714" s="4" t="str">
        <f>_xlfn.XLOOKUP($CG714,tbl_area_24_07_2024[Nombre Área],tbl_area_24_07_2024[Estructura],"Si no se encuentra",2,)</f>
        <v>Juntas Distritales</v>
      </c>
    </row>
    <row r="715" spans="1:92" ht="34.9" customHeight="1" x14ac:dyDescent="0.85">
      <c r="A715" t="s">
        <v>22073</v>
      </c>
      <c r="B715" t="s">
        <v>22074</v>
      </c>
      <c r="C715" t="s">
        <v>22075</v>
      </c>
      <c r="D715" t="s">
        <v>2199</v>
      </c>
      <c r="E715" t="s">
        <v>2507</v>
      </c>
      <c r="F715" t="s">
        <v>2201</v>
      </c>
      <c r="G715" t="s">
        <v>8186</v>
      </c>
      <c r="H715" t="s">
        <v>14</v>
      </c>
      <c r="I715" t="s">
        <v>8143</v>
      </c>
      <c r="J715" t="s">
        <v>8187</v>
      </c>
      <c r="K715" t="s">
        <v>23461</v>
      </c>
      <c r="L715" t="s">
        <v>14</v>
      </c>
      <c r="M715" t="s">
        <v>14</v>
      </c>
      <c r="N715" t="s">
        <v>8188</v>
      </c>
      <c r="O715" t="s">
        <v>23461</v>
      </c>
      <c r="P715" t="s">
        <v>14</v>
      </c>
      <c r="Q715" t="s">
        <v>23461</v>
      </c>
      <c r="R715" t="s">
        <v>23461</v>
      </c>
      <c r="S715" t="s">
        <v>14</v>
      </c>
      <c r="T715" t="s">
        <v>14</v>
      </c>
      <c r="U715" t="s">
        <v>14</v>
      </c>
      <c r="V715" t="s">
        <v>14</v>
      </c>
      <c r="W715" t="s">
        <v>1687</v>
      </c>
      <c r="X715" t="s">
        <v>379</v>
      </c>
      <c r="Y715" t="s">
        <v>8146</v>
      </c>
      <c r="Z715" t="s">
        <v>18</v>
      </c>
      <c r="AA715" t="s">
        <v>14</v>
      </c>
      <c r="AB715" t="s">
        <v>23461</v>
      </c>
      <c r="AC715" t="s">
        <v>8147</v>
      </c>
      <c r="AD715" t="s">
        <v>2207</v>
      </c>
      <c r="AE715" t="s">
        <v>2284</v>
      </c>
      <c r="AF715" t="s">
        <v>1177</v>
      </c>
      <c r="AG715" t="s">
        <v>14</v>
      </c>
      <c r="AH715" t="s">
        <v>5822</v>
      </c>
      <c r="AI715" t="s">
        <v>378</v>
      </c>
      <c r="AJ715" t="s">
        <v>1179</v>
      </c>
      <c r="AK715" t="s">
        <v>359</v>
      </c>
      <c r="AL715" t="s">
        <v>1456</v>
      </c>
      <c r="AM715" t="s">
        <v>8148</v>
      </c>
      <c r="AN715" t="s">
        <v>1447</v>
      </c>
      <c r="AO715" t="s">
        <v>378</v>
      </c>
      <c r="AP715" t="s">
        <v>23457</v>
      </c>
      <c r="AQ715" t="s">
        <v>14</v>
      </c>
      <c r="AR715" t="s">
        <v>14</v>
      </c>
      <c r="AS715" t="s">
        <v>14</v>
      </c>
      <c r="AT715" t="s">
        <v>14</v>
      </c>
      <c r="AU715" t="s">
        <v>8035</v>
      </c>
      <c r="AV715" t="s">
        <v>8036</v>
      </c>
      <c r="AW715" t="s">
        <v>8036</v>
      </c>
      <c r="AX715" t="s">
        <v>8036</v>
      </c>
      <c r="AY715" t="s">
        <v>8189</v>
      </c>
      <c r="AZ715" t="s">
        <v>22074</v>
      </c>
      <c r="BA715" t="s">
        <v>22074</v>
      </c>
      <c r="BB715" t="s">
        <v>22074</v>
      </c>
      <c r="BC715">
        <v>6210</v>
      </c>
      <c r="BD715">
        <v>7203.6</v>
      </c>
      <c r="BE715" t="s">
        <v>14</v>
      </c>
      <c r="BF715" t="s">
        <v>14</v>
      </c>
      <c r="BG715" t="s">
        <v>2214</v>
      </c>
      <c r="BH715" t="s">
        <v>14</v>
      </c>
      <c r="BI715" t="s">
        <v>2215</v>
      </c>
      <c r="BJ715" t="s">
        <v>8184</v>
      </c>
      <c r="BK715" t="s">
        <v>14</v>
      </c>
      <c r="BL715" t="s">
        <v>22074</v>
      </c>
      <c r="BM715" t="s">
        <v>22074</v>
      </c>
      <c r="BN715" t="s">
        <v>8187</v>
      </c>
      <c r="BO715" t="s">
        <v>14</v>
      </c>
      <c r="BP715" t="s">
        <v>23461</v>
      </c>
      <c r="BQ715" t="s">
        <v>2217</v>
      </c>
      <c r="BR715" t="s">
        <v>2303</v>
      </c>
      <c r="BS715" t="s">
        <v>2376</v>
      </c>
      <c r="BT715" t="s">
        <v>14</v>
      </c>
      <c r="BU715" t="s">
        <v>14</v>
      </c>
      <c r="BV715" t="s">
        <v>14</v>
      </c>
      <c r="BW715" t="s">
        <v>14</v>
      </c>
      <c r="BX715" t="s">
        <v>14</v>
      </c>
      <c r="BY715" t="s">
        <v>2220</v>
      </c>
      <c r="BZ715" t="s">
        <v>23461</v>
      </c>
      <c r="CA715" t="s">
        <v>14</v>
      </c>
      <c r="CB715" t="s">
        <v>14</v>
      </c>
      <c r="CC715" t="s">
        <v>14</v>
      </c>
      <c r="CD715" t="s">
        <v>14</v>
      </c>
      <c r="CE715" t="s">
        <v>14</v>
      </c>
      <c r="CF715" t="s">
        <v>8190</v>
      </c>
      <c r="CG715" t="s">
        <v>377</v>
      </c>
      <c r="CH715" t="s">
        <v>22075</v>
      </c>
      <c r="CJ715" t="s">
        <v>378</v>
      </c>
      <c r="CK715" t="s">
        <v>24</v>
      </c>
      <c r="CM715" s="4" t="str">
        <f>_xlfn.XLOOKUP($CG715,tbl_area_24_07_2024[Nombre Área],tbl_area_24_07_2024[Estado],"Si no se encuentra",2,)</f>
        <v>Tlaxcala</v>
      </c>
      <c r="CN715" s="4" t="str">
        <f>_xlfn.XLOOKUP($CG715,tbl_area_24_07_2024[Nombre Área],tbl_area_24_07_2024[Estructura],"Si no se encuentra",2,)</f>
        <v>Juntas Distritales</v>
      </c>
    </row>
    <row r="716" spans="1:92" ht="34.9" customHeight="1" x14ac:dyDescent="0.85">
      <c r="A716" t="s">
        <v>22073</v>
      </c>
      <c r="B716" t="s">
        <v>22074</v>
      </c>
      <c r="C716" t="s">
        <v>22075</v>
      </c>
      <c r="D716" t="s">
        <v>2199</v>
      </c>
      <c r="E716" t="s">
        <v>2242</v>
      </c>
      <c r="F716" t="s">
        <v>2201</v>
      </c>
      <c r="G716" t="s">
        <v>8191</v>
      </c>
      <c r="H716" t="s">
        <v>14</v>
      </c>
      <c r="I716" t="s">
        <v>8063</v>
      </c>
      <c r="J716" t="s">
        <v>8192</v>
      </c>
      <c r="K716" t="s">
        <v>23462</v>
      </c>
      <c r="L716" t="s">
        <v>14</v>
      </c>
      <c r="M716" t="s">
        <v>14</v>
      </c>
      <c r="N716" t="s">
        <v>8193</v>
      </c>
      <c r="O716" t="s">
        <v>23462</v>
      </c>
      <c r="P716" t="s">
        <v>14</v>
      </c>
      <c r="Q716" t="s">
        <v>23462</v>
      </c>
      <c r="R716" t="s">
        <v>23462</v>
      </c>
      <c r="S716" t="s">
        <v>14</v>
      </c>
      <c r="T716" t="s">
        <v>14</v>
      </c>
      <c r="U716" t="s">
        <v>14</v>
      </c>
      <c r="V716" t="s">
        <v>14</v>
      </c>
      <c r="W716" t="s">
        <v>14</v>
      </c>
      <c r="X716" t="s">
        <v>14</v>
      </c>
      <c r="Y716" t="s">
        <v>14</v>
      </c>
      <c r="Z716" t="s">
        <v>14</v>
      </c>
      <c r="AA716" t="s">
        <v>8066</v>
      </c>
      <c r="AB716" t="s">
        <v>23462</v>
      </c>
      <c r="AC716" t="s">
        <v>6160</v>
      </c>
      <c r="AD716" t="s">
        <v>2207</v>
      </c>
      <c r="AE716" t="s">
        <v>6161</v>
      </c>
      <c r="AF716" t="s">
        <v>1174</v>
      </c>
      <c r="AG716" t="s">
        <v>14</v>
      </c>
      <c r="AH716" t="s">
        <v>5822</v>
      </c>
      <c r="AI716" t="s">
        <v>378</v>
      </c>
      <c r="AJ716" t="s">
        <v>1452</v>
      </c>
      <c r="AK716" t="s">
        <v>8067</v>
      </c>
      <c r="AL716" t="s">
        <v>1452</v>
      </c>
      <c r="AM716" t="s">
        <v>378</v>
      </c>
      <c r="AN716" t="s">
        <v>1447</v>
      </c>
      <c r="AO716" t="s">
        <v>378</v>
      </c>
      <c r="AP716" t="s">
        <v>22800</v>
      </c>
      <c r="AQ716" t="s">
        <v>14</v>
      </c>
      <c r="AR716" t="s">
        <v>14</v>
      </c>
      <c r="AS716" t="s">
        <v>14</v>
      </c>
      <c r="AT716" t="s">
        <v>14</v>
      </c>
      <c r="AU716" t="s">
        <v>8035</v>
      </c>
      <c r="AV716" t="s">
        <v>8036</v>
      </c>
      <c r="AW716" t="s">
        <v>8036</v>
      </c>
      <c r="AX716" t="s">
        <v>8036</v>
      </c>
      <c r="AY716" t="s">
        <v>8194</v>
      </c>
      <c r="AZ716" t="s">
        <v>22074</v>
      </c>
      <c r="BA716" t="s">
        <v>22074</v>
      </c>
      <c r="BB716" t="s">
        <v>22089</v>
      </c>
      <c r="BC716">
        <v>6200</v>
      </c>
      <c r="BD716">
        <v>7192</v>
      </c>
      <c r="BE716" t="s">
        <v>14</v>
      </c>
      <c r="BF716" t="s">
        <v>14</v>
      </c>
      <c r="BG716" t="s">
        <v>2214</v>
      </c>
      <c r="BH716" t="s">
        <v>14</v>
      </c>
      <c r="BI716" t="s">
        <v>2215</v>
      </c>
      <c r="BJ716" t="s">
        <v>8195</v>
      </c>
      <c r="BK716" t="s">
        <v>14</v>
      </c>
      <c r="BL716" t="s">
        <v>22074</v>
      </c>
      <c r="BM716" t="s">
        <v>22089</v>
      </c>
      <c r="BN716" t="s">
        <v>8070</v>
      </c>
      <c r="BO716" t="s">
        <v>14</v>
      </c>
      <c r="BP716" t="s">
        <v>23462</v>
      </c>
      <c r="BQ716" t="s">
        <v>2217</v>
      </c>
      <c r="BR716" t="s">
        <v>2303</v>
      </c>
      <c r="BS716" t="s">
        <v>2376</v>
      </c>
      <c r="BT716" t="s">
        <v>14</v>
      </c>
      <c r="BU716" t="s">
        <v>14</v>
      </c>
      <c r="BV716" t="s">
        <v>14</v>
      </c>
      <c r="BW716" t="s">
        <v>14</v>
      </c>
      <c r="BX716" t="s">
        <v>14</v>
      </c>
      <c r="BY716" t="s">
        <v>2220</v>
      </c>
      <c r="BZ716" t="s">
        <v>23462</v>
      </c>
      <c r="CA716" t="s">
        <v>14</v>
      </c>
      <c r="CB716" t="s">
        <v>14</v>
      </c>
      <c r="CC716" t="s">
        <v>14</v>
      </c>
      <c r="CD716" t="s">
        <v>14</v>
      </c>
      <c r="CE716" t="s">
        <v>14</v>
      </c>
      <c r="CF716" t="s">
        <v>8196</v>
      </c>
      <c r="CG716" t="s">
        <v>377</v>
      </c>
      <c r="CH716" t="s">
        <v>22075</v>
      </c>
      <c r="CJ716" t="s">
        <v>378</v>
      </c>
      <c r="CK716" t="s">
        <v>24</v>
      </c>
      <c r="CM716" s="4" t="str">
        <f>_xlfn.XLOOKUP($CG716,tbl_area_24_07_2024[Nombre Área],tbl_area_24_07_2024[Estado],"Si no se encuentra",2,)</f>
        <v>Tlaxcala</v>
      </c>
      <c r="CN716" s="4" t="str">
        <f>_xlfn.XLOOKUP($CG716,tbl_area_24_07_2024[Nombre Área],tbl_area_24_07_2024[Estructura],"Si no se encuentra",2,)</f>
        <v>Juntas Distritales</v>
      </c>
    </row>
    <row r="717" spans="1:92" ht="34.9" customHeight="1" x14ac:dyDescent="0.85">
      <c r="A717" t="s">
        <v>22073</v>
      </c>
      <c r="B717" t="s">
        <v>22074</v>
      </c>
      <c r="C717" t="s">
        <v>22075</v>
      </c>
      <c r="D717" t="s">
        <v>2199</v>
      </c>
      <c r="E717" t="s">
        <v>2242</v>
      </c>
      <c r="F717" t="s">
        <v>2201</v>
      </c>
      <c r="G717" t="s">
        <v>8197</v>
      </c>
      <c r="H717" t="s">
        <v>14</v>
      </c>
      <c r="I717" t="s">
        <v>8063</v>
      </c>
      <c r="J717" t="s">
        <v>8198</v>
      </c>
      <c r="K717" t="s">
        <v>23463</v>
      </c>
      <c r="L717" t="s">
        <v>14</v>
      </c>
      <c r="M717" t="s">
        <v>14</v>
      </c>
      <c r="N717" t="s">
        <v>8065</v>
      </c>
      <c r="O717" t="s">
        <v>23463</v>
      </c>
      <c r="P717" t="s">
        <v>14</v>
      </c>
      <c r="Q717" t="s">
        <v>23463</v>
      </c>
      <c r="R717" t="s">
        <v>23463</v>
      </c>
      <c r="S717" t="s">
        <v>14</v>
      </c>
      <c r="T717" t="s">
        <v>14</v>
      </c>
      <c r="U717" t="s">
        <v>14</v>
      </c>
      <c r="V717" t="s">
        <v>14</v>
      </c>
      <c r="W717" t="s">
        <v>14</v>
      </c>
      <c r="X717" t="s">
        <v>14</v>
      </c>
      <c r="Y717" t="s">
        <v>14</v>
      </c>
      <c r="Z717" t="s">
        <v>14</v>
      </c>
      <c r="AA717" t="s">
        <v>8066</v>
      </c>
      <c r="AB717" t="s">
        <v>23463</v>
      </c>
      <c r="AC717" t="s">
        <v>6160</v>
      </c>
      <c r="AD717" t="s">
        <v>2207</v>
      </c>
      <c r="AE717" t="s">
        <v>6161</v>
      </c>
      <c r="AF717" t="s">
        <v>1174</v>
      </c>
      <c r="AG717" t="s">
        <v>14</v>
      </c>
      <c r="AH717" t="s">
        <v>5822</v>
      </c>
      <c r="AI717" t="s">
        <v>378</v>
      </c>
      <c r="AJ717" t="s">
        <v>1452</v>
      </c>
      <c r="AK717" t="s">
        <v>8067</v>
      </c>
      <c r="AL717" t="s">
        <v>1452</v>
      </c>
      <c r="AM717" t="s">
        <v>378</v>
      </c>
      <c r="AN717" t="s">
        <v>1447</v>
      </c>
      <c r="AO717" t="s">
        <v>378</v>
      </c>
      <c r="AP717" t="s">
        <v>22800</v>
      </c>
      <c r="AQ717" t="s">
        <v>14</v>
      </c>
      <c r="AR717" t="s">
        <v>14</v>
      </c>
      <c r="AS717" t="s">
        <v>14</v>
      </c>
      <c r="AT717" t="s">
        <v>14</v>
      </c>
      <c r="AU717" t="s">
        <v>8035</v>
      </c>
      <c r="AV717" t="s">
        <v>8036</v>
      </c>
      <c r="AW717" t="s">
        <v>8036</v>
      </c>
      <c r="AX717" t="s">
        <v>8036</v>
      </c>
      <c r="AY717" t="s">
        <v>8199</v>
      </c>
      <c r="AZ717" t="s">
        <v>22074</v>
      </c>
      <c r="BA717" t="s">
        <v>22074</v>
      </c>
      <c r="BB717" t="s">
        <v>22089</v>
      </c>
      <c r="BC717">
        <v>10300</v>
      </c>
      <c r="BD717">
        <v>11948</v>
      </c>
      <c r="BE717" t="s">
        <v>14</v>
      </c>
      <c r="BF717" t="s">
        <v>14</v>
      </c>
      <c r="BG717" t="s">
        <v>2214</v>
      </c>
      <c r="BH717" t="s">
        <v>14</v>
      </c>
      <c r="BI717" t="s">
        <v>2215</v>
      </c>
      <c r="BJ717" t="s">
        <v>8069</v>
      </c>
      <c r="BK717" t="s">
        <v>14</v>
      </c>
      <c r="BL717" t="s">
        <v>22074</v>
      </c>
      <c r="BM717" t="s">
        <v>22089</v>
      </c>
      <c r="BN717" t="s">
        <v>8070</v>
      </c>
      <c r="BO717" t="s">
        <v>14</v>
      </c>
      <c r="BP717" t="s">
        <v>23463</v>
      </c>
      <c r="BQ717" t="s">
        <v>2217</v>
      </c>
      <c r="BR717" t="s">
        <v>2303</v>
      </c>
      <c r="BS717" t="s">
        <v>2376</v>
      </c>
      <c r="BT717" t="s">
        <v>14</v>
      </c>
      <c r="BU717" t="s">
        <v>14</v>
      </c>
      <c r="BV717" t="s">
        <v>14</v>
      </c>
      <c r="BW717" t="s">
        <v>14</v>
      </c>
      <c r="BX717" t="s">
        <v>14</v>
      </c>
      <c r="BY717" t="s">
        <v>2220</v>
      </c>
      <c r="BZ717" t="s">
        <v>23463</v>
      </c>
      <c r="CA717" t="s">
        <v>14</v>
      </c>
      <c r="CB717" t="s">
        <v>14</v>
      </c>
      <c r="CC717" t="s">
        <v>14</v>
      </c>
      <c r="CD717" t="s">
        <v>14</v>
      </c>
      <c r="CE717" t="s">
        <v>14</v>
      </c>
      <c r="CF717" t="s">
        <v>8200</v>
      </c>
      <c r="CG717" t="s">
        <v>377</v>
      </c>
      <c r="CH717" t="s">
        <v>22075</v>
      </c>
      <c r="CJ717" t="s">
        <v>378</v>
      </c>
      <c r="CK717" t="s">
        <v>24</v>
      </c>
      <c r="CM717" s="4" t="str">
        <f>_xlfn.XLOOKUP($CG717,tbl_area_24_07_2024[Nombre Área],tbl_area_24_07_2024[Estado],"Si no se encuentra",2,)</f>
        <v>Tlaxcala</v>
      </c>
      <c r="CN717" s="4" t="str">
        <f>_xlfn.XLOOKUP($CG717,tbl_area_24_07_2024[Nombre Área],tbl_area_24_07_2024[Estructura],"Si no se encuentra",2,)</f>
        <v>Juntas Distritales</v>
      </c>
    </row>
    <row r="718" spans="1:92" ht="34.9" customHeight="1" x14ac:dyDescent="0.85">
      <c r="A718" t="s">
        <v>22073</v>
      </c>
      <c r="B718" t="s">
        <v>22074</v>
      </c>
      <c r="C718" t="s">
        <v>22075</v>
      </c>
      <c r="D718" t="s">
        <v>2199</v>
      </c>
      <c r="E718" t="s">
        <v>2200</v>
      </c>
      <c r="F718" t="s">
        <v>2201</v>
      </c>
      <c r="G718" t="s">
        <v>8201</v>
      </c>
      <c r="H718" t="s">
        <v>14</v>
      </c>
      <c r="I718" t="s">
        <v>8042</v>
      </c>
      <c r="J718" t="s">
        <v>8202</v>
      </c>
      <c r="K718" t="s">
        <v>23464</v>
      </c>
      <c r="L718" t="s">
        <v>14</v>
      </c>
      <c r="M718" t="s">
        <v>14</v>
      </c>
      <c r="N718" t="s">
        <v>8044</v>
      </c>
      <c r="O718" t="s">
        <v>23464</v>
      </c>
      <c r="P718" t="s">
        <v>14</v>
      </c>
      <c r="Q718" t="s">
        <v>23464</v>
      </c>
      <c r="R718" t="s">
        <v>23464</v>
      </c>
      <c r="S718" t="s">
        <v>14</v>
      </c>
      <c r="T718" t="s">
        <v>14</v>
      </c>
      <c r="U718" t="s">
        <v>14</v>
      </c>
      <c r="V718" t="s">
        <v>14</v>
      </c>
      <c r="W718" t="s">
        <v>8045</v>
      </c>
      <c r="X718" t="s">
        <v>352</v>
      </c>
      <c r="Y718" t="s">
        <v>186</v>
      </c>
      <c r="Z718" t="s">
        <v>12</v>
      </c>
      <c r="AA718" t="s">
        <v>14</v>
      </c>
      <c r="AB718" t="s">
        <v>23464</v>
      </c>
      <c r="AC718" t="s">
        <v>8046</v>
      </c>
      <c r="AD718" t="s">
        <v>3242</v>
      </c>
      <c r="AE718" t="s">
        <v>8047</v>
      </c>
      <c r="AF718" t="s">
        <v>1434</v>
      </c>
      <c r="AG718" t="s">
        <v>14</v>
      </c>
      <c r="AH718" t="s">
        <v>5822</v>
      </c>
      <c r="AI718" t="s">
        <v>378</v>
      </c>
      <c r="AJ718" t="s">
        <v>1452</v>
      </c>
      <c r="AK718" t="s">
        <v>8048</v>
      </c>
      <c r="AL718" t="s">
        <v>1452</v>
      </c>
      <c r="AM718" t="s">
        <v>378</v>
      </c>
      <c r="AN718" t="s">
        <v>1447</v>
      </c>
      <c r="AO718" t="s">
        <v>378</v>
      </c>
      <c r="AP718" t="s">
        <v>23445</v>
      </c>
      <c r="AQ718" t="s">
        <v>14</v>
      </c>
      <c r="AR718" t="s">
        <v>14</v>
      </c>
      <c r="AS718" t="s">
        <v>14</v>
      </c>
      <c r="AT718" t="s">
        <v>14</v>
      </c>
      <c r="AU718" t="s">
        <v>8035</v>
      </c>
      <c r="AV718" t="s">
        <v>8036</v>
      </c>
      <c r="AW718" t="s">
        <v>8036</v>
      </c>
      <c r="AX718" t="s">
        <v>8036</v>
      </c>
      <c r="AY718" t="s">
        <v>8203</v>
      </c>
      <c r="AZ718" t="s">
        <v>22074</v>
      </c>
      <c r="BA718" t="s">
        <v>22074</v>
      </c>
      <c r="BB718" t="s">
        <v>22089</v>
      </c>
      <c r="BC718">
        <v>31620</v>
      </c>
      <c r="BD718">
        <v>36106</v>
      </c>
      <c r="BE718" t="s">
        <v>14</v>
      </c>
      <c r="BF718" t="s">
        <v>14</v>
      </c>
      <c r="BG718" t="s">
        <v>2214</v>
      </c>
      <c r="BH718" t="s">
        <v>14</v>
      </c>
      <c r="BI718" t="s">
        <v>2215</v>
      </c>
      <c r="BJ718" t="s">
        <v>8050</v>
      </c>
      <c r="BK718" t="s">
        <v>14</v>
      </c>
      <c r="BL718" t="s">
        <v>22074</v>
      </c>
      <c r="BM718" t="s">
        <v>22089</v>
      </c>
      <c r="BN718" t="s">
        <v>8051</v>
      </c>
      <c r="BO718" t="s">
        <v>14</v>
      </c>
      <c r="BP718" t="s">
        <v>23464</v>
      </c>
      <c r="BQ718" t="s">
        <v>2217</v>
      </c>
      <c r="BR718" t="s">
        <v>2303</v>
      </c>
      <c r="BS718" t="s">
        <v>2376</v>
      </c>
      <c r="BT718" t="s">
        <v>14</v>
      </c>
      <c r="BU718" t="s">
        <v>14</v>
      </c>
      <c r="BV718" t="s">
        <v>14</v>
      </c>
      <c r="BW718" t="s">
        <v>14</v>
      </c>
      <c r="BX718" t="s">
        <v>14</v>
      </c>
      <c r="BY718" t="s">
        <v>2220</v>
      </c>
      <c r="BZ718" t="s">
        <v>23464</v>
      </c>
      <c r="CA718" t="s">
        <v>14</v>
      </c>
      <c r="CB718" t="s">
        <v>14</v>
      </c>
      <c r="CC718" t="s">
        <v>14</v>
      </c>
      <c r="CD718" t="s">
        <v>14</v>
      </c>
      <c r="CE718" t="s">
        <v>14</v>
      </c>
      <c r="CF718" t="s">
        <v>8204</v>
      </c>
      <c r="CG718" t="s">
        <v>377</v>
      </c>
      <c r="CH718" t="s">
        <v>22075</v>
      </c>
      <c r="CJ718" t="s">
        <v>378</v>
      </c>
      <c r="CK718" t="s">
        <v>24</v>
      </c>
      <c r="CM718" s="4" t="str">
        <f>_xlfn.XLOOKUP($CG718,tbl_area_24_07_2024[Nombre Área],tbl_area_24_07_2024[Estado],"Si no se encuentra",2,)</f>
        <v>Tlaxcala</v>
      </c>
      <c r="CN718" s="4" t="str">
        <f>_xlfn.XLOOKUP($CG718,tbl_area_24_07_2024[Nombre Área],tbl_area_24_07_2024[Estructura],"Si no se encuentra",2,)</f>
        <v>Juntas Distritales</v>
      </c>
    </row>
    <row r="719" spans="1:92" ht="34.9" customHeight="1" x14ac:dyDescent="0.85">
      <c r="A719" t="s">
        <v>22073</v>
      </c>
      <c r="B719" t="s">
        <v>22074</v>
      </c>
      <c r="C719" t="s">
        <v>22075</v>
      </c>
      <c r="D719" t="s">
        <v>2199</v>
      </c>
      <c r="E719" t="s">
        <v>2200</v>
      </c>
      <c r="F719" t="s">
        <v>2201</v>
      </c>
      <c r="G719" t="s">
        <v>8205</v>
      </c>
      <c r="H719" t="s">
        <v>14</v>
      </c>
      <c r="I719" t="s">
        <v>8029</v>
      </c>
      <c r="J719" t="s">
        <v>8206</v>
      </c>
      <c r="K719" t="s">
        <v>23465</v>
      </c>
      <c r="L719" t="s">
        <v>14</v>
      </c>
      <c r="M719" t="s">
        <v>14</v>
      </c>
      <c r="N719" t="s">
        <v>8055</v>
      </c>
      <c r="O719" t="s">
        <v>23465</v>
      </c>
      <c r="P719" t="s">
        <v>14</v>
      </c>
      <c r="Q719" t="s">
        <v>23465</v>
      </c>
      <c r="R719" t="s">
        <v>23465</v>
      </c>
      <c r="S719" t="s">
        <v>14</v>
      </c>
      <c r="T719" t="s">
        <v>14</v>
      </c>
      <c r="U719" t="s">
        <v>14</v>
      </c>
      <c r="V719" t="s">
        <v>14</v>
      </c>
      <c r="W719" t="s">
        <v>150</v>
      </c>
      <c r="X719" t="s">
        <v>85</v>
      </c>
      <c r="Y719" t="s">
        <v>1224</v>
      </c>
      <c r="Z719" t="s">
        <v>18</v>
      </c>
      <c r="AA719" t="s">
        <v>14</v>
      </c>
      <c r="AB719" t="s">
        <v>23465</v>
      </c>
      <c r="AC719" t="s">
        <v>8056</v>
      </c>
      <c r="AD719" t="s">
        <v>2348</v>
      </c>
      <c r="AE719" t="s">
        <v>8057</v>
      </c>
      <c r="AF719" t="s">
        <v>1521</v>
      </c>
      <c r="AG719" t="s">
        <v>14</v>
      </c>
      <c r="AH719" t="s">
        <v>5822</v>
      </c>
      <c r="AI719" t="s">
        <v>378</v>
      </c>
      <c r="AJ719" t="s">
        <v>1452</v>
      </c>
      <c r="AK719" t="s">
        <v>8058</v>
      </c>
      <c r="AL719" t="s">
        <v>1452</v>
      </c>
      <c r="AM719" t="s">
        <v>378</v>
      </c>
      <c r="AN719" t="s">
        <v>1447</v>
      </c>
      <c r="AO719" t="s">
        <v>378</v>
      </c>
      <c r="AP719" t="s">
        <v>23447</v>
      </c>
      <c r="AQ719" t="s">
        <v>14</v>
      </c>
      <c r="AR719" t="s">
        <v>14</v>
      </c>
      <c r="AS719" t="s">
        <v>14</v>
      </c>
      <c r="AT719" t="s">
        <v>14</v>
      </c>
      <c r="AU719" t="s">
        <v>8035</v>
      </c>
      <c r="AV719" t="s">
        <v>8036</v>
      </c>
      <c r="AW719" t="s">
        <v>8036</v>
      </c>
      <c r="AX719" t="s">
        <v>8036</v>
      </c>
      <c r="AY719" t="s">
        <v>8207</v>
      </c>
      <c r="AZ719" t="s">
        <v>22074</v>
      </c>
      <c r="BA719" t="s">
        <v>22074</v>
      </c>
      <c r="BB719" t="s">
        <v>22089</v>
      </c>
      <c r="BC719">
        <v>22745.69</v>
      </c>
      <c r="BD719">
        <v>26385</v>
      </c>
      <c r="BE719" t="s">
        <v>14</v>
      </c>
      <c r="BF719" t="s">
        <v>14</v>
      </c>
      <c r="BG719" t="s">
        <v>2214</v>
      </c>
      <c r="BH719" t="s">
        <v>14</v>
      </c>
      <c r="BI719" t="s">
        <v>2215</v>
      </c>
      <c r="BJ719" t="s">
        <v>8208</v>
      </c>
      <c r="BK719" t="s">
        <v>14</v>
      </c>
      <c r="BL719" t="s">
        <v>22074</v>
      </c>
      <c r="BM719" t="s">
        <v>22089</v>
      </c>
      <c r="BN719" t="s">
        <v>8060</v>
      </c>
      <c r="BO719" t="s">
        <v>14</v>
      </c>
      <c r="BP719" t="s">
        <v>23465</v>
      </c>
      <c r="BQ719" t="s">
        <v>2217</v>
      </c>
      <c r="BR719" t="s">
        <v>2303</v>
      </c>
      <c r="BS719" t="s">
        <v>2376</v>
      </c>
      <c r="BT719" t="s">
        <v>14</v>
      </c>
      <c r="BU719" t="s">
        <v>14</v>
      </c>
      <c r="BV719" t="s">
        <v>14</v>
      </c>
      <c r="BW719" t="s">
        <v>14</v>
      </c>
      <c r="BX719" t="s">
        <v>14</v>
      </c>
      <c r="BY719" t="s">
        <v>2220</v>
      </c>
      <c r="BZ719" t="s">
        <v>23465</v>
      </c>
      <c r="CA719" t="s">
        <v>14</v>
      </c>
      <c r="CB719" t="s">
        <v>14</v>
      </c>
      <c r="CC719" t="s">
        <v>14</v>
      </c>
      <c r="CD719" t="s">
        <v>14</v>
      </c>
      <c r="CE719" t="s">
        <v>14</v>
      </c>
      <c r="CF719" t="s">
        <v>8209</v>
      </c>
      <c r="CG719" t="s">
        <v>377</v>
      </c>
      <c r="CH719" t="s">
        <v>22075</v>
      </c>
      <c r="CJ719" t="s">
        <v>378</v>
      </c>
      <c r="CK719" t="s">
        <v>24</v>
      </c>
      <c r="CM719" s="4" t="str">
        <f>_xlfn.XLOOKUP($CG719,tbl_area_24_07_2024[Nombre Área],tbl_area_24_07_2024[Estado],"Si no se encuentra",2,)</f>
        <v>Tlaxcala</v>
      </c>
      <c r="CN719" s="4" t="str">
        <f>_xlfn.XLOOKUP($CG719,tbl_area_24_07_2024[Nombre Área],tbl_area_24_07_2024[Estructura],"Si no se encuentra",2,)</f>
        <v>Juntas Distritales</v>
      </c>
    </row>
    <row r="720" spans="1:92" ht="34.9" customHeight="1" x14ac:dyDescent="0.85">
      <c r="A720" t="s">
        <v>22073</v>
      </c>
      <c r="B720" t="s">
        <v>22074</v>
      </c>
      <c r="C720" t="s">
        <v>22075</v>
      </c>
      <c r="D720" t="s">
        <v>2199</v>
      </c>
      <c r="E720" t="s">
        <v>2507</v>
      </c>
      <c r="F720" t="s">
        <v>2201</v>
      </c>
      <c r="G720" t="s">
        <v>8210</v>
      </c>
      <c r="H720" t="s">
        <v>14</v>
      </c>
      <c r="I720" t="s">
        <v>8165</v>
      </c>
      <c r="J720" t="s">
        <v>8211</v>
      </c>
      <c r="K720" t="s">
        <v>23466</v>
      </c>
      <c r="L720" t="s">
        <v>14</v>
      </c>
      <c r="M720" t="s">
        <v>14</v>
      </c>
      <c r="N720" t="s">
        <v>8212</v>
      </c>
      <c r="O720" t="s">
        <v>23466</v>
      </c>
      <c r="P720" t="s">
        <v>14</v>
      </c>
      <c r="Q720" t="s">
        <v>23466</v>
      </c>
      <c r="R720" t="s">
        <v>23466</v>
      </c>
      <c r="S720" t="s">
        <v>14</v>
      </c>
      <c r="T720" t="s">
        <v>14</v>
      </c>
      <c r="U720" t="s">
        <v>14</v>
      </c>
      <c r="V720" t="s">
        <v>14</v>
      </c>
      <c r="W720" t="s">
        <v>368</v>
      </c>
      <c r="X720" t="s">
        <v>313</v>
      </c>
      <c r="Y720" t="s">
        <v>104</v>
      </c>
      <c r="Z720" t="s">
        <v>12</v>
      </c>
      <c r="AA720" t="s">
        <v>14</v>
      </c>
      <c r="AB720" t="s">
        <v>23466</v>
      </c>
      <c r="AC720" t="s">
        <v>8168</v>
      </c>
      <c r="AD720" t="s">
        <v>2207</v>
      </c>
      <c r="AE720" t="s">
        <v>1180</v>
      </c>
      <c r="AF720" t="s">
        <v>5787</v>
      </c>
      <c r="AG720" t="s">
        <v>14</v>
      </c>
      <c r="AH720" t="s">
        <v>5822</v>
      </c>
      <c r="AI720" t="s">
        <v>378</v>
      </c>
      <c r="AJ720" t="s">
        <v>1179</v>
      </c>
      <c r="AK720" t="s">
        <v>8169</v>
      </c>
      <c r="AL720" t="s">
        <v>1452</v>
      </c>
      <c r="AM720" t="s">
        <v>378</v>
      </c>
      <c r="AN720" t="s">
        <v>1447</v>
      </c>
      <c r="AO720" t="s">
        <v>378</v>
      </c>
      <c r="AP720" t="s">
        <v>23457</v>
      </c>
      <c r="AQ720" t="s">
        <v>14</v>
      </c>
      <c r="AR720" t="s">
        <v>14</v>
      </c>
      <c r="AS720" t="s">
        <v>14</v>
      </c>
      <c r="AT720" t="s">
        <v>14</v>
      </c>
      <c r="AU720" t="s">
        <v>8035</v>
      </c>
      <c r="AV720" t="s">
        <v>8036</v>
      </c>
      <c r="AW720" t="s">
        <v>8036</v>
      </c>
      <c r="AX720" t="s">
        <v>8036</v>
      </c>
      <c r="AY720" t="s">
        <v>8213</v>
      </c>
      <c r="AZ720" t="s">
        <v>22074</v>
      </c>
      <c r="BA720" t="s">
        <v>22074</v>
      </c>
      <c r="BB720" t="s">
        <v>22089</v>
      </c>
      <c r="BC720">
        <v>2296</v>
      </c>
      <c r="BD720">
        <v>2368.96</v>
      </c>
      <c r="BE720" t="s">
        <v>14</v>
      </c>
      <c r="BF720" t="s">
        <v>14</v>
      </c>
      <c r="BG720" t="s">
        <v>2214</v>
      </c>
      <c r="BH720" t="s">
        <v>14</v>
      </c>
      <c r="BI720" t="s">
        <v>2215</v>
      </c>
      <c r="BJ720" t="s">
        <v>8214</v>
      </c>
      <c r="BK720" t="s">
        <v>14</v>
      </c>
      <c r="BL720" t="s">
        <v>22074</v>
      </c>
      <c r="BM720" t="s">
        <v>22089</v>
      </c>
      <c r="BN720" t="s">
        <v>8211</v>
      </c>
      <c r="BO720" t="s">
        <v>14</v>
      </c>
      <c r="BP720" t="s">
        <v>23466</v>
      </c>
      <c r="BQ720" t="s">
        <v>2217</v>
      </c>
      <c r="BR720" t="s">
        <v>2303</v>
      </c>
      <c r="BS720" t="s">
        <v>2376</v>
      </c>
      <c r="BT720" t="s">
        <v>14</v>
      </c>
      <c r="BU720" t="s">
        <v>14</v>
      </c>
      <c r="BV720" t="s">
        <v>14</v>
      </c>
      <c r="BW720" t="s">
        <v>14</v>
      </c>
      <c r="BX720" t="s">
        <v>14</v>
      </c>
      <c r="BY720" t="s">
        <v>2220</v>
      </c>
      <c r="BZ720" t="s">
        <v>23466</v>
      </c>
      <c r="CA720" t="s">
        <v>14</v>
      </c>
      <c r="CB720" t="s">
        <v>14</v>
      </c>
      <c r="CC720" t="s">
        <v>14</v>
      </c>
      <c r="CD720" t="s">
        <v>14</v>
      </c>
      <c r="CE720" t="s">
        <v>14</v>
      </c>
      <c r="CF720" t="s">
        <v>8215</v>
      </c>
      <c r="CG720" t="s">
        <v>377</v>
      </c>
      <c r="CH720" t="s">
        <v>22075</v>
      </c>
      <c r="CJ720" t="s">
        <v>378</v>
      </c>
      <c r="CK720" t="s">
        <v>24</v>
      </c>
      <c r="CM720" s="4" t="str">
        <f>_xlfn.XLOOKUP($CG720,tbl_area_24_07_2024[Nombre Área],tbl_area_24_07_2024[Estado],"Si no se encuentra",2,)</f>
        <v>Tlaxcala</v>
      </c>
      <c r="CN720" s="4" t="str">
        <f>_xlfn.XLOOKUP($CG720,tbl_area_24_07_2024[Nombre Área],tbl_area_24_07_2024[Estructura],"Si no se encuentra",2,)</f>
        <v>Juntas Distritales</v>
      </c>
    </row>
    <row r="721" spans="1:92" ht="34.9" customHeight="1" x14ac:dyDescent="0.85">
      <c r="A721" t="s">
        <v>22073</v>
      </c>
      <c r="B721" t="s">
        <v>22074</v>
      </c>
      <c r="C721" t="s">
        <v>22075</v>
      </c>
      <c r="D721" t="s">
        <v>2199</v>
      </c>
      <c r="E721" t="s">
        <v>2507</v>
      </c>
      <c r="F721" t="s">
        <v>2201</v>
      </c>
      <c r="G721" t="s">
        <v>8216</v>
      </c>
      <c r="H721" t="s">
        <v>14</v>
      </c>
      <c r="I721" t="s">
        <v>8165</v>
      </c>
      <c r="J721" t="s">
        <v>8217</v>
      </c>
      <c r="K721" t="s">
        <v>23467</v>
      </c>
      <c r="L721" t="s">
        <v>14</v>
      </c>
      <c r="M721" t="s">
        <v>14</v>
      </c>
      <c r="N721" t="s">
        <v>8218</v>
      </c>
      <c r="O721" t="s">
        <v>23467</v>
      </c>
      <c r="P721" t="s">
        <v>14</v>
      </c>
      <c r="Q721" t="s">
        <v>23467</v>
      </c>
      <c r="R721" t="s">
        <v>23467</v>
      </c>
      <c r="S721" t="s">
        <v>14</v>
      </c>
      <c r="T721" t="s">
        <v>14</v>
      </c>
      <c r="U721" t="s">
        <v>14</v>
      </c>
      <c r="V721" t="s">
        <v>14</v>
      </c>
      <c r="W721" t="s">
        <v>368</v>
      </c>
      <c r="X721" t="s">
        <v>313</v>
      </c>
      <c r="Y721" t="s">
        <v>104</v>
      </c>
      <c r="Z721" t="s">
        <v>12</v>
      </c>
      <c r="AA721" t="s">
        <v>14</v>
      </c>
      <c r="AB721" t="s">
        <v>23467</v>
      </c>
      <c r="AC721" t="s">
        <v>8168</v>
      </c>
      <c r="AD721" t="s">
        <v>2207</v>
      </c>
      <c r="AE721" t="s">
        <v>1180</v>
      </c>
      <c r="AF721" t="s">
        <v>5787</v>
      </c>
      <c r="AG721" t="s">
        <v>14</v>
      </c>
      <c r="AH721" t="s">
        <v>5822</v>
      </c>
      <c r="AI721" t="s">
        <v>378</v>
      </c>
      <c r="AJ721" t="s">
        <v>1179</v>
      </c>
      <c r="AK721" t="s">
        <v>8169</v>
      </c>
      <c r="AL721" t="s">
        <v>1452</v>
      </c>
      <c r="AM721" t="s">
        <v>378</v>
      </c>
      <c r="AN721" t="s">
        <v>1447</v>
      </c>
      <c r="AO721" t="s">
        <v>378</v>
      </c>
      <c r="AP721" t="s">
        <v>23457</v>
      </c>
      <c r="AQ721" t="s">
        <v>14</v>
      </c>
      <c r="AR721" t="s">
        <v>14</v>
      </c>
      <c r="AS721" t="s">
        <v>14</v>
      </c>
      <c r="AT721" t="s">
        <v>14</v>
      </c>
      <c r="AU721" t="s">
        <v>8035</v>
      </c>
      <c r="AV721" t="s">
        <v>8036</v>
      </c>
      <c r="AW721" t="s">
        <v>8036</v>
      </c>
      <c r="AX721" t="s">
        <v>8036</v>
      </c>
      <c r="AY721" t="s">
        <v>8219</v>
      </c>
      <c r="AZ721" t="s">
        <v>22074</v>
      </c>
      <c r="BA721" t="s">
        <v>22074</v>
      </c>
      <c r="BB721" t="s">
        <v>22089</v>
      </c>
      <c r="BC721">
        <v>2400</v>
      </c>
      <c r="BD721">
        <v>2784</v>
      </c>
      <c r="BE721" t="s">
        <v>14</v>
      </c>
      <c r="BF721" t="s">
        <v>14</v>
      </c>
      <c r="BG721" t="s">
        <v>2214</v>
      </c>
      <c r="BH721" t="s">
        <v>14</v>
      </c>
      <c r="BI721" t="s">
        <v>2215</v>
      </c>
      <c r="BJ721" t="s">
        <v>8220</v>
      </c>
      <c r="BK721" t="s">
        <v>14</v>
      </c>
      <c r="BL721" t="s">
        <v>22074</v>
      </c>
      <c r="BM721" t="s">
        <v>22089</v>
      </c>
      <c r="BN721" t="s">
        <v>8217</v>
      </c>
      <c r="BO721" t="s">
        <v>14</v>
      </c>
      <c r="BP721" t="s">
        <v>23467</v>
      </c>
      <c r="BQ721" t="s">
        <v>2217</v>
      </c>
      <c r="BR721" t="s">
        <v>2303</v>
      </c>
      <c r="BS721" t="s">
        <v>2376</v>
      </c>
      <c r="BT721" t="s">
        <v>14</v>
      </c>
      <c r="BU721" t="s">
        <v>14</v>
      </c>
      <c r="BV721" t="s">
        <v>14</v>
      </c>
      <c r="BW721" t="s">
        <v>14</v>
      </c>
      <c r="BX721" t="s">
        <v>14</v>
      </c>
      <c r="BY721" t="s">
        <v>2220</v>
      </c>
      <c r="BZ721" t="s">
        <v>23467</v>
      </c>
      <c r="CA721" t="s">
        <v>14</v>
      </c>
      <c r="CB721" t="s">
        <v>14</v>
      </c>
      <c r="CC721" t="s">
        <v>14</v>
      </c>
      <c r="CD721" t="s">
        <v>14</v>
      </c>
      <c r="CE721" t="s">
        <v>14</v>
      </c>
      <c r="CF721" t="s">
        <v>8221</v>
      </c>
      <c r="CG721" t="s">
        <v>377</v>
      </c>
      <c r="CH721" t="s">
        <v>22075</v>
      </c>
      <c r="CJ721" t="s">
        <v>378</v>
      </c>
      <c r="CK721" t="s">
        <v>24</v>
      </c>
      <c r="CM721" s="4" t="str">
        <f>_xlfn.XLOOKUP($CG721,tbl_area_24_07_2024[Nombre Área],tbl_area_24_07_2024[Estado],"Si no se encuentra",2,)</f>
        <v>Tlaxcala</v>
      </c>
      <c r="CN721" s="4" t="str">
        <f>_xlfn.XLOOKUP($CG721,tbl_area_24_07_2024[Nombre Área],tbl_area_24_07_2024[Estructura],"Si no se encuentra",2,)</f>
        <v>Juntas Distritales</v>
      </c>
    </row>
    <row r="722" spans="1:92" ht="34.9" customHeight="1" x14ac:dyDescent="0.85">
      <c r="A722" t="s">
        <v>22073</v>
      </c>
      <c r="B722" t="s">
        <v>22074</v>
      </c>
      <c r="C722" t="s">
        <v>22075</v>
      </c>
      <c r="D722" t="s">
        <v>2199</v>
      </c>
      <c r="E722" t="s">
        <v>2507</v>
      </c>
      <c r="F722" t="s">
        <v>2201</v>
      </c>
      <c r="G722" t="s">
        <v>8222</v>
      </c>
      <c r="H722" t="s">
        <v>14</v>
      </c>
      <c r="I722" t="s">
        <v>8153</v>
      </c>
      <c r="J722" t="s">
        <v>8223</v>
      </c>
      <c r="K722" t="s">
        <v>23468</v>
      </c>
      <c r="L722" t="s">
        <v>14</v>
      </c>
      <c r="M722" t="s">
        <v>14</v>
      </c>
      <c r="N722" t="s">
        <v>8155</v>
      </c>
      <c r="O722" t="s">
        <v>23468</v>
      </c>
      <c r="P722" t="s">
        <v>14</v>
      </c>
      <c r="Q722" t="s">
        <v>23468</v>
      </c>
      <c r="R722" t="s">
        <v>23468</v>
      </c>
      <c r="S722" t="s">
        <v>14</v>
      </c>
      <c r="T722" t="s">
        <v>14</v>
      </c>
      <c r="U722" t="s">
        <v>14</v>
      </c>
      <c r="V722" t="s">
        <v>14</v>
      </c>
      <c r="W722" t="s">
        <v>1687</v>
      </c>
      <c r="X722" t="s">
        <v>379</v>
      </c>
      <c r="Y722" t="s">
        <v>8146</v>
      </c>
      <c r="Z722" t="s">
        <v>18</v>
      </c>
      <c r="AA722" t="s">
        <v>14</v>
      </c>
      <c r="AB722" t="s">
        <v>23468</v>
      </c>
      <c r="AC722" t="s">
        <v>8147</v>
      </c>
      <c r="AD722" t="s">
        <v>2207</v>
      </c>
      <c r="AE722" t="s">
        <v>2284</v>
      </c>
      <c r="AF722" t="s">
        <v>1177</v>
      </c>
      <c r="AG722" t="s">
        <v>14</v>
      </c>
      <c r="AH722" t="s">
        <v>5822</v>
      </c>
      <c r="AI722" t="s">
        <v>378</v>
      </c>
      <c r="AJ722" t="s">
        <v>1179</v>
      </c>
      <c r="AK722" t="s">
        <v>359</v>
      </c>
      <c r="AL722" t="s">
        <v>1456</v>
      </c>
      <c r="AM722" t="s">
        <v>8148</v>
      </c>
      <c r="AN722" t="s">
        <v>1447</v>
      </c>
      <c r="AO722" t="s">
        <v>378</v>
      </c>
      <c r="AP722" t="s">
        <v>23457</v>
      </c>
      <c r="AQ722" t="s">
        <v>14</v>
      </c>
      <c r="AR722" t="s">
        <v>14</v>
      </c>
      <c r="AS722" t="s">
        <v>14</v>
      </c>
      <c r="AT722" t="s">
        <v>14</v>
      </c>
      <c r="AU722" t="s">
        <v>8035</v>
      </c>
      <c r="AV722" t="s">
        <v>8036</v>
      </c>
      <c r="AW722" t="s">
        <v>8036</v>
      </c>
      <c r="AX722" t="s">
        <v>8036</v>
      </c>
      <c r="AY722" t="s">
        <v>8224</v>
      </c>
      <c r="AZ722" t="s">
        <v>22074</v>
      </c>
      <c r="BA722" t="s">
        <v>22074</v>
      </c>
      <c r="BB722" t="s">
        <v>22089</v>
      </c>
      <c r="BC722">
        <v>3470</v>
      </c>
      <c r="BD722">
        <v>4025</v>
      </c>
      <c r="BE722" t="s">
        <v>14</v>
      </c>
      <c r="BF722" t="s">
        <v>14</v>
      </c>
      <c r="BG722" t="s">
        <v>2214</v>
      </c>
      <c r="BH722" t="s">
        <v>14</v>
      </c>
      <c r="BI722" t="s">
        <v>2215</v>
      </c>
      <c r="BJ722" t="s">
        <v>8157</v>
      </c>
      <c r="BK722" t="s">
        <v>14</v>
      </c>
      <c r="BL722" t="s">
        <v>22074</v>
      </c>
      <c r="BM722" t="s">
        <v>22089</v>
      </c>
      <c r="BN722" t="s">
        <v>8223</v>
      </c>
      <c r="BO722" t="s">
        <v>14</v>
      </c>
      <c r="BP722" t="s">
        <v>23468</v>
      </c>
      <c r="BQ722" t="s">
        <v>2217</v>
      </c>
      <c r="BR722" t="s">
        <v>2303</v>
      </c>
      <c r="BS722" t="s">
        <v>2376</v>
      </c>
      <c r="BT722" t="s">
        <v>14</v>
      </c>
      <c r="BU722" t="s">
        <v>14</v>
      </c>
      <c r="BV722" t="s">
        <v>14</v>
      </c>
      <c r="BW722" t="s">
        <v>14</v>
      </c>
      <c r="BX722" t="s">
        <v>14</v>
      </c>
      <c r="BY722" t="s">
        <v>2220</v>
      </c>
      <c r="BZ722" t="s">
        <v>23468</v>
      </c>
      <c r="CA722" t="s">
        <v>14</v>
      </c>
      <c r="CB722" t="s">
        <v>14</v>
      </c>
      <c r="CC722" t="s">
        <v>14</v>
      </c>
      <c r="CD722" t="s">
        <v>14</v>
      </c>
      <c r="CE722" t="s">
        <v>14</v>
      </c>
      <c r="CF722" t="s">
        <v>8225</v>
      </c>
      <c r="CG722" t="s">
        <v>377</v>
      </c>
      <c r="CH722" t="s">
        <v>22075</v>
      </c>
      <c r="CJ722" t="s">
        <v>378</v>
      </c>
      <c r="CK722" t="s">
        <v>24</v>
      </c>
      <c r="CM722" s="4" t="str">
        <f>_xlfn.XLOOKUP($CG722,tbl_area_24_07_2024[Nombre Área],tbl_area_24_07_2024[Estado],"Si no se encuentra",2,)</f>
        <v>Tlaxcala</v>
      </c>
      <c r="CN722" s="4" t="str">
        <f>_xlfn.XLOOKUP($CG722,tbl_area_24_07_2024[Nombre Área],tbl_area_24_07_2024[Estructura],"Si no se encuentra",2,)</f>
        <v>Juntas Distritales</v>
      </c>
    </row>
    <row r="723" spans="1:92" ht="34.9" customHeight="1" x14ac:dyDescent="0.85">
      <c r="A723" t="s">
        <v>22073</v>
      </c>
      <c r="B723" t="s">
        <v>22074</v>
      </c>
      <c r="C723" t="s">
        <v>22075</v>
      </c>
      <c r="D723" t="s">
        <v>2199</v>
      </c>
      <c r="E723" t="s">
        <v>2507</v>
      </c>
      <c r="F723" t="s">
        <v>2201</v>
      </c>
      <c r="G723" t="s">
        <v>8226</v>
      </c>
      <c r="H723" t="s">
        <v>14</v>
      </c>
      <c r="I723" t="s">
        <v>8227</v>
      </c>
      <c r="J723" t="s">
        <v>8228</v>
      </c>
      <c r="K723" t="s">
        <v>23469</v>
      </c>
      <c r="L723" t="s">
        <v>14</v>
      </c>
      <c r="M723" t="s">
        <v>14</v>
      </c>
      <c r="N723" t="s">
        <v>8229</v>
      </c>
      <c r="O723" t="s">
        <v>23469</v>
      </c>
      <c r="P723" t="s">
        <v>14</v>
      </c>
      <c r="Q723" t="s">
        <v>23469</v>
      </c>
      <c r="R723" t="s">
        <v>23469</v>
      </c>
      <c r="S723" t="s">
        <v>14</v>
      </c>
      <c r="T723" t="s">
        <v>14</v>
      </c>
      <c r="U723" t="s">
        <v>14</v>
      </c>
      <c r="V723" t="s">
        <v>14</v>
      </c>
      <c r="W723" t="s">
        <v>14</v>
      </c>
      <c r="X723" t="s">
        <v>14</v>
      </c>
      <c r="Y723" t="s">
        <v>14</v>
      </c>
      <c r="Z723" t="s">
        <v>14</v>
      </c>
      <c r="AA723" t="s">
        <v>8230</v>
      </c>
      <c r="AB723" t="s">
        <v>23469</v>
      </c>
      <c r="AC723" t="s">
        <v>8231</v>
      </c>
      <c r="AD723" t="s">
        <v>2365</v>
      </c>
      <c r="AE723" t="s">
        <v>3797</v>
      </c>
      <c r="AF723" t="s">
        <v>1531</v>
      </c>
      <c r="AG723" t="s">
        <v>14</v>
      </c>
      <c r="AH723" t="s">
        <v>5822</v>
      </c>
      <c r="AI723" t="s">
        <v>378</v>
      </c>
      <c r="AJ723" t="s">
        <v>1435</v>
      </c>
      <c r="AK723" t="s">
        <v>8232</v>
      </c>
      <c r="AL723" t="s">
        <v>1452</v>
      </c>
      <c r="AM723" t="s">
        <v>378</v>
      </c>
      <c r="AN723" t="s">
        <v>1447</v>
      </c>
      <c r="AO723" t="s">
        <v>378</v>
      </c>
      <c r="AP723" t="s">
        <v>22800</v>
      </c>
      <c r="AQ723" t="s">
        <v>14</v>
      </c>
      <c r="AR723" t="s">
        <v>14</v>
      </c>
      <c r="AS723" t="s">
        <v>14</v>
      </c>
      <c r="AT723" t="s">
        <v>14</v>
      </c>
      <c r="AU723" t="s">
        <v>8035</v>
      </c>
      <c r="AV723" t="s">
        <v>8036</v>
      </c>
      <c r="AW723" t="s">
        <v>8036</v>
      </c>
      <c r="AX723" t="s">
        <v>8036</v>
      </c>
      <c r="AY723" t="s">
        <v>8233</v>
      </c>
      <c r="AZ723" t="s">
        <v>22169</v>
      </c>
      <c r="BA723" t="s">
        <v>22169</v>
      </c>
      <c r="BB723" t="s">
        <v>22169</v>
      </c>
      <c r="BC723">
        <v>3824.89</v>
      </c>
      <c r="BD723">
        <v>4106.1400000000003</v>
      </c>
      <c r="BE723" t="s">
        <v>14</v>
      </c>
      <c r="BF723" t="s">
        <v>14</v>
      </c>
      <c r="BG723" t="s">
        <v>2214</v>
      </c>
      <c r="BH723" t="s">
        <v>14</v>
      </c>
      <c r="BI723" t="s">
        <v>2215</v>
      </c>
      <c r="BJ723" t="s">
        <v>8234</v>
      </c>
      <c r="BK723" t="s">
        <v>14</v>
      </c>
      <c r="BL723" t="s">
        <v>22169</v>
      </c>
      <c r="BM723" t="s">
        <v>22169</v>
      </c>
      <c r="BN723" t="s">
        <v>8228</v>
      </c>
      <c r="BO723" t="s">
        <v>14</v>
      </c>
      <c r="BP723" t="s">
        <v>23469</v>
      </c>
      <c r="BQ723" t="s">
        <v>2217</v>
      </c>
      <c r="BR723" t="s">
        <v>2303</v>
      </c>
      <c r="BS723" t="s">
        <v>2376</v>
      </c>
      <c r="BT723" t="s">
        <v>14</v>
      </c>
      <c r="BU723" t="s">
        <v>14</v>
      </c>
      <c r="BV723" t="s">
        <v>14</v>
      </c>
      <c r="BW723" t="s">
        <v>14</v>
      </c>
      <c r="BX723" t="s">
        <v>14</v>
      </c>
      <c r="BY723" t="s">
        <v>2220</v>
      </c>
      <c r="BZ723" t="s">
        <v>23469</v>
      </c>
      <c r="CA723" t="s">
        <v>14</v>
      </c>
      <c r="CB723" t="s">
        <v>14</v>
      </c>
      <c r="CC723" t="s">
        <v>14</v>
      </c>
      <c r="CD723" t="s">
        <v>14</v>
      </c>
      <c r="CE723" t="s">
        <v>14</v>
      </c>
      <c r="CF723" t="s">
        <v>8235</v>
      </c>
      <c r="CG723" t="s">
        <v>377</v>
      </c>
      <c r="CH723" t="s">
        <v>22075</v>
      </c>
      <c r="CJ723" t="s">
        <v>378</v>
      </c>
      <c r="CK723" t="s">
        <v>24</v>
      </c>
      <c r="CM723" s="4" t="str">
        <f>_xlfn.XLOOKUP($CG723,tbl_area_24_07_2024[Nombre Área],tbl_area_24_07_2024[Estado],"Si no se encuentra",2,)</f>
        <v>Tlaxcala</v>
      </c>
      <c r="CN723" s="4" t="str">
        <f>_xlfn.XLOOKUP($CG723,tbl_area_24_07_2024[Nombre Área],tbl_area_24_07_2024[Estructura],"Si no se encuentra",2,)</f>
        <v>Juntas Distritales</v>
      </c>
    </row>
    <row r="724" spans="1:92" ht="34.9" customHeight="1" x14ac:dyDescent="0.85">
      <c r="A724" t="s">
        <v>22073</v>
      </c>
      <c r="B724" t="s">
        <v>22074</v>
      </c>
      <c r="C724" t="s">
        <v>22075</v>
      </c>
      <c r="D724" t="s">
        <v>2199</v>
      </c>
      <c r="E724" t="s">
        <v>2200</v>
      </c>
      <c r="F724" t="s">
        <v>2201</v>
      </c>
      <c r="G724" t="s">
        <v>8236</v>
      </c>
      <c r="H724" t="s">
        <v>14</v>
      </c>
      <c r="I724" t="s">
        <v>8029</v>
      </c>
      <c r="J724" t="s">
        <v>8237</v>
      </c>
      <c r="K724" t="s">
        <v>8570</v>
      </c>
      <c r="L724" t="s">
        <v>14</v>
      </c>
      <c r="M724" t="s">
        <v>14</v>
      </c>
      <c r="N724" t="s">
        <v>8031</v>
      </c>
      <c r="O724" t="s">
        <v>8570</v>
      </c>
      <c r="P724" t="s">
        <v>14</v>
      </c>
      <c r="Q724" t="s">
        <v>8570</v>
      </c>
      <c r="R724" t="s">
        <v>8570</v>
      </c>
      <c r="S724" t="s">
        <v>14</v>
      </c>
      <c r="T724" t="s">
        <v>14</v>
      </c>
      <c r="U724" t="s">
        <v>14</v>
      </c>
      <c r="V724" t="s">
        <v>14</v>
      </c>
      <c r="W724" t="s">
        <v>1979</v>
      </c>
      <c r="X724" t="s">
        <v>105</v>
      </c>
      <c r="Y724" t="s">
        <v>223</v>
      </c>
      <c r="Z724" t="s">
        <v>18</v>
      </c>
      <c r="AA724" t="s">
        <v>14</v>
      </c>
      <c r="AB724" t="s">
        <v>8570</v>
      </c>
      <c r="AC724" t="s">
        <v>8032</v>
      </c>
      <c r="AD724" t="s">
        <v>2207</v>
      </c>
      <c r="AE724" t="s">
        <v>1916</v>
      </c>
      <c r="AF724" t="s">
        <v>1172</v>
      </c>
      <c r="AG724" t="s">
        <v>14</v>
      </c>
      <c r="AH724" t="s">
        <v>5822</v>
      </c>
      <c r="AI724" t="s">
        <v>8033</v>
      </c>
      <c r="AJ724" t="s">
        <v>1445</v>
      </c>
      <c r="AK724" t="s">
        <v>8034</v>
      </c>
      <c r="AL724" t="s">
        <v>1510</v>
      </c>
      <c r="AM724" t="s">
        <v>8033</v>
      </c>
      <c r="AN724" t="s">
        <v>1180</v>
      </c>
      <c r="AO724" t="s">
        <v>159</v>
      </c>
      <c r="AP724" t="s">
        <v>23443</v>
      </c>
      <c r="AQ724" t="s">
        <v>14</v>
      </c>
      <c r="AR724" t="s">
        <v>14</v>
      </c>
      <c r="AS724" t="s">
        <v>14</v>
      </c>
      <c r="AT724" t="s">
        <v>14</v>
      </c>
      <c r="AU724" t="s">
        <v>8035</v>
      </c>
      <c r="AV724" t="s">
        <v>8036</v>
      </c>
      <c r="AW724" t="s">
        <v>8036</v>
      </c>
      <c r="AX724" t="s">
        <v>8036</v>
      </c>
      <c r="AY724" t="s">
        <v>8239</v>
      </c>
      <c r="AZ724" t="s">
        <v>22074</v>
      </c>
      <c r="BA724" t="s">
        <v>22074</v>
      </c>
      <c r="BB724" t="s">
        <v>22089</v>
      </c>
      <c r="BC724">
        <v>18637.93</v>
      </c>
      <c r="BD724">
        <v>21620</v>
      </c>
      <c r="BE724" t="s">
        <v>14</v>
      </c>
      <c r="BF724" t="s">
        <v>14</v>
      </c>
      <c r="BG724" t="s">
        <v>2214</v>
      </c>
      <c r="BH724" t="s">
        <v>14</v>
      </c>
      <c r="BI724" t="s">
        <v>2215</v>
      </c>
      <c r="BJ724" t="s">
        <v>8208</v>
      </c>
      <c r="BK724" t="s">
        <v>14</v>
      </c>
      <c r="BL724" t="s">
        <v>22074</v>
      </c>
      <c r="BM724" t="s">
        <v>22089</v>
      </c>
      <c r="BN724" t="s">
        <v>8039</v>
      </c>
      <c r="BO724" t="s">
        <v>14</v>
      </c>
      <c r="BP724" t="s">
        <v>8570</v>
      </c>
      <c r="BQ724" t="s">
        <v>2217</v>
      </c>
      <c r="BR724" t="s">
        <v>2303</v>
      </c>
      <c r="BS724" t="s">
        <v>2376</v>
      </c>
      <c r="BT724" t="s">
        <v>14</v>
      </c>
      <c r="BU724" t="s">
        <v>14</v>
      </c>
      <c r="BV724" t="s">
        <v>14</v>
      </c>
      <c r="BW724" t="s">
        <v>14</v>
      </c>
      <c r="BX724" t="s">
        <v>14</v>
      </c>
      <c r="BY724" t="s">
        <v>2220</v>
      </c>
      <c r="BZ724" t="s">
        <v>8570</v>
      </c>
      <c r="CA724" t="s">
        <v>14</v>
      </c>
      <c r="CB724" t="s">
        <v>14</v>
      </c>
      <c r="CC724" t="s">
        <v>14</v>
      </c>
      <c r="CD724" t="s">
        <v>14</v>
      </c>
      <c r="CE724" t="s">
        <v>14</v>
      </c>
      <c r="CF724" t="s">
        <v>8240</v>
      </c>
      <c r="CG724" t="s">
        <v>377</v>
      </c>
      <c r="CH724" t="s">
        <v>22075</v>
      </c>
      <c r="CJ724" t="s">
        <v>378</v>
      </c>
      <c r="CK724" t="s">
        <v>24</v>
      </c>
      <c r="CM724" s="4" t="str">
        <f>_xlfn.XLOOKUP($CG724,tbl_area_24_07_2024[Nombre Área],tbl_area_24_07_2024[Estado],"Si no se encuentra",2,)</f>
        <v>Tlaxcala</v>
      </c>
      <c r="CN724" s="4" t="str">
        <f>_xlfn.XLOOKUP($CG724,tbl_area_24_07_2024[Nombre Área],tbl_area_24_07_2024[Estructura],"Si no se encuentra",2,)</f>
        <v>Juntas Distritales</v>
      </c>
    </row>
    <row r="725" spans="1:92" ht="34.9" customHeight="1" x14ac:dyDescent="0.85">
      <c r="A725" t="s">
        <v>22073</v>
      </c>
      <c r="B725" t="s">
        <v>22074</v>
      </c>
      <c r="C725" t="s">
        <v>22075</v>
      </c>
      <c r="D725" t="s">
        <v>2199</v>
      </c>
      <c r="E725" t="s">
        <v>2242</v>
      </c>
      <c r="F725" t="s">
        <v>2201</v>
      </c>
      <c r="G725" t="s">
        <v>8241</v>
      </c>
      <c r="H725" t="s">
        <v>14</v>
      </c>
      <c r="I725" t="s">
        <v>8165</v>
      </c>
      <c r="J725" t="s">
        <v>8242</v>
      </c>
      <c r="K725" t="s">
        <v>23470</v>
      </c>
      <c r="L725" t="s">
        <v>14</v>
      </c>
      <c r="M725" t="s">
        <v>14</v>
      </c>
      <c r="N725" t="s">
        <v>8243</v>
      </c>
      <c r="O725" t="s">
        <v>23470</v>
      </c>
      <c r="P725" t="s">
        <v>14</v>
      </c>
      <c r="Q725" t="s">
        <v>23470</v>
      </c>
      <c r="R725" t="s">
        <v>23470</v>
      </c>
      <c r="S725" t="s">
        <v>14</v>
      </c>
      <c r="T725" t="s">
        <v>14</v>
      </c>
      <c r="U725" t="s">
        <v>14</v>
      </c>
      <c r="V725" t="s">
        <v>14</v>
      </c>
      <c r="W725" t="s">
        <v>368</v>
      </c>
      <c r="X725" t="s">
        <v>313</v>
      </c>
      <c r="Y725" t="s">
        <v>104</v>
      </c>
      <c r="Z725" t="s">
        <v>12</v>
      </c>
      <c r="AA725" t="s">
        <v>14</v>
      </c>
      <c r="AB725" t="s">
        <v>23470</v>
      </c>
      <c r="AC725" t="s">
        <v>8168</v>
      </c>
      <c r="AD725" t="s">
        <v>2207</v>
      </c>
      <c r="AE725" t="s">
        <v>1180</v>
      </c>
      <c r="AF725" t="s">
        <v>5787</v>
      </c>
      <c r="AG725" t="s">
        <v>14</v>
      </c>
      <c r="AH725" t="s">
        <v>5822</v>
      </c>
      <c r="AI725" t="s">
        <v>378</v>
      </c>
      <c r="AJ725" t="s">
        <v>1179</v>
      </c>
      <c r="AK725" t="s">
        <v>8169</v>
      </c>
      <c r="AL725" t="s">
        <v>1452</v>
      </c>
      <c r="AM725" t="s">
        <v>378</v>
      </c>
      <c r="AN725" t="s">
        <v>1447</v>
      </c>
      <c r="AO725" t="s">
        <v>378</v>
      </c>
      <c r="AP725" t="s">
        <v>23457</v>
      </c>
      <c r="AQ725" t="s">
        <v>14</v>
      </c>
      <c r="AR725" t="s">
        <v>14</v>
      </c>
      <c r="AS725" t="s">
        <v>14</v>
      </c>
      <c r="AT725" t="s">
        <v>14</v>
      </c>
      <c r="AU725" t="s">
        <v>8035</v>
      </c>
      <c r="AV725" t="s">
        <v>8036</v>
      </c>
      <c r="AW725" t="s">
        <v>8036</v>
      </c>
      <c r="AX725" t="s">
        <v>8036</v>
      </c>
      <c r="AY725" t="s">
        <v>8244</v>
      </c>
      <c r="AZ725" t="s">
        <v>22501</v>
      </c>
      <c r="BA725" t="s">
        <v>22501</v>
      </c>
      <c r="BB725" t="s">
        <v>22501</v>
      </c>
      <c r="BC725">
        <v>5520</v>
      </c>
      <c r="BD725">
        <v>6403.2</v>
      </c>
      <c r="BE725" t="s">
        <v>14</v>
      </c>
      <c r="BF725" t="s">
        <v>14</v>
      </c>
      <c r="BG725" t="s">
        <v>2214</v>
      </c>
      <c r="BH725" t="s">
        <v>14</v>
      </c>
      <c r="BI725" t="s">
        <v>2215</v>
      </c>
      <c r="BJ725" t="s">
        <v>8245</v>
      </c>
      <c r="BK725" t="s">
        <v>14</v>
      </c>
      <c r="BL725" t="s">
        <v>22501</v>
      </c>
      <c r="BM725" t="s">
        <v>22501</v>
      </c>
      <c r="BN725" t="s">
        <v>8242</v>
      </c>
      <c r="BO725" t="s">
        <v>14</v>
      </c>
      <c r="BP725" t="s">
        <v>23470</v>
      </c>
      <c r="BQ725" t="s">
        <v>2217</v>
      </c>
      <c r="BR725" t="s">
        <v>2303</v>
      </c>
      <c r="BS725" t="s">
        <v>2376</v>
      </c>
      <c r="BT725" t="s">
        <v>14</v>
      </c>
      <c r="BU725" t="s">
        <v>14</v>
      </c>
      <c r="BV725" t="s">
        <v>14</v>
      </c>
      <c r="BW725" t="s">
        <v>14</v>
      </c>
      <c r="BX725" t="s">
        <v>14</v>
      </c>
      <c r="BY725" t="s">
        <v>2220</v>
      </c>
      <c r="BZ725" t="s">
        <v>23470</v>
      </c>
      <c r="CA725" t="s">
        <v>14</v>
      </c>
      <c r="CB725" t="s">
        <v>14</v>
      </c>
      <c r="CC725" t="s">
        <v>14</v>
      </c>
      <c r="CD725" t="s">
        <v>14</v>
      </c>
      <c r="CE725" t="s">
        <v>14</v>
      </c>
      <c r="CF725" t="s">
        <v>8246</v>
      </c>
      <c r="CG725" t="s">
        <v>377</v>
      </c>
      <c r="CH725" t="s">
        <v>22075</v>
      </c>
      <c r="CJ725" t="s">
        <v>378</v>
      </c>
      <c r="CK725" t="s">
        <v>24</v>
      </c>
      <c r="CM725" s="4" t="str">
        <f>_xlfn.XLOOKUP($CG725,tbl_area_24_07_2024[Nombre Área],tbl_area_24_07_2024[Estado],"Si no se encuentra",2,)</f>
        <v>Tlaxcala</v>
      </c>
      <c r="CN725" s="4" t="str">
        <f>_xlfn.XLOOKUP($CG725,tbl_area_24_07_2024[Nombre Área],tbl_area_24_07_2024[Estructura],"Si no se encuentra",2,)</f>
        <v>Juntas Distritales</v>
      </c>
    </row>
    <row r="726" spans="1:92" ht="34.9" customHeight="1" x14ac:dyDescent="0.85">
      <c r="A726" t="s">
        <v>22073</v>
      </c>
      <c r="B726" t="s">
        <v>22074</v>
      </c>
      <c r="C726" t="s">
        <v>22075</v>
      </c>
      <c r="D726" t="s">
        <v>2199</v>
      </c>
      <c r="E726" t="s">
        <v>2242</v>
      </c>
      <c r="F726" t="s">
        <v>2201</v>
      </c>
      <c r="G726" t="s">
        <v>8247</v>
      </c>
      <c r="H726" t="s">
        <v>14</v>
      </c>
      <c r="I726" t="s">
        <v>8165</v>
      </c>
      <c r="J726" t="s">
        <v>8248</v>
      </c>
      <c r="K726" t="s">
        <v>8587</v>
      </c>
      <c r="L726" t="s">
        <v>14</v>
      </c>
      <c r="M726" t="s">
        <v>14</v>
      </c>
      <c r="N726" t="s">
        <v>8249</v>
      </c>
      <c r="O726" t="s">
        <v>8587</v>
      </c>
      <c r="P726" t="s">
        <v>14</v>
      </c>
      <c r="Q726" t="s">
        <v>8587</v>
      </c>
      <c r="R726" t="s">
        <v>8587</v>
      </c>
      <c r="S726" t="s">
        <v>14</v>
      </c>
      <c r="T726" t="s">
        <v>14</v>
      </c>
      <c r="U726" t="s">
        <v>14</v>
      </c>
      <c r="V726" t="s">
        <v>14</v>
      </c>
      <c r="W726" t="s">
        <v>1319</v>
      </c>
      <c r="X726" t="s">
        <v>56</v>
      </c>
      <c r="Y726" t="s">
        <v>77</v>
      </c>
      <c r="Z726" t="s">
        <v>18</v>
      </c>
      <c r="AA726" t="s">
        <v>14</v>
      </c>
      <c r="AB726" t="s">
        <v>8587</v>
      </c>
      <c r="AC726" t="s">
        <v>8250</v>
      </c>
      <c r="AD726" t="s">
        <v>2207</v>
      </c>
      <c r="AE726" t="s">
        <v>8251</v>
      </c>
      <c r="AF726" t="s">
        <v>1525</v>
      </c>
      <c r="AG726" t="s">
        <v>14</v>
      </c>
      <c r="AH726" t="s">
        <v>5822</v>
      </c>
      <c r="AI726" t="s">
        <v>8252</v>
      </c>
      <c r="AJ726" t="s">
        <v>1450</v>
      </c>
      <c r="AK726" t="s">
        <v>8253</v>
      </c>
      <c r="AL726" t="s">
        <v>1464</v>
      </c>
      <c r="AM726" t="s">
        <v>378</v>
      </c>
      <c r="AN726" t="s">
        <v>1447</v>
      </c>
      <c r="AO726" t="s">
        <v>378</v>
      </c>
      <c r="AP726" t="s">
        <v>23471</v>
      </c>
      <c r="AQ726" t="s">
        <v>14</v>
      </c>
      <c r="AR726" t="s">
        <v>14</v>
      </c>
      <c r="AS726" t="s">
        <v>14</v>
      </c>
      <c r="AT726" t="s">
        <v>14</v>
      </c>
      <c r="AU726" t="s">
        <v>8035</v>
      </c>
      <c r="AV726" t="s">
        <v>8036</v>
      </c>
      <c r="AW726" t="s">
        <v>8036</v>
      </c>
      <c r="AX726" t="s">
        <v>8036</v>
      </c>
      <c r="AY726" t="s">
        <v>8254</v>
      </c>
      <c r="AZ726" t="s">
        <v>22182</v>
      </c>
      <c r="BA726" t="s">
        <v>22182</v>
      </c>
      <c r="BB726" t="s">
        <v>22182</v>
      </c>
      <c r="BC726">
        <v>2130.1799999999998</v>
      </c>
      <c r="BD726">
        <v>2471.0100000000002</v>
      </c>
      <c r="BE726" t="s">
        <v>14</v>
      </c>
      <c r="BF726" t="s">
        <v>14</v>
      </c>
      <c r="BG726" t="s">
        <v>2214</v>
      </c>
      <c r="BH726" t="s">
        <v>14</v>
      </c>
      <c r="BI726" t="s">
        <v>2215</v>
      </c>
      <c r="BJ726" t="s">
        <v>8255</v>
      </c>
      <c r="BK726" t="s">
        <v>14</v>
      </c>
      <c r="BL726" t="s">
        <v>22182</v>
      </c>
      <c r="BM726" t="s">
        <v>22182</v>
      </c>
      <c r="BN726" t="s">
        <v>8248</v>
      </c>
      <c r="BO726" t="s">
        <v>14</v>
      </c>
      <c r="BP726" t="s">
        <v>8587</v>
      </c>
      <c r="BQ726" t="s">
        <v>2217</v>
      </c>
      <c r="BR726" t="s">
        <v>2303</v>
      </c>
      <c r="BS726" t="s">
        <v>2376</v>
      </c>
      <c r="BT726" t="s">
        <v>14</v>
      </c>
      <c r="BU726" t="s">
        <v>14</v>
      </c>
      <c r="BV726" t="s">
        <v>14</v>
      </c>
      <c r="BW726" t="s">
        <v>14</v>
      </c>
      <c r="BX726" t="s">
        <v>14</v>
      </c>
      <c r="BY726" t="s">
        <v>2220</v>
      </c>
      <c r="BZ726" t="s">
        <v>8587</v>
      </c>
      <c r="CA726" t="s">
        <v>14</v>
      </c>
      <c r="CB726" t="s">
        <v>14</v>
      </c>
      <c r="CC726" t="s">
        <v>14</v>
      </c>
      <c r="CD726" t="s">
        <v>14</v>
      </c>
      <c r="CE726" t="s">
        <v>14</v>
      </c>
      <c r="CF726" t="s">
        <v>8256</v>
      </c>
      <c r="CG726" t="s">
        <v>377</v>
      </c>
      <c r="CH726" t="s">
        <v>22075</v>
      </c>
      <c r="CJ726" t="s">
        <v>378</v>
      </c>
      <c r="CK726" t="s">
        <v>24</v>
      </c>
      <c r="CM726" s="4" t="str">
        <f>_xlfn.XLOOKUP($CG726,tbl_area_24_07_2024[Nombre Área],tbl_area_24_07_2024[Estado],"Si no se encuentra",2,)</f>
        <v>Tlaxcala</v>
      </c>
      <c r="CN726" s="4" t="str">
        <f>_xlfn.XLOOKUP($CG726,tbl_area_24_07_2024[Nombre Área],tbl_area_24_07_2024[Estructura],"Si no se encuentra",2,)</f>
        <v>Juntas Distritales</v>
      </c>
    </row>
    <row r="727" spans="1:92" ht="34.9" customHeight="1" x14ac:dyDescent="0.85">
      <c r="A727" t="s">
        <v>22073</v>
      </c>
      <c r="B727" t="s">
        <v>22074</v>
      </c>
      <c r="C727" t="s">
        <v>22075</v>
      </c>
      <c r="D727" t="s">
        <v>2199</v>
      </c>
      <c r="E727" t="s">
        <v>2242</v>
      </c>
      <c r="F727" t="s">
        <v>2201</v>
      </c>
      <c r="G727" t="s">
        <v>8257</v>
      </c>
      <c r="H727" t="s">
        <v>14</v>
      </c>
      <c r="I727" t="s">
        <v>8165</v>
      </c>
      <c r="J727" t="s">
        <v>8258</v>
      </c>
      <c r="K727" t="s">
        <v>23472</v>
      </c>
      <c r="L727" t="s">
        <v>14</v>
      </c>
      <c r="M727" t="s">
        <v>14</v>
      </c>
      <c r="N727" t="s">
        <v>8218</v>
      </c>
      <c r="O727" t="s">
        <v>23472</v>
      </c>
      <c r="P727" t="s">
        <v>14</v>
      </c>
      <c r="Q727" t="s">
        <v>23472</v>
      </c>
      <c r="R727" t="s">
        <v>23472</v>
      </c>
      <c r="S727" t="s">
        <v>14</v>
      </c>
      <c r="T727" t="s">
        <v>14</v>
      </c>
      <c r="U727" t="s">
        <v>14</v>
      </c>
      <c r="V727" t="s">
        <v>14</v>
      </c>
      <c r="W727" t="s">
        <v>368</v>
      </c>
      <c r="X727" t="s">
        <v>313</v>
      </c>
      <c r="Y727" t="s">
        <v>104</v>
      </c>
      <c r="Z727" t="s">
        <v>12</v>
      </c>
      <c r="AA727" t="s">
        <v>14</v>
      </c>
      <c r="AB727" t="s">
        <v>23472</v>
      </c>
      <c r="AC727" t="s">
        <v>8168</v>
      </c>
      <c r="AD727" t="s">
        <v>2207</v>
      </c>
      <c r="AE727" t="s">
        <v>1180</v>
      </c>
      <c r="AF727" t="s">
        <v>5787</v>
      </c>
      <c r="AG727" t="s">
        <v>14</v>
      </c>
      <c r="AH727" t="s">
        <v>5822</v>
      </c>
      <c r="AI727" t="s">
        <v>378</v>
      </c>
      <c r="AJ727" t="s">
        <v>1179</v>
      </c>
      <c r="AK727" t="s">
        <v>8169</v>
      </c>
      <c r="AL727" t="s">
        <v>1452</v>
      </c>
      <c r="AM727" t="s">
        <v>378</v>
      </c>
      <c r="AN727" t="s">
        <v>1447</v>
      </c>
      <c r="AO727" t="s">
        <v>378</v>
      </c>
      <c r="AP727" t="s">
        <v>23457</v>
      </c>
      <c r="AQ727" t="s">
        <v>14</v>
      </c>
      <c r="AR727" t="s">
        <v>14</v>
      </c>
      <c r="AS727" t="s">
        <v>14</v>
      </c>
      <c r="AT727" t="s">
        <v>14</v>
      </c>
      <c r="AU727" t="s">
        <v>8035</v>
      </c>
      <c r="AV727" t="s">
        <v>8036</v>
      </c>
      <c r="AW727" t="s">
        <v>8036</v>
      </c>
      <c r="AX727" t="s">
        <v>8036</v>
      </c>
      <c r="AY727" t="s">
        <v>8259</v>
      </c>
      <c r="AZ727" t="s">
        <v>22182</v>
      </c>
      <c r="BA727" t="s">
        <v>22182</v>
      </c>
      <c r="BB727" t="s">
        <v>22182</v>
      </c>
      <c r="BC727">
        <v>2675</v>
      </c>
      <c r="BD727">
        <v>3103</v>
      </c>
      <c r="BE727" t="s">
        <v>14</v>
      </c>
      <c r="BF727" t="s">
        <v>14</v>
      </c>
      <c r="BG727" t="s">
        <v>2214</v>
      </c>
      <c r="BH727" t="s">
        <v>14</v>
      </c>
      <c r="BI727" t="s">
        <v>2215</v>
      </c>
      <c r="BJ727" t="s">
        <v>8220</v>
      </c>
      <c r="BK727" t="s">
        <v>14</v>
      </c>
      <c r="BL727" t="s">
        <v>22182</v>
      </c>
      <c r="BM727" t="s">
        <v>22182</v>
      </c>
      <c r="BN727" t="s">
        <v>8258</v>
      </c>
      <c r="BO727" t="s">
        <v>14</v>
      </c>
      <c r="BP727" t="s">
        <v>23472</v>
      </c>
      <c r="BQ727" t="s">
        <v>2217</v>
      </c>
      <c r="BR727" t="s">
        <v>2303</v>
      </c>
      <c r="BS727" t="s">
        <v>2376</v>
      </c>
      <c r="BT727" t="s">
        <v>14</v>
      </c>
      <c r="BU727" t="s">
        <v>14</v>
      </c>
      <c r="BV727" t="s">
        <v>14</v>
      </c>
      <c r="BW727" t="s">
        <v>14</v>
      </c>
      <c r="BX727" t="s">
        <v>14</v>
      </c>
      <c r="BY727" t="s">
        <v>2220</v>
      </c>
      <c r="BZ727" t="s">
        <v>23472</v>
      </c>
      <c r="CA727" t="s">
        <v>14</v>
      </c>
      <c r="CB727" t="s">
        <v>14</v>
      </c>
      <c r="CC727" t="s">
        <v>14</v>
      </c>
      <c r="CD727" t="s">
        <v>14</v>
      </c>
      <c r="CE727" t="s">
        <v>14</v>
      </c>
      <c r="CF727" t="s">
        <v>8260</v>
      </c>
      <c r="CG727" t="s">
        <v>377</v>
      </c>
      <c r="CH727" t="s">
        <v>22075</v>
      </c>
      <c r="CJ727" t="s">
        <v>378</v>
      </c>
      <c r="CK727" t="s">
        <v>24</v>
      </c>
      <c r="CM727" s="4" t="str">
        <f>_xlfn.XLOOKUP($CG727,tbl_area_24_07_2024[Nombre Área],tbl_area_24_07_2024[Estado],"Si no se encuentra",2,)</f>
        <v>Tlaxcala</v>
      </c>
      <c r="CN727" s="4" t="str">
        <f>_xlfn.XLOOKUP($CG727,tbl_area_24_07_2024[Nombre Área],tbl_area_24_07_2024[Estructura],"Si no se encuentra",2,)</f>
        <v>Juntas Distritales</v>
      </c>
    </row>
    <row r="728" spans="1:92" ht="34.9" customHeight="1" x14ac:dyDescent="0.85">
      <c r="A728" t="s">
        <v>22073</v>
      </c>
      <c r="B728" t="s">
        <v>22074</v>
      </c>
      <c r="C728" t="s">
        <v>22075</v>
      </c>
      <c r="D728" t="s">
        <v>2199</v>
      </c>
      <c r="E728" t="s">
        <v>2242</v>
      </c>
      <c r="F728" t="s">
        <v>2201</v>
      </c>
      <c r="G728" t="s">
        <v>8261</v>
      </c>
      <c r="H728" t="s">
        <v>14</v>
      </c>
      <c r="I728" t="s">
        <v>8262</v>
      </c>
      <c r="J728" t="s">
        <v>8263</v>
      </c>
      <c r="K728" t="s">
        <v>23473</v>
      </c>
      <c r="L728" t="s">
        <v>14</v>
      </c>
      <c r="M728" t="s">
        <v>14</v>
      </c>
      <c r="N728" t="s">
        <v>8264</v>
      </c>
      <c r="O728" t="s">
        <v>23473</v>
      </c>
      <c r="P728" t="s">
        <v>14</v>
      </c>
      <c r="Q728" t="s">
        <v>23473</v>
      </c>
      <c r="R728" t="s">
        <v>23473</v>
      </c>
      <c r="S728" t="s">
        <v>14</v>
      </c>
      <c r="T728" t="s">
        <v>14</v>
      </c>
      <c r="U728" t="s">
        <v>14</v>
      </c>
      <c r="V728" t="s">
        <v>14</v>
      </c>
      <c r="W728" t="s">
        <v>1319</v>
      </c>
      <c r="X728" t="s">
        <v>56</v>
      </c>
      <c r="Y728" t="s">
        <v>77</v>
      </c>
      <c r="Z728" t="s">
        <v>18</v>
      </c>
      <c r="AA728" t="s">
        <v>14</v>
      </c>
      <c r="AB728" t="s">
        <v>23473</v>
      </c>
      <c r="AC728" t="s">
        <v>8250</v>
      </c>
      <c r="AD728" t="s">
        <v>2207</v>
      </c>
      <c r="AE728" t="s">
        <v>8251</v>
      </c>
      <c r="AF728" t="s">
        <v>1525</v>
      </c>
      <c r="AG728" t="s">
        <v>14</v>
      </c>
      <c r="AH728" t="s">
        <v>5822</v>
      </c>
      <c r="AI728" t="s">
        <v>8252</v>
      </c>
      <c r="AJ728" t="s">
        <v>1450</v>
      </c>
      <c r="AK728" t="s">
        <v>8253</v>
      </c>
      <c r="AL728" t="s">
        <v>1464</v>
      </c>
      <c r="AM728" t="s">
        <v>378</v>
      </c>
      <c r="AN728" t="s">
        <v>1447</v>
      </c>
      <c r="AO728" t="s">
        <v>378</v>
      </c>
      <c r="AP728" t="s">
        <v>23471</v>
      </c>
      <c r="AQ728" t="s">
        <v>14</v>
      </c>
      <c r="AR728" t="s">
        <v>14</v>
      </c>
      <c r="AS728" t="s">
        <v>14</v>
      </c>
      <c r="AT728" t="s">
        <v>14</v>
      </c>
      <c r="AU728" t="s">
        <v>8035</v>
      </c>
      <c r="AV728" t="s">
        <v>8036</v>
      </c>
      <c r="AW728" t="s">
        <v>8036</v>
      </c>
      <c r="AX728" t="s">
        <v>8036</v>
      </c>
      <c r="AY728" t="s">
        <v>8265</v>
      </c>
      <c r="AZ728" t="s">
        <v>22187</v>
      </c>
      <c r="BA728" t="s">
        <v>22187</v>
      </c>
      <c r="BB728" t="s">
        <v>22187</v>
      </c>
      <c r="BC728">
        <v>1231.03</v>
      </c>
      <c r="BD728">
        <v>1428</v>
      </c>
      <c r="BE728" t="s">
        <v>14</v>
      </c>
      <c r="BF728" t="s">
        <v>14</v>
      </c>
      <c r="BG728" t="s">
        <v>2214</v>
      </c>
      <c r="BH728" t="s">
        <v>14</v>
      </c>
      <c r="BI728" t="s">
        <v>2215</v>
      </c>
      <c r="BJ728" t="s">
        <v>8266</v>
      </c>
      <c r="BK728" t="s">
        <v>14</v>
      </c>
      <c r="BL728" t="s">
        <v>22187</v>
      </c>
      <c r="BM728" t="s">
        <v>22187</v>
      </c>
      <c r="BN728" t="s">
        <v>8263</v>
      </c>
      <c r="BO728" t="s">
        <v>14</v>
      </c>
      <c r="BP728" t="s">
        <v>23473</v>
      </c>
      <c r="BQ728" t="s">
        <v>2217</v>
      </c>
      <c r="BR728" t="s">
        <v>2303</v>
      </c>
      <c r="BS728" t="s">
        <v>2376</v>
      </c>
      <c r="BT728" t="s">
        <v>14</v>
      </c>
      <c r="BU728" t="s">
        <v>14</v>
      </c>
      <c r="BV728" t="s">
        <v>14</v>
      </c>
      <c r="BW728" t="s">
        <v>14</v>
      </c>
      <c r="BX728" t="s">
        <v>14</v>
      </c>
      <c r="BY728" t="s">
        <v>2220</v>
      </c>
      <c r="BZ728" t="s">
        <v>23473</v>
      </c>
      <c r="CA728" t="s">
        <v>14</v>
      </c>
      <c r="CB728" t="s">
        <v>14</v>
      </c>
      <c r="CC728" t="s">
        <v>14</v>
      </c>
      <c r="CD728" t="s">
        <v>14</v>
      </c>
      <c r="CE728" t="s">
        <v>14</v>
      </c>
      <c r="CF728" t="s">
        <v>8267</v>
      </c>
      <c r="CG728" t="s">
        <v>377</v>
      </c>
      <c r="CH728" t="s">
        <v>22075</v>
      </c>
      <c r="CJ728" t="s">
        <v>378</v>
      </c>
      <c r="CK728" t="s">
        <v>24</v>
      </c>
      <c r="CM728" s="4" t="str">
        <f>_xlfn.XLOOKUP($CG728,tbl_area_24_07_2024[Nombre Área],tbl_area_24_07_2024[Estado],"Si no se encuentra",2,)</f>
        <v>Tlaxcala</v>
      </c>
      <c r="CN728" s="4" t="str">
        <f>_xlfn.XLOOKUP($CG728,tbl_area_24_07_2024[Nombre Área],tbl_area_24_07_2024[Estructura],"Si no se encuentra",2,)</f>
        <v>Juntas Distritales</v>
      </c>
    </row>
    <row r="729" spans="1:92" ht="34.9" customHeight="1" x14ac:dyDescent="0.85">
      <c r="A729" t="s">
        <v>22073</v>
      </c>
      <c r="B729" t="s">
        <v>22074</v>
      </c>
      <c r="C729" t="s">
        <v>22075</v>
      </c>
      <c r="D729" t="s">
        <v>2199</v>
      </c>
      <c r="E729" t="s">
        <v>2507</v>
      </c>
      <c r="F729" t="s">
        <v>2201</v>
      </c>
      <c r="G729" t="s">
        <v>8268</v>
      </c>
      <c r="H729" t="s">
        <v>14</v>
      </c>
      <c r="I729" t="s">
        <v>8269</v>
      </c>
      <c r="J729" t="s">
        <v>8270</v>
      </c>
      <c r="K729" t="s">
        <v>23474</v>
      </c>
      <c r="L729" t="s">
        <v>14</v>
      </c>
      <c r="M729" t="s">
        <v>14</v>
      </c>
      <c r="N729" t="s">
        <v>8271</v>
      </c>
      <c r="O729" t="s">
        <v>23474</v>
      </c>
      <c r="P729" t="s">
        <v>14</v>
      </c>
      <c r="Q729" t="s">
        <v>23474</v>
      </c>
      <c r="R729" t="s">
        <v>23474</v>
      </c>
      <c r="S729" t="s">
        <v>14</v>
      </c>
      <c r="T729" t="s">
        <v>14</v>
      </c>
      <c r="U729" t="s">
        <v>14</v>
      </c>
      <c r="V729" t="s">
        <v>14</v>
      </c>
      <c r="W729" t="s">
        <v>485</v>
      </c>
      <c r="X729" t="s">
        <v>69</v>
      </c>
      <c r="Y729" t="s">
        <v>11</v>
      </c>
      <c r="Z729" t="s">
        <v>18</v>
      </c>
      <c r="AA729" t="s">
        <v>14</v>
      </c>
      <c r="AB729" t="s">
        <v>23474</v>
      </c>
      <c r="AC729" t="s">
        <v>8272</v>
      </c>
      <c r="AD729" t="s">
        <v>2207</v>
      </c>
      <c r="AE729" t="s">
        <v>8273</v>
      </c>
      <c r="AF729" t="s">
        <v>1435</v>
      </c>
      <c r="AG729" t="s">
        <v>14</v>
      </c>
      <c r="AH729" t="s">
        <v>2314</v>
      </c>
      <c r="AI729" t="s">
        <v>378</v>
      </c>
      <c r="AJ729" t="s">
        <v>1168</v>
      </c>
      <c r="AK729" t="s">
        <v>8274</v>
      </c>
      <c r="AL729" t="s">
        <v>1168</v>
      </c>
      <c r="AM729" t="s">
        <v>8275</v>
      </c>
      <c r="AN729" t="s">
        <v>1447</v>
      </c>
      <c r="AO729" t="s">
        <v>378</v>
      </c>
      <c r="AP729" t="s">
        <v>23475</v>
      </c>
      <c r="AQ729" t="s">
        <v>14</v>
      </c>
      <c r="AR729" t="s">
        <v>14</v>
      </c>
      <c r="AS729" t="s">
        <v>14</v>
      </c>
      <c r="AT729" t="s">
        <v>14</v>
      </c>
      <c r="AU729" t="s">
        <v>8035</v>
      </c>
      <c r="AV729" t="s">
        <v>8036</v>
      </c>
      <c r="AW729" t="s">
        <v>8036</v>
      </c>
      <c r="AX729" t="s">
        <v>8036</v>
      </c>
      <c r="AY729" t="s">
        <v>8276</v>
      </c>
      <c r="AZ729" t="s">
        <v>22187</v>
      </c>
      <c r="BA729" t="s">
        <v>22187</v>
      </c>
      <c r="BB729" t="s">
        <v>22187</v>
      </c>
      <c r="BC729">
        <v>4840</v>
      </c>
      <c r="BD729">
        <v>5614.4</v>
      </c>
      <c r="BE729" t="s">
        <v>14</v>
      </c>
      <c r="BF729" t="s">
        <v>14</v>
      </c>
      <c r="BG729" t="s">
        <v>2214</v>
      </c>
      <c r="BH729" t="s">
        <v>14</v>
      </c>
      <c r="BI729" t="s">
        <v>2215</v>
      </c>
      <c r="BJ729" t="s">
        <v>8277</v>
      </c>
      <c r="BK729" t="s">
        <v>14</v>
      </c>
      <c r="BL729" t="s">
        <v>22187</v>
      </c>
      <c r="BM729" t="s">
        <v>22187</v>
      </c>
      <c r="BN729" t="s">
        <v>8270</v>
      </c>
      <c r="BO729" t="s">
        <v>14</v>
      </c>
      <c r="BP729" t="s">
        <v>23474</v>
      </c>
      <c r="BQ729" t="s">
        <v>2217</v>
      </c>
      <c r="BR729" t="s">
        <v>2303</v>
      </c>
      <c r="BS729" t="s">
        <v>2376</v>
      </c>
      <c r="BT729" t="s">
        <v>14</v>
      </c>
      <c r="BU729" t="s">
        <v>14</v>
      </c>
      <c r="BV729" t="s">
        <v>14</v>
      </c>
      <c r="BW729" t="s">
        <v>14</v>
      </c>
      <c r="BX729" t="s">
        <v>14</v>
      </c>
      <c r="BY729" t="s">
        <v>2220</v>
      </c>
      <c r="BZ729" t="s">
        <v>23474</v>
      </c>
      <c r="CA729" t="s">
        <v>14</v>
      </c>
      <c r="CB729" t="s">
        <v>14</v>
      </c>
      <c r="CC729" t="s">
        <v>14</v>
      </c>
      <c r="CD729" t="s">
        <v>14</v>
      </c>
      <c r="CE729" t="s">
        <v>14</v>
      </c>
      <c r="CF729" t="s">
        <v>8278</v>
      </c>
      <c r="CG729" t="s">
        <v>377</v>
      </c>
      <c r="CH729" t="s">
        <v>22075</v>
      </c>
      <c r="CJ729" t="s">
        <v>378</v>
      </c>
      <c r="CK729" t="s">
        <v>24</v>
      </c>
      <c r="CM729" s="4" t="str">
        <f>_xlfn.XLOOKUP($CG729,tbl_area_24_07_2024[Nombre Área],tbl_area_24_07_2024[Estado],"Si no se encuentra",2,)</f>
        <v>Tlaxcala</v>
      </c>
      <c r="CN729" s="4" t="str">
        <f>_xlfn.XLOOKUP($CG729,tbl_area_24_07_2024[Nombre Área],tbl_area_24_07_2024[Estructura],"Si no se encuentra",2,)</f>
        <v>Juntas Distritales</v>
      </c>
    </row>
    <row r="730" spans="1:92" ht="34.9" customHeight="1" x14ac:dyDescent="0.85">
      <c r="A730" t="s">
        <v>22073</v>
      </c>
      <c r="B730" t="s">
        <v>22074</v>
      </c>
      <c r="C730" t="s">
        <v>22075</v>
      </c>
      <c r="D730" t="s">
        <v>2199</v>
      </c>
      <c r="E730" t="s">
        <v>2507</v>
      </c>
      <c r="F730" t="s">
        <v>2201</v>
      </c>
      <c r="G730" t="s">
        <v>8279</v>
      </c>
      <c r="H730" t="s">
        <v>14</v>
      </c>
      <c r="I730" t="s">
        <v>8153</v>
      </c>
      <c r="J730" t="s">
        <v>8280</v>
      </c>
      <c r="K730" t="s">
        <v>23476</v>
      </c>
      <c r="L730" t="s">
        <v>14</v>
      </c>
      <c r="M730" t="s">
        <v>14</v>
      </c>
      <c r="N730" t="s">
        <v>8281</v>
      </c>
      <c r="O730" t="s">
        <v>23476</v>
      </c>
      <c r="P730" t="s">
        <v>14</v>
      </c>
      <c r="Q730" t="s">
        <v>23476</v>
      </c>
      <c r="R730" t="s">
        <v>23476</v>
      </c>
      <c r="S730" t="s">
        <v>14</v>
      </c>
      <c r="T730" t="s">
        <v>14</v>
      </c>
      <c r="U730" t="s">
        <v>14</v>
      </c>
      <c r="V730" t="s">
        <v>14</v>
      </c>
      <c r="W730" t="s">
        <v>1687</v>
      </c>
      <c r="X730" t="s">
        <v>379</v>
      </c>
      <c r="Y730" t="s">
        <v>8146</v>
      </c>
      <c r="Z730" t="s">
        <v>18</v>
      </c>
      <c r="AA730" t="s">
        <v>14</v>
      </c>
      <c r="AB730" t="s">
        <v>23476</v>
      </c>
      <c r="AC730" t="s">
        <v>8147</v>
      </c>
      <c r="AD730" t="s">
        <v>2207</v>
      </c>
      <c r="AE730" t="s">
        <v>2284</v>
      </c>
      <c r="AF730" t="s">
        <v>1177</v>
      </c>
      <c r="AG730" t="s">
        <v>14</v>
      </c>
      <c r="AH730" t="s">
        <v>5822</v>
      </c>
      <c r="AI730" t="s">
        <v>378</v>
      </c>
      <c r="AJ730" t="s">
        <v>1179</v>
      </c>
      <c r="AK730" t="s">
        <v>359</v>
      </c>
      <c r="AL730" t="s">
        <v>1456</v>
      </c>
      <c r="AM730" t="s">
        <v>8148</v>
      </c>
      <c r="AN730" t="s">
        <v>1447</v>
      </c>
      <c r="AO730" t="s">
        <v>378</v>
      </c>
      <c r="AP730" t="s">
        <v>23457</v>
      </c>
      <c r="AQ730" t="s">
        <v>14</v>
      </c>
      <c r="AR730" t="s">
        <v>14</v>
      </c>
      <c r="AS730" t="s">
        <v>14</v>
      </c>
      <c r="AT730" t="s">
        <v>14</v>
      </c>
      <c r="AU730" t="s">
        <v>8035</v>
      </c>
      <c r="AV730" t="s">
        <v>8036</v>
      </c>
      <c r="AW730" t="s">
        <v>8036</v>
      </c>
      <c r="AX730" t="s">
        <v>8036</v>
      </c>
      <c r="AY730" t="s">
        <v>8282</v>
      </c>
      <c r="AZ730" t="s">
        <v>22188</v>
      </c>
      <c r="BA730" t="s">
        <v>22188</v>
      </c>
      <c r="BB730" t="s">
        <v>22188</v>
      </c>
      <c r="BC730">
        <v>3705</v>
      </c>
      <c r="BD730">
        <v>4297.8</v>
      </c>
      <c r="BE730" t="s">
        <v>14</v>
      </c>
      <c r="BF730" t="s">
        <v>14</v>
      </c>
      <c r="BG730" t="s">
        <v>2214</v>
      </c>
      <c r="BH730" t="s">
        <v>14</v>
      </c>
      <c r="BI730" t="s">
        <v>2215</v>
      </c>
      <c r="BJ730" t="s">
        <v>8157</v>
      </c>
      <c r="BK730" t="s">
        <v>14</v>
      </c>
      <c r="BL730" t="s">
        <v>22188</v>
      </c>
      <c r="BM730" t="s">
        <v>22188</v>
      </c>
      <c r="BN730" t="s">
        <v>8280</v>
      </c>
      <c r="BO730" t="s">
        <v>14</v>
      </c>
      <c r="BP730" t="s">
        <v>23476</v>
      </c>
      <c r="BQ730" t="s">
        <v>2217</v>
      </c>
      <c r="BR730" t="s">
        <v>2303</v>
      </c>
      <c r="BS730" t="s">
        <v>2376</v>
      </c>
      <c r="BT730" t="s">
        <v>14</v>
      </c>
      <c r="BU730" t="s">
        <v>14</v>
      </c>
      <c r="BV730" t="s">
        <v>14</v>
      </c>
      <c r="BW730" t="s">
        <v>14</v>
      </c>
      <c r="BX730" t="s">
        <v>14</v>
      </c>
      <c r="BY730" t="s">
        <v>2220</v>
      </c>
      <c r="BZ730" t="s">
        <v>23476</v>
      </c>
      <c r="CA730" t="s">
        <v>14</v>
      </c>
      <c r="CB730" t="s">
        <v>14</v>
      </c>
      <c r="CC730" t="s">
        <v>14</v>
      </c>
      <c r="CD730" t="s">
        <v>14</v>
      </c>
      <c r="CE730" t="s">
        <v>14</v>
      </c>
      <c r="CF730" t="s">
        <v>8283</v>
      </c>
      <c r="CG730" t="s">
        <v>377</v>
      </c>
      <c r="CH730" t="s">
        <v>22075</v>
      </c>
      <c r="CJ730" t="s">
        <v>378</v>
      </c>
      <c r="CK730" t="s">
        <v>24</v>
      </c>
      <c r="CM730" s="4" t="str">
        <f>_xlfn.XLOOKUP($CG730,tbl_area_24_07_2024[Nombre Área],tbl_area_24_07_2024[Estado],"Si no se encuentra",2,)</f>
        <v>Tlaxcala</v>
      </c>
      <c r="CN730" s="4" t="str">
        <f>_xlfn.XLOOKUP($CG730,tbl_area_24_07_2024[Nombre Área],tbl_area_24_07_2024[Estructura],"Si no se encuentra",2,)</f>
        <v>Juntas Distritales</v>
      </c>
    </row>
    <row r="731" spans="1:92" ht="34.9" customHeight="1" x14ac:dyDescent="0.85">
      <c r="A731" t="s">
        <v>22073</v>
      </c>
      <c r="B731" t="s">
        <v>22074</v>
      </c>
      <c r="C731" t="s">
        <v>22075</v>
      </c>
      <c r="D731" t="s">
        <v>2199</v>
      </c>
      <c r="E731" t="s">
        <v>2200</v>
      </c>
      <c r="F731" t="s">
        <v>2201</v>
      </c>
      <c r="G731" t="s">
        <v>8284</v>
      </c>
      <c r="H731" t="s">
        <v>14</v>
      </c>
      <c r="I731" t="s">
        <v>8153</v>
      </c>
      <c r="J731" t="s">
        <v>8285</v>
      </c>
      <c r="K731" t="s">
        <v>23477</v>
      </c>
      <c r="L731" t="s">
        <v>14</v>
      </c>
      <c r="M731" t="s">
        <v>14</v>
      </c>
      <c r="N731" t="s">
        <v>8286</v>
      </c>
      <c r="O731" t="s">
        <v>23477</v>
      </c>
      <c r="P731" t="s">
        <v>14</v>
      </c>
      <c r="Q731" t="s">
        <v>23477</v>
      </c>
      <c r="R731" t="s">
        <v>23477</v>
      </c>
      <c r="S731" t="s">
        <v>14</v>
      </c>
      <c r="T731" t="s">
        <v>14</v>
      </c>
      <c r="U731" t="s">
        <v>14</v>
      </c>
      <c r="V731" t="s">
        <v>14</v>
      </c>
      <c r="W731" t="s">
        <v>1687</v>
      </c>
      <c r="X731" t="s">
        <v>379</v>
      </c>
      <c r="Y731" t="s">
        <v>8146</v>
      </c>
      <c r="Z731" t="s">
        <v>18</v>
      </c>
      <c r="AA731" t="s">
        <v>14</v>
      </c>
      <c r="AB731" t="s">
        <v>23477</v>
      </c>
      <c r="AC731" t="s">
        <v>8147</v>
      </c>
      <c r="AD731" t="s">
        <v>2207</v>
      </c>
      <c r="AE731" t="s">
        <v>2284</v>
      </c>
      <c r="AF731" t="s">
        <v>1177</v>
      </c>
      <c r="AG731" t="s">
        <v>14</v>
      </c>
      <c r="AH731" t="s">
        <v>5822</v>
      </c>
      <c r="AI731" t="s">
        <v>378</v>
      </c>
      <c r="AJ731" t="s">
        <v>1179</v>
      </c>
      <c r="AK731" t="s">
        <v>359</v>
      </c>
      <c r="AL731" t="s">
        <v>1456</v>
      </c>
      <c r="AM731" t="s">
        <v>8148</v>
      </c>
      <c r="AN731" t="s">
        <v>1447</v>
      </c>
      <c r="AO731" t="s">
        <v>378</v>
      </c>
      <c r="AP731" t="s">
        <v>23457</v>
      </c>
      <c r="AQ731" t="s">
        <v>14</v>
      </c>
      <c r="AR731" t="s">
        <v>14</v>
      </c>
      <c r="AS731" t="s">
        <v>14</v>
      </c>
      <c r="AT731" t="s">
        <v>14</v>
      </c>
      <c r="AU731" t="s">
        <v>8035</v>
      </c>
      <c r="AV731" t="s">
        <v>8036</v>
      </c>
      <c r="AW731" t="s">
        <v>8036</v>
      </c>
      <c r="AX731" t="s">
        <v>8036</v>
      </c>
      <c r="AY731" t="s">
        <v>8287</v>
      </c>
      <c r="AZ731" t="s">
        <v>22188</v>
      </c>
      <c r="BA731" t="s">
        <v>22188</v>
      </c>
      <c r="BB731" t="s">
        <v>22188</v>
      </c>
      <c r="BC731">
        <v>2076</v>
      </c>
      <c r="BD731">
        <v>2408.16</v>
      </c>
      <c r="BE731" t="s">
        <v>14</v>
      </c>
      <c r="BF731" t="s">
        <v>14</v>
      </c>
      <c r="BG731" t="s">
        <v>2214</v>
      </c>
      <c r="BH731" t="s">
        <v>14</v>
      </c>
      <c r="BI731" t="s">
        <v>2215</v>
      </c>
      <c r="BJ731" t="s">
        <v>8288</v>
      </c>
      <c r="BK731" t="s">
        <v>14</v>
      </c>
      <c r="BL731" t="s">
        <v>22188</v>
      </c>
      <c r="BM731" t="s">
        <v>22188</v>
      </c>
      <c r="BN731" t="s">
        <v>8285</v>
      </c>
      <c r="BO731" t="s">
        <v>14</v>
      </c>
      <c r="BP731" t="s">
        <v>23477</v>
      </c>
      <c r="BQ731" t="s">
        <v>2217</v>
      </c>
      <c r="BR731" t="s">
        <v>2303</v>
      </c>
      <c r="BS731" t="s">
        <v>2376</v>
      </c>
      <c r="BT731" t="s">
        <v>14</v>
      </c>
      <c r="BU731" t="s">
        <v>14</v>
      </c>
      <c r="BV731" t="s">
        <v>14</v>
      </c>
      <c r="BW731" t="s">
        <v>14</v>
      </c>
      <c r="BX731" t="s">
        <v>14</v>
      </c>
      <c r="BY731" t="s">
        <v>2220</v>
      </c>
      <c r="BZ731" t="s">
        <v>23477</v>
      </c>
      <c r="CA731" t="s">
        <v>14</v>
      </c>
      <c r="CB731" t="s">
        <v>14</v>
      </c>
      <c r="CC731" t="s">
        <v>14</v>
      </c>
      <c r="CD731" t="s">
        <v>14</v>
      </c>
      <c r="CE731" t="s">
        <v>14</v>
      </c>
      <c r="CF731" t="s">
        <v>8289</v>
      </c>
      <c r="CG731" t="s">
        <v>377</v>
      </c>
      <c r="CH731" t="s">
        <v>22075</v>
      </c>
      <c r="CJ731" t="s">
        <v>378</v>
      </c>
      <c r="CK731" t="s">
        <v>24</v>
      </c>
      <c r="CM731" s="4" t="str">
        <f>_xlfn.XLOOKUP($CG731,tbl_area_24_07_2024[Nombre Área],tbl_area_24_07_2024[Estado],"Si no se encuentra",2,)</f>
        <v>Tlaxcala</v>
      </c>
      <c r="CN731" s="4" t="str">
        <f>_xlfn.XLOOKUP($CG731,tbl_area_24_07_2024[Nombre Área],tbl_area_24_07_2024[Estructura],"Si no se encuentra",2,)</f>
        <v>Juntas Distritales</v>
      </c>
    </row>
    <row r="732" spans="1:92" ht="34.9" customHeight="1" x14ac:dyDescent="0.85">
      <c r="A732" t="s">
        <v>22073</v>
      </c>
      <c r="B732" t="s">
        <v>22074</v>
      </c>
      <c r="C732" t="s">
        <v>22075</v>
      </c>
      <c r="D732" t="s">
        <v>2199</v>
      </c>
      <c r="E732" t="s">
        <v>2242</v>
      </c>
      <c r="F732" t="s">
        <v>2201</v>
      </c>
      <c r="G732" t="s">
        <v>8290</v>
      </c>
      <c r="H732" t="s">
        <v>14</v>
      </c>
      <c r="I732" t="s">
        <v>8165</v>
      </c>
      <c r="J732" t="s">
        <v>8291</v>
      </c>
      <c r="K732" t="s">
        <v>3798</v>
      </c>
      <c r="L732" t="s">
        <v>14</v>
      </c>
      <c r="M732" t="s">
        <v>14</v>
      </c>
      <c r="N732" t="s">
        <v>8292</v>
      </c>
      <c r="O732" t="s">
        <v>3798</v>
      </c>
      <c r="P732" t="s">
        <v>14</v>
      </c>
      <c r="Q732" t="s">
        <v>3798</v>
      </c>
      <c r="R732" t="s">
        <v>3798</v>
      </c>
      <c r="S732" t="s">
        <v>14</v>
      </c>
      <c r="T732" t="s">
        <v>14</v>
      </c>
      <c r="U732" t="s">
        <v>14</v>
      </c>
      <c r="V732" t="s">
        <v>14</v>
      </c>
      <c r="W732" t="s">
        <v>368</v>
      </c>
      <c r="X732" t="s">
        <v>313</v>
      </c>
      <c r="Y732" t="s">
        <v>104</v>
      </c>
      <c r="Z732" t="s">
        <v>12</v>
      </c>
      <c r="AA732" t="s">
        <v>14</v>
      </c>
      <c r="AB732" t="s">
        <v>3798</v>
      </c>
      <c r="AC732" t="s">
        <v>8168</v>
      </c>
      <c r="AD732" t="s">
        <v>2207</v>
      </c>
      <c r="AE732" t="s">
        <v>1180</v>
      </c>
      <c r="AF732" t="s">
        <v>5787</v>
      </c>
      <c r="AG732" t="s">
        <v>14</v>
      </c>
      <c r="AH732" t="s">
        <v>5822</v>
      </c>
      <c r="AI732" t="s">
        <v>378</v>
      </c>
      <c r="AJ732" t="s">
        <v>1179</v>
      </c>
      <c r="AK732" t="s">
        <v>8169</v>
      </c>
      <c r="AL732" t="s">
        <v>1452</v>
      </c>
      <c r="AM732" t="s">
        <v>378</v>
      </c>
      <c r="AN732" t="s">
        <v>1447</v>
      </c>
      <c r="AO732" t="s">
        <v>378</v>
      </c>
      <c r="AP732" t="s">
        <v>23457</v>
      </c>
      <c r="AQ732" t="s">
        <v>14</v>
      </c>
      <c r="AR732" t="s">
        <v>14</v>
      </c>
      <c r="AS732" t="s">
        <v>14</v>
      </c>
      <c r="AT732" t="s">
        <v>14</v>
      </c>
      <c r="AU732" t="s">
        <v>8035</v>
      </c>
      <c r="AV732" t="s">
        <v>8036</v>
      </c>
      <c r="AW732" t="s">
        <v>8036</v>
      </c>
      <c r="AX732" t="s">
        <v>8036</v>
      </c>
      <c r="AY732" t="s">
        <v>8293</v>
      </c>
      <c r="AZ732" t="s">
        <v>22190</v>
      </c>
      <c r="BA732" t="s">
        <v>22190</v>
      </c>
      <c r="BB732" t="s">
        <v>22190</v>
      </c>
      <c r="BC732">
        <v>2880</v>
      </c>
      <c r="BD732">
        <v>3340</v>
      </c>
      <c r="BE732" t="s">
        <v>14</v>
      </c>
      <c r="BF732" t="s">
        <v>14</v>
      </c>
      <c r="BG732" t="s">
        <v>2214</v>
      </c>
      <c r="BH732" t="s">
        <v>14</v>
      </c>
      <c r="BI732" t="s">
        <v>2215</v>
      </c>
      <c r="BJ732" t="s">
        <v>8294</v>
      </c>
      <c r="BK732" t="s">
        <v>14</v>
      </c>
      <c r="BL732" t="s">
        <v>22190</v>
      </c>
      <c r="BM732" t="s">
        <v>22190</v>
      </c>
      <c r="BN732" t="s">
        <v>8291</v>
      </c>
      <c r="BO732" t="s">
        <v>14</v>
      </c>
      <c r="BP732" t="s">
        <v>3798</v>
      </c>
      <c r="BQ732" t="s">
        <v>2217</v>
      </c>
      <c r="BR732" t="s">
        <v>2303</v>
      </c>
      <c r="BS732" t="s">
        <v>2376</v>
      </c>
      <c r="BT732" t="s">
        <v>14</v>
      </c>
      <c r="BU732" t="s">
        <v>14</v>
      </c>
      <c r="BV732" t="s">
        <v>14</v>
      </c>
      <c r="BW732" t="s">
        <v>14</v>
      </c>
      <c r="BX732" t="s">
        <v>14</v>
      </c>
      <c r="BY732" t="s">
        <v>2220</v>
      </c>
      <c r="BZ732" t="s">
        <v>3798</v>
      </c>
      <c r="CA732" t="s">
        <v>14</v>
      </c>
      <c r="CB732" t="s">
        <v>14</v>
      </c>
      <c r="CC732" t="s">
        <v>14</v>
      </c>
      <c r="CD732" t="s">
        <v>14</v>
      </c>
      <c r="CE732" t="s">
        <v>14</v>
      </c>
      <c r="CF732" t="s">
        <v>8295</v>
      </c>
      <c r="CG732" t="s">
        <v>377</v>
      </c>
      <c r="CH732" t="s">
        <v>22075</v>
      </c>
      <c r="CJ732" t="s">
        <v>378</v>
      </c>
      <c r="CK732" t="s">
        <v>24</v>
      </c>
      <c r="CM732" s="4" t="str">
        <f>_xlfn.XLOOKUP($CG732,tbl_area_24_07_2024[Nombre Área],tbl_area_24_07_2024[Estado],"Si no se encuentra",2,)</f>
        <v>Tlaxcala</v>
      </c>
      <c r="CN732" s="4" t="str">
        <f>_xlfn.XLOOKUP($CG732,tbl_area_24_07_2024[Nombre Área],tbl_area_24_07_2024[Estructura],"Si no se encuentra",2,)</f>
        <v>Juntas Distritales</v>
      </c>
    </row>
    <row r="733" spans="1:92" ht="34.9" customHeight="1" x14ac:dyDescent="0.85">
      <c r="A733" t="s">
        <v>22073</v>
      </c>
      <c r="B733" t="s">
        <v>22074</v>
      </c>
      <c r="C733" t="s">
        <v>22075</v>
      </c>
      <c r="D733" t="s">
        <v>2199</v>
      </c>
      <c r="E733" t="s">
        <v>2507</v>
      </c>
      <c r="F733" t="s">
        <v>2201</v>
      </c>
      <c r="G733" t="s">
        <v>8296</v>
      </c>
      <c r="H733" t="s">
        <v>14</v>
      </c>
      <c r="I733" t="s">
        <v>8153</v>
      </c>
      <c r="J733" t="s">
        <v>8297</v>
      </c>
      <c r="K733" t="s">
        <v>23478</v>
      </c>
      <c r="L733" t="s">
        <v>14</v>
      </c>
      <c r="M733" t="s">
        <v>14</v>
      </c>
      <c r="N733" t="s">
        <v>8298</v>
      </c>
      <c r="O733" t="s">
        <v>23478</v>
      </c>
      <c r="P733" t="s">
        <v>14</v>
      </c>
      <c r="Q733" t="s">
        <v>23478</v>
      </c>
      <c r="R733" t="s">
        <v>23478</v>
      </c>
      <c r="S733" t="s">
        <v>14</v>
      </c>
      <c r="T733" t="s">
        <v>14</v>
      </c>
      <c r="U733" t="s">
        <v>14</v>
      </c>
      <c r="V733" t="s">
        <v>14</v>
      </c>
      <c r="W733" t="s">
        <v>1687</v>
      </c>
      <c r="X733" t="s">
        <v>379</v>
      </c>
      <c r="Y733" t="s">
        <v>8146</v>
      </c>
      <c r="Z733" t="s">
        <v>18</v>
      </c>
      <c r="AA733" t="s">
        <v>14</v>
      </c>
      <c r="AB733" t="s">
        <v>23478</v>
      </c>
      <c r="AC733" t="s">
        <v>8147</v>
      </c>
      <c r="AD733" t="s">
        <v>2207</v>
      </c>
      <c r="AE733" t="s">
        <v>2284</v>
      </c>
      <c r="AF733" t="s">
        <v>1177</v>
      </c>
      <c r="AG733" t="s">
        <v>14</v>
      </c>
      <c r="AH733" t="s">
        <v>5822</v>
      </c>
      <c r="AI733" t="s">
        <v>378</v>
      </c>
      <c r="AJ733" t="s">
        <v>1179</v>
      </c>
      <c r="AK733" t="s">
        <v>359</v>
      </c>
      <c r="AL733" t="s">
        <v>1456</v>
      </c>
      <c r="AM733" t="s">
        <v>8148</v>
      </c>
      <c r="AN733" t="s">
        <v>1447</v>
      </c>
      <c r="AO733" t="s">
        <v>378</v>
      </c>
      <c r="AP733" t="s">
        <v>23457</v>
      </c>
      <c r="AQ733" t="s">
        <v>14</v>
      </c>
      <c r="AR733" t="s">
        <v>14</v>
      </c>
      <c r="AS733" t="s">
        <v>14</v>
      </c>
      <c r="AT733" t="s">
        <v>14</v>
      </c>
      <c r="AU733" t="s">
        <v>8035</v>
      </c>
      <c r="AV733" t="s">
        <v>8036</v>
      </c>
      <c r="AW733" t="s">
        <v>8036</v>
      </c>
      <c r="AX733" t="s">
        <v>8036</v>
      </c>
      <c r="AY733" t="s">
        <v>8293</v>
      </c>
      <c r="AZ733" t="s">
        <v>22190</v>
      </c>
      <c r="BA733" t="s">
        <v>22190</v>
      </c>
      <c r="BB733" t="s">
        <v>22190</v>
      </c>
      <c r="BC733">
        <v>3642.32</v>
      </c>
      <c r="BD733">
        <v>4225.09</v>
      </c>
      <c r="BE733" t="s">
        <v>14</v>
      </c>
      <c r="BF733" t="s">
        <v>14</v>
      </c>
      <c r="BG733" t="s">
        <v>2214</v>
      </c>
      <c r="BH733" t="s">
        <v>14</v>
      </c>
      <c r="BI733" t="s">
        <v>2215</v>
      </c>
      <c r="BJ733" t="s">
        <v>8157</v>
      </c>
      <c r="BK733" t="s">
        <v>14</v>
      </c>
      <c r="BL733" t="s">
        <v>22190</v>
      </c>
      <c r="BM733" t="s">
        <v>22190</v>
      </c>
      <c r="BN733" t="s">
        <v>8297</v>
      </c>
      <c r="BO733" t="s">
        <v>14</v>
      </c>
      <c r="BP733" t="s">
        <v>23478</v>
      </c>
      <c r="BQ733" t="s">
        <v>2217</v>
      </c>
      <c r="BR733" t="s">
        <v>2303</v>
      </c>
      <c r="BS733" t="s">
        <v>2376</v>
      </c>
      <c r="BT733" t="s">
        <v>14</v>
      </c>
      <c r="BU733" t="s">
        <v>14</v>
      </c>
      <c r="BV733" t="s">
        <v>14</v>
      </c>
      <c r="BW733" t="s">
        <v>14</v>
      </c>
      <c r="BX733" t="s">
        <v>14</v>
      </c>
      <c r="BY733" t="s">
        <v>2220</v>
      </c>
      <c r="BZ733" t="s">
        <v>23478</v>
      </c>
      <c r="CA733" t="s">
        <v>14</v>
      </c>
      <c r="CB733" t="s">
        <v>14</v>
      </c>
      <c r="CC733" t="s">
        <v>14</v>
      </c>
      <c r="CD733" t="s">
        <v>14</v>
      </c>
      <c r="CE733" t="s">
        <v>14</v>
      </c>
      <c r="CF733" t="s">
        <v>8299</v>
      </c>
      <c r="CG733" t="s">
        <v>377</v>
      </c>
      <c r="CH733" t="s">
        <v>22075</v>
      </c>
      <c r="CJ733" t="s">
        <v>378</v>
      </c>
      <c r="CK733" t="s">
        <v>24</v>
      </c>
      <c r="CM733" s="4" t="str">
        <f>_xlfn.XLOOKUP($CG733,tbl_area_24_07_2024[Nombre Área],tbl_area_24_07_2024[Estado],"Si no se encuentra",2,)</f>
        <v>Tlaxcala</v>
      </c>
      <c r="CN733" s="4" t="str">
        <f>_xlfn.XLOOKUP($CG733,tbl_area_24_07_2024[Nombre Área],tbl_area_24_07_2024[Estructura],"Si no se encuentra",2,)</f>
        <v>Juntas Distritales</v>
      </c>
    </row>
    <row r="734" spans="1:92" ht="34.9" customHeight="1" x14ac:dyDescent="0.85">
      <c r="A734" t="s">
        <v>22073</v>
      </c>
      <c r="B734" t="s">
        <v>22074</v>
      </c>
      <c r="C734" t="s">
        <v>22075</v>
      </c>
      <c r="D734" t="s">
        <v>2199</v>
      </c>
      <c r="E734" t="s">
        <v>2200</v>
      </c>
      <c r="F734" t="s">
        <v>2201</v>
      </c>
      <c r="G734" t="s">
        <v>8300</v>
      </c>
      <c r="H734" t="s">
        <v>14</v>
      </c>
      <c r="I734" t="s">
        <v>8042</v>
      </c>
      <c r="J734" t="s">
        <v>8301</v>
      </c>
      <c r="K734" t="s">
        <v>23479</v>
      </c>
      <c r="L734" t="s">
        <v>14</v>
      </c>
      <c r="M734" t="s">
        <v>14</v>
      </c>
      <c r="N734" t="s">
        <v>8044</v>
      </c>
      <c r="O734" t="s">
        <v>23479</v>
      </c>
      <c r="P734" t="s">
        <v>14</v>
      </c>
      <c r="Q734" t="s">
        <v>23479</v>
      </c>
      <c r="R734" t="s">
        <v>23479</v>
      </c>
      <c r="S734" t="s">
        <v>14</v>
      </c>
      <c r="T734" t="s">
        <v>14</v>
      </c>
      <c r="U734" t="s">
        <v>14</v>
      </c>
      <c r="V734" t="s">
        <v>14</v>
      </c>
      <c r="W734" t="s">
        <v>8045</v>
      </c>
      <c r="X734" t="s">
        <v>352</v>
      </c>
      <c r="Y734" t="s">
        <v>186</v>
      </c>
      <c r="Z734" t="s">
        <v>12</v>
      </c>
      <c r="AA734" t="s">
        <v>14</v>
      </c>
      <c r="AB734" t="s">
        <v>23479</v>
      </c>
      <c r="AC734" t="s">
        <v>8046</v>
      </c>
      <c r="AD734" t="s">
        <v>3242</v>
      </c>
      <c r="AE734" t="s">
        <v>8047</v>
      </c>
      <c r="AF734" t="s">
        <v>1434</v>
      </c>
      <c r="AG734" t="s">
        <v>14</v>
      </c>
      <c r="AH734" t="s">
        <v>5822</v>
      </c>
      <c r="AI734" t="s">
        <v>378</v>
      </c>
      <c r="AJ734" t="s">
        <v>1452</v>
      </c>
      <c r="AK734" t="s">
        <v>8048</v>
      </c>
      <c r="AL734" t="s">
        <v>1452</v>
      </c>
      <c r="AM734" t="s">
        <v>378</v>
      </c>
      <c r="AN734" t="s">
        <v>1447</v>
      </c>
      <c r="AO734" t="s">
        <v>378</v>
      </c>
      <c r="AP734" t="s">
        <v>23445</v>
      </c>
      <c r="AQ734" t="s">
        <v>14</v>
      </c>
      <c r="AR734" t="s">
        <v>14</v>
      </c>
      <c r="AS734" t="s">
        <v>14</v>
      </c>
      <c r="AT734" t="s">
        <v>14</v>
      </c>
      <c r="AU734" t="s">
        <v>8035</v>
      </c>
      <c r="AV734" t="s">
        <v>8036</v>
      </c>
      <c r="AW734" t="s">
        <v>8036</v>
      </c>
      <c r="AX734" t="s">
        <v>8036</v>
      </c>
      <c r="AY734" t="s">
        <v>8302</v>
      </c>
      <c r="AZ734" t="s">
        <v>22074</v>
      </c>
      <c r="BA734" t="s">
        <v>22074</v>
      </c>
      <c r="BB734" t="s">
        <v>22089</v>
      </c>
      <c r="BC734">
        <v>31620</v>
      </c>
      <c r="BD734">
        <v>36106</v>
      </c>
      <c r="BE734" t="s">
        <v>14</v>
      </c>
      <c r="BF734" t="s">
        <v>14</v>
      </c>
      <c r="BG734" t="s">
        <v>2214</v>
      </c>
      <c r="BH734" t="s">
        <v>14</v>
      </c>
      <c r="BI734" t="s">
        <v>2215</v>
      </c>
      <c r="BJ734" t="s">
        <v>8050</v>
      </c>
      <c r="BK734" t="s">
        <v>14</v>
      </c>
      <c r="BL734" t="s">
        <v>22074</v>
      </c>
      <c r="BM734" t="s">
        <v>22089</v>
      </c>
      <c r="BN734" t="s">
        <v>8051</v>
      </c>
      <c r="BO734" t="s">
        <v>14</v>
      </c>
      <c r="BP734" t="s">
        <v>23479</v>
      </c>
      <c r="BQ734" t="s">
        <v>2217</v>
      </c>
      <c r="BR734" t="s">
        <v>2303</v>
      </c>
      <c r="BS734" t="s">
        <v>2376</v>
      </c>
      <c r="BT734" t="s">
        <v>14</v>
      </c>
      <c r="BU734" t="s">
        <v>14</v>
      </c>
      <c r="BV734" t="s">
        <v>14</v>
      </c>
      <c r="BW734" t="s">
        <v>14</v>
      </c>
      <c r="BX734" t="s">
        <v>14</v>
      </c>
      <c r="BY734" t="s">
        <v>2220</v>
      </c>
      <c r="BZ734" t="s">
        <v>23479</v>
      </c>
      <c r="CA734" t="s">
        <v>14</v>
      </c>
      <c r="CB734" t="s">
        <v>14</v>
      </c>
      <c r="CC734" t="s">
        <v>14</v>
      </c>
      <c r="CD734" t="s">
        <v>14</v>
      </c>
      <c r="CE734" t="s">
        <v>14</v>
      </c>
      <c r="CF734" t="s">
        <v>8303</v>
      </c>
      <c r="CG734" t="s">
        <v>377</v>
      </c>
      <c r="CH734" t="s">
        <v>22075</v>
      </c>
      <c r="CJ734" t="s">
        <v>378</v>
      </c>
      <c r="CK734" t="s">
        <v>24</v>
      </c>
      <c r="CM734" s="4" t="str">
        <f>_xlfn.XLOOKUP($CG734,tbl_area_24_07_2024[Nombre Área],tbl_area_24_07_2024[Estado],"Si no se encuentra",2,)</f>
        <v>Tlaxcala</v>
      </c>
      <c r="CN734" s="4" t="str">
        <f>_xlfn.XLOOKUP($CG734,tbl_area_24_07_2024[Nombre Área],tbl_area_24_07_2024[Estructura],"Si no se encuentra",2,)</f>
        <v>Juntas Distritales</v>
      </c>
    </row>
    <row r="735" spans="1:92" ht="34.9" customHeight="1" x14ac:dyDescent="0.85">
      <c r="A735" t="s">
        <v>22073</v>
      </c>
      <c r="B735" t="s">
        <v>22074</v>
      </c>
      <c r="C735" t="s">
        <v>22075</v>
      </c>
      <c r="D735" t="s">
        <v>2199</v>
      </c>
      <c r="E735" t="s">
        <v>2200</v>
      </c>
      <c r="F735" t="s">
        <v>2201</v>
      </c>
      <c r="G735" t="s">
        <v>8304</v>
      </c>
      <c r="H735" t="s">
        <v>14</v>
      </c>
      <c r="I735" t="s">
        <v>8029</v>
      </c>
      <c r="J735" t="s">
        <v>8305</v>
      </c>
      <c r="K735" t="s">
        <v>23480</v>
      </c>
      <c r="L735" t="s">
        <v>14</v>
      </c>
      <c r="M735" t="s">
        <v>14</v>
      </c>
      <c r="N735" t="s">
        <v>8055</v>
      </c>
      <c r="O735" t="s">
        <v>23480</v>
      </c>
      <c r="P735" t="s">
        <v>14</v>
      </c>
      <c r="Q735" t="s">
        <v>23480</v>
      </c>
      <c r="R735" t="s">
        <v>23480</v>
      </c>
      <c r="S735" t="s">
        <v>14</v>
      </c>
      <c r="T735" t="s">
        <v>14</v>
      </c>
      <c r="U735" t="s">
        <v>14</v>
      </c>
      <c r="V735" t="s">
        <v>14</v>
      </c>
      <c r="W735" t="s">
        <v>150</v>
      </c>
      <c r="X735" t="s">
        <v>85</v>
      </c>
      <c r="Y735" t="s">
        <v>1224</v>
      </c>
      <c r="Z735" t="s">
        <v>18</v>
      </c>
      <c r="AA735" t="s">
        <v>14</v>
      </c>
      <c r="AB735" t="s">
        <v>23480</v>
      </c>
      <c r="AC735" t="s">
        <v>8056</v>
      </c>
      <c r="AD735" t="s">
        <v>2348</v>
      </c>
      <c r="AE735" t="s">
        <v>8057</v>
      </c>
      <c r="AF735" t="s">
        <v>1521</v>
      </c>
      <c r="AG735" t="s">
        <v>14</v>
      </c>
      <c r="AH735" t="s">
        <v>5822</v>
      </c>
      <c r="AI735" t="s">
        <v>378</v>
      </c>
      <c r="AJ735" t="s">
        <v>1452</v>
      </c>
      <c r="AK735" t="s">
        <v>8058</v>
      </c>
      <c r="AL735" t="s">
        <v>1452</v>
      </c>
      <c r="AM735" t="s">
        <v>378</v>
      </c>
      <c r="AN735" t="s">
        <v>1447</v>
      </c>
      <c r="AO735" t="s">
        <v>378</v>
      </c>
      <c r="AP735" t="s">
        <v>23447</v>
      </c>
      <c r="AQ735" t="s">
        <v>14</v>
      </c>
      <c r="AR735" t="s">
        <v>14</v>
      </c>
      <c r="AS735" t="s">
        <v>14</v>
      </c>
      <c r="AT735" t="s">
        <v>14</v>
      </c>
      <c r="AU735" t="s">
        <v>8035</v>
      </c>
      <c r="AV735" t="s">
        <v>8036</v>
      </c>
      <c r="AW735" t="s">
        <v>8036</v>
      </c>
      <c r="AX735" t="s">
        <v>8036</v>
      </c>
      <c r="AY735" t="s">
        <v>8306</v>
      </c>
      <c r="AZ735" t="s">
        <v>22074</v>
      </c>
      <c r="BA735" t="s">
        <v>22074</v>
      </c>
      <c r="BB735" t="s">
        <v>22089</v>
      </c>
      <c r="BC735">
        <v>22745.69</v>
      </c>
      <c r="BD735">
        <v>26385</v>
      </c>
      <c r="BE735" t="s">
        <v>14</v>
      </c>
      <c r="BF735" t="s">
        <v>14</v>
      </c>
      <c r="BG735" t="s">
        <v>2214</v>
      </c>
      <c r="BH735" t="s">
        <v>14</v>
      </c>
      <c r="BI735" t="s">
        <v>2215</v>
      </c>
      <c r="BJ735" t="s">
        <v>8208</v>
      </c>
      <c r="BK735" t="s">
        <v>14</v>
      </c>
      <c r="BL735" t="s">
        <v>22074</v>
      </c>
      <c r="BM735" t="s">
        <v>22089</v>
      </c>
      <c r="BN735" t="s">
        <v>8060</v>
      </c>
      <c r="BO735" t="s">
        <v>14</v>
      </c>
      <c r="BP735" t="s">
        <v>23480</v>
      </c>
      <c r="BQ735" t="s">
        <v>2217</v>
      </c>
      <c r="BR735" t="s">
        <v>2303</v>
      </c>
      <c r="BS735" t="s">
        <v>2376</v>
      </c>
      <c r="BT735" t="s">
        <v>14</v>
      </c>
      <c r="BU735" t="s">
        <v>14</v>
      </c>
      <c r="BV735" t="s">
        <v>14</v>
      </c>
      <c r="BW735" t="s">
        <v>14</v>
      </c>
      <c r="BX735" t="s">
        <v>14</v>
      </c>
      <c r="BY735" t="s">
        <v>2220</v>
      </c>
      <c r="BZ735" t="s">
        <v>23480</v>
      </c>
      <c r="CA735" t="s">
        <v>14</v>
      </c>
      <c r="CB735" t="s">
        <v>14</v>
      </c>
      <c r="CC735" t="s">
        <v>14</v>
      </c>
      <c r="CD735" t="s">
        <v>14</v>
      </c>
      <c r="CE735" t="s">
        <v>14</v>
      </c>
      <c r="CF735" t="s">
        <v>8307</v>
      </c>
      <c r="CG735" t="s">
        <v>377</v>
      </c>
      <c r="CH735" t="s">
        <v>22075</v>
      </c>
      <c r="CJ735" t="s">
        <v>378</v>
      </c>
      <c r="CK735" t="s">
        <v>24</v>
      </c>
      <c r="CM735" s="4" t="str">
        <f>_xlfn.XLOOKUP($CG735,tbl_area_24_07_2024[Nombre Área],tbl_area_24_07_2024[Estado],"Si no se encuentra",2,)</f>
        <v>Tlaxcala</v>
      </c>
      <c r="CN735" s="4" t="str">
        <f>_xlfn.XLOOKUP($CG735,tbl_area_24_07_2024[Nombre Área],tbl_area_24_07_2024[Estructura],"Si no se encuentra",2,)</f>
        <v>Juntas Distritales</v>
      </c>
    </row>
    <row r="736" spans="1:92" ht="34.9" customHeight="1" x14ac:dyDescent="0.85">
      <c r="A736" t="s">
        <v>22073</v>
      </c>
      <c r="B736" t="s">
        <v>22074</v>
      </c>
      <c r="C736" t="s">
        <v>22075</v>
      </c>
      <c r="D736" t="s">
        <v>2199</v>
      </c>
      <c r="E736" t="s">
        <v>2507</v>
      </c>
      <c r="F736" t="s">
        <v>2201</v>
      </c>
      <c r="G736" t="s">
        <v>8308</v>
      </c>
      <c r="H736" t="s">
        <v>14</v>
      </c>
      <c r="I736" t="s">
        <v>8153</v>
      </c>
      <c r="J736" t="s">
        <v>8309</v>
      </c>
      <c r="K736" t="s">
        <v>4177</v>
      </c>
      <c r="L736" t="s">
        <v>14</v>
      </c>
      <c r="M736" t="s">
        <v>14</v>
      </c>
      <c r="N736" t="s">
        <v>8298</v>
      </c>
      <c r="O736" t="s">
        <v>4177</v>
      </c>
      <c r="P736" t="s">
        <v>14</v>
      </c>
      <c r="Q736" t="s">
        <v>4177</v>
      </c>
      <c r="R736" t="s">
        <v>4177</v>
      </c>
      <c r="S736" t="s">
        <v>14</v>
      </c>
      <c r="T736" t="s">
        <v>14</v>
      </c>
      <c r="U736" t="s">
        <v>14</v>
      </c>
      <c r="V736" t="s">
        <v>14</v>
      </c>
      <c r="W736" t="s">
        <v>306</v>
      </c>
      <c r="X736" t="s">
        <v>1384</v>
      </c>
      <c r="Y736" t="s">
        <v>1425</v>
      </c>
      <c r="Z736" t="s">
        <v>18</v>
      </c>
      <c r="AA736" t="s">
        <v>14</v>
      </c>
      <c r="AB736" t="s">
        <v>4177</v>
      </c>
      <c r="AC736" t="s">
        <v>8310</v>
      </c>
      <c r="AD736" t="s">
        <v>3242</v>
      </c>
      <c r="AE736" t="s">
        <v>2735</v>
      </c>
      <c r="AF736" t="s">
        <v>1206</v>
      </c>
      <c r="AG736" t="s">
        <v>14</v>
      </c>
      <c r="AH736" t="s">
        <v>5822</v>
      </c>
      <c r="AI736" t="s">
        <v>378</v>
      </c>
      <c r="AJ736" t="s">
        <v>1168</v>
      </c>
      <c r="AK736" t="s">
        <v>8311</v>
      </c>
      <c r="AL736" t="s">
        <v>1435</v>
      </c>
      <c r="AM736" t="s">
        <v>8312</v>
      </c>
      <c r="AN736" t="s">
        <v>1447</v>
      </c>
      <c r="AO736" t="s">
        <v>378</v>
      </c>
      <c r="AP736" t="s">
        <v>23481</v>
      </c>
      <c r="AQ736" t="s">
        <v>14</v>
      </c>
      <c r="AR736" t="s">
        <v>14</v>
      </c>
      <c r="AS736" t="s">
        <v>14</v>
      </c>
      <c r="AT736" t="s">
        <v>14</v>
      </c>
      <c r="AU736" t="s">
        <v>8035</v>
      </c>
      <c r="AV736" t="s">
        <v>8036</v>
      </c>
      <c r="AW736" t="s">
        <v>8036</v>
      </c>
      <c r="AX736" t="s">
        <v>8036</v>
      </c>
      <c r="AY736" t="s">
        <v>8313</v>
      </c>
      <c r="AZ736" t="s">
        <v>22192</v>
      </c>
      <c r="BA736" t="s">
        <v>22192</v>
      </c>
      <c r="BB736" t="s">
        <v>22192</v>
      </c>
      <c r="BC736">
        <v>7720</v>
      </c>
      <c r="BD736">
        <v>8955.2000000000007</v>
      </c>
      <c r="BE736" t="s">
        <v>14</v>
      </c>
      <c r="BF736" t="s">
        <v>14</v>
      </c>
      <c r="BG736" t="s">
        <v>2214</v>
      </c>
      <c r="BH736" t="s">
        <v>14</v>
      </c>
      <c r="BI736" t="s">
        <v>2215</v>
      </c>
      <c r="BJ736" t="s">
        <v>8157</v>
      </c>
      <c r="BK736" t="s">
        <v>14</v>
      </c>
      <c r="BL736" t="s">
        <v>22192</v>
      </c>
      <c r="BM736" t="s">
        <v>22192</v>
      </c>
      <c r="BN736" t="s">
        <v>8309</v>
      </c>
      <c r="BO736" t="s">
        <v>14</v>
      </c>
      <c r="BP736" t="s">
        <v>4177</v>
      </c>
      <c r="BQ736" t="s">
        <v>2217</v>
      </c>
      <c r="BR736" t="s">
        <v>2303</v>
      </c>
      <c r="BS736" t="s">
        <v>2376</v>
      </c>
      <c r="BT736" t="s">
        <v>14</v>
      </c>
      <c r="BU736" t="s">
        <v>14</v>
      </c>
      <c r="BV736" t="s">
        <v>14</v>
      </c>
      <c r="BW736" t="s">
        <v>14</v>
      </c>
      <c r="BX736" t="s">
        <v>14</v>
      </c>
      <c r="BY736" t="s">
        <v>2220</v>
      </c>
      <c r="BZ736" t="s">
        <v>4177</v>
      </c>
      <c r="CA736" t="s">
        <v>14</v>
      </c>
      <c r="CB736" t="s">
        <v>14</v>
      </c>
      <c r="CC736" t="s">
        <v>14</v>
      </c>
      <c r="CD736" t="s">
        <v>14</v>
      </c>
      <c r="CE736" t="s">
        <v>14</v>
      </c>
      <c r="CF736" t="s">
        <v>8314</v>
      </c>
      <c r="CG736" t="s">
        <v>377</v>
      </c>
      <c r="CH736" t="s">
        <v>22075</v>
      </c>
      <c r="CJ736" t="s">
        <v>378</v>
      </c>
      <c r="CK736" t="s">
        <v>24</v>
      </c>
      <c r="CM736" s="4" t="str">
        <f>_xlfn.XLOOKUP($CG736,tbl_area_24_07_2024[Nombre Área],tbl_area_24_07_2024[Estado],"Si no se encuentra",2,)</f>
        <v>Tlaxcala</v>
      </c>
      <c r="CN736" s="4" t="str">
        <f>_xlfn.XLOOKUP($CG736,tbl_area_24_07_2024[Nombre Área],tbl_area_24_07_2024[Estructura],"Si no se encuentra",2,)</f>
        <v>Juntas Distritales</v>
      </c>
    </row>
    <row r="737" spans="1:92" ht="34.9" customHeight="1" x14ac:dyDescent="0.85">
      <c r="A737" t="s">
        <v>22073</v>
      </c>
      <c r="B737" t="s">
        <v>22074</v>
      </c>
      <c r="C737" t="s">
        <v>22075</v>
      </c>
      <c r="D737" t="s">
        <v>2199</v>
      </c>
      <c r="E737" t="s">
        <v>2242</v>
      </c>
      <c r="F737" t="s">
        <v>2201</v>
      </c>
      <c r="G737" t="s">
        <v>8315</v>
      </c>
      <c r="H737" t="s">
        <v>14</v>
      </c>
      <c r="I737" t="s">
        <v>8063</v>
      </c>
      <c r="J737" t="s">
        <v>8316</v>
      </c>
      <c r="K737" t="s">
        <v>23482</v>
      </c>
      <c r="L737" t="s">
        <v>14</v>
      </c>
      <c r="M737" t="s">
        <v>14</v>
      </c>
      <c r="N737" t="s">
        <v>8193</v>
      </c>
      <c r="O737" t="s">
        <v>23482</v>
      </c>
      <c r="P737" t="s">
        <v>14</v>
      </c>
      <c r="Q737" t="s">
        <v>23482</v>
      </c>
      <c r="R737" t="s">
        <v>23482</v>
      </c>
      <c r="S737" t="s">
        <v>14</v>
      </c>
      <c r="T737" t="s">
        <v>14</v>
      </c>
      <c r="U737" t="s">
        <v>14</v>
      </c>
      <c r="V737" t="s">
        <v>14</v>
      </c>
      <c r="W737" t="s">
        <v>14</v>
      </c>
      <c r="X737" t="s">
        <v>14</v>
      </c>
      <c r="Y737" t="s">
        <v>14</v>
      </c>
      <c r="Z737" t="s">
        <v>14</v>
      </c>
      <c r="AA737" t="s">
        <v>8066</v>
      </c>
      <c r="AB737" t="s">
        <v>23482</v>
      </c>
      <c r="AC737" t="s">
        <v>6160</v>
      </c>
      <c r="AD737" t="s">
        <v>2207</v>
      </c>
      <c r="AE737" t="s">
        <v>6161</v>
      </c>
      <c r="AF737" t="s">
        <v>1174</v>
      </c>
      <c r="AG737" t="s">
        <v>14</v>
      </c>
      <c r="AH737" t="s">
        <v>5822</v>
      </c>
      <c r="AI737" t="s">
        <v>378</v>
      </c>
      <c r="AJ737" t="s">
        <v>1452</v>
      </c>
      <c r="AK737" t="s">
        <v>8067</v>
      </c>
      <c r="AL737" t="s">
        <v>1452</v>
      </c>
      <c r="AM737" t="s">
        <v>378</v>
      </c>
      <c r="AN737" t="s">
        <v>1447</v>
      </c>
      <c r="AO737" t="s">
        <v>378</v>
      </c>
      <c r="AP737" t="s">
        <v>22800</v>
      </c>
      <c r="AQ737" t="s">
        <v>14</v>
      </c>
      <c r="AR737" t="s">
        <v>14</v>
      </c>
      <c r="AS737" t="s">
        <v>14</v>
      </c>
      <c r="AT737" t="s">
        <v>14</v>
      </c>
      <c r="AU737" t="s">
        <v>8035</v>
      </c>
      <c r="AV737" t="s">
        <v>8036</v>
      </c>
      <c r="AW737" t="s">
        <v>8036</v>
      </c>
      <c r="AX737" t="s">
        <v>8036</v>
      </c>
      <c r="AY737" t="s">
        <v>8317</v>
      </c>
      <c r="AZ737" t="s">
        <v>22074</v>
      </c>
      <c r="BA737" t="s">
        <v>22074</v>
      </c>
      <c r="BB737" t="s">
        <v>22089</v>
      </c>
      <c r="BC737">
        <v>79240</v>
      </c>
      <c r="BD737">
        <v>91918.399999999994</v>
      </c>
      <c r="BE737" t="s">
        <v>14</v>
      </c>
      <c r="BF737" t="s">
        <v>14</v>
      </c>
      <c r="BG737" t="s">
        <v>2214</v>
      </c>
      <c r="BH737" t="s">
        <v>14</v>
      </c>
      <c r="BI737" t="s">
        <v>2215</v>
      </c>
      <c r="BJ737" t="s">
        <v>8195</v>
      </c>
      <c r="BK737" t="s">
        <v>14</v>
      </c>
      <c r="BL737" t="s">
        <v>22074</v>
      </c>
      <c r="BM737" t="s">
        <v>22089</v>
      </c>
      <c r="BN737" t="s">
        <v>8070</v>
      </c>
      <c r="BO737" t="s">
        <v>14</v>
      </c>
      <c r="BP737" t="s">
        <v>23482</v>
      </c>
      <c r="BQ737" t="s">
        <v>2217</v>
      </c>
      <c r="BR737" t="s">
        <v>2303</v>
      </c>
      <c r="BS737" t="s">
        <v>2376</v>
      </c>
      <c r="BT737" t="s">
        <v>14</v>
      </c>
      <c r="BU737" t="s">
        <v>14</v>
      </c>
      <c r="BV737" t="s">
        <v>14</v>
      </c>
      <c r="BW737" t="s">
        <v>14</v>
      </c>
      <c r="BX737" t="s">
        <v>14</v>
      </c>
      <c r="BY737" t="s">
        <v>2220</v>
      </c>
      <c r="BZ737" t="s">
        <v>23482</v>
      </c>
      <c r="CA737" t="s">
        <v>14</v>
      </c>
      <c r="CB737" t="s">
        <v>14</v>
      </c>
      <c r="CC737" t="s">
        <v>14</v>
      </c>
      <c r="CD737" t="s">
        <v>14</v>
      </c>
      <c r="CE737" t="s">
        <v>14</v>
      </c>
      <c r="CF737" t="s">
        <v>8318</v>
      </c>
      <c r="CG737" t="s">
        <v>377</v>
      </c>
      <c r="CH737" t="s">
        <v>22075</v>
      </c>
      <c r="CJ737" t="s">
        <v>378</v>
      </c>
      <c r="CK737" t="s">
        <v>24</v>
      </c>
      <c r="CM737" s="4" t="str">
        <f>_xlfn.XLOOKUP($CG737,tbl_area_24_07_2024[Nombre Área],tbl_area_24_07_2024[Estado],"Si no se encuentra",2,)</f>
        <v>Tlaxcala</v>
      </c>
      <c r="CN737" s="4" t="str">
        <f>_xlfn.XLOOKUP($CG737,tbl_area_24_07_2024[Nombre Área],tbl_area_24_07_2024[Estructura],"Si no se encuentra",2,)</f>
        <v>Juntas Distritales</v>
      </c>
    </row>
    <row r="738" spans="1:92" ht="34.9" customHeight="1" x14ac:dyDescent="0.85">
      <c r="A738" t="s">
        <v>22073</v>
      </c>
      <c r="B738" t="s">
        <v>22074</v>
      </c>
      <c r="C738" t="s">
        <v>22075</v>
      </c>
      <c r="D738" t="s">
        <v>2199</v>
      </c>
      <c r="E738" t="s">
        <v>2242</v>
      </c>
      <c r="F738" t="s">
        <v>2201</v>
      </c>
      <c r="G738" t="s">
        <v>8319</v>
      </c>
      <c r="H738" t="s">
        <v>14</v>
      </c>
      <c r="I738" t="s">
        <v>8320</v>
      </c>
      <c r="J738" t="s">
        <v>8321</v>
      </c>
      <c r="K738" t="s">
        <v>8669</v>
      </c>
      <c r="L738" t="s">
        <v>14</v>
      </c>
      <c r="M738" t="s">
        <v>14</v>
      </c>
      <c r="N738" t="s">
        <v>8322</v>
      </c>
      <c r="O738" t="s">
        <v>8669</v>
      </c>
      <c r="P738" t="s">
        <v>14</v>
      </c>
      <c r="Q738" t="s">
        <v>8669</v>
      </c>
      <c r="R738" t="s">
        <v>8669</v>
      </c>
      <c r="S738" t="s">
        <v>14</v>
      </c>
      <c r="T738" t="s">
        <v>14</v>
      </c>
      <c r="U738" t="s">
        <v>14</v>
      </c>
      <c r="V738" t="s">
        <v>14</v>
      </c>
      <c r="W738" t="s">
        <v>14</v>
      </c>
      <c r="X738" t="s">
        <v>14</v>
      </c>
      <c r="Y738" t="s">
        <v>14</v>
      </c>
      <c r="Z738" t="s">
        <v>14</v>
      </c>
      <c r="AA738" t="s">
        <v>8066</v>
      </c>
      <c r="AB738" t="s">
        <v>8669</v>
      </c>
      <c r="AC738" t="s">
        <v>6160</v>
      </c>
      <c r="AD738" t="s">
        <v>2207</v>
      </c>
      <c r="AE738" t="s">
        <v>6161</v>
      </c>
      <c r="AF738" t="s">
        <v>1174</v>
      </c>
      <c r="AG738" t="s">
        <v>14</v>
      </c>
      <c r="AH738" t="s">
        <v>5822</v>
      </c>
      <c r="AI738" t="s">
        <v>378</v>
      </c>
      <c r="AJ738" t="s">
        <v>1452</v>
      </c>
      <c r="AK738" t="s">
        <v>8067</v>
      </c>
      <c r="AL738" t="s">
        <v>1452</v>
      </c>
      <c r="AM738" t="s">
        <v>378</v>
      </c>
      <c r="AN738" t="s">
        <v>1447</v>
      </c>
      <c r="AO738" t="s">
        <v>378</v>
      </c>
      <c r="AP738" t="s">
        <v>22800</v>
      </c>
      <c r="AQ738" t="s">
        <v>14</v>
      </c>
      <c r="AR738" t="s">
        <v>14</v>
      </c>
      <c r="AS738" t="s">
        <v>14</v>
      </c>
      <c r="AT738" t="s">
        <v>14</v>
      </c>
      <c r="AU738" t="s">
        <v>8035</v>
      </c>
      <c r="AV738" t="s">
        <v>8036</v>
      </c>
      <c r="AW738" t="s">
        <v>8036</v>
      </c>
      <c r="AX738" t="s">
        <v>8036</v>
      </c>
      <c r="AY738" t="s">
        <v>8323</v>
      </c>
      <c r="AZ738" t="s">
        <v>22074</v>
      </c>
      <c r="BA738" t="s">
        <v>22074</v>
      </c>
      <c r="BB738" t="s">
        <v>22089</v>
      </c>
      <c r="BC738">
        <v>11985</v>
      </c>
      <c r="BD738">
        <v>13902.6</v>
      </c>
      <c r="BE738" t="s">
        <v>14</v>
      </c>
      <c r="BF738" t="s">
        <v>14</v>
      </c>
      <c r="BG738" t="s">
        <v>2214</v>
      </c>
      <c r="BH738" t="s">
        <v>14</v>
      </c>
      <c r="BI738" t="s">
        <v>2215</v>
      </c>
      <c r="BJ738" t="s">
        <v>8069</v>
      </c>
      <c r="BK738" t="s">
        <v>14</v>
      </c>
      <c r="BL738" t="s">
        <v>22074</v>
      </c>
      <c r="BM738" t="s">
        <v>22089</v>
      </c>
      <c r="BN738" t="s">
        <v>8070</v>
      </c>
      <c r="BO738" t="s">
        <v>14</v>
      </c>
      <c r="BP738" t="s">
        <v>8669</v>
      </c>
      <c r="BQ738" t="s">
        <v>2217</v>
      </c>
      <c r="BR738" t="s">
        <v>2303</v>
      </c>
      <c r="BS738" t="s">
        <v>2376</v>
      </c>
      <c r="BT738" t="s">
        <v>14</v>
      </c>
      <c r="BU738" t="s">
        <v>14</v>
      </c>
      <c r="BV738" t="s">
        <v>14</v>
      </c>
      <c r="BW738" t="s">
        <v>14</v>
      </c>
      <c r="BX738" t="s">
        <v>14</v>
      </c>
      <c r="BY738" t="s">
        <v>2220</v>
      </c>
      <c r="BZ738" t="s">
        <v>8669</v>
      </c>
      <c r="CA738" t="s">
        <v>14</v>
      </c>
      <c r="CB738" t="s">
        <v>14</v>
      </c>
      <c r="CC738" t="s">
        <v>14</v>
      </c>
      <c r="CD738" t="s">
        <v>14</v>
      </c>
      <c r="CE738" t="s">
        <v>14</v>
      </c>
      <c r="CF738" t="s">
        <v>8324</v>
      </c>
      <c r="CG738" t="s">
        <v>377</v>
      </c>
      <c r="CH738" t="s">
        <v>22075</v>
      </c>
      <c r="CJ738" t="s">
        <v>378</v>
      </c>
      <c r="CK738" t="s">
        <v>24</v>
      </c>
      <c r="CM738" s="4" t="str">
        <f>_xlfn.XLOOKUP($CG738,tbl_area_24_07_2024[Nombre Área],tbl_area_24_07_2024[Estado],"Si no se encuentra",2,)</f>
        <v>Tlaxcala</v>
      </c>
      <c r="CN738" s="4" t="str">
        <f>_xlfn.XLOOKUP($CG738,tbl_area_24_07_2024[Nombre Área],tbl_area_24_07_2024[Estructura],"Si no se encuentra",2,)</f>
        <v>Juntas Distritales</v>
      </c>
    </row>
    <row r="739" spans="1:92" ht="34.9" customHeight="1" x14ac:dyDescent="0.85">
      <c r="A739" t="s">
        <v>22073</v>
      </c>
      <c r="B739" t="s">
        <v>22074</v>
      </c>
      <c r="C739" t="s">
        <v>22075</v>
      </c>
      <c r="D739" t="s">
        <v>2199</v>
      </c>
      <c r="E739" t="s">
        <v>2507</v>
      </c>
      <c r="F739" t="s">
        <v>2201</v>
      </c>
      <c r="G739" t="s">
        <v>8325</v>
      </c>
      <c r="H739" t="s">
        <v>14</v>
      </c>
      <c r="I739" t="s">
        <v>8153</v>
      </c>
      <c r="J739" t="s">
        <v>8326</v>
      </c>
      <c r="K739" t="s">
        <v>23483</v>
      </c>
      <c r="L739" t="s">
        <v>14</v>
      </c>
      <c r="M739" t="s">
        <v>14</v>
      </c>
      <c r="N739" t="s">
        <v>8281</v>
      </c>
      <c r="O739" t="s">
        <v>23483</v>
      </c>
      <c r="P739" t="s">
        <v>14</v>
      </c>
      <c r="Q739" t="s">
        <v>23483</v>
      </c>
      <c r="R739" t="s">
        <v>23483</v>
      </c>
      <c r="S739" t="s">
        <v>14</v>
      </c>
      <c r="T739" t="s">
        <v>14</v>
      </c>
      <c r="U739" t="s">
        <v>14</v>
      </c>
      <c r="V739" t="s">
        <v>14</v>
      </c>
      <c r="W739" t="s">
        <v>1687</v>
      </c>
      <c r="X739" t="s">
        <v>379</v>
      </c>
      <c r="Y739" t="s">
        <v>8146</v>
      </c>
      <c r="Z739" t="s">
        <v>18</v>
      </c>
      <c r="AA739" t="s">
        <v>14</v>
      </c>
      <c r="AB739" t="s">
        <v>23483</v>
      </c>
      <c r="AC739" t="s">
        <v>8147</v>
      </c>
      <c r="AD739" t="s">
        <v>2207</v>
      </c>
      <c r="AE739" t="s">
        <v>2284</v>
      </c>
      <c r="AF739" t="s">
        <v>1177</v>
      </c>
      <c r="AG739" t="s">
        <v>14</v>
      </c>
      <c r="AH739" t="s">
        <v>5822</v>
      </c>
      <c r="AI739" t="s">
        <v>378</v>
      </c>
      <c r="AJ739" t="s">
        <v>1179</v>
      </c>
      <c r="AK739" t="s">
        <v>359</v>
      </c>
      <c r="AL739" t="s">
        <v>1456</v>
      </c>
      <c r="AM739" t="s">
        <v>8148</v>
      </c>
      <c r="AN739" t="s">
        <v>1447</v>
      </c>
      <c r="AO739" t="s">
        <v>378</v>
      </c>
      <c r="AP739" t="s">
        <v>23457</v>
      </c>
      <c r="AQ739" t="s">
        <v>14</v>
      </c>
      <c r="AR739" t="s">
        <v>14</v>
      </c>
      <c r="AS739" t="s">
        <v>14</v>
      </c>
      <c r="AT739" t="s">
        <v>14</v>
      </c>
      <c r="AU739" t="s">
        <v>8035</v>
      </c>
      <c r="AV739" t="s">
        <v>8036</v>
      </c>
      <c r="AW739" t="s">
        <v>8036</v>
      </c>
      <c r="AX739" t="s">
        <v>8036</v>
      </c>
      <c r="AY739" t="s">
        <v>8327</v>
      </c>
      <c r="AZ739" t="s">
        <v>22075</v>
      </c>
      <c r="BA739" t="s">
        <v>22075</v>
      </c>
      <c r="BB739" t="s">
        <v>22075</v>
      </c>
      <c r="BC739">
        <v>5245</v>
      </c>
      <c r="BD739">
        <v>6084.2</v>
      </c>
      <c r="BE739" t="s">
        <v>14</v>
      </c>
      <c r="BF739" t="s">
        <v>14</v>
      </c>
      <c r="BG739" t="s">
        <v>2214</v>
      </c>
      <c r="BH739" t="s">
        <v>14</v>
      </c>
      <c r="BI739" t="s">
        <v>2215</v>
      </c>
      <c r="BJ739" t="s">
        <v>8157</v>
      </c>
      <c r="BK739" t="s">
        <v>14</v>
      </c>
      <c r="BL739" t="s">
        <v>22075</v>
      </c>
      <c r="BM739" t="s">
        <v>22075</v>
      </c>
      <c r="BN739" t="s">
        <v>8326</v>
      </c>
      <c r="BO739" t="s">
        <v>14</v>
      </c>
      <c r="BP739" t="s">
        <v>23483</v>
      </c>
      <c r="BQ739" t="s">
        <v>2217</v>
      </c>
      <c r="BR739" t="s">
        <v>2303</v>
      </c>
      <c r="BS739" t="s">
        <v>2376</v>
      </c>
      <c r="BT739" t="s">
        <v>14</v>
      </c>
      <c r="BU739" t="s">
        <v>14</v>
      </c>
      <c r="BV739" t="s">
        <v>14</v>
      </c>
      <c r="BW739" t="s">
        <v>14</v>
      </c>
      <c r="BX739" t="s">
        <v>14</v>
      </c>
      <c r="BY739" t="s">
        <v>2220</v>
      </c>
      <c r="BZ739" t="s">
        <v>23483</v>
      </c>
      <c r="CA739" t="s">
        <v>14</v>
      </c>
      <c r="CB739" t="s">
        <v>14</v>
      </c>
      <c r="CC739" t="s">
        <v>14</v>
      </c>
      <c r="CD739" t="s">
        <v>14</v>
      </c>
      <c r="CE739" t="s">
        <v>14</v>
      </c>
      <c r="CF739" t="s">
        <v>8328</v>
      </c>
      <c r="CG739" t="s">
        <v>377</v>
      </c>
      <c r="CH739" t="s">
        <v>22075</v>
      </c>
      <c r="CJ739" t="s">
        <v>378</v>
      </c>
      <c r="CK739" t="s">
        <v>24</v>
      </c>
      <c r="CM739" s="4" t="str">
        <f>_xlfn.XLOOKUP($CG739,tbl_area_24_07_2024[Nombre Área],tbl_area_24_07_2024[Estado],"Si no se encuentra",2,)</f>
        <v>Tlaxcala</v>
      </c>
      <c r="CN739" s="4" t="str">
        <f>_xlfn.XLOOKUP($CG739,tbl_area_24_07_2024[Nombre Área],tbl_area_24_07_2024[Estructura],"Si no se encuentra",2,)</f>
        <v>Juntas Distritales</v>
      </c>
    </row>
    <row r="740" spans="1:92" ht="34.9" customHeight="1" x14ac:dyDescent="0.85">
      <c r="A740" t="s">
        <v>22073</v>
      </c>
      <c r="B740" t="s">
        <v>22074</v>
      </c>
      <c r="C740" t="s">
        <v>22075</v>
      </c>
      <c r="D740" t="s">
        <v>2199</v>
      </c>
      <c r="E740" t="s">
        <v>2507</v>
      </c>
      <c r="F740" t="s">
        <v>2201</v>
      </c>
      <c r="G740" t="s">
        <v>8329</v>
      </c>
      <c r="H740" t="s">
        <v>14</v>
      </c>
      <c r="I740" t="s">
        <v>8073</v>
      </c>
      <c r="J740" t="s">
        <v>8330</v>
      </c>
      <c r="K740" t="s">
        <v>23484</v>
      </c>
      <c r="L740" t="s">
        <v>14</v>
      </c>
      <c r="M740" t="s">
        <v>14</v>
      </c>
      <c r="N740" t="s">
        <v>8128</v>
      </c>
      <c r="O740" t="s">
        <v>23484</v>
      </c>
      <c r="P740" t="s">
        <v>14</v>
      </c>
      <c r="Q740" t="s">
        <v>23484</v>
      </c>
      <c r="R740" t="s">
        <v>23484</v>
      </c>
      <c r="S740" t="s">
        <v>14</v>
      </c>
      <c r="T740" t="s">
        <v>14</v>
      </c>
      <c r="U740" t="s">
        <v>14</v>
      </c>
      <c r="V740" t="s">
        <v>14</v>
      </c>
      <c r="W740" t="s">
        <v>14</v>
      </c>
      <c r="X740" t="s">
        <v>14</v>
      </c>
      <c r="Y740" t="s">
        <v>14</v>
      </c>
      <c r="Z740" t="s">
        <v>14</v>
      </c>
      <c r="AA740" t="s">
        <v>8076</v>
      </c>
      <c r="AB740" t="s">
        <v>23484</v>
      </c>
      <c r="AC740" t="s">
        <v>8077</v>
      </c>
      <c r="AD740" t="s">
        <v>2311</v>
      </c>
      <c r="AE740" t="s">
        <v>8078</v>
      </c>
      <c r="AF740" t="s">
        <v>8331</v>
      </c>
      <c r="AG740" t="s">
        <v>14</v>
      </c>
      <c r="AH740" t="s">
        <v>5822</v>
      </c>
      <c r="AI740" t="s">
        <v>378</v>
      </c>
      <c r="AJ740" t="s">
        <v>1168</v>
      </c>
      <c r="AK740" t="s">
        <v>2287</v>
      </c>
      <c r="AL740" t="s">
        <v>1452</v>
      </c>
      <c r="AM740" t="s">
        <v>378</v>
      </c>
      <c r="AN740" t="s">
        <v>1447</v>
      </c>
      <c r="AO740" t="s">
        <v>378</v>
      </c>
      <c r="AP740" t="s">
        <v>22800</v>
      </c>
      <c r="AQ740" t="s">
        <v>14</v>
      </c>
      <c r="AR740" t="s">
        <v>14</v>
      </c>
      <c r="AS740" t="s">
        <v>14</v>
      </c>
      <c r="AT740" t="s">
        <v>14</v>
      </c>
      <c r="AU740" t="s">
        <v>8035</v>
      </c>
      <c r="AV740" t="s">
        <v>8036</v>
      </c>
      <c r="AW740" t="s">
        <v>8036</v>
      </c>
      <c r="AX740" t="s">
        <v>8036</v>
      </c>
      <c r="AY740" t="s">
        <v>8332</v>
      </c>
      <c r="AZ740" t="s">
        <v>22074</v>
      </c>
      <c r="BA740" t="s">
        <v>22074</v>
      </c>
      <c r="BB740" t="s">
        <v>22089</v>
      </c>
      <c r="BC740">
        <v>3800</v>
      </c>
      <c r="BD740">
        <v>3800</v>
      </c>
      <c r="BE740" t="s">
        <v>14</v>
      </c>
      <c r="BF740" t="s">
        <v>14</v>
      </c>
      <c r="BG740" t="s">
        <v>2214</v>
      </c>
      <c r="BH740" t="s">
        <v>14</v>
      </c>
      <c r="BI740" t="s">
        <v>2215</v>
      </c>
      <c r="BJ740" t="s">
        <v>8080</v>
      </c>
      <c r="BK740" t="s">
        <v>14</v>
      </c>
      <c r="BL740" t="s">
        <v>22074</v>
      </c>
      <c r="BM740" t="s">
        <v>22089</v>
      </c>
      <c r="BN740" t="s">
        <v>8081</v>
      </c>
      <c r="BO740" t="s">
        <v>14</v>
      </c>
      <c r="BP740" t="s">
        <v>23484</v>
      </c>
      <c r="BQ740" t="s">
        <v>2217</v>
      </c>
      <c r="BR740" t="s">
        <v>2303</v>
      </c>
      <c r="BS740" t="s">
        <v>2376</v>
      </c>
      <c r="BT740" t="s">
        <v>14</v>
      </c>
      <c r="BU740" t="s">
        <v>14</v>
      </c>
      <c r="BV740" t="s">
        <v>14</v>
      </c>
      <c r="BW740" t="s">
        <v>14</v>
      </c>
      <c r="BX740" t="s">
        <v>14</v>
      </c>
      <c r="BY740" t="s">
        <v>2220</v>
      </c>
      <c r="BZ740" t="s">
        <v>23484</v>
      </c>
      <c r="CA740" t="s">
        <v>14</v>
      </c>
      <c r="CB740" t="s">
        <v>14</v>
      </c>
      <c r="CC740" t="s">
        <v>14</v>
      </c>
      <c r="CD740" t="s">
        <v>14</v>
      </c>
      <c r="CE740" t="s">
        <v>14</v>
      </c>
      <c r="CF740" t="s">
        <v>8333</v>
      </c>
      <c r="CG740" t="s">
        <v>377</v>
      </c>
      <c r="CH740" t="s">
        <v>22075</v>
      </c>
      <c r="CJ740" t="s">
        <v>378</v>
      </c>
      <c r="CK740" t="s">
        <v>24</v>
      </c>
      <c r="CM740" s="4" t="str">
        <f>_xlfn.XLOOKUP($CG740,tbl_area_24_07_2024[Nombre Área],tbl_area_24_07_2024[Estado],"Si no se encuentra",2,)</f>
        <v>Tlaxcala</v>
      </c>
      <c r="CN740" s="4" t="str">
        <f>_xlfn.XLOOKUP($CG740,tbl_area_24_07_2024[Nombre Área],tbl_area_24_07_2024[Estructura],"Si no se encuentra",2,)</f>
        <v>Juntas Distritales</v>
      </c>
    </row>
    <row r="741" spans="1:92" ht="34.9" customHeight="1" x14ac:dyDescent="0.85">
      <c r="A741" t="s">
        <v>22073</v>
      </c>
      <c r="B741" t="s">
        <v>22074</v>
      </c>
      <c r="C741" t="s">
        <v>22075</v>
      </c>
      <c r="D741" t="s">
        <v>2199</v>
      </c>
      <c r="E741" t="s">
        <v>2200</v>
      </c>
      <c r="F741" t="s">
        <v>2201</v>
      </c>
      <c r="G741" t="s">
        <v>2617</v>
      </c>
      <c r="H741" t="s">
        <v>14</v>
      </c>
      <c r="I741" t="s">
        <v>8334</v>
      </c>
      <c r="J741" t="s">
        <v>8335</v>
      </c>
      <c r="K741" t="s">
        <v>8697</v>
      </c>
      <c r="L741" t="s">
        <v>14</v>
      </c>
      <c r="M741" t="s">
        <v>14</v>
      </c>
      <c r="N741" t="s">
        <v>8336</v>
      </c>
      <c r="O741" t="s">
        <v>8697</v>
      </c>
      <c r="P741" t="s">
        <v>14</v>
      </c>
      <c r="Q741" t="s">
        <v>8697</v>
      </c>
      <c r="R741" t="s">
        <v>8697</v>
      </c>
      <c r="S741" t="s">
        <v>14</v>
      </c>
      <c r="T741" t="s">
        <v>14</v>
      </c>
      <c r="U741" t="s">
        <v>14</v>
      </c>
      <c r="V741" t="s">
        <v>14</v>
      </c>
      <c r="W741" t="s">
        <v>234</v>
      </c>
      <c r="X741" t="s">
        <v>1402</v>
      </c>
      <c r="Y741" t="s">
        <v>1296</v>
      </c>
      <c r="Z741" t="s">
        <v>12</v>
      </c>
      <c r="AA741" t="s">
        <v>14</v>
      </c>
      <c r="AB741" t="s">
        <v>8697</v>
      </c>
      <c r="AC741" t="s">
        <v>8337</v>
      </c>
      <c r="AD741" t="s">
        <v>2348</v>
      </c>
      <c r="AE741" t="s">
        <v>8338</v>
      </c>
      <c r="AF741" t="s">
        <v>8339</v>
      </c>
      <c r="AG741" t="s">
        <v>1172</v>
      </c>
      <c r="AH741" t="s">
        <v>2209</v>
      </c>
      <c r="AI741" t="s">
        <v>8340</v>
      </c>
      <c r="AJ741" t="s">
        <v>22596</v>
      </c>
      <c r="AK741" t="s">
        <v>3432</v>
      </c>
      <c r="AL741" t="s">
        <v>22513</v>
      </c>
      <c r="AM741" t="s">
        <v>3432</v>
      </c>
      <c r="AN741" t="s">
        <v>22118</v>
      </c>
      <c r="AO741" t="s">
        <v>334</v>
      </c>
      <c r="AP741" t="s">
        <v>23485</v>
      </c>
      <c r="AQ741" t="s">
        <v>14</v>
      </c>
      <c r="AR741" t="s">
        <v>14</v>
      </c>
      <c r="AS741" t="s">
        <v>14</v>
      </c>
      <c r="AT741" t="s">
        <v>14</v>
      </c>
      <c r="AU741" t="s">
        <v>8341</v>
      </c>
      <c r="AV741" t="s">
        <v>8342</v>
      </c>
      <c r="AW741" t="s">
        <v>8342</v>
      </c>
      <c r="AX741" t="s">
        <v>8342</v>
      </c>
      <c r="AY741" t="s">
        <v>2617</v>
      </c>
      <c r="AZ741" t="s">
        <v>22104</v>
      </c>
      <c r="BA741" t="s">
        <v>22074</v>
      </c>
      <c r="BB741" t="s">
        <v>22089</v>
      </c>
      <c r="BC741">
        <v>23412.16</v>
      </c>
      <c r="BD741">
        <v>27158.1</v>
      </c>
      <c r="BE741" t="s">
        <v>14</v>
      </c>
      <c r="BF741" t="s">
        <v>14</v>
      </c>
      <c r="BG741" t="s">
        <v>2214</v>
      </c>
      <c r="BH741" t="s">
        <v>14</v>
      </c>
      <c r="BI741" t="s">
        <v>22092</v>
      </c>
      <c r="BJ741" t="s">
        <v>8336</v>
      </c>
      <c r="BK741" t="s">
        <v>14</v>
      </c>
      <c r="BL741" t="s">
        <v>22074</v>
      </c>
      <c r="BM741" t="s">
        <v>22089</v>
      </c>
      <c r="BN741" t="s">
        <v>8343</v>
      </c>
      <c r="BO741" t="s">
        <v>14</v>
      </c>
      <c r="BP741" t="s">
        <v>8697</v>
      </c>
      <c r="BQ741" t="s">
        <v>2217</v>
      </c>
      <c r="BR741" t="s">
        <v>2218</v>
      </c>
      <c r="BS741" t="s">
        <v>2404</v>
      </c>
      <c r="BT741" t="s">
        <v>14</v>
      </c>
      <c r="BU741" t="s">
        <v>14</v>
      </c>
      <c r="BV741" t="s">
        <v>14</v>
      </c>
      <c r="BW741" t="s">
        <v>14</v>
      </c>
      <c r="BX741" t="s">
        <v>14</v>
      </c>
      <c r="BY741" t="s">
        <v>2220</v>
      </c>
      <c r="BZ741" t="s">
        <v>8697</v>
      </c>
      <c r="CA741" t="s">
        <v>8344</v>
      </c>
      <c r="CB741" t="s">
        <v>14</v>
      </c>
      <c r="CC741" t="s">
        <v>14</v>
      </c>
      <c r="CD741" t="s">
        <v>14</v>
      </c>
      <c r="CE741" t="s">
        <v>14</v>
      </c>
      <c r="CF741" t="s">
        <v>8345</v>
      </c>
      <c r="CG741" t="s">
        <v>435</v>
      </c>
      <c r="CH741" t="s">
        <v>22075</v>
      </c>
      <c r="CJ741" t="s">
        <v>159</v>
      </c>
      <c r="CK741" t="s">
        <v>24</v>
      </c>
      <c r="CM741" s="4" t="str">
        <f>_xlfn.XLOOKUP($CG741,tbl_area_24_07_2024[Nombre Área],tbl_area_24_07_2024[Estado],"Si no se encuentra",2,)</f>
        <v>México</v>
      </c>
      <c r="CN741" s="4" t="str">
        <f>_xlfn.XLOOKUP($CG741,tbl_area_24_07_2024[Nombre Área],tbl_area_24_07_2024[Estructura],"Si no se encuentra",2,)</f>
        <v>Juntas Distritales</v>
      </c>
    </row>
    <row r="742" spans="1:92" ht="34.9" customHeight="1" x14ac:dyDescent="0.85">
      <c r="A742" t="s">
        <v>22073</v>
      </c>
      <c r="B742" t="s">
        <v>22074</v>
      </c>
      <c r="C742" t="s">
        <v>22075</v>
      </c>
      <c r="D742" t="s">
        <v>2199</v>
      </c>
      <c r="E742" t="s">
        <v>2200</v>
      </c>
      <c r="F742" t="s">
        <v>2201</v>
      </c>
      <c r="G742" t="s">
        <v>2378</v>
      </c>
      <c r="H742" t="s">
        <v>14</v>
      </c>
      <c r="I742" t="s">
        <v>8346</v>
      </c>
      <c r="J742" t="s">
        <v>8347</v>
      </c>
      <c r="K742" t="s">
        <v>23486</v>
      </c>
      <c r="L742" t="s">
        <v>14</v>
      </c>
      <c r="M742" t="s">
        <v>14</v>
      </c>
      <c r="N742" t="s">
        <v>8348</v>
      </c>
      <c r="O742" t="s">
        <v>23486</v>
      </c>
      <c r="P742" t="s">
        <v>14</v>
      </c>
      <c r="Q742" t="s">
        <v>23486</v>
      </c>
      <c r="R742" t="s">
        <v>23486</v>
      </c>
      <c r="S742" t="s">
        <v>14</v>
      </c>
      <c r="T742" t="s">
        <v>14</v>
      </c>
      <c r="U742" t="s">
        <v>14</v>
      </c>
      <c r="V742" t="s">
        <v>14</v>
      </c>
      <c r="W742" t="s">
        <v>234</v>
      </c>
      <c r="X742" t="s">
        <v>1402</v>
      </c>
      <c r="Y742" t="s">
        <v>1296</v>
      </c>
      <c r="Z742" t="s">
        <v>12</v>
      </c>
      <c r="AA742" t="s">
        <v>14</v>
      </c>
      <c r="AB742" t="s">
        <v>23486</v>
      </c>
      <c r="AC742" t="s">
        <v>8337</v>
      </c>
      <c r="AD742" t="s">
        <v>2348</v>
      </c>
      <c r="AE742" t="s">
        <v>8338</v>
      </c>
      <c r="AF742" t="s">
        <v>8339</v>
      </c>
      <c r="AG742" t="s">
        <v>1172</v>
      </c>
      <c r="AH742" t="s">
        <v>2209</v>
      </c>
      <c r="AI742" t="s">
        <v>8340</v>
      </c>
      <c r="AJ742" t="s">
        <v>22596</v>
      </c>
      <c r="AK742" t="s">
        <v>3432</v>
      </c>
      <c r="AL742" t="s">
        <v>22513</v>
      </c>
      <c r="AM742" t="s">
        <v>3432</v>
      </c>
      <c r="AN742" t="s">
        <v>22118</v>
      </c>
      <c r="AO742" t="s">
        <v>334</v>
      </c>
      <c r="AP742" t="s">
        <v>23485</v>
      </c>
      <c r="AQ742" t="s">
        <v>14</v>
      </c>
      <c r="AR742" t="s">
        <v>14</v>
      </c>
      <c r="AS742" t="s">
        <v>14</v>
      </c>
      <c r="AT742" t="s">
        <v>14</v>
      </c>
      <c r="AU742" t="s">
        <v>8341</v>
      </c>
      <c r="AV742" t="s">
        <v>8342</v>
      </c>
      <c r="AW742" t="s">
        <v>8342</v>
      </c>
      <c r="AX742" t="s">
        <v>8342</v>
      </c>
      <c r="AY742" t="s">
        <v>2378</v>
      </c>
      <c r="AZ742" t="s">
        <v>22104</v>
      </c>
      <c r="BA742" t="s">
        <v>22074</v>
      </c>
      <c r="BB742" t="s">
        <v>22089</v>
      </c>
      <c r="BC742">
        <v>9507.23</v>
      </c>
      <c r="BD742">
        <v>11028.38</v>
      </c>
      <c r="BE742" t="s">
        <v>14</v>
      </c>
      <c r="BF742" t="s">
        <v>14</v>
      </c>
      <c r="BG742" t="s">
        <v>2214</v>
      </c>
      <c r="BH742" t="s">
        <v>14</v>
      </c>
      <c r="BI742" t="s">
        <v>22092</v>
      </c>
      <c r="BJ742" t="s">
        <v>8348</v>
      </c>
      <c r="BK742" t="s">
        <v>14</v>
      </c>
      <c r="BL742" t="s">
        <v>22074</v>
      </c>
      <c r="BM742" t="s">
        <v>22089</v>
      </c>
      <c r="BN742" t="s">
        <v>8349</v>
      </c>
      <c r="BO742" t="s">
        <v>14</v>
      </c>
      <c r="BP742" t="s">
        <v>23486</v>
      </c>
      <c r="BQ742" t="s">
        <v>2217</v>
      </c>
      <c r="BR742" t="s">
        <v>2218</v>
      </c>
      <c r="BS742" t="s">
        <v>2404</v>
      </c>
      <c r="BT742" t="s">
        <v>14</v>
      </c>
      <c r="BU742" t="s">
        <v>14</v>
      </c>
      <c r="BV742" t="s">
        <v>14</v>
      </c>
      <c r="BW742" t="s">
        <v>14</v>
      </c>
      <c r="BX742" t="s">
        <v>14</v>
      </c>
      <c r="BY742" t="s">
        <v>2220</v>
      </c>
      <c r="BZ742" t="s">
        <v>23486</v>
      </c>
      <c r="CA742" t="s">
        <v>8344</v>
      </c>
      <c r="CB742" t="s">
        <v>14</v>
      </c>
      <c r="CC742" t="s">
        <v>14</v>
      </c>
      <c r="CD742" t="s">
        <v>14</v>
      </c>
      <c r="CE742" t="s">
        <v>14</v>
      </c>
      <c r="CF742" t="s">
        <v>8350</v>
      </c>
      <c r="CG742" t="s">
        <v>435</v>
      </c>
      <c r="CH742" t="s">
        <v>22075</v>
      </c>
      <c r="CJ742" t="s">
        <v>159</v>
      </c>
      <c r="CK742" t="s">
        <v>24</v>
      </c>
      <c r="CM742" s="4" t="str">
        <f>_xlfn.XLOOKUP($CG742,tbl_area_24_07_2024[Nombre Área],tbl_area_24_07_2024[Estado],"Si no se encuentra",2,)</f>
        <v>México</v>
      </c>
      <c r="CN742" s="4" t="str">
        <f>_xlfn.XLOOKUP($CG742,tbl_area_24_07_2024[Nombre Área],tbl_area_24_07_2024[Estructura],"Si no se encuentra",2,)</f>
        <v>Juntas Distritales</v>
      </c>
    </row>
    <row r="743" spans="1:92" ht="34.9" customHeight="1" x14ac:dyDescent="0.85">
      <c r="A743" t="s">
        <v>22073</v>
      </c>
      <c r="B743" t="s">
        <v>22074</v>
      </c>
      <c r="C743" t="s">
        <v>22075</v>
      </c>
      <c r="D743" t="s">
        <v>2199</v>
      </c>
      <c r="E743" t="s">
        <v>2200</v>
      </c>
      <c r="F743" t="s">
        <v>2201</v>
      </c>
      <c r="G743" t="s">
        <v>2623</v>
      </c>
      <c r="H743" t="s">
        <v>14</v>
      </c>
      <c r="I743" t="s">
        <v>8346</v>
      </c>
      <c r="J743" t="s">
        <v>8351</v>
      </c>
      <c r="K743" t="s">
        <v>23487</v>
      </c>
      <c r="L743" t="s">
        <v>14</v>
      </c>
      <c r="M743" t="s">
        <v>14</v>
      </c>
      <c r="N743" t="s">
        <v>8348</v>
      </c>
      <c r="O743" t="s">
        <v>23487</v>
      </c>
      <c r="P743" t="s">
        <v>14</v>
      </c>
      <c r="Q743" t="s">
        <v>23487</v>
      </c>
      <c r="R743" t="s">
        <v>23487</v>
      </c>
      <c r="S743" t="s">
        <v>14</v>
      </c>
      <c r="T743" t="s">
        <v>14</v>
      </c>
      <c r="U743" t="s">
        <v>14</v>
      </c>
      <c r="V743" t="s">
        <v>14</v>
      </c>
      <c r="W743" t="s">
        <v>8352</v>
      </c>
      <c r="X743" t="s">
        <v>1402</v>
      </c>
      <c r="Y743" t="s">
        <v>1296</v>
      </c>
      <c r="Z743" t="s">
        <v>18</v>
      </c>
      <c r="AA743" t="s">
        <v>14</v>
      </c>
      <c r="AB743" t="s">
        <v>23487</v>
      </c>
      <c r="AC743" t="s">
        <v>8353</v>
      </c>
      <c r="AD743" t="s">
        <v>2207</v>
      </c>
      <c r="AE743" t="s">
        <v>8354</v>
      </c>
      <c r="AF743" t="s">
        <v>1464</v>
      </c>
      <c r="AG743" t="s">
        <v>1168</v>
      </c>
      <c r="AH743" t="s">
        <v>2209</v>
      </c>
      <c r="AI743" t="s">
        <v>8355</v>
      </c>
      <c r="AJ743" t="s">
        <v>22596</v>
      </c>
      <c r="AK743" t="s">
        <v>3432</v>
      </c>
      <c r="AL743" t="s">
        <v>22513</v>
      </c>
      <c r="AM743" t="s">
        <v>3432</v>
      </c>
      <c r="AN743" t="s">
        <v>22118</v>
      </c>
      <c r="AO743" t="s">
        <v>334</v>
      </c>
      <c r="AP743" t="s">
        <v>23485</v>
      </c>
      <c r="AQ743" t="s">
        <v>14</v>
      </c>
      <c r="AR743" t="s">
        <v>14</v>
      </c>
      <c r="AS743" t="s">
        <v>14</v>
      </c>
      <c r="AT743" t="s">
        <v>14</v>
      </c>
      <c r="AU743" t="s">
        <v>8341</v>
      </c>
      <c r="AV743" t="s">
        <v>8342</v>
      </c>
      <c r="AW743" t="s">
        <v>8342</v>
      </c>
      <c r="AX743" t="s">
        <v>8342</v>
      </c>
      <c r="AY743" t="s">
        <v>2623</v>
      </c>
      <c r="AZ743" t="s">
        <v>22104</v>
      </c>
      <c r="BA743" t="s">
        <v>22074</v>
      </c>
      <c r="BB743" t="s">
        <v>22089</v>
      </c>
      <c r="BC743">
        <v>19144.189999999999</v>
      </c>
      <c r="BD743">
        <v>22207.26</v>
      </c>
      <c r="BE743" t="s">
        <v>14</v>
      </c>
      <c r="BF743" t="s">
        <v>14</v>
      </c>
      <c r="BG743" t="s">
        <v>2214</v>
      </c>
      <c r="BH743" t="s">
        <v>14</v>
      </c>
      <c r="BI743" t="s">
        <v>22092</v>
      </c>
      <c r="BJ743" t="s">
        <v>8348</v>
      </c>
      <c r="BK743" t="s">
        <v>14</v>
      </c>
      <c r="BL743" t="s">
        <v>22074</v>
      </c>
      <c r="BM743" t="s">
        <v>22089</v>
      </c>
      <c r="BN743" t="s">
        <v>8356</v>
      </c>
      <c r="BO743" t="s">
        <v>14</v>
      </c>
      <c r="BP743" t="s">
        <v>23487</v>
      </c>
      <c r="BQ743" t="s">
        <v>2217</v>
      </c>
      <c r="BR743" t="s">
        <v>2218</v>
      </c>
      <c r="BS743" t="s">
        <v>2404</v>
      </c>
      <c r="BT743" t="s">
        <v>14</v>
      </c>
      <c r="BU743" t="s">
        <v>14</v>
      </c>
      <c r="BV743" t="s">
        <v>14</v>
      </c>
      <c r="BW743" t="s">
        <v>14</v>
      </c>
      <c r="BX743" t="s">
        <v>14</v>
      </c>
      <c r="BY743" t="s">
        <v>2220</v>
      </c>
      <c r="BZ743" t="s">
        <v>23487</v>
      </c>
      <c r="CA743" t="s">
        <v>8344</v>
      </c>
      <c r="CB743" t="s">
        <v>14</v>
      </c>
      <c r="CC743" t="s">
        <v>14</v>
      </c>
      <c r="CD743" t="s">
        <v>14</v>
      </c>
      <c r="CE743" t="s">
        <v>14</v>
      </c>
      <c r="CF743" t="s">
        <v>8357</v>
      </c>
      <c r="CG743" t="s">
        <v>435</v>
      </c>
      <c r="CH743" t="s">
        <v>22075</v>
      </c>
      <c r="CJ743" t="s">
        <v>159</v>
      </c>
      <c r="CK743" t="s">
        <v>24</v>
      </c>
      <c r="CM743" s="4" t="str">
        <f>_xlfn.XLOOKUP($CG743,tbl_area_24_07_2024[Nombre Área],tbl_area_24_07_2024[Estado],"Si no se encuentra",2,)</f>
        <v>México</v>
      </c>
      <c r="CN743" s="4" t="str">
        <f>_xlfn.XLOOKUP($CG743,tbl_area_24_07_2024[Nombre Área],tbl_area_24_07_2024[Estructura],"Si no se encuentra",2,)</f>
        <v>Juntas Distritales</v>
      </c>
    </row>
    <row r="744" spans="1:92" ht="34.9" customHeight="1" x14ac:dyDescent="0.85">
      <c r="A744" t="s">
        <v>22073</v>
      </c>
      <c r="B744" t="s">
        <v>22074</v>
      </c>
      <c r="C744" t="s">
        <v>22075</v>
      </c>
      <c r="D744" t="s">
        <v>2199</v>
      </c>
      <c r="E744" t="s">
        <v>2200</v>
      </c>
      <c r="F744" t="s">
        <v>2201</v>
      </c>
      <c r="G744" t="s">
        <v>8358</v>
      </c>
      <c r="H744" t="s">
        <v>14</v>
      </c>
      <c r="I744" t="s">
        <v>8359</v>
      </c>
      <c r="J744" t="s">
        <v>8360</v>
      </c>
      <c r="K744" t="s">
        <v>23488</v>
      </c>
      <c r="L744" t="s">
        <v>14</v>
      </c>
      <c r="M744" t="s">
        <v>14</v>
      </c>
      <c r="N744" t="s">
        <v>8361</v>
      </c>
      <c r="O744" t="s">
        <v>23488</v>
      </c>
      <c r="P744" t="s">
        <v>14</v>
      </c>
      <c r="Q744" t="s">
        <v>23488</v>
      </c>
      <c r="R744" t="s">
        <v>23488</v>
      </c>
      <c r="S744" t="s">
        <v>14</v>
      </c>
      <c r="T744" t="s">
        <v>14</v>
      </c>
      <c r="U744" t="s">
        <v>14</v>
      </c>
      <c r="V744" t="s">
        <v>14</v>
      </c>
      <c r="W744" t="s">
        <v>8352</v>
      </c>
      <c r="X744" t="s">
        <v>1402</v>
      </c>
      <c r="Y744" t="s">
        <v>1296</v>
      </c>
      <c r="Z744" t="s">
        <v>18</v>
      </c>
      <c r="AA744" t="s">
        <v>14</v>
      </c>
      <c r="AB744" t="s">
        <v>23488</v>
      </c>
      <c r="AC744" t="s">
        <v>8353</v>
      </c>
      <c r="AD744" t="s">
        <v>2207</v>
      </c>
      <c r="AE744" t="s">
        <v>8354</v>
      </c>
      <c r="AF744" t="s">
        <v>1464</v>
      </c>
      <c r="AG744" t="s">
        <v>1168</v>
      </c>
      <c r="AH744" t="s">
        <v>2209</v>
      </c>
      <c r="AI744" t="s">
        <v>8355</v>
      </c>
      <c r="AJ744" t="s">
        <v>22596</v>
      </c>
      <c r="AK744" t="s">
        <v>3432</v>
      </c>
      <c r="AL744" t="s">
        <v>22513</v>
      </c>
      <c r="AM744" t="s">
        <v>3432</v>
      </c>
      <c r="AN744" t="s">
        <v>22118</v>
      </c>
      <c r="AO744" t="s">
        <v>334</v>
      </c>
      <c r="AP744" t="s">
        <v>23485</v>
      </c>
      <c r="AQ744" t="s">
        <v>14</v>
      </c>
      <c r="AR744" t="s">
        <v>14</v>
      </c>
      <c r="AS744" t="s">
        <v>14</v>
      </c>
      <c r="AT744" t="s">
        <v>14</v>
      </c>
      <c r="AU744" t="s">
        <v>8341</v>
      </c>
      <c r="AV744" t="s">
        <v>8342</v>
      </c>
      <c r="AW744" t="s">
        <v>8342</v>
      </c>
      <c r="AX744" t="s">
        <v>8342</v>
      </c>
      <c r="AY744" t="s">
        <v>8358</v>
      </c>
      <c r="AZ744" t="s">
        <v>23489</v>
      </c>
      <c r="BA744" t="s">
        <v>22471</v>
      </c>
      <c r="BB744" t="s">
        <v>22101</v>
      </c>
      <c r="BC744">
        <v>10644.57</v>
      </c>
      <c r="BD744">
        <v>12347.7</v>
      </c>
      <c r="BE744" t="s">
        <v>14</v>
      </c>
      <c r="BF744" t="s">
        <v>14</v>
      </c>
      <c r="BG744" t="s">
        <v>2214</v>
      </c>
      <c r="BH744" t="s">
        <v>14</v>
      </c>
      <c r="BI744" t="s">
        <v>22092</v>
      </c>
      <c r="BJ744" t="s">
        <v>8361</v>
      </c>
      <c r="BK744" t="s">
        <v>14</v>
      </c>
      <c r="BL744" t="s">
        <v>22471</v>
      </c>
      <c r="BM744" t="s">
        <v>22101</v>
      </c>
      <c r="BN744" t="s">
        <v>8362</v>
      </c>
      <c r="BO744" t="s">
        <v>14</v>
      </c>
      <c r="BP744" t="s">
        <v>23488</v>
      </c>
      <c r="BQ744" t="s">
        <v>2217</v>
      </c>
      <c r="BR744" t="s">
        <v>2218</v>
      </c>
      <c r="BS744" t="s">
        <v>2404</v>
      </c>
      <c r="BT744" t="s">
        <v>14</v>
      </c>
      <c r="BU744" t="s">
        <v>14</v>
      </c>
      <c r="BV744" t="s">
        <v>14</v>
      </c>
      <c r="BW744" t="s">
        <v>14</v>
      </c>
      <c r="BX744" t="s">
        <v>14</v>
      </c>
      <c r="BY744" t="s">
        <v>2220</v>
      </c>
      <c r="BZ744" t="s">
        <v>23488</v>
      </c>
      <c r="CA744" t="s">
        <v>8344</v>
      </c>
      <c r="CB744" t="s">
        <v>14</v>
      </c>
      <c r="CC744" t="s">
        <v>14</v>
      </c>
      <c r="CD744" t="s">
        <v>14</v>
      </c>
      <c r="CE744" t="s">
        <v>14</v>
      </c>
      <c r="CF744" t="s">
        <v>8363</v>
      </c>
      <c r="CG744" t="s">
        <v>435</v>
      </c>
      <c r="CH744" t="s">
        <v>22075</v>
      </c>
      <c r="CJ744" t="s">
        <v>159</v>
      </c>
      <c r="CK744" t="s">
        <v>24</v>
      </c>
      <c r="CM744" s="4" t="str">
        <f>_xlfn.XLOOKUP($CG744,tbl_area_24_07_2024[Nombre Área],tbl_area_24_07_2024[Estado],"Si no se encuentra",2,)</f>
        <v>México</v>
      </c>
      <c r="CN744" s="4" t="str">
        <f>_xlfn.XLOOKUP($CG744,tbl_area_24_07_2024[Nombre Área],tbl_area_24_07_2024[Estructura],"Si no se encuentra",2,)</f>
        <v>Juntas Distritales</v>
      </c>
    </row>
    <row r="745" spans="1:92" ht="34.9" customHeight="1" x14ac:dyDescent="0.85">
      <c r="A745" t="s">
        <v>22073</v>
      </c>
      <c r="B745" t="s">
        <v>22074</v>
      </c>
      <c r="C745" t="s">
        <v>22075</v>
      </c>
      <c r="D745" t="s">
        <v>2199</v>
      </c>
      <c r="E745" t="s">
        <v>2242</v>
      </c>
      <c r="F745" t="s">
        <v>2201</v>
      </c>
      <c r="G745" t="s">
        <v>8364</v>
      </c>
      <c r="H745" t="s">
        <v>14</v>
      </c>
      <c r="I745" t="s">
        <v>8365</v>
      </c>
      <c r="J745" t="s">
        <v>8366</v>
      </c>
      <c r="K745" t="s">
        <v>23490</v>
      </c>
      <c r="L745" t="s">
        <v>14</v>
      </c>
      <c r="M745" t="s">
        <v>14</v>
      </c>
      <c r="N745" t="s">
        <v>8368</v>
      </c>
      <c r="O745" t="s">
        <v>23490</v>
      </c>
      <c r="P745" t="s">
        <v>14</v>
      </c>
      <c r="Q745" t="s">
        <v>23490</v>
      </c>
      <c r="R745" t="s">
        <v>23490</v>
      </c>
      <c r="S745" t="s">
        <v>14</v>
      </c>
      <c r="T745" t="s">
        <v>14</v>
      </c>
      <c r="U745" t="s">
        <v>14</v>
      </c>
      <c r="V745" t="s">
        <v>14</v>
      </c>
      <c r="W745" t="s">
        <v>14</v>
      </c>
      <c r="X745" t="s">
        <v>14</v>
      </c>
      <c r="Y745" t="s">
        <v>14</v>
      </c>
      <c r="Z745" t="s">
        <v>14</v>
      </c>
      <c r="AA745" t="s">
        <v>8369</v>
      </c>
      <c r="AB745" t="s">
        <v>23490</v>
      </c>
      <c r="AC745" t="s">
        <v>4321</v>
      </c>
      <c r="AD745" t="s">
        <v>2207</v>
      </c>
      <c r="AE745" t="s">
        <v>6033</v>
      </c>
      <c r="AF745" t="s">
        <v>1174</v>
      </c>
      <c r="AG745" t="s">
        <v>1168</v>
      </c>
      <c r="AH745" t="s">
        <v>2209</v>
      </c>
      <c r="AI745" t="s">
        <v>8370</v>
      </c>
      <c r="AJ745" t="s">
        <v>22596</v>
      </c>
      <c r="AK745" t="s">
        <v>4322</v>
      </c>
      <c r="AL745" t="s">
        <v>22612</v>
      </c>
      <c r="AM745" t="s">
        <v>4322</v>
      </c>
      <c r="AN745" t="s">
        <v>1180</v>
      </c>
      <c r="AO745" t="s">
        <v>159</v>
      </c>
      <c r="AP745" t="s">
        <v>22526</v>
      </c>
      <c r="AQ745" t="s">
        <v>14</v>
      </c>
      <c r="AR745" t="s">
        <v>14</v>
      </c>
      <c r="AS745" t="s">
        <v>14</v>
      </c>
      <c r="AT745" t="s">
        <v>14</v>
      </c>
      <c r="AU745" t="s">
        <v>8341</v>
      </c>
      <c r="AV745" t="s">
        <v>8342</v>
      </c>
      <c r="AW745" t="s">
        <v>8342</v>
      </c>
      <c r="AX745" t="s">
        <v>8342</v>
      </c>
      <c r="AY745" t="s">
        <v>8364</v>
      </c>
      <c r="AZ745" t="s">
        <v>23491</v>
      </c>
      <c r="BA745" t="s">
        <v>22346</v>
      </c>
      <c r="BB745" t="s">
        <v>22127</v>
      </c>
      <c r="BC745">
        <v>22241.37</v>
      </c>
      <c r="BD745">
        <v>25800</v>
      </c>
      <c r="BE745" t="s">
        <v>14</v>
      </c>
      <c r="BF745" t="s">
        <v>14</v>
      </c>
      <c r="BG745" t="s">
        <v>2214</v>
      </c>
      <c r="BH745" t="s">
        <v>14</v>
      </c>
      <c r="BI745" t="s">
        <v>22092</v>
      </c>
      <c r="BJ745" t="s">
        <v>8368</v>
      </c>
      <c r="BK745" t="s">
        <v>14</v>
      </c>
      <c r="BL745" t="s">
        <v>22074</v>
      </c>
      <c r="BM745" t="s">
        <v>22094</v>
      </c>
      <c r="BN745" t="s">
        <v>8371</v>
      </c>
      <c r="BO745" t="s">
        <v>14</v>
      </c>
      <c r="BP745" t="s">
        <v>23490</v>
      </c>
      <c r="BQ745" t="s">
        <v>2217</v>
      </c>
      <c r="BR745" t="s">
        <v>2218</v>
      </c>
      <c r="BS745" t="s">
        <v>2404</v>
      </c>
      <c r="BT745" t="s">
        <v>14</v>
      </c>
      <c r="BU745" t="s">
        <v>14</v>
      </c>
      <c r="BV745" t="s">
        <v>14</v>
      </c>
      <c r="BW745" t="s">
        <v>14</v>
      </c>
      <c r="BX745" t="s">
        <v>14</v>
      </c>
      <c r="BY745" t="s">
        <v>2544</v>
      </c>
      <c r="BZ745" t="s">
        <v>23490</v>
      </c>
      <c r="CA745" t="s">
        <v>8344</v>
      </c>
      <c r="CB745" t="s">
        <v>14</v>
      </c>
      <c r="CC745" t="s">
        <v>14</v>
      </c>
      <c r="CD745" t="s">
        <v>14</v>
      </c>
      <c r="CE745" t="s">
        <v>14</v>
      </c>
      <c r="CF745" t="s">
        <v>8372</v>
      </c>
      <c r="CG745" t="s">
        <v>435</v>
      </c>
      <c r="CH745" t="s">
        <v>22075</v>
      </c>
      <c r="CJ745" t="s">
        <v>159</v>
      </c>
      <c r="CK745" t="s">
        <v>24</v>
      </c>
      <c r="CM745" s="4" t="str">
        <f>_xlfn.XLOOKUP($CG745,tbl_area_24_07_2024[Nombre Área],tbl_area_24_07_2024[Estado],"Si no se encuentra",2,)</f>
        <v>México</v>
      </c>
      <c r="CN745" s="4" t="str">
        <f>_xlfn.XLOOKUP($CG745,tbl_area_24_07_2024[Nombre Área],tbl_area_24_07_2024[Estructura],"Si no se encuentra",2,)</f>
        <v>Juntas Distritales</v>
      </c>
    </row>
    <row r="746" spans="1:92" ht="34.9" customHeight="1" x14ac:dyDescent="0.85">
      <c r="A746" t="s">
        <v>22073</v>
      </c>
      <c r="B746" t="s">
        <v>22074</v>
      </c>
      <c r="C746" t="s">
        <v>22075</v>
      </c>
      <c r="D746" t="s">
        <v>2199</v>
      </c>
      <c r="E746" t="s">
        <v>2242</v>
      </c>
      <c r="F746" t="s">
        <v>2201</v>
      </c>
      <c r="G746" t="s">
        <v>8373</v>
      </c>
      <c r="H746" t="s">
        <v>14</v>
      </c>
      <c r="I746" t="s">
        <v>8374</v>
      </c>
      <c r="J746" t="s">
        <v>8375</v>
      </c>
      <c r="K746" t="s">
        <v>23492</v>
      </c>
      <c r="L746" t="s">
        <v>14</v>
      </c>
      <c r="M746" t="s">
        <v>14</v>
      </c>
      <c r="N746" t="s">
        <v>8377</v>
      </c>
      <c r="O746" t="s">
        <v>23492</v>
      </c>
      <c r="P746" t="s">
        <v>14</v>
      </c>
      <c r="Q746" t="s">
        <v>23492</v>
      </c>
      <c r="R746" t="s">
        <v>23492</v>
      </c>
      <c r="S746" t="s">
        <v>14</v>
      </c>
      <c r="T746" t="s">
        <v>14</v>
      </c>
      <c r="U746" t="s">
        <v>14</v>
      </c>
      <c r="V746" t="s">
        <v>14</v>
      </c>
      <c r="W746" t="s">
        <v>14</v>
      </c>
      <c r="X746" t="s">
        <v>14</v>
      </c>
      <c r="Y746" t="s">
        <v>14</v>
      </c>
      <c r="Z746" t="s">
        <v>14</v>
      </c>
      <c r="AA746" t="s">
        <v>8369</v>
      </c>
      <c r="AB746" t="s">
        <v>23492</v>
      </c>
      <c r="AC746" t="s">
        <v>4321</v>
      </c>
      <c r="AD746" t="s">
        <v>2207</v>
      </c>
      <c r="AE746" t="s">
        <v>6033</v>
      </c>
      <c r="AF746" t="s">
        <v>1174</v>
      </c>
      <c r="AG746" t="s">
        <v>1168</v>
      </c>
      <c r="AH746" t="s">
        <v>2209</v>
      </c>
      <c r="AI746" t="s">
        <v>8370</v>
      </c>
      <c r="AJ746" t="s">
        <v>22596</v>
      </c>
      <c r="AK746" t="s">
        <v>4322</v>
      </c>
      <c r="AL746" t="s">
        <v>22612</v>
      </c>
      <c r="AM746" t="s">
        <v>4322</v>
      </c>
      <c r="AN746" t="s">
        <v>1180</v>
      </c>
      <c r="AO746" t="s">
        <v>159</v>
      </c>
      <c r="AP746" t="s">
        <v>22526</v>
      </c>
      <c r="AQ746" t="s">
        <v>14</v>
      </c>
      <c r="AR746" t="s">
        <v>14</v>
      </c>
      <c r="AS746" t="s">
        <v>14</v>
      </c>
      <c r="AT746" t="s">
        <v>14</v>
      </c>
      <c r="AU746" t="s">
        <v>8341</v>
      </c>
      <c r="AV746" t="s">
        <v>8342</v>
      </c>
      <c r="AW746" t="s">
        <v>8342</v>
      </c>
      <c r="AX746" t="s">
        <v>8342</v>
      </c>
      <c r="AY746" t="s">
        <v>8373</v>
      </c>
      <c r="AZ746" t="s">
        <v>22107</v>
      </c>
      <c r="BA746" t="s">
        <v>22104</v>
      </c>
      <c r="BB746" t="s">
        <v>22082</v>
      </c>
      <c r="BC746">
        <v>22241.37</v>
      </c>
      <c r="BD746">
        <v>25800</v>
      </c>
      <c r="BE746" t="s">
        <v>14</v>
      </c>
      <c r="BF746" t="s">
        <v>14</v>
      </c>
      <c r="BG746" t="s">
        <v>2214</v>
      </c>
      <c r="BH746" t="s">
        <v>14</v>
      </c>
      <c r="BI746" t="s">
        <v>22092</v>
      </c>
      <c r="BJ746" t="s">
        <v>8377</v>
      </c>
      <c r="BK746" t="s">
        <v>14</v>
      </c>
      <c r="BL746" t="s">
        <v>22104</v>
      </c>
      <c r="BM746" t="s">
        <v>22082</v>
      </c>
      <c r="BN746" t="s">
        <v>8378</v>
      </c>
      <c r="BO746" t="s">
        <v>14</v>
      </c>
      <c r="BP746" t="s">
        <v>23492</v>
      </c>
      <c r="BQ746" t="s">
        <v>2217</v>
      </c>
      <c r="BR746" t="s">
        <v>2218</v>
      </c>
      <c r="BS746" t="s">
        <v>2404</v>
      </c>
      <c r="BT746" t="s">
        <v>14</v>
      </c>
      <c r="BU746" t="s">
        <v>14</v>
      </c>
      <c r="BV746" t="s">
        <v>14</v>
      </c>
      <c r="BW746" t="s">
        <v>14</v>
      </c>
      <c r="BX746" t="s">
        <v>14</v>
      </c>
      <c r="BY746" t="s">
        <v>2220</v>
      </c>
      <c r="BZ746" t="s">
        <v>23492</v>
      </c>
      <c r="CA746" t="s">
        <v>8344</v>
      </c>
      <c r="CB746" t="s">
        <v>14</v>
      </c>
      <c r="CC746" t="s">
        <v>14</v>
      </c>
      <c r="CD746" t="s">
        <v>14</v>
      </c>
      <c r="CE746" t="s">
        <v>14</v>
      </c>
      <c r="CF746" t="s">
        <v>8379</v>
      </c>
      <c r="CG746" t="s">
        <v>435</v>
      </c>
      <c r="CH746" t="s">
        <v>22075</v>
      </c>
      <c r="CJ746" t="s">
        <v>159</v>
      </c>
      <c r="CK746" t="s">
        <v>24</v>
      </c>
      <c r="CM746" s="4" t="str">
        <f>_xlfn.XLOOKUP($CG746,tbl_area_24_07_2024[Nombre Área],tbl_area_24_07_2024[Estado],"Si no se encuentra",2,)</f>
        <v>México</v>
      </c>
      <c r="CN746" s="4" t="str">
        <f>_xlfn.XLOOKUP($CG746,tbl_area_24_07_2024[Nombre Área],tbl_area_24_07_2024[Estructura],"Si no se encuentra",2,)</f>
        <v>Juntas Distritales</v>
      </c>
    </row>
    <row r="747" spans="1:92" ht="34.9" customHeight="1" x14ac:dyDescent="0.85">
      <c r="A747" t="s">
        <v>22073</v>
      </c>
      <c r="B747" t="s">
        <v>22074</v>
      </c>
      <c r="C747" t="s">
        <v>22075</v>
      </c>
      <c r="D747" t="s">
        <v>2199</v>
      </c>
      <c r="E747" t="s">
        <v>2200</v>
      </c>
      <c r="F747" t="s">
        <v>2201</v>
      </c>
      <c r="G747" t="s">
        <v>23008</v>
      </c>
      <c r="H747" t="s">
        <v>14</v>
      </c>
      <c r="I747" t="s">
        <v>8380</v>
      </c>
      <c r="J747" t="s">
        <v>8381</v>
      </c>
      <c r="K747" t="s">
        <v>23493</v>
      </c>
      <c r="L747" t="s">
        <v>14</v>
      </c>
      <c r="M747" t="s">
        <v>14</v>
      </c>
      <c r="N747" t="s">
        <v>8382</v>
      </c>
      <c r="O747" t="s">
        <v>23493</v>
      </c>
      <c r="P747" t="s">
        <v>14</v>
      </c>
      <c r="Q747" t="s">
        <v>23493</v>
      </c>
      <c r="R747" t="s">
        <v>23493</v>
      </c>
      <c r="S747" t="s">
        <v>14</v>
      </c>
      <c r="T747" t="s">
        <v>14</v>
      </c>
      <c r="U747" t="s">
        <v>14</v>
      </c>
      <c r="V747" t="s">
        <v>14</v>
      </c>
      <c r="W747" t="s">
        <v>187</v>
      </c>
      <c r="X747" t="s">
        <v>101</v>
      </c>
      <c r="Y747" t="s">
        <v>41</v>
      </c>
      <c r="Z747" t="s">
        <v>18</v>
      </c>
      <c r="AA747" t="s">
        <v>14</v>
      </c>
      <c r="AB747" t="s">
        <v>23493</v>
      </c>
      <c r="AC747" t="s">
        <v>8383</v>
      </c>
      <c r="AD747" t="s">
        <v>2207</v>
      </c>
      <c r="AE747" t="s">
        <v>8384</v>
      </c>
      <c r="AF747" t="s">
        <v>1186</v>
      </c>
      <c r="AG747" t="s">
        <v>14</v>
      </c>
      <c r="AH747" t="s">
        <v>2209</v>
      </c>
      <c r="AI747" t="s">
        <v>6087</v>
      </c>
      <c r="AJ747" t="s">
        <v>22596</v>
      </c>
      <c r="AK747" t="s">
        <v>8385</v>
      </c>
      <c r="AL747" t="s">
        <v>1439</v>
      </c>
      <c r="AM747" t="s">
        <v>1671</v>
      </c>
      <c r="AN747" t="s">
        <v>1446</v>
      </c>
      <c r="AO747" t="s">
        <v>416</v>
      </c>
      <c r="AP747" t="s">
        <v>23494</v>
      </c>
      <c r="AQ747" t="s">
        <v>14</v>
      </c>
      <c r="AR747" t="s">
        <v>14</v>
      </c>
      <c r="AS747" t="s">
        <v>14</v>
      </c>
      <c r="AT747" t="s">
        <v>14</v>
      </c>
      <c r="AU747" t="s">
        <v>2211</v>
      </c>
      <c r="AV747" t="s">
        <v>8386</v>
      </c>
      <c r="AW747" t="s">
        <v>8386</v>
      </c>
      <c r="AX747" t="s">
        <v>8386</v>
      </c>
      <c r="AY747" t="s">
        <v>23008</v>
      </c>
      <c r="AZ747" t="s">
        <v>22104</v>
      </c>
      <c r="BA747" t="s">
        <v>22074</v>
      </c>
      <c r="BB747" t="s">
        <v>22089</v>
      </c>
      <c r="BC747">
        <v>1078363.8</v>
      </c>
      <c r="BD747">
        <v>1164632.8799999999</v>
      </c>
      <c r="BE747" t="s">
        <v>14</v>
      </c>
      <c r="BF747" t="s">
        <v>14</v>
      </c>
      <c r="BG747" t="s">
        <v>2214</v>
      </c>
      <c r="BH747" t="s">
        <v>14</v>
      </c>
      <c r="BI747" t="s">
        <v>2215</v>
      </c>
      <c r="BJ747" t="s">
        <v>8387</v>
      </c>
      <c r="BK747" t="s">
        <v>14</v>
      </c>
      <c r="BL747" t="s">
        <v>22074</v>
      </c>
      <c r="BM747" t="s">
        <v>22089</v>
      </c>
      <c r="BN747" t="s">
        <v>8388</v>
      </c>
      <c r="BO747" t="s">
        <v>14</v>
      </c>
      <c r="BP747" t="s">
        <v>23493</v>
      </c>
      <c r="BQ747" t="s">
        <v>2217</v>
      </c>
      <c r="BR747" t="s">
        <v>2218</v>
      </c>
      <c r="BS747" t="s">
        <v>2376</v>
      </c>
      <c r="BT747" t="s">
        <v>14</v>
      </c>
      <c r="BU747" t="s">
        <v>14</v>
      </c>
      <c r="BV747" t="s">
        <v>14</v>
      </c>
      <c r="BW747" t="s">
        <v>14</v>
      </c>
      <c r="BX747" t="s">
        <v>14</v>
      </c>
      <c r="BY747" t="s">
        <v>2220</v>
      </c>
      <c r="BZ747" t="s">
        <v>23493</v>
      </c>
      <c r="CA747" t="s">
        <v>3050</v>
      </c>
      <c r="CB747" t="s">
        <v>14</v>
      </c>
      <c r="CC747" t="s">
        <v>14</v>
      </c>
      <c r="CD747" t="s">
        <v>14</v>
      </c>
      <c r="CE747" t="s">
        <v>14</v>
      </c>
      <c r="CF747" t="s">
        <v>8389</v>
      </c>
      <c r="CG747" t="s">
        <v>576</v>
      </c>
      <c r="CH747" t="s">
        <v>22075</v>
      </c>
      <c r="CJ747" t="s">
        <v>416</v>
      </c>
      <c r="CK747" t="s">
        <v>24</v>
      </c>
      <c r="CM747" s="4" t="str">
        <f>_xlfn.XLOOKUP($CG747,tbl_area_24_07_2024[Nombre Área],tbl_area_24_07_2024[Estado],"Si no se encuentra",2,)</f>
        <v>Tamaulipas</v>
      </c>
      <c r="CN747" s="4" t="str">
        <f>_xlfn.XLOOKUP($CG747,tbl_area_24_07_2024[Nombre Área],tbl_area_24_07_2024[Estructura],"Si no se encuentra",2,)</f>
        <v>Juntas Distritales</v>
      </c>
    </row>
    <row r="748" spans="1:92" ht="34.9" customHeight="1" x14ac:dyDescent="0.85">
      <c r="A748" t="s">
        <v>22073</v>
      </c>
      <c r="B748" t="s">
        <v>22074</v>
      </c>
      <c r="C748" t="s">
        <v>22075</v>
      </c>
      <c r="D748" t="s">
        <v>2199</v>
      </c>
      <c r="E748" t="s">
        <v>2200</v>
      </c>
      <c r="F748" t="s">
        <v>2201</v>
      </c>
      <c r="G748" t="s">
        <v>23404</v>
      </c>
      <c r="H748" t="s">
        <v>14</v>
      </c>
      <c r="I748" t="s">
        <v>8380</v>
      </c>
      <c r="J748" t="s">
        <v>8390</v>
      </c>
      <c r="K748" t="s">
        <v>23495</v>
      </c>
      <c r="L748" t="s">
        <v>14</v>
      </c>
      <c r="M748" t="s">
        <v>14</v>
      </c>
      <c r="N748" t="s">
        <v>8391</v>
      </c>
      <c r="O748" t="s">
        <v>23495</v>
      </c>
      <c r="P748" t="s">
        <v>14</v>
      </c>
      <c r="Q748" t="s">
        <v>23495</v>
      </c>
      <c r="R748" t="s">
        <v>23495</v>
      </c>
      <c r="S748" t="s">
        <v>14</v>
      </c>
      <c r="T748" t="s">
        <v>14</v>
      </c>
      <c r="U748" t="s">
        <v>14</v>
      </c>
      <c r="V748" t="s">
        <v>14</v>
      </c>
      <c r="W748" t="s">
        <v>187</v>
      </c>
      <c r="X748" t="s">
        <v>101</v>
      </c>
      <c r="Y748" t="s">
        <v>41</v>
      </c>
      <c r="Z748" t="s">
        <v>18</v>
      </c>
      <c r="AA748" t="s">
        <v>14</v>
      </c>
      <c r="AB748" t="s">
        <v>23495</v>
      </c>
      <c r="AC748" t="s">
        <v>8383</v>
      </c>
      <c r="AD748" t="s">
        <v>2207</v>
      </c>
      <c r="AE748" t="s">
        <v>8384</v>
      </c>
      <c r="AF748" t="s">
        <v>1186</v>
      </c>
      <c r="AG748" t="s">
        <v>14</v>
      </c>
      <c r="AH748" t="s">
        <v>2209</v>
      </c>
      <c r="AI748" t="s">
        <v>6087</v>
      </c>
      <c r="AJ748" t="s">
        <v>22596</v>
      </c>
      <c r="AK748" t="s">
        <v>8385</v>
      </c>
      <c r="AL748" t="s">
        <v>1439</v>
      </c>
      <c r="AM748" t="s">
        <v>1671</v>
      </c>
      <c r="AN748" t="s">
        <v>1446</v>
      </c>
      <c r="AO748" t="s">
        <v>416</v>
      </c>
      <c r="AP748" t="s">
        <v>23494</v>
      </c>
      <c r="AQ748" t="s">
        <v>14</v>
      </c>
      <c r="AR748" t="s">
        <v>14</v>
      </c>
      <c r="AS748" t="s">
        <v>14</v>
      </c>
      <c r="AT748" t="s">
        <v>14</v>
      </c>
      <c r="AU748" t="s">
        <v>2211</v>
      </c>
      <c r="AV748" t="s">
        <v>8386</v>
      </c>
      <c r="AW748" t="s">
        <v>8386</v>
      </c>
      <c r="AX748" t="s">
        <v>8386</v>
      </c>
      <c r="AY748" t="s">
        <v>23404</v>
      </c>
      <c r="AZ748" t="s">
        <v>23496</v>
      </c>
      <c r="BA748" t="s">
        <v>22288</v>
      </c>
      <c r="BB748" t="s">
        <v>22289</v>
      </c>
      <c r="BC748">
        <v>513235.3</v>
      </c>
      <c r="BD748">
        <v>554294.03</v>
      </c>
      <c r="BE748" t="s">
        <v>14</v>
      </c>
      <c r="BF748" t="s">
        <v>14</v>
      </c>
      <c r="BG748" t="s">
        <v>2214</v>
      </c>
      <c r="BH748" t="s">
        <v>14</v>
      </c>
      <c r="BI748" t="s">
        <v>2215</v>
      </c>
      <c r="BJ748" t="s">
        <v>8392</v>
      </c>
      <c r="BK748" t="s">
        <v>14</v>
      </c>
      <c r="BL748" t="s">
        <v>22288</v>
      </c>
      <c r="BM748" t="s">
        <v>22289</v>
      </c>
      <c r="BN748" t="s">
        <v>8393</v>
      </c>
      <c r="BO748" t="s">
        <v>14</v>
      </c>
      <c r="BP748" t="s">
        <v>23495</v>
      </c>
      <c r="BQ748" t="s">
        <v>2217</v>
      </c>
      <c r="BR748" t="s">
        <v>2218</v>
      </c>
      <c r="BS748" t="s">
        <v>2376</v>
      </c>
      <c r="BT748" t="s">
        <v>14</v>
      </c>
      <c r="BU748" t="s">
        <v>14</v>
      </c>
      <c r="BV748" t="s">
        <v>14</v>
      </c>
      <c r="BW748" t="s">
        <v>14</v>
      </c>
      <c r="BX748" t="s">
        <v>14</v>
      </c>
      <c r="BY748" t="s">
        <v>2544</v>
      </c>
      <c r="BZ748" t="s">
        <v>23495</v>
      </c>
      <c r="CA748" t="s">
        <v>3050</v>
      </c>
      <c r="CB748" t="s">
        <v>14</v>
      </c>
      <c r="CC748" t="s">
        <v>14</v>
      </c>
      <c r="CD748" t="s">
        <v>14</v>
      </c>
      <c r="CE748" t="s">
        <v>14</v>
      </c>
      <c r="CF748" t="s">
        <v>8394</v>
      </c>
      <c r="CG748" t="s">
        <v>576</v>
      </c>
      <c r="CH748" t="s">
        <v>22075</v>
      </c>
      <c r="CJ748" t="s">
        <v>416</v>
      </c>
      <c r="CK748" t="s">
        <v>24</v>
      </c>
      <c r="CM748" s="4" t="str">
        <f>_xlfn.XLOOKUP($CG748,tbl_area_24_07_2024[Nombre Área],tbl_area_24_07_2024[Estado],"Si no se encuentra",2,)</f>
        <v>Tamaulipas</v>
      </c>
      <c r="CN748" s="4" t="str">
        <f>_xlfn.XLOOKUP($CG748,tbl_area_24_07_2024[Nombre Área],tbl_area_24_07_2024[Estructura],"Si no se encuentra",2,)</f>
        <v>Juntas Distritales</v>
      </c>
    </row>
    <row r="749" spans="1:92" ht="34.9" customHeight="1" x14ac:dyDescent="0.85">
      <c r="A749" t="s">
        <v>22073</v>
      </c>
      <c r="B749" t="s">
        <v>22074</v>
      </c>
      <c r="C749" t="s">
        <v>22075</v>
      </c>
      <c r="D749" t="s">
        <v>2199</v>
      </c>
      <c r="E749" t="s">
        <v>2200</v>
      </c>
      <c r="F749" t="s">
        <v>2201</v>
      </c>
      <c r="G749" t="s">
        <v>22600</v>
      </c>
      <c r="H749" t="s">
        <v>14</v>
      </c>
      <c r="I749" t="s">
        <v>8380</v>
      </c>
      <c r="J749" t="s">
        <v>8395</v>
      </c>
      <c r="K749" t="s">
        <v>23497</v>
      </c>
      <c r="L749" t="s">
        <v>14</v>
      </c>
      <c r="M749" t="s">
        <v>14</v>
      </c>
      <c r="N749" t="s">
        <v>8396</v>
      </c>
      <c r="O749" t="s">
        <v>23497</v>
      </c>
      <c r="P749" t="s">
        <v>14</v>
      </c>
      <c r="Q749" t="s">
        <v>23497</v>
      </c>
      <c r="R749" t="s">
        <v>23497</v>
      </c>
      <c r="S749" t="s">
        <v>14</v>
      </c>
      <c r="T749" t="s">
        <v>14</v>
      </c>
      <c r="U749" t="s">
        <v>14</v>
      </c>
      <c r="V749" t="s">
        <v>14</v>
      </c>
      <c r="W749" t="s">
        <v>14</v>
      </c>
      <c r="X749" t="s">
        <v>14</v>
      </c>
      <c r="Y749" t="s">
        <v>14</v>
      </c>
      <c r="Z749" t="s">
        <v>14</v>
      </c>
      <c r="AA749" t="s">
        <v>8397</v>
      </c>
      <c r="AB749" t="s">
        <v>23497</v>
      </c>
      <c r="AC749" t="s">
        <v>5931</v>
      </c>
      <c r="AD749" t="s">
        <v>2207</v>
      </c>
      <c r="AE749" t="s">
        <v>8398</v>
      </c>
      <c r="AF749" t="s">
        <v>8399</v>
      </c>
      <c r="AG749" t="s">
        <v>2724</v>
      </c>
      <c r="AH749" t="s">
        <v>2209</v>
      </c>
      <c r="AI749" t="s">
        <v>8400</v>
      </c>
      <c r="AJ749" t="s">
        <v>22596</v>
      </c>
      <c r="AK749" t="s">
        <v>4300</v>
      </c>
      <c r="AL749" t="s">
        <v>1459</v>
      </c>
      <c r="AM749" t="s">
        <v>4300</v>
      </c>
      <c r="AN749" t="s">
        <v>1183</v>
      </c>
      <c r="AO749" t="s">
        <v>476</v>
      </c>
      <c r="AP749" t="s">
        <v>23498</v>
      </c>
      <c r="AQ749" t="s">
        <v>14</v>
      </c>
      <c r="AR749" t="s">
        <v>14</v>
      </c>
      <c r="AS749" t="s">
        <v>14</v>
      </c>
      <c r="AT749" t="s">
        <v>14</v>
      </c>
      <c r="AU749" t="s">
        <v>2211</v>
      </c>
      <c r="AV749" t="s">
        <v>8386</v>
      </c>
      <c r="AW749" t="s">
        <v>8386</v>
      </c>
      <c r="AX749" t="s">
        <v>8386</v>
      </c>
      <c r="AY749" t="s">
        <v>22600</v>
      </c>
      <c r="AZ749" t="s">
        <v>22585</v>
      </c>
      <c r="BA749" t="s">
        <v>22074</v>
      </c>
      <c r="BB749" t="s">
        <v>22089</v>
      </c>
      <c r="BC749">
        <v>938027.52000000002</v>
      </c>
      <c r="BD749">
        <v>1013069.76</v>
      </c>
      <c r="BE749" t="s">
        <v>14</v>
      </c>
      <c r="BF749" t="s">
        <v>14</v>
      </c>
      <c r="BG749" t="s">
        <v>2214</v>
      </c>
      <c r="BH749" t="s">
        <v>14</v>
      </c>
      <c r="BI749" t="s">
        <v>2215</v>
      </c>
      <c r="BJ749" t="s">
        <v>8401</v>
      </c>
      <c r="BK749" t="s">
        <v>14</v>
      </c>
      <c r="BL749" t="s">
        <v>22074</v>
      </c>
      <c r="BM749" t="s">
        <v>22089</v>
      </c>
      <c r="BN749" t="s">
        <v>8402</v>
      </c>
      <c r="BO749" t="s">
        <v>14</v>
      </c>
      <c r="BP749" t="s">
        <v>23497</v>
      </c>
      <c r="BQ749" t="s">
        <v>2217</v>
      </c>
      <c r="BR749" t="s">
        <v>2218</v>
      </c>
      <c r="BS749" t="s">
        <v>2376</v>
      </c>
      <c r="BT749" t="s">
        <v>14</v>
      </c>
      <c r="BU749" t="s">
        <v>14</v>
      </c>
      <c r="BV749" t="s">
        <v>14</v>
      </c>
      <c r="BW749" t="s">
        <v>14</v>
      </c>
      <c r="BX749" t="s">
        <v>14</v>
      </c>
      <c r="BY749" t="s">
        <v>2220</v>
      </c>
      <c r="BZ749" t="s">
        <v>23497</v>
      </c>
      <c r="CA749" t="s">
        <v>3050</v>
      </c>
      <c r="CB749" t="s">
        <v>14</v>
      </c>
      <c r="CC749" t="s">
        <v>14</v>
      </c>
      <c r="CD749" t="s">
        <v>14</v>
      </c>
      <c r="CE749" t="s">
        <v>14</v>
      </c>
      <c r="CF749" t="s">
        <v>8403</v>
      </c>
      <c r="CG749" t="s">
        <v>576</v>
      </c>
      <c r="CH749" t="s">
        <v>22075</v>
      </c>
      <c r="CJ749" t="s">
        <v>416</v>
      </c>
      <c r="CK749" t="s">
        <v>24</v>
      </c>
      <c r="CM749" s="4" t="str">
        <f>_xlfn.XLOOKUP($CG749,tbl_area_24_07_2024[Nombre Área],tbl_area_24_07_2024[Estado],"Si no se encuentra",2,)</f>
        <v>Tamaulipas</v>
      </c>
      <c r="CN749" s="4" t="str">
        <f>_xlfn.XLOOKUP($CG749,tbl_area_24_07_2024[Nombre Área],tbl_area_24_07_2024[Estructura],"Si no se encuentra",2,)</f>
        <v>Juntas Distritales</v>
      </c>
    </row>
    <row r="750" spans="1:92" ht="34.9" customHeight="1" x14ac:dyDescent="0.85">
      <c r="A750" t="s">
        <v>22073</v>
      </c>
      <c r="B750" t="s">
        <v>22074</v>
      </c>
      <c r="C750" t="s">
        <v>22075</v>
      </c>
      <c r="D750" t="s">
        <v>2199</v>
      </c>
      <c r="E750" t="s">
        <v>2242</v>
      </c>
      <c r="F750" t="s">
        <v>2201</v>
      </c>
      <c r="G750" t="s">
        <v>8404</v>
      </c>
      <c r="H750" t="s">
        <v>14</v>
      </c>
      <c r="I750" t="s">
        <v>5777</v>
      </c>
      <c r="J750" t="s">
        <v>8405</v>
      </c>
      <c r="K750" t="s">
        <v>23499</v>
      </c>
      <c r="L750" t="s">
        <v>14</v>
      </c>
      <c r="M750" t="s">
        <v>14</v>
      </c>
      <c r="N750" t="s">
        <v>8406</v>
      </c>
      <c r="O750" t="s">
        <v>23499</v>
      </c>
      <c r="P750" t="s">
        <v>14</v>
      </c>
      <c r="Q750" t="s">
        <v>23499</v>
      </c>
      <c r="R750" t="s">
        <v>23499</v>
      </c>
      <c r="S750" t="s">
        <v>14</v>
      </c>
      <c r="T750" t="s">
        <v>14</v>
      </c>
      <c r="U750" t="s">
        <v>14</v>
      </c>
      <c r="V750" t="s">
        <v>14</v>
      </c>
      <c r="W750" t="s">
        <v>88</v>
      </c>
      <c r="X750" t="s">
        <v>253</v>
      </c>
      <c r="Y750" t="s">
        <v>96</v>
      </c>
      <c r="Z750" t="s">
        <v>12</v>
      </c>
      <c r="AA750" t="s">
        <v>14</v>
      </c>
      <c r="AB750" t="s">
        <v>23499</v>
      </c>
      <c r="AC750" t="s">
        <v>4367</v>
      </c>
      <c r="AD750" t="s">
        <v>2207</v>
      </c>
      <c r="AE750" t="s">
        <v>4368</v>
      </c>
      <c r="AF750" t="s">
        <v>4369</v>
      </c>
      <c r="AG750" t="s">
        <v>14</v>
      </c>
      <c r="AH750" t="s">
        <v>2209</v>
      </c>
      <c r="AI750" t="s">
        <v>4370</v>
      </c>
      <c r="AJ750" t="s">
        <v>22596</v>
      </c>
      <c r="AK750" t="s">
        <v>8385</v>
      </c>
      <c r="AL750" t="s">
        <v>1439</v>
      </c>
      <c r="AM750" t="s">
        <v>1671</v>
      </c>
      <c r="AN750" t="s">
        <v>1446</v>
      </c>
      <c r="AO750" t="s">
        <v>416</v>
      </c>
      <c r="AP750" t="s">
        <v>22423</v>
      </c>
      <c r="AQ750" t="s">
        <v>14</v>
      </c>
      <c r="AR750" t="s">
        <v>14</v>
      </c>
      <c r="AS750" t="s">
        <v>14</v>
      </c>
      <c r="AT750" t="s">
        <v>14</v>
      </c>
      <c r="AU750" t="s">
        <v>8407</v>
      </c>
      <c r="AV750" t="s">
        <v>8386</v>
      </c>
      <c r="AW750" t="s">
        <v>8386</v>
      </c>
      <c r="AX750" t="s">
        <v>8386</v>
      </c>
      <c r="AY750" t="s">
        <v>8408</v>
      </c>
      <c r="AZ750" t="s">
        <v>22104</v>
      </c>
      <c r="BA750" t="s">
        <v>22104</v>
      </c>
      <c r="BB750" t="s">
        <v>22089</v>
      </c>
      <c r="BC750">
        <v>5931455.0899999999</v>
      </c>
      <c r="BD750">
        <v>6406305.8399999999</v>
      </c>
      <c r="BE750" t="s">
        <v>14</v>
      </c>
      <c r="BF750" t="s">
        <v>14</v>
      </c>
      <c r="BG750" t="s">
        <v>2214</v>
      </c>
      <c r="BH750" t="s">
        <v>14</v>
      </c>
      <c r="BI750" t="s">
        <v>2215</v>
      </c>
      <c r="BJ750" t="s">
        <v>8409</v>
      </c>
      <c r="BK750" t="s">
        <v>14</v>
      </c>
      <c r="BL750" t="s">
        <v>22104</v>
      </c>
      <c r="BM750" t="s">
        <v>22089</v>
      </c>
      <c r="BN750" t="s">
        <v>8410</v>
      </c>
      <c r="BO750" t="s">
        <v>14</v>
      </c>
      <c r="BP750" t="s">
        <v>23499</v>
      </c>
      <c r="BQ750" t="s">
        <v>2217</v>
      </c>
      <c r="BR750" t="s">
        <v>2218</v>
      </c>
      <c r="BS750" t="s">
        <v>2376</v>
      </c>
      <c r="BT750" t="s">
        <v>14</v>
      </c>
      <c r="BU750" t="s">
        <v>14</v>
      </c>
      <c r="BV750" t="s">
        <v>14</v>
      </c>
      <c r="BW750" t="s">
        <v>14</v>
      </c>
      <c r="BX750" t="s">
        <v>14</v>
      </c>
      <c r="BY750" t="s">
        <v>2544</v>
      </c>
      <c r="BZ750" t="s">
        <v>23499</v>
      </c>
      <c r="CA750" t="s">
        <v>3050</v>
      </c>
      <c r="CB750" t="s">
        <v>14</v>
      </c>
      <c r="CC750" t="s">
        <v>14</v>
      </c>
      <c r="CD750" t="s">
        <v>14</v>
      </c>
      <c r="CE750" t="s">
        <v>14</v>
      </c>
      <c r="CF750" t="s">
        <v>8411</v>
      </c>
      <c r="CG750" t="s">
        <v>576</v>
      </c>
      <c r="CH750" t="s">
        <v>22075</v>
      </c>
      <c r="CJ750" t="s">
        <v>416</v>
      </c>
      <c r="CK750" t="s">
        <v>24</v>
      </c>
      <c r="CM750" s="4" t="str">
        <f>_xlfn.XLOOKUP($CG750,tbl_area_24_07_2024[Nombre Área],tbl_area_24_07_2024[Estado],"Si no se encuentra",2,)</f>
        <v>Tamaulipas</v>
      </c>
      <c r="CN750" s="4" t="str">
        <f>_xlfn.XLOOKUP($CG750,tbl_area_24_07_2024[Nombre Área],tbl_area_24_07_2024[Estructura],"Si no se encuentra",2,)</f>
        <v>Juntas Distritales</v>
      </c>
    </row>
    <row r="751" spans="1:92" ht="34.9" customHeight="1" x14ac:dyDescent="0.85">
      <c r="A751" t="s">
        <v>22073</v>
      </c>
      <c r="B751" t="s">
        <v>22074</v>
      </c>
      <c r="C751" t="s">
        <v>22075</v>
      </c>
      <c r="D751" t="s">
        <v>2199</v>
      </c>
      <c r="E751" t="s">
        <v>2242</v>
      </c>
      <c r="F751" t="s">
        <v>2201</v>
      </c>
      <c r="G751" t="s">
        <v>8412</v>
      </c>
      <c r="H751" t="s">
        <v>14</v>
      </c>
      <c r="I751" t="s">
        <v>5777</v>
      </c>
      <c r="J751" t="s">
        <v>8413</v>
      </c>
      <c r="K751" t="s">
        <v>23500</v>
      </c>
      <c r="L751" t="s">
        <v>14</v>
      </c>
      <c r="M751" t="s">
        <v>14</v>
      </c>
      <c r="N751" t="s">
        <v>3122</v>
      </c>
      <c r="O751" t="s">
        <v>23500</v>
      </c>
      <c r="P751" t="s">
        <v>14</v>
      </c>
      <c r="Q751" t="s">
        <v>23500</v>
      </c>
      <c r="R751" t="s">
        <v>23500</v>
      </c>
      <c r="S751" t="s">
        <v>14</v>
      </c>
      <c r="T751" t="s">
        <v>14</v>
      </c>
      <c r="U751" t="s">
        <v>14</v>
      </c>
      <c r="V751" t="s">
        <v>14</v>
      </c>
      <c r="W751" t="s">
        <v>88</v>
      </c>
      <c r="X751" t="s">
        <v>253</v>
      </c>
      <c r="Y751" t="s">
        <v>96</v>
      </c>
      <c r="Z751" t="s">
        <v>12</v>
      </c>
      <c r="AA751" t="s">
        <v>14</v>
      </c>
      <c r="AB751" t="s">
        <v>23500</v>
      </c>
      <c r="AC751" t="s">
        <v>4367</v>
      </c>
      <c r="AD751" t="s">
        <v>2207</v>
      </c>
      <c r="AE751" t="s">
        <v>4368</v>
      </c>
      <c r="AF751" t="s">
        <v>4369</v>
      </c>
      <c r="AG751" t="s">
        <v>14</v>
      </c>
      <c r="AH751" t="s">
        <v>2209</v>
      </c>
      <c r="AI751" t="s">
        <v>4370</v>
      </c>
      <c r="AJ751" t="s">
        <v>22596</v>
      </c>
      <c r="AK751" t="s">
        <v>8385</v>
      </c>
      <c r="AL751" t="s">
        <v>1439</v>
      </c>
      <c r="AM751" t="s">
        <v>1671</v>
      </c>
      <c r="AN751" t="s">
        <v>1446</v>
      </c>
      <c r="AO751" t="s">
        <v>416</v>
      </c>
      <c r="AP751" t="s">
        <v>22423</v>
      </c>
      <c r="AQ751" t="s">
        <v>14</v>
      </c>
      <c r="AR751" t="s">
        <v>14</v>
      </c>
      <c r="AS751" t="s">
        <v>14</v>
      </c>
      <c r="AT751" t="s">
        <v>14</v>
      </c>
      <c r="AU751" t="s">
        <v>5573</v>
      </c>
      <c r="AV751" t="s">
        <v>8386</v>
      </c>
      <c r="AW751" t="s">
        <v>8386</v>
      </c>
      <c r="AX751" t="s">
        <v>8386</v>
      </c>
      <c r="AY751" t="s">
        <v>8414</v>
      </c>
      <c r="AZ751" t="s">
        <v>22104</v>
      </c>
      <c r="BA751" t="s">
        <v>22104</v>
      </c>
      <c r="BB751" t="s">
        <v>22089</v>
      </c>
      <c r="BC751">
        <v>3702600</v>
      </c>
      <c r="BD751">
        <v>3998808</v>
      </c>
      <c r="BE751" t="s">
        <v>14</v>
      </c>
      <c r="BF751" t="s">
        <v>14</v>
      </c>
      <c r="BG751" t="s">
        <v>2214</v>
      </c>
      <c r="BH751" t="s">
        <v>14</v>
      </c>
      <c r="BI751" t="s">
        <v>2215</v>
      </c>
      <c r="BJ751" t="s">
        <v>8415</v>
      </c>
      <c r="BK751" t="s">
        <v>14</v>
      </c>
      <c r="BL751" t="s">
        <v>22104</v>
      </c>
      <c r="BM751" t="s">
        <v>22089</v>
      </c>
      <c r="BN751" t="s">
        <v>8416</v>
      </c>
      <c r="BO751" t="s">
        <v>14</v>
      </c>
      <c r="BP751" t="s">
        <v>23500</v>
      </c>
      <c r="BQ751" t="s">
        <v>2217</v>
      </c>
      <c r="BR751" t="s">
        <v>2218</v>
      </c>
      <c r="BS751" t="s">
        <v>2376</v>
      </c>
      <c r="BT751" t="s">
        <v>14</v>
      </c>
      <c r="BU751" t="s">
        <v>14</v>
      </c>
      <c r="BV751" t="s">
        <v>14</v>
      </c>
      <c r="BW751" t="s">
        <v>14</v>
      </c>
      <c r="BX751" t="s">
        <v>14</v>
      </c>
      <c r="BY751" t="s">
        <v>2544</v>
      </c>
      <c r="BZ751" t="s">
        <v>23500</v>
      </c>
      <c r="CA751" t="s">
        <v>3050</v>
      </c>
      <c r="CB751" t="s">
        <v>14</v>
      </c>
      <c r="CC751" t="s">
        <v>14</v>
      </c>
      <c r="CD751" t="s">
        <v>14</v>
      </c>
      <c r="CE751" t="s">
        <v>14</v>
      </c>
      <c r="CF751" t="s">
        <v>8417</v>
      </c>
      <c r="CG751" t="s">
        <v>576</v>
      </c>
      <c r="CH751" t="s">
        <v>22075</v>
      </c>
      <c r="CJ751" t="s">
        <v>416</v>
      </c>
      <c r="CK751" t="s">
        <v>24</v>
      </c>
      <c r="CM751" s="4" t="str">
        <f>_xlfn.XLOOKUP($CG751,tbl_area_24_07_2024[Nombre Área],tbl_area_24_07_2024[Estado],"Si no se encuentra",2,)</f>
        <v>Tamaulipas</v>
      </c>
      <c r="CN751" s="4" t="str">
        <f>_xlfn.XLOOKUP($CG751,tbl_area_24_07_2024[Nombre Área],tbl_area_24_07_2024[Estructura],"Si no se encuentra",2,)</f>
        <v>Juntas Distritales</v>
      </c>
    </row>
    <row r="752" spans="1:92" ht="34.9" customHeight="1" x14ac:dyDescent="0.85">
      <c r="A752" t="s">
        <v>22073</v>
      </c>
      <c r="B752" t="s">
        <v>22074</v>
      </c>
      <c r="C752" t="s">
        <v>22075</v>
      </c>
      <c r="D752" t="s">
        <v>2199</v>
      </c>
      <c r="E752" t="s">
        <v>2200</v>
      </c>
      <c r="F752" t="s">
        <v>2201</v>
      </c>
      <c r="G752" t="s">
        <v>22598</v>
      </c>
      <c r="H752" t="s">
        <v>14</v>
      </c>
      <c r="I752" t="s">
        <v>8380</v>
      </c>
      <c r="J752" t="s">
        <v>8418</v>
      </c>
      <c r="K752" t="s">
        <v>23501</v>
      </c>
      <c r="L752" t="s">
        <v>14</v>
      </c>
      <c r="M752" t="s">
        <v>14</v>
      </c>
      <c r="N752" t="s">
        <v>8419</v>
      </c>
      <c r="O752" t="s">
        <v>23501</v>
      </c>
      <c r="P752" t="s">
        <v>14</v>
      </c>
      <c r="Q752" t="s">
        <v>23501</v>
      </c>
      <c r="R752" t="s">
        <v>23501</v>
      </c>
      <c r="S752" t="s">
        <v>14</v>
      </c>
      <c r="T752" t="s">
        <v>14</v>
      </c>
      <c r="U752" t="s">
        <v>14</v>
      </c>
      <c r="V752" t="s">
        <v>14</v>
      </c>
      <c r="W752" t="s">
        <v>14</v>
      </c>
      <c r="X752" t="s">
        <v>14</v>
      </c>
      <c r="Y752" t="s">
        <v>14</v>
      </c>
      <c r="Z752" t="s">
        <v>14</v>
      </c>
      <c r="AA752" t="s">
        <v>8420</v>
      </c>
      <c r="AB752" t="s">
        <v>23501</v>
      </c>
      <c r="AC752" t="s">
        <v>5607</v>
      </c>
      <c r="AD752" t="s">
        <v>2348</v>
      </c>
      <c r="AE752" t="s">
        <v>8421</v>
      </c>
      <c r="AF752" t="s">
        <v>1489</v>
      </c>
      <c r="AG752" t="s">
        <v>8422</v>
      </c>
      <c r="AH752" t="s">
        <v>2209</v>
      </c>
      <c r="AI752" t="s">
        <v>8423</v>
      </c>
      <c r="AJ752" t="s">
        <v>22596</v>
      </c>
      <c r="AK752" t="s">
        <v>3883</v>
      </c>
      <c r="AL752" t="s">
        <v>1435</v>
      </c>
      <c r="AM752" t="s">
        <v>3883</v>
      </c>
      <c r="AN752" t="s">
        <v>1186</v>
      </c>
      <c r="AO752" t="s">
        <v>334</v>
      </c>
      <c r="AP752" t="s">
        <v>23502</v>
      </c>
      <c r="AQ752" t="s">
        <v>14</v>
      </c>
      <c r="AR752" t="s">
        <v>14</v>
      </c>
      <c r="AS752" t="s">
        <v>14</v>
      </c>
      <c r="AT752" t="s">
        <v>14</v>
      </c>
      <c r="AU752" t="s">
        <v>2211</v>
      </c>
      <c r="AV752" t="s">
        <v>8386</v>
      </c>
      <c r="AW752" t="s">
        <v>8386</v>
      </c>
      <c r="AX752" t="s">
        <v>8386</v>
      </c>
      <c r="AY752" t="s">
        <v>22598</v>
      </c>
      <c r="AZ752" t="s">
        <v>23503</v>
      </c>
      <c r="BA752" t="s">
        <v>22104</v>
      </c>
      <c r="BB752" t="s">
        <v>22089</v>
      </c>
      <c r="BC752">
        <v>854371.44</v>
      </c>
      <c r="BD752">
        <v>922721.16</v>
      </c>
      <c r="BE752" t="s">
        <v>14</v>
      </c>
      <c r="BF752" t="s">
        <v>14</v>
      </c>
      <c r="BG752" t="s">
        <v>2214</v>
      </c>
      <c r="BH752" t="s">
        <v>14</v>
      </c>
      <c r="BI752" t="s">
        <v>2215</v>
      </c>
      <c r="BJ752" t="s">
        <v>8424</v>
      </c>
      <c r="BK752" t="s">
        <v>14</v>
      </c>
      <c r="BL752" t="s">
        <v>22104</v>
      </c>
      <c r="BM752" t="s">
        <v>22089</v>
      </c>
      <c r="BN752" t="s">
        <v>8425</v>
      </c>
      <c r="BO752" t="s">
        <v>14</v>
      </c>
      <c r="BP752" t="s">
        <v>23501</v>
      </c>
      <c r="BQ752" t="s">
        <v>2217</v>
      </c>
      <c r="BR752" t="s">
        <v>2218</v>
      </c>
      <c r="BS752" t="s">
        <v>2376</v>
      </c>
      <c r="BT752" t="s">
        <v>14</v>
      </c>
      <c r="BU752" t="s">
        <v>14</v>
      </c>
      <c r="BV752" t="s">
        <v>14</v>
      </c>
      <c r="BW752" t="s">
        <v>14</v>
      </c>
      <c r="BX752" t="s">
        <v>14</v>
      </c>
      <c r="BY752" t="s">
        <v>2220</v>
      </c>
      <c r="BZ752" t="s">
        <v>23501</v>
      </c>
      <c r="CA752" t="s">
        <v>3050</v>
      </c>
      <c r="CB752" t="s">
        <v>14</v>
      </c>
      <c r="CC752" t="s">
        <v>14</v>
      </c>
      <c r="CD752" t="s">
        <v>14</v>
      </c>
      <c r="CE752" t="s">
        <v>14</v>
      </c>
      <c r="CF752" t="s">
        <v>8426</v>
      </c>
      <c r="CG752" t="s">
        <v>576</v>
      </c>
      <c r="CH752" t="s">
        <v>22075</v>
      </c>
      <c r="CJ752" t="s">
        <v>416</v>
      </c>
      <c r="CK752" t="s">
        <v>24</v>
      </c>
      <c r="CM752" s="4" t="str">
        <f>_xlfn.XLOOKUP($CG752,tbl_area_24_07_2024[Nombre Área],tbl_area_24_07_2024[Estado],"Si no se encuentra",2,)</f>
        <v>Tamaulipas</v>
      </c>
      <c r="CN752" s="4" t="str">
        <f>_xlfn.XLOOKUP($CG752,tbl_area_24_07_2024[Nombre Área],tbl_area_24_07_2024[Estructura],"Si no se encuentra",2,)</f>
        <v>Juntas Distritales</v>
      </c>
    </row>
    <row r="753" spans="1:92" ht="34.9" customHeight="1" x14ac:dyDescent="0.85">
      <c r="A753" t="s">
        <v>22073</v>
      </c>
      <c r="B753" t="s">
        <v>22074</v>
      </c>
      <c r="C753" t="s">
        <v>22075</v>
      </c>
      <c r="D753" t="s">
        <v>2199</v>
      </c>
      <c r="E753" t="s">
        <v>2200</v>
      </c>
      <c r="F753" t="s">
        <v>2201</v>
      </c>
      <c r="G753" t="s">
        <v>8427</v>
      </c>
      <c r="H753" t="s">
        <v>14</v>
      </c>
      <c r="I753" t="s">
        <v>8428</v>
      </c>
      <c r="J753" t="s">
        <v>8429</v>
      </c>
      <c r="K753" t="s">
        <v>23504</v>
      </c>
      <c r="L753" t="s">
        <v>14</v>
      </c>
      <c r="M753" t="s">
        <v>14</v>
      </c>
      <c r="N753" t="s">
        <v>8430</v>
      </c>
      <c r="O753" t="s">
        <v>23504</v>
      </c>
      <c r="P753" t="s">
        <v>14</v>
      </c>
      <c r="Q753" t="s">
        <v>23504</v>
      </c>
      <c r="R753" t="s">
        <v>23504</v>
      </c>
      <c r="S753" t="s">
        <v>14</v>
      </c>
      <c r="T753" t="s">
        <v>14</v>
      </c>
      <c r="U753" t="s">
        <v>14</v>
      </c>
      <c r="V753" t="s">
        <v>14</v>
      </c>
      <c r="W753" t="s">
        <v>194</v>
      </c>
      <c r="X753" t="s">
        <v>61</v>
      </c>
      <c r="Y753" t="s">
        <v>311</v>
      </c>
      <c r="Z753" t="s">
        <v>18</v>
      </c>
      <c r="AA753" t="s">
        <v>14</v>
      </c>
      <c r="AB753" t="s">
        <v>23504</v>
      </c>
      <c r="AC753" t="s">
        <v>8431</v>
      </c>
      <c r="AD753" t="s">
        <v>2207</v>
      </c>
      <c r="AE753" t="s">
        <v>8432</v>
      </c>
      <c r="AF753" t="s">
        <v>1450</v>
      </c>
      <c r="AG753" t="s">
        <v>14</v>
      </c>
      <c r="AH753" t="s">
        <v>2209</v>
      </c>
      <c r="AI753" t="s">
        <v>8433</v>
      </c>
      <c r="AJ753" t="s">
        <v>1516</v>
      </c>
      <c r="AK753" t="s">
        <v>8434</v>
      </c>
      <c r="AL753" t="s">
        <v>1516</v>
      </c>
      <c r="AM753" t="s">
        <v>8434</v>
      </c>
      <c r="AN753" t="s">
        <v>1180</v>
      </c>
      <c r="AO753" t="s">
        <v>159</v>
      </c>
      <c r="AP753" t="s">
        <v>23505</v>
      </c>
      <c r="AQ753" t="s">
        <v>14</v>
      </c>
      <c r="AR753" t="s">
        <v>14</v>
      </c>
      <c r="AS753" t="s">
        <v>14</v>
      </c>
      <c r="AT753" t="s">
        <v>14</v>
      </c>
      <c r="AU753" t="s">
        <v>8435</v>
      </c>
      <c r="AV753" t="s">
        <v>8436</v>
      </c>
      <c r="AW753" t="s">
        <v>8436</v>
      </c>
      <c r="AX753" t="s">
        <v>8436</v>
      </c>
      <c r="AY753" t="s">
        <v>8427</v>
      </c>
      <c r="AZ753" t="s">
        <v>23506</v>
      </c>
      <c r="BA753" t="s">
        <v>23062</v>
      </c>
      <c r="BB753" t="s">
        <v>23063</v>
      </c>
      <c r="BC753">
        <v>576000</v>
      </c>
      <c r="BD753">
        <v>668160</v>
      </c>
      <c r="BE753" t="s">
        <v>14</v>
      </c>
      <c r="BF753" t="s">
        <v>14</v>
      </c>
      <c r="BG753" t="s">
        <v>2214</v>
      </c>
      <c r="BH753" t="s">
        <v>14</v>
      </c>
      <c r="BI753" t="s">
        <v>22092</v>
      </c>
      <c r="BJ753" t="s">
        <v>8437</v>
      </c>
      <c r="BK753" t="s">
        <v>14</v>
      </c>
      <c r="BL753" t="s">
        <v>23062</v>
      </c>
      <c r="BM753" t="s">
        <v>23063</v>
      </c>
      <c r="BN753" t="s">
        <v>8438</v>
      </c>
      <c r="BO753" t="s">
        <v>14</v>
      </c>
      <c r="BP753" t="s">
        <v>23504</v>
      </c>
      <c r="BQ753" t="s">
        <v>2217</v>
      </c>
      <c r="BR753" t="s">
        <v>2303</v>
      </c>
      <c r="BS753" t="s">
        <v>2404</v>
      </c>
      <c r="BT753" t="s">
        <v>14</v>
      </c>
      <c r="BU753" t="s">
        <v>14</v>
      </c>
      <c r="BV753" t="s">
        <v>14</v>
      </c>
      <c r="BW753" t="s">
        <v>14</v>
      </c>
      <c r="BX753" t="s">
        <v>14</v>
      </c>
      <c r="BY753" t="s">
        <v>2220</v>
      </c>
      <c r="BZ753" t="s">
        <v>23504</v>
      </c>
      <c r="CA753" t="s">
        <v>8439</v>
      </c>
      <c r="CB753" t="s">
        <v>14</v>
      </c>
      <c r="CC753" t="s">
        <v>14</v>
      </c>
      <c r="CD753" t="s">
        <v>14</v>
      </c>
      <c r="CE753" t="s">
        <v>14</v>
      </c>
      <c r="CF753" t="s">
        <v>8440</v>
      </c>
      <c r="CG753" t="s">
        <v>634</v>
      </c>
      <c r="CH753" t="s">
        <v>22075</v>
      </c>
      <c r="CJ753" t="s">
        <v>283</v>
      </c>
      <c r="CK753" t="s">
        <v>24</v>
      </c>
      <c r="CM753" s="4" t="str">
        <f>_xlfn.XLOOKUP($CG753,tbl_area_24_07_2024[Nombre Área],tbl_area_24_07_2024[Estado],"Si no se encuentra",2,)</f>
        <v>Veracruz</v>
      </c>
      <c r="CN753" s="4" t="str">
        <f>_xlfn.XLOOKUP($CG753,tbl_area_24_07_2024[Nombre Área],tbl_area_24_07_2024[Estructura],"Si no se encuentra",2,)</f>
        <v>Juntas Distritales</v>
      </c>
    </row>
    <row r="754" spans="1:92" ht="34.9" customHeight="1" x14ac:dyDescent="0.85">
      <c r="A754" t="s">
        <v>22073</v>
      </c>
      <c r="B754" t="s">
        <v>22074</v>
      </c>
      <c r="C754" t="s">
        <v>22075</v>
      </c>
      <c r="D754" t="s">
        <v>2199</v>
      </c>
      <c r="E754" t="s">
        <v>2242</v>
      </c>
      <c r="F754" t="s">
        <v>2201</v>
      </c>
      <c r="G754" t="s">
        <v>8441</v>
      </c>
      <c r="H754" t="s">
        <v>14</v>
      </c>
      <c r="I754" t="s">
        <v>8442</v>
      </c>
      <c r="J754" t="s">
        <v>8443</v>
      </c>
      <c r="K754" t="s">
        <v>23507</v>
      </c>
      <c r="L754" t="s">
        <v>14</v>
      </c>
      <c r="M754" t="s">
        <v>14</v>
      </c>
      <c r="N754" t="s">
        <v>8445</v>
      </c>
      <c r="O754" t="s">
        <v>23507</v>
      </c>
      <c r="P754" t="s">
        <v>14</v>
      </c>
      <c r="Q754" t="s">
        <v>23507</v>
      </c>
      <c r="R754" t="s">
        <v>23507</v>
      </c>
      <c r="S754" t="s">
        <v>14</v>
      </c>
      <c r="T754" t="s">
        <v>14</v>
      </c>
      <c r="U754" t="s">
        <v>14</v>
      </c>
      <c r="V754" t="s">
        <v>14</v>
      </c>
      <c r="W754" t="s">
        <v>14</v>
      </c>
      <c r="X754" t="s">
        <v>14</v>
      </c>
      <c r="Y754" t="s">
        <v>14</v>
      </c>
      <c r="Z754" t="s">
        <v>14</v>
      </c>
      <c r="AA754" t="s">
        <v>8446</v>
      </c>
      <c r="AB754" t="s">
        <v>23507</v>
      </c>
      <c r="AC754" t="s">
        <v>8447</v>
      </c>
      <c r="AD754" t="s">
        <v>2207</v>
      </c>
      <c r="AE754" t="s">
        <v>8448</v>
      </c>
      <c r="AF754" t="s">
        <v>8449</v>
      </c>
      <c r="AG754" t="s">
        <v>14</v>
      </c>
      <c r="AH754" t="s">
        <v>2337</v>
      </c>
      <c r="AI754" t="s">
        <v>2610</v>
      </c>
      <c r="AJ754" t="s">
        <v>1583</v>
      </c>
      <c r="AK754" t="s">
        <v>283</v>
      </c>
      <c r="AL754" t="s">
        <v>1583</v>
      </c>
      <c r="AM754" t="s">
        <v>283</v>
      </c>
      <c r="AN754" t="s">
        <v>1449</v>
      </c>
      <c r="AO754" t="s">
        <v>3007</v>
      </c>
      <c r="AP754" t="s">
        <v>22522</v>
      </c>
      <c r="AQ754" t="s">
        <v>14</v>
      </c>
      <c r="AR754" t="s">
        <v>14</v>
      </c>
      <c r="AS754" t="s">
        <v>14</v>
      </c>
      <c r="AT754" t="s">
        <v>14</v>
      </c>
      <c r="AU754" t="s">
        <v>8450</v>
      </c>
      <c r="AV754" t="s">
        <v>8436</v>
      </c>
      <c r="AW754" t="s">
        <v>8436</v>
      </c>
      <c r="AX754" t="s">
        <v>8436</v>
      </c>
      <c r="AY754" t="s">
        <v>8441</v>
      </c>
      <c r="AZ754" t="s">
        <v>22136</v>
      </c>
      <c r="BA754" t="s">
        <v>22136</v>
      </c>
      <c r="BB754" t="s">
        <v>22127</v>
      </c>
      <c r="BC754">
        <v>3153</v>
      </c>
      <c r="BD754">
        <v>3657</v>
      </c>
      <c r="BE754" t="s">
        <v>14</v>
      </c>
      <c r="BF754" t="s">
        <v>14</v>
      </c>
      <c r="BG754" t="s">
        <v>2214</v>
      </c>
      <c r="BH754" t="s">
        <v>14</v>
      </c>
      <c r="BI754" t="s">
        <v>22092</v>
      </c>
      <c r="BJ754" t="s">
        <v>8445</v>
      </c>
      <c r="BK754" t="s">
        <v>14</v>
      </c>
      <c r="BL754" t="s">
        <v>22136</v>
      </c>
      <c r="BM754" t="s">
        <v>22127</v>
      </c>
      <c r="BN754" t="s">
        <v>8451</v>
      </c>
      <c r="BO754" t="s">
        <v>14</v>
      </c>
      <c r="BP754" t="s">
        <v>23507</v>
      </c>
      <c r="BQ754" t="s">
        <v>2217</v>
      </c>
      <c r="BR754" t="s">
        <v>2303</v>
      </c>
      <c r="BS754" t="s">
        <v>2404</v>
      </c>
      <c r="BT754" t="s">
        <v>14</v>
      </c>
      <c r="BU754" t="s">
        <v>14</v>
      </c>
      <c r="BV754" t="s">
        <v>14</v>
      </c>
      <c r="BW754" t="s">
        <v>14</v>
      </c>
      <c r="BX754" t="s">
        <v>14</v>
      </c>
      <c r="BY754" t="s">
        <v>2544</v>
      </c>
      <c r="BZ754" t="s">
        <v>23507</v>
      </c>
      <c r="CA754" t="s">
        <v>8452</v>
      </c>
      <c r="CB754" t="s">
        <v>14</v>
      </c>
      <c r="CC754" t="s">
        <v>14</v>
      </c>
      <c r="CD754" t="s">
        <v>14</v>
      </c>
      <c r="CE754" t="s">
        <v>14</v>
      </c>
      <c r="CF754" t="s">
        <v>8453</v>
      </c>
      <c r="CG754" t="s">
        <v>634</v>
      </c>
      <c r="CH754" t="s">
        <v>22075</v>
      </c>
      <c r="CJ754" t="s">
        <v>283</v>
      </c>
      <c r="CK754" t="s">
        <v>24</v>
      </c>
      <c r="CM754" s="4" t="str">
        <f>_xlfn.XLOOKUP($CG754,tbl_area_24_07_2024[Nombre Área],tbl_area_24_07_2024[Estado],"Si no se encuentra",2,)</f>
        <v>Veracruz</v>
      </c>
      <c r="CN754" s="4" t="str">
        <f>_xlfn.XLOOKUP($CG754,tbl_area_24_07_2024[Nombre Área],tbl_area_24_07_2024[Estructura],"Si no se encuentra",2,)</f>
        <v>Juntas Distritales</v>
      </c>
    </row>
    <row r="755" spans="1:92" ht="34.9" customHeight="1" x14ac:dyDescent="0.85">
      <c r="A755" t="s">
        <v>22073</v>
      </c>
      <c r="B755" t="s">
        <v>22074</v>
      </c>
      <c r="C755" t="s">
        <v>22075</v>
      </c>
      <c r="D755" t="s">
        <v>2199</v>
      </c>
      <c r="E755" t="s">
        <v>2200</v>
      </c>
      <c r="F755" t="s">
        <v>2201</v>
      </c>
      <c r="G755" t="s">
        <v>8454</v>
      </c>
      <c r="H755" t="s">
        <v>14</v>
      </c>
      <c r="I755" t="s">
        <v>8428</v>
      </c>
      <c r="J755" t="s">
        <v>8455</v>
      </c>
      <c r="K755" t="s">
        <v>23508</v>
      </c>
      <c r="L755" t="s">
        <v>14</v>
      </c>
      <c r="M755" t="s">
        <v>14</v>
      </c>
      <c r="N755" t="s">
        <v>8456</v>
      </c>
      <c r="O755" t="s">
        <v>23508</v>
      </c>
      <c r="P755" t="s">
        <v>14</v>
      </c>
      <c r="Q755" t="s">
        <v>23508</v>
      </c>
      <c r="R755" t="s">
        <v>23508</v>
      </c>
      <c r="S755" t="s">
        <v>14</v>
      </c>
      <c r="T755" t="s">
        <v>14</v>
      </c>
      <c r="U755" t="s">
        <v>14</v>
      </c>
      <c r="V755" t="s">
        <v>14</v>
      </c>
      <c r="W755" t="s">
        <v>1333</v>
      </c>
      <c r="X755" t="s">
        <v>1304</v>
      </c>
      <c r="Y755" t="s">
        <v>1999</v>
      </c>
      <c r="Z755" t="s">
        <v>12</v>
      </c>
      <c r="AA755" t="s">
        <v>14</v>
      </c>
      <c r="AB755" t="s">
        <v>23508</v>
      </c>
      <c r="AC755" t="s">
        <v>8457</v>
      </c>
      <c r="AD755" t="s">
        <v>2207</v>
      </c>
      <c r="AE755" t="s">
        <v>8458</v>
      </c>
      <c r="AF755" t="s">
        <v>1173</v>
      </c>
      <c r="AG755" t="s">
        <v>14</v>
      </c>
      <c r="AH755" t="s">
        <v>2209</v>
      </c>
      <c r="AI755" t="s">
        <v>2287</v>
      </c>
      <c r="AJ755" t="s">
        <v>1554</v>
      </c>
      <c r="AK755" t="s">
        <v>8459</v>
      </c>
      <c r="AL755" t="s">
        <v>1554</v>
      </c>
      <c r="AM755" t="s">
        <v>8459</v>
      </c>
      <c r="AN755" t="s">
        <v>1449</v>
      </c>
      <c r="AO755" t="s">
        <v>3007</v>
      </c>
      <c r="AP755" t="s">
        <v>23509</v>
      </c>
      <c r="AQ755" t="s">
        <v>14</v>
      </c>
      <c r="AR755" t="s">
        <v>14</v>
      </c>
      <c r="AS755" t="s">
        <v>14</v>
      </c>
      <c r="AT755" t="s">
        <v>14</v>
      </c>
      <c r="AU755" t="s">
        <v>8460</v>
      </c>
      <c r="AV755" t="s">
        <v>8436</v>
      </c>
      <c r="AW755" t="s">
        <v>8436</v>
      </c>
      <c r="AX755" t="s">
        <v>8436</v>
      </c>
      <c r="AY755" t="s">
        <v>8454</v>
      </c>
      <c r="AZ755" t="s">
        <v>22074</v>
      </c>
      <c r="BA755" t="s">
        <v>22074</v>
      </c>
      <c r="BB755" t="s">
        <v>22089</v>
      </c>
      <c r="BC755">
        <v>724753.24</v>
      </c>
      <c r="BD755">
        <v>840714</v>
      </c>
      <c r="BE755" t="s">
        <v>14</v>
      </c>
      <c r="BF755" t="s">
        <v>14</v>
      </c>
      <c r="BG755" t="s">
        <v>2214</v>
      </c>
      <c r="BH755" t="s">
        <v>14</v>
      </c>
      <c r="BI755" t="s">
        <v>22092</v>
      </c>
      <c r="BJ755" t="s">
        <v>8461</v>
      </c>
      <c r="BK755" t="s">
        <v>14</v>
      </c>
      <c r="BL755" t="s">
        <v>22074</v>
      </c>
      <c r="BM755" t="s">
        <v>22089</v>
      </c>
      <c r="BN755" t="s">
        <v>8462</v>
      </c>
      <c r="BO755" t="s">
        <v>14</v>
      </c>
      <c r="BP755" t="s">
        <v>23508</v>
      </c>
      <c r="BQ755" t="s">
        <v>2217</v>
      </c>
      <c r="BR755" t="s">
        <v>2303</v>
      </c>
      <c r="BS755" t="s">
        <v>2404</v>
      </c>
      <c r="BT755" t="s">
        <v>14</v>
      </c>
      <c r="BU755" t="s">
        <v>14</v>
      </c>
      <c r="BV755" t="s">
        <v>14</v>
      </c>
      <c r="BW755" t="s">
        <v>14</v>
      </c>
      <c r="BX755" t="s">
        <v>14</v>
      </c>
      <c r="BY755" t="s">
        <v>2220</v>
      </c>
      <c r="BZ755" t="s">
        <v>23508</v>
      </c>
      <c r="CA755" t="s">
        <v>8439</v>
      </c>
      <c r="CB755" t="s">
        <v>14</v>
      </c>
      <c r="CC755" t="s">
        <v>14</v>
      </c>
      <c r="CD755" t="s">
        <v>14</v>
      </c>
      <c r="CE755" t="s">
        <v>14</v>
      </c>
      <c r="CF755" t="s">
        <v>8463</v>
      </c>
      <c r="CG755" t="s">
        <v>634</v>
      </c>
      <c r="CH755" t="s">
        <v>22075</v>
      </c>
      <c r="CJ755" t="s">
        <v>283</v>
      </c>
      <c r="CK755" t="s">
        <v>24</v>
      </c>
      <c r="CM755" s="4" t="str">
        <f>_xlfn.XLOOKUP($CG755,tbl_area_24_07_2024[Nombre Área],tbl_area_24_07_2024[Estado],"Si no se encuentra",2,)</f>
        <v>Veracruz</v>
      </c>
      <c r="CN755" s="4" t="str">
        <f>_xlfn.XLOOKUP($CG755,tbl_area_24_07_2024[Nombre Área],tbl_area_24_07_2024[Estructura],"Si no se encuentra",2,)</f>
        <v>Juntas Distritales</v>
      </c>
    </row>
    <row r="756" spans="1:92" ht="34.9" customHeight="1" x14ac:dyDescent="0.85">
      <c r="A756" t="s">
        <v>22073</v>
      </c>
      <c r="B756" t="s">
        <v>22074</v>
      </c>
      <c r="C756" t="s">
        <v>22075</v>
      </c>
      <c r="D756" t="s">
        <v>2199</v>
      </c>
      <c r="E756" t="s">
        <v>2242</v>
      </c>
      <c r="F756" t="s">
        <v>2201</v>
      </c>
      <c r="G756" t="s">
        <v>8464</v>
      </c>
      <c r="H756" t="s">
        <v>14</v>
      </c>
      <c r="I756" t="s">
        <v>8442</v>
      </c>
      <c r="J756" t="s">
        <v>8465</v>
      </c>
      <c r="K756" t="s">
        <v>23510</v>
      </c>
      <c r="L756" t="s">
        <v>14</v>
      </c>
      <c r="M756" t="s">
        <v>14</v>
      </c>
      <c r="N756" t="s">
        <v>8445</v>
      </c>
      <c r="O756" t="s">
        <v>23510</v>
      </c>
      <c r="P756" t="s">
        <v>14</v>
      </c>
      <c r="Q756" t="s">
        <v>23510</v>
      </c>
      <c r="R756" t="s">
        <v>23510</v>
      </c>
      <c r="S756" t="s">
        <v>14</v>
      </c>
      <c r="T756" t="s">
        <v>14</v>
      </c>
      <c r="U756" t="s">
        <v>14</v>
      </c>
      <c r="V756" t="s">
        <v>14</v>
      </c>
      <c r="W756" t="s">
        <v>14</v>
      </c>
      <c r="X756" t="s">
        <v>14</v>
      </c>
      <c r="Y756" t="s">
        <v>14</v>
      </c>
      <c r="Z756" t="s">
        <v>14</v>
      </c>
      <c r="AA756" t="s">
        <v>8446</v>
      </c>
      <c r="AB756" t="s">
        <v>23510</v>
      </c>
      <c r="AC756" t="s">
        <v>8447</v>
      </c>
      <c r="AD756" t="s">
        <v>2207</v>
      </c>
      <c r="AE756" t="s">
        <v>8448</v>
      </c>
      <c r="AF756" t="s">
        <v>8449</v>
      </c>
      <c r="AG756" t="s">
        <v>14</v>
      </c>
      <c r="AH756" t="s">
        <v>2337</v>
      </c>
      <c r="AI756" t="s">
        <v>2610</v>
      </c>
      <c r="AJ756" t="s">
        <v>1583</v>
      </c>
      <c r="AK756" t="s">
        <v>283</v>
      </c>
      <c r="AL756" t="s">
        <v>1583</v>
      </c>
      <c r="AM756" t="s">
        <v>283</v>
      </c>
      <c r="AN756" t="s">
        <v>1449</v>
      </c>
      <c r="AO756" t="s">
        <v>3007</v>
      </c>
      <c r="AP756" t="s">
        <v>22522</v>
      </c>
      <c r="AQ756" t="s">
        <v>14</v>
      </c>
      <c r="AR756" t="s">
        <v>14</v>
      </c>
      <c r="AS756" t="s">
        <v>14</v>
      </c>
      <c r="AT756" t="s">
        <v>14</v>
      </c>
      <c r="AU756" t="s">
        <v>8450</v>
      </c>
      <c r="AV756" t="s">
        <v>8436</v>
      </c>
      <c r="AW756" t="s">
        <v>8436</v>
      </c>
      <c r="AX756" t="s">
        <v>8436</v>
      </c>
      <c r="AY756" t="s">
        <v>8464</v>
      </c>
      <c r="AZ756" t="s">
        <v>22094</v>
      </c>
      <c r="BA756" t="s">
        <v>22104</v>
      </c>
      <c r="BB756" t="s">
        <v>22089</v>
      </c>
      <c r="BC756">
        <v>12672</v>
      </c>
      <c r="BD756">
        <v>14700</v>
      </c>
      <c r="BE756" t="s">
        <v>14</v>
      </c>
      <c r="BF756" t="s">
        <v>14</v>
      </c>
      <c r="BG756" t="s">
        <v>2214</v>
      </c>
      <c r="BH756" t="s">
        <v>14</v>
      </c>
      <c r="BI756" t="s">
        <v>22092</v>
      </c>
      <c r="BJ756" t="s">
        <v>8445</v>
      </c>
      <c r="BK756" t="s">
        <v>14</v>
      </c>
      <c r="BL756" t="s">
        <v>22104</v>
      </c>
      <c r="BM756" t="s">
        <v>22089</v>
      </c>
      <c r="BN756" t="s">
        <v>8466</v>
      </c>
      <c r="BO756" t="s">
        <v>14</v>
      </c>
      <c r="BP756" t="s">
        <v>23510</v>
      </c>
      <c r="BQ756" t="s">
        <v>2217</v>
      </c>
      <c r="BR756" t="s">
        <v>2303</v>
      </c>
      <c r="BS756" t="s">
        <v>2404</v>
      </c>
      <c r="BT756" t="s">
        <v>14</v>
      </c>
      <c r="BU756" t="s">
        <v>14</v>
      </c>
      <c r="BV756" t="s">
        <v>14</v>
      </c>
      <c r="BW756" t="s">
        <v>14</v>
      </c>
      <c r="BX756" t="s">
        <v>14</v>
      </c>
      <c r="BY756" t="s">
        <v>2220</v>
      </c>
      <c r="BZ756" t="s">
        <v>23510</v>
      </c>
      <c r="CA756" t="s">
        <v>8452</v>
      </c>
      <c r="CB756" t="s">
        <v>14</v>
      </c>
      <c r="CC756" t="s">
        <v>14</v>
      </c>
      <c r="CD756" t="s">
        <v>14</v>
      </c>
      <c r="CE756" t="s">
        <v>14</v>
      </c>
      <c r="CF756" t="s">
        <v>8467</v>
      </c>
      <c r="CG756" t="s">
        <v>634</v>
      </c>
      <c r="CH756" t="s">
        <v>22075</v>
      </c>
      <c r="CJ756" t="s">
        <v>283</v>
      </c>
      <c r="CK756" t="s">
        <v>24</v>
      </c>
      <c r="CM756" s="4" t="str">
        <f>_xlfn.XLOOKUP($CG756,tbl_area_24_07_2024[Nombre Área],tbl_area_24_07_2024[Estado],"Si no se encuentra",2,)</f>
        <v>Veracruz</v>
      </c>
      <c r="CN756" s="4" t="str">
        <f>_xlfn.XLOOKUP($CG756,tbl_area_24_07_2024[Nombre Área],tbl_area_24_07_2024[Estructura],"Si no se encuentra",2,)</f>
        <v>Juntas Distritales</v>
      </c>
    </row>
    <row r="757" spans="1:92" ht="34.9" customHeight="1" x14ac:dyDescent="0.85">
      <c r="A757" t="s">
        <v>22073</v>
      </c>
      <c r="B757" t="s">
        <v>22074</v>
      </c>
      <c r="C757" t="s">
        <v>22075</v>
      </c>
      <c r="D757" t="s">
        <v>2199</v>
      </c>
      <c r="E757" t="s">
        <v>2507</v>
      </c>
      <c r="F757" t="s">
        <v>2201</v>
      </c>
      <c r="G757" t="s">
        <v>8468</v>
      </c>
      <c r="H757" t="s">
        <v>14</v>
      </c>
      <c r="I757" t="s">
        <v>8469</v>
      </c>
      <c r="J757" t="s">
        <v>8470</v>
      </c>
      <c r="K757" t="s">
        <v>8834</v>
      </c>
      <c r="L757" t="s">
        <v>14</v>
      </c>
      <c r="M757" t="s">
        <v>14</v>
      </c>
      <c r="N757" t="s">
        <v>8471</v>
      </c>
      <c r="O757" t="s">
        <v>8834</v>
      </c>
      <c r="P757" t="s">
        <v>14</v>
      </c>
      <c r="Q757" t="s">
        <v>8834</v>
      </c>
      <c r="R757" t="s">
        <v>8834</v>
      </c>
      <c r="S757" t="s">
        <v>14</v>
      </c>
      <c r="T757" t="s">
        <v>14</v>
      </c>
      <c r="U757" t="s">
        <v>14</v>
      </c>
      <c r="V757" t="s">
        <v>14</v>
      </c>
      <c r="W757" t="s">
        <v>1995</v>
      </c>
      <c r="X757" t="s">
        <v>292</v>
      </c>
      <c r="Y757" t="s">
        <v>1261</v>
      </c>
      <c r="Z757" t="s">
        <v>12</v>
      </c>
      <c r="AA757" t="s">
        <v>14</v>
      </c>
      <c r="AB757" t="s">
        <v>8834</v>
      </c>
      <c r="AC757" t="s">
        <v>8472</v>
      </c>
      <c r="AD757" t="s">
        <v>2207</v>
      </c>
      <c r="AE757" t="s">
        <v>8473</v>
      </c>
      <c r="AF757" t="s">
        <v>1490</v>
      </c>
      <c r="AG757" t="s">
        <v>14</v>
      </c>
      <c r="AH757" t="s">
        <v>2209</v>
      </c>
      <c r="AI757" t="s">
        <v>8474</v>
      </c>
      <c r="AJ757" t="s">
        <v>1544</v>
      </c>
      <c r="AK757" t="s">
        <v>8475</v>
      </c>
      <c r="AL757" t="s">
        <v>1544</v>
      </c>
      <c r="AM757" t="s">
        <v>8475</v>
      </c>
      <c r="AN757" t="s">
        <v>1449</v>
      </c>
      <c r="AO757" t="s">
        <v>3007</v>
      </c>
      <c r="AP757" t="s">
        <v>23511</v>
      </c>
      <c r="AQ757" t="s">
        <v>14</v>
      </c>
      <c r="AR757" t="s">
        <v>14</v>
      </c>
      <c r="AS757" t="s">
        <v>14</v>
      </c>
      <c r="AT757" t="s">
        <v>14</v>
      </c>
      <c r="AU757" t="s">
        <v>8476</v>
      </c>
      <c r="AV757" t="s">
        <v>8436</v>
      </c>
      <c r="AW757" t="s">
        <v>8436</v>
      </c>
      <c r="AX757" t="s">
        <v>8436</v>
      </c>
      <c r="AY757" t="s">
        <v>8468</v>
      </c>
      <c r="AZ757" t="s">
        <v>22168</v>
      </c>
      <c r="BA757" t="s">
        <v>22100</v>
      </c>
      <c r="BB757" t="s">
        <v>23147</v>
      </c>
      <c r="BC757">
        <v>49100</v>
      </c>
      <c r="BD757">
        <v>56956</v>
      </c>
      <c r="BE757" t="s">
        <v>14</v>
      </c>
      <c r="BF757" t="s">
        <v>14</v>
      </c>
      <c r="BG757" t="s">
        <v>2214</v>
      </c>
      <c r="BH757" t="s">
        <v>14</v>
      </c>
      <c r="BI757" t="s">
        <v>22092</v>
      </c>
      <c r="BJ757" t="s">
        <v>8477</v>
      </c>
      <c r="BK757" t="s">
        <v>14</v>
      </c>
      <c r="BL757" t="s">
        <v>22100</v>
      </c>
      <c r="BM757" t="s">
        <v>23147</v>
      </c>
      <c r="BN757" t="s">
        <v>8478</v>
      </c>
      <c r="BO757" t="s">
        <v>14</v>
      </c>
      <c r="BP757" t="s">
        <v>8834</v>
      </c>
      <c r="BQ757" t="s">
        <v>2217</v>
      </c>
      <c r="BR757" t="s">
        <v>2303</v>
      </c>
      <c r="BS757" t="s">
        <v>2404</v>
      </c>
      <c r="BT757" t="s">
        <v>14</v>
      </c>
      <c r="BU757" t="s">
        <v>14</v>
      </c>
      <c r="BV757" t="s">
        <v>14</v>
      </c>
      <c r="BW757" t="s">
        <v>14</v>
      </c>
      <c r="BX757" t="s">
        <v>14</v>
      </c>
      <c r="BY757" t="s">
        <v>2220</v>
      </c>
      <c r="BZ757" t="s">
        <v>8834</v>
      </c>
      <c r="CA757" t="s">
        <v>8479</v>
      </c>
      <c r="CB757" t="s">
        <v>14</v>
      </c>
      <c r="CC757" t="s">
        <v>14</v>
      </c>
      <c r="CD757" t="s">
        <v>14</v>
      </c>
      <c r="CE757" t="s">
        <v>14</v>
      </c>
      <c r="CF757" t="s">
        <v>8480</v>
      </c>
      <c r="CG757" t="s">
        <v>634</v>
      </c>
      <c r="CH757" t="s">
        <v>22075</v>
      </c>
      <c r="CJ757" t="s">
        <v>283</v>
      </c>
      <c r="CK757" t="s">
        <v>24</v>
      </c>
      <c r="CM757" s="4" t="str">
        <f>_xlfn.XLOOKUP($CG757,tbl_area_24_07_2024[Nombre Área],tbl_area_24_07_2024[Estado],"Si no se encuentra",2,)</f>
        <v>Veracruz</v>
      </c>
      <c r="CN757" s="4" t="str">
        <f>_xlfn.XLOOKUP($CG757,tbl_area_24_07_2024[Nombre Área],tbl_area_24_07_2024[Estructura],"Si no se encuentra",2,)</f>
        <v>Juntas Distritales</v>
      </c>
    </row>
    <row r="758" spans="1:92" ht="34.9" customHeight="1" x14ac:dyDescent="0.85">
      <c r="A758" t="s">
        <v>22073</v>
      </c>
      <c r="B758" t="s">
        <v>22074</v>
      </c>
      <c r="C758" t="s">
        <v>22075</v>
      </c>
      <c r="D758" t="s">
        <v>2199</v>
      </c>
      <c r="E758" t="s">
        <v>2507</v>
      </c>
      <c r="F758" t="s">
        <v>2201</v>
      </c>
      <c r="G758" t="s">
        <v>8481</v>
      </c>
      <c r="H758" t="s">
        <v>14</v>
      </c>
      <c r="I758" t="s">
        <v>8482</v>
      </c>
      <c r="J758" t="s">
        <v>8483</v>
      </c>
      <c r="K758" t="s">
        <v>23512</v>
      </c>
      <c r="L758" t="s">
        <v>14</v>
      </c>
      <c r="M758" t="s">
        <v>14</v>
      </c>
      <c r="N758" t="s">
        <v>8484</v>
      </c>
      <c r="O758" t="s">
        <v>23512</v>
      </c>
      <c r="P758" t="s">
        <v>14</v>
      </c>
      <c r="Q758" t="s">
        <v>23512</v>
      </c>
      <c r="R758" t="s">
        <v>23512</v>
      </c>
      <c r="S758" t="s">
        <v>14</v>
      </c>
      <c r="T758" t="s">
        <v>14</v>
      </c>
      <c r="U758" t="s">
        <v>14</v>
      </c>
      <c r="V758" t="s">
        <v>14</v>
      </c>
      <c r="W758" t="s">
        <v>8485</v>
      </c>
      <c r="X758" t="s">
        <v>146</v>
      </c>
      <c r="Y758" t="s">
        <v>565</v>
      </c>
      <c r="Z758" t="s">
        <v>18</v>
      </c>
      <c r="AA758" t="s">
        <v>14</v>
      </c>
      <c r="AB758" t="s">
        <v>23512</v>
      </c>
      <c r="AC758" t="s">
        <v>8486</v>
      </c>
      <c r="AD758" t="s">
        <v>2207</v>
      </c>
      <c r="AE758" t="s">
        <v>8487</v>
      </c>
      <c r="AF758" t="s">
        <v>1168</v>
      </c>
      <c r="AG758" t="s">
        <v>1178</v>
      </c>
      <c r="AH758" t="s">
        <v>2209</v>
      </c>
      <c r="AI758" t="s">
        <v>8488</v>
      </c>
      <c r="AJ758" t="s">
        <v>23513</v>
      </c>
      <c r="AK758" t="s">
        <v>5107</v>
      </c>
      <c r="AL758" t="s">
        <v>23513</v>
      </c>
      <c r="AM758" t="s">
        <v>5107</v>
      </c>
      <c r="AN758" t="s">
        <v>1449</v>
      </c>
      <c r="AO758" t="s">
        <v>3007</v>
      </c>
      <c r="AP758" t="s">
        <v>23068</v>
      </c>
      <c r="AQ758" t="s">
        <v>14</v>
      </c>
      <c r="AR758" t="s">
        <v>14</v>
      </c>
      <c r="AS758" t="s">
        <v>14</v>
      </c>
      <c r="AT758" t="s">
        <v>14</v>
      </c>
      <c r="AU758" t="s">
        <v>8489</v>
      </c>
      <c r="AV758" t="s">
        <v>8436</v>
      </c>
      <c r="AW758" t="s">
        <v>8436</v>
      </c>
      <c r="AX758" t="s">
        <v>8436</v>
      </c>
      <c r="AY758" t="s">
        <v>8481</v>
      </c>
      <c r="AZ758" t="s">
        <v>23514</v>
      </c>
      <c r="BA758" t="s">
        <v>23147</v>
      </c>
      <c r="BB758" t="s">
        <v>23069</v>
      </c>
      <c r="BC758">
        <v>55865</v>
      </c>
      <c r="BD758">
        <v>64803.08</v>
      </c>
      <c r="BE758" t="s">
        <v>14</v>
      </c>
      <c r="BF758" t="s">
        <v>14</v>
      </c>
      <c r="BG758" t="s">
        <v>2214</v>
      </c>
      <c r="BH758" t="s">
        <v>14</v>
      </c>
      <c r="BI758" t="s">
        <v>22092</v>
      </c>
      <c r="BJ758" t="s">
        <v>8490</v>
      </c>
      <c r="BK758" t="s">
        <v>14</v>
      </c>
      <c r="BL758" t="s">
        <v>23147</v>
      </c>
      <c r="BM758" t="s">
        <v>23069</v>
      </c>
      <c r="BN758" t="s">
        <v>8491</v>
      </c>
      <c r="BO758" t="s">
        <v>14</v>
      </c>
      <c r="BP758" t="s">
        <v>23512</v>
      </c>
      <c r="BQ758" t="s">
        <v>2217</v>
      </c>
      <c r="BR758" t="s">
        <v>2303</v>
      </c>
      <c r="BS758" t="s">
        <v>2404</v>
      </c>
      <c r="BT758" t="s">
        <v>14</v>
      </c>
      <c r="BU758" t="s">
        <v>14</v>
      </c>
      <c r="BV758" t="s">
        <v>14</v>
      </c>
      <c r="BW758" t="s">
        <v>14</v>
      </c>
      <c r="BX758" t="s">
        <v>14</v>
      </c>
      <c r="BY758" t="s">
        <v>2220</v>
      </c>
      <c r="BZ758" t="s">
        <v>23512</v>
      </c>
      <c r="CA758" t="s">
        <v>8479</v>
      </c>
      <c r="CB758" t="s">
        <v>14</v>
      </c>
      <c r="CC758" t="s">
        <v>14</v>
      </c>
      <c r="CD758" t="s">
        <v>14</v>
      </c>
      <c r="CE758" t="s">
        <v>14</v>
      </c>
      <c r="CF758" t="s">
        <v>8492</v>
      </c>
      <c r="CG758" t="s">
        <v>634</v>
      </c>
      <c r="CH758" t="s">
        <v>22075</v>
      </c>
      <c r="CJ758" t="s">
        <v>283</v>
      </c>
      <c r="CK758" t="s">
        <v>24</v>
      </c>
      <c r="CM758" s="4" t="str">
        <f>_xlfn.XLOOKUP($CG758,tbl_area_24_07_2024[Nombre Área],tbl_area_24_07_2024[Estado],"Si no se encuentra",2,)</f>
        <v>Veracruz</v>
      </c>
      <c r="CN758" s="4" t="str">
        <f>_xlfn.XLOOKUP($CG758,tbl_area_24_07_2024[Nombre Área],tbl_area_24_07_2024[Estructura],"Si no se encuentra",2,)</f>
        <v>Juntas Distritales</v>
      </c>
    </row>
    <row r="759" spans="1:92" ht="34.9" customHeight="1" x14ac:dyDescent="0.85">
      <c r="A759" t="s">
        <v>22073</v>
      </c>
      <c r="B759" t="s">
        <v>22074</v>
      </c>
      <c r="C759" t="s">
        <v>22075</v>
      </c>
      <c r="D759" t="s">
        <v>2199</v>
      </c>
      <c r="E759" t="s">
        <v>2200</v>
      </c>
      <c r="F759" t="s">
        <v>2201</v>
      </c>
      <c r="G759" t="s">
        <v>22598</v>
      </c>
      <c r="H759" t="s">
        <v>14</v>
      </c>
      <c r="I759" t="s">
        <v>8493</v>
      </c>
      <c r="J759" t="s">
        <v>8494</v>
      </c>
      <c r="K759" t="s">
        <v>23515</v>
      </c>
      <c r="L759" t="s">
        <v>14</v>
      </c>
      <c r="M759" t="s">
        <v>14</v>
      </c>
      <c r="N759" t="s">
        <v>8495</v>
      </c>
      <c r="O759" t="s">
        <v>23515</v>
      </c>
      <c r="P759" t="s">
        <v>14</v>
      </c>
      <c r="Q759" t="s">
        <v>23515</v>
      </c>
      <c r="R759" t="s">
        <v>23515</v>
      </c>
      <c r="S759" t="s">
        <v>14</v>
      </c>
      <c r="T759" t="s">
        <v>14</v>
      </c>
      <c r="U759" t="s">
        <v>14</v>
      </c>
      <c r="V759" t="s">
        <v>14</v>
      </c>
      <c r="W759" t="s">
        <v>1287</v>
      </c>
      <c r="X759" t="s">
        <v>1889</v>
      </c>
      <c r="Y759" t="s">
        <v>1814</v>
      </c>
      <c r="Z759" t="s">
        <v>12</v>
      </c>
      <c r="AA759" t="s">
        <v>14</v>
      </c>
      <c r="AB759" t="s">
        <v>23515</v>
      </c>
      <c r="AC759" t="s">
        <v>3285</v>
      </c>
      <c r="AD759" t="s">
        <v>2207</v>
      </c>
      <c r="AE759" t="s">
        <v>252</v>
      </c>
      <c r="AF759" t="s">
        <v>1601</v>
      </c>
      <c r="AG759" t="s">
        <v>2724</v>
      </c>
      <c r="AH759" t="s">
        <v>2209</v>
      </c>
      <c r="AI759" t="s">
        <v>3287</v>
      </c>
      <c r="AJ759" t="s">
        <v>22246</v>
      </c>
      <c r="AK759" t="s">
        <v>2491</v>
      </c>
      <c r="AL759" t="s">
        <v>22110</v>
      </c>
      <c r="AM759" t="s">
        <v>2491</v>
      </c>
      <c r="AN759" t="s">
        <v>1184</v>
      </c>
      <c r="AO759" t="s">
        <v>252</v>
      </c>
      <c r="AP759" t="s">
        <v>22241</v>
      </c>
      <c r="AQ759" t="s">
        <v>14</v>
      </c>
      <c r="AR759" t="s">
        <v>14</v>
      </c>
      <c r="AS759" t="s">
        <v>14</v>
      </c>
      <c r="AT759" t="s">
        <v>14</v>
      </c>
      <c r="AU759" t="s">
        <v>8496</v>
      </c>
      <c r="AV759" t="s">
        <v>8497</v>
      </c>
      <c r="AW759" t="s">
        <v>8497</v>
      </c>
      <c r="AX759" t="s">
        <v>8497</v>
      </c>
      <c r="AY759" t="s">
        <v>8498</v>
      </c>
      <c r="AZ759" t="s">
        <v>22077</v>
      </c>
      <c r="BA759" t="s">
        <v>22074</v>
      </c>
      <c r="BB759" t="s">
        <v>22089</v>
      </c>
      <c r="BC759">
        <v>57931.03</v>
      </c>
      <c r="BD759">
        <v>67200</v>
      </c>
      <c r="BE759" t="s">
        <v>14</v>
      </c>
      <c r="BF759" t="s">
        <v>14</v>
      </c>
      <c r="BG759" t="s">
        <v>2214</v>
      </c>
      <c r="BH759" t="s">
        <v>14</v>
      </c>
      <c r="BI759" t="s">
        <v>22092</v>
      </c>
      <c r="BJ759" t="s">
        <v>8499</v>
      </c>
      <c r="BK759" t="s">
        <v>14</v>
      </c>
      <c r="BL759" t="s">
        <v>22074</v>
      </c>
      <c r="BM759" t="s">
        <v>22089</v>
      </c>
      <c r="BN759" t="s">
        <v>8500</v>
      </c>
      <c r="BO759" t="s">
        <v>14</v>
      </c>
      <c r="BP759" t="s">
        <v>23515</v>
      </c>
      <c r="BQ759" t="s">
        <v>2217</v>
      </c>
      <c r="BR759" t="s">
        <v>2303</v>
      </c>
      <c r="BS759" t="s">
        <v>2404</v>
      </c>
      <c r="BT759" t="s">
        <v>14</v>
      </c>
      <c r="BU759" t="s">
        <v>14</v>
      </c>
      <c r="BV759" t="s">
        <v>14</v>
      </c>
      <c r="BW759" t="s">
        <v>14</v>
      </c>
      <c r="BX759" t="s">
        <v>14</v>
      </c>
      <c r="BY759" t="s">
        <v>2220</v>
      </c>
      <c r="BZ759" t="s">
        <v>23515</v>
      </c>
      <c r="CA759" t="s">
        <v>14</v>
      </c>
      <c r="CB759" t="s">
        <v>14</v>
      </c>
      <c r="CC759" t="s">
        <v>14</v>
      </c>
      <c r="CD759" t="s">
        <v>14</v>
      </c>
      <c r="CE759" t="s">
        <v>14</v>
      </c>
      <c r="CF759" t="s">
        <v>8501</v>
      </c>
      <c r="CG759" t="s">
        <v>578</v>
      </c>
      <c r="CH759" t="s">
        <v>22075</v>
      </c>
      <c r="CJ759" t="s">
        <v>283</v>
      </c>
      <c r="CK759" t="s">
        <v>24</v>
      </c>
      <c r="CM759" s="4" t="str">
        <f>_xlfn.XLOOKUP($CG759,tbl_area_24_07_2024[Nombre Área],tbl_area_24_07_2024[Estado],"Si no se encuentra",2,)</f>
        <v>Veracruz</v>
      </c>
      <c r="CN759" s="4" t="str">
        <f>_xlfn.XLOOKUP($CG759,tbl_area_24_07_2024[Nombre Área],tbl_area_24_07_2024[Estructura],"Si no se encuentra",2,)</f>
        <v>Juntas Distritales</v>
      </c>
    </row>
    <row r="760" spans="1:92" ht="34.9" customHeight="1" x14ac:dyDescent="0.85">
      <c r="A760" t="s">
        <v>22073</v>
      </c>
      <c r="B760" t="s">
        <v>22074</v>
      </c>
      <c r="C760" t="s">
        <v>22075</v>
      </c>
      <c r="D760" t="s">
        <v>2199</v>
      </c>
      <c r="E760" t="s">
        <v>2507</v>
      </c>
      <c r="F760" t="s">
        <v>2201</v>
      </c>
      <c r="G760" t="s">
        <v>8502</v>
      </c>
      <c r="H760" t="s">
        <v>14</v>
      </c>
      <c r="I760" t="s">
        <v>8503</v>
      </c>
      <c r="J760" t="s">
        <v>8504</v>
      </c>
      <c r="K760" t="s">
        <v>23516</v>
      </c>
      <c r="L760" t="s">
        <v>14</v>
      </c>
      <c r="M760" t="s">
        <v>14</v>
      </c>
      <c r="N760" t="s">
        <v>8505</v>
      </c>
      <c r="O760" t="s">
        <v>23516</v>
      </c>
      <c r="P760" t="s">
        <v>14</v>
      </c>
      <c r="Q760" t="s">
        <v>23516</v>
      </c>
      <c r="R760" t="s">
        <v>23516</v>
      </c>
      <c r="S760" t="s">
        <v>14</v>
      </c>
      <c r="T760" t="s">
        <v>14</v>
      </c>
      <c r="U760" t="s">
        <v>14</v>
      </c>
      <c r="V760" t="s">
        <v>14</v>
      </c>
      <c r="W760" t="s">
        <v>350</v>
      </c>
      <c r="X760" t="s">
        <v>79</v>
      </c>
      <c r="Y760" t="s">
        <v>105</v>
      </c>
      <c r="Z760" t="s">
        <v>18</v>
      </c>
      <c r="AA760" t="s">
        <v>14</v>
      </c>
      <c r="AB760" t="s">
        <v>23516</v>
      </c>
      <c r="AC760" t="s">
        <v>8506</v>
      </c>
      <c r="AD760" t="s">
        <v>2207</v>
      </c>
      <c r="AE760" t="s">
        <v>8507</v>
      </c>
      <c r="AF760" t="s">
        <v>1612</v>
      </c>
      <c r="AG760" t="s">
        <v>14</v>
      </c>
      <c r="AH760" t="s">
        <v>2209</v>
      </c>
      <c r="AI760" t="s">
        <v>6403</v>
      </c>
      <c r="AJ760" t="s">
        <v>1168</v>
      </c>
      <c r="AK760" t="s">
        <v>159</v>
      </c>
      <c r="AL760" t="s">
        <v>1518</v>
      </c>
      <c r="AM760" t="s">
        <v>6403</v>
      </c>
      <c r="AN760" t="s">
        <v>1180</v>
      </c>
      <c r="AO760" t="s">
        <v>159</v>
      </c>
      <c r="AP760" t="s">
        <v>23517</v>
      </c>
      <c r="AQ760" t="s">
        <v>14</v>
      </c>
      <c r="AR760" t="s">
        <v>14</v>
      </c>
      <c r="AS760" t="s">
        <v>14</v>
      </c>
      <c r="AT760" t="s">
        <v>14</v>
      </c>
      <c r="AU760" t="s">
        <v>2252</v>
      </c>
      <c r="AV760" t="s">
        <v>1196</v>
      </c>
      <c r="AW760" t="s">
        <v>1196</v>
      </c>
      <c r="AX760" t="s">
        <v>1196</v>
      </c>
      <c r="AY760" t="s">
        <v>8508</v>
      </c>
      <c r="AZ760" t="s">
        <v>22141</v>
      </c>
      <c r="BA760" t="s">
        <v>22141</v>
      </c>
      <c r="BB760" t="s">
        <v>22141</v>
      </c>
      <c r="BC760">
        <v>24134.2</v>
      </c>
      <c r="BD760">
        <v>27995.67</v>
      </c>
      <c r="BE760" t="s">
        <v>14</v>
      </c>
      <c r="BF760" t="s">
        <v>14</v>
      </c>
      <c r="BG760" t="s">
        <v>2214</v>
      </c>
      <c r="BH760" t="s">
        <v>14</v>
      </c>
      <c r="BI760" t="s">
        <v>22092</v>
      </c>
      <c r="BJ760" t="s">
        <v>8509</v>
      </c>
      <c r="BK760" t="s">
        <v>14</v>
      </c>
      <c r="BL760" t="s">
        <v>22141</v>
      </c>
      <c r="BM760" t="s">
        <v>22141</v>
      </c>
      <c r="BN760" t="s">
        <v>8510</v>
      </c>
      <c r="BO760" t="s">
        <v>14</v>
      </c>
      <c r="BP760" t="s">
        <v>23516</v>
      </c>
      <c r="BQ760" t="s">
        <v>2217</v>
      </c>
      <c r="BR760" t="s">
        <v>2218</v>
      </c>
      <c r="BS760" t="s">
        <v>2376</v>
      </c>
      <c r="BT760" t="s">
        <v>14</v>
      </c>
      <c r="BU760" t="s">
        <v>14</v>
      </c>
      <c r="BV760" t="s">
        <v>14</v>
      </c>
      <c r="BW760" t="s">
        <v>14</v>
      </c>
      <c r="BX760" t="s">
        <v>6026</v>
      </c>
      <c r="BY760" t="s">
        <v>2220</v>
      </c>
      <c r="BZ760" t="s">
        <v>23516</v>
      </c>
      <c r="CA760" t="s">
        <v>14</v>
      </c>
      <c r="CB760" t="s">
        <v>14</v>
      </c>
      <c r="CC760" t="s">
        <v>14</v>
      </c>
      <c r="CD760" t="s">
        <v>14</v>
      </c>
      <c r="CE760" t="s">
        <v>14</v>
      </c>
      <c r="CF760" t="s">
        <v>8511</v>
      </c>
      <c r="CG760" t="s">
        <v>440</v>
      </c>
      <c r="CH760" t="s">
        <v>22075</v>
      </c>
      <c r="CJ760" t="s">
        <v>159</v>
      </c>
      <c r="CK760" t="s">
        <v>24</v>
      </c>
      <c r="CM760" s="4" t="str">
        <f>_xlfn.XLOOKUP($CG760,tbl_area_24_07_2024[Nombre Área],tbl_area_24_07_2024[Estado],"Si no se encuentra",2,)</f>
        <v>México</v>
      </c>
      <c r="CN760" s="4" t="str">
        <f>_xlfn.XLOOKUP($CG760,tbl_area_24_07_2024[Nombre Área],tbl_area_24_07_2024[Estructura],"Si no se encuentra",2,)</f>
        <v>Juntas Distritales</v>
      </c>
    </row>
    <row r="761" spans="1:92" ht="34.9" customHeight="1" x14ac:dyDescent="0.85">
      <c r="A761" t="s">
        <v>22073</v>
      </c>
      <c r="B761" t="s">
        <v>22074</v>
      </c>
      <c r="C761" t="s">
        <v>22075</v>
      </c>
      <c r="D761" t="s">
        <v>2199</v>
      </c>
      <c r="E761" t="s">
        <v>2507</v>
      </c>
      <c r="F761" t="s">
        <v>2201</v>
      </c>
      <c r="G761" t="s">
        <v>8512</v>
      </c>
      <c r="H761" t="s">
        <v>14</v>
      </c>
      <c r="I761" t="s">
        <v>8513</v>
      </c>
      <c r="J761" t="s">
        <v>8514</v>
      </c>
      <c r="K761" t="s">
        <v>23518</v>
      </c>
      <c r="L761" t="s">
        <v>14</v>
      </c>
      <c r="M761" t="s">
        <v>14</v>
      </c>
      <c r="N761" t="s">
        <v>8515</v>
      </c>
      <c r="O761" t="s">
        <v>23518</v>
      </c>
      <c r="P761" t="s">
        <v>14</v>
      </c>
      <c r="Q761" t="s">
        <v>23518</v>
      </c>
      <c r="R761" t="s">
        <v>23518</v>
      </c>
      <c r="S761" t="s">
        <v>14</v>
      </c>
      <c r="T761" t="s">
        <v>14</v>
      </c>
      <c r="U761" t="s">
        <v>14</v>
      </c>
      <c r="V761" t="s">
        <v>14</v>
      </c>
      <c r="W761" t="s">
        <v>350</v>
      </c>
      <c r="X761" t="s">
        <v>79</v>
      </c>
      <c r="Y761" t="s">
        <v>105</v>
      </c>
      <c r="Z761" t="s">
        <v>18</v>
      </c>
      <c r="AA761" t="s">
        <v>14</v>
      </c>
      <c r="AB761" t="s">
        <v>23518</v>
      </c>
      <c r="AC761" t="s">
        <v>8516</v>
      </c>
      <c r="AD761" t="s">
        <v>2207</v>
      </c>
      <c r="AE761" t="s">
        <v>8507</v>
      </c>
      <c r="AF761" t="s">
        <v>1612</v>
      </c>
      <c r="AG761" t="s">
        <v>14</v>
      </c>
      <c r="AH761" t="s">
        <v>2209</v>
      </c>
      <c r="AI761" t="s">
        <v>6403</v>
      </c>
      <c r="AJ761" t="s">
        <v>1168</v>
      </c>
      <c r="AK761" t="s">
        <v>159</v>
      </c>
      <c r="AL761" t="s">
        <v>1518</v>
      </c>
      <c r="AM761" t="s">
        <v>6403</v>
      </c>
      <c r="AN761" t="s">
        <v>1180</v>
      </c>
      <c r="AO761" t="s">
        <v>159</v>
      </c>
      <c r="AP761" t="s">
        <v>23517</v>
      </c>
      <c r="AQ761" t="s">
        <v>14</v>
      </c>
      <c r="AR761" t="s">
        <v>14</v>
      </c>
      <c r="AS761" t="s">
        <v>14</v>
      </c>
      <c r="AT761" t="s">
        <v>14</v>
      </c>
      <c r="AU761" t="s">
        <v>2252</v>
      </c>
      <c r="AV761" t="s">
        <v>1196</v>
      </c>
      <c r="AW761" t="s">
        <v>1196</v>
      </c>
      <c r="AX761" t="s">
        <v>1196</v>
      </c>
      <c r="AY761" t="s">
        <v>8517</v>
      </c>
      <c r="AZ761" t="s">
        <v>22088</v>
      </c>
      <c r="BA761" t="s">
        <v>22088</v>
      </c>
      <c r="BB761" t="s">
        <v>22088</v>
      </c>
      <c r="BC761">
        <v>13896.55</v>
      </c>
      <c r="BD761">
        <v>16120</v>
      </c>
      <c r="BE761" t="s">
        <v>14</v>
      </c>
      <c r="BF761" t="s">
        <v>14</v>
      </c>
      <c r="BG761" t="s">
        <v>2214</v>
      </c>
      <c r="BH761" t="s">
        <v>14</v>
      </c>
      <c r="BI761" t="s">
        <v>22092</v>
      </c>
      <c r="BJ761" t="s">
        <v>8518</v>
      </c>
      <c r="BK761" t="s">
        <v>14</v>
      </c>
      <c r="BL761" t="s">
        <v>22088</v>
      </c>
      <c r="BM761" t="s">
        <v>22088</v>
      </c>
      <c r="BN761" t="s">
        <v>8519</v>
      </c>
      <c r="BO761" t="s">
        <v>14</v>
      </c>
      <c r="BP761" t="s">
        <v>23518</v>
      </c>
      <c r="BQ761" t="s">
        <v>2217</v>
      </c>
      <c r="BR761" t="s">
        <v>2218</v>
      </c>
      <c r="BS761" t="s">
        <v>2376</v>
      </c>
      <c r="BT761" t="s">
        <v>14</v>
      </c>
      <c r="BU761" t="s">
        <v>14</v>
      </c>
      <c r="BV761" t="s">
        <v>14</v>
      </c>
      <c r="BW761" t="s">
        <v>14</v>
      </c>
      <c r="BX761" t="s">
        <v>6026</v>
      </c>
      <c r="BY761" t="s">
        <v>2220</v>
      </c>
      <c r="BZ761" t="s">
        <v>23518</v>
      </c>
      <c r="CA761" t="s">
        <v>14</v>
      </c>
      <c r="CB761" t="s">
        <v>14</v>
      </c>
      <c r="CC761" t="s">
        <v>14</v>
      </c>
      <c r="CD761" t="s">
        <v>14</v>
      </c>
      <c r="CE761" t="s">
        <v>14</v>
      </c>
      <c r="CF761" t="s">
        <v>8520</v>
      </c>
      <c r="CG761" t="s">
        <v>440</v>
      </c>
      <c r="CH761" t="s">
        <v>22075</v>
      </c>
      <c r="CJ761" t="s">
        <v>159</v>
      </c>
      <c r="CK761" t="s">
        <v>24</v>
      </c>
      <c r="CM761" s="4" t="str">
        <f>_xlfn.XLOOKUP($CG761,tbl_area_24_07_2024[Nombre Área],tbl_area_24_07_2024[Estado],"Si no se encuentra",2,)</f>
        <v>México</v>
      </c>
      <c r="CN761" s="4" t="str">
        <f>_xlfn.XLOOKUP($CG761,tbl_area_24_07_2024[Nombre Área],tbl_area_24_07_2024[Estructura],"Si no se encuentra",2,)</f>
        <v>Juntas Distritales</v>
      </c>
    </row>
    <row r="762" spans="1:92" ht="34.9" customHeight="1" x14ac:dyDescent="0.85">
      <c r="A762" t="s">
        <v>22073</v>
      </c>
      <c r="B762" t="s">
        <v>22074</v>
      </c>
      <c r="C762" t="s">
        <v>22075</v>
      </c>
      <c r="D762" t="s">
        <v>2199</v>
      </c>
      <c r="E762" t="s">
        <v>2507</v>
      </c>
      <c r="F762" t="s">
        <v>2201</v>
      </c>
      <c r="G762" t="s">
        <v>8521</v>
      </c>
      <c r="H762" t="s">
        <v>14</v>
      </c>
      <c r="I762" t="s">
        <v>8513</v>
      </c>
      <c r="J762" t="s">
        <v>8522</v>
      </c>
      <c r="K762" t="s">
        <v>8865</v>
      </c>
      <c r="L762" t="s">
        <v>14</v>
      </c>
      <c r="M762" t="s">
        <v>14</v>
      </c>
      <c r="N762" t="s">
        <v>8515</v>
      </c>
      <c r="O762" t="s">
        <v>8865</v>
      </c>
      <c r="P762" t="s">
        <v>14</v>
      </c>
      <c r="Q762" t="s">
        <v>8865</v>
      </c>
      <c r="R762" t="s">
        <v>8865</v>
      </c>
      <c r="S762" t="s">
        <v>14</v>
      </c>
      <c r="T762" t="s">
        <v>14</v>
      </c>
      <c r="U762" t="s">
        <v>14</v>
      </c>
      <c r="V762" t="s">
        <v>14</v>
      </c>
      <c r="W762" t="s">
        <v>14</v>
      </c>
      <c r="X762" t="s">
        <v>14</v>
      </c>
      <c r="Y762" t="s">
        <v>14</v>
      </c>
      <c r="Z762" t="s">
        <v>14</v>
      </c>
      <c r="AA762" t="s">
        <v>8523</v>
      </c>
      <c r="AB762" t="s">
        <v>8865</v>
      </c>
      <c r="AC762" t="s">
        <v>8524</v>
      </c>
      <c r="AD762" t="s">
        <v>2207</v>
      </c>
      <c r="AE762" t="s">
        <v>3405</v>
      </c>
      <c r="AF762" t="s">
        <v>4448</v>
      </c>
      <c r="AG762" t="s">
        <v>14</v>
      </c>
      <c r="AH762" t="s">
        <v>2209</v>
      </c>
      <c r="AI762" t="s">
        <v>6403</v>
      </c>
      <c r="AJ762" t="s">
        <v>1168</v>
      </c>
      <c r="AK762" t="s">
        <v>159</v>
      </c>
      <c r="AL762" t="s">
        <v>1518</v>
      </c>
      <c r="AM762" t="s">
        <v>6403</v>
      </c>
      <c r="AN762" t="s">
        <v>1180</v>
      </c>
      <c r="AO762" t="s">
        <v>159</v>
      </c>
      <c r="AP762" t="s">
        <v>23519</v>
      </c>
      <c r="AQ762" t="s">
        <v>14</v>
      </c>
      <c r="AR762" t="s">
        <v>14</v>
      </c>
      <c r="AS762" t="s">
        <v>14</v>
      </c>
      <c r="AT762" t="s">
        <v>14</v>
      </c>
      <c r="AU762" t="s">
        <v>2252</v>
      </c>
      <c r="AV762" t="s">
        <v>1196</v>
      </c>
      <c r="AW762" t="s">
        <v>1196</v>
      </c>
      <c r="AX762" t="s">
        <v>1196</v>
      </c>
      <c r="AY762" t="s">
        <v>8525</v>
      </c>
      <c r="AZ762" t="s">
        <v>22088</v>
      </c>
      <c r="BA762" t="s">
        <v>22088</v>
      </c>
      <c r="BB762" t="s">
        <v>22088</v>
      </c>
      <c r="BC762">
        <v>10796.55</v>
      </c>
      <c r="BD762">
        <v>12524</v>
      </c>
      <c r="BE762" t="s">
        <v>14</v>
      </c>
      <c r="BF762" t="s">
        <v>14</v>
      </c>
      <c r="BG762" t="s">
        <v>2214</v>
      </c>
      <c r="BH762" t="s">
        <v>14</v>
      </c>
      <c r="BI762" t="s">
        <v>22092</v>
      </c>
      <c r="BJ762" t="s">
        <v>8518</v>
      </c>
      <c r="BK762" t="s">
        <v>14</v>
      </c>
      <c r="BL762" t="s">
        <v>22088</v>
      </c>
      <c r="BM762" t="s">
        <v>22088</v>
      </c>
      <c r="BN762" t="s">
        <v>8526</v>
      </c>
      <c r="BO762" t="s">
        <v>14</v>
      </c>
      <c r="BP762" t="s">
        <v>8865</v>
      </c>
      <c r="BQ762" t="s">
        <v>2217</v>
      </c>
      <c r="BR762" t="s">
        <v>2218</v>
      </c>
      <c r="BS762" t="s">
        <v>2376</v>
      </c>
      <c r="BT762" t="s">
        <v>14</v>
      </c>
      <c r="BU762" t="s">
        <v>14</v>
      </c>
      <c r="BV762" t="s">
        <v>14</v>
      </c>
      <c r="BW762" t="s">
        <v>14</v>
      </c>
      <c r="BX762" t="s">
        <v>6026</v>
      </c>
      <c r="BY762" t="s">
        <v>2220</v>
      </c>
      <c r="BZ762" t="s">
        <v>8865</v>
      </c>
      <c r="CA762" t="s">
        <v>14</v>
      </c>
      <c r="CB762" t="s">
        <v>14</v>
      </c>
      <c r="CC762" t="s">
        <v>14</v>
      </c>
      <c r="CD762" t="s">
        <v>14</v>
      </c>
      <c r="CE762" t="s">
        <v>14</v>
      </c>
      <c r="CF762" t="s">
        <v>8527</v>
      </c>
      <c r="CG762" t="s">
        <v>440</v>
      </c>
      <c r="CH762" t="s">
        <v>22075</v>
      </c>
      <c r="CJ762" t="s">
        <v>159</v>
      </c>
      <c r="CK762" t="s">
        <v>24</v>
      </c>
      <c r="CM762" s="4" t="str">
        <f>_xlfn.XLOOKUP($CG762,tbl_area_24_07_2024[Nombre Área],tbl_area_24_07_2024[Estado],"Si no se encuentra",2,)</f>
        <v>México</v>
      </c>
      <c r="CN762" s="4" t="str">
        <f>_xlfn.XLOOKUP($CG762,tbl_area_24_07_2024[Nombre Área],tbl_area_24_07_2024[Estructura],"Si no se encuentra",2,)</f>
        <v>Juntas Distritales</v>
      </c>
    </row>
    <row r="763" spans="1:92" ht="34.9" customHeight="1" x14ac:dyDescent="0.85">
      <c r="A763" t="s">
        <v>22073</v>
      </c>
      <c r="B763" t="s">
        <v>22074</v>
      </c>
      <c r="C763" t="s">
        <v>22075</v>
      </c>
      <c r="D763" t="s">
        <v>2199</v>
      </c>
      <c r="E763" t="s">
        <v>2507</v>
      </c>
      <c r="F763" t="s">
        <v>2201</v>
      </c>
      <c r="G763" t="s">
        <v>8528</v>
      </c>
      <c r="H763" t="s">
        <v>14</v>
      </c>
      <c r="I763" t="s">
        <v>8529</v>
      </c>
      <c r="J763" t="s">
        <v>8530</v>
      </c>
      <c r="K763" t="s">
        <v>23520</v>
      </c>
      <c r="L763" t="s">
        <v>14</v>
      </c>
      <c r="M763" t="s">
        <v>14</v>
      </c>
      <c r="N763" t="s">
        <v>8531</v>
      </c>
      <c r="O763" t="s">
        <v>23520</v>
      </c>
      <c r="P763" t="s">
        <v>14</v>
      </c>
      <c r="Q763" t="s">
        <v>23520</v>
      </c>
      <c r="R763" t="s">
        <v>23520</v>
      </c>
      <c r="S763" t="s">
        <v>14</v>
      </c>
      <c r="T763" t="s">
        <v>14</v>
      </c>
      <c r="U763" t="s">
        <v>14</v>
      </c>
      <c r="V763" t="s">
        <v>14</v>
      </c>
      <c r="W763" t="s">
        <v>14</v>
      </c>
      <c r="X763" t="s">
        <v>14</v>
      </c>
      <c r="Y763" t="s">
        <v>14</v>
      </c>
      <c r="Z763" t="s">
        <v>14</v>
      </c>
      <c r="AA763" t="s">
        <v>8532</v>
      </c>
      <c r="AB763" t="s">
        <v>23520</v>
      </c>
      <c r="AC763" t="s">
        <v>8533</v>
      </c>
      <c r="AD763" t="s">
        <v>2207</v>
      </c>
      <c r="AE763" t="s">
        <v>8534</v>
      </c>
      <c r="AF763" t="s">
        <v>5337</v>
      </c>
      <c r="AG763" t="s">
        <v>14</v>
      </c>
      <c r="AH763" t="s">
        <v>2209</v>
      </c>
      <c r="AI763" t="s">
        <v>6403</v>
      </c>
      <c r="AJ763" t="s">
        <v>1168</v>
      </c>
      <c r="AK763" t="s">
        <v>159</v>
      </c>
      <c r="AL763" t="s">
        <v>1518</v>
      </c>
      <c r="AM763" t="s">
        <v>6403</v>
      </c>
      <c r="AN763" t="s">
        <v>1180</v>
      </c>
      <c r="AO763" t="s">
        <v>159</v>
      </c>
      <c r="AP763" t="s">
        <v>23521</v>
      </c>
      <c r="AQ763" t="s">
        <v>14</v>
      </c>
      <c r="AR763" t="s">
        <v>14</v>
      </c>
      <c r="AS763" t="s">
        <v>14</v>
      </c>
      <c r="AT763" t="s">
        <v>14</v>
      </c>
      <c r="AU763" t="s">
        <v>2252</v>
      </c>
      <c r="AV763" t="s">
        <v>1196</v>
      </c>
      <c r="AW763" t="s">
        <v>1196</v>
      </c>
      <c r="AX763" t="s">
        <v>1196</v>
      </c>
      <c r="AY763" t="s">
        <v>8535</v>
      </c>
      <c r="AZ763" t="s">
        <v>22088</v>
      </c>
      <c r="BA763" t="s">
        <v>22088</v>
      </c>
      <c r="BB763" t="s">
        <v>22088</v>
      </c>
      <c r="BC763">
        <v>18861</v>
      </c>
      <c r="BD763">
        <v>21878.76</v>
      </c>
      <c r="BE763" t="s">
        <v>14</v>
      </c>
      <c r="BF763" t="s">
        <v>14</v>
      </c>
      <c r="BG763" t="s">
        <v>2214</v>
      </c>
      <c r="BH763" t="s">
        <v>14</v>
      </c>
      <c r="BI763" t="s">
        <v>22092</v>
      </c>
      <c r="BJ763" t="s">
        <v>8536</v>
      </c>
      <c r="BK763" t="s">
        <v>14</v>
      </c>
      <c r="BL763" t="s">
        <v>22088</v>
      </c>
      <c r="BM763" t="s">
        <v>22088</v>
      </c>
      <c r="BN763" t="s">
        <v>8537</v>
      </c>
      <c r="BO763" t="s">
        <v>14</v>
      </c>
      <c r="BP763" t="s">
        <v>23520</v>
      </c>
      <c r="BQ763" t="s">
        <v>2217</v>
      </c>
      <c r="BR763" t="s">
        <v>2218</v>
      </c>
      <c r="BS763" t="s">
        <v>2376</v>
      </c>
      <c r="BT763" t="s">
        <v>14</v>
      </c>
      <c r="BU763" t="s">
        <v>14</v>
      </c>
      <c r="BV763" t="s">
        <v>14</v>
      </c>
      <c r="BW763" t="s">
        <v>14</v>
      </c>
      <c r="BX763" t="s">
        <v>6026</v>
      </c>
      <c r="BY763" t="s">
        <v>2220</v>
      </c>
      <c r="BZ763" t="s">
        <v>23520</v>
      </c>
      <c r="CA763" t="s">
        <v>14</v>
      </c>
      <c r="CB763" t="s">
        <v>14</v>
      </c>
      <c r="CC763" t="s">
        <v>14</v>
      </c>
      <c r="CD763" t="s">
        <v>14</v>
      </c>
      <c r="CE763" t="s">
        <v>14</v>
      </c>
      <c r="CF763" t="s">
        <v>8538</v>
      </c>
      <c r="CG763" t="s">
        <v>440</v>
      </c>
      <c r="CH763" t="s">
        <v>22075</v>
      </c>
      <c r="CJ763" t="s">
        <v>159</v>
      </c>
      <c r="CK763" t="s">
        <v>24</v>
      </c>
      <c r="CM763" s="4" t="str">
        <f>_xlfn.XLOOKUP($CG763,tbl_area_24_07_2024[Nombre Área],tbl_area_24_07_2024[Estado],"Si no se encuentra",2,)</f>
        <v>México</v>
      </c>
      <c r="CN763" s="4" t="str">
        <f>_xlfn.XLOOKUP($CG763,tbl_area_24_07_2024[Nombre Área],tbl_area_24_07_2024[Estructura],"Si no se encuentra",2,)</f>
        <v>Juntas Distritales</v>
      </c>
    </row>
    <row r="764" spans="1:92" ht="34.9" customHeight="1" x14ac:dyDescent="0.85">
      <c r="A764" t="s">
        <v>22073</v>
      </c>
      <c r="B764" t="s">
        <v>22074</v>
      </c>
      <c r="C764" t="s">
        <v>22075</v>
      </c>
      <c r="D764" t="s">
        <v>2199</v>
      </c>
      <c r="E764" t="s">
        <v>2200</v>
      </c>
      <c r="F764" t="s">
        <v>2201</v>
      </c>
      <c r="G764" t="s">
        <v>8539</v>
      </c>
      <c r="H764" t="s">
        <v>14</v>
      </c>
      <c r="I764" t="s">
        <v>8540</v>
      </c>
      <c r="J764" t="s">
        <v>8541</v>
      </c>
      <c r="K764" t="s">
        <v>23522</v>
      </c>
      <c r="L764" t="s">
        <v>14</v>
      </c>
      <c r="M764" t="s">
        <v>14</v>
      </c>
      <c r="N764" t="s">
        <v>8542</v>
      </c>
      <c r="O764" t="s">
        <v>23522</v>
      </c>
      <c r="P764" t="s">
        <v>14</v>
      </c>
      <c r="Q764" t="s">
        <v>23522</v>
      </c>
      <c r="R764" t="s">
        <v>23522</v>
      </c>
      <c r="S764" t="s">
        <v>14</v>
      </c>
      <c r="T764" t="s">
        <v>14</v>
      </c>
      <c r="U764" t="s">
        <v>14</v>
      </c>
      <c r="V764" t="s">
        <v>14</v>
      </c>
      <c r="W764" t="s">
        <v>1379</v>
      </c>
      <c r="X764" t="s">
        <v>8543</v>
      </c>
      <c r="Y764" t="s">
        <v>8544</v>
      </c>
      <c r="Z764" t="s">
        <v>12</v>
      </c>
      <c r="AA764" t="s">
        <v>14</v>
      </c>
      <c r="AB764" t="s">
        <v>23522</v>
      </c>
      <c r="AC764" t="s">
        <v>8545</v>
      </c>
      <c r="AD764" t="s">
        <v>2207</v>
      </c>
      <c r="AE764" t="s">
        <v>8546</v>
      </c>
      <c r="AF764" t="s">
        <v>1602</v>
      </c>
      <c r="AG764" t="s">
        <v>14</v>
      </c>
      <c r="AH764" t="s">
        <v>2209</v>
      </c>
      <c r="AI764" t="s">
        <v>6403</v>
      </c>
      <c r="AJ764" t="s">
        <v>1168</v>
      </c>
      <c r="AK764" t="s">
        <v>159</v>
      </c>
      <c r="AL764" t="s">
        <v>1518</v>
      </c>
      <c r="AM764" t="s">
        <v>6403</v>
      </c>
      <c r="AN764" t="s">
        <v>1180</v>
      </c>
      <c r="AO764" t="s">
        <v>159</v>
      </c>
      <c r="AP764" t="s">
        <v>23517</v>
      </c>
      <c r="AQ764" t="s">
        <v>14</v>
      </c>
      <c r="AR764" t="s">
        <v>14</v>
      </c>
      <c r="AS764" t="s">
        <v>14</v>
      </c>
      <c r="AT764" t="s">
        <v>14</v>
      </c>
      <c r="AU764" t="s">
        <v>2211</v>
      </c>
      <c r="AV764" t="s">
        <v>1196</v>
      </c>
      <c r="AW764" t="s">
        <v>1196</v>
      </c>
      <c r="AX764" t="s">
        <v>1196</v>
      </c>
      <c r="AY764" t="s">
        <v>8547</v>
      </c>
      <c r="AZ764" t="s">
        <v>23523</v>
      </c>
      <c r="BA764" t="s">
        <v>22219</v>
      </c>
      <c r="BB764" t="s">
        <v>22089</v>
      </c>
      <c r="BC764">
        <v>130937.24</v>
      </c>
      <c r="BD764">
        <v>151887.20000000001</v>
      </c>
      <c r="BE764" t="s">
        <v>14</v>
      </c>
      <c r="BF764" t="s">
        <v>14</v>
      </c>
      <c r="BG764" t="s">
        <v>2214</v>
      </c>
      <c r="BH764" t="s">
        <v>14</v>
      </c>
      <c r="BI764" t="s">
        <v>22092</v>
      </c>
      <c r="BJ764" t="s">
        <v>8548</v>
      </c>
      <c r="BK764" t="s">
        <v>14</v>
      </c>
      <c r="BL764" t="s">
        <v>22219</v>
      </c>
      <c r="BM764" t="s">
        <v>22089</v>
      </c>
      <c r="BN764" t="s">
        <v>8549</v>
      </c>
      <c r="BO764" t="s">
        <v>14</v>
      </c>
      <c r="BP764" t="s">
        <v>23522</v>
      </c>
      <c r="BQ764" t="s">
        <v>2217</v>
      </c>
      <c r="BR764" t="s">
        <v>2218</v>
      </c>
      <c r="BS764" t="s">
        <v>2376</v>
      </c>
      <c r="BT764" t="s">
        <v>14</v>
      </c>
      <c r="BU764" t="s">
        <v>14</v>
      </c>
      <c r="BV764" t="s">
        <v>14</v>
      </c>
      <c r="BW764" t="s">
        <v>14</v>
      </c>
      <c r="BX764" t="s">
        <v>6026</v>
      </c>
      <c r="BY764" t="s">
        <v>2544</v>
      </c>
      <c r="BZ764" t="s">
        <v>23522</v>
      </c>
      <c r="CA764" t="s">
        <v>14</v>
      </c>
      <c r="CB764" t="s">
        <v>14</v>
      </c>
      <c r="CC764" t="s">
        <v>14</v>
      </c>
      <c r="CD764" t="s">
        <v>14</v>
      </c>
      <c r="CE764" t="s">
        <v>14</v>
      </c>
      <c r="CF764" t="s">
        <v>8550</v>
      </c>
      <c r="CG764" t="s">
        <v>440</v>
      </c>
      <c r="CH764" t="s">
        <v>22075</v>
      </c>
      <c r="CJ764" t="s">
        <v>159</v>
      </c>
      <c r="CK764" t="s">
        <v>24</v>
      </c>
      <c r="CM764" s="4" t="str">
        <f>_xlfn.XLOOKUP($CG764,tbl_area_24_07_2024[Nombre Área],tbl_area_24_07_2024[Estado],"Si no se encuentra",2,)</f>
        <v>México</v>
      </c>
      <c r="CN764" s="4" t="str">
        <f>_xlfn.XLOOKUP($CG764,tbl_area_24_07_2024[Nombre Área],tbl_area_24_07_2024[Estructura],"Si no se encuentra",2,)</f>
        <v>Juntas Distritales</v>
      </c>
    </row>
    <row r="765" spans="1:92" ht="34.9" customHeight="1" x14ac:dyDescent="0.85">
      <c r="A765" t="s">
        <v>22073</v>
      </c>
      <c r="B765" t="s">
        <v>22074</v>
      </c>
      <c r="C765" t="s">
        <v>22075</v>
      </c>
      <c r="D765" t="s">
        <v>2199</v>
      </c>
      <c r="E765" t="s">
        <v>2242</v>
      </c>
      <c r="F765" t="s">
        <v>2201</v>
      </c>
      <c r="G765" t="s">
        <v>8551</v>
      </c>
      <c r="H765" t="s">
        <v>14</v>
      </c>
      <c r="I765" t="s">
        <v>8552</v>
      </c>
      <c r="J765" t="s">
        <v>8553</v>
      </c>
      <c r="K765" t="s">
        <v>23524</v>
      </c>
      <c r="L765" t="s">
        <v>14</v>
      </c>
      <c r="M765" t="s">
        <v>14</v>
      </c>
      <c r="N765" t="s">
        <v>8554</v>
      </c>
      <c r="O765" t="s">
        <v>23524</v>
      </c>
      <c r="P765" t="s">
        <v>14</v>
      </c>
      <c r="Q765" t="s">
        <v>23524</v>
      </c>
      <c r="R765" t="s">
        <v>23524</v>
      </c>
      <c r="S765" t="s">
        <v>14</v>
      </c>
      <c r="T765" t="s">
        <v>14</v>
      </c>
      <c r="U765" t="s">
        <v>14</v>
      </c>
      <c r="V765" t="s">
        <v>14</v>
      </c>
      <c r="W765" t="s">
        <v>293</v>
      </c>
      <c r="X765" t="s">
        <v>1666</v>
      </c>
      <c r="Y765" t="s">
        <v>1338</v>
      </c>
      <c r="Z765" t="s">
        <v>12</v>
      </c>
      <c r="AA765" t="s">
        <v>14</v>
      </c>
      <c r="AB765" t="s">
        <v>23524</v>
      </c>
      <c r="AC765" t="s">
        <v>7462</v>
      </c>
      <c r="AD765" t="s">
        <v>2207</v>
      </c>
      <c r="AE765" t="s">
        <v>1303</v>
      </c>
      <c r="AF765" t="s">
        <v>8555</v>
      </c>
      <c r="AG765" t="s">
        <v>14</v>
      </c>
      <c r="AH765" t="s">
        <v>2209</v>
      </c>
      <c r="AI765" t="s">
        <v>6403</v>
      </c>
      <c r="AJ765" t="s">
        <v>1168</v>
      </c>
      <c r="AK765" t="s">
        <v>159</v>
      </c>
      <c r="AL765" t="s">
        <v>1518</v>
      </c>
      <c r="AM765" t="s">
        <v>6403</v>
      </c>
      <c r="AN765" t="s">
        <v>1180</v>
      </c>
      <c r="AO765" t="s">
        <v>159</v>
      </c>
      <c r="AP765" t="s">
        <v>23334</v>
      </c>
      <c r="AQ765" t="s">
        <v>14</v>
      </c>
      <c r="AR765" t="s">
        <v>14</v>
      </c>
      <c r="AS765" t="s">
        <v>14</v>
      </c>
      <c r="AT765" t="s">
        <v>14</v>
      </c>
      <c r="AU765" t="s">
        <v>2252</v>
      </c>
      <c r="AV765" t="s">
        <v>1196</v>
      </c>
      <c r="AW765" t="s">
        <v>1196</v>
      </c>
      <c r="AX765" t="s">
        <v>1196</v>
      </c>
      <c r="AY765" t="s">
        <v>8556</v>
      </c>
      <c r="AZ765" t="s">
        <v>22257</v>
      </c>
      <c r="BA765" t="s">
        <v>22257</v>
      </c>
      <c r="BB765" t="s">
        <v>22094</v>
      </c>
      <c r="BC765">
        <v>10620.96</v>
      </c>
      <c r="BD765">
        <v>12320.31</v>
      </c>
      <c r="BE765" t="s">
        <v>14</v>
      </c>
      <c r="BF765" t="s">
        <v>14</v>
      </c>
      <c r="BG765" t="s">
        <v>2214</v>
      </c>
      <c r="BH765" t="s">
        <v>14</v>
      </c>
      <c r="BI765" t="s">
        <v>22092</v>
      </c>
      <c r="BJ765" t="s">
        <v>8554</v>
      </c>
      <c r="BK765" t="s">
        <v>14</v>
      </c>
      <c r="BL765" t="s">
        <v>22257</v>
      </c>
      <c r="BM765" t="s">
        <v>22094</v>
      </c>
      <c r="BN765" t="s">
        <v>8557</v>
      </c>
      <c r="BO765" t="s">
        <v>14</v>
      </c>
      <c r="BP765" t="s">
        <v>23524</v>
      </c>
      <c r="BQ765" t="s">
        <v>2217</v>
      </c>
      <c r="BR765" t="s">
        <v>2218</v>
      </c>
      <c r="BS765" t="s">
        <v>2376</v>
      </c>
      <c r="BT765" t="s">
        <v>14</v>
      </c>
      <c r="BU765" t="s">
        <v>14</v>
      </c>
      <c r="BV765" t="s">
        <v>14</v>
      </c>
      <c r="BW765" t="s">
        <v>14</v>
      </c>
      <c r="BX765" t="s">
        <v>6026</v>
      </c>
      <c r="BY765" t="s">
        <v>2220</v>
      </c>
      <c r="BZ765" t="s">
        <v>23524</v>
      </c>
      <c r="CA765" t="s">
        <v>14</v>
      </c>
      <c r="CB765" t="s">
        <v>14</v>
      </c>
      <c r="CC765" t="s">
        <v>14</v>
      </c>
      <c r="CD765" t="s">
        <v>14</v>
      </c>
      <c r="CE765" t="s">
        <v>14</v>
      </c>
      <c r="CF765" t="s">
        <v>8558</v>
      </c>
      <c r="CG765" t="s">
        <v>440</v>
      </c>
      <c r="CH765" t="s">
        <v>22075</v>
      </c>
      <c r="CJ765" t="s">
        <v>159</v>
      </c>
      <c r="CK765" t="s">
        <v>24</v>
      </c>
      <c r="CM765" s="4" t="str">
        <f>_xlfn.XLOOKUP($CG765,tbl_area_24_07_2024[Nombre Área],tbl_area_24_07_2024[Estado],"Si no se encuentra",2,)</f>
        <v>México</v>
      </c>
      <c r="CN765" s="4" t="str">
        <f>_xlfn.XLOOKUP($CG765,tbl_area_24_07_2024[Nombre Área],tbl_area_24_07_2024[Estructura],"Si no se encuentra",2,)</f>
        <v>Juntas Distritales</v>
      </c>
    </row>
    <row r="766" spans="1:92" ht="34.9" customHeight="1" x14ac:dyDescent="0.85">
      <c r="A766" t="s">
        <v>22073</v>
      </c>
      <c r="B766" t="s">
        <v>22074</v>
      </c>
      <c r="C766" t="s">
        <v>22075</v>
      </c>
      <c r="D766" t="s">
        <v>2199</v>
      </c>
      <c r="E766" t="s">
        <v>2507</v>
      </c>
      <c r="F766" t="s">
        <v>2201</v>
      </c>
      <c r="G766" t="s">
        <v>8559</v>
      </c>
      <c r="H766" t="s">
        <v>14</v>
      </c>
      <c r="I766" t="s">
        <v>8560</v>
      </c>
      <c r="J766" t="s">
        <v>8561</v>
      </c>
      <c r="K766" t="s">
        <v>23525</v>
      </c>
      <c r="L766" t="s">
        <v>14</v>
      </c>
      <c r="M766" t="s">
        <v>14</v>
      </c>
      <c r="N766" t="s">
        <v>8562</v>
      </c>
      <c r="O766" t="s">
        <v>23525</v>
      </c>
      <c r="P766" t="s">
        <v>14</v>
      </c>
      <c r="Q766" t="s">
        <v>23525</v>
      </c>
      <c r="R766" t="s">
        <v>23525</v>
      </c>
      <c r="S766" t="s">
        <v>14</v>
      </c>
      <c r="T766" t="s">
        <v>14</v>
      </c>
      <c r="U766" t="s">
        <v>14</v>
      </c>
      <c r="V766" t="s">
        <v>14</v>
      </c>
      <c r="W766" t="s">
        <v>350</v>
      </c>
      <c r="X766" t="s">
        <v>79</v>
      </c>
      <c r="Y766" t="s">
        <v>105</v>
      </c>
      <c r="Z766" t="s">
        <v>18</v>
      </c>
      <c r="AA766" t="s">
        <v>14</v>
      </c>
      <c r="AB766" t="s">
        <v>23525</v>
      </c>
      <c r="AC766" t="s">
        <v>8516</v>
      </c>
      <c r="AD766" t="s">
        <v>2207</v>
      </c>
      <c r="AE766" t="s">
        <v>8507</v>
      </c>
      <c r="AF766" t="s">
        <v>1612</v>
      </c>
      <c r="AG766" t="s">
        <v>14</v>
      </c>
      <c r="AH766" t="s">
        <v>2209</v>
      </c>
      <c r="AI766" t="s">
        <v>6403</v>
      </c>
      <c r="AJ766" t="s">
        <v>1168</v>
      </c>
      <c r="AK766" t="s">
        <v>159</v>
      </c>
      <c r="AL766" t="s">
        <v>1518</v>
      </c>
      <c r="AM766" t="s">
        <v>6403</v>
      </c>
      <c r="AN766" t="s">
        <v>1180</v>
      </c>
      <c r="AO766" t="s">
        <v>159</v>
      </c>
      <c r="AP766" t="s">
        <v>23517</v>
      </c>
      <c r="AQ766" t="s">
        <v>14</v>
      </c>
      <c r="AR766" t="s">
        <v>14</v>
      </c>
      <c r="AS766" t="s">
        <v>14</v>
      </c>
      <c r="AT766" t="s">
        <v>14</v>
      </c>
      <c r="AU766" t="s">
        <v>2252</v>
      </c>
      <c r="AV766" t="s">
        <v>1196</v>
      </c>
      <c r="AW766" t="s">
        <v>1196</v>
      </c>
      <c r="AX766" t="s">
        <v>1196</v>
      </c>
      <c r="AY766" t="s">
        <v>8563</v>
      </c>
      <c r="AZ766" t="s">
        <v>22329</v>
      </c>
      <c r="BA766" t="s">
        <v>22329</v>
      </c>
      <c r="BB766" t="s">
        <v>22329</v>
      </c>
      <c r="BC766">
        <v>17241.3</v>
      </c>
      <c r="BD766">
        <v>19999.91</v>
      </c>
      <c r="BE766" t="s">
        <v>14</v>
      </c>
      <c r="BF766" t="s">
        <v>14</v>
      </c>
      <c r="BG766" t="s">
        <v>2214</v>
      </c>
      <c r="BH766" t="s">
        <v>14</v>
      </c>
      <c r="BI766" t="s">
        <v>22092</v>
      </c>
      <c r="BJ766" t="s">
        <v>8564</v>
      </c>
      <c r="BK766" t="s">
        <v>14</v>
      </c>
      <c r="BL766" t="s">
        <v>22329</v>
      </c>
      <c r="BM766" t="s">
        <v>22329</v>
      </c>
      <c r="BN766" t="s">
        <v>8565</v>
      </c>
      <c r="BO766" t="s">
        <v>14</v>
      </c>
      <c r="BP766" t="s">
        <v>23525</v>
      </c>
      <c r="BQ766" t="s">
        <v>2217</v>
      </c>
      <c r="BR766" t="s">
        <v>2218</v>
      </c>
      <c r="BS766" t="s">
        <v>2376</v>
      </c>
      <c r="BT766" t="s">
        <v>14</v>
      </c>
      <c r="BU766" t="s">
        <v>14</v>
      </c>
      <c r="BV766" t="s">
        <v>14</v>
      </c>
      <c r="BW766" t="s">
        <v>14</v>
      </c>
      <c r="BX766" t="s">
        <v>6026</v>
      </c>
      <c r="BY766" t="s">
        <v>2220</v>
      </c>
      <c r="BZ766" t="s">
        <v>23525</v>
      </c>
      <c r="CA766" t="s">
        <v>14</v>
      </c>
      <c r="CB766" t="s">
        <v>14</v>
      </c>
      <c r="CC766" t="s">
        <v>14</v>
      </c>
      <c r="CD766" t="s">
        <v>14</v>
      </c>
      <c r="CE766" t="s">
        <v>14</v>
      </c>
      <c r="CF766" t="s">
        <v>8566</v>
      </c>
      <c r="CG766" t="s">
        <v>440</v>
      </c>
      <c r="CH766" t="s">
        <v>22075</v>
      </c>
      <c r="CJ766" t="s">
        <v>159</v>
      </c>
      <c r="CK766" t="s">
        <v>24</v>
      </c>
      <c r="CM766" s="4" t="str">
        <f>_xlfn.XLOOKUP($CG766,tbl_area_24_07_2024[Nombre Área],tbl_area_24_07_2024[Estado],"Si no se encuentra",2,)</f>
        <v>México</v>
      </c>
      <c r="CN766" s="4" t="str">
        <f>_xlfn.XLOOKUP($CG766,tbl_area_24_07_2024[Nombre Área],tbl_area_24_07_2024[Estructura],"Si no se encuentra",2,)</f>
        <v>Juntas Distritales</v>
      </c>
    </row>
    <row r="767" spans="1:92" ht="34.9" customHeight="1" x14ac:dyDescent="0.85">
      <c r="A767" t="s">
        <v>22073</v>
      </c>
      <c r="B767" t="s">
        <v>22074</v>
      </c>
      <c r="C767" t="s">
        <v>22075</v>
      </c>
      <c r="D767" t="s">
        <v>2199</v>
      </c>
      <c r="E767" t="s">
        <v>2507</v>
      </c>
      <c r="F767" t="s">
        <v>2201</v>
      </c>
      <c r="G767" t="s">
        <v>8567</v>
      </c>
      <c r="H767" t="s">
        <v>14</v>
      </c>
      <c r="I767" t="s">
        <v>8568</v>
      </c>
      <c r="J767" t="s">
        <v>8569</v>
      </c>
      <c r="K767" t="s">
        <v>23526</v>
      </c>
      <c r="L767" t="s">
        <v>14</v>
      </c>
      <c r="M767" t="s">
        <v>14</v>
      </c>
      <c r="N767" t="s">
        <v>8571</v>
      </c>
      <c r="O767" t="s">
        <v>23526</v>
      </c>
      <c r="P767" t="s">
        <v>14</v>
      </c>
      <c r="Q767" t="s">
        <v>23526</v>
      </c>
      <c r="R767" t="s">
        <v>23526</v>
      </c>
      <c r="S767" t="s">
        <v>14</v>
      </c>
      <c r="T767" t="s">
        <v>14</v>
      </c>
      <c r="U767" t="s">
        <v>14</v>
      </c>
      <c r="V767" t="s">
        <v>14</v>
      </c>
      <c r="W767" t="s">
        <v>350</v>
      </c>
      <c r="X767" t="s">
        <v>79</v>
      </c>
      <c r="Y767" t="s">
        <v>105</v>
      </c>
      <c r="Z767" t="s">
        <v>18</v>
      </c>
      <c r="AA767" t="s">
        <v>14</v>
      </c>
      <c r="AB767" t="s">
        <v>23526</v>
      </c>
      <c r="AC767" t="s">
        <v>8516</v>
      </c>
      <c r="AD767" t="s">
        <v>2207</v>
      </c>
      <c r="AE767" t="s">
        <v>8507</v>
      </c>
      <c r="AF767" t="s">
        <v>1612</v>
      </c>
      <c r="AG767" t="s">
        <v>14</v>
      </c>
      <c r="AH767" t="s">
        <v>2209</v>
      </c>
      <c r="AI767" t="s">
        <v>6403</v>
      </c>
      <c r="AJ767" t="s">
        <v>1168</v>
      </c>
      <c r="AK767" t="s">
        <v>159</v>
      </c>
      <c r="AL767" t="s">
        <v>1518</v>
      </c>
      <c r="AM767" t="s">
        <v>6403</v>
      </c>
      <c r="AN767" t="s">
        <v>1180</v>
      </c>
      <c r="AO767" t="s">
        <v>159</v>
      </c>
      <c r="AP767" t="s">
        <v>23517</v>
      </c>
      <c r="AQ767" t="s">
        <v>14</v>
      </c>
      <c r="AR767" t="s">
        <v>14</v>
      </c>
      <c r="AS767" t="s">
        <v>14</v>
      </c>
      <c r="AT767" t="s">
        <v>14</v>
      </c>
      <c r="AU767" t="s">
        <v>2252</v>
      </c>
      <c r="AV767" t="s">
        <v>1196</v>
      </c>
      <c r="AW767" t="s">
        <v>1196</v>
      </c>
      <c r="AX767" t="s">
        <v>1196</v>
      </c>
      <c r="AY767" t="s">
        <v>8572</v>
      </c>
      <c r="AZ767" t="s">
        <v>22147</v>
      </c>
      <c r="BA767" t="s">
        <v>22167</v>
      </c>
      <c r="BB767" t="s">
        <v>22147</v>
      </c>
      <c r="BC767">
        <v>10412.61</v>
      </c>
      <c r="BD767">
        <v>12078.63</v>
      </c>
      <c r="BE767" t="s">
        <v>14</v>
      </c>
      <c r="BF767" t="s">
        <v>14</v>
      </c>
      <c r="BG767" t="s">
        <v>2214</v>
      </c>
      <c r="BH767" t="s">
        <v>14</v>
      </c>
      <c r="BI767" t="s">
        <v>22092</v>
      </c>
      <c r="BJ767" t="s">
        <v>8573</v>
      </c>
      <c r="BK767" t="s">
        <v>14</v>
      </c>
      <c r="BL767" t="s">
        <v>22167</v>
      </c>
      <c r="BM767" t="s">
        <v>22147</v>
      </c>
      <c r="BN767" t="s">
        <v>8574</v>
      </c>
      <c r="BO767" t="s">
        <v>14</v>
      </c>
      <c r="BP767" t="s">
        <v>23526</v>
      </c>
      <c r="BQ767" t="s">
        <v>2217</v>
      </c>
      <c r="BR767" t="s">
        <v>2218</v>
      </c>
      <c r="BS767" t="s">
        <v>2376</v>
      </c>
      <c r="BT767" t="s">
        <v>14</v>
      </c>
      <c r="BU767" t="s">
        <v>14</v>
      </c>
      <c r="BV767" t="s">
        <v>14</v>
      </c>
      <c r="BW767" t="s">
        <v>14</v>
      </c>
      <c r="BX767" t="s">
        <v>6026</v>
      </c>
      <c r="BY767" t="s">
        <v>2220</v>
      </c>
      <c r="BZ767" t="s">
        <v>23526</v>
      </c>
      <c r="CA767" t="s">
        <v>14</v>
      </c>
      <c r="CB767" t="s">
        <v>14</v>
      </c>
      <c r="CC767" t="s">
        <v>14</v>
      </c>
      <c r="CD767" t="s">
        <v>14</v>
      </c>
      <c r="CE767" t="s">
        <v>14</v>
      </c>
      <c r="CF767" t="s">
        <v>8575</v>
      </c>
      <c r="CG767" t="s">
        <v>440</v>
      </c>
      <c r="CH767" t="s">
        <v>22075</v>
      </c>
      <c r="CJ767" t="s">
        <v>159</v>
      </c>
      <c r="CK767" t="s">
        <v>24</v>
      </c>
      <c r="CM767" s="4" t="str">
        <f>_xlfn.XLOOKUP($CG767,tbl_area_24_07_2024[Nombre Área],tbl_area_24_07_2024[Estado],"Si no se encuentra",2,)</f>
        <v>México</v>
      </c>
      <c r="CN767" s="4" t="str">
        <f>_xlfn.XLOOKUP($CG767,tbl_area_24_07_2024[Nombre Área],tbl_area_24_07_2024[Estructura],"Si no se encuentra",2,)</f>
        <v>Juntas Distritales</v>
      </c>
    </row>
    <row r="768" spans="1:92" ht="34.9" customHeight="1" x14ac:dyDescent="0.85">
      <c r="A768" t="s">
        <v>22073</v>
      </c>
      <c r="B768" t="s">
        <v>22074</v>
      </c>
      <c r="C768" t="s">
        <v>22075</v>
      </c>
      <c r="D768" t="s">
        <v>2199</v>
      </c>
      <c r="E768" t="s">
        <v>2507</v>
      </c>
      <c r="F768" t="s">
        <v>2201</v>
      </c>
      <c r="G768" t="s">
        <v>8576</v>
      </c>
      <c r="H768" t="s">
        <v>14</v>
      </c>
      <c r="I768" t="s">
        <v>8577</v>
      </c>
      <c r="J768" t="s">
        <v>8578</v>
      </c>
      <c r="K768" t="s">
        <v>23527</v>
      </c>
      <c r="L768" t="s">
        <v>14</v>
      </c>
      <c r="M768" t="s">
        <v>14</v>
      </c>
      <c r="N768" t="s">
        <v>8579</v>
      </c>
      <c r="O768" t="s">
        <v>23527</v>
      </c>
      <c r="P768" t="s">
        <v>14</v>
      </c>
      <c r="Q768" t="s">
        <v>23527</v>
      </c>
      <c r="R768" t="s">
        <v>23527</v>
      </c>
      <c r="S768" t="s">
        <v>14</v>
      </c>
      <c r="T768" t="s">
        <v>14</v>
      </c>
      <c r="U768" t="s">
        <v>14</v>
      </c>
      <c r="V768" t="s">
        <v>14</v>
      </c>
      <c r="W768" t="s">
        <v>350</v>
      </c>
      <c r="X768" t="s">
        <v>79</v>
      </c>
      <c r="Y768" t="s">
        <v>105</v>
      </c>
      <c r="Z768" t="s">
        <v>18</v>
      </c>
      <c r="AA768" t="s">
        <v>14</v>
      </c>
      <c r="AB768" t="s">
        <v>23527</v>
      </c>
      <c r="AC768" t="s">
        <v>8516</v>
      </c>
      <c r="AD768" t="s">
        <v>2207</v>
      </c>
      <c r="AE768" t="s">
        <v>8507</v>
      </c>
      <c r="AF768" t="s">
        <v>1612</v>
      </c>
      <c r="AG768" t="s">
        <v>14</v>
      </c>
      <c r="AH768" t="s">
        <v>2209</v>
      </c>
      <c r="AI768" t="s">
        <v>6403</v>
      </c>
      <c r="AJ768" t="s">
        <v>1168</v>
      </c>
      <c r="AK768" t="s">
        <v>159</v>
      </c>
      <c r="AL768" t="s">
        <v>1518</v>
      </c>
      <c r="AM768" t="s">
        <v>6403</v>
      </c>
      <c r="AN768" t="s">
        <v>1180</v>
      </c>
      <c r="AO768" t="s">
        <v>159</v>
      </c>
      <c r="AP768" t="s">
        <v>23517</v>
      </c>
      <c r="AQ768" t="s">
        <v>14</v>
      </c>
      <c r="AR768" t="s">
        <v>14</v>
      </c>
      <c r="AS768" t="s">
        <v>14</v>
      </c>
      <c r="AT768" t="s">
        <v>14</v>
      </c>
      <c r="AU768" t="s">
        <v>2252</v>
      </c>
      <c r="AV768" t="s">
        <v>1196</v>
      </c>
      <c r="AW768" t="s">
        <v>1196</v>
      </c>
      <c r="AX768" t="s">
        <v>1196</v>
      </c>
      <c r="AY768" t="s">
        <v>8580</v>
      </c>
      <c r="AZ768" t="s">
        <v>22147</v>
      </c>
      <c r="BA768" t="s">
        <v>22167</v>
      </c>
      <c r="BB768" t="s">
        <v>22147</v>
      </c>
      <c r="BC768">
        <v>18632.98</v>
      </c>
      <c r="BD768">
        <v>21614.26</v>
      </c>
      <c r="BE768" t="s">
        <v>14</v>
      </c>
      <c r="BF768" t="s">
        <v>14</v>
      </c>
      <c r="BG768" t="s">
        <v>2214</v>
      </c>
      <c r="BH768" t="s">
        <v>14</v>
      </c>
      <c r="BI768" t="s">
        <v>22092</v>
      </c>
      <c r="BJ768" t="s">
        <v>8581</v>
      </c>
      <c r="BK768" t="s">
        <v>14</v>
      </c>
      <c r="BL768" t="s">
        <v>22167</v>
      </c>
      <c r="BM768" t="s">
        <v>22147</v>
      </c>
      <c r="BN768" t="s">
        <v>8582</v>
      </c>
      <c r="BO768" t="s">
        <v>14</v>
      </c>
      <c r="BP768" t="s">
        <v>23527</v>
      </c>
      <c r="BQ768" t="s">
        <v>2217</v>
      </c>
      <c r="BR768" t="s">
        <v>2218</v>
      </c>
      <c r="BS768" t="s">
        <v>2376</v>
      </c>
      <c r="BT768" t="s">
        <v>14</v>
      </c>
      <c r="BU768" t="s">
        <v>14</v>
      </c>
      <c r="BV768" t="s">
        <v>14</v>
      </c>
      <c r="BW768" t="s">
        <v>14</v>
      </c>
      <c r="BX768" t="s">
        <v>6026</v>
      </c>
      <c r="BY768" t="s">
        <v>2220</v>
      </c>
      <c r="BZ768" t="s">
        <v>23527</v>
      </c>
      <c r="CA768" t="s">
        <v>14</v>
      </c>
      <c r="CB768" t="s">
        <v>14</v>
      </c>
      <c r="CC768" t="s">
        <v>14</v>
      </c>
      <c r="CD768" t="s">
        <v>14</v>
      </c>
      <c r="CE768" t="s">
        <v>14</v>
      </c>
      <c r="CF768" t="s">
        <v>8583</v>
      </c>
      <c r="CG768" t="s">
        <v>440</v>
      </c>
      <c r="CH768" t="s">
        <v>22075</v>
      </c>
      <c r="CJ768" t="s">
        <v>159</v>
      </c>
      <c r="CK768" t="s">
        <v>24</v>
      </c>
      <c r="CM768" s="4" t="str">
        <f>_xlfn.XLOOKUP($CG768,tbl_area_24_07_2024[Nombre Área],tbl_area_24_07_2024[Estado],"Si no se encuentra",2,)</f>
        <v>México</v>
      </c>
      <c r="CN768" s="4" t="str">
        <f>_xlfn.XLOOKUP($CG768,tbl_area_24_07_2024[Nombre Área],tbl_area_24_07_2024[Estructura],"Si no se encuentra",2,)</f>
        <v>Juntas Distritales</v>
      </c>
    </row>
    <row r="769" spans="1:92" ht="34.9" customHeight="1" x14ac:dyDescent="0.85">
      <c r="A769" t="s">
        <v>22073</v>
      </c>
      <c r="B769" t="s">
        <v>22074</v>
      </c>
      <c r="C769" t="s">
        <v>22075</v>
      </c>
      <c r="D769" t="s">
        <v>2199</v>
      </c>
      <c r="E769" t="s">
        <v>2507</v>
      </c>
      <c r="F769" t="s">
        <v>2201</v>
      </c>
      <c r="G769" t="s">
        <v>8584</v>
      </c>
      <c r="H769" t="s">
        <v>14</v>
      </c>
      <c r="I769" t="s">
        <v>8585</v>
      </c>
      <c r="J769" t="s">
        <v>8586</v>
      </c>
      <c r="K769" t="s">
        <v>23528</v>
      </c>
      <c r="L769" t="s">
        <v>14</v>
      </c>
      <c r="M769" t="s">
        <v>14</v>
      </c>
      <c r="N769" t="s">
        <v>8588</v>
      </c>
      <c r="O769" t="s">
        <v>23528</v>
      </c>
      <c r="P769" t="s">
        <v>14</v>
      </c>
      <c r="Q769" t="s">
        <v>23528</v>
      </c>
      <c r="R769" t="s">
        <v>23528</v>
      </c>
      <c r="S769" t="s">
        <v>14</v>
      </c>
      <c r="T769" t="s">
        <v>14</v>
      </c>
      <c r="U769" t="s">
        <v>14</v>
      </c>
      <c r="V769" t="s">
        <v>14</v>
      </c>
      <c r="W769" t="s">
        <v>14</v>
      </c>
      <c r="X769" t="s">
        <v>14</v>
      </c>
      <c r="Y769" t="s">
        <v>14</v>
      </c>
      <c r="Z769" t="s">
        <v>14</v>
      </c>
      <c r="AA769" t="s">
        <v>8532</v>
      </c>
      <c r="AB769" t="s">
        <v>23528</v>
      </c>
      <c r="AC769" t="s">
        <v>8533</v>
      </c>
      <c r="AD769" t="s">
        <v>2207</v>
      </c>
      <c r="AE769" t="s">
        <v>8534</v>
      </c>
      <c r="AF769" t="s">
        <v>5337</v>
      </c>
      <c r="AG769" t="s">
        <v>14</v>
      </c>
      <c r="AH769" t="s">
        <v>2209</v>
      </c>
      <c r="AI769" t="s">
        <v>6403</v>
      </c>
      <c r="AJ769" t="s">
        <v>1168</v>
      </c>
      <c r="AK769" t="s">
        <v>159</v>
      </c>
      <c r="AL769" t="s">
        <v>1518</v>
      </c>
      <c r="AM769" t="s">
        <v>6403</v>
      </c>
      <c r="AN769" t="s">
        <v>1180</v>
      </c>
      <c r="AO769" t="s">
        <v>159</v>
      </c>
      <c r="AP769" t="s">
        <v>23521</v>
      </c>
      <c r="AQ769" t="s">
        <v>14</v>
      </c>
      <c r="AR769" t="s">
        <v>14</v>
      </c>
      <c r="AS769" t="s">
        <v>14</v>
      </c>
      <c r="AT769" t="s">
        <v>14</v>
      </c>
      <c r="AU769" t="s">
        <v>2252</v>
      </c>
      <c r="AV769" t="s">
        <v>1196</v>
      </c>
      <c r="AW769" t="s">
        <v>1196</v>
      </c>
      <c r="AX769" t="s">
        <v>1196</v>
      </c>
      <c r="AY769" t="s">
        <v>8589</v>
      </c>
      <c r="AZ769" t="s">
        <v>22150</v>
      </c>
      <c r="BA769" t="s">
        <v>22147</v>
      </c>
      <c r="BB769" t="s">
        <v>22150</v>
      </c>
      <c r="BC769">
        <v>12242</v>
      </c>
      <c r="BD769">
        <v>14200.72</v>
      </c>
      <c r="BE769" t="s">
        <v>14</v>
      </c>
      <c r="BF769" t="s">
        <v>14</v>
      </c>
      <c r="BG769" t="s">
        <v>2214</v>
      </c>
      <c r="BH769" t="s">
        <v>14</v>
      </c>
      <c r="BI769" t="s">
        <v>22092</v>
      </c>
      <c r="BJ769" t="s">
        <v>8590</v>
      </c>
      <c r="BK769" t="s">
        <v>14</v>
      </c>
      <c r="BL769" t="s">
        <v>22147</v>
      </c>
      <c r="BM769" t="s">
        <v>22150</v>
      </c>
      <c r="BN769" t="s">
        <v>8591</v>
      </c>
      <c r="BO769" t="s">
        <v>14</v>
      </c>
      <c r="BP769" t="s">
        <v>23528</v>
      </c>
      <c r="BQ769" t="s">
        <v>2217</v>
      </c>
      <c r="BR769" t="s">
        <v>2218</v>
      </c>
      <c r="BS769" t="s">
        <v>2376</v>
      </c>
      <c r="BT769" t="s">
        <v>14</v>
      </c>
      <c r="BU769" t="s">
        <v>14</v>
      </c>
      <c r="BV769" t="s">
        <v>14</v>
      </c>
      <c r="BW769" t="s">
        <v>14</v>
      </c>
      <c r="BX769" t="s">
        <v>6026</v>
      </c>
      <c r="BY769" t="s">
        <v>2220</v>
      </c>
      <c r="BZ769" t="s">
        <v>23528</v>
      </c>
      <c r="CA769" t="s">
        <v>14</v>
      </c>
      <c r="CB769" t="s">
        <v>14</v>
      </c>
      <c r="CC769" t="s">
        <v>14</v>
      </c>
      <c r="CD769" t="s">
        <v>14</v>
      </c>
      <c r="CE769" t="s">
        <v>14</v>
      </c>
      <c r="CF769" t="s">
        <v>8592</v>
      </c>
      <c r="CG769" t="s">
        <v>440</v>
      </c>
      <c r="CH769" t="s">
        <v>22075</v>
      </c>
      <c r="CJ769" t="s">
        <v>159</v>
      </c>
      <c r="CK769" t="s">
        <v>24</v>
      </c>
      <c r="CM769" s="4" t="str">
        <f>_xlfn.XLOOKUP($CG769,tbl_area_24_07_2024[Nombre Área],tbl_area_24_07_2024[Estado],"Si no se encuentra",2,)</f>
        <v>México</v>
      </c>
      <c r="CN769" s="4" t="str">
        <f>_xlfn.XLOOKUP($CG769,tbl_area_24_07_2024[Nombre Área],tbl_area_24_07_2024[Estructura],"Si no se encuentra",2,)</f>
        <v>Juntas Distritales</v>
      </c>
    </row>
    <row r="770" spans="1:92" ht="34.9" customHeight="1" x14ac:dyDescent="0.85">
      <c r="A770" t="s">
        <v>22073</v>
      </c>
      <c r="B770" t="s">
        <v>22074</v>
      </c>
      <c r="C770" t="s">
        <v>22075</v>
      </c>
      <c r="D770" t="s">
        <v>2199</v>
      </c>
      <c r="E770" t="s">
        <v>2507</v>
      </c>
      <c r="F770" t="s">
        <v>2201</v>
      </c>
      <c r="G770" t="s">
        <v>8593</v>
      </c>
      <c r="H770" t="s">
        <v>14</v>
      </c>
      <c r="I770" t="s">
        <v>8503</v>
      </c>
      <c r="J770" t="s">
        <v>8594</v>
      </c>
      <c r="K770" t="s">
        <v>23529</v>
      </c>
      <c r="L770" t="s">
        <v>14</v>
      </c>
      <c r="M770" t="s">
        <v>14</v>
      </c>
      <c r="N770" t="s">
        <v>8505</v>
      </c>
      <c r="O770" t="s">
        <v>23529</v>
      </c>
      <c r="P770" t="s">
        <v>14</v>
      </c>
      <c r="Q770" t="s">
        <v>23529</v>
      </c>
      <c r="R770" t="s">
        <v>23529</v>
      </c>
      <c r="S770" t="s">
        <v>14</v>
      </c>
      <c r="T770" t="s">
        <v>14</v>
      </c>
      <c r="U770" t="s">
        <v>14</v>
      </c>
      <c r="V770" t="s">
        <v>14</v>
      </c>
      <c r="W770" t="s">
        <v>14</v>
      </c>
      <c r="X770" t="s">
        <v>14</v>
      </c>
      <c r="Y770" t="s">
        <v>14</v>
      </c>
      <c r="Z770" t="s">
        <v>14</v>
      </c>
      <c r="AA770" t="s">
        <v>8523</v>
      </c>
      <c r="AB770" t="s">
        <v>23529</v>
      </c>
      <c r="AC770" t="s">
        <v>8524</v>
      </c>
      <c r="AD770" t="s">
        <v>2207</v>
      </c>
      <c r="AE770" t="s">
        <v>3405</v>
      </c>
      <c r="AF770" t="s">
        <v>4448</v>
      </c>
      <c r="AG770" t="s">
        <v>14</v>
      </c>
      <c r="AH770" t="s">
        <v>2209</v>
      </c>
      <c r="AI770" t="s">
        <v>6403</v>
      </c>
      <c r="AJ770" t="s">
        <v>1168</v>
      </c>
      <c r="AK770" t="s">
        <v>159</v>
      </c>
      <c r="AL770" t="s">
        <v>1518</v>
      </c>
      <c r="AM770" t="s">
        <v>6403</v>
      </c>
      <c r="AN770" t="s">
        <v>1180</v>
      </c>
      <c r="AO770" t="s">
        <v>159</v>
      </c>
      <c r="AP770" t="s">
        <v>23519</v>
      </c>
      <c r="AQ770" t="s">
        <v>14</v>
      </c>
      <c r="AR770" t="s">
        <v>14</v>
      </c>
      <c r="AS770" t="s">
        <v>14</v>
      </c>
      <c r="AT770" t="s">
        <v>14</v>
      </c>
      <c r="AU770" t="s">
        <v>2252</v>
      </c>
      <c r="AV770" t="s">
        <v>1196</v>
      </c>
      <c r="AW770" t="s">
        <v>1196</v>
      </c>
      <c r="AX770" t="s">
        <v>1196</v>
      </c>
      <c r="AY770" t="s">
        <v>8595</v>
      </c>
      <c r="AZ770" t="s">
        <v>22356</v>
      </c>
      <c r="BA770" t="s">
        <v>22150</v>
      </c>
      <c r="BB770" t="s">
        <v>22150</v>
      </c>
      <c r="BC770">
        <v>11206.9</v>
      </c>
      <c r="BD770">
        <v>13000</v>
      </c>
      <c r="BE770" t="s">
        <v>14</v>
      </c>
      <c r="BF770" t="s">
        <v>14</v>
      </c>
      <c r="BG770" t="s">
        <v>2214</v>
      </c>
      <c r="BH770" t="s">
        <v>14</v>
      </c>
      <c r="BI770" t="s">
        <v>22092</v>
      </c>
      <c r="BJ770" t="s">
        <v>8596</v>
      </c>
      <c r="BK770" t="s">
        <v>14</v>
      </c>
      <c r="BL770" t="s">
        <v>22150</v>
      </c>
      <c r="BM770" t="s">
        <v>22150</v>
      </c>
      <c r="BN770" t="s">
        <v>8597</v>
      </c>
      <c r="BO770" t="s">
        <v>14</v>
      </c>
      <c r="BP770" t="s">
        <v>23529</v>
      </c>
      <c r="BQ770" t="s">
        <v>2217</v>
      </c>
      <c r="BR770" t="s">
        <v>2218</v>
      </c>
      <c r="BS770" t="s">
        <v>2376</v>
      </c>
      <c r="BT770" t="s">
        <v>14</v>
      </c>
      <c r="BU770" t="s">
        <v>14</v>
      </c>
      <c r="BV770" t="s">
        <v>14</v>
      </c>
      <c r="BW770" t="s">
        <v>14</v>
      </c>
      <c r="BX770" t="s">
        <v>6026</v>
      </c>
      <c r="BY770" t="s">
        <v>2220</v>
      </c>
      <c r="BZ770" t="s">
        <v>23529</v>
      </c>
      <c r="CA770" t="s">
        <v>14</v>
      </c>
      <c r="CB770" t="s">
        <v>14</v>
      </c>
      <c r="CC770" t="s">
        <v>14</v>
      </c>
      <c r="CD770" t="s">
        <v>14</v>
      </c>
      <c r="CE770" t="s">
        <v>14</v>
      </c>
      <c r="CF770" t="s">
        <v>8598</v>
      </c>
      <c r="CG770" t="s">
        <v>440</v>
      </c>
      <c r="CH770" t="s">
        <v>22075</v>
      </c>
      <c r="CJ770" t="s">
        <v>159</v>
      </c>
      <c r="CK770" t="s">
        <v>24</v>
      </c>
      <c r="CM770" s="4" t="str">
        <f>_xlfn.XLOOKUP($CG770,tbl_area_24_07_2024[Nombre Área],tbl_area_24_07_2024[Estado],"Si no se encuentra",2,)</f>
        <v>México</v>
      </c>
      <c r="CN770" s="4" t="str">
        <f>_xlfn.XLOOKUP($CG770,tbl_area_24_07_2024[Nombre Área],tbl_area_24_07_2024[Estructura],"Si no se encuentra",2,)</f>
        <v>Juntas Distritales</v>
      </c>
    </row>
    <row r="771" spans="1:92" ht="34.9" customHeight="1" x14ac:dyDescent="0.85">
      <c r="A771" t="s">
        <v>22073</v>
      </c>
      <c r="B771" t="s">
        <v>22074</v>
      </c>
      <c r="C771" t="s">
        <v>22075</v>
      </c>
      <c r="D771" t="s">
        <v>2199</v>
      </c>
      <c r="E771" t="s">
        <v>2507</v>
      </c>
      <c r="F771" t="s">
        <v>2201</v>
      </c>
      <c r="G771" t="s">
        <v>8599</v>
      </c>
      <c r="H771" t="s">
        <v>14</v>
      </c>
      <c r="I771" t="s">
        <v>8503</v>
      </c>
      <c r="J771" t="s">
        <v>8600</v>
      </c>
      <c r="K771" t="s">
        <v>23530</v>
      </c>
      <c r="L771" t="s">
        <v>14</v>
      </c>
      <c r="M771" t="s">
        <v>14</v>
      </c>
      <c r="N771" t="s">
        <v>8601</v>
      </c>
      <c r="O771" t="s">
        <v>23530</v>
      </c>
      <c r="P771" t="s">
        <v>14</v>
      </c>
      <c r="Q771" t="s">
        <v>23530</v>
      </c>
      <c r="R771" t="s">
        <v>23530</v>
      </c>
      <c r="S771" t="s">
        <v>14</v>
      </c>
      <c r="T771" t="s">
        <v>14</v>
      </c>
      <c r="U771" t="s">
        <v>14</v>
      </c>
      <c r="V771" t="s">
        <v>14</v>
      </c>
      <c r="W771" t="s">
        <v>14</v>
      </c>
      <c r="X771" t="s">
        <v>14</v>
      </c>
      <c r="Y771" t="s">
        <v>14</v>
      </c>
      <c r="Z771" t="s">
        <v>14</v>
      </c>
      <c r="AA771" t="s">
        <v>8523</v>
      </c>
      <c r="AB771" t="s">
        <v>23530</v>
      </c>
      <c r="AC771" t="s">
        <v>8524</v>
      </c>
      <c r="AD771" t="s">
        <v>2207</v>
      </c>
      <c r="AE771" t="s">
        <v>3405</v>
      </c>
      <c r="AF771" t="s">
        <v>4448</v>
      </c>
      <c r="AG771" t="s">
        <v>14</v>
      </c>
      <c r="AH771" t="s">
        <v>2209</v>
      </c>
      <c r="AI771" t="s">
        <v>6403</v>
      </c>
      <c r="AJ771" t="s">
        <v>1168</v>
      </c>
      <c r="AK771" t="s">
        <v>159</v>
      </c>
      <c r="AL771" t="s">
        <v>1518</v>
      </c>
      <c r="AM771" t="s">
        <v>6403</v>
      </c>
      <c r="AN771" t="s">
        <v>1180</v>
      </c>
      <c r="AO771" t="s">
        <v>159</v>
      </c>
      <c r="AP771" t="s">
        <v>23519</v>
      </c>
      <c r="AQ771" t="s">
        <v>14</v>
      </c>
      <c r="AR771" t="s">
        <v>14</v>
      </c>
      <c r="AS771" t="s">
        <v>14</v>
      </c>
      <c r="AT771" t="s">
        <v>14</v>
      </c>
      <c r="AU771" t="s">
        <v>2252</v>
      </c>
      <c r="AV771" t="s">
        <v>1196</v>
      </c>
      <c r="AW771" t="s">
        <v>1196</v>
      </c>
      <c r="AX771" t="s">
        <v>1196</v>
      </c>
      <c r="AY771" t="s">
        <v>8602</v>
      </c>
      <c r="AZ771" t="s">
        <v>23147</v>
      </c>
      <c r="BA771" t="s">
        <v>22171</v>
      </c>
      <c r="BB771" t="s">
        <v>23147</v>
      </c>
      <c r="BC771">
        <v>13896.55</v>
      </c>
      <c r="BD771">
        <v>16120</v>
      </c>
      <c r="BE771" t="s">
        <v>14</v>
      </c>
      <c r="BF771" t="s">
        <v>14</v>
      </c>
      <c r="BG771" t="s">
        <v>2214</v>
      </c>
      <c r="BH771" t="s">
        <v>14</v>
      </c>
      <c r="BI771" t="s">
        <v>22092</v>
      </c>
      <c r="BJ771" t="s">
        <v>8603</v>
      </c>
      <c r="BK771" t="s">
        <v>14</v>
      </c>
      <c r="BL771" t="s">
        <v>22171</v>
      </c>
      <c r="BM771" t="s">
        <v>23147</v>
      </c>
      <c r="BN771" t="s">
        <v>8604</v>
      </c>
      <c r="BO771" t="s">
        <v>14</v>
      </c>
      <c r="BP771" t="s">
        <v>23530</v>
      </c>
      <c r="BQ771" t="s">
        <v>2217</v>
      </c>
      <c r="BR771" t="s">
        <v>2218</v>
      </c>
      <c r="BS771" t="s">
        <v>2376</v>
      </c>
      <c r="BT771" t="s">
        <v>14</v>
      </c>
      <c r="BU771" t="s">
        <v>14</v>
      </c>
      <c r="BV771" t="s">
        <v>14</v>
      </c>
      <c r="BW771" t="s">
        <v>14</v>
      </c>
      <c r="BX771" t="s">
        <v>6026</v>
      </c>
      <c r="BY771" t="s">
        <v>2220</v>
      </c>
      <c r="BZ771" t="s">
        <v>23530</v>
      </c>
      <c r="CA771" t="s">
        <v>14</v>
      </c>
      <c r="CB771" t="s">
        <v>14</v>
      </c>
      <c r="CC771" t="s">
        <v>14</v>
      </c>
      <c r="CD771" t="s">
        <v>14</v>
      </c>
      <c r="CE771" t="s">
        <v>14</v>
      </c>
      <c r="CF771" t="s">
        <v>8605</v>
      </c>
      <c r="CG771" t="s">
        <v>440</v>
      </c>
      <c r="CH771" t="s">
        <v>22075</v>
      </c>
      <c r="CJ771" t="s">
        <v>159</v>
      </c>
      <c r="CK771" t="s">
        <v>24</v>
      </c>
      <c r="CM771" s="4" t="str">
        <f>_xlfn.XLOOKUP($CG771,tbl_area_24_07_2024[Nombre Área],tbl_area_24_07_2024[Estado],"Si no se encuentra",2,)</f>
        <v>México</v>
      </c>
      <c r="CN771" s="4" t="str">
        <f>_xlfn.XLOOKUP($CG771,tbl_area_24_07_2024[Nombre Área],tbl_area_24_07_2024[Estructura],"Si no se encuentra",2,)</f>
        <v>Juntas Distritales</v>
      </c>
    </row>
    <row r="772" spans="1:92" ht="34.9" customHeight="1" x14ac:dyDescent="0.85">
      <c r="A772" t="s">
        <v>22073</v>
      </c>
      <c r="B772" t="s">
        <v>22074</v>
      </c>
      <c r="C772" t="s">
        <v>22075</v>
      </c>
      <c r="D772" t="s">
        <v>2199</v>
      </c>
      <c r="E772" t="s">
        <v>2507</v>
      </c>
      <c r="F772" t="s">
        <v>2201</v>
      </c>
      <c r="G772" t="s">
        <v>8606</v>
      </c>
      <c r="H772" t="s">
        <v>14</v>
      </c>
      <c r="I772" t="s">
        <v>8503</v>
      </c>
      <c r="J772" t="s">
        <v>8607</v>
      </c>
      <c r="K772" t="s">
        <v>23531</v>
      </c>
      <c r="L772" t="s">
        <v>14</v>
      </c>
      <c r="M772" t="s">
        <v>14</v>
      </c>
      <c r="N772" t="s">
        <v>8505</v>
      </c>
      <c r="O772" t="s">
        <v>23531</v>
      </c>
      <c r="P772" t="s">
        <v>14</v>
      </c>
      <c r="Q772" t="s">
        <v>23531</v>
      </c>
      <c r="R772" t="s">
        <v>23531</v>
      </c>
      <c r="S772" t="s">
        <v>14</v>
      </c>
      <c r="T772" t="s">
        <v>14</v>
      </c>
      <c r="U772" t="s">
        <v>14</v>
      </c>
      <c r="V772" t="s">
        <v>14</v>
      </c>
      <c r="W772" t="s">
        <v>461</v>
      </c>
      <c r="X772" t="s">
        <v>224</v>
      </c>
      <c r="Y772" t="s">
        <v>173</v>
      </c>
      <c r="Z772" t="s">
        <v>18</v>
      </c>
      <c r="AA772" t="s">
        <v>14</v>
      </c>
      <c r="AB772" t="s">
        <v>23531</v>
      </c>
      <c r="AC772" t="s">
        <v>8608</v>
      </c>
      <c r="AD772" t="s">
        <v>2207</v>
      </c>
      <c r="AE772" t="s">
        <v>8507</v>
      </c>
      <c r="AF772" t="s">
        <v>1612</v>
      </c>
      <c r="AG772" t="s">
        <v>14</v>
      </c>
      <c r="AH772" t="s">
        <v>2209</v>
      </c>
      <c r="AI772" t="s">
        <v>6403</v>
      </c>
      <c r="AJ772" t="s">
        <v>1168</v>
      </c>
      <c r="AK772" t="s">
        <v>159</v>
      </c>
      <c r="AL772" t="s">
        <v>1518</v>
      </c>
      <c r="AM772" t="s">
        <v>6403</v>
      </c>
      <c r="AN772" t="s">
        <v>1180</v>
      </c>
      <c r="AO772" t="s">
        <v>159</v>
      </c>
      <c r="AP772" t="s">
        <v>23517</v>
      </c>
      <c r="AQ772" t="s">
        <v>14</v>
      </c>
      <c r="AR772" t="s">
        <v>14</v>
      </c>
      <c r="AS772" t="s">
        <v>14</v>
      </c>
      <c r="AT772" t="s">
        <v>14</v>
      </c>
      <c r="AU772" t="s">
        <v>2252</v>
      </c>
      <c r="AV772" t="s">
        <v>1196</v>
      </c>
      <c r="AW772" t="s">
        <v>1196</v>
      </c>
      <c r="AX772" t="s">
        <v>1196</v>
      </c>
      <c r="AY772" t="s">
        <v>8609</v>
      </c>
      <c r="AZ772" t="s">
        <v>22174</v>
      </c>
      <c r="BA772" t="s">
        <v>22177</v>
      </c>
      <c r="BB772" t="s">
        <v>22174</v>
      </c>
      <c r="BC772">
        <v>8620.69</v>
      </c>
      <c r="BD772">
        <v>10000</v>
      </c>
      <c r="BE772" t="s">
        <v>14</v>
      </c>
      <c r="BF772" t="s">
        <v>14</v>
      </c>
      <c r="BG772" t="s">
        <v>2214</v>
      </c>
      <c r="BH772" t="s">
        <v>14</v>
      </c>
      <c r="BI772" t="s">
        <v>22092</v>
      </c>
      <c r="BJ772" t="s">
        <v>8610</v>
      </c>
      <c r="BK772" t="s">
        <v>14</v>
      </c>
      <c r="BL772" t="s">
        <v>22177</v>
      </c>
      <c r="BM772" t="s">
        <v>22174</v>
      </c>
      <c r="BN772" t="s">
        <v>8611</v>
      </c>
      <c r="BO772" t="s">
        <v>14</v>
      </c>
      <c r="BP772" t="s">
        <v>23531</v>
      </c>
      <c r="BQ772" t="s">
        <v>2217</v>
      </c>
      <c r="BR772" t="s">
        <v>2218</v>
      </c>
      <c r="BS772" t="s">
        <v>2376</v>
      </c>
      <c r="BT772" t="s">
        <v>14</v>
      </c>
      <c r="BU772" t="s">
        <v>14</v>
      </c>
      <c r="BV772" t="s">
        <v>14</v>
      </c>
      <c r="BW772" t="s">
        <v>14</v>
      </c>
      <c r="BX772" t="s">
        <v>6026</v>
      </c>
      <c r="BY772" t="s">
        <v>2220</v>
      </c>
      <c r="BZ772" t="s">
        <v>23531</v>
      </c>
      <c r="CA772" t="s">
        <v>14</v>
      </c>
      <c r="CB772" t="s">
        <v>14</v>
      </c>
      <c r="CC772" t="s">
        <v>14</v>
      </c>
      <c r="CD772" t="s">
        <v>14</v>
      </c>
      <c r="CE772" t="s">
        <v>14</v>
      </c>
      <c r="CF772" t="s">
        <v>8612</v>
      </c>
      <c r="CG772" t="s">
        <v>440</v>
      </c>
      <c r="CH772" t="s">
        <v>22075</v>
      </c>
      <c r="CJ772" t="s">
        <v>159</v>
      </c>
      <c r="CK772" t="s">
        <v>24</v>
      </c>
      <c r="CM772" s="4" t="str">
        <f>_xlfn.XLOOKUP($CG772,tbl_area_24_07_2024[Nombre Área],tbl_area_24_07_2024[Estado],"Si no se encuentra",2,)</f>
        <v>México</v>
      </c>
      <c r="CN772" s="4" t="str">
        <f>_xlfn.XLOOKUP($CG772,tbl_area_24_07_2024[Nombre Área],tbl_area_24_07_2024[Estructura],"Si no se encuentra",2,)</f>
        <v>Juntas Distritales</v>
      </c>
    </row>
    <row r="773" spans="1:92" ht="34.9" customHeight="1" x14ac:dyDescent="0.85">
      <c r="A773" t="s">
        <v>22073</v>
      </c>
      <c r="B773" t="s">
        <v>22074</v>
      </c>
      <c r="C773" t="s">
        <v>22075</v>
      </c>
      <c r="D773" t="s">
        <v>2199</v>
      </c>
      <c r="E773" t="s">
        <v>2507</v>
      </c>
      <c r="F773" t="s">
        <v>2201</v>
      </c>
      <c r="G773" t="s">
        <v>8613</v>
      </c>
      <c r="H773" t="s">
        <v>14</v>
      </c>
      <c r="I773" t="s">
        <v>8503</v>
      </c>
      <c r="J773" t="s">
        <v>8614</v>
      </c>
      <c r="K773" t="s">
        <v>23532</v>
      </c>
      <c r="L773" t="s">
        <v>14</v>
      </c>
      <c r="M773" t="s">
        <v>14</v>
      </c>
      <c r="N773" t="s">
        <v>8505</v>
      </c>
      <c r="O773" t="s">
        <v>23532</v>
      </c>
      <c r="P773" t="s">
        <v>14</v>
      </c>
      <c r="Q773" t="s">
        <v>23532</v>
      </c>
      <c r="R773" t="s">
        <v>23532</v>
      </c>
      <c r="S773" t="s">
        <v>14</v>
      </c>
      <c r="T773" t="s">
        <v>14</v>
      </c>
      <c r="U773" t="s">
        <v>14</v>
      </c>
      <c r="V773" t="s">
        <v>14</v>
      </c>
      <c r="W773" t="s">
        <v>461</v>
      </c>
      <c r="X773" t="s">
        <v>224</v>
      </c>
      <c r="Y773" t="s">
        <v>173</v>
      </c>
      <c r="Z773" t="s">
        <v>18</v>
      </c>
      <c r="AA773" t="s">
        <v>14</v>
      </c>
      <c r="AB773" t="s">
        <v>23532</v>
      </c>
      <c r="AC773" t="s">
        <v>8608</v>
      </c>
      <c r="AD773" t="s">
        <v>2207</v>
      </c>
      <c r="AE773" t="s">
        <v>8507</v>
      </c>
      <c r="AF773" t="s">
        <v>1612</v>
      </c>
      <c r="AG773" t="s">
        <v>14</v>
      </c>
      <c r="AH773" t="s">
        <v>2209</v>
      </c>
      <c r="AI773" t="s">
        <v>6403</v>
      </c>
      <c r="AJ773" t="s">
        <v>1168</v>
      </c>
      <c r="AK773" t="s">
        <v>159</v>
      </c>
      <c r="AL773" t="s">
        <v>1518</v>
      </c>
      <c r="AM773" t="s">
        <v>6403</v>
      </c>
      <c r="AN773" t="s">
        <v>1180</v>
      </c>
      <c r="AO773" t="s">
        <v>159</v>
      </c>
      <c r="AP773" t="s">
        <v>23517</v>
      </c>
      <c r="AQ773" t="s">
        <v>14</v>
      </c>
      <c r="AR773" t="s">
        <v>14</v>
      </c>
      <c r="AS773" t="s">
        <v>14</v>
      </c>
      <c r="AT773" t="s">
        <v>14</v>
      </c>
      <c r="AU773" t="s">
        <v>2252</v>
      </c>
      <c r="AV773" t="s">
        <v>1196</v>
      </c>
      <c r="AW773" t="s">
        <v>1196</v>
      </c>
      <c r="AX773" t="s">
        <v>1196</v>
      </c>
      <c r="AY773" t="s">
        <v>8615</v>
      </c>
      <c r="AZ773" t="s">
        <v>22501</v>
      </c>
      <c r="BA773" t="s">
        <v>22174</v>
      </c>
      <c r="BB773" t="s">
        <v>22501</v>
      </c>
      <c r="BC773">
        <v>14904.16</v>
      </c>
      <c r="BD773">
        <v>17288.830000000002</v>
      </c>
      <c r="BE773" t="s">
        <v>14</v>
      </c>
      <c r="BF773" t="s">
        <v>14</v>
      </c>
      <c r="BG773" t="s">
        <v>2214</v>
      </c>
      <c r="BH773" t="s">
        <v>14</v>
      </c>
      <c r="BI773" t="s">
        <v>22092</v>
      </c>
      <c r="BJ773" t="s">
        <v>8610</v>
      </c>
      <c r="BK773" t="s">
        <v>14</v>
      </c>
      <c r="BL773" t="s">
        <v>22174</v>
      </c>
      <c r="BM773" t="s">
        <v>22501</v>
      </c>
      <c r="BN773" t="s">
        <v>8616</v>
      </c>
      <c r="BO773" t="s">
        <v>14</v>
      </c>
      <c r="BP773" t="s">
        <v>23532</v>
      </c>
      <c r="BQ773" t="s">
        <v>2217</v>
      </c>
      <c r="BR773" t="s">
        <v>2218</v>
      </c>
      <c r="BS773" t="s">
        <v>2376</v>
      </c>
      <c r="BT773" t="s">
        <v>14</v>
      </c>
      <c r="BU773" t="s">
        <v>14</v>
      </c>
      <c r="BV773" t="s">
        <v>14</v>
      </c>
      <c r="BW773" t="s">
        <v>14</v>
      </c>
      <c r="BX773" t="s">
        <v>6026</v>
      </c>
      <c r="BY773" t="s">
        <v>2220</v>
      </c>
      <c r="BZ773" t="s">
        <v>23532</v>
      </c>
      <c r="CA773" t="s">
        <v>14</v>
      </c>
      <c r="CB773" t="s">
        <v>14</v>
      </c>
      <c r="CC773" t="s">
        <v>14</v>
      </c>
      <c r="CD773" t="s">
        <v>14</v>
      </c>
      <c r="CE773" t="s">
        <v>14</v>
      </c>
      <c r="CF773" t="s">
        <v>8617</v>
      </c>
      <c r="CG773" t="s">
        <v>440</v>
      </c>
      <c r="CH773" t="s">
        <v>22075</v>
      </c>
      <c r="CJ773" t="s">
        <v>159</v>
      </c>
      <c r="CK773" t="s">
        <v>24</v>
      </c>
      <c r="CM773" s="4" t="str">
        <f>_xlfn.XLOOKUP($CG773,tbl_area_24_07_2024[Nombre Área],tbl_area_24_07_2024[Estado],"Si no se encuentra",2,)</f>
        <v>México</v>
      </c>
      <c r="CN773" s="4" t="str">
        <f>_xlfn.XLOOKUP($CG773,tbl_area_24_07_2024[Nombre Área],tbl_area_24_07_2024[Estructura],"Si no se encuentra",2,)</f>
        <v>Juntas Distritales</v>
      </c>
    </row>
    <row r="774" spans="1:92" ht="34.9" customHeight="1" x14ac:dyDescent="0.85">
      <c r="A774" t="s">
        <v>22073</v>
      </c>
      <c r="B774" t="s">
        <v>22074</v>
      </c>
      <c r="C774" t="s">
        <v>22075</v>
      </c>
      <c r="D774" t="s">
        <v>2199</v>
      </c>
      <c r="E774" t="s">
        <v>2507</v>
      </c>
      <c r="F774" t="s">
        <v>2201</v>
      </c>
      <c r="G774" t="s">
        <v>8618</v>
      </c>
      <c r="H774" t="s">
        <v>14</v>
      </c>
      <c r="I774" t="s">
        <v>8619</v>
      </c>
      <c r="J774" t="s">
        <v>8620</v>
      </c>
      <c r="K774" t="s">
        <v>23533</v>
      </c>
      <c r="L774" t="s">
        <v>14</v>
      </c>
      <c r="M774" t="s">
        <v>14</v>
      </c>
      <c r="N774" t="s">
        <v>8579</v>
      </c>
      <c r="O774" t="s">
        <v>23533</v>
      </c>
      <c r="P774" t="s">
        <v>14</v>
      </c>
      <c r="Q774" t="s">
        <v>23533</v>
      </c>
      <c r="R774" t="s">
        <v>23533</v>
      </c>
      <c r="S774" t="s">
        <v>14</v>
      </c>
      <c r="T774" t="s">
        <v>14</v>
      </c>
      <c r="U774" t="s">
        <v>14</v>
      </c>
      <c r="V774" t="s">
        <v>14</v>
      </c>
      <c r="W774" t="s">
        <v>461</v>
      </c>
      <c r="X774" t="s">
        <v>224</v>
      </c>
      <c r="Y774" t="s">
        <v>173</v>
      </c>
      <c r="Z774" t="s">
        <v>18</v>
      </c>
      <c r="AA774" t="s">
        <v>14</v>
      </c>
      <c r="AB774" t="s">
        <v>23533</v>
      </c>
      <c r="AC774" t="s">
        <v>8608</v>
      </c>
      <c r="AD774" t="s">
        <v>2207</v>
      </c>
      <c r="AE774" t="s">
        <v>8507</v>
      </c>
      <c r="AF774" t="s">
        <v>1612</v>
      </c>
      <c r="AG774" t="s">
        <v>14</v>
      </c>
      <c r="AH774" t="s">
        <v>2209</v>
      </c>
      <c r="AI774" t="s">
        <v>6403</v>
      </c>
      <c r="AJ774" t="s">
        <v>1168</v>
      </c>
      <c r="AK774" t="s">
        <v>159</v>
      </c>
      <c r="AL774" t="s">
        <v>1518</v>
      </c>
      <c r="AM774" t="s">
        <v>6403</v>
      </c>
      <c r="AN774" t="s">
        <v>1180</v>
      </c>
      <c r="AO774" t="s">
        <v>159</v>
      </c>
      <c r="AP774" t="s">
        <v>23517</v>
      </c>
      <c r="AQ774" t="s">
        <v>14</v>
      </c>
      <c r="AR774" t="s">
        <v>14</v>
      </c>
      <c r="AS774" t="s">
        <v>14</v>
      </c>
      <c r="AT774" t="s">
        <v>14</v>
      </c>
      <c r="AU774" t="s">
        <v>2252</v>
      </c>
      <c r="AV774" t="s">
        <v>1196</v>
      </c>
      <c r="AW774" t="s">
        <v>1196</v>
      </c>
      <c r="AX774" t="s">
        <v>1196</v>
      </c>
      <c r="AY774" t="s">
        <v>8621</v>
      </c>
      <c r="AZ774" t="s">
        <v>22176</v>
      </c>
      <c r="BA774" t="s">
        <v>22501</v>
      </c>
      <c r="BB774" t="s">
        <v>22176</v>
      </c>
      <c r="BC774">
        <v>14706.49</v>
      </c>
      <c r="BD774">
        <v>17059.53</v>
      </c>
      <c r="BE774" t="s">
        <v>14</v>
      </c>
      <c r="BF774" t="s">
        <v>14</v>
      </c>
      <c r="BG774" t="s">
        <v>2214</v>
      </c>
      <c r="BH774" t="s">
        <v>14</v>
      </c>
      <c r="BI774" t="s">
        <v>22092</v>
      </c>
      <c r="BJ774" t="s">
        <v>8581</v>
      </c>
      <c r="BK774" t="s">
        <v>14</v>
      </c>
      <c r="BL774" t="s">
        <v>22501</v>
      </c>
      <c r="BM774" t="s">
        <v>22176</v>
      </c>
      <c r="BN774" t="s">
        <v>8622</v>
      </c>
      <c r="BO774" t="s">
        <v>14</v>
      </c>
      <c r="BP774" t="s">
        <v>23533</v>
      </c>
      <c r="BQ774" t="s">
        <v>2217</v>
      </c>
      <c r="BR774" t="s">
        <v>2218</v>
      </c>
      <c r="BS774" t="s">
        <v>2376</v>
      </c>
      <c r="BT774" t="s">
        <v>14</v>
      </c>
      <c r="BU774" t="s">
        <v>14</v>
      </c>
      <c r="BV774" t="s">
        <v>14</v>
      </c>
      <c r="BW774" t="s">
        <v>14</v>
      </c>
      <c r="BX774" t="s">
        <v>6026</v>
      </c>
      <c r="BY774" t="s">
        <v>2220</v>
      </c>
      <c r="BZ774" t="s">
        <v>23533</v>
      </c>
      <c r="CA774" t="s">
        <v>14</v>
      </c>
      <c r="CB774" t="s">
        <v>14</v>
      </c>
      <c r="CC774" t="s">
        <v>14</v>
      </c>
      <c r="CD774" t="s">
        <v>14</v>
      </c>
      <c r="CE774" t="s">
        <v>14</v>
      </c>
      <c r="CF774" t="s">
        <v>8623</v>
      </c>
      <c r="CG774" t="s">
        <v>440</v>
      </c>
      <c r="CH774" t="s">
        <v>22075</v>
      </c>
      <c r="CJ774" t="s">
        <v>159</v>
      </c>
      <c r="CK774" t="s">
        <v>24</v>
      </c>
      <c r="CM774" s="4" t="str">
        <f>_xlfn.XLOOKUP($CG774,tbl_area_24_07_2024[Nombre Área],tbl_area_24_07_2024[Estado],"Si no se encuentra",2,)</f>
        <v>México</v>
      </c>
      <c r="CN774" s="4" t="str">
        <f>_xlfn.XLOOKUP($CG774,tbl_area_24_07_2024[Nombre Área],tbl_area_24_07_2024[Estructura],"Si no se encuentra",2,)</f>
        <v>Juntas Distritales</v>
      </c>
    </row>
    <row r="775" spans="1:92" ht="34.9" customHeight="1" x14ac:dyDescent="0.85">
      <c r="A775" t="s">
        <v>22073</v>
      </c>
      <c r="B775" t="s">
        <v>22074</v>
      </c>
      <c r="C775" t="s">
        <v>22075</v>
      </c>
      <c r="D775" t="s">
        <v>2199</v>
      </c>
      <c r="E775" t="s">
        <v>2507</v>
      </c>
      <c r="F775" t="s">
        <v>2201</v>
      </c>
      <c r="G775" t="s">
        <v>8624</v>
      </c>
      <c r="H775" t="s">
        <v>14</v>
      </c>
      <c r="I775" t="s">
        <v>8625</v>
      </c>
      <c r="J775" t="s">
        <v>8626</v>
      </c>
      <c r="K775" t="s">
        <v>23534</v>
      </c>
      <c r="L775" t="s">
        <v>14</v>
      </c>
      <c r="M775" t="s">
        <v>14</v>
      </c>
      <c r="N775" t="s">
        <v>8627</v>
      </c>
      <c r="O775" t="s">
        <v>23534</v>
      </c>
      <c r="P775" t="s">
        <v>14</v>
      </c>
      <c r="Q775" t="s">
        <v>23534</v>
      </c>
      <c r="R775" t="s">
        <v>23534</v>
      </c>
      <c r="S775" t="s">
        <v>14</v>
      </c>
      <c r="T775" t="s">
        <v>14</v>
      </c>
      <c r="U775" t="s">
        <v>14</v>
      </c>
      <c r="V775" t="s">
        <v>14</v>
      </c>
      <c r="W775" t="s">
        <v>461</v>
      </c>
      <c r="X775" t="s">
        <v>224</v>
      </c>
      <c r="Y775" t="s">
        <v>173</v>
      </c>
      <c r="Z775" t="s">
        <v>18</v>
      </c>
      <c r="AA775" t="s">
        <v>14</v>
      </c>
      <c r="AB775" t="s">
        <v>23534</v>
      </c>
      <c r="AC775" t="s">
        <v>8608</v>
      </c>
      <c r="AD775" t="s">
        <v>2207</v>
      </c>
      <c r="AE775" t="s">
        <v>8507</v>
      </c>
      <c r="AF775" t="s">
        <v>1612</v>
      </c>
      <c r="AG775" t="s">
        <v>14</v>
      </c>
      <c r="AH775" t="s">
        <v>2209</v>
      </c>
      <c r="AI775" t="s">
        <v>6403</v>
      </c>
      <c r="AJ775" t="s">
        <v>1168</v>
      </c>
      <c r="AK775" t="s">
        <v>159</v>
      </c>
      <c r="AL775" t="s">
        <v>1518</v>
      </c>
      <c r="AM775" t="s">
        <v>6403</v>
      </c>
      <c r="AN775" t="s">
        <v>1180</v>
      </c>
      <c r="AO775" t="s">
        <v>159</v>
      </c>
      <c r="AP775" t="s">
        <v>23517</v>
      </c>
      <c r="AQ775" t="s">
        <v>14</v>
      </c>
      <c r="AR775" t="s">
        <v>14</v>
      </c>
      <c r="AS775" t="s">
        <v>14</v>
      </c>
      <c r="AT775" t="s">
        <v>14</v>
      </c>
      <c r="AU775" t="s">
        <v>2252</v>
      </c>
      <c r="AV775" t="s">
        <v>1196</v>
      </c>
      <c r="AW775" t="s">
        <v>1196</v>
      </c>
      <c r="AX775" t="s">
        <v>1196</v>
      </c>
      <c r="AY775" t="s">
        <v>8628</v>
      </c>
      <c r="AZ775" t="s">
        <v>22115</v>
      </c>
      <c r="BA775" t="s">
        <v>22501</v>
      </c>
      <c r="BB775" t="s">
        <v>22178</v>
      </c>
      <c r="BC775">
        <v>34400</v>
      </c>
      <c r="BD775">
        <v>39904</v>
      </c>
      <c r="BE775" t="s">
        <v>14</v>
      </c>
      <c r="BF775" t="s">
        <v>14</v>
      </c>
      <c r="BG775" t="s">
        <v>2214</v>
      </c>
      <c r="BH775" t="s">
        <v>14</v>
      </c>
      <c r="BI775" t="s">
        <v>22092</v>
      </c>
      <c r="BJ775" t="s">
        <v>8627</v>
      </c>
      <c r="BK775" t="s">
        <v>14</v>
      </c>
      <c r="BL775" t="s">
        <v>22501</v>
      </c>
      <c r="BM775" t="s">
        <v>22178</v>
      </c>
      <c r="BN775" t="s">
        <v>8629</v>
      </c>
      <c r="BO775" t="s">
        <v>14</v>
      </c>
      <c r="BP775" t="s">
        <v>23534</v>
      </c>
      <c r="BQ775" t="s">
        <v>2217</v>
      </c>
      <c r="BR775" t="s">
        <v>2218</v>
      </c>
      <c r="BS775" t="s">
        <v>2376</v>
      </c>
      <c r="BT775" t="s">
        <v>14</v>
      </c>
      <c r="BU775" t="s">
        <v>14</v>
      </c>
      <c r="BV775" t="s">
        <v>14</v>
      </c>
      <c r="BW775" t="s">
        <v>14</v>
      </c>
      <c r="BX775" t="s">
        <v>6026</v>
      </c>
      <c r="BY775" t="s">
        <v>2220</v>
      </c>
      <c r="BZ775" t="s">
        <v>23534</v>
      </c>
      <c r="CA775" t="s">
        <v>14</v>
      </c>
      <c r="CB775" t="s">
        <v>14</v>
      </c>
      <c r="CC775" t="s">
        <v>14</v>
      </c>
      <c r="CD775" t="s">
        <v>14</v>
      </c>
      <c r="CE775" t="s">
        <v>14</v>
      </c>
      <c r="CF775" t="s">
        <v>8630</v>
      </c>
      <c r="CG775" t="s">
        <v>440</v>
      </c>
      <c r="CH775" t="s">
        <v>22075</v>
      </c>
      <c r="CJ775" t="s">
        <v>159</v>
      </c>
      <c r="CK775" t="s">
        <v>24</v>
      </c>
      <c r="CM775" s="4" t="str">
        <f>_xlfn.XLOOKUP($CG775,tbl_area_24_07_2024[Nombre Área],tbl_area_24_07_2024[Estado],"Si no se encuentra",2,)</f>
        <v>México</v>
      </c>
      <c r="CN775" s="4" t="str">
        <f>_xlfn.XLOOKUP($CG775,tbl_area_24_07_2024[Nombre Área],tbl_area_24_07_2024[Estructura],"Si no se encuentra",2,)</f>
        <v>Juntas Distritales</v>
      </c>
    </row>
    <row r="776" spans="1:92" ht="34.9" customHeight="1" x14ac:dyDescent="0.85">
      <c r="A776" t="s">
        <v>22073</v>
      </c>
      <c r="B776" t="s">
        <v>22074</v>
      </c>
      <c r="C776" t="s">
        <v>22075</v>
      </c>
      <c r="D776" t="s">
        <v>2199</v>
      </c>
      <c r="E776" t="s">
        <v>2507</v>
      </c>
      <c r="F776" t="s">
        <v>2201</v>
      </c>
      <c r="G776" t="s">
        <v>8631</v>
      </c>
      <c r="H776" t="s">
        <v>14</v>
      </c>
      <c r="I776" t="s">
        <v>8632</v>
      </c>
      <c r="J776" t="s">
        <v>8633</v>
      </c>
      <c r="K776" t="s">
        <v>23535</v>
      </c>
      <c r="L776" t="s">
        <v>14</v>
      </c>
      <c r="M776" t="s">
        <v>14</v>
      </c>
      <c r="N776" t="s">
        <v>8634</v>
      </c>
      <c r="O776" t="s">
        <v>23535</v>
      </c>
      <c r="P776" t="s">
        <v>14</v>
      </c>
      <c r="Q776" t="s">
        <v>23535</v>
      </c>
      <c r="R776" t="s">
        <v>23535</v>
      </c>
      <c r="S776" t="s">
        <v>14</v>
      </c>
      <c r="T776" t="s">
        <v>14</v>
      </c>
      <c r="U776" t="s">
        <v>14</v>
      </c>
      <c r="V776" t="s">
        <v>14</v>
      </c>
      <c r="W776" t="s">
        <v>461</v>
      </c>
      <c r="X776" t="s">
        <v>224</v>
      </c>
      <c r="Y776" t="s">
        <v>173</v>
      </c>
      <c r="Z776" t="s">
        <v>18</v>
      </c>
      <c r="AA776" t="s">
        <v>14</v>
      </c>
      <c r="AB776" t="s">
        <v>23535</v>
      </c>
      <c r="AC776" t="s">
        <v>8608</v>
      </c>
      <c r="AD776" t="s">
        <v>2207</v>
      </c>
      <c r="AE776" t="s">
        <v>8507</v>
      </c>
      <c r="AF776" t="s">
        <v>1612</v>
      </c>
      <c r="AG776" t="s">
        <v>14</v>
      </c>
      <c r="AH776" t="s">
        <v>2209</v>
      </c>
      <c r="AI776" t="s">
        <v>6403</v>
      </c>
      <c r="AJ776" t="s">
        <v>1168</v>
      </c>
      <c r="AK776" t="s">
        <v>159</v>
      </c>
      <c r="AL776" t="s">
        <v>1518</v>
      </c>
      <c r="AM776" t="s">
        <v>6403</v>
      </c>
      <c r="AN776" t="s">
        <v>1180</v>
      </c>
      <c r="AO776" t="s">
        <v>159</v>
      </c>
      <c r="AP776" t="s">
        <v>23517</v>
      </c>
      <c r="AQ776" t="s">
        <v>14</v>
      </c>
      <c r="AR776" t="s">
        <v>14</v>
      </c>
      <c r="AS776" t="s">
        <v>14</v>
      </c>
      <c r="AT776" t="s">
        <v>14</v>
      </c>
      <c r="AU776" t="s">
        <v>2252</v>
      </c>
      <c r="AV776" t="s">
        <v>1196</v>
      </c>
      <c r="AW776" t="s">
        <v>1196</v>
      </c>
      <c r="AX776" t="s">
        <v>1196</v>
      </c>
      <c r="AY776" t="s">
        <v>8635</v>
      </c>
      <c r="AZ776" t="s">
        <v>22181</v>
      </c>
      <c r="BA776" t="s">
        <v>22181</v>
      </c>
      <c r="BB776" t="s">
        <v>22182</v>
      </c>
      <c r="BC776">
        <v>8620.68</v>
      </c>
      <c r="BD776">
        <v>9999.99</v>
      </c>
      <c r="BE776" t="s">
        <v>14</v>
      </c>
      <c r="BF776" t="s">
        <v>14</v>
      </c>
      <c r="BG776" t="s">
        <v>2214</v>
      </c>
      <c r="BH776" t="s">
        <v>14</v>
      </c>
      <c r="BI776" t="s">
        <v>22092</v>
      </c>
      <c r="BJ776" t="s">
        <v>8636</v>
      </c>
      <c r="BK776" t="s">
        <v>14</v>
      </c>
      <c r="BL776" t="s">
        <v>22181</v>
      </c>
      <c r="BM776" t="s">
        <v>22182</v>
      </c>
      <c r="BN776" t="s">
        <v>8637</v>
      </c>
      <c r="BO776" t="s">
        <v>14</v>
      </c>
      <c r="BP776" t="s">
        <v>23535</v>
      </c>
      <c r="BQ776" t="s">
        <v>2217</v>
      </c>
      <c r="BR776" t="s">
        <v>2218</v>
      </c>
      <c r="BS776" t="s">
        <v>2376</v>
      </c>
      <c r="BT776" t="s">
        <v>14</v>
      </c>
      <c r="BU776" t="s">
        <v>14</v>
      </c>
      <c r="BV776" t="s">
        <v>14</v>
      </c>
      <c r="BW776" t="s">
        <v>14</v>
      </c>
      <c r="BX776" t="s">
        <v>6026</v>
      </c>
      <c r="BY776" t="s">
        <v>2220</v>
      </c>
      <c r="BZ776" t="s">
        <v>23535</v>
      </c>
      <c r="CA776" t="s">
        <v>14</v>
      </c>
      <c r="CB776" t="s">
        <v>14</v>
      </c>
      <c r="CC776" t="s">
        <v>14</v>
      </c>
      <c r="CD776" t="s">
        <v>14</v>
      </c>
      <c r="CE776" t="s">
        <v>14</v>
      </c>
      <c r="CF776" t="s">
        <v>8638</v>
      </c>
      <c r="CG776" t="s">
        <v>440</v>
      </c>
      <c r="CH776" t="s">
        <v>22075</v>
      </c>
      <c r="CJ776" t="s">
        <v>159</v>
      </c>
      <c r="CK776" t="s">
        <v>24</v>
      </c>
      <c r="CM776" s="4" t="str">
        <f>_xlfn.XLOOKUP($CG776,tbl_area_24_07_2024[Nombre Área],tbl_area_24_07_2024[Estado],"Si no se encuentra",2,)</f>
        <v>México</v>
      </c>
      <c r="CN776" s="4" t="str">
        <f>_xlfn.XLOOKUP($CG776,tbl_area_24_07_2024[Nombre Área],tbl_area_24_07_2024[Estructura],"Si no se encuentra",2,)</f>
        <v>Juntas Distritales</v>
      </c>
    </row>
    <row r="777" spans="1:92" ht="34.9" customHeight="1" x14ac:dyDescent="0.85">
      <c r="A777" t="s">
        <v>22073</v>
      </c>
      <c r="B777" t="s">
        <v>22074</v>
      </c>
      <c r="C777" t="s">
        <v>22075</v>
      </c>
      <c r="D777" t="s">
        <v>2199</v>
      </c>
      <c r="E777" t="s">
        <v>2507</v>
      </c>
      <c r="F777" t="s">
        <v>2201</v>
      </c>
      <c r="G777" t="s">
        <v>8639</v>
      </c>
      <c r="H777" t="s">
        <v>14</v>
      </c>
      <c r="I777" t="s">
        <v>8640</v>
      </c>
      <c r="J777" t="s">
        <v>8641</v>
      </c>
      <c r="K777" t="s">
        <v>23536</v>
      </c>
      <c r="L777" t="s">
        <v>14</v>
      </c>
      <c r="M777" t="s">
        <v>14</v>
      </c>
      <c r="N777" t="s">
        <v>8642</v>
      </c>
      <c r="O777" t="s">
        <v>23536</v>
      </c>
      <c r="P777" t="s">
        <v>14</v>
      </c>
      <c r="Q777" t="s">
        <v>23536</v>
      </c>
      <c r="R777" t="s">
        <v>23536</v>
      </c>
      <c r="S777" t="s">
        <v>14</v>
      </c>
      <c r="T777" t="s">
        <v>14</v>
      </c>
      <c r="U777" t="s">
        <v>14</v>
      </c>
      <c r="V777" t="s">
        <v>14</v>
      </c>
      <c r="W777" t="s">
        <v>461</v>
      </c>
      <c r="X777" t="s">
        <v>224</v>
      </c>
      <c r="Y777" t="s">
        <v>173</v>
      </c>
      <c r="Z777" t="s">
        <v>18</v>
      </c>
      <c r="AA777" t="s">
        <v>14</v>
      </c>
      <c r="AB777" t="s">
        <v>23536</v>
      </c>
      <c r="AC777" t="s">
        <v>8608</v>
      </c>
      <c r="AD777" t="s">
        <v>2207</v>
      </c>
      <c r="AE777" t="s">
        <v>8507</v>
      </c>
      <c r="AF777" t="s">
        <v>1612</v>
      </c>
      <c r="AG777" t="s">
        <v>14</v>
      </c>
      <c r="AH777" t="s">
        <v>2209</v>
      </c>
      <c r="AI777" t="s">
        <v>6403</v>
      </c>
      <c r="AJ777" t="s">
        <v>1168</v>
      </c>
      <c r="AK777" t="s">
        <v>159</v>
      </c>
      <c r="AL777" t="s">
        <v>1518</v>
      </c>
      <c r="AM777" t="s">
        <v>6403</v>
      </c>
      <c r="AN777" t="s">
        <v>1180</v>
      </c>
      <c r="AO777" t="s">
        <v>159</v>
      </c>
      <c r="AP777" t="s">
        <v>23517</v>
      </c>
      <c r="AQ777" t="s">
        <v>14</v>
      </c>
      <c r="AR777" t="s">
        <v>14</v>
      </c>
      <c r="AS777" t="s">
        <v>14</v>
      </c>
      <c r="AT777" t="s">
        <v>14</v>
      </c>
      <c r="AU777" t="s">
        <v>2252</v>
      </c>
      <c r="AV777" t="s">
        <v>1196</v>
      </c>
      <c r="AW777" t="s">
        <v>1196</v>
      </c>
      <c r="AX777" t="s">
        <v>1196</v>
      </c>
      <c r="AY777" t="s">
        <v>8643</v>
      </c>
      <c r="AZ777" t="s">
        <v>22182</v>
      </c>
      <c r="BA777" t="s">
        <v>22181</v>
      </c>
      <c r="BB777" t="s">
        <v>22182</v>
      </c>
      <c r="BC777">
        <v>7460.79</v>
      </c>
      <c r="BD777">
        <v>8654.52</v>
      </c>
      <c r="BE777" t="s">
        <v>14</v>
      </c>
      <c r="BF777" t="s">
        <v>14</v>
      </c>
      <c r="BG777" t="s">
        <v>2214</v>
      </c>
      <c r="BH777" t="s">
        <v>14</v>
      </c>
      <c r="BI777" t="s">
        <v>22092</v>
      </c>
      <c r="BJ777" t="s">
        <v>8644</v>
      </c>
      <c r="BK777" t="s">
        <v>14</v>
      </c>
      <c r="BL777" t="s">
        <v>22181</v>
      </c>
      <c r="BM777" t="s">
        <v>22182</v>
      </c>
      <c r="BN777" t="s">
        <v>8645</v>
      </c>
      <c r="BO777" t="s">
        <v>14</v>
      </c>
      <c r="BP777" t="s">
        <v>23536</v>
      </c>
      <c r="BQ777" t="s">
        <v>2217</v>
      </c>
      <c r="BR777" t="s">
        <v>2218</v>
      </c>
      <c r="BS777" t="s">
        <v>2376</v>
      </c>
      <c r="BT777" t="s">
        <v>14</v>
      </c>
      <c r="BU777" t="s">
        <v>14</v>
      </c>
      <c r="BV777" t="s">
        <v>14</v>
      </c>
      <c r="BW777" t="s">
        <v>14</v>
      </c>
      <c r="BX777" t="s">
        <v>6026</v>
      </c>
      <c r="BY777" t="s">
        <v>2220</v>
      </c>
      <c r="BZ777" t="s">
        <v>23536</v>
      </c>
      <c r="CA777" t="s">
        <v>14</v>
      </c>
      <c r="CB777" t="s">
        <v>14</v>
      </c>
      <c r="CC777" t="s">
        <v>14</v>
      </c>
      <c r="CD777" t="s">
        <v>14</v>
      </c>
      <c r="CE777" t="s">
        <v>14</v>
      </c>
      <c r="CF777" t="s">
        <v>8646</v>
      </c>
      <c r="CG777" t="s">
        <v>440</v>
      </c>
      <c r="CH777" t="s">
        <v>22075</v>
      </c>
      <c r="CJ777" t="s">
        <v>159</v>
      </c>
      <c r="CK777" t="s">
        <v>24</v>
      </c>
      <c r="CM777" s="4" t="str">
        <f>_xlfn.XLOOKUP($CG777,tbl_area_24_07_2024[Nombre Área],tbl_area_24_07_2024[Estado],"Si no se encuentra",2,)</f>
        <v>México</v>
      </c>
      <c r="CN777" s="4" t="str">
        <f>_xlfn.XLOOKUP($CG777,tbl_area_24_07_2024[Nombre Área],tbl_area_24_07_2024[Estructura],"Si no se encuentra",2,)</f>
        <v>Juntas Distritales</v>
      </c>
    </row>
    <row r="778" spans="1:92" ht="34.9" customHeight="1" x14ac:dyDescent="0.85">
      <c r="A778" t="s">
        <v>22073</v>
      </c>
      <c r="B778" t="s">
        <v>22074</v>
      </c>
      <c r="C778" t="s">
        <v>22075</v>
      </c>
      <c r="D778" t="s">
        <v>2199</v>
      </c>
      <c r="E778" t="s">
        <v>2507</v>
      </c>
      <c r="F778" t="s">
        <v>2201</v>
      </c>
      <c r="G778" t="s">
        <v>8647</v>
      </c>
      <c r="H778" t="s">
        <v>14</v>
      </c>
      <c r="I778" t="s">
        <v>8503</v>
      </c>
      <c r="J778" t="s">
        <v>8648</v>
      </c>
      <c r="K778" t="s">
        <v>23537</v>
      </c>
      <c r="L778" t="s">
        <v>14</v>
      </c>
      <c r="M778" t="s">
        <v>14</v>
      </c>
      <c r="N778" t="s">
        <v>8505</v>
      </c>
      <c r="O778" t="s">
        <v>23537</v>
      </c>
      <c r="P778" t="s">
        <v>14</v>
      </c>
      <c r="Q778" t="s">
        <v>23537</v>
      </c>
      <c r="R778" t="s">
        <v>23537</v>
      </c>
      <c r="S778" t="s">
        <v>14</v>
      </c>
      <c r="T778" t="s">
        <v>14</v>
      </c>
      <c r="U778" t="s">
        <v>14</v>
      </c>
      <c r="V778" t="s">
        <v>14</v>
      </c>
      <c r="W778" t="s">
        <v>257</v>
      </c>
      <c r="X778" t="s">
        <v>57</v>
      </c>
      <c r="Y778" t="s">
        <v>99</v>
      </c>
      <c r="Z778" t="s">
        <v>18</v>
      </c>
      <c r="AA778" t="s">
        <v>14</v>
      </c>
      <c r="AB778" t="s">
        <v>23537</v>
      </c>
      <c r="AC778" t="s">
        <v>8649</v>
      </c>
      <c r="AD778" t="s">
        <v>2207</v>
      </c>
      <c r="AE778" t="s">
        <v>8650</v>
      </c>
      <c r="AF778" t="s">
        <v>1519</v>
      </c>
      <c r="AG778" t="s">
        <v>14</v>
      </c>
      <c r="AH778" t="s">
        <v>2209</v>
      </c>
      <c r="AI778" t="s">
        <v>6403</v>
      </c>
      <c r="AJ778" t="s">
        <v>1168</v>
      </c>
      <c r="AK778" t="s">
        <v>159</v>
      </c>
      <c r="AL778" t="s">
        <v>1518</v>
      </c>
      <c r="AM778" t="s">
        <v>6403</v>
      </c>
      <c r="AN778" t="s">
        <v>1180</v>
      </c>
      <c r="AO778" t="s">
        <v>159</v>
      </c>
      <c r="AP778" t="s">
        <v>23015</v>
      </c>
      <c r="AQ778" t="s">
        <v>14</v>
      </c>
      <c r="AR778" t="s">
        <v>14</v>
      </c>
      <c r="AS778" t="s">
        <v>14</v>
      </c>
      <c r="AT778" t="s">
        <v>14</v>
      </c>
      <c r="AU778" t="s">
        <v>2252</v>
      </c>
      <c r="AV778" t="s">
        <v>1196</v>
      </c>
      <c r="AW778" t="s">
        <v>1196</v>
      </c>
      <c r="AX778" t="s">
        <v>1196</v>
      </c>
      <c r="AY778" t="s">
        <v>8651</v>
      </c>
      <c r="AZ778" t="s">
        <v>22183</v>
      </c>
      <c r="BA778" t="s">
        <v>22182</v>
      </c>
      <c r="BB778" t="s">
        <v>22183</v>
      </c>
      <c r="BC778">
        <v>13931.03</v>
      </c>
      <c r="BD778">
        <v>16159.99</v>
      </c>
      <c r="BE778" t="s">
        <v>14</v>
      </c>
      <c r="BF778" t="s">
        <v>14</v>
      </c>
      <c r="BG778" t="s">
        <v>2214</v>
      </c>
      <c r="BH778" t="s">
        <v>14</v>
      </c>
      <c r="BI778" t="s">
        <v>22092</v>
      </c>
      <c r="BJ778" t="s">
        <v>8509</v>
      </c>
      <c r="BK778" t="s">
        <v>14</v>
      </c>
      <c r="BL778" t="s">
        <v>22182</v>
      </c>
      <c r="BM778" t="s">
        <v>22183</v>
      </c>
      <c r="BN778" t="s">
        <v>8652</v>
      </c>
      <c r="BO778" t="s">
        <v>14</v>
      </c>
      <c r="BP778" t="s">
        <v>23537</v>
      </c>
      <c r="BQ778" t="s">
        <v>2217</v>
      </c>
      <c r="BR778" t="s">
        <v>2218</v>
      </c>
      <c r="BS778" t="s">
        <v>2376</v>
      </c>
      <c r="BT778" t="s">
        <v>14</v>
      </c>
      <c r="BU778" t="s">
        <v>14</v>
      </c>
      <c r="BV778" t="s">
        <v>14</v>
      </c>
      <c r="BW778" t="s">
        <v>14</v>
      </c>
      <c r="BX778" t="s">
        <v>6026</v>
      </c>
      <c r="BY778" t="s">
        <v>2220</v>
      </c>
      <c r="BZ778" t="s">
        <v>23537</v>
      </c>
      <c r="CA778" t="s">
        <v>14</v>
      </c>
      <c r="CB778" t="s">
        <v>14</v>
      </c>
      <c r="CC778" t="s">
        <v>14</v>
      </c>
      <c r="CD778" t="s">
        <v>14</v>
      </c>
      <c r="CE778" t="s">
        <v>14</v>
      </c>
      <c r="CF778" t="s">
        <v>8653</v>
      </c>
      <c r="CG778" t="s">
        <v>440</v>
      </c>
      <c r="CH778" t="s">
        <v>22075</v>
      </c>
      <c r="CJ778" t="s">
        <v>159</v>
      </c>
      <c r="CK778" t="s">
        <v>24</v>
      </c>
      <c r="CM778" s="4" t="str">
        <f>_xlfn.XLOOKUP($CG778,tbl_area_24_07_2024[Nombre Área],tbl_area_24_07_2024[Estado],"Si no se encuentra",2,)</f>
        <v>México</v>
      </c>
      <c r="CN778" s="4" t="str">
        <f>_xlfn.XLOOKUP($CG778,tbl_area_24_07_2024[Nombre Área],tbl_area_24_07_2024[Estructura],"Si no se encuentra",2,)</f>
        <v>Juntas Distritales</v>
      </c>
    </row>
    <row r="779" spans="1:92" ht="34.9" customHeight="1" x14ac:dyDescent="0.85">
      <c r="A779" t="s">
        <v>22073</v>
      </c>
      <c r="B779" t="s">
        <v>22074</v>
      </c>
      <c r="C779" t="s">
        <v>22075</v>
      </c>
      <c r="D779" t="s">
        <v>2199</v>
      </c>
      <c r="E779" t="s">
        <v>2507</v>
      </c>
      <c r="F779" t="s">
        <v>2201</v>
      </c>
      <c r="G779" t="s">
        <v>8654</v>
      </c>
      <c r="H779" t="s">
        <v>14</v>
      </c>
      <c r="I779" t="s">
        <v>8655</v>
      </c>
      <c r="J779" t="s">
        <v>8656</v>
      </c>
      <c r="K779" t="s">
        <v>23538</v>
      </c>
      <c r="L779" t="s">
        <v>14</v>
      </c>
      <c r="M779" t="s">
        <v>14</v>
      </c>
      <c r="N779" t="s">
        <v>8657</v>
      </c>
      <c r="O779" t="s">
        <v>23538</v>
      </c>
      <c r="P779" t="s">
        <v>14</v>
      </c>
      <c r="Q779" t="s">
        <v>23538</v>
      </c>
      <c r="R779" t="s">
        <v>23538</v>
      </c>
      <c r="S779" t="s">
        <v>14</v>
      </c>
      <c r="T779" t="s">
        <v>14</v>
      </c>
      <c r="U779" t="s">
        <v>14</v>
      </c>
      <c r="V779" t="s">
        <v>14</v>
      </c>
      <c r="W779" t="s">
        <v>461</v>
      </c>
      <c r="X779" t="s">
        <v>224</v>
      </c>
      <c r="Y779" t="s">
        <v>173</v>
      </c>
      <c r="Z779" t="s">
        <v>18</v>
      </c>
      <c r="AA779" t="s">
        <v>14</v>
      </c>
      <c r="AB779" t="s">
        <v>23538</v>
      </c>
      <c r="AC779" t="s">
        <v>8608</v>
      </c>
      <c r="AD779" t="s">
        <v>2207</v>
      </c>
      <c r="AE779" t="s">
        <v>8507</v>
      </c>
      <c r="AF779" t="s">
        <v>1612</v>
      </c>
      <c r="AG779" t="s">
        <v>14</v>
      </c>
      <c r="AH779" t="s">
        <v>2209</v>
      </c>
      <c r="AI779" t="s">
        <v>6403</v>
      </c>
      <c r="AJ779" t="s">
        <v>1168</v>
      </c>
      <c r="AK779" t="s">
        <v>159</v>
      </c>
      <c r="AL779" t="s">
        <v>1518</v>
      </c>
      <c r="AM779" t="s">
        <v>6403</v>
      </c>
      <c r="AN779" t="s">
        <v>1180</v>
      </c>
      <c r="AO779" t="s">
        <v>159</v>
      </c>
      <c r="AP779" t="s">
        <v>23517</v>
      </c>
      <c r="AQ779" t="s">
        <v>14</v>
      </c>
      <c r="AR779" t="s">
        <v>14</v>
      </c>
      <c r="AS779" t="s">
        <v>14</v>
      </c>
      <c r="AT779" t="s">
        <v>14</v>
      </c>
      <c r="AU779" t="s">
        <v>2252</v>
      </c>
      <c r="AV779" t="s">
        <v>1196</v>
      </c>
      <c r="AW779" t="s">
        <v>1196</v>
      </c>
      <c r="AX779" t="s">
        <v>1196</v>
      </c>
      <c r="AY779" t="s">
        <v>8658</v>
      </c>
      <c r="AZ779" t="s">
        <v>22461</v>
      </c>
      <c r="BA779" t="s">
        <v>22183</v>
      </c>
      <c r="BB779" t="s">
        <v>22461</v>
      </c>
      <c r="BC779">
        <v>7368</v>
      </c>
      <c r="BD779">
        <v>8546.8799999999992</v>
      </c>
      <c r="BE779" t="s">
        <v>14</v>
      </c>
      <c r="BF779" t="s">
        <v>14</v>
      </c>
      <c r="BG779" t="s">
        <v>2214</v>
      </c>
      <c r="BH779" t="s">
        <v>14</v>
      </c>
      <c r="BI779" t="s">
        <v>22092</v>
      </c>
      <c r="BJ779" t="s">
        <v>8659</v>
      </c>
      <c r="BK779" t="s">
        <v>14</v>
      </c>
      <c r="BL779" t="s">
        <v>22183</v>
      </c>
      <c r="BM779" t="s">
        <v>22461</v>
      </c>
      <c r="BN779" t="s">
        <v>8660</v>
      </c>
      <c r="BO779" t="s">
        <v>14</v>
      </c>
      <c r="BP779" t="s">
        <v>23538</v>
      </c>
      <c r="BQ779" t="s">
        <v>2217</v>
      </c>
      <c r="BR779" t="s">
        <v>2218</v>
      </c>
      <c r="BS779" t="s">
        <v>2376</v>
      </c>
      <c r="BT779" t="s">
        <v>14</v>
      </c>
      <c r="BU779" t="s">
        <v>14</v>
      </c>
      <c r="BV779" t="s">
        <v>14</v>
      </c>
      <c r="BW779" t="s">
        <v>14</v>
      </c>
      <c r="BX779" t="s">
        <v>6026</v>
      </c>
      <c r="BY779" t="s">
        <v>2220</v>
      </c>
      <c r="BZ779" t="s">
        <v>23538</v>
      </c>
      <c r="CA779" t="s">
        <v>14</v>
      </c>
      <c r="CB779" t="s">
        <v>14</v>
      </c>
      <c r="CC779" t="s">
        <v>14</v>
      </c>
      <c r="CD779" t="s">
        <v>14</v>
      </c>
      <c r="CE779" t="s">
        <v>14</v>
      </c>
      <c r="CF779" t="s">
        <v>8661</v>
      </c>
      <c r="CG779" t="s">
        <v>440</v>
      </c>
      <c r="CH779" t="s">
        <v>22075</v>
      </c>
      <c r="CJ779" t="s">
        <v>159</v>
      </c>
      <c r="CK779" t="s">
        <v>24</v>
      </c>
      <c r="CM779" s="4" t="str">
        <f>_xlfn.XLOOKUP($CG779,tbl_area_24_07_2024[Nombre Área],tbl_area_24_07_2024[Estado],"Si no se encuentra",2,)</f>
        <v>México</v>
      </c>
      <c r="CN779" s="4" t="str">
        <f>_xlfn.XLOOKUP($CG779,tbl_area_24_07_2024[Nombre Área],tbl_area_24_07_2024[Estructura],"Si no se encuentra",2,)</f>
        <v>Juntas Distritales</v>
      </c>
    </row>
    <row r="780" spans="1:92" ht="34.9" customHeight="1" x14ac:dyDescent="0.85">
      <c r="A780" t="s">
        <v>22073</v>
      </c>
      <c r="B780" t="s">
        <v>22074</v>
      </c>
      <c r="C780" t="s">
        <v>22075</v>
      </c>
      <c r="D780" t="s">
        <v>2199</v>
      </c>
      <c r="E780" t="s">
        <v>2507</v>
      </c>
      <c r="F780" t="s">
        <v>2201</v>
      </c>
      <c r="G780" t="s">
        <v>8662</v>
      </c>
      <c r="H780" t="s">
        <v>14</v>
      </c>
      <c r="I780" t="s">
        <v>8619</v>
      </c>
      <c r="J780" t="s">
        <v>8663</v>
      </c>
      <c r="K780" t="s">
        <v>23539</v>
      </c>
      <c r="L780" t="s">
        <v>14</v>
      </c>
      <c r="M780" t="s">
        <v>14</v>
      </c>
      <c r="N780" t="s">
        <v>8664</v>
      </c>
      <c r="O780" t="s">
        <v>23539</v>
      </c>
      <c r="P780" t="s">
        <v>14</v>
      </c>
      <c r="Q780" t="s">
        <v>23539</v>
      </c>
      <c r="R780" t="s">
        <v>23539</v>
      </c>
      <c r="S780" t="s">
        <v>14</v>
      </c>
      <c r="T780" t="s">
        <v>14</v>
      </c>
      <c r="U780" t="s">
        <v>14</v>
      </c>
      <c r="V780" t="s">
        <v>14</v>
      </c>
      <c r="W780" t="s">
        <v>461</v>
      </c>
      <c r="X780" t="s">
        <v>224</v>
      </c>
      <c r="Y780" t="s">
        <v>173</v>
      </c>
      <c r="Z780" t="s">
        <v>18</v>
      </c>
      <c r="AA780" t="s">
        <v>14</v>
      </c>
      <c r="AB780" t="s">
        <v>23539</v>
      </c>
      <c r="AC780" t="s">
        <v>8608</v>
      </c>
      <c r="AD780" t="s">
        <v>2207</v>
      </c>
      <c r="AE780" t="s">
        <v>8507</v>
      </c>
      <c r="AF780" t="s">
        <v>1612</v>
      </c>
      <c r="AG780" t="s">
        <v>14</v>
      </c>
      <c r="AH780" t="s">
        <v>2209</v>
      </c>
      <c r="AI780" t="s">
        <v>6403</v>
      </c>
      <c r="AJ780" t="s">
        <v>1168</v>
      </c>
      <c r="AK780" t="s">
        <v>159</v>
      </c>
      <c r="AL780" t="s">
        <v>1518</v>
      </c>
      <c r="AM780" t="s">
        <v>6403</v>
      </c>
      <c r="AN780" t="s">
        <v>1180</v>
      </c>
      <c r="AO780" t="s">
        <v>159</v>
      </c>
      <c r="AP780" t="s">
        <v>23517</v>
      </c>
      <c r="AQ780" t="s">
        <v>14</v>
      </c>
      <c r="AR780" t="s">
        <v>14</v>
      </c>
      <c r="AS780" t="s">
        <v>14</v>
      </c>
      <c r="AT780" t="s">
        <v>14</v>
      </c>
      <c r="AU780" t="s">
        <v>2252</v>
      </c>
      <c r="AV780" t="s">
        <v>1196</v>
      </c>
      <c r="AW780" t="s">
        <v>1196</v>
      </c>
      <c r="AX780" t="s">
        <v>1196</v>
      </c>
      <c r="AY780" t="s">
        <v>8665</v>
      </c>
      <c r="AZ780" t="s">
        <v>22461</v>
      </c>
      <c r="BA780" t="s">
        <v>22183</v>
      </c>
      <c r="BB780" t="s">
        <v>22461</v>
      </c>
      <c r="BC780">
        <v>7581.32</v>
      </c>
      <c r="BD780">
        <v>8794.33</v>
      </c>
      <c r="BE780" t="s">
        <v>14</v>
      </c>
      <c r="BF780" t="s">
        <v>14</v>
      </c>
      <c r="BG780" t="s">
        <v>2214</v>
      </c>
      <c r="BH780" t="s">
        <v>14</v>
      </c>
      <c r="BI780" t="s">
        <v>22092</v>
      </c>
      <c r="BJ780" t="s">
        <v>8664</v>
      </c>
      <c r="BK780" t="s">
        <v>14</v>
      </c>
      <c r="BL780" t="s">
        <v>22183</v>
      </c>
      <c r="BM780" t="s">
        <v>22461</v>
      </c>
      <c r="BN780" t="s">
        <v>8666</v>
      </c>
      <c r="BO780" t="s">
        <v>14</v>
      </c>
      <c r="BP780" t="s">
        <v>23539</v>
      </c>
      <c r="BQ780" t="s">
        <v>2217</v>
      </c>
      <c r="BR780" t="s">
        <v>2218</v>
      </c>
      <c r="BS780" t="s">
        <v>2376</v>
      </c>
      <c r="BT780" t="s">
        <v>14</v>
      </c>
      <c r="BU780" t="s">
        <v>14</v>
      </c>
      <c r="BV780" t="s">
        <v>14</v>
      </c>
      <c r="BW780" t="s">
        <v>14</v>
      </c>
      <c r="BX780" t="s">
        <v>6026</v>
      </c>
      <c r="BY780" t="s">
        <v>2220</v>
      </c>
      <c r="BZ780" t="s">
        <v>23539</v>
      </c>
      <c r="CA780" t="s">
        <v>14</v>
      </c>
      <c r="CB780" t="s">
        <v>14</v>
      </c>
      <c r="CC780" t="s">
        <v>14</v>
      </c>
      <c r="CD780" t="s">
        <v>14</v>
      </c>
      <c r="CE780" t="s">
        <v>14</v>
      </c>
      <c r="CF780" t="s">
        <v>8667</v>
      </c>
      <c r="CG780" t="s">
        <v>440</v>
      </c>
      <c r="CH780" t="s">
        <v>22075</v>
      </c>
      <c r="CJ780" t="s">
        <v>159</v>
      </c>
      <c r="CK780" t="s">
        <v>24</v>
      </c>
      <c r="CM780" s="4" t="str">
        <f>_xlfn.XLOOKUP($CG780,tbl_area_24_07_2024[Nombre Área],tbl_area_24_07_2024[Estado],"Si no se encuentra",2,)</f>
        <v>México</v>
      </c>
      <c r="CN780" s="4" t="str">
        <f>_xlfn.XLOOKUP($CG780,tbl_area_24_07_2024[Nombre Área],tbl_area_24_07_2024[Estructura],"Si no se encuentra",2,)</f>
        <v>Juntas Distritales</v>
      </c>
    </row>
    <row r="781" spans="1:92" ht="34.9" customHeight="1" x14ac:dyDescent="0.85">
      <c r="A781" t="s">
        <v>22073</v>
      </c>
      <c r="B781" t="s">
        <v>22074</v>
      </c>
      <c r="C781" t="s">
        <v>22075</v>
      </c>
      <c r="D781" t="s">
        <v>2199</v>
      </c>
      <c r="E781" t="s">
        <v>2200</v>
      </c>
      <c r="F781" t="s">
        <v>2201</v>
      </c>
      <c r="G781" t="s">
        <v>2378</v>
      </c>
      <c r="H781" t="s">
        <v>14</v>
      </c>
      <c r="I781" t="s">
        <v>6274</v>
      </c>
      <c r="J781" t="s">
        <v>8668</v>
      </c>
      <c r="K781" t="s">
        <v>23182</v>
      </c>
      <c r="L781" t="s">
        <v>14</v>
      </c>
      <c r="M781" t="s">
        <v>14</v>
      </c>
      <c r="N781" t="s">
        <v>8670</v>
      </c>
      <c r="O781" t="s">
        <v>23182</v>
      </c>
      <c r="P781" t="s">
        <v>14</v>
      </c>
      <c r="Q781" t="s">
        <v>23182</v>
      </c>
      <c r="R781" t="s">
        <v>23182</v>
      </c>
      <c r="S781" t="s">
        <v>14</v>
      </c>
      <c r="T781" t="s">
        <v>14</v>
      </c>
      <c r="U781" t="s">
        <v>14</v>
      </c>
      <c r="V781" t="s">
        <v>14</v>
      </c>
      <c r="W781" t="s">
        <v>84</v>
      </c>
      <c r="X781" t="s">
        <v>452</v>
      </c>
      <c r="Y781" t="s">
        <v>2094</v>
      </c>
      <c r="Z781" t="s">
        <v>18</v>
      </c>
      <c r="AA781" t="s">
        <v>14</v>
      </c>
      <c r="AB781" t="s">
        <v>23182</v>
      </c>
      <c r="AC781" t="s">
        <v>8671</v>
      </c>
      <c r="AD781" t="s">
        <v>2207</v>
      </c>
      <c r="AE781" t="s">
        <v>8672</v>
      </c>
      <c r="AF781" t="s">
        <v>1587</v>
      </c>
      <c r="AG781" t="s">
        <v>14</v>
      </c>
      <c r="AH781" t="s">
        <v>2209</v>
      </c>
      <c r="AI781" t="s">
        <v>2287</v>
      </c>
      <c r="AJ781" t="s">
        <v>22246</v>
      </c>
      <c r="AK781" t="s">
        <v>8673</v>
      </c>
      <c r="AL781" t="s">
        <v>23540</v>
      </c>
      <c r="AM781" t="s">
        <v>8673</v>
      </c>
      <c r="AN781" t="s">
        <v>1446</v>
      </c>
      <c r="AO781" t="s">
        <v>416</v>
      </c>
      <c r="AP781" t="s">
        <v>23541</v>
      </c>
      <c r="AQ781" t="s">
        <v>14</v>
      </c>
      <c r="AR781" t="s">
        <v>14</v>
      </c>
      <c r="AS781" t="s">
        <v>14</v>
      </c>
      <c r="AT781" t="s">
        <v>14</v>
      </c>
      <c r="AU781" t="s">
        <v>2211</v>
      </c>
      <c r="AV781" t="s">
        <v>8674</v>
      </c>
      <c r="AW781" t="s">
        <v>8674</v>
      </c>
      <c r="AX781" t="s">
        <v>8674</v>
      </c>
      <c r="AY781" t="s">
        <v>2378</v>
      </c>
      <c r="AZ781" t="s">
        <v>22074</v>
      </c>
      <c r="BA781" t="s">
        <v>22074</v>
      </c>
      <c r="BB781" t="s">
        <v>22089</v>
      </c>
      <c r="BC781">
        <v>1088586.24</v>
      </c>
      <c r="BD781">
        <v>1262760</v>
      </c>
      <c r="BE781" t="s">
        <v>14</v>
      </c>
      <c r="BF781" t="s">
        <v>14</v>
      </c>
      <c r="BG781" t="s">
        <v>2214</v>
      </c>
      <c r="BH781" t="s">
        <v>14</v>
      </c>
      <c r="BI781" t="s">
        <v>22092</v>
      </c>
      <c r="BJ781" t="s">
        <v>8675</v>
      </c>
      <c r="BK781" t="s">
        <v>14</v>
      </c>
      <c r="BL781" t="s">
        <v>22074</v>
      </c>
      <c r="BM781" t="s">
        <v>22089</v>
      </c>
      <c r="BN781" t="s">
        <v>8676</v>
      </c>
      <c r="BO781" t="s">
        <v>14</v>
      </c>
      <c r="BP781" t="s">
        <v>23182</v>
      </c>
      <c r="BQ781" t="s">
        <v>2217</v>
      </c>
      <c r="BR781" t="s">
        <v>2303</v>
      </c>
      <c r="BS781" t="s">
        <v>2376</v>
      </c>
      <c r="BT781" t="s">
        <v>14</v>
      </c>
      <c r="BU781" t="s">
        <v>14</v>
      </c>
      <c r="BV781" t="s">
        <v>14</v>
      </c>
      <c r="BW781" t="s">
        <v>14</v>
      </c>
      <c r="BX781" t="s">
        <v>14</v>
      </c>
      <c r="BY781" t="s">
        <v>2220</v>
      </c>
      <c r="BZ781" t="s">
        <v>23182</v>
      </c>
      <c r="CA781" t="s">
        <v>8677</v>
      </c>
      <c r="CB781" t="s">
        <v>14</v>
      </c>
      <c r="CC781" t="s">
        <v>14</v>
      </c>
      <c r="CD781" t="s">
        <v>14</v>
      </c>
      <c r="CE781" t="s">
        <v>14</v>
      </c>
      <c r="CF781" t="s">
        <v>8678</v>
      </c>
      <c r="CG781" t="s">
        <v>458</v>
      </c>
      <c r="CH781" t="s">
        <v>22075</v>
      </c>
      <c r="CJ781" t="s">
        <v>416</v>
      </c>
      <c r="CK781" t="s">
        <v>24</v>
      </c>
      <c r="CM781" s="4" t="str">
        <f>_xlfn.XLOOKUP($CG781,tbl_area_24_07_2024[Nombre Área],tbl_area_24_07_2024[Estado],"Si no se encuentra",2,)</f>
        <v>Tamaulipas</v>
      </c>
      <c r="CN781" s="4" t="str">
        <f>_xlfn.XLOOKUP($CG781,tbl_area_24_07_2024[Nombre Área],tbl_area_24_07_2024[Estructura],"Si no se encuentra",2,)</f>
        <v>Juntas Distritales</v>
      </c>
    </row>
    <row r="782" spans="1:92" ht="34.9" customHeight="1" x14ac:dyDescent="0.85">
      <c r="A782" t="s">
        <v>22073</v>
      </c>
      <c r="B782" t="s">
        <v>22074</v>
      </c>
      <c r="C782" t="s">
        <v>22075</v>
      </c>
      <c r="D782" t="s">
        <v>2199</v>
      </c>
      <c r="E782" t="s">
        <v>2200</v>
      </c>
      <c r="F782" t="s">
        <v>2201</v>
      </c>
      <c r="G782" t="s">
        <v>2617</v>
      </c>
      <c r="H782" t="s">
        <v>14</v>
      </c>
      <c r="I782" t="s">
        <v>6274</v>
      </c>
      <c r="J782" t="s">
        <v>8679</v>
      </c>
      <c r="K782" t="s">
        <v>23542</v>
      </c>
      <c r="L782" t="s">
        <v>14</v>
      </c>
      <c r="M782" t="s">
        <v>14</v>
      </c>
      <c r="N782" t="s">
        <v>8680</v>
      </c>
      <c r="O782" t="s">
        <v>23542</v>
      </c>
      <c r="P782" t="s">
        <v>14</v>
      </c>
      <c r="Q782" t="s">
        <v>23542</v>
      </c>
      <c r="R782" t="s">
        <v>23542</v>
      </c>
      <c r="S782" t="s">
        <v>14</v>
      </c>
      <c r="T782" t="s">
        <v>14</v>
      </c>
      <c r="U782" t="s">
        <v>14</v>
      </c>
      <c r="V782" t="s">
        <v>14</v>
      </c>
      <c r="W782" t="s">
        <v>1727</v>
      </c>
      <c r="X782" t="s">
        <v>40</v>
      </c>
      <c r="Y782" t="s">
        <v>1878</v>
      </c>
      <c r="Z782" t="s">
        <v>12</v>
      </c>
      <c r="AA782" t="s">
        <v>14</v>
      </c>
      <c r="AB782" t="s">
        <v>23542</v>
      </c>
      <c r="AC782" t="s">
        <v>8681</v>
      </c>
      <c r="AD782" t="s">
        <v>2207</v>
      </c>
      <c r="AE782" t="s">
        <v>1875</v>
      </c>
      <c r="AF782" t="s">
        <v>1182</v>
      </c>
      <c r="AG782" t="s">
        <v>14</v>
      </c>
      <c r="AH782" t="s">
        <v>2209</v>
      </c>
      <c r="AI782" t="s">
        <v>8682</v>
      </c>
      <c r="AJ782" t="s">
        <v>22246</v>
      </c>
      <c r="AK782" t="s">
        <v>2100</v>
      </c>
      <c r="AL782" t="s">
        <v>23052</v>
      </c>
      <c r="AM782" t="s">
        <v>2100</v>
      </c>
      <c r="AN782" t="s">
        <v>1446</v>
      </c>
      <c r="AO782" t="s">
        <v>416</v>
      </c>
      <c r="AP782" t="s">
        <v>23543</v>
      </c>
      <c r="AQ782" t="s">
        <v>14</v>
      </c>
      <c r="AR782" t="s">
        <v>14</v>
      </c>
      <c r="AS782" t="s">
        <v>14</v>
      </c>
      <c r="AT782" t="s">
        <v>14</v>
      </c>
      <c r="AU782" t="s">
        <v>2211</v>
      </c>
      <c r="AV782" t="s">
        <v>8674</v>
      </c>
      <c r="AW782" t="s">
        <v>8674</v>
      </c>
      <c r="AX782" t="s">
        <v>8674</v>
      </c>
      <c r="AY782" t="s">
        <v>2617</v>
      </c>
      <c r="AZ782" t="s">
        <v>22074</v>
      </c>
      <c r="BA782" t="s">
        <v>22074</v>
      </c>
      <c r="BB782" t="s">
        <v>22089</v>
      </c>
      <c r="BC782">
        <v>322427.64</v>
      </c>
      <c r="BD782">
        <v>374016.12</v>
      </c>
      <c r="BE782" t="s">
        <v>14</v>
      </c>
      <c r="BF782" t="s">
        <v>14</v>
      </c>
      <c r="BG782" t="s">
        <v>2214</v>
      </c>
      <c r="BH782" t="s">
        <v>14</v>
      </c>
      <c r="BI782" t="s">
        <v>22092</v>
      </c>
      <c r="BJ782" t="s">
        <v>8683</v>
      </c>
      <c r="BK782" t="s">
        <v>14</v>
      </c>
      <c r="BL782" t="s">
        <v>22074</v>
      </c>
      <c r="BM782" t="s">
        <v>22089</v>
      </c>
      <c r="BN782" t="s">
        <v>8684</v>
      </c>
      <c r="BO782" t="s">
        <v>14</v>
      </c>
      <c r="BP782" t="s">
        <v>23542</v>
      </c>
      <c r="BQ782" t="s">
        <v>2217</v>
      </c>
      <c r="BR782" t="s">
        <v>2303</v>
      </c>
      <c r="BS782" t="s">
        <v>2376</v>
      </c>
      <c r="BT782" t="s">
        <v>14</v>
      </c>
      <c r="BU782" t="s">
        <v>14</v>
      </c>
      <c r="BV782" t="s">
        <v>14</v>
      </c>
      <c r="BW782" t="s">
        <v>14</v>
      </c>
      <c r="BX782" t="s">
        <v>14</v>
      </c>
      <c r="BY782" t="s">
        <v>2220</v>
      </c>
      <c r="BZ782" t="s">
        <v>23542</v>
      </c>
      <c r="CA782" t="s">
        <v>8677</v>
      </c>
      <c r="CB782" t="s">
        <v>14</v>
      </c>
      <c r="CC782" t="s">
        <v>14</v>
      </c>
      <c r="CD782" t="s">
        <v>14</v>
      </c>
      <c r="CE782" t="s">
        <v>14</v>
      </c>
      <c r="CF782" t="s">
        <v>8685</v>
      </c>
      <c r="CG782" t="s">
        <v>458</v>
      </c>
      <c r="CH782" t="s">
        <v>22075</v>
      </c>
      <c r="CJ782" t="s">
        <v>416</v>
      </c>
      <c r="CK782" t="s">
        <v>24</v>
      </c>
      <c r="CM782" s="4" t="str">
        <f>_xlfn.XLOOKUP($CG782,tbl_area_24_07_2024[Nombre Área],tbl_area_24_07_2024[Estado],"Si no se encuentra",2,)</f>
        <v>Tamaulipas</v>
      </c>
      <c r="CN782" s="4" t="str">
        <f>_xlfn.XLOOKUP($CG782,tbl_area_24_07_2024[Nombre Área],tbl_area_24_07_2024[Estructura],"Si no se encuentra",2,)</f>
        <v>Juntas Distritales</v>
      </c>
    </row>
    <row r="783" spans="1:92" ht="34.9" customHeight="1" x14ac:dyDescent="0.85">
      <c r="A783" t="s">
        <v>22073</v>
      </c>
      <c r="B783" t="s">
        <v>22074</v>
      </c>
      <c r="C783" t="s">
        <v>22075</v>
      </c>
      <c r="D783" t="s">
        <v>2199</v>
      </c>
      <c r="E783" t="s">
        <v>2242</v>
      </c>
      <c r="F783" t="s">
        <v>2201</v>
      </c>
      <c r="G783" t="s">
        <v>2623</v>
      </c>
      <c r="H783" t="s">
        <v>14</v>
      </c>
      <c r="I783" t="s">
        <v>6274</v>
      </c>
      <c r="J783" t="s">
        <v>8686</v>
      </c>
      <c r="K783" t="s">
        <v>23544</v>
      </c>
      <c r="L783" t="s">
        <v>14</v>
      </c>
      <c r="M783" t="s">
        <v>14</v>
      </c>
      <c r="N783" t="s">
        <v>8687</v>
      </c>
      <c r="O783" t="s">
        <v>23544</v>
      </c>
      <c r="P783" t="s">
        <v>14</v>
      </c>
      <c r="Q783" t="s">
        <v>23544</v>
      </c>
      <c r="R783" t="s">
        <v>23544</v>
      </c>
      <c r="S783" t="s">
        <v>14</v>
      </c>
      <c r="T783" t="s">
        <v>14</v>
      </c>
      <c r="U783" t="s">
        <v>14</v>
      </c>
      <c r="V783" t="s">
        <v>14</v>
      </c>
      <c r="W783" t="s">
        <v>14</v>
      </c>
      <c r="X783" t="s">
        <v>14</v>
      </c>
      <c r="Y783" t="s">
        <v>14</v>
      </c>
      <c r="Z783" t="s">
        <v>14</v>
      </c>
      <c r="AA783" t="s">
        <v>8688</v>
      </c>
      <c r="AB783" t="s">
        <v>23544</v>
      </c>
      <c r="AC783" t="s">
        <v>8689</v>
      </c>
      <c r="AD783" t="s">
        <v>8690</v>
      </c>
      <c r="AE783" t="s">
        <v>8691</v>
      </c>
      <c r="AF783" t="s">
        <v>1624</v>
      </c>
      <c r="AG783" t="s">
        <v>14</v>
      </c>
      <c r="AH783" t="s">
        <v>2209</v>
      </c>
      <c r="AI783" t="s">
        <v>8692</v>
      </c>
      <c r="AJ783" t="s">
        <v>22246</v>
      </c>
      <c r="AK783" t="s">
        <v>433</v>
      </c>
      <c r="AL783" t="s">
        <v>23545</v>
      </c>
      <c r="AM783" t="s">
        <v>433</v>
      </c>
      <c r="AN783" t="s">
        <v>1441</v>
      </c>
      <c r="AO783" t="s">
        <v>433</v>
      </c>
      <c r="AP783" t="s">
        <v>23546</v>
      </c>
      <c r="AQ783" t="s">
        <v>14</v>
      </c>
      <c r="AR783" t="s">
        <v>14</v>
      </c>
      <c r="AS783" t="s">
        <v>14</v>
      </c>
      <c r="AT783" t="s">
        <v>14</v>
      </c>
      <c r="AU783" t="s">
        <v>8407</v>
      </c>
      <c r="AV783" t="s">
        <v>8674</v>
      </c>
      <c r="AW783" t="s">
        <v>8674</v>
      </c>
      <c r="AX783" t="s">
        <v>8674</v>
      </c>
      <c r="AY783" t="s">
        <v>2623</v>
      </c>
      <c r="AZ783" t="s">
        <v>22074</v>
      </c>
      <c r="BA783" t="s">
        <v>22074</v>
      </c>
      <c r="BB783" t="s">
        <v>22089</v>
      </c>
      <c r="BC783">
        <v>317172.36</v>
      </c>
      <c r="BD783">
        <v>367920</v>
      </c>
      <c r="BE783" t="s">
        <v>14</v>
      </c>
      <c r="BF783" t="s">
        <v>14</v>
      </c>
      <c r="BG783" t="s">
        <v>2214</v>
      </c>
      <c r="BH783" t="s">
        <v>14</v>
      </c>
      <c r="BI783" t="s">
        <v>22092</v>
      </c>
      <c r="BJ783" t="s">
        <v>8693</v>
      </c>
      <c r="BK783" t="s">
        <v>14</v>
      </c>
      <c r="BL783" t="s">
        <v>22074</v>
      </c>
      <c r="BM783" t="s">
        <v>22089</v>
      </c>
      <c r="BN783" t="s">
        <v>8694</v>
      </c>
      <c r="BO783" t="s">
        <v>14</v>
      </c>
      <c r="BP783" t="s">
        <v>23544</v>
      </c>
      <c r="BQ783" t="s">
        <v>2217</v>
      </c>
      <c r="BR783" t="s">
        <v>2303</v>
      </c>
      <c r="BS783" t="s">
        <v>2376</v>
      </c>
      <c r="BT783" t="s">
        <v>14</v>
      </c>
      <c r="BU783" t="s">
        <v>14</v>
      </c>
      <c r="BV783" t="s">
        <v>14</v>
      </c>
      <c r="BW783" t="s">
        <v>14</v>
      </c>
      <c r="BX783" t="s">
        <v>14</v>
      </c>
      <c r="BY783" t="s">
        <v>2220</v>
      </c>
      <c r="BZ783" t="s">
        <v>23544</v>
      </c>
      <c r="CA783" t="s">
        <v>8677</v>
      </c>
      <c r="CB783" t="s">
        <v>14</v>
      </c>
      <c r="CC783" t="s">
        <v>14</v>
      </c>
      <c r="CD783" t="s">
        <v>14</v>
      </c>
      <c r="CE783" t="s">
        <v>14</v>
      </c>
      <c r="CF783" t="s">
        <v>8695</v>
      </c>
      <c r="CG783" t="s">
        <v>458</v>
      </c>
      <c r="CH783" t="s">
        <v>22075</v>
      </c>
      <c r="CJ783" t="s">
        <v>416</v>
      </c>
      <c r="CK783" t="s">
        <v>24</v>
      </c>
      <c r="CM783" s="4" t="str">
        <f>_xlfn.XLOOKUP($CG783,tbl_area_24_07_2024[Nombre Área],tbl_area_24_07_2024[Estado],"Si no se encuentra",2,)</f>
        <v>Tamaulipas</v>
      </c>
      <c r="CN783" s="4" t="str">
        <f>_xlfn.XLOOKUP($CG783,tbl_area_24_07_2024[Nombre Área],tbl_area_24_07_2024[Estructura],"Si no se encuentra",2,)</f>
        <v>Juntas Distritales</v>
      </c>
    </row>
    <row r="784" spans="1:92" ht="34.9" customHeight="1" x14ac:dyDescent="0.85">
      <c r="A784" t="s">
        <v>22073</v>
      </c>
      <c r="B784" t="s">
        <v>22074</v>
      </c>
      <c r="C784" t="s">
        <v>22075</v>
      </c>
      <c r="D784" t="s">
        <v>2199</v>
      </c>
      <c r="E784" t="s">
        <v>2242</v>
      </c>
      <c r="F784" t="s">
        <v>2201</v>
      </c>
      <c r="G784" t="s">
        <v>2635</v>
      </c>
      <c r="H784" t="s">
        <v>14</v>
      </c>
      <c r="I784" t="s">
        <v>6274</v>
      </c>
      <c r="J784" t="s">
        <v>8696</v>
      </c>
      <c r="K784" t="s">
        <v>23547</v>
      </c>
      <c r="L784" t="s">
        <v>14</v>
      </c>
      <c r="M784" t="s">
        <v>14</v>
      </c>
      <c r="N784" t="s">
        <v>8698</v>
      </c>
      <c r="O784" t="s">
        <v>23547</v>
      </c>
      <c r="P784" t="s">
        <v>14</v>
      </c>
      <c r="Q784" t="s">
        <v>23547</v>
      </c>
      <c r="R784" t="s">
        <v>23547</v>
      </c>
      <c r="S784" t="s">
        <v>14</v>
      </c>
      <c r="T784" t="s">
        <v>14</v>
      </c>
      <c r="U784" t="s">
        <v>14</v>
      </c>
      <c r="V784" t="s">
        <v>14</v>
      </c>
      <c r="W784" t="s">
        <v>14</v>
      </c>
      <c r="X784" t="s">
        <v>14</v>
      </c>
      <c r="Y784" t="s">
        <v>14</v>
      </c>
      <c r="Z784" t="s">
        <v>14</v>
      </c>
      <c r="AA784" t="s">
        <v>8699</v>
      </c>
      <c r="AB784" t="s">
        <v>23547</v>
      </c>
      <c r="AC784" t="s">
        <v>8700</v>
      </c>
      <c r="AD784" t="s">
        <v>2348</v>
      </c>
      <c r="AE784" t="s">
        <v>8701</v>
      </c>
      <c r="AF784" t="s">
        <v>1589</v>
      </c>
      <c r="AG784" t="s">
        <v>14</v>
      </c>
      <c r="AH784" t="s">
        <v>2209</v>
      </c>
      <c r="AI784" t="s">
        <v>8702</v>
      </c>
      <c r="AJ784" t="s">
        <v>22246</v>
      </c>
      <c r="AK784" t="s">
        <v>8703</v>
      </c>
      <c r="AL784" t="s">
        <v>22612</v>
      </c>
      <c r="AM784" t="s">
        <v>8703</v>
      </c>
      <c r="AN784" t="s">
        <v>1446</v>
      </c>
      <c r="AO784" t="s">
        <v>416</v>
      </c>
      <c r="AP784" t="s">
        <v>23548</v>
      </c>
      <c r="AQ784" t="s">
        <v>14</v>
      </c>
      <c r="AR784" t="s">
        <v>14</v>
      </c>
      <c r="AS784" t="s">
        <v>14</v>
      </c>
      <c r="AT784" t="s">
        <v>14</v>
      </c>
      <c r="AU784" t="s">
        <v>8704</v>
      </c>
      <c r="AV784" t="s">
        <v>8674</v>
      </c>
      <c r="AW784" t="s">
        <v>8674</v>
      </c>
      <c r="AX784" t="s">
        <v>8674</v>
      </c>
      <c r="AY784" t="s">
        <v>2635</v>
      </c>
      <c r="AZ784" t="s">
        <v>22074</v>
      </c>
      <c r="BA784" t="s">
        <v>22074</v>
      </c>
      <c r="BB784" t="s">
        <v>22089</v>
      </c>
      <c r="BC784">
        <v>198000</v>
      </c>
      <c r="BD784">
        <v>229680</v>
      </c>
      <c r="BE784" t="s">
        <v>14</v>
      </c>
      <c r="BF784" t="s">
        <v>14</v>
      </c>
      <c r="BG784" t="s">
        <v>2214</v>
      </c>
      <c r="BH784" t="s">
        <v>14</v>
      </c>
      <c r="BI784" t="s">
        <v>22092</v>
      </c>
      <c r="BJ784" t="s">
        <v>8705</v>
      </c>
      <c r="BK784" t="s">
        <v>14</v>
      </c>
      <c r="BL784" t="s">
        <v>22074</v>
      </c>
      <c r="BM784" t="s">
        <v>22089</v>
      </c>
      <c r="BN784" t="s">
        <v>8706</v>
      </c>
      <c r="BO784" t="s">
        <v>14</v>
      </c>
      <c r="BP784" t="s">
        <v>23547</v>
      </c>
      <c r="BQ784" t="s">
        <v>2217</v>
      </c>
      <c r="BR784" t="s">
        <v>2303</v>
      </c>
      <c r="BS784" t="s">
        <v>2376</v>
      </c>
      <c r="BT784" t="s">
        <v>14</v>
      </c>
      <c r="BU784" t="s">
        <v>14</v>
      </c>
      <c r="BV784" t="s">
        <v>14</v>
      </c>
      <c r="BW784" t="s">
        <v>14</v>
      </c>
      <c r="BX784" t="s">
        <v>14</v>
      </c>
      <c r="BY784" t="s">
        <v>2220</v>
      </c>
      <c r="BZ784" t="s">
        <v>23547</v>
      </c>
      <c r="CA784" t="s">
        <v>8677</v>
      </c>
      <c r="CB784" t="s">
        <v>14</v>
      </c>
      <c r="CC784" t="s">
        <v>14</v>
      </c>
      <c r="CD784" t="s">
        <v>14</v>
      </c>
      <c r="CE784" t="s">
        <v>14</v>
      </c>
      <c r="CF784" t="s">
        <v>8707</v>
      </c>
      <c r="CG784" t="s">
        <v>458</v>
      </c>
      <c r="CH784" t="s">
        <v>22075</v>
      </c>
      <c r="CJ784" t="s">
        <v>416</v>
      </c>
      <c r="CK784" t="s">
        <v>24</v>
      </c>
      <c r="CM784" s="4" t="str">
        <f>_xlfn.XLOOKUP($CG784,tbl_area_24_07_2024[Nombre Área],tbl_area_24_07_2024[Estado],"Si no se encuentra",2,)</f>
        <v>Tamaulipas</v>
      </c>
      <c r="CN784" s="4" t="str">
        <f>_xlfn.XLOOKUP($CG784,tbl_area_24_07_2024[Nombre Área],tbl_area_24_07_2024[Estructura],"Si no se encuentra",2,)</f>
        <v>Juntas Distritales</v>
      </c>
    </row>
    <row r="785" spans="1:92" ht="34.9" customHeight="1" x14ac:dyDescent="0.85">
      <c r="A785" t="s">
        <v>22073</v>
      </c>
      <c r="B785" t="s">
        <v>22074</v>
      </c>
      <c r="C785" t="s">
        <v>22075</v>
      </c>
      <c r="D785" t="s">
        <v>2199</v>
      </c>
      <c r="E785" t="s">
        <v>2242</v>
      </c>
      <c r="F785" t="s">
        <v>2201</v>
      </c>
      <c r="G785" t="s">
        <v>2644</v>
      </c>
      <c r="H785" t="s">
        <v>14</v>
      </c>
      <c r="I785" t="s">
        <v>6274</v>
      </c>
      <c r="J785" t="s">
        <v>8708</v>
      </c>
      <c r="K785" t="s">
        <v>23549</v>
      </c>
      <c r="L785" t="s">
        <v>14</v>
      </c>
      <c r="M785" t="s">
        <v>14</v>
      </c>
      <c r="N785" t="s">
        <v>8709</v>
      </c>
      <c r="O785" t="s">
        <v>23549</v>
      </c>
      <c r="P785" t="s">
        <v>14</v>
      </c>
      <c r="Q785" t="s">
        <v>23549</v>
      </c>
      <c r="R785" t="s">
        <v>23549</v>
      </c>
      <c r="S785" t="s">
        <v>14</v>
      </c>
      <c r="T785" t="s">
        <v>14</v>
      </c>
      <c r="U785" t="s">
        <v>14</v>
      </c>
      <c r="V785" t="s">
        <v>14</v>
      </c>
      <c r="W785" t="s">
        <v>8710</v>
      </c>
      <c r="X785" t="s">
        <v>248</v>
      </c>
      <c r="Y785" t="s">
        <v>85</v>
      </c>
      <c r="Z785" t="s">
        <v>12</v>
      </c>
      <c r="AA785" t="s">
        <v>14</v>
      </c>
      <c r="AB785" t="s">
        <v>23549</v>
      </c>
      <c r="AC785" t="s">
        <v>8711</v>
      </c>
      <c r="AD785" t="s">
        <v>2207</v>
      </c>
      <c r="AE785" t="s">
        <v>260</v>
      </c>
      <c r="AF785" t="s">
        <v>4985</v>
      </c>
      <c r="AG785" t="s">
        <v>14</v>
      </c>
      <c r="AH785" t="s">
        <v>2209</v>
      </c>
      <c r="AI785" t="s">
        <v>371</v>
      </c>
      <c r="AJ785" t="s">
        <v>22246</v>
      </c>
      <c r="AK785" t="s">
        <v>8673</v>
      </c>
      <c r="AL785" t="s">
        <v>23540</v>
      </c>
      <c r="AM785" t="s">
        <v>8673</v>
      </c>
      <c r="AN785" t="s">
        <v>1446</v>
      </c>
      <c r="AO785" t="s">
        <v>416</v>
      </c>
      <c r="AP785" t="s">
        <v>23550</v>
      </c>
      <c r="AQ785" t="s">
        <v>14</v>
      </c>
      <c r="AR785" t="s">
        <v>14</v>
      </c>
      <c r="AS785" t="s">
        <v>14</v>
      </c>
      <c r="AT785" t="s">
        <v>14</v>
      </c>
      <c r="AU785" t="s">
        <v>8712</v>
      </c>
      <c r="AV785" t="s">
        <v>8674</v>
      </c>
      <c r="AW785" t="s">
        <v>8674</v>
      </c>
      <c r="AX785" t="s">
        <v>8674</v>
      </c>
      <c r="AY785" t="s">
        <v>2644</v>
      </c>
      <c r="AZ785" t="s">
        <v>22074</v>
      </c>
      <c r="BA785" t="s">
        <v>22074</v>
      </c>
      <c r="BB785" t="s">
        <v>22089</v>
      </c>
      <c r="BC785">
        <v>127252.63</v>
      </c>
      <c r="BD785">
        <v>147612.01</v>
      </c>
      <c r="BE785" t="s">
        <v>14</v>
      </c>
      <c r="BF785" t="s">
        <v>14</v>
      </c>
      <c r="BG785" t="s">
        <v>2214</v>
      </c>
      <c r="BH785" t="s">
        <v>14</v>
      </c>
      <c r="BI785" t="s">
        <v>22092</v>
      </c>
      <c r="BJ785" t="s">
        <v>8713</v>
      </c>
      <c r="BK785" t="s">
        <v>14</v>
      </c>
      <c r="BL785" t="s">
        <v>22074</v>
      </c>
      <c r="BM785" t="s">
        <v>22089</v>
      </c>
      <c r="BN785" t="s">
        <v>8714</v>
      </c>
      <c r="BO785" t="s">
        <v>14</v>
      </c>
      <c r="BP785" t="s">
        <v>23549</v>
      </c>
      <c r="BQ785" t="s">
        <v>2217</v>
      </c>
      <c r="BR785" t="s">
        <v>2303</v>
      </c>
      <c r="BS785" t="s">
        <v>2376</v>
      </c>
      <c r="BT785" t="s">
        <v>14</v>
      </c>
      <c r="BU785" t="s">
        <v>14</v>
      </c>
      <c r="BV785" t="s">
        <v>14</v>
      </c>
      <c r="BW785" t="s">
        <v>14</v>
      </c>
      <c r="BX785" t="s">
        <v>14</v>
      </c>
      <c r="BY785" t="s">
        <v>2220</v>
      </c>
      <c r="BZ785" t="s">
        <v>23549</v>
      </c>
      <c r="CA785" t="s">
        <v>8677</v>
      </c>
      <c r="CB785" t="s">
        <v>14</v>
      </c>
      <c r="CC785" t="s">
        <v>14</v>
      </c>
      <c r="CD785" t="s">
        <v>14</v>
      </c>
      <c r="CE785" t="s">
        <v>14</v>
      </c>
      <c r="CF785" t="s">
        <v>8715</v>
      </c>
      <c r="CG785" t="s">
        <v>458</v>
      </c>
      <c r="CH785" t="s">
        <v>22075</v>
      </c>
      <c r="CJ785" t="s">
        <v>416</v>
      </c>
      <c r="CK785" t="s">
        <v>24</v>
      </c>
      <c r="CM785" s="4" t="str">
        <f>_xlfn.XLOOKUP($CG785,tbl_area_24_07_2024[Nombre Área],tbl_area_24_07_2024[Estado],"Si no se encuentra",2,)</f>
        <v>Tamaulipas</v>
      </c>
      <c r="CN785" s="4" t="str">
        <f>_xlfn.XLOOKUP($CG785,tbl_area_24_07_2024[Nombre Área],tbl_area_24_07_2024[Estructura],"Si no se encuentra",2,)</f>
        <v>Juntas Distritales</v>
      </c>
    </row>
    <row r="786" spans="1:92" ht="34.9" customHeight="1" x14ac:dyDescent="0.85">
      <c r="A786" t="s">
        <v>22073</v>
      </c>
      <c r="B786" t="s">
        <v>22074</v>
      </c>
      <c r="C786" t="s">
        <v>22075</v>
      </c>
      <c r="D786" t="s">
        <v>2199</v>
      </c>
      <c r="E786" t="s">
        <v>2242</v>
      </c>
      <c r="F786" t="s">
        <v>2201</v>
      </c>
      <c r="G786" t="s">
        <v>2650</v>
      </c>
      <c r="H786" t="s">
        <v>14</v>
      </c>
      <c r="I786" t="s">
        <v>6274</v>
      </c>
      <c r="J786" t="s">
        <v>8716</v>
      </c>
      <c r="K786" t="s">
        <v>23551</v>
      </c>
      <c r="L786" t="s">
        <v>14</v>
      </c>
      <c r="M786" t="s">
        <v>14</v>
      </c>
      <c r="N786" t="s">
        <v>8717</v>
      </c>
      <c r="O786" t="s">
        <v>23551</v>
      </c>
      <c r="P786" t="s">
        <v>14</v>
      </c>
      <c r="Q786" t="s">
        <v>23551</v>
      </c>
      <c r="R786" t="s">
        <v>23551</v>
      </c>
      <c r="S786" t="s">
        <v>14</v>
      </c>
      <c r="T786" t="s">
        <v>14</v>
      </c>
      <c r="U786" t="s">
        <v>14</v>
      </c>
      <c r="V786" t="s">
        <v>14</v>
      </c>
      <c r="W786" t="s">
        <v>84</v>
      </c>
      <c r="X786" t="s">
        <v>1336</v>
      </c>
      <c r="Y786" t="s">
        <v>37</v>
      </c>
      <c r="Z786" t="s">
        <v>18</v>
      </c>
      <c r="AA786" t="s">
        <v>14</v>
      </c>
      <c r="AB786" t="s">
        <v>23551</v>
      </c>
      <c r="AC786" t="s">
        <v>8718</v>
      </c>
      <c r="AD786" t="s">
        <v>2207</v>
      </c>
      <c r="AE786" t="s">
        <v>8719</v>
      </c>
      <c r="AF786" t="s">
        <v>7678</v>
      </c>
      <c r="AG786" t="s">
        <v>8720</v>
      </c>
      <c r="AH786" t="s">
        <v>2209</v>
      </c>
      <c r="AI786" t="s">
        <v>8721</v>
      </c>
      <c r="AJ786" t="s">
        <v>22246</v>
      </c>
      <c r="AK786" t="s">
        <v>8703</v>
      </c>
      <c r="AL786" t="s">
        <v>22612</v>
      </c>
      <c r="AM786" t="s">
        <v>8703</v>
      </c>
      <c r="AN786" t="s">
        <v>1446</v>
      </c>
      <c r="AO786" t="s">
        <v>416</v>
      </c>
      <c r="AP786" t="s">
        <v>23552</v>
      </c>
      <c r="AQ786" t="s">
        <v>14</v>
      </c>
      <c r="AR786" t="s">
        <v>14</v>
      </c>
      <c r="AS786" t="s">
        <v>14</v>
      </c>
      <c r="AT786" t="s">
        <v>14</v>
      </c>
      <c r="AU786" t="s">
        <v>8712</v>
      </c>
      <c r="AV786" t="s">
        <v>8674</v>
      </c>
      <c r="AW786" t="s">
        <v>8674</v>
      </c>
      <c r="AX786" t="s">
        <v>8674</v>
      </c>
      <c r="AY786" t="s">
        <v>2650</v>
      </c>
      <c r="AZ786" t="s">
        <v>22074</v>
      </c>
      <c r="BA786" t="s">
        <v>22074</v>
      </c>
      <c r="BB786" t="s">
        <v>22089</v>
      </c>
      <c r="BC786">
        <v>138000</v>
      </c>
      <c r="BD786">
        <v>160080</v>
      </c>
      <c r="BE786" t="s">
        <v>14</v>
      </c>
      <c r="BF786" t="s">
        <v>14</v>
      </c>
      <c r="BG786" t="s">
        <v>2214</v>
      </c>
      <c r="BH786" t="s">
        <v>14</v>
      </c>
      <c r="BI786" t="s">
        <v>22092</v>
      </c>
      <c r="BJ786" t="s">
        <v>8722</v>
      </c>
      <c r="BK786" t="s">
        <v>14</v>
      </c>
      <c r="BL786" t="s">
        <v>22074</v>
      </c>
      <c r="BM786" t="s">
        <v>22089</v>
      </c>
      <c r="BN786" t="s">
        <v>8723</v>
      </c>
      <c r="BO786" t="s">
        <v>14</v>
      </c>
      <c r="BP786" t="s">
        <v>23551</v>
      </c>
      <c r="BQ786" t="s">
        <v>2217</v>
      </c>
      <c r="BR786" t="s">
        <v>2303</v>
      </c>
      <c r="BS786" t="s">
        <v>2376</v>
      </c>
      <c r="BT786" t="s">
        <v>14</v>
      </c>
      <c r="BU786" t="s">
        <v>14</v>
      </c>
      <c r="BV786" t="s">
        <v>14</v>
      </c>
      <c r="BW786" t="s">
        <v>14</v>
      </c>
      <c r="BX786" t="s">
        <v>14</v>
      </c>
      <c r="BY786" t="s">
        <v>2220</v>
      </c>
      <c r="BZ786" t="s">
        <v>23551</v>
      </c>
      <c r="CA786" t="s">
        <v>8677</v>
      </c>
      <c r="CB786" t="s">
        <v>14</v>
      </c>
      <c r="CC786" t="s">
        <v>14</v>
      </c>
      <c r="CD786" t="s">
        <v>14</v>
      </c>
      <c r="CE786" t="s">
        <v>14</v>
      </c>
      <c r="CF786" t="s">
        <v>8724</v>
      </c>
      <c r="CG786" t="s">
        <v>458</v>
      </c>
      <c r="CH786" t="s">
        <v>22075</v>
      </c>
      <c r="CJ786" t="s">
        <v>416</v>
      </c>
      <c r="CK786" t="s">
        <v>24</v>
      </c>
      <c r="CM786" s="4" t="str">
        <f>_xlfn.XLOOKUP($CG786,tbl_area_24_07_2024[Nombre Área],tbl_area_24_07_2024[Estado],"Si no se encuentra",2,)</f>
        <v>Tamaulipas</v>
      </c>
      <c r="CN786" s="4" t="str">
        <f>_xlfn.XLOOKUP($CG786,tbl_area_24_07_2024[Nombre Área],tbl_area_24_07_2024[Estructura],"Si no se encuentra",2,)</f>
        <v>Juntas Distritales</v>
      </c>
    </row>
    <row r="787" spans="1:92" ht="34.9" customHeight="1" x14ac:dyDescent="0.85">
      <c r="A787" t="s">
        <v>22073</v>
      </c>
      <c r="B787" t="s">
        <v>22074</v>
      </c>
      <c r="C787" t="s">
        <v>22075</v>
      </c>
      <c r="D787" t="s">
        <v>2199</v>
      </c>
      <c r="E787" t="s">
        <v>2242</v>
      </c>
      <c r="F787" t="s">
        <v>2201</v>
      </c>
      <c r="G787" t="s">
        <v>8725</v>
      </c>
      <c r="H787" t="s">
        <v>14</v>
      </c>
      <c r="I787" t="s">
        <v>8726</v>
      </c>
      <c r="J787" t="s">
        <v>8727</v>
      </c>
      <c r="K787" t="s">
        <v>23553</v>
      </c>
      <c r="L787" t="s">
        <v>14</v>
      </c>
      <c r="M787" t="s">
        <v>14</v>
      </c>
      <c r="N787" t="s">
        <v>8728</v>
      </c>
      <c r="O787" t="s">
        <v>23553</v>
      </c>
      <c r="P787" t="s">
        <v>14</v>
      </c>
      <c r="Q787" t="s">
        <v>23553</v>
      </c>
      <c r="R787" t="s">
        <v>23553</v>
      </c>
      <c r="S787" t="s">
        <v>14</v>
      </c>
      <c r="T787" t="s">
        <v>14</v>
      </c>
      <c r="U787" t="s">
        <v>14</v>
      </c>
      <c r="V787" t="s">
        <v>14</v>
      </c>
      <c r="W787" t="s">
        <v>14</v>
      </c>
      <c r="X787" t="s">
        <v>14</v>
      </c>
      <c r="Y787" t="s">
        <v>14</v>
      </c>
      <c r="Z787" t="s">
        <v>14</v>
      </c>
      <c r="AA787" t="s">
        <v>6032</v>
      </c>
      <c r="AB787" t="s">
        <v>23553</v>
      </c>
      <c r="AC787" t="s">
        <v>4321</v>
      </c>
      <c r="AD787" t="s">
        <v>2207</v>
      </c>
      <c r="AE787" t="s">
        <v>5186</v>
      </c>
      <c r="AF787" t="s">
        <v>1174</v>
      </c>
      <c r="AG787" t="s">
        <v>14</v>
      </c>
      <c r="AH787" t="s">
        <v>5822</v>
      </c>
      <c r="AI787" t="s">
        <v>4322</v>
      </c>
      <c r="AJ787" t="s">
        <v>1186</v>
      </c>
      <c r="AK787" t="s">
        <v>4322</v>
      </c>
      <c r="AL787" t="s">
        <v>1186</v>
      </c>
      <c r="AM787" t="s">
        <v>4322</v>
      </c>
      <c r="AN787" t="s">
        <v>1180</v>
      </c>
      <c r="AO787" t="s">
        <v>159</v>
      </c>
      <c r="AP787" t="s">
        <v>22526</v>
      </c>
      <c r="AQ787" t="s">
        <v>14</v>
      </c>
      <c r="AR787" t="s">
        <v>14</v>
      </c>
      <c r="AS787" t="s">
        <v>14</v>
      </c>
      <c r="AT787" t="s">
        <v>14</v>
      </c>
      <c r="AU787" t="s">
        <v>2252</v>
      </c>
      <c r="AV787" t="s">
        <v>1203</v>
      </c>
      <c r="AW787" t="s">
        <v>1203</v>
      </c>
      <c r="AX787" t="s">
        <v>1203</v>
      </c>
      <c r="AY787" t="s">
        <v>8725</v>
      </c>
      <c r="AZ787" t="s">
        <v>23554</v>
      </c>
      <c r="BA787" t="s">
        <v>22346</v>
      </c>
      <c r="BB787" t="s">
        <v>22127</v>
      </c>
      <c r="BC787">
        <v>33362.07</v>
      </c>
      <c r="BD787">
        <v>38700</v>
      </c>
      <c r="BE787" t="s">
        <v>14</v>
      </c>
      <c r="BF787" t="s">
        <v>14</v>
      </c>
      <c r="BG787" t="s">
        <v>2214</v>
      </c>
      <c r="BH787" t="s">
        <v>14</v>
      </c>
      <c r="BI787" t="s">
        <v>22092</v>
      </c>
      <c r="BJ787" t="s">
        <v>8729</v>
      </c>
      <c r="BK787" t="s">
        <v>22662</v>
      </c>
      <c r="BL787" t="s">
        <v>22074</v>
      </c>
      <c r="BM787" t="s">
        <v>22094</v>
      </c>
      <c r="BN787" t="s">
        <v>8730</v>
      </c>
      <c r="BO787" t="s">
        <v>14</v>
      </c>
      <c r="BP787" t="s">
        <v>23553</v>
      </c>
      <c r="BQ787" t="s">
        <v>2217</v>
      </c>
      <c r="BR787" t="s">
        <v>2303</v>
      </c>
      <c r="BS787" t="s">
        <v>2376</v>
      </c>
      <c r="BT787" t="s">
        <v>14</v>
      </c>
      <c r="BU787" t="s">
        <v>14</v>
      </c>
      <c r="BV787" t="s">
        <v>14</v>
      </c>
      <c r="BW787" t="s">
        <v>14</v>
      </c>
      <c r="BX787" t="s">
        <v>14</v>
      </c>
      <c r="BY787" t="s">
        <v>2544</v>
      </c>
      <c r="BZ787" t="s">
        <v>23553</v>
      </c>
      <c r="CA787" t="s">
        <v>14</v>
      </c>
      <c r="CB787" t="s">
        <v>14</v>
      </c>
      <c r="CC787" t="s">
        <v>14</v>
      </c>
      <c r="CD787" t="s">
        <v>8731</v>
      </c>
      <c r="CE787" t="s">
        <v>14</v>
      </c>
      <c r="CF787" t="s">
        <v>8732</v>
      </c>
      <c r="CG787" t="s">
        <v>410</v>
      </c>
      <c r="CH787" t="s">
        <v>22075</v>
      </c>
      <c r="CJ787" t="s">
        <v>159</v>
      </c>
      <c r="CK787" t="s">
        <v>24</v>
      </c>
      <c r="CM787" s="4" t="str">
        <f>_xlfn.XLOOKUP($CG787,tbl_area_24_07_2024[Nombre Área],tbl_area_24_07_2024[Estado],"Si no se encuentra",2,)</f>
        <v>México</v>
      </c>
      <c r="CN787" s="4" t="str">
        <f>_xlfn.XLOOKUP($CG787,tbl_area_24_07_2024[Nombre Área],tbl_area_24_07_2024[Estructura],"Si no se encuentra",2,)</f>
        <v>Juntas Distritales</v>
      </c>
    </row>
    <row r="788" spans="1:92" ht="34.9" customHeight="1" x14ac:dyDescent="0.85">
      <c r="A788" t="s">
        <v>22073</v>
      </c>
      <c r="B788" t="s">
        <v>22074</v>
      </c>
      <c r="C788" t="s">
        <v>22075</v>
      </c>
      <c r="D788" t="s">
        <v>2199</v>
      </c>
      <c r="E788" t="s">
        <v>2242</v>
      </c>
      <c r="F788" t="s">
        <v>2201</v>
      </c>
      <c r="G788" t="s">
        <v>2292</v>
      </c>
      <c r="H788" t="s">
        <v>14</v>
      </c>
      <c r="I788" t="s">
        <v>8726</v>
      </c>
      <c r="J788" t="s">
        <v>8733</v>
      </c>
      <c r="K788" t="s">
        <v>23555</v>
      </c>
      <c r="L788" t="s">
        <v>14</v>
      </c>
      <c r="M788" t="s">
        <v>14</v>
      </c>
      <c r="N788" t="s">
        <v>8728</v>
      </c>
      <c r="O788" t="s">
        <v>23555</v>
      </c>
      <c r="P788" t="s">
        <v>14</v>
      </c>
      <c r="Q788" t="s">
        <v>23555</v>
      </c>
      <c r="R788" t="s">
        <v>23555</v>
      </c>
      <c r="S788" t="s">
        <v>14</v>
      </c>
      <c r="T788" t="s">
        <v>14</v>
      </c>
      <c r="U788" t="s">
        <v>14</v>
      </c>
      <c r="V788" t="s">
        <v>14</v>
      </c>
      <c r="W788" t="s">
        <v>14</v>
      </c>
      <c r="X788" t="s">
        <v>14</v>
      </c>
      <c r="Y788" t="s">
        <v>14</v>
      </c>
      <c r="Z788" t="s">
        <v>14</v>
      </c>
      <c r="AA788" t="s">
        <v>6032</v>
      </c>
      <c r="AB788" t="s">
        <v>23555</v>
      </c>
      <c r="AC788" t="s">
        <v>4321</v>
      </c>
      <c r="AD788" t="s">
        <v>2207</v>
      </c>
      <c r="AE788" t="s">
        <v>5186</v>
      </c>
      <c r="AF788" t="s">
        <v>1174</v>
      </c>
      <c r="AG788" t="s">
        <v>14</v>
      </c>
      <c r="AH788" t="s">
        <v>5822</v>
      </c>
      <c r="AI788" t="s">
        <v>4322</v>
      </c>
      <c r="AJ788" t="s">
        <v>1186</v>
      </c>
      <c r="AK788" t="s">
        <v>4322</v>
      </c>
      <c r="AL788" t="s">
        <v>1186</v>
      </c>
      <c r="AM788" t="s">
        <v>4322</v>
      </c>
      <c r="AN788" t="s">
        <v>1180</v>
      </c>
      <c r="AO788" t="s">
        <v>159</v>
      </c>
      <c r="AP788" t="s">
        <v>22526</v>
      </c>
      <c r="AQ788" t="s">
        <v>14</v>
      </c>
      <c r="AR788" t="s">
        <v>14</v>
      </c>
      <c r="AS788" t="s">
        <v>14</v>
      </c>
      <c r="AT788" t="s">
        <v>14</v>
      </c>
      <c r="AU788" t="s">
        <v>2252</v>
      </c>
      <c r="AV788" t="s">
        <v>1203</v>
      </c>
      <c r="AW788" t="s">
        <v>1203</v>
      </c>
      <c r="AX788" t="s">
        <v>1203</v>
      </c>
      <c r="AY788" t="s">
        <v>2292</v>
      </c>
      <c r="AZ788" t="s">
        <v>22104</v>
      </c>
      <c r="BA788" t="s">
        <v>22104</v>
      </c>
      <c r="BB788" t="s">
        <v>22082</v>
      </c>
      <c r="BC788">
        <v>33362.07</v>
      </c>
      <c r="BD788">
        <v>38700</v>
      </c>
      <c r="BE788" t="s">
        <v>14</v>
      </c>
      <c r="BF788" t="s">
        <v>14</v>
      </c>
      <c r="BG788" t="s">
        <v>2214</v>
      </c>
      <c r="BH788" t="s">
        <v>14</v>
      </c>
      <c r="BI788" t="s">
        <v>22092</v>
      </c>
      <c r="BJ788" t="s">
        <v>8729</v>
      </c>
      <c r="BK788" t="s">
        <v>22662</v>
      </c>
      <c r="BL788" t="s">
        <v>22104</v>
      </c>
      <c r="BM788" t="s">
        <v>22082</v>
      </c>
      <c r="BN788" t="s">
        <v>8734</v>
      </c>
      <c r="BO788" t="s">
        <v>14</v>
      </c>
      <c r="BP788" t="s">
        <v>23555</v>
      </c>
      <c r="BQ788" t="s">
        <v>2217</v>
      </c>
      <c r="BR788" t="s">
        <v>2303</v>
      </c>
      <c r="BS788" t="s">
        <v>2376</v>
      </c>
      <c r="BT788" t="s">
        <v>14</v>
      </c>
      <c r="BU788" t="s">
        <v>14</v>
      </c>
      <c r="BV788" t="s">
        <v>14</v>
      </c>
      <c r="BW788" t="s">
        <v>14</v>
      </c>
      <c r="BX788" t="s">
        <v>14</v>
      </c>
      <c r="BY788" t="s">
        <v>2220</v>
      </c>
      <c r="BZ788" t="s">
        <v>23555</v>
      </c>
      <c r="CA788" t="s">
        <v>14</v>
      </c>
      <c r="CB788" t="s">
        <v>14</v>
      </c>
      <c r="CC788" t="s">
        <v>14</v>
      </c>
      <c r="CD788" t="s">
        <v>8735</v>
      </c>
      <c r="CE788" t="s">
        <v>14</v>
      </c>
      <c r="CF788" t="s">
        <v>8736</v>
      </c>
      <c r="CG788" t="s">
        <v>410</v>
      </c>
      <c r="CH788" t="s">
        <v>22075</v>
      </c>
      <c r="CJ788" t="s">
        <v>159</v>
      </c>
      <c r="CK788" t="s">
        <v>24</v>
      </c>
      <c r="CM788" s="4" t="str">
        <f>_xlfn.XLOOKUP($CG788,tbl_area_24_07_2024[Nombre Área],tbl_area_24_07_2024[Estado],"Si no se encuentra",2,)</f>
        <v>México</v>
      </c>
      <c r="CN788" s="4" t="str">
        <f>_xlfn.XLOOKUP($CG788,tbl_area_24_07_2024[Nombre Área],tbl_area_24_07_2024[Estructura],"Si no se encuentra",2,)</f>
        <v>Juntas Distritales</v>
      </c>
    </row>
    <row r="789" spans="1:92" ht="20" x14ac:dyDescent="0.85">
      <c r="A789" t="s">
        <v>22073</v>
      </c>
      <c r="B789" t="s">
        <v>22074</v>
      </c>
      <c r="C789" t="s">
        <v>22075</v>
      </c>
      <c r="D789" t="s">
        <v>2199</v>
      </c>
      <c r="E789" t="s">
        <v>2242</v>
      </c>
      <c r="F789" t="s">
        <v>2201</v>
      </c>
      <c r="G789" t="s">
        <v>2407</v>
      </c>
      <c r="H789" t="s">
        <v>14</v>
      </c>
      <c r="I789" t="s">
        <v>8726</v>
      </c>
      <c r="J789" t="s">
        <v>8737</v>
      </c>
      <c r="K789" t="s">
        <v>23556</v>
      </c>
      <c r="L789" t="s">
        <v>14</v>
      </c>
      <c r="M789" t="s">
        <v>14</v>
      </c>
      <c r="N789" t="s">
        <v>8738</v>
      </c>
      <c r="O789" t="s">
        <v>23556</v>
      </c>
      <c r="P789" t="s">
        <v>14</v>
      </c>
      <c r="Q789" t="s">
        <v>23556</v>
      </c>
      <c r="R789" t="s">
        <v>23556</v>
      </c>
      <c r="S789" t="s">
        <v>14</v>
      </c>
      <c r="T789" t="s">
        <v>14</v>
      </c>
      <c r="U789" t="s">
        <v>14</v>
      </c>
      <c r="V789" t="s">
        <v>14</v>
      </c>
      <c r="W789" t="s">
        <v>14</v>
      </c>
      <c r="X789" t="s">
        <v>14</v>
      </c>
      <c r="Y789" t="s">
        <v>14</v>
      </c>
      <c r="Z789" t="s">
        <v>14</v>
      </c>
      <c r="AA789" t="s">
        <v>6032</v>
      </c>
      <c r="AB789" t="s">
        <v>23556</v>
      </c>
      <c r="AC789" t="s">
        <v>4321</v>
      </c>
      <c r="AD789" t="s">
        <v>2207</v>
      </c>
      <c r="AE789" t="s">
        <v>5186</v>
      </c>
      <c r="AF789" t="s">
        <v>1174</v>
      </c>
      <c r="AG789" t="s">
        <v>14</v>
      </c>
      <c r="AH789" t="s">
        <v>5822</v>
      </c>
      <c r="AI789" t="s">
        <v>4322</v>
      </c>
      <c r="AJ789" t="s">
        <v>1186</v>
      </c>
      <c r="AK789" t="s">
        <v>4322</v>
      </c>
      <c r="AL789" t="s">
        <v>1186</v>
      </c>
      <c r="AM789" t="s">
        <v>4322</v>
      </c>
      <c r="AN789" t="s">
        <v>1180</v>
      </c>
      <c r="AO789" t="s">
        <v>159</v>
      </c>
      <c r="AP789" t="s">
        <v>22526</v>
      </c>
      <c r="AQ789" t="s">
        <v>14</v>
      </c>
      <c r="AR789" t="s">
        <v>14</v>
      </c>
      <c r="AS789" t="s">
        <v>14</v>
      </c>
      <c r="AT789" t="s">
        <v>14</v>
      </c>
      <c r="AU789" t="s">
        <v>2252</v>
      </c>
      <c r="AV789" t="s">
        <v>1203</v>
      </c>
      <c r="AW789" t="s">
        <v>1203</v>
      </c>
      <c r="AX789" t="s">
        <v>1203</v>
      </c>
      <c r="AY789" t="s">
        <v>2407</v>
      </c>
      <c r="AZ789" t="s">
        <v>22104</v>
      </c>
      <c r="BA789" t="s">
        <v>22104</v>
      </c>
      <c r="BB789" t="s">
        <v>22082</v>
      </c>
      <c r="BC789">
        <v>10900</v>
      </c>
      <c r="BD789">
        <v>12644</v>
      </c>
      <c r="BE789" t="s">
        <v>14</v>
      </c>
      <c r="BF789" t="s">
        <v>14</v>
      </c>
      <c r="BG789" t="s">
        <v>2214</v>
      </c>
      <c r="BH789" t="s">
        <v>14</v>
      </c>
      <c r="BI789" t="s">
        <v>22092</v>
      </c>
      <c r="BJ789" t="s">
        <v>8729</v>
      </c>
      <c r="BK789" t="s">
        <v>23557</v>
      </c>
      <c r="BL789" t="s">
        <v>22104</v>
      </c>
      <c r="BM789" t="s">
        <v>22082</v>
      </c>
      <c r="BN789" t="s">
        <v>8739</v>
      </c>
      <c r="BO789" t="s">
        <v>14</v>
      </c>
      <c r="BP789" t="s">
        <v>23556</v>
      </c>
      <c r="BQ789" t="s">
        <v>2217</v>
      </c>
      <c r="BR789" t="s">
        <v>2303</v>
      </c>
      <c r="BS789" t="s">
        <v>2376</v>
      </c>
      <c r="BT789" t="s">
        <v>14</v>
      </c>
      <c r="BU789" t="s">
        <v>14</v>
      </c>
      <c r="BV789" t="s">
        <v>14</v>
      </c>
      <c r="BW789" t="s">
        <v>14</v>
      </c>
      <c r="BX789" t="s">
        <v>14</v>
      </c>
      <c r="BY789" t="s">
        <v>2220</v>
      </c>
      <c r="BZ789" t="s">
        <v>23556</v>
      </c>
      <c r="CA789" t="s">
        <v>14</v>
      </c>
      <c r="CB789" t="s">
        <v>14</v>
      </c>
      <c r="CC789" t="s">
        <v>14</v>
      </c>
      <c r="CD789" t="s">
        <v>8740</v>
      </c>
      <c r="CE789" t="s">
        <v>14</v>
      </c>
      <c r="CF789" t="s">
        <v>8741</v>
      </c>
      <c r="CG789" t="s">
        <v>410</v>
      </c>
      <c r="CH789" t="s">
        <v>22075</v>
      </c>
      <c r="CJ789" t="s">
        <v>159</v>
      </c>
      <c r="CK789" t="s">
        <v>24</v>
      </c>
      <c r="CM789" s="4" t="str">
        <f>_xlfn.XLOOKUP($CG789,tbl_area_24_07_2024[Nombre Área],tbl_area_24_07_2024[Estado],"Si no se encuentra",2,)</f>
        <v>México</v>
      </c>
      <c r="CN789" s="4" t="str">
        <f>_xlfn.XLOOKUP($CG789,tbl_area_24_07_2024[Nombre Área],tbl_area_24_07_2024[Estructura],"Si no se encuentra",2,)</f>
        <v>Juntas Distritales</v>
      </c>
    </row>
    <row r="790" spans="1:92" ht="20" x14ac:dyDescent="0.85">
      <c r="A790" t="s">
        <v>22073</v>
      </c>
      <c r="B790" t="s">
        <v>22074</v>
      </c>
      <c r="C790" t="s">
        <v>22075</v>
      </c>
      <c r="D790" t="s">
        <v>2199</v>
      </c>
      <c r="E790" t="s">
        <v>2242</v>
      </c>
      <c r="F790" t="s">
        <v>2201</v>
      </c>
      <c r="G790" t="s">
        <v>2416</v>
      </c>
      <c r="H790" t="s">
        <v>14</v>
      </c>
      <c r="I790" t="s">
        <v>8742</v>
      </c>
      <c r="J790" t="s">
        <v>8743</v>
      </c>
      <c r="K790" t="s">
        <v>23558</v>
      </c>
      <c r="L790" t="s">
        <v>14</v>
      </c>
      <c r="M790" t="s">
        <v>14</v>
      </c>
      <c r="N790" t="s">
        <v>8744</v>
      </c>
      <c r="O790" t="s">
        <v>23558</v>
      </c>
      <c r="P790" t="s">
        <v>14</v>
      </c>
      <c r="Q790" t="s">
        <v>23558</v>
      </c>
      <c r="R790" t="s">
        <v>23558</v>
      </c>
      <c r="S790" t="s">
        <v>14</v>
      </c>
      <c r="T790" t="s">
        <v>14</v>
      </c>
      <c r="U790" t="s">
        <v>14</v>
      </c>
      <c r="V790" t="s">
        <v>14</v>
      </c>
      <c r="W790" t="s">
        <v>14</v>
      </c>
      <c r="X790" t="s">
        <v>14</v>
      </c>
      <c r="Y790" t="s">
        <v>14</v>
      </c>
      <c r="Z790" t="s">
        <v>14</v>
      </c>
      <c r="AA790" t="s">
        <v>8745</v>
      </c>
      <c r="AB790" t="s">
        <v>23558</v>
      </c>
      <c r="AC790" t="s">
        <v>8746</v>
      </c>
      <c r="AD790" t="s">
        <v>2348</v>
      </c>
      <c r="AE790" t="s">
        <v>8747</v>
      </c>
      <c r="AF790" t="s">
        <v>1483</v>
      </c>
      <c r="AG790" t="s">
        <v>14</v>
      </c>
      <c r="AH790" t="s">
        <v>2209</v>
      </c>
      <c r="AI790" t="s">
        <v>8748</v>
      </c>
      <c r="AJ790" t="s">
        <v>5051</v>
      </c>
      <c r="AK790" t="s">
        <v>3378</v>
      </c>
      <c r="AL790" t="s">
        <v>1178</v>
      </c>
      <c r="AM790" t="s">
        <v>3378</v>
      </c>
      <c r="AN790" t="s">
        <v>1186</v>
      </c>
      <c r="AO790" t="s">
        <v>334</v>
      </c>
      <c r="AP790" t="s">
        <v>23559</v>
      </c>
      <c r="AQ790" t="s">
        <v>14</v>
      </c>
      <c r="AR790" t="s">
        <v>14</v>
      </c>
      <c r="AS790" t="s">
        <v>14</v>
      </c>
      <c r="AT790" t="s">
        <v>14</v>
      </c>
      <c r="AU790" t="s">
        <v>2252</v>
      </c>
      <c r="AV790" t="s">
        <v>1203</v>
      </c>
      <c r="AW790" t="s">
        <v>1203</v>
      </c>
      <c r="AX790" t="s">
        <v>1203</v>
      </c>
      <c r="AY790" t="s">
        <v>2416</v>
      </c>
      <c r="AZ790" t="s">
        <v>22104</v>
      </c>
      <c r="BA790" t="s">
        <v>22104</v>
      </c>
      <c r="BB790" t="s">
        <v>22082</v>
      </c>
      <c r="BC790">
        <v>15500</v>
      </c>
      <c r="BD790">
        <v>17980</v>
      </c>
      <c r="BE790" t="s">
        <v>14</v>
      </c>
      <c r="BF790" t="s">
        <v>14</v>
      </c>
      <c r="BG790" t="s">
        <v>2214</v>
      </c>
      <c r="BH790" t="s">
        <v>14</v>
      </c>
      <c r="BI790" t="s">
        <v>22092</v>
      </c>
      <c r="BJ790" t="s">
        <v>8749</v>
      </c>
      <c r="BK790" t="s">
        <v>14</v>
      </c>
      <c r="BL790" t="s">
        <v>22104</v>
      </c>
      <c r="BM790" t="s">
        <v>22082</v>
      </c>
      <c r="BN790" t="s">
        <v>8750</v>
      </c>
      <c r="BO790" t="s">
        <v>14</v>
      </c>
      <c r="BP790" t="s">
        <v>23558</v>
      </c>
      <c r="BQ790" t="s">
        <v>2217</v>
      </c>
      <c r="BR790" t="s">
        <v>2303</v>
      </c>
      <c r="BS790" t="s">
        <v>2376</v>
      </c>
      <c r="BT790" t="s">
        <v>14</v>
      </c>
      <c r="BU790" t="s">
        <v>14</v>
      </c>
      <c r="BV790" t="s">
        <v>14</v>
      </c>
      <c r="BW790" t="s">
        <v>14</v>
      </c>
      <c r="BX790" t="s">
        <v>14</v>
      </c>
      <c r="BY790" t="s">
        <v>2220</v>
      </c>
      <c r="BZ790" t="s">
        <v>23558</v>
      </c>
      <c r="CA790" t="s">
        <v>14</v>
      </c>
      <c r="CB790" t="s">
        <v>14</v>
      </c>
      <c r="CC790" t="s">
        <v>14</v>
      </c>
      <c r="CD790" t="s">
        <v>8751</v>
      </c>
      <c r="CE790" t="s">
        <v>14</v>
      </c>
      <c r="CF790" t="s">
        <v>8752</v>
      </c>
      <c r="CG790" t="s">
        <v>410</v>
      </c>
      <c r="CH790" t="s">
        <v>22075</v>
      </c>
      <c r="CJ790" t="s">
        <v>159</v>
      </c>
      <c r="CK790" t="s">
        <v>24</v>
      </c>
      <c r="CM790" s="4" t="str">
        <f>_xlfn.XLOOKUP($CG790,tbl_area_24_07_2024[Nombre Área],tbl_area_24_07_2024[Estado],"Si no se encuentra",2,)</f>
        <v>México</v>
      </c>
      <c r="CN790" s="4" t="str">
        <f>_xlfn.XLOOKUP($CG790,tbl_area_24_07_2024[Nombre Área],tbl_area_24_07_2024[Estructura],"Si no se encuentra",2,)</f>
        <v>Juntas Distritales</v>
      </c>
    </row>
    <row r="791" spans="1:92" ht="20" x14ac:dyDescent="0.85">
      <c r="A791" t="s">
        <v>22073</v>
      </c>
      <c r="B791" t="s">
        <v>22074</v>
      </c>
      <c r="C791" t="s">
        <v>22075</v>
      </c>
      <c r="D791" t="s">
        <v>2199</v>
      </c>
      <c r="E791" t="s">
        <v>2200</v>
      </c>
      <c r="F791" t="s">
        <v>2201</v>
      </c>
      <c r="G791" t="s">
        <v>8753</v>
      </c>
      <c r="H791" t="s">
        <v>14</v>
      </c>
      <c r="I791" t="s">
        <v>8754</v>
      </c>
      <c r="J791" t="s">
        <v>8755</v>
      </c>
      <c r="K791" t="s">
        <v>23560</v>
      </c>
      <c r="L791" t="s">
        <v>14</v>
      </c>
      <c r="M791" t="s">
        <v>14</v>
      </c>
      <c r="N791" t="s">
        <v>8756</v>
      </c>
      <c r="O791" t="s">
        <v>23560</v>
      </c>
      <c r="P791" t="s">
        <v>14</v>
      </c>
      <c r="Q791" t="s">
        <v>23560</v>
      </c>
      <c r="R791" t="s">
        <v>23560</v>
      </c>
      <c r="S791" t="s">
        <v>14</v>
      </c>
      <c r="T791" t="s">
        <v>14</v>
      </c>
      <c r="U791" t="s">
        <v>14</v>
      </c>
      <c r="V791" t="s">
        <v>14</v>
      </c>
      <c r="W791" t="s">
        <v>14</v>
      </c>
      <c r="X791" t="s">
        <v>14</v>
      </c>
      <c r="Y791" t="s">
        <v>14</v>
      </c>
      <c r="Z791" t="s">
        <v>14</v>
      </c>
      <c r="AA791" t="s">
        <v>8757</v>
      </c>
      <c r="AB791" t="s">
        <v>23560</v>
      </c>
      <c r="AC791" t="s">
        <v>8758</v>
      </c>
      <c r="AD791" t="s">
        <v>2207</v>
      </c>
      <c r="AE791" t="s">
        <v>8759</v>
      </c>
      <c r="AF791" t="s">
        <v>6918</v>
      </c>
      <c r="AG791" t="s">
        <v>14</v>
      </c>
      <c r="AH791" t="s">
        <v>2209</v>
      </c>
      <c r="AI791" t="s">
        <v>8760</v>
      </c>
      <c r="AJ791" t="s">
        <v>22246</v>
      </c>
      <c r="AK791" t="s">
        <v>8761</v>
      </c>
      <c r="AL791" t="s">
        <v>23561</v>
      </c>
      <c r="AM791" t="s">
        <v>371</v>
      </c>
      <c r="AN791" t="s">
        <v>1446</v>
      </c>
      <c r="AO791" t="s">
        <v>416</v>
      </c>
      <c r="AP791" t="s">
        <v>23562</v>
      </c>
      <c r="AQ791" t="s">
        <v>14</v>
      </c>
      <c r="AR791" t="s">
        <v>14</v>
      </c>
      <c r="AS791" t="s">
        <v>14</v>
      </c>
      <c r="AT791" t="s">
        <v>14</v>
      </c>
      <c r="AU791" t="s">
        <v>8762</v>
      </c>
      <c r="AV791" t="s">
        <v>8763</v>
      </c>
      <c r="AW791" t="s">
        <v>8763</v>
      </c>
      <c r="AX791" t="s">
        <v>8763</v>
      </c>
      <c r="AY791" t="s">
        <v>8764</v>
      </c>
      <c r="AZ791" t="s">
        <v>22094</v>
      </c>
      <c r="BA791" t="s">
        <v>22074</v>
      </c>
      <c r="BB791" t="s">
        <v>22089</v>
      </c>
      <c r="BC791">
        <v>1260201.48</v>
      </c>
      <c r="BD791">
        <v>1461833.76</v>
      </c>
      <c r="BE791" t="s">
        <v>14</v>
      </c>
      <c r="BF791" t="s">
        <v>14</v>
      </c>
      <c r="BG791" t="s">
        <v>2214</v>
      </c>
      <c r="BH791" t="s">
        <v>14</v>
      </c>
      <c r="BI791" t="s">
        <v>22092</v>
      </c>
      <c r="BJ791" t="s">
        <v>8756</v>
      </c>
      <c r="BK791" t="s">
        <v>14</v>
      </c>
      <c r="BL791" t="s">
        <v>22074</v>
      </c>
      <c r="BM791" t="s">
        <v>22089</v>
      </c>
      <c r="BN791" t="s">
        <v>8765</v>
      </c>
      <c r="BO791" t="s">
        <v>14</v>
      </c>
      <c r="BP791" t="s">
        <v>23560</v>
      </c>
      <c r="BQ791" t="s">
        <v>2217</v>
      </c>
      <c r="BR791" t="s">
        <v>2303</v>
      </c>
      <c r="BS791" t="s">
        <v>2404</v>
      </c>
      <c r="BT791" t="s">
        <v>14</v>
      </c>
      <c r="BU791" t="s">
        <v>14</v>
      </c>
      <c r="BV791" t="s">
        <v>14</v>
      </c>
      <c r="BW791" t="s">
        <v>14</v>
      </c>
      <c r="BX791" t="s">
        <v>14</v>
      </c>
      <c r="BY791" t="s">
        <v>2220</v>
      </c>
      <c r="BZ791" t="s">
        <v>23560</v>
      </c>
      <c r="CA791" t="s">
        <v>3383</v>
      </c>
      <c r="CB791" t="s">
        <v>14</v>
      </c>
      <c r="CC791" t="s">
        <v>14</v>
      </c>
      <c r="CD791" t="s">
        <v>14</v>
      </c>
      <c r="CE791" t="s">
        <v>14</v>
      </c>
      <c r="CF791" t="s">
        <v>8766</v>
      </c>
      <c r="CG791" t="s">
        <v>508</v>
      </c>
      <c r="CH791" t="s">
        <v>22075</v>
      </c>
      <c r="CJ791" t="s">
        <v>416</v>
      </c>
      <c r="CK791" t="s">
        <v>24</v>
      </c>
      <c r="CM791" s="4" t="str">
        <f>_xlfn.XLOOKUP($CG791,tbl_area_24_07_2024[Nombre Área],tbl_area_24_07_2024[Estado],"Si no se encuentra",2,)</f>
        <v>Tamaulipas</v>
      </c>
      <c r="CN791" s="4" t="str">
        <f>_xlfn.XLOOKUP($CG791,tbl_area_24_07_2024[Nombre Área],tbl_area_24_07_2024[Estructura],"Si no se encuentra",2,)</f>
        <v>Juntas Distritales</v>
      </c>
    </row>
    <row r="792" spans="1:92" ht="20" x14ac:dyDescent="0.85">
      <c r="A792" t="s">
        <v>22073</v>
      </c>
      <c r="B792" t="s">
        <v>22074</v>
      </c>
      <c r="C792" t="s">
        <v>22075</v>
      </c>
      <c r="D792" t="s">
        <v>2199</v>
      </c>
      <c r="E792" t="s">
        <v>2200</v>
      </c>
      <c r="F792" t="s">
        <v>2201</v>
      </c>
      <c r="G792" t="s">
        <v>8767</v>
      </c>
      <c r="H792" t="s">
        <v>14</v>
      </c>
      <c r="I792" t="s">
        <v>8754</v>
      </c>
      <c r="J792" t="s">
        <v>8768</v>
      </c>
      <c r="K792" t="s">
        <v>23563</v>
      </c>
      <c r="L792" t="s">
        <v>14</v>
      </c>
      <c r="M792" t="s">
        <v>14</v>
      </c>
      <c r="N792" t="s">
        <v>8769</v>
      </c>
      <c r="O792" t="s">
        <v>23563</v>
      </c>
      <c r="P792" t="s">
        <v>14</v>
      </c>
      <c r="Q792" t="s">
        <v>23563</v>
      </c>
      <c r="R792" t="s">
        <v>23563</v>
      </c>
      <c r="S792" t="s">
        <v>14</v>
      </c>
      <c r="T792" t="s">
        <v>14</v>
      </c>
      <c r="U792" t="s">
        <v>14</v>
      </c>
      <c r="V792" t="s">
        <v>14</v>
      </c>
      <c r="W792" t="s">
        <v>1715</v>
      </c>
      <c r="X792" t="s">
        <v>117</v>
      </c>
      <c r="Y792" t="s">
        <v>136</v>
      </c>
      <c r="Z792" t="s">
        <v>18</v>
      </c>
      <c r="AA792" t="s">
        <v>14</v>
      </c>
      <c r="AB792" t="s">
        <v>23563</v>
      </c>
      <c r="AC792" t="s">
        <v>8770</v>
      </c>
      <c r="AD792" t="s">
        <v>2207</v>
      </c>
      <c r="AE792" t="s">
        <v>8771</v>
      </c>
      <c r="AF792" t="s">
        <v>8772</v>
      </c>
      <c r="AG792" t="s">
        <v>14</v>
      </c>
      <c r="AH792" t="s">
        <v>2209</v>
      </c>
      <c r="AI792" t="s">
        <v>8773</v>
      </c>
      <c r="AJ792" t="s">
        <v>22246</v>
      </c>
      <c r="AK792" t="s">
        <v>8761</v>
      </c>
      <c r="AL792" t="s">
        <v>23561</v>
      </c>
      <c r="AM792" t="s">
        <v>371</v>
      </c>
      <c r="AN792" t="s">
        <v>1446</v>
      </c>
      <c r="AO792" t="s">
        <v>416</v>
      </c>
      <c r="AP792" t="s">
        <v>23564</v>
      </c>
      <c r="AQ792" t="s">
        <v>14</v>
      </c>
      <c r="AR792" t="s">
        <v>14</v>
      </c>
      <c r="AS792" t="s">
        <v>14</v>
      </c>
      <c r="AT792" t="s">
        <v>14</v>
      </c>
      <c r="AU792" t="s">
        <v>8762</v>
      </c>
      <c r="AV792" t="s">
        <v>8763</v>
      </c>
      <c r="AW792" t="s">
        <v>8763</v>
      </c>
      <c r="AX792" t="s">
        <v>8763</v>
      </c>
      <c r="AY792" t="s">
        <v>22598</v>
      </c>
      <c r="AZ792" t="s">
        <v>22094</v>
      </c>
      <c r="BA792" t="s">
        <v>22074</v>
      </c>
      <c r="BB792" t="s">
        <v>22089</v>
      </c>
      <c r="BC792">
        <v>1108918.44</v>
      </c>
      <c r="BD792">
        <v>1286345.28</v>
      </c>
      <c r="BE792" t="s">
        <v>14</v>
      </c>
      <c r="BF792" t="s">
        <v>14</v>
      </c>
      <c r="BG792" t="s">
        <v>2214</v>
      </c>
      <c r="BH792" t="s">
        <v>14</v>
      </c>
      <c r="BI792" t="s">
        <v>22092</v>
      </c>
      <c r="BJ792" t="s">
        <v>8769</v>
      </c>
      <c r="BK792" t="s">
        <v>14</v>
      </c>
      <c r="BL792" t="s">
        <v>22074</v>
      </c>
      <c r="BM792" t="s">
        <v>22089</v>
      </c>
      <c r="BN792" t="s">
        <v>8774</v>
      </c>
      <c r="BO792" t="s">
        <v>14</v>
      </c>
      <c r="BP792" t="s">
        <v>23563</v>
      </c>
      <c r="BQ792" t="s">
        <v>2217</v>
      </c>
      <c r="BR792" t="s">
        <v>2303</v>
      </c>
      <c r="BS792" t="s">
        <v>2404</v>
      </c>
      <c r="BT792" t="s">
        <v>14</v>
      </c>
      <c r="BU792" t="s">
        <v>14</v>
      </c>
      <c r="BV792" t="s">
        <v>14</v>
      </c>
      <c r="BW792" t="s">
        <v>14</v>
      </c>
      <c r="BX792" t="s">
        <v>14</v>
      </c>
      <c r="BY792" t="s">
        <v>2220</v>
      </c>
      <c r="BZ792" t="s">
        <v>23563</v>
      </c>
      <c r="CA792" t="s">
        <v>3383</v>
      </c>
      <c r="CB792" t="s">
        <v>14</v>
      </c>
      <c r="CC792" t="s">
        <v>14</v>
      </c>
      <c r="CD792" t="s">
        <v>14</v>
      </c>
      <c r="CE792" t="s">
        <v>14</v>
      </c>
      <c r="CF792" t="s">
        <v>8775</v>
      </c>
      <c r="CG792" t="s">
        <v>508</v>
      </c>
      <c r="CH792" t="s">
        <v>22075</v>
      </c>
      <c r="CJ792" t="s">
        <v>416</v>
      </c>
      <c r="CK792" t="s">
        <v>24</v>
      </c>
      <c r="CM792" s="4" t="str">
        <f>_xlfn.XLOOKUP($CG792,tbl_area_24_07_2024[Nombre Área],tbl_area_24_07_2024[Estado],"Si no se encuentra",2,)</f>
        <v>Tamaulipas</v>
      </c>
      <c r="CN792" s="4" t="str">
        <f>_xlfn.XLOOKUP($CG792,tbl_area_24_07_2024[Nombre Área],tbl_area_24_07_2024[Estructura],"Si no se encuentra",2,)</f>
        <v>Juntas Distritales</v>
      </c>
    </row>
    <row r="793" spans="1:92" ht="20" x14ac:dyDescent="0.85">
      <c r="A793" t="s">
        <v>22073</v>
      </c>
      <c r="B793" t="s">
        <v>22074</v>
      </c>
      <c r="C793" t="s">
        <v>22075</v>
      </c>
      <c r="D793" t="s">
        <v>2199</v>
      </c>
      <c r="E793" t="s">
        <v>2242</v>
      </c>
      <c r="F793" t="s">
        <v>2201</v>
      </c>
      <c r="G793" t="s">
        <v>8776</v>
      </c>
      <c r="H793" t="s">
        <v>14</v>
      </c>
      <c r="I793" t="s">
        <v>8777</v>
      </c>
      <c r="J793" t="s">
        <v>8778</v>
      </c>
      <c r="K793" t="s">
        <v>23565</v>
      </c>
      <c r="L793" t="s">
        <v>14</v>
      </c>
      <c r="M793" t="s">
        <v>14</v>
      </c>
      <c r="N793" t="s">
        <v>8779</v>
      </c>
      <c r="O793" t="s">
        <v>23565</v>
      </c>
      <c r="P793" t="s">
        <v>14</v>
      </c>
      <c r="Q793" t="s">
        <v>23565</v>
      </c>
      <c r="R793" t="s">
        <v>23565</v>
      </c>
      <c r="S793" t="s">
        <v>14</v>
      </c>
      <c r="T793" t="s">
        <v>14</v>
      </c>
      <c r="U793" t="s">
        <v>14</v>
      </c>
      <c r="V793" t="s">
        <v>14</v>
      </c>
      <c r="W793" t="s">
        <v>14</v>
      </c>
      <c r="X793" t="s">
        <v>14</v>
      </c>
      <c r="Y793" t="s">
        <v>14</v>
      </c>
      <c r="Z793" t="s">
        <v>14</v>
      </c>
      <c r="AA793" t="s">
        <v>8780</v>
      </c>
      <c r="AB793" t="s">
        <v>23565</v>
      </c>
      <c r="AC793" t="s">
        <v>8781</v>
      </c>
      <c r="AD793" t="s">
        <v>2207</v>
      </c>
      <c r="AE793" t="s">
        <v>8782</v>
      </c>
      <c r="AF793" t="s">
        <v>1538</v>
      </c>
      <c r="AG793" t="s">
        <v>14</v>
      </c>
      <c r="AH793" t="s">
        <v>2209</v>
      </c>
      <c r="AI793" t="s">
        <v>8783</v>
      </c>
      <c r="AJ793" t="s">
        <v>22246</v>
      </c>
      <c r="AK793" t="s">
        <v>8761</v>
      </c>
      <c r="AL793" t="s">
        <v>23561</v>
      </c>
      <c r="AM793" t="s">
        <v>371</v>
      </c>
      <c r="AN793" t="s">
        <v>1446</v>
      </c>
      <c r="AO793" t="s">
        <v>416</v>
      </c>
      <c r="AP793" t="s">
        <v>23566</v>
      </c>
      <c r="AQ793" t="s">
        <v>14</v>
      </c>
      <c r="AR793" t="s">
        <v>14</v>
      </c>
      <c r="AS793" t="s">
        <v>14</v>
      </c>
      <c r="AT793" t="s">
        <v>14</v>
      </c>
      <c r="AU793" t="s">
        <v>8784</v>
      </c>
      <c r="AV793" t="s">
        <v>8763</v>
      </c>
      <c r="AW793" t="s">
        <v>8763</v>
      </c>
      <c r="AX793" t="s">
        <v>8763</v>
      </c>
      <c r="AY793" t="s">
        <v>8785</v>
      </c>
      <c r="AZ793" t="s">
        <v>22094</v>
      </c>
      <c r="BA793" t="s">
        <v>22074</v>
      </c>
      <c r="BB793" t="s">
        <v>22089</v>
      </c>
      <c r="BC793">
        <v>113040</v>
      </c>
      <c r="BD793">
        <v>131136</v>
      </c>
      <c r="BE793" t="s">
        <v>14</v>
      </c>
      <c r="BF793" t="s">
        <v>14</v>
      </c>
      <c r="BG793" t="s">
        <v>2214</v>
      </c>
      <c r="BH793" t="s">
        <v>14</v>
      </c>
      <c r="BI793" t="s">
        <v>22092</v>
      </c>
      <c r="BJ793" t="s">
        <v>8779</v>
      </c>
      <c r="BK793" t="s">
        <v>14</v>
      </c>
      <c r="BL793" t="s">
        <v>22074</v>
      </c>
      <c r="BM793" t="s">
        <v>22089</v>
      </c>
      <c r="BN793" t="s">
        <v>8786</v>
      </c>
      <c r="BO793" t="s">
        <v>14</v>
      </c>
      <c r="BP793" t="s">
        <v>23565</v>
      </c>
      <c r="BQ793" t="s">
        <v>2217</v>
      </c>
      <c r="BR793" t="s">
        <v>2303</v>
      </c>
      <c r="BS793" t="s">
        <v>2404</v>
      </c>
      <c r="BT793" t="s">
        <v>14</v>
      </c>
      <c r="BU793" t="s">
        <v>14</v>
      </c>
      <c r="BV793" t="s">
        <v>14</v>
      </c>
      <c r="BW793" t="s">
        <v>14</v>
      </c>
      <c r="BX793" t="s">
        <v>14</v>
      </c>
      <c r="BY793" t="s">
        <v>2220</v>
      </c>
      <c r="BZ793" t="s">
        <v>23565</v>
      </c>
      <c r="CA793" t="s">
        <v>3383</v>
      </c>
      <c r="CB793" t="s">
        <v>14</v>
      </c>
      <c r="CC793" t="s">
        <v>14</v>
      </c>
      <c r="CD793" t="s">
        <v>14</v>
      </c>
      <c r="CE793" t="s">
        <v>14</v>
      </c>
      <c r="CF793" t="s">
        <v>8787</v>
      </c>
      <c r="CG793" t="s">
        <v>508</v>
      </c>
      <c r="CH793" t="s">
        <v>22075</v>
      </c>
      <c r="CJ793" t="s">
        <v>416</v>
      </c>
      <c r="CK793" t="s">
        <v>24</v>
      </c>
      <c r="CM793" s="4" t="str">
        <f>_xlfn.XLOOKUP($CG793,tbl_area_24_07_2024[Nombre Área],tbl_area_24_07_2024[Estado],"Si no se encuentra",2,)</f>
        <v>Tamaulipas</v>
      </c>
      <c r="CN793" s="4" t="str">
        <f>_xlfn.XLOOKUP($CG793,tbl_area_24_07_2024[Nombre Área],tbl_area_24_07_2024[Estructura],"Si no se encuentra",2,)</f>
        <v>Juntas Distritales</v>
      </c>
    </row>
    <row r="794" spans="1:92" ht="20" x14ac:dyDescent="0.85">
      <c r="A794" t="s">
        <v>22073</v>
      </c>
      <c r="B794" t="s">
        <v>22074</v>
      </c>
      <c r="C794" t="s">
        <v>22075</v>
      </c>
      <c r="D794" t="s">
        <v>2199</v>
      </c>
      <c r="E794" t="s">
        <v>2242</v>
      </c>
      <c r="F794" t="s">
        <v>2201</v>
      </c>
      <c r="G794" t="s">
        <v>8788</v>
      </c>
      <c r="H794" t="s">
        <v>14</v>
      </c>
      <c r="I794" t="s">
        <v>8777</v>
      </c>
      <c r="J794" t="s">
        <v>8789</v>
      </c>
      <c r="K794" t="s">
        <v>23567</v>
      </c>
      <c r="L794" t="s">
        <v>14</v>
      </c>
      <c r="M794" t="s">
        <v>14</v>
      </c>
      <c r="N794" t="s">
        <v>8790</v>
      </c>
      <c r="O794" t="s">
        <v>23567</v>
      </c>
      <c r="P794" t="s">
        <v>14</v>
      </c>
      <c r="Q794" t="s">
        <v>23567</v>
      </c>
      <c r="R794" t="s">
        <v>23567</v>
      </c>
      <c r="S794" t="s">
        <v>14</v>
      </c>
      <c r="T794" t="s">
        <v>14</v>
      </c>
      <c r="U794" t="s">
        <v>14</v>
      </c>
      <c r="V794" t="s">
        <v>14</v>
      </c>
      <c r="W794" t="s">
        <v>14</v>
      </c>
      <c r="X794" t="s">
        <v>14</v>
      </c>
      <c r="Y794" t="s">
        <v>14</v>
      </c>
      <c r="Z794" t="s">
        <v>14</v>
      </c>
      <c r="AA794" t="s">
        <v>8780</v>
      </c>
      <c r="AB794" t="s">
        <v>23567</v>
      </c>
      <c r="AC794" t="s">
        <v>8781</v>
      </c>
      <c r="AD794" t="s">
        <v>2207</v>
      </c>
      <c r="AE794" t="s">
        <v>8782</v>
      </c>
      <c r="AF794" t="s">
        <v>1538</v>
      </c>
      <c r="AG794" t="s">
        <v>14</v>
      </c>
      <c r="AH794" t="s">
        <v>2209</v>
      </c>
      <c r="AI794" t="s">
        <v>8783</v>
      </c>
      <c r="AJ794" t="s">
        <v>22246</v>
      </c>
      <c r="AK794" t="s">
        <v>8761</v>
      </c>
      <c r="AL794" t="s">
        <v>23561</v>
      </c>
      <c r="AM794" t="s">
        <v>371</v>
      </c>
      <c r="AN794" t="s">
        <v>1446</v>
      </c>
      <c r="AO794" t="s">
        <v>416</v>
      </c>
      <c r="AP794" t="s">
        <v>23566</v>
      </c>
      <c r="AQ794" t="s">
        <v>14</v>
      </c>
      <c r="AR794" t="s">
        <v>14</v>
      </c>
      <c r="AS794" t="s">
        <v>14</v>
      </c>
      <c r="AT794" t="s">
        <v>14</v>
      </c>
      <c r="AU794" t="s">
        <v>8784</v>
      </c>
      <c r="AV794" t="s">
        <v>8763</v>
      </c>
      <c r="AW794" t="s">
        <v>8763</v>
      </c>
      <c r="AX794" t="s">
        <v>8763</v>
      </c>
      <c r="AY794" t="s">
        <v>8791</v>
      </c>
      <c r="AZ794" t="s">
        <v>22094</v>
      </c>
      <c r="BA794" t="s">
        <v>22074</v>
      </c>
      <c r="BB794" t="s">
        <v>22089</v>
      </c>
      <c r="BC794">
        <v>113040</v>
      </c>
      <c r="BD794">
        <v>131136</v>
      </c>
      <c r="BE794" t="s">
        <v>14</v>
      </c>
      <c r="BF794" t="s">
        <v>14</v>
      </c>
      <c r="BG794" t="s">
        <v>2214</v>
      </c>
      <c r="BH794" t="s">
        <v>14</v>
      </c>
      <c r="BI794" t="s">
        <v>22092</v>
      </c>
      <c r="BJ794" t="s">
        <v>8790</v>
      </c>
      <c r="BK794" t="s">
        <v>14</v>
      </c>
      <c r="BL794" t="s">
        <v>22074</v>
      </c>
      <c r="BM794" t="s">
        <v>22089</v>
      </c>
      <c r="BN794" t="s">
        <v>8792</v>
      </c>
      <c r="BO794" t="s">
        <v>14</v>
      </c>
      <c r="BP794" t="s">
        <v>23567</v>
      </c>
      <c r="BQ794" t="s">
        <v>2217</v>
      </c>
      <c r="BR794" t="s">
        <v>2303</v>
      </c>
      <c r="BS794" t="s">
        <v>2404</v>
      </c>
      <c r="BT794" t="s">
        <v>14</v>
      </c>
      <c r="BU794" t="s">
        <v>14</v>
      </c>
      <c r="BV794" t="s">
        <v>14</v>
      </c>
      <c r="BW794" t="s">
        <v>14</v>
      </c>
      <c r="BX794" t="s">
        <v>14</v>
      </c>
      <c r="BY794" t="s">
        <v>2220</v>
      </c>
      <c r="BZ794" t="s">
        <v>23567</v>
      </c>
      <c r="CA794" t="s">
        <v>3383</v>
      </c>
      <c r="CB794" t="s">
        <v>14</v>
      </c>
      <c r="CC794" t="s">
        <v>14</v>
      </c>
      <c r="CD794" t="s">
        <v>14</v>
      </c>
      <c r="CE794" t="s">
        <v>14</v>
      </c>
      <c r="CF794" t="s">
        <v>8793</v>
      </c>
      <c r="CG794" t="s">
        <v>508</v>
      </c>
      <c r="CH794" t="s">
        <v>22075</v>
      </c>
      <c r="CJ794" t="s">
        <v>416</v>
      </c>
      <c r="CK794" t="s">
        <v>24</v>
      </c>
      <c r="CM794" s="4" t="str">
        <f>_xlfn.XLOOKUP($CG794,tbl_area_24_07_2024[Nombre Área],tbl_area_24_07_2024[Estado],"Si no se encuentra",2,)</f>
        <v>Tamaulipas</v>
      </c>
      <c r="CN794" s="4" t="str">
        <f>_xlfn.XLOOKUP($CG794,tbl_area_24_07_2024[Nombre Área],tbl_area_24_07_2024[Estructura],"Si no se encuentra",2,)</f>
        <v>Juntas Distritales</v>
      </c>
    </row>
    <row r="795" spans="1:92" ht="20" x14ac:dyDescent="0.85">
      <c r="A795" t="s">
        <v>22073</v>
      </c>
      <c r="B795" t="s">
        <v>22074</v>
      </c>
      <c r="C795" t="s">
        <v>22075</v>
      </c>
      <c r="D795" t="s">
        <v>2199</v>
      </c>
      <c r="E795" t="s">
        <v>2242</v>
      </c>
      <c r="F795" t="s">
        <v>2201</v>
      </c>
      <c r="G795" t="s">
        <v>8794</v>
      </c>
      <c r="H795" t="s">
        <v>14</v>
      </c>
      <c r="I795" t="s">
        <v>8777</v>
      </c>
      <c r="J795" t="s">
        <v>8795</v>
      </c>
      <c r="K795" t="s">
        <v>23568</v>
      </c>
      <c r="L795" t="s">
        <v>14</v>
      </c>
      <c r="M795" t="s">
        <v>14</v>
      </c>
      <c r="N795" t="s">
        <v>8796</v>
      </c>
      <c r="O795" t="s">
        <v>23568</v>
      </c>
      <c r="P795" t="s">
        <v>14</v>
      </c>
      <c r="Q795" t="s">
        <v>23568</v>
      </c>
      <c r="R795" t="s">
        <v>23568</v>
      </c>
      <c r="S795" t="s">
        <v>14</v>
      </c>
      <c r="T795" t="s">
        <v>14</v>
      </c>
      <c r="U795" t="s">
        <v>14</v>
      </c>
      <c r="V795" t="s">
        <v>14</v>
      </c>
      <c r="W795" t="s">
        <v>14</v>
      </c>
      <c r="X795" t="s">
        <v>14</v>
      </c>
      <c r="Y795" t="s">
        <v>14</v>
      </c>
      <c r="Z795" t="s">
        <v>14</v>
      </c>
      <c r="AA795" t="s">
        <v>8797</v>
      </c>
      <c r="AB795" t="s">
        <v>23568</v>
      </c>
      <c r="AC795" t="s">
        <v>8798</v>
      </c>
      <c r="AD795" t="s">
        <v>2207</v>
      </c>
      <c r="AE795" t="s">
        <v>8799</v>
      </c>
      <c r="AF795" t="s">
        <v>14</v>
      </c>
      <c r="AG795" t="s">
        <v>14</v>
      </c>
      <c r="AH795" t="s">
        <v>2209</v>
      </c>
      <c r="AI795" t="s">
        <v>8800</v>
      </c>
      <c r="AJ795" t="s">
        <v>22246</v>
      </c>
      <c r="AK795" t="s">
        <v>8761</v>
      </c>
      <c r="AL795" t="s">
        <v>23561</v>
      </c>
      <c r="AM795" t="s">
        <v>371</v>
      </c>
      <c r="AN795" t="s">
        <v>1446</v>
      </c>
      <c r="AO795" t="s">
        <v>416</v>
      </c>
      <c r="AP795" t="s">
        <v>23569</v>
      </c>
      <c r="AQ795" t="s">
        <v>14</v>
      </c>
      <c r="AR795" t="s">
        <v>14</v>
      </c>
      <c r="AS795" t="s">
        <v>14</v>
      </c>
      <c r="AT795" t="s">
        <v>14</v>
      </c>
      <c r="AU795" t="s">
        <v>8784</v>
      </c>
      <c r="AV795" t="s">
        <v>8763</v>
      </c>
      <c r="AW795" t="s">
        <v>8763</v>
      </c>
      <c r="AX795" t="s">
        <v>8763</v>
      </c>
      <c r="AY795" t="s">
        <v>8801</v>
      </c>
      <c r="AZ795" t="s">
        <v>22094</v>
      </c>
      <c r="BA795" t="s">
        <v>22074</v>
      </c>
      <c r="BB795" t="s">
        <v>22089</v>
      </c>
      <c r="BC795">
        <v>252413.76</v>
      </c>
      <c r="BD795">
        <v>292800</v>
      </c>
      <c r="BE795" t="s">
        <v>14</v>
      </c>
      <c r="BF795" t="s">
        <v>14</v>
      </c>
      <c r="BG795" t="s">
        <v>2214</v>
      </c>
      <c r="BH795" t="s">
        <v>14</v>
      </c>
      <c r="BI795" t="s">
        <v>22092</v>
      </c>
      <c r="BJ795" t="s">
        <v>8796</v>
      </c>
      <c r="BK795" t="s">
        <v>14</v>
      </c>
      <c r="BL795" t="s">
        <v>22074</v>
      </c>
      <c r="BM795" t="s">
        <v>22089</v>
      </c>
      <c r="BN795" t="s">
        <v>8802</v>
      </c>
      <c r="BO795" t="s">
        <v>14</v>
      </c>
      <c r="BP795" t="s">
        <v>23568</v>
      </c>
      <c r="BQ795" t="s">
        <v>2217</v>
      </c>
      <c r="BR795" t="s">
        <v>2303</v>
      </c>
      <c r="BS795" t="s">
        <v>2404</v>
      </c>
      <c r="BT795" t="s">
        <v>14</v>
      </c>
      <c r="BU795" t="s">
        <v>14</v>
      </c>
      <c r="BV795" t="s">
        <v>14</v>
      </c>
      <c r="BW795" t="s">
        <v>14</v>
      </c>
      <c r="BX795" t="s">
        <v>14</v>
      </c>
      <c r="BY795" t="s">
        <v>2220</v>
      </c>
      <c r="BZ795" t="s">
        <v>23568</v>
      </c>
      <c r="CA795" t="s">
        <v>3383</v>
      </c>
      <c r="CB795" t="s">
        <v>14</v>
      </c>
      <c r="CC795" t="s">
        <v>14</v>
      </c>
      <c r="CD795" t="s">
        <v>14</v>
      </c>
      <c r="CE795" t="s">
        <v>14</v>
      </c>
      <c r="CF795" t="s">
        <v>8803</v>
      </c>
      <c r="CG795" t="s">
        <v>508</v>
      </c>
      <c r="CH795" t="s">
        <v>22075</v>
      </c>
      <c r="CJ795" t="s">
        <v>416</v>
      </c>
      <c r="CK795" t="s">
        <v>24</v>
      </c>
      <c r="CM795" s="4" t="str">
        <f>_xlfn.XLOOKUP($CG795,tbl_area_24_07_2024[Nombre Área],tbl_area_24_07_2024[Estado],"Si no se encuentra",2,)</f>
        <v>Tamaulipas</v>
      </c>
      <c r="CN795" s="4" t="str">
        <f>_xlfn.XLOOKUP($CG795,tbl_area_24_07_2024[Nombre Área],tbl_area_24_07_2024[Estructura],"Si no se encuentra",2,)</f>
        <v>Juntas Distritales</v>
      </c>
    </row>
    <row r="796" spans="1:92" ht="20" x14ac:dyDescent="0.85">
      <c r="A796" t="s">
        <v>22073</v>
      </c>
      <c r="B796" t="s">
        <v>22074</v>
      </c>
      <c r="C796" t="s">
        <v>22075</v>
      </c>
      <c r="D796" t="s">
        <v>2199</v>
      </c>
      <c r="E796" t="s">
        <v>2242</v>
      </c>
      <c r="F796" t="s">
        <v>2201</v>
      </c>
      <c r="G796" t="s">
        <v>8804</v>
      </c>
      <c r="H796" t="s">
        <v>14</v>
      </c>
      <c r="I796" t="s">
        <v>8777</v>
      </c>
      <c r="J796" t="s">
        <v>8805</v>
      </c>
      <c r="K796" t="s">
        <v>5383</v>
      </c>
      <c r="L796" t="s">
        <v>14</v>
      </c>
      <c r="M796" t="s">
        <v>14</v>
      </c>
      <c r="N796" t="s">
        <v>8806</v>
      </c>
      <c r="O796" t="s">
        <v>5383</v>
      </c>
      <c r="P796" t="s">
        <v>14</v>
      </c>
      <c r="Q796" t="s">
        <v>5383</v>
      </c>
      <c r="R796" t="s">
        <v>5383</v>
      </c>
      <c r="S796" t="s">
        <v>14</v>
      </c>
      <c r="T796" t="s">
        <v>14</v>
      </c>
      <c r="U796" t="s">
        <v>14</v>
      </c>
      <c r="V796" t="s">
        <v>14</v>
      </c>
      <c r="W796" t="s">
        <v>14</v>
      </c>
      <c r="X796" t="s">
        <v>14</v>
      </c>
      <c r="Y796" t="s">
        <v>14</v>
      </c>
      <c r="Z796" t="s">
        <v>14</v>
      </c>
      <c r="AA796" t="s">
        <v>8797</v>
      </c>
      <c r="AB796" t="s">
        <v>5383</v>
      </c>
      <c r="AC796" t="s">
        <v>8798</v>
      </c>
      <c r="AD796" t="s">
        <v>2207</v>
      </c>
      <c r="AE796" t="s">
        <v>8799</v>
      </c>
      <c r="AF796" t="s">
        <v>14</v>
      </c>
      <c r="AG796" t="s">
        <v>14</v>
      </c>
      <c r="AH796" t="s">
        <v>2209</v>
      </c>
      <c r="AI796" t="s">
        <v>8800</v>
      </c>
      <c r="AJ796" t="s">
        <v>22246</v>
      </c>
      <c r="AK796" t="s">
        <v>8761</v>
      </c>
      <c r="AL796" t="s">
        <v>23561</v>
      </c>
      <c r="AM796" t="s">
        <v>371</v>
      </c>
      <c r="AN796" t="s">
        <v>1446</v>
      </c>
      <c r="AO796" t="s">
        <v>416</v>
      </c>
      <c r="AP796" t="s">
        <v>23569</v>
      </c>
      <c r="AQ796" t="s">
        <v>14</v>
      </c>
      <c r="AR796" t="s">
        <v>14</v>
      </c>
      <c r="AS796" t="s">
        <v>14</v>
      </c>
      <c r="AT796" t="s">
        <v>14</v>
      </c>
      <c r="AU796" t="s">
        <v>8784</v>
      </c>
      <c r="AV796" t="s">
        <v>8763</v>
      </c>
      <c r="AW796" t="s">
        <v>8763</v>
      </c>
      <c r="AX796" t="s">
        <v>8763</v>
      </c>
      <c r="AY796" t="s">
        <v>8807</v>
      </c>
      <c r="AZ796" t="s">
        <v>22094</v>
      </c>
      <c r="BA796" t="s">
        <v>22109</v>
      </c>
      <c r="BB796" t="s">
        <v>22089</v>
      </c>
      <c r="BC796">
        <v>126206.88</v>
      </c>
      <c r="BD796">
        <v>146400</v>
      </c>
      <c r="BE796" t="s">
        <v>14</v>
      </c>
      <c r="BF796" t="s">
        <v>14</v>
      </c>
      <c r="BG796" t="s">
        <v>2214</v>
      </c>
      <c r="BH796" t="s">
        <v>14</v>
      </c>
      <c r="BI796" t="s">
        <v>22092</v>
      </c>
      <c r="BJ796" t="s">
        <v>8806</v>
      </c>
      <c r="BK796" t="s">
        <v>14</v>
      </c>
      <c r="BL796" t="s">
        <v>22109</v>
      </c>
      <c r="BM796" t="s">
        <v>22089</v>
      </c>
      <c r="BN796" t="s">
        <v>8808</v>
      </c>
      <c r="BO796" t="s">
        <v>14</v>
      </c>
      <c r="BP796" t="s">
        <v>5383</v>
      </c>
      <c r="BQ796" t="s">
        <v>2217</v>
      </c>
      <c r="BR796" t="s">
        <v>2303</v>
      </c>
      <c r="BS796" t="s">
        <v>2404</v>
      </c>
      <c r="BT796" t="s">
        <v>14</v>
      </c>
      <c r="BU796" t="s">
        <v>14</v>
      </c>
      <c r="BV796" t="s">
        <v>14</v>
      </c>
      <c r="BW796" t="s">
        <v>14</v>
      </c>
      <c r="BX796" t="s">
        <v>14</v>
      </c>
      <c r="BY796" t="s">
        <v>2220</v>
      </c>
      <c r="BZ796" t="s">
        <v>5383</v>
      </c>
      <c r="CA796" t="s">
        <v>3383</v>
      </c>
      <c r="CB796" t="s">
        <v>14</v>
      </c>
      <c r="CC796" t="s">
        <v>14</v>
      </c>
      <c r="CD796" t="s">
        <v>14</v>
      </c>
      <c r="CE796" t="s">
        <v>14</v>
      </c>
      <c r="CF796" t="s">
        <v>8809</v>
      </c>
      <c r="CG796" t="s">
        <v>508</v>
      </c>
      <c r="CH796" t="s">
        <v>22075</v>
      </c>
      <c r="CJ796" t="s">
        <v>416</v>
      </c>
      <c r="CK796" t="s">
        <v>24</v>
      </c>
      <c r="CM796" s="4" t="str">
        <f>_xlfn.XLOOKUP($CG796,tbl_area_24_07_2024[Nombre Área],tbl_area_24_07_2024[Estado],"Si no se encuentra",2,)</f>
        <v>Tamaulipas</v>
      </c>
      <c r="CN796" s="4" t="str">
        <f>_xlfn.XLOOKUP($CG796,tbl_area_24_07_2024[Nombre Área],tbl_area_24_07_2024[Estructura],"Si no se encuentra",2,)</f>
        <v>Juntas Distritales</v>
      </c>
    </row>
    <row r="797" spans="1:92" ht="20" x14ac:dyDescent="0.85">
      <c r="A797" t="s">
        <v>22073</v>
      </c>
      <c r="B797" t="s">
        <v>22074</v>
      </c>
      <c r="C797" t="s">
        <v>22075</v>
      </c>
      <c r="D797" t="s">
        <v>2199</v>
      </c>
      <c r="E797" t="s">
        <v>2200</v>
      </c>
      <c r="F797" t="s">
        <v>2201</v>
      </c>
      <c r="G797" t="s">
        <v>8810</v>
      </c>
      <c r="H797" t="s">
        <v>14</v>
      </c>
      <c r="I797" t="s">
        <v>8811</v>
      </c>
      <c r="J797" t="s">
        <v>8812</v>
      </c>
      <c r="K797" t="s">
        <v>23570</v>
      </c>
      <c r="L797" t="s">
        <v>14</v>
      </c>
      <c r="M797" t="s">
        <v>14</v>
      </c>
      <c r="N797" t="s">
        <v>8813</v>
      </c>
      <c r="O797" t="s">
        <v>23570</v>
      </c>
      <c r="P797" t="s">
        <v>14</v>
      </c>
      <c r="Q797" t="s">
        <v>23570</v>
      </c>
      <c r="R797" t="s">
        <v>23570</v>
      </c>
      <c r="S797" t="s">
        <v>14</v>
      </c>
      <c r="T797" t="s">
        <v>14</v>
      </c>
      <c r="U797" t="s">
        <v>14</v>
      </c>
      <c r="V797" t="s">
        <v>14</v>
      </c>
      <c r="W797" t="s">
        <v>8814</v>
      </c>
      <c r="X797" t="s">
        <v>1817</v>
      </c>
      <c r="Y797" t="s">
        <v>43</v>
      </c>
      <c r="Z797" t="s">
        <v>18</v>
      </c>
      <c r="AA797" t="s">
        <v>14</v>
      </c>
      <c r="AB797" t="s">
        <v>23570</v>
      </c>
      <c r="AC797" t="s">
        <v>8815</v>
      </c>
      <c r="AD797" t="s">
        <v>2207</v>
      </c>
      <c r="AE797" t="s">
        <v>8816</v>
      </c>
      <c r="AF797" t="s">
        <v>1637</v>
      </c>
      <c r="AG797" t="s">
        <v>14</v>
      </c>
      <c r="AH797" t="s">
        <v>2209</v>
      </c>
      <c r="AI797" t="s">
        <v>2087</v>
      </c>
      <c r="AJ797" t="s">
        <v>22246</v>
      </c>
      <c r="AK797" t="s">
        <v>8761</v>
      </c>
      <c r="AL797" t="s">
        <v>23561</v>
      </c>
      <c r="AM797" t="s">
        <v>371</v>
      </c>
      <c r="AN797" t="s">
        <v>1446</v>
      </c>
      <c r="AO797" t="s">
        <v>416</v>
      </c>
      <c r="AP797" t="s">
        <v>23571</v>
      </c>
      <c r="AQ797" t="s">
        <v>14</v>
      </c>
      <c r="AR797" t="s">
        <v>14</v>
      </c>
      <c r="AS797" t="s">
        <v>14</v>
      </c>
      <c r="AT797" t="s">
        <v>14</v>
      </c>
      <c r="AU797" t="s">
        <v>8784</v>
      </c>
      <c r="AV797" t="s">
        <v>8763</v>
      </c>
      <c r="AW797" t="s">
        <v>8763</v>
      </c>
      <c r="AX797" t="s">
        <v>8763</v>
      </c>
      <c r="AY797" t="s">
        <v>8817</v>
      </c>
      <c r="AZ797" t="s">
        <v>22094</v>
      </c>
      <c r="BA797" t="s">
        <v>22074</v>
      </c>
      <c r="BB797" t="s">
        <v>22089</v>
      </c>
      <c r="BC797">
        <v>30990</v>
      </c>
      <c r="BD797">
        <v>35948.400000000001</v>
      </c>
      <c r="BE797" t="s">
        <v>14</v>
      </c>
      <c r="BF797" t="s">
        <v>14</v>
      </c>
      <c r="BG797" t="s">
        <v>2214</v>
      </c>
      <c r="BH797" t="s">
        <v>14</v>
      </c>
      <c r="BI797" t="s">
        <v>22092</v>
      </c>
      <c r="BJ797" t="s">
        <v>8818</v>
      </c>
      <c r="BK797" t="s">
        <v>14</v>
      </c>
      <c r="BL797" t="s">
        <v>22074</v>
      </c>
      <c r="BM797" t="s">
        <v>22089</v>
      </c>
      <c r="BN797" t="s">
        <v>8819</v>
      </c>
      <c r="BO797" t="s">
        <v>14</v>
      </c>
      <c r="BP797" t="s">
        <v>23570</v>
      </c>
      <c r="BQ797" t="s">
        <v>2217</v>
      </c>
      <c r="BR797" t="s">
        <v>2303</v>
      </c>
      <c r="BS797" t="s">
        <v>2404</v>
      </c>
      <c r="BT797" t="s">
        <v>14</v>
      </c>
      <c r="BU797" t="s">
        <v>14</v>
      </c>
      <c r="BV797" t="s">
        <v>14</v>
      </c>
      <c r="BW797" t="s">
        <v>14</v>
      </c>
      <c r="BX797" t="s">
        <v>14</v>
      </c>
      <c r="BY797" t="s">
        <v>2220</v>
      </c>
      <c r="BZ797" t="s">
        <v>23570</v>
      </c>
      <c r="CA797" t="s">
        <v>3383</v>
      </c>
      <c r="CB797" t="s">
        <v>14</v>
      </c>
      <c r="CC797" t="s">
        <v>14</v>
      </c>
      <c r="CD797" t="s">
        <v>14</v>
      </c>
      <c r="CE797" t="s">
        <v>14</v>
      </c>
      <c r="CF797" t="s">
        <v>8820</v>
      </c>
      <c r="CG797" t="s">
        <v>508</v>
      </c>
      <c r="CH797" t="s">
        <v>22075</v>
      </c>
      <c r="CJ797" t="s">
        <v>416</v>
      </c>
      <c r="CK797" t="s">
        <v>24</v>
      </c>
      <c r="CM797" s="4" t="str">
        <f>_xlfn.XLOOKUP($CG797,tbl_area_24_07_2024[Nombre Área],tbl_area_24_07_2024[Estado],"Si no se encuentra",2,)</f>
        <v>Tamaulipas</v>
      </c>
      <c r="CN797" s="4" t="str">
        <f>_xlfn.XLOOKUP($CG797,tbl_area_24_07_2024[Nombre Área],tbl_area_24_07_2024[Estructura],"Si no se encuentra",2,)</f>
        <v>Juntas Distritales</v>
      </c>
    </row>
    <row r="798" spans="1:92" ht="20" x14ac:dyDescent="0.85">
      <c r="A798" t="s">
        <v>22073</v>
      </c>
      <c r="B798" t="s">
        <v>22074</v>
      </c>
      <c r="C798" t="s">
        <v>22075</v>
      </c>
      <c r="D798" t="s">
        <v>2199</v>
      </c>
      <c r="E798" t="s">
        <v>2200</v>
      </c>
      <c r="F798" t="s">
        <v>2201</v>
      </c>
      <c r="G798" t="s">
        <v>8821</v>
      </c>
      <c r="H798" t="s">
        <v>14</v>
      </c>
      <c r="I798" t="s">
        <v>8811</v>
      </c>
      <c r="J798" t="s">
        <v>8822</v>
      </c>
      <c r="K798" t="s">
        <v>23572</v>
      </c>
      <c r="L798" t="s">
        <v>14</v>
      </c>
      <c r="M798" t="s">
        <v>14</v>
      </c>
      <c r="N798" t="s">
        <v>8813</v>
      </c>
      <c r="O798" t="s">
        <v>23572</v>
      </c>
      <c r="P798" t="s">
        <v>14</v>
      </c>
      <c r="Q798" t="s">
        <v>23572</v>
      </c>
      <c r="R798" t="s">
        <v>23572</v>
      </c>
      <c r="S798" t="s">
        <v>14</v>
      </c>
      <c r="T798" t="s">
        <v>14</v>
      </c>
      <c r="U798" t="s">
        <v>14</v>
      </c>
      <c r="V798" t="s">
        <v>14</v>
      </c>
      <c r="W798" t="s">
        <v>8814</v>
      </c>
      <c r="X798" t="s">
        <v>1817</v>
      </c>
      <c r="Y798" t="s">
        <v>43</v>
      </c>
      <c r="Z798" t="s">
        <v>18</v>
      </c>
      <c r="AA798" t="s">
        <v>14</v>
      </c>
      <c r="AB798" t="s">
        <v>23572</v>
      </c>
      <c r="AC798" t="s">
        <v>8815</v>
      </c>
      <c r="AD798" t="s">
        <v>2207</v>
      </c>
      <c r="AE798" t="s">
        <v>8816</v>
      </c>
      <c r="AF798" t="s">
        <v>1637</v>
      </c>
      <c r="AG798" t="s">
        <v>14</v>
      </c>
      <c r="AH798" t="s">
        <v>2209</v>
      </c>
      <c r="AI798" t="s">
        <v>2087</v>
      </c>
      <c r="AJ798" t="s">
        <v>22246</v>
      </c>
      <c r="AK798" t="s">
        <v>8761</v>
      </c>
      <c r="AL798" t="s">
        <v>23561</v>
      </c>
      <c r="AM798" t="s">
        <v>371</v>
      </c>
      <c r="AN798" t="s">
        <v>1446</v>
      </c>
      <c r="AO798" t="s">
        <v>416</v>
      </c>
      <c r="AP798" t="s">
        <v>23571</v>
      </c>
      <c r="AQ798" t="s">
        <v>14</v>
      </c>
      <c r="AR798" t="s">
        <v>14</v>
      </c>
      <c r="AS798" t="s">
        <v>14</v>
      </c>
      <c r="AT798" t="s">
        <v>14</v>
      </c>
      <c r="AU798" t="s">
        <v>8784</v>
      </c>
      <c r="AV798" t="s">
        <v>8763</v>
      </c>
      <c r="AW798" t="s">
        <v>8763</v>
      </c>
      <c r="AX798" t="s">
        <v>8763</v>
      </c>
      <c r="AY798" t="s">
        <v>8823</v>
      </c>
      <c r="AZ798" t="s">
        <v>22094</v>
      </c>
      <c r="BA798" t="s">
        <v>22104</v>
      </c>
      <c r="BB798" t="s">
        <v>22082</v>
      </c>
      <c r="BC798">
        <v>2582.5</v>
      </c>
      <c r="BD798">
        <v>2995.7</v>
      </c>
      <c r="BE798" t="s">
        <v>14</v>
      </c>
      <c r="BF798" t="s">
        <v>14</v>
      </c>
      <c r="BG798" t="s">
        <v>2214</v>
      </c>
      <c r="BH798" t="s">
        <v>14</v>
      </c>
      <c r="BI798" t="s">
        <v>22092</v>
      </c>
      <c r="BJ798" t="s">
        <v>8818</v>
      </c>
      <c r="BK798" t="s">
        <v>14</v>
      </c>
      <c r="BL798" t="s">
        <v>22104</v>
      </c>
      <c r="BM798" t="s">
        <v>22082</v>
      </c>
      <c r="BN798" t="s">
        <v>8824</v>
      </c>
      <c r="BO798" t="s">
        <v>14</v>
      </c>
      <c r="BP798" t="s">
        <v>23572</v>
      </c>
      <c r="BQ798" t="s">
        <v>2217</v>
      </c>
      <c r="BR798" t="s">
        <v>2303</v>
      </c>
      <c r="BS798" t="s">
        <v>2404</v>
      </c>
      <c r="BT798" t="s">
        <v>14</v>
      </c>
      <c r="BU798" t="s">
        <v>14</v>
      </c>
      <c r="BV798" t="s">
        <v>14</v>
      </c>
      <c r="BW798" t="s">
        <v>14</v>
      </c>
      <c r="BX798" t="s">
        <v>14</v>
      </c>
      <c r="BY798" t="s">
        <v>2220</v>
      </c>
      <c r="BZ798" t="s">
        <v>23572</v>
      </c>
      <c r="CA798" t="s">
        <v>3383</v>
      </c>
      <c r="CB798" t="s">
        <v>14</v>
      </c>
      <c r="CC798" t="s">
        <v>14</v>
      </c>
      <c r="CD798" t="s">
        <v>14</v>
      </c>
      <c r="CE798" t="s">
        <v>14</v>
      </c>
      <c r="CF798" t="s">
        <v>8825</v>
      </c>
      <c r="CG798" t="s">
        <v>508</v>
      </c>
      <c r="CH798" t="s">
        <v>22075</v>
      </c>
      <c r="CJ798" t="s">
        <v>416</v>
      </c>
      <c r="CK798" t="s">
        <v>24</v>
      </c>
      <c r="CM798" s="4" t="str">
        <f>_xlfn.XLOOKUP($CG798,tbl_area_24_07_2024[Nombre Área],tbl_area_24_07_2024[Estado],"Si no se encuentra",2,)</f>
        <v>Tamaulipas</v>
      </c>
      <c r="CN798" s="4" t="str">
        <f>_xlfn.XLOOKUP($CG798,tbl_area_24_07_2024[Nombre Área],tbl_area_24_07_2024[Estructura],"Si no se encuentra",2,)</f>
        <v>Juntas Distritales</v>
      </c>
    </row>
    <row r="799" spans="1:92" ht="20" x14ac:dyDescent="0.85">
      <c r="A799" t="s">
        <v>22073</v>
      </c>
      <c r="B799" t="s">
        <v>22074</v>
      </c>
      <c r="C799" t="s">
        <v>22075</v>
      </c>
      <c r="D799" t="s">
        <v>2199</v>
      </c>
      <c r="E799" t="s">
        <v>2200</v>
      </c>
      <c r="F799" t="s">
        <v>2201</v>
      </c>
      <c r="G799" t="s">
        <v>8826</v>
      </c>
      <c r="H799" t="s">
        <v>14</v>
      </c>
      <c r="I799" t="s">
        <v>8811</v>
      </c>
      <c r="J799" t="s">
        <v>8827</v>
      </c>
      <c r="K799" t="s">
        <v>23573</v>
      </c>
      <c r="L799" t="s">
        <v>14</v>
      </c>
      <c r="M799" t="s">
        <v>14</v>
      </c>
      <c r="N799" t="s">
        <v>8813</v>
      </c>
      <c r="O799" t="s">
        <v>23573</v>
      </c>
      <c r="P799" t="s">
        <v>14</v>
      </c>
      <c r="Q799" t="s">
        <v>23573</v>
      </c>
      <c r="R799" t="s">
        <v>23573</v>
      </c>
      <c r="S799" t="s">
        <v>14</v>
      </c>
      <c r="T799" t="s">
        <v>14</v>
      </c>
      <c r="U799" t="s">
        <v>14</v>
      </c>
      <c r="V799" t="s">
        <v>14</v>
      </c>
      <c r="W799" t="s">
        <v>8814</v>
      </c>
      <c r="X799" t="s">
        <v>1817</v>
      </c>
      <c r="Y799" t="s">
        <v>43</v>
      </c>
      <c r="Z799" t="s">
        <v>18</v>
      </c>
      <c r="AA799" t="s">
        <v>14</v>
      </c>
      <c r="AB799" t="s">
        <v>23573</v>
      </c>
      <c r="AC799" t="s">
        <v>8815</v>
      </c>
      <c r="AD799" t="s">
        <v>2207</v>
      </c>
      <c r="AE799" t="s">
        <v>8816</v>
      </c>
      <c r="AF799" t="s">
        <v>1637</v>
      </c>
      <c r="AG799" t="s">
        <v>14</v>
      </c>
      <c r="AH799" t="s">
        <v>2209</v>
      </c>
      <c r="AI799" t="s">
        <v>2087</v>
      </c>
      <c r="AJ799" t="s">
        <v>22246</v>
      </c>
      <c r="AK799" t="s">
        <v>8761</v>
      </c>
      <c r="AL799" t="s">
        <v>23561</v>
      </c>
      <c r="AM799" t="s">
        <v>371</v>
      </c>
      <c r="AN799" t="s">
        <v>1446</v>
      </c>
      <c r="AO799" t="s">
        <v>416</v>
      </c>
      <c r="AP799" t="s">
        <v>23571</v>
      </c>
      <c r="AQ799" t="s">
        <v>14</v>
      </c>
      <c r="AR799" t="s">
        <v>14</v>
      </c>
      <c r="AS799" t="s">
        <v>14</v>
      </c>
      <c r="AT799" t="s">
        <v>14</v>
      </c>
      <c r="AU799" t="s">
        <v>8784</v>
      </c>
      <c r="AV799" t="s">
        <v>8763</v>
      </c>
      <c r="AW799" t="s">
        <v>8763</v>
      </c>
      <c r="AX799" t="s">
        <v>8763</v>
      </c>
      <c r="AY799" t="s">
        <v>8828</v>
      </c>
      <c r="AZ799" t="s">
        <v>22094</v>
      </c>
      <c r="BA799" t="s">
        <v>22104</v>
      </c>
      <c r="BB799" t="s">
        <v>22175</v>
      </c>
      <c r="BC799">
        <v>7747.5</v>
      </c>
      <c r="BD799">
        <v>8987.1</v>
      </c>
      <c r="BE799" t="s">
        <v>14</v>
      </c>
      <c r="BF799" t="s">
        <v>14</v>
      </c>
      <c r="BG799" t="s">
        <v>2214</v>
      </c>
      <c r="BH799" t="s">
        <v>14</v>
      </c>
      <c r="BI799" t="s">
        <v>22092</v>
      </c>
      <c r="BJ799" t="s">
        <v>8818</v>
      </c>
      <c r="BK799" t="s">
        <v>14</v>
      </c>
      <c r="BL799" t="s">
        <v>22104</v>
      </c>
      <c r="BM799" t="s">
        <v>22175</v>
      </c>
      <c r="BN799" t="s">
        <v>8829</v>
      </c>
      <c r="BO799" t="s">
        <v>14</v>
      </c>
      <c r="BP799" t="s">
        <v>23573</v>
      </c>
      <c r="BQ799" t="s">
        <v>2217</v>
      </c>
      <c r="BR799" t="s">
        <v>2303</v>
      </c>
      <c r="BS799" t="s">
        <v>2404</v>
      </c>
      <c r="BT799" t="s">
        <v>14</v>
      </c>
      <c r="BU799" t="s">
        <v>14</v>
      </c>
      <c r="BV799" t="s">
        <v>14</v>
      </c>
      <c r="BW799" t="s">
        <v>14</v>
      </c>
      <c r="BX799" t="s">
        <v>14</v>
      </c>
      <c r="BY799" t="s">
        <v>2220</v>
      </c>
      <c r="BZ799" t="s">
        <v>23573</v>
      </c>
      <c r="CA799" t="s">
        <v>3383</v>
      </c>
      <c r="CB799" t="s">
        <v>14</v>
      </c>
      <c r="CC799" t="s">
        <v>14</v>
      </c>
      <c r="CD799" t="s">
        <v>14</v>
      </c>
      <c r="CE799" t="s">
        <v>14</v>
      </c>
      <c r="CF799" t="s">
        <v>8830</v>
      </c>
      <c r="CG799" t="s">
        <v>508</v>
      </c>
      <c r="CH799" t="s">
        <v>22075</v>
      </c>
      <c r="CJ799" t="s">
        <v>416</v>
      </c>
      <c r="CK799" t="s">
        <v>24</v>
      </c>
      <c r="CM799" s="4" t="str">
        <f>_xlfn.XLOOKUP($CG799,tbl_area_24_07_2024[Nombre Área],tbl_area_24_07_2024[Estado],"Si no se encuentra",2,)</f>
        <v>Tamaulipas</v>
      </c>
      <c r="CN799" s="4" t="str">
        <f>_xlfn.XLOOKUP($CG799,tbl_area_24_07_2024[Nombre Área],tbl_area_24_07_2024[Estructura],"Si no se encuentra",2,)</f>
        <v>Juntas Distritales</v>
      </c>
    </row>
    <row r="800" spans="1:92" ht="20" x14ac:dyDescent="0.85">
      <c r="A800" t="s">
        <v>22073</v>
      </c>
      <c r="B800" t="s">
        <v>22074</v>
      </c>
      <c r="C800" t="s">
        <v>22075</v>
      </c>
      <c r="D800" t="s">
        <v>2199</v>
      </c>
      <c r="E800" t="s">
        <v>2200</v>
      </c>
      <c r="F800" t="s">
        <v>2201</v>
      </c>
      <c r="G800" t="s">
        <v>8831</v>
      </c>
      <c r="H800" t="s">
        <v>14</v>
      </c>
      <c r="I800" t="s">
        <v>8832</v>
      </c>
      <c r="J800" t="s">
        <v>8833</v>
      </c>
      <c r="K800" t="s">
        <v>23574</v>
      </c>
      <c r="L800" t="s">
        <v>14</v>
      </c>
      <c r="M800" t="s">
        <v>14</v>
      </c>
      <c r="N800" t="s">
        <v>8813</v>
      </c>
      <c r="O800" t="s">
        <v>23574</v>
      </c>
      <c r="P800" t="s">
        <v>14</v>
      </c>
      <c r="Q800" t="s">
        <v>23574</v>
      </c>
      <c r="R800" t="s">
        <v>23574</v>
      </c>
      <c r="S800" t="s">
        <v>14</v>
      </c>
      <c r="T800" t="s">
        <v>14</v>
      </c>
      <c r="U800" t="s">
        <v>14</v>
      </c>
      <c r="V800" t="s">
        <v>14</v>
      </c>
      <c r="W800" t="s">
        <v>238</v>
      </c>
      <c r="X800" t="s">
        <v>40</v>
      </c>
      <c r="Y800" t="s">
        <v>1286</v>
      </c>
      <c r="Z800" t="s">
        <v>18</v>
      </c>
      <c r="AA800" t="s">
        <v>14</v>
      </c>
      <c r="AB800" t="s">
        <v>23574</v>
      </c>
      <c r="AC800" t="s">
        <v>8835</v>
      </c>
      <c r="AD800" t="s">
        <v>2207</v>
      </c>
      <c r="AE800" t="s">
        <v>8836</v>
      </c>
      <c r="AF800" t="s">
        <v>8837</v>
      </c>
      <c r="AG800" t="s">
        <v>14</v>
      </c>
      <c r="AH800" t="s">
        <v>2337</v>
      </c>
      <c r="AI800" t="s">
        <v>6087</v>
      </c>
      <c r="AJ800" t="s">
        <v>22246</v>
      </c>
      <c r="AK800" t="s">
        <v>8761</v>
      </c>
      <c r="AL800" t="s">
        <v>23561</v>
      </c>
      <c r="AM800" t="s">
        <v>371</v>
      </c>
      <c r="AN800" t="s">
        <v>1446</v>
      </c>
      <c r="AO800" t="s">
        <v>416</v>
      </c>
      <c r="AP800" t="s">
        <v>23571</v>
      </c>
      <c r="AQ800" t="s">
        <v>14</v>
      </c>
      <c r="AR800" t="s">
        <v>14</v>
      </c>
      <c r="AS800" t="s">
        <v>14</v>
      </c>
      <c r="AT800" t="s">
        <v>14</v>
      </c>
      <c r="AU800" t="s">
        <v>8784</v>
      </c>
      <c r="AV800" t="s">
        <v>8763</v>
      </c>
      <c r="AW800" t="s">
        <v>8763</v>
      </c>
      <c r="AX800" t="s">
        <v>8763</v>
      </c>
      <c r="AY800" t="s">
        <v>8838</v>
      </c>
      <c r="AZ800" t="s">
        <v>22094</v>
      </c>
      <c r="BA800" t="s">
        <v>22074</v>
      </c>
      <c r="BB800" t="s">
        <v>22089</v>
      </c>
      <c r="BC800">
        <v>55782</v>
      </c>
      <c r="BD800">
        <v>64707.12</v>
      </c>
      <c r="BE800" t="s">
        <v>14</v>
      </c>
      <c r="BF800" t="s">
        <v>14</v>
      </c>
      <c r="BG800" t="s">
        <v>2214</v>
      </c>
      <c r="BH800" t="s">
        <v>14</v>
      </c>
      <c r="BI800" t="s">
        <v>22092</v>
      </c>
      <c r="BJ800" t="s">
        <v>8813</v>
      </c>
      <c r="BK800" t="s">
        <v>14</v>
      </c>
      <c r="BL800" t="s">
        <v>22074</v>
      </c>
      <c r="BM800" t="s">
        <v>22089</v>
      </c>
      <c r="BN800" t="s">
        <v>8839</v>
      </c>
      <c r="BO800" t="s">
        <v>14</v>
      </c>
      <c r="BP800" t="s">
        <v>23574</v>
      </c>
      <c r="BQ800" t="s">
        <v>2217</v>
      </c>
      <c r="BR800" t="s">
        <v>2303</v>
      </c>
      <c r="BS800" t="s">
        <v>2404</v>
      </c>
      <c r="BT800" t="s">
        <v>14</v>
      </c>
      <c r="BU800" t="s">
        <v>14</v>
      </c>
      <c r="BV800" t="s">
        <v>14</v>
      </c>
      <c r="BW800" t="s">
        <v>14</v>
      </c>
      <c r="BX800" t="s">
        <v>14</v>
      </c>
      <c r="BY800" t="s">
        <v>2220</v>
      </c>
      <c r="BZ800" t="s">
        <v>23574</v>
      </c>
      <c r="CA800" t="s">
        <v>3383</v>
      </c>
      <c r="CB800" t="s">
        <v>14</v>
      </c>
      <c r="CC800" t="s">
        <v>14</v>
      </c>
      <c r="CD800" t="s">
        <v>14</v>
      </c>
      <c r="CE800" t="s">
        <v>14</v>
      </c>
      <c r="CF800" t="s">
        <v>8840</v>
      </c>
      <c r="CG800" t="s">
        <v>508</v>
      </c>
      <c r="CH800" t="s">
        <v>22075</v>
      </c>
      <c r="CJ800" t="s">
        <v>416</v>
      </c>
      <c r="CK800" t="s">
        <v>24</v>
      </c>
      <c r="CM800" s="4" t="str">
        <f>_xlfn.XLOOKUP($CG800,tbl_area_24_07_2024[Nombre Área],tbl_area_24_07_2024[Estado],"Si no se encuentra",2,)</f>
        <v>Tamaulipas</v>
      </c>
      <c r="CN800" s="4" t="str">
        <f>_xlfn.XLOOKUP($CG800,tbl_area_24_07_2024[Nombre Área],tbl_area_24_07_2024[Estructura],"Si no se encuentra",2,)</f>
        <v>Juntas Distritales</v>
      </c>
    </row>
    <row r="801" spans="1:92" ht="20" x14ac:dyDescent="0.85">
      <c r="A801" t="s">
        <v>22073</v>
      </c>
      <c r="B801" t="s">
        <v>22074</v>
      </c>
      <c r="C801" t="s">
        <v>22075</v>
      </c>
      <c r="D801" t="s">
        <v>2199</v>
      </c>
      <c r="E801" t="s">
        <v>2242</v>
      </c>
      <c r="F801" t="s">
        <v>2201</v>
      </c>
      <c r="G801" t="s">
        <v>8841</v>
      </c>
      <c r="H801" t="s">
        <v>14</v>
      </c>
      <c r="I801" t="s">
        <v>5800</v>
      </c>
      <c r="J801" t="s">
        <v>23575</v>
      </c>
      <c r="K801" t="s">
        <v>9009</v>
      </c>
      <c r="L801" t="s">
        <v>14</v>
      </c>
      <c r="M801" t="s">
        <v>14</v>
      </c>
      <c r="N801" t="s">
        <v>8842</v>
      </c>
      <c r="O801" t="s">
        <v>9009</v>
      </c>
      <c r="P801" t="s">
        <v>14</v>
      </c>
      <c r="Q801" t="s">
        <v>9009</v>
      </c>
      <c r="R801" t="s">
        <v>9009</v>
      </c>
      <c r="S801" t="s">
        <v>14</v>
      </c>
      <c r="T801" t="s">
        <v>14</v>
      </c>
      <c r="U801" t="s">
        <v>14</v>
      </c>
      <c r="V801" t="s">
        <v>14</v>
      </c>
      <c r="W801" t="s">
        <v>14</v>
      </c>
      <c r="X801" t="s">
        <v>14</v>
      </c>
      <c r="Y801" t="s">
        <v>14</v>
      </c>
      <c r="Z801" t="s">
        <v>14</v>
      </c>
      <c r="AA801" t="s">
        <v>8843</v>
      </c>
      <c r="AB801" t="s">
        <v>9009</v>
      </c>
      <c r="AC801" t="s">
        <v>8844</v>
      </c>
      <c r="AD801" t="s">
        <v>2207</v>
      </c>
      <c r="AE801" t="s">
        <v>8845</v>
      </c>
      <c r="AF801" t="s">
        <v>1473</v>
      </c>
      <c r="AG801" t="s">
        <v>14</v>
      </c>
      <c r="AH801" t="s">
        <v>2209</v>
      </c>
      <c r="AI801" t="s">
        <v>8846</v>
      </c>
      <c r="AJ801" t="s">
        <v>1168</v>
      </c>
      <c r="AK801" t="s">
        <v>1996</v>
      </c>
      <c r="AL801" t="s">
        <v>1463</v>
      </c>
      <c r="AM801" t="s">
        <v>1996</v>
      </c>
      <c r="AN801" t="s">
        <v>1444</v>
      </c>
      <c r="AO801" t="s">
        <v>420</v>
      </c>
      <c r="AP801" t="s">
        <v>23576</v>
      </c>
      <c r="AQ801" t="s">
        <v>14</v>
      </c>
      <c r="AR801" t="s">
        <v>14</v>
      </c>
      <c r="AS801" t="s">
        <v>14</v>
      </c>
      <c r="AT801" t="s">
        <v>14</v>
      </c>
      <c r="AU801" t="s">
        <v>5057</v>
      </c>
      <c r="AV801" t="s">
        <v>23577</v>
      </c>
      <c r="AW801" t="s">
        <v>8847</v>
      </c>
      <c r="AX801" t="s">
        <v>23577</v>
      </c>
      <c r="AY801" t="s">
        <v>8841</v>
      </c>
      <c r="AZ801" t="s">
        <v>23578</v>
      </c>
      <c r="BA801" t="s">
        <v>22074</v>
      </c>
      <c r="BB801" t="s">
        <v>22094</v>
      </c>
      <c r="BC801">
        <v>18500</v>
      </c>
      <c r="BD801">
        <v>19980</v>
      </c>
      <c r="BE801" t="s">
        <v>14</v>
      </c>
      <c r="BF801" t="s">
        <v>14</v>
      </c>
      <c r="BG801" t="s">
        <v>2214</v>
      </c>
      <c r="BH801" t="s">
        <v>14</v>
      </c>
      <c r="BI801" t="s">
        <v>22092</v>
      </c>
      <c r="BJ801" t="s">
        <v>8842</v>
      </c>
      <c r="BK801" t="s">
        <v>14</v>
      </c>
      <c r="BL801" t="s">
        <v>22074</v>
      </c>
      <c r="BM801" t="s">
        <v>22094</v>
      </c>
      <c r="BN801" t="s">
        <v>8848</v>
      </c>
      <c r="BO801" t="s">
        <v>14</v>
      </c>
      <c r="BP801" t="s">
        <v>9009</v>
      </c>
      <c r="BQ801" t="s">
        <v>2217</v>
      </c>
      <c r="BR801" t="s">
        <v>2303</v>
      </c>
      <c r="BS801" t="s">
        <v>2376</v>
      </c>
      <c r="BT801" t="s">
        <v>14</v>
      </c>
      <c r="BU801" t="s">
        <v>14</v>
      </c>
      <c r="BV801" t="s">
        <v>14</v>
      </c>
      <c r="BW801" t="s">
        <v>14</v>
      </c>
      <c r="BX801" t="s">
        <v>14</v>
      </c>
      <c r="BY801" t="s">
        <v>2220</v>
      </c>
      <c r="BZ801" t="s">
        <v>9009</v>
      </c>
      <c r="CA801" t="s">
        <v>14</v>
      </c>
      <c r="CB801" t="s">
        <v>14</v>
      </c>
      <c r="CC801" t="s">
        <v>14</v>
      </c>
      <c r="CD801" t="s">
        <v>14</v>
      </c>
      <c r="CE801" t="s">
        <v>14</v>
      </c>
      <c r="CF801" t="s">
        <v>8849</v>
      </c>
      <c r="CG801" t="s">
        <v>674</v>
      </c>
      <c r="CH801" t="s">
        <v>22075</v>
      </c>
      <c r="CJ801" t="s">
        <v>420</v>
      </c>
      <c r="CK801" t="s">
        <v>24</v>
      </c>
      <c r="CM801" s="4" t="str">
        <f>_xlfn.XLOOKUP($CG801,tbl_area_24_07_2024[Nombre Área],tbl_area_24_07_2024[Estado],"Si no se encuentra",2,)</f>
        <v>Sonora</v>
      </c>
      <c r="CN801" s="4" t="str">
        <f>_xlfn.XLOOKUP($CG801,tbl_area_24_07_2024[Nombre Área],tbl_area_24_07_2024[Estructura],"Si no se encuentra",2,)</f>
        <v>Juntas Distritales</v>
      </c>
    </row>
    <row r="802" spans="1:92" ht="20" x14ac:dyDescent="0.85">
      <c r="A802" t="s">
        <v>22073</v>
      </c>
      <c r="B802" t="s">
        <v>22074</v>
      </c>
      <c r="C802" t="s">
        <v>22075</v>
      </c>
      <c r="D802" t="s">
        <v>2199</v>
      </c>
      <c r="E802" t="s">
        <v>2242</v>
      </c>
      <c r="F802" t="s">
        <v>2201</v>
      </c>
      <c r="G802" t="s">
        <v>8850</v>
      </c>
      <c r="H802" t="s">
        <v>14</v>
      </c>
      <c r="I802" t="s">
        <v>5800</v>
      </c>
      <c r="J802" t="s">
        <v>23579</v>
      </c>
      <c r="K802" t="s">
        <v>9211</v>
      </c>
      <c r="L802" t="s">
        <v>14</v>
      </c>
      <c r="M802" t="s">
        <v>14</v>
      </c>
      <c r="N802" t="s">
        <v>8851</v>
      </c>
      <c r="O802" t="s">
        <v>9211</v>
      </c>
      <c r="P802" t="s">
        <v>14</v>
      </c>
      <c r="Q802" t="s">
        <v>9211</v>
      </c>
      <c r="R802" t="s">
        <v>9211</v>
      </c>
      <c r="S802" t="s">
        <v>14</v>
      </c>
      <c r="T802" t="s">
        <v>14</v>
      </c>
      <c r="U802" t="s">
        <v>14</v>
      </c>
      <c r="V802" t="s">
        <v>14</v>
      </c>
      <c r="W802" t="s">
        <v>14</v>
      </c>
      <c r="X802" t="s">
        <v>14</v>
      </c>
      <c r="Y802" t="s">
        <v>14</v>
      </c>
      <c r="Z802" t="s">
        <v>14</v>
      </c>
      <c r="AA802" t="s">
        <v>8843</v>
      </c>
      <c r="AB802" t="s">
        <v>9211</v>
      </c>
      <c r="AC802" t="s">
        <v>8844</v>
      </c>
      <c r="AD802" t="s">
        <v>2207</v>
      </c>
      <c r="AE802" t="s">
        <v>8845</v>
      </c>
      <c r="AF802" t="s">
        <v>1473</v>
      </c>
      <c r="AG802" t="s">
        <v>14</v>
      </c>
      <c r="AH802" t="s">
        <v>2209</v>
      </c>
      <c r="AI802" t="s">
        <v>8846</v>
      </c>
      <c r="AJ802" t="s">
        <v>1168</v>
      </c>
      <c r="AK802" t="s">
        <v>1996</v>
      </c>
      <c r="AL802" t="s">
        <v>1463</v>
      </c>
      <c r="AM802" t="s">
        <v>1996</v>
      </c>
      <c r="AN802" t="s">
        <v>1444</v>
      </c>
      <c r="AO802" t="s">
        <v>420</v>
      </c>
      <c r="AP802" t="s">
        <v>23576</v>
      </c>
      <c r="AQ802" t="s">
        <v>14</v>
      </c>
      <c r="AR802" t="s">
        <v>14</v>
      </c>
      <c r="AS802" t="s">
        <v>14</v>
      </c>
      <c r="AT802" t="s">
        <v>14</v>
      </c>
      <c r="AU802" t="s">
        <v>5057</v>
      </c>
      <c r="AV802" t="s">
        <v>23577</v>
      </c>
      <c r="AW802" t="s">
        <v>8847</v>
      </c>
      <c r="AX802" t="s">
        <v>23577</v>
      </c>
      <c r="AY802" t="s">
        <v>8850</v>
      </c>
      <c r="AZ802" t="s">
        <v>23578</v>
      </c>
      <c r="BA802" t="s">
        <v>22074</v>
      </c>
      <c r="BB802" t="s">
        <v>22094</v>
      </c>
      <c r="BC802">
        <v>22000</v>
      </c>
      <c r="BD802">
        <v>23760</v>
      </c>
      <c r="BE802" t="s">
        <v>14</v>
      </c>
      <c r="BF802" t="s">
        <v>14</v>
      </c>
      <c r="BG802" t="s">
        <v>2214</v>
      </c>
      <c r="BH802" t="s">
        <v>14</v>
      </c>
      <c r="BI802" t="s">
        <v>22092</v>
      </c>
      <c r="BJ802" t="s">
        <v>8851</v>
      </c>
      <c r="BK802" t="s">
        <v>14</v>
      </c>
      <c r="BL802" t="s">
        <v>22074</v>
      </c>
      <c r="BM802" t="s">
        <v>22094</v>
      </c>
      <c r="BN802" t="s">
        <v>8852</v>
      </c>
      <c r="BO802" t="s">
        <v>14</v>
      </c>
      <c r="BP802" t="s">
        <v>9211</v>
      </c>
      <c r="BQ802" t="s">
        <v>2217</v>
      </c>
      <c r="BR802" t="s">
        <v>2303</v>
      </c>
      <c r="BS802" t="s">
        <v>2376</v>
      </c>
      <c r="BT802" t="s">
        <v>14</v>
      </c>
      <c r="BU802" t="s">
        <v>14</v>
      </c>
      <c r="BV802" t="s">
        <v>14</v>
      </c>
      <c r="BW802" t="s">
        <v>14</v>
      </c>
      <c r="BX802" t="s">
        <v>14</v>
      </c>
      <c r="BY802" t="s">
        <v>2220</v>
      </c>
      <c r="BZ802" t="s">
        <v>9211</v>
      </c>
      <c r="CA802" t="s">
        <v>14</v>
      </c>
      <c r="CB802" t="s">
        <v>14</v>
      </c>
      <c r="CC802" t="s">
        <v>14</v>
      </c>
      <c r="CD802" t="s">
        <v>14</v>
      </c>
      <c r="CE802" t="s">
        <v>14</v>
      </c>
      <c r="CF802" t="s">
        <v>8853</v>
      </c>
      <c r="CG802" t="s">
        <v>674</v>
      </c>
      <c r="CH802" t="s">
        <v>22075</v>
      </c>
      <c r="CJ802" t="s">
        <v>420</v>
      </c>
      <c r="CK802" t="s">
        <v>24</v>
      </c>
      <c r="CM802" s="4" t="str">
        <f>_xlfn.XLOOKUP($CG802,tbl_area_24_07_2024[Nombre Área],tbl_area_24_07_2024[Estado],"Si no se encuentra",2,)</f>
        <v>Sonora</v>
      </c>
      <c r="CN802" s="4" t="str">
        <f>_xlfn.XLOOKUP($CG802,tbl_area_24_07_2024[Nombre Área],tbl_area_24_07_2024[Estructura],"Si no se encuentra",2,)</f>
        <v>Juntas Distritales</v>
      </c>
    </row>
    <row r="803" spans="1:92" ht="20" x14ac:dyDescent="0.85">
      <c r="A803" t="s">
        <v>22073</v>
      </c>
      <c r="B803" t="s">
        <v>22074</v>
      </c>
      <c r="C803" t="s">
        <v>22075</v>
      </c>
      <c r="D803" t="s">
        <v>2199</v>
      </c>
      <c r="E803" t="s">
        <v>2242</v>
      </c>
      <c r="F803" t="s">
        <v>2201</v>
      </c>
      <c r="G803" t="s">
        <v>8854</v>
      </c>
      <c r="H803" t="s">
        <v>14</v>
      </c>
      <c r="I803" t="s">
        <v>5800</v>
      </c>
      <c r="J803" t="s">
        <v>23580</v>
      </c>
      <c r="K803" t="s">
        <v>23581</v>
      </c>
      <c r="L803" t="s">
        <v>14</v>
      </c>
      <c r="M803" t="s">
        <v>14</v>
      </c>
      <c r="N803" t="s">
        <v>8855</v>
      </c>
      <c r="O803" t="s">
        <v>23581</v>
      </c>
      <c r="P803" t="s">
        <v>14</v>
      </c>
      <c r="Q803" t="s">
        <v>23581</v>
      </c>
      <c r="R803" t="s">
        <v>23581</v>
      </c>
      <c r="S803" t="s">
        <v>14</v>
      </c>
      <c r="T803" t="s">
        <v>14</v>
      </c>
      <c r="U803" t="s">
        <v>14</v>
      </c>
      <c r="V803" t="s">
        <v>14</v>
      </c>
      <c r="W803" t="s">
        <v>14</v>
      </c>
      <c r="X803" t="s">
        <v>14</v>
      </c>
      <c r="Y803" t="s">
        <v>14</v>
      </c>
      <c r="Z803" t="s">
        <v>14</v>
      </c>
      <c r="AA803" t="s">
        <v>8856</v>
      </c>
      <c r="AB803" t="s">
        <v>23581</v>
      </c>
      <c r="AC803" t="s">
        <v>8857</v>
      </c>
      <c r="AD803" t="s">
        <v>2207</v>
      </c>
      <c r="AE803" t="s">
        <v>2516</v>
      </c>
      <c r="AF803" t="s">
        <v>1451</v>
      </c>
      <c r="AG803" t="s">
        <v>14</v>
      </c>
      <c r="AH803" t="s">
        <v>2209</v>
      </c>
      <c r="AI803" t="s">
        <v>2287</v>
      </c>
      <c r="AJ803" t="s">
        <v>1174</v>
      </c>
      <c r="AK803" t="s">
        <v>1774</v>
      </c>
      <c r="AL803" t="s">
        <v>1449</v>
      </c>
      <c r="AM803" t="s">
        <v>1774</v>
      </c>
      <c r="AN803" t="s">
        <v>1444</v>
      </c>
      <c r="AO803" t="s">
        <v>420</v>
      </c>
      <c r="AP803" t="s">
        <v>23582</v>
      </c>
      <c r="AQ803" t="s">
        <v>14</v>
      </c>
      <c r="AR803" t="s">
        <v>14</v>
      </c>
      <c r="AS803" t="s">
        <v>14</v>
      </c>
      <c r="AT803" t="s">
        <v>14</v>
      </c>
      <c r="AU803" t="s">
        <v>2252</v>
      </c>
      <c r="AV803" t="s">
        <v>23577</v>
      </c>
      <c r="AW803" t="s">
        <v>8847</v>
      </c>
      <c r="AX803" t="s">
        <v>23577</v>
      </c>
      <c r="AY803" t="s">
        <v>8854</v>
      </c>
      <c r="AZ803" t="s">
        <v>23578</v>
      </c>
      <c r="BA803" t="s">
        <v>22074</v>
      </c>
      <c r="BB803" t="s">
        <v>22094</v>
      </c>
      <c r="BC803">
        <v>71129.240000000005</v>
      </c>
      <c r="BD803">
        <v>76819.58</v>
      </c>
      <c r="BE803" t="s">
        <v>14</v>
      </c>
      <c r="BF803" t="s">
        <v>14</v>
      </c>
      <c r="BG803" t="s">
        <v>2214</v>
      </c>
      <c r="BH803" t="s">
        <v>14</v>
      </c>
      <c r="BI803" t="s">
        <v>22092</v>
      </c>
      <c r="BJ803" t="s">
        <v>8855</v>
      </c>
      <c r="BK803" t="s">
        <v>14</v>
      </c>
      <c r="BL803" t="s">
        <v>22074</v>
      </c>
      <c r="BM803" t="s">
        <v>22094</v>
      </c>
      <c r="BN803" t="s">
        <v>8858</v>
      </c>
      <c r="BO803" t="s">
        <v>14</v>
      </c>
      <c r="BP803" t="s">
        <v>23581</v>
      </c>
      <c r="BQ803" t="s">
        <v>2217</v>
      </c>
      <c r="BR803" t="s">
        <v>2303</v>
      </c>
      <c r="BS803" t="s">
        <v>2376</v>
      </c>
      <c r="BT803" t="s">
        <v>14</v>
      </c>
      <c r="BU803" t="s">
        <v>14</v>
      </c>
      <c r="BV803" t="s">
        <v>14</v>
      </c>
      <c r="BW803" t="s">
        <v>14</v>
      </c>
      <c r="BX803" t="s">
        <v>14</v>
      </c>
      <c r="BY803" t="s">
        <v>2220</v>
      </c>
      <c r="BZ803" t="s">
        <v>23581</v>
      </c>
      <c r="CA803" t="s">
        <v>14</v>
      </c>
      <c r="CB803" t="s">
        <v>14</v>
      </c>
      <c r="CC803" t="s">
        <v>14</v>
      </c>
      <c r="CD803" t="s">
        <v>14</v>
      </c>
      <c r="CE803" t="s">
        <v>14</v>
      </c>
      <c r="CF803" t="s">
        <v>8859</v>
      </c>
      <c r="CG803" t="s">
        <v>674</v>
      </c>
      <c r="CH803" t="s">
        <v>22075</v>
      </c>
      <c r="CJ803" t="s">
        <v>420</v>
      </c>
      <c r="CK803" t="s">
        <v>24</v>
      </c>
      <c r="CM803" s="4" t="str">
        <f>_xlfn.XLOOKUP($CG803,tbl_area_24_07_2024[Nombre Área],tbl_area_24_07_2024[Estado],"Si no se encuentra",2,)</f>
        <v>Sonora</v>
      </c>
      <c r="CN803" s="4" t="str">
        <f>_xlfn.XLOOKUP($CG803,tbl_area_24_07_2024[Nombre Área],tbl_area_24_07_2024[Estructura],"Si no se encuentra",2,)</f>
        <v>Juntas Distritales</v>
      </c>
    </row>
    <row r="804" spans="1:92" ht="20" x14ac:dyDescent="0.85">
      <c r="A804" t="s">
        <v>22073</v>
      </c>
      <c r="B804" t="s">
        <v>22074</v>
      </c>
      <c r="C804" t="s">
        <v>22075</v>
      </c>
      <c r="D804" t="s">
        <v>2199</v>
      </c>
      <c r="E804" t="s">
        <v>2242</v>
      </c>
      <c r="F804" t="s">
        <v>2201</v>
      </c>
      <c r="G804" t="s">
        <v>8860</v>
      </c>
      <c r="H804" t="s">
        <v>14</v>
      </c>
      <c r="I804" t="s">
        <v>5800</v>
      </c>
      <c r="J804" t="s">
        <v>23583</v>
      </c>
      <c r="K804" t="s">
        <v>23584</v>
      </c>
      <c r="L804" t="s">
        <v>14</v>
      </c>
      <c r="M804" t="s">
        <v>14</v>
      </c>
      <c r="N804" t="s">
        <v>8861</v>
      </c>
      <c r="O804" t="s">
        <v>23584</v>
      </c>
      <c r="P804" t="s">
        <v>14</v>
      </c>
      <c r="Q804" t="s">
        <v>23584</v>
      </c>
      <c r="R804" t="s">
        <v>23584</v>
      </c>
      <c r="S804" t="s">
        <v>14</v>
      </c>
      <c r="T804" t="s">
        <v>14</v>
      </c>
      <c r="U804" t="s">
        <v>14</v>
      </c>
      <c r="V804" t="s">
        <v>14</v>
      </c>
      <c r="W804" t="s">
        <v>14</v>
      </c>
      <c r="X804" t="s">
        <v>14</v>
      </c>
      <c r="Y804" t="s">
        <v>14</v>
      </c>
      <c r="Z804" t="s">
        <v>14</v>
      </c>
      <c r="AA804" t="s">
        <v>8856</v>
      </c>
      <c r="AB804" t="s">
        <v>23584</v>
      </c>
      <c r="AC804" t="s">
        <v>8857</v>
      </c>
      <c r="AD804" t="s">
        <v>2207</v>
      </c>
      <c r="AE804" t="s">
        <v>2516</v>
      </c>
      <c r="AF804" t="s">
        <v>1451</v>
      </c>
      <c r="AG804" t="s">
        <v>14</v>
      </c>
      <c r="AH804" t="s">
        <v>2209</v>
      </c>
      <c r="AI804" t="s">
        <v>2287</v>
      </c>
      <c r="AJ804" t="s">
        <v>1174</v>
      </c>
      <c r="AK804" t="s">
        <v>1774</v>
      </c>
      <c r="AL804" t="s">
        <v>1449</v>
      </c>
      <c r="AM804" t="s">
        <v>1774</v>
      </c>
      <c r="AN804" t="s">
        <v>1444</v>
      </c>
      <c r="AO804" t="s">
        <v>420</v>
      </c>
      <c r="AP804" t="s">
        <v>23582</v>
      </c>
      <c r="AQ804" t="s">
        <v>14</v>
      </c>
      <c r="AR804" t="s">
        <v>14</v>
      </c>
      <c r="AS804" t="s">
        <v>14</v>
      </c>
      <c r="AT804" t="s">
        <v>14</v>
      </c>
      <c r="AU804" t="s">
        <v>2252</v>
      </c>
      <c r="AV804" t="s">
        <v>23577</v>
      </c>
      <c r="AW804" t="s">
        <v>8847</v>
      </c>
      <c r="AX804" t="s">
        <v>23577</v>
      </c>
      <c r="AY804" t="s">
        <v>8860</v>
      </c>
      <c r="AZ804" t="s">
        <v>22094</v>
      </c>
      <c r="BA804" t="s">
        <v>22104</v>
      </c>
      <c r="BB804" t="s">
        <v>22082</v>
      </c>
      <c r="BC804">
        <v>79664.759999999995</v>
      </c>
      <c r="BD804">
        <v>86037.94</v>
      </c>
      <c r="BE804" t="s">
        <v>14</v>
      </c>
      <c r="BF804" t="s">
        <v>14</v>
      </c>
      <c r="BG804" t="s">
        <v>2214</v>
      </c>
      <c r="BH804" t="s">
        <v>14</v>
      </c>
      <c r="BI804" t="s">
        <v>22092</v>
      </c>
      <c r="BJ804" t="s">
        <v>8861</v>
      </c>
      <c r="BK804" t="s">
        <v>14</v>
      </c>
      <c r="BL804" t="s">
        <v>22104</v>
      </c>
      <c r="BM804" t="s">
        <v>22082</v>
      </c>
      <c r="BN804" t="s">
        <v>8862</v>
      </c>
      <c r="BO804" t="s">
        <v>14</v>
      </c>
      <c r="BP804" t="s">
        <v>23584</v>
      </c>
      <c r="BQ804" t="s">
        <v>2217</v>
      </c>
      <c r="BR804" t="s">
        <v>2303</v>
      </c>
      <c r="BS804" t="s">
        <v>2376</v>
      </c>
      <c r="BT804" t="s">
        <v>14</v>
      </c>
      <c r="BU804" t="s">
        <v>14</v>
      </c>
      <c r="BV804" t="s">
        <v>14</v>
      </c>
      <c r="BW804" t="s">
        <v>14</v>
      </c>
      <c r="BX804" t="s">
        <v>14</v>
      </c>
      <c r="BY804" t="s">
        <v>2220</v>
      </c>
      <c r="BZ804" t="s">
        <v>23584</v>
      </c>
      <c r="CA804" t="s">
        <v>14</v>
      </c>
      <c r="CB804" t="s">
        <v>14</v>
      </c>
      <c r="CC804" t="s">
        <v>14</v>
      </c>
      <c r="CD804" t="s">
        <v>14</v>
      </c>
      <c r="CE804" t="s">
        <v>14</v>
      </c>
      <c r="CF804" t="s">
        <v>8863</v>
      </c>
      <c r="CG804" t="s">
        <v>674</v>
      </c>
      <c r="CH804" t="s">
        <v>22075</v>
      </c>
      <c r="CJ804" t="s">
        <v>420</v>
      </c>
      <c r="CK804" t="s">
        <v>24</v>
      </c>
      <c r="CM804" s="4" t="str">
        <f>_xlfn.XLOOKUP($CG804,tbl_area_24_07_2024[Nombre Área],tbl_area_24_07_2024[Estado],"Si no se encuentra",2,)</f>
        <v>Sonora</v>
      </c>
      <c r="CN804" s="4" t="str">
        <f>_xlfn.XLOOKUP($CG804,tbl_area_24_07_2024[Nombre Área],tbl_area_24_07_2024[Estructura],"Si no se encuentra",2,)</f>
        <v>Juntas Distritales</v>
      </c>
    </row>
    <row r="805" spans="1:92" ht="20" x14ac:dyDescent="0.85">
      <c r="A805" t="s">
        <v>22073</v>
      </c>
      <c r="B805" t="s">
        <v>22074</v>
      </c>
      <c r="C805" t="s">
        <v>22075</v>
      </c>
      <c r="D805" t="s">
        <v>2199</v>
      </c>
      <c r="E805" t="s">
        <v>2242</v>
      </c>
      <c r="F805" t="s">
        <v>2201</v>
      </c>
      <c r="G805" t="s">
        <v>8864</v>
      </c>
      <c r="H805" t="s">
        <v>14</v>
      </c>
      <c r="I805" t="s">
        <v>5800</v>
      </c>
      <c r="J805" t="s">
        <v>23585</v>
      </c>
      <c r="K805" t="s">
        <v>23586</v>
      </c>
      <c r="L805" t="s">
        <v>14</v>
      </c>
      <c r="M805" t="s">
        <v>14</v>
      </c>
      <c r="N805" t="s">
        <v>8866</v>
      </c>
      <c r="O805" t="s">
        <v>23586</v>
      </c>
      <c r="P805" t="s">
        <v>14</v>
      </c>
      <c r="Q805" t="s">
        <v>23586</v>
      </c>
      <c r="R805" t="s">
        <v>23586</v>
      </c>
      <c r="S805" t="s">
        <v>14</v>
      </c>
      <c r="T805" t="s">
        <v>14</v>
      </c>
      <c r="U805" t="s">
        <v>14</v>
      </c>
      <c r="V805" t="s">
        <v>14</v>
      </c>
      <c r="W805" t="s">
        <v>14</v>
      </c>
      <c r="X805" t="s">
        <v>14</v>
      </c>
      <c r="Y805" t="s">
        <v>14</v>
      </c>
      <c r="Z805" t="s">
        <v>14</v>
      </c>
      <c r="AA805" t="s">
        <v>8867</v>
      </c>
      <c r="AB805" t="s">
        <v>23586</v>
      </c>
      <c r="AC805" t="s">
        <v>8868</v>
      </c>
      <c r="AD805" t="s">
        <v>2348</v>
      </c>
      <c r="AE805" t="s">
        <v>2432</v>
      </c>
      <c r="AF805" t="s">
        <v>2350</v>
      </c>
      <c r="AG805" t="s">
        <v>14</v>
      </c>
      <c r="AH805" t="s">
        <v>2209</v>
      </c>
      <c r="AI805" t="s">
        <v>253</v>
      </c>
      <c r="AJ805" t="s">
        <v>1434</v>
      </c>
      <c r="AK805" t="s">
        <v>2013</v>
      </c>
      <c r="AL805" t="s">
        <v>1180</v>
      </c>
      <c r="AM805" t="s">
        <v>2013</v>
      </c>
      <c r="AN805" t="s">
        <v>1186</v>
      </c>
      <c r="AO805" t="s">
        <v>334</v>
      </c>
      <c r="AP805" t="s">
        <v>23587</v>
      </c>
      <c r="AQ805" t="s">
        <v>14</v>
      </c>
      <c r="AR805" t="s">
        <v>14</v>
      </c>
      <c r="AS805" t="s">
        <v>14</v>
      </c>
      <c r="AT805" t="s">
        <v>14</v>
      </c>
      <c r="AU805" t="s">
        <v>2252</v>
      </c>
      <c r="AV805" t="s">
        <v>23577</v>
      </c>
      <c r="AW805" t="s">
        <v>8847</v>
      </c>
      <c r="AX805" t="s">
        <v>23577</v>
      </c>
      <c r="AY805" t="s">
        <v>8864</v>
      </c>
      <c r="AZ805" t="s">
        <v>22074</v>
      </c>
      <c r="BA805" t="s">
        <v>22074</v>
      </c>
      <c r="BB805" t="s">
        <v>22089</v>
      </c>
      <c r="BC805" t="s">
        <v>14</v>
      </c>
      <c r="BD805" t="s">
        <v>14</v>
      </c>
      <c r="BE805" t="s">
        <v>22490</v>
      </c>
      <c r="BF805" t="s">
        <v>22224</v>
      </c>
      <c r="BG805" t="s">
        <v>2214</v>
      </c>
      <c r="BH805" t="s">
        <v>14</v>
      </c>
      <c r="BI805" t="s">
        <v>22092</v>
      </c>
      <c r="BJ805" t="s">
        <v>8866</v>
      </c>
      <c r="BK805" t="s">
        <v>14</v>
      </c>
      <c r="BL805" t="s">
        <v>22074</v>
      </c>
      <c r="BM805" t="s">
        <v>22089</v>
      </c>
      <c r="BN805" t="s">
        <v>8869</v>
      </c>
      <c r="BO805" t="s">
        <v>14</v>
      </c>
      <c r="BP805" t="s">
        <v>23586</v>
      </c>
      <c r="BQ805" t="s">
        <v>2217</v>
      </c>
      <c r="BR805" t="s">
        <v>2303</v>
      </c>
      <c r="BS805" t="s">
        <v>2376</v>
      </c>
      <c r="BT805" t="s">
        <v>14</v>
      </c>
      <c r="BU805" t="s">
        <v>14</v>
      </c>
      <c r="BV805" t="s">
        <v>14</v>
      </c>
      <c r="BW805" t="s">
        <v>14</v>
      </c>
      <c r="BX805" t="s">
        <v>14</v>
      </c>
      <c r="BY805" t="s">
        <v>2220</v>
      </c>
      <c r="BZ805" t="s">
        <v>23586</v>
      </c>
      <c r="CA805" t="s">
        <v>14</v>
      </c>
      <c r="CB805" t="s">
        <v>14</v>
      </c>
      <c r="CC805" t="s">
        <v>14</v>
      </c>
      <c r="CD805" t="s">
        <v>14</v>
      </c>
      <c r="CE805" t="s">
        <v>14</v>
      </c>
      <c r="CF805" t="s">
        <v>8870</v>
      </c>
      <c r="CG805" t="s">
        <v>674</v>
      </c>
      <c r="CH805" t="s">
        <v>22075</v>
      </c>
      <c r="CJ805" t="s">
        <v>420</v>
      </c>
      <c r="CK805" t="s">
        <v>24</v>
      </c>
      <c r="CM805" s="4" t="str">
        <f>_xlfn.XLOOKUP($CG805,tbl_area_24_07_2024[Nombre Área],tbl_area_24_07_2024[Estado],"Si no se encuentra",2,)</f>
        <v>Sonora</v>
      </c>
      <c r="CN805" s="4" t="str">
        <f>_xlfn.XLOOKUP($CG805,tbl_area_24_07_2024[Nombre Área],tbl_area_24_07_2024[Estructura],"Si no se encuentra",2,)</f>
        <v>Juntas Distritales</v>
      </c>
    </row>
    <row r="806" spans="1:92" ht="20" x14ac:dyDescent="0.85">
      <c r="A806" t="s">
        <v>22073</v>
      </c>
      <c r="B806" t="s">
        <v>22074</v>
      </c>
      <c r="C806" t="s">
        <v>22075</v>
      </c>
      <c r="D806" t="s">
        <v>2199</v>
      </c>
      <c r="E806" t="s">
        <v>2200</v>
      </c>
      <c r="F806" t="s">
        <v>2201</v>
      </c>
      <c r="G806" t="s">
        <v>8871</v>
      </c>
      <c r="H806" t="s">
        <v>14</v>
      </c>
      <c r="I806" t="s">
        <v>8872</v>
      </c>
      <c r="J806" t="s">
        <v>23588</v>
      </c>
      <c r="K806" t="s">
        <v>23589</v>
      </c>
      <c r="L806" t="s">
        <v>14</v>
      </c>
      <c r="M806" t="s">
        <v>14</v>
      </c>
      <c r="N806" t="s">
        <v>8873</v>
      </c>
      <c r="O806" t="s">
        <v>23589</v>
      </c>
      <c r="P806" t="s">
        <v>14</v>
      </c>
      <c r="Q806" t="s">
        <v>23589</v>
      </c>
      <c r="R806" t="s">
        <v>23589</v>
      </c>
      <c r="S806" t="s">
        <v>14</v>
      </c>
      <c r="T806" t="s">
        <v>14</v>
      </c>
      <c r="U806" t="s">
        <v>14</v>
      </c>
      <c r="V806" t="s">
        <v>14</v>
      </c>
      <c r="W806" t="s">
        <v>14</v>
      </c>
      <c r="X806" t="s">
        <v>14</v>
      </c>
      <c r="Y806" t="s">
        <v>14</v>
      </c>
      <c r="Z806" t="s">
        <v>14</v>
      </c>
      <c r="AA806" t="s">
        <v>8874</v>
      </c>
      <c r="AB806" t="s">
        <v>23589</v>
      </c>
      <c r="AC806" t="s">
        <v>8875</v>
      </c>
      <c r="AD806" t="s">
        <v>2348</v>
      </c>
      <c r="AE806" t="s">
        <v>6471</v>
      </c>
      <c r="AF806" t="s">
        <v>7284</v>
      </c>
      <c r="AG806" t="s">
        <v>14</v>
      </c>
      <c r="AH806" t="s">
        <v>2209</v>
      </c>
      <c r="AI806" t="s">
        <v>8876</v>
      </c>
      <c r="AJ806" t="s">
        <v>1168</v>
      </c>
      <c r="AK806" t="s">
        <v>1996</v>
      </c>
      <c r="AL806" t="s">
        <v>1463</v>
      </c>
      <c r="AM806" t="s">
        <v>1996</v>
      </c>
      <c r="AN806" t="s">
        <v>1444</v>
      </c>
      <c r="AO806" t="s">
        <v>420</v>
      </c>
      <c r="AP806" t="s">
        <v>23576</v>
      </c>
      <c r="AQ806" t="s">
        <v>14</v>
      </c>
      <c r="AR806" t="s">
        <v>14</v>
      </c>
      <c r="AS806" t="s">
        <v>14</v>
      </c>
      <c r="AT806" t="s">
        <v>14</v>
      </c>
      <c r="AU806" t="s">
        <v>5057</v>
      </c>
      <c r="AV806" t="s">
        <v>23577</v>
      </c>
      <c r="AW806" t="s">
        <v>8847</v>
      </c>
      <c r="AX806" t="s">
        <v>23577</v>
      </c>
      <c r="AY806" t="s">
        <v>8871</v>
      </c>
      <c r="AZ806" t="s">
        <v>22599</v>
      </c>
      <c r="BA806" t="s">
        <v>22074</v>
      </c>
      <c r="BB806" t="s">
        <v>22265</v>
      </c>
      <c r="BC806">
        <v>3467093.28</v>
      </c>
      <c r="BD806">
        <v>3744460.7999999998</v>
      </c>
      <c r="BE806" t="s">
        <v>14</v>
      </c>
      <c r="BF806" t="s">
        <v>14</v>
      </c>
      <c r="BG806" t="s">
        <v>2214</v>
      </c>
      <c r="BH806" t="s">
        <v>14</v>
      </c>
      <c r="BI806" t="s">
        <v>22092</v>
      </c>
      <c r="BJ806" t="s">
        <v>8873</v>
      </c>
      <c r="BK806" t="s">
        <v>14</v>
      </c>
      <c r="BL806" t="s">
        <v>22094</v>
      </c>
      <c r="BM806" t="s">
        <v>22265</v>
      </c>
      <c r="BN806" t="s">
        <v>8877</v>
      </c>
      <c r="BO806" t="s">
        <v>14</v>
      </c>
      <c r="BP806" t="s">
        <v>23589</v>
      </c>
      <c r="BQ806" t="s">
        <v>2217</v>
      </c>
      <c r="BR806" t="s">
        <v>2303</v>
      </c>
      <c r="BS806" t="s">
        <v>2376</v>
      </c>
      <c r="BT806" t="s">
        <v>14</v>
      </c>
      <c r="BU806" t="s">
        <v>14</v>
      </c>
      <c r="BV806" t="s">
        <v>14</v>
      </c>
      <c r="BW806" t="s">
        <v>14</v>
      </c>
      <c r="BX806" t="s">
        <v>14</v>
      </c>
      <c r="BY806" t="s">
        <v>2220</v>
      </c>
      <c r="BZ806" t="s">
        <v>23589</v>
      </c>
      <c r="CA806" t="s">
        <v>14</v>
      </c>
      <c r="CB806" t="s">
        <v>14</v>
      </c>
      <c r="CC806" t="s">
        <v>14</v>
      </c>
      <c r="CD806" t="s">
        <v>14</v>
      </c>
      <c r="CE806" t="s">
        <v>14</v>
      </c>
      <c r="CF806" t="s">
        <v>8878</v>
      </c>
      <c r="CG806" t="s">
        <v>674</v>
      </c>
      <c r="CH806" t="s">
        <v>22075</v>
      </c>
      <c r="CJ806" t="s">
        <v>420</v>
      </c>
      <c r="CK806" t="s">
        <v>24</v>
      </c>
      <c r="CM806" s="4" t="str">
        <f>_xlfn.XLOOKUP($CG806,tbl_area_24_07_2024[Nombre Área],tbl_area_24_07_2024[Estado],"Si no se encuentra",2,)</f>
        <v>Sonora</v>
      </c>
      <c r="CN806" s="4" t="str">
        <f>_xlfn.XLOOKUP($CG806,tbl_area_24_07_2024[Nombre Área],tbl_area_24_07_2024[Estructura],"Si no se encuentra",2,)</f>
        <v>Juntas Distritales</v>
      </c>
    </row>
    <row r="807" spans="1:92" ht="20" x14ac:dyDescent="0.85">
      <c r="A807" t="s">
        <v>22073</v>
      </c>
      <c r="B807" t="s">
        <v>22074</v>
      </c>
      <c r="C807" t="s">
        <v>22075</v>
      </c>
      <c r="D807" t="s">
        <v>2199</v>
      </c>
      <c r="E807" t="s">
        <v>2200</v>
      </c>
      <c r="F807" t="s">
        <v>2201</v>
      </c>
      <c r="G807" t="s">
        <v>8879</v>
      </c>
      <c r="H807" t="s">
        <v>14</v>
      </c>
      <c r="I807" t="s">
        <v>8872</v>
      </c>
      <c r="J807" t="s">
        <v>23590</v>
      </c>
      <c r="K807" t="s">
        <v>23591</v>
      </c>
      <c r="L807" t="s">
        <v>14</v>
      </c>
      <c r="M807" t="s">
        <v>14</v>
      </c>
      <c r="N807" t="s">
        <v>8880</v>
      </c>
      <c r="O807" t="s">
        <v>23591</v>
      </c>
      <c r="P807" t="s">
        <v>14</v>
      </c>
      <c r="Q807" t="s">
        <v>23591</v>
      </c>
      <c r="R807" t="s">
        <v>23591</v>
      </c>
      <c r="S807" t="s">
        <v>14</v>
      </c>
      <c r="T807" t="s">
        <v>14</v>
      </c>
      <c r="U807" t="s">
        <v>14</v>
      </c>
      <c r="V807" t="s">
        <v>14</v>
      </c>
      <c r="W807" t="s">
        <v>14</v>
      </c>
      <c r="X807" t="s">
        <v>14</v>
      </c>
      <c r="Y807" t="s">
        <v>14</v>
      </c>
      <c r="Z807" t="s">
        <v>14</v>
      </c>
      <c r="AA807" t="s">
        <v>8874</v>
      </c>
      <c r="AB807" t="s">
        <v>23591</v>
      </c>
      <c r="AC807" t="s">
        <v>8875</v>
      </c>
      <c r="AD807" t="s">
        <v>2348</v>
      </c>
      <c r="AE807" t="s">
        <v>6471</v>
      </c>
      <c r="AF807" t="s">
        <v>7284</v>
      </c>
      <c r="AG807" t="s">
        <v>14</v>
      </c>
      <c r="AH807" t="s">
        <v>2209</v>
      </c>
      <c r="AI807" t="s">
        <v>8876</v>
      </c>
      <c r="AJ807" t="s">
        <v>1168</v>
      </c>
      <c r="AK807" t="s">
        <v>1996</v>
      </c>
      <c r="AL807" t="s">
        <v>1463</v>
      </c>
      <c r="AM807" t="s">
        <v>1996</v>
      </c>
      <c r="AN807" t="s">
        <v>1444</v>
      </c>
      <c r="AO807" t="s">
        <v>420</v>
      </c>
      <c r="AP807" t="s">
        <v>23576</v>
      </c>
      <c r="AQ807" t="s">
        <v>14</v>
      </c>
      <c r="AR807" t="s">
        <v>14</v>
      </c>
      <c r="AS807" t="s">
        <v>14</v>
      </c>
      <c r="AT807" t="s">
        <v>14</v>
      </c>
      <c r="AU807" t="s">
        <v>5057</v>
      </c>
      <c r="AV807" t="s">
        <v>23577</v>
      </c>
      <c r="AW807" t="s">
        <v>8847</v>
      </c>
      <c r="AX807" t="s">
        <v>23577</v>
      </c>
      <c r="AY807" t="s">
        <v>8879</v>
      </c>
      <c r="AZ807" t="s">
        <v>22599</v>
      </c>
      <c r="BA807" t="s">
        <v>22074</v>
      </c>
      <c r="BB807" t="s">
        <v>22201</v>
      </c>
      <c r="BC807">
        <v>224227.92</v>
      </c>
      <c r="BD807">
        <v>242166.24</v>
      </c>
      <c r="BE807" t="s">
        <v>14</v>
      </c>
      <c r="BF807" t="s">
        <v>14</v>
      </c>
      <c r="BG807" t="s">
        <v>2214</v>
      </c>
      <c r="BH807" t="s">
        <v>14</v>
      </c>
      <c r="BI807" t="s">
        <v>22092</v>
      </c>
      <c r="BJ807" t="s">
        <v>8880</v>
      </c>
      <c r="BK807" t="s">
        <v>14</v>
      </c>
      <c r="BL807" t="s">
        <v>22094</v>
      </c>
      <c r="BM807" t="s">
        <v>22201</v>
      </c>
      <c r="BN807" t="s">
        <v>8881</v>
      </c>
      <c r="BO807" t="s">
        <v>14</v>
      </c>
      <c r="BP807" t="s">
        <v>23591</v>
      </c>
      <c r="BQ807" t="s">
        <v>2217</v>
      </c>
      <c r="BR807" t="s">
        <v>2303</v>
      </c>
      <c r="BS807" t="s">
        <v>2376</v>
      </c>
      <c r="BT807" t="s">
        <v>14</v>
      </c>
      <c r="BU807" t="s">
        <v>14</v>
      </c>
      <c r="BV807" t="s">
        <v>14</v>
      </c>
      <c r="BW807" t="s">
        <v>14</v>
      </c>
      <c r="BX807" t="s">
        <v>14</v>
      </c>
      <c r="BY807" t="s">
        <v>2220</v>
      </c>
      <c r="BZ807" t="s">
        <v>23591</v>
      </c>
      <c r="CA807" t="s">
        <v>14</v>
      </c>
      <c r="CB807" t="s">
        <v>14</v>
      </c>
      <c r="CC807" t="s">
        <v>14</v>
      </c>
      <c r="CD807" t="s">
        <v>14</v>
      </c>
      <c r="CE807" t="s">
        <v>14</v>
      </c>
      <c r="CF807" t="s">
        <v>8882</v>
      </c>
      <c r="CG807" t="s">
        <v>674</v>
      </c>
      <c r="CH807" t="s">
        <v>22075</v>
      </c>
      <c r="CJ807" t="s">
        <v>420</v>
      </c>
      <c r="CK807" t="s">
        <v>24</v>
      </c>
      <c r="CM807" s="4" t="str">
        <f>_xlfn.XLOOKUP($CG807,tbl_area_24_07_2024[Nombre Área],tbl_area_24_07_2024[Estado],"Si no se encuentra",2,)</f>
        <v>Sonora</v>
      </c>
      <c r="CN807" s="4" t="str">
        <f>_xlfn.XLOOKUP($CG807,tbl_area_24_07_2024[Nombre Área],tbl_area_24_07_2024[Estructura],"Si no se encuentra",2,)</f>
        <v>Juntas Distritales</v>
      </c>
    </row>
    <row r="808" spans="1:92" ht="20" x14ac:dyDescent="0.85">
      <c r="A808" t="s">
        <v>22073</v>
      </c>
      <c r="B808" t="s">
        <v>22074</v>
      </c>
      <c r="C808" t="s">
        <v>22075</v>
      </c>
      <c r="D808" t="s">
        <v>2199</v>
      </c>
      <c r="E808" t="s">
        <v>2200</v>
      </c>
      <c r="F808" t="s">
        <v>2201</v>
      </c>
      <c r="G808" t="s">
        <v>8883</v>
      </c>
      <c r="H808" t="s">
        <v>14</v>
      </c>
      <c r="I808" t="s">
        <v>8872</v>
      </c>
      <c r="J808" t="s">
        <v>23592</v>
      </c>
      <c r="K808" t="s">
        <v>9216</v>
      </c>
      <c r="L808" t="s">
        <v>14</v>
      </c>
      <c r="M808" t="s">
        <v>14</v>
      </c>
      <c r="N808" t="s">
        <v>8884</v>
      </c>
      <c r="O808" t="s">
        <v>9216</v>
      </c>
      <c r="P808" t="s">
        <v>14</v>
      </c>
      <c r="Q808" t="s">
        <v>9216</v>
      </c>
      <c r="R808" t="s">
        <v>9216</v>
      </c>
      <c r="S808" t="s">
        <v>14</v>
      </c>
      <c r="T808" t="s">
        <v>14</v>
      </c>
      <c r="U808" t="s">
        <v>14</v>
      </c>
      <c r="V808" t="s">
        <v>14</v>
      </c>
      <c r="W808" t="s">
        <v>1789</v>
      </c>
      <c r="X808" t="s">
        <v>108</v>
      </c>
      <c r="Y808" t="s">
        <v>1391</v>
      </c>
      <c r="Z808" t="s">
        <v>12</v>
      </c>
      <c r="AA808" t="s">
        <v>14</v>
      </c>
      <c r="AB808" t="s">
        <v>9216</v>
      </c>
      <c r="AC808" t="s">
        <v>8885</v>
      </c>
      <c r="AD808" t="s">
        <v>2348</v>
      </c>
      <c r="AE808" t="s">
        <v>6471</v>
      </c>
      <c r="AF808" t="s">
        <v>7284</v>
      </c>
      <c r="AG808" t="s">
        <v>14</v>
      </c>
      <c r="AH808" t="s">
        <v>2209</v>
      </c>
      <c r="AI808" t="s">
        <v>8876</v>
      </c>
      <c r="AJ808" t="s">
        <v>1168</v>
      </c>
      <c r="AK808" t="s">
        <v>1996</v>
      </c>
      <c r="AL808" t="s">
        <v>1463</v>
      </c>
      <c r="AM808" t="s">
        <v>1996</v>
      </c>
      <c r="AN808" t="s">
        <v>1444</v>
      </c>
      <c r="AO808" t="s">
        <v>420</v>
      </c>
      <c r="AP808" t="s">
        <v>23576</v>
      </c>
      <c r="AQ808" t="s">
        <v>14</v>
      </c>
      <c r="AR808" t="s">
        <v>14</v>
      </c>
      <c r="AS808" t="s">
        <v>14</v>
      </c>
      <c r="AT808" t="s">
        <v>14</v>
      </c>
      <c r="AU808" t="s">
        <v>5057</v>
      </c>
      <c r="AV808" t="s">
        <v>23577</v>
      </c>
      <c r="AW808" t="s">
        <v>8847</v>
      </c>
      <c r="AX808" t="s">
        <v>23577</v>
      </c>
      <c r="AY808" t="s">
        <v>8883</v>
      </c>
      <c r="AZ808" t="s">
        <v>22599</v>
      </c>
      <c r="BA808" t="s">
        <v>22074</v>
      </c>
      <c r="BB808" t="s">
        <v>22089</v>
      </c>
      <c r="BC808">
        <v>68856.84</v>
      </c>
      <c r="BD808">
        <v>69832.320000000007</v>
      </c>
      <c r="BE808" t="s">
        <v>14</v>
      </c>
      <c r="BF808" t="s">
        <v>14</v>
      </c>
      <c r="BG808" t="s">
        <v>2214</v>
      </c>
      <c r="BH808" t="s">
        <v>14</v>
      </c>
      <c r="BI808" t="s">
        <v>22092</v>
      </c>
      <c r="BJ808" t="s">
        <v>8884</v>
      </c>
      <c r="BK808" t="s">
        <v>14</v>
      </c>
      <c r="BL808" t="s">
        <v>22094</v>
      </c>
      <c r="BM808" t="s">
        <v>22089</v>
      </c>
      <c r="BN808" t="s">
        <v>8886</v>
      </c>
      <c r="BO808" t="s">
        <v>14</v>
      </c>
      <c r="BP808" t="s">
        <v>9216</v>
      </c>
      <c r="BQ808" t="s">
        <v>2217</v>
      </c>
      <c r="BR808" t="s">
        <v>2303</v>
      </c>
      <c r="BS808" t="s">
        <v>2376</v>
      </c>
      <c r="BT808" t="s">
        <v>14</v>
      </c>
      <c r="BU808" t="s">
        <v>14</v>
      </c>
      <c r="BV808" t="s">
        <v>14</v>
      </c>
      <c r="BW808" t="s">
        <v>14</v>
      </c>
      <c r="BX808" t="s">
        <v>14</v>
      </c>
      <c r="BY808" t="s">
        <v>2220</v>
      </c>
      <c r="BZ808" t="s">
        <v>9216</v>
      </c>
      <c r="CA808" t="s">
        <v>14</v>
      </c>
      <c r="CB808" t="s">
        <v>14</v>
      </c>
      <c r="CC808" t="s">
        <v>14</v>
      </c>
      <c r="CD808" t="s">
        <v>14</v>
      </c>
      <c r="CE808" t="s">
        <v>14</v>
      </c>
      <c r="CF808" t="s">
        <v>8887</v>
      </c>
      <c r="CG808" t="s">
        <v>674</v>
      </c>
      <c r="CH808" t="s">
        <v>22075</v>
      </c>
      <c r="CJ808" t="s">
        <v>420</v>
      </c>
      <c r="CK808" t="s">
        <v>24</v>
      </c>
      <c r="CM808" s="4" t="str">
        <f>_xlfn.XLOOKUP($CG808,tbl_area_24_07_2024[Nombre Área],tbl_area_24_07_2024[Estado],"Si no se encuentra",2,)</f>
        <v>Sonora</v>
      </c>
      <c r="CN808" s="4" t="str">
        <f>_xlfn.XLOOKUP($CG808,tbl_area_24_07_2024[Nombre Área],tbl_area_24_07_2024[Estructura],"Si no se encuentra",2,)</f>
        <v>Juntas Distritales</v>
      </c>
    </row>
    <row r="809" spans="1:92" ht="20" x14ac:dyDescent="0.85">
      <c r="A809" t="s">
        <v>22073</v>
      </c>
      <c r="B809" t="s">
        <v>22074</v>
      </c>
      <c r="C809" t="s">
        <v>22075</v>
      </c>
      <c r="D809" t="s">
        <v>2199</v>
      </c>
      <c r="E809" t="s">
        <v>2242</v>
      </c>
      <c r="F809" t="s">
        <v>2201</v>
      </c>
      <c r="G809" t="s">
        <v>8888</v>
      </c>
      <c r="H809" t="s">
        <v>14</v>
      </c>
      <c r="I809" t="s">
        <v>5800</v>
      </c>
      <c r="J809" t="s">
        <v>23593</v>
      </c>
      <c r="K809" t="s">
        <v>23594</v>
      </c>
      <c r="L809" t="s">
        <v>14</v>
      </c>
      <c r="M809" t="s">
        <v>14</v>
      </c>
      <c r="N809" t="s">
        <v>8889</v>
      </c>
      <c r="O809" t="s">
        <v>23594</v>
      </c>
      <c r="P809" t="s">
        <v>14</v>
      </c>
      <c r="Q809" t="s">
        <v>23594</v>
      </c>
      <c r="R809" t="s">
        <v>23594</v>
      </c>
      <c r="S809" t="s">
        <v>14</v>
      </c>
      <c r="T809" t="s">
        <v>14</v>
      </c>
      <c r="U809" t="s">
        <v>14</v>
      </c>
      <c r="V809" t="s">
        <v>14</v>
      </c>
      <c r="W809" t="s">
        <v>14</v>
      </c>
      <c r="X809" t="s">
        <v>14</v>
      </c>
      <c r="Y809" t="s">
        <v>14</v>
      </c>
      <c r="Z809" t="s">
        <v>14</v>
      </c>
      <c r="AA809" t="s">
        <v>8843</v>
      </c>
      <c r="AB809" t="s">
        <v>23594</v>
      </c>
      <c r="AC809" t="s">
        <v>8844</v>
      </c>
      <c r="AD809" t="s">
        <v>2207</v>
      </c>
      <c r="AE809" t="s">
        <v>8845</v>
      </c>
      <c r="AF809" t="s">
        <v>1473</v>
      </c>
      <c r="AG809" t="s">
        <v>14</v>
      </c>
      <c r="AH809" t="s">
        <v>2209</v>
      </c>
      <c r="AI809" t="s">
        <v>8846</v>
      </c>
      <c r="AJ809" t="s">
        <v>1168</v>
      </c>
      <c r="AK809" t="s">
        <v>1996</v>
      </c>
      <c r="AL809" t="s">
        <v>1463</v>
      </c>
      <c r="AM809" t="s">
        <v>1996</v>
      </c>
      <c r="AN809" t="s">
        <v>1444</v>
      </c>
      <c r="AO809" t="s">
        <v>420</v>
      </c>
      <c r="AP809" t="s">
        <v>23595</v>
      </c>
      <c r="AQ809" t="s">
        <v>14</v>
      </c>
      <c r="AR809" t="s">
        <v>14</v>
      </c>
      <c r="AS809" t="s">
        <v>14</v>
      </c>
      <c r="AT809" t="s">
        <v>14</v>
      </c>
      <c r="AU809" t="s">
        <v>2252</v>
      </c>
      <c r="AV809" t="s">
        <v>23577</v>
      </c>
      <c r="AW809" t="s">
        <v>8847</v>
      </c>
      <c r="AX809" t="s">
        <v>23577</v>
      </c>
      <c r="AY809" t="s">
        <v>8888</v>
      </c>
      <c r="AZ809" t="s">
        <v>22094</v>
      </c>
      <c r="BA809" t="s">
        <v>22104</v>
      </c>
      <c r="BB809" t="s">
        <v>22089</v>
      </c>
      <c r="BC809">
        <v>373620</v>
      </c>
      <c r="BD809">
        <v>403509.6</v>
      </c>
      <c r="BE809" t="s">
        <v>14</v>
      </c>
      <c r="BF809" t="s">
        <v>14</v>
      </c>
      <c r="BG809" t="s">
        <v>2214</v>
      </c>
      <c r="BH809" t="s">
        <v>14</v>
      </c>
      <c r="BI809" t="s">
        <v>22092</v>
      </c>
      <c r="BJ809" t="s">
        <v>8889</v>
      </c>
      <c r="BK809" t="s">
        <v>14</v>
      </c>
      <c r="BL809" t="s">
        <v>22104</v>
      </c>
      <c r="BM809" t="s">
        <v>22089</v>
      </c>
      <c r="BN809" t="s">
        <v>8890</v>
      </c>
      <c r="BO809" t="s">
        <v>14</v>
      </c>
      <c r="BP809" t="s">
        <v>23594</v>
      </c>
      <c r="BQ809" t="s">
        <v>2217</v>
      </c>
      <c r="BR809" t="s">
        <v>2303</v>
      </c>
      <c r="BS809" t="s">
        <v>2376</v>
      </c>
      <c r="BT809" t="s">
        <v>14</v>
      </c>
      <c r="BU809" t="s">
        <v>14</v>
      </c>
      <c r="BV809" t="s">
        <v>14</v>
      </c>
      <c r="BW809" t="s">
        <v>14</v>
      </c>
      <c r="BX809" t="s">
        <v>14</v>
      </c>
      <c r="BY809" t="s">
        <v>2220</v>
      </c>
      <c r="BZ809" t="s">
        <v>23594</v>
      </c>
      <c r="CA809" t="s">
        <v>14</v>
      </c>
      <c r="CB809" t="s">
        <v>14</v>
      </c>
      <c r="CC809" t="s">
        <v>14</v>
      </c>
      <c r="CD809" t="s">
        <v>14</v>
      </c>
      <c r="CE809" t="s">
        <v>14</v>
      </c>
      <c r="CF809" t="s">
        <v>8891</v>
      </c>
      <c r="CG809" t="s">
        <v>674</v>
      </c>
      <c r="CH809" t="s">
        <v>22075</v>
      </c>
      <c r="CJ809" t="s">
        <v>420</v>
      </c>
      <c r="CK809" t="s">
        <v>24</v>
      </c>
      <c r="CM809" s="4" t="str">
        <f>_xlfn.XLOOKUP($CG809,tbl_area_24_07_2024[Nombre Área],tbl_area_24_07_2024[Estado],"Si no se encuentra",2,)</f>
        <v>Sonora</v>
      </c>
      <c r="CN809" s="4" t="str">
        <f>_xlfn.XLOOKUP($CG809,tbl_area_24_07_2024[Nombre Área],tbl_area_24_07_2024[Estructura],"Si no se encuentra",2,)</f>
        <v>Juntas Distritales</v>
      </c>
    </row>
    <row r="810" spans="1:92" ht="20" x14ac:dyDescent="0.85">
      <c r="A810" t="s">
        <v>22073</v>
      </c>
      <c r="B810" t="s">
        <v>22074</v>
      </c>
      <c r="C810" t="s">
        <v>22075</v>
      </c>
      <c r="D810" t="s">
        <v>2199</v>
      </c>
      <c r="E810" t="s">
        <v>2242</v>
      </c>
      <c r="F810" t="s">
        <v>2201</v>
      </c>
      <c r="G810" t="s">
        <v>8892</v>
      </c>
      <c r="H810" t="s">
        <v>14</v>
      </c>
      <c r="I810" t="s">
        <v>5800</v>
      </c>
      <c r="J810" t="s">
        <v>23596</v>
      </c>
      <c r="K810" t="s">
        <v>23597</v>
      </c>
      <c r="L810" t="s">
        <v>14</v>
      </c>
      <c r="M810" t="s">
        <v>14</v>
      </c>
      <c r="N810" t="s">
        <v>8893</v>
      </c>
      <c r="O810" t="s">
        <v>23597</v>
      </c>
      <c r="P810" t="s">
        <v>14</v>
      </c>
      <c r="Q810" t="s">
        <v>23597</v>
      </c>
      <c r="R810" t="s">
        <v>23597</v>
      </c>
      <c r="S810" t="s">
        <v>14</v>
      </c>
      <c r="T810" t="s">
        <v>14</v>
      </c>
      <c r="U810" t="s">
        <v>14</v>
      </c>
      <c r="V810" t="s">
        <v>14</v>
      </c>
      <c r="W810" t="s">
        <v>14</v>
      </c>
      <c r="X810" t="s">
        <v>14</v>
      </c>
      <c r="Y810" t="s">
        <v>14</v>
      </c>
      <c r="Z810" t="s">
        <v>14</v>
      </c>
      <c r="AA810" t="s">
        <v>8843</v>
      </c>
      <c r="AB810" t="s">
        <v>23597</v>
      </c>
      <c r="AC810" t="s">
        <v>8844</v>
      </c>
      <c r="AD810" t="s">
        <v>2207</v>
      </c>
      <c r="AE810" t="s">
        <v>8845</v>
      </c>
      <c r="AF810" t="s">
        <v>1473</v>
      </c>
      <c r="AG810" t="s">
        <v>14</v>
      </c>
      <c r="AH810" t="s">
        <v>2209</v>
      </c>
      <c r="AI810" t="s">
        <v>8846</v>
      </c>
      <c r="AJ810" t="s">
        <v>1168</v>
      </c>
      <c r="AK810" t="s">
        <v>1996</v>
      </c>
      <c r="AL810" t="s">
        <v>1463</v>
      </c>
      <c r="AM810" t="s">
        <v>1996</v>
      </c>
      <c r="AN810" t="s">
        <v>1444</v>
      </c>
      <c r="AO810" t="s">
        <v>420</v>
      </c>
      <c r="AP810" t="s">
        <v>23595</v>
      </c>
      <c r="AQ810" t="s">
        <v>14</v>
      </c>
      <c r="AR810" t="s">
        <v>14</v>
      </c>
      <c r="AS810" t="s">
        <v>14</v>
      </c>
      <c r="AT810" t="s">
        <v>14</v>
      </c>
      <c r="AU810" t="s">
        <v>2252</v>
      </c>
      <c r="AV810" t="s">
        <v>23577</v>
      </c>
      <c r="AW810" t="s">
        <v>8847</v>
      </c>
      <c r="AX810" t="s">
        <v>23577</v>
      </c>
      <c r="AY810" t="s">
        <v>8892</v>
      </c>
      <c r="AZ810" t="s">
        <v>22094</v>
      </c>
      <c r="BA810" t="s">
        <v>22104</v>
      </c>
      <c r="BB810" t="s">
        <v>22089</v>
      </c>
      <c r="BC810">
        <v>209600.93</v>
      </c>
      <c r="BD810">
        <v>226369</v>
      </c>
      <c r="BE810" t="s">
        <v>14</v>
      </c>
      <c r="BF810" t="s">
        <v>14</v>
      </c>
      <c r="BG810" t="s">
        <v>2214</v>
      </c>
      <c r="BH810" t="s">
        <v>14</v>
      </c>
      <c r="BI810" t="s">
        <v>22092</v>
      </c>
      <c r="BJ810" t="s">
        <v>8893</v>
      </c>
      <c r="BK810" t="s">
        <v>14</v>
      </c>
      <c r="BL810" t="s">
        <v>22104</v>
      </c>
      <c r="BM810" t="s">
        <v>22089</v>
      </c>
      <c r="BN810" t="s">
        <v>8894</v>
      </c>
      <c r="BO810" t="s">
        <v>14</v>
      </c>
      <c r="BP810" t="s">
        <v>23597</v>
      </c>
      <c r="BQ810" t="s">
        <v>2217</v>
      </c>
      <c r="BR810" t="s">
        <v>2303</v>
      </c>
      <c r="BS810" t="s">
        <v>2376</v>
      </c>
      <c r="BT810" t="s">
        <v>14</v>
      </c>
      <c r="BU810" t="s">
        <v>14</v>
      </c>
      <c r="BV810" t="s">
        <v>14</v>
      </c>
      <c r="BW810" t="s">
        <v>14</v>
      </c>
      <c r="BX810" t="s">
        <v>14</v>
      </c>
      <c r="BY810" t="s">
        <v>2220</v>
      </c>
      <c r="BZ810" t="s">
        <v>23597</v>
      </c>
      <c r="CA810" t="s">
        <v>14</v>
      </c>
      <c r="CB810" t="s">
        <v>14</v>
      </c>
      <c r="CC810" t="s">
        <v>14</v>
      </c>
      <c r="CD810" t="s">
        <v>14</v>
      </c>
      <c r="CE810" t="s">
        <v>14</v>
      </c>
      <c r="CF810" t="s">
        <v>8895</v>
      </c>
      <c r="CG810" t="s">
        <v>674</v>
      </c>
      <c r="CH810" t="s">
        <v>22075</v>
      </c>
      <c r="CJ810" t="s">
        <v>420</v>
      </c>
      <c r="CK810" t="s">
        <v>24</v>
      </c>
      <c r="CM810" s="4" t="str">
        <f>_xlfn.XLOOKUP($CG810,tbl_area_24_07_2024[Nombre Área],tbl_area_24_07_2024[Estado],"Si no se encuentra",2,)</f>
        <v>Sonora</v>
      </c>
      <c r="CN810" s="4" t="str">
        <f>_xlfn.XLOOKUP($CG810,tbl_area_24_07_2024[Nombre Área],tbl_area_24_07_2024[Estructura],"Si no se encuentra",2,)</f>
        <v>Juntas Distritales</v>
      </c>
    </row>
    <row r="811" spans="1:92" ht="20" x14ac:dyDescent="0.85">
      <c r="A811" t="s">
        <v>22073</v>
      </c>
      <c r="B811" t="s">
        <v>22074</v>
      </c>
      <c r="C811" t="s">
        <v>22075</v>
      </c>
      <c r="D811" t="s">
        <v>2199</v>
      </c>
      <c r="E811" t="s">
        <v>2242</v>
      </c>
      <c r="F811" t="s">
        <v>2201</v>
      </c>
      <c r="G811" t="s">
        <v>8896</v>
      </c>
      <c r="H811" t="s">
        <v>14</v>
      </c>
      <c r="I811" t="s">
        <v>5800</v>
      </c>
      <c r="J811" t="s">
        <v>23598</v>
      </c>
      <c r="K811" t="s">
        <v>9303</v>
      </c>
      <c r="L811" t="s">
        <v>14</v>
      </c>
      <c r="M811" t="s">
        <v>14</v>
      </c>
      <c r="N811" t="s">
        <v>8897</v>
      </c>
      <c r="O811" t="s">
        <v>9303</v>
      </c>
      <c r="P811" t="s">
        <v>14</v>
      </c>
      <c r="Q811" t="s">
        <v>9303</v>
      </c>
      <c r="R811" t="s">
        <v>9303</v>
      </c>
      <c r="S811" t="s">
        <v>14</v>
      </c>
      <c r="T811" t="s">
        <v>14</v>
      </c>
      <c r="U811" t="s">
        <v>14</v>
      </c>
      <c r="V811" t="s">
        <v>14</v>
      </c>
      <c r="W811" t="s">
        <v>14</v>
      </c>
      <c r="X811" t="s">
        <v>14</v>
      </c>
      <c r="Y811" t="s">
        <v>14</v>
      </c>
      <c r="Z811" t="s">
        <v>14</v>
      </c>
      <c r="AA811" t="s">
        <v>8898</v>
      </c>
      <c r="AB811" t="s">
        <v>9303</v>
      </c>
      <c r="AC811" t="s">
        <v>8899</v>
      </c>
      <c r="AD811" t="s">
        <v>2311</v>
      </c>
      <c r="AE811" t="s">
        <v>8900</v>
      </c>
      <c r="AF811" t="s">
        <v>1176</v>
      </c>
      <c r="AG811" t="s">
        <v>14</v>
      </c>
      <c r="AH811" t="s">
        <v>2209</v>
      </c>
      <c r="AI811" t="s">
        <v>8901</v>
      </c>
      <c r="AJ811" t="s">
        <v>1433</v>
      </c>
      <c r="AK811" t="s">
        <v>1996</v>
      </c>
      <c r="AL811" t="s">
        <v>1463</v>
      </c>
      <c r="AM811" t="s">
        <v>1996</v>
      </c>
      <c r="AN811" t="s">
        <v>1444</v>
      </c>
      <c r="AO811" t="s">
        <v>420</v>
      </c>
      <c r="AP811" t="s">
        <v>23599</v>
      </c>
      <c r="AQ811" t="s">
        <v>14</v>
      </c>
      <c r="AR811" t="s">
        <v>14</v>
      </c>
      <c r="AS811" t="s">
        <v>14</v>
      </c>
      <c r="AT811" t="s">
        <v>14</v>
      </c>
      <c r="AU811" t="s">
        <v>2252</v>
      </c>
      <c r="AV811" t="s">
        <v>23577</v>
      </c>
      <c r="AW811" t="s">
        <v>8847</v>
      </c>
      <c r="AX811" t="s">
        <v>23577</v>
      </c>
      <c r="AY811" t="s">
        <v>8896</v>
      </c>
      <c r="AZ811" t="s">
        <v>22074</v>
      </c>
      <c r="BA811" t="s">
        <v>22074</v>
      </c>
      <c r="BB811" t="s">
        <v>22089</v>
      </c>
      <c r="BC811" t="s">
        <v>14</v>
      </c>
      <c r="BD811" t="s">
        <v>14</v>
      </c>
      <c r="BE811" t="s">
        <v>23600</v>
      </c>
      <c r="BF811" t="s">
        <v>22490</v>
      </c>
      <c r="BG811" t="s">
        <v>2214</v>
      </c>
      <c r="BH811" t="s">
        <v>14</v>
      </c>
      <c r="BI811" t="s">
        <v>22092</v>
      </c>
      <c r="BJ811" t="s">
        <v>8897</v>
      </c>
      <c r="BK811" t="s">
        <v>14</v>
      </c>
      <c r="BL811" t="s">
        <v>22074</v>
      </c>
      <c r="BM811" t="s">
        <v>22089</v>
      </c>
      <c r="BN811" t="s">
        <v>8902</v>
      </c>
      <c r="BO811" t="s">
        <v>14</v>
      </c>
      <c r="BP811" t="s">
        <v>9303</v>
      </c>
      <c r="BQ811" t="s">
        <v>2217</v>
      </c>
      <c r="BR811" t="s">
        <v>2303</v>
      </c>
      <c r="BS811" t="s">
        <v>2376</v>
      </c>
      <c r="BT811" t="s">
        <v>14</v>
      </c>
      <c r="BU811" t="s">
        <v>14</v>
      </c>
      <c r="BV811" t="s">
        <v>14</v>
      </c>
      <c r="BW811" t="s">
        <v>14</v>
      </c>
      <c r="BX811" t="s">
        <v>14</v>
      </c>
      <c r="BY811" t="s">
        <v>2220</v>
      </c>
      <c r="BZ811" t="s">
        <v>9303</v>
      </c>
      <c r="CA811" t="s">
        <v>14</v>
      </c>
      <c r="CB811" t="s">
        <v>14</v>
      </c>
      <c r="CC811" t="s">
        <v>14</v>
      </c>
      <c r="CD811" t="s">
        <v>14</v>
      </c>
      <c r="CE811" t="s">
        <v>14</v>
      </c>
      <c r="CF811" t="s">
        <v>8903</v>
      </c>
      <c r="CG811" t="s">
        <v>674</v>
      </c>
      <c r="CH811" t="s">
        <v>22075</v>
      </c>
      <c r="CJ811" t="s">
        <v>420</v>
      </c>
      <c r="CK811" t="s">
        <v>24</v>
      </c>
      <c r="CM811" s="4" t="str">
        <f>_xlfn.XLOOKUP($CG811,tbl_area_24_07_2024[Nombre Área],tbl_area_24_07_2024[Estado],"Si no se encuentra",2,)</f>
        <v>Sonora</v>
      </c>
      <c r="CN811" s="4" t="str">
        <f>_xlfn.XLOOKUP($CG811,tbl_area_24_07_2024[Nombre Área],tbl_area_24_07_2024[Estructura],"Si no se encuentra",2,)</f>
        <v>Juntas Distritales</v>
      </c>
    </row>
    <row r="812" spans="1:92" ht="20" x14ac:dyDescent="0.85">
      <c r="A812" t="s">
        <v>22073</v>
      </c>
      <c r="B812" t="s">
        <v>22074</v>
      </c>
      <c r="C812" t="s">
        <v>22075</v>
      </c>
      <c r="D812" t="s">
        <v>2199</v>
      </c>
      <c r="E812" t="s">
        <v>2242</v>
      </c>
      <c r="F812" t="s">
        <v>2201</v>
      </c>
      <c r="G812" t="s">
        <v>8904</v>
      </c>
      <c r="H812" t="s">
        <v>14</v>
      </c>
      <c r="I812" t="s">
        <v>5800</v>
      </c>
      <c r="J812" t="s">
        <v>23601</v>
      </c>
      <c r="K812" t="s">
        <v>23602</v>
      </c>
      <c r="L812" t="s">
        <v>14</v>
      </c>
      <c r="M812" t="s">
        <v>14</v>
      </c>
      <c r="N812" t="s">
        <v>8905</v>
      </c>
      <c r="O812" t="s">
        <v>23602</v>
      </c>
      <c r="P812" t="s">
        <v>14</v>
      </c>
      <c r="Q812" t="s">
        <v>23602</v>
      </c>
      <c r="R812" t="s">
        <v>23602</v>
      </c>
      <c r="S812" t="s">
        <v>14</v>
      </c>
      <c r="T812" t="s">
        <v>14</v>
      </c>
      <c r="U812" t="s">
        <v>14</v>
      </c>
      <c r="V812" t="s">
        <v>14</v>
      </c>
      <c r="W812" t="s">
        <v>14</v>
      </c>
      <c r="X812" t="s">
        <v>14</v>
      </c>
      <c r="Y812" t="s">
        <v>14</v>
      </c>
      <c r="Z812" t="s">
        <v>14</v>
      </c>
      <c r="AA812" t="s">
        <v>8867</v>
      </c>
      <c r="AB812" t="s">
        <v>23602</v>
      </c>
      <c r="AC812" t="s">
        <v>8868</v>
      </c>
      <c r="AD812" t="s">
        <v>2348</v>
      </c>
      <c r="AE812" t="s">
        <v>2432</v>
      </c>
      <c r="AF812" t="s">
        <v>2350</v>
      </c>
      <c r="AG812" t="s">
        <v>14</v>
      </c>
      <c r="AH812" t="s">
        <v>2209</v>
      </c>
      <c r="AI812" t="s">
        <v>253</v>
      </c>
      <c r="AJ812" t="s">
        <v>1434</v>
      </c>
      <c r="AK812" t="s">
        <v>2013</v>
      </c>
      <c r="AL812" t="s">
        <v>1180</v>
      </c>
      <c r="AM812" t="s">
        <v>2013</v>
      </c>
      <c r="AN812" t="s">
        <v>1186</v>
      </c>
      <c r="AO812" t="s">
        <v>334</v>
      </c>
      <c r="AP812" t="s">
        <v>23587</v>
      </c>
      <c r="AQ812" t="s">
        <v>14</v>
      </c>
      <c r="AR812" t="s">
        <v>14</v>
      </c>
      <c r="AS812" t="s">
        <v>14</v>
      </c>
      <c r="AT812" t="s">
        <v>14</v>
      </c>
      <c r="AU812" t="s">
        <v>2252</v>
      </c>
      <c r="AV812" t="s">
        <v>23577</v>
      </c>
      <c r="AW812" t="s">
        <v>8847</v>
      </c>
      <c r="AX812" t="s">
        <v>23577</v>
      </c>
      <c r="AY812" t="s">
        <v>8904</v>
      </c>
      <c r="AZ812" t="s">
        <v>22074</v>
      </c>
      <c r="BA812" t="s">
        <v>22074</v>
      </c>
      <c r="BB812" t="s">
        <v>23102</v>
      </c>
      <c r="BC812" t="s">
        <v>14</v>
      </c>
      <c r="BD812" t="s">
        <v>14</v>
      </c>
      <c r="BE812" t="s">
        <v>23603</v>
      </c>
      <c r="BF812" t="s">
        <v>23330</v>
      </c>
      <c r="BG812" t="s">
        <v>2214</v>
      </c>
      <c r="BH812" t="s">
        <v>14</v>
      </c>
      <c r="BI812" t="s">
        <v>22092</v>
      </c>
      <c r="BJ812" t="s">
        <v>8905</v>
      </c>
      <c r="BK812" t="s">
        <v>14</v>
      </c>
      <c r="BL812" t="s">
        <v>22074</v>
      </c>
      <c r="BM812" t="s">
        <v>23102</v>
      </c>
      <c r="BN812" t="s">
        <v>8906</v>
      </c>
      <c r="BO812" t="s">
        <v>14</v>
      </c>
      <c r="BP812" t="s">
        <v>23602</v>
      </c>
      <c r="BQ812" t="s">
        <v>2217</v>
      </c>
      <c r="BR812" t="s">
        <v>2303</v>
      </c>
      <c r="BS812" t="s">
        <v>2376</v>
      </c>
      <c r="BT812" t="s">
        <v>14</v>
      </c>
      <c r="BU812" t="s">
        <v>14</v>
      </c>
      <c r="BV812" t="s">
        <v>14</v>
      </c>
      <c r="BW812" t="s">
        <v>14</v>
      </c>
      <c r="BX812" t="s">
        <v>14</v>
      </c>
      <c r="BY812" t="s">
        <v>2220</v>
      </c>
      <c r="BZ812" t="s">
        <v>23602</v>
      </c>
      <c r="CA812" t="s">
        <v>14</v>
      </c>
      <c r="CB812" t="s">
        <v>14</v>
      </c>
      <c r="CC812" t="s">
        <v>14</v>
      </c>
      <c r="CD812" t="s">
        <v>14</v>
      </c>
      <c r="CE812" t="s">
        <v>14</v>
      </c>
      <c r="CF812" t="s">
        <v>8907</v>
      </c>
      <c r="CG812" t="s">
        <v>674</v>
      </c>
      <c r="CH812" t="s">
        <v>22075</v>
      </c>
      <c r="CJ812" t="s">
        <v>420</v>
      </c>
      <c r="CK812" t="s">
        <v>24</v>
      </c>
      <c r="CM812" s="4" t="str">
        <f>_xlfn.XLOOKUP($CG812,tbl_area_24_07_2024[Nombre Área],tbl_area_24_07_2024[Estado],"Si no se encuentra",2,)</f>
        <v>Sonora</v>
      </c>
      <c r="CN812" s="4" t="str">
        <f>_xlfn.XLOOKUP($CG812,tbl_area_24_07_2024[Nombre Área],tbl_area_24_07_2024[Estructura],"Si no se encuentra",2,)</f>
        <v>Juntas Distritales</v>
      </c>
    </row>
    <row r="813" spans="1:92" ht="20" x14ac:dyDescent="0.85">
      <c r="A813" t="s">
        <v>22073</v>
      </c>
      <c r="B813" t="s">
        <v>22074</v>
      </c>
      <c r="C813" t="s">
        <v>22075</v>
      </c>
      <c r="D813" t="s">
        <v>2199</v>
      </c>
      <c r="E813" t="s">
        <v>2242</v>
      </c>
      <c r="F813" t="s">
        <v>2201</v>
      </c>
      <c r="G813" t="s">
        <v>8908</v>
      </c>
      <c r="H813" t="s">
        <v>14</v>
      </c>
      <c r="I813" t="s">
        <v>5800</v>
      </c>
      <c r="J813" t="s">
        <v>23604</v>
      </c>
      <c r="K813" t="s">
        <v>9315</v>
      </c>
      <c r="L813" t="s">
        <v>14</v>
      </c>
      <c r="M813" t="s">
        <v>14</v>
      </c>
      <c r="N813" t="s">
        <v>8909</v>
      </c>
      <c r="O813" t="s">
        <v>9315</v>
      </c>
      <c r="P813" t="s">
        <v>14</v>
      </c>
      <c r="Q813" t="s">
        <v>9315</v>
      </c>
      <c r="R813" t="s">
        <v>9315</v>
      </c>
      <c r="S813" t="s">
        <v>14</v>
      </c>
      <c r="T813" t="s">
        <v>14</v>
      </c>
      <c r="U813" t="s">
        <v>14</v>
      </c>
      <c r="V813" t="s">
        <v>14</v>
      </c>
      <c r="W813" t="s">
        <v>14</v>
      </c>
      <c r="X813" t="s">
        <v>14</v>
      </c>
      <c r="Y813" t="s">
        <v>14</v>
      </c>
      <c r="Z813" t="s">
        <v>14</v>
      </c>
      <c r="AA813" t="s">
        <v>8856</v>
      </c>
      <c r="AB813" t="s">
        <v>9315</v>
      </c>
      <c r="AC813" t="s">
        <v>8857</v>
      </c>
      <c r="AD813" t="s">
        <v>2207</v>
      </c>
      <c r="AE813" t="s">
        <v>2516</v>
      </c>
      <c r="AF813" t="s">
        <v>1451</v>
      </c>
      <c r="AG813" t="s">
        <v>14</v>
      </c>
      <c r="AH813" t="s">
        <v>2209</v>
      </c>
      <c r="AI813" t="s">
        <v>2287</v>
      </c>
      <c r="AJ813" t="s">
        <v>1174</v>
      </c>
      <c r="AK813" t="s">
        <v>1774</v>
      </c>
      <c r="AL813" t="s">
        <v>1449</v>
      </c>
      <c r="AM813" t="s">
        <v>1774</v>
      </c>
      <c r="AN813" t="s">
        <v>1444</v>
      </c>
      <c r="AO813" t="s">
        <v>420</v>
      </c>
      <c r="AP813" t="s">
        <v>23582</v>
      </c>
      <c r="AQ813" t="s">
        <v>14</v>
      </c>
      <c r="AR813" t="s">
        <v>14</v>
      </c>
      <c r="AS813" t="s">
        <v>14</v>
      </c>
      <c r="AT813" t="s">
        <v>14</v>
      </c>
      <c r="AU813" t="s">
        <v>2252</v>
      </c>
      <c r="AV813" t="s">
        <v>23577</v>
      </c>
      <c r="AW813" t="s">
        <v>8847</v>
      </c>
      <c r="AX813" t="s">
        <v>23577</v>
      </c>
      <c r="AY813" t="s">
        <v>8908</v>
      </c>
      <c r="AZ813" t="s">
        <v>22082</v>
      </c>
      <c r="BA813" t="s">
        <v>22100</v>
      </c>
      <c r="BB813" t="s">
        <v>22075</v>
      </c>
      <c r="BC813">
        <v>79664.759999999995</v>
      </c>
      <c r="BD813">
        <v>86037.94</v>
      </c>
      <c r="BE813" t="s">
        <v>14</v>
      </c>
      <c r="BF813" t="s">
        <v>14</v>
      </c>
      <c r="BG813" t="s">
        <v>2214</v>
      </c>
      <c r="BH813" t="s">
        <v>14</v>
      </c>
      <c r="BI813" t="s">
        <v>22092</v>
      </c>
      <c r="BJ813" t="s">
        <v>8909</v>
      </c>
      <c r="BK813" t="s">
        <v>14</v>
      </c>
      <c r="BL813" t="s">
        <v>22100</v>
      </c>
      <c r="BM813" t="s">
        <v>22075</v>
      </c>
      <c r="BN813" t="s">
        <v>8910</v>
      </c>
      <c r="BO813" t="s">
        <v>14</v>
      </c>
      <c r="BP813" t="s">
        <v>9315</v>
      </c>
      <c r="BQ813" t="s">
        <v>2217</v>
      </c>
      <c r="BR813" t="s">
        <v>2303</v>
      </c>
      <c r="BS813" t="s">
        <v>2376</v>
      </c>
      <c r="BT813" t="s">
        <v>14</v>
      </c>
      <c r="BU813" t="s">
        <v>14</v>
      </c>
      <c r="BV813" t="s">
        <v>14</v>
      </c>
      <c r="BW813" t="s">
        <v>14</v>
      </c>
      <c r="BX813" t="s">
        <v>14</v>
      </c>
      <c r="BY813" t="s">
        <v>2220</v>
      </c>
      <c r="BZ813" t="s">
        <v>9315</v>
      </c>
      <c r="CA813" t="s">
        <v>14</v>
      </c>
      <c r="CB813" t="s">
        <v>14</v>
      </c>
      <c r="CC813" t="s">
        <v>14</v>
      </c>
      <c r="CD813" t="s">
        <v>14</v>
      </c>
      <c r="CE813" t="s">
        <v>14</v>
      </c>
      <c r="CF813" t="s">
        <v>8911</v>
      </c>
      <c r="CG813" t="s">
        <v>674</v>
      </c>
      <c r="CH813" t="s">
        <v>22075</v>
      </c>
      <c r="CJ813" t="s">
        <v>420</v>
      </c>
      <c r="CK813" t="s">
        <v>24</v>
      </c>
      <c r="CM813" s="4" t="str">
        <f>_xlfn.XLOOKUP($CG813,tbl_area_24_07_2024[Nombre Área],tbl_area_24_07_2024[Estado],"Si no se encuentra",2,)</f>
        <v>Sonora</v>
      </c>
      <c r="CN813" s="4" t="str">
        <f>_xlfn.XLOOKUP($CG813,tbl_area_24_07_2024[Nombre Área],tbl_area_24_07_2024[Estructura],"Si no se encuentra",2,)</f>
        <v>Juntas Distritales</v>
      </c>
    </row>
    <row r="814" spans="1:92" ht="20" x14ac:dyDescent="0.85">
      <c r="A814" t="s">
        <v>22073</v>
      </c>
      <c r="B814" t="s">
        <v>22074</v>
      </c>
      <c r="C814" t="s">
        <v>22075</v>
      </c>
      <c r="D814" t="s">
        <v>2199</v>
      </c>
      <c r="E814" t="s">
        <v>2242</v>
      </c>
      <c r="F814" t="s">
        <v>2201</v>
      </c>
      <c r="G814" t="s">
        <v>8912</v>
      </c>
      <c r="H814" t="s">
        <v>14</v>
      </c>
      <c r="I814" t="s">
        <v>5800</v>
      </c>
      <c r="J814" t="s">
        <v>23605</v>
      </c>
      <c r="K814" t="s">
        <v>23606</v>
      </c>
      <c r="L814" t="s">
        <v>14</v>
      </c>
      <c r="M814" t="s">
        <v>14</v>
      </c>
      <c r="N814" t="s">
        <v>8913</v>
      </c>
      <c r="O814" t="s">
        <v>23606</v>
      </c>
      <c r="P814" t="s">
        <v>14</v>
      </c>
      <c r="Q814" t="s">
        <v>23606</v>
      </c>
      <c r="R814" t="s">
        <v>23606</v>
      </c>
      <c r="S814" t="s">
        <v>14</v>
      </c>
      <c r="T814" t="s">
        <v>14</v>
      </c>
      <c r="U814" t="s">
        <v>14</v>
      </c>
      <c r="V814" t="s">
        <v>14</v>
      </c>
      <c r="W814" t="s">
        <v>1563</v>
      </c>
      <c r="X814" t="s">
        <v>1413</v>
      </c>
      <c r="Y814" t="s">
        <v>245</v>
      </c>
      <c r="Z814" t="s">
        <v>18</v>
      </c>
      <c r="AA814" t="s">
        <v>14</v>
      </c>
      <c r="AB814" t="s">
        <v>23606</v>
      </c>
      <c r="AC814" t="s">
        <v>8914</v>
      </c>
      <c r="AD814" t="s">
        <v>2207</v>
      </c>
      <c r="AE814" t="s">
        <v>3810</v>
      </c>
      <c r="AF814" t="s">
        <v>1459</v>
      </c>
      <c r="AG814" t="s">
        <v>14</v>
      </c>
      <c r="AH814" t="s">
        <v>2209</v>
      </c>
      <c r="AI814" t="s">
        <v>3135</v>
      </c>
      <c r="AJ814" t="s">
        <v>1184</v>
      </c>
      <c r="AK814" t="s">
        <v>8915</v>
      </c>
      <c r="AL814" t="s">
        <v>1455</v>
      </c>
      <c r="AM814" t="s">
        <v>8915</v>
      </c>
      <c r="AN814" t="s">
        <v>1444</v>
      </c>
      <c r="AO814" t="s">
        <v>420</v>
      </c>
      <c r="AP814" t="s">
        <v>23607</v>
      </c>
      <c r="AQ814" t="s">
        <v>14</v>
      </c>
      <c r="AR814" t="s">
        <v>14</v>
      </c>
      <c r="AS814" t="s">
        <v>14</v>
      </c>
      <c r="AT814" t="s">
        <v>14</v>
      </c>
      <c r="AU814" t="s">
        <v>2252</v>
      </c>
      <c r="AV814" t="s">
        <v>23577</v>
      </c>
      <c r="AW814" t="s">
        <v>8847</v>
      </c>
      <c r="AX814" t="s">
        <v>23577</v>
      </c>
      <c r="AY814" t="s">
        <v>8912</v>
      </c>
      <c r="AZ814" t="s">
        <v>22104</v>
      </c>
      <c r="BA814" t="s">
        <v>22170</v>
      </c>
      <c r="BB814" t="s">
        <v>22329</v>
      </c>
      <c r="BC814">
        <v>16612</v>
      </c>
      <c r="BD814">
        <v>19062.27</v>
      </c>
      <c r="BE814" t="s">
        <v>14</v>
      </c>
      <c r="BF814" t="s">
        <v>14</v>
      </c>
      <c r="BG814" t="s">
        <v>2214</v>
      </c>
      <c r="BH814" t="s">
        <v>14</v>
      </c>
      <c r="BI814" t="s">
        <v>22092</v>
      </c>
      <c r="BJ814" t="s">
        <v>8913</v>
      </c>
      <c r="BK814" t="s">
        <v>14</v>
      </c>
      <c r="BL814" t="s">
        <v>22170</v>
      </c>
      <c r="BM814" t="s">
        <v>22329</v>
      </c>
      <c r="BN814" t="s">
        <v>8916</v>
      </c>
      <c r="BO814" t="s">
        <v>14</v>
      </c>
      <c r="BP814" t="s">
        <v>23606</v>
      </c>
      <c r="BQ814" t="s">
        <v>2217</v>
      </c>
      <c r="BR814" t="s">
        <v>2303</v>
      </c>
      <c r="BS814" t="s">
        <v>2376</v>
      </c>
      <c r="BT814" t="s">
        <v>14</v>
      </c>
      <c r="BU814" t="s">
        <v>14</v>
      </c>
      <c r="BV814" t="s">
        <v>14</v>
      </c>
      <c r="BW814" t="s">
        <v>14</v>
      </c>
      <c r="BX814" t="s">
        <v>14</v>
      </c>
      <c r="BY814" t="s">
        <v>2220</v>
      </c>
      <c r="BZ814" t="s">
        <v>23606</v>
      </c>
      <c r="CA814" t="s">
        <v>14</v>
      </c>
      <c r="CB814" t="s">
        <v>14</v>
      </c>
      <c r="CC814" t="s">
        <v>14</v>
      </c>
      <c r="CD814" t="s">
        <v>14</v>
      </c>
      <c r="CE814" t="s">
        <v>14</v>
      </c>
      <c r="CF814" t="s">
        <v>8917</v>
      </c>
      <c r="CG814" t="s">
        <v>674</v>
      </c>
      <c r="CH814" t="s">
        <v>22075</v>
      </c>
      <c r="CJ814" t="s">
        <v>420</v>
      </c>
      <c r="CK814" t="s">
        <v>24</v>
      </c>
      <c r="CM814" s="4" t="str">
        <f>_xlfn.XLOOKUP($CG814,tbl_area_24_07_2024[Nombre Área],tbl_area_24_07_2024[Estado],"Si no se encuentra",2,)</f>
        <v>Sonora</v>
      </c>
      <c r="CN814" s="4" t="str">
        <f>_xlfn.XLOOKUP($CG814,tbl_area_24_07_2024[Nombre Área],tbl_area_24_07_2024[Estructura],"Si no se encuentra",2,)</f>
        <v>Juntas Distritales</v>
      </c>
    </row>
    <row r="815" spans="1:92" ht="20" x14ac:dyDescent="0.85">
      <c r="A815" t="s">
        <v>22073</v>
      </c>
      <c r="B815" t="s">
        <v>22074</v>
      </c>
      <c r="C815" t="s">
        <v>22075</v>
      </c>
      <c r="D815" t="s">
        <v>2199</v>
      </c>
      <c r="E815" t="s">
        <v>2200</v>
      </c>
      <c r="F815" t="s">
        <v>2201</v>
      </c>
      <c r="G815" t="s">
        <v>8918</v>
      </c>
      <c r="H815" t="s">
        <v>14</v>
      </c>
      <c r="I815" t="s">
        <v>14</v>
      </c>
      <c r="J815" t="s">
        <v>8919</v>
      </c>
      <c r="K815" t="s">
        <v>9330</v>
      </c>
      <c r="L815" t="s">
        <v>14</v>
      </c>
      <c r="M815" t="s">
        <v>14</v>
      </c>
      <c r="N815" t="s">
        <v>8920</v>
      </c>
      <c r="O815" t="s">
        <v>9330</v>
      </c>
      <c r="P815" t="s">
        <v>14</v>
      </c>
      <c r="Q815" t="s">
        <v>9330</v>
      </c>
      <c r="R815" t="s">
        <v>9330</v>
      </c>
      <c r="S815" t="s">
        <v>14</v>
      </c>
      <c r="T815" t="s">
        <v>14</v>
      </c>
      <c r="U815" t="s">
        <v>14</v>
      </c>
      <c r="V815" t="s">
        <v>14</v>
      </c>
      <c r="W815" t="s">
        <v>8921</v>
      </c>
      <c r="X815" t="s">
        <v>38</v>
      </c>
      <c r="Y815" t="s">
        <v>8922</v>
      </c>
      <c r="Z815" t="s">
        <v>18</v>
      </c>
      <c r="AA815" t="s">
        <v>14</v>
      </c>
      <c r="AB815" t="s">
        <v>9330</v>
      </c>
      <c r="AC815" t="s">
        <v>8923</v>
      </c>
      <c r="AD815" t="s">
        <v>2207</v>
      </c>
      <c r="AE815" t="s">
        <v>8924</v>
      </c>
      <c r="AF815" t="s">
        <v>14</v>
      </c>
      <c r="AG815" t="s">
        <v>14</v>
      </c>
      <c r="AH815" t="s">
        <v>1956</v>
      </c>
      <c r="AI815" t="s">
        <v>8925</v>
      </c>
      <c r="AJ815" t="s">
        <v>1180</v>
      </c>
      <c r="AK815" t="s">
        <v>7402</v>
      </c>
      <c r="AL815" t="s">
        <v>22204</v>
      </c>
      <c r="AM815" t="s">
        <v>8926</v>
      </c>
      <c r="AN815" t="s">
        <v>1180</v>
      </c>
      <c r="AO815" t="s">
        <v>159</v>
      </c>
      <c r="AP815" t="s">
        <v>23608</v>
      </c>
      <c r="AQ815" t="s">
        <v>14</v>
      </c>
      <c r="AR815" t="s">
        <v>14</v>
      </c>
      <c r="AS815" t="s">
        <v>14</v>
      </c>
      <c r="AT815" t="s">
        <v>14</v>
      </c>
      <c r="AU815" t="s">
        <v>2252</v>
      </c>
      <c r="AV815" t="s">
        <v>8927</v>
      </c>
      <c r="AW815" t="s">
        <v>8927</v>
      </c>
      <c r="AX815" t="s">
        <v>8927</v>
      </c>
      <c r="AY815" t="s">
        <v>8928</v>
      </c>
      <c r="AZ815" t="s">
        <v>22094</v>
      </c>
      <c r="BA815" t="s">
        <v>22074</v>
      </c>
      <c r="BB815" t="s">
        <v>22089</v>
      </c>
      <c r="BC815">
        <v>73362.070000000007</v>
      </c>
      <c r="BD815">
        <v>76357.69</v>
      </c>
      <c r="BE815" t="s">
        <v>14</v>
      </c>
      <c r="BF815" t="s">
        <v>14</v>
      </c>
      <c r="BG815" t="s">
        <v>2214</v>
      </c>
      <c r="BH815" t="s">
        <v>14</v>
      </c>
      <c r="BI815" t="s">
        <v>22092</v>
      </c>
      <c r="BJ815" t="s">
        <v>8920</v>
      </c>
      <c r="BK815" t="s">
        <v>14</v>
      </c>
      <c r="BL815" t="s">
        <v>22074</v>
      </c>
      <c r="BM815" t="s">
        <v>22089</v>
      </c>
      <c r="BN815" t="s">
        <v>8929</v>
      </c>
      <c r="BO815" t="s">
        <v>14</v>
      </c>
      <c r="BP815" t="s">
        <v>9330</v>
      </c>
      <c r="BQ815" t="s">
        <v>2217</v>
      </c>
      <c r="BR815" t="s">
        <v>2303</v>
      </c>
      <c r="BS815" t="s">
        <v>2376</v>
      </c>
      <c r="BT815" t="s">
        <v>14</v>
      </c>
      <c r="BU815" t="s">
        <v>14</v>
      </c>
      <c r="BV815" t="s">
        <v>14</v>
      </c>
      <c r="BW815" t="s">
        <v>14</v>
      </c>
      <c r="BX815" t="s">
        <v>14</v>
      </c>
      <c r="BY815" t="s">
        <v>2220</v>
      </c>
      <c r="BZ815" t="s">
        <v>9330</v>
      </c>
      <c r="CA815" t="s">
        <v>8930</v>
      </c>
      <c r="CB815" t="s">
        <v>14</v>
      </c>
      <c r="CC815" t="s">
        <v>14</v>
      </c>
      <c r="CD815" t="s">
        <v>14</v>
      </c>
      <c r="CE815" t="s">
        <v>14</v>
      </c>
      <c r="CF815" t="s">
        <v>8931</v>
      </c>
      <c r="CG815" t="s">
        <v>357</v>
      </c>
      <c r="CH815" t="s">
        <v>22075</v>
      </c>
      <c r="CJ815" t="s">
        <v>159</v>
      </c>
      <c r="CK815" t="s">
        <v>24</v>
      </c>
      <c r="CM815" s="4" t="str">
        <f>_xlfn.XLOOKUP($CG815,tbl_area_24_07_2024[Nombre Área],tbl_area_24_07_2024[Estado],"Si no se encuentra",2,)</f>
        <v>México</v>
      </c>
      <c r="CN815" s="4" t="str">
        <f>_xlfn.XLOOKUP($CG815,tbl_area_24_07_2024[Nombre Área],tbl_area_24_07_2024[Estructura],"Si no se encuentra",2,)</f>
        <v>Juntas Distritales</v>
      </c>
    </row>
    <row r="816" spans="1:92" ht="20" x14ac:dyDescent="0.85">
      <c r="A816" t="s">
        <v>22073</v>
      </c>
      <c r="B816" t="s">
        <v>22074</v>
      </c>
      <c r="C816" t="s">
        <v>22075</v>
      </c>
      <c r="D816" t="s">
        <v>2199</v>
      </c>
      <c r="E816" t="s">
        <v>2200</v>
      </c>
      <c r="F816" t="s">
        <v>2201</v>
      </c>
      <c r="G816" t="s">
        <v>23609</v>
      </c>
      <c r="H816" t="s">
        <v>14</v>
      </c>
      <c r="I816" t="s">
        <v>8932</v>
      </c>
      <c r="J816" t="s">
        <v>8933</v>
      </c>
      <c r="K816" t="s">
        <v>9345</v>
      </c>
      <c r="L816" t="s">
        <v>14</v>
      </c>
      <c r="M816" t="s">
        <v>14</v>
      </c>
      <c r="N816" t="s">
        <v>8932</v>
      </c>
      <c r="O816" t="s">
        <v>9345</v>
      </c>
      <c r="P816" t="s">
        <v>14</v>
      </c>
      <c r="Q816" t="s">
        <v>9345</v>
      </c>
      <c r="R816" t="s">
        <v>9345</v>
      </c>
      <c r="S816" t="s">
        <v>14</v>
      </c>
      <c r="T816" t="s">
        <v>14</v>
      </c>
      <c r="U816" t="s">
        <v>14</v>
      </c>
      <c r="V816" t="s">
        <v>14</v>
      </c>
      <c r="W816" t="s">
        <v>363</v>
      </c>
      <c r="X816" t="s">
        <v>52</v>
      </c>
      <c r="Y816" t="s">
        <v>198</v>
      </c>
      <c r="Z816" t="s">
        <v>18</v>
      </c>
      <c r="AA816" t="s">
        <v>14</v>
      </c>
      <c r="AB816" t="s">
        <v>9345</v>
      </c>
      <c r="AC816" t="s">
        <v>8934</v>
      </c>
      <c r="AD816" t="s">
        <v>2348</v>
      </c>
      <c r="AE816" t="s">
        <v>8935</v>
      </c>
      <c r="AF816" t="s">
        <v>4928</v>
      </c>
      <c r="AG816" t="s">
        <v>14</v>
      </c>
      <c r="AH816" t="s">
        <v>2209</v>
      </c>
      <c r="AI816" t="s">
        <v>8936</v>
      </c>
      <c r="AJ816" t="s">
        <v>1168</v>
      </c>
      <c r="AK816" t="s">
        <v>7453</v>
      </c>
      <c r="AL816" t="s">
        <v>23610</v>
      </c>
      <c r="AM816" t="s">
        <v>7453</v>
      </c>
      <c r="AN816" t="s">
        <v>1180</v>
      </c>
      <c r="AO816" t="s">
        <v>159</v>
      </c>
      <c r="AP816" t="s">
        <v>23611</v>
      </c>
      <c r="AQ816" t="s">
        <v>14</v>
      </c>
      <c r="AR816" t="s">
        <v>14</v>
      </c>
      <c r="AS816" t="s">
        <v>14</v>
      </c>
      <c r="AT816" t="s">
        <v>14</v>
      </c>
      <c r="AU816" t="s">
        <v>2211</v>
      </c>
      <c r="AV816" t="s">
        <v>8937</v>
      </c>
      <c r="AW816" t="s">
        <v>8937</v>
      </c>
      <c r="AX816" t="s">
        <v>8937</v>
      </c>
      <c r="AY816" t="s">
        <v>8938</v>
      </c>
      <c r="AZ816" t="s">
        <v>23612</v>
      </c>
      <c r="BA816" t="s">
        <v>22200</v>
      </c>
      <c r="BB816" t="s">
        <v>22201</v>
      </c>
      <c r="BC816">
        <v>105000</v>
      </c>
      <c r="BD816">
        <v>121800</v>
      </c>
      <c r="BE816" t="s">
        <v>14</v>
      </c>
      <c r="BF816" t="s">
        <v>14</v>
      </c>
      <c r="BG816" t="s">
        <v>2214</v>
      </c>
      <c r="BH816" t="s">
        <v>14</v>
      </c>
      <c r="BI816" t="s">
        <v>22092</v>
      </c>
      <c r="BJ816" t="s">
        <v>8939</v>
      </c>
      <c r="BK816" t="s">
        <v>14</v>
      </c>
      <c r="BL816" t="s">
        <v>22074</v>
      </c>
      <c r="BM816" t="s">
        <v>22089</v>
      </c>
      <c r="BN816" t="s">
        <v>8940</v>
      </c>
      <c r="BO816" t="s">
        <v>14</v>
      </c>
      <c r="BP816" t="s">
        <v>9345</v>
      </c>
      <c r="BQ816" t="s">
        <v>2217</v>
      </c>
      <c r="BR816" t="s">
        <v>2303</v>
      </c>
      <c r="BS816" t="s">
        <v>2376</v>
      </c>
      <c r="BT816" t="s">
        <v>14</v>
      </c>
      <c r="BU816" t="s">
        <v>14</v>
      </c>
      <c r="BV816" t="s">
        <v>14</v>
      </c>
      <c r="BW816" t="s">
        <v>14</v>
      </c>
      <c r="BX816" t="s">
        <v>6026</v>
      </c>
      <c r="BY816" t="s">
        <v>2544</v>
      </c>
      <c r="BZ816" t="s">
        <v>9345</v>
      </c>
      <c r="CA816" t="s">
        <v>4315</v>
      </c>
      <c r="CB816" t="s">
        <v>14</v>
      </c>
      <c r="CC816" t="s">
        <v>14</v>
      </c>
      <c r="CD816" t="s">
        <v>14</v>
      </c>
      <c r="CE816" t="s">
        <v>14</v>
      </c>
      <c r="CF816" t="s">
        <v>8941</v>
      </c>
      <c r="CG816" t="s">
        <v>730</v>
      </c>
      <c r="CH816" t="s">
        <v>22075</v>
      </c>
      <c r="CJ816" t="s">
        <v>159</v>
      </c>
      <c r="CK816" t="s">
        <v>24</v>
      </c>
      <c r="CM816" s="4" t="str">
        <f>_xlfn.XLOOKUP($CG816,tbl_area_24_07_2024[Nombre Área],tbl_area_24_07_2024[Estado],"Si no se encuentra",2,)</f>
        <v>México</v>
      </c>
      <c r="CN816" s="4" t="str">
        <f>_xlfn.XLOOKUP($CG816,tbl_area_24_07_2024[Nombre Área],tbl_area_24_07_2024[Estructura],"Si no se encuentra",2,)</f>
        <v>Juntas Distritales</v>
      </c>
    </row>
    <row r="817" spans="1:92" ht="20" x14ac:dyDescent="0.85">
      <c r="A817" t="s">
        <v>22073</v>
      </c>
      <c r="B817" t="s">
        <v>22074</v>
      </c>
      <c r="C817" t="s">
        <v>22075</v>
      </c>
      <c r="D817" t="s">
        <v>2199</v>
      </c>
      <c r="E817" t="s">
        <v>2200</v>
      </c>
      <c r="F817" t="s">
        <v>2201</v>
      </c>
      <c r="G817" t="s">
        <v>23613</v>
      </c>
      <c r="H817" t="s">
        <v>14</v>
      </c>
      <c r="I817" t="s">
        <v>8942</v>
      </c>
      <c r="J817" t="s">
        <v>8943</v>
      </c>
      <c r="K817" t="s">
        <v>9356</v>
      </c>
      <c r="L817" t="s">
        <v>14</v>
      </c>
      <c r="M817" t="s">
        <v>14</v>
      </c>
      <c r="N817" t="s">
        <v>8942</v>
      </c>
      <c r="O817" t="s">
        <v>9356</v>
      </c>
      <c r="P817" t="s">
        <v>14</v>
      </c>
      <c r="Q817" t="s">
        <v>9356</v>
      </c>
      <c r="R817" t="s">
        <v>9356</v>
      </c>
      <c r="S817" t="s">
        <v>14</v>
      </c>
      <c r="T817" t="s">
        <v>14</v>
      </c>
      <c r="U817" t="s">
        <v>14</v>
      </c>
      <c r="V817" t="s">
        <v>14</v>
      </c>
      <c r="W817" t="s">
        <v>8944</v>
      </c>
      <c r="X817" t="s">
        <v>52</v>
      </c>
      <c r="Y817" t="s">
        <v>2040</v>
      </c>
      <c r="Z817" t="s">
        <v>18</v>
      </c>
      <c r="AA817" t="s">
        <v>14</v>
      </c>
      <c r="AB817" t="s">
        <v>9356</v>
      </c>
      <c r="AC817" t="s">
        <v>8945</v>
      </c>
      <c r="AD817" t="s">
        <v>2348</v>
      </c>
      <c r="AE817" t="s">
        <v>3857</v>
      </c>
      <c r="AF817" t="s">
        <v>2736</v>
      </c>
      <c r="AG817" t="s">
        <v>14</v>
      </c>
      <c r="AH817" t="s">
        <v>2209</v>
      </c>
      <c r="AI817" t="s">
        <v>8946</v>
      </c>
      <c r="AJ817" t="s">
        <v>1168</v>
      </c>
      <c r="AK817" t="s">
        <v>8947</v>
      </c>
      <c r="AL817" t="s">
        <v>23614</v>
      </c>
      <c r="AM817" t="s">
        <v>8947</v>
      </c>
      <c r="AN817" t="s">
        <v>1180</v>
      </c>
      <c r="AO817" t="s">
        <v>159</v>
      </c>
      <c r="AP817" t="s">
        <v>23615</v>
      </c>
      <c r="AQ817" t="s">
        <v>14</v>
      </c>
      <c r="AR817" t="s">
        <v>14</v>
      </c>
      <c r="AS817" t="s">
        <v>14</v>
      </c>
      <c r="AT817" t="s">
        <v>14</v>
      </c>
      <c r="AU817" t="s">
        <v>2211</v>
      </c>
      <c r="AV817" t="s">
        <v>8937</v>
      </c>
      <c r="AW817" t="s">
        <v>8937</v>
      </c>
      <c r="AX817" t="s">
        <v>8937</v>
      </c>
      <c r="AY817" t="s">
        <v>8948</v>
      </c>
      <c r="AZ817" t="s">
        <v>23616</v>
      </c>
      <c r="BA817" t="s">
        <v>22471</v>
      </c>
      <c r="BB817" t="s">
        <v>23617</v>
      </c>
      <c r="BC817">
        <v>39000</v>
      </c>
      <c r="BD817">
        <v>45240</v>
      </c>
      <c r="BE817" t="s">
        <v>14</v>
      </c>
      <c r="BF817" t="s">
        <v>14</v>
      </c>
      <c r="BG817" t="s">
        <v>2214</v>
      </c>
      <c r="BH817" t="s">
        <v>14</v>
      </c>
      <c r="BI817" t="s">
        <v>22092</v>
      </c>
      <c r="BJ817" t="s">
        <v>8942</v>
      </c>
      <c r="BK817" t="s">
        <v>14</v>
      </c>
      <c r="BL817" t="s">
        <v>22074</v>
      </c>
      <c r="BM817" t="s">
        <v>22089</v>
      </c>
      <c r="BN817" t="s">
        <v>8949</v>
      </c>
      <c r="BO817" t="s">
        <v>14</v>
      </c>
      <c r="BP817" t="s">
        <v>9356</v>
      </c>
      <c r="BQ817" t="s">
        <v>2217</v>
      </c>
      <c r="BR817" t="s">
        <v>2303</v>
      </c>
      <c r="BS817" t="s">
        <v>2376</v>
      </c>
      <c r="BT817" t="s">
        <v>14</v>
      </c>
      <c r="BU817" t="s">
        <v>14</v>
      </c>
      <c r="BV817" t="s">
        <v>14</v>
      </c>
      <c r="BW817" t="s">
        <v>14</v>
      </c>
      <c r="BX817" t="s">
        <v>6026</v>
      </c>
      <c r="BY817" t="s">
        <v>2544</v>
      </c>
      <c r="BZ817" t="s">
        <v>9356</v>
      </c>
      <c r="CA817" t="s">
        <v>4315</v>
      </c>
      <c r="CB817" t="s">
        <v>14</v>
      </c>
      <c r="CC817" t="s">
        <v>14</v>
      </c>
      <c r="CD817" t="s">
        <v>14</v>
      </c>
      <c r="CE817" t="s">
        <v>14</v>
      </c>
      <c r="CF817" t="s">
        <v>8950</v>
      </c>
      <c r="CG817" t="s">
        <v>730</v>
      </c>
      <c r="CH817" t="s">
        <v>22075</v>
      </c>
      <c r="CJ817" t="s">
        <v>159</v>
      </c>
      <c r="CK817" t="s">
        <v>24</v>
      </c>
      <c r="CM817" s="4" t="str">
        <f>_xlfn.XLOOKUP($CG817,tbl_area_24_07_2024[Nombre Área],tbl_area_24_07_2024[Estado],"Si no se encuentra",2,)</f>
        <v>México</v>
      </c>
      <c r="CN817" s="4" t="str">
        <f>_xlfn.XLOOKUP($CG817,tbl_area_24_07_2024[Nombre Área],tbl_area_24_07_2024[Estructura],"Si no se encuentra",2,)</f>
        <v>Juntas Distritales</v>
      </c>
    </row>
    <row r="818" spans="1:92" ht="20" x14ac:dyDescent="0.85">
      <c r="A818" t="s">
        <v>22073</v>
      </c>
      <c r="B818" t="s">
        <v>22074</v>
      </c>
      <c r="C818" t="s">
        <v>22075</v>
      </c>
      <c r="D818" t="s">
        <v>2199</v>
      </c>
      <c r="E818" t="s">
        <v>2242</v>
      </c>
      <c r="F818" t="s">
        <v>2201</v>
      </c>
      <c r="G818" t="s">
        <v>8951</v>
      </c>
      <c r="H818" t="s">
        <v>14</v>
      </c>
      <c r="I818" t="s">
        <v>8952</v>
      </c>
      <c r="J818" t="s">
        <v>8953</v>
      </c>
      <c r="K818" t="s">
        <v>9367</v>
      </c>
      <c r="L818" t="s">
        <v>14</v>
      </c>
      <c r="M818" t="s">
        <v>14</v>
      </c>
      <c r="N818" t="s">
        <v>8954</v>
      </c>
      <c r="O818" t="s">
        <v>9367</v>
      </c>
      <c r="P818" t="s">
        <v>14</v>
      </c>
      <c r="Q818" t="s">
        <v>9367</v>
      </c>
      <c r="R818" t="s">
        <v>9367</v>
      </c>
      <c r="S818" t="s">
        <v>14</v>
      </c>
      <c r="T818" t="s">
        <v>14</v>
      </c>
      <c r="U818" t="s">
        <v>14</v>
      </c>
      <c r="V818" t="s">
        <v>14</v>
      </c>
      <c r="W818" t="s">
        <v>14</v>
      </c>
      <c r="X818" t="s">
        <v>14</v>
      </c>
      <c r="Y818" t="s">
        <v>14</v>
      </c>
      <c r="Z818" t="s">
        <v>14</v>
      </c>
      <c r="AA818" t="s">
        <v>8955</v>
      </c>
      <c r="AB818" t="s">
        <v>9367</v>
      </c>
      <c r="AC818" t="s">
        <v>4321</v>
      </c>
      <c r="AD818" t="s">
        <v>2207</v>
      </c>
      <c r="AE818" t="s">
        <v>5186</v>
      </c>
      <c r="AF818" t="s">
        <v>1174</v>
      </c>
      <c r="AG818" t="s">
        <v>14</v>
      </c>
      <c r="AH818" t="s">
        <v>2209</v>
      </c>
      <c r="AI818" t="s">
        <v>4322</v>
      </c>
      <c r="AJ818" t="s">
        <v>1168</v>
      </c>
      <c r="AK818" t="s">
        <v>4322</v>
      </c>
      <c r="AL818" t="s">
        <v>22612</v>
      </c>
      <c r="AM818" t="s">
        <v>4322</v>
      </c>
      <c r="AN818" t="s">
        <v>1180</v>
      </c>
      <c r="AO818" t="s">
        <v>159</v>
      </c>
      <c r="AP818" t="s">
        <v>22526</v>
      </c>
      <c r="AQ818" t="s">
        <v>14</v>
      </c>
      <c r="AR818" t="s">
        <v>14</v>
      </c>
      <c r="AS818" t="s">
        <v>14</v>
      </c>
      <c r="AT818" t="s">
        <v>14</v>
      </c>
      <c r="AU818" t="s">
        <v>2252</v>
      </c>
      <c r="AV818" t="s">
        <v>8937</v>
      </c>
      <c r="AW818" t="s">
        <v>8937</v>
      </c>
      <c r="AX818" t="s">
        <v>8937</v>
      </c>
      <c r="AY818" t="s">
        <v>8956</v>
      </c>
      <c r="AZ818" t="s">
        <v>23619</v>
      </c>
      <c r="BA818" t="s">
        <v>22136</v>
      </c>
      <c r="BB818" t="s">
        <v>22127</v>
      </c>
      <c r="BC818">
        <v>38041.379999999997</v>
      </c>
      <c r="BD818">
        <v>44128</v>
      </c>
      <c r="BE818" t="s">
        <v>14</v>
      </c>
      <c r="BF818" t="s">
        <v>14</v>
      </c>
      <c r="BG818" t="s">
        <v>2214</v>
      </c>
      <c r="BH818" t="s">
        <v>14</v>
      </c>
      <c r="BI818" t="s">
        <v>22092</v>
      </c>
      <c r="BJ818" t="s">
        <v>8957</v>
      </c>
      <c r="BK818" t="s">
        <v>14</v>
      </c>
      <c r="BL818" t="s">
        <v>22136</v>
      </c>
      <c r="BM818" t="s">
        <v>22094</v>
      </c>
      <c r="BN818" t="s">
        <v>8958</v>
      </c>
      <c r="BO818" t="s">
        <v>14</v>
      </c>
      <c r="BP818" t="s">
        <v>9367</v>
      </c>
      <c r="BQ818" t="s">
        <v>2217</v>
      </c>
      <c r="BR818" t="s">
        <v>2303</v>
      </c>
      <c r="BS818" t="s">
        <v>2376</v>
      </c>
      <c r="BT818" t="s">
        <v>14</v>
      </c>
      <c r="BU818" t="s">
        <v>14</v>
      </c>
      <c r="BV818" t="s">
        <v>14</v>
      </c>
      <c r="BW818" t="s">
        <v>14</v>
      </c>
      <c r="BX818" t="s">
        <v>6026</v>
      </c>
      <c r="BY818" t="s">
        <v>2544</v>
      </c>
      <c r="BZ818" t="s">
        <v>9367</v>
      </c>
      <c r="CA818" t="s">
        <v>8959</v>
      </c>
      <c r="CB818" t="s">
        <v>14</v>
      </c>
      <c r="CC818" t="s">
        <v>14</v>
      </c>
      <c r="CD818" t="s">
        <v>14</v>
      </c>
      <c r="CE818" t="s">
        <v>14</v>
      </c>
      <c r="CF818" t="s">
        <v>8960</v>
      </c>
      <c r="CG818" t="s">
        <v>730</v>
      </c>
      <c r="CH818" t="s">
        <v>22075</v>
      </c>
      <c r="CJ818" t="s">
        <v>159</v>
      </c>
      <c r="CK818" t="s">
        <v>24</v>
      </c>
      <c r="CM818" s="4" t="str">
        <f>_xlfn.XLOOKUP($CG818,tbl_area_24_07_2024[Nombre Área],tbl_area_24_07_2024[Estado],"Si no se encuentra",2,)</f>
        <v>México</v>
      </c>
      <c r="CN818" s="4" t="str">
        <f>_xlfn.XLOOKUP($CG818,tbl_area_24_07_2024[Nombre Área],tbl_area_24_07_2024[Estructura],"Si no se encuentra",2,)</f>
        <v>Juntas Distritales</v>
      </c>
    </row>
    <row r="819" spans="1:92" ht="20" x14ac:dyDescent="0.85">
      <c r="A819" t="s">
        <v>22073</v>
      </c>
      <c r="B819" t="s">
        <v>22074</v>
      </c>
      <c r="C819" t="s">
        <v>22075</v>
      </c>
      <c r="D819" t="s">
        <v>2199</v>
      </c>
      <c r="E819" t="s">
        <v>2242</v>
      </c>
      <c r="F819" t="s">
        <v>2201</v>
      </c>
      <c r="G819" t="s">
        <v>8961</v>
      </c>
      <c r="H819" t="s">
        <v>14</v>
      </c>
      <c r="I819" t="s">
        <v>8952</v>
      </c>
      <c r="J819" t="s">
        <v>8962</v>
      </c>
      <c r="K819" t="s">
        <v>23620</v>
      </c>
      <c r="L819" t="s">
        <v>14</v>
      </c>
      <c r="M819" t="s">
        <v>14</v>
      </c>
      <c r="N819" t="s">
        <v>8954</v>
      </c>
      <c r="O819" t="s">
        <v>23620</v>
      </c>
      <c r="P819" t="s">
        <v>14</v>
      </c>
      <c r="Q819" t="s">
        <v>23620</v>
      </c>
      <c r="R819" t="s">
        <v>23620</v>
      </c>
      <c r="S819" t="s">
        <v>14</v>
      </c>
      <c r="T819" t="s">
        <v>14</v>
      </c>
      <c r="U819" t="s">
        <v>14</v>
      </c>
      <c r="V819" t="s">
        <v>14</v>
      </c>
      <c r="W819" t="s">
        <v>14</v>
      </c>
      <c r="X819" t="s">
        <v>14</v>
      </c>
      <c r="Y819" t="s">
        <v>14</v>
      </c>
      <c r="Z819" t="s">
        <v>14</v>
      </c>
      <c r="AA819" t="s">
        <v>8955</v>
      </c>
      <c r="AB819" t="s">
        <v>23620</v>
      </c>
      <c r="AC819" t="s">
        <v>4321</v>
      </c>
      <c r="AD819" t="s">
        <v>2207</v>
      </c>
      <c r="AE819" t="s">
        <v>5186</v>
      </c>
      <c r="AF819" t="s">
        <v>1174</v>
      </c>
      <c r="AG819" t="s">
        <v>14</v>
      </c>
      <c r="AH819" t="s">
        <v>2209</v>
      </c>
      <c r="AI819" t="s">
        <v>4322</v>
      </c>
      <c r="AJ819" t="s">
        <v>1168</v>
      </c>
      <c r="AK819" t="s">
        <v>4322</v>
      </c>
      <c r="AL819" t="s">
        <v>22612</v>
      </c>
      <c r="AM819" t="s">
        <v>4322</v>
      </c>
      <c r="AN819" t="s">
        <v>1180</v>
      </c>
      <c r="AO819" t="s">
        <v>159</v>
      </c>
      <c r="AP819" t="s">
        <v>22526</v>
      </c>
      <c r="AQ819" t="s">
        <v>14</v>
      </c>
      <c r="AR819" t="s">
        <v>14</v>
      </c>
      <c r="AS819" t="s">
        <v>14</v>
      </c>
      <c r="AT819" t="s">
        <v>14</v>
      </c>
      <c r="AU819" t="s">
        <v>2252</v>
      </c>
      <c r="AV819" t="s">
        <v>8937</v>
      </c>
      <c r="AW819" t="s">
        <v>8937</v>
      </c>
      <c r="AX819" t="s">
        <v>8937</v>
      </c>
      <c r="AY819" t="s">
        <v>8963</v>
      </c>
      <c r="AZ819" t="s">
        <v>22094</v>
      </c>
      <c r="BA819" t="s">
        <v>22104</v>
      </c>
      <c r="BB819" t="s">
        <v>22082</v>
      </c>
      <c r="BC819">
        <v>38041.379999999997</v>
      </c>
      <c r="BD819">
        <v>44128</v>
      </c>
      <c r="BE819" t="s">
        <v>14</v>
      </c>
      <c r="BF819" t="s">
        <v>14</v>
      </c>
      <c r="BG819" t="s">
        <v>2214</v>
      </c>
      <c r="BH819" t="s">
        <v>14</v>
      </c>
      <c r="BI819" t="s">
        <v>22092</v>
      </c>
      <c r="BJ819" t="s">
        <v>8957</v>
      </c>
      <c r="BK819" t="s">
        <v>14</v>
      </c>
      <c r="BL819" t="s">
        <v>22104</v>
      </c>
      <c r="BM819" t="s">
        <v>22082</v>
      </c>
      <c r="BN819" t="s">
        <v>8964</v>
      </c>
      <c r="BO819" t="s">
        <v>14</v>
      </c>
      <c r="BP819" t="s">
        <v>23620</v>
      </c>
      <c r="BQ819" t="s">
        <v>2217</v>
      </c>
      <c r="BR819" t="s">
        <v>2303</v>
      </c>
      <c r="BS819" t="s">
        <v>2376</v>
      </c>
      <c r="BT819" t="s">
        <v>14</v>
      </c>
      <c r="BU819" t="s">
        <v>14</v>
      </c>
      <c r="BV819" t="s">
        <v>14</v>
      </c>
      <c r="BW819" t="s">
        <v>14</v>
      </c>
      <c r="BX819" t="s">
        <v>6026</v>
      </c>
      <c r="BY819" t="s">
        <v>2220</v>
      </c>
      <c r="BZ819" t="s">
        <v>23620</v>
      </c>
      <c r="CA819" t="s">
        <v>8959</v>
      </c>
      <c r="CB819" t="s">
        <v>14</v>
      </c>
      <c r="CC819" t="s">
        <v>14</v>
      </c>
      <c r="CD819" t="s">
        <v>14</v>
      </c>
      <c r="CE819" t="s">
        <v>14</v>
      </c>
      <c r="CF819" t="s">
        <v>8965</v>
      </c>
      <c r="CG819" t="s">
        <v>730</v>
      </c>
      <c r="CH819" t="s">
        <v>22075</v>
      </c>
      <c r="CJ819" t="s">
        <v>159</v>
      </c>
      <c r="CK819" t="s">
        <v>24</v>
      </c>
      <c r="CM819" s="4" t="str">
        <f>_xlfn.XLOOKUP($CG819,tbl_area_24_07_2024[Nombre Área],tbl_area_24_07_2024[Estado],"Si no se encuentra",2,)</f>
        <v>México</v>
      </c>
      <c r="CN819" s="4" t="str">
        <f>_xlfn.XLOOKUP($CG819,tbl_area_24_07_2024[Nombre Área],tbl_area_24_07_2024[Estructura],"Si no se encuentra",2,)</f>
        <v>Juntas Distritales</v>
      </c>
    </row>
    <row r="820" spans="1:92" ht="20" x14ac:dyDescent="0.85">
      <c r="A820" t="s">
        <v>22073</v>
      </c>
      <c r="B820" t="s">
        <v>22074</v>
      </c>
      <c r="C820" t="s">
        <v>22075</v>
      </c>
      <c r="D820" t="s">
        <v>2199</v>
      </c>
      <c r="E820" t="s">
        <v>2242</v>
      </c>
      <c r="F820" t="s">
        <v>2201</v>
      </c>
      <c r="G820" t="s">
        <v>8966</v>
      </c>
      <c r="H820" t="s">
        <v>14</v>
      </c>
      <c r="I820" t="s">
        <v>8952</v>
      </c>
      <c r="J820" t="s">
        <v>8967</v>
      </c>
      <c r="K820" t="s">
        <v>23621</v>
      </c>
      <c r="L820" t="s">
        <v>14</v>
      </c>
      <c r="M820" t="s">
        <v>14</v>
      </c>
      <c r="N820" t="s">
        <v>8954</v>
      </c>
      <c r="O820" t="s">
        <v>23621</v>
      </c>
      <c r="P820" t="s">
        <v>14</v>
      </c>
      <c r="Q820" t="s">
        <v>23621</v>
      </c>
      <c r="R820" t="s">
        <v>23621</v>
      </c>
      <c r="S820" t="s">
        <v>14</v>
      </c>
      <c r="T820" t="s">
        <v>14</v>
      </c>
      <c r="U820" t="s">
        <v>14</v>
      </c>
      <c r="V820" t="s">
        <v>14</v>
      </c>
      <c r="W820" t="s">
        <v>14</v>
      </c>
      <c r="X820" t="s">
        <v>14</v>
      </c>
      <c r="Y820" t="s">
        <v>14</v>
      </c>
      <c r="Z820" t="s">
        <v>14</v>
      </c>
      <c r="AA820" t="s">
        <v>8955</v>
      </c>
      <c r="AB820" t="s">
        <v>23621</v>
      </c>
      <c r="AC820" t="s">
        <v>4321</v>
      </c>
      <c r="AD820" t="s">
        <v>2207</v>
      </c>
      <c r="AE820" t="s">
        <v>5186</v>
      </c>
      <c r="AF820" t="s">
        <v>1174</v>
      </c>
      <c r="AG820" t="s">
        <v>14</v>
      </c>
      <c r="AH820" t="s">
        <v>2209</v>
      </c>
      <c r="AI820" t="s">
        <v>4322</v>
      </c>
      <c r="AJ820" t="s">
        <v>1168</v>
      </c>
      <c r="AK820" t="s">
        <v>4322</v>
      </c>
      <c r="AL820" t="s">
        <v>22612</v>
      </c>
      <c r="AM820" t="s">
        <v>4322</v>
      </c>
      <c r="AN820" t="s">
        <v>1180</v>
      </c>
      <c r="AO820" t="s">
        <v>159</v>
      </c>
      <c r="AP820" t="s">
        <v>22526</v>
      </c>
      <c r="AQ820" t="s">
        <v>14</v>
      </c>
      <c r="AR820" t="s">
        <v>14</v>
      </c>
      <c r="AS820" t="s">
        <v>14</v>
      </c>
      <c r="AT820" t="s">
        <v>14</v>
      </c>
      <c r="AU820" t="s">
        <v>2252</v>
      </c>
      <c r="AV820" t="s">
        <v>8937</v>
      </c>
      <c r="AW820" t="s">
        <v>8937</v>
      </c>
      <c r="AX820" t="s">
        <v>8937</v>
      </c>
      <c r="AY820" t="s">
        <v>8968</v>
      </c>
      <c r="AZ820" t="s">
        <v>22082</v>
      </c>
      <c r="BA820" t="s">
        <v>22100</v>
      </c>
      <c r="BB820" t="s">
        <v>22289</v>
      </c>
      <c r="BC820">
        <v>76082.759999999995</v>
      </c>
      <c r="BD820">
        <v>88256</v>
      </c>
      <c r="BE820" t="s">
        <v>14</v>
      </c>
      <c r="BF820" t="s">
        <v>14</v>
      </c>
      <c r="BG820" t="s">
        <v>2214</v>
      </c>
      <c r="BH820" t="s">
        <v>14</v>
      </c>
      <c r="BI820" t="s">
        <v>22092</v>
      </c>
      <c r="BJ820" t="s">
        <v>8957</v>
      </c>
      <c r="BK820" t="s">
        <v>14</v>
      </c>
      <c r="BL820" t="s">
        <v>22100</v>
      </c>
      <c r="BM820" t="s">
        <v>22289</v>
      </c>
      <c r="BN820" t="s">
        <v>8969</v>
      </c>
      <c r="BO820" t="s">
        <v>14</v>
      </c>
      <c r="BP820" t="s">
        <v>23621</v>
      </c>
      <c r="BQ820" t="s">
        <v>2217</v>
      </c>
      <c r="BR820" t="s">
        <v>2303</v>
      </c>
      <c r="BS820" t="s">
        <v>2376</v>
      </c>
      <c r="BT820" t="s">
        <v>14</v>
      </c>
      <c r="BU820" t="s">
        <v>14</v>
      </c>
      <c r="BV820" t="s">
        <v>14</v>
      </c>
      <c r="BW820" t="s">
        <v>14</v>
      </c>
      <c r="BX820" t="s">
        <v>6026</v>
      </c>
      <c r="BY820" t="s">
        <v>2220</v>
      </c>
      <c r="BZ820" t="s">
        <v>23621</v>
      </c>
      <c r="CA820" t="s">
        <v>8959</v>
      </c>
      <c r="CB820" t="s">
        <v>14</v>
      </c>
      <c r="CC820" t="s">
        <v>14</v>
      </c>
      <c r="CD820" t="s">
        <v>14</v>
      </c>
      <c r="CE820" t="s">
        <v>14</v>
      </c>
      <c r="CF820" t="s">
        <v>8970</v>
      </c>
      <c r="CG820" t="s">
        <v>730</v>
      </c>
      <c r="CH820" t="s">
        <v>22075</v>
      </c>
      <c r="CJ820" t="s">
        <v>159</v>
      </c>
      <c r="CK820" t="s">
        <v>24</v>
      </c>
      <c r="CM820" s="4" t="str">
        <f>_xlfn.XLOOKUP($CG820,tbl_area_24_07_2024[Nombre Área],tbl_area_24_07_2024[Estado],"Si no se encuentra",2,)</f>
        <v>México</v>
      </c>
      <c r="CN820" s="4" t="str">
        <f>_xlfn.XLOOKUP($CG820,tbl_area_24_07_2024[Nombre Área],tbl_area_24_07_2024[Estructura],"Si no se encuentra",2,)</f>
        <v>Juntas Distritales</v>
      </c>
    </row>
    <row r="821" spans="1:92" ht="20" x14ac:dyDescent="0.85">
      <c r="A821" t="s">
        <v>22073</v>
      </c>
      <c r="B821" t="s">
        <v>22074</v>
      </c>
      <c r="C821" t="s">
        <v>22075</v>
      </c>
      <c r="D821" t="s">
        <v>2199</v>
      </c>
      <c r="E821" t="s">
        <v>2200</v>
      </c>
      <c r="F821" t="s">
        <v>2201</v>
      </c>
      <c r="G821" t="s">
        <v>8971</v>
      </c>
      <c r="H821" t="s">
        <v>14</v>
      </c>
      <c r="I821" t="s">
        <v>8972</v>
      </c>
      <c r="J821" t="s">
        <v>8973</v>
      </c>
      <c r="K821" t="s">
        <v>5255</v>
      </c>
      <c r="L821" t="s">
        <v>14</v>
      </c>
      <c r="M821" t="s">
        <v>14</v>
      </c>
      <c r="N821" t="s">
        <v>8974</v>
      </c>
      <c r="O821" t="s">
        <v>5255</v>
      </c>
      <c r="P821" t="s">
        <v>14</v>
      </c>
      <c r="Q821" t="s">
        <v>5255</v>
      </c>
      <c r="R821" t="s">
        <v>5255</v>
      </c>
      <c r="S821" t="s">
        <v>14</v>
      </c>
      <c r="T821" t="s">
        <v>14</v>
      </c>
      <c r="U821" t="s">
        <v>14</v>
      </c>
      <c r="V821" t="s">
        <v>14</v>
      </c>
      <c r="W821" t="s">
        <v>8975</v>
      </c>
      <c r="X821" t="s">
        <v>131</v>
      </c>
      <c r="Y821" t="s">
        <v>40</v>
      </c>
      <c r="Z821" t="s">
        <v>18</v>
      </c>
      <c r="AA821" t="s">
        <v>14</v>
      </c>
      <c r="AB821" t="s">
        <v>5255</v>
      </c>
      <c r="AC821" t="s">
        <v>8976</v>
      </c>
      <c r="AD821" t="s">
        <v>2348</v>
      </c>
      <c r="AE821" t="s">
        <v>8977</v>
      </c>
      <c r="AF821" t="s">
        <v>1452</v>
      </c>
      <c r="AG821" t="s">
        <v>14</v>
      </c>
      <c r="AH821" t="s">
        <v>2209</v>
      </c>
      <c r="AI821" t="s">
        <v>8978</v>
      </c>
      <c r="AJ821" t="s">
        <v>1168</v>
      </c>
      <c r="AK821" t="s">
        <v>334</v>
      </c>
      <c r="AL821" t="s">
        <v>1173</v>
      </c>
      <c r="AM821" t="s">
        <v>2988</v>
      </c>
      <c r="AN821" t="s">
        <v>1186</v>
      </c>
      <c r="AO821" t="s">
        <v>334</v>
      </c>
      <c r="AP821" t="s">
        <v>23622</v>
      </c>
      <c r="AQ821" t="s">
        <v>14</v>
      </c>
      <c r="AR821" t="s">
        <v>14</v>
      </c>
      <c r="AS821" t="s">
        <v>14</v>
      </c>
      <c r="AT821" t="s">
        <v>14</v>
      </c>
      <c r="AU821" t="s">
        <v>8979</v>
      </c>
      <c r="AV821" t="s">
        <v>8980</v>
      </c>
      <c r="AW821" t="s">
        <v>2102</v>
      </c>
      <c r="AX821" t="s">
        <v>2102</v>
      </c>
      <c r="AY821" t="s">
        <v>8971</v>
      </c>
      <c r="AZ821" t="s">
        <v>22074</v>
      </c>
      <c r="BA821" t="s">
        <v>22089</v>
      </c>
      <c r="BB821" t="s">
        <v>22089</v>
      </c>
      <c r="BC821">
        <v>1034296.5</v>
      </c>
      <c r="BD821">
        <v>1199784</v>
      </c>
      <c r="BE821" t="s">
        <v>14</v>
      </c>
      <c r="BF821" t="s">
        <v>14</v>
      </c>
      <c r="BG821" t="s">
        <v>2214</v>
      </c>
      <c r="BH821" t="s">
        <v>14</v>
      </c>
      <c r="BI821" t="s">
        <v>22092</v>
      </c>
      <c r="BJ821" t="s">
        <v>8981</v>
      </c>
      <c r="BK821" t="s">
        <v>14</v>
      </c>
      <c r="BL821" t="s">
        <v>22074</v>
      </c>
      <c r="BM821" t="s">
        <v>22089</v>
      </c>
      <c r="BN821" t="s">
        <v>8982</v>
      </c>
      <c r="BO821" t="s">
        <v>14</v>
      </c>
      <c r="BP821" t="s">
        <v>5255</v>
      </c>
      <c r="BQ821" t="s">
        <v>2217</v>
      </c>
      <c r="BR821" t="s">
        <v>2303</v>
      </c>
      <c r="BS821" t="s">
        <v>2376</v>
      </c>
      <c r="BT821" t="s">
        <v>14</v>
      </c>
      <c r="BU821" t="s">
        <v>14</v>
      </c>
      <c r="BV821" t="s">
        <v>14</v>
      </c>
      <c r="BW821" t="s">
        <v>14</v>
      </c>
      <c r="BX821" t="s">
        <v>14</v>
      </c>
      <c r="BY821" t="s">
        <v>2220</v>
      </c>
      <c r="BZ821" t="s">
        <v>5255</v>
      </c>
      <c r="CA821" t="s">
        <v>2633</v>
      </c>
      <c r="CB821" t="s">
        <v>14</v>
      </c>
      <c r="CC821" t="s">
        <v>14</v>
      </c>
      <c r="CD821" t="s">
        <v>14</v>
      </c>
      <c r="CE821" t="s">
        <v>14</v>
      </c>
      <c r="CF821" t="s">
        <v>8983</v>
      </c>
      <c r="CG821" t="s">
        <v>524</v>
      </c>
      <c r="CH821" t="s">
        <v>22075</v>
      </c>
      <c r="CJ821" t="s">
        <v>34</v>
      </c>
      <c r="CK821" t="s">
        <v>24</v>
      </c>
      <c r="CM821" s="4" t="str">
        <f>_xlfn.XLOOKUP($CG821,tbl_area_24_07_2024[Nombre Área],tbl_area_24_07_2024[Estado],"Si no se encuentra",2,)</f>
        <v>Chiapas</v>
      </c>
      <c r="CN821" s="4" t="str">
        <f>_xlfn.XLOOKUP($CG821,tbl_area_24_07_2024[Nombre Área],tbl_area_24_07_2024[Estructura],"Si no se encuentra",2,)</f>
        <v>Juntas Distritales</v>
      </c>
    </row>
    <row r="822" spans="1:92" ht="20" x14ac:dyDescent="0.85">
      <c r="A822" t="s">
        <v>22073</v>
      </c>
      <c r="B822" t="s">
        <v>22074</v>
      </c>
      <c r="C822" t="s">
        <v>22075</v>
      </c>
      <c r="D822" t="s">
        <v>2199</v>
      </c>
      <c r="E822" t="s">
        <v>2200</v>
      </c>
      <c r="F822" t="s">
        <v>2201</v>
      </c>
      <c r="G822" t="s">
        <v>2378</v>
      </c>
      <c r="H822" t="s">
        <v>14</v>
      </c>
      <c r="I822" t="s">
        <v>8984</v>
      </c>
      <c r="J822" t="s">
        <v>8985</v>
      </c>
      <c r="K822" t="s">
        <v>23623</v>
      </c>
      <c r="L822" t="s">
        <v>14</v>
      </c>
      <c r="M822" t="s">
        <v>14</v>
      </c>
      <c r="N822" t="s">
        <v>8986</v>
      </c>
      <c r="O822" t="s">
        <v>23623</v>
      </c>
      <c r="P822" t="s">
        <v>14</v>
      </c>
      <c r="Q822" t="s">
        <v>23623</v>
      </c>
      <c r="R822" t="s">
        <v>23623</v>
      </c>
      <c r="S822" t="s">
        <v>14</v>
      </c>
      <c r="T822" t="s">
        <v>14</v>
      </c>
      <c r="U822" t="s">
        <v>14</v>
      </c>
      <c r="V822" t="s">
        <v>14</v>
      </c>
      <c r="W822" t="s">
        <v>8987</v>
      </c>
      <c r="X822" t="s">
        <v>136</v>
      </c>
      <c r="Y822" t="s">
        <v>40</v>
      </c>
      <c r="Z822" t="s">
        <v>12</v>
      </c>
      <c r="AA822" t="s">
        <v>14</v>
      </c>
      <c r="AB822" t="s">
        <v>23623</v>
      </c>
      <c r="AC822" t="s">
        <v>8988</v>
      </c>
      <c r="AD822" t="s">
        <v>2348</v>
      </c>
      <c r="AE822" t="s">
        <v>8977</v>
      </c>
      <c r="AF822" t="s">
        <v>1452</v>
      </c>
      <c r="AG822" t="s">
        <v>14</v>
      </c>
      <c r="AH822" t="s">
        <v>2209</v>
      </c>
      <c r="AI822" t="s">
        <v>8978</v>
      </c>
      <c r="AJ822" t="s">
        <v>1168</v>
      </c>
      <c r="AK822" t="s">
        <v>334</v>
      </c>
      <c r="AL822" t="s">
        <v>1173</v>
      </c>
      <c r="AM822" t="s">
        <v>2988</v>
      </c>
      <c r="AN822" t="s">
        <v>1186</v>
      </c>
      <c r="AO822" t="s">
        <v>334</v>
      </c>
      <c r="AP822" t="s">
        <v>23622</v>
      </c>
      <c r="AQ822" t="s">
        <v>14</v>
      </c>
      <c r="AR822" t="s">
        <v>14</v>
      </c>
      <c r="AS822" t="s">
        <v>14</v>
      </c>
      <c r="AT822" t="s">
        <v>14</v>
      </c>
      <c r="AU822" t="s">
        <v>8989</v>
      </c>
      <c r="AV822" t="s">
        <v>8980</v>
      </c>
      <c r="AW822" t="s">
        <v>2102</v>
      </c>
      <c r="AX822" t="s">
        <v>2102</v>
      </c>
      <c r="AY822" t="s">
        <v>2378</v>
      </c>
      <c r="AZ822" t="s">
        <v>22074</v>
      </c>
      <c r="BA822" t="s">
        <v>22089</v>
      </c>
      <c r="BB822" t="s">
        <v>22089</v>
      </c>
      <c r="BC822">
        <v>390620.64</v>
      </c>
      <c r="BD822">
        <v>453120</v>
      </c>
      <c r="BE822" t="s">
        <v>14</v>
      </c>
      <c r="BF822" t="s">
        <v>14</v>
      </c>
      <c r="BG822" t="s">
        <v>2214</v>
      </c>
      <c r="BH822" t="s">
        <v>14</v>
      </c>
      <c r="BI822" t="s">
        <v>22092</v>
      </c>
      <c r="BJ822" t="s">
        <v>8990</v>
      </c>
      <c r="BK822" t="s">
        <v>14</v>
      </c>
      <c r="BL822" t="s">
        <v>22074</v>
      </c>
      <c r="BM822" t="s">
        <v>22089</v>
      </c>
      <c r="BN822" t="s">
        <v>8991</v>
      </c>
      <c r="BO822" t="s">
        <v>14</v>
      </c>
      <c r="BP822" t="s">
        <v>23623</v>
      </c>
      <c r="BQ822" t="s">
        <v>2217</v>
      </c>
      <c r="BR822" t="s">
        <v>2303</v>
      </c>
      <c r="BS822" t="s">
        <v>2376</v>
      </c>
      <c r="BT822" t="s">
        <v>14</v>
      </c>
      <c r="BU822" t="s">
        <v>14</v>
      </c>
      <c r="BV822" t="s">
        <v>14</v>
      </c>
      <c r="BW822" t="s">
        <v>14</v>
      </c>
      <c r="BX822" t="s">
        <v>14</v>
      </c>
      <c r="BY822" t="s">
        <v>2220</v>
      </c>
      <c r="BZ822" t="s">
        <v>23623</v>
      </c>
      <c r="CA822" t="s">
        <v>2633</v>
      </c>
      <c r="CB822" t="s">
        <v>14</v>
      </c>
      <c r="CC822" t="s">
        <v>14</v>
      </c>
      <c r="CD822" t="s">
        <v>14</v>
      </c>
      <c r="CE822" t="s">
        <v>14</v>
      </c>
      <c r="CF822" t="s">
        <v>8992</v>
      </c>
      <c r="CG822" t="s">
        <v>524</v>
      </c>
      <c r="CH822" t="s">
        <v>22075</v>
      </c>
      <c r="CJ822" t="s">
        <v>34</v>
      </c>
      <c r="CK822" t="s">
        <v>24</v>
      </c>
      <c r="CM822" s="4" t="str">
        <f>_xlfn.XLOOKUP($CG822,tbl_area_24_07_2024[Nombre Área],tbl_area_24_07_2024[Estado],"Si no se encuentra",2,)</f>
        <v>Chiapas</v>
      </c>
      <c r="CN822" s="4" t="str">
        <f>_xlfn.XLOOKUP($CG822,tbl_area_24_07_2024[Nombre Área],tbl_area_24_07_2024[Estructura],"Si no se encuentra",2,)</f>
        <v>Juntas Distritales</v>
      </c>
    </row>
    <row r="823" spans="1:92" ht="20" x14ac:dyDescent="0.85">
      <c r="A823" t="s">
        <v>22073</v>
      </c>
      <c r="B823" t="s">
        <v>22074</v>
      </c>
      <c r="C823" t="s">
        <v>22075</v>
      </c>
      <c r="D823" t="s">
        <v>2199</v>
      </c>
      <c r="E823" t="s">
        <v>2242</v>
      </c>
      <c r="F823" t="s">
        <v>2201</v>
      </c>
      <c r="G823" t="s">
        <v>8993</v>
      </c>
      <c r="H823" t="s">
        <v>14</v>
      </c>
      <c r="I823" t="s">
        <v>8994</v>
      </c>
      <c r="J823" t="s">
        <v>8995</v>
      </c>
      <c r="K823" t="s">
        <v>23624</v>
      </c>
      <c r="L823" t="s">
        <v>14</v>
      </c>
      <c r="M823" t="s">
        <v>14</v>
      </c>
      <c r="N823" t="s">
        <v>8996</v>
      </c>
      <c r="O823" t="s">
        <v>23624</v>
      </c>
      <c r="P823" t="s">
        <v>14</v>
      </c>
      <c r="Q823" t="s">
        <v>23624</v>
      </c>
      <c r="R823" t="s">
        <v>23624</v>
      </c>
      <c r="S823" t="s">
        <v>14</v>
      </c>
      <c r="T823" t="s">
        <v>14</v>
      </c>
      <c r="U823" t="s">
        <v>14</v>
      </c>
      <c r="V823" t="s">
        <v>14</v>
      </c>
      <c r="W823" t="s">
        <v>54</v>
      </c>
      <c r="X823" t="s">
        <v>39</v>
      </c>
      <c r="Y823" t="s">
        <v>192</v>
      </c>
      <c r="Z823" t="s">
        <v>18</v>
      </c>
      <c r="AA823" t="s">
        <v>14</v>
      </c>
      <c r="AB823" t="s">
        <v>23624</v>
      </c>
      <c r="AC823" t="s">
        <v>3335</v>
      </c>
      <c r="AD823" t="s">
        <v>2207</v>
      </c>
      <c r="AE823" t="s">
        <v>34</v>
      </c>
      <c r="AF823" t="s">
        <v>8997</v>
      </c>
      <c r="AG823" t="s">
        <v>14</v>
      </c>
      <c r="AH823" t="s">
        <v>2209</v>
      </c>
      <c r="AI823" t="s">
        <v>6432</v>
      </c>
      <c r="AJ823" t="s">
        <v>1168</v>
      </c>
      <c r="AK823" t="s">
        <v>3338</v>
      </c>
      <c r="AL823" t="s">
        <v>1512</v>
      </c>
      <c r="AM823" t="s">
        <v>3338</v>
      </c>
      <c r="AN823" t="s">
        <v>1433</v>
      </c>
      <c r="AO823" t="s">
        <v>34</v>
      </c>
      <c r="AP823" t="s">
        <v>22268</v>
      </c>
      <c r="AQ823" t="s">
        <v>14</v>
      </c>
      <c r="AR823" t="s">
        <v>14</v>
      </c>
      <c r="AS823" t="s">
        <v>14</v>
      </c>
      <c r="AT823" t="s">
        <v>14</v>
      </c>
      <c r="AU823" t="s">
        <v>8998</v>
      </c>
      <c r="AV823" t="s">
        <v>8980</v>
      </c>
      <c r="AW823" t="s">
        <v>2102</v>
      </c>
      <c r="AX823" t="s">
        <v>2102</v>
      </c>
      <c r="AY823" t="s">
        <v>8993</v>
      </c>
      <c r="AZ823" t="s">
        <v>23625</v>
      </c>
      <c r="BA823" t="s">
        <v>22089</v>
      </c>
      <c r="BB823" t="s">
        <v>22089</v>
      </c>
      <c r="BC823">
        <v>44310.01</v>
      </c>
      <c r="BD823">
        <v>49799.4</v>
      </c>
      <c r="BE823" t="s">
        <v>14</v>
      </c>
      <c r="BF823" t="s">
        <v>14</v>
      </c>
      <c r="BG823" t="s">
        <v>2214</v>
      </c>
      <c r="BH823" t="s">
        <v>14</v>
      </c>
      <c r="BI823" t="s">
        <v>22092</v>
      </c>
      <c r="BJ823" t="s">
        <v>8999</v>
      </c>
      <c r="BK823" t="s">
        <v>14</v>
      </c>
      <c r="BL823" t="s">
        <v>22074</v>
      </c>
      <c r="BM823" t="s">
        <v>22089</v>
      </c>
      <c r="BN823" t="s">
        <v>9000</v>
      </c>
      <c r="BO823" t="s">
        <v>14</v>
      </c>
      <c r="BP823" t="s">
        <v>23624</v>
      </c>
      <c r="BQ823" t="s">
        <v>2217</v>
      </c>
      <c r="BR823" t="s">
        <v>2303</v>
      </c>
      <c r="BS823" t="s">
        <v>2376</v>
      </c>
      <c r="BT823" t="s">
        <v>14</v>
      </c>
      <c r="BU823" t="s">
        <v>14</v>
      </c>
      <c r="BV823" t="s">
        <v>14</v>
      </c>
      <c r="BW823" t="s">
        <v>14</v>
      </c>
      <c r="BX823" t="s">
        <v>14</v>
      </c>
      <c r="BY823" t="s">
        <v>2220</v>
      </c>
      <c r="BZ823" t="s">
        <v>23624</v>
      </c>
      <c r="CA823" t="s">
        <v>2633</v>
      </c>
      <c r="CB823" t="s">
        <v>14</v>
      </c>
      <c r="CC823" t="s">
        <v>14</v>
      </c>
      <c r="CD823" t="s">
        <v>14</v>
      </c>
      <c r="CE823" t="s">
        <v>14</v>
      </c>
      <c r="CF823" t="s">
        <v>9001</v>
      </c>
      <c r="CG823" t="s">
        <v>524</v>
      </c>
      <c r="CH823" t="s">
        <v>22075</v>
      </c>
      <c r="CJ823" t="s">
        <v>34</v>
      </c>
      <c r="CK823" t="s">
        <v>24</v>
      </c>
      <c r="CM823" s="4" t="str">
        <f>_xlfn.XLOOKUP($CG823,tbl_area_24_07_2024[Nombre Área],tbl_area_24_07_2024[Estado],"Si no se encuentra",2,)</f>
        <v>Chiapas</v>
      </c>
      <c r="CN823" s="4" t="str">
        <f>_xlfn.XLOOKUP($CG823,tbl_area_24_07_2024[Nombre Área],tbl_area_24_07_2024[Estructura],"Si no se encuentra",2,)</f>
        <v>Juntas Distritales</v>
      </c>
    </row>
    <row r="824" spans="1:92" ht="20" x14ac:dyDescent="0.85">
      <c r="A824" t="s">
        <v>22073</v>
      </c>
      <c r="B824" t="s">
        <v>22074</v>
      </c>
      <c r="C824" t="s">
        <v>22075</v>
      </c>
      <c r="D824" t="s">
        <v>2199</v>
      </c>
      <c r="E824" t="s">
        <v>2242</v>
      </c>
      <c r="F824" t="s">
        <v>2201</v>
      </c>
      <c r="G824" t="s">
        <v>9002</v>
      </c>
      <c r="H824" t="s">
        <v>14</v>
      </c>
      <c r="I824" t="s">
        <v>9003</v>
      </c>
      <c r="J824" t="s">
        <v>9004</v>
      </c>
      <c r="K824" t="s">
        <v>9418</v>
      </c>
      <c r="L824" t="s">
        <v>14</v>
      </c>
      <c r="M824" t="s">
        <v>14</v>
      </c>
      <c r="N824" t="s">
        <v>9005</v>
      </c>
      <c r="O824" t="s">
        <v>9418</v>
      </c>
      <c r="P824" t="s">
        <v>14</v>
      </c>
      <c r="Q824" t="s">
        <v>9418</v>
      </c>
      <c r="R824" t="s">
        <v>9418</v>
      </c>
      <c r="S824" t="s">
        <v>14</v>
      </c>
      <c r="T824" t="s">
        <v>14</v>
      </c>
      <c r="U824" t="s">
        <v>14</v>
      </c>
      <c r="V824" t="s">
        <v>14</v>
      </c>
      <c r="W824" t="s">
        <v>54</v>
      </c>
      <c r="X824" t="s">
        <v>9006</v>
      </c>
      <c r="Y824" t="s">
        <v>40</v>
      </c>
      <c r="Z824" t="s">
        <v>18</v>
      </c>
      <c r="AA824" t="s">
        <v>14</v>
      </c>
      <c r="AB824" t="s">
        <v>9418</v>
      </c>
      <c r="AC824" t="s">
        <v>9007</v>
      </c>
      <c r="AD824" t="s">
        <v>2348</v>
      </c>
      <c r="AE824" t="s">
        <v>9008</v>
      </c>
      <c r="AF824" t="s">
        <v>9009</v>
      </c>
      <c r="AG824" t="s">
        <v>14</v>
      </c>
      <c r="AH824" t="s">
        <v>2209</v>
      </c>
      <c r="AI824" t="s">
        <v>9010</v>
      </c>
      <c r="AJ824" t="s">
        <v>1168</v>
      </c>
      <c r="AK824" t="s">
        <v>3338</v>
      </c>
      <c r="AL824" t="s">
        <v>1512</v>
      </c>
      <c r="AM824" t="s">
        <v>3338</v>
      </c>
      <c r="AN824" t="s">
        <v>1433</v>
      </c>
      <c r="AO824" t="s">
        <v>34</v>
      </c>
      <c r="AP824" t="s">
        <v>22250</v>
      </c>
      <c r="AQ824" t="s">
        <v>14</v>
      </c>
      <c r="AR824" t="s">
        <v>14</v>
      </c>
      <c r="AS824" t="s">
        <v>14</v>
      </c>
      <c r="AT824" t="s">
        <v>14</v>
      </c>
      <c r="AU824" t="s">
        <v>9011</v>
      </c>
      <c r="AV824" t="s">
        <v>8980</v>
      </c>
      <c r="AW824" t="s">
        <v>2102</v>
      </c>
      <c r="AX824" t="s">
        <v>2102</v>
      </c>
      <c r="AY824" t="s">
        <v>9002</v>
      </c>
      <c r="AZ824" t="s">
        <v>22100</v>
      </c>
      <c r="BA824" t="s">
        <v>22089</v>
      </c>
      <c r="BB824" t="s">
        <v>22089</v>
      </c>
      <c r="BC824">
        <v>238480</v>
      </c>
      <c r="BD824">
        <v>248480</v>
      </c>
      <c r="BE824" t="s">
        <v>14</v>
      </c>
      <c r="BF824" t="s">
        <v>14</v>
      </c>
      <c r="BG824" t="s">
        <v>2214</v>
      </c>
      <c r="BH824" t="s">
        <v>14</v>
      </c>
      <c r="BI824" t="s">
        <v>22092</v>
      </c>
      <c r="BJ824" t="s">
        <v>9012</v>
      </c>
      <c r="BK824" t="s">
        <v>14</v>
      </c>
      <c r="BL824" t="s">
        <v>22100</v>
      </c>
      <c r="BM824" t="s">
        <v>22089</v>
      </c>
      <c r="BN824" t="s">
        <v>9013</v>
      </c>
      <c r="BO824" t="s">
        <v>14</v>
      </c>
      <c r="BP824" t="s">
        <v>9418</v>
      </c>
      <c r="BQ824" t="s">
        <v>2217</v>
      </c>
      <c r="BR824" t="s">
        <v>2303</v>
      </c>
      <c r="BS824" t="s">
        <v>2376</v>
      </c>
      <c r="BT824" t="s">
        <v>14</v>
      </c>
      <c r="BU824" t="s">
        <v>14</v>
      </c>
      <c r="BV824" t="s">
        <v>14</v>
      </c>
      <c r="BW824" t="s">
        <v>14</v>
      </c>
      <c r="BX824" t="s">
        <v>14</v>
      </c>
      <c r="BY824" t="s">
        <v>2220</v>
      </c>
      <c r="BZ824" t="s">
        <v>9418</v>
      </c>
      <c r="CA824" t="s">
        <v>2633</v>
      </c>
      <c r="CB824" t="s">
        <v>14</v>
      </c>
      <c r="CC824" t="s">
        <v>14</v>
      </c>
      <c r="CD824" t="s">
        <v>14</v>
      </c>
      <c r="CE824" t="s">
        <v>14</v>
      </c>
      <c r="CF824" t="s">
        <v>9014</v>
      </c>
      <c r="CG824" t="s">
        <v>524</v>
      </c>
      <c r="CH824" t="s">
        <v>22075</v>
      </c>
      <c r="CJ824" t="s">
        <v>34</v>
      </c>
      <c r="CK824" t="s">
        <v>24</v>
      </c>
      <c r="CM824" s="4" t="str">
        <f>_xlfn.XLOOKUP($CG824,tbl_area_24_07_2024[Nombre Área],tbl_area_24_07_2024[Estado],"Si no se encuentra",2,)</f>
        <v>Chiapas</v>
      </c>
      <c r="CN824" s="4" t="str">
        <f>_xlfn.XLOOKUP($CG824,tbl_area_24_07_2024[Nombre Área],tbl_area_24_07_2024[Estructura],"Si no se encuentra",2,)</f>
        <v>Juntas Distritales</v>
      </c>
    </row>
    <row r="825" spans="1:92" ht="20" x14ac:dyDescent="0.85">
      <c r="A825" t="s">
        <v>22073</v>
      </c>
      <c r="B825" t="s">
        <v>22074</v>
      </c>
      <c r="C825" t="s">
        <v>22075</v>
      </c>
      <c r="D825" t="s">
        <v>2199</v>
      </c>
      <c r="E825" t="s">
        <v>2242</v>
      </c>
      <c r="F825" t="s">
        <v>2201</v>
      </c>
      <c r="G825" t="s">
        <v>9015</v>
      </c>
      <c r="H825" t="s">
        <v>14</v>
      </c>
      <c r="I825" t="s">
        <v>9016</v>
      </c>
      <c r="J825" t="s">
        <v>9017</v>
      </c>
      <c r="K825" t="s">
        <v>23626</v>
      </c>
      <c r="L825" t="s">
        <v>14</v>
      </c>
      <c r="M825" t="s">
        <v>14</v>
      </c>
      <c r="N825" t="s">
        <v>9018</v>
      </c>
      <c r="O825" t="s">
        <v>23626</v>
      </c>
      <c r="P825" t="s">
        <v>14</v>
      </c>
      <c r="Q825" t="s">
        <v>23626</v>
      </c>
      <c r="R825" t="s">
        <v>23626</v>
      </c>
      <c r="S825" t="s">
        <v>14</v>
      </c>
      <c r="T825" t="s">
        <v>14</v>
      </c>
      <c r="U825" t="s">
        <v>14</v>
      </c>
      <c r="V825" t="s">
        <v>14</v>
      </c>
      <c r="W825" t="s">
        <v>54</v>
      </c>
      <c r="X825" t="s">
        <v>9006</v>
      </c>
      <c r="Y825" t="s">
        <v>40</v>
      </c>
      <c r="Z825" t="s">
        <v>18</v>
      </c>
      <c r="AA825" t="s">
        <v>14</v>
      </c>
      <c r="AB825" t="s">
        <v>23626</v>
      </c>
      <c r="AC825" t="s">
        <v>9007</v>
      </c>
      <c r="AD825" t="s">
        <v>2348</v>
      </c>
      <c r="AE825" t="s">
        <v>9008</v>
      </c>
      <c r="AF825" t="s">
        <v>9009</v>
      </c>
      <c r="AG825" t="s">
        <v>14</v>
      </c>
      <c r="AH825" t="s">
        <v>2209</v>
      </c>
      <c r="AI825" t="s">
        <v>9010</v>
      </c>
      <c r="AJ825" t="s">
        <v>1168</v>
      </c>
      <c r="AK825" t="s">
        <v>3338</v>
      </c>
      <c r="AL825" t="s">
        <v>1512</v>
      </c>
      <c r="AM825" t="s">
        <v>3338</v>
      </c>
      <c r="AN825" t="s">
        <v>1433</v>
      </c>
      <c r="AO825" t="s">
        <v>34</v>
      </c>
      <c r="AP825" t="s">
        <v>22250</v>
      </c>
      <c r="AQ825" t="s">
        <v>14</v>
      </c>
      <c r="AR825" t="s">
        <v>14</v>
      </c>
      <c r="AS825" t="s">
        <v>14</v>
      </c>
      <c r="AT825" t="s">
        <v>14</v>
      </c>
      <c r="AU825" t="s">
        <v>9019</v>
      </c>
      <c r="AV825" t="s">
        <v>8980</v>
      </c>
      <c r="AW825" t="s">
        <v>2102</v>
      </c>
      <c r="AX825" t="s">
        <v>2102</v>
      </c>
      <c r="AY825" t="s">
        <v>9015</v>
      </c>
      <c r="AZ825" t="s">
        <v>22100</v>
      </c>
      <c r="BA825" t="s">
        <v>22089</v>
      </c>
      <c r="BB825" t="s">
        <v>22089</v>
      </c>
      <c r="BC825">
        <v>371720</v>
      </c>
      <c r="BD825">
        <v>372720</v>
      </c>
      <c r="BE825" t="s">
        <v>14</v>
      </c>
      <c r="BF825" t="s">
        <v>14</v>
      </c>
      <c r="BG825" t="s">
        <v>2214</v>
      </c>
      <c r="BH825" t="s">
        <v>14</v>
      </c>
      <c r="BI825" t="s">
        <v>22092</v>
      </c>
      <c r="BJ825" t="s">
        <v>9020</v>
      </c>
      <c r="BK825" t="s">
        <v>14</v>
      </c>
      <c r="BL825" t="s">
        <v>22100</v>
      </c>
      <c r="BM825" t="s">
        <v>22089</v>
      </c>
      <c r="BN825" t="s">
        <v>9021</v>
      </c>
      <c r="BO825" t="s">
        <v>14</v>
      </c>
      <c r="BP825" t="s">
        <v>23626</v>
      </c>
      <c r="BQ825" t="s">
        <v>2217</v>
      </c>
      <c r="BR825" t="s">
        <v>2303</v>
      </c>
      <c r="BS825" t="s">
        <v>2376</v>
      </c>
      <c r="BT825" t="s">
        <v>14</v>
      </c>
      <c r="BU825" t="s">
        <v>14</v>
      </c>
      <c r="BV825" t="s">
        <v>14</v>
      </c>
      <c r="BW825" t="s">
        <v>14</v>
      </c>
      <c r="BX825" t="s">
        <v>14</v>
      </c>
      <c r="BY825" t="s">
        <v>2220</v>
      </c>
      <c r="BZ825" t="s">
        <v>23626</v>
      </c>
      <c r="CA825" t="s">
        <v>2633</v>
      </c>
      <c r="CB825" t="s">
        <v>14</v>
      </c>
      <c r="CC825" t="s">
        <v>14</v>
      </c>
      <c r="CD825" t="s">
        <v>14</v>
      </c>
      <c r="CE825" t="s">
        <v>14</v>
      </c>
      <c r="CF825" t="s">
        <v>9022</v>
      </c>
      <c r="CG825" t="s">
        <v>524</v>
      </c>
      <c r="CH825" t="s">
        <v>22075</v>
      </c>
      <c r="CJ825" t="s">
        <v>34</v>
      </c>
      <c r="CK825" t="s">
        <v>24</v>
      </c>
      <c r="CM825" s="4" t="str">
        <f>_xlfn.XLOOKUP($CG825,tbl_area_24_07_2024[Nombre Área],tbl_area_24_07_2024[Estado],"Si no se encuentra",2,)</f>
        <v>Chiapas</v>
      </c>
      <c r="CN825" s="4" t="str">
        <f>_xlfn.XLOOKUP($CG825,tbl_area_24_07_2024[Nombre Área],tbl_area_24_07_2024[Estructura],"Si no se encuentra",2,)</f>
        <v>Juntas Distritales</v>
      </c>
    </row>
    <row r="826" spans="1:92" ht="20" x14ac:dyDescent="0.85">
      <c r="A826" t="s">
        <v>22073</v>
      </c>
      <c r="B826" t="s">
        <v>22074</v>
      </c>
      <c r="C826" t="s">
        <v>22075</v>
      </c>
      <c r="D826" t="s">
        <v>2199</v>
      </c>
      <c r="E826" t="s">
        <v>2242</v>
      </c>
      <c r="F826" t="s">
        <v>2201</v>
      </c>
      <c r="G826" t="s">
        <v>9015</v>
      </c>
      <c r="H826" t="s">
        <v>14</v>
      </c>
      <c r="I826" t="s">
        <v>9023</v>
      </c>
      <c r="J826" t="s">
        <v>9024</v>
      </c>
      <c r="K826" t="s">
        <v>23627</v>
      </c>
      <c r="L826" t="s">
        <v>14</v>
      </c>
      <c r="M826" t="s">
        <v>14</v>
      </c>
      <c r="N826" t="s">
        <v>9025</v>
      </c>
      <c r="O826" t="s">
        <v>23627</v>
      </c>
      <c r="P826" t="s">
        <v>14</v>
      </c>
      <c r="Q826" t="s">
        <v>23627</v>
      </c>
      <c r="R826" t="s">
        <v>23627</v>
      </c>
      <c r="S826" t="s">
        <v>14</v>
      </c>
      <c r="T826" t="s">
        <v>14</v>
      </c>
      <c r="U826" t="s">
        <v>14</v>
      </c>
      <c r="V826" t="s">
        <v>14</v>
      </c>
      <c r="W826" t="s">
        <v>54</v>
      </c>
      <c r="X826" t="s">
        <v>9006</v>
      </c>
      <c r="Y826" t="s">
        <v>40</v>
      </c>
      <c r="Z826" t="s">
        <v>18</v>
      </c>
      <c r="AA826" t="s">
        <v>14</v>
      </c>
      <c r="AB826" t="s">
        <v>23627</v>
      </c>
      <c r="AC826" t="s">
        <v>9007</v>
      </c>
      <c r="AD826" t="s">
        <v>2348</v>
      </c>
      <c r="AE826" t="s">
        <v>9008</v>
      </c>
      <c r="AF826" t="s">
        <v>9009</v>
      </c>
      <c r="AG826" t="s">
        <v>14</v>
      </c>
      <c r="AH826" t="s">
        <v>2209</v>
      </c>
      <c r="AI826" t="s">
        <v>9010</v>
      </c>
      <c r="AJ826" t="s">
        <v>1168</v>
      </c>
      <c r="AK826" t="s">
        <v>3338</v>
      </c>
      <c r="AL826" t="s">
        <v>1512</v>
      </c>
      <c r="AM826" t="s">
        <v>3338</v>
      </c>
      <c r="AN826" t="s">
        <v>1433</v>
      </c>
      <c r="AO826" t="s">
        <v>34</v>
      </c>
      <c r="AP826" t="s">
        <v>22250</v>
      </c>
      <c r="AQ826" t="s">
        <v>14</v>
      </c>
      <c r="AR826" t="s">
        <v>14</v>
      </c>
      <c r="AS826" t="s">
        <v>14</v>
      </c>
      <c r="AT826" t="s">
        <v>14</v>
      </c>
      <c r="AU826" t="s">
        <v>9011</v>
      </c>
      <c r="AV826" t="s">
        <v>8980</v>
      </c>
      <c r="AW826" t="s">
        <v>2102</v>
      </c>
      <c r="AX826" t="s">
        <v>2102</v>
      </c>
      <c r="AY826" t="s">
        <v>9015</v>
      </c>
      <c r="AZ826" t="s">
        <v>22100</v>
      </c>
      <c r="BA826" t="s">
        <v>22089</v>
      </c>
      <c r="BB826" t="s">
        <v>22089</v>
      </c>
      <c r="BC826">
        <v>371720</v>
      </c>
      <c r="BD826">
        <v>372720</v>
      </c>
      <c r="BE826" t="s">
        <v>14</v>
      </c>
      <c r="BF826" t="s">
        <v>14</v>
      </c>
      <c r="BG826" t="s">
        <v>2214</v>
      </c>
      <c r="BH826" t="s">
        <v>14</v>
      </c>
      <c r="BI826" t="s">
        <v>22092</v>
      </c>
      <c r="BJ826" t="s">
        <v>9026</v>
      </c>
      <c r="BK826" t="s">
        <v>14</v>
      </c>
      <c r="BL826" t="s">
        <v>22100</v>
      </c>
      <c r="BM826" t="s">
        <v>22089</v>
      </c>
      <c r="BN826" t="s">
        <v>9027</v>
      </c>
      <c r="BO826" t="s">
        <v>14</v>
      </c>
      <c r="BP826" t="s">
        <v>23627</v>
      </c>
      <c r="BQ826" t="s">
        <v>2217</v>
      </c>
      <c r="BR826" t="s">
        <v>2303</v>
      </c>
      <c r="BS826" t="s">
        <v>2376</v>
      </c>
      <c r="BT826" t="s">
        <v>14</v>
      </c>
      <c r="BU826" t="s">
        <v>14</v>
      </c>
      <c r="BV826" t="s">
        <v>14</v>
      </c>
      <c r="BW826" t="s">
        <v>14</v>
      </c>
      <c r="BX826" t="s">
        <v>14</v>
      </c>
      <c r="BY826" t="s">
        <v>2220</v>
      </c>
      <c r="BZ826" t="s">
        <v>23627</v>
      </c>
      <c r="CA826" t="s">
        <v>2633</v>
      </c>
      <c r="CB826" t="s">
        <v>14</v>
      </c>
      <c r="CC826" t="s">
        <v>14</v>
      </c>
      <c r="CD826" t="s">
        <v>14</v>
      </c>
      <c r="CE826" t="s">
        <v>14</v>
      </c>
      <c r="CF826" t="s">
        <v>9028</v>
      </c>
      <c r="CG826" t="s">
        <v>524</v>
      </c>
      <c r="CH826" t="s">
        <v>22075</v>
      </c>
      <c r="CJ826" t="s">
        <v>34</v>
      </c>
      <c r="CK826" t="s">
        <v>24</v>
      </c>
      <c r="CM826" s="4" t="str">
        <f>_xlfn.XLOOKUP($CG826,tbl_area_24_07_2024[Nombre Área],tbl_area_24_07_2024[Estado],"Si no se encuentra",2,)</f>
        <v>Chiapas</v>
      </c>
      <c r="CN826" s="4" t="str">
        <f>_xlfn.XLOOKUP($CG826,tbl_area_24_07_2024[Nombre Área],tbl_area_24_07_2024[Estructura],"Si no se encuentra",2,)</f>
        <v>Juntas Distritales</v>
      </c>
    </row>
    <row r="827" spans="1:92" ht="20" x14ac:dyDescent="0.85">
      <c r="A827" t="s">
        <v>22073</v>
      </c>
      <c r="B827" t="s">
        <v>22074</v>
      </c>
      <c r="C827" t="s">
        <v>22075</v>
      </c>
      <c r="D827" t="s">
        <v>2199</v>
      </c>
      <c r="E827" t="s">
        <v>2200</v>
      </c>
      <c r="F827" t="s">
        <v>2201</v>
      </c>
      <c r="G827" t="s">
        <v>9029</v>
      </c>
      <c r="H827" t="s">
        <v>14</v>
      </c>
      <c r="I827" t="s">
        <v>9030</v>
      </c>
      <c r="J827" t="s">
        <v>9031</v>
      </c>
      <c r="K827" t="s">
        <v>23628</v>
      </c>
      <c r="L827" t="s">
        <v>14</v>
      </c>
      <c r="M827" t="s">
        <v>14</v>
      </c>
      <c r="N827" t="s">
        <v>9032</v>
      </c>
      <c r="O827" t="s">
        <v>23628</v>
      </c>
      <c r="P827" t="s">
        <v>14</v>
      </c>
      <c r="Q827" t="s">
        <v>23628</v>
      </c>
      <c r="R827" t="s">
        <v>23628</v>
      </c>
      <c r="S827" t="s">
        <v>14</v>
      </c>
      <c r="T827" t="s">
        <v>14</v>
      </c>
      <c r="U827" t="s">
        <v>14</v>
      </c>
      <c r="V827" t="s">
        <v>14</v>
      </c>
      <c r="W827" t="s">
        <v>9033</v>
      </c>
      <c r="X827" t="s">
        <v>39</v>
      </c>
      <c r="Y827" t="s">
        <v>9034</v>
      </c>
      <c r="Z827" t="s">
        <v>18</v>
      </c>
      <c r="AA827" t="s">
        <v>14</v>
      </c>
      <c r="AB827" t="s">
        <v>23628</v>
      </c>
      <c r="AC827" t="s">
        <v>9035</v>
      </c>
      <c r="AD827" t="s">
        <v>2207</v>
      </c>
      <c r="AE827" t="s">
        <v>9036</v>
      </c>
      <c r="AF827" t="s">
        <v>1632</v>
      </c>
      <c r="AG827" t="s">
        <v>2724</v>
      </c>
      <c r="AH827" t="s">
        <v>2209</v>
      </c>
      <c r="AI827" t="s">
        <v>9037</v>
      </c>
      <c r="AJ827" t="s">
        <v>1168</v>
      </c>
      <c r="AK827" t="s">
        <v>433</v>
      </c>
      <c r="AL827" t="s">
        <v>1446</v>
      </c>
      <c r="AM827" t="s">
        <v>433</v>
      </c>
      <c r="AN827" t="s">
        <v>1441</v>
      </c>
      <c r="AO827" t="s">
        <v>433</v>
      </c>
      <c r="AP827" t="s">
        <v>23629</v>
      </c>
      <c r="AQ827" t="s">
        <v>14</v>
      </c>
      <c r="AR827" t="s">
        <v>14</v>
      </c>
      <c r="AS827" t="s">
        <v>14</v>
      </c>
      <c r="AT827" t="s">
        <v>14</v>
      </c>
      <c r="AU827" t="s">
        <v>2211</v>
      </c>
      <c r="AV827" t="s">
        <v>9038</v>
      </c>
      <c r="AW827" t="s">
        <v>9038</v>
      </c>
      <c r="AX827" t="s">
        <v>9038</v>
      </c>
      <c r="AY827" t="s">
        <v>9039</v>
      </c>
      <c r="AZ827" t="s">
        <v>22272</v>
      </c>
      <c r="BA827" t="s">
        <v>22272</v>
      </c>
      <c r="BB827" t="s">
        <v>22094</v>
      </c>
      <c r="BC827">
        <v>948024.2</v>
      </c>
      <c r="BD827">
        <v>1099708.1000000001</v>
      </c>
      <c r="BE827" t="s">
        <v>14</v>
      </c>
      <c r="BF827" t="s">
        <v>14</v>
      </c>
      <c r="BG827" t="s">
        <v>2214</v>
      </c>
      <c r="BH827" t="s">
        <v>14</v>
      </c>
      <c r="BI827" t="s">
        <v>22092</v>
      </c>
      <c r="BJ827" t="s">
        <v>9040</v>
      </c>
      <c r="BK827" t="s">
        <v>14</v>
      </c>
      <c r="BL827" t="s">
        <v>22272</v>
      </c>
      <c r="BM827" t="s">
        <v>22094</v>
      </c>
      <c r="BN827" t="s">
        <v>9041</v>
      </c>
      <c r="BO827" t="s">
        <v>14</v>
      </c>
      <c r="BP827" t="s">
        <v>23628</v>
      </c>
      <c r="BQ827" t="s">
        <v>2217</v>
      </c>
      <c r="BR827" t="s">
        <v>2303</v>
      </c>
      <c r="BS827" t="s">
        <v>2404</v>
      </c>
      <c r="BT827" t="s">
        <v>14</v>
      </c>
      <c r="BU827" t="s">
        <v>14</v>
      </c>
      <c r="BV827" t="s">
        <v>14</v>
      </c>
      <c r="BW827" t="s">
        <v>14</v>
      </c>
      <c r="BX827" t="s">
        <v>14</v>
      </c>
      <c r="BY827" t="s">
        <v>2544</v>
      </c>
      <c r="BZ827" t="s">
        <v>23628</v>
      </c>
      <c r="CA827" t="s">
        <v>14</v>
      </c>
      <c r="CB827" t="s">
        <v>14</v>
      </c>
      <c r="CC827" t="s">
        <v>14</v>
      </c>
      <c r="CD827" t="s">
        <v>14</v>
      </c>
      <c r="CE827" t="s">
        <v>14</v>
      </c>
      <c r="CF827" t="s">
        <v>9042</v>
      </c>
      <c r="CG827" t="s">
        <v>746</v>
      </c>
      <c r="CH827" t="s">
        <v>22075</v>
      </c>
      <c r="CJ827" t="s">
        <v>433</v>
      </c>
      <c r="CK827" t="s">
        <v>24</v>
      </c>
      <c r="CM827" s="4" t="str">
        <f>_xlfn.XLOOKUP($CG827,tbl_area_24_07_2024[Nombre Área],tbl_area_24_07_2024[Estado],"Si no se encuentra",2,)</f>
        <v>San Luis Potosí</v>
      </c>
      <c r="CN827" s="4" t="str">
        <f>_xlfn.XLOOKUP($CG827,tbl_area_24_07_2024[Nombre Área],tbl_area_24_07_2024[Estructura],"Si no se encuentra",2,)</f>
        <v>Juntas Distritales</v>
      </c>
    </row>
    <row r="828" spans="1:92" ht="20" x14ac:dyDescent="0.85">
      <c r="A828" t="s">
        <v>22073</v>
      </c>
      <c r="B828" t="s">
        <v>22074</v>
      </c>
      <c r="C828" t="s">
        <v>22075</v>
      </c>
      <c r="D828" t="s">
        <v>2199</v>
      </c>
      <c r="E828" t="s">
        <v>2242</v>
      </c>
      <c r="F828" t="s">
        <v>2201</v>
      </c>
      <c r="G828" t="s">
        <v>9043</v>
      </c>
      <c r="H828" t="s">
        <v>14</v>
      </c>
      <c r="I828" t="s">
        <v>9044</v>
      </c>
      <c r="J828" t="s">
        <v>9045</v>
      </c>
      <c r="K828" t="s">
        <v>23630</v>
      </c>
      <c r="L828" t="s">
        <v>14</v>
      </c>
      <c r="M828" t="s">
        <v>14</v>
      </c>
      <c r="N828" t="s">
        <v>9046</v>
      </c>
      <c r="O828" t="s">
        <v>23630</v>
      </c>
      <c r="P828" t="s">
        <v>14</v>
      </c>
      <c r="Q828" t="s">
        <v>23630</v>
      </c>
      <c r="R828" t="s">
        <v>23630</v>
      </c>
      <c r="S828" t="s">
        <v>14</v>
      </c>
      <c r="T828" t="s">
        <v>14</v>
      </c>
      <c r="U828" t="s">
        <v>14</v>
      </c>
      <c r="V828" t="s">
        <v>14</v>
      </c>
      <c r="W828" t="s">
        <v>9047</v>
      </c>
      <c r="X828" t="s">
        <v>344</v>
      </c>
      <c r="Y828" t="s">
        <v>2086</v>
      </c>
      <c r="Z828" t="s">
        <v>12</v>
      </c>
      <c r="AA828" t="s">
        <v>14</v>
      </c>
      <c r="AB828" t="s">
        <v>23630</v>
      </c>
      <c r="AC828" t="s">
        <v>9048</v>
      </c>
      <c r="AD828" t="s">
        <v>2207</v>
      </c>
      <c r="AE828" t="s">
        <v>9049</v>
      </c>
      <c r="AF828" t="s">
        <v>1515</v>
      </c>
      <c r="AG828" t="s">
        <v>14</v>
      </c>
      <c r="AH828" t="s">
        <v>2209</v>
      </c>
      <c r="AI828" t="s">
        <v>9050</v>
      </c>
      <c r="AJ828" t="s">
        <v>1168</v>
      </c>
      <c r="AK828" t="s">
        <v>433</v>
      </c>
      <c r="AL828" t="s">
        <v>1446</v>
      </c>
      <c r="AM828" t="s">
        <v>433</v>
      </c>
      <c r="AN828" t="s">
        <v>1441</v>
      </c>
      <c r="AO828" t="s">
        <v>433</v>
      </c>
      <c r="AP828" t="s">
        <v>23631</v>
      </c>
      <c r="AQ828" t="s">
        <v>14</v>
      </c>
      <c r="AR828" t="s">
        <v>14</v>
      </c>
      <c r="AS828" t="s">
        <v>14</v>
      </c>
      <c r="AT828" t="s">
        <v>14</v>
      </c>
      <c r="AU828" t="s">
        <v>3317</v>
      </c>
      <c r="AV828" t="s">
        <v>9038</v>
      </c>
      <c r="AW828" t="s">
        <v>9038</v>
      </c>
      <c r="AX828" t="s">
        <v>9038</v>
      </c>
      <c r="AY828" t="s">
        <v>9051</v>
      </c>
      <c r="AZ828" t="s">
        <v>22272</v>
      </c>
      <c r="BA828" t="s">
        <v>22272</v>
      </c>
      <c r="BB828" t="s">
        <v>22127</v>
      </c>
      <c r="BC828">
        <v>107221.5</v>
      </c>
      <c r="BD828">
        <v>124377</v>
      </c>
      <c r="BE828" t="s">
        <v>14</v>
      </c>
      <c r="BF828" t="s">
        <v>14</v>
      </c>
      <c r="BG828" t="s">
        <v>2214</v>
      </c>
      <c r="BH828" t="s">
        <v>14</v>
      </c>
      <c r="BI828" t="s">
        <v>22092</v>
      </c>
      <c r="BJ828" t="s">
        <v>9052</v>
      </c>
      <c r="BK828" t="s">
        <v>14</v>
      </c>
      <c r="BL828" t="s">
        <v>22272</v>
      </c>
      <c r="BM828" t="s">
        <v>22127</v>
      </c>
      <c r="BN828" t="s">
        <v>9053</v>
      </c>
      <c r="BO828" t="s">
        <v>14</v>
      </c>
      <c r="BP828" t="s">
        <v>23630</v>
      </c>
      <c r="BQ828" t="s">
        <v>2217</v>
      </c>
      <c r="BR828" t="s">
        <v>2303</v>
      </c>
      <c r="BS828" t="s">
        <v>2404</v>
      </c>
      <c r="BT828" t="s">
        <v>14</v>
      </c>
      <c r="BU828" t="s">
        <v>14</v>
      </c>
      <c r="BV828" t="s">
        <v>14</v>
      </c>
      <c r="BW828" t="s">
        <v>14</v>
      </c>
      <c r="BX828" t="s">
        <v>14</v>
      </c>
      <c r="BY828" t="s">
        <v>2544</v>
      </c>
      <c r="BZ828" t="s">
        <v>23630</v>
      </c>
      <c r="CA828" t="s">
        <v>14</v>
      </c>
      <c r="CB828" t="s">
        <v>14</v>
      </c>
      <c r="CC828" t="s">
        <v>14</v>
      </c>
      <c r="CD828" t="s">
        <v>14</v>
      </c>
      <c r="CE828" t="s">
        <v>14</v>
      </c>
      <c r="CF828" t="s">
        <v>9054</v>
      </c>
      <c r="CG828" t="s">
        <v>746</v>
      </c>
      <c r="CH828" t="s">
        <v>22075</v>
      </c>
      <c r="CJ828" t="s">
        <v>433</v>
      </c>
      <c r="CK828" t="s">
        <v>24</v>
      </c>
      <c r="CM828" s="4" t="str">
        <f>_xlfn.XLOOKUP($CG828,tbl_area_24_07_2024[Nombre Área],tbl_area_24_07_2024[Estado],"Si no se encuentra",2,)</f>
        <v>San Luis Potosí</v>
      </c>
      <c r="CN828" s="4" t="str">
        <f>_xlfn.XLOOKUP($CG828,tbl_area_24_07_2024[Nombre Área],tbl_area_24_07_2024[Estructura],"Si no se encuentra",2,)</f>
        <v>Juntas Distritales</v>
      </c>
    </row>
    <row r="829" spans="1:92" ht="20" x14ac:dyDescent="0.85">
      <c r="A829" t="s">
        <v>22073</v>
      </c>
      <c r="B829" t="s">
        <v>22074</v>
      </c>
      <c r="C829" t="s">
        <v>22075</v>
      </c>
      <c r="D829" t="s">
        <v>2199</v>
      </c>
      <c r="E829" t="s">
        <v>2242</v>
      </c>
      <c r="F829" t="s">
        <v>2201</v>
      </c>
      <c r="G829" t="s">
        <v>9055</v>
      </c>
      <c r="H829" t="s">
        <v>14</v>
      </c>
      <c r="I829" t="s">
        <v>3681</v>
      </c>
      <c r="J829" t="s">
        <v>9056</v>
      </c>
      <c r="K829" t="s">
        <v>23632</v>
      </c>
      <c r="L829" t="s">
        <v>14</v>
      </c>
      <c r="M829" t="s">
        <v>14</v>
      </c>
      <c r="N829" t="s">
        <v>9057</v>
      </c>
      <c r="O829" t="s">
        <v>23632</v>
      </c>
      <c r="P829" t="s">
        <v>14</v>
      </c>
      <c r="Q829" t="s">
        <v>23632</v>
      </c>
      <c r="R829" t="s">
        <v>23632</v>
      </c>
      <c r="S829" t="s">
        <v>14</v>
      </c>
      <c r="T829" t="s">
        <v>14</v>
      </c>
      <c r="U829" t="s">
        <v>14</v>
      </c>
      <c r="V829" t="s">
        <v>14</v>
      </c>
      <c r="W829" t="s">
        <v>9047</v>
      </c>
      <c r="X829" t="s">
        <v>344</v>
      </c>
      <c r="Y829" t="s">
        <v>2086</v>
      </c>
      <c r="Z829" t="s">
        <v>12</v>
      </c>
      <c r="AA829" t="s">
        <v>14</v>
      </c>
      <c r="AB829" t="s">
        <v>23632</v>
      </c>
      <c r="AC829" t="s">
        <v>9048</v>
      </c>
      <c r="AD829" t="s">
        <v>2207</v>
      </c>
      <c r="AE829" t="s">
        <v>9049</v>
      </c>
      <c r="AF829" t="s">
        <v>1515</v>
      </c>
      <c r="AG829" t="s">
        <v>14</v>
      </c>
      <c r="AH829" t="s">
        <v>2209</v>
      </c>
      <c r="AI829" t="s">
        <v>9050</v>
      </c>
      <c r="AJ829" t="s">
        <v>1168</v>
      </c>
      <c r="AK829" t="s">
        <v>433</v>
      </c>
      <c r="AL829" t="s">
        <v>1446</v>
      </c>
      <c r="AM829" t="s">
        <v>433</v>
      </c>
      <c r="AN829" t="s">
        <v>1441</v>
      </c>
      <c r="AO829" t="s">
        <v>433</v>
      </c>
      <c r="AP829" t="s">
        <v>23631</v>
      </c>
      <c r="AQ829" t="s">
        <v>14</v>
      </c>
      <c r="AR829" t="s">
        <v>14</v>
      </c>
      <c r="AS829" t="s">
        <v>14</v>
      </c>
      <c r="AT829" t="s">
        <v>14</v>
      </c>
      <c r="AU829" t="s">
        <v>2252</v>
      </c>
      <c r="AV829" t="s">
        <v>9038</v>
      </c>
      <c r="AW829" t="s">
        <v>9038</v>
      </c>
      <c r="AX829" t="s">
        <v>9038</v>
      </c>
      <c r="AY829" t="s">
        <v>9058</v>
      </c>
      <c r="AZ829" t="s">
        <v>22272</v>
      </c>
      <c r="BA829" t="s">
        <v>22272</v>
      </c>
      <c r="BB829" t="s">
        <v>22127</v>
      </c>
      <c r="BC829">
        <v>107221.5</v>
      </c>
      <c r="BD829">
        <v>124377</v>
      </c>
      <c r="BE829" t="s">
        <v>14</v>
      </c>
      <c r="BF829" t="s">
        <v>14</v>
      </c>
      <c r="BG829" t="s">
        <v>2214</v>
      </c>
      <c r="BH829" t="s">
        <v>14</v>
      </c>
      <c r="BI829" t="s">
        <v>22092</v>
      </c>
      <c r="BJ829" t="s">
        <v>9059</v>
      </c>
      <c r="BK829" t="s">
        <v>14</v>
      </c>
      <c r="BL829" t="s">
        <v>22272</v>
      </c>
      <c r="BM829" t="s">
        <v>22127</v>
      </c>
      <c r="BN829" t="s">
        <v>9060</v>
      </c>
      <c r="BO829" t="s">
        <v>14</v>
      </c>
      <c r="BP829" t="s">
        <v>23632</v>
      </c>
      <c r="BQ829" t="s">
        <v>2217</v>
      </c>
      <c r="BR829" t="s">
        <v>2303</v>
      </c>
      <c r="BS829" t="s">
        <v>2404</v>
      </c>
      <c r="BT829" t="s">
        <v>14</v>
      </c>
      <c r="BU829" t="s">
        <v>14</v>
      </c>
      <c r="BV829" t="s">
        <v>14</v>
      </c>
      <c r="BW829" t="s">
        <v>14</v>
      </c>
      <c r="BX829" t="s">
        <v>14</v>
      </c>
      <c r="BY829" t="s">
        <v>2544</v>
      </c>
      <c r="BZ829" t="s">
        <v>23632</v>
      </c>
      <c r="CA829" t="s">
        <v>14</v>
      </c>
      <c r="CB829" t="s">
        <v>14</v>
      </c>
      <c r="CC829" t="s">
        <v>14</v>
      </c>
      <c r="CD829" t="s">
        <v>14</v>
      </c>
      <c r="CE829" t="s">
        <v>14</v>
      </c>
      <c r="CF829" t="s">
        <v>9061</v>
      </c>
      <c r="CG829" t="s">
        <v>746</v>
      </c>
      <c r="CH829" t="s">
        <v>22075</v>
      </c>
      <c r="CJ829" t="s">
        <v>433</v>
      </c>
      <c r="CK829" t="s">
        <v>24</v>
      </c>
      <c r="CM829" s="4" t="str">
        <f>_xlfn.XLOOKUP($CG829,tbl_area_24_07_2024[Nombre Área],tbl_area_24_07_2024[Estado],"Si no se encuentra",2,)</f>
        <v>San Luis Potosí</v>
      </c>
      <c r="CN829" s="4" t="str">
        <f>_xlfn.XLOOKUP($CG829,tbl_area_24_07_2024[Nombre Área],tbl_area_24_07_2024[Estructura],"Si no se encuentra",2,)</f>
        <v>Juntas Distritales</v>
      </c>
    </row>
    <row r="830" spans="1:92" ht="20" x14ac:dyDescent="0.85">
      <c r="A830" t="s">
        <v>22073</v>
      </c>
      <c r="B830" t="s">
        <v>22074</v>
      </c>
      <c r="C830" t="s">
        <v>22075</v>
      </c>
      <c r="D830" t="s">
        <v>2199</v>
      </c>
      <c r="E830" t="s">
        <v>2242</v>
      </c>
      <c r="F830" t="s">
        <v>2201</v>
      </c>
      <c r="G830" t="s">
        <v>9062</v>
      </c>
      <c r="H830" t="s">
        <v>14</v>
      </c>
      <c r="I830" t="s">
        <v>3681</v>
      </c>
      <c r="J830" t="s">
        <v>9063</v>
      </c>
      <c r="K830" t="s">
        <v>23633</v>
      </c>
      <c r="L830" t="s">
        <v>14</v>
      </c>
      <c r="M830" t="s">
        <v>14</v>
      </c>
      <c r="N830" t="s">
        <v>9064</v>
      </c>
      <c r="O830" t="s">
        <v>23633</v>
      </c>
      <c r="P830" t="s">
        <v>14</v>
      </c>
      <c r="Q830" t="s">
        <v>23633</v>
      </c>
      <c r="R830" t="s">
        <v>23633</v>
      </c>
      <c r="S830" t="s">
        <v>14</v>
      </c>
      <c r="T830" t="s">
        <v>14</v>
      </c>
      <c r="U830" t="s">
        <v>14</v>
      </c>
      <c r="V830" t="s">
        <v>14</v>
      </c>
      <c r="W830" t="s">
        <v>14</v>
      </c>
      <c r="X830" t="s">
        <v>14</v>
      </c>
      <c r="Y830" t="s">
        <v>14</v>
      </c>
      <c r="Z830" t="s">
        <v>14</v>
      </c>
      <c r="AA830" t="s">
        <v>9065</v>
      </c>
      <c r="AB830" t="s">
        <v>23633</v>
      </c>
      <c r="AC830" t="s">
        <v>9066</v>
      </c>
      <c r="AD830" t="s">
        <v>2207</v>
      </c>
      <c r="AE830" t="s">
        <v>1911</v>
      </c>
      <c r="AF830" t="s">
        <v>5738</v>
      </c>
      <c r="AG830" t="s">
        <v>14</v>
      </c>
      <c r="AH830" t="s">
        <v>2337</v>
      </c>
      <c r="AI830" t="s">
        <v>9067</v>
      </c>
      <c r="AJ830" t="s">
        <v>1168</v>
      </c>
      <c r="AK830" t="s">
        <v>433</v>
      </c>
      <c r="AL830" t="s">
        <v>1446</v>
      </c>
      <c r="AM830" t="s">
        <v>433</v>
      </c>
      <c r="AN830" t="s">
        <v>1441</v>
      </c>
      <c r="AO830" t="s">
        <v>433</v>
      </c>
      <c r="AP830" t="s">
        <v>23634</v>
      </c>
      <c r="AQ830" t="s">
        <v>14</v>
      </c>
      <c r="AR830" t="s">
        <v>14</v>
      </c>
      <c r="AS830" t="s">
        <v>14</v>
      </c>
      <c r="AT830" t="s">
        <v>14</v>
      </c>
      <c r="AU830" t="s">
        <v>2252</v>
      </c>
      <c r="AV830" t="s">
        <v>9038</v>
      </c>
      <c r="AW830" t="s">
        <v>9038</v>
      </c>
      <c r="AX830" t="s">
        <v>9038</v>
      </c>
      <c r="AY830" t="s">
        <v>9068</v>
      </c>
      <c r="AZ830" t="s">
        <v>22104</v>
      </c>
      <c r="BA830" t="s">
        <v>22104</v>
      </c>
      <c r="BB830" t="s">
        <v>22089</v>
      </c>
      <c r="BC830">
        <v>75558.67</v>
      </c>
      <c r="BD830">
        <v>87648.06</v>
      </c>
      <c r="BE830" t="s">
        <v>14</v>
      </c>
      <c r="BF830" t="s">
        <v>14</v>
      </c>
      <c r="BG830" t="s">
        <v>2214</v>
      </c>
      <c r="BH830" t="s">
        <v>14</v>
      </c>
      <c r="BI830" t="s">
        <v>22092</v>
      </c>
      <c r="BJ830" t="s">
        <v>9069</v>
      </c>
      <c r="BK830" t="s">
        <v>14</v>
      </c>
      <c r="BL830" t="s">
        <v>22104</v>
      </c>
      <c r="BM830" t="s">
        <v>22089</v>
      </c>
      <c r="BN830" t="s">
        <v>9070</v>
      </c>
      <c r="BO830" t="s">
        <v>14</v>
      </c>
      <c r="BP830" t="s">
        <v>23633</v>
      </c>
      <c r="BQ830" t="s">
        <v>2217</v>
      </c>
      <c r="BR830" t="s">
        <v>2303</v>
      </c>
      <c r="BS830" t="s">
        <v>2404</v>
      </c>
      <c r="BT830" t="s">
        <v>14</v>
      </c>
      <c r="BU830" t="s">
        <v>14</v>
      </c>
      <c r="BV830" t="s">
        <v>14</v>
      </c>
      <c r="BW830" t="s">
        <v>14</v>
      </c>
      <c r="BX830" t="s">
        <v>14</v>
      </c>
      <c r="BY830" t="s">
        <v>2220</v>
      </c>
      <c r="BZ830" t="s">
        <v>23633</v>
      </c>
      <c r="CA830" t="s">
        <v>14</v>
      </c>
      <c r="CB830" t="s">
        <v>14</v>
      </c>
      <c r="CC830" t="s">
        <v>14</v>
      </c>
      <c r="CD830" t="s">
        <v>14</v>
      </c>
      <c r="CE830" t="s">
        <v>14</v>
      </c>
      <c r="CF830" t="s">
        <v>9071</v>
      </c>
      <c r="CG830" t="s">
        <v>746</v>
      </c>
      <c r="CH830" t="s">
        <v>22075</v>
      </c>
      <c r="CJ830" t="s">
        <v>433</v>
      </c>
      <c r="CK830" t="s">
        <v>24</v>
      </c>
      <c r="CM830" s="4" t="str">
        <f>_xlfn.XLOOKUP($CG830,tbl_area_24_07_2024[Nombre Área],tbl_area_24_07_2024[Estado],"Si no se encuentra",2,)</f>
        <v>San Luis Potosí</v>
      </c>
      <c r="CN830" s="4" t="str">
        <f>_xlfn.XLOOKUP($CG830,tbl_area_24_07_2024[Nombre Área],tbl_area_24_07_2024[Estructura],"Si no se encuentra",2,)</f>
        <v>Juntas Distritales</v>
      </c>
    </row>
    <row r="831" spans="1:92" ht="20" x14ac:dyDescent="0.85">
      <c r="A831" t="s">
        <v>22073</v>
      </c>
      <c r="B831" t="s">
        <v>22074</v>
      </c>
      <c r="C831" t="s">
        <v>22075</v>
      </c>
      <c r="D831" t="s">
        <v>2199</v>
      </c>
      <c r="E831" t="s">
        <v>2200</v>
      </c>
      <c r="F831" t="s">
        <v>2201</v>
      </c>
      <c r="G831" t="s">
        <v>9072</v>
      </c>
      <c r="H831" t="s">
        <v>14</v>
      </c>
      <c r="I831" t="s">
        <v>9073</v>
      </c>
      <c r="J831" t="s">
        <v>9074</v>
      </c>
      <c r="K831" t="s">
        <v>23635</v>
      </c>
      <c r="L831" t="s">
        <v>14</v>
      </c>
      <c r="M831" t="s">
        <v>14</v>
      </c>
      <c r="N831" t="s">
        <v>9075</v>
      </c>
      <c r="O831" t="s">
        <v>23635</v>
      </c>
      <c r="P831" t="s">
        <v>14</v>
      </c>
      <c r="Q831" t="s">
        <v>23635</v>
      </c>
      <c r="R831" t="s">
        <v>23635</v>
      </c>
      <c r="S831" t="s">
        <v>14</v>
      </c>
      <c r="T831" t="s">
        <v>14</v>
      </c>
      <c r="U831" t="s">
        <v>14</v>
      </c>
      <c r="V831" t="s">
        <v>14</v>
      </c>
      <c r="W831" t="s">
        <v>14</v>
      </c>
      <c r="X831" t="s">
        <v>14</v>
      </c>
      <c r="Y831" t="s">
        <v>14</v>
      </c>
      <c r="Z831" t="s">
        <v>14</v>
      </c>
      <c r="AA831" t="s">
        <v>9076</v>
      </c>
      <c r="AB831" t="s">
        <v>23635</v>
      </c>
      <c r="AC831" t="s">
        <v>9077</v>
      </c>
      <c r="AD831" t="s">
        <v>2348</v>
      </c>
      <c r="AE831" t="s">
        <v>9078</v>
      </c>
      <c r="AF831" t="s">
        <v>6721</v>
      </c>
      <c r="AG831" t="s">
        <v>14</v>
      </c>
      <c r="AH831" t="s">
        <v>1956</v>
      </c>
      <c r="AI831" t="s">
        <v>9079</v>
      </c>
      <c r="AJ831" t="s">
        <v>1168</v>
      </c>
      <c r="AK831" t="s">
        <v>433</v>
      </c>
      <c r="AL831" t="s">
        <v>1446</v>
      </c>
      <c r="AM831" t="s">
        <v>433</v>
      </c>
      <c r="AN831" t="s">
        <v>1441</v>
      </c>
      <c r="AO831" t="s">
        <v>433</v>
      </c>
      <c r="AP831" t="s">
        <v>23636</v>
      </c>
      <c r="AQ831" t="s">
        <v>14</v>
      </c>
      <c r="AR831" t="s">
        <v>14</v>
      </c>
      <c r="AS831" t="s">
        <v>14</v>
      </c>
      <c r="AT831" t="s">
        <v>14</v>
      </c>
      <c r="AU831" t="s">
        <v>2252</v>
      </c>
      <c r="AV831" t="s">
        <v>9038</v>
      </c>
      <c r="AW831" t="s">
        <v>9038</v>
      </c>
      <c r="AX831" t="s">
        <v>9038</v>
      </c>
      <c r="AY831" t="s">
        <v>9080</v>
      </c>
      <c r="AZ831" t="s">
        <v>22104</v>
      </c>
      <c r="BA831" t="s">
        <v>22104</v>
      </c>
      <c r="BB831" t="s">
        <v>22089</v>
      </c>
      <c r="BC831">
        <v>34951.68</v>
      </c>
      <c r="BD831">
        <v>40544</v>
      </c>
      <c r="BE831" t="s">
        <v>14</v>
      </c>
      <c r="BF831" t="s">
        <v>14</v>
      </c>
      <c r="BG831" t="s">
        <v>2214</v>
      </c>
      <c r="BH831" t="s">
        <v>14</v>
      </c>
      <c r="BI831" t="s">
        <v>22092</v>
      </c>
      <c r="BJ831" t="s">
        <v>9081</v>
      </c>
      <c r="BK831" t="s">
        <v>14</v>
      </c>
      <c r="BL831" t="s">
        <v>22104</v>
      </c>
      <c r="BM831" t="s">
        <v>22089</v>
      </c>
      <c r="BN831" t="s">
        <v>9082</v>
      </c>
      <c r="BO831" t="s">
        <v>14</v>
      </c>
      <c r="BP831" t="s">
        <v>23635</v>
      </c>
      <c r="BQ831" t="s">
        <v>2217</v>
      </c>
      <c r="BR831" t="s">
        <v>2303</v>
      </c>
      <c r="BS831" t="s">
        <v>2404</v>
      </c>
      <c r="BT831" t="s">
        <v>14</v>
      </c>
      <c r="BU831" t="s">
        <v>14</v>
      </c>
      <c r="BV831" t="s">
        <v>14</v>
      </c>
      <c r="BW831" t="s">
        <v>14</v>
      </c>
      <c r="BX831" t="s">
        <v>14</v>
      </c>
      <c r="BY831" t="s">
        <v>2220</v>
      </c>
      <c r="BZ831" t="s">
        <v>23635</v>
      </c>
      <c r="CA831" t="s">
        <v>14</v>
      </c>
      <c r="CB831" t="s">
        <v>14</v>
      </c>
      <c r="CC831" t="s">
        <v>14</v>
      </c>
      <c r="CD831" t="s">
        <v>14</v>
      </c>
      <c r="CE831" t="s">
        <v>14</v>
      </c>
      <c r="CF831" t="s">
        <v>9083</v>
      </c>
      <c r="CG831" t="s">
        <v>746</v>
      </c>
      <c r="CH831" t="s">
        <v>22075</v>
      </c>
      <c r="CJ831" t="s">
        <v>433</v>
      </c>
      <c r="CK831" t="s">
        <v>24</v>
      </c>
      <c r="CM831" s="4" t="str">
        <f>_xlfn.XLOOKUP($CG831,tbl_area_24_07_2024[Nombre Área],tbl_area_24_07_2024[Estado],"Si no se encuentra",2,)</f>
        <v>San Luis Potosí</v>
      </c>
      <c r="CN831" s="4" t="str">
        <f>_xlfn.XLOOKUP($CG831,tbl_area_24_07_2024[Nombre Área],tbl_area_24_07_2024[Estructura],"Si no se encuentra",2,)</f>
        <v>Juntas Distritales</v>
      </c>
    </row>
    <row r="832" spans="1:92" ht="20" x14ac:dyDescent="0.85">
      <c r="A832" t="s">
        <v>22073</v>
      </c>
      <c r="B832" t="s">
        <v>22074</v>
      </c>
      <c r="C832" t="s">
        <v>22075</v>
      </c>
      <c r="D832" t="s">
        <v>2199</v>
      </c>
      <c r="E832" t="s">
        <v>2200</v>
      </c>
      <c r="F832" t="s">
        <v>2201</v>
      </c>
      <c r="G832" t="s">
        <v>9084</v>
      </c>
      <c r="H832" t="s">
        <v>14</v>
      </c>
      <c r="I832" t="s">
        <v>9085</v>
      </c>
      <c r="J832" t="s">
        <v>9086</v>
      </c>
      <c r="K832" t="s">
        <v>23637</v>
      </c>
      <c r="L832" t="s">
        <v>14</v>
      </c>
      <c r="M832" t="s">
        <v>14</v>
      </c>
      <c r="N832" t="s">
        <v>9087</v>
      </c>
      <c r="O832" t="s">
        <v>23637</v>
      </c>
      <c r="P832" t="s">
        <v>14</v>
      </c>
      <c r="Q832" t="s">
        <v>23637</v>
      </c>
      <c r="R832" t="s">
        <v>23637</v>
      </c>
      <c r="S832" t="s">
        <v>14</v>
      </c>
      <c r="T832" t="s">
        <v>14</v>
      </c>
      <c r="U832" t="s">
        <v>14</v>
      </c>
      <c r="V832" t="s">
        <v>14</v>
      </c>
      <c r="W832" t="s">
        <v>9088</v>
      </c>
      <c r="X832" t="s">
        <v>244</v>
      </c>
      <c r="Y832" t="s">
        <v>140</v>
      </c>
      <c r="Z832" t="s">
        <v>12</v>
      </c>
      <c r="AA832" t="s">
        <v>14</v>
      </c>
      <c r="AB832" t="s">
        <v>23637</v>
      </c>
      <c r="AC832" t="s">
        <v>9089</v>
      </c>
      <c r="AD832" t="s">
        <v>2348</v>
      </c>
      <c r="AE832" t="s">
        <v>253</v>
      </c>
      <c r="AF832" t="s">
        <v>1628</v>
      </c>
      <c r="AG832" t="s">
        <v>14</v>
      </c>
      <c r="AH832" t="s">
        <v>2209</v>
      </c>
      <c r="AI832" t="s">
        <v>2287</v>
      </c>
      <c r="AJ832" t="s">
        <v>23638</v>
      </c>
      <c r="AK832" t="s">
        <v>212</v>
      </c>
      <c r="AL832" t="s">
        <v>1172</v>
      </c>
      <c r="AM832" t="s">
        <v>212</v>
      </c>
      <c r="AN832" t="s">
        <v>1206</v>
      </c>
      <c r="AO832" t="s">
        <v>212</v>
      </c>
      <c r="AP832" t="s">
        <v>23099</v>
      </c>
      <c r="AQ832" t="s">
        <v>14</v>
      </c>
      <c r="AR832" t="s">
        <v>14</v>
      </c>
      <c r="AS832" t="s">
        <v>14</v>
      </c>
      <c r="AT832" t="s">
        <v>14</v>
      </c>
      <c r="AU832" t="s">
        <v>2211</v>
      </c>
      <c r="AV832" t="s">
        <v>9090</v>
      </c>
      <c r="AW832" t="s">
        <v>9090</v>
      </c>
      <c r="AX832" t="s">
        <v>9090</v>
      </c>
      <c r="AY832" t="s">
        <v>2378</v>
      </c>
      <c r="AZ832" t="s">
        <v>23639</v>
      </c>
      <c r="BA832" t="s">
        <v>22074</v>
      </c>
      <c r="BB832" t="s">
        <v>22089</v>
      </c>
      <c r="BC832">
        <v>21399.75</v>
      </c>
      <c r="BD832">
        <v>24823.71</v>
      </c>
      <c r="BE832" t="s">
        <v>14</v>
      </c>
      <c r="BF832" t="s">
        <v>14</v>
      </c>
      <c r="BG832" t="s">
        <v>2214</v>
      </c>
      <c r="BH832" t="s">
        <v>14</v>
      </c>
      <c r="BI832" t="s">
        <v>22092</v>
      </c>
      <c r="BJ832" t="s">
        <v>9087</v>
      </c>
      <c r="BK832" t="s">
        <v>14</v>
      </c>
      <c r="BL832" t="s">
        <v>22074</v>
      </c>
      <c r="BM832" t="s">
        <v>22089</v>
      </c>
      <c r="BN832" t="s">
        <v>9091</v>
      </c>
      <c r="BO832" t="s">
        <v>14</v>
      </c>
      <c r="BP832" t="s">
        <v>23637</v>
      </c>
      <c r="BQ832" t="s">
        <v>2217</v>
      </c>
      <c r="BR832" t="s">
        <v>2303</v>
      </c>
      <c r="BS832" t="s">
        <v>2404</v>
      </c>
      <c r="BT832" t="s">
        <v>14</v>
      </c>
      <c r="BU832" t="s">
        <v>14</v>
      </c>
      <c r="BV832" t="s">
        <v>14</v>
      </c>
      <c r="BW832" t="s">
        <v>14</v>
      </c>
      <c r="BX832" t="s">
        <v>14</v>
      </c>
      <c r="BY832" t="s">
        <v>2220</v>
      </c>
      <c r="BZ832" t="s">
        <v>23637</v>
      </c>
      <c r="CA832" t="s">
        <v>2633</v>
      </c>
      <c r="CB832" t="s">
        <v>14</v>
      </c>
      <c r="CC832" t="s">
        <v>14</v>
      </c>
      <c r="CD832" t="s">
        <v>14</v>
      </c>
      <c r="CE832" t="s">
        <v>14</v>
      </c>
      <c r="CF832" t="s">
        <v>9092</v>
      </c>
      <c r="CG832" t="s">
        <v>211</v>
      </c>
      <c r="CH832" t="s">
        <v>22075</v>
      </c>
      <c r="CJ832" t="s">
        <v>212</v>
      </c>
      <c r="CK832" t="s">
        <v>16</v>
      </c>
      <c r="CM832" s="4" t="str">
        <f>_xlfn.XLOOKUP($CG832,tbl_area_24_07_2024[Nombre Área],tbl_area_24_07_2024[Estado],"Si no se encuentra",2,)</f>
        <v>Colima</v>
      </c>
      <c r="CN832" s="4" t="str">
        <f>_xlfn.XLOOKUP($CG832,tbl_area_24_07_2024[Nombre Área],tbl_area_24_07_2024[Estructura],"Si no se encuentra",2,)</f>
        <v>Juntas Locales</v>
      </c>
    </row>
    <row r="833" spans="1:92" ht="20" x14ac:dyDescent="0.85">
      <c r="A833" t="s">
        <v>22073</v>
      </c>
      <c r="B833" t="s">
        <v>22074</v>
      </c>
      <c r="C833" t="s">
        <v>22075</v>
      </c>
      <c r="D833" t="s">
        <v>2199</v>
      </c>
      <c r="E833" t="s">
        <v>2200</v>
      </c>
      <c r="F833" t="s">
        <v>2201</v>
      </c>
      <c r="G833" t="s">
        <v>9093</v>
      </c>
      <c r="H833" t="s">
        <v>14</v>
      </c>
      <c r="I833" t="s">
        <v>9094</v>
      </c>
      <c r="J833" t="s">
        <v>9095</v>
      </c>
      <c r="K833" t="s">
        <v>23640</v>
      </c>
      <c r="L833" t="s">
        <v>14</v>
      </c>
      <c r="M833" t="s">
        <v>14</v>
      </c>
      <c r="N833" t="s">
        <v>9096</v>
      </c>
      <c r="O833" t="s">
        <v>23640</v>
      </c>
      <c r="P833" t="s">
        <v>14</v>
      </c>
      <c r="Q833" t="s">
        <v>23640</v>
      </c>
      <c r="R833" t="s">
        <v>23640</v>
      </c>
      <c r="S833" t="s">
        <v>14</v>
      </c>
      <c r="T833" t="s">
        <v>14</v>
      </c>
      <c r="U833" t="s">
        <v>14</v>
      </c>
      <c r="V833" t="s">
        <v>14</v>
      </c>
      <c r="W833" t="s">
        <v>1380</v>
      </c>
      <c r="X833" t="s">
        <v>52</v>
      </c>
      <c r="Y833" t="s">
        <v>1291</v>
      </c>
      <c r="Z833" t="s">
        <v>18</v>
      </c>
      <c r="AA833" t="s">
        <v>14</v>
      </c>
      <c r="AB833" t="s">
        <v>23640</v>
      </c>
      <c r="AC833" t="s">
        <v>9097</v>
      </c>
      <c r="AD833" t="s">
        <v>2207</v>
      </c>
      <c r="AE833" t="s">
        <v>9098</v>
      </c>
      <c r="AF833" t="s">
        <v>1538</v>
      </c>
      <c r="AG833" t="s">
        <v>14</v>
      </c>
      <c r="AH833" t="s">
        <v>2209</v>
      </c>
      <c r="AI833" t="s">
        <v>373</v>
      </c>
      <c r="AJ833" t="s">
        <v>23638</v>
      </c>
      <c r="AK833" t="s">
        <v>212</v>
      </c>
      <c r="AL833" t="s">
        <v>1172</v>
      </c>
      <c r="AM833" t="s">
        <v>212</v>
      </c>
      <c r="AN833" t="s">
        <v>1206</v>
      </c>
      <c r="AO833" t="s">
        <v>212</v>
      </c>
      <c r="AP833" t="s">
        <v>23641</v>
      </c>
      <c r="AQ833" t="s">
        <v>14</v>
      </c>
      <c r="AR833" t="s">
        <v>14</v>
      </c>
      <c r="AS833" t="s">
        <v>14</v>
      </c>
      <c r="AT833" t="s">
        <v>14</v>
      </c>
      <c r="AU833" t="s">
        <v>2211</v>
      </c>
      <c r="AV833" t="s">
        <v>9090</v>
      </c>
      <c r="AW833" t="s">
        <v>9090</v>
      </c>
      <c r="AX833" t="s">
        <v>9090</v>
      </c>
      <c r="AY833" t="s">
        <v>2617</v>
      </c>
      <c r="AZ833" t="s">
        <v>23639</v>
      </c>
      <c r="BA833" t="s">
        <v>22074</v>
      </c>
      <c r="BB833" t="s">
        <v>22089</v>
      </c>
      <c r="BC833">
        <v>32162.45</v>
      </c>
      <c r="BD833">
        <v>37308.44</v>
      </c>
      <c r="BE833" t="s">
        <v>14</v>
      </c>
      <c r="BF833" t="s">
        <v>14</v>
      </c>
      <c r="BG833" t="s">
        <v>2214</v>
      </c>
      <c r="BH833" t="s">
        <v>14</v>
      </c>
      <c r="BI833" t="s">
        <v>22092</v>
      </c>
      <c r="BJ833" t="s">
        <v>9096</v>
      </c>
      <c r="BK833" t="s">
        <v>14</v>
      </c>
      <c r="BL833" t="s">
        <v>22074</v>
      </c>
      <c r="BM833" t="s">
        <v>22089</v>
      </c>
      <c r="BN833" t="s">
        <v>9099</v>
      </c>
      <c r="BO833" t="s">
        <v>14</v>
      </c>
      <c r="BP833" t="s">
        <v>23640</v>
      </c>
      <c r="BQ833" t="s">
        <v>2217</v>
      </c>
      <c r="BR833" t="s">
        <v>2303</v>
      </c>
      <c r="BS833" t="s">
        <v>2404</v>
      </c>
      <c r="BT833" t="s">
        <v>14</v>
      </c>
      <c r="BU833" t="s">
        <v>14</v>
      </c>
      <c r="BV833" t="s">
        <v>14</v>
      </c>
      <c r="BW833" t="s">
        <v>14</v>
      </c>
      <c r="BX833" t="s">
        <v>14</v>
      </c>
      <c r="BY833" t="s">
        <v>2220</v>
      </c>
      <c r="BZ833" t="s">
        <v>23640</v>
      </c>
      <c r="CA833" t="s">
        <v>2633</v>
      </c>
      <c r="CB833" t="s">
        <v>14</v>
      </c>
      <c r="CC833" t="s">
        <v>14</v>
      </c>
      <c r="CD833" t="s">
        <v>14</v>
      </c>
      <c r="CE833" t="s">
        <v>14</v>
      </c>
      <c r="CF833" t="s">
        <v>9100</v>
      </c>
      <c r="CG833" t="s">
        <v>211</v>
      </c>
      <c r="CH833" t="s">
        <v>22075</v>
      </c>
      <c r="CJ833" t="s">
        <v>212</v>
      </c>
      <c r="CK833" t="s">
        <v>16</v>
      </c>
      <c r="CM833" s="4" t="str">
        <f>_xlfn.XLOOKUP($CG833,tbl_area_24_07_2024[Nombre Área],tbl_area_24_07_2024[Estado],"Si no se encuentra",2,)</f>
        <v>Colima</v>
      </c>
      <c r="CN833" s="4" t="str">
        <f>_xlfn.XLOOKUP($CG833,tbl_area_24_07_2024[Nombre Área],tbl_area_24_07_2024[Estructura],"Si no se encuentra",2,)</f>
        <v>Juntas Locales</v>
      </c>
    </row>
    <row r="834" spans="1:92" ht="20" x14ac:dyDescent="0.85">
      <c r="A834" t="s">
        <v>22073</v>
      </c>
      <c r="B834" t="s">
        <v>22074</v>
      </c>
      <c r="C834" t="s">
        <v>22075</v>
      </c>
      <c r="D834" t="s">
        <v>2199</v>
      </c>
      <c r="E834" t="s">
        <v>2200</v>
      </c>
      <c r="F834" t="s">
        <v>2201</v>
      </c>
      <c r="G834" t="s">
        <v>9101</v>
      </c>
      <c r="H834" t="s">
        <v>14</v>
      </c>
      <c r="I834" t="s">
        <v>9102</v>
      </c>
      <c r="J834" t="s">
        <v>9103</v>
      </c>
      <c r="K834" t="s">
        <v>23642</v>
      </c>
      <c r="L834" t="s">
        <v>14</v>
      </c>
      <c r="M834" t="s">
        <v>14</v>
      </c>
      <c r="N834" t="s">
        <v>9104</v>
      </c>
      <c r="O834" t="s">
        <v>23642</v>
      </c>
      <c r="P834" t="s">
        <v>14</v>
      </c>
      <c r="Q834" t="s">
        <v>23642</v>
      </c>
      <c r="R834" t="s">
        <v>23642</v>
      </c>
      <c r="S834" t="s">
        <v>14</v>
      </c>
      <c r="T834" t="s">
        <v>14</v>
      </c>
      <c r="U834" t="s">
        <v>14</v>
      </c>
      <c r="V834" t="s">
        <v>14</v>
      </c>
      <c r="W834" t="s">
        <v>1380</v>
      </c>
      <c r="X834" t="s">
        <v>52</v>
      </c>
      <c r="Y834" t="s">
        <v>1291</v>
      </c>
      <c r="Z834" t="s">
        <v>18</v>
      </c>
      <c r="AA834" t="s">
        <v>14</v>
      </c>
      <c r="AB834" t="s">
        <v>23642</v>
      </c>
      <c r="AC834" t="s">
        <v>9097</v>
      </c>
      <c r="AD834" t="s">
        <v>2207</v>
      </c>
      <c r="AE834" t="s">
        <v>9098</v>
      </c>
      <c r="AF834" t="s">
        <v>1538</v>
      </c>
      <c r="AG834" t="s">
        <v>14</v>
      </c>
      <c r="AH834" t="s">
        <v>2209</v>
      </c>
      <c r="AI834" t="s">
        <v>373</v>
      </c>
      <c r="AJ834" t="s">
        <v>23638</v>
      </c>
      <c r="AK834" t="s">
        <v>212</v>
      </c>
      <c r="AL834" t="s">
        <v>1172</v>
      </c>
      <c r="AM834" t="s">
        <v>212</v>
      </c>
      <c r="AN834" t="s">
        <v>1206</v>
      </c>
      <c r="AO834" t="s">
        <v>212</v>
      </c>
      <c r="AP834" t="s">
        <v>23641</v>
      </c>
      <c r="AQ834" t="s">
        <v>14</v>
      </c>
      <c r="AR834" t="s">
        <v>14</v>
      </c>
      <c r="AS834" t="s">
        <v>14</v>
      </c>
      <c r="AT834" t="s">
        <v>14</v>
      </c>
      <c r="AU834" t="s">
        <v>2211</v>
      </c>
      <c r="AV834" t="s">
        <v>9090</v>
      </c>
      <c r="AW834" t="s">
        <v>9090</v>
      </c>
      <c r="AX834" t="s">
        <v>9090</v>
      </c>
      <c r="AY834" t="s">
        <v>2623</v>
      </c>
      <c r="AZ834" t="s">
        <v>23639</v>
      </c>
      <c r="BA834" t="s">
        <v>22074</v>
      </c>
      <c r="BB834" t="s">
        <v>22089</v>
      </c>
      <c r="BC834">
        <v>41565.440000000002</v>
      </c>
      <c r="BD834">
        <v>48215.91</v>
      </c>
      <c r="BE834" t="s">
        <v>14</v>
      </c>
      <c r="BF834" t="s">
        <v>14</v>
      </c>
      <c r="BG834" t="s">
        <v>2214</v>
      </c>
      <c r="BH834" t="s">
        <v>14</v>
      </c>
      <c r="BI834" t="s">
        <v>22092</v>
      </c>
      <c r="BJ834" t="s">
        <v>9104</v>
      </c>
      <c r="BK834" t="s">
        <v>14</v>
      </c>
      <c r="BL834" t="s">
        <v>22074</v>
      </c>
      <c r="BM834" t="s">
        <v>22089</v>
      </c>
      <c r="BN834" t="s">
        <v>9105</v>
      </c>
      <c r="BO834" t="s">
        <v>14</v>
      </c>
      <c r="BP834" t="s">
        <v>23642</v>
      </c>
      <c r="BQ834" t="s">
        <v>2217</v>
      </c>
      <c r="BR834" t="s">
        <v>2303</v>
      </c>
      <c r="BS834" t="s">
        <v>2404</v>
      </c>
      <c r="BT834" t="s">
        <v>14</v>
      </c>
      <c r="BU834" t="s">
        <v>14</v>
      </c>
      <c r="BV834" t="s">
        <v>14</v>
      </c>
      <c r="BW834" t="s">
        <v>14</v>
      </c>
      <c r="BX834" t="s">
        <v>14</v>
      </c>
      <c r="BY834" t="s">
        <v>2220</v>
      </c>
      <c r="BZ834" t="s">
        <v>23642</v>
      </c>
      <c r="CA834" t="s">
        <v>2633</v>
      </c>
      <c r="CB834" t="s">
        <v>14</v>
      </c>
      <c r="CC834" t="s">
        <v>14</v>
      </c>
      <c r="CD834" t="s">
        <v>14</v>
      </c>
      <c r="CE834" t="s">
        <v>14</v>
      </c>
      <c r="CF834" t="s">
        <v>9106</v>
      </c>
      <c r="CG834" t="s">
        <v>211</v>
      </c>
      <c r="CH834" t="s">
        <v>22075</v>
      </c>
      <c r="CJ834" t="s">
        <v>212</v>
      </c>
      <c r="CK834" t="s">
        <v>16</v>
      </c>
      <c r="CM834" s="4" t="str">
        <f>_xlfn.XLOOKUP($CG834,tbl_area_24_07_2024[Nombre Área],tbl_area_24_07_2024[Estado],"Si no se encuentra",2,)</f>
        <v>Colima</v>
      </c>
      <c r="CN834" s="4" t="str">
        <f>_xlfn.XLOOKUP($CG834,tbl_area_24_07_2024[Nombre Área],tbl_area_24_07_2024[Estructura],"Si no se encuentra",2,)</f>
        <v>Juntas Locales</v>
      </c>
    </row>
    <row r="835" spans="1:92" ht="20" x14ac:dyDescent="0.85">
      <c r="A835" t="s">
        <v>22073</v>
      </c>
      <c r="B835" t="s">
        <v>22074</v>
      </c>
      <c r="C835" t="s">
        <v>22075</v>
      </c>
      <c r="D835" t="s">
        <v>2199</v>
      </c>
      <c r="E835" t="s">
        <v>2242</v>
      </c>
      <c r="F835" t="s">
        <v>2201</v>
      </c>
      <c r="G835" t="s">
        <v>9107</v>
      </c>
      <c r="H835" t="s">
        <v>14</v>
      </c>
      <c r="I835" t="s">
        <v>9108</v>
      </c>
      <c r="J835" t="s">
        <v>9109</v>
      </c>
      <c r="K835" t="s">
        <v>23643</v>
      </c>
      <c r="L835" t="s">
        <v>14</v>
      </c>
      <c r="M835" t="s">
        <v>14</v>
      </c>
      <c r="N835" t="s">
        <v>9110</v>
      </c>
      <c r="O835" t="s">
        <v>23643</v>
      </c>
      <c r="P835" t="s">
        <v>14</v>
      </c>
      <c r="Q835" t="s">
        <v>23643</v>
      </c>
      <c r="R835" t="s">
        <v>23643</v>
      </c>
      <c r="S835" t="s">
        <v>14</v>
      </c>
      <c r="T835" t="s">
        <v>14</v>
      </c>
      <c r="U835" t="s">
        <v>14</v>
      </c>
      <c r="V835" t="s">
        <v>14</v>
      </c>
      <c r="W835" t="s">
        <v>14</v>
      </c>
      <c r="X835" t="s">
        <v>14</v>
      </c>
      <c r="Y835" t="s">
        <v>14</v>
      </c>
      <c r="Z835" t="s">
        <v>14</v>
      </c>
      <c r="AA835" t="s">
        <v>9111</v>
      </c>
      <c r="AB835" t="s">
        <v>23643</v>
      </c>
      <c r="AC835" t="s">
        <v>7052</v>
      </c>
      <c r="AD835" t="s">
        <v>2348</v>
      </c>
      <c r="AE835" t="s">
        <v>1783</v>
      </c>
      <c r="AF835" t="s">
        <v>7053</v>
      </c>
      <c r="AG835" t="s">
        <v>14</v>
      </c>
      <c r="AH835" t="s">
        <v>2209</v>
      </c>
      <c r="AI835" t="s">
        <v>9112</v>
      </c>
      <c r="AJ835" t="s">
        <v>23644</v>
      </c>
      <c r="AK835" t="s">
        <v>23</v>
      </c>
      <c r="AL835" t="s">
        <v>1173</v>
      </c>
      <c r="AM835" t="s">
        <v>1875</v>
      </c>
      <c r="AN835" t="s">
        <v>1176</v>
      </c>
      <c r="AO835" t="s">
        <v>23</v>
      </c>
      <c r="AP835" t="s">
        <v>23106</v>
      </c>
      <c r="AQ835" t="s">
        <v>14</v>
      </c>
      <c r="AR835" t="s">
        <v>14</v>
      </c>
      <c r="AS835" t="s">
        <v>14</v>
      </c>
      <c r="AT835" t="s">
        <v>14</v>
      </c>
      <c r="AU835" t="s">
        <v>2252</v>
      </c>
      <c r="AV835" t="s">
        <v>9090</v>
      </c>
      <c r="AW835" t="s">
        <v>9090</v>
      </c>
      <c r="AX835" t="s">
        <v>9090</v>
      </c>
      <c r="AY835" t="s">
        <v>9113</v>
      </c>
      <c r="AZ835" t="s">
        <v>22200</v>
      </c>
      <c r="BA835" t="s">
        <v>22200</v>
      </c>
      <c r="BB835" t="s">
        <v>22089</v>
      </c>
      <c r="BC835">
        <v>74878.44</v>
      </c>
      <c r="BD835">
        <v>86859</v>
      </c>
      <c r="BE835" t="s">
        <v>14</v>
      </c>
      <c r="BF835" t="s">
        <v>14</v>
      </c>
      <c r="BG835" t="s">
        <v>2214</v>
      </c>
      <c r="BH835" t="s">
        <v>14</v>
      </c>
      <c r="BI835" t="s">
        <v>22092</v>
      </c>
      <c r="BJ835" t="s">
        <v>9110</v>
      </c>
      <c r="BK835" t="s">
        <v>14</v>
      </c>
      <c r="BL835" t="s">
        <v>22200</v>
      </c>
      <c r="BM835" t="s">
        <v>22089</v>
      </c>
      <c r="BN835" t="s">
        <v>9114</v>
      </c>
      <c r="BO835" t="s">
        <v>14</v>
      </c>
      <c r="BP835" t="s">
        <v>23643</v>
      </c>
      <c r="BQ835" t="s">
        <v>2217</v>
      </c>
      <c r="BR835" t="s">
        <v>2303</v>
      </c>
      <c r="BS835" t="s">
        <v>2404</v>
      </c>
      <c r="BT835" t="s">
        <v>14</v>
      </c>
      <c r="BU835" t="s">
        <v>14</v>
      </c>
      <c r="BV835" t="s">
        <v>14</v>
      </c>
      <c r="BW835" t="s">
        <v>14</v>
      </c>
      <c r="BX835" t="s">
        <v>14</v>
      </c>
      <c r="BY835" t="s">
        <v>2220</v>
      </c>
      <c r="BZ835" t="s">
        <v>23643</v>
      </c>
      <c r="CA835" t="s">
        <v>3050</v>
      </c>
      <c r="CB835" t="s">
        <v>14</v>
      </c>
      <c r="CC835" t="s">
        <v>14</v>
      </c>
      <c r="CD835" t="s">
        <v>14</v>
      </c>
      <c r="CE835" t="s">
        <v>14</v>
      </c>
      <c r="CF835" t="s">
        <v>9115</v>
      </c>
      <c r="CG835" t="s">
        <v>211</v>
      </c>
      <c r="CH835" t="s">
        <v>22075</v>
      </c>
      <c r="CJ835" t="s">
        <v>212</v>
      </c>
      <c r="CK835" t="s">
        <v>16</v>
      </c>
      <c r="CM835" s="4" t="str">
        <f>_xlfn.XLOOKUP($CG835,tbl_area_24_07_2024[Nombre Área],tbl_area_24_07_2024[Estado],"Si no se encuentra",2,)</f>
        <v>Colima</v>
      </c>
      <c r="CN835" s="4" t="str">
        <f>_xlfn.XLOOKUP($CG835,tbl_area_24_07_2024[Nombre Área],tbl_area_24_07_2024[Estructura],"Si no se encuentra",2,)</f>
        <v>Juntas Locales</v>
      </c>
    </row>
    <row r="836" spans="1:92" ht="20" x14ac:dyDescent="0.85">
      <c r="A836" t="s">
        <v>22073</v>
      </c>
      <c r="B836" t="s">
        <v>22074</v>
      </c>
      <c r="C836" t="s">
        <v>22075</v>
      </c>
      <c r="D836" t="s">
        <v>2199</v>
      </c>
      <c r="E836" t="s">
        <v>2242</v>
      </c>
      <c r="F836" t="s">
        <v>2201</v>
      </c>
      <c r="G836" t="s">
        <v>9116</v>
      </c>
      <c r="H836" t="s">
        <v>14</v>
      </c>
      <c r="I836" t="s">
        <v>9117</v>
      </c>
      <c r="J836" t="s">
        <v>9118</v>
      </c>
      <c r="K836" t="s">
        <v>23645</v>
      </c>
      <c r="L836" t="s">
        <v>14</v>
      </c>
      <c r="M836" t="s">
        <v>14</v>
      </c>
      <c r="N836" t="s">
        <v>9119</v>
      </c>
      <c r="O836" t="s">
        <v>23645</v>
      </c>
      <c r="P836" t="s">
        <v>14</v>
      </c>
      <c r="Q836" t="s">
        <v>23645</v>
      </c>
      <c r="R836" t="s">
        <v>23645</v>
      </c>
      <c r="S836" t="s">
        <v>14</v>
      </c>
      <c r="T836" t="s">
        <v>14</v>
      </c>
      <c r="U836" t="s">
        <v>14</v>
      </c>
      <c r="V836" t="s">
        <v>14</v>
      </c>
      <c r="W836" t="s">
        <v>14</v>
      </c>
      <c r="X836" t="s">
        <v>14</v>
      </c>
      <c r="Y836" t="s">
        <v>14</v>
      </c>
      <c r="Z836" t="s">
        <v>14</v>
      </c>
      <c r="AA836" t="s">
        <v>9120</v>
      </c>
      <c r="AB836" t="s">
        <v>23645</v>
      </c>
      <c r="AC836" t="s">
        <v>7096</v>
      </c>
      <c r="AD836" t="s">
        <v>2207</v>
      </c>
      <c r="AE836" t="s">
        <v>4876</v>
      </c>
      <c r="AF836" t="s">
        <v>6661</v>
      </c>
      <c r="AG836" t="s">
        <v>14</v>
      </c>
      <c r="AH836" t="s">
        <v>2209</v>
      </c>
      <c r="AI836" t="s">
        <v>2287</v>
      </c>
      <c r="AJ836" t="s">
        <v>23638</v>
      </c>
      <c r="AK836" t="s">
        <v>212</v>
      </c>
      <c r="AL836" t="s">
        <v>1172</v>
      </c>
      <c r="AM836" t="s">
        <v>212</v>
      </c>
      <c r="AN836" t="s">
        <v>1206</v>
      </c>
      <c r="AO836" t="s">
        <v>212</v>
      </c>
      <c r="AP836" t="s">
        <v>23099</v>
      </c>
      <c r="AQ836" t="s">
        <v>14</v>
      </c>
      <c r="AR836" t="s">
        <v>14</v>
      </c>
      <c r="AS836" t="s">
        <v>14</v>
      </c>
      <c r="AT836" t="s">
        <v>14</v>
      </c>
      <c r="AU836" t="s">
        <v>2252</v>
      </c>
      <c r="AV836" t="s">
        <v>9090</v>
      </c>
      <c r="AW836" t="s">
        <v>9090</v>
      </c>
      <c r="AX836" t="s">
        <v>9090</v>
      </c>
      <c r="AY836" t="s">
        <v>9121</v>
      </c>
      <c r="AZ836" t="s">
        <v>23646</v>
      </c>
      <c r="BA836" t="s">
        <v>22200</v>
      </c>
      <c r="BB836" t="s">
        <v>22089</v>
      </c>
      <c r="BC836">
        <v>0.32</v>
      </c>
      <c r="BD836">
        <v>0.37</v>
      </c>
      <c r="BE836" t="s">
        <v>14</v>
      </c>
      <c r="BF836" t="s">
        <v>14</v>
      </c>
      <c r="BG836" t="s">
        <v>2214</v>
      </c>
      <c r="BH836" t="s">
        <v>14</v>
      </c>
      <c r="BI836" t="s">
        <v>22092</v>
      </c>
      <c r="BJ836" t="s">
        <v>9119</v>
      </c>
      <c r="BK836" t="s">
        <v>14</v>
      </c>
      <c r="BL836" t="s">
        <v>22200</v>
      </c>
      <c r="BM836" t="s">
        <v>22089</v>
      </c>
      <c r="BN836" t="s">
        <v>9122</v>
      </c>
      <c r="BO836" t="s">
        <v>14</v>
      </c>
      <c r="BP836" t="s">
        <v>23645</v>
      </c>
      <c r="BQ836" t="s">
        <v>2217</v>
      </c>
      <c r="BR836" t="s">
        <v>2303</v>
      </c>
      <c r="BS836" t="s">
        <v>2404</v>
      </c>
      <c r="BT836" t="s">
        <v>14</v>
      </c>
      <c r="BU836" t="s">
        <v>14</v>
      </c>
      <c r="BV836" t="s">
        <v>14</v>
      </c>
      <c r="BW836" t="s">
        <v>14</v>
      </c>
      <c r="BX836" t="s">
        <v>14</v>
      </c>
      <c r="BY836" t="s">
        <v>2220</v>
      </c>
      <c r="BZ836" t="s">
        <v>23645</v>
      </c>
      <c r="CA836" t="s">
        <v>3050</v>
      </c>
      <c r="CB836" t="s">
        <v>14</v>
      </c>
      <c r="CC836" t="s">
        <v>14</v>
      </c>
      <c r="CD836" t="s">
        <v>14</v>
      </c>
      <c r="CE836" t="s">
        <v>14</v>
      </c>
      <c r="CF836" t="s">
        <v>9123</v>
      </c>
      <c r="CG836" t="s">
        <v>211</v>
      </c>
      <c r="CH836" t="s">
        <v>22075</v>
      </c>
      <c r="CJ836" t="s">
        <v>212</v>
      </c>
      <c r="CK836" t="s">
        <v>16</v>
      </c>
      <c r="CM836" s="4" t="str">
        <f>_xlfn.XLOOKUP($CG836,tbl_area_24_07_2024[Nombre Área],tbl_area_24_07_2024[Estado],"Si no se encuentra",2,)</f>
        <v>Colima</v>
      </c>
      <c r="CN836" s="4" t="str">
        <f>_xlfn.XLOOKUP($CG836,tbl_area_24_07_2024[Nombre Área],tbl_area_24_07_2024[Estructura],"Si no se encuentra",2,)</f>
        <v>Juntas Locales</v>
      </c>
    </row>
    <row r="837" spans="1:92" ht="20" x14ac:dyDescent="0.85">
      <c r="A837" t="s">
        <v>22073</v>
      </c>
      <c r="B837" t="s">
        <v>22074</v>
      </c>
      <c r="C837" t="s">
        <v>22075</v>
      </c>
      <c r="D837" t="s">
        <v>2199</v>
      </c>
      <c r="E837" t="s">
        <v>2242</v>
      </c>
      <c r="F837" t="s">
        <v>2201</v>
      </c>
      <c r="G837" t="s">
        <v>9116</v>
      </c>
      <c r="H837" t="s">
        <v>14</v>
      </c>
      <c r="I837" t="s">
        <v>9124</v>
      </c>
      <c r="J837" t="s">
        <v>9125</v>
      </c>
      <c r="K837" t="s">
        <v>23647</v>
      </c>
      <c r="L837" t="s">
        <v>14</v>
      </c>
      <c r="M837" t="s">
        <v>14</v>
      </c>
      <c r="N837" t="s">
        <v>9126</v>
      </c>
      <c r="O837" t="s">
        <v>23647</v>
      </c>
      <c r="P837" t="s">
        <v>14</v>
      </c>
      <c r="Q837" t="s">
        <v>23647</v>
      </c>
      <c r="R837" t="s">
        <v>23647</v>
      </c>
      <c r="S837" t="s">
        <v>14</v>
      </c>
      <c r="T837" t="s">
        <v>14</v>
      </c>
      <c r="U837" t="s">
        <v>14</v>
      </c>
      <c r="V837" t="s">
        <v>14</v>
      </c>
      <c r="W837" t="s">
        <v>7033</v>
      </c>
      <c r="X837" t="s">
        <v>42</v>
      </c>
      <c r="Y837" t="s">
        <v>190</v>
      </c>
      <c r="Z837" t="s">
        <v>12</v>
      </c>
      <c r="AA837" t="s">
        <v>14</v>
      </c>
      <c r="AB837" t="s">
        <v>23647</v>
      </c>
      <c r="AC837" t="s">
        <v>7034</v>
      </c>
      <c r="AD837" t="s">
        <v>2348</v>
      </c>
      <c r="AE837" t="s">
        <v>7035</v>
      </c>
      <c r="AF837" t="s">
        <v>4657</v>
      </c>
      <c r="AG837" t="s">
        <v>14</v>
      </c>
      <c r="AH837" t="s">
        <v>2209</v>
      </c>
      <c r="AI837" t="s">
        <v>7036</v>
      </c>
      <c r="AJ837" t="s">
        <v>23648</v>
      </c>
      <c r="AK837" t="s">
        <v>212</v>
      </c>
      <c r="AL837" t="s">
        <v>1433</v>
      </c>
      <c r="AM837" t="s">
        <v>2114</v>
      </c>
      <c r="AN837" t="s">
        <v>1206</v>
      </c>
      <c r="AO837" t="s">
        <v>212</v>
      </c>
      <c r="AP837" t="s">
        <v>23103</v>
      </c>
      <c r="AQ837" t="s">
        <v>14</v>
      </c>
      <c r="AR837" t="s">
        <v>14</v>
      </c>
      <c r="AS837" t="s">
        <v>14</v>
      </c>
      <c r="AT837" t="s">
        <v>14</v>
      </c>
      <c r="AU837" t="s">
        <v>2252</v>
      </c>
      <c r="AV837" t="s">
        <v>9090</v>
      </c>
      <c r="AW837" t="s">
        <v>9090</v>
      </c>
      <c r="AX837" t="s">
        <v>9090</v>
      </c>
      <c r="AY837" t="s">
        <v>9127</v>
      </c>
      <c r="AZ837" t="s">
        <v>23646</v>
      </c>
      <c r="BA837" t="s">
        <v>22200</v>
      </c>
      <c r="BB837" t="s">
        <v>22089</v>
      </c>
      <c r="BC837">
        <v>68766.66</v>
      </c>
      <c r="BD837">
        <v>79769.33</v>
      </c>
      <c r="BE837" t="s">
        <v>14</v>
      </c>
      <c r="BF837" t="s">
        <v>14</v>
      </c>
      <c r="BG837" t="s">
        <v>2214</v>
      </c>
      <c r="BH837" t="s">
        <v>14</v>
      </c>
      <c r="BI837" t="s">
        <v>22092</v>
      </c>
      <c r="BJ837" t="s">
        <v>9126</v>
      </c>
      <c r="BK837" t="s">
        <v>14</v>
      </c>
      <c r="BL837" t="s">
        <v>22200</v>
      </c>
      <c r="BM837" t="s">
        <v>22089</v>
      </c>
      <c r="BN837" t="s">
        <v>9128</v>
      </c>
      <c r="BO837" t="s">
        <v>14</v>
      </c>
      <c r="BP837" t="s">
        <v>23647</v>
      </c>
      <c r="BQ837" t="s">
        <v>2217</v>
      </c>
      <c r="BR837" t="s">
        <v>2303</v>
      </c>
      <c r="BS837" t="s">
        <v>2404</v>
      </c>
      <c r="BT837" t="s">
        <v>14</v>
      </c>
      <c r="BU837" t="s">
        <v>14</v>
      </c>
      <c r="BV837" t="s">
        <v>14</v>
      </c>
      <c r="BW837" t="s">
        <v>14</v>
      </c>
      <c r="BX837" t="s">
        <v>14</v>
      </c>
      <c r="BY837" t="s">
        <v>2220</v>
      </c>
      <c r="BZ837" t="s">
        <v>23647</v>
      </c>
      <c r="CA837" t="s">
        <v>3050</v>
      </c>
      <c r="CB837" t="s">
        <v>14</v>
      </c>
      <c r="CC837" t="s">
        <v>14</v>
      </c>
      <c r="CD837" t="s">
        <v>14</v>
      </c>
      <c r="CE837" t="s">
        <v>14</v>
      </c>
      <c r="CF837" t="s">
        <v>9129</v>
      </c>
      <c r="CG837" t="s">
        <v>211</v>
      </c>
      <c r="CH837" t="s">
        <v>22075</v>
      </c>
      <c r="CJ837" t="s">
        <v>212</v>
      </c>
      <c r="CK837" t="s">
        <v>16</v>
      </c>
      <c r="CM837" s="4" t="str">
        <f>_xlfn.XLOOKUP($CG837,tbl_area_24_07_2024[Nombre Área],tbl_area_24_07_2024[Estado],"Si no se encuentra",2,)</f>
        <v>Colima</v>
      </c>
      <c r="CN837" s="4" t="str">
        <f>_xlfn.XLOOKUP($CG837,tbl_area_24_07_2024[Nombre Área],tbl_area_24_07_2024[Estructura],"Si no se encuentra",2,)</f>
        <v>Juntas Locales</v>
      </c>
    </row>
    <row r="838" spans="1:92" ht="20" x14ac:dyDescent="0.85">
      <c r="A838" t="s">
        <v>22073</v>
      </c>
      <c r="B838" t="s">
        <v>22074</v>
      </c>
      <c r="C838" t="s">
        <v>22075</v>
      </c>
      <c r="D838" t="s">
        <v>2199</v>
      </c>
      <c r="E838" t="s">
        <v>2242</v>
      </c>
      <c r="F838" t="s">
        <v>2201</v>
      </c>
      <c r="G838" t="s">
        <v>9130</v>
      </c>
      <c r="H838" t="s">
        <v>14</v>
      </c>
      <c r="I838" t="s">
        <v>9131</v>
      </c>
      <c r="J838" t="s">
        <v>9132</v>
      </c>
      <c r="K838" t="s">
        <v>23649</v>
      </c>
      <c r="L838" t="s">
        <v>14</v>
      </c>
      <c r="M838" t="s">
        <v>14</v>
      </c>
      <c r="N838" t="s">
        <v>9133</v>
      </c>
      <c r="O838" t="s">
        <v>23649</v>
      </c>
      <c r="P838" t="s">
        <v>14</v>
      </c>
      <c r="Q838" t="s">
        <v>23649</v>
      </c>
      <c r="R838" t="s">
        <v>23649</v>
      </c>
      <c r="S838" t="s">
        <v>14</v>
      </c>
      <c r="T838" t="s">
        <v>14</v>
      </c>
      <c r="U838" t="s">
        <v>14</v>
      </c>
      <c r="V838" t="s">
        <v>14</v>
      </c>
      <c r="W838" t="s">
        <v>1395</v>
      </c>
      <c r="X838" t="s">
        <v>41</v>
      </c>
      <c r="Y838" t="s">
        <v>111</v>
      </c>
      <c r="Z838" t="s">
        <v>18</v>
      </c>
      <c r="AA838" t="s">
        <v>14</v>
      </c>
      <c r="AB838" t="s">
        <v>23649</v>
      </c>
      <c r="AC838" t="s">
        <v>9134</v>
      </c>
      <c r="AD838" t="s">
        <v>2207</v>
      </c>
      <c r="AE838" t="s">
        <v>3857</v>
      </c>
      <c r="AF838" t="s">
        <v>9135</v>
      </c>
      <c r="AG838" t="s">
        <v>14</v>
      </c>
      <c r="AH838" t="s">
        <v>2209</v>
      </c>
      <c r="AI838" t="s">
        <v>2287</v>
      </c>
      <c r="AJ838" t="s">
        <v>23650</v>
      </c>
      <c r="AK838" t="s">
        <v>212</v>
      </c>
      <c r="AL838" t="s">
        <v>1435</v>
      </c>
      <c r="AM838" t="s">
        <v>6993</v>
      </c>
      <c r="AN838" t="s">
        <v>1206</v>
      </c>
      <c r="AO838" t="s">
        <v>212</v>
      </c>
      <c r="AP838" t="s">
        <v>23651</v>
      </c>
      <c r="AQ838" t="s">
        <v>14</v>
      </c>
      <c r="AR838" t="s">
        <v>14</v>
      </c>
      <c r="AS838" t="s">
        <v>14</v>
      </c>
      <c r="AT838" t="s">
        <v>14</v>
      </c>
      <c r="AU838" t="s">
        <v>2252</v>
      </c>
      <c r="AV838" t="s">
        <v>9090</v>
      </c>
      <c r="AW838" t="s">
        <v>9090</v>
      </c>
      <c r="AX838" t="s">
        <v>9090</v>
      </c>
      <c r="AY838" t="s">
        <v>9136</v>
      </c>
      <c r="AZ838" t="s">
        <v>22361</v>
      </c>
      <c r="BA838" t="s">
        <v>22074</v>
      </c>
      <c r="BB838" t="s">
        <v>22089</v>
      </c>
      <c r="BC838">
        <v>8637.5300000000007</v>
      </c>
      <c r="BD838">
        <v>10019.530000000001</v>
      </c>
      <c r="BE838" t="s">
        <v>14</v>
      </c>
      <c r="BF838" t="s">
        <v>14</v>
      </c>
      <c r="BG838" t="s">
        <v>2214</v>
      </c>
      <c r="BH838" t="s">
        <v>14</v>
      </c>
      <c r="BI838" t="s">
        <v>22092</v>
      </c>
      <c r="BJ838" t="s">
        <v>9133</v>
      </c>
      <c r="BK838" t="s">
        <v>14</v>
      </c>
      <c r="BL838" t="s">
        <v>22074</v>
      </c>
      <c r="BM838" t="s">
        <v>22089</v>
      </c>
      <c r="BN838" t="s">
        <v>9137</v>
      </c>
      <c r="BO838" t="s">
        <v>14</v>
      </c>
      <c r="BP838" t="s">
        <v>23649</v>
      </c>
      <c r="BQ838" t="s">
        <v>2217</v>
      </c>
      <c r="BR838" t="s">
        <v>2303</v>
      </c>
      <c r="BS838" t="s">
        <v>2404</v>
      </c>
      <c r="BT838" t="s">
        <v>14</v>
      </c>
      <c r="BU838" t="s">
        <v>14</v>
      </c>
      <c r="BV838" t="s">
        <v>14</v>
      </c>
      <c r="BW838" t="s">
        <v>14</v>
      </c>
      <c r="BX838" t="s">
        <v>14</v>
      </c>
      <c r="BY838" t="s">
        <v>2220</v>
      </c>
      <c r="BZ838" t="s">
        <v>23649</v>
      </c>
      <c r="CA838" t="s">
        <v>3050</v>
      </c>
      <c r="CB838" t="s">
        <v>14</v>
      </c>
      <c r="CC838" t="s">
        <v>14</v>
      </c>
      <c r="CD838" t="s">
        <v>14</v>
      </c>
      <c r="CE838" t="s">
        <v>14</v>
      </c>
      <c r="CF838" t="s">
        <v>9138</v>
      </c>
      <c r="CG838" t="s">
        <v>211</v>
      </c>
      <c r="CH838" t="s">
        <v>22075</v>
      </c>
      <c r="CJ838" t="s">
        <v>212</v>
      </c>
      <c r="CK838" t="s">
        <v>16</v>
      </c>
      <c r="CM838" s="4" t="str">
        <f>_xlfn.XLOOKUP($CG838,tbl_area_24_07_2024[Nombre Área],tbl_area_24_07_2024[Estado],"Si no se encuentra",2,)</f>
        <v>Colima</v>
      </c>
      <c r="CN838" s="4" t="str">
        <f>_xlfn.XLOOKUP($CG838,tbl_area_24_07_2024[Nombre Área],tbl_area_24_07_2024[Estructura],"Si no se encuentra",2,)</f>
        <v>Juntas Locales</v>
      </c>
    </row>
    <row r="839" spans="1:92" ht="20" x14ac:dyDescent="0.85">
      <c r="A839" t="s">
        <v>22073</v>
      </c>
      <c r="B839" t="s">
        <v>22074</v>
      </c>
      <c r="C839" t="s">
        <v>22075</v>
      </c>
      <c r="D839" t="s">
        <v>2199</v>
      </c>
      <c r="E839" t="s">
        <v>2507</v>
      </c>
      <c r="F839" t="s">
        <v>2201</v>
      </c>
      <c r="G839" t="s">
        <v>9139</v>
      </c>
      <c r="H839" t="s">
        <v>14</v>
      </c>
      <c r="I839" t="s">
        <v>9140</v>
      </c>
      <c r="J839" t="s">
        <v>9141</v>
      </c>
      <c r="K839" t="s">
        <v>23652</v>
      </c>
      <c r="L839" t="s">
        <v>14</v>
      </c>
      <c r="M839" t="s">
        <v>14</v>
      </c>
      <c r="N839" t="s">
        <v>9142</v>
      </c>
      <c r="O839" t="s">
        <v>23652</v>
      </c>
      <c r="P839" t="s">
        <v>14</v>
      </c>
      <c r="Q839" t="s">
        <v>23652</v>
      </c>
      <c r="R839" t="s">
        <v>23652</v>
      </c>
      <c r="S839" t="s">
        <v>14</v>
      </c>
      <c r="T839" t="s">
        <v>14</v>
      </c>
      <c r="U839" t="s">
        <v>14</v>
      </c>
      <c r="V839" t="s">
        <v>14</v>
      </c>
      <c r="W839" t="s">
        <v>14</v>
      </c>
      <c r="X839" t="s">
        <v>14</v>
      </c>
      <c r="Y839" t="s">
        <v>14</v>
      </c>
      <c r="Z839" t="s">
        <v>14</v>
      </c>
      <c r="AA839" t="s">
        <v>9143</v>
      </c>
      <c r="AB839" t="s">
        <v>23652</v>
      </c>
      <c r="AC839" t="s">
        <v>9144</v>
      </c>
      <c r="AD839" t="s">
        <v>2348</v>
      </c>
      <c r="AE839" t="s">
        <v>9145</v>
      </c>
      <c r="AF839" t="s">
        <v>9146</v>
      </c>
      <c r="AG839" t="s">
        <v>14</v>
      </c>
      <c r="AH839" t="s">
        <v>2209</v>
      </c>
      <c r="AI839" t="s">
        <v>9147</v>
      </c>
      <c r="AJ839" t="s">
        <v>23638</v>
      </c>
      <c r="AK839" t="s">
        <v>212</v>
      </c>
      <c r="AL839" t="s">
        <v>1172</v>
      </c>
      <c r="AM839" t="s">
        <v>212</v>
      </c>
      <c r="AN839" t="s">
        <v>1206</v>
      </c>
      <c r="AO839" t="s">
        <v>212</v>
      </c>
      <c r="AP839" t="s">
        <v>23653</v>
      </c>
      <c r="AQ839" t="s">
        <v>14</v>
      </c>
      <c r="AR839" t="s">
        <v>14</v>
      </c>
      <c r="AS839" t="s">
        <v>14</v>
      </c>
      <c r="AT839" t="s">
        <v>14</v>
      </c>
      <c r="AU839" t="s">
        <v>2252</v>
      </c>
      <c r="AV839" t="s">
        <v>9090</v>
      </c>
      <c r="AW839" t="s">
        <v>9090</v>
      </c>
      <c r="AX839" t="s">
        <v>9090</v>
      </c>
      <c r="AY839" t="s">
        <v>9148</v>
      </c>
      <c r="AZ839" t="s">
        <v>22160</v>
      </c>
      <c r="BA839" t="s">
        <v>22226</v>
      </c>
      <c r="BB839" t="s">
        <v>22082</v>
      </c>
      <c r="BC839">
        <v>30689.66</v>
      </c>
      <c r="BD839">
        <v>35600</v>
      </c>
      <c r="BE839" t="s">
        <v>14</v>
      </c>
      <c r="BF839" t="s">
        <v>14</v>
      </c>
      <c r="BG839" t="s">
        <v>2214</v>
      </c>
      <c r="BH839" t="s">
        <v>14</v>
      </c>
      <c r="BI839" t="s">
        <v>22092</v>
      </c>
      <c r="BJ839" t="s">
        <v>9149</v>
      </c>
      <c r="BK839" t="s">
        <v>14</v>
      </c>
      <c r="BL839" t="s">
        <v>22226</v>
      </c>
      <c r="BM839" t="s">
        <v>22082</v>
      </c>
      <c r="BN839" t="s">
        <v>9150</v>
      </c>
      <c r="BO839" t="s">
        <v>14</v>
      </c>
      <c r="BP839" t="s">
        <v>23652</v>
      </c>
      <c r="BQ839" t="s">
        <v>2217</v>
      </c>
      <c r="BR839" t="s">
        <v>2303</v>
      </c>
      <c r="BS839" t="s">
        <v>2404</v>
      </c>
      <c r="BT839" t="s">
        <v>14</v>
      </c>
      <c r="BU839" t="s">
        <v>14</v>
      </c>
      <c r="BV839" t="s">
        <v>14</v>
      </c>
      <c r="BW839" t="s">
        <v>14</v>
      </c>
      <c r="BX839" t="s">
        <v>14</v>
      </c>
      <c r="BY839" t="s">
        <v>2220</v>
      </c>
      <c r="BZ839" t="s">
        <v>23652</v>
      </c>
      <c r="CA839" t="s">
        <v>7190</v>
      </c>
      <c r="CB839" t="s">
        <v>14</v>
      </c>
      <c r="CC839" t="s">
        <v>14</v>
      </c>
      <c r="CD839" t="s">
        <v>14</v>
      </c>
      <c r="CE839" t="s">
        <v>14</v>
      </c>
      <c r="CF839" t="s">
        <v>9151</v>
      </c>
      <c r="CG839" t="s">
        <v>211</v>
      </c>
      <c r="CH839" t="s">
        <v>22075</v>
      </c>
      <c r="CJ839" t="s">
        <v>212</v>
      </c>
      <c r="CK839" t="s">
        <v>16</v>
      </c>
      <c r="CM839" s="4" t="str">
        <f>_xlfn.XLOOKUP($CG839,tbl_area_24_07_2024[Nombre Área],tbl_area_24_07_2024[Estado],"Si no se encuentra",2,)</f>
        <v>Colima</v>
      </c>
      <c r="CN839" s="4" t="str">
        <f>_xlfn.XLOOKUP($CG839,tbl_area_24_07_2024[Nombre Área],tbl_area_24_07_2024[Estructura],"Si no se encuentra",2,)</f>
        <v>Juntas Locales</v>
      </c>
    </row>
    <row r="840" spans="1:92" ht="20" x14ac:dyDescent="0.85">
      <c r="A840" t="s">
        <v>22073</v>
      </c>
      <c r="B840" t="s">
        <v>22074</v>
      </c>
      <c r="C840" t="s">
        <v>22075</v>
      </c>
      <c r="D840" t="s">
        <v>2199</v>
      </c>
      <c r="E840" t="s">
        <v>2200</v>
      </c>
      <c r="F840" t="s">
        <v>2201</v>
      </c>
      <c r="G840" t="s">
        <v>9152</v>
      </c>
      <c r="H840" t="s">
        <v>14</v>
      </c>
      <c r="I840" t="s">
        <v>4632</v>
      </c>
      <c r="J840" t="s">
        <v>9153</v>
      </c>
      <c r="K840" t="s">
        <v>23654</v>
      </c>
      <c r="L840" t="s">
        <v>14</v>
      </c>
      <c r="M840" t="s">
        <v>14</v>
      </c>
      <c r="N840" t="s">
        <v>9154</v>
      </c>
      <c r="O840" t="s">
        <v>23654</v>
      </c>
      <c r="P840" t="s">
        <v>14</v>
      </c>
      <c r="Q840" t="s">
        <v>23654</v>
      </c>
      <c r="R840" t="s">
        <v>23654</v>
      </c>
      <c r="S840" t="s">
        <v>14</v>
      </c>
      <c r="T840" t="s">
        <v>14</v>
      </c>
      <c r="U840" t="s">
        <v>14</v>
      </c>
      <c r="V840" t="s">
        <v>14</v>
      </c>
      <c r="W840" t="s">
        <v>9155</v>
      </c>
      <c r="X840" t="s">
        <v>46</v>
      </c>
      <c r="Y840" t="s">
        <v>60</v>
      </c>
      <c r="Z840" t="s">
        <v>18</v>
      </c>
      <c r="AA840" t="s">
        <v>14</v>
      </c>
      <c r="AB840" t="s">
        <v>23654</v>
      </c>
      <c r="AC840" t="s">
        <v>9156</v>
      </c>
      <c r="AD840" t="s">
        <v>2207</v>
      </c>
      <c r="AE840" t="s">
        <v>9157</v>
      </c>
      <c r="AF840" t="s">
        <v>5764</v>
      </c>
      <c r="AG840" t="s">
        <v>14</v>
      </c>
      <c r="AH840" t="s">
        <v>2209</v>
      </c>
      <c r="AI840" t="s">
        <v>9158</v>
      </c>
      <c r="AJ840" t="s">
        <v>1442</v>
      </c>
      <c r="AK840" t="s">
        <v>9159</v>
      </c>
      <c r="AL840" t="s">
        <v>1442</v>
      </c>
      <c r="AM840" t="s">
        <v>9159</v>
      </c>
      <c r="AN840" t="s">
        <v>1442</v>
      </c>
      <c r="AO840" t="s">
        <v>2371</v>
      </c>
      <c r="AP840" t="s">
        <v>23655</v>
      </c>
      <c r="AQ840" t="s">
        <v>14</v>
      </c>
      <c r="AR840" t="s">
        <v>14</v>
      </c>
      <c r="AS840" t="s">
        <v>14</v>
      </c>
      <c r="AT840" t="s">
        <v>14</v>
      </c>
      <c r="AU840" t="s">
        <v>2211</v>
      </c>
      <c r="AV840" t="s">
        <v>9160</v>
      </c>
      <c r="AW840" t="s">
        <v>9160</v>
      </c>
      <c r="AX840" t="s">
        <v>9160</v>
      </c>
      <c r="AY840" t="s">
        <v>22598</v>
      </c>
      <c r="AZ840" t="s">
        <v>22074</v>
      </c>
      <c r="BA840" t="s">
        <v>22074</v>
      </c>
      <c r="BB840" t="s">
        <v>22089</v>
      </c>
      <c r="BC840">
        <v>941678.04</v>
      </c>
      <c r="BD840">
        <v>1092346.56</v>
      </c>
      <c r="BE840" t="s">
        <v>14</v>
      </c>
      <c r="BF840" t="s">
        <v>14</v>
      </c>
      <c r="BG840" t="s">
        <v>2214</v>
      </c>
      <c r="BH840" t="s">
        <v>14</v>
      </c>
      <c r="BI840" t="s">
        <v>2215</v>
      </c>
      <c r="BJ840" t="s">
        <v>9161</v>
      </c>
      <c r="BK840" t="s">
        <v>14</v>
      </c>
      <c r="BL840" t="s">
        <v>22074</v>
      </c>
      <c r="BM840" t="s">
        <v>22089</v>
      </c>
      <c r="BN840" t="s">
        <v>9162</v>
      </c>
      <c r="BO840" t="s">
        <v>14</v>
      </c>
      <c r="BP840" t="s">
        <v>23654</v>
      </c>
      <c r="BQ840" t="s">
        <v>2217</v>
      </c>
      <c r="BR840" t="s">
        <v>2303</v>
      </c>
      <c r="BS840" t="s">
        <v>2376</v>
      </c>
      <c r="BT840" t="s">
        <v>14</v>
      </c>
      <c r="BU840" t="s">
        <v>14</v>
      </c>
      <c r="BV840" t="s">
        <v>14</v>
      </c>
      <c r="BW840" t="s">
        <v>14</v>
      </c>
      <c r="BX840" t="s">
        <v>14</v>
      </c>
      <c r="BY840" t="s">
        <v>2220</v>
      </c>
      <c r="BZ840" t="s">
        <v>23654</v>
      </c>
      <c r="CA840" t="s">
        <v>9163</v>
      </c>
      <c r="CB840" t="s">
        <v>14</v>
      </c>
      <c r="CC840" t="s">
        <v>14</v>
      </c>
      <c r="CD840" t="s">
        <v>14</v>
      </c>
      <c r="CE840" t="s">
        <v>14</v>
      </c>
      <c r="CF840" t="s">
        <v>9164</v>
      </c>
      <c r="CG840" t="s">
        <v>575</v>
      </c>
      <c r="CH840" t="s">
        <v>22075</v>
      </c>
      <c r="CJ840" t="s">
        <v>51</v>
      </c>
      <c r="CK840" t="s">
        <v>24</v>
      </c>
      <c r="CM840" s="4" t="str">
        <f>_xlfn.XLOOKUP($CG840,tbl_area_24_07_2024[Nombre Área],tbl_area_24_07_2024[Estado],"Si no se encuentra",2,)</f>
        <v>Coahuila</v>
      </c>
      <c r="CN840" s="4" t="str">
        <f>_xlfn.XLOOKUP($CG840,tbl_area_24_07_2024[Nombre Área],tbl_area_24_07_2024[Estructura],"Si no se encuentra",2,)</f>
        <v>Juntas Distritales</v>
      </c>
    </row>
    <row r="841" spans="1:92" ht="20" x14ac:dyDescent="0.85">
      <c r="A841" t="s">
        <v>22073</v>
      </c>
      <c r="B841" t="s">
        <v>22074</v>
      </c>
      <c r="C841" t="s">
        <v>22075</v>
      </c>
      <c r="D841" t="s">
        <v>2199</v>
      </c>
      <c r="E841" t="s">
        <v>2200</v>
      </c>
      <c r="F841" t="s">
        <v>2201</v>
      </c>
      <c r="G841" t="s">
        <v>9165</v>
      </c>
      <c r="H841" t="s">
        <v>14</v>
      </c>
      <c r="I841" t="s">
        <v>4632</v>
      </c>
      <c r="J841" t="s">
        <v>9166</v>
      </c>
      <c r="K841" t="s">
        <v>9594</v>
      </c>
      <c r="L841" t="s">
        <v>14</v>
      </c>
      <c r="M841" t="s">
        <v>14</v>
      </c>
      <c r="N841" t="s">
        <v>9154</v>
      </c>
      <c r="O841" t="s">
        <v>9594</v>
      </c>
      <c r="P841" t="s">
        <v>14</v>
      </c>
      <c r="Q841" t="s">
        <v>9594</v>
      </c>
      <c r="R841" t="s">
        <v>9594</v>
      </c>
      <c r="S841" t="s">
        <v>14</v>
      </c>
      <c r="T841" t="s">
        <v>14</v>
      </c>
      <c r="U841" t="s">
        <v>14</v>
      </c>
      <c r="V841" t="s">
        <v>14</v>
      </c>
      <c r="W841" t="s">
        <v>9167</v>
      </c>
      <c r="X841" t="s">
        <v>87</v>
      </c>
      <c r="Y841" t="s">
        <v>105</v>
      </c>
      <c r="Z841" t="s">
        <v>18</v>
      </c>
      <c r="AA841" t="s">
        <v>14</v>
      </c>
      <c r="AB841" t="s">
        <v>9594</v>
      </c>
      <c r="AC841" t="s">
        <v>9168</v>
      </c>
      <c r="AD841" t="s">
        <v>2207</v>
      </c>
      <c r="AE841" t="s">
        <v>9169</v>
      </c>
      <c r="AF841" t="s">
        <v>2609</v>
      </c>
      <c r="AG841" t="s">
        <v>14</v>
      </c>
      <c r="AH841" t="s">
        <v>2209</v>
      </c>
      <c r="AI841" t="s">
        <v>4876</v>
      </c>
      <c r="AJ841" t="s">
        <v>1442</v>
      </c>
      <c r="AK841" t="s">
        <v>9159</v>
      </c>
      <c r="AL841" t="s">
        <v>1442</v>
      </c>
      <c r="AM841" t="s">
        <v>9159</v>
      </c>
      <c r="AN841" t="s">
        <v>1442</v>
      </c>
      <c r="AO841" t="s">
        <v>2371</v>
      </c>
      <c r="AP841" t="s">
        <v>23656</v>
      </c>
      <c r="AQ841" t="s">
        <v>14</v>
      </c>
      <c r="AR841" t="s">
        <v>14</v>
      </c>
      <c r="AS841" t="s">
        <v>14</v>
      </c>
      <c r="AT841" t="s">
        <v>14</v>
      </c>
      <c r="AU841" t="s">
        <v>2211</v>
      </c>
      <c r="AV841" t="s">
        <v>9160</v>
      </c>
      <c r="AW841" t="s">
        <v>9160</v>
      </c>
      <c r="AX841" t="s">
        <v>9160</v>
      </c>
      <c r="AY841" t="s">
        <v>23657</v>
      </c>
      <c r="AZ841" t="s">
        <v>22200</v>
      </c>
      <c r="BA841" t="s">
        <v>22200</v>
      </c>
      <c r="BB841" t="s">
        <v>22447</v>
      </c>
      <c r="BC841">
        <v>213419.4</v>
      </c>
      <c r="BD841">
        <v>247566.48</v>
      </c>
      <c r="BE841" t="s">
        <v>14</v>
      </c>
      <c r="BF841" t="s">
        <v>14</v>
      </c>
      <c r="BG841" t="s">
        <v>2214</v>
      </c>
      <c r="BH841" t="s">
        <v>14</v>
      </c>
      <c r="BI841" t="s">
        <v>2215</v>
      </c>
      <c r="BJ841" t="s">
        <v>9170</v>
      </c>
      <c r="BK841" t="s">
        <v>14</v>
      </c>
      <c r="BL841" t="s">
        <v>22200</v>
      </c>
      <c r="BM841" t="s">
        <v>22447</v>
      </c>
      <c r="BN841" t="s">
        <v>9171</v>
      </c>
      <c r="BO841" t="s">
        <v>14</v>
      </c>
      <c r="BP841" t="s">
        <v>9594</v>
      </c>
      <c r="BQ841" t="s">
        <v>2217</v>
      </c>
      <c r="BR841" t="s">
        <v>2303</v>
      </c>
      <c r="BS841" t="s">
        <v>2376</v>
      </c>
      <c r="BT841" t="s">
        <v>14</v>
      </c>
      <c r="BU841" t="s">
        <v>14</v>
      </c>
      <c r="BV841" t="s">
        <v>14</v>
      </c>
      <c r="BW841" t="s">
        <v>14</v>
      </c>
      <c r="BX841" t="s">
        <v>14</v>
      </c>
      <c r="BY841" t="s">
        <v>2220</v>
      </c>
      <c r="BZ841" t="s">
        <v>9594</v>
      </c>
      <c r="CA841" t="s">
        <v>9163</v>
      </c>
      <c r="CB841" t="s">
        <v>14</v>
      </c>
      <c r="CC841" t="s">
        <v>14</v>
      </c>
      <c r="CD841" t="s">
        <v>14</v>
      </c>
      <c r="CE841" t="s">
        <v>14</v>
      </c>
      <c r="CF841" t="s">
        <v>9172</v>
      </c>
      <c r="CG841" t="s">
        <v>575</v>
      </c>
      <c r="CH841" t="s">
        <v>22075</v>
      </c>
      <c r="CJ841" t="s">
        <v>51</v>
      </c>
      <c r="CK841" t="s">
        <v>24</v>
      </c>
      <c r="CM841" s="4" t="str">
        <f>_xlfn.XLOOKUP($CG841,tbl_area_24_07_2024[Nombre Área],tbl_area_24_07_2024[Estado],"Si no se encuentra",2,)</f>
        <v>Coahuila</v>
      </c>
      <c r="CN841" s="4" t="str">
        <f>_xlfn.XLOOKUP($CG841,tbl_area_24_07_2024[Nombre Área],tbl_area_24_07_2024[Estructura],"Si no se encuentra",2,)</f>
        <v>Juntas Distritales</v>
      </c>
    </row>
    <row r="842" spans="1:92" ht="20" x14ac:dyDescent="0.85">
      <c r="A842" t="s">
        <v>22073</v>
      </c>
      <c r="B842" t="s">
        <v>22074</v>
      </c>
      <c r="C842" t="s">
        <v>22075</v>
      </c>
      <c r="D842" t="s">
        <v>2199</v>
      </c>
      <c r="E842" t="s">
        <v>2200</v>
      </c>
      <c r="F842" t="s">
        <v>2201</v>
      </c>
      <c r="G842" t="s">
        <v>9173</v>
      </c>
      <c r="H842" t="s">
        <v>14</v>
      </c>
      <c r="I842" t="s">
        <v>4632</v>
      </c>
      <c r="J842" t="s">
        <v>9174</v>
      </c>
      <c r="K842" t="s">
        <v>23658</v>
      </c>
      <c r="L842" t="s">
        <v>14</v>
      </c>
      <c r="M842" t="s">
        <v>14</v>
      </c>
      <c r="N842" t="s">
        <v>9154</v>
      </c>
      <c r="O842" t="s">
        <v>23658</v>
      </c>
      <c r="P842" t="s">
        <v>14</v>
      </c>
      <c r="Q842" t="s">
        <v>23658</v>
      </c>
      <c r="R842" t="s">
        <v>23658</v>
      </c>
      <c r="S842" t="s">
        <v>14</v>
      </c>
      <c r="T842" t="s">
        <v>14</v>
      </c>
      <c r="U842" t="s">
        <v>14</v>
      </c>
      <c r="V842" t="s">
        <v>14</v>
      </c>
      <c r="W842" t="s">
        <v>1800</v>
      </c>
      <c r="X842" t="s">
        <v>11</v>
      </c>
      <c r="Y842" t="s">
        <v>9175</v>
      </c>
      <c r="Z842" t="s">
        <v>12</v>
      </c>
      <c r="AA842" t="s">
        <v>14</v>
      </c>
      <c r="AB842" t="s">
        <v>23658</v>
      </c>
      <c r="AC842" t="s">
        <v>9176</v>
      </c>
      <c r="AD842" t="s">
        <v>2207</v>
      </c>
      <c r="AE842" t="s">
        <v>9177</v>
      </c>
      <c r="AF842" t="s">
        <v>1565</v>
      </c>
      <c r="AG842" t="s">
        <v>14</v>
      </c>
      <c r="AH842" t="s">
        <v>2209</v>
      </c>
      <c r="AI842" t="s">
        <v>9178</v>
      </c>
      <c r="AJ842" t="s">
        <v>1432</v>
      </c>
      <c r="AK842" t="s">
        <v>1401</v>
      </c>
      <c r="AL842" t="s">
        <v>1432</v>
      </c>
      <c r="AM842" t="s">
        <v>1401</v>
      </c>
      <c r="AN842" t="s">
        <v>1432</v>
      </c>
      <c r="AO842" t="s">
        <v>2371</v>
      </c>
      <c r="AP842" t="s">
        <v>23659</v>
      </c>
      <c r="AQ842" t="s">
        <v>14</v>
      </c>
      <c r="AR842" t="s">
        <v>14</v>
      </c>
      <c r="AS842" t="s">
        <v>14</v>
      </c>
      <c r="AT842" t="s">
        <v>14</v>
      </c>
      <c r="AU842" t="s">
        <v>2211</v>
      </c>
      <c r="AV842" t="s">
        <v>9160</v>
      </c>
      <c r="AW842" t="s">
        <v>9160</v>
      </c>
      <c r="AX842" t="s">
        <v>9160</v>
      </c>
      <c r="AY842" t="s">
        <v>22390</v>
      </c>
      <c r="AZ842" t="s">
        <v>22200</v>
      </c>
      <c r="BA842" t="s">
        <v>22200</v>
      </c>
      <c r="BB842" t="s">
        <v>22447</v>
      </c>
      <c r="BC842">
        <v>166598.04</v>
      </c>
      <c r="BD842">
        <v>179925.84</v>
      </c>
      <c r="BE842" t="s">
        <v>14</v>
      </c>
      <c r="BF842" t="s">
        <v>14</v>
      </c>
      <c r="BG842" t="s">
        <v>2214</v>
      </c>
      <c r="BH842" t="s">
        <v>14</v>
      </c>
      <c r="BI842" t="s">
        <v>2215</v>
      </c>
      <c r="BJ842" t="s">
        <v>9179</v>
      </c>
      <c r="BK842" t="s">
        <v>14</v>
      </c>
      <c r="BL842" t="s">
        <v>22200</v>
      </c>
      <c r="BM842" t="s">
        <v>22447</v>
      </c>
      <c r="BN842" t="s">
        <v>9180</v>
      </c>
      <c r="BO842" t="s">
        <v>14</v>
      </c>
      <c r="BP842" t="s">
        <v>23658</v>
      </c>
      <c r="BQ842" t="s">
        <v>2217</v>
      </c>
      <c r="BR842" t="s">
        <v>2303</v>
      </c>
      <c r="BS842" t="s">
        <v>2376</v>
      </c>
      <c r="BT842" t="s">
        <v>14</v>
      </c>
      <c r="BU842" t="s">
        <v>14</v>
      </c>
      <c r="BV842" t="s">
        <v>14</v>
      </c>
      <c r="BW842" t="s">
        <v>14</v>
      </c>
      <c r="BX842" t="s">
        <v>14</v>
      </c>
      <c r="BY842" t="s">
        <v>2220</v>
      </c>
      <c r="BZ842" t="s">
        <v>23658</v>
      </c>
      <c r="CA842" t="s">
        <v>9163</v>
      </c>
      <c r="CB842" t="s">
        <v>14</v>
      </c>
      <c r="CC842" t="s">
        <v>14</v>
      </c>
      <c r="CD842" t="s">
        <v>14</v>
      </c>
      <c r="CE842" t="s">
        <v>14</v>
      </c>
      <c r="CF842" t="s">
        <v>9181</v>
      </c>
      <c r="CG842" t="s">
        <v>575</v>
      </c>
      <c r="CH842" t="s">
        <v>22075</v>
      </c>
      <c r="CJ842" t="s">
        <v>51</v>
      </c>
      <c r="CK842" t="s">
        <v>24</v>
      </c>
      <c r="CM842" s="4" t="str">
        <f>_xlfn.XLOOKUP($CG842,tbl_area_24_07_2024[Nombre Área],tbl_area_24_07_2024[Estado],"Si no se encuentra",2,)</f>
        <v>Coahuila</v>
      </c>
      <c r="CN842" s="4" t="str">
        <f>_xlfn.XLOOKUP($CG842,tbl_area_24_07_2024[Nombre Área],tbl_area_24_07_2024[Estructura],"Si no se encuentra",2,)</f>
        <v>Juntas Distritales</v>
      </c>
    </row>
    <row r="843" spans="1:92" ht="20" x14ac:dyDescent="0.85">
      <c r="A843" t="s">
        <v>22073</v>
      </c>
      <c r="B843" t="s">
        <v>22074</v>
      </c>
      <c r="C843" t="s">
        <v>22075</v>
      </c>
      <c r="D843" t="s">
        <v>2199</v>
      </c>
      <c r="E843" t="s">
        <v>2242</v>
      </c>
      <c r="F843" t="s">
        <v>2201</v>
      </c>
      <c r="G843" t="s">
        <v>9182</v>
      </c>
      <c r="H843" t="s">
        <v>14</v>
      </c>
      <c r="I843" t="s">
        <v>4632</v>
      </c>
      <c r="J843" t="s">
        <v>9183</v>
      </c>
      <c r="K843" t="s">
        <v>5621</v>
      </c>
      <c r="L843" t="s">
        <v>14</v>
      </c>
      <c r="M843" t="s">
        <v>14</v>
      </c>
      <c r="N843" t="s">
        <v>9184</v>
      </c>
      <c r="O843" t="s">
        <v>5621</v>
      </c>
      <c r="P843" t="s">
        <v>14</v>
      </c>
      <c r="Q843" t="s">
        <v>5621</v>
      </c>
      <c r="R843" t="s">
        <v>5621</v>
      </c>
      <c r="S843" t="s">
        <v>14</v>
      </c>
      <c r="T843" t="s">
        <v>14</v>
      </c>
      <c r="U843" t="s">
        <v>14</v>
      </c>
      <c r="V843" t="s">
        <v>14</v>
      </c>
      <c r="W843" t="s">
        <v>120</v>
      </c>
      <c r="X843" t="s">
        <v>101</v>
      </c>
      <c r="Y843" t="s">
        <v>474</v>
      </c>
      <c r="Z843" t="s">
        <v>18</v>
      </c>
      <c r="AA843" t="s">
        <v>14</v>
      </c>
      <c r="AB843" t="s">
        <v>5621</v>
      </c>
      <c r="AC843" t="s">
        <v>9185</v>
      </c>
      <c r="AD843" t="s">
        <v>2207</v>
      </c>
      <c r="AE843" t="s">
        <v>9186</v>
      </c>
      <c r="AF843" t="s">
        <v>1592</v>
      </c>
      <c r="AG843" t="s">
        <v>14</v>
      </c>
      <c r="AH843" t="s">
        <v>2209</v>
      </c>
      <c r="AI843" t="s">
        <v>9187</v>
      </c>
      <c r="AJ843" t="s">
        <v>1442</v>
      </c>
      <c r="AK843" t="s">
        <v>9159</v>
      </c>
      <c r="AL843" t="s">
        <v>1442</v>
      </c>
      <c r="AM843" t="s">
        <v>9159</v>
      </c>
      <c r="AN843" t="s">
        <v>1442</v>
      </c>
      <c r="AO843" t="s">
        <v>2371</v>
      </c>
      <c r="AP843" t="s">
        <v>23660</v>
      </c>
      <c r="AQ843" t="s">
        <v>14</v>
      </c>
      <c r="AR843" t="s">
        <v>14</v>
      </c>
      <c r="AS843" t="s">
        <v>14</v>
      </c>
      <c r="AT843" t="s">
        <v>14</v>
      </c>
      <c r="AU843" t="s">
        <v>8407</v>
      </c>
      <c r="AV843" t="s">
        <v>9160</v>
      </c>
      <c r="AW843" t="s">
        <v>9160</v>
      </c>
      <c r="AX843" t="s">
        <v>9160</v>
      </c>
      <c r="AY843" t="s">
        <v>9188</v>
      </c>
      <c r="AZ843" t="s">
        <v>22074</v>
      </c>
      <c r="BA843" t="s">
        <v>22104</v>
      </c>
      <c r="BB843" t="s">
        <v>22089</v>
      </c>
      <c r="BC843">
        <v>447360</v>
      </c>
      <c r="BD843">
        <v>4920960</v>
      </c>
      <c r="BE843" t="s">
        <v>14</v>
      </c>
      <c r="BF843" t="s">
        <v>14</v>
      </c>
      <c r="BG843" t="s">
        <v>2214</v>
      </c>
      <c r="BH843" t="s">
        <v>14</v>
      </c>
      <c r="BI843" t="s">
        <v>2215</v>
      </c>
      <c r="BJ843" t="s">
        <v>9189</v>
      </c>
      <c r="BK843" t="s">
        <v>14</v>
      </c>
      <c r="BL843" t="s">
        <v>22136</v>
      </c>
      <c r="BM843" t="s">
        <v>22127</v>
      </c>
      <c r="BN843" t="s">
        <v>9190</v>
      </c>
      <c r="BO843" t="s">
        <v>14</v>
      </c>
      <c r="BP843" t="s">
        <v>5621</v>
      </c>
      <c r="BQ843" t="s">
        <v>2217</v>
      </c>
      <c r="BR843" t="s">
        <v>2303</v>
      </c>
      <c r="BS843" t="s">
        <v>2376</v>
      </c>
      <c r="BT843" t="s">
        <v>14</v>
      </c>
      <c r="BU843" t="s">
        <v>14</v>
      </c>
      <c r="BV843" t="s">
        <v>14</v>
      </c>
      <c r="BW843" t="s">
        <v>14</v>
      </c>
      <c r="BX843" t="s">
        <v>14</v>
      </c>
      <c r="BY843" t="s">
        <v>2220</v>
      </c>
      <c r="BZ843" t="s">
        <v>5621</v>
      </c>
      <c r="CA843" t="s">
        <v>9191</v>
      </c>
      <c r="CB843" t="s">
        <v>14</v>
      </c>
      <c r="CC843" t="s">
        <v>14</v>
      </c>
      <c r="CD843" t="s">
        <v>14</v>
      </c>
      <c r="CE843" t="s">
        <v>14</v>
      </c>
      <c r="CF843" t="s">
        <v>9192</v>
      </c>
      <c r="CG843" t="s">
        <v>575</v>
      </c>
      <c r="CH843" t="s">
        <v>22075</v>
      </c>
      <c r="CJ843" t="s">
        <v>51</v>
      </c>
      <c r="CK843" t="s">
        <v>24</v>
      </c>
      <c r="CM843" s="4" t="str">
        <f>_xlfn.XLOOKUP($CG843,tbl_area_24_07_2024[Nombre Área],tbl_area_24_07_2024[Estado],"Si no se encuentra",2,)</f>
        <v>Coahuila</v>
      </c>
      <c r="CN843" s="4" t="str">
        <f>_xlfn.XLOOKUP($CG843,tbl_area_24_07_2024[Nombre Área],tbl_area_24_07_2024[Estructura],"Si no se encuentra",2,)</f>
        <v>Juntas Distritales</v>
      </c>
    </row>
    <row r="844" spans="1:92" ht="20" x14ac:dyDescent="0.85">
      <c r="A844" t="s">
        <v>22073</v>
      </c>
      <c r="B844" t="s">
        <v>22074</v>
      </c>
      <c r="C844" t="s">
        <v>22075</v>
      </c>
      <c r="D844" t="s">
        <v>2199</v>
      </c>
      <c r="E844" t="s">
        <v>2200</v>
      </c>
      <c r="F844" t="s">
        <v>2201</v>
      </c>
      <c r="G844" t="s">
        <v>9193</v>
      </c>
      <c r="H844" t="s">
        <v>14</v>
      </c>
      <c r="I844" t="s">
        <v>9194</v>
      </c>
      <c r="J844" t="s">
        <v>9195</v>
      </c>
      <c r="K844" t="s">
        <v>23661</v>
      </c>
      <c r="L844" t="s">
        <v>14</v>
      </c>
      <c r="M844" t="s">
        <v>14</v>
      </c>
      <c r="N844" t="s">
        <v>9196</v>
      </c>
      <c r="O844" t="s">
        <v>23661</v>
      </c>
      <c r="P844" t="s">
        <v>14</v>
      </c>
      <c r="Q844" t="s">
        <v>23661</v>
      </c>
      <c r="R844" t="s">
        <v>23661</v>
      </c>
      <c r="S844" t="s">
        <v>14</v>
      </c>
      <c r="T844" t="s">
        <v>14</v>
      </c>
      <c r="U844" t="s">
        <v>14</v>
      </c>
      <c r="V844" t="s">
        <v>14</v>
      </c>
      <c r="W844" t="s">
        <v>9197</v>
      </c>
      <c r="X844" t="s">
        <v>1965</v>
      </c>
      <c r="Y844" t="s">
        <v>96</v>
      </c>
      <c r="Z844" t="s">
        <v>12</v>
      </c>
      <c r="AA844" t="s">
        <v>14</v>
      </c>
      <c r="AB844" t="s">
        <v>23661</v>
      </c>
      <c r="AC844" t="s">
        <v>9198</v>
      </c>
      <c r="AD844" t="s">
        <v>2365</v>
      </c>
      <c r="AE844" t="s">
        <v>373</v>
      </c>
      <c r="AF844" t="s">
        <v>9199</v>
      </c>
      <c r="AG844" t="s">
        <v>2800</v>
      </c>
      <c r="AH844" t="s">
        <v>2209</v>
      </c>
      <c r="AI844" t="s">
        <v>9200</v>
      </c>
      <c r="AJ844" t="s">
        <v>1168</v>
      </c>
      <c r="AK844" t="s">
        <v>3551</v>
      </c>
      <c r="AL844" t="s">
        <v>1184</v>
      </c>
      <c r="AM844" t="s">
        <v>391</v>
      </c>
      <c r="AN844" t="s">
        <v>1177</v>
      </c>
      <c r="AO844" t="s">
        <v>301</v>
      </c>
      <c r="AP844" t="s">
        <v>23662</v>
      </c>
      <c r="AQ844" t="s">
        <v>14</v>
      </c>
      <c r="AR844" t="s">
        <v>14</v>
      </c>
      <c r="AS844" t="s">
        <v>14</v>
      </c>
      <c r="AT844" t="s">
        <v>14</v>
      </c>
      <c r="AU844" t="s">
        <v>9201</v>
      </c>
      <c r="AV844" t="s">
        <v>9202</v>
      </c>
      <c r="AW844" t="s">
        <v>9202</v>
      </c>
      <c r="AX844" t="s">
        <v>9202</v>
      </c>
      <c r="AY844" t="s">
        <v>9203</v>
      </c>
      <c r="AZ844" t="s">
        <v>23663</v>
      </c>
      <c r="BA844" t="s">
        <v>22130</v>
      </c>
      <c r="BB844" t="s">
        <v>22127</v>
      </c>
      <c r="BC844">
        <v>978720</v>
      </c>
      <c r="BD844">
        <v>1128115.2</v>
      </c>
      <c r="BE844" t="s">
        <v>14</v>
      </c>
      <c r="BF844" t="s">
        <v>14</v>
      </c>
      <c r="BG844" t="s">
        <v>2214</v>
      </c>
      <c r="BH844" t="s">
        <v>14</v>
      </c>
      <c r="BI844" t="s">
        <v>22092</v>
      </c>
      <c r="BJ844" t="s">
        <v>9204</v>
      </c>
      <c r="BK844" t="s">
        <v>14</v>
      </c>
      <c r="BL844" t="s">
        <v>22369</v>
      </c>
      <c r="BM844" t="s">
        <v>22127</v>
      </c>
      <c r="BN844" t="s">
        <v>9205</v>
      </c>
      <c r="BO844" t="s">
        <v>14</v>
      </c>
      <c r="BP844" t="s">
        <v>23661</v>
      </c>
      <c r="BQ844" t="s">
        <v>2217</v>
      </c>
      <c r="BR844" t="s">
        <v>2303</v>
      </c>
      <c r="BS844" t="s">
        <v>2376</v>
      </c>
      <c r="BT844" t="s">
        <v>14</v>
      </c>
      <c r="BU844" t="s">
        <v>14</v>
      </c>
      <c r="BV844" t="s">
        <v>14</v>
      </c>
      <c r="BW844" t="s">
        <v>14</v>
      </c>
      <c r="BX844" t="s">
        <v>14</v>
      </c>
      <c r="BY844" t="s">
        <v>2220</v>
      </c>
      <c r="BZ844" t="s">
        <v>23661</v>
      </c>
      <c r="CA844" t="s">
        <v>9206</v>
      </c>
      <c r="CB844" t="s">
        <v>14</v>
      </c>
      <c r="CC844" t="s">
        <v>14</v>
      </c>
      <c r="CD844" t="s">
        <v>14</v>
      </c>
      <c r="CE844" t="s">
        <v>14</v>
      </c>
      <c r="CF844" t="s">
        <v>9207</v>
      </c>
      <c r="CG844" t="s">
        <v>538</v>
      </c>
      <c r="CH844" t="s">
        <v>22075</v>
      </c>
      <c r="CJ844" t="s">
        <v>301</v>
      </c>
      <c r="CK844" t="s">
        <v>24</v>
      </c>
      <c r="CM844" s="4" t="str">
        <f>_xlfn.XLOOKUP($CG844,tbl_area_24_07_2024[Nombre Área],tbl_area_24_07_2024[Estado],"Si no se encuentra",2,)</f>
        <v>Guanajuato</v>
      </c>
      <c r="CN844" s="4" t="str">
        <f>_xlfn.XLOOKUP($CG844,tbl_area_24_07_2024[Nombre Área],tbl_area_24_07_2024[Estructura],"Si no se encuentra",2,)</f>
        <v>Juntas Distritales</v>
      </c>
    </row>
    <row r="845" spans="1:92" ht="20" x14ac:dyDescent="0.85">
      <c r="A845" t="s">
        <v>22073</v>
      </c>
      <c r="B845" t="s">
        <v>22074</v>
      </c>
      <c r="C845" t="s">
        <v>22075</v>
      </c>
      <c r="D845" t="s">
        <v>2199</v>
      </c>
      <c r="E845" t="s">
        <v>2200</v>
      </c>
      <c r="F845" t="s">
        <v>2201</v>
      </c>
      <c r="G845" t="s">
        <v>9208</v>
      </c>
      <c r="H845" t="s">
        <v>14</v>
      </c>
      <c r="I845" t="s">
        <v>9209</v>
      </c>
      <c r="J845" t="s">
        <v>9210</v>
      </c>
      <c r="K845" t="s">
        <v>3539</v>
      </c>
      <c r="L845" t="s">
        <v>14</v>
      </c>
      <c r="M845" t="s">
        <v>14</v>
      </c>
      <c r="N845" t="s">
        <v>9212</v>
      </c>
      <c r="O845" t="s">
        <v>3539</v>
      </c>
      <c r="P845" t="s">
        <v>14</v>
      </c>
      <c r="Q845" t="s">
        <v>3539</v>
      </c>
      <c r="R845" t="s">
        <v>3539</v>
      </c>
      <c r="S845" t="s">
        <v>14</v>
      </c>
      <c r="T845" t="s">
        <v>14</v>
      </c>
      <c r="U845" t="s">
        <v>14</v>
      </c>
      <c r="V845" t="s">
        <v>14</v>
      </c>
      <c r="W845" t="s">
        <v>14</v>
      </c>
      <c r="X845" t="s">
        <v>14</v>
      </c>
      <c r="Y845" t="s">
        <v>14</v>
      </c>
      <c r="Z845" t="s">
        <v>14</v>
      </c>
      <c r="AA845" t="s">
        <v>9213</v>
      </c>
      <c r="AB845" t="s">
        <v>3539</v>
      </c>
      <c r="AC845" t="s">
        <v>9214</v>
      </c>
      <c r="AD845" t="s">
        <v>2365</v>
      </c>
      <c r="AE845" t="s">
        <v>9215</v>
      </c>
      <c r="AF845" t="s">
        <v>9216</v>
      </c>
      <c r="AG845" t="s">
        <v>9217</v>
      </c>
      <c r="AH845" t="s">
        <v>2209</v>
      </c>
      <c r="AI845" t="s">
        <v>9218</v>
      </c>
      <c r="AJ845" t="s">
        <v>1168</v>
      </c>
      <c r="AK845" t="s">
        <v>3551</v>
      </c>
      <c r="AL845" t="s">
        <v>1184</v>
      </c>
      <c r="AM845" t="s">
        <v>391</v>
      </c>
      <c r="AN845" t="s">
        <v>1177</v>
      </c>
      <c r="AO845" t="s">
        <v>301</v>
      </c>
      <c r="AP845" t="s">
        <v>23664</v>
      </c>
      <c r="AQ845" t="s">
        <v>14</v>
      </c>
      <c r="AR845" t="s">
        <v>14</v>
      </c>
      <c r="AS845" t="s">
        <v>14</v>
      </c>
      <c r="AT845" t="s">
        <v>14</v>
      </c>
      <c r="AU845" t="s">
        <v>9219</v>
      </c>
      <c r="AV845" t="s">
        <v>9202</v>
      </c>
      <c r="AW845" t="s">
        <v>9202</v>
      </c>
      <c r="AX845" t="s">
        <v>9202</v>
      </c>
      <c r="AY845" t="s">
        <v>9220</v>
      </c>
      <c r="AZ845" t="s">
        <v>23665</v>
      </c>
      <c r="BA845" t="s">
        <v>23666</v>
      </c>
      <c r="BB845" t="s">
        <v>22642</v>
      </c>
      <c r="BC845">
        <v>1386657.02</v>
      </c>
      <c r="BD845">
        <v>1608521.98</v>
      </c>
      <c r="BE845" t="s">
        <v>14</v>
      </c>
      <c r="BF845" t="s">
        <v>14</v>
      </c>
      <c r="BG845" t="s">
        <v>2214</v>
      </c>
      <c r="BH845" t="s">
        <v>14</v>
      </c>
      <c r="BI845" t="s">
        <v>22092</v>
      </c>
      <c r="BJ845" t="s">
        <v>9221</v>
      </c>
      <c r="BK845" t="s">
        <v>14</v>
      </c>
      <c r="BL845" t="s">
        <v>22369</v>
      </c>
      <c r="BM845" t="s">
        <v>22127</v>
      </c>
      <c r="BN845" t="s">
        <v>9222</v>
      </c>
      <c r="BO845" t="s">
        <v>14</v>
      </c>
      <c r="BP845" t="s">
        <v>3539</v>
      </c>
      <c r="BQ845" t="s">
        <v>2217</v>
      </c>
      <c r="BR845" t="s">
        <v>2303</v>
      </c>
      <c r="BS845" t="s">
        <v>2376</v>
      </c>
      <c r="BT845" t="s">
        <v>14</v>
      </c>
      <c r="BU845" t="s">
        <v>14</v>
      </c>
      <c r="BV845" t="s">
        <v>14</v>
      </c>
      <c r="BW845" t="s">
        <v>14</v>
      </c>
      <c r="BX845" t="s">
        <v>14</v>
      </c>
      <c r="BY845" t="s">
        <v>2220</v>
      </c>
      <c r="BZ845" t="s">
        <v>3539</v>
      </c>
      <c r="CA845" t="s">
        <v>9206</v>
      </c>
      <c r="CB845" t="s">
        <v>14</v>
      </c>
      <c r="CC845" t="s">
        <v>14</v>
      </c>
      <c r="CD845" t="s">
        <v>14</v>
      </c>
      <c r="CE845" t="s">
        <v>14</v>
      </c>
      <c r="CF845" t="s">
        <v>9223</v>
      </c>
      <c r="CG845" t="s">
        <v>538</v>
      </c>
      <c r="CH845" t="s">
        <v>22075</v>
      </c>
      <c r="CJ845" t="s">
        <v>301</v>
      </c>
      <c r="CK845" t="s">
        <v>24</v>
      </c>
      <c r="CM845" s="4" t="str">
        <f>_xlfn.XLOOKUP($CG845,tbl_area_24_07_2024[Nombre Área],tbl_area_24_07_2024[Estado],"Si no se encuentra",2,)</f>
        <v>Guanajuato</v>
      </c>
      <c r="CN845" s="4" t="str">
        <f>_xlfn.XLOOKUP($CG845,tbl_area_24_07_2024[Nombre Área],tbl_area_24_07_2024[Estructura],"Si no se encuentra",2,)</f>
        <v>Juntas Distritales</v>
      </c>
    </row>
    <row r="846" spans="1:92" ht="20" x14ac:dyDescent="0.85">
      <c r="A846" t="s">
        <v>22073</v>
      </c>
      <c r="B846" t="s">
        <v>22074</v>
      </c>
      <c r="C846" t="s">
        <v>22075</v>
      </c>
      <c r="D846" t="s">
        <v>2199</v>
      </c>
      <c r="E846" t="s">
        <v>2242</v>
      </c>
      <c r="F846" t="s">
        <v>2201</v>
      </c>
      <c r="G846" t="s">
        <v>9224</v>
      </c>
      <c r="H846" t="s">
        <v>14</v>
      </c>
      <c r="I846" t="s">
        <v>9225</v>
      </c>
      <c r="J846" t="s">
        <v>9226</v>
      </c>
      <c r="K846" t="s">
        <v>9639</v>
      </c>
      <c r="L846" t="s">
        <v>14</v>
      </c>
      <c r="M846" t="s">
        <v>14</v>
      </c>
      <c r="N846" t="s">
        <v>9227</v>
      </c>
      <c r="O846" t="s">
        <v>9639</v>
      </c>
      <c r="P846" t="s">
        <v>14</v>
      </c>
      <c r="Q846" t="s">
        <v>9639</v>
      </c>
      <c r="R846" t="s">
        <v>9639</v>
      </c>
      <c r="S846" t="s">
        <v>14</v>
      </c>
      <c r="T846" t="s">
        <v>14</v>
      </c>
      <c r="U846" t="s">
        <v>14</v>
      </c>
      <c r="V846" t="s">
        <v>14</v>
      </c>
      <c r="W846" t="s">
        <v>9228</v>
      </c>
      <c r="X846" t="s">
        <v>9229</v>
      </c>
      <c r="Y846" t="s">
        <v>206</v>
      </c>
      <c r="Z846" t="s">
        <v>12</v>
      </c>
      <c r="AA846" t="s">
        <v>14</v>
      </c>
      <c r="AB846" t="s">
        <v>9639</v>
      </c>
      <c r="AC846" t="s">
        <v>9230</v>
      </c>
      <c r="AD846" t="s">
        <v>2207</v>
      </c>
      <c r="AE846" t="s">
        <v>9231</v>
      </c>
      <c r="AF846" t="s">
        <v>1523</v>
      </c>
      <c r="AG846" t="s">
        <v>14</v>
      </c>
      <c r="AH846" t="s">
        <v>2209</v>
      </c>
      <c r="AI846" t="s">
        <v>9232</v>
      </c>
      <c r="AJ846" t="s">
        <v>1168</v>
      </c>
      <c r="AK846" t="s">
        <v>3551</v>
      </c>
      <c r="AL846" t="s">
        <v>1184</v>
      </c>
      <c r="AM846" t="s">
        <v>391</v>
      </c>
      <c r="AN846" t="s">
        <v>1177</v>
      </c>
      <c r="AO846" t="s">
        <v>301</v>
      </c>
      <c r="AP846" t="s">
        <v>23667</v>
      </c>
      <c r="AQ846" t="s">
        <v>14</v>
      </c>
      <c r="AR846" t="s">
        <v>14</v>
      </c>
      <c r="AS846" t="s">
        <v>14</v>
      </c>
      <c r="AT846" t="s">
        <v>14</v>
      </c>
      <c r="AU846" t="s">
        <v>9233</v>
      </c>
      <c r="AV846" t="s">
        <v>9202</v>
      </c>
      <c r="AW846" t="s">
        <v>9202</v>
      </c>
      <c r="AX846" t="s">
        <v>9202</v>
      </c>
      <c r="AY846" t="s">
        <v>9234</v>
      </c>
      <c r="AZ846" t="s">
        <v>23663</v>
      </c>
      <c r="BA846" t="s">
        <v>22130</v>
      </c>
      <c r="BB846" t="s">
        <v>22127</v>
      </c>
      <c r="BC846">
        <v>71376</v>
      </c>
      <c r="BD846">
        <v>82796.160000000003</v>
      </c>
      <c r="BE846" t="s">
        <v>14</v>
      </c>
      <c r="BF846" t="s">
        <v>14</v>
      </c>
      <c r="BG846" t="s">
        <v>2214</v>
      </c>
      <c r="BH846" t="s">
        <v>14</v>
      </c>
      <c r="BI846" t="s">
        <v>22092</v>
      </c>
      <c r="BJ846" t="s">
        <v>9235</v>
      </c>
      <c r="BK846" t="s">
        <v>14</v>
      </c>
      <c r="BL846" t="s">
        <v>22369</v>
      </c>
      <c r="BM846" t="s">
        <v>22127</v>
      </c>
      <c r="BN846" t="s">
        <v>9236</v>
      </c>
      <c r="BO846" t="s">
        <v>14</v>
      </c>
      <c r="BP846" t="s">
        <v>9639</v>
      </c>
      <c r="BQ846" t="s">
        <v>2217</v>
      </c>
      <c r="BR846" t="s">
        <v>2303</v>
      </c>
      <c r="BS846" t="s">
        <v>2376</v>
      </c>
      <c r="BT846" t="s">
        <v>14</v>
      </c>
      <c r="BU846" t="s">
        <v>14</v>
      </c>
      <c r="BV846" t="s">
        <v>14</v>
      </c>
      <c r="BW846" t="s">
        <v>14</v>
      </c>
      <c r="BX846" t="s">
        <v>14</v>
      </c>
      <c r="BY846" t="s">
        <v>2220</v>
      </c>
      <c r="BZ846" t="s">
        <v>9639</v>
      </c>
      <c r="CA846" t="s">
        <v>9237</v>
      </c>
      <c r="CB846" t="s">
        <v>14</v>
      </c>
      <c r="CC846" t="s">
        <v>14</v>
      </c>
      <c r="CD846" t="s">
        <v>14</v>
      </c>
      <c r="CE846" t="s">
        <v>14</v>
      </c>
      <c r="CF846" t="s">
        <v>9238</v>
      </c>
      <c r="CG846" t="s">
        <v>538</v>
      </c>
      <c r="CH846" t="s">
        <v>22075</v>
      </c>
      <c r="CJ846" t="s">
        <v>301</v>
      </c>
      <c r="CK846" t="s">
        <v>24</v>
      </c>
      <c r="CM846" s="4" t="str">
        <f>_xlfn.XLOOKUP($CG846,tbl_area_24_07_2024[Nombre Área],tbl_area_24_07_2024[Estado],"Si no se encuentra",2,)</f>
        <v>Guanajuato</v>
      </c>
      <c r="CN846" s="4" t="str">
        <f>_xlfn.XLOOKUP($CG846,tbl_area_24_07_2024[Nombre Área],tbl_area_24_07_2024[Estructura],"Si no se encuentra",2,)</f>
        <v>Juntas Distritales</v>
      </c>
    </row>
    <row r="847" spans="1:92" ht="20" x14ac:dyDescent="0.85">
      <c r="A847" t="s">
        <v>22073</v>
      </c>
      <c r="B847" t="s">
        <v>22074</v>
      </c>
      <c r="C847" t="s">
        <v>22075</v>
      </c>
      <c r="D847" t="s">
        <v>2199</v>
      </c>
      <c r="E847" t="s">
        <v>2242</v>
      </c>
      <c r="F847" t="s">
        <v>2201</v>
      </c>
      <c r="G847" t="s">
        <v>9239</v>
      </c>
      <c r="H847" t="s">
        <v>14</v>
      </c>
      <c r="I847" t="s">
        <v>9240</v>
      </c>
      <c r="J847" t="s">
        <v>9241</v>
      </c>
      <c r="K847" t="s">
        <v>23668</v>
      </c>
      <c r="L847" t="s">
        <v>14</v>
      </c>
      <c r="M847" t="s">
        <v>14</v>
      </c>
      <c r="N847" t="s">
        <v>9242</v>
      </c>
      <c r="O847" t="s">
        <v>23668</v>
      </c>
      <c r="P847" t="s">
        <v>14</v>
      </c>
      <c r="Q847" t="s">
        <v>23668</v>
      </c>
      <c r="R847" t="s">
        <v>23668</v>
      </c>
      <c r="S847" t="s">
        <v>14</v>
      </c>
      <c r="T847" t="s">
        <v>14</v>
      </c>
      <c r="U847" t="s">
        <v>14</v>
      </c>
      <c r="V847" t="s">
        <v>14</v>
      </c>
      <c r="W847" t="s">
        <v>14</v>
      </c>
      <c r="X847" t="s">
        <v>14</v>
      </c>
      <c r="Y847" t="s">
        <v>14</v>
      </c>
      <c r="Z847" t="s">
        <v>14</v>
      </c>
      <c r="AA847" t="s">
        <v>9243</v>
      </c>
      <c r="AB847" t="s">
        <v>23668</v>
      </c>
      <c r="AC847" t="s">
        <v>9244</v>
      </c>
      <c r="AD847" t="s">
        <v>2207</v>
      </c>
      <c r="AE847" t="s">
        <v>9245</v>
      </c>
      <c r="AF847" t="s">
        <v>5738</v>
      </c>
      <c r="AG847" t="s">
        <v>14</v>
      </c>
      <c r="AH847" t="s">
        <v>2209</v>
      </c>
      <c r="AI847" t="s">
        <v>9246</v>
      </c>
      <c r="AJ847" t="s">
        <v>1168</v>
      </c>
      <c r="AK847" t="s">
        <v>3551</v>
      </c>
      <c r="AL847" t="s">
        <v>1184</v>
      </c>
      <c r="AM847" t="s">
        <v>391</v>
      </c>
      <c r="AN847" t="s">
        <v>1177</v>
      </c>
      <c r="AO847" t="s">
        <v>301</v>
      </c>
      <c r="AP847" t="s">
        <v>23669</v>
      </c>
      <c r="AQ847" t="s">
        <v>14</v>
      </c>
      <c r="AR847" t="s">
        <v>14</v>
      </c>
      <c r="AS847" t="s">
        <v>14</v>
      </c>
      <c r="AT847" t="s">
        <v>14</v>
      </c>
      <c r="AU847" t="s">
        <v>9247</v>
      </c>
      <c r="AV847" t="s">
        <v>9202</v>
      </c>
      <c r="AW847" t="s">
        <v>9202</v>
      </c>
      <c r="AX847" t="s">
        <v>9202</v>
      </c>
      <c r="AY847" t="s">
        <v>9248</v>
      </c>
      <c r="AZ847" t="s">
        <v>22552</v>
      </c>
      <c r="BA847" t="s">
        <v>22130</v>
      </c>
      <c r="BB847" t="s">
        <v>22127</v>
      </c>
      <c r="BC847">
        <v>227586.24</v>
      </c>
      <c r="BD847">
        <v>264000</v>
      </c>
      <c r="BE847" t="s">
        <v>14</v>
      </c>
      <c r="BF847" t="s">
        <v>14</v>
      </c>
      <c r="BG847" t="s">
        <v>2214</v>
      </c>
      <c r="BH847" t="s">
        <v>14</v>
      </c>
      <c r="BI847" t="s">
        <v>22092</v>
      </c>
      <c r="BJ847" t="s">
        <v>9249</v>
      </c>
      <c r="BK847" t="s">
        <v>14</v>
      </c>
      <c r="BL847" t="s">
        <v>22369</v>
      </c>
      <c r="BM847" t="s">
        <v>22127</v>
      </c>
      <c r="BN847" t="s">
        <v>9250</v>
      </c>
      <c r="BO847" t="s">
        <v>14</v>
      </c>
      <c r="BP847" t="s">
        <v>23668</v>
      </c>
      <c r="BQ847" t="s">
        <v>2217</v>
      </c>
      <c r="BR847" t="s">
        <v>2303</v>
      </c>
      <c r="BS847" t="s">
        <v>2376</v>
      </c>
      <c r="BT847" t="s">
        <v>14</v>
      </c>
      <c r="BU847" t="s">
        <v>14</v>
      </c>
      <c r="BV847" t="s">
        <v>14</v>
      </c>
      <c r="BW847" t="s">
        <v>14</v>
      </c>
      <c r="BX847" t="s">
        <v>14</v>
      </c>
      <c r="BY847" t="s">
        <v>2220</v>
      </c>
      <c r="BZ847" t="s">
        <v>23668</v>
      </c>
      <c r="CA847" t="s">
        <v>9251</v>
      </c>
      <c r="CB847" t="s">
        <v>14</v>
      </c>
      <c r="CC847" t="s">
        <v>14</v>
      </c>
      <c r="CD847" t="s">
        <v>14</v>
      </c>
      <c r="CE847" t="s">
        <v>14</v>
      </c>
      <c r="CF847" t="s">
        <v>9252</v>
      </c>
      <c r="CG847" t="s">
        <v>538</v>
      </c>
      <c r="CH847" t="s">
        <v>22075</v>
      </c>
      <c r="CJ847" t="s">
        <v>301</v>
      </c>
      <c r="CK847" t="s">
        <v>24</v>
      </c>
      <c r="CM847" s="4" t="str">
        <f>_xlfn.XLOOKUP($CG847,tbl_area_24_07_2024[Nombre Área],tbl_area_24_07_2024[Estado],"Si no se encuentra",2,)</f>
        <v>Guanajuato</v>
      </c>
      <c r="CN847" s="4" t="str">
        <f>_xlfn.XLOOKUP($CG847,tbl_area_24_07_2024[Nombre Área],tbl_area_24_07_2024[Estructura],"Si no se encuentra",2,)</f>
        <v>Juntas Distritales</v>
      </c>
    </row>
    <row r="848" spans="1:92" ht="20" x14ac:dyDescent="0.85">
      <c r="A848" t="s">
        <v>22073</v>
      </c>
      <c r="B848" t="s">
        <v>22074</v>
      </c>
      <c r="C848" t="s">
        <v>22075</v>
      </c>
      <c r="D848" t="s">
        <v>2199</v>
      </c>
      <c r="E848" t="s">
        <v>2242</v>
      </c>
      <c r="F848" t="s">
        <v>2201</v>
      </c>
      <c r="G848" t="s">
        <v>9253</v>
      </c>
      <c r="H848" t="s">
        <v>14</v>
      </c>
      <c r="I848" t="s">
        <v>9254</v>
      </c>
      <c r="J848" t="s">
        <v>9255</v>
      </c>
      <c r="K848" t="s">
        <v>23670</v>
      </c>
      <c r="L848" t="s">
        <v>14</v>
      </c>
      <c r="M848" t="s">
        <v>14</v>
      </c>
      <c r="N848" t="s">
        <v>9256</v>
      </c>
      <c r="O848" t="s">
        <v>23670</v>
      </c>
      <c r="P848" t="s">
        <v>14</v>
      </c>
      <c r="Q848" t="s">
        <v>23670</v>
      </c>
      <c r="R848" t="s">
        <v>23670</v>
      </c>
      <c r="S848" t="s">
        <v>14</v>
      </c>
      <c r="T848" t="s">
        <v>14</v>
      </c>
      <c r="U848" t="s">
        <v>14</v>
      </c>
      <c r="V848" t="s">
        <v>14</v>
      </c>
      <c r="W848" t="s">
        <v>1930</v>
      </c>
      <c r="X848" t="s">
        <v>1277</v>
      </c>
      <c r="Y848" t="s">
        <v>1454</v>
      </c>
      <c r="Z848" t="s">
        <v>12</v>
      </c>
      <c r="AA848" t="s">
        <v>14</v>
      </c>
      <c r="AB848" t="s">
        <v>23670</v>
      </c>
      <c r="AC848" t="s">
        <v>9257</v>
      </c>
      <c r="AD848" t="s">
        <v>2365</v>
      </c>
      <c r="AE848" t="s">
        <v>9258</v>
      </c>
      <c r="AF848" t="s">
        <v>9259</v>
      </c>
      <c r="AG848" t="s">
        <v>9260</v>
      </c>
      <c r="AH848" t="s">
        <v>2209</v>
      </c>
      <c r="AI848" t="s">
        <v>5944</v>
      </c>
      <c r="AJ848" t="s">
        <v>1168</v>
      </c>
      <c r="AK848" t="s">
        <v>3551</v>
      </c>
      <c r="AL848" t="s">
        <v>1184</v>
      </c>
      <c r="AM848" t="s">
        <v>391</v>
      </c>
      <c r="AN848" t="s">
        <v>1177</v>
      </c>
      <c r="AO848" t="s">
        <v>301</v>
      </c>
      <c r="AP848" t="s">
        <v>22638</v>
      </c>
      <c r="AQ848" t="s">
        <v>14</v>
      </c>
      <c r="AR848" t="s">
        <v>14</v>
      </c>
      <c r="AS848" t="s">
        <v>14</v>
      </c>
      <c r="AT848" t="s">
        <v>14</v>
      </c>
      <c r="AU848" t="s">
        <v>9261</v>
      </c>
      <c r="AV848" t="s">
        <v>9202</v>
      </c>
      <c r="AW848" t="s">
        <v>9202</v>
      </c>
      <c r="AX848" t="s">
        <v>9202</v>
      </c>
      <c r="AY848" t="s">
        <v>9262</v>
      </c>
      <c r="AZ848" t="s">
        <v>23671</v>
      </c>
      <c r="BA848" t="s">
        <v>22369</v>
      </c>
      <c r="BB848" t="s">
        <v>22127</v>
      </c>
      <c r="BC848">
        <v>30999.98</v>
      </c>
      <c r="BD848">
        <v>35959.980000000003</v>
      </c>
      <c r="BE848" t="s">
        <v>14</v>
      </c>
      <c r="BF848" t="s">
        <v>14</v>
      </c>
      <c r="BG848" t="s">
        <v>2214</v>
      </c>
      <c r="BH848" t="s">
        <v>14</v>
      </c>
      <c r="BI848" t="s">
        <v>22092</v>
      </c>
      <c r="BJ848" t="s">
        <v>9263</v>
      </c>
      <c r="BK848" t="s">
        <v>14</v>
      </c>
      <c r="BL848" t="s">
        <v>22369</v>
      </c>
      <c r="BM848" t="s">
        <v>22127</v>
      </c>
      <c r="BN848" t="s">
        <v>9264</v>
      </c>
      <c r="BO848" t="s">
        <v>14</v>
      </c>
      <c r="BP848" t="s">
        <v>23670</v>
      </c>
      <c r="BQ848" t="s">
        <v>2217</v>
      </c>
      <c r="BR848" t="s">
        <v>2303</v>
      </c>
      <c r="BS848" t="s">
        <v>2376</v>
      </c>
      <c r="BT848" t="s">
        <v>14</v>
      </c>
      <c r="BU848" t="s">
        <v>14</v>
      </c>
      <c r="BV848" t="s">
        <v>14</v>
      </c>
      <c r="BW848" t="s">
        <v>14</v>
      </c>
      <c r="BX848" t="s">
        <v>14</v>
      </c>
      <c r="BY848" t="s">
        <v>2220</v>
      </c>
      <c r="BZ848" t="s">
        <v>23670</v>
      </c>
      <c r="CA848" t="s">
        <v>9265</v>
      </c>
      <c r="CB848" t="s">
        <v>14</v>
      </c>
      <c r="CC848" t="s">
        <v>14</v>
      </c>
      <c r="CD848" t="s">
        <v>14</v>
      </c>
      <c r="CE848" t="s">
        <v>14</v>
      </c>
      <c r="CF848" t="s">
        <v>9266</v>
      </c>
      <c r="CG848" t="s">
        <v>538</v>
      </c>
      <c r="CH848" t="s">
        <v>22075</v>
      </c>
      <c r="CJ848" t="s">
        <v>301</v>
      </c>
      <c r="CK848" t="s">
        <v>24</v>
      </c>
      <c r="CM848" s="4" t="str">
        <f>_xlfn.XLOOKUP($CG848,tbl_area_24_07_2024[Nombre Área],tbl_area_24_07_2024[Estado],"Si no se encuentra",2,)</f>
        <v>Guanajuato</v>
      </c>
      <c r="CN848" s="4" t="str">
        <f>_xlfn.XLOOKUP($CG848,tbl_area_24_07_2024[Nombre Área],tbl_area_24_07_2024[Estructura],"Si no se encuentra",2,)</f>
        <v>Juntas Distritales</v>
      </c>
    </row>
    <row r="849" spans="1:92" ht="20" x14ac:dyDescent="0.85">
      <c r="A849" t="s">
        <v>22073</v>
      </c>
      <c r="B849" t="s">
        <v>22074</v>
      </c>
      <c r="C849" t="s">
        <v>22075</v>
      </c>
      <c r="D849" t="s">
        <v>2199</v>
      </c>
      <c r="E849" t="s">
        <v>2242</v>
      </c>
      <c r="F849" t="s">
        <v>2201</v>
      </c>
      <c r="G849" t="s">
        <v>9267</v>
      </c>
      <c r="H849" t="s">
        <v>14</v>
      </c>
      <c r="I849" t="s">
        <v>9268</v>
      </c>
      <c r="J849" t="s">
        <v>9269</v>
      </c>
      <c r="K849" t="s">
        <v>23672</v>
      </c>
      <c r="L849" t="s">
        <v>14</v>
      </c>
      <c r="M849" t="s">
        <v>14</v>
      </c>
      <c r="N849" t="s">
        <v>9270</v>
      </c>
      <c r="O849" t="s">
        <v>23672</v>
      </c>
      <c r="P849" t="s">
        <v>14</v>
      </c>
      <c r="Q849" t="s">
        <v>23672</v>
      </c>
      <c r="R849" t="s">
        <v>23672</v>
      </c>
      <c r="S849" t="s">
        <v>14</v>
      </c>
      <c r="T849" t="s">
        <v>14</v>
      </c>
      <c r="U849" t="s">
        <v>14</v>
      </c>
      <c r="V849" t="s">
        <v>14</v>
      </c>
      <c r="W849" t="s">
        <v>14</v>
      </c>
      <c r="X849" t="s">
        <v>14</v>
      </c>
      <c r="Y849" t="s">
        <v>14</v>
      </c>
      <c r="Z849" t="s">
        <v>14</v>
      </c>
      <c r="AA849" t="s">
        <v>9243</v>
      </c>
      <c r="AB849" t="s">
        <v>23672</v>
      </c>
      <c r="AC849" t="s">
        <v>9244</v>
      </c>
      <c r="AD849" t="s">
        <v>2207</v>
      </c>
      <c r="AE849" t="s">
        <v>9245</v>
      </c>
      <c r="AF849" t="s">
        <v>5738</v>
      </c>
      <c r="AG849" t="s">
        <v>14</v>
      </c>
      <c r="AH849" t="s">
        <v>2209</v>
      </c>
      <c r="AI849" t="s">
        <v>9246</v>
      </c>
      <c r="AJ849" t="s">
        <v>1168</v>
      </c>
      <c r="AK849" t="s">
        <v>3551</v>
      </c>
      <c r="AL849" t="s">
        <v>1184</v>
      </c>
      <c r="AM849" t="s">
        <v>391</v>
      </c>
      <c r="AN849" t="s">
        <v>1177</v>
      </c>
      <c r="AO849" t="s">
        <v>301</v>
      </c>
      <c r="AP849" t="s">
        <v>23669</v>
      </c>
      <c r="AQ849" t="s">
        <v>14</v>
      </c>
      <c r="AR849" t="s">
        <v>14</v>
      </c>
      <c r="AS849" t="s">
        <v>14</v>
      </c>
      <c r="AT849" t="s">
        <v>14</v>
      </c>
      <c r="AU849" t="s">
        <v>9247</v>
      </c>
      <c r="AV849" t="s">
        <v>9202</v>
      </c>
      <c r="AW849" t="s">
        <v>9202</v>
      </c>
      <c r="AX849" t="s">
        <v>9202</v>
      </c>
      <c r="AY849" t="s">
        <v>9271</v>
      </c>
      <c r="AZ849" t="s">
        <v>23673</v>
      </c>
      <c r="BA849" t="s">
        <v>22136</v>
      </c>
      <c r="BB849" t="s">
        <v>22127</v>
      </c>
      <c r="BC849">
        <v>137250</v>
      </c>
      <c r="BD849">
        <v>159210</v>
      </c>
      <c r="BE849" t="s">
        <v>14</v>
      </c>
      <c r="BF849" t="s">
        <v>14</v>
      </c>
      <c r="BG849" t="s">
        <v>2214</v>
      </c>
      <c r="BH849" t="s">
        <v>14</v>
      </c>
      <c r="BI849" t="s">
        <v>22092</v>
      </c>
      <c r="BJ849" t="s">
        <v>9272</v>
      </c>
      <c r="BK849" t="s">
        <v>14</v>
      </c>
      <c r="BL849" t="s">
        <v>22369</v>
      </c>
      <c r="BM849" t="s">
        <v>22127</v>
      </c>
      <c r="BN849" t="s">
        <v>9273</v>
      </c>
      <c r="BO849" t="s">
        <v>14</v>
      </c>
      <c r="BP849" t="s">
        <v>23672</v>
      </c>
      <c r="BQ849" t="s">
        <v>2217</v>
      </c>
      <c r="BR849" t="s">
        <v>2303</v>
      </c>
      <c r="BS849" t="s">
        <v>2376</v>
      </c>
      <c r="BT849" t="s">
        <v>14</v>
      </c>
      <c r="BU849" t="s">
        <v>14</v>
      </c>
      <c r="BV849" t="s">
        <v>14</v>
      </c>
      <c r="BW849" t="s">
        <v>14</v>
      </c>
      <c r="BX849" t="s">
        <v>14</v>
      </c>
      <c r="BY849" t="s">
        <v>2220</v>
      </c>
      <c r="BZ849" t="s">
        <v>23672</v>
      </c>
      <c r="CA849" t="s">
        <v>9251</v>
      </c>
      <c r="CB849" t="s">
        <v>14</v>
      </c>
      <c r="CC849" t="s">
        <v>14</v>
      </c>
      <c r="CD849" t="s">
        <v>14</v>
      </c>
      <c r="CE849" t="s">
        <v>14</v>
      </c>
      <c r="CF849" t="s">
        <v>9274</v>
      </c>
      <c r="CG849" t="s">
        <v>538</v>
      </c>
      <c r="CH849" t="s">
        <v>22075</v>
      </c>
      <c r="CJ849" t="s">
        <v>301</v>
      </c>
      <c r="CK849" t="s">
        <v>24</v>
      </c>
      <c r="CM849" s="4" t="str">
        <f>_xlfn.XLOOKUP($CG849,tbl_area_24_07_2024[Nombre Área],tbl_area_24_07_2024[Estado],"Si no se encuentra",2,)</f>
        <v>Guanajuato</v>
      </c>
      <c r="CN849" s="4" t="str">
        <f>_xlfn.XLOOKUP($CG849,tbl_area_24_07_2024[Nombre Área],tbl_area_24_07_2024[Estructura],"Si no se encuentra",2,)</f>
        <v>Juntas Distritales</v>
      </c>
    </row>
    <row r="850" spans="1:92" ht="20" x14ac:dyDescent="0.85">
      <c r="A850" t="s">
        <v>22073</v>
      </c>
      <c r="B850" t="s">
        <v>22074</v>
      </c>
      <c r="C850" t="s">
        <v>22075</v>
      </c>
      <c r="D850" t="s">
        <v>2199</v>
      </c>
      <c r="E850" t="s">
        <v>2200</v>
      </c>
      <c r="F850" t="s">
        <v>2201</v>
      </c>
      <c r="G850" t="s">
        <v>9275</v>
      </c>
      <c r="H850" t="s">
        <v>14</v>
      </c>
      <c r="I850" t="s">
        <v>9194</v>
      </c>
      <c r="J850" t="s">
        <v>9276</v>
      </c>
      <c r="K850" t="s">
        <v>23674</v>
      </c>
      <c r="L850" t="s">
        <v>14</v>
      </c>
      <c r="M850" t="s">
        <v>14</v>
      </c>
      <c r="N850" t="s">
        <v>9196</v>
      </c>
      <c r="O850" t="s">
        <v>23674</v>
      </c>
      <c r="P850" t="s">
        <v>14</v>
      </c>
      <c r="Q850" t="s">
        <v>23674</v>
      </c>
      <c r="R850" t="s">
        <v>23674</v>
      </c>
      <c r="S850" t="s">
        <v>14</v>
      </c>
      <c r="T850" t="s">
        <v>14</v>
      </c>
      <c r="U850" t="s">
        <v>14</v>
      </c>
      <c r="V850" t="s">
        <v>14</v>
      </c>
      <c r="W850" t="s">
        <v>9197</v>
      </c>
      <c r="X850" t="s">
        <v>1965</v>
      </c>
      <c r="Y850" t="s">
        <v>96</v>
      </c>
      <c r="Z850" t="s">
        <v>12</v>
      </c>
      <c r="AA850" t="s">
        <v>14</v>
      </c>
      <c r="AB850" t="s">
        <v>23674</v>
      </c>
      <c r="AC850" t="s">
        <v>9198</v>
      </c>
      <c r="AD850" t="s">
        <v>2365</v>
      </c>
      <c r="AE850" t="s">
        <v>373</v>
      </c>
      <c r="AF850" t="s">
        <v>9199</v>
      </c>
      <c r="AG850" t="s">
        <v>2800</v>
      </c>
      <c r="AH850" t="s">
        <v>2209</v>
      </c>
      <c r="AI850" t="s">
        <v>9200</v>
      </c>
      <c r="AJ850" t="s">
        <v>1168</v>
      </c>
      <c r="AK850" t="s">
        <v>3551</v>
      </c>
      <c r="AL850" t="s">
        <v>1184</v>
      </c>
      <c r="AM850" t="s">
        <v>391</v>
      </c>
      <c r="AN850" t="s">
        <v>1177</v>
      </c>
      <c r="AO850" t="s">
        <v>301</v>
      </c>
      <c r="AP850" t="s">
        <v>23662</v>
      </c>
      <c r="AQ850" t="s">
        <v>14</v>
      </c>
      <c r="AR850" t="s">
        <v>14</v>
      </c>
      <c r="AS850" t="s">
        <v>14</v>
      </c>
      <c r="AT850" t="s">
        <v>14</v>
      </c>
      <c r="AU850" t="s">
        <v>9201</v>
      </c>
      <c r="AV850" t="s">
        <v>9202</v>
      </c>
      <c r="AW850" t="s">
        <v>9202</v>
      </c>
      <c r="AX850" t="s">
        <v>9202</v>
      </c>
      <c r="AY850" t="s">
        <v>9277</v>
      </c>
      <c r="AZ850" t="s">
        <v>23675</v>
      </c>
      <c r="BA850" t="s">
        <v>22074</v>
      </c>
      <c r="BB850" t="s">
        <v>22089</v>
      </c>
      <c r="BC850">
        <v>1011010.2</v>
      </c>
      <c r="BD850">
        <v>1172771.83</v>
      </c>
      <c r="BE850" t="s">
        <v>14</v>
      </c>
      <c r="BF850" t="s">
        <v>14</v>
      </c>
      <c r="BG850" t="s">
        <v>2214</v>
      </c>
      <c r="BH850" t="s">
        <v>14</v>
      </c>
      <c r="BI850" t="s">
        <v>22092</v>
      </c>
      <c r="BJ850" t="s">
        <v>9278</v>
      </c>
      <c r="BK850" t="s">
        <v>14</v>
      </c>
      <c r="BL850" t="s">
        <v>22074</v>
      </c>
      <c r="BM850" t="s">
        <v>22082</v>
      </c>
      <c r="BN850" t="s">
        <v>9279</v>
      </c>
      <c r="BO850" t="s">
        <v>14</v>
      </c>
      <c r="BP850" t="s">
        <v>23674</v>
      </c>
      <c r="BQ850" t="s">
        <v>2217</v>
      </c>
      <c r="BR850" t="s">
        <v>2303</v>
      </c>
      <c r="BS850" t="s">
        <v>2376</v>
      </c>
      <c r="BT850" t="s">
        <v>14</v>
      </c>
      <c r="BU850" t="s">
        <v>14</v>
      </c>
      <c r="BV850" t="s">
        <v>14</v>
      </c>
      <c r="BW850" t="s">
        <v>14</v>
      </c>
      <c r="BX850" t="s">
        <v>14</v>
      </c>
      <c r="BY850" t="s">
        <v>2220</v>
      </c>
      <c r="BZ850" t="s">
        <v>23674</v>
      </c>
      <c r="CA850" t="s">
        <v>9206</v>
      </c>
      <c r="CB850" t="s">
        <v>14</v>
      </c>
      <c r="CC850" t="s">
        <v>14</v>
      </c>
      <c r="CD850" t="s">
        <v>14</v>
      </c>
      <c r="CE850" t="s">
        <v>14</v>
      </c>
      <c r="CF850" t="s">
        <v>9280</v>
      </c>
      <c r="CG850" t="s">
        <v>538</v>
      </c>
      <c r="CH850" t="s">
        <v>22075</v>
      </c>
      <c r="CJ850" t="s">
        <v>301</v>
      </c>
      <c r="CK850" t="s">
        <v>24</v>
      </c>
      <c r="CM850" s="4" t="str">
        <f>_xlfn.XLOOKUP($CG850,tbl_area_24_07_2024[Nombre Área],tbl_area_24_07_2024[Estado],"Si no se encuentra",2,)</f>
        <v>Guanajuato</v>
      </c>
      <c r="CN850" s="4" t="str">
        <f>_xlfn.XLOOKUP($CG850,tbl_area_24_07_2024[Nombre Área],tbl_area_24_07_2024[Estructura],"Si no se encuentra",2,)</f>
        <v>Juntas Distritales</v>
      </c>
    </row>
    <row r="851" spans="1:92" ht="20" x14ac:dyDescent="0.85">
      <c r="A851" t="s">
        <v>22073</v>
      </c>
      <c r="B851" t="s">
        <v>22074</v>
      </c>
      <c r="C851" t="s">
        <v>22075</v>
      </c>
      <c r="D851" t="s">
        <v>2199</v>
      </c>
      <c r="E851" t="s">
        <v>2200</v>
      </c>
      <c r="F851" t="s">
        <v>2201</v>
      </c>
      <c r="G851" t="s">
        <v>9208</v>
      </c>
      <c r="H851" t="s">
        <v>14</v>
      </c>
      <c r="I851" t="s">
        <v>9281</v>
      </c>
      <c r="J851" t="s">
        <v>9282</v>
      </c>
      <c r="K851" t="s">
        <v>23676</v>
      </c>
      <c r="L851" t="s">
        <v>14</v>
      </c>
      <c r="M851" t="s">
        <v>14</v>
      </c>
      <c r="N851" t="s">
        <v>9212</v>
      </c>
      <c r="O851" t="s">
        <v>23676</v>
      </c>
      <c r="P851" t="s">
        <v>14</v>
      </c>
      <c r="Q851" t="s">
        <v>23676</v>
      </c>
      <c r="R851" t="s">
        <v>23676</v>
      </c>
      <c r="S851" t="s">
        <v>14</v>
      </c>
      <c r="T851" t="s">
        <v>14</v>
      </c>
      <c r="U851" t="s">
        <v>14</v>
      </c>
      <c r="V851" t="s">
        <v>14</v>
      </c>
      <c r="W851" t="s">
        <v>14</v>
      </c>
      <c r="X851" t="s">
        <v>14</v>
      </c>
      <c r="Y851" t="s">
        <v>14</v>
      </c>
      <c r="Z851" t="s">
        <v>14</v>
      </c>
      <c r="AA851" t="s">
        <v>9213</v>
      </c>
      <c r="AB851" t="s">
        <v>23676</v>
      </c>
      <c r="AC851" t="s">
        <v>9214</v>
      </c>
      <c r="AD851" t="s">
        <v>2365</v>
      </c>
      <c r="AE851" t="s">
        <v>9215</v>
      </c>
      <c r="AF851" t="s">
        <v>9216</v>
      </c>
      <c r="AG851" t="s">
        <v>9217</v>
      </c>
      <c r="AH851" t="s">
        <v>2209</v>
      </c>
      <c r="AI851" t="s">
        <v>9218</v>
      </c>
      <c r="AJ851" t="s">
        <v>1168</v>
      </c>
      <c r="AK851" t="s">
        <v>3551</v>
      </c>
      <c r="AL851" t="s">
        <v>1184</v>
      </c>
      <c r="AM851" t="s">
        <v>391</v>
      </c>
      <c r="AN851" t="s">
        <v>1177</v>
      </c>
      <c r="AO851" t="s">
        <v>301</v>
      </c>
      <c r="AP851" t="s">
        <v>23664</v>
      </c>
      <c r="AQ851" t="s">
        <v>14</v>
      </c>
      <c r="AR851" t="s">
        <v>14</v>
      </c>
      <c r="AS851" t="s">
        <v>14</v>
      </c>
      <c r="AT851" t="s">
        <v>14</v>
      </c>
      <c r="AU851" t="s">
        <v>9219</v>
      </c>
      <c r="AV851" t="s">
        <v>9202</v>
      </c>
      <c r="AW851" t="s">
        <v>9202</v>
      </c>
      <c r="AX851" t="s">
        <v>9202</v>
      </c>
      <c r="AY851" t="s">
        <v>9220</v>
      </c>
      <c r="AZ851" t="s">
        <v>23665</v>
      </c>
      <c r="BA851" t="s">
        <v>23666</v>
      </c>
      <c r="BB851" t="s">
        <v>22642</v>
      </c>
      <c r="BC851">
        <v>505551.72</v>
      </c>
      <c r="BD851">
        <v>586440</v>
      </c>
      <c r="BE851" t="s">
        <v>14</v>
      </c>
      <c r="BF851" t="s">
        <v>14</v>
      </c>
      <c r="BG851" t="s">
        <v>2214</v>
      </c>
      <c r="BH851" t="s">
        <v>14</v>
      </c>
      <c r="BI851" t="s">
        <v>22092</v>
      </c>
      <c r="BJ851" t="s">
        <v>9283</v>
      </c>
      <c r="BK851" t="s">
        <v>14</v>
      </c>
      <c r="BL851" t="s">
        <v>22074</v>
      </c>
      <c r="BM851" t="s">
        <v>22082</v>
      </c>
      <c r="BN851" t="s">
        <v>9222</v>
      </c>
      <c r="BO851" t="s">
        <v>14</v>
      </c>
      <c r="BP851" t="s">
        <v>23676</v>
      </c>
      <c r="BQ851" t="s">
        <v>2217</v>
      </c>
      <c r="BR851" t="s">
        <v>2303</v>
      </c>
      <c r="BS851" t="s">
        <v>2376</v>
      </c>
      <c r="BT851" t="s">
        <v>14</v>
      </c>
      <c r="BU851" t="s">
        <v>14</v>
      </c>
      <c r="BV851" t="s">
        <v>14</v>
      </c>
      <c r="BW851" t="s">
        <v>14</v>
      </c>
      <c r="BX851" t="s">
        <v>14</v>
      </c>
      <c r="BY851" t="s">
        <v>2544</v>
      </c>
      <c r="BZ851" t="s">
        <v>23676</v>
      </c>
      <c r="CA851" t="s">
        <v>9206</v>
      </c>
      <c r="CB851" t="s">
        <v>14</v>
      </c>
      <c r="CC851" t="s">
        <v>14</v>
      </c>
      <c r="CD851" t="s">
        <v>14</v>
      </c>
      <c r="CE851" t="s">
        <v>14</v>
      </c>
      <c r="CF851" t="s">
        <v>9284</v>
      </c>
      <c r="CG851" t="s">
        <v>538</v>
      </c>
      <c r="CH851" t="s">
        <v>22075</v>
      </c>
      <c r="CJ851" t="s">
        <v>301</v>
      </c>
      <c r="CK851" t="s">
        <v>24</v>
      </c>
      <c r="CM851" s="4" t="str">
        <f>_xlfn.XLOOKUP($CG851,tbl_area_24_07_2024[Nombre Área],tbl_area_24_07_2024[Estado],"Si no se encuentra",2,)</f>
        <v>Guanajuato</v>
      </c>
      <c r="CN851" s="4" t="str">
        <f>_xlfn.XLOOKUP($CG851,tbl_area_24_07_2024[Nombre Área],tbl_area_24_07_2024[Estructura],"Si no se encuentra",2,)</f>
        <v>Juntas Distritales</v>
      </c>
    </row>
    <row r="852" spans="1:92" ht="20" x14ac:dyDescent="0.85">
      <c r="A852" t="s">
        <v>22073</v>
      </c>
      <c r="B852" t="s">
        <v>22074</v>
      </c>
      <c r="C852" t="s">
        <v>22075</v>
      </c>
      <c r="D852" t="s">
        <v>2199</v>
      </c>
      <c r="E852" t="s">
        <v>2242</v>
      </c>
      <c r="F852" t="s">
        <v>2201</v>
      </c>
      <c r="G852" t="s">
        <v>9267</v>
      </c>
      <c r="H852" t="s">
        <v>14</v>
      </c>
      <c r="I852" t="s">
        <v>9285</v>
      </c>
      <c r="J852" t="s">
        <v>9286</v>
      </c>
      <c r="K852" t="s">
        <v>9691</v>
      </c>
      <c r="L852" t="s">
        <v>14</v>
      </c>
      <c r="M852" t="s">
        <v>14</v>
      </c>
      <c r="N852" t="s">
        <v>9227</v>
      </c>
      <c r="O852" t="s">
        <v>9691</v>
      </c>
      <c r="P852" t="s">
        <v>14</v>
      </c>
      <c r="Q852" t="s">
        <v>9691</v>
      </c>
      <c r="R852" t="s">
        <v>9691</v>
      </c>
      <c r="S852" t="s">
        <v>14</v>
      </c>
      <c r="T852" t="s">
        <v>14</v>
      </c>
      <c r="U852" t="s">
        <v>14</v>
      </c>
      <c r="V852" t="s">
        <v>14</v>
      </c>
      <c r="W852" t="s">
        <v>9228</v>
      </c>
      <c r="X852" t="s">
        <v>9229</v>
      </c>
      <c r="Y852" t="s">
        <v>206</v>
      </c>
      <c r="Z852" t="s">
        <v>12</v>
      </c>
      <c r="AA852" t="s">
        <v>14</v>
      </c>
      <c r="AB852" t="s">
        <v>9691</v>
      </c>
      <c r="AC852" t="s">
        <v>9230</v>
      </c>
      <c r="AD852" t="s">
        <v>2207</v>
      </c>
      <c r="AE852" t="s">
        <v>9231</v>
      </c>
      <c r="AF852" t="s">
        <v>1523</v>
      </c>
      <c r="AG852" t="s">
        <v>14</v>
      </c>
      <c r="AH852" t="s">
        <v>2209</v>
      </c>
      <c r="AI852" t="s">
        <v>9232</v>
      </c>
      <c r="AJ852" t="s">
        <v>1168</v>
      </c>
      <c r="AK852" t="s">
        <v>3551</v>
      </c>
      <c r="AL852" t="s">
        <v>1184</v>
      </c>
      <c r="AM852" t="s">
        <v>391</v>
      </c>
      <c r="AN852" t="s">
        <v>1177</v>
      </c>
      <c r="AO852" t="s">
        <v>301</v>
      </c>
      <c r="AP852" t="s">
        <v>23667</v>
      </c>
      <c r="AQ852" t="s">
        <v>14</v>
      </c>
      <c r="AR852" t="s">
        <v>14</v>
      </c>
      <c r="AS852" t="s">
        <v>14</v>
      </c>
      <c r="AT852" t="s">
        <v>14</v>
      </c>
      <c r="AU852" t="s">
        <v>9233</v>
      </c>
      <c r="AV852" t="s">
        <v>9202</v>
      </c>
      <c r="AW852" t="s">
        <v>9202</v>
      </c>
      <c r="AX852" t="s">
        <v>9202</v>
      </c>
      <c r="AY852" t="s">
        <v>9287</v>
      </c>
      <c r="AZ852" t="s">
        <v>23675</v>
      </c>
      <c r="BA852" t="s">
        <v>22074</v>
      </c>
      <c r="BB852" t="s">
        <v>22089</v>
      </c>
      <c r="BC852">
        <v>72000</v>
      </c>
      <c r="BD852">
        <v>83520</v>
      </c>
      <c r="BE852" t="s">
        <v>14</v>
      </c>
      <c r="BF852" t="s">
        <v>14</v>
      </c>
      <c r="BG852" t="s">
        <v>2214</v>
      </c>
      <c r="BH852" t="s">
        <v>14</v>
      </c>
      <c r="BI852" t="s">
        <v>22092</v>
      </c>
      <c r="BJ852" t="s">
        <v>9235</v>
      </c>
      <c r="BK852" t="s">
        <v>14</v>
      </c>
      <c r="BL852" t="s">
        <v>22074</v>
      </c>
      <c r="BM852" t="s">
        <v>22082</v>
      </c>
      <c r="BN852" t="s">
        <v>9288</v>
      </c>
      <c r="BO852" t="s">
        <v>14</v>
      </c>
      <c r="BP852" t="s">
        <v>9691</v>
      </c>
      <c r="BQ852" t="s">
        <v>2217</v>
      </c>
      <c r="BR852" t="s">
        <v>2303</v>
      </c>
      <c r="BS852" t="s">
        <v>2376</v>
      </c>
      <c r="BT852" t="s">
        <v>14</v>
      </c>
      <c r="BU852" t="s">
        <v>14</v>
      </c>
      <c r="BV852" t="s">
        <v>14</v>
      </c>
      <c r="BW852" t="s">
        <v>14</v>
      </c>
      <c r="BX852" t="s">
        <v>14</v>
      </c>
      <c r="BY852" t="s">
        <v>2220</v>
      </c>
      <c r="BZ852" t="s">
        <v>9691</v>
      </c>
      <c r="CA852" t="s">
        <v>9237</v>
      </c>
      <c r="CB852" t="s">
        <v>14</v>
      </c>
      <c r="CC852" t="s">
        <v>14</v>
      </c>
      <c r="CD852" t="s">
        <v>14</v>
      </c>
      <c r="CE852" t="s">
        <v>14</v>
      </c>
      <c r="CF852" t="s">
        <v>9289</v>
      </c>
      <c r="CG852" t="s">
        <v>538</v>
      </c>
      <c r="CH852" t="s">
        <v>22075</v>
      </c>
      <c r="CJ852" t="s">
        <v>301</v>
      </c>
      <c r="CK852" t="s">
        <v>24</v>
      </c>
      <c r="CM852" s="4" t="str">
        <f>_xlfn.XLOOKUP($CG852,tbl_area_24_07_2024[Nombre Área],tbl_area_24_07_2024[Estado],"Si no se encuentra",2,)</f>
        <v>Guanajuato</v>
      </c>
      <c r="CN852" s="4" t="str">
        <f>_xlfn.XLOOKUP($CG852,tbl_area_24_07_2024[Nombre Área],tbl_area_24_07_2024[Estructura],"Si no se encuentra",2,)</f>
        <v>Juntas Distritales</v>
      </c>
    </row>
    <row r="853" spans="1:92" ht="20" x14ac:dyDescent="0.85">
      <c r="A853" t="s">
        <v>22073</v>
      </c>
      <c r="B853" t="s">
        <v>22074</v>
      </c>
      <c r="C853" t="s">
        <v>22075</v>
      </c>
      <c r="D853" t="s">
        <v>2199</v>
      </c>
      <c r="E853" t="s">
        <v>2242</v>
      </c>
      <c r="F853" t="s">
        <v>2201</v>
      </c>
      <c r="G853" t="s">
        <v>9290</v>
      </c>
      <c r="H853" t="s">
        <v>14</v>
      </c>
      <c r="I853" t="s">
        <v>9291</v>
      </c>
      <c r="J853" t="s">
        <v>9292</v>
      </c>
      <c r="K853" t="s">
        <v>23677</v>
      </c>
      <c r="L853" t="s">
        <v>14</v>
      </c>
      <c r="M853" t="s">
        <v>14</v>
      </c>
      <c r="N853" t="s">
        <v>9293</v>
      </c>
      <c r="O853" t="s">
        <v>23677</v>
      </c>
      <c r="P853" t="s">
        <v>14</v>
      </c>
      <c r="Q853" t="s">
        <v>23677</v>
      </c>
      <c r="R853" t="s">
        <v>23677</v>
      </c>
      <c r="S853" t="s">
        <v>14</v>
      </c>
      <c r="T853" t="s">
        <v>14</v>
      </c>
      <c r="U853" t="s">
        <v>14</v>
      </c>
      <c r="V853" t="s">
        <v>14</v>
      </c>
      <c r="W853" t="s">
        <v>14</v>
      </c>
      <c r="X853" t="s">
        <v>14</v>
      </c>
      <c r="Y853" t="s">
        <v>14</v>
      </c>
      <c r="Z853" t="s">
        <v>14</v>
      </c>
      <c r="AA853" t="s">
        <v>9294</v>
      </c>
      <c r="AB853" t="s">
        <v>23677</v>
      </c>
      <c r="AC853" t="s">
        <v>3547</v>
      </c>
      <c r="AD853" t="s">
        <v>2365</v>
      </c>
      <c r="AE853" t="s">
        <v>5932</v>
      </c>
      <c r="AF853" t="s">
        <v>3549</v>
      </c>
      <c r="AG853" t="s">
        <v>5924</v>
      </c>
      <c r="AH853" t="s">
        <v>2209</v>
      </c>
      <c r="AI853" t="s">
        <v>3550</v>
      </c>
      <c r="AJ853" t="s">
        <v>1168</v>
      </c>
      <c r="AK853" t="s">
        <v>3551</v>
      </c>
      <c r="AL853" t="s">
        <v>1184</v>
      </c>
      <c r="AM853" t="s">
        <v>391</v>
      </c>
      <c r="AN853" t="s">
        <v>1177</v>
      </c>
      <c r="AO853" t="s">
        <v>301</v>
      </c>
      <c r="AP853" t="s">
        <v>22635</v>
      </c>
      <c r="AQ853" t="s">
        <v>14</v>
      </c>
      <c r="AR853" t="s">
        <v>14</v>
      </c>
      <c r="AS853" t="s">
        <v>14</v>
      </c>
      <c r="AT853" t="s">
        <v>14</v>
      </c>
      <c r="AU853" t="s">
        <v>9295</v>
      </c>
      <c r="AV853" t="s">
        <v>9202</v>
      </c>
      <c r="AW853" t="s">
        <v>9202</v>
      </c>
      <c r="AX853" t="s">
        <v>9202</v>
      </c>
      <c r="AY853" t="s">
        <v>9296</v>
      </c>
      <c r="AZ853" t="s">
        <v>23675</v>
      </c>
      <c r="BA853" t="s">
        <v>22074</v>
      </c>
      <c r="BB853" t="s">
        <v>22089</v>
      </c>
      <c r="BC853">
        <v>18103.45</v>
      </c>
      <c r="BD853">
        <v>21000</v>
      </c>
      <c r="BE853" t="s">
        <v>14</v>
      </c>
      <c r="BF853" t="s">
        <v>14</v>
      </c>
      <c r="BG853" t="s">
        <v>2214</v>
      </c>
      <c r="BH853" t="s">
        <v>14</v>
      </c>
      <c r="BI853" t="s">
        <v>22092</v>
      </c>
      <c r="BJ853" t="s">
        <v>9297</v>
      </c>
      <c r="BK853" t="s">
        <v>14</v>
      </c>
      <c r="BL853" t="s">
        <v>22074</v>
      </c>
      <c r="BM853" t="s">
        <v>22082</v>
      </c>
      <c r="BN853" t="s">
        <v>9298</v>
      </c>
      <c r="BO853" t="s">
        <v>14</v>
      </c>
      <c r="BP853" t="s">
        <v>23677</v>
      </c>
      <c r="BQ853" t="s">
        <v>2217</v>
      </c>
      <c r="BR853" t="s">
        <v>2303</v>
      </c>
      <c r="BS853" t="s">
        <v>2376</v>
      </c>
      <c r="BT853" t="s">
        <v>14</v>
      </c>
      <c r="BU853" t="s">
        <v>14</v>
      </c>
      <c r="BV853" t="s">
        <v>14</v>
      </c>
      <c r="BW853" t="s">
        <v>14</v>
      </c>
      <c r="BX853" t="s">
        <v>14</v>
      </c>
      <c r="BY853" t="s">
        <v>2220</v>
      </c>
      <c r="BZ853" t="s">
        <v>23677</v>
      </c>
      <c r="CA853" t="s">
        <v>9299</v>
      </c>
      <c r="CB853" t="s">
        <v>14</v>
      </c>
      <c r="CC853" t="s">
        <v>14</v>
      </c>
      <c r="CD853" t="s">
        <v>14</v>
      </c>
      <c r="CE853" t="s">
        <v>14</v>
      </c>
      <c r="CF853" t="s">
        <v>9300</v>
      </c>
      <c r="CG853" t="s">
        <v>538</v>
      </c>
      <c r="CH853" t="s">
        <v>22075</v>
      </c>
      <c r="CJ853" t="s">
        <v>301</v>
      </c>
      <c r="CK853" t="s">
        <v>24</v>
      </c>
      <c r="CM853" s="4" t="str">
        <f>_xlfn.XLOOKUP($CG853,tbl_area_24_07_2024[Nombre Área],tbl_area_24_07_2024[Estado],"Si no se encuentra",2,)</f>
        <v>Guanajuato</v>
      </c>
      <c r="CN853" s="4" t="str">
        <f>_xlfn.XLOOKUP($CG853,tbl_area_24_07_2024[Nombre Área],tbl_area_24_07_2024[Estructura],"Si no se encuentra",2,)</f>
        <v>Juntas Distritales</v>
      </c>
    </row>
    <row r="854" spans="1:92" ht="20" x14ac:dyDescent="0.85">
      <c r="A854" t="s">
        <v>22073</v>
      </c>
      <c r="B854" t="s">
        <v>22074</v>
      </c>
      <c r="C854" t="s">
        <v>22075</v>
      </c>
      <c r="D854" t="s">
        <v>2199</v>
      </c>
      <c r="E854" t="s">
        <v>2242</v>
      </c>
      <c r="F854" t="s">
        <v>2201</v>
      </c>
      <c r="G854" t="s">
        <v>9253</v>
      </c>
      <c r="H854" t="s">
        <v>14</v>
      </c>
      <c r="I854" t="s">
        <v>9301</v>
      </c>
      <c r="J854" t="s">
        <v>9302</v>
      </c>
      <c r="K854" t="s">
        <v>23678</v>
      </c>
      <c r="L854" t="s">
        <v>14</v>
      </c>
      <c r="M854" t="s">
        <v>14</v>
      </c>
      <c r="N854" t="s">
        <v>9242</v>
      </c>
      <c r="O854" t="s">
        <v>23678</v>
      </c>
      <c r="P854" t="s">
        <v>14</v>
      </c>
      <c r="Q854" t="s">
        <v>23678</v>
      </c>
      <c r="R854" t="s">
        <v>23678</v>
      </c>
      <c r="S854" t="s">
        <v>14</v>
      </c>
      <c r="T854" t="s">
        <v>14</v>
      </c>
      <c r="U854" t="s">
        <v>14</v>
      </c>
      <c r="V854" t="s">
        <v>14</v>
      </c>
      <c r="W854" t="s">
        <v>14</v>
      </c>
      <c r="X854" t="s">
        <v>14</v>
      </c>
      <c r="Y854" t="s">
        <v>14</v>
      </c>
      <c r="Z854" t="s">
        <v>14</v>
      </c>
      <c r="AA854" t="s">
        <v>9243</v>
      </c>
      <c r="AB854" t="s">
        <v>23678</v>
      </c>
      <c r="AC854" t="s">
        <v>9244</v>
      </c>
      <c r="AD854" t="s">
        <v>2207</v>
      </c>
      <c r="AE854" t="s">
        <v>9245</v>
      </c>
      <c r="AF854" t="s">
        <v>5738</v>
      </c>
      <c r="AG854" t="s">
        <v>14</v>
      </c>
      <c r="AH854" t="s">
        <v>2209</v>
      </c>
      <c r="AI854" t="s">
        <v>9246</v>
      </c>
      <c r="AJ854" t="s">
        <v>1168</v>
      </c>
      <c r="AK854" t="s">
        <v>3551</v>
      </c>
      <c r="AL854" t="s">
        <v>1184</v>
      </c>
      <c r="AM854" t="s">
        <v>391</v>
      </c>
      <c r="AN854" t="s">
        <v>1177</v>
      </c>
      <c r="AO854" t="s">
        <v>301</v>
      </c>
      <c r="AP854" t="s">
        <v>23669</v>
      </c>
      <c r="AQ854" t="s">
        <v>14</v>
      </c>
      <c r="AR854" t="s">
        <v>14</v>
      </c>
      <c r="AS854" t="s">
        <v>14</v>
      </c>
      <c r="AT854" t="s">
        <v>14</v>
      </c>
      <c r="AU854" t="s">
        <v>9247</v>
      </c>
      <c r="AV854" t="s">
        <v>9202</v>
      </c>
      <c r="AW854" t="s">
        <v>9202</v>
      </c>
      <c r="AX854" t="s">
        <v>9202</v>
      </c>
      <c r="AY854" t="s">
        <v>9304</v>
      </c>
      <c r="AZ854" t="s">
        <v>23675</v>
      </c>
      <c r="BA854" t="s">
        <v>22074</v>
      </c>
      <c r="BB854" t="s">
        <v>22089</v>
      </c>
      <c r="BC854">
        <v>470193.12</v>
      </c>
      <c r="BD854">
        <v>545424</v>
      </c>
      <c r="BE854" t="s">
        <v>14</v>
      </c>
      <c r="BF854" t="s">
        <v>14</v>
      </c>
      <c r="BG854" t="s">
        <v>2214</v>
      </c>
      <c r="BH854" t="s">
        <v>14</v>
      </c>
      <c r="BI854" t="s">
        <v>22092</v>
      </c>
      <c r="BJ854" t="s">
        <v>9249</v>
      </c>
      <c r="BK854" t="s">
        <v>14</v>
      </c>
      <c r="BL854" t="s">
        <v>22074</v>
      </c>
      <c r="BM854" t="s">
        <v>22082</v>
      </c>
      <c r="BN854" t="s">
        <v>9305</v>
      </c>
      <c r="BO854" t="s">
        <v>14</v>
      </c>
      <c r="BP854" t="s">
        <v>23678</v>
      </c>
      <c r="BQ854" t="s">
        <v>2217</v>
      </c>
      <c r="BR854" t="s">
        <v>2303</v>
      </c>
      <c r="BS854" t="s">
        <v>2376</v>
      </c>
      <c r="BT854" t="s">
        <v>14</v>
      </c>
      <c r="BU854" t="s">
        <v>14</v>
      </c>
      <c r="BV854" t="s">
        <v>14</v>
      </c>
      <c r="BW854" t="s">
        <v>14</v>
      </c>
      <c r="BX854" t="s">
        <v>14</v>
      </c>
      <c r="BY854" t="s">
        <v>2220</v>
      </c>
      <c r="BZ854" t="s">
        <v>23678</v>
      </c>
      <c r="CA854" t="s">
        <v>9251</v>
      </c>
      <c r="CB854" t="s">
        <v>14</v>
      </c>
      <c r="CC854" t="s">
        <v>14</v>
      </c>
      <c r="CD854" t="s">
        <v>14</v>
      </c>
      <c r="CE854" t="s">
        <v>14</v>
      </c>
      <c r="CF854" t="s">
        <v>9306</v>
      </c>
      <c r="CG854" t="s">
        <v>538</v>
      </c>
      <c r="CH854" t="s">
        <v>22075</v>
      </c>
      <c r="CJ854" t="s">
        <v>301</v>
      </c>
      <c r="CK854" t="s">
        <v>24</v>
      </c>
      <c r="CM854" s="4" t="str">
        <f>_xlfn.XLOOKUP($CG854,tbl_area_24_07_2024[Nombre Área],tbl_area_24_07_2024[Estado],"Si no se encuentra",2,)</f>
        <v>Guanajuato</v>
      </c>
      <c r="CN854" s="4" t="str">
        <f>_xlfn.XLOOKUP($CG854,tbl_area_24_07_2024[Nombre Área],tbl_area_24_07_2024[Estructura],"Si no se encuentra",2,)</f>
        <v>Juntas Distritales</v>
      </c>
    </row>
    <row r="855" spans="1:92" ht="20" x14ac:dyDescent="0.85">
      <c r="A855" t="s">
        <v>22073</v>
      </c>
      <c r="B855" t="s">
        <v>22074</v>
      </c>
      <c r="C855" t="s">
        <v>22075</v>
      </c>
      <c r="D855" t="s">
        <v>2199</v>
      </c>
      <c r="E855" t="s">
        <v>2242</v>
      </c>
      <c r="F855" t="s">
        <v>2201</v>
      </c>
      <c r="G855" t="s">
        <v>9307</v>
      </c>
      <c r="H855" t="s">
        <v>14</v>
      </c>
      <c r="I855" t="s">
        <v>9308</v>
      </c>
      <c r="J855" t="s">
        <v>9309</v>
      </c>
      <c r="K855" t="s">
        <v>23679</v>
      </c>
      <c r="L855" t="s">
        <v>14</v>
      </c>
      <c r="M855" t="s">
        <v>14</v>
      </c>
      <c r="N855" t="s">
        <v>9256</v>
      </c>
      <c r="O855" t="s">
        <v>23679</v>
      </c>
      <c r="P855" t="s">
        <v>14</v>
      </c>
      <c r="Q855" t="s">
        <v>23679</v>
      </c>
      <c r="R855" t="s">
        <v>23679</v>
      </c>
      <c r="S855" t="s">
        <v>14</v>
      </c>
      <c r="T855" t="s">
        <v>14</v>
      </c>
      <c r="U855" t="s">
        <v>14</v>
      </c>
      <c r="V855" t="s">
        <v>14</v>
      </c>
      <c r="W855" t="s">
        <v>1930</v>
      </c>
      <c r="X855" t="s">
        <v>1277</v>
      </c>
      <c r="Y855" t="s">
        <v>1454</v>
      </c>
      <c r="Z855" t="s">
        <v>12</v>
      </c>
      <c r="AA855" t="s">
        <v>14</v>
      </c>
      <c r="AB855" t="s">
        <v>23679</v>
      </c>
      <c r="AC855" t="s">
        <v>9257</v>
      </c>
      <c r="AD855" t="s">
        <v>2365</v>
      </c>
      <c r="AE855" t="s">
        <v>9258</v>
      </c>
      <c r="AF855" t="s">
        <v>9259</v>
      </c>
      <c r="AG855" t="s">
        <v>9260</v>
      </c>
      <c r="AH855" t="s">
        <v>2209</v>
      </c>
      <c r="AI855" t="s">
        <v>5944</v>
      </c>
      <c r="AJ855" t="s">
        <v>1168</v>
      </c>
      <c r="AK855" t="s">
        <v>3551</v>
      </c>
      <c r="AL855" t="s">
        <v>1184</v>
      </c>
      <c r="AM855" t="s">
        <v>391</v>
      </c>
      <c r="AN855" t="s">
        <v>1177</v>
      </c>
      <c r="AO855" t="s">
        <v>301</v>
      </c>
      <c r="AP855" t="s">
        <v>22638</v>
      </c>
      <c r="AQ855" t="s">
        <v>14</v>
      </c>
      <c r="AR855" t="s">
        <v>14</v>
      </c>
      <c r="AS855" t="s">
        <v>14</v>
      </c>
      <c r="AT855" t="s">
        <v>14</v>
      </c>
      <c r="AU855" t="s">
        <v>9261</v>
      </c>
      <c r="AV855" t="s">
        <v>9202</v>
      </c>
      <c r="AW855" t="s">
        <v>9202</v>
      </c>
      <c r="AX855" t="s">
        <v>9202</v>
      </c>
      <c r="AY855" t="s">
        <v>9310</v>
      </c>
      <c r="AZ855" t="s">
        <v>23675</v>
      </c>
      <c r="BA855" t="s">
        <v>22074</v>
      </c>
      <c r="BB855" t="s">
        <v>22089</v>
      </c>
      <c r="BC855">
        <v>396000</v>
      </c>
      <c r="BD855">
        <v>459360</v>
      </c>
      <c r="BE855" t="s">
        <v>14</v>
      </c>
      <c r="BF855" t="s">
        <v>14</v>
      </c>
      <c r="BG855" t="s">
        <v>2214</v>
      </c>
      <c r="BH855" t="s">
        <v>14</v>
      </c>
      <c r="BI855" t="s">
        <v>22092</v>
      </c>
      <c r="BJ855" t="s">
        <v>9263</v>
      </c>
      <c r="BK855" t="s">
        <v>14</v>
      </c>
      <c r="BL855" t="s">
        <v>22074</v>
      </c>
      <c r="BM855" t="s">
        <v>22082</v>
      </c>
      <c r="BN855" t="s">
        <v>9311</v>
      </c>
      <c r="BO855" t="s">
        <v>14</v>
      </c>
      <c r="BP855" t="s">
        <v>23679</v>
      </c>
      <c r="BQ855" t="s">
        <v>2217</v>
      </c>
      <c r="BR855" t="s">
        <v>2303</v>
      </c>
      <c r="BS855" t="s">
        <v>2376</v>
      </c>
      <c r="BT855" t="s">
        <v>14</v>
      </c>
      <c r="BU855" t="s">
        <v>14</v>
      </c>
      <c r="BV855" t="s">
        <v>14</v>
      </c>
      <c r="BW855" t="s">
        <v>14</v>
      </c>
      <c r="BX855" t="s">
        <v>14</v>
      </c>
      <c r="BY855" t="s">
        <v>2220</v>
      </c>
      <c r="BZ855" t="s">
        <v>23679</v>
      </c>
      <c r="CA855" t="s">
        <v>9265</v>
      </c>
      <c r="CB855" t="s">
        <v>14</v>
      </c>
      <c r="CC855" t="s">
        <v>14</v>
      </c>
      <c r="CD855" t="s">
        <v>14</v>
      </c>
      <c r="CE855" t="s">
        <v>14</v>
      </c>
      <c r="CF855" t="s">
        <v>9312</v>
      </c>
      <c r="CG855" t="s">
        <v>538</v>
      </c>
      <c r="CH855" t="s">
        <v>22075</v>
      </c>
      <c r="CJ855" t="s">
        <v>301</v>
      </c>
      <c r="CK855" t="s">
        <v>24</v>
      </c>
      <c r="CM855" s="4" t="str">
        <f>_xlfn.XLOOKUP($CG855,tbl_area_24_07_2024[Nombre Área],tbl_area_24_07_2024[Estado],"Si no se encuentra",2,)</f>
        <v>Guanajuato</v>
      </c>
      <c r="CN855" s="4" t="str">
        <f>_xlfn.XLOOKUP($CG855,tbl_area_24_07_2024[Nombre Área],tbl_area_24_07_2024[Estructura],"Si no se encuentra",2,)</f>
        <v>Juntas Distritales</v>
      </c>
    </row>
    <row r="856" spans="1:92" ht="20" x14ac:dyDescent="0.85">
      <c r="A856" t="s">
        <v>22073</v>
      </c>
      <c r="B856" t="s">
        <v>22074</v>
      </c>
      <c r="C856" t="s">
        <v>22075</v>
      </c>
      <c r="D856" t="s">
        <v>2199</v>
      </c>
      <c r="E856" t="s">
        <v>2242</v>
      </c>
      <c r="F856" t="s">
        <v>2201</v>
      </c>
      <c r="G856" t="s">
        <v>9239</v>
      </c>
      <c r="H856" t="s">
        <v>14</v>
      </c>
      <c r="I856" t="s">
        <v>9313</v>
      </c>
      <c r="J856" t="s">
        <v>9314</v>
      </c>
      <c r="K856" t="s">
        <v>23680</v>
      </c>
      <c r="L856" t="s">
        <v>14</v>
      </c>
      <c r="M856" t="s">
        <v>14</v>
      </c>
      <c r="N856" t="s">
        <v>9316</v>
      </c>
      <c r="O856" t="s">
        <v>23680</v>
      </c>
      <c r="P856" t="s">
        <v>14</v>
      </c>
      <c r="Q856" t="s">
        <v>23680</v>
      </c>
      <c r="R856" t="s">
        <v>23680</v>
      </c>
      <c r="S856" t="s">
        <v>14</v>
      </c>
      <c r="T856" t="s">
        <v>14</v>
      </c>
      <c r="U856" t="s">
        <v>14</v>
      </c>
      <c r="V856" t="s">
        <v>14</v>
      </c>
      <c r="W856" t="s">
        <v>1930</v>
      </c>
      <c r="X856" t="s">
        <v>1277</v>
      </c>
      <c r="Y856" t="s">
        <v>1454</v>
      </c>
      <c r="Z856" t="s">
        <v>12</v>
      </c>
      <c r="AA856" t="s">
        <v>14</v>
      </c>
      <c r="AB856" t="s">
        <v>23680</v>
      </c>
      <c r="AC856" t="s">
        <v>9257</v>
      </c>
      <c r="AD856" t="s">
        <v>2365</v>
      </c>
      <c r="AE856" t="s">
        <v>9258</v>
      </c>
      <c r="AF856" t="s">
        <v>9259</v>
      </c>
      <c r="AG856" t="s">
        <v>9260</v>
      </c>
      <c r="AH856" t="s">
        <v>2209</v>
      </c>
      <c r="AI856" t="s">
        <v>5944</v>
      </c>
      <c r="AJ856" t="s">
        <v>1168</v>
      </c>
      <c r="AK856" t="s">
        <v>3551</v>
      </c>
      <c r="AL856" t="s">
        <v>1184</v>
      </c>
      <c r="AM856" t="s">
        <v>391</v>
      </c>
      <c r="AN856" t="s">
        <v>1177</v>
      </c>
      <c r="AO856" t="s">
        <v>301</v>
      </c>
      <c r="AP856" t="s">
        <v>22638</v>
      </c>
      <c r="AQ856" t="s">
        <v>14</v>
      </c>
      <c r="AR856" t="s">
        <v>14</v>
      </c>
      <c r="AS856" t="s">
        <v>14</v>
      </c>
      <c r="AT856" t="s">
        <v>14</v>
      </c>
      <c r="AU856" t="s">
        <v>9261</v>
      </c>
      <c r="AV856" t="s">
        <v>9202</v>
      </c>
      <c r="AW856" t="s">
        <v>9202</v>
      </c>
      <c r="AX856" t="s">
        <v>9202</v>
      </c>
      <c r="AY856" t="s">
        <v>9317</v>
      </c>
      <c r="AZ856" t="s">
        <v>23675</v>
      </c>
      <c r="BA856" t="s">
        <v>22074</v>
      </c>
      <c r="BB856" t="s">
        <v>22089</v>
      </c>
      <c r="BC856">
        <v>202200</v>
      </c>
      <c r="BD856">
        <v>234552</v>
      </c>
      <c r="BE856" t="s">
        <v>14</v>
      </c>
      <c r="BF856" t="s">
        <v>14</v>
      </c>
      <c r="BG856" t="s">
        <v>2214</v>
      </c>
      <c r="BH856" t="s">
        <v>14</v>
      </c>
      <c r="BI856" t="s">
        <v>22092</v>
      </c>
      <c r="BJ856" t="s">
        <v>9318</v>
      </c>
      <c r="BK856" t="s">
        <v>14</v>
      </c>
      <c r="BL856" t="s">
        <v>22074</v>
      </c>
      <c r="BM856" t="s">
        <v>22082</v>
      </c>
      <c r="BN856" t="s">
        <v>9319</v>
      </c>
      <c r="BO856" t="s">
        <v>14</v>
      </c>
      <c r="BP856" t="s">
        <v>23680</v>
      </c>
      <c r="BQ856" t="s">
        <v>2217</v>
      </c>
      <c r="BR856" t="s">
        <v>2303</v>
      </c>
      <c r="BS856" t="s">
        <v>2376</v>
      </c>
      <c r="BT856" t="s">
        <v>14</v>
      </c>
      <c r="BU856" t="s">
        <v>14</v>
      </c>
      <c r="BV856" t="s">
        <v>14</v>
      </c>
      <c r="BW856" t="s">
        <v>14</v>
      </c>
      <c r="BX856" t="s">
        <v>14</v>
      </c>
      <c r="BY856" t="s">
        <v>2220</v>
      </c>
      <c r="BZ856" t="s">
        <v>23680</v>
      </c>
      <c r="CA856" t="s">
        <v>9265</v>
      </c>
      <c r="CB856" t="s">
        <v>14</v>
      </c>
      <c r="CC856" t="s">
        <v>14</v>
      </c>
      <c r="CD856" t="s">
        <v>14</v>
      </c>
      <c r="CE856" t="s">
        <v>14</v>
      </c>
      <c r="CF856" t="s">
        <v>9320</v>
      </c>
      <c r="CG856" t="s">
        <v>538</v>
      </c>
      <c r="CH856" t="s">
        <v>22075</v>
      </c>
      <c r="CJ856" t="s">
        <v>301</v>
      </c>
      <c r="CK856" t="s">
        <v>24</v>
      </c>
      <c r="CM856" s="4" t="str">
        <f>_xlfn.XLOOKUP($CG856,tbl_area_24_07_2024[Nombre Área],tbl_area_24_07_2024[Estado],"Si no se encuentra",2,)</f>
        <v>Guanajuato</v>
      </c>
      <c r="CN856" s="4" t="str">
        <f>_xlfn.XLOOKUP($CG856,tbl_area_24_07_2024[Nombre Área],tbl_area_24_07_2024[Estructura],"Si no se encuentra",2,)</f>
        <v>Juntas Distritales</v>
      </c>
    </row>
    <row r="857" spans="1:92" ht="20" x14ac:dyDescent="0.85">
      <c r="A857" t="s">
        <v>22073</v>
      </c>
      <c r="B857" t="s">
        <v>22074</v>
      </c>
      <c r="C857" t="s">
        <v>22075</v>
      </c>
      <c r="D857" t="s">
        <v>2199</v>
      </c>
      <c r="E857" t="s">
        <v>2242</v>
      </c>
      <c r="F857" t="s">
        <v>2201</v>
      </c>
      <c r="G857" t="s">
        <v>9321</v>
      </c>
      <c r="H857" t="s">
        <v>14</v>
      </c>
      <c r="I857" t="s">
        <v>9322</v>
      </c>
      <c r="J857" t="s">
        <v>9323</v>
      </c>
      <c r="K857" t="s">
        <v>23681</v>
      </c>
      <c r="L857" t="s">
        <v>14</v>
      </c>
      <c r="M857" t="s">
        <v>14</v>
      </c>
      <c r="N857" t="s">
        <v>9270</v>
      </c>
      <c r="O857" t="s">
        <v>23681</v>
      </c>
      <c r="P857" t="s">
        <v>14</v>
      </c>
      <c r="Q857" t="s">
        <v>23681</v>
      </c>
      <c r="R857" t="s">
        <v>23681</v>
      </c>
      <c r="S857" t="s">
        <v>14</v>
      </c>
      <c r="T857" t="s">
        <v>14</v>
      </c>
      <c r="U857" t="s">
        <v>14</v>
      </c>
      <c r="V857" t="s">
        <v>14</v>
      </c>
      <c r="W857" t="s">
        <v>14</v>
      </c>
      <c r="X857" t="s">
        <v>14</v>
      </c>
      <c r="Y857" t="s">
        <v>14</v>
      </c>
      <c r="Z857" t="s">
        <v>14</v>
      </c>
      <c r="AA857" t="s">
        <v>9243</v>
      </c>
      <c r="AB857" t="s">
        <v>23681</v>
      </c>
      <c r="AC857" t="s">
        <v>9244</v>
      </c>
      <c r="AD857" t="s">
        <v>2207</v>
      </c>
      <c r="AE857" t="s">
        <v>9245</v>
      </c>
      <c r="AF857" t="s">
        <v>5738</v>
      </c>
      <c r="AG857" t="s">
        <v>14</v>
      </c>
      <c r="AH857" t="s">
        <v>2209</v>
      </c>
      <c r="AI857" t="s">
        <v>9246</v>
      </c>
      <c r="AJ857" t="s">
        <v>1168</v>
      </c>
      <c r="AK857" t="s">
        <v>3551</v>
      </c>
      <c r="AL857" t="s">
        <v>1184</v>
      </c>
      <c r="AM857" t="s">
        <v>391</v>
      </c>
      <c r="AN857" t="s">
        <v>1177</v>
      </c>
      <c r="AO857" t="s">
        <v>301</v>
      </c>
      <c r="AP857" t="s">
        <v>23669</v>
      </c>
      <c r="AQ857" t="s">
        <v>14</v>
      </c>
      <c r="AR857" t="s">
        <v>14</v>
      </c>
      <c r="AS857" t="s">
        <v>14</v>
      </c>
      <c r="AT857" t="s">
        <v>14</v>
      </c>
      <c r="AU857" t="s">
        <v>9247</v>
      </c>
      <c r="AV857" t="s">
        <v>9202</v>
      </c>
      <c r="AW857" t="s">
        <v>9202</v>
      </c>
      <c r="AX857" t="s">
        <v>9202</v>
      </c>
      <c r="AY857" t="s">
        <v>9324</v>
      </c>
      <c r="AZ857" t="s">
        <v>23675</v>
      </c>
      <c r="BA857" t="s">
        <v>22074</v>
      </c>
      <c r="BB857" t="s">
        <v>22089</v>
      </c>
      <c r="BC857">
        <v>189031.08</v>
      </c>
      <c r="BD857">
        <v>219276</v>
      </c>
      <c r="BE857" t="s">
        <v>14</v>
      </c>
      <c r="BF857" t="s">
        <v>14</v>
      </c>
      <c r="BG857" t="s">
        <v>2214</v>
      </c>
      <c r="BH857" t="s">
        <v>14</v>
      </c>
      <c r="BI857" t="s">
        <v>22092</v>
      </c>
      <c r="BJ857" t="s">
        <v>9272</v>
      </c>
      <c r="BK857" t="s">
        <v>14</v>
      </c>
      <c r="BL857" t="s">
        <v>22074</v>
      </c>
      <c r="BM857" t="s">
        <v>22082</v>
      </c>
      <c r="BN857" t="s">
        <v>9325</v>
      </c>
      <c r="BO857" t="s">
        <v>14</v>
      </c>
      <c r="BP857" t="s">
        <v>23681</v>
      </c>
      <c r="BQ857" t="s">
        <v>2217</v>
      </c>
      <c r="BR857" t="s">
        <v>2303</v>
      </c>
      <c r="BS857" t="s">
        <v>2376</v>
      </c>
      <c r="BT857" t="s">
        <v>14</v>
      </c>
      <c r="BU857" t="s">
        <v>14</v>
      </c>
      <c r="BV857" t="s">
        <v>14</v>
      </c>
      <c r="BW857" t="s">
        <v>14</v>
      </c>
      <c r="BX857" t="s">
        <v>14</v>
      </c>
      <c r="BY857" t="s">
        <v>2220</v>
      </c>
      <c r="BZ857" t="s">
        <v>23681</v>
      </c>
      <c r="CA857" t="s">
        <v>9251</v>
      </c>
      <c r="CB857" t="s">
        <v>14</v>
      </c>
      <c r="CC857" t="s">
        <v>14</v>
      </c>
      <c r="CD857" t="s">
        <v>14</v>
      </c>
      <c r="CE857" t="s">
        <v>14</v>
      </c>
      <c r="CF857" t="s">
        <v>9326</v>
      </c>
      <c r="CG857" t="s">
        <v>538</v>
      </c>
      <c r="CH857" t="s">
        <v>22075</v>
      </c>
      <c r="CJ857" t="s">
        <v>301</v>
      </c>
      <c r="CK857" t="s">
        <v>24</v>
      </c>
      <c r="CM857" s="4" t="str">
        <f>_xlfn.XLOOKUP($CG857,tbl_area_24_07_2024[Nombre Área],tbl_area_24_07_2024[Estado],"Si no se encuentra",2,)</f>
        <v>Guanajuato</v>
      </c>
      <c r="CN857" s="4" t="str">
        <f>_xlfn.XLOOKUP($CG857,tbl_area_24_07_2024[Nombre Área],tbl_area_24_07_2024[Estructura],"Si no se encuentra",2,)</f>
        <v>Juntas Distritales</v>
      </c>
    </row>
    <row r="858" spans="1:92" ht="20" x14ac:dyDescent="0.85">
      <c r="A858" t="s">
        <v>22073</v>
      </c>
      <c r="B858" t="s">
        <v>22074</v>
      </c>
      <c r="C858" t="s">
        <v>22075</v>
      </c>
      <c r="D858" t="s">
        <v>2199</v>
      </c>
      <c r="E858" t="s">
        <v>2200</v>
      </c>
      <c r="F858" t="s">
        <v>2201</v>
      </c>
      <c r="G858" t="s">
        <v>9327</v>
      </c>
      <c r="H858" t="s">
        <v>14</v>
      </c>
      <c r="I858" t="s">
        <v>9328</v>
      </c>
      <c r="J858" t="s">
        <v>9329</v>
      </c>
      <c r="K858" t="s">
        <v>23682</v>
      </c>
      <c r="L858" t="s">
        <v>14</v>
      </c>
      <c r="M858" t="s">
        <v>14</v>
      </c>
      <c r="N858" t="s">
        <v>9331</v>
      </c>
      <c r="O858" t="s">
        <v>23682</v>
      </c>
      <c r="P858" t="s">
        <v>14</v>
      </c>
      <c r="Q858" t="s">
        <v>23682</v>
      </c>
      <c r="R858" t="s">
        <v>23682</v>
      </c>
      <c r="S858" t="s">
        <v>14</v>
      </c>
      <c r="T858" t="s">
        <v>14</v>
      </c>
      <c r="U858" t="s">
        <v>14</v>
      </c>
      <c r="V858" t="s">
        <v>14</v>
      </c>
      <c r="W858" t="s">
        <v>9332</v>
      </c>
      <c r="X858" t="s">
        <v>1775</v>
      </c>
      <c r="Y858" t="s">
        <v>2020</v>
      </c>
      <c r="Z858" t="s">
        <v>12</v>
      </c>
      <c r="AA858" t="s">
        <v>14</v>
      </c>
      <c r="AB858" t="s">
        <v>23682</v>
      </c>
      <c r="AC858" t="s">
        <v>9333</v>
      </c>
      <c r="AD858" t="s">
        <v>7293</v>
      </c>
      <c r="AE858" t="s">
        <v>9334</v>
      </c>
      <c r="AF858" t="s">
        <v>1541</v>
      </c>
      <c r="AG858" t="s">
        <v>14</v>
      </c>
      <c r="AH858" t="s">
        <v>2209</v>
      </c>
      <c r="AI858" t="s">
        <v>9335</v>
      </c>
      <c r="AJ858" t="s">
        <v>1509</v>
      </c>
      <c r="AK858" t="s">
        <v>9336</v>
      </c>
      <c r="AL858" t="s">
        <v>1509</v>
      </c>
      <c r="AM858" t="s">
        <v>9336</v>
      </c>
      <c r="AN858" t="s">
        <v>1176</v>
      </c>
      <c r="AO858" t="s">
        <v>23</v>
      </c>
      <c r="AP858" t="s">
        <v>23683</v>
      </c>
      <c r="AQ858" t="s">
        <v>14</v>
      </c>
      <c r="AR858" t="s">
        <v>14</v>
      </c>
      <c r="AS858" t="s">
        <v>14</v>
      </c>
      <c r="AT858" t="s">
        <v>14</v>
      </c>
      <c r="AU858" t="s">
        <v>9337</v>
      </c>
      <c r="AV858" t="s">
        <v>9338</v>
      </c>
      <c r="AW858" t="s">
        <v>9338</v>
      </c>
      <c r="AX858" t="s">
        <v>279</v>
      </c>
      <c r="AY858" t="s">
        <v>2390</v>
      </c>
      <c r="AZ858" t="s">
        <v>23027</v>
      </c>
      <c r="BA858" t="s">
        <v>22074</v>
      </c>
      <c r="BB858" t="s">
        <v>22089</v>
      </c>
      <c r="BC858">
        <v>424437.96</v>
      </c>
      <c r="BD858">
        <v>492348</v>
      </c>
      <c r="BE858" t="s">
        <v>14</v>
      </c>
      <c r="BF858" t="s">
        <v>14</v>
      </c>
      <c r="BG858" t="s">
        <v>2214</v>
      </c>
      <c r="BH858" t="s">
        <v>14</v>
      </c>
      <c r="BI858" t="s">
        <v>22092</v>
      </c>
      <c r="BJ858" t="s">
        <v>9331</v>
      </c>
      <c r="BK858" t="s">
        <v>14</v>
      </c>
      <c r="BL858" t="s">
        <v>22074</v>
      </c>
      <c r="BM858" t="s">
        <v>22089</v>
      </c>
      <c r="BN858" t="s">
        <v>9339</v>
      </c>
      <c r="BO858" t="s">
        <v>14</v>
      </c>
      <c r="BP858" t="s">
        <v>23682</v>
      </c>
      <c r="BQ858" t="s">
        <v>2217</v>
      </c>
      <c r="BR858" t="s">
        <v>2303</v>
      </c>
      <c r="BS858" t="s">
        <v>2376</v>
      </c>
      <c r="BT858" t="s">
        <v>14</v>
      </c>
      <c r="BU858" t="s">
        <v>14</v>
      </c>
      <c r="BV858" t="s">
        <v>14</v>
      </c>
      <c r="BW858" t="s">
        <v>14</v>
      </c>
      <c r="BX858" t="s">
        <v>14</v>
      </c>
      <c r="BY858" t="s">
        <v>2220</v>
      </c>
      <c r="BZ858" t="s">
        <v>23682</v>
      </c>
      <c r="CA858" t="s">
        <v>9340</v>
      </c>
      <c r="CB858" t="s">
        <v>14</v>
      </c>
      <c r="CC858" t="s">
        <v>14</v>
      </c>
      <c r="CD858" t="s">
        <v>9341</v>
      </c>
      <c r="CE858" t="s">
        <v>14</v>
      </c>
      <c r="CF858" t="s">
        <v>9342</v>
      </c>
      <c r="CG858" t="s">
        <v>279</v>
      </c>
      <c r="CH858" t="s">
        <v>22075</v>
      </c>
      <c r="CJ858" t="s">
        <v>23</v>
      </c>
      <c r="CK858" t="s">
        <v>24</v>
      </c>
      <c r="CM858" s="4" t="str">
        <f>_xlfn.XLOOKUP($CG858,tbl_area_24_07_2024[Nombre Área],tbl_area_24_07_2024[Estado],"Si no se encuentra",2,)</f>
        <v>Jalisco</v>
      </c>
      <c r="CN858" s="4" t="str">
        <f>_xlfn.XLOOKUP($CG858,tbl_area_24_07_2024[Nombre Área],tbl_area_24_07_2024[Estructura],"Si no se encuentra",2,)</f>
        <v>Juntas Distritales</v>
      </c>
    </row>
    <row r="859" spans="1:92" ht="20" x14ac:dyDescent="0.85">
      <c r="A859" t="s">
        <v>22073</v>
      </c>
      <c r="B859" t="s">
        <v>22074</v>
      </c>
      <c r="C859" t="s">
        <v>22075</v>
      </c>
      <c r="D859" t="s">
        <v>2199</v>
      </c>
      <c r="E859" t="s">
        <v>2200</v>
      </c>
      <c r="F859" t="s">
        <v>2201</v>
      </c>
      <c r="G859" t="s">
        <v>9327</v>
      </c>
      <c r="H859" t="s">
        <v>14</v>
      </c>
      <c r="I859" t="s">
        <v>9343</v>
      </c>
      <c r="J859" t="s">
        <v>9344</v>
      </c>
      <c r="K859" t="s">
        <v>23684</v>
      </c>
      <c r="L859" t="s">
        <v>14</v>
      </c>
      <c r="M859" t="s">
        <v>14</v>
      </c>
      <c r="N859" t="s">
        <v>9346</v>
      </c>
      <c r="O859" t="s">
        <v>23684</v>
      </c>
      <c r="P859" t="s">
        <v>14</v>
      </c>
      <c r="Q859" t="s">
        <v>23684</v>
      </c>
      <c r="R859" t="s">
        <v>23684</v>
      </c>
      <c r="S859" t="s">
        <v>14</v>
      </c>
      <c r="T859" t="s">
        <v>14</v>
      </c>
      <c r="U859" t="s">
        <v>14</v>
      </c>
      <c r="V859" t="s">
        <v>14</v>
      </c>
      <c r="W859" t="s">
        <v>150</v>
      </c>
      <c r="X859" t="s">
        <v>2004</v>
      </c>
      <c r="Y859" t="s">
        <v>52</v>
      </c>
      <c r="Z859" t="s">
        <v>18</v>
      </c>
      <c r="AA859" t="s">
        <v>14</v>
      </c>
      <c r="AB859" t="s">
        <v>23684</v>
      </c>
      <c r="AC859" t="s">
        <v>9347</v>
      </c>
      <c r="AD859" t="s">
        <v>2348</v>
      </c>
      <c r="AE859" t="s">
        <v>9348</v>
      </c>
      <c r="AF859" t="s">
        <v>2609</v>
      </c>
      <c r="AG859" t="s">
        <v>14</v>
      </c>
      <c r="AH859" t="s">
        <v>2209</v>
      </c>
      <c r="AI859" t="s">
        <v>9349</v>
      </c>
      <c r="AJ859" t="s">
        <v>1532</v>
      </c>
      <c r="AK859" t="s">
        <v>2275</v>
      </c>
      <c r="AL859" t="s">
        <v>1532</v>
      </c>
      <c r="AM859" t="s">
        <v>2275</v>
      </c>
      <c r="AN859" t="s">
        <v>1176</v>
      </c>
      <c r="AO859" t="s">
        <v>23</v>
      </c>
      <c r="AP859" t="s">
        <v>23685</v>
      </c>
      <c r="AQ859" t="s">
        <v>14</v>
      </c>
      <c r="AR859" t="s">
        <v>14</v>
      </c>
      <c r="AS859" t="s">
        <v>14</v>
      </c>
      <c r="AT859" t="s">
        <v>14</v>
      </c>
      <c r="AU859" t="s">
        <v>9337</v>
      </c>
      <c r="AV859" t="s">
        <v>9338</v>
      </c>
      <c r="AW859" t="s">
        <v>9338</v>
      </c>
      <c r="AX859" t="s">
        <v>279</v>
      </c>
      <c r="AY859" t="s">
        <v>2407</v>
      </c>
      <c r="AZ859" t="s">
        <v>23027</v>
      </c>
      <c r="BA859" t="s">
        <v>22074</v>
      </c>
      <c r="BB859" t="s">
        <v>22089</v>
      </c>
      <c r="BC859">
        <v>696817.2</v>
      </c>
      <c r="BD859">
        <v>808308</v>
      </c>
      <c r="BE859" t="s">
        <v>14</v>
      </c>
      <c r="BF859" t="s">
        <v>14</v>
      </c>
      <c r="BG859" t="s">
        <v>2214</v>
      </c>
      <c r="BH859" t="s">
        <v>14</v>
      </c>
      <c r="BI859" t="s">
        <v>22092</v>
      </c>
      <c r="BJ859" t="s">
        <v>9346</v>
      </c>
      <c r="BK859" t="s">
        <v>14</v>
      </c>
      <c r="BL859" t="s">
        <v>22074</v>
      </c>
      <c r="BM859" t="s">
        <v>22089</v>
      </c>
      <c r="BN859" t="s">
        <v>9350</v>
      </c>
      <c r="BO859" t="s">
        <v>14</v>
      </c>
      <c r="BP859" t="s">
        <v>23684</v>
      </c>
      <c r="BQ859" t="s">
        <v>2217</v>
      </c>
      <c r="BR859" t="s">
        <v>2303</v>
      </c>
      <c r="BS859" t="s">
        <v>2376</v>
      </c>
      <c r="BT859" t="s">
        <v>14</v>
      </c>
      <c r="BU859" t="s">
        <v>14</v>
      </c>
      <c r="BV859" t="s">
        <v>14</v>
      </c>
      <c r="BW859" t="s">
        <v>14</v>
      </c>
      <c r="BX859" t="s">
        <v>14</v>
      </c>
      <c r="BY859" t="s">
        <v>2220</v>
      </c>
      <c r="BZ859" t="s">
        <v>23684</v>
      </c>
      <c r="CA859" t="s">
        <v>9340</v>
      </c>
      <c r="CB859" t="s">
        <v>14</v>
      </c>
      <c r="CC859" t="s">
        <v>14</v>
      </c>
      <c r="CD859" t="s">
        <v>9351</v>
      </c>
      <c r="CE859" t="s">
        <v>14</v>
      </c>
      <c r="CF859" t="s">
        <v>9352</v>
      </c>
      <c r="CG859" t="s">
        <v>279</v>
      </c>
      <c r="CH859" t="s">
        <v>22075</v>
      </c>
      <c r="CJ859" t="s">
        <v>23</v>
      </c>
      <c r="CK859" t="s">
        <v>24</v>
      </c>
      <c r="CM859" s="4" t="str">
        <f>_xlfn.XLOOKUP($CG859,tbl_area_24_07_2024[Nombre Área],tbl_area_24_07_2024[Estado],"Si no se encuentra",2,)</f>
        <v>Jalisco</v>
      </c>
      <c r="CN859" s="4" t="str">
        <f>_xlfn.XLOOKUP($CG859,tbl_area_24_07_2024[Nombre Área],tbl_area_24_07_2024[Estructura],"Si no se encuentra",2,)</f>
        <v>Juntas Distritales</v>
      </c>
    </row>
    <row r="860" spans="1:92" ht="20" x14ac:dyDescent="0.85">
      <c r="A860" t="s">
        <v>22073</v>
      </c>
      <c r="B860" t="s">
        <v>22074</v>
      </c>
      <c r="C860" t="s">
        <v>22075</v>
      </c>
      <c r="D860" t="s">
        <v>2199</v>
      </c>
      <c r="E860" t="s">
        <v>2242</v>
      </c>
      <c r="F860" t="s">
        <v>2201</v>
      </c>
      <c r="G860" t="s">
        <v>9353</v>
      </c>
      <c r="H860" t="s">
        <v>14</v>
      </c>
      <c r="I860" t="s">
        <v>9354</v>
      </c>
      <c r="J860" t="s">
        <v>9355</v>
      </c>
      <c r="K860" t="s">
        <v>23686</v>
      </c>
      <c r="L860" t="s">
        <v>14</v>
      </c>
      <c r="M860" t="s">
        <v>14</v>
      </c>
      <c r="N860" t="s">
        <v>9357</v>
      </c>
      <c r="O860" t="s">
        <v>23686</v>
      </c>
      <c r="P860" t="s">
        <v>14</v>
      </c>
      <c r="Q860" t="s">
        <v>23686</v>
      </c>
      <c r="R860" t="s">
        <v>23686</v>
      </c>
      <c r="S860" t="s">
        <v>14</v>
      </c>
      <c r="T860" t="s">
        <v>14</v>
      </c>
      <c r="U860" t="s">
        <v>14</v>
      </c>
      <c r="V860" t="s">
        <v>14</v>
      </c>
      <c r="W860" t="s">
        <v>14</v>
      </c>
      <c r="X860" t="s">
        <v>14</v>
      </c>
      <c r="Y860" t="s">
        <v>14</v>
      </c>
      <c r="Z860" t="s">
        <v>14</v>
      </c>
      <c r="AA860" t="s">
        <v>7950</v>
      </c>
      <c r="AB860" t="s">
        <v>23686</v>
      </c>
      <c r="AC860" t="s">
        <v>3685</v>
      </c>
      <c r="AD860" t="s">
        <v>2311</v>
      </c>
      <c r="AE860" t="s">
        <v>4011</v>
      </c>
      <c r="AF860" t="s">
        <v>3687</v>
      </c>
      <c r="AG860" t="s">
        <v>14</v>
      </c>
      <c r="AH860" t="s">
        <v>2209</v>
      </c>
      <c r="AI860" t="s">
        <v>3688</v>
      </c>
      <c r="AJ860" t="s">
        <v>1532</v>
      </c>
      <c r="AK860" t="s">
        <v>2275</v>
      </c>
      <c r="AL860" t="s">
        <v>1532</v>
      </c>
      <c r="AM860" t="s">
        <v>2275</v>
      </c>
      <c r="AN860" t="s">
        <v>1176</v>
      </c>
      <c r="AO860" t="s">
        <v>23</v>
      </c>
      <c r="AP860" t="s">
        <v>22299</v>
      </c>
      <c r="AQ860" t="s">
        <v>14</v>
      </c>
      <c r="AR860" t="s">
        <v>14</v>
      </c>
      <c r="AS860" t="s">
        <v>14</v>
      </c>
      <c r="AT860" t="s">
        <v>14</v>
      </c>
      <c r="AU860" t="s">
        <v>9358</v>
      </c>
      <c r="AV860" t="s">
        <v>9338</v>
      </c>
      <c r="AW860" t="s">
        <v>9338</v>
      </c>
      <c r="AX860" t="s">
        <v>279</v>
      </c>
      <c r="AY860" t="s">
        <v>9359</v>
      </c>
      <c r="AZ860" t="s">
        <v>23027</v>
      </c>
      <c r="BA860" t="s">
        <v>22074</v>
      </c>
      <c r="BB860" t="s">
        <v>22082</v>
      </c>
      <c r="BC860">
        <v>52000</v>
      </c>
      <c r="BD860">
        <v>60320</v>
      </c>
      <c r="BE860" t="s">
        <v>14</v>
      </c>
      <c r="BF860" t="s">
        <v>14</v>
      </c>
      <c r="BG860" t="s">
        <v>2214</v>
      </c>
      <c r="BH860" t="s">
        <v>14</v>
      </c>
      <c r="BI860" t="s">
        <v>22092</v>
      </c>
      <c r="BJ860" t="s">
        <v>9360</v>
      </c>
      <c r="BK860" t="s">
        <v>14</v>
      </c>
      <c r="BL860" t="s">
        <v>22074</v>
      </c>
      <c r="BM860" t="s">
        <v>22082</v>
      </c>
      <c r="BN860" t="s">
        <v>9361</v>
      </c>
      <c r="BO860" t="s">
        <v>14</v>
      </c>
      <c r="BP860" t="s">
        <v>23686</v>
      </c>
      <c r="BQ860" t="s">
        <v>2217</v>
      </c>
      <c r="BR860" t="s">
        <v>2303</v>
      </c>
      <c r="BS860" t="s">
        <v>2376</v>
      </c>
      <c r="BT860" t="s">
        <v>14</v>
      </c>
      <c r="BU860" t="s">
        <v>14</v>
      </c>
      <c r="BV860" t="s">
        <v>14</v>
      </c>
      <c r="BW860" t="s">
        <v>14</v>
      </c>
      <c r="BX860" t="s">
        <v>14</v>
      </c>
      <c r="BY860" t="s">
        <v>2220</v>
      </c>
      <c r="BZ860" t="s">
        <v>23686</v>
      </c>
      <c r="CA860" t="s">
        <v>9340</v>
      </c>
      <c r="CB860" t="s">
        <v>14</v>
      </c>
      <c r="CC860" t="s">
        <v>14</v>
      </c>
      <c r="CD860" t="s">
        <v>9362</v>
      </c>
      <c r="CE860" t="s">
        <v>14</v>
      </c>
      <c r="CF860" t="s">
        <v>9363</v>
      </c>
      <c r="CG860" t="s">
        <v>279</v>
      </c>
      <c r="CH860" t="s">
        <v>22075</v>
      </c>
      <c r="CJ860" t="s">
        <v>23</v>
      </c>
      <c r="CK860" t="s">
        <v>24</v>
      </c>
      <c r="CM860" s="4" t="str">
        <f>_xlfn.XLOOKUP($CG860,tbl_area_24_07_2024[Nombre Área],tbl_area_24_07_2024[Estado],"Si no se encuentra",2,)</f>
        <v>Jalisco</v>
      </c>
      <c r="CN860" s="4" t="str">
        <f>_xlfn.XLOOKUP($CG860,tbl_area_24_07_2024[Nombre Área],tbl_area_24_07_2024[Estructura],"Si no se encuentra",2,)</f>
        <v>Juntas Distritales</v>
      </c>
    </row>
    <row r="861" spans="1:92" ht="20" x14ac:dyDescent="0.85">
      <c r="A861" t="s">
        <v>22073</v>
      </c>
      <c r="B861" t="s">
        <v>22074</v>
      </c>
      <c r="C861" t="s">
        <v>22075</v>
      </c>
      <c r="D861" t="s">
        <v>2199</v>
      </c>
      <c r="E861" t="s">
        <v>2242</v>
      </c>
      <c r="F861" t="s">
        <v>2201</v>
      </c>
      <c r="G861" t="s">
        <v>9364</v>
      </c>
      <c r="H861" t="s">
        <v>14</v>
      </c>
      <c r="I861" t="s">
        <v>9365</v>
      </c>
      <c r="J861" t="s">
        <v>9366</v>
      </c>
      <c r="K861" t="s">
        <v>23687</v>
      </c>
      <c r="L861" t="s">
        <v>14</v>
      </c>
      <c r="M861" t="s">
        <v>14</v>
      </c>
      <c r="N861" t="s">
        <v>9368</v>
      </c>
      <c r="O861" t="s">
        <v>23687</v>
      </c>
      <c r="P861" t="s">
        <v>14</v>
      </c>
      <c r="Q861" t="s">
        <v>23687</v>
      </c>
      <c r="R861" t="s">
        <v>23687</v>
      </c>
      <c r="S861" t="s">
        <v>14</v>
      </c>
      <c r="T861" t="s">
        <v>14</v>
      </c>
      <c r="U861" t="s">
        <v>14</v>
      </c>
      <c r="V861" t="s">
        <v>14</v>
      </c>
      <c r="W861" t="s">
        <v>14</v>
      </c>
      <c r="X861" t="s">
        <v>14</v>
      </c>
      <c r="Y861" t="s">
        <v>14</v>
      </c>
      <c r="Z861" t="s">
        <v>14</v>
      </c>
      <c r="AA861" t="s">
        <v>7950</v>
      </c>
      <c r="AB861" t="s">
        <v>23687</v>
      </c>
      <c r="AC861" t="s">
        <v>3685</v>
      </c>
      <c r="AD861" t="s">
        <v>2311</v>
      </c>
      <c r="AE861" t="s">
        <v>4011</v>
      </c>
      <c r="AF861" t="s">
        <v>3687</v>
      </c>
      <c r="AG861" t="s">
        <v>14</v>
      </c>
      <c r="AH861" t="s">
        <v>2209</v>
      </c>
      <c r="AI861" t="s">
        <v>3688</v>
      </c>
      <c r="AJ861" t="s">
        <v>1532</v>
      </c>
      <c r="AK861" t="s">
        <v>2275</v>
      </c>
      <c r="AL861" t="s">
        <v>1532</v>
      </c>
      <c r="AM861" t="s">
        <v>2275</v>
      </c>
      <c r="AN861" t="s">
        <v>1176</v>
      </c>
      <c r="AO861" t="s">
        <v>23</v>
      </c>
      <c r="AP861" t="s">
        <v>22299</v>
      </c>
      <c r="AQ861" t="s">
        <v>14</v>
      </c>
      <c r="AR861" t="s">
        <v>14</v>
      </c>
      <c r="AS861" t="s">
        <v>14</v>
      </c>
      <c r="AT861" t="s">
        <v>14</v>
      </c>
      <c r="AU861" t="s">
        <v>9358</v>
      </c>
      <c r="AV861" t="s">
        <v>9338</v>
      </c>
      <c r="AW861" t="s">
        <v>9338</v>
      </c>
      <c r="AX861" t="s">
        <v>279</v>
      </c>
      <c r="AY861" t="s">
        <v>9369</v>
      </c>
      <c r="AZ861" t="s">
        <v>23027</v>
      </c>
      <c r="BA861" t="s">
        <v>22074</v>
      </c>
      <c r="BB861" t="s">
        <v>22082</v>
      </c>
      <c r="BC861">
        <v>52000</v>
      </c>
      <c r="BD861">
        <v>60320</v>
      </c>
      <c r="BE861" t="s">
        <v>14</v>
      </c>
      <c r="BF861" t="s">
        <v>14</v>
      </c>
      <c r="BG861" t="s">
        <v>2214</v>
      </c>
      <c r="BH861" t="s">
        <v>14</v>
      </c>
      <c r="BI861" t="s">
        <v>22092</v>
      </c>
      <c r="BJ861" t="s">
        <v>9370</v>
      </c>
      <c r="BK861" t="s">
        <v>14</v>
      </c>
      <c r="BL861" t="s">
        <v>22074</v>
      </c>
      <c r="BM861" t="s">
        <v>22082</v>
      </c>
      <c r="BN861" t="s">
        <v>9371</v>
      </c>
      <c r="BO861" t="s">
        <v>14</v>
      </c>
      <c r="BP861" t="s">
        <v>23687</v>
      </c>
      <c r="BQ861" t="s">
        <v>2217</v>
      </c>
      <c r="BR861" t="s">
        <v>2303</v>
      </c>
      <c r="BS861" t="s">
        <v>2376</v>
      </c>
      <c r="BT861" t="s">
        <v>14</v>
      </c>
      <c r="BU861" t="s">
        <v>14</v>
      </c>
      <c r="BV861" t="s">
        <v>14</v>
      </c>
      <c r="BW861" t="s">
        <v>14</v>
      </c>
      <c r="BX861" t="s">
        <v>14</v>
      </c>
      <c r="BY861" t="s">
        <v>2220</v>
      </c>
      <c r="BZ861" t="s">
        <v>23687</v>
      </c>
      <c r="CA861" t="s">
        <v>9340</v>
      </c>
      <c r="CB861" t="s">
        <v>14</v>
      </c>
      <c r="CC861" t="s">
        <v>14</v>
      </c>
      <c r="CD861" t="s">
        <v>9372</v>
      </c>
      <c r="CE861" t="s">
        <v>14</v>
      </c>
      <c r="CF861" t="s">
        <v>9373</v>
      </c>
      <c r="CG861" t="s">
        <v>279</v>
      </c>
      <c r="CH861" t="s">
        <v>22075</v>
      </c>
      <c r="CJ861" t="s">
        <v>23</v>
      </c>
      <c r="CK861" t="s">
        <v>24</v>
      </c>
      <c r="CM861" s="4" t="str">
        <f>_xlfn.XLOOKUP($CG861,tbl_area_24_07_2024[Nombre Área],tbl_area_24_07_2024[Estado],"Si no se encuentra",2,)</f>
        <v>Jalisco</v>
      </c>
      <c r="CN861" s="4" t="str">
        <f>_xlfn.XLOOKUP($CG861,tbl_area_24_07_2024[Nombre Área],tbl_area_24_07_2024[Estructura],"Si no se encuentra",2,)</f>
        <v>Juntas Distritales</v>
      </c>
    </row>
    <row r="862" spans="1:92" ht="20" x14ac:dyDescent="0.85">
      <c r="A862" t="s">
        <v>22073</v>
      </c>
      <c r="B862" t="s">
        <v>22074</v>
      </c>
      <c r="C862" t="s">
        <v>22075</v>
      </c>
      <c r="D862" t="s">
        <v>2199</v>
      </c>
      <c r="E862" t="s">
        <v>2242</v>
      </c>
      <c r="F862" t="s">
        <v>2201</v>
      </c>
      <c r="G862" t="s">
        <v>9374</v>
      </c>
      <c r="H862" t="s">
        <v>14</v>
      </c>
      <c r="I862" t="s">
        <v>9375</v>
      </c>
      <c r="J862" t="s">
        <v>9376</v>
      </c>
      <c r="K862" t="s">
        <v>23688</v>
      </c>
      <c r="L862" t="s">
        <v>14</v>
      </c>
      <c r="M862" t="s">
        <v>14</v>
      </c>
      <c r="N862" t="s">
        <v>9377</v>
      </c>
      <c r="O862" t="s">
        <v>23688</v>
      </c>
      <c r="P862" t="s">
        <v>14</v>
      </c>
      <c r="Q862" t="s">
        <v>23688</v>
      </c>
      <c r="R862" t="s">
        <v>23688</v>
      </c>
      <c r="S862" t="s">
        <v>14</v>
      </c>
      <c r="T862" t="s">
        <v>14</v>
      </c>
      <c r="U862" t="s">
        <v>14</v>
      </c>
      <c r="V862" t="s">
        <v>14</v>
      </c>
      <c r="W862" t="s">
        <v>9378</v>
      </c>
      <c r="X862" t="s">
        <v>354</v>
      </c>
      <c r="Y862" t="s">
        <v>124</v>
      </c>
      <c r="Z862" t="s">
        <v>18</v>
      </c>
      <c r="AA862" t="s">
        <v>14</v>
      </c>
      <c r="AB862" t="s">
        <v>23688</v>
      </c>
      <c r="AC862" t="s">
        <v>9379</v>
      </c>
      <c r="AD862" t="s">
        <v>2207</v>
      </c>
      <c r="AE862" t="s">
        <v>6522</v>
      </c>
      <c r="AF862" t="s">
        <v>1595</v>
      </c>
      <c r="AG862" t="s">
        <v>14</v>
      </c>
      <c r="AH862" t="s">
        <v>2209</v>
      </c>
      <c r="AI862" t="s">
        <v>9380</v>
      </c>
      <c r="AJ862" t="s">
        <v>1512</v>
      </c>
      <c r="AK862" t="s">
        <v>9381</v>
      </c>
      <c r="AL862" t="s">
        <v>1512</v>
      </c>
      <c r="AM862" t="s">
        <v>9381</v>
      </c>
      <c r="AN862" t="s">
        <v>1176</v>
      </c>
      <c r="AO862" t="s">
        <v>23</v>
      </c>
      <c r="AP862" t="s">
        <v>23689</v>
      </c>
      <c r="AQ862" t="s">
        <v>14</v>
      </c>
      <c r="AR862" t="s">
        <v>14</v>
      </c>
      <c r="AS862" t="s">
        <v>14</v>
      </c>
      <c r="AT862" t="s">
        <v>14</v>
      </c>
      <c r="AU862" t="s">
        <v>9358</v>
      </c>
      <c r="AV862" t="s">
        <v>9338</v>
      </c>
      <c r="AW862" t="s">
        <v>279</v>
      </c>
      <c r="AX862" t="s">
        <v>279</v>
      </c>
      <c r="AY862" t="s">
        <v>3843</v>
      </c>
      <c r="AZ862" t="s">
        <v>23027</v>
      </c>
      <c r="BA862" t="s">
        <v>22074</v>
      </c>
      <c r="BB862" t="s">
        <v>22094</v>
      </c>
      <c r="BC862">
        <v>13774.54</v>
      </c>
      <c r="BD862">
        <v>15978.47</v>
      </c>
      <c r="BE862" t="s">
        <v>14</v>
      </c>
      <c r="BF862" t="s">
        <v>14</v>
      </c>
      <c r="BG862" t="s">
        <v>2214</v>
      </c>
      <c r="BH862" t="s">
        <v>14</v>
      </c>
      <c r="BI862" t="s">
        <v>22092</v>
      </c>
      <c r="BJ862" t="s">
        <v>9382</v>
      </c>
      <c r="BK862" t="s">
        <v>14</v>
      </c>
      <c r="BL862" t="s">
        <v>22074</v>
      </c>
      <c r="BM862" t="s">
        <v>22094</v>
      </c>
      <c r="BN862" t="s">
        <v>9383</v>
      </c>
      <c r="BO862" t="s">
        <v>14</v>
      </c>
      <c r="BP862" t="s">
        <v>23688</v>
      </c>
      <c r="BQ862" t="s">
        <v>2217</v>
      </c>
      <c r="BR862" t="s">
        <v>2303</v>
      </c>
      <c r="BS862" t="s">
        <v>2376</v>
      </c>
      <c r="BT862" t="s">
        <v>14</v>
      </c>
      <c r="BU862" t="s">
        <v>14</v>
      </c>
      <c r="BV862" t="s">
        <v>14</v>
      </c>
      <c r="BW862" t="s">
        <v>14</v>
      </c>
      <c r="BX862" t="s">
        <v>14</v>
      </c>
      <c r="BY862" t="s">
        <v>2220</v>
      </c>
      <c r="BZ862" t="s">
        <v>23688</v>
      </c>
      <c r="CA862" t="s">
        <v>9340</v>
      </c>
      <c r="CB862" t="s">
        <v>14</v>
      </c>
      <c r="CC862" t="s">
        <v>14</v>
      </c>
      <c r="CD862" t="s">
        <v>9384</v>
      </c>
      <c r="CE862" t="s">
        <v>14</v>
      </c>
      <c r="CF862" t="s">
        <v>9385</v>
      </c>
      <c r="CG862" t="s">
        <v>279</v>
      </c>
      <c r="CH862" t="s">
        <v>22075</v>
      </c>
      <c r="CJ862" t="s">
        <v>23</v>
      </c>
      <c r="CK862" t="s">
        <v>24</v>
      </c>
      <c r="CM862" s="4" t="str">
        <f>_xlfn.XLOOKUP($CG862,tbl_area_24_07_2024[Nombre Área],tbl_area_24_07_2024[Estado],"Si no se encuentra",2,)</f>
        <v>Jalisco</v>
      </c>
      <c r="CN862" s="4" t="str">
        <f>_xlfn.XLOOKUP($CG862,tbl_area_24_07_2024[Nombre Área],tbl_area_24_07_2024[Estructura],"Si no se encuentra",2,)</f>
        <v>Juntas Distritales</v>
      </c>
    </row>
    <row r="863" spans="1:92" ht="20" x14ac:dyDescent="0.85">
      <c r="A863" t="s">
        <v>22073</v>
      </c>
      <c r="B863" t="s">
        <v>22074</v>
      </c>
      <c r="C863" t="s">
        <v>22075</v>
      </c>
      <c r="D863" t="s">
        <v>2199</v>
      </c>
      <c r="E863" t="s">
        <v>2242</v>
      </c>
      <c r="F863" t="s">
        <v>2201</v>
      </c>
      <c r="G863" t="s">
        <v>9386</v>
      </c>
      <c r="H863" t="s">
        <v>14</v>
      </c>
      <c r="I863" t="s">
        <v>9387</v>
      </c>
      <c r="J863" t="s">
        <v>9388</v>
      </c>
      <c r="K863" t="s">
        <v>9760</v>
      </c>
      <c r="L863" t="s">
        <v>14</v>
      </c>
      <c r="M863" t="s">
        <v>14</v>
      </c>
      <c r="N863" t="s">
        <v>9389</v>
      </c>
      <c r="O863" t="s">
        <v>9760</v>
      </c>
      <c r="P863" t="s">
        <v>14</v>
      </c>
      <c r="Q863" t="s">
        <v>9760</v>
      </c>
      <c r="R863" t="s">
        <v>9760</v>
      </c>
      <c r="S863" t="s">
        <v>14</v>
      </c>
      <c r="T863" t="s">
        <v>14</v>
      </c>
      <c r="U863" t="s">
        <v>14</v>
      </c>
      <c r="V863" t="s">
        <v>14</v>
      </c>
      <c r="W863" t="s">
        <v>9378</v>
      </c>
      <c r="X863" t="s">
        <v>354</v>
      </c>
      <c r="Y863" t="s">
        <v>124</v>
      </c>
      <c r="Z863" t="s">
        <v>18</v>
      </c>
      <c r="AA863" t="s">
        <v>14</v>
      </c>
      <c r="AB863" t="s">
        <v>9760</v>
      </c>
      <c r="AC863" t="s">
        <v>9379</v>
      </c>
      <c r="AD863" t="s">
        <v>2207</v>
      </c>
      <c r="AE863" t="s">
        <v>6522</v>
      </c>
      <c r="AF863" t="s">
        <v>1595</v>
      </c>
      <c r="AG863" t="s">
        <v>14</v>
      </c>
      <c r="AH863" t="s">
        <v>2209</v>
      </c>
      <c r="AI863" t="s">
        <v>9380</v>
      </c>
      <c r="AJ863" t="s">
        <v>1512</v>
      </c>
      <c r="AK863" t="s">
        <v>9381</v>
      </c>
      <c r="AL863" t="s">
        <v>1512</v>
      </c>
      <c r="AM863" t="s">
        <v>9381</v>
      </c>
      <c r="AN863" t="s">
        <v>1176</v>
      </c>
      <c r="AO863" t="s">
        <v>23</v>
      </c>
      <c r="AP863" t="s">
        <v>23689</v>
      </c>
      <c r="AQ863" t="s">
        <v>14</v>
      </c>
      <c r="AR863" t="s">
        <v>14</v>
      </c>
      <c r="AS863" t="s">
        <v>14</v>
      </c>
      <c r="AT863" t="s">
        <v>14</v>
      </c>
      <c r="AU863" t="s">
        <v>9358</v>
      </c>
      <c r="AV863" t="s">
        <v>9338</v>
      </c>
      <c r="AW863" t="s">
        <v>279</v>
      </c>
      <c r="AX863" t="s">
        <v>279</v>
      </c>
      <c r="AY863" t="s">
        <v>3849</v>
      </c>
      <c r="AZ863" t="s">
        <v>23027</v>
      </c>
      <c r="BA863" t="s">
        <v>22074</v>
      </c>
      <c r="BB863" t="s">
        <v>22094</v>
      </c>
      <c r="BC863">
        <v>13774.54</v>
      </c>
      <c r="BD863">
        <v>15978.47</v>
      </c>
      <c r="BE863" t="s">
        <v>14</v>
      </c>
      <c r="BF863" t="s">
        <v>14</v>
      </c>
      <c r="BG863" t="s">
        <v>2214</v>
      </c>
      <c r="BH863" t="s">
        <v>14</v>
      </c>
      <c r="BI863" t="s">
        <v>22092</v>
      </c>
      <c r="BJ863" t="s">
        <v>9389</v>
      </c>
      <c r="BK863" t="s">
        <v>14</v>
      </c>
      <c r="BL863" t="s">
        <v>22074</v>
      </c>
      <c r="BM863" t="s">
        <v>22094</v>
      </c>
      <c r="BN863" t="s">
        <v>9390</v>
      </c>
      <c r="BO863" t="s">
        <v>14</v>
      </c>
      <c r="BP863" t="s">
        <v>9760</v>
      </c>
      <c r="BQ863" t="s">
        <v>2217</v>
      </c>
      <c r="BR863" t="s">
        <v>2303</v>
      </c>
      <c r="BS863" t="s">
        <v>2376</v>
      </c>
      <c r="BT863" t="s">
        <v>14</v>
      </c>
      <c r="BU863" t="s">
        <v>14</v>
      </c>
      <c r="BV863" t="s">
        <v>14</v>
      </c>
      <c r="BW863" t="s">
        <v>14</v>
      </c>
      <c r="BX863" t="s">
        <v>14</v>
      </c>
      <c r="BY863" t="s">
        <v>2220</v>
      </c>
      <c r="BZ863" t="s">
        <v>9760</v>
      </c>
      <c r="CA863" t="s">
        <v>9340</v>
      </c>
      <c r="CB863" t="s">
        <v>14</v>
      </c>
      <c r="CC863" t="s">
        <v>14</v>
      </c>
      <c r="CD863" t="s">
        <v>9391</v>
      </c>
      <c r="CE863" t="s">
        <v>14</v>
      </c>
      <c r="CF863" t="s">
        <v>9392</v>
      </c>
      <c r="CG863" t="s">
        <v>279</v>
      </c>
      <c r="CH863" t="s">
        <v>22075</v>
      </c>
      <c r="CJ863" t="s">
        <v>23</v>
      </c>
      <c r="CK863" t="s">
        <v>24</v>
      </c>
      <c r="CM863" s="4" t="str">
        <f>_xlfn.XLOOKUP($CG863,tbl_area_24_07_2024[Nombre Área],tbl_area_24_07_2024[Estado],"Si no se encuentra",2,)</f>
        <v>Jalisco</v>
      </c>
      <c r="CN863" s="4" t="str">
        <f>_xlfn.XLOOKUP($CG863,tbl_area_24_07_2024[Nombre Área],tbl_area_24_07_2024[Estructura],"Si no se encuentra",2,)</f>
        <v>Juntas Distritales</v>
      </c>
    </row>
    <row r="864" spans="1:92" ht="20" x14ac:dyDescent="0.85">
      <c r="A864" t="s">
        <v>22073</v>
      </c>
      <c r="B864" t="s">
        <v>22074</v>
      </c>
      <c r="C864" t="s">
        <v>22075</v>
      </c>
      <c r="D864" t="s">
        <v>2199</v>
      </c>
      <c r="E864" t="s">
        <v>2242</v>
      </c>
      <c r="F864" t="s">
        <v>2201</v>
      </c>
      <c r="G864" t="s">
        <v>9393</v>
      </c>
      <c r="H864" t="s">
        <v>14</v>
      </c>
      <c r="I864" t="s">
        <v>9375</v>
      </c>
      <c r="J864" t="s">
        <v>9394</v>
      </c>
      <c r="K864" t="s">
        <v>23690</v>
      </c>
      <c r="L864" t="s">
        <v>14</v>
      </c>
      <c r="M864" t="s">
        <v>14</v>
      </c>
      <c r="N864" t="s">
        <v>9395</v>
      </c>
      <c r="O864" t="s">
        <v>23690</v>
      </c>
      <c r="P864" t="s">
        <v>14</v>
      </c>
      <c r="Q864" t="s">
        <v>23690</v>
      </c>
      <c r="R864" t="s">
        <v>23690</v>
      </c>
      <c r="S864" t="s">
        <v>14</v>
      </c>
      <c r="T864" t="s">
        <v>14</v>
      </c>
      <c r="U864" t="s">
        <v>14</v>
      </c>
      <c r="V864" t="s">
        <v>14</v>
      </c>
      <c r="W864" t="s">
        <v>9378</v>
      </c>
      <c r="X864" t="s">
        <v>354</v>
      </c>
      <c r="Y864" t="s">
        <v>124</v>
      </c>
      <c r="Z864" t="s">
        <v>18</v>
      </c>
      <c r="AA864" t="s">
        <v>14</v>
      </c>
      <c r="AB864" t="s">
        <v>23690</v>
      </c>
      <c r="AC864" t="s">
        <v>9379</v>
      </c>
      <c r="AD864" t="s">
        <v>2207</v>
      </c>
      <c r="AE864" t="s">
        <v>6522</v>
      </c>
      <c r="AF864" t="s">
        <v>1595</v>
      </c>
      <c r="AG864" t="s">
        <v>14</v>
      </c>
      <c r="AH864" t="s">
        <v>2209</v>
      </c>
      <c r="AI864" t="s">
        <v>9380</v>
      </c>
      <c r="AJ864" t="s">
        <v>1512</v>
      </c>
      <c r="AK864" t="s">
        <v>9381</v>
      </c>
      <c r="AL864" t="s">
        <v>1512</v>
      </c>
      <c r="AM864" t="s">
        <v>9381</v>
      </c>
      <c r="AN864" t="s">
        <v>1176</v>
      </c>
      <c r="AO864" t="s">
        <v>23</v>
      </c>
      <c r="AP864" t="s">
        <v>23689</v>
      </c>
      <c r="AQ864" t="s">
        <v>14</v>
      </c>
      <c r="AR864" t="s">
        <v>14</v>
      </c>
      <c r="AS864" t="s">
        <v>14</v>
      </c>
      <c r="AT864" t="s">
        <v>14</v>
      </c>
      <c r="AU864" t="s">
        <v>9358</v>
      </c>
      <c r="AV864" t="s">
        <v>9338</v>
      </c>
      <c r="AW864" t="s">
        <v>279</v>
      </c>
      <c r="AX864" t="s">
        <v>279</v>
      </c>
      <c r="AY864" t="s">
        <v>2416</v>
      </c>
      <c r="AZ864" t="s">
        <v>22104</v>
      </c>
      <c r="BA864" t="s">
        <v>22104</v>
      </c>
      <c r="BB864" t="s">
        <v>22089</v>
      </c>
      <c r="BC864">
        <v>166100</v>
      </c>
      <c r="BD864">
        <v>192676</v>
      </c>
      <c r="BE864" t="s">
        <v>14</v>
      </c>
      <c r="BF864" t="s">
        <v>14</v>
      </c>
      <c r="BG864" t="s">
        <v>2214</v>
      </c>
      <c r="BH864" t="s">
        <v>14</v>
      </c>
      <c r="BI864" t="s">
        <v>22092</v>
      </c>
      <c r="BJ864" t="s">
        <v>9396</v>
      </c>
      <c r="BK864" t="s">
        <v>14</v>
      </c>
      <c r="BL864" t="s">
        <v>22104</v>
      </c>
      <c r="BM864" t="s">
        <v>22089</v>
      </c>
      <c r="BN864" t="s">
        <v>9397</v>
      </c>
      <c r="BO864" t="s">
        <v>14</v>
      </c>
      <c r="BP864" t="s">
        <v>23690</v>
      </c>
      <c r="BQ864" t="s">
        <v>2217</v>
      </c>
      <c r="BR864" t="s">
        <v>2303</v>
      </c>
      <c r="BS864" t="s">
        <v>2376</v>
      </c>
      <c r="BT864" t="s">
        <v>14</v>
      </c>
      <c r="BU864" t="s">
        <v>14</v>
      </c>
      <c r="BV864" t="s">
        <v>14</v>
      </c>
      <c r="BW864" t="s">
        <v>14</v>
      </c>
      <c r="BX864" t="s">
        <v>14</v>
      </c>
      <c r="BY864" t="s">
        <v>2220</v>
      </c>
      <c r="BZ864" t="s">
        <v>23690</v>
      </c>
      <c r="CA864" t="s">
        <v>9340</v>
      </c>
      <c r="CB864" t="s">
        <v>14</v>
      </c>
      <c r="CC864" t="s">
        <v>14</v>
      </c>
      <c r="CD864" t="s">
        <v>9398</v>
      </c>
      <c r="CE864" t="s">
        <v>14</v>
      </c>
      <c r="CF864" t="s">
        <v>9399</v>
      </c>
      <c r="CG864" t="s">
        <v>279</v>
      </c>
      <c r="CH864" t="s">
        <v>22075</v>
      </c>
      <c r="CJ864" t="s">
        <v>23</v>
      </c>
      <c r="CK864" t="s">
        <v>24</v>
      </c>
      <c r="CM864" s="4" t="str">
        <f>_xlfn.XLOOKUP($CG864,tbl_area_24_07_2024[Nombre Área],tbl_area_24_07_2024[Estado],"Si no se encuentra",2,)</f>
        <v>Jalisco</v>
      </c>
      <c r="CN864" s="4" t="str">
        <f>_xlfn.XLOOKUP($CG864,tbl_area_24_07_2024[Nombre Área],tbl_area_24_07_2024[Estructura],"Si no se encuentra",2,)</f>
        <v>Juntas Distritales</v>
      </c>
    </row>
    <row r="865" spans="1:92" ht="20" x14ac:dyDescent="0.85">
      <c r="A865" t="s">
        <v>22073</v>
      </c>
      <c r="B865" t="s">
        <v>22074</v>
      </c>
      <c r="C865" t="s">
        <v>22075</v>
      </c>
      <c r="D865" t="s">
        <v>2199</v>
      </c>
      <c r="E865" t="s">
        <v>2242</v>
      </c>
      <c r="F865" t="s">
        <v>2201</v>
      </c>
      <c r="G865" t="s">
        <v>9400</v>
      </c>
      <c r="H865" t="s">
        <v>14</v>
      </c>
      <c r="I865" t="s">
        <v>9387</v>
      </c>
      <c r="J865" t="s">
        <v>9401</v>
      </c>
      <c r="K865" t="s">
        <v>23691</v>
      </c>
      <c r="L865" t="s">
        <v>14</v>
      </c>
      <c r="M865" t="s">
        <v>14</v>
      </c>
      <c r="N865" t="s">
        <v>9402</v>
      </c>
      <c r="O865" t="s">
        <v>23691</v>
      </c>
      <c r="P865" t="s">
        <v>14</v>
      </c>
      <c r="Q865" t="s">
        <v>23691</v>
      </c>
      <c r="R865" t="s">
        <v>23691</v>
      </c>
      <c r="S865" t="s">
        <v>14</v>
      </c>
      <c r="T865" t="s">
        <v>14</v>
      </c>
      <c r="U865" t="s">
        <v>14</v>
      </c>
      <c r="V865" t="s">
        <v>14</v>
      </c>
      <c r="W865" t="s">
        <v>9378</v>
      </c>
      <c r="X865" t="s">
        <v>354</v>
      </c>
      <c r="Y865" t="s">
        <v>124</v>
      </c>
      <c r="Z865" t="s">
        <v>18</v>
      </c>
      <c r="AA865" t="s">
        <v>14</v>
      </c>
      <c r="AB865" t="s">
        <v>23691</v>
      </c>
      <c r="AC865" t="s">
        <v>9379</v>
      </c>
      <c r="AD865" t="s">
        <v>2207</v>
      </c>
      <c r="AE865" t="s">
        <v>6522</v>
      </c>
      <c r="AF865" t="s">
        <v>1595</v>
      </c>
      <c r="AG865" t="s">
        <v>14</v>
      </c>
      <c r="AH865" t="s">
        <v>2209</v>
      </c>
      <c r="AI865" t="s">
        <v>9380</v>
      </c>
      <c r="AJ865" t="s">
        <v>1512</v>
      </c>
      <c r="AK865" t="s">
        <v>9381</v>
      </c>
      <c r="AL865" t="s">
        <v>1512</v>
      </c>
      <c r="AM865" t="s">
        <v>9381</v>
      </c>
      <c r="AN865" t="s">
        <v>1176</v>
      </c>
      <c r="AO865" t="s">
        <v>23</v>
      </c>
      <c r="AP865" t="s">
        <v>23689</v>
      </c>
      <c r="AQ865" t="s">
        <v>14</v>
      </c>
      <c r="AR865" t="s">
        <v>14</v>
      </c>
      <c r="AS865" t="s">
        <v>14</v>
      </c>
      <c r="AT865" t="s">
        <v>14</v>
      </c>
      <c r="AU865" t="s">
        <v>9358</v>
      </c>
      <c r="AV865" t="s">
        <v>9338</v>
      </c>
      <c r="AW865" t="s">
        <v>279</v>
      </c>
      <c r="AX865" t="s">
        <v>279</v>
      </c>
      <c r="AY865" t="s">
        <v>2427</v>
      </c>
      <c r="AZ865" t="s">
        <v>22104</v>
      </c>
      <c r="BA865" t="s">
        <v>22104</v>
      </c>
      <c r="BB865" t="s">
        <v>22089</v>
      </c>
      <c r="BC865">
        <v>166100</v>
      </c>
      <c r="BD865">
        <v>192676</v>
      </c>
      <c r="BE865" t="s">
        <v>14</v>
      </c>
      <c r="BF865" t="s">
        <v>14</v>
      </c>
      <c r="BG865" t="s">
        <v>2214</v>
      </c>
      <c r="BH865" t="s">
        <v>14</v>
      </c>
      <c r="BI865" t="s">
        <v>22092</v>
      </c>
      <c r="BJ865" t="s">
        <v>9402</v>
      </c>
      <c r="BK865" t="s">
        <v>14</v>
      </c>
      <c r="BL865" t="s">
        <v>22074</v>
      </c>
      <c r="BM865" t="s">
        <v>22094</v>
      </c>
      <c r="BN865" t="s">
        <v>9403</v>
      </c>
      <c r="BO865" t="s">
        <v>14</v>
      </c>
      <c r="BP865" t="s">
        <v>23691</v>
      </c>
      <c r="BQ865" t="s">
        <v>2217</v>
      </c>
      <c r="BR865" t="s">
        <v>2303</v>
      </c>
      <c r="BS865" t="s">
        <v>2376</v>
      </c>
      <c r="BT865" t="s">
        <v>14</v>
      </c>
      <c r="BU865" t="s">
        <v>14</v>
      </c>
      <c r="BV865" t="s">
        <v>14</v>
      </c>
      <c r="BW865" t="s">
        <v>14</v>
      </c>
      <c r="BX865" t="s">
        <v>14</v>
      </c>
      <c r="BY865" t="s">
        <v>2220</v>
      </c>
      <c r="BZ865" t="s">
        <v>23691</v>
      </c>
      <c r="CA865" t="s">
        <v>9340</v>
      </c>
      <c r="CB865" t="s">
        <v>14</v>
      </c>
      <c r="CC865" t="s">
        <v>14</v>
      </c>
      <c r="CD865" t="s">
        <v>9404</v>
      </c>
      <c r="CE865" t="s">
        <v>14</v>
      </c>
      <c r="CF865" t="s">
        <v>9405</v>
      </c>
      <c r="CG865" t="s">
        <v>279</v>
      </c>
      <c r="CH865" t="s">
        <v>22075</v>
      </c>
      <c r="CJ865" t="s">
        <v>23</v>
      </c>
      <c r="CK865" t="s">
        <v>24</v>
      </c>
      <c r="CM865" s="4" t="str">
        <f>_xlfn.XLOOKUP($CG865,tbl_area_24_07_2024[Nombre Área],tbl_area_24_07_2024[Estado],"Si no se encuentra",2,)</f>
        <v>Jalisco</v>
      </c>
      <c r="CN865" s="4" t="str">
        <f>_xlfn.XLOOKUP($CG865,tbl_area_24_07_2024[Nombre Área],tbl_area_24_07_2024[Estructura],"Si no se encuentra",2,)</f>
        <v>Juntas Distritales</v>
      </c>
    </row>
    <row r="866" spans="1:92" ht="20" x14ac:dyDescent="0.85">
      <c r="A866" t="s">
        <v>22073</v>
      </c>
      <c r="B866" t="s">
        <v>22074</v>
      </c>
      <c r="C866" t="s">
        <v>22075</v>
      </c>
      <c r="D866" t="s">
        <v>2199</v>
      </c>
      <c r="E866" t="s">
        <v>2200</v>
      </c>
      <c r="F866" t="s">
        <v>2201</v>
      </c>
      <c r="G866" t="s">
        <v>2378</v>
      </c>
      <c r="H866" t="s">
        <v>14</v>
      </c>
      <c r="I866" t="s">
        <v>9406</v>
      </c>
      <c r="J866" t="s">
        <v>9407</v>
      </c>
      <c r="K866" t="s">
        <v>23692</v>
      </c>
      <c r="L866" t="s">
        <v>14</v>
      </c>
      <c r="M866" t="s">
        <v>14</v>
      </c>
      <c r="N866" t="s">
        <v>9408</v>
      </c>
      <c r="O866" t="s">
        <v>23692</v>
      </c>
      <c r="P866" t="s">
        <v>14</v>
      </c>
      <c r="Q866" t="s">
        <v>23692</v>
      </c>
      <c r="R866" t="s">
        <v>23692</v>
      </c>
      <c r="S866" t="s">
        <v>14</v>
      </c>
      <c r="T866" t="s">
        <v>14</v>
      </c>
      <c r="U866" t="s">
        <v>14</v>
      </c>
      <c r="V866" t="s">
        <v>14</v>
      </c>
      <c r="W866" t="s">
        <v>9409</v>
      </c>
      <c r="X866" t="s">
        <v>1654</v>
      </c>
      <c r="Y866" t="s">
        <v>1443</v>
      </c>
      <c r="Z866" t="s">
        <v>12</v>
      </c>
      <c r="AA866" t="s">
        <v>14</v>
      </c>
      <c r="AB866" t="s">
        <v>23692</v>
      </c>
      <c r="AC866" t="s">
        <v>9410</v>
      </c>
      <c r="AD866" t="s">
        <v>2207</v>
      </c>
      <c r="AE866" t="s">
        <v>4300</v>
      </c>
      <c r="AF866" t="s">
        <v>1589</v>
      </c>
      <c r="AG866" t="s">
        <v>14</v>
      </c>
      <c r="AH866" t="s">
        <v>2209</v>
      </c>
      <c r="AI866" t="s">
        <v>9411</v>
      </c>
      <c r="AJ866" t="s">
        <v>1482</v>
      </c>
      <c r="AK866" t="s">
        <v>9412</v>
      </c>
      <c r="AL866" t="s">
        <v>1482</v>
      </c>
      <c r="AM866" t="s">
        <v>9412</v>
      </c>
      <c r="AN866" t="s">
        <v>1176</v>
      </c>
      <c r="AO866" t="s">
        <v>23</v>
      </c>
      <c r="AP866" t="s">
        <v>23693</v>
      </c>
      <c r="AQ866" t="s">
        <v>14</v>
      </c>
      <c r="AR866" t="s">
        <v>14</v>
      </c>
      <c r="AS866" t="s">
        <v>14</v>
      </c>
      <c r="AT866" t="s">
        <v>14</v>
      </c>
      <c r="AU866" t="s">
        <v>2252</v>
      </c>
      <c r="AV866" t="s">
        <v>600</v>
      </c>
      <c r="AW866" t="s">
        <v>600</v>
      </c>
      <c r="AX866" t="s">
        <v>600</v>
      </c>
      <c r="AY866" t="s">
        <v>5070</v>
      </c>
      <c r="AZ866" t="s">
        <v>22141</v>
      </c>
      <c r="BA866" t="s">
        <v>22074</v>
      </c>
      <c r="BB866" t="s">
        <v>22089</v>
      </c>
      <c r="BC866">
        <v>290617.2</v>
      </c>
      <c r="BD866">
        <v>337116</v>
      </c>
      <c r="BE866" t="s">
        <v>14</v>
      </c>
      <c r="BF866" t="s">
        <v>14</v>
      </c>
      <c r="BG866" t="s">
        <v>2214</v>
      </c>
      <c r="BH866" t="s">
        <v>14</v>
      </c>
      <c r="BI866" t="s">
        <v>22092</v>
      </c>
      <c r="BJ866" t="s">
        <v>9413</v>
      </c>
      <c r="BK866" t="s">
        <v>14</v>
      </c>
      <c r="BL866" t="s">
        <v>22074</v>
      </c>
      <c r="BM866" t="s">
        <v>22089</v>
      </c>
      <c r="BN866" t="s">
        <v>9414</v>
      </c>
      <c r="BO866" t="s">
        <v>14</v>
      </c>
      <c r="BP866" t="s">
        <v>23692</v>
      </c>
      <c r="BQ866" t="s">
        <v>2217</v>
      </c>
      <c r="BR866" t="s">
        <v>2303</v>
      </c>
      <c r="BS866" t="s">
        <v>2404</v>
      </c>
      <c r="BT866" t="s">
        <v>14</v>
      </c>
      <c r="BU866" t="s">
        <v>14</v>
      </c>
      <c r="BV866" t="s">
        <v>14</v>
      </c>
      <c r="BW866" t="s">
        <v>14</v>
      </c>
      <c r="BX866" t="s">
        <v>14</v>
      </c>
      <c r="BY866" t="s">
        <v>2220</v>
      </c>
      <c r="BZ866" t="s">
        <v>23692</v>
      </c>
      <c r="CA866" t="s">
        <v>14</v>
      </c>
      <c r="CB866" t="s">
        <v>14</v>
      </c>
      <c r="CC866" t="s">
        <v>14</v>
      </c>
      <c r="CD866" t="s">
        <v>14</v>
      </c>
      <c r="CE866" t="s">
        <v>14</v>
      </c>
      <c r="CF866" t="s">
        <v>9415</v>
      </c>
      <c r="CG866" t="s">
        <v>600</v>
      </c>
      <c r="CH866" t="s">
        <v>22075</v>
      </c>
      <c r="CJ866" t="s">
        <v>23</v>
      </c>
      <c r="CK866" t="s">
        <v>24</v>
      </c>
      <c r="CM866" s="4" t="str">
        <f>_xlfn.XLOOKUP($CG866,tbl_area_24_07_2024[Nombre Área],tbl_area_24_07_2024[Estado],"Si no se encuentra",2,)</f>
        <v>Jalisco</v>
      </c>
      <c r="CN866" s="4" t="str">
        <f>_xlfn.XLOOKUP($CG866,tbl_area_24_07_2024[Nombre Área],tbl_area_24_07_2024[Estructura],"Si no se encuentra",2,)</f>
        <v>Juntas Distritales</v>
      </c>
    </row>
    <row r="867" spans="1:92" ht="20" x14ac:dyDescent="0.85">
      <c r="A867" t="s">
        <v>22073</v>
      </c>
      <c r="B867" t="s">
        <v>22074</v>
      </c>
      <c r="C867" t="s">
        <v>22075</v>
      </c>
      <c r="D867" t="s">
        <v>2199</v>
      </c>
      <c r="E867" t="s">
        <v>2200</v>
      </c>
      <c r="F867" t="s">
        <v>2201</v>
      </c>
      <c r="G867" t="s">
        <v>7262</v>
      </c>
      <c r="H867" t="s">
        <v>14</v>
      </c>
      <c r="I867" t="s">
        <v>9416</v>
      </c>
      <c r="J867" t="s">
        <v>9417</v>
      </c>
      <c r="K867" t="s">
        <v>23694</v>
      </c>
      <c r="L867" t="s">
        <v>14</v>
      </c>
      <c r="M867" t="s">
        <v>14</v>
      </c>
      <c r="N867" t="s">
        <v>9419</v>
      </c>
      <c r="O867" t="s">
        <v>23694</v>
      </c>
      <c r="P867" t="s">
        <v>14</v>
      </c>
      <c r="Q867" t="s">
        <v>23694</v>
      </c>
      <c r="R867" t="s">
        <v>23694</v>
      </c>
      <c r="S867" t="s">
        <v>14</v>
      </c>
      <c r="T867" t="s">
        <v>14</v>
      </c>
      <c r="U867" t="s">
        <v>14</v>
      </c>
      <c r="V867" t="s">
        <v>14</v>
      </c>
      <c r="W867" t="s">
        <v>14</v>
      </c>
      <c r="X867" t="s">
        <v>14</v>
      </c>
      <c r="Y867" t="s">
        <v>14</v>
      </c>
      <c r="Z867" t="s">
        <v>14</v>
      </c>
      <c r="AA867" t="s">
        <v>9420</v>
      </c>
      <c r="AB867" t="s">
        <v>23694</v>
      </c>
      <c r="AC867" t="s">
        <v>9421</v>
      </c>
      <c r="AD867" t="s">
        <v>2207</v>
      </c>
      <c r="AE867" t="s">
        <v>9422</v>
      </c>
      <c r="AF867" t="s">
        <v>1547</v>
      </c>
      <c r="AG867" t="s">
        <v>14</v>
      </c>
      <c r="AH867" t="s">
        <v>2337</v>
      </c>
      <c r="AI867" t="s">
        <v>9423</v>
      </c>
      <c r="AJ867" t="s">
        <v>1532</v>
      </c>
      <c r="AK867" t="s">
        <v>2275</v>
      </c>
      <c r="AL867" t="s">
        <v>1532</v>
      </c>
      <c r="AM867" t="s">
        <v>2275</v>
      </c>
      <c r="AN867" t="s">
        <v>1176</v>
      </c>
      <c r="AO867" t="s">
        <v>23</v>
      </c>
      <c r="AP867" t="s">
        <v>23695</v>
      </c>
      <c r="AQ867" t="s">
        <v>14</v>
      </c>
      <c r="AR867" t="s">
        <v>14</v>
      </c>
      <c r="AS867" t="s">
        <v>14</v>
      </c>
      <c r="AT867" t="s">
        <v>14</v>
      </c>
      <c r="AU867" t="s">
        <v>2252</v>
      </c>
      <c r="AV867" t="s">
        <v>600</v>
      </c>
      <c r="AW867" t="s">
        <v>600</v>
      </c>
      <c r="AX867" t="s">
        <v>600</v>
      </c>
      <c r="AY867" t="s">
        <v>7262</v>
      </c>
      <c r="AZ867" t="s">
        <v>23696</v>
      </c>
      <c r="BA867" t="s">
        <v>22219</v>
      </c>
      <c r="BB867" t="s">
        <v>22089</v>
      </c>
      <c r="BC867">
        <v>93747.72</v>
      </c>
      <c r="BD867">
        <v>108747.24</v>
      </c>
      <c r="BE867" t="s">
        <v>14</v>
      </c>
      <c r="BF867" t="s">
        <v>14</v>
      </c>
      <c r="BG867" t="s">
        <v>2214</v>
      </c>
      <c r="BH867" t="s">
        <v>14</v>
      </c>
      <c r="BI867" t="s">
        <v>22092</v>
      </c>
      <c r="BJ867" t="s">
        <v>9424</v>
      </c>
      <c r="BK867" t="s">
        <v>14</v>
      </c>
      <c r="BL867" t="s">
        <v>22219</v>
      </c>
      <c r="BM867" t="s">
        <v>22089</v>
      </c>
      <c r="BN867" t="s">
        <v>9425</v>
      </c>
      <c r="BO867" t="s">
        <v>14</v>
      </c>
      <c r="BP867" t="s">
        <v>23694</v>
      </c>
      <c r="BQ867" t="s">
        <v>2217</v>
      </c>
      <c r="BR867" t="s">
        <v>2303</v>
      </c>
      <c r="BS867" t="s">
        <v>2404</v>
      </c>
      <c r="BT867" t="s">
        <v>14</v>
      </c>
      <c r="BU867" t="s">
        <v>14</v>
      </c>
      <c r="BV867" t="s">
        <v>14</v>
      </c>
      <c r="BW867" t="s">
        <v>14</v>
      </c>
      <c r="BX867" t="s">
        <v>14</v>
      </c>
      <c r="BY867" t="s">
        <v>2544</v>
      </c>
      <c r="BZ867" t="s">
        <v>23694</v>
      </c>
      <c r="CA867" t="s">
        <v>14</v>
      </c>
      <c r="CB867" t="s">
        <v>14</v>
      </c>
      <c r="CC867" t="s">
        <v>14</v>
      </c>
      <c r="CD867" t="s">
        <v>14</v>
      </c>
      <c r="CE867" t="s">
        <v>14</v>
      </c>
      <c r="CF867" t="s">
        <v>9426</v>
      </c>
      <c r="CG867" t="s">
        <v>600</v>
      </c>
      <c r="CH867" t="s">
        <v>22075</v>
      </c>
      <c r="CJ867" t="s">
        <v>23</v>
      </c>
      <c r="CK867" t="s">
        <v>24</v>
      </c>
      <c r="CM867" s="4" t="str">
        <f>_xlfn.XLOOKUP($CG867,tbl_area_24_07_2024[Nombre Área],tbl_area_24_07_2024[Estado],"Si no se encuentra",2,)</f>
        <v>Jalisco</v>
      </c>
      <c r="CN867" s="4" t="str">
        <f>_xlfn.XLOOKUP($CG867,tbl_area_24_07_2024[Nombre Área],tbl_area_24_07_2024[Estructura],"Si no se encuentra",2,)</f>
        <v>Juntas Distritales</v>
      </c>
    </row>
    <row r="868" spans="1:92" ht="20" x14ac:dyDescent="0.85">
      <c r="A868" t="s">
        <v>22073</v>
      </c>
      <c r="B868" t="s">
        <v>22074</v>
      </c>
      <c r="C868" t="s">
        <v>22075</v>
      </c>
      <c r="D868" t="s">
        <v>2199</v>
      </c>
      <c r="E868" t="s">
        <v>2200</v>
      </c>
      <c r="F868" t="s">
        <v>2201</v>
      </c>
      <c r="G868" t="s">
        <v>9427</v>
      </c>
      <c r="H868" t="s">
        <v>14</v>
      </c>
      <c r="I868" t="s">
        <v>9428</v>
      </c>
      <c r="J868" t="s">
        <v>9429</v>
      </c>
      <c r="K868" t="s">
        <v>23697</v>
      </c>
      <c r="L868" t="s">
        <v>14</v>
      </c>
      <c r="M868" t="s">
        <v>14</v>
      </c>
      <c r="N868" t="s">
        <v>9430</v>
      </c>
      <c r="O868" t="s">
        <v>23697</v>
      </c>
      <c r="P868" t="s">
        <v>14</v>
      </c>
      <c r="Q868" t="s">
        <v>23697</v>
      </c>
      <c r="R868" t="s">
        <v>23697</v>
      </c>
      <c r="S868" t="s">
        <v>14</v>
      </c>
      <c r="T868" t="s">
        <v>14</v>
      </c>
      <c r="U868" t="s">
        <v>14</v>
      </c>
      <c r="V868" t="s">
        <v>14</v>
      </c>
      <c r="W868" t="s">
        <v>1297</v>
      </c>
      <c r="X868" t="s">
        <v>183</v>
      </c>
      <c r="Y868" t="s">
        <v>71</v>
      </c>
      <c r="Z868" t="s">
        <v>12</v>
      </c>
      <c r="AA868" t="s">
        <v>14</v>
      </c>
      <c r="AB868" t="s">
        <v>23697</v>
      </c>
      <c r="AC868" t="s">
        <v>9431</v>
      </c>
      <c r="AD868" t="s">
        <v>2207</v>
      </c>
      <c r="AE868" t="s">
        <v>9432</v>
      </c>
      <c r="AF868" t="s">
        <v>1433</v>
      </c>
      <c r="AG868" t="s">
        <v>14</v>
      </c>
      <c r="AH868" t="s">
        <v>2209</v>
      </c>
      <c r="AI868" t="s">
        <v>9433</v>
      </c>
      <c r="AJ868" t="s">
        <v>1182</v>
      </c>
      <c r="AK868" t="s">
        <v>9434</v>
      </c>
      <c r="AL868" t="s">
        <v>1182</v>
      </c>
      <c r="AM868" t="s">
        <v>9434</v>
      </c>
      <c r="AN868" t="s">
        <v>1176</v>
      </c>
      <c r="AO868" t="s">
        <v>23</v>
      </c>
      <c r="AP868" t="s">
        <v>23698</v>
      </c>
      <c r="AQ868" t="s">
        <v>14</v>
      </c>
      <c r="AR868" t="s">
        <v>14</v>
      </c>
      <c r="AS868" t="s">
        <v>14</v>
      </c>
      <c r="AT868" t="s">
        <v>14</v>
      </c>
      <c r="AU868" t="s">
        <v>2252</v>
      </c>
      <c r="AV868" t="s">
        <v>600</v>
      </c>
      <c r="AW868" t="s">
        <v>600</v>
      </c>
      <c r="AX868" t="s">
        <v>600</v>
      </c>
      <c r="AY868" t="s">
        <v>9427</v>
      </c>
      <c r="AZ868" t="s">
        <v>23696</v>
      </c>
      <c r="BA868" t="s">
        <v>22219</v>
      </c>
      <c r="BB868" t="s">
        <v>22089</v>
      </c>
      <c r="BC868">
        <v>128724.24</v>
      </c>
      <c r="BD868">
        <v>149320.07999999999</v>
      </c>
      <c r="BE868" t="s">
        <v>14</v>
      </c>
      <c r="BF868" t="s">
        <v>14</v>
      </c>
      <c r="BG868" t="s">
        <v>2214</v>
      </c>
      <c r="BH868" t="s">
        <v>14</v>
      </c>
      <c r="BI868" t="s">
        <v>22092</v>
      </c>
      <c r="BJ868" t="s">
        <v>9435</v>
      </c>
      <c r="BK868" t="s">
        <v>14</v>
      </c>
      <c r="BL868" t="s">
        <v>22219</v>
      </c>
      <c r="BM868" t="s">
        <v>22089</v>
      </c>
      <c r="BN868" t="s">
        <v>9436</v>
      </c>
      <c r="BO868" t="s">
        <v>14</v>
      </c>
      <c r="BP868" t="s">
        <v>23697</v>
      </c>
      <c r="BQ868" t="s">
        <v>2217</v>
      </c>
      <c r="BR868" t="s">
        <v>2303</v>
      </c>
      <c r="BS868" t="s">
        <v>2404</v>
      </c>
      <c r="BT868" t="s">
        <v>14</v>
      </c>
      <c r="BU868" t="s">
        <v>14</v>
      </c>
      <c r="BV868" t="s">
        <v>14</v>
      </c>
      <c r="BW868" t="s">
        <v>14</v>
      </c>
      <c r="BX868" t="s">
        <v>14</v>
      </c>
      <c r="BY868" t="s">
        <v>2544</v>
      </c>
      <c r="BZ868" t="s">
        <v>23697</v>
      </c>
      <c r="CA868" t="s">
        <v>14</v>
      </c>
      <c r="CB868" t="s">
        <v>14</v>
      </c>
      <c r="CC868" t="s">
        <v>14</v>
      </c>
      <c r="CD868" t="s">
        <v>14</v>
      </c>
      <c r="CE868" t="s">
        <v>14</v>
      </c>
      <c r="CF868" t="s">
        <v>9437</v>
      </c>
      <c r="CG868" t="s">
        <v>600</v>
      </c>
      <c r="CH868" t="s">
        <v>22075</v>
      </c>
      <c r="CJ868" t="s">
        <v>23</v>
      </c>
      <c r="CK868" t="s">
        <v>24</v>
      </c>
      <c r="CM868" s="4" t="str">
        <f>_xlfn.XLOOKUP($CG868,tbl_area_24_07_2024[Nombre Área],tbl_area_24_07_2024[Estado],"Si no se encuentra",2,)</f>
        <v>Jalisco</v>
      </c>
      <c r="CN868" s="4" t="str">
        <f>_xlfn.XLOOKUP($CG868,tbl_area_24_07_2024[Nombre Área],tbl_area_24_07_2024[Estructura],"Si no se encuentra",2,)</f>
        <v>Juntas Distritales</v>
      </c>
    </row>
    <row r="869" spans="1:92" ht="20" x14ac:dyDescent="0.85">
      <c r="A869" t="s">
        <v>22073</v>
      </c>
      <c r="B869" t="s">
        <v>22074</v>
      </c>
      <c r="C869" t="s">
        <v>22075</v>
      </c>
      <c r="D869" t="s">
        <v>2199</v>
      </c>
      <c r="E869" t="s">
        <v>2242</v>
      </c>
      <c r="F869" t="s">
        <v>2201</v>
      </c>
      <c r="G869" t="s">
        <v>9438</v>
      </c>
      <c r="H869" t="s">
        <v>14</v>
      </c>
      <c r="I869" t="s">
        <v>9439</v>
      </c>
      <c r="J869" t="s">
        <v>9440</v>
      </c>
      <c r="K869" t="s">
        <v>23699</v>
      </c>
      <c r="L869" t="s">
        <v>14</v>
      </c>
      <c r="M869" t="s">
        <v>14</v>
      </c>
      <c r="N869" t="s">
        <v>9441</v>
      </c>
      <c r="O869" t="s">
        <v>23699</v>
      </c>
      <c r="P869" t="s">
        <v>14</v>
      </c>
      <c r="Q869" t="s">
        <v>23699</v>
      </c>
      <c r="R869" t="s">
        <v>23699</v>
      </c>
      <c r="S869" t="s">
        <v>14</v>
      </c>
      <c r="T869" t="s">
        <v>14</v>
      </c>
      <c r="U869" t="s">
        <v>14</v>
      </c>
      <c r="V869" t="s">
        <v>14</v>
      </c>
      <c r="W869" t="s">
        <v>14</v>
      </c>
      <c r="X869" t="s">
        <v>14</v>
      </c>
      <c r="Y869" t="s">
        <v>14</v>
      </c>
      <c r="Z869" t="s">
        <v>14</v>
      </c>
      <c r="AA869" t="s">
        <v>9442</v>
      </c>
      <c r="AB869" t="s">
        <v>23699</v>
      </c>
      <c r="AC869" t="s">
        <v>4864</v>
      </c>
      <c r="AD869" t="s">
        <v>2207</v>
      </c>
      <c r="AE869" t="s">
        <v>9443</v>
      </c>
      <c r="AF869" t="s">
        <v>9444</v>
      </c>
      <c r="AG869" t="s">
        <v>14</v>
      </c>
      <c r="AH869" t="s">
        <v>2209</v>
      </c>
      <c r="AI869" t="s">
        <v>9445</v>
      </c>
      <c r="AJ869" t="s">
        <v>1459</v>
      </c>
      <c r="AK869" t="s">
        <v>1875</v>
      </c>
      <c r="AL869" t="s">
        <v>1459</v>
      </c>
      <c r="AM869" t="s">
        <v>1875</v>
      </c>
      <c r="AN869" t="s">
        <v>1176</v>
      </c>
      <c r="AO869" t="s">
        <v>23</v>
      </c>
      <c r="AP869" t="s">
        <v>23700</v>
      </c>
      <c r="AQ869" t="s">
        <v>14</v>
      </c>
      <c r="AR869" t="s">
        <v>14</v>
      </c>
      <c r="AS869" t="s">
        <v>14</v>
      </c>
      <c r="AT869" t="s">
        <v>14</v>
      </c>
      <c r="AU869" t="s">
        <v>2252</v>
      </c>
      <c r="AV869" t="s">
        <v>600</v>
      </c>
      <c r="AW869" t="s">
        <v>600</v>
      </c>
      <c r="AX869" t="s">
        <v>600</v>
      </c>
      <c r="AY869" t="s">
        <v>9438</v>
      </c>
      <c r="AZ869" t="s">
        <v>22141</v>
      </c>
      <c r="BA869" t="s">
        <v>23701</v>
      </c>
      <c r="BB869" t="s">
        <v>22089</v>
      </c>
      <c r="BC869">
        <v>151200</v>
      </c>
      <c r="BD869">
        <v>180000</v>
      </c>
      <c r="BE869" t="s">
        <v>14</v>
      </c>
      <c r="BF869" t="s">
        <v>14</v>
      </c>
      <c r="BG869" t="s">
        <v>2214</v>
      </c>
      <c r="BH869" t="s">
        <v>14</v>
      </c>
      <c r="BI869" t="s">
        <v>22092</v>
      </c>
      <c r="BJ869" t="s">
        <v>9446</v>
      </c>
      <c r="BK869" t="s">
        <v>14</v>
      </c>
      <c r="BL869" t="s">
        <v>23701</v>
      </c>
      <c r="BM869" t="s">
        <v>22089</v>
      </c>
      <c r="BN869" t="s">
        <v>9447</v>
      </c>
      <c r="BO869" t="s">
        <v>14</v>
      </c>
      <c r="BP869" t="s">
        <v>23699</v>
      </c>
      <c r="BQ869" t="s">
        <v>2217</v>
      </c>
      <c r="BR869" t="s">
        <v>2303</v>
      </c>
      <c r="BS869" t="s">
        <v>2404</v>
      </c>
      <c r="BT869" t="s">
        <v>14</v>
      </c>
      <c r="BU869" t="s">
        <v>14</v>
      </c>
      <c r="BV869" t="s">
        <v>14</v>
      </c>
      <c r="BW869" t="s">
        <v>14</v>
      </c>
      <c r="BX869" t="s">
        <v>14</v>
      </c>
      <c r="BY869" t="s">
        <v>2220</v>
      </c>
      <c r="BZ869" t="s">
        <v>23699</v>
      </c>
      <c r="CA869" t="s">
        <v>14</v>
      </c>
      <c r="CB869" t="s">
        <v>14</v>
      </c>
      <c r="CC869" t="s">
        <v>14</v>
      </c>
      <c r="CD869" t="s">
        <v>14</v>
      </c>
      <c r="CE869" t="s">
        <v>14</v>
      </c>
      <c r="CF869" t="s">
        <v>9448</v>
      </c>
      <c r="CG869" t="s">
        <v>600</v>
      </c>
      <c r="CH869" t="s">
        <v>22075</v>
      </c>
      <c r="CJ869" t="s">
        <v>23</v>
      </c>
      <c r="CK869" t="s">
        <v>24</v>
      </c>
      <c r="CM869" s="4" t="str">
        <f>_xlfn.XLOOKUP($CG869,tbl_area_24_07_2024[Nombre Área],tbl_area_24_07_2024[Estado],"Si no se encuentra",2,)</f>
        <v>Jalisco</v>
      </c>
      <c r="CN869" s="4" t="str">
        <f>_xlfn.XLOOKUP($CG869,tbl_area_24_07_2024[Nombre Área],tbl_area_24_07_2024[Estructura],"Si no se encuentra",2,)</f>
        <v>Juntas Distritales</v>
      </c>
    </row>
    <row r="870" spans="1:92" ht="20" x14ac:dyDescent="0.85">
      <c r="A870" t="s">
        <v>22073</v>
      </c>
      <c r="B870" t="s">
        <v>22074</v>
      </c>
      <c r="C870" t="s">
        <v>22075</v>
      </c>
      <c r="D870" t="s">
        <v>2199</v>
      </c>
      <c r="E870" t="s">
        <v>2242</v>
      </c>
      <c r="F870" t="s">
        <v>2201</v>
      </c>
      <c r="G870" t="s">
        <v>9449</v>
      </c>
      <c r="H870" t="s">
        <v>14</v>
      </c>
      <c r="I870" t="s">
        <v>9450</v>
      </c>
      <c r="J870" t="s">
        <v>9451</v>
      </c>
      <c r="K870" t="s">
        <v>23702</v>
      </c>
      <c r="L870" t="s">
        <v>14</v>
      </c>
      <c r="M870" t="s">
        <v>14</v>
      </c>
      <c r="N870" t="s">
        <v>9452</v>
      </c>
      <c r="O870" t="s">
        <v>23702</v>
      </c>
      <c r="P870" t="s">
        <v>14</v>
      </c>
      <c r="Q870" t="s">
        <v>23702</v>
      </c>
      <c r="R870" t="s">
        <v>23702</v>
      </c>
      <c r="S870" t="s">
        <v>14</v>
      </c>
      <c r="T870" t="s">
        <v>14</v>
      </c>
      <c r="U870" t="s">
        <v>14</v>
      </c>
      <c r="V870" t="s">
        <v>14</v>
      </c>
      <c r="W870" t="s">
        <v>14</v>
      </c>
      <c r="X870" t="s">
        <v>14</v>
      </c>
      <c r="Y870" t="s">
        <v>14</v>
      </c>
      <c r="Z870" t="s">
        <v>14</v>
      </c>
      <c r="AA870" t="s">
        <v>9453</v>
      </c>
      <c r="AB870" t="s">
        <v>23702</v>
      </c>
      <c r="AC870" t="s">
        <v>9454</v>
      </c>
      <c r="AD870" t="s">
        <v>2207</v>
      </c>
      <c r="AE870" t="s">
        <v>9455</v>
      </c>
      <c r="AF870" t="s">
        <v>1589</v>
      </c>
      <c r="AG870" t="s">
        <v>9456</v>
      </c>
      <c r="AH870" t="s">
        <v>2209</v>
      </c>
      <c r="AI870" t="s">
        <v>2682</v>
      </c>
      <c r="AJ870" t="s">
        <v>1521</v>
      </c>
      <c r="AK870" t="s">
        <v>221</v>
      </c>
      <c r="AL870" t="s">
        <v>1521</v>
      </c>
      <c r="AM870" t="s">
        <v>221</v>
      </c>
      <c r="AN870" t="s">
        <v>1181</v>
      </c>
      <c r="AO870" t="s">
        <v>4021</v>
      </c>
      <c r="AP870" t="s">
        <v>23703</v>
      </c>
      <c r="AQ870" t="s">
        <v>14</v>
      </c>
      <c r="AR870" t="s">
        <v>14</v>
      </c>
      <c r="AS870" t="s">
        <v>14</v>
      </c>
      <c r="AT870" t="s">
        <v>14</v>
      </c>
      <c r="AU870" t="s">
        <v>2252</v>
      </c>
      <c r="AV870" t="s">
        <v>600</v>
      </c>
      <c r="AW870" t="s">
        <v>600</v>
      </c>
      <c r="AX870" t="s">
        <v>600</v>
      </c>
      <c r="AY870" t="s">
        <v>9449</v>
      </c>
      <c r="AZ870" t="s">
        <v>22104</v>
      </c>
      <c r="BA870" t="s">
        <v>22104</v>
      </c>
      <c r="BB870" t="s">
        <v>22089</v>
      </c>
      <c r="BC870">
        <v>374169.59999999998</v>
      </c>
      <c r="BD870">
        <v>445440</v>
      </c>
      <c r="BE870" t="s">
        <v>14</v>
      </c>
      <c r="BF870" t="s">
        <v>14</v>
      </c>
      <c r="BG870" t="s">
        <v>2214</v>
      </c>
      <c r="BH870" t="s">
        <v>14</v>
      </c>
      <c r="BI870" t="s">
        <v>22092</v>
      </c>
      <c r="BJ870" t="s">
        <v>9457</v>
      </c>
      <c r="BK870" t="s">
        <v>14</v>
      </c>
      <c r="BL870" t="s">
        <v>22104</v>
      </c>
      <c r="BM870" t="s">
        <v>22089</v>
      </c>
      <c r="BN870" t="s">
        <v>9458</v>
      </c>
      <c r="BO870" t="s">
        <v>14</v>
      </c>
      <c r="BP870" t="s">
        <v>23702</v>
      </c>
      <c r="BQ870" t="s">
        <v>2217</v>
      </c>
      <c r="BR870" t="s">
        <v>2303</v>
      </c>
      <c r="BS870" t="s">
        <v>2404</v>
      </c>
      <c r="BT870" t="s">
        <v>14</v>
      </c>
      <c r="BU870" t="s">
        <v>14</v>
      </c>
      <c r="BV870" t="s">
        <v>14</v>
      </c>
      <c r="BW870" t="s">
        <v>14</v>
      </c>
      <c r="BX870" t="s">
        <v>14</v>
      </c>
      <c r="BY870" t="s">
        <v>2220</v>
      </c>
      <c r="BZ870" t="s">
        <v>23702</v>
      </c>
      <c r="CA870" t="s">
        <v>14</v>
      </c>
      <c r="CB870" t="s">
        <v>14</v>
      </c>
      <c r="CC870" t="s">
        <v>14</v>
      </c>
      <c r="CD870" t="s">
        <v>14</v>
      </c>
      <c r="CE870" t="s">
        <v>14</v>
      </c>
      <c r="CF870" t="s">
        <v>9459</v>
      </c>
      <c r="CG870" t="s">
        <v>600</v>
      </c>
      <c r="CH870" t="s">
        <v>22075</v>
      </c>
      <c r="CJ870" t="s">
        <v>23</v>
      </c>
      <c r="CK870" t="s">
        <v>24</v>
      </c>
      <c r="CM870" s="4" t="str">
        <f>_xlfn.XLOOKUP($CG870,tbl_area_24_07_2024[Nombre Área],tbl_area_24_07_2024[Estado],"Si no se encuentra",2,)</f>
        <v>Jalisco</v>
      </c>
      <c r="CN870" s="4" t="str">
        <f>_xlfn.XLOOKUP($CG870,tbl_area_24_07_2024[Nombre Área],tbl_area_24_07_2024[Estructura],"Si no se encuentra",2,)</f>
        <v>Juntas Distritales</v>
      </c>
    </row>
    <row r="871" spans="1:92" ht="20" x14ac:dyDescent="0.85">
      <c r="A871" t="s">
        <v>22073</v>
      </c>
      <c r="B871" t="s">
        <v>22074</v>
      </c>
      <c r="C871" t="s">
        <v>22075</v>
      </c>
      <c r="D871" t="s">
        <v>2199</v>
      </c>
      <c r="E871" t="s">
        <v>2242</v>
      </c>
      <c r="F871" t="s">
        <v>2201</v>
      </c>
      <c r="G871" t="s">
        <v>9460</v>
      </c>
      <c r="H871" t="s">
        <v>14</v>
      </c>
      <c r="I871" t="s">
        <v>9461</v>
      </c>
      <c r="J871" t="s">
        <v>9462</v>
      </c>
      <c r="K871" t="s">
        <v>23704</v>
      </c>
      <c r="L871" t="s">
        <v>14</v>
      </c>
      <c r="M871" t="s">
        <v>14</v>
      </c>
      <c r="N871" t="s">
        <v>9463</v>
      </c>
      <c r="O871" t="s">
        <v>23704</v>
      </c>
      <c r="P871" t="s">
        <v>14</v>
      </c>
      <c r="Q871" t="s">
        <v>23704</v>
      </c>
      <c r="R871" t="s">
        <v>23704</v>
      </c>
      <c r="S871" t="s">
        <v>14</v>
      </c>
      <c r="T871" t="s">
        <v>14</v>
      </c>
      <c r="U871" t="s">
        <v>14</v>
      </c>
      <c r="V871" t="s">
        <v>14</v>
      </c>
      <c r="W871" t="s">
        <v>9464</v>
      </c>
      <c r="X871" t="s">
        <v>39</v>
      </c>
      <c r="Y871" t="s">
        <v>59</v>
      </c>
      <c r="Z871" t="s">
        <v>12</v>
      </c>
      <c r="AA871" t="s">
        <v>14</v>
      </c>
      <c r="AB871" t="s">
        <v>23704</v>
      </c>
      <c r="AC871" t="s">
        <v>9465</v>
      </c>
      <c r="AD871" t="s">
        <v>2207</v>
      </c>
      <c r="AE871" t="s">
        <v>9466</v>
      </c>
      <c r="AF871" t="s">
        <v>1507</v>
      </c>
      <c r="AG871" t="s">
        <v>2724</v>
      </c>
      <c r="AH871" t="s">
        <v>2209</v>
      </c>
      <c r="AI871" t="s">
        <v>9467</v>
      </c>
      <c r="AJ871" t="s">
        <v>1482</v>
      </c>
      <c r="AK871" t="s">
        <v>9412</v>
      </c>
      <c r="AL871" t="s">
        <v>1482</v>
      </c>
      <c r="AM871" t="s">
        <v>9412</v>
      </c>
      <c r="AN871" t="s">
        <v>1176</v>
      </c>
      <c r="AO871" t="s">
        <v>23</v>
      </c>
      <c r="AP871" t="s">
        <v>23705</v>
      </c>
      <c r="AQ871" t="s">
        <v>14</v>
      </c>
      <c r="AR871" t="s">
        <v>14</v>
      </c>
      <c r="AS871" t="s">
        <v>14</v>
      </c>
      <c r="AT871" t="s">
        <v>14</v>
      </c>
      <c r="AU871" t="s">
        <v>2252</v>
      </c>
      <c r="AV871" t="s">
        <v>600</v>
      </c>
      <c r="AW871" t="s">
        <v>600</v>
      </c>
      <c r="AX871" t="s">
        <v>600</v>
      </c>
      <c r="AY871" t="s">
        <v>9460</v>
      </c>
      <c r="AZ871" t="s">
        <v>22141</v>
      </c>
      <c r="BA871" t="s">
        <v>22074</v>
      </c>
      <c r="BB871" t="s">
        <v>22089</v>
      </c>
      <c r="BC871">
        <v>24000</v>
      </c>
      <c r="BD871">
        <v>27840</v>
      </c>
      <c r="BE871" t="s">
        <v>14</v>
      </c>
      <c r="BF871" t="s">
        <v>14</v>
      </c>
      <c r="BG871" t="s">
        <v>2214</v>
      </c>
      <c r="BH871" t="s">
        <v>14</v>
      </c>
      <c r="BI871" t="s">
        <v>22092</v>
      </c>
      <c r="BJ871" t="s">
        <v>9468</v>
      </c>
      <c r="BK871" t="s">
        <v>14</v>
      </c>
      <c r="BL871" t="s">
        <v>22074</v>
      </c>
      <c r="BM871" t="s">
        <v>22089</v>
      </c>
      <c r="BN871" t="s">
        <v>9469</v>
      </c>
      <c r="BO871" t="s">
        <v>14</v>
      </c>
      <c r="BP871" t="s">
        <v>23704</v>
      </c>
      <c r="BQ871" t="s">
        <v>2217</v>
      </c>
      <c r="BR871" t="s">
        <v>2303</v>
      </c>
      <c r="BS871" t="s">
        <v>2404</v>
      </c>
      <c r="BT871" t="s">
        <v>14</v>
      </c>
      <c r="BU871" t="s">
        <v>14</v>
      </c>
      <c r="BV871" t="s">
        <v>14</v>
      </c>
      <c r="BW871" t="s">
        <v>14</v>
      </c>
      <c r="BX871" t="s">
        <v>14</v>
      </c>
      <c r="BY871" t="s">
        <v>2220</v>
      </c>
      <c r="BZ871" t="s">
        <v>23704</v>
      </c>
      <c r="CA871" t="s">
        <v>14</v>
      </c>
      <c r="CB871" t="s">
        <v>14</v>
      </c>
      <c r="CC871" t="s">
        <v>14</v>
      </c>
      <c r="CD871" t="s">
        <v>14</v>
      </c>
      <c r="CE871" t="s">
        <v>14</v>
      </c>
      <c r="CF871" t="s">
        <v>9470</v>
      </c>
      <c r="CG871" t="s">
        <v>600</v>
      </c>
      <c r="CH871" t="s">
        <v>22075</v>
      </c>
      <c r="CJ871" t="s">
        <v>23</v>
      </c>
      <c r="CK871" t="s">
        <v>24</v>
      </c>
      <c r="CM871" s="4" t="str">
        <f>_xlfn.XLOOKUP($CG871,tbl_area_24_07_2024[Nombre Área],tbl_area_24_07_2024[Estado],"Si no se encuentra",2,)</f>
        <v>Jalisco</v>
      </c>
      <c r="CN871" s="4" t="str">
        <f>_xlfn.XLOOKUP($CG871,tbl_area_24_07_2024[Nombre Área],tbl_area_24_07_2024[Estructura],"Si no se encuentra",2,)</f>
        <v>Juntas Distritales</v>
      </c>
    </row>
    <row r="872" spans="1:92" ht="20" x14ac:dyDescent="0.85">
      <c r="A872" t="s">
        <v>22073</v>
      </c>
      <c r="B872" t="s">
        <v>22074</v>
      </c>
      <c r="C872" t="s">
        <v>22075</v>
      </c>
      <c r="D872" t="s">
        <v>2199</v>
      </c>
      <c r="E872" t="s">
        <v>2200</v>
      </c>
      <c r="F872" t="s">
        <v>2201</v>
      </c>
      <c r="G872" t="s">
        <v>1168</v>
      </c>
      <c r="H872" t="s">
        <v>14</v>
      </c>
      <c r="I872" t="s">
        <v>6290</v>
      </c>
      <c r="J872" t="s">
        <v>9471</v>
      </c>
      <c r="K872" t="s">
        <v>23706</v>
      </c>
      <c r="L872" t="s">
        <v>14</v>
      </c>
      <c r="M872" t="s">
        <v>14</v>
      </c>
      <c r="N872" t="s">
        <v>9472</v>
      </c>
      <c r="O872" t="s">
        <v>23706</v>
      </c>
      <c r="P872" t="s">
        <v>14</v>
      </c>
      <c r="Q872" t="s">
        <v>23706</v>
      </c>
      <c r="R872" t="s">
        <v>23706</v>
      </c>
      <c r="S872" t="s">
        <v>14</v>
      </c>
      <c r="T872" t="s">
        <v>14</v>
      </c>
      <c r="U872" t="s">
        <v>14</v>
      </c>
      <c r="V872" t="s">
        <v>14</v>
      </c>
      <c r="W872" t="s">
        <v>9473</v>
      </c>
      <c r="X872" t="s">
        <v>143</v>
      </c>
      <c r="Y872" t="s">
        <v>2053</v>
      </c>
      <c r="Z872" t="s">
        <v>12</v>
      </c>
      <c r="AA872" t="s">
        <v>14</v>
      </c>
      <c r="AB872" t="s">
        <v>23706</v>
      </c>
      <c r="AC872" t="s">
        <v>9474</v>
      </c>
      <c r="AD872" t="s">
        <v>2207</v>
      </c>
      <c r="AE872" t="s">
        <v>9475</v>
      </c>
      <c r="AF872" t="s">
        <v>9476</v>
      </c>
      <c r="AG872" t="s">
        <v>14</v>
      </c>
      <c r="AH872" t="s">
        <v>2209</v>
      </c>
      <c r="AI872" t="s">
        <v>9477</v>
      </c>
      <c r="AJ872" t="s">
        <v>1168</v>
      </c>
      <c r="AK872" t="s">
        <v>5056</v>
      </c>
      <c r="AL872" t="s">
        <v>1433</v>
      </c>
      <c r="AM872" t="s">
        <v>5056</v>
      </c>
      <c r="AN872" t="s">
        <v>1436</v>
      </c>
      <c r="AO872" t="s">
        <v>228</v>
      </c>
      <c r="AP872" t="s">
        <v>23707</v>
      </c>
      <c r="AQ872" t="s">
        <v>14</v>
      </c>
      <c r="AR872" t="s">
        <v>14</v>
      </c>
      <c r="AS872" t="s">
        <v>14</v>
      </c>
      <c r="AT872" t="s">
        <v>14</v>
      </c>
      <c r="AU872" t="s">
        <v>9478</v>
      </c>
      <c r="AV872" t="s">
        <v>9479</v>
      </c>
      <c r="AW872" t="s">
        <v>9479</v>
      </c>
      <c r="AX872" t="s">
        <v>9479</v>
      </c>
      <c r="AY872" t="s">
        <v>22598</v>
      </c>
      <c r="AZ872" t="s">
        <v>22074</v>
      </c>
      <c r="BA872" t="s">
        <v>22074</v>
      </c>
      <c r="BB872" t="s">
        <v>22089</v>
      </c>
      <c r="BC872">
        <v>60395.19</v>
      </c>
      <c r="BD872">
        <v>70058.42</v>
      </c>
      <c r="BE872" t="s">
        <v>14</v>
      </c>
      <c r="BF872" t="s">
        <v>14</v>
      </c>
      <c r="BG872" t="s">
        <v>2214</v>
      </c>
      <c r="BH872" t="s">
        <v>14</v>
      </c>
      <c r="BI872" t="s">
        <v>22092</v>
      </c>
      <c r="BJ872" t="s">
        <v>9480</v>
      </c>
      <c r="BK872" t="s">
        <v>14</v>
      </c>
      <c r="BL872" t="s">
        <v>22074</v>
      </c>
      <c r="BM872" t="s">
        <v>22082</v>
      </c>
      <c r="BN872" t="s">
        <v>9481</v>
      </c>
      <c r="BO872" t="s">
        <v>14</v>
      </c>
      <c r="BP872" t="s">
        <v>23706</v>
      </c>
      <c r="BQ872" t="s">
        <v>2217</v>
      </c>
      <c r="BR872" t="s">
        <v>2303</v>
      </c>
      <c r="BS872" t="s">
        <v>14</v>
      </c>
      <c r="BT872" t="s">
        <v>14</v>
      </c>
      <c r="BU872" t="s">
        <v>14</v>
      </c>
      <c r="BV872" t="s">
        <v>14</v>
      </c>
      <c r="BW872" t="s">
        <v>14</v>
      </c>
      <c r="BX872" t="s">
        <v>14</v>
      </c>
      <c r="BY872" t="s">
        <v>2220</v>
      </c>
      <c r="BZ872" t="s">
        <v>23706</v>
      </c>
      <c r="CA872" t="s">
        <v>9482</v>
      </c>
      <c r="CB872" t="s">
        <v>14</v>
      </c>
      <c r="CC872" t="s">
        <v>14</v>
      </c>
      <c r="CD872" t="s">
        <v>14</v>
      </c>
      <c r="CE872" t="s">
        <v>14</v>
      </c>
      <c r="CF872" t="s">
        <v>9483</v>
      </c>
      <c r="CG872" t="s">
        <v>338</v>
      </c>
      <c r="CH872" t="s">
        <v>22075</v>
      </c>
      <c r="CJ872" t="s">
        <v>228</v>
      </c>
      <c r="CK872" t="s">
        <v>24</v>
      </c>
      <c r="CM872" s="4" t="str">
        <f>_xlfn.XLOOKUP($CG872,tbl_area_24_07_2024[Nombre Área],tbl_area_24_07_2024[Estado],"Si no se encuentra",2,)</f>
        <v>Morelos</v>
      </c>
      <c r="CN872" s="4" t="str">
        <f>_xlfn.XLOOKUP($CG872,tbl_area_24_07_2024[Nombre Área],tbl_area_24_07_2024[Estructura],"Si no se encuentra",2,)</f>
        <v>Juntas Distritales</v>
      </c>
    </row>
    <row r="873" spans="1:92" ht="20" x14ac:dyDescent="0.85">
      <c r="A873" t="s">
        <v>22073</v>
      </c>
      <c r="B873" t="s">
        <v>22074</v>
      </c>
      <c r="C873" t="s">
        <v>22075</v>
      </c>
      <c r="D873" t="s">
        <v>2199</v>
      </c>
      <c r="E873" t="s">
        <v>2200</v>
      </c>
      <c r="F873" t="s">
        <v>2201</v>
      </c>
      <c r="G873" t="s">
        <v>1172</v>
      </c>
      <c r="H873" t="s">
        <v>14</v>
      </c>
      <c r="I873" t="s">
        <v>6290</v>
      </c>
      <c r="J873" t="s">
        <v>9484</v>
      </c>
      <c r="K873" t="s">
        <v>23708</v>
      </c>
      <c r="L873" t="s">
        <v>14</v>
      </c>
      <c r="M873" t="s">
        <v>14</v>
      </c>
      <c r="N873" t="s">
        <v>9485</v>
      </c>
      <c r="O873" t="s">
        <v>23708</v>
      </c>
      <c r="P873" t="s">
        <v>14</v>
      </c>
      <c r="Q873" t="s">
        <v>23708</v>
      </c>
      <c r="R873" t="s">
        <v>23708</v>
      </c>
      <c r="S873" t="s">
        <v>14</v>
      </c>
      <c r="T873" t="s">
        <v>14</v>
      </c>
      <c r="U873" t="s">
        <v>14</v>
      </c>
      <c r="V873" t="s">
        <v>14</v>
      </c>
      <c r="W873" t="s">
        <v>14</v>
      </c>
      <c r="X873" t="s">
        <v>14</v>
      </c>
      <c r="Y873" t="s">
        <v>14</v>
      </c>
      <c r="Z873" t="s">
        <v>14</v>
      </c>
      <c r="AA873" t="s">
        <v>9486</v>
      </c>
      <c r="AB873" t="s">
        <v>23708</v>
      </c>
      <c r="AC873" t="s">
        <v>9487</v>
      </c>
      <c r="AD873" t="s">
        <v>2348</v>
      </c>
      <c r="AE873" t="s">
        <v>9488</v>
      </c>
      <c r="AF873" t="s">
        <v>6675</v>
      </c>
      <c r="AG873" t="s">
        <v>14</v>
      </c>
      <c r="AH873" t="s">
        <v>2209</v>
      </c>
      <c r="AI873" t="s">
        <v>9489</v>
      </c>
      <c r="AJ873" t="s">
        <v>1168</v>
      </c>
      <c r="AK873" t="s">
        <v>5056</v>
      </c>
      <c r="AL873" t="s">
        <v>1433</v>
      </c>
      <c r="AM873" t="s">
        <v>5056</v>
      </c>
      <c r="AN873" t="s">
        <v>1436</v>
      </c>
      <c r="AO873" t="s">
        <v>228</v>
      </c>
      <c r="AP873" t="s">
        <v>23709</v>
      </c>
      <c r="AQ873" t="s">
        <v>14</v>
      </c>
      <c r="AR873" t="s">
        <v>14</v>
      </c>
      <c r="AS873" t="s">
        <v>14</v>
      </c>
      <c r="AT873" t="s">
        <v>14</v>
      </c>
      <c r="AU873" t="s">
        <v>9490</v>
      </c>
      <c r="AV873" t="s">
        <v>9479</v>
      </c>
      <c r="AW873" t="s">
        <v>9479</v>
      </c>
      <c r="AX873" t="s">
        <v>9479</v>
      </c>
      <c r="AY873" t="s">
        <v>22600</v>
      </c>
      <c r="AZ873" t="s">
        <v>22074</v>
      </c>
      <c r="BA873" t="s">
        <v>23710</v>
      </c>
      <c r="BB873" t="s">
        <v>22089</v>
      </c>
      <c r="BC873">
        <v>77534.070000000007</v>
      </c>
      <c r="BD873">
        <v>89939.520000000004</v>
      </c>
      <c r="BE873" t="s">
        <v>14</v>
      </c>
      <c r="BF873" t="s">
        <v>14</v>
      </c>
      <c r="BG873" t="s">
        <v>2214</v>
      </c>
      <c r="BH873" t="s">
        <v>14</v>
      </c>
      <c r="BI873" t="s">
        <v>22092</v>
      </c>
      <c r="BJ873" t="s">
        <v>9491</v>
      </c>
      <c r="BK873" t="s">
        <v>14</v>
      </c>
      <c r="BL873" t="s">
        <v>22074</v>
      </c>
      <c r="BM873" t="s">
        <v>22082</v>
      </c>
      <c r="BN873" t="s">
        <v>9492</v>
      </c>
      <c r="BO873" t="s">
        <v>14</v>
      </c>
      <c r="BP873" t="s">
        <v>23708</v>
      </c>
      <c r="BQ873" t="s">
        <v>2217</v>
      </c>
      <c r="BR873" t="s">
        <v>2303</v>
      </c>
      <c r="BS873" t="s">
        <v>14</v>
      </c>
      <c r="BT873" t="s">
        <v>14</v>
      </c>
      <c r="BU873" t="s">
        <v>14</v>
      </c>
      <c r="BV873" t="s">
        <v>14</v>
      </c>
      <c r="BW873" t="s">
        <v>14</v>
      </c>
      <c r="BX873" t="s">
        <v>14</v>
      </c>
      <c r="BY873" t="s">
        <v>2220</v>
      </c>
      <c r="BZ873" t="s">
        <v>23708</v>
      </c>
      <c r="CA873" t="s">
        <v>9482</v>
      </c>
      <c r="CB873" t="s">
        <v>14</v>
      </c>
      <c r="CC873" t="s">
        <v>14</v>
      </c>
      <c r="CD873" t="s">
        <v>14</v>
      </c>
      <c r="CE873" t="s">
        <v>14</v>
      </c>
      <c r="CF873" t="s">
        <v>9493</v>
      </c>
      <c r="CG873" t="s">
        <v>338</v>
      </c>
      <c r="CH873" t="s">
        <v>22075</v>
      </c>
      <c r="CJ873" t="s">
        <v>228</v>
      </c>
      <c r="CK873" t="s">
        <v>24</v>
      </c>
      <c r="CM873" s="4" t="str">
        <f>_xlfn.XLOOKUP($CG873,tbl_area_24_07_2024[Nombre Área],tbl_area_24_07_2024[Estado],"Si no se encuentra",2,)</f>
        <v>Morelos</v>
      </c>
      <c r="CN873" s="4" t="str">
        <f>_xlfn.XLOOKUP($CG873,tbl_area_24_07_2024[Nombre Área],tbl_area_24_07_2024[Estructura],"Si no se encuentra",2,)</f>
        <v>Juntas Distritales</v>
      </c>
    </row>
    <row r="874" spans="1:92" ht="20" x14ac:dyDescent="0.85">
      <c r="A874" t="s">
        <v>22073</v>
      </c>
      <c r="B874" t="s">
        <v>22074</v>
      </c>
      <c r="C874" t="s">
        <v>22075</v>
      </c>
      <c r="D874" t="s">
        <v>2199</v>
      </c>
      <c r="E874" t="s">
        <v>2200</v>
      </c>
      <c r="F874" t="s">
        <v>2201</v>
      </c>
      <c r="G874" t="s">
        <v>1173</v>
      </c>
      <c r="H874" t="s">
        <v>14</v>
      </c>
      <c r="I874" t="s">
        <v>9494</v>
      </c>
      <c r="J874" t="s">
        <v>9495</v>
      </c>
      <c r="K874" t="s">
        <v>23711</v>
      </c>
      <c r="L874" t="s">
        <v>14</v>
      </c>
      <c r="M874" t="s">
        <v>14</v>
      </c>
      <c r="N874" t="s">
        <v>9496</v>
      </c>
      <c r="O874" t="s">
        <v>23711</v>
      </c>
      <c r="P874" t="s">
        <v>14</v>
      </c>
      <c r="Q874" t="s">
        <v>23711</v>
      </c>
      <c r="R874" t="s">
        <v>23711</v>
      </c>
      <c r="S874" t="s">
        <v>14</v>
      </c>
      <c r="T874" t="s">
        <v>14</v>
      </c>
      <c r="U874" t="s">
        <v>14</v>
      </c>
      <c r="V874" t="s">
        <v>14</v>
      </c>
      <c r="W874" t="s">
        <v>14</v>
      </c>
      <c r="X874" t="s">
        <v>14</v>
      </c>
      <c r="Y874" t="s">
        <v>14</v>
      </c>
      <c r="Z874" t="s">
        <v>14</v>
      </c>
      <c r="AA874" t="s">
        <v>9497</v>
      </c>
      <c r="AB874" t="s">
        <v>23711</v>
      </c>
      <c r="AC874" t="s">
        <v>9498</v>
      </c>
      <c r="AD874" t="s">
        <v>2207</v>
      </c>
      <c r="AE874" t="s">
        <v>9499</v>
      </c>
      <c r="AF874" t="s">
        <v>1174</v>
      </c>
      <c r="AG874" t="s">
        <v>14</v>
      </c>
      <c r="AH874" t="s">
        <v>2209</v>
      </c>
      <c r="AI874" t="s">
        <v>9037</v>
      </c>
      <c r="AJ874" t="s">
        <v>1168</v>
      </c>
      <c r="AK874" t="s">
        <v>5056</v>
      </c>
      <c r="AL874" t="s">
        <v>1433</v>
      </c>
      <c r="AM874" t="s">
        <v>5056</v>
      </c>
      <c r="AN874" t="s">
        <v>1436</v>
      </c>
      <c r="AO874" t="s">
        <v>228</v>
      </c>
      <c r="AP874" t="s">
        <v>23712</v>
      </c>
      <c r="AQ874" t="s">
        <v>14</v>
      </c>
      <c r="AR874" t="s">
        <v>14</v>
      </c>
      <c r="AS874" t="s">
        <v>14</v>
      </c>
      <c r="AT874" t="s">
        <v>14</v>
      </c>
      <c r="AU874" t="s">
        <v>9500</v>
      </c>
      <c r="AV874" t="s">
        <v>9479</v>
      </c>
      <c r="AW874" t="s">
        <v>9479</v>
      </c>
      <c r="AX874" t="s">
        <v>9479</v>
      </c>
      <c r="AY874" t="s">
        <v>9501</v>
      </c>
      <c r="AZ874" t="s">
        <v>22169</v>
      </c>
      <c r="BA874" t="s">
        <v>22082</v>
      </c>
      <c r="BB874" t="s">
        <v>22501</v>
      </c>
      <c r="BC874">
        <v>46900</v>
      </c>
      <c r="BD874">
        <v>54404</v>
      </c>
      <c r="BE874" t="s">
        <v>14</v>
      </c>
      <c r="BF874" t="s">
        <v>14</v>
      </c>
      <c r="BG874" t="s">
        <v>2214</v>
      </c>
      <c r="BH874" t="s">
        <v>14</v>
      </c>
      <c r="BI874" t="s">
        <v>22092</v>
      </c>
      <c r="BJ874" t="s">
        <v>9502</v>
      </c>
      <c r="BK874" t="s">
        <v>14</v>
      </c>
      <c r="BL874" t="s">
        <v>22082</v>
      </c>
      <c r="BM874" t="s">
        <v>22501</v>
      </c>
      <c r="BN874" t="s">
        <v>9503</v>
      </c>
      <c r="BO874" t="s">
        <v>14</v>
      </c>
      <c r="BP874" t="s">
        <v>23711</v>
      </c>
      <c r="BQ874" t="s">
        <v>2217</v>
      </c>
      <c r="BR874" t="s">
        <v>2303</v>
      </c>
      <c r="BS874" t="s">
        <v>14</v>
      </c>
      <c r="BT874" t="s">
        <v>14</v>
      </c>
      <c r="BU874" t="s">
        <v>14</v>
      </c>
      <c r="BV874" t="s">
        <v>14</v>
      </c>
      <c r="BW874" t="s">
        <v>14</v>
      </c>
      <c r="BX874" t="s">
        <v>14</v>
      </c>
      <c r="BY874" t="s">
        <v>2220</v>
      </c>
      <c r="BZ874" t="s">
        <v>23711</v>
      </c>
      <c r="CA874" t="s">
        <v>9504</v>
      </c>
      <c r="CB874" t="s">
        <v>14</v>
      </c>
      <c r="CC874" t="s">
        <v>14</v>
      </c>
      <c r="CD874" t="s">
        <v>14</v>
      </c>
      <c r="CE874" t="s">
        <v>14</v>
      </c>
      <c r="CF874" t="s">
        <v>9505</v>
      </c>
      <c r="CG874" t="s">
        <v>338</v>
      </c>
      <c r="CH874" t="s">
        <v>22075</v>
      </c>
      <c r="CJ874" t="s">
        <v>228</v>
      </c>
      <c r="CK874" t="s">
        <v>24</v>
      </c>
      <c r="CM874" s="4" t="str">
        <f>_xlfn.XLOOKUP($CG874,tbl_area_24_07_2024[Nombre Área],tbl_area_24_07_2024[Estado],"Si no se encuentra",2,)</f>
        <v>Morelos</v>
      </c>
      <c r="CN874" s="4" t="str">
        <f>_xlfn.XLOOKUP($CG874,tbl_area_24_07_2024[Nombre Área],tbl_area_24_07_2024[Estructura],"Si no se encuentra",2,)</f>
        <v>Juntas Distritales</v>
      </c>
    </row>
    <row r="875" spans="1:92" ht="20" x14ac:dyDescent="0.85">
      <c r="A875" t="s">
        <v>22073</v>
      </c>
      <c r="B875" t="s">
        <v>22074</v>
      </c>
      <c r="C875" t="s">
        <v>22075</v>
      </c>
      <c r="D875" t="s">
        <v>2199</v>
      </c>
      <c r="E875" t="s">
        <v>2200</v>
      </c>
      <c r="F875" t="s">
        <v>2201</v>
      </c>
      <c r="G875" t="s">
        <v>2378</v>
      </c>
      <c r="H875" t="s">
        <v>14</v>
      </c>
      <c r="I875" t="s">
        <v>4632</v>
      </c>
      <c r="J875" t="s">
        <v>23713</v>
      </c>
      <c r="K875" t="s">
        <v>23714</v>
      </c>
      <c r="L875" t="s">
        <v>14</v>
      </c>
      <c r="M875" t="s">
        <v>14</v>
      </c>
      <c r="N875" t="s">
        <v>23715</v>
      </c>
      <c r="O875" t="s">
        <v>23714</v>
      </c>
      <c r="P875" t="s">
        <v>14</v>
      </c>
      <c r="Q875" t="s">
        <v>23714</v>
      </c>
      <c r="R875" t="s">
        <v>23714</v>
      </c>
      <c r="S875" t="s">
        <v>14</v>
      </c>
      <c r="T875" t="s">
        <v>14</v>
      </c>
      <c r="U875" t="s">
        <v>14</v>
      </c>
      <c r="V875" t="s">
        <v>14</v>
      </c>
      <c r="W875" t="s">
        <v>371</v>
      </c>
      <c r="X875" t="s">
        <v>96</v>
      </c>
      <c r="Y875" t="s">
        <v>105</v>
      </c>
      <c r="Z875" t="s">
        <v>12</v>
      </c>
      <c r="AA875" t="s">
        <v>14</v>
      </c>
      <c r="AB875" t="s">
        <v>23714</v>
      </c>
      <c r="AC875" t="s">
        <v>23716</v>
      </c>
      <c r="AD875" t="s">
        <v>2207</v>
      </c>
      <c r="AE875" t="s">
        <v>23717</v>
      </c>
      <c r="AF875" t="s">
        <v>22528</v>
      </c>
      <c r="AG875" t="s">
        <v>14</v>
      </c>
      <c r="AH875" t="s">
        <v>2209</v>
      </c>
      <c r="AI875" t="s">
        <v>2287</v>
      </c>
      <c r="AJ875" t="s">
        <v>22596</v>
      </c>
      <c r="AK875" t="s">
        <v>4178</v>
      </c>
      <c r="AL875" t="s">
        <v>1181</v>
      </c>
      <c r="AM875" t="s">
        <v>4178</v>
      </c>
      <c r="AN875" t="s">
        <v>1437</v>
      </c>
      <c r="AO875" t="s">
        <v>264</v>
      </c>
      <c r="AP875" t="s">
        <v>22374</v>
      </c>
      <c r="AQ875" t="s">
        <v>14</v>
      </c>
      <c r="AR875" t="s">
        <v>14</v>
      </c>
      <c r="AS875" t="s">
        <v>14</v>
      </c>
      <c r="AT875" t="s">
        <v>14</v>
      </c>
      <c r="AU875" t="s">
        <v>23718</v>
      </c>
      <c r="AV875" t="s">
        <v>23719</v>
      </c>
      <c r="AW875" t="s">
        <v>23720</v>
      </c>
      <c r="AX875" t="s">
        <v>23720</v>
      </c>
      <c r="AY875" t="s">
        <v>2378</v>
      </c>
      <c r="AZ875" t="s">
        <v>22094</v>
      </c>
      <c r="BA875" t="s">
        <v>22074</v>
      </c>
      <c r="BB875" t="s">
        <v>22089</v>
      </c>
      <c r="BC875">
        <v>46350</v>
      </c>
      <c r="BD875">
        <v>645192</v>
      </c>
      <c r="BE875" t="s">
        <v>14</v>
      </c>
      <c r="BF875" t="s">
        <v>14</v>
      </c>
      <c r="BG875" t="s">
        <v>2214</v>
      </c>
      <c r="BH875" t="s">
        <v>14</v>
      </c>
      <c r="BI875" t="s">
        <v>22092</v>
      </c>
      <c r="BJ875" t="s">
        <v>23718</v>
      </c>
      <c r="BK875" t="s">
        <v>14</v>
      </c>
      <c r="BL875" t="s">
        <v>22074</v>
      </c>
      <c r="BM875" t="s">
        <v>22089</v>
      </c>
      <c r="BN875" t="s">
        <v>23721</v>
      </c>
      <c r="BO875" t="s">
        <v>14</v>
      </c>
      <c r="BP875" t="s">
        <v>23714</v>
      </c>
      <c r="BQ875" t="s">
        <v>2217</v>
      </c>
      <c r="BR875" t="s">
        <v>2303</v>
      </c>
      <c r="BS875" t="s">
        <v>14</v>
      </c>
      <c r="BT875" t="s">
        <v>14</v>
      </c>
      <c r="BU875" t="s">
        <v>14</v>
      </c>
      <c r="BV875" t="s">
        <v>14</v>
      </c>
      <c r="BW875" t="s">
        <v>14</v>
      </c>
      <c r="BX875" t="s">
        <v>14</v>
      </c>
      <c r="BY875" t="s">
        <v>2220</v>
      </c>
      <c r="BZ875" t="s">
        <v>23714</v>
      </c>
      <c r="CA875" t="s">
        <v>23722</v>
      </c>
      <c r="CB875" t="s">
        <v>14</v>
      </c>
      <c r="CC875" t="s">
        <v>14</v>
      </c>
      <c r="CD875" t="s">
        <v>14</v>
      </c>
      <c r="CE875" t="s">
        <v>14</v>
      </c>
      <c r="CF875" t="s">
        <v>23723</v>
      </c>
      <c r="CG875" t="s">
        <v>646</v>
      </c>
      <c r="CH875" t="s">
        <v>22075</v>
      </c>
      <c r="CJ875" t="s">
        <v>264</v>
      </c>
      <c r="CK875" t="s">
        <v>24</v>
      </c>
      <c r="CM875" s="4" t="str">
        <f>_xlfn.XLOOKUP($CG875,tbl_area_24_07_2024[Nombre Área],tbl_area_24_07_2024[Estado],"Si no se encuentra",2,)</f>
        <v>Puebla</v>
      </c>
      <c r="CN875" s="4" t="str">
        <f>_xlfn.XLOOKUP($CG875,tbl_area_24_07_2024[Nombre Área],tbl_area_24_07_2024[Estructura],"Si no se encuentra",2,)</f>
        <v>Juntas Distritales</v>
      </c>
    </row>
    <row r="876" spans="1:92" ht="20" x14ac:dyDescent="0.85">
      <c r="A876" t="s">
        <v>22073</v>
      </c>
      <c r="B876" t="s">
        <v>22074</v>
      </c>
      <c r="C876" t="s">
        <v>22075</v>
      </c>
      <c r="D876" t="s">
        <v>2199</v>
      </c>
      <c r="E876" t="s">
        <v>2242</v>
      </c>
      <c r="F876" t="s">
        <v>2201</v>
      </c>
      <c r="G876" t="s">
        <v>2617</v>
      </c>
      <c r="H876" t="s">
        <v>14</v>
      </c>
      <c r="I876" t="s">
        <v>4632</v>
      </c>
      <c r="J876" t="s">
        <v>23724</v>
      </c>
      <c r="K876" t="s">
        <v>23725</v>
      </c>
      <c r="L876" t="s">
        <v>14</v>
      </c>
      <c r="M876" t="s">
        <v>14</v>
      </c>
      <c r="N876" t="s">
        <v>23726</v>
      </c>
      <c r="O876" t="s">
        <v>23725</v>
      </c>
      <c r="P876" t="s">
        <v>14</v>
      </c>
      <c r="Q876" t="s">
        <v>23725</v>
      </c>
      <c r="R876" t="s">
        <v>23725</v>
      </c>
      <c r="S876" t="s">
        <v>14</v>
      </c>
      <c r="T876" t="s">
        <v>14</v>
      </c>
      <c r="U876" t="s">
        <v>14</v>
      </c>
      <c r="V876" t="s">
        <v>14</v>
      </c>
      <c r="W876" t="s">
        <v>14</v>
      </c>
      <c r="X876" t="s">
        <v>14</v>
      </c>
      <c r="Y876" t="s">
        <v>14</v>
      </c>
      <c r="Z876" t="s">
        <v>14</v>
      </c>
      <c r="AA876" t="s">
        <v>23727</v>
      </c>
      <c r="AB876" t="s">
        <v>23725</v>
      </c>
      <c r="AC876" t="s">
        <v>23728</v>
      </c>
      <c r="AD876" t="s">
        <v>2207</v>
      </c>
      <c r="AE876" t="s">
        <v>23729</v>
      </c>
      <c r="AF876" t="s">
        <v>23730</v>
      </c>
      <c r="AG876" t="s">
        <v>14</v>
      </c>
      <c r="AH876" t="s">
        <v>2209</v>
      </c>
      <c r="AI876" t="s">
        <v>3405</v>
      </c>
      <c r="AJ876" t="s">
        <v>22596</v>
      </c>
      <c r="AK876" t="s">
        <v>4178</v>
      </c>
      <c r="AL876" t="s">
        <v>1181</v>
      </c>
      <c r="AM876" t="s">
        <v>4178</v>
      </c>
      <c r="AN876" t="s">
        <v>1437</v>
      </c>
      <c r="AO876" t="s">
        <v>264</v>
      </c>
      <c r="AP876" t="s">
        <v>23731</v>
      </c>
      <c r="AQ876" t="s">
        <v>14</v>
      </c>
      <c r="AR876" t="s">
        <v>14</v>
      </c>
      <c r="AS876" t="s">
        <v>14</v>
      </c>
      <c r="AT876" t="s">
        <v>14</v>
      </c>
      <c r="AU876" t="s">
        <v>23732</v>
      </c>
      <c r="AV876" t="s">
        <v>23719</v>
      </c>
      <c r="AW876" t="s">
        <v>23720</v>
      </c>
      <c r="AX876" t="s">
        <v>23720</v>
      </c>
      <c r="AY876" t="s">
        <v>2617</v>
      </c>
      <c r="AZ876" t="s">
        <v>22107</v>
      </c>
      <c r="BA876" t="s">
        <v>22074</v>
      </c>
      <c r="BB876" t="s">
        <v>22089</v>
      </c>
      <c r="BC876">
        <v>20412</v>
      </c>
      <c r="BD876">
        <v>291600</v>
      </c>
      <c r="BE876" t="s">
        <v>14</v>
      </c>
      <c r="BF876" t="s">
        <v>14</v>
      </c>
      <c r="BG876" t="s">
        <v>2214</v>
      </c>
      <c r="BH876" t="s">
        <v>14</v>
      </c>
      <c r="BI876" t="s">
        <v>22092</v>
      </c>
      <c r="BJ876" t="s">
        <v>23732</v>
      </c>
      <c r="BK876" t="s">
        <v>14</v>
      </c>
      <c r="BL876" t="s">
        <v>22074</v>
      </c>
      <c r="BM876" t="s">
        <v>22089</v>
      </c>
      <c r="BN876" t="s">
        <v>23733</v>
      </c>
      <c r="BO876" t="s">
        <v>14</v>
      </c>
      <c r="BP876" t="s">
        <v>23725</v>
      </c>
      <c r="BQ876" t="s">
        <v>2217</v>
      </c>
      <c r="BR876" t="s">
        <v>2303</v>
      </c>
      <c r="BS876" t="s">
        <v>14</v>
      </c>
      <c r="BT876" t="s">
        <v>14</v>
      </c>
      <c r="BU876" t="s">
        <v>14</v>
      </c>
      <c r="BV876" t="s">
        <v>14</v>
      </c>
      <c r="BW876" t="s">
        <v>14</v>
      </c>
      <c r="BX876" t="s">
        <v>14</v>
      </c>
      <c r="BY876" t="s">
        <v>2220</v>
      </c>
      <c r="BZ876" t="s">
        <v>23725</v>
      </c>
      <c r="CA876" t="s">
        <v>23722</v>
      </c>
      <c r="CB876" t="s">
        <v>14</v>
      </c>
      <c r="CC876" t="s">
        <v>14</v>
      </c>
      <c r="CD876" t="s">
        <v>14</v>
      </c>
      <c r="CE876" t="s">
        <v>14</v>
      </c>
      <c r="CF876" t="s">
        <v>23734</v>
      </c>
      <c r="CG876" t="s">
        <v>646</v>
      </c>
      <c r="CH876" t="s">
        <v>22075</v>
      </c>
      <c r="CJ876" t="s">
        <v>264</v>
      </c>
      <c r="CK876" t="s">
        <v>24</v>
      </c>
      <c r="CM876" s="4" t="str">
        <f>_xlfn.XLOOKUP($CG876,tbl_area_24_07_2024[Nombre Área],tbl_area_24_07_2024[Estado],"Si no se encuentra",2,)</f>
        <v>Puebla</v>
      </c>
      <c r="CN876" s="4" t="str">
        <f>_xlfn.XLOOKUP($CG876,tbl_area_24_07_2024[Nombre Área],tbl_area_24_07_2024[Estructura],"Si no se encuentra",2,)</f>
        <v>Juntas Distritales</v>
      </c>
    </row>
    <row r="877" spans="1:92" ht="20" x14ac:dyDescent="0.85">
      <c r="A877" t="s">
        <v>22073</v>
      </c>
      <c r="B877" t="s">
        <v>22074</v>
      </c>
      <c r="C877" t="s">
        <v>22075</v>
      </c>
      <c r="D877" t="s">
        <v>2199</v>
      </c>
      <c r="E877" t="s">
        <v>2242</v>
      </c>
      <c r="F877" t="s">
        <v>2201</v>
      </c>
      <c r="G877" t="s">
        <v>2623</v>
      </c>
      <c r="H877" t="s">
        <v>14</v>
      </c>
      <c r="I877" t="s">
        <v>4632</v>
      </c>
      <c r="J877" t="s">
        <v>23735</v>
      </c>
      <c r="K877" t="s">
        <v>9879</v>
      </c>
      <c r="L877" t="s">
        <v>14</v>
      </c>
      <c r="M877" t="s">
        <v>14</v>
      </c>
      <c r="N877" t="s">
        <v>23736</v>
      </c>
      <c r="O877" t="s">
        <v>9879</v>
      </c>
      <c r="P877" t="s">
        <v>14</v>
      </c>
      <c r="Q877" t="s">
        <v>9879</v>
      </c>
      <c r="R877" t="s">
        <v>9879</v>
      </c>
      <c r="S877" t="s">
        <v>14</v>
      </c>
      <c r="T877" t="s">
        <v>14</v>
      </c>
      <c r="U877" t="s">
        <v>14</v>
      </c>
      <c r="V877" t="s">
        <v>14</v>
      </c>
      <c r="W877" t="s">
        <v>23737</v>
      </c>
      <c r="X877" t="s">
        <v>62</v>
      </c>
      <c r="Y877" t="s">
        <v>23738</v>
      </c>
      <c r="Z877" t="s">
        <v>12</v>
      </c>
      <c r="AA877" t="s">
        <v>14</v>
      </c>
      <c r="AB877" t="s">
        <v>9879</v>
      </c>
      <c r="AC877" t="s">
        <v>23739</v>
      </c>
      <c r="AD877" t="s">
        <v>2348</v>
      </c>
      <c r="AE877" t="s">
        <v>253</v>
      </c>
      <c r="AF877" t="s">
        <v>23602</v>
      </c>
      <c r="AG877" t="s">
        <v>1174</v>
      </c>
      <c r="AH877" t="s">
        <v>2209</v>
      </c>
      <c r="AI877" t="s">
        <v>2287</v>
      </c>
      <c r="AJ877" t="s">
        <v>22596</v>
      </c>
      <c r="AK877" t="s">
        <v>23740</v>
      </c>
      <c r="AL877" t="s">
        <v>1435</v>
      </c>
      <c r="AM877" t="s">
        <v>23740</v>
      </c>
      <c r="AN877" t="s">
        <v>1437</v>
      </c>
      <c r="AO877" t="s">
        <v>264</v>
      </c>
      <c r="AP877" t="s">
        <v>23741</v>
      </c>
      <c r="AQ877" t="s">
        <v>14</v>
      </c>
      <c r="AR877" t="s">
        <v>14</v>
      </c>
      <c r="AS877" t="s">
        <v>14</v>
      </c>
      <c r="AT877" t="s">
        <v>14</v>
      </c>
      <c r="AU877" t="s">
        <v>23742</v>
      </c>
      <c r="AV877" t="s">
        <v>23719</v>
      </c>
      <c r="AW877" t="s">
        <v>23720</v>
      </c>
      <c r="AX877" t="s">
        <v>23720</v>
      </c>
      <c r="AY877" t="s">
        <v>2623</v>
      </c>
      <c r="AZ877" t="s">
        <v>22094</v>
      </c>
      <c r="BA877" t="s">
        <v>22074</v>
      </c>
      <c r="BB877" t="s">
        <v>22089</v>
      </c>
      <c r="BC877">
        <v>5040</v>
      </c>
      <c r="BD877">
        <v>72000</v>
      </c>
      <c r="BE877" t="s">
        <v>14</v>
      </c>
      <c r="BF877" t="s">
        <v>14</v>
      </c>
      <c r="BG877" t="s">
        <v>2214</v>
      </c>
      <c r="BH877" t="s">
        <v>14</v>
      </c>
      <c r="BI877" t="s">
        <v>22092</v>
      </c>
      <c r="BJ877" t="s">
        <v>23742</v>
      </c>
      <c r="BK877" t="s">
        <v>14</v>
      </c>
      <c r="BL877" t="s">
        <v>22074</v>
      </c>
      <c r="BM877" t="s">
        <v>22089</v>
      </c>
      <c r="BN877" t="s">
        <v>23743</v>
      </c>
      <c r="BO877" t="s">
        <v>14</v>
      </c>
      <c r="BP877" t="s">
        <v>9879</v>
      </c>
      <c r="BQ877" t="s">
        <v>2217</v>
      </c>
      <c r="BR877" t="s">
        <v>2303</v>
      </c>
      <c r="BS877" t="s">
        <v>14</v>
      </c>
      <c r="BT877" t="s">
        <v>14</v>
      </c>
      <c r="BU877" t="s">
        <v>14</v>
      </c>
      <c r="BV877" t="s">
        <v>14</v>
      </c>
      <c r="BW877" t="s">
        <v>14</v>
      </c>
      <c r="BX877" t="s">
        <v>14</v>
      </c>
      <c r="BY877" t="s">
        <v>2220</v>
      </c>
      <c r="BZ877" t="s">
        <v>9879</v>
      </c>
      <c r="CA877" t="s">
        <v>23722</v>
      </c>
      <c r="CB877" t="s">
        <v>14</v>
      </c>
      <c r="CC877" t="s">
        <v>14</v>
      </c>
      <c r="CD877" t="s">
        <v>14</v>
      </c>
      <c r="CE877" t="s">
        <v>14</v>
      </c>
      <c r="CF877" t="s">
        <v>23744</v>
      </c>
      <c r="CG877" t="s">
        <v>646</v>
      </c>
      <c r="CH877" t="s">
        <v>22075</v>
      </c>
      <c r="CJ877" t="s">
        <v>264</v>
      </c>
      <c r="CK877" t="s">
        <v>24</v>
      </c>
      <c r="CM877" s="4" t="str">
        <f>_xlfn.XLOOKUP($CG877,tbl_area_24_07_2024[Nombre Área],tbl_area_24_07_2024[Estado],"Si no se encuentra",2,)</f>
        <v>Puebla</v>
      </c>
      <c r="CN877" s="4" t="str">
        <f>_xlfn.XLOOKUP($CG877,tbl_area_24_07_2024[Nombre Área],tbl_area_24_07_2024[Estructura],"Si no se encuentra",2,)</f>
        <v>Juntas Distritales</v>
      </c>
    </row>
    <row r="878" spans="1:92" ht="20" x14ac:dyDescent="0.85">
      <c r="A878" t="s">
        <v>22073</v>
      </c>
      <c r="B878" t="s">
        <v>22074</v>
      </c>
      <c r="C878" t="s">
        <v>22075</v>
      </c>
      <c r="D878" t="s">
        <v>2199</v>
      </c>
      <c r="E878" t="s">
        <v>2200</v>
      </c>
      <c r="F878" t="s">
        <v>2201</v>
      </c>
      <c r="G878" t="s">
        <v>2635</v>
      </c>
      <c r="H878" t="s">
        <v>14</v>
      </c>
      <c r="I878" t="s">
        <v>4632</v>
      </c>
      <c r="J878" t="s">
        <v>23745</v>
      </c>
      <c r="K878" t="s">
        <v>23746</v>
      </c>
      <c r="L878" t="s">
        <v>14</v>
      </c>
      <c r="M878" t="s">
        <v>14</v>
      </c>
      <c r="N878" t="s">
        <v>23747</v>
      </c>
      <c r="O878" t="s">
        <v>23746</v>
      </c>
      <c r="P878" t="s">
        <v>14</v>
      </c>
      <c r="Q878" t="s">
        <v>23746</v>
      </c>
      <c r="R878" t="s">
        <v>23746</v>
      </c>
      <c r="S878" t="s">
        <v>14</v>
      </c>
      <c r="T878" t="s">
        <v>14</v>
      </c>
      <c r="U878" t="s">
        <v>14</v>
      </c>
      <c r="V878" t="s">
        <v>14</v>
      </c>
      <c r="W878" t="s">
        <v>1287</v>
      </c>
      <c r="X878" t="s">
        <v>1889</v>
      </c>
      <c r="Y878" t="s">
        <v>1814</v>
      </c>
      <c r="Z878" t="s">
        <v>12</v>
      </c>
      <c r="AA878" t="s">
        <v>14</v>
      </c>
      <c r="AB878" t="s">
        <v>23746</v>
      </c>
      <c r="AC878" t="s">
        <v>3285</v>
      </c>
      <c r="AD878" t="s">
        <v>2207</v>
      </c>
      <c r="AE878" t="s">
        <v>252</v>
      </c>
      <c r="AF878" t="s">
        <v>1601</v>
      </c>
      <c r="AG878" t="s">
        <v>2724</v>
      </c>
      <c r="AH878" t="s">
        <v>2209</v>
      </c>
      <c r="AI878" t="s">
        <v>3287</v>
      </c>
      <c r="AJ878" t="s">
        <v>22110</v>
      </c>
      <c r="AK878" t="s">
        <v>252</v>
      </c>
      <c r="AL878" t="s">
        <v>1486</v>
      </c>
      <c r="AM878" t="s">
        <v>5141</v>
      </c>
      <c r="AN878" t="s">
        <v>1184</v>
      </c>
      <c r="AO878" t="s">
        <v>252</v>
      </c>
      <c r="AP878" t="s">
        <v>22241</v>
      </c>
      <c r="AQ878" t="s">
        <v>14</v>
      </c>
      <c r="AR878" t="s">
        <v>14</v>
      </c>
      <c r="AS878" t="s">
        <v>14</v>
      </c>
      <c r="AT878" t="s">
        <v>14</v>
      </c>
      <c r="AU878" t="s">
        <v>23748</v>
      </c>
      <c r="AV878" t="s">
        <v>23719</v>
      </c>
      <c r="AW878" t="s">
        <v>23720</v>
      </c>
      <c r="AX878" t="s">
        <v>23720</v>
      </c>
      <c r="AY878" t="s">
        <v>2635</v>
      </c>
      <c r="AZ878" t="s">
        <v>23749</v>
      </c>
      <c r="BA878" t="s">
        <v>22074</v>
      </c>
      <c r="BB878" t="s">
        <v>22089</v>
      </c>
      <c r="BC878">
        <v>2100</v>
      </c>
      <c r="BD878">
        <v>30000</v>
      </c>
      <c r="BE878" t="s">
        <v>14</v>
      </c>
      <c r="BF878" t="s">
        <v>14</v>
      </c>
      <c r="BG878" t="s">
        <v>2214</v>
      </c>
      <c r="BH878" t="s">
        <v>14</v>
      </c>
      <c r="BI878" t="s">
        <v>22092</v>
      </c>
      <c r="BJ878" t="s">
        <v>23748</v>
      </c>
      <c r="BK878" t="s">
        <v>14</v>
      </c>
      <c r="BL878" t="s">
        <v>23750</v>
      </c>
      <c r="BM878" t="s">
        <v>22089</v>
      </c>
      <c r="BN878" t="s">
        <v>23751</v>
      </c>
      <c r="BO878" t="s">
        <v>14</v>
      </c>
      <c r="BP878" t="s">
        <v>23746</v>
      </c>
      <c r="BQ878" t="s">
        <v>2217</v>
      </c>
      <c r="BR878" t="s">
        <v>2303</v>
      </c>
      <c r="BS878" t="s">
        <v>14</v>
      </c>
      <c r="BT878" t="s">
        <v>14</v>
      </c>
      <c r="BU878" t="s">
        <v>14</v>
      </c>
      <c r="BV878" t="s">
        <v>14</v>
      </c>
      <c r="BW878" t="s">
        <v>14</v>
      </c>
      <c r="BX878" t="s">
        <v>14</v>
      </c>
      <c r="BY878" t="s">
        <v>2220</v>
      </c>
      <c r="BZ878" t="s">
        <v>23746</v>
      </c>
      <c r="CA878" t="s">
        <v>23722</v>
      </c>
      <c r="CB878" t="s">
        <v>14</v>
      </c>
      <c r="CC878" t="s">
        <v>14</v>
      </c>
      <c r="CD878" t="s">
        <v>14</v>
      </c>
      <c r="CE878" t="s">
        <v>14</v>
      </c>
      <c r="CF878" t="s">
        <v>23752</v>
      </c>
      <c r="CG878" t="s">
        <v>646</v>
      </c>
      <c r="CH878" t="s">
        <v>22075</v>
      </c>
      <c r="CJ878" t="s">
        <v>264</v>
      </c>
      <c r="CK878" t="s">
        <v>24</v>
      </c>
      <c r="CM878" s="4" t="str">
        <f>_xlfn.XLOOKUP($CG878,tbl_area_24_07_2024[Nombre Área],tbl_area_24_07_2024[Estado],"Si no se encuentra",2,)</f>
        <v>Puebla</v>
      </c>
      <c r="CN878" s="4" t="str">
        <f>_xlfn.XLOOKUP($CG878,tbl_area_24_07_2024[Nombre Área],tbl_area_24_07_2024[Estructura],"Si no se encuentra",2,)</f>
        <v>Juntas Distritales</v>
      </c>
    </row>
    <row r="879" spans="1:92" ht="20" x14ac:dyDescent="0.85">
      <c r="A879" t="s">
        <v>22073</v>
      </c>
      <c r="B879" t="s">
        <v>22074</v>
      </c>
      <c r="C879" t="s">
        <v>22075</v>
      </c>
      <c r="D879" t="s">
        <v>2199</v>
      </c>
      <c r="E879" t="s">
        <v>2200</v>
      </c>
      <c r="F879" t="s">
        <v>2201</v>
      </c>
      <c r="G879" t="s">
        <v>5948</v>
      </c>
      <c r="H879" t="s">
        <v>14</v>
      </c>
      <c r="I879" t="s">
        <v>9506</v>
      </c>
      <c r="J879" t="s">
        <v>9507</v>
      </c>
      <c r="K879" t="s">
        <v>23753</v>
      </c>
      <c r="L879" t="s">
        <v>14</v>
      </c>
      <c r="M879" t="s">
        <v>14</v>
      </c>
      <c r="N879" t="s">
        <v>9508</v>
      </c>
      <c r="O879" t="s">
        <v>23753</v>
      </c>
      <c r="P879" t="s">
        <v>14</v>
      </c>
      <c r="Q879" t="s">
        <v>23753</v>
      </c>
      <c r="R879" t="s">
        <v>23753</v>
      </c>
      <c r="S879" t="s">
        <v>14</v>
      </c>
      <c r="T879" t="s">
        <v>14</v>
      </c>
      <c r="U879" t="s">
        <v>14</v>
      </c>
      <c r="V879" t="s">
        <v>14</v>
      </c>
      <c r="W879" t="s">
        <v>1156</v>
      </c>
      <c r="X879" t="s">
        <v>1922</v>
      </c>
      <c r="Y879" t="s">
        <v>1898</v>
      </c>
      <c r="Z879" t="s">
        <v>12</v>
      </c>
      <c r="AA879" t="s">
        <v>14</v>
      </c>
      <c r="AB879" t="s">
        <v>23753</v>
      </c>
      <c r="AC879" t="s">
        <v>9509</v>
      </c>
      <c r="AD879" t="s">
        <v>2207</v>
      </c>
      <c r="AE879" t="s">
        <v>9510</v>
      </c>
      <c r="AF879" t="s">
        <v>9511</v>
      </c>
      <c r="AG879" t="s">
        <v>14</v>
      </c>
      <c r="AH879" t="s">
        <v>2209</v>
      </c>
      <c r="AI879" t="s">
        <v>9512</v>
      </c>
      <c r="AJ879" t="s">
        <v>23055</v>
      </c>
      <c r="AK879" t="s">
        <v>1875</v>
      </c>
      <c r="AL879" t="s">
        <v>23055</v>
      </c>
      <c r="AM879" t="s">
        <v>1875</v>
      </c>
      <c r="AN879" t="s">
        <v>1176</v>
      </c>
      <c r="AO879" t="s">
        <v>23</v>
      </c>
      <c r="AP879" t="s">
        <v>23754</v>
      </c>
      <c r="AQ879" t="s">
        <v>14</v>
      </c>
      <c r="AR879" t="s">
        <v>14</v>
      </c>
      <c r="AS879" t="s">
        <v>14</v>
      </c>
      <c r="AT879" t="s">
        <v>14</v>
      </c>
      <c r="AU879" t="s">
        <v>5813</v>
      </c>
      <c r="AV879" t="s">
        <v>9513</v>
      </c>
      <c r="AW879" t="s">
        <v>9513</v>
      </c>
      <c r="AX879" t="s">
        <v>9513</v>
      </c>
      <c r="AY879" t="s">
        <v>5948</v>
      </c>
      <c r="AZ879" t="s">
        <v>23755</v>
      </c>
      <c r="BA879" t="s">
        <v>23756</v>
      </c>
      <c r="BB879" t="s">
        <v>23757</v>
      </c>
      <c r="BC879">
        <v>3478463.52</v>
      </c>
      <c r="BD879">
        <v>3876731.04</v>
      </c>
      <c r="BE879" t="s">
        <v>14</v>
      </c>
      <c r="BF879" t="s">
        <v>14</v>
      </c>
      <c r="BG879" t="s">
        <v>2214</v>
      </c>
      <c r="BH879" t="s">
        <v>14</v>
      </c>
      <c r="BI879" t="s">
        <v>22092</v>
      </c>
      <c r="BJ879" t="s">
        <v>9508</v>
      </c>
      <c r="BK879" t="s">
        <v>14</v>
      </c>
      <c r="BL879" t="s">
        <v>14</v>
      </c>
      <c r="BM879" t="s">
        <v>14</v>
      </c>
      <c r="BN879" t="s">
        <v>9514</v>
      </c>
      <c r="BO879" t="s">
        <v>14</v>
      </c>
      <c r="BP879" t="s">
        <v>23753</v>
      </c>
      <c r="BQ879" t="s">
        <v>2217</v>
      </c>
      <c r="BR879" t="s">
        <v>2218</v>
      </c>
      <c r="BS879" t="s">
        <v>5164</v>
      </c>
      <c r="BT879" t="s">
        <v>14</v>
      </c>
      <c r="BU879" t="s">
        <v>14</v>
      </c>
      <c r="BV879" t="s">
        <v>14</v>
      </c>
      <c r="BW879" t="s">
        <v>14</v>
      </c>
      <c r="BX879" t="s">
        <v>14</v>
      </c>
      <c r="BY879" t="s">
        <v>2220</v>
      </c>
      <c r="BZ879" t="s">
        <v>23753</v>
      </c>
      <c r="CA879" t="s">
        <v>14</v>
      </c>
      <c r="CB879" t="s">
        <v>14</v>
      </c>
      <c r="CC879" t="s">
        <v>14</v>
      </c>
      <c r="CD879" t="s">
        <v>14</v>
      </c>
      <c r="CE879" t="s">
        <v>14</v>
      </c>
      <c r="CF879" t="s">
        <v>9515</v>
      </c>
      <c r="CG879" t="s">
        <v>343</v>
      </c>
      <c r="CH879" t="s">
        <v>22075</v>
      </c>
      <c r="CJ879" t="s">
        <v>142</v>
      </c>
      <c r="CK879" t="s">
        <v>24</v>
      </c>
      <c r="CM879" s="4" t="str">
        <f>_xlfn.XLOOKUP($CG879,tbl_area_24_07_2024[Nombre Área],tbl_area_24_07_2024[Estado],"Si no se encuentra",2,)</f>
        <v>Sinaloa</v>
      </c>
      <c r="CN879" s="4" t="str">
        <f>_xlfn.XLOOKUP($CG879,tbl_area_24_07_2024[Nombre Área],tbl_area_24_07_2024[Estructura],"Si no se encuentra",2,)</f>
        <v>Juntas Distritales</v>
      </c>
    </row>
    <row r="880" spans="1:92" ht="20" x14ac:dyDescent="0.85">
      <c r="A880" t="s">
        <v>22073</v>
      </c>
      <c r="B880" t="s">
        <v>22074</v>
      </c>
      <c r="C880" t="s">
        <v>22075</v>
      </c>
      <c r="D880" t="s">
        <v>2199</v>
      </c>
      <c r="E880" t="s">
        <v>2200</v>
      </c>
      <c r="F880" t="s">
        <v>2201</v>
      </c>
      <c r="G880" t="s">
        <v>9516</v>
      </c>
      <c r="H880" t="s">
        <v>14</v>
      </c>
      <c r="I880" t="s">
        <v>9517</v>
      </c>
      <c r="J880" t="s">
        <v>9518</v>
      </c>
      <c r="K880" t="s">
        <v>23758</v>
      </c>
      <c r="L880" t="s">
        <v>14</v>
      </c>
      <c r="M880" t="s">
        <v>14</v>
      </c>
      <c r="N880" t="s">
        <v>9519</v>
      </c>
      <c r="O880" t="s">
        <v>23758</v>
      </c>
      <c r="P880" t="s">
        <v>14</v>
      </c>
      <c r="Q880" t="s">
        <v>23758</v>
      </c>
      <c r="R880" t="s">
        <v>23758</v>
      </c>
      <c r="S880" t="s">
        <v>14</v>
      </c>
      <c r="T880" t="s">
        <v>14</v>
      </c>
      <c r="U880" t="s">
        <v>14</v>
      </c>
      <c r="V880" t="s">
        <v>14</v>
      </c>
      <c r="W880" t="s">
        <v>14</v>
      </c>
      <c r="X880" t="s">
        <v>14</v>
      </c>
      <c r="Y880" t="s">
        <v>14</v>
      </c>
      <c r="Z880" t="s">
        <v>14</v>
      </c>
      <c r="AA880" t="s">
        <v>9520</v>
      </c>
      <c r="AB880" t="s">
        <v>23758</v>
      </c>
      <c r="AC880" t="s">
        <v>9521</v>
      </c>
      <c r="AD880" t="s">
        <v>1696</v>
      </c>
      <c r="AE880" t="s">
        <v>9522</v>
      </c>
      <c r="AF880" t="s">
        <v>9523</v>
      </c>
      <c r="AG880" t="s">
        <v>9524</v>
      </c>
      <c r="AH880" t="s">
        <v>2209</v>
      </c>
      <c r="AI880" t="s">
        <v>9525</v>
      </c>
      <c r="AJ880" t="s">
        <v>22604</v>
      </c>
      <c r="AK880" t="s">
        <v>9526</v>
      </c>
      <c r="AL880" t="s">
        <v>22604</v>
      </c>
      <c r="AM880" t="s">
        <v>9526</v>
      </c>
      <c r="AN880" t="s">
        <v>1442</v>
      </c>
      <c r="AO880" t="s">
        <v>142</v>
      </c>
      <c r="AP880" t="s">
        <v>23759</v>
      </c>
      <c r="AQ880" t="s">
        <v>14</v>
      </c>
      <c r="AR880" t="s">
        <v>14</v>
      </c>
      <c r="AS880" t="s">
        <v>14</v>
      </c>
      <c r="AT880" t="s">
        <v>14</v>
      </c>
      <c r="AU880" t="s">
        <v>5813</v>
      </c>
      <c r="AV880" t="s">
        <v>9513</v>
      </c>
      <c r="AW880" t="s">
        <v>9513</v>
      </c>
      <c r="AX880" t="s">
        <v>9513</v>
      </c>
      <c r="AY880" t="s">
        <v>9516</v>
      </c>
      <c r="AZ880" t="s">
        <v>23760</v>
      </c>
      <c r="BA880" t="s">
        <v>23761</v>
      </c>
      <c r="BB880" t="s">
        <v>23762</v>
      </c>
      <c r="BC880">
        <v>1637091.84</v>
      </c>
      <c r="BD880">
        <v>1899026.4</v>
      </c>
      <c r="BE880" t="s">
        <v>14</v>
      </c>
      <c r="BF880" t="s">
        <v>14</v>
      </c>
      <c r="BG880" t="s">
        <v>2214</v>
      </c>
      <c r="BH880" t="s">
        <v>14</v>
      </c>
      <c r="BI880" t="s">
        <v>22092</v>
      </c>
      <c r="BJ880" t="s">
        <v>9519</v>
      </c>
      <c r="BK880" t="s">
        <v>14</v>
      </c>
      <c r="BL880" t="s">
        <v>14</v>
      </c>
      <c r="BM880" t="s">
        <v>14</v>
      </c>
      <c r="BN880" t="s">
        <v>9527</v>
      </c>
      <c r="BO880" t="s">
        <v>14</v>
      </c>
      <c r="BP880" t="s">
        <v>23758</v>
      </c>
      <c r="BQ880" t="s">
        <v>2217</v>
      </c>
      <c r="BR880" t="s">
        <v>2218</v>
      </c>
      <c r="BS880" t="s">
        <v>5164</v>
      </c>
      <c r="BT880" t="s">
        <v>14</v>
      </c>
      <c r="BU880" t="s">
        <v>14</v>
      </c>
      <c r="BV880" t="s">
        <v>14</v>
      </c>
      <c r="BW880" t="s">
        <v>14</v>
      </c>
      <c r="BX880" t="s">
        <v>14</v>
      </c>
      <c r="BY880" t="s">
        <v>2544</v>
      </c>
      <c r="BZ880" t="s">
        <v>23758</v>
      </c>
      <c r="CA880" t="s">
        <v>14</v>
      </c>
      <c r="CB880" t="s">
        <v>14</v>
      </c>
      <c r="CC880" t="s">
        <v>14</v>
      </c>
      <c r="CD880" t="s">
        <v>14</v>
      </c>
      <c r="CE880" t="s">
        <v>14</v>
      </c>
      <c r="CF880" t="s">
        <v>9528</v>
      </c>
      <c r="CG880" t="s">
        <v>343</v>
      </c>
      <c r="CH880" t="s">
        <v>22075</v>
      </c>
      <c r="CJ880" t="s">
        <v>142</v>
      </c>
      <c r="CK880" t="s">
        <v>24</v>
      </c>
      <c r="CM880" s="4" t="str">
        <f>_xlfn.XLOOKUP($CG880,tbl_area_24_07_2024[Nombre Área],tbl_area_24_07_2024[Estado],"Si no se encuentra",2,)</f>
        <v>Sinaloa</v>
      </c>
      <c r="CN880" s="4" t="str">
        <f>_xlfn.XLOOKUP($CG880,tbl_area_24_07_2024[Nombre Área],tbl_area_24_07_2024[Estructura],"Si no se encuentra",2,)</f>
        <v>Juntas Distritales</v>
      </c>
    </row>
    <row r="881" spans="1:92" ht="20" x14ac:dyDescent="0.85">
      <c r="A881" t="s">
        <v>22073</v>
      </c>
      <c r="B881" t="s">
        <v>22074</v>
      </c>
      <c r="C881" t="s">
        <v>22075</v>
      </c>
      <c r="D881" t="s">
        <v>2199</v>
      </c>
      <c r="E881" t="s">
        <v>2242</v>
      </c>
      <c r="F881" t="s">
        <v>2201</v>
      </c>
      <c r="G881" t="s">
        <v>9529</v>
      </c>
      <c r="H881" t="s">
        <v>14</v>
      </c>
      <c r="I881" t="s">
        <v>9530</v>
      </c>
      <c r="J881" t="s">
        <v>9531</v>
      </c>
      <c r="K881" t="s">
        <v>23763</v>
      </c>
      <c r="L881" t="s">
        <v>14</v>
      </c>
      <c r="M881" t="s">
        <v>14</v>
      </c>
      <c r="N881" t="s">
        <v>9532</v>
      </c>
      <c r="O881" t="s">
        <v>23763</v>
      </c>
      <c r="P881" t="s">
        <v>14</v>
      </c>
      <c r="Q881" t="s">
        <v>23763</v>
      </c>
      <c r="R881" t="s">
        <v>23763</v>
      </c>
      <c r="S881" t="s">
        <v>14</v>
      </c>
      <c r="T881" t="s">
        <v>14</v>
      </c>
      <c r="U881" t="s">
        <v>14</v>
      </c>
      <c r="V881" t="s">
        <v>14</v>
      </c>
      <c r="W881" t="s">
        <v>14</v>
      </c>
      <c r="X881" t="s">
        <v>14</v>
      </c>
      <c r="Y881" t="s">
        <v>14</v>
      </c>
      <c r="Z881" t="s">
        <v>14</v>
      </c>
      <c r="AA881" t="s">
        <v>9533</v>
      </c>
      <c r="AB881" t="s">
        <v>23763</v>
      </c>
      <c r="AC881" t="s">
        <v>9534</v>
      </c>
      <c r="AD881" t="s">
        <v>2348</v>
      </c>
      <c r="AE881" t="s">
        <v>9535</v>
      </c>
      <c r="AF881" t="s">
        <v>9536</v>
      </c>
      <c r="AG881" t="s">
        <v>1174</v>
      </c>
      <c r="AH881" t="s">
        <v>2209</v>
      </c>
      <c r="AI881" t="s">
        <v>5586</v>
      </c>
      <c r="AJ881" t="s">
        <v>22604</v>
      </c>
      <c r="AK881" t="s">
        <v>9526</v>
      </c>
      <c r="AL881" t="s">
        <v>22604</v>
      </c>
      <c r="AM881" t="s">
        <v>9526</v>
      </c>
      <c r="AN881" t="s">
        <v>1442</v>
      </c>
      <c r="AO881" t="s">
        <v>142</v>
      </c>
      <c r="AP881" t="s">
        <v>23764</v>
      </c>
      <c r="AQ881" t="s">
        <v>14</v>
      </c>
      <c r="AR881" t="s">
        <v>14</v>
      </c>
      <c r="AS881" t="s">
        <v>14</v>
      </c>
      <c r="AT881" t="s">
        <v>14</v>
      </c>
      <c r="AU881" t="s">
        <v>9537</v>
      </c>
      <c r="AV881" t="s">
        <v>9513</v>
      </c>
      <c r="AW881" t="s">
        <v>9513</v>
      </c>
      <c r="AX881" t="s">
        <v>9513</v>
      </c>
      <c r="AY881" t="s">
        <v>9529</v>
      </c>
      <c r="AZ881" t="s">
        <v>23765</v>
      </c>
      <c r="BA881" t="s">
        <v>22272</v>
      </c>
      <c r="BB881" t="s">
        <v>22127</v>
      </c>
      <c r="BC881">
        <v>324896</v>
      </c>
      <c r="BD881">
        <v>331760</v>
      </c>
      <c r="BE881" t="s">
        <v>14</v>
      </c>
      <c r="BF881" t="s">
        <v>14</v>
      </c>
      <c r="BG881" t="s">
        <v>2214</v>
      </c>
      <c r="BH881" t="s">
        <v>14</v>
      </c>
      <c r="BI881" t="s">
        <v>22092</v>
      </c>
      <c r="BJ881" t="s">
        <v>9538</v>
      </c>
      <c r="BK881" t="s">
        <v>14</v>
      </c>
      <c r="BL881" t="s">
        <v>14</v>
      </c>
      <c r="BM881" t="s">
        <v>14</v>
      </c>
      <c r="BN881" t="s">
        <v>9539</v>
      </c>
      <c r="BO881" t="s">
        <v>14</v>
      </c>
      <c r="BP881" t="s">
        <v>23763</v>
      </c>
      <c r="BQ881" t="s">
        <v>2217</v>
      </c>
      <c r="BR881" t="s">
        <v>2218</v>
      </c>
      <c r="BS881" t="s">
        <v>5164</v>
      </c>
      <c r="BT881" t="s">
        <v>14</v>
      </c>
      <c r="BU881" t="s">
        <v>14</v>
      </c>
      <c r="BV881" t="s">
        <v>14</v>
      </c>
      <c r="BW881" t="s">
        <v>14</v>
      </c>
      <c r="BX881" t="s">
        <v>14</v>
      </c>
      <c r="BY881" t="s">
        <v>2544</v>
      </c>
      <c r="BZ881" t="s">
        <v>23763</v>
      </c>
      <c r="CA881" t="s">
        <v>14</v>
      </c>
      <c r="CB881" t="s">
        <v>14</v>
      </c>
      <c r="CC881" t="s">
        <v>14</v>
      </c>
      <c r="CD881" t="s">
        <v>14</v>
      </c>
      <c r="CE881" t="s">
        <v>14</v>
      </c>
      <c r="CF881" t="s">
        <v>9540</v>
      </c>
      <c r="CG881" t="s">
        <v>343</v>
      </c>
      <c r="CH881" t="s">
        <v>22075</v>
      </c>
      <c r="CJ881" t="s">
        <v>142</v>
      </c>
      <c r="CK881" t="s">
        <v>24</v>
      </c>
      <c r="CM881" s="4" t="str">
        <f>_xlfn.XLOOKUP($CG881,tbl_area_24_07_2024[Nombre Área],tbl_area_24_07_2024[Estado],"Si no se encuentra",2,)</f>
        <v>Sinaloa</v>
      </c>
      <c r="CN881" s="4" t="str">
        <f>_xlfn.XLOOKUP($CG881,tbl_area_24_07_2024[Nombre Área],tbl_area_24_07_2024[Estructura],"Si no se encuentra",2,)</f>
        <v>Juntas Distritales</v>
      </c>
    </row>
    <row r="882" spans="1:92" ht="20" x14ac:dyDescent="0.85">
      <c r="A882" t="s">
        <v>22073</v>
      </c>
      <c r="B882" t="s">
        <v>22074</v>
      </c>
      <c r="C882" t="s">
        <v>22075</v>
      </c>
      <c r="D882" t="s">
        <v>2199</v>
      </c>
      <c r="E882" t="s">
        <v>2242</v>
      </c>
      <c r="F882" t="s">
        <v>2201</v>
      </c>
      <c r="G882" t="s">
        <v>8971</v>
      </c>
      <c r="H882" t="s">
        <v>14</v>
      </c>
      <c r="I882" t="s">
        <v>9541</v>
      </c>
      <c r="J882" t="s">
        <v>9542</v>
      </c>
      <c r="K882" t="s">
        <v>23766</v>
      </c>
      <c r="L882" t="s">
        <v>14</v>
      </c>
      <c r="M882" t="s">
        <v>14</v>
      </c>
      <c r="N882" t="s">
        <v>9543</v>
      </c>
      <c r="O882" t="s">
        <v>23766</v>
      </c>
      <c r="P882" t="s">
        <v>14</v>
      </c>
      <c r="Q882" t="s">
        <v>23766</v>
      </c>
      <c r="R882" t="s">
        <v>23766</v>
      </c>
      <c r="S882" t="s">
        <v>14</v>
      </c>
      <c r="T882" t="s">
        <v>14</v>
      </c>
      <c r="U882" t="s">
        <v>14</v>
      </c>
      <c r="V882" t="s">
        <v>14</v>
      </c>
      <c r="W882" t="s">
        <v>9544</v>
      </c>
      <c r="X882" t="s">
        <v>1312</v>
      </c>
      <c r="Y882" t="s">
        <v>1312</v>
      </c>
      <c r="Z882" t="s">
        <v>12</v>
      </c>
      <c r="AA882" t="s">
        <v>14</v>
      </c>
      <c r="AB882" t="s">
        <v>23766</v>
      </c>
      <c r="AC882" t="s">
        <v>9545</v>
      </c>
      <c r="AD882" t="s">
        <v>2311</v>
      </c>
      <c r="AE882" t="s">
        <v>9546</v>
      </c>
      <c r="AF882" t="s">
        <v>9547</v>
      </c>
      <c r="AG882" t="s">
        <v>1180</v>
      </c>
      <c r="AH882" t="s">
        <v>2337</v>
      </c>
      <c r="AI882" t="s">
        <v>7682</v>
      </c>
      <c r="AJ882" t="s">
        <v>22604</v>
      </c>
      <c r="AK882" t="s">
        <v>9526</v>
      </c>
      <c r="AL882" t="s">
        <v>22604</v>
      </c>
      <c r="AM882" t="s">
        <v>9526</v>
      </c>
      <c r="AN882" t="s">
        <v>1442</v>
      </c>
      <c r="AO882" t="s">
        <v>142</v>
      </c>
      <c r="AP882" t="s">
        <v>22722</v>
      </c>
      <c r="AQ882" t="s">
        <v>14</v>
      </c>
      <c r="AR882" t="s">
        <v>14</v>
      </c>
      <c r="AS882" t="s">
        <v>14</v>
      </c>
      <c r="AT882" t="s">
        <v>14</v>
      </c>
      <c r="AU882" t="s">
        <v>4237</v>
      </c>
      <c r="AV882" t="s">
        <v>9513</v>
      </c>
      <c r="AW882" t="s">
        <v>9513</v>
      </c>
      <c r="AX882" t="s">
        <v>9513</v>
      </c>
      <c r="AY882" t="s">
        <v>8971</v>
      </c>
      <c r="AZ882" t="s">
        <v>22272</v>
      </c>
      <c r="BA882" t="s">
        <v>22272</v>
      </c>
      <c r="BB882" t="s">
        <v>22127</v>
      </c>
      <c r="BC882">
        <v>128641.26</v>
      </c>
      <c r="BD882">
        <v>143550</v>
      </c>
      <c r="BE882" t="s">
        <v>14</v>
      </c>
      <c r="BF882" t="s">
        <v>14</v>
      </c>
      <c r="BG882" t="s">
        <v>2214</v>
      </c>
      <c r="BH882" t="s">
        <v>14</v>
      </c>
      <c r="BI882" t="s">
        <v>22092</v>
      </c>
      <c r="BJ882" t="s">
        <v>9543</v>
      </c>
      <c r="BK882" t="s">
        <v>14</v>
      </c>
      <c r="BL882" t="s">
        <v>14</v>
      </c>
      <c r="BM882" t="s">
        <v>14</v>
      </c>
      <c r="BN882" t="s">
        <v>9548</v>
      </c>
      <c r="BO882" t="s">
        <v>14</v>
      </c>
      <c r="BP882" t="s">
        <v>23766</v>
      </c>
      <c r="BQ882" t="s">
        <v>2217</v>
      </c>
      <c r="BR882" t="s">
        <v>2218</v>
      </c>
      <c r="BS882" t="s">
        <v>5164</v>
      </c>
      <c r="BT882" t="s">
        <v>14</v>
      </c>
      <c r="BU882" t="s">
        <v>14</v>
      </c>
      <c r="BV882" t="s">
        <v>14</v>
      </c>
      <c r="BW882" t="s">
        <v>14</v>
      </c>
      <c r="BX882" t="s">
        <v>14</v>
      </c>
      <c r="BY882" t="s">
        <v>2544</v>
      </c>
      <c r="BZ882" t="s">
        <v>23766</v>
      </c>
      <c r="CA882" t="s">
        <v>14</v>
      </c>
      <c r="CB882" t="s">
        <v>14</v>
      </c>
      <c r="CC882" t="s">
        <v>14</v>
      </c>
      <c r="CD882" t="s">
        <v>14</v>
      </c>
      <c r="CE882" t="s">
        <v>14</v>
      </c>
      <c r="CF882" t="s">
        <v>9549</v>
      </c>
      <c r="CG882" t="s">
        <v>343</v>
      </c>
      <c r="CH882" t="s">
        <v>22075</v>
      </c>
      <c r="CJ882" t="s">
        <v>142</v>
      </c>
      <c r="CK882" t="s">
        <v>24</v>
      </c>
      <c r="CL882" s="13" t="s">
        <v>22065</v>
      </c>
      <c r="CM882" s="4" t="str">
        <f>_xlfn.XLOOKUP($CG882,tbl_area_24_07_2024[Nombre Área],tbl_area_24_07_2024[Estado],"Si no se encuentra",2,)</f>
        <v>Sinaloa</v>
      </c>
      <c r="CN882" s="4" t="str">
        <f>_xlfn.XLOOKUP($CG882,tbl_area_24_07_2024[Nombre Área],tbl_area_24_07_2024[Estructura],"Si no se encuentra",2,)</f>
        <v>Juntas Distritales</v>
      </c>
    </row>
    <row r="883" spans="1:92" ht="20" x14ac:dyDescent="0.85">
      <c r="A883" t="s">
        <v>22073</v>
      </c>
      <c r="B883" t="s">
        <v>22074</v>
      </c>
      <c r="C883" t="s">
        <v>22075</v>
      </c>
      <c r="D883" t="s">
        <v>2199</v>
      </c>
      <c r="E883" t="s">
        <v>2200</v>
      </c>
      <c r="F883" t="s">
        <v>2201</v>
      </c>
      <c r="G883" t="s">
        <v>2378</v>
      </c>
      <c r="H883" t="s">
        <v>14</v>
      </c>
      <c r="I883" t="s">
        <v>9550</v>
      </c>
      <c r="J883" t="s">
        <v>9551</v>
      </c>
      <c r="K883" t="s">
        <v>23767</v>
      </c>
      <c r="L883" t="s">
        <v>14</v>
      </c>
      <c r="M883" t="s">
        <v>14</v>
      </c>
      <c r="N883" t="s">
        <v>9552</v>
      </c>
      <c r="O883" t="s">
        <v>23767</v>
      </c>
      <c r="P883" t="s">
        <v>14</v>
      </c>
      <c r="Q883" t="s">
        <v>23767</v>
      </c>
      <c r="R883" t="s">
        <v>23767</v>
      </c>
      <c r="S883" t="s">
        <v>14</v>
      </c>
      <c r="T883" t="s">
        <v>14</v>
      </c>
      <c r="U883" t="s">
        <v>14</v>
      </c>
      <c r="V883" t="s">
        <v>14</v>
      </c>
      <c r="W883" t="s">
        <v>1478</v>
      </c>
      <c r="X883" t="s">
        <v>271</v>
      </c>
      <c r="Y883" t="s">
        <v>1279</v>
      </c>
      <c r="Z883" t="s">
        <v>12</v>
      </c>
      <c r="AA883" t="s">
        <v>14</v>
      </c>
      <c r="AB883" t="s">
        <v>23767</v>
      </c>
      <c r="AC883" t="s">
        <v>9553</v>
      </c>
      <c r="AD883" t="s">
        <v>2348</v>
      </c>
      <c r="AE883" t="s">
        <v>3883</v>
      </c>
      <c r="AF883" t="s">
        <v>9554</v>
      </c>
      <c r="AG883" t="s">
        <v>14</v>
      </c>
      <c r="AH883" t="s">
        <v>3242</v>
      </c>
      <c r="AI883" t="s">
        <v>9555</v>
      </c>
      <c r="AJ883" t="s">
        <v>22604</v>
      </c>
      <c r="AK883" t="s">
        <v>9526</v>
      </c>
      <c r="AL883" t="s">
        <v>22604</v>
      </c>
      <c r="AM883" t="s">
        <v>9526</v>
      </c>
      <c r="AN883" t="s">
        <v>1442</v>
      </c>
      <c r="AO883" t="s">
        <v>142</v>
      </c>
      <c r="AP883" t="s">
        <v>22688</v>
      </c>
      <c r="AQ883" t="s">
        <v>14</v>
      </c>
      <c r="AR883" t="s">
        <v>14</v>
      </c>
      <c r="AS883" t="s">
        <v>14</v>
      </c>
      <c r="AT883" t="s">
        <v>14</v>
      </c>
      <c r="AU883" t="s">
        <v>2211</v>
      </c>
      <c r="AV883" t="s">
        <v>9513</v>
      </c>
      <c r="AW883" t="s">
        <v>9513</v>
      </c>
      <c r="AX883" t="s">
        <v>9513</v>
      </c>
      <c r="AY883" t="s">
        <v>2378</v>
      </c>
      <c r="AZ883" t="s">
        <v>22109</v>
      </c>
      <c r="BA883" t="s">
        <v>22074</v>
      </c>
      <c r="BB883" t="s">
        <v>22089</v>
      </c>
      <c r="BC883">
        <v>343733.76000000001</v>
      </c>
      <c r="BD883">
        <v>357769.44</v>
      </c>
      <c r="BE883" t="s">
        <v>14</v>
      </c>
      <c r="BF883" t="s">
        <v>14</v>
      </c>
      <c r="BG883" t="s">
        <v>2214</v>
      </c>
      <c r="BH883" t="s">
        <v>14</v>
      </c>
      <c r="BI883" t="s">
        <v>22092</v>
      </c>
      <c r="BJ883" t="s">
        <v>9552</v>
      </c>
      <c r="BK883" t="s">
        <v>14</v>
      </c>
      <c r="BL883" t="s">
        <v>14</v>
      </c>
      <c r="BM883" t="s">
        <v>14</v>
      </c>
      <c r="BN883" t="s">
        <v>9556</v>
      </c>
      <c r="BO883" t="s">
        <v>14</v>
      </c>
      <c r="BP883" t="s">
        <v>23767</v>
      </c>
      <c r="BQ883" t="s">
        <v>2217</v>
      </c>
      <c r="BR883" t="s">
        <v>2218</v>
      </c>
      <c r="BS883" t="s">
        <v>5164</v>
      </c>
      <c r="BT883" t="s">
        <v>14</v>
      </c>
      <c r="BU883" t="s">
        <v>14</v>
      </c>
      <c r="BV883" t="s">
        <v>14</v>
      </c>
      <c r="BW883" t="s">
        <v>14</v>
      </c>
      <c r="BX883" t="s">
        <v>14</v>
      </c>
      <c r="BY883" t="s">
        <v>2220</v>
      </c>
      <c r="BZ883" t="s">
        <v>23767</v>
      </c>
      <c r="CA883" t="s">
        <v>14</v>
      </c>
      <c r="CB883" t="s">
        <v>14</v>
      </c>
      <c r="CC883" t="s">
        <v>14</v>
      </c>
      <c r="CD883" t="s">
        <v>14</v>
      </c>
      <c r="CE883" t="s">
        <v>14</v>
      </c>
      <c r="CF883" t="s">
        <v>9557</v>
      </c>
      <c r="CG883" t="s">
        <v>343</v>
      </c>
      <c r="CH883" t="s">
        <v>22075</v>
      </c>
      <c r="CJ883" t="s">
        <v>142</v>
      </c>
      <c r="CK883" t="s">
        <v>24</v>
      </c>
      <c r="CM883" s="4" t="str">
        <f>_xlfn.XLOOKUP($CG883,tbl_area_24_07_2024[Nombre Área],tbl_area_24_07_2024[Estado],"Si no se encuentra",2,)</f>
        <v>Sinaloa</v>
      </c>
      <c r="CN883" s="4" t="str">
        <f>_xlfn.XLOOKUP($CG883,tbl_area_24_07_2024[Nombre Área],tbl_area_24_07_2024[Estructura],"Si no se encuentra",2,)</f>
        <v>Juntas Distritales</v>
      </c>
    </row>
    <row r="884" spans="1:92" ht="20" x14ac:dyDescent="0.85">
      <c r="A884" t="s">
        <v>22073</v>
      </c>
      <c r="B884" t="s">
        <v>22074</v>
      </c>
      <c r="C884" t="s">
        <v>22075</v>
      </c>
      <c r="D884" t="s">
        <v>2199</v>
      </c>
      <c r="E884" t="s">
        <v>2200</v>
      </c>
      <c r="F884" t="s">
        <v>2201</v>
      </c>
      <c r="G884" t="s">
        <v>2617</v>
      </c>
      <c r="H884" t="s">
        <v>14</v>
      </c>
      <c r="I884" t="s">
        <v>9541</v>
      </c>
      <c r="J884" t="s">
        <v>9558</v>
      </c>
      <c r="K884" t="s">
        <v>23768</v>
      </c>
      <c r="L884" t="s">
        <v>14</v>
      </c>
      <c r="M884" t="s">
        <v>14</v>
      </c>
      <c r="N884" t="s">
        <v>9543</v>
      </c>
      <c r="O884" t="s">
        <v>23768</v>
      </c>
      <c r="P884" t="s">
        <v>14</v>
      </c>
      <c r="Q884" t="s">
        <v>23768</v>
      </c>
      <c r="R884" t="s">
        <v>23768</v>
      </c>
      <c r="S884" t="s">
        <v>14</v>
      </c>
      <c r="T884" t="s">
        <v>14</v>
      </c>
      <c r="U884" t="s">
        <v>14</v>
      </c>
      <c r="V884" t="s">
        <v>14</v>
      </c>
      <c r="W884" t="s">
        <v>1981</v>
      </c>
      <c r="X884" t="s">
        <v>74</v>
      </c>
      <c r="Y884" t="s">
        <v>1312</v>
      </c>
      <c r="Z884" t="s">
        <v>18</v>
      </c>
      <c r="AA884" t="s">
        <v>14</v>
      </c>
      <c r="AB884" t="s">
        <v>23768</v>
      </c>
      <c r="AC884" t="s">
        <v>9559</v>
      </c>
      <c r="AD884" t="s">
        <v>2207</v>
      </c>
      <c r="AE884" t="s">
        <v>9560</v>
      </c>
      <c r="AF884" t="s">
        <v>9561</v>
      </c>
      <c r="AG884" t="s">
        <v>14</v>
      </c>
      <c r="AH884" t="s">
        <v>2209</v>
      </c>
      <c r="AI884" t="s">
        <v>9562</v>
      </c>
      <c r="AJ884" t="s">
        <v>22604</v>
      </c>
      <c r="AK884" t="s">
        <v>9526</v>
      </c>
      <c r="AL884" t="s">
        <v>22604</v>
      </c>
      <c r="AM884" t="s">
        <v>9526</v>
      </c>
      <c r="AN884" t="s">
        <v>1442</v>
      </c>
      <c r="AO884" t="s">
        <v>142</v>
      </c>
      <c r="AP884" t="s">
        <v>23769</v>
      </c>
      <c r="AQ884" t="s">
        <v>14</v>
      </c>
      <c r="AR884" t="s">
        <v>14</v>
      </c>
      <c r="AS884" t="s">
        <v>14</v>
      </c>
      <c r="AT884" t="s">
        <v>14</v>
      </c>
      <c r="AU884" t="s">
        <v>4237</v>
      </c>
      <c r="AV884" t="s">
        <v>9513</v>
      </c>
      <c r="AW884" t="s">
        <v>9513</v>
      </c>
      <c r="AX884" t="s">
        <v>9513</v>
      </c>
      <c r="AY884" t="s">
        <v>2617</v>
      </c>
      <c r="AZ884" t="s">
        <v>22144</v>
      </c>
      <c r="BA884" t="s">
        <v>22104</v>
      </c>
      <c r="BB884" t="s">
        <v>22089</v>
      </c>
      <c r="BC884">
        <v>134750</v>
      </c>
      <c r="BD884">
        <v>140023.60999999999</v>
      </c>
      <c r="BE884" t="s">
        <v>14</v>
      </c>
      <c r="BF884" t="s">
        <v>14</v>
      </c>
      <c r="BG884" t="s">
        <v>2214</v>
      </c>
      <c r="BH884" t="s">
        <v>14</v>
      </c>
      <c r="BI884" t="s">
        <v>22092</v>
      </c>
      <c r="BJ884" t="s">
        <v>9552</v>
      </c>
      <c r="BK884" t="s">
        <v>14</v>
      </c>
      <c r="BL884" t="s">
        <v>14</v>
      </c>
      <c r="BM884" t="s">
        <v>14</v>
      </c>
      <c r="BN884" t="s">
        <v>9563</v>
      </c>
      <c r="BO884" t="s">
        <v>14</v>
      </c>
      <c r="BP884" t="s">
        <v>23768</v>
      </c>
      <c r="BQ884" t="s">
        <v>2217</v>
      </c>
      <c r="BR884" t="s">
        <v>2218</v>
      </c>
      <c r="BS884" t="s">
        <v>5164</v>
      </c>
      <c r="BT884" t="s">
        <v>14</v>
      </c>
      <c r="BU884" t="s">
        <v>14</v>
      </c>
      <c r="BV884" t="s">
        <v>14</v>
      </c>
      <c r="BW884" t="s">
        <v>14</v>
      </c>
      <c r="BX884" t="s">
        <v>14</v>
      </c>
      <c r="BY884" t="s">
        <v>2220</v>
      </c>
      <c r="BZ884" t="s">
        <v>23768</v>
      </c>
      <c r="CA884" t="s">
        <v>14</v>
      </c>
      <c r="CB884" t="s">
        <v>14</v>
      </c>
      <c r="CC884" t="s">
        <v>14</v>
      </c>
      <c r="CD884" t="s">
        <v>14</v>
      </c>
      <c r="CE884" t="s">
        <v>14</v>
      </c>
      <c r="CF884" t="s">
        <v>9564</v>
      </c>
      <c r="CG884" t="s">
        <v>343</v>
      </c>
      <c r="CH884" t="s">
        <v>22075</v>
      </c>
      <c r="CJ884" t="s">
        <v>142</v>
      </c>
      <c r="CK884" t="s">
        <v>24</v>
      </c>
      <c r="CM884" s="4" t="str">
        <f>_xlfn.XLOOKUP($CG884,tbl_area_24_07_2024[Nombre Área],tbl_area_24_07_2024[Estado],"Si no se encuentra",2,)</f>
        <v>Sinaloa</v>
      </c>
      <c r="CN884" s="4" t="str">
        <f>_xlfn.XLOOKUP($CG884,tbl_area_24_07_2024[Nombre Área],tbl_area_24_07_2024[Estructura],"Si no se encuentra",2,)</f>
        <v>Juntas Distritales</v>
      </c>
    </row>
    <row r="885" spans="1:92" ht="20" x14ac:dyDescent="0.85">
      <c r="A885" t="s">
        <v>22073</v>
      </c>
      <c r="B885" t="s">
        <v>22074</v>
      </c>
      <c r="C885" t="s">
        <v>22075</v>
      </c>
      <c r="D885" t="s">
        <v>2199</v>
      </c>
      <c r="E885" t="s">
        <v>2242</v>
      </c>
      <c r="F885" t="s">
        <v>2201</v>
      </c>
      <c r="G885" t="s">
        <v>9565</v>
      </c>
      <c r="H885" t="s">
        <v>14</v>
      </c>
      <c r="I885" t="s">
        <v>9530</v>
      </c>
      <c r="J885" t="s">
        <v>9566</v>
      </c>
      <c r="K885" t="s">
        <v>23770</v>
      </c>
      <c r="L885" t="s">
        <v>14</v>
      </c>
      <c r="M885" t="s">
        <v>14</v>
      </c>
      <c r="N885" t="s">
        <v>9532</v>
      </c>
      <c r="O885" t="s">
        <v>23770</v>
      </c>
      <c r="P885" t="s">
        <v>14</v>
      </c>
      <c r="Q885" t="s">
        <v>23770</v>
      </c>
      <c r="R885" t="s">
        <v>23770</v>
      </c>
      <c r="S885" t="s">
        <v>14</v>
      </c>
      <c r="T885" t="s">
        <v>14</v>
      </c>
      <c r="U885" t="s">
        <v>14</v>
      </c>
      <c r="V885" t="s">
        <v>14</v>
      </c>
      <c r="W885" t="s">
        <v>14</v>
      </c>
      <c r="X885" t="s">
        <v>14</v>
      </c>
      <c r="Y885" t="s">
        <v>14</v>
      </c>
      <c r="Z885" t="s">
        <v>14</v>
      </c>
      <c r="AA885" t="s">
        <v>9533</v>
      </c>
      <c r="AB885" t="s">
        <v>23770</v>
      </c>
      <c r="AC885" t="s">
        <v>9534</v>
      </c>
      <c r="AD885" t="s">
        <v>2207</v>
      </c>
      <c r="AE885" t="s">
        <v>9567</v>
      </c>
      <c r="AF885" t="s">
        <v>9568</v>
      </c>
      <c r="AG885" t="s">
        <v>14</v>
      </c>
      <c r="AH885" t="s">
        <v>2209</v>
      </c>
      <c r="AI885" t="s">
        <v>9569</v>
      </c>
      <c r="AJ885" t="s">
        <v>22604</v>
      </c>
      <c r="AK885" t="s">
        <v>9526</v>
      </c>
      <c r="AL885" t="s">
        <v>22604</v>
      </c>
      <c r="AM885" t="s">
        <v>9526</v>
      </c>
      <c r="AN885" t="s">
        <v>1442</v>
      </c>
      <c r="AO885" t="s">
        <v>142</v>
      </c>
      <c r="AP885" t="s">
        <v>23771</v>
      </c>
      <c r="AQ885" t="s">
        <v>14</v>
      </c>
      <c r="AR885" t="s">
        <v>14</v>
      </c>
      <c r="AS885" t="s">
        <v>14</v>
      </c>
      <c r="AT885" t="s">
        <v>14</v>
      </c>
      <c r="AU885" t="s">
        <v>9537</v>
      </c>
      <c r="AV885" t="s">
        <v>9513</v>
      </c>
      <c r="AW885" t="s">
        <v>9513</v>
      </c>
      <c r="AX885" t="s">
        <v>9513</v>
      </c>
      <c r="AY885" t="s">
        <v>9565</v>
      </c>
      <c r="AZ885" t="s">
        <v>22144</v>
      </c>
      <c r="BA885" t="s">
        <v>22104</v>
      </c>
      <c r="BB885" t="s">
        <v>22089</v>
      </c>
      <c r="BC885">
        <v>341000</v>
      </c>
      <c r="BD885">
        <v>387376</v>
      </c>
      <c r="BE885" t="s">
        <v>14</v>
      </c>
      <c r="BF885" t="s">
        <v>14</v>
      </c>
      <c r="BG885" t="s">
        <v>2214</v>
      </c>
      <c r="BH885" t="s">
        <v>14</v>
      </c>
      <c r="BI885" t="s">
        <v>22092</v>
      </c>
      <c r="BJ885" t="s">
        <v>9538</v>
      </c>
      <c r="BK885" t="s">
        <v>14</v>
      </c>
      <c r="BL885" t="s">
        <v>14</v>
      </c>
      <c r="BM885" t="s">
        <v>14</v>
      </c>
      <c r="BN885" t="s">
        <v>9570</v>
      </c>
      <c r="BO885" t="s">
        <v>14</v>
      </c>
      <c r="BP885" t="s">
        <v>23770</v>
      </c>
      <c r="BQ885" t="s">
        <v>2217</v>
      </c>
      <c r="BR885" t="s">
        <v>2218</v>
      </c>
      <c r="BS885" t="s">
        <v>5164</v>
      </c>
      <c r="BT885" t="s">
        <v>14</v>
      </c>
      <c r="BU885" t="s">
        <v>14</v>
      </c>
      <c r="BV885" t="s">
        <v>14</v>
      </c>
      <c r="BW885" t="s">
        <v>14</v>
      </c>
      <c r="BX885" t="s">
        <v>14</v>
      </c>
      <c r="BY885" t="s">
        <v>2220</v>
      </c>
      <c r="BZ885" t="s">
        <v>23770</v>
      </c>
      <c r="CA885" t="s">
        <v>14</v>
      </c>
      <c r="CB885" t="s">
        <v>14</v>
      </c>
      <c r="CC885" t="s">
        <v>14</v>
      </c>
      <c r="CD885" t="s">
        <v>14</v>
      </c>
      <c r="CE885" t="s">
        <v>14</v>
      </c>
      <c r="CF885" t="s">
        <v>9571</v>
      </c>
      <c r="CG885" t="s">
        <v>343</v>
      </c>
      <c r="CH885" t="s">
        <v>22075</v>
      </c>
      <c r="CJ885" t="s">
        <v>142</v>
      </c>
      <c r="CK885" t="s">
        <v>24</v>
      </c>
      <c r="CM885" s="4" t="str">
        <f>_xlfn.XLOOKUP($CG885,tbl_area_24_07_2024[Nombre Área],tbl_area_24_07_2024[Estado],"Si no se encuentra",2,)</f>
        <v>Sinaloa</v>
      </c>
      <c r="CN885" s="4" t="str">
        <f>_xlfn.XLOOKUP($CG885,tbl_area_24_07_2024[Nombre Área],tbl_area_24_07_2024[Estructura],"Si no se encuentra",2,)</f>
        <v>Juntas Distritales</v>
      </c>
    </row>
    <row r="886" spans="1:92" ht="20" x14ac:dyDescent="0.85">
      <c r="A886" t="s">
        <v>22073</v>
      </c>
      <c r="B886" t="s">
        <v>22074</v>
      </c>
      <c r="C886" t="s">
        <v>22075</v>
      </c>
      <c r="D886" t="s">
        <v>2199</v>
      </c>
      <c r="E886" t="s">
        <v>2242</v>
      </c>
      <c r="F886" t="s">
        <v>2201</v>
      </c>
      <c r="G886" t="s">
        <v>9572</v>
      </c>
      <c r="H886" t="s">
        <v>14</v>
      </c>
      <c r="I886" t="s">
        <v>9573</v>
      </c>
      <c r="J886" t="s">
        <v>9574</v>
      </c>
      <c r="K886" t="s">
        <v>23772</v>
      </c>
      <c r="L886" t="s">
        <v>14</v>
      </c>
      <c r="M886" t="s">
        <v>14</v>
      </c>
      <c r="N886" t="s">
        <v>9575</v>
      </c>
      <c r="O886" t="s">
        <v>23772</v>
      </c>
      <c r="P886" t="s">
        <v>14</v>
      </c>
      <c r="Q886" t="s">
        <v>23772</v>
      </c>
      <c r="R886" t="s">
        <v>23772</v>
      </c>
      <c r="S886" t="s">
        <v>14</v>
      </c>
      <c r="T886" t="s">
        <v>14</v>
      </c>
      <c r="U886" t="s">
        <v>14</v>
      </c>
      <c r="V886" t="s">
        <v>14</v>
      </c>
      <c r="W886" t="s">
        <v>14</v>
      </c>
      <c r="X886" t="s">
        <v>14</v>
      </c>
      <c r="Y886" t="s">
        <v>14</v>
      </c>
      <c r="Z886" t="s">
        <v>14</v>
      </c>
      <c r="AA886" t="s">
        <v>9576</v>
      </c>
      <c r="AB886" t="s">
        <v>23772</v>
      </c>
      <c r="AC886" t="s">
        <v>9577</v>
      </c>
      <c r="AD886" t="s">
        <v>2207</v>
      </c>
      <c r="AE886" t="s">
        <v>9578</v>
      </c>
      <c r="AF886" t="s">
        <v>4781</v>
      </c>
      <c r="AG886" t="s">
        <v>14</v>
      </c>
      <c r="AH886" t="s">
        <v>2209</v>
      </c>
      <c r="AI886" t="s">
        <v>2287</v>
      </c>
      <c r="AJ886" t="s">
        <v>1168</v>
      </c>
      <c r="AK886" t="s">
        <v>4662</v>
      </c>
      <c r="AL886" t="s">
        <v>1509</v>
      </c>
      <c r="AM886" t="s">
        <v>4662</v>
      </c>
      <c r="AN886" t="s">
        <v>1176</v>
      </c>
      <c r="AO886" t="s">
        <v>23</v>
      </c>
      <c r="AP886" t="s">
        <v>22622</v>
      </c>
      <c r="AQ886" t="s">
        <v>14</v>
      </c>
      <c r="AR886" t="s">
        <v>14</v>
      </c>
      <c r="AS886" t="s">
        <v>14</v>
      </c>
      <c r="AT886" t="s">
        <v>14</v>
      </c>
      <c r="AU886" t="s">
        <v>2252</v>
      </c>
      <c r="AV886" t="s">
        <v>9579</v>
      </c>
      <c r="AW886" t="s">
        <v>9579</v>
      </c>
      <c r="AX886" t="s">
        <v>9579</v>
      </c>
      <c r="AY886" t="s">
        <v>9572</v>
      </c>
      <c r="AZ886" t="s">
        <v>22104</v>
      </c>
      <c r="BA886" t="s">
        <v>22074</v>
      </c>
      <c r="BB886" t="s">
        <v>22089</v>
      </c>
      <c r="BC886">
        <v>362300</v>
      </c>
      <c r="BD886">
        <v>420268</v>
      </c>
      <c r="BE886" t="s">
        <v>14</v>
      </c>
      <c r="BF886" t="s">
        <v>14</v>
      </c>
      <c r="BG886" t="s">
        <v>2214</v>
      </c>
      <c r="BH886" t="s">
        <v>14</v>
      </c>
      <c r="BI886" t="s">
        <v>22092</v>
      </c>
      <c r="BJ886" t="s">
        <v>9580</v>
      </c>
      <c r="BK886" t="s">
        <v>14</v>
      </c>
      <c r="BL886" t="s">
        <v>22074</v>
      </c>
      <c r="BM886" t="s">
        <v>22089</v>
      </c>
      <c r="BN886" t="s">
        <v>9581</v>
      </c>
      <c r="BO886" t="s">
        <v>14</v>
      </c>
      <c r="BP886" t="s">
        <v>23772</v>
      </c>
      <c r="BQ886" t="s">
        <v>2217</v>
      </c>
      <c r="BR886" t="s">
        <v>2303</v>
      </c>
      <c r="BS886" t="s">
        <v>14</v>
      </c>
      <c r="BT886" t="s">
        <v>14</v>
      </c>
      <c r="BU886" t="s">
        <v>14</v>
      </c>
      <c r="BV886" t="s">
        <v>14</v>
      </c>
      <c r="BW886" t="s">
        <v>14</v>
      </c>
      <c r="BX886" t="s">
        <v>14</v>
      </c>
      <c r="BY886" t="s">
        <v>2220</v>
      </c>
      <c r="BZ886" t="s">
        <v>23772</v>
      </c>
      <c r="CA886" t="s">
        <v>9582</v>
      </c>
      <c r="CB886" t="s">
        <v>14</v>
      </c>
      <c r="CC886" t="s">
        <v>14</v>
      </c>
      <c r="CD886" t="s">
        <v>9583</v>
      </c>
      <c r="CE886" t="s">
        <v>14</v>
      </c>
      <c r="CF886" t="s">
        <v>9584</v>
      </c>
      <c r="CG886" t="s">
        <v>486</v>
      </c>
      <c r="CH886" t="s">
        <v>22075</v>
      </c>
      <c r="CJ886" t="s">
        <v>23</v>
      </c>
      <c r="CK886" t="s">
        <v>24</v>
      </c>
      <c r="CM886" s="4" t="str">
        <f>_xlfn.XLOOKUP($CG886,tbl_area_24_07_2024[Nombre Área],tbl_area_24_07_2024[Estado],"Si no se encuentra",2,)</f>
        <v>Jalisco</v>
      </c>
      <c r="CN886" s="4" t="str">
        <f>_xlfn.XLOOKUP($CG886,tbl_area_24_07_2024[Nombre Área],tbl_area_24_07_2024[Estructura],"Si no se encuentra",2,)</f>
        <v>Juntas Distritales</v>
      </c>
    </row>
    <row r="887" spans="1:92" ht="20" x14ac:dyDescent="0.85">
      <c r="A887" t="s">
        <v>22073</v>
      </c>
      <c r="B887" t="s">
        <v>22074</v>
      </c>
      <c r="C887" t="s">
        <v>22075</v>
      </c>
      <c r="D887" t="s">
        <v>2199</v>
      </c>
      <c r="E887" t="s">
        <v>2242</v>
      </c>
      <c r="F887" t="s">
        <v>2201</v>
      </c>
      <c r="G887" t="s">
        <v>9585</v>
      </c>
      <c r="H887" t="s">
        <v>14</v>
      </c>
      <c r="I887" t="s">
        <v>9573</v>
      </c>
      <c r="J887" t="s">
        <v>9586</v>
      </c>
      <c r="K887" t="s">
        <v>9990</v>
      </c>
      <c r="L887" t="s">
        <v>14</v>
      </c>
      <c r="M887" t="s">
        <v>14</v>
      </c>
      <c r="N887" t="s">
        <v>9587</v>
      </c>
      <c r="O887" t="s">
        <v>9990</v>
      </c>
      <c r="P887" t="s">
        <v>14</v>
      </c>
      <c r="Q887" t="s">
        <v>9990</v>
      </c>
      <c r="R887" t="s">
        <v>9990</v>
      </c>
      <c r="S887" t="s">
        <v>14</v>
      </c>
      <c r="T887" t="s">
        <v>14</v>
      </c>
      <c r="U887" t="s">
        <v>14</v>
      </c>
      <c r="V887" t="s">
        <v>14</v>
      </c>
      <c r="W887" t="s">
        <v>14</v>
      </c>
      <c r="X887" t="s">
        <v>14</v>
      </c>
      <c r="Y887" t="s">
        <v>14</v>
      </c>
      <c r="Z887" t="s">
        <v>14</v>
      </c>
      <c r="AA887" t="s">
        <v>3684</v>
      </c>
      <c r="AB887" t="s">
        <v>9990</v>
      </c>
      <c r="AC887" t="s">
        <v>3685</v>
      </c>
      <c r="AD887" t="s">
        <v>2207</v>
      </c>
      <c r="AE887" t="s">
        <v>9588</v>
      </c>
      <c r="AF887" t="s">
        <v>3687</v>
      </c>
      <c r="AG887" t="s">
        <v>14</v>
      </c>
      <c r="AH887" t="s">
        <v>2209</v>
      </c>
      <c r="AI887" t="s">
        <v>3688</v>
      </c>
      <c r="AJ887" t="s">
        <v>1168</v>
      </c>
      <c r="AK887" t="s">
        <v>2275</v>
      </c>
      <c r="AL887" t="s">
        <v>1532</v>
      </c>
      <c r="AM887" t="s">
        <v>2275</v>
      </c>
      <c r="AN887" t="s">
        <v>1176</v>
      </c>
      <c r="AO887" t="s">
        <v>23</v>
      </c>
      <c r="AP887" t="s">
        <v>22299</v>
      </c>
      <c r="AQ887" t="s">
        <v>14</v>
      </c>
      <c r="AR887" t="s">
        <v>14</v>
      </c>
      <c r="AS887" t="s">
        <v>14</v>
      </c>
      <c r="AT887" t="s">
        <v>14</v>
      </c>
      <c r="AU887" t="s">
        <v>2252</v>
      </c>
      <c r="AV887" t="s">
        <v>9579</v>
      </c>
      <c r="AW887" t="s">
        <v>9579</v>
      </c>
      <c r="AX887" t="s">
        <v>9579</v>
      </c>
      <c r="AY887" t="s">
        <v>9585</v>
      </c>
      <c r="AZ887" t="s">
        <v>22104</v>
      </c>
      <c r="BA887" t="s">
        <v>22074</v>
      </c>
      <c r="BB887" t="s">
        <v>22089</v>
      </c>
      <c r="BC887">
        <v>346000</v>
      </c>
      <c r="BD887">
        <v>401360</v>
      </c>
      <c r="BE887" t="s">
        <v>14</v>
      </c>
      <c r="BF887" t="s">
        <v>14</v>
      </c>
      <c r="BG887" t="s">
        <v>2214</v>
      </c>
      <c r="BH887" t="s">
        <v>14</v>
      </c>
      <c r="BI887" t="s">
        <v>22092</v>
      </c>
      <c r="BJ887" t="s">
        <v>9589</v>
      </c>
      <c r="BK887" t="s">
        <v>14</v>
      </c>
      <c r="BL887" t="s">
        <v>22074</v>
      </c>
      <c r="BM887" t="s">
        <v>22089</v>
      </c>
      <c r="BN887" t="s">
        <v>9590</v>
      </c>
      <c r="BO887" t="s">
        <v>14</v>
      </c>
      <c r="BP887" t="s">
        <v>9990</v>
      </c>
      <c r="BQ887" t="s">
        <v>2217</v>
      </c>
      <c r="BR887" t="s">
        <v>2303</v>
      </c>
      <c r="BS887" t="s">
        <v>14</v>
      </c>
      <c r="BT887" t="s">
        <v>14</v>
      </c>
      <c r="BU887" t="s">
        <v>14</v>
      </c>
      <c r="BV887" t="s">
        <v>14</v>
      </c>
      <c r="BW887" t="s">
        <v>14</v>
      </c>
      <c r="BX887" t="s">
        <v>14</v>
      </c>
      <c r="BY887" t="s">
        <v>2220</v>
      </c>
      <c r="BZ887" t="s">
        <v>9990</v>
      </c>
      <c r="CA887" t="s">
        <v>9582</v>
      </c>
      <c r="CB887" t="s">
        <v>14</v>
      </c>
      <c r="CC887" t="s">
        <v>14</v>
      </c>
      <c r="CD887" t="s">
        <v>9591</v>
      </c>
      <c r="CE887" t="s">
        <v>14</v>
      </c>
      <c r="CF887" t="s">
        <v>9592</v>
      </c>
      <c r="CG887" t="s">
        <v>486</v>
      </c>
      <c r="CH887" t="s">
        <v>22075</v>
      </c>
      <c r="CJ887" t="s">
        <v>23</v>
      </c>
      <c r="CK887" t="s">
        <v>24</v>
      </c>
      <c r="CM887" s="4" t="str">
        <f>_xlfn.XLOOKUP($CG887,tbl_area_24_07_2024[Nombre Área],tbl_area_24_07_2024[Estado],"Si no se encuentra",2,)</f>
        <v>Jalisco</v>
      </c>
      <c r="CN887" s="4" t="str">
        <f>_xlfn.XLOOKUP($CG887,tbl_area_24_07_2024[Nombre Área],tbl_area_24_07_2024[Estructura],"Si no se encuentra",2,)</f>
        <v>Juntas Distritales</v>
      </c>
    </row>
    <row r="888" spans="1:92" ht="20" x14ac:dyDescent="0.85">
      <c r="A888" t="s">
        <v>22073</v>
      </c>
      <c r="B888" t="s">
        <v>22074</v>
      </c>
      <c r="C888" t="s">
        <v>22075</v>
      </c>
      <c r="D888" t="s">
        <v>2199</v>
      </c>
      <c r="E888" t="s">
        <v>2242</v>
      </c>
      <c r="F888" t="s">
        <v>2201</v>
      </c>
      <c r="G888" t="s">
        <v>9572</v>
      </c>
      <c r="H888" t="s">
        <v>14</v>
      </c>
      <c r="I888" t="s">
        <v>9573</v>
      </c>
      <c r="J888" t="s">
        <v>9593</v>
      </c>
      <c r="K888" t="s">
        <v>23773</v>
      </c>
      <c r="L888" t="s">
        <v>14</v>
      </c>
      <c r="M888" t="s">
        <v>14</v>
      </c>
      <c r="N888" t="s">
        <v>9595</v>
      </c>
      <c r="O888" t="s">
        <v>23773</v>
      </c>
      <c r="P888" t="s">
        <v>14</v>
      </c>
      <c r="Q888" t="s">
        <v>23773</v>
      </c>
      <c r="R888" t="s">
        <v>23773</v>
      </c>
      <c r="S888" t="s">
        <v>14</v>
      </c>
      <c r="T888" t="s">
        <v>14</v>
      </c>
      <c r="U888" t="s">
        <v>14</v>
      </c>
      <c r="V888" t="s">
        <v>14</v>
      </c>
      <c r="W888" t="s">
        <v>14</v>
      </c>
      <c r="X888" t="s">
        <v>14</v>
      </c>
      <c r="Y888" t="s">
        <v>14</v>
      </c>
      <c r="Z888" t="s">
        <v>14</v>
      </c>
      <c r="AA888" t="s">
        <v>9576</v>
      </c>
      <c r="AB888" t="s">
        <v>23773</v>
      </c>
      <c r="AC888" t="s">
        <v>9577</v>
      </c>
      <c r="AD888" t="s">
        <v>2207</v>
      </c>
      <c r="AE888" t="s">
        <v>9578</v>
      </c>
      <c r="AF888" t="s">
        <v>4781</v>
      </c>
      <c r="AG888" t="s">
        <v>14</v>
      </c>
      <c r="AH888" t="s">
        <v>2209</v>
      </c>
      <c r="AI888" t="s">
        <v>2287</v>
      </c>
      <c r="AJ888" t="s">
        <v>1168</v>
      </c>
      <c r="AK888" t="s">
        <v>4662</v>
      </c>
      <c r="AL888" t="s">
        <v>1509</v>
      </c>
      <c r="AM888" t="s">
        <v>4662</v>
      </c>
      <c r="AN888" t="s">
        <v>1176</v>
      </c>
      <c r="AO888" t="s">
        <v>23</v>
      </c>
      <c r="AP888" t="s">
        <v>22622</v>
      </c>
      <c r="AQ888" t="s">
        <v>14</v>
      </c>
      <c r="AR888" t="s">
        <v>14</v>
      </c>
      <c r="AS888" t="s">
        <v>14</v>
      </c>
      <c r="AT888" t="s">
        <v>14</v>
      </c>
      <c r="AU888" t="s">
        <v>2252</v>
      </c>
      <c r="AV888" t="s">
        <v>9579</v>
      </c>
      <c r="AW888" t="s">
        <v>9579</v>
      </c>
      <c r="AX888" t="s">
        <v>9579</v>
      </c>
      <c r="AY888" t="s">
        <v>9572</v>
      </c>
      <c r="AZ888" t="s">
        <v>22104</v>
      </c>
      <c r="BA888" t="s">
        <v>22074</v>
      </c>
      <c r="BB888" t="s">
        <v>22089</v>
      </c>
      <c r="BC888">
        <v>188500</v>
      </c>
      <c r="BD888">
        <v>218660</v>
      </c>
      <c r="BE888" t="s">
        <v>14</v>
      </c>
      <c r="BF888" t="s">
        <v>14</v>
      </c>
      <c r="BG888" t="s">
        <v>2214</v>
      </c>
      <c r="BH888" t="s">
        <v>14</v>
      </c>
      <c r="BI888" t="s">
        <v>22092</v>
      </c>
      <c r="BJ888" t="s">
        <v>9596</v>
      </c>
      <c r="BK888" t="s">
        <v>14</v>
      </c>
      <c r="BL888" t="s">
        <v>22074</v>
      </c>
      <c r="BM888" t="s">
        <v>22089</v>
      </c>
      <c r="BN888" t="s">
        <v>9597</v>
      </c>
      <c r="BO888" t="s">
        <v>14</v>
      </c>
      <c r="BP888" t="s">
        <v>23773</v>
      </c>
      <c r="BQ888" t="s">
        <v>2217</v>
      </c>
      <c r="BR888" t="s">
        <v>2303</v>
      </c>
      <c r="BS888" t="s">
        <v>14</v>
      </c>
      <c r="BT888" t="s">
        <v>14</v>
      </c>
      <c r="BU888" t="s">
        <v>14</v>
      </c>
      <c r="BV888" t="s">
        <v>14</v>
      </c>
      <c r="BW888" t="s">
        <v>14</v>
      </c>
      <c r="BX888" t="s">
        <v>14</v>
      </c>
      <c r="BY888" t="s">
        <v>2220</v>
      </c>
      <c r="BZ888" t="s">
        <v>23773</v>
      </c>
      <c r="CA888" t="s">
        <v>9582</v>
      </c>
      <c r="CB888" t="s">
        <v>14</v>
      </c>
      <c r="CC888" t="s">
        <v>14</v>
      </c>
      <c r="CD888" t="s">
        <v>9598</v>
      </c>
      <c r="CE888" t="s">
        <v>14</v>
      </c>
      <c r="CF888" t="s">
        <v>9599</v>
      </c>
      <c r="CG888" t="s">
        <v>486</v>
      </c>
      <c r="CH888" t="s">
        <v>22075</v>
      </c>
      <c r="CJ888" t="s">
        <v>23</v>
      </c>
      <c r="CK888" t="s">
        <v>24</v>
      </c>
      <c r="CM888" s="4" t="str">
        <f>_xlfn.XLOOKUP($CG888,tbl_area_24_07_2024[Nombre Área],tbl_area_24_07_2024[Estado],"Si no se encuentra",2,)</f>
        <v>Jalisco</v>
      </c>
      <c r="CN888" s="4" t="str">
        <f>_xlfn.XLOOKUP($CG888,tbl_area_24_07_2024[Nombre Área],tbl_area_24_07_2024[Estructura],"Si no se encuentra",2,)</f>
        <v>Juntas Distritales</v>
      </c>
    </row>
    <row r="889" spans="1:92" ht="20" x14ac:dyDescent="0.85">
      <c r="A889" t="s">
        <v>22073</v>
      </c>
      <c r="B889" t="s">
        <v>22074</v>
      </c>
      <c r="C889" t="s">
        <v>22075</v>
      </c>
      <c r="D889" t="s">
        <v>2199</v>
      </c>
      <c r="E889" t="s">
        <v>2200</v>
      </c>
      <c r="F889" t="s">
        <v>2201</v>
      </c>
      <c r="G889" t="s">
        <v>2378</v>
      </c>
      <c r="H889" t="s">
        <v>14</v>
      </c>
      <c r="I889" t="s">
        <v>9573</v>
      </c>
      <c r="J889" t="s">
        <v>9600</v>
      </c>
      <c r="K889" t="s">
        <v>3392</v>
      </c>
      <c r="L889" t="s">
        <v>14</v>
      </c>
      <c r="M889" t="s">
        <v>14</v>
      </c>
      <c r="N889" t="s">
        <v>9601</v>
      </c>
      <c r="O889" t="s">
        <v>3392</v>
      </c>
      <c r="P889" t="s">
        <v>14</v>
      </c>
      <c r="Q889" t="s">
        <v>3392</v>
      </c>
      <c r="R889" t="s">
        <v>3392</v>
      </c>
      <c r="S889" t="s">
        <v>14</v>
      </c>
      <c r="T889" t="s">
        <v>14</v>
      </c>
      <c r="U889" t="s">
        <v>14</v>
      </c>
      <c r="V889" t="s">
        <v>14</v>
      </c>
      <c r="W889" t="s">
        <v>280</v>
      </c>
      <c r="X889" t="s">
        <v>57</v>
      </c>
      <c r="Y889" t="s">
        <v>9602</v>
      </c>
      <c r="Z889" t="s">
        <v>12</v>
      </c>
      <c r="AA889" t="s">
        <v>14</v>
      </c>
      <c r="AB889" t="s">
        <v>3392</v>
      </c>
      <c r="AC889" t="s">
        <v>9603</v>
      </c>
      <c r="AD889" t="s">
        <v>2207</v>
      </c>
      <c r="AE889" t="s">
        <v>9604</v>
      </c>
      <c r="AF889" t="s">
        <v>9605</v>
      </c>
      <c r="AG889" t="s">
        <v>1179</v>
      </c>
      <c r="AH889" t="s">
        <v>2209</v>
      </c>
      <c r="AI889" t="s">
        <v>9606</v>
      </c>
      <c r="AJ889" t="s">
        <v>1168</v>
      </c>
      <c r="AK889" t="s">
        <v>1875</v>
      </c>
      <c r="AL889" t="s">
        <v>1459</v>
      </c>
      <c r="AM889" t="s">
        <v>1875</v>
      </c>
      <c r="AN889" t="s">
        <v>1176</v>
      </c>
      <c r="AO889" t="s">
        <v>23</v>
      </c>
      <c r="AP889" t="s">
        <v>23774</v>
      </c>
      <c r="AQ889" t="s">
        <v>14</v>
      </c>
      <c r="AR889" t="s">
        <v>14</v>
      </c>
      <c r="AS889" t="s">
        <v>14</v>
      </c>
      <c r="AT889" t="s">
        <v>14</v>
      </c>
      <c r="AU889" t="s">
        <v>2252</v>
      </c>
      <c r="AV889" t="s">
        <v>9579</v>
      </c>
      <c r="AW889" t="s">
        <v>9579</v>
      </c>
      <c r="AX889" t="s">
        <v>9579</v>
      </c>
      <c r="AY889" t="s">
        <v>2378</v>
      </c>
      <c r="AZ889" t="s">
        <v>22202</v>
      </c>
      <c r="BA889" t="s">
        <v>22074</v>
      </c>
      <c r="BB889" t="s">
        <v>22089</v>
      </c>
      <c r="BC889">
        <v>1229577.3600000001</v>
      </c>
      <c r="BD889">
        <v>1426309.73</v>
      </c>
      <c r="BE889" t="s">
        <v>14</v>
      </c>
      <c r="BF889" t="s">
        <v>14</v>
      </c>
      <c r="BG889" t="s">
        <v>2214</v>
      </c>
      <c r="BH889" t="s">
        <v>14</v>
      </c>
      <c r="BI889" t="s">
        <v>22092</v>
      </c>
      <c r="BJ889" t="s">
        <v>9607</v>
      </c>
      <c r="BK889" t="s">
        <v>14</v>
      </c>
      <c r="BL889" t="s">
        <v>22074</v>
      </c>
      <c r="BM889" t="s">
        <v>22089</v>
      </c>
      <c r="BN889" t="s">
        <v>9608</v>
      </c>
      <c r="BO889" t="s">
        <v>14</v>
      </c>
      <c r="BP889" t="s">
        <v>3392</v>
      </c>
      <c r="BQ889" t="s">
        <v>2217</v>
      </c>
      <c r="BR889" t="s">
        <v>2303</v>
      </c>
      <c r="BS889" t="s">
        <v>14</v>
      </c>
      <c r="BT889" t="s">
        <v>14</v>
      </c>
      <c r="BU889" t="s">
        <v>14</v>
      </c>
      <c r="BV889" t="s">
        <v>14</v>
      </c>
      <c r="BW889" t="s">
        <v>14</v>
      </c>
      <c r="BX889" t="s">
        <v>14</v>
      </c>
      <c r="BY889" t="s">
        <v>2220</v>
      </c>
      <c r="BZ889" t="s">
        <v>3392</v>
      </c>
      <c r="CA889" t="s">
        <v>9582</v>
      </c>
      <c r="CB889" t="s">
        <v>14</v>
      </c>
      <c r="CC889" t="s">
        <v>14</v>
      </c>
      <c r="CD889" t="s">
        <v>9609</v>
      </c>
      <c r="CE889" t="s">
        <v>14</v>
      </c>
      <c r="CF889" t="s">
        <v>9610</v>
      </c>
      <c r="CG889" t="s">
        <v>486</v>
      </c>
      <c r="CH889" t="s">
        <v>22075</v>
      </c>
      <c r="CJ889" t="s">
        <v>23</v>
      </c>
      <c r="CK889" t="s">
        <v>24</v>
      </c>
      <c r="CM889" s="4" t="str">
        <f>_xlfn.XLOOKUP($CG889,tbl_area_24_07_2024[Nombre Área],tbl_area_24_07_2024[Estado],"Si no se encuentra",2,)</f>
        <v>Jalisco</v>
      </c>
      <c r="CN889" s="4" t="str">
        <f>_xlfn.XLOOKUP($CG889,tbl_area_24_07_2024[Nombre Área],tbl_area_24_07_2024[Estructura],"Si no se encuentra",2,)</f>
        <v>Juntas Distritales</v>
      </c>
    </row>
    <row r="890" spans="1:92" ht="20" x14ac:dyDescent="0.85">
      <c r="A890" t="s">
        <v>22073</v>
      </c>
      <c r="B890" t="s">
        <v>22074</v>
      </c>
      <c r="C890" t="s">
        <v>22075</v>
      </c>
      <c r="D890" t="s">
        <v>2199</v>
      </c>
      <c r="E890" t="s">
        <v>2242</v>
      </c>
      <c r="F890" t="s">
        <v>2201</v>
      </c>
      <c r="G890" t="s">
        <v>9585</v>
      </c>
      <c r="H890" t="s">
        <v>14</v>
      </c>
      <c r="I890" t="s">
        <v>9573</v>
      </c>
      <c r="J890" t="s">
        <v>9611</v>
      </c>
      <c r="K890" t="s">
        <v>23775</v>
      </c>
      <c r="L890" t="s">
        <v>14</v>
      </c>
      <c r="M890" t="s">
        <v>14</v>
      </c>
      <c r="N890" t="s">
        <v>9612</v>
      </c>
      <c r="O890" t="s">
        <v>23775</v>
      </c>
      <c r="P890" t="s">
        <v>14</v>
      </c>
      <c r="Q890" t="s">
        <v>23775</v>
      </c>
      <c r="R890" t="s">
        <v>23775</v>
      </c>
      <c r="S890" t="s">
        <v>14</v>
      </c>
      <c r="T890" t="s">
        <v>14</v>
      </c>
      <c r="U890" t="s">
        <v>14</v>
      </c>
      <c r="V890" t="s">
        <v>14</v>
      </c>
      <c r="W890" t="s">
        <v>14</v>
      </c>
      <c r="X890" t="s">
        <v>14</v>
      </c>
      <c r="Y890" t="s">
        <v>14</v>
      </c>
      <c r="Z890" t="s">
        <v>14</v>
      </c>
      <c r="AA890" t="s">
        <v>3684</v>
      </c>
      <c r="AB890" t="s">
        <v>23775</v>
      </c>
      <c r="AC890" t="s">
        <v>3685</v>
      </c>
      <c r="AD890" t="s">
        <v>2207</v>
      </c>
      <c r="AE890" t="s">
        <v>9588</v>
      </c>
      <c r="AF890" t="s">
        <v>3687</v>
      </c>
      <c r="AG890" t="s">
        <v>14</v>
      </c>
      <c r="AH890" t="s">
        <v>2209</v>
      </c>
      <c r="AI890" t="s">
        <v>3688</v>
      </c>
      <c r="AJ890" t="s">
        <v>1168</v>
      </c>
      <c r="AK890" t="s">
        <v>2275</v>
      </c>
      <c r="AL890" t="s">
        <v>1532</v>
      </c>
      <c r="AM890" t="s">
        <v>2275</v>
      </c>
      <c r="AN890" t="s">
        <v>1176</v>
      </c>
      <c r="AO890" t="s">
        <v>23</v>
      </c>
      <c r="AP890" t="s">
        <v>22299</v>
      </c>
      <c r="AQ890" t="s">
        <v>14</v>
      </c>
      <c r="AR890" t="s">
        <v>14</v>
      </c>
      <c r="AS890" t="s">
        <v>14</v>
      </c>
      <c r="AT890" t="s">
        <v>14</v>
      </c>
      <c r="AU890" t="s">
        <v>2252</v>
      </c>
      <c r="AV890" t="s">
        <v>9579</v>
      </c>
      <c r="AW890" t="s">
        <v>9579</v>
      </c>
      <c r="AX890" t="s">
        <v>9579</v>
      </c>
      <c r="AY890" t="s">
        <v>9585</v>
      </c>
      <c r="AZ890" t="s">
        <v>22104</v>
      </c>
      <c r="BA890" t="s">
        <v>22074</v>
      </c>
      <c r="BB890" t="s">
        <v>22089</v>
      </c>
      <c r="BC890">
        <v>170500</v>
      </c>
      <c r="BD890">
        <v>197780</v>
      </c>
      <c r="BE890" t="s">
        <v>14</v>
      </c>
      <c r="BF890" t="s">
        <v>14</v>
      </c>
      <c r="BG890" t="s">
        <v>2214</v>
      </c>
      <c r="BH890" t="s">
        <v>14</v>
      </c>
      <c r="BI890" t="s">
        <v>22092</v>
      </c>
      <c r="BJ890" t="s">
        <v>9589</v>
      </c>
      <c r="BK890" t="s">
        <v>14</v>
      </c>
      <c r="BL890" t="s">
        <v>22074</v>
      </c>
      <c r="BM890" t="s">
        <v>22089</v>
      </c>
      <c r="BN890" t="s">
        <v>9613</v>
      </c>
      <c r="BO890" t="s">
        <v>14</v>
      </c>
      <c r="BP890" t="s">
        <v>23775</v>
      </c>
      <c r="BQ890" t="s">
        <v>2217</v>
      </c>
      <c r="BR890" t="s">
        <v>2303</v>
      </c>
      <c r="BS890" t="s">
        <v>14</v>
      </c>
      <c r="BT890" t="s">
        <v>14</v>
      </c>
      <c r="BU890" t="s">
        <v>14</v>
      </c>
      <c r="BV890" t="s">
        <v>14</v>
      </c>
      <c r="BW890" t="s">
        <v>14</v>
      </c>
      <c r="BX890" t="s">
        <v>14</v>
      </c>
      <c r="BY890" t="s">
        <v>2220</v>
      </c>
      <c r="BZ890" t="s">
        <v>23775</v>
      </c>
      <c r="CA890" t="s">
        <v>9582</v>
      </c>
      <c r="CB890" t="s">
        <v>14</v>
      </c>
      <c r="CC890" t="s">
        <v>14</v>
      </c>
      <c r="CD890" t="s">
        <v>9614</v>
      </c>
      <c r="CE890" t="s">
        <v>14</v>
      </c>
      <c r="CF890" t="s">
        <v>9615</v>
      </c>
      <c r="CG890" t="s">
        <v>486</v>
      </c>
      <c r="CH890" t="s">
        <v>22075</v>
      </c>
      <c r="CJ890" t="s">
        <v>23</v>
      </c>
      <c r="CK890" t="s">
        <v>24</v>
      </c>
      <c r="CM890" s="4" t="str">
        <f>_xlfn.XLOOKUP($CG890,tbl_area_24_07_2024[Nombre Área],tbl_area_24_07_2024[Estado],"Si no se encuentra",2,)</f>
        <v>Jalisco</v>
      </c>
      <c r="CN890" s="4" t="str">
        <f>_xlfn.XLOOKUP($CG890,tbl_area_24_07_2024[Nombre Área],tbl_area_24_07_2024[Estructura],"Si no se encuentra",2,)</f>
        <v>Juntas Distritales</v>
      </c>
    </row>
    <row r="891" spans="1:92" ht="20" x14ac:dyDescent="0.85">
      <c r="A891" t="s">
        <v>22073</v>
      </c>
      <c r="B891" t="s">
        <v>22074</v>
      </c>
      <c r="C891" t="s">
        <v>22075</v>
      </c>
      <c r="D891" t="s">
        <v>2199</v>
      </c>
      <c r="E891" t="s">
        <v>2507</v>
      </c>
      <c r="F891" t="s">
        <v>2201</v>
      </c>
      <c r="G891" t="s">
        <v>9616</v>
      </c>
      <c r="H891" t="s">
        <v>14</v>
      </c>
      <c r="I891" t="s">
        <v>2293</v>
      </c>
      <c r="J891" t="s">
        <v>9617</v>
      </c>
      <c r="K891" t="s">
        <v>23776</v>
      </c>
      <c r="L891" t="s">
        <v>14</v>
      </c>
      <c r="M891" t="s">
        <v>14</v>
      </c>
      <c r="N891" t="s">
        <v>9618</v>
      </c>
      <c r="O891" t="s">
        <v>23776</v>
      </c>
      <c r="P891" t="s">
        <v>14</v>
      </c>
      <c r="Q891" t="s">
        <v>23776</v>
      </c>
      <c r="R891" t="s">
        <v>23776</v>
      </c>
      <c r="S891" t="s">
        <v>14</v>
      </c>
      <c r="T891" t="s">
        <v>14</v>
      </c>
      <c r="U891" t="s">
        <v>14</v>
      </c>
      <c r="V891" t="s">
        <v>14</v>
      </c>
      <c r="W891" t="s">
        <v>1231</v>
      </c>
      <c r="X891" t="s">
        <v>1719</v>
      </c>
      <c r="Y891" t="s">
        <v>1928</v>
      </c>
      <c r="Z891" t="s">
        <v>12</v>
      </c>
      <c r="AA891" t="s">
        <v>14</v>
      </c>
      <c r="AB891" t="s">
        <v>23776</v>
      </c>
      <c r="AC891" t="s">
        <v>9619</v>
      </c>
      <c r="AD891" t="s">
        <v>2207</v>
      </c>
      <c r="AE891" t="s">
        <v>1457</v>
      </c>
      <c r="AF891" t="s">
        <v>1605</v>
      </c>
      <c r="AG891" t="s">
        <v>14</v>
      </c>
      <c r="AH891" t="s">
        <v>2209</v>
      </c>
      <c r="AI891" t="s">
        <v>9620</v>
      </c>
      <c r="AJ891" t="s">
        <v>1168</v>
      </c>
      <c r="AK891" t="s">
        <v>9621</v>
      </c>
      <c r="AL891" t="s">
        <v>1168</v>
      </c>
      <c r="AM891" t="s">
        <v>9621</v>
      </c>
      <c r="AN891" t="s">
        <v>1174</v>
      </c>
      <c r="AO891" t="s">
        <v>29</v>
      </c>
      <c r="AP891" t="s">
        <v>23777</v>
      </c>
      <c r="AQ891" t="s">
        <v>14</v>
      </c>
      <c r="AR891" t="s">
        <v>14</v>
      </c>
      <c r="AS891" t="s">
        <v>14</v>
      </c>
      <c r="AT891" t="s">
        <v>14</v>
      </c>
      <c r="AU891" t="s">
        <v>9622</v>
      </c>
      <c r="AV891" t="s">
        <v>9623</v>
      </c>
      <c r="AW891" t="s">
        <v>9623</v>
      </c>
      <c r="AX891" t="s">
        <v>9623</v>
      </c>
      <c r="AY891" t="s">
        <v>1172</v>
      </c>
      <c r="AZ891" t="s">
        <v>22104</v>
      </c>
      <c r="BA891" t="s">
        <v>22104</v>
      </c>
      <c r="BB891" t="s">
        <v>22089</v>
      </c>
      <c r="BC891">
        <v>11487.5</v>
      </c>
      <c r="BD891">
        <v>13325.5</v>
      </c>
      <c r="BE891" t="s">
        <v>23778</v>
      </c>
      <c r="BF891" t="s">
        <v>23779</v>
      </c>
      <c r="BG891" t="s">
        <v>2214</v>
      </c>
      <c r="BH891" t="s">
        <v>14</v>
      </c>
      <c r="BI891" t="s">
        <v>22092</v>
      </c>
      <c r="BJ891" t="s">
        <v>9618</v>
      </c>
      <c r="BK891" t="s">
        <v>14</v>
      </c>
      <c r="BL891" t="s">
        <v>22104</v>
      </c>
      <c r="BM891" t="s">
        <v>22089</v>
      </c>
      <c r="BN891" t="s">
        <v>9624</v>
      </c>
      <c r="BO891" t="s">
        <v>14</v>
      </c>
      <c r="BP891" t="s">
        <v>23776</v>
      </c>
      <c r="BQ891" t="s">
        <v>2217</v>
      </c>
      <c r="BR891" t="s">
        <v>9625</v>
      </c>
      <c r="BS891" t="s">
        <v>2376</v>
      </c>
      <c r="BT891" t="s">
        <v>14</v>
      </c>
      <c r="BU891" t="s">
        <v>14</v>
      </c>
      <c r="BV891" t="s">
        <v>14</v>
      </c>
      <c r="BW891" t="s">
        <v>14</v>
      </c>
      <c r="BX891" t="s">
        <v>14</v>
      </c>
      <c r="BY891" t="s">
        <v>2220</v>
      </c>
      <c r="BZ891" t="s">
        <v>23776</v>
      </c>
      <c r="CA891" t="s">
        <v>9626</v>
      </c>
      <c r="CB891" t="s">
        <v>14</v>
      </c>
      <c r="CC891" t="s">
        <v>14</v>
      </c>
      <c r="CD891" t="s">
        <v>14</v>
      </c>
      <c r="CE891" t="s">
        <v>14</v>
      </c>
      <c r="CF891" t="s">
        <v>9627</v>
      </c>
      <c r="CG891" t="s">
        <v>364</v>
      </c>
      <c r="CH891" t="s">
        <v>22075</v>
      </c>
      <c r="CJ891" t="s">
        <v>29</v>
      </c>
      <c r="CK891" t="s">
        <v>24</v>
      </c>
      <c r="CM891" s="4" t="str">
        <f>_xlfn.XLOOKUP($CG891,tbl_area_24_07_2024[Nombre Área],tbl_area_24_07_2024[Estado],"Si no se encuentra",2,)</f>
        <v>Campeche</v>
      </c>
      <c r="CN891" s="4" t="str">
        <f>_xlfn.XLOOKUP($CG891,tbl_area_24_07_2024[Nombre Área],tbl_area_24_07_2024[Estructura],"Si no se encuentra",2,)</f>
        <v>Juntas Distritales</v>
      </c>
    </row>
    <row r="892" spans="1:92" ht="20" x14ac:dyDescent="0.85">
      <c r="A892" t="s">
        <v>22073</v>
      </c>
      <c r="B892" t="s">
        <v>22074</v>
      </c>
      <c r="C892" t="s">
        <v>22075</v>
      </c>
      <c r="D892" t="s">
        <v>2199</v>
      </c>
      <c r="E892" t="s">
        <v>2242</v>
      </c>
      <c r="F892" t="s">
        <v>2201</v>
      </c>
      <c r="G892" t="s">
        <v>9628</v>
      </c>
      <c r="H892" t="s">
        <v>14</v>
      </c>
      <c r="I892" t="s">
        <v>2293</v>
      </c>
      <c r="J892" t="s">
        <v>9629</v>
      </c>
      <c r="K892" t="s">
        <v>10034</v>
      </c>
      <c r="L892" t="s">
        <v>14</v>
      </c>
      <c r="M892" t="s">
        <v>14</v>
      </c>
      <c r="N892" t="s">
        <v>9630</v>
      </c>
      <c r="O892" t="s">
        <v>10034</v>
      </c>
      <c r="P892" t="s">
        <v>14</v>
      </c>
      <c r="Q892" t="s">
        <v>10034</v>
      </c>
      <c r="R892" t="s">
        <v>10034</v>
      </c>
      <c r="S892" t="s">
        <v>14</v>
      </c>
      <c r="T892" t="s">
        <v>14</v>
      </c>
      <c r="U892" t="s">
        <v>14</v>
      </c>
      <c r="V892" t="s">
        <v>14</v>
      </c>
      <c r="W892" t="s">
        <v>1334</v>
      </c>
      <c r="X892" t="s">
        <v>43</v>
      </c>
      <c r="Y892" t="s">
        <v>124</v>
      </c>
      <c r="Z892" t="s">
        <v>12</v>
      </c>
      <c r="AA892" t="s">
        <v>14</v>
      </c>
      <c r="AB892" t="s">
        <v>10034</v>
      </c>
      <c r="AC892" t="s">
        <v>9631</v>
      </c>
      <c r="AD892" t="s">
        <v>2207</v>
      </c>
      <c r="AE892" t="s">
        <v>9632</v>
      </c>
      <c r="AF892" t="s">
        <v>1573</v>
      </c>
      <c r="AG892" t="s">
        <v>14</v>
      </c>
      <c r="AH892" t="s">
        <v>2209</v>
      </c>
      <c r="AI892" t="s">
        <v>9633</v>
      </c>
      <c r="AJ892" t="s">
        <v>1168</v>
      </c>
      <c r="AK892" t="s">
        <v>9621</v>
      </c>
      <c r="AL892" t="s">
        <v>1168</v>
      </c>
      <c r="AM892" t="s">
        <v>9621</v>
      </c>
      <c r="AN892" t="s">
        <v>1174</v>
      </c>
      <c r="AO892" t="s">
        <v>29</v>
      </c>
      <c r="AP892" t="s">
        <v>23780</v>
      </c>
      <c r="AQ892" t="s">
        <v>14</v>
      </c>
      <c r="AR892" t="s">
        <v>14</v>
      </c>
      <c r="AS892" t="s">
        <v>14</v>
      </c>
      <c r="AT892" t="s">
        <v>14</v>
      </c>
      <c r="AU892" t="s">
        <v>9622</v>
      </c>
      <c r="AV892" t="s">
        <v>9623</v>
      </c>
      <c r="AW892" t="s">
        <v>9623</v>
      </c>
      <c r="AX892" t="s">
        <v>9623</v>
      </c>
      <c r="AY892" t="s">
        <v>1174</v>
      </c>
      <c r="AZ892" t="s">
        <v>22104</v>
      </c>
      <c r="BA892" t="s">
        <v>22104</v>
      </c>
      <c r="BB892" t="s">
        <v>22089</v>
      </c>
      <c r="BC892">
        <v>261041.33</v>
      </c>
      <c r="BD892">
        <v>274963.48</v>
      </c>
      <c r="BE892" t="s">
        <v>14</v>
      </c>
      <c r="BF892" t="s">
        <v>14</v>
      </c>
      <c r="BG892" t="s">
        <v>2214</v>
      </c>
      <c r="BH892" t="s">
        <v>14</v>
      </c>
      <c r="BI892" t="s">
        <v>22092</v>
      </c>
      <c r="BJ892" t="s">
        <v>3122</v>
      </c>
      <c r="BK892" t="s">
        <v>14</v>
      </c>
      <c r="BL892" t="s">
        <v>22104</v>
      </c>
      <c r="BM892" t="s">
        <v>22089</v>
      </c>
      <c r="BN892" t="s">
        <v>9634</v>
      </c>
      <c r="BO892" t="s">
        <v>14</v>
      </c>
      <c r="BP892" t="s">
        <v>10034</v>
      </c>
      <c r="BQ892" t="s">
        <v>2217</v>
      </c>
      <c r="BR892" t="s">
        <v>9625</v>
      </c>
      <c r="BS892" t="s">
        <v>2376</v>
      </c>
      <c r="BT892" t="s">
        <v>14</v>
      </c>
      <c r="BU892" t="s">
        <v>14</v>
      </c>
      <c r="BV892" t="s">
        <v>14</v>
      </c>
      <c r="BW892" t="s">
        <v>14</v>
      </c>
      <c r="BX892" t="s">
        <v>14</v>
      </c>
      <c r="BY892" t="s">
        <v>2220</v>
      </c>
      <c r="BZ892" t="s">
        <v>10034</v>
      </c>
      <c r="CA892" t="s">
        <v>9635</v>
      </c>
      <c r="CB892" t="s">
        <v>14</v>
      </c>
      <c r="CC892" t="s">
        <v>14</v>
      </c>
      <c r="CD892" t="s">
        <v>14</v>
      </c>
      <c r="CE892" t="s">
        <v>14</v>
      </c>
      <c r="CF892" t="s">
        <v>9636</v>
      </c>
      <c r="CG892" t="s">
        <v>364</v>
      </c>
      <c r="CH892" t="s">
        <v>22075</v>
      </c>
      <c r="CJ892" t="s">
        <v>29</v>
      </c>
      <c r="CK892" t="s">
        <v>24</v>
      </c>
      <c r="CM892" s="4" t="str">
        <f>_xlfn.XLOOKUP($CG892,tbl_area_24_07_2024[Nombre Área],tbl_area_24_07_2024[Estado],"Si no se encuentra",2,)</f>
        <v>Campeche</v>
      </c>
      <c r="CN892" s="4" t="str">
        <f>_xlfn.XLOOKUP($CG892,tbl_area_24_07_2024[Nombre Área],tbl_area_24_07_2024[Estructura],"Si no se encuentra",2,)</f>
        <v>Juntas Distritales</v>
      </c>
    </row>
    <row r="893" spans="1:92" ht="20" x14ac:dyDescent="0.85">
      <c r="A893" t="s">
        <v>22073</v>
      </c>
      <c r="B893" t="s">
        <v>22074</v>
      </c>
      <c r="C893" t="s">
        <v>22075</v>
      </c>
      <c r="D893" t="s">
        <v>2199</v>
      </c>
      <c r="E893" t="s">
        <v>2507</v>
      </c>
      <c r="F893" t="s">
        <v>2201</v>
      </c>
      <c r="G893" t="s">
        <v>9637</v>
      </c>
      <c r="H893" t="s">
        <v>14</v>
      </c>
      <c r="I893" t="s">
        <v>3831</v>
      </c>
      <c r="J893" t="s">
        <v>9638</v>
      </c>
      <c r="K893" t="s">
        <v>23781</v>
      </c>
      <c r="L893" t="s">
        <v>14</v>
      </c>
      <c r="M893" t="s">
        <v>14</v>
      </c>
      <c r="N893" t="s">
        <v>9640</v>
      </c>
      <c r="O893" t="s">
        <v>23781</v>
      </c>
      <c r="P893" t="s">
        <v>14</v>
      </c>
      <c r="Q893" t="s">
        <v>23781</v>
      </c>
      <c r="R893" t="s">
        <v>23781</v>
      </c>
      <c r="S893" t="s">
        <v>14</v>
      </c>
      <c r="T893" t="s">
        <v>14</v>
      </c>
      <c r="U893" t="s">
        <v>14</v>
      </c>
      <c r="V893" t="s">
        <v>14</v>
      </c>
      <c r="W893" t="s">
        <v>14</v>
      </c>
      <c r="X893" t="s">
        <v>14</v>
      </c>
      <c r="Y893" t="s">
        <v>14</v>
      </c>
      <c r="Z893" t="s">
        <v>14</v>
      </c>
      <c r="AA893" t="s">
        <v>9641</v>
      </c>
      <c r="AB893" t="s">
        <v>23781</v>
      </c>
      <c r="AC893" t="s">
        <v>9642</v>
      </c>
      <c r="AD893" t="s">
        <v>2348</v>
      </c>
      <c r="AE893" t="s">
        <v>9643</v>
      </c>
      <c r="AF893" t="s">
        <v>14</v>
      </c>
      <c r="AG893" t="s">
        <v>14</v>
      </c>
      <c r="AH893" t="s">
        <v>2209</v>
      </c>
      <c r="AI893" t="s">
        <v>2287</v>
      </c>
      <c r="AJ893" t="s">
        <v>1465</v>
      </c>
      <c r="AK893" t="s">
        <v>9644</v>
      </c>
      <c r="AL893" t="s">
        <v>1465</v>
      </c>
      <c r="AM893" t="s">
        <v>9644</v>
      </c>
      <c r="AN893" t="s">
        <v>1181</v>
      </c>
      <c r="AO893" t="s">
        <v>4021</v>
      </c>
      <c r="AP893" t="s">
        <v>23782</v>
      </c>
      <c r="AQ893" t="s">
        <v>14</v>
      </c>
      <c r="AR893" t="s">
        <v>14</v>
      </c>
      <c r="AS893" t="s">
        <v>14</v>
      </c>
      <c r="AT893" t="s">
        <v>14</v>
      </c>
      <c r="AU893" t="s">
        <v>2252</v>
      </c>
      <c r="AV893" t="s">
        <v>9645</v>
      </c>
      <c r="AW893" t="s">
        <v>9645</v>
      </c>
      <c r="AX893" t="s">
        <v>9645</v>
      </c>
      <c r="AY893" t="s">
        <v>9646</v>
      </c>
      <c r="AZ893" t="s">
        <v>22356</v>
      </c>
      <c r="BA893" t="s">
        <v>22356</v>
      </c>
      <c r="BB893" t="s">
        <v>22356</v>
      </c>
      <c r="BC893">
        <v>12664.66</v>
      </c>
      <c r="BD893">
        <v>14691</v>
      </c>
      <c r="BE893" t="s">
        <v>14</v>
      </c>
      <c r="BF893" t="s">
        <v>14</v>
      </c>
      <c r="BG893" t="s">
        <v>2214</v>
      </c>
      <c r="BH893" t="s">
        <v>14</v>
      </c>
      <c r="BI893" t="s">
        <v>22092</v>
      </c>
      <c r="BJ893" t="s">
        <v>9640</v>
      </c>
      <c r="BK893" t="s">
        <v>14</v>
      </c>
      <c r="BL893" t="s">
        <v>22356</v>
      </c>
      <c r="BM893" t="s">
        <v>22356</v>
      </c>
      <c r="BN893" t="s">
        <v>9647</v>
      </c>
      <c r="BO893" t="s">
        <v>14</v>
      </c>
      <c r="BP893" t="s">
        <v>23781</v>
      </c>
      <c r="BQ893" t="s">
        <v>2217</v>
      </c>
      <c r="BR893" t="s">
        <v>2218</v>
      </c>
      <c r="BS893" t="s">
        <v>14</v>
      </c>
      <c r="BT893" t="s">
        <v>14</v>
      </c>
      <c r="BU893" t="s">
        <v>14</v>
      </c>
      <c r="BV893" t="s">
        <v>14</v>
      </c>
      <c r="BW893" t="s">
        <v>14</v>
      </c>
      <c r="BX893" t="s">
        <v>14</v>
      </c>
      <c r="BY893" t="s">
        <v>2220</v>
      </c>
      <c r="BZ893" t="s">
        <v>23781</v>
      </c>
      <c r="CA893" t="s">
        <v>14</v>
      </c>
      <c r="CB893" t="s">
        <v>14</v>
      </c>
      <c r="CC893" t="s">
        <v>14</v>
      </c>
      <c r="CD893" t="s">
        <v>14</v>
      </c>
      <c r="CE893" t="s">
        <v>14</v>
      </c>
      <c r="CF893" t="s">
        <v>9648</v>
      </c>
      <c r="CG893" t="s">
        <v>361</v>
      </c>
      <c r="CH893" t="s">
        <v>22075</v>
      </c>
      <c r="CJ893" t="s">
        <v>362</v>
      </c>
      <c r="CK893" t="s">
        <v>24</v>
      </c>
      <c r="CM893" s="4" t="str">
        <f>_xlfn.XLOOKUP($CG893,tbl_area_24_07_2024[Nombre Área],tbl_area_24_07_2024[Estado],"Si no se encuentra",2,)</f>
        <v>Michoacán</v>
      </c>
      <c r="CN893" s="4" t="str">
        <f>_xlfn.XLOOKUP($CG893,tbl_area_24_07_2024[Nombre Área],tbl_area_24_07_2024[Estructura],"Si no se encuentra",2,)</f>
        <v>Juntas Distritales</v>
      </c>
    </row>
    <row r="894" spans="1:92" ht="20" x14ac:dyDescent="0.85">
      <c r="A894" t="s">
        <v>22073</v>
      </c>
      <c r="B894" t="s">
        <v>22074</v>
      </c>
      <c r="C894" t="s">
        <v>22075</v>
      </c>
      <c r="D894" t="s">
        <v>2199</v>
      </c>
      <c r="E894" t="s">
        <v>2242</v>
      </c>
      <c r="F894" t="s">
        <v>2201</v>
      </c>
      <c r="G894" t="s">
        <v>9649</v>
      </c>
      <c r="H894" t="s">
        <v>14</v>
      </c>
      <c r="I894" t="s">
        <v>3681</v>
      </c>
      <c r="J894" t="s">
        <v>9650</v>
      </c>
      <c r="K894" t="s">
        <v>23783</v>
      </c>
      <c r="L894" t="s">
        <v>14</v>
      </c>
      <c r="M894" t="s">
        <v>14</v>
      </c>
      <c r="N894" t="s">
        <v>9651</v>
      </c>
      <c r="O894" t="s">
        <v>23783</v>
      </c>
      <c r="P894" t="s">
        <v>14</v>
      </c>
      <c r="Q894" t="s">
        <v>23783</v>
      </c>
      <c r="R894" t="s">
        <v>23783</v>
      </c>
      <c r="S894" t="s">
        <v>14</v>
      </c>
      <c r="T894" t="s">
        <v>14</v>
      </c>
      <c r="U894" t="s">
        <v>14</v>
      </c>
      <c r="V894" t="s">
        <v>14</v>
      </c>
      <c r="W894" t="s">
        <v>14</v>
      </c>
      <c r="X894" t="s">
        <v>14</v>
      </c>
      <c r="Y894" t="s">
        <v>14</v>
      </c>
      <c r="Z894" t="s">
        <v>14</v>
      </c>
      <c r="AA894" t="s">
        <v>9652</v>
      </c>
      <c r="AB894" t="s">
        <v>23783</v>
      </c>
      <c r="AC894" t="s">
        <v>4864</v>
      </c>
      <c r="AD894" t="s">
        <v>2207</v>
      </c>
      <c r="AE894" t="s">
        <v>9653</v>
      </c>
      <c r="AF894" t="s">
        <v>1206</v>
      </c>
      <c r="AG894" t="s">
        <v>14</v>
      </c>
      <c r="AH894" t="s">
        <v>2337</v>
      </c>
      <c r="AI894" t="s">
        <v>4867</v>
      </c>
      <c r="AJ894" t="s">
        <v>1463</v>
      </c>
      <c r="AK894" t="s">
        <v>4868</v>
      </c>
      <c r="AL894" t="s">
        <v>1463</v>
      </c>
      <c r="AM894" t="s">
        <v>4868</v>
      </c>
      <c r="AN894" t="s">
        <v>1181</v>
      </c>
      <c r="AO894" t="s">
        <v>4021</v>
      </c>
      <c r="AP894" t="s">
        <v>23784</v>
      </c>
      <c r="AQ894" t="s">
        <v>14</v>
      </c>
      <c r="AR894" t="s">
        <v>14</v>
      </c>
      <c r="AS894" t="s">
        <v>14</v>
      </c>
      <c r="AT894" t="s">
        <v>14</v>
      </c>
      <c r="AU894" t="s">
        <v>2252</v>
      </c>
      <c r="AV894" t="s">
        <v>9645</v>
      </c>
      <c r="AW894" t="s">
        <v>9645</v>
      </c>
      <c r="AX894" t="s">
        <v>9645</v>
      </c>
      <c r="AY894" t="s">
        <v>9654</v>
      </c>
      <c r="AZ894" t="s">
        <v>22154</v>
      </c>
      <c r="BA894" t="s">
        <v>22074</v>
      </c>
      <c r="BB894" t="s">
        <v>22089</v>
      </c>
      <c r="BC894">
        <v>8795.43</v>
      </c>
      <c r="BD894">
        <v>10202.700000000001</v>
      </c>
      <c r="BE894" t="s">
        <v>14</v>
      </c>
      <c r="BF894" t="s">
        <v>14</v>
      </c>
      <c r="BG894" t="s">
        <v>2214</v>
      </c>
      <c r="BH894" t="s">
        <v>14</v>
      </c>
      <c r="BI894" t="s">
        <v>22092</v>
      </c>
      <c r="BJ894" t="s">
        <v>9651</v>
      </c>
      <c r="BK894" t="s">
        <v>14</v>
      </c>
      <c r="BL894" t="s">
        <v>22074</v>
      </c>
      <c r="BM894" t="s">
        <v>22089</v>
      </c>
      <c r="BN894" t="s">
        <v>9655</v>
      </c>
      <c r="BO894" t="s">
        <v>14</v>
      </c>
      <c r="BP894" t="s">
        <v>23783</v>
      </c>
      <c r="BQ894" t="s">
        <v>2217</v>
      </c>
      <c r="BR894" t="s">
        <v>2218</v>
      </c>
      <c r="BS894" t="s">
        <v>14</v>
      </c>
      <c r="BT894" t="s">
        <v>14</v>
      </c>
      <c r="BU894" t="s">
        <v>14</v>
      </c>
      <c r="BV894" t="s">
        <v>14</v>
      </c>
      <c r="BW894" t="s">
        <v>14</v>
      </c>
      <c r="BX894" t="s">
        <v>14</v>
      </c>
      <c r="BY894" t="s">
        <v>2220</v>
      </c>
      <c r="BZ894" t="s">
        <v>23783</v>
      </c>
      <c r="CA894" t="s">
        <v>14</v>
      </c>
      <c r="CB894" t="s">
        <v>14</v>
      </c>
      <c r="CC894" t="s">
        <v>14</v>
      </c>
      <c r="CD894" t="s">
        <v>14</v>
      </c>
      <c r="CE894" t="s">
        <v>14</v>
      </c>
      <c r="CF894" t="s">
        <v>9656</v>
      </c>
      <c r="CG894" t="s">
        <v>361</v>
      </c>
      <c r="CH894" t="s">
        <v>22075</v>
      </c>
      <c r="CJ894" t="s">
        <v>362</v>
      </c>
      <c r="CK894" t="s">
        <v>24</v>
      </c>
      <c r="CM894" s="4" t="str">
        <f>_xlfn.XLOOKUP($CG894,tbl_area_24_07_2024[Nombre Área],tbl_area_24_07_2024[Estado],"Si no se encuentra",2,)</f>
        <v>Michoacán</v>
      </c>
      <c r="CN894" s="4" t="str">
        <f>_xlfn.XLOOKUP($CG894,tbl_area_24_07_2024[Nombre Área],tbl_area_24_07_2024[Estructura],"Si no se encuentra",2,)</f>
        <v>Juntas Distritales</v>
      </c>
    </row>
    <row r="895" spans="1:92" ht="20" x14ac:dyDescent="0.85">
      <c r="A895" t="s">
        <v>22073</v>
      </c>
      <c r="B895" t="s">
        <v>22074</v>
      </c>
      <c r="C895" t="s">
        <v>22075</v>
      </c>
      <c r="D895" t="s">
        <v>2199</v>
      </c>
      <c r="E895" t="s">
        <v>2242</v>
      </c>
      <c r="F895" t="s">
        <v>2201</v>
      </c>
      <c r="G895" t="s">
        <v>9657</v>
      </c>
      <c r="H895" t="s">
        <v>14</v>
      </c>
      <c r="I895" t="s">
        <v>3681</v>
      </c>
      <c r="J895" t="s">
        <v>9658</v>
      </c>
      <c r="K895" t="s">
        <v>23785</v>
      </c>
      <c r="L895" t="s">
        <v>14</v>
      </c>
      <c r="M895" t="s">
        <v>14</v>
      </c>
      <c r="N895" t="s">
        <v>9659</v>
      </c>
      <c r="O895" t="s">
        <v>23785</v>
      </c>
      <c r="P895" t="s">
        <v>14</v>
      </c>
      <c r="Q895" t="s">
        <v>23785</v>
      </c>
      <c r="R895" t="s">
        <v>23785</v>
      </c>
      <c r="S895" t="s">
        <v>14</v>
      </c>
      <c r="T895" t="s">
        <v>14</v>
      </c>
      <c r="U895" t="s">
        <v>14</v>
      </c>
      <c r="V895" t="s">
        <v>14</v>
      </c>
      <c r="W895" t="s">
        <v>14</v>
      </c>
      <c r="X895" t="s">
        <v>14</v>
      </c>
      <c r="Y895" t="s">
        <v>14</v>
      </c>
      <c r="Z895" t="s">
        <v>14</v>
      </c>
      <c r="AA895" t="s">
        <v>9660</v>
      </c>
      <c r="AB895" t="s">
        <v>23785</v>
      </c>
      <c r="AC895" t="s">
        <v>5018</v>
      </c>
      <c r="AD895" t="s">
        <v>2207</v>
      </c>
      <c r="AE895" t="s">
        <v>319</v>
      </c>
      <c r="AF895" t="s">
        <v>1483</v>
      </c>
      <c r="AG895" t="s">
        <v>14</v>
      </c>
      <c r="AH895" t="s">
        <v>2209</v>
      </c>
      <c r="AI895" t="s">
        <v>9661</v>
      </c>
      <c r="AJ895" t="s">
        <v>1493</v>
      </c>
      <c r="AK895" t="s">
        <v>5021</v>
      </c>
      <c r="AL895" t="s">
        <v>1493</v>
      </c>
      <c r="AM895" t="s">
        <v>5021</v>
      </c>
      <c r="AN895" t="s">
        <v>1181</v>
      </c>
      <c r="AO895" t="s">
        <v>4021</v>
      </c>
      <c r="AP895" t="s">
        <v>23786</v>
      </c>
      <c r="AQ895" t="s">
        <v>14</v>
      </c>
      <c r="AR895" t="s">
        <v>14</v>
      </c>
      <c r="AS895" t="s">
        <v>14</v>
      </c>
      <c r="AT895" t="s">
        <v>14</v>
      </c>
      <c r="AU895" t="s">
        <v>2252</v>
      </c>
      <c r="AV895" t="s">
        <v>9645</v>
      </c>
      <c r="AW895" t="s">
        <v>9645</v>
      </c>
      <c r="AX895" t="s">
        <v>9645</v>
      </c>
      <c r="AY895" t="s">
        <v>9662</v>
      </c>
      <c r="AZ895" t="s">
        <v>22154</v>
      </c>
      <c r="BA895" t="s">
        <v>22074</v>
      </c>
      <c r="BB895" t="s">
        <v>22089</v>
      </c>
      <c r="BC895">
        <v>11340.42</v>
      </c>
      <c r="BD895">
        <v>13154.88</v>
      </c>
      <c r="BE895" t="s">
        <v>14</v>
      </c>
      <c r="BF895" t="s">
        <v>14</v>
      </c>
      <c r="BG895" t="s">
        <v>2214</v>
      </c>
      <c r="BH895" t="s">
        <v>14</v>
      </c>
      <c r="BI895" t="s">
        <v>22092</v>
      </c>
      <c r="BJ895" t="s">
        <v>9659</v>
      </c>
      <c r="BK895" t="s">
        <v>14</v>
      </c>
      <c r="BL895" t="s">
        <v>22074</v>
      </c>
      <c r="BM895" t="s">
        <v>22089</v>
      </c>
      <c r="BN895" t="s">
        <v>9663</v>
      </c>
      <c r="BO895" t="s">
        <v>14</v>
      </c>
      <c r="BP895" t="s">
        <v>23785</v>
      </c>
      <c r="BQ895" t="s">
        <v>2217</v>
      </c>
      <c r="BR895" t="s">
        <v>2218</v>
      </c>
      <c r="BS895" t="s">
        <v>14</v>
      </c>
      <c r="BT895" t="s">
        <v>14</v>
      </c>
      <c r="BU895" t="s">
        <v>14</v>
      </c>
      <c r="BV895" t="s">
        <v>14</v>
      </c>
      <c r="BW895" t="s">
        <v>14</v>
      </c>
      <c r="BX895" t="s">
        <v>14</v>
      </c>
      <c r="BY895" t="s">
        <v>2220</v>
      </c>
      <c r="BZ895" t="s">
        <v>23785</v>
      </c>
      <c r="CA895" t="s">
        <v>14</v>
      </c>
      <c r="CB895" t="s">
        <v>14</v>
      </c>
      <c r="CC895" t="s">
        <v>14</v>
      </c>
      <c r="CD895" t="s">
        <v>14</v>
      </c>
      <c r="CE895" t="s">
        <v>14</v>
      </c>
      <c r="CF895" t="s">
        <v>9664</v>
      </c>
      <c r="CG895" t="s">
        <v>361</v>
      </c>
      <c r="CH895" t="s">
        <v>22075</v>
      </c>
      <c r="CJ895" t="s">
        <v>362</v>
      </c>
      <c r="CK895" t="s">
        <v>24</v>
      </c>
      <c r="CM895" s="4" t="str">
        <f>_xlfn.XLOOKUP($CG895,tbl_area_24_07_2024[Nombre Área],tbl_area_24_07_2024[Estado],"Si no se encuentra",2,)</f>
        <v>Michoacán</v>
      </c>
      <c r="CN895" s="4" t="str">
        <f>_xlfn.XLOOKUP($CG895,tbl_area_24_07_2024[Nombre Área],tbl_area_24_07_2024[Estructura],"Si no se encuentra",2,)</f>
        <v>Juntas Distritales</v>
      </c>
    </row>
    <row r="896" spans="1:92" ht="20" x14ac:dyDescent="0.85">
      <c r="A896" t="s">
        <v>22073</v>
      </c>
      <c r="B896" t="s">
        <v>22074</v>
      </c>
      <c r="C896" t="s">
        <v>22075</v>
      </c>
      <c r="D896" t="s">
        <v>2199</v>
      </c>
      <c r="E896" t="s">
        <v>2242</v>
      </c>
      <c r="F896" t="s">
        <v>2201</v>
      </c>
      <c r="G896" t="s">
        <v>9665</v>
      </c>
      <c r="H896" t="s">
        <v>14</v>
      </c>
      <c r="I896" t="s">
        <v>3681</v>
      </c>
      <c r="J896" t="s">
        <v>9666</v>
      </c>
      <c r="K896" t="s">
        <v>23787</v>
      </c>
      <c r="L896" t="s">
        <v>14</v>
      </c>
      <c r="M896" t="s">
        <v>14</v>
      </c>
      <c r="N896" t="s">
        <v>9667</v>
      </c>
      <c r="O896" t="s">
        <v>23787</v>
      </c>
      <c r="P896" t="s">
        <v>14</v>
      </c>
      <c r="Q896" t="s">
        <v>23787</v>
      </c>
      <c r="R896" t="s">
        <v>23787</v>
      </c>
      <c r="S896" t="s">
        <v>14</v>
      </c>
      <c r="T896" t="s">
        <v>14</v>
      </c>
      <c r="U896" t="s">
        <v>14</v>
      </c>
      <c r="V896" t="s">
        <v>14</v>
      </c>
      <c r="W896" t="s">
        <v>14</v>
      </c>
      <c r="X896" t="s">
        <v>14</v>
      </c>
      <c r="Y896" t="s">
        <v>14</v>
      </c>
      <c r="Z896" t="s">
        <v>14</v>
      </c>
      <c r="AA896" t="s">
        <v>9660</v>
      </c>
      <c r="AB896" t="s">
        <v>23787</v>
      </c>
      <c r="AC896" t="s">
        <v>5018</v>
      </c>
      <c r="AD896" t="s">
        <v>2207</v>
      </c>
      <c r="AE896" t="s">
        <v>319</v>
      </c>
      <c r="AF896" t="s">
        <v>1483</v>
      </c>
      <c r="AG896" t="s">
        <v>14</v>
      </c>
      <c r="AH896" t="s">
        <v>2209</v>
      </c>
      <c r="AI896" t="s">
        <v>9661</v>
      </c>
      <c r="AJ896" t="s">
        <v>1493</v>
      </c>
      <c r="AK896" t="s">
        <v>5021</v>
      </c>
      <c r="AL896" t="s">
        <v>1493</v>
      </c>
      <c r="AM896" t="s">
        <v>5021</v>
      </c>
      <c r="AN896" t="s">
        <v>1181</v>
      </c>
      <c r="AO896" t="s">
        <v>4021</v>
      </c>
      <c r="AP896" t="s">
        <v>23786</v>
      </c>
      <c r="AQ896" t="s">
        <v>14</v>
      </c>
      <c r="AR896" t="s">
        <v>14</v>
      </c>
      <c r="AS896" t="s">
        <v>14</v>
      </c>
      <c r="AT896" t="s">
        <v>14</v>
      </c>
      <c r="AU896" t="s">
        <v>2252</v>
      </c>
      <c r="AV896" t="s">
        <v>9645</v>
      </c>
      <c r="AW896" t="s">
        <v>9645</v>
      </c>
      <c r="AX896" t="s">
        <v>9645</v>
      </c>
      <c r="AY896" t="s">
        <v>9668</v>
      </c>
      <c r="AZ896" t="s">
        <v>22154</v>
      </c>
      <c r="BA896" t="s">
        <v>22074</v>
      </c>
      <c r="BB896" t="s">
        <v>22089</v>
      </c>
      <c r="BC896">
        <v>7801.73</v>
      </c>
      <c r="BD896">
        <v>9050</v>
      </c>
      <c r="BE896" t="s">
        <v>14</v>
      </c>
      <c r="BF896" t="s">
        <v>14</v>
      </c>
      <c r="BG896" t="s">
        <v>2214</v>
      </c>
      <c r="BH896" t="s">
        <v>14</v>
      </c>
      <c r="BI896" t="s">
        <v>22092</v>
      </c>
      <c r="BJ896" t="s">
        <v>9667</v>
      </c>
      <c r="BK896" t="s">
        <v>14</v>
      </c>
      <c r="BL896" t="s">
        <v>22074</v>
      </c>
      <c r="BM896" t="s">
        <v>22089</v>
      </c>
      <c r="BN896" t="s">
        <v>9669</v>
      </c>
      <c r="BO896" t="s">
        <v>14</v>
      </c>
      <c r="BP896" t="s">
        <v>23787</v>
      </c>
      <c r="BQ896" t="s">
        <v>2217</v>
      </c>
      <c r="BR896" t="s">
        <v>2218</v>
      </c>
      <c r="BS896" t="s">
        <v>14</v>
      </c>
      <c r="BT896" t="s">
        <v>14</v>
      </c>
      <c r="BU896" t="s">
        <v>14</v>
      </c>
      <c r="BV896" t="s">
        <v>14</v>
      </c>
      <c r="BW896" t="s">
        <v>14</v>
      </c>
      <c r="BX896" t="s">
        <v>14</v>
      </c>
      <c r="BY896" t="s">
        <v>2220</v>
      </c>
      <c r="BZ896" t="s">
        <v>23787</v>
      </c>
      <c r="CA896" t="s">
        <v>14</v>
      </c>
      <c r="CB896" t="s">
        <v>14</v>
      </c>
      <c r="CC896" t="s">
        <v>14</v>
      </c>
      <c r="CD896" t="s">
        <v>14</v>
      </c>
      <c r="CE896" t="s">
        <v>14</v>
      </c>
      <c r="CF896" t="s">
        <v>9670</v>
      </c>
      <c r="CG896" t="s">
        <v>361</v>
      </c>
      <c r="CH896" t="s">
        <v>22075</v>
      </c>
      <c r="CJ896" t="s">
        <v>362</v>
      </c>
      <c r="CK896" t="s">
        <v>24</v>
      </c>
      <c r="CM896" s="4" t="str">
        <f>_xlfn.XLOOKUP($CG896,tbl_area_24_07_2024[Nombre Área],tbl_area_24_07_2024[Estado],"Si no se encuentra",2,)</f>
        <v>Michoacán</v>
      </c>
      <c r="CN896" s="4" t="str">
        <f>_xlfn.XLOOKUP($CG896,tbl_area_24_07_2024[Nombre Área],tbl_area_24_07_2024[Estructura],"Si no se encuentra",2,)</f>
        <v>Juntas Distritales</v>
      </c>
    </row>
    <row r="897" spans="1:92" ht="20" x14ac:dyDescent="0.85">
      <c r="A897" t="s">
        <v>22073</v>
      </c>
      <c r="B897" t="s">
        <v>22074</v>
      </c>
      <c r="C897" t="s">
        <v>22075</v>
      </c>
      <c r="D897" t="s">
        <v>2199</v>
      </c>
      <c r="E897" t="s">
        <v>2200</v>
      </c>
      <c r="F897" t="s">
        <v>2201</v>
      </c>
      <c r="G897" t="s">
        <v>9671</v>
      </c>
      <c r="H897" t="s">
        <v>14</v>
      </c>
      <c r="I897" t="s">
        <v>7910</v>
      </c>
      <c r="J897" t="s">
        <v>9672</v>
      </c>
      <c r="K897" t="s">
        <v>23788</v>
      </c>
      <c r="L897" t="s">
        <v>14</v>
      </c>
      <c r="M897" t="s">
        <v>14</v>
      </c>
      <c r="N897" t="s">
        <v>9673</v>
      </c>
      <c r="O897" t="s">
        <v>23788</v>
      </c>
      <c r="P897" t="s">
        <v>14</v>
      </c>
      <c r="Q897" t="s">
        <v>23788</v>
      </c>
      <c r="R897" t="s">
        <v>23788</v>
      </c>
      <c r="S897" t="s">
        <v>14</v>
      </c>
      <c r="T897" t="s">
        <v>14</v>
      </c>
      <c r="U897" t="s">
        <v>14</v>
      </c>
      <c r="V897" t="s">
        <v>14</v>
      </c>
      <c r="W897" t="s">
        <v>9674</v>
      </c>
      <c r="X897" t="s">
        <v>101</v>
      </c>
      <c r="Y897" t="s">
        <v>30</v>
      </c>
      <c r="Z897" t="s">
        <v>18</v>
      </c>
      <c r="AA897" t="s">
        <v>14</v>
      </c>
      <c r="AB897" t="s">
        <v>23788</v>
      </c>
      <c r="AC897" t="s">
        <v>9675</v>
      </c>
      <c r="AD897" t="s">
        <v>2207</v>
      </c>
      <c r="AE897" t="s">
        <v>7130</v>
      </c>
      <c r="AF897" t="s">
        <v>9676</v>
      </c>
      <c r="AG897" t="s">
        <v>14</v>
      </c>
      <c r="AH897" t="s">
        <v>2209</v>
      </c>
      <c r="AI897" t="s">
        <v>2287</v>
      </c>
      <c r="AJ897" t="s">
        <v>1521</v>
      </c>
      <c r="AK897" t="s">
        <v>221</v>
      </c>
      <c r="AL897" t="s">
        <v>1521</v>
      </c>
      <c r="AM897" t="s">
        <v>221</v>
      </c>
      <c r="AN897" t="s">
        <v>1181</v>
      </c>
      <c r="AO897" t="s">
        <v>4021</v>
      </c>
      <c r="AP897" t="s">
        <v>23789</v>
      </c>
      <c r="AQ897" t="s">
        <v>14</v>
      </c>
      <c r="AR897" t="s">
        <v>14</v>
      </c>
      <c r="AS897" t="s">
        <v>14</v>
      </c>
      <c r="AT897" t="s">
        <v>14</v>
      </c>
      <c r="AU897" t="s">
        <v>2252</v>
      </c>
      <c r="AV897" t="s">
        <v>9645</v>
      </c>
      <c r="AW897" t="s">
        <v>9645</v>
      </c>
      <c r="AX897" t="s">
        <v>9645</v>
      </c>
      <c r="AY897" t="s">
        <v>9677</v>
      </c>
      <c r="AZ897" t="s">
        <v>22154</v>
      </c>
      <c r="BA897" t="s">
        <v>22074</v>
      </c>
      <c r="BB897" t="s">
        <v>22089</v>
      </c>
      <c r="BC897">
        <v>1743.3</v>
      </c>
      <c r="BD897">
        <v>2022.22</v>
      </c>
      <c r="BE897" t="s">
        <v>14</v>
      </c>
      <c r="BF897" t="s">
        <v>14</v>
      </c>
      <c r="BG897" t="s">
        <v>2214</v>
      </c>
      <c r="BH897" t="s">
        <v>14</v>
      </c>
      <c r="BI897" t="s">
        <v>22092</v>
      </c>
      <c r="BJ897" t="s">
        <v>9673</v>
      </c>
      <c r="BK897" t="s">
        <v>14</v>
      </c>
      <c r="BL897" t="s">
        <v>22074</v>
      </c>
      <c r="BM897" t="s">
        <v>22089</v>
      </c>
      <c r="BN897" t="s">
        <v>9678</v>
      </c>
      <c r="BO897" t="s">
        <v>14</v>
      </c>
      <c r="BP897" t="s">
        <v>23788</v>
      </c>
      <c r="BQ897" t="s">
        <v>2217</v>
      </c>
      <c r="BR897" t="s">
        <v>2218</v>
      </c>
      <c r="BS897" t="s">
        <v>14</v>
      </c>
      <c r="BT897" t="s">
        <v>14</v>
      </c>
      <c r="BU897" t="s">
        <v>14</v>
      </c>
      <c r="BV897" t="s">
        <v>14</v>
      </c>
      <c r="BW897" t="s">
        <v>14</v>
      </c>
      <c r="BX897" t="s">
        <v>14</v>
      </c>
      <c r="BY897" t="s">
        <v>2220</v>
      </c>
      <c r="BZ897" t="s">
        <v>23788</v>
      </c>
      <c r="CA897" t="s">
        <v>14</v>
      </c>
      <c r="CB897" t="s">
        <v>14</v>
      </c>
      <c r="CC897" t="s">
        <v>14</v>
      </c>
      <c r="CD897" t="s">
        <v>14</v>
      </c>
      <c r="CE897" t="s">
        <v>14</v>
      </c>
      <c r="CF897" t="s">
        <v>9679</v>
      </c>
      <c r="CG897" t="s">
        <v>361</v>
      </c>
      <c r="CH897" t="s">
        <v>22075</v>
      </c>
      <c r="CJ897" t="s">
        <v>362</v>
      </c>
      <c r="CK897" t="s">
        <v>24</v>
      </c>
      <c r="CM897" s="4" t="str">
        <f>_xlfn.XLOOKUP($CG897,tbl_area_24_07_2024[Nombre Área],tbl_area_24_07_2024[Estado],"Si no se encuentra",2,)</f>
        <v>Michoacán</v>
      </c>
      <c r="CN897" s="4" t="str">
        <f>_xlfn.XLOOKUP($CG897,tbl_area_24_07_2024[Nombre Área],tbl_area_24_07_2024[Estructura],"Si no se encuentra",2,)</f>
        <v>Juntas Distritales</v>
      </c>
    </row>
    <row r="898" spans="1:92" ht="20" x14ac:dyDescent="0.85">
      <c r="A898" t="s">
        <v>22073</v>
      </c>
      <c r="B898" t="s">
        <v>22074</v>
      </c>
      <c r="C898" t="s">
        <v>22075</v>
      </c>
      <c r="D898" t="s">
        <v>2199</v>
      </c>
      <c r="E898" t="s">
        <v>2200</v>
      </c>
      <c r="F898" t="s">
        <v>2201</v>
      </c>
      <c r="G898" t="s">
        <v>9680</v>
      </c>
      <c r="H898" t="s">
        <v>14</v>
      </c>
      <c r="I898" t="s">
        <v>7910</v>
      </c>
      <c r="J898" t="s">
        <v>9681</v>
      </c>
      <c r="K898" t="s">
        <v>23790</v>
      </c>
      <c r="L898" t="s">
        <v>14</v>
      </c>
      <c r="M898" t="s">
        <v>14</v>
      </c>
      <c r="N898" t="s">
        <v>9682</v>
      </c>
      <c r="O898" t="s">
        <v>23790</v>
      </c>
      <c r="P898" t="s">
        <v>14</v>
      </c>
      <c r="Q898" t="s">
        <v>23790</v>
      </c>
      <c r="R898" t="s">
        <v>23790</v>
      </c>
      <c r="S898" t="s">
        <v>14</v>
      </c>
      <c r="T898" t="s">
        <v>14</v>
      </c>
      <c r="U898" t="s">
        <v>14</v>
      </c>
      <c r="V898" t="s">
        <v>14</v>
      </c>
      <c r="W898" t="s">
        <v>54</v>
      </c>
      <c r="X898" t="s">
        <v>125</v>
      </c>
      <c r="Y898" t="s">
        <v>20</v>
      </c>
      <c r="Z898" t="s">
        <v>18</v>
      </c>
      <c r="AA898" t="s">
        <v>14</v>
      </c>
      <c r="AB898" t="s">
        <v>23790</v>
      </c>
      <c r="AC898" t="s">
        <v>9683</v>
      </c>
      <c r="AD898" t="s">
        <v>3538</v>
      </c>
      <c r="AE898" t="s">
        <v>9684</v>
      </c>
      <c r="AF898" t="s">
        <v>1561</v>
      </c>
      <c r="AG898" t="s">
        <v>14</v>
      </c>
      <c r="AH898" t="s">
        <v>1956</v>
      </c>
      <c r="AI898" t="s">
        <v>9685</v>
      </c>
      <c r="AJ898" t="s">
        <v>1465</v>
      </c>
      <c r="AK898" t="s">
        <v>9644</v>
      </c>
      <c r="AL898" t="s">
        <v>1465</v>
      </c>
      <c r="AM898" t="s">
        <v>9644</v>
      </c>
      <c r="AN898" t="s">
        <v>1181</v>
      </c>
      <c r="AO898" t="s">
        <v>4021</v>
      </c>
      <c r="AP898" t="s">
        <v>23782</v>
      </c>
      <c r="AQ898" t="s">
        <v>14</v>
      </c>
      <c r="AR898" t="s">
        <v>14</v>
      </c>
      <c r="AS898" t="s">
        <v>14</v>
      </c>
      <c r="AT898" t="s">
        <v>14</v>
      </c>
      <c r="AU898" t="s">
        <v>2252</v>
      </c>
      <c r="AV898" t="s">
        <v>9645</v>
      </c>
      <c r="AW898" t="s">
        <v>9645</v>
      </c>
      <c r="AX898" t="s">
        <v>9645</v>
      </c>
      <c r="AY898" t="s">
        <v>9686</v>
      </c>
      <c r="AZ898" t="s">
        <v>22154</v>
      </c>
      <c r="BA898" t="s">
        <v>22074</v>
      </c>
      <c r="BB898" t="s">
        <v>22089</v>
      </c>
      <c r="BC898">
        <v>14459.32</v>
      </c>
      <c r="BD898">
        <v>16772.810000000001</v>
      </c>
      <c r="BE898" t="s">
        <v>14</v>
      </c>
      <c r="BF898" t="s">
        <v>14</v>
      </c>
      <c r="BG898" t="s">
        <v>2214</v>
      </c>
      <c r="BH898" t="s">
        <v>14</v>
      </c>
      <c r="BI898" t="s">
        <v>22092</v>
      </c>
      <c r="BJ898" t="s">
        <v>9682</v>
      </c>
      <c r="BK898" t="s">
        <v>14</v>
      </c>
      <c r="BL898" t="s">
        <v>22074</v>
      </c>
      <c r="BM898" t="s">
        <v>22089</v>
      </c>
      <c r="BN898" t="s">
        <v>9687</v>
      </c>
      <c r="BO898" t="s">
        <v>14</v>
      </c>
      <c r="BP898" t="s">
        <v>23790</v>
      </c>
      <c r="BQ898" t="s">
        <v>2217</v>
      </c>
      <c r="BR898" t="s">
        <v>2218</v>
      </c>
      <c r="BS898" t="s">
        <v>14</v>
      </c>
      <c r="BT898" t="s">
        <v>14</v>
      </c>
      <c r="BU898" t="s">
        <v>14</v>
      </c>
      <c r="BV898" t="s">
        <v>14</v>
      </c>
      <c r="BW898" t="s">
        <v>14</v>
      </c>
      <c r="BX898" t="s">
        <v>14</v>
      </c>
      <c r="BY898" t="s">
        <v>2220</v>
      </c>
      <c r="BZ898" t="s">
        <v>23790</v>
      </c>
      <c r="CA898" t="s">
        <v>14</v>
      </c>
      <c r="CB898" t="s">
        <v>14</v>
      </c>
      <c r="CC898" t="s">
        <v>14</v>
      </c>
      <c r="CD898" t="s">
        <v>14</v>
      </c>
      <c r="CE898" t="s">
        <v>14</v>
      </c>
      <c r="CF898" t="s">
        <v>9688</v>
      </c>
      <c r="CG898" t="s">
        <v>361</v>
      </c>
      <c r="CH898" t="s">
        <v>22075</v>
      </c>
      <c r="CJ898" t="s">
        <v>362</v>
      </c>
      <c r="CK898" t="s">
        <v>24</v>
      </c>
      <c r="CM898" s="4" t="str">
        <f>_xlfn.XLOOKUP($CG898,tbl_area_24_07_2024[Nombre Área],tbl_area_24_07_2024[Estado],"Si no se encuentra",2,)</f>
        <v>Michoacán</v>
      </c>
      <c r="CN898" s="4" t="str">
        <f>_xlfn.XLOOKUP($CG898,tbl_area_24_07_2024[Nombre Área],tbl_area_24_07_2024[Estructura],"Si no se encuentra",2,)</f>
        <v>Juntas Distritales</v>
      </c>
    </row>
    <row r="899" spans="1:92" ht="20" x14ac:dyDescent="0.85">
      <c r="A899" t="s">
        <v>22073</v>
      </c>
      <c r="B899" t="s">
        <v>22074</v>
      </c>
      <c r="C899" t="s">
        <v>22075</v>
      </c>
      <c r="D899" t="s">
        <v>2199</v>
      </c>
      <c r="E899" t="s">
        <v>2507</v>
      </c>
      <c r="F899" t="s">
        <v>2201</v>
      </c>
      <c r="G899" t="s">
        <v>9689</v>
      </c>
      <c r="H899" t="s">
        <v>14</v>
      </c>
      <c r="I899" t="s">
        <v>3831</v>
      </c>
      <c r="J899" t="s">
        <v>9690</v>
      </c>
      <c r="K899" t="s">
        <v>23791</v>
      </c>
      <c r="L899" t="s">
        <v>14</v>
      </c>
      <c r="M899" t="s">
        <v>14</v>
      </c>
      <c r="N899" t="s">
        <v>9692</v>
      </c>
      <c r="O899" t="s">
        <v>23791</v>
      </c>
      <c r="P899" t="s">
        <v>14</v>
      </c>
      <c r="Q899" t="s">
        <v>23791</v>
      </c>
      <c r="R899" t="s">
        <v>23791</v>
      </c>
      <c r="S899" t="s">
        <v>14</v>
      </c>
      <c r="T899" t="s">
        <v>14</v>
      </c>
      <c r="U899" t="s">
        <v>14</v>
      </c>
      <c r="V899" t="s">
        <v>14</v>
      </c>
      <c r="W899" t="s">
        <v>14</v>
      </c>
      <c r="X899" t="s">
        <v>14</v>
      </c>
      <c r="Y899" t="s">
        <v>14</v>
      </c>
      <c r="Z899" t="s">
        <v>14</v>
      </c>
      <c r="AA899" t="s">
        <v>9641</v>
      </c>
      <c r="AB899" t="s">
        <v>23791</v>
      </c>
      <c r="AC899" t="s">
        <v>9642</v>
      </c>
      <c r="AD899" t="s">
        <v>2348</v>
      </c>
      <c r="AE899" t="s">
        <v>9643</v>
      </c>
      <c r="AF899" t="s">
        <v>14</v>
      </c>
      <c r="AG899" t="s">
        <v>14</v>
      </c>
      <c r="AH899" t="s">
        <v>2209</v>
      </c>
      <c r="AI899" t="s">
        <v>2287</v>
      </c>
      <c r="AJ899" t="s">
        <v>1465</v>
      </c>
      <c r="AK899" t="s">
        <v>9644</v>
      </c>
      <c r="AL899" t="s">
        <v>1465</v>
      </c>
      <c r="AM899" t="s">
        <v>9644</v>
      </c>
      <c r="AN899" t="s">
        <v>1181</v>
      </c>
      <c r="AO899" t="s">
        <v>4021</v>
      </c>
      <c r="AP899" t="s">
        <v>23782</v>
      </c>
      <c r="AQ899" t="s">
        <v>14</v>
      </c>
      <c r="AR899" t="s">
        <v>14</v>
      </c>
      <c r="AS899" t="s">
        <v>14</v>
      </c>
      <c r="AT899" t="s">
        <v>14</v>
      </c>
      <c r="AU899" t="s">
        <v>2252</v>
      </c>
      <c r="AV899" t="s">
        <v>9645</v>
      </c>
      <c r="AW899" t="s">
        <v>9645</v>
      </c>
      <c r="AX899" t="s">
        <v>9645</v>
      </c>
      <c r="AY899" t="s">
        <v>4193</v>
      </c>
      <c r="AZ899" t="s">
        <v>22157</v>
      </c>
      <c r="BA899" t="s">
        <v>22157</v>
      </c>
      <c r="BB899" t="s">
        <v>22157</v>
      </c>
      <c r="BC899">
        <v>8127.59</v>
      </c>
      <c r="BD899">
        <v>9428</v>
      </c>
      <c r="BE899" t="s">
        <v>14</v>
      </c>
      <c r="BF899" t="s">
        <v>14</v>
      </c>
      <c r="BG899" t="s">
        <v>2214</v>
      </c>
      <c r="BH899" t="s">
        <v>14</v>
      </c>
      <c r="BI899" t="s">
        <v>22092</v>
      </c>
      <c r="BJ899" t="s">
        <v>9692</v>
      </c>
      <c r="BK899" t="s">
        <v>14</v>
      </c>
      <c r="BL899" t="s">
        <v>22157</v>
      </c>
      <c r="BM899" t="s">
        <v>22157</v>
      </c>
      <c r="BN899" t="s">
        <v>9693</v>
      </c>
      <c r="BO899" t="s">
        <v>14</v>
      </c>
      <c r="BP899" t="s">
        <v>23791</v>
      </c>
      <c r="BQ899" t="s">
        <v>2217</v>
      </c>
      <c r="BR899" t="s">
        <v>2218</v>
      </c>
      <c r="BS899" t="s">
        <v>14</v>
      </c>
      <c r="BT899" t="s">
        <v>14</v>
      </c>
      <c r="BU899" t="s">
        <v>14</v>
      </c>
      <c r="BV899" t="s">
        <v>14</v>
      </c>
      <c r="BW899" t="s">
        <v>14</v>
      </c>
      <c r="BX899" t="s">
        <v>14</v>
      </c>
      <c r="BY899" t="s">
        <v>2220</v>
      </c>
      <c r="BZ899" t="s">
        <v>23791</v>
      </c>
      <c r="CA899" t="s">
        <v>14</v>
      </c>
      <c r="CB899" t="s">
        <v>14</v>
      </c>
      <c r="CC899" t="s">
        <v>14</v>
      </c>
      <c r="CD899" t="s">
        <v>14</v>
      </c>
      <c r="CE899" t="s">
        <v>14</v>
      </c>
      <c r="CF899" t="s">
        <v>9694</v>
      </c>
      <c r="CG899" t="s">
        <v>361</v>
      </c>
      <c r="CH899" t="s">
        <v>22075</v>
      </c>
      <c r="CJ899" t="s">
        <v>362</v>
      </c>
      <c r="CK899" t="s">
        <v>24</v>
      </c>
      <c r="CM899" s="4" t="str">
        <f>_xlfn.XLOOKUP($CG899,tbl_area_24_07_2024[Nombre Área],tbl_area_24_07_2024[Estado],"Si no se encuentra",2,)</f>
        <v>Michoacán</v>
      </c>
      <c r="CN899" s="4" t="str">
        <f>_xlfn.XLOOKUP($CG899,tbl_area_24_07_2024[Nombre Área],tbl_area_24_07_2024[Estructura],"Si no se encuentra",2,)</f>
        <v>Juntas Distritales</v>
      </c>
    </row>
    <row r="900" spans="1:92" ht="20" x14ac:dyDescent="0.85">
      <c r="A900" t="s">
        <v>22073</v>
      </c>
      <c r="B900" t="s">
        <v>22074</v>
      </c>
      <c r="C900" t="s">
        <v>22075</v>
      </c>
      <c r="D900" t="s">
        <v>2199</v>
      </c>
      <c r="E900" t="s">
        <v>2507</v>
      </c>
      <c r="F900" t="s">
        <v>2201</v>
      </c>
      <c r="G900" t="s">
        <v>9695</v>
      </c>
      <c r="H900" t="s">
        <v>14</v>
      </c>
      <c r="I900" t="s">
        <v>3831</v>
      </c>
      <c r="J900" t="s">
        <v>9696</v>
      </c>
      <c r="K900" t="s">
        <v>23792</v>
      </c>
      <c r="L900" t="s">
        <v>14</v>
      </c>
      <c r="M900" t="s">
        <v>14</v>
      </c>
      <c r="N900" t="s">
        <v>9697</v>
      </c>
      <c r="O900" t="s">
        <v>23792</v>
      </c>
      <c r="P900" t="s">
        <v>14</v>
      </c>
      <c r="Q900" t="s">
        <v>23792</v>
      </c>
      <c r="R900" t="s">
        <v>23792</v>
      </c>
      <c r="S900" t="s">
        <v>14</v>
      </c>
      <c r="T900" t="s">
        <v>14</v>
      </c>
      <c r="U900" t="s">
        <v>14</v>
      </c>
      <c r="V900" t="s">
        <v>14</v>
      </c>
      <c r="W900" t="s">
        <v>14</v>
      </c>
      <c r="X900" t="s">
        <v>14</v>
      </c>
      <c r="Y900" t="s">
        <v>14</v>
      </c>
      <c r="Z900" t="s">
        <v>14</v>
      </c>
      <c r="AA900" t="s">
        <v>9641</v>
      </c>
      <c r="AB900" t="s">
        <v>23792</v>
      </c>
      <c r="AC900" t="s">
        <v>9642</v>
      </c>
      <c r="AD900" t="s">
        <v>2348</v>
      </c>
      <c r="AE900" t="s">
        <v>9643</v>
      </c>
      <c r="AF900" t="s">
        <v>14</v>
      </c>
      <c r="AG900" t="s">
        <v>14</v>
      </c>
      <c r="AH900" t="s">
        <v>2209</v>
      </c>
      <c r="AI900" t="s">
        <v>2287</v>
      </c>
      <c r="AJ900" t="s">
        <v>1465</v>
      </c>
      <c r="AK900" t="s">
        <v>9644</v>
      </c>
      <c r="AL900" t="s">
        <v>1465</v>
      </c>
      <c r="AM900" t="s">
        <v>9644</v>
      </c>
      <c r="AN900" t="s">
        <v>1181</v>
      </c>
      <c r="AO900" t="s">
        <v>4021</v>
      </c>
      <c r="AP900" t="s">
        <v>23782</v>
      </c>
      <c r="AQ900" t="s">
        <v>14</v>
      </c>
      <c r="AR900" t="s">
        <v>14</v>
      </c>
      <c r="AS900" t="s">
        <v>14</v>
      </c>
      <c r="AT900" t="s">
        <v>14</v>
      </c>
      <c r="AU900" t="s">
        <v>2252</v>
      </c>
      <c r="AV900" t="s">
        <v>9645</v>
      </c>
      <c r="AW900" t="s">
        <v>9645</v>
      </c>
      <c r="AX900" t="s">
        <v>9645</v>
      </c>
      <c r="AY900" t="s">
        <v>9698</v>
      </c>
      <c r="AZ900" t="s">
        <v>22157</v>
      </c>
      <c r="BA900" t="s">
        <v>22157</v>
      </c>
      <c r="BB900" t="s">
        <v>22157</v>
      </c>
      <c r="BC900">
        <v>8763.7999999999993</v>
      </c>
      <c r="BD900">
        <v>10166</v>
      </c>
      <c r="BE900" t="s">
        <v>14</v>
      </c>
      <c r="BF900" t="s">
        <v>14</v>
      </c>
      <c r="BG900" t="s">
        <v>2214</v>
      </c>
      <c r="BH900" t="s">
        <v>14</v>
      </c>
      <c r="BI900" t="s">
        <v>22092</v>
      </c>
      <c r="BJ900" t="s">
        <v>9697</v>
      </c>
      <c r="BK900" t="s">
        <v>14</v>
      </c>
      <c r="BL900" t="s">
        <v>22157</v>
      </c>
      <c r="BM900" t="s">
        <v>22157</v>
      </c>
      <c r="BN900" t="s">
        <v>9699</v>
      </c>
      <c r="BO900" t="s">
        <v>14</v>
      </c>
      <c r="BP900" t="s">
        <v>23792</v>
      </c>
      <c r="BQ900" t="s">
        <v>2217</v>
      </c>
      <c r="BR900" t="s">
        <v>2218</v>
      </c>
      <c r="BS900" t="s">
        <v>14</v>
      </c>
      <c r="BT900" t="s">
        <v>14</v>
      </c>
      <c r="BU900" t="s">
        <v>14</v>
      </c>
      <c r="BV900" t="s">
        <v>14</v>
      </c>
      <c r="BW900" t="s">
        <v>14</v>
      </c>
      <c r="BX900" t="s">
        <v>14</v>
      </c>
      <c r="BY900" t="s">
        <v>2220</v>
      </c>
      <c r="BZ900" t="s">
        <v>23792</v>
      </c>
      <c r="CA900" t="s">
        <v>14</v>
      </c>
      <c r="CB900" t="s">
        <v>14</v>
      </c>
      <c r="CC900" t="s">
        <v>14</v>
      </c>
      <c r="CD900" t="s">
        <v>14</v>
      </c>
      <c r="CE900" t="s">
        <v>14</v>
      </c>
      <c r="CF900" t="s">
        <v>9700</v>
      </c>
      <c r="CG900" t="s">
        <v>361</v>
      </c>
      <c r="CH900" t="s">
        <v>22075</v>
      </c>
      <c r="CJ900" t="s">
        <v>362</v>
      </c>
      <c r="CK900" t="s">
        <v>24</v>
      </c>
      <c r="CM900" s="4" t="str">
        <f>_xlfn.XLOOKUP($CG900,tbl_area_24_07_2024[Nombre Área],tbl_area_24_07_2024[Estado],"Si no se encuentra",2,)</f>
        <v>Michoacán</v>
      </c>
      <c r="CN900" s="4" t="str">
        <f>_xlfn.XLOOKUP($CG900,tbl_area_24_07_2024[Nombre Área],tbl_area_24_07_2024[Estructura],"Si no se encuentra",2,)</f>
        <v>Juntas Distritales</v>
      </c>
    </row>
    <row r="901" spans="1:92" ht="20" x14ac:dyDescent="0.85">
      <c r="A901" t="s">
        <v>22073</v>
      </c>
      <c r="B901" t="s">
        <v>22074</v>
      </c>
      <c r="C901" t="s">
        <v>22075</v>
      </c>
      <c r="D901" t="s">
        <v>2199</v>
      </c>
      <c r="E901" t="s">
        <v>2507</v>
      </c>
      <c r="F901" t="s">
        <v>2201</v>
      </c>
      <c r="G901" t="s">
        <v>9701</v>
      </c>
      <c r="H901" t="s">
        <v>14</v>
      </c>
      <c r="I901" t="s">
        <v>3831</v>
      </c>
      <c r="J901" t="s">
        <v>9702</v>
      </c>
      <c r="K901" t="s">
        <v>10090</v>
      </c>
      <c r="L901" t="s">
        <v>14</v>
      </c>
      <c r="M901" t="s">
        <v>14</v>
      </c>
      <c r="N901" t="s">
        <v>9703</v>
      </c>
      <c r="O901" t="s">
        <v>10090</v>
      </c>
      <c r="P901" t="s">
        <v>14</v>
      </c>
      <c r="Q901" t="s">
        <v>10090</v>
      </c>
      <c r="R901" t="s">
        <v>10090</v>
      </c>
      <c r="S901" t="s">
        <v>14</v>
      </c>
      <c r="T901" t="s">
        <v>14</v>
      </c>
      <c r="U901" t="s">
        <v>14</v>
      </c>
      <c r="V901" t="s">
        <v>14</v>
      </c>
      <c r="W901" t="s">
        <v>14</v>
      </c>
      <c r="X901" t="s">
        <v>14</v>
      </c>
      <c r="Y901" t="s">
        <v>14</v>
      </c>
      <c r="Z901" t="s">
        <v>14</v>
      </c>
      <c r="AA901" t="s">
        <v>9641</v>
      </c>
      <c r="AB901" t="s">
        <v>10090</v>
      </c>
      <c r="AC901" t="s">
        <v>9642</v>
      </c>
      <c r="AD901" t="s">
        <v>2348</v>
      </c>
      <c r="AE901" t="s">
        <v>9643</v>
      </c>
      <c r="AF901" t="s">
        <v>14</v>
      </c>
      <c r="AG901" t="s">
        <v>14</v>
      </c>
      <c r="AH901" t="s">
        <v>2209</v>
      </c>
      <c r="AI901" t="s">
        <v>2287</v>
      </c>
      <c r="AJ901" t="s">
        <v>1465</v>
      </c>
      <c r="AK901" t="s">
        <v>9644</v>
      </c>
      <c r="AL901" t="s">
        <v>1465</v>
      </c>
      <c r="AM901" t="s">
        <v>9644</v>
      </c>
      <c r="AN901" t="s">
        <v>1181</v>
      </c>
      <c r="AO901" t="s">
        <v>4021</v>
      </c>
      <c r="AP901" t="s">
        <v>23782</v>
      </c>
      <c r="AQ901" t="s">
        <v>14</v>
      </c>
      <c r="AR901" t="s">
        <v>14</v>
      </c>
      <c r="AS901" t="s">
        <v>14</v>
      </c>
      <c r="AT901" t="s">
        <v>14</v>
      </c>
      <c r="AU901" t="s">
        <v>2252</v>
      </c>
      <c r="AV901" t="s">
        <v>9645</v>
      </c>
      <c r="AW901" t="s">
        <v>9645</v>
      </c>
      <c r="AX901" t="s">
        <v>9645</v>
      </c>
      <c r="AY901" t="s">
        <v>9704</v>
      </c>
      <c r="AZ901" t="s">
        <v>22157</v>
      </c>
      <c r="BA901" t="s">
        <v>22157</v>
      </c>
      <c r="BB901" t="s">
        <v>22157</v>
      </c>
      <c r="BC901">
        <v>11343.11</v>
      </c>
      <c r="BD901">
        <v>13158</v>
      </c>
      <c r="BE901" t="s">
        <v>14</v>
      </c>
      <c r="BF901" t="s">
        <v>14</v>
      </c>
      <c r="BG901" t="s">
        <v>2214</v>
      </c>
      <c r="BH901" t="s">
        <v>14</v>
      </c>
      <c r="BI901" t="s">
        <v>22092</v>
      </c>
      <c r="BJ901" t="s">
        <v>9703</v>
      </c>
      <c r="BK901" t="s">
        <v>14</v>
      </c>
      <c r="BL901" t="s">
        <v>22157</v>
      </c>
      <c r="BM901" t="s">
        <v>22157</v>
      </c>
      <c r="BN901" t="s">
        <v>9705</v>
      </c>
      <c r="BO901" t="s">
        <v>14</v>
      </c>
      <c r="BP901" t="s">
        <v>10090</v>
      </c>
      <c r="BQ901" t="s">
        <v>2217</v>
      </c>
      <c r="BR901" t="s">
        <v>2218</v>
      </c>
      <c r="BS901" t="s">
        <v>14</v>
      </c>
      <c r="BT901" t="s">
        <v>14</v>
      </c>
      <c r="BU901" t="s">
        <v>14</v>
      </c>
      <c r="BV901" t="s">
        <v>14</v>
      </c>
      <c r="BW901" t="s">
        <v>14</v>
      </c>
      <c r="BX901" t="s">
        <v>14</v>
      </c>
      <c r="BY901" t="s">
        <v>2220</v>
      </c>
      <c r="BZ901" t="s">
        <v>10090</v>
      </c>
      <c r="CA901" t="s">
        <v>14</v>
      </c>
      <c r="CB901" t="s">
        <v>14</v>
      </c>
      <c r="CC901" t="s">
        <v>14</v>
      </c>
      <c r="CD901" t="s">
        <v>14</v>
      </c>
      <c r="CE901" t="s">
        <v>14</v>
      </c>
      <c r="CF901" t="s">
        <v>9706</v>
      </c>
      <c r="CG901" t="s">
        <v>361</v>
      </c>
      <c r="CH901" t="s">
        <v>22075</v>
      </c>
      <c r="CJ901" t="s">
        <v>362</v>
      </c>
      <c r="CK901" t="s">
        <v>24</v>
      </c>
      <c r="CM901" s="4" t="str">
        <f>_xlfn.XLOOKUP($CG901,tbl_area_24_07_2024[Nombre Área],tbl_area_24_07_2024[Estado],"Si no se encuentra",2,)</f>
        <v>Michoacán</v>
      </c>
      <c r="CN901" s="4" t="str">
        <f>_xlfn.XLOOKUP($CG901,tbl_area_24_07_2024[Nombre Área],tbl_area_24_07_2024[Estructura],"Si no se encuentra",2,)</f>
        <v>Juntas Distritales</v>
      </c>
    </row>
    <row r="902" spans="1:92" ht="20" x14ac:dyDescent="0.85">
      <c r="A902" t="s">
        <v>22073</v>
      </c>
      <c r="B902" t="s">
        <v>22074</v>
      </c>
      <c r="C902" t="s">
        <v>22075</v>
      </c>
      <c r="D902" t="s">
        <v>2199</v>
      </c>
      <c r="E902" t="s">
        <v>2507</v>
      </c>
      <c r="F902" t="s">
        <v>2201</v>
      </c>
      <c r="G902" t="s">
        <v>9707</v>
      </c>
      <c r="H902" t="s">
        <v>14</v>
      </c>
      <c r="I902" t="s">
        <v>3831</v>
      </c>
      <c r="J902" t="s">
        <v>9708</v>
      </c>
      <c r="K902" t="s">
        <v>4438</v>
      </c>
      <c r="L902" t="s">
        <v>14</v>
      </c>
      <c r="M902" t="s">
        <v>14</v>
      </c>
      <c r="N902" t="s">
        <v>9709</v>
      </c>
      <c r="O902" t="s">
        <v>4438</v>
      </c>
      <c r="P902" t="s">
        <v>14</v>
      </c>
      <c r="Q902" t="s">
        <v>4438</v>
      </c>
      <c r="R902" t="s">
        <v>4438</v>
      </c>
      <c r="S902" t="s">
        <v>14</v>
      </c>
      <c r="T902" t="s">
        <v>14</v>
      </c>
      <c r="U902" t="s">
        <v>14</v>
      </c>
      <c r="V902" t="s">
        <v>14</v>
      </c>
      <c r="W902" t="s">
        <v>14</v>
      </c>
      <c r="X902" t="s">
        <v>14</v>
      </c>
      <c r="Y902" t="s">
        <v>14</v>
      </c>
      <c r="Z902" t="s">
        <v>14</v>
      </c>
      <c r="AA902" t="s">
        <v>9641</v>
      </c>
      <c r="AB902" t="s">
        <v>4438</v>
      </c>
      <c r="AC902" t="s">
        <v>9642</v>
      </c>
      <c r="AD902" t="s">
        <v>2348</v>
      </c>
      <c r="AE902" t="s">
        <v>9643</v>
      </c>
      <c r="AF902" t="s">
        <v>14</v>
      </c>
      <c r="AG902" t="s">
        <v>14</v>
      </c>
      <c r="AH902" t="s">
        <v>2209</v>
      </c>
      <c r="AI902" t="s">
        <v>2287</v>
      </c>
      <c r="AJ902" t="s">
        <v>1465</v>
      </c>
      <c r="AK902" t="s">
        <v>9644</v>
      </c>
      <c r="AL902" t="s">
        <v>1465</v>
      </c>
      <c r="AM902" t="s">
        <v>9644</v>
      </c>
      <c r="AN902" t="s">
        <v>1181</v>
      </c>
      <c r="AO902" t="s">
        <v>4021</v>
      </c>
      <c r="AP902" t="s">
        <v>23782</v>
      </c>
      <c r="AQ902" t="s">
        <v>14</v>
      </c>
      <c r="AR902" t="s">
        <v>14</v>
      </c>
      <c r="AS902" t="s">
        <v>14</v>
      </c>
      <c r="AT902" t="s">
        <v>14</v>
      </c>
      <c r="AU902" t="s">
        <v>2252</v>
      </c>
      <c r="AV902" t="s">
        <v>9645</v>
      </c>
      <c r="AW902" t="s">
        <v>9645</v>
      </c>
      <c r="AX902" t="s">
        <v>9645</v>
      </c>
      <c r="AY902" t="s">
        <v>9710</v>
      </c>
      <c r="AZ902" t="s">
        <v>22114</v>
      </c>
      <c r="BA902" t="s">
        <v>22114</v>
      </c>
      <c r="BB902" t="s">
        <v>22114</v>
      </c>
      <c r="BC902">
        <v>12931.04</v>
      </c>
      <c r="BD902">
        <v>15000</v>
      </c>
      <c r="BE902" t="s">
        <v>14</v>
      </c>
      <c r="BF902" t="s">
        <v>14</v>
      </c>
      <c r="BG902" t="s">
        <v>2214</v>
      </c>
      <c r="BH902" t="s">
        <v>14</v>
      </c>
      <c r="BI902" t="s">
        <v>22092</v>
      </c>
      <c r="BJ902" t="s">
        <v>9709</v>
      </c>
      <c r="BK902" t="s">
        <v>14</v>
      </c>
      <c r="BL902" t="s">
        <v>22157</v>
      </c>
      <c r="BM902" t="s">
        <v>22157</v>
      </c>
      <c r="BN902" t="s">
        <v>9711</v>
      </c>
      <c r="BO902" t="s">
        <v>14</v>
      </c>
      <c r="BP902" t="s">
        <v>4438</v>
      </c>
      <c r="BQ902" t="s">
        <v>2217</v>
      </c>
      <c r="BR902" t="s">
        <v>2218</v>
      </c>
      <c r="BS902" t="s">
        <v>14</v>
      </c>
      <c r="BT902" t="s">
        <v>14</v>
      </c>
      <c r="BU902" t="s">
        <v>14</v>
      </c>
      <c r="BV902" t="s">
        <v>14</v>
      </c>
      <c r="BW902" t="s">
        <v>14</v>
      </c>
      <c r="BX902" t="s">
        <v>14</v>
      </c>
      <c r="BY902" t="s">
        <v>2220</v>
      </c>
      <c r="BZ902" t="s">
        <v>4438</v>
      </c>
      <c r="CA902" t="s">
        <v>14</v>
      </c>
      <c r="CB902" t="s">
        <v>14</v>
      </c>
      <c r="CC902" t="s">
        <v>14</v>
      </c>
      <c r="CD902" t="s">
        <v>14</v>
      </c>
      <c r="CE902" t="s">
        <v>14</v>
      </c>
      <c r="CF902" t="s">
        <v>9712</v>
      </c>
      <c r="CG902" t="s">
        <v>361</v>
      </c>
      <c r="CH902" t="s">
        <v>22075</v>
      </c>
      <c r="CJ902" t="s">
        <v>362</v>
      </c>
      <c r="CK902" t="s">
        <v>24</v>
      </c>
      <c r="CM902" s="4" t="str">
        <f>_xlfn.XLOOKUP($CG902,tbl_area_24_07_2024[Nombre Área],tbl_area_24_07_2024[Estado],"Si no se encuentra",2,)</f>
        <v>Michoacán</v>
      </c>
      <c r="CN902" s="4" t="str">
        <f>_xlfn.XLOOKUP($CG902,tbl_area_24_07_2024[Nombre Área],tbl_area_24_07_2024[Estructura],"Si no se encuentra",2,)</f>
        <v>Juntas Distritales</v>
      </c>
    </row>
    <row r="903" spans="1:92" ht="20" x14ac:dyDescent="0.85">
      <c r="A903" t="s">
        <v>22073</v>
      </c>
      <c r="B903" t="s">
        <v>22074</v>
      </c>
      <c r="C903" t="s">
        <v>22075</v>
      </c>
      <c r="D903" t="s">
        <v>2199</v>
      </c>
      <c r="E903" t="s">
        <v>2200</v>
      </c>
      <c r="F903" t="s">
        <v>2201</v>
      </c>
      <c r="G903" t="s">
        <v>9713</v>
      </c>
      <c r="H903" t="s">
        <v>14</v>
      </c>
      <c r="I903" t="s">
        <v>7910</v>
      </c>
      <c r="J903" t="s">
        <v>9714</v>
      </c>
      <c r="K903" t="s">
        <v>23730</v>
      </c>
      <c r="L903" t="s">
        <v>14</v>
      </c>
      <c r="M903" t="s">
        <v>14</v>
      </c>
      <c r="N903" t="s">
        <v>9715</v>
      </c>
      <c r="O903" t="s">
        <v>23730</v>
      </c>
      <c r="P903" t="s">
        <v>14</v>
      </c>
      <c r="Q903" t="s">
        <v>23730</v>
      </c>
      <c r="R903" t="s">
        <v>23730</v>
      </c>
      <c r="S903" t="s">
        <v>14</v>
      </c>
      <c r="T903" t="s">
        <v>14</v>
      </c>
      <c r="U903" t="s">
        <v>14</v>
      </c>
      <c r="V903" t="s">
        <v>14</v>
      </c>
      <c r="W903" t="s">
        <v>9716</v>
      </c>
      <c r="X903" t="s">
        <v>2110</v>
      </c>
      <c r="Y903" t="s">
        <v>79</v>
      </c>
      <c r="Z903" t="s">
        <v>12</v>
      </c>
      <c r="AA903" t="s">
        <v>14</v>
      </c>
      <c r="AB903" t="s">
        <v>23730</v>
      </c>
      <c r="AC903" t="s">
        <v>9717</v>
      </c>
      <c r="AD903" t="s">
        <v>2207</v>
      </c>
      <c r="AE903" t="s">
        <v>9718</v>
      </c>
      <c r="AF903" t="s">
        <v>1524</v>
      </c>
      <c r="AG903" t="s">
        <v>14</v>
      </c>
      <c r="AH903" t="s">
        <v>2209</v>
      </c>
      <c r="AI903" t="s">
        <v>2287</v>
      </c>
      <c r="AJ903" t="s">
        <v>1465</v>
      </c>
      <c r="AK903" t="s">
        <v>9644</v>
      </c>
      <c r="AL903" t="s">
        <v>1465</v>
      </c>
      <c r="AM903" t="s">
        <v>9644</v>
      </c>
      <c r="AN903" t="s">
        <v>1181</v>
      </c>
      <c r="AO903" t="s">
        <v>4021</v>
      </c>
      <c r="AP903" t="s">
        <v>23782</v>
      </c>
      <c r="AQ903" t="s">
        <v>14</v>
      </c>
      <c r="AR903" t="s">
        <v>14</v>
      </c>
      <c r="AS903" t="s">
        <v>14</v>
      </c>
      <c r="AT903" t="s">
        <v>14</v>
      </c>
      <c r="AU903" t="s">
        <v>2252</v>
      </c>
      <c r="AV903" t="s">
        <v>9645</v>
      </c>
      <c r="AW903" t="s">
        <v>9645</v>
      </c>
      <c r="AX903" t="s">
        <v>9645</v>
      </c>
      <c r="AY903" t="s">
        <v>9719</v>
      </c>
      <c r="AZ903" t="s">
        <v>22154</v>
      </c>
      <c r="BA903" t="s">
        <v>22074</v>
      </c>
      <c r="BB903" t="s">
        <v>22089</v>
      </c>
      <c r="BC903">
        <v>19767.099999999999</v>
      </c>
      <c r="BD903">
        <v>22929.83</v>
      </c>
      <c r="BE903" t="s">
        <v>14</v>
      </c>
      <c r="BF903" t="s">
        <v>14</v>
      </c>
      <c r="BG903" t="s">
        <v>2214</v>
      </c>
      <c r="BH903" t="s">
        <v>14</v>
      </c>
      <c r="BI903" t="s">
        <v>22092</v>
      </c>
      <c r="BJ903" t="s">
        <v>9715</v>
      </c>
      <c r="BK903" t="s">
        <v>14</v>
      </c>
      <c r="BL903" t="s">
        <v>22074</v>
      </c>
      <c r="BM903" t="s">
        <v>22089</v>
      </c>
      <c r="BN903" t="s">
        <v>9720</v>
      </c>
      <c r="BO903" t="s">
        <v>14</v>
      </c>
      <c r="BP903" t="s">
        <v>23730</v>
      </c>
      <c r="BQ903" t="s">
        <v>2217</v>
      </c>
      <c r="BR903" t="s">
        <v>2218</v>
      </c>
      <c r="BS903" t="s">
        <v>14</v>
      </c>
      <c r="BT903" t="s">
        <v>14</v>
      </c>
      <c r="BU903" t="s">
        <v>14</v>
      </c>
      <c r="BV903" t="s">
        <v>14</v>
      </c>
      <c r="BW903" t="s">
        <v>14</v>
      </c>
      <c r="BX903" t="s">
        <v>14</v>
      </c>
      <c r="BY903" t="s">
        <v>2220</v>
      </c>
      <c r="BZ903" t="s">
        <v>23730</v>
      </c>
      <c r="CA903" t="s">
        <v>14</v>
      </c>
      <c r="CB903" t="s">
        <v>14</v>
      </c>
      <c r="CC903" t="s">
        <v>14</v>
      </c>
      <c r="CD903" t="s">
        <v>14</v>
      </c>
      <c r="CE903" t="s">
        <v>14</v>
      </c>
      <c r="CF903" t="s">
        <v>9721</v>
      </c>
      <c r="CG903" t="s">
        <v>361</v>
      </c>
      <c r="CH903" t="s">
        <v>22075</v>
      </c>
      <c r="CJ903" t="s">
        <v>362</v>
      </c>
      <c r="CK903" t="s">
        <v>24</v>
      </c>
      <c r="CM903" s="4" t="str">
        <f>_xlfn.XLOOKUP($CG903,tbl_area_24_07_2024[Nombre Área],tbl_area_24_07_2024[Estado],"Si no se encuentra",2,)</f>
        <v>Michoacán</v>
      </c>
      <c r="CN903" s="4" t="str">
        <f>_xlfn.XLOOKUP($CG903,tbl_area_24_07_2024[Nombre Área],tbl_area_24_07_2024[Estructura],"Si no se encuentra",2,)</f>
        <v>Juntas Distritales</v>
      </c>
    </row>
    <row r="904" spans="1:92" ht="20" x14ac:dyDescent="0.85">
      <c r="A904" t="s">
        <v>22073</v>
      </c>
      <c r="B904" t="s">
        <v>22074</v>
      </c>
      <c r="C904" t="s">
        <v>22075</v>
      </c>
      <c r="D904" t="s">
        <v>2199</v>
      </c>
      <c r="E904" t="s">
        <v>2507</v>
      </c>
      <c r="F904" t="s">
        <v>2201</v>
      </c>
      <c r="G904" t="s">
        <v>9722</v>
      </c>
      <c r="H904" t="s">
        <v>14</v>
      </c>
      <c r="I904" t="s">
        <v>3831</v>
      </c>
      <c r="J904" t="s">
        <v>9723</v>
      </c>
      <c r="K904" t="s">
        <v>10107</v>
      </c>
      <c r="L904" t="s">
        <v>14</v>
      </c>
      <c r="M904" t="s">
        <v>14</v>
      </c>
      <c r="N904" t="s">
        <v>9724</v>
      </c>
      <c r="O904" t="s">
        <v>10107</v>
      </c>
      <c r="P904" t="s">
        <v>14</v>
      </c>
      <c r="Q904" t="s">
        <v>10107</v>
      </c>
      <c r="R904" t="s">
        <v>10107</v>
      </c>
      <c r="S904" t="s">
        <v>14</v>
      </c>
      <c r="T904" t="s">
        <v>14</v>
      </c>
      <c r="U904" t="s">
        <v>14</v>
      </c>
      <c r="V904" t="s">
        <v>14</v>
      </c>
      <c r="W904" t="s">
        <v>1227</v>
      </c>
      <c r="X904" t="s">
        <v>411</v>
      </c>
      <c r="Y904" t="s">
        <v>136</v>
      </c>
      <c r="Z904" t="s">
        <v>12</v>
      </c>
      <c r="AA904" t="s">
        <v>14</v>
      </c>
      <c r="AB904" t="s">
        <v>10107</v>
      </c>
      <c r="AC904" t="s">
        <v>9725</v>
      </c>
      <c r="AD904" t="s">
        <v>2207</v>
      </c>
      <c r="AE904" t="s">
        <v>9726</v>
      </c>
      <c r="AF904" t="s">
        <v>1186</v>
      </c>
      <c r="AG904" t="s">
        <v>14</v>
      </c>
      <c r="AH904" t="s">
        <v>2209</v>
      </c>
      <c r="AI904" t="s">
        <v>9727</v>
      </c>
      <c r="AJ904" t="s">
        <v>1465</v>
      </c>
      <c r="AK904" t="s">
        <v>9644</v>
      </c>
      <c r="AL904" t="s">
        <v>1465</v>
      </c>
      <c r="AM904" t="s">
        <v>9644</v>
      </c>
      <c r="AN904" t="s">
        <v>1181</v>
      </c>
      <c r="AO904" t="s">
        <v>4021</v>
      </c>
      <c r="AP904" t="s">
        <v>23782</v>
      </c>
      <c r="AQ904" t="s">
        <v>14</v>
      </c>
      <c r="AR904" t="s">
        <v>14</v>
      </c>
      <c r="AS904" t="s">
        <v>14</v>
      </c>
      <c r="AT904" t="s">
        <v>14</v>
      </c>
      <c r="AU904" t="s">
        <v>2252</v>
      </c>
      <c r="AV904" t="s">
        <v>9645</v>
      </c>
      <c r="AW904" t="s">
        <v>9645</v>
      </c>
      <c r="AX904" t="s">
        <v>9645</v>
      </c>
      <c r="AY904" t="s">
        <v>6455</v>
      </c>
      <c r="AZ904" t="s">
        <v>22168</v>
      </c>
      <c r="BA904" t="s">
        <v>22168</v>
      </c>
      <c r="BB904" t="s">
        <v>22168</v>
      </c>
      <c r="BC904">
        <v>17241.38</v>
      </c>
      <c r="BD904">
        <v>20000</v>
      </c>
      <c r="BE904" t="s">
        <v>14</v>
      </c>
      <c r="BF904" t="s">
        <v>14</v>
      </c>
      <c r="BG904" t="s">
        <v>2214</v>
      </c>
      <c r="BH904" t="s">
        <v>14</v>
      </c>
      <c r="BI904" t="s">
        <v>22092</v>
      </c>
      <c r="BJ904" t="s">
        <v>9724</v>
      </c>
      <c r="BK904" t="s">
        <v>14</v>
      </c>
      <c r="BL904" t="s">
        <v>22168</v>
      </c>
      <c r="BM904" t="s">
        <v>22168</v>
      </c>
      <c r="BN904" t="s">
        <v>9728</v>
      </c>
      <c r="BO904" t="s">
        <v>14</v>
      </c>
      <c r="BP904" t="s">
        <v>10107</v>
      </c>
      <c r="BQ904" t="s">
        <v>2217</v>
      </c>
      <c r="BR904" t="s">
        <v>2218</v>
      </c>
      <c r="BS904" t="s">
        <v>14</v>
      </c>
      <c r="BT904" t="s">
        <v>14</v>
      </c>
      <c r="BU904" t="s">
        <v>14</v>
      </c>
      <c r="BV904" t="s">
        <v>14</v>
      </c>
      <c r="BW904" t="s">
        <v>14</v>
      </c>
      <c r="BX904" t="s">
        <v>14</v>
      </c>
      <c r="BY904" t="s">
        <v>2220</v>
      </c>
      <c r="BZ904" t="s">
        <v>10107</v>
      </c>
      <c r="CA904" t="s">
        <v>14</v>
      </c>
      <c r="CB904" t="s">
        <v>14</v>
      </c>
      <c r="CC904" t="s">
        <v>14</v>
      </c>
      <c r="CD904" t="s">
        <v>14</v>
      </c>
      <c r="CE904" t="s">
        <v>14</v>
      </c>
      <c r="CF904" t="s">
        <v>9729</v>
      </c>
      <c r="CG904" t="s">
        <v>361</v>
      </c>
      <c r="CH904" t="s">
        <v>22075</v>
      </c>
      <c r="CJ904" t="s">
        <v>362</v>
      </c>
      <c r="CK904" t="s">
        <v>24</v>
      </c>
      <c r="CM904" s="4" t="str">
        <f>_xlfn.XLOOKUP($CG904,tbl_area_24_07_2024[Nombre Área],tbl_area_24_07_2024[Estado],"Si no se encuentra",2,)</f>
        <v>Michoacán</v>
      </c>
      <c r="CN904" s="4" t="str">
        <f>_xlfn.XLOOKUP($CG904,tbl_area_24_07_2024[Nombre Área],tbl_area_24_07_2024[Estructura],"Si no se encuentra",2,)</f>
        <v>Juntas Distritales</v>
      </c>
    </row>
    <row r="905" spans="1:92" ht="20" x14ac:dyDescent="0.85">
      <c r="A905" t="s">
        <v>22073</v>
      </c>
      <c r="B905" t="s">
        <v>22074</v>
      </c>
      <c r="C905" t="s">
        <v>22075</v>
      </c>
      <c r="D905" t="s">
        <v>2199</v>
      </c>
      <c r="E905" t="s">
        <v>2507</v>
      </c>
      <c r="F905" t="s">
        <v>2201</v>
      </c>
      <c r="G905" t="s">
        <v>9730</v>
      </c>
      <c r="H905" t="s">
        <v>14</v>
      </c>
      <c r="I905" t="s">
        <v>3831</v>
      </c>
      <c r="J905" t="s">
        <v>9731</v>
      </c>
      <c r="K905" t="s">
        <v>23793</v>
      </c>
      <c r="L905" t="s">
        <v>14</v>
      </c>
      <c r="M905" t="s">
        <v>14</v>
      </c>
      <c r="N905" t="s">
        <v>9732</v>
      </c>
      <c r="O905" t="s">
        <v>23793</v>
      </c>
      <c r="P905" t="s">
        <v>14</v>
      </c>
      <c r="Q905" t="s">
        <v>23793</v>
      </c>
      <c r="R905" t="s">
        <v>23793</v>
      </c>
      <c r="S905" t="s">
        <v>14</v>
      </c>
      <c r="T905" t="s">
        <v>14</v>
      </c>
      <c r="U905" t="s">
        <v>14</v>
      </c>
      <c r="V905" t="s">
        <v>14</v>
      </c>
      <c r="W905" t="s">
        <v>1912</v>
      </c>
      <c r="X905" t="s">
        <v>143</v>
      </c>
      <c r="Y905" t="s">
        <v>240</v>
      </c>
      <c r="Z905" t="s">
        <v>12</v>
      </c>
      <c r="AA905" t="s">
        <v>14</v>
      </c>
      <c r="AB905" t="s">
        <v>23793</v>
      </c>
      <c r="AC905" t="s">
        <v>9733</v>
      </c>
      <c r="AD905" t="s">
        <v>2207</v>
      </c>
      <c r="AE905" t="s">
        <v>9734</v>
      </c>
      <c r="AF905" t="s">
        <v>1182</v>
      </c>
      <c r="AG905" t="s">
        <v>14</v>
      </c>
      <c r="AH905" t="s">
        <v>2209</v>
      </c>
      <c r="AI905" t="s">
        <v>2287</v>
      </c>
      <c r="AJ905" t="s">
        <v>1465</v>
      </c>
      <c r="AK905" t="s">
        <v>9644</v>
      </c>
      <c r="AL905" t="s">
        <v>1466</v>
      </c>
      <c r="AM905" t="s">
        <v>9644</v>
      </c>
      <c r="AN905" t="s">
        <v>1181</v>
      </c>
      <c r="AO905" t="s">
        <v>4021</v>
      </c>
      <c r="AP905" t="s">
        <v>23782</v>
      </c>
      <c r="AQ905" t="s">
        <v>14</v>
      </c>
      <c r="AR905" t="s">
        <v>14</v>
      </c>
      <c r="AS905" t="s">
        <v>14</v>
      </c>
      <c r="AT905" t="s">
        <v>14</v>
      </c>
      <c r="AU905" t="s">
        <v>2252</v>
      </c>
      <c r="AV905" t="s">
        <v>9645</v>
      </c>
      <c r="AW905" t="s">
        <v>9645</v>
      </c>
      <c r="AX905" t="s">
        <v>9645</v>
      </c>
      <c r="AY905" t="s">
        <v>9735</v>
      </c>
      <c r="AZ905" t="s">
        <v>22082</v>
      </c>
      <c r="BA905" t="s">
        <v>22082</v>
      </c>
      <c r="BB905" t="s">
        <v>22082</v>
      </c>
      <c r="BC905">
        <v>11628.78</v>
      </c>
      <c r="BD905">
        <v>13489.38</v>
      </c>
      <c r="BE905" t="s">
        <v>14</v>
      </c>
      <c r="BF905" t="s">
        <v>14</v>
      </c>
      <c r="BG905" t="s">
        <v>2214</v>
      </c>
      <c r="BH905" t="s">
        <v>14</v>
      </c>
      <c r="BI905" t="s">
        <v>22092</v>
      </c>
      <c r="BJ905" t="s">
        <v>9732</v>
      </c>
      <c r="BK905" t="s">
        <v>14</v>
      </c>
      <c r="BL905" t="s">
        <v>22082</v>
      </c>
      <c r="BM905" t="s">
        <v>22082</v>
      </c>
      <c r="BN905" t="s">
        <v>9736</v>
      </c>
      <c r="BO905" t="s">
        <v>14</v>
      </c>
      <c r="BP905" t="s">
        <v>23793</v>
      </c>
      <c r="BQ905" t="s">
        <v>2217</v>
      </c>
      <c r="BR905" t="s">
        <v>2218</v>
      </c>
      <c r="BS905" t="s">
        <v>14</v>
      </c>
      <c r="BT905" t="s">
        <v>14</v>
      </c>
      <c r="BU905" t="s">
        <v>14</v>
      </c>
      <c r="BV905" t="s">
        <v>14</v>
      </c>
      <c r="BW905" t="s">
        <v>14</v>
      </c>
      <c r="BX905" t="s">
        <v>14</v>
      </c>
      <c r="BY905" t="s">
        <v>2220</v>
      </c>
      <c r="BZ905" t="s">
        <v>23793</v>
      </c>
      <c r="CA905" t="s">
        <v>14</v>
      </c>
      <c r="CB905" t="s">
        <v>14</v>
      </c>
      <c r="CC905" t="s">
        <v>14</v>
      </c>
      <c r="CD905" t="s">
        <v>14</v>
      </c>
      <c r="CE905" t="s">
        <v>14</v>
      </c>
      <c r="CF905" t="s">
        <v>9737</v>
      </c>
      <c r="CG905" t="s">
        <v>361</v>
      </c>
      <c r="CH905" t="s">
        <v>22075</v>
      </c>
      <c r="CJ905" t="s">
        <v>362</v>
      </c>
      <c r="CK905" t="s">
        <v>24</v>
      </c>
      <c r="CM905" s="4" t="str">
        <f>_xlfn.XLOOKUP($CG905,tbl_area_24_07_2024[Nombre Área],tbl_area_24_07_2024[Estado],"Si no se encuentra",2,)</f>
        <v>Michoacán</v>
      </c>
      <c r="CN905" s="4" t="str">
        <f>_xlfn.XLOOKUP($CG905,tbl_area_24_07_2024[Nombre Área],tbl_area_24_07_2024[Estructura],"Si no se encuentra",2,)</f>
        <v>Juntas Distritales</v>
      </c>
    </row>
    <row r="906" spans="1:92" ht="20" x14ac:dyDescent="0.85">
      <c r="A906" t="s">
        <v>22073</v>
      </c>
      <c r="B906" t="s">
        <v>22074</v>
      </c>
      <c r="C906" t="s">
        <v>22075</v>
      </c>
      <c r="D906" t="s">
        <v>2199</v>
      </c>
      <c r="E906" t="s">
        <v>2242</v>
      </c>
      <c r="F906" t="s">
        <v>2201</v>
      </c>
      <c r="G906" t="s">
        <v>9738</v>
      </c>
      <c r="H906" t="s">
        <v>14</v>
      </c>
      <c r="I906" t="s">
        <v>3681</v>
      </c>
      <c r="J906" t="s">
        <v>9739</v>
      </c>
      <c r="K906" t="s">
        <v>23794</v>
      </c>
      <c r="L906" t="s">
        <v>14</v>
      </c>
      <c r="M906" t="s">
        <v>14</v>
      </c>
      <c r="N906" t="s">
        <v>9740</v>
      </c>
      <c r="O906" t="s">
        <v>23794</v>
      </c>
      <c r="P906" t="s">
        <v>14</v>
      </c>
      <c r="Q906" t="s">
        <v>23794</v>
      </c>
      <c r="R906" t="s">
        <v>23794</v>
      </c>
      <c r="S906" t="s">
        <v>14</v>
      </c>
      <c r="T906" t="s">
        <v>14</v>
      </c>
      <c r="U906" t="s">
        <v>14</v>
      </c>
      <c r="V906" t="s">
        <v>14</v>
      </c>
      <c r="W906" t="s">
        <v>14</v>
      </c>
      <c r="X906" t="s">
        <v>14</v>
      </c>
      <c r="Y906" t="s">
        <v>14</v>
      </c>
      <c r="Z906" t="s">
        <v>14</v>
      </c>
      <c r="AA906" t="s">
        <v>9652</v>
      </c>
      <c r="AB906" t="s">
        <v>23794</v>
      </c>
      <c r="AC906" t="s">
        <v>4864</v>
      </c>
      <c r="AD906" t="s">
        <v>2207</v>
      </c>
      <c r="AE906" t="s">
        <v>9653</v>
      </c>
      <c r="AF906" t="s">
        <v>1206</v>
      </c>
      <c r="AG906" t="s">
        <v>14</v>
      </c>
      <c r="AH906" t="s">
        <v>2337</v>
      </c>
      <c r="AI906" t="s">
        <v>4867</v>
      </c>
      <c r="AJ906" t="s">
        <v>1463</v>
      </c>
      <c r="AK906" t="s">
        <v>4868</v>
      </c>
      <c r="AL906" t="s">
        <v>1463</v>
      </c>
      <c r="AM906" t="s">
        <v>4868</v>
      </c>
      <c r="AN906" t="s">
        <v>1181</v>
      </c>
      <c r="AO906" t="s">
        <v>4021</v>
      </c>
      <c r="AP906" t="s">
        <v>23784</v>
      </c>
      <c r="AQ906" t="s">
        <v>14</v>
      </c>
      <c r="AR906" t="s">
        <v>14</v>
      </c>
      <c r="AS906" t="s">
        <v>14</v>
      </c>
      <c r="AT906" t="s">
        <v>14</v>
      </c>
      <c r="AU906" t="s">
        <v>2252</v>
      </c>
      <c r="AV906" t="s">
        <v>9645</v>
      </c>
      <c r="AW906" t="s">
        <v>9645</v>
      </c>
      <c r="AX906" t="s">
        <v>9645</v>
      </c>
      <c r="AY906" t="s">
        <v>9654</v>
      </c>
      <c r="AZ906" t="s">
        <v>22154</v>
      </c>
      <c r="BA906" t="s">
        <v>22074</v>
      </c>
      <c r="BB906" t="s">
        <v>22089</v>
      </c>
      <c r="BC906">
        <v>8795.43</v>
      </c>
      <c r="BD906">
        <v>10202.700000000001</v>
      </c>
      <c r="BE906" t="s">
        <v>14</v>
      </c>
      <c r="BF906" t="s">
        <v>14</v>
      </c>
      <c r="BG906" t="s">
        <v>2214</v>
      </c>
      <c r="BH906" t="s">
        <v>14</v>
      </c>
      <c r="BI906" t="s">
        <v>22092</v>
      </c>
      <c r="BJ906" t="s">
        <v>9740</v>
      </c>
      <c r="BK906" t="s">
        <v>14</v>
      </c>
      <c r="BL906" t="s">
        <v>22074</v>
      </c>
      <c r="BM906" t="s">
        <v>22089</v>
      </c>
      <c r="BN906" t="s">
        <v>9741</v>
      </c>
      <c r="BO906" t="s">
        <v>14</v>
      </c>
      <c r="BP906" t="s">
        <v>23794</v>
      </c>
      <c r="BQ906" t="s">
        <v>2217</v>
      </c>
      <c r="BR906" t="s">
        <v>2218</v>
      </c>
      <c r="BS906" t="s">
        <v>14</v>
      </c>
      <c r="BT906" t="s">
        <v>14</v>
      </c>
      <c r="BU906" t="s">
        <v>14</v>
      </c>
      <c r="BV906" t="s">
        <v>14</v>
      </c>
      <c r="BW906" t="s">
        <v>14</v>
      </c>
      <c r="BX906" t="s">
        <v>14</v>
      </c>
      <c r="BY906" t="s">
        <v>2220</v>
      </c>
      <c r="BZ906" t="s">
        <v>23794</v>
      </c>
      <c r="CA906" t="s">
        <v>14</v>
      </c>
      <c r="CB906" t="s">
        <v>14</v>
      </c>
      <c r="CC906" t="s">
        <v>14</v>
      </c>
      <c r="CD906" t="s">
        <v>14</v>
      </c>
      <c r="CE906" t="s">
        <v>14</v>
      </c>
      <c r="CF906" t="s">
        <v>9742</v>
      </c>
      <c r="CG906" t="s">
        <v>361</v>
      </c>
      <c r="CH906" t="s">
        <v>22075</v>
      </c>
      <c r="CJ906" t="s">
        <v>362</v>
      </c>
      <c r="CK906" t="s">
        <v>24</v>
      </c>
      <c r="CM906" s="4" t="str">
        <f>_xlfn.XLOOKUP($CG906,tbl_area_24_07_2024[Nombre Área],tbl_area_24_07_2024[Estado],"Si no se encuentra",2,)</f>
        <v>Michoacán</v>
      </c>
      <c r="CN906" s="4" t="str">
        <f>_xlfn.XLOOKUP($CG906,tbl_area_24_07_2024[Nombre Área],tbl_area_24_07_2024[Estructura],"Si no se encuentra",2,)</f>
        <v>Juntas Distritales</v>
      </c>
    </row>
    <row r="907" spans="1:92" ht="20" x14ac:dyDescent="0.85">
      <c r="A907" t="s">
        <v>22073</v>
      </c>
      <c r="B907" t="s">
        <v>22074</v>
      </c>
      <c r="C907" t="s">
        <v>22075</v>
      </c>
      <c r="D907" t="s">
        <v>2199</v>
      </c>
      <c r="E907" t="s">
        <v>2242</v>
      </c>
      <c r="F907" t="s">
        <v>2201</v>
      </c>
      <c r="G907" t="s">
        <v>9743</v>
      </c>
      <c r="H907" t="s">
        <v>14</v>
      </c>
      <c r="I907" t="s">
        <v>3681</v>
      </c>
      <c r="J907" t="s">
        <v>9744</v>
      </c>
      <c r="K907" t="s">
        <v>6461</v>
      </c>
      <c r="L907" t="s">
        <v>14</v>
      </c>
      <c r="M907" t="s">
        <v>14</v>
      </c>
      <c r="N907" t="s">
        <v>9745</v>
      </c>
      <c r="O907" t="s">
        <v>6461</v>
      </c>
      <c r="P907" t="s">
        <v>14</v>
      </c>
      <c r="Q907" t="s">
        <v>6461</v>
      </c>
      <c r="R907" t="s">
        <v>6461</v>
      </c>
      <c r="S907" t="s">
        <v>14</v>
      </c>
      <c r="T907" t="s">
        <v>14</v>
      </c>
      <c r="U907" t="s">
        <v>14</v>
      </c>
      <c r="V907" t="s">
        <v>14</v>
      </c>
      <c r="W907" t="s">
        <v>14</v>
      </c>
      <c r="X907" t="s">
        <v>14</v>
      </c>
      <c r="Y907" t="s">
        <v>14</v>
      </c>
      <c r="Z907" t="s">
        <v>14</v>
      </c>
      <c r="AA907" t="s">
        <v>9660</v>
      </c>
      <c r="AB907" t="s">
        <v>6461</v>
      </c>
      <c r="AC907" t="s">
        <v>5018</v>
      </c>
      <c r="AD907" t="s">
        <v>2207</v>
      </c>
      <c r="AE907" t="s">
        <v>319</v>
      </c>
      <c r="AF907" t="s">
        <v>1483</v>
      </c>
      <c r="AG907" t="s">
        <v>14</v>
      </c>
      <c r="AH907" t="s">
        <v>2209</v>
      </c>
      <c r="AI907" t="s">
        <v>9661</v>
      </c>
      <c r="AJ907" t="s">
        <v>1493</v>
      </c>
      <c r="AK907" t="s">
        <v>5021</v>
      </c>
      <c r="AL907" t="s">
        <v>1493</v>
      </c>
      <c r="AM907" t="s">
        <v>5021</v>
      </c>
      <c r="AN907" t="s">
        <v>1181</v>
      </c>
      <c r="AO907" t="s">
        <v>4021</v>
      </c>
      <c r="AP907" t="s">
        <v>23786</v>
      </c>
      <c r="AQ907" t="s">
        <v>14</v>
      </c>
      <c r="AR907" t="s">
        <v>14</v>
      </c>
      <c r="AS907" t="s">
        <v>14</v>
      </c>
      <c r="AT907" t="s">
        <v>14</v>
      </c>
      <c r="AU907" t="s">
        <v>2252</v>
      </c>
      <c r="AV907" t="s">
        <v>9645</v>
      </c>
      <c r="AW907" t="s">
        <v>9645</v>
      </c>
      <c r="AX907" t="s">
        <v>9645</v>
      </c>
      <c r="AY907" t="s">
        <v>9662</v>
      </c>
      <c r="AZ907" t="s">
        <v>22154</v>
      </c>
      <c r="BA907" t="s">
        <v>22074</v>
      </c>
      <c r="BB907" t="s">
        <v>22089</v>
      </c>
      <c r="BC907">
        <v>11340.42</v>
      </c>
      <c r="BD907">
        <v>13154.88</v>
      </c>
      <c r="BE907" t="s">
        <v>14</v>
      </c>
      <c r="BF907" t="s">
        <v>14</v>
      </c>
      <c r="BG907" t="s">
        <v>2214</v>
      </c>
      <c r="BH907" t="s">
        <v>14</v>
      </c>
      <c r="BI907" t="s">
        <v>22092</v>
      </c>
      <c r="BJ907" t="s">
        <v>9745</v>
      </c>
      <c r="BK907" t="s">
        <v>14</v>
      </c>
      <c r="BL907" t="s">
        <v>22074</v>
      </c>
      <c r="BM907" t="s">
        <v>22089</v>
      </c>
      <c r="BN907" t="s">
        <v>9746</v>
      </c>
      <c r="BO907" t="s">
        <v>14</v>
      </c>
      <c r="BP907" t="s">
        <v>6461</v>
      </c>
      <c r="BQ907" t="s">
        <v>2217</v>
      </c>
      <c r="BR907" t="s">
        <v>2218</v>
      </c>
      <c r="BS907" t="s">
        <v>14</v>
      </c>
      <c r="BT907" t="s">
        <v>14</v>
      </c>
      <c r="BU907" t="s">
        <v>14</v>
      </c>
      <c r="BV907" t="s">
        <v>14</v>
      </c>
      <c r="BW907" t="s">
        <v>14</v>
      </c>
      <c r="BX907" t="s">
        <v>14</v>
      </c>
      <c r="BY907" t="s">
        <v>2220</v>
      </c>
      <c r="BZ907" t="s">
        <v>6461</v>
      </c>
      <c r="CA907" t="s">
        <v>14</v>
      </c>
      <c r="CB907" t="s">
        <v>14</v>
      </c>
      <c r="CC907" t="s">
        <v>14</v>
      </c>
      <c r="CD907" t="s">
        <v>14</v>
      </c>
      <c r="CE907" t="s">
        <v>14</v>
      </c>
      <c r="CF907" t="s">
        <v>9747</v>
      </c>
      <c r="CG907" t="s">
        <v>361</v>
      </c>
      <c r="CH907" t="s">
        <v>22075</v>
      </c>
      <c r="CJ907" t="s">
        <v>362</v>
      </c>
      <c r="CK907" t="s">
        <v>24</v>
      </c>
      <c r="CM907" s="4" t="str">
        <f>_xlfn.XLOOKUP($CG907,tbl_area_24_07_2024[Nombre Área],tbl_area_24_07_2024[Estado],"Si no se encuentra",2,)</f>
        <v>Michoacán</v>
      </c>
      <c r="CN907" s="4" t="str">
        <f>_xlfn.XLOOKUP($CG907,tbl_area_24_07_2024[Nombre Área],tbl_area_24_07_2024[Estructura],"Si no se encuentra",2,)</f>
        <v>Juntas Distritales</v>
      </c>
    </row>
    <row r="908" spans="1:92" ht="20" x14ac:dyDescent="0.85">
      <c r="A908" t="s">
        <v>22073</v>
      </c>
      <c r="B908" t="s">
        <v>22074</v>
      </c>
      <c r="C908" t="s">
        <v>22075</v>
      </c>
      <c r="D908" t="s">
        <v>2199</v>
      </c>
      <c r="E908" t="s">
        <v>2242</v>
      </c>
      <c r="F908" t="s">
        <v>2201</v>
      </c>
      <c r="G908" t="s">
        <v>9748</v>
      </c>
      <c r="H908" t="s">
        <v>14</v>
      </c>
      <c r="I908" t="s">
        <v>3681</v>
      </c>
      <c r="J908" t="s">
        <v>9749</v>
      </c>
      <c r="K908" t="s">
        <v>23795</v>
      </c>
      <c r="L908" t="s">
        <v>14</v>
      </c>
      <c r="M908" t="s">
        <v>14</v>
      </c>
      <c r="N908" t="s">
        <v>9750</v>
      </c>
      <c r="O908" t="s">
        <v>23795</v>
      </c>
      <c r="P908" t="s">
        <v>14</v>
      </c>
      <c r="Q908" t="s">
        <v>23795</v>
      </c>
      <c r="R908" t="s">
        <v>23795</v>
      </c>
      <c r="S908" t="s">
        <v>14</v>
      </c>
      <c r="T908" t="s">
        <v>14</v>
      </c>
      <c r="U908" t="s">
        <v>14</v>
      </c>
      <c r="V908" t="s">
        <v>14</v>
      </c>
      <c r="W908" t="s">
        <v>14</v>
      </c>
      <c r="X908" t="s">
        <v>14</v>
      </c>
      <c r="Y908" t="s">
        <v>14</v>
      </c>
      <c r="Z908" t="s">
        <v>14</v>
      </c>
      <c r="AA908" t="s">
        <v>9660</v>
      </c>
      <c r="AB908" t="s">
        <v>23795</v>
      </c>
      <c r="AC908" t="s">
        <v>5018</v>
      </c>
      <c r="AD908" t="s">
        <v>2207</v>
      </c>
      <c r="AE908" t="s">
        <v>319</v>
      </c>
      <c r="AF908" t="s">
        <v>1483</v>
      </c>
      <c r="AG908" t="s">
        <v>14</v>
      </c>
      <c r="AH908" t="s">
        <v>2209</v>
      </c>
      <c r="AI908" t="s">
        <v>9661</v>
      </c>
      <c r="AJ908" t="s">
        <v>1493</v>
      </c>
      <c r="AK908" t="s">
        <v>5021</v>
      </c>
      <c r="AL908" t="s">
        <v>1493</v>
      </c>
      <c r="AM908" t="s">
        <v>5021</v>
      </c>
      <c r="AN908" t="s">
        <v>1181</v>
      </c>
      <c r="AO908" t="s">
        <v>4021</v>
      </c>
      <c r="AP908" t="s">
        <v>23786</v>
      </c>
      <c r="AQ908" t="s">
        <v>14</v>
      </c>
      <c r="AR908" t="s">
        <v>14</v>
      </c>
      <c r="AS908" t="s">
        <v>14</v>
      </c>
      <c r="AT908" t="s">
        <v>14</v>
      </c>
      <c r="AU908" t="s">
        <v>2252</v>
      </c>
      <c r="AV908" t="s">
        <v>9645</v>
      </c>
      <c r="AW908" t="s">
        <v>9645</v>
      </c>
      <c r="AX908" t="s">
        <v>9645</v>
      </c>
      <c r="AY908" t="s">
        <v>9668</v>
      </c>
      <c r="AZ908" t="s">
        <v>22154</v>
      </c>
      <c r="BA908" t="s">
        <v>22074</v>
      </c>
      <c r="BB908" t="s">
        <v>22089</v>
      </c>
      <c r="BC908">
        <v>7801.73</v>
      </c>
      <c r="BD908">
        <v>9050</v>
      </c>
      <c r="BE908" t="s">
        <v>14</v>
      </c>
      <c r="BF908" t="s">
        <v>14</v>
      </c>
      <c r="BG908" t="s">
        <v>2214</v>
      </c>
      <c r="BH908" t="s">
        <v>14</v>
      </c>
      <c r="BI908" t="s">
        <v>22092</v>
      </c>
      <c r="BJ908" t="s">
        <v>9750</v>
      </c>
      <c r="BK908" t="s">
        <v>14</v>
      </c>
      <c r="BL908" t="s">
        <v>22074</v>
      </c>
      <c r="BM908" t="s">
        <v>22089</v>
      </c>
      <c r="BN908" t="s">
        <v>9751</v>
      </c>
      <c r="BO908" t="s">
        <v>14</v>
      </c>
      <c r="BP908" t="s">
        <v>23795</v>
      </c>
      <c r="BQ908" t="s">
        <v>2217</v>
      </c>
      <c r="BR908" t="s">
        <v>2218</v>
      </c>
      <c r="BS908" t="s">
        <v>14</v>
      </c>
      <c r="BT908" t="s">
        <v>14</v>
      </c>
      <c r="BU908" t="s">
        <v>14</v>
      </c>
      <c r="BV908" t="s">
        <v>14</v>
      </c>
      <c r="BW908" t="s">
        <v>14</v>
      </c>
      <c r="BX908" t="s">
        <v>14</v>
      </c>
      <c r="BY908" t="s">
        <v>2220</v>
      </c>
      <c r="BZ908" t="s">
        <v>23795</v>
      </c>
      <c r="CA908" t="s">
        <v>14</v>
      </c>
      <c r="CB908" t="s">
        <v>14</v>
      </c>
      <c r="CC908" t="s">
        <v>14</v>
      </c>
      <c r="CD908" t="s">
        <v>14</v>
      </c>
      <c r="CE908" t="s">
        <v>14</v>
      </c>
      <c r="CF908" t="s">
        <v>9752</v>
      </c>
      <c r="CG908" t="s">
        <v>361</v>
      </c>
      <c r="CH908" t="s">
        <v>22075</v>
      </c>
      <c r="CJ908" t="s">
        <v>362</v>
      </c>
      <c r="CK908" t="s">
        <v>24</v>
      </c>
      <c r="CM908" s="4" t="str">
        <f>_xlfn.XLOOKUP($CG908,tbl_area_24_07_2024[Nombre Área],tbl_area_24_07_2024[Estado],"Si no se encuentra",2,)</f>
        <v>Michoacán</v>
      </c>
      <c r="CN908" s="4" t="str">
        <f>_xlfn.XLOOKUP($CG908,tbl_area_24_07_2024[Nombre Área],tbl_area_24_07_2024[Estructura],"Si no se encuentra",2,)</f>
        <v>Juntas Distritales</v>
      </c>
    </row>
    <row r="909" spans="1:92" ht="20" x14ac:dyDescent="0.85">
      <c r="A909" t="s">
        <v>22073</v>
      </c>
      <c r="B909" t="s">
        <v>22074</v>
      </c>
      <c r="C909" t="s">
        <v>22075</v>
      </c>
      <c r="D909" t="s">
        <v>2199</v>
      </c>
      <c r="E909" t="s">
        <v>2200</v>
      </c>
      <c r="F909" t="s">
        <v>2201</v>
      </c>
      <c r="G909" t="s">
        <v>9753</v>
      </c>
      <c r="H909" t="s">
        <v>14</v>
      </c>
      <c r="I909" t="s">
        <v>7910</v>
      </c>
      <c r="J909" t="s">
        <v>9754</v>
      </c>
      <c r="K909" t="s">
        <v>10149</v>
      </c>
      <c r="L909" t="s">
        <v>14</v>
      </c>
      <c r="M909" t="s">
        <v>14</v>
      </c>
      <c r="N909" t="s">
        <v>9755</v>
      </c>
      <c r="O909" t="s">
        <v>10149</v>
      </c>
      <c r="P909" t="s">
        <v>14</v>
      </c>
      <c r="Q909" t="s">
        <v>10149</v>
      </c>
      <c r="R909" t="s">
        <v>10149</v>
      </c>
      <c r="S909" t="s">
        <v>14</v>
      </c>
      <c r="T909" t="s">
        <v>14</v>
      </c>
      <c r="U909" t="s">
        <v>14</v>
      </c>
      <c r="V909" t="s">
        <v>14</v>
      </c>
      <c r="W909" t="s">
        <v>54</v>
      </c>
      <c r="X909" t="s">
        <v>125</v>
      </c>
      <c r="Y909" t="s">
        <v>20</v>
      </c>
      <c r="Z909" t="s">
        <v>18</v>
      </c>
      <c r="AA909" t="s">
        <v>14</v>
      </c>
      <c r="AB909" t="s">
        <v>10149</v>
      </c>
      <c r="AC909" t="s">
        <v>9683</v>
      </c>
      <c r="AD909" t="s">
        <v>3538</v>
      </c>
      <c r="AE909" t="s">
        <v>9684</v>
      </c>
      <c r="AF909" t="s">
        <v>1561</v>
      </c>
      <c r="AG909" t="s">
        <v>14</v>
      </c>
      <c r="AH909" t="s">
        <v>1956</v>
      </c>
      <c r="AI909" t="s">
        <v>9685</v>
      </c>
      <c r="AJ909" t="s">
        <v>1465</v>
      </c>
      <c r="AK909" t="s">
        <v>9644</v>
      </c>
      <c r="AL909" t="s">
        <v>1465</v>
      </c>
      <c r="AM909" t="s">
        <v>9644</v>
      </c>
      <c r="AN909" t="s">
        <v>1181</v>
      </c>
      <c r="AO909" t="s">
        <v>4021</v>
      </c>
      <c r="AP909" t="s">
        <v>23782</v>
      </c>
      <c r="AQ909" t="s">
        <v>14</v>
      </c>
      <c r="AR909" t="s">
        <v>14</v>
      </c>
      <c r="AS909" t="s">
        <v>14</v>
      </c>
      <c r="AT909" t="s">
        <v>14</v>
      </c>
      <c r="AU909" t="s">
        <v>2252</v>
      </c>
      <c r="AV909" t="s">
        <v>9645</v>
      </c>
      <c r="AW909" t="s">
        <v>9645</v>
      </c>
      <c r="AX909" t="s">
        <v>9645</v>
      </c>
      <c r="AY909" t="s">
        <v>9686</v>
      </c>
      <c r="AZ909" t="s">
        <v>22154</v>
      </c>
      <c r="BA909" t="s">
        <v>22074</v>
      </c>
      <c r="BB909" t="s">
        <v>22089</v>
      </c>
      <c r="BC909">
        <v>14459.32</v>
      </c>
      <c r="BD909">
        <v>16772.810000000001</v>
      </c>
      <c r="BE909" t="s">
        <v>14</v>
      </c>
      <c r="BF909" t="s">
        <v>14</v>
      </c>
      <c r="BG909" t="s">
        <v>2214</v>
      </c>
      <c r="BH909" t="s">
        <v>14</v>
      </c>
      <c r="BI909" t="s">
        <v>22092</v>
      </c>
      <c r="BJ909" t="s">
        <v>9755</v>
      </c>
      <c r="BK909" t="s">
        <v>14</v>
      </c>
      <c r="BL909" t="s">
        <v>22074</v>
      </c>
      <c r="BM909" t="s">
        <v>22089</v>
      </c>
      <c r="BN909" t="s">
        <v>9756</v>
      </c>
      <c r="BO909" t="s">
        <v>14</v>
      </c>
      <c r="BP909" t="s">
        <v>10149</v>
      </c>
      <c r="BQ909" t="s">
        <v>2217</v>
      </c>
      <c r="BR909" t="s">
        <v>2218</v>
      </c>
      <c r="BS909" t="s">
        <v>14</v>
      </c>
      <c r="BT909" t="s">
        <v>14</v>
      </c>
      <c r="BU909" t="s">
        <v>14</v>
      </c>
      <c r="BV909" t="s">
        <v>14</v>
      </c>
      <c r="BW909" t="s">
        <v>14</v>
      </c>
      <c r="BX909" t="s">
        <v>14</v>
      </c>
      <c r="BY909" t="s">
        <v>2220</v>
      </c>
      <c r="BZ909" t="s">
        <v>10149</v>
      </c>
      <c r="CA909" t="s">
        <v>14</v>
      </c>
      <c r="CB909" t="s">
        <v>14</v>
      </c>
      <c r="CC909" t="s">
        <v>14</v>
      </c>
      <c r="CD909" t="s">
        <v>14</v>
      </c>
      <c r="CE909" t="s">
        <v>14</v>
      </c>
      <c r="CF909" t="s">
        <v>9757</v>
      </c>
      <c r="CG909" t="s">
        <v>361</v>
      </c>
      <c r="CH909" t="s">
        <v>22075</v>
      </c>
      <c r="CJ909" t="s">
        <v>362</v>
      </c>
      <c r="CK909" t="s">
        <v>24</v>
      </c>
      <c r="CM909" s="4" t="str">
        <f>_xlfn.XLOOKUP($CG909,tbl_area_24_07_2024[Nombre Área],tbl_area_24_07_2024[Estado],"Si no se encuentra",2,)</f>
        <v>Michoacán</v>
      </c>
      <c r="CN909" s="4" t="str">
        <f>_xlfn.XLOOKUP($CG909,tbl_area_24_07_2024[Nombre Área],tbl_area_24_07_2024[Estructura],"Si no se encuentra",2,)</f>
        <v>Juntas Distritales</v>
      </c>
    </row>
    <row r="910" spans="1:92" ht="20" x14ac:dyDescent="0.85">
      <c r="A910" t="s">
        <v>22073</v>
      </c>
      <c r="B910" t="s">
        <v>22074</v>
      </c>
      <c r="C910" t="s">
        <v>22075</v>
      </c>
      <c r="D910" t="s">
        <v>2199</v>
      </c>
      <c r="E910" t="s">
        <v>2200</v>
      </c>
      <c r="F910" t="s">
        <v>2201</v>
      </c>
      <c r="G910" t="s">
        <v>9758</v>
      </c>
      <c r="H910" t="s">
        <v>14</v>
      </c>
      <c r="I910" t="s">
        <v>7910</v>
      </c>
      <c r="J910" t="s">
        <v>9759</v>
      </c>
      <c r="K910" t="s">
        <v>23796</v>
      </c>
      <c r="L910" t="s">
        <v>14</v>
      </c>
      <c r="M910" t="s">
        <v>14</v>
      </c>
      <c r="N910" t="s">
        <v>9761</v>
      </c>
      <c r="O910" t="s">
        <v>23796</v>
      </c>
      <c r="P910" t="s">
        <v>14</v>
      </c>
      <c r="Q910" t="s">
        <v>23796</v>
      </c>
      <c r="R910" t="s">
        <v>23796</v>
      </c>
      <c r="S910" t="s">
        <v>14</v>
      </c>
      <c r="T910" t="s">
        <v>14</v>
      </c>
      <c r="U910" t="s">
        <v>14</v>
      </c>
      <c r="V910" t="s">
        <v>14</v>
      </c>
      <c r="W910" t="s">
        <v>9716</v>
      </c>
      <c r="X910" t="s">
        <v>2110</v>
      </c>
      <c r="Y910" t="s">
        <v>79</v>
      </c>
      <c r="Z910" t="s">
        <v>12</v>
      </c>
      <c r="AA910" t="s">
        <v>14</v>
      </c>
      <c r="AB910" t="s">
        <v>23796</v>
      </c>
      <c r="AC910" t="s">
        <v>9717</v>
      </c>
      <c r="AD910" t="s">
        <v>2207</v>
      </c>
      <c r="AE910" t="s">
        <v>9718</v>
      </c>
      <c r="AF910" t="s">
        <v>1524</v>
      </c>
      <c r="AG910" t="s">
        <v>14</v>
      </c>
      <c r="AH910" t="s">
        <v>2209</v>
      </c>
      <c r="AI910" t="s">
        <v>2287</v>
      </c>
      <c r="AJ910" t="s">
        <v>1465</v>
      </c>
      <c r="AK910" t="s">
        <v>9644</v>
      </c>
      <c r="AL910" t="s">
        <v>1465</v>
      </c>
      <c r="AM910" t="s">
        <v>9644</v>
      </c>
      <c r="AN910" t="s">
        <v>1181</v>
      </c>
      <c r="AO910" t="s">
        <v>4021</v>
      </c>
      <c r="AP910" t="s">
        <v>23782</v>
      </c>
      <c r="AQ910" t="s">
        <v>14</v>
      </c>
      <c r="AR910" t="s">
        <v>14</v>
      </c>
      <c r="AS910" t="s">
        <v>14</v>
      </c>
      <c r="AT910" t="s">
        <v>14</v>
      </c>
      <c r="AU910" t="s">
        <v>2252</v>
      </c>
      <c r="AV910" t="s">
        <v>9645</v>
      </c>
      <c r="AW910" t="s">
        <v>9645</v>
      </c>
      <c r="AX910" t="s">
        <v>9645</v>
      </c>
      <c r="AY910" t="s">
        <v>9719</v>
      </c>
      <c r="AZ910" t="s">
        <v>22154</v>
      </c>
      <c r="BA910" t="s">
        <v>22074</v>
      </c>
      <c r="BB910" t="s">
        <v>22089</v>
      </c>
      <c r="BC910">
        <v>19767.099999999999</v>
      </c>
      <c r="BD910">
        <v>22929.83</v>
      </c>
      <c r="BE910" t="s">
        <v>14</v>
      </c>
      <c r="BF910" t="s">
        <v>14</v>
      </c>
      <c r="BG910" t="s">
        <v>2214</v>
      </c>
      <c r="BH910" t="s">
        <v>14</v>
      </c>
      <c r="BI910" t="s">
        <v>22092</v>
      </c>
      <c r="BJ910" t="s">
        <v>9761</v>
      </c>
      <c r="BK910" t="s">
        <v>14</v>
      </c>
      <c r="BL910" t="s">
        <v>22074</v>
      </c>
      <c r="BM910" t="s">
        <v>22089</v>
      </c>
      <c r="BN910" t="s">
        <v>9762</v>
      </c>
      <c r="BO910" t="s">
        <v>14</v>
      </c>
      <c r="BP910" t="s">
        <v>23796</v>
      </c>
      <c r="BQ910" t="s">
        <v>2217</v>
      </c>
      <c r="BR910" t="s">
        <v>2218</v>
      </c>
      <c r="BS910" t="s">
        <v>14</v>
      </c>
      <c r="BT910" t="s">
        <v>14</v>
      </c>
      <c r="BU910" t="s">
        <v>14</v>
      </c>
      <c r="BV910" t="s">
        <v>14</v>
      </c>
      <c r="BW910" t="s">
        <v>14</v>
      </c>
      <c r="BX910" t="s">
        <v>14</v>
      </c>
      <c r="BY910" t="s">
        <v>2220</v>
      </c>
      <c r="BZ910" t="s">
        <v>23796</v>
      </c>
      <c r="CA910" t="s">
        <v>14</v>
      </c>
      <c r="CB910" t="s">
        <v>14</v>
      </c>
      <c r="CC910" t="s">
        <v>14</v>
      </c>
      <c r="CD910" t="s">
        <v>14</v>
      </c>
      <c r="CE910" t="s">
        <v>14</v>
      </c>
      <c r="CF910" t="s">
        <v>9763</v>
      </c>
      <c r="CG910" t="s">
        <v>361</v>
      </c>
      <c r="CH910" t="s">
        <v>22075</v>
      </c>
      <c r="CJ910" t="s">
        <v>362</v>
      </c>
      <c r="CK910" t="s">
        <v>24</v>
      </c>
      <c r="CM910" s="4" t="str">
        <f>_xlfn.XLOOKUP($CG910,tbl_area_24_07_2024[Nombre Área],tbl_area_24_07_2024[Estado],"Si no se encuentra",2,)</f>
        <v>Michoacán</v>
      </c>
      <c r="CN910" s="4" t="str">
        <f>_xlfn.XLOOKUP($CG910,tbl_area_24_07_2024[Nombre Área],tbl_area_24_07_2024[Estructura],"Si no se encuentra",2,)</f>
        <v>Juntas Distritales</v>
      </c>
    </row>
    <row r="911" spans="1:92" ht="20" x14ac:dyDescent="0.85">
      <c r="A911" t="s">
        <v>22073</v>
      </c>
      <c r="B911" t="s">
        <v>22074</v>
      </c>
      <c r="C911" t="s">
        <v>22075</v>
      </c>
      <c r="D911" t="s">
        <v>2199</v>
      </c>
      <c r="E911" t="s">
        <v>2242</v>
      </c>
      <c r="F911" t="s">
        <v>2201</v>
      </c>
      <c r="G911" t="s">
        <v>9764</v>
      </c>
      <c r="H911" t="s">
        <v>14</v>
      </c>
      <c r="I911" t="s">
        <v>3681</v>
      </c>
      <c r="J911" t="s">
        <v>9765</v>
      </c>
      <c r="K911" t="s">
        <v>3044</v>
      </c>
      <c r="L911" t="s">
        <v>14</v>
      </c>
      <c r="M911" t="s">
        <v>14</v>
      </c>
      <c r="N911" t="s">
        <v>9766</v>
      </c>
      <c r="O911" t="s">
        <v>3044</v>
      </c>
      <c r="P911" t="s">
        <v>14</v>
      </c>
      <c r="Q911" t="s">
        <v>3044</v>
      </c>
      <c r="R911" t="s">
        <v>3044</v>
      </c>
      <c r="S911" t="s">
        <v>14</v>
      </c>
      <c r="T911" t="s">
        <v>14</v>
      </c>
      <c r="U911" t="s">
        <v>14</v>
      </c>
      <c r="V911" t="s">
        <v>14</v>
      </c>
      <c r="W911" t="s">
        <v>9674</v>
      </c>
      <c r="X911" t="s">
        <v>101</v>
      </c>
      <c r="Y911" t="s">
        <v>30</v>
      </c>
      <c r="Z911" t="s">
        <v>18</v>
      </c>
      <c r="AA911" t="s">
        <v>14</v>
      </c>
      <c r="AB911" t="s">
        <v>3044</v>
      </c>
      <c r="AC911" t="s">
        <v>9675</v>
      </c>
      <c r="AD911" t="s">
        <v>2207</v>
      </c>
      <c r="AE911" t="s">
        <v>7130</v>
      </c>
      <c r="AF911" t="s">
        <v>9676</v>
      </c>
      <c r="AG911" t="s">
        <v>14</v>
      </c>
      <c r="AH911" t="s">
        <v>2209</v>
      </c>
      <c r="AI911" t="s">
        <v>2287</v>
      </c>
      <c r="AJ911" t="s">
        <v>1521</v>
      </c>
      <c r="AK911" t="s">
        <v>221</v>
      </c>
      <c r="AL911" t="s">
        <v>1521</v>
      </c>
      <c r="AM911" t="s">
        <v>221</v>
      </c>
      <c r="AN911" t="s">
        <v>1181</v>
      </c>
      <c r="AO911" t="s">
        <v>4021</v>
      </c>
      <c r="AP911" t="s">
        <v>23789</v>
      </c>
      <c r="AQ911" t="s">
        <v>14</v>
      </c>
      <c r="AR911" t="s">
        <v>14</v>
      </c>
      <c r="AS911" t="s">
        <v>14</v>
      </c>
      <c r="AT911" t="s">
        <v>14</v>
      </c>
      <c r="AU911" t="s">
        <v>2252</v>
      </c>
      <c r="AV911" t="s">
        <v>9645</v>
      </c>
      <c r="AW911" t="s">
        <v>9645</v>
      </c>
      <c r="AX911" t="s">
        <v>9645</v>
      </c>
      <c r="AY911" t="s">
        <v>9677</v>
      </c>
      <c r="AZ911" t="s">
        <v>22154</v>
      </c>
      <c r="BA911" t="s">
        <v>22074</v>
      </c>
      <c r="BB911" t="s">
        <v>22089</v>
      </c>
      <c r="BC911">
        <v>1743.3</v>
      </c>
      <c r="BD911">
        <v>2022.22</v>
      </c>
      <c r="BE911" t="s">
        <v>14</v>
      </c>
      <c r="BF911" t="s">
        <v>14</v>
      </c>
      <c r="BG911" t="s">
        <v>2214</v>
      </c>
      <c r="BH911" t="s">
        <v>14</v>
      </c>
      <c r="BI911" t="s">
        <v>22092</v>
      </c>
      <c r="BJ911" t="s">
        <v>9766</v>
      </c>
      <c r="BK911" t="s">
        <v>14</v>
      </c>
      <c r="BL911" t="s">
        <v>22074</v>
      </c>
      <c r="BM911" t="s">
        <v>22089</v>
      </c>
      <c r="BN911" t="s">
        <v>9767</v>
      </c>
      <c r="BO911" t="s">
        <v>14</v>
      </c>
      <c r="BP911" t="s">
        <v>3044</v>
      </c>
      <c r="BQ911" t="s">
        <v>2217</v>
      </c>
      <c r="BR911" t="s">
        <v>2218</v>
      </c>
      <c r="BS911" t="s">
        <v>14</v>
      </c>
      <c r="BT911" t="s">
        <v>14</v>
      </c>
      <c r="BU911" t="s">
        <v>14</v>
      </c>
      <c r="BV911" t="s">
        <v>14</v>
      </c>
      <c r="BW911" t="s">
        <v>14</v>
      </c>
      <c r="BX911" t="s">
        <v>14</v>
      </c>
      <c r="BY911" t="s">
        <v>2220</v>
      </c>
      <c r="BZ911" t="s">
        <v>3044</v>
      </c>
      <c r="CA911" t="s">
        <v>14</v>
      </c>
      <c r="CB911" t="s">
        <v>14</v>
      </c>
      <c r="CC911" t="s">
        <v>14</v>
      </c>
      <c r="CD911" t="s">
        <v>14</v>
      </c>
      <c r="CE911" t="s">
        <v>14</v>
      </c>
      <c r="CF911" t="s">
        <v>9768</v>
      </c>
      <c r="CG911" t="s">
        <v>361</v>
      </c>
      <c r="CH911" t="s">
        <v>22075</v>
      </c>
      <c r="CJ911" t="s">
        <v>362</v>
      </c>
      <c r="CK911" t="s">
        <v>24</v>
      </c>
      <c r="CM911" s="4" t="str">
        <f>_xlfn.XLOOKUP($CG911,tbl_area_24_07_2024[Nombre Área],tbl_area_24_07_2024[Estado],"Si no se encuentra",2,)</f>
        <v>Michoacán</v>
      </c>
      <c r="CN911" s="4" t="str">
        <f>_xlfn.XLOOKUP($CG911,tbl_area_24_07_2024[Nombre Área],tbl_area_24_07_2024[Estructura],"Si no se encuentra",2,)</f>
        <v>Juntas Distritales</v>
      </c>
    </row>
    <row r="912" spans="1:92" ht="20" x14ac:dyDescent="0.85">
      <c r="A912" t="s">
        <v>22073</v>
      </c>
      <c r="B912" t="s">
        <v>22074</v>
      </c>
      <c r="C912" t="s">
        <v>22075</v>
      </c>
      <c r="D912" t="s">
        <v>2199</v>
      </c>
      <c r="E912" t="s">
        <v>2507</v>
      </c>
      <c r="F912" t="s">
        <v>2201</v>
      </c>
      <c r="G912" t="s">
        <v>9769</v>
      </c>
      <c r="H912" t="s">
        <v>14</v>
      </c>
      <c r="I912" t="s">
        <v>3831</v>
      </c>
      <c r="J912" t="s">
        <v>9770</v>
      </c>
      <c r="K912" t="s">
        <v>23797</v>
      </c>
      <c r="L912" t="s">
        <v>14</v>
      </c>
      <c r="M912" t="s">
        <v>14</v>
      </c>
      <c r="N912" t="s">
        <v>9771</v>
      </c>
      <c r="O912" t="s">
        <v>23797</v>
      </c>
      <c r="P912" t="s">
        <v>14</v>
      </c>
      <c r="Q912" t="s">
        <v>23797</v>
      </c>
      <c r="R912" t="s">
        <v>23797</v>
      </c>
      <c r="S912" t="s">
        <v>14</v>
      </c>
      <c r="T912" t="s">
        <v>14</v>
      </c>
      <c r="U912" t="s">
        <v>14</v>
      </c>
      <c r="V912" t="s">
        <v>14</v>
      </c>
      <c r="W912" t="s">
        <v>120</v>
      </c>
      <c r="X912" t="s">
        <v>146</v>
      </c>
      <c r="Y912" t="s">
        <v>1839</v>
      </c>
      <c r="Z912" t="s">
        <v>18</v>
      </c>
      <c r="AA912" t="s">
        <v>14</v>
      </c>
      <c r="AB912" t="s">
        <v>23797</v>
      </c>
      <c r="AC912" t="s">
        <v>9772</v>
      </c>
      <c r="AD912" t="s">
        <v>2207</v>
      </c>
      <c r="AE912" t="s">
        <v>373</v>
      </c>
      <c r="AF912" t="s">
        <v>1450</v>
      </c>
      <c r="AG912" t="s">
        <v>14</v>
      </c>
      <c r="AH912" t="s">
        <v>2209</v>
      </c>
      <c r="AI912" t="s">
        <v>2287</v>
      </c>
      <c r="AJ912" t="s">
        <v>1182</v>
      </c>
      <c r="AK912" t="s">
        <v>9434</v>
      </c>
      <c r="AL912" t="s">
        <v>1182</v>
      </c>
      <c r="AM912" t="s">
        <v>9434</v>
      </c>
      <c r="AN912" t="s">
        <v>1464</v>
      </c>
      <c r="AO912" t="s">
        <v>23</v>
      </c>
      <c r="AP912" t="s">
        <v>23698</v>
      </c>
      <c r="AQ912" t="s">
        <v>14</v>
      </c>
      <c r="AR912" t="s">
        <v>14</v>
      </c>
      <c r="AS912" t="s">
        <v>14</v>
      </c>
      <c r="AT912" t="s">
        <v>14</v>
      </c>
      <c r="AU912" t="s">
        <v>2252</v>
      </c>
      <c r="AV912" t="s">
        <v>9645</v>
      </c>
      <c r="AW912" t="s">
        <v>9645</v>
      </c>
      <c r="AX912" t="s">
        <v>9645</v>
      </c>
      <c r="AY912" t="s">
        <v>9773</v>
      </c>
      <c r="AZ912" t="s">
        <v>22183</v>
      </c>
      <c r="BA912" t="s">
        <v>22183</v>
      </c>
      <c r="BB912" t="s">
        <v>22183</v>
      </c>
      <c r="BC912">
        <v>7974.14</v>
      </c>
      <c r="BD912">
        <v>9250</v>
      </c>
      <c r="BE912" t="s">
        <v>14</v>
      </c>
      <c r="BF912" t="s">
        <v>14</v>
      </c>
      <c r="BG912" t="s">
        <v>2214</v>
      </c>
      <c r="BH912" t="s">
        <v>14</v>
      </c>
      <c r="BI912" t="s">
        <v>22092</v>
      </c>
      <c r="BJ912" t="s">
        <v>9771</v>
      </c>
      <c r="BK912" t="s">
        <v>14</v>
      </c>
      <c r="BL912" t="s">
        <v>22183</v>
      </c>
      <c r="BM912" t="s">
        <v>22183</v>
      </c>
      <c r="BN912" t="s">
        <v>9774</v>
      </c>
      <c r="BO912" t="s">
        <v>14</v>
      </c>
      <c r="BP912" t="s">
        <v>23797</v>
      </c>
      <c r="BQ912" t="s">
        <v>2217</v>
      </c>
      <c r="BR912" t="s">
        <v>2218</v>
      </c>
      <c r="BS912" t="s">
        <v>14</v>
      </c>
      <c r="BT912" t="s">
        <v>14</v>
      </c>
      <c r="BU912" t="s">
        <v>14</v>
      </c>
      <c r="BV912" t="s">
        <v>14</v>
      </c>
      <c r="BW912" t="s">
        <v>14</v>
      </c>
      <c r="BX912" t="s">
        <v>14</v>
      </c>
      <c r="BY912" t="s">
        <v>2220</v>
      </c>
      <c r="BZ912" t="s">
        <v>23797</v>
      </c>
      <c r="CA912" t="s">
        <v>14</v>
      </c>
      <c r="CB912" t="s">
        <v>14</v>
      </c>
      <c r="CC912" t="s">
        <v>14</v>
      </c>
      <c r="CD912" t="s">
        <v>14</v>
      </c>
      <c r="CE912" t="s">
        <v>14</v>
      </c>
      <c r="CF912" t="s">
        <v>9775</v>
      </c>
      <c r="CG912" t="s">
        <v>361</v>
      </c>
      <c r="CH912" t="s">
        <v>22075</v>
      </c>
      <c r="CJ912" t="s">
        <v>362</v>
      </c>
      <c r="CK912" t="s">
        <v>24</v>
      </c>
      <c r="CM912" s="4" t="str">
        <f>_xlfn.XLOOKUP($CG912,tbl_area_24_07_2024[Nombre Área],tbl_area_24_07_2024[Estado],"Si no se encuentra",2,)</f>
        <v>Michoacán</v>
      </c>
      <c r="CN912" s="4" t="str">
        <f>_xlfn.XLOOKUP($CG912,tbl_area_24_07_2024[Nombre Área],tbl_area_24_07_2024[Estructura],"Si no se encuentra",2,)</f>
        <v>Juntas Distritales</v>
      </c>
    </row>
    <row r="913" spans="1:92" ht="20" x14ac:dyDescent="0.85">
      <c r="A913" t="s">
        <v>22073</v>
      </c>
      <c r="B913" t="s">
        <v>22074</v>
      </c>
      <c r="C913" t="s">
        <v>22075</v>
      </c>
      <c r="D913" t="s">
        <v>2199</v>
      </c>
      <c r="E913" t="s">
        <v>2507</v>
      </c>
      <c r="F913" t="s">
        <v>2201</v>
      </c>
      <c r="G913" t="s">
        <v>9776</v>
      </c>
      <c r="H913" t="s">
        <v>14</v>
      </c>
      <c r="I913" t="s">
        <v>3831</v>
      </c>
      <c r="J913" t="s">
        <v>9777</v>
      </c>
      <c r="K913" t="s">
        <v>23798</v>
      </c>
      <c r="L913" t="s">
        <v>14</v>
      </c>
      <c r="M913" t="s">
        <v>14</v>
      </c>
      <c r="N913" t="s">
        <v>9778</v>
      </c>
      <c r="O913" t="s">
        <v>23798</v>
      </c>
      <c r="P913" t="s">
        <v>14</v>
      </c>
      <c r="Q913" t="s">
        <v>23798</v>
      </c>
      <c r="R913" t="s">
        <v>23798</v>
      </c>
      <c r="S913" t="s">
        <v>14</v>
      </c>
      <c r="T913" t="s">
        <v>14</v>
      </c>
      <c r="U913" t="s">
        <v>14</v>
      </c>
      <c r="V913" t="s">
        <v>14</v>
      </c>
      <c r="W913" t="s">
        <v>14</v>
      </c>
      <c r="X913" t="s">
        <v>14</v>
      </c>
      <c r="Y913" t="s">
        <v>14</v>
      </c>
      <c r="Z913" t="s">
        <v>14</v>
      </c>
      <c r="AA913" t="s">
        <v>9641</v>
      </c>
      <c r="AB913" t="s">
        <v>23798</v>
      </c>
      <c r="AC913" t="s">
        <v>9642</v>
      </c>
      <c r="AD913" t="s">
        <v>2348</v>
      </c>
      <c r="AE913" t="s">
        <v>9643</v>
      </c>
      <c r="AF913" t="s">
        <v>14</v>
      </c>
      <c r="AG913" t="s">
        <v>14</v>
      </c>
      <c r="AH913" t="s">
        <v>2209</v>
      </c>
      <c r="AI913" t="s">
        <v>2287</v>
      </c>
      <c r="AJ913" t="s">
        <v>1465</v>
      </c>
      <c r="AK913" t="s">
        <v>9644</v>
      </c>
      <c r="AL913" t="s">
        <v>1465</v>
      </c>
      <c r="AM913" t="s">
        <v>9644</v>
      </c>
      <c r="AN913" t="s">
        <v>1181</v>
      </c>
      <c r="AO913" t="s">
        <v>4021</v>
      </c>
      <c r="AP913" t="s">
        <v>23782</v>
      </c>
      <c r="AQ913" t="s">
        <v>14</v>
      </c>
      <c r="AR913" t="s">
        <v>14</v>
      </c>
      <c r="AS913" t="s">
        <v>14</v>
      </c>
      <c r="AT913" t="s">
        <v>14</v>
      </c>
      <c r="AU913" t="s">
        <v>2252</v>
      </c>
      <c r="AV913" t="s">
        <v>9645</v>
      </c>
      <c r="AW913" t="s">
        <v>9645</v>
      </c>
      <c r="AX913" t="s">
        <v>9645</v>
      </c>
      <c r="AY913" t="s">
        <v>9779</v>
      </c>
      <c r="AZ913" t="s">
        <v>22183</v>
      </c>
      <c r="BA913" t="s">
        <v>22183</v>
      </c>
      <c r="BB913" t="s">
        <v>22183</v>
      </c>
      <c r="BC913">
        <v>8763.7999999999993</v>
      </c>
      <c r="BD913">
        <v>10166</v>
      </c>
      <c r="BE913" t="s">
        <v>14</v>
      </c>
      <c r="BF913" t="s">
        <v>14</v>
      </c>
      <c r="BG913" t="s">
        <v>2214</v>
      </c>
      <c r="BH913" t="s">
        <v>14</v>
      </c>
      <c r="BI913" t="s">
        <v>22092</v>
      </c>
      <c r="BJ913" t="s">
        <v>9778</v>
      </c>
      <c r="BK913" t="s">
        <v>14</v>
      </c>
      <c r="BL913" t="s">
        <v>22183</v>
      </c>
      <c r="BM913" t="s">
        <v>22183</v>
      </c>
      <c r="BN913" t="s">
        <v>9780</v>
      </c>
      <c r="BO913" t="s">
        <v>14</v>
      </c>
      <c r="BP913" t="s">
        <v>23798</v>
      </c>
      <c r="BQ913" t="s">
        <v>2217</v>
      </c>
      <c r="BR913" t="s">
        <v>2218</v>
      </c>
      <c r="BS913" t="s">
        <v>14</v>
      </c>
      <c r="BT913" t="s">
        <v>14</v>
      </c>
      <c r="BU913" t="s">
        <v>14</v>
      </c>
      <c r="BV913" t="s">
        <v>14</v>
      </c>
      <c r="BW913" t="s">
        <v>14</v>
      </c>
      <c r="BX913" t="s">
        <v>14</v>
      </c>
      <c r="BY913" t="s">
        <v>2220</v>
      </c>
      <c r="BZ913" t="s">
        <v>23798</v>
      </c>
      <c r="CA913" t="s">
        <v>14</v>
      </c>
      <c r="CB913" t="s">
        <v>14</v>
      </c>
      <c r="CC913" t="s">
        <v>14</v>
      </c>
      <c r="CD913" t="s">
        <v>14</v>
      </c>
      <c r="CE913" t="s">
        <v>14</v>
      </c>
      <c r="CF913" t="s">
        <v>9781</v>
      </c>
      <c r="CG913" t="s">
        <v>361</v>
      </c>
      <c r="CH913" t="s">
        <v>22075</v>
      </c>
      <c r="CJ913" t="s">
        <v>362</v>
      </c>
      <c r="CK913" t="s">
        <v>24</v>
      </c>
      <c r="CM913" s="4" t="str">
        <f>_xlfn.XLOOKUP($CG913,tbl_area_24_07_2024[Nombre Área],tbl_area_24_07_2024[Estado],"Si no se encuentra",2,)</f>
        <v>Michoacán</v>
      </c>
      <c r="CN913" s="4" t="str">
        <f>_xlfn.XLOOKUP($CG913,tbl_area_24_07_2024[Nombre Área],tbl_area_24_07_2024[Estructura],"Si no se encuentra",2,)</f>
        <v>Juntas Distritales</v>
      </c>
    </row>
    <row r="914" spans="1:92" ht="20" x14ac:dyDescent="0.85">
      <c r="A914" t="s">
        <v>22073</v>
      </c>
      <c r="B914" t="s">
        <v>22074</v>
      </c>
      <c r="C914" t="s">
        <v>22075</v>
      </c>
      <c r="D914" t="s">
        <v>2199</v>
      </c>
      <c r="E914" t="s">
        <v>2507</v>
      </c>
      <c r="F914" t="s">
        <v>2201</v>
      </c>
      <c r="G914" t="s">
        <v>9782</v>
      </c>
      <c r="H914" t="s">
        <v>14</v>
      </c>
      <c r="I914" t="s">
        <v>3831</v>
      </c>
      <c r="J914" t="s">
        <v>9783</v>
      </c>
      <c r="K914" t="s">
        <v>23799</v>
      </c>
      <c r="L914" t="s">
        <v>14</v>
      </c>
      <c r="M914" t="s">
        <v>14</v>
      </c>
      <c r="N914" t="s">
        <v>9784</v>
      </c>
      <c r="O914" t="s">
        <v>23799</v>
      </c>
      <c r="P914" t="s">
        <v>14</v>
      </c>
      <c r="Q914" t="s">
        <v>23799</v>
      </c>
      <c r="R914" t="s">
        <v>23799</v>
      </c>
      <c r="S914" t="s">
        <v>14</v>
      </c>
      <c r="T914" t="s">
        <v>14</v>
      </c>
      <c r="U914" t="s">
        <v>14</v>
      </c>
      <c r="V914" t="s">
        <v>14</v>
      </c>
      <c r="W914" t="s">
        <v>14</v>
      </c>
      <c r="X914" t="s">
        <v>14</v>
      </c>
      <c r="Y914" t="s">
        <v>14</v>
      </c>
      <c r="Z914" t="s">
        <v>14</v>
      </c>
      <c r="AA914" t="s">
        <v>9641</v>
      </c>
      <c r="AB914" t="s">
        <v>23799</v>
      </c>
      <c r="AC914" t="s">
        <v>9642</v>
      </c>
      <c r="AD914" t="s">
        <v>2348</v>
      </c>
      <c r="AE914" t="s">
        <v>9643</v>
      </c>
      <c r="AF914" t="s">
        <v>14</v>
      </c>
      <c r="AG914" t="s">
        <v>14</v>
      </c>
      <c r="AH914" t="s">
        <v>2209</v>
      </c>
      <c r="AI914" t="s">
        <v>2287</v>
      </c>
      <c r="AJ914" t="s">
        <v>1465</v>
      </c>
      <c r="AK914" t="s">
        <v>9644</v>
      </c>
      <c r="AL914" t="s">
        <v>1465</v>
      </c>
      <c r="AM914" t="s">
        <v>9644</v>
      </c>
      <c r="AN914" t="s">
        <v>1181</v>
      </c>
      <c r="AO914" t="s">
        <v>4021</v>
      </c>
      <c r="AP914" t="s">
        <v>23782</v>
      </c>
      <c r="AQ914" t="s">
        <v>14</v>
      </c>
      <c r="AR914" t="s">
        <v>14</v>
      </c>
      <c r="AS914" t="s">
        <v>14</v>
      </c>
      <c r="AT914" t="s">
        <v>14</v>
      </c>
      <c r="AU914" t="s">
        <v>2252</v>
      </c>
      <c r="AV914" t="s">
        <v>9645</v>
      </c>
      <c r="AW914" t="s">
        <v>9645</v>
      </c>
      <c r="AX914" t="s">
        <v>9645</v>
      </c>
      <c r="AY914" t="s">
        <v>9785</v>
      </c>
      <c r="AZ914" t="s">
        <v>22187</v>
      </c>
      <c r="BA914" t="s">
        <v>22187</v>
      </c>
      <c r="BB914" t="s">
        <v>22187</v>
      </c>
      <c r="BC914">
        <v>7918.97</v>
      </c>
      <c r="BD914">
        <v>9186</v>
      </c>
      <c r="BE914" t="s">
        <v>14</v>
      </c>
      <c r="BF914" t="s">
        <v>14</v>
      </c>
      <c r="BG914" t="s">
        <v>2214</v>
      </c>
      <c r="BH914" t="s">
        <v>14</v>
      </c>
      <c r="BI914" t="s">
        <v>22092</v>
      </c>
      <c r="BJ914" t="s">
        <v>9784</v>
      </c>
      <c r="BK914" t="s">
        <v>14</v>
      </c>
      <c r="BL914" t="s">
        <v>22187</v>
      </c>
      <c r="BM914" t="s">
        <v>22187</v>
      </c>
      <c r="BN914" t="s">
        <v>9786</v>
      </c>
      <c r="BO914" t="s">
        <v>14</v>
      </c>
      <c r="BP914" t="s">
        <v>23799</v>
      </c>
      <c r="BQ914" t="s">
        <v>2217</v>
      </c>
      <c r="BR914" t="s">
        <v>2218</v>
      </c>
      <c r="BS914" t="s">
        <v>14</v>
      </c>
      <c r="BT914" t="s">
        <v>14</v>
      </c>
      <c r="BU914" t="s">
        <v>14</v>
      </c>
      <c r="BV914" t="s">
        <v>14</v>
      </c>
      <c r="BW914" t="s">
        <v>14</v>
      </c>
      <c r="BX914" t="s">
        <v>14</v>
      </c>
      <c r="BY914" t="s">
        <v>2220</v>
      </c>
      <c r="BZ914" t="s">
        <v>23799</v>
      </c>
      <c r="CA914" t="s">
        <v>14</v>
      </c>
      <c r="CB914" t="s">
        <v>14</v>
      </c>
      <c r="CC914" t="s">
        <v>14</v>
      </c>
      <c r="CD914" t="s">
        <v>14</v>
      </c>
      <c r="CE914" t="s">
        <v>14</v>
      </c>
      <c r="CF914" t="s">
        <v>9787</v>
      </c>
      <c r="CG914" t="s">
        <v>361</v>
      </c>
      <c r="CH914" t="s">
        <v>22075</v>
      </c>
      <c r="CJ914" t="s">
        <v>362</v>
      </c>
      <c r="CK914" t="s">
        <v>24</v>
      </c>
      <c r="CM914" s="4" t="str">
        <f>_xlfn.XLOOKUP($CG914,tbl_area_24_07_2024[Nombre Área],tbl_area_24_07_2024[Estado],"Si no se encuentra",2,)</f>
        <v>Michoacán</v>
      </c>
      <c r="CN914" s="4" t="str">
        <f>_xlfn.XLOOKUP($CG914,tbl_area_24_07_2024[Nombre Área],tbl_area_24_07_2024[Estructura],"Si no se encuentra",2,)</f>
        <v>Juntas Distritales</v>
      </c>
    </row>
    <row r="915" spans="1:92" ht="20" x14ac:dyDescent="0.85">
      <c r="A915" t="s">
        <v>22073</v>
      </c>
      <c r="B915" t="s">
        <v>22074</v>
      </c>
      <c r="C915" t="s">
        <v>22075</v>
      </c>
      <c r="D915" t="s">
        <v>2199</v>
      </c>
      <c r="E915" t="s">
        <v>2242</v>
      </c>
      <c r="F915" t="s">
        <v>2201</v>
      </c>
      <c r="G915" t="s">
        <v>9788</v>
      </c>
      <c r="H915" t="s">
        <v>14</v>
      </c>
      <c r="I915" t="s">
        <v>5777</v>
      </c>
      <c r="J915" t="s">
        <v>9789</v>
      </c>
      <c r="K915" t="s">
        <v>9813</v>
      </c>
      <c r="L915" t="s">
        <v>14</v>
      </c>
      <c r="M915" t="s">
        <v>14</v>
      </c>
      <c r="N915" t="s">
        <v>9790</v>
      </c>
      <c r="O915" t="s">
        <v>9813</v>
      </c>
      <c r="P915" t="s">
        <v>14</v>
      </c>
      <c r="Q915" t="s">
        <v>9813</v>
      </c>
      <c r="R915" t="s">
        <v>9813</v>
      </c>
      <c r="S915" t="s">
        <v>14</v>
      </c>
      <c r="T915" t="s">
        <v>14</v>
      </c>
      <c r="U915" t="s">
        <v>14</v>
      </c>
      <c r="V915" t="s">
        <v>14</v>
      </c>
      <c r="W915" t="s">
        <v>14</v>
      </c>
      <c r="X915" t="s">
        <v>14</v>
      </c>
      <c r="Y915" t="s">
        <v>14</v>
      </c>
      <c r="Z915" t="s">
        <v>14</v>
      </c>
      <c r="AA915" t="s">
        <v>9791</v>
      </c>
      <c r="AB915" t="s">
        <v>9813</v>
      </c>
      <c r="AC915" t="s">
        <v>6151</v>
      </c>
      <c r="AD915" t="s">
        <v>2207</v>
      </c>
      <c r="AE915" t="s">
        <v>9792</v>
      </c>
      <c r="AF915" t="s">
        <v>1173</v>
      </c>
      <c r="AG915" t="s">
        <v>14</v>
      </c>
      <c r="AH915" t="s">
        <v>2209</v>
      </c>
      <c r="AI915" t="s">
        <v>2287</v>
      </c>
      <c r="AJ915" t="s">
        <v>22591</v>
      </c>
      <c r="AK915" t="s">
        <v>9793</v>
      </c>
      <c r="AL915" t="s">
        <v>22591</v>
      </c>
      <c r="AM915" t="s">
        <v>9793</v>
      </c>
      <c r="AN915" t="s">
        <v>1447</v>
      </c>
      <c r="AO915" t="s">
        <v>378</v>
      </c>
      <c r="AP915" t="s">
        <v>22800</v>
      </c>
      <c r="AQ915" t="s">
        <v>14</v>
      </c>
      <c r="AR915" t="s">
        <v>14</v>
      </c>
      <c r="AS915" t="s">
        <v>14</v>
      </c>
      <c r="AT915" t="s">
        <v>14</v>
      </c>
      <c r="AU915" t="s">
        <v>9794</v>
      </c>
      <c r="AV915" t="s">
        <v>9795</v>
      </c>
      <c r="AW915" t="s">
        <v>9795</v>
      </c>
      <c r="AX915" t="s">
        <v>9795</v>
      </c>
      <c r="AY915" t="s">
        <v>9796</v>
      </c>
      <c r="AZ915" t="s">
        <v>22100</v>
      </c>
      <c r="BA915" t="s">
        <v>22100</v>
      </c>
      <c r="BB915" t="s">
        <v>22089</v>
      </c>
      <c r="BC915">
        <v>313760</v>
      </c>
      <c r="BD915">
        <v>313760</v>
      </c>
      <c r="BE915" t="s">
        <v>14</v>
      </c>
      <c r="BF915" t="s">
        <v>14</v>
      </c>
      <c r="BG915" t="s">
        <v>2214</v>
      </c>
      <c r="BH915" t="s">
        <v>14</v>
      </c>
      <c r="BI915" t="s">
        <v>2215</v>
      </c>
      <c r="BJ915" t="s">
        <v>9790</v>
      </c>
      <c r="BK915" t="s">
        <v>14</v>
      </c>
      <c r="BL915" t="s">
        <v>22100</v>
      </c>
      <c r="BM915" t="s">
        <v>22089</v>
      </c>
      <c r="BN915" t="s">
        <v>9797</v>
      </c>
      <c r="BO915" t="s">
        <v>14</v>
      </c>
      <c r="BP915" t="s">
        <v>9813</v>
      </c>
      <c r="BQ915" t="s">
        <v>2217</v>
      </c>
      <c r="BR915" t="s">
        <v>2303</v>
      </c>
      <c r="BS915" t="s">
        <v>2404</v>
      </c>
      <c r="BT915" t="s">
        <v>14</v>
      </c>
      <c r="BU915" t="s">
        <v>14</v>
      </c>
      <c r="BV915" t="s">
        <v>14</v>
      </c>
      <c r="BW915" t="s">
        <v>14</v>
      </c>
      <c r="BX915" t="s">
        <v>14</v>
      </c>
      <c r="BY915" t="s">
        <v>2544</v>
      </c>
      <c r="BZ915" t="s">
        <v>9813</v>
      </c>
      <c r="CA915" t="s">
        <v>14</v>
      </c>
      <c r="CB915" t="s">
        <v>14</v>
      </c>
      <c r="CC915" t="s">
        <v>14</v>
      </c>
      <c r="CD915" t="s">
        <v>14</v>
      </c>
      <c r="CE915" t="s">
        <v>14</v>
      </c>
      <c r="CF915" t="s">
        <v>9798</v>
      </c>
      <c r="CG915" t="s">
        <v>592</v>
      </c>
      <c r="CH915" t="s">
        <v>22075</v>
      </c>
      <c r="CJ915" t="s">
        <v>378</v>
      </c>
      <c r="CK915" t="s">
        <v>24</v>
      </c>
      <c r="CM915" s="4" t="str">
        <f>_xlfn.XLOOKUP($CG915,tbl_area_24_07_2024[Nombre Área],tbl_area_24_07_2024[Estado],"Si no se encuentra",2,)</f>
        <v>Tlaxcala</v>
      </c>
      <c r="CN915" s="4" t="str">
        <f>_xlfn.XLOOKUP($CG915,tbl_area_24_07_2024[Nombre Área],tbl_area_24_07_2024[Estructura],"Si no se encuentra",2,)</f>
        <v>Juntas Distritales</v>
      </c>
    </row>
    <row r="916" spans="1:92" ht="20" x14ac:dyDescent="0.85">
      <c r="A916" t="s">
        <v>22073</v>
      </c>
      <c r="B916" t="s">
        <v>22074</v>
      </c>
      <c r="C916" t="s">
        <v>22075</v>
      </c>
      <c r="D916" t="s">
        <v>2199</v>
      </c>
      <c r="E916" t="s">
        <v>2200</v>
      </c>
      <c r="F916" t="s">
        <v>2201</v>
      </c>
      <c r="G916" t="s">
        <v>9799</v>
      </c>
      <c r="H916" t="s">
        <v>14</v>
      </c>
      <c r="I916" t="s">
        <v>8380</v>
      </c>
      <c r="J916" t="s">
        <v>9800</v>
      </c>
      <c r="K916" t="s">
        <v>23800</v>
      </c>
      <c r="L916" t="s">
        <v>14</v>
      </c>
      <c r="M916" t="s">
        <v>14</v>
      </c>
      <c r="N916" t="s">
        <v>9801</v>
      </c>
      <c r="O916" t="s">
        <v>23800</v>
      </c>
      <c r="P916" t="s">
        <v>14</v>
      </c>
      <c r="Q916" t="s">
        <v>23800</v>
      </c>
      <c r="R916" t="s">
        <v>23800</v>
      </c>
      <c r="S916" t="s">
        <v>14</v>
      </c>
      <c r="T916" t="s">
        <v>14</v>
      </c>
      <c r="U916" t="s">
        <v>14</v>
      </c>
      <c r="V916" t="s">
        <v>14</v>
      </c>
      <c r="W916" t="s">
        <v>14</v>
      </c>
      <c r="X916" t="s">
        <v>14</v>
      </c>
      <c r="Y916" t="s">
        <v>14</v>
      </c>
      <c r="Z916" t="s">
        <v>14</v>
      </c>
      <c r="AA916" t="s">
        <v>9802</v>
      </c>
      <c r="AB916" t="s">
        <v>23800</v>
      </c>
      <c r="AC916" t="s">
        <v>9803</v>
      </c>
      <c r="AD916" t="s">
        <v>2207</v>
      </c>
      <c r="AE916" t="s">
        <v>9804</v>
      </c>
      <c r="AF916" t="s">
        <v>3891</v>
      </c>
      <c r="AG916" t="s">
        <v>14</v>
      </c>
      <c r="AH916" t="s">
        <v>2209</v>
      </c>
      <c r="AI916" t="s">
        <v>1783</v>
      </c>
      <c r="AJ916" t="s">
        <v>1527</v>
      </c>
      <c r="AK916" t="s">
        <v>264</v>
      </c>
      <c r="AL916" t="s">
        <v>1527</v>
      </c>
      <c r="AM916" t="s">
        <v>264</v>
      </c>
      <c r="AN916" t="s">
        <v>1437</v>
      </c>
      <c r="AO916" t="s">
        <v>264</v>
      </c>
      <c r="AP916" t="s">
        <v>22095</v>
      </c>
      <c r="AQ916" t="s">
        <v>14</v>
      </c>
      <c r="AR916" t="s">
        <v>14</v>
      </c>
      <c r="AS916" t="s">
        <v>14</v>
      </c>
      <c r="AT916" t="s">
        <v>14</v>
      </c>
      <c r="AU916" t="s">
        <v>9794</v>
      </c>
      <c r="AV916" t="s">
        <v>9795</v>
      </c>
      <c r="AW916" t="s">
        <v>9795</v>
      </c>
      <c r="AX916" t="s">
        <v>9795</v>
      </c>
      <c r="AY916" t="s">
        <v>6535</v>
      </c>
      <c r="AZ916" t="s">
        <v>22599</v>
      </c>
      <c r="BA916" t="s">
        <v>22074</v>
      </c>
      <c r="BB916" t="s">
        <v>22089</v>
      </c>
      <c r="BC916">
        <v>143172</v>
      </c>
      <c r="BD916">
        <v>166079.51999999999</v>
      </c>
      <c r="BE916" t="s">
        <v>14</v>
      </c>
      <c r="BF916" t="s">
        <v>14</v>
      </c>
      <c r="BG916" t="s">
        <v>2214</v>
      </c>
      <c r="BH916" t="s">
        <v>14</v>
      </c>
      <c r="BI916" t="s">
        <v>2215</v>
      </c>
      <c r="BJ916" t="s">
        <v>9801</v>
      </c>
      <c r="BK916" t="s">
        <v>14</v>
      </c>
      <c r="BL916" t="s">
        <v>22074</v>
      </c>
      <c r="BM916" t="s">
        <v>22089</v>
      </c>
      <c r="BN916" t="s">
        <v>9805</v>
      </c>
      <c r="BO916" t="s">
        <v>14</v>
      </c>
      <c r="BP916" t="s">
        <v>23800</v>
      </c>
      <c r="BQ916" t="s">
        <v>2217</v>
      </c>
      <c r="BR916" t="s">
        <v>2303</v>
      </c>
      <c r="BS916" t="s">
        <v>2404</v>
      </c>
      <c r="BT916" t="s">
        <v>14</v>
      </c>
      <c r="BU916" t="s">
        <v>14</v>
      </c>
      <c r="BV916" t="s">
        <v>14</v>
      </c>
      <c r="BW916" t="s">
        <v>14</v>
      </c>
      <c r="BX916" t="s">
        <v>14</v>
      </c>
      <c r="BY916" t="s">
        <v>2220</v>
      </c>
      <c r="BZ916" t="s">
        <v>23800</v>
      </c>
      <c r="CA916" t="s">
        <v>14</v>
      </c>
      <c r="CB916" t="s">
        <v>14</v>
      </c>
      <c r="CC916" t="s">
        <v>14</v>
      </c>
      <c r="CD916" t="s">
        <v>14</v>
      </c>
      <c r="CE916" t="s">
        <v>14</v>
      </c>
      <c r="CF916" t="s">
        <v>9806</v>
      </c>
      <c r="CG916" t="s">
        <v>592</v>
      </c>
      <c r="CH916" t="s">
        <v>22075</v>
      </c>
      <c r="CJ916" t="s">
        <v>378</v>
      </c>
      <c r="CK916" t="s">
        <v>24</v>
      </c>
      <c r="CM916" s="4" t="str">
        <f>_xlfn.XLOOKUP($CG916,tbl_area_24_07_2024[Nombre Área],tbl_area_24_07_2024[Estado],"Si no se encuentra",2,)</f>
        <v>Tlaxcala</v>
      </c>
      <c r="CN916" s="4" t="str">
        <f>_xlfn.XLOOKUP($CG916,tbl_area_24_07_2024[Nombre Área],tbl_area_24_07_2024[Estructura],"Si no se encuentra",2,)</f>
        <v>Juntas Distritales</v>
      </c>
    </row>
    <row r="917" spans="1:92" ht="20" x14ac:dyDescent="0.85">
      <c r="A917" t="s">
        <v>22073</v>
      </c>
      <c r="B917" t="s">
        <v>22074</v>
      </c>
      <c r="C917" t="s">
        <v>22075</v>
      </c>
      <c r="D917" t="s">
        <v>2199</v>
      </c>
      <c r="E917" t="s">
        <v>2200</v>
      </c>
      <c r="F917" t="s">
        <v>2201</v>
      </c>
      <c r="G917" t="s">
        <v>9807</v>
      </c>
      <c r="H917" t="s">
        <v>14</v>
      </c>
      <c r="I917" t="s">
        <v>8380</v>
      </c>
      <c r="J917" t="s">
        <v>9808</v>
      </c>
      <c r="K917" t="s">
        <v>23801</v>
      </c>
      <c r="L917" t="s">
        <v>14</v>
      </c>
      <c r="M917" t="s">
        <v>14</v>
      </c>
      <c r="N917" t="s">
        <v>9809</v>
      </c>
      <c r="O917" t="s">
        <v>23801</v>
      </c>
      <c r="P917" t="s">
        <v>14</v>
      </c>
      <c r="Q917" t="s">
        <v>23801</v>
      </c>
      <c r="R917" t="s">
        <v>23801</v>
      </c>
      <c r="S917" t="s">
        <v>14</v>
      </c>
      <c r="T917" t="s">
        <v>14</v>
      </c>
      <c r="U917" t="s">
        <v>14</v>
      </c>
      <c r="V917" t="s">
        <v>14</v>
      </c>
      <c r="W917" t="s">
        <v>14</v>
      </c>
      <c r="X917" t="s">
        <v>14</v>
      </c>
      <c r="Y917" t="s">
        <v>14</v>
      </c>
      <c r="Z917" t="s">
        <v>14</v>
      </c>
      <c r="AA917" t="s">
        <v>9810</v>
      </c>
      <c r="AB917" t="s">
        <v>23801</v>
      </c>
      <c r="AC917" t="s">
        <v>9811</v>
      </c>
      <c r="AD917" t="s">
        <v>2207</v>
      </c>
      <c r="AE917" t="s">
        <v>9812</v>
      </c>
      <c r="AF917" t="s">
        <v>9813</v>
      </c>
      <c r="AG917" t="s">
        <v>14</v>
      </c>
      <c r="AH917" t="s">
        <v>2209</v>
      </c>
      <c r="AI917" t="s">
        <v>2287</v>
      </c>
      <c r="AJ917" t="s">
        <v>22367</v>
      </c>
      <c r="AK917" t="s">
        <v>9814</v>
      </c>
      <c r="AL917" t="s">
        <v>22367</v>
      </c>
      <c r="AM917" t="s">
        <v>9814</v>
      </c>
      <c r="AN917" t="s">
        <v>1447</v>
      </c>
      <c r="AO917" t="s">
        <v>378</v>
      </c>
      <c r="AP917" t="s">
        <v>23802</v>
      </c>
      <c r="AQ917" t="s">
        <v>14</v>
      </c>
      <c r="AR917" t="s">
        <v>14</v>
      </c>
      <c r="AS917" t="s">
        <v>14</v>
      </c>
      <c r="AT917" t="s">
        <v>14</v>
      </c>
      <c r="AU917" t="s">
        <v>9794</v>
      </c>
      <c r="AV917" t="s">
        <v>9795</v>
      </c>
      <c r="AW917" t="s">
        <v>9795</v>
      </c>
      <c r="AX917" t="s">
        <v>9795</v>
      </c>
      <c r="AY917" t="s">
        <v>9815</v>
      </c>
      <c r="AZ917" t="s">
        <v>22167</v>
      </c>
      <c r="BA917" t="s">
        <v>22272</v>
      </c>
      <c r="BB917" t="s">
        <v>22447</v>
      </c>
      <c r="BC917">
        <v>909036.15</v>
      </c>
      <c r="BD917">
        <v>1054481.93</v>
      </c>
      <c r="BE917" t="s">
        <v>14</v>
      </c>
      <c r="BF917" t="s">
        <v>14</v>
      </c>
      <c r="BG917" t="s">
        <v>2214</v>
      </c>
      <c r="BH917" t="s">
        <v>14</v>
      </c>
      <c r="BI917" t="s">
        <v>2215</v>
      </c>
      <c r="BJ917" t="s">
        <v>9809</v>
      </c>
      <c r="BK917" t="s">
        <v>14</v>
      </c>
      <c r="BL917" t="s">
        <v>22272</v>
      </c>
      <c r="BM917" t="s">
        <v>22447</v>
      </c>
      <c r="BN917" t="s">
        <v>9816</v>
      </c>
      <c r="BO917" t="s">
        <v>14</v>
      </c>
      <c r="BP917" t="s">
        <v>23801</v>
      </c>
      <c r="BQ917" t="s">
        <v>2217</v>
      </c>
      <c r="BR917" t="s">
        <v>2303</v>
      </c>
      <c r="BS917" t="s">
        <v>2404</v>
      </c>
      <c r="BT917" t="s">
        <v>14</v>
      </c>
      <c r="BU917" t="s">
        <v>14</v>
      </c>
      <c r="BV917" t="s">
        <v>14</v>
      </c>
      <c r="BW917" t="s">
        <v>14</v>
      </c>
      <c r="BX917" t="s">
        <v>14</v>
      </c>
      <c r="BY917" t="s">
        <v>2544</v>
      </c>
      <c r="BZ917" t="s">
        <v>23801</v>
      </c>
      <c r="CA917" t="s">
        <v>14</v>
      </c>
      <c r="CB917" t="s">
        <v>14</v>
      </c>
      <c r="CC917" t="s">
        <v>14</v>
      </c>
      <c r="CD917" t="s">
        <v>14</v>
      </c>
      <c r="CE917" t="s">
        <v>14</v>
      </c>
      <c r="CF917" t="s">
        <v>9817</v>
      </c>
      <c r="CG917" t="s">
        <v>592</v>
      </c>
      <c r="CH917" t="s">
        <v>22075</v>
      </c>
      <c r="CJ917" t="s">
        <v>378</v>
      </c>
      <c r="CK917" t="s">
        <v>24</v>
      </c>
      <c r="CM917" s="4" t="str">
        <f>_xlfn.XLOOKUP($CG917,tbl_area_24_07_2024[Nombre Área],tbl_area_24_07_2024[Estado],"Si no se encuentra",2,)</f>
        <v>Tlaxcala</v>
      </c>
      <c r="CN917" s="4" t="str">
        <f>_xlfn.XLOOKUP($CG917,tbl_area_24_07_2024[Nombre Área],tbl_area_24_07_2024[Estructura],"Si no se encuentra",2,)</f>
        <v>Juntas Distritales</v>
      </c>
    </row>
    <row r="918" spans="1:92" ht="20" x14ac:dyDescent="0.85">
      <c r="A918" t="s">
        <v>22073</v>
      </c>
      <c r="B918" t="s">
        <v>22074</v>
      </c>
      <c r="C918" t="s">
        <v>22075</v>
      </c>
      <c r="D918" t="s">
        <v>2199</v>
      </c>
      <c r="E918" t="s">
        <v>2242</v>
      </c>
      <c r="F918" t="s">
        <v>2201</v>
      </c>
      <c r="G918" t="s">
        <v>9818</v>
      </c>
      <c r="H918" t="s">
        <v>14</v>
      </c>
      <c r="I918" t="s">
        <v>5777</v>
      </c>
      <c r="J918" t="s">
        <v>9819</v>
      </c>
      <c r="K918" t="s">
        <v>23803</v>
      </c>
      <c r="L918" t="s">
        <v>14</v>
      </c>
      <c r="M918" t="s">
        <v>14</v>
      </c>
      <c r="N918" t="s">
        <v>9820</v>
      </c>
      <c r="O918" t="s">
        <v>23803</v>
      </c>
      <c r="P918" t="s">
        <v>14</v>
      </c>
      <c r="Q918" t="s">
        <v>23803</v>
      </c>
      <c r="R918" t="s">
        <v>23803</v>
      </c>
      <c r="S918" t="s">
        <v>14</v>
      </c>
      <c r="T918" t="s">
        <v>14</v>
      </c>
      <c r="U918" t="s">
        <v>14</v>
      </c>
      <c r="V918" t="s">
        <v>14</v>
      </c>
      <c r="W918" t="s">
        <v>14</v>
      </c>
      <c r="X918" t="s">
        <v>14</v>
      </c>
      <c r="Y918" t="s">
        <v>14</v>
      </c>
      <c r="Z918" t="s">
        <v>14</v>
      </c>
      <c r="AA918" t="s">
        <v>9821</v>
      </c>
      <c r="AB918" t="s">
        <v>23803</v>
      </c>
      <c r="AC918" t="s">
        <v>6160</v>
      </c>
      <c r="AD918" t="s">
        <v>2207</v>
      </c>
      <c r="AE918" t="s">
        <v>6161</v>
      </c>
      <c r="AF918" t="s">
        <v>1174</v>
      </c>
      <c r="AG918" t="s">
        <v>14</v>
      </c>
      <c r="AH918" t="s">
        <v>2209</v>
      </c>
      <c r="AI918" t="s">
        <v>2287</v>
      </c>
      <c r="AJ918" t="s">
        <v>22591</v>
      </c>
      <c r="AK918" t="s">
        <v>9793</v>
      </c>
      <c r="AL918" t="s">
        <v>22591</v>
      </c>
      <c r="AM918" t="s">
        <v>9793</v>
      </c>
      <c r="AN918" t="s">
        <v>1447</v>
      </c>
      <c r="AO918" t="s">
        <v>378</v>
      </c>
      <c r="AP918" t="s">
        <v>22800</v>
      </c>
      <c r="AQ918" t="s">
        <v>14</v>
      </c>
      <c r="AR918" t="s">
        <v>14</v>
      </c>
      <c r="AS918" t="s">
        <v>14</v>
      </c>
      <c r="AT918" t="s">
        <v>14</v>
      </c>
      <c r="AU918" t="s">
        <v>9794</v>
      </c>
      <c r="AV918" t="s">
        <v>9795</v>
      </c>
      <c r="AW918" t="s">
        <v>9795</v>
      </c>
      <c r="AX918" t="s">
        <v>9795</v>
      </c>
      <c r="AY918" t="s">
        <v>9822</v>
      </c>
      <c r="AZ918" t="s">
        <v>22177</v>
      </c>
      <c r="BA918" t="s">
        <v>22100</v>
      </c>
      <c r="BB918" t="s">
        <v>22089</v>
      </c>
      <c r="BC918">
        <v>81895</v>
      </c>
      <c r="BD918">
        <v>94998.2</v>
      </c>
      <c r="BE918" t="s">
        <v>14</v>
      </c>
      <c r="BF918" t="s">
        <v>14</v>
      </c>
      <c r="BG918" t="s">
        <v>2214</v>
      </c>
      <c r="BH918" t="s">
        <v>14</v>
      </c>
      <c r="BI918" t="s">
        <v>2215</v>
      </c>
      <c r="BJ918" t="s">
        <v>9820</v>
      </c>
      <c r="BK918" t="s">
        <v>14</v>
      </c>
      <c r="BL918" t="s">
        <v>22100</v>
      </c>
      <c r="BM918" t="s">
        <v>22089</v>
      </c>
      <c r="BN918" t="s">
        <v>9823</v>
      </c>
      <c r="BO918" t="s">
        <v>14</v>
      </c>
      <c r="BP918" t="s">
        <v>23803</v>
      </c>
      <c r="BQ918" t="s">
        <v>2217</v>
      </c>
      <c r="BR918" t="s">
        <v>2303</v>
      </c>
      <c r="BS918" t="s">
        <v>2404</v>
      </c>
      <c r="BT918" t="s">
        <v>14</v>
      </c>
      <c r="BU918" t="s">
        <v>14</v>
      </c>
      <c r="BV918" t="s">
        <v>14</v>
      </c>
      <c r="BW918" t="s">
        <v>14</v>
      </c>
      <c r="BX918" t="s">
        <v>14</v>
      </c>
      <c r="BY918" t="s">
        <v>2544</v>
      </c>
      <c r="BZ918" t="s">
        <v>23803</v>
      </c>
      <c r="CA918" t="s">
        <v>14</v>
      </c>
      <c r="CB918" t="s">
        <v>14</v>
      </c>
      <c r="CC918" t="s">
        <v>14</v>
      </c>
      <c r="CD918" t="s">
        <v>14</v>
      </c>
      <c r="CE918" t="s">
        <v>14</v>
      </c>
      <c r="CF918" t="s">
        <v>9824</v>
      </c>
      <c r="CG918" t="s">
        <v>592</v>
      </c>
      <c r="CH918" t="s">
        <v>22075</v>
      </c>
      <c r="CJ918" t="s">
        <v>378</v>
      </c>
      <c r="CK918" t="s">
        <v>24</v>
      </c>
      <c r="CM918" s="4" t="str">
        <f>_xlfn.XLOOKUP($CG918,tbl_area_24_07_2024[Nombre Área],tbl_area_24_07_2024[Estado],"Si no se encuentra",2,)</f>
        <v>Tlaxcala</v>
      </c>
      <c r="CN918" s="4" t="str">
        <f>_xlfn.XLOOKUP($CG918,tbl_area_24_07_2024[Nombre Área],tbl_area_24_07_2024[Estructura],"Si no se encuentra",2,)</f>
        <v>Juntas Distritales</v>
      </c>
    </row>
    <row r="919" spans="1:92" ht="20" x14ac:dyDescent="0.85">
      <c r="A919" t="s">
        <v>22073</v>
      </c>
      <c r="B919" t="s">
        <v>22074</v>
      </c>
      <c r="C919" t="s">
        <v>22075</v>
      </c>
      <c r="D919" t="s">
        <v>2199</v>
      </c>
      <c r="E919" t="s">
        <v>2242</v>
      </c>
      <c r="F919" t="s">
        <v>2201</v>
      </c>
      <c r="G919" t="s">
        <v>9825</v>
      </c>
      <c r="H919" t="s">
        <v>14</v>
      </c>
      <c r="I919" t="s">
        <v>5777</v>
      </c>
      <c r="J919" t="s">
        <v>9826</v>
      </c>
      <c r="K919" t="s">
        <v>23804</v>
      </c>
      <c r="L919" t="s">
        <v>14</v>
      </c>
      <c r="M919" t="s">
        <v>14</v>
      </c>
      <c r="N919" t="s">
        <v>9827</v>
      </c>
      <c r="O919" t="s">
        <v>23804</v>
      </c>
      <c r="P919" t="s">
        <v>14</v>
      </c>
      <c r="Q919" t="s">
        <v>23804</v>
      </c>
      <c r="R919" t="s">
        <v>23804</v>
      </c>
      <c r="S919" t="s">
        <v>14</v>
      </c>
      <c r="T919" t="s">
        <v>14</v>
      </c>
      <c r="U919" t="s">
        <v>14</v>
      </c>
      <c r="V919" t="s">
        <v>14</v>
      </c>
      <c r="W919" t="s">
        <v>14</v>
      </c>
      <c r="X919" t="s">
        <v>14</v>
      </c>
      <c r="Y919" t="s">
        <v>14</v>
      </c>
      <c r="Z919" t="s">
        <v>14</v>
      </c>
      <c r="AA919" t="s">
        <v>9821</v>
      </c>
      <c r="AB919" t="s">
        <v>23804</v>
      </c>
      <c r="AC919" t="s">
        <v>6160</v>
      </c>
      <c r="AD919" t="s">
        <v>2207</v>
      </c>
      <c r="AE919" t="s">
        <v>6161</v>
      </c>
      <c r="AF919" t="s">
        <v>1174</v>
      </c>
      <c r="AG919" t="s">
        <v>14</v>
      </c>
      <c r="AH919" t="s">
        <v>2209</v>
      </c>
      <c r="AI919" t="s">
        <v>2287</v>
      </c>
      <c r="AJ919" t="s">
        <v>22591</v>
      </c>
      <c r="AK919" t="s">
        <v>9793</v>
      </c>
      <c r="AL919" t="s">
        <v>22591</v>
      </c>
      <c r="AM919" t="s">
        <v>9793</v>
      </c>
      <c r="AN919" t="s">
        <v>1447</v>
      </c>
      <c r="AO919" t="s">
        <v>378</v>
      </c>
      <c r="AP919" t="s">
        <v>22800</v>
      </c>
      <c r="AQ919" t="s">
        <v>14</v>
      </c>
      <c r="AR919" t="s">
        <v>14</v>
      </c>
      <c r="AS919" t="s">
        <v>14</v>
      </c>
      <c r="AT919" t="s">
        <v>14</v>
      </c>
      <c r="AU919" t="s">
        <v>9794</v>
      </c>
      <c r="AV919" t="s">
        <v>9795</v>
      </c>
      <c r="AW919" t="s">
        <v>9795</v>
      </c>
      <c r="AX919" t="s">
        <v>9795</v>
      </c>
      <c r="AY919" t="s">
        <v>9828</v>
      </c>
      <c r="AZ919" t="s">
        <v>22177</v>
      </c>
      <c r="BA919" t="s">
        <v>22100</v>
      </c>
      <c r="BB919" t="s">
        <v>22089</v>
      </c>
      <c r="BC919">
        <v>81895</v>
      </c>
      <c r="BD919">
        <v>94998.2</v>
      </c>
      <c r="BE919" t="s">
        <v>14</v>
      </c>
      <c r="BF919" t="s">
        <v>14</v>
      </c>
      <c r="BG919" t="s">
        <v>2214</v>
      </c>
      <c r="BH919" t="s">
        <v>14</v>
      </c>
      <c r="BI919" t="s">
        <v>2215</v>
      </c>
      <c r="BJ919" t="s">
        <v>9827</v>
      </c>
      <c r="BK919" t="s">
        <v>14</v>
      </c>
      <c r="BL919" t="s">
        <v>22100</v>
      </c>
      <c r="BM919" t="s">
        <v>22089</v>
      </c>
      <c r="BN919" t="s">
        <v>9829</v>
      </c>
      <c r="BO919" t="s">
        <v>14</v>
      </c>
      <c r="BP919" t="s">
        <v>23804</v>
      </c>
      <c r="BQ919" t="s">
        <v>2217</v>
      </c>
      <c r="BR919" t="s">
        <v>2303</v>
      </c>
      <c r="BS919" t="s">
        <v>2404</v>
      </c>
      <c r="BT919" t="s">
        <v>14</v>
      </c>
      <c r="BU919" t="s">
        <v>14</v>
      </c>
      <c r="BV919" t="s">
        <v>14</v>
      </c>
      <c r="BW919" t="s">
        <v>14</v>
      </c>
      <c r="BX919" t="s">
        <v>14</v>
      </c>
      <c r="BY919" t="s">
        <v>2544</v>
      </c>
      <c r="BZ919" t="s">
        <v>23804</v>
      </c>
      <c r="CA919" t="s">
        <v>14</v>
      </c>
      <c r="CB919" t="s">
        <v>14</v>
      </c>
      <c r="CC919" t="s">
        <v>14</v>
      </c>
      <c r="CD919" t="s">
        <v>14</v>
      </c>
      <c r="CE919" t="s">
        <v>14</v>
      </c>
      <c r="CF919" t="s">
        <v>9830</v>
      </c>
      <c r="CG919" t="s">
        <v>592</v>
      </c>
      <c r="CH919" t="s">
        <v>22075</v>
      </c>
      <c r="CJ919" t="s">
        <v>378</v>
      </c>
      <c r="CK919" t="s">
        <v>24</v>
      </c>
      <c r="CM919" s="4" t="str">
        <f>_xlfn.XLOOKUP($CG919,tbl_area_24_07_2024[Nombre Área],tbl_area_24_07_2024[Estado],"Si no se encuentra",2,)</f>
        <v>Tlaxcala</v>
      </c>
      <c r="CN919" s="4" t="str">
        <f>_xlfn.XLOOKUP($CG919,tbl_area_24_07_2024[Nombre Área],tbl_area_24_07_2024[Estructura],"Si no se encuentra",2,)</f>
        <v>Juntas Distritales</v>
      </c>
    </row>
    <row r="920" spans="1:92" ht="20" x14ac:dyDescent="0.85">
      <c r="A920" t="s">
        <v>22073</v>
      </c>
      <c r="B920" t="s">
        <v>22074</v>
      </c>
      <c r="C920" t="s">
        <v>22075</v>
      </c>
      <c r="D920" t="s">
        <v>2199</v>
      </c>
      <c r="E920" t="s">
        <v>2200</v>
      </c>
      <c r="F920" t="s">
        <v>2201</v>
      </c>
      <c r="G920" t="s">
        <v>9427</v>
      </c>
      <c r="H920" t="s">
        <v>14</v>
      </c>
      <c r="I920" t="s">
        <v>9831</v>
      </c>
      <c r="J920" t="s">
        <v>9832</v>
      </c>
      <c r="K920" t="s">
        <v>23805</v>
      </c>
      <c r="L920" t="s">
        <v>14</v>
      </c>
      <c r="M920" t="s">
        <v>14</v>
      </c>
      <c r="N920" t="s">
        <v>9833</v>
      </c>
      <c r="O920" t="s">
        <v>23805</v>
      </c>
      <c r="P920" t="s">
        <v>14</v>
      </c>
      <c r="Q920" t="s">
        <v>23805</v>
      </c>
      <c r="R920" t="s">
        <v>23805</v>
      </c>
      <c r="S920" t="s">
        <v>14</v>
      </c>
      <c r="T920" t="s">
        <v>14</v>
      </c>
      <c r="U920" t="s">
        <v>14</v>
      </c>
      <c r="V920" t="s">
        <v>14</v>
      </c>
      <c r="W920" t="s">
        <v>14</v>
      </c>
      <c r="X920" t="s">
        <v>14</v>
      </c>
      <c r="Y920" t="s">
        <v>14</v>
      </c>
      <c r="Z920" t="s">
        <v>14</v>
      </c>
      <c r="AA920" t="s">
        <v>9834</v>
      </c>
      <c r="AB920" t="s">
        <v>23805</v>
      </c>
      <c r="AC920" t="s">
        <v>9835</v>
      </c>
      <c r="AD920" t="s">
        <v>2348</v>
      </c>
      <c r="AE920" t="s">
        <v>9836</v>
      </c>
      <c r="AF920" t="s">
        <v>9837</v>
      </c>
      <c r="AG920" t="s">
        <v>14</v>
      </c>
      <c r="AH920" t="s">
        <v>2209</v>
      </c>
      <c r="AI920" t="s">
        <v>9838</v>
      </c>
      <c r="AJ920" t="s">
        <v>1168</v>
      </c>
      <c r="AK920" t="s">
        <v>4300</v>
      </c>
      <c r="AL920" t="s">
        <v>1460</v>
      </c>
      <c r="AM920" t="s">
        <v>4300</v>
      </c>
      <c r="AN920" t="s">
        <v>1183</v>
      </c>
      <c r="AO920" t="s">
        <v>476</v>
      </c>
      <c r="AP920" t="s">
        <v>23806</v>
      </c>
      <c r="AQ920" t="s">
        <v>14</v>
      </c>
      <c r="AR920" t="s">
        <v>14</v>
      </c>
      <c r="AS920" t="s">
        <v>14</v>
      </c>
      <c r="AT920" t="s">
        <v>14</v>
      </c>
      <c r="AU920" t="s">
        <v>2211</v>
      </c>
      <c r="AV920" t="s">
        <v>9839</v>
      </c>
      <c r="AW920" t="s">
        <v>9839</v>
      </c>
      <c r="AX920" t="s">
        <v>9839</v>
      </c>
      <c r="AY920" t="s">
        <v>9427</v>
      </c>
      <c r="AZ920" t="s">
        <v>23807</v>
      </c>
      <c r="BA920" t="s">
        <v>23412</v>
      </c>
      <c r="BB920" t="s">
        <v>23808</v>
      </c>
      <c r="BC920">
        <v>1230178.3999999999</v>
      </c>
      <c r="BD920">
        <v>1427006.95</v>
      </c>
      <c r="BE920" t="s">
        <v>14</v>
      </c>
      <c r="BF920" t="s">
        <v>14</v>
      </c>
      <c r="BG920" t="s">
        <v>2214</v>
      </c>
      <c r="BH920" t="s">
        <v>14</v>
      </c>
      <c r="BI920" t="s">
        <v>2215</v>
      </c>
      <c r="BJ920" t="s">
        <v>9840</v>
      </c>
      <c r="BK920" t="s">
        <v>14</v>
      </c>
      <c r="BL920" t="s">
        <v>23412</v>
      </c>
      <c r="BM920" t="s">
        <v>23808</v>
      </c>
      <c r="BN920" t="s">
        <v>9841</v>
      </c>
      <c r="BO920" t="s">
        <v>14</v>
      </c>
      <c r="BP920" t="s">
        <v>23805</v>
      </c>
      <c r="BQ920" t="s">
        <v>2217</v>
      </c>
      <c r="BR920" t="s">
        <v>2218</v>
      </c>
      <c r="BS920" t="s">
        <v>9842</v>
      </c>
      <c r="BT920" t="s">
        <v>14</v>
      </c>
      <c r="BU920" t="s">
        <v>14</v>
      </c>
      <c r="BV920" t="s">
        <v>14</v>
      </c>
      <c r="BW920" t="s">
        <v>14</v>
      </c>
      <c r="BX920" t="s">
        <v>14</v>
      </c>
      <c r="BY920" t="s">
        <v>2220</v>
      </c>
      <c r="BZ920" t="s">
        <v>23805</v>
      </c>
      <c r="CA920" t="s">
        <v>14</v>
      </c>
      <c r="CB920" t="s">
        <v>14</v>
      </c>
      <c r="CC920" t="s">
        <v>14</v>
      </c>
      <c r="CD920" t="s">
        <v>14</v>
      </c>
      <c r="CE920" t="s">
        <v>14</v>
      </c>
      <c r="CF920" t="s">
        <v>9843</v>
      </c>
      <c r="CG920" t="s">
        <v>641</v>
      </c>
      <c r="CH920" t="s">
        <v>22075</v>
      </c>
      <c r="CJ920" t="s">
        <v>476</v>
      </c>
      <c r="CK920" t="s">
        <v>24</v>
      </c>
      <c r="CM920" s="4" t="str">
        <f>_xlfn.XLOOKUP($CG920,tbl_area_24_07_2024[Nombre Área],tbl_area_24_07_2024[Estado],"Si no se encuentra",2,)</f>
        <v>Nuevo León</v>
      </c>
      <c r="CN920" s="4" t="str">
        <f>_xlfn.XLOOKUP($CG920,tbl_area_24_07_2024[Nombre Área],tbl_area_24_07_2024[Estructura],"Si no se encuentra",2,)</f>
        <v>Juntas Distritales</v>
      </c>
    </row>
    <row r="921" spans="1:92" ht="20" x14ac:dyDescent="0.85">
      <c r="A921" t="s">
        <v>22073</v>
      </c>
      <c r="B921" t="s">
        <v>22074</v>
      </c>
      <c r="C921" t="s">
        <v>22075</v>
      </c>
      <c r="D921" t="s">
        <v>2199</v>
      </c>
      <c r="E921" t="s">
        <v>2200</v>
      </c>
      <c r="F921" t="s">
        <v>2201</v>
      </c>
      <c r="G921" t="s">
        <v>2378</v>
      </c>
      <c r="H921" t="s">
        <v>14</v>
      </c>
      <c r="I921" t="s">
        <v>9831</v>
      </c>
      <c r="J921" t="s">
        <v>9844</v>
      </c>
      <c r="K921" t="s">
        <v>10271</v>
      </c>
      <c r="L921" t="s">
        <v>14</v>
      </c>
      <c r="M921" t="s">
        <v>14</v>
      </c>
      <c r="N921" t="s">
        <v>9845</v>
      </c>
      <c r="O921" t="s">
        <v>10271</v>
      </c>
      <c r="P921" t="s">
        <v>14</v>
      </c>
      <c r="Q921" t="s">
        <v>10271</v>
      </c>
      <c r="R921" t="s">
        <v>10271</v>
      </c>
      <c r="S921" t="s">
        <v>14</v>
      </c>
      <c r="T921" t="s">
        <v>14</v>
      </c>
      <c r="U921" t="s">
        <v>14</v>
      </c>
      <c r="V921" t="s">
        <v>14</v>
      </c>
      <c r="W921" t="s">
        <v>1245</v>
      </c>
      <c r="X921" t="s">
        <v>53</v>
      </c>
      <c r="Y921" t="s">
        <v>56</v>
      </c>
      <c r="Z921" t="s">
        <v>18</v>
      </c>
      <c r="AA921" t="s">
        <v>14</v>
      </c>
      <c r="AB921" t="s">
        <v>10271</v>
      </c>
      <c r="AC921" t="s">
        <v>9846</v>
      </c>
      <c r="AD921" t="s">
        <v>2207</v>
      </c>
      <c r="AE921" t="s">
        <v>9847</v>
      </c>
      <c r="AF921" t="s">
        <v>1538</v>
      </c>
      <c r="AG921" t="s">
        <v>14</v>
      </c>
      <c r="AH921" t="s">
        <v>2209</v>
      </c>
      <c r="AI921" t="s">
        <v>9848</v>
      </c>
      <c r="AJ921" t="s">
        <v>1168</v>
      </c>
      <c r="AK921" t="s">
        <v>4300</v>
      </c>
      <c r="AL921" t="s">
        <v>1460</v>
      </c>
      <c r="AM921" t="s">
        <v>4300</v>
      </c>
      <c r="AN921" t="s">
        <v>1183</v>
      </c>
      <c r="AO921" t="s">
        <v>476</v>
      </c>
      <c r="AP921" t="s">
        <v>23809</v>
      </c>
      <c r="AQ921" t="s">
        <v>14</v>
      </c>
      <c r="AR921" t="s">
        <v>14</v>
      </c>
      <c r="AS921" t="s">
        <v>14</v>
      </c>
      <c r="AT921" t="s">
        <v>14</v>
      </c>
      <c r="AU921" t="s">
        <v>2211</v>
      </c>
      <c r="AV921" t="s">
        <v>9839</v>
      </c>
      <c r="AW921" t="s">
        <v>9839</v>
      </c>
      <c r="AX921" t="s">
        <v>9839</v>
      </c>
      <c r="AY921" t="s">
        <v>2378</v>
      </c>
      <c r="AZ921" t="s">
        <v>22147</v>
      </c>
      <c r="BA921" t="s">
        <v>22074</v>
      </c>
      <c r="BB921" t="s">
        <v>22089</v>
      </c>
      <c r="BC921">
        <v>751111.32</v>
      </c>
      <c r="BD921">
        <v>871289.04</v>
      </c>
      <c r="BE921" t="s">
        <v>14</v>
      </c>
      <c r="BF921" t="s">
        <v>14</v>
      </c>
      <c r="BG921" t="s">
        <v>2214</v>
      </c>
      <c r="BH921" t="s">
        <v>14</v>
      </c>
      <c r="BI921" t="s">
        <v>2215</v>
      </c>
      <c r="BJ921" t="s">
        <v>9849</v>
      </c>
      <c r="BK921" t="s">
        <v>14</v>
      </c>
      <c r="BL921" t="s">
        <v>22074</v>
      </c>
      <c r="BM921" t="s">
        <v>22089</v>
      </c>
      <c r="BN921" t="s">
        <v>9850</v>
      </c>
      <c r="BO921" t="s">
        <v>14</v>
      </c>
      <c r="BP921" t="s">
        <v>10271</v>
      </c>
      <c r="BQ921" t="s">
        <v>2217</v>
      </c>
      <c r="BR921" t="s">
        <v>2218</v>
      </c>
      <c r="BS921" t="s">
        <v>9842</v>
      </c>
      <c r="BT921" t="s">
        <v>14</v>
      </c>
      <c r="BU921" t="s">
        <v>14</v>
      </c>
      <c r="BV921" t="s">
        <v>14</v>
      </c>
      <c r="BW921" t="s">
        <v>14</v>
      </c>
      <c r="BX921" t="s">
        <v>14</v>
      </c>
      <c r="BY921" t="s">
        <v>2220</v>
      </c>
      <c r="BZ921" t="s">
        <v>10271</v>
      </c>
      <c r="CA921" t="s">
        <v>14</v>
      </c>
      <c r="CB921" t="s">
        <v>14</v>
      </c>
      <c r="CC921" t="s">
        <v>14</v>
      </c>
      <c r="CD921" t="s">
        <v>14</v>
      </c>
      <c r="CE921" t="s">
        <v>14</v>
      </c>
      <c r="CF921" t="s">
        <v>9851</v>
      </c>
      <c r="CG921" t="s">
        <v>641</v>
      </c>
      <c r="CH921" t="s">
        <v>22075</v>
      </c>
      <c r="CJ921" t="s">
        <v>476</v>
      </c>
      <c r="CK921" t="s">
        <v>24</v>
      </c>
      <c r="CM921" s="4" t="str">
        <f>_xlfn.XLOOKUP($CG921,tbl_area_24_07_2024[Nombre Área],tbl_area_24_07_2024[Estado],"Si no se encuentra",2,)</f>
        <v>Nuevo León</v>
      </c>
      <c r="CN921" s="4" t="str">
        <f>_xlfn.XLOOKUP($CG921,tbl_area_24_07_2024[Nombre Área],tbl_area_24_07_2024[Estructura],"Si no se encuentra",2,)</f>
        <v>Juntas Distritales</v>
      </c>
    </row>
    <row r="922" spans="1:92" ht="20" x14ac:dyDescent="0.85">
      <c r="A922" t="s">
        <v>22073</v>
      </c>
      <c r="B922" t="s">
        <v>22074</v>
      </c>
      <c r="C922" t="s">
        <v>22075</v>
      </c>
      <c r="D922" t="s">
        <v>2199</v>
      </c>
      <c r="E922" t="s">
        <v>2200</v>
      </c>
      <c r="F922" t="s">
        <v>2201</v>
      </c>
      <c r="G922" t="s">
        <v>22596</v>
      </c>
      <c r="H922" t="s">
        <v>14</v>
      </c>
      <c r="I922" t="s">
        <v>9831</v>
      </c>
      <c r="J922" t="s">
        <v>9852</v>
      </c>
      <c r="K922" t="s">
        <v>23810</v>
      </c>
      <c r="L922" t="s">
        <v>14</v>
      </c>
      <c r="M922" t="s">
        <v>14</v>
      </c>
      <c r="N922" t="s">
        <v>9853</v>
      </c>
      <c r="O922" t="s">
        <v>23810</v>
      </c>
      <c r="P922" t="s">
        <v>14</v>
      </c>
      <c r="Q922" t="s">
        <v>23810</v>
      </c>
      <c r="R922" t="s">
        <v>23810</v>
      </c>
      <c r="S922" t="s">
        <v>14</v>
      </c>
      <c r="T922" t="s">
        <v>14</v>
      </c>
      <c r="U922" t="s">
        <v>14</v>
      </c>
      <c r="V922" t="s">
        <v>14</v>
      </c>
      <c r="W922" t="s">
        <v>14</v>
      </c>
      <c r="X922" t="s">
        <v>14</v>
      </c>
      <c r="Y922" t="s">
        <v>14</v>
      </c>
      <c r="Z922" t="s">
        <v>14</v>
      </c>
      <c r="AA922" t="s">
        <v>9854</v>
      </c>
      <c r="AB922" t="s">
        <v>23810</v>
      </c>
      <c r="AC922" t="s">
        <v>9855</v>
      </c>
      <c r="AD922" t="s">
        <v>2207</v>
      </c>
      <c r="AE922" t="s">
        <v>9856</v>
      </c>
      <c r="AF922" t="s">
        <v>5170</v>
      </c>
      <c r="AG922" t="s">
        <v>14</v>
      </c>
      <c r="AH922" t="s">
        <v>2209</v>
      </c>
      <c r="AI922" t="s">
        <v>9857</v>
      </c>
      <c r="AJ922" t="s">
        <v>1168</v>
      </c>
      <c r="AK922" t="s">
        <v>4300</v>
      </c>
      <c r="AL922" t="s">
        <v>1460</v>
      </c>
      <c r="AM922" t="s">
        <v>4300</v>
      </c>
      <c r="AN922" t="s">
        <v>1183</v>
      </c>
      <c r="AO922" t="s">
        <v>476</v>
      </c>
      <c r="AP922" t="s">
        <v>23811</v>
      </c>
      <c r="AQ922" t="s">
        <v>14</v>
      </c>
      <c r="AR922" t="s">
        <v>14</v>
      </c>
      <c r="AS922" t="s">
        <v>14</v>
      </c>
      <c r="AT922" t="s">
        <v>14</v>
      </c>
      <c r="AU922" t="s">
        <v>2211</v>
      </c>
      <c r="AV922" t="s">
        <v>9839</v>
      </c>
      <c r="AW922" t="s">
        <v>9839</v>
      </c>
      <c r="AX922" t="s">
        <v>9839</v>
      </c>
      <c r="AY922" t="s">
        <v>22596</v>
      </c>
      <c r="AZ922" t="s">
        <v>22361</v>
      </c>
      <c r="BA922" t="s">
        <v>22130</v>
      </c>
      <c r="BB922" t="s">
        <v>22447</v>
      </c>
      <c r="BC922">
        <v>1152659.52</v>
      </c>
      <c r="BD922">
        <v>1337085.1200000001</v>
      </c>
      <c r="BE922" t="s">
        <v>14</v>
      </c>
      <c r="BF922" t="s">
        <v>14</v>
      </c>
      <c r="BG922" t="s">
        <v>2214</v>
      </c>
      <c r="BH922" t="s">
        <v>14</v>
      </c>
      <c r="BI922" t="s">
        <v>2215</v>
      </c>
      <c r="BJ922" t="s">
        <v>9858</v>
      </c>
      <c r="BK922" t="s">
        <v>14</v>
      </c>
      <c r="BL922" t="s">
        <v>22130</v>
      </c>
      <c r="BM922" t="s">
        <v>22447</v>
      </c>
      <c r="BN922" t="s">
        <v>9859</v>
      </c>
      <c r="BO922" t="s">
        <v>14</v>
      </c>
      <c r="BP922" t="s">
        <v>23810</v>
      </c>
      <c r="BQ922" t="s">
        <v>2217</v>
      </c>
      <c r="BR922" t="s">
        <v>2218</v>
      </c>
      <c r="BS922" t="s">
        <v>9842</v>
      </c>
      <c r="BT922" t="s">
        <v>14</v>
      </c>
      <c r="BU922" t="s">
        <v>14</v>
      </c>
      <c r="BV922" t="s">
        <v>14</v>
      </c>
      <c r="BW922" t="s">
        <v>14</v>
      </c>
      <c r="BX922" t="s">
        <v>14</v>
      </c>
      <c r="BY922" t="s">
        <v>2220</v>
      </c>
      <c r="BZ922" t="s">
        <v>23810</v>
      </c>
      <c r="CA922" t="s">
        <v>14</v>
      </c>
      <c r="CB922" t="s">
        <v>14</v>
      </c>
      <c r="CC922" t="s">
        <v>14</v>
      </c>
      <c r="CD922" t="s">
        <v>14</v>
      </c>
      <c r="CE922" t="s">
        <v>14</v>
      </c>
      <c r="CF922" t="s">
        <v>9860</v>
      </c>
      <c r="CG922" t="s">
        <v>641</v>
      </c>
      <c r="CH922" t="s">
        <v>22075</v>
      </c>
      <c r="CJ922" t="s">
        <v>476</v>
      </c>
      <c r="CK922" t="s">
        <v>24</v>
      </c>
      <c r="CM922" s="4" t="str">
        <f>_xlfn.XLOOKUP($CG922,tbl_area_24_07_2024[Nombre Área],tbl_area_24_07_2024[Estado],"Si no se encuentra",2,)</f>
        <v>Nuevo León</v>
      </c>
      <c r="CN922" s="4" t="str">
        <f>_xlfn.XLOOKUP($CG922,tbl_area_24_07_2024[Nombre Área],tbl_area_24_07_2024[Estructura],"Si no se encuentra",2,)</f>
        <v>Juntas Distritales</v>
      </c>
    </row>
    <row r="923" spans="1:92" ht="20" x14ac:dyDescent="0.85">
      <c r="A923" t="s">
        <v>22073</v>
      </c>
      <c r="B923" t="s">
        <v>22074</v>
      </c>
      <c r="C923" t="s">
        <v>22075</v>
      </c>
      <c r="D923" t="s">
        <v>3829</v>
      </c>
      <c r="E923" t="s">
        <v>2242</v>
      </c>
      <c r="F923" t="s">
        <v>2201</v>
      </c>
      <c r="G923" t="s">
        <v>9861</v>
      </c>
      <c r="H923" t="s">
        <v>2220</v>
      </c>
      <c r="I923" t="s">
        <v>5777</v>
      </c>
      <c r="J923" t="s">
        <v>9862</v>
      </c>
      <c r="K923" t="s">
        <v>23812</v>
      </c>
      <c r="L923" t="s">
        <v>9863</v>
      </c>
      <c r="M923" t="s">
        <v>23813</v>
      </c>
      <c r="N923" t="s">
        <v>9864</v>
      </c>
      <c r="O923" t="s">
        <v>23812</v>
      </c>
      <c r="P923" t="s">
        <v>22321</v>
      </c>
      <c r="Q923" t="s">
        <v>23812</v>
      </c>
      <c r="R923" t="s">
        <v>23812</v>
      </c>
      <c r="S923" t="s">
        <v>9865</v>
      </c>
      <c r="T923" t="s">
        <v>9866</v>
      </c>
      <c r="U923" t="s">
        <v>9867</v>
      </c>
      <c r="V923" t="s">
        <v>9867</v>
      </c>
      <c r="W923" t="s">
        <v>14</v>
      </c>
      <c r="X923" t="s">
        <v>14</v>
      </c>
      <c r="Y923" t="s">
        <v>14</v>
      </c>
      <c r="Z923" t="s">
        <v>14</v>
      </c>
      <c r="AA923" t="s">
        <v>9868</v>
      </c>
      <c r="AB923" t="s">
        <v>23812</v>
      </c>
      <c r="AC923" t="s">
        <v>2670</v>
      </c>
      <c r="AD923" t="s">
        <v>2207</v>
      </c>
      <c r="AE923" t="s">
        <v>2671</v>
      </c>
      <c r="AF923" t="s">
        <v>1183</v>
      </c>
      <c r="AG923" t="s">
        <v>14</v>
      </c>
      <c r="AH923" t="s">
        <v>2209</v>
      </c>
      <c r="AI923" t="s">
        <v>2673</v>
      </c>
      <c r="AJ923" t="s">
        <v>22246</v>
      </c>
      <c r="AK923" t="s">
        <v>2673</v>
      </c>
      <c r="AL923" t="s">
        <v>23814</v>
      </c>
      <c r="AM923" t="s">
        <v>9869</v>
      </c>
      <c r="AN923" t="s">
        <v>22118</v>
      </c>
      <c r="AO923" t="s">
        <v>334</v>
      </c>
      <c r="AP923" t="s">
        <v>23369</v>
      </c>
      <c r="AQ923" t="s">
        <v>14</v>
      </c>
      <c r="AR923" t="s">
        <v>14</v>
      </c>
      <c r="AS923" t="s">
        <v>14</v>
      </c>
      <c r="AT923" t="s">
        <v>14</v>
      </c>
      <c r="AU923" t="s">
        <v>2252</v>
      </c>
      <c r="AV923" t="s">
        <v>9870</v>
      </c>
      <c r="AW923" t="s">
        <v>9871</v>
      </c>
      <c r="AX923" t="s">
        <v>9872</v>
      </c>
      <c r="AY923" t="s">
        <v>9873</v>
      </c>
      <c r="AZ923" t="s">
        <v>23815</v>
      </c>
      <c r="BA923" t="s">
        <v>22126</v>
      </c>
      <c r="BB923" t="s">
        <v>22127</v>
      </c>
      <c r="BC923" t="s">
        <v>14</v>
      </c>
      <c r="BD923" t="s">
        <v>14</v>
      </c>
      <c r="BE923" t="s">
        <v>23816</v>
      </c>
      <c r="BF923" t="s">
        <v>23817</v>
      </c>
      <c r="BG923" t="s">
        <v>2214</v>
      </c>
      <c r="BH923" t="s">
        <v>14</v>
      </c>
      <c r="BI923" t="s">
        <v>22092</v>
      </c>
      <c r="BJ923" t="s">
        <v>9874</v>
      </c>
      <c r="BK923" t="s">
        <v>14</v>
      </c>
      <c r="BL923" t="s">
        <v>22126</v>
      </c>
      <c r="BM923" t="s">
        <v>22127</v>
      </c>
      <c r="BN923" t="s">
        <v>9875</v>
      </c>
      <c r="BO923" t="s">
        <v>14</v>
      </c>
      <c r="BP923" t="s">
        <v>23812</v>
      </c>
      <c r="BQ923" t="s">
        <v>2217</v>
      </c>
      <c r="BR923" t="s">
        <v>2303</v>
      </c>
      <c r="BS923" t="s">
        <v>2376</v>
      </c>
      <c r="BT923" t="s">
        <v>14</v>
      </c>
      <c r="BU923" t="s">
        <v>14</v>
      </c>
      <c r="BV923" t="s">
        <v>14</v>
      </c>
      <c r="BW923" t="s">
        <v>14</v>
      </c>
      <c r="BX923" t="s">
        <v>14</v>
      </c>
      <c r="BY923" t="s">
        <v>2544</v>
      </c>
      <c r="BZ923" t="s">
        <v>23812</v>
      </c>
      <c r="CA923" t="s">
        <v>14</v>
      </c>
      <c r="CB923" t="s">
        <v>14</v>
      </c>
      <c r="CC923" t="s">
        <v>14</v>
      </c>
      <c r="CD923" t="s">
        <v>14</v>
      </c>
      <c r="CE923" t="s">
        <v>14</v>
      </c>
      <c r="CF923" t="s">
        <v>9876</v>
      </c>
      <c r="CG923" t="s">
        <v>612</v>
      </c>
      <c r="CH923" t="s">
        <v>22075</v>
      </c>
      <c r="CJ923" t="s">
        <v>159</v>
      </c>
      <c r="CK923" t="s">
        <v>16</v>
      </c>
      <c r="CM923" s="4" t="str">
        <f>_xlfn.XLOOKUP($CG923,tbl_area_24_07_2024[Nombre Área],tbl_area_24_07_2024[Estado],"Si no se encuentra",2,)</f>
        <v>México</v>
      </c>
      <c r="CN923" s="4" t="str">
        <f>_xlfn.XLOOKUP($CG923,tbl_area_24_07_2024[Nombre Área],tbl_area_24_07_2024[Estructura],"Si no se encuentra",2,)</f>
        <v>Juntas Locales</v>
      </c>
    </row>
    <row r="924" spans="1:92" ht="20" x14ac:dyDescent="0.85">
      <c r="A924" t="s">
        <v>22073</v>
      </c>
      <c r="B924" t="s">
        <v>22074</v>
      </c>
      <c r="C924" t="s">
        <v>22075</v>
      </c>
      <c r="D924" t="s">
        <v>3829</v>
      </c>
      <c r="E924" t="s">
        <v>2242</v>
      </c>
      <c r="F924" t="s">
        <v>2201</v>
      </c>
      <c r="G924" t="s">
        <v>9877</v>
      </c>
      <c r="H924" t="s">
        <v>2220</v>
      </c>
      <c r="I924" t="s">
        <v>5777</v>
      </c>
      <c r="J924" t="s">
        <v>9878</v>
      </c>
      <c r="K924" t="s">
        <v>23818</v>
      </c>
      <c r="L924" t="s">
        <v>9880</v>
      </c>
      <c r="M924" t="s">
        <v>23813</v>
      </c>
      <c r="N924" t="s">
        <v>9881</v>
      </c>
      <c r="O924" t="s">
        <v>23818</v>
      </c>
      <c r="P924" t="s">
        <v>22321</v>
      </c>
      <c r="Q924" t="s">
        <v>23818</v>
      </c>
      <c r="R924" t="s">
        <v>23818</v>
      </c>
      <c r="S924" t="s">
        <v>9882</v>
      </c>
      <c r="T924" t="s">
        <v>9883</v>
      </c>
      <c r="U924" t="s">
        <v>9884</v>
      </c>
      <c r="V924" t="s">
        <v>9884</v>
      </c>
      <c r="W924" t="s">
        <v>14</v>
      </c>
      <c r="X924" t="s">
        <v>14</v>
      </c>
      <c r="Y924" t="s">
        <v>14</v>
      </c>
      <c r="Z924" t="s">
        <v>14</v>
      </c>
      <c r="AA924" t="s">
        <v>9885</v>
      </c>
      <c r="AB924" t="s">
        <v>23818</v>
      </c>
      <c r="AC924" t="s">
        <v>8746</v>
      </c>
      <c r="AD924" t="s">
        <v>2207</v>
      </c>
      <c r="AE924" t="s">
        <v>9886</v>
      </c>
      <c r="AF924" t="s">
        <v>1483</v>
      </c>
      <c r="AG924" t="s">
        <v>14</v>
      </c>
      <c r="AH924" t="s">
        <v>2209</v>
      </c>
      <c r="AI924" t="s">
        <v>8748</v>
      </c>
      <c r="AJ924" t="s">
        <v>22246</v>
      </c>
      <c r="AK924" t="s">
        <v>8748</v>
      </c>
      <c r="AL924" t="s">
        <v>23819</v>
      </c>
      <c r="AM924" t="s">
        <v>3378</v>
      </c>
      <c r="AN924" t="s">
        <v>22118</v>
      </c>
      <c r="AO924" t="s">
        <v>334</v>
      </c>
      <c r="AP924" t="s">
        <v>23559</v>
      </c>
      <c r="AQ924" t="s">
        <v>14</v>
      </c>
      <c r="AR924" t="s">
        <v>14</v>
      </c>
      <c r="AS924" t="s">
        <v>14</v>
      </c>
      <c r="AT924" t="s">
        <v>14</v>
      </c>
      <c r="AU924" t="s">
        <v>2252</v>
      </c>
      <c r="AV924" t="s">
        <v>9870</v>
      </c>
      <c r="AW924" t="s">
        <v>9871</v>
      </c>
      <c r="AX924" t="s">
        <v>9872</v>
      </c>
      <c r="AY924" t="s">
        <v>9887</v>
      </c>
      <c r="AZ924" t="s">
        <v>23815</v>
      </c>
      <c r="BA924" t="s">
        <v>22126</v>
      </c>
      <c r="BB924" t="s">
        <v>22127</v>
      </c>
      <c r="BC924">
        <v>8319222.5800000001</v>
      </c>
      <c r="BD924">
        <v>9903836.4800000004</v>
      </c>
      <c r="BE924" t="s">
        <v>14</v>
      </c>
      <c r="BF924" t="s">
        <v>14</v>
      </c>
      <c r="BG924" t="s">
        <v>2214</v>
      </c>
      <c r="BH924" t="s">
        <v>14</v>
      </c>
      <c r="BI924" t="s">
        <v>22092</v>
      </c>
      <c r="BJ924" t="s">
        <v>9888</v>
      </c>
      <c r="BK924" t="s">
        <v>14</v>
      </c>
      <c r="BL924" t="s">
        <v>22126</v>
      </c>
      <c r="BM924" t="s">
        <v>22127</v>
      </c>
      <c r="BN924" t="s">
        <v>9889</v>
      </c>
      <c r="BO924" t="s">
        <v>14</v>
      </c>
      <c r="BP924" t="s">
        <v>23818</v>
      </c>
      <c r="BQ924" t="s">
        <v>2217</v>
      </c>
      <c r="BR924" t="s">
        <v>2303</v>
      </c>
      <c r="BS924" t="s">
        <v>2376</v>
      </c>
      <c r="BT924" t="s">
        <v>14</v>
      </c>
      <c r="BU924" t="s">
        <v>14</v>
      </c>
      <c r="BV924" t="s">
        <v>14</v>
      </c>
      <c r="BW924" t="s">
        <v>14</v>
      </c>
      <c r="BX924" t="s">
        <v>14</v>
      </c>
      <c r="BY924" t="s">
        <v>2544</v>
      </c>
      <c r="BZ924" t="s">
        <v>23818</v>
      </c>
      <c r="CA924" t="s">
        <v>14</v>
      </c>
      <c r="CB924" t="s">
        <v>14</v>
      </c>
      <c r="CC924" t="s">
        <v>14</v>
      </c>
      <c r="CD924" t="s">
        <v>14</v>
      </c>
      <c r="CE924" t="s">
        <v>14</v>
      </c>
      <c r="CF924" t="s">
        <v>9890</v>
      </c>
      <c r="CG924" t="s">
        <v>612</v>
      </c>
      <c r="CH924" t="s">
        <v>22075</v>
      </c>
      <c r="CJ924" t="s">
        <v>159</v>
      </c>
      <c r="CK924" t="s">
        <v>16</v>
      </c>
      <c r="CM924" s="4" t="str">
        <f>_xlfn.XLOOKUP($CG924,tbl_area_24_07_2024[Nombre Área],tbl_area_24_07_2024[Estado],"Si no se encuentra",2,)</f>
        <v>México</v>
      </c>
      <c r="CN924" s="4" t="str">
        <f>_xlfn.XLOOKUP($CG924,tbl_area_24_07_2024[Nombre Área],tbl_area_24_07_2024[Estructura],"Si no se encuentra",2,)</f>
        <v>Juntas Locales</v>
      </c>
    </row>
    <row r="925" spans="1:92" ht="20" x14ac:dyDescent="0.85">
      <c r="A925" t="s">
        <v>22073</v>
      </c>
      <c r="B925" t="s">
        <v>22074</v>
      </c>
      <c r="C925" t="s">
        <v>22075</v>
      </c>
      <c r="D925" t="s">
        <v>3829</v>
      </c>
      <c r="E925" t="s">
        <v>2242</v>
      </c>
      <c r="F925" t="s">
        <v>2201</v>
      </c>
      <c r="G925" t="s">
        <v>9891</v>
      </c>
      <c r="H925" t="s">
        <v>2220</v>
      </c>
      <c r="I925" t="s">
        <v>5777</v>
      </c>
      <c r="J925" t="s">
        <v>9892</v>
      </c>
      <c r="K925" t="s">
        <v>23820</v>
      </c>
      <c r="L925" t="s">
        <v>9893</v>
      </c>
      <c r="M925" t="s">
        <v>23813</v>
      </c>
      <c r="N925" t="s">
        <v>9894</v>
      </c>
      <c r="O925" t="s">
        <v>23820</v>
      </c>
      <c r="P925" t="s">
        <v>22321</v>
      </c>
      <c r="Q925" t="s">
        <v>23820</v>
      </c>
      <c r="R925" t="s">
        <v>23820</v>
      </c>
      <c r="S925" t="s">
        <v>9895</v>
      </c>
      <c r="T925" t="s">
        <v>9896</v>
      </c>
      <c r="U925" t="s">
        <v>9897</v>
      </c>
      <c r="V925" t="s">
        <v>9897</v>
      </c>
      <c r="W925" t="s">
        <v>14</v>
      </c>
      <c r="X925" t="s">
        <v>14</v>
      </c>
      <c r="Y925" t="s">
        <v>14</v>
      </c>
      <c r="Z925" t="s">
        <v>14</v>
      </c>
      <c r="AA925" t="s">
        <v>9898</v>
      </c>
      <c r="AB925" t="s">
        <v>23820</v>
      </c>
      <c r="AC925" t="s">
        <v>9899</v>
      </c>
      <c r="AD925" t="s">
        <v>2207</v>
      </c>
      <c r="AE925" t="s">
        <v>9900</v>
      </c>
      <c r="AF925" t="s">
        <v>1523</v>
      </c>
      <c r="AG925" t="s">
        <v>14</v>
      </c>
      <c r="AH925" t="s">
        <v>2209</v>
      </c>
      <c r="AI925" t="s">
        <v>9901</v>
      </c>
      <c r="AJ925" t="s">
        <v>1518</v>
      </c>
      <c r="AK925" t="s">
        <v>9901</v>
      </c>
      <c r="AL925" t="s">
        <v>1518</v>
      </c>
      <c r="AM925" t="s">
        <v>7464</v>
      </c>
      <c r="AN925" t="s">
        <v>1180</v>
      </c>
      <c r="AO925" t="s">
        <v>159</v>
      </c>
      <c r="AP925" t="s">
        <v>23821</v>
      </c>
      <c r="AQ925" t="s">
        <v>14</v>
      </c>
      <c r="AR925" t="s">
        <v>14</v>
      </c>
      <c r="AS925" t="s">
        <v>14</v>
      </c>
      <c r="AT925" t="s">
        <v>14</v>
      </c>
      <c r="AU925" t="s">
        <v>2252</v>
      </c>
      <c r="AV925" t="s">
        <v>9870</v>
      </c>
      <c r="AW925" t="s">
        <v>9871</v>
      </c>
      <c r="AX925" t="s">
        <v>9872</v>
      </c>
      <c r="AY925" t="s">
        <v>9902</v>
      </c>
      <c r="AZ925" t="s">
        <v>23815</v>
      </c>
      <c r="BA925" t="s">
        <v>22126</v>
      </c>
      <c r="BB925" t="s">
        <v>22127</v>
      </c>
      <c r="BC925" t="s">
        <v>14</v>
      </c>
      <c r="BD925" t="s">
        <v>14</v>
      </c>
      <c r="BE925" t="s">
        <v>23822</v>
      </c>
      <c r="BF925" t="s">
        <v>23823</v>
      </c>
      <c r="BG925" t="s">
        <v>2214</v>
      </c>
      <c r="BH925" t="s">
        <v>14</v>
      </c>
      <c r="BI925" t="s">
        <v>22092</v>
      </c>
      <c r="BJ925" t="s">
        <v>9903</v>
      </c>
      <c r="BK925" t="s">
        <v>14</v>
      </c>
      <c r="BL925" t="s">
        <v>22126</v>
      </c>
      <c r="BM925" t="s">
        <v>22127</v>
      </c>
      <c r="BN925" t="s">
        <v>9904</v>
      </c>
      <c r="BO925" t="s">
        <v>14</v>
      </c>
      <c r="BP925" t="s">
        <v>23820</v>
      </c>
      <c r="BQ925" t="s">
        <v>2217</v>
      </c>
      <c r="BR925" t="s">
        <v>2303</v>
      </c>
      <c r="BS925" t="s">
        <v>2376</v>
      </c>
      <c r="BT925" t="s">
        <v>14</v>
      </c>
      <c r="BU925" t="s">
        <v>14</v>
      </c>
      <c r="BV925" t="s">
        <v>14</v>
      </c>
      <c r="BW925" t="s">
        <v>14</v>
      </c>
      <c r="BX925" t="s">
        <v>14</v>
      </c>
      <c r="BY925" t="s">
        <v>2544</v>
      </c>
      <c r="BZ925" t="s">
        <v>23820</v>
      </c>
      <c r="CA925" t="s">
        <v>14</v>
      </c>
      <c r="CB925" t="s">
        <v>14</v>
      </c>
      <c r="CC925" t="s">
        <v>14</v>
      </c>
      <c r="CD925" t="s">
        <v>14</v>
      </c>
      <c r="CE925" t="s">
        <v>14</v>
      </c>
      <c r="CF925" t="s">
        <v>9905</v>
      </c>
      <c r="CG925" t="s">
        <v>612</v>
      </c>
      <c r="CH925" t="s">
        <v>22075</v>
      </c>
      <c r="CJ925" t="s">
        <v>159</v>
      </c>
      <c r="CK925" t="s">
        <v>16</v>
      </c>
      <c r="CM925" s="4" t="str">
        <f>_xlfn.XLOOKUP($CG925,tbl_area_24_07_2024[Nombre Área],tbl_area_24_07_2024[Estado],"Si no se encuentra",2,)</f>
        <v>México</v>
      </c>
      <c r="CN925" s="4" t="str">
        <f>_xlfn.XLOOKUP($CG925,tbl_area_24_07_2024[Nombre Área],tbl_area_24_07_2024[Estructura],"Si no se encuentra",2,)</f>
        <v>Juntas Locales</v>
      </c>
    </row>
    <row r="926" spans="1:92" ht="20" x14ac:dyDescent="0.85">
      <c r="A926" t="s">
        <v>22073</v>
      </c>
      <c r="B926" t="s">
        <v>22074</v>
      </c>
      <c r="C926" t="s">
        <v>22075</v>
      </c>
      <c r="D926" t="s">
        <v>3829</v>
      </c>
      <c r="E926" t="s">
        <v>2242</v>
      </c>
      <c r="F926" t="s">
        <v>2201</v>
      </c>
      <c r="G926" t="s">
        <v>9906</v>
      </c>
      <c r="H926" t="s">
        <v>2220</v>
      </c>
      <c r="I926" t="s">
        <v>5777</v>
      </c>
      <c r="J926" t="s">
        <v>9907</v>
      </c>
      <c r="K926" t="s">
        <v>6328</v>
      </c>
      <c r="L926" t="s">
        <v>9908</v>
      </c>
      <c r="M926" t="s">
        <v>22170</v>
      </c>
      <c r="N926" t="s">
        <v>9864</v>
      </c>
      <c r="O926" t="s">
        <v>6328</v>
      </c>
      <c r="P926" t="s">
        <v>22160</v>
      </c>
      <c r="Q926" t="s">
        <v>6328</v>
      </c>
      <c r="R926" t="s">
        <v>6328</v>
      </c>
      <c r="S926" t="s">
        <v>9909</v>
      </c>
      <c r="T926" t="s">
        <v>9910</v>
      </c>
      <c r="U926" t="s">
        <v>9911</v>
      </c>
      <c r="V926" t="s">
        <v>9911</v>
      </c>
      <c r="W926" t="s">
        <v>14</v>
      </c>
      <c r="X926" t="s">
        <v>14</v>
      </c>
      <c r="Y926" t="s">
        <v>14</v>
      </c>
      <c r="Z926" t="s">
        <v>14</v>
      </c>
      <c r="AA926" t="s">
        <v>9868</v>
      </c>
      <c r="AB926" t="s">
        <v>6328</v>
      </c>
      <c r="AC926" t="s">
        <v>2670</v>
      </c>
      <c r="AD926" t="s">
        <v>2207</v>
      </c>
      <c r="AE926" t="s">
        <v>2671</v>
      </c>
      <c r="AF926" t="s">
        <v>1183</v>
      </c>
      <c r="AG926" t="s">
        <v>14</v>
      </c>
      <c r="AH926" t="s">
        <v>2209</v>
      </c>
      <c r="AI926" t="s">
        <v>2673</v>
      </c>
      <c r="AJ926" t="s">
        <v>22246</v>
      </c>
      <c r="AK926" t="s">
        <v>2673</v>
      </c>
      <c r="AL926" t="s">
        <v>23814</v>
      </c>
      <c r="AM926" t="s">
        <v>9869</v>
      </c>
      <c r="AN926" t="s">
        <v>22118</v>
      </c>
      <c r="AO926" t="s">
        <v>334</v>
      </c>
      <c r="AP926" t="s">
        <v>23369</v>
      </c>
      <c r="AQ926" t="s">
        <v>14</v>
      </c>
      <c r="AR926" t="s">
        <v>14</v>
      </c>
      <c r="AS926" t="s">
        <v>14</v>
      </c>
      <c r="AT926" t="s">
        <v>14</v>
      </c>
      <c r="AU926" t="s">
        <v>2252</v>
      </c>
      <c r="AV926" t="s">
        <v>9870</v>
      </c>
      <c r="AW926" t="s">
        <v>9871</v>
      </c>
      <c r="AX926" t="s">
        <v>9872</v>
      </c>
      <c r="AY926" t="s">
        <v>9912</v>
      </c>
      <c r="AZ926" t="s">
        <v>22171</v>
      </c>
      <c r="BA926" t="s">
        <v>22100</v>
      </c>
      <c r="BB926" t="s">
        <v>22089</v>
      </c>
      <c r="BC926" t="s">
        <v>14</v>
      </c>
      <c r="BD926" t="s">
        <v>14</v>
      </c>
      <c r="BE926" t="s">
        <v>23816</v>
      </c>
      <c r="BF926" t="s">
        <v>23817</v>
      </c>
      <c r="BG926" t="s">
        <v>2214</v>
      </c>
      <c r="BH926" t="s">
        <v>14</v>
      </c>
      <c r="BI926" t="s">
        <v>22092</v>
      </c>
      <c r="BJ926" t="s">
        <v>9874</v>
      </c>
      <c r="BK926" t="s">
        <v>14</v>
      </c>
      <c r="BL926" t="s">
        <v>22100</v>
      </c>
      <c r="BM926" t="s">
        <v>22089</v>
      </c>
      <c r="BN926" t="s">
        <v>9913</v>
      </c>
      <c r="BO926" t="s">
        <v>14</v>
      </c>
      <c r="BP926" t="s">
        <v>6328</v>
      </c>
      <c r="BQ926" t="s">
        <v>2217</v>
      </c>
      <c r="BR926" t="s">
        <v>2303</v>
      </c>
      <c r="BS926" t="s">
        <v>2376</v>
      </c>
      <c r="BT926" t="s">
        <v>14</v>
      </c>
      <c r="BU926" t="s">
        <v>14</v>
      </c>
      <c r="BV926" t="s">
        <v>14</v>
      </c>
      <c r="BW926" t="s">
        <v>14</v>
      </c>
      <c r="BX926" t="s">
        <v>14</v>
      </c>
      <c r="BY926" t="s">
        <v>2220</v>
      </c>
      <c r="BZ926" t="s">
        <v>6328</v>
      </c>
      <c r="CA926" t="s">
        <v>14</v>
      </c>
      <c r="CB926" t="s">
        <v>14</v>
      </c>
      <c r="CC926" t="s">
        <v>14</v>
      </c>
      <c r="CD926" t="s">
        <v>14</v>
      </c>
      <c r="CE926" t="s">
        <v>14</v>
      </c>
      <c r="CF926" t="s">
        <v>9914</v>
      </c>
      <c r="CG926" t="s">
        <v>612</v>
      </c>
      <c r="CH926" t="s">
        <v>22075</v>
      </c>
      <c r="CJ926" t="s">
        <v>159</v>
      </c>
      <c r="CK926" t="s">
        <v>16</v>
      </c>
      <c r="CM926" s="4" t="str">
        <f>_xlfn.XLOOKUP($CG926,tbl_area_24_07_2024[Nombre Área],tbl_area_24_07_2024[Estado],"Si no se encuentra",2,)</f>
        <v>México</v>
      </c>
      <c r="CN926" s="4" t="str">
        <f>_xlfn.XLOOKUP($CG926,tbl_area_24_07_2024[Nombre Área],tbl_area_24_07_2024[Estructura],"Si no se encuentra",2,)</f>
        <v>Juntas Locales</v>
      </c>
    </row>
    <row r="927" spans="1:92" ht="20" x14ac:dyDescent="0.85">
      <c r="A927" t="s">
        <v>22073</v>
      </c>
      <c r="B927" t="s">
        <v>22074</v>
      </c>
      <c r="C927" t="s">
        <v>22075</v>
      </c>
      <c r="D927" t="s">
        <v>3829</v>
      </c>
      <c r="E927" t="s">
        <v>2242</v>
      </c>
      <c r="F927" t="s">
        <v>2201</v>
      </c>
      <c r="G927" t="s">
        <v>9915</v>
      </c>
      <c r="H927" t="s">
        <v>2220</v>
      </c>
      <c r="I927" t="s">
        <v>5777</v>
      </c>
      <c r="J927" t="s">
        <v>9916</v>
      </c>
      <c r="K927" t="s">
        <v>23824</v>
      </c>
      <c r="L927" t="s">
        <v>9917</v>
      </c>
      <c r="M927" t="s">
        <v>22170</v>
      </c>
      <c r="N927" t="s">
        <v>9881</v>
      </c>
      <c r="O927" t="s">
        <v>23824</v>
      </c>
      <c r="P927" t="s">
        <v>22160</v>
      </c>
      <c r="Q927" t="s">
        <v>23824</v>
      </c>
      <c r="R927" t="s">
        <v>23824</v>
      </c>
      <c r="S927" t="s">
        <v>9918</v>
      </c>
      <c r="T927" t="s">
        <v>9919</v>
      </c>
      <c r="U927" t="s">
        <v>9920</v>
      </c>
      <c r="V927" t="s">
        <v>9920</v>
      </c>
      <c r="W927" t="s">
        <v>14</v>
      </c>
      <c r="X927" t="s">
        <v>14</v>
      </c>
      <c r="Y927" t="s">
        <v>14</v>
      </c>
      <c r="Z927" t="s">
        <v>14</v>
      </c>
      <c r="AA927" t="s">
        <v>9921</v>
      </c>
      <c r="AB927" t="s">
        <v>23824</v>
      </c>
      <c r="AC927" t="s">
        <v>9922</v>
      </c>
      <c r="AD927" t="s">
        <v>2207</v>
      </c>
      <c r="AE927" t="s">
        <v>9923</v>
      </c>
      <c r="AF927" t="s">
        <v>1432</v>
      </c>
      <c r="AG927" t="s">
        <v>14</v>
      </c>
      <c r="AH927" t="s">
        <v>2209</v>
      </c>
      <c r="AI927" t="s">
        <v>8748</v>
      </c>
      <c r="AJ927" t="s">
        <v>22246</v>
      </c>
      <c r="AK927" t="s">
        <v>8748</v>
      </c>
      <c r="AL927" t="s">
        <v>23819</v>
      </c>
      <c r="AM927" t="s">
        <v>3378</v>
      </c>
      <c r="AN927" t="s">
        <v>22118</v>
      </c>
      <c r="AO927" t="s">
        <v>334</v>
      </c>
      <c r="AP927" t="s">
        <v>23559</v>
      </c>
      <c r="AQ927" t="s">
        <v>14</v>
      </c>
      <c r="AR927" t="s">
        <v>14</v>
      </c>
      <c r="AS927" t="s">
        <v>14</v>
      </c>
      <c r="AT927" t="s">
        <v>14</v>
      </c>
      <c r="AU927" t="s">
        <v>2252</v>
      </c>
      <c r="AV927" t="s">
        <v>9870</v>
      </c>
      <c r="AW927" t="s">
        <v>9871</v>
      </c>
      <c r="AX927" t="s">
        <v>9872</v>
      </c>
      <c r="AY927" t="s">
        <v>9924</v>
      </c>
      <c r="AZ927" t="s">
        <v>22171</v>
      </c>
      <c r="BA927" t="s">
        <v>22100</v>
      </c>
      <c r="BB927" t="s">
        <v>22089</v>
      </c>
      <c r="BC927">
        <v>11982950</v>
      </c>
      <c r="BD927">
        <v>13900222</v>
      </c>
      <c r="BE927" t="s">
        <v>14</v>
      </c>
      <c r="BF927" t="s">
        <v>14</v>
      </c>
      <c r="BG927" t="s">
        <v>2214</v>
      </c>
      <c r="BH927" t="s">
        <v>14</v>
      </c>
      <c r="BI927" t="s">
        <v>22092</v>
      </c>
      <c r="BJ927" t="s">
        <v>9888</v>
      </c>
      <c r="BK927" t="s">
        <v>14</v>
      </c>
      <c r="BL927" t="s">
        <v>22100</v>
      </c>
      <c r="BM927" t="s">
        <v>22089</v>
      </c>
      <c r="BN927" t="s">
        <v>9925</v>
      </c>
      <c r="BO927" t="s">
        <v>14</v>
      </c>
      <c r="BP927" t="s">
        <v>23824</v>
      </c>
      <c r="BQ927" t="s">
        <v>2217</v>
      </c>
      <c r="BR927" t="s">
        <v>2303</v>
      </c>
      <c r="BS927" t="s">
        <v>2376</v>
      </c>
      <c r="BT927" t="s">
        <v>14</v>
      </c>
      <c r="BU927" t="s">
        <v>14</v>
      </c>
      <c r="BV927" t="s">
        <v>14</v>
      </c>
      <c r="BW927" t="s">
        <v>14</v>
      </c>
      <c r="BX927" t="s">
        <v>14</v>
      </c>
      <c r="BY927" t="s">
        <v>2220</v>
      </c>
      <c r="BZ927" t="s">
        <v>23824</v>
      </c>
      <c r="CA927" t="s">
        <v>14</v>
      </c>
      <c r="CB927" t="s">
        <v>14</v>
      </c>
      <c r="CC927" t="s">
        <v>14</v>
      </c>
      <c r="CD927" t="s">
        <v>14</v>
      </c>
      <c r="CE927" t="s">
        <v>14</v>
      </c>
      <c r="CF927" t="s">
        <v>9926</v>
      </c>
      <c r="CG927" t="s">
        <v>612</v>
      </c>
      <c r="CH927" t="s">
        <v>22075</v>
      </c>
      <c r="CJ927" t="s">
        <v>159</v>
      </c>
      <c r="CK927" t="s">
        <v>16</v>
      </c>
      <c r="CM927" s="4" t="str">
        <f>_xlfn.XLOOKUP($CG927,tbl_area_24_07_2024[Nombre Área],tbl_area_24_07_2024[Estado],"Si no se encuentra",2,)</f>
        <v>México</v>
      </c>
      <c r="CN927" s="4" t="str">
        <f>_xlfn.XLOOKUP($CG927,tbl_area_24_07_2024[Nombre Área],tbl_area_24_07_2024[Estructura],"Si no se encuentra",2,)</f>
        <v>Juntas Locales</v>
      </c>
    </row>
    <row r="928" spans="1:92" ht="20" x14ac:dyDescent="0.85">
      <c r="A928" t="s">
        <v>22073</v>
      </c>
      <c r="B928" t="s">
        <v>22074</v>
      </c>
      <c r="C928" t="s">
        <v>22075</v>
      </c>
      <c r="D928" t="s">
        <v>3829</v>
      </c>
      <c r="E928" t="s">
        <v>2242</v>
      </c>
      <c r="F928" t="s">
        <v>2201</v>
      </c>
      <c r="G928" t="s">
        <v>9927</v>
      </c>
      <c r="H928" t="s">
        <v>2220</v>
      </c>
      <c r="I928" t="s">
        <v>5777</v>
      </c>
      <c r="J928" t="s">
        <v>9928</v>
      </c>
      <c r="K928" t="s">
        <v>10346</v>
      </c>
      <c r="L928" t="s">
        <v>9929</v>
      </c>
      <c r="M928" t="s">
        <v>22170</v>
      </c>
      <c r="N928" t="s">
        <v>9894</v>
      </c>
      <c r="O928" t="s">
        <v>10346</v>
      </c>
      <c r="P928" t="s">
        <v>22160</v>
      </c>
      <c r="Q928" t="s">
        <v>10346</v>
      </c>
      <c r="R928" t="s">
        <v>10346</v>
      </c>
      <c r="S928" t="s">
        <v>9930</v>
      </c>
      <c r="T928" t="s">
        <v>9931</v>
      </c>
      <c r="U928" t="s">
        <v>9932</v>
      </c>
      <c r="V928" t="s">
        <v>9932</v>
      </c>
      <c r="W928" t="s">
        <v>14</v>
      </c>
      <c r="X928" t="s">
        <v>14</v>
      </c>
      <c r="Y928" t="s">
        <v>14</v>
      </c>
      <c r="Z928" t="s">
        <v>14</v>
      </c>
      <c r="AA928" t="s">
        <v>9898</v>
      </c>
      <c r="AB928" t="s">
        <v>10346</v>
      </c>
      <c r="AC928" t="s">
        <v>9899</v>
      </c>
      <c r="AD928" t="s">
        <v>2207</v>
      </c>
      <c r="AE928" t="s">
        <v>9900</v>
      </c>
      <c r="AF928" t="s">
        <v>1523</v>
      </c>
      <c r="AG928" t="s">
        <v>14</v>
      </c>
      <c r="AH928" t="s">
        <v>2209</v>
      </c>
      <c r="AI928" t="s">
        <v>9901</v>
      </c>
      <c r="AJ928" t="s">
        <v>1518</v>
      </c>
      <c r="AK928" t="s">
        <v>9901</v>
      </c>
      <c r="AL928" t="s">
        <v>1518</v>
      </c>
      <c r="AM928" t="s">
        <v>7464</v>
      </c>
      <c r="AN928" t="s">
        <v>1180</v>
      </c>
      <c r="AO928" t="s">
        <v>159</v>
      </c>
      <c r="AP928" t="s">
        <v>23821</v>
      </c>
      <c r="AQ928" t="s">
        <v>14</v>
      </c>
      <c r="AR928" t="s">
        <v>14</v>
      </c>
      <c r="AS928" t="s">
        <v>14</v>
      </c>
      <c r="AT928" t="s">
        <v>14</v>
      </c>
      <c r="AU928" t="s">
        <v>2252</v>
      </c>
      <c r="AV928" t="s">
        <v>9870</v>
      </c>
      <c r="AW928" t="s">
        <v>9871</v>
      </c>
      <c r="AX928" t="s">
        <v>9872</v>
      </c>
      <c r="AY928" t="s">
        <v>9933</v>
      </c>
      <c r="AZ928" t="s">
        <v>22171</v>
      </c>
      <c r="BA928" t="s">
        <v>22100</v>
      </c>
      <c r="BB928" t="s">
        <v>22089</v>
      </c>
      <c r="BC928" t="s">
        <v>14</v>
      </c>
      <c r="BD928" t="s">
        <v>14</v>
      </c>
      <c r="BE928" t="s">
        <v>23825</v>
      </c>
      <c r="BF928" t="s">
        <v>23826</v>
      </c>
      <c r="BG928" t="s">
        <v>2214</v>
      </c>
      <c r="BH928" t="s">
        <v>14</v>
      </c>
      <c r="BI928" t="s">
        <v>22092</v>
      </c>
      <c r="BJ928" t="s">
        <v>9934</v>
      </c>
      <c r="BK928" t="s">
        <v>14</v>
      </c>
      <c r="BL928" t="s">
        <v>22100</v>
      </c>
      <c r="BM928" t="s">
        <v>22089</v>
      </c>
      <c r="BN928" t="s">
        <v>9935</v>
      </c>
      <c r="BO928" t="s">
        <v>14</v>
      </c>
      <c r="BP928" t="s">
        <v>10346</v>
      </c>
      <c r="BQ928" t="s">
        <v>2217</v>
      </c>
      <c r="BR928" t="s">
        <v>2303</v>
      </c>
      <c r="BS928" t="s">
        <v>2376</v>
      </c>
      <c r="BT928" t="s">
        <v>14</v>
      </c>
      <c r="BU928" t="s">
        <v>14</v>
      </c>
      <c r="BV928" t="s">
        <v>14</v>
      </c>
      <c r="BW928" t="s">
        <v>14</v>
      </c>
      <c r="BX928" t="s">
        <v>14</v>
      </c>
      <c r="BY928" t="s">
        <v>2220</v>
      </c>
      <c r="BZ928" t="s">
        <v>10346</v>
      </c>
      <c r="CA928" t="s">
        <v>14</v>
      </c>
      <c r="CB928" t="s">
        <v>14</v>
      </c>
      <c r="CC928" t="s">
        <v>14</v>
      </c>
      <c r="CD928" t="s">
        <v>14</v>
      </c>
      <c r="CE928" t="s">
        <v>14</v>
      </c>
      <c r="CF928" t="s">
        <v>9936</v>
      </c>
      <c r="CG928" t="s">
        <v>612</v>
      </c>
      <c r="CH928" t="s">
        <v>22075</v>
      </c>
      <c r="CJ928" t="s">
        <v>159</v>
      </c>
      <c r="CK928" t="s">
        <v>16</v>
      </c>
      <c r="CM928" s="4" t="str">
        <f>_xlfn.XLOOKUP($CG928,tbl_area_24_07_2024[Nombre Área],tbl_area_24_07_2024[Estado],"Si no se encuentra",2,)</f>
        <v>México</v>
      </c>
      <c r="CN928" s="4" t="str">
        <f>_xlfn.XLOOKUP($CG928,tbl_area_24_07_2024[Nombre Área],tbl_area_24_07_2024[Estructura],"Si no se encuentra",2,)</f>
        <v>Juntas Locales</v>
      </c>
    </row>
    <row r="929" spans="1:92" ht="20" x14ac:dyDescent="0.85">
      <c r="A929" t="s">
        <v>22073</v>
      </c>
      <c r="B929" t="s">
        <v>22074</v>
      </c>
      <c r="C929" t="s">
        <v>22075</v>
      </c>
      <c r="D929" t="s">
        <v>3829</v>
      </c>
      <c r="E929" t="s">
        <v>2242</v>
      </c>
      <c r="F929" t="s">
        <v>2201</v>
      </c>
      <c r="G929" t="s">
        <v>9937</v>
      </c>
      <c r="H929" t="s">
        <v>2544</v>
      </c>
      <c r="I929" t="s">
        <v>5777</v>
      </c>
      <c r="J929" t="s">
        <v>14</v>
      </c>
      <c r="K929" t="s">
        <v>23827</v>
      </c>
      <c r="L929" t="s">
        <v>9938</v>
      </c>
      <c r="M929" t="s">
        <v>22170</v>
      </c>
      <c r="N929" t="s">
        <v>9939</v>
      </c>
      <c r="O929" t="s">
        <v>23827</v>
      </c>
      <c r="P929" t="s">
        <v>22160</v>
      </c>
      <c r="Q929" t="s">
        <v>23827</v>
      </c>
      <c r="R929" t="s">
        <v>23827</v>
      </c>
      <c r="S929" t="s">
        <v>9940</v>
      </c>
      <c r="T929" t="s">
        <v>9941</v>
      </c>
      <c r="U929" t="s">
        <v>9942</v>
      </c>
      <c r="V929" t="s">
        <v>9942</v>
      </c>
      <c r="W929" t="s">
        <v>14</v>
      </c>
      <c r="X929" t="s">
        <v>14</v>
      </c>
      <c r="Y929" t="s">
        <v>14</v>
      </c>
      <c r="Z929" t="s">
        <v>14</v>
      </c>
      <c r="AA929" t="s">
        <v>14</v>
      </c>
      <c r="AB929" t="s">
        <v>23827</v>
      </c>
      <c r="AC929" t="s">
        <v>14</v>
      </c>
      <c r="AD929" t="s">
        <v>14</v>
      </c>
      <c r="AE929" t="s">
        <v>14</v>
      </c>
      <c r="AF929" t="s">
        <v>14</v>
      </c>
      <c r="AG929" t="s">
        <v>14</v>
      </c>
      <c r="AH929" t="s">
        <v>14</v>
      </c>
      <c r="AI929" t="s">
        <v>14</v>
      </c>
      <c r="AJ929" t="s">
        <v>14</v>
      </c>
      <c r="AK929" t="s">
        <v>14</v>
      </c>
      <c r="AL929" t="s">
        <v>14</v>
      </c>
      <c r="AM929" t="s">
        <v>14</v>
      </c>
      <c r="AN929" t="s">
        <v>14</v>
      </c>
      <c r="AO929" t="s">
        <v>14</v>
      </c>
      <c r="AP929" t="s">
        <v>14</v>
      </c>
      <c r="AQ929" t="s">
        <v>14</v>
      </c>
      <c r="AR929" t="s">
        <v>14</v>
      </c>
      <c r="AS929" t="s">
        <v>14</v>
      </c>
      <c r="AT929" t="s">
        <v>14</v>
      </c>
      <c r="AU929" t="s">
        <v>14</v>
      </c>
      <c r="AV929" t="s">
        <v>14</v>
      </c>
      <c r="AW929" t="s">
        <v>14</v>
      </c>
      <c r="AX929" t="s">
        <v>14</v>
      </c>
      <c r="AY929" t="s">
        <v>14</v>
      </c>
      <c r="AZ929" t="s">
        <v>14</v>
      </c>
      <c r="BA929" t="s">
        <v>14</v>
      </c>
      <c r="BB929" t="s">
        <v>14</v>
      </c>
      <c r="BC929" t="s">
        <v>14</v>
      </c>
      <c r="BD929" t="s">
        <v>14</v>
      </c>
      <c r="BE929" t="s">
        <v>14</v>
      </c>
      <c r="BF929" t="s">
        <v>14</v>
      </c>
      <c r="BG929" t="s">
        <v>14</v>
      </c>
      <c r="BH929" t="s">
        <v>14</v>
      </c>
      <c r="BI929" t="s">
        <v>28849</v>
      </c>
      <c r="BJ929" t="s">
        <v>14</v>
      </c>
      <c r="BK929" t="s">
        <v>14</v>
      </c>
      <c r="BL929" t="s">
        <v>14</v>
      </c>
      <c r="BM929" t="s">
        <v>14</v>
      </c>
      <c r="BN929" t="s">
        <v>14</v>
      </c>
      <c r="BO929" t="s">
        <v>14</v>
      </c>
      <c r="BP929" t="s">
        <v>23827</v>
      </c>
      <c r="BQ929" t="s">
        <v>2217</v>
      </c>
      <c r="BR929" t="s">
        <v>2303</v>
      </c>
      <c r="BS929" t="s">
        <v>2376</v>
      </c>
      <c r="BT929" t="s">
        <v>14</v>
      </c>
      <c r="BU929" t="s">
        <v>14</v>
      </c>
      <c r="BV929" t="s">
        <v>14</v>
      </c>
      <c r="BW929" t="s">
        <v>14</v>
      </c>
      <c r="BX929" t="s">
        <v>14</v>
      </c>
      <c r="BY929" t="s">
        <v>2220</v>
      </c>
      <c r="BZ929" t="s">
        <v>23827</v>
      </c>
      <c r="CA929" t="s">
        <v>14</v>
      </c>
      <c r="CB929" t="s">
        <v>14</v>
      </c>
      <c r="CC929" t="s">
        <v>14</v>
      </c>
      <c r="CD929" t="s">
        <v>14</v>
      </c>
      <c r="CE929" t="s">
        <v>14</v>
      </c>
      <c r="CF929" t="s">
        <v>14</v>
      </c>
      <c r="CG929" t="s">
        <v>612</v>
      </c>
      <c r="CH929" t="s">
        <v>22075</v>
      </c>
      <c r="CJ929" t="s">
        <v>159</v>
      </c>
      <c r="CK929" t="s">
        <v>16</v>
      </c>
      <c r="CM929" s="4" t="str">
        <f>_xlfn.XLOOKUP($CG929,tbl_area_24_07_2024[Nombre Área],tbl_area_24_07_2024[Estado],"Si no se encuentra",2,)</f>
        <v>México</v>
      </c>
      <c r="CN929" s="4" t="str">
        <f>_xlfn.XLOOKUP($CG929,tbl_area_24_07_2024[Nombre Área],tbl_area_24_07_2024[Estructura],"Si no se encuentra",2,)</f>
        <v>Juntas Locales</v>
      </c>
    </row>
    <row r="930" spans="1:92" ht="20" x14ac:dyDescent="0.85">
      <c r="A930" t="s">
        <v>22073</v>
      </c>
      <c r="B930" t="s">
        <v>22074</v>
      </c>
      <c r="C930" t="s">
        <v>22075</v>
      </c>
      <c r="D930" t="s">
        <v>2199</v>
      </c>
      <c r="E930" t="s">
        <v>2242</v>
      </c>
      <c r="F930" t="s">
        <v>2201</v>
      </c>
      <c r="G930" t="s">
        <v>9943</v>
      </c>
      <c r="H930" t="s">
        <v>14</v>
      </c>
      <c r="I930" t="s">
        <v>5777</v>
      </c>
      <c r="J930" t="s">
        <v>9944</v>
      </c>
      <c r="K930" t="s">
        <v>23828</v>
      </c>
      <c r="L930" t="s">
        <v>14</v>
      </c>
      <c r="M930" t="s">
        <v>14</v>
      </c>
      <c r="N930" t="s">
        <v>9945</v>
      </c>
      <c r="O930" t="s">
        <v>23828</v>
      </c>
      <c r="P930" t="s">
        <v>14</v>
      </c>
      <c r="Q930" t="s">
        <v>23828</v>
      </c>
      <c r="R930" t="s">
        <v>23828</v>
      </c>
      <c r="S930" t="s">
        <v>14</v>
      </c>
      <c r="T930" t="s">
        <v>14</v>
      </c>
      <c r="U930" t="s">
        <v>14</v>
      </c>
      <c r="V930" t="s">
        <v>14</v>
      </c>
      <c r="W930" t="s">
        <v>2015</v>
      </c>
      <c r="X930" t="s">
        <v>85</v>
      </c>
      <c r="Y930" t="s">
        <v>39</v>
      </c>
      <c r="Z930" t="s">
        <v>18</v>
      </c>
      <c r="AA930" t="s">
        <v>14</v>
      </c>
      <c r="AB930" t="s">
        <v>23828</v>
      </c>
      <c r="AC930" t="s">
        <v>9946</v>
      </c>
      <c r="AD930" t="s">
        <v>2207</v>
      </c>
      <c r="AE930" t="s">
        <v>9947</v>
      </c>
      <c r="AF930" t="s">
        <v>9948</v>
      </c>
      <c r="AG930" t="s">
        <v>14</v>
      </c>
      <c r="AH930" t="s">
        <v>2209</v>
      </c>
      <c r="AI930" t="s">
        <v>9949</v>
      </c>
      <c r="AJ930" t="s">
        <v>1518</v>
      </c>
      <c r="AK930" t="s">
        <v>7464</v>
      </c>
      <c r="AL930" t="s">
        <v>1518</v>
      </c>
      <c r="AM930" t="s">
        <v>7464</v>
      </c>
      <c r="AN930" t="s">
        <v>1180</v>
      </c>
      <c r="AO930" t="s">
        <v>159</v>
      </c>
      <c r="AP930" t="s">
        <v>23829</v>
      </c>
      <c r="AQ930" t="s">
        <v>14</v>
      </c>
      <c r="AR930" t="s">
        <v>14</v>
      </c>
      <c r="AS930" t="s">
        <v>14</v>
      </c>
      <c r="AT930" t="s">
        <v>14</v>
      </c>
      <c r="AU930" t="s">
        <v>9950</v>
      </c>
      <c r="AV930" t="s">
        <v>9951</v>
      </c>
      <c r="AW930" t="s">
        <v>9871</v>
      </c>
      <c r="AX930" t="s">
        <v>9952</v>
      </c>
      <c r="AY930" t="s">
        <v>9953</v>
      </c>
      <c r="AZ930" t="s">
        <v>22074</v>
      </c>
      <c r="BA930" t="s">
        <v>22074</v>
      </c>
      <c r="BB930" t="s">
        <v>22089</v>
      </c>
      <c r="BC930">
        <v>300494.28000000003</v>
      </c>
      <c r="BD930">
        <v>357731.28</v>
      </c>
      <c r="BE930" t="s">
        <v>14</v>
      </c>
      <c r="BF930" t="s">
        <v>14</v>
      </c>
      <c r="BG930" t="s">
        <v>2214</v>
      </c>
      <c r="BH930" t="s">
        <v>14</v>
      </c>
      <c r="BI930" t="s">
        <v>22092</v>
      </c>
      <c r="BJ930" t="s">
        <v>9954</v>
      </c>
      <c r="BK930" t="s">
        <v>14</v>
      </c>
      <c r="BL930" t="s">
        <v>22074</v>
      </c>
      <c r="BM930" t="s">
        <v>22089</v>
      </c>
      <c r="BN930" t="s">
        <v>9955</v>
      </c>
      <c r="BO930" t="s">
        <v>14</v>
      </c>
      <c r="BP930" t="s">
        <v>23828</v>
      </c>
      <c r="BQ930" t="s">
        <v>2217</v>
      </c>
      <c r="BR930" t="s">
        <v>2303</v>
      </c>
      <c r="BS930" t="s">
        <v>2376</v>
      </c>
      <c r="BT930" t="s">
        <v>14</v>
      </c>
      <c r="BU930" t="s">
        <v>14</v>
      </c>
      <c r="BV930" t="s">
        <v>14</v>
      </c>
      <c r="BW930" t="s">
        <v>14</v>
      </c>
      <c r="BX930" t="s">
        <v>14</v>
      </c>
      <c r="BY930" t="s">
        <v>2220</v>
      </c>
      <c r="BZ930" t="s">
        <v>23828</v>
      </c>
      <c r="CA930" t="s">
        <v>14</v>
      </c>
      <c r="CB930" t="s">
        <v>14</v>
      </c>
      <c r="CC930" t="s">
        <v>14</v>
      </c>
      <c r="CD930" t="s">
        <v>14</v>
      </c>
      <c r="CE930" t="s">
        <v>14</v>
      </c>
      <c r="CF930" t="s">
        <v>9956</v>
      </c>
      <c r="CG930" t="s">
        <v>612</v>
      </c>
      <c r="CH930" t="s">
        <v>22075</v>
      </c>
      <c r="CJ930" t="s">
        <v>159</v>
      </c>
      <c r="CK930" t="s">
        <v>16</v>
      </c>
      <c r="CM930" s="4" t="str">
        <f>_xlfn.XLOOKUP($CG930,tbl_area_24_07_2024[Nombre Área],tbl_area_24_07_2024[Estado],"Si no se encuentra",2,)</f>
        <v>México</v>
      </c>
      <c r="CN930" s="4" t="str">
        <f>_xlfn.XLOOKUP($CG930,tbl_area_24_07_2024[Nombre Área],tbl_area_24_07_2024[Estructura],"Si no se encuentra",2,)</f>
        <v>Juntas Locales</v>
      </c>
    </row>
    <row r="931" spans="1:92" ht="20" x14ac:dyDescent="0.85">
      <c r="A931" t="s">
        <v>22073</v>
      </c>
      <c r="B931" t="s">
        <v>22074</v>
      </c>
      <c r="C931" t="s">
        <v>22075</v>
      </c>
      <c r="D931" t="s">
        <v>2199</v>
      </c>
      <c r="E931" t="s">
        <v>2507</v>
      </c>
      <c r="F931" t="s">
        <v>2201</v>
      </c>
      <c r="G931" t="s">
        <v>9957</v>
      </c>
      <c r="H931" t="s">
        <v>14</v>
      </c>
      <c r="I931" t="s">
        <v>9958</v>
      </c>
      <c r="J931" t="s">
        <v>9959</v>
      </c>
      <c r="K931" t="s">
        <v>23830</v>
      </c>
      <c r="L931" t="s">
        <v>14</v>
      </c>
      <c r="M931" t="s">
        <v>14</v>
      </c>
      <c r="N931" t="s">
        <v>9960</v>
      </c>
      <c r="O931" t="s">
        <v>23830</v>
      </c>
      <c r="P931" t="s">
        <v>14</v>
      </c>
      <c r="Q931" t="s">
        <v>23830</v>
      </c>
      <c r="R931" t="s">
        <v>23830</v>
      </c>
      <c r="S931" t="s">
        <v>14</v>
      </c>
      <c r="T931" t="s">
        <v>14</v>
      </c>
      <c r="U931" t="s">
        <v>14</v>
      </c>
      <c r="V931" t="s">
        <v>14</v>
      </c>
      <c r="W931" t="s">
        <v>14</v>
      </c>
      <c r="X931" t="s">
        <v>14</v>
      </c>
      <c r="Y931" t="s">
        <v>14</v>
      </c>
      <c r="Z931" t="s">
        <v>14</v>
      </c>
      <c r="AA931" t="s">
        <v>9961</v>
      </c>
      <c r="AB931" t="s">
        <v>23830</v>
      </c>
      <c r="AC931" t="s">
        <v>4321</v>
      </c>
      <c r="AD931" t="s">
        <v>2207</v>
      </c>
      <c r="AE931" t="s">
        <v>5186</v>
      </c>
      <c r="AF931" t="s">
        <v>1174</v>
      </c>
      <c r="AG931" t="s">
        <v>14</v>
      </c>
      <c r="AH931" t="s">
        <v>2209</v>
      </c>
      <c r="AI931" t="s">
        <v>4322</v>
      </c>
      <c r="AJ931" t="s">
        <v>22246</v>
      </c>
      <c r="AK931" t="s">
        <v>4322</v>
      </c>
      <c r="AL931" t="s">
        <v>22612</v>
      </c>
      <c r="AM931" t="s">
        <v>5667</v>
      </c>
      <c r="AN931" t="s">
        <v>1180</v>
      </c>
      <c r="AO931" t="s">
        <v>159</v>
      </c>
      <c r="AP931" t="s">
        <v>22526</v>
      </c>
      <c r="AQ931" t="s">
        <v>14</v>
      </c>
      <c r="AR931" t="s">
        <v>14</v>
      </c>
      <c r="AS931" t="s">
        <v>14</v>
      </c>
      <c r="AT931" t="s">
        <v>14</v>
      </c>
      <c r="AU931" t="s">
        <v>9962</v>
      </c>
      <c r="AV931" t="s">
        <v>9951</v>
      </c>
      <c r="AW931" t="s">
        <v>9871</v>
      </c>
      <c r="AX931" t="s">
        <v>9952</v>
      </c>
      <c r="AY931" t="s">
        <v>9963</v>
      </c>
      <c r="AZ931" t="s">
        <v>22417</v>
      </c>
      <c r="BA931" t="s">
        <v>22346</v>
      </c>
      <c r="BB931" t="s">
        <v>22127</v>
      </c>
      <c r="BC931">
        <v>520128</v>
      </c>
      <c r="BD931">
        <v>619200</v>
      </c>
      <c r="BE931" t="s">
        <v>14</v>
      </c>
      <c r="BF931" t="s">
        <v>14</v>
      </c>
      <c r="BG931" t="s">
        <v>2214</v>
      </c>
      <c r="BH931" t="s">
        <v>14</v>
      </c>
      <c r="BI931" t="s">
        <v>22092</v>
      </c>
      <c r="BJ931" t="s">
        <v>9964</v>
      </c>
      <c r="BK931" t="s">
        <v>14</v>
      </c>
      <c r="BL931" t="s">
        <v>22346</v>
      </c>
      <c r="BM931" t="s">
        <v>22127</v>
      </c>
      <c r="BN931" t="s">
        <v>9965</v>
      </c>
      <c r="BO931" t="s">
        <v>14</v>
      </c>
      <c r="BP931" t="s">
        <v>23830</v>
      </c>
      <c r="BQ931" t="s">
        <v>2217</v>
      </c>
      <c r="BR931" t="s">
        <v>2303</v>
      </c>
      <c r="BS931" t="s">
        <v>2376</v>
      </c>
      <c r="BT931" t="s">
        <v>14</v>
      </c>
      <c r="BU931" t="s">
        <v>14</v>
      </c>
      <c r="BV931" t="s">
        <v>14</v>
      </c>
      <c r="BW931" t="s">
        <v>14</v>
      </c>
      <c r="BX931" t="s">
        <v>14</v>
      </c>
      <c r="BY931" t="s">
        <v>2544</v>
      </c>
      <c r="BZ931" t="s">
        <v>23830</v>
      </c>
      <c r="CA931" t="s">
        <v>14</v>
      </c>
      <c r="CB931" t="s">
        <v>14</v>
      </c>
      <c r="CC931" t="s">
        <v>14</v>
      </c>
      <c r="CD931" t="s">
        <v>14</v>
      </c>
      <c r="CE931" t="s">
        <v>14</v>
      </c>
      <c r="CF931" t="s">
        <v>9966</v>
      </c>
      <c r="CG931" t="s">
        <v>612</v>
      </c>
      <c r="CH931" t="s">
        <v>22075</v>
      </c>
      <c r="CJ931" t="s">
        <v>159</v>
      </c>
      <c r="CK931" t="s">
        <v>16</v>
      </c>
      <c r="CM931" s="4" t="str">
        <f>_xlfn.XLOOKUP($CG931,tbl_area_24_07_2024[Nombre Área],tbl_area_24_07_2024[Estado],"Si no se encuentra",2,)</f>
        <v>México</v>
      </c>
      <c r="CN931" s="4" t="str">
        <f>_xlfn.XLOOKUP($CG931,tbl_area_24_07_2024[Nombre Área],tbl_area_24_07_2024[Estructura],"Si no se encuentra",2,)</f>
        <v>Juntas Locales</v>
      </c>
    </row>
    <row r="932" spans="1:92" ht="20" x14ac:dyDescent="0.85">
      <c r="A932" t="s">
        <v>22073</v>
      </c>
      <c r="B932" t="s">
        <v>22074</v>
      </c>
      <c r="C932" t="s">
        <v>22075</v>
      </c>
      <c r="D932" t="s">
        <v>2199</v>
      </c>
      <c r="E932" t="s">
        <v>2200</v>
      </c>
      <c r="F932" t="s">
        <v>2201</v>
      </c>
      <c r="G932" t="s">
        <v>9967</v>
      </c>
      <c r="H932" t="s">
        <v>14</v>
      </c>
      <c r="I932" t="s">
        <v>8380</v>
      </c>
      <c r="J932" t="s">
        <v>9968</v>
      </c>
      <c r="K932" t="s">
        <v>23831</v>
      </c>
      <c r="L932" t="s">
        <v>14</v>
      </c>
      <c r="M932" t="s">
        <v>14</v>
      </c>
      <c r="N932" t="s">
        <v>9969</v>
      </c>
      <c r="O932" t="s">
        <v>23831</v>
      </c>
      <c r="P932" t="s">
        <v>14</v>
      </c>
      <c r="Q932" t="s">
        <v>23831</v>
      </c>
      <c r="R932" t="s">
        <v>23831</v>
      </c>
      <c r="S932" t="s">
        <v>14</v>
      </c>
      <c r="T932" t="s">
        <v>14</v>
      </c>
      <c r="U932" t="s">
        <v>14</v>
      </c>
      <c r="V932" t="s">
        <v>14</v>
      </c>
      <c r="W932" t="s">
        <v>9970</v>
      </c>
      <c r="X932" t="s">
        <v>173</v>
      </c>
      <c r="Y932" t="s">
        <v>160</v>
      </c>
      <c r="Z932" t="s">
        <v>18</v>
      </c>
      <c r="AA932" t="s">
        <v>14</v>
      </c>
      <c r="AB932" t="s">
        <v>23831</v>
      </c>
      <c r="AC932" t="s">
        <v>9971</v>
      </c>
      <c r="AD932" t="s">
        <v>2348</v>
      </c>
      <c r="AE932" t="s">
        <v>3405</v>
      </c>
      <c r="AF932" t="s">
        <v>5764</v>
      </c>
      <c r="AG932" t="s">
        <v>14</v>
      </c>
      <c r="AH932" t="s">
        <v>2209</v>
      </c>
      <c r="AI932" t="s">
        <v>9949</v>
      </c>
      <c r="AJ932" t="s">
        <v>1518</v>
      </c>
      <c r="AK932" t="s">
        <v>7464</v>
      </c>
      <c r="AL932" t="s">
        <v>1518</v>
      </c>
      <c r="AM932" t="s">
        <v>7464</v>
      </c>
      <c r="AN932" t="s">
        <v>1180</v>
      </c>
      <c r="AO932" t="s">
        <v>159</v>
      </c>
      <c r="AP932" t="s">
        <v>23829</v>
      </c>
      <c r="AQ932" t="s">
        <v>14</v>
      </c>
      <c r="AR932" t="s">
        <v>14</v>
      </c>
      <c r="AS932" t="s">
        <v>14</v>
      </c>
      <c r="AT932" t="s">
        <v>14</v>
      </c>
      <c r="AU932" t="s">
        <v>9972</v>
      </c>
      <c r="AV932" t="s">
        <v>9951</v>
      </c>
      <c r="AW932" t="s">
        <v>9871</v>
      </c>
      <c r="AX932" t="s">
        <v>9952</v>
      </c>
      <c r="AY932" t="s">
        <v>2378</v>
      </c>
      <c r="AZ932" t="s">
        <v>22074</v>
      </c>
      <c r="BA932" t="s">
        <v>22074</v>
      </c>
      <c r="BB932" t="s">
        <v>22089</v>
      </c>
      <c r="BC932">
        <v>5736390.4100000001</v>
      </c>
      <c r="BD932">
        <v>6829036.2000000002</v>
      </c>
      <c r="BE932" t="s">
        <v>14</v>
      </c>
      <c r="BF932" t="s">
        <v>14</v>
      </c>
      <c r="BG932" t="s">
        <v>2214</v>
      </c>
      <c r="BH932" t="s">
        <v>14</v>
      </c>
      <c r="BI932" t="s">
        <v>22092</v>
      </c>
      <c r="BJ932" t="s">
        <v>9973</v>
      </c>
      <c r="BK932" t="s">
        <v>14</v>
      </c>
      <c r="BL932" t="s">
        <v>22130</v>
      </c>
      <c r="BM932" t="s">
        <v>22089</v>
      </c>
      <c r="BN932" t="s">
        <v>9974</v>
      </c>
      <c r="BO932" t="s">
        <v>14</v>
      </c>
      <c r="BP932" t="s">
        <v>23831</v>
      </c>
      <c r="BQ932" t="s">
        <v>2217</v>
      </c>
      <c r="BR932" t="s">
        <v>2303</v>
      </c>
      <c r="BS932" t="s">
        <v>2376</v>
      </c>
      <c r="BT932" t="s">
        <v>14</v>
      </c>
      <c r="BU932" t="s">
        <v>14</v>
      </c>
      <c r="BV932" t="s">
        <v>14</v>
      </c>
      <c r="BW932" t="s">
        <v>14</v>
      </c>
      <c r="BX932" t="s">
        <v>14</v>
      </c>
      <c r="BY932" t="s">
        <v>2220</v>
      </c>
      <c r="BZ932" t="s">
        <v>23831</v>
      </c>
      <c r="CA932" t="s">
        <v>14</v>
      </c>
      <c r="CB932" t="s">
        <v>14</v>
      </c>
      <c r="CC932" t="s">
        <v>14</v>
      </c>
      <c r="CD932" t="s">
        <v>14</v>
      </c>
      <c r="CE932" t="s">
        <v>14</v>
      </c>
      <c r="CF932" t="s">
        <v>9975</v>
      </c>
      <c r="CG932" t="s">
        <v>612</v>
      </c>
      <c r="CH932" t="s">
        <v>22075</v>
      </c>
      <c r="CJ932" t="s">
        <v>159</v>
      </c>
      <c r="CK932" t="s">
        <v>16</v>
      </c>
      <c r="CM932" s="4" t="str">
        <f>_xlfn.XLOOKUP($CG932,tbl_area_24_07_2024[Nombre Área],tbl_area_24_07_2024[Estado],"Si no se encuentra",2,)</f>
        <v>México</v>
      </c>
      <c r="CN932" s="4" t="str">
        <f>_xlfn.XLOOKUP($CG932,tbl_area_24_07_2024[Nombre Área],tbl_area_24_07_2024[Estructura],"Si no se encuentra",2,)</f>
        <v>Juntas Locales</v>
      </c>
    </row>
    <row r="933" spans="1:92" ht="20" x14ac:dyDescent="0.85">
      <c r="A933" t="s">
        <v>22073</v>
      </c>
      <c r="B933" t="s">
        <v>22074</v>
      </c>
      <c r="C933" t="s">
        <v>22075</v>
      </c>
      <c r="D933" t="s">
        <v>2199</v>
      </c>
      <c r="E933" t="s">
        <v>2200</v>
      </c>
      <c r="F933" t="s">
        <v>2201</v>
      </c>
      <c r="G933" t="s">
        <v>9976</v>
      </c>
      <c r="H933" t="s">
        <v>14</v>
      </c>
      <c r="I933" t="s">
        <v>9977</v>
      </c>
      <c r="J933" t="s">
        <v>9978</v>
      </c>
      <c r="K933" t="s">
        <v>23832</v>
      </c>
      <c r="L933" t="s">
        <v>14</v>
      </c>
      <c r="M933" t="s">
        <v>14</v>
      </c>
      <c r="N933" t="s">
        <v>9979</v>
      </c>
      <c r="O933" t="s">
        <v>23832</v>
      </c>
      <c r="P933" t="s">
        <v>14</v>
      </c>
      <c r="Q933" t="s">
        <v>23832</v>
      </c>
      <c r="R933" t="s">
        <v>23832</v>
      </c>
      <c r="S933" t="s">
        <v>14</v>
      </c>
      <c r="T933" t="s">
        <v>14</v>
      </c>
      <c r="U933" t="s">
        <v>14</v>
      </c>
      <c r="V933" t="s">
        <v>14</v>
      </c>
      <c r="W933" t="s">
        <v>1896</v>
      </c>
      <c r="X933" t="s">
        <v>1701</v>
      </c>
      <c r="Y933" t="s">
        <v>1945</v>
      </c>
      <c r="Z933" t="s">
        <v>18</v>
      </c>
      <c r="AA933" t="s">
        <v>14</v>
      </c>
      <c r="AB933" t="s">
        <v>23832</v>
      </c>
      <c r="AC933" t="s">
        <v>9980</v>
      </c>
      <c r="AD933" t="s">
        <v>2207</v>
      </c>
      <c r="AE933" t="s">
        <v>7130</v>
      </c>
      <c r="AF933" t="s">
        <v>9981</v>
      </c>
      <c r="AG933" t="s">
        <v>9982</v>
      </c>
      <c r="AH933" t="s">
        <v>2209</v>
      </c>
      <c r="AI933" t="s">
        <v>8946</v>
      </c>
      <c r="AJ933" t="s">
        <v>1518</v>
      </c>
      <c r="AK933" t="s">
        <v>7464</v>
      </c>
      <c r="AL933" t="s">
        <v>1518</v>
      </c>
      <c r="AM933" t="s">
        <v>7464</v>
      </c>
      <c r="AN933" t="s">
        <v>1180</v>
      </c>
      <c r="AO933" t="s">
        <v>159</v>
      </c>
      <c r="AP933" t="s">
        <v>23833</v>
      </c>
      <c r="AQ933" t="s">
        <v>14</v>
      </c>
      <c r="AR933" t="s">
        <v>14</v>
      </c>
      <c r="AS933" t="s">
        <v>14</v>
      </c>
      <c r="AT933" t="s">
        <v>14</v>
      </c>
      <c r="AU933" t="s">
        <v>9983</v>
      </c>
      <c r="AV933" t="s">
        <v>9951</v>
      </c>
      <c r="AW933" t="s">
        <v>9871</v>
      </c>
      <c r="AX933" t="s">
        <v>9952</v>
      </c>
      <c r="AY933" t="s">
        <v>9984</v>
      </c>
      <c r="AZ933" t="s">
        <v>22199</v>
      </c>
      <c r="BA933" t="s">
        <v>22200</v>
      </c>
      <c r="BB933" t="s">
        <v>22314</v>
      </c>
      <c r="BC933">
        <v>1028768.63</v>
      </c>
      <c r="BD933">
        <v>1224724.56</v>
      </c>
      <c r="BE933" t="s">
        <v>14</v>
      </c>
      <c r="BF933" t="s">
        <v>14</v>
      </c>
      <c r="BG933" t="s">
        <v>2214</v>
      </c>
      <c r="BH933" t="s">
        <v>14</v>
      </c>
      <c r="BI933" t="s">
        <v>22092</v>
      </c>
      <c r="BJ933" t="s">
        <v>9985</v>
      </c>
      <c r="BK933" t="s">
        <v>14</v>
      </c>
      <c r="BL933" t="s">
        <v>22200</v>
      </c>
      <c r="BM933" t="s">
        <v>22314</v>
      </c>
      <c r="BN933" t="s">
        <v>9986</v>
      </c>
      <c r="BO933" t="s">
        <v>14</v>
      </c>
      <c r="BP933" t="s">
        <v>23832</v>
      </c>
      <c r="BQ933" t="s">
        <v>2217</v>
      </c>
      <c r="BR933" t="s">
        <v>2303</v>
      </c>
      <c r="BS933" t="s">
        <v>2376</v>
      </c>
      <c r="BT933" t="s">
        <v>14</v>
      </c>
      <c r="BU933" t="s">
        <v>14</v>
      </c>
      <c r="BV933" t="s">
        <v>14</v>
      </c>
      <c r="BW933" t="s">
        <v>14</v>
      </c>
      <c r="BX933" t="s">
        <v>14</v>
      </c>
      <c r="BY933" t="s">
        <v>2544</v>
      </c>
      <c r="BZ933" t="s">
        <v>23832</v>
      </c>
      <c r="CA933" t="s">
        <v>14</v>
      </c>
      <c r="CB933" t="s">
        <v>14</v>
      </c>
      <c r="CC933" t="s">
        <v>14</v>
      </c>
      <c r="CD933" t="s">
        <v>14</v>
      </c>
      <c r="CE933" t="s">
        <v>14</v>
      </c>
      <c r="CF933" t="s">
        <v>9987</v>
      </c>
      <c r="CG933" t="s">
        <v>612</v>
      </c>
      <c r="CH933" t="s">
        <v>22075</v>
      </c>
      <c r="CJ933" t="s">
        <v>159</v>
      </c>
      <c r="CK933" t="s">
        <v>16</v>
      </c>
      <c r="CM933" s="4" t="str">
        <f>_xlfn.XLOOKUP($CG933,tbl_area_24_07_2024[Nombre Área],tbl_area_24_07_2024[Estado],"Si no se encuentra",2,)</f>
        <v>México</v>
      </c>
      <c r="CN933" s="4" t="str">
        <f>_xlfn.XLOOKUP($CG933,tbl_area_24_07_2024[Nombre Área],tbl_area_24_07_2024[Estructura],"Si no se encuentra",2,)</f>
        <v>Juntas Locales</v>
      </c>
    </row>
    <row r="934" spans="1:92" ht="20" x14ac:dyDescent="0.85">
      <c r="A934" t="s">
        <v>22073</v>
      </c>
      <c r="B934" t="s">
        <v>22074</v>
      </c>
      <c r="C934" t="s">
        <v>22075</v>
      </c>
      <c r="D934" t="s">
        <v>2199</v>
      </c>
      <c r="E934" t="s">
        <v>2242</v>
      </c>
      <c r="F934" t="s">
        <v>2201</v>
      </c>
      <c r="G934" t="s">
        <v>9988</v>
      </c>
      <c r="H934" t="s">
        <v>14</v>
      </c>
      <c r="I934" t="s">
        <v>9958</v>
      </c>
      <c r="J934" t="s">
        <v>9989</v>
      </c>
      <c r="K934" t="s">
        <v>23834</v>
      </c>
      <c r="L934" t="s">
        <v>14</v>
      </c>
      <c r="M934" t="s">
        <v>14</v>
      </c>
      <c r="N934" t="s">
        <v>9991</v>
      </c>
      <c r="O934" t="s">
        <v>23834</v>
      </c>
      <c r="P934" t="s">
        <v>14</v>
      </c>
      <c r="Q934" t="s">
        <v>23834</v>
      </c>
      <c r="R934" t="s">
        <v>23834</v>
      </c>
      <c r="S934" t="s">
        <v>14</v>
      </c>
      <c r="T934" t="s">
        <v>14</v>
      </c>
      <c r="U934" t="s">
        <v>14</v>
      </c>
      <c r="V934" t="s">
        <v>14</v>
      </c>
      <c r="W934" t="s">
        <v>284</v>
      </c>
      <c r="X934" t="s">
        <v>367</v>
      </c>
      <c r="Y934" t="s">
        <v>189</v>
      </c>
      <c r="Z934" t="s">
        <v>12</v>
      </c>
      <c r="AA934" t="s">
        <v>14</v>
      </c>
      <c r="AB934" t="s">
        <v>23834</v>
      </c>
      <c r="AC934" t="s">
        <v>9992</v>
      </c>
      <c r="AD934" t="s">
        <v>9993</v>
      </c>
      <c r="AE934" t="s">
        <v>9994</v>
      </c>
      <c r="AF934" t="s">
        <v>14</v>
      </c>
      <c r="AG934" t="s">
        <v>14</v>
      </c>
      <c r="AH934" t="s">
        <v>2209</v>
      </c>
      <c r="AI934" t="s">
        <v>9995</v>
      </c>
      <c r="AJ934" t="s">
        <v>1518</v>
      </c>
      <c r="AK934" t="s">
        <v>7464</v>
      </c>
      <c r="AL934" t="s">
        <v>1518</v>
      </c>
      <c r="AM934" t="s">
        <v>7464</v>
      </c>
      <c r="AN934" t="s">
        <v>1180</v>
      </c>
      <c r="AO934" t="s">
        <v>159</v>
      </c>
      <c r="AP934" t="s">
        <v>23835</v>
      </c>
      <c r="AQ934" t="s">
        <v>14</v>
      </c>
      <c r="AR934" t="s">
        <v>14</v>
      </c>
      <c r="AS934" t="s">
        <v>14</v>
      </c>
      <c r="AT934" t="s">
        <v>14</v>
      </c>
      <c r="AU934" t="s">
        <v>9962</v>
      </c>
      <c r="AV934" t="s">
        <v>9951</v>
      </c>
      <c r="AW934" t="s">
        <v>9871</v>
      </c>
      <c r="AX934" t="s">
        <v>9952</v>
      </c>
      <c r="AY934" t="s">
        <v>9996</v>
      </c>
      <c r="AZ934" t="s">
        <v>22094</v>
      </c>
      <c r="BA934" t="s">
        <v>22104</v>
      </c>
      <c r="BB934" t="s">
        <v>22089</v>
      </c>
      <c r="BC934" t="s">
        <v>14</v>
      </c>
      <c r="BD934" t="s">
        <v>14</v>
      </c>
      <c r="BE934" t="s">
        <v>22354</v>
      </c>
      <c r="BF934" t="s">
        <v>22490</v>
      </c>
      <c r="BG934" t="s">
        <v>2214</v>
      </c>
      <c r="BH934" t="s">
        <v>14</v>
      </c>
      <c r="BI934" t="s">
        <v>22092</v>
      </c>
      <c r="BJ934" t="s">
        <v>9991</v>
      </c>
      <c r="BK934" t="s">
        <v>14</v>
      </c>
      <c r="BL934" t="s">
        <v>22104</v>
      </c>
      <c r="BM934" t="s">
        <v>22089</v>
      </c>
      <c r="BN934" t="s">
        <v>9997</v>
      </c>
      <c r="BO934" t="s">
        <v>14</v>
      </c>
      <c r="BP934" t="s">
        <v>23834</v>
      </c>
      <c r="BQ934" t="s">
        <v>2217</v>
      </c>
      <c r="BR934" t="s">
        <v>2303</v>
      </c>
      <c r="BS934" t="s">
        <v>2376</v>
      </c>
      <c r="BT934" t="s">
        <v>14</v>
      </c>
      <c r="BU934" t="s">
        <v>14</v>
      </c>
      <c r="BV934" t="s">
        <v>14</v>
      </c>
      <c r="BW934" t="s">
        <v>14</v>
      </c>
      <c r="BX934" t="s">
        <v>14</v>
      </c>
      <c r="BY934" t="s">
        <v>2220</v>
      </c>
      <c r="BZ934" t="s">
        <v>23834</v>
      </c>
      <c r="CA934" t="s">
        <v>14</v>
      </c>
      <c r="CB934" t="s">
        <v>14</v>
      </c>
      <c r="CC934" t="s">
        <v>14</v>
      </c>
      <c r="CD934" t="s">
        <v>14</v>
      </c>
      <c r="CE934" t="s">
        <v>14</v>
      </c>
      <c r="CF934" t="s">
        <v>9998</v>
      </c>
      <c r="CG934" t="s">
        <v>612</v>
      </c>
      <c r="CH934" t="s">
        <v>22075</v>
      </c>
      <c r="CJ934" t="s">
        <v>159</v>
      </c>
      <c r="CK934" t="s">
        <v>16</v>
      </c>
      <c r="CM934" s="4" t="str">
        <f>_xlfn.XLOOKUP($CG934,tbl_area_24_07_2024[Nombre Área],tbl_area_24_07_2024[Estado],"Si no se encuentra",2,)</f>
        <v>México</v>
      </c>
      <c r="CN934" s="4" t="str">
        <f>_xlfn.XLOOKUP($CG934,tbl_area_24_07_2024[Nombre Área],tbl_area_24_07_2024[Estructura],"Si no se encuentra",2,)</f>
        <v>Juntas Locales</v>
      </c>
    </row>
    <row r="935" spans="1:92" ht="20" x14ac:dyDescent="0.85">
      <c r="A935" t="s">
        <v>22073</v>
      </c>
      <c r="B935" t="s">
        <v>22074</v>
      </c>
      <c r="C935" t="s">
        <v>22075</v>
      </c>
      <c r="D935" t="s">
        <v>2199</v>
      </c>
      <c r="E935" t="s">
        <v>2507</v>
      </c>
      <c r="F935" t="s">
        <v>2201</v>
      </c>
      <c r="G935" t="s">
        <v>9999</v>
      </c>
      <c r="H935" t="s">
        <v>14</v>
      </c>
      <c r="I935" t="s">
        <v>9958</v>
      </c>
      <c r="J935" t="s">
        <v>10000</v>
      </c>
      <c r="K935" t="s">
        <v>23836</v>
      </c>
      <c r="L935" t="s">
        <v>14</v>
      </c>
      <c r="M935" t="s">
        <v>14</v>
      </c>
      <c r="N935" t="s">
        <v>9960</v>
      </c>
      <c r="O935" t="s">
        <v>23836</v>
      </c>
      <c r="P935" t="s">
        <v>14</v>
      </c>
      <c r="Q935" t="s">
        <v>23836</v>
      </c>
      <c r="R935" t="s">
        <v>23836</v>
      </c>
      <c r="S935" t="s">
        <v>14</v>
      </c>
      <c r="T935" t="s">
        <v>14</v>
      </c>
      <c r="U935" t="s">
        <v>14</v>
      </c>
      <c r="V935" t="s">
        <v>14</v>
      </c>
      <c r="W935" t="s">
        <v>14</v>
      </c>
      <c r="X935" t="s">
        <v>14</v>
      </c>
      <c r="Y935" t="s">
        <v>14</v>
      </c>
      <c r="Z935" t="s">
        <v>14</v>
      </c>
      <c r="AA935" t="s">
        <v>9961</v>
      </c>
      <c r="AB935" t="s">
        <v>23836</v>
      </c>
      <c r="AC935" t="s">
        <v>4321</v>
      </c>
      <c r="AD935" t="s">
        <v>2207</v>
      </c>
      <c r="AE935" t="s">
        <v>5186</v>
      </c>
      <c r="AF935" t="s">
        <v>1174</v>
      </c>
      <c r="AG935" t="s">
        <v>14</v>
      </c>
      <c r="AH935" t="s">
        <v>2209</v>
      </c>
      <c r="AI935" t="s">
        <v>4322</v>
      </c>
      <c r="AJ935" t="s">
        <v>22246</v>
      </c>
      <c r="AK935" t="s">
        <v>4322</v>
      </c>
      <c r="AL935" t="s">
        <v>22612</v>
      </c>
      <c r="AM935" t="s">
        <v>5667</v>
      </c>
      <c r="AN935" t="s">
        <v>1180</v>
      </c>
      <c r="AO935" t="s">
        <v>159</v>
      </c>
      <c r="AP935" t="s">
        <v>22526</v>
      </c>
      <c r="AQ935" t="s">
        <v>14</v>
      </c>
      <c r="AR935" t="s">
        <v>14</v>
      </c>
      <c r="AS935" t="s">
        <v>14</v>
      </c>
      <c r="AT935" t="s">
        <v>14</v>
      </c>
      <c r="AU935" t="s">
        <v>9962</v>
      </c>
      <c r="AV935" t="s">
        <v>9951</v>
      </c>
      <c r="AW935" t="s">
        <v>9871</v>
      </c>
      <c r="AX935" t="s">
        <v>9952</v>
      </c>
      <c r="AY935" t="s">
        <v>10001</v>
      </c>
      <c r="AZ935" t="s">
        <v>22094</v>
      </c>
      <c r="BA935" t="s">
        <v>22104</v>
      </c>
      <c r="BB935" t="s">
        <v>22082</v>
      </c>
      <c r="BC935">
        <v>66721.14</v>
      </c>
      <c r="BD935">
        <v>77400</v>
      </c>
      <c r="BE935" t="s">
        <v>14</v>
      </c>
      <c r="BF935" t="s">
        <v>14</v>
      </c>
      <c r="BG935" t="s">
        <v>2214</v>
      </c>
      <c r="BH935" t="s">
        <v>14</v>
      </c>
      <c r="BI935" t="s">
        <v>22092</v>
      </c>
      <c r="BJ935" t="s">
        <v>9964</v>
      </c>
      <c r="BK935" t="s">
        <v>14</v>
      </c>
      <c r="BL935" t="s">
        <v>22104</v>
      </c>
      <c r="BM935" t="s">
        <v>22082</v>
      </c>
      <c r="BN935" t="s">
        <v>10002</v>
      </c>
      <c r="BO935" t="s">
        <v>14</v>
      </c>
      <c r="BP935" t="s">
        <v>23836</v>
      </c>
      <c r="BQ935" t="s">
        <v>2217</v>
      </c>
      <c r="BR935" t="s">
        <v>2303</v>
      </c>
      <c r="BS935" t="s">
        <v>2376</v>
      </c>
      <c r="BT935" t="s">
        <v>14</v>
      </c>
      <c r="BU935" t="s">
        <v>14</v>
      </c>
      <c r="BV935" t="s">
        <v>14</v>
      </c>
      <c r="BW935" t="s">
        <v>14</v>
      </c>
      <c r="BX935" t="s">
        <v>14</v>
      </c>
      <c r="BY935" t="s">
        <v>2220</v>
      </c>
      <c r="BZ935" t="s">
        <v>23836</v>
      </c>
      <c r="CA935" t="s">
        <v>14</v>
      </c>
      <c r="CB935" t="s">
        <v>14</v>
      </c>
      <c r="CC935" t="s">
        <v>14</v>
      </c>
      <c r="CD935" t="s">
        <v>14</v>
      </c>
      <c r="CE935" t="s">
        <v>14</v>
      </c>
      <c r="CF935" t="s">
        <v>10003</v>
      </c>
      <c r="CG935" t="s">
        <v>612</v>
      </c>
      <c r="CH935" t="s">
        <v>22075</v>
      </c>
      <c r="CJ935" t="s">
        <v>159</v>
      </c>
      <c r="CK935" t="s">
        <v>16</v>
      </c>
      <c r="CM935" s="4" t="str">
        <f>_xlfn.XLOOKUP($CG935,tbl_area_24_07_2024[Nombre Área],tbl_area_24_07_2024[Estado],"Si no se encuentra",2,)</f>
        <v>México</v>
      </c>
      <c r="CN935" s="4" t="str">
        <f>_xlfn.XLOOKUP($CG935,tbl_area_24_07_2024[Nombre Área],tbl_area_24_07_2024[Estructura],"Si no se encuentra",2,)</f>
        <v>Juntas Locales</v>
      </c>
    </row>
    <row r="936" spans="1:92" ht="20" x14ac:dyDescent="0.85">
      <c r="A936" t="s">
        <v>22073</v>
      </c>
      <c r="B936" t="s">
        <v>22074</v>
      </c>
      <c r="C936" t="s">
        <v>22075</v>
      </c>
      <c r="D936" t="s">
        <v>2199</v>
      </c>
      <c r="E936" t="s">
        <v>2507</v>
      </c>
      <c r="F936" t="s">
        <v>2201</v>
      </c>
      <c r="G936" t="s">
        <v>10004</v>
      </c>
      <c r="H936" t="s">
        <v>14</v>
      </c>
      <c r="I936" t="s">
        <v>9958</v>
      </c>
      <c r="J936" t="s">
        <v>10005</v>
      </c>
      <c r="K936" t="s">
        <v>23837</v>
      </c>
      <c r="L936" t="s">
        <v>14</v>
      </c>
      <c r="M936" t="s">
        <v>14</v>
      </c>
      <c r="N936" t="s">
        <v>9960</v>
      </c>
      <c r="O936" t="s">
        <v>23837</v>
      </c>
      <c r="P936" t="s">
        <v>14</v>
      </c>
      <c r="Q936" t="s">
        <v>23837</v>
      </c>
      <c r="R936" t="s">
        <v>23837</v>
      </c>
      <c r="S936" t="s">
        <v>14</v>
      </c>
      <c r="T936" t="s">
        <v>14</v>
      </c>
      <c r="U936" t="s">
        <v>14</v>
      </c>
      <c r="V936" t="s">
        <v>14</v>
      </c>
      <c r="W936" t="s">
        <v>14</v>
      </c>
      <c r="X936" t="s">
        <v>14</v>
      </c>
      <c r="Y936" t="s">
        <v>14</v>
      </c>
      <c r="Z936" t="s">
        <v>14</v>
      </c>
      <c r="AA936" t="s">
        <v>9961</v>
      </c>
      <c r="AB936" t="s">
        <v>23837</v>
      </c>
      <c r="AC936" t="s">
        <v>4321</v>
      </c>
      <c r="AD936" t="s">
        <v>2207</v>
      </c>
      <c r="AE936" t="s">
        <v>5186</v>
      </c>
      <c r="AF936" t="s">
        <v>1174</v>
      </c>
      <c r="AG936" t="s">
        <v>14</v>
      </c>
      <c r="AH936" t="s">
        <v>2209</v>
      </c>
      <c r="AI936" t="s">
        <v>4322</v>
      </c>
      <c r="AJ936" t="s">
        <v>22246</v>
      </c>
      <c r="AK936" t="s">
        <v>4322</v>
      </c>
      <c r="AL936" t="s">
        <v>22612</v>
      </c>
      <c r="AM936" t="s">
        <v>5667</v>
      </c>
      <c r="AN936" t="s">
        <v>1180</v>
      </c>
      <c r="AO936" t="s">
        <v>159</v>
      </c>
      <c r="AP936" t="s">
        <v>22526</v>
      </c>
      <c r="AQ936" t="s">
        <v>14</v>
      </c>
      <c r="AR936" t="s">
        <v>14</v>
      </c>
      <c r="AS936" t="s">
        <v>14</v>
      </c>
      <c r="AT936" t="s">
        <v>14</v>
      </c>
      <c r="AU936" t="s">
        <v>9962</v>
      </c>
      <c r="AV936" t="s">
        <v>9951</v>
      </c>
      <c r="AW936" t="s">
        <v>9871</v>
      </c>
      <c r="AX936" t="s">
        <v>9952</v>
      </c>
      <c r="AY936" t="s">
        <v>10006</v>
      </c>
      <c r="AZ936" t="s">
        <v>22176</v>
      </c>
      <c r="BA936" t="s">
        <v>22100</v>
      </c>
      <c r="BB936" t="s">
        <v>22289</v>
      </c>
      <c r="BC936">
        <v>133448.28</v>
      </c>
      <c r="BD936">
        <v>154800</v>
      </c>
      <c r="BE936" t="s">
        <v>14</v>
      </c>
      <c r="BF936" t="s">
        <v>14</v>
      </c>
      <c r="BG936" t="s">
        <v>2214</v>
      </c>
      <c r="BH936" t="s">
        <v>14</v>
      </c>
      <c r="BI936" t="s">
        <v>22092</v>
      </c>
      <c r="BJ936" t="s">
        <v>9964</v>
      </c>
      <c r="BK936" t="s">
        <v>14</v>
      </c>
      <c r="BL936" t="s">
        <v>22100</v>
      </c>
      <c r="BM936" t="s">
        <v>22289</v>
      </c>
      <c r="BN936" t="s">
        <v>10007</v>
      </c>
      <c r="BO936" t="s">
        <v>14</v>
      </c>
      <c r="BP936" t="s">
        <v>23837</v>
      </c>
      <c r="BQ936" t="s">
        <v>2217</v>
      </c>
      <c r="BR936" t="s">
        <v>2303</v>
      </c>
      <c r="BS936" t="s">
        <v>2376</v>
      </c>
      <c r="BT936" t="s">
        <v>14</v>
      </c>
      <c r="BU936" t="s">
        <v>14</v>
      </c>
      <c r="BV936" t="s">
        <v>14</v>
      </c>
      <c r="BW936" t="s">
        <v>14</v>
      </c>
      <c r="BX936" t="s">
        <v>14</v>
      </c>
      <c r="BY936" t="s">
        <v>2220</v>
      </c>
      <c r="BZ936" t="s">
        <v>23837</v>
      </c>
      <c r="CA936" t="s">
        <v>14</v>
      </c>
      <c r="CB936" t="s">
        <v>14</v>
      </c>
      <c r="CC936" t="s">
        <v>14</v>
      </c>
      <c r="CD936" t="s">
        <v>14</v>
      </c>
      <c r="CE936" t="s">
        <v>14</v>
      </c>
      <c r="CF936" t="s">
        <v>10008</v>
      </c>
      <c r="CG936" t="s">
        <v>612</v>
      </c>
      <c r="CH936" t="s">
        <v>22075</v>
      </c>
      <c r="CJ936" t="s">
        <v>159</v>
      </c>
      <c r="CK936" t="s">
        <v>16</v>
      </c>
      <c r="CM936" s="4" t="str">
        <f>_xlfn.XLOOKUP($CG936,tbl_area_24_07_2024[Nombre Área],tbl_area_24_07_2024[Estado],"Si no se encuentra",2,)</f>
        <v>México</v>
      </c>
      <c r="CN936" s="4" t="str">
        <f>_xlfn.XLOOKUP($CG936,tbl_area_24_07_2024[Nombre Área],tbl_area_24_07_2024[Estructura],"Si no se encuentra",2,)</f>
        <v>Juntas Locales</v>
      </c>
    </row>
    <row r="937" spans="1:92" ht="20" x14ac:dyDescent="0.85">
      <c r="A937" t="s">
        <v>22073</v>
      </c>
      <c r="B937" t="s">
        <v>22074</v>
      </c>
      <c r="C937" t="s">
        <v>22075</v>
      </c>
      <c r="D937" t="s">
        <v>2199</v>
      </c>
      <c r="E937" t="s">
        <v>2242</v>
      </c>
      <c r="F937" t="s">
        <v>2201</v>
      </c>
      <c r="G937" t="s">
        <v>10009</v>
      </c>
      <c r="H937" t="s">
        <v>14</v>
      </c>
      <c r="I937" t="s">
        <v>10010</v>
      </c>
      <c r="J937" t="s">
        <v>10011</v>
      </c>
      <c r="K937" t="s">
        <v>23838</v>
      </c>
      <c r="L937" t="s">
        <v>14</v>
      </c>
      <c r="M937" t="s">
        <v>14</v>
      </c>
      <c r="N937" t="s">
        <v>10012</v>
      </c>
      <c r="O937" t="s">
        <v>23838</v>
      </c>
      <c r="P937" t="s">
        <v>14</v>
      </c>
      <c r="Q937" t="s">
        <v>23838</v>
      </c>
      <c r="R937" t="s">
        <v>23838</v>
      </c>
      <c r="S937" t="s">
        <v>14</v>
      </c>
      <c r="T937" t="s">
        <v>14</v>
      </c>
      <c r="U937" t="s">
        <v>14</v>
      </c>
      <c r="V937" t="s">
        <v>14</v>
      </c>
      <c r="W937" t="s">
        <v>1379</v>
      </c>
      <c r="X937" t="s">
        <v>1321</v>
      </c>
      <c r="Y937" t="s">
        <v>152</v>
      </c>
      <c r="Z937" t="s">
        <v>12</v>
      </c>
      <c r="AA937" t="s">
        <v>14</v>
      </c>
      <c r="AB937" t="s">
        <v>23838</v>
      </c>
      <c r="AC937" t="s">
        <v>10013</v>
      </c>
      <c r="AD937" t="s">
        <v>2207</v>
      </c>
      <c r="AE937" t="s">
        <v>10014</v>
      </c>
      <c r="AF937" t="s">
        <v>1469</v>
      </c>
      <c r="AG937" t="s">
        <v>14</v>
      </c>
      <c r="AH937" t="s">
        <v>2209</v>
      </c>
      <c r="AI937" t="s">
        <v>10015</v>
      </c>
      <c r="AJ937" t="s">
        <v>1181</v>
      </c>
      <c r="AK937" t="s">
        <v>4021</v>
      </c>
      <c r="AL937" t="s">
        <v>1515</v>
      </c>
      <c r="AM937" t="s">
        <v>10016</v>
      </c>
      <c r="AN937" t="s">
        <v>1181</v>
      </c>
      <c r="AO937" t="s">
        <v>4021</v>
      </c>
      <c r="AP937" t="s">
        <v>23839</v>
      </c>
      <c r="AQ937" t="s">
        <v>14</v>
      </c>
      <c r="AR937" t="s">
        <v>14</v>
      </c>
      <c r="AS937" t="s">
        <v>14</v>
      </c>
      <c r="AT937" t="s">
        <v>14</v>
      </c>
      <c r="AU937" t="s">
        <v>10017</v>
      </c>
      <c r="AV937" t="s">
        <v>2046</v>
      </c>
      <c r="AW937" t="s">
        <v>2046</v>
      </c>
      <c r="AX937" t="s">
        <v>2046</v>
      </c>
      <c r="AY937" t="s">
        <v>10018</v>
      </c>
      <c r="AZ937" t="s">
        <v>22074</v>
      </c>
      <c r="BA937" t="s">
        <v>22074</v>
      </c>
      <c r="BB937" t="s">
        <v>22089</v>
      </c>
      <c r="BC937">
        <v>1039065.52</v>
      </c>
      <c r="BD937">
        <v>1205316</v>
      </c>
      <c r="BE937" t="s">
        <v>14</v>
      </c>
      <c r="BF937" t="s">
        <v>14</v>
      </c>
      <c r="BG937" t="s">
        <v>2214</v>
      </c>
      <c r="BH937" t="s">
        <v>14</v>
      </c>
      <c r="BI937" t="s">
        <v>22092</v>
      </c>
      <c r="BJ937" t="s">
        <v>10019</v>
      </c>
      <c r="BK937" t="s">
        <v>14</v>
      </c>
      <c r="BL937" t="s">
        <v>22104</v>
      </c>
      <c r="BM937" t="s">
        <v>22082</v>
      </c>
      <c r="BN937" t="s">
        <v>10020</v>
      </c>
      <c r="BO937" t="s">
        <v>14</v>
      </c>
      <c r="BP937" t="s">
        <v>23838</v>
      </c>
      <c r="BQ937" t="s">
        <v>2217</v>
      </c>
      <c r="BR937" t="s">
        <v>2303</v>
      </c>
      <c r="BS937" t="s">
        <v>2376</v>
      </c>
      <c r="BT937" t="s">
        <v>14</v>
      </c>
      <c r="BU937" t="s">
        <v>14</v>
      </c>
      <c r="BV937" t="s">
        <v>14</v>
      </c>
      <c r="BW937" t="s">
        <v>14</v>
      </c>
      <c r="BX937" t="s">
        <v>14</v>
      </c>
      <c r="BY937" t="s">
        <v>2544</v>
      </c>
      <c r="BZ937" t="s">
        <v>23838</v>
      </c>
      <c r="CA937" t="s">
        <v>14</v>
      </c>
      <c r="CB937" t="s">
        <v>14</v>
      </c>
      <c r="CC937" t="s">
        <v>14</v>
      </c>
      <c r="CD937" t="s">
        <v>14</v>
      </c>
      <c r="CE937" t="s">
        <v>14</v>
      </c>
      <c r="CF937" t="s">
        <v>10021</v>
      </c>
      <c r="CG937" t="s">
        <v>622</v>
      </c>
      <c r="CH937" t="s">
        <v>22075</v>
      </c>
      <c r="CJ937" t="s">
        <v>362</v>
      </c>
      <c r="CK937" t="s">
        <v>24</v>
      </c>
      <c r="CM937" s="4" t="str">
        <f>_xlfn.XLOOKUP($CG937,tbl_area_24_07_2024[Nombre Área],tbl_area_24_07_2024[Estado],"Si no se encuentra",2,)</f>
        <v>Michoacán</v>
      </c>
      <c r="CN937" s="4" t="str">
        <f>_xlfn.XLOOKUP($CG937,tbl_area_24_07_2024[Nombre Área],tbl_area_24_07_2024[Estructura],"Si no se encuentra",2,)</f>
        <v>Juntas Distritales</v>
      </c>
    </row>
    <row r="938" spans="1:92" ht="20" x14ac:dyDescent="0.85">
      <c r="A938" t="s">
        <v>22073</v>
      </c>
      <c r="B938" t="s">
        <v>22074</v>
      </c>
      <c r="C938" t="s">
        <v>22075</v>
      </c>
      <c r="D938" t="s">
        <v>2199</v>
      </c>
      <c r="E938" t="s">
        <v>2242</v>
      </c>
      <c r="F938" t="s">
        <v>2201</v>
      </c>
      <c r="G938" t="s">
        <v>10022</v>
      </c>
      <c r="H938" t="s">
        <v>14</v>
      </c>
      <c r="I938" t="s">
        <v>10010</v>
      </c>
      <c r="J938" t="s">
        <v>10023</v>
      </c>
      <c r="K938" t="s">
        <v>23840</v>
      </c>
      <c r="L938" t="s">
        <v>14</v>
      </c>
      <c r="M938" t="s">
        <v>14</v>
      </c>
      <c r="N938" t="s">
        <v>10024</v>
      </c>
      <c r="O938" t="s">
        <v>23840</v>
      </c>
      <c r="P938" t="s">
        <v>14</v>
      </c>
      <c r="Q938" t="s">
        <v>23840</v>
      </c>
      <c r="R938" t="s">
        <v>23840</v>
      </c>
      <c r="S938" t="s">
        <v>14</v>
      </c>
      <c r="T938" t="s">
        <v>14</v>
      </c>
      <c r="U938" t="s">
        <v>14</v>
      </c>
      <c r="V938" t="s">
        <v>14</v>
      </c>
      <c r="W938" t="s">
        <v>14</v>
      </c>
      <c r="X938" t="s">
        <v>14</v>
      </c>
      <c r="Y938" t="s">
        <v>14</v>
      </c>
      <c r="Z938" t="s">
        <v>14</v>
      </c>
      <c r="AA938" t="s">
        <v>10025</v>
      </c>
      <c r="AB938" t="s">
        <v>23840</v>
      </c>
      <c r="AC938" t="s">
        <v>10026</v>
      </c>
      <c r="AD938" t="s">
        <v>2207</v>
      </c>
      <c r="AE938" t="s">
        <v>34</v>
      </c>
      <c r="AF938" t="s">
        <v>1532</v>
      </c>
      <c r="AG938" t="s">
        <v>14</v>
      </c>
      <c r="AH938" t="s">
        <v>2209</v>
      </c>
      <c r="AI938" t="s">
        <v>10027</v>
      </c>
      <c r="AJ938" t="s">
        <v>1181</v>
      </c>
      <c r="AK938" t="s">
        <v>4021</v>
      </c>
      <c r="AL938" t="s">
        <v>1515</v>
      </c>
      <c r="AM938" t="s">
        <v>10016</v>
      </c>
      <c r="AN938" t="s">
        <v>1181</v>
      </c>
      <c r="AO938" t="s">
        <v>4021</v>
      </c>
      <c r="AP938" t="s">
        <v>23841</v>
      </c>
      <c r="AQ938" t="s">
        <v>14</v>
      </c>
      <c r="AR938" t="s">
        <v>14</v>
      </c>
      <c r="AS938" t="s">
        <v>14</v>
      </c>
      <c r="AT938" t="s">
        <v>14</v>
      </c>
      <c r="AU938" t="s">
        <v>10017</v>
      </c>
      <c r="AV938" t="s">
        <v>2046</v>
      </c>
      <c r="AW938" t="s">
        <v>2046</v>
      </c>
      <c r="AX938" t="s">
        <v>2046</v>
      </c>
      <c r="AY938" t="s">
        <v>10028</v>
      </c>
      <c r="AZ938" t="s">
        <v>22074</v>
      </c>
      <c r="BA938" t="s">
        <v>22074</v>
      </c>
      <c r="BB938" t="s">
        <v>22089</v>
      </c>
      <c r="BC938">
        <v>136106.9</v>
      </c>
      <c r="BD938">
        <v>157884</v>
      </c>
      <c r="BE938" t="s">
        <v>14</v>
      </c>
      <c r="BF938" t="s">
        <v>14</v>
      </c>
      <c r="BG938" t="s">
        <v>2214</v>
      </c>
      <c r="BH938" t="s">
        <v>14</v>
      </c>
      <c r="BI938" t="s">
        <v>22092</v>
      </c>
      <c r="BJ938" t="s">
        <v>10029</v>
      </c>
      <c r="BK938" t="s">
        <v>14</v>
      </c>
      <c r="BL938" t="s">
        <v>22104</v>
      </c>
      <c r="BM938" t="s">
        <v>22082</v>
      </c>
      <c r="BN938" t="s">
        <v>10030</v>
      </c>
      <c r="BO938" t="s">
        <v>14</v>
      </c>
      <c r="BP938" t="s">
        <v>23840</v>
      </c>
      <c r="BQ938" t="s">
        <v>2217</v>
      </c>
      <c r="BR938" t="s">
        <v>2303</v>
      </c>
      <c r="BS938" t="s">
        <v>2376</v>
      </c>
      <c r="BT938" t="s">
        <v>14</v>
      </c>
      <c r="BU938" t="s">
        <v>14</v>
      </c>
      <c r="BV938" t="s">
        <v>14</v>
      </c>
      <c r="BW938" t="s">
        <v>14</v>
      </c>
      <c r="BX938" t="s">
        <v>14</v>
      </c>
      <c r="BY938" t="s">
        <v>2544</v>
      </c>
      <c r="BZ938" t="s">
        <v>23840</v>
      </c>
      <c r="CA938" t="s">
        <v>14</v>
      </c>
      <c r="CB938" t="s">
        <v>14</v>
      </c>
      <c r="CC938" t="s">
        <v>14</v>
      </c>
      <c r="CD938" t="s">
        <v>14</v>
      </c>
      <c r="CE938" t="s">
        <v>14</v>
      </c>
      <c r="CF938" t="s">
        <v>10031</v>
      </c>
      <c r="CG938" t="s">
        <v>622</v>
      </c>
      <c r="CH938" t="s">
        <v>22075</v>
      </c>
      <c r="CJ938" t="s">
        <v>362</v>
      </c>
      <c r="CK938" t="s">
        <v>24</v>
      </c>
      <c r="CM938" s="4" t="str">
        <f>_xlfn.XLOOKUP($CG938,tbl_area_24_07_2024[Nombre Área],tbl_area_24_07_2024[Estado],"Si no se encuentra",2,)</f>
        <v>Michoacán</v>
      </c>
      <c r="CN938" s="4" t="str">
        <f>_xlfn.XLOOKUP($CG938,tbl_area_24_07_2024[Nombre Área],tbl_area_24_07_2024[Estructura],"Si no se encuentra",2,)</f>
        <v>Juntas Distritales</v>
      </c>
    </row>
    <row r="939" spans="1:92" ht="20" x14ac:dyDescent="0.85">
      <c r="A939" t="s">
        <v>22073</v>
      </c>
      <c r="B939" t="s">
        <v>22074</v>
      </c>
      <c r="C939" t="s">
        <v>22075</v>
      </c>
      <c r="D939" t="s">
        <v>2199</v>
      </c>
      <c r="E939" t="s">
        <v>2242</v>
      </c>
      <c r="F939" t="s">
        <v>2201</v>
      </c>
      <c r="G939" t="s">
        <v>10032</v>
      </c>
      <c r="H939" t="s">
        <v>14</v>
      </c>
      <c r="I939" t="s">
        <v>10010</v>
      </c>
      <c r="J939" t="s">
        <v>10033</v>
      </c>
      <c r="K939" t="s">
        <v>10436</v>
      </c>
      <c r="L939" t="s">
        <v>14</v>
      </c>
      <c r="M939" t="s">
        <v>14</v>
      </c>
      <c r="N939" t="s">
        <v>10035</v>
      </c>
      <c r="O939" t="s">
        <v>10436</v>
      </c>
      <c r="P939" t="s">
        <v>14</v>
      </c>
      <c r="Q939" t="s">
        <v>10436</v>
      </c>
      <c r="R939" t="s">
        <v>10436</v>
      </c>
      <c r="S939" t="s">
        <v>14</v>
      </c>
      <c r="T939" t="s">
        <v>14</v>
      </c>
      <c r="U939" t="s">
        <v>14</v>
      </c>
      <c r="V939" t="s">
        <v>14</v>
      </c>
      <c r="W939" t="s">
        <v>14</v>
      </c>
      <c r="X939" t="s">
        <v>14</v>
      </c>
      <c r="Y939" t="s">
        <v>14</v>
      </c>
      <c r="Z939" t="s">
        <v>14</v>
      </c>
      <c r="AA939" t="s">
        <v>10036</v>
      </c>
      <c r="AB939" t="s">
        <v>10436</v>
      </c>
      <c r="AC939" t="s">
        <v>10037</v>
      </c>
      <c r="AD939" t="s">
        <v>2207</v>
      </c>
      <c r="AE939" t="s">
        <v>10038</v>
      </c>
      <c r="AF939" t="s">
        <v>1206</v>
      </c>
      <c r="AG939" t="s">
        <v>14</v>
      </c>
      <c r="AH939" t="s">
        <v>2209</v>
      </c>
      <c r="AI939" t="s">
        <v>10039</v>
      </c>
      <c r="AJ939" t="s">
        <v>1181</v>
      </c>
      <c r="AK939" t="s">
        <v>4021</v>
      </c>
      <c r="AL939" t="s">
        <v>1515</v>
      </c>
      <c r="AM939" t="s">
        <v>10016</v>
      </c>
      <c r="AN939" t="s">
        <v>1181</v>
      </c>
      <c r="AO939" t="s">
        <v>4021</v>
      </c>
      <c r="AP939" t="s">
        <v>23842</v>
      </c>
      <c r="AQ939" t="s">
        <v>14</v>
      </c>
      <c r="AR939" t="s">
        <v>14</v>
      </c>
      <c r="AS939" t="s">
        <v>14</v>
      </c>
      <c r="AT939" t="s">
        <v>14</v>
      </c>
      <c r="AU939" t="s">
        <v>10040</v>
      </c>
      <c r="AV939" t="s">
        <v>2046</v>
      </c>
      <c r="AW939" t="s">
        <v>2046</v>
      </c>
      <c r="AX939" t="s">
        <v>2046</v>
      </c>
      <c r="AY939" t="s">
        <v>10041</v>
      </c>
      <c r="AZ939" t="s">
        <v>22074</v>
      </c>
      <c r="BA939" t="s">
        <v>22074</v>
      </c>
      <c r="BB939" t="s">
        <v>22089</v>
      </c>
      <c r="BC939">
        <v>235862.07</v>
      </c>
      <c r="BD939">
        <v>273600</v>
      </c>
      <c r="BE939" t="s">
        <v>14</v>
      </c>
      <c r="BF939" t="s">
        <v>14</v>
      </c>
      <c r="BG939" t="s">
        <v>2214</v>
      </c>
      <c r="BH939" t="s">
        <v>14</v>
      </c>
      <c r="BI939" t="s">
        <v>22092</v>
      </c>
      <c r="BJ939" t="s">
        <v>10042</v>
      </c>
      <c r="BK939" t="s">
        <v>14</v>
      </c>
      <c r="BL939" t="s">
        <v>22104</v>
      </c>
      <c r="BM939" t="s">
        <v>22082</v>
      </c>
      <c r="BN939" t="s">
        <v>10043</v>
      </c>
      <c r="BO939" t="s">
        <v>14</v>
      </c>
      <c r="BP939" t="s">
        <v>10436</v>
      </c>
      <c r="BQ939" t="s">
        <v>2217</v>
      </c>
      <c r="BR939" t="s">
        <v>2303</v>
      </c>
      <c r="BS939" t="s">
        <v>2376</v>
      </c>
      <c r="BT939" t="s">
        <v>14</v>
      </c>
      <c r="BU939" t="s">
        <v>14</v>
      </c>
      <c r="BV939" t="s">
        <v>14</v>
      </c>
      <c r="BW939" t="s">
        <v>14</v>
      </c>
      <c r="BX939" t="s">
        <v>14</v>
      </c>
      <c r="BY939" t="s">
        <v>2220</v>
      </c>
      <c r="BZ939" t="s">
        <v>10436</v>
      </c>
      <c r="CA939" t="s">
        <v>14</v>
      </c>
      <c r="CB939" t="s">
        <v>14</v>
      </c>
      <c r="CC939" t="s">
        <v>14</v>
      </c>
      <c r="CD939" t="s">
        <v>14</v>
      </c>
      <c r="CE939" t="s">
        <v>14</v>
      </c>
      <c r="CF939" t="s">
        <v>10044</v>
      </c>
      <c r="CG939" t="s">
        <v>622</v>
      </c>
      <c r="CH939" t="s">
        <v>22075</v>
      </c>
      <c r="CJ939" t="s">
        <v>362</v>
      </c>
      <c r="CK939" t="s">
        <v>24</v>
      </c>
      <c r="CM939" s="4" t="str">
        <f>_xlfn.XLOOKUP($CG939,tbl_area_24_07_2024[Nombre Área],tbl_area_24_07_2024[Estado],"Si no se encuentra",2,)</f>
        <v>Michoacán</v>
      </c>
      <c r="CN939" s="4" t="str">
        <f>_xlfn.XLOOKUP($CG939,tbl_area_24_07_2024[Nombre Área],tbl_area_24_07_2024[Estructura],"Si no se encuentra",2,)</f>
        <v>Juntas Distritales</v>
      </c>
    </row>
    <row r="940" spans="1:92" ht="20" x14ac:dyDescent="0.85">
      <c r="A940" t="s">
        <v>22073</v>
      </c>
      <c r="B940" t="s">
        <v>22074</v>
      </c>
      <c r="C940" t="s">
        <v>22075</v>
      </c>
      <c r="D940" t="s">
        <v>2199</v>
      </c>
      <c r="E940" t="s">
        <v>2242</v>
      </c>
      <c r="F940" t="s">
        <v>2201</v>
      </c>
      <c r="G940" t="s">
        <v>10045</v>
      </c>
      <c r="H940" t="s">
        <v>14</v>
      </c>
      <c r="I940" t="s">
        <v>10010</v>
      </c>
      <c r="J940" t="s">
        <v>10046</v>
      </c>
      <c r="K940" t="s">
        <v>23843</v>
      </c>
      <c r="L940" t="s">
        <v>14</v>
      </c>
      <c r="M940" t="s">
        <v>14</v>
      </c>
      <c r="N940" t="s">
        <v>10047</v>
      </c>
      <c r="O940" t="s">
        <v>23843</v>
      </c>
      <c r="P940" t="s">
        <v>14</v>
      </c>
      <c r="Q940" t="s">
        <v>23843</v>
      </c>
      <c r="R940" t="s">
        <v>23843</v>
      </c>
      <c r="S940" t="s">
        <v>14</v>
      </c>
      <c r="T940" t="s">
        <v>14</v>
      </c>
      <c r="U940" t="s">
        <v>14</v>
      </c>
      <c r="V940" t="s">
        <v>14</v>
      </c>
      <c r="W940" t="s">
        <v>14</v>
      </c>
      <c r="X940" t="s">
        <v>14</v>
      </c>
      <c r="Y940" t="s">
        <v>14</v>
      </c>
      <c r="Z940" t="s">
        <v>14</v>
      </c>
      <c r="AA940" t="s">
        <v>10048</v>
      </c>
      <c r="AB940" t="s">
        <v>23843</v>
      </c>
      <c r="AC940" t="s">
        <v>10037</v>
      </c>
      <c r="AD940" t="s">
        <v>2207</v>
      </c>
      <c r="AE940" t="s">
        <v>10038</v>
      </c>
      <c r="AF940" t="s">
        <v>1206</v>
      </c>
      <c r="AG940" t="s">
        <v>14</v>
      </c>
      <c r="AH940" t="s">
        <v>2209</v>
      </c>
      <c r="AI940" t="s">
        <v>10039</v>
      </c>
      <c r="AJ940" t="s">
        <v>1181</v>
      </c>
      <c r="AK940" t="s">
        <v>4021</v>
      </c>
      <c r="AL940" t="s">
        <v>1515</v>
      </c>
      <c r="AM940" t="s">
        <v>10016</v>
      </c>
      <c r="AN940" t="s">
        <v>1181</v>
      </c>
      <c r="AO940" t="s">
        <v>4021</v>
      </c>
      <c r="AP940" t="s">
        <v>23842</v>
      </c>
      <c r="AQ940" t="s">
        <v>14</v>
      </c>
      <c r="AR940" t="s">
        <v>14</v>
      </c>
      <c r="AS940" t="s">
        <v>14</v>
      </c>
      <c r="AT940" t="s">
        <v>14</v>
      </c>
      <c r="AU940" t="s">
        <v>10040</v>
      </c>
      <c r="AV940" t="s">
        <v>2046</v>
      </c>
      <c r="AW940" t="s">
        <v>2046</v>
      </c>
      <c r="AX940" t="s">
        <v>2046</v>
      </c>
      <c r="AY940" t="s">
        <v>10049</v>
      </c>
      <c r="AZ940" t="s">
        <v>22074</v>
      </c>
      <c r="BA940" t="s">
        <v>22074</v>
      </c>
      <c r="BB940" t="s">
        <v>22089</v>
      </c>
      <c r="BC940">
        <v>268965.52</v>
      </c>
      <c r="BD940">
        <v>312000</v>
      </c>
      <c r="BE940" t="s">
        <v>14</v>
      </c>
      <c r="BF940" t="s">
        <v>14</v>
      </c>
      <c r="BG940" t="s">
        <v>2214</v>
      </c>
      <c r="BH940" t="s">
        <v>14</v>
      </c>
      <c r="BI940" t="s">
        <v>22092</v>
      </c>
      <c r="BJ940" t="s">
        <v>10050</v>
      </c>
      <c r="BK940" t="s">
        <v>14</v>
      </c>
      <c r="BL940" t="s">
        <v>22104</v>
      </c>
      <c r="BM940" t="s">
        <v>22082</v>
      </c>
      <c r="BN940" t="s">
        <v>10051</v>
      </c>
      <c r="BO940" t="s">
        <v>14</v>
      </c>
      <c r="BP940" t="s">
        <v>23843</v>
      </c>
      <c r="BQ940" t="s">
        <v>2217</v>
      </c>
      <c r="BR940" t="s">
        <v>2303</v>
      </c>
      <c r="BS940" t="s">
        <v>2376</v>
      </c>
      <c r="BT940" t="s">
        <v>14</v>
      </c>
      <c r="BU940" t="s">
        <v>14</v>
      </c>
      <c r="BV940" t="s">
        <v>14</v>
      </c>
      <c r="BW940" t="s">
        <v>14</v>
      </c>
      <c r="BX940" t="s">
        <v>14</v>
      </c>
      <c r="BY940" t="s">
        <v>2220</v>
      </c>
      <c r="BZ940" t="s">
        <v>23843</v>
      </c>
      <c r="CA940" t="s">
        <v>14</v>
      </c>
      <c r="CB940" t="s">
        <v>14</v>
      </c>
      <c r="CC940" t="s">
        <v>14</v>
      </c>
      <c r="CD940" t="s">
        <v>14</v>
      </c>
      <c r="CE940" t="s">
        <v>14</v>
      </c>
      <c r="CF940" t="s">
        <v>10052</v>
      </c>
      <c r="CG940" t="s">
        <v>622</v>
      </c>
      <c r="CH940" t="s">
        <v>22075</v>
      </c>
      <c r="CJ940" t="s">
        <v>362</v>
      </c>
      <c r="CK940" t="s">
        <v>24</v>
      </c>
      <c r="CM940" s="4" t="str">
        <f>_xlfn.XLOOKUP($CG940,tbl_area_24_07_2024[Nombre Área],tbl_area_24_07_2024[Estado],"Si no se encuentra",2,)</f>
        <v>Michoacán</v>
      </c>
      <c r="CN940" s="4" t="str">
        <f>_xlfn.XLOOKUP($CG940,tbl_area_24_07_2024[Nombre Área],tbl_area_24_07_2024[Estructura],"Si no se encuentra",2,)</f>
        <v>Juntas Distritales</v>
      </c>
    </row>
    <row r="941" spans="1:92" ht="20" x14ac:dyDescent="0.85">
      <c r="A941" t="s">
        <v>22073</v>
      </c>
      <c r="B941" t="s">
        <v>22074</v>
      </c>
      <c r="C941" t="s">
        <v>22075</v>
      </c>
      <c r="D941" t="s">
        <v>2199</v>
      </c>
      <c r="E941" t="s">
        <v>2242</v>
      </c>
      <c r="F941" t="s">
        <v>2201</v>
      </c>
      <c r="G941" t="s">
        <v>10053</v>
      </c>
      <c r="H941" t="s">
        <v>14</v>
      </c>
      <c r="I941" t="s">
        <v>10010</v>
      </c>
      <c r="J941" t="s">
        <v>10054</v>
      </c>
      <c r="K941" t="s">
        <v>23844</v>
      </c>
      <c r="L941" t="s">
        <v>14</v>
      </c>
      <c r="M941" t="s">
        <v>14</v>
      </c>
      <c r="N941" t="s">
        <v>10055</v>
      </c>
      <c r="O941" t="s">
        <v>23844</v>
      </c>
      <c r="P941" t="s">
        <v>14</v>
      </c>
      <c r="Q941" t="s">
        <v>23844</v>
      </c>
      <c r="R941" t="s">
        <v>23844</v>
      </c>
      <c r="S941" t="s">
        <v>14</v>
      </c>
      <c r="T941" t="s">
        <v>14</v>
      </c>
      <c r="U941" t="s">
        <v>14</v>
      </c>
      <c r="V941" t="s">
        <v>14</v>
      </c>
      <c r="W941" t="s">
        <v>14</v>
      </c>
      <c r="X941" t="s">
        <v>14</v>
      </c>
      <c r="Y941" t="s">
        <v>14</v>
      </c>
      <c r="Z941" t="s">
        <v>14</v>
      </c>
      <c r="AA941" t="s">
        <v>10048</v>
      </c>
      <c r="AB941" t="s">
        <v>23844</v>
      </c>
      <c r="AC941" t="s">
        <v>10037</v>
      </c>
      <c r="AD941" t="s">
        <v>2207</v>
      </c>
      <c r="AE941" t="s">
        <v>10038</v>
      </c>
      <c r="AF941" t="s">
        <v>1206</v>
      </c>
      <c r="AG941" t="s">
        <v>14</v>
      </c>
      <c r="AH941" t="s">
        <v>2209</v>
      </c>
      <c r="AI941" t="s">
        <v>10039</v>
      </c>
      <c r="AJ941" t="s">
        <v>1181</v>
      </c>
      <c r="AK941" t="s">
        <v>4021</v>
      </c>
      <c r="AL941" t="s">
        <v>1515</v>
      </c>
      <c r="AM941" t="s">
        <v>10016</v>
      </c>
      <c r="AN941" t="s">
        <v>1181</v>
      </c>
      <c r="AO941" t="s">
        <v>4021</v>
      </c>
      <c r="AP941" t="s">
        <v>23842</v>
      </c>
      <c r="AQ941" t="s">
        <v>14</v>
      </c>
      <c r="AR941" t="s">
        <v>14</v>
      </c>
      <c r="AS941" t="s">
        <v>14</v>
      </c>
      <c r="AT941" t="s">
        <v>14</v>
      </c>
      <c r="AU941" t="s">
        <v>10040</v>
      </c>
      <c r="AV941" t="s">
        <v>2046</v>
      </c>
      <c r="AW941" t="s">
        <v>2046</v>
      </c>
      <c r="AX941" t="s">
        <v>2046</v>
      </c>
      <c r="AY941" t="s">
        <v>10056</v>
      </c>
      <c r="AZ941" t="s">
        <v>22074</v>
      </c>
      <c r="BA941" t="s">
        <v>22074</v>
      </c>
      <c r="BB941" t="s">
        <v>22089</v>
      </c>
      <c r="BC941">
        <v>181665.52</v>
      </c>
      <c r="BD941">
        <v>210732</v>
      </c>
      <c r="BE941" t="s">
        <v>14</v>
      </c>
      <c r="BF941" t="s">
        <v>14</v>
      </c>
      <c r="BG941" t="s">
        <v>2214</v>
      </c>
      <c r="BH941" t="s">
        <v>14</v>
      </c>
      <c r="BI941" t="s">
        <v>22092</v>
      </c>
      <c r="BJ941" t="s">
        <v>10057</v>
      </c>
      <c r="BK941" t="s">
        <v>14</v>
      </c>
      <c r="BL941" t="s">
        <v>22104</v>
      </c>
      <c r="BM941" t="s">
        <v>22082</v>
      </c>
      <c r="BN941" t="s">
        <v>10058</v>
      </c>
      <c r="BO941" t="s">
        <v>14</v>
      </c>
      <c r="BP941" t="s">
        <v>23844</v>
      </c>
      <c r="BQ941" t="s">
        <v>2217</v>
      </c>
      <c r="BR941" t="s">
        <v>2303</v>
      </c>
      <c r="BS941" t="s">
        <v>2376</v>
      </c>
      <c r="BT941" t="s">
        <v>14</v>
      </c>
      <c r="BU941" t="s">
        <v>14</v>
      </c>
      <c r="BV941" t="s">
        <v>14</v>
      </c>
      <c r="BW941" t="s">
        <v>14</v>
      </c>
      <c r="BX941" t="s">
        <v>14</v>
      </c>
      <c r="BY941" t="s">
        <v>2220</v>
      </c>
      <c r="BZ941" t="s">
        <v>23844</v>
      </c>
      <c r="CA941" t="s">
        <v>14</v>
      </c>
      <c r="CB941" t="s">
        <v>14</v>
      </c>
      <c r="CC941" t="s">
        <v>14</v>
      </c>
      <c r="CD941" t="s">
        <v>14</v>
      </c>
      <c r="CE941" t="s">
        <v>14</v>
      </c>
      <c r="CF941" t="s">
        <v>10059</v>
      </c>
      <c r="CG941" t="s">
        <v>622</v>
      </c>
      <c r="CH941" t="s">
        <v>22075</v>
      </c>
      <c r="CJ941" t="s">
        <v>362</v>
      </c>
      <c r="CK941" t="s">
        <v>24</v>
      </c>
      <c r="CM941" s="4" t="str">
        <f>_xlfn.XLOOKUP($CG941,tbl_area_24_07_2024[Nombre Área],tbl_area_24_07_2024[Estado],"Si no se encuentra",2,)</f>
        <v>Michoacán</v>
      </c>
      <c r="CN941" s="4" t="str">
        <f>_xlfn.XLOOKUP($CG941,tbl_area_24_07_2024[Nombre Área],tbl_area_24_07_2024[Estructura],"Si no se encuentra",2,)</f>
        <v>Juntas Distritales</v>
      </c>
    </row>
    <row r="942" spans="1:92" ht="20" x14ac:dyDescent="0.85">
      <c r="A942" t="s">
        <v>22073</v>
      </c>
      <c r="B942" t="s">
        <v>22074</v>
      </c>
      <c r="C942" t="s">
        <v>22075</v>
      </c>
      <c r="D942" t="s">
        <v>2199</v>
      </c>
      <c r="E942" t="s">
        <v>2242</v>
      </c>
      <c r="F942" t="s">
        <v>2201</v>
      </c>
      <c r="G942" t="s">
        <v>10060</v>
      </c>
      <c r="H942" t="s">
        <v>14</v>
      </c>
      <c r="I942" t="s">
        <v>10010</v>
      </c>
      <c r="J942" t="s">
        <v>10061</v>
      </c>
      <c r="K942" t="s">
        <v>23845</v>
      </c>
      <c r="L942" t="s">
        <v>14</v>
      </c>
      <c r="M942" t="s">
        <v>14</v>
      </c>
      <c r="N942" t="s">
        <v>10062</v>
      </c>
      <c r="O942" t="s">
        <v>23845</v>
      </c>
      <c r="P942" t="s">
        <v>14</v>
      </c>
      <c r="Q942" t="s">
        <v>23845</v>
      </c>
      <c r="R942" t="s">
        <v>23845</v>
      </c>
      <c r="S942" t="s">
        <v>14</v>
      </c>
      <c r="T942" t="s">
        <v>14</v>
      </c>
      <c r="U942" t="s">
        <v>14</v>
      </c>
      <c r="V942" t="s">
        <v>14</v>
      </c>
      <c r="W942" t="s">
        <v>1379</v>
      </c>
      <c r="X942" t="s">
        <v>1321</v>
      </c>
      <c r="Y942" t="s">
        <v>152</v>
      </c>
      <c r="Z942" t="s">
        <v>12</v>
      </c>
      <c r="AA942" t="s">
        <v>14</v>
      </c>
      <c r="AB942" t="s">
        <v>23845</v>
      </c>
      <c r="AC942" t="s">
        <v>10013</v>
      </c>
      <c r="AD942" t="s">
        <v>2207</v>
      </c>
      <c r="AE942" t="s">
        <v>10014</v>
      </c>
      <c r="AF942" t="s">
        <v>1469</v>
      </c>
      <c r="AG942" t="s">
        <v>14</v>
      </c>
      <c r="AH942" t="s">
        <v>2209</v>
      </c>
      <c r="AI942" t="s">
        <v>10015</v>
      </c>
      <c r="AJ942" t="s">
        <v>1181</v>
      </c>
      <c r="AK942" t="s">
        <v>4021</v>
      </c>
      <c r="AL942" t="s">
        <v>1515</v>
      </c>
      <c r="AM942" t="s">
        <v>10016</v>
      </c>
      <c r="AN942" t="s">
        <v>1181</v>
      </c>
      <c r="AO942" t="s">
        <v>4021</v>
      </c>
      <c r="AP942" t="s">
        <v>23839</v>
      </c>
      <c r="AQ942" t="s">
        <v>14</v>
      </c>
      <c r="AR942" t="s">
        <v>14</v>
      </c>
      <c r="AS942" t="s">
        <v>14</v>
      </c>
      <c r="AT942" t="s">
        <v>14</v>
      </c>
      <c r="AU942" t="s">
        <v>10017</v>
      </c>
      <c r="AV942" t="s">
        <v>2046</v>
      </c>
      <c r="AW942" t="s">
        <v>2046</v>
      </c>
      <c r="AX942" t="s">
        <v>2046</v>
      </c>
      <c r="AY942" t="s">
        <v>10018</v>
      </c>
      <c r="AZ942" t="s">
        <v>22074</v>
      </c>
      <c r="BA942" t="s">
        <v>22074</v>
      </c>
      <c r="BB942" t="s">
        <v>22089</v>
      </c>
      <c r="BC942">
        <v>1039065.52</v>
      </c>
      <c r="BD942">
        <v>1205316</v>
      </c>
      <c r="BE942" t="s">
        <v>14</v>
      </c>
      <c r="BF942" t="s">
        <v>14</v>
      </c>
      <c r="BG942" t="s">
        <v>2214</v>
      </c>
      <c r="BH942" t="s">
        <v>14</v>
      </c>
      <c r="BI942" t="s">
        <v>22092</v>
      </c>
      <c r="BJ942" t="s">
        <v>10019</v>
      </c>
      <c r="BK942" t="s">
        <v>14</v>
      </c>
      <c r="BL942" t="s">
        <v>22100</v>
      </c>
      <c r="BM942" t="s">
        <v>22075</v>
      </c>
      <c r="BN942" t="s">
        <v>10020</v>
      </c>
      <c r="BO942" t="s">
        <v>14</v>
      </c>
      <c r="BP942" t="s">
        <v>23845</v>
      </c>
      <c r="BQ942" t="s">
        <v>2217</v>
      </c>
      <c r="BR942" t="s">
        <v>2303</v>
      </c>
      <c r="BS942" t="s">
        <v>2376</v>
      </c>
      <c r="BT942" t="s">
        <v>14</v>
      </c>
      <c r="BU942" t="s">
        <v>14</v>
      </c>
      <c r="BV942" t="s">
        <v>14</v>
      </c>
      <c r="BW942" t="s">
        <v>14</v>
      </c>
      <c r="BX942" t="s">
        <v>14</v>
      </c>
      <c r="BY942" t="s">
        <v>2544</v>
      </c>
      <c r="BZ942" t="s">
        <v>23845</v>
      </c>
      <c r="CA942" t="s">
        <v>14</v>
      </c>
      <c r="CB942" t="s">
        <v>14</v>
      </c>
      <c r="CC942" t="s">
        <v>14</v>
      </c>
      <c r="CD942" t="s">
        <v>14</v>
      </c>
      <c r="CE942" t="s">
        <v>14</v>
      </c>
      <c r="CF942" t="s">
        <v>10063</v>
      </c>
      <c r="CG942" t="s">
        <v>622</v>
      </c>
      <c r="CH942" t="s">
        <v>22075</v>
      </c>
      <c r="CJ942" t="s">
        <v>362</v>
      </c>
      <c r="CK942" t="s">
        <v>24</v>
      </c>
      <c r="CM942" s="4" t="str">
        <f>_xlfn.XLOOKUP($CG942,tbl_area_24_07_2024[Nombre Área],tbl_area_24_07_2024[Estado],"Si no se encuentra",2,)</f>
        <v>Michoacán</v>
      </c>
      <c r="CN942" s="4" t="str">
        <f>_xlfn.XLOOKUP($CG942,tbl_area_24_07_2024[Nombre Área],tbl_area_24_07_2024[Estructura],"Si no se encuentra",2,)</f>
        <v>Juntas Distritales</v>
      </c>
    </row>
    <row r="943" spans="1:92" ht="20" x14ac:dyDescent="0.85">
      <c r="A943" t="s">
        <v>22073</v>
      </c>
      <c r="B943" t="s">
        <v>22074</v>
      </c>
      <c r="C943" t="s">
        <v>22075</v>
      </c>
      <c r="D943" t="s">
        <v>2199</v>
      </c>
      <c r="E943" t="s">
        <v>2242</v>
      </c>
      <c r="F943" t="s">
        <v>2201</v>
      </c>
      <c r="G943" t="s">
        <v>10064</v>
      </c>
      <c r="H943" t="s">
        <v>14</v>
      </c>
      <c r="I943" t="s">
        <v>10010</v>
      </c>
      <c r="J943" t="s">
        <v>10065</v>
      </c>
      <c r="K943" t="s">
        <v>23846</v>
      </c>
      <c r="L943" t="s">
        <v>14</v>
      </c>
      <c r="M943" t="s">
        <v>14</v>
      </c>
      <c r="N943" t="s">
        <v>10066</v>
      </c>
      <c r="O943" t="s">
        <v>23846</v>
      </c>
      <c r="P943" t="s">
        <v>14</v>
      </c>
      <c r="Q943" t="s">
        <v>23846</v>
      </c>
      <c r="R943" t="s">
        <v>23846</v>
      </c>
      <c r="S943" t="s">
        <v>14</v>
      </c>
      <c r="T943" t="s">
        <v>14</v>
      </c>
      <c r="U943" t="s">
        <v>14</v>
      </c>
      <c r="V943" t="s">
        <v>14</v>
      </c>
      <c r="W943" t="s">
        <v>14</v>
      </c>
      <c r="X943" t="s">
        <v>14</v>
      </c>
      <c r="Y943" t="s">
        <v>14</v>
      </c>
      <c r="Z943" t="s">
        <v>14</v>
      </c>
      <c r="AA943" t="s">
        <v>10025</v>
      </c>
      <c r="AB943" t="s">
        <v>23846</v>
      </c>
      <c r="AC943" t="s">
        <v>10026</v>
      </c>
      <c r="AD943" t="s">
        <v>2207</v>
      </c>
      <c r="AE943" t="s">
        <v>34</v>
      </c>
      <c r="AF943" t="s">
        <v>1532</v>
      </c>
      <c r="AG943" t="s">
        <v>14</v>
      </c>
      <c r="AH943" t="s">
        <v>2209</v>
      </c>
      <c r="AI943" t="s">
        <v>10027</v>
      </c>
      <c r="AJ943" t="s">
        <v>1181</v>
      </c>
      <c r="AK943" t="s">
        <v>4021</v>
      </c>
      <c r="AL943" t="s">
        <v>1515</v>
      </c>
      <c r="AM943" t="s">
        <v>10016</v>
      </c>
      <c r="AN943" t="s">
        <v>1181</v>
      </c>
      <c r="AO943" t="s">
        <v>4021</v>
      </c>
      <c r="AP943" t="s">
        <v>23841</v>
      </c>
      <c r="AQ943" t="s">
        <v>14</v>
      </c>
      <c r="AR943" t="s">
        <v>14</v>
      </c>
      <c r="AS943" t="s">
        <v>14</v>
      </c>
      <c r="AT943" t="s">
        <v>14</v>
      </c>
      <c r="AU943" t="s">
        <v>10017</v>
      </c>
      <c r="AV943" t="s">
        <v>2046</v>
      </c>
      <c r="AW943" t="s">
        <v>2046</v>
      </c>
      <c r="AX943" t="s">
        <v>2046</v>
      </c>
      <c r="AY943" t="s">
        <v>10028</v>
      </c>
      <c r="AZ943" t="s">
        <v>22074</v>
      </c>
      <c r="BA943" t="s">
        <v>22074</v>
      </c>
      <c r="BB943" t="s">
        <v>22089</v>
      </c>
      <c r="BC943">
        <v>136106.9</v>
      </c>
      <c r="BD943">
        <v>157884</v>
      </c>
      <c r="BE943" t="s">
        <v>14</v>
      </c>
      <c r="BF943" t="s">
        <v>14</v>
      </c>
      <c r="BG943" t="s">
        <v>2214</v>
      </c>
      <c r="BH943" t="s">
        <v>14</v>
      </c>
      <c r="BI943" t="s">
        <v>22092</v>
      </c>
      <c r="BJ943" t="s">
        <v>10029</v>
      </c>
      <c r="BK943" t="s">
        <v>14</v>
      </c>
      <c r="BL943" t="s">
        <v>22100</v>
      </c>
      <c r="BM943" t="s">
        <v>22075</v>
      </c>
      <c r="BN943" t="s">
        <v>10030</v>
      </c>
      <c r="BO943" t="s">
        <v>14</v>
      </c>
      <c r="BP943" t="s">
        <v>23846</v>
      </c>
      <c r="BQ943" t="s">
        <v>2217</v>
      </c>
      <c r="BR943" t="s">
        <v>2303</v>
      </c>
      <c r="BS943" t="s">
        <v>2376</v>
      </c>
      <c r="BT943" t="s">
        <v>14</v>
      </c>
      <c r="BU943" t="s">
        <v>14</v>
      </c>
      <c r="BV943" t="s">
        <v>14</v>
      </c>
      <c r="BW943" t="s">
        <v>14</v>
      </c>
      <c r="BX943" t="s">
        <v>14</v>
      </c>
      <c r="BY943" t="s">
        <v>2544</v>
      </c>
      <c r="BZ943" t="s">
        <v>23846</v>
      </c>
      <c r="CA943" t="s">
        <v>14</v>
      </c>
      <c r="CB943" t="s">
        <v>14</v>
      </c>
      <c r="CC943" t="s">
        <v>14</v>
      </c>
      <c r="CD943" t="s">
        <v>14</v>
      </c>
      <c r="CE943" t="s">
        <v>14</v>
      </c>
      <c r="CF943" t="s">
        <v>10067</v>
      </c>
      <c r="CG943" t="s">
        <v>622</v>
      </c>
      <c r="CH943" t="s">
        <v>22075</v>
      </c>
      <c r="CJ943" t="s">
        <v>362</v>
      </c>
      <c r="CK943" t="s">
        <v>24</v>
      </c>
      <c r="CM943" s="4" t="str">
        <f>_xlfn.XLOOKUP($CG943,tbl_area_24_07_2024[Nombre Área],tbl_area_24_07_2024[Estado],"Si no se encuentra",2,)</f>
        <v>Michoacán</v>
      </c>
      <c r="CN943" s="4" t="str">
        <f>_xlfn.XLOOKUP($CG943,tbl_area_24_07_2024[Nombre Área],tbl_area_24_07_2024[Estructura],"Si no se encuentra",2,)</f>
        <v>Juntas Distritales</v>
      </c>
    </row>
    <row r="944" spans="1:92" ht="20" x14ac:dyDescent="0.85">
      <c r="A944" t="s">
        <v>22073</v>
      </c>
      <c r="B944" t="s">
        <v>22074</v>
      </c>
      <c r="C944" t="s">
        <v>22075</v>
      </c>
      <c r="D944" t="s">
        <v>2199</v>
      </c>
      <c r="E944" t="s">
        <v>2242</v>
      </c>
      <c r="F944" t="s">
        <v>2201</v>
      </c>
      <c r="G944" t="s">
        <v>10068</v>
      </c>
      <c r="H944" t="s">
        <v>14</v>
      </c>
      <c r="I944" t="s">
        <v>10010</v>
      </c>
      <c r="J944" t="s">
        <v>10069</v>
      </c>
      <c r="K944" t="s">
        <v>23847</v>
      </c>
      <c r="L944" t="s">
        <v>14</v>
      </c>
      <c r="M944" t="s">
        <v>14</v>
      </c>
      <c r="N944" t="s">
        <v>10070</v>
      </c>
      <c r="O944" t="s">
        <v>23847</v>
      </c>
      <c r="P944" t="s">
        <v>14</v>
      </c>
      <c r="Q944" t="s">
        <v>23847</v>
      </c>
      <c r="R944" t="s">
        <v>23847</v>
      </c>
      <c r="S944" t="s">
        <v>14</v>
      </c>
      <c r="T944" t="s">
        <v>14</v>
      </c>
      <c r="U944" t="s">
        <v>14</v>
      </c>
      <c r="V944" t="s">
        <v>14</v>
      </c>
      <c r="W944" t="s">
        <v>14</v>
      </c>
      <c r="X944" t="s">
        <v>14</v>
      </c>
      <c r="Y944" t="s">
        <v>14</v>
      </c>
      <c r="Z944" t="s">
        <v>14</v>
      </c>
      <c r="AA944" t="s">
        <v>10048</v>
      </c>
      <c r="AB944" t="s">
        <v>23847</v>
      </c>
      <c r="AC944" t="s">
        <v>10037</v>
      </c>
      <c r="AD944" t="s">
        <v>2207</v>
      </c>
      <c r="AE944" t="s">
        <v>10038</v>
      </c>
      <c r="AF944" t="s">
        <v>1206</v>
      </c>
      <c r="AG944" t="s">
        <v>14</v>
      </c>
      <c r="AH944" t="s">
        <v>2209</v>
      </c>
      <c r="AI944" t="s">
        <v>10039</v>
      </c>
      <c r="AJ944" t="s">
        <v>1181</v>
      </c>
      <c r="AK944" t="s">
        <v>4021</v>
      </c>
      <c r="AL944" t="s">
        <v>1515</v>
      </c>
      <c r="AM944" t="s">
        <v>10016</v>
      </c>
      <c r="AN944" t="s">
        <v>1181</v>
      </c>
      <c r="AO944" t="s">
        <v>4021</v>
      </c>
      <c r="AP944" t="s">
        <v>23842</v>
      </c>
      <c r="AQ944" t="s">
        <v>14</v>
      </c>
      <c r="AR944" t="s">
        <v>14</v>
      </c>
      <c r="AS944" t="s">
        <v>14</v>
      </c>
      <c r="AT944" t="s">
        <v>14</v>
      </c>
      <c r="AU944" t="s">
        <v>10040</v>
      </c>
      <c r="AV944" t="s">
        <v>2046</v>
      </c>
      <c r="AW944" t="s">
        <v>2046</v>
      </c>
      <c r="AX944" t="s">
        <v>2046</v>
      </c>
      <c r="AY944" t="s">
        <v>10041</v>
      </c>
      <c r="AZ944" t="s">
        <v>22074</v>
      </c>
      <c r="BA944" t="s">
        <v>22074</v>
      </c>
      <c r="BB944" t="s">
        <v>22089</v>
      </c>
      <c r="BC944">
        <v>235832.07</v>
      </c>
      <c r="BD944">
        <v>273600</v>
      </c>
      <c r="BE944" t="s">
        <v>14</v>
      </c>
      <c r="BF944" t="s">
        <v>14</v>
      </c>
      <c r="BG944" t="s">
        <v>2214</v>
      </c>
      <c r="BH944" t="s">
        <v>14</v>
      </c>
      <c r="BI944" t="s">
        <v>22092</v>
      </c>
      <c r="BJ944" t="s">
        <v>10042</v>
      </c>
      <c r="BK944" t="s">
        <v>14</v>
      </c>
      <c r="BL944" t="s">
        <v>22100</v>
      </c>
      <c r="BM944" t="s">
        <v>22075</v>
      </c>
      <c r="BN944" t="s">
        <v>10043</v>
      </c>
      <c r="BO944" t="s">
        <v>14</v>
      </c>
      <c r="BP944" t="s">
        <v>23847</v>
      </c>
      <c r="BQ944" t="s">
        <v>2217</v>
      </c>
      <c r="BR944" t="s">
        <v>2303</v>
      </c>
      <c r="BS944" t="s">
        <v>2376</v>
      </c>
      <c r="BT944" t="s">
        <v>14</v>
      </c>
      <c r="BU944" t="s">
        <v>14</v>
      </c>
      <c r="BV944" t="s">
        <v>14</v>
      </c>
      <c r="BW944" t="s">
        <v>14</v>
      </c>
      <c r="BX944" t="s">
        <v>14</v>
      </c>
      <c r="BY944" t="s">
        <v>2220</v>
      </c>
      <c r="BZ944" t="s">
        <v>23847</v>
      </c>
      <c r="CA944" t="s">
        <v>14</v>
      </c>
      <c r="CB944" t="s">
        <v>14</v>
      </c>
      <c r="CC944" t="s">
        <v>14</v>
      </c>
      <c r="CD944" t="s">
        <v>14</v>
      </c>
      <c r="CE944" t="s">
        <v>14</v>
      </c>
      <c r="CF944" t="s">
        <v>10071</v>
      </c>
      <c r="CG944" t="s">
        <v>622</v>
      </c>
      <c r="CH944" t="s">
        <v>22075</v>
      </c>
      <c r="CJ944" t="s">
        <v>362</v>
      </c>
      <c r="CK944" t="s">
        <v>24</v>
      </c>
      <c r="CM944" s="4" t="str">
        <f>_xlfn.XLOOKUP($CG944,tbl_area_24_07_2024[Nombre Área],tbl_area_24_07_2024[Estado],"Si no se encuentra",2,)</f>
        <v>Michoacán</v>
      </c>
      <c r="CN944" s="4" t="str">
        <f>_xlfn.XLOOKUP($CG944,tbl_area_24_07_2024[Nombre Área],tbl_area_24_07_2024[Estructura],"Si no se encuentra",2,)</f>
        <v>Juntas Distritales</v>
      </c>
    </row>
    <row r="945" spans="1:92" ht="20" x14ac:dyDescent="0.85">
      <c r="A945" t="s">
        <v>22073</v>
      </c>
      <c r="B945" t="s">
        <v>22074</v>
      </c>
      <c r="C945" t="s">
        <v>22075</v>
      </c>
      <c r="D945" t="s">
        <v>2199</v>
      </c>
      <c r="E945" t="s">
        <v>2242</v>
      </c>
      <c r="F945" t="s">
        <v>2201</v>
      </c>
      <c r="G945" t="s">
        <v>10072</v>
      </c>
      <c r="H945" t="s">
        <v>14</v>
      </c>
      <c r="I945" t="s">
        <v>10010</v>
      </c>
      <c r="J945" t="s">
        <v>10073</v>
      </c>
      <c r="K945" t="s">
        <v>23848</v>
      </c>
      <c r="L945" t="s">
        <v>14</v>
      </c>
      <c r="M945" t="s">
        <v>14</v>
      </c>
      <c r="N945" t="s">
        <v>10074</v>
      </c>
      <c r="O945" t="s">
        <v>23848</v>
      </c>
      <c r="P945" t="s">
        <v>14</v>
      </c>
      <c r="Q945" t="s">
        <v>23848</v>
      </c>
      <c r="R945" t="s">
        <v>23848</v>
      </c>
      <c r="S945" t="s">
        <v>14</v>
      </c>
      <c r="T945" t="s">
        <v>14</v>
      </c>
      <c r="U945" t="s">
        <v>14</v>
      </c>
      <c r="V945" t="s">
        <v>14</v>
      </c>
      <c r="W945" t="s">
        <v>14</v>
      </c>
      <c r="X945" t="s">
        <v>14</v>
      </c>
      <c r="Y945" t="s">
        <v>14</v>
      </c>
      <c r="Z945" t="s">
        <v>14</v>
      </c>
      <c r="AA945" t="s">
        <v>10036</v>
      </c>
      <c r="AB945" t="s">
        <v>23848</v>
      </c>
      <c r="AC945" t="s">
        <v>10037</v>
      </c>
      <c r="AD945" t="s">
        <v>2207</v>
      </c>
      <c r="AE945" t="s">
        <v>10038</v>
      </c>
      <c r="AF945" t="s">
        <v>1206</v>
      </c>
      <c r="AG945" t="s">
        <v>14</v>
      </c>
      <c r="AH945" t="s">
        <v>2209</v>
      </c>
      <c r="AI945" t="s">
        <v>10039</v>
      </c>
      <c r="AJ945" t="s">
        <v>1181</v>
      </c>
      <c r="AK945" t="s">
        <v>4021</v>
      </c>
      <c r="AL945" t="s">
        <v>1515</v>
      </c>
      <c r="AM945" t="s">
        <v>10016</v>
      </c>
      <c r="AN945" t="s">
        <v>1181</v>
      </c>
      <c r="AO945" t="s">
        <v>4021</v>
      </c>
      <c r="AP945" t="s">
        <v>23842</v>
      </c>
      <c r="AQ945" t="s">
        <v>14</v>
      </c>
      <c r="AR945" t="s">
        <v>14</v>
      </c>
      <c r="AS945" t="s">
        <v>14</v>
      </c>
      <c r="AT945" t="s">
        <v>14</v>
      </c>
      <c r="AU945" t="s">
        <v>10040</v>
      </c>
      <c r="AV945" t="s">
        <v>2046</v>
      </c>
      <c r="AW945" t="s">
        <v>2046</v>
      </c>
      <c r="AX945" t="s">
        <v>2046</v>
      </c>
      <c r="AY945" t="s">
        <v>10075</v>
      </c>
      <c r="AZ945" t="s">
        <v>22074</v>
      </c>
      <c r="BA945" t="s">
        <v>22074</v>
      </c>
      <c r="BB945" t="s">
        <v>22089</v>
      </c>
      <c r="BC945">
        <v>268965.52</v>
      </c>
      <c r="BD945">
        <v>312000</v>
      </c>
      <c r="BE945" t="s">
        <v>14</v>
      </c>
      <c r="BF945" t="s">
        <v>14</v>
      </c>
      <c r="BG945" t="s">
        <v>2214</v>
      </c>
      <c r="BH945" t="s">
        <v>14</v>
      </c>
      <c r="BI945" t="s">
        <v>22092</v>
      </c>
      <c r="BJ945" t="s">
        <v>10050</v>
      </c>
      <c r="BK945" t="s">
        <v>14</v>
      </c>
      <c r="BL945" t="s">
        <v>22100</v>
      </c>
      <c r="BM945" t="s">
        <v>22075</v>
      </c>
      <c r="BN945" t="s">
        <v>10051</v>
      </c>
      <c r="BO945" t="s">
        <v>14</v>
      </c>
      <c r="BP945" t="s">
        <v>23848</v>
      </c>
      <c r="BQ945" t="s">
        <v>2217</v>
      </c>
      <c r="BR945" t="s">
        <v>2303</v>
      </c>
      <c r="BS945" t="s">
        <v>2376</v>
      </c>
      <c r="BT945" t="s">
        <v>14</v>
      </c>
      <c r="BU945" t="s">
        <v>14</v>
      </c>
      <c r="BV945" t="s">
        <v>14</v>
      </c>
      <c r="BW945" t="s">
        <v>14</v>
      </c>
      <c r="BX945" t="s">
        <v>14</v>
      </c>
      <c r="BY945" t="s">
        <v>2220</v>
      </c>
      <c r="BZ945" t="s">
        <v>23848</v>
      </c>
      <c r="CA945" t="s">
        <v>14</v>
      </c>
      <c r="CB945" t="s">
        <v>14</v>
      </c>
      <c r="CC945" t="s">
        <v>14</v>
      </c>
      <c r="CD945" t="s">
        <v>14</v>
      </c>
      <c r="CE945" t="s">
        <v>14</v>
      </c>
      <c r="CF945" t="s">
        <v>10076</v>
      </c>
      <c r="CG945" t="s">
        <v>622</v>
      </c>
      <c r="CH945" t="s">
        <v>22075</v>
      </c>
      <c r="CJ945" t="s">
        <v>362</v>
      </c>
      <c r="CK945" t="s">
        <v>24</v>
      </c>
      <c r="CM945" s="4" t="str">
        <f>_xlfn.XLOOKUP($CG945,tbl_area_24_07_2024[Nombre Área],tbl_area_24_07_2024[Estado],"Si no se encuentra",2,)</f>
        <v>Michoacán</v>
      </c>
      <c r="CN945" s="4" t="str">
        <f>_xlfn.XLOOKUP($CG945,tbl_area_24_07_2024[Nombre Área],tbl_area_24_07_2024[Estructura],"Si no se encuentra",2,)</f>
        <v>Juntas Distritales</v>
      </c>
    </row>
    <row r="946" spans="1:92" ht="20" x14ac:dyDescent="0.85">
      <c r="A946" t="s">
        <v>22073</v>
      </c>
      <c r="B946" t="s">
        <v>22074</v>
      </c>
      <c r="C946" t="s">
        <v>22075</v>
      </c>
      <c r="D946" t="s">
        <v>2199</v>
      </c>
      <c r="E946" t="s">
        <v>2242</v>
      </c>
      <c r="F946" t="s">
        <v>2201</v>
      </c>
      <c r="G946" t="s">
        <v>10077</v>
      </c>
      <c r="H946" t="s">
        <v>14</v>
      </c>
      <c r="I946" t="s">
        <v>10010</v>
      </c>
      <c r="J946" t="s">
        <v>10078</v>
      </c>
      <c r="K946" t="s">
        <v>23849</v>
      </c>
      <c r="L946" t="s">
        <v>14</v>
      </c>
      <c r="M946" t="s">
        <v>14</v>
      </c>
      <c r="N946" t="s">
        <v>10079</v>
      </c>
      <c r="O946" t="s">
        <v>23849</v>
      </c>
      <c r="P946" t="s">
        <v>14</v>
      </c>
      <c r="Q946" t="s">
        <v>23849</v>
      </c>
      <c r="R946" t="s">
        <v>23849</v>
      </c>
      <c r="S946" t="s">
        <v>14</v>
      </c>
      <c r="T946" t="s">
        <v>14</v>
      </c>
      <c r="U946" t="s">
        <v>14</v>
      </c>
      <c r="V946" t="s">
        <v>14</v>
      </c>
      <c r="W946" t="s">
        <v>14</v>
      </c>
      <c r="X946" t="s">
        <v>14</v>
      </c>
      <c r="Y946" t="s">
        <v>14</v>
      </c>
      <c r="Z946" t="s">
        <v>14</v>
      </c>
      <c r="AA946" t="s">
        <v>10048</v>
      </c>
      <c r="AB946" t="s">
        <v>23849</v>
      </c>
      <c r="AC946" t="s">
        <v>10037</v>
      </c>
      <c r="AD946" t="s">
        <v>2207</v>
      </c>
      <c r="AE946" t="s">
        <v>10038</v>
      </c>
      <c r="AF946" t="s">
        <v>1206</v>
      </c>
      <c r="AG946" t="s">
        <v>14</v>
      </c>
      <c r="AH946" t="s">
        <v>2209</v>
      </c>
      <c r="AI946" t="s">
        <v>10039</v>
      </c>
      <c r="AJ946" t="s">
        <v>1181</v>
      </c>
      <c r="AK946" t="s">
        <v>4021</v>
      </c>
      <c r="AL946" t="s">
        <v>1515</v>
      </c>
      <c r="AM946" t="s">
        <v>10016</v>
      </c>
      <c r="AN946" t="s">
        <v>1181</v>
      </c>
      <c r="AO946" t="s">
        <v>4021</v>
      </c>
      <c r="AP946" t="s">
        <v>23842</v>
      </c>
      <c r="AQ946" t="s">
        <v>14</v>
      </c>
      <c r="AR946" t="s">
        <v>14</v>
      </c>
      <c r="AS946" t="s">
        <v>14</v>
      </c>
      <c r="AT946" t="s">
        <v>14</v>
      </c>
      <c r="AU946" t="s">
        <v>10040</v>
      </c>
      <c r="AV946" t="s">
        <v>2046</v>
      </c>
      <c r="AW946" t="s">
        <v>2046</v>
      </c>
      <c r="AX946" t="s">
        <v>2046</v>
      </c>
      <c r="AY946" t="s">
        <v>10056</v>
      </c>
      <c r="AZ946" t="s">
        <v>22074</v>
      </c>
      <c r="BA946" t="s">
        <v>22074</v>
      </c>
      <c r="BB946" t="s">
        <v>22089</v>
      </c>
      <c r="BC946">
        <v>181665.52</v>
      </c>
      <c r="BD946">
        <v>210732</v>
      </c>
      <c r="BE946" t="s">
        <v>14</v>
      </c>
      <c r="BF946" t="s">
        <v>14</v>
      </c>
      <c r="BG946" t="s">
        <v>2214</v>
      </c>
      <c r="BH946" t="s">
        <v>14</v>
      </c>
      <c r="BI946" t="s">
        <v>22092</v>
      </c>
      <c r="BJ946" t="s">
        <v>10057</v>
      </c>
      <c r="BK946" t="s">
        <v>14</v>
      </c>
      <c r="BL946" t="s">
        <v>22100</v>
      </c>
      <c r="BM946" t="s">
        <v>22075</v>
      </c>
      <c r="BN946" t="s">
        <v>10058</v>
      </c>
      <c r="BO946" t="s">
        <v>14</v>
      </c>
      <c r="BP946" t="s">
        <v>23849</v>
      </c>
      <c r="BQ946" t="s">
        <v>2217</v>
      </c>
      <c r="BR946" t="s">
        <v>2303</v>
      </c>
      <c r="BS946" t="s">
        <v>2376</v>
      </c>
      <c r="BT946" t="s">
        <v>14</v>
      </c>
      <c r="BU946" t="s">
        <v>14</v>
      </c>
      <c r="BV946" t="s">
        <v>14</v>
      </c>
      <c r="BW946" t="s">
        <v>14</v>
      </c>
      <c r="BX946" t="s">
        <v>14</v>
      </c>
      <c r="BY946" t="s">
        <v>2220</v>
      </c>
      <c r="BZ946" t="s">
        <v>23849</v>
      </c>
      <c r="CA946" t="s">
        <v>14</v>
      </c>
      <c r="CB946" t="s">
        <v>14</v>
      </c>
      <c r="CC946" t="s">
        <v>14</v>
      </c>
      <c r="CD946" t="s">
        <v>14</v>
      </c>
      <c r="CE946" t="s">
        <v>14</v>
      </c>
      <c r="CF946" t="s">
        <v>10080</v>
      </c>
      <c r="CG946" t="s">
        <v>622</v>
      </c>
      <c r="CH946" t="s">
        <v>22075</v>
      </c>
      <c r="CJ946" t="s">
        <v>362</v>
      </c>
      <c r="CK946" t="s">
        <v>24</v>
      </c>
      <c r="CM946" s="4" t="str">
        <f>_xlfn.XLOOKUP($CG946,tbl_area_24_07_2024[Nombre Área],tbl_area_24_07_2024[Estado],"Si no se encuentra",2,)</f>
        <v>Michoacán</v>
      </c>
      <c r="CN946" s="4" t="str">
        <f>_xlfn.XLOOKUP($CG946,tbl_area_24_07_2024[Nombre Área],tbl_area_24_07_2024[Estructura],"Si no se encuentra",2,)</f>
        <v>Juntas Distritales</v>
      </c>
    </row>
    <row r="947" spans="1:92" ht="20" x14ac:dyDescent="0.85">
      <c r="A947" t="s">
        <v>22073</v>
      </c>
      <c r="B947" t="s">
        <v>22074</v>
      </c>
      <c r="C947" t="s">
        <v>22075</v>
      </c>
      <c r="D947" t="s">
        <v>2199</v>
      </c>
      <c r="E947" t="s">
        <v>2242</v>
      </c>
      <c r="F947" t="s">
        <v>2201</v>
      </c>
      <c r="G947" t="s">
        <v>10081</v>
      </c>
      <c r="H947" t="s">
        <v>14</v>
      </c>
      <c r="I947" t="s">
        <v>10010</v>
      </c>
      <c r="J947" t="s">
        <v>10082</v>
      </c>
      <c r="K947" t="s">
        <v>23850</v>
      </c>
      <c r="L947" t="s">
        <v>14</v>
      </c>
      <c r="M947" t="s">
        <v>14</v>
      </c>
      <c r="N947" t="s">
        <v>10083</v>
      </c>
      <c r="O947" t="s">
        <v>23850</v>
      </c>
      <c r="P947" t="s">
        <v>14</v>
      </c>
      <c r="Q947" t="s">
        <v>23850</v>
      </c>
      <c r="R947" t="s">
        <v>23850</v>
      </c>
      <c r="S947" t="s">
        <v>14</v>
      </c>
      <c r="T947" t="s">
        <v>14</v>
      </c>
      <c r="U947" t="s">
        <v>14</v>
      </c>
      <c r="V947" t="s">
        <v>14</v>
      </c>
      <c r="W947" t="s">
        <v>14</v>
      </c>
      <c r="X947" t="s">
        <v>14</v>
      </c>
      <c r="Y947" t="s">
        <v>14</v>
      </c>
      <c r="Z947" t="s">
        <v>14</v>
      </c>
      <c r="AA947" t="s">
        <v>4064</v>
      </c>
      <c r="AB947" t="s">
        <v>23850</v>
      </c>
      <c r="AC947" t="s">
        <v>4065</v>
      </c>
      <c r="AD947" t="s">
        <v>2207</v>
      </c>
      <c r="AE947" t="s">
        <v>10084</v>
      </c>
      <c r="AF947" t="s">
        <v>4067</v>
      </c>
      <c r="AG947" t="s">
        <v>14</v>
      </c>
      <c r="AH947" t="s">
        <v>2209</v>
      </c>
      <c r="AI947" t="s">
        <v>2287</v>
      </c>
      <c r="AJ947" t="s">
        <v>1181</v>
      </c>
      <c r="AK947" t="s">
        <v>4021</v>
      </c>
      <c r="AL947" t="s">
        <v>22610</v>
      </c>
      <c r="AM947" t="s">
        <v>1665</v>
      </c>
      <c r="AN947" t="s">
        <v>1181</v>
      </c>
      <c r="AO947" t="s">
        <v>4021</v>
      </c>
      <c r="AP947" t="s">
        <v>22358</v>
      </c>
      <c r="AQ947" t="s">
        <v>14</v>
      </c>
      <c r="AR947" t="s">
        <v>14</v>
      </c>
      <c r="AS947" t="s">
        <v>14</v>
      </c>
      <c r="AT947" t="s">
        <v>14</v>
      </c>
      <c r="AU947" t="s">
        <v>10040</v>
      </c>
      <c r="AV947" t="s">
        <v>2046</v>
      </c>
      <c r="AW947" t="s">
        <v>2046</v>
      </c>
      <c r="AX947" t="s">
        <v>2046</v>
      </c>
      <c r="AY947" t="s">
        <v>10085</v>
      </c>
      <c r="AZ947" t="s">
        <v>22074</v>
      </c>
      <c r="BA947" t="s">
        <v>22074</v>
      </c>
      <c r="BB947" t="s">
        <v>22089</v>
      </c>
      <c r="BC947">
        <v>6051.6</v>
      </c>
      <c r="BD947">
        <v>7019.86</v>
      </c>
      <c r="BE947" t="s">
        <v>14</v>
      </c>
      <c r="BF947" t="s">
        <v>14</v>
      </c>
      <c r="BG947" t="s">
        <v>2214</v>
      </c>
      <c r="BH947" t="s">
        <v>14</v>
      </c>
      <c r="BI947" t="s">
        <v>22092</v>
      </c>
      <c r="BJ947" t="s">
        <v>10083</v>
      </c>
      <c r="BK947" t="s">
        <v>14</v>
      </c>
      <c r="BL947" t="s">
        <v>22104</v>
      </c>
      <c r="BM947" t="s">
        <v>22082</v>
      </c>
      <c r="BN947" t="s">
        <v>10086</v>
      </c>
      <c r="BO947" t="s">
        <v>14</v>
      </c>
      <c r="BP947" t="s">
        <v>23850</v>
      </c>
      <c r="BQ947" t="s">
        <v>2217</v>
      </c>
      <c r="BR947" t="s">
        <v>2303</v>
      </c>
      <c r="BS947" t="s">
        <v>2376</v>
      </c>
      <c r="BT947" t="s">
        <v>14</v>
      </c>
      <c r="BU947" t="s">
        <v>14</v>
      </c>
      <c r="BV947" t="s">
        <v>14</v>
      </c>
      <c r="BW947" t="s">
        <v>14</v>
      </c>
      <c r="BX947" t="s">
        <v>14</v>
      </c>
      <c r="BY947" t="s">
        <v>2220</v>
      </c>
      <c r="BZ947" t="s">
        <v>23850</v>
      </c>
      <c r="CA947" t="s">
        <v>14</v>
      </c>
      <c r="CB947" t="s">
        <v>14</v>
      </c>
      <c r="CC947" t="s">
        <v>14</v>
      </c>
      <c r="CD947" t="s">
        <v>14</v>
      </c>
      <c r="CE947" t="s">
        <v>14</v>
      </c>
      <c r="CF947" t="s">
        <v>10087</v>
      </c>
      <c r="CG947" t="s">
        <v>622</v>
      </c>
      <c r="CH947" t="s">
        <v>22075</v>
      </c>
      <c r="CJ947" t="s">
        <v>362</v>
      </c>
      <c r="CK947" t="s">
        <v>24</v>
      </c>
      <c r="CM947" s="4" t="str">
        <f>_xlfn.XLOOKUP($CG947,tbl_area_24_07_2024[Nombre Área],tbl_area_24_07_2024[Estado],"Si no se encuentra",2,)</f>
        <v>Michoacán</v>
      </c>
      <c r="CN947" s="4" t="str">
        <f>_xlfn.XLOOKUP($CG947,tbl_area_24_07_2024[Nombre Área],tbl_area_24_07_2024[Estructura],"Si no se encuentra",2,)</f>
        <v>Juntas Distritales</v>
      </c>
    </row>
    <row r="948" spans="1:92" ht="20" x14ac:dyDescent="0.85">
      <c r="A948" t="s">
        <v>22073</v>
      </c>
      <c r="B948" t="s">
        <v>22074</v>
      </c>
      <c r="C948" t="s">
        <v>22075</v>
      </c>
      <c r="D948" t="s">
        <v>2199</v>
      </c>
      <c r="E948" t="s">
        <v>2242</v>
      </c>
      <c r="F948" t="s">
        <v>2201</v>
      </c>
      <c r="G948" t="s">
        <v>10088</v>
      </c>
      <c r="H948" t="s">
        <v>14</v>
      </c>
      <c r="I948" t="s">
        <v>10010</v>
      </c>
      <c r="J948" t="s">
        <v>10089</v>
      </c>
      <c r="K948" t="s">
        <v>23851</v>
      </c>
      <c r="L948" t="s">
        <v>14</v>
      </c>
      <c r="M948" t="s">
        <v>14</v>
      </c>
      <c r="N948" t="s">
        <v>10091</v>
      </c>
      <c r="O948" t="s">
        <v>23851</v>
      </c>
      <c r="P948" t="s">
        <v>14</v>
      </c>
      <c r="Q948" t="s">
        <v>23851</v>
      </c>
      <c r="R948" t="s">
        <v>23851</v>
      </c>
      <c r="S948" t="s">
        <v>14</v>
      </c>
      <c r="T948" t="s">
        <v>14</v>
      </c>
      <c r="U948" t="s">
        <v>14</v>
      </c>
      <c r="V948" t="s">
        <v>14</v>
      </c>
      <c r="W948" t="s">
        <v>14</v>
      </c>
      <c r="X948" t="s">
        <v>14</v>
      </c>
      <c r="Y948" t="s">
        <v>14</v>
      </c>
      <c r="Z948" t="s">
        <v>14</v>
      </c>
      <c r="AA948" t="s">
        <v>4064</v>
      </c>
      <c r="AB948" t="s">
        <v>23851</v>
      </c>
      <c r="AC948" t="s">
        <v>4065</v>
      </c>
      <c r="AD948" t="s">
        <v>2207</v>
      </c>
      <c r="AE948" t="s">
        <v>10084</v>
      </c>
      <c r="AF948" t="s">
        <v>4067</v>
      </c>
      <c r="AG948" t="s">
        <v>14</v>
      </c>
      <c r="AH948" t="s">
        <v>2209</v>
      </c>
      <c r="AI948" t="s">
        <v>2287</v>
      </c>
      <c r="AJ948" t="s">
        <v>1181</v>
      </c>
      <c r="AK948" t="s">
        <v>4021</v>
      </c>
      <c r="AL948" t="s">
        <v>22610</v>
      </c>
      <c r="AM948" t="s">
        <v>1665</v>
      </c>
      <c r="AN948" t="s">
        <v>1181</v>
      </c>
      <c r="AO948" t="s">
        <v>4021</v>
      </c>
      <c r="AP948" t="s">
        <v>22358</v>
      </c>
      <c r="AQ948" t="s">
        <v>14</v>
      </c>
      <c r="AR948" t="s">
        <v>14</v>
      </c>
      <c r="AS948" t="s">
        <v>14</v>
      </c>
      <c r="AT948" t="s">
        <v>14</v>
      </c>
      <c r="AU948" t="s">
        <v>10040</v>
      </c>
      <c r="AV948" t="s">
        <v>2046</v>
      </c>
      <c r="AW948" t="s">
        <v>2046</v>
      </c>
      <c r="AX948" t="s">
        <v>2046</v>
      </c>
      <c r="AY948" t="s">
        <v>10092</v>
      </c>
      <c r="AZ948" t="s">
        <v>22074</v>
      </c>
      <c r="BA948" t="s">
        <v>22074</v>
      </c>
      <c r="BB948" t="s">
        <v>22089</v>
      </c>
      <c r="BC948">
        <v>155.04</v>
      </c>
      <c r="BD948">
        <v>179.85</v>
      </c>
      <c r="BE948" t="s">
        <v>14</v>
      </c>
      <c r="BF948" t="s">
        <v>14</v>
      </c>
      <c r="BG948" t="s">
        <v>2214</v>
      </c>
      <c r="BH948" t="s">
        <v>14</v>
      </c>
      <c r="BI948" t="s">
        <v>22092</v>
      </c>
      <c r="BJ948" t="s">
        <v>10093</v>
      </c>
      <c r="BK948" t="s">
        <v>14</v>
      </c>
      <c r="BL948" t="s">
        <v>22104</v>
      </c>
      <c r="BM948" t="s">
        <v>22082</v>
      </c>
      <c r="BN948" t="s">
        <v>10094</v>
      </c>
      <c r="BO948" t="s">
        <v>14</v>
      </c>
      <c r="BP948" t="s">
        <v>23851</v>
      </c>
      <c r="BQ948" t="s">
        <v>2217</v>
      </c>
      <c r="BR948" t="s">
        <v>2303</v>
      </c>
      <c r="BS948" t="s">
        <v>2376</v>
      </c>
      <c r="BT948" t="s">
        <v>14</v>
      </c>
      <c r="BU948" t="s">
        <v>14</v>
      </c>
      <c r="BV948" t="s">
        <v>14</v>
      </c>
      <c r="BW948" t="s">
        <v>14</v>
      </c>
      <c r="BX948" t="s">
        <v>14</v>
      </c>
      <c r="BY948" t="s">
        <v>2220</v>
      </c>
      <c r="BZ948" t="s">
        <v>23851</v>
      </c>
      <c r="CA948" t="s">
        <v>14</v>
      </c>
      <c r="CB948" t="s">
        <v>14</v>
      </c>
      <c r="CC948" t="s">
        <v>14</v>
      </c>
      <c r="CD948" t="s">
        <v>14</v>
      </c>
      <c r="CE948" t="s">
        <v>14</v>
      </c>
      <c r="CF948" t="s">
        <v>10095</v>
      </c>
      <c r="CG948" t="s">
        <v>622</v>
      </c>
      <c r="CH948" t="s">
        <v>22075</v>
      </c>
      <c r="CJ948" t="s">
        <v>362</v>
      </c>
      <c r="CK948" t="s">
        <v>24</v>
      </c>
      <c r="CM948" s="4" t="str">
        <f>_xlfn.XLOOKUP($CG948,tbl_area_24_07_2024[Nombre Área],tbl_area_24_07_2024[Estado],"Si no se encuentra",2,)</f>
        <v>Michoacán</v>
      </c>
      <c r="CN948" s="4" t="str">
        <f>_xlfn.XLOOKUP($CG948,tbl_area_24_07_2024[Nombre Área],tbl_area_24_07_2024[Estructura],"Si no se encuentra",2,)</f>
        <v>Juntas Distritales</v>
      </c>
    </row>
    <row r="949" spans="1:92" ht="20" x14ac:dyDescent="0.85">
      <c r="A949" t="s">
        <v>22073</v>
      </c>
      <c r="B949" t="s">
        <v>22074</v>
      </c>
      <c r="C949" t="s">
        <v>22075</v>
      </c>
      <c r="D949" t="s">
        <v>2199</v>
      </c>
      <c r="E949" t="s">
        <v>2242</v>
      </c>
      <c r="F949" t="s">
        <v>2201</v>
      </c>
      <c r="G949" t="s">
        <v>10096</v>
      </c>
      <c r="H949" t="s">
        <v>14</v>
      </c>
      <c r="I949" t="s">
        <v>10010</v>
      </c>
      <c r="J949" t="s">
        <v>10097</v>
      </c>
      <c r="K949" t="s">
        <v>23852</v>
      </c>
      <c r="L949" t="s">
        <v>14</v>
      </c>
      <c r="M949" t="s">
        <v>14</v>
      </c>
      <c r="N949" t="s">
        <v>10098</v>
      </c>
      <c r="O949" t="s">
        <v>23852</v>
      </c>
      <c r="P949" t="s">
        <v>14</v>
      </c>
      <c r="Q949" t="s">
        <v>23852</v>
      </c>
      <c r="R949" t="s">
        <v>23852</v>
      </c>
      <c r="S949" t="s">
        <v>14</v>
      </c>
      <c r="T949" t="s">
        <v>14</v>
      </c>
      <c r="U949" t="s">
        <v>14</v>
      </c>
      <c r="V949" t="s">
        <v>14</v>
      </c>
      <c r="W949" t="s">
        <v>14</v>
      </c>
      <c r="X949" t="s">
        <v>14</v>
      </c>
      <c r="Y949" t="s">
        <v>14</v>
      </c>
      <c r="Z949" t="s">
        <v>14</v>
      </c>
      <c r="AA949" t="s">
        <v>4064</v>
      </c>
      <c r="AB949" t="s">
        <v>23852</v>
      </c>
      <c r="AC949" t="s">
        <v>4065</v>
      </c>
      <c r="AD949" t="s">
        <v>2207</v>
      </c>
      <c r="AE949" t="s">
        <v>10084</v>
      </c>
      <c r="AF949" t="s">
        <v>4067</v>
      </c>
      <c r="AG949" t="s">
        <v>14</v>
      </c>
      <c r="AH949" t="s">
        <v>2209</v>
      </c>
      <c r="AI949" t="s">
        <v>2287</v>
      </c>
      <c r="AJ949" t="s">
        <v>1181</v>
      </c>
      <c r="AK949" t="s">
        <v>4021</v>
      </c>
      <c r="AL949" t="s">
        <v>22610</v>
      </c>
      <c r="AM949" t="s">
        <v>1665</v>
      </c>
      <c r="AN949" t="s">
        <v>1181</v>
      </c>
      <c r="AO949" t="s">
        <v>4021</v>
      </c>
      <c r="AP949" t="s">
        <v>22358</v>
      </c>
      <c r="AQ949" t="s">
        <v>14</v>
      </c>
      <c r="AR949" t="s">
        <v>14</v>
      </c>
      <c r="AS949" t="s">
        <v>14</v>
      </c>
      <c r="AT949" t="s">
        <v>14</v>
      </c>
      <c r="AU949" t="s">
        <v>10040</v>
      </c>
      <c r="AV949" t="s">
        <v>2046</v>
      </c>
      <c r="AW949" t="s">
        <v>2046</v>
      </c>
      <c r="AX949" t="s">
        <v>2046</v>
      </c>
      <c r="AY949" t="s">
        <v>10085</v>
      </c>
      <c r="AZ949" t="s">
        <v>22074</v>
      </c>
      <c r="BA949" t="s">
        <v>22074</v>
      </c>
      <c r="BB949" t="s">
        <v>22089</v>
      </c>
      <c r="BC949">
        <v>5550.48</v>
      </c>
      <c r="BD949">
        <v>6438.56</v>
      </c>
      <c r="BE949" t="s">
        <v>14</v>
      </c>
      <c r="BF949" t="s">
        <v>14</v>
      </c>
      <c r="BG949" t="s">
        <v>2214</v>
      </c>
      <c r="BH949" t="s">
        <v>14</v>
      </c>
      <c r="BI949" t="s">
        <v>22092</v>
      </c>
      <c r="BJ949" t="s">
        <v>10098</v>
      </c>
      <c r="BK949" t="s">
        <v>14</v>
      </c>
      <c r="BL949" t="s">
        <v>22104</v>
      </c>
      <c r="BM949" t="s">
        <v>22082</v>
      </c>
      <c r="BN949" t="s">
        <v>10086</v>
      </c>
      <c r="BO949" t="s">
        <v>14</v>
      </c>
      <c r="BP949" t="s">
        <v>23852</v>
      </c>
      <c r="BQ949" t="s">
        <v>2217</v>
      </c>
      <c r="BR949" t="s">
        <v>2303</v>
      </c>
      <c r="BS949" t="s">
        <v>2376</v>
      </c>
      <c r="BT949" t="s">
        <v>14</v>
      </c>
      <c r="BU949" t="s">
        <v>14</v>
      </c>
      <c r="BV949" t="s">
        <v>14</v>
      </c>
      <c r="BW949" t="s">
        <v>14</v>
      </c>
      <c r="BX949" t="s">
        <v>14</v>
      </c>
      <c r="BY949" t="s">
        <v>2220</v>
      </c>
      <c r="BZ949" t="s">
        <v>23852</v>
      </c>
      <c r="CA949" t="s">
        <v>14</v>
      </c>
      <c r="CB949" t="s">
        <v>14</v>
      </c>
      <c r="CC949" t="s">
        <v>14</v>
      </c>
      <c r="CD949" t="s">
        <v>14</v>
      </c>
      <c r="CE949" t="s">
        <v>14</v>
      </c>
      <c r="CF949" t="s">
        <v>10099</v>
      </c>
      <c r="CG949" t="s">
        <v>622</v>
      </c>
      <c r="CH949" t="s">
        <v>22075</v>
      </c>
      <c r="CJ949" t="s">
        <v>362</v>
      </c>
      <c r="CK949" t="s">
        <v>24</v>
      </c>
      <c r="CM949" s="4" t="str">
        <f>_xlfn.XLOOKUP($CG949,tbl_area_24_07_2024[Nombre Área],tbl_area_24_07_2024[Estado],"Si no se encuentra",2,)</f>
        <v>Michoacán</v>
      </c>
      <c r="CN949" s="4" t="str">
        <f>_xlfn.XLOOKUP($CG949,tbl_area_24_07_2024[Nombre Área],tbl_area_24_07_2024[Estructura],"Si no se encuentra",2,)</f>
        <v>Juntas Distritales</v>
      </c>
    </row>
    <row r="950" spans="1:92" ht="20" x14ac:dyDescent="0.85">
      <c r="A950" t="s">
        <v>22073</v>
      </c>
      <c r="B950" t="s">
        <v>22074</v>
      </c>
      <c r="C950" t="s">
        <v>22075</v>
      </c>
      <c r="D950" t="s">
        <v>2199</v>
      </c>
      <c r="E950" t="s">
        <v>2242</v>
      </c>
      <c r="F950" t="s">
        <v>2201</v>
      </c>
      <c r="G950" t="s">
        <v>10100</v>
      </c>
      <c r="H950" t="s">
        <v>14</v>
      </c>
      <c r="I950" t="s">
        <v>10010</v>
      </c>
      <c r="J950" t="s">
        <v>10101</v>
      </c>
      <c r="K950" t="s">
        <v>23853</v>
      </c>
      <c r="L950" t="s">
        <v>14</v>
      </c>
      <c r="M950" t="s">
        <v>14</v>
      </c>
      <c r="N950" t="s">
        <v>10102</v>
      </c>
      <c r="O950" t="s">
        <v>23853</v>
      </c>
      <c r="P950" t="s">
        <v>14</v>
      </c>
      <c r="Q950" t="s">
        <v>23853</v>
      </c>
      <c r="R950" t="s">
        <v>23853</v>
      </c>
      <c r="S950" t="s">
        <v>14</v>
      </c>
      <c r="T950" t="s">
        <v>14</v>
      </c>
      <c r="U950" t="s">
        <v>14</v>
      </c>
      <c r="V950" t="s">
        <v>14</v>
      </c>
      <c r="W950" t="s">
        <v>14</v>
      </c>
      <c r="X950" t="s">
        <v>14</v>
      </c>
      <c r="Y950" t="s">
        <v>14</v>
      </c>
      <c r="Z950" t="s">
        <v>14</v>
      </c>
      <c r="AA950" t="s">
        <v>4064</v>
      </c>
      <c r="AB950" t="s">
        <v>23853</v>
      </c>
      <c r="AC950" t="s">
        <v>4065</v>
      </c>
      <c r="AD950" t="s">
        <v>2207</v>
      </c>
      <c r="AE950" t="s">
        <v>10084</v>
      </c>
      <c r="AF950" t="s">
        <v>4067</v>
      </c>
      <c r="AG950" t="s">
        <v>14</v>
      </c>
      <c r="AH950" t="s">
        <v>2209</v>
      </c>
      <c r="AI950" t="s">
        <v>2287</v>
      </c>
      <c r="AJ950" t="s">
        <v>1181</v>
      </c>
      <c r="AK950" t="s">
        <v>4021</v>
      </c>
      <c r="AL950" t="s">
        <v>22610</v>
      </c>
      <c r="AM950" t="s">
        <v>1665</v>
      </c>
      <c r="AN950" t="s">
        <v>1181</v>
      </c>
      <c r="AO950" t="s">
        <v>4021</v>
      </c>
      <c r="AP950" t="s">
        <v>22358</v>
      </c>
      <c r="AQ950" t="s">
        <v>14</v>
      </c>
      <c r="AR950" t="s">
        <v>14</v>
      </c>
      <c r="AS950" t="s">
        <v>14</v>
      </c>
      <c r="AT950" t="s">
        <v>14</v>
      </c>
      <c r="AU950" t="s">
        <v>10040</v>
      </c>
      <c r="AV950" t="s">
        <v>2046</v>
      </c>
      <c r="AW950" t="s">
        <v>2046</v>
      </c>
      <c r="AX950" t="s">
        <v>2046</v>
      </c>
      <c r="AY950" t="s">
        <v>10092</v>
      </c>
      <c r="AZ950" t="s">
        <v>22074</v>
      </c>
      <c r="BA950" t="s">
        <v>22074</v>
      </c>
      <c r="BB950" t="s">
        <v>22089</v>
      </c>
      <c r="BC950">
        <v>502.56</v>
      </c>
      <c r="BD950">
        <v>582.97</v>
      </c>
      <c r="BE950" t="s">
        <v>14</v>
      </c>
      <c r="BF950" t="s">
        <v>14</v>
      </c>
      <c r="BG950" t="s">
        <v>2214</v>
      </c>
      <c r="BH950" t="s">
        <v>14</v>
      </c>
      <c r="BI950" t="s">
        <v>22092</v>
      </c>
      <c r="BJ950" t="s">
        <v>10103</v>
      </c>
      <c r="BK950" t="s">
        <v>14</v>
      </c>
      <c r="BL950" t="s">
        <v>22104</v>
      </c>
      <c r="BM950" t="s">
        <v>22082</v>
      </c>
      <c r="BN950" t="s">
        <v>10094</v>
      </c>
      <c r="BO950" t="s">
        <v>14</v>
      </c>
      <c r="BP950" t="s">
        <v>23853</v>
      </c>
      <c r="BQ950" t="s">
        <v>2217</v>
      </c>
      <c r="BR950" t="s">
        <v>2303</v>
      </c>
      <c r="BS950" t="s">
        <v>2376</v>
      </c>
      <c r="BT950" t="s">
        <v>14</v>
      </c>
      <c r="BU950" t="s">
        <v>14</v>
      </c>
      <c r="BV950" t="s">
        <v>14</v>
      </c>
      <c r="BW950" t="s">
        <v>14</v>
      </c>
      <c r="BX950" t="s">
        <v>14</v>
      </c>
      <c r="BY950" t="s">
        <v>2220</v>
      </c>
      <c r="BZ950" t="s">
        <v>23853</v>
      </c>
      <c r="CA950" t="s">
        <v>14</v>
      </c>
      <c r="CB950" t="s">
        <v>14</v>
      </c>
      <c r="CC950" t="s">
        <v>14</v>
      </c>
      <c r="CD950" t="s">
        <v>14</v>
      </c>
      <c r="CE950" t="s">
        <v>14</v>
      </c>
      <c r="CF950" t="s">
        <v>10104</v>
      </c>
      <c r="CG950" t="s">
        <v>622</v>
      </c>
      <c r="CH950" t="s">
        <v>22075</v>
      </c>
      <c r="CJ950" t="s">
        <v>362</v>
      </c>
      <c r="CK950" t="s">
        <v>24</v>
      </c>
      <c r="CM950" s="4" t="str">
        <f>_xlfn.XLOOKUP($CG950,tbl_area_24_07_2024[Nombre Área],tbl_area_24_07_2024[Estado],"Si no se encuentra",2,)</f>
        <v>Michoacán</v>
      </c>
      <c r="CN950" s="4" t="str">
        <f>_xlfn.XLOOKUP($CG950,tbl_area_24_07_2024[Nombre Área],tbl_area_24_07_2024[Estructura],"Si no se encuentra",2,)</f>
        <v>Juntas Distritales</v>
      </c>
    </row>
    <row r="951" spans="1:92" ht="20" x14ac:dyDescent="0.85">
      <c r="A951" t="s">
        <v>22073</v>
      </c>
      <c r="B951" t="s">
        <v>22074</v>
      </c>
      <c r="C951" t="s">
        <v>22075</v>
      </c>
      <c r="D951" t="s">
        <v>2199</v>
      </c>
      <c r="E951" t="s">
        <v>2242</v>
      </c>
      <c r="F951" t="s">
        <v>2201</v>
      </c>
      <c r="G951" t="s">
        <v>10105</v>
      </c>
      <c r="H951" t="s">
        <v>14</v>
      </c>
      <c r="I951" t="s">
        <v>10010</v>
      </c>
      <c r="J951" t="s">
        <v>10106</v>
      </c>
      <c r="K951" t="s">
        <v>23854</v>
      </c>
      <c r="L951" t="s">
        <v>14</v>
      </c>
      <c r="M951" t="s">
        <v>14</v>
      </c>
      <c r="N951" t="s">
        <v>10108</v>
      </c>
      <c r="O951" t="s">
        <v>23854</v>
      </c>
      <c r="P951" t="s">
        <v>14</v>
      </c>
      <c r="Q951" t="s">
        <v>23854</v>
      </c>
      <c r="R951" t="s">
        <v>23854</v>
      </c>
      <c r="S951" t="s">
        <v>14</v>
      </c>
      <c r="T951" t="s">
        <v>14</v>
      </c>
      <c r="U951" t="s">
        <v>14</v>
      </c>
      <c r="V951" t="s">
        <v>14</v>
      </c>
      <c r="W951" t="s">
        <v>14</v>
      </c>
      <c r="X951" t="s">
        <v>14</v>
      </c>
      <c r="Y951" t="s">
        <v>14</v>
      </c>
      <c r="Z951" t="s">
        <v>14</v>
      </c>
      <c r="AA951" t="s">
        <v>4064</v>
      </c>
      <c r="AB951" t="s">
        <v>23854</v>
      </c>
      <c r="AC951" t="s">
        <v>4065</v>
      </c>
      <c r="AD951" t="s">
        <v>2207</v>
      </c>
      <c r="AE951" t="s">
        <v>10084</v>
      </c>
      <c r="AF951" t="s">
        <v>4067</v>
      </c>
      <c r="AG951" t="s">
        <v>14</v>
      </c>
      <c r="AH951" t="s">
        <v>2209</v>
      </c>
      <c r="AI951" t="s">
        <v>2287</v>
      </c>
      <c r="AJ951" t="s">
        <v>1181</v>
      </c>
      <c r="AK951" t="s">
        <v>4021</v>
      </c>
      <c r="AL951" t="s">
        <v>22610</v>
      </c>
      <c r="AM951" t="s">
        <v>1665</v>
      </c>
      <c r="AN951" t="s">
        <v>1181</v>
      </c>
      <c r="AO951" t="s">
        <v>4021</v>
      </c>
      <c r="AP951" t="s">
        <v>22358</v>
      </c>
      <c r="AQ951" t="s">
        <v>14</v>
      </c>
      <c r="AR951" t="s">
        <v>14</v>
      </c>
      <c r="AS951" t="s">
        <v>14</v>
      </c>
      <c r="AT951" t="s">
        <v>14</v>
      </c>
      <c r="AU951" t="s">
        <v>10040</v>
      </c>
      <c r="AV951" t="s">
        <v>2046</v>
      </c>
      <c r="AW951" t="s">
        <v>2046</v>
      </c>
      <c r="AX951" t="s">
        <v>2046</v>
      </c>
      <c r="AY951" t="s">
        <v>10085</v>
      </c>
      <c r="AZ951" t="s">
        <v>22074</v>
      </c>
      <c r="BA951" t="s">
        <v>22074</v>
      </c>
      <c r="BB951" t="s">
        <v>22089</v>
      </c>
      <c r="BC951">
        <v>2577.83</v>
      </c>
      <c r="BD951">
        <v>2990.29</v>
      </c>
      <c r="BE951" t="s">
        <v>14</v>
      </c>
      <c r="BF951" t="s">
        <v>14</v>
      </c>
      <c r="BG951" t="s">
        <v>2214</v>
      </c>
      <c r="BH951" t="s">
        <v>14</v>
      </c>
      <c r="BI951" t="s">
        <v>22092</v>
      </c>
      <c r="BJ951" t="s">
        <v>10108</v>
      </c>
      <c r="BK951" t="s">
        <v>14</v>
      </c>
      <c r="BL951" t="s">
        <v>22100</v>
      </c>
      <c r="BM951" t="s">
        <v>22075</v>
      </c>
      <c r="BN951" t="s">
        <v>10086</v>
      </c>
      <c r="BO951" t="s">
        <v>14</v>
      </c>
      <c r="BP951" t="s">
        <v>23854</v>
      </c>
      <c r="BQ951" t="s">
        <v>2217</v>
      </c>
      <c r="BR951" t="s">
        <v>2303</v>
      </c>
      <c r="BS951" t="s">
        <v>2376</v>
      </c>
      <c r="BT951" t="s">
        <v>14</v>
      </c>
      <c r="BU951" t="s">
        <v>14</v>
      </c>
      <c r="BV951" t="s">
        <v>14</v>
      </c>
      <c r="BW951" t="s">
        <v>14</v>
      </c>
      <c r="BX951" t="s">
        <v>14</v>
      </c>
      <c r="BY951" t="s">
        <v>2220</v>
      </c>
      <c r="BZ951" t="s">
        <v>23854</v>
      </c>
      <c r="CA951" t="s">
        <v>14</v>
      </c>
      <c r="CB951" t="s">
        <v>14</v>
      </c>
      <c r="CC951" t="s">
        <v>14</v>
      </c>
      <c r="CD951" t="s">
        <v>14</v>
      </c>
      <c r="CE951" t="s">
        <v>14</v>
      </c>
      <c r="CF951" t="s">
        <v>10109</v>
      </c>
      <c r="CG951" t="s">
        <v>622</v>
      </c>
      <c r="CH951" t="s">
        <v>22075</v>
      </c>
      <c r="CJ951" t="s">
        <v>362</v>
      </c>
      <c r="CK951" t="s">
        <v>24</v>
      </c>
      <c r="CM951" s="4" t="str">
        <f>_xlfn.XLOOKUP($CG951,tbl_area_24_07_2024[Nombre Área],tbl_area_24_07_2024[Estado],"Si no se encuentra",2,)</f>
        <v>Michoacán</v>
      </c>
      <c r="CN951" s="4" t="str">
        <f>_xlfn.XLOOKUP($CG951,tbl_area_24_07_2024[Nombre Área],tbl_area_24_07_2024[Estructura],"Si no se encuentra",2,)</f>
        <v>Juntas Distritales</v>
      </c>
    </row>
    <row r="952" spans="1:92" ht="20" x14ac:dyDescent="0.85">
      <c r="A952" t="s">
        <v>22073</v>
      </c>
      <c r="B952" t="s">
        <v>22074</v>
      </c>
      <c r="C952" t="s">
        <v>22075</v>
      </c>
      <c r="D952" t="s">
        <v>2199</v>
      </c>
      <c r="E952" t="s">
        <v>2242</v>
      </c>
      <c r="F952" t="s">
        <v>2201</v>
      </c>
      <c r="G952" t="s">
        <v>10110</v>
      </c>
      <c r="H952" t="s">
        <v>14</v>
      </c>
      <c r="I952" t="s">
        <v>10010</v>
      </c>
      <c r="J952" t="s">
        <v>10111</v>
      </c>
      <c r="K952" t="s">
        <v>23855</v>
      </c>
      <c r="L952" t="s">
        <v>14</v>
      </c>
      <c r="M952" t="s">
        <v>14</v>
      </c>
      <c r="N952" t="s">
        <v>10112</v>
      </c>
      <c r="O952" t="s">
        <v>23855</v>
      </c>
      <c r="P952" t="s">
        <v>14</v>
      </c>
      <c r="Q952" t="s">
        <v>23855</v>
      </c>
      <c r="R952" t="s">
        <v>23855</v>
      </c>
      <c r="S952" t="s">
        <v>14</v>
      </c>
      <c r="T952" t="s">
        <v>14</v>
      </c>
      <c r="U952" t="s">
        <v>14</v>
      </c>
      <c r="V952" t="s">
        <v>14</v>
      </c>
      <c r="W952" t="s">
        <v>14</v>
      </c>
      <c r="X952" t="s">
        <v>14</v>
      </c>
      <c r="Y952" t="s">
        <v>14</v>
      </c>
      <c r="Z952" t="s">
        <v>14</v>
      </c>
      <c r="AA952" t="s">
        <v>4064</v>
      </c>
      <c r="AB952" t="s">
        <v>23855</v>
      </c>
      <c r="AC952" t="s">
        <v>4065</v>
      </c>
      <c r="AD952" t="s">
        <v>2207</v>
      </c>
      <c r="AE952" t="s">
        <v>10084</v>
      </c>
      <c r="AF952" t="s">
        <v>4067</v>
      </c>
      <c r="AG952" t="s">
        <v>14</v>
      </c>
      <c r="AH952" t="s">
        <v>2209</v>
      </c>
      <c r="AI952" t="s">
        <v>2287</v>
      </c>
      <c r="AJ952" t="s">
        <v>1181</v>
      </c>
      <c r="AK952" t="s">
        <v>4021</v>
      </c>
      <c r="AL952" t="s">
        <v>22610</v>
      </c>
      <c r="AM952" t="s">
        <v>1665</v>
      </c>
      <c r="AN952" t="s">
        <v>1181</v>
      </c>
      <c r="AO952" t="s">
        <v>4021</v>
      </c>
      <c r="AP952" t="s">
        <v>22358</v>
      </c>
      <c r="AQ952" t="s">
        <v>14</v>
      </c>
      <c r="AR952" t="s">
        <v>14</v>
      </c>
      <c r="AS952" t="s">
        <v>14</v>
      </c>
      <c r="AT952" t="s">
        <v>14</v>
      </c>
      <c r="AU952" t="s">
        <v>10040</v>
      </c>
      <c r="AV952" t="s">
        <v>2046</v>
      </c>
      <c r="AW952" t="s">
        <v>2046</v>
      </c>
      <c r="AX952" t="s">
        <v>2046</v>
      </c>
      <c r="AY952" t="s">
        <v>10092</v>
      </c>
      <c r="AZ952" t="s">
        <v>22074</v>
      </c>
      <c r="BA952" t="s">
        <v>22074</v>
      </c>
      <c r="BB952" t="s">
        <v>22089</v>
      </c>
      <c r="BC952">
        <v>1318.56</v>
      </c>
      <c r="BD952">
        <v>1529.53</v>
      </c>
      <c r="BE952" t="s">
        <v>14</v>
      </c>
      <c r="BF952" t="s">
        <v>14</v>
      </c>
      <c r="BG952" t="s">
        <v>2214</v>
      </c>
      <c r="BH952" t="s">
        <v>14</v>
      </c>
      <c r="BI952" t="s">
        <v>22092</v>
      </c>
      <c r="BJ952" t="s">
        <v>10113</v>
      </c>
      <c r="BK952" t="s">
        <v>14</v>
      </c>
      <c r="BL952" t="s">
        <v>22100</v>
      </c>
      <c r="BM952" t="s">
        <v>22075</v>
      </c>
      <c r="BN952" t="s">
        <v>10094</v>
      </c>
      <c r="BO952" t="s">
        <v>14</v>
      </c>
      <c r="BP952" t="s">
        <v>23855</v>
      </c>
      <c r="BQ952" t="s">
        <v>2217</v>
      </c>
      <c r="BR952" t="s">
        <v>2303</v>
      </c>
      <c r="BS952" t="s">
        <v>2376</v>
      </c>
      <c r="BT952" t="s">
        <v>14</v>
      </c>
      <c r="BU952" t="s">
        <v>14</v>
      </c>
      <c r="BV952" t="s">
        <v>14</v>
      </c>
      <c r="BW952" t="s">
        <v>14</v>
      </c>
      <c r="BX952" t="s">
        <v>14</v>
      </c>
      <c r="BY952" t="s">
        <v>2220</v>
      </c>
      <c r="BZ952" t="s">
        <v>23855</v>
      </c>
      <c r="CA952" t="s">
        <v>14</v>
      </c>
      <c r="CB952" t="s">
        <v>14</v>
      </c>
      <c r="CC952" t="s">
        <v>14</v>
      </c>
      <c r="CD952" t="s">
        <v>14</v>
      </c>
      <c r="CE952" t="s">
        <v>14</v>
      </c>
      <c r="CF952" t="s">
        <v>10114</v>
      </c>
      <c r="CG952" t="s">
        <v>622</v>
      </c>
      <c r="CH952" t="s">
        <v>22075</v>
      </c>
      <c r="CJ952" t="s">
        <v>362</v>
      </c>
      <c r="CK952" t="s">
        <v>24</v>
      </c>
      <c r="CM952" s="4" t="str">
        <f>_xlfn.XLOOKUP($CG952,tbl_area_24_07_2024[Nombre Área],tbl_area_24_07_2024[Estado],"Si no se encuentra",2,)</f>
        <v>Michoacán</v>
      </c>
      <c r="CN952" s="4" t="str">
        <f>_xlfn.XLOOKUP($CG952,tbl_area_24_07_2024[Nombre Área],tbl_area_24_07_2024[Estructura],"Si no se encuentra",2,)</f>
        <v>Juntas Distritales</v>
      </c>
    </row>
    <row r="953" spans="1:92" ht="20" x14ac:dyDescent="0.85">
      <c r="A953" t="s">
        <v>22073</v>
      </c>
      <c r="B953" t="s">
        <v>22074</v>
      </c>
      <c r="C953" t="s">
        <v>22075</v>
      </c>
      <c r="D953" t="s">
        <v>2199</v>
      </c>
      <c r="E953" t="s">
        <v>2242</v>
      </c>
      <c r="F953" t="s">
        <v>2201</v>
      </c>
      <c r="G953" t="s">
        <v>10115</v>
      </c>
      <c r="H953" t="s">
        <v>14</v>
      </c>
      <c r="I953" t="s">
        <v>10116</v>
      </c>
      <c r="J953" t="s">
        <v>10117</v>
      </c>
      <c r="K953" t="s">
        <v>10540</v>
      </c>
      <c r="L953" t="s">
        <v>14</v>
      </c>
      <c r="M953" t="s">
        <v>14</v>
      </c>
      <c r="N953" t="s">
        <v>10118</v>
      </c>
      <c r="O953" t="s">
        <v>10540</v>
      </c>
      <c r="P953" t="s">
        <v>14</v>
      </c>
      <c r="Q953" t="s">
        <v>10540</v>
      </c>
      <c r="R953" t="s">
        <v>10540</v>
      </c>
      <c r="S953" t="s">
        <v>14</v>
      </c>
      <c r="T953" t="s">
        <v>14</v>
      </c>
      <c r="U953" t="s">
        <v>14</v>
      </c>
      <c r="V953" t="s">
        <v>14</v>
      </c>
      <c r="W953" t="s">
        <v>14</v>
      </c>
      <c r="X953" t="s">
        <v>14</v>
      </c>
      <c r="Y953" t="s">
        <v>14</v>
      </c>
      <c r="Z953" t="s">
        <v>14</v>
      </c>
      <c r="AA953" t="s">
        <v>10119</v>
      </c>
      <c r="AB953" t="s">
        <v>10540</v>
      </c>
      <c r="AC953" t="s">
        <v>10120</v>
      </c>
      <c r="AD953" t="s">
        <v>2348</v>
      </c>
      <c r="AE953" t="s">
        <v>6860</v>
      </c>
      <c r="AF953" t="s">
        <v>9315</v>
      </c>
      <c r="AG953" t="s">
        <v>14</v>
      </c>
      <c r="AH953" t="s">
        <v>2209</v>
      </c>
      <c r="AI953" t="s">
        <v>2287</v>
      </c>
      <c r="AJ953" t="s">
        <v>1459</v>
      </c>
      <c r="AK953" t="s">
        <v>6777</v>
      </c>
      <c r="AL953" t="s">
        <v>1459</v>
      </c>
      <c r="AM953" t="s">
        <v>6777</v>
      </c>
      <c r="AN953" t="s">
        <v>1449</v>
      </c>
      <c r="AO953" t="s">
        <v>3007</v>
      </c>
      <c r="AP953" t="s">
        <v>23856</v>
      </c>
      <c r="AQ953" t="s">
        <v>14</v>
      </c>
      <c r="AR953" t="s">
        <v>14</v>
      </c>
      <c r="AS953" t="s">
        <v>14</v>
      </c>
      <c r="AT953" t="s">
        <v>14</v>
      </c>
      <c r="AU953" t="s">
        <v>10121</v>
      </c>
      <c r="AV953" t="s">
        <v>1417</v>
      </c>
      <c r="AW953" t="s">
        <v>10122</v>
      </c>
      <c r="AX953" t="s">
        <v>10122</v>
      </c>
      <c r="AY953" t="s">
        <v>10115</v>
      </c>
      <c r="AZ953" t="s">
        <v>22353</v>
      </c>
      <c r="BA953" t="s">
        <v>22353</v>
      </c>
      <c r="BB953" t="s">
        <v>22353</v>
      </c>
      <c r="BC953">
        <v>1249.48</v>
      </c>
      <c r="BD953">
        <v>1484.19</v>
      </c>
      <c r="BE953" t="s">
        <v>14</v>
      </c>
      <c r="BF953" t="s">
        <v>14</v>
      </c>
      <c r="BG953" t="s">
        <v>2214</v>
      </c>
      <c r="BH953" t="s">
        <v>14</v>
      </c>
      <c r="BI953" t="s">
        <v>22092</v>
      </c>
      <c r="BJ953" t="s">
        <v>10118</v>
      </c>
      <c r="BK953" t="s">
        <v>14</v>
      </c>
      <c r="BL953" t="s">
        <v>22074</v>
      </c>
      <c r="BM953" t="s">
        <v>22094</v>
      </c>
      <c r="BN953" t="s">
        <v>10123</v>
      </c>
      <c r="BO953" t="s">
        <v>14</v>
      </c>
      <c r="BP953" t="s">
        <v>10540</v>
      </c>
      <c r="BQ953" t="s">
        <v>2217</v>
      </c>
      <c r="BR953" t="s">
        <v>2303</v>
      </c>
      <c r="BS953" t="s">
        <v>2376</v>
      </c>
      <c r="BT953" t="s">
        <v>14</v>
      </c>
      <c r="BU953" t="s">
        <v>14</v>
      </c>
      <c r="BV953" t="s">
        <v>14</v>
      </c>
      <c r="BW953" t="s">
        <v>14</v>
      </c>
      <c r="BX953" t="s">
        <v>14</v>
      </c>
      <c r="BY953" t="s">
        <v>2220</v>
      </c>
      <c r="BZ953" t="s">
        <v>10540</v>
      </c>
      <c r="CA953" t="s">
        <v>10124</v>
      </c>
      <c r="CB953" t="s">
        <v>14</v>
      </c>
      <c r="CC953" t="s">
        <v>14</v>
      </c>
      <c r="CD953" t="s">
        <v>14</v>
      </c>
      <c r="CE953" t="s">
        <v>14</v>
      </c>
      <c r="CF953" t="s">
        <v>10125</v>
      </c>
      <c r="CG953" t="s">
        <v>621</v>
      </c>
      <c r="CH953" t="s">
        <v>22075</v>
      </c>
      <c r="CJ953" t="s">
        <v>283</v>
      </c>
      <c r="CK953" t="s">
        <v>24</v>
      </c>
      <c r="CM953" s="4" t="str">
        <f>_xlfn.XLOOKUP($CG953,tbl_area_24_07_2024[Nombre Área],tbl_area_24_07_2024[Estado],"Si no se encuentra",2,)</f>
        <v>Veracruz</v>
      </c>
      <c r="CN953" s="4" t="str">
        <f>_xlfn.XLOOKUP($CG953,tbl_area_24_07_2024[Nombre Área],tbl_area_24_07_2024[Estructura],"Si no se encuentra",2,)</f>
        <v>Juntas Distritales</v>
      </c>
    </row>
    <row r="954" spans="1:92" ht="20" x14ac:dyDescent="0.85">
      <c r="A954" t="s">
        <v>22073</v>
      </c>
      <c r="B954" t="s">
        <v>22074</v>
      </c>
      <c r="C954" t="s">
        <v>22075</v>
      </c>
      <c r="D954" t="s">
        <v>2199</v>
      </c>
      <c r="E954" t="s">
        <v>2242</v>
      </c>
      <c r="F954" t="s">
        <v>2201</v>
      </c>
      <c r="G954" t="s">
        <v>10126</v>
      </c>
      <c r="H954" t="s">
        <v>14</v>
      </c>
      <c r="I954" t="s">
        <v>10127</v>
      </c>
      <c r="J954" t="s">
        <v>10128</v>
      </c>
      <c r="K954" t="s">
        <v>23857</v>
      </c>
      <c r="L954" t="s">
        <v>14</v>
      </c>
      <c r="M954" t="s">
        <v>14</v>
      </c>
      <c r="N954" t="s">
        <v>10129</v>
      </c>
      <c r="O954" t="s">
        <v>23857</v>
      </c>
      <c r="P954" t="s">
        <v>14</v>
      </c>
      <c r="Q954" t="s">
        <v>23857</v>
      </c>
      <c r="R954" t="s">
        <v>23857</v>
      </c>
      <c r="S954" t="s">
        <v>14</v>
      </c>
      <c r="T954" t="s">
        <v>14</v>
      </c>
      <c r="U954" t="s">
        <v>14</v>
      </c>
      <c r="V954" t="s">
        <v>14</v>
      </c>
      <c r="W954" t="s">
        <v>14</v>
      </c>
      <c r="X954" t="s">
        <v>14</v>
      </c>
      <c r="Y954" t="s">
        <v>14</v>
      </c>
      <c r="Z954" t="s">
        <v>14</v>
      </c>
      <c r="AA954" t="s">
        <v>10130</v>
      </c>
      <c r="AB954" t="s">
        <v>23857</v>
      </c>
      <c r="AC954" t="s">
        <v>10131</v>
      </c>
      <c r="AD954" t="s">
        <v>2207</v>
      </c>
      <c r="AE954" t="s">
        <v>10132</v>
      </c>
      <c r="AF954" t="s">
        <v>7639</v>
      </c>
      <c r="AG954" t="s">
        <v>14</v>
      </c>
      <c r="AH954" t="s">
        <v>2209</v>
      </c>
      <c r="AI954" t="s">
        <v>2287</v>
      </c>
      <c r="AJ954" t="s">
        <v>1174</v>
      </c>
      <c r="AK954" t="s">
        <v>2611</v>
      </c>
      <c r="AL954" t="s">
        <v>1174</v>
      </c>
      <c r="AM954" t="s">
        <v>2611</v>
      </c>
      <c r="AN954" t="s">
        <v>1445</v>
      </c>
      <c r="AO954" t="s">
        <v>98</v>
      </c>
      <c r="AP954" t="s">
        <v>22184</v>
      </c>
      <c r="AQ954" t="s">
        <v>14</v>
      </c>
      <c r="AR954" t="s">
        <v>14</v>
      </c>
      <c r="AS954" t="s">
        <v>14</v>
      </c>
      <c r="AT954" t="s">
        <v>14</v>
      </c>
      <c r="AU954" t="s">
        <v>10133</v>
      </c>
      <c r="AV954" t="s">
        <v>1417</v>
      </c>
      <c r="AW954" t="s">
        <v>10122</v>
      </c>
      <c r="AX954" t="s">
        <v>10122</v>
      </c>
      <c r="AY954" t="s">
        <v>10126</v>
      </c>
      <c r="AZ954" t="s">
        <v>22104</v>
      </c>
      <c r="BA954" t="s">
        <v>22104</v>
      </c>
      <c r="BB954" t="s">
        <v>22089</v>
      </c>
      <c r="BC954">
        <v>41954</v>
      </c>
      <c r="BD954">
        <v>48666.64</v>
      </c>
      <c r="BE954" t="s">
        <v>14</v>
      </c>
      <c r="BF954" t="s">
        <v>14</v>
      </c>
      <c r="BG954" t="s">
        <v>2214</v>
      </c>
      <c r="BH954" t="s">
        <v>14</v>
      </c>
      <c r="BI954" t="s">
        <v>22092</v>
      </c>
      <c r="BJ954" t="s">
        <v>10129</v>
      </c>
      <c r="BK954" t="s">
        <v>14</v>
      </c>
      <c r="BL954" t="s">
        <v>22104</v>
      </c>
      <c r="BM954" t="s">
        <v>22082</v>
      </c>
      <c r="BN954" t="s">
        <v>10134</v>
      </c>
      <c r="BO954" t="s">
        <v>14</v>
      </c>
      <c r="BP954" t="s">
        <v>23857</v>
      </c>
      <c r="BQ954" t="s">
        <v>2217</v>
      </c>
      <c r="BR954" t="s">
        <v>2303</v>
      </c>
      <c r="BS954" t="s">
        <v>2376</v>
      </c>
      <c r="BT954" t="s">
        <v>14</v>
      </c>
      <c r="BU954" t="s">
        <v>14</v>
      </c>
      <c r="BV954" t="s">
        <v>14</v>
      </c>
      <c r="BW954" t="s">
        <v>14</v>
      </c>
      <c r="BX954" t="s">
        <v>14</v>
      </c>
      <c r="BY954" t="s">
        <v>2220</v>
      </c>
      <c r="BZ954" t="s">
        <v>23857</v>
      </c>
      <c r="CA954" t="s">
        <v>10124</v>
      </c>
      <c r="CB954" t="s">
        <v>14</v>
      </c>
      <c r="CC954" t="s">
        <v>14</v>
      </c>
      <c r="CD954" t="s">
        <v>14</v>
      </c>
      <c r="CE954" t="s">
        <v>14</v>
      </c>
      <c r="CF954" t="s">
        <v>10135</v>
      </c>
      <c r="CG954" t="s">
        <v>621</v>
      </c>
      <c r="CH954" t="s">
        <v>22075</v>
      </c>
      <c r="CJ954" t="s">
        <v>283</v>
      </c>
      <c r="CK954" t="s">
        <v>24</v>
      </c>
      <c r="CM954" s="4" t="str">
        <f>_xlfn.XLOOKUP($CG954,tbl_area_24_07_2024[Nombre Área],tbl_area_24_07_2024[Estado],"Si no se encuentra",2,)</f>
        <v>Veracruz</v>
      </c>
      <c r="CN954" s="4" t="str">
        <f>_xlfn.XLOOKUP($CG954,tbl_area_24_07_2024[Nombre Área],tbl_area_24_07_2024[Estructura],"Si no se encuentra",2,)</f>
        <v>Juntas Distritales</v>
      </c>
    </row>
    <row r="955" spans="1:92" ht="20" x14ac:dyDescent="0.85">
      <c r="A955" t="s">
        <v>22073</v>
      </c>
      <c r="B955" t="s">
        <v>22074</v>
      </c>
      <c r="C955" t="s">
        <v>22075</v>
      </c>
      <c r="D955" t="s">
        <v>2199</v>
      </c>
      <c r="E955" t="s">
        <v>2200</v>
      </c>
      <c r="F955" t="s">
        <v>2201</v>
      </c>
      <c r="G955" t="s">
        <v>10136</v>
      </c>
      <c r="H955" t="s">
        <v>14</v>
      </c>
      <c r="I955" t="s">
        <v>10137</v>
      </c>
      <c r="J955" t="s">
        <v>10138</v>
      </c>
      <c r="K955" t="s">
        <v>23858</v>
      </c>
      <c r="L955" t="s">
        <v>14</v>
      </c>
      <c r="M955" t="s">
        <v>14</v>
      </c>
      <c r="N955" t="s">
        <v>10139</v>
      </c>
      <c r="O955" t="s">
        <v>23858</v>
      </c>
      <c r="P955" t="s">
        <v>14</v>
      </c>
      <c r="Q955" t="s">
        <v>23858</v>
      </c>
      <c r="R955" t="s">
        <v>23858</v>
      </c>
      <c r="S955" t="s">
        <v>14</v>
      </c>
      <c r="T955" t="s">
        <v>14</v>
      </c>
      <c r="U955" t="s">
        <v>14</v>
      </c>
      <c r="V955" t="s">
        <v>14</v>
      </c>
      <c r="W955" t="s">
        <v>1879</v>
      </c>
      <c r="X955" t="s">
        <v>10140</v>
      </c>
      <c r="Y955" t="s">
        <v>89</v>
      </c>
      <c r="Z955" t="s">
        <v>12</v>
      </c>
      <c r="AA955" t="s">
        <v>14</v>
      </c>
      <c r="AB955" t="s">
        <v>23858</v>
      </c>
      <c r="AC955" t="s">
        <v>10141</v>
      </c>
      <c r="AD955" t="s">
        <v>2207</v>
      </c>
      <c r="AE955" t="s">
        <v>10142</v>
      </c>
      <c r="AF955" t="s">
        <v>1519</v>
      </c>
      <c r="AG955" t="s">
        <v>14</v>
      </c>
      <c r="AH955" t="s">
        <v>2337</v>
      </c>
      <c r="AI955" t="s">
        <v>2610</v>
      </c>
      <c r="AJ955" t="s">
        <v>1583</v>
      </c>
      <c r="AK955" t="s">
        <v>283</v>
      </c>
      <c r="AL955" t="s">
        <v>1583</v>
      </c>
      <c r="AM955" t="s">
        <v>283</v>
      </c>
      <c r="AN955" t="s">
        <v>1449</v>
      </c>
      <c r="AO955" t="s">
        <v>3007</v>
      </c>
      <c r="AP955" t="s">
        <v>22522</v>
      </c>
      <c r="AQ955" t="s">
        <v>14</v>
      </c>
      <c r="AR955" t="s">
        <v>14</v>
      </c>
      <c r="AS955" t="s">
        <v>14</v>
      </c>
      <c r="AT955" t="s">
        <v>14</v>
      </c>
      <c r="AU955" t="s">
        <v>10143</v>
      </c>
      <c r="AV955" t="s">
        <v>1417</v>
      </c>
      <c r="AW955" t="s">
        <v>10122</v>
      </c>
      <c r="AX955" t="s">
        <v>10122</v>
      </c>
      <c r="AY955" t="s">
        <v>10136</v>
      </c>
      <c r="AZ955" t="s">
        <v>22074</v>
      </c>
      <c r="BA955" t="s">
        <v>22074</v>
      </c>
      <c r="BB955" t="s">
        <v>22089</v>
      </c>
      <c r="BC955">
        <v>1149999.96</v>
      </c>
      <c r="BD955">
        <v>1333999.92</v>
      </c>
      <c r="BE955" t="s">
        <v>14</v>
      </c>
      <c r="BF955" t="s">
        <v>14</v>
      </c>
      <c r="BG955" t="s">
        <v>2214</v>
      </c>
      <c r="BH955" t="s">
        <v>14</v>
      </c>
      <c r="BI955" t="s">
        <v>22092</v>
      </c>
      <c r="BJ955" t="s">
        <v>10139</v>
      </c>
      <c r="BK955" t="s">
        <v>14</v>
      </c>
      <c r="BL955" t="s">
        <v>22074</v>
      </c>
      <c r="BM955" t="s">
        <v>22094</v>
      </c>
      <c r="BN955" t="s">
        <v>10144</v>
      </c>
      <c r="BO955" t="s">
        <v>14</v>
      </c>
      <c r="BP955" t="s">
        <v>23858</v>
      </c>
      <c r="BQ955" t="s">
        <v>2217</v>
      </c>
      <c r="BR955" t="s">
        <v>2303</v>
      </c>
      <c r="BS955" t="s">
        <v>2376</v>
      </c>
      <c r="BT955" t="s">
        <v>14</v>
      </c>
      <c r="BU955" t="s">
        <v>14</v>
      </c>
      <c r="BV955" t="s">
        <v>14</v>
      </c>
      <c r="BW955" t="s">
        <v>14</v>
      </c>
      <c r="BX955" t="s">
        <v>14</v>
      </c>
      <c r="BY955" t="s">
        <v>2220</v>
      </c>
      <c r="BZ955" t="s">
        <v>23858</v>
      </c>
      <c r="CA955" t="s">
        <v>10124</v>
      </c>
      <c r="CB955" t="s">
        <v>14</v>
      </c>
      <c r="CC955" t="s">
        <v>14</v>
      </c>
      <c r="CD955" t="s">
        <v>14</v>
      </c>
      <c r="CE955" t="s">
        <v>14</v>
      </c>
      <c r="CF955" t="s">
        <v>10145</v>
      </c>
      <c r="CG955" t="s">
        <v>621</v>
      </c>
      <c r="CH955" t="s">
        <v>22075</v>
      </c>
      <c r="CJ955" t="s">
        <v>283</v>
      </c>
      <c r="CK955" t="s">
        <v>24</v>
      </c>
      <c r="CM955" s="4" t="str">
        <f>_xlfn.XLOOKUP($CG955,tbl_area_24_07_2024[Nombre Área],tbl_area_24_07_2024[Estado],"Si no se encuentra",2,)</f>
        <v>Veracruz</v>
      </c>
      <c r="CN955" s="4" t="str">
        <f>_xlfn.XLOOKUP($CG955,tbl_area_24_07_2024[Nombre Área],tbl_area_24_07_2024[Estructura],"Si no se encuentra",2,)</f>
        <v>Juntas Distritales</v>
      </c>
    </row>
    <row r="956" spans="1:92" ht="20" x14ac:dyDescent="0.85">
      <c r="A956" t="s">
        <v>22073</v>
      </c>
      <c r="B956" t="s">
        <v>22074</v>
      </c>
      <c r="C956" t="s">
        <v>22075</v>
      </c>
      <c r="D956" t="s">
        <v>2199</v>
      </c>
      <c r="E956" t="s">
        <v>2200</v>
      </c>
      <c r="F956" t="s">
        <v>2201</v>
      </c>
      <c r="G956" t="s">
        <v>10146</v>
      </c>
      <c r="H956" t="s">
        <v>14</v>
      </c>
      <c r="I956" t="s">
        <v>10147</v>
      </c>
      <c r="J956" t="s">
        <v>10148</v>
      </c>
      <c r="K956" t="s">
        <v>23859</v>
      </c>
      <c r="L956" t="s">
        <v>14</v>
      </c>
      <c r="M956" t="s">
        <v>14</v>
      </c>
      <c r="N956" t="s">
        <v>10150</v>
      </c>
      <c r="O956" t="s">
        <v>23859</v>
      </c>
      <c r="P956" t="s">
        <v>14</v>
      </c>
      <c r="Q956" t="s">
        <v>23859</v>
      </c>
      <c r="R956" t="s">
        <v>23859</v>
      </c>
      <c r="S956" t="s">
        <v>14</v>
      </c>
      <c r="T956" t="s">
        <v>14</v>
      </c>
      <c r="U956" t="s">
        <v>14</v>
      </c>
      <c r="V956" t="s">
        <v>14</v>
      </c>
      <c r="W956" t="s">
        <v>202</v>
      </c>
      <c r="X956" t="s">
        <v>1888</v>
      </c>
      <c r="Y956" t="s">
        <v>2112</v>
      </c>
      <c r="Z956" t="s">
        <v>18</v>
      </c>
      <c r="AA956" t="s">
        <v>14</v>
      </c>
      <c r="AB956" t="s">
        <v>23859</v>
      </c>
      <c r="AC956" t="s">
        <v>10151</v>
      </c>
      <c r="AD956" t="s">
        <v>2311</v>
      </c>
      <c r="AE956" t="s">
        <v>10152</v>
      </c>
      <c r="AF956" t="s">
        <v>1178</v>
      </c>
      <c r="AG956" t="s">
        <v>14</v>
      </c>
      <c r="AH956" t="s">
        <v>2209</v>
      </c>
      <c r="AI956" t="s">
        <v>10153</v>
      </c>
      <c r="AJ956" t="s">
        <v>1591</v>
      </c>
      <c r="AK956" t="s">
        <v>10154</v>
      </c>
      <c r="AL956" t="s">
        <v>1591</v>
      </c>
      <c r="AM956" t="s">
        <v>10154</v>
      </c>
      <c r="AN956" t="s">
        <v>1449</v>
      </c>
      <c r="AO956" t="s">
        <v>3007</v>
      </c>
      <c r="AP956" t="s">
        <v>23860</v>
      </c>
      <c r="AQ956" t="s">
        <v>14</v>
      </c>
      <c r="AR956" t="s">
        <v>14</v>
      </c>
      <c r="AS956" t="s">
        <v>14</v>
      </c>
      <c r="AT956" t="s">
        <v>14</v>
      </c>
      <c r="AU956" t="s">
        <v>10143</v>
      </c>
      <c r="AV956" t="s">
        <v>1195</v>
      </c>
      <c r="AW956" t="s">
        <v>10122</v>
      </c>
      <c r="AX956" t="s">
        <v>10122</v>
      </c>
      <c r="AY956" t="s">
        <v>10146</v>
      </c>
      <c r="AZ956" t="s">
        <v>22219</v>
      </c>
      <c r="BA956" t="s">
        <v>22219</v>
      </c>
      <c r="BB956" t="s">
        <v>22201</v>
      </c>
      <c r="BC956">
        <v>232053.12</v>
      </c>
      <c r="BD956">
        <v>269181.59999999998</v>
      </c>
      <c r="BE956" t="s">
        <v>14</v>
      </c>
      <c r="BF956" t="s">
        <v>14</v>
      </c>
      <c r="BG956" t="s">
        <v>2214</v>
      </c>
      <c r="BH956" t="s">
        <v>14</v>
      </c>
      <c r="BI956" t="s">
        <v>22092</v>
      </c>
      <c r="BJ956" t="s">
        <v>10150</v>
      </c>
      <c r="BK956" t="s">
        <v>14</v>
      </c>
      <c r="BL956" t="s">
        <v>22074</v>
      </c>
      <c r="BM956" t="s">
        <v>22094</v>
      </c>
      <c r="BN956" t="s">
        <v>10155</v>
      </c>
      <c r="BO956" t="s">
        <v>14</v>
      </c>
      <c r="BP956" t="s">
        <v>23859</v>
      </c>
      <c r="BQ956" t="s">
        <v>2217</v>
      </c>
      <c r="BR956" t="s">
        <v>2303</v>
      </c>
      <c r="BS956" t="s">
        <v>2376</v>
      </c>
      <c r="BT956" t="s">
        <v>14</v>
      </c>
      <c r="BU956" t="s">
        <v>14</v>
      </c>
      <c r="BV956" t="s">
        <v>14</v>
      </c>
      <c r="BW956" t="s">
        <v>14</v>
      </c>
      <c r="BX956" t="s">
        <v>14</v>
      </c>
      <c r="BY956" t="s">
        <v>2220</v>
      </c>
      <c r="BZ956" t="s">
        <v>23859</v>
      </c>
      <c r="CA956" t="s">
        <v>10124</v>
      </c>
      <c r="CB956" t="s">
        <v>14</v>
      </c>
      <c r="CC956" t="s">
        <v>14</v>
      </c>
      <c r="CD956" t="s">
        <v>14</v>
      </c>
      <c r="CE956" t="s">
        <v>14</v>
      </c>
      <c r="CF956" t="s">
        <v>10156</v>
      </c>
      <c r="CG956" t="s">
        <v>621</v>
      </c>
      <c r="CH956" t="s">
        <v>22075</v>
      </c>
      <c r="CJ956" t="s">
        <v>283</v>
      </c>
      <c r="CK956" t="s">
        <v>24</v>
      </c>
      <c r="CM956" s="4" t="str">
        <f>_xlfn.XLOOKUP($CG956,tbl_area_24_07_2024[Nombre Área],tbl_area_24_07_2024[Estado],"Si no se encuentra",2,)</f>
        <v>Veracruz</v>
      </c>
      <c r="CN956" s="4" t="str">
        <f>_xlfn.XLOOKUP($CG956,tbl_area_24_07_2024[Nombre Área],tbl_area_24_07_2024[Estructura],"Si no se encuentra",2,)</f>
        <v>Juntas Distritales</v>
      </c>
    </row>
    <row r="957" spans="1:92" ht="20" x14ac:dyDescent="0.85">
      <c r="A957" t="s">
        <v>22073</v>
      </c>
      <c r="B957" t="s">
        <v>22074</v>
      </c>
      <c r="C957" t="s">
        <v>22075</v>
      </c>
      <c r="D957" t="s">
        <v>2199</v>
      </c>
      <c r="E957" t="s">
        <v>2200</v>
      </c>
      <c r="F957" t="s">
        <v>2201</v>
      </c>
      <c r="G957" t="s">
        <v>2378</v>
      </c>
      <c r="H957" t="s">
        <v>14</v>
      </c>
      <c r="I957" t="s">
        <v>10157</v>
      </c>
      <c r="J957" t="s">
        <v>10158</v>
      </c>
      <c r="K957" t="s">
        <v>23861</v>
      </c>
      <c r="L957" t="s">
        <v>14</v>
      </c>
      <c r="M957" t="s">
        <v>14</v>
      </c>
      <c r="N957" t="s">
        <v>10159</v>
      </c>
      <c r="O957" t="s">
        <v>23861</v>
      </c>
      <c r="P957" t="s">
        <v>14</v>
      </c>
      <c r="Q957" t="s">
        <v>23861</v>
      </c>
      <c r="R957" t="s">
        <v>23861</v>
      </c>
      <c r="S957" t="s">
        <v>14</v>
      </c>
      <c r="T957" t="s">
        <v>14</v>
      </c>
      <c r="U957" t="s">
        <v>14</v>
      </c>
      <c r="V957" t="s">
        <v>14</v>
      </c>
      <c r="W957" t="s">
        <v>10160</v>
      </c>
      <c r="X957" t="s">
        <v>39</v>
      </c>
      <c r="Y957" t="s">
        <v>105</v>
      </c>
      <c r="Z957" t="s">
        <v>12</v>
      </c>
      <c r="AA957" t="s">
        <v>14</v>
      </c>
      <c r="AB957" t="s">
        <v>23861</v>
      </c>
      <c r="AC957" t="s">
        <v>10161</v>
      </c>
      <c r="AD957" t="s">
        <v>2207</v>
      </c>
      <c r="AE957" t="s">
        <v>243</v>
      </c>
      <c r="AF957" t="s">
        <v>1618</v>
      </c>
      <c r="AG957" t="s">
        <v>14</v>
      </c>
      <c r="AH957" t="s">
        <v>2209</v>
      </c>
      <c r="AI957" t="s">
        <v>2287</v>
      </c>
      <c r="AJ957" t="s">
        <v>1180</v>
      </c>
      <c r="AK957" t="s">
        <v>10162</v>
      </c>
      <c r="AL957" t="s">
        <v>1180</v>
      </c>
      <c r="AM957" t="s">
        <v>10162</v>
      </c>
      <c r="AN957" t="s">
        <v>1182</v>
      </c>
      <c r="AO957" t="s">
        <v>214</v>
      </c>
      <c r="AP957" t="s">
        <v>23862</v>
      </c>
      <c r="AQ957" t="s">
        <v>14</v>
      </c>
      <c r="AR957" t="s">
        <v>14</v>
      </c>
      <c r="AS957" t="s">
        <v>14</v>
      </c>
      <c r="AT957" t="s">
        <v>14</v>
      </c>
      <c r="AU957" t="s">
        <v>2211</v>
      </c>
      <c r="AV957" t="s">
        <v>10163</v>
      </c>
      <c r="AW957" t="s">
        <v>10164</v>
      </c>
      <c r="AX957" t="s">
        <v>10163</v>
      </c>
      <c r="AY957" t="s">
        <v>2378</v>
      </c>
      <c r="AZ957" t="s">
        <v>22144</v>
      </c>
      <c r="BA957" t="s">
        <v>22074</v>
      </c>
      <c r="BB957" t="s">
        <v>22089</v>
      </c>
      <c r="BC957">
        <v>659712.96</v>
      </c>
      <c r="BD957">
        <v>765267.03</v>
      </c>
      <c r="BE957" t="s">
        <v>14</v>
      </c>
      <c r="BF957" t="s">
        <v>14</v>
      </c>
      <c r="BG957" t="s">
        <v>2214</v>
      </c>
      <c r="BH957" t="s">
        <v>14</v>
      </c>
      <c r="BI957" t="s">
        <v>22092</v>
      </c>
      <c r="BJ957" t="s">
        <v>10165</v>
      </c>
      <c r="BK957" t="s">
        <v>14</v>
      </c>
      <c r="BL957" t="s">
        <v>22074</v>
      </c>
      <c r="BM957" t="s">
        <v>22089</v>
      </c>
      <c r="BN957" t="s">
        <v>10166</v>
      </c>
      <c r="BO957" t="s">
        <v>14</v>
      </c>
      <c r="BP957" t="s">
        <v>23861</v>
      </c>
      <c r="BQ957" t="s">
        <v>2217</v>
      </c>
      <c r="BR957" t="s">
        <v>2303</v>
      </c>
      <c r="BS957" t="s">
        <v>2376</v>
      </c>
      <c r="BT957" t="s">
        <v>14</v>
      </c>
      <c r="BU957" t="s">
        <v>14</v>
      </c>
      <c r="BV957" t="s">
        <v>14</v>
      </c>
      <c r="BW957" t="s">
        <v>14</v>
      </c>
      <c r="BX957" t="s">
        <v>14</v>
      </c>
      <c r="BY957" t="s">
        <v>2220</v>
      </c>
      <c r="BZ957" t="s">
        <v>23861</v>
      </c>
      <c r="CA957" t="s">
        <v>3050</v>
      </c>
      <c r="CB957" t="s">
        <v>14</v>
      </c>
      <c r="CC957" t="s">
        <v>14</v>
      </c>
      <c r="CD957" t="s">
        <v>14</v>
      </c>
      <c r="CE957" t="s">
        <v>14</v>
      </c>
      <c r="CF957" t="s">
        <v>10167</v>
      </c>
      <c r="CG957" t="s">
        <v>213</v>
      </c>
      <c r="CH957" t="s">
        <v>22075</v>
      </c>
      <c r="CJ957" t="s">
        <v>214</v>
      </c>
      <c r="CK957" t="s">
        <v>24</v>
      </c>
      <c r="CM957" s="4" t="str">
        <f>_xlfn.XLOOKUP($CG957,tbl_area_24_07_2024[Nombre Área],tbl_area_24_07_2024[Estado],"Si no se encuentra",2,)</f>
        <v>Nayarit</v>
      </c>
      <c r="CN957" s="4" t="str">
        <f>_xlfn.XLOOKUP($CG957,tbl_area_24_07_2024[Nombre Área],tbl_area_24_07_2024[Estructura],"Si no se encuentra",2,)</f>
        <v>Juntas Distritales</v>
      </c>
    </row>
    <row r="958" spans="1:92" ht="20" x14ac:dyDescent="0.85">
      <c r="A958" t="s">
        <v>22073</v>
      </c>
      <c r="B958" t="s">
        <v>22074</v>
      </c>
      <c r="C958" t="s">
        <v>22075</v>
      </c>
      <c r="D958" t="s">
        <v>2199</v>
      </c>
      <c r="E958" t="s">
        <v>2200</v>
      </c>
      <c r="F958" t="s">
        <v>2201</v>
      </c>
      <c r="G958" t="s">
        <v>2644</v>
      </c>
      <c r="H958" t="s">
        <v>14</v>
      </c>
      <c r="I958" t="s">
        <v>10168</v>
      </c>
      <c r="J958" t="s">
        <v>10169</v>
      </c>
      <c r="K958" t="s">
        <v>23863</v>
      </c>
      <c r="L958" t="s">
        <v>14</v>
      </c>
      <c r="M958" t="s">
        <v>14</v>
      </c>
      <c r="N958" t="s">
        <v>10170</v>
      </c>
      <c r="O958" t="s">
        <v>23863</v>
      </c>
      <c r="P958" t="s">
        <v>14</v>
      </c>
      <c r="Q958" t="s">
        <v>23863</v>
      </c>
      <c r="R958" t="s">
        <v>23863</v>
      </c>
      <c r="S958" t="s">
        <v>14</v>
      </c>
      <c r="T958" t="s">
        <v>14</v>
      </c>
      <c r="U958" t="s">
        <v>14</v>
      </c>
      <c r="V958" t="s">
        <v>14</v>
      </c>
      <c r="W958" t="s">
        <v>1370</v>
      </c>
      <c r="X958" t="s">
        <v>224</v>
      </c>
      <c r="Y958" t="s">
        <v>39</v>
      </c>
      <c r="Z958" t="s">
        <v>18</v>
      </c>
      <c r="AA958" t="s">
        <v>14</v>
      </c>
      <c r="AB958" t="s">
        <v>23863</v>
      </c>
      <c r="AC958" t="s">
        <v>10171</v>
      </c>
      <c r="AD958" t="s">
        <v>2207</v>
      </c>
      <c r="AE958" t="s">
        <v>243</v>
      </c>
      <c r="AF958" t="s">
        <v>1618</v>
      </c>
      <c r="AG958" t="s">
        <v>14</v>
      </c>
      <c r="AH958" t="s">
        <v>2209</v>
      </c>
      <c r="AI958" t="s">
        <v>2287</v>
      </c>
      <c r="AJ958" t="s">
        <v>1180</v>
      </c>
      <c r="AK958" t="s">
        <v>10162</v>
      </c>
      <c r="AL958" t="s">
        <v>1180</v>
      </c>
      <c r="AM958" t="s">
        <v>10162</v>
      </c>
      <c r="AN958" t="s">
        <v>1182</v>
      </c>
      <c r="AO958" t="s">
        <v>214</v>
      </c>
      <c r="AP958" t="s">
        <v>23862</v>
      </c>
      <c r="AQ958" t="s">
        <v>14</v>
      </c>
      <c r="AR958" t="s">
        <v>14</v>
      </c>
      <c r="AS958" t="s">
        <v>14</v>
      </c>
      <c r="AT958" t="s">
        <v>14</v>
      </c>
      <c r="AU958" t="s">
        <v>10172</v>
      </c>
      <c r="AV958" t="s">
        <v>10163</v>
      </c>
      <c r="AW958" t="s">
        <v>10164</v>
      </c>
      <c r="AX958" t="s">
        <v>10163</v>
      </c>
      <c r="AY958" t="s">
        <v>2644</v>
      </c>
      <c r="AZ958" t="s">
        <v>22144</v>
      </c>
      <c r="BA958" t="s">
        <v>23864</v>
      </c>
      <c r="BB958" t="s">
        <v>23865</v>
      </c>
      <c r="BC958">
        <v>198336.24</v>
      </c>
      <c r="BD958">
        <v>230070.04</v>
      </c>
      <c r="BE958" t="s">
        <v>14</v>
      </c>
      <c r="BF958" t="s">
        <v>14</v>
      </c>
      <c r="BG958" t="s">
        <v>2214</v>
      </c>
      <c r="BH958" t="s">
        <v>14</v>
      </c>
      <c r="BI958" t="s">
        <v>22092</v>
      </c>
      <c r="BJ958" t="s">
        <v>10173</v>
      </c>
      <c r="BK958" t="s">
        <v>14</v>
      </c>
      <c r="BL958" t="s">
        <v>23864</v>
      </c>
      <c r="BM958" t="s">
        <v>23865</v>
      </c>
      <c r="BN958" t="s">
        <v>10174</v>
      </c>
      <c r="BO958" t="s">
        <v>14</v>
      </c>
      <c r="BP958" t="s">
        <v>23863</v>
      </c>
      <c r="BQ958" t="s">
        <v>2217</v>
      </c>
      <c r="BR958" t="s">
        <v>2303</v>
      </c>
      <c r="BS958" t="s">
        <v>2376</v>
      </c>
      <c r="BT958" t="s">
        <v>14</v>
      </c>
      <c r="BU958" t="s">
        <v>14</v>
      </c>
      <c r="BV958" t="s">
        <v>14</v>
      </c>
      <c r="BW958" t="s">
        <v>14</v>
      </c>
      <c r="BX958" t="s">
        <v>14</v>
      </c>
      <c r="BY958" t="s">
        <v>2220</v>
      </c>
      <c r="BZ958" t="s">
        <v>23863</v>
      </c>
      <c r="CA958" t="s">
        <v>3050</v>
      </c>
      <c r="CB958" t="s">
        <v>14</v>
      </c>
      <c r="CC958" t="s">
        <v>14</v>
      </c>
      <c r="CD958" t="s">
        <v>14</v>
      </c>
      <c r="CE958" t="s">
        <v>14</v>
      </c>
      <c r="CF958" t="s">
        <v>10175</v>
      </c>
      <c r="CG958" t="s">
        <v>213</v>
      </c>
      <c r="CH958" t="s">
        <v>22075</v>
      </c>
      <c r="CJ958" t="s">
        <v>214</v>
      </c>
      <c r="CK958" t="s">
        <v>24</v>
      </c>
      <c r="CM958" s="4" t="str">
        <f>_xlfn.XLOOKUP($CG958,tbl_area_24_07_2024[Nombre Área],tbl_area_24_07_2024[Estado],"Si no se encuentra",2,)</f>
        <v>Nayarit</v>
      </c>
      <c r="CN958" s="4" t="str">
        <f>_xlfn.XLOOKUP($CG958,tbl_area_24_07_2024[Nombre Área],tbl_area_24_07_2024[Estructura],"Si no se encuentra",2,)</f>
        <v>Juntas Distritales</v>
      </c>
    </row>
    <row r="959" spans="1:92" ht="20" x14ac:dyDescent="0.85">
      <c r="A959" t="s">
        <v>22073</v>
      </c>
      <c r="B959" t="s">
        <v>22074</v>
      </c>
      <c r="C959" t="s">
        <v>22075</v>
      </c>
      <c r="D959" t="s">
        <v>2199</v>
      </c>
      <c r="E959" t="s">
        <v>2242</v>
      </c>
      <c r="F959" t="s">
        <v>2201</v>
      </c>
      <c r="G959" t="s">
        <v>10176</v>
      </c>
      <c r="H959" t="s">
        <v>14</v>
      </c>
      <c r="I959" t="s">
        <v>10177</v>
      </c>
      <c r="J959" t="s">
        <v>10178</v>
      </c>
      <c r="K959" t="s">
        <v>23866</v>
      </c>
      <c r="L959" t="s">
        <v>14</v>
      </c>
      <c r="M959" t="s">
        <v>14</v>
      </c>
      <c r="N959" t="s">
        <v>10179</v>
      </c>
      <c r="O959" t="s">
        <v>23866</v>
      </c>
      <c r="P959" t="s">
        <v>14</v>
      </c>
      <c r="Q959" t="s">
        <v>23866</v>
      </c>
      <c r="R959" t="s">
        <v>23866</v>
      </c>
      <c r="S959" t="s">
        <v>14</v>
      </c>
      <c r="T959" t="s">
        <v>14</v>
      </c>
      <c r="U959" t="s">
        <v>14</v>
      </c>
      <c r="V959" t="s">
        <v>14</v>
      </c>
      <c r="W959" t="s">
        <v>1845</v>
      </c>
      <c r="X959" t="s">
        <v>1272</v>
      </c>
      <c r="Y959" t="s">
        <v>207</v>
      </c>
      <c r="Z959" t="s">
        <v>18</v>
      </c>
      <c r="AA959" t="s">
        <v>14</v>
      </c>
      <c r="AB959" t="s">
        <v>23866</v>
      </c>
      <c r="AC959" t="s">
        <v>10180</v>
      </c>
      <c r="AD959" t="s">
        <v>2207</v>
      </c>
      <c r="AE959" t="s">
        <v>10181</v>
      </c>
      <c r="AF959" t="s">
        <v>1553</v>
      </c>
      <c r="AG959" t="s">
        <v>14</v>
      </c>
      <c r="AH959" t="s">
        <v>2209</v>
      </c>
      <c r="AI959" t="s">
        <v>10182</v>
      </c>
      <c r="AJ959" t="s">
        <v>1436</v>
      </c>
      <c r="AK959" t="s">
        <v>10183</v>
      </c>
      <c r="AL959" t="s">
        <v>1436</v>
      </c>
      <c r="AM959" t="s">
        <v>10183</v>
      </c>
      <c r="AN959" t="s">
        <v>1182</v>
      </c>
      <c r="AO959" t="s">
        <v>214</v>
      </c>
      <c r="AP959" t="s">
        <v>23867</v>
      </c>
      <c r="AQ959" t="s">
        <v>14</v>
      </c>
      <c r="AR959" t="s">
        <v>14</v>
      </c>
      <c r="AS959" t="s">
        <v>14</v>
      </c>
      <c r="AT959" t="s">
        <v>14</v>
      </c>
      <c r="AU959" t="s">
        <v>10184</v>
      </c>
      <c r="AV959" t="s">
        <v>10163</v>
      </c>
      <c r="AW959" t="s">
        <v>1199</v>
      </c>
      <c r="AX959" t="s">
        <v>10163</v>
      </c>
      <c r="AY959" t="s">
        <v>10176</v>
      </c>
      <c r="AZ959" t="s">
        <v>22451</v>
      </c>
      <c r="BA959" t="s">
        <v>22074</v>
      </c>
      <c r="BB959" t="s">
        <v>22089</v>
      </c>
      <c r="BC959">
        <v>183775.02</v>
      </c>
      <c r="BD959">
        <v>232558.93</v>
      </c>
      <c r="BE959" t="s">
        <v>14</v>
      </c>
      <c r="BF959" t="s">
        <v>14</v>
      </c>
      <c r="BG959" t="s">
        <v>2214</v>
      </c>
      <c r="BH959" t="s">
        <v>14</v>
      </c>
      <c r="BI959" t="s">
        <v>22092</v>
      </c>
      <c r="BJ959" t="s">
        <v>10185</v>
      </c>
      <c r="BK959" t="s">
        <v>14</v>
      </c>
      <c r="BL959" t="s">
        <v>22074</v>
      </c>
      <c r="BM959" t="s">
        <v>22089</v>
      </c>
      <c r="BN959" t="s">
        <v>10186</v>
      </c>
      <c r="BO959" t="s">
        <v>14</v>
      </c>
      <c r="BP959" t="s">
        <v>23866</v>
      </c>
      <c r="BQ959" t="s">
        <v>2217</v>
      </c>
      <c r="BR959" t="s">
        <v>2303</v>
      </c>
      <c r="BS959" t="s">
        <v>2376</v>
      </c>
      <c r="BT959" t="s">
        <v>14</v>
      </c>
      <c r="BU959" t="s">
        <v>14</v>
      </c>
      <c r="BV959" t="s">
        <v>14</v>
      </c>
      <c r="BW959" t="s">
        <v>14</v>
      </c>
      <c r="BX959" t="s">
        <v>14</v>
      </c>
      <c r="BY959" t="s">
        <v>2220</v>
      </c>
      <c r="BZ959" t="s">
        <v>23866</v>
      </c>
      <c r="CA959" t="s">
        <v>3050</v>
      </c>
      <c r="CB959" t="s">
        <v>14</v>
      </c>
      <c r="CC959" t="s">
        <v>14</v>
      </c>
      <c r="CD959" t="s">
        <v>14</v>
      </c>
      <c r="CE959" t="s">
        <v>14</v>
      </c>
      <c r="CF959" t="s">
        <v>10187</v>
      </c>
      <c r="CG959" t="s">
        <v>213</v>
      </c>
      <c r="CH959" t="s">
        <v>22075</v>
      </c>
      <c r="CJ959" t="s">
        <v>214</v>
      </c>
      <c r="CK959" t="s">
        <v>24</v>
      </c>
      <c r="CM959" s="4" t="str">
        <f>_xlfn.XLOOKUP($CG959,tbl_area_24_07_2024[Nombre Área],tbl_area_24_07_2024[Estado],"Si no se encuentra",2,)</f>
        <v>Nayarit</v>
      </c>
      <c r="CN959" s="4" t="str">
        <f>_xlfn.XLOOKUP($CG959,tbl_area_24_07_2024[Nombre Área],tbl_area_24_07_2024[Estructura],"Si no se encuentra",2,)</f>
        <v>Juntas Distritales</v>
      </c>
    </row>
    <row r="960" spans="1:92" ht="20" x14ac:dyDescent="0.85">
      <c r="A960" t="s">
        <v>22073</v>
      </c>
      <c r="B960" t="s">
        <v>22074</v>
      </c>
      <c r="C960" t="s">
        <v>22075</v>
      </c>
      <c r="D960" t="s">
        <v>2199</v>
      </c>
      <c r="E960" t="s">
        <v>2242</v>
      </c>
      <c r="F960" t="s">
        <v>2201</v>
      </c>
      <c r="G960" t="s">
        <v>10188</v>
      </c>
      <c r="H960" t="s">
        <v>14</v>
      </c>
      <c r="I960" t="s">
        <v>10189</v>
      </c>
      <c r="J960" t="s">
        <v>10190</v>
      </c>
      <c r="K960" t="s">
        <v>23868</v>
      </c>
      <c r="L960" t="s">
        <v>14</v>
      </c>
      <c r="M960" t="s">
        <v>14</v>
      </c>
      <c r="N960" t="s">
        <v>10191</v>
      </c>
      <c r="O960" t="s">
        <v>23868</v>
      </c>
      <c r="P960" t="s">
        <v>14</v>
      </c>
      <c r="Q960" t="s">
        <v>23868</v>
      </c>
      <c r="R960" t="s">
        <v>23868</v>
      </c>
      <c r="S960" t="s">
        <v>14</v>
      </c>
      <c r="T960" t="s">
        <v>14</v>
      </c>
      <c r="U960" t="s">
        <v>14</v>
      </c>
      <c r="V960" t="s">
        <v>14</v>
      </c>
      <c r="W960" t="s">
        <v>14</v>
      </c>
      <c r="X960" t="s">
        <v>14</v>
      </c>
      <c r="Y960" t="s">
        <v>14</v>
      </c>
      <c r="Z960" t="s">
        <v>14</v>
      </c>
      <c r="AA960" t="s">
        <v>10192</v>
      </c>
      <c r="AB960" t="s">
        <v>23868</v>
      </c>
      <c r="AC960" t="s">
        <v>10193</v>
      </c>
      <c r="AD960" t="s">
        <v>2207</v>
      </c>
      <c r="AE960" t="s">
        <v>1860</v>
      </c>
      <c r="AF960" t="s">
        <v>10194</v>
      </c>
      <c r="AG960" t="s">
        <v>14</v>
      </c>
      <c r="AH960" t="s">
        <v>2209</v>
      </c>
      <c r="AI960" t="s">
        <v>10195</v>
      </c>
      <c r="AJ960" t="s">
        <v>1436</v>
      </c>
      <c r="AK960" t="s">
        <v>10183</v>
      </c>
      <c r="AL960" t="s">
        <v>1436</v>
      </c>
      <c r="AM960" t="s">
        <v>10183</v>
      </c>
      <c r="AN960" t="s">
        <v>1182</v>
      </c>
      <c r="AO960" t="s">
        <v>214</v>
      </c>
      <c r="AP960" t="s">
        <v>23869</v>
      </c>
      <c r="AQ960" t="s">
        <v>14</v>
      </c>
      <c r="AR960" t="s">
        <v>14</v>
      </c>
      <c r="AS960" t="s">
        <v>14</v>
      </c>
      <c r="AT960" t="s">
        <v>14</v>
      </c>
      <c r="AU960" t="s">
        <v>10196</v>
      </c>
      <c r="AV960" t="s">
        <v>10163</v>
      </c>
      <c r="AW960" t="s">
        <v>10164</v>
      </c>
      <c r="AX960" t="s">
        <v>10163</v>
      </c>
      <c r="AY960" t="s">
        <v>10188</v>
      </c>
      <c r="AZ960" t="s">
        <v>22451</v>
      </c>
      <c r="BA960" t="s">
        <v>22074</v>
      </c>
      <c r="BB960" t="s">
        <v>22089</v>
      </c>
      <c r="BC960">
        <v>603934</v>
      </c>
      <c r="BD960">
        <v>718968</v>
      </c>
      <c r="BE960" t="s">
        <v>14</v>
      </c>
      <c r="BF960" t="s">
        <v>14</v>
      </c>
      <c r="BG960" t="s">
        <v>2214</v>
      </c>
      <c r="BH960" t="s">
        <v>14</v>
      </c>
      <c r="BI960" t="s">
        <v>22092</v>
      </c>
      <c r="BJ960" t="s">
        <v>10197</v>
      </c>
      <c r="BK960" t="s">
        <v>14</v>
      </c>
      <c r="BL960" t="s">
        <v>22074</v>
      </c>
      <c r="BM960" t="s">
        <v>22089</v>
      </c>
      <c r="BN960" t="s">
        <v>10198</v>
      </c>
      <c r="BO960" t="s">
        <v>14</v>
      </c>
      <c r="BP960" t="s">
        <v>23868</v>
      </c>
      <c r="BQ960" t="s">
        <v>2217</v>
      </c>
      <c r="BR960" t="s">
        <v>2303</v>
      </c>
      <c r="BS960" t="s">
        <v>2376</v>
      </c>
      <c r="BT960" t="s">
        <v>14</v>
      </c>
      <c r="BU960" t="s">
        <v>14</v>
      </c>
      <c r="BV960" t="s">
        <v>14</v>
      </c>
      <c r="BW960" t="s">
        <v>14</v>
      </c>
      <c r="BX960" t="s">
        <v>14</v>
      </c>
      <c r="BY960" t="s">
        <v>2220</v>
      </c>
      <c r="BZ960" t="s">
        <v>23868</v>
      </c>
      <c r="CA960" t="s">
        <v>3050</v>
      </c>
      <c r="CB960" t="s">
        <v>14</v>
      </c>
      <c r="CC960" t="s">
        <v>14</v>
      </c>
      <c r="CD960" t="s">
        <v>14</v>
      </c>
      <c r="CE960" t="s">
        <v>14</v>
      </c>
      <c r="CF960" t="s">
        <v>10199</v>
      </c>
      <c r="CG960" t="s">
        <v>213</v>
      </c>
      <c r="CH960" t="s">
        <v>22075</v>
      </c>
      <c r="CJ960" t="s">
        <v>214</v>
      </c>
      <c r="CK960" t="s">
        <v>24</v>
      </c>
      <c r="CM960" s="4" t="str">
        <f>_xlfn.XLOOKUP($CG960,tbl_area_24_07_2024[Nombre Área],tbl_area_24_07_2024[Estado],"Si no se encuentra",2,)</f>
        <v>Nayarit</v>
      </c>
      <c r="CN960" s="4" t="str">
        <f>_xlfn.XLOOKUP($CG960,tbl_area_24_07_2024[Nombre Área],tbl_area_24_07_2024[Estructura],"Si no se encuentra",2,)</f>
        <v>Juntas Distritales</v>
      </c>
    </row>
    <row r="961" spans="1:92" ht="20" x14ac:dyDescent="0.85">
      <c r="A961" t="s">
        <v>22073</v>
      </c>
      <c r="B961" t="s">
        <v>22074</v>
      </c>
      <c r="C961" t="s">
        <v>22075</v>
      </c>
      <c r="D961" t="s">
        <v>2199</v>
      </c>
      <c r="E961" t="s">
        <v>2242</v>
      </c>
      <c r="F961" t="s">
        <v>2201</v>
      </c>
      <c r="G961" t="s">
        <v>10200</v>
      </c>
      <c r="H961" t="s">
        <v>14</v>
      </c>
      <c r="I961" t="s">
        <v>10201</v>
      </c>
      <c r="J961" t="s">
        <v>10202</v>
      </c>
      <c r="K961" t="s">
        <v>23870</v>
      </c>
      <c r="L961" t="s">
        <v>14</v>
      </c>
      <c r="M961" t="s">
        <v>14</v>
      </c>
      <c r="N961" t="s">
        <v>10203</v>
      </c>
      <c r="O961" t="s">
        <v>23870</v>
      </c>
      <c r="P961" t="s">
        <v>14</v>
      </c>
      <c r="Q961" t="s">
        <v>23870</v>
      </c>
      <c r="R961" t="s">
        <v>23870</v>
      </c>
      <c r="S961" t="s">
        <v>14</v>
      </c>
      <c r="T961" t="s">
        <v>14</v>
      </c>
      <c r="U961" t="s">
        <v>14</v>
      </c>
      <c r="V961" t="s">
        <v>14</v>
      </c>
      <c r="W961" t="s">
        <v>10204</v>
      </c>
      <c r="X961" t="s">
        <v>237</v>
      </c>
      <c r="Y961" t="s">
        <v>30</v>
      </c>
      <c r="Z961" t="s">
        <v>18</v>
      </c>
      <c r="AA961" t="s">
        <v>14</v>
      </c>
      <c r="AB961" t="s">
        <v>23870</v>
      </c>
      <c r="AC961" t="s">
        <v>10205</v>
      </c>
      <c r="AD961" t="s">
        <v>2207</v>
      </c>
      <c r="AE961" t="s">
        <v>10206</v>
      </c>
      <c r="AF961" t="s">
        <v>1457</v>
      </c>
      <c r="AG961" t="s">
        <v>14</v>
      </c>
      <c r="AH961" t="s">
        <v>2209</v>
      </c>
      <c r="AI961" t="s">
        <v>10207</v>
      </c>
      <c r="AJ961" t="s">
        <v>1436</v>
      </c>
      <c r="AK961" t="s">
        <v>10183</v>
      </c>
      <c r="AL961" t="s">
        <v>1436</v>
      </c>
      <c r="AM961" t="s">
        <v>10183</v>
      </c>
      <c r="AN961" t="s">
        <v>1182</v>
      </c>
      <c r="AO961" t="s">
        <v>214</v>
      </c>
      <c r="AP961" t="s">
        <v>23871</v>
      </c>
      <c r="AQ961" t="s">
        <v>14</v>
      </c>
      <c r="AR961" t="s">
        <v>14</v>
      </c>
      <c r="AS961" t="s">
        <v>14</v>
      </c>
      <c r="AT961" t="s">
        <v>14</v>
      </c>
      <c r="AU961" t="s">
        <v>10208</v>
      </c>
      <c r="AV961" t="s">
        <v>10163</v>
      </c>
      <c r="AW961" t="s">
        <v>1199</v>
      </c>
      <c r="AX961" t="s">
        <v>10163</v>
      </c>
      <c r="AY961" t="s">
        <v>10200</v>
      </c>
      <c r="AZ961" t="s">
        <v>22451</v>
      </c>
      <c r="BA961" t="s">
        <v>22074</v>
      </c>
      <c r="BB961" t="s">
        <v>22089</v>
      </c>
      <c r="BC961">
        <v>27740.77</v>
      </c>
      <c r="BD961">
        <v>29220.27</v>
      </c>
      <c r="BE961" t="s">
        <v>14</v>
      </c>
      <c r="BF961" t="s">
        <v>14</v>
      </c>
      <c r="BG961" t="s">
        <v>2214</v>
      </c>
      <c r="BH961" t="s">
        <v>14</v>
      </c>
      <c r="BI961" t="s">
        <v>22092</v>
      </c>
      <c r="BJ961" t="s">
        <v>10209</v>
      </c>
      <c r="BK961" t="s">
        <v>14</v>
      </c>
      <c r="BL961" t="s">
        <v>22074</v>
      </c>
      <c r="BM961" t="s">
        <v>22089</v>
      </c>
      <c r="BN961" t="s">
        <v>10210</v>
      </c>
      <c r="BO961" t="s">
        <v>14</v>
      </c>
      <c r="BP961" t="s">
        <v>23870</v>
      </c>
      <c r="BQ961" t="s">
        <v>2217</v>
      </c>
      <c r="BR961" t="s">
        <v>2303</v>
      </c>
      <c r="BS961" t="s">
        <v>2376</v>
      </c>
      <c r="BT961" t="s">
        <v>14</v>
      </c>
      <c r="BU961" t="s">
        <v>14</v>
      </c>
      <c r="BV961" t="s">
        <v>14</v>
      </c>
      <c r="BW961" t="s">
        <v>14</v>
      </c>
      <c r="BX961" t="s">
        <v>14</v>
      </c>
      <c r="BY961" t="s">
        <v>2220</v>
      </c>
      <c r="BZ961" t="s">
        <v>23870</v>
      </c>
      <c r="CA961" t="s">
        <v>3050</v>
      </c>
      <c r="CB961" t="s">
        <v>14</v>
      </c>
      <c r="CC961" t="s">
        <v>14</v>
      </c>
      <c r="CD961" t="s">
        <v>14</v>
      </c>
      <c r="CE961" t="s">
        <v>14</v>
      </c>
      <c r="CF961" t="s">
        <v>10211</v>
      </c>
      <c r="CG961" t="s">
        <v>213</v>
      </c>
      <c r="CH961" t="s">
        <v>22075</v>
      </c>
      <c r="CJ961" t="s">
        <v>214</v>
      </c>
      <c r="CK961" t="s">
        <v>24</v>
      </c>
      <c r="CM961" s="4" t="str">
        <f>_xlfn.XLOOKUP($CG961,tbl_area_24_07_2024[Nombre Área],tbl_area_24_07_2024[Estado],"Si no se encuentra",2,)</f>
        <v>Nayarit</v>
      </c>
      <c r="CN961" s="4" t="str">
        <f>_xlfn.XLOOKUP($CG961,tbl_area_24_07_2024[Nombre Área],tbl_area_24_07_2024[Estructura],"Si no se encuentra",2,)</f>
        <v>Juntas Distritales</v>
      </c>
    </row>
    <row r="962" spans="1:92" ht="20" x14ac:dyDescent="0.85">
      <c r="A962" t="s">
        <v>22073</v>
      </c>
      <c r="B962" t="s">
        <v>22074</v>
      </c>
      <c r="C962" t="s">
        <v>22075</v>
      </c>
      <c r="D962" t="s">
        <v>2199</v>
      </c>
      <c r="E962" t="s">
        <v>2200</v>
      </c>
      <c r="F962" t="s">
        <v>2201</v>
      </c>
      <c r="G962" t="s">
        <v>10212</v>
      </c>
      <c r="H962" t="s">
        <v>14</v>
      </c>
      <c r="I962" t="s">
        <v>10213</v>
      </c>
      <c r="J962" t="s">
        <v>10214</v>
      </c>
      <c r="K962" t="s">
        <v>10541</v>
      </c>
      <c r="L962" t="s">
        <v>14</v>
      </c>
      <c r="M962" t="s">
        <v>14</v>
      </c>
      <c r="N962" t="s">
        <v>10215</v>
      </c>
      <c r="O962" t="s">
        <v>10541</v>
      </c>
      <c r="P962" t="s">
        <v>14</v>
      </c>
      <c r="Q962" t="s">
        <v>10541</v>
      </c>
      <c r="R962" t="s">
        <v>10541</v>
      </c>
      <c r="S962" t="s">
        <v>14</v>
      </c>
      <c r="T962" t="s">
        <v>14</v>
      </c>
      <c r="U962" t="s">
        <v>14</v>
      </c>
      <c r="V962" t="s">
        <v>14</v>
      </c>
      <c r="W962" t="s">
        <v>1305</v>
      </c>
      <c r="X962" t="s">
        <v>99</v>
      </c>
      <c r="Y962" t="s">
        <v>99</v>
      </c>
      <c r="Z962" t="s">
        <v>12</v>
      </c>
      <c r="AA962" t="s">
        <v>14</v>
      </c>
      <c r="AB962" t="s">
        <v>10541</v>
      </c>
      <c r="AC962" t="s">
        <v>10216</v>
      </c>
      <c r="AD962" t="s">
        <v>2348</v>
      </c>
      <c r="AE962" t="s">
        <v>3810</v>
      </c>
      <c r="AF962" t="s">
        <v>1525</v>
      </c>
      <c r="AG962" t="s">
        <v>14</v>
      </c>
      <c r="AH962" t="s">
        <v>2209</v>
      </c>
      <c r="AI962" t="s">
        <v>2287</v>
      </c>
      <c r="AJ962" t="s">
        <v>1180</v>
      </c>
      <c r="AK962" t="s">
        <v>10162</v>
      </c>
      <c r="AL962" t="s">
        <v>1180</v>
      </c>
      <c r="AM962" t="s">
        <v>10162</v>
      </c>
      <c r="AN962" t="s">
        <v>1182</v>
      </c>
      <c r="AO962" t="s">
        <v>214</v>
      </c>
      <c r="AP962" t="s">
        <v>23862</v>
      </c>
      <c r="AQ962" t="s">
        <v>14</v>
      </c>
      <c r="AR962" t="s">
        <v>14</v>
      </c>
      <c r="AS962" t="s">
        <v>14</v>
      </c>
      <c r="AT962" t="s">
        <v>14</v>
      </c>
      <c r="AU962" t="s">
        <v>10217</v>
      </c>
      <c r="AV962" t="s">
        <v>10163</v>
      </c>
      <c r="AW962" t="s">
        <v>1200</v>
      </c>
      <c r="AX962" t="s">
        <v>10163</v>
      </c>
      <c r="AY962" t="s">
        <v>10212</v>
      </c>
      <c r="AZ962" t="s">
        <v>22104</v>
      </c>
      <c r="BA962" t="s">
        <v>22104</v>
      </c>
      <c r="BB962" t="s">
        <v>22178</v>
      </c>
      <c r="BC962">
        <v>54400</v>
      </c>
      <c r="BD962">
        <v>63104</v>
      </c>
      <c r="BE962" t="s">
        <v>14</v>
      </c>
      <c r="BF962" t="s">
        <v>14</v>
      </c>
      <c r="BG962" t="s">
        <v>2214</v>
      </c>
      <c r="BH962" t="s">
        <v>14</v>
      </c>
      <c r="BI962" t="s">
        <v>22092</v>
      </c>
      <c r="BJ962" t="s">
        <v>10218</v>
      </c>
      <c r="BK962" t="s">
        <v>14</v>
      </c>
      <c r="BL962" t="s">
        <v>22104</v>
      </c>
      <c r="BM962" t="s">
        <v>22178</v>
      </c>
      <c r="BN962" t="s">
        <v>10219</v>
      </c>
      <c r="BO962" t="s">
        <v>14</v>
      </c>
      <c r="BP962" t="s">
        <v>10541</v>
      </c>
      <c r="BQ962" t="s">
        <v>2217</v>
      </c>
      <c r="BR962" t="s">
        <v>2303</v>
      </c>
      <c r="BS962" t="s">
        <v>2376</v>
      </c>
      <c r="BT962" t="s">
        <v>14</v>
      </c>
      <c r="BU962" t="s">
        <v>14</v>
      </c>
      <c r="BV962" t="s">
        <v>14</v>
      </c>
      <c r="BW962" t="s">
        <v>14</v>
      </c>
      <c r="BX962" t="s">
        <v>14</v>
      </c>
      <c r="BY962" t="s">
        <v>2220</v>
      </c>
      <c r="BZ962" t="s">
        <v>10541</v>
      </c>
      <c r="CA962" t="s">
        <v>3050</v>
      </c>
      <c r="CB962" t="s">
        <v>14</v>
      </c>
      <c r="CC962" t="s">
        <v>14</v>
      </c>
      <c r="CD962" t="s">
        <v>14</v>
      </c>
      <c r="CE962" t="s">
        <v>14</v>
      </c>
      <c r="CF962" t="s">
        <v>10220</v>
      </c>
      <c r="CG962" t="s">
        <v>213</v>
      </c>
      <c r="CH962" t="s">
        <v>22075</v>
      </c>
      <c r="CJ962" t="s">
        <v>214</v>
      </c>
      <c r="CK962" t="s">
        <v>24</v>
      </c>
      <c r="CM962" s="4" t="str">
        <f>_xlfn.XLOOKUP($CG962,tbl_area_24_07_2024[Nombre Área],tbl_area_24_07_2024[Estado],"Si no se encuentra",2,)</f>
        <v>Nayarit</v>
      </c>
      <c r="CN962" s="4" t="str">
        <f>_xlfn.XLOOKUP($CG962,tbl_area_24_07_2024[Nombre Área],tbl_area_24_07_2024[Estructura],"Si no se encuentra",2,)</f>
        <v>Juntas Distritales</v>
      </c>
    </row>
    <row r="963" spans="1:92" ht="20" x14ac:dyDescent="0.85">
      <c r="A963" t="s">
        <v>22073</v>
      </c>
      <c r="B963" t="s">
        <v>22074</v>
      </c>
      <c r="C963" t="s">
        <v>22075</v>
      </c>
      <c r="D963" t="s">
        <v>2199</v>
      </c>
      <c r="E963" t="s">
        <v>2200</v>
      </c>
      <c r="F963" t="s">
        <v>2201</v>
      </c>
      <c r="G963" t="s">
        <v>10221</v>
      </c>
      <c r="H963" t="s">
        <v>14</v>
      </c>
      <c r="I963" t="s">
        <v>10222</v>
      </c>
      <c r="J963" t="s">
        <v>10223</v>
      </c>
      <c r="K963" t="s">
        <v>23872</v>
      </c>
      <c r="L963" t="s">
        <v>14</v>
      </c>
      <c r="M963" t="s">
        <v>14</v>
      </c>
      <c r="N963" t="s">
        <v>10224</v>
      </c>
      <c r="O963" t="s">
        <v>23872</v>
      </c>
      <c r="P963" t="s">
        <v>14</v>
      </c>
      <c r="Q963" t="s">
        <v>23872</v>
      </c>
      <c r="R963" t="s">
        <v>23872</v>
      </c>
      <c r="S963" t="s">
        <v>14</v>
      </c>
      <c r="T963" t="s">
        <v>14</v>
      </c>
      <c r="U963" t="s">
        <v>14</v>
      </c>
      <c r="V963" t="s">
        <v>14</v>
      </c>
      <c r="W963" t="s">
        <v>1563</v>
      </c>
      <c r="X963" t="s">
        <v>1646</v>
      </c>
      <c r="Y963" t="s">
        <v>39</v>
      </c>
      <c r="Z963" t="s">
        <v>18</v>
      </c>
      <c r="AA963" t="s">
        <v>14</v>
      </c>
      <c r="AB963" t="s">
        <v>23872</v>
      </c>
      <c r="AC963" t="s">
        <v>10225</v>
      </c>
      <c r="AD963" t="s">
        <v>2207</v>
      </c>
      <c r="AE963" t="s">
        <v>10226</v>
      </c>
      <c r="AF963" t="s">
        <v>5583</v>
      </c>
      <c r="AG963" t="s">
        <v>14</v>
      </c>
      <c r="AH963" t="s">
        <v>2209</v>
      </c>
      <c r="AI963" t="s">
        <v>5586</v>
      </c>
      <c r="AJ963" t="s">
        <v>1470</v>
      </c>
      <c r="AK963" t="s">
        <v>1794</v>
      </c>
      <c r="AL963" t="s">
        <v>1470</v>
      </c>
      <c r="AM963" t="s">
        <v>1794</v>
      </c>
      <c r="AN963" t="s">
        <v>1450</v>
      </c>
      <c r="AO963" t="s">
        <v>447</v>
      </c>
      <c r="AP963" t="s">
        <v>23873</v>
      </c>
      <c r="AQ963" t="s">
        <v>14</v>
      </c>
      <c r="AR963" t="s">
        <v>14</v>
      </c>
      <c r="AS963" t="s">
        <v>14</v>
      </c>
      <c r="AT963" t="s">
        <v>14</v>
      </c>
      <c r="AU963" t="s">
        <v>10227</v>
      </c>
      <c r="AV963" t="s">
        <v>10228</v>
      </c>
      <c r="AW963" t="s">
        <v>10228</v>
      </c>
      <c r="AX963" t="s">
        <v>10228</v>
      </c>
      <c r="AY963" t="s">
        <v>10221</v>
      </c>
      <c r="AZ963" t="s">
        <v>23874</v>
      </c>
      <c r="BA963" t="s">
        <v>23874</v>
      </c>
      <c r="BB963" t="s">
        <v>22127</v>
      </c>
      <c r="BC963">
        <v>145446.23000000001</v>
      </c>
      <c r="BD963">
        <v>168717.63</v>
      </c>
      <c r="BE963" t="s">
        <v>14</v>
      </c>
      <c r="BF963" t="s">
        <v>14</v>
      </c>
      <c r="BG963" t="s">
        <v>2214</v>
      </c>
      <c r="BH963" t="s">
        <v>14</v>
      </c>
      <c r="BI963" t="s">
        <v>22092</v>
      </c>
      <c r="BJ963" t="s">
        <v>10229</v>
      </c>
      <c r="BK963" t="s">
        <v>14</v>
      </c>
      <c r="BL963" t="s">
        <v>22074</v>
      </c>
      <c r="BM963" t="s">
        <v>22094</v>
      </c>
      <c r="BN963" t="s">
        <v>10230</v>
      </c>
      <c r="BO963" t="s">
        <v>14</v>
      </c>
      <c r="BP963" t="s">
        <v>23872</v>
      </c>
      <c r="BQ963" t="s">
        <v>2217</v>
      </c>
      <c r="BR963" t="s">
        <v>2303</v>
      </c>
      <c r="BS963" t="s">
        <v>2376</v>
      </c>
      <c r="BT963" t="s">
        <v>14</v>
      </c>
      <c r="BU963" t="s">
        <v>14</v>
      </c>
      <c r="BV963" t="s">
        <v>14</v>
      </c>
      <c r="BW963" t="s">
        <v>14</v>
      </c>
      <c r="BX963" t="s">
        <v>14</v>
      </c>
      <c r="BY963" t="s">
        <v>2220</v>
      </c>
      <c r="BZ963" t="s">
        <v>23872</v>
      </c>
      <c r="CA963" t="s">
        <v>3091</v>
      </c>
      <c r="CB963" t="s">
        <v>14</v>
      </c>
      <c r="CC963" t="s">
        <v>14</v>
      </c>
      <c r="CD963" t="s">
        <v>14</v>
      </c>
      <c r="CE963" t="s">
        <v>14</v>
      </c>
      <c r="CF963" t="s">
        <v>10231</v>
      </c>
      <c r="CG963" t="s">
        <v>428</v>
      </c>
      <c r="CH963" t="s">
        <v>22075</v>
      </c>
      <c r="CJ963" t="s">
        <v>98</v>
      </c>
      <c r="CK963" t="s">
        <v>24</v>
      </c>
      <c r="CL963" s="13"/>
      <c r="CM963" s="4" t="str">
        <f>_xlfn.XLOOKUP($CG963,tbl_area_24_07_2024[Nombre Área],tbl_area_24_07_2024[Estado],"Si no se encuentra",2,)</f>
        <v>Tabasco</v>
      </c>
      <c r="CN963" s="4" t="str">
        <f>_xlfn.XLOOKUP($CG963,tbl_area_24_07_2024[Nombre Área],tbl_area_24_07_2024[Estructura],"Si no se encuentra",2,)</f>
        <v>Juntas Distritales</v>
      </c>
    </row>
    <row r="964" spans="1:92" ht="20" x14ac:dyDescent="0.85">
      <c r="A964" t="s">
        <v>22073</v>
      </c>
      <c r="B964" t="s">
        <v>22074</v>
      </c>
      <c r="C964" t="s">
        <v>22075</v>
      </c>
      <c r="D964" t="s">
        <v>2199</v>
      </c>
      <c r="E964" t="s">
        <v>2200</v>
      </c>
      <c r="F964" t="s">
        <v>2201</v>
      </c>
      <c r="G964" t="s">
        <v>10232</v>
      </c>
      <c r="H964" t="s">
        <v>14</v>
      </c>
      <c r="I964" t="s">
        <v>10222</v>
      </c>
      <c r="J964" t="s">
        <v>10233</v>
      </c>
      <c r="K964" t="s">
        <v>23875</v>
      </c>
      <c r="L964" t="s">
        <v>14</v>
      </c>
      <c r="M964" t="s">
        <v>14</v>
      </c>
      <c r="N964" t="s">
        <v>10224</v>
      </c>
      <c r="O964" t="s">
        <v>23875</v>
      </c>
      <c r="P964" t="s">
        <v>14</v>
      </c>
      <c r="Q964" t="s">
        <v>23875</v>
      </c>
      <c r="R964" t="s">
        <v>23875</v>
      </c>
      <c r="S964" t="s">
        <v>14</v>
      </c>
      <c r="T964" t="s">
        <v>14</v>
      </c>
      <c r="U964" t="s">
        <v>14</v>
      </c>
      <c r="V964" t="s">
        <v>14</v>
      </c>
      <c r="W964" t="s">
        <v>1563</v>
      </c>
      <c r="X964" t="s">
        <v>1646</v>
      </c>
      <c r="Y964" t="s">
        <v>39</v>
      </c>
      <c r="Z964" t="s">
        <v>18</v>
      </c>
      <c r="AA964" t="s">
        <v>14</v>
      </c>
      <c r="AB964" t="s">
        <v>23875</v>
      </c>
      <c r="AC964" t="s">
        <v>10225</v>
      </c>
      <c r="AD964" t="s">
        <v>2207</v>
      </c>
      <c r="AE964" t="s">
        <v>10226</v>
      </c>
      <c r="AF964" t="s">
        <v>5583</v>
      </c>
      <c r="AG964" t="s">
        <v>14</v>
      </c>
      <c r="AH964" t="s">
        <v>2209</v>
      </c>
      <c r="AI964" t="s">
        <v>5586</v>
      </c>
      <c r="AJ964" t="s">
        <v>1470</v>
      </c>
      <c r="AK964" t="s">
        <v>1794</v>
      </c>
      <c r="AL964" t="s">
        <v>1470</v>
      </c>
      <c r="AM964" t="s">
        <v>1794</v>
      </c>
      <c r="AN964" t="s">
        <v>1450</v>
      </c>
      <c r="AO964" t="s">
        <v>447</v>
      </c>
      <c r="AP964" t="s">
        <v>23873</v>
      </c>
      <c r="AQ964" t="s">
        <v>14</v>
      </c>
      <c r="AR964" t="s">
        <v>14</v>
      </c>
      <c r="AS964" t="s">
        <v>14</v>
      </c>
      <c r="AT964" t="s">
        <v>14</v>
      </c>
      <c r="AU964" t="s">
        <v>10227</v>
      </c>
      <c r="AV964" t="s">
        <v>10228</v>
      </c>
      <c r="AW964" t="s">
        <v>10228</v>
      </c>
      <c r="AX964" t="s">
        <v>10228</v>
      </c>
      <c r="AY964" t="s">
        <v>10232</v>
      </c>
      <c r="AZ964" t="s">
        <v>22147</v>
      </c>
      <c r="BA964" t="s">
        <v>22074</v>
      </c>
      <c r="BB964" t="s">
        <v>22447</v>
      </c>
      <c r="BC964">
        <v>300491.92</v>
      </c>
      <c r="BD964">
        <v>348570.64</v>
      </c>
      <c r="BE964" t="s">
        <v>14</v>
      </c>
      <c r="BF964" t="s">
        <v>14</v>
      </c>
      <c r="BG964" t="s">
        <v>2214</v>
      </c>
      <c r="BH964" t="s">
        <v>14</v>
      </c>
      <c r="BI964" t="s">
        <v>22092</v>
      </c>
      <c r="BJ964" t="s">
        <v>10229</v>
      </c>
      <c r="BK964" t="s">
        <v>14</v>
      </c>
      <c r="BL964" t="s">
        <v>22104</v>
      </c>
      <c r="BM964" t="s">
        <v>22075</v>
      </c>
      <c r="BN964" t="s">
        <v>10234</v>
      </c>
      <c r="BO964" t="s">
        <v>14</v>
      </c>
      <c r="BP964" t="s">
        <v>23875</v>
      </c>
      <c r="BQ964" t="s">
        <v>2217</v>
      </c>
      <c r="BR964" t="s">
        <v>2303</v>
      </c>
      <c r="BS964" t="s">
        <v>2376</v>
      </c>
      <c r="BT964" t="s">
        <v>14</v>
      </c>
      <c r="BU964" t="s">
        <v>14</v>
      </c>
      <c r="BV964" t="s">
        <v>14</v>
      </c>
      <c r="BW964" t="s">
        <v>14</v>
      </c>
      <c r="BX964" t="s">
        <v>14</v>
      </c>
      <c r="BY964" t="s">
        <v>2220</v>
      </c>
      <c r="BZ964" t="s">
        <v>23875</v>
      </c>
      <c r="CA964" t="s">
        <v>3091</v>
      </c>
      <c r="CB964" t="s">
        <v>14</v>
      </c>
      <c r="CC964" t="s">
        <v>14</v>
      </c>
      <c r="CD964" t="s">
        <v>14</v>
      </c>
      <c r="CE964" t="s">
        <v>14</v>
      </c>
      <c r="CF964" t="s">
        <v>10235</v>
      </c>
      <c r="CG964" t="s">
        <v>428</v>
      </c>
      <c r="CH964" t="s">
        <v>22075</v>
      </c>
      <c r="CJ964" t="s">
        <v>98</v>
      </c>
      <c r="CK964" t="s">
        <v>24</v>
      </c>
      <c r="CL964" s="13"/>
      <c r="CM964" s="4" t="str">
        <f>_xlfn.XLOOKUP($CG964,tbl_area_24_07_2024[Nombre Área],tbl_area_24_07_2024[Estado],"Si no se encuentra",2,)</f>
        <v>Tabasco</v>
      </c>
      <c r="CN964" s="4" t="str">
        <f>_xlfn.XLOOKUP($CG964,tbl_area_24_07_2024[Nombre Área],tbl_area_24_07_2024[Estructura],"Si no se encuentra",2,)</f>
        <v>Juntas Distritales</v>
      </c>
    </row>
    <row r="965" spans="1:92" ht="20" x14ac:dyDescent="0.85">
      <c r="A965" t="s">
        <v>22073</v>
      </c>
      <c r="B965" t="s">
        <v>22074</v>
      </c>
      <c r="C965" t="s">
        <v>22075</v>
      </c>
      <c r="D965" t="s">
        <v>2199</v>
      </c>
      <c r="E965" t="s">
        <v>2200</v>
      </c>
      <c r="F965" t="s">
        <v>2201</v>
      </c>
      <c r="G965" t="s">
        <v>10236</v>
      </c>
      <c r="H965" t="s">
        <v>14</v>
      </c>
      <c r="I965" t="s">
        <v>10222</v>
      </c>
      <c r="J965" t="s">
        <v>10237</v>
      </c>
      <c r="K965" t="s">
        <v>23876</v>
      </c>
      <c r="L965" t="s">
        <v>14</v>
      </c>
      <c r="M965" t="s">
        <v>14</v>
      </c>
      <c r="N965" t="s">
        <v>10238</v>
      </c>
      <c r="O965" t="s">
        <v>23876</v>
      </c>
      <c r="P965" t="s">
        <v>14</v>
      </c>
      <c r="Q965" t="s">
        <v>23876</v>
      </c>
      <c r="R965" t="s">
        <v>23876</v>
      </c>
      <c r="S965" t="s">
        <v>14</v>
      </c>
      <c r="T965" t="s">
        <v>14</v>
      </c>
      <c r="U965" t="s">
        <v>14</v>
      </c>
      <c r="V965" t="s">
        <v>14</v>
      </c>
      <c r="W965" t="s">
        <v>10239</v>
      </c>
      <c r="X965" t="s">
        <v>220</v>
      </c>
      <c r="Y965" t="s">
        <v>236</v>
      </c>
      <c r="Z965" t="s">
        <v>18</v>
      </c>
      <c r="AA965" t="s">
        <v>14</v>
      </c>
      <c r="AB965" t="s">
        <v>23876</v>
      </c>
      <c r="AC965" t="s">
        <v>10240</v>
      </c>
      <c r="AD965" t="s">
        <v>2207</v>
      </c>
      <c r="AE965" t="s">
        <v>10241</v>
      </c>
      <c r="AF965" t="s">
        <v>1530</v>
      </c>
      <c r="AG965" t="s">
        <v>8720</v>
      </c>
      <c r="AH965" t="s">
        <v>2209</v>
      </c>
      <c r="AI965" t="s">
        <v>10242</v>
      </c>
      <c r="AJ965" t="s">
        <v>1168</v>
      </c>
      <c r="AK965" t="s">
        <v>2611</v>
      </c>
      <c r="AL965" t="s">
        <v>1174</v>
      </c>
      <c r="AM965" t="s">
        <v>2287</v>
      </c>
      <c r="AN965" t="s">
        <v>1445</v>
      </c>
      <c r="AO965" t="s">
        <v>98</v>
      </c>
      <c r="AP965" t="s">
        <v>23877</v>
      </c>
      <c r="AQ965" t="s">
        <v>14</v>
      </c>
      <c r="AR965" t="s">
        <v>14</v>
      </c>
      <c r="AS965" t="s">
        <v>14</v>
      </c>
      <c r="AT965" t="s">
        <v>14</v>
      </c>
      <c r="AU965" t="s">
        <v>10243</v>
      </c>
      <c r="AV965" t="s">
        <v>10228</v>
      </c>
      <c r="AW965" t="s">
        <v>10228</v>
      </c>
      <c r="AX965" t="s">
        <v>10228</v>
      </c>
      <c r="AY965" t="s">
        <v>10236</v>
      </c>
      <c r="AZ965" t="s">
        <v>23878</v>
      </c>
      <c r="BA965" t="s">
        <v>22136</v>
      </c>
      <c r="BB965" t="s">
        <v>22410</v>
      </c>
      <c r="BC965">
        <v>88389.37</v>
      </c>
      <c r="BD965">
        <v>102531.68</v>
      </c>
      <c r="BE965" t="s">
        <v>14</v>
      </c>
      <c r="BF965" t="s">
        <v>14</v>
      </c>
      <c r="BG965" t="s">
        <v>2214</v>
      </c>
      <c r="BH965" t="s">
        <v>14</v>
      </c>
      <c r="BI965" t="s">
        <v>22092</v>
      </c>
      <c r="BJ965" t="s">
        <v>10244</v>
      </c>
      <c r="BK965" t="s">
        <v>14</v>
      </c>
      <c r="BL965" t="s">
        <v>22074</v>
      </c>
      <c r="BM965" t="s">
        <v>22075</v>
      </c>
      <c r="BN965" t="s">
        <v>10245</v>
      </c>
      <c r="BO965" t="s">
        <v>14</v>
      </c>
      <c r="BP965" t="s">
        <v>23876</v>
      </c>
      <c r="BQ965" t="s">
        <v>2217</v>
      </c>
      <c r="BR965" t="s">
        <v>2303</v>
      </c>
      <c r="BS965" t="s">
        <v>2376</v>
      </c>
      <c r="BT965" t="s">
        <v>14</v>
      </c>
      <c r="BU965" t="s">
        <v>14</v>
      </c>
      <c r="BV965" t="s">
        <v>14</v>
      </c>
      <c r="BW965" t="s">
        <v>14</v>
      </c>
      <c r="BX965" t="s">
        <v>14</v>
      </c>
      <c r="BY965" t="s">
        <v>2220</v>
      </c>
      <c r="BZ965" t="s">
        <v>23876</v>
      </c>
      <c r="CA965" t="s">
        <v>3091</v>
      </c>
      <c r="CB965" t="s">
        <v>14</v>
      </c>
      <c r="CC965" t="s">
        <v>14</v>
      </c>
      <c r="CD965" t="s">
        <v>14</v>
      </c>
      <c r="CE965" t="s">
        <v>14</v>
      </c>
      <c r="CF965" t="s">
        <v>10246</v>
      </c>
      <c r="CG965" t="s">
        <v>428</v>
      </c>
      <c r="CH965" t="s">
        <v>22075</v>
      </c>
      <c r="CJ965" t="s">
        <v>98</v>
      </c>
      <c r="CK965" t="s">
        <v>24</v>
      </c>
      <c r="CL965" s="13"/>
      <c r="CM965" s="4" t="str">
        <f>_xlfn.XLOOKUP($CG965,tbl_area_24_07_2024[Nombre Área],tbl_area_24_07_2024[Estado],"Si no se encuentra",2,)</f>
        <v>Tabasco</v>
      </c>
      <c r="CN965" s="4" t="str">
        <f>_xlfn.XLOOKUP($CG965,tbl_area_24_07_2024[Nombre Área],tbl_area_24_07_2024[Estructura],"Si no se encuentra",2,)</f>
        <v>Juntas Distritales</v>
      </c>
    </row>
    <row r="966" spans="1:92" ht="20" x14ac:dyDescent="0.85">
      <c r="A966" t="s">
        <v>22073</v>
      </c>
      <c r="B966" t="s">
        <v>22074</v>
      </c>
      <c r="C966" t="s">
        <v>22075</v>
      </c>
      <c r="D966" t="s">
        <v>2199</v>
      </c>
      <c r="E966" t="s">
        <v>2242</v>
      </c>
      <c r="F966" t="s">
        <v>2201</v>
      </c>
      <c r="G966" t="s">
        <v>10247</v>
      </c>
      <c r="H966" t="s">
        <v>14</v>
      </c>
      <c r="I966" t="s">
        <v>10248</v>
      </c>
      <c r="J966" t="s">
        <v>10249</v>
      </c>
      <c r="K966" t="s">
        <v>6278</v>
      </c>
      <c r="L966" t="s">
        <v>14</v>
      </c>
      <c r="M966" t="s">
        <v>14</v>
      </c>
      <c r="N966" t="s">
        <v>10250</v>
      </c>
      <c r="O966" t="s">
        <v>6278</v>
      </c>
      <c r="P966" t="s">
        <v>14</v>
      </c>
      <c r="Q966" t="s">
        <v>6278</v>
      </c>
      <c r="R966" t="s">
        <v>6278</v>
      </c>
      <c r="S966" t="s">
        <v>14</v>
      </c>
      <c r="T966" t="s">
        <v>14</v>
      </c>
      <c r="U966" t="s">
        <v>14</v>
      </c>
      <c r="V966" t="s">
        <v>14</v>
      </c>
      <c r="W966" t="s">
        <v>1964</v>
      </c>
      <c r="X966" t="s">
        <v>1755</v>
      </c>
      <c r="Y966" t="s">
        <v>39</v>
      </c>
      <c r="Z966" t="s">
        <v>12</v>
      </c>
      <c r="AA966" t="s">
        <v>14</v>
      </c>
      <c r="AB966" t="s">
        <v>6278</v>
      </c>
      <c r="AC966" t="s">
        <v>10251</v>
      </c>
      <c r="AD966" t="s">
        <v>2207</v>
      </c>
      <c r="AE966" t="s">
        <v>10252</v>
      </c>
      <c r="AF966" t="s">
        <v>1592</v>
      </c>
      <c r="AG966" t="s">
        <v>10253</v>
      </c>
      <c r="AH966" t="s">
        <v>2209</v>
      </c>
      <c r="AI966" t="s">
        <v>2287</v>
      </c>
      <c r="AJ966" t="s">
        <v>1168</v>
      </c>
      <c r="AK966" t="s">
        <v>2611</v>
      </c>
      <c r="AL966" t="s">
        <v>1174</v>
      </c>
      <c r="AM966" t="s">
        <v>2287</v>
      </c>
      <c r="AN966" t="s">
        <v>1445</v>
      </c>
      <c r="AO966" t="s">
        <v>98</v>
      </c>
      <c r="AP966" t="s">
        <v>22184</v>
      </c>
      <c r="AQ966" t="s">
        <v>14</v>
      </c>
      <c r="AR966" t="s">
        <v>14</v>
      </c>
      <c r="AS966" t="s">
        <v>14</v>
      </c>
      <c r="AT966" t="s">
        <v>14</v>
      </c>
      <c r="AU966" t="s">
        <v>10254</v>
      </c>
      <c r="AV966" t="s">
        <v>10228</v>
      </c>
      <c r="AW966" t="s">
        <v>10228</v>
      </c>
      <c r="AX966" t="s">
        <v>10228</v>
      </c>
      <c r="AY966" t="s">
        <v>10247</v>
      </c>
      <c r="AZ966" t="s">
        <v>23663</v>
      </c>
      <c r="BA966" t="s">
        <v>22126</v>
      </c>
      <c r="BB966" t="s">
        <v>22127</v>
      </c>
      <c r="BC966">
        <v>77816.03</v>
      </c>
      <c r="BD966">
        <v>90266.59</v>
      </c>
      <c r="BE966" t="s">
        <v>14</v>
      </c>
      <c r="BF966" t="s">
        <v>14</v>
      </c>
      <c r="BG966" t="s">
        <v>2214</v>
      </c>
      <c r="BH966" t="s">
        <v>14</v>
      </c>
      <c r="BI966" t="s">
        <v>22092</v>
      </c>
      <c r="BJ966" t="s">
        <v>10255</v>
      </c>
      <c r="BK966" t="s">
        <v>14</v>
      </c>
      <c r="BL966" t="s">
        <v>22074</v>
      </c>
      <c r="BM966" t="s">
        <v>22075</v>
      </c>
      <c r="BN966" t="s">
        <v>10256</v>
      </c>
      <c r="BO966" t="s">
        <v>14</v>
      </c>
      <c r="BP966" t="s">
        <v>6278</v>
      </c>
      <c r="BQ966" t="s">
        <v>2217</v>
      </c>
      <c r="BR966" t="s">
        <v>2303</v>
      </c>
      <c r="BS966" t="s">
        <v>2376</v>
      </c>
      <c r="BT966" t="s">
        <v>14</v>
      </c>
      <c r="BU966" t="s">
        <v>14</v>
      </c>
      <c r="BV966" t="s">
        <v>14</v>
      </c>
      <c r="BW966" t="s">
        <v>14</v>
      </c>
      <c r="BX966" t="s">
        <v>14</v>
      </c>
      <c r="BY966" t="s">
        <v>2544</v>
      </c>
      <c r="BZ966" t="s">
        <v>6278</v>
      </c>
      <c r="CA966" t="s">
        <v>3091</v>
      </c>
      <c r="CB966" t="s">
        <v>14</v>
      </c>
      <c r="CC966" t="s">
        <v>14</v>
      </c>
      <c r="CD966" t="s">
        <v>14</v>
      </c>
      <c r="CE966" t="s">
        <v>14</v>
      </c>
      <c r="CF966" t="s">
        <v>10257</v>
      </c>
      <c r="CG966" t="s">
        <v>428</v>
      </c>
      <c r="CH966" t="s">
        <v>22075</v>
      </c>
      <c r="CJ966" t="s">
        <v>98</v>
      </c>
      <c r="CK966" t="s">
        <v>24</v>
      </c>
      <c r="CL966" s="13"/>
      <c r="CM966" s="4" t="str">
        <f>_xlfn.XLOOKUP($CG966,tbl_area_24_07_2024[Nombre Área],tbl_area_24_07_2024[Estado],"Si no se encuentra",2,)</f>
        <v>Tabasco</v>
      </c>
      <c r="CN966" s="4" t="str">
        <f>_xlfn.XLOOKUP($CG966,tbl_area_24_07_2024[Nombre Área],tbl_area_24_07_2024[Estructura],"Si no se encuentra",2,)</f>
        <v>Juntas Distritales</v>
      </c>
    </row>
    <row r="967" spans="1:92" ht="20" x14ac:dyDescent="0.85">
      <c r="A967" t="s">
        <v>22073</v>
      </c>
      <c r="B967" t="s">
        <v>22074</v>
      </c>
      <c r="C967" t="s">
        <v>22075</v>
      </c>
      <c r="D967" t="s">
        <v>2199</v>
      </c>
      <c r="E967" t="s">
        <v>2242</v>
      </c>
      <c r="F967" t="s">
        <v>2201</v>
      </c>
      <c r="G967" t="s">
        <v>10258</v>
      </c>
      <c r="H967" t="s">
        <v>14</v>
      </c>
      <c r="I967" t="s">
        <v>10248</v>
      </c>
      <c r="J967" t="s">
        <v>10259</v>
      </c>
      <c r="K967" t="s">
        <v>10542</v>
      </c>
      <c r="L967" t="s">
        <v>14</v>
      </c>
      <c r="M967" t="s">
        <v>14</v>
      </c>
      <c r="N967" t="s">
        <v>10260</v>
      </c>
      <c r="O967" t="s">
        <v>10542</v>
      </c>
      <c r="P967" t="s">
        <v>14</v>
      </c>
      <c r="Q967" t="s">
        <v>10542</v>
      </c>
      <c r="R967" t="s">
        <v>10542</v>
      </c>
      <c r="S967" t="s">
        <v>14</v>
      </c>
      <c r="T967" t="s">
        <v>14</v>
      </c>
      <c r="U967" t="s">
        <v>14</v>
      </c>
      <c r="V967" t="s">
        <v>14</v>
      </c>
      <c r="W967" t="s">
        <v>525</v>
      </c>
      <c r="X967" t="s">
        <v>1676</v>
      </c>
      <c r="Y967" t="s">
        <v>2070</v>
      </c>
      <c r="Z967" t="s">
        <v>18</v>
      </c>
      <c r="AA967" t="s">
        <v>14</v>
      </c>
      <c r="AB967" t="s">
        <v>10542</v>
      </c>
      <c r="AC967" t="s">
        <v>10261</v>
      </c>
      <c r="AD967" t="s">
        <v>2348</v>
      </c>
      <c r="AE967" t="s">
        <v>10262</v>
      </c>
      <c r="AF967" t="s">
        <v>6987</v>
      </c>
      <c r="AG967" t="s">
        <v>14</v>
      </c>
      <c r="AH967" t="s">
        <v>2337</v>
      </c>
      <c r="AI967" t="s">
        <v>10263</v>
      </c>
      <c r="AJ967" t="s">
        <v>1168</v>
      </c>
      <c r="AK967" t="s">
        <v>2611</v>
      </c>
      <c r="AL967" t="s">
        <v>1174</v>
      </c>
      <c r="AM967" t="s">
        <v>2287</v>
      </c>
      <c r="AN967" t="s">
        <v>1445</v>
      </c>
      <c r="AO967" t="s">
        <v>98</v>
      </c>
      <c r="AP967" t="s">
        <v>23879</v>
      </c>
      <c r="AQ967" t="s">
        <v>14</v>
      </c>
      <c r="AR967" t="s">
        <v>14</v>
      </c>
      <c r="AS967" t="s">
        <v>14</v>
      </c>
      <c r="AT967" t="s">
        <v>14</v>
      </c>
      <c r="AU967" t="s">
        <v>10264</v>
      </c>
      <c r="AV967" t="s">
        <v>10228</v>
      </c>
      <c r="AW967" t="s">
        <v>10228</v>
      </c>
      <c r="AX967" t="s">
        <v>10228</v>
      </c>
      <c r="AY967" t="s">
        <v>10258</v>
      </c>
      <c r="AZ967" t="s">
        <v>23663</v>
      </c>
      <c r="BA967" t="s">
        <v>22126</v>
      </c>
      <c r="BB967" t="s">
        <v>22127</v>
      </c>
      <c r="BC967">
        <v>146591.4</v>
      </c>
      <c r="BD967">
        <v>170046</v>
      </c>
      <c r="BE967" t="s">
        <v>14</v>
      </c>
      <c r="BF967" t="s">
        <v>14</v>
      </c>
      <c r="BG967" t="s">
        <v>2214</v>
      </c>
      <c r="BH967" t="s">
        <v>14</v>
      </c>
      <c r="BI967" t="s">
        <v>22092</v>
      </c>
      <c r="BJ967" t="s">
        <v>10265</v>
      </c>
      <c r="BK967" t="s">
        <v>14</v>
      </c>
      <c r="BL967" t="s">
        <v>22074</v>
      </c>
      <c r="BM967" t="s">
        <v>22075</v>
      </c>
      <c r="BN967" t="s">
        <v>10266</v>
      </c>
      <c r="BO967" t="s">
        <v>14</v>
      </c>
      <c r="BP967" t="s">
        <v>10542</v>
      </c>
      <c r="BQ967" t="s">
        <v>2217</v>
      </c>
      <c r="BR967" t="s">
        <v>2303</v>
      </c>
      <c r="BS967" t="s">
        <v>2376</v>
      </c>
      <c r="BT967" t="s">
        <v>14</v>
      </c>
      <c r="BU967" t="s">
        <v>14</v>
      </c>
      <c r="BV967" t="s">
        <v>14</v>
      </c>
      <c r="BW967" t="s">
        <v>14</v>
      </c>
      <c r="BX967" t="s">
        <v>14</v>
      </c>
      <c r="BY967" t="s">
        <v>2544</v>
      </c>
      <c r="BZ967" t="s">
        <v>10542</v>
      </c>
      <c r="CA967" t="s">
        <v>3091</v>
      </c>
      <c r="CB967" t="s">
        <v>14</v>
      </c>
      <c r="CC967" t="s">
        <v>14</v>
      </c>
      <c r="CD967" t="s">
        <v>14</v>
      </c>
      <c r="CE967" t="s">
        <v>14</v>
      </c>
      <c r="CF967" t="s">
        <v>10267</v>
      </c>
      <c r="CG967" t="s">
        <v>428</v>
      </c>
      <c r="CH967" t="s">
        <v>22075</v>
      </c>
      <c r="CJ967" t="s">
        <v>98</v>
      </c>
      <c r="CK967" t="s">
        <v>24</v>
      </c>
      <c r="CL967" s="13"/>
      <c r="CM967" s="4" t="str">
        <f>_xlfn.XLOOKUP($CG967,tbl_area_24_07_2024[Nombre Área],tbl_area_24_07_2024[Estado],"Si no se encuentra",2,)</f>
        <v>Tabasco</v>
      </c>
      <c r="CN967" s="4" t="str">
        <f>_xlfn.XLOOKUP($CG967,tbl_area_24_07_2024[Nombre Área],tbl_area_24_07_2024[Estructura],"Si no se encuentra",2,)</f>
        <v>Juntas Distritales</v>
      </c>
    </row>
    <row r="968" spans="1:92" ht="20" x14ac:dyDescent="0.85">
      <c r="A968" t="s">
        <v>22073</v>
      </c>
      <c r="B968" t="s">
        <v>22074</v>
      </c>
      <c r="C968" t="s">
        <v>22075</v>
      </c>
      <c r="D968" t="s">
        <v>2199</v>
      </c>
      <c r="E968" t="s">
        <v>2507</v>
      </c>
      <c r="F968" t="s">
        <v>2201</v>
      </c>
      <c r="G968" t="s">
        <v>10268</v>
      </c>
      <c r="H968" t="s">
        <v>14</v>
      </c>
      <c r="I968" t="s">
        <v>10269</v>
      </c>
      <c r="J968" t="s">
        <v>10270</v>
      </c>
      <c r="K968" t="s">
        <v>23880</v>
      </c>
      <c r="L968" t="s">
        <v>14</v>
      </c>
      <c r="M968" t="s">
        <v>14</v>
      </c>
      <c r="N968" t="s">
        <v>10272</v>
      </c>
      <c r="O968" t="s">
        <v>23880</v>
      </c>
      <c r="P968" t="s">
        <v>14</v>
      </c>
      <c r="Q968" t="s">
        <v>23880</v>
      </c>
      <c r="R968" t="s">
        <v>23880</v>
      </c>
      <c r="S968" t="s">
        <v>14</v>
      </c>
      <c r="T968" t="s">
        <v>14</v>
      </c>
      <c r="U968" t="s">
        <v>14</v>
      </c>
      <c r="V968" t="s">
        <v>14</v>
      </c>
      <c r="W968" t="s">
        <v>14</v>
      </c>
      <c r="X968" t="s">
        <v>14</v>
      </c>
      <c r="Y968" t="s">
        <v>14</v>
      </c>
      <c r="Z968" t="s">
        <v>14</v>
      </c>
      <c r="AA968" t="s">
        <v>10273</v>
      </c>
      <c r="AB968" t="s">
        <v>23880</v>
      </c>
      <c r="AC968" t="s">
        <v>2820</v>
      </c>
      <c r="AD968" t="s">
        <v>2348</v>
      </c>
      <c r="AE968" t="s">
        <v>10274</v>
      </c>
      <c r="AF968" t="s">
        <v>2822</v>
      </c>
      <c r="AG968" t="s">
        <v>14</v>
      </c>
      <c r="AH968" t="s">
        <v>2209</v>
      </c>
      <c r="AI968" t="s">
        <v>5004</v>
      </c>
      <c r="AJ968" t="s">
        <v>1168</v>
      </c>
      <c r="AK968" t="s">
        <v>2825</v>
      </c>
      <c r="AL968" t="s">
        <v>1168</v>
      </c>
      <c r="AM968" t="s">
        <v>2825</v>
      </c>
      <c r="AN968" t="s">
        <v>1186</v>
      </c>
      <c r="AO968" t="s">
        <v>98</v>
      </c>
      <c r="AP968" t="s">
        <v>22166</v>
      </c>
      <c r="AQ968" t="s">
        <v>14</v>
      </c>
      <c r="AR968" t="s">
        <v>14</v>
      </c>
      <c r="AS968" t="s">
        <v>14</v>
      </c>
      <c r="AT968" t="s">
        <v>14</v>
      </c>
      <c r="AU968" t="s">
        <v>10275</v>
      </c>
      <c r="AV968" t="s">
        <v>10228</v>
      </c>
      <c r="AW968" t="s">
        <v>10228</v>
      </c>
      <c r="AX968" t="s">
        <v>10228</v>
      </c>
      <c r="AY968" t="s">
        <v>10268</v>
      </c>
      <c r="AZ968" t="s">
        <v>22242</v>
      </c>
      <c r="BA968" t="s">
        <v>22109</v>
      </c>
      <c r="BB968" t="s">
        <v>22089</v>
      </c>
      <c r="BC968">
        <v>85563.54</v>
      </c>
      <c r="BD968">
        <v>85765.84</v>
      </c>
      <c r="BE968" t="s">
        <v>14</v>
      </c>
      <c r="BF968" t="s">
        <v>14</v>
      </c>
      <c r="BG968" t="s">
        <v>2214</v>
      </c>
      <c r="BH968" t="s">
        <v>14</v>
      </c>
      <c r="BI968" t="s">
        <v>22092</v>
      </c>
      <c r="BJ968" t="s">
        <v>10276</v>
      </c>
      <c r="BK968" t="s">
        <v>14</v>
      </c>
      <c r="BL968" t="s">
        <v>22109</v>
      </c>
      <c r="BM968" t="s">
        <v>22075</v>
      </c>
      <c r="BN968" t="s">
        <v>10277</v>
      </c>
      <c r="BO968" t="s">
        <v>14</v>
      </c>
      <c r="BP968" t="s">
        <v>23880</v>
      </c>
      <c r="BQ968" t="s">
        <v>2217</v>
      </c>
      <c r="BR968" t="s">
        <v>2303</v>
      </c>
      <c r="BS968" t="s">
        <v>2376</v>
      </c>
      <c r="BT968" t="s">
        <v>14</v>
      </c>
      <c r="BU968" t="s">
        <v>14</v>
      </c>
      <c r="BV968" t="s">
        <v>14</v>
      </c>
      <c r="BW968" t="s">
        <v>14</v>
      </c>
      <c r="BX968" t="s">
        <v>14</v>
      </c>
      <c r="BY968" t="s">
        <v>2220</v>
      </c>
      <c r="BZ968" t="s">
        <v>23880</v>
      </c>
      <c r="CA968" t="s">
        <v>10278</v>
      </c>
      <c r="CB968" t="s">
        <v>14</v>
      </c>
      <c r="CC968" t="s">
        <v>14</v>
      </c>
      <c r="CD968" t="s">
        <v>14</v>
      </c>
      <c r="CE968" t="s">
        <v>14</v>
      </c>
      <c r="CF968" t="s">
        <v>10279</v>
      </c>
      <c r="CG968" t="s">
        <v>428</v>
      </c>
      <c r="CH968" t="s">
        <v>22075</v>
      </c>
      <c r="CJ968" t="s">
        <v>98</v>
      </c>
      <c r="CK968" t="s">
        <v>24</v>
      </c>
      <c r="CL968" s="13"/>
      <c r="CM968" s="4" t="str">
        <f>_xlfn.XLOOKUP($CG968,tbl_area_24_07_2024[Nombre Área],tbl_area_24_07_2024[Estado],"Si no se encuentra",2,)</f>
        <v>Tabasco</v>
      </c>
      <c r="CN968" s="4" t="str">
        <f>_xlfn.XLOOKUP($CG968,tbl_area_24_07_2024[Nombre Área],tbl_area_24_07_2024[Estructura],"Si no se encuentra",2,)</f>
        <v>Juntas Distritales</v>
      </c>
    </row>
    <row r="969" spans="1:92" ht="20" x14ac:dyDescent="0.85">
      <c r="A969" t="s">
        <v>22073</v>
      </c>
      <c r="B969" t="s">
        <v>22074</v>
      </c>
      <c r="C969" t="s">
        <v>22075</v>
      </c>
      <c r="D969" t="s">
        <v>2199</v>
      </c>
      <c r="E969" t="s">
        <v>2242</v>
      </c>
      <c r="F969" t="s">
        <v>2201</v>
      </c>
      <c r="G969" t="s">
        <v>10280</v>
      </c>
      <c r="H969" t="s">
        <v>14</v>
      </c>
      <c r="I969" t="s">
        <v>3681</v>
      </c>
      <c r="J969" t="s">
        <v>10281</v>
      </c>
      <c r="K969" t="s">
        <v>23881</v>
      </c>
      <c r="L969" t="s">
        <v>14</v>
      </c>
      <c r="M969" t="s">
        <v>14</v>
      </c>
      <c r="N969" t="s">
        <v>10282</v>
      </c>
      <c r="O969" t="s">
        <v>23881</v>
      </c>
      <c r="P969" t="s">
        <v>14</v>
      </c>
      <c r="Q969" t="s">
        <v>23881</v>
      </c>
      <c r="R969" t="s">
        <v>23881</v>
      </c>
      <c r="S969" t="s">
        <v>14</v>
      </c>
      <c r="T969" t="s">
        <v>14</v>
      </c>
      <c r="U969" t="s">
        <v>14</v>
      </c>
      <c r="V969" t="s">
        <v>14</v>
      </c>
      <c r="W969" t="s">
        <v>14</v>
      </c>
      <c r="X969" t="s">
        <v>14</v>
      </c>
      <c r="Y969" t="s">
        <v>14</v>
      </c>
      <c r="Z969" t="s">
        <v>14</v>
      </c>
      <c r="AA969" t="s">
        <v>10283</v>
      </c>
      <c r="AB969" t="s">
        <v>23881</v>
      </c>
      <c r="AC969" t="s">
        <v>10284</v>
      </c>
      <c r="AD969" t="s">
        <v>2207</v>
      </c>
      <c r="AE969" t="s">
        <v>10285</v>
      </c>
      <c r="AF969" t="s">
        <v>5727</v>
      </c>
      <c r="AG969" t="s">
        <v>14</v>
      </c>
      <c r="AH969" t="s">
        <v>2209</v>
      </c>
      <c r="AI969" t="s">
        <v>10286</v>
      </c>
      <c r="AJ969" t="s">
        <v>1168</v>
      </c>
      <c r="AK969" t="s">
        <v>2611</v>
      </c>
      <c r="AL969" t="s">
        <v>1174</v>
      </c>
      <c r="AM969" t="s">
        <v>2287</v>
      </c>
      <c r="AN969" t="s">
        <v>1445</v>
      </c>
      <c r="AO969" t="s">
        <v>98</v>
      </c>
      <c r="AP969" t="s">
        <v>23882</v>
      </c>
      <c r="AQ969" t="s">
        <v>14</v>
      </c>
      <c r="AR969" t="s">
        <v>14</v>
      </c>
      <c r="AS969" t="s">
        <v>14</v>
      </c>
      <c r="AT969" t="s">
        <v>14</v>
      </c>
      <c r="AU969" t="s">
        <v>10287</v>
      </c>
      <c r="AV969" t="s">
        <v>10228</v>
      </c>
      <c r="AW969" t="s">
        <v>10228</v>
      </c>
      <c r="AX969" t="s">
        <v>10228</v>
      </c>
      <c r="AY969" t="s">
        <v>10280</v>
      </c>
      <c r="AZ969" t="s">
        <v>22329</v>
      </c>
      <c r="BA969" t="s">
        <v>22329</v>
      </c>
      <c r="BB969" t="s">
        <v>22171</v>
      </c>
      <c r="BC969">
        <v>65200</v>
      </c>
      <c r="BD969">
        <v>75632</v>
      </c>
      <c r="BE969" t="s">
        <v>14</v>
      </c>
      <c r="BF969" t="s">
        <v>14</v>
      </c>
      <c r="BG969" t="s">
        <v>2214</v>
      </c>
      <c r="BH969" t="s">
        <v>14</v>
      </c>
      <c r="BI969" t="s">
        <v>22092</v>
      </c>
      <c r="BJ969" t="s">
        <v>10288</v>
      </c>
      <c r="BK969" t="s">
        <v>14</v>
      </c>
      <c r="BL969" t="s">
        <v>22329</v>
      </c>
      <c r="BM969" t="s">
        <v>22171</v>
      </c>
      <c r="BN969" t="s">
        <v>10289</v>
      </c>
      <c r="BO969" t="s">
        <v>14</v>
      </c>
      <c r="BP969" t="s">
        <v>23881</v>
      </c>
      <c r="BQ969" t="s">
        <v>2217</v>
      </c>
      <c r="BR969" t="s">
        <v>2303</v>
      </c>
      <c r="BS969" t="s">
        <v>2376</v>
      </c>
      <c r="BT969" t="s">
        <v>14</v>
      </c>
      <c r="BU969" t="s">
        <v>14</v>
      </c>
      <c r="BV969" t="s">
        <v>14</v>
      </c>
      <c r="BW969" t="s">
        <v>14</v>
      </c>
      <c r="BX969" t="s">
        <v>14</v>
      </c>
      <c r="BY969" t="s">
        <v>2220</v>
      </c>
      <c r="BZ969" t="s">
        <v>23881</v>
      </c>
      <c r="CA969" t="s">
        <v>3091</v>
      </c>
      <c r="CB969" t="s">
        <v>14</v>
      </c>
      <c r="CC969" t="s">
        <v>14</v>
      </c>
      <c r="CD969" t="s">
        <v>14</v>
      </c>
      <c r="CE969" t="s">
        <v>14</v>
      </c>
      <c r="CF969" t="s">
        <v>10290</v>
      </c>
      <c r="CG969" t="s">
        <v>428</v>
      </c>
      <c r="CH969" t="s">
        <v>22075</v>
      </c>
      <c r="CJ969" t="s">
        <v>98</v>
      </c>
      <c r="CK969" t="s">
        <v>24</v>
      </c>
      <c r="CL969" s="13"/>
      <c r="CM969" s="4" t="str">
        <f>_xlfn.XLOOKUP($CG969,tbl_area_24_07_2024[Nombre Área],tbl_area_24_07_2024[Estado],"Si no se encuentra",2,)</f>
        <v>Tabasco</v>
      </c>
      <c r="CN969" s="4" t="str">
        <f>_xlfn.XLOOKUP($CG969,tbl_area_24_07_2024[Nombre Área],tbl_area_24_07_2024[Estructura],"Si no se encuentra",2,)</f>
        <v>Juntas Distritales</v>
      </c>
    </row>
    <row r="970" spans="1:92" ht="20" x14ac:dyDescent="0.85">
      <c r="A970" t="s">
        <v>22073</v>
      </c>
      <c r="B970" t="s">
        <v>22074</v>
      </c>
      <c r="C970" t="s">
        <v>22075</v>
      </c>
      <c r="D970" t="s">
        <v>2199</v>
      </c>
      <c r="E970" t="s">
        <v>2242</v>
      </c>
      <c r="F970" t="s">
        <v>2201</v>
      </c>
      <c r="G970" t="s">
        <v>10291</v>
      </c>
      <c r="H970" t="s">
        <v>14</v>
      </c>
      <c r="I970" t="s">
        <v>3681</v>
      </c>
      <c r="J970" t="s">
        <v>10292</v>
      </c>
      <c r="K970" t="s">
        <v>23883</v>
      </c>
      <c r="L970" t="s">
        <v>14</v>
      </c>
      <c r="M970" t="s">
        <v>14</v>
      </c>
      <c r="N970" t="s">
        <v>10293</v>
      </c>
      <c r="O970" t="s">
        <v>23883</v>
      </c>
      <c r="P970" t="s">
        <v>14</v>
      </c>
      <c r="Q970" t="s">
        <v>23883</v>
      </c>
      <c r="R970" t="s">
        <v>23883</v>
      </c>
      <c r="S970" t="s">
        <v>14</v>
      </c>
      <c r="T970" t="s">
        <v>14</v>
      </c>
      <c r="U970" t="s">
        <v>14</v>
      </c>
      <c r="V970" t="s">
        <v>14</v>
      </c>
      <c r="W970" t="s">
        <v>14</v>
      </c>
      <c r="X970" t="s">
        <v>14</v>
      </c>
      <c r="Y970" t="s">
        <v>14</v>
      </c>
      <c r="Z970" t="s">
        <v>14</v>
      </c>
      <c r="AA970" t="s">
        <v>10294</v>
      </c>
      <c r="AB970" t="s">
        <v>23883</v>
      </c>
      <c r="AC970" t="s">
        <v>10295</v>
      </c>
      <c r="AD970" t="s">
        <v>2348</v>
      </c>
      <c r="AE970" t="s">
        <v>10296</v>
      </c>
      <c r="AF970" t="s">
        <v>10297</v>
      </c>
      <c r="AG970" t="s">
        <v>14</v>
      </c>
      <c r="AH970" t="s">
        <v>2209</v>
      </c>
      <c r="AI970" t="s">
        <v>10298</v>
      </c>
      <c r="AJ970" t="s">
        <v>1168</v>
      </c>
      <c r="AK970" t="s">
        <v>2611</v>
      </c>
      <c r="AL970" t="s">
        <v>1174</v>
      </c>
      <c r="AM970" t="s">
        <v>2287</v>
      </c>
      <c r="AN970" t="s">
        <v>1445</v>
      </c>
      <c r="AO970" t="s">
        <v>98</v>
      </c>
      <c r="AP970" t="s">
        <v>23884</v>
      </c>
      <c r="AQ970" t="s">
        <v>14</v>
      </c>
      <c r="AR970" t="s">
        <v>14</v>
      </c>
      <c r="AS970" t="s">
        <v>14</v>
      </c>
      <c r="AT970" t="s">
        <v>14</v>
      </c>
      <c r="AU970" t="s">
        <v>10299</v>
      </c>
      <c r="AV970" t="s">
        <v>10228</v>
      </c>
      <c r="AW970" t="s">
        <v>10228</v>
      </c>
      <c r="AX970" t="s">
        <v>10228</v>
      </c>
      <c r="AY970" t="s">
        <v>10291</v>
      </c>
      <c r="AZ970" t="s">
        <v>22104</v>
      </c>
      <c r="BA970" t="s">
        <v>22104</v>
      </c>
      <c r="BB970" t="s">
        <v>22089</v>
      </c>
      <c r="BC970">
        <v>14026.92</v>
      </c>
      <c r="BD970">
        <v>16271.22</v>
      </c>
      <c r="BE970" t="s">
        <v>14</v>
      </c>
      <c r="BF970" t="s">
        <v>14</v>
      </c>
      <c r="BG970" t="s">
        <v>2214</v>
      </c>
      <c r="BH970" t="s">
        <v>14</v>
      </c>
      <c r="BI970" t="s">
        <v>22092</v>
      </c>
      <c r="BJ970" t="s">
        <v>10300</v>
      </c>
      <c r="BK970" t="s">
        <v>14</v>
      </c>
      <c r="BL970" t="s">
        <v>22104</v>
      </c>
      <c r="BM970" t="s">
        <v>22075</v>
      </c>
      <c r="BN970" t="s">
        <v>10301</v>
      </c>
      <c r="BO970" t="s">
        <v>14</v>
      </c>
      <c r="BP970" t="s">
        <v>23883</v>
      </c>
      <c r="BQ970" t="s">
        <v>2217</v>
      </c>
      <c r="BR970" t="s">
        <v>2303</v>
      </c>
      <c r="BS970" t="s">
        <v>2376</v>
      </c>
      <c r="BT970" t="s">
        <v>14</v>
      </c>
      <c r="BU970" t="s">
        <v>14</v>
      </c>
      <c r="BV970" t="s">
        <v>14</v>
      </c>
      <c r="BW970" t="s">
        <v>14</v>
      </c>
      <c r="BX970" t="s">
        <v>14</v>
      </c>
      <c r="BY970" t="s">
        <v>2220</v>
      </c>
      <c r="BZ970" t="s">
        <v>23883</v>
      </c>
      <c r="CA970" t="s">
        <v>3091</v>
      </c>
      <c r="CB970" t="s">
        <v>14</v>
      </c>
      <c r="CC970" t="s">
        <v>14</v>
      </c>
      <c r="CD970" t="s">
        <v>14</v>
      </c>
      <c r="CE970" t="s">
        <v>14</v>
      </c>
      <c r="CF970" t="s">
        <v>10302</v>
      </c>
      <c r="CG970" t="s">
        <v>428</v>
      </c>
      <c r="CH970" t="s">
        <v>22075</v>
      </c>
      <c r="CJ970" t="s">
        <v>98</v>
      </c>
      <c r="CK970" t="s">
        <v>24</v>
      </c>
      <c r="CL970" s="13"/>
      <c r="CM970" s="4" t="str">
        <f>_xlfn.XLOOKUP($CG970,tbl_area_24_07_2024[Nombre Área],tbl_area_24_07_2024[Estado],"Si no se encuentra",2,)</f>
        <v>Tabasco</v>
      </c>
      <c r="CN970" s="4" t="str">
        <f>_xlfn.XLOOKUP($CG970,tbl_area_24_07_2024[Nombre Área],tbl_area_24_07_2024[Estructura],"Si no se encuentra",2,)</f>
        <v>Juntas Distritales</v>
      </c>
    </row>
    <row r="971" spans="1:92" ht="20" x14ac:dyDescent="0.85">
      <c r="A971" t="s">
        <v>22073</v>
      </c>
      <c r="B971" t="s">
        <v>22074</v>
      </c>
      <c r="C971" t="s">
        <v>22075</v>
      </c>
      <c r="D971" t="s">
        <v>2199</v>
      </c>
      <c r="E971" t="s">
        <v>2507</v>
      </c>
      <c r="F971" t="s">
        <v>2201</v>
      </c>
      <c r="G971" t="s">
        <v>10303</v>
      </c>
      <c r="H971" t="s">
        <v>14</v>
      </c>
      <c r="I971" t="s">
        <v>10304</v>
      </c>
      <c r="J971" t="s">
        <v>10305</v>
      </c>
      <c r="K971" t="s">
        <v>10543</v>
      </c>
      <c r="L971" t="s">
        <v>14</v>
      </c>
      <c r="M971" t="s">
        <v>14</v>
      </c>
      <c r="N971" t="s">
        <v>10306</v>
      </c>
      <c r="O971" t="s">
        <v>10543</v>
      </c>
      <c r="P971" t="s">
        <v>14</v>
      </c>
      <c r="Q971" t="s">
        <v>10543</v>
      </c>
      <c r="R971" t="s">
        <v>10543</v>
      </c>
      <c r="S971" t="s">
        <v>14</v>
      </c>
      <c r="T971" t="s">
        <v>14</v>
      </c>
      <c r="U971" t="s">
        <v>14</v>
      </c>
      <c r="V971" t="s">
        <v>14</v>
      </c>
      <c r="W971" t="s">
        <v>14</v>
      </c>
      <c r="X971" t="s">
        <v>14</v>
      </c>
      <c r="Y971" t="s">
        <v>14</v>
      </c>
      <c r="Z971" t="s">
        <v>14</v>
      </c>
      <c r="AA971" t="s">
        <v>10307</v>
      </c>
      <c r="AB971" t="s">
        <v>10543</v>
      </c>
      <c r="AC971" t="s">
        <v>10308</v>
      </c>
      <c r="AD971" t="s">
        <v>2348</v>
      </c>
      <c r="AE971" t="s">
        <v>10309</v>
      </c>
      <c r="AF971" t="s">
        <v>1585</v>
      </c>
      <c r="AG971" t="s">
        <v>14</v>
      </c>
      <c r="AH971" t="s">
        <v>2209</v>
      </c>
      <c r="AI971" t="s">
        <v>2287</v>
      </c>
      <c r="AJ971" t="s">
        <v>1168</v>
      </c>
      <c r="AK971" t="s">
        <v>10310</v>
      </c>
      <c r="AL971" t="s">
        <v>23513</v>
      </c>
      <c r="AM971" t="s">
        <v>10310</v>
      </c>
      <c r="AN971" t="s">
        <v>1449</v>
      </c>
      <c r="AO971" t="s">
        <v>3007</v>
      </c>
      <c r="AP971" t="s">
        <v>22518</v>
      </c>
      <c r="AQ971" t="s">
        <v>14</v>
      </c>
      <c r="AR971" t="s">
        <v>14</v>
      </c>
      <c r="AS971" t="s">
        <v>14</v>
      </c>
      <c r="AT971" t="s">
        <v>14</v>
      </c>
      <c r="AU971" t="s">
        <v>10311</v>
      </c>
      <c r="AV971" t="s">
        <v>548</v>
      </c>
      <c r="AW971" t="s">
        <v>548</v>
      </c>
      <c r="AX971" t="s">
        <v>548</v>
      </c>
      <c r="AY971" t="s">
        <v>10303</v>
      </c>
      <c r="AZ971" t="s">
        <v>22094</v>
      </c>
      <c r="BA971" t="s">
        <v>22094</v>
      </c>
      <c r="BB971" t="s">
        <v>22175</v>
      </c>
      <c r="BC971">
        <v>73744.820000000007</v>
      </c>
      <c r="BD971">
        <v>85543.99</v>
      </c>
      <c r="BE971" t="s">
        <v>14</v>
      </c>
      <c r="BF971" t="s">
        <v>14</v>
      </c>
      <c r="BG971" t="s">
        <v>2214</v>
      </c>
      <c r="BH971" t="s">
        <v>14</v>
      </c>
      <c r="BI971" t="s">
        <v>22092</v>
      </c>
      <c r="BJ971" t="s">
        <v>10312</v>
      </c>
      <c r="BK971" t="s">
        <v>14</v>
      </c>
      <c r="BL971" t="s">
        <v>22094</v>
      </c>
      <c r="BM971" t="s">
        <v>22175</v>
      </c>
      <c r="BN971" t="s">
        <v>10313</v>
      </c>
      <c r="BO971" t="s">
        <v>14</v>
      </c>
      <c r="BP971" t="s">
        <v>10543</v>
      </c>
      <c r="BQ971" t="s">
        <v>2217</v>
      </c>
      <c r="BR971" t="s">
        <v>2303</v>
      </c>
      <c r="BS971" t="s">
        <v>2404</v>
      </c>
      <c r="BT971" t="s">
        <v>14</v>
      </c>
      <c r="BU971" t="s">
        <v>14</v>
      </c>
      <c r="BV971" t="s">
        <v>14</v>
      </c>
      <c r="BW971" t="s">
        <v>14</v>
      </c>
      <c r="BX971" t="s">
        <v>14</v>
      </c>
      <c r="BY971" t="s">
        <v>2220</v>
      </c>
      <c r="BZ971" t="s">
        <v>10543</v>
      </c>
      <c r="CA971" t="s">
        <v>10314</v>
      </c>
      <c r="CB971" t="s">
        <v>14</v>
      </c>
      <c r="CC971" t="s">
        <v>14</v>
      </c>
      <c r="CD971" t="s">
        <v>14</v>
      </c>
      <c r="CE971" t="s">
        <v>14</v>
      </c>
      <c r="CF971" t="s">
        <v>10315</v>
      </c>
      <c r="CG971" t="s">
        <v>548</v>
      </c>
      <c r="CH971" t="s">
        <v>22075</v>
      </c>
      <c r="CJ971" t="s">
        <v>283</v>
      </c>
      <c r="CK971" t="s">
        <v>24</v>
      </c>
      <c r="CL971" s="13"/>
      <c r="CM971" s="4" t="str">
        <f>_xlfn.XLOOKUP($CG971,tbl_area_24_07_2024[Nombre Área],tbl_area_24_07_2024[Estado],"Si no se encuentra",2,)</f>
        <v>Veracruz</v>
      </c>
      <c r="CN971" s="4" t="str">
        <f>_xlfn.XLOOKUP($CG971,tbl_area_24_07_2024[Nombre Área],tbl_area_24_07_2024[Estructura],"Si no se encuentra",2,)</f>
        <v>Juntas Distritales</v>
      </c>
    </row>
    <row r="972" spans="1:92" ht="20" x14ac:dyDescent="0.85">
      <c r="A972" t="s">
        <v>22073</v>
      </c>
      <c r="B972" t="s">
        <v>22074</v>
      </c>
      <c r="C972" t="s">
        <v>22075</v>
      </c>
      <c r="D972" t="s">
        <v>2199</v>
      </c>
      <c r="E972" t="s">
        <v>2242</v>
      </c>
      <c r="F972" t="s">
        <v>2201</v>
      </c>
      <c r="G972" t="s">
        <v>10316</v>
      </c>
      <c r="H972" t="s">
        <v>14</v>
      </c>
      <c r="I972" t="s">
        <v>10317</v>
      </c>
      <c r="J972" t="s">
        <v>10318</v>
      </c>
      <c r="K972" t="s">
        <v>23885</v>
      </c>
      <c r="L972" t="s">
        <v>14</v>
      </c>
      <c r="M972" t="s">
        <v>14</v>
      </c>
      <c r="N972" t="s">
        <v>10319</v>
      </c>
      <c r="O972" t="s">
        <v>23885</v>
      </c>
      <c r="P972" t="s">
        <v>14</v>
      </c>
      <c r="Q972" t="s">
        <v>23885</v>
      </c>
      <c r="R972" t="s">
        <v>23885</v>
      </c>
      <c r="S972" t="s">
        <v>14</v>
      </c>
      <c r="T972" t="s">
        <v>14</v>
      </c>
      <c r="U972" t="s">
        <v>14</v>
      </c>
      <c r="V972" t="s">
        <v>14</v>
      </c>
      <c r="W972" t="s">
        <v>10320</v>
      </c>
      <c r="X972" t="s">
        <v>104</v>
      </c>
      <c r="Y972" t="s">
        <v>1844</v>
      </c>
      <c r="Z972" t="s">
        <v>12</v>
      </c>
      <c r="AA972" t="s">
        <v>14</v>
      </c>
      <c r="AB972" t="s">
        <v>23885</v>
      </c>
      <c r="AC972" t="s">
        <v>10321</v>
      </c>
      <c r="AD972" t="s">
        <v>2207</v>
      </c>
      <c r="AE972" t="s">
        <v>10322</v>
      </c>
      <c r="AF972" t="s">
        <v>1206</v>
      </c>
      <c r="AG972" t="s">
        <v>14</v>
      </c>
      <c r="AH972" t="s">
        <v>2209</v>
      </c>
      <c r="AI972" t="s">
        <v>10323</v>
      </c>
      <c r="AJ972" t="s">
        <v>1530</v>
      </c>
      <c r="AK972" t="s">
        <v>2002</v>
      </c>
      <c r="AL972" t="s">
        <v>1530</v>
      </c>
      <c r="AM972" t="s">
        <v>2002</v>
      </c>
      <c r="AN972" t="s">
        <v>1449</v>
      </c>
      <c r="AO972" t="s">
        <v>3007</v>
      </c>
      <c r="AP972" t="s">
        <v>23886</v>
      </c>
      <c r="AQ972" t="s">
        <v>14</v>
      </c>
      <c r="AR972" t="s">
        <v>14</v>
      </c>
      <c r="AS972" t="s">
        <v>14</v>
      </c>
      <c r="AT972" t="s">
        <v>14</v>
      </c>
      <c r="AU972" t="s">
        <v>10324</v>
      </c>
      <c r="AV972" t="s">
        <v>548</v>
      </c>
      <c r="AW972" t="s">
        <v>548</v>
      </c>
      <c r="AX972" t="s">
        <v>548</v>
      </c>
      <c r="AY972" t="s">
        <v>10316</v>
      </c>
      <c r="AZ972" t="s">
        <v>22126</v>
      </c>
      <c r="BA972" t="s">
        <v>22126</v>
      </c>
      <c r="BB972" t="s">
        <v>22127</v>
      </c>
      <c r="BC972">
        <v>48241.4</v>
      </c>
      <c r="BD972">
        <v>55960</v>
      </c>
      <c r="BE972" t="s">
        <v>14</v>
      </c>
      <c r="BF972" t="s">
        <v>14</v>
      </c>
      <c r="BG972" t="s">
        <v>2214</v>
      </c>
      <c r="BH972" t="s">
        <v>14</v>
      </c>
      <c r="BI972" t="s">
        <v>22092</v>
      </c>
      <c r="BJ972" t="s">
        <v>10325</v>
      </c>
      <c r="BK972" t="s">
        <v>14</v>
      </c>
      <c r="BL972" t="s">
        <v>22126</v>
      </c>
      <c r="BM972" t="s">
        <v>22127</v>
      </c>
      <c r="BN972" t="s">
        <v>10326</v>
      </c>
      <c r="BO972" t="s">
        <v>14</v>
      </c>
      <c r="BP972" t="s">
        <v>23885</v>
      </c>
      <c r="BQ972" t="s">
        <v>2217</v>
      </c>
      <c r="BR972" t="s">
        <v>2303</v>
      </c>
      <c r="BS972" t="s">
        <v>2404</v>
      </c>
      <c r="BT972" t="s">
        <v>14</v>
      </c>
      <c r="BU972" t="s">
        <v>14</v>
      </c>
      <c r="BV972" t="s">
        <v>14</v>
      </c>
      <c r="BW972" t="s">
        <v>14</v>
      </c>
      <c r="BX972" t="s">
        <v>14</v>
      </c>
      <c r="BY972" t="s">
        <v>2544</v>
      </c>
      <c r="BZ972" t="s">
        <v>23885</v>
      </c>
      <c r="CA972" t="s">
        <v>10314</v>
      </c>
      <c r="CB972" t="s">
        <v>14</v>
      </c>
      <c r="CC972" t="s">
        <v>14</v>
      </c>
      <c r="CD972" t="s">
        <v>14</v>
      </c>
      <c r="CE972" t="s">
        <v>14</v>
      </c>
      <c r="CF972" t="s">
        <v>10327</v>
      </c>
      <c r="CG972" t="s">
        <v>548</v>
      </c>
      <c r="CH972" t="s">
        <v>22075</v>
      </c>
      <c r="CJ972" t="s">
        <v>283</v>
      </c>
      <c r="CK972" t="s">
        <v>24</v>
      </c>
      <c r="CL972" s="13"/>
      <c r="CM972" s="4" t="str">
        <f>_xlfn.XLOOKUP($CG972,tbl_area_24_07_2024[Nombre Área],tbl_area_24_07_2024[Estado],"Si no se encuentra",2,)</f>
        <v>Veracruz</v>
      </c>
      <c r="CN972" s="4" t="str">
        <f>_xlfn.XLOOKUP($CG972,tbl_area_24_07_2024[Nombre Área],tbl_area_24_07_2024[Estructura],"Si no se encuentra",2,)</f>
        <v>Juntas Distritales</v>
      </c>
    </row>
    <row r="973" spans="1:92" ht="20" x14ac:dyDescent="0.85">
      <c r="A973" t="s">
        <v>22073</v>
      </c>
      <c r="B973" t="s">
        <v>22074</v>
      </c>
      <c r="C973" t="s">
        <v>22075</v>
      </c>
      <c r="D973" t="s">
        <v>2199</v>
      </c>
      <c r="E973" t="s">
        <v>2242</v>
      </c>
      <c r="F973" t="s">
        <v>2201</v>
      </c>
      <c r="G973" t="s">
        <v>10328</v>
      </c>
      <c r="H973" t="s">
        <v>14</v>
      </c>
      <c r="I973" t="s">
        <v>10329</v>
      </c>
      <c r="J973" t="s">
        <v>10330</v>
      </c>
      <c r="K973" t="s">
        <v>23887</v>
      </c>
      <c r="L973" t="s">
        <v>14</v>
      </c>
      <c r="M973" t="s">
        <v>14</v>
      </c>
      <c r="N973" t="s">
        <v>10331</v>
      </c>
      <c r="O973" t="s">
        <v>23887</v>
      </c>
      <c r="P973" t="s">
        <v>14</v>
      </c>
      <c r="Q973" t="s">
        <v>23887</v>
      </c>
      <c r="R973" t="s">
        <v>23887</v>
      </c>
      <c r="S973" t="s">
        <v>14</v>
      </c>
      <c r="T973" t="s">
        <v>14</v>
      </c>
      <c r="U973" t="s">
        <v>14</v>
      </c>
      <c r="V973" t="s">
        <v>14</v>
      </c>
      <c r="W973" t="s">
        <v>10320</v>
      </c>
      <c r="X973" t="s">
        <v>104</v>
      </c>
      <c r="Y973" t="s">
        <v>1844</v>
      </c>
      <c r="Z973" t="s">
        <v>12</v>
      </c>
      <c r="AA973" t="s">
        <v>14</v>
      </c>
      <c r="AB973" t="s">
        <v>23887</v>
      </c>
      <c r="AC973" t="s">
        <v>10321</v>
      </c>
      <c r="AD973" t="s">
        <v>2207</v>
      </c>
      <c r="AE973" t="s">
        <v>10322</v>
      </c>
      <c r="AF973" t="s">
        <v>1206</v>
      </c>
      <c r="AG973" t="s">
        <v>14</v>
      </c>
      <c r="AH973" t="s">
        <v>2209</v>
      </c>
      <c r="AI973" t="s">
        <v>10323</v>
      </c>
      <c r="AJ973" t="s">
        <v>1530</v>
      </c>
      <c r="AK973" t="s">
        <v>2002</v>
      </c>
      <c r="AL973" t="s">
        <v>1530</v>
      </c>
      <c r="AM973" t="s">
        <v>2002</v>
      </c>
      <c r="AN973" t="s">
        <v>1449</v>
      </c>
      <c r="AO973" t="s">
        <v>3007</v>
      </c>
      <c r="AP973" t="s">
        <v>23886</v>
      </c>
      <c r="AQ973" t="s">
        <v>14</v>
      </c>
      <c r="AR973" t="s">
        <v>14</v>
      </c>
      <c r="AS973" t="s">
        <v>14</v>
      </c>
      <c r="AT973" t="s">
        <v>14</v>
      </c>
      <c r="AU973" t="s">
        <v>10324</v>
      </c>
      <c r="AV973" t="s">
        <v>548</v>
      </c>
      <c r="AW973" t="s">
        <v>548</v>
      </c>
      <c r="AX973" t="s">
        <v>548</v>
      </c>
      <c r="AY973" t="s">
        <v>10328</v>
      </c>
      <c r="AZ973" t="s">
        <v>22126</v>
      </c>
      <c r="BA973" t="s">
        <v>22126</v>
      </c>
      <c r="BB973" t="s">
        <v>22127</v>
      </c>
      <c r="BC973">
        <v>74508.600000000006</v>
      </c>
      <c r="BD973">
        <v>86430</v>
      </c>
      <c r="BE973" t="s">
        <v>14</v>
      </c>
      <c r="BF973" t="s">
        <v>14</v>
      </c>
      <c r="BG973" t="s">
        <v>2214</v>
      </c>
      <c r="BH973" t="s">
        <v>14</v>
      </c>
      <c r="BI973" t="s">
        <v>22092</v>
      </c>
      <c r="BJ973" t="s">
        <v>10331</v>
      </c>
      <c r="BK973" t="s">
        <v>14</v>
      </c>
      <c r="BL973" t="s">
        <v>22126</v>
      </c>
      <c r="BM973" t="s">
        <v>22127</v>
      </c>
      <c r="BN973" t="s">
        <v>10332</v>
      </c>
      <c r="BO973" t="s">
        <v>14</v>
      </c>
      <c r="BP973" t="s">
        <v>23887</v>
      </c>
      <c r="BQ973" t="s">
        <v>2217</v>
      </c>
      <c r="BR973" t="s">
        <v>2303</v>
      </c>
      <c r="BS973" t="s">
        <v>2404</v>
      </c>
      <c r="BT973" t="s">
        <v>14</v>
      </c>
      <c r="BU973" t="s">
        <v>14</v>
      </c>
      <c r="BV973" t="s">
        <v>14</v>
      </c>
      <c r="BW973" t="s">
        <v>14</v>
      </c>
      <c r="BX973" t="s">
        <v>14</v>
      </c>
      <c r="BY973" t="s">
        <v>2544</v>
      </c>
      <c r="BZ973" t="s">
        <v>23887</v>
      </c>
      <c r="CA973" t="s">
        <v>10314</v>
      </c>
      <c r="CB973" t="s">
        <v>14</v>
      </c>
      <c r="CC973" t="s">
        <v>14</v>
      </c>
      <c r="CD973" t="s">
        <v>14</v>
      </c>
      <c r="CE973" t="s">
        <v>14</v>
      </c>
      <c r="CF973" t="s">
        <v>10333</v>
      </c>
      <c r="CG973" t="s">
        <v>548</v>
      </c>
      <c r="CH973" t="s">
        <v>22075</v>
      </c>
      <c r="CJ973" t="s">
        <v>283</v>
      </c>
      <c r="CK973" t="s">
        <v>24</v>
      </c>
      <c r="CL973" s="13"/>
      <c r="CM973" s="4" t="str">
        <f>_xlfn.XLOOKUP($CG973,tbl_area_24_07_2024[Nombre Área],tbl_area_24_07_2024[Estado],"Si no se encuentra",2,)</f>
        <v>Veracruz</v>
      </c>
      <c r="CN973" s="4" t="str">
        <f>_xlfn.XLOOKUP($CG973,tbl_area_24_07_2024[Nombre Área],tbl_area_24_07_2024[Estructura],"Si no se encuentra",2,)</f>
        <v>Juntas Distritales</v>
      </c>
    </row>
    <row r="974" spans="1:92" ht="20" x14ac:dyDescent="0.85">
      <c r="A974" t="s">
        <v>22073</v>
      </c>
      <c r="B974" t="s">
        <v>22074</v>
      </c>
      <c r="C974" t="s">
        <v>22075</v>
      </c>
      <c r="D974" t="s">
        <v>2199</v>
      </c>
      <c r="E974" t="s">
        <v>2242</v>
      </c>
      <c r="F974" t="s">
        <v>2201</v>
      </c>
      <c r="G974" t="s">
        <v>10334</v>
      </c>
      <c r="H974" t="s">
        <v>14</v>
      </c>
      <c r="I974" t="s">
        <v>10335</v>
      </c>
      <c r="J974" t="s">
        <v>10336</v>
      </c>
      <c r="K974" t="s">
        <v>23888</v>
      </c>
      <c r="L974" t="s">
        <v>14</v>
      </c>
      <c r="M974" t="s">
        <v>14</v>
      </c>
      <c r="N974" t="s">
        <v>10337</v>
      </c>
      <c r="O974" t="s">
        <v>23888</v>
      </c>
      <c r="P974" t="s">
        <v>14</v>
      </c>
      <c r="Q974" t="s">
        <v>23888</v>
      </c>
      <c r="R974" t="s">
        <v>23888</v>
      </c>
      <c r="S974" t="s">
        <v>14</v>
      </c>
      <c r="T974" t="s">
        <v>14</v>
      </c>
      <c r="U974" t="s">
        <v>14</v>
      </c>
      <c r="V974" t="s">
        <v>14</v>
      </c>
      <c r="W974" t="s">
        <v>1364</v>
      </c>
      <c r="X974" t="s">
        <v>77</v>
      </c>
      <c r="Y974" t="s">
        <v>116</v>
      </c>
      <c r="Z974" t="s">
        <v>12</v>
      </c>
      <c r="AA974" t="s">
        <v>14</v>
      </c>
      <c r="AB974" t="s">
        <v>23888</v>
      </c>
      <c r="AC974" t="s">
        <v>10338</v>
      </c>
      <c r="AD974" t="s">
        <v>2207</v>
      </c>
      <c r="AE974" t="s">
        <v>10339</v>
      </c>
      <c r="AF974" t="s">
        <v>1451</v>
      </c>
      <c r="AG974" t="s">
        <v>14</v>
      </c>
      <c r="AH974" t="s">
        <v>2209</v>
      </c>
      <c r="AI974" t="s">
        <v>2287</v>
      </c>
      <c r="AJ974" t="s">
        <v>1168</v>
      </c>
      <c r="AK974" t="s">
        <v>10340</v>
      </c>
      <c r="AL974" t="s">
        <v>23889</v>
      </c>
      <c r="AM974" t="s">
        <v>10340</v>
      </c>
      <c r="AN974" t="s">
        <v>1449</v>
      </c>
      <c r="AO974" t="s">
        <v>3007</v>
      </c>
      <c r="AP974" t="s">
        <v>23890</v>
      </c>
      <c r="AQ974" t="s">
        <v>14</v>
      </c>
      <c r="AR974" t="s">
        <v>14</v>
      </c>
      <c r="AS974" t="s">
        <v>14</v>
      </c>
      <c r="AT974" t="s">
        <v>14</v>
      </c>
      <c r="AU974" t="s">
        <v>10324</v>
      </c>
      <c r="AV974" t="s">
        <v>548</v>
      </c>
      <c r="AW974" t="s">
        <v>548</v>
      </c>
      <c r="AX974" t="s">
        <v>548</v>
      </c>
      <c r="AY974" t="s">
        <v>10334</v>
      </c>
      <c r="AZ974" t="s">
        <v>22126</v>
      </c>
      <c r="BA974" t="s">
        <v>22126</v>
      </c>
      <c r="BB974" t="s">
        <v>22127</v>
      </c>
      <c r="BC974">
        <v>33948.300000000003</v>
      </c>
      <c r="BD974">
        <v>39380</v>
      </c>
      <c r="BE974" t="s">
        <v>14</v>
      </c>
      <c r="BF974" t="s">
        <v>14</v>
      </c>
      <c r="BG974" t="s">
        <v>2214</v>
      </c>
      <c r="BH974" t="s">
        <v>14</v>
      </c>
      <c r="BI974" t="s">
        <v>22092</v>
      </c>
      <c r="BJ974" t="s">
        <v>10337</v>
      </c>
      <c r="BK974" t="s">
        <v>14</v>
      </c>
      <c r="BL974" t="s">
        <v>22126</v>
      </c>
      <c r="BM974" t="s">
        <v>22127</v>
      </c>
      <c r="BN974" t="s">
        <v>10341</v>
      </c>
      <c r="BO974" t="s">
        <v>14</v>
      </c>
      <c r="BP974" t="s">
        <v>23888</v>
      </c>
      <c r="BQ974" t="s">
        <v>2217</v>
      </c>
      <c r="BR974" t="s">
        <v>2303</v>
      </c>
      <c r="BS974" t="s">
        <v>2404</v>
      </c>
      <c r="BT974" t="s">
        <v>14</v>
      </c>
      <c r="BU974" t="s">
        <v>14</v>
      </c>
      <c r="BV974" t="s">
        <v>14</v>
      </c>
      <c r="BW974" t="s">
        <v>14</v>
      </c>
      <c r="BX974" t="s">
        <v>14</v>
      </c>
      <c r="BY974" t="s">
        <v>2544</v>
      </c>
      <c r="BZ974" t="s">
        <v>23888</v>
      </c>
      <c r="CA974" t="s">
        <v>10314</v>
      </c>
      <c r="CB974" t="s">
        <v>14</v>
      </c>
      <c r="CC974" t="s">
        <v>14</v>
      </c>
      <c r="CD974" t="s">
        <v>14</v>
      </c>
      <c r="CE974" t="s">
        <v>14</v>
      </c>
      <c r="CF974" t="s">
        <v>10342</v>
      </c>
      <c r="CG974" t="s">
        <v>548</v>
      </c>
      <c r="CH974" t="s">
        <v>22075</v>
      </c>
      <c r="CJ974" t="s">
        <v>283</v>
      </c>
      <c r="CK974" t="s">
        <v>24</v>
      </c>
      <c r="CL974" s="13"/>
      <c r="CM974" s="4" t="str">
        <f>_xlfn.XLOOKUP($CG974,tbl_area_24_07_2024[Nombre Área],tbl_area_24_07_2024[Estado],"Si no se encuentra",2,)</f>
        <v>Veracruz</v>
      </c>
      <c r="CN974" s="4" t="str">
        <f>_xlfn.XLOOKUP($CG974,tbl_area_24_07_2024[Nombre Área],tbl_area_24_07_2024[Estructura],"Si no se encuentra",2,)</f>
        <v>Juntas Distritales</v>
      </c>
    </row>
    <row r="975" spans="1:92" ht="20" x14ac:dyDescent="0.85">
      <c r="A975" t="s">
        <v>22073</v>
      </c>
      <c r="B975" t="s">
        <v>22074</v>
      </c>
      <c r="C975" t="s">
        <v>22075</v>
      </c>
      <c r="D975" t="s">
        <v>2199</v>
      </c>
      <c r="E975" t="s">
        <v>2200</v>
      </c>
      <c r="F975" t="s">
        <v>2201</v>
      </c>
      <c r="G975" t="s">
        <v>10343</v>
      </c>
      <c r="H975" t="s">
        <v>14</v>
      </c>
      <c r="I975" t="s">
        <v>10344</v>
      </c>
      <c r="J975" t="s">
        <v>10345</v>
      </c>
      <c r="K975" t="s">
        <v>23891</v>
      </c>
      <c r="L975" t="s">
        <v>14</v>
      </c>
      <c r="M975" t="s">
        <v>14</v>
      </c>
      <c r="N975" t="s">
        <v>10347</v>
      </c>
      <c r="O975" t="s">
        <v>23891</v>
      </c>
      <c r="P975" t="s">
        <v>14</v>
      </c>
      <c r="Q975" t="s">
        <v>23891</v>
      </c>
      <c r="R975" t="s">
        <v>23891</v>
      </c>
      <c r="S975" t="s">
        <v>14</v>
      </c>
      <c r="T975" t="s">
        <v>14</v>
      </c>
      <c r="U975" t="s">
        <v>14</v>
      </c>
      <c r="V975" t="s">
        <v>14</v>
      </c>
      <c r="W975" t="s">
        <v>10348</v>
      </c>
      <c r="X975" t="s">
        <v>53</v>
      </c>
      <c r="Y975" t="s">
        <v>140</v>
      </c>
      <c r="Z975" t="s">
        <v>18</v>
      </c>
      <c r="AA975" t="s">
        <v>14</v>
      </c>
      <c r="AB975" t="s">
        <v>23891</v>
      </c>
      <c r="AC975" t="s">
        <v>10349</v>
      </c>
      <c r="AD975" t="s">
        <v>2348</v>
      </c>
      <c r="AE975" t="s">
        <v>10350</v>
      </c>
      <c r="AF975" t="s">
        <v>5828</v>
      </c>
      <c r="AG975" t="s">
        <v>14</v>
      </c>
      <c r="AH975" t="s">
        <v>2209</v>
      </c>
      <c r="AI975" t="s">
        <v>2287</v>
      </c>
      <c r="AJ975" t="s">
        <v>1530</v>
      </c>
      <c r="AK975" t="s">
        <v>2002</v>
      </c>
      <c r="AL975" t="s">
        <v>1530</v>
      </c>
      <c r="AM975" t="s">
        <v>2002</v>
      </c>
      <c r="AN975" t="s">
        <v>1449</v>
      </c>
      <c r="AO975" t="s">
        <v>3007</v>
      </c>
      <c r="AP975" t="s">
        <v>22198</v>
      </c>
      <c r="AQ975" t="s">
        <v>14</v>
      </c>
      <c r="AR975" t="s">
        <v>14</v>
      </c>
      <c r="AS975" t="s">
        <v>14</v>
      </c>
      <c r="AT975" t="s">
        <v>14</v>
      </c>
      <c r="AU975" t="s">
        <v>10351</v>
      </c>
      <c r="AV975" t="s">
        <v>548</v>
      </c>
      <c r="AW975" t="s">
        <v>548</v>
      </c>
      <c r="AX975" t="s">
        <v>548</v>
      </c>
      <c r="AY975" t="s">
        <v>10343</v>
      </c>
      <c r="AZ975" t="s">
        <v>23892</v>
      </c>
      <c r="BA975" t="s">
        <v>22200</v>
      </c>
      <c r="BB975" t="s">
        <v>22201</v>
      </c>
      <c r="BC975">
        <v>692720.69</v>
      </c>
      <c r="BD975">
        <v>803556.05</v>
      </c>
      <c r="BE975" t="s">
        <v>14</v>
      </c>
      <c r="BF975" t="s">
        <v>14</v>
      </c>
      <c r="BG975" t="s">
        <v>2214</v>
      </c>
      <c r="BH975" t="s">
        <v>14</v>
      </c>
      <c r="BI975" t="s">
        <v>22092</v>
      </c>
      <c r="BJ975" t="s">
        <v>10347</v>
      </c>
      <c r="BK975" t="s">
        <v>14</v>
      </c>
      <c r="BL975" t="s">
        <v>22200</v>
      </c>
      <c r="BM975" t="s">
        <v>22201</v>
      </c>
      <c r="BN975" t="s">
        <v>10352</v>
      </c>
      <c r="BO975" t="s">
        <v>14</v>
      </c>
      <c r="BP975" t="s">
        <v>23891</v>
      </c>
      <c r="BQ975" t="s">
        <v>2217</v>
      </c>
      <c r="BR975" t="s">
        <v>2303</v>
      </c>
      <c r="BS975" t="s">
        <v>2404</v>
      </c>
      <c r="BT975" t="s">
        <v>14</v>
      </c>
      <c r="BU975" t="s">
        <v>14</v>
      </c>
      <c r="BV975" t="s">
        <v>14</v>
      </c>
      <c r="BW975" t="s">
        <v>14</v>
      </c>
      <c r="BX975" t="s">
        <v>14</v>
      </c>
      <c r="BY975" t="s">
        <v>2544</v>
      </c>
      <c r="BZ975" t="s">
        <v>23891</v>
      </c>
      <c r="CA975" t="s">
        <v>10314</v>
      </c>
      <c r="CB975" t="s">
        <v>14</v>
      </c>
      <c r="CC975" t="s">
        <v>14</v>
      </c>
      <c r="CD975" t="s">
        <v>14</v>
      </c>
      <c r="CE975" t="s">
        <v>14</v>
      </c>
      <c r="CF975" t="s">
        <v>10353</v>
      </c>
      <c r="CG975" t="s">
        <v>548</v>
      </c>
      <c r="CH975" t="s">
        <v>22075</v>
      </c>
      <c r="CJ975" t="s">
        <v>283</v>
      </c>
      <c r="CK975" t="s">
        <v>24</v>
      </c>
      <c r="CL975" s="13"/>
      <c r="CM975" s="4" t="str">
        <f>_xlfn.XLOOKUP($CG975,tbl_area_24_07_2024[Nombre Área],tbl_area_24_07_2024[Estado],"Si no se encuentra",2,)</f>
        <v>Veracruz</v>
      </c>
      <c r="CN975" s="4" t="str">
        <f>_xlfn.XLOOKUP($CG975,tbl_area_24_07_2024[Nombre Área],tbl_area_24_07_2024[Estructura],"Si no se encuentra",2,)</f>
        <v>Juntas Distritales</v>
      </c>
    </row>
    <row r="976" spans="1:92" ht="20" x14ac:dyDescent="0.85">
      <c r="A976" t="s">
        <v>22073</v>
      </c>
      <c r="B976" t="s">
        <v>22074</v>
      </c>
      <c r="C976" t="s">
        <v>22075</v>
      </c>
      <c r="D976" t="s">
        <v>2199</v>
      </c>
      <c r="E976" t="s">
        <v>2200</v>
      </c>
      <c r="F976" t="s">
        <v>2201</v>
      </c>
      <c r="G976" t="s">
        <v>10354</v>
      </c>
      <c r="H976" t="s">
        <v>14</v>
      </c>
      <c r="I976" t="s">
        <v>10355</v>
      </c>
      <c r="J976" t="s">
        <v>10356</v>
      </c>
      <c r="K976" t="s">
        <v>23893</v>
      </c>
      <c r="L976" t="s">
        <v>14</v>
      </c>
      <c r="M976" t="s">
        <v>14</v>
      </c>
      <c r="N976" t="s">
        <v>10357</v>
      </c>
      <c r="O976" t="s">
        <v>23893</v>
      </c>
      <c r="P976" t="s">
        <v>14</v>
      </c>
      <c r="Q976" t="s">
        <v>23893</v>
      </c>
      <c r="R976" t="s">
        <v>23893</v>
      </c>
      <c r="S976" t="s">
        <v>14</v>
      </c>
      <c r="T976" t="s">
        <v>14</v>
      </c>
      <c r="U976" t="s">
        <v>14</v>
      </c>
      <c r="V976" t="s">
        <v>14</v>
      </c>
      <c r="W976" t="s">
        <v>405</v>
      </c>
      <c r="X976" t="s">
        <v>101</v>
      </c>
      <c r="Y976" t="s">
        <v>63</v>
      </c>
      <c r="Z976" t="s">
        <v>18</v>
      </c>
      <c r="AA976" t="s">
        <v>14</v>
      </c>
      <c r="AB976" t="s">
        <v>23893</v>
      </c>
      <c r="AC976" t="s">
        <v>10358</v>
      </c>
      <c r="AD976" t="s">
        <v>2207</v>
      </c>
      <c r="AE976" t="s">
        <v>1479</v>
      </c>
      <c r="AF976" t="s">
        <v>1437</v>
      </c>
      <c r="AG976" t="s">
        <v>14</v>
      </c>
      <c r="AH976" t="s">
        <v>2209</v>
      </c>
      <c r="AI976" t="s">
        <v>2287</v>
      </c>
      <c r="AJ976" t="s">
        <v>1172</v>
      </c>
      <c r="AK976" t="s">
        <v>10359</v>
      </c>
      <c r="AL976" t="s">
        <v>22371</v>
      </c>
      <c r="AM976" t="s">
        <v>29</v>
      </c>
      <c r="AN976" t="s">
        <v>23894</v>
      </c>
      <c r="AO976" t="s">
        <v>29</v>
      </c>
      <c r="AP976" t="s">
        <v>23895</v>
      </c>
      <c r="AQ976" t="s">
        <v>14</v>
      </c>
      <c r="AR976" t="s">
        <v>14</v>
      </c>
      <c r="AS976" t="s">
        <v>14</v>
      </c>
      <c r="AT976" t="s">
        <v>14</v>
      </c>
      <c r="AU976" t="s">
        <v>10360</v>
      </c>
      <c r="AV976" t="s">
        <v>548</v>
      </c>
      <c r="AW976" t="s">
        <v>548</v>
      </c>
      <c r="AX976" t="s">
        <v>548</v>
      </c>
      <c r="AY976" t="s">
        <v>10354</v>
      </c>
      <c r="AZ976" t="s">
        <v>22074</v>
      </c>
      <c r="BA976" t="s">
        <v>22074</v>
      </c>
      <c r="BB976" t="s">
        <v>22089</v>
      </c>
      <c r="BC976">
        <v>546848.28</v>
      </c>
      <c r="BD976">
        <v>634344</v>
      </c>
      <c r="BE976" t="s">
        <v>14</v>
      </c>
      <c r="BF976" t="s">
        <v>14</v>
      </c>
      <c r="BG976" t="s">
        <v>2214</v>
      </c>
      <c r="BH976" t="s">
        <v>14</v>
      </c>
      <c r="BI976" t="s">
        <v>22092</v>
      </c>
      <c r="BJ976" t="s">
        <v>10361</v>
      </c>
      <c r="BK976" t="s">
        <v>14</v>
      </c>
      <c r="BL976" t="s">
        <v>22074</v>
      </c>
      <c r="BM976" t="s">
        <v>22089</v>
      </c>
      <c r="BN976" t="s">
        <v>10362</v>
      </c>
      <c r="BO976" t="s">
        <v>14</v>
      </c>
      <c r="BP976" t="s">
        <v>23893</v>
      </c>
      <c r="BQ976" t="s">
        <v>2217</v>
      </c>
      <c r="BR976" t="s">
        <v>2303</v>
      </c>
      <c r="BS976" t="s">
        <v>2404</v>
      </c>
      <c r="BT976" t="s">
        <v>14</v>
      </c>
      <c r="BU976" t="s">
        <v>14</v>
      </c>
      <c r="BV976" t="s">
        <v>14</v>
      </c>
      <c r="BW976" t="s">
        <v>14</v>
      </c>
      <c r="BX976" t="s">
        <v>14</v>
      </c>
      <c r="BY976" t="s">
        <v>2220</v>
      </c>
      <c r="BZ976" t="s">
        <v>23893</v>
      </c>
      <c r="CA976" t="s">
        <v>10314</v>
      </c>
      <c r="CB976" t="s">
        <v>14</v>
      </c>
      <c r="CC976" t="s">
        <v>14</v>
      </c>
      <c r="CD976" t="s">
        <v>14</v>
      </c>
      <c r="CE976" t="s">
        <v>14</v>
      </c>
      <c r="CF976" t="s">
        <v>10363</v>
      </c>
      <c r="CG976" t="s">
        <v>548</v>
      </c>
      <c r="CH976" t="s">
        <v>22075</v>
      </c>
      <c r="CJ976" t="s">
        <v>283</v>
      </c>
      <c r="CK976" t="s">
        <v>24</v>
      </c>
      <c r="CL976" s="13"/>
      <c r="CM976" s="4" t="str">
        <f>_xlfn.XLOOKUP($CG976,tbl_area_24_07_2024[Nombre Área],tbl_area_24_07_2024[Estado],"Si no se encuentra",2,)</f>
        <v>Veracruz</v>
      </c>
      <c r="CN976" s="4" t="str">
        <f>_xlfn.XLOOKUP($CG976,tbl_area_24_07_2024[Nombre Área],tbl_area_24_07_2024[Estructura],"Si no se encuentra",2,)</f>
        <v>Juntas Distritales</v>
      </c>
    </row>
    <row r="977" spans="1:92" ht="20" x14ac:dyDescent="0.85">
      <c r="A977" t="s">
        <v>22073</v>
      </c>
      <c r="B977" t="s">
        <v>22074</v>
      </c>
      <c r="C977" t="s">
        <v>22075</v>
      </c>
      <c r="D977" t="s">
        <v>2199</v>
      </c>
      <c r="E977" t="s">
        <v>2242</v>
      </c>
      <c r="F977" t="s">
        <v>2201</v>
      </c>
      <c r="G977" t="s">
        <v>10364</v>
      </c>
      <c r="H977" t="s">
        <v>14</v>
      </c>
      <c r="I977" t="s">
        <v>10365</v>
      </c>
      <c r="J977" t="s">
        <v>10366</v>
      </c>
      <c r="K977" t="s">
        <v>23896</v>
      </c>
      <c r="L977" t="s">
        <v>14</v>
      </c>
      <c r="M977" t="s">
        <v>14</v>
      </c>
      <c r="N977" t="s">
        <v>10367</v>
      </c>
      <c r="O977" t="s">
        <v>23896</v>
      </c>
      <c r="P977" t="s">
        <v>14</v>
      </c>
      <c r="Q977" t="s">
        <v>23896</v>
      </c>
      <c r="R977" t="s">
        <v>23896</v>
      </c>
      <c r="S977" t="s">
        <v>14</v>
      </c>
      <c r="T977" t="s">
        <v>14</v>
      </c>
      <c r="U977" t="s">
        <v>14</v>
      </c>
      <c r="V977" t="s">
        <v>14</v>
      </c>
      <c r="W977" t="s">
        <v>14</v>
      </c>
      <c r="X977" t="s">
        <v>14</v>
      </c>
      <c r="Y977" t="s">
        <v>14</v>
      </c>
      <c r="Z977" t="s">
        <v>14</v>
      </c>
      <c r="AA977" t="s">
        <v>10368</v>
      </c>
      <c r="AB977" t="s">
        <v>23896</v>
      </c>
      <c r="AC977" t="s">
        <v>5128</v>
      </c>
      <c r="AD977" t="s">
        <v>2207</v>
      </c>
      <c r="AE977" t="s">
        <v>5129</v>
      </c>
      <c r="AF977" t="s">
        <v>5026</v>
      </c>
      <c r="AG977" t="s">
        <v>14</v>
      </c>
      <c r="AH977" t="s">
        <v>2209</v>
      </c>
      <c r="AI977" t="s">
        <v>2610</v>
      </c>
      <c r="AJ977" t="s">
        <v>22596</v>
      </c>
      <c r="AK977" t="s">
        <v>283</v>
      </c>
      <c r="AL977" t="s">
        <v>1583</v>
      </c>
      <c r="AM977" t="s">
        <v>283</v>
      </c>
      <c r="AN977" t="s">
        <v>1449</v>
      </c>
      <c r="AO977" t="s">
        <v>3007</v>
      </c>
      <c r="AP977" t="s">
        <v>22522</v>
      </c>
      <c r="AQ977" t="s">
        <v>14</v>
      </c>
      <c r="AR977" t="s">
        <v>14</v>
      </c>
      <c r="AS977" t="s">
        <v>14</v>
      </c>
      <c r="AT977" t="s">
        <v>14</v>
      </c>
      <c r="AU977" t="s">
        <v>10369</v>
      </c>
      <c r="AV977" t="s">
        <v>548</v>
      </c>
      <c r="AW977" t="s">
        <v>548</v>
      </c>
      <c r="AX977" t="s">
        <v>548</v>
      </c>
      <c r="AY977" t="s">
        <v>10364</v>
      </c>
      <c r="AZ977" t="s">
        <v>22077</v>
      </c>
      <c r="BA977" t="s">
        <v>22074</v>
      </c>
      <c r="BB977" t="s">
        <v>22082</v>
      </c>
      <c r="BC977">
        <v>39000</v>
      </c>
      <c r="BD977">
        <v>45240</v>
      </c>
      <c r="BE977" t="s">
        <v>23043</v>
      </c>
      <c r="BF977" t="s">
        <v>23618</v>
      </c>
      <c r="BG977" t="s">
        <v>2214</v>
      </c>
      <c r="BH977" t="s">
        <v>14</v>
      </c>
      <c r="BI977" t="s">
        <v>22092</v>
      </c>
      <c r="BJ977" t="s">
        <v>10367</v>
      </c>
      <c r="BK977" t="s">
        <v>14</v>
      </c>
      <c r="BL977" t="s">
        <v>22074</v>
      </c>
      <c r="BM977" t="s">
        <v>22082</v>
      </c>
      <c r="BN977" t="s">
        <v>10370</v>
      </c>
      <c r="BO977" t="s">
        <v>14</v>
      </c>
      <c r="BP977" t="s">
        <v>23896</v>
      </c>
      <c r="BQ977" t="s">
        <v>2217</v>
      </c>
      <c r="BR977" t="s">
        <v>2303</v>
      </c>
      <c r="BS977" t="s">
        <v>2404</v>
      </c>
      <c r="BT977" t="s">
        <v>14</v>
      </c>
      <c r="BU977" t="s">
        <v>14</v>
      </c>
      <c r="BV977" t="s">
        <v>14</v>
      </c>
      <c r="BW977" t="s">
        <v>14</v>
      </c>
      <c r="BX977" t="s">
        <v>14</v>
      </c>
      <c r="BY977" t="s">
        <v>2544</v>
      </c>
      <c r="BZ977" t="s">
        <v>23896</v>
      </c>
      <c r="CA977" t="s">
        <v>10314</v>
      </c>
      <c r="CB977" t="s">
        <v>14</v>
      </c>
      <c r="CC977" t="s">
        <v>14</v>
      </c>
      <c r="CD977" t="s">
        <v>14</v>
      </c>
      <c r="CE977" t="s">
        <v>14</v>
      </c>
      <c r="CF977" t="s">
        <v>10371</v>
      </c>
      <c r="CG977" t="s">
        <v>548</v>
      </c>
      <c r="CH977" t="s">
        <v>22075</v>
      </c>
      <c r="CJ977" t="s">
        <v>283</v>
      </c>
      <c r="CK977" t="s">
        <v>24</v>
      </c>
      <c r="CL977" s="13"/>
      <c r="CM977" s="4" t="str">
        <f>_xlfn.XLOOKUP($CG977,tbl_area_24_07_2024[Nombre Área],tbl_area_24_07_2024[Estado],"Si no se encuentra",2,)</f>
        <v>Veracruz</v>
      </c>
      <c r="CN977" s="4" t="str">
        <f>_xlfn.XLOOKUP($CG977,tbl_area_24_07_2024[Nombre Área],tbl_area_24_07_2024[Estructura],"Si no se encuentra",2,)</f>
        <v>Juntas Distritales</v>
      </c>
    </row>
    <row r="978" spans="1:92" ht="20" x14ac:dyDescent="0.85">
      <c r="A978" t="s">
        <v>22073</v>
      </c>
      <c r="B978" t="s">
        <v>22074</v>
      </c>
      <c r="C978" t="s">
        <v>22075</v>
      </c>
      <c r="D978" t="s">
        <v>2199</v>
      </c>
      <c r="E978" t="s">
        <v>2242</v>
      </c>
      <c r="F978" t="s">
        <v>2201</v>
      </c>
      <c r="G978" t="s">
        <v>10372</v>
      </c>
      <c r="H978" t="s">
        <v>14</v>
      </c>
      <c r="I978" t="s">
        <v>10365</v>
      </c>
      <c r="J978" t="s">
        <v>10373</v>
      </c>
      <c r="K978" t="s">
        <v>23897</v>
      </c>
      <c r="L978" t="s">
        <v>14</v>
      </c>
      <c r="M978" t="s">
        <v>14</v>
      </c>
      <c r="N978" t="s">
        <v>10374</v>
      </c>
      <c r="O978" t="s">
        <v>23897</v>
      </c>
      <c r="P978" t="s">
        <v>14</v>
      </c>
      <c r="Q978" t="s">
        <v>23897</v>
      </c>
      <c r="R978" t="s">
        <v>23897</v>
      </c>
      <c r="S978" t="s">
        <v>14</v>
      </c>
      <c r="T978" t="s">
        <v>14</v>
      </c>
      <c r="U978" t="s">
        <v>14</v>
      </c>
      <c r="V978" t="s">
        <v>14</v>
      </c>
      <c r="W978" t="s">
        <v>14</v>
      </c>
      <c r="X978" t="s">
        <v>14</v>
      </c>
      <c r="Y978" t="s">
        <v>14</v>
      </c>
      <c r="Z978" t="s">
        <v>14</v>
      </c>
      <c r="AA978" t="s">
        <v>10375</v>
      </c>
      <c r="AB978" t="s">
        <v>23897</v>
      </c>
      <c r="AC978" t="s">
        <v>2323</v>
      </c>
      <c r="AD978" t="s">
        <v>2365</v>
      </c>
      <c r="AE978" t="s">
        <v>8004</v>
      </c>
      <c r="AF978" t="s">
        <v>10376</v>
      </c>
      <c r="AG978" t="s">
        <v>14</v>
      </c>
      <c r="AH978" t="s">
        <v>2209</v>
      </c>
      <c r="AI978" t="s">
        <v>191</v>
      </c>
      <c r="AJ978" t="s">
        <v>22596</v>
      </c>
      <c r="AK978" t="s">
        <v>264</v>
      </c>
      <c r="AL978" t="s">
        <v>1527</v>
      </c>
      <c r="AM978" t="s">
        <v>264</v>
      </c>
      <c r="AN978" t="s">
        <v>1437</v>
      </c>
      <c r="AO978" t="s">
        <v>264</v>
      </c>
      <c r="AP978" t="s">
        <v>22093</v>
      </c>
      <c r="AQ978" t="s">
        <v>14</v>
      </c>
      <c r="AR978" t="s">
        <v>14</v>
      </c>
      <c r="AS978" t="s">
        <v>14</v>
      </c>
      <c r="AT978" t="s">
        <v>14</v>
      </c>
      <c r="AU978" t="s">
        <v>10377</v>
      </c>
      <c r="AV978" t="s">
        <v>548</v>
      </c>
      <c r="AW978" t="s">
        <v>548</v>
      </c>
      <c r="AX978" t="s">
        <v>548</v>
      </c>
      <c r="AY978" t="s">
        <v>10372</v>
      </c>
      <c r="AZ978" t="s">
        <v>22376</v>
      </c>
      <c r="BA978" t="s">
        <v>22376</v>
      </c>
      <c r="BB978" t="s">
        <v>23898</v>
      </c>
      <c r="BC978">
        <v>7500</v>
      </c>
      <c r="BD978">
        <v>8700</v>
      </c>
      <c r="BE978" t="s">
        <v>14</v>
      </c>
      <c r="BF978" t="s">
        <v>14</v>
      </c>
      <c r="BG978" t="s">
        <v>2214</v>
      </c>
      <c r="BH978" t="s">
        <v>14</v>
      </c>
      <c r="BI978" t="s">
        <v>22092</v>
      </c>
      <c r="BJ978" t="s">
        <v>10378</v>
      </c>
      <c r="BK978" t="s">
        <v>14</v>
      </c>
      <c r="BL978" t="s">
        <v>22376</v>
      </c>
      <c r="BM978" t="s">
        <v>23898</v>
      </c>
      <c r="BN978" t="s">
        <v>10379</v>
      </c>
      <c r="BO978" t="s">
        <v>14</v>
      </c>
      <c r="BP978" t="s">
        <v>23897</v>
      </c>
      <c r="BQ978" t="s">
        <v>2217</v>
      </c>
      <c r="BR978" t="s">
        <v>2303</v>
      </c>
      <c r="BS978" t="s">
        <v>2404</v>
      </c>
      <c r="BT978" t="s">
        <v>14</v>
      </c>
      <c r="BU978" t="s">
        <v>14</v>
      </c>
      <c r="BV978" t="s">
        <v>14</v>
      </c>
      <c r="BW978" t="s">
        <v>14</v>
      </c>
      <c r="BX978" t="s">
        <v>14</v>
      </c>
      <c r="BY978" t="s">
        <v>2220</v>
      </c>
      <c r="BZ978" t="s">
        <v>23897</v>
      </c>
      <c r="CA978" t="s">
        <v>10314</v>
      </c>
      <c r="CB978" t="s">
        <v>14</v>
      </c>
      <c r="CC978" t="s">
        <v>14</v>
      </c>
      <c r="CD978" t="s">
        <v>14</v>
      </c>
      <c r="CE978" t="s">
        <v>14</v>
      </c>
      <c r="CF978" t="s">
        <v>10380</v>
      </c>
      <c r="CG978" t="s">
        <v>548</v>
      </c>
      <c r="CH978" t="s">
        <v>22075</v>
      </c>
      <c r="CJ978" t="s">
        <v>283</v>
      </c>
      <c r="CK978" t="s">
        <v>24</v>
      </c>
      <c r="CL978" s="13"/>
      <c r="CM978" s="4" t="str">
        <f>_xlfn.XLOOKUP($CG978,tbl_area_24_07_2024[Nombre Área],tbl_area_24_07_2024[Estado],"Si no se encuentra",2,)</f>
        <v>Veracruz</v>
      </c>
      <c r="CN978" s="4" t="str">
        <f>_xlfn.XLOOKUP($CG978,tbl_area_24_07_2024[Nombre Área],tbl_area_24_07_2024[Estructura],"Si no se encuentra",2,)</f>
        <v>Juntas Distritales</v>
      </c>
    </row>
    <row r="979" spans="1:92" ht="20" x14ac:dyDescent="0.85">
      <c r="A979" t="s">
        <v>22073</v>
      </c>
      <c r="B979" t="s">
        <v>22074</v>
      </c>
      <c r="C979" t="s">
        <v>22075</v>
      </c>
      <c r="D979" t="s">
        <v>2199</v>
      </c>
      <c r="E979" t="s">
        <v>2507</v>
      </c>
      <c r="F979" t="s">
        <v>2201</v>
      </c>
      <c r="G979" t="s">
        <v>10381</v>
      </c>
      <c r="H979" t="s">
        <v>14</v>
      </c>
      <c r="I979" t="s">
        <v>10382</v>
      </c>
      <c r="J979" t="s">
        <v>10383</v>
      </c>
      <c r="K979" t="s">
        <v>23899</v>
      </c>
      <c r="L979" t="s">
        <v>14</v>
      </c>
      <c r="M979" t="s">
        <v>14</v>
      </c>
      <c r="N979" t="s">
        <v>10384</v>
      </c>
      <c r="O979" t="s">
        <v>23899</v>
      </c>
      <c r="P979" t="s">
        <v>14</v>
      </c>
      <c r="Q979" t="s">
        <v>23899</v>
      </c>
      <c r="R979" t="s">
        <v>23899</v>
      </c>
      <c r="S979" t="s">
        <v>14</v>
      </c>
      <c r="T979" t="s">
        <v>14</v>
      </c>
      <c r="U979" t="s">
        <v>14</v>
      </c>
      <c r="V979" t="s">
        <v>14</v>
      </c>
      <c r="W979" t="s">
        <v>14</v>
      </c>
      <c r="X979" t="s">
        <v>14</v>
      </c>
      <c r="Y979" t="s">
        <v>14</v>
      </c>
      <c r="Z979" t="s">
        <v>14</v>
      </c>
      <c r="AA979" t="s">
        <v>10385</v>
      </c>
      <c r="AB979" t="s">
        <v>23899</v>
      </c>
      <c r="AC979" t="s">
        <v>10386</v>
      </c>
      <c r="AD979" t="s">
        <v>2207</v>
      </c>
      <c r="AE979" t="s">
        <v>10387</v>
      </c>
      <c r="AF979" t="s">
        <v>1453</v>
      </c>
      <c r="AG979" t="s">
        <v>1590</v>
      </c>
      <c r="AH979" t="s">
        <v>2209</v>
      </c>
      <c r="AI979" t="s">
        <v>9423</v>
      </c>
      <c r="AJ979" t="s">
        <v>22596</v>
      </c>
      <c r="AK979" t="s">
        <v>264</v>
      </c>
      <c r="AL979" t="s">
        <v>1527</v>
      </c>
      <c r="AM979" t="s">
        <v>264</v>
      </c>
      <c r="AN979" t="s">
        <v>1437</v>
      </c>
      <c r="AO979" t="s">
        <v>264</v>
      </c>
      <c r="AP979" t="s">
        <v>23900</v>
      </c>
      <c r="AQ979" t="s">
        <v>14</v>
      </c>
      <c r="AR979" t="s">
        <v>14</v>
      </c>
      <c r="AS979" t="s">
        <v>14</v>
      </c>
      <c r="AT979" t="s">
        <v>14</v>
      </c>
      <c r="AU979" t="s">
        <v>10388</v>
      </c>
      <c r="AV979" t="s">
        <v>548</v>
      </c>
      <c r="AW979" t="s">
        <v>548</v>
      </c>
      <c r="AX979" t="s">
        <v>548</v>
      </c>
      <c r="AY979" t="s">
        <v>10381</v>
      </c>
      <c r="AZ979" t="s">
        <v>22185</v>
      </c>
      <c r="BA979" t="s">
        <v>22461</v>
      </c>
      <c r="BB979" t="s">
        <v>22192</v>
      </c>
      <c r="BC979">
        <v>29157.74</v>
      </c>
      <c r="BD979">
        <v>33822.980000000003</v>
      </c>
      <c r="BE979" t="s">
        <v>14</v>
      </c>
      <c r="BF979" t="s">
        <v>14</v>
      </c>
      <c r="BG979" t="s">
        <v>2214</v>
      </c>
      <c r="BH979" t="s">
        <v>14</v>
      </c>
      <c r="BI979" t="s">
        <v>22092</v>
      </c>
      <c r="BJ979" t="s">
        <v>10384</v>
      </c>
      <c r="BK979" t="s">
        <v>14</v>
      </c>
      <c r="BL979" t="s">
        <v>22461</v>
      </c>
      <c r="BM979" t="s">
        <v>22192</v>
      </c>
      <c r="BN979" t="s">
        <v>10389</v>
      </c>
      <c r="BO979" t="s">
        <v>14</v>
      </c>
      <c r="BP979" t="s">
        <v>23899</v>
      </c>
      <c r="BQ979" t="s">
        <v>2217</v>
      </c>
      <c r="BR979" t="s">
        <v>2303</v>
      </c>
      <c r="BS979" t="s">
        <v>2404</v>
      </c>
      <c r="BT979" t="s">
        <v>14</v>
      </c>
      <c r="BU979" t="s">
        <v>14</v>
      </c>
      <c r="BV979" t="s">
        <v>14</v>
      </c>
      <c r="BW979" t="s">
        <v>14</v>
      </c>
      <c r="BX979" t="s">
        <v>14</v>
      </c>
      <c r="BY979" t="s">
        <v>2220</v>
      </c>
      <c r="BZ979" t="s">
        <v>23899</v>
      </c>
      <c r="CA979" t="s">
        <v>10314</v>
      </c>
      <c r="CB979" t="s">
        <v>14</v>
      </c>
      <c r="CC979" t="s">
        <v>14</v>
      </c>
      <c r="CD979" t="s">
        <v>14</v>
      </c>
      <c r="CE979" t="s">
        <v>14</v>
      </c>
      <c r="CF979" t="s">
        <v>10390</v>
      </c>
      <c r="CG979" t="s">
        <v>548</v>
      </c>
      <c r="CH979" t="s">
        <v>22075</v>
      </c>
      <c r="CJ979" t="s">
        <v>283</v>
      </c>
      <c r="CK979" t="s">
        <v>24</v>
      </c>
      <c r="CL979" s="13"/>
      <c r="CM979" s="4" t="str">
        <f>_xlfn.XLOOKUP($CG979,tbl_area_24_07_2024[Nombre Área],tbl_area_24_07_2024[Estado],"Si no se encuentra",2,)</f>
        <v>Veracruz</v>
      </c>
      <c r="CN979" s="4" t="str">
        <f>_xlfn.XLOOKUP($CG979,tbl_area_24_07_2024[Nombre Área],tbl_area_24_07_2024[Estructura],"Si no se encuentra",2,)</f>
        <v>Juntas Distritales</v>
      </c>
    </row>
    <row r="980" spans="1:92" ht="20" x14ac:dyDescent="0.85">
      <c r="A980" t="s">
        <v>22073</v>
      </c>
      <c r="B980" t="s">
        <v>22074</v>
      </c>
      <c r="C980" t="s">
        <v>22075</v>
      </c>
      <c r="D980" t="s">
        <v>2199</v>
      </c>
      <c r="E980" t="s">
        <v>2507</v>
      </c>
      <c r="F980" t="s">
        <v>2201</v>
      </c>
      <c r="G980" t="s">
        <v>10381</v>
      </c>
      <c r="H980" t="s">
        <v>14</v>
      </c>
      <c r="I980" t="s">
        <v>10382</v>
      </c>
      <c r="J980" t="s">
        <v>10391</v>
      </c>
      <c r="K980" t="s">
        <v>23901</v>
      </c>
      <c r="L980" t="s">
        <v>14</v>
      </c>
      <c r="M980" t="s">
        <v>14</v>
      </c>
      <c r="N980" t="s">
        <v>10384</v>
      </c>
      <c r="O980" t="s">
        <v>23901</v>
      </c>
      <c r="P980" t="s">
        <v>14</v>
      </c>
      <c r="Q980" t="s">
        <v>23901</v>
      </c>
      <c r="R980" t="s">
        <v>23901</v>
      </c>
      <c r="S980" t="s">
        <v>14</v>
      </c>
      <c r="T980" t="s">
        <v>14</v>
      </c>
      <c r="U980" t="s">
        <v>14</v>
      </c>
      <c r="V980" t="s">
        <v>14</v>
      </c>
      <c r="W980" t="s">
        <v>14</v>
      </c>
      <c r="X980" t="s">
        <v>14</v>
      </c>
      <c r="Y980" t="s">
        <v>14</v>
      </c>
      <c r="Z980" t="s">
        <v>14</v>
      </c>
      <c r="AA980" t="s">
        <v>10385</v>
      </c>
      <c r="AB980" t="s">
        <v>23901</v>
      </c>
      <c r="AC980" t="s">
        <v>10386</v>
      </c>
      <c r="AD980" t="s">
        <v>2207</v>
      </c>
      <c r="AE980" t="s">
        <v>10387</v>
      </c>
      <c r="AF980" t="s">
        <v>1453</v>
      </c>
      <c r="AG980" t="s">
        <v>1590</v>
      </c>
      <c r="AH980" t="s">
        <v>2209</v>
      </c>
      <c r="AI980" t="s">
        <v>9423</v>
      </c>
      <c r="AJ980" t="s">
        <v>22596</v>
      </c>
      <c r="AK980" t="s">
        <v>264</v>
      </c>
      <c r="AL980" t="s">
        <v>1527</v>
      </c>
      <c r="AM980" t="s">
        <v>264</v>
      </c>
      <c r="AN980" t="s">
        <v>1437</v>
      </c>
      <c r="AO980" t="s">
        <v>264</v>
      </c>
      <c r="AP980" t="s">
        <v>23900</v>
      </c>
      <c r="AQ980" t="s">
        <v>14</v>
      </c>
      <c r="AR980" t="s">
        <v>14</v>
      </c>
      <c r="AS980" t="s">
        <v>14</v>
      </c>
      <c r="AT980" t="s">
        <v>14</v>
      </c>
      <c r="AU980" t="s">
        <v>10388</v>
      </c>
      <c r="AV980" t="s">
        <v>548</v>
      </c>
      <c r="AW980" t="s">
        <v>548</v>
      </c>
      <c r="AX980" t="s">
        <v>548</v>
      </c>
      <c r="AY980" t="s">
        <v>10381</v>
      </c>
      <c r="AZ980" t="s">
        <v>22185</v>
      </c>
      <c r="BA980" t="s">
        <v>22461</v>
      </c>
      <c r="BB980" t="s">
        <v>22192</v>
      </c>
      <c r="BC980">
        <v>29157.74</v>
      </c>
      <c r="BD980">
        <v>33822.980000000003</v>
      </c>
      <c r="BE980" t="s">
        <v>14</v>
      </c>
      <c r="BF980" t="s">
        <v>14</v>
      </c>
      <c r="BG980" t="s">
        <v>2214</v>
      </c>
      <c r="BH980" t="s">
        <v>14</v>
      </c>
      <c r="BI980" t="s">
        <v>22092</v>
      </c>
      <c r="BJ980" t="s">
        <v>10384</v>
      </c>
      <c r="BK980" t="s">
        <v>14</v>
      </c>
      <c r="BL980" t="s">
        <v>22461</v>
      </c>
      <c r="BM980" t="s">
        <v>22192</v>
      </c>
      <c r="BN980" t="s">
        <v>10392</v>
      </c>
      <c r="BO980" t="s">
        <v>14</v>
      </c>
      <c r="BP980" t="s">
        <v>23901</v>
      </c>
      <c r="BQ980" t="s">
        <v>2217</v>
      </c>
      <c r="BR980" t="s">
        <v>2303</v>
      </c>
      <c r="BS980" t="s">
        <v>2404</v>
      </c>
      <c r="BT980" t="s">
        <v>14</v>
      </c>
      <c r="BU980" t="s">
        <v>14</v>
      </c>
      <c r="BV980" t="s">
        <v>14</v>
      </c>
      <c r="BW980" t="s">
        <v>14</v>
      </c>
      <c r="BX980" t="s">
        <v>14</v>
      </c>
      <c r="BY980" t="s">
        <v>2220</v>
      </c>
      <c r="BZ980" t="s">
        <v>23901</v>
      </c>
      <c r="CA980" t="s">
        <v>10314</v>
      </c>
      <c r="CB980" t="s">
        <v>14</v>
      </c>
      <c r="CC980" t="s">
        <v>14</v>
      </c>
      <c r="CD980" t="s">
        <v>14</v>
      </c>
      <c r="CE980" t="s">
        <v>14</v>
      </c>
      <c r="CF980" t="s">
        <v>10393</v>
      </c>
      <c r="CG980" t="s">
        <v>548</v>
      </c>
      <c r="CH980" t="s">
        <v>22075</v>
      </c>
      <c r="CJ980" t="s">
        <v>283</v>
      </c>
      <c r="CK980" t="s">
        <v>24</v>
      </c>
      <c r="CL980" s="13"/>
      <c r="CM980" s="4" t="str">
        <f>_xlfn.XLOOKUP($CG980,tbl_area_24_07_2024[Nombre Área],tbl_area_24_07_2024[Estado],"Si no se encuentra",2,)</f>
        <v>Veracruz</v>
      </c>
      <c r="CN980" s="4" t="str">
        <f>_xlfn.XLOOKUP($CG980,tbl_area_24_07_2024[Nombre Área],tbl_area_24_07_2024[Estructura],"Si no se encuentra",2,)</f>
        <v>Juntas Distritales</v>
      </c>
    </row>
    <row r="981" spans="1:92" ht="20" x14ac:dyDescent="0.85">
      <c r="A981" t="s">
        <v>22073</v>
      </c>
      <c r="B981" t="s">
        <v>22074</v>
      </c>
      <c r="C981" t="s">
        <v>22075</v>
      </c>
      <c r="D981" t="s">
        <v>2199</v>
      </c>
      <c r="E981" t="s">
        <v>2242</v>
      </c>
      <c r="F981" t="s">
        <v>2201</v>
      </c>
      <c r="G981" t="s">
        <v>10394</v>
      </c>
      <c r="H981" t="s">
        <v>14</v>
      </c>
      <c r="I981" t="s">
        <v>10317</v>
      </c>
      <c r="J981" t="s">
        <v>10395</v>
      </c>
      <c r="K981" t="s">
        <v>23902</v>
      </c>
      <c r="L981" t="s">
        <v>14</v>
      </c>
      <c r="M981" t="s">
        <v>14</v>
      </c>
      <c r="N981" t="s">
        <v>10396</v>
      </c>
      <c r="O981" t="s">
        <v>23902</v>
      </c>
      <c r="P981" t="s">
        <v>14</v>
      </c>
      <c r="Q981" t="s">
        <v>23902</v>
      </c>
      <c r="R981" t="s">
        <v>23902</v>
      </c>
      <c r="S981" t="s">
        <v>14</v>
      </c>
      <c r="T981" t="s">
        <v>14</v>
      </c>
      <c r="U981" t="s">
        <v>14</v>
      </c>
      <c r="V981" t="s">
        <v>14</v>
      </c>
      <c r="W981" t="s">
        <v>10320</v>
      </c>
      <c r="X981" t="s">
        <v>104</v>
      </c>
      <c r="Y981" t="s">
        <v>1844</v>
      </c>
      <c r="Z981" t="s">
        <v>12</v>
      </c>
      <c r="AA981" t="s">
        <v>14</v>
      </c>
      <c r="AB981" t="s">
        <v>23902</v>
      </c>
      <c r="AC981" t="s">
        <v>10321</v>
      </c>
      <c r="AD981" t="s">
        <v>2207</v>
      </c>
      <c r="AE981" t="s">
        <v>10322</v>
      </c>
      <c r="AF981" t="s">
        <v>1206</v>
      </c>
      <c r="AG981" t="s">
        <v>14</v>
      </c>
      <c r="AH981" t="s">
        <v>2209</v>
      </c>
      <c r="AI981" t="s">
        <v>10323</v>
      </c>
      <c r="AJ981" t="s">
        <v>1530</v>
      </c>
      <c r="AK981" t="s">
        <v>2002</v>
      </c>
      <c r="AL981" t="s">
        <v>1530</v>
      </c>
      <c r="AM981" t="s">
        <v>2002</v>
      </c>
      <c r="AN981" t="s">
        <v>1449</v>
      </c>
      <c r="AO981" t="s">
        <v>3007</v>
      </c>
      <c r="AP981" t="s">
        <v>23886</v>
      </c>
      <c r="AQ981" t="s">
        <v>14</v>
      </c>
      <c r="AR981" t="s">
        <v>14</v>
      </c>
      <c r="AS981" t="s">
        <v>14</v>
      </c>
      <c r="AT981" t="s">
        <v>14</v>
      </c>
      <c r="AU981" t="s">
        <v>10324</v>
      </c>
      <c r="AV981" t="s">
        <v>548</v>
      </c>
      <c r="AW981" t="s">
        <v>548</v>
      </c>
      <c r="AX981" t="s">
        <v>548</v>
      </c>
      <c r="AY981" t="s">
        <v>10394</v>
      </c>
      <c r="AZ981" t="s">
        <v>22104</v>
      </c>
      <c r="BA981" t="s">
        <v>22104</v>
      </c>
      <c r="BB981" t="s">
        <v>22089</v>
      </c>
      <c r="BC981">
        <v>62643.11</v>
      </c>
      <c r="BD981">
        <v>72666</v>
      </c>
      <c r="BE981" t="s">
        <v>14</v>
      </c>
      <c r="BF981" t="s">
        <v>14</v>
      </c>
      <c r="BG981" t="s">
        <v>2214</v>
      </c>
      <c r="BH981" t="s">
        <v>14</v>
      </c>
      <c r="BI981" t="s">
        <v>22092</v>
      </c>
      <c r="BJ981" t="s">
        <v>10397</v>
      </c>
      <c r="BK981" t="s">
        <v>14</v>
      </c>
      <c r="BL981" t="s">
        <v>22104</v>
      </c>
      <c r="BM981" t="s">
        <v>22089</v>
      </c>
      <c r="BN981" t="s">
        <v>10398</v>
      </c>
      <c r="BO981" t="s">
        <v>14</v>
      </c>
      <c r="BP981" t="s">
        <v>23902</v>
      </c>
      <c r="BQ981" t="s">
        <v>2217</v>
      </c>
      <c r="BR981" t="s">
        <v>2303</v>
      </c>
      <c r="BS981" t="s">
        <v>2404</v>
      </c>
      <c r="BT981" t="s">
        <v>14</v>
      </c>
      <c r="BU981" t="s">
        <v>14</v>
      </c>
      <c r="BV981" t="s">
        <v>14</v>
      </c>
      <c r="BW981" t="s">
        <v>14</v>
      </c>
      <c r="BX981" t="s">
        <v>14</v>
      </c>
      <c r="BY981" t="s">
        <v>2220</v>
      </c>
      <c r="BZ981" t="s">
        <v>23902</v>
      </c>
      <c r="CA981" t="s">
        <v>10314</v>
      </c>
      <c r="CB981" t="s">
        <v>14</v>
      </c>
      <c r="CC981" t="s">
        <v>14</v>
      </c>
      <c r="CD981" t="s">
        <v>14</v>
      </c>
      <c r="CE981" t="s">
        <v>14</v>
      </c>
      <c r="CF981" t="s">
        <v>10399</v>
      </c>
      <c r="CG981" t="s">
        <v>548</v>
      </c>
      <c r="CH981" t="s">
        <v>22075</v>
      </c>
      <c r="CJ981" t="s">
        <v>283</v>
      </c>
      <c r="CK981" t="s">
        <v>24</v>
      </c>
      <c r="CL981" s="13"/>
      <c r="CM981" s="4" t="str">
        <f>_xlfn.XLOOKUP($CG981,tbl_area_24_07_2024[Nombre Área],tbl_area_24_07_2024[Estado],"Si no se encuentra",2,)</f>
        <v>Veracruz</v>
      </c>
      <c r="CN981" s="4" t="str">
        <f>_xlfn.XLOOKUP($CG981,tbl_area_24_07_2024[Nombre Área],tbl_area_24_07_2024[Estructura],"Si no se encuentra",2,)</f>
        <v>Juntas Distritales</v>
      </c>
    </row>
    <row r="982" spans="1:92" ht="20" x14ac:dyDescent="0.85">
      <c r="A982" t="s">
        <v>22073</v>
      </c>
      <c r="B982" t="s">
        <v>22074</v>
      </c>
      <c r="C982" t="s">
        <v>22075</v>
      </c>
      <c r="D982" t="s">
        <v>2199</v>
      </c>
      <c r="E982" t="s">
        <v>2242</v>
      </c>
      <c r="F982" t="s">
        <v>2201</v>
      </c>
      <c r="G982" t="s">
        <v>10400</v>
      </c>
      <c r="H982" t="s">
        <v>14</v>
      </c>
      <c r="I982" t="s">
        <v>10329</v>
      </c>
      <c r="J982" t="s">
        <v>10401</v>
      </c>
      <c r="K982" t="s">
        <v>23903</v>
      </c>
      <c r="L982" t="s">
        <v>14</v>
      </c>
      <c r="M982" t="s">
        <v>14</v>
      </c>
      <c r="N982" t="s">
        <v>10402</v>
      </c>
      <c r="O982" t="s">
        <v>23903</v>
      </c>
      <c r="P982" t="s">
        <v>14</v>
      </c>
      <c r="Q982" t="s">
        <v>23903</v>
      </c>
      <c r="R982" t="s">
        <v>23903</v>
      </c>
      <c r="S982" t="s">
        <v>14</v>
      </c>
      <c r="T982" t="s">
        <v>14</v>
      </c>
      <c r="U982" t="s">
        <v>14</v>
      </c>
      <c r="V982" t="s">
        <v>14</v>
      </c>
      <c r="W982" t="s">
        <v>10320</v>
      </c>
      <c r="X982" t="s">
        <v>104</v>
      </c>
      <c r="Y982" t="s">
        <v>1844</v>
      </c>
      <c r="Z982" t="s">
        <v>12</v>
      </c>
      <c r="AA982" t="s">
        <v>14</v>
      </c>
      <c r="AB982" t="s">
        <v>23903</v>
      </c>
      <c r="AC982" t="s">
        <v>10321</v>
      </c>
      <c r="AD982" t="s">
        <v>2207</v>
      </c>
      <c r="AE982" t="s">
        <v>10322</v>
      </c>
      <c r="AF982" t="s">
        <v>1206</v>
      </c>
      <c r="AG982" t="s">
        <v>14</v>
      </c>
      <c r="AH982" t="s">
        <v>2209</v>
      </c>
      <c r="AI982" t="s">
        <v>10323</v>
      </c>
      <c r="AJ982" t="s">
        <v>1530</v>
      </c>
      <c r="AK982" t="s">
        <v>2002</v>
      </c>
      <c r="AL982" t="s">
        <v>1530</v>
      </c>
      <c r="AM982" t="s">
        <v>2002</v>
      </c>
      <c r="AN982" t="s">
        <v>1449</v>
      </c>
      <c r="AO982" t="s">
        <v>3007</v>
      </c>
      <c r="AP982" t="s">
        <v>23886</v>
      </c>
      <c r="AQ982" t="s">
        <v>14</v>
      </c>
      <c r="AR982" t="s">
        <v>14</v>
      </c>
      <c r="AS982" t="s">
        <v>14</v>
      </c>
      <c r="AT982" t="s">
        <v>14</v>
      </c>
      <c r="AU982" t="s">
        <v>10324</v>
      </c>
      <c r="AV982" t="s">
        <v>548</v>
      </c>
      <c r="AW982" t="s">
        <v>548</v>
      </c>
      <c r="AX982" t="s">
        <v>548</v>
      </c>
      <c r="AY982" t="s">
        <v>10400</v>
      </c>
      <c r="AZ982" t="s">
        <v>22104</v>
      </c>
      <c r="BA982" t="s">
        <v>22104</v>
      </c>
      <c r="BB982" t="s">
        <v>22089</v>
      </c>
      <c r="BC982">
        <v>118837.94</v>
      </c>
      <c r="BD982">
        <v>137852</v>
      </c>
      <c r="BE982" t="s">
        <v>14</v>
      </c>
      <c r="BF982" t="s">
        <v>14</v>
      </c>
      <c r="BG982" t="s">
        <v>2214</v>
      </c>
      <c r="BH982" t="s">
        <v>14</v>
      </c>
      <c r="BI982" t="s">
        <v>22092</v>
      </c>
      <c r="BJ982" t="s">
        <v>10331</v>
      </c>
      <c r="BK982" t="s">
        <v>14</v>
      </c>
      <c r="BL982" t="s">
        <v>22104</v>
      </c>
      <c r="BM982" t="s">
        <v>22089</v>
      </c>
      <c r="BN982" t="s">
        <v>10403</v>
      </c>
      <c r="BO982" t="s">
        <v>14</v>
      </c>
      <c r="BP982" t="s">
        <v>23903</v>
      </c>
      <c r="BQ982" t="s">
        <v>2217</v>
      </c>
      <c r="BR982" t="s">
        <v>2303</v>
      </c>
      <c r="BS982" t="s">
        <v>2404</v>
      </c>
      <c r="BT982" t="s">
        <v>14</v>
      </c>
      <c r="BU982" t="s">
        <v>14</v>
      </c>
      <c r="BV982" t="s">
        <v>14</v>
      </c>
      <c r="BW982" t="s">
        <v>14</v>
      </c>
      <c r="BX982" t="s">
        <v>14</v>
      </c>
      <c r="BY982" t="s">
        <v>2220</v>
      </c>
      <c r="BZ982" t="s">
        <v>23903</v>
      </c>
      <c r="CA982" t="s">
        <v>10314</v>
      </c>
      <c r="CB982" t="s">
        <v>14</v>
      </c>
      <c r="CC982" t="s">
        <v>14</v>
      </c>
      <c r="CD982" t="s">
        <v>14</v>
      </c>
      <c r="CE982" t="s">
        <v>14</v>
      </c>
      <c r="CF982" t="s">
        <v>10404</v>
      </c>
      <c r="CG982" t="s">
        <v>548</v>
      </c>
      <c r="CH982" t="s">
        <v>22075</v>
      </c>
      <c r="CJ982" t="s">
        <v>283</v>
      </c>
      <c r="CK982" t="s">
        <v>24</v>
      </c>
      <c r="CL982" s="13"/>
      <c r="CM982" s="4" t="str">
        <f>_xlfn.XLOOKUP($CG982,tbl_area_24_07_2024[Nombre Área],tbl_area_24_07_2024[Estado],"Si no se encuentra",2,)</f>
        <v>Veracruz</v>
      </c>
      <c r="CN982" s="4" t="str">
        <f>_xlfn.XLOOKUP($CG982,tbl_area_24_07_2024[Nombre Área],tbl_area_24_07_2024[Estructura],"Si no se encuentra",2,)</f>
        <v>Juntas Distritales</v>
      </c>
    </row>
    <row r="983" spans="1:92" ht="20" x14ac:dyDescent="0.85">
      <c r="A983" t="s">
        <v>22073</v>
      </c>
      <c r="B983" t="s">
        <v>22074</v>
      </c>
      <c r="C983" t="s">
        <v>22075</v>
      </c>
      <c r="D983" t="s">
        <v>2199</v>
      </c>
      <c r="E983" t="s">
        <v>2242</v>
      </c>
      <c r="F983" t="s">
        <v>2201</v>
      </c>
      <c r="G983" t="s">
        <v>10405</v>
      </c>
      <c r="H983" t="s">
        <v>14</v>
      </c>
      <c r="I983" t="s">
        <v>10335</v>
      </c>
      <c r="J983" t="s">
        <v>10406</v>
      </c>
      <c r="K983" t="s">
        <v>23904</v>
      </c>
      <c r="L983" t="s">
        <v>14</v>
      </c>
      <c r="M983" t="s">
        <v>14</v>
      </c>
      <c r="N983" t="s">
        <v>10407</v>
      </c>
      <c r="O983" t="s">
        <v>23904</v>
      </c>
      <c r="P983" t="s">
        <v>14</v>
      </c>
      <c r="Q983" t="s">
        <v>23904</v>
      </c>
      <c r="R983" t="s">
        <v>23904</v>
      </c>
      <c r="S983" t="s">
        <v>14</v>
      </c>
      <c r="T983" t="s">
        <v>14</v>
      </c>
      <c r="U983" t="s">
        <v>14</v>
      </c>
      <c r="V983" t="s">
        <v>14</v>
      </c>
      <c r="W983" t="s">
        <v>1364</v>
      </c>
      <c r="X983" t="s">
        <v>77</v>
      </c>
      <c r="Y983" t="s">
        <v>116</v>
      </c>
      <c r="Z983" t="s">
        <v>12</v>
      </c>
      <c r="AA983" t="s">
        <v>14</v>
      </c>
      <c r="AB983" t="s">
        <v>23904</v>
      </c>
      <c r="AC983" t="s">
        <v>10338</v>
      </c>
      <c r="AD983" t="s">
        <v>2207</v>
      </c>
      <c r="AE983" t="s">
        <v>10339</v>
      </c>
      <c r="AF983" t="s">
        <v>1451</v>
      </c>
      <c r="AG983" t="s">
        <v>14</v>
      </c>
      <c r="AH983" t="s">
        <v>2209</v>
      </c>
      <c r="AI983" t="s">
        <v>2287</v>
      </c>
      <c r="AJ983" t="s">
        <v>1168</v>
      </c>
      <c r="AK983" t="s">
        <v>10340</v>
      </c>
      <c r="AL983" t="s">
        <v>23889</v>
      </c>
      <c r="AM983" t="s">
        <v>10340</v>
      </c>
      <c r="AN983" t="s">
        <v>1449</v>
      </c>
      <c r="AO983" t="s">
        <v>3007</v>
      </c>
      <c r="AP983" t="s">
        <v>23890</v>
      </c>
      <c r="AQ983" t="s">
        <v>14</v>
      </c>
      <c r="AR983" t="s">
        <v>14</v>
      </c>
      <c r="AS983" t="s">
        <v>14</v>
      </c>
      <c r="AT983" t="s">
        <v>14</v>
      </c>
      <c r="AU983" t="s">
        <v>10324</v>
      </c>
      <c r="AV983" t="s">
        <v>548</v>
      </c>
      <c r="AW983" t="s">
        <v>548</v>
      </c>
      <c r="AX983" t="s">
        <v>548</v>
      </c>
      <c r="AY983" t="s">
        <v>10405</v>
      </c>
      <c r="AZ983" t="s">
        <v>22104</v>
      </c>
      <c r="BA983" t="s">
        <v>22104</v>
      </c>
      <c r="BB983" t="s">
        <v>22089</v>
      </c>
      <c r="BC983">
        <v>37343.11</v>
      </c>
      <c r="BD983">
        <v>43318</v>
      </c>
      <c r="BE983" t="s">
        <v>14</v>
      </c>
      <c r="BF983" t="s">
        <v>14</v>
      </c>
      <c r="BG983" t="s">
        <v>2214</v>
      </c>
      <c r="BH983" t="s">
        <v>14</v>
      </c>
      <c r="BI983" t="s">
        <v>22092</v>
      </c>
      <c r="BJ983" t="s">
        <v>10407</v>
      </c>
      <c r="BK983" t="s">
        <v>14</v>
      </c>
      <c r="BL983" t="s">
        <v>22104</v>
      </c>
      <c r="BM983" t="s">
        <v>22089</v>
      </c>
      <c r="BN983" t="s">
        <v>10408</v>
      </c>
      <c r="BO983" t="s">
        <v>14</v>
      </c>
      <c r="BP983" t="s">
        <v>23904</v>
      </c>
      <c r="BQ983" t="s">
        <v>2217</v>
      </c>
      <c r="BR983" t="s">
        <v>2303</v>
      </c>
      <c r="BS983" t="s">
        <v>2404</v>
      </c>
      <c r="BT983" t="s">
        <v>14</v>
      </c>
      <c r="BU983" t="s">
        <v>14</v>
      </c>
      <c r="BV983" t="s">
        <v>14</v>
      </c>
      <c r="BW983" t="s">
        <v>14</v>
      </c>
      <c r="BX983" t="s">
        <v>14</v>
      </c>
      <c r="BY983" t="s">
        <v>2220</v>
      </c>
      <c r="BZ983" t="s">
        <v>23904</v>
      </c>
      <c r="CA983" t="s">
        <v>10314</v>
      </c>
      <c r="CB983" t="s">
        <v>14</v>
      </c>
      <c r="CC983" t="s">
        <v>14</v>
      </c>
      <c r="CD983" t="s">
        <v>14</v>
      </c>
      <c r="CE983" t="s">
        <v>14</v>
      </c>
      <c r="CF983" t="s">
        <v>10409</v>
      </c>
      <c r="CG983" t="s">
        <v>548</v>
      </c>
      <c r="CH983" t="s">
        <v>22075</v>
      </c>
      <c r="CJ983" t="s">
        <v>283</v>
      </c>
      <c r="CK983" t="s">
        <v>24</v>
      </c>
      <c r="CL983" s="13"/>
      <c r="CM983" s="4" t="str">
        <f>_xlfn.XLOOKUP($CG983,tbl_area_24_07_2024[Nombre Área],tbl_area_24_07_2024[Estado],"Si no se encuentra",2,)</f>
        <v>Veracruz</v>
      </c>
      <c r="CN983" s="4" t="str">
        <f>_xlfn.XLOOKUP($CG983,tbl_area_24_07_2024[Nombre Área],tbl_area_24_07_2024[Estructura],"Si no se encuentra",2,)</f>
        <v>Juntas Distritales</v>
      </c>
    </row>
    <row r="984" spans="1:92" ht="20" x14ac:dyDescent="0.85">
      <c r="A984" t="s">
        <v>22073</v>
      </c>
      <c r="B984" t="s">
        <v>22074</v>
      </c>
      <c r="C984" t="s">
        <v>22075</v>
      </c>
      <c r="D984" t="s">
        <v>2199</v>
      </c>
      <c r="E984" t="s">
        <v>2200</v>
      </c>
      <c r="F984" t="s">
        <v>2201</v>
      </c>
      <c r="G984" t="s">
        <v>10410</v>
      </c>
      <c r="H984" t="s">
        <v>14</v>
      </c>
      <c r="I984" t="s">
        <v>10411</v>
      </c>
      <c r="J984" t="s">
        <v>10412</v>
      </c>
      <c r="K984" t="s">
        <v>23905</v>
      </c>
      <c r="L984" t="s">
        <v>14</v>
      </c>
      <c r="M984" t="s">
        <v>14</v>
      </c>
      <c r="N984" t="s">
        <v>10413</v>
      </c>
      <c r="O984" t="s">
        <v>23905</v>
      </c>
      <c r="P984" t="s">
        <v>14</v>
      </c>
      <c r="Q984" t="s">
        <v>23905</v>
      </c>
      <c r="R984" t="s">
        <v>23905</v>
      </c>
      <c r="S984" t="s">
        <v>14</v>
      </c>
      <c r="T984" t="s">
        <v>14</v>
      </c>
      <c r="U984" t="s">
        <v>14</v>
      </c>
      <c r="V984" t="s">
        <v>14</v>
      </c>
      <c r="W984" t="s">
        <v>14</v>
      </c>
      <c r="X984" t="s">
        <v>14</v>
      </c>
      <c r="Y984" t="s">
        <v>14</v>
      </c>
      <c r="Z984" t="s">
        <v>14</v>
      </c>
      <c r="AA984" t="s">
        <v>10414</v>
      </c>
      <c r="AB984" t="s">
        <v>23905</v>
      </c>
      <c r="AC984" t="s">
        <v>10415</v>
      </c>
      <c r="AD984" t="s">
        <v>2311</v>
      </c>
      <c r="AE984" t="s">
        <v>10416</v>
      </c>
      <c r="AF984" t="s">
        <v>5010</v>
      </c>
      <c r="AG984" t="s">
        <v>14</v>
      </c>
      <c r="AH984" t="s">
        <v>10417</v>
      </c>
      <c r="AI984" t="s">
        <v>10418</v>
      </c>
      <c r="AJ984" t="s">
        <v>1168</v>
      </c>
      <c r="AK984" t="s">
        <v>10419</v>
      </c>
      <c r="AL984" t="s">
        <v>1437</v>
      </c>
      <c r="AM984" t="s">
        <v>10419</v>
      </c>
      <c r="AN984" t="s">
        <v>1183</v>
      </c>
      <c r="AO984" t="s">
        <v>476</v>
      </c>
      <c r="AP984" t="s">
        <v>23906</v>
      </c>
      <c r="AQ984" t="s">
        <v>14</v>
      </c>
      <c r="AR984" t="s">
        <v>14</v>
      </c>
      <c r="AS984" t="s">
        <v>14</v>
      </c>
      <c r="AT984" t="s">
        <v>14</v>
      </c>
      <c r="AU984" t="s">
        <v>2211</v>
      </c>
      <c r="AV984" t="s">
        <v>10420</v>
      </c>
      <c r="AW984" t="s">
        <v>10420</v>
      </c>
      <c r="AX984" t="s">
        <v>10420</v>
      </c>
      <c r="AY984" t="s">
        <v>10421</v>
      </c>
      <c r="AZ984" t="s">
        <v>22107</v>
      </c>
      <c r="BA984" t="s">
        <v>22074</v>
      </c>
      <c r="BB984" t="s">
        <v>22089</v>
      </c>
      <c r="BC984">
        <v>127757.52</v>
      </c>
      <c r="BD984">
        <v>148198.72</v>
      </c>
      <c r="BE984" t="s">
        <v>14</v>
      </c>
      <c r="BF984" t="s">
        <v>14</v>
      </c>
      <c r="BG984" t="s">
        <v>2214</v>
      </c>
      <c r="BH984" t="s">
        <v>14</v>
      </c>
      <c r="BI984" t="s">
        <v>22092</v>
      </c>
      <c r="BJ984" t="s">
        <v>10422</v>
      </c>
      <c r="BK984" t="s">
        <v>14</v>
      </c>
      <c r="BL984" t="s">
        <v>22074</v>
      </c>
      <c r="BM984" t="s">
        <v>22089</v>
      </c>
      <c r="BN984" t="s">
        <v>10423</v>
      </c>
      <c r="BO984" t="s">
        <v>14</v>
      </c>
      <c r="BP984" t="s">
        <v>23905</v>
      </c>
      <c r="BQ984" t="s">
        <v>2217</v>
      </c>
      <c r="BR984" t="s">
        <v>2303</v>
      </c>
      <c r="BS984" t="s">
        <v>2404</v>
      </c>
      <c r="BT984" t="s">
        <v>14</v>
      </c>
      <c r="BU984" t="s">
        <v>14</v>
      </c>
      <c r="BV984" t="s">
        <v>14</v>
      </c>
      <c r="BW984" t="s">
        <v>14</v>
      </c>
      <c r="BX984" t="s">
        <v>14</v>
      </c>
      <c r="BY984" t="s">
        <v>2220</v>
      </c>
      <c r="BZ984" t="s">
        <v>23905</v>
      </c>
      <c r="CA984" t="s">
        <v>14</v>
      </c>
      <c r="CB984" t="s">
        <v>14</v>
      </c>
      <c r="CC984" t="s">
        <v>14</v>
      </c>
      <c r="CD984" t="s">
        <v>10424</v>
      </c>
      <c r="CE984" t="s">
        <v>14</v>
      </c>
      <c r="CF984" t="s">
        <v>10425</v>
      </c>
      <c r="CG984" t="s">
        <v>637</v>
      </c>
      <c r="CH984" t="s">
        <v>22075</v>
      </c>
      <c r="CJ984" t="s">
        <v>476</v>
      </c>
      <c r="CK984" t="s">
        <v>24</v>
      </c>
      <c r="CL984" s="13"/>
      <c r="CM984" s="4" t="str">
        <f>_xlfn.XLOOKUP($CG984,tbl_area_24_07_2024[Nombre Área],tbl_area_24_07_2024[Estado],"Si no se encuentra",2,)</f>
        <v>Nuevo León</v>
      </c>
      <c r="CN984" s="4" t="str">
        <f>_xlfn.XLOOKUP($CG984,tbl_area_24_07_2024[Nombre Área],tbl_area_24_07_2024[Estructura],"Si no se encuentra",2,)</f>
        <v>Juntas Distritales</v>
      </c>
    </row>
    <row r="985" spans="1:92" ht="20" x14ac:dyDescent="0.85">
      <c r="A985" t="s">
        <v>22073</v>
      </c>
      <c r="B985" t="s">
        <v>22074</v>
      </c>
      <c r="C985" t="s">
        <v>22075</v>
      </c>
      <c r="D985" t="s">
        <v>2199</v>
      </c>
      <c r="E985" t="s">
        <v>2200</v>
      </c>
      <c r="F985" t="s">
        <v>2201</v>
      </c>
      <c r="G985" t="s">
        <v>10426</v>
      </c>
      <c r="H985" t="s">
        <v>14</v>
      </c>
      <c r="I985" t="s">
        <v>10411</v>
      </c>
      <c r="J985" t="s">
        <v>10427</v>
      </c>
      <c r="K985" t="s">
        <v>23907</v>
      </c>
      <c r="L985" t="s">
        <v>14</v>
      </c>
      <c r="M985" t="s">
        <v>14</v>
      </c>
      <c r="N985" t="s">
        <v>10428</v>
      </c>
      <c r="O985" t="s">
        <v>23907</v>
      </c>
      <c r="P985" t="s">
        <v>14</v>
      </c>
      <c r="Q985" t="s">
        <v>23907</v>
      </c>
      <c r="R985" t="s">
        <v>23907</v>
      </c>
      <c r="S985" t="s">
        <v>14</v>
      </c>
      <c r="T985" t="s">
        <v>14</v>
      </c>
      <c r="U985" t="s">
        <v>14</v>
      </c>
      <c r="V985" t="s">
        <v>14</v>
      </c>
      <c r="W985" t="s">
        <v>14</v>
      </c>
      <c r="X985" t="s">
        <v>14</v>
      </c>
      <c r="Y985" t="s">
        <v>14</v>
      </c>
      <c r="Z985" t="s">
        <v>14</v>
      </c>
      <c r="AA985" t="s">
        <v>10414</v>
      </c>
      <c r="AB985" t="s">
        <v>23907</v>
      </c>
      <c r="AC985" t="s">
        <v>10415</v>
      </c>
      <c r="AD985" t="s">
        <v>2311</v>
      </c>
      <c r="AE985" t="s">
        <v>10416</v>
      </c>
      <c r="AF985" t="s">
        <v>5010</v>
      </c>
      <c r="AG985" t="s">
        <v>14</v>
      </c>
      <c r="AH985" t="s">
        <v>10417</v>
      </c>
      <c r="AI985" t="s">
        <v>10418</v>
      </c>
      <c r="AJ985" t="s">
        <v>1168</v>
      </c>
      <c r="AK985" t="s">
        <v>10419</v>
      </c>
      <c r="AL985" t="s">
        <v>1437</v>
      </c>
      <c r="AM985" t="s">
        <v>10419</v>
      </c>
      <c r="AN985" t="s">
        <v>1183</v>
      </c>
      <c r="AO985" t="s">
        <v>476</v>
      </c>
      <c r="AP985" t="s">
        <v>23906</v>
      </c>
      <c r="AQ985" t="s">
        <v>14</v>
      </c>
      <c r="AR985" t="s">
        <v>14</v>
      </c>
      <c r="AS985" t="s">
        <v>14</v>
      </c>
      <c r="AT985" t="s">
        <v>14</v>
      </c>
      <c r="AU985" t="s">
        <v>2211</v>
      </c>
      <c r="AV985" t="s">
        <v>10420</v>
      </c>
      <c r="AW985" t="s">
        <v>10420</v>
      </c>
      <c r="AX985" t="s">
        <v>10420</v>
      </c>
      <c r="AY985" t="s">
        <v>10429</v>
      </c>
      <c r="AZ985" t="s">
        <v>22107</v>
      </c>
      <c r="BA985" t="s">
        <v>22074</v>
      </c>
      <c r="BB985" t="s">
        <v>22089</v>
      </c>
      <c r="BC985">
        <v>24571.97</v>
      </c>
      <c r="BD985">
        <v>28503.49</v>
      </c>
      <c r="BE985" t="s">
        <v>14</v>
      </c>
      <c r="BF985" t="s">
        <v>14</v>
      </c>
      <c r="BG985" t="s">
        <v>2214</v>
      </c>
      <c r="BH985" t="s">
        <v>14</v>
      </c>
      <c r="BI985" t="s">
        <v>22092</v>
      </c>
      <c r="BJ985" t="s">
        <v>10430</v>
      </c>
      <c r="BK985" t="s">
        <v>14</v>
      </c>
      <c r="BL985" t="s">
        <v>22074</v>
      </c>
      <c r="BM985" t="s">
        <v>22089</v>
      </c>
      <c r="BN985" t="s">
        <v>10431</v>
      </c>
      <c r="BO985" t="s">
        <v>14</v>
      </c>
      <c r="BP985" t="s">
        <v>23907</v>
      </c>
      <c r="BQ985" t="s">
        <v>2217</v>
      </c>
      <c r="BR985" t="s">
        <v>2303</v>
      </c>
      <c r="BS985" t="s">
        <v>2404</v>
      </c>
      <c r="BT985" t="s">
        <v>14</v>
      </c>
      <c r="BU985" t="s">
        <v>14</v>
      </c>
      <c r="BV985" t="s">
        <v>14</v>
      </c>
      <c r="BW985" t="s">
        <v>14</v>
      </c>
      <c r="BX985" t="s">
        <v>14</v>
      </c>
      <c r="BY985" t="s">
        <v>2220</v>
      </c>
      <c r="BZ985" t="s">
        <v>23907</v>
      </c>
      <c r="CA985" t="s">
        <v>14</v>
      </c>
      <c r="CB985" t="s">
        <v>14</v>
      </c>
      <c r="CC985" t="s">
        <v>14</v>
      </c>
      <c r="CD985" t="s">
        <v>10432</v>
      </c>
      <c r="CE985" t="s">
        <v>14</v>
      </c>
      <c r="CF985" t="s">
        <v>10433</v>
      </c>
      <c r="CG985" t="s">
        <v>637</v>
      </c>
      <c r="CH985" t="s">
        <v>22075</v>
      </c>
      <c r="CJ985" t="s">
        <v>476</v>
      </c>
      <c r="CK985" t="s">
        <v>24</v>
      </c>
      <c r="CL985" s="13"/>
      <c r="CM985" s="4" t="str">
        <f>_xlfn.XLOOKUP($CG985,tbl_area_24_07_2024[Nombre Área],tbl_area_24_07_2024[Estado],"Si no se encuentra",2,)</f>
        <v>Nuevo León</v>
      </c>
      <c r="CN985" s="4" t="str">
        <f>_xlfn.XLOOKUP($CG985,tbl_area_24_07_2024[Nombre Área],tbl_area_24_07_2024[Estructura],"Si no se encuentra",2,)</f>
        <v>Juntas Distritales</v>
      </c>
    </row>
    <row r="986" spans="1:92" ht="20" x14ac:dyDescent="0.85">
      <c r="A986" t="s">
        <v>22073</v>
      </c>
      <c r="B986" t="s">
        <v>22074</v>
      </c>
      <c r="C986" t="s">
        <v>22075</v>
      </c>
      <c r="D986" t="s">
        <v>2199</v>
      </c>
      <c r="E986" t="s">
        <v>2200</v>
      </c>
      <c r="F986" t="s">
        <v>2201</v>
      </c>
      <c r="G986" t="s">
        <v>10434</v>
      </c>
      <c r="H986" t="s">
        <v>14</v>
      </c>
      <c r="I986" t="s">
        <v>10411</v>
      </c>
      <c r="J986" t="s">
        <v>10435</v>
      </c>
      <c r="K986" t="s">
        <v>23908</v>
      </c>
      <c r="L986" t="s">
        <v>14</v>
      </c>
      <c r="M986" t="s">
        <v>14</v>
      </c>
      <c r="N986" t="s">
        <v>10437</v>
      </c>
      <c r="O986" t="s">
        <v>23908</v>
      </c>
      <c r="P986" t="s">
        <v>14</v>
      </c>
      <c r="Q986" t="s">
        <v>23908</v>
      </c>
      <c r="R986" t="s">
        <v>23908</v>
      </c>
      <c r="S986" t="s">
        <v>14</v>
      </c>
      <c r="T986" t="s">
        <v>14</v>
      </c>
      <c r="U986" t="s">
        <v>14</v>
      </c>
      <c r="V986" t="s">
        <v>14</v>
      </c>
      <c r="W986" t="s">
        <v>14</v>
      </c>
      <c r="X986" t="s">
        <v>14</v>
      </c>
      <c r="Y986" t="s">
        <v>14</v>
      </c>
      <c r="Z986" t="s">
        <v>14</v>
      </c>
      <c r="AA986" t="s">
        <v>10438</v>
      </c>
      <c r="AB986" t="s">
        <v>23908</v>
      </c>
      <c r="AC986" t="s">
        <v>10439</v>
      </c>
      <c r="AD986" t="s">
        <v>2348</v>
      </c>
      <c r="AE986" t="s">
        <v>4076</v>
      </c>
      <c r="AF986" t="s">
        <v>10440</v>
      </c>
      <c r="AG986" t="s">
        <v>10441</v>
      </c>
      <c r="AH986" t="s">
        <v>10417</v>
      </c>
      <c r="AI986" t="s">
        <v>1165</v>
      </c>
      <c r="AJ986" t="s">
        <v>1168</v>
      </c>
      <c r="AK986" t="s">
        <v>4271</v>
      </c>
      <c r="AL986" t="s">
        <v>1183</v>
      </c>
      <c r="AM986" t="s">
        <v>4271</v>
      </c>
      <c r="AN986" t="s">
        <v>1183</v>
      </c>
      <c r="AO986" t="s">
        <v>476</v>
      </c>
      <c r="AP986" t="s">
        <v>23909</v>
      </c>
      <c r="AQ986" t="s">
        <v>14</v>
      </c>
      <c r="AR986" t="s">
        <v>14</v>
      </c>
      <c r="AS986" t="s">
        <v>14</v>
      </c>
      <c r="AT986" t="s">
        <v>14</v>
      </c>
      <c r="AU986" t="s">
        <v>2211</v>
      </c>
      <c r="AV986" t="s">
        <v>10420</v>
      </c>
      <c r="AW986" t="s">
        <v>10420</v>
      </c>
      <c r="AX986" t="s">
        <v>10420</v>
      </c>
      <c r="AY986" t="s">
        <v>10442</v>
      </c>
      <c r="AZ986" t="s">
        <v>23646</v>
      </c>
      <c r="BA986" t="s">
        <v>22200</v>
      </c>
      <c r="BB986" t="s">
        <v>22201</v>
      </c>
      <c r="BC986">
        <v>21271.54</v>
      </c>
      <c r="BD986">
        <v>24674.98</v>
      </c>
      <c r="BE986" t="s">
        <v>14</v>
      </c>
      <c r="BF986" t="s">
        <v>14</v>
      </c>
      <c r="BG986" t="s">
        <v>2214</v>
      </c>
      <c r="BH986" t="s">
        <v>14</v>
      </c>
      <c r="BI986" t="s">
        <v>22092</v>
      </c>
      <c r="BJ986" t="s">
        <v>10443</v>
      </c>
      <c r="BK986" t="s">
        <v>14</v>
      </c>
      <c r="BL986" t="s">
        <v>22200</v>
      </c>
      <c r="BM986" t="s">
        <v>22201</v>
      </c>
      <c r="BN986" t="s">
        <v>10444</v>
      </c>
      <c r="BO986" t="s">
        <v>14</v>
      </c>
      <c r="BP986" t="s">
        <v>23908</v>
      </c>
      <c r="BQ986" t="s">
        <v>2217</v>
      </c>
      <c r="BR986" t="s">
        <v>2303</v>
      </c>
      <c r="BS986" t="s">
        <v>2404</v>
      </c>
      <c r="BT986" t="s">
        <v>14</v>
      </c>
      <c r="BU986" t="s">
        <v>14</v>
      </c>
      <c r="BV986" t="s">
        <v>14</v>
      </c>
      <c r="BW986" t="s">
        <v>14</v>
      </c>
      <c r="BX986" t="s">
        <v>14</v>
      </c>
      <c r="BY986" t="s">
        <v>2544</v>
      </c>
      <c r="BZ986" t="s">
        <v>23908</v>
      </c>
      <c r="CA986" t="s">
        <v>14</v>
      </c>
      <c r="CB986" t="s">
        <v>14</v>
      </c>
      <c r="CC986" t="s">
        <v>14</v>
      </c>
      <c r="CD986" t="s">
        <v>10445</v>
      </c>
      <c r="CE986" t="s">
        <v>14</v>
      </c>
      <c r="CF986" t="s">
        <v>10446</v>
      </c>
      <c r="CG986" t="s">
        <v>637</v>
      </c>
      <c r="CH986" t="s">
        <v>22075</v>
      </c>
      <c r="CJ986" t="s">
        <v>476</v>
      </c>
      <c r="CK986" t="s">
        <v>24</v>
      </c>
      <c r="CL986" s="13"/>
      <c r="CM986" s="4" t="str">
        <f>_xlfn.XLOOKUP($CG986,tbl_area_24_07_2024[Nombre Área],tbl_area_24_07_2024[Estado],"Si no se encuentra",2,)</f>
        <v>Nuevo León</v>
      </c>
      <c r="CN986" s="4" t="str">
        <f>_xlfn.XLOOKUP($CG986,tbl_area_24_07_2024[Nombre Área],tbl_area_24_07_2024[Estructura],"Si no se encuentra",2,)</f>
        <v>Juntas Distritales</v>
      </c>
    </row>
    <row r="987" spans="1:92" ht="20" x14ac:dyDescent="0.85">
      <c r="A987" t="s">
        <v>22073</v>
      </c>
      <c r="B987" t="s">
        <v>22074</v>
      </c>
      <c r="C987" t="s">
        <v>22075</v>
      </c>
      <c r="D987" t="s">
        <v>2199</v>
      </c>
      <c r="E987" t="s">
        <v>2507</v>
      </c>
      <c r="F987" t="s">
        <v>2201</v>
      </c>
      <c r="G987" t="s">
        <v>10447</v>
      </c>
      <c r="H987" t="s">
        <v>14</v>
      </c>
      <c r="I987" t="s">
        <v>10448</v>
      </c>
      <c r="J987" t="s">
        <v>10449</v>
      </c>
      <c r="K987" t="s">
        <v>23910</v>
      </c>
      <c r="L987" t="s">
        <v>14</v>
      </c>
      <c r="M987" t="s">
        <v>14</v>
      </c>
      <c r="N987" t="s">
        <v>10450</v>
      </c>
      <c r="O987" t="s">
        <v>23910</v>
      </c>
      <c r="P987" t="s">
        <v>14</v>
      </c>
      <c r="Q987" t="s">
        <v>23910</v>
      </c>
      <c r="R987" t="s">
        <v>23910</v>
      </c>
      <c r="S987" t="s">
        <v>14</v>
      </c>
      <c r="T987" t="s">
        <v>14</v>
      </c>
      <c r="U987" t="s">
        <v>14</v>
      </c>
      <c r="V987" t="s">
        <v>14</v>
      </c>
      <c r="W987" t="s">
        <v>1950</v>
      </c>
      <c r="X987" t="s">
        <v>1383</v>
      </c>
      <c r="Y987" t="s">
        <v>1721</v>
      </c>
      <c r="Z987" t="s">
        <v>12</v>
      </c>
      <c r="AA987" t="s">
        <v>14</v>
      </c>
      <c r="AB987" t="s">
        <v>23910</v>
      </c>
      <c r="AC987" t="s">
        <v>10451</v>
      </c>
      <c r="AD987" t="s">
        <v>2365</v>
      </c>
      <c r="AE987" t="s">
        <v>2516</v>
      </c>
      <c r="AF987" t="s">
        <v>10452</v>
      </c>
      <c r="AG987" t="s">
        <v>14</v>
      </c>
      <c r="AH987" t="s">
        <v>2209</v>
      </c>
      <c r="AI987" t="s">
        <v>10453</v>
      </c>
      <c r="AJ987" t="s">
        <v>1168</v>
      </c>
      <c r="AK987" t="s">
        <v>10419</v>
      </c>
      <c r="AL987" t="s">
        <v>1437</v>
      </c>
      <c r="AM987" t="s">
        <v>10419</v>
      </c>
      <c r="AN987" t="s">
        <v>1183</v>
      </c>
      <c r="AO987" t="s">
        <v>476</v>
      </c>
      <c r="AP987" t="s">
        <v>23906</v>
      </c>
      <c r="AQ987" t="s">
        <v>14</v>
      </c>
      <c r="AR987" t="s">
        <v>14</v>
      </c>
      <c r="AS987" t="s">
        <v>14</v>
      </c>
      <c r="AT987" t="s">
        <v>14</v>
      </c>
      <c r="AU987" t="s">
        <v>10454</v>
      </c>
      <c r="AV987" t="s">
        <v>10420</v>
      </c>
      <c r="AW987" t="s">
        <v>10420</v>
      </c>
      <c r="AX987" t="s">
        <v>10420</v>
      </c>
      <c r="AY987" t="s">
        <v>10455</v>
      </c>
      <c r="AZ987" t="s">
        <v>22104</v>
      </c>
      <c r="BA987" t="s">
        <v>22404</v>
      </c>
      <c r="BB987" t="s">
        <v>22353</v>
      </c>
      <c r="BC987">
        <v>53439</v>
      </c>
      <c r="BD987">
        <v>61989.24</v>
      </c>
      <c r="BE987" t="s">
        <v>14</v>
      </c>
      <c r="BF987" t="s">
        <v>14</v>
      </c>
      <c r="BG987" t="s">
        <v>2214</v>
      </c>
      <c r="BH987" t="s">
        <v>14</v>
      </c>
      <c r="BI987" t="s">
        <v>22092</v>
      </c>
      <c r="BJ987" t="s">
        <v>10456</v>
      </c>
      <c r="BK987" t="s">
        <v>14</v>
      </c>
      <c r="BL987" t="s">
        <v>22404</v>
      </c>
      <c r="BM987" t="s">
        <v>22353</v>
      </c>
      <c r="BN987" t="s">
        <v>10457</v>
      </c>
      <c r="BO987" t="s">
        <v>14</v>
      </c>
      <c r="BP987" t="s">
        <v>23910</v>
      </c>
      <c r="BQ987" t="s">
        <v>2217</v>
      </c>
      <c r="BR987" t="s">
        <v>2303</v>
      </c>
      <c r="BS987" t="s">
        <v>2404</v>
      </c>
      <c r="BT987" t="s">
        <v>14</v>
      </c>
      <c r="BU987" t="s">
        <v>14</v>
      </c>
      <c r="BV987" t="s">
        <v>14</v>
      </c>
      <c r="BW987" t="s">
        <v>14</v>
      </c>
      <c r="BX987" t="s">
        <v>14</v>
      </c>
      <c r="BY987" t="s">
        <v>2220</v>
      </c>
      <c r="BZ987" t="s">
        <v>23910</v>
      </c>
      <c r="CA987" t="s">
        <v>14</v>
      </c>
      <c r="CB987" t="s">
        <v>14</v>
      </c>
      <c r="CC987" t="s">
        <v>14</v>
      </c>
      <c r="CD987" t="s">
        <v>10458</v>
      </c>
      <c r="CE987" t="s">
        <v>14</v>
      </c>
      <c r="CF987" t="s">
        <v>10459</v>
      </c>
      <c r="CG987" t="s">
        <v>637</v>
      </c>
      <c r="CH987" t="s">
        <v>22075</v>
      </c>
      <c r="CJ987" t="s">
        <v>476</v>
      </c>
      <c r="CK987" t="s">
        <v>24</v>
      </c>
      <c r="CL987" s="13"/>
      <c r="CM987" s="4" t="str">
        <f>_xlfn.XLOOKUP($CG987,tbl_area_24_07_2024[Nombre Área],tbl_area_24_07_2024[Estado],"Si no se encuentra",2,)</f>
        <v>Nuevo León</v>
      </c>
      <c r="CN987" s="4" t="str">
        <f>_xlfn.XLOOKUP($CG987,tbl_area_24_07_2024[Nombre Área],tbl_area_24_07_2024[Estructura],"Si no se encuentra",2,)</f>
        <v>Juntas Distritales</v>
      </c>
    </row>
    <row r="988" spans="1:92" ht="20" x14ac:dyDescent="0.85">
      <c r="A988" t="s">
        <v>22073</v>
      </c>
      <c r="B988" t="s">
        <v>22074</v>
      </c>
      <c r="C988" t="s">
        <v>22075</v>
      </c>
      <c r="D988" t="s">
        <v>2199</v>
      </c>
      <c r="E988" t="s">
        <v>2242</v>
      </c>
      <c r="F988" t="s">
        <v>2201</v>
      </c>
      <c r="G988" t="s">
        <v>10460</v>
      </c>
      <c r="H988" t="s">
        <v>14</v>
      </c>
      <c r="I988" t="s">
        <v>10461</v>
      </c>
      <c r="J988" t="s">
        <v>10462</v>
      </c>
      <c r="K988" t="s">
        <v>23911</v>
      </c>
      <c r="L988" t="s">
        <v>14</v>
      </c>
      <c r="M988" t="s">
        <v>14</v>
      </c>
      <c r="N988" t="s">
        <v>10463</v>
      </c>
      <c r="O988" t="s">
        <v>23911</v>
      </c>
      <c r="P988" t="s">
        <v>14</v>
      </c>
      <c r="Q988" t="s">
        <v>23911</v>
      </c>
      <c r="R988" t="s">
        <v>23911</v>
      </c>
      <c r="S988" t="s">
        <v>14</v>
      </c>
      <c r="T988" t="s">
        <v>14</v>
      </c>
      <c r="U988" t="s">
        <v>14</v>
      </c>
      <c r="V988" t="s">
        <v>14</v>
      </c>
      <c r="W988" t="s">
        <v>1408</v>
      </c>
      <c r="X988" t="s">
        <v>40</v>
      </c>
      <c r="Y988" t="s">
        <v>2033</v>
      </c>
      <c r="Z988" t="s">
        <v>18</v>
      </c>
      <c r="AA988" t="s">
        <v>14</v>
      </c>
      <c r="AB988" t="s">
        <v>23911</v>
      </c>
      <c r="AC988" t="s">
        <v>10464</v>
      </c>
      <c r="AD988" t="s">
        <v>2207</v>
      </c>
      <c r="AE988" t="s">
        <v>10465</v>
      </c>
      <c r="AF988" t="s">
        <v>10466</v>
      </c>
      <c r="AG988" t="s">
        <v>14</v>
      </c>
      <c r="AH988" t="s">
        <v>2209</v>
      </c>
      <c r="AI988" t="s">
        <v>10467</v>
      </c>
      <c r="AJ988" t="s">
        <v>1512</v>
      </c>
      <c r="AK988" t="s">
        <v>10468</v>
      </c>
      <c r="AL988" t="s">
        <v>1512</v>
      </c>
      <c r="AM988" t="s">
        <v>3338</v>
      </c>
      <c r="AN988" t="s">
        <v>1433</v>
      </c>
      <c r="AO988" t="s">
        <v>34</v>
      </c>
      <c r="AP988" t="s">
        <v>23912</v>
      </c>
      <c r="AQ988" t="s">
        <v>14</v>
      </c>
      <c r="AR988" t="s">
        <v>14</v>
      </c>
      <c r="AS988" t="s">
        <v>14</v>
      </c>
      <c r="AT988" t="s">
        <v>14</v>
      </c>
      <c r="AU988" t="s">
        <v>2252</v>
      </c>
      <c r="AV988" t="s">
        <v>10469</v>
      </c>
      <c r="AW988" t="s">
        <v>10470</v>
      </c>
      <c r="AX988" t="s">
        <v>2076</v>
      </c>
      <c r="AY988" t="s">
        <v>2407</v>
      </c>
      <c r="AZ988" t="s">
        <v>22100</v>
      </c>
      <c r="BA988" t="s">
        <v>22100</v>
      </c>
      <c r="BB988" t="s">
        <v>22089</v>
      </c>
      <c r="BC988">
        <v>310340</v>
      </c>
      <c r="BD988">
        <v>359994.4</v>
      </c>
      <c r="BE988" t="s">
        <v>14</v>
      </c>
      <c r="BF988" t="s">
        <v>14</v>
      </c>
      <c r="BG988" t="s">
        <v>2214</v>
      </c>
      <c r="BH988" t="s">
        <v>14</v>
      </c>
      <c r="BI988" t="s">
        <v>22092</v>
      </c>
      <c r="BJ988" t="s">
        <v>10471</v>
      </c>
      <c r="BK988" t="s">
        <v>14</v>
      </c>
      <c r="BL988" t="s">
        <v>22100</v>
      </c>
      <c r="BM988" t="s">
        <v>22089</v>
      </c>
      <c r="BN988" t="s">
        <v>10472</v>
      </c>
      <c r="BO988" t="s">
        <v>14</v>
      </c>
      <c r="BP988" t="s">
        <v>23911</v>
      </c>
      <c r="BQ988" t="s">
        <v>2217</v>
      </c>
      <c r="BR988" t="s">
        <v>2218</v>
      </c>
      <c r="BS988" t="s">
        <v>5084</v>
      </c>
      <c r="BT988" t="s">
        <v>14</v>
      </c>
      <c r="BU988" t="s">
        <v>14</v>
      </c>
      <c r="BV988" t="s">
        <v>14</v>
      </c>
      <c r="BW988" t="s">
        <v>14</v>
      </c>
      <c r="BX988" t="s">
        <v>14</v>
      </c>
      <c r="BY988" t="s">
        <v>2544</v>
      </c>
      <c r="BZ988" t="s">
        <v>23911</v>
      </c>
      <c r="CA988" t="s">
        <v>14</v>
      </c>
      <c r="CB988" t="s">
        <v>14</v>
      </c>
      <c r="CC988" t="s">
        <v>14</v>
      </c>
      <c r="CD988" t="s">
        <v>14</v>
      </c>
      <c r="CE988" t="s">
        <v>14</v>
      </c>
      <c r="CF988" t="s">
        <v>10473</v>
      </c>
      <c r="CG988" t="s">
        <v>541</v>
      </c>
      <c r="CH988" t="s">
        <v>22075</v>
      </c>
      <c r="CJ988" t="s">
        <v>34</v>
      </c>
      <c r="CK988" t="s">
        <v>16</v>
      </c>
      <c r="CL988" s="13"/>
      <c r="CM988" s="4" t="str">
        <f>_xlfn.XLOOKUP($CG988,tbl_area_24_07_2024[Nombre Área],tbl_area_24_07_2024[Estado],"Si no se encuentra",2,)</f>
        <v>Chiapas</v>
      </c>
      <c r="CN988" s="4" t="str">
        <f>_xlfn.XLOOKUP($CG988,tbl_area_24_07_2024[Nombre Área],tbl_area_24_07_2024[Estructura],"Si no se encuentra",2,)</f>
        <v>Juntas Locales</v>
      </c>
    </row>
    <row r="989" spans="1:92" ht="20" x14ac:dyDescent="0.85">
      <c r="A989" t="s">
        <v>22073</v>
      </c>
      <c r="B989" t="s">
        <v>22074</v>
      </c>
      <c r="C989" t="s">
        <v>22075</v>
      </c>
      <c r="D989" t="s">
        <v>2199</v>
      </c>
      <c r="E989" t="s">
        <v>2242</v>
      </c>
      <c r="F989" t="s">
        <v>2201</v>
      </c>
      <c r="G989" t="s">
        <v>10474</v>
      </c>
      <c r="H989" t="s">
        <v>14</v>
      </c>
      <c r="I989" t="s">
        <v>10475</v>
      </c>
      <c r="J989" t="s">
        <v>10476</v>
      </c>
      <c r="K989" t="s">
        <v>23913</v>
      </c>
      <c r="L989" t="s">
        <v>14</v>
      </c>
      <c r="M989" t="s">
        <v>14</v>
      </c>
      <c r="N989" t="s">
        <v>10477</v>
      </c>
      <c r="O989" t="s">
        <v>23913</v>
      </c>
      <c r="P989" t="s">
        <v>14</v>
      </c>
      <c r="Q989" t="s">
        <v>23913</v>
      </c>
      <c r="R989" t="s">
        <v>23913</v>
      </c>
      <c r="S989" t="s">
        <v>14</v>
      </c>
      <c r="T989" t="s">
        <v>14</v>
      </c>
      <c r="U989" t="s">
        <v>14</v>
      </c>
      <c r="V989" t="s">
        <v>14</v>
      </c>
      <c r="W989" t="s">
        <v>14</v>
      </c>
      <c r="X989" t="s">
        <v>14</v>
      </c>
      <c r="Y989" t="s">
        <v>14</v>
      </c>
      <c r="Z989" t="s">
        <v>14</v>
      </c>
      <c r="AA989" t="s">
        <v>10478</v>
      </c>
      <c r="AB989" t="s">
        <v>23913</v>
      </c>
      <c r="AC989" t="s">
        <v>10479</v>
      </c>
      <c r="AD989" t="s">
        <v>2348</v>
      </c>
      <c r="AE989" t="s">
        <v>3405</v>
      </c>
      <c r="AF989" t="s">
        <v>1523</v>
      </c>
      <c r="AG989" t="s">
        <v>14</v>
      </c>
      <c r="AH989" t="s">
        <v>2209</v>
      </c>
      <c r="AI989" t="s">
        <v>10480</v>
      </c>
      <c r="AJ989" t="s">
        <v>1512</v>
      </c>
      <c r="AK989" t="s">
        <v>10468</v>
      </c>
      <c r="AL989" t="s">
        <v>1512</v>
      </c>
      <c r="AM989" t="s">
        <v>3338</v>
      </c>
      <c r="AN989" t="s">
        <v>1433</v>
      </c>
      <c r="AO989" t="s">
        <v>34</v>
      </c>
      <c r="AP989" t="s">
        <v>23914</v>
      </c>
      <c r="AQ989" t="s">
        <v>14</v>
      </c>
      <c r="AR989" t="s">
        <v>14</v>
      </c>
      <c r="AS989" t="s">
        <v>14</v>
      </c>
      <c r="AT989" t="s">
        <v>14</v>
      </c>
      <c r="AU989" t="s">
        <v>2252</v>
      </c>
      <c r="AV989" t="s">
        <v>10469</v>
      </c>
      <c r="AW989" t="s">
        <v>10470</v>
      </c>
      <c r="AX989" t="s">
        <v>2076</v>
      </c>
      <c r="AY989" t="s">
        <v>2390</v>
      </c>
      <c r="AZ989" t="s">
        <v>22100</v>
      </c>
      <c r="BA989" t="s">
        <v>22100</v>
      </c>
      <c r="BB989" t="s">
        <v>22089</v>
      </c>
      <c r="BC989">
        <v>40517.24</v>
      </c>
      <c r="BD989">
        <v>470000</v>
      </c>
      <c r="BE989" t="s">
        <v>14</v>
      </c>
      <c r="BF989" t="s">
        <v>14</v>
      </c>
      <c r="BG989" t="s">
        <v>2214</v>
      </c>
      <c r="BH989" t="s">
        <v>14</v>
      </c>
      <c r="BI989" t="s">
        <v>22092</v>
      </c>
      <c r="BJ989" t="s">
        <v>10481</v>
      </c>
      <c r="BK989" t="s">
        <v>14</v>
      </c>
      <c r="BL989" t="s">
        <v>22100</v>
      </c>
      <c r="BM989" t="s">
        <v>22089</v>
      </c>
      <c r="BN989" t="s">
        <v>10482</v>
      </c>
      <c r="BO989" t="s">
        <v>14</v>
      </c>
      <c r="BP989" t="s">
        <v>23913</v>
      </c>
      <c r="BQ989" t="s">
        <v>2217</v>
      </c>
      <c r="BR989" t="s">
        <v>2218</v>
      </c>
      <c r="BS989" t="s">
        <v>5084</v>
      </c>
      <c r="BT989" t="s">
        <v>14</v>
      </c>
      <c r="BU989" t="s">
        <v>14</v>
      </c>
      <c r="BV989" t="s">
        <v>14</v>
      </c>
      <c r="BW989" t="s">
        <v>14</v>
      </c>
      <c r="BX989" t="s">
        <v>14</v>
      </c>
      <c r="BY989" t="s">
        <v>2544</v>
      </c>
      <c r="BZ989" t="s">
        <v>23913</v>
      </c>
      <c r="CA989" t="s">
        <v>14</v>
      </c>
      <c r="CB989" t="s">
        <v>14</v>
      </c>
      <c r="CC989" t="s">
        <v>14</v>
      </c>
      <c r="CD989" t="s">
        <v>14</v>
      </c>
      <c r="CE989" t="s">
        <v>14</v>
      </c>
      <c r="CF989" t="s">
        <v>10483</v>
      </c>
      <c r="CG989" t="s">
        <v>541</v>
      </c>
      <c r="CH989" t="s">
        <v>22075</v>
      </c>
      <c r="CJ989" t="s">
        <v>34</v>
      </c>
      <c r="CK989" t="s">
        <v>16</v>
      </c>
      <c r="CL989" s="13"/>
      <c r="CM989" s="4" t="str">
        <f>_xlfn.XLOOKUP($CG989,tbl_area_24_07_2024[Nombre Área],tbl_area_24_07_2024[Estado],"Si no se encuentra",2,)</f>
        <v>Chiapas</v>
      </c>
      <c r="CN989" s="4" t="str">
        <f>_xlfn.XLOOKUP($CG989,tbl_area_24_07_2024[Nombre Área],tbl_area_24_07_2024[Estructura],"Si no se encuentra",2,)</f>
        <v>Juntas Locales</v>
      </c>
    </row>
    <row r="990" spans="1:92" ht="20" x14ac:dyDescent="0.85">
      <c r="A990" t="s">
        <v>22073</v>
      </c>
      <c r="B990" t="s">
        <v>22074</v>
      </c>
      <c r="C990" t="s">
        <v>22075</v>
      </c>
      <c r="D990" t="s">
        <v>2199</v>
      </c>
      <c r="E990" t="s">
        <v>2200</v>
      </c>
      <c r="F990" t="s">
        <v>2201</v>
      </c>
      <c r="G990" t="s">
        <v>10484</v>
      </c>
      <c r="H990" t="s">
        <v>14</v>
      </c>
      <c r="I990" t="s">
        <v>10485</v>
      </c>
      <c r="J990" t="s">
        <v>10486</v>
      </c>
      <c r="K990" t="s">
        <v>23915</v>
      </c>
      <c r="L990" t="s">
        <v>14</v>
      </c>
      <c r="M990" t="s">
        <v>14</v>
      </c>
      <c r="N990" t="s">
        <v>10487</v>
      </c>
      <c r="O990" t="s">
        <v>23915</v>
      </c>
      <c r="P990" t="s">
        <v>14</v>
      </c>
      <c r="Q990" t="s">
        <v>23915</v>
      </c>
      <c r="R990" t="s">
        <v>23915</v>
      </c>
      <c r="S990" t="s">
        <v>14</v>
      </c>
      <c r="T990" t="s">
        <v>14</v>
      </c>
      <c r="U990" t="s">
        <v>14</v>
      </c>
      <c r="V990" t="s">
        <v>14</v>
      </c>
      <c r="W990" t="s">
        <v>14</v>
      </c>
      <c r="X990" t="s">
        <v>14</v>
      </c>
      <c r="Y990" t="s">
        <v>14</v>
      </c>
      <c r="Z990" t="s">
        <v>14</v>
      </c>
      <c r="AA990" t="s">
        <v>10488</v>
      </c>
      <c r="AB990" t="s">
        <v>23915</v>
      </c>
      <c r="AC990" t="s">
        <v>10489</v>
      </c>
      <c r="AD990" t="s">
        <v>2365</v>
      </c>
      <c r="AE990" t="s">
        <v>10490</v>
      </c>
      <c r="AF990" t="s">
        <v>10491</v>
      </c>
      <c r="AG990" t="s">
        <v>14</v>
      </c>
      <c r="AH990" t="s">
        <v>2209</v>
      </c>
      <c r="AI990" t="s">
        <v>10492</v>
      </c>
      <c r="AJ990" t="s">
        <v>1512</v>
      </c>
      <c r="AK990" t="s">
        <v>10468</v>
      </c>
      <c r="AL990" t="s">
        <v>1512</v>
      </c>
      <c r="AM990" t="s">
        <v>3338</v>
      </c>
      <c r="AN990" t="s">
        <v>1433</v>
      </c>
      <c r="AO990" t="s">
        <v>34</v>
      </c>
      <c r="AP990" t="s">
        <v>22266</v>
      </c>
      <c r="AQ990" t="s">
        <v>14</v>
      </c>
      <c r="AR990" t="s">
        <v>14</v>
      </c>
      <c r="AS990" t="s">
        <v>14</v>
      </c>
      <c r="AT990" t="s">
        <v>14</v>
      </c>
      <c r="AU990" t="s">
        <v>2252</v>
      </c>
      <c r="AV990" t="s">
        <v>10469</v>
      </c>
      <c r="AW990" t="s">
        <v>10470</v>
      </c>
      <c r="AX990" t="s">
        <v>2076</v>
      </c>
      <c r="AY990" t="s">
        <v>10493</v>
      </c>
      <c r="AZ990" t="s">
        <v>22219</v>
      </c>
      <c r="BA990" t="s">
        <v>22100</v>
      </c>
      <c r="BB990" t="s">
        <v>22089</v>
      </c>
      <c r="BC990">
        <v>1202292.96</v>
      </c>
      <c r="BD990">
        <v>1394659.8</v>
      </c>
      <c r="BE990" t="s">
        <v>14</v>
      </c>
      <c r="BF990" t="s">
        <v>14</v>
      </c>
      <c r="BG990" t="s">
        <v>2214</v>
      </c>
      <c r="BH990" t="s">
        <v>14</v>
      </c>
      <c r="BI990" t="s">
        <v>22092</v>
      </c>
      <c r="BJ990" t="s">
        <v>10494</v>
      </c>
      <c r="BK990" t="s">
        <v>14</v>
      </c>
      <c r="BL990" t="s">
        <v>22219</v>
      </c>
      <c r="BM990" t="s">
        <v>22089</v>
      </c>
      <c r="BN990" t="s">
        <v>10495</v>
      </c>
      <c r="BO990" t="s">
        <v>14</v>
      </c>
      <c r="BP990" t="s">
        <v>23915</v>
      </c>
      <c r="BQ990" t="s">
        <v>2217</v>
      </c>
      <c r="BR990" t="s">
        <v>2218</v>
      </c>
      <c r="BS990" t="s">
        <v>5084</v>
      </c>
      <c r="BT990" t="s">
        <v>14</v>
      </c>
      <c r="BU990" t="s">
        <v>14</v>
      </c>
      <c r="BV990" t="s">
        <v>14</v>
      </c>
      <c r="BW990" t="s">
        <v>14</v>
      </c>
      <c r="BX990" t="s">
        <v>14</v>
      </c>
      <c r="BY990" t="s">
        <v>2544</v>
      </c>
      <c r="BZ990" t="s">
        <v>23915</v>
      </c>
      <c r="CA990" t="s">
        <v>14</v>
      </c>
      <c r="CB990" t="s">
        <v>14</v>
      </c>
      <c r="CC990" t="s">
        <v>14</v>
      </c>
      <c r="CD990" t="s">
        <v>14</v>
      </c>
      <c r="CE990" t="s">
        <v>14</v>
      </c>
      <c r="CF990" t="s">
        <v>10496</v>
      </c>
      <c r="CG990" t="s">
        <v>541</v>
      </c>
      <c r="CH990" t="s">
        <v>22075</v>
      </c>
      <c r="CJ990" t="s">
        <v>34</v>
      </c>
      <c r="CK990" t="s">
        <v>16</v>
      </c>
      <c r="CL990" s="13"/>
      <c r="CM990" s="4" t="str">
        <f>_xlfn.XLOOKUP($CG990,tbl_area_24_07_2024[Nombre Área],tbl_area_24_07_2024[Estado],"Si no se encuentra",2,)</f>
        <v>Chiapas</v>
      </c>
      <c r="CN990" s="4" t="str">
        <f>_xlfn.XLOOKUP($CG990,tbl_area_24_07_2024[Nombre Área],tbl_area_24_07_2024[Estructura],"Si no se encuentra",2,)</f>
        <v>Juntas Locales</v>
      </c>
    </row>
    <row r="991" spans="1:92" ht="20" x14ac:dyDescent="0.85">
      <c r="A991" t="s">
        <v>22073</v>
      </c>
      <c r="B991" t="s">
        <v>22074</v>
      </c>
      <c r="C991" t="s">
        <v>22075</v>
      </c>
      <c r="D991" t="s">
        <v>2199</v>
      </c>
      <c r="E991" t="s">
        <v>2200</v>
      </c>
      <c r="F991" t="s">
        <v>2201</v>
      </c>
      <c r="G991" t="s">
        <v>10497</v>
      </c>
      <c r="H991" t="s">
        <v>14</v>
      </c>
      <c r="I991" t="s">
        <v>10498</v>
      </c>
      <c r="J991" t="s">
        <v>10499</v>
      </c>
      <c r="K991" t="s">
        <v>23916</v>
      </c>
      <c r="L991" t="s">
        <v>14</v>
      </c>
      <c r="M991" t="s">
        <v>14</v>
      </c>
      <c r="N991" t="s">
        <v>10500</v>
      </c>
      <c r="O991" t="s">
        <v>23916</v>
      </c>
      <c r="P991" t="s">
        <v>14</v>
      </c>
      <c r="Q991" t="s">
        <v>23916</v>
      </c>
      <c r="R991" t="s">
        <v>23916</v>
      </c>
      <c r="S991" t="s">
        <v>14</v>
      </c>
      <c r="T991" t="s">
        <v>14</v>
      </c>
      <c r="U991" t="s">
        <v>14</v>
      </c>
      <c r="V991" t="s">
        <v>14</v>
      </c>
      <c r="W991" t="s">
        <v>14</v>
      </c>
      <c r="X991" t="s">
        <v>14</v>
      </c>
      <c r="Y991" t="s">
        <v>14</v>
      </c>
      <c r="Z991" t="s">
        <v>14</v>
      </c>
      <c r="AA991" t="s">
        <v>10501</v>
      </c>
      <c r="AB991" t="s">
        <v>23916</v>
      </c>
      <c r="AC991" t="s">
        <v>10502</v>
      </c>
      <c r="AD991" t="s">
        <v>2207</v>
      </c>
      <c r="AE991" t="s">
        <v>10503</v>
      </c>
      <c r="AF991" t="s">
        <v>1572</v>
      </c>
      <c r="AG991" t="s">
        <v>14</v>
      </c>
      <c r="AH991" t="s">
        <v>2209</v>
      </c>
      <c r="AI991" t="s">
        <v>1647</v>
      </c>
      <c r="AJ991" t="s">
        <v>1512</v>
      </c>
      <c r="AK991" t="s">
        <v>10468</v>
      </c>
      <c r="AL991" t="s">
        <v>1512</v>
      </c>
      <c r="AM991" t="s">
        <v>3338</v>
      </c>
      <c r="AN991" t="s">
        <v>1433</v>
      </c>
      <c r="AO991" t="s">
        <v>34</v>
      </c>
      <c r="AP991" t="s">
        <v>22163</v>
      </c>
      <c r="AQ991" t="s">
        <v>14</v>
      </c>
      <c r="AR991" t="s">
        <v>14</v>
      </c>
      <c r="AS991" t="s">
        <v>14</v>
      </c>
      <c r="AT991" t="s">
        <v>14</v>
      </c>
      <c r="AU991" t="s">
        <v>2252</v>
      </c>
      <c r="AV991" t="s">
        <v>10469</v>
      </c>
      <c r="AW991" t="s">
        <v>10470</v>
      </c>
      <c r="AX991" t="s">
        <v>2076</v>
      </c>
      <c r="AY991" t="s">
        <v>10504</v>
      </c>
      <c r="AZ991" t="s">
        <v>22219</v>
      </c>
      <c r="BA991" t="s">
        <v>22074</v>
      </c>
      <c r="BB991" t="s">
        <v>22089</v>
      </c>
      <c r="BC991">
        <v>1267123.92</v>
      </c>
      <c r="BD991">
        <v>1469863.8</v>
      </c>
      <c r="BE991" t="s">
        <v>14</v>
      </c>
      <c r="BF991" t="s">
        <v>14</v>
      </c>
      <c r="BG991" t="s">
        <v>2214</v>
      </c>
      <c r="BH991" t="s">
        <v>14</v>
      </c>
      <c r="BI991" t="s">
        <v>22092</v>
      </c>
      <c r="BJ991" t="s">
        <v>10505</v>
      </c>
      <c r="BK991" t="s">
        <v>14</v>
      </c>
      <c r="BL991" t="s">
        <v>22219</v>
      </c>
      <c r="BM991" t="s">
        <v>22089</v>
      </c>
      <c r="BN991" t="s">
        <v>10506</v>
      </c>
      <c r="BO991" t="s">
        <v>14</v>
      </c>
      <c r="BP991" t="s">
        <v>23916</v>
      </c>
      <c r="BQ991" t="s">
        <v>2217</v>
      </c>
      <c r="BR991" t="s">
        <v>2218</v>
      </c>
      <c r="BS991" t="s">
        <v>5084</v>
      </c>
      <c r="BT991" t="s">
        <v>14</v>
      </c>
      <c r="BU991" t="s">
        <v>14</v>
      </c>
      <c r="BV991" t="s">
        <v>14</v>
      </c>
      <c r="BW991" t="s">
        <v>14</v>
      </c>
      <c r="BX991" t="s">
        <v>14</v>
      </c>
      <c r="BY991" t="s">
        <v>2544</v>
      </c>
      <c r="BZ991" t="s">
        <v>23916</v>
      </c>
      <c r="CA991" t="s">
        <v>14</v>
      </c>
      <c r="CB991" t="s">
        <v>14</v>
      </c>
      <c r="CC991" t="s">
        <v>14</v>
      </c>
      <c r="CD991" t="s">
        <v>14</v>
      </c>
      <c r="CE991" t="s">
        <v>14</v>
      </c>
      <c r="CF991" t="s">
        <v>10507</v>
      </c>
      <c r="CG991" t="s">
        <v>541</v>
      </c>
      <c r="CH991" t="s">
        <v>22075</v>
      </c>
      <c r="CJ991" t="s">
        <v>34</v>
      </c>
      <c r="CK991" t="s">
        <v>16</v>
      </c>
      <c r="CL991" s="13"/>
      <c r="CM991" s="4" t="str">
        <f>_xlfn.XLOOKUP($CG991,tbl_area_24_07_2024[Nombre Área],tbl_area_24_07_2024[Estado],"Si no se encuentra",2,)</f>
        <v>Chiapas</v>
      </c>
      <c r="CN991" s="4" t="str">
        <f>_xlfn.XLOOKUP($CG991,tbl_area_24_07_2024[Nombre Área],tbl_area_24_07_2024[Estructura],"Si no se encuentra",2,)</f>
        <v>Juntas Locales</v>
      </c>
    </row>
    <row r="992" spans="1:92" ht="20" x14ac:dyDescent="0.85">
      <c r="A992" t="s">
        <v>22073</v>
      </c>
      <c r="B992" t="s">
        <v>22074</v>
      </c>
      <c r="C992" t="s">
        <v>22075</v>
      </c>
      <c r="D992" t="s">
        <v>2199</v>
      </c>
      <c r="E992" t="s">
        <v>2200</v>
      </c>
      <c r="F992" t="s">
        <v>2201</v>
      </c>
      <c r="G992" t="s">
        <v>10508</v>
      </c>
      <c r="H992" t="s">
        <v>14</v>
      </c>
      <c r="I992" t="s">
        <v>10509</v>
      </c>
      <c r="J992" t="s">
        <v>10510</v>
      </c>
      <c r="K992" t="s">
        <v>23917</v>
      </c>
      <c r="L992" t="s">
        <v>14</v>
      </c>
      <c r="M992" t="s">
        <v>14</v>
      </c>
      <c r="N992" t="s">
        <v>10511</v>
      </c>
      <c r="O992" t="s">
        <v>23917</v>
      </c>
      <c r="P992" t="s">
        <v>14</v>
      </c>
      <c r="Q992" t="s">
        <v>23917</v>
      </c>
      <c r="R992" t="s">
        <v>23917</v>
      </c>
      <c r="S992" t="s">
        <v>14</v>
      </c>
      <c r="T992" t="s">
        <v>14</v>
      </c>
      <c r="U992" t="s">
        <v>14</v>
      </c>
      <c r="V992" t="s">
        <v>14</v>
      </c>
      <c r="W992" t="s">
        <v>2101</v>
      </c>
      <c r="X992" t="s">
        <v>1411</v>
      </c>
      <c r="Y992" t="s">
        <v>448</v>
      </c>
      <c r="Z992" t="s">
        <v>18</v>
      </c>
      <c r="AA992" t="s">
        <v>14</v>
      </c>
      <c r="AB992" t="s">
        <v>23917</v>
      </c>
      <c r="AC992" t="s">
        <v>10512</v>
      </c>
      <c r="AD992" t="s">
        <v>2207</v>
      </c>
      <c r="AE992" t="s">
        <v>10513</v>
      </c>
      <c r="AF992" t="s">
        <v>8238</v>
      </c>
      <c r="AG992" t="s">
        <v>14</v>
      </c>
      <c r="AH992" t="s">
        <v>2337</v>
      </c>
      <c r="AI992" t="s">
        <v>10514</v>
      </c>
      <c r="AJ992" t="s">
        <v>1512</v>
      </c>
      <c r="AK992" t="s">
        <v>10468</v>
      </c>
      <c r="AL992" t="s">
        <v>1512</v>
      </c>
      <c r="AM992" t="s">
        <v>3338</v>
      </c>
      <c r="AN992" t="s">
        <v>1433</v>
      </c>
      <c r="AO992" t="s">
        <v>34</v>
      </c>
      <c r="AP992" t="s">
        <v>23918</v>
      </c>
      <c r="AQ992" t="s">
        <v>14</v>
      </c>
      <c r="AR992" t="s">
        <v>14</v>
      </c>
      <c r="AS992" t="s">
        <v>14</v>
      </c>
      <c r="AT992" t="s">
        <v>14</v>
      </c>
      <c r="AU992" t="s">
        <v>2252</v>
      </c>
      <c r="AV992" t="s">
        <v>10469</v>
      </c>
      <c r="AW992" t="s">
        <v>10470</v>
      </c>
      <c r="AX992" t="s">
        <v>2076</v>
      </c>
      <c r="AY992" t="s">
        <v>10515</v>
      </c>
      <c r="AZ992" t="s">
        <v>23919</v>
      </c>
      <c r="BA992" t="s">
        <v>23919</v>
      </c>
      <c r="BB992" t="s">
        <v>22089</v>
      </c>
      <c r="BC992">
        <v>352788</v>
      </c>
      <c r="BD992">
        <v>393711.4</v>
      </c>
      <c r="BE992" t="s">
        <v>14</v>
      </c>
      <c r="BF992" t="s">
        <v>14</v>
      </c>
      <c r="BG992" t="s">
        <v>2214</v>
      </c>
      <c r="BH992" t="s">
        <v>14</v>
      </c>
      <c r="BI992" t="s">
        <v>22092</v>
      </c>
      <c r="BJ992" t="s">
        <v>10516</v>
      </c>
      <c r="BK992" t="s">
        <v>14</v>
      </c>
      <c r="BL992" t="s">
        <v>23919</v>
      </c>
      <c r="BM992" t="s">
        <v>22089</v>
      </c>
      <c r="BN992" t="s">
        <v>10517</v>
      </c>
      <c r="BO992" t="s">
        <v>14</v>
      </c>
      <c r="BP992" t="s">
        <v>23917</v>
      </c>
      <c r="BQ992" t="s">
        <v>2217</v>
      </c>
      <c r="BR992" t="s">
        <v>2218</v>
      </c>
      <c r="BS992" t="s">
        <v>5084</v>
      </c>
      <c r="BT992" t="s">
        <v>14</v>
      </c>
      <c r="BU992" t="s">
        <v>14</v>
      </c>
      <c r="BV992" t="s">
        <v>14</v>
      </c>
      <c r="BW992" t="s">
        <v>14</v>
      </c>
      <c r="BX992" t="s">
        <v>14</v>
      </c>
      <c r="BY992" t="s">
        <v>2544</v>
      </c>
      <c r="BZ992" t="s">
        <v>23917</v>
      </c>
      <c r="CA992" t="s">
        <v>14</v>
      </c>
      <c r="CB992" t="s">
        <v>14</v>
      </c>
      <c r="CC992" t="s">
        <v>14</v>
      </c>
      <c r="CD992" t="s">
        <v>14</v>
      </c>
      <c r="CE992" t="s">
        <v>14</v>
      </c>
      <c r="CF992" t="s">
        <v>10518</v>
      </c>
      <c r="CG992" t="s">
        <v>541</v>
      </c>
      <c r="CH992" t="s">
        <v>22075</v>
      </c>
      <c r="CJ992" t="s">
        <v>34</v>
      </c>
      <c r="CK992" t="s">
        <v>16</v>
      </c>
      <c r="CL992" s="13"/>
      <c r="CM992" s="4" t="str">
        <f>_xlfn.XLOOKUP($CG992,tbl_area_24_07_2024[Nombre Área],tbl_area_24_07_2024[Estado],"Si no se encuentra",2,)</f>
        <v>Chiapas</v>
      </c>
      <c r="CN992" s="4" t="str">
        <f>_xlfn.XLOOKUP($CG992,tbl_area_24_07_2024[Nombre Área],tbl_area_24_07_2024[Estructura],"Si no se encuentra",2,)</f>
        <v>Juntas Locales</v>
      </c>
    </row>
    <row r="993" spans="1:92" ht="20" x14ac:dyDescent="0.85">
      <c r="A993" t="s">
        <v>22073</v>
      </c>
      <c r="B993" t="s">
        <v>22074</v>
      </c>
      <c r="C993" t="s">
        <v>22075</v>
      </c>
      <c r="D993" t="s">
        <v>2199</v>
      </c>
      <c r="E993" t="s">
        <v>2200</v>
      </c>
      <c r="F993" t="s">
        <v>2201</v>
      </c>
      <c r="G993" t="s">
        <v>10519</v>
      </c>
      <c r="H993" t="s">
        <v>14</v>
      </c>
      <c r="I993" t="s">
        <v>10520</v>
      </c>
      <c r="J993" t="s">
        <v>10521</v>
      </c>
      <c r="K993" t="s">
        <v>23920</v>
      </c>
      <c r="L993" t="s">
        <v>14</v>
      </c>
      <c r="M993" t="s">
        <v>14</v>
      </c>
      <c r="N993" t="s">
        <v>10522</v>
      </c>
      <c r="O993" t="s">
        <v>23920</v>
      </c>
      <c r="P993" t="s">
        <v>14</v>
      </c>
      <c r="Q993" t="s">
        <v>23920</v>
      </c>
      <c r="R993" t="s">
        <v>23920</v>
      </c>
      <c r="S993" t="s">
        <v>14</v>
      </c>
      <c r="T993" t="s">
        <v>14</v>
      </c>
      <c r="U993" t="s">
        <v>14</v>
      </c>
      <c r="V993" t="s">
        <v>14</v>
      </c>
      <c r="W993" t="s">
        <v>14</v>
      </c>
      <c r="X993" t="s">
        <v>14</v>
      </c>
      <c r="Y993" t="s">
        <v>14</v>
      </c>
      <c r="Z993" t="s">
        <v>14</v>
      </c>
      <c r="AA993" t="s">
        <v>10523</v>
      </c>
      <c r="AB993" t="s">
        <v>23920</v>
      </c>
      <c r="AC993" t="s">
        <v>10524</v>
      </c>
      <c r="AD993" t="s">
        <v>2207</v>
      </c>
      <c r="AE993" t="s">
        <v>10525</v>
      </c>
      <c r="AF993" t="s">
        <v>4908</v>
      </c>
      <c r="AG993" t="s">
        <v>14</v>
      </c>
      <c r="AH993" t="s">
        <v>2337</v>
      </c>
      <c r="AI993" t="s">
        <v>4477</v>
      </c>
      <c r="AJ993" t="s">
        <v>1512</v>
      </c>
      <c r="AK993" t="s">
        <v>10468</v>
      </c>
      <c r="AL993" t="s">
        <v>1512</v>
      </c>
      <c r="AM993" t="s">
        <v>3338</v>
      </c>
      <c r="AN993" t="s">
        <v>1433</v>
      </c>
      <c r="AO993" t="s">
        <v>34</v>
      </c>
      <c r="AP993" t="s">
        <v>22163</v>
      </c>
      <c r="AQ993" t="s">
        <v>14</v>
      </c>
      <c r="AR993" t="s">
        <v>14</v>
      </c>
      <c r="AS993" t="s">
        <v>14</v>
      </c>
      <c r="AT993" t="s">
        <v>14</v>
      </c>
      <c r="AU993" t="s">
        <v>2252</v>
      </c>
      <c r="AV993" t="s">
        <v>10469</v>
      </c>
      <c r="AW993" t="s">
        <v>10470</v>
      </c>
      <c r="AX993" t="s">
        <v>2076</v>
      </c>
      <c r="AY993" t="s">
        <v>2416</v>
      </c>
      <c r="AZ993" t="s">
        <v>22100</v>
      </c>
      <c r="BA993" t="s">
        <v>22100</v>
      </c>
      <c r="BB993" t="s">
        <v>22089</v>
      </c>
      <c r="BC993">
        <v>9490.36</v>
      </c>
      <c r="BD993">
        <v>11006.5</v>
      </c>
      <c r="BE993" t="s">
        <v>14</v>
      </c>
      <c r="BF993" t="s">
        <v>14</v>
      </c>
      <c r="BG993" t="s">
        <v>2214</v>
      </c>
      <c r="BH993" t="s">
        <v>14</v>
      </c>
      <c r="BI993" t="s">
        <v>22092</v>
      </c>
      <c r="BJ993" t="s">
        <v>10526</v>
      </c>
      <c r="BK993" t="s">
        <v>14</v>
      </c>
      <c r="BL993" t="s">
        <v>22100</v>
      </c>
      <c r="BM993" t="s">
        <v>22089</v>
      </c>
      <c r="BN993" t="s">
        <v>10527</v>
      </c>
      <c r="BO993" t="s">
        <v>14</v>
      </c>
      <c r="BP993" t="s">
        <v>23920</v>
      </c>
      <c r="BQ993" t="s">
        <v>2217</v>
      </c>
      <c r="BR993" t="s">
        <v>2218</v>
      </c>
      <c r="BS993" t="s">
        <v>5084</v>
      </c>
      <c r="BT993" t="s">
        <v>14</v>
      </c>
      <c r="BU993" t="s">
        <v>14</v>
      </c>
      <c r="BV993" t="s">
        <v>14</v>
      </c>
      <c r="BW993" t="s">
        <v>14</v>
      </c>
      <c r="BX993" t="s">
        <v>14</v>
      </c>
      <c r="BY993" t="s">
        <v>2544</v>
      </c>
      <c r="BZ993" t="s">
        <v>23920</v>
      </c>
      <c r="CA993" t="s">
        <v>14</v>
      </c>
      <c r="CB993" t="s">
        <v>14</v>
      </c>
      <c r="CC993" t="s">
        <v>14</v>
      </c>
      <c r="CD993" t="s">
        <v>14</v>
      </c>
      <c r="CE993" t="s">
        <v>14</v>
      </c>
      <c r="CF993" t="s">
        <v>10528</v>
      </c>
      <c r="CG993" t="s">
        <v>541</v>
      </c>
      <c r="CH993" t="s">
        <v>22075</v>
      </c>
      <c r="CJ993" t="s">
        <v>34</v>
      </c>
      <c r="CK993" t="s">
        <v>16</v>
      </c>
      <c r="CL993" s="13"/>
      <c r="CM993" s="4" t="str">
        <f>_xlfn.XLOOKUP($CG993,tbl_area_24_07_2024[Nombre Área],tbl_area_24_07_2024[Estado],"Si no se encuentra",2,)</f>
        <v>Chiapas</v>
      </c>
      <c r="CN993" s="4" t="str">
        <f>_xlfn.XLOOKUP($CG993,tbl_area_24_07_2024[Nombre Área],tbl_area_24_07_2024[Estructura],"Si no se encuentra",2,)</f>
        <v>Juntas Locales</v>
      </c>
    </row>
    <row r="994" spans="1:92" ht="20" x14ac:dyDescent="0.85">
      <c r="A994" t="s">
        <v>22073</v>
      </c>
      <c r="B994" t="s">
        <v>22074</v>
      </c>
      <c r="C994" t="s">
        <v>22075</v>
      </c>
      <c r="D994" t="s">
        <v>2199</v>
      </c>
      <c r="E994" t="s">
        <v>2507</v>
      </c>
      <c r="F994" t="s">
        <v>5139</v>
      </c>
      <c r="G994" t="s">
        <v>10529</v>
      </c>
      <c r="H994" t="s">
        <v>14</v>
      </c>
      <c r="I994" t="s">
        <v>10530</v>
      </c>
      <c r="J994" t="s">
        <v>10531</v>
      </c>
      <c r="K994" t="s">
        <v>23921</v>
      </c>
      <c r="L994" t="s">
        <v>14</v>
      </c>
      <c r="M994" t="s">
        <v>14</v>
      </c>
      <c r="N994" t="s">
        <v>10532</v>
      </c>
      <c r="O994" t="s">
        <v>23921</v>
      </c>
      <c r="P994" t="s">
        <v>14</v>
      </c>
      <c r="Q994" t="s">
        <v>23921</v>
      </c>
      <c r="R994" t="s">
        <v>23921</v>
      </c>
      <c r="S994" t="s">
        <v>14</v>
      </c>
      <c r="T994" t="s">
        <v>14</v>
      </c>
      <c r="U994" t="s">
        <v>14</v>
      </c>
      <c r="V994" t="s">
        <v>14</v>
      </c>
      <c r="W994" t="s">
        <v>14</v>
      </c>
      <c r="X994" t="s">
        <v>14</v>
      </c>
      <c r="Y994" t="s">
        <v>14</v>
      </c>
      <c r="Z994" t="s">
        <v>14</v>
      </c>
      <c r="AA994" t="s">
        <v>10533</v>
      </c>
      <c r="AB994" t="s">
        <v>23921</v>
      </c>
      <c r="AC994" t="s">
        <v>10534</v>
      </c>
      <c r="AD994" t="s">
        <v>1696</v>
      </c>
      <c r="AE994" t="s">
        <v>10535</v>
      </c>
      <c r="AF994" t="s">
        <v>10536</v>
      </c>
      <c r="AG994" t="s">
        <v>14</v>
      </c>
      <c r="AH994" t="s">
        <v>2209</v>
      </c>
      <c r="AI994" t="s">
        <v>9488</v>
      </c>
      <c r="AJ994" t="s">
        <v>1512</v>
      </c>
      <c r="AK994" t="s">
        <v>10468</v>
      </c>
      <c r="AL994" t="s">
        <v>1512</v>
      </c>
      <c r="AM994" t="s">
        <v>3338</v>
      </c>
      <c r="AN994" t="s">
        <v>1433</v>
      </c>
      <c r="AO994" t="s">
        <v>34</v>
      </c>
      <c r="AP994" t="s">
        <v>23922</v>
      </c>
      <c r="AQ994" t="s">
        <v>14</v>
      </c>
      <c r="AR994" t="s">
        <v>14</v>
      </c>
      <c r="AS994" t="s">
        <v>14</v>
      </c>
      <c r="AT994" t="s">
        <v>14</v>
      </c>
      <c r="AU994" t="s">
        <v>2252</v>
      </c>
      <c r="AV994" t="s">
        <v>10469</v>
      </c>
      <c r="AW994" t="s">
        <v>10470</v>
      </c>
      <c r="AX994" t="s">
        <v>2076</v>
      </c>
      <c r="AY994" t="s">
        <v>10537</v>
      </c>
      <c r="AZ994" t="s">
        <v>22176</v>
      </c>
      <c r="BA994" t="s">
        <v>22176</v>
      </c>
      <c r="BB994" t="s">
        <v>23923</v>
      </c>
      <c r="BC994">
        <v>42803.02</v>
      </c>
      <c r="BD994">
        <v>49651.5</v>
      </c>
      <c r="BE994" t="s">
        <v>14</v>
      </c>
      <c r="BF994" t="s">
        <v>14</v>
      </c>
      <c r="BG994" t="s">
        <v>2214</v>
      </c>
      <c r="BH994" t="s">
        <v>14</v>
      </c>
      <c r="BI994" t="s">
        <v>22092</v>
      </c>
      <c r="BJ994" t="s">
        <v>10532</v>
      </c>
      <c r="BK994" t="s">
        <v>14</v>
      </c>
      <c r="BL994" t="s">
        <v>22176</v>
      </c>
      <c r="BM994" t="s">
        <v>23923</v>
      </c>
      <c r="BN994" t="s">
        <v>10538</v>
      </c>
      <c r="BO994" t="s">
        <v>14</v>
      </c>
      <c r="BP994" t="s">
        <v>23921</v>
      </c>
      <c r="BQ994" t="s">
        <v>2217</v>
      </c>
      <c r="BR994" t="s">
        <v>2218</v>
      </c>
      <c r="BS994" t="s">
        <v>5084</v>
      </c>
      <c r="BT994" t="s">
        <v>14</v>
      </c>
      <c r="BU994" t="s">
        <v>14</v>
      </c>
      <c r="BV994" t="s">
        <v>14</v>
      </c>
      <c r="BW994" t="s">
        <v>14</v>
      </c>
      <c r="BX994" t="s">
        <v>14</v>
      </c>
      <c r="BY994" t="s">
        <v>2220</v>
      </c>
      <c r="BZ994" t="s">
        <v>23921</v>
      </c>
      <c r="CA994" t="s">
        <v>14</v>
      </c>
      <c r="CB994" t="s">
        <v>14</v>
      </c>
      <c r="CC994" t="s">
        <v>14</v>
      </c>
      <c r="CD994" t="s">
        <v>14</v>
      </c>
      <c r="CE994" t="s">
        <v>14</v>
      </c>
      <c r="CF994" t="s">
        <v>10539</v>
      </c>
      <c r="CG994" t="s">
        <v>541</v>
      </c>
      <c r="CH994" t="s">
        <v>22075</v>
      </c>
      <c r="CJ994" t="s">
        <v>34</v>
      </c>
      <c r="CK994" t="s">
        <v>16</v>
      </c>
      <c r="CL994" s="13"/>
      <c r="CM994" s="4" t="str">
        <f>_xlfn.XLOOKUP($CG994,tbl_area_24_07_2024[Nombre Área],tbl_area_24_07_2024[Estado],"Si no se encuentra",2,)</f>
        <v>Chiapas</v>
      </c>
      <c r="CN994" s="4" t="str">
        <f>_xlfn.XLOOKUP($CG994,tbl_area_24_07_2024[Nombre Área],tbl_area_24_07_2024[Estructura],"Si no se encuentra",2,)</f>
        <v>Juntas Locales</v>
      </c>
    </row>
    <row r="995" spans="1:92" ht="20" x14ac:dyDescent="0.85">
      <c r="A995" t="s">
        <v>22073</v>
      </c>
      <c r="B995" t="s">
        <v>22074</v>
      </c>
      <c r="C995" t="s">
        <v>22075</v>
      </c>
      <c r="D995" t="s">
        <v>2199</v>
      </c>
      <c r="E995" t="s">
        <v>2242</v>
      </c>
      <c r="F995" t="s">
        <v>2201</v>
      </c>
      <c r="G995" t="s">
        <v>10460</v>
      </c>
      <c r="H995" t="s">
        <v>14</v>
      </c>
      <c r="I995" t="s">
        <v>10461</v>
      </c>
      <c r="J995" t="s">
        <v>10462</v>
      </c>
      <c r="K995" t="s">
        <v>23924</v>
      </c>
      <c r="L995" t="s">
        <v>14</v>
      </c>
      <c r="M995" t="s">
        <v>14</v>
      </c>
      <c r="N995" t="s">
        <v>10463</v>
      </c>
      <c r="O995" t="s">
        <v>23924</v>
      </c>
      <c r="P995" t="s">
        <v>14</v>
      </c>
      <c r="Q995" t="s">
        <v>23924</v>
      </c>
      <c r="R995" t="s">
        <v>23924</v>
      </c>
      <c r="S995" t="s">
        <v>14</v>
      </c>
      <c r="T995" t="s">
        <v>14</v>
      </c>
      <c r="U995" t="s">
        <v>14</v>
      </c>
      <c r="V995" t="s">
        <v>14</v>
      </c>
      <c r="W995" t="s">
        <v>1408</v>
      </c>
      <c r="X995" t="s">
        <v>40</v>
      </c>
      <c r="Y995" t="s">
        <v>2033</v>
      </c>
      <c r="Z995" t="s">
        <v>18</v>
      </c>
      <c r="AA995" t="s">
        <v>14</v>
      </c>
      <c r="AB995" t="s">
        <v>23924</v>
      </c>
      <c r="AC995" t="s">
        <v>10464</v>
      </c>
      <c r="AD995" t="s">
        <v>2207</v>
      </c>
      <c r="AE995" t="s">
        <v>10465</v>
      </c>
      <c r="AF995" t="s">
        <v>10466</v>
      </c>
      <c r="AG995" t="s">
        <v>14</v>
      </c>
      <c r="AH995" t="s">
        <v>2209</v>
      </c>
      <c r="AI995" t="s">
        <v>10467</v>
      </c>
      <c r="AJ995" t="s">
        <v>1512</v>
      </c>
      <c r="AK995" t="s">
        <v>10468</v>
      </c>
      <c r="AL995" t="s">
        <v>1512</v>
      </c>
      <c r="AM995" t="s">
        <v>3338</v>
      </c>
      <c r="AN995" t="s">
        <v>1433</v>
      </c>
      <c r="AO995" t="s">
        <v>34</v>
      </c>
      <c r="AP995" t="s">
        <v>23912</v>
      </c>
      <c r="AQ995" t="s">
        <v>14</v>
      </c>
      <c r="AR995" t="s">
        <v>14</v>
      </c>
      <c r="AS995" t="s">
        <v>14</v>
      </c>
      <c r="AT995" t="s">
        <v>14</v>
      </c>
      <c r="AU995" t="s">
        <v>2252</v>
      </c>
      <c r="AV995" t="s">
        <v>10469</v>
      </c>
      <c r="AW995" t="s">
        <v>10470</v>
      </c>
      <c r="AX995" t="s">
        <v>2076</v>
      </c>
      <c r="AY995" t="s">
        <v>2407</v>
      </c>
      <c r="AZ995" t="s">
        <v>22100</v>
      </c>
      <c r="BA995" t="s">
        <v>22100</v>
      </c>
      <c r="BB995" t="s">
        <v>22089</v>
      </c>
      <c r="BC995">
        <v>310340</v>
      </c>
      <c r="BD995">
        <v>359994.4</v>
      </c>
      <c r="BE995" t="s">
        <v>14</v>
      </c>
      <c r="BF995" t="s">
        <v>14</v>
      </c>
      <c r="BG995" t="s">
        <v>2214</v>
      </c>
      <c r="BH995" t="s">
        <v>14</v>
      </c>
      <c r="BI995" t="s">
        <v>22092</v>
      </c>
      <c r="BJ995" t="s">
        <v>10471</v>
      </c>
      <c r="BK995" t="s">
        <v>14</v>
      </c>
      <c r="BL995" t="s">
        <v>22100</v>
      </c>
      <c r="BM995" t="s">
        <v>22089</v>
      </c>
      <c r="BN995" t="s">
        <v>10472</v>
      </c>
      <c r="BO995" t="s">
        <v>14</v>
      </c>
      <c r="BP995" t="s">
        <v>23924</v>
      </c>
      <c r="BQ995" t="s">
        <v>2217</v>
      </c>
      <c r="BR995" t="s">
        <v>2218</v>
      </c>
      <c r="BS995" t="s">
        <v>5084</v>
      </c>
      <c r="BT995" t="s">
        <v>14</v>
      </c>
      <c r="BU995" t="s">
        <v>14</v>
      </c>
      <c r="BV995" t="s">
        <v>14</v>
      </c>
      <c r="BW995" t="s">
        <v>14</v>
      </c>
      <c r="BX995" t="s">
        <v>14</v>
      </c>
      <c r="BY995" t="s">
        <v>2544</v>
      </c>
      <c r="BZ995" t="s">
        <v>23924</v>
      </c>
      <c r="CA995" t="s">
        <v>14</v>
      </c>
      <c r="CB995" t="s">
        <v>14</v>
      </c>
      <c r="CC995" t="s">
        <v>14</v>
      </c>
      <c r="CD995" t="s">
        <v>14</v>
      </c>
      <c r="CE995" t="s">
        <v>14</v>
      </c>
      <c r="CF995" t="s">
        <v>10473</v>
      </c>
      <c r="CG995" t="s">
        <v>541</v>
      </c>
      <c r="CH995" t="s">
        <v>22075</v>
      </c>
      <c r="CJ995" t="s">
        <v>34</v>
      </c>
      <c r="CK995" t="s">
        <v>16</v>
      </c>
      <c r="CL995" s="13"/>
      <c r="CM995" s="4" t="str">
        <f>_xlfn.XLOOKUP($CG995,tbl_area_24_07_2024[Nombre Área],tbl_area_24_07_2024[Estado],"Si no se encuentra",2,)</f>
        <v>Chiapas</v>
      </c>
      <c r="CN995" s="4" t="str">
        <f>_xlfn.XLOOKUP($CG995,tbl_area_24_07_2024[Nombre Área],tbl_area_24_07_2024[Estructura],"Si no se encuentra",2,)</f>
        <v>Juntas Locales</v>
      </c>
    </row>
    <row r="996" spans="1:92" ht="20" x14ac:dyDescent="0.85">
      <c r="A996" t="s">
        <v>22073</v>
      </c>
      <c r="B996" t="s">
        <v>22074</v>
      </c>
      <c r="C996" t="s">
        <v>22075</v>
      </c>
      <c r="D996" t="s">
        <v>2199</v>
      </c>
      <c r="E996" t="s">
        <v>2242</v>
      </c>
      <c r="F996" t="s">
        <v>2201</v>
      </c>
      <c r="G996" t="s">
        <v>10474</v>
      </c>
      <c r="H996" t="s">
        <v>14</v>
      </c>
      <c r="I996" t="s">
        <v>10475</v>
      </c>
      <c r="J996" t="s">
        <v>10476</v>
      </c>
      <c r="K996" t="s">
        <v>23925</v>
      </c>
      <c r="L996" t="s">
        <v>14</v>
      </c>
      <c r="M996" t="s">
        <v>14</v>
      </c>
      <c r="N996" t="s">
        <v>10477</v>
      </c>
      <c r="O996" t="s">
        <v>23925</v>
      </c>
      <c r="P996" t="s">
        <v>14</v>
      </c>
      <c r="Q996" t="s">
        <v>23925</v>
      </c>
      <c r="R996" t="s">
        <v>23925</v>
      </c>
      <c r="S996" t="s">
        <v>14</v>
      </c>
      <c r="T996" t="s">
        <v>14</v>
      </c>
      <c r="U996" t="s">
        <v>14</v>
      </c>
      <c r="V996" t="s">
        <v>14</v>
      </c>
      <c r="W996" t="s">
        <v>14</v>
      </c>
      <c r="X996" t="s">
        <v>14</v>
      </c>
      <c r="Y996" t="s">
        <v>14</v>
      </c>
      <c r="Z996" t="s">
        <v>14</v>
      </c>
      <c r="AA996" t="s">
        <v>10478</v>
      </c>
      <c r="AB996" t="s">
        <v>23925</v>
      </c>
      <c r="AC996" t="s">
        <v>10479</v>
      </c>
      <c r="AD996" t="s">
        <v>2348</v>
      </c>
      <c r="AE996" t="s">
        <v>3405</v>
      </c>
      <c r="AF996" t="s">
        <v>1523</v>
      </c>
      <c r="AG996" t="s">
        <v>14</v>
      </c>
      <c r="AH996" t="s">
        <v>2209</v>
      </c>
      <c r="AI996" t="s">
        <v>10480</v>
      </c>
      <c r="AJ996" t="s">
        <v>1512</v>
      </c>
      <c r="AK996" t="s">
        <v>10468</v>
      </c>
      <c r="AL996" t="s">
        <v>1512</v>
      </c>
      <c r="AM996" t="s">
        <v>3338</v>
      </c>
      <c r="AN996" t="s">
        <v>1433</v>
      </c>
      <c r="AO996" t="s">
        <v>34</v>
      </c>
      <c r="AP996" t="s">
        <v>23914</v>
      </c>
      <c r="AQ996" t="s">
        <v>14</v>
      </c>
      <c r="AR996" t="s">
        <v>14</v>
      </c>
      <c r="AS996" t="s">
        <v>14</v>
      </c>
      <c r="AT996" t="s">
        <v>14</v>
      </c>
      <c r="AU996" t="s">
        <v>2252</v>
      </c>
      <c r="AV996" t="s">
        <v>10469</v>
      </c>
      <c r="AW996" t="s">
        <v>10470</v>
      </c>
      <c r="AX996" t="s">
        <v>2076</v>
      </c>
      <c r="AY996" t="s">
        <v>2390</v>
      </c>
      <c r="AZ996" t="s">
        <v>22100</v>
      </c>
      <c r="BA996" t="s">
        <v>22100</v>
      </c>
      <c r="BB996" t="s">
        <v>22089</v>
      </c>
      <c r="BC996">
        <v>40517.24</v>
      </c>
      <c r="BD996">
        <v>470000</v>
      </c>
      <c r="BE996" t="s">
        <v>14</v>
      </c>
      <c r="BF996" t="s">
        <v>14</v>
      </c>
      <c r="BG996" t="s">
        <v>2214</v>
      </c>
      <c r="BH996" t="s">
        <v>14</v>
      </c>
      <c r="BI996" t="s">
        <v>22092</v>
      </c>
      <c r="BJ996" t="s">
        <v>10481</v>
      </c>
      <c r="BK996" t="s">
        <v>14</v>
      </c>
      <c r="BL996" t="s">
        <v>22100</v>
      </c>
      <c r="BM996" t="s">
        <v>22089</v>
      </c>
      <c r="BN996" t="s">
        <v>10482</v>
      </c>
      <c r="BO996" t="s">
        <v>14</v>
      </c>
      <c r="BP996" t="s">
        <v>23925</v>
      </c>
      <c r="BQ996" t="s">
        <v>2217</v>
      </c>
      <c r="BR996" t="s">
        <v>2218</v>
      </c>
      <c r="BS996" t="s">
        <v>5084</v>
      </c>
      <c r="BT996" t="s">
        <v>14</v>
      </c>
      <c r="BU996" t="s">
        <v>14</v>
      </c>
      <c r="BV996" t="s">
        <v>14</v>
      </c>
      <c r="BW996" t="s">
        <v>14</v>
      </c>
      <c r="BX996" t="s">
        <v>14</v>
      </c>
      <c r="BY996" t="s">
        <v>2544</v>
      </c>
      <c r="BZ996" t="s">
        <v>23925</v>
      </c>
      <c r="CA996" t="s">
        <v>14</v>
      </c>
      <c r="CB996" t="s">
        <v>14</v>
      </c>
      <c r="CC996" t="s">
        <v>14</v>
      </c>
      <c r="CD996" t="s">
        <v>14</v>
      </c>
      <c r="CE996" t="s">
        <v>14</v>
      </c>
      <c r="CF996" t="s">
        <v>10483</v>
      </c>
      <c r="CG996" t="s">
        <v>541</v>
      </c>
      <c r="CH996" t="s">
        <v>22075</v>
      </c>
      <c r="CJ996" t="s">
        <v>34</v>
      </c>
      <c r="CK996" t="s">
        <v>16</v>
      </c>
      <c r="CL996" s="13"/>
      <c r="CM996" s="4" t="str">
        <f>_xlfn.XLOOKUP($CG996,tbl_area_24_07_2024[Nombre Área],tbl_area_24_07_2024[Estado],"Si no se encuentra",2,)</f>
        <v>Chiapas</v>
      </c>
      <c r="CN996" s="4" t="str">
        <f>_xlfn.XLOOKUP($CG996,tbl_area_24_07_2024[Nombre Área],tbl_area_24_07_2024[Estructura],"Si no se encuentra",2,)</f>
        <v>Juntas Locales</v>
      </c>
    </row>
    <row r="997" spans="1:92" ht="20" x14ac:dyDescent="0.85">
      <c r="A997" t="s">
        <v>22073</v>
      </c>
      <c r="B997" t="s">
        <v>22074</v>
      </c>
      <c r="C997" t="s">
        <v>22075</v>
      </c>
      <c r="D997" t="s">
        <v>2199</v>
      </c>
      <c r="E997" t="s">
        <v>2200</v>
      </c>
      <c r="F997" t="s">
        <v>2201</v>
      </c>
      <c r="G997" t="s">
        <v>10484</v>
      </c>
      <c r="H997" t="s">
        <v>14</v>
      </c>
      <c r="I997" t="s">
        <v>10485</v>
      </c>
      <c r="J997" t="s">
        <v>10486</v>
      </c>
      <c r="K997" t="s">
        <v>23926</v>
      </c>
      <c r="L997" t="s">
        <v>14</v>
      </c>
      <c r="M997" t="s">
        <v>14</v>
      </c>
      <c r="N997" t="s">
        <v>10487</v>
      </c>
      <c r="O997" t="s">
        <v>23926</v>
      </c>
      <c r="P997" t="s">
        <v>14</v>
      </c>
      <c r="Q997" t="s">
        <v>23926</v>
      </c>
      <c r="R997" t="s">
        <v>23926</v>
      </c>
      <c r="S997" t="s">
        <v>14</v>
      </c>
      <c r="T997" t="s">
        <v>14</v>
      </c>
      <c r="U997" t="s">
        <v>14</v>
      </c>
      <c r="V997" t="s">
        <v>14</v>
      </c>
      <c r="W997" t="s">
        <v>14</v>
      </c>
      <c r="X997" t="s">
        <v>14</v>
      </c>
      <c r="Y997" t="s">
        <v>14</v>
      </c>
      <c r="Z997" t="s">
        <v>14</v>
      </c>
      <c r="AA997" t="s">
        <v>10488</v>
      </c>
      <c r="AB997" t="s">
        <v>23926</v>
      </c>
      <c r="AC997" t="s">
        <v>10489</v>
      </c>
      <c r="AD997" t="s">
        <v>2365</v>
      </c>
      <c r="AE997" t="s">
        <v>10490</v>
      </c>
      <c r="AF997" t="s">
        <v>10491</v>
      </c>
      <c r="AG997" t="s">
        <v>14</v>
      </c>
      <c r="AH997" t="s">
        <v>2209</v>
      </c>
      <c r="AI997" t="s">
        <v>10492</v>
      </c>
      <c r="AJ997" t="s">
        <v>1512</v>
      </c>
      <c r="AK997" t="s">
        <v>10468</v>
      </c>
      <c r="AL997" t="s">
        <v>1512</v>
      </c>
      <c r="AM997" t="s">
        <v>3338</v>
      </c>
      <c r="AN997" t="s">
        <v>1433</v>
      </c>
      <c r="AO997" t="s">
        <v>34</v>
      </c>
      <c r="AP997" t="s">
        <v>22266</v>
      </c>
      <c r="AQ997" t="s">
        <v>14</v>
      </c>
      <c r="AR997" t="s">
        <v>14</v>
      </c>
      <c r="AS997" t="s">
        <v>14</v>
      </c>
      <c r="AT997" t="s">
        <v>14</v>
      </c>
      <c r="AU997" t="s">
        <v>2252</v>
      </c>
      <c r="AV997" t="s">
        <v>10469</v>
      </c>
      <c r="AW997" t="s">
        <v>10470</v>
      </c>
      <c r="AX997" t="s">
        <v>2076</v>
      </c>
      <c r="AY997" t="s">
        <v>10493</v>
      </c>
      <c r="AZ997" t="s">
        <v>22219</v>
      </c>
      <c r="BA997" t="s">
        <v>22100</v>
      </c>
      <c r="BB997" t="s">
        <v>22089</v>
      </c>
      <c r="BC997">
        <v>1202292.96</v>
      </c>
      <c r="BD997">
        <v>1394659.8</v>
      </c>
      <c r="BE997" t="s">
        <v>14</v>
      </c>
      <c r="BF997" t="s">
        <v>14</v>
      </c>
      <c r="BG997" t="s">
        <v>2214</v>
      </c>
      <c r="BH997" t="s">
        <v>14</v>
      </c>
      <c r="BI997" t="s">
        <v>22092</v>
      </c>
      <c r="BJ997" t="s">
        <v>10494</v>
      </c>
      <c r="BK997" t="s">
        <v>14</v>
      </c>
      <c r="BL997" t="s">
        <v>22219</v>
      </c>
      <c r="BM997" t="s">
        <v>22089</v>
      </c>
      <c r="BN997" t="s">
        <v>10495</v>
      </c>
      <c r="BO997" t="s">
        <v>14</v>
      </c>
      <c r="BP997" t="s">
        <v>23926</v>
      </c>
      <c r="BQ997" t="s">
        <v>2217</v>
      </c>
      <c r="BR997" t="s">
        <v>2218</v>
      </c>
      <c r="BS997" t="s">
        <v>5084</v>
      </c>
      <c r="BT997" t="s">
        <v>14</v>
      </c>
      <c r="BU997" t="s">
        <v>14</v>
      </c>
      <c r="BV997" t="s">
        <v>14</v>
      </c>
      <c r="BW997" t="s">
        <v>14</v>
      </c>
      <c r="BX997" t="s">
        <v>14</v>
      </c>
      <c r="BY997" t="s">
        <v>2544</v>
      </c>
      <c r="BZ997" t="s">
        <v>23926</v>
      </c>
      <c r="CA997" t="s">
        <v>14</v>
      </c>
      <c r="CB997" t="s">
        <v>14</v>
      </c>
      <c r="CC997" t="s">
        <v>14</v>
      </c>
      <c r="CD997" t="s">
        <v>14</v>
      </c>
      <c r="CE997" t="s">
        <v>14</v>
      </c>
      <c r="CF997" t="s">
        <v>10496</v>
      </c>
      <c r="CG997" t="s">
        <v>541</v>
      </c>
      <c r="CH997" t="s">
        <v>22075</v>
      </c>
      <c r="CJ997" t="s">
        <v>34</v>
      </c>
      <c r="CK997" t="s">
        <v>16</v>
      </c>
      <c r="CL997" s="13"/>
      <c r="CM997" s="4" t="str">
        <f>_xlfn.XLOOKUP($CG997,tbl_area_24_07_2024[Nombre Área],tbl_area_24_07_2024[Estado],"Si no se encuentra",2,)</f>
        <v>Chiapas</v>
      </c>
      <c r="CN997" s="4" t="str">
        <f>_xlfn.XLOOKUP($CG997,tbl_area_24_07_2024[Nombre Área],tbl_area_24_07_2024[Estructura],"Si no se encuentra",2,)</f>
        <v>Juntas Locales</v>
      </c>
    </row>
    <row r="998" spans="1:92" ht="20" x14ac:dyDescent="0.85">
      <c r="A998" t="s">
        <v>22073</v>
      </c>
      <c r="B998" t="s">
        <v>22074</v>
      </c>
      <c r="C998" t="s">
        <v>22075</v>
      </c>
      <c r="D998" t="s">
        <v>2199</v>
      </c>
      <c r="E998" t="s">
        <v>2200</v>
      </c>
      <c r="F998" t="s">
        <v>2201</v>
      </c>
      <c r="G998" t="s">
        <v>10497</v>
      </c>
      <c r="H998" t="s">
        <v>14</v>
      </c>
      <c r="I998" t="s">
        <v>10498</v>
      </c>
      <c r="J998" t="s">
        <v>10499</v>
      </c>
      <c r="K998" t="s">
        <v>10560</v>
      </c>
      <c r="L998" t="s">
        <v>14</v>
      </c>
      <c r="M998" t="s">
        <v>14</v>
      </c>
      <c r="N998" t="s">
        <v>10500</v>
      </c>
      <c r="O998" t="s">
        <v>10560</v>
      </c>
      <c r="P998" t="s">
        <v>14</v>
      </c>
      <c r="Q998" t="s">
        <v>10560</v>
      </c>
      <c r="R998" t="s">
        <v>10560</v>
      </c>
      <c r="S998" t="s">
        <v>14</v>
      </c>
      <c r="T998" t="s">
        <v>14</v>
      </c>
      <c r="U998" t="s">
        <v>14</v>
      </c>
      <c r="V998" t="s">
        <v>14</v>
      </c>
      <c r="W998" t="s">
        <v>14</v>
      </c>
      <c r="X998" t="s">
        <v>14</v>
      </c>
      <c r="Y998" t="s">
        <v>14</v>
      </c>
      <c r="Z998" t="s">
        <v>14</v>
      </c>
      <c r="AA998" t="s">
        <v>10501</v>
      </c>
      <c r="AB998" t="s">
        <v>10560</v>
      </c>
      <c r="AC998" t="s">
        <v>10502</v>
      </c>
      <c r="AD998" t="s">
        <v>2207</v>
      </c>
      <c r="AE998" t="s">
        <v>10503</v>
      </c>
      <c r="AF998" t="s">
        <v>1572</v>
      </c>
      <c r="AG998" t="s">
        <v>14</v>
      </c>
      <c r="AH998" t="s">
        <v>2209</v>
      </c>
      <c r="AI998" t="s">
        <v>1647</v>
      </c>
      <c r="AJ998" t="s">
        <v>1512</v>
      </c>
      <c r="AK998" t="s">
        <v>10468</v>
      </c>
      <c r="AL998" t="s">
        <v>1512</v>
      </c>
      <c r="AM998" t="s">
        <v>3338</v>
      </c>
      <c r="AN998" t="s">
        <v>1433</v>
      </c>
      <c r="AO998" t="s">
        <v>34</v>
      </c>
      <c r="AP998" t="s">
        <v>22163</v>
      </c>
      <c r="AQ998" t="s">
        <v>14</v>
      </c>
      <c r="AR998" t="s">
        <v>14</v>
      </c>
      <c r="AS998" t="s">
        <v>14</v>
      </c>
      <c r="AT998" t="s">
        <v>14</v>
      </c>
      <c r="AU998" t="s">
        <v>2252</v>
      </c>
      <c r="AV998" t="s">
        <v>10469</v>
      </c>
      <c r="AW998" t="s">
        <v>10470</v>
      </c>
      <c r="AX998" t="s">
        <v>2076</v>
      </c>
      <c r="AY998" t="s">
        <v>10504</v>
      </c>
      <c r="AZ998" t="s">
        <v>22219</v>
      </c>
      <c r="BA998" t="s">
        <v>22074</v>
      </c>
      <c r="BB998" t="s">
        <v>22089</v>
      </c>
      <c r="BC998">
        <v>1267123.92</v>
      </c>
      <c r="BD998">
        <v>1469863.8</v>
      </c>
      <c r="BE998" t="s">
        <v>14</v>
      </c>
      <c r="BF998" t="s">
        <v>14</v>
      </c>
      <c r="BG998" t="s">
        <v>2214</v>
      </c>
      <c r="BH998" t="s">
        <v>14</v>
      </c>
      <c r="BI998" t="s">
        <v>22092</v>
      </c>
      <c r="BJ998" t="s">
        <v>10505</v>
      </c>
      <c r="BK998" t="s">
        <v>14</v>
      </c>
      <c r="BL998" t="s">
        <v>22219</v>
      </c>
      <c r="BM998" t="s">
        <v>22089</v>
      </c>
      <c r="BN998" t="s">
        <v>10506</v>
      </c>
      <c r="BO998" t="s">
        <v>14</v>
      </c>
      <c r="BP998" t="s">
        <v>10560</v>
      </c>
      <c r="BQ998" t="s">
        <v>2217</v>
      </c>
      <c r="BR998" t="s">
        <v>2218</v>
      </c>
      <c r="BS998" t="s">
        <v>5084</v>
      </c>
      <c r="BT998" t="s">
        <v>14</v>
      </c>
      <c r="BU998" t="s">
        <v>14</v>
      </c>
      <c r="BV998" t="s">
        <v>14</v>
      </c>
      <c r="BW998" t="s">
        <v>14</v>
      </c>
      <c r="BX998" t="s">
        <v>14</v>
      </c>
      <c r="BY998" t="s">
        <v>2544</v>
      </c>
      <c r="BZ998" t="s">
        <v>10560</v>
      </c>
      <c r="CA998" t="s">
        <v>14</v>
      </c>
      <c r="CB998" t="s">
        <v>14</v>
      </c>
      <c r="CC998" t="s">
        <v>14</v>
      </c>
      <c r="CD998" t="s">
        <v>14</v>
      </c>
      <c r="CE998" t="s">
        <v>14</v>
      </c>
      <c r="CF998" t="s">
        <v>10507</v>
      </c>
      <c r="CG998" t="s">
        <v>541</v>
      </c>
      <c r="CH998" t="s">
        <v>22075</v>
      </c>
      <c r="CJ998" t="s">
        <v>34</v>
      </c>
      <c r="CK998" t="s">
        <v>16</v>
      </c>
      <c r="CL998" s="13"/>
      <c r="CM998" s="4" t="str">
        <f>_xlfn.XLOOKUP($CG998,tbl_area_24_07_2024[Nombre Área],tbl_area_24_07_2024[Estado],"Si no se encuentra",2,)</f>
        <v>Chiapas</v>
      </c>
      <c r="CN998" s="4" t="str">
        <f>_xlfn.XLOOKUP($CG998,tbl_area_24_07_2024[Nombre Área],tbl_area_24_07_2024[Estructura],"Si no se encuentra",2,)</f>
        <v>Juntas Locales</v>
      </c>
    </row>
    <row r="999" spans="1:92" ht="20" x14ac:dyDescent="0.85">
      <c r="A999" t="s">
        <v>22073</v>
      </c>
      <c r="B999" t="s">
        <v>22074</v>
      </c>
      <c r="C999" t="s">
        <v>22075</v>
      </c>
      <c r="D999" t="s">
        <v>2199</v>
      </c>
      <c r="E999" t="s">
        <v>2200</v>
      </c>
      <c r="F999" t="s">
        <v>2201</v>
      </c>
      <c r="G999" t="s">
        <v>10508</v>
      </c>
      <c r="H999" t="s">
        <v>14</v>
      </c>
      <c r="I999" t="s">
        <v>10509</v>
      </c>
      <c r="J999" t="s">
        <v>10510</v>
      </c>
      <c r="K999" t="s">
        <v>23927</v>
      </c>
      <c r="L999" t="s">
        <v>14</v>
      </c>
      <c r="M999" t="s">
        <v>14</v>
      </c>
      <c r="N999" t="s">
        <v>10511</v>
      </c>
      <c r="O999" t="s">
        <v>23927</v>
      </c>
      <c r="P999" t="s">
        <v>14</v>
      </c>
      <c r="Q999" t="s">
        <v>23927</v>
      </c>
      <c r="R999" t="s">
        <v>23927</v>
      </c>
      <c r="S999" t="s">
        <v>14</v>
      </c>
      <c r="T999" t="s">
        <v>14</v>
      </c>
      <c r="U999" t="s">
        <v>14</v>
      </c>
      <c r="V999" t="s">
        <v>14</v>
      </c>
      <c r="W999" t="s">
        <v>2101</v>
      </c>
      <c r="X999" t="s">
        <v>1411</v>
      </c>
      <c r="Y999" t="s">
        <v>448</v>
      </c>
      <c r="Z999" t="s">
        <v>18</v>
      </c>
      <c r="AA999" t="s">
        <v>14</v>
      </c>
      <c r="AB999" t="s">
        <v>23927</v>
      </c>
      <c r="AC999" t="s">
        <v>10512</v>
      </c>
      <c r="AD999" t="s">
        <v>2207</v>
      </c>
      <c r="AE999" t="s">
        <v>10513</v>
      </c>
      <c r="AF999" t="s">
        <v>8238</v>
      </c>
      <c r="AG999" t="s">
        <v>14</v>
      </c>
      <c r="AH999" t="s">
        <v>2337</v>
      </c>
      <c r="AI999" t="s">
        <v>10514</v>
      </c>
      <c r="AJ999" t="s">
        <v>1512</v>
      </c>
      <c r="AK999" t="s">
        <v>10468</v>
      </c>
      <c r="AL999" t="s">
        <v>1512</v>
      </c>
      <c r="AM999" t="s">
        <v>3338</v>
      </c>
      <c r="AN999" t="s">
        <v>1433</v>
      </c>
      <c r="AO999" t="s">
        <v>34</v>
      </c>
      <c r="AP999" t="s">
        <v>23918</v>
      </c>
      <c r="AQ999" t="s">
        <v>14</v>
      </c>
      <c r="AR999" t="s">
        <v>14</v>
      </c>
      <c r="AS999" t="s">
        <v>14</v>
      </c>
      <c r="AT999" t="s">
        <v>14</v>
      </c>
      <c r="AU999" t="s">
        <v>2252</v>
      </c>
      <c r="AV999" t="s">
        <v>10469</v>
      </c>
      <c r="AW999" t="s">
        <v>10470</v>
      </c>
      <c r="AX999" t="s">
        <v>2076</v>
      </c>
      <c r="AY999" t="s">
        <v>10515</v>
      </c>
      <c r="AZ999" t="s">
        <v>23919</v>
      </c>
      <c r="BA999" t="s">
        <v>23919</v>
      </c>
      <c r="BB999" t="s">
        <v>22089</v>
      </c>
      <c r="BC999">
        <v>352788</v>
      </c>
      <c r="BD999">
        <v>393711.4</v>
      </c>
      <c r="BE999" t="s">
        <v>14</v>
      </c>
      <c r="BF999" t="s">
        <v>14</v>
      </c>
      <c r="BG999" t="s">
        <v>2214</v>
      </c>
      <c r="BH999" t="s">
        <v>14</v>
      </c>
      <c r="BI999" t="s">
        <v>22092</v>
      </c>
      <c r="BJ999" t="s">
        <v>10516</v>
      </c>
      <c r="BK999" t="s">
        <v>14</v>
      </c>
      <c r="BL999" t="s">
        <v>23919</v>
      </c>
      <c r="BM999" t="s">
        <v>22089</v>
      </c>
      <c r="BN999" t="s">
        <v>10517</v>
      </c>
      <c r="BO999" t="s">
        <v>14</v>
      </c>
      <c r="BP999" t="s">
        <v>23927</v>
      </c>
      <c r="BQ999" t="s">
        <v>2217</v>
      </c>
      <c r="BR999" t="s">
        <v>2218</v>
      </c>
      <c r="BS999" t="s">
        <v>5084</v>
      </c>
      <c r="BT999" t="s">
        <v>14</v>
      </c>
      <c r="BU999" t="s">
        <v>14</v>
      </c>
      <c r="BV999" t="s">
        <v>14</v>
      </c>
      <c r="BW999" t="s">
        <v>14</v>
      </c>
      <c r="BX999" t="s">
        <v>14</v>
      </c>
      <c r="BY999" t="s">
        <v>2544</v>
      </c>
      <c r="BZ999" t="s">
        <v>23927</v>
      </c>
      <c r="CA999" t="s">
        <v>14</v>
      </c>
      <c r="CB999" t="s">
        <v>14</v>
      </c>
      <c r="CC999" t="s">
        <v>14</v>
      </c>
      <c r="CD999" t="s">
        <v>14</v>
      </c>
      <c r="CE999" t="s">
        <v>14</v>
      </c>
      <c r="CF999" t="s">
        <v>10518</v>
      </c>
      <c r="CG999" t="s">
        <v>541</v>
      </c>
      <c r="CH999" t="s">
        <v>22075</v>
      </c>
      <c r="CJ999" t="s">
        <v>34</v>
      </c>
      <c r="CK999" t="s">
        <v>16</v>
      </c>
      <c r="CL999" s="13"/>
      <c r="CM999" s="4" t="str">
        <f>_xlfn.XLOOKUP($CG999,tbl_area_24_07_2024[Nombre Área],tbl_area_24_07_2024[Estado],"Si no se encuentra",2,)</f>
        <v>Chiapas</v>
      </c>
      <c r="CN999" s="4" t="str">
        <f>_xlfn.XLOOKUP($CG999,tbl_area_24_07_2024[Nombre Área],tbl_area_24_07_2024[Estructura],"Si no se encuentra",2,)</f>
        <v>Juntas Locales</v>
      </c>
    </row>
    <row r="1000" spans="1:92" ht="20" x14ac:dyDescent="0.85">
      <c r="A1000" t="s">
        <v>22073</v>
      </c>
      <c r="B1000" t="s">
        <v>22074</v>
      </c>
      <c r="C1000" t="s">
        <v>22075</v>
      </c>
      <c r="D1000" t="s">
        <v>2199</v>
      </c>
      <c r="E1000" t="s">
        <v>2200</v>
      </c>
      <c r="F1000" t="s">
        <v>2201</v>
      </c>
      <c r="G1000" t="s">
        <v>10519</v>
      </c>
      <c r="H1000" t="s">
        <v>14</v>
      </c>
      <c r="I1000" t="s">
        <v>10520</v>
      </c>
      <c r="J1000" t="s">
        <v>10521</v>
      </c>
      <c r="K1000" t="s">
        <v>23928</v>
      </c>
      <c r="L1000" t="s">
        <v>14</v>
      </c>
      <c r="M1000" t="s">
        <v>14</v>
      </c>
      <c r="N1000" t="s">
        <v>10522</v>
      </c>
      <c r="O1000" t="s">
        <v>23928</v>
      </c>
      <c r="P1000" t="s">
        <v>14</v>
      </c>
      <c r="Q1000" t="s">
        <v>23928</v>
      </c>
      <c r="R1000" t="s">
        <v>23928</v>
      </c>
      <c r="S1000" t="s">
        <v>14</v>
      </c>
      <c r="T1000" t="s">
        <v>14</v>
      </c>
      <c r="U1000" t="s">
        <v>14</v>
      </c>
      <c r="V1000" t="s">
        <v>14</v>
      </c>
      <c r="W1000" t="s">
        <v>14</v>
      </c>
      <c r="X1000" t="s">
        <v>14</v>
      </c>
      <c r="Y1000" t="s">
        <v>14</v>
      </c>
      <c r="Z1000" t="s">
        <v>14</v>
      </c>
      <c r="AA1000" t="s">
        <v>10523</v>
      </c>
      <c r="AB1000" t="s">
        <v>23928</v>
      </c>
      <c r="AC1000" t="s">
        <v>10524</v>
      </c>
      <c r="AD1000" t="s">
        <v>2207</v>
      </c>
      <c r="AE1000" t="s">
        <v>10525</v>
      </c>
      <c r="AF1000" t="s">
        <v>4908</v>
      </c>
      <c r="AG1000" t="s">
        <v>14</v>
      </c>
      <c r="AH1000" t="s">
        <v>2337</v>
      </c>
      <c r="AI1000" t="s">
        <v>4477</v>
      </c>
      <c r="AJ1000" t="s">
        <v>1512</v>
      </c>
      <c r="AK1000" t="s">
        <v>10468</v>
      </c>
      <c r="AL1000" t="s">
        <v>1512</v>
      </c>
      <c r="AM1000" t="s">
        <v>3338</v>
      </c>
      <c r="AN1000" t="s">
        <v>1433</v>
      </c>
      <c r="AO1000" t="s">
        <v>34</v>
      </c>
      <c r="AP1000" t="s">
        <v>22163</v>
      </c>
      <c r="AQ1000" t="s">
        <v>14</v>
      </c>
      <c r="AR1000" t="s">
        <v>14</v>
      </c>
      <c r="AS1000" t="s">
        <v>14</v>
      </c>
      <c r="AT1000" t="s">
        <v>14</v>
      </c>
      <c r="AU1000" t="s">
        <v>2252</v>
      </c>
      <c r="AV1000" t="s">
        <v>10469</v>
      </c>
      <c r="AW1000" t="s">
        <v>10470</v>
      </c>
      <c r="AX1000" t="s">
        <v>2076</v>
      </c>
      <c r="AY1000" t="s">
        <v>2416</v>
      </c>
      <c r="AZ1000" t="s">
        <v>22100</v>
      </c>
      <c r="BA1000" t="s">
        <v>22100</v>
      </c>
      <c r="BB1000" t="s">
        <v>22089</v>
      </c>
      <c r="BC1000" t="s">
        <v>14</v>
      </c>
      <c r="BD1000" t="s">
        <v>14</v>
      </c>
      <c r="BE1000" t="s">
        <v>14</v>
      </c>
      <c r="BF1000" t="s">
        <v>14</v>
      </c>
      <c r="BG1000" t="s">
        <v>2214</v>
      </c>
      <c r="BH1000" t="s">
        <v>14</v>
      </c>
      <c r="BI1000" t="s">
        <v>22092</v>
      </c>
      <c r="BJ1000" t="s">
        <v>10526</v>
      </c>
      <c r="BK1000" t="s">
        <v>14</v>
      </c>
      <c r="BL1000" t="s">
        <v>22100</v>
      </c>
      <c r="BM1000" t="s">
        <v>22089</v>
      </c>
      <c r="BN1000" t="s">
        <v>10527</v>
      </c>
      <c r="BO1000" t="s">
        <v>14</v>
      </c>
      <c r="BP1000" t="s">
        <v>23928</v>
      </c>
      <c r="BQ1000" t="s">
        <v>2217</v>
      </c>
      <c r="BR1000" t="s">
        <v>2218</v>
      </c>
      <c r="BS1000" t="s">
        <v>5084</v>
      </c>
      <c r="BT1000" t="s">
        <v>14</v>
      </c>
      <c r="BU1000" t="s">
        <v>14</v>
      </c>
      <c r="BV1000" t="s">
        <v>14</v>
      </c>
      <c r="BW1000" t="s">
        <v>14</v>
      </c>
      <c r="BX1000" t="s">
        <v>14</v>
      </c>
      <c r="BY1000" t="s">
        <v>2544</v>
      </c>
      <c r="BZ1000" t="s">
        <v>23928</v>
      </c>
      <c r="CA1000" t="s">
        <v>14</v>
      </c>
      <c r="CB1000" t="s">
        <v>14</v>
      </c>
      <c r="CC1000" t="s">
        <v>14</v>
      </c>
      <c r="CD1000" t="s">
        <v>14</v>
      </c>
      <c r="CE1000" t="s">
        <v>14</v>
      </c>
      <c r="CF1000" t="s">
        <v>10528</v>
      </c>
      <c r="CG1000" t="s">
        <v>541</v>
      </c>
      <c r="CH1000" t="s">
        <v>22075</v>
      </c>
      <c r="CJ1000" t="s">
        <v>34</v>
      </c>
      <c r="CK1000" t="s">
        <v>16</v>
      </c>
      <c r="CL1000" s="13"/>
      <c r="CM1000" s="4" t="str">
        <f>_xlfn.XLOOKUP($CG1000,tbl_area_24_07_2024[Nombre Área],tbl_area_24_07_2024[Estado],"Si no se encuentra",2,)</f>
        <v>Chiapas</v>
      </c>
      <c r="CN1000" s="4" t="str">
        <f>_xlfn.XLOOKUP($CG1000,tbl_area_24_07_2024[Nombre Área],tbl_area_24_07_2024[Estructura],"Si no se encuentra",2,)</f>
        <v>Juntas Locales</v>
      </c>
    </row>
    <row r="1001" spans="1:92" ht="20" x14ac:dyDescent="0.85">
      <c r="A1001" t="s">
        <v>22073</v>
      </c>
      <c r="B1001" t="s">
        <v>22074</v>
      </c>
      <c r="C1001" t="s">
        <v>22075</v>
      </c>
      <c r="D1001" t="s">
        <v>2199</v>
      </c>
      <c r="E1001" t="s">
        <v>2507</v>
      </c>
      <c r="F1001" t="s">
        <v>5139</v>
      </c>
      <c r="G1001" t="s">
        <v>10529</v>
      </c>
      <c r="H1001" t="s">
        <v>14</v>
      </c>
      <c r="I1001" t="s">
        <v>10530</v>
      </c>
      <c r="J1001" t="s">
        <v>10531</v>
      </c>
      <c r="K1001" t="s">
        <v>23929</v>
      </c>
      <c r="L1001" t="s">
        <v>14</v>
      </c>
      <c r="M1001" t="s">
        <v>14</v>
      </c>
      <c r="N1001" t="s">
        <v>10532</v>
      </c>
      <c r="O1001" t="s">
        <v>23929</v>
      </c>
      <c r="P1001" t="s">
        <v>14</v>
      </c>
      <c r="Q1001" t="s">
        <v>23929</v>
      </c>
      <c r="R1001" t="s">
        <v>23929</v>
      </c>
      <c r="S1001" t="s">
        <v>14</v>
      </c>
      <c r="T1001" t="s">
        <v>14</v>
      </c>
      <c r="U1001" t="s">
        <v>14</v>
      </c>
      <c r="V1001" t="s">
        <v>14</v>
      </c>
      <c r="W1001" t="s">
        <v>14</v>
      </c>
      <c r="X1001" t="s">
        <v>14</v>
      </c>
      <c r="Y1001" t="s">
        <v>14</v>
      </c>
      <c r="Z1001" t="s">
        <v>14</v>
      </c>
      <c r="AA1001" t="s">
        <v>10533</v>
      </c>
      <c r="AB1001" t="s">
        <v>23929</v>
      </c>
      <c r="AC1001" t="s">
        <v>10534</v>
      </c>
      <c r="AD1001" t="s">
        <v>1696</v>
      </c>
      <c r="AE1001" t="s">
        <v>10535</v>
      </c>
      <c r="AF1001" t="s">
        <v>10536</v>
      </c>
      <c r="AG1001" t="s">
        <v>14</v>
      </c>
      <c r="AH1001" t="s">
        <v>2209</v>
      </c>
      <c r="AI1001" t="s">
        <v>9488</v>
      </c>
      <c r="AJ1001" t="s">
        <v>1512</v>
      </c>
      <c r="AK1001" t="s">
        <v>10468</v>
      </c>
      <c r="AL1001" t="s">
        <v>1512</v>
      </c>
      <c r="AM1001" t="s">
        <v>3338</v>
      </c>
      <c r="AN1001" t="s">
        <v>1433</v>
      </c>
      <c r="AO1001" t="s">
        <v>34</v>
      </c>
      <c r="AP1001" t="s">
        <v>23922</v>
      </c>
      <c r="AQ1001" t="s">
        <v>14</v>
      </c>
      <c r="AR1001" t="s">
        <v>14</v>
      </c>
      <c r="AS1001" t="s">
        <v>14</v>
      </c>
      <c r="AT1001" t="s">
        <v>14</v>
      </c>
      <c r="AU1001" t="s">
        <v>2252</v>
      </c>
      <c r="AV1001" t="s">
        <v>10469</v>
      </c>
      <c r="AW1001" t="s">
        <v>10470</v>
      </c>
      <c r="AX1001" t="s">
        <v>2076</v>
      </c>
      <c r="AY1001" t="s">
        <v>10537</v>
      </c>
      <c r="AZ1001" t="s">
        <v>22176</v>
      </c>
      <c r="BA1001" t="s">
        <v>22176</v>
      </c>
      <c r="BB1001" t="s">
        <v>23923</v>
      </c>
      <c r="BC1001">
        <v>42803.02</v>
      </c>
      <c r="BD1001">
        <v>49651.5</v>
      </c>
      <c r="BE1001" t="s">
        <v>14</v>
      </c>
      <c r="BF1001" t="s">
        <v>14</v>
      </c>
      <c r="BG1001" t="s">
        <v>2214</v>
      </c>
      <c r="BH1001" t="s">
        <v>14</v>
      </c>
      <c r="BI1001" t="s">
        <v>22092</v>
      </c>
      <c r="BJ1001" t="s">
        <v>10532</v>
      </c>
      <c r="BK1001" t="s">
        <v>14</v>
      </c>
      <c r="BL1001" t="s">
        <v>22176</v>
      </c>
      <c r="BM1001" t="s">
        <v>23923</v>
      </c>
      <c r="BN1001" t="s">
        <v>10538</v>
      </c>
      <c r="BO1001" t="s">
        <v>14</v>
      </c>
      <c r="BP1001" t="s">
        <v>23929</v>
      </c>
      <c r="BQ1001" t="s">
        <v>2217</v>
      </c>
      <c r="BR1001" t="s">
        <v>2218</v>
      </c>
      <c r="BS1001" t="s">
        <v>5084</v>
      </c>
      <c r="BT1001" t="s">
        <v>14</v>
      </c>
      <c r="BU1001" t="s">
        <v>14</v>
      </c>
      <c r="BV1001" t="s">
        <v>14</v>
      </c>
      <c r="BW1001" t="s">
        <v>14</v>
      </c>
      <c r="BX1001" t="s">
        <v>14</v>
      </c>
      <c r="BY1001" t="s">
        <v>2220</v>
      </c>
      <c r="BZ1001" t="s">
        <v>23929</v>
      </c>
      <c r="CA1001" t="s">
        <v>14</v>
      </c>
      <c r="CB1001" t="s">
        <v>14</v>
      </c>
      <c r="CC1001" t="s">
        <v>14</v>
      </c>
      <c r="CD1001" t="s">
        <v>14</v>
      </c>
      <c r="CE1001" t="s">
        <v>14</v>
      </c>
      <c r="CF1001" t="s">
        <v>10539</v>
      </c>
      <c r="CG1001" t="s">
        <v>541</v>
      </c>
      <c r="CH1001" t="s">
        <v>22075</v>
      </c>
      <c r="CJ1001" t="s">
        <v>34</v>
      </c>
      <c r="CK1001" t="s">
        <v>16</v>
      </c>
      <c r="CL1001" s="13"/>
      <c r="CM1001" s="4" t="str">
        <f>_xlfn.XLOOKUP($CG1001,tbl_area_24_07_2024[Nombre Área],tbl_area_24_07_2024[Estado],"Si no se encuentra",2,)</f>
        <v>Chiapas</v>
      </c>
      <c r="CN1001" s="4" t="str">
        <f>_xlfn.XLOOKUP($CG1001,tbl_area_24_07_2024[Nombre Área],tbl_area_24_07_2024[Estructura],"Si no se encuentra",2,)</f>
        <v>Juntas Locales</v>
      </c>
    </row>
    <row r="1002" spans="1:92" ht="20" x14ac:dyDescent="0.85">
      <c r="A1002" t="s">
        <v>22073</v>
      </c>
      <c r="B1002" t="s">
        <v>22074</v>
      </c>
      <c r="C1002" t="s">
        <v>22075</v>
      </c>
      <c r="D1002" t="s">
        <v>2199</v>
      </c>
      <c r="E1002" t="s">
        <v>2242</v>
      </c>
      <c r="F1002" t="s">
        <v>2201</v>
      </c>
      <c r="G1002" t="s">
        <v>10460</v>
      </c>
      <c r="H1002" t="s">
        <v>14</v>
      </c>
      <c r="I1002" t="s">
        <v>10461</v>
      </c>
      <c r="J1002" t="s">
        <v>10462</v>
      </c>
      <c r="K1002" t="s">
        <v>10585</v>
      </c>
      <c r="L1002" t="s">
        <v>14</v>
      </c>
      <c r="M1002" t="s">
        <v>14</v>
      </c>
      <c r="N1002" t="s">
        <v>10463</v>
      </c>
      <c r="O1002" t="s">
        <v>10585</v>
      </c>
      <c r="P1002" t="s">
        <v>14</v>
      </c>
      <c r="Q1002" t="s">
        <v>10585</v>
      </c>
      <c r="R1002" t="s">
        <v>10585</v>
      </c>
      <c r="S1002" t="s">
        <v>14</v>
      </c>
      <c r="T1002" t="s">
        <v>14</v>
      </c>
      <c r="U1002" t="s">
        <v>14</v>
      </c>
      <c r="V1002" t="s">
        <v>14</v>
      </c>
      <c r="W1002" t="s">
        <v>1408</v>
      </c>
      <c r="X1002" t="s">
        <v>40</v>
      </c>
      <c r="Y1002" t="s">
        <v>2033</v>
      </c>
      <c r="Z1002" t="s">
        <v>18</v>
      </c>
      <c r="AA1002" t="s">
        <v>14</v>
      </c>
      <c r="AB1002" t="s">
        <v>10585</v>
      </c>
      <c r="AC1002" t="s">
        <v>10464</v>
      </c>
      <c r="AD1002" t="s">
        <v>2207</v>
      </c>
      <c r="AE1002" t="s">
        <v>10465</v>
      </c>
      <c r="AF1002" t="s">
        <v>10466</v>
      </c>
      <c r="AG1002" t="s">
        <v>14</v>
      </c>
      <c r="AH1002" t="s">
        <v>2209</v>
      </c>
      <c r="AI1002" t="s">
        <v>10467</v>
      </c>
      <c r="AJ1002" t="s">
        <v>1512</v>
      </c>
      <c r="AK1002" t="s">
        <v>10468</v>
      </c>
      <c r="AL1002" t="s">
        <v>1512</v>
      </c>
      <c r="AM1002" t="s">
        <v>3338</v>
      </c>
      <c r="AN1002" t="s">
        <v>1433</v>
      </c>
      <c r="AO1002" t="s">
        <v>34</v>
      </c>
      <c r="AP1002" t="s">
        <v>23912</v>
      </c>
      <c r="AQ1002" t="s">
        <v>14</v>
      </c>
      <c r="AR1002" t="s">
        <v>14</v>
      </c>
      <c r="AS1002" t="s">
        <v>14</v>
      </c>
      <c r="AT1002" t="s">
        <v>14</v>
      </c>
      <c r="AU1002" t="s">
        <v>2252</v>
      </c>
      <c r="AV1002" t="s">
        <v>10469</v>
      </c>
      <c r="AW1002" t="s">
        <v>10470</v>
      </c>
      <c r="AX1002" t="s">
        <v>2076</v>
      </c>
      <c r="AY1002" t="s">
        <v>2407</v>
      </c>
      <c r="AZ1002" t="s">
        <v>22100</v>
      </c>
      <c r="BA1002" t="s">
        <v>22100</v>
      </c>
      <c r="BB1002" t="s">
        <v>22089</v>
      </c>
      <c r="BC1002">
        <v>310340</v>
      </c>
      <c r="BD1002">
        <v>359994.4</v>
      </c>
      <c r="BE1002" t="s">
        <v>14</v>
      </c>
      <c r="BF1002" t="s">
        <v>14</v>
      </c>
      <c r="BG1002" t="s">
        <v>2214</v>
      </c>
      <c r="BH1002" t="s">
        <v>14</v>
      </c>
      <c r="BI1002" t="s">
        <v>22092</v>
      </c>
      <c r="BJ1002" t="s">
        <v>10471</v>
      </c>
      <c r="BK1002" t="s">
        <v>14</v>
      </c>
      <c r="BL1002" t="s">
        <v>22100</v>
      </c>
      <c r="BM1002" t="s">
        <v>22089</v>
      </c>
      <c r="BN1002" t="s">
        <v>10472</v>
      </c>
      <c r="BO1002" t="s">
        <v>14</v>
      </c>
      <c r="BP1002" t="s">
        <v>10585</v>
      </c>
      <c r="BQ1002" t="s">
        <v>2217</v>
      </c>
      <c r="BR1002" t="s">
        <v>2218</v>
      </c>
      <c r="BS1002" t="s">
        <v>5084</v>
      </c>
      <c r="BT1002" t="s">
        <v>14</v>
      </c>
      <c r="BU1002" t="s">
        <v>14</v>
      </c>
      <c r="BV1002" t="s">
        <v>14</v>
      </c>
      <c r="BW1002" t="s">
        <v>14</v>
      </c>
      <c r="BX1002" t="s">
        <v>14</v>
      </c>
      <c r="BY1002" t="s">
        <v>2544</v>
      </c>
      <c r="BZ1002" t="s">
        <v>10585</v>
      </c>
      <c r="CA1002" t="s">
        <v>14</v>
      </c>
      <c r="CB1002" t="s">
        <v>14</v>
      </c>
      <c r="CC1002" t="s">
        <v>14</v>
      </c>
      <c r="CD1002" t="s">
        <v>14</v>
      </c>
      <c r="CE1002" t="s">
        <v>14</v>
      </c>
      <c r="CF1002" t="s">
        <v>10473</v>
      </c>
      <c r="CG1002" t="s">
        <v>541</v>
      </c>
      <c r="CH1002" t="s">
        <v>22075</v>
      </c>
      <c r="CJ1002" t="s">
        <v>34</v>
      </c>
      <c r="CK1002" t="s">
        <v>16</v>
      </c>
      <c r="CL1002" s="13"/>
      <c r="CM1002" s="4" t="str">
        <f>_xlfn.XLOOKUP($CG1002,tbl_area_24_07_2024[Nombre Área],tbl_area_24_07_2024[Estado],"Si no se encuentra",2,)</f>
        <v>Chiapas</v>
      </c>
      <c r="CN1002" s="4" t="str">
        <f>_xlfn.XLOOKUP($CG1002,tbl_area_24_07_2024[Nombre Área],tbl_area_24_07_2024[Estructura],"Si no se encuentra",2,)</f>
        <v>Juntas Locales</v>
      </c>
    </row>
    <row r="1003" spans="1:92" ht="20" x14ac:dyDescent="0.85">
      <c r="A1003" t="s">
        <v>22073</v>
      </c>
      <c r="B1003" t="s">
        <v>22074</v>
      </c>
      <c r="C1003" t="s">
        <v>22075</v>
      </c>
      <c r="D1003" t="s">
        <v>2199</v>
      </c>
      <c r="E1003" t="s">
        <v>2242</v>
      </c>
      <c r="F1003" t="s">
        <v>2201</v>
      </c>
      <c r="G1003" t="s">
        <v>10474</v>
      </c>
      <c r="H1003" t="s">
        <v>14</v>
      </c>
      <c r="I1003" t="s">
        <v>10475</v>
      </c>
      <c r="J1003" t="s">
        <v>10476</v>
      </c>
      <c r="K1003" t="s">
        <v>23930</v>
      </c>
      <c r="L1003" t="s">
        <v>14</v>
      </c>
      <c r="M1003" t="s">
        <v>14</v>
      </c>
      <c r="N1003" t="s">
        <v>10477</v>
      </c>
      <c r="O1003" t="s">
        <v>23930</v>
      </c>
      <c r="P1003" t="s">
        <v>14</v>
      </c>
      <c r="Q1003" t="s">
        <v>23930</v>
      </c>
      <c r="R1003" t="s">
        <v>23930</v>
      </c>
      <c r="S1003" t="s">
        <v>14</v>
      </c>
      <c r="T1003" t="s">
        <v>14</v>
      </c>
      <c r="U1003" t="s">
        <v>14</v>
      </c>
      <c r="V1003" t="s">
        <v>14</v>
      </c>
      <c r="W1003" t="s">
        <v>14</v>
      </c>
      <c r="X1003" t="s">
        <v>14</v>
      </c>
      <c r="Y1003" t="s">
        <v>14</v>
      </c>
      <c r="Z1003" t="s">
        <v>14</v>
      </c>
      <c r="AA1003" t="s">
        <v>10478</v>
      </c>
      <c r="AB1003" t="s">
        <v>23930</v>
      </c>
      <c r="AC1003" t="s">
        <v>10479</v>
      </c>
      <c r="AD1003" t="s">
        <v>2348</v>
      </c>
      <c r="AE1003" t="s">
        <v>3405</v>
      </c>
      <c r="AF1003" t="s">
        <v>1523</v>
      </c>
      <c r="AG1003" t="s">
        <v>14</v>
      </c>
      <c r="AH1003" t="s">
        <v>2209</v>
      </c>
      <c r="AI1003" t="s">
        <v>10480</v>
      </c>
      <c r="AJ1003" t="s">
        <v>1512</v>
      </c>
      <c r="AK1003" t="s">
        <v>10468</v>
      </c>
      <c r="AL1003" t="s">
        <v>1512</v>
      </c>
      <c r="AM1003" t="s">
        <v>3338</v>
      </c>
      <c r="AN1003" t="s">
        <v>1433</v>
      </c>
      <c r="AO1003" t="s">
        <v>34</v>
      </c>
      <c r="AP1003" t="s">
        <v>23914</v>
      </c>
      <c r="AQ1003" t="s">
        <v>14</v>
      </c>
      <c r="AR1003" t="s">
        <v>14</v>
      </c>
      <c r="AS1003" t="s">
        <v>14</v>
      </c>
      <c r="AT1003" t="s">
        <v>14</v>
      </c>
      <c r="AU1003" t="s">
        <v>2252</v>
      </c>
      <c r="AV1003" t="s">
        <v>10469</v>
      </c>
      <c r="AW1003" t="s">
        <v>10470</v>
      </c>
      <c r="AX1003" t="s">
        <v>2076</v>
      </c>
      <c r="AY1003" t="s">
        <v>2390</v>
      </c>
      <c r="AZ1003" t="s">
        <v>22100</v>
      </c>
      <c r="BA1003" t="s">
        <v>22100</v>
      </c>
      <c r="BB1003" t="s">
        <v>22089</v>
      </c>
      <c r="BC1003">
        <v>40517.24</v>
      </c>
      <c r="BD1003">
        <v>470000</v>
      </c>
      <c r="BE1003" t="s">
        <v>14</v>
      </c>
      <c r="BF1003" t="s">
        <v>14</v>
      </c>
      <c r="BG1003" t="s">
        <v>2214</v>
      </c>
      <c r="BH1003" t="s">
        <v>14</v>
      </c>
      <c r="BI1003" t="s">
        <v>22092</v>
      </c>
      <c r="BJ1003" t="s">
        <v>10481</v>
      </c>
      <c r="BK1003" t="s">
        <v>14</v>
      </c>
      <c r="BL1003" t="s">
        <v>22100</v>
      </c>
      <c r="BM1003" t="s">
        <v>22089</v>
      </c>
      <c r="BN1003" t="s">
        <v>10482</v>
      </c>
      <c r="BO1003" t="s">
        <v>14</v>
      </c>
      <c r="BP1003" t="s">
        <v>23930</v>
      </c>
      <c r="BQ1003" t="s">
        <v>2217</v>
      </c>
      <c r="BR1003" t="s">
        <v>2218</v>
      </c>
      <c r="BS1003" t="s">
        <v>5084</v>
      </c>
      <c r="BT1003" t="s">
        <v>14</v>
      </c>
      <c r="BU1003" t="s">
        <v>14</v>
      </c>
      <c r="BV1003" t="s">
        <v>14</v>
      </c>
      <c r="BW1003" t="s">
        <v>14</v>
      </c>
      <c r="BX1003" t="s">
        <v>14</v>
      </c>
      <c r="BY1003" t="s">
        <v>2544</v>
      </c>
      <c r="BZ1003" t="s">
        <v>23930</v>
      </c>
      <c r="CA1003" t="s">
        <v>14</v>
      </c>
      <c r="CB1003" t="s">
        <v>14</v>
      </c>
      <c r="CC1003" t="s">
        <v>14</v>
      </c>
      <c r="CD1003" t="s">
        <v>14</v>
      </c>
      <c r="CE1003" t="s">
        <v>14</v>
      </c>
      <c r="CF1003" t="s">
        <v>10483</v>
      </c>
      <c r="CG1003" t="s">
        <v>541</v>
      </c>
      <c r="CH1003" t="s">
        <v>22075</v>
      </c>
      <c r="CJ1003" t="s">
        <v>34</v>
      </c>
      <c r="CK1003" t="s">
        <v>16</v>
      </c>
      <c r="CL1003" s="13"/>
      <c r="CM1003" s="4" t="str">
        <f>_xlfn.XLOOKUP($CG1003,tbl_area_24_07_2024[Nombre Área],tbl_area_24_07_2024[Estado],"Si no se encuentra",2,)</f>
        <v>Chiapas</v>
      </c>
      <c r="CN1003" s="4" t="str">
        <f>_xlfn.XLOOKUP($CG1003,tbl_area_24_07_2024[Nombre Área],tbl_area_24_07_2024[Estructura],"Si no se encuentra",2,)</f>
        <v>Juntas Locales</v>
      </c>
    </row>
    <row r="1004" spans="1:92" ht="20" x14ac:dyDescent="0.85">
      <c r="A1004" t="s">
        <v>22073</v>
      </c>
      <c r="B1004" t="s">
        <v>22074</v>
      </c>
      <c r="C1004" t="s">
        <v>22075</v>
      </c>
      <c r="D1004" t="s">
        <v>2199</v>
      </c>
      <c r="E1004" t="s">
        <v>2200</v>
      </c>
      <c r="F1004" t="s">
        <v>2201</v>
      </c>
      <c r="G1004" t="s">
        <v>10484</v>
      </c>
      <c r="H1004" t="s">
        <v>14</v>
      </c>
      <c r="I1004" t="s">
        <v>10485</v>
      </c>
      <c r="J1004" t="s">
        <v>10486</v>
      </c>
      <c r="K1004" t="s">
        <v>3182</v>
      </c>
      <c r="L1004" t="s">
        <v>14</v>
      </c>
      <c r="M1004" t="s">
        <v>14</v>
      </c>
      <c r="N1004" t="s">
        <v>10487</v>
      </c>
      <c r="O1004" t="s">
        <v>3182</v>
      </c>
      <c r="P1004" t="s">
        <v>14</v>
      </c>
      <c r="Q1004" t="s">
        <v>3182</v>
      </c>
      <c r="R1004" t="s">
        <v>3182</v>
      </c>
      <c r="S1004" t="s">
        <v>14</v>
      </c>
      <c r="T1004" t="s">
        <v>14</v>
      </c>
      <c r="U1004" t="s">
        <v>14</v>
      </c>
      <c r="V1004" t="s">
        <v>14</v>
      </c>
      <c r="W1004" t="s">
        <v>14</v>
      </c>
      <c r="X1004" t="s">
        <v>14</v>
      </c>
      <c r="Y1004" t="s">
        <v>14</v>
      </c>
      <c r="Z1004" t="s">
        <v>14</v>
      </c>
      <c r="AA1004" t="s">
        <v>10488</v>
      </c>
      <c r="AB1004" t="s">
        <v>3182</v>
      </c>
      <c r="AC1004" t="s">
        <v>10489</v>
      </c>
      <c r="AD1004" t="s">
        <v>2365</v>
      </c>
      <c r="AE1004" t="s">
        <v>10490</v>
      </c>
      <c r="AF1004" t="s">
        <v>10491</v>
      </c>
      <c r="AG1004" t="s">
        <v>14</v>
      </c>
      <c r="AH1004" t="s">
        <v>2209</v>
      </c>
      <c r="AI1004" t="s">
        <v>10492</v>
      </c>
      <c r="AJ1004" t="s">
        <v>1512</v>
      </c>
      <c r="AK1004" t="s">
        <v>10468</v>
      </c>
      <c r="AL1004" t="s">
        <v>1512</v>
      </c>
      <c r="AM1004" t="s">
        <v>3338</v>
      </c>
      <c r="AN1004" t="s">
        <v>1433</v>
      </c>
      <c r="AO1004" t="s">
        <v>34</v>
      </c>
      <c r="AP1004" t="s">
        <v>22266</v>
      </c>
      <c r="AQ1004" t="s">
        <v>14</v>
      </c>
      <c r="AR1004" t="s">
        <v>14</v>
      </c>
      <c r="AS1004" t="s">
        <v>14</v>
      </c>
      <c r="AT1004" t="s">
        <v>14</v>
      </c>
      <c r="AU1004" t="s">
        <v>2252</v>
      </c>
      <c r="AV1004" t="s">
        <v>10469</v>
      </c>
      <c r="AW1004" t="s">
        <v>10470</v>
      </c>
      <c r="AX1004" t="s">
        <v>2076</v>
      </c>
      <c r="AY1004" t="s">
        <v>10493</v>
      </c>
      <c r="AZ1004" t="s">
        <v>22219</v>
      </c>
      <c r="BA1004" t="s">
        <v>22100</v>
      </c>
      <c r="BB1004" t="s">
        <v>22089</v>
      </c>
      <c r="BC1004">
        <v>1202292.96</v>
      </c>
      <c r="BD1004">
        <v>1394659.8</v>
      </c>
      <c r="BE1004" t="s">
        <v>14</v>
      </c>
      <c r="BF1004" t="s">
        <v>14</v>
      </c>
      <c r="BG1004" t="s">
        <v>2214</v>
      </c>
      <c r="BH1004" t="s">
        <v>14</v>
      </c>
      <c r="BI1004" t="s">
        <v>22092</v>
      </c>
      <c r="BJ1004" t="s">
        <v>10494</v>
      </c>
      <c r="BK1004" t="s">
        <v>14</v>
      </c>
      <c r="BL1004" t="s">
        <v>22219</v>
      </c>
      <c r="BM1004" t="s">
        <v>22089</v>
      </c>
      <c r="BN1004" t="s">
        <v>10495</v>
      </c>
      <c r="BO1004" t="s">
        <v>14</v>
      </c>
      <c r="BP1004" t="s">
        <v>3182</v>
      </c>
      <c r="BQ1004" t="s">
        <v>2217</v>
      </c>
      <c r="BR1004" t="s">
        <v>2218</v>
      </c>
      <c r="BS1004" t="s">
        <v>5084</v>
      </c>
      <c r="BT1004" t="s">
        <v>14</v>
      </c>
      <c r="BU1004" t="s">
        <v>14</v>
      </c>
      <c r="BV1004" t="s">
        <v>14</v>
      </c>
      <c r="BW1004" t="s">
        <v>14</v>
      </c>
      <c r="BX1004" t="s">
        <v>14</v>
      </c>
      <c r="BY1004" t="s">
        <v>2544</v>
      </c>
      <c r="BZ1004" t="s">
        <v>3182</v>
      </c>
      <c r="CA1004" t="s">
        <v>14</v>
      </c>
      <c r="CB1004" t="s">
        <v>14</v>
      </c>
      <c r="CC1004" t="s">
        <v>14</v>
      </c>
      <c r="CD1004" t="s">
        <v>14</v>
      </c>
      <c r="CE1004" t="s">
        <v>14</v>
      </c>
      <c r="CF1004" t="s">
        <v>10496</v>
      </c>
      <c r="CG1004" t="s">
        <v>541</v>
      </c>
      <c r="CH1004" t="s">
        <v>22075</v>
      </c>
      <c r="CJ1004" t="s">
        <v>34</v>
      </c>
      <c r="CK1004" t="s">
        <v>16</v>
      </c>
      <c r="CL1004" s="13"/>
      <c r="CM1004" s="4" t="str">
        <f>_xlfn.XLOOKUP($CG1004,tbl_area_24_07_2024[Nombre Área],tbl_area_24_07_2024[Estado],"Si no se encuentra",2,)</f>
        <v>Chiapas</v>
      </c>
      <c r="CN1004" s="4" t="str">
        <f>_xlfn.XLOOKUP($CG1004,tbl_area_24_07_2024[Nombre Área],tbl_area_24_07_2024[Estructura],"Si no se encuentra",2,)</f>
        <v>Juntas Locales</v>
      </c>
    </row>
    <row r="1005" spans="1:92" ht="20" x14ac:dyDescent="0.85">
      <c r="A1005" t="s">
        <v>22073</v>
      </c>
      <c r="B1005" t="s">
        <v>22074</v>
      </c>
      <c r="C1005" t="s">
        <v>22075</v>
      </c>
      <c r="D1005" t="s">
        <v>2199</v>
      </c>
      <c r="E1005" t="s">
        <v>2200</v>
      </c>
      <c r="F1005" t="s">
        <v>2201</v>
      </c>
      <c r="G1005" t="s">
        <v>10497</v>
      </c>
      <c r="H1005" t="s">
        <v>14</v>
      </c>
      <c r="I1005" t="s">
        <v>10498</v>
      </c>
      <c r="J1005" t="s">
        <v>10499</v>
      </c>
      <c r="K1005" t="s">
        <v>23931</v>
      </c>
      <c r="L1005" t="s">
        <v>14</v>
      </c>
      <c r="M1005" t="s">
        <v>14</v>
      </c>
      <c r="N1005" t="s">
        <v>10500</v>
      </c>
      <c r="O1005" t="s">
        <v>23931</v>
      </c>
      <c r="P1005" t="s">
        <v>14</v>
      </c>
      <c r="Q1005" t="s">
        <v>23931</v>
      </c>
      <c r="R1005" t="s">
        <v>23931</v>
      </c>
      <c r="S1005" t="s">
        <v>14</v>
      </c>
      <c r="T1005" t="s">
        <v>14</v>
      </c>
      <c r="U1005" t="s">
        <v>14</v>
      </c>
      <c r="V1005" t="s">
        <v>14</v>
      </c>
      <c r="W1005" t="s">
        <v>14</v>
      </c>
      <c r="X1005" t="s">
        <v>14</v>
      </c>
      <c r="Y1005" t="s">
        <v>14</v>
      </c>
      <c r="Z1005" t="s">
        <v>14</v>
      </c>
      <c r="AA1005" t="s">
        <v>10501</v>
      </c>
      <c r="AB1005" t="s">
        <v>23931</v>
      </c>
      <c r="AC1005" t="s">
        <v>10502</v>
      </c>
      <c r="AD1005" t="s">
        <v>2207</v>
      </c>
      <c r="AE1005" t="s">
        <v>10503</v>
      </c>
      <c r="AF1005" t="s">
        <v>1572</v>
      </c>
      <c r="AG1005" t="s">
        <v>14</v>
      </c>
      <c r="AH1005" t="s">
        <v>2209</v>
      </c>
      <c r="AI1005" t="s">
        <v>1647</v>
      </c>
      <c r="AJ1005" t="s">
        <v>1512</v>
      </c>
      <c r="AK1005" t="s">
        <v>10468</v>
      </c>
      <c r="AL1005" t="s">
        <v>1512</v>
      </c>
      <c r="AM1005" t="s">
        <v>3338</v>
      </c>
      <c r="AN1005" t="s">
        <v>1433</v>
      </c>
      <c r="AO1005" t="s">
        <v>34</v>
      </c>
      <c r="AP1005" t="s">
        <v>22163</v>
      </c>
      <c r="AQ1005" t="s">
        <v>14</v>
      </c>
      <c r="AR1005" t="s">
        <v>14</v>
      </c>
      <c r="AS1005" t="s">
        <v>14</v>
      </c>
      <c r="AT1005" t="s">
        <v>14</v>
      </c>
      <c r="AU1005" t="s">
        <v>2252</v>
      </c>
      <c r="AV1005" t="s">
        <v>10469</v>
      </c>
      <c r="AW1005" t="s">
        <v>10470</v>
      </c>
      <c r="AX1005" t="s">
        <v>2076</v>
      </c>
      <c r="AY1005" t="s">
        <v>10504</v>
      </c>
      <c r="AZ1005" t="s">
        <v>22219</v>
      </c>
      <c r="BA1005" t="s">
        <v>22074</v>
      </c>
      <c r="BB1005" t="s">
        <v>22089</v>
      </c>
      <c r="BC1005">
        <v>1267123.92</v>
      </c>
      <c r="BD1005">
        <v>1469863.8</v>
      </c>
      <c r="BE1005" t="s">
        <v>14</v>
      </c>
      <c r="BF1005" t="s">
        <v>14</v>
      </c>
      <c r="BG1005" t="s">
        <v>2214</v>
      </c>
      <c r="BH1005" t="s">
        <v>14</v>
      </c>
      <c r="BI1005" t="s">
        <v>22092</v>
      </c>
      <c r="BJ1005" t="s">
        <v>10505</v>
      </c>
      <c r="BK1005" t="s">
        <v>14</v>
      </c>
      <c r="BL1005" t="s">
        <v>22219</v>
      </c>
      <c r="BM1005" t="s">
        <v>22089</v>
      </c>
      <c r="BN1005" t="s">
        <v>10506</v>
      </c>
      <c r="BO1005" t="s">
        <v>14</v>
      </c>
      <c r="BP1005" t="s">
        <v>23931</v>
      </c>
      <c r="BQ1005" t="s">
        <v>2217</v>
      </c>
      <c r="BR1005" t="s">
        <v>2218</v>
      </c>
      <c r="BS1005" t="s">
        <v>5084</v>
      </c>
      <c r="BT1005" t="s">
        <v>14</v>
      </c>
      <c r="BU1005" t="s">
        <v>14</v>
      </c>
      <c r="BV1005" t="s">
        <v>14</v>
      </c>
      <c r="BW1005" t="s">
        <v>14</v>
      </c>
      <c r="BX1005" t="s">
        <v>14</v>
      </c>
      <c r="BY1005" t="s">
        <v>2544</v>
      </c>
      <c r="BZ1005" t="s">
        <v>23931</v>
      </c>
      <c r="CA1005" t="s">
        <v>14</v>
      </c>
      <c r="CB1005" t="s">
        <v>14</v>
      </c>
      <c r="CC1005" t="s">
        <v>14</v>
      </c>
      <c r="CD1005" t="s">
        <v>14</v>
      </c>
      <c r="CE1005" t="s">
        <v>14</v>
      </c>
      <c r="CF1005" t="s">
        <v>10507</v>
      </c>
      <c r="CG1005" t="s">
        <v>541</v>
      </c>
      <c r="CH1005" t="s">
        <v>22075</v>
      </c>
      <c r="CJ1005" t="s">
        <v>34</v>
      </c>
      <c r="CK1005" t="s">
        <v>16</v>
      </c>
      <c r="CL1005" s="13"/>
      <c r="CM1005" s="4" t="str">
        <f>_xlfn.XLOOKUP($CG1005,tbl_area_24_07_2024[Nombre Área],tbl_area_24_07_2024[Estado],"Si no se encuentra",2,)</f>
        <v>Chiapas</v>
      </c>
      <c r="CN1005" s="4" t="str">
        <f>_xlfn.XLOOKUP($CG1005,tbl_area_24_07_2024[Nombre Área],tbl_area_24_07_2024[Estructura],"Si no se encuentra",2,)</f>
        <v>Juntas Locales</v>
      </c>
    </row>
    <row r="1006" spans="1:92" ht="20" x14ac:dyDescent="0.85">
      <c r="A1006" t="s">
        <v>22073</v>
      </c>
      <c r="B1006" t="s">
        <v>22074</v>
      </c>
      <c r="C1006" t="s">
        <v>22075</v>
      </c>
      <c r="D1006" t="s">
        <v>2199</v>
      </c>
      <c r="E1006" t="s">
        <v>2200</v>
      </c>
      <c r="F1006" t="s">
        <v>2201</v>
      </c>
      <c r="G1006" t="s">
        <v>10508</v>
      </c>
      <c r="H1006" t="s">
        <v>14</v>
      </c>
      <c r="I1006" t="s">
        <v>10509</v>
      </c>
      <c r="J1006" t="s">
        <v>10510</v>
      </c>
      <c r="K1006" t="s">
        <v>3549</v>
      </c>
      <c r="L1006" t="s">
        <v>14</v>
      </c>
      <c r="M1006" t="s">
        <v>14</v>
      </c>
      <c r="N1006" t="s">
        <v>10511</v>
      </c>
      <c r="O1006" t="s">
        <v>3549</v>
      </c>
      <c r="P1006" t="s">
        <v>14</v>
      </c>
      <c r="Q1006" t="s">
        <v>3549</v>
      </c>
      <c r="R1006" t="s">
        <v>3549</v>
      </c>
      <c r="S1006" t="s">
        <v>14</v>
      </c>
      <c r="T1006" t="s">
        <v>14</v>
      </c>
      <c r="U1006" t="s">
        <v>14</v>
      </c>
      <c r="V1006" t="s">
        <v>14</v>
      </c>
      <c r="W1006" t="s">
        <v>2101</v>
      </c>
      <c r="X1006" t="s">
        <v>1411</v>
      </c>
      <c r="Y1006" t="s">
        <v>448</v>
      </c>
      <c r="Z1006" t="s">
        <v>18</v>
      </c>
      <c r="AA1006" t="s">
        <v>14</v>
      </c>
      <c r="AB1006" t="s">
        <v>3549</v>
      </c>
      <c r="AC1006" t="s">
        <v>10512</v>
      </c>
      <c r="AD1006" t="s">
        <v>2207</v>
      </c>
      <c r="AE1006" t="s">
        <v>10513</v>
      </c>
      <c r="AF1006" t="s">
        <v>8238</v>
      </c>
      <c r="AG1006" t="s">
        <v>14</v>
      </c>
      <c r="AH1006" t="s">
        <v>2337</v>
      </c>
      <c r="AI1006" t="s">
        <v>10514</v>
      </c>
      <c r="AJ1006" t="s">
        <v>1512</v>
      </c>
      <c r="AK1006" t="s">
        <v>10468</v>
      </c>
      <c r="AL1006" t="s">
        <v>1512</v>
      </c>
      <c r="AM1006" t="s">
        <v>3338</v>
      </c>
      <c r="AN1006" t="s">
        <v>1433</v>
      </c>
      <c r="AO1006" t="s">
        <v>34</v>
      </c>
      <c r="AP1006" t="s">
        <v>23918</v>
      </c>
      <c r="AQ1006" t="s">
        <v>14</v>
      </c>
      <c r="AR1006" t="s">
        <v>14</v>
      </c>
      <c r="AS1006" t="s">
        <v>14</v>
      </c>
      <c r="AT1006" t="s">
        <v>14</v>
      </c>
      <c r="AU1006" t="s">
        <v>2252</v>
      </c>
      <c r="AV1006" t="s">
        <v>10469</v>
      </c>
      <c r="AW1006" t="s">
        <v>10470</v>
      </c>
      <c r="AX1006" t="s">
        <v>2076</v>
      </c>
      <c r="AY1006" t="s">
        <v>10515</v>
      </c>
      <c r="AZ1006" t="s">
        <v>23919</v>
      </c>
      <c r="BA1006" t="s">
        <v>23919</v>
      </c>
      <c r="BB1006" t="s">
        <v>22089</v>
      </c>
      <c r="BC1006">
        <v>352788</v>
      </c>
      <c r="BD1006">
        <v>393711.4</v>
      </c>
      <c r="BE1006" t="s">
        <v>14</v>
      </c>
      <c r="BF1006" t="s">
        <v>14</v>
      </c>
      <c r="BG1006" t="s">
        <v>2214</v>
      </c>
      <c r="BH1006" t="s">
        <v>14</v>
      </c>
      <c r="BI1006" t="s">
        <v>22092</v>
      </c>
      <c r="BJ1006" t="s">
        <v>10516</v>
      </c>
      <c r="BK1006" t="s">
        <v>14</v>
      </c>
      <c r="BL1006" t="s">
        <v>23919</v>
      </c>
      <c r="BM1006" t="s">
        <v>22089</v>
      </c>
      <c r="BN1006" t="s">
        <v>10517</v>
      </c>
      <c r="BO1006" t="s">
        <v>14</v>
      </c>
      <c r="BP1006" t="s">
        <v>3549</v>
      </c>
      <c r="BQ1006" t="s">
        <v>2217</v>
      </c>
      <c r="BR1006" t="s">
        <v>2218</v>
      </c>
      <c r="BS1006" t="s">
        <v>5084</v>
      </c>
      <c r="BT1006" t="s">
        <v>14</v>
      </c>
      <c r="BU1006" t="s">
        <v>14</v>
      </c>
      <c r="BV1006" t="s">
        <v>14</v>
      </c>
      <c r="BW1006" t="s">
        <v>14</v>
      </c>
      <c r="BX1006" t="s">
        <v>14</v>
      </c>
      <c r="BY1006" t="s">
        <v>2544</v>
      </c>
      <c r="BZ1006" t="s">
        <v>3549</v>
      </c>
      <c r="CA1006" t="s">
        <v>14</v>
      </c>
      <c r="CB1006" t="s">
        <v>14</v>
      </c>
      <c r="CC1006" t="s">
        <v>14</v>
      </c>
      <c r="CD1006" t="s">
        <v>14</v>
      </c>
      <c r="CE1006" t="s">
        <v>14</v>
      </c>
      <c r="CF1006" t="s">
        <v>10518</v>
      </c>
      <c r="CG1006" t="s">
        <v>541</v>
      </c>
      <c r="CH1006" t="s">
        <v>22075</v>
      </c>
      <c r="CJ1006" t="s">
        <v>34</v>
      </c>
      <c r="CK1006" t="s">
        <v>16</v>
      </c>
      <c r="CL1006" s="13"/>
      <c r="CM1006" s="4" t="str">
        <f>_xlfn.XLOOKUP($CG1006,tbl_area_24_07_2024[Nombre Área],tbl_area_24_07_2024[Estado],"Si no se encuentra",2,)</f>
        <v>Chiapas</v>
      </c>
      <c r="CN1006" s="4" t="str">
        <f>_xlfn.XLOOKUP($CG1006,tbl_area_24_07_2024[Nombre Área],tbl_area_24_07_2024[Estructura],"Si no se encuentra",2,)</f>
        <v>Juntas Locales</v>
      </c>
    </row>
    <row r="1007" spans="1:92" ht="20" x14ac:dyDescent="0.85">
      <c r="A1007" t="s">
        <v>22073</v>
      </c>
      <c r="B1007" t="s">
        <v>22074</v>
      </c>
      <c r="C1007" t="s">
        <v>22075</v>
      </c>
      <c r="D1007" t="s">
        <v>2199</v>
      </c>
      <c r="E1007" t="s">
        <v>2200</v>
      </c>
      <c r="F1007" t="s">
        <v>2201</v>
      </c>
      <c r="G1007" t="s">
        <v>10519</v>
      </c>
      <c r="H1007" t="s">
        <v>14</v>
      </c>
      <c r="I1007" t="s">
        <v>10520</v>
      </c>
      <c r="J1007" t="s">
        <v>10521</v>
      </c>
      <c r="K1007" t="s">
        <v>23932</v>
      </c>
      <c r="L1007" t="s">
        <v>14</v>
      </c>
      <c r="M1007" t="s">
        <v>14</v>
      </c>
      <c r="N1007" t="s">
        <v>10522</v>
      </c>
      <c r="O1007" t="s">
        <v>23932</v>
      </c>
      <c r="P1007" t="s">
        <v>14</v>
      </c>
      <c r="Q1007" t="s">
        <v>23932</v>
      </c>
      <c r="R1007" t="s">
        <v>23932</v>
      </c>
      <c r="S1007" t="s">
        <v>14</v>
      </c>
      <c r="T1007" t="s">
        <v>14</v>
      </c>
      <c r="U1007" t="s">
        <v>14</v>
      </c>
      <c r="V1007" t="s">
        <v>14</v>
      </c>
      <c r="W1007" t="s">
        <v>14</v>
      </c>
      <c r="X1007" t="s">
        <v>14</v>
      </c>
      <c r="Y1007" t="s">
        <v>14</v>
      </c>
      <c r="Z1007" t="s">
        <v>14</v>
      </c>
      <c r="AA1007" t="s">
        <v>10523</v>
      </c>
      <c r="AB1007" t="s">
        <v>23932</v>
      </c>
      <c r="AC1007" t="s">
        <v>10524</v>
      </c>
      <c r="AD1007" t="s">
        <v>2207</v>
      </c>
      <c r="AE1007" t="s">
        <v>10525</v>
      </c>
      <c r="AF1007" t="s">
        <v>4908</v>
      </c>
      <c r="AG1007" t="s">
        <v>14</v>
      </c>
      <c r="AH1007" t="s">
        <v>2337</v>
      </c>
      <c r="AI1007" t="s">
        <v>4477</v>
      </c>
      <c r="AJ1007" t="s">
        <v>1512</v>
      </c>
      <c r="AK1007" t="s">
        <v>10468</v>
      </c>
      <c r="AL1007" t="s">
        <v>1512</v>
      </c>
      <c r="AM1007" t="s">
        <v>3338</v>
      </c>
      <c r="AN1007" t="s">
        <v>1433</v>
      </c>
      <c r="AO1007" t="s">
        <v>34</v>
      </c>
      <c r="AP1007" t="s">
        <v>22163</v>
      </c>
      <c r="AQ1007" t="s">
        <v>14</v>
      </c>
      <c r="AR1007" t="s">
        <v>14</v>
      </c>
      <c r="AS1007" t="s">
        <v>14</v>
      </c>
      <c r="AT1007" t="s">
        <v>14</v>
      </c>
      <c r="AU1007" t="s">
        <v>2252</v>
      </c>
      <c r="AV1007" t="s">
        <v>10469</v>
      </c>
      <c r="AW1007" t="s">
        <v>10470</v>
      </c>
      <c r="AX1007" t="s">
        <v>2076</v>
      </c>
      <c r="AY1007" t="s">
        <v>2416</v>
      </c>
      <c r="AZ1007" t="s">
        <v>22100</v>
      </c>
      <c r="BA1007" t="s">
        <v>22100</v>
      </c>
      <c r="BB1007" t="s">
        <v>22089</v>
      </c>
      <c r="BC1007" t="s">
        <v>14</v>
      </c>
      <c r="BD1007" t="s">
        <v>14</v>
      </c>
      <c r="BE1007" t="s">
        <v>14</v>
      </c>
      <c r="BF1007" t="s">
        <v>14</v>
      </c>
      <c r="BG1007" t="s">
        <v>2214</v>
      </c>
      <c r="BH1007" t="s">
        <v>14</v>
      </c>
      <c r="BI1007" t="s">
        <v>22092</v>
      </c>
      <c r="BJ1007" t="s">
        <v>10526</v>
      </c>
      <c r="BK1007" t="s">
        <v>14</v>
      </c>
      <c r="BL1007" t="s">
        <v>22100</v>
      </c>
      <c r="BM1007" t="s">
        <v>22089</v>
      </c>
      <c r="BN1007" t="s">
        <v>10527</v>
      </c>
      <c r="BO1007" t="s">
        <v>14</v>
      </c>
      <c r="BP1007" t="s">
        <v>23932</v>
      </c>
      <c r="BQ1007" t="s">
        <v>2217</v>
      </c>
      <c r="BR1007" t="s">
        <v>2218</v>
      </c>
      <c r="BS1007" t="s">
        <v>5084</v>
      </c>
      <c r="BT1007" t="s">
        <v>14</v>
      </c>
      <c r="BU1007" t="s">
        <v>14</v>
      </c>
      <c r="BV1007" t="s">
        <v>14</v>
      </c>
      <c r="BW1007" t="s">
        <v>14</v>
      </c>
      <c r="BX1007" t="s">
        <v>14</v>
      </c>
      <c r="BY1007" t="s">
        <v>2544</v>
      </c>
      <c r="BZ1007" t="s">
        <v>23932</v>
      </c>
      <c r="CA1007" t="s">
        <v>14</v>
      </c>
      <c r="CB1007" t="s">
        <v>14</v>
      </c>
      <c r="CC1007" t="s">
        <v>14</v>
      </c>
      <c r="CD1007" t="s">
        <v>14</v>
      </c>
      <c r="CE1007" t="s">
        <v>14</v>
      </c>
      <c r="CF1007" t="s">
        <v>10528</v>
      </c>
      <c r="CG1007" t="s">
        <v>541</v>
      </c>
      <c r="CH1007" t="s">
        <v>22075</v>
      </c>
      <c r="CJ1007" t="s">
        <v>34</v>
      </c>
      <c r="CK1007" t="s">
        <v>16</v>
      </c>
      <c r="CL1007" s="13"/>
      <c r="CM1007" s="4" t="str">
        <f>_xlfn.XLOOKUP($CG1007,tbl_area_24_07_2024[Nombre Área],tbl_area_24_07_2024[Estado],"Si no se encuentra",2,)</f>
        <v>Chiapas</v>
      </c>
      <c r="CN1007" s="4" t="str">
        <f>_xlfn.XLOOKUP($CG1007,tbl_area_24_07_2024[Nombre Área],tbl_area_24_07_2024[Estructura],"Si no se encuentra",2,)</f>
        <v>Juntas Locales</v>
      </c>
    </row>
    <row r="1008" spans="1:92" ht="20" x14ac:dyDescent="0.85">
      <c r="A1008" t="s">
        <v>22073</v>
      </c>
      <c r="B1008" t="s">
        <v>22074</v>
      </c>
      <c r="C1008" t="s">
        <v>22075</v>
      </c>
      <c r="D1008" t="s">
        <v>2199</v>
      </c>
      <c r="E1008" t="s">
        <v>2507</v>
      </c>
      <c r="F1008" t="s">
        <v>5139</v>
      </c>
      <c r="G1008" t="s">
        <v>10529</v>
      </c>
      <c r="H1008" t="s">
        <v>14</v>
      </c>
      <c r="I1008" t="s">
        <v>10530</v>
      </c>
      <c r="J1008" t="s">
        <v>10531</v>
      </c>
      <c r="K1008" t="s">
        <v>10586</v>
      </c>
      <c r="L1008" t="s">
        <v>14</v>
      </c>
      <c r="M1008" t="s">
        <v>14</v>
      </c>
      <c r="N1008" t="s">
        <v>10532</v>
      </c>
      <c r="O1008" t="s">
        <v>10586</v>
      </c>
      <c r="P1008" t="s">
        <v>14</v>
      </c>
      <c r="Q1008" t="s">
        <v>10586</v>
      </c>
      <c r="R1008" t="s">
        <v>10586</v>
      </c>
      <c r="S1008" t="s">
        <v>14</v>
      </c>
      <c r="T1008" t="s">
        <v>14</v>
      </c>
      <c r="U1008" t="s">
        <v>14</v>
      </c>
      <c r="V1008" t="s">
        <v>14</v>
      </c>
      <c r="W1008" t="s">
        <v>14</v>
      </c>
      <c r="X1008" t="s">
        <v>14</v>
      </c>
      <c r="Y1008" t="s">
        <v>14</v>
      </c>
      <c r="Z1008" t="s">
        <v>14</v>
      </c>
      <c r="AA1008" t="s">
        <v>10533</v>
      </c>
      <c r="AB1008" t="s">
        <v>10586</v>
      </c>
      <c r="AC1008" t="s">
        <v>10534</v>
      </c>
      <c r="AD1008" t="s">
        <v>1696</v>
      </c>
      <c r="AE1008" t="s">
        <v>10535</v>
      </c>
      <c r="AF1008" t="s">
        <v>10536</v>
      </c>
      <c r="AG1008" t="s">
        <v>14</v>
      </c>
      <c r="AH1008" t="s">
        <v>2209</v>
      </c>
      <c r="AI1008" t="s">
        <v>9488</v>
      </c>
      <c r="AJ1008" t="s">
        <v>1512</v>
      </c>
      <c r="AK1008" t="s">
        <v>10468</v>
      </c>
      <c r="AL1008" t="s">
        <v>1512</v>
      </c>
      <c r="AM1008" t="s">
        <v>3338</v>
      </c>
      <c r="AN1008" t="s">
        <v>1433</v>
      </c>
      <c r="AO1008" t="s">
        <v>34</v>
      </c>
      <c r="AP1008" t="s">
        <v>23922</v>
      </c>
      <c r="AQ1008" t="s">
        <v>14</v>
      </c>
      <c r="AR1008" t="s">
        <v>14</v>
      </c>
      <c r="AS1008" t="s">
        <v>14</v>
      </c>
      <c r="AT1008" t="s">
        <v>14</v>
      </c>
      <c r="AU1008" t="s">
        <v>2252</v>
      </c>
      <c r="AV1008" t="s">
        <v>10469</v>
      </c>
      <c r="AW1008" t="s">
        <v>10470</v>
      </c>
      <c r="AX1008" t="s">
        <v>2076</v>
      </c>
      <c r="AY1008" t="s">
        <v>10537</v>
      </c>
      <c r="AZ1008" t="s">
        <v>22176</v>
      </c>
      <c r="BA1008" t="s">
        <v>22176</v>
      </c>
      <c r="BB1008" t="s">
        <v>23923</v>
      </c>
      <c r="BC1008">
        <v>42803.02</v>
      </c>
      <c r="BD1008">
        <v>49651.5</v>
      </c>
      <c r="BE1008" t="s">
        <v>14</v>
      </c>
      <c r="BF1008" t="s">
        <v>14</v>
      </c>
      <c r="BG1008" t="s">
        <v>2214</v>
      </c>
      <c r="BH1008" t="s">
        <v>14</v>
      </c>
      <c r="BI1008" t="s">
        <v>22092</v>
      </c>
      <c r="BJ1008" t="s">
        <v>10532</v>
      </c>
      <c r="BK1008" t="s">
        <v>14</v>
      </c>
      <c r="BL1008" t="s">
        <v>22176</v>
      </c>
      <c r="BM1008" t="s">
        <v>23923</v>
      </c>
      <c r="BN1008" t="s">
        <v>10538</v>
      </c>
      <c r="BO1008" t="s">
        <v>14</v>
      </c>
      <c r="BP1008" t="s">
        <v>10586</v>
      </c>
      <c r="BQ1008" t="s">
        <v>2217</v>
      </c>
      <c r="BR1008" t="s">
        <v>2218</v>
      </c>
      <c r="BS1008" t="s">
        <v>5084</v>
      </c>
      <c r="BT1008" t="s">
        <v>14</v>
      </c>
      <c r="BU1008" t="s">
        <v>14</v>
      </c>
      <c r="BV1008" t="s">
        <v>14</v>
      </c>
      <c r="BW1008" t="s">
        <v>14</v>
      </c>
      <c r="BX1008" t="s">
        <v>14</v>
      </c>
      <c r="BY1008" t="s">
        <v>2220</v>
      </c>
      <c r="BZ1008" t="s">
        <v>10586</v>
      </c>
      <c r="CA1008" t="s">
        <v>14</v>
      </c>
      <c r="CB1008" t="s">
        <v>14</v>
      </c>
      <c r="CC1008" t="s">
        <v>14</v>
      </c>
      <c r="CD1008" t="s">
        <v>14</v>
      </c>
      <c r="CE1008" t="s">
        <v>14</v>
      </c>
      <c r="CF1008" t="s">
        <v>10539</v>
      </c>
      <c r="CG1008" t="s">
        <v>541</v>
      </c>
      <c r="CH1008" t="s">
        <v>22075</v>
      </c>
      <c r="CJ1008" t="s">
        <v>34</v>
      </c>
      <c r="CK1008" t="s">
        <v>16</v>
      </c>
      <c r="CL1008" s="13"/>
      <c r="CM1008" s="4" t="str">
        <f>_xlfn.XLOOKUP($CG1008,tbl_area_24_07_2024[Nombre Área],tbl_area_24_07_2024[Estado],"Si no se encuentra",2,)</f>
        <v>Chiapas</v>
      </c>
      <c r="CN1008" s="4" t="str">
        <f>_xlfn.XLOOKUP($CG1008,tbl_area_24_07_2024[Nombre Área],tbl_area_24_07_2024[Estructura],"Si no se encuentra",2,)</f>
        <v>Juntas Locales</v>
      </c>
    </row>
    <row r="1009" spans="1:92" ht="20" x14ac:dyDescent="0.85">
      <c r="A1009" t="s">
        <v>22073</v>
      </c>
      <c r="B1009" t="s">
        <v>22074</v>
      </c>
      <c r="C1009" t="s">
        <v>22075</v>
      </c>
      <c r="D1009" t="s">
        <v>2199</v>
      </c>
      <c r="E1009" t="s">
        <v>2242</v>
      </c>
      <c r="F1009" t="s">
        <v>2201</v>
      </c>
      <c r="G1009" t="s">
        <v>10460</v>
      </c>
      <c r="H1009" t="s">
        <v>14</v>
      </c>
      <c r="I1009" t="s">
        <v>10461</v>
      </c>
      <c r="J1009" t="s">
        <v>10462</v>
      </c>
      <c r="K1009" t="s">
        <v>23933</v>
      </c>
      <c r="L1009" t="s">
        <v>14</v>
      </c>
      <c r="M1009" t="s">
        <v>14</v>
      </c>
      <c r="N1009" t="s">
        <v>10463</v>
      </c>
      <c r="O1009" t="s">
        <v>23933</v>
      </c>
      <c r="P1009" t="s">
        <v>14</v>
      </c>
      <c r="Q1009" t="s">
        <v>23933</v>
      </c>
      <c r="R1009" t="s">
        <v>23933</v>
      </c>
      <c r="S1009" t="s">
        <v>14</v>
      </c>
      <c r="T1009" t="s">
        <v>14</v>
      </c>
      <c r="U1009" t="s">
        <v>14</v>
      </c>
      <c r="V1009" t="s">
        <v>14</v>
      </c>
      <c r="W1009" t="s">
        <v>1408</v>
      </c>
      <c r="X1009" t="s">
        <v>40</v>
      </c>
      <c r="Y1009" t="s">
        <v>2033</v>
      </c>
      <c r="Z1009" t="s">
        <v>18</v>
      </c>
      <c r="AA1009" t="s">
        <v>14</v>
      </c>
      <c r="AB1009" t="s">
        <v>23933</v>
      </c>
      <c r="AC1009" t="s">
        <v>10464</v>
      </c>
      <c r="AD1009" t="s">
        <v>2207</v>
      </c>
      <c r="AE1009" t="s">
        <v>10465</v>
      </c>
      <c r="AF1009" t="s">
        <v>10466</v>
      </c>
      <c r="AG1009" t="s">
        <v>14</v>
      </c>
      <c r="AH1009" t="s">
        <v>2209</v>
      </c>
      <c r="AI1009" t="s">
        <v>10467</v>
      </c>
      <c r="AJ1009" t="s">
        <v>1512</v>
      </c>
      <c r="AK1009" t="s">
        <v>10468</v>
      </c>
      <c r="AL1009" t="s">
        <v>1512</v>
      </c>
      <c r="AM1009" t="s">
        <v>3338</v>
      </c>
      <c r="AN1009" t="s">
        <v>1433</v>
      </c>
      <c r="AO1009" t="s">
        <v>34</v>
      </c>
      <c r="AP1009" t="s">
        <v>23912</v>
      </c>
      <c r="AQ1009" t="s">
        <v>14</v>
      </c>
      <c r="AR1009" t="s">
        <v>14</v>
      </c>
      <c r="AS1009" t="s">
        <v>14</v>
      </c>
      <c r="AT1009" t="s">
        <v>14</v>
      </c>
      <c r="AU1009" t="s">
        <v>2252</v>
      </c>
      <c r="AV1009" t="s">
        <v>10469</v>
      </c>
      <c r="AW1009" t="s">
        <v>10470</v>
      </c>
      <c r="AX1009" t="s">
        <v>2076</v>
      </c>
      <c r="AY1009" t="s">
        <v>2407</v>
      </c>
      <c r="AZ1009" t="s">
        <v>22100</v>
      </c>
      <c r="BA1009" t="s">
        <v>22100</v>
      </c>
      <c r="BB1009" t="s">
        <v>22089</v>
      </c>
      <c r="BC1009">
        <v>310340</v>
      </c>
      <c r="BD1009">
        <v>359994.4</v>
      </c>
      <c r="BE1009" t="s">
        <v>14</v>
      </c>
      <c r="BF1009" t="s">
        <v>14</v>
      </c>
      <c r="BG1009" t="s">
        <v>2214</v>
      </c>
      <c r="BH1009" t="s">
        <v>14</v>
      </c>
      <c r="BI1009" t="s">
        <v>22092</v>
      </c>
      <c r="BJ1009" t="s">
        <v>10471</v>
      </c>
      <c r="BK1009" t="s">
        <v>14</v>
      </c>
      <c r="BL1009" t="s">
        <v>22100</v>
      </c>
      <c r="BM1009" t="s">
        <v>22089</v>
      </c>
      <c r="BN1009" t="s">
        <v>10472</v>
      </c>
      <c r="BO1009" t="s">
        <v>14</v>
      </c>
      <c r="BP1009" t="s">
        <v>23933</v>
      </c>
      <c r="BQ1009" t="s">
        <v>2217</v>
      </c>
      <c r="BR1009" t="s">
        <v>2218</v>
      </c>
      <c r="BS1009" t="s">
        <v>5084</v>
      </c>
      <c r="BT1009" t="s">
        <v>14</v>
      </c>
      <c r="BU1009" t="s">
        <v>14</v>
      </c>
      <c r="BV1009" t="s">
        <v>14</v>
      </c>
      <c r="BW1009" t="s">
        <v>14</v>
      </c>
      <c r="BX1009" t="s">
        <v>14</v>
      </c>
      <c r="BY1009" t="s">
        <v>2544</v>
      </c>
      <c r="BZ1009" t="s">
        <v>23933</v>
      </c>
      <c r="CA1009" t="s">
        <v>14</v>
      </c>
      <c r="CB1009" t="s">
        <v>14</v>
      </c>
      <c r="CC1009" t="s">
        <v>14</v>
      </c>
      <c r="CD1009" t="s">
        <v>14</v>
      </c>
      <c r="CE1009" t="s">
        <v>14</v>
      </c>
      <c r="CF1009" t="s">
        <v>10473</v>
      </c>
      <c r="CG1009" t="s">
        <v>541</v>
      </c>
      <c r="CH1009" t="s">
        <v>22075</v>
      </c>
      <c r="CJ1009" t="s">
        <v>34</v>
      </c>
      <c r="CK1009" t="s">
        <v>16</v>
      </c>
      <c r="CL1009" s="13"/>
      <c r="CM1009" s="4" t="str">
        <f>_xlfn.XLOOKUP($CG1009,tbl_area_24_07_2024[Nombre Área],tbl_area_24_07_2024[Estado],"Si no se encuentra",2,)</f>
        <v>Chiapas</v>
      </c>
      <c r="CN1009" s="4" t="str">
        <f>_xlfn.XLOOKUP($CG1009,tbl_area_24_07_2024[Nombre Área],tbl_area_24_07_2024[Estructura],"Si no se encuentra",2,)</f>
        <v>Juntas Locales</v>
      </c>
    </row>
    <row r="1010" spans="1:92" ht="20" x14ac:dyDescent="0.85">
      <c r="A1010" t="s">
        <v>22073</v>
      </c>
      <c r="B1010" t="s">
        <v>22074</v>
      </c>
      <c r="C1010" t="s">
        <v>22075</v>
      </c>
      <c r="D1010" t="s">
        <v>2199</v>
      </c>
      <c r="E1010" t="s">
        <v>2242</v>
      </c>
      <c r="F1010" t="s">
        <v>2201</v>
      </c>
      <c r="G1010" t="s">
        <v>10474</v>
      </c>
      <c r="H1010" t="s">
        <v>14</v>
      </c>
      <c r="I1010" t="s">
        <v>10475</v>
      </c>
      <c r="J1010" t="s">
        <v>10476</v>
      </c>
      <c r="K1010" t="s">
        <v>23934</v>
      </c>
      <c r="L1010" t="s">
        <v>14</v>
      </c>
      <c r="M1010" t="s">
        <v>14</v>
      </c>
      <c r="N1010" t="s">
        <v>10477</v>
      </c>
      <c r="O1010" t="s">
        <v>23934</v>
      </c>
      <c r="P1010" t="s">
        <v>14</v>
      </c>
      <c r="Q1010" t="s">
        <v>23934</v>
      </c>
      <c r="R1010" t="s">
        <v>23934</v>
      </c>
      <c r="S1010" t="s">
        <v>14</v>
      </c>
      <c r="T1010" t="s">
        <v>14</v>
      </c>
      <c r="U1010" t="s">
        <v>14</v>
      </c>
      <c r="V1010" t="s">
        <v>14</v>
      </c>
      <c r="W1010" t="s">
        <v>14</v>
      </c>
      <c r="X1010" t="s">
        <v>14</v>
      </c>
      <c r="Y1010" t="s">
        <v>14</v>
      </c>
      <c r="Z1010" t="s">
        <v>14</v>
      </c>
      <c r="AA1010" t="s">
        <v>10478</v>
      </c>
      <c r="AB1010" t="s">
        <v>23934</v>
      </c>
      <c r="AC1010" t="s">
        <v>10479</v>
      </c>
      <c r="AD1010" t="s">
        <v>2348</v>
      </c>
      <c r="AE1010" t="s">
        <v>3405</v>
      </c>
      <c r="AF1010" t="s">
        <v>1523</v>
      </c>
      <c r="AG1010" t="s">
        <v>14</v>
      </c>
      <c r="AH1010" t="s">
        <v>2209</v>
      </c>
      <c r="AI1010" t="s">
        <v>10480</v>
      </c>
      <c r="AJ1010" t="s">
        <v>1512</v>
      </c>
      <c r="AK1010" t="s">
        <v>10468</v>
      </c>
      <c r="AL1010" t="s">
        <v>1512</v>
      </c>
      <c r="AM1010" t="s">
        <v>3338</v>
      </c>
      <c r="AN1010" t="s">
        <v>1433</v>
      </c>
      <c r="AO1010" t="s">
        <v>34</v>
      </c>
      <c r="AP1010" t="s">
        <v>23914</v>
      </c>
      <c r="AQ1010" t="s">
        <v>14</v>
      </c>
      <c r="AR1010" t="s">
        <v>14</v>
      </c>
      <c r="AS1010" t="s">
        <v>14</v>
      </c>
      <c r="AT1010" t="s">
        <v>14</v>
      </c>
      <c r="AU1010" t="s">
        <v>2252</v>
      </c>
      <c r="AV1010" t="s">
        <v>10469</v>
      </c>
      <c r="AW1010" t="s">
        <v>10470</v>
      </c>
      <c r="AX1010" t="s">
        <v>2076</v>
      </c>
      <c r="AY1010" t="s">
        <v>2390</v>
      </c>
      <c r="AZ1010" t="s">
        <v>22100</v>
      </c>
      <c r="BA1010" t="s">
        <v>22100</v>
      </c>
      <c r="BB1010" t="s">
        <v>22089</v>
      </c>
      <c r="BC1010">
        <v>40517.24</v>
      </c>
      <c r="BD1010">
        <v>470000</v>
      </c>
      <c r="BE1010" t="s">
        <v>14</v>
      </c>
      <c r="BF1010" t="s">
        <v>14</v>
      </c>
      <c r="BG1010" t="s">
        <v>2214</v>
      </c>
      <c r="BH1010" t="s">
        <v>14</v>
      </c>
      <c r="BI1010" t="s">
        <v>22092</v>
      </c>
      <c r="BJ1010" t="s">
        <v>10481</v>
      </c>
      <c r="BK1010" t="s">
        <v>14</v>
      </c>
      <c r="BL1010" t="s">
        <v>22100</v>
      </c>
      <c r="BM1010" t="s">
        <v>22089</v>
      </c>
      <c r="BN1010" t="s">
        <v>10482</v>
      </c>
      <c r="BO1010" t="s">
        <v>14</v>
      </c>
      <c r="BP1010" t="s">
        <v>23934</v>
      </c>
      <c r="BQ1010" t="s">
        <v>2217</v>
      </c>
      <c r="BR1010" t="s">
        <v>2218</v>
      </c>
      <c r="BS1010" t="s">
        <v>5084</v>
      </c>
      <c r="BT1010" t="s">
        <v>14</v>
      </c>
      <c r="BU1010" t="s">
        <v>14</v>
      </c>
      <c r="BV1010" t="s">
        <v>14</v>
      </c>
      <c r="BW1010" t="s">
        <v>14</v>
      </c>
      <c r="BX1010" t="s">
        <v>14</v>
      </c>
      <c r="BY1010" t="s">
        <v>2544</v>
      </c>
      <c r="BZ1010" t="s">
        <v>23934</v>
      </c>
      <c r="CA1010" t="s">
        <v>14</v>
      </c>
      <c r="CB1010" t="s">
        <v>14</v>
      </c>
      <c r="CC1010" t="s">
        <v>14</v>
      </c>
      <c r="CD1010" t="s">
        <v>14</v>
      </c>
      <c r="CE1010" t="s">
        <v>14</v>
      </c>
      <c r="CF1010" t="s">
        <v>10483</v>
      </c>
      <c r="CG1010" t="s">
        <v>541</v>
      </c>
      <c r="CH1010" t="s">
        <v>22075</v>
      </c>
      <c r="CJ1010" t="s">
        <v>34</v>
      </c>
      <c r="CK1010" t="s">
        <v>16</v>
      </c>
      <c r="CL1010" s="13"/>
      <c r="CM1010" s="4" t="str">
        <f>_xlfn.XLOOKUP($CG1010,tbl_area_24_07_2024[Nombre Área],tbl_area_24_07_2024[Estado],"Si no se encuentra",2,)</f>
        <v>Chiapas</v>
      </c>
      <c r="CN1010" s="4" t="str">
        <f>_xlfn.XLOOKUP($CG1010,tbl_area_24_07_2024[Nombre Área],tbl_area_24_07_2024[Estructura],"Si no se encuentra",2,)</f>
        <v>Juntas Locales</v>
      </c>
    </row>
    <row r="1011" spans="1:92" ht="20" x14ac:dyDescent="0.85">
      <c r="A1011" t="s">
        <v>22073</v>
      </c>
      <c r="B1011" t="s">
        <v>22074</v>
      </c>
      <c r="C1011" t="s">
        <v>22075</v>
      </c>
      <c r="D1011" t="s">
        <v>2199</v>
      </c>
      <c r="E1011" t="s">
        <v>2200</v>
      </c>
      <c r="F1011" t="s">
        <v>2201</v>
      </c>
      <c r="G1011" t="s">
        <v>10484</v>
      </c>
      <c r="H1011" t="s">
        <v>14</v>
      </c>
      <c r="I1011" t="s">
        <v>10485</v>
      </c>
      <c r="J1011" t="s">
        <v>10486</v>
      </c>
      <c r="K1011" t="s">
        <v>10440</v>
      </c>
      <c r="L1011" t="s">
        <v>14</v>
      </c>
      <c r="M1011" t="s">
        <v>14</v>
      </c>
      <c r="N1011" t="s">
        <v>10487</v>
      </c>
      <c r="O1011" t="s">
        <v>10440</v>
      </c>
      <c r="P1011" t="s">
        <v>14</v>
      </c>
      <c r="Q1011" t="s">
        <v>10440</v>
      </c>
      <c r="R1011" t="s">
        <v>10440</v>
      </c>
      <c r="S1011" t="s">
        <v>14</v>
      </c>
      <c r="T1011" t="s">
        <v>14</v>
      </c>
      <c r="U1011" t="s">
        <v>14</v>
      </c>
      <c r="V1011" t="s">
        <v>14</v>
      </c>
      <c r="W1011" t="s">
        <v>14</v>
      </c>
      <c r="X1011" t="s">
        <v>14</v>
      </c>
      <c r="Y1011" t="s">
        <v>14</v>
      </c>
      <c r="Z1011" t="s">
        <v>14</v>
      </c>
      <c r="AA1011" t="s">
        <v>10488</v>
      </c>
      <c r="AB1011" t="s">
        <v>10440</v>
      </c>
      <c r="AC1011" t="s">
        <v>10489</v>
      </c>
      <c r="AD1011" t="s">
        <v>2365</v>
      </c>
      <c r="AE1011" t="s">
        <v>10490</v>
      </c>
      <c r="AF1011" t="s">
        <v>10491</v>
      </c>
      <c r="AG1011" t="s">
        <v>14</v>
      </c>
      <c r="AH1011" t="s">
        <v>2209</v>
      </c>
      <c r="AI1011" t="s">
        <v>10492</v>
      </c>
      <c r="AJ1011" t="s">
        <v>1512</v>
      </c>
      <c r="AK1011" t="s">
        <v>10468</v>
      </c>
      <c r="AL1011" t="s">
        <v>1512</v>
      </c>
      <c r="AM1011" t="s">
        <v>3338</v>
      </c>
      <c r="AN1011" t="s">
        <v>1433</v>
      </c>
      <c r="AO1011" t="s">
        <v>34</v>
      </c>
      <c r="AP1011" t="s">
        <v>22266</v>
      </c>
      <c r="AQ1011" t="s">
        <v>14</v>
      </c>
      <c r="AR1011" t="s">
        <v>14</v>
      </c>
      <c r="AS1011" t="s">
        <v>14</v>
      </c>
      <c r="AT1011" t="s">
        <v>14</v>
      </c>
      <c r="AU1011" t="s">
        <v>2252</v>
      </c>
      <c r="AV1011" t="s">
        <v>10469</v>
      </c>
      <c r="AW1011" t="s">
        <v>10470</v>
      </c>
      <c r="AX1011" t="s">
        <v>2076</v>
      </c>
      <c r="AY1011" t="s">
        <v>10493</v>
      </c>
      <c r="AZ1011" t="s">
        <v>22219</v>
      </c>
      <c r="BA1011" t="s">
        <v>22100</v>
      </c>
      <c r="BB1011" t="s">
        <v>22089</v>
      </c>
      <c r="BC1011">
        <v>1202292.96</v>
      </c>
      <c r="BD1011">
        <v>1394659.8</v>
      </c>
      <c r="BE1011" t="s">
        <v>14</v>
      </c>
      <c r="BF1011" t="s">
        <v>14</v>
      </c>
      <c r="BG1011" t="s">
        <v>2214</v>
      </c>
      <c r="BH1011" t="s">
        <v>14</v>
      </c>
      <c r="BI1011" t="s">
        <v>22092</v>
      </c>
      <c r="BJ1011" t="s">
        <v>10494</v>
      </c>
      <c r="BK1011" t="s">
        <v>14</v>
      </c>
      <c r="BL1011" t="s">
        <v>22219</v>
      </c>
      <c r="BM1011" t="s">
        <v>22089</v>
      </c>
      <c r="BN1011" t="s">
        <v>10495</v>
      </c>
      <c r="BO1011" t="s">
        <v>14</v>
      </c>
      <c r="BP1011" t="s">
        <v>10440</v>
      </c>
      <c r="BQ1011" t="s">
        <v>2217</v>
      </c>
      <c r="BR1011" t="s">
        <v>2218</v>
      </c>
      <c r="BS1011" t="s">
        <v>5084</v>
      </c>
      <c r="BT1011" t="s">
        <v>14</v>
      </c>
      <c r="BU1011" t="s">
        <v>14</v>
      </c>
      <c r="BV1011" t="s">
        <v>14</v>
      </c>
      <c r="BW1011" t="s">
        <v>14</v>
      </c>
      <c r="BX1011" t="s">
        <v>14</v>
      </c>
      <c r="BY1011" t="s">
        <v>2544</v>
      </c>
      <c r="BZ1011" t="s">
        <v>10440</v>
      </c>
      <c r="CA1011" t="s">
        <v>14</v>
      </c>
      <c r="CB1011" t="s">
        <v>14</v>
      </c>
      <c r="CC1011" t="s">
        <v>14</v>
      </c>
      <c r="CD1011" t="s">
        <v>14</v>
      </c>
      <c r="CE1011" t="s">
        <v>14</v>
      </c>
      <c r="CF1011" t="s">
        <v>10496</v>
      </c>
      <c r="CG1011" t="s">
        <v>541</v>
      </c>
      <c r="CH1011" t="s">
        <v>22075</v>
      </c>
      <c r="CJ1011" t="s">
        <v>34</v>
      </c>
      <c r="CK1011" t="s">
        <v>16</v>
      </c>
      <c r="CL1011" s="13"/>
      <c r="CM1011" s="4" t="str">
        <f>_xlfn.XLOOKUP($CG1011,tbl_area_24_07_2024[Nombre Área],tbl_area_24_07_2024[Estado],"Si no se encuentra",2,)</f>
        <v>Chiapas</v>
      </c>
      <c r="CN1011" s="4" t="str">
        <f>_xlfn.XLOOKUP($CG1011,tbl_area_24_07_2024[Nombre Área],tbl_area_24_07_2024[Estructura],"Si no se encuentra",2,)</f>
        <v>Juntas Locales</v>
      </c>
    </row>
    <row r="1012" spans="1:92" ht="20" x14ac:dyDescent="0.85">
      <c r="A1012" t="s">
        <v>22073</v>
      </c>
      <c r="B1012" t="s">
        <v>22074</v>
      </c>
      <c r="C1012" t="s">
        <v>22075</v>
      </c>
      <c r="D1012" t="s">
        <v>2199</v>
      </c>
      <c r="E1012" t="s">
        <v>2200</v>
      </c>
      <c r="F1012" t="s">
        <v>2201</v>
      </c>
      <c r="G1012" t="s">
        <v>10497</v>
      </c>
      <c r="H1012" t="s">
        <v>14</v>
      </c>
      <c r="I1012" t="s">
        <v>10498</v>
      </c>
      <c r="J1012" t="s">
        <v>10499</v>
      </c>
      <c r="K1012" t="s">
        <v>10587</v>
      </c>
      <c r="L1012" t="s">
        <v>14</v>
      </c>
      <c r="M1012" t="s">
        <v>14</v>
      </c>
      <c r="N1012" t="s">
        <v>10500</v>
      </c>
      <c r="O1012" t="s">
        <v>10587</v>
      </c>
      <c r="P1012" t="s">
        <v>14</v>
      </c>
      <c r="Q1012" t="s">
        <v>10587</v>
      </c>
      <c r="R1012" t="s">
        <v>10587</v>
      </c>
      <c r="S1012" t="s">
        <v>14</v>
      </c>
      <c r="T1012" t="s">
        <v>14</v>
      </c>
      <c r="U1012" t="s">
        <v>14</v>
      </c>
      <c r="V1012" t="s">
        <v>14</v>
      </c>
      <c r="W1012" t="s">
        <v>14</v>
      </c>
      <c r="X1012" t="s">
        <v>14</v>
      </c>
      <c r="Y1012" t="s">
        <v>14</v>
      </c>
      <c r="Z1012" t="s">
        <v>14</v>
      </c>
      <c r="AA1012" t="s">
        <v>10501</v>
      </c>
      <c r="AB1012" t="s">
        <v>10587</v>
      </c>
      <c r="AC1012" t="s">
        <v>10502</v>
      </c>
      <c r="AD1012" t="s">
        <v>2207</v>
      </c>
      <c r="AE1012" t="s">
        <v>10503</v>
      </c>
      <c r="AF1012" t="s">
        <v>1572</v>
      </c>
      <c r="AG1012" t="s">
        <v>14</v>
      </c>
      <c r="AH1012" t="s">
        <v>2209</v>
      </c>
      <c r="AI1012" t="s">
        <v>1647</v>
      </c>
      <c r="AJ1012" t="s">
        <v>1512</v>
      </c>
      <c r="AK1012" t="s">
        <v>10468</v>
      </c>
      <c r="AL1012" t="s">
        <v>1512</v>
      </c>
      <c r="AM1012" t="s">
        <v>3338</v>
      </c>
      <c r="AN1012" t="s">
        <v>1433</v>
      </c>
      <c r="AO1012" t="s">
        <v>34</v>
      </c>
      <c r="AP1012" t="s">
        <v>22163</v>
      </c>
      <c r="AQ1012" t="s">
        <v>14</v>
      </c>
      <c r="AR1012" t="s">
        <v>14</v>
      </c>
      <c r="AS1012" t="s">
        <v>14</v>
      </c>
      <c r="AT1012" t="s">
        <v>14</v>
      </c>
      <c r="AU1012" t="s">
        <v>2252</v>
      </c>
      <c r="AV1012" t="s">
        <v>10469</v>
      </c>
      <c r="AW1012" t="s">
        <v>10470</v>
      </c>
      <c r="AX1012" t="s">
        <v>2076</v>
      </c>
      <c r="AY1012" t="s">
        <v>10504</v>
      </c>
      <c r="AZ1012" t="s">
        <v>22219</v>
      </c>
      <c r="BA1012" t="s">
        <v>22074</v>
      </c>
      <c r="BB1012" t="s">
        <v>22089</v>
      </c>
      <c r="BC1012">
        <v>1267123.92</v>
      </c>
      <c r="BD1012">
        <v>1469863.8</v>
      </c>
      <c r="BE1012" t="s">
        <v>14</v>
      </c>
      <c r="BF1012" t="s">
        <v>14</v>
      </c>
      <c r="BG1012" t="s">
        <v>2214</v>
      </c>
      <c r="BH1012" t="s">
        <v>14</v>
      </c>
      <c r="BI1012" t="s">
        <v>22092</v>
      </c>
      <c r="BJ1012" t="s">
        <v>10505</v>
      </c>
      <c r="BK1012" t="s">
        <v>14</v>
      </c>
      <c r="BL1012" t="s">
        <v>22219</v>
      </c>
      <c r="BM1012" t="s">
        <v>22089</v>
      </c>
      <c r="BN1012" t="s">
        <v>10506</v>
      </c>
      <c r="BO1012" t="s">
        <v>14</v>
      </c>
      <c r="BP1012" t="s">
        <v>10587</v>
      </c>
      <c r="BQ1012" t="s">
        <v>2217</v>
      </c>
      <c r="BR1012" t="s">
        <v>2218</v>
      </c>
      <c r="BS1012" t="s">
        <v>5084</v>
      </c>
      <c r="BT1012" t="s">
        <v>14</v>
      </c>
      <c r="BU1012" t="s">
        <v>14</v>
      </c>
      <c r="BV1012" t="s">
        <v>14</v>
      </c>
      <c r="BW1012" t="s">
        <v>14</v>
      </c>
      <c r="BX1012" t="s">
        <v>14</v>
      </c>
      <c r="BY1012" t="s">
        <v>2544</v>
      </c>
      <c r="BZ1012" t="s">
        <v>10587</v>
      </c>
      <c r="CA1012" t="s">
        <v>14</v>
      </c>
      <c r="CB1012" t="s">
        <v>14</v>
      </c>
      <c r="CC1012" t="s">
        <v>14</v>
      </c>
      <c r="CD1012" t="s">
        <v>14</v>
      </c>
      <c r="CE1012" t="s">
        <v>14</v>
      </c>
      <c r="CF1012" t="s">
        <v>10507</v>
      </c>
      <c r="CG1012" t="s">
        <v>541</v>
      </c>
      <c r="CH1012" t="s">
        <v>22075</v>
      </c>
      <c r="CJ1012" t="s">
        <v>34</v>
      </c>
      <c r="CK1012" t="s">
        <v>16</v>
      </c>
      <c r="CL1012" s="13"/>
      <c r="CM1012" s="4" t="str">
        <f>_xlfn.XLOOKUP($CG1012,tbl_area_24_07_2024[Nombre Área],tbl_area_24_07_2024[Estado],"Si no se encuentra",2,)</f>
        <v>Chiapas</v>
      </c>
      <c r="CN1012" s="4" t="str">
        <f>_xlfn.XLOOKUP($CG1012,tbl_area_24_07_2024[Nombre Área],tbl_area_24_07_2024[Estructura],"Si no se encuentra",2,)</f>
        <v>Juntas Locales</v>
      </c>
    </row>
    <row r="1013" spans="1:92" ht="20" x14ac:dyDescent="0.85">
      <c r="A1013" t="s">
        <v>22073</v>
      </c>
      <c r="B1013" t="s">
        <v>22074</v>
      </c>
      <c r="C1013" t="s">
        <v>22075</v>
      </c>
      <c r="D1013" t="s">
        <v>2199</v>
      </c>
      <c r="E1013" t="s">
        <v>2200</v>
      </c>
      <c r="F1013" t="s">
        <v>2201</v>
      </c>
      <c r="G1013" t="s">
        <v>10508</v>
      </c>
      <c r="H1013" t="s">
        <v>14</v>
      </c>
      <c r="I1013" t="s">
        <v>10509</v>
      </c>
      <c r="J1013" t="s">
        <v>10510</v>
      </c>
      <c r="K1013" t="s">
        <v>10588</v>
      </c>
      <c r="L1013" t="s">
        <v>14</v>
      </c>
      <c r="M1013" t="s">
        <v>14</v>
      </c>
      <c r="N1013" t="s">
        <v>10511</v>
      </c>
      <c r="O1013" t="s">
        <v>10588</v>
      </c>
      <c r="P1013" t="s">
        <v>14</v>
      </c>
      <c r="Q1013" t="s">
        <v>10588</v>
      </c>
      <c r="R1013" t="s">
        <v>10588</v>
      </c>
      <c r="S1013" t="s">
        <v>14</v>
      </c>
      <c r="T1013" t="s">
        <v>14</v>
      </c>
      <c r="U1013" t="s">
        <v>14</v>
      </c>
      <c r="V1013" t="s">
        <v>14</v>
      </c>
      <c r="W1013" t="s">
        <v>2101</v>
      </c>
      <c r="X1013" t="s">
        <v>1411</v>
      </c>
      <c r="Y1013" t="s">
        <v>448</v>
      </c>
      <c r="Z1013" t="s">
        <v>18</v>
      </c>
      <c r="AA1013" t="s">
        <v>14</v>
      </c>
      <c r="AB1013" t="s">
        <v>10588</v>
      </c>
      <c r="AC1013" t="s">
        <v>10512</v>
      </c>
      <c r="AD1013" t="s">
        <v>2207</v>
      </c>
      <c r="AE1013" t="s">
        <v>10513</v>
      </c>
      <c r="AF1013" t="s">
        <v>8238</v>
      </c>
      <c r="AG1013" t="s">
        <v>14</v>
      </c>
      <c r="AH1013" t="s">
        <v>2337</v>
      </c>
      <c r="AI1013" t="s">
        <v>10514</v>
      </c>
      <c r="AJ1013" t="s">
        <v>1512</v>
      </c>
      <c r="AK1013" t="s">
        <v>10468</v>
      </c>
      <c r="AL1013" t="s">
        <v>1512</v>
      </c>
      <c r="AM1013" t="s">
        <v>3338</v>
      </c>
      <c r="AN1013" t="s">
        <v>1433</v>
      </c>
      <c r="AO1013" t="s">
        <v>34</v>
      </c>
      <c r="AP1013" t="s">
        <v>23918</v>
      </c>
      <c r="AQ1013" t="s">
        <v>14</v>
      </c>
      <c r="AR1013" t="s">
        <v>14</v>
      </c>
      <c r="AS1013" t="s">
        <v>14</v>
      </c>
      <c r="AT1013" t="s">
        <v>14</v>
      </c>
      <c r="AU1013" t="s">
        <v>2252</v>
      </c>
      <c r="AV1013" t="s">
        <v>10469</v>
      </c>
      <c r="AW1013" t="s">
        <v>10470</v>
      </c>
      <c r="AX1013" t="s">
        <v>2076</v>
      </c>
      <c r="AY1013" t="s">
        <v>10515</v>
      </c>
      <c r="AZ1013" t="s">
        <v>23919</v>
      </c>
      <c r="BA1013" t="s">
        <v>23919</v>
      </c>
      <c r="BB1013" t="s">
        <v>22089</v>
      </c>
      <c r="BC1013">
        <v>352788</v>
      </c>
      <c r="BD1013">
        <v>393711.4</v>
      </c>
      <c r="BE1013" t="s">
        <v>14</v>
      </c>
      <c r="BF1013" t="s">
        <v>14</v>
      </c>
      <c r="BG1013" t="s">
        <v>2214</v>
      </c>
      <c r="BH1013" t="s">
        <v>14</v>
      </c>
      <c r="BI1013" t="s">
        <v>22092</v>
      </c>
      <c r="BJ1013" t="s">
        <v>10516</v>
      </c>
      <c r="BK1013" t="s">
        <v>14</v>
      </c>
      <c r="BL1013" t="s">
        <v>23919</v>
      </c>
      <c r="BM1013" t="s">
        <v>22089</v>
      </c>
      <c r="BN1013" t="s">
        <v>10517</v>
      </c>
      <c r="BO1013" t="s">
        <v>14</v>
      </c>
      <c r="BP1013" t="s">
        <v>10588</v>
      </c>
      <c r="BQ1013" t="s">
        <v>2217</v>
      </c>
      <c r="BR1013" t="s">
        <v>2218</v>
      </c>
      <c r="BS1013" t="s">
        <v>5084</v>
      </c>
      <c r="BT1013" t="s">
        <v>14</v>
      </c>
      <c r="BU1013" t="s">
        <v>14</v>
      </c>
      <c r="BV1013" t="s">
        <v>14</v>
      </c>
      <c r="BW1013" t="s">
        <v>14</v>
      </c>
      <c r="BX1013" t="s">
        <v>14</v>
      </c>
      <c r="BY1013" t="s">
        <v>2544</v>
      </c>
      <c r="BZ1013" t="s">
        <v>10588</v>
      </c>
      <c r="CA1013" t="s">
        <v>14</v>
      </c>
      <c r="CB1013" t="s">
        <v>14</v>
      </c>
      <c r="CC1013" t="s">
        <v>14</v>
      </c>
      <c r="CD1013" t="s">
        <v>14</v>
      </c>
      <c r="CE1013" t="s">
        <v>14</v>
      </c>
      <c r="CF1013" t="s">
        <v>10518</v>
      </c>
      <c r="CG1013" t="s">
        <v>541</v>
      </c>
      <c r="CH1013" t="s">
        <v>22075</v>
      </c>
      <c r="CJ1013" t="s">
        <v>34</v>
      </c>
      <c r="CK1013" t="s">
        <v>16</v>
      </c>
      <c r="CL1013" s="13"/>
      <c r="CM1013" s="4" t="str">
        <f>_xlfn.XLOOKUP($CG1013,tbl_area_24_07_2024[Nombre Área],tbl_area_24_07_2024[Estado],"Si no se encuentra",2,)</f>
        <v>Chiapas</v>
      </c>
      <c r="CN1013" s="4" t="str">
        <f>_xlfn.XLOOKUP($CG1013,tbl_area_24_07_2024[Nombre Área],tbl_area_24_07_2024[Estructura],"Si no se encuentra",2,)</f>
        <v>Juntas Locales</v>
      </c>
    </row>
    <row r="1014" spans="1:92" ht="20" x14ac:dyDescent="0.85">
      <c r="A1014" t="s">
        <v>22073</v>
      </c>
      <c r="B1014" t="s">
        <v>22074</v>
      </c>
      <c r="C1014" t="s">
        <v>22075</v>
      </c>
      <c r="D1014" t="s">
        <v>2199</v>
      </c>
      <c r="E1014" t="s">
        <v>2200</v>
      </c>
      <c r="F1014" t="s">
        <v>2201</v>
      </c>
      <c r="G1014" t="s">
        <v>10519</v>
      </c>
      <c r="H1014" t="s">
        <v>14</v>
      </c>
      <c r="I1014" t="s">
        <v>10520</v>
      </c>
      <c r="J1014" t="s">
        <v>10521</v>
      </c>
      <c r="K1014" t="s">
        <v>23935</v>
      </c>
      <c r="L1014" t="s">
        <v>14</v>
      </c>
      <c r="M1014" t="s">
        <v>14</v>
      </c>
      <c r="N1014" t="s">
        <v>10522</v>
      </c>
      <c r="O1014" t="s">
        <v>23935</v>
      </c>
      <c r="P1014" t="s">
        <v>14</v>
      </c>
      <c r="Q1014" t="s">
        <v>23935</v>
      </c>
      <c r="R1014" t="s">
        <v>23935</v>
      </c>
      <c r="S1014" t="s">
        <v>14</v>
      </c>
      <c r="T1014" t="s">
        <v>14</v>
      </c>
      <c r="U1014" t="s">
        <v>14</v>
      </c>
      <c r="V1014" t="s">
        <v>14</v>
      </c>
      <c r="W1014" t="s">
        <v>14</v>
      </c>
      <c r="X1014" t="s">
        <v>14</v>
      </c>
      <c r="Y1014" t="s">
        <v>14</v>
      </c>
      <c r="Z1014" t="s">
        <v>14</v>
      </c>
      <c r="AA1014" t="s">
        <v>10523</v>
      </c>
      <c r="AB1014" t="s">
        <v>23935</v>
      </c>
      <c r="AC1014" t="s">
        <v>10524</v>
      </c>
      <c r="AD1014" t="s">
        <v>2207</v>
      </c>
      <c r="AE1014" t="s">
        <v>10525</v>
      </c>
      <c r="AF1014" t="s">
        <v>4908</v>
      </c>
      <c r="AG1014" t="s">
        <v>14</v>
      </c>
      <c r="AH1014" t="s">
        <v>2337</v>
      </c>
      <c r="AI1014" t="s">
        <v>4477</v>
      </c>
      <c r="AJ1014" t="s">
        <v>1512</v>
      </c>
      <c r="AK1014" t="s">
        <v>10468</v>
      </c>
      <c r="AL1014" t="s">
        <v>1512</v>
      </c>
      <c r="AM1014" t="s">
        <v>3338</v>
      </c>
      <c r="AN1014" t="s">
        <v>1433</v>
      </c>
      <c r="AO1014" t="s">
        <v>34</v>
      </c>
      <c r="AP1014" t="s">
        <v>22163</v>
      </c>
      <c r="AQ1014" t="s">
        <v>14</v>
      </c>
      <c r="AR1014" t="s">
        <v>14</v>
      </c>
      <c r="AS1014" t="s">
        <v>14</v>
      </c>
      <c r="AT1014" t="s">
        <v>14</v>
      </c>
      <c r="AU1014" t="s">
        <v>2252</v>
      </c>
      <c r="AV1014" t="s">
        <v>10469</v>
      </c>
      <c r="AW1014" t="s">
        <v>10470</v>
      </c>
      <c r="AX1014" t="s">
        <v>2076</v>
      </c>
      <c r="AY1014" t="s">
        <v>2416</v>
      </c>
      <c r="AZ1014" t="s">
        <v>22100</v>
      </c>
      <c r="BA1014" t="s">
        <v>22100</v>
      </c>
      <c r="BB1014" t="s">
        <v>22089</v>
      </c>
      <c r="BC1014" t="s">
        <v>14</v>
      </c>
      <c r="BD1014" t="s">
        <v>14</v>
      </c>
      <c r="BE1014" t="s">
        <v>14</v>
      </c>
      <c r="BF1014" t="s">
        <v>14</v>
      </c>
      <c r="BG1014" t="s">
        <v>2214</v>
      </c>
      <c r="BH1014" t="s">
        <v>14</v>
      </c>
      <c r="BI1014" t="s">
        <v>22092</v>
      </c>
      <c r="BJ1014" t="s">
        <v>10526</v>
      </c>
      <c r="BK1014" t="s">
        <v>14</v>
      </c>
      <c r="BL1014" t="s">
        <v>22100</v>
      </c>
      <c r="BM1014" t="s">
        <v>22089</v>
      </c>
      <c r="BN1014" t="s">
        <v>10527</v>
      </c>
      <c r="BO1014" t="s">
        <v>14</v>
      </c>
      <c r="BP1014" t="s">
        <v>23935</v>
      </c>
      <c r="BQ1014" t="s">
        <v>2217</v>
      </c>
      <c r="BR1014" t="s">
        <v>2218</v>
      </c>
      <c r="BS1014" t="s">
        <v>5084</v>
      </c>
      <c r="BT1014" t="s">
        <v>14</v>
      </c>
      <c r="BU1014" t="s">
        <v>14</v>
      </c>
      <c r="BV1014" t="s">
        <v>14</v>
      </c>
      <c r="BW1014" t="s">
        <v>14</v>
      </c>
      <c r="BX1014" t="s">
        <v>14</v>
      </c>
      <c r="BY1014" t="s">
        <v>2544</v>
      </c>
      <c r="BZ1014" t="s">
        <v>23935</v>
      </c>
      <c r="CA1014" t="s">
        <v>14</v>
      </c>
      <c r="CB1014" t="s">
        <v>14</v>
      </c>
      <c r="CC1014" t="s">
        <v>14</v>
      </c>
      <c r="CD1014" t="s">
        <v>14</v>
      </c>
      <c r="CE1014" t="s">
        <v>14</v>
      </c>
      <c r="CF1014" t="s">
        <v>10528</v>
      </c>
      <c r="CG1014" t="s">
        <v>541</v>
      </c>
      <c r="CH1014" t="s">
        <v>22075</v>
      </c>
      <c r="CJ1014" t="s">
        <v>34</v>
      </c>
      <c r="CK1014" t="s">
        <v>16</v>
      </c>
      <c r="CL1014" s="13"/>
      <c r="CM1014" s="4" t="str">
        <f>_xlfn.XLOOKUP($CG1014,tbl_area_24_07_2024[Nombre Área],tbl_area_24_07_2024[Estado],"Si no se encuentra",2,)</f>
        <v>Chiapas</v>
      </c>
      <c r="CN1014" s="4" t="str">
        <f>_xlfn.XLOOKUP($CG1014,tbl_area_24_07_2024[Nombre Área],tbl_area_24_07_2024[Estructura],"Si no se encuentra",2,)</f>
        <v>Juntas Locales</v>
      </c>
    </row>
    <row r="1015" spans="1:92" ht="20" x14ac:dyDescent="0.85">
      <c r="A1015" t="s">
        <v>22073</v>
      </c>
      <c r="B1015" t="s">
        <v>22074</v>
      </c>
      <c r="C1015" t="s">
        <v>22075</v>
      </c>
      <c r="D1015" t="s">
        <v>2199</v>
      </c>
      <c r="E1015" t="s">
        <v>2507</v>
      </c>
      <c r="F1015" t="s">
        <v>5139</v>
      </c>
      <c r="G1015" t="s">
        <v>10529</v>
      </c>
      <c r="H1015" t="s">
        <v>14</v>
      </c>
      <c r="I1015" t="s">
        <v>10530</v>
      </c>
      <c r="J1015" t="s">
        <v>10531</v>
      </c>
      <c r="K1015" t="s">
        <v>23936</v>
      </c>
      <c r="L1015" t="s">
        <v>14</v>
      </c>
      <c r="M1015" t="s">
        <v>14</v>
      </c>
      <c r="N1015" t="s">
        <v>10532</v>
      </c>
      <c r="O1015" t="s">
        <v>23936</v>
      </c>
      <c r="P1015" t="s">
        <v>14</v>
      </c>
      <c r="Q1015" t="s">
        <v>23936</v>
      </c>
      <c r="R1015" t="s">
        <v>23936</v>
      </c>
      <c r="S1015" t="s">
        <v>14</v>
      </c>
      <c r="T1015" t="s">
        <v>14</v>
      </c>
      <c r="U1015" t="s">
        <v>14</v>
      </c>
      <c r="V1015" t="s">
        <v>14</v>
      </c>
      <c r="W1015" t="s">
        <v>14</v>
      </c>
      <c r="X1015" t="s">
        <v>14</v>
      </c>
      <c r="Y1015" t="s">
        <v>14</v>
      </c>
      <c r="Z1015" t="s">
        <v>14</v>
      </c>
      <c r="AA1015" t="s">
        <v>10533</v>
      </c>
      <c r="AB1015" t="s">
        <v>23936</v>
      </c>
      <c r="AC1015" t="s">
        <v>10534</v>
      </c>
      <c r="AD1015" t="s">
        <v>1696</v>
      </c>
      <c r="AE1015" t="s">
        <v>10535</v>
      </c>
      <c r="AF1015" t="s">
        <v>10536</v>
      </c>
      <c r="AG1015" t="s">
        <v>14</v>
      </c>
      <c r="AH1015" t="s">
        <v>2209</v>
      </c>
      <c r="AI1015" t="s">
        <v>9488</v>
      </c>
      <c r="AJ1015" t="s">
        <v>1512</v>
      </c>
      <c r="AK1015" t="s">
        <v>10468</v>
      </c>
      <c r="AL1015" t="s">
        <v>1512</v>
      </c>
      <c r="AM1015" t="s">
        <v>3338</v>
      </c>
      <c r="AN1015" t="s">
        <v>1433</v>
      </c>
      <c r="AO1015" t="s">
        <v>34</v>
      </c>
      <c r="AP1015" t="s">
        <v>23922</v>
      </c>
      <c r="AQ1015" t="s">
        <v>14</v>
      </c>
      <c r="AR1015" t="s">
        <v>14</v>
      </c>
      <c r="AS1015" t="s">
        <v>14</v>
      </c>
      <c r="AT1015" t="s">
        <v>14</v>
      </c>
      <c r="AU1015" t="s">
        <v>2252</v>
      </c>
      <c r="AV1015" t="s">
        <v>10469</v>
      </c>
      <c r="AW1015" t="s">
        <v>10470</v>
      </c>
      <c r="AX1015" t="s">
        <v>2076</v>
      </c>
      <c r="AY1015" t="s">
        <v>10537</v>
      </c>
      <c r="AZ1015" t="s">
        <v>22176</v>
      </c>
      <c r="BA1015" t="s">
        <v>22176</v>
      </c>
      <c r="BB1015" t="s">
        <v>23923</v>
      </c>
      <c r="BC1015">
        <v>42803.02</v>
      </c>
      <c r="BD1015">
        <v>49651.5</v>
      </c>
      <c r="BE1015" t="s">
        <v>14</v>
      </c>
      <c r="BF1015" t="s">
        <v>14</v>
      </c>
      <c r="BG1015" t="s">
        <v>2214</v>
      </c>
      <c r="BH1015" t="s">
        <v>14</v>
      </c>
      <c r="BI1015" t="s">
        <v>22092</v>
      </c>
      <c r="BJ1015" t="s">
        <v>10532</v>
      </c>
      <c r="BK1015" t="s">
        <v>14</v>
      </c>
      <c r="BL1015" t="s">
        <v>22176</v>
      </c>
      <c r="BM1015" t="s">
        <v>23923</v>
      </c>
      <c r="BN1015" t="s">
        <v>10538</v>
      </c>
      <c r="BO1015" t="s">
        <v>14</v>
      </c>
      <c r="BP1015" t="s">
        <v>23936</v>
      </c>
      <c r="BQ1015" t="s">
        <v>2217</v>
      </c>
      <c r="BR1015" t="s">
        <v>2218</v>
      </c>
      <c r="BS1015" t="s">
        <v>5084</v>
      </c>
      <c r="BT1015" t="s">
        <v>14</v>
      </c>
      <c r="BU1015" t="s">
        <v>14</v>
      </c>
      <c r="BV1015" t="s">
        <v>14</v>
      </c>
      <c r="BW1015" t="s">
        <v>14</v>
      </c>
      <c r="BX1015" t="s">
        <v>14</v>
      </c>
      <c r="BY1015" t="s">
        <v>2220</v>
      </c>
      <c r="BZ1015" t="s">
        <v>23936</v>
      </c>
      <c r="CA1015" t="s">
        <v>14</v>
      </c>
      <c r="CB1015" t="s">
        <v>14</v>
      </c>
      <c r="CC1015" t="s">
        <v>14</v>
      </c>
      <c r="CD1015" t="s">
        <v>14</v>
      </c>
      <c r="CE1015" t="s">
        <v>14</v>
      </c>
      <c r="CF1015" t="s">
        <v>10539</v>
      </c>
      <c r="CG1015" t="s">
        <v>541</v>
      </c>
      <c r="CH1015" t="s">
        <v>22075</v>
      </c>
      <c r="CJ1015" t="s">
        <v>34</v>
      </c>
      <c r="CK1015" t="s">
        <v>16</v>
      </c>
      <c r="CL1015" s="13"/>
      <c r="CM1015" s="4" t="str">
        <f>_xlfn.XLOOKUP($CG1015,tbl_area_24_07_2024[Nombre Área],tbl_area_24_07_2024[Estado],"Si no se encuentra",2,)</f>
        <v>Chiapas</v>
      </c>
      <c r="CN1015" s="4" t="str">
        <f>_xlfn.XLOOKUP($CG1015,tbl_area_24_07_2024[Nombre Área],tbl_area_24_07_2024[Estructura],"Si no se encuentra",2,)</f>
        <v>Juntas Locales</v>
      </c>
    </row>
    <row r="1016" spans="1:92" ht="20" x14ac:dyDescent="0.85">
      <c r="A1016" t="s">
        <v>22073</v>
      </c>
      <c r="B1016" t="s">
        <v>22074</v>
      </c>
      <c r="C1016" t="s">
        <v>22075</v>
      </c>
      <c r="D1016" t="s">
        <v>2199</v>
      </c>
      <c r="E1016" t="s">
        <v>2242</v>
      </c>
      <c r="F1016" t="s">
        <v>2201</v>
      </c>
      <c r="G1016" t="s">
        <v>10460</v>
      </c>
      <c r="H1016" t="s">
        <v>14</v>
      </c>
      <c r="I1016" t="s">
        <v>10461</v>
      </c>
      <c r="J1016" t="s">
        <v>10462</v>
      </c>
      <c r="K1016" t="s">
        <v>23937</v>
      </c>
      <c r="L1016" t="s">
        <v>14</v>
      </c>
      <c r="M1016" t="s">
        <v>14</v>
      </c>
      <c r="N1016" t="s">
        <v>10463</v>
      </c>
      <c r="O1016" t="s">
        <v>23937</v>
      </c>
      <c r="P1016" t="s">
        <v>14</v>
      </c>
      <c r="Q1016" t="s">
        <v>23937</v>
      </c>
      <c r="R1016" t="s">
        <v>23937</v>
      </c>
      <c r="S1016" t="s">
        <v>14</v>
      </c>
      <c r="T1016" t="s">
        <v>14</v>
      </c>
      <c r="U1016" t="s">
        <v>14</v>
      </c>
      <c r="V1016" t="s">
        <v>14</v>
      </c>
      <c r="W1016" t="s">
        <v>1408</v>
      </c>
      <c r="X1016" t="s">
        <v>40</v>
      </c>
      <c r="Y1016" t="s">
        <v>2033</v>
      </c>
      <c r="Z1016" t="s">
        <v>18</v>
      </c>
      <c r="AA1016" t="s">
        <v>14</v>
      </c>
      <c r="AB1016" t="s">
        <v>23937</v>
      </c>
      <c r="AC1016" t="s">
        <v>10464</v>
      </c>
      <c r="AD1016" t="s">
        <v>2207</v>
      </c>
      <c r="AE1016" t="s">
        <v>10465</v>
      </c>
      <c r="AF1016" t="s">
        <v>10466</v>
      </c>
      <c r="AG1016" t="s">
        <v>14</v>
      </c>
      <c r="AH1016" t="s">
        <v>2209</v>
      </c>
      <c r="AI1016" t="s">
        <v>10467</v>
      </c>
      <c r="AJ1016" t="s">
        <v>1512</v>
      </c>
      <c r="AK1016" t="s">
        <v>10468</v>
      </c>
      <c r="AL1016" t="s">
        <v>1512</v>
      </c>
      <c r="AM1016" t="s">
        <v>3338</v>
      </c>
      <c r="AN1016" t="s">
        <v>1433</v>
      </c>
      <c r="AO1016" t="s">
        <v>34</v>
      </c>
      <c r="AP1016" t="s">
        <v>23912</v>
      </c>
      <c r="AQ1016" t="s">
        <v>14</v>
      </c>
      <c r="AR1016" t="s">
        <v>14</v>
      </c>
      <c r="AS1016" t="s">
        <v>14</v>
      </c>
      <c r="AT1016" t="s">
        <v>14</v>
      </c>
      <c r="AU1016" t="s">
        <v>2252</v>
      </c>
      <c r="AV1016" t="s">
        <v>10469</v>
      </c>
      <c r="AW1016" t="s">
        <v>10470</v>
      </c>
      <c r="AX1016" t="s">
        <v>2076</v>
      </c>
      <c r="AY1016" t="s">
        <v>2407</v>
      </c>
      <c r="AZ1016" t="s">
        <v>22100</v>
      </c>
      <c r="BA1016" t="s">
        <v>22100</v>
      </c>
      <c r="BB1016" t="s">
        <v>22089</v>
      </c>
      <c r="BC1016">
        <v>310340</v>
      </c>
      <c r="BD1016">
        <v>359994.4</v>
      </c>
      <c r="BE1016" t="s">
        <v>14</v>
      </c>
      <c r="BF1016" t="s">
        <v>14</v>
      </c>
      <c r="BG1016" t="s">
        <v>2214</v>
      </c>
      <c r="BH1016" t="s">
        <v>14</v>
      </c>
      <c r="BI1016" t="s">
        <v>22092</v>
      </c>
      <c r="BJ1016" t="s">
        <v>10471</v>
      </c>
      <c r="BK1016" t="s">
        <v>14</v>
      </c>
      <c r="BL1016" t="s">
        <v>22100</v>
      </c>
      <c r="BM1016" t="s">
        <v>22089</v>
      </c>
      <c r="BN1016" t="s">
        <v>10472</v>
      </c>
      <c r="BO1016" t="s">
        <v>14</v>
      </c>
      <c r="BP1016" t="s">
        <v>23937</v>
      </c>
      <c r="BQ1016" t="s">
        <v>2217</v>
      </c>
      <c r="BR1016" t="s">
        <v>2218</v>
      </c>
      <c r="BS1016" t="s">
        <v>5084</v>
      </c>
      <c r="BT1016" t="s">
        <v>14</v>
      </c>
      <c r="BU1016" t="s">
        <v>14</v>
      </c>
      <c r="BV1016" t="s">
        <v>14</v>
      </c>
      <c r="BW1016" t="s">
        <v>14</v>
      </c>
      <c r="BX1016" t="s">
        <v>14</v>
      </c>
      <c r="BY1016" t="s">
        <v>2544</v>
      </c>
      <c r="BZ1016" t="s">
        <v>23937</v>
      </c>
      <c r="CA1016" t="s">
        <v>14</v>
      </c>
      <c r="CB1016" t="s">
        <v>14</v>
      </c>
      <c r="CC1016" t="s">
        <v>14</v>
      </c>
      <c r="CD1016" t="s">
        <v>14</v>
      </c>
      <c r="CE1016" t="s">
        <v>14</v>
      </c>
      <c r="CF1016" t="s">
        <v>10473</v>
      </c>
      <c r="CG1016" t="s">
        <v>541</v>
      </c>
      <c r="CH1016" t="s">
        <v>22075</v>
      </c>
      <c r="CJ1016" t="s">
        <v>34</v>
      </c>
      <c r="CK1016" t="s">
        <v>16</v>
      </c>
      <c r="CL1016" s="13"/>
      <c r="CM1016" s="4" t="str">
        <f>_xlfn.XLOOKUP($CG1016,tbl_area_24_07_2024[Nombre Área],tbl_area_24_07_2024[Estado],"Si no se encuentra",2,)</f>
        <v>Chiapas</v>
      </c>
      <c r="CN1016" s="4" t="str">
        <f>_xlfn.XLOOKUP($CG1016,tbl_area_24_07_2024[Nombre Área],tbl_area_24_07_2024[Estructura],"Si no se encuentra",2,)</f>
        <v>Juntas Locales</v>
      </c>
    </row>
    <row r="1017" spans="1:92" ht="20" x14ac:dyDescent="0.85">
      <c r="A1017" t="s">
        <v>22073</v>
      </c>
      <c r="B1017" t="s">
        <v>22074</v>
      </c>
      <c r="C1017" t="s">
        <v>22075</v>
      </c>
      <c r="D1017" t="s">
        <v>2199</v>
      </c>
      <c r="E1017" t="s">
        <v>2242</v>
      </c>
      <c r="F1017" t="s">
        <v>2201</v>
      </c>
      <c r="G1017" t="s">
        <v>10474</v>
      </c>
      <c r="H1017" t="s">
        <v>14</v>
      </c>
      <c r="I1017" t="s">
        <v>10475</v>
      </c>
      <c r="J1017" t="s">
        <v>10476</v>
      </c>
      <c r="K1017" t="s">
        <v>23938</v>
      </c>
      <c r="L1017" t="s">
        <v>14</v>
      </c>
      <c r="M1017" t="s">
        <v>14</v>
      </c>
      <c r="N1017" t="s">
        <v>10477</v>
      </c>
      <c r="O1017" t="s">
        <v>23938</v>
      </c>
      <c r="P1017" t="s">
        <v>14</v>
      </c>
      <c r="Q1017" t="s">
        <v>23938</v>
      </c>
      <c r="R1017" t="s">
        <v>23938</v>
      </c>
      <c r="S1017" t="s">
        <v>14</v>
      </c>
      <c r="T1017" t="s">
        <v>14</v>
      </c>
      <c r="U1017" t="s">
        <v>14</v>
      </c>
      <c r="V1017" t="s">
        <v>14</v>
      </c>
      <c r="W1017" t="s">
        <v>14</v>
      </c>
      <c r="X1017" t="s">
        <v>14</v>
      </c>
      <c r="Y1017" t="s">
        <v>14</v>
      </c>
      <c r="Z1017" t="s">
        <v>14</v>
      </c>
      <c r="AA1017" t="s">
        <v>10478</v>
      </c>
      <c r="AB1017" t="s">
        <v>23938</v>
      </c>
      <c r="AC1017" t="s">
        <v>10479</v>
      </c>
      <c r="AD1017" t="s">
        <v>2348</v>
      </c>
      <c r="AE1017" t="s">
        <v>3405</v>
      </c>
      <c r="AF1017" t="s">
        <v>1523</v>
      </c>
      <c r="AG1017" t="s">
        <v>14</v>
      </c>
      <c r="AH1017" t="s">
        <v>2209</v>
      </c>
      <c r="AI1017" t="s">
        <v>10480</v>
      </c>
      <c r="AJ1017" t="s">
        <v>1512</v>
      </c>
      <c r="AK1017" t="s">
        <v>10468</v>
      </c>
      <c r="AL1017" t="s">
        <v>1512</v>
      </c>
      <c r="AM1017" t="s">
        <v>3338</v>
      </c>
      <c r="AN1017" t="s">
        <v>1433</v>
      </c>
      <c r="AO1017" t="s">
        <v>34</v>
      </c>
      <c r="AP1017" t="s">
        <v>23914</v>
      </c>
      <c r="AQ1017" t="s">
        <v>14</v>
      </c>
      <c r="AR1017" t="s">
        <v>14</v>
      </c>
      <c r="AS1017" t="s">
        <v>14</v>
      </c>
      <c r="AT1017" t="s">
        <v>14</v>
      </c>
      <c r="AU1017" t="s">
        <v>2252</v>
      </c>
      <c r="AV1017" t="s">
        <v>10469</v>
      </c>
      <c r="AW1017" t="s">
        <v>10470</v>
      </c>
      <c r="AX1017" t="s">
        <v>2076</v>
      </c>
      <c r="AY1017" t="s">
        <v>2390</v>
      </c>
      <c r="AZ1017" t="s">
        <v>22100</v>
      </c>
      <c r="BA1017" t="s">
        <v>22100</v>
      </c>
      <c r="BB1017" t="s">
        <v>22089</v>
      </c>
      <c r="BC1017">
        <v>40517.24</v>
      </c>
      <c r="BD1017">
        <v>470000</v>
      </c>
      <c r="BE1017" t="s">
        <v>14</v>
      </c>
      <c r="BF1017" t="s">
        <v>14</v>
      </c>
      <c r="BG1017" t="s">
        <v>2214</v>
      </c>
      <c r="BH1017" t="s">
        <v>14</v>
      </c>
      <c r="BI1017" t="s">
        <v>22092</v>
      </c>
      <c r="BJ1017" t="s">
        <v>10481</v>
      </c>
      <c r="BK1017" t="s">
        <v>14</v>
      </c>
      <c r="BL1017" t="s">
        <v>22100</v>
      </c>
      <c r="BM1017" t="s">
        <v>22089</v>
      </c>
      <c r="BN1017" t="s">
        <v>10482</v>
      </c>
      <c r="BO1017" t="s">
        <v>14</v>
      </c>
      <c r="BP1017" t="s">
        <v>23938</v>
      </c>
      <c r="BQ1017" t="s">
        <v>2217</v>
      </c>
      <c r="BR1017" t="s">
        <v>2218</v>
      </c>
      <c r="BS1017" t="s">
        <v>5084</v>
      </c>
      <c r="BT1017" t="s">
        <v>14</v>
      </c>
      <c r="BU1017" t="s">
        <v>14</v>
      </c>
      <c r="BV1017" t="s">
        <v>14</v>
      </c>
      <c r="BW1017" t="s">
        <v>14</v>
      </c>
      <c r="BX1017" t="s">
        <v>14</v>
      </c>
      <c r="BY1017" t="s">
        <v>2544</v>
      </c>
      <c r="BZ1017" t="s">
        <v>23938</v>
      </c>
      <c r="CA1017" t="s">
        <v>14</v>
      </c>
      <c r="CB1017" t="s">
        <v>14</v>
      </c>
      <c r="CC1017" t="s">
        <v>14</v>
      </c>
      <c r="CD1017" t="s">
        <v>14</v>
      </c>
      <c r="CE1017" t="s">
        <v>14</v>
      </c>
      <c r="CF1017" t="s">
        <v>10483</v>
      </c>
      <c r="CG1017" t="s">
        <v>541</v>
      </c>
      <c r="CH1017" t="s">
        <v>22075</v>
      </c>
      <c r="CJ1017" t="s">
        <v>34</v>
      </c>
      <c r="CK1017" t="s">
        <v>16</v>
      </c>
      <c r="CL1017" s="13"/>
      <c r="CM1017" s="4" t="str">
        <f>_xlfn.XLOOKUP($CG1017,tbl_area_24_07_2024[Nombre Área],tbl_area_24_07_2024[Estado],"Si no se encuentra",2,)</f>
        <v>Chiapas</v>
      </c>
      <c r="CN1017" s="4" t="str">
        <f>_xlfn.XLOOKUP($CG1017,tbl_area_24_07_2024[Nombre Área],tbl_area_24_07_2024[Estructura],"Si no se encuentra",2,)</f>
        <v>Juntas Locales</v>
      </c>
    </row>
    <row r="1018" spans="1:92" ht="20" x14ac:dyDescent="0.85">
      <c r="A1018" t="s">
        <v>22073</v>
      </c>
      <c r="B1018" t="s">
        <v>22074</v>
      </c>
      <c r="C1018" t="s">
        <v>22075</v>
      </c>
      <c r="D1018" t="s">
        <v>2199</v>
      </c>
      <c r="E1018" t="s">
        <v>2200</v>
      </c>
      <c r="F1018" t="s">
        <v>2201</v>
      </c>
      <c r="G1018" t="s">
        <v>10484</v>
      </c>
      <c r="H1018" t="s">
        <v>14</v>
      </c>
      <c r="I1018" t="s">
        <v>10485</v>
      </c>
      <c r="J1018" t="s">
        <v>10486</v>
      </c>
      <c r="K1018" t="s">
        <v>23939</v>
      </c>
      <c r="L1018" t="s">
        <v>14</v>
      </c>
      <c r="M1018" t="s">
        <v>14</v>
      </c>
      <c r="N1018" t="s">
        <v>10487</v>
      </c>
      <c r="O1018" t="s">
        <v>23939</v>
      </c>
      <c r="P1018" t="s">
        <v>14</v>
      </c>
      <c r="Q1018" t="s">
        <v>23939</v>
      </c>
      <c r="R1018" t="s">
        <v>23939</v>
      </c>
      <c r="S1018" t="s">
        <v>14</v>
      </c>
      <c r="T1018" t="s">
        <v>14</v>
      </c>
      <c r="U1018" t="s">
        <v>14</v>
      </c>
      <c r="V1018" t="s">
        <v>14</v>
      </c>
      <c r="W1018" t="s">
        <v>14</v>
      </c>
      <c r="X1018" t="s">
        <v>14</v>
      </c>
      <c r="Y1018" t="s">
        <v>14</v>
      </c>
      <c r="Z1018" t="s">
        <v>14</v>
      </c>
      <c r="AA1018" t="s">
        <v>10488</v>
      </c>
      <c r="AB1018" t="s">
        <v>23939</v>
      </c>
      <c r="AC1018" t="s">
        <v>10489</v>
      </c>
      <c r="AD1018" t="s">
        <v>2365</v>
      </c>
      <c r="AE1018" t="s">
        <v>10490</v>
      </c>
      <c r="AF1018" t="s">
        <v>10491</v>
      </c>
      <c r="AG1018" t="s">
        <v>14</v>
      </c>
      <c r="AH1018" t="s">
        <v>2209</v>
      </c>
      <c r="AI1018" t="s">
        <v>10492</v>
      </c>
      <c r="AJ1018" t="s">
        <v>1512</v>
      </c>
      <c r="AK1018" t="s">
        <v>10468</v>
      </c>
      <c r="AL1018" t="s">
        <v>1512</v>
      </c>
      <c r="AM1018" t="s">
        <v>3338</v>
      </c>
      <c r="AN1018" t="s">
        <v>1433</v>
      </c>
      <c r="AO1018" t="s">
        <v>34</v>
      </c>
      <c r="AP1018" t="s">
        <v>22266</v>
      </c>
      <c r="AQ1018" t="s">
        <v>14</v>
      </c>
      <c r="AR1018" t="s">
        <v>14</v>
      </c>
      <c r="AS1018" t="s">
        <v>14</v>
      </c>
      <c r="AT1018" t="s">
        <v>14</v>
      </c>
      <c r="AU1018" t="s">
        <v>2252</v>
      </c>
      <c r="AV1018" t="s">
        <v>10469</v>
      </c>
      <c r="AW1018" t="s">
        <v>10470</v>
      </c>
      <c r="AX1018" t="s">
        <v>2076</v>
      </c>
      <c r="AY1018" t="s">
        <v>10493</v>
      </c>
      <c r="AZ1018" t="s">
        <v>22219</v>
      </c>
      <c r="BA1018" t="s">
        <v>22100</v>
      </c>
      <c r="BB1018" t="s">
        <v>22089</v>
      </c>
      <c r="BC1018">
        <v>1202292.96</v>
      </c>
      <c r="BD1018">
        <v>1394659.8</v>
      </c>
      <c r="BE1018" t="s">
        <v>14</v>
      </c>
      <c r="BF1018" t="s">
        <v>14</v>
      </c>
      <c r="BG1018" t="s">
        <v>2214</v>
      </c>
      <c r="BH1018" t="s">
        <v>14</v>
      </c>
      <c r="BI1018" t="s">
        <v>22092</v>
      </c>
      <c r="BJ1018" t="s">
        <v>10494</v>
      </c>
      <c r="BK1018" t="s">
        <v>14</v>
      </c>
      <c r="BL1018" t="s">
        <v>22219</v>
      </c>
      <c r="BM1018" t="s">
        <v>22089</v>
      </c>
      <c r="BN1018" t="s">
        <v>10495</v>
      </c>
      <c r="BO1018" t="s">
        <v>14</v>
      </c>
      <c r="BP1018" t="s">
        <v>23939</v>
      </c>
      <c r="BQ1018" t="s">
        <v>2217</v>
      </c>
      <c r="BR1018" t="s">
        <v>2218</v>
      </c>
      <c r="BS1018" t="s">
        <v>5084</v>
      </c>
      <c r="BT1018" t="s">
        <v>14</v>
      </c>
      <c r="BU1018" t="s">
        <v>14</v>
      </c>
      <c r="BV1018" t="s">
        <v>14</v>
      </c>
      <c r="BW1018" t="s">
        <v>14</v>
      </c>
      <c r="BX1018" t="s">
        <v>14</v>
      </c>
      <c r="BY1018" t="s">
        <v>2544</v>
      </c>
      <c r="BZ1018" t="s">
        <v>23939</v>
      </c>
      <c r="CA1018" t="s">
        <v>14</v>
      </c>
      <c r="CB1018" t="s">
        <v>14</v>
      </c>
      <c r="CC1018" t="s">
        <v>14</v>
      </c>
      <c r="CD1018" t="s">
        <v>14</v>
      </c>
      <c r="CE1018" t="s">
        <v>14</v>
      </c>
      <c r="CF1018" t="s">
        <v>10496</v>
      </c>
      <c r="CG1018" t="s">
        <v>541</v>
      </c>
      <c r="CH1018" t="s">
        <v>22075</v>
      </c>
      <c r="CJ1018" t="s">
        <v>34</v>
      </c>
      <c r="CK1018" t="s">
        <v>16</v>
      </c>
      <c r="CL1018" s="13"/>
      <c r="CM1018" s="4" t="str">
        <f>_xlfn.XLOOKUP($CG1018,tbl_area_24_07_2024[Nombre Área],tbl_area_24_07_2024[Estado],"Si no se encuentra",2,)</f>
        <v>Chiapas</v>
      </c>
      <c r="CN1018" s="4" t="str">
        <f>_xlfn.XLOOKUP($CG1018,tbl_area_24_07_2024[Nombre Área],tbl_area_24_07_2024[Estructura],"Si no se encuentra",2,)</f>
        <v>Juntas Locales</v>
      </c>
    </row>
    <row r="1019" spans="1:92" ht="20" x14ac:dyDescent="0.85">
      <c r="A1019" t="s">
        <v>22073</v>
      </c>
      <c r="B1019" t="s">
        <v>22074</v>
      </c>
      <c r="C1019" t="s">
        <v>22075</v>
      </c>
      <c r="D1019" t="s">
        <v>2199</v>
      </c>
      <c r="E1019" t="s">
        <v>2200</v>
      </c>
      <c r="F1019" t="s">
        <v>2201</v>
      </c>
      <c r="G1019" t="s">
        <v>10497</v>
      </c>
      <c r="H1019" t="s">
        <v>14</v>
      </c>
      <c r="I1019" t="s">
        <v>10498</v>
      </c>
      <c r="J1019" t="s">
        <v>10499</v>
      </c>
      <c r="K1019" t="s">
        <v>23940</v>
      </c>
      <c r="L1019" t="s">
        <v>14</v>
      </c>
      <c r="M1019" t="s">
        <v>14</v>
      </c>
      <c r="N1019" t="s">
        <v>10500</v>
      </c>
      <c r="O1019" t="s">
        <v>23940</v>
      </c>
      <c r="P1019" t="s">
        <v>14</v>
      </c>
      <c r="Q1019" t="s">
        <v>23940</v>
      </c>
      <c r="R1019" t="s">
        <v>23940</v>
      </c>
      <c r="S1019" t="s">
        <v>14</v>
      </c>
      <c r="T1019" t="s">
        <v>14</v>
      </c>
      <c r="U1019" t="s">
        <v>14</v>
      </c>
      <c r="V1019" t="s">
        <v>14</v>
      </c>
      <c r="W1019" t="s">
        <v>14</v>
      </c>
      <c r="X1019" t="s">
        <v>14</v>
      </c>
      <c r="Y1019" t="s">
        <v>14</v>
      </c>
      <c r="Z1019" t="s">
        <v>14</v>
      </c>
      <c r="AA1019" t="s">
        <v>10501</v>
      </c>
      <c r="AB1019" t="s">
        <v>23940</v>
      </c>
      <c r="AC1019" t="s">
        <v>10502</v>
      </c>
      <c r="AD1019" t="s">
        <v>2207</v>
      </c>
      <c r="AE1019" t="s">
        <v>10503</v>
      </c>
      <c r="AF1019" t="s">
        <v>1572</v>
      </c>
      <c r="AG1019" t="s">
        <v>14</v>
      </c>
      <c r="AH1019" t="s">
        <v>2209</v>
      </c>
      <c r="AI1019" t="s">
        <v>1647</v>
      </c>
      <c r="AJ1019" t="s">
        <v>1512</v>
      </c>
      <c r="AK1019" t="s">
        <v>10468</v>
      </c>
      <c r="AL1019" t="s">
        <v>1512</v>
      </c>
      <c r="AM1019" t="s">
        <v>3338</v>
      </c>
      <c r="AN1019" t="s">
        <v>1433</v>
      </c>
      <c r="AO1019" t="s">
        <v>34</v>
      </c>
      <c r="AP1019" t="s">
        <v>22163</v>
      </c>
      <c r="AQ1019" t="s">
        <v>14</v>
      </c>
      <c r="AR1019" t="s">
        <v>14</v>
      </c>
      <c r="AS1019" t="s">
        <v>14</v>
      </c>
      <c r="AT1019" t="s">
        <v>14</v>
      </c>
      <c r="AU1019" t="s">
        <v>2252</v>
      </c>
      <c r="AV1019" t="s">
        <v>10469</v>
      </c>
      <c r="AW1019" t="s">
        <v>10470</v>
      </c>
      <c r="AX1019" t="s">
        <v>2076</v>
      </c>
      <c r="AY1019" t="s">
        <v>10504</v>
      </c>
      <c r="AZ1019" t="s">
        <v>22219</v>
      </c>
      <c r="BA1019" t="s">
        <v>22074</v>
      </c>
      <c r="BB1019" t="s">
        <v>22089</v>
      </c>
      <c r="BC1019">
        <v>1267123.92</v>
      </c>
      <c r="BD1019">
        <v>1469863.8</v>
      </c>
      <c r="BE1019" t="s">
        <v>14</v>
      </c>
      <c r="BF1019" t="s">
        <v>14</v>
      </c>
      <c r="BG1019" t="s">
        <v>2214</v>
      </c>
      <c r="BH1019" t="s">
        <v>14</v>
      </c>
      <c r="BI1019" t="s">
        <v>22092</v>
      </c>
      <c r="BJ1019" t="s">
        <v>10505</v>
      </c>
      <c r="BK1019" t="s">
        <v>14</v>
      </c>
      <c r="BL1019" t="s">
        <v>22219</v>
      </c>
      <c r="BM1019" t="s">
        <v>22089</v>
      </c>
      <c r="BN1019" t="s">
        <v>10506</v>
      </c>
      <c r="BO1019" t="s">
        <v>14</v>
      </c>
      <c r="BP1019" t="s">
        <v>23940</v>
      </c>
      <c r="BQ1019" t="s">
        <v>2217</v>
      </c>
      <c r="BR1019" t="s">
        <v>2218</v>
      </c>
      <c r="BS1019" t="s">
        <v>5084</v>
      </c>
      <c r="BT1019" t="s">
        <v>14</v>
      </c>
      <c r="BU1019" t="s">
        <v>14</v>
      </c>
      <c r="BV1019" t="s">
        <v>14</v>
      </c>
      <c r="BW1019" t="s">
        <v>14</v>
      </c>
      <c r="BX1019" t="s">
        <v>14</v>
      </c>
      <c r="BY1019" t="s">
        <v>2544</v>
      </c>
      <c r="BZ1019" t="s">
        <v>23940</v>
      </c>
      <c r="CA1019" t="s">
        <v>14</v>
      </c>
      <c r="CB1019" t="s">
        <v>14</v>
      </c>
      <c r="CC1019" t="s">
        <v>14</v>
      </c>
      <c r="CD1019" t="s">
        <v>14</v>
      </c>
      <c r="CE1019" t="s">
        <v>14</v>
      </c>
      <c r="CF1019" t="s">
        <v>10507</v>
      </c>
      <c r="CG1019" t="s">
        <v>541</v>
      </c>
      <c r="CH1019" t="s">
        <v>22075</v>
      </c>
      <c r="CJ1019" t="s">
        <v>34</v>
      </c>
      <c r="CK1019" t="s">
        <v>16</v>
      </c>
      <c r="CL1019" s="13"/>
      <c r="CM1019" s="4" t="str">
        <f>_xlfn.XLOOKUP($CG1019,tbl_area_24_07_2024[Nombre Área],tbl_area_24_07_2024[Estado],"Si no se encuentra",2,)</f>
        <v>Chiapas</v>
      </c>
      <c r="CN1019" s="4" t="str">
        <f>_xlfn.XLOOKUP($CG1019,tbl_area_24_07_2024[Nombre Área],tbl_area_24_07_2024[Estructura],"Si no se encuentra",2,)</f>
        <v>Juntas Locales</v>
      </c>
    </row>
    <row r="1020" spans="1:92" ht="20" x14ac:dyDescent="0.85">
      <c r="A1020" t="s">
        <v>22073</v>
      </c>
      <c r="B1020" t="s">
        <v>22074</v>
      </c>
      <c r="C1020" t="s">
        <v>22075</v>
      </c>
      <c r="D1020" t="s">
        <v>2199</v>
      </c>
      <c r="E1020" t="s">
        <v>2200</v>
      </c>
      <c r="F1020" t="s">
        <v>2201</v>
      </c>
      <c r="G1020" t="s">
        <v>10508</v>
      </c>
      <c r="H1020" t="s">
        <v>14</v>
      </c>
      <c r="I1020" t="s">
        <v>10509</v>
      </c>
      <c r="J1020" t="s">
        <v>10510</v>
      </c>
      <c r="K1020" t="s">
        <v>23941</v>
      </c>
      <c r="L1020" t="s">
        <v>14</v>
      </c>
      <c r="M1020" t="s">
        <v>14</v>
      </c>
      <c r="N1020" t="s">
        <v>10511</v>
      </c>
      <c r="O1020" t="s">
        <v>23941</v>
      </c>
      <c r="P1020" t="s">
        <v>14</v>
      </c>
      <c r="Q1020" t="s">
        <v>23941</v>
      </c>
      <c r="R1020" t="s">
        <v>23941</v>
      </c>
      <c r="S1020" t="s">
        <v>14</v>
      </c>
      <c r="T1020" t="s">
        <v>14</v>
      </c>
      <c r="U1020" t="s">
        <v>14</v>
      </c>
      <c r="V1020" t="s">
        <v>14</v>
      </c>
      <c r="W1020" t="s">
        <v>2101</v>
      </c>
      <c r="X1020" t="s">
        <v>1411</v>
      </c>
      <c r="Y1020" t="s">
        <v>448</v>
      </c>
      <c r="Z1020" t="s">
        <v>18</v>
      </c>
      <c r="AA1020" t="s">
        <v>14</v>
      </c>
      <c r="AB1020" t="s">
        <v>23941</v>
      </c>
      <c r="AC1020" t="s">
        <v>10512</v>
      </c>
      <c r="AD1020" t="s">
        <v>2207</v>
      </c>
      <c r="AE1020" t="s">
        <v>10513</v>
      </c>
      <c r="AF1020" t="s">
        <v>8238</v>
      </c>
      <c r="AG1020" t="s">
        <v>14</v>
      </c>
      <c r="AH1020" t="s">
        <v>2337</v>
      </c>
      <c r="AI1020" t="s">
        <v>10514</v>
      </c>
      <c r="AJ1020" t="s">
        <v>1512</v>
      </c>
      <c r="AK1020" t="s">
        <v>10468</v>
      </c>
      <c r="AL1020" t="s">
        <v>1512</v>
      </c>
      <c r="AM1020" t="s">
        <v>3338</v>
      </c>
      <c r="AN1020" t="s">
        <v>1433</v>
      </c>
      <c r="AO1020" t="s">
        <v>34</v>
      </c>
      <c r="AP1020" t="s">
        <v>23918</v>
      </c>
      <c r="AQ1020" t="s">
        <v>14</v>
      </c>
      <c r="AR1020" t="s">
        <v>14</v>
      </c>
      <c r="AS1020" t="s">
        <v>14</v>
      </c>
      <c r="AT1020" t="s">
        <v>14</v>
      </c>
      <c r="AU1020" t="s">
        <v>2252</v>
      </c>
      <c r="AV1020" t="s">
        <v>10469</v>
      </c>
      <c r="AW1020" t="s">
        <v>10470</v>
      </c>
      <c r="AX1020" t="s">
        <v>2076</v>
      </c>
      <c r="AY1020" t="s">
        <v>10515</v>
      </c>
      <c r="AZ1020" t="s">
        <v>23919</v>
      </c>
      <c r="BA1020" t="s">
        <v>23919</v>
      </c>
      <c r="BB1020" t="s">
        <v>22089</v>
      </c>
      <c r="BC1020">
        <v>352788</v>
      </c>
      <c r="BD1020">
        <v>393711.4</v>
      </c>
      <c r="BE1020" t="s">
        <v>14</v>
      </c>
      <c r="BF1020" t="s">
        <v>14</v>
      </c>
      <c r="BG1020" t="s">
        <v>2214</v>
      </c>
      <c r="BH1020" t="s">
        <v>14</v>
      </c>
      <c r="BI1020" t="s">
        <v>22092</v>
      </c>
      <c r="BJ1020" t="s">
        <v>10516</v>
      </c>
      <c r="BK1020" t="s">
        <v>14</v>
      </c>
      <c r="BL1020" t="s">
        <v>23919</v>
      </c>
      <c r="BM1020" t="s">
        <v>22089</v>
      </c>
      <c r="BN1020" t="s">
        <v>10517</v>
      </c>
      <c r="BO1020" t="s">
        <v>14</v>
      </c>
      <c r="BP1020" t="s">
        <v>23941</v>
      </c>
      <c r="BQ1020" t="s">
        <v>2217</v>
      </c>
      <c r="BR1020" t="s">
        <v>2218</v>
      </c>
      <c r="BS1020" t="s">
        <v>5084</v>
      </c>
      <c r="BT1020" t="s">
        <v>14</v>
      </c>
      <c r="BU1020" t="s">
        <v>14</v>
      </c>
      <c r="BV1020" t="s">
        <v>14</v>
      </c>
      <c r="BW1020" t="s">
        <v>14</v>
      </c>
      <c r="BX1020" t="s">
        <v>14</v>
      </c>
      <c r="BY1020" t="s">
        <v>2544</v>
      </c>
      <c r="BZ1020" t="s">
        <v>23941</v>
      </c>
      <c r="CA1020" t="s">
        <v>14</v>
      </c>
      <c r="CB1020" t="s">
        <v>14</v>
      </c>
      <c r="CC1020" t="s">
        <v>14</v>
      </c>
      <c r="CD1020" t="s">
        <v>14</v>
      </c>
      <c r="CE1020" t="s">
        <v>14</v>
      </c>
      <c r="CF1020" t="s">
        <v>10518</v>
      </c>
      <c r="CG1020" t="s">
        <v>541</v>
      </c>
      <c r="CH1020" t="s">
        <v>22075</v>
      </c>
      <c r="CJ1020" t="s">
        <v>34</v>
      </c>
      <c r="CK1020" t="s">
        <v>16</v>
      </c>
      <c r="CL1020" s="13"/>
      <c r="CM1020" s="4" t="str">
        <f>_xlfn.XLOOKUP($CG1020,tbl_area_24_07_2024[Nombre Área],tbl_area_24_07_2024[Estado],"Si no se encuentra",2,)</f>
        <v>Chiapas</v>
      </c>
      <c r="CN1020" s="4" t="str">
        <f>_xlfn.XLOOKUP($CG1020,tbl_area_24_07_2024[Nombre Área],tbl_area_24_07_2024[Estructura],"Si no se encuentra",2,)</f>
        <v>Juntas Locales</v>
      </c>
    </row>
    <row r="1021" spans="1:92" ht="20" x14ac:dyDescent="0.85">
      <c r="A1021" t="s">
        <v>22073</v>
      </c>
      <c r="B1021" t="s">
        <v>22074</v>
      </c>
      <c r="C1021" t="s">
        <v>22075</v>
      </c>
      <c r="D1021" t="s">
        <v>2199</v>
      </c>
      <c r="E1021" t="s">
        <v>2200</v>
      </c>
      <c r="F1021" t="s">
        <v>2201</v>
      </c>
      <c r="G1021" t="s">
        <v>10519</v>
      </c>
      <c r="H1021" t="s">
        <v>14</v>
      </c>
      <c r="I1021" t="s">
        <v>10520</v>
      </c>
      <c r="J1021" t="s">
        <v>10521</v>
      </c>
      <c r="K1021" t="s">
        <v>23942</v>
      </c>
      <c r="L1021" t="s">
        <v>14</v>
      </c>
      <c r="M1021" t="s">
        <v>14</v>
      </c>
      <c r="N1021" t="s">
        <v>10522</v>
      </c>
      <c r="O1021" t="s">
        <v>23942</v>
      </c>
      <c r="P1021" t="s">
        <v>14</v>
      </c>
      <c r="Q1021" t="s">
        <v>23942</v>
      </c>
      <c r="R1021" t="s">
        <v>23942</v>
      </c>
      <c r="S1021" t="s">
        <v>14</v>
      </c>
      <c r="T1021" t="s">
        <v>14</v>
      </c>
      <c r="U1021" t="s">
        <v>14</v>
      </c>
      <c r="V1021" t="s">
        <v>14</v>
      </c>
      <c r="W1021" t="s">
        <v>14</v>
      </c>
      <c r="X1021" t="s">
        <v>14</v>
      </c>
      <c r="Y1021" t="s">
        <v>14</v>
      </c>
      <c r="Z1021" t="s">
        <v>14</v>
      </c>
      <c r="AA1021" t="s">
        <v>10523</v>
      </c>
      <c r="AB1021" t="s">
        <v>23942</v>
      </c>
      <c r="AC1021" t="s">
        <v>10524</v>
      </c>
      <c r="AD1021" t="s">
        <v>2207</v>
      </c>
      <c r="AE1021" t="s">
        <v>10525</v>
      </c>
      <c r="AF1021" t="s">
        <v>4908</v>
      </c>
      <c r="AG1021" t="s">
        <v>14</v>
      </c>
      <c r="AH1021" t="s">
        <v>2337</v>
      </c>
      <c r="AI1021" t="s">
        <v>4477</v>
      </c>
      <c r="AJ1021" t="s">
        <v>1512</v>
      </c>
      <c r="AK1021" t="s">
        <v>10468</v>
      </c>
      <c r="AL1021" t="s">
        <v>1512</v>
      </c>
      <c r="AM1021" t="s">
        <v>3338</v>
      </c>
      <c r="AN1021" t="s">
        <v>1433</v>
      </c>
      <c r="AO1021" t="s">
        <v>34</v>
      </c>
      <c r="AP1021" t="s">
        <v>22163</v>
      </c>
      <c r="AQ1021" t="s">
        <v>14</v>
      </c>
      <c r="AR1021" t="s">
        <v>14</v>
      </c>
      <c r="AS1021" t="s">
        <v>14</v>
      </c>
      <c r="AT1021" t="s">
        <v>14</v>
      </c>
      <c r="AU1021" t="s">
        <v>2252</v>
      </c>
      <c r="AV1021" t="s">
        <v>10469</v>
      </c>
      <c r="AW1021" t="s">
        <v>10470</v>
      </c>
      <c r="AX1021" t="s">
        <v>2076</v>
      </c>
      <c r="AY1021" t="s">
        <v>2416</v>
      </c>
      <c r="AZ1021" t="s">
        <v>22100</v>
      </c>
      <c r="BA1021" t="s">
        <v>22100</v>
      </c>
      <c r="BB1021" t="s">
        <v>22089</v>
      </c>
      <c r="BC1021" t="s">
        <v>14</v>
      </c>
      <c r="BD1021" t="s">
        <v>14</v>
      </c>
      <c r="BE1021" t="s">
        <v>14</v>
      </c>
      <c r="BF1021" t="s">
        <v>14</v>
      </c>
      <c r="BG1021" t="s">
        <v>2214</v>
      </c>
      <c r="BH1021" t="s">
        <v>14</v>
      </c>
      <c r="BI1021" t="s">
        <v>22092</v>
      </c>
      <c r="BJ1021" t="s">
        <v>10526</v>
      </c>
      <c r="BK1021" t="s">
        <v>14</v>
      </c>
      <c r="BL1021" t="s">
        <v>22100</v>
      </c>
      <c r="BM1021" t="s">
        <v>22089</v>
      </c>
      <c r="BN1021" t="s">
        <v>10527</v>
      </c>
      <c r="BO1021" t="s">
        <v>14</v>
      </c>
      <c r="BP1021" t="s">
        <v>23942</v>
      </c>
      <c r="BQ1021" t="s">
        <v>2217</v>
      </c>
      <c r="BR1021" t="s">
        <v>2218</v>
      </c>
      <c r="BS1021" t="s">
        <v>5084</v>
      </c>
      <c r="BT1021" t="s">
        <v>14</v>
      </c>
      <c r="BU1021" t="s">
        <v>14</v>
      </c>
      <c r="BV1021" t="s">
        <v>14</v>
      </c>
      <c r="BW1021" t="s">
        <v>14</v>
      </c>
      <c r="BX1021" t="s">
        <v>14</v>
      </c>
      <c r="BY1021" t="s">
        <v>2544</v>
      </c>
      <c r="BZ1021" t="s">
        <v>23942</v>
      </c>
      <c r="CA1021" t="s">
        <v>14</v>
      </c>
      <c r="CB1021" t="s">
        <v>14</v>
      </c>
      <c r="CC1021" t="s">
        <v>14</v>
      </c>
      <c r="CD1021" t="s">
        <v>14</v>
      </c>
      <c r="CE1021" t="s">
        <v>14</v>
      </c>
      <c r="CF1021" t="s">
        <v>10528</v>
      </c>
      <c r="CG1021" t="s">
        <v>541</v>
      </c>
      <c r="CH1021" t="s">
        <v>22075</v>
      </c>
      <c r="CJ1021" t="s">
        <v>34</v>
      </c>
      <c r="CK1021" t="s">
        <v>16</v>
      </c>
      <c r="CL1021" s="13"/>
      <c r="CM1021" s="4" t="str">
        <f>_xlfn.XLOOKUP($CG1021,tbl_area_24_07_2024[Nombre Área],tbl_area_24_07_2024[Estado],"Si no se encuentra",2,)</f>
        <v>Chiapas</v>
      </c>
      <c r="CN1021" s="4" t="str">
        <f>_xlfn.XLOOKUP($CG1021,tbl_area_24_07_2024[Nombre Área],tbl_area_24_07_2024[Estructura],"Si no se encuentra",2,)</f>
        <v>Juntas Locales</v>
      </c>
    </row>
    <row r="1022" spans="1:92" ht="20" x14ac:dyDescent="0.85">
      <c r="A1022" t="s">
        <v>22073</v>
      </c>
      <c r="B1022" t="s">
        <v>22074</v>
      </c>
      <c r="C1022" t="s">
        <v>22075</v>
      </c>
      <c r="D1022" t="s">
        <v>2199</v>
      </c>
      <c r="E1022" t="s">
        <v>2507</v>
      </c>
      <c r="F1022" t="s">
        <v>5139</v>
      </c>
      <c r="G1022" t="s">
        <v>10529</v>
      </c>
      <c r="H1022" t="s">
        <v>14</v>
      </c>
      <c r="I1022" t="s">
        <v>10530</v>
      </c>
      <c r="J1022" t="s">
        <v>10531</v>
      </c>
      <c r="K1022" t="s">
        <v>23943</v>
      </c>
      <c r="L1022" t="s">
        <v>14</v>
      </c>
      <c r="M1022" t="s">
        <v>14</v>
      </c>
      <c r="N1022" t="s">
        <v>10532</v>
      </c>
      <c r="O1022" t="s">
        <v>23943</v>
      </c>
      <c r="P1022" t="s">
        <v>14</v>
      </c>
      <c r="Q1022" t="s">
        <v>23943</v>
      </c>
      <c r="R1022" t="s">
        <v>23943</v>
      </c>
      <c r="S1022" t="s">
        <v>14</v>
      </c>
      <c r="T1022" t="s">
        <v>14</v>
      </c>
      <c r="U1022" t="s">
        <v>14</v>
      </c>
      <c r="V1022" t="s">
        <v>14</v>
      </c>
      <c r="W1022" t="s">
        <v>14</v>
      </c>
      <c r="X1022" t="s">
        <v>14</v>
      </c>
      <c r="Y1022" t="s">
        <v>14</v>
      </c>
      <c r="Z1022" t="s">
        <v>14</v>
      </c>
      <c r="AA1022" t="s">
        <v>10533</v>
      </c>
      <c r="AB1022" t="s">
        <v>23943</v>
      </c>
      <c r="AC1022" t="s">
        <v>10534</v>
      </c>
      <c r="AD1022" t="s">
        <v>1696</v>
      </c>
      <c r="AE1022" t="s">
        <v>10535</v>
      </c>
      <c r="AF1022" t="s">
        <v>10536</v>
      </c>
      <c r="AG1022" t="s">
        <v>14</v>
      </c>
      <c r="AH1022" t="s">
        <v>2209</v>
      </c>
      <c r="AI1022" t="s">
        <v>9488</v>
      </c>
      <c r="AJ1022" t="s">
        <v>1512</v>
      </c>
      <c r="AK1022" t="s">
        <v>10468</v>
      </c>
      <c r="AL1022" t="s">
        <v>1512</v>
      </c>
      <c r="AM1022" t="s">
        <v>3338</v>
      </c>
      <c r="AN1022" t="s">
        <v>1433</v>
      </c>
      <c r="AO1022" t="s">
        <v>34</v>
      </c>
      <c r="AP1022" t="s">
        <v>23922</v>
      </c>
      <c r="AQ1022" t="s">
        <v>14</v>
      </c>
      <c r="AR1022" t="s">
        <v>14</v>
      </c>
      <c r="AS1022" t="s">
        <v>14</v>
      </c>
      <c r="AT1022" t="s">
        <v>14</v>
      </c>
      <c r="AU1022" t="s">
        <v>2252</v>
      </c>
      <c r="AV1022" t="s">
        <v>10469</v>
      </c>
      <c r="AW1022" t="s">
        <v>10470</v>
      </c>
      <c r="AX1022" t="s">
        <v>2076</v>
      </c>
      <c r="AY1022" t="s">
        <v>10537</v>
      </c>
      <c r="AZ1022" t="s">
        <v>22176</v>
      </c>
      <c r="BA1022" t="s">
        <v>22176</v>
      </c>
      <c r="BB1022" t="s">
        <v>23923</v>
      </c>
      <c r="BC1022">
        <v>42803.02</v>
      </c>
      <c r="BD1022">
        <v>49651.5</v>
      </c>
      <c r="BE1022" t="s">
        <v>14</v>
      </c>
      <c r="BF1022" t="s">
        <v>14</v>
      </c>
      <c r="BG1022" t="s">
        <v>2214</v>
      </c>
      <c r="BH1022" t="s">
        <v>14</v>
      </c>
      <c r="BI1022" t="s">
        <v>22092</v>
      </c>
      <c r="BJ1022" t="s">
        <v>10532</v>
      </c>
      <c r="BK1022" t="s">
        <v>14</v>
      </c>
      <c r="BL1022" t="s">
        <v>22176</v>
      </c>
      <c r="BM1022" t="s">
        <v>23923</v>
      </c>
      <c r="BN1022" t="s">
        <v>10538</v>
      </c>
      <c r="BO1022" t="s">
        <v>14</v>
      </c>
      <c r="BP1022" t="s">
        <v>23943</v>
      </c>
      <c r="BQ1022" t="s">
        <v>2217</v>
      </c>
      <c r="BR1022" t="s">
        <v>2218</v>
      </c>
      <c r="BS1022" t="s">
        <v>5084</v>
      </c>
      <c r="BT1022" t="s">
        <v>14</v>
      </c>
      <c r="BU1022" t="s">
        <v>14</v>
      </c>
      <c r="BV1022" t="s">
        <v>14</v>
      </c>
      <c r="BW1022" t="s">
        <v>14</v>
      </c>
      <c r="BX1022" t="s">
        <v>14</v>
      </c>
      <c r="BY1022" t="s">
        <v>2220</v>
      </c>
      <c r="BZ1022" t="s">
        <v>23943</v>
      </c>
      <c r="CA1022" t="s">
        <v>14</v>
      </c>
      <c r="CB1022" t="s">
        <v>14</v>
      </c>
      <c r="CC1022" t="s">
        <v>14</v>
      </c>
      <c r="CD1022" t="s">
        <v>14</v>
      </c>
      <c r="CE1022" t="s">
        <v>14</v>
      </c>
      <c r="CF1022" t="s">
        <v>10539</v>
      </c>
      <c r="CG1022" t="s">
        <v>541</v>
      </c>
      <c r="CH1022" t="s">
        <v>22075</v>
      </c>
      <c r="CJ1022" t="s">
        <v>34</v>
      </c>
      <c r="CK1022" t="s">
        <v>16</v>
      </c>
      <c r="CL1022" s="13"/>
      <c r="CM1022" s="4" t="str">
        <f>_xlfn.XLOOKUP($CG1022,tbl_area_24_07_2024[Nombre Área],tbl_area_24_07_2024[Estado],"Si no se encuentra",2,)</f>
        <v>Chiapas</v>
      </c>
      <c r="CN1022" s="4" t="str">
        <f>_xlfn.XLOOKUP($CG1022,tbl_area_24_07_2024[Nombre Área],tbl_area_24_07_2024[Estructura],"Si no se encuentra",2,)</f>
        <v>Juntas Locales</v>
      </c>
    </row>
    <row r="1023" spans="1:92" ht="20" x14ac:dyDescent="0.85">
      <c r="A1023" t="s">
        <v>22073</v>
      </c>
      <c r="B1023" t="s">
        <v>22074</v>
      </c>
      <c r="C1023" t="s">
        <v>22075</v>
      </c>
      <c r="D1023" t="s">
        <v>2199</v>
      </c>
      <c r="E1023" t="s">
        <v>2242</v>
      </c>
      <c r="F1023" t="s">
        <v>2201</v>
      </c>
      <c r="G1023" t="s">
        <v>10460</v>
      </c>
      <c r="H1023" t="s">
        <v>14</v>
      </c>
      <c r="I1023" t="s">
        <v>10461</v>
      </c>
      <c r="J1023" t="s">
        <v>10462</v>
      </c>
      <c r="K1023" t="s">
        <v>23944</v>
      </c>
      <c r="L1023" t="s">
        <v>14</v>
      </c>
      <c r="M1023" t="s">
        <v>14</v>
      </c>
      <c r="N1023" t="s">
        <v>10463</v>
      </c>
      <c r="O1023" t="s">
        <v>23944</v>
      </c>
      <c r="P1023" t="s">
        <v>14</v>
      </c>
      <c r="Q1023" t="s">
        <v>23944</v>
      </c>
      <c r="R1023" t="s">
        <v>23944</v>
      </c>
      <c r="S1023" t="s">
        <v>14</v>
      </c>
      <c r="T1023" t="s">
        <v>14</v>
      </c>
      <c r="U1023" t="s">
        <v>14</v>
      </c>
      <c r="V1023" t="s">
        <v>14</v>
      </c>
      <c r="W1023" t="s">
        <v>1408</v>
      </c>
      <c r="X1023" t="s">
        <v>40</v>
      </c>
      <c r="Y1023" t="s">
        <v>2033</v>
      </c>
      <c r="Z1023" t="s">
        <v>18</v>
      </c>
      <c r="AA1023" t="s">
        <v>14</v>
      </c>
      <c r="AB1023" t="s">
        <v>23944</v>
      </c>
      <c r="AC1023" t="s">
        <v>10464</v>
      </c>
      <c r="AD1023" t="s">
        <v>2207</v>
      </c>
      <c r="AE1023" t="s">
        <v>10465</v>
      </c>
      <c r="AF1023" t="s">
        <v>10466</v>
      </c>
      <c r="AG1023" t="s">
        <v>14</v>
      </c>
      <c r="AH1023" t="s">
        <v>2209</v>
      </c>
      <c r="AI1023" t="s">
        <v>10467</v>
      </c>
      <c r="AJ1023" t="s">
        <v>1512</v>
      </c>
      <c r="AK1023" t="s">
        <v>10468</v>
      </c>
      <c r="AL1023" t="s">
        <v>1512</v>
      </c>
      <c r="AM1023" t="s">
        <v>3338</v>
      </c>
      <c r="AN1023" t="s">
        <v>1433</v>
      </c>
      <c r="AO1023" t="s">
        <v>34</v>
      </c>
      <c r="AP1023" t="s">
        <v>23912</v>
      </c>
      <c r="AQ1023" t="s">
        <v>14</v>
      </c>
      <c r="AR1023" t="s">
        <v>14</v>
      </c>
      <c r="AS1023" t="s">
        <v>14</v>
      </c>
      <c r="AT1023" t="s">
        <v>14</v>
      </c>
      <c r="AU1023" t="s">
        <v>2252</v>
      </c>
      <c r="AV1023" t="s">
        <v>10469</v>
      </c>
      <c r="AW1023" t="s">
        <v>10470</v>
      </c>
      <c r="AX1023" t="s">
        <v>2076</v>
      </c>
      <c r="AY1023" t="s">
        <v>2407</v>
      </c>
      <c r="AZ1023" t="s">
        <v>22100</v>
      </c>
      <c r="BA1023" t="s">
        <v>22100</v>
      </c>
      <c r="BB1023" t="s">
        <v>22089</v>
      </c>
      <c r="BC1023">
        <v>310340</v>
      </c>
      <c r="BD1023">
        <v>359994.4</v>
      </c>
      <c r="BE1023" t="s">
        <v>14</v>
      </c>
      <c r="BF1023" t="s">
        <v>14</v>
      </c>
      <c r="BG1023" t="s">
        <v>2214</v>
      </c>
      <c r="BH1023" t="s">
        <v>14</v>
      </c>
      <c r="BI1023" t="s">
        <v>22092</v>
      </c>
      <c r="BJ1023" t="s">
        <v>10471</v>
      </c>
      <c r="BK1023" t="s">
        <v>14</v>
      </c>
      <c r="BL1023" t="s">
        <v>22100</v>
      </c>
      <c r="BM1023" t="s">
        <v>22089</v>
      </c>
      <c r="BN1023" t="s">
        <v>10472</v>
      </c>
      <c r="BO1023" t="s">
        <v>14</v>
      </c>
      <c r="BP1023" t="s">
        <v>23944</v>
      </c>
      <c r="BQ1023" t="s">
        <v>2217</v>
      </c>
      <c r="BR1023" t="s">
        <v>2218</v>
      </c>
      <c r="BS1023" t="s">
        <v>5084</v>
      </c>
      <c r="BT1023" t="s">
        <v>14</v>
      </c>
      <c r="BU1023" t="s">
        <v>14</v>
      </c>
      <c r="BV1023" t="s">
        <v>14</v>
      </c>
      <c r="BW1023" t="s">
        <v>14</v>
      </c>
      <c r="BX1023" t="s">
        <v>14</v>
      </c>
      <c r="BY1023" t="s">
        <v>2544</v>
      </c>
      <c r="BZ1023" t="s">
        <v>23944</v>
      </c>
      <c r="CA1023" t="s">
        <v>14</v>
      </c>
      <c r="CB1023" t="s">
        <v>14</v>
      </c>
      <c r="CC1023" t="s">
        <v>14</v>
      </c>
      <c r="CD1023" t="s">
        <v>14</v>
      </c>
      <c r="CE1023" t="s">
        <v>14</v>
      </c>
      <c r="CF1023" t="s">
        <v>10473</v>
      </c>
      <c r="CG1023" t="s">
        <v>541</v>
      </c>
      <c r="CH1023" t="s">
        <v>22075</v>
      </c>
      <c r="CJ1023" t="s">
        <v>34</v>
      </c>
      <c r="CK1023" t="s">
        <v>16</v>
      </c>
      <c r="CL1023" s="13"/>
      <c r="CM1023" s="4" t="str">
        <f>_xlfn.XLOOKUP($CG1023,tbl_area_24_07_2024[Nombre Área],tbl_area_24_07_2024[Estado],"Si no se encuentra",2,)</f>
        <v>Chiapas</v>
      </c>
      <c r="CN1023" s="4" t="str">
        <f>_xlfn.XLOOKUP($CG1023,tbl_area_24_07_2024[Nombre Área],tbl_area_24_07_2024[Estructura],"Si no se encuentra",2,)</f>
        <v>Juntas Locales</v>
      </c>
    </row>
    <row r="1024" spans="1:92" ht="20" x14ac:dyDescent="0.85">
      <c r="A1024" t="s">
        <v>22073</v>
      </c>
      <c r="B1024" t="s">
        <v>22074</v>
      </c>
      <c r="C1024" t="s">
        <v>22075</v>
      </c>
      <c r="D1024" t="s">
        <v>2199</v>
      </c>
      <c r="E1024" t="s">
        <v>2242</v>
      </c>
      <c r="F1024" t="s">
        <v>2201</v>
      </c>
      <c r="G1024" t="s">
        <v>10474</v>
      </c>
      <c r="H1024" t="s">
        <v>14</v>
      </c>
      <c r="I1024" t="s">
        <v>10475</v>
      </c>
      <c r="J1024" t="s">
        <v>10476</v>
      </c>
      <c r="K1024" t="s">
        <v>23945</v>
      </c>
      <c r="L1024" t="s">
        <v>14</v>
      </c>
      <c r="M1024" t="s">
        <v>14</v>
      </c>
      <c r="N1024" t="s">
        <v>10477</v>
      </c>
      <c r="O1024" t="s">
        <v>23945</v>
      </c>
      <c r="P1024" t="s">
        <v>14</v>
      </c>
      <c r="Q1024" t="s">
        <v>23945</v>
      </c>
      <c r="R1024" t="s">
        <v>23945</v>
      </c>
      <c r="S1024" t="s">
        <v>14</v>
      </c>
      <c r="T1024" t="s">
        <v>14</v>
      </c>
      <c r="U1024" t="s">
        <v>14</v>
      </c>
      <c r="V1024" t="s">
        <v>14</v>
      </c>
      <c r="W1024" t="s">
        <v>14</v>
      </c>
      <c r="X1024" t="s">
        <v>14</v>
      </c>
      <c r="Y1024" t="s">
        <v>14</v>
      </c>
      <c r="Z1024" t="s">
        <v>14</v>
      </c>
      <c r="AA1024" t="s">
        <v>10478</v>
      </c>
      <c r="AB1024" t="s">
        <v>23945</v>
      </c>
      <c r="AC1024" t="s">
        <v>10479</v>
      </c>
      <c r="AD1024" t="s">
        <v>2348</v>
      </c>
      <c r="AE1024" t="s">
        <v>3405</v>
      </c>
      <c r="AF1024" t="s">
        <v>1523</v>
      </c>
      <c r="AG1024" t="s">
        <v>14</v>
      </c>
      <c r="AH1024" t="s">
        <v>2209</v>
      </c>
      <c r="AI1024" t="s">
        <v>10480</v>
      </c>
      <c r="AJ1024" t="s">
        <v>1512</v>
      </c>
      <c r="AK1024" t="s">
        <v>10468</v>
      </c>
      <c r="AL1024" t="s">
        <v>1512</v>
      </c>
      <c r="AM1024" t="s">
        <v>3338</v>
      </c>
      <c r="AN1024" t="s">
        <v>1433</v>
      </c>
      <c r="AO1024" t="s">
        <v>34</v>
      </c>
      <c r="AP1024" t="s">
        <v>23914</v>
      </c>
      <c r="AQ1024" t="s">
        <v>14</v>
      </c>
      <c r="AR1024" t="s">
        <v>14</v>
      </c>
      <c r="AS1024" t="s">
        <v>14</v>
      </c>
      <c r="AT1024" t="s">
        <v>14</v>
      </c>
      <c r="AU1024" t="s">
        <v>2252</v>
      </c>
      <c r="AV1024" t="s">
        <v>10469</v>
      </c>
      <c r="AW1024" t="s">
        <v>10470</v>
      </c>
      <c r="AX1024" t="s">
        <v>2076</v>
      </c>
      <c r="AY1024" t="s">
        <v>2390</v>
      </c>
      <c r="AZ1024" t="s">
        <v>22100</v>
      </c>
      <c r="BA1024" t="s">
        <v>22100</v>
      </c>
      <c r="BB1024" t="s">
        <v>22089</v>
      </c>
      <c r="BC1024">
        <v>40517.24</v>
      </c>
      <c r="BD1024">
        <v>470000</v>
      </c>
      <c r="BE1024" t="s">
        <v>14</v>
      </c>
      <c r="BF1024" t="s">
        <v>14</v>
      </c>
      <c r="BG1024" t="s">
        <v>2214</v>
      </c>
      <c r="BH1024" t="s">
        <v>14</v>
      </c>
      <c r="BI1024" t="s">
        <v>22092</v>
      </c>
      <c r="BJ1024" t="s">
        <v>10481</v>
      </c>
      <c r="BK1024" t="s">
        <v>14</v>
      </c>
      <c r="BL1024" t="s">
        <v>22100</v>
      </c>
      <c r="BM1024" t="s">
        <v>22089</v>
      </c>
      <c r="BN1024" t="s">
        <v>10482</v>
      </c>
      <c r="BO1024" t="s">
        <v>14</v>
      </c>
      <c r="BP1024" t="s">
        <v>23945</v>
      </c>
      <c r="BQ1024" t="s">
        <v>2217</v>
      </c>
      <c r="BR1024" t="s">
        <v>2218</v>
      </c>
      <c r="BS1024" t="s">
        <v>5084</v>
      </c>
      <c r="BT1024" t="s">
        <v>14</v>
      </c>
      <c r="BU1024" t="s">
        <v>14</v>
      </c>
      <c r="BV1024" t="s">
        <v>14</v>
      </c>
      <c r="BW1024" t="s">
        <v>14</v>
      </c>
      <c r="BX1024" t="s">
        <v>14</v>
      </c>
      <c r="BY1024" t="s">
        <v>2544</v>
      </c>
      <c r="BZ1024" t="s">
        <v>23945</v>
      </c>
      <c r="CA1024" t="s">
        <v>14</v>
      </c>
      <c r="CB1024" t="s">
        <v>14</v>
      </c>
      <c r="CC1024" t="s">
        <v>14</v>
      </c>
      <c r="CD1024" t="s">
        <v>14</v>
      </c>
      <c r="CE1024" t="s">
        <v>14</v>
      </c>
      <c r="CF1024" t="s">
        <v>10483</v>
      </c>
      <c r="CG1024" t="s">
        <v>541</v>
      </c>
      <c r="CH1024" t="s">
        <v>22075</v>
      </c>
      <c r="CJ1024" t="s">
        <v>34</v>
      </c>
      <c r="CK1024" t="s">
        <v>16</v>
      </c>
      <c r="CL1024" s="13"/>
      <c r="CM1024" s="4" t="str">
        <f>_xlfn.XLOOKUP($CG1024,tbl_area_24_07_2024[Nombre Área],tbl_area_24_07_2024[Estado],"Si no se encuentra",2,)</f>
        <v>Chiapas</v>
      </c>
      <c r="CN1024" s="4" t="str">
        <f>_xlfn.XLOOKUP($CG1024,tbl_area_24_07_2024[Nombre Área],tbl_area_24_07_2024[Estructura],"Si no se encuentra",2,)</f>
        <v>Juntas Locales</v>
      </c>
    </row>
    <row r="1025" spans="1:92" ht="20" x14ac:dyDescent="0.85">
      <c r="A1025" t="s">
        <v>22073</v>
      </c>
      <c r="B1025" t="s">
        <v>22074</v>
      </c>
      <c r="C1025" t="s">
        <v>22075</v>
      </c>
      <c r="D1025" t="s">
        <v>2199</v>
      </c>
      <c r="E1025" t="s">
        <v>2200</v>
      </c>
      <c r="F1025" t="s">
        <v>2201</v>
      </c>
      <c r="G1025" t="s">
        <v>10484</v>
      </c>
      <c r="H1025" t="s">
        <v>14</v>
      </c>
      <c r="I1025" t="s">
        <v>10485</v>
      </c>
      <c r="J1025" t="s">
        <v>10486</v>
      </c>
      <c r="K1025" t="s">
        <v>23946</v>
      </c>
      <c r="L1025" t="s">
        <v>14</v>
      </c>
      <c r="M1025" t="s">
        <v>14</v>
      </c>
      <c r="N1025" t="s">
        <v>10487</v>
      </c>
      <c r="O1025" t="s">
        <v>23946</v>
      </c>
      <c r="P1025" t="s">
        <v>14</v>
      </c>
      <c r="Q1025" t="s">
        <v>23946</v>
      </c>
      <c r="R1025" t="s">
        <v>23946</v>
      </c>
      <c r="S1025" t="s">
        <v>14</v>
      </c>
      <c r="T1025" t="s">
        <v>14</v>
      </c>
      <c r="U1025" t="s">
        <v>14</v>
      </c>
      <c r="V1025" t="s">
        <v>14</v>
      </c>
      <c r="W1025" t="s">
        <v>14</v>
      </c>
      <c r="X1025" t="s">
        <v>14</v>
      </c>
      <c r="Y1025" t="s">
        <v>14</v>
      </c>
      <c r="Z1025" t="s">
        <v>14</v>
      </c>
      <c r="AA1025" t="s">
        <v>10488</v>
      </c>
      <c r="AB1025" t="s">
        <v>23946</v>
      </c>
      <c r="AC1025" t="s">
        <v>10489</v>
      </c>
      <c r="AD1025" t="s">
        <v>2365</v>
      </c>
      <c r="AE1025" t="s">
        <v>10490</v>
      </c>
      <c r="AF1025" t="s">
        <v>10491</v>
      </c>
      <c r="AG1025" t="s">
        <v>14</v>
      </c>
      <c r="AH1025" t="s">
        <v>2209</v>
      </c>
      <c r="AI1025" t="s">
        <v>10492</v>
      </c>
      <c r="AJ1025" t="s">
        <v>1512</v>
      </c>
      <c r="AK1025" t="s">
        <v>10468</v>
      </c>
      <c r="AL1025" t="s">
        <v>1512</v>
      </c>
      <c r="AM1025" t="s">
        <v>3338</v>
      </c>
      <c r="AN1025" t="s">
        <v>1433</v>
      </c>
      <c r="AO1025" t="s">
        <v>34</v>
      </c>
      <c r="AP1025" t="s">
        <v>22266</v>
      </c>
      <c r="AQ1025" t="s">
        <v>14</v>
      </c>
      <c r="AR1025" t="s">
        <v>14</v>
      </c>
      <c r="AS1025" t="s">
        <v>14</v>
      </c>
      <c r="AT1025" t="s">
        <v>14</v>
      </c>
      <c r="AU1025" t="s">
        <v>2252</v>
      </c>
      <c r="AV1025" t="s">
        <v>10469</v>
      </c>
      <c r="AW1025" t="s">
        <v>10470</v>
      </c>
      <c r="AX1025" t="s">
        <v>2076</v>
      </c>
      <c r="AY1025" t="s">
        <v>10493</v>
      </c>
      <c r="AZ1025" t="s">
        <v>22219</v>
      </c>
      <c r="BA1025" t="s">
        <v>22100</v>
      </c>
      <c r="BB1025" t="s">
        <v>22089</v>
      </c>
      <c r="BC1025">
        <v>1202292.96</v>
      </c>
      <c r="BD1025">
        <v>1394659.8</v>
      </c>
      <c r="BE1025" t="s">
        <v>14</v>
      </c>
      <c r="BF1025" t="s">
        <v>14</v>
      </c>
      <c r="BG1025" t="s">
        <v>2214</v>
      </c>
      <c r="BH1025" t="s">
        <v>14</v>
      </c>
      <c r="BI1025" t="s">
        <v>22092</v>
      </c>
      <c r="BJ1025" t="s">
        <v>10494</v>
      </c>
      <c r="BK1025" t="s">
        <v>14</v>
      </c>
      <c r="BL1025" t="s">
        <v>22219</v>
      </c>
      <c r="BM1025" t="s">
        <v>22089</v>
      </c>
      <c r="BN1025" t="s">
        <v>10495</v>
      </c>
      <c r="BO1025" t="s">
        <v>14</v>
      </c>
      <c r="BP1025" t="s">
        <v>23946</v>
      </c>
      <c r="BQ1025" t="s">
        <v>2217</v>
      </c>
      <c r="BR1025" t="s">
        <v>2218</v>
      </c>
      <c r="BS1025" t="s">
        <v>5084</v>
      </c>
      <c r="BT1025" t="s">
        <v>14</v>
      </c>
      <c r="BU1025" t="s">
        <v>14</v>
      </c>
      <c r="BV1025" t="s">
        <v>14</v>
      </c>
      <c r="BW1025" t="s">
        <v>14</v>
      </c>
      <c r="BX1025" t="s">
        <v>14</v>
      </c>
      <c r="BY1025" t="s">
        <v>2544</v>
      </c>
      <c r="BZ1025" t="s">
        <v>23946</v>
      </c>
      <c r="CA1025" t="s">
        <v>14</v>
      </c>
      <c r="CB1025" t="s">
        <v>14</v>
      </c>
      <c r="CC1025" t="s">
        <v>14</v>
      </c>
      <c r="CD1025" t="s">
        <v>14</v>
      </c>
      <c r="CE1025" t="s">
        <v>14</v>
      </c>
      <c r="CF1025" t="s">
        <v>10496</v>
      </c>
      <c r="CG1025" t="s">
        <v>541</v>
      </c>
      <c r="CH1025" t="s">
        <v>22075</v>
      </c>
      <c r="CJ1025" t="s">
        <v>34</v>
      </c>
      <c r="CK1025" t="s">
        <v>16</v>
      </c>
      <c r="CL1025" s="13"/>
      <c r="CM1025" s="4" t="str">
        <f>_xlfn.XLOOKUP($CG1025,tbl_area_24_07_2024[Nombre Área],tbl_area_24_07_2024[Estado],"Si no se encuentra",2,)</f>
        <v>Chiapas</v>
      </c>
      <c r="CN1025" s="4" t="str">
        <f>_xlfn.XLOOKUP($CG1025,tbl_area_24_07_2024[Nombre Área],tbl_area_24_07_2024[Estructura],"Si no se encuentra",2,)</f>
        <v>Juntas Locales</v>
      </c>
    </row>
    <row r="1026" spans="1:92" ht="20" x14ac:dyDescent="0.85">
      <c r="A1026" t="s">
        <v>22073</v>
      </c>
      <c r="B1026" t="s">
        <v>22074</v>
      </c>
      <c r="C1026" t="s">
        <v>22075</v>
      </c>
      <c r="D1026" t="s">
        <v>2199</v>
      </c>
      <c r="E1026" t="s">
        <v>2200</v>
      </c>
      <c r="F1026" t="s">
        <v>2201</v>
      </c>
      <c r="G1026" t="s">
        <v>10497</v>
      </c>
      <c r="H1026" t="s">
        <v>14</v>
      </c>
      <c r="I1026" t="s">
        <v>10498</v>
      </c>
      <c r="J1026" t="s">
        <v>10499</v>
      </c>
      <c r="K1026" t="s">
        <v>23947</v>
      </c>
      <c r="L1026" t="s">
        <v>14</v>
      </c>
      <c r="M1026" t="s">
        <v>14</v>
      </c>
      <c r="N1026" t="s">
        <v>10500</v>
      </c>
      <c r="O1026" t="s">
        <v>23947</v>
      </c>
      <c r="P1026" t="s">
        <v>14</v>
      </c>
      <c r="Q1026" t="s">
        <v>23947</v>
      </c>
      <c r="R1026" t="s">
        <v>23947</v>
      </c>
      <c r="S1026" t="s">
        <v>14</v>
      </c>
      <c r="T1026" t="s">
        <v>14</v>
      </c>
      <c r="U1026" t="s">
        <v>14</v>
      </c>
      <c r="V1026" t="s">
        <v>14</v>
      </c>
      <c r="W1026" t="s">
        <v>14</v>
      </c>
      <c r="X1026" t="s">
        <v>14</v>
      </c>
      <c r="Y1026" t="s">
        <v>14</v>
      </c>
      <c r="Z1026" t="s">
        <v>14</v>
      </c>
      <c r="AA1026" t="s">
        <v>10501</v>
      </c>
      <c r="AB1026" t="s">
        <v>23947</v>
      </c>
      <c r="AC1026" t="s">
        <v>10502</v>
      </c>
      <c r="AD1026" t="s">
        <v>2207</v>
      </c>
      <c r="AE1026" t="s">
        <v>10503</v>
      </c>
      <c r="AF1026" t="s">
        <v>1572</v>
      </c>
      <c r="AG1026" t="s">
        <v>14</v>
      </c>
      <c r="AH1026" t="s">
        <v>2209</v>
      </c>
      <c r="AI1026" t="s">
        <v>1647</v>
      </c>
      <c r="AJ1026" t="s">
        <v>1512</v>
      </c>
      <c r="AK1026" t="s">
        <v>10468</v>
      </c>
      <c r="AL1026" t="s">
        <v>1512</v>
      </c>
      <c r="AM1026" t="s">
        <v>3338</v>
      </c>
      <c r="AN1026" t="s">
        <v>1433</v>
      </c>
      <c r="AO1026" t="s">
        <v>34</v>
      </c>
      <c r="AP1026" t="s">
        <v>22163</v>
      </c>
      <c r="AQ1026" t="s">
        <v>14</v>
      </c>
      <c r="AR1026" t="s">
        <v>14</v>
      </c>
      <c r="AS1026" t="s">
        <v>14</v>
      </c>
      <c r="AT1026" t="s">
        <v>14</v>
      </c>
      <c r="AU1026" t="s">
        <v>2252</v>
      </c>
      <c r="AV1026" t="s">
        <v>10469</v>
      </c>
      <c r="AW1026" t="s">
        <v>10470</v>
      </c>
      <c r="AX1026" t="s">
        <v>2076</v>
      </c>
      <c r="AY1026" t="s">
        <v>10504</v>
      </c>
      <c r="AZ1026" t="s">
        <v>22219</v>
      </c>
      <c r="BA1026" t="s">
        <v>22074</v>
      </c>
      <c r="BB1026" t="s">
        <v>22089</v>
      </c>
      <c r="BC1026">
        <v>1267123.92</v>
      </c>
      <c r="BD1026">
        <v>1469863.8</v>
      </c>
      <c r="BE1026" t="s">
        <v>14</v>
      </c>
      <c r="BF1026" t="s">
        <v>14</v>
      </c>
      <c r="BG1026" t="s">
        <v>2214</v>
      </c>
      <c r="BH1026" t="s">
        <v>14</v>
      </c>
      <c r="BI1026" t="s">
        <v>22092</v>
      </c>
      <c r="BJ1026" t="s">
        <v>10505</v>
      </c>
      <c r="BK1026" t="s">
        <v>14</v>
      </c>
      <c r="BL1026" t="s">
        <v>22219</v>
      </c>
      <c r="BM1026" t="s">
        <v>22089</v>
      </c>
      <c r="BN1026" t="s">
        <v>10506</v>
      </c>
      <c r="BO1026" t="s">
        <v>14</v>
      </c>
      <c r="BP1026" t="s">
        <v>23947</v>
      </c>
      <c r="BQ1026" t="s">
        <v>2217</v>
      </c>
      <c r="BR1026" t="s">
        <v>2218</v>
      </c>
      <c r="BS1026" t="s">
        <v>5084</v>
      </c>
      <c r="BT1026" t="s">
        <v>14</v>
      </c>
      <c r="BU1026" t="s">
        <v>14</v>
      </c>
      <c r="BV1026" t="s">
        <v>14</v>
      </c>
      <c r="BW1026" t="s">
        <v>14</v>
      </c>
      <c r="BX1026" t="s">
        <v>14</v>
      </c>
      <c r="BY1026" t="s">
        <v>2544</v>
      </c>
      <c r="BZ1026" t="s">
        <v>23947</v>
      </c>
      <c r="CA1026" t="s">
        <v>14</v>
      </c>
      <c r="CB1026" t="s">
        <v>14</v>
      </c>
      <c r="CC1026" t="s">
        <v>14</v>
      </c>
      <c r="CD1026" t="s">
        <v>14</v>
      </c>
      <c r="CE1026" t="s">
        <v>14</v>
      </c>
      <c r="CF1026" t="s">
        <v>10507</v>
      </c>
      <c r="CG1026" t="s">
        <v>541</v>
      </c>
      <c r="CH1026" t="s">
        <v>22075</v>
      </c>
      <c r="CJ1026" t="s">
        <v>34</v>
      </c>
      <c r="CK1026" t="s">
        <v>16</v>
      </c>
      <c r="CL1026" s="13"/>
      <c r="CM1026" s="4" t="str">
        <f>_xlfn.XLOOKUP($CG1026,tbl_area_24_07_2024[Nombre Área],tbl_area_24_07_2024[Estado],"Si no se encuentra",2,)</f>
        <v>Chiapas</v>
      </c>
      <c r="CN1026" s="4" t="str">
        <f>_xlfn.XLOOKUP($CG1026,tbl_area_24_07_2024[Nombre Área],tbl_area_24_07_2024[Estructura],"Si no se encuentra",2,)</f>
        <v>Juntas Locales</v>
      </c>
    </row>
    <row r="1027" spans="1:92" ht="20" x14ac:dyDescent="0.85">
      <c r="A1027" t="s">
        <v>22073</v>
      </c>
      <c r="B1027" t="s">
        <v>22074</v>
      </c>
      <c r="C1027" t="s">
        <v>22075</v>
      </c>
      <c r="D1027" t="s">
        <v>2199</v>
      </c>
      <c r="E1027" t="s">
        <v>2200</v>
      </c>
      <c r="F1027" t="s">
        <v>2201</v>
      </c>
      <c r="G1027" t="s">
        <v>10508</v>
      </c>
      <c r="H1027" t="s">
        <v>14</v>
      </c>
      <c r="I1027" t="s">
        <v>10509</v>
      </c>
      <c r="J1027" t="s">
        <v>10510</v>
      </c>
      <c r="K1027" t="s">
        <v>10705</v>
      </c>
      <c r="L1027" t="s">
        <v>14</v>
      </c>
      <c r="M1027" t="s">
        <v>14</v>
      </c>
      <c r="N1027" t="s">
        <v>10511</v>
      </c>
      <c r="O1027" t="s">
        <v>10705</v>
      </c>
      <c r="P1027" t="s">
        <v>14</v>
      </c>
      <c r="Q1027" t="s">
        <v>10705</v>
      </c>
      <c r="R1027" t="s">
        <v>10705</v>
      </c>
      <c r="S1027" t="s">
        <v>14</v>
      </c>
      <c r="T1027" t="s">
        <v>14</v>
      </c>
      <c r="U1027" t="s">
        <v>14</v>
      </c>
      <c r="V1027" t="s">
        <v>14</v>
      </c>
      <c r="W1027" t="s">
        <v>2101</v>
      </c>
      <c r="X1027" t="s">
        <v>1411</v>
      </c>
      <c r="Y1027" t="s">
        <v>448</v>
      </c>
      <c r="Z1027" t="s">
        <v>18</v>
      </c>
      <c r="AA1027" t="s">
        <v>14</v>
      </c>
      <c r="AB1027" t="s">
        <v>10705</v>
      </c>
      <c r="AC1027" t="s">
        <v>10512</v>
      </c>
      <c r="AD1027" t="s">
        <v>2207</v>
      </c>
      <c r="AE1027" t="s">
        <v>10513</v>
      </c>
      <c r="AF1027" t="s">
        <v>8238</v>
      </c>
      <c r="AG1027" t="s">
        <v>14</v>
      </c>
      <c r="AH1027" t="s">
        <v>2337</v>
      </c>
      <c r="AI1027" t="s">
        <v>10514</v>
      </c>
      <c r="AJ1027" t="s">
        <v>1512</v>
      </c>
      <c r="AK1027" t="s">
        <v>10468</v>
      </c>
      <c r="AL1027" t="s">
        <v>1512</v>
      </c>
      <c r="AM1027" t="s">
        <v>3338</v>
      </c>
      <c r="AN1027" t="s">
        <v>1433</v>
      </c>
      <c r="AO1027" t="s">
        <v>34</v>
      </c>
      <c r="AP1027" t="s">
        <v>23918</v>
      </c>
      <c r="AQ1027" t="s">
        <v>14</v>
      </c>
      <c r="AR1027" t="s">
        <v>14</v>
      </c>
      <c r="AS1027" t="s">
        <v>14</v>
      </c>
      <c r="AT1027" t="s">
        <v>14</v>
      </c>
      <c r="AU1027" t="s">
        <v>2252</v>
      </c>
      <c r="AV1027" t="s">
        <v>10469</v>
      </c>
      <c r="AW1027" t="s">
        <v>10470</v>
      </c>
      <c r="AX1027" t="s">
        <v>2076</v>
      </c>
      <c r="AY1027" t="s">
        <v>10515</v>
      </c>
      <c r="AZ1027" t="s">
        <v>23919</v>
      </c>
      <c r="BA1027" t="s">
        <v>23919</v>
      </c>
      <c r="BB1027" t="s">
        <v>22089</v>
      </c>
      <c r="BC1027">
        <v>352788</v>
      </c>
      <c r="BD1027">
        <v>393711.4</v>
      </c>
      <c r="BE1027" t="s">
        <v>14</v>
      </c>
      <c r="BF1027" t="s">
        <v>14</v>
      </c>
      <c r="BG1027" t="s">
        <v>2214</v>
      </c>
      <c r="BH1027" t="s">
        <v>14</v>
      </c>
      <c r="BI1027" t="s">
        <v>22092</v>
      </c>
      <c r="BJ1027" t="s">
        <v>10516</v>
      </c>
      <c r="BK1027" t="s">
        <v>14</v>
      </c>
      <c r="BL1027" t="s">
        <v>23919</v>
      </c>
      <c r="BM1027" t="s">
        <v>22089</v>
      </c>
      <c r="BN1027" t="s">
        <v>10517</v>
      </c>
      <c r="BO1027" t="s">
        <v>14</v>
      </c>
      <c r="BP1027" t="s">
        <v>10705</v>
      </c>
      <c r="BQ1027" t="s">
        <v>2217</v>
      </c>
      <c r="BR1027" t="s">
        <v>2218</v>
      </c>
      <c r="BS1027" t="s">
        <v>5084</v>
      </c>
      <c r="BT1027" t="s">
        <v>14</v>
      </c>
      <c r="BU1027" t="s">
        <v>14</v>
      </c>
      <c r="BV1027" t="s">
        <v>14</v>
      </c>
      <c r="BW1027" t="s">
        <v>14</v>
      </c>
      <c r="BX1027" t="s">
        <v>14</v>
      </c>
      <c r="BY1027" t="s">
        <v>2544</v>
      </c>
      <c r="BZ1027" t="s">
        <v>10705</v>
      </c>
      <c r="CA1027" t="s">
        <v>14</v>
      </c>
      <c r="CB1027" t="s">
        <v>14</v>
      </c>
      <c r="CC1027" t="s">
        <v>14</v>
      </c>
      <c r="CD1027" t="s">
        <v>14</v>
      </c>
      <c r="CE1027" t="s">
        <v>14</v>
      </c>
      <c r="CF1027" t="s">
        <v>10518</v>
      </c>
      <c r="CG1027" t="s">
        <v>541</v>
      </c>
      <c r="CH1027" t="s">
        <v>22075</v>
      </c>
      <c r="CJ1027" t="s">
        <v>34</v>
      </c>
      <c r="CK1027" t="s">
        <v>16</v>
      </c>
      <c r="CL1027" s="13"/>
      <c r="CM1027" s="4" t="str">
        <f>_xlfn.XLOOKUP($CG1027,tbl_area_24_07_2024[Nombre Área],tbl_area_24_07_2024[Estado],"Si no se encuentra",2,)</f>
        <v>Chiapas</v>
      </c>
      <c r="CN1027" s="4" t="str">
        <f>_xlfn.XLOOKUP($CG1027,tbl_area_24_07_2024[Nombre Área],tbl_area_24_07_2024[Estructura],"Si no se encuentra",2,)</f>
        <v>Juntas Locales</v>
      </c>
    </row>
    <row r="1028" spans="1:92" ht="20" x14ac:dyDescent="0.85">
      <c r="A1028" t="s">
        <v>22073</v>
      </c>
      <c r="B1028" t="s">
        <v>22074</v>
      </c>
      <c r="C1028" t="s">
        <v>22075</v>
      </c>
      <c r="D1028" t="s">
        <v>2199</v>
      </c>
      <c r="E1028" t="s">
        <v>2200</v>
      </c>
      <c r="F1028" t="s">
        <v>2201</v>
      </c>
      <c r="G1028" t="s">
        <v>10519</v>
      </c>
      <c r="H1028" t="s">
        <v>14</v>
      </c>
      <c r="I1028" t="s">
        <v>10520</v>
      </c>
      <c r="J1028" t="s">
        <v>10521</v>
      </c>
      <c r="K1028" t="s">
        <v>23948</v>
      </c>
      <c r="L1028" t="s">
        <v>14</v>
      </c>
      <c r="M1028" t="s">
        <v>14</v>
      </c>
      <c r="N1028" t="s">
        <v>10522</v>
      </c>
      <c r="O1028" t="s">
        <v>23948</v>
      </c>
      <c r="P1028" t="s">
        <v>14</v>
      </c>
      <c r="Q1028" t="s">
        <v>23948</v>
      </c>
      <c r="R1028" t="s">
        <v>23948</v>
      </c>
      <c r="S1028" t="s">
        <v>14</v>
      </c>
      <c r="T1028" t="s">
        <v>14</v>
      </c>
      <c r="U1028" t="s">
        <v>14</v>
      </c>
      <c r="V1028" t="s">
        <v>14</v>
      </c>
      <c r="W1028" t="s">
        <v>14</v>
      </c>
      <c r="X1028" t="s">
        <v>14</v>
      </c>
      <c r="Y1028" t="s">
        <v>14</v>
      </c>
      <c r="Z1028" t="s">
        <v>14</v>
      </c>
      <c r="AA1028" t="s">
        <v>10523</v>
      </c>
      <c r="AB1028" t="s">
        <v>23948</v>
      </c>
      <c r="AC1028" t="s">
        <v>10524</v>
      </c>
      <c r="AD1028" t="s">
        <v>2207</v>
      </c>
      <c r="AE1028" t="s">
        <v>10525</v>
      </c>
      <c r="AF1028" t="s">
        <v>4908</v>
      </c>
      <c r="AG1028" t="s">
        <v>14</v>
      </c>
      <c r="AH1028" t="s">
        <v>2337</v>
      </c>
      <c r="AI1028" t="s">
        <v>4477</v>
      </c>
      <c r="AJ1028" t="s">
        <v>1512</v>
      </c>
      <c r="AK1028" t="s">
        <v>10468</v>
      </c>
      <c r="AL1028" t="s">
        <v>1512</v>
      </c>
      <c r="AM1028" t="s">
        <v>3338</v>
      </c>
      <c r="AN1028" t="s">
        <v>1433</v>
      </c>
      <c r="AO1028" t="s">
        <v>34</v>
      </c>
      <c r="AP1028" t="s">
        <v>22163</v>
      </c>
      <c r="AQ1028" t="s">
        <v>14</v>
      </c>
      <c r="AR1028" t="s">
        <v>14</v>
      </c>
      <c r="AS1028" t="s">
        <v>14</v>
      </c>
      <c r="AT1028" t="s">
        <v>14</v>
      </c>
      <c r="AU1028" t="s">
        <v>2252</v>
      </c>
      <c r="AV1028" t="s">
        <v>10469</v>
      </c>
      <c r="AW1028" t="s">
        <v>10470</v>
      </c>
      <c r="AX1028" t="s">
        <v>2076</v>
      </c>
      <c r="AY1028" t="s">
        <v>2416</v>
      </c>
      <c r="AZ1028" t="s">
        <v>22100</v>
      </c>
      <c r="BA1028" t="s">
        <v>22100</v>
      </c>
      <c r="BB1028" t="s">
        <v>22089</v>
      </c>
      <c r="BC1028" t="s">
        <v>14</v>
      </c>
      <c r="BD1028" t="s">
        <v>14</v>
      </c>
      <c r="BE1028" t="s">
        <v>14</v>
      </c>
      <c r="BF1028" t="s">
        <v>14</v>
      </c>
      <c r="BG1028" t="s">
        <v>2214</v>
      </c>
      <c r="BH1028" t="s">
        <v>14</v>
      </c>
      <c r="BI1028" t="s">
        <v>22092</v>
      </c>
      <c r="BJ1028" t="s">
        <v>10526</v>
      </c>
      <c r="BK1028" t="s">
        <v>14</v>
      </c>
      <c r="BL1028" t="s">
        <v>22100</v>
      </c>
      <c r="BM1028" t="s">
        <v>22089</v>
      </c>
      <c r="BN1028" t="s">
        <v>10527</v>
      </c>
      <c r="BO1028" t="s">
        <v>14</v>
      </c>
      <c r="BP1028" t="s">
        <v>23948</v>
      </c>
      <c r="BQ1028" t="s">
        <v>2217</v>
      </c>
      <c r="BR1028" t="s">
        <v>2218</v>
      </c>
      <c r="BS1028" t="s">
        <v>5084</v>
      </c>
      <c r="BT1028" t="s">
        <v>14</v>
      </c>
      <c r="BU1028" t="s">
        <v>14</v>
      </c>
      <c r="BV1028" t="s">
        <v>14</v>
      </c>
      <c r="BW1028" t="s">
        <v>14</v>
      </c>
      <c r="BX1028" t="s">
        <v>14</v>
      </c>
      <c r="BY1028" t="s">
        <v>2544</v>
      </c>
      <c r="BZ1028" t="s">
        <v>23948</v>
      </c>
      <c r="CA1028" t="s">
        <v>14</v>
      </c>
      <c r="CB1028" t="s">
        <v>14</v>
      </c>
      <c r="CC1028" t="s">
        <v>14</v>
      </c>
      <c r="CD1028" t="s">
        <v>14</v>
      </c>
      <c r="CE1028" t="s">
        <v>14</v>
      </c>
      <c r="CF1028" t="s">
        <v>10528</v>
      </c>
      <c r="CG1028" t="s">
        <v>541</v>
      </c>
      <c r="CH1028" t="s">
        <v>22075</v>
      </c>
      <c r="CJ1028" t="s">
        <v>34</v>
      </c>
      <c r="CK1028" t="s">
        <v>16</v>
      </c>
      <c r="CL1028" s="13"/>
      <c r="CM1028" s="4" t="str">
        <f>_xlfn.XLOOKUP($CG1028,tbl_area_24_07_2024[Nombre Área],tbl_area_24_07_2024[Estado],"Si no se encuentra",2,)</f>
        <v>Chiapas</v>
      </c>
      <c r="CN1028" s="4" t="str">
        <f>_xlfn.XLOOKUP($CG1028,tbl_area_24_07_2024[Nombre Área],tbl_area_24_07_2024[Estructura],"Si no se encuentra",2,)</f>
        <v>Juntas Locales</v>
      </c>
    </row>
    <row r="1029" spans="1:92" ht="20" x14ac:dyDescent="0.85">
      <c r="A1029" t="s">
        <v>22073</v>
      </c>
      <c r="B1029" t="s">
        <v>22074</v>
      </c>
      <c r="C1029" t="s">
        <v>22075</v>
      </c>
      <c r="D1029" t="s">
        <v>2199</v>
      </c>
      <c r="E1029" t="s">
        <v>2507</v>
      </c>
      <c r="F1029" t="s">
        <v>5139</v>
      </c>
      <c r="G1029" t="s">
        <v>10529</v>
      </c>
      <c r="H1029" t="s">
        <v>14</v>
      </c>
      <c r="I1029" t="s">
        <v>10530</v>
      </c>
      <c r="J1029" t="s">
        <v>10531</v>
      </c>
      <c r="K1029" t="s">
        <v>10721</v>
      </c>
      <c r="L1029" t="s">
        <v>14</v>
      </c>
      <c r="M1029" t="s">
        <v>14</v>
      </c>
      <c r="N1029" t="s">
        <v>10532</v>
      </c>
      <c r="O1029" t="s">
        <v>10721</v>
      </c>
      <c r="P1029" t="s">
        <v>14</v>
      </c>
      <c r="Q1029" t="s">
        <v>10721</v>
      </c>
      <c r="R1029" t="s">
        <v>10721</v>
      </c>
      <c r="S1029" t="s">
        <v>14</v>
      </c>
      <c r="T1029" t="s">
        <v>14</v>
      </c>
      <c r="U1029" t="s">
        <v>14</v>
      </c>
      <c r="V1029" t="s">
        <v>14</v>
      </c>
      <c r="W1029" t="s">
        <v>14</v>
      </c>
      <c r="X1029" t="s">
        <v>14</v>
      </c>
      <c r="Y1029" t="s">
        <v>14</v>
      </c>
      <c r="Z1029" t="s">
        <v>14</v>
      </c>
      <c r="AA1029" t="s">
        <v>10533</v>
      </c>
      <c r="AB1029" t="s">
        <v>10721</v>
      </c>
      <c r="AC1029" t="s">
        <v>10534</v>
      </c>
      <c r="AD1029" t="s">
        <v>1696</v>
      </c>
      <c r="AE1029" t="s">
        <v>10535</v>
      </c>
      <c r="AF1029" t="s">
        <v>10536</v>
      </c>
      <c r="AG1029" t="s">
        <v>14</v>
      </c>
      <c r="AH1029" t="s">
        <v>2209</v>
      </c>
      <c r="AI1029" t="s">
        <v>9488</v>
      </c>
      <c r="AJ1029" t="s">
        <v>1512</v>
      </c>
      <c r="AK1029" t="s">
        <v>10468</v>
      </c>
      <c r="AL1029" t="s">
        <v>1512</v>
      </c>
      <c r="AM1029" t="s">
        <v>3338</v>
      </c>
      <c r="AN1029" t="s">
        <v>1433</v>
      </c>
      <c r="AO1029" t="s">
        <v>34</v>
      </c>
      <c r="AP1029" t="s">
        <v>23922</v>
      </c>
      <c r="AQ1029" t="s">
        <v>14</v>
      </c>
      <c r="AR1029" t="s">
        <v>14</v>
      </c>
      <c r="AS1029" t="s">
        <v>14</v>
      </c>
      <c r="AT1029" t="s">
        <v>14</v>
      </c>
      <c r="AU1029" t="s">
        <v>2252</v>
      </c>
      <c r="AV1029" t="s">
        <v>10469</v>
      </c>
      <c r="AW1029" t="s">
        <v>10470</v>
      </c>
      <c r="AX1029" t="s">
        <v>2076</v>
      </c>
      <c r="AY1029" t="s">
        <v>10537</v>
      </c>
      <c r="AZ1029" t="s">
        <v>22176</v>
      </c>
      <c r="BA1029" t="s">
        <v>22176</v>
      </c>
      <c r="BB1029" t="s">
        <v>23923</v>
      </c>
      <c r="BC1029">
        <v>42803.02</v>
      </c>
      <c r="BD1029">
        <v>49651.5</v>
      </c>
      <c r="BE1029" t="s">
        <v>14</v>
      </c>
      <c r="BF1029" t="s">
        <v>14</v>
      </c>
      <c r="BG1029" t="s">
        <v>2214</v>
      </c>
      <c r="BH1029" t="s">
        <v>14</v>
      </c>
      <c r="BI1029" t="s">
        <v>22092</v>
      </c>
      <c r="BJ1029" t="s">
        <v>10532</v>
      </c>
      <c r="BK1029" t="s">
        <v>14</v>
      </c>
      <c r="BL1029" t="s">
        <v>22176</v>
      </c>
      <c r="BM1029" t="s">
        <v>23923</v>
      </c>
      <c r="BN1029" t="s">
        <v>10538</v>
      </c>
      <c r="BO1029" t="s">
        <v>14</v>
      </c>
      <c r="BP1029" t="s">
        <v>10721</v>
      </c>
      <c r="BQ1029" t="s">
        <v>2217</v>
      </c>
      <c r="BR1029" t="s">
        <v>2218</v>
      </c>
      <c r="BS1029" t="s">
        <v>5084</v>
      </c>
      <c r="BT1029" t="s">
        <v>14</v>
      </c>
      <c r="BU1029" t="s">
        <v>14</v>
      </c>
      <c r="BV1029" t="s">
        <v>14</v>
      </c>
      <c r="BW1029" t="s">
        <v>14</v>
      </c>
      <c r="BX1029" t="s">
        <v>14</v>
      </c>
      <c r="BY1029" t="s">
        <v>2220</v>
      </c>
      <c r="BZ1029" t="s">
        <v>10721</v>
      </c>
      <c r="CA1029" t="s">
        <v>14</v>
      </c>
      <c r="CB1029" t="s">
        <v>14</v>
      </c>
      <c r="CC1029" t="s">
        <v>14</v>
      </c>
      <c r="CD1029" t="s">
        <v>14</v>
      </c>
      <c r="CE1029" t="s">
        <v>14</v>
      </c>
      <c r="CF1029" t="s">
        <v>10539</v>
      </c>
      <c r="CG1029" t="s">
        <v>541</v>
      </c>
      <c r="CH1029" t="s">
        <v>22075</v>
      </c>
      <c r="CJ1029" t="s">
        <v>34</v>
      </c>
      <c r="CK1029" t="s">
        <v>16</v>
      </c>
      <c r="CL1029" s="13"/>
      <c r="CM1029" s="4" t="str">
        <f>_xlfn.XLOOKUP($CG1029,tbl_area_24_07_2024[Nombre Área],tbl_area_24_07_2024[Estado],"Si no se encuentra",2,)</f>
        <v>Chiapas</v>
      </c>
      <c r="CN1029" s="4" t="str">
        <f>_xlfn.XLOOKUP($CG1029,tbl_area_24_07_2024[Nombre Área],tbl_area_24_07_2024[Estructura],"Si no se encuentra",2,)</f>
        <v>Juntas Locales</v>
      </c>
    </row>
    <row r="1030" spans="1:92" ht="20" x14ac:dyDescent="0.85">
      <c r="A1030" t="s">
        <v>22073</v>
      </c>
      <c r="B1030" t="s">
        <v>22074</v>
      </c>
      <c r="C1030" t="s">
        <v>22075</v>
      </c>
      <c r="D1030" t="s">
        <v>2199</v>
      </c>
      <c r="E1030" t="s">
        <v>2242</v>
      </c>
      <c r="F1030" t="s">
        <v>2201</v>
      </c>
      <c r="G1030" t="s">
        <v>10460</v>
      </c>
      <c r="H1030" t="s">
        <v>14</v>
      </c>
      <c r="I1030" t="s">
        <v>10461</v>
      </c>
      <c r="J1030" t="s">
        <v>10462</v>
      </c>
      <c r="K1030" t="s">
        <v>7915</v>
      </c>
      <c r="L1030" t="s">
        <v>14</v>
      </c>
      <c r="M1030" t="s">
        <v>14</v>
      </c>
      <c r="N1030" t="s">
        <v>10463</v>
      </c>
      <c r="O1030" t="s">
        <v>7915</v>
      </c>
      <c r="P1030" t="s">
        <v>14</v>
      </c>
      <c r="Q1030" t="s">
        <v>7915</v>
      </c>
      <c r="R1030" t="s">
        <v>7915</v>
      </c>
      <c r="S1030" t="s">
        <v>14</v>
      </c>
      <c r="T1030" t="s">
        <v>14</v>
      </c>
      <c r="U1030" t="s">
        <v>14</v>
      </c>
      <c r="V1030" t="s">
        <v>14</v>
      </c>
      <c r="W1030" t="s">
        <v>1408</v>
      </c>
      <c r="X1030" t="s">
        <v>40</v>
      </c>
      <c r="Y1030" t="s">
        <v>2033</v>
      </c>
      <c r="Z1030" t="s">
        <v>18</v>
      </c>
      <c r="AA1030" t="s">
        <v>14</v>
      </c>
      <c r="AB1030" t="s">
        <v>7915</v>
      </c>
      <c r="AC1030" t="s">
        <v>10464</v>
      </c>
      <c r="AD1030" t="s">
        <v>2207</v>
      </c>
      <c r="AE1030" t="s">
        <v>10465</v>
      </c>
      <c r="AF1030" t="s">
        <v>10466</v>
      </c>
      <c r="AG1030" t="s">
        <v>14</v>
      </c>
      <c r="AH1030" t="s">
        <v>2209</v>
      </c>
      <c r="AI1030" t="s">
        <v>10467</v>
      </c>
      <c r="AJ1030" t="s">
        <v>1512</v>
      </c>
      <c r="AK1030" t="s">
        <v>10468</v>
      </c>
      <c r="AL1030" t="s">
        <v>1512</v>
      </c>
      <c r="AM1030" t="s">
        <v>3338</v>
      </c>
      <c r="AN1030" t="s">
        <v>1433</v>
      </c>
      <c r="AO1030" t="s">
        <v>34</v>
      </c>
      <c r="AP1030" t="s">
        <v>23912</v>
      </c>
      <c r="AQ1030" t="s">
        <v>14</v>
      </c>
      <c r="AR1030" t="s">
        <v>14</v>
      </c>
      <c r="AS1030" t="s">
        <v>14</v>
      </c>
      <c r="AT1030" t="s">
        <v>14</v>
      </c>
      <c r="AU1030" t="s">
        <v>2252</v>
      </c>
      <c r="AV1030" t="s">
        <v>10469</v>
      </c>
      <c r="AW1030" t="s">
        <v>10470</v>
      </c>
      <c r="AX1030" t="s">
        <v>2076</v>
      </c>
      <c r="AY1030" t="s">
        <v>2407</v>
      </c>
      <c r="AZ1030" t="s">
        <v>22100</v>
      </c>
      <c r="BA1030" t="s">
        <v>22100</v>
      </c>
      <c r="BB1030" t="s">
        <v>22089</v>
      </c>
      <c r="BC1030">
        <v>310340</v>
      </c>
      <c r="BD1030">
        <v>359994.4</v>
      </c>
      <c r="BE1030" t="s">
        <v>14</v>
      </c>
      <c r="BF1030" t="s">
        <v>14</v>
      </c>
      <c r="BG1030" t="s">
        <v>2214</v>
      </c>
      <c r="BH1030" t="s">
        <v>14</v>
      </c>
      <c r="BI1030" t="s">
        <v>22092</v>
      </c>
      <c r="BJ1030" t="s">
        <v>10471</v>
      </c>
      <c r="BK1030" t="s">
        <v>14</v>
      </c>
      <c r="BL1030" t="s">
        <v>22100</v>
      </c>
      <c r="BM1030" t="s">
        <v>22089</v>
      </c>
      <c r="BN1030" t="s">
        <v>10472</v>
      </c>
      <c r="BO1030" t="s">
        <v>14</v>
      </c>
      <c r="BP1030" t="s">
        <v>7915</v>
      </c>
      <c r="BQ1030" t="s">
        <v>2217</v>
      </c>
      <c r="BR1030" t="s">
        <v>2218</v>
      </c>
      <c r="BS1030" t="s">
        <v>5084</v>
      </c>
      <c r="BT1030" t="s">
        <v>14</v>
      </c>
      <c r="BU1030" t="s">
        <v>14</v>
      </c>
      <c r="BV1030" t="s">
        <v>14</v>
      </c>
      <c r="BW1030" t="s">
        <v>14</v>
      </c>
      <c r="BX1030" t="s">
        <v>14</v>
      </c>
      <c r="BY1030" t="s">
        <v>2544</v>
      </c>
      <c r="BZ1030" t="s">
        <v>7915</v>
      </c>
      <c r="CA1030" t="s">
        <v>14</v>
      </c>
      <c r="CB1030" t="s">
        <v>14</v>
      </c>
      <c r="CC1030" t="s">
        <v>14</v>
      </c>
      <c r="CD1030" t="s">
        <v>14</v>
      </c>
      <c r="CE1030" t="s">
        <v>14</v>
      </c>
      <c r="CF1030" t="s">
        <v>10473</v>
      </c>
      <c r="CG1030" t="s">
        <v>541</v>
      </c>
      <c r="CH1030" t="s">
        <v>22075</v>
      </c>
      <c r="CJ1030" t="s">
        <v>34</v>
      </c>
      <c r="CK1030" t="s">
        <v>16</v>
      </c>
      <c r="CL1030" s="13"/>
      <c r="CM1030" s="4" t="str">
        <f>_xlfn.XLOOKUP($CG1030,tbl_area_24_07_2024[Nombre Área],tbl_area_24_07_2024[Estado],"Si no se encuentra",2,)</f>
        <v>Chiapas</v>
      </c>
      <c r="CN1030" s="4" t="str">
        <f>_xlfn.XLOOKUP($CG1030,tbl_area_24_07_2024[Nombre Área],tbl_area_24_07_2024[Estructura],"Si no se encuentra",2,)</f>
        <v>Juntas Locales</v>
      </c>
    </row>
    <row r="1031" spans="1:92" ht="20" x14ac:dyDescent="0.85">
      <c r="A1031" t="s">
        <v>22073</v>
      </c>
      <c r="B1031" t="s">
        <v>22074</v>
      </c>
      <c r="C1031" t="s">
        <v>22075</v>
      </c>
      <c r="D1031" t="s">
        <v>2199</v>
      </c>
      <c r="E1031" t="s">
        <v>2242</v>
      </c>
      <c r="F1031" t="s">
        <v>2201</v>
      </c>
      <c r="G1031" t="s">
        <v>10474</v>
      </c>
      <c r="H1031" t="s">
        <v>14</v>
      </c>
      <c r="I1031" t="s">
        <v>10475</v>
      </c>
      <c r="J1031" t="s">
        <v>10476</v>
      </c>
      <c r="K1031" t="s">
        <v>23949</v>
      </c>
      <c r="L1031" t="s">
        <v>14</v>
      </c>
      <c r="M1031" t="s">
        <v>14</v>
      </c>
      <c r="N1031" t="s">
        <v>10477</v>
      </c>
      <c r="O1031" t="s">
        <v>23949</v>
      </c>
      <c r="P1031" t="s">
        <v>14</v>
      </c>
      <c r="Q1031" t="s">
        <v>23949</v>
      </c>
      <c r="R1031" t="s">
        <v>23949</v>
      </c>
      <c r="S1031" t="s">
        <v>14</v>
      </c>
      <c r="T1031" t="s">
        <v>14</v>
      </c>
      <c r="U1031" t="s">
        <v>14</v>
      </c>
      <c r="V1031" t="s">
        <v>14</v>
      </c>
      <c r="W1031" t="s">
        <v>14</v>
      </c>
      <c r="X1031" t="s">
        <v>14</v>
      </c>
      <c r="Y1031" t="s">
        <v>14</v>
      </c>
      <c r="Z1031" t="s">
        <v>14</v>
      </c>
      <c r="AA1031" t="s">
        <v>10478</v>
      </c>
      <c r="AB1031" t="s">
        <v>23949</v>
      </c>
      <c r="AC1031" t="s">
        <v>10479</v>
      </c>
      <c r="AD1031" t="s">
        <v>2348</v>
      </c>
      <c r="AE1031" t="s">
        <v>3405</v>
      </c>
      <c r="AF1031" t="s">
        <v>1523</v>
      </c>
      <c r="AG1031" t="s">
        <v>14</v>
      </c>
      <c r="AH1031" t="s">
        <v>2209</v>
      </c>
      <c r="AI1031" t="s">
        <v>10480</v>
      </c>
      <c r="AJ1031" t="s">
        <v>1512</v>
      </c>
      <c r="AK1031" t="s">
        <v>10468</v>
      </c>
      <c r="AL1031" t="s">
        <v>1512</v>
      </c>
      <c r="AM1031" t="s">
        <v>3338</v>
      </c>
      <c r="AN1031" t="s">
        <v>1433</v>
      </c>
      <c r="AO1031" t="s">
        <v>34</v>
      </c>
      <c r="AP1031" t="s">
        <v>23914</v>
      </c>
      <c r="AQ1031" t="s">
        <v>14</v>
      </c>
      <c r="AR1031" t="s">
        <v>14</v>
      </c>
      <c r="AS1031" t="s">
        <v>14</v>
      </c>
      <c r="AT1031" t="s">
        <v>14</v>
      </c>
      <c r="AU1031" t="s">
        <v>2252</v>
      </c>
      <c r="AV1031" t="s">
        <v>10469</v>
      </c>
      <c r="AW1031" t="s">
        <v>10470</v>
      </c>
      <c r="AX1031" t="s">
        <v>2076</v>
      </c>
      <c r="AY1031" t="s">
        <v>2390</v>
      </c>
      <c r="AZ1031" t="s">
        <v>22100</v>
      </c>
      <c r="BA1031" t="s">
        <v>22100</v>
      </c>
      <c r="BB1031" t="s">
        <v>22089</v>
      </c>
      <c r="BC1031">
        <v>40517.24</v>
      </c>
      <c r="BD1031">
        <v>470000</v>
      </c>
      <c r="BE1031" t="s">
        <v>14</v>
      </c>
      <c r="BF1031" t="s">
        <v>14</v>
      </c>
      <c r="BG1031" t="s">
        <v>2214</v>
      </c>
      <c r="BH1031" t="s">
        <v>14</v>
      </c>
      <c r="BI1031" t="s">
        <v>22092</v>
      </c>
      <c r="BJ1031" t="s">
        <v>10481</v>
      </c>
      <c r="BK1031" t="s">
        <v>14</v>
      </c>
      <c r="BL1031" t="s">
        <v>22100</v>
      </c>
      <c r="BM1031" t="s">
        <v>22089</v>
      </c>
      <c r="BN1031" t="s">
        <v>10482</v>
      </c>
      <c r="BO1031" t="s">
        <v>14</v>
      </c>
      <c r="BP1031" t="s">
        <v>23949</v>
      </c>
      <c r="BQ1031" t="s">
        <v>2217</v>
      </c>
      <c r="BR1031" t="s">
        <v>2218</v>
      </c>
      <c r="BS1031" t="s">
        <v>5084</v>
      </c>
      <c r="BT1031" t="s">
        <v>14</v>
      </c>
      <c r="BU1031" t="s">
        <v>14</v>
      </c>
      <c r="BV1031" t="s">
        <v>14</v>
      </c>
      <c r="BW1031" t="s">
        <v>14</v>
      </c>
      <c r="BX1031" t="s">
        <v>14</v>
      </c>
      <c r="BY1031" t="s">
        <v>2544</v>
      </c>
      <c r="BZ1031" t="s">
        <v>23949</v>
      </c>
      <c r="CA1031" t="s">
        <v>14</v>
      </c>
      <c r="CB1031" t="s">
        <v>14</v>
      </c>
      <c r="CC1031" t="s">
        <v>14</v>
      </c>
      <c r="CD1031" t="s">
        <v>14</v>
      </c>
      <c r="CE1031" t="s">
        <v>14</v>
      </c>
      <c r="CF1031" t="s">
        <v>10483</v>
      </c>
      <c r="CG1031" t="s">
        <v>541</v>
      </c>
      <c r="CH1031" t="s">
        <v>22075</v>
      </c>
      <c r="CJ1031" t="s">
        <v>34</v>
      </c>
      <c r="CK1031" t="s">
        <v>16</v>
      </c>
      <c r="CL1031" s="13"/>
      <c r="CM1031" s="4" t="str">
        <f>_xlfn.XLOOKUP($CG1031,tbl_area_24_07_2024[Nombre Área],tbl_area_24_07_2024[Estado],"Si no se encuentra",2,)</f>
        <v>Chiapas</v>
      </c>
      <c r="CN1031" s="4" t="str">
        <f>_xlfn.XLOOKUP($CG1031,tbl_area_24_07_2024[Nombre Área],tbl_area_24_07_2024[Estructura],"Si no se encuentra",2,)</f>
        <v>Juntas Locales</v>
      </c>
    </row>
    <row r="1032" spans="1:92" ht="20" x14ac:dyDescent="0.85">
      <c r="A1032" t="s">
        <v>22073</v>
      </c>
      <c r="B1032" t="s">
        <v>22074</v>
      </c>
      <c r="C1032" t="s">
        <v>22075</v>
      </c>
      <c r="D1032" t="s">
        <v>2199</v>
      </c>
      <c r="E1032" t="s">
        <v>2200</v>
      </c>
      <c r="F1032" t="s">
        <v>2201</v>
      </c>
      <c r="G1032" t="s">
        <v>10484</v>
      </c>
      <c r="H1032" t="s">
        <v>14</v>
      </c>
      <c r="I1032" t="s">
        <v>10485</v>
      </c>
      <c r="J1032" t="s">
        <v>10486</v>
      </c>
      <c r="K1032" t="s">
        <v>23950</v>
      </c>
      <c r="L1032" t="s">
        <v>14</v>
      </c>
      <c r="M1032" t="s">
        <v>14</v>
      </c>
      <c r="N1032" t="s">
        <v>10487</v>
      </c>
      <c r="O1032" t="s">
        <v>23950</v>
      </c>
      <c r="P1032" t="s">
        <v>14</v>
      </c>
      <c r="Q1032" t="s">
        <v>23950</v>
      </c>
      <c r="R1032" t="s">
        <v>23950</v>
      </c>
      <c r="S1032" t="s">
        <v>14</v>
      </c>
      <c r="T1032" t="s">
        <v>14</v>
      </c>
      <c r="U1032" t="s">
        <v>14</v>
      </c>
      <c r="V1032" t="s">
        <v>14</v>
      </c>
      <c r="W1032" t="s">
        <v>14</v>
      </c>
      <c r="X1032" t="s">
        <v>14</v>
      </c>
      <c r="Y1032" t="s">
        <v>14</v>
      </c>
      <c r="Z1032" t="s">
        <v>14</v>
      </c>
      <c r="AA1032" t="s">
        <v>10488</v>
      </c>
      <c r="AB1032" t="s">
        <v>23950</v>
      </c>
      <c r="AC1032" t="s">
        <v>10489</v>
      </c>
      <c r="AD1032" t="s">
        <v>2365</v>
      </c>
      <c r="AE1032" t="s">
        <v>10490</v>
      </c>
      <c r="AF1032" t="s">
        <v>10491</v>
      </c>
      <c r="AG1032" t="s">
        <v>14</v>
      </c>
      <c r="AH1032" t="s">
        <v>2209</v>
      </c>
      <c r="AI1032" t="s">
        <v>10492</v>
      </c>
      <c r="AJ1032" t="s">
        <v>1512</v>
      </c>
      <c r="AK1032" t="s">
        <v>10468</v>
      </c>
      <c r="AL1032" t="s">
        <v>1512</v>
      </c>
      <c r="AM1032" t="s">
        <v>3338</v>
      </c>
      <c r="AN1032" t="s">
        <v>1433</v>
      </c>
      <c r="AO1032" t="s">
        <v>34</v>
      </c>
      <c r="AP1032" t="s">
        <v>22266</v>
      </c>
      <c r="AQ1032" t="s">
        <v>14</v>
      </c>
      <c r="AR1032" t="s">
        <v>14</v>
      </c>
      <c r="AS1032" t="s">
        <v>14</v>
      </c>
      <c r="AT1032" t="s">
        <v>14</v>
      </c>
      <c r="AU1032" t="s">
        <v>2252</v>
      </c>
      <c r="AV1032" t="s">
        <v>10469</v>
      </c>
      <c r="AW1032" t="s">
        <v>10470</v>
      </c>
      <c r="AX1032" t="s">
        <v>2076</v>
      </c>
      <c r="AY1032" t="s">
        <v>10493</v>
      </c>
      <c r="AZ1032" t="s">
        <v>22219</v>
      </c>
      <c r="BA1032" t="s">
        <v>22100</v>
      </c>
      <c r="BB1032" t="s">
        <v>22089</v>
      </c>
      <c r="BC1032">
        <v>1202292.96</v>
      </c>
      <c r="BD1032">
        <v>1394659.8</v>
      </c>
      <c r="BE1032" t="s">
        <v>14</v>
      </c>
      <c r="BF1032" t="s">
        <v>14</v>
      </c>
      <c r="BG1032" t="s">
        <v>2214</v>
      </c>
      <c r="BH1032" t="s">
        <v>14</v>
      </c>
      <c r="BI1032" t="s">
        <v>22092</v>
      </c>
      <c r="BJ1032" t="s">
        <v>10494</v>
      </c>
      <c r="BK1032" t="s">
        <v>14</v>
      </c>
      <c r="BL1032" t="s">
        <v>22219</v>
      </c>
      <c r="BM1032" t="s">
        <v>22089</v>
      </c>
      <c r="BN1032" t="s">
        <v>10495</v>
      </c>
      <c r="BO1032" t="s">
        <v>14</v>
      </c>
      <c r="BP1032" t="s">
        <v>23950</v>
      </c>
      <c r="BQ1032" t="s">
        <v>2217</v>
      </c>
      <c r="BR1032" t="s">
        <v>2218</v>
      </c>
      <c r="BS1032" t="s">
        <v>5084</v>
      </c>
      <c r="BT1032" t="s">
        <v>14</v>
      </c>
      <c r="BU1032" t="s">
        <v>14</v>
      </c>
      <c r="BV1032" t="s">
        <v>14</v>
      </c>
      <c r="BW1032" t="s">
        <v>14</v>
      </c>
      <c r="BX1032" t="s">
        <v>14</v>
      </c>
      <c r="BY1032" t="s">
        <v>2544</v>
      </c>
      <c r="BZ1032" t="s">
        <v>23950</v>
      </c>
      <c r="CA1032" t="s">
        <v>14</v>
      </c>
      <c r="CB1032" t="s">
        <v>14</v>
      </c>
      <c r="CC1032" t="s">
        <v>14</v>
      </c>
      <c r="CD1032" t="s">
        <v>14</v>
      </c>
      <c r="CE1032" t="s">
        <v>14</v>
      </c>
      <c r="CF1032" t="s">
        <v>10496</v>
      </c>
      <c r="CG1032" t="s">
        <v>541</v>
      </c>
      <c r="CH1032" t="s">
        <v>22075</v>
      </c>
      <c r="CJ1032" t="s">
        <v>34</v>
      </c>
      <c r="CK1032" t="s">
        <v>16</v>
      </c>
      <c r="CL1032" s="13"/>
      <c r="CM1032" s="4" t="str">
        <f>_xlfn.XLOOKUP($CG1032,tbl_area_24_07_2024[Nombre Área],tbl_area_24_07_2024[Estado],"Si no se encuentra",2,)</f>
        <v>Chiapas</v>
      </c>
      <c r="CN1032" s="4" t="str">
        <f>_xlfn.XLOOKUP($CG1032,tbl_area_24_07_2024[Nombre Área],tbl_area_24_07_2024[Estructura],"Si no se encuentra",2,)</f>
        <v>Juntas Locales</v>
      </c>
    </row>
    <row r="1033" spans="1:92" ht="20" x14ac:dyDescent="0.85">
      <c r="A1033" t="s">
        <v>22073</v>
      </c>
      <c r="B1033" t="s">
        <v>22074</v>
      </c>
      <c r="C1033" t="s">
        <v>22075</v>
      </c>
      <c r="D1033" t="s">
        <v>2199</v>
      </c>
      <c r="E1033" t="s">
        <v>2200</v>
      </c>
      <c r="F1033" t="s">
        <v>2201</v>
      </c>
      <c r="G1033" t="s">
        <v>10497</v>
      </c>
      <c r="H1033" t="s">
        <v>14</v>
      </c>
      <c r="I1033" t="s">
        <v>10498</v>
      </c>
      <c r="J1033" t="s">
        <v>10499</v>
      </c>
      <c r="K1033" t="s">
        <v>10726</v>
      </c>
      <c r="L1033" t="s">
        <v>14</v>
      </c>
      <c r="M1033" t="s">
        <v>14</v>
      </c>
      <c r="N1033" t="s">
        <v>10500</v>
      </c>
      <c r="O1033" t="s">
        <v>10726</v>
      </c>
      <c r="P1033" t="s">
        <v>14</v>
      </c>
      <c r="Q1033" t="s">
        <v>10726</v>
      </c>
      <c r="R1033" t="s">
        <v>10726</v>
      </c>
      <c r="S1033" t="s">
        <v>14</v>
      </c>
      <c r="T1033" t="s">
        <v>14</v>
      </c>
      <c r="U1033" t="s">
        <v>14</v>
      </c>
      <c r="V1033" t="s">
        <v>14</v>
      </c>
      <c r="W1033" t="s">
        <v>14</v>
      </c>
      <c r="X1033" t="s">
        <v>14</v>
      </c>
      <c r="Y1033" t="s">
        <v>14</v>
      </c>
      <c r="Z1033" t="s">
        <v>14</v>
      </c>
      <c r="AA1033" t="s">
        <v>10501</v>
      </c>
      <c r="AB1033" t="s">
        <v>10726</v>
      </c>
      <c r="AC1033" t="s">
        <v>10502</v>
      </c>
      <c r="AD1033" t="s">
        <v>2207</v>
      </c>
      <c r="AE1033" t="s">
        <v>10503</v>
      </c>
      <c r="AF1033" t="s">
        <v>1572</v>
      </c>
      <c r="AG1033" t="s">
        <v>14</v>
      </c>
      <c r="AH1033" t="s">
        <v>2209</v>
      </c>
      <c r="AI1033" t="s">
        <v>1647</v>
      </c>
      <c r="AJ1033" t="s">
        <v>1512</v>
      </c>
      <c r="AK1033" t="s">
        <v>10468</v>
      </c>
      <c r="AL1033" t="s">
        <v>1512</v>
      </c>
      <c r="AM1033" t="s">
        <v>3338</v>
      </c>
      <c r="AN1033" t="s">
        <v>1433</v>
      </c>
      <c r="AO1033" t="s">
        <v>34</v>
      </c>
      <c r="AP1033" t="s">
        <v>22163</v>
      </c>
      <c r="AQ1033" t="s">
        <v>14</v>
      </c>
      <c r="AR1033" t="s">
        <v>14</v>
      </c>
      <c r="AS1033" t="s">
        <v>14</v>
      </c>
      <c r="AT1033" t="s">
        <v>14</v>
      </c>
      <c r="AU1033" t="s">
        <v>2252</v>
      </c>
      <c r="AV1033" t="s">
        <v>10469</v>
      </c>
      <c r="AW1033" t="s">
        <v>10470</v>
      </c>
      <c r="AX1033" t="s">
        <v>2076</v>
      </c>
      <c r="AY1033" t="s">
        <v>10504</v>
      </c>
      <c r="AZ1033" t="s">
        <v>22219</v>
      </c>
      <c r="BA1033" t="s">
        <v>22074</v>
      </c>
      <c r="BB1033" t="s">
        <v>22089</v>
      </c>
      <c r="BC1033">
        <v>1267123.92</v>
      </c>
      <c r="BD1033">
        <v>1469863.8</v>
      </c>
      <c r="BE1033" t="s">
        <v>14</v>
      </c>
      <c r="BF1033" t="s">
        <v>14</v>
      </c>
      <c r="BG1033" t="s">
        <v>2214</v>
      </c>
      <c r="BH1033" t="s">
        <v>14</v>
      </c>
      <c r="BI1033" t="s">
        <v>22092</v>
      </c>
      <c r="BJ1033" t="s">
        <v>10505</v>
      </c>
      <c r="BK1033" t="s">
        <v>14</v>
      </c>
      <c r="BL1033" t="s">
        <v>22219</v>
      </c>
      <c r="BM1033" t="s">
        <v>22089</v>
      </c>
      <c r="BN1033" t="s">
        <v>10506</v>
      </c>
      <c r="BO1033" t="s">
        <v>14</v>
      </c>
      <c r="BP1033" t="s">
        <v>10726</v>
      </c>
      <c r="BQ1033" t="s">
        <v>2217</v>
      </c>
      <c r="BR1033" t="s">
        <v>2218</v>
      </c>
      <c r="BS1033" t="s">
        <v>5084</v>
      </c>
      <c r="BT1033" t="s">
        <v>14</v>
      </c>
      <c r="BU1033" t="s">
        <v>14</v>
      </c>
      <c r="BV1033" t="s">
        <v>14</v>
      </c>
      <c r="BW1033" t="s">
        <v>14</v>
      </c>
      <c r="BX1033" t="s">
        <v>14</v>
      </c>
      <c r="BY1033" t="s">
        <v>2544</v>
      </c>
      <c r="BZ1033" t="s">
        <v>10726</v>
      </c>
      <c r="CA1033" t="s">
        <v>14</v>
      </c>
      <c r="CB1033" t="s">
        <v>14</v>
      </c>
      <c r="CC1033" t="s">
        <v>14</v>
      </c>
      <c r="CD1033" t="s">
        <v>14</v>
      </c>
      <c r="CE1033" t="s">
        <v>14</v>
      </c>
      <c r="CF1033" t="s">
        <v>10507</v>
      </c>
      <c r="CG1033" t="s">
        <v>541</v>
      </c>
      <c r="CH1033" t="s">
        <v>22075</v>
      </c>
      <c r="CJ1033" t="s">
        <v>34</v>
      </c>
      <c r="CK1033" t="s">
        <v>16</v>
      </c>
      <c r="CL1033" s="13"/>
      <c r="CM1033" s="4" t="str">
        <f>_xlfn.XLOOKUP($CG1033,tbl_area_24_07_2024[Nombre Área],tbl_area_24_07_2024[Estado],"Si no se encuentra",2,)</f>
        <v>Chiapas</v>
      </c>
      <c r="CN1033" s="4" t="str">
        <f>_xlfn.XLOOKUP($CG1033,tbl_area_24_07_2024[Nombre Área],tbl_area_24_07_2024[Estructura],"Si no se encuentra",2,)</f>
        <v>Juntas Locales</v>
      </c>
    </row>
    <row r="1034" spans="1:92" ht="20" x14ac:dyDescent="0.85">
      <c r="A1034" t="s">
        <v>22073</v>
      </c>
      <c r="B1034" t="s">
        <v>22074</v>
      </c>
      <c r="C1034" t="s">
        <v>22075</v>
      </c>
      <c r="D1034" t="s">
        <v>2199</v>
      </c>
      <c r="E1034" t="s">
        <v>2200</v>
      </c>
      <c r="F1034" t="s">
        <v>2201</v>
      </c>
      <c r="G1034" t="s">
        <v>10508</v>
      </c>
      <c r="H1034" t="s">
        <v>14</v>
      </c>
      <c r="I1034" t="s">
        <v>10509</v>
      </c>
      <c r="J1034" t="s">
        <v>10510</v>
      </c>
      <c r="K1034" t="s">
        <v>23951</v>
      </c>
      <c r="L1034" t="s">
        <v>14</v>
      </c>
      <c r="M1034" t="s">
        <v>14</v>
      </c>
      <c r="N1034" t="s">
        <v>10511</v>
      </c>
      <c r="O1034" t="s">
        <v>23951</v>
      </c>
      <c r="P1034" t="s">
        <v>14</v>
      </c>
      <c r="Q1034" t="s">
        <v>23951</v>
      </c>
      <c r="R1034" t="s">
        <v>23951</v>
      </c>
      <c r="S1034" t="s">
        <v>14</v>
      </c>
      <c r="T1034" t="s">
        <v>14</v>
      </c>
      <c r="U1034" t="s">
        <v>14</v>
      </c>
      <c r="V1034" t="s">
        <v>14</v>
      </c>
      <c r="W1034" t="s">
        <v>2101</v>
      </c>
      <c r="X1034" t="s">
        <v>1411</v>
      </c>
      <c r="Y1034" t="s">
        <v>448</v>
      </c>
      <c r="Z1034" t="s">
        <v>18</v>
      </c>
      <c r="AA1034" t="s">
        <v>14</v>
      </c>
      <c r="AB1034" t="s">
        <v>23951</v>
      </c>
      <c r="AC1034" t="s">
        <v>10512</v>
      </c>
      <c r="AD1034" t="s">
        <v>2207</v>
      </c>
      <c r="AE1034" t="s">
        <v>10513</v>
      </c>
      <c r="AF1034" t="s">
        <v>8238</v>
      </c>
      <c r="AG1034" t="s">
        <v>14</v>
      </c>
      <c r="AH1034" t="s">
        <v>2337</v>
      </c>
      <c r="AI1034" t="s">
        <v>10514</v>
      </c>
      <c r="AJ1034" t="s">
        <v>1512</v>
      </c>
      <c r="AK1034" t="s">
        <v>10468</v>
      </c>
      <c r="AL1034" t="s">
        <v>1512</v>
      </c>
      <c r="AM1034" t="s">
        <v>3338</v>
      </c>
      <c r="AN1034" t="s">
        <v>1433</v>
      </c>
      <c r="AO1034" t="s">
        <v>34</v>
      </c>
      <c r="AP1034" t="s">
        <v>23918</v>
      </c>
      <c r="AQ1034" t="s">
        <v>14</v>
      </c>
      <c r="AR1034" t="s">
        <v>14</v>
      </c>
      <c r="AS1034" t="s">
        <v>14</v>
      </c>
      <c r="AT1034" t="s">
        <v>14</v>
      </c>
      <c r="AU1034" t="s">
        <v>2252</v>
      </c>
      <c r="AV1034" t="s">
        <v>10469</v>
      </c>
      <c r="AW1034" t="s">
        <v>10470</v>
      </c>
      <c r="AX1034" t="s">
        <v>2076</v>
      </c>
      <c r="AY1034" t="s">
        <v>10515</v>
      </c>
      <c r="AZ1034" t="s">
        <v>23919</v>
      </c>
      <c r="BA1034" t="s">
        <v>23919</v>
      </c>
      <c r="BB1034" t="s">
        <v>22089</v>
      </c>
      <c r="BC1034">
        <v>352788</v>
      </c>
      <c r="BD1034">
        <v>393711.4</v>
      </c>
      <c r="BE1034" t="s">
        <v>14</v>
      </c>
      <c r="BF1034" t="s">
        <v>14</v>
      </c>
      <c r="BG1034" t="s">
        <v>2214</v>
      </c>
      <c r="BH1034" t="s">
        <v>14</v>
      </c>
      <c r="BI1034" t="s">
        <v>22092</v>
      </c>
      <c r="BJ1034" t="s">
        <v>10516</v>
      </c>
      <c r="BK1034" t="s">
        <v>14</v>
      </c>
      <c r="BL1034" t="s">
        <v>23919</v>
      </c>
      <c r="BM1034" t="s">
        <v>22089</v>
      </c>
      <c r="BN1034" t="s">
        <v>10517</v>
      </c>
      <c r="BO1034" t="s">
        <v>14</v>
      </c>
      <c r="BP1034" t="s">
        <v>23951</v>
      </c>
      <c r="BQ1034" t="s">
        <v>2217</v>
      </c>
      <c r="BR1034" t="s">
        <v>2218</v>
      </c>
      <c r="BS1034" t="s">
        <v>5084</v>
      </c>
      <c r="BT1034" t="s">
        <v>14</v>
      </c>
      <c r="BU1034" t="s">
        <v>14</v>
      </c>
      <c r="BV1034" t="s">
        <v>14</v>
      </c>
      <c r="BW1034" t="s">
        <v>14</v>
      </c>
      <c r="BX1034" t="s">
        <v>14</v>
      </c>
      <c r="BY1034" t="s">
        <v>2544</v>
      </c>
      <c r="BZ1034" t="s">
        <v>23951</v>
      </c>
      <c r="CA1034" t="s">
        <v>14</v>
      </c>
      <c r="CB1034" t="s">
        <v>14</v>
      </c>
      <c r="CC1034" t="s">
        <v>14</v>
      </c>
      <c r="CD1034" t="s">
        <v>14</v>
      </c>
      <c r="CE1034" t="s">
        <v>14</v>
      </c>
      <c r="CF1034" t="s">
        <v>10518</v>
      </c>
      <c r="CG1034" t="s">
        <v>541</v>
      </c>
      <c r="CH1034" t="s">
        <v>22075</v>
      </c>
      <c r="CJ1034" t="s">
        <v>34</v>
      </c>
      <c r="CK1034" t="s">
        <v>16</v>
      </c>
      <c r="CL1034" s="13"/>
      <c r="CM1034" s="4" t="str">
        <f>_xlfn.XLOOKUP($CG1034,tbl_area_24_07_2024[Nombre Área],tbl_area_24_07_2024[Estado],"Si no se encuentra",2,)</f>
        <v>Chiapas</v>
      </c>
      <c r="CN1034" s="4" t="str">
        <f>_xlfn.XLOOKUP($CG1034,tbl_area_24_07_2024[Nombre Área],tbl_area_24_07_2024[Estructura],"Si no se encuentra",2,)</f>
        <v>Juntas Locales</v>
      </c>
    </row>
    <row r="1035" spans="1:92" ht="20" x14ac:dyDescent="0.85">
      <c r="A1035" t="s">
        <v>22073</v>
      </c>
      <c r="B1035" t="s">
        <v>22074</v>
      </c>
      <c r="C1035" t="s">
        <v>22075</v>
      </c>
      <c r="D1035" t="s">
        <v>2199</v>
      </c>
      <c r="E1035" t="s">
        <v>2200</v>
      </c>
      <c r="F1035" t="s">
        <v>2201</v>
      </c>
      <c r="G1035" t="s">
        <v>10519</v>
      </c>
      <c r="H1035" t="s">
        <v>14</v>
      </c>
      <c r="I1035" t="s">
        <v>10520</v>
      </c>
      <c r="J1035" t="s">
        <v>10521</v>
      </c>
      <c r="K1035" t="s">
        <v>23952</v>
      </c>
      <c r="L1035" t="s">
        <v>14</v>
      </c>
      <c r="M1035" t="s">
        <v>14</v>
      </c>
      <c r="N1035" t="s">
        <v>10522</v>
      </c>
      <c r="O1035" t="s">
        <v>23952</v>
      </c>
      <c r="P1035" t="s">
        <v>14</v>
      </c>
      <c r="Q1035" t="s">
        <v>23952</v>
      </c>
      <c r="R1035" t="s">
        <v>23952</v>
      </c>
      <c r="S1035" t="s">
        <v>14</v>
      </c>
      <c r="T1035" t="s">
        <v>14</v>
      </c>
      <c r="U1035" t="s">
        <v>14</v>
      </c>
      <c r="V1035" t="s">
        <v>14</v>
      </c>
      <c r="W1035" t="s">
        <v>14</v>
      </c>
      <c r="X1035" t="s">
        <v>14</v>
      </c>
      <c r="Y1035" t="s">
        <v>14</v>
      </c>
      <c r="Z1035" t="s">
        <v>14</v>
      </c>
      <c r="AA1035" t="s">
        <v>10523</v>
      </c>
      <c r="AB1035" t="s">
        <v>23952</v>
      </c>
      <c r="AC1035" t="s">
        <v>10524</v>
      </c>
      <c r="AD1035" t="s">
        <v>2207</v>
      </c>
      <c r="AE1035" t="s">
        <v>10525</v>
      </c>
      <c r="AF1035" t="s">
        <v>4908</v>
      </c>
      <c r="AG1035" t="s">
        <v>14</v>
      </c>
      <c r="AH1035" t="s">
        <v>2337</v>
      </c>
      <c r="AI1035" t="s">
        <v>4477</v>
      </c>
      <c r="AJ1035" t="s">
        <v>1512</v>
      </c>
      <c r="AK1035" t="s">
        <v>10468</v>
      </c>
      <c r="AL1035" t="s">
        <v>1512</v>
      </c>
      <c r="AM1035" t="s">
        <v>3338</v>
      </c>
      <c r="AN1035" t="s">
        <v>1433</v>
      </c>
      <c r="AO1035" t="s">
        <v>34</v>
      </c>
      <c r="AP1035" t="s">
        <v>22163</v>
      </c>
      <c r="AQ1035" t="s">
        <v>14</v>
      </c>
      <c r="AR1035" t="s">
        <v>14</v>
      </c>
      <c r="AS1035" t="s">
        <v>14</v>
      </c>
      <c r="AT1035" t="s">
        <v>14</v>
      </c>
      <c r="AU1035" t="s">
        <v>2252</v>
      </c>
      <c r="AV1035" t="s">
        <v>10469</v>
      </c>
      <c r="AW1035" t="s">
        <v>10470</v>
      </c>
      <c r="AX1035" t="s">
        <v>2076</v>
      </c>
      <c r="AY1035" t="s">
        <v>2416</v>
      </c>
      <c r="AZ1035" t="s">
        <v>22100</v>
      </c>
      <c r="BA1035" t="s">
        <v>22100</v>
      </c>
      <c r="BB1035" t="s">
        <v>22089</v>
      </c>
      <c r="BC1035" t="s">
        <v>14</v>
      </c>
      <c r="BD1035" t="s">
        <v>14</v>
      </c>
      <c r="BE1035" t="s">
        <v>14</v>
      </c>
      <c r="BF1035" t="s">
        <v>14</v>
      </c>
      <c r="BG1035" t="s">
        <v>2214</v>
      </c>
      <c r="BH1035" t="s">
        <v>14</v>
      </c>
      <c r="BI1035" t="s">
        <v>22092</v>
      </c>
      <c r="BJ1035" t="s">
        <v>10526</v>
      </c>
      <c r="BK1035" t="s">
        <v>14</v>
      </c>
      <c r="BL1035" t="s">
        <v>22100</v>
      </c>
      <c r="BM1035" t="s">
        <v>22089</v>
      </c>
      <c r="BN1035" t="s">
        <v>10527</v>
      </c>
      <c r="BO1035" t="s">
        <v>14</v>
      </c>
      <c r="BP1035" t="s">
        <v>23952</v>
      </c>
      <c r="BQ1035" t="s">
        <v>2217</v>
      </c>
      <c r="BR1035" t="s">
        <v>2218</v>
      </c>
      <c r="BS1035" t="s">
        <v>5084</v>
      </c>
      <c r="BT1035" t="s">
        <v>14</v>
      </c>
      <c r="BU1035" t="s">
        <v>14</v>
      </c>
      <c r="BV1035" t="s">
        <v>14</v>
      </c>
      <c r="BW1035" t="s">
        <v>14</v>
      </c>
      <c r="BX1035" t="s">
        <v>14</v>
      </c>
      <c r="BY1035" t="s">
        <v>2544</v>
      </c>
      <c r="BZ1035" t="s">
        <v>23952</v>
      </c>
      <c r="CA1035" t="s">
        <v>14</v>
      </c>
      <c r="CB1035" t="s">
        <v>14</v>
      </c>
      <c r="CC1035" t="s">
        <v>14</v>
      </c>
      <c r="CD1035" t="s">
        <v>14</v>
      </c>
      <c r="CE1035" t="s">
        <v>14</v>
      </c>
      <c r="CF1035" t="s">
        <v>10528</v>
      </c>
      <c r="CG1035" t="s">
        <v>541</v>
      </c>
      <c r="CH1035" t="s">
        <v>22075</v>
      </c>
      <c r="CJ1035" t="s">
        <v>34</v>
      </c>
      <c r="CK1035" t="s">
        <v>16</v>
      </c>
      <c r="CL1035" s="13"/>
      <c r="CM1035" s="4" t="str">
        <f>_xlfn.XLOOKUP($CG1035,tbl_area_24_07_2024[Nombre Área],tbl_area_24_07_2024[Estado],"Si no se encuentra",2,)</f>
        <v>Chiapas</v>
      </c>
      <c r="CN1035" s="4" t="str">
        <f>_xlfn.XLOOKUP($CG1035,tbl_area_24_07_2024[Nombre Área],tbl_area_24_07_2024[Estructura],"Si no se encuentra",2,)</f>
        <v>Juntas Locales</v>
      </c>
    </row>
    <row r="1036" spans="1:92" ht="20" x14ac:dyDescent="0.85">
      <c r="A1036" t="s">
        <v>22073</v>
      </c>
      <c r="B1036" t="s">
        <v>22074</v>
      </c>
      <c r="C1036" t="s">
        <v>22075</v>
      </c>
      <c r="D1036" t="s">
        <v>2199</v>
      </c>
      <c r="E1036" t="s">
        <v>2507</v>
      </c>
      <c r="F1036" t="s">
        <v>5139</v>
      </c>
      <c r="G1036" t="s">
        <v>10529</v>
      </c>
      <c r="H1036" t="s">
        <v>14</v>
      </c>
      <c r="I1036" t="s">
        <v>10530</v>
      </c>
      <c r="J1036" t="s">
        <v>10531</v>
      </c>
      <c r="K1036" t="s">
        <v>23953</v>
      </c>
      <c r="L1036" t="s">
        <v>14</v>
      </c>
      <c r="M1036" t="s">
        <v>14</v>
      </c>
      <c r="N1036" t="s">
        <v>10532</v>
      </c>
      <c r="O1036" t="s">
        <v>23953</v>
      </c>
      <c r="P1036" t="s">
        <v>14</v>
      </c>
      <c r="Q1036" t="s">
        <v>23953</v>
      </c>
      <c r="R1036" t="s">
        <v>23953</v>
      </c>
      <c r="S1036" t="s">
        <v>14</v>
      </c>
      <c r="T1036" t="s">
        <v>14</v>
      </c>
      <c r="U1036" t="s">
        <v>14</v>
      </c>
      <c r="V1036" t="s">
        <v>14</v>
      </c>
      <c r="W1036" t="s">
        <v>14</v>
      </c>
      <c r="X1036" t="s">
        <v>14</v>
      </c>
      <c r="Y1036" t="s">
        <v>14</v>
      </c>
      <c r="Z1036" t="s">
        <v>14</v>
      </c>
      <c r="AA1036" t="s">
        <v>10533</v>
      </c>
      <c r="AB1036" t="s">
        <v>23953</v>
      </c>
      <c r="AC1036" t="s">
        <v>10534</v>
      </c>
      <c r="AD1036" t="s">
        <v>1696</v>
      </c>
      <c r="AE1036" t="s">
        <v>10535</v>
      </c>
      <c r="AF1036" t="s">
        <v>10536</v>
      </c>
      <c r="AG1036" t="s">
        <v>14</v>
      </c>
      <c r="AH1036" t="s">
        <v>2209</v>
      </c>
      <c r="AI1036" t="s">
        <v>9488</v>
      </c>
      <c r="AJ1036" t="s">
        <v>1512</v>
      </c>
      <c r="AK1036" t="s">
        <v>10468</v>
      </c>
      <c r="AL1036" t="s">
        <v>1512</v>
      </c>
      <c r="AM1036" t="s">
        <v>3338</v>
      </c>
      <c r="AN1036" t="s">
        <v>1433</v>
      </c>
      <c r="AO1036" t="s">
        <v>34</v>
      </c>
      <c r="AP1036" t="s">
        <v>23922</v>
      </c>
      <c r="AQ1036" t="s">
        <v>14</v>
      </c>
      <c r="AR1036" t="s">
        <v>14</v>
      </c>
      <c r="AS1036" t="s">
        <v>14</v>
      </c>
      <c r="AT1036" t="s">
        <v>14</v>
      </c>
      <c r="AU1036" t="s">
        <v>2252</v>
      </c>
      <c r="AV1036" t="s">
        <v>10469</v>
      </c>
      <c r="AW1036" t="s">
        <v>10470</v>
      </c>
      <c r="AX1036" t="s">
        <v>2076</v>
      </c>
      <c r="AY1036" t="s">
        <v>10537</v>
      </c>
      <c r="AZ1036" t="s">
        <v>22176</v>
      </c>
      <c r="BA1036" t="s">
        <v>22176</v>
      </c>
      <c r="BB1036" t="s">
        <v>23923</v>
      </c>
      <c r="BC1036">
        <v>42803.02</v>
      </c>
      <c r="BD1036">
        <v>49651.5</v>
      </c>
      <c r="BE1036" t="s">
        <v>14</v>
      </c>
      <c r="BF1036" t="s">
        <v>14</v>
      </c>
      <c r="BG1036" t="s">
        <v>2214</v>
      </c>
      <c r="BH1036" t="s">
        <v>14</v>
      </c>
      <c r="BI1036" t="s">
        <v>22092</v>
      </c>
      <c r="BJ1036" t="s">
        <v>10532</v>
      </c>
      <c r="BK1036" t="s">
        <v>14</v>
      </c>
      <c r="BL1036" t="s">
        <v>22176</v>
      </c>
      <c r="BM1036" t="s">
        <v>23923</v>
      </c>
      <c r="BN1036" t="s">
        <v>10538</v>
      </c>
      <c r="BO1036" t="s">
        <v>14</v>
      </c>
      <c r="BP1036" t="s">
        <v>23953</v>
      </c>
      <c r="BQ1036" t="s">
        <v>2217</v>
      </c>
      <c r="BR1036" t="s">
        <v>2218</v>
      </c>
      <c r="BS1036" t="s">
        <v>5084</v>
      </c>
      <c r="BT1036" t="s">
        <v>14</v>
      </c>
      <c r="BU1036" t="s">
        <v>14</v>
      </c>
      <c r="BV1036" t="s">
        <v>14</v>
      </c>
      <c r="BW1036" t="s">
        <v>14</v>
      </c>
      <c r="BX1036" t="s">
        <v>14</v>
      </c>
      <c r="BY1036" t="s">
        <v>2220</v>
      </c>
      <c r="BZ1036" t="s">
        <v>23953</v>
      </c>
      <c r="CA1036" t="s">
        <v>14</v>
      </c>
      <c r="CB1036" t="s">
        <v>14</v>
      </c>
      <c r="CC1036" t="s">
        <v>14</v>
      </c>
      <c r="CD1036" t="s">
        <v>14</v>
      </c>
      <c r="CE1036" t="s">
        <v>14</v>
      </c>
      <c r="CF1036" t="s">
        <v>10539</v>
      </c>
      <c r="CG1036" t="s">
        <v>541</v>
      </c>
      <c r="CH1036" t="s">
        <v>22075</v>
      </c>
      <c r="CJ1036" t="s">
        <v>34</v>
      </c>
      <c r="CK1036" t="s">
        <v>16</v>
      </c>
      <c r="CL1036" s="13"/>
      <c r="CM1036" s="4" t="str">
        <f>_xlfn.XLOOKUP($CG1036,tbl_area_24_07_2024[Nombre Área],tbl_area_24_07_2024[Estado],"Si no se encuentra",2,)</f>
        <v>Chiapas</v>
      </c>
      <c r="CN1036" s="4" t="str">
        <f>_xlfn.XLOOKUP($CG1036,tbl_area_24_07_2024[Nombre Área],tbl_area_24_07_2024[Estructura],"Si no se encuentra",2,)</f>
        <v>Juntas Locales</v>
      </c>
    </row>
    <row r="1037" spans="1:92" ht="20" x14ac:dyDescent="0.85">
      <c r="A1037" t="s">
        <v>22073</v>
      </c>
      <c r="B1037" t="s">
        <v>22074</v>
      </c>
      <c r="C1037" t="s">
        <v>22075</v>
      </c>
      <c r="D1037" t="s">
        <v>2199</v>
      </c>
      <c r="E1037" t="s">
        <v>2242</v>
      </c>
      <c r="F1037" t="s">
        <v>2201</v>
      </c>
      <c r="G1037" t="s">
        <v>10460</v>
      </c>
      <c r="H1037" t="s">
        <v>14</v>
      </c>
      <c r="I1037" t="s">
        <v>10461</v>
      </c>
      <c r="J1037" t="s">
        <v>10462</v>
      </c>
      <c r="K1037" t="s">
        <v>23954</v>
      </c>
      <c r="L1037" t="s">
        <v>14</v>
      </c>
      <c r="M1037" t="s">
        <v>14</v>
      </c>
      <c r="N1037" t="s">
        <v>10463</v>
      </c>
      <c r="O1037" t="s">
        <v>23954</v>
      </c>
      <c r="P1037" t="s">
        <v>14</v>
      </c>
      <c r="Q1037" t="s">
        <v>23954</v>
      </c>
      <c r="R1037" t="s">
        <v>23954</v>
      </c>
      <c r="S1037" t="s">
        <v>14</v>
      </c>
      <c r="T1037" t="s">
        <v>14</v>
      </c>
      <c r="U1037" t="s">
        <v>14</v>
      </c>
      <c r="V1037" t="s">
        <v>14</v>
      </c>
      <c r="W1037" t="s">
        <v>1408</v>
      </c>
      <c r="X1037" t="s">
        <v>40</v>
      </c>
      <c r="Y1037" t="s">
        <v>2033</v>
      </c>
      <c r="Z1037" t="s">
        <v>18</v>
      </c>
      <c r="AA1037" t="s">
        <v>14</v>
      </c>
      <c r="AB1037" t="s">
        <v>23954</v>
      </c>
      <c r="AC1037" t="s">
        <v>10464</v>
      </c>
      <c r="AD1037" t="s">
        <v>2207</v>
      </c>
      <c r="AE1037" t="s">
        <v>10465</v>
      </c>
      <c r="AF1037" t="s">
        <v>10466</v>
      </c>
      <c r="AG1037" t="s">
        <v>14</v>
      </c>
      <c r="AH1037" t="s">
        <v>2209</v>
      </c>
      <c r="AI1037" t="s">
        <v>10467</v>
      </c>
      <c r="AJ1037" t="s">
        <v>1512</v>
      </c>
      <c r="AK1037" t="s">
        <v>10468</v>
      </c>
      <c r="AL1037" t="s">
        <v>1512</v>
      </c>
      <c r="AM1037" t="s">
        <v>3338</v>
      </c>
      <c r="AN1037" t="s">
        <v>1433</v>
      </c>
      <c r="AO1037" t="s">
        <v>34</v>
      </c>
      <c r="AP1037" t="s">
        <v>23912</v>
      </c>
      <c r="AQ1037" t="s">
        <v>14</v>
      </c>
      <c r="AR1037" t="s">
        <v>14</v>
      </c>
      <c r="AS1037" t="s">
        <v>14</v>
      </c>
      <c r="AT1037" t="s">
        <v>14</v>
      </c>
      <c r="AU1037" t="s">
        <v>2252</v>
      </c>
      <c r="AV1037" t="s">
        <v>10469</v>
      </c>
      <c r="AW1037" t="s">
        <v>10470</v>
      </c>
      <c r="AX1037" t="s">
        <v>2076</v>
      </c>
      <c r="AY1037" t="s">
        <v>2407</v>
      </c>
      <c r="AZ1037" t="s">
        <v>22100</v>
      </c>
      <c r="BA1037" t="s">
        <v>22100</v>
      </c>
      <c r="BB1037" t="s">
        <v>22089</v>
      </c>
      <c r="BC1037">
        <v>310340</v>
      </c>
      <c r="BD1037">
        <v>359994.4</v>
      </c>
      <c r="BE1037" t="s">
        <v>14</v>
      </c>
      <c r="BF1037" t="s">
        <v>14</v>
      </c>
      <c r="BG1037" t="s">
        <v>2214</v>
      </c>
      <c r="BH1037" t="s">
        <v>14</v>
      </c>
      <c r="BI1037" t="s">
        <v>22092</v>
      </c>
      <c r="BJ1037" t="s">
        <v>10471</v>
      </c>
      <c r="BK1037" t="s">
        <v>14</v>
      </c>
      <c r="BL1037" t="s">
        <v>22100</v>
      </c>
      <c r="BM1037" t="s">
        <v>22089</v>
      </c>
      <c r="BN1037" t="s">
        <v>10472</v>
      </c>
      <c r="BO1037" t="s">
        <v>14</v>
      </c>
      <c r="BP1037" t="s">
        <v>23954</v>
      </c>
      <c r="BQ1037" t="s">
        <v>2217</v>
      </c>
      <c r="BR1037" t="s">
        <v>2218</v>
      </c>
      <c r="BS1037" t="s">
        <v>5084</v>
      </c>
      <c r="BT1037" t="s">
        <v>14</v>
      </c>
      <c r="BU1037" t="s">
        <v>14</v>
      </c>
      <c r="BV1037" t="s">
        <v>14</v>
      </c>
      <c r="BW1037" t="s">
        <v>14</v>
      </c>
      <c r="BX1037" t="s">
        <v>14</v>
      </c>
      <c r="BY1037" t="s">
        <v>2544</v>
      </c>
      <c r="BZ1037" t="s">
        <v>23954</v>
      </c>
      <c r="CA1037" t="s">
        <v>14</v>
      </c>
      <c r="CB1037" t="s">
        <v>14</v>
      </c>
      <c r="CC1037" t="s">
        <v>14</v>
      </c>
      <c r="CD1037" t="s">
        <v>14</v>
      </c>
      <c r="CE1037" t="s">
        <v>14</v>
      </c>
      <c r="CF1037" t="s">
        <v>10473</v>
      </c>
      <c r="CG1037" t="s">
        <v>541</v>
      </c>
      <c r="CH1037" t="s">
        <v>22075</v>
      </c>
      <c r="CJ1037" t="s">
        <v>34</v>
      </c>
      <c r="CK1037" t="s">
        <v>16</v>
      </c>
      <c r="CL1037" s="13"/>
      <c r="CM1037" s="4" t="str">
        <f>_xlfn.XLOOKUP($CG1037,tbl_area_24_07_2024[Nombre Área],tbl_area_24_07_2024[Estado],"Si no se encuentra",2,)</f>
        <v>Chiapas</v>
      </c>
      <c r="CN1037" s="4" t="str">
        <f>_xlfn.XLOOKUP($CG1037,tbl_area_24_07_2024[Nombre Área],tbl_area_24_07_2024[Estructura],"Si no se encuentra",2,)</f>
        <v>Juntas Locales</v>
      </c>
    </row>
    <row r="1038" spans="1:92" ht="20" x14ac:dyDescent="0.85">
      <c r="A1038" t="s">
        <v>22073</v>
      </c>
      <c r="B1038" t="s">
        <v>22074</v>
      </c>
      <c r="C1038" t="s">
        <v>22075</v>
      </c>
      <c r="D1038" t="s">
        <v>2199</v>
      </c>
      <c r="E1038" t="s">
        <v>2242</v>
      </c>
      <c r="F1038" t="s">
        <v>2201</v>
      </c>
      <c r="G1038" t="s">
        <v>10474</v>
      </c>
      <c r="H1038" t="s">
        <v>14</v>
      </c>
      <c r="I1038" t="s">
        <v>10475</v>
      </c>
      <c r="J1038" t="s">
        <v>10476</v>
      </c>
      <c r="K1038" t="s">
        <v>23955</v>
      </c>
      <c r="L1038" t="s">
        <v>14</v>
      </c>
      <c r="M1038" t="s">
        <v>14</v>
      </c>
      <c r="N1038" t="s">
        <v>10477</v>
      </c>
      <c r="O1038" t="s">
        <v>23955</v>
      </c>
      <c r="P1038" t="s">
        <v>14</v>
      </c>
      <c r="Q1038" t="s">
        <v>23955</v>
      </c>
      <c r="R1038" t="s">
        <v>23955</v>
      </c>
      <c r="S1038" t="s">
        <v>14</v>
      </c>
      <c r="T1038" t="s">
        <v>14</v>
      </c>
      <c r="U1038" t="s">
        <v>14</v>
      </c>
      <c r="V1038" t="s">
        <v>14</v>
      </c>
      <c r="W1038" t="s">
        <v>14</v>
      </c>
      <c r="X1038" t="s">
        <v>14</v>
      </c>
      <c r="Y1038" t="s">
        <v>14</v>
      </c>
      <c r="Z1038" t="s">
        <v>14</v>
      </c>
      <c r="AA1038" t="s">
        <v>10478</v>
      </c>
      <c r="AB1038" t="s">
        <v>23955</v>
      </c>
      <c r="AC1038" t="s">
        <v>10479</v>
      </c>
      <c r="AD1038" t="s">
        <v>2348</v>
      </c>
      <c r="AE1038" t="s">
        <v>3405</v>
      </c>
      <c r="AF1038" t="s">
        <v>1523</v>
      </c>
      <c r="AG1038" t="s">
        <v>14</v>
      </c>
      <c r="AH1038" t="s">
        <v>2209</v>
      </c>
      <c r="AI1038" t="s">
        <v>10480</v>
      </c>
      <c r="AJ1038" t="s">
        <v>1512</v>
      </c>
      <c r="AK1038" t="s">
        <v>10468</v>
      </c>
      <c r="AL1038" t="s">
        <v>1512</v>
      </c>
      <c r="AM1038" t="s">
        <v>3338</v>
      </c>
      <c r="AN1038" t="s">
        <v>1433</v>
      </c>
      <c r="AO1038" t="s">
        <v>34</v>
      </c>
      <c r="AP1038" t="s">
        <v>23914</v>
      </c>
      <c r="AQ1038" t="s">
        <v>14</v>
      </c>
      <c r="AR1038" t="s">
        <v>14</v>
      </c>
      <c r="AS1038" t="s">
        <v>14</v>
      </c>
      <c r="AT1038" t="s">
        <v>14</v>
      </c>
      <c r="AU1038" t="s">
        <v>2252</v>
      </c>
      <c r="AV1038" t="s">
        <v>10469</v>
      </c>
      <c r="AW1038" t="s">
        <v>10470</v>
      </c>
      <c r="AX1038" t="s">
        <v>2076</v>
      </c>
      <c r="AY1038" t="s">
        <v>2390</v>
      </c>
      <c r="AZ1038" t="s">
        <v>22100</v>
      </c>
      <c r="BA1038" t="s">
        <v>22100</v>
      </c>
      <c r="BB1038" t="s">
        <v>22089</v>
      </c>
      <c r="BC1038">
        <v>40517.24</v>
      </c>
      <c r="BD1038">
        <v>470000</v>
      </c>
      <c r="BE1038" t="s">
        <v>14</v>
      </c>
      <c r="BF1038" t="s">
        <v>14</v>
      </c>
      <c r="BG1038" t="s">
        <v>2214</v>
      </c>
      <c r="BH1038" t="s">
        <v>14</v>
      </c>
      <c r="BI1038" t="s">
        <v>22092</v>
      </c>
      <c r="BJ1038" t="s">
        <v>10481</v>
      </c>
      <c r="BK1038" t="s">
        <v>14</v>
      </c>
      <c r="BL1038" t="s">
        <v>22100</v>
      </c>
      <c r="BM1038" t="s">
        <v>22089</v>
      </c>
      <c r="BN1038" t="s">
        <v>10482</v>
      </c>
      <c r="BO1038" t="s">
        <v>14</v>
      </c>
      <c r="BP1038" t="s">
        <v>23955</v>
      </c>
      <c r="BQ1038" t="s">
        <v>2217</v>
      </c>
      <c r="BR1038" t="s">
        <v>2218</v>
      </c>
      <c r="BS1038" t="s">
        <v>5084</v>
      </c>
      <c r="BT1038" t="s">
        <v>14</v>
      </c>
      <c r="BU1038" t="s">
        <v>14</v>
      </c>
      <c r="BV1038" t="s">
        <v>14</v>
      </c>
      <c r="BW1038" t="s">
        <v>14</v>
      </c>
      <c r="BX1038" t="s">
        <v>14</v>
      </c>
      <c r="BY1038" t="s">
        <v>2544</v>
      </c>
      <c r="BZ1038" t="s">
        <v>23955</v>
      </c>
      <c r="CA1038" t="s">
        <v>14</v>
      </c>
      <c r="CB1038" t="s">
        <v>14</v>
      </c>
      <c r="CC1038" t="s">
        <v>14</v>
      </c>
      <c r="CD1038" t="s">
        <v>14</v>
      </c>
      <c r="CE1038" t="s">
        <v>14</v>
      </c>
      <c r="CF1038" t="s">
        <v>10483</v>
      </c>
      <c r="CG1038" t="s">
        <v>541</v>
      </c>
      <c r="CH1038" t="s">
        <v>22075</v>
      </c>
      <c r="CJ1038" t="s">
        <v>34</v>
      </c>
      <c r="CK1038" t="s">
        <v>16</v>
      </c>
      <c r="CL1038" s="13"/>
      <c r="CM1038" s="4" t="str">
        <f>_xlfn.XLOOKUP($CG1038,tbl_area_24_07_2024[Nombre Área],tbl_area_24_07_2024[Estado],"Si no se encuentra",2,)</f>
        <v>Chiapas</v>
      </c>
      <c r="CN1038" s="4" t="str">
        <f>_xlfn.XLOOKUP($CG1038,tbl_area_24_07_2024[Nombre Área],tbl_area_24_07_2024[Estructura],"Si no se encuentra",2,)</f>
        <v>Juntas Locales</v>
      </c>
    </row>
    <row r="1039" spans="1:92" ht="20" x14ac:dyDescent="0.85">
      <c r="A1039" t="s">
        <v>22073</v>
      </c>
      <c r="B1039" t="s">
        <v>22074</v>
      </c>
      <c r="C1039" t="s">
        <v>22075</v>
      </c>
      <c r="D1039" t="s">
        <v>2199</v>
      </c>
      <c r="E1039" t="s">
        <v>2200</v>
      </c>
      <c r="F1039" t="s">
        <v>2201</v>
      </c>
      <c r="G1039" t="s">
        <v>10484</v>
      </c>
      <c r="H1039" t="s">
        <v>14</v>
      </c>
      <c r="I1039" t="s">
        <v>10485</v>
      </c>
      <c r="J1039" t="s">
        <v>10486</v>
      </c>
      <c r="K1039" t="s">
        <v>23956</v>
      </c>
      <c r="L1039" t="s">
        <v>14</v>
      </c>
      <c r="M1039" t="s">
        <v>14</v>
      </c>
      <c r="N1039" t="s">
        <v>10487</v>
      </c>
      <c r="O1039" t="s">
        <v>23956</v>
      </c>
      <c r="P1039" t="s">
        <v>14</v>
      </c>
      <c r="Q1039" t="s">
        <v>23956</v>
      </c>
      <c r="R1039" t="s">
        <v>23956</v>
      </c>
      <c r="S1039" t="s">
        <v>14</v>
      </c>
      <c r="T1039" t="s">
        <v>14</v>
      </c>
      <c r="U1039" t="s">
        <v>14</v>
      </c>
      <c r="V1039" t="s">
        <v>14</v>
      </c>
      <c r="W1039" t="s">
        <v>14</v>
      </c>
      <c r="X1039" t="s">
        <v>14</v>
      </c>
      <c r="Y1039" t="s">
        <v>14</v>
      </c>
      <c r="Z1039" t="s">
        <v>14</v>
      </c>
      <c r="AA1039" t="s">
        <v>10488</v>
      </c>
      <c r="AB1039" t="s">
        <v>23956</v>
      </c>
      <c r="AC1039" t="s">
        <v>10489</v>
      </c>
      <c r="AD1039" t="s">
        <v>2365</v>
      </c>
      <c r="AE1039" t="s">
        <v>10490</v>
      </c>
      <c r="AF1039" t="s">
        <v>10491</v>
      </c>
      <c r="AG1039" t="s">
        <v>14</v>
      </c>
      <c r="AH1039" t="s">
        <v>2209</v>
      </c>
      <c r="AI1039" t="s">
        <v>10492</v>
      </c>
      <c r="AJ1039" t="s">
        <v>1512</v>
      </c>
      <c r="AK1039" t="s">
        <v>10468</v>
      </c>
      <c r="AL1039" t="s">
        <v>1512</v>
      </c>
      <c r="AM1039" t="s">
        <v>3338</v>
      </c>
      <c r="AN1039" t="s">
        <v>1433</v>
      </c>
      <c r="AO1039" t="s">
        <v>34</v>
      </c>
      <c r="AP1039" t="s">
        <v>22266</v>
      </c>
      <c r="AQ1039" t="s">
        <v>14</v>
      </c>
      <c r="AR1039" t="s">
        <v>14</v>
      </c>
      <c r="AS1039" t="s">
        <v>14</v>
      </c>
      <c r="AT1039" t="s">
        <v>14</v>
      </c>
      <c r="AU1039" t="s">
        <v>2252</v>
      </c>
      <c r="AV1039" t="s">
        <v>10469</v>
      </c>
      <c r="AW1039" t="s">
        <v>10470</v>
      </c>
      <c r="AX1039" t="s">
        <v>2076</v>
      </c>
      <c r="AY1039" t="s">
        <v>10493</v>
      </c>
      <c r="AZ1039" t="s">
        <v>22219</v>
      </c>
      <c r="BA1039" t="s">
        <v>22100</v>
      </c>
      <c r="BB1039" t="s">
        <v>22089</v>
      </c>
      <c r="BC1039">
        <v>1202292.96</v>
      </c>
      <c r="BD1039">
        <v>1394659.8</v>
      </c>
      <c r="BE1039" t="s">
        <v>14</v>
      </c>
      <c r="BF1039" t="s">
        <v>14</v>
      </c>
      <c r="BG1039" t="s">
        <v>2214</v>
      </c>
      <c r="BH1039" t="s">
        <v>14</v>
      </c>
      <c r="BI1039" t="s">
        <v>22092</v>
      </c>
      <c r="BJ1039" t="s">
        <v>10494</v>
      </c>
      <c r="BK1039" t="s">
        <v>14</v>
      </c>
      <c r="BL1039" t="s">
        <v>22219</v>
      </c>
      <c r="BM1039" t="s">
        <v>22089</v>
      </c>
      <c r="BN1039" t="s">
        <v>10495</v>
      </c>
      <c r="BO1039" t="s">
        <v>14</v>
      </c>
      <c r="BP1039" t="s">
        <v>23956</v>
      </c>
      <c r="BQ1039" t="s">
        <v>2217</v>
      </c>
      <c r="BR1039" t="s">
        <v>2218</v>
      </c>
      <c r="BS1039" t="s">
        <v>5084</v>
      </c>
      <c r="BT1039" t="s">
        <v>14</v>
      </c>
      <c r="BU1039" t="s">
        <v>14</v>
      </c>
      <c r="BV1039" t="s">
        <v>14</v>
      </c>
      <c r="BW1039" t="s">
        <v>14</v>
      </c>
      <c r="BX1039" t="s">
        <v>14</v>
      </c>
      <c r="BY1039" t="s">
        <v>2544</v>
      </c>
      <c r="BZ1039" t="s">
        <v>23956</v>
      </c>
      <c r="CA1039" t="s">
        <v>14</v>
      </c>
      <c r="CB1039" t="s">
        <v>14</v>
      </c>
      <c r="CC1039" t="s">
        <v>14</v>
      </c>
      <c r="CD1039" t="s">
        <v>14</v>
      </c>
      <c r="CE1039" t="s">
        <v>14</v>
      </c>
      <c r="CF1039" t="s">
        <v>10496</v>
      </c>
      <c r="CG1039" t="s">
        <v>541</v>
      </c>
      <c r="CH1039" t="s">
        <v>22075</v>
      </c>
      <c r="CJ1039" t="s">
        <v>34</v>
      </c>
      <c r="CK1039" t="s">
        <v>16</v>
      </c>
      <c r="CL1039" s="13"/>
      <c r="CM1039" s="4" t="str">
        <f>_xlfn.XLOOKUP($CG1039,tbl_area_24_07_2024[Nombre Área],tbl_area_24_07_2024[Estado],"Si no se encuentra",2,)</f>
        <v>Chiapas</v>
      </c>
      <c r="CN1039" s="4" t="str">
        <f>_xlfn.XLOOKUP($CG1039,tbl_area_24_07_2024[Nombre Área],tbl_area_24_07_2024[Estructura],"Si no se encuentra",2,)</f>
        <v>Juntas Locales</v>
      </c>
    </row>
    <row r="1040" spans="1:92" ht="20" x14ac:dyDescent="0.85">
      <c r="A1040" t="s">
        <v>22073</v>
      </c>
      <c r="B1040" t="s">
        <v>22074</v>
      </c>
      <c r="C1040" t="s">
        <v>22075</v>
      </c>
      <c r="D1040" t="s">
        <v>2199</v>
      </c>
      <c r="E1040" t="s">
        <v>2200</v>
      </c>
      <c r="F1040" t="s">
        <v>2201</v>
      </c>
      <c r="G1040" t="s">
        <v>10497</v>
      </c>
      <c r="H1040" t="s">
        <v>14</v>
      </c>
      <c r="I1040" t="s">
        <v>10498</v>
      </c>
      <c r="J1040" t="s">
        <v>10499</v>
      </c>
      <c r="K1040" t="s">
        <v>23957</v>
      </c>
      <c r="L1040" t="s">
        <v>14</v>
      </c>
      <c r="M1040" t="s">
        <v>14</v>
      </c>
      <c r="N1040" t="s">
        <v>10500</v>
      </c>
      <c r="O1040" t="s">
        <v>23957</v>
      </c>
      <c r="P1040" t="s">
        <v>14</v>
      </c>
      <c r="Q1040" t="s">
        <v>23957</v>
      </c>
      <c r="R1040" t="s">
        <v>23957</v>
      </c>
      <c r="S1040" t="s">
        <v>14</v>
      </c>
      <c r="T1040" t="s">
        <v>14</v>
      </c>
      <c r="U1040" t="s">
        <v>14</v>
      </c>
      <c r="V1040" t="s">
        <v>14</v>
      </c>
      <c r="W1040" t="s">
        <v>14</v>
      </c>
      <c r="X1040" t="s">
        <v>14</v>
      </c>
      <c r="Y1040" t="s">
        <v>14</v>
      </c>
      <c r="Z1040" t="s">
        <v>14</v>
      </c>
      <c r="AA1040" t="s">
        <v>10501</v>
      </c>
      <c r="AB1040" t="s">
        <v>23957</v>
      </c>
      <c r="AC1040" t="s">
        <v>10502</v>
      </c>
      <c r="AD1040" t="s">
        <v>2207</v>
      </c>
      <c r="AE1040" t="s">
        <v>10503</v>
      </c>
      <c r="AF1040" t="s">
        <v>1572</v>
      </c>
      <c r="AG1040" t="s">
        <v>14</v>
      </c>
      <c r="AH1040" t="s">
        <v>2209</v>
      </c>
      <c r="AI1040" t="s">
        <v>1647</v>
      </c>
      <c r="AJ1040" t="s">
        <v>1512</v>
      </c>
      <c r="AK1040" t="s">
        <v>10468</v>
      </c>
      <c r="AL1040" t="s">
        <v>1512</v>
      </c>
      <c r="AM1040" t="s">
        <v>3338</v>
      </c>
      <c r="AN1040" t="s">
        <v>1433</v>
      </c>
      <c r="AO1040" t="s">
        <v>34</v>
      </c>
      <c r="AP1040" t="s">
        <v>22163</v>
      </c>
      <c r="AQ1040" t="s">
        <v>14</v>
      </c>
      <c r="AR1040" t="s">
        <v>14</v>
      </c>
      <c r="AS1040" t="s">
        <v>14</v>
      </c>
      <c r="AT1040" t="s">
        <v>14</v>
      </c>
      <c r="AU1040" t="s">
        <v>2252</v>
      </c>
      <c r="AV1040" t="s">
        <v>10469</v>
      </c>
      <c r="AW1040" t="s">
        <v>10470</v>
      </c>
      <c r="AX1040" t="s">
        <v>2076</v>
      </c>
      <c r="AY1040" t="s">
        <v>10504</v>
      </c>
      <c r="AZ1040" t="s">
        <v>22219</v>
      </c>
      <c r="BA1040" t="s">
        <v>22074</v>
      </c>
      <c r="BB1040" t="s">
        <v>22089</v>
      </c>
      <c r="BC1040">
        <v>1267123.92</v>
      </c>
      <c r="BD1040">
        <v>1469863.8</v>
      </c>
      <c r="BE1040" t="s">
        <v>14</v>
      </c>
      <c r="BF1040" t="s">
        <v>14</v>
      </c>
      <c r="BG1040" t="s">
        <v>2214</v>
      </c>
      <c r="BH1040" t="s">
        <v>14</v>
      </c>
      <c r="BI1040" t="s">
        <v>22092</v>
      </c>
      <c r="BJ1040" t="s">
        <v>10505</v>
      </c>
      <c r="BK1040" t="s">
        <v>14</v>
      </c>
      <c r="BL1040" t="s">
        <v>22219</v>
      </c>
      <c r="BM1040" t="s">
        <v>22089</v>
      </c>
      <c r="BN1040" t="s">
        <v>10506</v>
      </c>
      <c r="BO1040" t="s">
        <v>14</v>
      </c>
      <c r="BP1040" t="s">
        <v>23957</v>
      </c>
      <c r="BQ1040" t="s">
        <v>2217</v>
      </c>
      <c r="BR1040" t="s">
        <v>2218</v>
      </c>
      <c r="BS1040" t="s">
        <v>5084</v>
      </c>
      <c r="BT1040" t="s">
        <v>14</v>
      </c>
      <c r="BU1040" t="s">
        <v>14</v>
      </c>
      <c r="BV1040" t="s">
        <v>14</v>
      </c>
      <c r="BW1040" t="s">
        <v>14</v>
      </c>
      <c r="BX1040" t="s">
        <v>14</v>
      </c>
      <c r="BY1040" t="s">
        <v>2544</v>
      </c>
      <c r="BZ1040" t="s">
        <v>23957</v>
      </c>
      <c r="CA1040" t="s">
        <v>14</v>
      </c>
      <c r="CB1040" t="s">
        <v>14</v>
      </c>
      <c r="CC1040" t="s">
        <v>14</v>
      </c>
      <c r="CD1040" t="s">
        <v>14</v>
      </c>
      <c r="CE1040" t="s">
        <v>14</v>
      </c>
      <c r="CF1040" t="s">
        <v>10507</v>
      </c>
      <c r="CG1040" t="s">
        <v>541</v>
      </c>
      <c r="CH1040" t="s">
        <v>22075</v>
      </c>
      <c r="CJ1040" t="s">
        <v>34</v>
      </c>
      <c r="CK1040" t="s">
        <v>16</v>
      </c>
      <c r="CL1040" s="13"/>
      <c r="CM1040" s="4" t="str">
        <f>_xlfn.XLOOKUP($CG1040,tbl_area_24_07_2024[Nombre Área],tbl_area_24_07_2024[Estado],"Si no se encuentra",2,)</f>
        <v>Chiapas</v>
      </c>
      <c r="CN1040" s="4" t="str">
        <f>_xlfn.XLOOKUP($CG1040,tbl_area_24_07_2024[Nombre Área],tbl_area_24_07_2024[Estructura],"Si no se encuentra",2,)</f>
        <v>Juntas Locales</v>
      </c>
    </row>
    <row r="1041" spans="1:92" ht="20" x14ac:dyDescent="0.85">
      <c r="A1041" t="s">
        <v>22073</v>
      </c>
      <c r="B1041" t="s">
        <v>22074</v>
      </c>
      <c r="C1041" t="s">
        <v>22075</v>
      </c>
      <c r="D1041" t="s">
        <v>2199</v>
      </c>
      <c r="E1041" t="s">
        <v>2200</v>
      </c>
      <c r="F1041" t="s">
        <v>2201</v>
      </c>
      <c r="G1041" t="s">
        <v>10508</v>
      </c>
      <c r="H1041" t="s">
        <v>14</v>
      </c>
      <c r="I1041" t="s">
        <v>10509</v>
      </c>
      <c r="J1041" t="s">
        <v>10510</v>
      </c>
      <c r="K1041" t="s">
        <v>23958</v>
      </c>
      <c r="L1041" t="s">
        <v>14</v>
      </c>
      <c r="M1041" t="s">
        <v>14</v>
      </c>
      <c r="N1041" t="s">
        <v>10511</v>
      </c>
      <c r="O1041" t="s">
        <v>23958</v>
      </c>
      <c r="P1041" t="s">
        <v>14</v>
      </c>
      <c r="Q1041" t="s">
        <v>23958</v>
      </c>
      <c r="R1041" t="s">
        <v>23958</v>
      </c>
      <c r="S1041" t="s">
        <v>14</v>
      </c>
      <c r="T1041" t="s">
        <v>14</v>
      </c>
      <c r="U1041" t="s">
        <v>14</v>
      </c>
      <c r="V1041" t="s">
        <v>14</v>
      </c>
      <c r="W1041" t="s">
        <v>2101</v>
      </c>
      <c r="X1041" t="s">
        <v>1411</v>
      </c>
      <c r="Y1041" t="s">
        <v>448</v>
      </c>
      <c r="Z1041" t="s">
        <v>18</v>
      </c>
      <c r="AA1041" t="s">
        <v>14</v>
      </c>
      <c r="AB1041" t="s">
        <v>23958</v>
      </c>
      <c r="AC1041" t="s">
        <v>10512</v>
      </c>
      <c r="AD1041" t="s">
        <v>2207</v>
      </c>
      <c r="AE1041" t="s">
        <v>10513</v>
      </c>
      <c r="AF1041" t="s">
        <v>8238</v>
      </c>
      <c r="AG1041" t="s">
        <v>14</v>
      </c>
      <c r="AH1041" t="s">
        <v>2337</v>
      </c>
      <c r="AI1041" t="s">
        <v>10514</v>
      </c>
      <c r="AJ1041" t="s">
        <v>1512</v>
      </c>
      <c r="AK1041" t="s">
        <v>10468</v>
      </c>
      <c r="AL1041" t="s">
        <v>1512</v>
      </c>
      <c r="AM1041" t="s">
        <v>3338</v>
      </c>
      <c r="AN1041" t="s">
        <v>1433</v>
      </c>
      <c r="AO1041" t="s">
        <v>34</v>
      </c>
      <c r="AP1041" t="s">
        <v>23918</v>
      </c>
      <c r="AQ1041" t="s">
        <v>14</v>
      </c>
      <c r="AR1041" t="s">
        <v>14</v>
      </c>
      <c r="AS1041" t="s">
        <v>14</v>
      </c>
      <c r="AT1041" t="s">
        <v>14</v>
      </c>
      <c r="AU1041" t="s">
        <v>2252</v>
      </c>
      <c r="AV1041" t="s">
        <v>10469</v>
      </c>
      <c r="AW1041" t="s">
        <v>10470</v>
      </c>
      <c r="AX1041" t="s">
        <v>2076</v>
      </c>
      <c r="AY1041" t="s">
        <v>10515</v>
      </c>
      <c r="AZ1041" t="s">
        <v>23919</v>
      </c>
      <c r="BA1041" t="s">
        <v>23919</v>
      </c>
      <c r="BB1041" t="s">
        <v>22089</v>
      </c>
      <c r="BC1041">
        <v>352788</v>
      </c>
      <c r="BD1041">
        <v>393711.4</v>
      </c>
      <c r="BE1041" t="s">
        <v>14</v>
      </c>
      <c r="BF1041" t="s">
        <v>14</v>
      </c>
      <c r="BG1041" t="s">
        <v>2214</v>
      </c>
      <c r="BH1041" t="s">
        <v>14</v>
      </c>
      <c r="BI1041" t="s">
        <v>22092</v>
      </c>
      <c r="BJ1041" t="s">
        <v>10516</v>
      </c>
      <c r="BK1041" t="s">
        <v>14</v>
      </c>
      <c r="BL1041" t="s">
        <v>23919</v>
      </c>
      <c r="BM1041" t="s">
        <v>22089</v>
      </c>
      <c r="BN1041" t="s">
        <v>10517</v>
      </c>
      <c r="BO1041" t="s">
        <v>14</v>
      </c>
      <c r="BP1041" t="s">
        <v>23958</v>
      </c>
      <c r="BQ1041" t="s">
        <v>2217</v>
      </c>
      <c r="BR1041" t="s">
        <v>2218</v>
      </c>
      <c r="BS1041" t="s">
        <v>5084</v>
      </c>
      <c r="BT1041" t="s">
        <v>14</v>
      </c>
      <c r="BU1041" t="s">
        <v>14</v>
      </c>
      <c r="BV1041" t="s">
        <v>14</v>
      </c>
      <c r="BW1041" t="s">
        <v>14</v>
      </c>
      <c r="BX1041" t="s">
        <v>14</v>
      </c>
      <c r="BY1041" t="s">
        <v>2544</v>
      </c>
      <c r="BZ1041" t="s">
        <v>23958</v>
      </c>
      <c r="CA1041" t="s">
        <v>14</v>
      </c>
      <c r="CB1041" t="s">
        <v>14</v>
      </c>
      <c r="CC1041" t="s">
        <v>14</v>
      </c>
      <c r="CD1041" t="s">
        <v>14</v>
      </c>
      <c r="CE1041" t="s">
        <v>14</v>
      </c>
      <c r="CF1041" t="s">
        <v>10518</v>
      </c>
      <c r="CG1041" t="s">
        <v>541</v>
      </c>
      <c r="CH1041" t="s">
        <v>22075</v>
      </c>
      <c r="CJ1041" t="s">
        <v>34</v>
      </c>
      <c r="CK1041" t="s">
        <v>16</v>
      </c>
      <c r="CL1041" s="13"/>
      <c r="CM1041" s="4" t="str">
        <f>_xlfn.XLOOKUP($CG1041,tbl_area_24_07_2024[Nombre Área],tbl_area_24_07_2024[Estado],"Si no se encuentra",2,)</f>
        <v>Chiapas</v>
      </c>
      <c r="CN1041" s="4" t="str">
        <f>_xlfn.XLOOKUP($CG1041,tbl_area_24_07_2024[Nombre Área],tbl_area_24_07_2024[Estructura],"Si no se encuentra",2,)</f>
        <v>Juntas Locales</v>
      </c>
    </row>
    <row r="1042" spans="1:92" ht="20" x14ac:dyDescent="0.85">
      <c r="A1042" t="s">
        <v>22073</v>
      </c>
      <c r="B1042" t="s">
        <v>22074</v>
      </c>
      <c r="C1042" t="s">
        <v>22075</v>
      </c>
      <c r="D1042" t="s">
        <v>2199</v>
      </c>
      <c r="E1042" t="s">
        <v>2200</v>
      </c>
      <c r="F1042" t="s">
        <v>2201</v>
      </c>
      <c r="G1042" t="s">
        <v>10519</v>
      </c>
      <c r="H1042" t="s">
        <v>14</v>
      </c>
      <c r="I1042" t="s">
        <v>10520</v>
      </c>
      <c r="J1042" t="s">
        <v>10521</v>
      </c>
      <c r="K1042" t="s">
        <v>23959</v>
      </c>
      <c r="L1042" t="s">
        <v>14</v>
      </c>
      <c r="M1042" t="s">
        <v>14</v>
      </c>
      <c r="N1042" t="s">
        <v>10522</v>
      </c>
      <c r="O1042" t="s">
        <v>23959</v>
      </c>
      <c r="P1042" t="s">
        <v>14</v>
      </c>
      <c r="Q1042" t="s">
        <v>23959</v>
      </c>
      <c r="R1042" t="s">
        <v>23959</v>
      </c>
      <c r="S1042" t="s">
        <v>14</v>
      </c>
      <c r="T1042" t="s">
        <v>14</v>
      </c>
      <c r="U1042" t="s">
        <v>14</v>
      </c>
      <c r="V1042" t="s">
        <v>14</v>
      </c>
      <c r="W1042" t="s">
        <v>14</v>
      </c>
      <c r="X1042" t="s">
        <v>14</v>
      </c>
      <c r="Y1042" t="s">
        <v>14</v>
      </c>
      <c r="Z1042" t="s">
        <v>14</v>
      </c>
      <c r="AA1042" t="s">
        <v>10523</v>
      </c>
      <c r="AB1042" t="s">
        <v>23959</v>
      </c>
      <c r="AC1042" t="s">
        <v>10524</v>
      </c>
      <c r="AD1042" t="s">
        <v>2207</v>
      </c>
      <c r="AE1042" t="s">
        <v>10525</v>
      </c>
      <c r="AF1042" t="s">
        <v>4908</v>
      </c>
      <c r="AG1042" t="s">
        <v>14</v>
      </c>
      <c r="AH1042" t="s">
        <v>2337</v>
      </c>
      <c r="AI1042" t="s">
        <v>4477</v>
      </c>
      <c r="AJ1042" t="s">
        <v>1512</v>
      </c>
      <c r="AK1042" t="s">
        <v>10468</v>
      </c>
      <c r="AL1042" t="s">
        <v>1512</v>
      </c>
      <c r="AM1042" t="s">
        <v>3338</v>
      </c>
      <c r="AN1042" t="s">
        <v>1433</v>
      </c>
      <c r="AO1042" t="s">
        <v>34</v>
      </c>
      <c r="AP1042" t="s">
        <v>22163</v>
      </c>
      <c r="AQ1042" t="s">
        <v>14</v>
      </c>
      <c r="AR1042" t="s">
        <v>14</v>
      </c>
      <c r="AS1042" t="s">
        <v>14</v>
      </c>
      <c r="AT1042" t="s">
        <v>14</v>
      </c>
      <c r="AU1042" t="s">
        <v>2252</v>
      </c>
      <c r="AV1042" t="s">
        <v>10469</v>
      </c>
      <c r="AW1042" t="s">
        <v>10470</v>
      </c>
      <c r="AX1042" t="s">
        <v>2076</v>
      </c>
      <c r="AY1042" t="s">
        <v>2416</v>
      </c>
      <c r="AZ1042" t="s">
        <v>22100</v>
      </c>
      <c r="BA1042" t="s">
        <v>22100</v>
      </c>
      <c r="BB1042" t="s">
        <v>22089</v>
      </c>
      <c r="BC1042" t="s">
        <v>14</v>
      </c>
      <c r="BD1042" t="s">
        <v>14</v>
      </c>
      <c r="BE1042" t="s">
        <v>14</v>
      </c>
      <c r="BF1042" t="s">
        <v>14</v>
      </c>
      <c r="BG1042" t="s">
        <v>2214</v>
      </c>
      <c r="BH1042" t="s">
        <v>14</v>
      </c>
      <c r="BI1042" t="s">
        <v>22092</v>
      </c>
      <c r="BJ1042" t="s">
        <v>10526</v>
      </c>
      <c r="BK1042" t="s">
        <v>14</v>
      </c>
      <c r="BL1042" t="s">
        <v>22100</v>
      </c>
      <c r="BM1042" t="s">
        <v>22089</v>
      </c>
      <c r="BN1042" t="s">
        <v>10527</v>
      </c>
      <c r="BO1042" t="s">
        <v>14</v>
      </c>
      <c r="BP1042" t="s">
        <v>23959</v>
      </c>
      <c r="BQ1042" t="s">
        <v>2217</v>
      </c>
      <c r="BR1042" t="s">
        <v>2218</v>
      </c>
      <c r="BS1042" t="s">
        <v>5084</v>
      </c>
      <c r="BT1042" t="s">
        <v>14</v>
      </c>
      <c r="BU1042" t="s">
        <v>14</v>
      </c>
      <c r="BV1042" t="s">
        <v>14</v>
      </c>
      <c r="BW1042" t="s">
        <v>14</v>
      </c>
      <c r="BX1042" t="s">
        <v>14</v>
      </c>
      <c r="BY1042" t="s">
        <v>2544</v>
      </c>
      <c r="BZ1042" t="s">
        <v>23959</v>
      </c>
      <c r="CA1042" t="s">
        <v>14</v>
      </c>
      <c r="CB1042" t="s">
        <v>14</v>
      </c>
      <c r="CC1042" t="s">
        <v>14</v>
      </c>
      <c r="CD1042" t="s">
        <v>14</v>
      </c>
      <c r="CE1042" t="s">
        <v>14</v>
      </c>
      <c r="CF1042" t="s">
        <v>10528</v>
      </c>
      <c r="CG1042" t="s">
        <v>541</v>
      </c>
      <c r="CH1042" t="s">
        <v>22075</v>
      </c>
      <c r="CJ1042" t="s">
        <v>34</v>
      </c>
      <c r="CK1042" t="s">
        <v>16</v>
      </c>
      <c r="CL1042" s="13"/>
      <c r="CM1042" s="4" t="str">
        <f>_xlfn.XLOOKUP($CG1042,tbl_area_24_07_2024[Nombre Área],tbl_area_24_07_2024[Estado],"Si no se encuentra",2,)</f>
        <v>Chiapas</v>
      </c>
      <c r="CN1042" s="4" t="str">
        <f>_xlfn.XLOOKUP($CG1042,tbl_area_24_07_2024[Nombre Área],tbl_area_24_07_2024[Estructura],"Si no se encuentra",2,)</f>
        <v>Juntas Locales</v>
      </c>
    </row>
    <row r="1043" spans="1:92" ht="20" x14ac:dyDescent="0.85">
      <c r="A1043" t="s">
        <v>22073</v>
      </c>
      <c r="B1043" t="s">
        <v>22074</v>
      </c>
      <c r="C1043" t="s">
        <v>22075</v>
      </c>
      <c r="D1043" t="s">
        <v>2199</v>
      </c>
      <c r="E1043" t="s">
        <v>2507</v>
      </c>
      <c r="F1043" t="s">
        <v>5139</v>
      </c>
      <c r="G1043" t="s">
        <v>10529</v>
      </c>
      <c r="H1043" t="s">
        <v>14</v>
      </c>
      <c r="I1043" t="s">
        <v>10530</v>
      </c>
      <c r="J1043" t="s">
        <v>10531</v>
      </c>
      <c r="K1043" t="s">
        <v>22745</v>
      </c>
      <c r="L1043" t="s">
        <v>14</v>
      </c>
      <c r="M1043" t="s">
        <v>14</v>
      </c>
      <c r="N1043" t="s">
        <v>10532</v>
      </c>
      <c r="O1043" t="s">
        <v>22745</v>
      </c>
      <c r="P1043" t="s">
        <v>14</v>
      </c>
      <c r="Q1043" t="s">
        <v>22745</v>
      </c>
      <c r="R1043" t="s">
        <v>22745</v>
      </c>
      <c r="S1043" t="s">
        <v>14</v>
      </c>
      <c r="T1043" t="s">
        <v>14</v>
      </c>
      <c r="U1043" t="s">
        <v>14</v>
      </c>
      <c r="V1043" t="s">
        <v>14</v>
      </c>
      <c r="W1043" t="s">
        <v>14</v>
      </c>
      <c r="X1043" t="s">
        <v>14</v>
      </c>
      <c r="Y1043" t="s">
        <v>14</v>
      </c>
      <c r="Z1043" t="s">
        <v>14</v>
      </c>
      <c r="AA1043" t="s">
        <v>10533</v>
      </c>
      <c r="AB1043" t="s">
        <v>22745</v>
      </c>
      <c r="AC1043" t="s">
        <v>10534</v>
      </c>
      <c r="AD1043" t="s">
        <v>1696</v>
      </c>
      <c r="AE1043" t="s">
        <v>10535</v>
      </c>
      <c r="AF1043" t="s">
        <v>10536</v>
      </c>
      <c r="AG1043" t="s">
        <v>14</v>
      </c>
      <c r="AH1043" t="s">
        <v>2209</v>
      </c>
      <c r="AI1043" t="s">
        <v>9488</v>
      </c>
      <c r="AJ1043" t="s">
        <v>1512</v>
      </c>
      <c r="AK1043" t="s">
        <v>10468</v>
      </c>
      <c r="AL1043" t="s">
        <v>1512</v>
      </c>
      <c r="AM1043" t="s">
        <v>3338</v>
      </c>
      <c r="AN1043" t="s">
        <v>1433</v>
      </c>
      <c r="AO1043" t="s">
        <v>34</v>
      </c>
      <c r="AP1043" t="s">
        <v>23922</v>
      </c>
      <c r="AQ1043" t="s">
        <v>14</v>
      </c>
      <c r="AR1043" t="s">
        <v>14</v>
      </c>
      <c r="AS1043" t="s">
        <v>14</v>
      </c>
      <c r="AT1043" t="s">
        <v>14</v>
      </c>
      <c r="AU1043" t="s">
        <v>2252</v>
      </c>
      <c r="AV1043" t="s">
        <v>10469</v>
      </c>
      <c r="AW1043" t="s">
        <v>10470</v>
      </c>
      <c r="AX1043" t="s">
        <v>2076</v>
      </c>
      <c r="AY1043" t="s">
        <v>10537</v>
      </c>
      <c r="AZ1043" t="s">
        <v>22176</v>
      </c>
      <c r="BA1043" t="s">
        <v>22176</v>
      </c>
      <c r="BB1043" t="s">
        <v>23923</v>
      </c>
      <c r="BC1043">
        <v>42803.02</v>
      </c>
      <c r="BD1043">
        <v>49651.5</v>
      </c>
      <c r="BE1043" t="s">
        <v>14</v>
      </c>
      <c r="BF1043" t="s">
        <v>14</v>
      </c>
      <c r="BG1043" t="s">
        <v>2214</v>
      </c>
      <c r="BH1043" t="s">
        <v>14</v>
      </c>
      <c r="BI1043" t="s">
        <v>22092</v>
      </c>
      <c r="BJ1043" t="s">
        <v>10532</v>
      </c>
      <c r="BK1043" t="s">
        <v>14</v>
      </c>
      <c r="BL1043" t="s">
        <v>22176</v>
      </c>
      <c r="BM1043" t="s">
        <v>23923</v>
      </c>
      <c r="BN1043" t="s">
        <v>10538</v>
      </c>
      <c r="BO1043" t="s">
        <v>14</v>
      </c>
      <c r="BP1043" t="s">
        <v>22745</v>
      </c>
      <c r="BQ1043" t="s">
        <v>2217</v>
      </c>
      <c r="BR1043" t="s">
        <v>2218</v>
      </c>
      <c r="BS1043" t="s">
        <v>5084</v>
      </c>
      <c r="BT1043" t="s">
        <v>14</v>
      </c>
      <c r="BU1043" t="s">
        <v>14</v>
      </c>
      <c r="BV1043" t="s">
        <v>14</v>
      </c>
      <c r="BW1043" t="s">
        <v>14</v>
      </c>
      <c r="BX1043" t="s">
        <v>14</v>
      </c>
      <c r="BY1043" t="s">
        <v>2220</v>
      </c>
      <c r="BZ1043" t="s">
        <v>22745</v>
      </c>
      <c r="CA1043" t="s">
        <v>14</v>
      </c>
      <c r="CB1043" t="s">
        <v>14</v>
      </c>
      <c r="CC1043" t="s">
        <v>14</v>
      </c>
      <c r="CD1043" t="s">
        <v>14</v>
      </c>
      <c r="CE1043" t="s">
        <v>14</v>
      </c>
      <c r="CF1043" t="s">
        <v>10539</v>
      </c>
      <c r="CG1043" t="s">
        <v>541</v>
      </c>
      <c r="CH1043" t="s">
        <v>22075</v>
      </c>
      <c r="CJ1043" t="s">
        <v>34</v>
      </c>
      <c r="CK1043" t="s">
        <v>16</v>
      </c>
      <c r="CL1043" s="13"/>
      <c r="CM1043" s="4" t="str">
        <f>_xlfn.XLOOKUP($CG1043,tbl_area_24_07_2024[Nombre Área],tbl_area_24_07_2024[Estado],"Si no se encuentra",2,)</f>
        <v>Chiapas</v>
      </c>
      <c r="CN1043" s="4" t="str">
        <f>_xlfn.XLOOKUP($CG1043,tbl_area_24_07_2024[Nombre Área],tbl_area_24_07_2024[Estructura],"Si no se encuentra",2,)</f>
        <v>Juntas Locales</v>
      </c>
    </row>
    <row r="1044" spans="1:92" ht="20" x14ac:dyDescent="0.85">
      <c r="A1044" t="s">
        <v>22073</v>
      </c>
      <c r="B1044" t="s">
        <v>22074</v>
      </c>
      <c r="C1044" t="s">
        <v>22075</v>
      </c>
      <c r="D1044" t="s">
        <v>2199</v>
      </c>
      <c r="E1044" t="s">
        <v>2200</v>
      </c>
      <c r="F1044" t="s">
        <v>2201</v>
      </c>
      <c r="G1044" t="s">
        <v>22600</v>
      </c>
      <c r="H1044" t="s">
        <v>14</v>
      </c>
      <c r="I1044" t="s">
        <v>10544</v>
      </c>
      <c r="J1044" t="s">
        <v>10545</v>
      </c>
      <c r="K1044" t="s">
        <v>23960</v>
      </c>
      <c r="L1044" t="s">
        <v>14</v>
      </c>
      <c r="M1044" t="s">
        <v>14</v>
      </c>
      <c r="N1044" t="s">
        <v>10546</v>
      </c>
      <c r="O1044" t="s">
        <v>23960</v>
      </c>
      <c r="P1044" t="s">
        <v>14</v>
      </c>
      <c r="Q1044" t="s">
        <v>23960</v>
      </c>
      <c r="R1044" t="s">
        <v>23960</v>
      </c>
      <c r="S1044" t="s">
        <v>14</v>
      </c>
      <c r="T1044" t="s">
        <v>14</v>
      </c>
      <c r="U1044" t="s">
        <v>14</v>
      </c>
      <c r="V1044" t="s">
        <v>14</v>
      </c>
      <c r="W1044" t="s">
        <v>614</v>
      </c>
      <c r="X1044" t="s">
        <v>1278</v>
      </c>
      <c r="Y1044" t="s">
        <v>49</v>
      </c>
      <c r="Z1044" t="s">
        <v>12</v>
      </c>
      <c r="AA1044" t="s">
        <v>14</v>
      </c>
      <c r="AB1044" t="s">
        <v>23960</v>
      </c>
      <c r="AC1044" t="s">
        <v>10547</v>
      </c>
      <c r="AD1044" t="s">
        <v>2207</v>
      </c>
      <c r="AE1044" t="s">
        <v>10548</v>
      </c>
      <c r="AF1044" t="s">
        <v>10549</v>
      </c>
      <c r="AG1044" t="s">
        <v>1168</v>
      </c>
      <c r="AH1044" t="s">
        <v>2209</v>
      </c>
      <c r="AI1044" t="s">
        <v>10550</v>
      </c>
      <c r="AJ1044" t="s">
        <v>1168</v>
      </c>
      <c r="AK1044" t="s">
        <v>1875</v>
      </c>
      <c r="AL1044" t="s">
        <v>1532</v>
      </c>
      <c r="AM1044" t="s">
        <v>2275</v>
      </c>
      <c r="AN1044" t="s">
        <v>1176</v>
      </c>
      <c r="AO1044" t="s">
        <v>23</v>
      </c>
      <c r="AP1044" t="s">
        <v>22303</v>
      </c>
      <c r="AQ1044" t="s">
        <v>14</v>
      </c>
      <c r="AR1044" t="s">
        <v>14</v>
      </c>
      <c r="AS1044" t="s">
        <v>14</v>
      </c>
      <c r="AT1044" t="s">
        <v>14</v>
      </c>
      <c r="AU1044" t="s">
        <v>10551</v>
      </c>
      <c r="AV1044" t="s">
        <v>10552</v>
      </c>
      <c r="AW1044" t="s">
        <v>10552</v>
      </c>
      <c r="AX1044" t="s">
        <v>10552</v>
      </c>
      <c r="AY1044" t="s">
        <v>22600</v>
      </c>
      <c r="AZ1044" t="s">
        <v>22147</v>
      </c>
      <c r="BA1044" t="s">
        <v>22074</v>
      </c>
      <c r="BB1044" t="s">
        <v>22089</v>
      </c>
      <c r="BC1044">
        <v>147144.72</v>
      </c>
      <c r="BD1044">
        <v>170685.5</v>
      </c>
      <c r="BE1044" t="s">
        <v>14</v>
      </c>
      <c r="BF1044" t="s">
        <v>14</v>
      </c>
      <c r="BG1044" t="s">
        <v>2214</v>
      </c>
      <c r="BH1044" t="s">
        <v>14</v>
      </c>
      <c r="BI1044" t="s">
        <v>22092</v>
      </c>
      <c r="BJ1044" t="s">
        <v>10553</v>
      </c>
      <c r="BK1044" t="s">
        <v>14</v>
      </c>
      <c r="BL1044" t="s">
        <v>22074</v>
      </c>
      <c r="BM1044" t="s">
        <v>22089</v>
      </c>
      <c r="BN1044" t="s">
        <v>10554</v>
      </c>
      <c r="BO1044" t="s">
        <v>14</v>
      </c>
      <c r="BP1044" t="s">
        <v>23960</v>
      </c>
      <c r="BQ1044" t="s">
        <v>2217</v>
      </c>
      <c r="BR1044" t="s">
        <v>2303</v>
      </c>
      <c r="BS1044" t="s">
        <v>2376</v>
      </c>
      <c r="BT1044" t="s">
        <v>14</v>
      </c>
      <c r="BU1044" t="s">
        <v>14</v>
      </c>
      <c r="BV1044" t="s">
        <v>14</v>
      </c>
      <c r="BW1044" t="s">
        <v>14</v>
      </c>
      <c r="BX1044" t="s">
        <v>14</v>
      </c>
      <c r="BY1044" t="s">
        <v>2220</v>
      </c>
      <c r="BZ1044" t="s">
        <v>23960</v>
      </c>
      <c r="CA1044" t="s">
        <v>10555</v>
      </c>
      <c r="CB1044" t="s">
        <v>14</v>
      </c>
      <c r="CC1044" t="s">
        <v>14</v>
      </c>
      <c r="CD1044" t="s">
        <v>14</v>
      </c>
      <c r="CE1044" t="s">
        <v>14</v>
      </c>
      <c r="CF1044" t="s">
        <v>10556</v>
      </c>
      <c r="CG1044" t="s">
        <v>581</v>
      </c>
      <c r="CH1044" t="s">
        <v>22075</v>
      </c>
      <c r="CJ1044" t="s">
        <v>23</v>
      </c>
      <c r="CK1044" t="s">
        <v>24</v>
      </c>
      <c r="CL1044" s="13"/>
      <c r="CM1044" s="4" t="str">
        <f>_xlfn.XLOOKUP($CG1044,tbl_area_24_07_2024[Nombre Área],tbl_area_24_07_2024[Estado],"Si no se encuentra",2,)</f>
        <v>Jalisco</v>
      </c>
      <c r="CN1044" s="4" t="str">
        <f>_xlfn.XLOOKUP($CG1044,tbl_area_24_07_2024[Nombre Área],tbl_area_24_07_2024[Estructura],"Si no se encuentra",2,)</f>
        <v>Juntas Distritales</v>
      </c>
    </row>
    <row r="1045" spans="1:92" ht="20" x14ac:dyDescent="0.85">
      <c r="A1045" t="s">
        <v>22073</v>
      </c>
      <c r="B1045" t="s">
        <v>22074</v>
      </c>
      <c r="C1045" t="s">
        <v>22075</v>
      </c>
      <c r="D1045" t="s">
        <v>2199</v>
      </c>
      <c r="E1045" t="s">
        <v>2242</v>
      </c>
      <c r="F1045" t="s">
        <v>2201</v>
      </c>
      <c r="G1045" t="s">
        <v>10557</v>
      </c>
      <c r="H1045" t="s">
        <v>14</v>
      </c>
      <c r="I1045" t="s">
        <v>10558</v>
      </c>
      <c r="J1045" t="s">
        <v>10559</v>
      </c>
      <c r="K1045" t="s">
        <v>23961</v>
      </c>
      <c r="L1045" t="s">
        <v>14</v>
      </c>
      <c r="M1045" t="s">
        <v>14</v>
      </c>
      <c r="N1045" t="s">
        <v>10561</v>
      </c>
      <c r="O1045" t="s">
        <v>23961</v>
      </c>
      <c r="P1045" t="s">
        <v>14</v>
      </c>
      <c r="Q1045" t="s">
        <v>23961</v>
      </c>
      <c r="R1045" t="s">
        <v>23961</v>
      </c>
      <c r="S1045" t="s">
        <v>14</v>
      </c>
      <c r="T1045" t="s">
        <v>14</v>
      </c>
      <c r="U1045" t="s">
        <v>14</v>
      </c>
      <c r="V1045" t="s">
        <v>14</v>
      </c>
      <c r="W1045" t="s">
        <v>14</v>
      </c>
      <c r="X1045" t="s">
        <v>14</v>
      </c>
      <c r="Y1045" t="s">
        <v>14</v>
      </c>
      <c r="Z1045" t="s">
        <v>14</v>
      </c>
      <c r="AA1045" t="s">
        <v>10562</v>
      </c>
      <c r="AB1045" t="s">
        <v>23961</v>
      </c>
      <c r="AC1045" t="s">
        <v>4636</v>
      </c>
      <c r="AD1045" t="s">
        <v>2207</v>
      </c>
      <c r="AE1045" t="s">
        <v>4637</v>
      </c>
      <c r="AF1045" t="s">
        <v>4638</v>
      </c>
      <c r="AG1045" t="s">
        <v>14</v>
      </c>
      <c r="AH1045" t="s">
        <v>2209</v>
      </c>
      <c r="AI1045" t="s">
        <v>4639</v>
      </c>
      <c r="AJ1045" t="s">
        <v>1168</v>
      </c>
      <c r="AK1045" t="s">
        <v>1875</v>
      </c>
      <c r="AL1045" t="s">
        <v>1459</v>
      </c>
      <c r="AM1045" t="s">
        <v>1875</v>
      </c>
      <c r="AN1045" t="s">
        <v>1176</v>
      </c>
      <c r="AO1045" t="s">
        <v>23</v>
      </c>
      <c r="AP1045" t="s">
        <v>23962</v>
      </c>
      <c r="AQ1045" t="s">
        <v>14</v>
      </c>
      <c r="AR1045" t="s">
        <v>14</v>
      </c>
      <c r="AS1045" t="s">
        <v>14</v>
      </c>
      <c r="AT1045" t="s">
        <v>14</v>
      </c>
      <c r="AU1045" t="s">
        <v>10563</v>
      </c>
      <c r="AV1045" t="s">
        <v>10552</v>
      </c>
      <c r="AW1045" t="s">
        <v>10552</v>
      </c>
      <c r="AX1045" t="s">
        <v>10552</v>
      </c>
      <c r="AY1045" t="s">
        <v>10557</v>
      </c>
      <c r="AZ1045" t="s">
        <v>22145</v>
      </c>
      <c r="BA1045" t="s">
        <v>22104</v>
      </c>
      <c r="BB1045" t="s">
        <v>22089</v>
      </c>
      <c r="BC1045">
        <v>521051.6</v>
      </c>
      <c r="BD1045">
        <v>655401.93000000005</v>
      </c>
      <c r="BE1045" t="s">
        <v>14</v>
      </c>
      <c r="BF1045" t="s">
        <v>14</v>
      </c>
      <c r="BG1045" t="s">
        <v>2214</v>
      </c>
      <c r="BH1045" t="s">
        <v>14</v>
      </c>
      <c r="BI1045" t="s">
        <v>22092</v>
      </c>
      <c r="BJ1045" t="s">
        <v>10564</v>
      </c>
      <c r="BK1045" t="s">
        <v>14</v>
      </c>
      <c r="BL1045" t="s">
        <v>22104</v>
      </c>
      <c r="BM1045" t="s">
        <v>22089</v>
      </c>
      <c r="BN1045" t="s">
        <v>10565</v>
      </c>
      <c r="BO1045" t="s">
        <v>14</v>
      </c>
      <c r="BP1045" t="s">
        <v>23961</v>
      </c>
      <c r="BQ1045" t="s">
        <v>2217</v>
      </c>
      <c r="BR1045" t="s">
        <v>2303</v>
      </c>
      <c r="BS1045" t="s">
        <v>2376</v>
      </c>
      <c r="BT1045" t="s">
        <v>14</v>
      </c>
      <c r="BU1045" t="s">
        <v>14</v>
      </c>
      <c r="BV1045" t="s">
        <v>14</v>
      </c>
      <c r="BW1045" t="s">
        <v>14</v>
      </c>
      <c r="BX1045" t="s">
        <v>14</v>
      </c>
      <c r="BY1045" t="s">
        <v>2220</v>
      </c>
      <c r="BZ1045" t="s">
        <v>23961</v>
      </c>
      <c r="CA1045" t="s">
        <v>10555</v>
      </c>
      <c r="CB1045" t="s">
        <v>14</v>
      </c>
      <c r="CC1045" t="s">
        <v>14</v>
      </c>
      <c r="CD1045" t="s">
        <v>14</v>
      </c>
      <c r="CE1045" t="s">
        <v>14</v>
      </c>
      <c r="CF1045" t="s">
        <v>10566</v>
      </c>
      <c r="CG1045" t="s">
        <v>581</v>
      </c>
      <c r="CH1045" t="s">
        <v>22075</v>
      </c>
      <c r="CJ1045" t="s">
        <v>23</v>
      </c>
      <c r="CK1045" t="s">
        <v>24</v>
      </c>
      <c r="CL1045" s="13"/>
      <c r="CM1045" s="4" t="str">
        <f>_xlfn.XLOOKUP($CG1045,tbl_area_24_07_2024[Nombre Área],tbl_area_24_07_2024[Estado],"Si no se encuentra",2,)</f>
        <v>Jalisco</v>
      </c>
      <c r="CN1045" s="4" t="str">
        <f>_xlfn.XLOOKUP($CG1045,tbl_area_24_07_2024[Nombre Área],tbl_area_24_07_2024[Estructura],"Si no se encuentra",2,)</f>
        <v>Juntas Distritales</v>
      </c>
    </row>
    <row r="1046" spans="1:92" ht="20" x14ac:dyDescent="0.85">
      <c r="A1046" t="s">
        <v>22073</v>
      </c>
      <c r="B1046" t="s">
        <v>22074</v>
      </c>
      <c r="C1046" t="s">
        <v>22075</v>
      </c>
      <c r="D1046" t="s">
        <v>2199</v>
      </c>
      <c r="E1046" t="s">
        <v>2242</v>
      </c>
      <c r="F1046" t="s">
        <v>2201</v>
      </c>
      <c r="G1046" t="s">
        <v>10567</v>
      </c>
      <c r="H1046" t="s">
        <v>14</v>
      </c>
      <c r="I1046" t="s">
        <v>10558</v>
      </c>
      <c r="J1046" t="s">
        <v>10568</v>
      </c>
      <c r="K1046" t="s">
        <v>10752</v>
      </c>
      <c r="L1046" t="s">
        <v>14</v>
      </c>
      <c r="M1046" t="s">
        <v>14</v>
      </c>
      <c r="N1046" t="s">
        <v>10569</v>
      </c>
      <c r="O1046" t="s">
        <v>10752</v>
      </c>
      <c r="P1046" t="s">
        <v>14</v>
      </c>
      <c r="Q1046" t="s">
        <v>10752</v>
      </c>
      <c r="R1046" t="s">
        <v>10752</v>
      </c>
      <c r="S1046" t="s">
        <v>14</v>
      </c>
      <c r="T1046" t="s">
        <v>14</v>
      </c>
      <c r="U1046" t="s">
        <v>14</v>
      </c>
      <c r="V1046" t="s">
        <v>14</v>
      </c>
      <c r="W1046" t="s">
        <v>14</v>
      </c>
      <c r="X1046" t="s">
        <v>14</v>
      </c>
      <c r="Y1046" t="s">
        <v>14</v>
      </c>
      <c r="Z1046" t="s">
        <v>14</v>
      </c>
      <c r="AA1046" t="s">
        <v>10570</v>
      </c>
      <c r="AB1046" t="s">
        <v>10752</v>
      </c>
      <c r="AC1046" t="s">
        <v>9454</v>
      </c>
      <c r="AD1046" t="s">
        <v>2207</v>
      </c>
      <c r="AE1046" t="s">
        <v>10571</v>
      </c>
      <c r="AF1046" t="s">
        <v>10543</v>
      </c>
      <c r="AG1046" t="s">
        <v>14</v>
      </c>
      <c r="AH1046" t="s">
        <v>2209</v>
      </c>
      <c r="AI1046" t="s">
        <v>9445</v>
      </c>
      <c r="AJ1046" t="s">
        <v>1168</v>
      </c>
      <c r="AK1046" t="s">
        <v>1875</v>
      </c>
      <c r="AL1046" t="s">
        <v>1459</v>
      </c>
      <c r="AM1046" t="s">
        <v>1875</v>
      </c>
      <c r="AN1046" t="s">
        <v>1176</v>
      </c>
      <c r="AO1046" t="s">
        <v>23</v>
      </c>
      <c r="AP1046" t="s">
        <v>23700</v>
      </c>
      <c r="AQ1046" t="s">
        <v>14</v>
      </c>
      <c r="AR1046" t="s">
        <v>14</v>
      </c>
      <c r="AS1046" t="s">
        <v>14</v>
      </c>
      <c r="AT1046" t="s">
        <v>14</v>
      </c>
      <c r="AU1046" t="s">
        <v>10563</v>
      </c>
      <c r="AV1046" t="s">
        <v>10552</v>
      </c>
      <c r="AW1046" t="s">
        <v>10552</v>
      </c>
      <c r="AX1046" t="s">
        <v>10552</v>
      </c>
      <c r="AY1046" t="s">
        <v>10567</v>
      </c>
      <c r="AZ1046" t="s">
        <v>22353</v>
      </c>
      <c r="BA1046" t="s">
        <v>22104</v>
      </c>
      <c r="BB1046" t="s">
        <v>22089</v>
      </c>
      <c r="BC1046">
        <v>118000</v>
      </c>
      <c r="BD1046">
        <v>136880</v>
      </c>
      <c r="BE1046" t="s">
        <v>14</v>
      </c>
      <c r="BF1046" t="s">
        <v>14</v>
      </c>
      <c r="BG1046" t="s">
        <v>2214</v>
      </c>
      <c r="BH1046" t="s">
        <v>14</v>
      </c>
      <c r="BI1046" t="s">
        <v>22092</v>
      </c>
      <c r="BJ1046" t="s">
        <v>10572</v>
      </c>
      <c r="BK1046" t="s">
        <v>14</v>
      </c>
      <c r="BL1046" t="s">
        <v>22104</v>
      </c>
      <c r="BM1046" t="s">
        <v>22127</v>
      </c>
      <c r="BN1046" t="s">
        <v>10573</v>
      </c>
      <c r="BO1046" t="s">
        <v>14</v>
      </c>
      <c r="BP1046" t="s">
        <v>10752</v>
      </c>
      <c r="BQ1046" t="s">
        <v>2217</v>
      </c>
      <c r="BR1046" t="s">
        <v>2303</v>
      </c>
      <c r="BS1046" t="s">
        <v>2376</v>
      </c>
      <c r="BT1046" t="s">
        <v>14</v>
      </c>
      <c r="BU1046" t="s">
        <v>14</v>
      </c>
      <c r="BV1046" t="s">
        <v>14</v>
      </c>
      <c r="BW1046" t="s">
        <v>14</v>
      </c>
      <c r="BX1046" t="s">
        <v>14</v>
      </c>
      <c r="BY1046" t="s">
        <v>2220</v>
      </c>
      <c r="BZ1046" t="s">
        <v>10752</v>
      </c>
      <c r="CA1046" t="s">
        <v>10555</v>
      </c>
      <c r="CB1046" t="s">
        <v>14</v>
      </c>
      <c r="CC1046" t="s">
        <v>14</v>
      </c>
      <c r="CD1046" t="s">
        <v>14</v>
      </c>
      <c r="CE1046" t="s">
        <v>14</v>
      </c>
      <c r="CF1046" t="s">
        <v>10574</v>
      </c>
      <c r="CG1046" t="s">
        <v>581</v>
      </c>
      <c r="CH1046" t="s">
        <v>22075</v>
      </c>
      <c r="CJ1046" t="s">
        <v>23</v>
      </c>
      <c r="CK1046" t="s">
        <v>24</v>
      </c>
      <c r="CL1046" s="13"/>
      <c r="CM1046" s="4" t="str">
        <f>_xlfn.XLOOKUP($CG1046,tbl_area_24_07_2024[Nombre Área],tbl_area_24_07_2024[Estado],"Si no se encuentra",2,)</f>
        <v>Jalisco</v>
      </c>
      <c r="CN1046" s="4" t="str">
        <f>_xlfn.XLOOKUP($CG1046,tbl_area_24_07_2024[Nombre Área],tbl_area_24_07_2024[Estructura],"Si no se encuentra",2,)</f>
        <v>Juntas Distritales</v>
      </c>
    </row>
    <row r="1047" spans="1:92" ht="20" x14ac:dyDescent="0.85">
      <c r="A1047" t="s">
        <v>22073</v>
      </c>
      <c r="B1047" t="s">
        <v>22074</v>
      </c>
      <c r="C1047" t="s">
        <v>22075</v>
      </c>
      <c r="D1047" t="s">
        <v>2199</v>
      </c>
      <c r="E1047" t="s">
        <v>2200</v>
      </c>
      <c r="F1047" t="s">
        <v>2201</v>
      </c>
      <c r="G1047" t="s">
        <v>23404</v>
      </c>
      <c r="H1047" t="s">
        <v>14</v>
      </c>
      <c r="I1047" t="s">
        <v>10575</v>
      </c>
      <c r="J1047" t="s">
        <v>10576</v>
      </c>
      <c r="K1047" t="s">
        <v>23963</v>
      </c>
      <c r="L1047" t="s">
        <v>14</v>
      </c>
      <c r="M1047" t="s">
        <v>14</v>
      </c>
      <c r="N1047" t="s">
        <v>10577</v>
      </c>
      <c r="O1047" t="s">
        <v>23963</v>
      </c>
      <c r="P1047" t="s">
        <v>14</v>
      </c>
      <c r="Q1047" t="s">
        <v>23963</v>
      </c>
      <c r="R1047" t="s">
        <v>23963</v>
      </c>
      <c r="S1047" t="s">
        <v>14</v>
      </c>
      <c r="T1047" t="s">
        <v>14</v>
      </c>
      <c r="U1047" t="s">
        <v>14</v>
      </c>
      <c r="V1047" t="s">
        <v>14</v>
      </c>
      <c r="W1047" t="s">
        <v>14</v>
      </c>
      <c r="X1047" t="s">
        <v>14</v>
      </c>
      <c r="Y1047" t="s">
        <v>14</v>
      </c>
      <c r="Z1047" t="s">
        <v>14</v>
      </c>
      <c r="AA1047" t="s">
        <v>10578</v>
      </c>
      <c r="AB1047" t="s">
        <v>23963</v>
      </c>
      <c r="AC1047" t="s">
        <v>10579</v>
      </c>
      <c r="AD1047" t="s">
        <v>2207</v>
      </c>
      <c r="AE1047" t="s">
        <v>10580</v>
      </c>
      <c r="AF1047" t="s">
        <v>1615</v>
      </c>
      <c r="AG1047" t="s">
        <v>1168</v>
      </c>
      <c r="AH1047" t="s">
        <v>2209</v>
      </c>
      <c r="AI1047" t="s">
        <v>8169</v>
      </c>
      <c r="AJ1047" t="s">
        <v>1168</v>
      </c>
      <c r="AK1047" t="s">
        <v>1875</v>
      </c>
      <c r="AL1047" t="s">
        <v>1459</v>
      </c>
      <c r="AM1047" t="s">
        <v>1875</v>
      </c>
      <c r="AN1047" t="s">
        <v>1176</v>
      </c>
      <c r="AO1047" t="s">
        <v>23</v>
      </c>
      <c r="AP1047" t="s">
        <v>23964</v>
      </c>
      <c r="AQ1047" t="s">
        <v>14</v>
      </c>
      <c r="AR1047" t="s">
        <v>14</v>
      </c>
      <c r="AS1047" t="s">
        <v>14</v>
      </c>
      <c r="AT1047" t="s">
        <v>14</v>
      </c>
      <c r="AU1047" t="s">
        <v>10581</v>
      </c>
      <c r="AV1047" t="s">
        <v>10552</v>
      </c>
      <c r="AW1047" t="s">
        <v>10552</v>
      </c>
      <c r="AX1047" t="s">
        <v>10552</v>
      </c>
      <c r="AY1047" t="s">
        <v>23404</v>
      </c>
      <c r="AZ1047" t="s">
        <v>23965</v>
      </c>
      <c r="BA1047" t="s">
        <v>23966</v>
      </c>
      <c r="BB1047" t="s">
        <v>22115</v>
      </c>
      <c r="BC1047">
        <v>1198809.56</v>
      </c>
      <c r="BD1047">
        <v>1390619.09</v>
      </c>
      <c r="BE1047" t="s">
        <v>14</v>
      </c>
      <c r="BF1047" t="s">
        <v>14</v>
      </c>
      <c r="BG1047" t="s">
        <v>2214</v>
      </c>
      <c r="BH1047" t="s">
        <v>14</v>
      </c>
      <c r="BI1047" t="s">
        <v>22092</v>
      </c>
      <c r="BJ1047" t="s">
        <v>10582</v>
      </c>
      <c r="BK1047" t="s">
        <v>14</v>
      </c>
      <c r="BL1047" t="s">
        <v>22074</v>
      </c>
      <c r="BM1047" t="s">
        <v>22115</v>
      </c>
      <c r="BN1047" t="s">
        <v>10583</v>
      </c>
      <c r="BO1047" t="s">
        <v>14</v>
      </c>
      <c r="BP1047" t="s">
        <v>23963</v>
      </c>
      <c r="BQ1047" t="s">
        <v>2217</v>
      </c>
      <c r="BR1047" t="s">
        <v>2303</v>
      </c>
      <c r="BS1047" t="s">
        <v>2376</v>
      </c>
      <c r="BT1047" t="s">
        <v>14</v>
      </c>
      <c r="BU1047" t="s">
        <v>14</v>
      </c>
      <c r="BV1047" t="s">
        <v>14</v>
      </c>
      <c r="BW1047" t="s">
        <v>14</v>
      </c>
      <c r="BX1047" t="s">
        <v>14</v>
      </c>
      <c r="BY1047" t="s">
        <v>2544</v>
      </c>
      <c r="BZ1047" t="s">
        <v>23963</v>
      </c>
      <c r="CA1047" t="s">
        <v>10555</v>
      </c>
      <c r="CB1047" t="s">
        <v>14</v>
      </c>
      <c r="CC1047" t="s">
        <v>14</v>
      </c>
      <c r="CD1047" t="s">
        <v>14</v>
      </c>
      <c r="CE1047" t="s">
        <v>14</v>
      </c>
      <c r="CF1047" t="s">
        <v>10584</v>
      </c>
      <c r="CG1047" t="s">
        <v>581</v>
      </c>
      <c r="CH1047" t="s">
        <v>22075</v>
      </c>
      <c r="CJ1047" t="s">
        <v>23</v>
      </c>
      <c r="CK1047" t="s">
        <v>24</v>
      </c>
      <c r="CL1047" s="13"/>
      <c r="CM1047" s="4" t="str">
        <f>_xlfn.XLOOKUP($CG1047,tbl_area_24_07_2024[Nombre Área],tbl_area_24_07_2024[Estado],"Si no se encuentra",2,)</f>
        <v>Jalisco</v>
      </c>
      <c r="CN1047" s="4" t="str">
        <f>_xlfn.XLOOKUP($CG1047,tbl_area_24_07_2024[Nombre Área],tbl_area_24_07_2024[Estructura],"Si no se encuentra",2,)</f>
        <v>Juntas Distritales</v>
      </c>
    </row>
    <row r="1048" spans="1:92" ht="20" x14ac:dyDescent="0.85">
      <c r="A1048" t="s">
        <v>22073</v>
      </c>
      <c r="B1048" t="s">
        <v>22074</v>
      </c>
      <c r="C1048" t="s">
        <v>22075</v>
      </c>
      <c r="D1048" t="s">
        <v>2199</v>
      </c>
      <c r="E1048" t="s">
        <v>2242</v>
      </c>
      <c r="F1048" t="s">
        <v>2201</v>
      </c>
      <c r="G1048" t="s">
        <v>10460</v>
      </c>
      <c r="H1048" t="s">
        <v>14</v>
      </c>
      <c r="I1048" t="s">
        <v>10461</v>
      </c>
      <c r="J1048" t="s">
        <v>10462</v>
      </c>
      <c r="K1048" t="s">
        <v>23967</v>
      </c>
      <c r="L1048" t="s">
        <v>14</v>
      </c>
      <c r="M1048" t="s">
        <v>14</v>
      </c>
      <c r="N1048" t="s">
        <v>10463</v>
      </c>
      <c r="O1048" t="s">
        <v>23967</v>
      </c>
      <c r="P1048" t="s">
        <v>14</v>
      </c>
      <c r="Q1048" t="s">
        <v>23967</v>
      </c>
      <c r="R1048" t="s">
        <v>23967</v>
      </c>
      <c r="S1048" t="s">
        <v>14</v>
      </c>
      <c r="T1048" t="s">
        <v>14</v>
      </c>
      <c r="U1048" t="s">
        <v>14</v>
      </c>
      <c r="V1048" t="s">
        <v>14</v>
      </c>
      <c r="W1048" t="s">
        <v>1408</v>
      </c>
      <c r="X1048" t="s">
        <v>40</v>
      </c>
      <c r="Y1048" t="s">
        <v>2033</v>
      </c>
      <c r="Z1048" t="s">
        <v>18</v>
      </c>
      <c r="AA1048" t="s">
        <v>14</v>
      </c>
      <c r="AB1048" t="s">
        <v>23967</v>
      </c>
      <c r="AC1048" t="s">
        <v>10464</v>
      </c>
      <c r="AD1048" t="s">
        <v>2207</v>
      </c>
      <c r="AE1048" t="s">
        <v>10465</v>
      </c>
      <c r="AF1048" t="s">
        <v>10466</v>
      </c>
      <c r="AG1048" t="s">
        <v>14</v>
      </c>
      <c r="AH1048" t="s">
        <v>2209</v>
      </c>
      <c r="AI1048" t="s">
        <v>10467</v>
      </c>
      <c r="AJ1048" t="s">
        <v>1512</v>
      </c>
      <c r="AK1048" t="s">
        <v>10468</v>
      </c>
      <c r="AL1048" t="s">
        <v>1512</v>
      </c>
      <c r="AM1048" t="s">
        <v>3338</v>
      </c>
      <c r="AN1048" t="s">
        <v>1433</v>
      </c>
      <c r="AO1048" t="s">
        <v>34</v>
      </c>
      <c r="AP1048" t="s">
        <v>23912</v>
      </c>
      <c r="AQ1048" t="s">
        <v>14</v>
      </c>
      <c r="AR1048" t="s">
        <v>14</v>
      </c>
      <c r="AS1048" t="s">
        <v>14</v>
      </c>
      <c r="AT1048" t="s">
        <v>14</v>
      </c>
      <c r="AU1048" t="s">
        <v>2252</v>
      </c>
      <c r="AV1048" t="s">
        <v>10469</v>
      </c>
      <c r="AW1048" t="s">
        <v>10470</v>
      </c>
      <c r="AX1048" t="s">
        <v>2076</v>
      </c>
      <c r="AY1048" t="s">
        <v>2407</v>
      </c>
      <c r="AZ1048" t="s">
        <v>22100</v>
      </c>
      <c r="BA1048" t="s">
        <v>22100</v>
      </c>
      <c r="BB1048" t="s">
        <v>22089</v>
      </c>
      <c r="BC1048">
        <v>310340</v>
      </c>
      <c r="BD1048">
        <v>359994.4</v>
      </c>
      <c r="BE1048" t="s">
        <v>14</v>
      </c>
      <c r="BF1048" t="s">
        <v>14</v>
      </c>
      <c r="BG1048" t="s">
        <v>2214</v>
      </c>
      <c r="BH1048" t="s">
        <v>14</v>
      </c>
      <c r="BI1048" t="s">
        <v>22092</v>
      </c>
      <c r="BJ1048" t="s">
        <v>10471</v>
      </c>
      <c r="BK1048" t="s">
        <v>14</v>
      </c>
      <c r="BL1048" t="s">
        <v>22100</v>
      </c>
      <c r="BM1048" t="s">
        <v>22089</v>
      </c>
      <c r="BN1048" t="s">
        <v>10472</v>
      </c>
      <c r="BO1048" t="s">
        <v>14</v>
      </c>
      <c r="BP1048" t="s">
        <v>23967</v>
      </c>
      <c r="BQ1048" t="s">
        <v>2217</v>
      </c>
      <c r="BR1048" t="s">
        <v>2218</v>
      </c>
      <c r="BS1048" t="s">
        <v>5084</v>
      </c>
      <c r="BT1048" t="s">
        <v>14</v>
      </c>
      <c r="BU1048" t="s">
        <v>14</v>
      </c>
      <c r="BV1048" t="s">
        <v>14</v>
      </c>
      <c r="BW1048" t="s">
        <v>14</v>
      </c>
      <c r="BX1048" t="s">
        <v>14</v>
      </c>
      <c r="BY1048" t="s">
        <v>2544</v>
      </c>
      <c r="BZ1048" t="s">
        <v>23967</v>
      </c>
      <c r="CA1048" t="s">
        <v>14</v>
      </c>
      <c r="CB1048" t="s">
        <v>14</v>
      </c>
      <c r="CC1048" t="s">
        <v>14</v>
      </c>
      <c r="CD1048" t="s">
        <v>14</v>
      </c>
      <c r="CE1048" t="s">
        <v>14</v>
      </c>
      <c r="CF1048" t="s">
        <v>10473</v>
      </c>
      <c r="CG1048" t="s">
        <v>541</v>
      </c>
      <c r="CH1048" t="s">
        <v>22075</v>
      </c>
      <c r="CJ1048" t="s">
        <v>34</v>
      </c>
      <c r="CK1048" t="s">
        <v>16</v>
      </c>
      <c r="CL1048" s="13"/>
      <c r="CM1048" s="4" t="str">
        <f>_xlfn.XLOOKUP($CG1048,tbl_area_24_07_2024[Nombre Área],tbl_area_24_07_2024[Estado],"Si no se encuentra",2,)</f>
        <v>Chiapas</v>
      </c>
      <c r="CN1048" s="4" t="str">
        <f>_xlfn.XLOOKUP($CG1048,tbl_area_24_07_2024[Nombre Área],tbl_area_24_07_2024[Estructura],"Si no se encuentra",2,)</f>
        <v>Juntas Locales</v>
      </c>
    </row>
    <row r="1049" spans="1:92" ht="20" x14ac:dyDescent="0.85">
      <c r="A1049" t="s">
        <v>22073</v>
      </c>
      <c r="B1049" t="s">
        <v>22074</v>
      </c>
      <c r="C1049" t="s">
        <v>22075</v>
      </c>
      <c r="D1049" t="s">
        <v>2199</v>
      </c>
      <c r="E1049" t="s">
        <v>2242</v>
      </c>
      <c r="F1049" t="s">
        <v>2201</v>
      </c>
      <c r="G1049" t="s">
        <v>10474</v>
      </c>
      <c r="H1049" t="s">
        <v>14</v>
      </c>
      <c r="I1049" t="s">
        <v>10475</v>
      </c>
      <c r="J1049" t="s">
        <v>10476</v>
      </c>
      <c r="K1049" t="s">
        <v>23968</v>
      </c>
      <c r="L1049" t="s">
        <v>14</v>
      </c>
      <c r="M1049" t="s">
        <v>14</v>
      </c>
      <c r="N1049" t="s">
        <v>10477</v>
      </c>
      <c r="O1049" t="s">
        <v>23968</v>
      </c>
      <c r="P1049" t="s">
        <v>14</v>
      </c>
      <c r="Q1049" t="s">
        <v>23968</v>
      </c>
      <c r="R1049" t="s">
        <v>23968</v>
      </c>
      <c r="S1049" t="s">
        <v>14</v>
      </c>
      <c r="T1049" t="s">
        <v>14</v>
      </c>
      <c r="U1049" t="s">
        <v>14</v>
      </c>
      <c r="V1049" t="s">
        <v>14</v>
      </c>
      <c r="W1049" t="s">
        <v>14</v>
      </c>
      <c r="X1049" t="s">
        <v>14</v>
      </c>
      <c r="Y1049" t="s">
        <v>14</v>
      </c>
      <c r="Z1049" t="s">
        <v>14</v>
      </c>
      <c r="AA1049" t="s">
        <v>10478</v>
      </c>
      <c r="AB1049" t="s">
        <v>23968</v>
      </c>
      <c r="AC1049" t="s">
        <v>10479</v>
      </c>
      <c r="AD1049" t="s">
        <v>2348</v>
      </c>
      <c r="AE1049" t="s">
        <v>3405</v>
      </c>
      <c r="AF1049" t="s">
        <v>1523</v>
      </c>
      <c r="AG1049" t="s">
        <v>14</v>
      </c>
      <c r="AH1049" t="s">
        <v>2209</v>
      </c>
      <c r="AI1049" t="s">
        <v>10480</v>
      </c>
      <c r="AJ1049" t="s">
        <v>1512</v>
      </c>
      <c r="AK1049" t="s">
        <v>10468</v>
      </c>
      <c r="AL1049" t="s">
        <v>1512</v>
      </c>
      <c r="AM1049" t="s">
        <v>3338</v>
      </c>
      <c r="AN1049" t="s">
        <v>1433</v>
      </c>
      <c r="AO1049" t="s">
        <v>34</v>
      </c>
      <c r="AP1049" t="s">
        <v>23914</v>
      </c>
      <c r="AQ1049" t="s">
        <v>14</v>
      </c>
      <c r="AR1049" t="s">
        <v>14</v>
      </c>
      <c r="AS1049" t="s">
        <v>14</v>
      </c>
      <c r="AT1049" t="s">
        <v>14</v>
      </c>
      <c r="AU1049" t="s">
        <v>2252</v>
      </c>
      <c r="AV1049" t="s">
        <v>10469</v>
      </c>
      <c r="AW1049" t="s">
        <v>10470</v>
      </c>
      <c r="AX1049" t="s">
        <v>2076</v>
      </c>
      <c r="AY1049" t="s">
        <v>2390</v>
      </c>
      <c r="AZ1049" t="s">
        <v>22100</v>
      </c>
      <c r="BA1049" t="s">
        <v>22100</v>
      </c>
      <c r="BB1049" t="s">
        <v>22089</v>
      </c>
      <c r="BC1049">
        <v>40517.24</v>
      </c>
      <c r="BD1049">
        <v>470000</v>
      </c>
      <c r="BE1049" t="s">
        <v>14</v>
      </c>
      <c r="BF1049" t="s">
        <v>14</v>
      </c>
      <c r="BG1049" t="s">
        <v>2214</v>
      </c>
      <c r="BH1049" t="s">
        <v>14</v>
      </c>
      <c r="BI1049" t="s">
        <v>22092</v>
      </c>
      <c r="BJ1049" t="s">
        <v>10481</v>
      </c>
      <c r="BK1049" t="s">
        <v>14</v>
      </c>
      <c r="BL1049" t="s">
        <v>22100</v>
      </c>
      <c r="BM1049" t="s">
        <v>22089</v>
      </c>
      <c r="BN1049" t="s">
        <v>10482</v>
      </c>
      <c r="BO1049" t="s">
        <v>14</v>
      </c>
      <c r="BP1049" t="s">
        <v>23968</v>
      </c>
      <c r="BQ1049" t="s">
        <v>2217</v>
      </c>
      <c r="BR1049" t="s">
        <v>2218</v>
      </c>
      <c r="BS1049" t="s">
        <v>5084</v>
      </c>
      <c r="BT1049" t="s">
        <v>14</v>
      </c>
      <c r="BU1049" t="s">
        <v>14</v>
      </c>
      <c r="BV1049" t="s">
        <v>14</v>
      </c>
      <c r="BW1049" t="s">
        <v>14</v>
      </c>
      <c r="BX1049" t="s">
        <v>14</v>
      </c>
      <c r="BY1049" t="s">
        <v>2544</v>
      </c>
      <c r="BZ1049" t="s">
        <v>23968</v>
      </c>
      <c r="CA1049" t="s">
        <v>14</v>
      </c>
      <c r="CB1049" t="s">
        <v>14</v>
      </c>
      <c r="CC1049" t="s">
        <v>14</v>
      </c>
      <c r="CD1049" t="s">
        <v>14</v>
      </c>
      <c r="CE1049" t="s">
        <v>14</v>
      </c>
      <c r="CF1049" t="s">
        <v>10483</v>
      </c>
      <c r="CG1049" t="s">
        <v>541</v>
      </c>
      <c r="CH1049" t="s">
        <v>22075</v>
      </c>
      <c r="CJ1049" t="s">
        <v>34</v>
      </c>
      <c r="CK1049" t="s">
        <v>16</v>
      </c>
      <c r="CL1049" s="13"/>
      <c r="CM1049" s="4" t="str">
        <f>_xlfn.XLOOKUP($CG1049,tbl_area_24_07_2024[Nombre Área],tbl_area_24_07_2024[Estado],"Si no se encuentra",2,)</f>
        <v>Chiapas</v>
      </c>
      <c r="CN1049" s="4" t="str">
        <f>_xlfn.XLOOKUP($CG1049,tbl_area_24_07_2024[Nombre Área],tbl_area_24_07_2024[Estructura],"Si no se encuentra",2,)</f>
        <v>Juntas Locales</v>
      </c>
    </row>
    <row r="1050" spans="1:92" ht="20" x14ac:dyDescent="0.85">
      <c r="A1050" t="s">
        <v>22073</v>
      </c>
      <c r="B1050" t="s">
        <v>22074</v>
      </c>
      <c r="C1050" t="s">
        <v>22075</v>
      </c>
      <c r="D1050" t="s">
        <v>2199</v>
      </c>
      <c r="E1050" t="s">
        <v>2200</v>
      </c>
      <c r="F1050" t="s">
        <v>2201</v>
      </c>
      <c r="G1050" t="s">
        <v>10484</v>
      </c>
      <c r="H1050" t="s">
        <v>14</v>
      </c>
      <c r="I1050" t="s">
        <v>10485</v>
      </c>
      <c r="J1050" t="s">
        <v>10486</v>
      </c>
      <c r="K1050" t="s">
        <v>23969</v>
      </c>
      <c r="L1050" t="s">
        <v>14</v>
      </c>
      <c r="M1050" t="s">
        <v>14</v>
      </c>
      <c r="N1050" t="s">
        <v>10487</v>
      </c>
      <c r="O1050" t="s">
        <v>23969</v>
      </c>
      <c r="P1050" t="s">
        <v>14</v>
      </c>
      <c r="Q1050" t="s">
        <v>23969</v>
      </c>
      <c r="R1050" t="s">
        <v>23969</v>
      </c>
      <c r="S1050" t="s">
        <v>14</v>
      </c>
      <c r="T1050" t="s">
        <v>14</v>
      </c>
      <c r="U1050" t="s">
        <v>14</v>
      </c>
      <c r="V1050" t="s">
        <v>14</v>
      </c>
      <c r="W1050" t="s">
        <v>14</v>
      </c>
      <c r="X1050" t="s">
        <v>14</v>
      </c>
      <c r="Y1050" t="s">
        <v>14</v>
      </c>
      <c r="Z1050" t="s">
        <v>14</v>
      </c>
      <c r="AA1050" t="s">
        <v>10488</v>
      </c>
      <c r="AB1050" t="s">
        <v>23969</v>
      </c>
      <c r="AC1050" t="s">
        <v>10489</v>
      </c>
      <c r="AD1050" t="s">
        <v>2365</v>
      </c>
      <c r="AE1050" t="s">
        <v>10490</v>
      </c>
      <c r="AF1050" t="s">
        <v>10491</v>
      </c>
      <c r="AG1050" t="s">
        <v>14</v>
      </c>
      <c r="AH1050" t="s">
        <v>2209</v>
      </c>
      <c r="AI1050" t="s">
        <v>10492</v>
      </c>
      <c r="AJ1050" t="s">
        <v>1512</v>
      </c>
      <c r="AK1050" t="s">
        <v>10468</v>
      </c>
      <c r="AL1050" t="s">
        <v>1512</v>
      </c>
      <c r="AM1050" t="s">
        <v>3338</v>
      </c>
      <c r="AN1050" t="s">
        <v>1433</v>
      </c>
      <c r="AO1050" t="s">
        <v>34</v>
      </c>
      <c r="AP1050" t="s">
        <v>22266</v>
      </c>
      <c r="AQ1050" t="s">
        <v>14</v>
      </c>
      <c r="AR1050" t="s">
        <v>14</v>
      </c>
      <c r="AS1050" t="s">
        <v>14</v>
      </c>
      <c r="AT1050" t="s">
        <v>14</v>
      </c>
      <c r="AU1050" t="s">
        <v>2252</v>
      </c>
      <c r="AV1050" t="s">
        <v>10469</v>
      </c>
      <c r="AW1050" t="s">
        <v>10470</v>
      </c>
      <c r="AX1050" t="s">
        <v>2076</v>
      </c>
      <c r="AY1050" t="s">
        <v>10493</v>
      </c>
      <c r="AZ1050" t="s">
        <v>22219</v>
      </c>
      <c r="BA1050" t="s">
        <v>22100</v>
      </c>
      <c r="BB1050" t="s">
        <v>22089</v>
      </c>
      <c r="BC1050">
        <v>1202292.96</v>
      </c>
      <c r="BD1050">
        <v>1394659.8</v>
      </c>
      <c r="BE1050" t="s">
        <v>14</v>
      </c>
      <c r="BF1050" t="s">
        <v>14</v>
      </c>
      <c r="BG1050" t="s">
        <v>2214</v>
      </c>
      <c r="BH1050" t="s">
        <v>14</v>
      </c>
      <c r="BI1050" t="s">
        <v>22092</v>
      </c>
      <c r="BJ1050" t="s">
        <v>10494</v>
      </c>
      <c r="BK1050" t="s">
        <v>14</v>
      </c>
      <c r="BL1050" t="s">
        <v>22219</v>
      </c>
      <c r="BM1050" t="s">
        <v>22089</v>
      </c>
      <c r="BN1050" t="s">
        <v>10495</v>
      </c>
      <c r="BO1050" t="s">
        <v>14</v>
      </c>
      <c r="BP1050" t="s">
        <v>23969</v>
      </c>
      <c r="BQ1050" t="s">
        <v>2217</v>
      </c>
      <c r="BR1050" t="s">
        <v>2218</v>
      </c>
      <c r="BS1050" t="s">
        <v>5084</v>
      </c>
      <c r="BT1050" t="s">
        <v>14</v>
      </c>
      <c r="BU1050" t="s">
        <v>14</v>
      </c>
      <c r="BV1050" t="s">
        <v>14</v>
      </c>
      <c r="BW1050" t="s">
        <v>14</v>
      </c>
      <c r="BX1050" t="s">
        <v>14</v>
      </c>
      <c r="BY1050" t="s">
        <v>2544</v>
      </c>
      <c r="BZ1050" t="s">
        <v>23969</v>
      </c>
      <c r="CA1050" t="s">
        <v>14</v>
      </c>
      <c r="CB1050" t="s">
        <v>14</v>
      </c>
      <c r="CC1050" t="s">
        <v>14</v>
      </c>
      <c r="CD1050" t="s">
        <v>14</v>
      </c>
      <c r="CE1050" t="s">
        <v>14</v>
      </c>
      <c r="CF1050" t="s">
        <v>10496</v>
      </c>
      <c r="CG1050" t="s">
        <v>541</v>
      </c>
      <c r="CH1050" t="s">
        <v>22075</v>
      </c>
      <c r="CJ1050" t="s">
        <v>34</v>
      </c>
      <c r="CK1050" t="s">
        <v>16</v>
      </c>
      <c r="CL1050" s="13"/>
      <c r="CM1050" s="4" t="str">
        <f>_xlfn.XLOOKUP($CG1050,tbl_area_24_07_2024[Nombre Área],tbl_area_24_07_2024[Estado],"Si no se encuentra",2,)</f>
        <v>Chiapas</v>
      </c>
      <c r="CN1050" s="4" t="str">
        <f>_xlfn.XLOOKUP($CG1050,tbl_area_24_07_2024[Nombre Área],tbl_area_24_07_2024[Estructura],"Si no se encuentra",2,)</f>
        <v>Juntas Locales</v>
      </c>
    </row>
    <row r="1051" spans="1:92" ht="20" x14ac:dyDescent="0.85">
      <c r="A1051" t="s">
        <v>22073</v>
      </c>
      <c r="B1051" t="s">
        <v>22074</v>
      </c>
      <c r="C1051" t="s">
        <v>22075</v>
      </c>
      <c r="D1051" t="s">
        <v>2199</v>
      </c>
      <c r="E1051" t="s">
        <v>2200</v>
      </c>
      <c r="F1051" t="s">
        <v>2201</v>
      </c>
      <c r="G1051" t="s">
        <v>10497</v>
      </c>
      <c r="H1051" t="s">
        <v>14</v>
      </c>
      <c r="I1051" t="s">
        <v>10498</v>
      </c>
      <c r="J1051" t="s">
        <v>10499</v>
      </c>
      <c r="K1051" t="s">
        <v>23970</v>
      </c>
      <c r="L1051" t="s">
        <v>14</v>
      </c>
      <c r="M1051" t="s">
        <v>14</v>
      </c>
      <c r="N1051" t="s">
        <v>10500</v>
      </c>
      <c r="O1051" t="s">
        <v>23970</v>
      </c>
      <c r="P1051" t="s">
        <v>14</v>
      </c>
      <c r="Q1051" t="s">
        <v>23970</v>
      </c>
      <c r="R1051" t="s">
        <v>23970</v>
      </c>
      <c r="S1051" t="s">
        <v>14</v>
      </c>
      <c r="T1051" t="s">
        <v>14</v>
      </c>
      <c r="U1051" t="s">
        <v>14</v>
      </c>
      <c r="V1051" t="s">
        <v>14</v>
      </c>
      <c r="W1051" t="s">
        <v>14</v>
      </c>
      <c r="X1051" t="s">
        <v>14</v>
      </c>
      <c r="Y1051" t="s">
        <v>14</v>
      </c>
      <c r="Z1051" t="s">
        <v>14</v>
      </c>
      <c r="AA1051" t="s">
        <v>10501</v>
      </c>
      <c r="AB1051" t="s">
        <v>23970</v>
      </c>
      <c r="AC1051" t="s">
        <v>10502</v>
      </c>
      <c r="AD1051" t="s">
        <v>2207</v>
      </c>
      <c r="AE1051" t="s">
        <v>10503</v>
      </c>
      <c r="AF1051" t="s">
        <v>1572</v>
      </c>
      <c r="AG1051" t="s">
        <v>14</v>
      </c>
      <c r="AH1051" t="s">
        <v>2209</v>
      </c>
      <c r="AI1051" t="s">
        <v>1647</v>
      </c>
      <c r="AJ1051" t="s">
        <v>1512</v>
      </c>
      <c r="AK1051" t="s">
        <v>10468</v>
      </c>
      <c r="AL1051" t="s">
        <v>1512</v>
      </c>
      <c r="AM1051" t="s">
        <v>3338</v>
      </c>
      <c r="AN1051" t="s">
        <v>1433</v>
      </c>
      <c r="AO1051" t="s">
        <v>34</v>
      </c>
      <c r="AP1051" t="s">
        <v>22163</v>
      </c>
      <c r="AQ1051" t="s">
        <v>14</v>
      </c>
      <c r="AR1051" t="s">
        <v>14</v>
      </c>
      <c r="AS1051" t="s">
        <v>14</v>
      </c>
      <c r="AT1051" t="s">
        <v>14</v>
      </c>
      <c r="AU1051" t="s">
        <v>2252</v>
      </c>
      <c r="AV1051" t="s">
        <v>10469</v>
      </c>
      <c r="AW1051" t="s">
        <v>10470</v>
      </c>
      <c r="AX1051" t="s">
        <v>2076</v>
      </c>
      <c r="AY1051" t="s">
        <v>10504</v>
      </c>
      <c r="AZ1051" t="s">
        <v>22219</v>
      </c>
      <c r="BA1051" t="s">
        <v>22074</v>
      </c>
      <c r="BB1051" t="s">
        <v>22089</v>
      </c>
      <c r="BC1051">
        <v>1267123.92</v>
      </c>
      <c r="BD1051">
        <v>1469863.8</v>
      </c>
      <c r="BE1051" t="s">
        <v>14</v>
      </c>
      <c r="BF1051" t="s">
        <v>14</v>
      </c>
      <c r="BG1051" t="s">
        <v>2214</v>
      </c>
      <c r="BH1051" t="s">
        <v>14</v>
      </c>
      <c r="BI1051" t="s">
        <v>22092</v>
      </c>
      <c r="BJ1051" t="s">
        <v>10505</v>
      </c>
      <c r="BK1051" t="s">
        <v>14</v>
      </c>
      <c r="BL1051" t="s">
        <v>22219</v>
      </c>
      <c r="BM1051" t="s">
        <v>22089</v>
      </c>
      <c r="BN1051" t="s">
        <v>10506</v>
      </c>
      <c r="BO1051" t="s">
        <v>14</v>
      </c>
      <c r="BP1051" t="s">
        <v>23970</v>
      </c>
      <c r="BQ1051" t="s">
        <v>2217</v>
      </c>
      <c r="BR1051" t="s">
        <v>2218</v>
      </c>
      <c r="BS1051" t="s">
        <v>5084</v>
      </c>
      <c r="BT1051" t="s">
        <v>14</v>
      </c>
      <c r="BU1051" t="s">
        <v>14</v>
      </c>
      <c r="BV1051" t="s">
        <v>14</v>
      </c>
      <c r="BW1051" t="s">
        <v>14</v>
      </c>
      <c r="BX1051" t="s">
        <v>14</v>
      </c>
      <c r="BY1051" t="s">
        <v>2544</v>
      </c>
      <c r="BZ1051" t="s">
        <v>23970</v>
      </c>
      <c r="CA1051" t="s">
        <v>14</v>
      </c>
      <c r="CB1051" t="s">
        <v>14</v>
      </c>
      <c r="CC1051" t="s">
        <v>14</v>
      </c>
      <c r="CD1051" t="s">
        <v>14</v>
      </c>
      <c r="CE1051" t="s">
        <v>14</v>
      </c>
      <c r="CF1051" t="s">
        <v>10507</v>
      </c>
      <c r="CG1051" t="s">
        <v>541</v>
      </c>
      <c r="CH1051" t="s">
        <v>22075</v>
      </c>
      <c r="CJ1051" t="s">
        <v>34</v>
      </c>
      <c r="CK1051" t="s">
        <v>16</v>
      </c>
      <c r="CL1051" s="13"/>
      <c r="CM1051" s="4" t="str">
        <f>_xlfn.XLOOKUP($CG1051,tbl_area_24_07_2024[Nombre Área],tbl_area_24_07_2024[Estado],"Si no se encuentra",2,)</f>
        <v>Chiapas</v>
      </c>
      <c r="CN1051" s="4" t="str">
        <f>_xlfn.XLOOKUP($CG1051,tbl_area_24_07_2024[Nombre Área],tbl_area_24_07_2024[Estructura],"Si no se encuentra",2,)</f>
        <v>Juntas Locales</v>
      </c>
    </row>
    <row r="1052" spans="1:92" ht="20" x14ac:dyDescent="0.85">
      <c r="A1052" t="s">
        <v>22073</v>
      </c>
      <c r="B1052" t="s">
        <v>22074</v>
      </c>
      <c r="C1052" t="s">
        <v>22075</v>
      </c>
      <c r="D1052" t="s">
        <v>2199</v>
      </c>
      <c r="E1052" t="s">
        <v>2200</v>
      </c>
      <c r="F1052" t="s">
        <v>2201</v>
      </c>
      <c r="G1052" t="s">
        <v>10508</v>
      </c>
      <c r="H1052" t="s">
        <v>14</v>
      </c>
      <c r="I1052" t="s">
        <v>10509</v>
      </c>
      <c r="J1052" t="s">
        <v>10510</v>
      </c>
      <c r="K1052" t="s">
        <v>23971</v>
      </c>
      <c r="L1052" t="s">
        <v>14</v>
      </c>
      <c r="M1052" t="s">
        <v>14</v>
      </c>
      <c r="N1052" t="s">
        <v>10511</v>
      </c>
      <c r="O1052" t="s">
        <v>23971</v>
      </c>
      <c r="P1052" t="s">
        <v>14</v>
      </c>
      <c r="Q1052" t="s">
        <v>23971</v>
      </c>
      <c r="R1052" t="s">
        <v>23971</v>
      </c>
      <c r="S1052" t="s">
        <v>14</v>
      </c>
      <c r="T1052" t="s">
        <v>14</v>
      </c>
      <c r="U1052" t="s">
        <v>14</v>
      </c>
      <c r="V1052" t="s">
        <v>14</v>
      </c>
      <c r="W1052" t="s">
        <v>2101</v>
      </c>
      <c r="X1052" t="s">
        <v>1411</v>
      </c>
      <c r="Y1052" t="s">
        <v>448</v>
      </c>
      <c r="Z1052" t="s">
        <v>18</v>
      </c>
      <c r="AA1052" t="s">
        <v>14</v>
      </c>
      <c r="AB1052" t="s">
        <v>23971</v>
      </c>
      <c r="AC1052" t="s">
        <v>10512</v>
      </c>
      <c r="AD1052" t="s">
        <v>2207</v>
      </c>
      <c r="AE1052" t="s">
        <v>10513</v>
      </c>
      <c r="AF1052" t="s">
        <v>8238</v>
      </c>
      <c r="AG1052" t="s">
        <v>14</v>
      </c>
      <c r="AH1052" t="s">
        <v>2337</v>
      </c>
      <c r="AI1052" t="s">
        <v>10514</v>
      </c>
      <c r="AJ1052" t="s">
        <v>1512</v>
      </c>
      <c r="AK1052" t="s">
        <v>10468</v>
      </c>
      <c r="AL1052" t="s">
        <v>1512</v>
      </c>
      <c r="AM1052" t="s">
        <v>3338</v>
      </c>
      <c r="AN1052" t="s">
        <v>1433</v>
      </c>
      <c r="AO1052" t="s">
        <v>34</v>
      </c>
      <c r="AP1052" t="s">
        <v>23918</v>
      </c>
      <c r="AQ1052" t="s">
        <v>14</v>
      </c>
      <c r="AR1052" t="s">
        <v>14</v>
      </c>
      <c r="AS1052" t="s">
        <v>14</v>
      </c>
      <c r="AT1052" t="s">
        <v>14</v>
      </c>
      <c r="AU1052" t="s">
        <v>2252</v>
      </c>
      <c r="AV1052" t="s">
        <v>10469</v>
      </c>
      <c r="AW1052" t="s">
        <v>10470</v>
      </c>
      <c r="AX1052" t="s">
        <v>2076</v>
      </c>
      <c r="AY1052" t="s">
        <v>10515</v>
      </c>
      <c r="AZ1052" t="s">
        <v>23919</v>
      </c>
      <c r="BA1052" t="s">
        <v>23919</v>
      </c>
      <c r="BB1052" t="s">
        <v>22089</v>
      </c>
      <c r="BC1052">
        <v>352788</v>
      </c>
      <c r="BD1052">
        <v>393711.4</v>
      </c>
      <c r="BE1052" t="s">
        <v>14</v>
      </c>
      <c r="BF1052" t="s">
        <v>14</v>
      </c>
      <c r="BG1052" t="s">
        <v>2214</v>
      </c>
      <c r="BH1052" t="s">
        <v>14</v>
      </c>
      <c r="BI1052" t="s">
        <v>22092</v>
      </c>
      <c r="BJ1052" t="s">
        <v>10516</v>
      </c>
      <c r="BK1052" t="s">
        <v>14</v>
      </c>
      <c r="BL1052" t="s">
        <v>23919</v>
      </c>
      <c r="BM1052" t="s">
        <v>22089</v>
      </c>
      <c r="BN1052" t="s">
        <v>10517</v>
      </c>
      <c r="BO1052" t="s">
        <v>14</v>
      </c>
      <c r="BP1052" t="s">
        <v>23971</v>
      </c>
      <c r="BQ1052" t="s">
        <v>2217</v>
      </c>
      <c r="BR1052" t="s">
        <v>2218</v>
      </c>
      <c r="BS1052" t="s">
        <v>5084</v>
      </c>
      <c r="BT1052" t="s">
        <v>14</v>
      </c>
      <c r="BU1052" t="s">
        <v>14</v>
      </c>
      <c r="BV1052" t="s">
        <v>14</v>
      </c>
      <c r="BW1052" t="s">
        <v>14</v>
      </c>
      <c r="BX1052" t="s">
        <v>14</v>
      </c>
      <c r="BY1052" t="s">
        <v>2544</v>
      </c>
      <c r="BZ1052" t="s">
        <v>23971</v>
      </c>
      <c r="CA1052" t="s">
        <v>14</v>
      </c>
      <c r="CB1052" t="s">
        <v>14</v>
      </c>
      <c r="CC1052" t="s">
        <v>14</v>
      </c>
      <c r="CD1052" t="s">
        <v>14</v>
      </c>
      <c r="CE1052" t="s">
        <v>14</v>
      </c>
      <c r="CF1052" t="s">
        <v>10518</v>
      </c>
      <c r="CG1052" t="s">
        <v>541</v>
      </c>
      <c r="CH1052" t="s">
        <v>22075</v>
      </c>
      <c r="CJ1052" t="s">
        <v>34</v>
      </c>
      <c r="CK1052" t="s">
        <v>16</v>
      </c>
      <c r="CL1052" s="13"/>
      <c r="CM1052" s="4" t="str">
        <f>_xlfn.XLOOKUP($CG1052,tbl_area_24_07_2024[Nombre Área],tbl_area_24_07_2024[Estado],"Si no se encuentra",2,)</f>
        <v>Chiapas</v>
      </c>
      <c r="CN1052" s="4" t="str">
        <f>_xlfn.XLOOKUP($CG1052,tbl_area_24_07_2024[Nombre Área],tbl_area_24_07_2024[Estructura],"Si no se encuentra",2,)</f>
        <v>Juntas Locales</v>
      </c>
    </row>
    <row r="1053" spans="1:92" ht="20" x14ac:dyDescent="0.85">
      <c r="A1053" t="s">
        <v>22073</v>
      </c>
      <c r="B1053" t="s">
        <v>22074</v>
      </c>
      <c r="C1053" t="s">
        <v>22075</v>
      </c>
      <c r="D1053" t="s">
        <v>2199</v>
      </c>
      <c r="E1053" t="s">
        <v>2200</v>
      </c>
      <c r="F1053" t="s">
        <v>2201</v>
      </c>
      <c r="G1053" t="s">
        <v>10519</v>
      </c>
      <c r="H1053" t="s">
        <v>14</v>
      </c>
      <c r="I1053" t="s">
        <v>10520</v>
      </c>
      <c r="J1053" t="s">
        <v>10521</v>
      </c>
      <c r="K1053" t="s">
        <v>23972</v>
      </c>
      <c r="L1053" t="s">
        <v>14</v>
      </c>
      <c r="M1053" t="s">
        <v>14</v>
      </c>
      <c r="N1053" t="s">
        <v>10522</v>
      </c>
      <c r="O1053" t="s">
        <v>23972</v>
      </c>
      <c r="P1053" t="s">
        <v>14</v>
      </c>
      <c r="Q1053" t="s">
        <v>23972</v>
      </c>
      <c r="R1053" t="s">
        <v>23972</v>
      </c>
      <c r="S1053" t="s">
        <v>14</v>
      </c>
      <c r="T1053" t="s">
        <v>14</v>
      </c>
      <c r="U1053" t="s">
        <v>14</v>
      </c>
      <c r="V1053" t="s">
        <v>14</v>
      </c>
      <c r="W1053" t="s">
        <v>14</v>
      </c>
      <c r="X1053" t="s">
        <v>14</v>
      </c>
      <c r="Y1053" t="s">
        <v>14</v>
      </c>
      <c r="Z1053" t="s">
        <v>14</v>
      </c>
      <c r="AA1053" t="s">
        <v>10523</v>
      </c>
      <c r="AB1053" t="s">
        <v>23972</v>
      </c>
      <c r="AC1053" t="s">
        <v>10524</v>
      </c>
      <c r="AD1053" t="s">
        <v>2207</v>
      </c>
      <c r="AE1053" t="s">
        <v>10525</v>
      </c>
      <c r="AF1053" t="s">
        <v>4908</v>
      </c>
      <c r="AG1053" t="s">
        <v>14</v>
      </c>
      <c r="AH1053" t="s">
        <v>2337</v>
      </c>
      <c r="AI1053" t="s">
        <v>4477</v>
      </c>
      <c r="AJ1053" t="s">
        <v>1512</v>
      </c>
      <c r="AK1053" t="s">
        <v>10468</v>
      </c>
      <c r="AL1053" t="s">
        <v>1512</v>
      </c>
      <c r="AM1053" t="s">
        <v>3338</v>
      </c>
      <c r="AN1053" t="s">
        <v>1433</v>
      </c>
      <c r="AO1053" t="s">
        <v>34</v>
      </c>
      <c r="AP1053" t="s">
        <v>22163</v>
      </c>
      <c r="AQ1053" t="s">
        <v>14</v>
      </c>
      <c r="AR1053" t="s">
        <v>14</v>
      </c>
      <c r="AS1053" t="s">
        <v>14</v>
      </c>
      <c r="AT1053" t="s">
        <v>14</v>
      </c>
      <c r="AU1053" t="s">
        <v>2252</v>
      </c>
      <c r="AV1053" t="s">
        <v>10469</v>
      </c>
      <c r="AW1053" t="s">
        <v>10470</v>
      </c>
      <c r="AX1053" t="s">
        <v>2076</v>
      </c>
      <c r="AY1053" t="s">
        <v>2416</v>
      </c>
      <c r="AZ1053" t="s">
        <v>22100</v>
      </c>
      <c r="BA1053" t="s">
        <v>22100</v>
      </c>
      <c r="BB1053" t="s">
        <v>22089</v>
      </c>
      <c r="BC1053" t="s">
        <v>14</v>
      </c>
      <c r="BD1053" t="s">
        <v>14</v>
      </c>
      <c r="BE1053" t="s">
        <v>14</v>
      </c>
      <c r="BF1053" t="s">
        <v>14</v>
      </c>
      <c r="BG1053" t="s">
        <v>2214</v>
      </c>
      <c r="BH1053" t="s">
        <v>14</v>
      </c>
      <c r="BI1053" t="s">
        <v>22092</v>
      </c>
      <c r="BJ1053" t="s">
        <v>10526</v>
      </c>
      <c r="BK1053" t="s">
        <v>14</v>
      </c>
      <c r="BL1053" t="s">
        <v>22100</v>
      </c>
      <c r="BM1053" t="s">
        <v>22089</v>
      </c>
      <c r="BN1053" t="s">
        <v>10527</v>
      </c>
      <c r="BO1053" t="s">
        <v>14</v>
      </c>
      <c r="BP1053" t="s">
        <v>23972</v>
      </c>
      <c r="BQ1053" t="s">
        <v>2217</v>
      </c>
      <c r="BR1053" t="s">
        <v>2218</v>
      </c>
      <c r="BS1053" t="s">
        <v>5084</v>
      </c>
      <c r="BT1053" t="s">
        <v>14</v>
      </c>
      <c r="BU1053" t="s">
        <v>14</v>
      </c>
      <c r="BV1053" t="s">
        <v>14</v>
      </c>
      <c r="BW1053" t="s">
        <v>14</v>
      </c>
      <c r="BX1053" t="s">
        <v>14</v>
      </c>
      <c r="BY1053" t="s">
        <v>2544</v>
      </c>
      <c r="BZ1053" t="s">
        <v>23972</v>
      </c>
      <c r="CA1053" t="s">
        <v>14</v>
      </c>
      <c r="CB1053" t="s">
        <v>14</v>
      </c>
      <c r="CC1053" t="s">
        <v>14</v>
      </c>
      <c r="CD1053" t="s">
        <v>14</v>
      </c>
      <c r="CE1053" t="s">
        <v>14</v>
      </c>
      <c r="CF1053" t="s">
        <v>10528</v>
      </c>
      <c r="CG1053" t="s">
        <v>541</v>
      </c>
      <c r="CH1053" t="s">
        <v>22075</v>
      </c>
      <c r="CJ1053" t="s">
        <v>34</v>
      </c>
      <c r="CK1053" t="s">
        <v>16</v>
      </c>
      <c r="CL1053" s="13"/>
      <c r="CM1053" s="4" t="str">
        <f>_xlfn.XLOOKUP($CG1053,tbl_area_24_07_2024[Nombre Área],tbl_area_24_07_2024[Estado],"Si no se encuentra",2,)</f>
        <v>Chiapas</v>
      </c>
      <c r="CN1053" s="4" t="str">
        <f>_xlfn.XLOOKUP($CG1053,tbl_area_24_07_2024[Nombre Área],tbl_area_24_07_2024[Estructura],"Si no se encuentra",2,)</f>
        <v>Juntas Locales</v>
      </c>
    </row>
    <row r="1054" spans="1:92" ht="20" x14ac:dyDescent="0.85">
      <c r="A1054" t="s">
        <v>22073</v>
      </c>
      <c r="B1054" t="s">
        <v>22074</v>
      </c>
      <c r="C1054" t="s">
        <v>22075</v>
      </c>
      <c r="D1054" t="s">
        <v>2199</v>
      </c>
      <c r="E1054" t="s">
        <v>2507</v>
      </c>
      <c r="F1054" t="s">
        <v>5139</v>
      </c>
      <c r="G1054" t="s">
        <v>10529</v>
      </c>
      <c r="H1054" t="s">
        <v>14</v>
      </c>
      <c r="I1054" t="s">
        <v>10530</v>
      </c>
      <c r="J1054" t="s">
        <v>10531</v>
      </c>
      <c r="K1054" t="s">
        <v>23973</v>
      </c>
      <c r="L1054" t="s">
        <v>14</v>
      </c>
      <c r="M1054" t="s">
        <v>14</v>
      </c>
      <c r="N1054" t="s">
        <v>10532</v>
      </c>
      <c r="O1054" t="s">
        <v>23973</v>
      </c>
      <c r="P1054" t="s">
        <v>14</v>
      </c>
      <c r="Q1054" t="s">
        <v>23973</v>
      </c>
      <c r="R1054" t="s">
        <v>23973</v>
      </c>
      <c r="S1054" t="s">
        <v>14</v>
      </c>
      <c r="T1054" t="s">
        <v>14</v>
      </c>
      <c r="U1054" t="s">
        <v>14</v>
      </c>
      <c r="V1054" t="s">
        <v>14</v>
      </c>
      <c r="W1054" t="s">
        <v>14</v>
      </c>
      <c r="X1054" t="s">
        <v>14</v>
      </c>
      <c r="Y1054" t="s">
        <v>14</v>
      </c>
      <c r="Z1054" t="s">
        <v>14</v>
      </c>
      <c r="AA1054" t="s">
        <v>10533</v>
      </c>
      <c r="AB1054" t="s">
        <v>23973</v>
      </c>
      <c r="AC1054" t="s">
        <v>10534</v>
      </c>
      <c r="AD1054" t="s">
        <v>1696</v>
      </c>
      <c r="AE1054" t="s">
        <v>10535</v>
      </c>
      <c r="AF1054" t="s">
        <v>10536</v>
      </c>
      <c r="AG1054" t="s">
        <v>14</v>
      </c>
      <c r="AH1054" t="s">
        <v>2209</v>
      </c>
      <c r="AI1054" t="s">
        <v>9488</v>
      </c>
      <c r="AJ1054" t="s">
        <v>1512</v>
      </c>
      <c r="AK1054" t="s">
        <v>10468</v>
      </c>
      <c r="AL1054" t="s">
        <v>1512</v>
      </c>
      <c r="AM1054" t="s">
        <v>3338</v>
      </c>
      <c r="AN1054" t="s">
        <v>1433</v>
      </c>
      <c r="AO1054" t="s">
        <v>34</v>
      </c>
      <c r="AP1054" t="s">
        <v>23922</v>
      </c>
      <c r="AQ1054" t="s">
        <v>14</v>
      </c>
      <c r="AR1054" t="s">
        <v>14</v>
      </c>
      <c r="AS1054" t="s">
        <v>14</v>
      </c>
      <c r="AT1054" t="s">
        <v>14</v>
      </c>
      <c r="AU1054" t="s">
        <v>2252</v>
      </c>
      <c r="AV1054" t="s">
        <v>10469</v>
      </c>
      <c r="AW1054" t="s">
        <v>10470</v>
      </c>
      <c r="AX1054" t="s">
        <v>2076</v>
      </c>
      <c r="AY1054" t="s">
        <v>10537</v>
      </c>
      <c r="AZ1054" t="s">
        <v>22176</v>
      </c>
      <c r="BA1054" t="s">
        <v>22176</v>
      </c>
      <c r="BB1054" t="s">
        <v>23923</v>
      </c>
      <c r="BC1054">
        <v>42803.02</v>
      </c>
      <c r="BD1054">
        <v>49651.5</v>
      </c>
      <c r="BE1054" t="s">
        <v>14</v>
      </c>
      <c r="BF1054" t="s">
        <v>14</v>
      </c>
      <c r="BG1054" t="s">
        <v>2214</v>
      </c>
      <c r="BH1054" t="s">
        <v>14</v>
      </c>
      <c r="BI1054" t="s">
        <v>22092</v>
      </c>
      <c r="BJ1054" t="s">
        <v>10532</v>
      </c>
      <c r="BK1054" t="s">
        <v>14</v>
      </c>
      <c r="BL1054" t="s">
        <v>22176</v>
      </c>
      <c r="BM1054" t="s">
        <v>23923</v>
      </c>
      <c r="BN1054" t="s">
        <v>10538</v>
      </c>
      <c r="BO1054" t="s">
        <v>14</v>
      </c>
      <c r="BP1054" t="s">
        <v>23973</v>
      </c>
      <c r="BQ1054" t="s">
        <v>2217</v>
      </c>
      <c r="BR1054" t="s">
        <v>2218</v>
      </c>
      <c r="BS1054" t="s">
        <v>5084</v>
      </c>
      <c r="BT1054" t="s">
        <v>14</v>
      </c>
      <c r="BU1054" t="s">
        <v>14</v>
      </c>
      <c r="BV1054" t="s">
        <v>14</v>
      </c>
      <c r="BW1054" t="s">
        <v>14</v>
      </c>
      <c r="BX1054" t="s">
        <v>14</v>
      </c>
      <c r="BY1054" t="s">
        <v>2220</v>
      </c>
      <c r="BZ1054" t="s">
        <v>23973</v>
      </c>
      <c r="CA1054" t="s">
        <v>14</v>
      </c>
      <c r="CB1054" t="s">
        <v>14</v>
      </c>
      <c r="CC1054" t="s">
        <v>14</v>
      </c>
      <c r="CD1054" t="s">
        <v>14</v>
      </c>
      <c r="CE1054" t="s">
        <v>14</v>
      </c>
      <c r="CF1054" t="s">
        <v>10539</v>
      </c>
      <c r="CG1054" t="s">
        <v>541</v>
      </c>
      <c r="CH1054" t="s">
        <v>22075</v>
      </c>
      <c r="CJ1054" t="s">
        <v>34</v>
      </c>
      <c r="CK1054" t="s">
        <v>16</v>
      </c>
      <c r="CL1054" s="13"/>
      <c r="CM1054" s="4" t="str">
        <f>_xlfn.XLOOKUP($CG1054,tbl_area_24_07_2024[Nombre Área],tbl_area_24_07_2024[Estado],"Si no se encuentra",2,)</f>
        <v>Chiapas</v>
      </c>
      <c r="CN1054" s="4" t="str">
        <f>_xlfn.XLOOKUP($CG1054,tbl_area_24_07_2024[Nombre Área],tbl_area_24_07_2024[Estructura],"Si no se encuentra",2,)</f>
        <v>Juntas Locales</v>
      </c>
    </row>
    <row r="1055" spans="1:92" ht="20" x14ac:dyDescent="0.85">
      <c r="A1055" t="s">
        <v>22073</v>
      </c>
      <c r="B1055" t="s">
        <v>22074</v>
      </c>
      <c r="C1055" t="s">
        <v>22075</v>
      </c>
      <c r="D1055" t="s">
        <v>2199</v>
      </c>
      <c r="E1055" t="s">
        <v>2242</v>
      </c>
      <c r="F1055" t="s">
        <v>2201</v>
      </c>
      <c r="G1055" t="s">
        <v>10460</v>
      </c>
      <c r="H1055" t="s">
        <v>14</v>
      </c>
      <c r="I1055" t="s">
        <v>10461</v>
      </c>
      <c r="J1055" t="s">
        <v>10462</v>
      </c>
      <c r="K1055" t="s">
        <v>23974</v>
      </c>
      <c r="L1055" t="s">
        <v>14</v>
      </c>
      <c r="M1055" t="s">
        <v>14</v>
      </c>
      <c r="N1055" t="s">
        <v>10463</v>
      </c>
      <c r="O1055" t="s">
        <v>23974</v>
      </c>
      <c r="P1055" t="s">
        <v>14</v>
      </c>
      <c r="Q1055" t="s">
        <v>23974</v>
      </c>
      <c r="R1055" t="s">
        <v>23974</v>
      </c>
      <c r="S1055" t="s">
        <v>14</v>
      </c>
      <c r="T1055" t="s">
        <v>14</v>
      </c>
      <c r="U1055" t="s">
        <v>14</v>
      </c>
      <c r="V1055" t="s">
        <v>14</v>
      </c>
      <c r="W1055" t="s">
        <v>1408</v>
      </c>
      <c r="X1055" t="s">
        <v>40</v>
      </c>
      <c r="Y1055" t="s">
        <v>2033</v>
      </c>
      <c r="Z1055" t="s">
        <v>18</v>
      </c>
      <c r="AA1055" t="s">
        <v>14</v>
      </c>
      <c r="AB1055" t="s">
        <v>23974</v>
      </c>
      <c r="AC1055" t="s">
        <v>10464</v>
      </c>
      <c r="AD1055" t="s">
        <v>2207</v>
      </c>
      <c r="AE1055" t="s">
        <v>10465</v>
      </c>
      <c r="AF1055" t="s">
        <v>10466</v>
      </c>
      <c r="AG1055" t="s">
        <v>14</v>
      </c>
      <c r="AH1055" t="s">
        <v>2209</v>
      </c>
      <c r="AI1055" t="s">
        <v>10467</v>
      </c>
      <c r="AJ1055" t="s">
        <v>1512</v>
      </c>
      <c r="AK1055" t="s">
        <v>10468</v>
      </c>
      <c r="AL1055" t="s">
        <v>1512</v>
      </c>
      <c r="AM1055" t="s">
        <v>3338</v>
      </c>
      <c r="AN1055" t="s">
        <v>1433</v>
      </c>
      <c r="AO1055" t="s">
        <v>34</v>
      </c>
      <c r="AP1055" t="s">
        <v>23912</v>
      </c>
      <c r="AQ1055" t="s">
        <v>14</v>
      </c>
      <c r="AR1055" t="s">
        <v>14</v>
      </c>
      <c r="AS1055" t="s">
        <v>14</v>
      </c>
      <c r="AT1055" t="s">
        <v>14</v>
      </c>
      <c r="AU1055" t="s">
        <v>2252</v>
      </c>
      <c r="AV1055" t="s">
        <v>10469</v>
      </c>
      <c r="AW1055" t="s">
        <v>10470</v>
      </c>
      <c r="AX1055" t="s">
        <v>2076</v>
      </c>
      <c r="AY1055" t="s">
        <v>2407</v>
      </c>
      <c r="AZ1055" t="s">
        <v>22100</v>
      </c>
      <c r="BA1055" t="s">
        <v>22100</v>
      </c>
      <c r="BB1055" t="s">
        <v>22089</v>
      </c>
      <c r="BC1055">
        <v>310340</v>
      </c>
      <c r="BD1055">
        <v>359994.4</v>
      </c>
      <c r="BE1055" t="s">
        <v>14</v>
      </c>
      <c r="BF1055" t="s">
        <v>14</v>
      </c>
      <c r="BG1055" t="s">
        <v>2214</v>
      </c>
      <c r="BH1055" t="s">
        <v>14</v>
      </c>
      <c r="BI1055" t="s">
        <v>22092</v>
      </c>
      <c r="BJ1055" t="s">
        <v>10471</v>
      </c>
      <c r="BK1055" t="s">
        <v>14</v>
      </c>
      <c r="BL1055" t="s">
        <v>22100</v>
      </c>
      <c r="BM1055" t="s">
        <v>22089</v>
      </c>
      <c r="BN1055" t="s">
        <v>10472</v>
      </c>
      <c r="BO1055" t="s">
        <v>14</v>
      </c>
      <c r="BP1055" t="s">
        <v>23974</v>
      </c>
      <c r="BQ1055" t="s">
        <v>2217</v>
      </c>
      <c r="BR1055" t="s">
        <v>2218</v>
      </c>
      <c r="BS1055" t="s">
        <v>5084</v>
      </c>
      <c r="BT1055" t="s">
        <v>14</v>
      </c>
      <c r="BU1055" t="s">
        <v>14</v>
      </c>
      <c r="BV1055" t="s">
        <v>14</v>
      </c>
      <c r="BW1055" t="s">
        <v>14</v>
      </c>
      <c r="BX1055" t="s">
        <v>14</v>
      </c>
      <c r="BY1055" t="s">
        <v>2544</v>
      </c>
      <c r="BZ1055" t="s">
        <v>23974</v>
      </c>
      <c r="CA1055" t="s">
        <v>14</v>
      </c>
      <c r="CB1055" t="s">
        <v>14</v>
      </c>
      <c r="CC1055" t="s">
        <v>14</v>
      </c>
      <c r="CD1055" t="s">
        <v>14</v>
      </c>
      <c r="CE1055" t="s">
        <v>14</v>
      </c>
      <c r="CF1055" t="s">
        <v>10473</v>
      </c>
      <c r="CG1055" t="s">
        <v>541</v>
      </c>
      <c r="CH1055" t="s">
        <v>22075</v>
      </c>
      <c r="CJ1055" t="s">
        <v>34</v>
      </c>
      <c r="CK1055" t="s">
        <v>16</v>
      </c>
      <c r="CL1055" s="13"/>
      <c r="CM1055" s="4" t="str">
        <f>_xlfn.XLOOKUP($CG1055,tbl_area_24_07_2024[Nombre Área],tbl_area_24_07_2024[Estado],"Si no se encuentra",2,)</f>
        <v>Chiapas</v>
      </c>
      <c r="CN1055" s="4" t="str">
        <f>_xlfn.XLOOKUP($CG1055,tbl_area_24_07_2024[Nombre Área],tbl_area_24_07_2024[Estructura],"Si no se encuentra",2,)</f>
        <v>Juntas Locales</v>
      </c>
    </row>
    <row r="1056" spans="1:92" ht="20" x14ac:dyDescent="0.85">
      <c r="A1056" t="s">
        <v>22073</v>
      </c>
      <c r="B1056" t="s">
        <v>22074</v>
      </c>
      <c r="C1056" t="s">
        <v>22075</v>
      </c>
      <c r="D1056" t="s">
        <v>2199</v>
      </c>
      <c r="E1056" t="s">
        <v>2242</v>
      </c>
      <c r="F1056" t="s">
        <v>2201</v>
      </c>
      <c r="G1056" t="s">
        <v>10474</v>
      </c>
      <c r="H1056" t="s">
        <v>14</v>
      </c>
      <c r="I1056" t="s">
        <v>10475</v>
      </c>
      <c r="J1056" t="s">
        <v>10476</v>
      </c>
      <c r="K1056" t="s">
        <v>23975</v>
      </c>
      <c r="L1056" t="s">
        <v>14</v>
      </c>
      <c r="M1056" t="s">
        <v>14</v>
      </c>
      <c r="N1056" t="s">
        <v>10477</v>
      </c>
      <c r="O1056" t="s">
        <v>23975</v>
      </c>
      <c r="P1056" t="s">
        <v>14</v>
      </c>
      <c r="Q1056" t="s">
        <v>23975</v>
      </c>
      <c r="R1056" t="s">
        <v>23975</v>
      </c>
      <c r="S1056" t="s">
        <v>14</v>
      </c>
      <c r="T1056" t="s">
        <v>14</v>
      </c>
      <c r="U1056" t="s">
        <v>14</v>
      </c>
      <c r="V1056" t="s">
        <v>14</v>
      </c>
      <c r="W1056" t="s">
        <v>14</v>
      </c>
      <c r="X1056" t="s">
        <v>14</v>
      </c>
      <c r="Y1056" t="s">
        <v>14</v>
      </c>
      <c r="Z1056" t="s">
        <v>14</v>
      </c>
      <c r="AA1056" t="s">
        <v>10478</v>
      </c>
      <c r="AB1056" t="s">
        <v>23975</v>
      </c>
      <c r="AC1056" t="s">
        <v>10479</v>
      </c>
      <c r="AD1056" t="s">
        <v>2348</v>
      </c>
      <c r="AE1056" t="s">
        <v>3405</v>
      </c>
      <c r="AF1056" t="s">
        <v>1523</v>
      </c>
      <c r="AG1056" t="s">
        <v>14</v>
      </c>
      <c r="AH1056" t="s">
        <v>2209</v>
      </c>
      <c r="AI1056" t="s">
        <v>10480</v>
      </c>
      <c r="AJ1056" t="s">
        <v>1512</v>
      </c>
      <c r="AK1056" t="s">
        <v>10468</v>
      </c>
      <c r="AL1056" t="s">
        <v>1512</v>
      </c>
      <c r="AM1056" t="s">
        <v>3338</v>
      </c>
      <c r="AN1056" t="s">
        <v>1433</v>
      </c>
      <c r="AO1056" t="s">
        <v>34</v>
      </c>
      <c r="AP1056" t="s">
        <v>23914</v>
      </c>
      <c r="AQ1056" t="s">
        <v>14</v>
      </c>
      <c r="AR1056" t="s">
        <v>14</v>
      </c>
      <c r="AS1056" t="s">
        <v>14</v>
      </c>
      <c r="AT1056" t="s">
        <v>14</v>
      </c>
      <c r="AU1056" t="s">
        <v>2252</v>
      </c>
      <c r="AV1056" t="s">
        <v>10469</v>
      </c>
      <c r="AW1056" t="s">
        <v>10470</v>
      </c>
      <c r="AX1056" t="s">
        <v>2076</v>
      </c>
      <c r="AY1056" t="s">
        <v>2390</v>
      </c>
      <c r="AZ1056" t="s">
        <v>22100</v>
      </c>
      <c r="BA1056" t="s">
        <v>22100</v>
      </c>
      <c r="BB1056" t="s">
        <v>22089</v>
      </c>
      <c r="BC1056">
        <v>40517.24</v>
      </c>
      <c r="BD1056">
        <v>470000</v>
      </c>
      <c r="BE1056" t="s">
        <v>14</v>
      </c>
      <c r="BF1056" t="s">
        <v>14</v>
      </c>
      <c r="BG1056" t="s">
        <v>2214</v>
      </c>
      <c r="BH1056" t="s">
        <v>14</v>
      </c>
      <c r="BI1056" t="s">
        <v>22092</v>
      </c>
      <c r="BJ1056" t="s">
        <v>10481</v>
      </c>
      <c r="BK1056" t="s">
        <v>14</v>
      </c>
      <c r="BL1056" t="s">
        <v>22100</v>
      </c>
      <c r="BM1056" t="s">
        <v>22089</v>
      </c>
      <c r="BN1056" t="s">
        <v>10482</v>
      </c>
      <c r="BO1056" t="s">
        <v>14</v>
      </c>
      <c r="BP1056" t="s">
        <v>23975</v>
      </c>
      <c r="BQ1056" t="s">
        <v>2217</v>
      </c>
      <c r="BR1056" t="s">
        <v>2218</v>
      </c>
      <c r="BS1056" t="s">
        <v>5084</v>
      </c>
      <c r="BT1056" t="s">
        <v>14</v>
      </c>
      <c r="BU1056" t="s">
        <v>14</v>
      </c>
      <c r="BV1056" t="s">
        <v>14</v>
      </c>
      <c r="BW1056" t="s">
        <v>14</v>
      </c>
      <c r="BX1056" t="s">
        <v>14</v>
      </c>
      <c r="BY1056" t="s">
        <v>2544</v>
      </c>
      <c r="BZ1056" t="s">
        <v>23975</v>
      </c>
      <c r="CA1056" t="s">
        <v>14</v>
      </c>
      <c r="CB1056" t="s">
        <v>14</v>
      </c>
      <c r="CC1056" t="s">
        <v>14</v>
      </c>
      <c r="CD1056" t="s">
        <v>14</v>
      </c>
      <c r="CE1056" t="s">
        <v>14</v>
      </c>
      <c r="CF1056" t="s">
        <v>10483</v>
      </c>
      <c r="CG1056" t="s">
        <v>541</v>
      </c>
      <c r="CH1056" t="s">
        <v>22075</v>
      </c>
      <c r="CJ1056" t="s">
        <v>34</v>
      </c>
      <c r="CK1056" t="s">
        <v>16</v>
      </c>
      <c r="CL1056" s="13"/>
      <c r="CM1056" s="4" t="str">
        <f>_xlfn.XLOOKUP($CG1056,tbl_area_24_07_2024[Nombre Área],tbl_area_24_07_2024[Estado],"Si no se encuentra",2,)</f>
        <v>Chiapas</v>
      </c>
      <c r="CN1056" s="4" t="str">
        <f>_xlfn.XLOOKUP($CG1056,tbl_area_24_07_2024[Nombre Área],tbl_area_24_07_2024[Estructura],"Si no se encuentra",2,)</f>
        <v>Juntas Locales</v>
      </c>
    </row>
    <row r="1057" spans="1:92" ht="20" x14ac:dyDescent="0.85">
      <c r="A1057" t="s">
        <v>22073</v>
      </c>
      <c r="B1057" t="s">
        <v>22074</v>
      </c>
      <c r="C1057" t="s">
        <v>22075</v>
      </c>
      <c r="D1057" t="s">
        <v>2199</v>
      </c>
      <c r="E1057" t="s">
        <v>2200</v>
      </c>
      <c r="F1057" t="s">
        <v>2201</v>
      </c>
      <c r="G1057" t="s">
        <v>10484</v>
      </c>
      <c r="H1057" t="s">
        <v>14</v>
      </c>
      <c r="I1057" t="s">
        <v>10485</v>
      </c>
      <c r="J1057" t="s">
        <v>10486</v>
      </c>
      <c r="K1057" t="s">
        <v>23976</v>
      </c>
      <c r="L1057" t="s">
        <v>14</v>
      </c>
      <c r="M1057" t="s">
        <v>14</v>
      </c>
      <c r="N1057" t="s">
        <v>10487</v>
      </c>
      <c r="O1057" t="s">
        <v>23976</v>
      </c>
      <c r="P1057" t="s">
        <v>14</v>
      </c>
      <c r="Q1057" t="s">
        <v>23976</v>
      </c>
      <c r="R1057" t="s">
        <v>23976</v>
      </c>
      <c r="S1057" t="s">
        <v>14</v>
      </c>
      <c r="T1057" t="s">
        <v>14</v>
      </c>
      <c r="U1057" t="s">
        <v>14</v>
      </c>
      <c r="V1057" t="s">
        <v>14</v>
      </c>
      <c r="W1057" t="s">
        <v>14</v>
      </c>
      <c r="X1057" t="s">
        <v>14</v>
      </c>
      <c r="Y1057" t="s">
        <v>14</v>
      </c>
      <c r="Z1057" t="s">
        <v>14</v>
      </c>
      <c r="AA1057" t="s">
        <v>10488</v>
      </c>
      <c r="AB1057" t="s">
        <v>23976</v>
      </c>
      <c r="AC1057" t="s">
        <v>10489</v>
      </c>
      <c r="AD1057" t="s">
        <v>2365</v>
      </c>
      <c r="AE1057" t="s">
        <v>10490</v>
      </c>
      <c r="AF1057" t="s">
        <v>10491</v>
      </c>
      <c r="AG1057" t="s">
        <v>14</v>
      </c>
      <c r="AH1057" t="s">
        <v>2209</v>
      </c>
      <c r="AI1057" t="s">
        <v>10492</v>
      </c>
      <c r="AJ1057" t="s">
        <v>1512</v>
      </c>
      <c r="AK1057" t="s">
        <v>10468</v>
      </c>
      <c r="AL1057" t="s">
        <v>1512</v>
      </c>
      <c r="AM1057" t="s">
        <v>3338</v>
      </c>
      <c r="AN1057" t="s">
        <v>1433</v>
      </c>
      <c r="AO1057" t="s">
        <v>34</v>
      </c>
      <c r="AP1057" t="s">
        <v>22266</v>
      </c>
      <c r="AQ1057" t="s">
        <v>14</v>
      </c>
      <c r="AR1057" t="s">
        <v>14</v>
      </c>
      <c r="AS1057" t="s">
        <v>14</v>
      </c>
      <c r="AT1057" t="s">
        <v>14</v>
      </c>
      <c r="AU1057" t="s">
        <v>2252</v>
      </c>
      <c r="AV1057" t="s">
        <v>10469</v>
      </c>
      <c r="AW1057" t="s">
        <v>10470</v>
      </c>
      <c r="AX1057" t="s">
        <v>2076</v>
      </c>
      <c r="AY1057" t="s">
        <v>10493</v>
      </c>
      <c r="AZ1057" t="s">
        <v>22219</v>
      </c>
      <c r="BA1057" t="s">
        <v>22100</v>
      </c>
      <c r="BB1057" t="s">
        <v>22089</v>
      </c>
      <c r="BC1057">
        <v>1202292.96</v>
      </c>
      <c r="BD1057">
        <v>1394659.8</v>
      </c>
      <c r="BE1057" t="s">
        <v>14</v>
      </c>
      <c r="BF1057" t="s">
        <v>14</v>
      </c>
      <c r="BG1057" t="s">
        <v>2214</v>
      </c>
      <c r="BH1057" t="s">
        <v>14</v>
      </c>
      <c r="BI1057" t="s">
        <v>22092</v>
      </c>
      <c r="BJ1057" t="s">
        <v>10494</v>
      </c>
      <c r="BK1057" t="s">
        <v>14</v>
      </c>
      <c r="BL1057" t="s">
        <v>22219</v>
      </c>
      <c r="BM1057" t="s">
        <v>22089</v>
      </c>
      <c r="BN1057" t="s">
        <v>10495</v>
      </c>
      <c r="BO1057" t="s">
        <v>14</v>
      </c>
      <c r="BP1057" t="s">
        <v>23976</v>
      </c>
      <c r="BQ1057" t="s">
        <v>2217</v>
      </c>
      <c r="BR1057" t="s">
        <v>2218</v>
      </c>
      <c r="BS1057" t="s">
        <v>5084</v>
      </c>
      <c r="BT1057" t="s">
        <v>14</v>
      </c>
      <c r="BU1057" t="s">
        <v>14</v>
      </c>
      <c r="BV1057" t="s">
        <v>14</v>
      </c>
      <c r="BW1057" t="s">
        <v>14</v>
      </c>
      <c r="BX1057" t="s">
        <v>14</v>
      </c>
      <c r="BY1057" t="s">
        <v>2544</v>
      </c>
      <c r="BZ1057" t="s">
        <v>23976</v>
      </c>
      <c r="CA1057" t="s">
        <v>14</v>
      </c>
      <c r="CB1057" t="s">
        <v>14</v>
      </c>
      <c r="CC1057" t="s">
        <v>14</v>
      </c>
      <c r="CD1057" t="s">
        <v>14</v>
      </c>
      <c r="CE1057" t="s">
        <v>14</v>
      </c>
      <c r="CF1057" t="s">
        <v>10496</v>
      </c>
      <c r="CG1057" t="s">
        <v>541</v>
      </c>
      <c r="CH1057" t="s">
        <v>22075</v>
      </c>
      <c r="CJ1057" t="s">
        <v>34</v>
      </c>
      <c r="CK1057" t="s">
        <v>16</v>
      </c>
      <c r="CL1057" s="13"/>
      <c r="CM1057" s="4" t="str">
        <f>_xlfn.XLOOKUP($CG1057,tbl_area_24_07_2024[Nombre Área],tbl_area_24_07_2024[Estado],"Si no se encuentra",2,)</f>
        <v>Chiapas</v>
      </c>
      <c r="CN1057" s="4" t="str">
        <f>_xlfn.XLOOKUP($CG1057,tbl_area_24_07_2024[Nombre Área],tbl_area_24_07_2024[Estructura],"Si no se encuentra",2,)</f>
        <v>Juntas Locales</v>
      </c>
    </row>
    <row r="1058" spans="1:92" ht="20" x14ac:dyDescent="0.85">
      <c r="A1058" t="s">
        <v>22073</v>
      </c>
      <c r="B1058" t="s">
        <v>22074</v>
      </c>
      <c r="C1058" t="s">
        <v>22075</v>
      </c>
      <c r="D1058" t="s">
        <v>2199</v>
      </c>
      <c r="E1058" t="s">
        <v>2200</v>
      </c>
      <c r="F1058" t="s">
        <v>2201</v>
      </c>
      <c r="G1058" t="s">
        <v>10497</v>
      </c>
      <c r="H1058" t="s">
        <v>14</v>
      </c>
      <c r="I1058" t="s">
        <v>10498</v>
      </c>
      <c r="J1058" t="s">
        <v>10499</v>
      </c>
      <c r="K1058" t="s">
        <v>23977</v>
      </c>
      <c r="L1058" t="s">
        <v>14</v>
      </c>
      <c r="M1058" t="s">
        <v>14</v>
      </c>
      <c r="N1058" t="s">
        <v>10500</v>
      </c>
      <c r="O1058" t="s">
        <v>23977</v>
      </c>
      <c r="P1058" t="s">
        <v>14</v>
      </c>
      <c r="Q1058" t="s">
        <v>23977</v>
      </c>
      <c r="R1058" t="s">
        <v>23977</v>
      </c>
      <c r="S1058" t="s">
        <v>14</v>
      </c>
      <c r="T1058" t="s">
        <v>14</v>
      </c>
      <c r="U1058" t="s">
        <v>14</v>
      </c>
      <c r="V1058" t="s">
        <v>14</v>
      </c>
      <c r="W1058" t="s">
        <v>14</v>
      </c>
      <c r="X1058" t="s">
        <v>14</v>
      </c>
      <c r="Y1058" t="s">
        <v>14</v>
      </c>
      <c r="Z1058" t="s">
        <v>14</v>
      </c>
      <c r="AA1058" t="s">
        <v>10501</v>
      </c>
      <c r="AB1058" t="s">
        <v>23977</v>
      </c>
      <c r="AC1058" t="s">
        <v>10502</v>
      </c>
      <c r="AD1058" t="s">
        <v>2207</v>
      </c>
      <c r="AE1058" t="s">
        <v>10503</v>
      </c>
      <c r="AF1058" t="s">
        <v>1572</v>
      </c>
      <c r="AG1058" t="s">
        <v>14</v>
      </c>
      <c r="AH1058" t="s">
        <v>2209</v>
      </c>
      <c r="AI1058" t="s">
        <v>1647</v>
      </c>
      <c r="AJ1058" t="s">
        <v>1512</v>
      </c>
      <c r="AK1058" t="s">
        <v>10468</v>
      </c>
      <c r="AL1058" t="s">
        <v>1512</v>
      </c>
      <c r="AM1058" t="s">
        <v>3338</v>
      </c>
      <c r="AN1058" t="s">
        <v>1433</v>
      </c>
      <c r="AO1058" t="s">
        <v>34</v>
      </c>
      <c r="AP1058" t="s">
        <v>22163</v>
      </c>
      <c r="AQ1058" t="s">
        <v>14</v>
      </c>
      <c r="AR1058" t="s">
        <v>14</v>
      </c>
      <c r="AS1058" t="s">
        <v>14</v>
      </c>
      <c r="AT1058" t="s">
        <v>14</v>
      </c>
      <c r="AU1058" t="s">
        <v>2252</v>
      </c>
      <c r="AV1058" t="s">
        <v>10469</v>
      </c>
      <c r="AW1058" t="s">
        <v>10470</v>
      </c>
      <c r="AX1058" t="s">
        <v>2076</v>
      </c>
      <c r="AY1058" t="s">
        <v>10504</v>
      </c>
      <c r="AZ1058" t="s">
        <v>22219</v>
      </c>
      <c r="BA1058" t="s">
        <v>22074</v>
      </c>
      <c r="BB1058" t="s">
        <v>22089</v>
      </c>
      <c r="BC1058">
        <v>1267123.92</v>
      </c>
      <c r="BD1058">
        <v>1469863.8</v>
      </c>
      <c r="BE1058" t="s">
        <v>14</v>
      </c>
      <c r="BF1058" t="s">
        <v>14</v>
      </c>
      <c r="BG1058" t="s">
        <v>2214</v>
      </c>
      <c r="BH1058" t="s">
        <v>14</v>
      </c>
      <c r="BI1058" t="s">
        <v>22092</v>
      </c>
      <c r="BJ1058" t="s">
        <v>10505</v>
      </c>
      <c r="BK1058" t="s">
        <v>14</v>
      </c>
      <c r="BL1058" t="s">
        <v>22219</v>
      </c>
      <c r="BM1058" t="s">
        <v>22089</v>
      </c>
      <c r="BN1058" t="s">
        <v>10506</v>
      </c>
      <c r="BO1058" t="s">
        <v>14</v>
      </c>
      <c r="BP1058" t="s">
        <v>23977</v>
      </c>
      <c r="BQ1058" t="s">
        <v>2217</v>
      </c>
      <c r="BR1058" t="s">
        <v>2218</v>
      </c>
      <c r="BS1058" t="s">
        <v>5084</v>
      </c>
      <c r="BT1058" t="s">
        <v>14</v>
      </c>
      <c r="BU1058" t="s">
        <v>14</v>
      </c>
      <c r="BV1058" t="s">
        <v>14</v>
      </c>
      <c r="BW1058" t="s">
        <v>14</v>
      </c>
      <c r="BX1058" t="s">
        <v>14</v>
      </c>
      <c r="BY1058" t="s">
        <v>2544</v>
      </c>
      <c r="BZ1058" t="s">
        <v>23977</v>
      </c>
      <c r="CA1058" t="s">
        <v>14</v>
      </c>
      <c r="CB1058" t="s">
        <v>14</v>
      </c>
      <c r="CC1058" t="s">
        <v>14</v>
      </c>
      <c r="CD1058" t="s">
        <v>14</v>
      </c>
      <c r="CE1058" t="s">
        <v>14</v>
      </c>
      <c r="CF1058" t="s">
        <v>10507</v>
      </c>
      <c r="CG1058" t="s">
        <v>541</v>
      </c>
      <c r="CH1058" t="s">
        <v>22075</v>
      </c>
      <c r="CJ1058" t="s">
        <v>34</v>
      </c>
      <c r="CK1058" t="s">
        <v>16</v>
      </c>
      <c r="CL1058" s="13"/>
      <c r="CM1058" s="4" t="str">
        <f>_xlfn.XLOOKUP($CG1058,tbl_area_24_07_2024[Nombre Área],tbl_area_24_07_2024[Estado],"Si no se encuentra",2,)</f>
        <v>Chiapas</v>
      </c>
      <c r="CN1058" s="4" t="str">
        <f>_xlfn.XLOOKUP($CG1058,tbl_area_24_07_2024[Nombre Área],tbl_area_24_07_2024[Estructura],"Si no se encuentra",2,)</f>
        <v>Juntas Locales</v>
      </c>
    </row>
    <row r="1059" spans="1:92" ht="20" x14ac:dyDescent="0.85">
      <c r="A1059" t="s">
        <v>22073</v>
      </c>
      <c r="B1059" t="s">
        <v>22074</v>
      </c>
      <c r="C1059" t="s">
        <v>22075</v>
      </c>
      <c r="D1059" t="s">
        <v>2199</v>
      </c>
      <c r="E1059" t="s">
        <v>2200</v>
      </c>
      <c r="F1059" t="s">
        <v>2201</v>
      </c>
      <c r="G1059" t="s">
        <v>10508</v>
      </c>
      <c r="H1059" t="s">
        <v>14</v>
      </c>
      <c r="I1059" t="s">
        <v>10509</v>
      </c>
      <c r="J1059" t="s">
        <v>10510</v>
      </c>
      <c r="K1059" t="s">
        <v>23978</v>
      </c>
      <c r="L1059" t="s">
        <v>14</v>
      </c>
      <c r="M1059" t="s">
        <v>14</v>
      </c>
      <c r="N1059" t="s">
        <v>10511</v>
      </c>
      <c r="O1059" t="s">
        <v>23978</v>
      </c>
      <c r="P1059" t="s">
        <v>14</v>
      </c>
      <c r="Q1059" t="s">
        <v>23978</v>
      </c>
      <c r="R1059" t="s">
        <v>23978</v>
      </c>
      <c r="S1059" t="s">
        <v>14</v>
      </c>
      <c r="T1059" t="s">
        <v>14</v>
      </c>
      <c r="U1059" t="s">
        <v>14</v>
      </c>
      <c r="V1059" t="s">
        <v>14</v>
      </c>
      <c r="W1059" t="s">
        <v>2101</v>
      </c>
      <c r="X1059" t="s">
        <v>1411</v>
      </c>
      <c r="Y1059" t="s">
        <v>448</v>
      </c>
      <c r="Z1059" t="s">
        <v>18</v>
      </c>
      <c r="AA1059" t="s">
        <v>14</v>
      </c>
      <c r="AB1059" t="s">
        <v>23978</v>
      </c>
      <c r="AC1059" t="s">
        <v>10512</v>
      </c>
      <c r="AD1059" t="s">
        <v>2207</v>
      </c>
      <c r="AE1059" t="s">
        <v>10513</v>
      </c>
      <c r="AF1059" t="s">
        <v>8238</v>
      </c>
      <c r="AG1059" t="s">
        <v>14</v>
      </c>
      <c r="AH1059" t="s">
        <v>2337</v>
      </c>
      <c r="AI1059" t="s">
        <v>10514</v>
      </c>
      <c r="AJ1059" t="s">
        <v>1512</v>
      </c>
      <c r="AK1059" t="s">
        <v>10468</v>
      </c>
      <c r="AL1059" t="s">
        <v>1512</v>
      </c>
      <c r="AM1059" t="s">
        <v>3338</v>
      </c>
      <c r="AN1059" t="s">
        <v>1433</v>
      </c>
      <c r="AO1059" t="s">
        <v>34</v>
      </c>
      <c r="AP1059" t="s">
        <v>23918</v>
      </c>
      <c r="AQ1059" t="s">
        <v>14</v>
      </c>
      <c r="AR1059" t="s">
        <v>14</v>
      </c>
      <c r="AS1059" t="s">
        <v>14</v>
      </c>
      <c r="AT1059" t="s">
        <v>14</v>
      </c>
      <c r="AU1059" t="s">
        <v>2252</v>
      </c>
      <c r="AV1059" t="s">
        <v>10469</v>
      </c>
      <c r="AW1059" t="s">
        <v>10470</v>
      </c>
      <c r="AX1059" t="s">
        <v>2076</v>
      </c>
      <c r="AY1059" t="s">
        <v>10515</v>
      </c>
      <c r="AZ1059" t="s">
        <v>23919</v>
      </c>
      <c r="BA1059" t="s">
        <v>23919</v>
      </c>
      <c r="BB1059" t="s">
        <v>22089</v>
      </c>
      <c r="BC1059">
        <v>352788</v>
      </c>
      <c r="BD1059">
        <v>393711.4</v>
      </c>
      <c r="BE1059" t="s">
        <v>14</v>
      </c>
      <c r="BF1059" t="s">
        <v>14</v>
      </c>
      <c r="BG1059" t="s">
        <v>2214</v>
      </c>
      <c r="BH1059" t="s">
        <v>14</v>
      </c>
      <c r="BI1059" t="s">
        <v>22092</v>
      </c>
      <c r="BJ1059" t="s">
        <v>10516</v>
      </c>
      <c r="BK1059" t="s">
        <v>14</v>
      </c>
      <c r="BL1059" t="s">
        <v>23919</v>
      </c>
      <c r="BM1059" t="s">
        <v>22089</v>
      </c>
      <c r="BN1059" t="s">
        <v>10517</v>
      </c>
      <c r="BO1059" t="s">
        <v>14</v>
      </c>
      <c r="BP1059" t="s">
        <v>23978</v>
      </c>
      <c r="BQ1059" t="s">
        <v>2217</v>
      </c>
      <c r="BR1059" t="s">
        <v>2218</v>
      </c>
      <c r="BS1059" t="s">
        <v>5084</v>
      </c>
      <c r="BT1059" t="s">
        <v>14</v>
      </c>
      <c r="BU1059" t="s">
        <v>14</v>
      </c>
      <c r="BV1059" t="s">
        <v>14</v>
      </c>
      <c r="BW1059" t="s">
        <v>14</v>
      </c>
      <c r="BX1059" t="s">
        <v>14</v>
      </c>
      <c r="BY1059" t="s">
        <v>2544</v>
      </c>
      <c r="BZ1059" t="s">
        <v>23978</v>
      </c>
      <c r="CA1059" t="s">
        <v>14</v>
      </c>
      <c r="CB1059" t="s">
        <v>14</v>
      </c>
      <c r="CC1059" t="s">
        <v>14</v>
      </c>
      <c r="CD1059" t="s">
        <v>14</v>
      </c>
      <c r="CE1059" t="s">
        <v>14</v>
      </c>
      <c r="CF1059" t="s">
        <v>10518</v>
      </c>
      <c r="CG1059" t="s">
        <v>541</v>
      </c>
      <c r="CH1059" t="s">
        <v>22075</v>
      </c>
      <c r="CJ1059" t="s">
        <v>34</v>
      </c>
      <c r="CK1059" t="s">
        <v>16</v>
      </c>
      <c r="CL1059" s="13"/>
      <c r="CM1059" s="4" t="str">
        <f>_xlfn.XLOOKUP($CG1059,tbl_area_24_07_2024[Nombre Área],tbl_area_24_07_2024[Estado],"Si no se encuentra",2,)</f>
        <v>Chiapas</v>
      </c>
      <c r="CN1059" s="4" t="str">
        <f>_xlfn.XLOOKUP($CG1059,tbl_area_24_07_2024[Nombre Área],tbl_area_24_07_2024[Estructura],"Si no se encuentra",2,)</f>
        <v>Juntas Locales</v>
      </c>
    </row>
    <row r="1060" spans="1:92" ht="20" x14ac:dyDescent="0.85">
      <c r="A1060" t="s">
        <v>22073</v>
      </c>
      <c r="B1060" t="s">
        <v>22074</v>
      </c>
      <c r="C1060" t="s">
        <v>22075</v>
      </c>
      <c r="D1060" t="s">
        <v>2199</v>
      </c>
      <c r="E1060" t="s">
        <v>2200</v>
      </c>
      <c r="F1060" t="s">
        <v>2201</v>
      </c>
      <c r="G1060" t="s">
        <v>10519</v>
      </c>
      <c r="H1060" t="s">
        <v>14</v>
      </c>
      <c r="I1060" t="s">
        <v>10520</v>
      </c>
      <c r="J1060" t="s">
        <v>10521</v>
      </c>
      <c r="K1060" t="s">
        <v>23979</v>
      </c>
      <c r="L1060" t="s">
        <v>14</v>
      </c>
      <c r="M1060" t="s">
        <v>14</v>
      </c>
      <c r="N1060" t="s">
        <v>10522</v>
      </c>
      <c r="O1060" t="s">
        <v>23979</v>
      </c>
      <c r="P1060" t="s">
        <v>14</v>
      </c>
      <c r="Q1060" t="s">
        <v>23979</v>
      </c>
      <c r="R1060" t="s">
        <v>23979</v>
      </c>
      <c r="S1060" t="s">
        <v>14</v>
      </c>
      <c r="T1060" t="s">
        <v>14</v>
      </c>
      <c r="U1060" t="s">
        <v>14</v>
      </c>
      <c r="V1060" t="s">
        <v>14</v>
      </c>
      <c r="W1060" t="s">
        <v>14</v>
      </c>
      <c r="X1060" t="s">
        <v>14</v>
      </c>
      <c r="Y1060" t="s">
        <v>14</v>
      </c>
      <c r="Z1060" t="s">
        <v>14</v>
      </c>
      <c r="AA1060" t="s">
        <v>10523</v>
      </c>
      <c r="AB1060" t="s">
        <v>23979</v>
      </c>
      <c r="AC1060" t="s">
        <v>10524</v>
      </c>
      <c r="AD1060" t="s">
        <v>2207</v>
      </c>
      <c r="AE1060" t="s">
        <v>10525</v>
      </c>
      <c r="AF1060" t="s">
        <v>4908</v>
      </c>
      <c r="AG1060" t="s">
        <v>14</v>
      </c>
      <c r="AH1060" t="s">
        <v>2337</v>
      </c>
      <c r="AI1060" t="s">
        <v>4477</v>
      </c>
      <c r="AJ1060" t="s">
        <v>1512</v>
      </c>
      <c r="AK1060" t="s">
        <v>10468</v>
      </c>
      <c r="AL1060" t="s">
        <v>1512</v>
      </c>
      <c r="AM1060" t="s">
        <v>3338</v>
      </c>
      <c r="AN1060" t="s">
        <v>1433</v>
      </c>
      <c r="AO1060" t="s">
        <v>34</v>
      </c>
      <c r="AP1060" t="s">
        <v>22163</v>
      </c>
      <c r="AQ1060" t="s">
        <v>14</v>
      </c>
      <c r="AR1060" t="s">
        <v>14</v>
      </c>
      <c r="AS1060" t="s">
        <v>14</v>
      </c>
      <c r="AT1060" t="s">
        <v>14</v>
      </c>
      <c r="AU1060" t="s">
        <v>2252</v>
      </c>
      <c r="AV1060" t="s">
        <v>10469</v>
      </c>
      <c r="AW1060" t="s">
        <v>10470</v>
      </c>
      <c r="AX1060" t="s">
        <v>2076</v>
      </c>
      <c r="AY1060" t="s">
        <v>2416</v>
      </c>
      <c r="AZ1060" t="s">
        <v>22100</v>
      </c>
      <c r="BA1060" t="s">
        <v>22100</v>
      </c>
      <c r="BB1060" t="s">
        <v>22089</v>
      </c>
      <c r="BC1060" t="s">
        <v>14</v>
      </c>
      <c r="BD1060" t="s">
        <v>14</v>
      </c>
      <c r="BE1060" t="s">
        <v>14</v>
      </c>
      <c r="BF1060" t="s">
        <v>14</v>
      </c>
      <c r="BG1060" t="s">
        <v>2214</v>
      </c>
      <c r="BH1060" t="s">
        <v>14</v>
      </c>
      <c r="BI1060" t="s">
        <v>22092</v>
      </c>
      <c r="BJ1060" t="s">
        <v>10526</v>
      </c>
      <c r="BK1060" t="s">
        <v>14</v>
      </c>
      <c r="BL1060" t="s">
        <v>22100</v>
      </c>
      <c r="BM1060" t="s">
        <v>22089</v>
      </c>
      <c r="BN1060" t="s">
        <v>10527</v>
      </c>
      <c r="BO1060" t="s">
        <v>14</v>
      </c>
      <c r="BP1060" t="s">
        <v>23979</v>
      </c>
      <c r="BQ1060" t="s">
        <v>2217</v>
      </c>
      <c r="BR1060" t="s">
        <v>2218</v>
      </c>
      <c r="BS1060" t="s">
        <v>5084</v>
      </c>
      <c r="BT1060" t="s">
        <v>14</v>
      </c>
      <c r="BU1060" t="s">
        <v>14</v>
      </c>
      <c r="BV1060" t="s">
        <v>14</v>
      </c>
      <c r="BW1060" t="s">
        <v>14</v>
      </c>
      <c r="BX1060" t="s">
        <v>14</v>
      </c>
      <c r="BY1060" t="s">
        <v>2544</v>
      </c>
      <c r="BZ1060" t="s">
        <v>23979</v>
      </c>
      <c r="CA1060" t="s">
        <v>14</v>
      </c>
      <c r="CB1060" t="s">
        <v>14</v>
      </c>
      <c r="CC1060" t="s">
        <v>14</v>
      </c>
      <c r="CD1060" t="s">
        <v>14</v>
      </c>
      <c r="CE1060" t="s">
        <v>14</v>
      </c>
      <c r="CF1060" t="s">
        <v>10528</v>
      </c>
      <c r="CG1060" t="s">
        <v>541</v>
      </c>
      <c r="CH1060" t="s">
        <v>22075</v>
      </c>
      <c r="CJ1060" t="s">
        <v>34</v>
      </c>
      <c r="CK1060" t="s">
        <v>16</v>
      </c>
      <c r="CL1060" s="13"/>
      <c r="CM1060" s="4" t="str">
        <f>_xlfn.XLOOKUP($CG1060,tbl_area_24_07_2024[Nombre Área],tbl_area_24_07_2024[Estado],"Si no se encuentra",2,)</f>
        <v>Chiapas</v>
      </c>
      <c r="CN1060" s="4" t="str">
        <f>_xlfn.XLOOKUP($CG1060,tbl_area_24_07_2024[Nombre Área],tbl_area_24_07_2024[Estructura],"Si no se encuentra",2,)</f>
        <v>Juntas Locales</v>
      </c>
    </row>
    <row r="1061" spans="1:92" ht="20" x14ac:dyDescent="0.85">
      <c r="A1061" t="s">
        <v>22073</v>
      </c>
      <c r="B1061" t="s">
        <v>22074</v>
      </c>
      <c r="C1061" t="s">
        <v>22075</v>
      </c>
      <c r="D1061" t="s">
        <v>2199</v>
      </c>
      <c r="E1061" t="s">
        <v>2507</v>
      </c>
      <c r="F1061" t="s">
        <v>5139</v>
      </c>
      <c r="G1061" t="s">
        <v>10529</v>
      </c>
      <c r="H1061" t="s">
        <v>14</v>
      </c>
      <c r="I1061" t="s">
        <v>10530</v>
      </c>
      <c r="J1061" t="s">
        <v>10531</v>
      </c>
      <c r="K1061" t="s">
        <v>23980</v>
      </c>
      <c r="L1061" t="s">
        <v>14</v>
      </c>
      <c r="M1061" t="s">
        <v>14</v>
      </c>
      <c r="N1061" t="s">
        <v>10532</v>
      </c>
      <c r="O1061" t="s">
        <v>23980</v>
      </c>
      <c r="P1061" t="s">
        <v>14</v>
      </c>
      <c r="Q1061" t="s">
        <v>23980</v>
      </c>
      <c r="R1061" t="s">
        <v>23980</v>
      </c>
      <c r="S1061" t="s">
        <v>14</v>
      </c>
      <c r="T1061" t="s">
        <v>14</v>
      </c>
      <c r="U1061" t="s">
        <v>14</v>
      </c>
      <c r="V1061" t="s">
        <v>14</v>
      </c>
      <c r="W1061" t="s">
        <v>14</v>
      </c>
      <c r="X1061" t="s">
        <v>14</v>
      </c>
      <c r="Y1061" t="s">
        <v>14</v>
      </c>
      <c r="Z1061" t="s">
        <v>14</v>
      </c>
      <c r="AA1061" t="s">
        <v>10533</v>
      </c>
      <c r="AB1061" t="s">
        <v>23980</v>
      </c>
      <c r="AC1061" t="s">
        <v>10534</v>
      </c>
      <c r="AD1061" t="s">
        <v>1696</v>
      </c>
      <c r="AE1061" t="s">
        <v>10535</v>
      </c>
      <c r="AF1061" t="s">
        <v>10536</v>
      </c>
      <c r="AG1061" t="s">
        <v>14</v>
      </c>
      <c r="AH1061" t="s">
        <v>2209</v>
      </c>
      <c r="AI1061" t="s">
        <v>9488</v>
      </c>
      <c r="AJ1061" t="s">
        <v>1512</v>
      </c>
      <c r="AK1061" t="s">
        <v>10468</v>
      </c>
      <c r="AL1061" t="s">
        <v>1512</v>
      </c>
      <c r="AM1061" t="s">
        <v>3338</v>
      </c>
      <c r="AN1061" t="s">
        <v>1433</v>
      </c>
      <c r="AO1061" t="s">
        <v>34</v>
      </c>
      <c r="AP1061" t="s">
        <v>23922</v>
      </c>
      <c r="AQ1061" t="s">
        <v>14</v>
      </c>
      <c r="AR1061" t="s">
        <v>14</v>
      </c>
      <c r="AS1061" t="s">
        <v>14</v>
      </c>
      <c r="AT1061" t="s">
        <v>14</v>
      </c>
      <c r="AU1061" t="s">
        <v>2252</v>
      </c>
      <c r="AV1061" t="s">
        <v>10469</v>
      </c>
      <c r="AW1061" t="s">
        <v>10470</v>
      </c>
      <c r="AX1061" t="s">
        <v>2076</v>
      </c>
      <c r="AY1061" t="s">
        <v>10537</v>
      </c>
      <c r="AZ1061" t="s">
        <v>22176</v>
      </c>
      <c r="BA1061" t="s">
        <v>22176</v>
      </c>
      <c r="BB1061" t="s">
        <v>23923</v>
      </c>
      <c r="BC1061">
        <v>42803.02</v>
      </c>
      <c r="BD1061">
        <v>49651.5</v>
      </c>
      <c r="BE1061" t="s">
        <v>14</v>
      </c>
      <c r="BF1061" t="s">
        <v>14</v>
      </c>
      <c r="BG1061" t="s">
        <v>2214</v>
      </c>
      <c r="BH1061" t="s">
        <v>14</v>
      </c>
      <c r="BI1061" t="s">
        <v>22092</v>
      </c>
      <c r="BJ1061" t="s">
        <v>10532</v>
      </c>
      <c r="BK1061" t="s">
        <v>14</v>
      </c>
      <c r="BL1061" t="s">
        <v>22176</v>
      </c>
      <c r="BM1061" t="s">
        <v>23923</v>
      </c>
      <c r="BN1061" t="s">
        <v>10538</v>
      </c>
      <c r="BO1061" t="s">
        <v>14</v>
      </c>
      <c r="BP1061" t="s">
        <v>23980</v>
      </c>
      <c r="BQ1061" t="s">
        <v>2217</v>
      </c>
      <c r="BR1061" t="s">
        <v>2218</v>
      </c>
      <c r="BS1061" t="s">
        <v>5084</v>
      </c>
      <c r="BT1061" t="s">
        <v>14</v>
      </c>
      <c r="BU1061" t="s">
        <v>14</v>
      </c>
      <c r="BV1061" t="s">
        <v>14</v>
      </c>
      <c r="BW1061" t="s">
        <v>14</v>
      </c>
      <c r="BX1061" t="s">
        <v>14</v>
      </c>
      <c r="BY1061" t="s">
        <v>2220</v>
      </c>
      <c r="BZ1061" t="s">
        <v>23980</v>
      </c>
      <c r="CA1061" t="s">
        <v>14</v>
      </c>
      <c r="CB1061" t="s">
        <v>14</v>
      </c>
      <c r="CC1061" t="s">
        <v>14</v>
      </c>
      <c r="CD1061" t="s">
        <v>14</v>
      </c>
      <c r="CE1061" t="s">
        <v>14</v>
      </c>
      <c r="CF1061" t="s">
        <v>10539</v>
      </c>
      <c r="CG1061" t="s">
        <v>541</v>
      </c>
      <c r="CH1061" t="s">
        <v>22075</v>
      </c>
      <c r="CJ1061" t="s">
        <v>34</v>
      </c>
      <c r="CK1061" t="s">
        <v>16</v>
      </c>
      <c r="CL1061" s="13"/>
      <c r="CM1061" s="4" t="str">
        <f>_xlfn.XLOOKUP($CG1061,tbl_area_24_07_2024[Nombre Área],tbl_area_24_07_2024[Estado],"Si no se encuentra",2,)</f>
        <v>Chiapas</v>
      </c>
      <c r="CN1061" s="4" t="str">
        <f>_xlfn.XLOOKUP($CG1061,tbl_area_24_07_2024[Nombre Área],tbl_area_24_07_2024[Estructura],"Si no se encuentra",2,)</f>
        <v>Juntas Locales</v>
      </c>
    </row>
    <row r="1062" spans="1:92" ht="20" x14ac:dyDescent="0.85">
      <c r="A1062" t="s">
        <v>22073</v>
      </c>
      <c r="B1062" t="s">
        <v>22074</v>
      </c>
      <c r="C1062" t="s">
        <v>22075</v>
      </c>
      <c r="D1062" t="s">
        <v>2199</v>
      </c>
      <c r="E1062" t="s">
        <v>2200</v>
      </c>
      <c r="F1062" t="s">
        <v>2201</v>
      </c>
      <c r="G1062" t="s">
        <v>22598</v>
      </c>
      <c r="H1062" t="s">
        <v>14</v>
      </c>
      <c r="I1062" t="s">
        <v>10589</v>
      </c>
      <c r="J1062" t="s">
        <v>10590</v>
      </c>
      <c r="K1062" t="s">
        <v>23981</v>
      </c>
      <c r="L1062" t="s">
        <v>14</v>
      </c>
      <c r="M1062" t="s">
        <v>14</v>
      </c>
      <c r="N1062" t="s">
        <v>10591</v>
      </c>
      <c r="O1062" t="s">
        <v>23981</v>
      </c>
      <c r="P1062" t="s">
        <v>14</v>
      </c>
      <c r="Q1062" t="s">
        <v>23981</v>
      </c>
      <c r="R1062" t="s">
        <v>23981</v>
      </c>
      <c r="S1062" t="s">
        <v>14</v>
      </c>
      <c r="T1062" t="s">
        <v>14</v>
      </c>
      <c r="U1062" t="s">
        <v>14</v>
      </c>
      <c r="V1062" t="s">
        <v>14</v>
      </c>
      <c r="W1062" t="s">
        <v>14</v>
      </c>
      <c r="X1062" t="s">
        <v>14</v>
      </c>
      <c r="Y1062" t="s">
        <v>14</v>
      </c>
      <c r="Z1062" t="s">
        <v>14</v>
      </c>
      <c r="AA1062" t="s">
        <v>10592</v>
      </c>
      <c r="AB1062" t="s">
        <v>23981</v>
      </c>
      <c r="AC1062" t="s">
        <v>10593</v>
      </c>
      <c r="AD1062" t="s">
        <v>2365</v>
      </c>
      <c r="AE1062" t="s">
        <v>10594</v>
      </c>
      <c r="AF1062" t="s">
        <v>4856</v>
      </c>
      <c r="AG1062" t="s">
        <v>10595</v>
      </c>
      <c r="AH1062" t="s">
        <v>2337</v>
      </c>
      <c r="AI1062" t="s">
        <v>10596</v>
      </c>
      <c r="AJ1062" t="s">
        <v>1168</v>
      </c>
      <c r="AK1062" t="s">
        <v>10597</v>
      </c>
      <c r="AL1062" t="s">
        <v>1173</v>
      </c>
      <c r="AM1062" t="s">
        <v>10597</v>
      </c>
      <c r="AN1062" t="s">
        <v>1177</v>
      </c>
      <c r="AO1062" t="s">
        <v>301</v>
      </c>
      <c r="AP1062" t="s">
        <v>23982</v>
      </c>
      <c r="AQ1062" t="s">
        <v>14</v>
      </c>
      <c r="AR1062" t="s">
        <v>14</v>
      </c>
      <c r="AS1062" t="s">
        <v>14</v>
      </c>
      <c r="AT1062" t="s">
        <v>14</v>
      </c>
      <c r="AU1062" t="s">
        <v>10598</v>
      </c>
      <c r="AV1062" t="s">
        <v>10599</v>
      </c>
      <c r="AW1062" t="s">
        <v>10599</v>
      </c>
      <c r="AX1062" t="s">
        <v>10599</v>
      </c>
      <c r="AY1062" t="s">
        <v>22598</v>
      </c>
      <c r="AZ1062" t="s">
        <v>22144</v>
      </c>
      <c r="BA1062" t="s">
        <v>22074</v>
      </c>
      <c r="BB1062" t="s">
        <v>22089</v>
      </c>
      <c r="BC1062">
        <v>646968.24</v>
      </c>
      <c r="BD1062">
        <v>750483.12</v>
      </c>
      <c r="BE1062" t="s">
        <v>14</v>
      </c>
      <c r="BF1062" t="s">
        <v>14</v>
      </c>
      <c r="BG1062" t="s">
        <v>2214</v>
      </c>
      <c r="BH1062" t="s">
        <v>14</v>
      </c>
      <c r="BI1062" t="s">
        <v>22092</v>
      </c>
      <c r="BJ1062" t="s">
        <v>10591</v>
      </c>
      <c r="BK1062" t="s">
        <v>14</v>
      </c>
      <c r="BL1062" t="s">
        <v>22074</v>
      </c>
      <c r="BM1062" t="s">
        <v>22089</v>
      </c>
      <c r="BN1062" t="s">
        <v>10600</v>
      </c>
      <c r="BO1062" t="s">
        <v>14</v>
      </c>
      <c r="BP1062" t="s">
        <v>23981</v>
      </c>
      <c r="BQ1062" t="s">
        <v>2217</v>
      </c>
      <c r="BR1062" t="s">
        <v>2303</v>
      </c>
      <c r="BS1062" t="s">
        <v>2404</v>
      </c>
      <c r="BT1062" t="s">
        <v>14</v>
      </c>
      <c r="BU1062" t="s">
        <v>14</v>
      </c>
      <c r="BV1062" t="s">
        <v>14</v>
      </c>
      <c r="BW1062" t="s">
        <v>14</v>
      </c>
      <c r="BX1062" t="s">
        <v>14</v>
      </c>
      <c r="BY1062" t="s">
        <v>2220</v>
      </c>
      <c r="BZ1062" t="s">
        <v>23981</v>
      </c>
      <c r="CA1062" t="s">
        <v>10601</v>
      </c>
      <c r="CB1062" t="s">
        <v>14</v>
      </c>
      <c r="CC1062" t="s">
        <v>14</v>
      </c>
      <c r="CD1062" t="s">
        <v>14</v>
      </c>
      <c r="CE1062" t="s">
        <v>14</v>
      </c>
      <c r="CF1062" t="s">
        <v>10602</v>
      </c>
      <c r="CG1062" t="s">
        <v>394</v>
      </c>
      <c r="CH1062" t="s">
        <v>22075</v>
      </c>
      <c r="CJ1062" t="s">
        <v>301</v>
      </c>
      <c r="CK1062" t="s">
        <v>24</v>
      </c>
      <c r="CL1062" s="13"/>
      <c r="CM1062" s="4" t="str">
        <f>_xlfn.XLOOKUP($CG1062,tbl_area_24_07_2024[Nombre Área],tbl_area_24_07_2024[Estado],"Si no se encuentra",2,)</f>
        <v>Guanajuato</v>
      </c>
      <c r="CN1062" s="4" t="str">
        <f>_xlfn.XLOOKUP($CG1062,tbl_area_24_07_2024[Nombre Área],tbl_area_24_07_2024[Estructura],"Si no se encuentra",2,)</f>
        <v>Juntas Distritales</v>
      </c>
    </row>
    <row r="1063" spans="1:92" ht="20" x14ac:dyDescent="0.85">
      <c r="A1063" t="s">
        <v>22073</v>
      </c>
      <c r="B1063" t="s">
        <v>22074</v>
      </c>
      <c r="C1063" t="s">
        <v>22075</v>
      </c>
      <c r="D1063" t="s">
        <v>2199</v>
      </c>
      <c r="E1063" t="s">
        <v>2200</v>
      </c>
      <c r="F1063" t="s">
        <v>2201</v>
      </c>
      <c r="G1063" t="s">
        <v>22600</v>
      </c>
      <c r="H1063" t="s">
        <v>14</v>
      </c>
      <c r="I1063" t="s">
        <v>10603</v>
      </c>
      <c r="J1063" t="s">
        <v>10604</v>
      </c>
      <c r="K1063" t="s">
        <v>23983</v>
      </c>
      <c r="L1063" t="s">
        <v>14</v>
      </c>
      <c r="M1063" t="s">
        <v>14</v>
      </c>
      <c r="N1063" t="s">
        <v>10605</v>
      </c>
      <c r="O1063" t="s">
        <v>23983</v>
      </c>
      <c r="P1063" t="s">
        <v>14</v>
      </c>
      <c r="Q1063" t="s">
        <v>23983</v>
      </c>
      <c r="R1063" t="s">
        <v>23983</v>
      </c>
      <c r="S1063" t="s">
        <v>14</v>
      </c>
      <c r="T1063" t="s">
        <v>14</v>
      </c>
      <c r="U1063" t="s">
        <v>14</v>
      </c>
      <c r="V1063" t="s">
        <v>14</v>
      </c>
      <c r="W1063" t="s">
        <v>14</v>
      </c>
      <c r="X1063" t="s">
        <v>14</v>
      </c>
      <c r="Y1063" t="s">
        <v>14</v>
      </c>
      <c r="Z1063" t="s">
        <v>14</v>
      </c>
      <c r="AA1063" t="s">
        <v>10592</v>
      </c>
      <c r="AB1063" t="s">
        <v>23983</v>
      </c>
      <c r="AC1063" t="s">
        <v>10593</v>
      </c>
      <c r="AD1063" t="s">
        <v>2365</v>
      </c>
      <c r="AE1063" t="s">
        <v>10594</v>
      </c>
      <c r="AF1063" t="s">
        <v>4856</v>
      </c>
      <c r="AG1063" t="s">
        <v>10595</v>
      </c>
      <c r="AH1063" t="s">
        <v>2337</v>
      </c>
      <c r="AI1063" t="s">
        <v>10596</v>
      </c>
      <c r="AJ1063" t="s">
        <v>1168</v>
      </c>
      <c r="AK1063" t="s">
        <v>10597</v>
      </c>
      <c r="AL1063" t="s">
        <v>1173</v>
      </c>
      <c r="AM1063" t="s">
        <v>10597</v>
      </c>
      <c r="AN1063" t="s">
        <v>1177</v>
      </c>
      <c r="AO1063" t="s">
        <v>301</v>
      </c>
      <c r="AP1063" t="s">
        <v>23982</v>
      </c>
      <c r="AQ1063" t="s">
        <v>14</v>
      </c>
      <c r="AR1063" t="s">
        <v>14</v>
      </c>
      <c r="AS1063" t="s">
        <v>14</v>
      </c>
      <c r="AT1063" t="s">
        <v>14</v>
      </c>
      <c r="AU1063" t="s">
        <v>10606</v>
      </c>
      <c r="AV1063" t="s">
        <v>10599</v>
      </c>
      <c r="AW1063" t="s">
        <v>10599</v>
      </c>
      <c r="AX1063" t="s">
        <v>10599</v>
      </c>
      <c r="AY1063" t="s">
        <v>22600</v>
      </c>
      <c r="AZ1063" t="s">
        <v>22144</v>
      </c>
      <c r="BA1063" t="s">
        <v>22074</v>
      </c>
      <c r="BB1063" t="s">
        <v>22089</v>
      </c>
      <c r="BC1063">
        <v>128399.03999999999</v>
      </c>
      <c r="BD1063">
        <v>148942.92000000001</v>
      </c>
      <c r="BE1063" t="s">
        <v>14</v>
      </c>
      <c r="BF1063" t="s">
        <v>14</v>
      </c>
      <c r="BG1063" t="s">
        <v>2214</v>
      </c>
      <c r="BH1063" t="s">
        <v>14</v>
      </c>
      <c r="BI1063" t="s">
        <v>22092</v>
      </c>
      <c r="BJ1063" t="s">
        <v>10605</v>
      </c>
      <c r="BK1063" t="s">
        <v>14</v>
      </c>
      <c r="BL1063" t="s">
        <v>22074</v>
      </c>
      <c r="BM1063" t="s">
        <v>22089</v>
      </c>
      <c r="BN1063" t="s">
        <v>10607</v>
      </c>
      <c r="BO1063" t="s">
        <v>14</v>
      </c>
      <c r="BP1063" t="s">
        <v>23983</v>
      </c>
      <c r="BQ1063" t="s">
        <v>2217</v>
      </c>
      <c r="BR1063" t="s">
        <v>2303</v>
      </c>
      <c r="BS1063" t="s">
        <v>2404</v>
      </c>
      <c r="BT1063" t="s">
        <v>14</v>
      </c>
      <c r="BU1063" t="s">
        <v>14</v>
      </c>
      <c r="BV1063" t="s">
        <v>14</v>
      </c>
      <c r="BW1063" t="s">
        <v>14</v>
      </c>
      <c r="BX1063" t="s">
        <v>14</v>
      </c>
      <c r="BY1063" t="s">
        <v>2220</v>
      </c>
      <c r="BZ1063" t="s">
        <v>23983</v>
      </c>
      <c r="CA1063" t="s">
        <v>10601</v>
      </c>
      <c r="CB1063" t="s">
        <v>14</v>
      </c>
      <c r="CC1063" t="s">
        <v>14</v>
      </c>
      <c r="CD1063" t="s">
        <v>14</v>
      </c>
      <c r="CE1063" t="s">
        <v>14</v>
      </c>
      <c r="CF1063" t="s">
        <v>10608</v>
      </c>
      <c r="CG1063" t="s">
        <v>394</v>
      </c>
      <c r="CH1063" t="s">
        <v>22075</v>
      </c>
      <c r="CJ1063" t="s">
        <v>301</v>
      </c>
      <c r="CK1063" t="s">
        <v>24</v>
      </c>
      <c r="CL1063" s="13"/>
      <c r="CM1063" s="4" t="str">
        <f>_xlfn.XLOOKUP($CG1063,tbl_area_24_07_2024[Nombre Área],tbl_area_24_07_2024[Estado],"Si no se encuentra",2,)</f>
        <v>Guanajuato</v>
      </c>
      <c r="CN1063" s="4" t="str">
        <f>_xlfn.XLOOKUP($CG1063,tbl_area_24_07_2024[Nombre Área],tbl_area_24_07_2024[Estructura],"Si no se encuentra",2,)</f>
        <v>Juntas Distritales</v>
      </c>
    </row>
    <row r="1064" spans="1:92" ht="20" x14ac:dyDescent="0.85">
      <c r="A1064" t="s">
        <v>22073</v>
      </c>
      <c r="B1064" t="s">
        <v>22074</v>
      </c>
      <c r="C1064" t="s">
        <v>22075</v>
      </c>
      <c r="D1064" t="s">
        <v>2199</v>
      </c>
      <c r="E1064" t="s">
        <v>2242</v>
      </c>
      <c r="F1064" t="s">
        <v>2201</v>
      </c>
      <c r="G1064" t="s">
        <v>10609</v>
      </c>
      <c r="H1064" t="s">
        <v>14</v>
      </c>
      <c r="I1064" t="s">
        <v>10610</v>
      </c>
      <c r="J1064" t="s">
        <v>10611</v>
      </c>
      <c r="K1064" t="s">
        <v>23984</v>
      </c>
      <c r="L1064" t="s">
        <v>14</v>
      </c>
      <c r="M1064" t="s">
        <v>14</v>
      </c>
      <c r="N1064" t="s">
        <v>10612</v>
      </c>
      <c r="O1064" t="s">
        <v>23984</v>
      </c>
      <c r="P1064" t="s">
        <v>14</v>
      </c>
      <c r="Q1064" t="s">
        <v>23984</v>
      </c>
      <c r="R1064" t="s">
        <v>23984</v>
      </c>
      <c r="S1064" t="s">
        <v>14</v>
      </c>
      <c r="T1064" t="s">
        <v>14</v>
      </c>
      <c r="U1064" t="s">
        <v>14</v>
      </c>
      <c r="V1064" t="s">
        <v>14</v>
      </c>
      <c r="W1064" t="s">
        <v>14</v>
      </c>
      <c r="X1064" t="s">
        <v>14</v>
      </c>
      <c r="Y1064" t="s">
        <v>14</v>
      </c>
      <c r="Z1064" t="s">
        <v>14</v>
      </c>
      <c r="AA1064" t="s">
        <v>3907</v>
      </c>
      <c r="AB1064" t="s">
        <v>23984</v>
      </c>
      <c r="AC1064" t="s">
        <v>3506</v>
      </c>
      <c r="AD1064" t="s">
        <v>2207</v>
      </c>
      <c r="AE1064" t="s">
        <v>1766</v>
      </c>
      <c r="AF1064" t="s">
        <v>1614</v>
      </c>
      <c r="AG1064" t="s">
        <v>1168</v>
      </c>
      <c r="AH1064" t="s">
        <v>2209</v>
      </c>
      <c r="AI1064" t="s">
        <v>3920</v>
      </c>
      <c r="AJ1064" t="s">
        <v>1168</v>
      </c>
      <c r="AK1064" t="s">
        <v>3909</v>
      </c>
      <c r="AL1064" t="s">
        <v>1176</v>
      </c>
      <c r="AM1064" t="s">
        <v>3909</v>
      </c>
      <c r="AN1064" t="s">
        <v>1439</v>
      </c>
      <c r="AO1064" t="s">
        <v>319</v>
      </c>
      <c r="AP1064" t="s">
        <v>23343</v>
      </c>
      <c r="AQ1064" t="s">
        <v>14</v>
      </c>
      <c r="AR1064" t="s">
        <v>14</v>
      </c>
      <c r="AS1064" t="s">
        <v>14</v>
      </c>
      <c r="AT1064" t="s">
        <v>14</v>
      </c>
      <c r="AU1064" t="s">
        <v>10613</v>
      </c>
      <c r="AV1064" t="s">
        <v>10599</v>
      </c>
      <c r="AW1064" t="s">
        <v>10599</v>
      </c>
      <c r="AX1064" t="s">
        <v>10599</v>
      </c>
      <c r="AY1064" t="s">
        <v>10614</v>
      </c>
      <c r="AZ1064" t="s">
        <v>22144</v>
      </c>
      <c r="BA1064" t="s">
        <v>22074</v>
      </c>
      <c r="BB1064" t="s">
        <v>22089</v>
      </c>
      <c r="BC1064">
        <v>427200</v>
      </c>
      <c r="BD1064">
        <v>495552</v>
      </c>
      <c r="BE1064" t="s">
        <v>14</v>
      </c>
      <c r="BF1064" t="s">
        <v>14</v>
      </c>
      <c r="BG1064" t="s">
        <v>2214</v>
      </c>
      <c r="BH1064" t="s">
        <v>14</v>
      </c>
      <c r="BI1064" t="s">
        <v>22092</v>
      </c>
      <c r="BJ1064" t="s">
        <v>10615</v>
      </c>
      <c r="BK1064" t="s">
        <v>14</v>
      </c>
      <c r="BL1064" t="s">
        <v>22074</v>
      </c>
      <c r="BM1064" t="s">
        <v>22089</v>
      </c>
      <c r="BN1064" t="s">
        <v>10616</v>
      </c>
      <c r="BO1064" t="s">
        <v>14</v>
      </c>
      <c r="BP1064" t="s">
        <v>23984</v>
      </c>
      <c r="BQ1064" t="s">
        <v>2217</v>
      </c>
      <c r="BR1064" t="s">
        <v>2303</v>
      </c>
      <c r="BS1064" t="s">
        <v>2404</v>
      </c>
      <c r="BT1064" t="s">
        <v>14</v>
      </c>
      <c r="BU1064" t="s">
        <v>14</v>
      </c>
      <c r="BV1064" t="s">
        <v>14</v>
      </c>
      <c r="BW1064" t="s">
        <v>14</v>
      </c>
      <c r="BX1064" t="s">
        <v>14</v>
      </c>
      <c r="BY1064" t="s">
        <v>2220</v>
      </c>
      <c r="BZ1064" t="s">
        <v>23984</v>
      </c>
      <c r="CA1064" t="s">
        <v>10601</v>
      </c>
      <c r="CB1064" t="s">
        <v>14</v>
      </c>
      <c r="CC1064" t="s">
        <v>14</v>
      </c>
      <c r="CD1064" t="s">
        <v>14</v>
      </c>
      <c r="CE1064" t="s">
        <v>14</v>
      </c>
      <c r="CF1064" t="s">
        <v>10617</v>
      </c>
      <c r="CG1064" t="s">
        <v>394</v>
      </c>
      <c r="CH1064" t="s">
        <v>22075</v>
      </c>
      <c r="CJ1064" t="s">
        <v>301</v>
      </c>
      <c r="CK1064" t="s">
        <v>24</v>
      </c>
      <c r="CL1064" s="13"/>
      <c r="CM1064" s="4" t="str">
        <f>_xlfn.XLOOKUP($CG1064,tbl_area_24_07_2024[Nombre Área],tbl_area_24_07_2024[Estado],"Si no se encuentra",2,)</f>
        <v>Guanajuato</v>
      </c>
      <c r="CN1064" s="4" t="str">
        <f>_xlfn.XLOOKUP($CG1064,tbl_area_24_07_2024[Nombre Área],tbl_area_24_07_2024[Estructura],"Si no se encuentra",2,)</f>
        <v>Juntas Distritales</v>
      </c>
    </row>
    <row r="1065" spans="1:92" ht="20" x14ac:dyDescent="0.85">
      <c r="A1065" t="s">
        <v>22073</v>
      </c>
      <c r="B1065" t="s">
        <v>22074</v>
      </c>
      <c r="C1065" t="s">
        <v>22075</v>
      </c>
      <c r="D1065" t="s">
        <v>2199</v>
      </c>
      <c r="E1065" t="s">
        <v>2242</v>
      </c>
      <c r="F1065" t="s">
        <v>2201</v>
      </c>
      <c r="G1065" t="s">
        <v>10618</v>
      </c>
      <c r="H1065" t="s">
        <v>14</v>
      </c>
      <c r="I1065" t="s">
        <v>10619</v>
      </c>
      <c r="J1065" t="s">
        <v>10620</v>
      </c>
      <c r="K1065" t="s">
        <v>23985</v>
      </c>
      <c r="L1065" t="s">
        <v>14</v>
      </c>
      <c r="M1065" t="s">
        <v>14</v>
      </c>
      <c r="N1065" t="s">
        <v>10621</v>
      </c>
      <c r="O1065" t="s">
        <v>23985</v>
      </c>
      <c r="P1065" t="s">
        <v>14</v>
      </c>
      <c r="Q1065" t="s">
        <v>23985</v>
      </c>
      <c r="R1065" t="s">
        <v>23985</v>
      </c>
      <c r="S1065" t="s">
        <v>14</v>
      </c>
      <c r="T1065" t="s">
        <v>14</v>
      </c>
      <c r="U1065" t="s">
        <v>14</v>
      </c>
      <c r="V1065" t="s">
        <v>14</v>
      </c>
      <c r="W1065" t="s">
        <v>14</v>
      </c>
      <c r="X1065" t="s">
        <v>14</v>
      </c>
      <c r="Y1065" t="s">
        <v>14</v>
      </c>
      <c r="Z1065" t="s">
        <v>14</v>
      </c>
      <c r="AA1065" t="s">
        <v>3907</v>
      </c>
      <c r="AB1065" t="s">
        <v>23985</v>
      </c>
      <c r="AC1065" t="s">
        <v>3506</v>
      </c>
      <c r="AD1065" t="s">
        <v>2207</v>
      </c>
      <c r="AE1065" t="s">
        <v>1766</v>
      </c>
      <c r="AF1065" t="s">
        <v>1614</v>
      </c>
      <c r="AG1065" t="s">
        <v>1168</v>
      </c>
      <c r="AH1065" t="s">
        <v>2209</v>
      </c>
      <c r="AI1065" t="s">
        <v>3920</v>
      </c>
      <c r="AJ1065" t="s">
        <v>1168</v>
      </c>
      <c r="AK1065" t="s">
        <v>3909</v>
      </c>
      <c r="AL1065" t="s">
        <v>1176</v>
      </c>
      <c r="AM1065" t="s">
        <v>3909</v>
      </c>
      <c r="AN1065" t="s">
        <v>1439</v>
      </c>
      <c r="AO1065" t="s">
        <v>319</v>
      </c>
      <c r="AP1065" t="s">
        <v>23343</v>
      </c>
      <c r="AQ1065" t="s">
        <v>14</v>
      </c>
      <c r="AR1065" t="s">
        <v>14</v>
      </c>
      <c r="AS1065" t="s">
        <v>14</v>
      </c>
      <c r="AT1065" t="s">
        <v>14</v>
      </c>
      <c r="AU1065" t="s">
        <v>10622</v>
      </c>
      <c r="AV1065" t="s">
        <v>10599</v>
      </c>
      <c r="AW1065" t="s">
        <v>10599</v>
      </c>
      <c r="AX1065" t="s">
        <v>10599</v>
      </c>
      <c r="AY1065" t="s">
        <v>10623</v>
      </c>
      <c r="AZ1065" t="s">
        <v>22144</v>
      </c>
      <c r="BA1065" t="s">
        <v>22074</v>
      </c>
      <c r="BB1065" t="s">
        <v>22089</v>
      </c>
      <c r="BC1065">
        <v>138000</v>
      </c>
      <c r="BD1065">
        <v>160080</v>
      </c>
      <c r="BE1065" t="s">
        <v>14</v>
      </c>
      <c r="BF1065" t="s">
        <v>14</v>
      </c>
      <c r="BG1065" t="s">
        <v>2214</v>
      </c>
      <c r="BH1065" t="s">
        <v>14</v>
      </c>
      <c r="BI1065" t="s">
        <v>22092</v>
      </c>
      <c r="BJ1065" t="s">
        <v>10621</v>
      </c>
      <c r="BK1065" t="s">
        <v>14</v>
      </c>
      <c r="BL1065" t="s">
        <v>22074</v>
      </c>
      <c r="BM1065" t="s">
        <v>22089</v>
      </c>
      <c r="BN1065" t="s">
        <v>10624</v>
      </c>
      <c r="BO1065" t="s">
        <v>14</v>
      </c>
      <c r="BP1065" t="s">
        <v>23985</v>
      </c>
      <c r="BQ1065" t="s">
        <v>2217</v>
      </c>
      <c r="BR1065" t="s">
        <v>2303</v>
      </c>
      <c r="BS1065" t="s">
        <v>2404</v>
      </c>
      <c r="BT1065" t="s">
        <v>14</v>
      </c>
      <c r="BU1065" t="s">
        <v>14</v>
      </c>
      <c r="BV1065" t="s">
        <v>14</v>
      </c>
      <c r="BW1065" t="s">
        <v>14</v>
      </c>
      <c r="BX1065" t="s">
        <v>14</v>
      </c>
      <c r="BY1065" t="s">
        <v>2220</v>
      </c>
      <c r="BZ1065" t="s">
        <v>23985</v>
      </c>
      <c r="CA1065" t="s">
        <v>10601</v>
      </c>
      <c r="CB1065" t="s">
        <v>14</v>
      </c>
      <c r="CC1065" t="s">
        <v>14</v>
      </c>
      <c r="CD1065" t="s">
        <v>14</v>
      </c>
      <c r="CE1065" t="s">
        <v>14</v>
      </c>
      <c r="CF1065" t="s">
        <v>10625</v>
      </c>
      <c r="CG1065" t="s">
        <v>394</v>
      </c>
      <c r="CH1065" t="s">
        <v>22075</v>
      </c>
      <c r="CJ1065" t="s">
        <v>301</v>
      </c>
      <c r="CK1065" t="s">
        <v>24</v>
      </c>
      <c r="CL1065" s="13"/>
      <c r="CM1065" s="4" t="str">
        <f>_xlfn.XLOOKUP($CG1065,tbl_area_24_07_2024[Nombre Área],tbl_area_24_07_2024[Estado],"Si no se encuentra",2,)</f>
        <v>Guanajuato</v>
      </c>
      <c r="CN1065" s="4" t="str">
        <f>_xlfn.XLOOKUP($CG1065,tbl_area_24_07_2024[Nombre Área],tbl_area_24_07_2024[Estructura],"Si no se encuentra",2,)</f>
        <v>Juntas Distritales</v>
      </c>
    </row>
    <row r="1066" spans="1:92" ht="20" x14ac:dyDescent="0.85">
      <c r="A1066" t="s">
        <v>22073</v>
      </c>
      <c r="B1066" t="s">
        <v>22074</v>
      </c>
      <c r="C1066" t="s">
        <v>22075</v>
      </c>
      <c r="D1066" t="s">
        <v>2199</v>
      </c>
      <c r="E1066" t="s">
        <v>2200</v>
      </c>
      <c r="F1066" t="s">
        <v>2201</v>
      </c>
      <c r="G1066" t="s">
        <v>10626</v>
      </c>
      <c r="H1066" t="s">
        <v>14</v>
      </c>
      <c r="I1066" t="s">
        <v>10627</v>
      </c>
      <c r="J1066" t="s">
        <v>10628</v>
      </c>
      <c r="K1066" t="s">
        <v>23986</v>
      </c>
      <c r="L1066" t="s">
        <v>14</v>
      </c>
      <c r="M1066" t="s">
        <v>14</v>
      </c>
      <c r="N1066" t="s">
        <v>10629</v>
      </c>
      <c r="O1066" t="s">
        <v>23986</v>
      </c>
      <c r="P1066" t="s">
        <v>14</v>
      </c>
      <c r="Q1066" t="s">
        <v>23986</v>
      </c>
      <c r="R1066" t="s">
        <v>23986</v>
      </c>
      <c r="S1066" t="s">
        <v>14</v>
      </c>
      <c r="T1066" t="s">
        <v>14</v>
      </c>
      <c r="U1066" t="s">
        <v>14</v>
      </c>
      <c r="V1066" t="s">
        <v>14</v>
      </c>
      <c r="W1066" t="s">
        <v>1793</v>
      </c>
      <c r="X1066" t="s">
        <v>166</v>
      </c>
      <c r="Y1066" t="s">
        <v>10630</v>
      </c>
      <c r="Z1066" t="s">
        <v>18</v>
      </c>
      <c r="AA1066" t="s">
        <v>14</v>
      </c>
      <c r="AB1066" t="s">
        <v>23986</v>
      </c>
      <c r="AC1066" t="s">
        <v>10631</v>
      </c>
      <c r="AD1066" t="s">
        <v>2365</v>
      </c>
      <c r="AE1066" t="s">
        <v>10632</v>
      </c>
      <c r="AF1066" t="s">
        <v>10633</v>
      </c>
      <c r="AG1066" t="s">
        <v>1179</v>
      </c>
      <c r="AH1066" t="s">
        <v>2337</v>
      </c>
      <c r="AI1066" t="s">
        <v>10634</v>
      </c>
      <c r="AJ1066" t="s">
        <v>1168</v>
      </c>
      <c r="AK1066" t="s">
        <v>201</v>
      </c>
      <c r="AL1066" t="s">
        <v>1168</v>
      </c>
      <c r="AM1066" t="s">
        <v>201</v>
      </c>
      <c r="AN1066" t="s">
        <v>1168</v>
      </c>
      <c r="AO1066" t="s">
        <v>201</v>
      </c>
      <c r="AP1066" t="s">
        <v>23987</v>
      </c>
      <c r="AQ1066" t="s">
        <v>14</v>
      </c>
      <c r="AR1066" t="s">
        <v>14</v>
      </c>
      <c r="AS1066" t="s">
        <v>14</v>
      </c>
      <c r="AT1066" t="s">
        <v>14</v>
      </c>
      <c r="AU1066" t="s">
        <v>10635</v>
      </c>
      <c r="AV1066" t="s">
        <v>10636</v>
      </c>
      <c r="AW1066" t="s">
        <v>10636</v>
      </c>
      <c r="AX1066" t="s">
        <v>10636</v>
      </c>
      <c r="AY1066" t="s">
        <v>10626</v>
      </c>
      <c r="AZ1066" t="s">
        <v>22074</v>
      </c>
      <c r="BA1066" t="s">
        <v>22074</v>
      </c>
      <c r="BB1066" t="s">
        <v>22089</v>
      </c>
      <c r="BC1066">
        <v>79671.899999999994</v>
      </c>
      <c r="BD1066">
        <v>92419.4</v>
      </c>
      <c r="BE1066" t="s">
        <v>14</v>
      </c>
      <c r="BF1066" t="s">
        <v>14</v>
      </c>
      <c r="BG1066" t="s">
        <v>2214</v>
      </c>
      <c r="BH1066" t="s">
        <v>14</v>
      </c>
      <c r="BI1066" t="s">
        <v>22092</v>
      </c>
      <c r="BJ1066" t="s">
        <v>10629</v>
      </c>
      <c r="BK1066" t="s">
        <v>14</v>
      </c>
      <c r="BL1066" t="s">
        <v>22074</v>
      </c>
      <c r="BM1066" t="s">
        <v>22089</v>
      </c>
      <c r="BN1066" t="s">
        <v>10637</v>
      </c>
      <c r="BO1066" t="s">
        <v>14</v>
      </c>
      <c r="BP1066" t="s">
        <v>23986</v>
      </c>
      <c r="BQ1066" t="s">
        <v>2217</v>
      </c>
      <c r="BR1066" t="s">
        <v>2303</v>
      </c>
      <c r="BS1066" t="s">
        <v>2376</v>
      </c>
      <c r="BT1066" t="s">
        <v>14</v>
      </c>
      <c r="BU1066" t="s">
        <v>14</v>
      </c>
      <c r="BV1066" t="s">
        <v>14</v>
      </c>
      <c r="BW1066" t="s">
        <v>14</v>
      </c>
      <c r="BX1066" t="s">
        <v>14</v>
      </c>
      <c r="BY1066" t="s">
        <v>2220</v>
      </c>
      <c r="BZ1066" t="s">
        <v>23986</v>
      </c>
      <c r="CA1066" t="s">
        <v>14</v>
      </c>
      <c r="CB1066" t="s">
        <v>14</v>
      </c>
      <c r="CC1066" t="s">
        <v>14</v>
      </c>
      <c r="CD1066" t="s">
        <v>14</v>
      </c>
      <c r="CE1066" t="s">
        <v>14</v>
      </c>
      <c r="CF1066" t="s">
        <v>10638</v>
      </c>
      <c r="CG1066" t="s">
        <v>200</v>
      </c>
      <c r="CH1066" t="s">
        <v>22075</v>
      </c>
      <c r="CJ1066" t="s">
        <v>201</v>
      </c>
      <c r="CK1066" t="s">
        <v>24</v>
      </c>
      <c r="CL1066" s="13"/>
      <c r="CM1066" s="4" t="str">
        <f>_xlfn.XLOOKUP($CG1066,tbl_area_24_07_2024[Nombre Área],tbl_area_24_07_2024[Estado],"Si no se encuentra",2,)</f>
        <v>Aguascalientes</v>
      </c>
      <c r="CN1066" s="4" t="str">
        <f>_xlfn.XLOOKUP($CG1066,tbl_area_24_07_2024[Nombre Área],tbl_area_24_07_2024[Estructura],"Si no se encuentra",2,)</f>
        <v>Juntas Distritales</v>
      </c>
    </row>
    <row r="1067" spans="1:92" ht="20" x14ac:dyDescent="0.85">
      <c r="A1067" t="s">
        <v>22073</v>
      </c>
      <c r="B1067" t="s">
        <v>22074</v>
      </c>
      <c r="C1067" t="s">
        <v>22075</v>
      </c>
      <c r="D1067" t="s">
        <v>2199</v>
      </c>
      <c r="E1067" t="s">
        <v>2200</v>
      </c>
      <c r="F1067" t="s">
        <v>2201</v>
      </c>
      <c r="G1067" t="s">
        <v>10639</v>
      </c>
      <c r="H1067" t="s">
        <v>14</v>
      </c>
      <c r="I1067" t="s">
        <v>10640</v>
      </c>
      <c r="J1067" t="s">
        <v>10641</v>
      </c>
      <c r="K1067" t="s">
        <v>23988</v>
      </c>
      <c r="L1067" t="s">
        <v>14</v>
      </c>
      <c r="M1067" t="s">
        <v>14</v>
      </c>
      <c r="N1067" t="s">
        <v>10642</v>
      </c>
      <c r="O1067" t="s">
        <v>23988</v>
      </c>
      <c r="P1067" t="s">
        <v>14</v>
      </c>
      <c r="Q1067" t="s">
        <v>23988</v>
      </c>
      <c r="R1067" t="s">
        <v>23988</v>
      </c>
      <c r="S1067" t="s">
        <v>14</v>
      </c>
      <c r="T1067" t="s">
        <v>14</v>
      </c>
      <c r="U1067" t="s">
        <v>14</v>
      </c>
      <c r="V1067" t="s">
        <v>14</v>
      </c>
      <c r="W1067" t="s">
        <v>1736</v>
      </c>
      <c r="X1067" t="s">
        <v>75</v>
      </c>
      <c r="Y1067" t="s">
        <v>1157</v>
      </c>
      <c r="Z1067" t="s">
        <v>18</v>
      </c>
      <c r="AA1067" t="s">
        <v>14</v>
      </c>
      <c r="AB1067" t="s">
        <v>23988</v>
      </c>
      <c r="AC1067" t="s">
        <v>10643</v>
      </c>
      <c r="AD1067" t="s">
        <v>2348</v>
      </c>
      <c r="AE1067" t="s">
        <v>10644</v>
      </c>
      <c r="AF1067" t="s">
        <v>1567</v>
      </c>
      <c r="AG1067" t="s">
        <v>14</v>
      </c>
      <c r="AH1067" t="s">
        <v>2368</v>
      </c>
      <c r="AI1067" t="s">
        <v>10645</v>
      </c>
      <c r="AJ1067" t="s">
        <v>1168</v>
      </c>
      <c r="AK1067" t="s">
        <v>10646</v>
      </c>
      <c r="AL1067" t="s">
        <v>1177</v>
      </c>
      <c r="AM1067" t="s">
        <v>10646</v>
      </c>
      <c r="AN1067" t="s">
        <v>1168</v>
      </c>
      <c r="AO1067" t="s">
        <v>201</v>
      </c>
      <c r="AP1067" t="s">
        <v>23989</v>
      </c>
      <c r="AQ1067" t="s">
        <v>14</v>
      </c>
      <c r="AR1067" t="s">
        <v>14</v>
      </c>
      <c r="AS1067" t="s">
        <v>14</v>
      </c>
      <c r="AT1067" t="s">
        <v>14</v>
      </c>
      <c r="AU1067" t="s">
        <v>10635</v>
      </c>
      <c r="AV1067" t="s">
        <v>10636</v>
      </c>
      <c r="AW1067" t="s">
        <v>10636</v>
      </c>
      <c r="AX1067" t="s">
        <v>10636</v>
      </c>
      <c r="AY1067" t="s">
        <v>10639</v>
      </c>
      <c r="AZ1067" t="s">
        <v>22074</v>
      </c>
      <c r="BA1067" t="s">
        <v>22074</v>
      </c>
      <c r="BB1067" t="s">
        <v>22089</v>
      </c>
      <c r="BC1067">
        <v>38954.43</v>
      </c>
      <c r="BD1067">
        <v>45187.14</v>
      </c>
      <c r="BE1067" t="s">
        <v>14</v>
      </c>
      <c r="BF1067" t="s">
        <v>14</v>
      </c>
      <c r="BG1067" t="s">
        <v>2214</v>
      </c>
      <c r="BH1067" t="s">
        <v>14</v>
      </c>
      <c r="BI1067" t="s">
        <v>22092</v>
      </c>
      <c r="BJ1067" t="s">
        <v>10642</v>
      </c>
      <c r="BK1067" t="s">
        <v>14</v>
      </c>
      <c r="BL1067" t="s">
        <v>22074</v>
      </c>
      <c r="BM1067" t="s">
        <v>22089</v>
      </c>
      <c r="BN1067" t="s">
        <v>10647</v>
      </c>
      <c r="BO1067" t="s">
        <v>14</v>
      </c>
      <c r="BP1067" t="s">
        <v>23988</v>
      </c>
      <c r="BQ1067" t="s">
        <v>2217</v>
      </c>
      <c r="BR1067" t="s">
        <v>2303</v>
      </c>
      <c r="BS1067" t="s">
        <v>2376</v>
      </c>
      <c r="BT1067" t="s">
        <v>14</v>
      </c>
      <c r="BU1067" t="s">
        <v>14</v>
      </c>
      <c r="BV1067" t="s">
        <v>14</v>
      </c>
      <c r="BW1067" t="s">
        <v>14</v>
      </c>
      <c r="BX1067" t="s">
        <v>14</v>
      </c>
      <c r="BY1067" t="s">
        <v>2220</v>
      </c>
      <c r="BZ1067" t="s">
        <v>23988</v>
      </c>
      <c r="CA1067" t="s">
        <v>14</v>
      </c>
      <c r="CB1067" t="s">
        <v>14</v>
      </c>
      <c r="CC1067" t="s">
        <v>14</v>
      </c>
      <c r="CD1067" t="s">
        <v>14</v>
      </c>
      <c r="CE1067" t="s">
        <v>14</v>
      </c>
      <c r="CF1067" t="s">
        <v>10648</v>
      </c>
      <c r="CG1067" t="s">
        <v>200</v>
      </c>
      <c r="CH1067" t="s">
        <v>22075</v>
      </c>
      <c r="CJ1067" t="s">
        <v>201</v>
      </c>
      <c r="CK1067" t="s">
        <v>24</v>
      </c>
      <c r="CL1067" s="13"/>
      <c r="CM1067" s="4" t="str">
        <f>_xlfn.XLOOKUP($CG1067,tbl_area_24_07_2024[Nombre Área],tbl_area_24_07_2024[Estado],"Si no se encuentra",2,)</f>
        <v>Aguascalientes</v>
      </c>
      <c r="CN1067" s="4" t="str">
        <f>_xlfn.XLOOKUP($CG1067,tbl_area_24_07_2024[Nombre Área],tbl_area_24_07_2024[Estructura],"Si no se encuentra",2,)</f>
        <v>Juntas Distritales</v>
      </c>
    </row>
    <row r="1068" spans="1:92" ht="20" x14ac:dyDescent="0.85">
      <c r="A1068" t="s">
        <v>22073</v>
      </c>
      <c r="B1068" t="s">
        <v>22074</v>
      </c>
      <c r="C1068" t="s">
        <v>22075</v>
      </c>
      <c r="D1068" t="s">
        <v>2199</v>
      </c>
      <c r="E1068" t="s">
        <v>2200</v>
      </c>
      <c r="F1068" t="s">
        <v>2201</v>
      </c>
      <c r="G1068" t="s">
        <v>10649</v>
      </c>
      <c r="H1068" t="s">
        <v>14</v>
      </c>
      <c r="I1068" t="s">
        <v>10650</v>
      </c>
      <c r="J1068" t="s">
        <v>10651</v>
      </c>
      <c r="K1068" t="s">
        <v>23990</v>
      </c>
      <c r="L1068" t="s">
        <v>14</v>
      </c>
      <c r="M1068" t="s">
        <v>14</v>
      </c>
      <c r="N1068" t="s">
        <v>10652</v>
      </c>
      <c r="O1068" t="s">
        <v>23990</v>
      </c>
      <c r="P1068" t="s">
        <v>14</v>
      </c>
      <c r="Q1068" t="s">
        <v>23990</v>
      </c>
      <c r="R1068" t="s">
        <v>23990</v>
      </c>
      <c r="S1068" t="s">
        <v>14</v>
      </c>
      <c r="T1068" t="s">
        <v>14</v>
      </c>
      <c r="U1068" t="s">
        <v>14</v>
      </c>
      <c r="V1068" t="s">
        <v>14</v>
      </c>
      <c r="W1068" t="s">
        <v>14</v>
      </c>
      <c r="X1068" t="s">
        <v>14</v>
      </c>
      <c r="Y1068" t="s">
        <v>14</v>
      </c>
      <c r="Z1068" t="s">
        <v>14</v>
      </c>
      <c r="AA1068" t="s">
        <v>10653</v>
      </c>
      <c r="AB1068" t="s">
        <v>23990</v>
      </c>
      <c r="AC1068" t="s">
        <v>10654</v>
      </c>
      <c r="AD1068" t="s">
        <v>2207</v>
      </c>
      <c r="AE1068" t="s">
        <v>10655</v>
      </c>
      <c r="AF1068" t="s">
        <v>2681</v>
      </c>
      <c r="AG1068" t="s">
        <v>14</v>
      </c>
      <c r="AH1068" t="s">
        <v>2337</v>
      </c>
      <c r="AI1068" t="s">
        <v>10656</v>
      </c>
      <c r="AJ1068" t="s">
        <v>1168</v>
      </c>
      <c r="AK1068" t="s">
        <v>201</v>
      </c>
      <c r="AL1068" t="s">
        <v>1168</v>
      </c>
      <c r="AM1068" t="s">
        <v>201</v>
      </c>
      <c r="AN1068" t="s">
        <v>1168</v>
      </c>
      <c r="AO1068" t="s">
        <v>201</v>
      </c>
      <c r="AP1068" t="s">
        <v>23991</v>
      </c>
      <c r="AQ1068" t="s">
        <v>14</v>
      </c>
      <c r="AR1068" t="s">
        <v>14</v>
      </c>
      <c r="AS1068" t="s">
        <v>14</v>
      </c>
      <c r="AT1068" t="s">
        <v>14</v>
      </c>
      <c r="AU1068" t="s">
        <v>10635</v>
      </c>
      <c r="AV1068" t="s">
        <v>10636</v>
      </c>
      <c r="AW1068" t="s">
        <v>10636</v>
      </c>
      <c r="AX1068" t="s">
        <v>10636</v>
      </c>
      <c r="AY1068" t="s">
        <v>10649</v>
      </c>
      <c r="AZ1068" t="s">
        <v>22074</v>
      </c>
      <c r="BA1068" t="s">
        <v>22074</v>
      </c>
      <c r="BB1068" t="s">
        <v>22089</v>
      </c>
      <c r="BC1068">
        <v>22044.34</v>
      </c>
      <c r="BD1068">
        <v>25571.43</v>
      </c>
      <c r="BE1068" t="s">
        <v>14</v>
      </c>
      <c r="BF1068" t="s">
        <v>14</v>
      </c>
      <c r="BG1068" t="s">
        <v>2214</v>
      </c>
      <c r="BH1068" t="s">
        <v>14</v>
      </c>
      <c r="BI1068" t="s">
        <v>22092</v>
      </c>
      <c r="BJ1068" t="s">
        <v>10652</v>
      </c>
      <c r="BK1068" t="s">
        <v>14</v>
      </c>
      <c r="BL1068" t="s">
        <v>22074</v>
      </c>
      <c r="BM1068" t="s">
        <v>22089</v>
      </c>
      <c r="BN1068" t="s">
        <v>10657</v>
      </c>
      <c r="BO1068" t="s">
        <v>14</v>
      </c>
      <c r="BP1068" t="s">
        <v>23990</v>
      </c>
      <c r="BQ1068" t="s">
        <v>2217</v>
      </c>
      <c r="BR1068" t="s">
        <v>2303</v>
      </c>
      <c r="BS1068" t="s">
        <v>2376</v>
      </c>
      <c r="BT1068" t="s">
        <v>14</v>
      </c>
      <c r="BU1068" t="s">
        <v>14</v>
      </c>
      <c r="BV1068" t="s">
        <v>14</v>
      </c>
      <c r="BW1068" t="s">
        <v>14</v>
      </c>
      <c r="BX1068" t="s">
        <v>14</v>
      </c>
      <c r="BY1068" t="s">
        <v>2220</v>
      </c>
      <c r="BZ1068" t="s">
        <v>23990</v>
      </c>
      <c r="CA1068" t="s">
        <v>14</v>
      </c>
      <c r="CB1068" t="s">
        <v>14</v>
      </c>
      <c r="CC1068" t="s">
        <v>14</v>
      </c>
      <c r="CD1068" t="s">
        <v>14</v>
      </c>
      <c r="CE1068" t="s">
        <v>14</v>
      </c>
      <c r="CF1068" t="s">
        <v>10658</v>
      </c>
      <c r="CG1068" t="s">
        <v>200</v>
      </c>
      <c r="CH1068" t="s">
        <v>22075</v>
      </c>
      <c r="CJ1068" t="s">
        <v>201</v>
      </c>
      <c r="CK1068" t="s">
        <v>24</v>
      </c>
      <c r="CL1068" s="13"/>
      <c r="CM1068" s="4" t="str">
        <f>_xlfn.XLOOKUP($CG1068,tbl_area_24_07_2024[Nombre Área],tbl_area_24_07_2024[Estado],"Si no se encuentra",2,)</f>
        <v>Aguascalientes</v>
      </c>
      <c r="CN1068" s="4" t="str">
        <f>_xlfn.XLOOKUP($CG1068,tbl_area_24_07_2024[Nombre Área],tbl_area_24_07_2024[Estructura],"Si no se encuentra",2,)</f>
        <v>Juntas Distritales</v>
      </c>
    </row>
    <row r="1069" spans="1:92" ht="20" x14ac:dyDescent="0.85">
      <c r="A1069" t="s">
        <v>22073</v>
      </c>
      <c r="B1069" t="s">
        <v>22074</v>
      </c>
      <c r="C1069" t="s">
        <v>22075</v>
      </c>
      <c r="D1069" t="s">
        <v>2199</v>
      </c>
      <c r="E1069" t="s">
        <v>2200</v>
      </c>
      <c r="F1069" t="s">
        <v>2201</v>
      </c>
      <c r="G1069" t="s">
        <v>10659</v>
      </c>
      <c r="H1069" t="s">
        <v>14</v>
      </c>
      <c r="I1069" t="s">
        <v>10660</v>
      </c>
      <c r="J1069" t="s">
        <v>10661</v>
      </c>
      <c r="K1069" t="s">
        <v>23992</v>
      </c>
      <c r="L1069" t="s">
        <v>14</v>
      </c>
      <c r="M1069" t="s">
        <v>14</v>
      </c>
      <c r="N1069" t="s">
        <v>10662</v>
      </c>
      <c r="O1069" t="s">
        <v>23992</v>
      </c>
      <c r="P1069" t="s">
        <v>14</v>
      </c>
      <c r="Q1069" t="s">
        <v>23992</v>
      </c>
      <c r="R1069" t="s">
        <v>23992</v>
      </c>
      <c r="S1069" t="s">
        <v>14</v>
      </c>
      <c r="T1069" t="s">
        <v>14</v>
      </c>
      <c r="U1069" t="s">
        <v>14</v>
      </c>
      <c r="V1069" t="s">
        <v>14</v>
      </c>
      <c r="W1069" t="s">
        <v>14</v>
      </c>
      <c r="X1069" t="s">
        <v>14</v>
      </c>
      <c r="Y1069" t="s">
        <v>14</v>
      </c>
      <c r="Z1069" t="s">
        <v>14</v>
      </c>
      <c r="AA1069" t="s">
        <v>10663</v>
      </c>
      <c r="AB1069" t="s">
        <v>23992</v>
      </c>
      <c r="AC1069" t="s">
        <v>10664</v>
      </c>
      <c r="AD1069" t="s">
        <v>2365</v>
      </c>
      <c r="AE1069" t="s">
        <v>10665</v>
      </c>
      <c r="AF1069" t="s">
        <v>10666</v>
      </c>
      <c r="AG1069" t="s">
        <v>14</v>
      </c>
      <c r="AH1069" t="s">
        <v>2209</v>
      </c>
      <c r="AI1069" t="s">
        <v>10667</v>
      </c>
      <c r="AJ1069" t="s">
        <v>1168</v>
      </c>
      <c r="AK1069" t="s">
        <v>201</v>
      </c>
      <c r="AL1069" t="s">
        <v>1168</v>
      </c>
      <c r="AM1069" t="s">
        <v>201</v>
      </c>
      <c r="AN1069" t="s">
        <v>1168</v>
      </c>
      <c r="AO1069" t="s">
        <v>201</v>
      </c>
      <c r="AP1069" t="s">
        <v>23993</v>
      </c>
      <c r="AQ1069" t="s">
        <v>14</v>
      </c>
      <c r="AR1069" t="s">
        <v>14</v>
      </c>
      <c r="AS1069" t="s">
        <v>14</v>
      </c>
      <c r="AT1069" t="s">
        <v>14</v>
      </c>
      <c r="AU1069" t="s">
        <v>10635</v>
      </c>
      <c r="AV1069" t="s">
        <v>10636</v>
      </c>
      <c r="AW1069" t="s">
        <v>10636</v>
      </c>
      <c r="AX1069" t="s">
        <v>10636</v>
      </c>
      <c r="AY1069" t="s">
        <v>10659</v>
      </c>
      <c r="AZ1069" t="s">
        <v>22074</v>
      </c>
      <c r="BA1069" t="s">
        <v>22074</v>
      </c>
      <c r="BB1069" t="s">
        <v>22089</v>
      </c>
      <c r="BC1069">
        <v>20933.88</v>
      </c>
      <c r="BD1069">
        <v>24283.3</v>
      </c>
      <c r="BE1069" t="s">
        <v>14</v>
      </c>
      <c r="BF1069" t="s">
        <v>14</v>
      </c>
      <c r="BG1069" t="s">
        <v>2214</v>
      </c>
      <c r="BH1069" t="s">
        <v>14</v>
      </c>
      <c r="BI1069" t="s">
        <v>22092</v>
      </c>
      <c r="BJ1069" t="s">
        <v>10668</v>
      </c>
      <c r="BK1069" t="s">
        <v>14</v>
      </c>
      <c r="BL1069" t="s">
        <v>22074</v>
      </c>
      <c r="BM1069" t="s">
        <v>22089</v>
      </c>
      <c r="BN1069" t="s">
        <v>10669</v>
      </c>
      <c r="BO1069" t="s">
        <v>14</v>
      </c>
      <c r="BP1069" t="s">
        <v>23992</v>
      </c>
      <c r="BQ1069" t="s">
        <v>2217</v>
      </c>
      <c r="BR1069" t="s">
        <v>2303</v>
      </c>
      <c r="BS1069" t="s">
        <v>2376</v>
      </c>
      <c r="BT1069" t="s">
        <v>14</v>
      </c>
      <c r="BU1069" t="s">
        <v>14</v>
      </c>
      <c r="BV1069" t="s">
        <v>14</v>
      </c>
      <c r="BW1069" t="s">
        <v>14</v>
      </c>
      <c r="BX1069" t="s">
        <v>14</v>
      </c>
      <c r="BY1069" t="s">
        <v>2220</v>
      </c>
      <c r="BZ1069" t="s">
        <v>23992</v>
      </c>
      <c r="CA1069" t="s">
        <v>14</v>
      </c>
      <c r="CB1069" t="s">
        <v>14</v>
      </c>
      <c r="CC1069" t="s">
        <v>14</v>
      </c>
      <c r="CD1069" t="s">
        <v>14</v>
      </c>
      <c r="CE1069" t="s">
        <v>14</v>
      </c>
      <c r="CF1069" t="s">
        <v>10670</v>
      </c>
      <c r="CG1069" t="s">
        <v>200</v>
      </c>
      <c r="CH1069" t="s">
        <v>22075</v>
      </c>
      <c r="CJ1069" t="s">
        <v>201</v>
      </c>
      <c r="CK1069" t="s">
        <v>24</v>
      </c>
      <c r="CL1069" s="13"/>
      <c r="CM1069" s="4" t="str">
        <f>_xlfn.XLOOKUP($CG1069,tbl_area_24_07_2024[Nombre Área],tbl_area_24_07_2024[Estado],"Si no se encuentra",2,)</f>
        <v>Aguascalientes</v>
      </c>
      <c r="CN1069" s="4" t="str">
        <f>_xlfn.XLOOKUP($CG1069,tbl_area_24_07_2024[Nombre Área],tbl_area_24_07_2024[Estructura],"Si no se encuentra",2,)</f>
        <v>Juntas Distritales</v>
      </c>
    </row>
    <row r="1070" spans="1:92" ht="20" x14ac:dyDescent="0.85">
      <c r="A1070" t="s">
        <v>22073</v>
      </c>
      <c r="B1070" t="s">
        <v>22074</v>
      </c>
      <c r="C1070" t="s">
        <v>22075</v>
      </c>
      <c r="D1070" t="s">
        <v>2199</v>
      </c>
      <c r="E1070" t="s">
        <v>2200</v>
      </c>
      <c r="F1070" t="s">
        <v>2201</v>
      </c>
      <c r="G1070" t="s">
        <v>10671</v>
      </c>
      <c r="H1070" t="s">
        <v>14</v>
      </c>
      <c r="I1070" t="s">
        <v>10672</v>
      </c>
      <c r="J1070" t="s">
        <v>10673</v>
      </c>
      <c r="K1070" t="s">
        <v>23994</v>
      </c>
      <c r="L1070" t="s">
        <v>14</v>
      </c>
      <c r="M1070" t="s">
        <v>14</v>
      </c>
      <c r="N1070" t="s">
        <v>10674</v>
      </c>
      <c r="O1070" t="s">
        <v>23994</v>
      </c>
      <c r="P1070" t="s">
        <v>14</v>
      </c>
      <c r="Q1070" t="s">
        <v>23994</v>
      </c>
      <c r="R1070" t="s">
        <v>23994</v>
      </c>
      <c r="S1070" t="s">
        <v>14</v>
      </c>
      <c r="T1070" t="s">
        <v>14</v>
      </c>
      <c r="U1070" t="s">
        <v>14</v>
      </c>
      <c r="V1070" t="s">
        <v>14</v>
      </c>
      <c r="W1070" t="s">
        <v>10675</v>
      </c>
      <c r="X1070" t="s">
        <v>223</v>
      </c>
      <c r="Y1070" t="s">
        <v>1597</v>
      </c>
      <c r="Z1070" t="s">
        <v>12</v>
      </c>
      <c r="AA1070" t="s">
        <v>14</v>
      </c>
      <c r="AB1070" t="s">
        <v>23994</v>
      </c>
      <c r="AC1070" t="s">
        <v>10676</v>
      </c>
      <c r="AD1070" t="s">
        <v>2207</v>
      </c>
      <c r="AE1070" t="s">
        <v>10677</v>
      </c>
      <c r="AF1070" t="s">
        <v>1554</v>
      </c>
      <c r="AG1070" t="s">
        <v>14</v>
      </c>
      <c r="AH1070" t="s">
        <v>2337</v>
      </c>
      <c r="AI1070" t="s">
        <v>10678</v>
      </c>
      <c r="AJ1070" t="s">
        <v>1168</v>
      </c>
      <c r="AK1070" t="s">
        <v>201</v>
      </c>
      <c r="AL1070" t="s">
        <v>1168</v>
      </c>
      <c r="AM1070" t="s">
        <v>201</v>
      </c>
      <c r="AN1070" t="s">
        <v>1168</v>
      </c>
      <c r="AO1070" t="s">
        <v>201</v>
      </c>
      <c r="AP1070" t="s">
        <v>23995</v>
      </c>
      <c r="AQ1070" t="s">
        <v>14</v>
      </c>
      <c r="AR1070" t="s">
        <v>14</v>
      </c>
      <c r="AS1070" t="s">
        <v>14</v>
      </c>
      <c r="AT1070" t="s">
        <v>14</v>
      </c>
      <c r="AU1070" t="s">
        <v>10635</v>
      </c>
      <c r="AV1070" t="s">
        <v>10636</v>
      </c>
      <c r="AW1070" t="s">
        <v>10636</v>
      </c>
      <c r="AX1070" t="s">
        <v>10636</v>
      </c>
      <c r="AY1070" t="s">
        <v>10671</v>
      </c>
      <c r="AZ1070" t="s">
        <v>22074</v>
      </c>
      <c r="BA1070" t="s">
        <v>22074</v>
      </c>
      <c r="BB1070" t="s">
        <v>22089</v>
      </c>
      <c r="BC1070">
        <v>8160</v>
      </c>
      <c r="BD1070">
        <v>9465.6</v>
      </c>
      <c r="BE1070" t="s">
        <v>14</v>
      </c>
      <c r="BF1070" t="s">
        <v>14</v>
      </c>
      <c r="BG1070" t="s">
        <v>2214</v>
      </c>
      <c r="BH1070" t="s">
        <v>14</v>
      </c>
      <c r="BI1070" t="s">
        <v>22092</v>
      </c>
      <c r="BJ1070" t="s">
        <v>10674</v>
      </c>
      <c r="BK1070" t="s">
        <v>14</v>
      </c>
      <c r="BL1070" t="s">
        <v>22074</v>
      </c>
      <c r="BM1070" t="s">
        <v>22089</v>
      </c>
      <c r="BN1070" t="s">
        <v>10679</v>
      </c>
      <c r="BO1070" t="s">
        <v>14</v>
      </c>
      <c r="BP1070" t="s">
        <v>23994</v>
      </c>
      <c r="BQ1070" t="s">
        <v>2217</v>
      </c>
      <c r="BR1070" t="s">
        <v>2303</v>
      </c>
      <c r="BS1070" t="s">
        <v>2376</v>
      </c>
      <c r="BT1070" t="s">
        <v>14</v>
      </c>
      <c r="BU1070" t="s">
        <v>14</v>
      </c>
      <c r="BV1070" t="s">
        <v>14</v>
      </c>
      <c r="BW1070" t="s">
        <v>14</v>
      </c>
      <c r="BX1070" t="s">
        <v>14</v>
      </c>
      <c r="BY1070" t="s">
        <v>2220</v>
      </c>
      <c r="BZ1070" t="s">
        <v>23994</v>
      </c>
      <c r="CA1070" t="s">
        <v>14</v>
      </c>
      <c r="CB1070" t="s">
        <v>14</v>
      </c>
      <c r="CC1070" t="s">
        <v>14</v>
      </c>
      <c r="CD1070" t="s">
        <v>14</v>
      </c>
      <c r="CE1070" t="s">
        <v>14</v>
      </c>
      <c r="CF1070" t="s">
        <v>10680</v>
      </c>
      <c r="CG1070" t="s">
        <v>200</v>
      </c>
      <c r="CH1070" t="s">
        <v>22075</v>
      </c>
      <c r="CJ1070" t="s">
        <v>201</v>
      </c>
      <c r="CK1070" t="s">
        <v>24</v>
      </c>
      <c r="CL1070" s="13"/>
      <c r="CM1070" s="4" t="str">
        <f>_xlfn.XLOOKUP($CG1070,tbl_area_24_07_2024[Nombre Área],tbl_area_24_07_2024[Estado],"Si no se encuentra",2,)</f>
        <v>Aguascalientes</v>
      </c>
      <c r="CN1070" s="4" t="str">
        <f>_xlfn.XLOOKUP($CG1070,tbl_area_24_07_2024[Nombre Área],tbl_area_24_07_2024[Estructura],"Si no se encuentra",2,)</f>
        <v>Juntas Distritales</v>
      </c>
    </row>
    <row r="1071" spans="1:92" ht="20" x14ac:dyDescent="0.85">
      <c r="A1071" t="s">
        <v>22073</v>
      </c>
      <c r="B1071" t="s">
        <v>22074</v>
      </c>
      <c r="C1071" t="s">
        <v>22075</v>
      </c>
      <c r="D1071" t="s">
        <v>2199</v>
      </c>
      <c r="E1071" t="s">
        <v>2242</v>
      </c>
      <c r="F1071" t="s">
        <v>2201</v>
      </c>
      <c r="G1071" t="s">
        <v>10681</v>
      </c>
      <c r="H1071" t="s">
        <v>14</v>
      </c>
      <c r="I1071" t="s">
        <v>10682</v>
      </c>
      <c r="J1071" t="s">
        <v>10683</v>
      </c>
      <c r="K1071" t="s">
        <v>23996</v>
      </c>
      <c r="L1071" t="s">
        <v>14</v>
      </c>
      <c r="M1071" t="s">
        <v>14</v>
      </c>
      <c r="N1071" t="s">
        <v>10684</v>
      </c>
      <c r="O1071" t="s">
        <v>23996</v>
      </c>
      <c r="P1071" t="s">
        <v>14</v>
      </c>
      <c r="Q1071" t="s">
        <v>23996</v>
      </c>
      <c r="R1071" t="s">
        <v>23996</v>
      </c>
      <c r="S1071" t="s">
        <v>14</v>
      </c>
      <c r="T1071" t="s">
        <v>14</v>
      </c>
      <c r="U1071" t="s">
        <v>14</v>
      </c>
      <c r="V1071" t="s">
        <v>14</v>
      </c>
      <c r="W1071" t="s">
        <v>4494</v>
      </c>
      <c r="X1071" t="s">
        <v>52</v>
      </c>
      <c r="Y1071" t="s">
        <v>1846</v>
      </c>
      <c r="Z1071" t="s">
        <v>12</v>
      </c>
      <c r="AA1071" t="s">
        <v>14</v>
      </c>
      <c r="AB1071" t="s">
        <v>23996</v>
      </c>
      <c r="AC1071" t="s">
        <v>4495</v>
      </c>
      <c r="AD1071" t="s">
        <v>2207</v>
      </c>
      <c r="AE1071" t="s">
        <v>154</v>
      </c>
      <c r="AF1071" t="s">
        <v>3578</v>
      </c>
      <c r="AG1071" t="s">
        <v>2800</v>
      </c>
      <c r="AH1071" t="s">
        <v>1956</v>
      </c>
      <c r="AI1071" t="s">
        <v>4496</v>
      </c>
      <c r="AJ1071" t="s">
        <v>1168</v>
      </c>
      <c r="AK1071" t="s">
        <v>201</v>
      </c>
      <c r="AL1071" t="s">
        <v>1168</v>
      </c>
      <c r="AM1071" t="s">
        <v>201</v>
      </c>
      <c r="AN1071" t="s">
        <v>1168</v>
      </c>
      <c r="AO1071" t="s">
        <v>201</v>
      </c>
      <c r="AP1071" t="s">
        <v>22441</v>
      </c>
      <c r="AQ1071" t="s">
        <v>14</v>
      </c>
      <c r="AR1071" t="s">
        <v>14</v>
      </c>
      <c r="AS1071" t="s">
        <v>14</v>
      </c>
      <c r="AT1071" t="s">
        <v>14</v>
      </c>
      <c r="AU1071" t="s">
        <v>10635</v>
      </c>
      <c r="AV1071" t="s">
        <v>10636</v>
      </c>
      <c r="AW1071" t="s">
        <v>10636</v>
      </c>
      <c r="AX1071" t="s">
        <v>10636</v>
      </c>
      <c r="AY1071" t="s">
        <v>10681</v>
      </c>
      <c r="AZ1071" t="s">
        <v>22094</v>
      </c>
      <c r="BA1071" t="s">
        <v>22104</v>
      </c>
      <c r="BB1071" t="s">
        <v>22089</v>
      </c>
      <c r="BC1071">
        <v>22000</v>
      </c>
      <c r="BD1071">
        <v>25520</v>
      </c>
      <c r="BE1071" t="s">
        <v>14</v>
      </c>
      <c r="BF1071" t="s">
        <v>14</v>
      </c>
      <c r="BG1071" t="s">
        <v>2214</v>
      </c>
      <c r="BH1071" t="s">
        <v>14</v>
      </c>
      <c r="BI1071" t="s">
        <v>22092</v>
      </c>
      <c r="BJ1071" t="s">
        <v>10684</v>
      </c>
      <c r="BK1071" t="s">
        <v>14</v>
      </c>
      <c r="BL1071" t="s">
        <v>22104</v>
      </c>
      <c r="BM1071" t="s">
        <v>22089</v>
      </c>
      <c r="BN1071" t="s">
        <v>10685</v>
      </c>
      <c r="BO1071" t="s">
        <v>14</v>
      </c>
      <c r="BP1071" t="s">
        <v>23996</v>
      </c>
      <c r="BQ1071" t="s">
        <v>2217</v>
      </c>
      <c r="BR1071" t="s">
        <v>2303</v>
      </c>
      <c r="BS1071" t="s">
        <v>2376</v>
      </c>
      <c r="BT1071" t="s">
        <v>14</v>
      </c>
      <c r="BU1071" t="s">
        <v>14</v>
      </c>
      <c r="BV1071" t="s">
        <v>14</v>
      </c>
      <c r="BW1071" t="s">
        <v>14</v>
      </c>
      <c r="BX1071" t="s">
        <v>14</v>
      </c>
      <c r="BY1071" t="s">
        <v>2220</v>
      </c>
      <c r="BZ1071" t="s">
        <v>23996</v>
      </c>
      <c r="CA1071" t="s">
        <v>14</v>
      </c>
      <c r="CB1071" t="s">
        <v>14</v>
      </c>
      <c r="CC1071" t="s">
        <v>14</v>
      </c>
      <c r="CD1071" t="s">
        <v>14</v>
      </c>
      <c r="CE1071" t="s">
        <v>14</v>
      </c>
      <c r="CF1071" t="s">
        <v>10686</v>
      </c>
      <c r="CG1071" t="s">
        <v>200</v>
      </c>
      <c r="CH1071" t="s">
        <v>22075</v>
      </c>
      <c r="CJ1071" t="s">
        <v>201</v>
      </c>
      <c r="CK1071" t="s">
        <v>24</v>
      </c>
      <c r="CL1071" s="13"/>
      <c r="CM1071" s="4" t="str">
        <f>_xlfn.XLOOKUP($CG1071,tbl_area_24_07_2024[Nombre Área],tbl_area_24_07_2024[Estado],"Si no se encuentra",2,)</f>
        <v>Aguascalientes</v>
      </c>
      <c r="CN1071" s="4" t="str">
        <f>_xlfn.XLOOKUP($CG1071,tbl_area_24_07_2024[Nombre Área],tbl_area_24_07_2024[Estructura],"Si no se encuentra",2,)</f>
        <v>Juntas Distritales</v>
      </c>
    </row>
    <row r="1072" spans="1:92" ht="20" x14ac:dyDescent="0.85">
      <c r="A1072" t="s">
        <v>22073</v>
      </c>
      <c r="B1072" t="s">
        <v>22074</v>
      </c>
      <c r="C1072" t="s">
        <v>22075</v>
      </c>
      <c r="D1072" t="s">
        <v>2199</v>
      </c>
      <c r="E1072" t="s">
        <v>2242</v>
      </c>
      <c r="F1072" t="s">
        <v>2201</v>
      </c>
      <c r="G1072" t="s">
        <v>10687</v>
      </c>
      <c r="H1072" t="s">
        <v>14</v>
      </c>
      <c r="I1072" t="s">
        <v>10688</v>
      </c>
      <c r="J1072" t="s">
        <v>10689</v>
      </c>
      <c r="K1072" t="s">
        <v>23997</v>
      </c>
      <c r="L1072" t="s">
        <v>14</v>
      </c>
      <c r="M1072" t="s">
        <v>14</v>
      </c>
      <c r="N1072" t="s">
        <v>10690</v>
      </c>
      <c r="O1072" t="s">
        <v>23997</v>
      </c>
      <c r="P1072" t="s">
        <v>14</v>
      </c>
      <c r="Q1072" t="s">
        <v>23997</v>
      </c>
      <c r="R1072" t="s">
        <v>23997</v>
      </c>
      <c r="S1072" t="s">
        <v>14</v>
      </c>
      <c r="T1072" t="s">
        <v>14</v>
      </c>
      <c r="U1072" t="s">
        <v>14</v>
      </c>
      <c r="V1072" t="s">
        <v>14</v>
      </c>
      <c r="W1072" t="s">
        <v>4494</v>
      </c>
      <c r="X1072" t="s">
        <v>52</v>
      </c>
      <c r="Y1072" t="s">
        <v>1846</v>
      </c>
      <c r="Z1072" t="s">
        <v>12</v>
      </c>
      <c r="AA1072" t="s">
        <v>14</v>
      </c>
      <c r="AB1072" t="s">
        <v>23997</v>
      </c>
      <c r="AC1072" t="s">
        <v>4495</v>
      </c>
      <c r="AD1072" t="s">
        <v>2207</v>
      </c>
      <c r="AE1072" t="s">
        <v>154</v>
      </c>
      <c r="AF1072" t="s">
        <v>3578</v>
      </c>
      <c r="AG1072" t="s">
        <v>2800</v>
      </c>
      <c r="AH1072" t="s">
        <v>1956</v>
      </c>
      <c r="AI1072" t="s">
        <v>4496</v>
      </c>
      <c r="AJ1072" t="s">
        <v>1168</v>
      </c>
      <c r="AK1072" t="s">
        <v>201</v>
      </c>
      <c r="AL1072" t="s">
        <v>1168</v>
      </c>
      <c r="AM1072" t="s">
        <v>201</v>
      </c>
      <c r="AN1072" t="s">
        <v>1168</v>
      </c>
      <c r="AO1072" t="s">
        <v>201</v>
      </c>
      <c r="AP1072" t="s">
        <v>22441</v>
      </c>
      <c r="AQ1072" t="s">
        <v>14</v>
      </c>
      <c r="AR1072" t="s">
        <v>14</v>
      </c>
      <c r="AS1072" t="s">
        <v>14</v>
      </c>
      <c r="AT1072" t="s">
        <v>14</v>
      </c>
      <c r="AU1072" t="s">
        <v>10635</v>
      </c>
      <c r="AV1072" t="s">
        <v>10636</v>
      </c>
      <c r="AW1072" t="s">
        <v>10636</v>
      </c>
      <c r="AX1072" t="s">
        <v>10636</v>
      </c>
      <c r="AY1072" t="s">
        <v>10687</v>
      </c>
      <c r="AZ1072" t="s">
        <v>22094</v>
      </c>
      <c r="BA1072" t="s">
        <v>22104</v>
      </c>
      <c r="BB1072" t="s">
        <v>22089</v>
      </c>
      <c r="BC1072">
        <v>43920</v>
      </c>
      <c r="BD1072">
        <v>50947</v>
      </c>
      <c r="BE1072" t="s">
        <v>14</v>
      </c>
      <c r="BF1072" t="s">
        <v>14</v>
      </c>
      <c r="BG1072" t="s">
        <v>2214</v>
      </c>
      <c r="BH1072" t="s">
        <v>14</v>
      </c>
      <c r="BI1072" t="s">
        <v>22092</v>
      </c>
      <c r="BJ1072" t="s">
        <v>10690</v>
      </c>
      <c r="BK1072" t="s">
        <v>14</v>
      </c>
      <c r="BL1072" t="s">
        <v>22104</v>
      </c>
      <c r="BM1072" t="s">
        <v>22089</v>
      </c>
      <c r="BN1072" t="s">
        <v>10691</v>
      </c>
      <c r="BO1072" t="s">
        <v>14</v>
      </c>
      <c r="BP1072" t="s">
        <v>23997</v>
      </c>
      <c r="BQ1072" t="s">
        <v>2217</v>
      </c>
      <c r="BR1072" t="s">
        <v>2303</v>
      </c>
      <c r="BS1072" t="s">
        <v>2376</v>
      </c>
      <c r="BT1072" t="s">
        <v>14</v>
      </c>
      <c r="BU1072" t="s">
        <v>14</v>
      </c>
      <c r="BV1072" t="s">
        <v>14</v>
      </c>
      <c r="BW1072" t="s">
        <v>14</v>
      </c>
      <c r="BX1072" t="s">
        <v>14</v>
      </c>
      <c r="BY1072" t="s">
        <v>2220</v>
      </c>
      <c r="BZ1072" t="s">
        <v>23997</v>
      </c>
      <c r="CA1072" t="s">
        <v>14</v>
      </c>
      <c r="CB1072" t="s">
        <v>14</v>
      </c>
      <c r="CC1072" t="s">
        <v>14</v>
      </c>
      <c r="CD1072" t="s">
        <v>14</v>
      </c>
      <c r="CE1072" t="s">
        <v>14</v>
      </c>
      <c r="CF1072" t="s">
        <v>10692</v>
      </c>
      <c r="CG1072" t="s">
        <v>200</v>
      </c>
      <c r="CH1072" t="s">
        <v>22075</v>
      </c>
      <c r="CJ1072" t="s">
        <v>201</v>
      </c>
      <c r="CK1072" t="s">
        <v>24</v>
      </c>
      <c r="CL1072" s="13"/>
      <c r="CM1072" s="4" t="str">
        <f>_xlfn.XLOOKUP($CG1072,tbl_area_24_07_2024[Nombre Área],tbl_area_24_07_2024[Estado],"Si no se encuentra",2,)</f>
        <v>Aguascalientes</v>
      </c>
      <c r="CN1072" s="4" t="str">
        <f>_xlfn.XLOOKUP($CG1072,tbl_area_24_07_2024[Nombre Área],tbl_area_24_07_2024[Estructura],"Si no se encuentra",2,)</f>
        <v>Juntas Distritales</v>
      </c>
    </row>
    <row r="1073" spans="1:92" ht="20" x14ac:dyDescent="0.85">
      <c r="A1073" t="s">
        <v>22073</v>
      </c>
      <c r="B1073" t="s">
        <v>22074</v>
      </c>
      <c r="C1073" t="s">
        <v>22075</v>
      </c>
      <c r="D1073" t="s">
        <v>2199</v>
      </c>
      <c r="E1073" t="s">
        <v>2242</v>
      </c>
      <c r="F1073" t="s">
        <v>2201</v>
      </c>
      <c r="G1073" t="s">
        <v>10693</v>
      </c>
      <c r="H1073" t="s">
        <v>14</v>
      </c>
      <c r="I1073" t="s">
        <v>10694</v>
      </c>
      <c r="J1073" t="s">
        <v>10695</v>
      </c>
      <c r="K1073" t="s">
        <v>23998</v>
      </c>
      <c r="L1073" t="s">
        <v>14</v>
      </c>
      <c r="M1073" t="s">
        <v>14</v>
      </c>
      <c r="N1073" t="s">
        <v>10696</v>
      </c>
      <c r="O1073" t="s">
        <v>23998</v>
      </c>
      <c r="P1073" t="s">
        <v>14</v>
      </c>
      <c r="Q1073" t="s">
        <v>23998</v>
      </c>
      <c r="R1073" t="s">
        <v>23998</v>
      </c>
      <c r="S1073" t="s">
        <v>14</v>
      </c>
      <c r="T1073" t="s">
        <v>14</v>
      </c>
      <c r="U1073" t="s">
        <v>14</v>
      </c>
      <c r="V1073" t="s">
        <v>14</v>
      </c>
      <c r="W1073" t="s">
        <v>14</v>
      </c>
      <c r="X1073" t="s">
        <v>14</v>
      </c>
      <c r="Y1073" t="s">
        <v>14</v>
      </c>
      <c r="Z1073" t="s">
        <v>14</v>
      </c>
      <c r="AA1073" t="s">
        <v>10697</v>
      </c>
      <c r="AB1073" t="s">
        <v>23998</v>
      </c>
      <c r="AC1073" t="s">
        <v>10698</v>
      </c>
      <c r="AD1073" t="s">
        <v>2348</v>
      </c>
      <c r="AE1073" t="s">
        <v>10699</v>
      </c>
      <c r="AF1073" t="s">
        <v>6112</v>
      </c>
      <c r="AG1073" t="s">
        <v>14</v>
      </c>
      <c r="AH1073" t="s">
        <v>10015</v>
      </c>
      <c r="AI1073" t="s">
        <v>2287</v>
      </c>
      <c r="AJ1073" t="s">
        <v>1168</v>
      </c>
      <c r="AK1073" t="s">
        <v>201</v>
      </c>
      <c r="AL1073" t="s">
        <v>1168</v>
      </c>
      <c r="AM1073" t="s">
        <v>201</v>
      </c>
      <c r="AN1073" t="s">
        <v>1168</v>
      </c>
      <c r="AO1073" t="s">
        <v>201</v>
      </c>
      <c r="AP1073" t="s">
        <v>22436</v>
      </c>
      <c r="AQ1073" t="s">
        <v>14</v>
      </c>
      <c r="AR1073" t="s">
        <v>14</v>
      </c>
      <c r="AS1073" t="s">
        <v>14</v>
      </c>
      <c r="AT1073" t="s">
        <v>14</v>
      </c>
      <c r="AU1073" t="s">
        <v>10635</v>
      </c>
      <c r="AV1073" t="s">
        <v>10636</v>
      </c>
      <c r="AW1073" t="s">
        <v>10636</v>
      </c>
      <c r="AX1073" t="s">
        <v>10636</v>
      </c>
      <c r="AY1073" t="s">
        <v>10693</v>
      </c>
      <c r="AZ1073" t="s">
        <v>22094</v>
      </c>
      <c r="BA1073" t="s">
        <v>22104</v>
      </c>
      <c r="BB1073" t="s">
        <v>22089</v>
      </c>
      <c r="BC1073">
        <v>24000</v>
      </c>
      <c r="BD1073">
        <v>27840</v>
      </c>
      <c r="BE1073" t="s">
        <v>14</v>
      </c>
      <c r="BF1073" t="s">
        <v>14</v>
      </c>
      <c r="BG1073" t="s">
        <v>2214</v>
      </c>
      <c r="BH1073" t="s">
        <v>14</v>
      </c>
      <c r="BI1073" t="s">
        <v>22092</v>
      </c>
      <c r="BJ1073" t="s">
        <v>10696</v>
      </c>
      <c r="BK1073" t="s">
        <v>14</v>
      </c>
      <c r="BL1073" t="s">
        <v>22104</v>
      </c>
      <c r="BM1073" t="s">
        <v>22089</v>
      </c>
      <c r="BN1073" t="s">
        <v>10700</v>
      </c>
      <c r="BO1073" t="s">
        <v>14</v>
      </c>
      <c r="BP1073" t="s">
        <v>23998</v>
      </c>
      <c r="BQ1073" t="s">
        <v>2217</v>
      </c>
      <c r="BR1073" t="s">
        <v>2303</v>
      </c>
      <c r="BS1073" t="s">
        <v>2376</v>
      </c>
      <c r="BT1073" t="s">
        <v>14</v>
      </c>
      <c r="BU1073" t="s">
        <v>14</v>
      </c>
      <c r="BV1073" t="s">
        <v>14</v>
      </c>
      <c r="BW1073" t="s">
        <v>14</v>
      </c>
      <c r="BX1073" t="s">
        <v>14</v>
      </c>
      <c r="BY1073" t="s">
        <v>2220</v>
      </c>
      <c r="BZ1073" t="s">
        <v>23998</v>
      </c>
      <c r="CA1073" t="s">
        <v>14</v>
      </c>
      <c r="CB1073" t="s">
        <v>14</v>
      </c>
      <c r="CC1073" t="s">
        <v>14</v>
      </c>
      <c r="CD1073" t="s">
        <v>14</v>
      </c>
      <c r="CE1073" t="s">
        <v>14</v>
      </c>
      <c r="CF1073" t="s">
        <v>10701</v>
      </c>
      <c r="CG1073" t="s">
        <v>200</v>
      </c>
      <c r="CH1073" t="s">
        <v>22075</v>
      </c>
      <c r="CJ1073" t="s">
        <v>201</v>
      </c>
      <c r="CK1073" t="s">
        <v>24</v>
      </c>
      <c r="CL1073" s="13"/>
      <c r="CM1073" s="4" t="str">
        <f>_xlfn.XLOOKUP($CG1073,tbl_area_24_07_2024[Nombre Área],tbl_area_24_07_2024[Estado],"Si no se encuentra",2,)</f>
        <v>Aguascalientes</v>
      </c>
      <c r="CN1073" s="4" t="str">
        <f>_xlfn.XLOOKUP($CG1073,tbl_area_24_07_2024[Nombre Área],tbl_area_24_07_2024[Estructura],"Si no se encuentra",2,)</f>
        <v>Juntas Distritales</v>
      </c>
    </row>
    <row r="1074" spans="1:92" ht="20" x14ac:dyDescent="0.85">
      <c r="A1074" t="s">
        <v>22073</v>
      </c>
      <c r="B1074" t="s">
        <v>22074</v>
      </c>
      <c r="C1074" t="s">
        <v>22075</v>
      </c>
      <c r="D1074" t="s">
        <v>2199</v>
      </c>
      <c r="E1074" t="s">
        <v>2242</v>
      </c>
      <c r="F1074" t="s">
        <v>2201</v>
      </c>
      <c r="G1074" t="s">
        <v>10702</v>
      </c>
      <c r="H1074" t="s">
        <v>14</v>
      </c>
      <c r="I1074" t="s">
        <v>10703</v>
      </c>
      <c r="J1074" t="s">
        <v>10704</v>
      </c>
      <c r="K1074" t="s">
        <v>10966</v>
      </c>
      <c r="L1074" t="s">
        <v>14</v>
      </c>
      <c r="M1074" t="s">
        <v>14</v>
      </c>
      <c r="N1074" t="s">
        <v>10706</v>
      </c>
      <c r="O1074" t="s">
        <v>10966</v>
      </c>
      <c r="P1074" t="s">
        <v>14</v>
      </c>
      <c r="Q1074" t="s">
        <v>10966</v>
      </c>
      <c r="R1074" t="s">
        <v>10966</v>
      </c>
      <c r="S1074" t="s">
        <v>14</v>
      </c>
      <c r="T1074" t="s">
        <v>14</v>
      </c>
      <c r="U1074" t="s">
        <v>14</v>
      </c>
      <c r="V1074" t="s">
        <v>14</v>
      </c>
      <c r="W1074" t="s">
        <v>14</v>
      </c>
      <c r="X1074" t="s">
        <v>14</v>
      </c>
      <c r="Y1074" t="s">
        <v>14</v>
      </c>
      <c r="Z1074" t="s">
        <v>14</v>
      </c>
      <c r="AA1074" t="s">
        <v>10707</v>
      </c>
      <c r="AB1074" t="s">
        <v>10966</v>
      </c>
      <c r="AC1074" t="s">
        <v>4466</v>
      </c>
      <c r="AD1074" t="s">
        <v>2348</v>
      </c>
      <c r="AE1074" t="s">
        <v>4447</v>
      </c>
      <c r="AF1074" t="s">
        <v>7639</v>
      </c>
      <c r="AG1074" t="s">
        <v>1432</v>
      </c>
      <c r="AH1074" t="s">
        <v>2209</v>
      </c>
      <c r="AI1074" t="s">
        <v>4449</v>
      </c>
      <c r="AJ1074" t="s">
        <v>1168</v>
      </c>
      <c r="AK1074" t="s">
        <v>201</v>
      </c>
      <c r="AL1074" t="s">
        <v>1168</v>
      </c>
      <c r="AM1074" t="s">
        <v>201</v>
      </c>
      <c r="AN1074" t="s">
        <v>1168</v>
      </c>
      <c r="AO1074" t="s">
        <v>201</v>
      </c>
      <c r="AP1074" t="s">
        <v>22433</v>
      </c>
      <c r="AQ1074" t="s">
        <v>14</v>
      </c>
      <c r="AR1074" t="s">
        <v>14</v>
      </c>
      <c r="AS1074" t="s">
        <v>14</v>
      </c>
      <c r="AT1074" t="s">
        <v>14</v>
      </c>
      <c r="AU1074" t="s">
        <v>10635</v>
      </c>
      <c r="AV1074" t="s">
        <v>10636</v>
      </c>
      <c r="AW1074" t="s">
        <v>10636</v>
      </c>
      <c r="AX1074" t="s">
        <v>10636</v>
      </c>
      <c r="AY1074" t="s">
        <v>10702</v>
      </c>
      <c r="AZ1074" t="s">
        <v>22094</v>
      </c>
      <c r="BA1074" t="s">
        <v>22104</v>
      </c>
      <c r="BB1074" t="s">
        <v>22089</v>
      </c>
      <c r="BC1074">
        <v>18330.68</v>
      </c>
      <c r="BD1074">
        <v>21184.19</v>
      </c>
      <c r="BE1074" t="s">
        <v>23603</v>
      </c>
      <c r="BF1074" t="s">
        <v>23330</v>
      </c>
      <c r="BG1074" t="s">
        <v>2214</v>
      </c>
      <c r="BH1074" t="s">
        <v>14</v>
      </c>
      <c r="BI1074" t="s">
        <v>22092</v>
      </c>
      <c r="BJ1074" t="s">
        <v>10706</v>
      </c>
      <c r="BK1074" t="s">
        <v>14</v>
      </c>
      <c r="BL1074" t="s">
        <v>22104</v>
      </c>
      <c r="BM1074" t="s">
        <v>22089</v>
      </c>
      <c r="BN1074" t="s">
        <v>10708</v>
      </c>
      <c r="BO1074" t="s">
        <v>14</v>
      </c>
      <c r="BP1074" t="s">
        <v>10966</v>
      </c>
      <c r="BQ1074" t="s">
        <v>2217</v>
      </c>
      <c r="BR1074" t="s">
        <v>2303</v>
      </c>
      <c r="BS1074" t="s">
        <v>2376</v>
      </c>
      <c r="BT1074" t="s">
        <v>14</v>
      </c>
      <c r="BU1074" t="s">
        <v>14</v>
      </c>
      <c r="BV1074" t="s">
        <v>14</v>
      </c>
      <c r="BW1074" t="s">
        <v>14</v>
      </c>
      <c r="BX1074" t="s">
        <v>14</v>
      </c>
      <c r="BY1074" t="s">
        <v>2220</v>
      </c>
      <c r="BZ1074" t="s">
        <v>10966</v>
      </c>
      <c r="CA1074" t="s">
        <v>14</v>
      </c>
      <c r="CB1074" t="s">
        <v>14</v>
      </c>
      <c r="CC1074" t="s">
        <v>14</v>
      </c>
      <c r="CD1074" t="s">
        <v>14</v>
      </c>
      <c r="CE1074" t="s">
        <v>14</v>
      </c>
      <c r="CF1074" t="s">
        <v>10709</v>
      </c>
      <c r="CG1074" t="s">
        <v>200</v>
      </c>
      <c r="CH1074" t="s">
        <v>22075</v>
      </c>
      <c r="CJ1074" t="s">
        <v>201</v>
      </c>
      <c r="CK1074" t="s">
        <v>24</v>
      </c>
      <c r="CL1074" s="13"/>
      <c r="CM1074" s="4" t="str">
        <f>_xlfn.XLOOKUP($CG1074,tbl_area_24_07_2024[Nombre Área],tbl_area_24_07_2024[Estado],"Si no se encuentra",2,)</f>
        <v>Aguascalientes</v>
      </c>
      <c r="CN1074" s="4" t="str">
        <f>_xlfn.XLOOKUP($CG1074,tbl_area_24_07_2024[Nombre Área],tbl_area_24_07_2024[Estructura],"Si no se encuentra",2,)</f>
        <v>Juntas Distritales</v>
      </c>
    </row>
    <row r="1075" spans="1:92" ht="20" x14ac:dyDescent="0.85">
      <c r="A1075" t="s">
        <v>22073</v>
      </c>
      <c r="B1075" t="s">
        <v>22074</v>
      </c>
      <c r="C1075" t="s">
        <v>22075</v>
      </c>
      <c r="D1075" t="s">
        <v>2199</v>
      </c>
      <c r="E1075" t="s">
        <v>2242</v>
      </c>
      <c r="F1075" t="s">
        <v>2201</v>
      </c>
      <c r="G1075" t="s">
        <v>10710</v>
      </c>
      <c r="H1075" t="s">
        <v>14</v>
      </c>
      <c r="I1075" t="s">
        <v>10711</v>
      </c>
      <c r="J1075" t="s">
        <v>10712</v>
      </c>
      <c r="K1075" t="s">
        <v>23999</v>
      </c>
      <c r="L1075" t="s">
        <v>14</v>
      </c>
      <c r="M1075" t="s">
        <v>14</v>
      </c>
      <c r="N1075" t="s">
        <v>10713</v>
      </c>
      <c r="O1075" t="s">
        <v>23999</v>
      </c>
      <c r="P1075" t="s">
        <v>14</v>
      </c>
      <c r="Q1075" t="s">
        <v>23999</v>
      </c>
      <c r="R1075" t="s">
        <v>23999</v>
      </c>
      <c r="S1075" t="s">
        <v>14</v>
      </c>
      <c r="T1075" t="s">
        <v>14</v>
      </c>
      <c r="U1075" t="s">
        <v>14</v>
      </c>
      <c r="V1075" t="s">
        <v>14</v>
      </c>
      <c r="W1075" t="s">
        <v>14</v>
      </c>
      <c r="X1075" t="s">
        <v>14</v>
      </c>
      <c r="Y1075" t="s">
        <v>14</v>
      </c>
      <c r="Z1075" t="s">
        <v>14</v>
      </c>
      <c r="AA1075" t="s">
        <v>10714</v>
      </c>
      <c r="AB1075" t="s">
        <v>23999</v>
      </c>
      <c r="AC1075" t="s">
        <v>10715</v>
      </c>
      <c r="AD1075" t="s">
        <v>2348</v>
      </c>
      <c r="AE1075" t="s">
        <v>4475</v>
      </c>
      <c r="AF1075" t="s">
        <v>4476</v>
      </c>
      <c r="AG1075" t="s">
        <v>14</v>
      </c>
      <c r="AH1075" t="s">
        <v>2209</v>
      </c>
      <c r="AI1075" t="s">
        <v>4477</v>
      </c>
      <c r="AJ1075" t="s">
        <v>1168</v>
      </c>
      <c r="AK1075" t="s">
        <v>201</v>
      </c>
      <c r="AL1075" t="s">
        <v>1168</v>
      </c>
      <c r="AM1075" t="s">
        <v>201</v>
      </c>
      <c r="AN1075" t="s">
        <v>1168</v>
      </c>
      <c r="AO1075" t="s">
        <v>201</v>
      </c>
      <c r="AP1075" t="s">
        <v>22438</v>
      </c>
      <c r="AQ1075" t="s">
        <v>14</v>
      </c>
      <c r="AR1075" t="s">
        <v>14</v>
      </c>
      <c r="AS1075" t="s">
        <v>14</v>
      </c>
      <c r="AT1075" t="s">
        <v>14</v>
      </c>
      <c r="AU1075" t="s">
        <v>10635</v>
      </c>
      <c r="AV1075" t="s">
        <v>10636</v>
      </c>
      <c r="AW1075" t="s">
        <v>10636</v>
      </c>
      <c r="AX1075" t="s">
        <v>10636</v>
      </c>
      <c r="AY1075" t="s">
        <v>10710</v>
      </c>
      <c r="AZ1075" t="s">
        <v>22094</v>
      </c>
      <c r="BA1075" t="s">
        <v>22104</v>
      </c>
      <c r="BB1075" t="s">
        <v>22089</v>
      </c>
      <c r="BC1075">
        <v>2000</v>
      </c>
      <c r="BD1075">
        <v>2320</v>
      </c>
      <c r="BE1075" t="s">
        <v>14</v>
      </c>
      <c r="BF1075" t="s">
        <v>14</v>
      </c>
      <c r="BG1075" t="s">
        <v>2214</v>
      </c>
      <c r="BH1075" t="s">
        <v>14</v>
      </c>
      <c r="BI1075" t="s">
        <v>22092</v>
      </c>
      <c r="BJ1075" t="s">
        <v>10713</v>
      </c>
      <c r="BK1075" t="s">
        <v>14</v>
      </c>
      <c r="BL1075" t="s">
        <v>22104</v>
      </c>
      <c r="BM1075" t="s">
        <v>22089</v>
      </c>
      <c r="BN1075" t="s">
        <v>10716</v>
      </c>
      <c r="BO1075" t="s">
        <v>14</v>
      </c>
      <c r="BP1075" t="s">
        <v>23999</v>
      </c>
      <c r="BQ1075" t="s">
        <v>2217</v>
      </c>
      <c r="BR1075" t="s">
        <v>2303</v>
      </c>
      <c r="BS1075" t="s">
        <v>2376</v>
      </c>
      <c r="BT1075" t="s">
        <v>14</v>
      </c>
      <c r="BU1075" t="s">
        <v>14</v>
      </c>
      <c r="BV1075" t="s">
        <v>14</v>
      </c>
      <c r="BW1075" t="s">
        <v>14</v>
      </c>
      <c r="BX1075" t="s">
        <v>14</v>
      </c>
      <c r="BY1075" t="s">
        <v>2220</v>
      </c>
      <c r="BZ1075" t="s">
        <v>23999</v>
      </c>
      <c r="CA1075" t="s">
        <v>14</v>
      </c>
      <c r="CB1075" t="s">
        <v>14</v>
      </c>
      <c r="CC1075" t="s">
        <v>14</v>
      </c>
      <c r="CD1075" t="s">
        <v>14</v>
      </c>
      <c r="CE1075" t="s">
        <v>14</v>
      </c>
      <c r="CF1075" t="s">
        <v>10717</v>
      </c>
      <c r="CG1075" t="s">
        <v>200</v>
      </c>
      <c r="CH1075" t="s">
        <v>22075</v>
      </c>
      <c r="CJ1075" t="s">
        <v>201</v>
      </c>
      <c r="CK1075" t="s">
        <v>24</v>
      </c>
      <c r="CL1075" s="13"/>
      <c r="CM1075" s="4" t="str">
        <f>_xlfn.XLOOKUP($CG1075,tbl_area_24_07_2024[Nombre Área],tbl_area_24_07_2024[Estado],"Si no se encuentra",2,)</f>
        <v>Aguascalientes</v>
      </c>
      <c r="CN1075" s="4" t="str">
        <f>_xlfn.XLOOKUP($CG1075,tbl_area_24_07_2024[Nombre Área],tbl_area_24_07_2024[Estructura],"Si no se encuentra",2,)</f>
        <v>Juntas Distritales</v>
      </c>
    </row>
    <row r="1076" spans="1:92" ht="20" x14ac:dyDescent="0.85">
      <c r="A1076" t="s">
        <v>22073</v>
      </c>
      <c r="B1076" t="s">
        <v>22074</v>
      </c>
      <c r="C1076" t="s">
        <v>22075</v>
      </c>
      <c r="D1076" t="s">
        <v>2199</v>
      </c>
      <c r="E1076" t="s">
        <v>2242</v>
      </c>
      <c r="F1076" t="s">
        <v>2201</v>
      </c>
      <c r="G1076" t="s">
        <v>10718</v>
      </c>
      <c r="H1076" t="s">
        <v>14</v>
      </c>
      <c r="I1076" t="s">
        <v>10719</v>
      </c>
      <c r="J1076" t="s">
        <v>10720</v>
      </c>
      <c r="K1076" t="s">
        <v>9146</v>
      </c>
      <c r="L1076" t="s">
        <v>14</v>
      </c>
      <c r="M1076" t="s">
        <v>14</v>
      </c>
      <c r="N1076" t="s">
        <v>10722</v>
      </c>
      <c r="O1076" t="s">
        <v>9146</v>
      </c>
      <c r="P1076" t="s">
        <v>14</v>
      </c>
      <c r="Q1076" t="s">
        <v>9146</v>
      </c>
      <c r="R1076" t="s">
        <v>9146</v>
      </c>
      <c r="S1076" t="s">
        <v>14</v>
      </c>
      <c r="T1076" t="s">
        <v>14</v>
      </c>
      <c r="U1076" t="s">
        <v>14</v>
      </c>
      <c r="V1076" t="s">
        <v>14</v>
      </c>
      <c r="W1076" t="s">
        <v>1793</v>
      </c>
      <c r="X1076" t="s">
        <v>166</v>
      </c>
      <c r="Y1076" t="s">
        <v>10630</v>
      </c>
      <c r="Z1076" t="s">
        <v>18</v>
      </c>
      <c r="AA1076" t="s">
        <v>14</v>
      </c>
      <c r="AB1076" t="s">
        <v>9146</v>
      </c>
      <c r="AC1076" t="s">
        <v>10631</v>
      </c>
      <c r="AD1076" t="s">
        <v>2365</v>
      </c>
      <c r="AE1076" t="s">
        <v>10632</v>
      </c>
      <c r="AF1076" t="s">
        <v>10633</v>
      </c>
      <c r="AG1076" t="s">
        <v>1179</v>
      </c>
      <c r="AH1076" t="s">
        <v>2337</v>
      </c>
      <c r="AI1076" t="s">
        <v>10634</v>
      </c>
      <c r="AJ1076" t="s">
        <v>1168</v>
      </c>
      <c r="AK1076" t="s">
        <v>201</v>
      </c>
      <c r="AL1076" t="s">
        <v>1168</v>
      </c>
      <c r="AM1076" t="s">
        <v>201</v>
      </c>
      <c r="AN1076" t="s">
        <v>1168</v>
      </c>
      <c r="AO1076" t="s">
        <v>201</v>
      </c>
      <c r="AP1076" t="s">
        <v>23987</v>
      </c>
      <c r="AQ1076" t="s">
        <v>14</v>
      </c>
      <c r="AR1076" t="s">
        <v>14</v>
      </c>
      <c r="AS1076" t="s">
        <v>14</v>
      </c>
      <c r="AT1076" t="s">
        <v>14</v>
      </c>
      <c r="AU1076" t="s">
        <v>10635</v>
      </c>
      <c r="AV1076" t="s">
        <v>10636</v>
      </c>
      <c r="AW1076" t="s">
        <v>10636</v>
      </c>
      <c r="AX1076" t="s">
        <v>10636</v>
      </c>
      <c r="AY1076" t="s">
        <v>10718</v>
      </c>
      <c r="AZ1076" t="s">
        <v>22094</v>
      </c>
      <c r="BA1076" t="s">
        <v>22104</v>
      </c>
      <c r="BB1076" t="s">
        <v>22089</v>
      </c>
      <c r="BC1076">
        <v>3759.76</v>
      </c>
      <c r="BD1076">
        <v>4361.32</v>
      </c>
      <c r="BE1076" t="s">
        <v>14</v>
      </c>
      <c r="BF1076" t="s">
        <v>14</v>
      </c>
      <c r="BG1076" t="s">
        <v>2214</v>
      </c>
      <c r="BH1076" t="s">
        <v>14</v>
      </c>
      <c r="BI1076" t="s">
        <v>22092</v>
      </c>
      <c r="BJ1076" t="s">
        <v>10723</v>
      </c>
      <c r="BK1076" t="s">
        <v>14</v>
      </c>
      <c r="BL1076" t="s">
        <v>22104</v>
      </c>
      <c r="BM1076" t="s">
        <v>22089</v>
      </c>
      <c r="BN1076" t="s">
        <v>10724</v>
      </c>
      <c r="BO1076" t="s">
        <v>14</v>
      </c>
      <c r="BP1076" t="s">
        <v>9146</v>
      </c>
      <c r="BQ1076" t="s">
        <v>2217</v>
      </c>
      <c r="BR1076" t="s">
        <v>2303</v>
      </c>
      <c r="BS1076" t="s">
        <v>2376</v>
      </c>
      <c r="BT1076" t="s">
        <v>14</v>
      </c>
      <c r="BU1076" t="s">
        <v>14</v>
      </c>
      <c r="BV1076" t="s">
        <v>14</v>
      </c>
      <c r="BW1076" t="s">
        <v>14</v>
      </c>
      <c r="BX1076" t="s">
        <v>14</v>
      </c>
      <c r="BY1076" t="s">
        <v>2220</v>
      </c>
      <c r="BZ1076" t="s">
        <v>9146</v>
      </c>
      <c r="CA1076" t="s">
        <v>14</v>
      </c>
      <c r="CB1076" t="s">
        <v>14</v>
      </c>
      <c r="CC1076" t="s">
        <v>14</v>
      </c>
      <c r="CD1076" t="s">
        <v>14</v>
      </c>
      <c r="CE1076" t="s">
        <v>14</v>
      </c>
      <c r="CF1076" t="s">
        <v>10725</v>
      </c>
      <c r="CG1076" t="s">
        <v>200</v>
      </c>
      <c r="CH1076" t="s">
        <v>22075</v>
      </c>
      <c r="CJ1076" t="s">
        <v>201</v>
      </c>
      <c r="CK1076" t="s">
        <v>24</v>
      </c>
      <c r="CL1076" s="13"/>
      <c r="CM1076" s="4" t="str">
        <f>_xlfn.XLOOKUP($CG1076,tbl_area_24_07_2024[Nombre Área],tbl_area_24_07_2024[Estado],"Si no se encuentra",2,)</f>
        <v>Aguascalientes</v>
      </c>
      <c r="CN1076" s="4" t="str">
        <f>_xlfn.XLOOKUP($CG1076,tbl_area_24_07_2024[Nombre Área],tbl_area_24_07_2024[Estructura],"Si no se encuentra",2,)</f>
        <v>Juntas Distritales</v>
      </c>
    </row>
    <row r="1077" spans="1:92" ht="20" x14ac:dyDescent="0.85">
      <c r="A1077" t="s">
        <v>22073</v>
      </c>
      <c r="B1077" t="s">
        <v>22074</v>
      </c>
      <c r="C1077" t="s">
        <v>22075</v>
      </c>
      <c r="D1077" t="s">
        <v>2199</v>
      </c>
      <c r="E1077" t="s">
        <v>2242</v>
      </c>
      <c r="F1077" t="s">
        <v>2201</v>
      </c>
      <c r="G1077" t="s">
        <v>10460</v>
      </c>
      <c r="H1077" t="s">
        <v>14</v>
      </c>
      <c r="I1077" t="s">
        <v>10461</v>
      </c>
      <c r="J1077" t="s">
        <v>10462</v>
      </c>
      <c r="K1077" t="s">
        <v>24001</v>
      </c>
      <c r="L1077" t="s">
        <v>14</v>
      </c>
      <c r="M1077" t="s">
        <v>14</v>
      </c>
      <c r="N1077" t="s">
        <v>10463</v>
      </c>
      <c r="O1077" t="s">
        <v>24001</v>
      </c>
      <c r="P1077" t="s">
        <v>14</v>
      </c>
      <c r="Q1077" t="s">
        <v>24001</v>
      </c>
      <c r="R1077" t="s">
        <v>24001</v>
      </c>
      <c r="S1077" t="s">
        <v>14</v>
      </c>
      <c r="T1077" t="s">
        <v>14</v>
      </c>
      <c r="U1077" t="s">
        <v>14</v>
      </c>
      <c r="V1077" t="s">
        <v>14</v>
      </c>
      <c r="W1077" t="s">
        <v>1408</v>
      </c>
      <c r="X1077" t="s">
        <v>40</v>
      </c>
      <c r="Y1077" t="s">
        <v>2033</v>
      </c>
      <c r="Z1077" t="s">
        <v>18</v>
      </c>
      <c r="AA1077" t="s">
        <v>14</v>
      </c>
      <c r="AB1077" t="s">
        <v>24001</v>
      </c>
      <c r="AC1077" t="s">
        <v>10464</v>
      </c>
      <c r="AD1077" t="s">
        <v>2207</v>
      </c>
      <c r="AE1077" t="s">
        <v>10465</v>
      </c>
      <c r="AF1077" t="s">
        <v>10466</v>
      </c>
      <c r="AG1077" t="s">
        <v>14</v>
      </c>
      <c r="AH1077" t="s">
        <v>2209</v>
      </c>
      <c r="AI1077" t="s">
        <v>10467</v>
      </c>
      <c r="AJ1077" t="s">
        <v>1512</v>
      </c>
      <c r="AK1077" t="s">
        <v>10468</v>
      </c>
      <c r="AL1077" t="s">
        <v>1512</v>
      </c>
      <c r="AM1077" t="s">
        <v>3338</v>
      </c>
      <c r="AN1077" t="s">
        <v>1433</v>
      </c>
      <c r="AO1077" t="s">
        <v>34</v>
      </c>
      <c r="AP1077" t="s">
        <v>23912</v>
      </c>
      <c r="AQ1077" t="s">
        <v>14</v>
      </c>
      <c r="AR1077" t="s">
        <v>14</v>
      </c>
      <c r="AS1077" t="s">
        <v>14</v>
      </c>
      <c r="AT1077" t="s">
        <v>14</v>
      </c>
      <c r="AU1077" t="s">
        <v>2252</v>
      </c>
      <c r="AV1077" t="s">
        <v>10469</v>
      </c>
      <c r="AW1077" t="s">
        <v>10470</v>
      </c>
      <c r="AX1077" t="s">
        <v>2076</v>
      </c>
      <c r="AY1077" t="s">
        <v>2407</v>
      </c>
      <c r="AZ1077" t="s">
        <v>22100</v>
      </c>
      <c r="BA1077" t="s">
        <v>22100</v>
      </c>
      <c r="BB1077" t="s">
        <v>22089</v>
      </c>
      <c r="BC1077">
        <v>310340</v>
      </c>
      <c r="BD1077">
        <v>359994.4</v>
      </c>
      <c r="BE1077" t="s">
        <v>14</v>
      </c>
      <c r="BF1077" t="s">
        <v>14</v>
      </c>
      <c r="BG1077" t="s">
        <v>2214</v>
      </c>
      <c r="BH1077" t="s">
        <v>14</v>
      </c>
      <c r="BI1077" t="s">
        <v>22092</v>
      </c>
      <c r="BJ1077" t="s">
        <v>10471</v>
      </c>
      <c r="BK1077" t="s">
        <v>14</v>
      </c>
      <c r="BL1077" t="s">
        <v>22100</v>
      </c>
      <c r="BM1077" t="s">
        <v>22089</v>
      </c>
      <c r="BN1077" t="s">
        <v>10472</v>
      </c>
      <c r="BO1077" t="s">
        <v>14</v>
      </c>
      <c r="BP1077" t="s">
        <v>24001</v>
      </c>
      <c r="BQ1077" t="s">
        <v>2217</v>
      </c>
      <c r="BR1077" t="s">
        <v>2218</v>
      </c>
      <c r="BS1077" t="s">
        <v>5084</v>
      </c>
      <c r="BT1077" t="s">
        <v>14</v>
      </c>
      <c r="BU1077" t="s">
        <v>14</v>
      </c>
      <c r="BV1077" t="s">
        <v>14</v>
      </c>
      <c r="BW1077" t="s">
        <v>14</v>
      </c>
      <c r="BX1077" t="s">
        <v>14</v>
      </c>
      <c r="BY1077" t="s">
        <v>2544</v>
      </c>
      <c r="BZ1077" t="s">
        <v>24001</v>
      </c>
      <c r="CA1077" t="s">
        <v>14</v>
      </c>
      <c r="CB1077" t="s">
        <v>14</v>
      </c>
      <c r="CC1077" t="s">
        <v>14</v>
      </c>
      <c r="CD1077" t="s">
        <v>14</v>
      </c>
      <c r="CE1077" t="s">
        <v>14</v>
      </c>
      <c r="CF1077" t="s">
        <v>10473</v>
      </c>
      <c r="CG1077" t="s">
        <v>541</v>
      </c>
      <c r="CH1077" t="s">
        <v>22075</v>
      </c>
      <c r="CJ1077" t="s">
        <v>34</v>
      </c>
      <c r="CK1077" t="s">
        <v>16</v>
      </c>
      <c r="CL1077" s="13"/>
      <c r="CM1077" s="4" t="str">
        <f>_xlfn.XLOOKUP($CG1077,tbl_area_24_07_2024[Nombre Área],tbl_area_24_07_2024[Estado],"Si no se encuentra",2,)</f>
        <v>Chiapas</v>
      </c>
      <c r="CN1077" s="4" t="str">
        <f>_xlfn.XLOOKUP($CG1077,tbl_area_24_07_2024[Nombre Área],tbl_area_24_07_2024[Estructura],"Si no se encuentra",2,)</f>
        <v>Juntas Locales</v>
      </c>
    </row>
    <row r="1078" spans="1:92" ht="20" x14ac:dyDescent="0.85">
      <c r="A1078" t="s">
        <v>22073</v>
      </c>
      <c r="B1078" t="s">
        <v>22074</v>
      </c>
      <c r="C1078" t="s">
        <v>22075</v>
      </c>
      <c r="D1078" t="s">
        <v>2199</v>
      </c>
      <c r="E1078" t="s">
        <v>2242</v>
      </c>
      <c r="F1078" t="s">
        <v>2201</v>
      </c>
      <c r="G1078" t="s">
        <v>10474</v>
      </c>
      <c r="H1078" t="s">
        <v>14</v>
      </c>
      <c r="I1078" t="s">
        <v>10475</v>
      </c>
      <c r="J1078" t="s">
        <v>10476</v>
      </c>
      <c r="K1078" t="s">
        <v>24002</v>
      </c>
      <c r="L1078" t="s">
        <v>14</v>
      </c>
      <c r="M1078" t="s">
        <v>14</v>
      </c>
      <c r="N1078" t="s">
        <v>10477</v>
      </c>
      <c r="O1078" t="s">
        <v>24002</v>
      </c>
      <c r="P1078" t="s">
        <v>14</v>
      </c>
      <c r="Q1078" t="s">
        <v>24002</v>
      </c>
      <c r="R1078" t="s">
        <v>24002</v>
      </c>
      <c r="S1078" t="s">
        <v>14</v>
      </c>
      <c r="T1078" t="s">
        <v>14</v>
      </c>
      <c r="U1078" t="s">
        <v>14</v>
      </c>
      <c r="V1078" t="s">
        <v>14</v>
      </c>
      <c r="W1078" t="s">
        <v>14</v>
      </c>
      <c r="X1078" t="s">
        <v>14</v>
      </c>
      <c r="Y1078" t="s">
        <v>14</v>
      </c>
      <c r="Z1078" t="s">
        <v>14</v>
      </c>
      <c r="AA1078" t="s">
        <v>10478</v>
      </c>
      <c r="AB1078" t="s">
        <v>24002</v>
      </c>
      <c r="AC1078" t="s">
        <v>10479</v>
      </c>
      <c r="AD1078" t="s">
        <v>2348</v>
      </c>
      <c r="AE1078" t="s">
        <v>3405</v>
      </c>
      <c r="AF1078" t="s">
        <v>1523</v>
      </c>
      <c r="AG1078" t="s">
        <v>14</v>
      </c>
      <c r="AH1078" t="s">
        <v>2209</v>
      </c>
      <c r="AI1078" t="s">
        <v>10480</v>
      </c>
      <c r="AJ1078" t="s">
        <v>1512</v>
      </c>
      <c r="AK1078" t="s">
        <v>10468</v>
      </c>
      <c r="AL1078" t="s">
        <v>1512</v>
      </c>
      <c r="AM1078" t="s">
        <v>3338</v>
      </c>
      <c r="AN1078" t="s">
        <v>1433</v>
      </c>
      <c r="AO1078" t="s">
        <v>34</v>
      </c>
      <c r="AP1078" t="s">
        <v>23914</v>
      </c>
      <c r="AQ1078" t="s">
        <v>14</v>
      </c>
      <c r="AR1078" t="s">
        <v>14</v>
      </c>
      <c r="AS1078" t="s">
        <v>14</v>
      </c>
      <c r="AT1078" t="s">
        <v>14</v>
      </c>
      <c r="AU1078" t="s">
        <v>2252</v>
      </c>
      <c r="AV1078" t="s">
        <v>10469</v>
      </c>
      <c r="AW1078" t="s">
        <v>10470</v>
      </c>
      <c r="AX1078" t="s">
        <v>2076</v>
      </c>
      <c r="AY1078" t="s">
        <v>2390</v>
      </c>
      <c r="AZ1078" t="s">
        <v>22100</v>
      </c>
      <c r="BA1078" t="s">
        <v>22100</v>
      </c>
      <c r="BB1078" t="s">
        <v>22089</v>
      </c>
      <c r="BC1078">
        <v>40517.24</v>
      </c>
      <c r="BD1078">
        <v>470000</v>
      </c>
      <c r="BE1078" t="s">
        <v>14</v>
      </c>
      <c r="BF1078" t="s">
        <v>14</v>
      </c>
      <c r="BG1078" t="s">
        <v>2214</v>
      </c>
      <c r="BH1078" t="s">
        <v>14</v>
      </c>
      <c r="BI1078" t="s">
        <v>22092</v>
      </c>
      <c r="BJ1078" t="s">
        <v>10481</v>
      </c>
      <c r="BK1078" t="s">
        <v>14</v>
      </c>
      <c r="BL1078" t="s">
        <v>22100</v>
      </c>
      <c r="BM1078" t="s">
        <v>22089</v>
      </c>
      <c r="BN1078" t="s">
        <v>10482</v>
      </c>
      <c r="BO1078" t="s">
        <v>14</v>
      </c>
      <c r="BP1078" t="s">
        <v>24002</v>
      </c>
      <c r="BQ1078" t="s">
        <v>2217</v>
      </c>
      <c r="BR1078" t="s">
        <v>2218</v>
      </c>
      <c r="BS1078" t="s">
        <v>5084</v>
      </c>
      <c r="BT1078" t="s">
        <v>14</v>
      </c>
      <c r="BU1078" t="s">
        <v>14</v>
      </c>
      <c r="BV1078" t="s">
        <v>14</v>
      </c>
      <c r="BW1078" t="s">
        <v>14</v>
      </c>
      <c r="BX1078" t="s">
        <v>14</v>
      </c>
      <c r="BY1078" t="s">
        <v>2544</v>
      </c>
      <c r="BZ1078" t="s">
        <v>24002</v>
      </c>
      <c r="CA1078" t="s">
        <v>14</v>
      </c>
      <c r="CB1078" t="s">
        <v>14</v>
      </c>
      <c r="CC1078" t="s">
        <v>14</v>
      </c>
      <c r="CD1078" t="s">
        <v>14</v>
      </c>
      <c r="CE1078" t="s">
        <v>14</v>
      </c>
      <c r="CF1078" t="s">
        <v>10483</v>
      </c>
      <c r="CG1078" t="s">
        <v>541</v>
      </c>
      <c r="CH1078" t="s">
        <v>22075</v>
      </c>
      <c r="CJ1078" t="s">
        <v>34</v>
      </c>
      <c r="CK1078" t="s">
        <v>16</v>
      </c>
      <c r="CL1078" s="13"/>
      <c r="CM1078" s="4" t="str">
        <f>_xlfn.XLOOKUP($CG1078,tbl_area_24_07_2024[Nombre Área],tbl_area_24_07_2024[Estado],"Si no se encuentra",2,)</f>
        <v>Chiapas</v>
      </c>
      <c r="CN1078" s="4" t="str">
        <f>_xlfn.XLOOKUP($CG1078,tbl_area_24_07_2024[Nombre Área],tbl_area_24_07_2024[Estructura],"Si no se encuentra",2,)</f>
        <v>Juntas Locales</v>
      </c>
    </row>
    <row r="1079" spans="1:92" ht="20" x14ac:dyDescent="0.85">
      <c r="A1079" t="s">
        <v>22073</v>
      </c>
      <c r="B1079" t="s">
        <v>22074</v>
      </c>
      <c r="C1079" t="s">
        <v>22075</v>
      </c>
      <c r="D1079" t="s">
        <v>2199</v>
      </c>
      <c r="E1079" t="s">
        <v>2200</v>
      </c>
      <c r="F1079" t="s">
        <v>2201</v>
      </c>
      <c r="G1079" t="s">
        <v>10484</v>
      </c>
      <c r="H1079" t="s">
        <v>14</v>
      </c>
      <c r="I1079" t="s">
        <v>10485</v>
      </c>
      <c r="J1079" t="s">
        <v>10486</v>
      </c>
      <c r="K1079" t="s">
        <v>24003</v>
      </c>
      <c r="L1079" t="s">
        <v>14</v>
      </c>
      <c r="M1079" t="s">
        <v>14</v>
      </c>
      <c r="N1079" t="s">
        <v>10487</v>
      </c>
      <c r="O1079" t="s">
        <v>24003</v>
      </c>
      <c r="P1079" t="s">
        <v>14</v>
      </c>
      <c r="Q1079" t="s">
        <v>24003</v>
      </c>
      <c r="R1079" t="s">
        <v>24003</v>
      </c>
      <c r="S1079" t="s">
        <v>14</v>
      </c>
      <c r="T1079" t="s">
        <v>14</v>
      </c>
      <c r="U1079" t="s">
        <v>14</v>
      </c>
      <c r="V1079" t="s">
        <v>14</v>
      </c>
      <c r="W1079" t="s">
        <v>14</v>
      </c>
      <c r="X1079" t="s">
        <v>14</v>
      </c>
      <c r="Y1079" t="s">
        <v>14</v>
      </c>
      <c r="Z1079" t="s">
        <v>14</v>
      </c>
      <c r="AA1079" t="s">
        <v>10488</v>
      </c>
      <c r="AB1079" t="s">
        <v>24003</v>
      </c>
      <c r="AC1079" t="s">
        <v>10489</v>
      </c>
      <c r="AD1079" t="s">
        <v>2365</v>
      </c>
      <c r="AE1079" t="s">
        <v>10490</v>
      </c>
      <c r="AF1079" t="s">
        <v>10491</v>
      </c>
      <c r="AG1079" t="s">
        <v>14</v>
      </c>
      <c r="AH1079" t="s">
        <v>2209</v>
      </c>
      <c r="AI1079" t="s">
        <v>10492</v>
      </c>
      <c r="AJ1079" t="s">
        <v>1512</v>
      </c>
      <c r="AK1079" t="s">
        <v>10468</v>
      </c>
      <c r="AL1079" t="s">
        <v>1512</v>
      </c>
      <c r="AM1079" t="s">
        <v>3338</v>
      </c>
      <c r="AN1079" t="s">
        <v>1433</v>
      </c>
      <c r="AO1079" t="s">
        <v>34</v>
      </c>
      <c r="AP1079" t="s">
        <v>22266</v>
      </c>
      <c r="AQ1079" t="s">
        <v>14</v>
      </c>
      <c r="AR1079" t="s">
        <v>14</v>
      </c>
      <c r="AS1079" t="s">
        <v>14</v>
      </c>
      <c r="AT1079" t="s">
        <v>14</v>
      </c>
      <c r="AU1079" t="s">
        <v>2252</v>
      </c>
      <c r="AV1079" t="s">
        <v>10469</v>
      </c>
      <c r="AW1079" t="s">
        <v>10470</v>
      </c>
      <c r="AX1079" t="s">
        <v>2076</v>
      </c>
      <c r="AY1079" t="s">
        <v>10493</v>
      </c>
      <c r="AZ1079" t="s">
        <v>22219</v>
      </c>
      <c r="BA1079" t="s">
        <v>22100</v>
      </c>
      <c r="BB1079" t="s">
        <v>22089</v>
      </c>
      <c r="BC1079">
        <v>1202292.96</v>
      </c>
      <c r="BD1079">
        <v>1394659.8</v>
      </c>
      <c r="BE1079" t="s">
        <v>14</v>
      </c>
      <c r="BF1079" t="s">
        <v>14</v>
      </c>
      <c r="BG1079" t="s">
        <v>2214</v>
      </c>
      <c r="BH1079" t="s">
        <v>14</v>
      </c>
      <c r="BI1079" t="s">
        <v>22092</v>
      </c>
      <c r="BJ1079" t="s">
        <v>10494</v>
      </c>
      <c r="BK1079" t="s">
        <v>14</v>
      </c>
      <c r="BL1079" t="s">
        <v>22219</v>
      </c>
      <c r="BM1079" t="s">
        <v>22089</v>
      </c>
      <c r="BN1079" t="s">
        <v>10495</v>
      </c>
      <c r="BO1079" t="s">
        <v>14</v>
      </c>
      <c r="BP1079" t="s">
        <v>24003</v>
      </c>
      <c r="BQ1079" t="s">
        <v>2217</v>
      </c>
      <c r="BR1079" t="s">
        <v>2218</v>
      </c>
      <c r="BS1079" t="s">
        <v>5084</v>
      </c>
      <c r="BT1079" t="s">
        <v>14</v>
      </c>
      <c r="BU1079" t="s">
        <v>14</v>
      </c>
      <c r="BV1079" t="s">
        <v>14</v>
      </c>
      <c r="BW1079" t="s">
        <v>14</v>
      </c>
      <c r="BX1079" t="s">
        <v>14</v>
      </c>
      <c r="BY1079" t="s">
        <v>2544</v>
      </c>
      <c r="BZ1079" t="s">
        <v>24003</v>
      </c>
      <c r="CA1079" t="s">
        <v>14</v>
      </c>
      <c r="CB1079" t="s">
        <v>14</v>
      </c>
      <c r="CC1079" t="s">
        <v>14</v>
      </c>
      <c r="CD1079" t="s">
        <v>14</v>
      </c>
      <c r="CE1079" t="s">
        <v>14</v>
      </c>
      <c r="CF1079" t="s">
        <v>10496</v>
      </c>
      <c r="CG1079" t="s">
        <v>541</v>
      </c>
      <c r="CH1079" t="s">
        <v>22075</v>
      </c>
      <c r="CJ1079" t="s">
        <v>34</v>
      </c>
      <c r="CK1079" t="s">
        <v>16</v>
      </c>
      <c r="CL1079" s="13"/>
      <c r="CM1079" s="4" t="str">
        <f>_xlfn.XLOOKUP($CG1079,tbl_area_24_07_2024[Nombre Área],tbl_area_24_07_2024[Estado],"Si no se encuentra",2,)</f>
        <v>Chiapas</v>
      </c>
      <c r="CN1079" s="4" t="str">
        <f>_xlfn.XLOOKUP($CG1079,tbl_area_24_07_2024[Nombre Área],tbl_area_24_07_2024[Estructura],"Si no se encuentra",2,)</f>
        <v>Juntas Locales</v>
      </c>
    </row>
    <row r="1080" spans="1:92" ht="20" x14ac:dyDescent="0.85">
      <c r="A1080" t="s">
        <v>22073</v>
      </c>
      <c r="B1080" t="s">
        <v>22074</v>
      </c>
      <c r="C1080" t="s">
        <v>22075</v>
      </c>
      <c r="D1080" t="s">
        <v>2199</v>
      </c>
      <c r="E1080" t="s">
        <v>2200</v>
      </c>
      <c r="F1080" t="s">
        <v>2201</v>
      </c>
      <c r="G1080" t="s">
        <v>10497</v>
      </c>
      <c r="H1080" t="s">
        <v>14</v>
      </c>
      <c r="I1080" t="s">
        <v>10498</v>
      </c>
      <c r="J1080" t="s">
        <v>10499</v>
      </c>
      <c r="K1080" t="s">
        <v>24004</v>
      </c>
      <c r="L1080" t="s">
        <v>14</v>
      </c>
      <c r="M1080" t="s">
        <v>14</v>
      </c>
      <c r="N1080" t="s">
        <v>10500</v>
      </c>
      <c r="O1080" t="s">
        <v>24004</v>
      </c>
      <c r="P1080" t="s">
        <v>14</v>
      </c>
      <c r="Q1080" t="s">
        <v>24004</v>
      </c>
      <c r="R1080" t="s">
        <v>24004</v>
      </c>
      <c r="S1080" t="s">
        <v>14</v>
      </c>
      <c r="T1080" t="s">
        <v>14</v>
      </c>
      <c r="U1080" t="s">
        <v>14</v>
      </c>
      <c r="V1080" t="s">
        <v>14</v>
      </c>
      <c r="W1080" t="s">
        <v>14</v>
      </c>
      <c r="X1080" t="s">
        <v>14</v>
      </c>
      <c r="Y1080" t="s">
        <v>14</v>
      </c>
      <c r="Z1080" t="s">
        <v>14</v>
      </c>
      <c r="AA1080" t="s">
        <v>10501</v>
      </c>
      <c r="AB1080" t="s">
        <v>24004</v>
      </c>
      <c r="AC1080" t="s">
        <v>10502</v>
      </c>
      <c r="AD1080" t="s">
        <v>2207</v>
      </c>
      <c r="AE1080" t="s">
        <v>10503</v>
      </c>
      <c r="AF1080" t="s">
        <v>1572</v>
      </c>
      <c r="AG1080" t="s">
        <v>14</v>
      </c>
      <c r="AH1080" t="s">
        <v>2209</v>
      </c>
      <c r="AI1080" t="s">
        <v>1647</v>
      </c>
      <c r="AJ1080" t="s">
        <v>1512</v>
      </c>
      <c r="AK1080" t="s">
        <v>10468</v>
      </c>
      <c r="AL1080" t="s">
        <v>1512</v>
      </c>
      <c r="AM1080" t="s">
        <v>3338</v>
      </c>
      <c r="AN1080" t="s">
        <v>1433</v>
      </c>
      <c r="AO1080" t="s">
        <v>34</v>
      </c>
      <c r="AP1080" t="s">
        <v>22163</v>
      </c>
      <c r="AQ1080" t="s">
        <v>14</v>
      </c>
      <c r="AR1080" t="s">
        <v>14</v>
      </c>
      <c r="AS1080" t="s">
        <v>14</v>
      </c>
      <c r="AT1080" t="s">
        <v>14</v>
      </c>
      <c r="AU1080" t="s">
        <v>2252</v>
      </c>
      <c r="AV1080" t="s">
        <v>10469</v>
      </c>
      <c r="AW1080" t="s">
        <v>10470</v>
      </c>
      <c r="AX1080" t="s">
        <v>2076</v>
      </c>
      <c r="AY1080" t="s">
        <v>10504</v>
      </c>
      <c r="AZ1080" t="s">
        <v>22219</v>
      </c>
      <c r="BA1080" t="s">
        <v>22074</v>
      </c>
      <c r="BB1080" t="s">
        <v>22089</v>
      </c>
      <c r="BC1080">
        <v>1267123.92</v>
      </c>
      <c r="BD1080">
        <v>1469863.8</v>
      </c>
      <c r="BE1080" t="s">
        <v>14</v>
      </c>
      <c r="BF1080" t="s">
        <v>14</v>
      </c>
      <c r="BG1080" t="s">
        <v>2214</v>
      </c>
      <c r="BH1080" t="s">
        <v>14</v>
      </c>
      <c r="BI1080" t="s">
        <v>22092</v>
      </c>
      <c r="BJ1080" t="s">
        <v>10505</v>
      </c>
      <c r="BK1080" t="s">
        <v>14</v>
      </c>
      <c r="BL1080" t="s">
        <v>22219</v>
      </c>
      <c r="BM1080" t="s">
        <v>22089</v>
      </c>
      <c r="BN1080" t="s">
        <v>10506</v>
      </c>
      <c r="BO1080" t="s">
        <v>14</v>
      </c>
      <c r="BP1080" t="s">
        <v>24004</v>
      </c>
      <c r="BQ1080" t="s">
        <v>2217</v>
      </c>
      <c r="BR1080" t="s">
        <v>2218</v>
      </c>
      <c r="BS1080" t="s">
        <v>5084</v>
      </c>
      <c r="BT1080" t="s">
        <v>14</v>
      </c>
      <c r="BU1080" t="s">
        <v>14</v>
      </c>
      <c r="BV1080" t="s">
        <v>14</v>
      </c>
      <c r="BW1080" t="s">
        <v>14</v>
      </c>
      <c r="BX1080" t="s">
        <v>14</v>
      </c>
      <c r="BY1080" t="s">
        <v>2544</v>
      </c>
      <c r="BZ1080" t="s">
        <v>24004</v>
      </c>
      <c r="CA1080" t="s">
        <v>14</v>
      </c>
      <c r="CB1080" t="s">
        <v>14</v>
      </c>
      <c r="CC1080" t="s">
        <v>14</v>
      </c>
      <c r="CD1080" t="s">
        <v>14</v>
      </c>
      <c r="CE1080" t="s">
        <v>14</v>
      </c>
      <c r="CF1080" t="s">
        <v>10507</v>
      </c>
      <c r="CG1080" t="s">
        <v>541</v>
      </c>
      <c r="CH1080" t="s">
        <v>22075</v>
      </c>
      <c r="CJ1080" t="s">
        <v>34</v>
      </c>
      <c r="CK1080" t="s">
        <v>16</v>
      </c>
      <c r="CL1080" s="13"/>
      <c r="CM1080" s="4" t="str">
        <f>_xlfn.XLOOKUP($CG1080,tbl_area_24_07_2024[Nombre Área],tbl_area_24_07_2024[Estado],"Si no se encuentra",2,)</f>
        <v>Chiapas</v>
      </c>
      <c r="CN1080" s="4" t="str">
        <f>_xlfn.XLOOKUP($CG1080,tbl_area_24_07_2024[Nombre Área],tbl_area_24_07_2024[Estructura],"Si no se encuentra",2,)</f>
        <v>Juntas Locales</v>
      </c>
    </row>
    <row r="1081" spans="1:92" ht="20" x14ac:dyDescent="0.85">
      <c r="A1081" t="s">
        <v>22073</v>
      </c>
      <c r="B1081" t="s">
        <v>22074</v>
      </c>
      <c r="C1081" t="s">
        <v>22075</v>
      </c>
      <c r="D1081" t="s">
        <v>2199</v>
      </c>
      <c r="E1081" t="s">
        <v>2200</v>
      </c>
      <c r="F1081" t="s">
        <v>2201</v>
      </c>
      <c r="G1081" t="s">
        <v>10508</v>
      </c>
      <c r="H1081" t="s">
        <v>14</v>
      </c>
      <c r="I1081" t="s">
        <v>10509</v>
      </c>
      <c r="J1081" t="s">
        <v>10510</v>
      </c>
      <c r="K1081" t="s">
        <v>24005</v>
      </c>
      <c r="L1081" t="s">
        <v>14</v>
      </c>
      <c r="M1081" t="s">
        <v>14</v>
      </c>
      <c r="N1081" t="s">
        <v>10511</v>
      </c>
      <c r="O1081" t="s">
        <v>24005</v>
      </c>
      <c r="P1081" t="s">
        <v>14</v>
      </c>
      <c r="Q1081" t="s">
        <v>24005</v>
      </c>
      <c r="R1081" t="s">
        <v>24005</v>
      </c>
      <c r="S1081" t="s">
        <v>14</v>
      </c>
      <c r="T1081" t="s">
        <v>14</v>
      </c>
      <c r="U1081" t="s">
        <v>14</v>
      </c>
      <c r="V1081" t="s">
        <v>14</v>
      </c>
      <c r="W1081" t="s">
        <v>2101</v>
      </c>
      <c r="X1081" t="s">
        <v>1411</v>
      </c>
      <c r="Y1081" t="s">
        <v>448</v>
      </c>
      <c r="Z1081" t="s">
        <v>18</v>
      </c>
      <c r="AA1081" t="s">
        <v>14</v>
      </c>
      <c r="AB1081" t="s">
        <v>24005</v>
      </c>
      <c r="AC1081" t="s">
        <v>10512</v>
      </c>
      <c r="AD1081" t="s">
        <v>2207</v>
      </c>
      <c r="AE1081" t="s">
        <v>10513</v>
      </c>
      <c r="AF1081" t="s">
        <v>8238</v>
      </c>
      <c r="AG1081" t="s">
        <v>14</v>
      </c>
      <c r="AH1081" t="s">
        <v>2337</v>
      </c>
      <c r="AI1081" t="s">
        <v>10514</v>
      </c>
      <c r="AJ1081" t="s">
        <v>1512</v>
      </c>
      <c r="AK1081" t="s">
        <v>10468</v>
      </c>
      <c r="AL1081" t="s">
        <v>1512</v>
      </c>
      <c r="AM1081" t="s">
        <v>3338</v>
      </c>
      <c r="AN1081" t="s">
        <v>1433</v>
      </c>
      <c r="AO1081" t="s">
        <v>34</v>
      </c>
      <c r="AP1081" t="s">
        <v>23918</v>
      </c>
      <c r="AQ1081" t="s">
        <v>14</v>
      </c>
      <c r="AR1081" t="s">
        <v>14</v>
      </c>
      <c r="AS1081" t="s">
        <v>14</v>
      </c>
      <c r="AT1081" t="s">
        <v>14</v>
      </c>
      <c r="AU1081" t="s">
        <v>2252</v>
      </c>
      <c r="AV1081" t="s">
        <v>10469</v>
      </c>
      <c r="AW1081" t="s">
        <v>10470</v>
      </c>
      <c r="AX1081" t="s">
        <v>2076</v>
      </c>
      <c r="AY1081" t="s">
        <v>10515</v>
      </c>
      <c r="AZ1081" t="s">
        <v>23919</v>
      </c>
      <c r="BA1081" t="s">
        <v>23919</v>
      </c>
      <c r="BB1081" t="s">
        <v>22089</v>
      </c>
      <c r="BC1081">
        <v>352788</v>
      </c>
      <c r="BD1081">
        <v>393711.4</v>
      </c>
      <c r="BE1081" t="s">
        <v>14</v>
      </c>
      <c r="BF1081" t="s">
        <v>14</v>
      </c>
      <c r="BG1081" t="s">
        <v>2214</v>
      </c>
      <c r="BH1081" t="s">
        <v>14</v>
      </c>
      <c r="BI1081" t="s">
        <v>22092</v>
      </c>
      <c r="BJ1081" t="s">
        <v>10516</v>
      </c>
      <c r="BK1081" t="s">
        <v>14</v>
      </c>
      <c r="BL1081" t="s">
        <v>23919</v>
      </c>
      <c r="BM1081" t="s">
        <v>22089</v>
      </c>
      <c r="BN1081" t="s">
        <v>10517</v>
      </c>
      <c r="BO1081" t="s">
        <v>14</v>
      </c>
      <c r="BP1081" t="s">
        <v>24005</v>
      </c>
      <c r="BQ1081" t="s">
        <v>2217</v>
      </c>
      <c r="BR1081" t="s">
        <v>2218</v>
      </c>
      <c r="BS1081" t="s">
        <v>5084</v>
      </c>
      <c r="BT1081" t="s">
        <v>14</v>
      </c>
      <c r="BU1081" t="s">
        <v>14</v>
      </c>
      <c r="BV1081" t="s">
        <v>14</v>
      </c>
      <c r="BW1081" t="s">
        <v>14</v>
      </c>
      <c r="BX1081" t="s">
        <v>14</v>
      </c>
      <c r="BY1081" t="s">
        <v>2544</v>
      </c>
      <c r="BZ1081" t="s">
        <v>24005</v>
      </c>
      <c r="CA1081" t="s">
        <v>14</v>
      </c>
      <c r="CB1081" t="s">
        <v>14</v>
      </c>
      <c r="CC1081" t="s">
        <v>14</v>
      </c>
      <c r="CD1081" t="s">
        <v>14</v>
      </c>
      <c r="CE1081" t="s">
        <v>14</v>
      </c>
      <c r="CF1081" t="s">
        <v>10518</v>
      </c>
      <c r="CG1081" t="s">
        <v>541</v>
      </c>
      <c r="CH1081" t="s">
        <v>22075</v>
      </c>
      <c r="CJ1081" t="s">
        <v>34</v>
      </c>
      <c r="CK1081" t="s">
        <v>16</v>
      </c>
      <c r="CL1081" s="13"/>
      <c r="CM1081" s="4" t="str">
        <f>_xlfn.XLOOKUP($CG1081,tbl_area_24_07_2024[Nombre Área],tbl_area_24_07_2024[Estado],"Si no se encuentra",2,)</f>
        <v>Chiapas</v>
      </c>
      <c r="CN1081" s="4" t="str">
        <f>_xlfn.XLOOKUP($CG1081,tbl_area_24_07_2024[Nombre Área],tbl_area_24_07_2024[Estructura],"Si no se encuentra",2,)</f>
        <v>Juntas Locales</v>
      </c>
    </row>
    <row r="1082" spans="1:92" ht="20" x14ac:dyDescent="0.85">
      <c r="A1082" t="s">
        <v>22073</v>
      </c>
      <c r="B1082" t="s">
        <v>22074</v>
      </c>
      <c r="C1082" t="s">
        <v>22075</v>
      </c>
      <c r="D1082" t="s">
        <v>2199</v>
      </c>
      <c r="E1082" t="s">
        <v>2200</v>
      </c>
      <c r="F1082" t="s">
        <v>2201</v>
      </c>
      <c r="G1082" t="s">
        <v>10519</v>
      </c>
      <c r="H1082" t="s">
        <v>14</v>
      </c>
      <c r="I1082" t="s">
        <v>10520</v>
      </c>
      <c r="J1082" t="s">
        <v>10521</v>
      </c>
      <c r="K1082" t="s">
        <v>24006</v>
      </c>
      <c r="L1082" t="s">
        <v>14</v>
      </c>
      <c r="M1082" t="s">
        <v>14</v>
      </c>
      <c r="N1082" t="s">
        <v>10522</v>
      </c>
      <c r="O1082" t="s">
        <v>24006</v>
      </c>
      <c r="P1082" t="s">
        <v>14</v>
      </c>
      <c r="Q1082" t="s">
        <v>24006</v>
      </c>
      <c r="R1082" t="s">
        <v>24006</v>
      </c>
      <c r="S1082" t="s">
        <v>14</v>
      </c>
      <c r="T1082" t="s">
        <v>14</v>
      </c>
      <c r="U1082" t="s">
        <v>14</v>
      </c>
      <c r="V1082" t="s">
        <v>14</v>
      </c>
      <c r="W1082" t="s">
        <v>14</v>
      </c>
      <c r="X1082" t="s">
        <v>14</v>
      </c>
      <c r="Y1082" t="s">
        <v>14</v>
      </c>
      <c r="Z1082" t="s">
        <v>14</v>
      </c>
      <c r="AA1082" t="s">
        <v>10523</v>
      </c>
      <c r="AB1082" t="s">
        <v>24006</v>
      </c>
      <c r="AC1082" t="s">
        <v>10524</v>
      </c>
      <c r="AD1082" t="s">
        <v>2207</v>
      </c>
      <c r="AE1082" t="s">
        <v>10525</v>
      </c>
      <c r="AF1082" t="s">
        <v>4908</v>
      </c>
      <c r="AG1082" t="s">
        <v>14</v>
      </c>
      <c r="AH1082" t="s">
        <v>2337</v>
      </c>
      <c r="AI1082" t="s">
        <v>4477</v>
      </c>
      <c r="AJ1082" t="s">
        <v>1512</v>
      </c>
      <c r="AK1082" t="s">
        <v>10468</v>
      </c>
      <c r="AL1082" t="s">
        <v>1512</v>
      </c>
      <c r="AM1082" t="s">
        <v>3338</v>
      </c>
      <c r="AN1082" t="s">
        <v>1433</v>
      </c>
      <c r="AO1082" t="s">
        <v>34</v>
      </c>
      <c r="AP1082" t="s">
        <v>22163</v>
      </c>
      <c r="AQ1082" t="s">
        <v>14</v>
      </c>
      <c r="AR1082" t="s">
        <v>14</v>
      </c>
      <c r="AS1082" t="s">
        <v>14</v>
      </c>
      <c r="AT1082" t="s">
        <v>14</v>
      </c>
      <c r="AU1082" t="s">
        <v>2252</v>
      </c>
      <c r="AV1082" t="s">
        <v>10469</v>
      </c>
      <c r="AW1082" t="s">
        <v>10470</v>
      </c>
      <c r="AX1082" t="s">
        <v>2076</v>
      </c>
      <c r="AY1082" t="s">
        <v>2416</v>
      </c>
      <c r="AZ1082" t="s">
        <v>22100</v>
      </c>
      <c r="BA1082" t="s">
        <v>22100</v>
      </c>
      <c r="BB1082" t="s">
        <v>22089</v>
      </c>
      <c r="BC1082" t="s">
        <v>14</v>
      </c>
      <c r="BD1082" t="s">
        <v>14</v>
      </c>
      <c r="BE1082" t="s">
        <v>14</v>
      </c>
      <c r="BF1082" t="s">
        <v>14</v>
      </c>
      <c r="BG1082" t="s">
        <v>2214</v>
      </c>
      <c r="BH1082" t="s">
        <v>14</v>
      </c>
      <c r="BI1082" t="s">
        <v>22092</v>
      </c>
      <c r="BJ1082" t="s">
        <v>10526</v>
      </c>
      <c r="BK1082" t="s">
        <v>14</v>
      </c>
      <c r="BL1082" t="s">
        <v>22100</v>
      </c>
      <c r="BM1082" t="s">
        <v>22089</v>
      </c>
      <c r="BN1082" t="s">
        <v>10527</v>
      </c>
      <c r="BO1082" t="s">
        <v>14</v>
      </c>
      <c r="BP1082" t="s">
        <v>24006</v>
      </c>
      <c r="BQ1082" t="s">
        <v>2217</v>
      </c>
      <c r="BR1082" t="s">
        <v>2218</v>
      </c>
      <c r="BS1082" t="s">
        <v>5084</v>
      </c>
      <c r="BT1082" t="s">
        <v>14</v>
      </c>
      <c r="BU1082" t="s">
        <v>14</v>
      </c>
      <c r="BV1082" t="s">
        <v>14</v>
      </c>
      <c r="BW1082" t="s">
        <v>14</v>
      </c>
      <c r="BX1082" t="s">
        <v>14</v>
      </c>
      <c r="BY1082" t="s">
        <v>2544</v>
      </c>
      <c r="BZ1082" t="s">
        <v>24006</v>
      </c>
      <c r="CA1082" t="s">
        <v>14</v>
      </c>
      <c r="CB1082" t="s">
        <v>14</v>
      </c>
      <c r="CC1082" t="s">
        <v>14</v>
      </c>
      <c r="CD1082" t="s">
        <v>14</v>
      </c>
      <c r="CE1082" t="s">
        <v>14</v>
      </c>
      <c r="CF1082" t="s">
        <v>10528</v>
      </c>
      <c r="CG1082" t="s">
        <v>541</v>
      </c>
      <c r="CH1082" t="s">
        <v>22075</v>
      </c>
      <c r="CJ1082" t="s">
        <v>34</v>
      </c>
      <c r="CK1082" t="s">
        <v>16</v>
      </c>
      <c r="CL1082" s="13"/>
      <c r="CM1082" s="4" t="str">
        <f>_xlfn.XLOOKUP($CG1082,tbl_area_24_07_2024[Nombre Área],tbl_area_24_07_2024[Estado],"Si no se encuentra",2,)</f>
        <v>Chiapas</v>
      </c>
      <c r="CN1082" s="4" t="str">
        <f>_xlfn.XLOOKUP($CG1082,tbl_area_24_07_2024[Nombre Área],tbl_area_24_07_2024[Estructura],"Si no se encuentra",2,)</f>
        <v>Juntas Locales</v>
      </c>
    </row>
    <row r="1083" spans="1:92" ht="20" x14ac:dyDescent="0.85">
      <c r="A1083" t="s">
        <v>22073</v>
      </c>
      <c r="B1083" t="s">
        <v>22074</v>
      </c>
      <c r="C1083" t="s">
        <v>22075</v>
      </c>
      <c r="D1083" t="s">
        <v>2199</v>
      </c>
      <c r="E1083" t="s">
        <v>2507</v>
      </c>
      <c r="F1083" t="s">
        <v>5139</v>
      </c>
      <c r="G1083" t="s">
        <v>10529</v>
      </c>
      <c r="H1083" t="s">
        <v>14</v>
      </c>
      <c r="I1083" t="s">
        <v>10530</v>
      </c>
      <c r="J1083" t="s">
        <v>10531</v>
      </c>
      <c r="K1083" t="s">
        <v>10536</v>
      </c>
      <c r="L1083" t="s">
        <v>14</v>
      </c>
      <c r="M1083" t="s">
        <v>14</v>
      </c>
      <c r="N1083" t="s">
        <v>10532</v>
      </c>
      <c r="O1083" t="s">
        <v>10536</v>
      </c>
      <c r="P1083" t="s">
        <v>14</v>
      </c>
      <c r="Q1083" t="s">
        <v>10536</v>
      </c>
      <c r="R1083" t="s">
        <v>10536</v>
      </c>
      <c r="S1083" t="s">
        <v>14</v>
      </c>
      <c r="T1083" t="s">
        <v>14</v>
      </c>
      <c r="U1083" t="s">
        <v>14</v>
      </c>
      <c r="V1083" t="s">
        <v>14</v>
      </c>
      <c r="W1083" t="s">
        <v>14</v>
      </c>
      <c r="X1083" t="s">
        <v>14</v>
      </c>
      <c r="Y1083" t="s">
        <v>14</v>
      </c>
      <c r="Z1083" t="s">
        <v>14</v>
      </c>
      <c r="AA1083" t="s">
        <v>10533</v>
      </c>
      <c r="AB1083" t="s">
        <v>10536</v>
      </c>
      <c r="AC1083" t="s">
        <v>10534</v>
      </c>
      <c r="AD1083" t="s">
        <v>1696</v>
      </c>
      <c r="AE1083" t="s">
        <v>10535</v>
      </c>
      <c r="AF1083" t="s">
        <v>10536</v>
      </c>
      <c r="AG1083" t="s">
        <v>14</v>
      </c>
      <c r="AH1083" t="s">
        <v>2209</v>
      </c>
      <c r="AI1083" t="s">
        <v>9488</v>
      </c>
      <c r="AJ1083" t="s">
        <v>1512</v>
      </c>
      <c r="AK1083" t="s">
        <v>10468</v>
      </c>
      <c r="AL1083" t="s">
        <v>1512</v>
      </c>
      <c r="AM1083" t="s">
        <v>3338</v>
      </c>
      <c r="AN1083" t="s">
        <v>1433</v>
      </c>
      <c r="AO1083" t="s">
        <v>34</v>
      </c>
      <c r="AP1083" t="s">
        <v>23922</v>
      </c>
      <c r="AQ1083" t="s">
        <v>14</v>
      </c>
      <c r="AR1083" t="s">
        <v>14</v>
      </c>
      <c r="AS1083" t="s">
        <v>14</v>
      </c>
      <c r="AT1083" t="s">
        <v>14</v>
      </c>
      <c r="AU1083" t="s">
        <v>2252</v>
      </c>
      <c r="AV1083" t="s">
        <v>10469</v>
      </c>
      <c r="AW1083" t="s">
        <v>10470</v>
      </c>
      <c r="AX1083" t="s">
        <v>2076</v>
      </c>
      <c r="AY1083" t="s">
        <v>10537</v>
      </c>
      <c r="AZ1083" t="s">
        <v>22176</v>
      </c>
      <c r="BA1083" t="s">
        <v>22176</v>
      </c>
      <c r="BB1083" t="s">
        <v>23923</v>
      </c>
      <c r="BC1083">
        <v>42803.02</v>
      </c>
      <c r="BD1083">
        <v>49651.5</v>
      </c>
      <c r="BE1083" t="s">
        <v>14</v>
      </c>
      <c r="BF1083" t="s">
        <v>14</v>
      </c>
      <c r="BG1083" t="s">
        <v>2214</v>
      </c>
      <c r="BH1083" t="s">
        <v>14</v>
      </c>
      <c r="BI1083" t="s">
        <v>22092</v>
      </c>
      <c r="BJ1083" t="s">
        <v>10532</v>
      </c>
      <c r="BK1083" t="s">
        <v>14</v>
      </c>
      <c r="BL1083" t="s">
        <v>22176</v>
      </c>
      <c r="BM1083" t="s">
        <v>23923</v>
      </c>
      <c r="BN1083" t="s">
        <v>10538</v>
      </c>
      <c r="BO1083" t="s">
        <v>14</v>
      </c>
      <c r="BP1083" t="s">
        <v>10536</v>
      </c>
      <c r="BQ1083" t="s">
        <v>2217</v>
      </c>
      <c r="BR1083" t="s">
        <v>2218</v>
      </c>
      <c r="BS1083" t="s">
        <v>5084</v>
      </c>
      <c r="BT1083" t="s">
        <v>14</v>
      </c>
      <c r="BU1083" t="s">
        <v>14</v>
      </c>
      <c r="BV1083" t="s">
        <v>14</v>
      </c>
      <c r="BW1083" t="s">
        <v>14</v>
      </c>
      <c r="BX1083" t="s">
        <v>14</v>
      </c>
      <c r="BY1083" t="s">
        <v>2220</v>
      </c>
      <c r="BZ1083" t="s">
        <v>10536</v>
      </c>
      <c r="CA1083" t="s">
        <v>14</v>
      </c>
      <c r="CB1083" t="s">
        <v>14</v>
      </c>
      <c r="CC1083" t="s">
        <v>14</v>
      </c>
      <c r="CD1083" t="s">
        <v>14</v>
      </c>
      <c r="CE1083" t="s">
        <v>14</v>
      </c>
      <c r="CF1083" t="s">
        <v>10539</v>
      </c>
      <c r="CG1083" t="s">
        <v>541</v>
      </c>
      <c r="CH1083" t="s">
        <v>22075</v>
      </c>
      <c r="CJ1083" t="s">
        <v>34</v>
      </c>
      <c r="CK1083" t="s">
        <v>16</v>
      </c>
      <c r="CL1083" s="13"/>
      <c r="CM1083" s="4" t="str">
        <f>_xlfn.XLOOKUP($CG1083,tbl_area_24_07_2024[Nombre Área],tbl_area_24_07_2024[Estado],"Si no se encuentra",2,)</f>
        <v>Chiapas</v>
      </c>
      <c r="CN1083" s="4" t="str">
        <f>_xlfn.XLOOKUP($CG1083,tbl_area_24_07_2024[Nombre Área],tbl_area_24_07_2024[Estructura],"Si no se encuentra",2,)</f>
        <v>Juntas Locales</v>
      </c>
    </row>
    <row r="1084" spans="1:92" ht="20" x14ac:dyDescent="0.85">
      <c r="A1084" t="s">
        <v>22073</v>
      </c>
      <c r="B1084" t="s">
        <v>22074</v>
      </c>
      <c r="C1084" t="s">
        <v>22075</v>
      </c>
      <c r="D1084" t="s">
        <v>2199</v>
      </c>
      <c r="E1084" t="s">
        <v>2242</v>
      </c>
      <c r="F1084" t="s">
        <v>2201</v>
      </c>
      <c r="G1084" t="s">
        <v>10460</v>
      </c>
      <c r="H1084" t="s">
        <v>14</v>
      </c>
      <c r="I1084" t="s">
        <v>10461</v>
      </c>
      <c r="J1084" t="s">
        <v>10462</v>
      </c>
      <c r="K1084" t="s">
        <v>24007</v>
      </c>
      <c r="L1084" t="s">
        <v>14</v>
      </c>
      <c r="M1084" t="s">
        <v>14</v>
      </c>
      <c r="N1084" t="s">
        <v>10463</v>
      </c>
      <c r="O1084" t="s">
        <v>24007</v>
      </c>
      <c r="P1084" t="s">
        <v>14</v>
      </c>
      <c r="Q1084" t="s">
        <v>24007</v>
      </c>
      <c r="R1084" t="s">
        <v>24007</v>
      </c>
      <c r="S1084" t="s">
        <v>14</v>
      </c>
      <c r="T1084" t="s">
        <v>14</v>
      </c>
      <c r="U1084" t="s">
        <v>14</v>
      </c>
      <c r="V1084" t="s">
        <v>14</v>
      </c>
      <c r="W1084" t="s">
        <v>1408</v>
      </c>
      <c r="X1084" t="s">
        <v>40</v>
      </c>
      <c r="Y1084" t="s">
        <v>2033</v>
      </c>
      <c r="Z1084" t="s">
        <v>18</v>
      </c>
      <c r="AA1084" t="s">
        <v>14</v>
      </c>
      <c r="AB1084" t="s">
        <v>24007</v>
      </c>
      <c r="AC1084" t="s">
        <v>10464</v>
      </c>
      <c r="AD1084" t="s">
        <v>2207</v>
      </c>
      <c r="AE1084" t="s">
        <v>10465</v>
      </c>
      <c r="AF1084" t="s">
        <v>10466</v>
      </c>
      <c r="AG1084" t="s">
        <v>14</v>
      </c>
      <c r="AH1084" t="s">
        <v>2209</v>
      </c>
      <c r="AI1084" t="s">
        <v>10467</v>
      </c>
      <c r="AJ1084" t="s">
        <v>1512</v>
      </c>
      <c r="AK1084" t="s">
        <v>10468</v>
      </c>
      <c r="AL1084" t="s">
        <v>1512</v>
      </c>
      <c r="AM1084" t="s">
        <v>3338</v>
      </c>
      <c r="AN1084" t="s">
        <v>1433</v>
      </c>
      <c r="AO1084" t="s">
        <v>34</v>
      </c>
      <c r="AP1084" t="s">
        <v>23912</v>
      </c>
      <c r="AQ1084" t="s">
        <v>14</v>
      </c>
      <c r="AR1084" t="s">
        <v>14</v>
      </c>
      <c r="AS1084" t="s">
        <v>14</v>
      </c>
      <c r="AT1084" t="s">
        <v>14</v>
      </c>
      <c r="AU1084" t="s">
        <v>2252</v>
      </c>
      <c r="AV1084" t="s">
        <v>10469</v>
      </c>
      <c r="AW1084" t="s">
        <v>10470</v>
      </c>
      <c r="AX1084" t="s">
        <v>2076</v>
      </c>
      <c r="AY1084" t="s">
        <v>2407</v>
      </c>
      <c r="AZ1084" t="s">
        <v>22100</v>
      </c>
      <c r="BA1084" t="s">
        <v>22100</v>
      </c>
      <c r="BB1084" t="s">
        <v>22089</v>
      </c>
      <c r="BC1084">
        <v>310340</v>
      </c>
      <c r="BD1084">
        <v>359994.4</v>
      </c>
      <c r="BE1084" t="s">
        <v>14</v>
      </c>
      <c r="BF1084" t="s">
        <v>14</v>
      </c>
      <c r="BG1084" t="s">
        <v>2214</v>
      </c>
      <c r="BH1084" t="s">
        <v>14</v>
      </c>
      <c r="BI1084" t="s">
        <v>22092</v>
      </c>
      <c r="BJ1084" t="s">
        <v>10471</v>
      </c>
      <c r="BK1084" t="s">
        <v>14</v>
      </c>
      <c r="BL1084" t="s">
        <v>22100</v>
      </c>
      <c r="BM1084" t="s">
        <v>22089</v>
      </c>
      <c r="BN1084" t="s">
        <v>10472</v>
      </c>
      <c r="BO1084" t="s">
        <v>14</v>
      </c>
      <c r="BP1084" t="s">
        <v>24007</v>
      </c>
      <c r="BQ1084" t="s">
        <v>2217</v>
      </c>
      <c r="BR1084" t="s">
        <v>2218</v>
      </c>
      <c r="BS1084" t="s">
        <v>5084</v>
      </c>
      <c r="BT1084" t="s">
        <v>14</v>
      </c>
      <c r="BU1084" t="s">
        <v>14</v>
      </c>
      <c r="BV1084" t="s">
        <v>14</v>
      </c>
      <c r="BW1084" t="s">
        <v>14</v>
      </c>
      <c r="BX1084" t="s">
        <v>14</v>
      </c>
      <c r="BY1084" t="s">
        <v>2544</v>
      </c>
      <c r="BZ1084" t="s">
        <v>24007</v>
      </c>
      <c r="CA1084" t="s">
        <v>14</v>
      </c>
      <c r="CB1084" t="s">
        <v>14</v>
      </c>
      <c r="CC1084" t="s">
        <v>14</v>
      </c>
      <c r="CD1084" t="s">
        <v>14</v>
      </c>
      <c r="CE1084" t="s">
        <v>14</v>
      </c>
      <c r="CF1084" t="s">
        <v>10473</v>
      </c>
      <c r="CG1084" t="s">
        <v>541</v>
      </c>
      <c r="CH1084" t="s">
        <v>22075</v>
      </c>
      <c r="CJ1084" t="s">
        <v>34</v>
      </c>
      <c r="CK1084" t="s">
        <v>16</v>
      </c>
      <c r="CL1084" s="13"/>
      <c r="CM1084" s="4" t="str">
        <f>_xlfn.XLOOKUP($CG1084,tbl_area_24_07_2024[Nombre Área],tbl_area_24_07_2024[Estado],"Si no se encuentra",2,)</f>
        <v>Chiapas</v>
      </c>
      <c r="CN1084" s="4" t="str">
        <f>_xlfn.XLOOKUP($CG1084,tbl_area_24_07_2024[Nombre Área],tbl_area_24_07_2024[Estructura],"Si no se encuentra",2,)</f>
        <v>Juntas Locales</v>
      </c>
    </row>
    <row r="1085" spans="1:92" ht="20" x14ac:dyDescent="0.85">
      <c r="A1085" t="s">
        <v>22073</v>
      </c>
      <c r="B1085" t="s">
        <v>22074</v>
      </c>
      <c r="C1085" t="s">
        <v>22075</v>
      </c>
      <c r="D1085" t="s">
        <v>2199</v>
      </c>
      <c r="E1085" t="s">
        <v>2242</v>
      </c>
      <c r="F1085" t="s">
        <v>2201</v>
      </c>
      <c r="G1085" t="s">
        <v>10474</v>
      </c>
      <c r="H1085" t="s">
        <v>14</v>
      </c>
      <c r="I1085" t="s">
        <v>10475</v>
      </c>
      <c r="J1085" t="s">
        <v>10476</v>
      </c>
      <c r="K1085" t="s">
        <v>10194</v>
      </c>
      <c r="L1085" t="s">
        <v>14</v>
      </c>
      <c r="M1085" t="s">
        <v>14</v>
      </c>
      <c r="N1085" t="s">
        <v>10477</v>
      </c>
      <c r="O1085" t="s">
        <v>10194</v>
      </c>
      <c r="P1085" t="s">
        <v>14</v>
      </c>
      <c r="Q1085" t="s">
        <v>10194</v>
      </c>
      <c r="R1085" t="s">
        <v>10194</v>
      </c>
      <c r="S1085" t="s">
        <v>14</v>
      </c>
      <c r="T1085" t="s">
        <v>14</v>
      </c>
      <c r="U1085" t="s">
        <v>14</v>
      </c>
      <c r="V1085" t="s">
        <v>14</v>
      </c>
      <c r="W1085" t="s">
        <v>14</v>
      </c>
      <c r="X1085" t="s">
        <v>14</v>
      </c>
      <c r="Y1085" t="s">
        <v>14</v>
      </c>
      <c r="Z1085" t="s">
        <v>14</v>
      </c>
      <c r="AA1085" t="s">
        <v>10478</v>
      </c>
      <c r="AB1085" t="s">
        <v>10194</v>
      </c>
      <c r="AC1085" t="s">
        <v>10479</v>
      </c>
      <c r="AD1085" t="s">
        <v>2348</v>
      </c>
      <c r="AE1085" t="s">
        <v>3405</v>
      </c>
      <c r="AF1085" t="s">
        <v>1523</v>
      </c>
      <c r="AG1085" t="s">
        <v>14</v>
      </c>
      <c r="AH1085" t="s">
        <v>2209</v>
      </c>
      <c r="AI1085" t="s">
        <v>10480</v>
      </c>
      <c r="AJ1085" t="s">
        <v>1512</v>
      </c>
      <c r="AK1085" t="s">
        <v>10468</v>
      </c>
      <c r="AL1085" t="s">
        <v>1512</v>
      </c>
      <c r="AM1085" t="s">
        <v>3338</v>
      </c>
      <c r="AN1085" t="s">
        <v>1433</v>
      </c>
      <c r="AO1085" t="s">
        <v>34</v>
      </c>
      <c r="AP1085" t="s">
        <v>23914</v>
      </c>
      <c r="AQ1085" t="s">
        <v>14</v>
      </c>
      <c r="AR1085" t="s">
        <v>14</v>
      </c>
      <c r="AS1085" t="s">
        <v>14</v>
      </c>
      <c r="AT1085" t="s">
        <v>14</v>
      </c>
      <c r="AU1085" t="s">
        <v>2252</v>
      </c>
      <c r="AV1085" t="s">
        <v>10469</v>
      </c>
      <c r="AW1085" t="s">
        <v>10470</v>
      </c>
      <c r="AX1085" t="s">
        <v>2076</v>
      </c>
      <c r="AY1085" t="s">
        <v>2390</v>
      </c>
      <c r="AZ1085" t="s">
        <v>22100</v>
      </c>
      <c r="BA1085" t="s">
        <v>22100</v>
      </c>
      <c r="BB1085" t="s">
        <v>22089</v>
      </c>
      <c r="BC1085">
        <v>40517.24</v>
      </c>
      <c r="BD1085">
        <v>470000</v>
      </c>
      <c r="BE1085" t="s">
        <v>14</v>
      </c>
      <c r="BF1085" t="s">
        <v>14</v>
      </c>
      <c r="BG1085" t="s">
        <v>2214</v>
      </c>
      <c r="BH1085" t="s">
        <v>14</v>
      </c>
      <c r="BI1085" t="s">
        <v>22092</v>
      </c>
      <c r="BJ1085" t="s">
        <v>10481</v>
      </c>
      <c r="BK1085" t="s">
        <v>14</v>
      </c>
      <c r="BL1085" t="s">
        <v>22100</v>
      </c>
      <c r="BM1085" t="s">
        <v>22089</v>
      </c>
      <c r="BN1085" t="s">
        <v>10482</v>
      </c>
      <c r="BO1085" t="s">
        <v>14</v>
      </c>
      <c r="BP1085" t="s">
        <v>10194</v>
      </c>
      <c r="BQ1085" t="s">
        <v>2217</v>
      </c>
      <c r="BR1085" t="s">
        <v>2218</v>
      </c>
      <c r="BS1085" t="s">
        <v>5084</v>
      </c>
      <c r="BT1085" t="s">
        <v>14</v>
      </c>
      <c r="BU1085" t="s">
        <v>14</v>
      </c>
      <c r="BV1085" t="s">
        <v>14</v>
      </c>
      <c r="BW1085" t="s">
        <v>14</v>
      </c>
      <c r="BX1085" t="s">
        <v>14</v>
      </c>
      <c r="BY1085" t="s">
        <v>2544</v>
      </c>
      <c r="BZ1085" t="s">
        <v>10194</v>
      </c>
      <c r="CA1085" t="s">
        <v>14</v>
      </c>
      <c r="CB1085" t="s">
        <v>14</v>
      </c>
      <c r="CC1085" t="s">
        <v>14</v>
      </c>
      <c r="CD1085" t="s">
        <v>14</v>
      </c>
      <c r="CE1085" t="s">
        <v>14</v>
      </c>
      <c r="CF1085" t="s">
        <v>10483</v>
      </c>
      <c r="CG1085" t="s">
        <v>541</v>
      </c>
      <c r="CH1085" t="s">
        <v>22075</v>
      </c>
      <c r="CJ1085" t="s">
        <v>34</v>
      </c>
      <c r="CK1085" t="s">
        <v>16</v>
      </c>
      <c r="CL1085" s="13"/>
      <c r="CM1085" s="4" t="str">
        <f>_xlfn.XLOOKUP($CG1085,tbl_area_24_07_2024[Nombre Área],tbl_area_24_07_2024[Estado],"Si no se encuentra",2,)</f>
        <v>Chiapas</v>
      </c>
      <c r="CN1085" s="4" t="str">
        <f>_xlfn.XLOOKUP($CG1085,tbl_area_24_07_2024[Nombre Área],tbl_area_24_07_2024[Estructura],"Si no se encuentra",2,)</f>
        <v>Juntas Locales</v>
      </c>
    </row>
    <row r="1086" spans="1:92" ht="20" x14ac:dyDescent="0.85">
      <c r="A1086" t="s">
        <v>22073</v>
      </c>
      <c r="B1086" t="s">
        <v>22074</v>
      </c>
      <c r="C1086" t="s">
        <v>22075</v>
      </c>
      <c r="D1086" t="s">
        <v>2199</v>
      </c>
      <c r="E1086" t="s">
        <v>2200</v>
      </c>
      <c r="F1086" t="s">
        <v>2201</v>
      </c>
      <c r="G1086" t="s">
        <v>10484</v>
      </c>
      <c r="H1086" t="s">
        <v>14</v>
      </c>
      <c r="I1086" t="s">
        <v>10485</v>
      </c>
      <c r="J1086" t="s">
        <v>10486</v>
      </c>
      <c r="K1086" t="s">
        <v>24008</v>
      </c>
      <c r="L1086" t="s">
        <v>14</v>
      </c>
      <c r="M1086" t="s">
        <v>14</v>
      </c>
      <c r="N1086" t="s">
        <v>10487</v>
      </c>
      <c r="O1086" t="s">
        <v>24008</v>
      </c>
      <c r="P1086" t="s">
        <v>14</v>
      </c>
      <c r="Q1086" t="s">
        <v>24008</v>
      </c>
      <c r="R1086" t="s">
        <v>24008</v>
      </c>
      <c r="S1086" t="s">
        <v>14</v>
      </c>
      <c r="T1086" t="s">
        <v>14</v>
      </c>
      <c r="U1086" t="s">
        <v>14</v>
      </c>
      <c r="V1086" t="s">
        <v>14</v>
      </c>
      <c r="W1086" t="s">
        <v>14</v>
      </c>
      <c r="X1086" t="s">
        <v>14</v>
      </c>
      <c r="Y1086" t="s">
        <v>14</v>
      </c>
      <c r="Z1086" t="s">
        <v>14</v>
      </c>
      <c r="AA1086" t="s">
        <v>10488</v>
      </c>
      <c r="AB1086" t="s">
        <v>24008</v>
      </c>
      <c r="AC1086" t="s">
        <v>10489</v>
      </c>
      <c r="AD1086" t="s">
        <v>2365</v>
      </c>
      <c r="AE1086" t="s">
        <v>10490</v>
      </c>
      <c r="AF1086" t="s">
        <v>10491</v>
      </c>
      <c r="AG1086" t="s">
        <v>14</v>
      </c>
      <c r="AH1086" t="s">
        <v>2209</v>
      </c>
      <c r="AI1086" t="s">
        <v>10492</v>
      </c>
      <c r="AJ1086" t="s">
        <v>1512</v>
      </c>
      <c r="AK1086" t="s">
        <v>10468</v>
      </c>
      <c r="AL1086" t="s">
        <v>1512</v>
      </c>
      <c r="AM1086" t="s">
        <v>3338</v>
      </c>
      <c r="AN1086" t="s">
        <v>1433</v>
      </c>
      <c r="AO1086" t="s">
        <v>34</v>
      </c>
      <c r="AP1086" t="s">
        <v>22266</v>
      </c>
      <c r="AQ1086" t="s">
        <v>14</v>
      </c>
      <c r="AR1086" t="s">
        <v>14</v>
      </c>
      <c r="AS1086" t="s">
        <v>14</v>
      </c>
      <c r="AT1086" t="s">
        <v>14</v>
      </c>
      <c r="AU1086" t="s">
        <v>2252</v>
      </c>
      <c r="AV1086" t="s">
        <v>10469</v>
      </c>
      <c r="AW1086" t="s">
        <v>10470</v>
      </c>
      <c r="AX1086" t="s">
        <v>2076</v>
      </c>
      <c r="AY1086" t="s">
        <v>10493</v>
      </c>
      <c r="AZ1086" t="s">
        <v>22219</v>
      </c>
      <c r="BA1086" t="s">
        <v>22100</v>
      </c>
      <c r="BB1086" t="s">
        <v>22089</v>
      </c>
      <c r="BC1086">
        <v>1202292.96</v>
      </c>
      <c r="BD1086">
        <v>1394659.8</v>
      </c>
      <c r="BE1086" t="s">
        <v>14</v>
      </c>
      <c r="BF1086" t="s">
        <v>14</v>
      </c>
      <c r="BG1086" t="s">
        <v>2214</v>
      </c>
      <c r="BH1086" t="s">
        <v>14</v>
      </c>
      <c r="BI1086" t="s">
        <v>22092</v>
      </c>
      <c r="BJ1086" t="s">
        <v>10494</v>
      </c>
      <c r="BK1086" t="s">
        <v>14</v>
      </c>
      <c r="BL1086" t="s">
        <v>22219</v>
      </c>
      <c r="BM1086" t="s">
        <v>22089</v>
      </c>
      <c r="BN1086" t="s">
        <v>10495</v>
      </c>
      <c r="BO1086" t="s">
        <v>14</v>
      </c>
      <c r="BP1086" t="s">
        <v>24008</v>
      </c>
      <c r="BQ1086" t="s">
        <v>2217</v>
      </c>
      <c r="BR1086" t="s">
        <v>2218</v>
      </c>
      <c r="BS1086" t="s">
        <v>5084</v>
      </c>
      <c r="BT1086" t="s">
        <v>14</v>
      </c>
      <c r="BU1086" t="s">
        <v>14</v>
      </c>
      <c r="BV1086" t="s">
        <v>14</v>
      </c>
      <c r="BW1086" t="s">
        <v>14</v>
      </c>
      <c r="BX1086" t="s">
        <v>14</v>
      </c>
      <c r="BY1086" t="s">
        <v>2544</v>
      </c>
      <c r="BZ1086" t="s">
        <v>24008</v>
      </c>
      <c r="CA1086" t="s">
        <v>14</v>
      </c>
      <c r="CB1086" t="s">
        <v>14</v>
      </c>
      <c r="CC1086" t="s">
        <v>14</v>
      </c>
      <c r="CD1086" t="s">
        <v>14</v>
      </c>
      <c r="CE1086" t="s">
        <v>14</v>
      </c>
      <c r="CF1086" t="s">
        <v>10496</v>
      </c>
      <c r="CG1086" t="s">
        <v>541</v>
      </c>
      <c r="CH1086" t="s">
        <v>22075</v>
      </c>
      <c r="CJ1086" t="s">
        <v>34</v>
      </c>
      <c r="CK1086" t="s">
        <v>16</v>
      </c>
      <c r="CL1086" s="13"/>
      <c r="CM1086" s="4" t="str">
        <f>_xlfn.XLOOKUP($CG1086,tbl_area_24_07_2024[Nombre Área],tbl_area_24_07_2024[Estado],"Si no se encuentra",2,)</f>
        <v>Chiapas</v>
      </c>
      <c r="CN1086" s="4" t="str">
        <f>_xlfn.XLOOKUP($CG1086,tbl_area_24_07_2024[Nombre Área],tbl_area_24_07_2024[Estructura],"Si no se encuentra",2,)</f>
        <v>Juntas Locales</v>
      </c>
    </row>
    <row r="1087" spans="1:92" ht="20" x14ac:dyDescent="0.85">
      <c r="A1087" t="s">
        <v>22073</v>
      </c>
      <c r="B1087" t="s">
        <v>22074</v>
      </c>
      <c r="C1087" t="s">
        <v>22075</v>
      </c>
      <c r="D1087" t="s">
        <v>2199</v>
      </c>
      <c r="E1087" t="s">
        <v>2200</v>
      </c>
      <c r="F1087" t="s">
        <v>2201</v>
      </c>
      <c r="G1087" t="s">
        <v>10497</v>
      </c>
      <c r="H1087" t="s">
        <v>14</v>
      </c>
      <c r="I1087" t="s">
        <v>10498</v>
      </c>
      <c r="J1087" t="s">
        <v>10499</v>
      </c>
      <c r="K1087" t="s">
        <v>24009</v>
      </c>
      <c r="L1087" t="s">
        <v>14</v>
      </c>
      <c r="M1087" t="s">
        <v>14</v>
      </c>
      <c r="N1087" t="s">
        <v>10500</v>
      </c>
      <c r="O1087" t="s">
        <v>24009</v>
      </c>
      <c r="P1087" t="s">
        <v>14</v>
      </c>
      <c r="Q1087" t="s">
        <v>24009</v>
      </c>
      <c r="R1087" t="s">
        <v>24009</v>
      </c>
      <c r="S1087" t="s">
        <v>14</v>
      </c>
      <c r="T1087" t="s">
        <v>14</v>
      </c>
      <c r="U1087" t="s">
        <v>14</v>
      </c>
      <c r="V1087" t="s">
        <v>14</v>
      </c>
      <c r="W1087" t="s">
        <v>14</v>
      </c>
      <c r="X1087" t="s">
        <v>14</v>
      </c>
      <c r="Y1087" t="s">
        <v>14</v>
      </c>
      <c r="Z1087" t="s">
        <v>14</v>
      </c>
      <c r="AA1087" t="s">
        <v>10501</v>
      </c>
      <c r="AB1087" t="s">
        <v>24009</v>
      </c>
      <c r="AC1087" t="s">
        <v>10502</v>
      </c>
      <c r="AD1087" t="s">
        <v>2207</v>
      </c>
      <c r="AE1087" t="s">
        <v>10503</v>
      </c>
      <c r="AF1087" t="s">
        <v>1572</v>
      </c>
      <c r="AG1087" t="s">
        <v>14</v>
      </c>
      <c r="AH1087" t="s">
        <v>2209</v>
      </c>
      <c r="AI1087" t="s">
        <v>1647</v>
      </c>
      <c r="AJ1087" t="s">
        <v>1512</v>
      </c>
      <c r="AK1087" t="s">
        <v>10468</v>
      </c>
      <c r="AL1087" t="s">
        <v>1512</v>
      </c>
      <c r="AM1087" t="s">
        <v>3338</v>
      </c>
      <c r="AN1087" t="s">
        <v>1433</v>
      </c>
      <c r="AO1087" t="s">
        <v>34</v>
      </c>
      <c r="AP1087" t="s">
        <v>22163</v>
      </c>
      <c r="AQ1087" t="s">
        <v>14</v>
      </c>
      <c r="AR1087" t="s">
        <v>14</v>
      </c>
      <c r="AS1087" t="s">
        <v>14</v>
      </c>
      <c r="AT1087" t="s">
        <v>14</v>
      </c>
      <c r="AU1087" t="s">
        <v>2252</v>
      </c>
      <c r="AV1087" t="s">
        <v>10469</v>
      </c>
      <c r="AW1087" t="s">
        <v>10470</v>
      </c>
      <c r="AX1087" t="s">
        <v>2076</v>
      </c>
      <c r="AY1087" t="s">
        <v>10504</v>
      </c>
      <c r="AZ1087" t="s">
        <v>22219</v>
      </c>
      <c r="BA1087" t="s">
        <v>22074</v>
      </c>
      <c r="BB1087" t="s">
        <v>22089</v>
      </c>
      <c r="BC1087">
        <v>1267123.92</v>
      </c>
      <c r="BD1087">
        <v>1469863.8</v>
      </c>
      <c r="BE1087" t="s">
        <v>14</v>
      </c>
      <c r="BF1087" t="s">
        <v>14</v>
      </c>
      <c r="BG1087" t="s">
        <v>2214</v>
      </c>
      <c r="BH1087" t="s">
        <v>14</v>
      </c>
      <c r="BI1087" t="s">
        <v>22092</v>
      </c>
      <c r="BJ1087" t="s">
        <v>10505</v>
      </c>
      <c r="BK1087" t="s">
        <v>14</v>
      </c>
      <c r="BL1087" t="s">
        <v>22219</v>
      </c>
      <c r="BM1087" t="s">
        <v>22089</v>
      </c>
      <c r="BN1087" t="s">
        <v>10506</v>
      </c>
      <c r="BO1087" t="s">
        <v>14</v>
      </c>
      <c r="BP1087" t="s">
        <v>24009</v>
      </c>
      <c r="BQ1087" t="s">
        <v>2217</v>
      </c>
      <c r="BR1087" t="s">
        <v>2218</v>
      </c>
      <c r="BS1087" t="s">
        <v>5084</v>
      </c>
      <c r="BT1087" t="s">
        <v>14</v>
      </c>
      <c r="BU1087" t="s">
        <v>14</v>
      </c>
      <c r="BV1087" t="s">
        <v>14</v>
      </c>
      <c r="BW1087" t="s">
        <v>14</v>
      </c>
      <c r="BX1087" t="s">
        <v>14</v>
      </c>
      <c r="BY1087" t="s">
        <v>2544</v>
      </c>
      <c r="BZ1087" t="s">
        <v>24009</v>
      </c>
      <c r="CA1087" t="s">
        <v>14</v>
      </c>
      <c r="CB1087" t="s">
        <v>14</v>
      </c>
      <c r="CC1087" t="s">
        <v>14</v>
      </c>
      <c r="CD1087" t="s">
        <v>14</v>
      </c>
      <c r="CE1087" t="s">
        <v>14</v>
      </c>
      <c r="CF1087" t="s">
        <v>10507</v>
      </c>
      <c r="CG1087" t="s">
        <v>541</v>
      </c>
      <c r="CH1087" t="s">
        <v>22075</v>
      </c>
      <c r="CJ1087" t="s">
        <v>34</v>
      </c>
      <c r="CK1087" t="s">
        <v>16</v>
      </c>
      <c r="CL1087" s="13"/>
      <c r="CM1087" s="4" t="str">
        <f>_xlfn.XLOOKUP($CG1087,tbl_area_24_07_2024[Nombre Área],tbl_area_24_07_2024[Estado],"Si no se encuentra",2,)</f>
        <v>Chiapas</v>
      </c>
      <c r="CN1087" s="4" t="str">
        <f>_xlfn.XLOOKUP($CG1087,tbl_area_24_07_2024[Nombre Área],tbl_area_24_07_2024[Estructura],"Si no se encuentra",2,)</f>
        <v>Juntas Locales</v>
      </c>
    </row>
    <row r="1088" spans="1:92" ht="20" x14ac:dyDescent="0.85">
      <c r="A1088" t="s">
        <v>22073</v>
      </c>
      <c r="B1088" t="s">
        <v>22074</v>
      </c>
      <c r="C1088" t="s">
        <v>22075</v>
      </c>
      <c r="D1088" t="s">
        <v>2199</v>
      </c>
      <c r="E1088" t="s">
        <v>2200</v>
      </c>
      <c r="F1088" t="s">
        <v>2201</v>
      </c>
      <c r="G1088" t="s">
        <v>10508</v>
      </c>
      <c r="H1088" t="s">
        <v>14</v>
      </c>
      <c r="I1088" t="s">
        <v>10509</v>
      </c>
      <c r="J1088" t="s">
        <v>10510</v>
      </c>
      <c r="K1088" t="s">
        <v>24010</v>
      </c>
      <c r="L1088" t="s">
        <v>14</v>
      </c>
      <c r="M1088" t="s">
        <v>14</v>
      </c>
      <c r="N1088" t="s">
        <v>10511</v>
      </c>
      <c r="O1088" t="s">
        <v>24010</v>
      </c>
      <c r="P1088" t="s">
        <v>14</v>
      </c>
      <c r="Q1088" t="s">
        <v>24010</v>
      </c>
      <c r="R1088" t="s">
        <v>24010</v>
      </c>
      <c r="S1088" t="s">
        <v>14</v>
      </c>
      <c r="T1088" t="s">
        <v>14</v>
      </c>
      <c r="U1088" t="s">
        <v>14</v>
      </c>
      <c r="V1088" t="s">
        <v>14</v>
      </c>
      <c r="W1088" t="s">
        <v>2101</v>
      </c>
      <c r="X1088" t="s">
        <v>1411</v>
      </c>
      <c r="Y1088" t="s">
        <v>448</v>
      </c>
      <c r="Z1088" t="s">
        <v>18</v>
      </c>
      <c r="AA1088" t="s">
        <v>14</v>
      </c>
      <c r="AB1088" t="s">
        <v>24010</v>
      </c>
      <c r="AC1088" t="s">
        <v>10512</v>
      </c>
      <c r="AD1088" t="s">
        <v>2207</v>
      </c>
      <c r="AE1088" t="s">
        <v>10513</v>
      </c>
      <c r="AF1088" t="s">
        <v>8238</v>
      </c>
      <c r="AG1088" t="s">
        <v>14</v>
      </c>
      <c r="AH1088" t="s">
        <v>2337</v>
      </c>
      <c r="AI1088" t="s">
        <v>10514</v>
      </c>
      <c r="AJ1088" t="s">
        <v>1512</v>
      </c>
      <c r="AK1088" t="s">
        <v>10468</v>
      </c>
      <c r="AL1088" t="s">
        <v>1512</v>
      </c>
      <c r="AM1088" t="s">
        <v>3338</v>
      </c>
      <c r="AN1088" t="s">
        <v>1433</v>
      </c>
      <c r="AO1088" t="s">
        <v>34</v>
      </c>
      <c r="AP1088" t="s">
        <v>23918</v>
      </c>
      <c r="AQ1088" t="s">
        <v>14</v>
      </c>
      <c r="AR1088" t="s">
        <v>14</v>
      </c>
      <c r="AS1088" t="s">
        <v>14</v>
      </c>
      <c r="AT1088" t="s">
        <v>14</v>
      </c>
      <c r="AU1088" t="s">
        <v>2252</v>
      </c>
      <c r="AV1088" t="s">
        <v>10469</v>
      </c>
      <c r="AW1088" t="s">
        <v>10470</v>
      </c>
      <c r="AX1088" t="s">
        <v>2076</v>
      </c>
      <c r="AY1088" t="s">
        <v>10515</v>
      </c>
      <c r="AZ1088" t="s">
        <v>23919</v>
      </c>
      <c r="BA1088" t="s">
        <v>23919</v>
      </c>
      <c r="BB1088" t="s">
        <v>22089</v>
      </c>
      <c r="BC1088">
        <v>352788</v>
      </c>
      <c r="BD1088">
        <v>393711.4</v>
      </c>
      <c r="BE1088" t="s">
        <v>14</v>
      </c>
      <c r="BF1088" t="s">
        <v>14</v>
      </c>
      <c r="BG1088" t="s">
        <v>2214</v>
      </c>
      <c r="BH1088" t="s">
        <v>14</v>
      </c>
      <c r="BI1088" t="s">
        <v>22092</v>
      </c>
      <c r="BJ1088" t="s">
        <v>10516</v>
      </c>
      <c r="BK1088" t="s">
        <v>14</v>
      </c>
      <c r="BL1088" t="s">
        <v>23919</v>
      </c>
      <c r="BM1088" t="s">
        <v>22089</v>
      </c>
      <c r="BN1088" t="s">
        <v>10517</v>
      </c>
      <c r="BO1088" t="s">
        <v>14</v>
      </c>
      <c r="BP1088" t="s">
        <v>24010</v>
      </c>
      <c r="BQ1088" t="s">
        <v>2217</v>
      </c>
      <c r="BR1088" t="s">
        <v>2218</v>
      </c>
      <c r="BS1088" t="s">
        <v>5084</v>
      </c>
      <c r="BT1088" t="s">
        <v>14</v>
      </c>
      <c r="BU1088" t="s">
        <v>14</v>
      </c>
      <c r="BV1088" t="s">
        <v>14</v>
      </c>
      <c r="BW1088" t="s">
        <v>14</v>
      </c>
      <c r="BX1088" t="s">
        <v>14</v>
      </c>
      <c r="BY1088" t="s">
        <v>2544</v>
      </c>
      <c r="BZ1088" t="s">
        <v>24010</v>
      </c>
      <c r="CA1088" t="s">
        <v>14</v>
      </c>
      <c r="CB1088" t="s">
        <v>14</v>
      </c>
      <c r="CC1088" t="s">
        <v>14</v>
      </c>
      <c r="CD1088" t="s">
        <v>14</v>
      </c>
      <c r="CE1088" t="s">
        <v>14</v>
      </c>
      <c r="CF1088" t="s">
        <v>10518</v>
      </c>
      <c r="CG1088" t="s">
        <v>541</v>
      </c>
      <c r="CH1088" t="s">
        <v>22075</v>
      </c>
      <c r="CJ1088" t="s">
        <v>34</v>
      </c>
      <c r="CK1088" t="s">
        <v>16</v>
      </c>
      <c r="CL1088" s="13"/>
      <c r="CM1088" s="4" t="str">
        <f>_xlfn.XLOOKUP($CG1088,tbl_area_24_07_2024[Nombre Área],tbl_area_24_07_2024[Estado],"Si no se encuentra",2,)</f>
        <v>Chiapas</v>
      </c>
      <c r="CN1088" s="4" t="str">
        <f>_xlfn.XLOOKUP($CG1088,tbl_area_24_07_2024[Nombre Área],tbl_area_24_07_2024[Estructura],"Si no se encuentra",2,)</f>
        <v>Juntas Locales</v>
      </c>
    </row>
    <row r="1089" spans="1:92" ht="20" x14ac:dyDescent="0.85">
      <c r="A1089" t="s">
        <v>22073</v>
      </c>
      <c r="B1089" t="s">
        <v>22074</v>
      </c>
      <c r="C1089" t="s">
        <v>22075</v>
      </c>
      <c r="D1089" t="s">
        <v>2199</v>
      </c>
      <c r="E1089" t="s">
        <v>2200</v>
      </c>
      <c r="F1089" t="s">
        <v>2201</v>
      </c>
      <c r="G1089" t="s">
        <v>10519</v>
      </c>
      <c r="H1089" t="s">
        <v>14</v>
      </c>
      <c r="I1089" t="s">
        <v>10520</v>
      </c>
      <c r="J1089" t="s">
        <v>10521</v>
      </c>
      <c r="K1089" t="s">
        <v>24011</v>
      </c>
      <c r="L1089" t="s">
        <v>14</v>
      </c>
      <c r="M1089" t="s">
        <v>14</v>
      </c>
      <c r="N1089" t="s">
        <v>10522</v>
      </c>
      <c r="O1089" t="s">
        <v>24011</v>
      </c>
      <c r="P1089" t="s">
        <v>14</v>
      </c>
      <c r="Q1089" t="s">
        <v>24011</v>
      </c>
      <c r="R1089" t="s">
        <v>24011</v>
      </c>
      <c r="S1089" t="s">
        <v>14</v>
      </c>
      <c r="T1089" t="s">
        <v>14</v>
      </c>
      <c r="U1089" t="s">
        <v>14</v>
      </c>
      <c r="V1089" t="s">
        <v>14</v>
      </c>
      <c r="W1089" t="s">
        <v>14</v>
      </c>
      <c r="X1089" t="s">
        <v>14</v>
      </c>
      <c r="Y1089" t="s">
        <v>14</v>
      </c>
      <c r="Z1089" t="s">
        <v>14</v>
      </c>
      <c r="AA1089" t="s">
        <v>10523</v>
      </c>
      <c r="AB1089" t="s">
        <v>24011</v>
      </c>
      <c r="AC1089" t="s">
        <v>10524</v>
      </c>
      <c r="AD1089" t="s">
        <v>2207</v>
      </c>
      <c r="AE1089" t="s">
        <v>10525</v>
      </c>
      <c r="AF1089" t="s">
        <v>4908</v>
      </c>
      <c r="AG1089" t="s">
        <v>14</v>
      </c>
      <c r="AH1089" t="s">
        <v>2337</v>
      </c>
      <c r="AI1089" t="s">
        <v>4477</v>
      </c>
      <c r="AJ1089" t="s">
        <v>1512</v>
      </c>
      <c r="AK1089" t="s">
        <v>10468</v>
      </c>
      <c r="AL1089" t="s">
        <v>1512</v>
      </c>
      <c r="AM1089" t="s">
        <v>3338</v>
      </c>
      <c r="AN1089" t="s">
        <v>1433</v>
      </c>
      <c r="AO1089" t="s">
        <v>34</v>
      </c>
      <c r="AP1089" t="s">
        <v>22163</v>
      </c>
      <c r="AQ1089" t="s">
        <v>14</v>
      </c>
      <c r="AR1089" t="s">
        <v>14</v>
      </c>
      <c r="AS1089" t="s">
        <v>14</v>
      </c>
      <c r="AT1089" t="s">
        <v>14</v>
      </c>
      <c r="AU1089" t="s">
        <v>2252</v>
      </c>
      <c r="AV1089" t="s">
        <v>10469</v>
      </c>
      <c r="AW1089" t="s">
        <v>10470</v>
      </c>
      <c r="AX1089" t="s">
        <v>2076</v>
      </c>
      <c r="AY1089" t="s">
        <v>2416</v>
      </c>
      <c r="AZ1089" t="s">
        <v>22100</v>
      </c>
      <c r="BA1089" t="s">
        <v>22100</v>
      </c>
      <c r="BB1089" t="s">
        <v>22089</v>
      </c>
      <c r="BC1089" t="s">
        <v>14</v>
      </c>
      <c r="BD1089" t="s">
        <v>14</v>
      </c>
      <c r="BE1089" t="s">
        <v>14</v>
      </c>
      <c r="BF1089" t="s">
        <v>14</v>
      </c>
      <c r="BG1089" t="s">
        <v>2214</v>
      </c>
      <c r="BH1089" t="s">
        <v>14</v>
      </c>
      <c r="BI1089" t="s">
        <v>22092</v>
      </c>
      <c r="BJ1089" t="s">
        <v>10526</v>
      </c>
      <c r="BK1089" t="s">
        <v>14</v>
      </c>
      <c r="BL1089" t="s">
        <v>22100</v>
      </c>
      <c r="BM1089" t="s">
        <v>22089</v>
      </c>
      <c r="BN1089" t="s">
        <v>10527</v>
      </c>
      <c r="BO1089" t="s">
        <v>14</v>
      </c>
      <c r="BP1089" t="s">
        <v>24011</v>
      </c>
      <c r="BQ1089" t="s">
        <v>2217</v>
      </c>
      <c r="BR1089" t="s">
        <v>2218</v>
      </c>
      <c r="BS1089" t="s">
        <v>5084</v>
      </c>
      <c r="BT1089" t="s">
        <v>14</v>
      </c>
      <c r="BU1089" t="s">
        <v>14</v>
      </c>
      <c r="BV1089" t="s">
        <v>14</v>
      </c>
      <c r="BW1089" t="s">
        <v>14</v>
      </c>
      <c r="BX1089" t="s">
        <v>14</v>
      </c>
      <c r="BY1089" t="s">
        <v>2544</v>
      </c>
      <c r="BZ1089" t="s">
        <v>24011</v>
      </c>
      <c r="CA1089" t="s">
        <v>14</v>
      </c>
      <c r="CB1089" t="s">
        <v>14</v>
      </c>
      <c r="CC1089" t="s">
        <v>14</v>
      </c>
      <c r="CD1089" t="s">
        <v>14</v>
      </c>
      <c r="CE1089" t="s">
        <v>14</v>
      </c>
      <c r="CF1089" t="s">
        <v>10528</v>
      </c>
      <c r="CG1089" t="s">
        <v>541</v>
      </c>
      <c r="CH1089" t="s">
        <v>22075</v>
      </c>
      <c r="CJ1089" t="s">
        <v>34</v>
      </c>
      <c r="CK1089" t="s">
        <v>16</v>
      </c>
      <c r="CL1089" s="13"/>
      <c r="CM1089" s="4" t="str">
        <f>_xlfn.XLOOKUP($CG1089,tbl_area_24_07_2024[Nombre Área],tbl_area_24_07_2024[Estado],"Si no se encuentra",2,)</f>
        <v>Chiapas</v>
      </c>
      <c r="CN1089" s="4" t="str">
        <f>_xlfn.XLOOKUP($CG1089,tbl_area_24_07_2024[Nombre Área],tbl_area_24_07_2024[Estructura],"Si no se encuentra",2,)</f>
        <v>Juntas Locales</v>
      </c>
    </row>
    <row r="1090" spans="1:92" ht="20" x14ac:dyDescent="0.85">
      <c r="A1090" t="s">
        <v>22073</v>
      </c>
      <c r="B1090" t="s">
        <v>22074</v>
      </c>
      <c r="C1090" t="s">
        <v>22075</v>
      </c>
      <c r="D1090" t="s">
        <v>2199</v>
      </c>
      <c r="E1090" t="s">
        <v>2507</v>
      </c>
      <c r="F1090" t="s">
        <v>5139</v>
      </c>
      <c r="G1090" t="s">
        <v>10529</v>
      </c>
      <c r="H1090" t="s">
        <v>14</v>
      </c>
      <c r="I1090" t="s">
        <v>10530</v>
      </c>
      <c r="J1090" t="s">
        <v>10531</v>
      </c>
      <c r="K1090" t="s">
        <v>11020</v>
      </c>
      <c r="L1090" t="s">
        <v>14</v>
      </c>
      <c r="M1090" t="s">
        <v>14</v>
      </c>
      <c r="N1090" t="s">
        <v>10532</v>
      </c>
      <c r="O1090" t="s">
        <v>11020</v>
      </c>
      <c r="P1090" t="s">
        <v>14</v>
      </c>
      <c r="Q1090" t="s">
        <v>11020</v>
      </c>
      <c r="R1090" t="s">
        <v>11020</v>
      </c>
      <c r="S1090" t="s">
        <v>14</v>
      </c>
      <c r="T1090" t="s">
        <v>14</v>
      </c>
      <c r="U1090" t="s">
        <v>14</v>
      </c>
      <c r="V1090" t="s">
        <v>14</v>
      </c>
      <c r="W1090" t="s">
        <v>14</v>
      </c>
      <c r="X1090" t="s">
        <v>14</v>
      </c>
      <c r="Y1090" t="s">
        <v>14</v>
      </c>
      <c r="Z1090" t="s">
        <v>14</v>
      </c>
      <c r="AA1090" t="s">
        <v>10533</v>
      </c>
      <c r="AB1090" t="s">
        <v>11020</v>
      </c>
      <c r="AC1090" t="s">
        <v>10534</v>
      </c>
      <c r="AD1090" t="s">
        <v>1696</v>
      </c>
      <c r="AE1090" t="s">
        <v>10535</v>
      </c>
      <c r="AF1090" t="s">
        <v>10536</v>
      </c>
      <c r="AG1090" t="s">
        <v>14</v>
      </c>
      <c r="AH1090" t="s">
        <v>2209</v>
      </c>
      <c r="AI1090" t="s">
        <v>9488</v>
      </c>
      <c r="AJ1090" t="s">
        <v>1512</v>
      </c>
      <c r="AK1090" t="s">
        <v>10468</v>
      </c>
      <c r="AL1090" t="s">
        <v>1512</v>
      </c>
      <c r="AM1090" t="s">
        <v>3338</v>
      </c>
      <c r="AN1090" t="s">
        <v>1433</v>
      </c>
      <c r="AO1090" t="s">
        <v>34</v>
      </c>
      <c r="AP1090" t="s">
        <v>23922</v>
      </c>
      <c r="AQ1090" t="s">
        <v>14</v>
      </c>
      <c r="AR1090" t="s">
        <v>14</v>
      </c>
      <c r="AS1090" t="s">
        <v>14</v>
      </c>
      <c r="AT1090" t="s">
        <v>14</v>
      </c>
      <c r="AU1090" t="s">
        <v>2252</v>
      </c>
      <c r="AV1090" t="s">
        <v>10469</v>
      </c>
      <c r="AW1090" t="s">
        <v>10470</v>
      </c>
      <c r="AX1090" t="s">
        <v>2076</v>
      </c>
      <c r="AY1090" t="s">
        <v>10537</v>
      </c>
      <c r="AZ1090" t="s">
        <v>22176</v>
      </c>
      <c r="BA1090" t="s">
        <v>22176</v>
      </c>
      <c r="BB1090" t="s">
        <v>23923</v>
      </c>
      <c r="BC1090">
        <v>42803.02</v>
      </c>
      <c r="BD1090">
        <v>49651.5</v>
      </c>
      <c r="BE1090" t="s">
        <v>14</v>
      </c>
      <c r="BF1090" t="s">
        <v>14</v>
      </c>
      <c r="BG1090" t="s">
        <v>2214</v>
      </c>
      <c r="BH1090" t="s">
        <v>14</v>
      </c>
      <c r="BI1090" t="s">
        <v>22092</v>
      </c>
      <c r="BJ1090" t="s">
        <v>10532</v>
      </c>
      <c r="BK1090" t="s">
        <v>14</v>
      </c>
      <c r="BL1090" t="s">
        <v>22176</v>
      </c>
      <c r="BM1090" t="s">
        <v>23923</v>
      </c>
      <c r="BN1090" t="s">
        <v>10538</v>
      </c>
      <c r="BO1090" t="s">
        <v>14</v>
      </c>
      <c r="BP1090" t="s">
        <v>11020</v>
      </c>
      <c r="BQ1090" t="s">
        <v>2217</v>
      </c>
      <c r="BR1090" t="s">
        <v>2218</v>
      </c>
      <c r="BS1090" t="s">
        <v>5084</v>
      </c>
      <c r="BT1090" t="s">
        <v>14</v>
      </c>
      <c r="BU1090" t="s">
        <v>14</v>
      </c>
      <c r="BV1090" t="s">
        <v>14</v>
      </c>
      <c r="BW1090" t="s">
        <v>14</v>
      </c>
      <c r="BX1090" t="s">
        <v>14</v>
      </c>
      <c r="BY1090" t="s">
        <v>2220</v>
      </c>
      <c r="BZ1090" t="s">
        <v>11020</v>
      </c>
      <c r="CA1090" t="s">
        <v>14</v>
      </c>
      <c r="CB1090" t="s">
        <v>14</v>
      </c>
      <c r="CC1090" t="s">
        <v>14</v>
      </c>
      <c r="CD1090" t="s">
        <v>14</v>
      </c>
      <c r="CE1090" t="s">
        <v>14</v>
      </c>
      <c r="CF1090" t="s">
        <v>10539</v>
      </c>
      <c r="CG1090" t="s">
        <v>541</v>
      </c>
      <c r="CH1090" t="s">
        <v>22075</v>
      </c>
      <c r="CJ1090" t="s">
        <v>34</v>
      </c>
      <c r="CK1090" t="s">
        <v>16</v>
      </c>
      <c r="CL1090" s="13"/>
      <c r="CM1090" s="4" t="str">
        <f>_xlfn.XLOOKUP($CG1090,tbl_area_24_07_2024[Nombre Área],tbl_area_24_07_2024[Estado],"Si no se encuentra",2,)</f>
        <v>Chiapas</v>
      </c>
      <c r="CN1090" s="4" t="str">
        <f>_xlfn.XLOOKUP($CG1090,tbl_area_24_07_2024[Nombre Área],tbl_area_24_07_2024[Estructura],"Si no se encuentra",2,)</f>
        <v>Juntas Locales</v>
      </c>
    </row>
    <row r="1091" spans="1:92" ht="20" x14ac:dyDescent="0.85">
      <c r="A1091" t="s">
        <v>22073</v>
      </c>
      <c r="B1091" t="s">
        <v>22074</v>
      </c>
      <c r="C1091" t="s">
        <v>22075</v>
      </c>
      <c r="D1091" t="s">
        <v>2199</v>
      </c>
      <c r="E1091" t="s">
        <v>2200</v>
      </c>
      <c r="F1091" t="s">
        <v>2201</v>
      </c>
      <c r="G1091" t="s">
        <v>10727</v>
      </c>
      <c r="H1091" t="s">
        <v>14</v>
      </c>
      <c r="I1091" t="s">
        <v>10728</v>
      </c>
      <c r="J1091" t="s">
        <v>10729</v>
      </c>
      <c r="K1091" t="s">
        <v>24012</v>
      </c>
      <c r="L1091" t="s">
        <v>14</v>
      </c>
      <c r="M1091" t="s">
        <v>14</v>
      </c>
      <c r="N1091" t="s">
        <v>10730</v>
      </c>
      <c r="O1091" t="s">
        <v>24012</v>
      </c>
      <c r="P1091" t="s">
        <v>14</v>
      </c>
      <c r="Q1091" t="s">
        <v>24012</v>
      </c>
      <c r="R1091" t="s">
        <v>24012</v>
      </c>
      <c r="S1091" t="s">
        <v>14</v>
      </c>
      <c r="T1091" t="s">
        <v>14</v>
      </c>
      <c r="U1091" t="s">
        <v>14</v>
      </c>
      <c r="V1091" t="s">
        <v>14</v>
      </c>
      <c r="W1091" t="s">
        <v>10731</v>
      </c>
      <c r="X1091" t="s">
        <v>288</v>
      </c>
      <c r="Y1091" t="s">
        <v>370</v>
      </c>
      <c r="Z1091" t="s">
        <v>12</v>
      </c>
      <c r="AA1091" t="s">
        <v>14</v>
      </c>
      <c r="AB1091" t="s">
        <v>24012</v>
      </c>
      <c r="AC1091" t="s">
        <v>10732</v>
      </c>
      <c r="AD1091" t="s">
        <v>2207</v>
      </c>
      <c r="AE1091" t="s">
        <v>10733</v>
      </c>
      <c r="AF1091" t="s">
        <v>1436</v>
      </c>
      <c r="AG1091" t="s">
        <v>14</v>
      </c>
      <c r="AH1091" t="s">
        <v>2209</v>
      </c>
      <c r="AI1091" t="s">
        <v>4076</v>
      </c>
      <c r="AJ1091" t="s">
        <v>1168</v>
      </c>
      <c r="AK1091" t="s">
        <v>10734</v>
      </c>
      <c r="AL1091" t="s">
        <v>1168</v>
      </c>
      <c r="AM1091" t="s">
        <v>10734</v>
      </c>
      <c r="AN1091" t="s">
        <v>1449</v>
      </c>
      <c r="AO1091" t="s">
        <v>3007</v>
      </c>
      <c r="AP1091" t="s">
        <v>24013</v>
      </c>
      <c r="AQ1091" t="s">
        <v>14</v>
      </c>
      <c r="AR1091" t="s">
        <v>14</v>
      </c>
      <c r="AS1091" t="s">
        <v>14</v>
      </c>
      <c r="AT1091" t="s">
        <v>14</v>
      </c>
      <c r="AU1091" t="s">
        <v>6248</v>
      </c>
      <c r="AV1091" t="s">
        <v>1210</v>
      </c>
      <c r="AW1091" t="s">
        <v>1210</v>
      </c>
      <c r="AX1091" t="s">
        <v>1210</v>
      </c>
      <c r="AY1091" t="s">
        <v>10735</v>
      </c>
      <c r="AZ1091" t="s">
        <v>24014</v>
      </c>
      <c r="BA1091" t="s">
        <v>22209</v>
      </c>
      <c r="BB1091" t="s">
        <v>22210</v>
      </c>
      <c r="BC1091">
        <v>83586.899999999994</v>
      </c>
      <c r="BD1091">
        <v>87000</v>
      </c>
      <c r="BE1091" t="s">
        <v>14</v>
      </c>
      <c r="BF1091" t="s">
        <v>14</v>
      </c>
      <c r="BG1091" t="s">
        <v>2214</v>
      </c>
      <c r="BH1091" t="s">
        <v>14</v>
      </c>
      <c r="BI1091" t="s">
        <v>22092</v>
      </c>
      <c r="BJ1091" t="s">
        <v>10736</v>
      </c>
      <c r="BK1091" t="s">
        <v>14</v>
      </c>
      <c r="BL1091" t="s">
        <v>22209</v>
      </c>
      <c r="BM1091" t="s">
        <v>22210</v>
      </c>
      <c r="BN1091" t="s">
        <v>10737</v>
      </c>
      <c r="BO1091" t="s">
        <v>14</v>
      </c>
      <c r="BP1091" t="s">
        <v>24012</v>
      </c>
      <c r="BQ1091" t="s">
        <v>2217</v>
      </c>
      <c r="BR1091" t="s">
        <v>2218</v>
      </c>
      <c r="BS1091" t="s">
        <v>2376</v>
      </c>
      <c r="BT1091" t="s">
        <v>14</v>
      </c>
      <c r="BU1091" t="s">
        <v>14</v>
      </c>
      <c r="BV1091" t="s">
        <v>14</v>
      </c>
      <c r="BW1091" t="s">
        <v>14</v>
      </c>
      <c r="BX1091" t="s">
        <v>14</v>
      </c>
      <c r="BY1091" t="s">
        <v>2220</v>
      </c>
      <c r="BZ1091" t="s">
        <v>24012</v>
      </c>
      <c r="CA1091" t="s">
        <v>6853</v>
      </c>
      <c r="CB1091" t="s">
        <v>14</v>
      </c>
      <c r="CC1091" t="s">
        <v>14</v>
      </c>
      <c r="CD1091" t="s">
        <v>14</v>
      </c>
      <c r="CE1091" t="s">
        <v>14</v>
      </c>
      <c r="CF1091" t="s">
        <v>10738</v>
      </c>
      <c r="CG1091" t="s">
        <v>642</v>
      </c>
      <c r="CH1091" t="s">
        <v>22075</v>
      </c>
      <c r="CJ1091" t="s">
        <v>283</v>
      </c>
      <c r="CK1091" t="s">
        <v>24</v>
      </c>
      <c r="CL1091" s="13"/>
      <c r="CM1091" s="4" t="str">
        <f>_xlfn.XLOOKUP($CG1091,tbl_area_24_07_2024[Nombre Área],tbl_area_24_07_2024[Estado],"Si no se encuentra",2,)</f>
        <v>Veracruz</v>
      </c>
      <c r="CN1091" s="4" t="str">
        <f>_xlfn.XLOOKUP($CG1091,tbl_area_24_07_2024[Nombre Área],tbl_area_24_07_2024[Estructura],"Si no se encuentra",2,)</f>
        <v>Juntas Distritales</v>
      </c>
    </row>
    <row r="1092" spans="1:92" ht="20" x14ac:dyDescent="0.85">
      <c r="A1092" t="s">
        <v>22073</v>
      </c>
      <c r="B1092" t="s">
        <v>22074</v>
      </c>
      <c r="C1092" t="s">
        <v>22075</v>
      </c>
      <c r="D1092" t="s">
        <v>2199</v>
      </c>
      <c r="E1092" t="s">
        <v>2200</v>
      </c>
      <c r="F1092" t="s">
        <v>2201</v>
      </c>
      <c r="G1092" t="s">
        <v>10739</v>
      </c>
      <c r="H1092" t="s">
        <v>14</v>
      </c>
      <c r="I1092" t="s">
        <v>10728</v>
      </c>
      <c r="J1092" t="s">
        <v>10740</v>
      </c>
      <c r="K1092" t="s">
        <v>24015</v>
      </c>
      <c r="L1092" t="s">
        <v>14</v>
      </c>
      <c r="M1092" t="s">
        <v>14</v>
      </c>
      <c r="N1092" t="s">
        <v>10741</v>
      </c>
      <c r="O1092" t="s">
        <v>24015</v>
      </c>
      <c r="P1092" t="s">
        <v>14</v>
      </c>
      <c r="Q1092" t="s">
        <v>24015</v>
      </c>
      <c r="R1092" t="s">
        <v>24015</v>
      </c>
      <c r="S1092" t="s">
        <v>14</v>
      </c>
      <c r="T1092" t="s">
        <v>14</v>
      </c>
      <c r="U1092" t="s">
        <v>14</v>
      </c>
      <c r="V1092" t="s">
        <v>14</v>
      </c>
      <c r="W1092" t="s">
        <v>204</v>
      </c>
      <c r="X1092" t="s">
        <v>75</v>
      </c>
      <c r="Y1092" t="s">
        <v>11</v>
      </c>
      <c r="Z1092" t="s">
        <v>12</v>
      </c>
      <c r="AA1092" t="s">
        <v>14</v>
      </c>
      <c r="AB1092" t="s">
        <v>24015</v>
      </c>
      <c r="AC1092" t="s">
        <v>10742</v>
      </c>
      <c r="AD1092" t="s">
        <v>2207</v>
      </c>
      <c r="AE1092" t="s">
        <v>10743</v>
      </c>
      <c r="AF1092" t="s">
        <v>1432</v>
      </c>
      <c r="AG1092" t="s">
        <v>10744</v>
      </c>
      <c r="AH1092" t="s">
        <v>2209</v>
      </c>
      <c r="AI1092" t="s">
        <v>10745</v>
      </c>
      <c r="AJ1092" t="s">
        <v>1168</v>
      </c>
      <c r="AK1092" t="s">
        <v>10734</v>
      </c>
      <c r="AL1092" t="s">
        <v>1168</v>
      </c>
      <c r="AM1092" t="s">
        <v>10734</v>
      </c>
      <c r="AN1092" t="s">
        <v>1449</v>
      </c>
      <c r="AO1092" t="s">
        <v>3007</v>
      </c>
      <c r="AP1092" t="s">
        <v>24013</v>
      </c>
      <c r="AQ1092" t="s">
        <v>14</v>
      </c>
      <c r="AR1092" t="s">
        <v>14</v>
      </c>
      <c r="AS1092" t="s">
        <v>14</v>
      </c>
      <c r="AT1092" t="s">
        <v>14</v>
      </c>
      <c r="AU1092" t="s">
        <v>6248</v>
      </c>
      <c r="AV1092" t="s">
        <v>1210</v>
      </c>
      <c r="AW1092" t="s">
        <v>1210</v>
      </c>
      <c r="AX1092" t="s">
        <v>1210</v>
      </c>
      <c r="AY1092" t="s">
        <v>10746</v>
      </c>
      <c r="AZ1092" t="s">
        <v>22209</v>
      </c>
      <c r="BA1092" t="s">
        <v>22209</v>
      </c>
      <c r="BB1092" t="s">
        <v>22210</v>
      </c>
      <c r="BC1092">
        <v>28600</v>
      </c>
      <c r="BD1092">
        <v>34800</v>
      </c>
      <c r="BE1092" t="s">
        <v>14</v>
      </c>
      <c r="BF1092" t="s">
        <v>14</v>
      </c>
      <c r="BG1092" t="s">
        <v>2214</v>
      </c>
      <c r="BH1092" t="s">
        <v>14</v>
      </c>
      <c r="BI1092" t="s">
        <v>22092</v>
      </c>
      <c r="BJ1092" t="s">
        <v>10747</v>
      </c>
      <c r="BK1092" t="s">
        <v>14</v>
      </c>
      <c r="BL1092" t="s">
        <v>22209</v>
      </c>
      <c r="BM1092" t="s">
        <v>22210</v>
      </c>
      <c r="BN1092" t="s">
        <v>10748</v>
      </c>
      <c r="BO1092" t="s">
        <v>14</v>
      </c>
      <c r="BP1092" t="s">
        <v>24015</v>
      </c>
      <c r="BQ1092" t="s">
        <v>2217</v>
      </c>
      <c r="BR1092" t="s">
        <v>2218</v>
      </c>
      <c r="BS1092" t="s">
        <v>2376</v>
      </c>
      <c r="BT1092" t="s">
        <v>14</v>
      </c>
      <c r="BU1092" t="s">
        <v>14</v>
      </c>
      <c r="BV1092" t="s">
        <v>14</v>
      </c>
      <c r="BW1092" t="s">
        <v>14</v>
      </c>
      <c r="BX1092" t="s">
        <v>14</v>
      </c>
      <c r="BY1092" t="s">
        <v>2220</v>
      </c>
      <c r="BZ1092" t="s">
        <v>24015</v>
      </c>
      <c r="CA1092" t="s">
        <v>6853</v>
      </c>
      <c r="CB1092" t="s">
        <v>14</v>
      </c>
      <c r="CC1092" t="s">
        <v>14</v>
      </c>
      <c r="CD1092" t="s">
        <v>14</v>
      </c>
      <c r="CE1092" t="s">
        <v>14</v>
      </c>
      <c r="CF1092" t="s">
        <v>10749</v>
      </c>
      <c r="CG1092" t="s">
        <v>642</v>
      </c>
      <c r="CH1092" t="s">
        <v>22075</v>
      </c>
      <c r="CJ1092" t="s">
        <v>283</v>
      </c>
      <c r="CK1092" t="s">
        <v>24</v>
      </c>
      <c r="CL1092" s="13"/>
      <c r="CM1092" s="4" t="str">
        <f>_xlfn.XLOOKUP($CG1092,tbl_area_24_07_2024[Nombre Área],tbl_area_24_07_2024[Estado],"Si no se encuentra",2,)</f>
        <v>Veracruz</v>
      </c>
      <c r="CN1092" s="4" t="str">
        <f>_xlfn.XLOOKUP($CG1092,tbl_area_24_07_2024[Nombre Área],tbl_area_24_07_2024[Estructura],"Si no se encuentra",2,)</f>
        <v>Juntas Distritales</v>
      </c>
    </row>
    <row r="1093" spans="1:92" ht="20" x14ac:dyDescent="0.85">
      <c r="A1093" t="s">
        <v>22073</v>
      </c>
      <c r="B1093" t="s">
        <v>22074</v>
      </c>
      <c r="C1093" t="s">
        <v>22075</v>
      </c>
      <c r="D1093" t="s">
        <v>2199</v>
      </c>
      <c r="E1093" t="s">
        <v>2200</v>
      </c>
      <c r="F1093" t="s">
        <v>2201</v>
      </c>
      <c r="G1093" t="s">
        <v>10750</v>
      </c>
      <c r="H1093" t="s">
        <v>14</v>
      </c>
      <c r="I1093" t="s">
        <v>10728</v>
      </c>
      <c r="J1093" t="s">
        <v>10751</v>
      </c>
      <c r="K1093" t="s">
        <v>24016</v>
      </c>
      <c r="L1093" t="s">
        <v>14</v>
      </c>
      <c r="M1093" t="s">
        <v>14</v>
      </c>
      <c r="N1093" t="s">
        <v>10753</v>
      </c>
      <c r="O1093" t="s">
        <v>24016</v>
      </c>
      <c r="P1093" t="s">
        <v>14</v>
      </c>
      <c r="Q1093" t="s">
        <v>24016</v>
      </c>
      <c r="R1093" t="s">
        <v>24016</v>
      </c>
      <c r="S1093" t="s">
        <v>14</v>
      </c>
      <c r="T1093" t="s">
        <v>14</v>
      </c>
      <c r="U1093" t="s">
        <v>14</v>
      </c>
      <c r="V1093" t="s">
        <v>14</v>
      </c>
      <c r="W1093" t="s">
        <v>1713</v>
      </c>
      <c r="X1093" t="s">
        <v>1416</v>
      </c>
      <c r="Y1093" t="s">
        <v>10754</v>
      </c>
      <c r="Z1093" t="s">
        <v>12</v>
      </c>
      <c r="AA1093" t="s">
        <v>14</v>
      </c>
      <c r="AB1093" t="s">
        <v>24016</v>
      </c>
      <c r="AC1093" t="s">
        <v>10755</v>
      </c>
      <c r="AD1093" t="s">
        <v>2348</v>
      </c>
      <c r="AE1093" t="s">
        <v>243</v>
      </c>
      <c r="AF1093" t="s">
        <v>1183</v>
      </c>
      <c r="AG1093" t="s">
        <v>14</v>
      </c>
      <c r="AH1093" t="s">
        <v>2209</v>
      </c>
      <c r="AI1093" t="s">
        <v>2287</v>
      </c>
      <c r="AJ1093" t="s">
        <v>1168</v>
      </c>
      <c r="AK1093" t="s">
        <v>10756</v>
      </c>
      <c r="AL1093" t="s">
        <v>1168</v>
      </c>
      <c r="AM1093" t="s">
        <v>10756</v>
      </c>
      <c r="AN1093" t="s">
        <v>1449</v>
      </c>
      <c r="AO1093" t="s">
        <v>3007</v>
      </c>
      <c r="AP1093" t="s">
        <v>24017</v>
      </c>
      <c r="AQ1093" t="s">
        <v>14</v>
      </c>
      <c r="AR1093" t="s">
        <v>14</v>
      </c>
      <c r="AS1093" t="s">
        <v>14</v>
      </c>
      <c r="AT1093" t="s">
        <v>14</v>
      </c>
      <c r="AU1093" t="s">
        <v>6248</v>
      </c>
      <c r="AV1093" t="s">
        <v>1210</v>
      </c>
      <c r="AW1093" t="s">
        <v>1210</v>
      </c>
      <c r="AX1093" t="s">
        <v>1210</v>
      </c>
      <c r="AY1093" t="s">
        <v>10757</v>
      </c>
      <c r="AZ1093" t="s">
        <v>22585</v>
      </c>
      <c r="BA1093" t="s">
        <v>22074</v>
      </c>
      <c r="BB1093" t="s">
        <v>22213</v>
      </c>
      <c r="BC1093">
        <v>6600.86</v>
      </c>
      <c r="BD1093">
        <v>7657</v>
      </c>
      <c r="BE1093" t="s">
        <v>14</v>
      </c>
      <c r="BF1093" t="s">
        <v>14</v>
      </c>
      <c r="BG1093" t="s">
        <v>2214</v>
      </c>
      <c r="BH1093" t="s">
        <v>14</v>
      </c>
      <c r="BI1093" t="s">
        <v>22092</v>
      </c>
      <c r="BJ1093" t="s">
        <v>10758</v>
      </c>
      <c r="BK1093" t="s">
        <v>14</v>
      </c>
      <c r="BL1093" t="s">
        <v>22074</v>
      </c>
      <c r="BM1093" t="s">
        <v>22213</v>
      </c>
      <c r="BN1093" t="s">
        <v>10759</v>
      </c>
      <c r="BO1093" t="s">
        <v>14</v>
      </c>
      <c r="BP1093" t="s">
        <v>24016</v>
      </c>
      <c r="BQ1093" t="s">
        <v>2217</v>
      </c>
      <c r="BR1093" t="s">
        <v>2218</v>
      </c>
      <c r="BS1093" t="s">
        <v>2376</v>
      </c>
      <c r="BT1093" t="s">
        <v>14</v>
      </c>
      <c r="BU1093" t="s">
        <v>14</v>
      </c>
      <c r="BV1093" t="s">
        <v>14</v>
      </c>
      <c r="BW1093" t="s">
        <v>14</v>
      </c>
      <c r="BX1093" t="s">
        <v>14</v>
      </c>
      <c r="BY1093" t="s">
        <v>2220</v>
      </c>
      <c r="BZ1093" t="s">
        <v>24016</v>
      </c>
      <c r="CA1093" t="s">
        <v>6853</v>
      </c>
      <c r="CB1093" t="s">
        <v>14</v>
      </c>
      <c r="CC1093" t="s">
        <v>14</v>
      </c>
      <c r="CD1093" t="s">
        <v>14</v>
      </c>
      <c r="CE1093" t="s">
        <v>14</v>
      </c>
      <c r="CF1093" t="s">
        <v>10760</v>
      </c>
      <c r="CG1093" t="s">
        <v>642</v>
      </c>
      <c r="CH1093" t="s">
        <v>22075</v>
      </c>
      <c r="CJ1093" t="s">
        <v>283</v>
      </c>
      <c r="CK1093" t="s">
        <v>24</v>
      </c>
      <c r="CL1093" s="13"/>
      <c r="CM1093" s="4" t="str">
        <f>_xlfn.XLOOKUP($CG1093,tbl_area_24_07_2024[Nombre Área],tbl_area_24_07_2024[Estado],"Si no se encuentra",2,)</f>
        <v>Veracruz</v>
      </c>
      <c r="CN1093" s="4" t="str">
        <f>_xlfn.XLOOKUP($CG1093,tbl_area_24_07_2024[Nombre Área],tbl_area_24_07_2024[Estructura],"Si no se encuentra",2,)</f>
        <v>Juntas Distritales</v>
      </c>
    </row>
    <row r="1094" spans="1:92" ht="20" x14ac:dyDescent="0.85">
      <c r="A1094" t="s">
        <v>22073</v>
      </c>
      <c r="B1094" t="s">
        <v>22074</v>
      </c>
      <c r="C1094" t="s">
        <v>22075</v>
      </c>
      <c r="D1094" t="s">
        <v>2199</v>
      </c>
      <c r="E1094" t="s">
        <v>2507</v>
      </c>
      <c r="F1094" t="s">
        <v>2201</v>
      </c>
      <c r="G1094" t="s">
        <v>10761</v>
      </c>
      <c r="H1094" t="s">
        <v>14</v>
      </c>
      <c r="I1094" t="s">
        <v>10762</v>
      </c>
      <c r="J1094" t="s">
        <v>10763</v>
      </c>
      <c r="K1094" t="s">
        <v>24018</v>
      </c>
      <c r="L1094" t="s">
        <v>14</v>
      </c>
      <c r="M1094" t="s">
        <v>14</v>
      </c>
      <c r="N1094" t="s">
        <v>10764</v>
      </c>
      <c r="O1094" t="s">
        <v>24018</v>
      </c>
      <c r="P1094" t="s">
        <v>14</v>
      </c>
      <c r="Q1094" t="s">
        <v>24018</v>
      </c>
      <c r="R1094" t="s">
        <v>24018</v>
      </c>
      <c r="S1094" t="s">
        <v>14</v>
      </c>
      <c r="T1094" t="s">
        <v>14</v>
      </c>
      <c r="U1094" t="s">
        <v>14</v>
      </c>
      <c r="V1094" t="s">
        <v>14</v>
      </c>
      <c r="W1094" t="s">
        <v>2012</v>
      </c>
      <c r="X1094" t="s">
        <v>133</v>
      </c>
      <c r="Y1094" t="s">
        <v>1299</v>
      </c>
      <c r="Z1094" t="s">
        <v>18</v>
      </c>
      <c r="AA1094" t="s">
        <v>14</v>
      </c>
      <c r="AB1094" t="s">
        <v>24018</v>
      </c>
      <c r="AC1094" t="s">
        <v>10765</v>
      </c>
      <c r="AD1094" t="s">
        <v>2207</v>
      </c>
      <c r="AE1094" t="s">
        <v>10766</v>
      </c>
      <c r="AF1094" t="s">
        <v>1600</v>
      </c>
      <c r="AG1094" t="s">
        <v>10744</v>
      </c>
      <c r="AH1094" t="s">
        <v>2209</v>
      </c>
      <c r="AI1094" t="s">
        <v>2287</v>
      </c>
      <c r="AJ1094" t="s">
        <v>1168</v>
      </c>
      <c r="AK1094" t="s">
        <v>10767</v>
      </c>
      <c r="AL1094" t="s">
        <v>1168</v>
      </c>
      <c r="AM1094" t="s">
        <v>10767</v>
      </c>
      <c r="AN1094" t="s">
        <v>1449</v>
      </c>
      <c r="AO1094" t="s">
        <v>3007</v>
      </c>
      <c r="AP1094" t="s">
        <v>24019</v>
      </c>
      <c r="AQ1094" t="s">
        <v>14</v>
      </c>
      <c r="AR1094" t="s">
        <v>14</v>
      </c>
      <c r="AS1094" t="s">
        <v>14</v>
      </c>
      <c r="AT1094" t="s">
        <v>14</v>
      </c>
      <c r="AU1094" t="s">
        <v>6248</v>
      </c>
      <c r="AV1094" t="s">
        <v>1210</v>
      </c>
      <c r="AW1094" t="s">
        <v>1210</v>
      </c>
      <c r="AX1094" t="s">
        <v>1210</v>
      </c>
      <c r="AY1094" t="s">
        <v>5102</v>
      </c>
      <c r="AZ1094" t="s">
        <v>22082</v>
      </c>
      <c r="BA1094" t="s">
        <v>22082</v>
      </c>
      <c r="BB1094" t="s">
        <v>22082</v>
      </c>
      <c r="BC1094">
        <v>7389.64</v>
      </c>
      <c r="BD1094">
        <v>8571.98</v>
      </c>
      <c r="BE1094" t="s">
        <v>14</v>
      </c>
      <c r="BF1094" t="s">
        <v>14</v>
      </c>
      <c r="BG1094" t="s">
        <v>2214</v>
      </c>
      <c r="BH1094" t="s">
        <v>14</v>
      </c>
      <c r="BI1094" t="s">
        <v>22092</v>
      </c>
      <c r="BJ1094" t="s">
        <v>10764</v>
      </c>
      <c r="BK1094" t="s">
        <v>14</v>
      </c>
      <c r="BL1094" t="s">
        <v>22082</v>
      </c>
      <c r="BM1094" t="s">
        <v>22082</v>
      </c>
      <c r="BN1094" t="s">
        <v>10768</v>
      </c>
      <c r="BO1094" t="s">
        <v>14</v>
      </c>
      <c r="BP1094" t="s">
        <v>24018</v>
      </c>
      <c r="BQ1094" t="s">
        <v>2217</v>
      </c>
      <c r="BR1094" t="s">
        <v>2218</v>
      </c>
      <c r="BS1094" t="s">
        <v>2376</v>
      </c>
      <c r="BT1094" t="s">
        <v>14</v>
      </c>
      <c r="BU1094" t="s">
        <v>14</v>
      </c>
      <c r="BV1094" t="s">
        <v>14</v>
      </c>
      <c r="BW1094" t="s">
        <v>14</v>
      </c>
      <c r="BX1094" t="s">
        <v>14</v>
      </c>
      <c r="BY1094" t="s">
        <v>2220</v>
      </c>
      <c r="BZ1094" t="s">
        <v>24018</v>
      </c>
      <c r="CA1094" t="s">
        <v>6853</v>
      </c>
      <c r="CB1094" t="s">
        <v>14</v>
      </c>
      <c r="CC1094" t="s">
        <v>14</v>
      </c>
      <c r="CD1094" t="s">
        <v>14</v>
      </c>
      <c r="CE1094" t="s">
        <v>14</v>
      </c>
      <c r="CF1094" t="s">
        <v>10769</v>
      </c>
      <c r="CG1094" t="s">
        <v>642</v>
      </c>
      <c r="CH1094" t="s">
        <v>22075</v>
      </c>
      <c r="CJ1094" t="s">
        <v>283</v>
      </c>
      <c r="CK1094" t="s">
        <v>24</v>
      </c>
      <c r="CL1094" s="13"/>
      <c r="CM1094" s="4" t="str">
        <f>_xlfn.XLOOKUP($CG1094,tbl_area_24_07_2024[Nombre Área],tbl_area_24_07_2024[Estado],"Si no se encuentra",2,)</f>
        <v>Veracruz</v>
      </c>
      <c r="CN1094" s="4" t="str">
        <f>_xlfn.XLOOKUP($CG1094,tbl_area_24_07_2024[Nombre Área],tbl_area_24_07_2024[Estructura],"Si no se encuentra",2,)</f>
        <v>Juntas Distritales</v>
      </c>
    </row>
    <row r="1095" spans="1:92" ht="20" x14ac:dyDescent="0.85">
      <c r="A1095" t="s">
        <v>22073</v>
      </c>
      <c r="B1095" t="s">
        <v>22074</v>
      </c>
      <c r="C1095" t="s">
        <v>22075</v>
      </c>
      <c r="D1095" t="s">
        <v>2199</v>
      </c>
      <c r="E1095" t="s">
        <v>2507</v>
      </c>
      <c r="F1095" t="s">
        <v>2201</v>
      </c>
      <c r="G1095" t="s">
        <v>10770</v>
      </c>
      <c r="H1095" t="s">
        <v>14</v>
      </c>
      <c r="I1095" t="s">
        <v>10762</v>
      </c>
      <c r="J1095" t="s">
        <v>10771</v>
      </c>
      <c r="K1095" t="s">
        <v>24020</v>
      </c>
      <c r="L1095" t="s">
        <v>14</v>
      </c>
      <c r="M1095" t="s">
        <v>14</v>
      </c>
      <c r="N1095" t="s">
        <v>10772</v>
      </c>
      <c r="O1095" t="s">
        <v>24020</v>
      </c>
      <c r="P1095" t="s">
        <v>14</v>
      </c>
      <c r="Q1095" t="s">
        <v>24020</v>
      </c>
      <c r="R1095" t="s">
        <v>24020</v>
      </c>
      <c r="S1095" t="s">
        <v>14</v>
      </c>
      <c r="T1095" t="s">
        <v>14</v>
      </c>
      <c r="U1095" t="s">
        <v>14</v>
      </c>
      <c r="V1095" t="s">
        <v>14</v>
      </c>
      <c r="W1095" t="s">
        <v>14</v>
      </c>
      <c r="X1095" t="s">
        <v>14</v>
      </c>
      <c r="Y1095" t="s">
        <v>14</v>
      </c>
      <c r="Z1095" t="s">
        <v>14</v>
      </c>
      <c r="AA1095" t="s">
        <v>10773</v>
      </c>
      <c r="AB1095" t="s">
        <v>24020</v>
      </c>
      <c r="AC1095" t="s">
        <v>10774</v>
      </c>
      <c r="AD1095" t="s">
        <v>2207</v>
      </c>
      <c r="AE1095" t="s">
        <v>10775</v>
      </c>
      <c r="AF1095" t="s">
        <v>8376</v>
      </c>
      <c r="AG1095" t="s">
        <v>2800</v>
      </c>
      <c r="AH1095" t="s">
        <v>2209</v>
      </c>
      <c r="AI1095" t="s">
        <v>2287</v>
      </c>
      <c r="AJ1095" t="s">
        <v>1168</v>
      </c>
      <c r="AK1095" t="s">
        <v>10776</v>
      </c>
      <c r="AL1095" t="s">
        <v>1168</v>
      </c>
      <c r="AM1095" t="s">
        <v>10776</v>
      </c>
      <c r="AN1095" t="s">
        <v>1446</v>
      </c>
      <c r="AO1095" t="s">
        <v>416</v>
      </c>
      <c r="AP1095" t="s">
        <v>24021</v>
      </c>
      <c r="AQ1095" t="s">
        <v>14</v>
      </c>
      <c r="AR1095" t="s">
        <v>14</v>
      </c>
      <c r="AS1095" t="s">
        <v>14</v>
      </c>
      <c r="AT1095" t="s">
        <v>14</v>
      </c>
      <c r="AU1095" t="s">
        <v>6248</v>
      </c>
      <c r="AV1095" t="s">
        <v>1210</v>
      </c>
      <c r="AW1095" t="s">
        <v>1210</v>
      </c>
      <c r="AX1095" t="s">
        <v>1210</v>
      </c>
      <c r="AY1095" t="s">
        <v>5114</v>
      </c>
      <c r="AZ1095" t="s">
        <v>22082</v>
      </c>
      <c r="BA1095" t="s">
        <v>22082</v>
      </c>
      <c r="BB1095" t="s">
        <v>22082</v>
      </c>
      <c r="BC1095">
        <v>16689.650000000001</v>
      </c>
      <c r="BD1095">
        <v>19359.990000000002</v>
      </c>
      <c r="BE1095" t="s">
        <v>14</v>
      </c>
      <c r="BF1095" t="s">
        <v>14</v>
      </c>
      <c r="BG1095" t="s">
        <v>2214</v>
      </c>
      <c r="BH1095" t="s">
        <v>14</v>
      </c>
      <c r="BI1095" t="s">
        <v>22092</v>
      </c>
      <c r="BJ1095" t="s">
        <v>10772</v>
      </c>
      <c r="BK1095" t="s">
        <v>14</v>
      </c>
      <c r="BL1095" t="s">
        <v>22082</v>
      </c>
      <c r="BM1095" t="s">
        <v>22082</v>
      </c>
      <c r="BN1095" t="s">
        <v>10777</v>
      </c>
      <c r="BO1095" t="s">
        <v>14</v>
      </c>
      <c r="BP1095" t="s">
        <v>24020</v>
      </c>
      <c r="BQ1095" t="s">
        <v>2217</v>
      </c>
      <c r="BR1095" t="s">
        <v>2218</v>
      </c>
      <c r="BS1095" t="s">
        <v>2376</v>
      </c>
      <c r="BT1095" t="s">
        <v>14</v>
      </c>
      <c r="BU1095" t="s">
        <v>14</v>
      </c>
      <c r="BV1095" t="s">
        <v>14</v>
      </c>
      <c r="BW1095" t="s">
        <v>14</v>
      </c>
      <c r="BX1095" t="s">
        <v>14</v>
      </c>
      <c r="BY1095" t="s">
        <v>2220</v>
      </c>
      <c r="BZ1095" t="s">
        <v>24020</v>
      </c>
      <c r="CA1095" t="s">
        <v>6853</v>
      </c>
      <c r="CB1095" t="s">
        <v>14</v>
      </c>
      <c r="CC1095" t="s">
        <v>14</v>
      </c>
      <c r="CD1095" t="s">
        <v>14</v>
      </c>
      <c r="CE1095" t="s">
        <v>14</v>
      </c>
      <c r="CF1095" t="s">
        <v>10778</v>
      </c>
      <c r="CG1095" t="s">
        <v>642</v>
      </c>
      <c r="CH1095" t="s">
        <v>22075</v>
      </c>
      <c r="CJ1095" t="s">
        <v>283</v>
      </c>
      <c r="CK1095" t="s">
        <v>24</v>
      </c>
      <c r="CL1095" s="13"/>
      <c r="CM1095" s="4" t="str">
        <f>_xlfn.XLOOKUP($CG1095,tbl_area_24_07_2024[Nombre Área],tbl_area_24_07_2024[Estado],"Si no se encuentra",2,)</f>
        <v>Veracruz</v>
      </c>
      <c r="CN1095" s="4" t="str">
        <f>_xlfn.XLOOKUP($CG1095,tbl_area_24_07_2024[Nombre Área],tbl_area_24_07_2024[Estructura],"Si no se encuentra",2,)</f>
        <v>Juntas Distritales</v>
      </c>
    </row>
    <row r="1096" spans="1:92" ht="20" x14ac:dyDescent="0.85">
      <c r="A1096" t="s">
        <v>22073</v>
      </c>
      <c r="B1096" t="s">
        <v>22074</v>
      </c>
      <c r="C1096" t="s">
        <v>22075</v>
      </c>
      <c r="D1096" t="s">
        <v>2199</v>
      </c>
      <c r="E1096" t="s">
        <v>2507</v>
      </c>
      <c r="F1096" t="s">
        <v>2201</v>
      </c>
      <c r="G1096" t="s">
        <v>10779</v>
      </c>
      <c r="H1096" t="s">
        <v>14</v>
      </c>
      <c r="I1096" t="s">
        <v>10780</v>
      </c>
      <c r="J1096" t="s">
        <v>10781</v>
      </c>
      <c r="K1096" t="s">
        <v>24022</v>
      </c>
      <c r="L1096" t="s">
        <v>14</v>
      </c>
      <c r="M1096" t="s">
        <v>14</v>
      </c>
      <c r="N1096" t="s">
        <v>10782</v>
      </c>
      <c r="O1096" t="s">
        <v>24022</v>
      </c>
      <c r="P1096" t="s">
        <v>14</v>
      </c>
      <c r="Q1096" t="s">
        <v>24022</v>
      </c>
      <c r="R1096" t="s">
        <v>24022</v>
      </c>
      <c r="S1096" t="s">
        <v>14</v>
      </c>
      <c r="T1096" t="s">
        <v>14</v>
      </c>
      <c r="U1096" t="s">
        <v>14</v>
      </c>
      <c r="V1096" t="s">
        <v>14</v>
      </c>
      <c r="W1096" t="s">
        <v>10783</v>
      </c>
      <c r="X1096" t="s">
        <v>27</v>
      </c>
      <c r="Y1096" t="s">
        <v>1162</v>
      </c>
      <c r="Z1096" t="s">
        <v>12</v>
      </c>
      <c r="AA1096" t="s">
        <v>14</v>
      </c>
      <c r="AB1096" t="s">
        <v>24022</v>
      </c>
      <c r="AC1096" t="s">
        <v>10784</v>
      </c>
      <c r="AD1096" t="s">
        <v>2348</v>
      </c>
      <c r="AE1096" t="s">
        <v>373</v>
      </c>
      <c r="AF1096" t="s">
        <v>7163</v>
      </c>
      <c r="AG1096" t="s">
        <v>10744</v>
      </c>
      <c r="AH1096" t="s">
        <v>2209</v>
      </c>
      <c r="AI1096" t="s">
        <v>2287</v>
      </c>
      <c r="AJ1096" t="s">
        <v>1168</v>
      </c>
      <c r="AK1096" t="s">
        <v>10767</v>
      </c>
      <c r="AL1096" t="s">
        <v>1168</v>
      </c>
      <c r="AM1096" t="s">
        <v>10767</v>
      </c>
      <c r="AN1096" t="s">
        <v>1449</v>
      </c>
      <c r="AO1096" t="s">
        <v>3007</v>
      </c>
      <c r="AP1096" t="s">
        <v>24023</v>
      </c>
      <c r="AQ1096" t="s">
        <v>14</v>
      </c>
      <c r="AR1096" t="s">
        <v>14</v>
      </c>
      <c r="AS1096" t="s">
        <v>14</v>
      </c>
      <c r="AT1096" t="s">
        <v>14</v>
      </c>
      <c r="AU1096" t="s">
        <v>6248</v>
      </c>
      <c r="AV1096" t="s">
        <v>1210</v>
      </c>
      <c r="AW1096" t="s">
        <v>1210</v>
      </c>
      <c r="AX1096" t="s">
        <v>1210</v>
      </c>
      <c r="AY1096" t="s">
        <v>5123</v>
      </c>
      <c r="AZ1096" t="s">
        <v>22082</v>
      </c>
      <c r="BA1096" t="s">
        <v>22082</v>
      </c>
      <c r="BB1096" t="s">
        <v>22082</v>
      </c>
      <c r="BC1096">
        <v>9167.24</v>
      </c>
      <c r="BD1096">
        <v>10634</v>
      </c>
      <c r="BE1096" t="s">
        <v>14</v>
      </c>
      <c r="BF1096" t="s">
        <v>14</v>
      </c>
      <c r="BG1096" t="s">
        <v>2214</v>
      </c>
      <c r="BH1096" t="s">
        <v>14</v>
      </c>
      <c r="BI1096" t="s">
        <v>22092</v>
      </c>
      <c r="BJ1096" t="s">
        <v>10782</v>
      </c>
      <c r="BK1096" t="s">
        <v>14</v>
      </c>
      <c r="BL1096" t="s">
        <v>22082</v>
      </c>
      <c r="BM1096" t="s">
        <v>22082</v>
      </c>
      <c r="BN1096" t="s">
        <v>10785</v>
      </c>
      <c r="BO1096" t="s">
        <v>14</v>
      </c>
      <c r="BP1096" t="s">
        <v>24022</v>
      </c>
      <c r="BQ1096" t="s">
        <v>2217</v>
      </c>
      <c r="BR1096" t="s">
        <v>2218</v>
      </c>
      <c r="BS1096" t="s">
        <v>2376</v>
      </c>
      <c r="BT1096" t="s">
        <v>14</v>
      </c>
      <c r="BU1096" t="s">
        <v>14</v>
      </c>
      <c r="BV1096" t="s">
        <v>14</v>
      </c>
      <c r="BW1096" t="s">
        <v>14</v>
      </c>
      <c r="BX1096" t="s">
        <v>14</v>
      </c>
      <c r="BY1096" t="s">
        <v>2220</v>
      </c>
      <c r="BZ1096" t="s">
        <v>24022</v>
      </c>
      <c r="CA1096" t="s">
        <v>6853</v>
      </c>
      <c r="CB1096" t="s">
        <v>14</v>
      </c>
      <c r="CC1096" t="s">
        <v>14</v>
      </c>
      <c r="CD1096" t="s">
        <v>14</v>
      </c>
      <c r="CE1096" t="s">
        <v>14</v>
      </c>
      <c r="CF1096" t="s">
        <v>10786</v>
      </c>
      <c r="CG1096" t="s">
        <v>642</v>
      </c>
      <c r="CH1096" t="s">
        <v>22075</v>
      </c>
      <c r="CJ1096" t="s">
        <v>283</v>
      </c>
      <c r="CK1096" t="s">
        <v>24</v>
      </c>
      <c r="CL1096" s="13"/>
      <c r="CM1096" s="4" t="str">
        <f>_xlfn.XLOOKUP($CG1096,tbl_area_24_07_2024[Nombre Área],tbl_area_24_07_2024[Estado],"Si no se encuentra",2,)</f>
        <v>Veracruz</v>
      </c>
      <c r="CN1096" s="4" t="str">
        <f>_xlfn.XLOOKUP($CG1096,tbl_area_24_07_2024[Nombre Área],tbl_area_24_07_2024[Estructura],"Si no se encuentra",2,)</f>
        <v>Juntas Distritales</v>
      </c>
    </row>
    <row r="1097" spans="1:92" ht="20" x14ac:dyDescent="0.85">
      <c r="A1097" t="s">
        <v>22073</v>
      </c>
      <c r="B1097" t="s">
        <v>22074</v>
      </c>
      <c r="C1097" t="s">
        <v>22075</v>
      </c>
      <c r="D1097" t="s">
        <v>2199</v>
      </c>
      <c r="E1097" t="s">
        <v>2507</v>
      </c>
      <c r="F1097" t="s">
        <v>2201</v>
      </c>
      <c r="G1097" t="s">
        <v>10787</v>
      </c>
      <c r="H1097" t="s">
        <v>14</v>
      </c>
      <c r="I1097" t="s">
        <v>10788</v>
      </c>
      <c r="J1097" t="s">
        <v>10789</v>
      </c>
      <c r="K1097" t="s">
        <v>24024</v>
      </c>
      <c r="L1097" t="s">
        <v>14</v>
      </c>
      <c r="M1097" t="s">
        <v>14</v>
      </c>
      <c r="N1097" t="s">
        <v>10790</v>
      </c>
      <c r="O1097" t="s">
        <v>24024</v>
      </c>
      <c r="P1097" t="s">
        <v>14</v>
      </c>
      <c r="Q1097" t="s">
        <v>24024</v>
      </c>
      <c r="R1097" t="s">
        <v>24024</v>
      </c>
      <c r="S1097" t="s">
        <v>14</v>
      </c>
      <c r="T1097" t="s">
        <v>14</v>
      </c>
      <c r="U1097" t="s">
        <v>14</v>
      </c>
      <c r="V1097" t="s">
        <v>14</v>
      </c>
      <c r="W1097" t="s">
        <v>2012</v>
      </c>
      <c r="X1097" t="s">
        <v>133</v>
      </c>
      <c r="Y1097" t="s">
        <v>1299</v>
      </c>
      <c r="Z1097" t="s">
        <v>18</v>
      </c>
      <c r="AA1097" t="s">
        <v>14</v>
      </c>
      <c r="AB1097" t="s">
        <v>24024</v>
      </c>
      <c r="AC1097" t="s">
        <v>10765</v>
      </c>
      <c r="AD1097" t="s">
        <v>2207</v>
      </c>
      <c r="AE1097" t="s">
        <v>10766</v>
      </c>
      <c r="AF1097" t="s">
        <v>1600</v>
      </c>
      <c r="AG1097" t="s">
        <v>10744</v>
      </c>
      <c r="AH1097" t="s">
        <v>2209</v>
      </c>
      <c r="AI1097" t="s">
        <v>2287</v>
      </c>
      <c r="AJ1097" t="s">
        <v>1168</v>
      </c>
      <c r="AK1097" t="s">
        <v>10767</v>
      </c>
      <c r="AL1097" t="s">
        <v>1168</v>
      </c>
      <c r="AM1097" t="s">
        <v>10767</v>
      </c>
      <c r="AN1097" t="s">
        <v>1449</v>
      </c>
      <c r="AO1097" t="s">
        <v>3007</v>
      </c>
      <c r="AP1097" t="s">
        <v>24019</v>
      </c>
      <c r="AQ1097" t="s">
        <v>14</v>
      </c>
      <c r="AR1097" t="s">
        <v>14</v>
      </c>
      <c r="AS1097" t="s">
        <v>14</v>
      </c>
      <c r="AT1097" t="s">
        <v>14</v>
      </c>
      <c r="AU1097" t="s">
        <v>6248</v>
      </c>
      <c r="AV1097" t="s">
        <v>1210</v>
      </c>
      <c r="AW1097" t="s">
        <v>1210</v>
      </c>
      <c r="AX1097" t="s">
        <v>1210</v>
      </c>
      <c r="AY1097" t="s">
        <v>10791</v>
      </c>
      <c r="AZ1097" t="s">
        <v>22176</v>
      </c>
      <c r="BA1097" t="s">
        <v>22176</v>
      </c>
      <c r="BB1097" t="s">
        <v>22176</v>
      </c>
      <c r="BC1097">
        <v>14972.45</v>
      </c>
      <c r="BD1097">
        <v>17368</v>
      </c>
      <c r="BE1097" t="s">
        <v>14</v>
      </c>
      <c r="BF1097" t="s">
        <v>14</v>
      </c>
      <c r="BG1097" t="s">
        <v>2214</v>
      </c>
      <c r="BH1097" t="s">
        <v>14</v>
      </c>
      <c r="BI1097" t="s">
        <v>22092</v>
      </c>
      <c r="BJ1097" t="s">
        <v>10790</v>
      </c>
      <c r="BK1097" t="s">
        <v>14</v>
      </c>
      <c r="BL1097" t="s">
        <v>22176</v>
      </c>
      <c r="BM1097" t="s">
        <v>22176</v>
      </c>
      <c r="BN1097" t="s">
        <v>10792</v>
      </c>
      <c r="BO1097" t="s">
        <v>14</v>
      </c>
      <c r="BP1097" t="s">
        <v>24024</v>
      </c>
      <c r="BQ1097" t="s">
        <v>2217</v>
      </c>
      <c r="BR1097" t="s">
        <v>2218</v>
      </c>
      <c r="BS1097" t="s">
        <v>2376</v>
      </c>
      <c r="BT1097" t="s">
        <v>14</v>
      </c>
      <c r="BU1097" t="s">
        <v>14</v>
      </c>
      <c r="BV1097" t="s">
        <v>14</v>
      </c>
      <c r="BW1097" t="s">
        <v>14</v>
      </c>
      <c r="BX1097" t="s">
        <v>14</v>
      </c>
      <c r="BY1097" t="s">
        <v>2220</v>
      </c>
      <c r="BZ1097" t="s">
        <v>24024</v>
      </c>
      <c r="CA1097" t="s">
        <v>6853</v>
      </c>
      <c r="CB1097" t="s">
        <v>14</v>
      </c>
      <c r="CC1097" t="s">
        <v>14</v>
      </c>
      <c r="CD1097" t="s">
        <v>14</v>
      </c>
      <c r="CE1097" t="s">
        <v>14</v>
      </c>
      <c r="CF1097" t="s">
        <v>10793</v>
      </c>
      <c r="CG1097" t="s">
        <v>642</v>
      </c>
      <c r="CH1097" t="s">
        <v>22075</v>
      </c>
      <c r="CJ1097" t="s">
        <v>283</v>
      </c>
      <c r="CK1097" t="s">
        <v>24</v>
      </c>
      <c r="CL1097" s="13"/>
      <c r="CM1097" s="4" t="str">
        <f>_xlfn.XLOOKUP($CG1097,tbl_area_24_07_2024[Nombre Área],tbl_area_24_07_2024[Estado],"Si no se encuentra",2,)</f>
        <v>Veracruz</v>
      </c>
      <c r="CN1097" s="4" t="str">
        <f>_xlfn.XLOOKUP($CG1097,tbl_area_24_07_2024[Nombre Área],tbl_area_24_07_2024[Estructura],"Si no se encuentra",2,)</f>
        <v>Juntas Distritales</v>
      </c>
    </row>
    <row r="1098" spans="1:92" ht="20" x14ac:dyDescent="0.85">
      <c r="A1098" t="s">
        <v>22073</v>
      </c>
      <c r="B1098" t="s">
        <v>22074</v>
      </c>
      <c r="C1098" t="s">
        <v>22075</v>
      </c>
      <c r="D1098" t="s">
        <v>2199</v>
      </c>
      <c r="E1098" t="s">
        <v>2507</v>
      </c>
      <c r="F1098" t="s">
        <v>2201</v>
      </c>
      <c r="G1098" t="s">
        <v>10794</v>
      </c>
      <c r="H1098" t="s">
        <v>14</v>
      </c>
      <c r="I1098" t="s">
        <v>10795</v>
      </c>
      <c r="J1098" t="s">
        <v>10796</v>
      </c>
      <c r="K1098" t="s">
        <v>24025</v>
      </c>
      <c r="L1098" t="s">
        <v>14</v>
      </c>
      <c r="M1098" t="s">
        <v>14</v>
      </c>
      <c r="N1098" t="s">
        <v>10797</v>
      </c>
      <c r="O1098" t="s">
        <v>24025</v>
      </c>
      <c r="P1098" t="s">
        <v>14</v>
      </c>
      <c r="Q1098" t="s">
        <v>24025</v>
      </c>
      <c r="R1098" t="s">
        <v>24025</v>
      </c>
      <c r="S1098" t="s">
        <v>14</v>
      </c>
      <c r="T1098" t="s">
        <v>14</v>
      </c>
      <c r="U1098" t="s">
        <v>14</v>
      </c>
      <c r="V1098" t="s">
        <v>14</v>
      </c>
      <c r="W1098" t="s">
        <v>14</v>
      </c>
      <c r="X1098" t="s">
        <v>14</v>
      </c>
      <c r="Y1098" t="s">
        <v>14</v>
      </c>
      <c r="Z1098" t="s">
        <v>14</v>
      </c>
      <c r="AA1098" t="s">
        <v>10773</v>
      </c>
      <c r="AB1098" t="s">
        <v>24025</v>
      </c>
      <c r="AC1098" t="s">
        <v>10774</v>
      </c>
      <c r="AD1098" t="s">
        <v>2207</v>
      </c>
      <c r="AE1098" t="s">
        <v>10775</v>
      </c>
      <c r="AF1098" t="s">
        <v>8376</v>
      </c>
      <c r="AG1098" t="s">
        <v>2800</v>
      </c>
      <c r="AH1098" t="s">
        <v>2209</v>
      </c>
      <c r="AI1098" t="s">
        <v>2287</v>
      </c>
      <c r="AJ1098" t="s">
        <v>1168</v>
      </c>
      <c r="AK1098" t="s">
        <v>10776</v>
      </c>
      <c r="AL1098" t="s">
        <v>1168</v>
      </c>
      <c r="AM1098" t="s">
        <v>10776</v>
      </c>
      <c r="AN1098" t="s">
        <v>1446</v>
      </c>
      <c r="AO1098" t="s">
        <v>416</v>
      </c>
      <c r="AP1098" t="s">
        <v>24021</v>
      </c>
      <c r="AQ1098" t="s">
        <v>14</v>
      </c>
      <c r="AR1098" t="s">
        <v>14</v>
      </c>
      <c r="AS1098" t="s">
        <v>14</v>
      </c>
      <c r="AT1098" t="s">
        <v>14</v>
      </c>
      <c r="AU1098" t="s">
        <v>6248</v>
      </c>
      <c r="AV1098" t="s">
        <v>1210</v>
      </c>
      <c r="AW1098" t="s">
        <v>1210</v>
      </c>
      <c r="AX1098" t="s">
        <v>1210</v>
      </c>
      <c r="AY1098" t="s">
        <v>10798</v>
      </c>
      <c r="AZ1098" t="s">
        <v>22075</v>
      </c>
      <c r="BA1098" t="s">
        <v>22075</v>
      </c>
      <c r="BB1098" t="s">
        <v>22075</v>
      </c>
      <c r="BC1098">
        <v>7076.72</v>
      </c>
      <c r="BD1098">
        <v>8209</v>
      </c>
      <c r="BE1098" t="s">
        <v>14</v>
      </c>
      <c r="BF1098" t="s">
        <v>14</v>
      </c>
      <c r="BG1098" t="s">
        <v>2214</v>
      </c>
      <c r="BH1098" t="s">
        <v>14</v>
      </c>
      <c r="BI1098" t="s">
        <v>22092</v>
      </c>
      <c r="BJ1098" t="s">
        <v>10797</v>
      </c>
      <c r="BK1098" t="s">
        <v>14</v>
      </c>
      <c r="BL1098" t="s">
        <v>22075</v>
      </c>
      <c r="BM1098" t="s">
        <v>22075</v>
      </c>
      <c r="BN1098" t="s">
        <v>10799</v>
      </c>
      <c r="BO1098" t="s">
        <v>14</v>
      </c>
      <c r="BP1098" t="s">
        <v>24025</v>
      </c>
      <c r="BQ1098" t="s">
        <v>2217</v>
      </c>
      <c r="BR1098" t="s">
        <v>2218</v>
      </c>
      <c r="BS1098" t="s">
        <v>2376</v>
      </c>
      <c r="BT1098" t="s">
        <v>14</v>
      </c>
      <c r="BU1098" t="s">
        <v>14</v>
      </c>
      <c r="BV1098" t="s">
        <v>14</v>
      </c>
      <c r="BW1098" t="s">
        <v>14</v>
      </c>
      <c r="BX1098" t="s">
        <v>14</v>
      </c>
      <c r="BY1098" t="s">
        <v>2220</v>
      </c>
      <c r="BZ1098" t="s">
        <v>24025</v>
      </c>
      <c r="CA1098" t="s">
        <v>6853</v>
      </c>
      <c r="CB1098" t="s">
        <v>14</v>
      </c>
      <c r="CC1098" t="s">
        <v>14</v>
      </c>
      <c r="CD1098" t="s">
        <v>14</v>
      </c>
      <c r="CE1098" t="s">
        <v>14</v>
      </c>
      <c r="CF1098" t="s">
        <v>10800</v>
      </c>
      <c r="CG1098" t="s">
        <v>642</v>
      </c>
      <c r="CH1098" t="s">
        <v>22075</v>
      </c>
      <c r="CJ1098" t="s">
        <v>283</v>
      </c>
      <c r="CK1098" t="s">
        <v>24</v>
      </c>
      <c r="CL1098" s="13"/>
      <c r="CM1098" s="4" t="str">
        <f>_xlfn.XLOOKUP($CG1098,tbl_area_24_07_2024[Nombre Área],tbl_area_24_07_2024[Estado],"Si no se encuentra",2,)</f>
        <v>Veracruz</v>
      </c>
      <c r="CN1098" s="4" t="str">
        <f>_xlfn.XLOOKUP($CG1098,tbl_area_24_07_2024[Nombre Área],tbl_area_24_07_2024[Estructura],"Si no se encuentra",2,)</f>
        <v>Juntas Distritales</v>
      </c>
    </row>
    <row r="1099" spans="1:92" ht="20" x14ac:dyDescent="0.85">
      <c r="A1099" t="s">
        <v>22073</v>
      </c>
      <c r="B1099" t="s">
        <v>22074</v>
      </c>
      <c r="C1099" t="s">
        <v>22075</v>
      </c>
      <c r="D1099" t="s">
        <v>2199</v>
      </c>
      <c r="E1099" t="s">
        <v>2507</v>
      </c>
      <c r="F1099" t="s">
        <v>2201</v>
      </c>
      <c r="G1099" t="s">
        <v>10801</v>
      </c>
      <c r="H1099" t="s">
        <v>14</v>
      </c>
      <c r="I1099" t="s">
        <v>10802</v>
      </c>
      <c r="J1099" t="s">
        <v>10803</v>
      </c>
      <c r="K1099" t="s">
        <v>24026</v>
      </c>
      <c r="L1099" t="s">
        <v>14</v>
      </c>
      <c r="M1099" t="s">
        <v>14</v>
      </c>
      <c r="N1099" t="s">
        <v>10804</v>
      </c>
      <c r="O1099" t="s">
        <v>24026</v>
      </c>
      <c r="P1099" t="s">
        <v>14</v>
      </c>
      <c r="Q1099" t="s">
        <v>24026</v>
      </c>
      <c r="R1099" t="s">
        <v>24026</v>
      </c>
      <c r="S1099" t="s">
        <v>14</v>
      </c>
      <c r="T1099" t="s">
        <v>14</v>
      </c>
      <c r="U1099" t="s">
        <v>14</v>
      </c>
      <c r="V1099" t="s">
        <v>14</v>
      </c>
      <c r="W1099" t="s">
        <v>10783</v>
      </c>
      <c r="X1099" t="s">
        <v>27</v>
      </c>
      <c r="Y1099" t="s">
        <v>1162</v>
      </c>
      <c r="Z1099" t="s">
        <v>12</v>
      </c>
      <c r="AA1099" t="s">
        <v>14</v>
      </c>
      <c r="AB1099" t="s">
        <v>24026</v>
      </c>
      <c r="AC1099" t="s">
        <v>10784</v>
      </c>
      <c r="AD1099" t="s">
        <v>2348</v>
      </c>
      <c r="AE1099" t="s">
        <v>373</v>
      </c>
      <c r="AF1099" t="s">
        <v>7163</v>
      </c>
      <c r="AG1099" t="s">
        <v>10744</v>
      </c>
      <c r="AH1099" t="s">
        <v>2209</v>
      </c>
      <c r="AI1099" t="s">
        <v>2287</v>
      </c>
      <c r="AJ1099" t="s">
        <v>1168</v>
      </c>
      <c r="AK1099" t="s">
        <v>10767</v>
      </c>
      <c r="AL1099" t="s">
        <v>1168</v>
      </c>
      <c r="AM1099" t="s">
        <v>10767</v>
      </c>
      <c r="AN1099" t="s">
        <v>1449</v>
      </c>
      <c r="AO1099" t="s">
        <v>3007</v>
      </c>
      <c r="AP1099" t="s">
        <v>24023</v>
      </c>
      <c r="AQ1099" t="s">
        <v>14</v>
      </c>
      <c r="AR1099" t="s">
        <v>14</v>
      </c>
      <c r="AS1099" t="s">
        <v>14</v>
      </c>
      <c r="AT1099" t="s">
        <v>14</v>
      </c>
      <c r="AU1099" t="s">
        <v>6248</v>
      </c>
      <c r="AV1099" t="s">
        <v>1210</v>
      </c>
      <c r="AW1099" t="s">
        <v>1210</v>
      </c>
      <c r="AX1099" t="s">
        <v>1210</v>
      </c>
      <c r="AY1099" t="s">
        <v>10805</v>
      </c>
      <c r="AZ1099" t="s">
        <v>22075</v>
      </c>
      <c r="BA1099" t="s">
        <v>22075</v>
      </c>
      <c r="BB1099" t="s">
        <v>22075</v>
      </c>
      <c r="BC1099">
        <v>14609.47</v>
      </c>
      <c r="BD1099">
        <v>16947</v>
      </c>
      <c r="BE1099" t="s">
        <v>14</v>
      </c>
      <c r="BF1099" t="s">
        <v>14</v>
      </c>
      <c r="BG1099" t="s">
        <v>2214</v>
      </c>
      <c r="BH1099" t="s">
        <v>14</v>
      </c>
      <c r="BI1099" t="s">
        <v>22092</v>
      </c>
      <c r="BJ1099" t="s">
        <v>10804</v>
      </c>
      <c r="BK1099" t="s">
        <v>14</v>
      </c>
      <c r="BL1099" t="s">
        <v>22075</v>
      </c>
      <c r="BM1099" t="s">
        <v>22075</v>
      </c>
      <c r="BN1099" t="s">
        <v>10806</v>
      </c>
      <c r="BO1099" t="s">
        <v>14</v>
      </c>
      <c r="BP1099" t="s">
        <v>24026</v>
      </c>
      <c r="BQ1099" t="s">
        <v>2217</v>
      </c>
      <c r="BR1099" t="s">
        <v>2218</v>
      </c>
      <c r="BS1099" t="s">
        <v>2376</v>
      </c>
      <c r="BT1099" t="s">
        <v>14</v>
      </c>
      <c r="BU1099" t="s">
        <v>14</v>
      </c>
      <c r="BV1099" t="s">
        <v>14</v>
      </c>
      <c r="BW1099" t="s">
        <v>14</v>
      </c>
      <c r="BX1099" t="s">
        <v>14</v>
      </c>
      <c r="BY1099" t="s">
        <v>2220</v>
      </c>
      <c r="BZ1099" t="s">
        <v>24026</v>
      </c>
      <c r="CA1099" t="s">
        <v>6853</v>
      </c>
      <c r="CB1099" t="s">
        <v>14</v>
      </c>
      <c r="CC1099" t="s">
        <v>14</v>
      </c>
      <c r="CD1099" t="s">
        <v>14</v>
      </c>
      <c r="CE1099" t="s">
        <v>14</v>
      </c>
      <c r="CF1099" t="s">
        <v>10807</v>
      </c>
      <c r="CG1099" t="s">
        <v>642</v>
      </c>
      <c r="CH1099" t="s">
        <v>22075</v>
      </c>
      <c r="CJ1099" t="s">
        <v>283</v>
      </c>
      <c r="CK1099" t="s">
        <v>24</v>
      </c>
      <c r="CL1099" s="13"/>
      <c r="CM1099" s="4" t="str">
        <f>_xlfn.XLOOKUP($CG1099,tbl_area_24_07_2024[Nombre Área],tbl_area_24_07_2024[Estado],"Si no se encuentra",2,)</f>
        <v>Veracruz</v>
      </c>
      <c r="CN1099" s="4" t="str">
        <f>_xlfn.XLOOKUP($CG1099,tbl_area_24_07_2024[Nombre Área],tbl_area_24_07_2024[Estructura],"Si no se encuentra",2,)</f>
        <v>Juntas Distritales</v>
      </c>
    </row>
    <row r="1100" spans="1:92" ht="20" x14ac:dyDescent="0.85">
      <c r="A1100" t="s">
        <v>22073</v>
      </c>
      <c r="B1100" t="s">
        <v>22074</v>
      </c>
      <c r="C1100" t="s">
        <v>22075</v>
      </c>
      <c r="D1100" t="s">
        <v>2199</v>
      </c>
      <c r="E1100" t="s">
        <v>2507</v>
      </c>
      <c r="F1100" t="s">
        <v>2201</v>
      </c>
      <c r="G1100" t="s">
        <v>10808</v>
      </c>
      <c r="H1100" t="s">
        <v>14</v>
      </c>
      <c r="I1100" t="s">
        <v>10809</v>
      </c>
      <c r="J1100" t="s">
        <v>10810</v>
      </c>
      <c r="K1100" t="s">
        <v>24027</v>
      </c>
      <c r="L1100" t="s">
        <v>14</v>
      </c>
      <c r="M1100" t="s">
        <v>14</v>
      </c>
      <c r="N1100" t="s">
        <v>10811</v>
      </c>
      <c r="O1100" t="s">
        <v>24027</v>
      </c>
      <c r="P1100" t="s">
        <v>14</v>
      </c>
      <c r="Q1100" t="s">
        <v>24027</v>
      </c>
      <c r="R1100" t="s">
        <v>24027</v>
      </c>
      <c r="S1100" t="s">
        <v>14</v>
      </c>
      <c r="T1100" t="s">
        <v>14</v>
      </c>
      <c r="U1100" t="s">
        <v>14</v>
      </c>
      <c r="V1100" t="s">
        <v>14</v>
      </c>
      <c r="W1100" t="s">
        <v>276</v>
      </c>
      <c r="X1100" t="s">
        <v>172</v>
      </c>
      <c r="Y1100" t="s">
        <v>2057</v>
      </c>
      <c r="Z1100" t="s">
        <v>12</v>
      </c>
      <c r="AA1100" t="s">
        <v>14</v>
      </c>
      <c r="AB1100" t="s">
        <v>24027</v>
      </c>
      <c r="AC1100" t="s">
        <v>10812</v>
      </c>
      <c r="AD1100" t="s">
        <v>2207</v>
      </c>
      <c r="AE1100" t="s">
        <v>10813</v>
      </c>
      <c r="AF1100" t="s">
        <v>1458</v>
      </c>
      <c r="AG1100" t="s">
        <v>10814</v>
      </c>
      <c r="AH1100" t="s">
        <v>2209</v>
      </c>
      <c r="AI1100" t="s">
        <v>130</v>
      </c>
      <c r="AJ1100" t="s">
        <v>1168</v>
      </c>
      <c r="AK1100" t="s">
        <v>5107</v>
      </c>
      <c r="AL1100" t="s">
        <v>1168</v>
      </c>
      <c r="AM1100" t="s">
        <v>5107</v>
      </c>
      <c r="AN1100" t="s">
        <v>1449</v>
      </c>
      <c r="AO1100" t="s">
        <v>3007</v>
      </c>
      <c r="AP1100" t="s">
        <v>24028</v>
      </c>
      <c r="AQ1100" t="s">
        <v>14</v>
      </c>
      <c r="AR1100" t="s">
        <v>14</v>
      </c>
      <c r="AS1100" t="s">
        <v>14</v>
      </c>
      <c r="AT1100" t="s">
        <v>14</v>
      </c>
      <c r="AU1100" t="s">
        <v>6248</v>
      </c>
      <c r="AV1100" t="s">
        <v>1210</v>
      </c>
      <c r="AW1100" t="s">
        <v>1210</v>
      </c>
      <c r="AX1100" t="s">
        <v>1210</v>
      </c>
      <c r="AY1100" t="s">
        <v>10815</v>
      </c>
      <c r="AZ1100" t="s">
        <v>22075</v>
      </c>
      <c r="BA1100" t="s">
        <v>22075</v>
      </c>
      <c r="BB1100" t="s">
        <v>22075</v>
      </c>
      <c r="BC1100">
        <v>22784</v>
      </c>
      <c r="BD1100">
        <v>26429.439999999999</v>
      </c>
      <c r="BE1100" t="s">
        <v>14</v>
      </c>
      <c r="BF1100" t="s">
        <v>14</v>
      </c>
      <c r="BG1100" t="s">
        <v>2214</v>
      </c>
      <c r="BH1100" t="s">
        <v>14</v>
      </c>
      <c r="BI1100" t="s">
        <v>22092</v>
      </c>
      <c r="BJ1100" t="s">
        <v>10811</v>
      </c>
      <c r="BK1100" t="s">
        <v>14</v>
      </c>
      <c r="BL1100" t="s">
        <v>22075</v>
      </c>
      <c r="BM1100" t="s">
        <v>22075</v>
      </c>
      <c r="BN1100" t="s">
        <v>10816</v>
      </c>
      <c r="BO1100" t="s">
        <v>14</v>
      </c>
      <c r="BP1100" t="s">
        <v>24027</v>
      </c>
      <c r="BQ1100" t="s">
        <v>2217</v>
      </c>
      <c r="BR1100" t="s">
        <v>2218</v>
      </c>
      <c r="BS1100" t="s">
        <v>2376</v>
      </c>
      <c r="BT1100" t="s">
        <v>14</v>
      </c>
      <c r="BU1100" t="s">
        <v>14</v>
      </c>
      <c r="BV1100" t="s">
        <v>14</v>
      </c>
      <c r="BW1100" t="s">
        <v>14</v>
      </c>
      <c r="BX1100" t="s">
        <v>14</v>
      </c>
      <c r="BY1100" t="s">
        <v>2220</v>
      </c>
      <c r="BZ1100" t="s">
        <v>24027</v>
      </c>
      <c r="CA1100" t="s">
        <v>6853</v>
      </c>
      <c r="CB1100" t="s">
        <v>14</v>
      </c>
      <c r="CC1100" t="s">
        <v>14</v>
      </c>
      <c r="CD1100" t="s">
        <v>14</v>
      </c>
      <c r="CE1100" t="s">
        <v>14</v>
      </c>
      <c r="CF1100" t="s">
        <v>10817</v>
      </c>
      <c r="CG1100" t="s">
        <v>642</v>
      </c>
      <c r="CH1100" t="s">
        <v>22075</v>
      </c>
      <c r="CJ1100" t="s">
        <v>283</v>
      </c>
      <c r="CK1100" t="s">
        <v>24</v>
      </c>
      <c r="CL1100" s="13"/>
      <c r="CM1100" s="4" t="str">
        <f>_xlfn.XLOOKUP($CG1100,tbl_area_24_07_2024[Nombre Área],tbl_area_24_07_2024[Estado],"Si no se encuentra",2,)</f>
        <v>Veracruz</v>
      </c>
      <c r="CN1100" s="4" t="str">
        <f>_xlfn.XLOOKUP($CG1100,tbl_area_24_07_2024[Nombre Área],tbl_area_24_07_2024[Estructura],"Si no se encuentra",2,)</f>
        <v>Juntas Distritales</v>
      </c>
    </row>
    <row r="1101" spans="1:92" ht="20" x14ac:dyDescent="0.85">
      <c r="A1101" t="s">
        <v>22073</v>
      </c>
      <c r="B1101" t="s">
        <v>22074</v>
      </c>
      <c r="C1101" t="s">
        <v>22075</v>
      </c>
      <c r="D1101" t="s">
        <v>2199</v>
      </c>
      <c r="E1101" t="s">
        <v>2242</v>
      </c>
      <c r="F1101" t="s">
        <v>2201</v>
      </c>
      <c r="G1101" t="s">
        <v>10818</v>
      </c>
      <c r="H1101" t="s">
        <v>14</v>
      </c>
      <c r="I1101" t="s">
        <v>10819</v>
      </c>
      <c r="J1101" t="s">
        <v>10820</v>
      </c>
      <c r="K1101" t="s">
        <v>24029</v>
      </c>
      <c r="L1101" t="s">
        <v>14</v>
      </c>
      <c r="M1101" t="s">
        <v>14</v>
      </c>
      <c r="N1101" t="s">
        <v>10821</v>
      </c>
      <c r="O1101" t="s">
        <v>24029</v>
      </c>
      <c r="P1101" t="s">
        <v>14</v>
      </c>
      <c r="Q1101" t="s">
        <v>24029</v>
      </c>
      <c r="R1101" t="s">
        <v>24029</v>
      </c>
      <c r="S1101" t="s">
        <v>14</v>
      </c>
      <c r="T1101" t="s">
        <v>14</v>
      </c>
      <c r="U1101" t="s">
        <v>14</v>
      </c>
      <c r="V1101" t="s">
        <v>14</v>
      </c>
      <c r="W1101" t="s">
        <v>14</v>
      </c>
      <c r="X1101" t="s">
        <v>14</v>
      </c>
      <c r="Y1101" t="s">
        <v>14</v>
      </c>
      <c r="Z1101" t="s">
        <v>14</v>
      </c>
      <c r="AA1101" t="s">
        <v>10822</v>
      </c>
      <c r="AB1101" t="s">
        <v>24029</v>
      </c>
      <c r="AC1101" t="s">
        <v>5128</v>
      </c>
      <c r="AD1101" t="s">
        <v>2207</v>
      </c>
      <c r="AE1101" t="s">
        <v>5129</v>
      </c>
      <c r="AF1101" t="s">
        <v>5026</v>
      </c>
      <c r="AG1101" t="s">
        <v>2800</v>
      </c>
      <c r="AH1101" t="s">
        <v>2209</v>
      </c>
      <c r="AI1101" t="s">
        <v>2610</v>
      </c>
      <c r="AJ1101" t="s">
        <v>1168</v>
      </c>
      <c r="AK1101" t="s">
        <v>283</v>
      </c>
      <c r="AL1101" t="s">
        <v>1168</v>
      </c>
      <c r="AM1101" t="s">
        <v>283</v>
      </c>
      <c r="AN1101" t="s">
        <v>1449</v>
      </c>
      <c r="AO1101" t="s">
        <v>3007</v>
      </c>
      <c r="AP1101" t="s">
        <v>22522</v>
      </c>
      <c r="AQ1101" t="s">
        <v>14</v>
      </c>
      <c r="AR1101" t="s">
        <v>14</v>
      </c>
      <c r="AS1101" t="s">
        <v>14</v>
      </c>
      <c r="AT1101" t="s">
        <v>14</v>
      </c>
      <c r="AU1101" t="s">
        <v>6248</v>
      </c>
      <c r="AV1101" t="s">
        <v>1210</v>
      </c>
      <c r="AW1101" t="s">
        <v>1210</v>
      </c>
      <c r="AX1101" t="s">
        <v>1210</v>
      </c>
      <c r="AY1101" t="s">
        <v>10823</v>
      </c>
      <c r="AZ1101" t="s">
        <v>22075</v>
      </c>
      <c r="BA1101" t="s">
        <v>22075</v>
      </c>
      <c r="BB1101" t="s">
        <v>22075</v>
      </c>
      <c r="BC1101">
        <v>13141.5</v>
      </c>
      <c r="BD1101">
        <v>15244.14</v>
      </c>
      <c r="BE1101" t="s">
        <v>14</v>
      </c>
      <c r="BF1101" t="s">
        <v>14</v>
      </c>
      <c r="BG1101" t="s">
        <v>2214</v>
      </c>
      <c r="BH1101" t="s">
        <v>14</v>
      </c>
      <c r="BI1101" t="s">
        <v>22092</v>
      </c>
      <c r="BJ1101" t="s">
        <v>10821</v>
      </c>
      <c r="BK1101" t="s">
        <v>14</v>
      </c>
      <c r="BL1101" t="s">
        <v>22075</v>
      </c>
      <c r="BM1101" t="s">
        <v>22075</v>
      </c>
      <c r="BN1101" t="s">
        <v>10824</v>
      </c>
      <c r="BO1101" t="s">
        <v>14</v>
      </c>
      <c r="BP1101" t="s">
        <v>24029</v>
      </c>
      <c r="BQ1101" t="s">
        <v>2217</v>
      </c>
      <c r="BR1101" t="s">
        <v>2218</v>
      </c>
      <c r="BS1101" t="s">
        <v>2376</v>
      </c>
      <c r="BT1101" t="s">
        <v>14</v>
      </c>
      <c r="BU1101" t="s">
        <v>14</v>
      </c>
      <c r="BV1101" t="s">
        <v>14</v>
      </c>
      <c r="BW1101" t="s">
        <v>14</v>
      </c>
      <c r="BX1101" t="s">
        <v>14</v>
      </c>
      <c r="BY1101" t="s">
        <v>2220</v>
      </c>
      <c r="BZ1101" t="s">
        <v>24029</v>
      </c>
      <c r="CA1101" t="s">
        <v>6853</v>
      </c>
      <c r="CB1101" t="s">
        <v>14</v>
      </c>
      <c r="CC1101" t="s">
        <v>14</v>
      </c>
      <c r="CD1101" t="s">
        <v>14</v>
      </c>
      <c r="CE1101" t="s">
        <v>14</v>
      </c>
      <c r="CF1101" t="s">
        <v>10825</v>
      </c>
      <c r="CG1101" t="s">
        <v>642</v>
      </c>
      <c r="CH1101" t="s">
        <v>22075</v>
      </c>
      <c r="CJ1101" t="s">
        <v>283</v>
      </c>
      <c r="CK1101" t="s">
        <v>24</v>
      </c>
      <c r="CL1101" s="13"/>
      <c r="CM1101" s="4" t="str">
        <f>_xlfn.XLOOKUP($CG1101,tbl_area_24_07_2024[Nombre Área],tbl_area_24_07_2024[Estado],"Si no se encuentra",2,)</f>
        <v>Veracruz</v>
      </c>
      <c r="CN1101" s="4" t="str">
        <f>_xlfn.XLOOKUP($CG1101,tbl_area_24_07_2024[Nombre Área],tbl_area_24_07_2024[Estructura],"Si no se encuentra",2,)</f>
        <v>Juntas Distritales</v>
      </c>
    </row>
    <row r="1102" spans="1:92" ht="20" x14ac:dyDescent="0.85">
      <c r="A1102" t="s">
        <v>22073</v>
      </c>
      <c r="B1102" t="s">
        <v>22074</v>
      </c>
      <c r="C1102" t="s">
        <v>22075</v>
      </c>
      <c r="D1102" t="s">
        <v>2199</v>
      </c>
      <c r="E1102" t="s">
        <v>2242</v>
      </c>
      <c r="F1102" t="s">
        <v>2201</v>
      </c>
      <c r="G1102" t="s">
        <v>10826</v>
      </c>
      <c r="H1102" t="s">
        <v>14</v>
      </c>
      <c r="I1102" t="s">
        <v>10819</v>
      </c>
      <c r="J1102" t="s">
        <v>10827</v>
      </c>
      <c r="K1102" t="s">
        <v>11119</v>
      </c>
      <c r="L1102" t="s">
        <v>14</v>
      </c>
      <c r="M1102" t="s">
        <v>14</v>
      </c>
      <c r="N1102" t="s">
        <v>10828</v>
      </c>
      <c r="O1102" t="s">
        <v>11119</v>
      </c>
      <c r="P1102" t="s">
        <v>14</v>
      </c>
      <c r="Q1102" t="s">
        <v>11119</v>
      </c>
      <c r="R1102" t="s">
        <v>11119</v>
      </c>
      <c r="S1102" t="s">
        <v>14</v>
      </c>
      <c r="T1102" t="s">
        <v>14</v>
      </c>
      <c r="U1102" t="s">
        <v>14</v>
      </c>
      <c r="V1102" t="s">
        <v>14</v>
      </c>
      <c r="W1102" t="s">
        <v>14</v>
      </c>
      <c r="X1102" t="s">
        <v>14</v>
      </c>
      <c r="Y1102" t="s">
        <v>14</v>
      </c>
      <c r="Z1102" t="s">
        <v>14</v>
      </c>
      <c r="AA1102" t="s">
        <v>10822</v>
      </c>
      <c r="AB1102" t="s">
        <v>11119</v>
      </c>
      <c r="AC1102" t="s">
        <v>5128</v>
      </c>
      <c r="AD1102" t="s">
        <v>2207</v>
      </c>
      <c r="AE1102" t="s">
        <v>5129</v>
      </c>
      <c r="AF1102" t="s">
        <v>5026</v>
      </c>
      <c r="AG1102" t="s">
        <v>2800</v>
      </c>
      <c r="AH1102" t="s">
        <v>2209</v>
      </c>
      <c r="AI1102" t="s">
        <v>2610</v>
      </c>
      <c r="AJ1102" t="s">
        <v>1168</v>
      </c>
      <c r="AK1102" t="s">
        <v>283</v>
      </c>
      <c r="AL1102" t="s">
        <v>1168</v>
      </c>
      <c r="AM1102" t="s">
        <v>283</v>
      </c>
      <c r="AN1102" t="s">
        <v>1449</v>
      </c>
      <c r="AO1102" t="s">
        <v>3007</v>
      </c>
      <c r="AP1102" t="s">
        <v>22522</v>
      </c>
      <c r="AQ1102" t="s">
        <v>14</v>
      </c>
      <c r="AR1102" t="s">
        <v>14</v>
      </c>
      <c r="AS1102" t="s">
        <v>14</v>
      </c>
      <c r="AT1102" t="s">
        <v>14</v>
      </c>
      <c r="AU1102" t="s">
        <v>6248</v>
      </c>
      <c r="AV1102" t="s">
        <v>1210</v>
      </c>
      <c r="AW1102" t="s">
        <v>1210</v>
      </c>
      <c r="AX1102" t="s">
        <v>1210</v>
      </c>
      <c r="AY1102" t="s">
        <v>10829</v>
      </c>
      <c r="AZ1102" t="s">
        <v>22075</v>
      </c>
      <c r="BA1102" t="s">
        <v>22075</v>
      </c>
      <c r="BB1102" t="s">
        <v>22075</v>
      </c>
      <c r="BC1102">
        <v>13141.5</v>
      </c>
      <c r="BD1102">
        <v>15244.14</v>
      </c>
      <c r="BE1102" t="s">
        <v>14</v>
      </c>
      <c r="BF1102" t="s">
        <v>14</v>
      </c>
      <c r="BG1102" t="s">
        <v>2214</v>
      </c>
      <c r="BH1102" t="s">
        <v>14</v>
      </c>
      <c r="BI1102" t="s">
        <v>22092</v>
      </c>
      <c r="BJ1102" t="s">
        <v>10828</v>
      </c>
      <c r="BK1102" t="s">
        <v>14</v>
      </c>
      <c r="BL1102" t="s">
        <v>22075</v>
      </c>
      <c r="BM1102" t="s">
        <v>22075</v>
      </c>
      <c r="BN1102" t="s">
        <v>10830</v>
      </c>
      <c r="BO1102" t="s">
        <v>14</v>
      </c>
      <c r="BP1102" t="s">
        <v>11119</v>
      </c>
      <c r="BQ1102" t="s">
        <v>2217</v>
      </c>
      <c r="BR1102" t="s">
        <v>2218</v>
      </c>
      <c r="BS1102" t="s">
        <v>2376</v>
      </c>
      <c r="BT1102" t="s">
        <v>14</v>
      </c>
      <c r="BU1102" t="s">
        <v>14</v>
      </c>
      <c r="BV1102" t="s">
        <v>14</v>
      </c>
      <c r="BW1102" t="s">
        <v>14</v>
      </c>
      <c r="BX1102" t="s">
        <v>14</v>
      </c>
      <c r="BY1102" t="s">
        <v>2220</v>
      </c>
      <c r="BZ1102" t="s">
        <v>11119</v>
      </c>
      <c r="CA1102" t="s">
        <v>6853</v>
      </c>
      <c r="CB1102" t="s">
        <v>14</v>
      </c>
      <c r="CC1102" t="s">
        <v>14</v>
      </c>
      <c r="CD1102" t="s">
        <v>14</v>
      </c>
      <c r="CE1102" t="s">
        <v>14</v>
      </c>
      <c r="CF1102" t="s">
        <v>10831</v>
      </c>
      <c r="CG1102" t="s">
        <v>642</v>
      </c>
      <c r="CH1102" t="s">
        <v>22075</v>
      </c>
      <c r="CJ1102" t="s">
        <v>283</v>
      </c>
      <c r="CK1102" t="s">
        <v>24</v>
      </c>
      <c r="CL1102" s="13"/>
      <c r="CM1102" s="4" t="str">
        <f>_xlfn.XLOOKUP($CG1102,tbl_area_24_07_2024[Nombre Área],tbl_area_24_07_2024[Estado],"Si no se encuentra",2,)</f>
        <v>Veracruz</v>
      </c>
      <c r="CN1102" s="4" t="str">
        <f>_xlfn.XLOOKUP($CG1102,tbl_area_24_07_2024[Nombre Área],tbl_area_24_07_2024[Estructura],"Si no se encuentra",2,)</f>
        <v>Juntas Distritales</v>
      </c>
    </row>
    <row r="1103" spans="1:92" ht="20" x14ac:dyDescent="0.85">
      <c r="A1103" t="s">
        <v>22073</v>
      </c>
      <c r="B1103" t="s">
        <v>22074</v>
      </c>
      <c r="C1103" t="s">
        <v>22075</v>
      </c>
      <c r="D1103" t="s">
        <v>2199</v>
      </c>
      <c r="E1103" t="s">
        <v>2200</v>
      </c>
      <c r="F1103" t="s">
        <v>2201</v>
      </c>
      <c r="G1103" t="s">
        <v>9516</v>
      </c>
      <c r="H1103" t="s">
        <v>14</v>
      </c>
      <c r="I1103" t="s">
        <v>10832</v>
      </c>
      <c r="J1103" t="s">
        <v>10833</v>
      </c>
      <c r="K1103" t="s">
        <v>24030</v>
      </c>
      <c r="L1103" t="s">
        <v>14</v>
      </c>
      <c r="M1103" t="s">
        <v>14</v>
      </c>
      <c r="N1103" t="s">
        <v>10834</v>
      </c>
      <c r="O1103" t="s">
        <v>24030</v>
      </c>
      <c r="P1103" t="s">
        <v>14</v>
      </c>
      <c r="Q1103" t="s">
        <v>24030</v>
      </c>
      <c r="R1103" t="s">
        <v>24030</v>
      </c>
      <c r="S1103" t="s">
        <v>14</v>
      </c>
      <c r="T1103" t="s">
        <v>14</v>
      </c>
      <c r="U1103" t="s">
        <v>14</v>
      </c>
      <c r="V1103" t="s">
        <v>14</v>
      </c>
      <c r="W1103" t="s">
        <v>293</v>
      </c>
      <c r="X1103" t="s">
        <v>1286</v>
      </c>
      <c r="Y1103" t="s">
        <v>366</v>
      </c>
      <c r="Z1103" t="s">
        <v>12</v>
      </c>
      <c r="AA1103" t="s">
        <v>14</v>
      </c>
      <c r="AB1103" t="s">
        <v>24030</v>
      </c>
      <c r="AC1103" t="s">
        <v>10835</v>
      </c>
      <c r="AD1103" t="s">
        <v>2207</v>
      </c>
      <c r="AE1103" t="s">
        <v>10836</v>
      </c>
      <c r="AF1103" t="s">
        <v>1521</v>
      </c>
      <c r="AG1103" t="s">
        <v>14</v>
      </c>
      <c r="AH1103" t="s">
        <v>2209</v>
      </c>
      <c r="AI1103" t="s">
        <v>10837</v>
      </c>
      <c r="AJ1103" t="s">
        <v>1183</v>
      </c>
      <c r="AK1103" t="s">
        <v>4271</v>
      </c>
      <c r="AL1103" t="s">
        <v>1183</v>
      </c>
      <c r="AM1103" t="s">
        <v>4271</v>
      </c>
      <c r="AN1103" t="s">
        <v>1183</v>
      </c>
      <c r="AO1103" t="s">
        <v>476</v>
      </c>
      <c r="AP1103" t="s">
        <v>24031</v>
      </c>
      <c r="AQ1103" t="s">
        <v>14</v>
      </c>
      <c r="AR1103" t="s">
        <v>14</v>
      </c>
      <c r="AS1103" t="s">
        <v>14</v>
      </c>
      <c r="AT1103" t="s">
        <v>14</v>
      </c>
      <c r="AU1103" t="s">
        <v>5813</v>
      </c>
      <c r="AV1103" t="s">
        <v>10838</v>
      </c>
      <c r="AW1103" t="s">
        <v>10838</v>
      </c>
      <c r="AX1103" t="s">
        <v>10838</v>
      </c>
      <c r="AY1103" t="s">
        <v>9516</v>
      </c>
      <c r="AZ1103" t="s">
        <v>24032</v>
      </c>
      <c r="BA1103" t="s">
        <v>24033</v>
      </c>
      <c r="BB1103" t="s">
        <v>24034</v>
      </c>
      <c r="BC1103">
        <v>322466.82</v>
      </c>
      <c r="BD1103">
        <v>338252.04</v>
      </c>
      <c r="BE1103" t="s">
        <v>14</v>
      </c>
      <c r="BF1103" t="s">
        <v>14</v>
      </c>
      <c r="BG1103" t="s">
        <v>2214</v>
      </c>
      <c r="BH1103" t="s">
        <v>14</v>
      </c>
      <c r="BI1103" t="s">
        <v>22092</v>
      </c>
      <c r="BJ1103" t="s">
        <v>10839</v>
      </c>
      <c r="BK1103" t="s">
        <v>14</v>
      </c>
      <c r="BL1103" t="s">
        <v>24033</v>
      </c>
      <c r="BM1103" t="s">
        <v>24034</v>
      </c>
      <c r="BN1103" t="s">
        <v>10840</v>
      </c>
      <c r="BO1103" t="s">
        <v>14</v>
      </c>
      <c r="BP1103" t="s">
        <v>24030</v>
      </c>
      <c r="BQ1103" t="s">
        <v>2217</v>
      </c>
      <c r="BR1103" t="s">
        <v>2303</v>
      </c>
      <c r="BS1103" t="s">
        <v>2376</v>
      </c>
      <c r="BT1103" t="s">
        <v>14</v>
      </c>
      <c r="BU1103" t="s">
        <v>14</v>
      </c>
      <c r="BV1103" t="s">
        <v>14</v>
      </c>
      <c r="BW1103" t="s">
        <v>14</v>
      </c>
      <c r="BX1103" t="s">
        <v>14</v>
      </c>
      <c r="BY1103" t="s">
        <v>2544</v>
      </c>
      <c r="BZ1103" t="s">
        <v>24030</v>
      </c>
      <c r="CA1103" t="s">
        <v>10841</v>
      </c>
      <c r="CB1103" t="s">
        <v>14</v>
      </c>
      <c r="CC1103" t="s">
        <v>14</v>
      </c>
      <c r="CD1103" t="s">
        <v>14</v>
      </c>
      <c r="CE1103" t="s">
        <v>14</v>
      </c>
      <c r="CF1103" t="s">
        <v>10842</v>
      </c>
      <c r="CG1103" t="s">
        <v>663</v>
      </c>
      <c r="CH1103" t="s">
        <v>22075</v>
      </c>
      <c r="CJ1103" t="s">
        <v>476</v>
      </c>
      <c r="CK1103" t="s">
        <v>24</v>
      </c>
      <c r="CL1103" s="13"/>
      <c r="CM1103" s="4" t="str">
        <f>_xlfn.XLOOKUP($CG1103,tbl_area_24_07_2024[Nombre Área],tbl_area_24_07_2024[Estado],"Si no se encuentra",2,)</f>
        <v>Nuevo León</v>
      </c>
      <c r="CN1103" s="4" t="str">
        <f>_xlfn.XLOOKUP($CG1103,tbl_area_24_07_2024[Nombre Área],tbl_area_24_07_2024[Estructura],"Si no se encuentra",2,)</f>
        <v>Juntas Distritales</v>
      </c>
    </row>
    <row r="1104" spans="1:92" ht="20" x14ac:dyDescent="0.85">
      <c r="A1104" t="s">
        <v>22073</v>
      </c>
      <c r="B1104" t="s">
        <v>22074</v>
      </c>
      <c r="C1104" t="s">
        <v>22075</v>
      </c>
      <c r="D1104" t="s">
        <v>2199</v>
      </c>
      <c r="E1104" t="s">
        <v>2200</v>
      </c>
      <c r="F1104" t="s">
        <v>2201</v>
      </c>
      <c r="G1104" t="s">
        <v>10843</v>
      </c>
      <c r="H1104" t="s">
        <v>14</v>
      </c>
      <c r="I1104" t="s">
        <v>10844</v>
      </c>
      <c r="J1104" t="s">
        <v>10845</v>
      </c>
      <c r="K1104" t="s">
        <v>24035</v>
      </c>
      <c r="L1104" t="s">
        <v>14</v>
      </c>
      <c r="M1104" t="s">
        <v>14</v>
      </c>
      <c r="N1104" t="s">
        <v>10846</v>
      </c>
      <c r="O1104" t="s">
        <v>24035</v>
      </c>
      <c r="P1104" t="s">
        <v>14</v>
      </c>
      <c r="Q1104" t="s">
        <v>24035</v>
      </c>
      <c r="R1104" t="s">
        <v>24035</v>
      </c>
      <c r="S1104" t="s">
        <v>14</v>
      </c>
      <c r="T1104" t="s">
        <v>14</v>
      </c>
      <c r="U1104" t="s">
        <v>14</v>
      </c>
      <c r="V1104" t="s">
        <v>14</v>
      </c>
      <c r="W1104" t="s">
        <v>381</v>
      </c>
      <c r="X1104" t="s">
        <v>1330</v>
      </c>
      <c r="Y1104" t="s">
        <v>78</v>
      </c>
      <c r="Z1104" t="s">
        <v>12</v>
      </c>
      <c r="AA1104" t="s">
        <v>14</v>
      </c>
      <c r="AB1104" t="s">
        <v>24035</v>
      </c>
      <c r="AC1104" t="s">
        <v>10847</v>
      </c>
      <c r="AD1104" t="s">
        <v>2207</v>
      </c>
      <c r="AE1104" t="s">
        <v>10848</v>
      </c>
      <c r="AF1104" t="s">
        <v>7374</v>
      </c>
      <c r="AG1104" t="s">
        <v>14</v>
      </c>
      <c r="AH1104" t="s">
        <v>2209</v>
      </c>
      <c r="AI1104" t="s">
        <v>10849</v>
      </c>
      <c r="AJ1104" t="s">
        <v>1168</v>
      </c>
      <c r="AK1104" t="s">
        <v>283</v>
      </c>
      <c r="AL1104" t="s">
        <v>1583</v>
      </c>
      <c r="AM1104" t="s">
        <v>283</v>
      </c>
      <c r="AN1104" t="s">
        <v>1449</v>
      </c>
      <c r="AO1104" t="s">
        <v>3007</v>
      </c>
      <c r="AP1104" t="s">
        <v>24036</v>
      </c>
      <c r="AQ1104" t="s">
        <v>14</v>
      </c>
      <c r="AR1104" t="s">
        <v>14</v>
      </c>
      <c r="AS1104" t="s">
        <v>14</v>
      </c>
      <c r="AT1104" t="s">
        <v>14</v>
      </c>
      <c r="AU1104" t="s">
        <v>10850</v>
      </c>
      <c r="AV1104" t="s">
        <v>10851</v>
      </c>
      <c r="AW1104" t="s">
        <v>10852</v>
      </c>
      <c r="AX1104" t="s">
        <v>10853</v>
      </c>
      <c r="AY1104" t="s">
        <v>10843</v>
      </c>
      <c r="AZ1104" t="s">
        <v>22272</v>
      </c>
      <c r="BA1104" t="s">
        <v>22272</v>
      </c>
      <c r="BB1104" t="s">
        <v>22094</v>
      </c>
      <c r="BC1104">
        <v>167635.32</v>
      </c>
      <c r="BD1104">
        <v>194456.97</v>
      </c>
      <c r="BE1104" t="s">
        <v>14</v>
      </c>
      <c r="BF1104" t="s">
        <v>14</v>
      </c>
      <c r="BG1104" t="s">
        <v>2214</v>
      </c>
      <c r="BH1104" t="s">
        <v>14</v>
      </c>
      <c r="BI1104" t="s">
        <v>22092</v>
      </c>
      <c r="BJ1104" t="s">
        <v>10846</v>
      </c>
      <c r="BK1104" t="s">
        <v>14</v>
      </c>
      <c r="BL1104" t="s">
        <v>22272</v>
      </c>
      <c r="BM1104" t="s">
        <v>22094</v>
      </c>
      <c r="BN1104" t="s">
        <v>14</v>
      </c>
      <c r="BO1104" t="s">
        <v>10854</v>
      </c>
      <c r="BP1104" t="s">
        <v>24035</v>
      </c>
      <c r="BQ1104" t="s">
        <v>2217</v>
      </c>
      <c r="BR1104" t="s">
        <v>2303</v>
      </c>
      <c r="BS1104" t="s">
        <v>2404</v>
      </c>
      <c r="BT1104" t="s">
        <v>14</v>
      </c>
      <c r="BU1104" t="s">
        <v>14</v>
      </c>
      <c r="BV1104" t="s">
        <v>14</v>
      </c>
      <c r="BW1104" t="s">
        <v>14</v>
      </c>
      <c r="BX1104" t="s">
        <v>14</v>
      </c>
      <c r="BY1104" t="s">
        <v>2220</v>
      </c>
      <c r="BZ1104" t="s">
        <v>24035</v>
      </c>
      <c r="CA1104" t="s">
        <v>10855</v>
      </c>
      <c r="CB1104" t="s">
        <v>14</v>
      </c>
      <c r="CC1104" t="s">
        <v>14</v>
      </c>
      <c r="CD1104" t="s">
        <v>14</v>
      </c>
      <c r="CE1104" t="s">
        <v>14</v>
      </c>
      <c r="CF1104" t="s">
        <v>10856</v>
      </c>
      <c r="CG1104" t="s">
        <v>282</v>
      </c>
      <c r="CH1104" t="s">
        <v>22075</v>
      </c>
      <c r="CJ1104" t="s">
        <v>283</v>
      </c>
      <c r="CK1104" t="s">
        <v>24</v>
      </c>
      <c r="CL1104" s="13"/>
      <c r="CM1104" s="4" t="str">
        <f>_xlfn.XLOOKUP($CG1104,tbl_area_24_07_2024[Nombre Área],tbl_area_24_07_2024[Estado],"Si no se encuentra",2,)</f>
        <v>Veracruz</v>
      </c>
      <c r="CN1104" s="4" t="str">
        <f>_xlfn.XLOOKUP($CG1104,tbl_area_24_07_2024[Nombre Área],tbl_area_24_07_2024[Estructura],"Si no se encuentra",2,)</f>
        <v>Juntas Distritales</v>
      </c>
    </row>
    <row r="1105" spans="1:92" ht="20" x14ac:dyDescent="0.85">
      <c r="A1105" t="s">
        <v>22073</v>
      </c>
      <c r="B1105" t="s">
        <v>22074</v>
      </c>
      <c r="C1105" t="s">
        <v>22075</v>
      </c>
      <c r="D1105" t="s">
        <v>2199</v>
      </c>
      <c r="E1105" t="s">
        <v>2200</v>
      </c>
      <c r="F1105" t="s">
        <v>2201</v>
      </c>
      <c r="G1105" t="s">
        <v>10857</v>
      </c>
      <c r="H1105" t="s">
        <v>14</v>
      </c>
      <c r="I1105" t="s">
        <v>10858</v>
      </c>
      <c r="J1105" t="s">
        <v>10859</v>
      </c>
      <c r="K1105" t="s">
        <v>2702</v>
      </c>
      <c r="L1105" t="s">
        <v>14</v>
      </c>
      <c r="M1105" t="s">
        <v>14</v>
      </c>
      <c r="N1105" t="s">
        <v>10860</v>
      </c>
      <c r="O1105" t="s">
        <v>2702</v>
      </c>
      <c r="P1105" t="s">
        <v>14</v>
      </c>
      <c r="Q1105" t="s">
        <v>2702</v>
      </c>
      <c r="R1105" t="s">
        <v>2702</v>
      </c>
      <c r="S1105" t="s">
        <v>14</v>
      </c>
      <c r="T1105" t="s">
        <v>14</v>
      </c>
      <c r="U1105" t="s">
        <v>14</v>
      </c>
      <c r="V1105" t="s">
        <v>14</v>
      </c>
      <c r="W1105" t="s">
        <v>10861</v>
      </c>
      <c r="X1105" t="s">
        <v>1729</v>
      </c>
      <c r="Y1105" t="s">
        <v>10862</v>
      </c>
      <c r="Z1105" t="s">
        <v>12</v>
      </c>
      <c r="AA1105" t="s">
        <v>14</v>
      </c>
      <c r="AB1105" t="s">
        <v>2702</v>
      </c>
      <c r="AC1105" t="s">
        <v>10863</v>
      </c>
      <c r="AD1105" t="s">
        <v>2348</v>
      </c>
      <c r="AE1105" t="s">
        <v>10864</v>
      </c>
      <c r="AF1105" t="s">
        <v>14</v>
      </c>
      <c r="AG1105" t="s">
        <v>14</v>
      </c>
      <c r="AH1105" t="s">
        <v>2209</v>
      </c>
      <c r="AI1105" t="s">
        <v>2287</v>
      </c>
      <c r="AJ1105" t="s">
        <v>1168</v>
      </c>
      <c r="AK1105" t="s">
        <v>10865</v>
      </c>
      <c r="AL1105" t="s">
        <v>1465</v>
      </c>
      <c r="AM1105" t="s">
        <v>10865</v>
      </c>
      <c r="AN1105" t="s">
        <v>1449</v>
      </c>
      <c r="AO1105" t="s">
        <v>3007</v>
      </c>
      <c r="AP1105" t="s">
        <v>24037</v>
      </c>
      <c r="AQ1105" t="s">
        <v>14</v>
      </c>
      <c r="AR1105" t="s">
        <v>14</v>
      </c>
      <c r="AS1105" t="s">
        <v>14</v>
      </c>
      <c r="AT1105" t="s">
        <v>14</v>
      </c>
      <c r="AU1105" t="s">
        <v>10850</v>
      </c>
      <c r="AV1105" t="s">
        <v>10851</v>
      </c>
      <c r="AW1105" t="s">
        <v>1195</v>
      </c>
      <c r="AX1105" t="s">
        <v>10853</v>
      </c>
      <c r="AY1105" t="s">
        <v>10857</v>
      </c>
      <c r="AZ1105" t="s">
        <v>22446</v>
      </c>
      <c r="BA1105" t="s">
        <v>22272</v>
      </c>
      <c r="BB1105" t="s">
        <v>22094</v>
      </c>
      <c r="BC1105">
        <v>134108.64000000001</v>
      </c>
      <c r="BD1105">
        <v>155566.01999999999</v>
      </c>
      <c r="BE1105" t="s">
        <v>14</v>
      </c>
      <c r="BF1105" t="s">
        <v>14</v>
      </c>
      <c r="BG1105" t="s">
        <v>2214</v>
      </c>
      <c r="BH1105" t="s">
        <v>14</v>
      </c>
      <c r="BI1105" t="s">
        <v>22092</v>
      </c>
      <c r="BJ1105" t="s">
        <v>10860</v>
      </c>
      <c r="BK1105" t="s">
        <v>14</v>
      </c>
      <c r="BL1105" t="s">
        <v>22272</v>
      </c>
      <c r="BM1105" t="s">
        <v>22094</v>
      </c>
      <c r="BN1105" t="s">
        <v>14</v>
      </c>
      <c r="BO1105" t="s">
        <v>10866</v>
      </c>
      <c r="BP1105" t="s">
        <v>2702</v>
      </c>
      <c r="BQ1105" t="s">
        <v>2217</v>
      </c>
      <c r="BR1105" t="s">
        <v>2303</v>
      </c>
      <c r="BS1105" t="s">
        <v>2404</v>
      </c>
      <c r="BT1105" t="s">
        <v>14</v>
      </c>
      <c r="BU1105" t="s">
        <v>14</v>
      </c>
      <c r="BV1105" t="s">
        <v>14</v>
      </c>
      <c r="BW1105" t="s">
        <v>14</v>
      </c>
      <c r="BX1105" t="s">
        <v>14</v>
      </c>
      <c r="BY1105" t="s">
        <v>2220</v>
      </c>
      <c r="BZ1105" t="s">
        <v>2702</v>
      </c>
      <c r="CA1105" t="s">
        <v>10855</v>
      </c>
      <c r="CB1105" t="s">
        <v>14</v>
      </c>
      <c r="CC1105" t="s">
        <v>14</v>
      </c>
      <c r="CD1105" t="s">
        <v>14</v>
      </c>
      <c r="CE1105" t="s">
        <v>14</v>
      </c>
      <c r="CF1105" t="s">
        <v>10867</v>
      </c>
      <c r="CG1105" t="s">
        <v>282</v>
      </c>
      <c r="CH1105" t="s">
        <v>22075</v>
      </c>
      <c r="CJ1105" t="s">
        <v>283</v>
      </c>
      <c r="CK1105" t="s">
        <v>24</v>
      </c>
      <c r="CL1105" s="13"/>
      <c r="CM1105" s="4" t="str">
        <f>_xlfn.XLOOKUP($CG1105,tbl_area_24_07_2024[Nombre Área],tbl_area_24_07_2024[Estado],"Si no se encuentra",2,)</f>
        <v>Veracruz</v>
      </c>
      <c r="CN1105" s="4" t="str">
        <f>_xlfn.XLOOKUP($CG1105,tbl_area_24_07_2024[Nombre Área],tbl_area_24_07_2024[Estructura],"Si no se encuentra",2,)</f>
        <v>Juntas Distritales</v>
      </c>
    </row>
    <row r="1106" spans="1:92" ht="20" x14ac:dyDescent="0.85">
      <c r="A1106" t="s">
        <v>22073</v>
      </c>
      <c r="B1106" t="s">
        <v>22074</v>
      </c>
      <c r="C1106" t="s">
        <v>22075</v>
      </c>
      <c r="D1106" t="s">
        <v>2199</v>
      </c>
      <c r="E1106" t="s">
        <v>2200</v>
      </c>
      <c r="F1106" t="s">
        <v>2201</v>
      </c>
      <c r="G1106" t="s">
        <v>10868</v>
      </c>
      <c r="H1106" t="s">
        <v>14</v>
      </c>
      <c r="I1106" t="s">
        <v>10869</v>
      </c>
      <c r="J1106" t="s">
        <v>10870</v>
      </c>
      <c r="K1106" t="s">
        <v>24038</v>
      </c>
      <c r="L1106" t="s">
        <v>14</v>
      </c>
      <c r="M1106" t="s">
        <v>14</v>
      </c>
      <c r="N1106" t="s">
        <v>10871</v>
      </c>
      <c r="O1106" t="s">
        <v>24038</v>
      </c>
      <c r="P1106" t="s">
        <v>14</v>
      </c>
      <c r="Q1106" t="s">
        <v>24038</v>
      </c>
      <c r="R1106" t="s">
        <v>24038</v>
      </c>
      <c r="S1106" t="s">
        <v>14</v>
      </c>
      <c r="T1106" t="s">
        <v>14</v>
      </c>
      <c r="U1106" t="s">
        <v>14</v>
      </c>
      <c r="V1106" t="s">
        <v>14</v>
      </c>
      <c r="W1106" t="s">
        <v>2026</v>
      </c>
      <c r="X1106" t="s">
        <v>167</v>
      </c>
      <c r="Y1106" t="s">
        <v>244</v>
      </c>
      <c r="Z1106" t="s">
        <v>18</v>
      </c>
      <c r="AA1106" t="s">
        <v>14</v>
      </c>
      <c r="AB1106" t="s">
        <v>24038</v>
      </c>
      <c r="AC1106" t="s">
        <v>10872</v>
      </c>
      <c r="AD1106" t="s">
        <v>2207</v>
      </c>
      <c r="AE1106" t="s">
        <v>10873</v>
      </c>
      <c r="AF1106" t="s">
        <v>1591</v>
      </c>
      <c r="AG1106" t="s">
        <v>14</v>
      </c>
      <c r="AH1106" t="s">
        <v>2209</v>
      </c>
      <c r="AI1106" t="s">
        <v>5466</v>
      </c>
      <c r="AJ1106" t="s">
        <v>1168</v>
      </c>
      <c r="AK1106" t="s">
        <v>10874</v>
      </c>
      <c r="AL1106" t="s">
        <v>1572</v>
      </c>
      <c r="AM1106" t="s">
        <v>10874</v>
      </c>
      <c r="AN1106" t="s">
        <v>1449</v>
      </c>
      <c r="AO1106" t="s">
        <v>3007</v>
      </c>
      <c r="AP1106" t="s">
        <v>24039</v>
      </c>
      <c r="AQ1106" t="s">
        <v>14</v>
      </c>
      <c r="AR1106" t="s">
        <v>14</v>
      </c>
      <c r="AS1106" t="s">
        <v>14</v>
      </c>
      <c r="AT1106" t="s">
        <v>14</v>
      </c>
      <c r="AU1106" t="s">
        <v>10850</v>
      </c>
      <c r="AV1106" t="s">
        <v>10851</v>
      </c>
      <c r="AW1106" t="s">
        <v>1195</v>
      </c>
      <c r="AX1106" t="s">
        <v>10853</v>
      </c>
      <c r="AY1106" t="s">
        <v>10868</v>
      </c>
      <c r="AZ1106" t="s">
        <v>24040</v>
      </c>
      <c r="BA1106" t="s">
        <v>22209</v>
      </c>
      <c r="BB1106" t="s">
        <v>22201</v>
      </c>
      <c r="BC1106">
        <v>541457.28</v>
      </c>
      <c r="BD1106">
        <v>628090.43999999994</v>
      </c>
      <c r="BE1106" t="s">
        <v>14</v>
      </c>
      <c r="BF1106" t="s">
        <v>14</v>
      </c>
      <c r="BG1106" t="s">
        <v>2214</v>
      </c>
      <c r="BH1106" t="s">
        <v>14</v>
      </c>
      <c r="BI1106" t="s">
        <v>22092</v>
      </c>
      <c r="BJ1106" t="s">
        <v>10871</v>
      </c>
      <c r="BK1106" t="s">
        <v>14</v>
      </c>
      <c r="BL1106" t="s">
        <v>22209</v>
      </c>
      <c r="BM1106" t="s">
        <v>22201</v>
      </c>
      <c r="BN1106" t="s">
        <v>14</v>
      </c>
      <c r="BO1106" t="s">
        <v>10875</v>
      </c>
      <c r="BP1106" t="s">
        <v>24038</v>
      </c>
      <c r="BQ1106" t="s">
        <v>2217</v>
      </c>
      <c r="BR1106" t="s">
        <v>2303</v>
      </c>
      <c r="BS1106" t="s">
        <v>2404</v>
      </c>
      <c r="BT1106" t="s">
        <v>14</v>
      </c>
      <c r="BU1106" t="s">
        <v>14</v>
      </c>
      <c r="BV1106" t="s">
        <v>14</v>
      </c>
      <c r="BW1106" t="s">
        <v>14</v>
      </c>
      <c r="BX1106" t="s">
        <v>14</v>
      </c>
      <c r="BY1106" t="s">
        <v>2544</v>
      </c>
      <c r="BZ1106" t="s">
        <v>24038</v>
      </c>
      <c r="CA1106" t="s">
        <v>10855</v>
      </c>
      <c r="CB1106" t="s">
        <v>14</v>
      </c>
      <c r="CC1106" t="s">
        <v>14</v>
      </c>
      <c r="CD1106" t="s">
        <v>14</v>
      </c>
      <c r="CE1106" t="s">
        <v>14</v>
      </c>
      <c r="CF1106" t="s">
        <v>10876</v>
      </c>
      <c r="CG1106" t="s">
        <v>282</v>
      </c>
      <c r="CH1106" t="s">
        <v>22075</v>
      </c>
      <c r="CJ1106" t="s">
        <v>283</v>
      </c>
      <c r="CK1106" t="s">
        <v>24</v>
      </c>
      <c r="CL1106" s="13"/>
      <c r="CM1106" s="4" t="str">
        <f>_xlfn.XLOOKUP($CG1106,tbl_area_24_07_2024[Nombre Área],tbl_area_24_07_2024[Estado],"Si no se encuentra",2,)</f>
        <v>Veracruz</v>
      </c>
      <c r="CN1106" s="4" t="str">
        <f>_xlfn.XLOOKUP($CG1106,tbl_area_24_07_2024[Nombre Área],tbl_area_24_07_2024[Estructura],"Si no se encuentra",2,)</f>
        <v>Juntas Distritales</v>
      </c>
    </row>
    <row r="1107" spans="1:92" ht="20" x14ac:dyDescent="0.85">
      <c r="A1107" t="s">
        <v>22073</v>
      </c>
      <c r="B1107" t="s">
        <v>22074</v>
      </c>
      <c r="C1107" t="s">
        <v>22075</v>
      </c>
      <c r="D1107" t="s">
        <v>2199</v>
      </c>
      <c r="E1107" t="s">
        <v>2507</v>
      </c>
      <c r="F1107" t="s">
        <v>2201</v>
      </c>
      <c r="G1107" t="s">
        <v>10877</v>
      </c>
      <c r="H1107" t="s">
        <v>14</v>
      </c>
      <c r="I1107" t="s">
        <v>10878</v>
      </c>
      <c r="J1107" t="s">
        <v>10879</v>
      </c>
      <c r="K1107" t="s">
        <v>11149</v>
      </c>
      <c r="L1107" t="s">
        <v>14</v>
      </c>
      <c r="M1107" t="s">
        <v>14</v>
      </c>
      <c r="N1107" t="s">
        <v>10880</v>
      </c>
      <c r="O1107" t="s">
        <v>11149</v>
      </c>
      <c r="P1107" t="s">
        <v>14</v>
      </c>
      <c r="Q1107" t="s">
        <v>11149</v>
      </c>
      <c r="R1107" t="s">
        <v>11149</v>
      </c>
      <c r="S1107" t="s">
        <v>14</v>
      </c>
      <c r="T1107" t="s">
        <v>14</v>
      </c>
      <c r="U1107" t="s">
        <v>14</v>
      </c>
      <c r="V1107" t="s">
        <v>14</v>
      </c>
      <c r="W1107" t="s">
        <v>14</v>
      </c>
      <c r="X1107" t="s">
        <v>14</v>
      </c>
      <c r="Y1107" t="s">
        <v>14</v>
      </c>
      <c r="Z1107" t="s">
        <v>14</v>
      </c>
      <c r="AA1107" t="s">
        <v>10881</v>
      </c>
      <c r="AB1107" t="s">
        <v>11149</v>
      </c>
      <c r="AC1107" t="s">
        <v>10308</v>
      </c>
      <c r="AD1107" t="s">
        <v>2207</v>
      </c>
      <c r="AE1107" t="s">
        <v>10882</v>
      </c>
      <c r="AF1107" t="s">
        <v>1585</v>
      </c>
      <c r="AG1107" t="s">
        <v>14</v>
      </c>
      <c r="AH1107" t="s">
        <v>2209</v>
      </c>
      <c r="AI1107" t="s">
        <v>2287</v>
      </c>
      <c r="AJ1107" t="s">
        <v>1168</v>
      </c>
      <c r="AK1107" t="s">
        <v>5107</v>
      </c>
      <c r="AL1107" t="s">
        <v>1504</v>
      </c>
      <c r="AM1107" t="s">
        <v>5107</v>
      </c>
      <c r="AN1107" t="s">
        <v>1449</v>
      </c>
      <c r="AO1107" t="s">
        <v>3007</v>
      </c>
      <c r="AP1107" t="s">
        <v>22518</v>
      </c>
      <c r="AQ1107" t="s">
        <v>14</v>
      </c>
      <c r="AR1107" t="s">
        <v>14</v>
      </c>
      <c r="AS1107" t="s">
        <v>14</v>
      </c>
      <c r="AT1107" t="s">
        <v>14</v>
      </c>
      <c r="AU1107" t="s">
        <v>10850</v>
      </c>
      <c r="AV1107" t="s">
        <v>10851</v>
      </c>
      <c r="AW1107" t="s">
        <v>10883</v>
      </c>
      <c r="AX1107" t="s">
        <v>10853</v>
      </c>
      <c r="AY1107" t="s">
        <v>10877</v>
      </c>
      <c r="AZ1107" t="s">
        <v>22329</v>
      </c>
      <c r="BA1107" t="s">
        <v>22329</v>
      </c>
      <c r="BB1107" t="s">
        <v>22329</v>
      </c>
      <c r="BC1107">
        <v>7389.66</v>
      </c>
      <c r="BD1107">
        <v>8512</v>
      </c>
      <c r="BE1107" t="s">
        <v>14</v>
      </c>
      <c r="BF1107" t="s">
        <v>14</v>
      </c>
      <c r="BG1107" t="s">
        <v>2214</v>
      </c>
      <c r="BH1107" t="s">
        <v>14</v>
      </c>
      <c r="BI1107" t="s">
        <v>22092</v>
      </c>
      <c r="BJ1107" t="s">
        <v>10871</v>
      </c>
      <c r="BK1107" t="s">
        <v>14</v>
      </c>
      <c r="BL1107" t="s">
        <v>22329</v>
      </c>
      <c r="BM1107" t="s">
        <v>22329</v>
      </c>
      <c r="BN1107" t="s">
        <v>14</v>
      </c>
      <c r="BO1107" t="s">
        <v>10884</v>
      </c>
      <c r="BP1107" t="s">
        <v>11149</v>
      </c>
      <c r="BQ1107" t="s">
        <v>2217</v>
      </c>
      <c r="BR1107" t="s">
        <v>2303</v>
      </c>
      <c r="BS1107" t="s">
        <v>2404</v>
      </c>
      <c r="BT1107" t="s">
        <v>14</v>
      </c>
      <c r="BU1107" t="s">
        <v>14</v>
      </c>
      <c r="BV1107" t="s">
        <v>14</v>
      </c>
      <c r="BW1107" t="s">
        <v>14</v>
      </c>
      <c r="BX1107" t="s">
        <v>14</v>
      </c>
      <c r="BY1107" t="s">
        <v>2220</v>
      </c>
      <c r="BZ1107" t="s">
        <v>11149</v>
      </c>
      <c r="CA1107" t="s">
        <v>10885</v>
      </c>
      <c r="CB1107" t="s">
        <v>14</v>
      </c>
      <c r="CC1107" t="s">
        <v>14</v>
      </c>
      <c r="CD1107" t="s">
        <v>14</v>
      </c>
      <c r="CE1107" t="s">
        <v>14</v>
      </c>
      <c r="CF1107" t="s">
        <v>10886</v>
      </c>
      <c r="CG1107" t="s">
        <v>282</v>
      </c>
      <c r="CH1107" t="s">
        <v>22075</v>
      </c>
      <c r="CJ1107" t="s">
        <v>283</v>
      </c>
      <c r="CK1107" t="s">
        <v>24</v>
      </c>
      <c r="CL1107" s="13"/>
      <c r="CM1107" s="4" t="str">
        <f>_xlfn.XLOOKUP($CG1107,tbl_area_24_07_2024[Nombre Área],tbl_area_24_07_2024[Estado],"Si no se encuentra",2,)</f>
        <v>Veracruz</v>
      </c>
      <c r="CN1107" s="4" t="str">
        <f>_xlfn.XLOOKUP($CG1107,tbl_area_24_07_2024[Nombre Área],tbl_area_24_07_2024[Estructura],"Si no se encuentra",2,)</f>
        <v>Juntas Distritales</v>
      </c>
    </row>
    <row r="1108" spans="1:92" ht="20" x14ac:dyDescent="0.85">
      <c r="A1108" t="s">
        <v>22073</v>
      </c>
      <c r="B1108" t="s">
        <v>22074</v>
      </c>
      <c r="C1108" t="s">
        <v>22075</v>
      </c>
      <c r="D1108" t="s">
        <v>2199</v>
      </c>
      <c r="E1108" t="s">
        <v>2507</v>
      </c>
      <c r="F1108" t="s">
        <v>2201</v>
      </c>
      <c r="G1108" t="s">
        <v>10887</v>
      </c>
      <c r="H1108" t="s">
        <v>14</v>
      </c>
      <c r="I1108" t="s">
        <v>10878</v>
      </c>
      <c r="J1108" t="s">
        <v>10888</v>
      </c>
      <c r="K1108" t="s">
        <v>11154</v>
      </c>
      <c r="L1108" t="s">
        <v>14</v>
      </c>
      <c r="M1108" t="s">
        <v>14</v>
      </c>
      <c r="N1108" t="s">
        <v>10880</v>
      </c>
      <c r="O1108" t="s">
        <v>11154</v>
      </c>
      <c r="P1108" t="s">
        <v>14</v>
      </c>
      <c r="Q1108" t="s">
        <v>11154</v>
      </c>
      <c r="R1108" t="s">
        <v>11154</v>
      </c>
      <c r="S1108" t="s">
        <v>14</v>
      </c>
      <c r="T1108" t="s">
        <v>14</v>
      </c>
      <c r="U1108" t="s">
        <v>14</v>
      </c>
      <c r="V1108" t="s">
        <v>14</v>
      </c>
      <c r="W1108" t="s">
        <v>14</v>
      </c>
      <c r="X1108" t="s">
        <v>14</v>
      </c>
      <c r="Y1108" t="s">
        <v>14</v>
      </c>
      <c r="Z1108" t="s">
        <v>14</v>
      </c>
      <c r="AA1108" t="s">
        <v>10881</v>
      </c>
      <c r="AB1108" t="s">
        <v>11154</v>
      </c>
      <c r="AC1108" t="s">
        <v>10308</v>
      </c>
      <c r="AD1108" t="s">
        <v>2207</v>
      </c>
      <c r="AE1108" t="s">
        <v>10882</v>
      </c>
      <c r="AF1108" t="s">
        <v>1585</v>
      </c>
      <c r="AG1108" t="s">
        <v>14</v>
      </c>
      <c r="AH1108" t="s">
        <v>2209</v>
      </c>
      <c r="AI1108" t="s">
        <v>2287</v>
      </c>
      <c r="AJ1108" t="s">
        <v>1168</v>
      </c>
      <c r="AK1108" t="s">
        <v>5107</v>
      </c>
      <c r="AL1108" t="s">
        <v>1504</v>
      </c>
      <c r="AM1108" t="s">
        <v>5107</v>
      </c>
      <c r="AN1108" t="s">
        <v>1449</v>
      </c>
      <c r="AO1108" t="s">
        <v>3007</v>
      </c>
      <c r="AP1108" t="s">
        <v>22518</v>
      </c>
      <c r="AQ1108" t="s">
        <v>14</v>
      </c>
      <c r="AR1108" t="s">
        <v>14</v>
      </c>
      <c r="AS1108" t="s">
        <v>14</v>
      </c>
      <c r="AT1108" t="s">
        <v>14</v>
      </c>
      <c r="AU1108" t="s">
        <v>10850</v>
      </c>
      <c r="AV1108" t="s">
        <v>10851</v>
      </c>
      <c r="AW1108" t="s">
        <v>10883</v>
      </c>
      <c r="AX1108" t="s">
        <v>10853</v>
      </c>
      <c r="AY1108" t="s">
        <v>10887</v>
      </c>
      <c r="AZ1108" t="s">
        <v>22329</v>
      </c>
      <c r="BA1108" t="s">
        <v>22329</v>
      </c>
      <c r="BB1108" t="s">
        <v>22329</v>
      </c>
      <c r="BC1108">
        <v>7389.66</v>
      </c>
      <c r="BD1108">
        <v>8512</v>
      </c>
      <c r="BE1108" t="s">
        <v>14</v>
      </c>
      <c r="BF1108" t="s">
        <v>14</v>
      </c>
      <c r="BG1108" t="s">
        <v>2214</v>
      </c>
      <c r="BH1108" t="s">
        <v>14</v>
      </c>
      <c r="BI1108" t="s">
        <v>22092</v>
      </c>
      <c r="BJ1108" t="s">
        <v>10880</v>
      </c>
      <c r="BK1108" t="s">
        <v>14</v>
      </c>
      <c r="BL1108" t="s">
        <v>22329</v>
      </c>
      <c r="BM1108" t="s">
        <v>22329</v>
      </c>
      <c r="BN1108" t="s">
        <v>14</v>
      </c>
      <c r="BO1108" t="s">
        <v>10889</v>
      </c>
      <c r="BP1108" t="s">
        <v>11154</v>
      </c>
      <c r="BQ1108" t="s">
        <v>2217</v>
      </c>
      <c r="BR1108" t="s">
        <v>2303</v>
      </c>
      <c r="BS1108" t="s">
        <v>2404</v>
      </c>
      <c r="BT1108" t="s">
        <v>14</v>
      </c>
      <c r="BU1108" t="s">
        <v>14</v>
      </c>
      <c r="BV1108" t="s">
        <v>14</v>
      </c>
      <c r="BW1108" t="s">
        <v>14</v>
      </c>
      <c r="BX1108" t="s">
        <v>14</v>
      </c>
      <c r="BY1108" t="s">
        <v>2220</v>
      </c>
      <c r="BZ1108" t="s">
        <v>11154</v>
      </c>
      <c r="CA1108" t="s">
        <v>10885</v>
      </c>
      <c r="CB1108" t="s">
        <v>14</v>
      </c>
      <c r="CC1108" t="s">
        <v>14</v>
      </c>
      <c r="CD1108" t="s">
        <v>14</v>
      </c>
      <c r="CE1108" t="s">
        <v>14</v>
      </c>
      <c r="CF1108" t="s">
        <v>10890</v>
      </c>
      <c r="CG1108" t="s">
        <v>282</v>
      </c>
      <c r="CH1108" t="s">
        <v>22075</v>
      </c>
      <c r="CJ1108" t="s">
        <v>283</v>
      </c>
      <c r="CK1108" t="s">
        <v>24</v>
      </c>
      <c r="CL1108" s="13"/>
      <c r="CM1108" s="4" t="str">
        <f>_xlfn.XLOOKUP($CG1108,tbl_area_24_07_2024[Nombre Área],tbl_area_24_07_2024[Estado],"Si no se encuentra",2,)</f>
        <v>Veracruz</v>
      </c>
      <c r="CN1108" s="4" t="str">
        <f>_xlfn.XLOOKUP($CG1108,tbl_area_24_07_2024[Nombre Área],tbl_area_24_07_2024[Estructura],"Si no se encuentra",2,)</f>
        <v>Juntas Distritales</v>
      </c>
    </row>
    <row r="1109" spans="1:92" ht="20" x14ac:dyDescent="0.85">
      <c r="A1109" t="s">
        <v>22073</v>
      </c>
      <c r="B1109" t="s">
        <v>22074</v>
      </c>
      <c r="C1109" t="s">
        <v>22075</v>
      </c>
      <c r="D1109" t="s">
        <v>2199</v>
      </c>
      <c r="E1109" t="s">
        <v>2507</v>
      </c>
      <c r="F1109" t="s">
        <v>2201</v>
      </c>
      <c r="G1109" t="s">
        <v>10891</v>
      </c>
      <c r="H1109" t="s">
        <v>14</v>
      </c>
      <c r="I1109" t="s">
        <v>10892</v>
      </c>
      <c r="J1109" t="s">
        <v>10893</v>
      </c>
      <c r="K1109" t="s">
        <v>4269</v>
      </c>
      <c r="L1109" t="s">
        <v>14</v>
      </c>
      <c r="M1109" t="s">
        <v>14</v>
      </c>
      <c r="N1109" t="s">
        <v>10894</v>
      </c>
      <c r="O1109" t="s">
        <v>4269</v>
      </c>
      <c r="P1109" t="s">
        <v>14</v>
      </c>
      <c r="Q1109" t="s">
        <v>4269</v>
      </c>
      <c r="R1109" t="s">
        <v>4269</v>
      </c>
      <c r="S1109" t="s">
        <v>14</v>
      </c>
      <c r="T1109" t="s">
        <v>14</v>
      </c>
      <c r="U1109" t="s">
        <v>14</v>
      </c>
      <c r="V1109" t="s">
        <v>14</v>
      </c>
      <c r="W1109" t="s">
        <v>14</v>
      </c>
      <c r="X1109" t="s">
        <v>14</v>
      </c>
      <c r="Y1109" t="s">
        <v>14</v>
      </c>
      <c r="Z1109" t="s">
        <v>14</v>
      </c>
      <c r="AA1109" t="s">
        <v>10895</v>
      </c>
      <c r="AB1109" t="s">
        <v>4269</v>
      </c>
      <c r="AC1109" t="s">
        <v>10896</v>
      </c>
      <c r="AD1109" t="s">
        <v>2348</v>
      </c>
      <c r="AE1109" t="s">
        <v>10897</v>
      </c>
      <c r="AF1109" t="s">
        <v>7482</v>
      </c>
      <c r="AG1109" t="s">
        <v>14</v>
      </c>
      <c r="AH1109" t="s">
        <v>2209</v>
      </c>
      <c r="AI1109" t="s">
        <v>10898</v>
      </c>
      <c r="AJ1109" t="s">
        <v>1168</v>
      </c>
      <c r="AK1109" t="s">
        <v>10899</v>
      </c>
      <c r="AL1109" t="s">
        <v>1446</v>
      </c>
      <c r="AM1109" t="s">
        <v>10899</v>
      </c>
      <c r="AN1109" t="s">
        <v>1449</v>
      </c>
      <c r="AO1109" t="s">
        <v>3007</v>
      </c>
      <c r="AP1109" t="s">
        <v>24041</v>
      </c>
      <c r="AQ1109" t="s">
        <v>14</v>
      </c>
      <c r="AR1109" t="s">
        <v>14</v>
      </c>
      <c r="AS1109" t="s">
        <v>14</v>
      </c>
      <c r="AT1109" t="s">
        <v>14</v>
      </c>
      <c r="AU1109" t="s">
        <v>10850</v>
      </c>
      <c r="AV1109" t="s">
        <v>10851</v>
      </c>
      <c r="AW1109" t="s">
        <v>10852</v>
      </c>
      <c r="AX1109" t="s">
        <v>10853</v>
      </c>
      <c r="AY1109" t="s">
        <v>10891</v>
      </c>
      <c r="AZ1109" t="s">
        <v>22157</v>
      </c>
      <c r="BA1109" t="s">
        <v>22157</v>
      </c>
      <c r="BB1109" t="s">
        <v>22157</v>
      </c>
      <c r="BC1109">
        <v>6578.32</v>
      </c>
      <c r="BD1109">
        <v>7630.85</v>
      </c>
      <c r="BE1109" t="s">
        <v>14</v>
      </c>
      <c r="BF1109" t="s">
        <v>14</v>
      </c>
      <c r="BG1109" t="s">
        <v>2214</v>
      </c>
      <c r="BH1109" t="s">
        <v>14</v>
      </c>
      <c r="BI1109" t="s">
        <v>22092</v>
      </c>
      <c r="BJ1109" t="s">
        <v>10894</v>
      </c>
      <c r="BK1109" t="s">
        <v>14</v>
      </c>
      <c r="BL1109" t="s">
        <v>22157</v>
      </c>
      <c r="BM1109" t="s">
        <v>22157</v>
      </c>
      <c r="BN1109" t="s">
        <v>14</v>
      </c>
      <c r="BO1109" t="s">
        <v>10900</v>
      </c>
      <c r="BP1109" t="s">
        <v>4269</v>
      </c>
      <c r="BQ1109" t="s">
        <v>2217</v>
      </c>
      <c r="BR1109" t="s">
        <v>2303</v>
      </c>
      <c r="BS1109" t="s">
        <v>2404</v>
      </c>
      <c r="BT1109" t="s">
        <v>14</v>
      </c>
      <c r="BU1109" t="s">
        <v>14</v>
      </c>
      <c r="BV1109" t="s">
        <v>14</v>
      </c>
      <c r="BW1109" t="s">
        <v>14</v>
      </c>
      <c r="BX1109" t="s">
        <v>14</v>
      </c>
      <c r="BY1109" t="s">
        <v>2220</v>
      </c>
      <c r="BZ1109" t="s">
        <v>4269</v>
      </c>
      <c r="CA1109" t="s">
        <v>10885</v>
      </c>
      <c r="CB1109" t="s">
        <v>14</v>
      </c>
      <c r="CC1109" t="s">
        <v>14</v>
      </c>
      <c r="CD1109" t="s">
        <v>14</v>
      </c>
      <c r="CE1109" t="s">
        <v>14</v>
      </c>
      <c r="CF1109" t="s">
        <v>10901</v>
      </c>
      <c r="CG1109" t="s">
        <v>282</v>
      </c>
      <c r="CH1109" t="s">
        <v>22075</v>
      </c>
      <c r="CJ1109" t="s">
        <v>283</v>
      </c>
      <c r="CK1109" t="s">
        <v>24</v>
      </c>
      <c r="CL1109" s="13"/>
      <c r="CM1109" s="4" t="str">
        <f>_xlfn.XLOOKUP($CG1109,tbl_area_24_07_2024[Nombre Área],tbl_area_24_07_2024[Estado],"Si no se encuentra",2,)</f>
        <v>Veracruz</v>
      </c>
      <c r="CN1109" s="4" t="str">
        <f>_xlfn.XLOOKUP($CG1109,tbl_area_24_07_2024[Nombre Área],tbl_area_24_07_2024[Estructura],"Si no se encuentra",2,)</f>
        <v>Juntas Distritales</v>
      </c>
    </row>
    <row r="1110" spans="1:92" ht="20" x14ac:dyDescent="0.85">
      <c r="A1110" t="s">
        <v>22073</v>
      </c>
      <c r="B1110" t="s">
        <v>22074</v>
      </c>
      <c r="C1110" t="s">
        <v>22075</v>
      </c>
      <c r="D1110" t="s">
        <v>2199</v>
      </c>
      <c r="E1110" t="s">
        <v>2507</v>
      </c>
      <c r="F1110" t="s">
        <v>2201</v>
      </c>
      <c r="G1110" t="s">
        <v>10902</v>
      </c>
      <c r="H1110" t="s">
        <v>14</v>
      </c>
      <c r="I1110" t="s">
        <v>10892</v>
      </c>
      <c r="J1110" t="s">
        <v>10903</v>
      </c>
      <c r="K1110" t="s">
        <v>24042</v>
      </c>
      <c r="L1110" t="s">
        <v>14</v>
      </c>
      <c r="M1110" t="s">
        <v>14</v>
      </c>
      <c r="N1110" t="s">
        <v>10894</v>
      </c>
      <c r="O1110" t="s">
        <v>24042</v>
      </c>
      <c r="P1110" t="s">
        <v>14</v>
      </c>
      <c r="Q1110" t="s">
        <v>24042</v>
      </c>
      <c r="R1110" t="s">
        <v>24042</v>
      </c>
      <c r="S1110" t="s">
        <v>14</v>
      </c>
      <c r="T1110" t="s">
        <v>14</v>
      </c>
      <c r="U1110" t="s">
        <v>14</v>
      </c>
      <c r="V1110" t="s">
        <v>14</v>
      </c>
      <c r="W1110" t="s">
        <v>14</v>
      </c>
      <c r="X1110" t="s">
        <v>14</v>
      </c>
      <c r="Y1110" t="s">
        <v>14</v>
      </c>
      <c r="Z1110" t="s">
        <v>14</v>
      </c>
      <c r="AA1110" t="s">
        <v>10895</v>
      </c>
      <c r="AB1110" t="s">
        <v>24042</v>
      </c>
      <c r="AC1110" t="s">
        <v>10896</v>
      </c>
      <c r="AD1110" t="s">
        <v>2348</v>
      </c>
      <c r="AE1110" t="s">
        <v>10897</v>
      </c>
      <c r="AF1110" t="s">
        <v>7482</v>
      </c>
      <c r="AG1110" t="s">
        <v>14</v>
      </c>
      <c r="AH1110" t="s">
        <v>2209</v>
      </c>
      <c r="AI1110" t="s">
        <v>10898</v>
      </c>
      <c r="AJ1110" t="s">
        <v>1168</v>
      </c>
      <c r="AK1110" t="s">
        <v>10899</v>
      </c>
      <c r="AL1110" t="s">
        <v>1446</v>
      </c>
      <c r="AM1110" t="s">
        <v>10899</v>
      </c>
      <c r="AN1110" t="s">
        <v>1449</v>
      </c>
      <c r="AO1110" t="s">
        <v>3007</v>
      </c>
      <c r="AP1110" t="s">
        <v>24041</v>
      </c>
      <c r="AQ1110" t="s">
        <v>14</v>
      </c>
      <c r="AR1110" t="s">
        <v>14</v>
      </c>
      <c r="AS1110" t="s">
        <v>14</v>
      </c>
      <c r="AT1110" t="s">
        <v>14</v>
      </c>
      <c r="AU1110" t="s">
        <v>10850</v>
      </c>
      <c r="AV1110" t="s">
        <v>10851</v>
      </c>
      <c r="AW1110" t="s">
        <v>1195</v>
      </c>
      <c r="AX1110" t="s">
        <v>10853</v>
      </c>
      <c r="AY1110" t="s">
        <v>10902</v>
      </c>
      <c r="AZ1110" t="s">
        <v>22157</v>
      </c>
      <c r="BA1110" t="s">
        <v>22157</v>
      </c>
      <c r="BB1110" t="s">
        <v>22157</v>
      </c>
      <c r="BC1110">
        <v>16028.57</v>
      </c>
      <c r="BD1110">
        <v>18593.14</v>
      </c>
      <c r="BE1110" t="s">
        <v>14</v>
      </c>
      <c r="BF1110" t="s">
        <v>14</v>
      </c>
      <c r="BG1110" t="s">
        <v>2214</v>
      </c>
      <c r="BH1110" t="s">
        <v>14</v>
      </c>
      <c r="BI1110" t="s">
        <v>22092</v>
      </c>
      <c r="BJ1110" t="s">
        <v>10894</v>
      </c>
      <c r="BK1110" t="s">
        <v>14</v>
      </c>
      <c r="BL1110" t="s">
        <v>22157</v>
      </c>
      <c r="BM1110" t="s">
        <v>22157</v>
      </c>
      <c r="BN1110" t="s">
        <v>14</v>
      </c>
      <c r="BO1110" t="s">
        <v>10904</v>
      </c>
      <c r="BP1110" t="s">
        <v>24042</v>
      </c>
      <c r="BQ1110" t="s">
        <v>2217</v>
      </c>
      <c r="BR1110" t="s">
        <v>2303</v>
      </c>
      <c r="BS1110" t="s">
        <v>2404</v>
      </c>
      <c r="BT1110" t="s">
        <v>14</v>
      </c>
      <c r="BU1110" t="s">
        <v>14</v>
      </c>
      <c r="BV1110" t="s">
        <v>14</v>
      </c>
      <c r="BW1110" t="s">
        <v>14</v>
      </c>
      <c r="BX1110" t="s">
        <v>14</v>
      </c>
      <c r="BY1110" t="s">
        <v>2220</v>
      </c>
      <c r="BZ1110" t="s">
        <v>24042</v>
      </c>
      <c r="CA1110" t="s">
        <v>10885</v>
      </c>
      <c r="CB1110" t="s">
        <v>14</v>
      </c>
      <c r="CC1110" t="s">
        <v>14</v>
      </c>
      <c r="CD1110" t="s">
        <v>14</v>
      </c>
      <c r="CE1110" t="s">
        <v>14</v>
      </c>
      <c r="CF1110" t="s">
        <v>10905</v>
      </c>
      <c r="CG1110" t="s">
        <v>282</v>
      </c>
      <c r="CH1110" t="s">
        <v>22075</v>
      </c>
      <c r="CJ1110" t="s">
        <v>283</v>
      </c>
      <c r="CK1110" t="s">
        <v>24</v>
      </c>
      <c r="CL1110" s="13"/>
      <c r="CM1110" s="4" t="str">
        <f>_xlfn.XLOOKUP($CG1110,tbl_area_24_07_2024[Nombre Área],tbl_area_24_07_2024[Estado],"Si no se encuentra",2,)</f>
        <v>Veracruz</v>
      </c>
      <c r="CN1110" s="4" t="str">
        <f>_xlfn.XLOOKUP($CG1110,tbl_area_24_07_2024[Nombre Área],tbl_area_24_07_2024[Estructura],"Si no se encuentra",2,)</f>
        <v>Juntas Distritales</v>
      </c>
    </row>
    <row r="1111" spans="1:92" ht="20" x14ac:dyDescent="0.85">
      <c r="A1111" t="s">
        <v>22073</v>
      </c>
      <c r="B1111" t="s">
        <v>22074</v>
      </c>
      <c r="C1111" t="s">
        <v>22075</v>
      </c>
      <c r="D1111" t="s">
        <v>2199</v>
      </c>
      <c r="E1111" t="s">
        <v>2507</v>
      </c>
      <c r="F1111" t="s">
        <v>2201</v>
      </c>
      <c r="G1111" t="s">
        <v>10906</v>
      </c>
      <c r="H1111" t="s">
        <v>14</v>
      </c>
      <c r="I1111" t="s">
        <v>10907</v>
      </c>
      <c r="J1111" t="s">
        <v>10908</v>
      </c>
      <c r="K1111" t="s">
        <v>24043</v>
      </c>
      <c r="L1111" t="s">
        <v>14</v>
      </c>
      <c r="M1111" t="s">
        <v>14</v>
      </c>
      <c r="N1111" t="s">
        <v>10909</v>
      </c>
      <c r="O1111" t="s">
        <v>24043</v>
      </c>
      <c r="P1111" t="s">
        <v>14</v>
      </c>
      <c r="Q1111" t="s">
        <v>24043</v>
      </c>
      <c r="R1111" t="s">
        <v>24043</v>
      </c>
      <c r="S1111" t="s">
        <v>14</v>
      </c>
      <c r="T1111" t="s">
        <v>14</v>
      </c>
      <c r="U1111" t="s">
        <v>14</v>
      </c>
      <c r="V1111" t="s">
        <v>14</v>
      </c>
      <c r="W1111" t="s">
        <v>14</v>
      </c>
      <c r="X1111" t="s">
        <v>14</v>
      </c>
      <c r="Y1111" t="s">
        <v>14</v>
      </c>
      <c r="Z1111" t="s">
        <v>14</v>
      </c>
      <c r="AA1111" t="s">
        <v>10895</v>
      </c>
      <c r="AB1111" t="s">
        <v>24043</v>
      </c>
      <c r="AC1111" t="s">
        <v>10896</v>
      </c>
      <c r="AD1111" t="s">
        <v>2348</v>
      </c>
      <c r="AE1111" t="s">
        <v>10897</v>
      </c>
      <c r="AF1111" t="s">
        <v>7482</v>
      </c>
      <c r="AG1111" t="s">
        <v>14</v>
      </c>
      <c r="AH1111" t="s">
        <v>2209</v>
      </c>
      <c r="AI1111" t="s">
        <v>10898</v>
      </c>
      <c r="AJ1111" t="s">
        <v>1168</v>
      </c>
      <c r="AK1111" t="s">
        <v>10899</v>
      </c>
      <c r="AL1111" t="s">
        <v>1446</v>
      </c>
      <c r="AM1111" t="s">
        <v>10899</v>
      </c>
      <c r="AN1111" t="s">
        <v>1449</v>
      </c>
      <c r="AO1111" t="s">
        <v>3007</v>
      </c>
      <c r="AP1111" t="s">
        <v>24041</v>
      </c>
      <c r="AQ1111" t="s">
        <v>14</v>
      </c>
      <c r="AR1111" t="s">
        <v>14</v>
      </c>
      <c r="AS1111" t="s">
        <v>14</v>
      </c>
      <c r="AT1111" t="s">
        <v>14</v>
      </c>
      <c r="AU1111" t="s">
        <v>10850</v>
      </c>
      <c r="AV1111" t="s">
        <v>10851</v>
      </c>
      <c r="AW1111" t="s">
        <v>1195</v>
      </c>
      <c r="AX1111" t="s">
        <v>10853</v>
      </c>
      <c r="AY1111" t="s">
        <v>10906</v>
      </c>
      <c r="AZ1111" t="s">
        <v>22157</v>
      </c>
      <c r="BA1111" t="s">
        <v>22157</v>
      </c>
      <c r="BB1111" t="s">
        <v>22157</v>
      </c>
      <c r="BC1111">
        <v>21968.31</v>
      </c>
      <c r="BD1111">
        <v>25483.24</v>
      </c>
      <c r="BE1111" t="s">
        <v>14</v>
      </c>
      <c r="BF1111" t="s">
        <v>14</v>
      </c>
      <c r="BG1111" t="s">
        <v>2214</v>
      </c>
      <c r="BH1111" t="s">
        <v>14</v>
      </c>
      <c r="BI1111" t="s">
        <v>22092</v>
      </c>
      <c r="BJ1111" t="s">
        <v>10909</v>
      </c>
      <c r="BK1111" t="s">
        <v>14</v>
      </c>
      <c r="BL1111" t="s">
        <v>22157</v>
      </c>
      <c r="BM1111" t="s">
        <v>22157</v>
      </c>
      <c r="BN1111" t="s">
        <v>14</v>
      </c>
      <c r="BO1111" t="s">
        <v>10910</v>
      </c>
      <c r="BP1111" t="s">
        <v>24043</v>
      </c>
      <c r="BQ1111" t="s">
        <v>2217</v>
      </c>
      <c r="BR1111" t="s">
        <v>2303</v>
      </c>
      <c r="BS1111" t="s">
        <v>2404</v>
      </c>
      <c r="BT1111" t="s">
        <v>14</v>
      </c>
      <c r="BU1111" t="s">
        <v>14</v>
      </c>
      <c r="BV1111" t="s">
        <v>14</v>
      </c>
      <c r="BW1111" t="s">
        <v>14</v>
      </c>
      <c r="BX1111" t="s">
        <v>14</v>
      </c>
      <c r="BY1111" t="s">
        <v>2220</v>
      </c>
      <c r="BZ1111" t="s">
        <v>24043</v>
      </c>
      <c r="CA1111" t="s">
        <v>10885</v>
      </c>
      <c r="CB1111" t="s">
        <v>14</v>
      </c>
      <c r="CC1111" t="s">
        <v>14</v>
      </c>
      <c r="CD1111" t="s">
        <v>14</v>
      </c>
      <c r="CE1111" t="s">
        <v>14</v>
      </c>
      <c r="CF1111" t="s">
        <v>10911</v>
      </c>
      <c r="CG1111" t="s">
        <v>282</v>
      </c>
      <c r="CH1111" t="s">
        <v>22075</v>
      </c>
      <c r="CJ1111" t="s">
        <v>283</v>
      </c>
      <c r="CK1111" t="s">
        <v>24</v>
      </c>
      <c r="CL1111" s="13"/>
      <c r="CM1111" s="4" t="str">
        <f>_xlfn.XLOOKUP($CG1111,tbl_area_24_07_2024[Nombre Área],tbl_area_24_07_2024[Estado],"Si no se encuentra",2,)</f>
        <v>Veracruz</v>
      </c>
      <c r="CN1111" s="4" t="str">
        <f>_xlfn.XLOOKUP($CG1111,tbl_area_24_07_2024[Nombre Área],tbl_area_24_07_2024[Estructura],"Si no se encuentra",2,)</f>
        <v>Juntas Distritales</v>
      </c>
    </row>
    <row r="1112" spans="1:92" ht="20" x14ac:dyDescent="0.85">
      <c r="A1112" t="s">
        <v>22073</v>
      </c>
      <c r="B1112" t="s">
        <v>22074</v>
      </c>
      <c r="C1112" t="s">
        <v>22075</v>
      </c>
      <c r="D1112" t="s">
        <v>2199</v>
      </c>
      <c r="E1112" t="s">
        <v>2242</v>
      </c>
      <c r="F1112" t="s">
        <v>2201</v>
      </c>
      <c r="G1112" t="s">
        <v>10912</v>
      </c>
      <c r="H1112" t="s">
        <v>14</v>
      </c>
      <c r="I1112" t="s">
        <v>10913</v>
      </c>
      <c r="J1112" t="s">
        <v>10914</v>
      </c>
      <c r="K1112" t="s">
        <v>11165</v>
      </c>
      <c r="L1112" t="s">
        <v>14</v>
      </c>
      <c r="M1112" t="s">
        <v>14</v>
      </c>
      <c r="N1112" t="s">
        <v>10915</v>
      </c>
      <c r="O1112" t="s">
        <v>11165</v>
      </c>
      <c r="P1112" t="s">
        <v>14</v>
      </c>
      <c r="Q1112" t="s">
        <v>11165</v>
      </c>
      <c r="R1112" t="s">
        <v>11165</v>
      </c>
      <c r="S1112" t="s">
        <v>14</v>
      </c>
      <c r="T1112" t="s">
        <v>14</v>
      </c>
      <c r="U1112" t="s">
        <v>14</v>
      </c>
      <c r="V1112" t="s">
        <v>14</v>
      </c>
      <c r="W1112" t="s">
        <v>1332</v>
      </c>
      <c r="X1112" t="s">
        <v>10916</v>
      </c>
      <c r="Y1112" t="s">
        <v>1406</v>
      </c>
      <c r="Z1112" t="s">
        <v>12</v>
      </c>
      <c r="AA1112" t="s">
        <v>14</v>
      </c>
      <c r="AB1112" t="s">
        <v>11165</v>
      </c>
      <c r="AC1112" t="s">
        <v>10917</v>
      </c>
      <c r="AD1112" t="s">
        <v>2207</v>
      </c>
      <c r="AE1112" t="s">
        <v>10918</v>
      </c>
      <c r="AF1112" t="s">
        <v>1517</v>
      </c>
      <c r="AG1112" t="s">
        <v>14</v>
      </c>
      <c r="AH1112" t="s">
        <v>2209</v>
      </c>
      <c r="AI1112" t="s">
        <v>10919</v>
      </c>
      <c r="AJ1112" t="s">
        <v>1168</v>
      </c>
      <c r="AK1112" t="s">
        <v>10920</v>
      </c>
      <c r="AL1112" t="s">
        <v>1595</v>
      </c>
      <c r="AM1112" t="s">
        <v>10920</v>
      </c>
      <c r="AN1112" t="s">
        <v>1449</v>
      </c>
      <c r="AO1112" t="s">
        <v>3007</v>
      </c>
      <c r="AP1112" t="s">
        <v>24044</v>
      </c>
      <c r="AQ1112" t="s">
        <v>14</v>
      </c>
      <c r="AR1112" t="s">
        <v>14</v>
      </c>
      <c r="AS1112" t="s">
        <v>14</v>
      </c>
      <c r="AT1112" t="s">
        <v>14</v>
      </c>
      <c r="AU1112" t="s">
        <v>10850</v>
      </c>
      <c r="AV1112" t="s">
        <v>10851</v>
      </c>
      <c r="AW1112" t="s">
        <v>10852</v>
      </c>
      <c r="AX1112" t="s">
        <v>10853</v>
      </c>
      <c r="AY1112" t="s">
        <v>10912</v>
      </c>
      <c r="AZ1112" t="s">
        <v>22148</v>
      </c>
      <c r="BA1112" t="s">
        <v>22148</v>
      </c>
      <c r="BB1112" t="s">
        <v>22148</v>
      </c>
      <c r="BC1112">
        <v>743189</v>
      </c>
      <c r="BD1112">
        <v>8620.99</v>
      </c>
      <c r="BE1112" t="s">
        <v>14</v>
      </c>
      <c r="BF1112" t="s">
        <v>14</v>
      </c>
      <c r="BG1112" t="s">
        <v>2214</v>
      </c>
      <c r="BH1112" t="s">
        <v>14</v>
      </c>
      <c r="BI1112" t="s">
        <v>22092</v>
      </c>
      <c r="BJ1112" t="s">
        <v>10915</v>
      </c>
      <c r="BK1112" t="s">
        <v>14</v>
      </c>
      <c r="BL1112" t="s">
        <v>22148</v>
      </c>
      <c r="BM1112" t="s">
        <v>22148</v>
      </c>
      <c r="BN1112" t="s">
        <v>14</v>
      </c>
      <c r="BO1112" t="s">
        <v>10921</v>
      </c>
      <c r="BP1112" t="s">
        <v>11165</v>
      </c>
      <c r="BQ1112" t="s">
        <v>2217</v>
      </c>
      <c r="BR1112" t="s">
        <v>2303</v>
      </c>
      <c r="BS1112" t="s">
        <v>2404</v>
      </c>
      <c r="BT1112" t="s">
        <v>14</v>
      </c>
      <c r="BU1112" t="s">
        <v>14</v>
      </c>
      <c r="BV1112" t="s">
        <v>14</v>
      </c>
      <c r="BW1112" t="s">
        <v>14</v>
      </c>
      <c r="BX1112" t="s">
        <v>14</v>
      </c>
      <c r="BY1112" t="s">
        <v>2220</v>
      </c>
      <c r="BZ1112" t="s">
        <v>11165</v>
      </c>
      <c r="CA1112" t="s">
        <v>10855</v>
      </c>
      <c r="CB1112" t="s">
        <v>14</v>
      </c>
      <c r="CC1112" t="s">
        <v>14</v>
      </c>
      <c r="CD1112" t="s">
        <v>14</v>
      </c>
      <c r="CE1112" t="s">
        <v>14</v>
      </c>
      <c r="CF1112" t="s">
        <v>10922</v>
      </c>
      <c r="CG1112" t="s">
        <v>282</v>
      </c>
      <c r="CH1112" t="s">
        <v>22075</v>
      </c>
      <c r="CJ1112" t="s">
        <v>283</v>
      </c>
      <c r="CK1112" t="s">
        <v>24</v>
      </c>
      <c r="CL1112" s="13"/>
      <c r="CM1112" s="4" t="str">
        <f>_xlfn.XLOOKUP($CG1112,tbl_area_24_07_2024[Nombre Área],tbl_area_24_07_2024[Estado],"Si no se encuentra",2,)</f>
        <v>Veracruz</v>
      </c>
      <c r="CN1112" s="4" t="str">
        <f>_xlfn.XLOOKUP($CG1112,tbl_area_24_07_2024[Nombre Área],tbl_area_24_07_2024[Estructura],"Si no se encuentra",2,)</f>
        <v>Juntas Distritales</v>
      </c>
    </row>
    <row r="1113" spans="1:92" ht="20" x14ac:dyDescent="0.85">
      <c r="A1113" t="s">
        <v>22073</v>
      </c>
      <c r="B1113" t="s">
        <v>22074</v>
      </c>
      <c r="C1113" t="s">
        <v>22075</v>
      </c>
      <c r="D1113" t="s">
        <v>2199</v>
      </c>
      <c r="E1113" t="s">
        <v>2507</v>
      </c>
      <c r="F1113" t="s">
        <v>2201</v>
      </c>
      <c r="G1113" t="s">
        <v>10923</v>
      </c>
      <c r="H1113" t="s">
        <v>14</v>
      </c>
      <c r="I1113" t="s">
        <v>10892</v>
      </c>
      <c r="J1113" t="s">
        <v>10924</v>
      </c>
      <c r="K1113" t="s">
        <v>24045</v>
      </c>
      <c r="L1113" t="s">
        <v>14</v>
      </c>
      <c r="M1113" t="s">
        <v>14</v>
      </c>
      <c r="N1113" t="s">
        <v>10894</v>
      </c>
      <c r="O1113" t="s">
        <v>24045</v>
      </c>
      <c r="P1113" t="s">
        <v>14</v>
      </c>
      <c r="Q1113" t="s">
        <v>24045</v>
      </c>
      <c r="R1113" t="s">
        <v>24045</v>
      </c>
      <c r="S1113" t="s">
        <v>14</v>
      </c>
      <c r="T1113" t="s">
        <v>14</v>
      </c>
      <c r="U1113" t="s">
        <v>14</v>
      </c>
      <c r="V1113" t="s">
        <v>14</v>
      </c>
      <c r="W1113" t="s">
        <v>14</v>
      </c>
      <c r="X1113" t="s">
        <v>14</v>
      </c>
      <c r="Y1113" t="s">
        <v>14</v>
      </c>
      <c r="Z1113" t="s">
        <v>14</v>
      </c>
      <c r="AA1113" t="s">
        <v>10925</v>
      </c>
      <c r="AB1113" t="s">
        <v>24045</v>
      </c>
      <c r="AC1113" t="s">
        <v>10926</v>
      </c>
      <c r="AD1113" t="s">
        <v>2207</v>
      </c>
      <c r="AE1113" t="s">
        <v>10927</v>
      </c>
      <c r="AF1113" t="s">
        <v>1512</v>
      </c>
      <c r="AG1113" t="s">
        <v>14</v>
      </c>
      <c r="AH1113" t="s">
        <v>2209</v>
      </c>
      <c r="AI1113" t="s">
        <v>2825</v>
      </c>
      <c r="AJ1113" t="s">
        <v>1168</v>
      </c>
      <c r="AK1113" t="s">
        <v>334</v>
      </c>
      <c r="AL1113" t="s">
        <v>1174</v>
      </c>
      <c r="AM1113" t="s">
        <v>334</v>
      </c>
      <c r="AN1113" t="s">
        <v>1186</v>
      </c>
      <c r="AO1113" t="s">
        <v>334</v>
      </c>
      <c r="AP1113" t="s">
        <v>24046</v>
      </c>
      <c r="AQ1113" t="s">
        <v>14</v>
      </c>
      <c r="AR1113" t="s">
        <v>14</v>
      </c>
      <c r="AS1113" t="s">
        <v>14</v>
      </c>
      <c r="AT1113" t="s">
        <v>14</v>
      </c>
      <c r="AU1113" t="s">
        <v>10850</v>
      </c>
      <c r="AV1113" t="s">
        <v>10851</v>
      </c>
      <c r="AW1113" t="s">
        <v>10883</v>
      </c>
      <c r="AX1113" t="s">
        <v>10853</v>
      </c>
      <c r="AY1113" t="s">
        <v>10923</v>
      </c>
      <c r="AZ1113" t="s">
        <v>22164</v>
      </c>
      <c r="BA1113" t="s">
        <v>22164</v>
      </c>
      <c r="BB1113" t="s">
        <v>22164</v>
      </c>
      <c r="BC1113">
        <v>13079.87</v>
      </c>
      <c r="BD1113">
        <v>15172.65</v>
      </c>
      <c r="BE1113" t="s">
        <v>14</v>
      </c>
      <c r="BF1113" t="s">
        <v>14</v>
      </c>
      <c r="BG1113" t="s">
        <v>2214</v>
      </c>
      <c r="BH1113" t="s">
        <v>14</v>
      </c>
      <c r="BI1113" t="s">
        <v>22092</v>
      </c>
      <c r="BJ1113" t="s">
        <v>10894</v>
      </c>
      <c r="BK1113" t="s">
        <v>14</v>
      </c>
      <c r="BL1113" t="s">
        <v>22164</v>
      </c>
      <c r="BM1113" t="s">
        <v>22164</v>
      </c>
      <c r="BN1113" t="s">
        <v>14</v>
      </c>
      <c r="BO1113" t="s">
        <v>10928</v>
      </c>
      <c r="BP1113" t="s">
        <v>24045</v>
      </c>
      <c r="BQ1113" t="s">
        <v>2217</v>
      </c>
      <c r="BR1113" t="s">
        <v>2303</v>
      </c>
      <c r="BS1113" t="s">
        <v>2404</v>
      </c>
      <c r="BT1113" t="s">
        <v>14</v>
      </c>
      <c r="BU1113" t="s">
        <v>14</v>
      </c>
      <c r="BV1113" t="s">
        <v>14</v>
      </c>
      <c r="BW1113" t="s">
        <v>14</v>
      </c>
      <c r="BX1113" t="s">
        <v>14</v>
      </c>
      <c r="BY1113" t="s">
        <v>2220</v>
      </c>
      <c r="BZ1113" t="s">
        <v>24045</v>
      </c>
      <c r="CA1113" t="s">
        <v>10885</v>
      </c>
      <c r="CB1113" t="s">
        <v>14</v>
      </c>
      <c r="CC1113" t="s">
        <v>14</v>
      </c>
      <c r="CD1113" t="s">
        <v>14</v>
      </c>
      <c r="CE1113" t="s">
        <v>14</v>
      </c>
      <c r="CF1113" t="s">
        <v>10929</v>
      </c>
      <c r="CG1113" t="s">
        <v>282</v>
      </c>
      <c r="CH1113" t="s">
        <v>22075</v>
      </c>
      <c r="CJ1113" t="s">
        <v>283</v>
      </c>
      <c r="CK1113" t="s">
        <v>24</v>
      </c>
      <c r="CL1113" s="13"/>
      <c r="CM1113" s="4" t="str">
        <f>_xlfn.XLOOKUP($CG1113,tbl_area_24_07_2024[Nombre Área],tbl_area_24_07_2024[Estado],"Si no se encuentra",2,)</f>
        <v>Veracruz</v>
      </c>
      <c r="CN1113" s="4" t="str">
        <f>_xlfn.XLOOKUP($CG1113,tbl_area_24_07_2024[Nombre Área],tbl_area_24_07_2024[Estructura],"Si no se encuentra",2,)</f>
        <v>Juntas Distritales</v>
      </c>
    </row>
    <row r="1114" spans="1:92" ht="20" x14ac:dyDescent="0.85">
      <c r="A1114" t="s">
        <v>22073</v>
      </c>
      <c r="B1114" t="s">
        <v>22074</v>
      </c>
      <c r="C1114" t="s">
        <v>22075</v>
      </c>
      <c r="D1114" t="s">
        <v>2199</v>
      </c>
      <c r="E1114" t="s">
        <v>2507</v>
      </c>
      <c r="F1114" t="s">
        <v>2201</v>
      </c>
      <c r="G1114" t="s">
        <v>10372</v>
      </c>
      <c r="H1114" t="s">
        <v>14</v>
      </c>
      <c r="I1114" t="s">
        <v>10878</v>
      </c>
      <c r="J1114" t="s">
        <v>10930</v>
      </c>
      <c r="K1114" t="s">
        <v>24047</v>
      </c>
      <c r="L1114" t="s">
        <v>14</v>
      </c>
      <c r="M1114" t="s">
        <v>14</v>
      </c>
      <c r="N1114" t="s">
        <v>10880</v>
      </c>
      <c r="O1114" t="s">
        <v>24047</v>
      </c>
      <c r="P1114" t="s">
        <v>14</v>
      </c>
      <c r="Q1114" t="s">
        <v>24047</v>
      </c>
      <c r="R1114" t="s">
        <v>24047</v>
      </c>
      <c r="S1114" t="s">
        <v>14</v>
      </c>
      <c r="T1114" t="s">
        <v>14</v>
      </c>
      <c r="U1114" t="s">
        <v>14</v>
      </c>
      <c r="V1114" t="s">
        <v>14</v>
      </c>
      <c r="W1114" t="s">
        <v>14</v>
      </c>
      <c r="X1114" t="s">
        <v>14</v>
      </c>
      <c r="Y1114" t="s">
        <v>14</v>
      </c>
      <c r="Z1114" t="s">
        <v>14</v>
      </c>
      <c r="AA1114" t="s">
        <v>10881</v>
      </c>
      <c r="AB1114" t="s">
        <v>24047</v>
      </c>
      <c r="AC1114" t="s">
        <v>10308</v>
      </c>
      <c r="AD1114" t="s">
        <v>2207</v>
      </c>
      <c r="AE1114" t="s">
        <v>10882</v>
      </c>
      <c r="AF1114" t="s">
        <v>1585</v>
      </c>
      <c r="AG1114" t="s">
        <v>14</v>
      </c>
      <c r="AH1114" t="s">
        <v>2209</v>
      </c>
      <c r="AI1114" t="s">
        <v>2287</v>
      </c>
      <c r="AJ1114" t="s">
        <v>1168</v>
      </c>
      <c r="AK1114" t="s">
        <v>5107</v>
      </c>
      <c r="AL1114" t="s">
        <v>1504</v>
      </c>
      <c r="AM1114" t="s">
        <v>5107</v>
      </c>
      <c r="AN1114" t="s">
        <v>1449</v>
      </c>
      <c r="AO1114" t="s">
        <v>3007</v>
      </c>
      <c r="AP1114" t="s">
        <v>22518</v>
      </c>
      <c r="AQ1114" t="s">
        <v>14</v>
      </c>
      <c r="AR1114" t="s">
        <v>14</v>
      </c>
      <c r="AS1114" t="s">
        <v>14</v>
      </c>
      <c r="AT1114" t="s">
        <v>14</v>
      </c>
      <c r="AU1114" t="s">
        <v>10850</v>
      </c>
      <c r="AV1114" t="s">
        <v>10851</v>
      </c>
      <c r="AW1114" t="s">
        <v>1195</v>
      </c>
      <c r="AX1114" t="s">
        <v>10853</v>
      </c>
      <c r="AY1114" t="s">
        <v>10372</v>
      </c>
      <c r="AZ1114" t="s">
        <v>22164</v>
      </c>
      <c r="BA1114" t="s">
        <v>22164</v>
      </c>
      <c r="BB1114" t="s">
        <v>22164</v>
      </c>
      <c r="BC1114">
        <v>10387.91</v>
      </c>
      <c r="BD1114">
        <v>12049.98</v>
      </c>
      <c r="BE1114" t="s">
        <v>14</v>
      </c>
      <c r="BF1114" t="s">
        <v>14</v>
      </c>
      <c r="BG1114" t="s">
        <v>2214</v>
      </c>
      <c r="BH1114" t="s">
        <v>14</v>
      </c>
      <c r="BI1114" t="s">
        <v>22092</v>
      </c>
      <c r="BJ1114" t="s">
        <v>10880</v>
      </c>
      <c r="BK1114" t="s">
        <v>14</v>
      </c>
      <c r="BL1114" t="s">
        <v>22164</v>
      </c>
      <c r="BM1114" t="s">
        <v>22164</v>
      </c>
      <c r="BN1114" t="s">
        <v>14</v>
      </c>
      <c r="BO1114" t="s">
        <v>10931</v>
      </c>
      <c r="BP1114" t="s">
        <v>24047</v>
      </c>
      <c r="BQ1114" t="s">
        <v>2217</v>
      </c>
      <c r="BR1114" t="s">
        <v>2303</v>
      </c>
      <c r="BS1114" t="s">
        <v>2404</v>
      </c>
      <c r="BT1114" t="s">
        <v>14</v>
      </c>
      <c r="BU1114" t="s">
        <v>14</v>
      </c>
      <c r="BV1114" t="s">
        <v>14</v>
      </c>
      <c r="BW1114" t="s">
        <v>14</v>
      </c>
      <c r="BX1114" t="s">
        <v>14</v>
      </c>
      <c r="BY1114" t="s">
        <v>2220</v>
      </c>
      <c r="BZ1114" t="s">
        <v>24047</v>
      </c>
      <c r="CA1114" t="s">
        <v>10885</v>
      </c>
      <c r="CB1114" t="s">
        <v>14</v>
      </c>
      <c r="CC1114" t="s">
        <v>14</v>
      </c>
      <c r="CD1114" t="s">
        <v>14</v>
      </c>
      <c r="CE1114" t="s">
        <v>14</v>
      </c>
      <c r="CF1114" t="s">
        <v>10932</v>
      </c>
      <c r="CG1114" t="s">
        <v>282</v>
      </c>
      <c r="CH1114" t="s">
        <v>22075</v>
      </c>
      <c r="CJ1114" t="s">
        <v>283</v>
      </c>
      <c r="CK1114" t="s">
        <v>24</v>
      </c>
      <c r="CL1114" s="13"/>
      <c r="CM1114" s="4" t="str">
        <f>_xlfn.XLOOKUP($CG1114,tbl_area_24_07_2024[Nombre Área],tbl_area_24_07_2024[Estado],"Si no se encuentra",2,)</f>
        <v>Veracruz</v>
      </c>
      <c r="CN1114" s="4" t="str">
        <f>_xlfn.XLOOKUP($CG1114,tbl_area_24_07_2024[Nombre Área],tbl_area_24_07_2024[Estructura],"Si no se encuentra",2,)</f>
        <v>Juntas Distritales</v>
      </c>
    </row>
    <row r="1115" spans="1:92" ht="20" x14ac:dyDescent="0.85">
      <c r="A1115" t="s">
        <v>22073</v>
      </c>
      <c r="B1115" t="s">
        <v>22074</v>
      </c>
      <c r="C1115" t="s">
        <v>22075</v>
      </c>
      <c r="D1115" t="s">
        <v>2199</v>
      </c>
      <c r="E1115" t="s">
        <v>2200</v>
      </c>
      <c r="F1115" t="s">
        <v>2201</v>
      </c>
      <c r="G1115" t="s">
        <v>10933</v>
      </c>
      <c r="H1115" t="s">
        <v>14</v>
      </c>
      <c r="I1115" t="s">
        <v>10934</v>
      </c>
      <c r="J1115" t="s">
        <v>10935</v>
      </c>
      <c r="K1115" t="s">
        <v>11169</v>
      </c>
      <c r="L1115" t="s">
        <v>14</v>
      </c>
      <c r="M1115" t="s">
        <v>14</v>
      </c>
      <c r="N1115" t="s">
        <v>10936</v>
      </c>
      <c r="O1115" t="s">
        <v>11169</v>
      </c>
      <c r="P1115" t="s">
        <v>14</v>
      </c>
      <c r="Q1115" t="s">
        <v>11169</v>
      </c>
      <c r="R1115" t="s">
        <v>11169</v>
      </c>
      <c r="S1115" t="s">
        <v>14</v>
      </c>
      <c r="T1115" t="s">
        <v>14</v>
      </c>
      <c r="U1115" t="s">
        <v>14</v>
      </c>
      <c r="V1115" t="s">
        <v>14</v>
      </c>
      <c r="W1115" t="s">
        <v>14</v>
      </c>
      <c r="X1115" t="s">
        <v>14</v>
      </c>
      <c r="Y1115" t="s">
        <v>14</v>
      </c>
      <c r="Z1115" t="s">
        <v>14</v>
      </c>
      <c r="AA1115" t="s">
        <v>10937</v>
      </c>
      <c r="AB1115" t="s">
        <v>11169</v>
      </c>
      <c r="AC1115" t="s">
        <v>7433</v>
      </c>
      <c r="AD1115" t="s">
        <v>2348</v>
      </c>
      <c r="AE1115" t="s">
        <v>1760</v>
      </c>
      <c r="AF1115" t="s">
        <v>4224</v>
      </c>
      <c r="AG1115" t="s">
        <v>14</v>
      </c>
      <c r="AH1115" t="s">
        <v>2209</v>
      </c>
      <c r="AI1115" t="s">
        <v>2287</v>
      </c>
      <c r="AJ1115" t="s">
        <v>1168</v>
      </c>
      <c r="AK1115" t="s">
        <v>10938</v>
      </c>
      <c r="AL1115" t="s">
        <v>1578</v>
      </c>
      <c r="AM1115" t="s">
        <v>10938</v>
      </c>
      <c r="AN1115" t="s">
        <v>1184</v>
      </c>
      <c r="AO1115" t="s">
        <v>252</v>
      </c>
      <c r="AP1115" t="s">
        <v>24048</v>
      </c>
      <c r="AQ1115" t="s">
        <v>14</v>
      </c>
      <c r="AR1115" t="s">
        <v>14</v>
      </c>
      <c r="AS1115" t="s">
        <v>14</v>
      </c>
      <c r="AT1115" t="s">
        <v>14</v>
      </c>
      <c r="AU1115" t="s">
        <v>10850</v>
      </c>
      <c r="AV1115" t="s">
        <v>10851</v>
      </c>
      <c r="AW1115" t="s">
        <v>10852</v>
      </c>
      <c r="AX1115" t="s">
        <v>10853</v>
      </c>
      <c r="AY1115" t="s">
        <v>10933</v>
      </c>
      <c r="AZ1115" t="s">
        <v>22599</v>
      </c>
      <c r="BA1115" t="s">
        <v>22104</v>
      </c>
      <c r="BB1115" t="s">
        <v>22089</v>
      </c>
      <c r="BC1115">
        <v>28800</v>
      </c>
      <c r="BD1115">
        <v>33408</v>
      </c>
      <c r="BE1115" t="s">
        <v>14</v>
      </c>
      <c r="BF1115" t="s">
        <v>14</v>
      </c>
      <c r="BG1115" t="s">
        <v>2214</v>
      </c>
      <c r="BH1115" t="s">
        <v>14</v>
      </c>
      <c r="BI1115" t="s">
        <v>22092</v>
      </c>
      <c r="BJ1115" t="s">
        <v>10936</v>
      </c>
      <c r="BK1115" t="s">
        <v>14</v>
      </c>
      <c r="BL1115" t="s">
        <v>22104</v>
      </c>
      <c r="BM1115" t="s">
        <v>22089</v>
      </c>
      <c r="BN1115" t="s">
        <v>14</v>
      </c>
      <c r="BO1115" t="s">
        <v>10939</v>
      </c>
      <c r="BP1115" t="s">
        <v>11169</v>
      </c>
      <c r="BQ1115" t="s">
        <v>2217</v>
      </c>
      <c r="BR1115" t="s">
        <v>2303</v>
      </c>
      <c r="BS1115" t="s">
        <v>2404</v>
      </c>
      <c r="BT1115" t="s">
        <v>14</v>
      </c>
      <c r="BU1115" t="s">
        <v>14</v>
      </c>
      <c r="BV1115" t="s">
        <v>14</v>
      </c>
      <c r="BW1115" t="s">
        <v>14</v>
      </c>
      <c r="BX1115" t="s">
        <v>14</v>
      </c>
      <c r="BY1115" t="s">
        <v>2220</v>
      </c>
      <c r="BZ1115" t="s">
        <v>11169</v>
      </c>
      <c r="CA1115" t="s">
        <v>10855</v>
      </c>
      <c r="CB1115" t="s">
        <v>14</v>
      </c>
      <c r="CC1115" t="s">
        <v>14</v>
      </c>
      <c r="CD1115" t="s">
        <v>14</v>
      </c>
      <c r="CE1115" t="s">
        <v>14</v>
      </c>
      <c r="CF1115" t="s">
        <v>10940</v>
      </c>
      <c r="CG1115" t="s">
        <v>282</v>
      </c>
      <c r="CH1115" t="s">
        <v>22075</v>
      </c>
      <c r="CJ1115" t="s">
        <v>283</v>
      </c>
      <c r="CK1115" t="s">
        <v>24</v>
      </c>
      <c r="CL1115" s="13"/>
      <c r="CM1115" s="4" t="str">
        <f>_xlfn.XLOOKUP($CG1115,tbl_area_24_07_2024[Nombre Área],tbl_area_24_07_2024[Estado],"Si no se encuentra",2,)</f>
        <v>Veracruz</v>
      </c>
      <c r="CN1115" s="4" t="str">
        <f>_xlfn.XLOOKUP($CG1115,tbl_area_24_07_2024[Nombre Área],tbl_area_24_07_2024[Estructura],"Si no se encuentra",2,)</f>
        <v>Juntas Distritales</v>
      </c>
    </row>
    <row r="1116" spans="1:92" ht="20" x14ac:dyDescent="0.85">
      <c r="A1116" t="s">
        <v>22073</v>
      </c>
      <c r="B1116" t="s">
        <v>22074</v>
      </c>
      <c r="C1116" t="s">
        <v>22075</v>
      </c>
      <c r="D1116" t="s">
        <v>2199</v>
      </c>
      <c r="E1116" t="s">
        <v>2200</v>
      </c>
      <c r="F1116" t="s">
        <v>2201</v>
      </c>
      <c r="G1116" t="s">
        <v>10941</v>
      </c>
      <c r="H1116" t="s">
        <v>14</v>
      </c>
      <c r="I1116" t="s">
        <v>10942</v>
      </c>
      <c r="J1116" t="s">
        <v>10943</v>
      </c>
      <c r="K1116" t="s">
        <v>24049</v>
      </c>
      <c r="L1116" t="s">
        <v>14</v>
      </c>
      <c r="M1116" t="s">
        <v>14</v>
      </c>
      <c r="N1116" t="s">
        <v>10944</v>
      </c>
      <c r="O1116" t="s">
        <v>24049</v>
      </c>
      <c r="P1116" t="s">
        <v>14</v>
      </c>
      <c r="Q1116" t="s">
        <v>24049</v>
      </c>
      <c r="R1116" t="s">
        <v>24049</v>
      </c>
      <c r="S1116" t="s">
        <v>14</v>
      </c>
      <c r="T1116" t="s">
        <v>14</v>
      </c>
      <c r="U1116" t="s">
        <v>14</v>
      </c>
      <c r="V1116" t="s">
        <v>14</v>
      </c>
      <c r="W1116" t="s">
        <v>14</v>
      </c>
      <c r="X1116" t="s">
        <v>14</v>
      </c>
      <c r="Y1116" t="s">
        <v>14</v>
      </c>
      <c r="Z1116" t="s">
        <v>14</v>
      </c>
      <c r="AA1116" t="s">
        <v>10937</v>
      </c>
      <c r="AB1116" t="s">
        <v>24049</v>
      </c>
      <c r="AC1116" t="s">
        <v>7433</v>
      </c>
      <c r="AD1116" t="s">
        <v>2348</v>
      </c>
      <c r="AE1116" t="s">
        <v>1760</v>
      </c>
      <c r="AF1116" t="s">
        <v>4224</v>
      </c>
      <c r="AG1116" t="s">
        <v>14</v>
      </c>
      <c r="AH1116" t="s">
        <v>2209</v>
      </c>
      <c r="AI1116" t="s">
        <v>2287</v>
      </c>
      <c r="AJ1116" t="s">
        <v>1168</v>
      </c>
      <c r="AK1116" t="s">
        <v>10938</v>
      </c>
      <c r="AL1116" t="s">
        <v>1578</v>
      </c>
      <c r="AM1116" t="s">
        <v>10938</v>
      </c>
      <c r="AN1116" t="s">
        <v>1184</v>
      </c>
      <c r="AO1116" t="s">
        <v>252</v>
      </c>
      <c r="AP1116" t="s">
        <v>24048</v>
      </c>
      <c r="AQ1116" t="s">
        <v>14</v>
      </c>
      <c r="AR1116" t="s">
        <v>14</v>
      </c>
      <c r="AS1116" t="s">
        <v>14</v>
      </c>
      <c r="AT1116" t="s">
        <v>14</v>
      </c>
      <c r="AU1116" t="s">
        <v>10850</v>
      </c>
      <c r="AV1116" t="s">
        <v>10851</v>
      </c>
      <c r="AW1116" t="s">
        <v>1200</v>
      </c>
      <c r="AX1116" t="s">
        <v>10853</v>
      </c>
      <c r="AY1116" t="s">
        <v>10941</v>
      </c>
      <c r="AZ1116" t="s">
        <v>22599</v>
      </c>
      <c r="BA1116" t="s">
        <v>22599</v>
      </c>
      <c r="BB1116" t="s">
        <v>24050</v>
      </c>
      <c r="BC1116">
        <v>14000</v>
      </c>
      <c r="BD1116">
        <v>16240</v>
      </c>
      <c r="BE1116" t="s">
        <v>14</v>
      </c>
      <c r="BF1116" t="s">
        <v>14</v>
      </c>
      <c r="BG1116" t="s">
        <v>2214</v>
      </c>
      <c r="BH1116" t="s">
        <v>14</v>
      </c>
      <c r="BI1116" t="s">
        <v>22092</v>
      </c>
      <c r="BJ1116" t="s">
        <v>10944</v>
      </c>
      <c r="BK1116" t="s">
        <v>14</v>
      </c>
      <c r="BL1116" t="s">
        <v>22599</v>
      </c>
      <c r="BM1116" t="s">
        <v>24050</v>
      </c>
      <c r="BN1116" t="s">
        <v>14</v>
      </c>
      <c r="BO1116" t="s">
        <v>10945</v>
      </c>
      <c r="BP1116" t="s">
        <v>24049</v>
      </c>
      <c r="BQ1116" t="s">
        <v>2217</v>
      </c>
      <c r="BR1116" t="s">
        <v>2303</v>
      </c>
      <c r="BS1116" t="s">
        <v>2404</v>
      </c>
      <c r="BT1116" t="s">
        <v>14</v>
      </c>
      <c r="BU1116" t="s">
        <v>14</v>
      </c>
      <c r="BV1116" t="s">
        <v>14</v>
      </c>
      <c r="BW1116" t="s">
        <v>14</v>
      </c>
      <c r="BX1116" t="s">
        <v>14</v>
      </c>
      <c r="BY1116" t="s">
        <v>2220</v>
      </c>
      <c r="BZ1116" t="s">
        <v>24049</v>
      </c>
      <c r="CA1116" t="s">
        <v>10855</v>
      </c>
      <c r="CB1116" t="s">
        <v>14</v>
      </c>
      <c r="CC1116" t="s">
        <v>14</v>
      </c>
      <c r="CD1116" t="s">
        <v>14</v>
      </c>
      <c r="CE1116" t="s">
        <v>14</v>
      </c>
      <c r="CF1116" t="s">
        <v>10946</v>
      </c>
      <c r="CG1116" t="s">
        <v>282</v>
      </c>
      <c r="CH1116" t="s">
        <v>22075</v>
      </c>
      <c r="CJ1116" t="s">
        <v>283</v>
      </c>
      <c r="CK1116" t="s">
        <v>24</v>
      </c>
      <c r="CL1116" s="13"/>
      <c r="CM1116" s="4" t="str">
        <f>_xlfn.XLOOKUP($CG1116,tbl_area_24_07_2024[Nombre Área],tbl_area_24_07_2024[Estado],"Si no se encuentra",2,)</f>
        <v>Veracruz</v>
      </c>
      <c r="CN1116" s="4" t="str">
        <f>_xlfn.XLOOKUP($CG1116,tbl_area_24_07_2024[Nombre Área],tbl_area_24_07_2024[Estructura],"Si no se encuentra",2,)</f>
        <v>Juntas Distritales</v>
      </c>
    </row>
    <row r="1117" spans="1:92" ht="20" x14ac:dyDescent="0.85">
      <c r="A1117" t="s">
        <v>22073</v>
      </c>
      <c r="B1117" t="s">
        <v>22074</v>
      </c>
      <c r="C1117" t="s">
        <v>22075</v>
      </c>
      <c r="D1117" t="s">
        <v>2199</v>
      </c>
      <c r="E1117" t="s">
        <v>2200</v>
      </c>
      <c r="F1117" t="s">
        <v>2201</v>
      </c>
      <c r="G1117" t="s">
        <v>10947</v>
      </c>
      <c r="H1117" t="s">
        <v>14</v>
      </c>
      <c r="I1117" t="s">
        <v>10844</v>
      </c>
      <c r="J1117" t="s">
        <v>10948</v>
      </c>
      <c r="K1117" t="s">
        <v>24051</v>
      </c>
      <c r="L1117" t="s">
        <v>14</v>
      </c>
      <c r="M1117" t="s">
        <v>14</v>
      </c>
      <c r="N1117" t="s">
        <v>10846</v>
      </c>
      <c r="O1117" t="s">
        <v>24051</v>
      </c>
      <c r="P1117" t="s">
        <v>14</v>
      </c>
      <c r="Q1117" t="s">
        <v>24051</v>
      </c>
      <c r="R1117" t="s">
        <v>24051</v>
      </c>
      <c r="S1117" t="s">
        <v>14</v>
      </c>
      <c r="T1117" t="s">
        <v>14</v>
      </c>
      <c r="U1117" t="s">
        <v>14</v>
      </c>
      <c r="V1117" t="s">
        <v>14</v>
      </c>
      <c r="W1117" t="s">
        <v>381</v>
      </c>
      <c r="X1117" t="s">
        <v>1330</v>
      </c>
      <c r="Y1117" t="s">
        <v>78</v>
      </c>
      <c r="Z1117" t="s">
        <v>12</v>
      </c>
      <c r="AA1117" t="s">
        <v>14</v>
      </c>
      <c r="AB1117" t="s">
        <v>24051</v>
      </c>
      <c r="AC1117" t="s">
        <v>10847</v>
      </c>
      <c r="AD1117" t="s">
        <v>2207</v>
      </c>
      <c r="AE1117" t="s">
        <v>10848</v>
      </c>
      <c r="AF1117" t="s">
        <v>7374</v>
      </c>
      <c r="AG1117" t="s">
        <v>14</v>
      </c>
      <c r="AH1117" t="s">
        <v>2209</v>
      </c>
      <c r="AI1117" t="s">
        <v>10849</v>
      </c>
      <c r="AJ1117" t="s">
        <v>1168</v>
      </c>
      <c r="AK1117" t="s">
        <v>283</v>
      </c>
      <c r="AL1117" t="s">
        <v>1583</v>
      </c>
      <c r="AM1117" t="s">
        <v>283</v>
      </c>
      <c r="AN1117" t="s">
        <v>1449</v>
      </c>
      <c r="AO1117" t="s">
        <v>3007</v>
      </c>
      <c r="AP1117" t="s">
        <v>24036</v>
      </c>
      <c r="AQ1117" t="s">
        <v>14</v>
      </c>
      <c r="AR1117" t="s">
        <v>14</v>
      </c>
      <c r="AS1117" t="s">
        <v>14</v>
      </c>
      <c r="AT1117" t="s">
        <v>14</v>
      </c>
      <c r="AU1117" t="s">
        <v>10850</v>
      </c>
      <c r="AV1117" t="s">
        <v>10851</v>
      </c>
      <c r="AW1117" t="s">
        <v>10852</v>
      </c>
      <c r="AX1117" t="s">
        <v>10853</v>
      </c>
      <c r="AY1117" t="s">
        <v>10947</v>
      </c>
      <c r="AZ1117" t="s">
        <v>22094</v>
      </c>
      <c r="BA1117" t="s">
        <v>22104</v>
      </c>
      <c r="BB1117" t="s">
        <v>22344</v>
      </c>
      <c r="BC1117">
        <v>173167.32</v>
      </c>
      <c r="BD1117">
        <v>200874.09</v>
      </c>
      <c r="BE1117" t="s">
        <v>14</v>
      </c>
      <c r="BF1117" t="s">
        <v>14</v>
      </c>
      <c r="BG1117" t="s">
        <v>2214</v>
      </c>
      <c r="BH1117" t="s">
        <v>14</v>
      </c>
      <c r="BI1117" t="s">
        <v>22092</v>
      </c>
      <c r="BJ1117" t="s">
        <v>10846</v>
      </c>
      <c r="BK1117" t="s">
        <v>14</v>
      </c>
      <c r="BL1117" t="s">
        <v>22104</v>
      </c>
      <c r="BM1117" t="s">
        <v>22344</v>
      </c>
      <c r="BN1117" t="s">
        <v>14</v>
      </c>
      <c r="BO1117" t="s">
        <v>10949</v>
      </c>
      <c r="BP1117" t="s">
        <v>24051</v>
      </c>
      <c r="BQ1117" t="s">
        <v>2217</v>
      </c>
      <c r="BR1117" t="s">
        <v>2303</v>
      </c>
      <c r="BS1117" t="s">
        <v>2404</v>
      </c>
      <c r="BT1117" t="s">
        <v>14</v>
      </c>
      <c r="BU1117" t="s">
        <v>14</v>
      </c>
      <c r="BV1117" t="s">
        <v>14</v>
      </c>
      <c r="BW1117" t="s">
        <v>14</v>
      </c>
      <c r="BX1117" t="s">
        <v>14</v>
      </c>
      <c r="BY1117" t="s">
        <v>2220</v>
      </c>
      <c r="BZ1117" t="s">
        <v>24051</v>
      </c>
      <c r="CA1117" t="s">
        <v>10855</v>
      </c>
      <c r="CB1117" t="s">
        <v>14</v>
      </c>
      <c r="CC1117" t="s">
        <v>14</v>
      </c>
      <c r="CD1117" t="s">
        <v>14</v>
      </c>
      <c r="CE1117" t="s">
        <v>14</v>
      </c>
      <c r="CF1117" t="s">
        <v>10950</v>
      </c>
      <c r="CG1117" t="s">
        <v>282</v>
      </c>
      <c r="CH1117" t="s">
        <v>22075</v>
      </c>
      <c r="CJ1117" t="s">
        <v>283</v>
      </c>
      <c r="CK1117" t="s">
        <v>24</v>
      </c>
      <c r="CL1117" s="13"/>
      <c r="CM1117" s="4" t="str">
        <f>_xlfn.XLOOKUP($CG1117,tbl_area_24_07_2024[Nombre Área],tbl_area_24_07_2024[Estado],"Si no se encuentra",2,)</f>
        <v>Veracruz</v>
      </c>
      <c r="CN1117" s="4" t="str">
        <f>_xlfn.XLOOKUP($CG1117,tbl_area_24_07_2024[Nombre Área],tbl_area_24_07_2024[Estructura],"Si no se encuentra",2,)</f>
        <v>Juntas Distritales</v>
      </c>
    </row>
    <row r="1118" spans="1:92" ht="20" x14ac:dyDescent="0.85">
      <c r="A1118" t="s">
        <v>22073</v>
      </c>
      <c r="B1118" t="s">
        <v>22074</v>
      </c>
      <c r="C1118" t="s">
        <v>22075</v>
      </c>
      <c r="D1118" t="s">
        <v>2199</v>
      </c>
      <c r="E1118" t="s">
        <v>2200</v>
      </c>
      <c r="F1118" t="s">
        <v>2201</v>
      </c>
      <c r="G1118" t="s">
        <v>10951</v>
      </c>
      <c r="H1118" t="s">
        <v>14</v>
      </c>
      <c r="I1118" t="s">
        <v>10858</v>
      </c>
      <c r="J1118" t="s">
        <v>10952</v>
      </c>
      <c r="K1118" t="s">
        <v>24052</v>
      </c>
      <c r="L1118" t="s">
        <v>14</v>
      </c>
      <c r="M1118" t="s">
        <v>14</v>
      </c>
      <c r="N1118" t="s">
        <v>10860</v>
      </c>
      <c r="O1118" t="s">
        <v>24052</v>
      </c>
      <c r="P1118" t="s">
        <v>14</v>
      </c>
      <c r="Q1118" t="s">
        <v>24052</v>
      </c>
      <c r="R1118" t="s">
        <v>24052</v>
      </c>
      <c r="S1118" t="s">
        <v>14</v>
      </c>
      <c r="T1118" t="s">
        <v>14</v>
      </c>
      <c r="U1118" t="s">
        <v>14</v>
      </c>
      <c r="V1118" t="s">
        <v>14</v>
      </c>
      <c r="W1118" t="s">
        <v>10861</v>
      </c>
      <c r="X1118" t="s">
        <v>1729</v>
      </c>
      <c r="Y1118" t="s">
        <v>10862</v>
      </c>
      <c r="Z1118" t="s">
        <v>12</v>
      </c>
      <c r="AA1118" t="s">
        <v>14</v>
      </c>
      <c r="AB1118" t="s">
        <v>24052</v>
      </c>
      <c r="AC1118" t="s">
        <v>10863</v>
      </c>
      <c r="AD1118" t="s">
        <v>2348</v>
      </c>
      <c r="AE1118" t="s">
        <v>10864</v>
      </c>
      <c r="AF1118" t="s">
        <v>14</v>
      </c>
      <c r="AG1118" t="s">
        <v>14</v>
      </c>
      <c r="AH1118" t="s">
        <v>2209</v>
      </c>
      <c r="AI1118" t="s">
        <v>2287</v>
      </c>
      <c r="AJ1118" t="s">
        <v>1168</v>
      </c>
      <c r="AK1118" t="s">
        <v>10865</v>
      </c>
      <c r="AL1118" t="s">
        <v>1465</v>
      </c>
      <c r="AM1118" t="s">
        <v>10865</v>
      </c>
      <c r="AN1118" t="s">
        <v>1449</v>
      </c>
      <c r="AO1118" t="s">
        <v>3007</v>
      </c>
      <c r="AP1118" t="s">
        <v>24037</v>
      </c>
      <c r="AQ1118" t="s">
        <v>14</v>
      </c>
      <c r="AR1118" t="s">
        <v>14</v>
      </c>
      <c r="AS1118" t="s">
        <v>14</v>
      </c>
      <c r="AT1118" t="s">
        <v>14</v>
      </c>
      <c r="AU1118" t="s">
        <v>10850</v>
      </c>
      <c r="AV1118" t="s">
        <v>10851</v>
      </c>
      <c r="AW1118" t="s">
        <v>1195</v>
      </c>
      <c r="AX1118" t="s">
        <v>10853</v>
      </c>
      <c r="AY1118" t="s">
        <v>10951</v>
      </c>
      <c r="AZ1118" t="s">
        <v>22094</v>
      </c>
      <c r="BA1118" t="s">
        <v>22104</v>
      </c>
      <c r="BB1118" t="s">
        <v>22344</v>
      </c>
      <c r="BC1118">
        <v>138533.4</v>
      </c>
      <c r="BD1118">
        <v>4160698.74</v>
      </c>
      <c r="BE1118" t="s">
        <v>14</v>
      </c>
      <c r="BF1118" t="s">
        <v>14</v>
      </c>
      <c r="BG1118" t="s">
        <v>2214</v>
      </c>
      <c r="BH1118" t="s">
        <v>14</v>
      </c>
      <c r="BI1118" t="s">
        <v>22092</v>
      </c>
      <c r="BJ1118" t="s">
        <v>10860</v>
      </c>
      <c r="BK1118" t="s">
        <v>14</v>
      </c>
      <c r="BL1118" t="s">
        <v>22104</v>
      </c>
      <c r="BM1118" t="s">
        <v>22344</v>
      </c>
      <c r="BN1118" t="s">
        <v>14</v>
      </c>
      <c r="BO1118" t="s">
        <v>10953</v>
      </c>
      <c r="BP1118" t="s">
        <v>24052</v>
      </c>
      <c r="BQ1118" t="s">
        <v>2217</v>
      </c>
      <c r="BR1118" t="s">
        <v>2303</v>
      </c>
      <c r="BS1118" t="s">
        <v>2404</v>
      </c>
      <c r="BT1118" t="s">
        <v>14</v>
      </c>
      <c r="BU1118" t="s">
        <v>14</v>
      </c>
      <c r="BV1118" t="s">
        <v>14</v>
      </c>
      <c r="BW1118" t="s">
        <v>14</v>
      </c>
      <c r="BX1118" t="s">
        <v>14</v>
      </c>
      <c r="BY1118" t="s">
        <v>2220</v>
      </c>
      <c r="BZ1118" t="s">
        <v>24052</v>
      </c>
      <c r="CA1118" t="s">
        <v>10855</v>
      </c>
      <c r="CB1118" t="s">
        <v>14</v>
      </c>
      <c r="CC1118" t="s">
        <v>14</v>
      </c>
      <c r="CD1118" t="s">
        <v>14</v>
      </c>
      <c r="CE1118" t="s">
        <v>14</v>
      </c>
      <c r="CF1118" t="s">
        <v>10954</v>
      </c>
      <c r="CG1118" t="s">
        <v>282</v>
      </c>
      <c r="CH1118" t="s">
        <v>22075</v>
      </c>
      <c r="CJ1118" t="s">
        <v>283</v>
      </c>
      <c r="CK1118" t="s">
        <v>24</v>
      </c>
      <c r="CL1118" s="13"/>
      <c r="CM1118" s="4" t="str">
        <f>_xlfn.XLOOKUP($CG1118,tbl_area_24_07_2024[Nombre Área],tbl_area_24_07_2024[Estado],"Si no se encuentra",2,)</f>
        <v>Veracruz</v>
      </c>
      <c r="CN1118" s="4" t="str">
        <f>_xlfn.XLOOKUP($CG1118,tbl_area_24_07_2024[Nombre Área],tbl_area_24_07_2024[Estructura],"Si no se encuentra",2,)</f>
        <v>Juntas Distritales</v>
      </c>
    </row>
    <row r="1119" spans="1:92" ht="20" x14ac:dyDescent="0.85">
      <c r="A1119" t="s">
        <v>22073</v>
      </c>
      <c r="B1119" t="s">
        <v>22074</v>
      </c>
      <c r="C1119" t="s">
        <v>22075</v>
      </c>
      <c r="D1119" t="s">
        <v>2199</v>
      </c>
      <c r="E1119" t="s">
        <v>2507</v>
      </c>
      <c r="F1119" t="s">
        <v>2201</v>
      </c>
      <c r="G1119" t="s">
        <v>10955</v>
      </c>
      <c r="H1119" t="s">
        <v>14</v>
      </c>
      <c r="I1119" t="s">
        <v>10892</v>
      </c>
      <c r="J1119" t="s">
        <v>10956</v>
      </c>
      <c r="K1119" t="s">
        <v>24053</v>
      </c>
      <c r="L1119" t="s">
        <v>14</v>
      </c>
      <c r="M1119" t="s">
        <v>14</v>
      </c>
      <c r="N1119" t="s">
        <v>10894</v>
      </c>
      <c r="O1119" t="s">
        <v>24053</v>
      </c>
      <c r="P1119" t="s">
        <v>14</v>
      </c>
      <c r="Q1119" t="s">
        <v>24053</v>
      </c>
      <c r="R1119" t="s">
        <v>24053</v>
      </c>
      <c r="S1119" t="s">
        <v>14</v>
      </c>
      <c r="T1119" t="s">
        <v>14</v>
      </c>
      <c r="U1119" t="s">
        <v>14</v>
      </c>
      <c r="V1119" t="s">
        <v>14</v>
      </c>
      <c r="W1119" t="s">
        <v>14</v>
      </c>
      <c r="X1119" t="s">
        <v>14</v>
      </c>
      <c r="Y1119" t="s">
        <v>14</v>
      </c>
      <c r="Z1119" t="s">
        <v>14</v>
      </c>
      <c r="AA1119" t="s">
        <v>10925</v>
      </c>
      <c r="AB1119" t="s">
        <v>24053</v>
      </c>
      <c r="AC1119" t="s">
        <v>10926</v>
      </c>
      <c r="AD1119" t="s">
        <v>2207</v>
      </c>
      <c r="AE1119" t="s">
        <v>10927</v>
      </c>
      <c r="AF1119" t="s">
        <v>1512</v>
      </c>
      <c r="AG1119" t="s">
        <v>14</v>
      </c>
      <c r="AH1119" t="s">
        <v>2209</v>
      </c>
      <c r="AI1119" t="s">
        <v>2825</v>
      </c>
      <c r="AJ1119" t="s">
        <v>1168</v>
      </c>
      <c r="AK1119" t="s">
        <v>334</v>
      </c>
      <c r="AL1119" t="s">
        <v>1174</v>
      </c>
      <c r="AM1119" t="s">
        <v>334</v>
      </c>
      <c r="AN1119" t="s">
        <v>1186</v>
      </c>
      <c r="AO1119" t="s">
        <v>334</v>
      </c>
      <c r="AP1119" t="s">
        <v>24046</v>
      </c>
      <c r="AQ1119" t="s">
        <v>14</v>
      </c>
      <c r="AR1119" t="s">
        <v>14</v>
      </c>
      <c r="AS1119" t="s">
        <v>14</v>
      </c>
      <c r="AT1119" t="s">
        <v>14</v>
      </c>
      <c r="AU1119" t="s">
        <v>10850</v>
      </c>
      <c r="AV1119" t="s">
        <v>10851</v>
      </c>
      <c r="AW1119" t="s">
        <v>10883</v>
      </c>
      <c r="AX1119" t="s">
        <v>10853</v>
      </c>
      <c r="AY1119" t="s">
        <v>10955</v>
      </c>
      <c r="AZ1119" t="s">
        <v>22185</v>
      </c>
      <c r="BA1119" t="s">
        <v>22185</v>
      </c>
      <c r="BB1119" t="s">
        <v>22185</v>
      </c>
      <c r="BC1119">
        <v>5250.2</v>
      </c>
      <c r="BD1119">
        <v>6090.23</v>
      </c>
      <c r="BE1119" t="s">
        <v>14</v>
      </c>
      <c r="BF1119" t="s">
        <v>14</v>
      </c>
      <c r="BG1119" t="s">
        <v>2214</v>
      </c>
      <c r="BH1119" t="s">
        <v>14</v>
      </c>
      <c r="BI1119" t="s">
        <v>22092</v>
      </c>
      <c r="BJ1119" t="s">
        <v>10894</v>
      </c>
      <c r="BK1119" t="s">
        <v>14</v>
      </c>
      <c r="BL1119" t="s">
        <v>22185</v>
      </c>
      <c r="BM1119" t="s">
        <v>22185</v>
      </c>
      <c r="BN1119" t="s">
        <v>14</v>
      </c>
      <c r="BO1119" t="s">
        <v>10957</v>
      </c>
      <c r="BP1119" t="s">
        <v>24053</v>
      </c>
      <c r="BQ1119" t="s">
        <v>2217</v>
      </c>
      <c r="BR1119" t="s">
        <v>2303</v>
      </c>
      <c r="BS1119" t="s">
        <v>2404</v>
      </c>
      <c r="BT1119" t="s">
        <v>14</v>
      </c>
      <c r="BU1119" t="s">
        <v>14</v>
      </c>
      <c r="BV1119" t="s">
        <v>14</v>
      </c>
      <c r="BW1119" t="s">
        <v>14</v>
      </c>
      <c r="BX1119" t="s">
        <v>14</v>
      </c>
      <c r="BY1119" t="s">
        <v>2220</v>
      </c>
      <c r="BZ1119" t="s">
        <v>24053</v>
      </c>
      <c r="CA1119" t="s">
        <v>10885</v>
      </c>
      <c r="CB1119" t="s">
        <v>14</v>
      </c>
      <c r="CC1119" t="s">
        <v>14</v>
      </c>
      <c r="CD1119" t="s">
        <v>14</v>
      </c>
      <c r="CE1119" t="s">
        <v>14</v>
      </c>
      <c r="CF1119" t="s">
        <v>10958</v>
      </c>
      <c r="CG1119" t="s">
        <v>282</v>
      </c>
      <c r="CH1119" t="s">
        <v>22075</v>
      </c>
      <c r="CJ1119" t="s">
        <v>283</v>
      </c>
      <c r="CK1119" t="s">
        <v>24</v>
      </c>
      <c r="CL1119" s="13"/>
      <c r="CM1119" s="4" t="str">
        <f>_xlfn.XLOOKUP($CG1119,tbl_area_24_07_2024[Nombre Área],tbl_area_24_07_2024[Estado],"Si no se encuentra",2,)</f>
        <v>Veracruz</v>
      </c>
      <c r="CN1119" s="4" t="str">
        <f>_xlfn.XLOOKUP($CG1119,tbl_area_24_07_2024[Nombre Área],tbl_area_24_07_2024[Estructura],"Si no se encuentra",2,)</f>
        <v>Juntas Distritales</v>
      </c>
    </row>
    <row r="1120" spans="1:92" ht="20" x14ac:dyDescent="0.85">
      <c r="A1120" t="s">
        <v>22073</v>
      </c>
      <c r="B1120" t="s">
        <v>22074</v>
      </c>
      <c r="C1120" t="s">
        <v>22075</v>
      </c>
      <c r="D1120" t="s">
        <v>2199</v>
      </c>
      <c r="E1120" t="s">
        <v>2507</v>
      </c>
      <c r="F1120" t="s">
        <v>2201</v>
      </c>
      <c r="G1120" t="s">
        <v>10959</v>
      </c>
      <c r="H1120" t="s">
        <v>14</v>
      </c>
      <c r="I1120" t="s">
        <v>10892</v>
      </c>
      <c r="J1120" t="s">
        <v>10960</v>
      </c>
      <c r="K1120" t="s">
        <v>11183</v>
      </c>
      <c r="L1120" t="s">
        <v>14</v>
      </c>
      <c r="M1120" t="s">
        <v>14</v>
      </c>
      <c r="N1120" t="s">
        <v>10894</v>
      </c>
      <c r="O1120" t="s">
        <v>11183</v>
      </c>
      <c r="P1120" t="s">
        <v>14</v>
      </c>
      <c r="Q1120" t="s">
        <v>11183</v>
      </c>
      <c r="R1120" t="s">
        <v>11183</v>
      </c>
      <c r="S1120" t="s">
        <v>14</v>
      </c>
      <c r="T1120" t="s">
        <v>14</v>
      </c>
      <c r="U1120" t="s">
        <v>14</v>
      </c>
      <c r="V1120" t="s">
        <v>14</v>
      </c>
      <c r="W1120" t="s">
        <v>14</v>
      </c>
      <c r="X1120" t="s">
        <v>14</v>
      </c>
      <c r="Y1120" t="s">
        <v>14</v>
      </c>
      <c r="Z1120" t="s">
        <v>14</v>
      </c>
      <c r="AA1120" t="s">
        <v>10925</v>
      </c>
      <c r="AB1120" t="s">
        <v>11183</v>
      </c>
      <c r="AC1120" t="s">
        <v>10926</v>
      </c>
      <c r="AD1120" t="s">
        <v>2207</v>
      </c>
      <c r="AE1120" t="s">
        <v>10927</v>
      </c>
      <c r="AF1120" t="s">
        <v>1512</v>
      </c>
      <c r="AG1120" t="s">
        <v>14</v>
      </c>
      <c r="AH1120" t="s">
        <v>2209</v>
      </c>
      <c r="AI1120" t="s">
        <v>2825</v>
      </c>
      <c r="AJ1120" t="s">
        <v>1168</v>
      </c>
      <c r="AK1120" t="s">
        <v>334</v>
      </c>
      <c r="AL1120" t="s">
        <v>1174</v>
      </c>
      <c r="AM1120" t="s">
        <v>334</v>
      </c>
      <c r="AN1120" t="s">
        <v>1186</v>
      </c>
      <c r="AO1120" t="s">
        <v>334</v>
      </c>
      <c r="AP1120" t="s">
        <v>24046</v>
      </c>
      <c r="AQ1120" t="s">
        <v>14</v>
      </c>
      <c r="AR1120" t="s">
        <v>14</v>
      </c>
      <c r="AS1120" t="s">
        <v>14</v>
      </c>
      <c r="AT1120" t="s">
        <v>14</v>
      </c>
      <c r="AU1120" t="s">
        <v>10850</v>
      </c>
      <c r="AV1120" t="s">
        <v>10851</v>
      </c>
      <c r="AW1120" t="s">
        <v>10883</v>
      </c>
      <c r="AX1120" t="s">
        <v>10853</v>
      </c>
      <c r="AY1120" t="s">
        <v>10959</v>
      </c>
      <c r="AZ1120" t="s">
        <v>22185</v>
      </c>
      <c r="BA1120" t="s">
        <v>22185</v>
      </c>
      <c r="BB1120" t="s">
        <v>22185</v>
      </c>
      <c r="BC1120">
        <v>5508.44</v>
      </c>
      <c r="BD1120">
        <v>6389.79</v>
      </c>
      <c r="BE1120" t="s">
        <v>14</v>
      </c>
      <c r="BF1120" t="s">
        <v>14</v>
      </c>
      <c r="BG1120" t="s">
        <v>2214</v>
      </c>
      <c r="BH1120" t="s">
        <v>14</v>
      </c>
      <c r="BI1120" t="s">
        <v>22092</v>
      </c>
      <c r="BJ1120" t="s">
        <v>10894</v>
      </c>
      <c r="BK1120" t="s">
        <v>14</v>
      </c>
      <c r="BL1120" t="s">
        <v>22185</v>
      </c>
      <c r="BM1120" t="s">
        <v>22185</v>
      </c>
      <c r="BN1120" t="s">
        <v>14</v>
      </c>
      <c r="BO1120" t="s">
        <v>10961</v>
      </c>
      <c r="BP1120" t="s">
        <v>11183</v>
      </c>
      <c r="BQ1120" t="s">
        <v>2217</v>
      </c>
      <c r="BR1120" t="s">
        <v>2303</v>
      </c>
      <c r="BS1120" t="s">
        <v>2404</v>
      </c>
      <c r="BT1120" t="s">
        <v>14</v>
      </c>
      <c r="BU1120" t="s">
        <v>14</v>
      </c>
      <c r="BV1120" t="s">
        <v>14</v>
      </c>
      <c r="BW1120" t="s">
        <v>14</v>
      </c>
      <c r="BX1120" t="s">
        <v>14</v>
      </c>
      <c r="BY1120" t="s">
        <v>2220</v>
      </c>
      <c r="BZ1120" t="s">
        <v>11183</v>
      </c>
      <c r="CA1120" t="s">
        <v>10885</v>
      </c>
      <c r="CB1120" t="s">
        <v>14</v>
      </c>
      <c r="CC1120" t="s">
        <v>14</v>
      </c>
      <c r="CD1120" t="s">
        <v>14</v>
      </c>
      <c r="CE1120" t="s">
        <v>14</v>
      </c>
      <c r="CF1120" t="s">
        <v>10962</v>
      </c>
      <c r="CG1120" t="s">
        <v>282</v>
      </c>
      <c r="CH1120" t="s">
        <v>22075</v>
      </c>
      <c r="CJ1120" t="s">
        <v>283</v>
      </c>
      <c r="CK1120" t="s">
        <v>24</v>
      </c>
      <c r="CL1120" s="13"/>
      <c r="CM1120" s="4" t="str">
        <f>_xlfn.XLOOKUP($CG1120,tbl_area_24_07_2024[Nombre Área],tbl_area_24_07_2024[Estado],"Si no se encuentra",2,)</f>
        <v>Veracruz</v>
      </c>
      <c r="CN1120" s="4" t="str">
        <f>_xlfn.XLOOKUP($CG1120,tbl_area_24_07_2024[Nombre Área],tbl_area_24_07_2024[Estructura],"Si no se encuentra",2,)</f>
        <v>Juntas Distritales</v>
      </c>
    </row>
    <row r="1121" spans="1:92" ht="20" x14ac:dyDescent="0.85">
      <c r="A1121" t="s">
        <v>22073</v>
      </c>
      <c r="B1121" t="s">
        <v>22074</v>
      </c>
      <c r="C1121" t="s">
        <v>22075</v>
      </c>
      <c r="D1121" t="s">
        <v>2199</v>
      </c>
      <c r="E1121" t="s">
        <v>2507</v>
      </c>
      <c r="F1121" t="s">
        <v>2201</v>
      </c>
      <c r="G1121" t="s">
        <v>10963</v>
      </c>
      <c r="H1121" t="s">
        <v>14</v>
      </c>
      <c r="I1121" t="s">
        <v>10964</v>
      </c>
      <c r="J1121" t="s">
        <v>10965</v>
      </c>
      <c r="K1121" t="s">
        <v>24054</v>
      </c>
      <c r="L1121" t="s">
        <v>14</v>
      </c>
      <c r="M1121" t="s">
        <v>14</v>
      </c>
      <c r="N1121" t="s">
        <v>10967</v>
      </c>
      <c r="O1121" t="s">
        <v>24054</v>
      </c>
      <c r="P1121" t="s">
        <v>14</v>
      </c>
      <c r="Q1121" t="s">
        <v>24054</v>
      </c>
      <c r="R1121" t="s">
        <v>24054</v>
      </c>
      <c r="S1121" t="s">
        <v>14</v>
      </c>
      <c r="T1121" t="s">
        <v>14</v>
      </c>
      <c r="U1121" t="s">
        <v>14</v>
      </c>
      <c r="V1121" t="s">
        <v>14</v>
      </c>
      <c r="W1121" t="s">
        <v>14</v>
      </c>
      <c r="X1121" t="s">
        <v>14</v>
      </c>
      <c r="Y1121" t="s">
        <v>14</v>
      </c>
      <c r="Z1121" t="s">
        <v>14</v>
      </c>
      <c r="AA1121" t="s">
        <v>10968</v>
      </c>
      <c r="AB1121" t="s">
        <v>24054</v>
      </c>
      <c r="AC1121" t="s">
        <v>10969</v>
      </c>
      <c r="AD1121" t="s">
        <v>2207</v>
      </c>
      <c r="AE1121" t="s">
        <v>3567</v>
      </c>
      <c r="AF1121" t="s">
        <v>10970</v>
      </c>
      <c r="AG1121" t="s">
        <v>14</v>
      </c>
      <c r="AH1121" t="s">
        <v>2209</v>
      </c>
      <c r="AI1121" t="s">
        <v>10971</v>
      </c>
      <c r="AJ1121" t="s">
        <v>1168</v>
      </c>
      <c r="AK1121" t="s">
        <v>334</v>
      </c>
      <c r="AL1121" t="s">
        <v>1435</v>
      </c>
      <c r="AM1121" t="s">
        <v>5611</v>
      </c>
      <c r="AN1121" t="s">
        <v>1186</v>
      </c>
      <c r="AO1121" t="s">
        <v>334</v>
      </c>
      <c r="AP1121" t="s">
        <v>23502</v>
      </c>
      <c r="AQ1121" t="s">
        <v>14</v>
      </c>
      <c r="AR1121" t="s">
        <v>14</v>
      </c>
      <c r="AS1121" t="s">
        <v>14</v>
      </c>
      <c r="AT1121" t="s">
        <v>14</v>
      </c>
      <c r="AU1121" t="s">
        <v>10850</v>
      </c>
      <c r="AV1121" t="s">
        <v>10851</v>
      </c>
      <c r="AW1121" t="s">
        <v>10852</v>
      </c>
      <c r="AX1121" t="s">
        <v>10853</v>
      </c>
      <c r="AY1121" t="s">
        <v>10963</v>
      </c>
      <c r="AZ1121" t="s">
        <v>22183</v>
      </c>
      <c r="BA1121" t="s">
        <v>22183</v>
      </c>
      <c r="BB1121" t="s">
        <v>22183</v>
      </c>
      <c r="BC1121">
        <v>5788.12</v>
      </c>
      <c r="BD1121">
        <v>6714.22</v>
      </c>
      <c r="BE1121" t="s">
        <v>14</v>
      </c>
      <c r="BF1121" t="s">
        <v>14</v>
      </c>
      <c r="BG1121" t="s">
        <v>2214</v>
      </c>
      <c r="BH1121" t="s">
        <v>14</v>
      </c>
      <c r="BI1121" t="s">
        <v>22092</v>
      </c>
      <c r="BJ1121" t="s">
        <v>10967</v>
      </c>
      <c r="BK1121" t="s">
        <v>14</v>
      </c>
      <c r="BL1121" t="s">
        <v>22183</v>
      </c>
      <c r="BM1121" t="s">
        <v>22183</v>
      </c>
      <c r="BN1121" t="s">
        <v>14</v>
      </c>
      <c r="BO1121" t="s">
        <v>10972</v>
      </c>
      <c r="BP1121" t="s">
        <v>24054</v>
      </c>
      <c r="BQ1121" t="s">
        <v>2217</v>
      </c>
      <c r="BR1121" t="s">
        <v>2303</v>
      </c>
      <c r="BS1121" t="s">
        <v>2404</v>
      </c>
      <c r="BT1121" t="s">
        <v>14</v>
      </c>
      <c r="BU1121" t="s">
        <v>14</v>
      </c>
      <c r="BV1121" t="s">
        <v>14</v>
      </c>
      <c r="BW1121" t="s">
        <v>14</v>
      </c>
      <c r="BX1121" t="s">
        <v>14</v>
      </c>
      <c r="BY1121" t="s">
        <v>2220</v>
      </c>
      <c r="BZ1121" t="s">
        <v>24054</v>
      </c>
      <c r="CA1121" t="s">
        <v>10885</v>
      </c>
      <c r="CB1121" t="s">
        <v>14</v>
      </c>
      <c r="CC1121" t="s">
        <v>14</v>
      </c>
      <c r="CD1121" t="s">
        <v>14</v>
      </c>
      <c r="CE1121" t="s">
        <v>14</v>
      </c>
      <c r="CF1121" t="s">
        <v>10973</v>
      </c>
      <c r="CG1121" t="s">
        <v>282</v>
      </c>
      <c r="CH1121" t="s">
        <v>22075</v>
      </c>
      <c r="CJ1121" t="s">
        <v>283</v>
      </c>
      <c r="CK1121" t="s">
        <v>24</v>
      </c>
      <c r="CL1121" s="13"/>
      <c r="CM1121" s="4" t="str">
        <f>_xlfn.XLOOKUP($CG1121,tbl_area_24_07_2024[Nombre Área],tbl_area_24_07_2024[Estado],"Si no se encuentra",2,)</f>
        <v>Veracruz</v>
      </c>
      <c r="CN1121" s="4" t="str">
        <f>_xlfn.XLOOKUP($CG1121,tbl_area_24_07_2024[Nombre Área],tbl_area_24_07_2024[Estructura],"Si no se encuentra",2,)</f>
        <v>Juntas Distritales</v>
      </c>
    </row>
    <row r="1122" spans="1:92" ht="20" x14ac:dyDescent="0.85">
      <c r="A1122" t="s">
        <v>22073</v>
      </c>
      <c r="B1122" t="s">
        <v>22074</v>
      </c>
      <c r="C1122" t="s">
        <v>22075</v>
      </c>
      <c r="D1122" t="s">
        <v>2199</v>
      </c>
      <c r="E1122" t="s">
        <v>2507</v>
      </c>
      <c r="F1122" t="s">
        <v>2201</v>
      </c>
      <c r="G1122" t="s">
        <v>10974</v>
      </c>
      <c r="H1122" t="s">
        <v>14</v>
      </c>
      <c r="I1122" t="s">
        <v>10892</v>
      </c>
      <c r="J1122" t="s">
        <v>10975</v>
      </c>
      <c r="K1122" t="s">
        <v>24055</v>
      </c>
      <c r="L1122" t="s">
        <v>14</v>
      </c>
      <c r="M1122" t="s">
        <v>14</v>
      </c>
      <c r="N1122" t="s">
        <v>10894</v>
      </c>
      <c r="O1122" t="s">
        <v>24055</v>
      </c>
      <c r="P1122" t="s">
        <v>14</v>
      </c>
      <c r="Q1122" t="s">
        <v>24055</v>
      </c>
      <c r="R1122" t="s">
        <v>24055</v>
      </c>
      <c r="S1122" t="s">
        <v>14</v>
      </c>
      <c r="T1122" t="s">
        <v>14</v>
      </c>
      <c r="U1122" t="s">
        <v>14</v>
      </c>
      <c r="V1122" t="s">
        <v>14</v>
      </c>
      <c r="W1122" t="s">
        <v>14</v>
      </c>
      <c r="X1122" t="s">
        <v>14</v>
      </c>
      <c r="Y1122" t="s">
        <v>14</v>
      </c>
      <c r="Z1122" t="s">
        <v>14</v>
      </c>
      <c r="AA1122" t="s">
        <v>10925</v>
      </c>
      <c r="AB1122" t="s">
        <v>24055</v>
      </c>
      <c r="AC1122" t="s">
        <v>10926</v>
      </c>
      <c r="AD1122" t="s">
        <v>2207</v>
      </c>
      <c r="AE1122" t="s">
        <v>10927</v>
      </c>
      <c r="AF1122" t="s">
        <v>1512</v>
      </c>
      <c r="AG1122" t="s">
        <v>14</v>
      </c>
      <c r="AH1122" t="s">
        <v>2209</v>
      </c>
      <c r="AI1122" t="s">
        <v>2825</v>
      </c>
      <c r="AJ1122" t="s">
        <v>1168</v>
      </c>
      <c r="AK1122" t="s">
        <v>334</v>
      </c>
      <c r="AL1122" t="s">
        <v>1174</v>
      </c>
      <c r="AM1122" t="s">
        <v>334</v>
      </c>
      <c r="AN1122" t="s">
        <v>1186</v>
      </c>
      <c r="AO1122" t="s">
        <v>334</v>
      </c>
      <c r="AP1122" t="s">
        <v>24046</v>
      </c>
      <c r="AQ1122" t="s">
        <v>14</v>
      </c>
      <c r="AR1122" t="s">
        <v>14</v>
      </c>
      <c r="AS1122" t="s">
        <v>14</v>
      </c>
      <c r="AT1122" t="s">
        <v>14</v>
      </c>
      <c r="AU1122" t="s">
        <v>10850</v>
      </c>
      <c r="AV1122" t="s">
        <v>10851</v>
      </c>
      <c r="AW1122" t="s">
        <v>1195</v>
      </c>
      <c r="AX1122" t="s">
        <v>10853</v>
      </c>
      <c r="AY1122" t="s">
        <v>10974</v>
      </c>
      <c r="AZ1122" t="s">
        <v>22190</v>
      </c>
      <c r="BA1122" t="s">
        <v>22190</v>
      </c>
      <c r="BB1122" t="s">
        <v>22190</v>
      </c>
      <c r="BC1122">
        <v>7555.36</v>
      </c>
      <c r="BD1122">
        <v>8764.2199999999993</v>
      </c>
      <c r="BE1122" t="s">
        <v>14</v>
      </c>
      <c r="BF1122" t="s">
        <v>14</v>
      </c>
      <c r="BG1122" t="s">
        <v>2214</v>
      </c>
      <c r="BH1122" t="s">
        <v>14</v>
      </c>
      <c r="BI1122" t="s">
        <v>22092</v>
      </c>
      <c r="BJ1122" t="s">
        <v>10894</v>
      </c>
      <c r="BK1122" t="s">
        <v>14</v>
      </c>
      <c r="BL1122" t="s">
        <v>22190</v>
      </c>
      <c r="BM1122" t="s">
        <v>22190</v>
      </c>
      <c r="BN1122" t="s">
        <v>14</v>
      </c>
      <c r="BO1122" t="s">
        <v>10976</v>
      </c>
      <c r="BP1122" t="s">
        <v>24055</v>
      </c>
      <c r="BQ1122" t="s">
        <v>2217</v>
      </c>
      <c r="BR1122" t="s">
        <v>2303</v>
      </c>
      <c r="BS1122" t="s">
        <v>2404</v>
      </c>
      <c r="BT1122" t="s">
        <v>14</v>
      </c>
      <c r="BU1122" t="s">
        <v>14</v>
      </c>
      <c r="BV1122" t="s">
        <v>14</v>
      </c>
      <c r="BW1122" t="s">
        <v>14</v>
      </c>
      <c r="BX1122" t="s">
        <v>14</v>
      </c>
      <c r="BY1122" t="s">
        <v>2220</v>
      </c>
      <c r="BZ1122" t="s">
        <v>24055</v>
      </c>
      <c r="CA1122" t="s">
        <v>10885</v>
      </c>
      <c r="CB1122" t="s">
        <v>14</v>
      </c>
      <c r="CC1122" t="s">
        <v>14</v>
      </c>
      <c r="CD1122" t="s">
        <v>14</v>
      </c>
      <c r="CE1122" t="s">
        <v>14</v>
      </c>
      <c r="CF1122" t="s">
        <v>10977</v>
      </c>
      <c r="CG1122" t="s">
        <v>282</v>
      </c>
      <c r="CH1122" t="s">
        <v>22075</v>
      </c>
      <c r="CJ1122" t="s">
        <v>283</v>
      </c>
      <c r="CK1122" t="s">
        <v>24</v>
      </c>
      <c r="CL1122" s="13"/>
      <c r="CM1122" s="4" t="str">
        <f>_xlfn.XLOOKUP($CG1122,tbl_area_24_07_2024[Nombre Área],tbl_area_24_07_2024[Estado],"Si no se encuentra",2,)</f>
        <v>Veracruz</v>
      </c>
      <c r="CN1122" s="4" t="str">
        <f>_xlfn.XLOOKUP($CG1122,tbl_area_24_07_2024[Nombre Área],tbl_area_24_07_2024[Estructura],"Si no se encuentra",2,)</f>
        <v>Juntas Distritales</v>
      </c>
    </row>
    <row r="1123" spans="1:92" ht="20" x14ac:dyDescent="0.85">
      <c r="A1123" t="s">
        <v>22073</v>
      </c>
      <c r="B1123" t="s">
        <v>22074</v>
      </c>
      <c r="C1123" t="s">
        <v>22075</v>
      </c>
      <c r="D1123" t="s">
        <v>2199</v>
      </c>
      <c r="E1123" t="s">
        <v>2507</v>
      </c>
      <c r="F1123" t="s">
        <v>2201</v>
      </c>
      <c r="G1123" t="s">
        <v>10978</v>
      </c>
      <c r="H1123" t="s">
        <v>14</v>
      </c>
      <c r="I1123" t="s">
        <v>10907</v>
      </c>
      <c r="J1123" t="s">
        <v>10979</v>
      </c>
      <c r="K1123" t="s">
        <v>24056</v>
      </c>
      <c r="L1123" t="s">
        <v>14</v>
      </c>
      <c r="M1123" t="s">
        <v>14</v>
      </c>
      <c r="N1123" t="s">
        <v>10909</v>
      </c>
      <c r="O1123" t="s">
        <v>24056</v>
      </c>
      <c r="P1123" t="s">
        <v>14</v>
      </c>
      <c r="Q1123" t="s">
        <v>24056</v>
      </c>
      <c r="R1123" t="s">
        <v>24056</v>
      </c>
      <c r="S1123" t="s">
        <v>14</v>
      </c>
      <c r="T1123" t="s">
        <v>14</v>
      </c>
      <c r="U1123" t="s">
        <v>14</v>
      </c>
      <c r="V1123" t="s">
        <v>14</v>
      </c>
      <c r="W1123" t="s">
        <v>14</v>
      </c>
      <c r="X1123" t="s">
        <v>14</v>
      </c>
      <c r="Y1123" t="s">
        <v>14</v>
      </c>
      <c r="Z1123" t="s">
        <v>14</v>
      </c>
      <c r="AA1123" t="s">
        <v>10895</v>
      </c>
      <c r="AB1123" t="s">
        <v>24056</v>
      </c>
      <c r="AC1123" t="s">
        <v>10896</v>
      </c>
      <c r="AD1123" t="s">
        <v>2348</v>
      </c>
      <c r="AE1123" t="s">
        <v>10897</v>
      </c>
      <c r="AF1123" t="s">
        <v>7482</v>
      </c>
      <c r="AG1123" t="s">
        <v>14</v>
      </c>
      <c r="AH1123" t="s">
        <v>2209</v>
      </c>
      <c r="AI1123" t="s">
        <v>10898</v>
      </c>
      <c r="AJ1123" t="s">
        <v>1168</v>
      </c>
      <c r="AK1123" t="s">
        <v>10899</v>
      </c>
      <c r="AL1123" t="s">
        <v>1446</v>
      </c>
      <c r="AM1123" t="s">
        <v>10899</v>
      </c>
      <c r="AN1123" t="s">
        <v>1449</v>
      </c>
      <c r="AO1123" t="s">
        <v>3007</v>
      </c>
      <c r="AP1123" t="s">
        <v>24041</v>
      </c>
      <c r="AQ1123" t="s">
        <v>14</v>
      </c>
      <c r="AR1123" t="s">
        <v>14</v>
      </c>
      <c r="AS1123" t="s">
        <v>14</v>
      </c>
      <c r="AT1123" t="s">
        <v>14</v>
      </c>
      <c r="AU1123" t="s">
        <v>10850</v>
      </c>
      <c r="AV1123" t="s">
        <v>10851</v>
      </c>
      <c r="AW1123" t="s">
        <v>1195</v>
      </c>
      <c r="AX1123" t="s">
        <v>10853</v>
      </c>
      <c r="AY1123" t="s">
        <v>10978</v>
      </c>
      <c r="AZ1123" t="s">
        <v>22190</v>
      </c>
      <c r="BA1123" t="s">
        <v>22190</v>
      </c>
      <c r="BB1123" t="s">
        <v>22190</v>
      </c>
      <c r="BC1123">
        <v>6592.85</v>
      </c>
      <c r="BD1123">
        <v>7647.71</v>
      </c>
      <c r="BE1123" t="s">
        <v>14</v>
      </c>
      <c r="BF1123" t="s">
        <v>14</v>
      </c>
      <c r="BG1123" t="s">
        <v>2214</v>
      </c>
      <c r="BH1123" t="s">
        <v>14</v>
      </c>
      <c r="BI1123" t="s">
        <v>22092</v>
      </c>
      <c r="BJ1123" t="s">
        <v>10909</v>
      </c>
      <c r="BK1123" t="s">
        <v>14</v>
      </c>
      <c r="BL1123" t="s">
        <v>22190</v>
      </c>
      <c r="BM1123" t="s">
        <v>22190</v>
      </c>
      <c r="BN1123" t="s">
        <v>14</v>
      </c>
      <c r="BO1123" t="s">
        <v>10980</v>
      </c>
      <c r="BP1123" t="s">
        <v>24056</v>
      </c>
      <c r="BQ1123" t="s">
        <v>2217</v>
      </c>
      <c r="BR1123" t="s">
        <v>2303</v>
      </c>
      <c r="BS1123" t="s">
        <v>2404</v>
      </c>
      <c r="BT1123" t="s">
        <v>14</v>
      </c>
      <c r="BU1123" t="s">
        <v>14</v>
      </c>
      <c r="BV1123" t="s">
        <v>14</v>
      </c>
      <c r="BW1123" t="s">
        <v>14</v>
      </c>
      <c r="BX1123" t="s">
        <v>14</v>
      </c>
      <c r="BY1123" t="s">
        <v>2220</v>
      </c>
      <c r="BZ1123" t="s">
        <v>24056</v>
      </c>
      <c r="CA1123" t="s">
        <v>10885</v>
      </c>
      <c r="CB1123" t="s">
        <v>14</v>
      </c>
      <c r="CC1123" t="s">
        <v>14</v>
      </c>
      <c r="CD1123" t="s">
        <v>14</v>
      </c>
      <c r="CE1123" t="s">
        <v>14</v>
      </c>
      <c r="CF1123" t="s">
        <v>10981</v>
      </c>
      <c r="CG1123" t="s">
        <v>282</v>
      </c>
      <c r="CH1123" t="s">
        <v>22075</v>
      </c>
      <c r="CJ1123" t="s">
        <v>283</v>
      </c>
      <c r="CK1123" t="s">
        <v>24</v>
      </c>
      <c r="CL1123" s="13"/>
      <c r="CM1123" s="4" t="str">
        <f>_xlfn.XLOOKUP($CG1123,tbl_area_24_07_2024[Nombre Área],tbl_area_24_07_2024[Estado],"Si no se encuentra",2,)</f>
        <v>Veracruz</v>
      </c>
      <c r="CN1123" s="4" t="str">
        <f>_xlfn.XLOOKUP($CG1123,tbl_area_24_07_2024[Nombre Área],tbl_area_24_07_2024[Estructura],"Si no se encuentra",2,)</f>
        <v>Juntas Distritales</v>
      </c>
    </row>
    <row r="1124" spans="1:92" ht="20" x14ac:dyDescent="0.85">
      <c r="A1124" t="s">
        <v>22073</v>
      </c>
      <c r="B1124" t="s">
        <v>22074</v>
      </c>
      <c r="C1124" t="s">
        <v>22075</v>
      </c>
      <c r="D1124" t="s">
        <v>2199</v>
      </c>
      <c r="E1124" t="s">
        <v>2507</v>
      </c>
      <c r="F1124" t="s">
        <v>2201</v>
      </c>
      <c r="G1124" t="s">
        <v>10982</v>
      </c>
      <c r="H1124" t="s">
        <v>14</v>
      </c>
      <c r="I1124" t="s">
        <v>10878</v>
      </c>
      <c r="J1124" t="s">
        <v>10983</v>
      </c>
      <c r="K1124" t="s">
        <v>24057</v>
      </c>
      <c r="L1124" t="s">
        <v>14</v>
      </c>
      <c r="M1124" t="s">
        <v>14</v>
      </c>
      <c r="N1124" t="s">
        <v>10880</v>
      </c>
      <c r="O1124" t="s">
        <v>24057</v>
      </c>
      <c r="P1124" t="s">
        <v>14</v>
      </c>
      <c r="Q1124" t="s">
        <v>24057</v>
      </c>
      <c r="R1124" t="s">
        <v>24057</v>
      </c>
      <c r="S1124" t="s">
        <v>14</v>
      </c>
      <c r="T1124" t="s">
        <v>14</v>
      </c>
      <c r="U1124" t="s">
        <v>14</v>
      </c>
      <c r="V1124" t="s">
        <v>14</v>
      </c>
      <c r="W1124" t="s">
        <v>14</v>
      </c>
      <c r="X1124" t="s">
        <v>14</v>
      </c>
      <c r="Y1124" t="s">
        <v>14</v>
      </c>
      <c r="Z1124" t="s">
        <v>14</v>
      </c>
      <c r="AA1124" t="s">
        <v>10881</v>
      </c>
      <c r="AB1124" t="s">
        <v>24057</v>
      </c>
      <c r="AC1124" t="s">
        <v>10308</v>
      </c>
      <c r="AD1124" t="s">
        <v>2207</v>
      </c>
      <c r="AE1124" t="s">
        <v>10882</v>
      </c>
      <c r="AF1124" t="s">
        <v>1585</v>
      </c>
      <c r="AG1124" t="s">
        <v>14</v>
      </c>
      <c r="AH1124" t="s">
        <v>2209</v>
      </c>
      <c r="AI1124" t="s">
        <v>2287</v>
      </c>
      <c r="AJ1124" t="s">
        <v>1168</v>
      </c>
      <c r="AK1124" t="s">
        <v>5107</v>
      </c>
      <c r="AL1124" t="s">
        <v>1504</v>
      </c>
      <c r="AM1124" t="s">
        <v>5107</v>
      </c>
      <c r="AN1124" t="s">
        <v>1449</v>
      </c>
      <c r="AO1124" t="s">
        <v>3007</v>
      </c>
      <c r="AP1124" t="s">
        <v>22518</v>
      </c>
      <c r="AQ1124" t="s">
        <v>14</v>
      </c>
      <c r="AR1124" t="s">
        <v>14</v>
      </c>
      <c r="AS1124" t="s">
        <v>14</v>
      </c>
      <c r="AT1124" t="s">
        <v>14</v>
      </c>
      <c r="AU1124" t="s">
        <v>10850</v>
      </c>
      <c r="AV1124" t="s">
        <v>10851</v>
      </c>
      <c r="AW1124" t="s">
        <v>1195</v>
      </c>
      <c r="AX1124" t="s">
        <v>10853</v>
      </c>
      <c r="AY1124" t="s">
        <v>10982</v>
      </c>
      <c r="AZ1124" t="s">
        <v>22190</v>
      </c>
      <c r="BA1124" t="s">
        <v>22190</v>
      </c>
      <c r="BB1124" t="s">
        <v>22190</v>
      </c>
      <c r="BC1124">
        <v>9181.0300000000007</v>
      </c>
      <c r="BD1124">
        <v>10649.99</v>
      </c>
      <c r="BE1124" t="s">
        <v>14</v>
      </c>
      <c r="BF1124" t="s">
        <v>14</v>
      </c>
      <c r="BG1124" t="s">
        <v>2214</v>
      </c>
      <c r="BH1124" t="s">
        <v>14</v>
      </c>
      <c r="BI1124" t="s">
        <v>22092</v>
      </c>
      <c r="BJ1124" t="s">
        <v>10880</v>
      </c>
      <c r="BK1124" t="s">
        <v>14</v>
      </c>
      <c r="BL1124" t="s">
        <v>22190</v>
      </c>
      <c r="BM1124" t="s">
        <v>22190</v>
      </c>
      <c r="BN1124" t="s">
        <v>14</v>
      </c>
      <c r="BO1124" t="s">
        <v>10984</v>
      </c>
      <c r="BP1124" t="s">
        <v>24057</v>
      </c>
      <c r="BQ1124" t="s">
        <v>2217</v>
      </c>
      <c r="BR1124" t="s">
        <v>2303</v>
      </c>
      <c r="BS1124" t="s">
        <v>2404</v>
      </c>
      <c r="BT1124" t="s">
        <v>14</v>
      </c>
      <c r="BU1124" t="s">
        <v>14</v>
      </c>
      <c r="BV1124" t="s">
        <v>14</v>
      </c>
      <c r="BW1124" t="s">
        <v>14</v>
      </c>
      <c r="BX1124" t="s">
        <v>14</v>
      </c>
      <c r="BY1124" t="s">
        <v>2220</v>
      </c>
      <c r="BZ1124" t="s">
        <v>24057</v>
      </c>
      <c r="CA1124" t="s">
        <v>10885</v>
      </c>
      <c r="CB1124" t="s">
        <v>14</v>
      </c>
      <c r="CC1124" t="s">
        <v>14</v>
      </c>
      <c r="CD1124" t="s">
        <v>14</v>
      </c>
      <c r="CE1124" t="s">
        <v>14</v>
      </c>
      <c r="CF1124" t="s">
        <v>10985</v>
      </c>
      <c r="CG1124" t="s">
        <v>282</v>
      </c>
      <c r="CH1124" t="s">
        <v>22075</v>
      </c>
      <c r="CJ1124" t="s">
        <v>283</v>
      </c>
      <c r="CK1124" t="s">
        <v>24</v>
      </c>
      <c r="CL1124" s="13"/>
      <c r="CM1124" s="4" t="str">
        <f>_xlfn.XLOOKUP($CG1124,tbl_area_24_07_2024[Nombre Área],tbl_area_24_07_2024[Estado],"Si no se encuentra",2,)</f>
        <v>Veracruz</v>
      </c>
      <c r="CN1124" s="4" t="str">
        <f>_xlfn.XLOOKUP($CG1124,tbl_area_24_07_2024[Nombre Área],tbl_area_24_07_2024[Estructura],"Si no se encuentra",2,)</f>
        <v>Juntas Distritales</v>
      </c>
    </row>
    <row r="1125" spans="1:92" ht="20" x14ac:dyDescent="0.85">
      <c r="A1125" t="s">
        <v>22073</v>
      </c>
      <c r="B1125" t="s">
        <v>22074</v>
      </c>
      <c r="C1125" t="s">
        <v>22075</v>
      </c>
      <c r="D1125" t="s">
        <v>2199</v>
      </c>
      <c r="E1125" t="s">
        <v>2507</v>
      </c>
      <c r="F1125" t="s">
        <v>2201</v>
      </c>
      <c r="G1125" t="s">
        <v>10986</v>
      </c>
      <c r="H1125" t="s">
        <v>14</v>
      </c>
      <c r="I1125" t="s">
        <v>10878</v>
      </c>
      <c r="J1125" t="s">
        <v>10987</v>
      </c>
      <c r="K1125" t="s">
        <v>24058</v>
      </c>
      <c r="L1125" t="s">
        <v>14</v>
      </c>
      <c r="M1125" t="s">
        <v>14</v>
      </c>
      <c r="N1125" t="s">
        <v>10880</v>
      </c>
      <c r="O1125" t="s">
        <v>24058</v>
      </c>
      <c r="P1125" t="s">
        <v>14</v>
      </c>
      <c r="Q1125" t="s">
        <v>24058</v>
      </c>
      <c r="R1125" t="s">
        <v>24058</v>
      </c>
      <c r="S1125" t="s">
        <v>14</v>
      </c>
      <c r="T1125" t="s">
        <v>14</v>
      </c>
      <c r="U1125" t="s">
        <v>14</v>
      </c>
      <c r="V1125" t="s">
        <v>14</v>
      </c>
      <c r="W1125" t="s">
        <v>14</v>
      </c>
      <c r="X1125" t="s">
        <v>14</v>
      </c>
      <c r="Y1125" t="s">
        <v>14</v>
      </c>
      <c r="Z1125" t="s">
        <v>14</v>
      </c>
      <c r="AA1125" t="s">
        <v>10881</v>
      </c>
      <c r="AB1125" t="s">
        <v>24058</v>
      </c>
      <c r="AC1125" t="s">
        <v>10308</v>
      </c>
      <c r="AD1125" t="s">
        <v>2207</v>
      </c>
      <c r="AE1125" t="s">
        <v>10882</v>
      </c>
      <c r="AF1125" t="s">
        <v>1585</v>
      </c>
      <c r="AG1125" t="s">
        <v>14</v>
      </c>
      <c r="AH1125" t="s">
        <v>2209</v>
      </c>
      <c r="AI1125" t="s">
        <v>2287</v>
      </c>
      <c r="AJ1125" t="s">
        <v>1168</v>
      </c>
      <c r="AK1125" t="s">
        <v>5107</v>
      </c>
      <c r="AL1125" t="s">
        <v>1504</v>
      </c>
      <c r="AM1125" t="s">
        <v>5107</v>
      </c>
      <c r="AN1125" t="s">
        <v>1449</v>
      </c>
      <c r="AO1125" t="s">
        <v>3007</v>
      </c>
      <c r="AP1125" t="s">
        <v>22518</v>
      </c>
      <c r="AQ1125" t="s">
        <v>14</v>
      </c>
      <c r="AR1125" t="s">
        <v>14</v>
      </c>
      <c r="AS1125" t="s">
        <v>14</v>
      </c>
      <c r="AT1125" t="s">
        <v>14</v>
      </c>
      <c r="AU1125" t="s">
        <v>10850</v>
      </c>
      <c r="AV1125" t="s">
        <v>10851</v>
      </c>
      <c r="AW1125" t="s">
        <v>10883</v>
      </c>
      <c r="AX1125" t="s">
        <v>10853</v>
      </c>
      <c r="AY1125" t="s">
        <v>10986</v>
      </c>
      <c r="AZ1125" t="s">
        <v>22178</v>
      </c>
      <c r="BA1125" t="s">
        <v>22178</v>
      </c>
      <c r="BB1125" t="s">
        <v>22178</v>
      </c>
      <c r="BC1125">
        <v>7389.66</v>
      </c>
      <c r="BD1125">
        <v>8572</v>
      </c>
      <c r="BE1125" t="s">
        <v>14</v>
      </c>
      <c r="BF1125" t="s">
        <v>14</v>
      </c>
      <c r="BG1125" t="s">
        <v>2214</v>
      </c>
      <c r="BH1125" t="s">
        <v>14</v>
      </c>
      <c r="BI1125" t="s">
        <v>22092</v>
      </c>
      <c r="BJ1125" t="s">
        <v>10880</v>
      </c>
      <c r="BK1125" t="s">
        <v>14</v>
      </c>
      <c r="BL1125" t="s">
        <v>22178</v>
      </c>
      <c r="BM1125" t="s">
        <v>22178</v>
      </c>
      <c r="BN1125" t="s">
        <v>14</v>
      </c>
      <c r="BO1125" t="s">
        <v>10988</v>
      </c>
      <c r="BP1125" t="s">
        <v>24058</v>
      </c>
      <c r="BQ1125" t="s">
        <v>2217</v>
      </c>
      <c r="BR1125" t="s">
        <v>2303</v>
      </c>
      <c r="BS1125" t="s">
        <v>2404</v>
      </c>
      <c r="BT1125" t="s">
        <v>14</v>
      </c>
      <c r="BU1125" t="s">
        <v>14</v>
      </c>
      <c r="BV1125" t="s">
        <v>14</v>
      </c>
      <c r="BW1125" t="s">
        <v>14</v>
      </c>
      <c r="BX1125" t="s">
        <v>14</v>
      </c>
      <c r="BY1125" t="s">
        <v>2220</v>
      </c>
      <c r="BZ1125" t="s">
        <v>24058</v>
      </c>
      <c r="CA1125" t="s">
        <v>10885</v>
      </c>
      <c r="CB1125" t="s">
        <v>14</v>
      </c>
      <c r="CC1125" t="s">
        <v>14</v>
      </c>
      <c r="CD1125" t="s">
        <v>14</v>
      </c>
      <c r="CE1125" t="s">
        <v>14</v>
      </c>
      <c r="CF1125" t="s">
        <v>10989</v>
      </c>
      <c r="CG1125" t="s">
        <v>282</v>
      </c>
      <c r="CH1125" t="s">
        <v>22075</v>
      </c>
      <c r="CJ1125" t="s">
        <v>283</v>
      </c>
      <c r="CK1125" t="s">
        <v>24</v>
      </c>
      <c r="CL1125" s="13"/>
      <c r="CM1125" s="4" t="str">
        <f>_xlfn.XLOOKUP($CG1125,tbl_area_24_07_2024[Nombre Área],tbl_area_24_07_2024[Estado],"Si no se encuentra",2,)</f>
        <v>Veracruz</v>
      </c>
      <c r="CN1125" s="4" t="str">
        <f>_xlfn.XLOOKUP($CG1125,tbl_area_24_07_2024[Nombre Área],tbl_area_24_07_2024[Estructura],"Si no se encuentra",2,)</f>
        <v>Juntas Distritales</v>
      </c>
    </row>
    <row r="1126" spans="1:92" ht="20" x14ac:dyDescent="0.85">
      <c r="A1126" t="s">
        <v>22073</v>
      </c>
      <c r="B1126" t="s">
        <v>22074</v>
      </c>
      <c r="C1126" t="s">
        <v>22075</v>
      </c>
      <c r="D1126" t="s">
        <v>2199</v>
      </c>
      <c r="E1126" t="s">
        <v>2200</v>
      </c>
      <c r="F1126" t="s">
        <v>2201</v>
      </c>
      <c r="G1126" t="s">
        <v>10990</v>
      </c>
      <c r="H1126" t="s">
        <v>14</v>
      </c>
      <c r="I1126" t="s">
        <v>10934</v>
      </c>
      <c r="J1126" t="s">
        <v>10991</v>
      </c>
      <c r="K1126" t="s">
        <v>24059</v>
      </c>
      <c r="L1126" t="s">
        <v>14</v>
      </c>
      <c r="M1126" t="s">
        <v>14</v>
      </c>
      <c r="N1126" t="s">
        <v>10936</v>
      </c>
      <c r="O1126" t="s">
        <v>24059</v>
      </c>
      <c r="P1126" t="s">
        <v>14</v>
      </c>
      <c r="Q1126" t="s">
        <v>24059</v>
      </c>
      <c r="R1126" t="s">
        <v>24059</v>
      </c>
      <c r="S1126" t="s">
        <v>14</v>
      </c>
      <c r="T1126" t="s">
        <v>14</v>
      </c>
      <c r="U1126" t="s">
        <v>14</v>
      </c>
      <c r="V1126" t="s">
        <v>14</v>
      </c>
      <c r="W1126" t="s">
        <v>14</v>
      </c>
      <c r="X1126" t="s">
        <v>14</v>
      </c>
      <c r="Y1126" t="s">
        <v>14</v>
      </c>
      <c r="Z1126" t="s">
        <v>14</v>
      </c>
      <c r="AA1126" t="s">
        <v>10937</v>
      </c>
      <c r="AB1126" t="s">
        <v>24059</v>
      </c>
      <c r="AC1126" t="s">
        <v>7433</v>
      </c>
      <c r="AD1126" t="s">
        <v>2348</v>
      </c>
      <c r="AE1126" t="s">
        <v>1760</v>
      </c>
      <c r="AF1126" t="s">
        <v>4224</v>
      </c>
      <c r="AG1126" t="s">
        <v>14</v>
      </c>
      <c r="AH1126" t="s">
        <v>2209</v>
      </c>
      <c r="AI1126" t="s">
        <v>2287</v>
      </c>
      <c r="AJ1126" t="s">
        <v>1168</v>
      </c>
      <c r="AK1126" t="s">
        <v>10938</v>
      </c>
      <c r="AL1126" t="s">
        <v>1578</v>
      </c>
      <c r="AM1126" t="s">
        <v>10938</v>
      </c>
      <c r="AN1126" t="s">
        <v>1184</v>
      </c>
      <c r="AO1126" t="s">
        <v>252</v>
      </c>
      <c r="AP1126" t="s">
        <v>24048</v>
      </c>
      <c r="AQ1126" t="s">
        <v>14</v>
      </c>
      <c r="AR1126" t="s">
        <v>14</v>
      </c>
      <c r="AS1126" t="s">
        <v>14</v>
      </c>
      <c r="AT1126" t="s">
        <v>14</v>
      </c>
      <c r="AU1126" t="s">
        <v>10850</v>
      </c>
      <c r="AV1126" t="s">
        <v>10851</v>
      </c>
      <c r="AW1126" t="s">
        <v>10852</v>
      </c>
      <c r="AX1126" t="s">
        <v>10853</v>
      </c>
      <c r="AY1126" t="s">
        <v>10990</v>
      </c>
      <c r="AZ1126" t="s">
        <v>24060</v>
      </c>
      <c r="BA1126" t="s">
        <v>24060</v>
      </c>
      <c r="BB1126" t="s">
        <v>22089</v>
      </c>
      <c r="BC1126">
        <v>26057.27</v>
      </c>
      <c r="BD1126">
        <v>30226.44</v>
      </c>
      <c r="BE1126" t="s">
        <v>14</v>
      </c>
      <c r="BF1126" t="s">
        <v>14</v>
      </c>
      <c r="BG1126" t="s">
        <v>2214</v>
      </c>
      <c r="BH1126" t="s">
        <v>14</v>
      </c>
      <c r="BI1126" t="s">
        <v>22092</v>
      </c>
      <c r="BJ1126" t="s">
        <v>10936</v>
      </c>
      <c r="BK1126" t="s">
        <v>14</v>
      </c>
      <c r="BL1126" t="s">
        <v>24060</v>
      </c>
      <c r="BM1126" t="s">
        <v>22127</v>
      </c>
      <c r="BN1126" t="s">
        <v>14</v>
      </c>
      <c r="BO1126" t="s">
        <v>10992</v>
      </c>
      <c r="BP1126" t="s">
        <v>24059</v>
      </c>
      <c r="BQ1126" t="s">
        <v>2217</v>
      </c>
      <c r="BR1126" t="s">
        <v>2303</v>
      </c>
      <c r="BS1126" t="s">
        <v>2404</v>
      </c>
      <c r="BT1126" t="s">
        <v>14</v>
      </c>
      <c r="BU1126" t="s">
        <v>14</v>
      </c>
      <c r="BV1126" t="s">
        <v>14</v>
      </c>
      <c r="BW1126" t="s">
        <v>14</v>
      </c>
      <c r="BX1126" t="s">
        <v>14</v>
      </c>
      <c r="BY1126" t="s">
        <v>2220</v>
      </c>
      <c r="BZ1126" t="s">
        <v>24059</v>
      </c>
      <c r="CA1126" t="s">
        <v>10855</v>
      </c>
      <c r="CB1126" t="s">
        <v>14</v>
      </c>
      <c r="CC1126" t="s">
        <v>14</v>
      </c>
      <c r="CD1126" t="s">
        <v>14</v>
      </c>
      <c r="CE1126" t="s">
        <v>14</v>
      </c>
      <c r="CF1126" t="s">
        <v>10993</v>
      </c>
      <c r="CG1126" t="s">
        <v>282</v>
      </c>
      <c r="CH1126" t="s">
        <v>22075</v>
      </c>
      <c r="CJ1126" t="s">
        <v>283</v>
      </c>
      <c r="CK1126" t="s">
        <v>24</v>
      </c>
      <c r="CL1126" s="13"/>
      <c r="CM1126" s="4" t="str">
        <f>_xlfn.XLOOKUP($CG1126,tbl_area_24_07_2024[Nombre Área],tbl_area_24_07_2024[Estado],"Si no se encuentra",2,)</f>
        <v>Veracruz</v>
      </c>
      <c r="CN1126" s="4" t="str">
        <f>_xlfn.XLOOKUP($CG1126,tbl_area_24_07_2024[Nombre Área],tbl_area_24_07_2024[Estructura],"Si no se encuentra",2,)</f>
        <v>Juntas Distritales</v>
      </c>
    </row>
    <row r="1127" spans="1:92" ht="20" x14ac:dyDescent="0.85">
      <c r="A1127" t="s">
        <v>22073</v>
      </c>
      <c r="B1127" t="s">
        <v>22074</v>
      </c>
      <c r="C1127" t="s">
        <v>22075</v>
      </c>
      <c r="D1127" t="s">
        <v>2199</v>
      </c>
      <c r="E1127" t="s">
        <v>2200</v>
      </c>
      <c r="F1127" t="s">
        <v>2201</v>
      </c>
      <c r="G1127" t="s">
        <v>10994</v>
      </c>
      <c r="H1127" t="s">
        <v>14</v>
      </c>
      <c r="I1127" t="s">
        <v>10869</v>
      </c>
      <c r="J1127" t="s">
        <v>10995</v>
      </c>
      <c r="K1127" t="s">
        <v>24061</v>
      </c>
      <c r="L1127" t="s">
        <v>14</v>
      </c>
      <c r="M1127" t="s">
        <v>14</v>
      </c>
      <c r="N1127" t="s">
        <v>10871</v>
      </c>
      <c r="O1127" t="s">
        <v>24061</v>
      </c>
      <c r="P1127" t="s">
        <v>14</v>
      </c>
      <c r="Q1127" t="s">
        <v>24061</v>
      </c>
      <c r="R1127" t="s">
        <v>24061</v>
      </c>
      <c r="S1127" t="s">
        <v>14</v>
      </c>
      <c r="T1127" t="s">
        <v>14</v>
      </c>
      <c r="U1127" t="s">
        <v>14</v>
      </c>
      <c r="V1127" t="s">
        <v>14</v>
      </c>
      <c r="W1127" t="s">
        <v>2026</v>
      </c>
      <c r="X1127" t="s">
        <v>167</v>
      </c>
      <c r="Y1127" t="s">
        <v>244</v>
      </c>
      <c r="Z1127" t="s">
        <v>18</v>
      </c>
      <c r="AA1127" t="s">
        <v>14</v>
      </c>
      <c r="AB1127" t="s">
        <v>24061</v>
      </c>
      <c r="AC1127" t="s">
        <v>10872</v>
      </c>
      <c r="AD1127" t="s">
        <v>2207</v>
      </c>
      <c r="AE1127" t="s">
        <v>10873</v>
      </c>
      <c r="AF1127" t="s">
        <v>1591</v>
      </c>
      <c r="AG1127" t="s">
        <v>14</v>
      </c>
      <c r="AH1127" t="s">
        <v>2209</v>
      </c>
      <c r="AI1127" t="s">
        <v>5466</v>
      </c>
      <c r="AJ1127" t="s">
        <v>1168</v>
      </c>
      <c r="AK1127" t="s">
        <v>10874</v>
      </c>
      <c r="AL1127" t="s">
        <v>1572</v>
      </c>
      <c r="AM1127" t="s">
        <v>10874</v>
      </c>
      <c r="AN1127" t="s">
        <v>1449</v>
      </c>
      <c r="AO1127" t="s">
        <v>3007</v>
      </c>
      <c r="AP1127" t="s">
        <v>24039</v>
      </c>
      <c r="AQ1127" t="s">
        <v>14</v>
      </c>
      <c r="AR1127" t="s">
        <v>14</v>
      </c>
      <c r="AS1127" t="s">
        <v>14</v>
      </c>
      <c r="AT1127" t="s">
        <v>14</v>
      </c>
      <c r="AU1127" t="s">
        <v>10850</v>
      </c>
      <c r="AV1127" t="s">
        <v>10851</v>
      </c>
      <c r="AW1127" t="s">
        <v>1195</v>
      </c>
      <c r="AX1127" t="s">
        <v>10853</v>
      </c>
      <c r="AY1127" t="s">
        <v>10994</v>
      </c>
      <c r="AZ1127" t="s">
        <v>24040</v>
      </c>
      <c r="BA1127" t="s">
        <v>22209</v>
      </c>
      <c r="BB1127" t="s">
        <v>22201</v>
      </c>
      <c r="BC1127">
        <v>840000</v>
      </c>
      <c r="BD1127">
        <v>974400</v>
      </c>
      <c r="BE1127" t="s">
        <v>14</v>
      </c>
      <c r="BF1127" t="s">
        <v>14</v>
      </c>
      <c r="BG1127" t="s">
        <v>2214</v>
      </c>
      <c r="BH1127" t="s">
        <v>14</v>
      </c>
      <c r="BI1127" t="s">
        <v>22092</v>
      </c>
      <c r="BJ1127" t="s">
        <v>10871</v>
      </c>
      <c r="BK1127" t="s">
        <v>14</v>
      </c>
      <c r="BL1127" t="s">
        <v>22209</v>
      </c>
      <c r="BM1127" t="s">
        <v>22201</v>
      </c>
      <c r="BN1127" t="s">
        <v>14</v>
      </c>
      <c r="BO1127" t="s">
        <v>10996</v>
      </c>
      <c r="BP1127" t="s">
        <v>24061</v>
      </c>
      <c r="BQ1127" t="s">
        <v>2217</v>
      </c>
      <c r="BR1127" t="s">
        <v>2303</v>
      </c>
      <c r="BS1127" t="s">
        <v>2404</v>
      </c>
      <c r="BT1127" t="s">
        <v>14</v>
      </c>
      <c r="BU1127" t="s">
        <v>14</v>
      </c>
      <c r="BV1127" t="s">
        <v>14</v>
      </c>
      <c r="BW1127" t="s">
        <v>14</v>
      </c>
      <c r="BX1127" t="s">
        <v>14</v>
      </c>
      <c r="BY1127" t="s">
        <v>2220</v>
      </c>
      <c r="BZ1127" t="s">
        <v>24061</v>
      </c>
      <c r="CA1127" t="s">
        <v>10855</v>
      </c>
      <c r="CB1127" t="s">
        <v>14</v>
      </c>
      <c r="CC1127" t="s">
        <v>14</v>
      </c>
      <c r="CD1127" t="s">
        <v>14</v>
      </c>
      <c r="CE1127" t="s">
        <v>14</v>
      </c>
      <c r="CF1127" t="s">
        <v>10997</v>
      </c>
      <c r="CG1127" t="s">
        <v>282</v>
      </c>
      <c r="CH1127" t="s">
        <v>22075</v>
      </c>
      <c r="CJ1127" t="s">
        <v>283</v>
      </c>
      <c r="CK1127" t="s">
        <v>24</v>
      </c>
      <c r="CL1127" s="13"/>
      <c r="CM1127" s="4" t="str">
        <f>_xlfn.XLOOKUP($CG1127,tbl_area_24_07_2024[Nombre Área],tbl_area_24_07_2024[Estado],"Si no se encuentra",2,)</f>
        <v>Veracruz</v>
      </c>
      <c r="CN1127" s="4" t="str">
        <f>_xlfn.XLOOKUP($CG1127,tbl_area_24_07_2024[Nombre Área],tbl_area_24_07_2024[Estructura],"Si no se encuentra",2,)</f>
        <v>Juntas Distritales</v>
      </c>
    </row>
    <row r="1128" spans="1:92" ht="20" x14ac:dyDescent="0.85">
      <c r="A1128" t="s">
        <v>22073</v>
      </c>
      <c r="B1128" t="s">
        <v>22074</v>
      </c>
      <c r="C1128" t="s">
        <v>22075</v>
      </c>
      <c r="D1128" t="s">
        <v>2199</v>
      </c>
      <c r="E1128" t="s">
        <v>2242</v>
      </c>
      <c r="F1128" t="s">
        <v>2201</v>
      </c>
      <c r="G1128" t="s">
        <v>10460</v>
      </c>
      <c r="H1128" t="s">
        <v>14</v>
      </c>
      <c r="I1128" t="s">
        <v>10461</v>
      </c>
      <c r="J1128" t="s">
        <v>10462</v>
      </c>
      <c r="K1128" t="s">
        <v>24062</v>
      </c>
      <c r="L1128" t="s">
        <v>14</v>
      </c>
      <c r="M1128" t="s">
        <v>14</v>
      </c>
      <c r="N1128" t="s">
        <v>10463</v>
      </c>
      <c r="O1128" t="s">
        <v>24062</v>
      </c>
      <c r="P1128" t="s">
        <v>14</v>
      </c>
      <c r="Q1128" t="s">
        <v>24062</v>
      </c>
      <c r="R1128" t="s">
        <v>24062</v>
      </c>
      <c r="S1128" t="s">
        <v>14</v>
      </c>
      <c r="T1128" t="s">
        <v>14</v>
      </c>
      <c r="U1128" t="s">
        <v>14</v>
      </c>
      <c r="V1128" t="s">
        <v>14</v>
      </c>
      <c r="W1128" t="s">
        <v>1408</v>
      </c>
      <c r="X1128" t="s">
        <v>40</v>
      </c>
      <c r="Y1128" t="s">
        <v>2033</v>
      </c>
      <c r="Z1128" t="s">
        <v>18</v>
      </c>
      <c r="AA1128" t="s">
        <v>14</v>
      </c>
      <c r="AB1128" t="s">
        <v>24062</v>
      </c>
      <c r="AC1128" t="s">
        <v>10464</v>
      </c>
      <c r="AD1128" t="s">
        <v>2207</v>
      </c>
      <c r="AE1128" t="s">
        <v>10465</v>
      </c>
      <c r="AF1128" t="s">
        <v>10466</v>
      </c>
      <c r="AG1128" t="s">
        <v>14</v>
      </c>
      <c r="AH1128" t="s">
        <v>2209</v>
      </c>
      <c r="AI1128" t="s">
        <v>10467</v>
      </c>
      <c r="AJ1128" t="s">
        <v>1512</v>
      </c>
      <c r="AK1128" t="s">
        <v>10468</v>
      </c>
      <c r="AL1128" t="s">
        <v>1512</v>
      </c>
      <c r="AM1128" t="s">
        <v>3338</v>
      </c>
      <c r="AN1128" t="s">
        <v>1433</v>
      </c>
      <c r="AO1128" t="s">
        <v>34</v>
      </c>
      <c r="AP1128" t="s">
        <v>23912</v>
      </c>
      <c r="AQ1128" t="s">
        <v>14</v>
      </c>
      <c r="AR1128" t="s">
        <v>14</v>
      </c>
      <c r="AS1128" t="s">
        <v>14</v>
      </c>
      <c r="AT1128" t="s">
        <v>14</v>
      </c>
      <c r="AU1128" t="s">
        <v>2252</v>
      </c>
      <c r="AV1128" t="s">
        <v>10469</v>
      </c>
      <c r="AW1128" t="s">
        <v>10470</v>
      </c>
      <c r="AX1128" t="s">
        <v>2076</v>
      </c>
      <c r="AY1128" t="s">
        <v>2407</v>
      </c>
      <c r="AZ1128" t="s">
        <v>22100</v>
      </c>
      <c r="BA1128" t="s">
        <v>22100</v>
      </c>
      <c r="BB1128" t="s">
        <v>22089</v>
      </c>
      <c r="BC1128">
        <v>310340</v>
      </c>
      <c r="BD1128">
        <v>359994.4</v>
      </c>
      <c r="BE1128" t="s">
        <v>14</v>
      </c>
      <c r="BF1128" t="s">
        <v>14</v>
      </c>
      <c r="BG1128" t="s">
        <v>2214</v>
      </c>
      <c r="BH1128" t="s">
        <v>14</v>
      </c>
      <c r="BI1128" t="s">
        <v>22092</v>
      </c>
      <c r="BJ1128" t="s">
        <v>10471</v>
      </c>
      <c r="BK1128" t="s">
        <v>14</v>
      </c>
      <c r="BL1128" t="s">
        <v>22100</v>
      </c>
      <c r="BM1128" t="s">
        <v>22089</v>
      </c>
      <c r="BN1128" t="s">
        <v>10472</v>
      </c>
      <c r="BO1128" t="s">
        <v>14</v>
      </c>
      <c r="BP1128" t="s">
        <v>24062</v>
      </c>
      <c r="BQ1128" t="s">
        <v>2217</v>
      </c>
      <c r="BR1128" t="s">
        <v>2218</v>
      </c>
      <c r="BS1128" t="s">
        <v>5084</v>
      </c>
      <c r="BT1128" t="s">
        <v>14</v>
      </c>
      <c r="BU1128" t="s">
        <v>14</v>
      </c>
      <c r="BV1128" t="s">
        <v>14</v>
      </c>
      <c r="BW1128" t="s">
        <v>14</v>
      </c>
      <c r="BX1128" t="s">
        <v>14</v>
      </c>
      <c r="BY1128" t="s">
        <v>2544</v>
      </c>
      <c r="BZ1128" t="s">
        <v>24062</v>
      </c>
      <c r="CA1128" t="s">
        <v>14</v>
      </c>
      <c r="CB1128" t="s">
        <v>14</v>
      </c>
      <c r="CC1128" t="s">
        <v>14</v>
      </c>
      <c r="CD1128" t="s">
        <v>14</v>
      </c>
      <c r="CE1128" t="s">
        <v>14</v>
      </c>
      <c r="CF1128" t="s">
        <v>10473</v>
      </c>
      <c r="CG1128" t="s">
        <v>541</v>
      </c>
      <c r="CH1128" t="s">
        <v>22075</v>
      </c>
      <c r="CJ1128" t="s">
        <v>34</v>
      </c>
      <c r="CK1128" t="s">
        <v>16</v>
      </c>
      <c r="CL1128" s="13"/>
      <c r="CM1128" s="4" t="str">
        <f>_xlfn.XLOOKUP($CG1128,tbl_area_24_07_2024[Nombre Área],tbl_area_24_07_2024[Estado],"Si no se encuentra",2,)</f>
        <v>Chiapas</v>
      </c>
      <c r="CN1128" s="4" t="str">
        <f>_xlfn.XLOOKUP($CG1128,tbl_area_24_07_2024[Nombre Área],tbl_area_24_07_2024[Estructura],"Si no se encuentra",2,)</f>
        <v>Juntas Locales</v>
      </c>
    </row>
    <row r="1129" spans="1:92" ht="20" x14ac:dyDescent="0.85">
      <c r="A1129" t="s">
        <v>22073</v>
      </c>
      <c r="B1129" t="s">
        <v>22074</v>
      </c>
      <c r="C1129" t="s">
        <v>22075</v>
      </c>
      <c r="D1129" t="s">
        <v>2199</v>
      </c>
      <c r="E1129" t="s">
        <v>2242</v>
      </c>
      <c r="F1129" t="s">
        <v>2201</v>
      </c>
      <c r="G1129" t="s">
        <v>10474</v>
      </c>
      <c r="H1129" t="s">
        <v>14</v>
      </c>
      <c r="I1129" t="s">
        <v>10475</v>
      </c>
      <c r="J1129" t="s">
        <v>10476</v>
      </c>
      <c r="K1129" t="s">
        <v>24063</v>
      </c>
      <c r="L1129" t="s">
        <v>14</v>
      </c>
      <c r="M1129" t="s">
        <v>14</v>
      </c>
      <c r="N1129" t="s">
        <v>10477</v>
      </c>
      <c r="O1129" t="s">
        <v>24063</v>
      </c>
      <c r="P1129" t="s">
        <v>14</v>
      </c>
      <c r="Q1129" t="s">
        <v>24063</v>
      </c>
      <c r="R1129" t="s">
        <v>24063</v>
      </c>
      <c r="S1129" t="s">
        <v>14</v>
      </c>
      <c r="T1129" t="s">
        <v>14</v>
      </c>
      <c r="U1129" t="s">
        <v>14</v>
      </c>
      <c r="V1129" t="s">
        <v>14</v>
      </c>
      <c r="W1129" t="s">
        <v>14</v>
      </c>
      <c r="X1129" t="s">
        <v>14</v>
      </c>
      <c r="Y1129" t="s">
        <v>14</v>
      </c>
      <c r="Z1129" t="s">
        <v>14</v>
      </c>
      <c r="AA1129" t="s">
        <v>10478</v>
      </c>
      <c r="AB1129" t="s">
        <v>24063</v>
      </c>
      <c r="AC1129" t="s">
        <v>10479</v>
      </c>
      <c r="AD1129" t="s">
        <v>2348</v>
      </c>
      <c r="AE1129" t="s">
        <v>3405</v>
      </c>
      <c r="AF1129" t="s">
        <v>1523</v>
      </c>
      <c r="AG1129" t="s">
        <v>14</v>
      </c>
      <c r="AH1129" t="s">
        <v>2209</v>
      </c>
      <c r="AI1129" t="s">
        <v>10480</v>
      </c>
      <c r="AJ1129" t="s">
        <v>1512</v>
      </c>
      <c r="AK1129" t="s">
        <v>10468</v>
      </c>
      <c r="AL1129" t="s">
        <v>1512</v>
      </c>
      <c r="AM1129" t="s">
        <v>3338</v>
      </c>
      <c r="AN1129" t="s">
        <v>1433</v>
      </c>
      <c r="AO1129" t="s">
        <v>34</v>
      </c>
      <c r="AP1129" t="s">
        <v>23914</v>
      </c>
      <c r="AQ1129" t="s">
        <v>14</v>
      </c>
      <c r="AR1129" t="s">
        <v>14</v>
      </c>
      <c r="AS1129" t="s">
        <v>14</v>
      </c>
      <c r="AT1129" t="s">
        <v>14</v>
      </c>
      <c r="AU1129" t="s">
        <v>2252</v>
      </c>
      <c r="AV1129" t="s">
        <v>10469</v>
      </c>
      <c r="AW1129" t="s">
        <v>10470</v>
      </c>
      <c r="AX1129" t="s">
        <v>2076</v>
      </c>
      <c r="AY1129" t="s">
        <v>2390</v>
      </c>
      <c r="AZ1129" t="s">
        <v>22100</v>
      </c>
      <c r="BA1129" t="s">
        <v>22100</v>
      </c>
      <c r="BB1129" t="s">
        <v>22089</v>
      </c>
      <c r="BC1129">
        <v>40517.24</v>
      </c>
      <c r="BD1129">
        <v>470000</v>
      </c>
      <c r="BE1129" t="s">
        <v>14</v>
      </c>
      <c r="BF1129" t="s">
        <v>14</v>
      </c>
      <c r="BG1129" t="s">
        <v>2214</v>
      </c>
      <c r="BH1129" t="s">
        <v>14</v>
      </c>
      <c r="BI1129" t="s">
        <v>22092</v>
      </c>
      <c r="BJ1129" t="s">
        <v>10481</v>
      </c>
      <c r="BK1129" t="s">
        <v>14</v>
      </c>
      <c r="BL1129" t="s">
        <v>22100</v>
      </c>
      <c r="BM1129" t="s">
        <v>22089</v>
      </c>
      <c r="BN1129" t="s">
        <v>10482</v>
      </c>
      <c r="BO1129" t="s">
        <v>14</v>
      </c>
      <c r="BP1129" t="s">
        <v>24063</v>
      </c>
      <c r="BQ1129" t="s">
        <v>2217</v>
      </c>
      <c r="BR1129" t="s">
        <v>2218</v>
      </c>
      <c r="BS1129" t="s">
        <v>5084</v>
      </c>
      <c r="BT1129" t="s">
        <v>14</v>
      </c>
      <c r="BU1129" t="s">
        <v>14</v>
      </c>
      <c r="BV1129" t="s">
        <v>14</v>
      </c>
      <c r="BW1129" t="s">
        <v>14</v>
      </c>
      <c r="BX1129" t="s">
        <v>14</v>
      </c>
      <c r="BY1129" t="s">
        <v>2544</v>
      </c>
      <c r="BZ1129" t="s">
        <v>24063</v>
      </c>
      <c r="CA1129" t="s">
        <v>14</v>
      </c>
      <c r="CB1129" t="s">
        <v>14</v>
      </c>
      <c r="CC1129" t="s">
        <v>14</v>
      </c>
      <c r="CD1129" t="s">
        <v>14</v>
      </c>
      <c r="CE1129" t="s">
        <v>14</v>
      </c>
      <c r="CF1129" t="s">
        <v>10483</v>
      </c>
      <c r="CG1129" t="s">
        <v>541</v>
      </c>
      <c r="CH1129" t="s">
        <v>22075</v>
      </c>
      <c r="CJ1129" t="s">
        <v>34</v>
      </c>
      <c r="CK1129" t="s">
        <v>16</v>
      </c>
      <c r="CL1129" s="13"/>
      <c r="CM1129" s="4" t="str">
        <f>_xlfn.XLOOKUP($CG1129,tbl_area_24_07_2024[Nombre Área],tbl_area_24_07_2024[Estado],"Si no se encuentra",2,)</f>
        <v>Chiapas</v>
      </c>
      <c r="CN1129" s="4" t="str">
        <f>_xlfn.XLOOKUP($CG1129,tbl_area_24_07_2024[Nombre Área],tbl_area_24_07_2024[Estructura],"Si no se encuentra",2,)</f>
        <v>Juntas Locales</v>
      </c>
    </row>
    <row r="1130" spans="1:92" ht="20" x14ac:dyDescent="0.85">
      <c r="A1130" t="s">
        <v>22073</v>
      </c>
      <c r="B1130" t="s">
        <v>22074</v>
      </c>
      <c r="C1130" t="s">
        <v>22075</v>
      </c>
      <c r="D1130" t="s">
        <v>2199</v>
      </c>
      <c r="E1130" t="s">
        <v>2200</v>
      </c>
      <c r="F1130" t="s">
        <v>2201</v>
      </c>
      <c r="G1130" t="s">
        <v>10484</v>
      </c>
      <c r="H1130" t="s">
        <v>14</v>
      </c>
      <c r="I1130" t="s">
        <v>10485</v>
      </c>
      <c r="J1130" t="s">
        <v>10486</v>
      </c>
      <c r="K1130" t="s">
        <v>24064</v>
      </c>
      <c r="L1130" t="s">
        <v>14</v>
      </c>
      <c r="M1130" t="s">
        <v>14</v>
      </c>
      <c r="N1130" t="s">
        <v>10487</v>
      </c>
      <c r="O1130" t="s">
        <v>24064</v>
      </c>
      <c r="P1130" t="s">
        <v>14</v>
      </c>
      <c r="Q1130" t="s">
        <v>24064</v>
      </c>
      <c r="R1130" t="s">
        <v>24064</v>
      </c>
      <c r="S1130" t="s">
        <v>14</v>
      </c>
      <c r="T1130" t="s">
        <v>14</v>
      </c>
      <c r="U1130" t="s">
        <v>14</v>
      </c>
      <c r="V1130" t="s">
        <v>14</v>
      </c>
      <c r="W1130" t="s">
        <v>14</v>
      </c>
      <c r="X1130" t="s">
        <v>14</v>
      </c>
      <c r="Y1130" t="s">
        <v>14</v>
      </c>
      <c r="Z1130" t="s">
        <v>14</v>
      </c>
      <c r="AA1130" t="s">
        <v>10488</v>
      </c>
      <c r="AB1130" t="s">
        <v>24064</v>
      </c>
      <c r="AC1130" t="s">
        <v>10489</v>
      </c>
      <c r="AD1130" t="s">
        <v>2365</v>
      </c>
      <c r="AE1130" t="s">
        <v>10490</v>
      </c>
      <c r="AF1130" t="s">
        <v>10491</v>
      </c>
      <c r="AG1130" t="s">
        <v>14</v>
      </c>
      <c r="AH1130" t="s">
        <v>2209</v>
      </c>
      <c r="AI1130" t="s">
        <v>10492</v>
      </c>
      <c r="AJ1130" t="s">
        <v>1512</v>
      </c>
      <c r="AK1130" t="s">
        <v>10468</v>
      </c>
      <c r="AL1130" t="s">
        <v>1512</v>
      </c>
      <c r="AM1130" t="s">
        <v>3338</v>
      </c>
      <c r="AN1130" t="s">
        <v>1433</v>
      </c>
      <c r="AO1130" t="s">
        <v>34</v>
      </c>
      <c r="AP1130" t="s">
        <v>22266</v>
      </c>
      <c r="AQ1130" t="s">
        <v>14</v>
      </c>
      <c r="AR1130" t="s">
        <v>14</v>
      </c>
      <c r="AS1130" t="s">
        <v>14</v>
      </c>
      <c r="AT1130" t="s">
        <v>14</v>
      </c>
      <c r="AU1130" t="s">
        <v>2252</v>
      </c>
      <c r="AV1130" t="s">
        <v>10469</v>
      </c>
      <c r="AW1130" t="s">
        <v>10470</v>
      </c>
      <c r="AX1130" t="s">
        <v>2076</v>
      </c>
      <c r="AY1130" t="s">
        <v>10493</v>
      </c>
      <c r="AZ1130" t="s">
        <v>22219</v>
      </c>
      <c r="BA1130" t="s">
        <v>22100</v>
      </c>
      <c r="BB1130" t="s">
        <v>22089</v>
      </c>
      <c r="BC1130">
        <v>1202292.96</v>
      </c>
      <c r="BD1130">
        <v>1394659.8</v>
      </c>
      <c r="BE1130" t="s">
        <v>14</v>
      </c>
      <c r="BF1130" t="s">
        <v>14</v>
      </c>
      <c r="BG1130" t="s">
        <v>2214</v>
      </c>
      <c r="BH1130" t="s">
        <v>14</v>
      </c>
      <c r="BI1130" t="s">
        <v>22092</v>
      </c>
      <c r="BJ1130" t="s">
        <v>10494</v>
      </c>
      <c r="BK1130" t="s">
        <v>14</v>
      </c>
      <c r="BL1130" t="s">
        <v>22219</v>
      </c>
      <c r="BM1130" t="s">
        <v>22089</v>
      </c>
      <c r="BN1130" t="s">
        <v>10495</v>
      </c>
      <c r="BO1130" t="s">
        <v>14</v>
      </c>
      <c r="BP1130" t="s">
        <v>24064</v>
      </c>
      <c r="BQ1130" t="s">
        <v>2217</v>
      </c>
      <c r="BR1130" t="s">
        <v>2218</v>
      </c>
      <c r="BS1130" t="s">
        <v>5084</v>
      </c>
      <c r="BT1130" t="s">
        <v>14</v>
      </c>
      <c r="BU1130" t="s">
        <v>14</v>
      </c>
      <c r="BV1130" t="s">
        <v>14</v>
      </c>
      <c r="BW1130" t="s">
        <v>14</v>
      </c>
      <c r="BX1130" t="s">
        <v>14</v>
      </c>
      <c r="BY1130" t="s">
        <v>2544</v>
      </c>
      <c r="BZ1130" t="s">
        <v>24064</v>
      </c>
      <c r="CA1130" t="s">
        <v>14</v>
      </c>
      <c r="CB1130" t="s">
        <v>14</v>
      </c>
      <c r="CC1130" t="s">
        <v>14</v>
      </c>
      <c r="CD1130" t="s">
        <v>14</v>
      </c>
      <c r="CE1130" t="s">
        <v>14</v>
      </c>
      <c r="CF1130" t="s">
        <v>10496</v>
      </c>
      <c r="CG1130" t="s">
        <v>541</v>
      </c>
      <c r="CH1130" t="s">
        <v>22075</v>
      </c>
      <c r="CJ1130" t="s">
        <v>34</v>
      </c>
      <c r="CK1130" t="s">
        <v>16</v>
      </c>
      <c r="CL1130" s="13"/>
      <c r="CM1130" s="4" t="str">
        <f>_xlfn.XLOOKUP($CG1130,tbl_area_24_07_2024[Nombre Área],tbl_area_24_07_2024[Estado],"Si no se encuentra",2,)</f>
        <v>Chiapas</v>
      </c>
      <c r="CN1130" s="4" t="str">
        <f>_xlfn.XLOOKUP($CG1130,tbl_area_24_07_2024[Nombre Área],tbl_area_24_07_2024[Estructura],"Si no se encuentra",2,)</f>
        <v>Juntas Locales</v>
      </c>
    </row>
    <row r="1131" spans="1:92" ht="20" x14ac:dyDescent="0.85">
      <c r="A1131" t="s">
        <v>22073</v>
      </c>
      <c r="B1131" t="s">
        <v>22074</v>
      </c>
      <c r="C1131" t="s">
        <v>22075</v>
      </c>
      <c r="D1131" t="s">
        <v>2199</v>
      </c>
      <c r="E1131" t="s">
        <v>2200</v>
      </c>
      <c r="F1131" t="s">
        <v>2201</v>
      </c>
      <c r="G1131" t="s">
        <v>10497</v>
      </c>
      <c r="H1131" t="s">
        <v>14</v>
      </c>
      <c r="I1131" t="s">
        <v>10498</v>
      </c>
      <c r="J1131" t="s">
        <v>10499</v>
      </c>
      <c r="K1131" t="s">
        <v>23360</v>
      </c>
      <c r="L1131" t="s">
        <v>14</v>
      </c>
      <c r="M1131" t="s">
        <v>14</v>
      </c>
      <c r="N1131" t="s">
        <v>10500</v>
      </c>
      <c r="O1131" t="s">
        <v>23360</v>
      </c>
      <c r="P1131" t="s">
        <v>14</v>
      </c>
      <c r="Q1131" t="s">
        <v>23360</v>
      </c>
      <c r="R1131" t="s">
        <v>23360</v>
      </c>
      <c r="S1131" t="s">
        <v>14</v>
      </c>
      <c r="T1131" t="s">
        <v>14</v>
      </c>
      <c r="U1131" t="s">
        <v>14</v>
      </c>
      <c r="V1131" t="s">
        <v>14</v>
      </c>
      <c r="W1131" t="s">
        <v>14</v>
      </c>
      <c r="X1131" t="s">
        <v>14</v>
      </c>
      <c r="Y1131" t="s">
        <v>14</v>
      </c>
      <c r="Z1131" t="s">
        <v>14</v>
      </c>
      <c r="AA1131" t="s">
        <v>10501</v>
      </c>
      <c r="AB1131" t="s">
        <v>23360</v>
      </c>
      <c r="AC1131" t="s">
        <v>10502</v>
      </c>
      <c r="AD1131" t="s">
        <v>2207</v>
      </c>
      <c r="AE1131" t="s">
        <v>10503</v>
      </c>
      <c r="AF1131" t="s">
        <v>1572</v>
      </c>
      <c r="AG1131" t="s">
        <v>14</v>
      </c>
      <c r="AH1131" t="s">
        <v>2209</v>
      </c>
      <c r="AI1131" t="s">
        <v>1647</v>
      </c>
      <c r="AJ1131" t="s">
        <v>1512</v>
      </c>
      <c r="AK1131" t="s">
        <v>10468</v>
      </c>
      <c r="AL1131" t="s">
        <v>1512</v>
      </c>
      <c r="AM1131" t="s">
        <v>3338</v>
      </c>
      <c r="AN1131" t="s">
        <v>1433</v>
      </c>
      <c r="AO1131" t="s">
        <v>34</v>
      </c>
      <c r="AP1131" t="s">
        <v>22163</v>
      </c>
      <c r="AQ1131" t="s">
        <v>14</v>
      </c>
      <c r="AR1131" t="s">
        <v>14</v>
      </c>
      <c r="AS1131" t="s">
        <v>14</v>
      </c>
      <c r="AT1131" t="s">
        <v>14</v>
      </c>
      <c r="AU1131" t="s">
        <v>2252</v>
      </c>
      <c r="AV1131" t="s">
        <v>10469</v>
      </c>
      <c r="AW1131" t="s">
        <v>10470</v>
      </c>
      <c r="AX1131" t="s">
        <v>2076</v>
      </c>
      <c r="AY1131" t="s">
        <v>10504</v>
      </c>
      <c r="AZ1131" t="s">
        <v>22219</v>
      </c>
      <c r="BA1131" t="s">
        <v>22074</v>
      </c>
      <c r="BB1131" t="s">
        <v>22089</v>
      </c>
      <c r="BC1131">
        <v>1267123.92</v>
      </c>
      <c r="BD1131">
        <v>1469863.8</v>
      </c>
      <c r="BE1131" t="s">
        <v>14</v>
      </c>
      <c r="BF1131" t="s">
        <v>14</v>
      </c>
      <c r="BG1131" t="s">
        <v>2214</v>
      </c>
      <c r="BH1131" t="s">
        <v>14</v>
      </c>
      <c r="BI1131" t="s">
        <v>22092</v>
      </c>
      <c r="BJ1131" t="s">
        <v>10505</v>
      </c>
      <c r="BK1131" t="s">
        <v>14</v>
      </c>
      <c r="BL1131" t="s">
        <v>22219</v>
      </c>
      <c r="BM1131" t="s">
        <v>22089</v>
      </c>
      <c r="BN1131" t="s">
        <v>10506</v>
      </c>
      <c r="BO1131" t="s">
        <v>14</v>
      </c>
      <c r="BP1131" t="s">
        <v>23360</v>
      </c>
      <c r="BQ1131" t="s">
        <v>2217</v>
      </c>
      <c r="BR1131" t="s">
        <v>2218</v>
      </c>
      <c r="BS1131" t="s">
        <v>5084</v>
      </c>
      <c r="BT1131" t="s">
        <v>14</v>
      </c>
      <c r="BU1131" t="s">
        <v>14</v>
      </c>
      <c r="BV1131" t="s">
        <v>14</v>
      </c>
      <c r="BW1131" t="s">
        <v>14</v>
      </c>
      <c r="BX1131" t="s">
        <v>14</v>
      </c>
      <c r="BY1131" t="s">
        <v>2544</v>
      </c>
      <c r="BZ1131" t="s">
        <v>23360</v>
      </c>
      <c r="CA1131" t="s">
        <v>14</v>
      </c>
      <c r="CB1131" t="s">
        <v>14</v>
      </c>
      <c r="CC1131" t="s">
        <v>14</v>
      </c>
      <c r="CD1131" t="s">
        <v>14</v>
      </c>
      <c r="CE1131" t="s">
        <v>14</v>
      </c>
      <c r="CF1131" t="s">
        <v>10507</v>
      </c>
      <c r="CG1131" t="s">
        <v>541</v>
      </c>
      <c r="CH1131" t="s">
        <v>22075</v>
      </c>
      <c r="CJ1131" t="s">
        <v>34</v>
      </c>
      <c r="CK1131" t="s">
        <v>16</v>
      </c>
      <c r="CL1131" s="13"/>
      <c r="CM1131" s="4" t="str">
        <f>_xlfn.XLOOKUP($CG1131,tbl_area_24_07_2024[Nombre Área],tbl_area_24_07_2024[Estado],"Si no se encuentra",2,)</f>
        <v>Chiapas</v>
      </c>
      <c r="CN1131" s="4" t="str">
        <f>_xlfn.XLOOKUP($CG1131,tbl_area_24_07_2024[Nombre Área],tbl_area_24_07_2024[Estructura],"Si no se encuentra",2,)</f>
        <v>Juntas Locales</v>
      </c>
    </row>
    <row r="1132" spans="1:92" ht="20" x14ac:dyDescent="0.85">
      <c r="A1132" t="s">
        <v>22073</v>
      </c>
      <c r="B1132" t="s">
        <v>22074</v>
      </c>
      <c r="C1132" t="s">
        <v>22075</v>
      </c>
      <c r="D1132" t="s">
        <v>2199</v>
      </c>
      <c r="E1132" t="s">
        <v>2200</v>
      </c>
      <c r="F1132" t="s">
        <v>2201</v>
      </c>
      <c r="G1132" t="s">
        <v>10508</v>
      </c>
      <c r="H1132" t="s">
        <v>14</v>
      </c>
      <c r="I1132" t="s">
        <v>10509</v>
      </c>
      <c r="J1132" t="s">
        <v>10510</v>
      </c>
      <c r="K1132" t="s">
        <v>24065</v>
      </c>
      <c r="L1132" t="s">
        <v>14</v>
      </c>
      <c r="M1132" t="s">
        <v>14</v>
      </c>
      <c r="N1132" t="s">
        <v>10511</v>
      </c>
      <c r="O1132" t="s">
        <v>24065</v>
      </c>
      <c r="P1132" t="s">
        <v>14</v>
      </c>
      <c r="Q1132" t="s">
        <v>24065</v>
      </c>
      <c r="R1132" t="s">
        <v>24065</v>
      </c>
      <c r="S1132" t="s">
        <v>14</v>
      </c>
      <c r="T1132" t="s">
        <v>14</v>
      </c>
      <c r="U1132" t="s">
        <v>14</v>
      </c>
      <c r="V1132" t="s">
        <v>14</v>
      </c>
      <c r="W1132" t="s">
        <v>2101</v>
      </c>
      <c r="X1132" t="s">
        <v>1411</v>
      </c>
      <c r="Y1132" t="s">
        <v>448</v>
      </c>
      <c r="Z1132" t="s">
        <v>18</v>
      </c>
      <c r="AA1132" t="s">
        <v>14</v>
      </c>
      <c r="AB1132" t="s">
        <v>24065</v>
      </c>
      <c r="AC1132" t="s">
        <v>10512</v>
      </c>
      <c r="AD1132" t="s">
        <v>2207</v>
      </c>
      <c r="AE1132" t="s">
        <v>10513</v>
      </c>
      <c r="AF1132" t="s">
        <v>8238</v>
      </c>
      <c r="AG1132" t="s">
        <v>14</v>
      </c>
      <c r="AH1132" t="s">
        <v>2337</v>
      </c>
      <c r="AI1132" t="s">
        <v>10514</v>
      </c>
      <c r="AJ1132" t="s">
        <v>1512</v>
      </c>
      <c r="AK1132" t="s">
        <v>10468</v>
      </c>
      <c r="AL1132" t="s">
        <v>1512</v>
      </c>
      <c r="AM1132" t="s">
        <v>3338</v>
      </c>
      <c r="AN1132" t="s">
        <v>1433</v>
      </c>
      <c r="AO1132" t="s">
        <v>34</v>
      </c>
      <c r="AP1132" t="s">
        <v>23918</v>
      </c>
      <c r="AQ1132" t="s">
        <v>14</v>
      </c>
      <c r="AR1132" t="s">
        <v>14</v>
      </c>
      <c r="AS1132" t="s">
        <v>14</v>
      </c>
      <c r="AT1132" t="s">
        <v>14</v>
      </c>
      <c r="AU1132" t="s">
        <v>2252</v>
      </c>
      <c r="AV1132" t="s">
        <v>10469</v>
      </c>
      <c r="AW1132" t="s">
        <v>10470</v>
      </c>
      <c r="AX1132" t="s">
        <v>2076</v>
      </c>
      <c r="AY1132" t="s">
        <v>10515</v>
      </c>
      <c r="AZ1132" t="s">
        <v>23919</v>
      </c>
      <c r="BA1132" t="s">
        <v>23919</v>
      </c>
      <c r="BB1132" t="s">
        <v>22089</v>
      </c>
      <c r="BC1132">
        <v>352788</v>
      </c>
      <c r="BD1132">
        <v>393711.4</v>
      </c>
      <c r="BE1132" t="s">
        <v>14</v>
      </c>
      <c r="BF1132" t="s">
        <v>14</v>
      </c>
      <c r="BG1132" t="s">
        <v>2214</v>
      </c>
      <c r="BH1132" t="s">
        <v>14</v>
      </c>
      <c r="BI1132" t="s">
        <v>22092</v>
      </c>
      <c r="BJ1132" t="s">
        <v>10516</v>
      </c>
      <c r="BK1132" t="s">
        <v>14</v>
      </c>
      <c r="BL1132" t="s">
        <v>23919</v>
      </c>
      <c r="BM1132" t="s">
        <v>22089</v>
      </c>
      <c r="BN1132" t="s">
        <v>10517</v>
      </c>
      <c r="BO1132" t="s">
        <v>14</v>
      </c>
      <c r="BP1132" t="s">
        <v>24065</v>
      </c>
      <c r="BQ1132" t="s">
        <v>2217</v>
      </c>
      <c r="BR1132" t="s">
        <v>2218</v>
      </c>
      <c r="BS1132" t="s">
        <v>5084</v>
      </c>
      <c r="BT1132" t="s">
        <v>14</v>
      </c>
      <c r="BU1132" t="s">
        <v>14</v>
      </c>
      <c r="BV1132" t="s">
        <v>14</v>
      </c>
      <c r="BW1132" t="s">
        <v>14</v>
      </c>
      <c r="BX1132" t="s">
        <v>14</v>
      </c>
      <c r="BY1132" t="s">
        <v>2544</v>
      </c>
      <c r="BZ1132" t="s">
        <v>24065</v>
      </c>
      <c r="CA1132" t="s">
        <v>14</v>
      </c>
      <c r="CB1132" t="s">
        <v>14</v>
      </c>
      <c r="CC1132" t="s">
        <v>14</v>
      </c>
      <c r="CD1132" t="s">
        <v>14</v>
      </c>
      <c r="CE1132" t="s">
        <v>14</v>
      </c>
      <c r="CF1132" t="s">
        <v>10518</v>
      </c>
      <c r="CG1132" t="s">
        <v>541</v>
      </c>
      <c r="CH1132" t="s">
        <v>22075</v>
      </c>
      <c r="CJ1132" t="s">
        <v>34</v>
      </c>
      <c r="CK1132" t="s">
        <v>16</v>
      </c>
      <c r="CL1132" s="13"/>
      <c r="CM1132" s="4" t="str">
        <f>_xlfn.XLOOKUP($CG1132,tbl_area_24_07_2024[Nombre Área],tbl_area_24_07_2024[Estado],"Si no se encuentra",2,)</f>
        <v>Chiapas</v>
      </c>
      <c r="CN1132" s="4" t="str">
        <f>_xlfn.XLOOKUP($CG1132,tbl_area_24_07_2024[Nombre Área],tbl_area_24_07_2024[Estructura],"Si no se encuentra",2,)</f>
        <v>Juntas Locales</v>
      </c>
    </row>
    <row r="1133" spans="1:92" ht="20" x14ac:dyDescent="0.85">
      <c r="A1133" t="s">
        <v>22073</v>
      </c>
      <c r="B1133" t="s">
        <v>22074</v>
      </c>
      <c r="C1133" t="s">
        <v>22075</v>
      </c>
      <c r="D1133" t="s">
        <v>2199</v>
      </c>
      <c r="E1133" t="s">
        <v>2200</v>
      </c>
      <c r="F1133" t="s">
        <v>2201</v>
      </c>
      <c r="G1133" t="s">
        <v>10519</v>
      </c>
      <c r="H1133" t="s">
        <v>14</v>
      </c>
      <c r="I1133" t="s">
        <v>10520</v>
      </c>
      <c r="J1133" t="s">
        <v>10521</v>
      </c>
      <c r="K1133" t="s">
        <v>24066</v>
      </c>
      <c r="L1133" t="s">
        <v>14</v>
      </c>
      <c r="M1133" t="s">
        <v>14</v>
      </c>
      <c r="N1133" t="s">
        <v>10522</v>
      </c>
      <c r="O1133" t="s">
        <v>24066</v>
      </c>
      <c r="P1133" t="s">
        <v>14</v>
      </c>
      <c r="Q1133" t="s">
        <v>24066</v>
      </c>
      <c r="R1133" t="s">
        <v>24066</v>
      </c>
      <c r="S1133" t="s">
        <v>14</v>
      </c>
      <c r="T1133" t="s">
        <v>14</v>
      </c>
      <c r="U1133" t="s">
        <v>14</v>
      </c>
      <c r="V1133" t="s">
        <v>14</v>
      </c>
      <c r="W1133" t="s">
        <v>14</v>
      </c>
      <c r="X1133" t="s">
        <v>14</v>
      </c>
      <c r="Y1133" t="s">
        <v>14</v>
      </c>
      <c r="Z1133" t="s">
        <v>14</v>
      </c>
      <c r="AA1133" t="s">
        <v>10523</v>
      </c>
      <c r="AB1133" t="s">
        <v>24066</v>
      </c>
      <c r="AC1133" t="s">
        <v>10524</v>
      </c>
      <c r="AD1133" t="s">
        <v>2207</v>
      </c>
      <c r="AE1133" t="s">
        <v>10525</v>
      </c>
      <c r="AF1133" t="s">
        <v>4908</v>
      </c>
      <c r="AG1133" t="s">
        <v>14</v>
      </c>
      <c r="AH1133" t="s">
        <v>2337</v>
      </c>
      <c r="AI1133" t="s">
        <v>4477</v>
      </c>
      <c r="AJ1133" t="s">
        <v>1512</v>
      </c>
      <c r="AK1133" t="s">
        <v>10468</v>
      </c>
      <c r="AL1133" t="s">
        <v>1512</v>
      </c>
      <c r="AM1133" t="s">
        <v>3338</v>
      </c>
      <c r="AN1133" t="s">
        <v>1433</v>
      </c>
      <c r="AO1133" t="s">
        <v>34</v>
      </c>
      <c r="AP1133" t="s">
        <v>22163</v>
      </c>
      <c r="AQ1133" t="s">
        <v>14</v>
      </c>
      <c r="AR1133" t="s">
        <v>14</v>
      </c>
      <c r="AS1133" t="s">
        <v>14</v>
      </c>
      <c r="AT1133" t="s">
        <v>14</v>
      </c>
      <c r="AU1133" t="s">
        <v>2252</v>
      </c>
      <c r="AV1133" t="s">
        <v>10469</v>
      </c>
      <c r="AW1133" t="s">
        <v>10470</v>
      </c>
      <c r="AX1133" t="s">
        <v>2076</v>
      </c>
      <c r="AY1133" t="s">
        <v>2416</v>
      </c>
      <c r="AZ1133" t="s">
        <v>22100</v>
      </c>
      <c r="BA1133" t="s">
        <v>22100</v>
      </c>
      <c r="BB1133" t="s">
        <v>22089</v>
      </c>
      <c r="BC1133" t="s">
        <v>14</v>
      </c>
      <c r="BD1133" t="s">
        <v>14</v>
      </c>
      <c r="BE1133" t="s">
        <v>14</v>
      </c>
      <c r="BF1133" t="s">
        <v>14</v>
      </c>
      <c r="BG1133" t="s">
        <v>2214</v>
      </c>
      <c r="BH1133" t="s">
        <v>14</v>
      </c>
      <c r="BI1133" t="s">
        <v>22092</v>
      </c>
      <c r="BJ1133" t="s">
        <v>10526</v>
      </c>
      <c r="BK1133" t="s">
        <v>14</v>
      </c>
      <c r="BL1133" t="s">
        <v>22100</v>
      </c>
      <c r="BM1133" t="s">
        <v>22089</v>
      </c>
      <c r="BN1133" t="s">
        <v>10527</v>
      </c>
      <c r="BO1133" t="s">
        <v>14</v>
      </c>
      <c r="BP1133" t="s">
        <v>24066</v>
      </c>
      <c r="BQ1133" t="s">
        <v>2217</v>
      </c>
      <c r="BR1133" t="s">
        <v>2218</v>
      </c>
      <c r="BS1133" t="s">
        <v>5084</v>
      </c>
      <c r="BT1133" t="s">
        <v>14</v>
      </c>
      <c r="BU1133" t="s">
        <v>14</v>
      </c>
      <c r="BV1133" t="s">
        <v>14</v>
      </c>
      <c r="BW1133" t="s">
        <v>14</v>
      </c>
      <c r="BX1133" t="s">
        <v>14</v>
      </c>
      <c r="BY1133" t="s">
        <v>2544</v>
      </c>
      <c r="BZ1133" t="s">
        <v>24066</v>
      </c>
      <c r="CA1133" t="s">
        <v>14</v>
      </c>
      <c r="CB1133" t="s">
        <v>14</v>
      </c>
      <c r="CC1133" t="s">
        <v>14</v>
      </c>
      <c r="CD1133" t="s">
        <v>14</v>
      </c>
      <c r="CE1133" t="s">
        <v>14</v>
      </c>
      <c r="CF1133" t="s">
        <v>10528</v>
      </c>
      <c r="CG1133" t="s">
        <v>541</v>
      </c>
      <c r="CH1133" t="s">
        <v>22075</v>
      </c>
      <c r="CJ1133" t="s">
        <v>34</v>
      </c>
      <c r="CK1133" t="s">
        <v>16</v>
      </c>
      <c r="CL1133" s="13"/>
      <c r="CM1133" s="4" t="str">
        <f>_xlfn.XLOOKUP($CG1133,tbl_area_24_07_2024[Nombre Área],tbl_area_24_07_2024[Estado],"Si no se encuentra",2,)</f>
        <v>Chiapas</v>
      </c>
      <c r="CN1133" s="4" t="str">
        <f>_xlfn.XLOOKUP($CG1133,tbl_area_24_07_2024[Nombre Área],tbl_area_24_07_2024[Estructura],"Si no se encuentra",2,)</f>
        <v>Juntas Locales</v>
      </c>
    </row>
    <row r="1134" spans="1:92" ht="20" x14ac:dyDescent="0.85">
      <c r="A1134" t="s">
        <v>22073</v>
      </c>
      <c r="B1134" t="s">
        <v>22074</v>
      </c>
      <c r="C1134" t="s">
        <v>22075</v>
      </c>
      <c r="D1134" t="s">
        <v>2199</v>
      </c>
      <c r="E1134" t="s">
        <v>2507</v>
      </c>
      <c r="F1134" t="s">
        <v>5139</v>
      </c>
      <c r="G1134" t="s">
        <v>10529</v>
      </c>
      <c r="H1134" t="s">
        <v>14</v>
      </c>
      <c r="I1134" t="s">
        <v>10530</v>
      </c>
      <c r="J1134" t="s">
        <v>10531</v>
      </c>
      <c r="K1134" t="s">
        <v>24067</v>
      </c>
      <c r="L1134" t="s">
        <v>14</v>
      </c>
      <c r="M1134" t="s">
        <v>14</v>
      </c>
      <c r="N1134" t="s">
        <v>10532</v>
      </c>
      <c r="O1134" t="s">
        <v>24067</v>
      </c>
      <c r="P1134" t="s">
        <v>14</v>
      </c>
      <c r="Q1134" t="s">
        <v>24067</v>
      </c>
      <c r="R1134" t="s">
        <v>24067</v>
      </c>
      <c r="S1134" t="s">
        <v>14</v>
      </c>
      <c r="T1134" t="s">
        <v>14</v>
      </c>
      <c r="U1134" t="s">
        <v>14</v>
      </c>
      <c r="V1134" t="s">
        <v>14</v>
      </c>
      <c r="W1134" t="s">
        <v>14</v>
      </c>
      <c r="X1134" t="s">
        <v>14</v>
      </c>
      <c r="Y1134" t="s">
        <v>14</v>
      </c>
      <c r="Z1134" t="s">
        <v>14</v>
      </c>
      <c r="AA1134" t="s">
        <v>10533</v>
      </c>
      <c r="AB1134" t="s">
        <v>24067</v>
      </c>
      <c r="AC1134" t="s">
        <v>10534</v>
      </c>
      <c r="AD1134" t="s">
        <v>1696</v>
      </c>
      <c r="AE1134" t="s">
        <v>10535</v>
      </c>
      <c r="AF1134" t="s">
        <v>10536</v>
      </c>
      <c r="AG1134" t="s">
        <v>14</v>
      </c>
      <c r="AH1134" t="s">
        <v>2209</v>
      </c>
      <c r="AI1134" t="s">
        <v>9488</v>
      </c>
      <c r="AJ1134" t="s">
        <v>1512</v>
      </c>
      <c r="AK1134" t="s">
        <v>10468</v>
      </c>
      <c r="AL1134" t="s">
        <v>1512</v>
      </c>
      <c r="AM1134" t="s">
        <v>3338</v>
      </c>
      <c r="AN1134" t="s">
        <v>1433</v>
      </c>
      <c r="AO1134" t="s">
        <v>34</v>
      </c>
      <c r="AP1134" t="s">
        <v>23922</v>
      </c>
      <c r="AQ1134" t="s">
        <v>14</v>
      </c>
      <c r="AR1134" t="s">
        <v>14</v>
      </c>
      <c r="AS1134" t="s">
        <v>14</v>
      </c>
      <c r="AT1134" t="s">
        <v>14</v>
      </c>
      <c r="AU1134" t="s">
        <v>2252</v>
      </c>
      <c r="AV1134" t="s">
        <v>10469</v>
      </c>
      <c r="AW1134" t="s">
        <v>10470</v>
      </c>
      <c r="AX1134" t="s">
        <v>2076</v>
      </c>
      <c r="AY1134" t="s">
        <v>10537</v>
      </c>
      <c r="AZ1134" t="s">
        <v>22176</v>
      </c>
      <c r="BA1134" t="s">
        <v>22176</v>
      </c>
      <c r="BB1134" t="s">
        <v>23923</v>
      </c>
      <c r="BC1134">
        <v>42803.02</v>
      </c>
      <c r="BD1134">
        <v>49651.5</v>
      </c>
      <c r="BE1134" t="s">
        <v>14</v>
      </c>
      <c r="BF1134" t="s">
        <v>14</v>
      </c>
      <c r="BG1134" t="s">
        <v>2214</v>
      </c>
      <c r="BH1134" t="s">
        <v>14</v>
      </c>
      <c r="BI1134" t="s">
        <v>22092</v>
      </c>
      <c r="BJ1134" t="s">
        <v>10532</v>
      </c>
      <c r="BK1134" t="s">
        <v>14</v>
      </c>
      <c r="BL1134" t="s">
        <v>22176</v>
      </c>
      <c r="BM1134" t="s">
        <v>23923</v>
      </c>
      <c r="BN1134" t="s">
        <v>10538</v>
      </c>
      <c r="BO1134" t="s">
        <v>14</v>
      </c>
      <c r="BP1134" t="s">
        <v>24067</v>
      </c>
      <c r="BQ1134" t="s">
        <v>2217</v>
      </c>
      <c r="BR1134" t="s">
        <v>2218</v>
      </c>
      <c r="BS1134" t="s">
        <v>5084</v>
      </c>
      <c r="BT1134" t="s">
        <v>14</v>
      </c>
      <c r="BU1134" t="s">
        <v>14</v>
      </c>
      <c r="BV1134" t="s">
        <v>14</v>
      </c>
      <c r="BW1134" t="s">
        <v>14</v>
      </c>
      <c r="BX1134" t="s">
        <v>14</v>
      </c>
      <c r="BY1134" t="s">
        <v>2220</v>
      </c>
      <c r="BZ1134" t="s">
        <v>24067</v>
      </c>
      <c r="CA1134" t="s">
        <v>14</v>
      </c>
      <c r="CB1134" t="s">
        <v>14</v>
      </c>
      <c r="CC1134" t="s">
        <v>14</v>
      </c>
      <c r="CD1134" t="s">
        <v>14</v>
      </c>
      <c r="CE1134" t="s">
        <v>14</v>
      </c>
      <c r="CF1134" t="s">
        <v>10539</v>
      </c>
      <c r="CG1134" t="s">
        <v>541</v>
      </c>
      <c r="CH1134" t="s">
        <v>22075</v>
      </c>
      <c r="CJ1134" t="s">
        <v>34</v>
      </c>
      <c r="CK1134" t="s">
        <v>16</v>
      </c>
      <c r="CL1134" s="13"/>
      <c r="CM1134" s="4" t="str">
        <f>_xlfn.XLOOKUP($CG1134,tbl_area_24_07_2024[Nombre Área],tbl_area_24_07_2024[Estado],"Si no se encuentra",2,)</f>
        <v>Chiapas</v>
      </c>
      <c r="CN1134" s="4" t="str">
        <f>_xlfn.XLOOKUP($CG1134,tbl_area_24_07_2024[Nombre Área],tbl_area_24_07_2024[Estructura],"Si no se encuentra",2,)</f>
        <v>Juntas Locales</v>
      </c>
    </row>
    <row r="1135" spans="1:92" ht="20" x14ac:dyDescent="0.85">
      <c r="A1135" t="s">
        <v>22073</v>
      </c>
      <c r="B1135" t="s">
        <v>22074</v>
      </c>
      <c r="C1135" t="s">
        <v>22075</v>
      </c>
      <c r="D1135" t="s">
        <v>2199</v>
      </c>
      <c r="E1135" t="s">
        <v>2242</v>
      </c>
      <c r="F1135" t="s">
        <v>2201</v>
      </c>
      <c r="G1135" t="s">
        <v>10998</v>
      </c>
      <c r="H1135" t="s">
        <v>14</v>
      </c>
      <c r="I1135" t="s">
        <v>10999</v>
      </c>
      <c r="J1135" t="s">
        <v>11000</v>
      </c>
      <c r="K1135" t="s">
        <v>24068</v>
      </c>
      <c r="L1135" t="s">
        <v>14</v>
      </c>
      <c r="M1135" t="s">
        <v>14</v>
      </c>
      <c r="N1135" t="s">
        <v>11001</v>
      </c>
      <c r="O1135" t="s">
        <v>24068</v>
      </c>
      <c r="P1135" t="s">
        <v>14</v>
      </c>
      <c r="Q1135" t="s">
        <v>24068</v>
      </c>
      <c r="R1135" t="s">
        <v>24068</v>
      </c>
      <c r="S1135" t="s">
        <v>14</v>
      </c>
      <c r="T1135" t="s">
        <v>14</v>
      </c>
      <c r="U1135" t="s">
        <v>14</v>
      </c>
      <c r="V1135" t="s">
        <v>14</v>
      </c>
      <c r="W1135" t="s">
        <v>14</v>
      </c>
      <c r="X1135" t="s">
        <v>14</v>
      </c>
      <c r="Y1135" t="s">
        <v>14</v>
      </c>
      <c r="Z1135" t="s">
        <v>14</v>
      </c>
      <c r="AA1135" t="s">
        <v>11002</v>
      </c>
      <c r="AB1135" t="s">
        <v>24068</v>
      </c>
      <c r="AC1135" t="s">
        <v>11003</v>
      </c>
      <c r="AD1135" t="s">
        <v>2207</v>
      </c>
      <c r="AE1135" t="s">
        <v>11004</v>
      </c>
      <c r="AF1135" t="s">
        <v>4899</v>
      </c>
      <c r="AG1135" t="s">
        <v>14</v>
      </c>
      <c r="AH1135" t="s">
        <v>2209</v>
      </c>
      <c r="AI1135" t="s">
        <v>11005</v>
      </c>
      <c r="AJ1135" t="s">
        <v>1435</v>
      </c>
      <c r="AK1135" t="s">
        <v>11006</v>
      </c>
      <c r="AL1135" t="s">
        <v>1432</v>
      </c>
      <c r="AM1135" t="s">
        <v>122</v>
      </c>
      <c r="AN1135" t="s">
        <v>1435</v>
      </c>
      <c r="AO1135" t="s">
        <v>122</v>
      </c>
      <c r="AP1135" t="s">
        <v>24069</v>
      </c>
      <c r="AQ1135" t="s">
        <v>14</v>
      </c>
      <c r="AR1135" t="s">
        <v>14</v>
      </c>
      <c r="AS1135" t="s">
        <v>14</v>
      </c>
      <c r="AT1135" t="s">
        <v>14</v>
      </c>
      <c r="AU1135" t="s">
        <v>11007</v>
      </c>
      <c r="AV1135" t="s">
        <v>11008</v>
      </c>
      <c r="AW1135" t="s">
        <v>11008</v>
      </c>
      <c r="AX1135" t="s">
        <v>11008</v>
      </c>
      <c r="AY1135" t="s">
        <v>10998</v>
      </c>
      <c r="AZ1135" t="s">
        <v>22272</v>
      </c>
      <c r="BA1135" t="s">
        <v>22272</v>
      </c>
      <c r="BB1135" t="s">
        <v>22127</v>
      </c>
      <c r="BC1135">
        <v>369784.8</v>
      </c>
      <c r="BD1135">
        <v>440220</v>
      </c>
      <c r="BE1135" t="s">
        <v>14</v>
      </c>
      <c r="BF1135" t="s">
        <v>14</v>
      </c>
      <c r="BG1135" t="s">
        <v>2214</v>
      </c>
      <c r="BH1135" t="s">
        <v>14</v>
      </c>
      <c r="BI1135" t="s">
        <v>22092</v>
      </c>
      <c r="BJ1135" t="s">
        <v>11009</v>
      </c>
      <c r="BK1135" t="s">
        <v>14</v>
      </c>
      <c r="BL1135" t="s">
        <v>22074</v>
      </c>
      <c r="BM1135" t="s">
        <v>22094</v>
      </c>
      <c r="BN1135" t="s">
        <v>11010</v>
      </c>
      <c r="BO1135" t="s">
        <v>14</v>
      </c>
      <c r="BP1135" t="s">
        <v>24068</v>
      </c>
      <c r="BQ1135" t="s">
        <v>2217</v>
      </c>
      <c r="BR1135" t="s">
        <v>2303</v>
      </c>
      <c r="BS1135" t="s">
        <v>2376</v>
      </c>
      <c r="BT1135" t="s">
        <v>14</v>
      </c>
      <c r="BU1135" t="s">
        <v>14</v>
      </c>
      <c r="BV1135" t="s">
        <v>14</v>
      </c>
      <c r="BW1135" t="s">
        <v>14</v>
      </c>
      <c r="BX1135" t="s">
        <v>14</v>
      </c>
      <c r="BY1135" t="s">
        <v>2544</v>
      </c>
      <c r="BZ1135" t="s">
        <v>24068</v>
      </c>
      <c r="CA1135" t="s">
        <v>11011</v>
      </c>
      <c r="CB1135" t="s">
        <v>14</v>
      </c>
      <c r="CC1135" t="s">
        <v>14</v>
      </c>
      <c r="CD1135" t="s">
        <v>14</v>
      </c>
      <c r="CE1135" t="s">
        <v>14</v>
      </c>
      <c r="CF1135" t="s">
        <v>11012</v>
      </c>
      <c r="CG1135" t="s">
        <v>483</v>
      </c>
      <c r="CH1135" t="s">
        <v>22075</v>
      </c>
      <c r="CJ1135" t="s">
        <v>122</v>
      </c>
      <c r="CK1135" t="s">
        <v>24</v>
      </c>
      <c r="CL1135" s="13"/>
      <c r="CM1135" s="4" t="str">
        <f>_xlfn.XLOOKUP($CG1135,tbl_area_24_07_2024[Nombre Área],tbl_area_24_07_2024[Estado],"Si no se encuentra",2,)</f>
        <v>Durango</v>
      </c>
      <c r="CN1135" s="4" t="str">
        <f>_xlfn.XLOOKUP($CG1135,tbl_area_24_07_2024[Nombre Área],tbl_area_24_07_2024[Estructura],"Si no se encuentra",2,)</f>
        <v>Juntas Distritales</v>
      </c>
    </row>
    <row r="1136" spans="1:92" ht="20" x14ac:dyDescent="0.85">
      <c r="A1136" t="s">
        <v>22073</v>
      </c>
      <c r="B1136" t="s">
        <v>22074</v>
      </c>
      <c r="C1136" t="s">
        <v>22075</v>
      </c>
      <c r="D1136" t="s">
        <v>2199</v>
      </c>
      <c r="E1136" t="s">
        <v>2242</v>
      </c>
      <c r="F1136" t="s">
        <v>2201</v>
      </c>
      <c r="G1136" t="s">
        <v>11013</v>
      </c>
      <c r="H1136" t="s">
        <v>14</v>
      </c>
      <c r="I1136" t="s">
        <v>10999</v>
      </c>
      <c r="J1136" t="s">
        <v>11014</v>
      </c>
      <c r="K1136" t="s">
        <v>24070</v>
      </c>
      <c r="L1136" t="s">
        <v>14</v>
      </c>
      <c r="M1136" t="s">
        <v>14</v>
      </c>
      <c r="N1136" t="s">
        <v>11001</v>
      </c>
      <c r="O1136" t="s">
        <v>24070</v>
      </c>
      <c r="P1136" t="s">
        <v>14</v>
      </c>
      <c r="Q1136" t="s">
        <v>24070</v>
      </c>
      <c r="R1136" t="s">
        <v>24070</v>
      </c>
      <c r="S1136" t="s">
        <v>14</v>
      </c>
      <c r="T1136" t="s">
        <v>14</v>
      </c>
      <c r="U1136" t="s">
        <v>14</v>
      </c>
      <c r="V1136" t="s">
        <v>14</v>
      </c>
      <c r="W1136" t="s">
        <v>434</v>
      </c>
      <c r="X1136" t="s">
        <v>71</v>
      </c>
      <c r="Y1136" t="s">
        <v>40</v>
      </c>
      <c r="Z1136" t="s">
        <v>12</v>
      </c>
      <c r="AA1136" t="s">
        <v>14</v>
      </c>
      <c r="AB1136" t="s">
        <v>24070</v>
      </c>
      <c r="AC1136" t="s">
        <v>11015</v>
      </c>
      <c r="AD1136" t="s">
        <v>2207</v>
      </c>
      <c r="AE1136" t="s">
        <v>3857</v>
      </c>
      <c r="AF1136" t="s">
        <v>5962</v>
      </c>
      <c r="AG1136" t="s">
        <v>14</v>
      </c>
      <c r="AH1136" t="s">
        <v>2209</v>
      </c>
      <c r="AI1136" t="s">
        <v>2287</v>
      </c>
      <c r="AJ1136" t="s">
        <v>1435</v>
      </c>
      <c r="AK1136" t="s">
        <v>11006</v>
      </c>
      <c r="AL1136" t="s">
        <v>1432</v>
      </c>
      <c r="AM1136" t="s">
        <v>122</v>
      </c>
      <c r="AN1136" t="s">
        <v>1435</v>
      </c>
      <c r="AO1136" t="s">
        <v>122</v>
      </c>
      <c r="AP1136" t="s">
        <v>24071</v>
      </c>
      <c r="AQ1136" t="s">
        <v>14</v>
      </c>
      <c r="AR1136" t="s">
        <v>14</v>
      </c>
      <c r="AS1136" t="s">
        <v>14</v>
      </c>
      <c r="AT1136" t="s">
        <v>14</v>
      </c>
      <c r="AU1136" t="s">
        <v>11007</v>
      </c>
      <c r="AV1136" t="s">
        <v>11008</v>
      </c>
      <c r="AW1136" t="s">
        <v>11008</v>
      </c>
      <c r="AX1136" t="s">
        <v>11008</v>
      </c>
      <c r="AY1136" t="s">
        <v>11013</v>
      </c>
      <c r="AZ1136" t="s">
        <v>22104</v>
      </c>
      <c r="BA1136" t="s">
        <v>22104</v>
      </c>
      <c r="BB1136" t="s">
        <v>22089</v>
      </c>
      <c r="BC1136">
        <v>580800</v>
      </c>
      <c r="BD1136">
        <v>673728</v>
      </c>
      <c r="BE1136" t="s">
        <v>14</v>
      </c>
      <c r="BF1136" t="s">
        <v>14</v>
      </c>
      <c r="BG1136" t="s">
        <v>2214</v>
      </c>
      <c r="BH1136" t="s">
        <v>14</v>
      </c>
      <c r="BI1136" t="s">
        <v>22092</v>
      </c>
      <c r="BJ1136" t="s">
        <v>11009</v>
      </c>
      <c r="BK1136" t="s">
        <v>14</v>
      </c>
      <c r="BL1136" t="s">
        <v>22104</v>
      </c>
      <c r="BM1136" t="s">
        <v>22089</v>
      </c>
      <c r="BN1136" t="s">
        <v>11016</v>
      </c>
      <c r="BO1136" t="s">
        <v>14</v>
      </c>
      <c r="BP1136" t="s">
        <v>24070</v>
      </c>
      <c r="BQ1136" t="s">
        <v>2217</v>
      </c>
      <c r="BR1136" t="s">
        <v>2303</v>
      </c>
      <c r="BS1136" t="s">
        <v>2376</v>
      </c>
      <c r="BT1136" t="s">
        <v>14</v>
      </c>
      <c r="BU1136" t="s">
        <v>14</v>
      </c>
      <c r="BV1136" t="s">
        <v>14</v>
      </c>
      <c r="BW1136" t="s">
        <v>14</v>
      </c>
      <c r="BX1136" t="s">
        <v>14</v>
      </c>
      <c r="BY1136" t="s">
        <v>2220</v>
      </c>
      <c r="BZ1136" t="s">
        <v>24070</v>
      </c>
      <c r="CA1136" t="s">
        <v>11011</v>
      </c>
      <c r="CB1136" t="s">
        <v>14</v>
      </c>
      <c r="CC1136" t="s">
        <v>14</v>
      </c>
      <c r="CD1136" t="s">
        <v>14</v>
      </c>
      <c r="CE1136" t="s">
        <v>14</v>
      </c>
      <c r="CF1136" t="s">
        <v>11017</v>
      </c>
      <c r="CG1136" t="s">
        <v>483</v>
      </c>
      <c r="CH1136" t="s">
        <v>22075</v>
      </c>
      <c r="CJ1136" t="s">
        <v>122</v>
      </c>
      <c r="CK1136" t="s">
        <v>24</v>
      </c>
      <c r="CL1136" s="13"/>
      <c r="CM1136" s="4" t="str">
        <f>_xlfn.XLOOKUP($CG1136,tbl_area_24_07_2024[Nombre Área],tbl_area_24_07_2024[Estado],"Si no se encuentra",2,)</f>
        <v>Durango</v>
      </c>
      <c r="CN1136" s="4" t="str">
        <f>_xlfn.XLOOKUP($CG1136,tbl_area_24_07_2024[Nombre Área],tbl_area_24_07_2024[Estructura],"Si no se encuentra",2,)</f>
        <v>Juntas Distritales</v>
      </c>
    </row>
    <row r="1137" spans="1:92" ht="20" x14ac:dyDescent="0.85">
      <c r="A1137" t="s">
        <v>22073</v>
      </c>
      <c r="B1137" t="s">
        <v>22074</v>
      </c>
      <c r="C1137" t="s">
        <v>22075</v>
      </c>
      <c r="D1137" t="s">
        <v>2199</v>
      </c>
      <c r="E1137" t="s">
        <v>2242</v>
      </c>
      <c r="F1137" t="s">
        <v>2201</v>
      </c>
      <c r="G1137" t="s">
        <v>11018</v>
      </c>
      <c r="H1137" t="s">
        <v>14</v>
      </c>
      <c r="I1137" t="s">
        <v>10999</v>
      </c>
      <c r="J1137" t="s">
        <v>11019</v>
      </c>
      <c r="K1137" t="s">
        <v>24072</v>
      </c>
      <c r="L1137" t="s">
        <v>14</v>
      </c>
      <c r="M1137" t="s">
        <v>14</v>
      </c>
      <c r="N1137" t="s">
        <v>11021</v>
      </c>
      <c r="O1137" t="s">
        <v>24072</v>
      </c>
      <c r="P1137" t="s">
        <v>14</v>
      </c>
      <c r="Q1137" t="s">
        <v>24072</v>
      </c>
      <c r="R1137" t="s">
        <v>24072</v>
      </c>
      <c r="S1137" t="s">
        <v>14</v>
      </c>
      <c r="T1137" t="s">
        <v>14</v>
      </c>
      <c r="U1137" t="s">
        <v>14</v>
      </c>
      <c r="V1137" t="s">
        <v>14</v>
      </c>
      <c r="W1137" t="s">
        <v>14</v>
      </c>
      <c r="X1137" t="s">
        <v>14</v>
      </c>
      <c r="Y1137" t="s">
        <v>14</v>
      </c>
      <c r="Z1137" t="s">
        <v>14</v>
      </c>
      <c r="AA1137" t="s">
        <v>11002</v>
      </c>
      <c r="AB1137" t="s">
        <v>24072</v>
      </c>
      <c r="AC1137" t="s">
        <v>11003</v>
      </c>
      <c r="AD1137" t="s">
        <v>2207</v>
      </c>
      <c r="AE1137" t="s">
        <v>11004</v>
      </c>
      <c r="AF1137" t="s">
        <v>4899</v>
      </c>
      <c r="AG1137" t="s">
        <v>14</v>
      </c>
      <c r="AH1137" t="s">
        <v>2209</v>
      </c>
      <c r="AI1137" t="s">
        <v>11005</v>
      </c>
      <c r="AJ1137" t="s">
        <v>1435</v>
      </c>
      <c r="AK1137" t="s">
        <v>11006</v>
      </c>
      <c r="AL1137" t="s">
        <v>1432</v>
      </c>
      <c r="AM1137" t="s">
        <v>122</v>
      </c>
      <c r="AN1137" t="s">
        <v>1435</v>
      </c>
      <c r="AO1137" t="s">
        <v>122</v>
      </c>
      <c r="AP1137" t="s">
        <v>24069</v>
      </c>
      <c r="AQ1137" t="s">
        <v>14</v>
      </c>
      <c r="AR1137" t="s">
        <v>14</v>
      </c>
      <c r="AS1137" t="s">
        <v>14</v>
      </c>
      <c r="AT1137" t="s">
        <v>14</v>
      </c>
      <c r="AU1137" t="s">
        <v>11007</v>
      </c>
      <c r="AV1137" t="s">
        <v>11008</v>
      </c>
      <c r="AW1137" t="s">
        <v>11008</v>
      </c>
      <c r="AX1137" t="s">
        <v>11008</v>
      </c>
      <c r="AY1137" t="s">
        <v>11018</v>
      </c>
      <c r="AZ1137" t="s">
        <v>22272</v>
      </c>
      <c r="BA1137" t="s">
        <v>22272</v>
      </c>
      <c r="BB1137" t="s">
        <v>22127</v>
      </c>
      <c r="BC1137">
        <v>514472.2</v>
      </c>
      <c r="BD1137">
        <v>612480</v>
      </c>
      <c r="BE1137" t="s">
        <v>14</v>
      </c>
      <c r="BF1137" t="s">
        <v>14</v>
      </c>
      <c r="BG1137" t="s">
        <v>2214</v>
      </c>
      <c r="BH1137" t="s">
        <v>14</v>
      </c>
      <c r="BI1137" t="s">
        <v>22092</v>
      </c>
      <c r="BJ1137" t="s">
        <v>11022</v>
      </c>
      <c r="BK1137" t="s">
        <v>14</v>
      </c>
      <c r="BL1137" t="s">
        <v>22074</v>
      </c>
      <c r="BM1137" t="s">
        <v>22094</v>
      </c>
      <c r="BN1137" t="s">
        <v>11023</v>
      </c>
      <c r="BO1137" t="s">
        <v>14</v>
      </c>
      <c r="BP1137" t="s">
        <v>24072</v>
      </c>
      <c r="BQ1137" t="s">
        <v>2217</v>
      </c>
      <c r="BR1137" t="s">
        <v>2303</v>
      </c>
      <c r="BS1137" t="s">
        <v>2376</v>
      </c>
      <c r="BT1137" t="s">
        <v>14</v>
      </c>
      <c r="BU1137" t="s">
        <v>14</v>
      </c>
      <c r="BV1137" t="s">
        <v>14</v>
      </c>
      <c r="BW1137" t="s">
        <v>14</v>
      </c>
      <c r="BX1137" t="s">
        <v>14</v>
      </c>
      <c r="BY1137" t="s">
        <v>2544</v>
      </c>
      <c r="BZ1137" t="s">
        <v>24072</v>
      </c>
      <c r="CA1137" t="s">
        <v>11011</v>
      </c>
      <c r="CB1137" t="s">
        <v>14</v>
      </c>
      <c r="CC1137" t="s">
        <v>14</v>
      </c>
      <c r="CD1137" t="s">
        <v>14</v>
      </c>
      <c r="CE1137" t="s">
        <v>14</v>
      </c>
      <c r="CF1137" t="s">
        <v>11024</v>
      </c>
      <c r="CG1137" t="s">
        <v>483</v>
      </c>
      <c r="CH1137" t="s">
        <v>22075</v>
      </c>
      <c r="CJ1137" t="s">
        <v>122</v>
      </c>
      <c r="CK1137" t="s">
        <v>24</v>
      </c>
      <c r="CL1137" s="13"/>
      <c r="CM1137" s="4" t="str">
        <f>_xlfn.XLOOKUP($CG1137,tbl_area_24_07_2024[Nombre Área],tbl_area_24_07_2024[Estado],"Si no se encuentra",2,)</f>
        <v>Durango</v>
      </c>
      <c r="CN1137" s="4" t="str">
        <f>_xlfn.XLOOKUP($CG1137,tbl_area_24_07_2024[Nombre Área],tbl_area_24_07_2024[Estructura],"Si no se encuentra",2,)</f>
        <v>Juntas Distritales</v>
      </c>
    </row>
    <row r="1138" spans="1:92" ht="20" x14ac:dyDescent="0.85">
      <c r="A1138" t="s">
        <v>22073</v>
      </c>
      <c r="B1138" t="s">
        <v>22074</v>
      </c>
      <c r="C1138" t="s">
        <v>22075</v>
      </c>
      <c r="D1138" t="s">
        <v>2199</v>
      </c>
      <c r="E1138" t="s">
        <v>2242</v>
      </c>
      <c r="F1138" t="s">
        <v>2201</v>
      </c>
      <c r="G1138" t="s">
        <v>11025</v>
      </c>
      <c r="H1138" t="s">
        <v>14</v>
      </c>
      <c r="I1138" t="s">
        <v>10999</v>
      </c>
      <c r="J1138" t="s">
        <v>11026</v>
      </c>
      <c r="K1138" t="s">
        <v>24073</v>
      </c>
      <c r="L1138" t="s">
        <v>14</v>
      </c>
      <c r="M1138" t="s">
        <v>14</v>
      </c>
      <c r="N1138" t="s">
        <v>11021</v>
      </c>
      <c r="O1138" t="s">
        <v>24073</v>
      </c>
      <c r="P1138" t="s">
        <v>14</v>
      </c>
      <c r="Q1138" t="s">
        <v>24073</v>
      </c>
      <c r="R1138" t="s">
        <v>24073</v>
      </c>
      <c r="S1138" t="s">
        <v>14</v>
      </c>
      <c r="T1138" t="s">
        <v>14</v>
      </c>
      <c r="U1138" t="s">
        <v>14</v>
      </c>
      <c r="V1138" t="s">
        <v>14</v>
      </c>
      <c r="W1138" t="s">
        <v>11027</v>
      </c>
      <c r="X1138" t="s">
        <v>1351</v>
      </c>
      <c r="Y1138" t="s">
        <v>151</v>
      </c>
      <c r="Z1138" t="s">
        <v>12</v>
      </c>
      <c r="AA1138" t="s">
        <v>14</v>
      </c>
      <c r="AB1138" t="s">
        <v>24073</v>
      </c>
      <c r="AC1138" t="s">
        <v>11028</v>
      </c>
      <c r="AD1138" t="s">
        <v>2207</v>
      </c>
      <c r="AE1138" t="s">
        <v>11029</v>
      </c>
      <c r="AF1138" t="s">
        <v>1602</v>
      </c>
      <c r="AG1138" t="s">
        <v>14</v>
      </c>
      <c r="AH1138" t="s">
        <v>2209</v>
      </c>
      <c r="AI1138" t="s">
        <v>11030</v>
      </c>
      <c r="AJ1138" t="s">
        <v>1435</v>
      </c>
      <c r="AK1138" t="s">
        <v>11006</v>
      </c>
      <c r="AL1138" t="s">
        <v>1432</v>
      </c>
      <c r="AM1138" t="s">
        <v>122</v>
      </c>
      <c r="AN1138" t="s">
        <v>1435</v>
      </c>
      <c r="AO1138" t="s">
        <v>122</v>
      </c>
      <c r="AP1138" t="s">
        <v>24074</v>
      </c>
      <c r="AQ1138" t="s">
        <v>14</v>
      </c>
      <c r="AR1138" t="s">
        <v>14</v>
      </c>
      <c r="AS1138" t="s">
        <v>14</v>
      </c>
      <c r="AT1138" t="s">
        <v>14</v>
      </c>
      <c r="AU1138" t="s">
        <v>11007</v>
      </c>
      <c r="AV1138" t="s">
        <v>11008</v>
      </c>
      <c r="AW1138" t="s">
        <v>11008</v>
      </c>
      <c r="AX1138" t="s">
        <v>11008</v>
      </c>
      <c r="AY1138" t="s">
        <v>11025</v>
      </c>
      <c r="AZ1138" t="s">
        <v>22104</v>
      </c>
      <c r="BA1138" t="s">
        <v>22104</v>
      </c>
      <c r="BB1138" t="s">
        <v>22089</v>
      </c>
      <c r="BC1138">
        <v>575921.06999999995</v>
      </c>
      <c r="BD1138">
        <v>685620.32</v>
      </c>
      <c r="BE1138" t="s">
        <v>14</v>
      </c>
      <c r="BF1138" t="s">
        <v>14</v>
      </c>
      <c r="BG1138" t="s">
        <v>2214</v>
      </c>
      <c r="BH1138" t="s">
        <v>14</v>
      </c>
      <c r="BI1138" t="s">
        <v>22092</v>
      </c>
      <c r="BJ1138" t="s">
        <v>11022</v>
      </c>
      <c r="BK1138" t="s">
        <v>14</v>
      </c>
      <c r="BL1138" t="s">
        <v>22104</v>
      </c>
      <c r="BM1138" t="s">
        <v>22089</v>
      </c>
      <c r="BN1138" t="s">
        <v>11031</v>
      </c>
      <c r="BO1138" t="s">
        <v>14</v>
      </c>
      <c r="BP1138" t="s">
        <v>24073</v>
      </c>
      <c r="BQ1138" t="s">
        <v>2217</v>
      </c>
      <c r="BR1138" t="s">
        <v>2303</v>
      </c>
      <c r="BS1138" t="s">
        <v>2376</v>
      </c>
      <c r="BT1138" t="s">
        <v>14</v>
      </c>
      <c r="BU1138" t="s">
        <v>14</v>
      </c>
      <c r="BV1138" t="s">
        <v>14</v>
      </c>
      <c r="BW1138" t="s">
        <v>14</v>
      </c>
      <c r="BX1138" t="s">
        <v>14</v>
      </c>
      <c r="BY1138" t="s">
        <v>2220</v>
      </c>
      <c r="BZ1138" t="s">
        <v>24073</v>
      </c>
      <c r="CA1138" t="s">
        <v>11011</v>
      </c>
      <c r="CB1138" t="s">
        <v>14</v>
      </c>
      <c r="CC1138" t="s">
        <v>14</v>
      </c>
      <c r="CD1138" t="s">
        <v>14</v>
      </c>
      <c r="CE1138" t="s">
        <v>14</v>
      </c>
      <c r="CF1138" t="s">
        <v>11032</v>
      </c>
      <c r="CG1138" t="s">
        <v>483</v>
      </c>
      <c r="CH1138" t="s">
        <v>22075</v>
      </c>
      <c r="CJ1138" t="s">
        <v>122</v>
      </c>
      <c r="CK1138" t="s">
        <v>24</v>
      </c>
      <c r="CL1138" s="13"/>
      <c r="CM1138" s="4" t="str">
        <f>_xlfn.XLOOKUP($CG1138,tbl_area_24_07_2024[Nombre Área],tbl_area_24_07_2024[Estado],"Si no se encuentra",2,)</f>
        <v>Durango</v>
      </c>
      <c r="CN1138" s="4" t="str">
        <f>_xlfn.XLOOKUP($CG1138,tbl_area_24_07_2024[Nombre Área],tbl_area_24_07_2024[Estructura],"Si no se encuentra",2,)</f>
        <v>Juntas Distritales</v>
      </c>
    </row>
    <row r="1139" spans="1:92" ht="20" x14ac:dyDescent="0.85">
      <c r="A1139" t="s">
        <v>22073</v>
      </c>
      <c r="B1139" t="s">
        <v>22074</v>
      </c>
      <c r="C1139" t="s">
        <v>22075</v>
      </c>
      <c r="D1139" t="s">
        <v>2199</v>
      </c>
      <c r="E1139" t="s">
        <v>2242</v>
      </c>
      <c r="F1139" t="s">
        <v>2201</v>
      </c>
      <c r="G1139" t="s">
        <v>11033</v>
      </c>
      <c r="H1139" t="s">
        <v>14</v>
      </c>
      <c r="I1139" t="s">
        <v>10999</v>
      </c>
      <c r="J1139" t="s">
        <v>11034</v>
      </c>
      <c r="K1139" t="s">
        <v>11360</v>
      </c>
      <c r="L1139" t="s">
        <v>14</v>
      </c>
      <c r="M1139" t="s">
        <v>14</v>
      </c>
      <c r="N1139" t="s">
        <v>11035</v>
      </c>
      <c r="O1139" t="s">
        <v>11360</v>
      </c>
      <c r="P1139" t="s">
        <v>14</v>
      </c>
      <c r="Q1139" t="s">
        <v>11360</v>
      </c>
      <c r="R1139" t="s">
        <v>11360</v>
      </c>
      <c r="S1139" t="s">
        <v>14</v>
      </c>
      <c r="T1139" t="s">
        <v>14</v>
      </c>
      <c r="U1139" t="s">
        <v>14</v>
      </c>
      <c r="V1139" t="s">
        <v>14</v>
      </c>
      <c r="W1139" t="s">
        <v>14</v>
      </c>
      <c r="X1139" t="s">
        <v>14</v>
      </c>
      <c r="Y1139" t="s">
        <v>14</v>
      </c>
      <c r="Z1139" t="s">
        <v>14</v>
      </c>
      <c r="AA1139" t="s">
        <v>11036</v>
      </c>
      <c r="AB1139" t="s">
        <v>11360</v>
      </c>
      <c r="AC1139" t="s">
        <v>11037</v>
      </c>
      <c r="AD1139" t="s">
        <v>2207</v>
      </c>
      <c r="AE1139" t="s">
        <v>3159</v>
      </c>
      <c r="AF1139" t="s">
        <v>11038</v>
      </c>
      <c r="AG1139" t="s">
        <v>14</v>
      </c>
      <c r="AH1139" t="s">
        <v>2209</v>
      </c>
      <c r="AI1139" t="s">
        <v>11039</v>
      </c>
      <c r="AJ1139" t="s">
        <v>1435</v>
      </c>
      <c r="AK1139" t="s">
        <v>11006</v>
      </c>
      <c r="AL1139" t="s">
        <v>1432</v>
      </c>
      <c r="AM1139" t="s">
        <v>122</v>
      </c>
      <c r="AN1139" t="s">
        <v>1435</v>
      </c>
      <c r="AO1139" t="s">
        <v>122</v>
      </c>
      <c r="AP1139" t="s">
        <v>24075</v>
      </c>
      <c r="AQ1139" t="s">
        <v>14</v>
      </c>
      <c r="AR1139" t="s">
        <v>14</v>
      </c>
      <c r="AS1139" t="s">
        <v>14</v>
      </c>
      <c r="AT1139" t="s">
        <v>14</v>
      </c>
      <c r="AU1139" t="s">
        <v>11007</v>
      </c>
      <c r="AV1139" t="s">
        <v>11008</v>
      </c>
      <c r="AW1139" t="s">
        <v>11008</v>
      </c>
      <c r="AX1139" t="s">
        <v>11008</v>
      </c>
      <c r="AY1139" t="s">
        <v>11033</v>
      </c>
      <c r="AZ1139" t="s">
        <v>22272</v>
      </c>
      <c r="BA1139" t="s">
        <v>22272</v>
      </c>
      <c r="BB1139" t="s">
        <v>22127</v>
      </c>
      <c r="BC1139">
        <v>6132.63</v>
      </c>
      <c r="BD1139">
        <v>7122.86</v>
      </c>
      <c r="BE1139" t="s">
        <v>14</v>
      </c>
      <c r="BF1139" t="s">
        <v>14</v>
      </c>
      <c r="BG1139" t="s">
        <v>2214</v>
      </c>
      <c r="BH1139" t="s">
        <v>14</v>
      </c>
      <c r="BI1139" t="s">
        <v>22092</v>
      </c>
      <c r="BJ1139" t="s">
        <v>11040</v>
      </c>
      <c r="BK1139" t="s">
        <v>14</v>
      </c>
      <c r="BL1139" t="s">
        <v>22074</v>
      </c>
      <c r="BM1139" t="s">
        <v>22094</v>
      </c>
      <c r="BN1139" t="s">
        <v>11041</v>
      </c>
      <c r="BO1139" t="s">
        <v>14</v>
      </c>
      <c r="BP1139" t="s">
        <v>11360</v>
      </c>
      <c r="BQ1139" t="s">
        <v>2217</v>
      </c>
      <c r="BR1139" t="s">
        <v>2303</v>
      </c>
      <c r="BS1139" t="s">
        <v>2376</v>
      </c>
      <c r="BT1139" t="s">
        <v>14</v>
      </c>
      <c r="BU1139" t="s">
        <v>14</v>
      </c>
      <c r="BV1139" t="s">
        <v>14</v>
      </c>
      <c r="BW1139" t="s">
        <v>14</v>
      </c>
      <c r="BX1139" t="s">
        <v>14</v>
      </c>
      <c r="BY1139" t="s">
        <v>2544</v>
      </c>
      <c r="BZ1139" t="s">
        <v>11360</v>
      </c>
      <c r="CA1139" t="s">
        <v>11011</v>
      </c>
      <c r="CB1139" t="s">
        <v>14</v>
      </c>
      <c r="CC1139" t="s">
        <v>14</v>
      </c>
      <c r="CD1139" t="s">
        <v>14</v>
      </c>
      <c r="CE1139" t="s">
        <v>14</v>
      </c>
      <c r="CF1139" t="s">
        <v>11042</v>
      </c>
      <c r="CG1139" t="s">
        <v>483</v>
      </c>
      <c r="CH1139" t="s">
        <v>22075</v>
      </c>
      <c r="CJ1139" t="s">
        <v>122</v>
      </c>
      <c r="CK1139" t="s">
        <v>24</v>
      </c>
      <c r="CL1139" s="13"/>
      <c r="CM1139" s="4" t="str">
        <f>_xlfn.XLOOKUP($CG1139,tbl_area_24_07_2024[Nombre Área],tbl_area_24_07_2024[Estado],"Si no se encuentra",2,)</f>
        <v>Durango</v>
      </c>
      <c r="CN1139" s="4" t="str">
        <f>_xlfn.XLOOKUP($CG1139,tbl_area_24_07_2024[Nombre Área],tbl_area_24_07_2024[Estructura],"Si no se encuentra",2,)</f>
        <v>Juntas Distritales</v>
      </c>
    </row>
    <row r="1140" spans="1:92" ht="20" x14ac:dyDescent="0.85">
      <c r="A1140" t="s">
        <v>22073</v>
      </c>
      <c r="B1140" t="s">
        <v>22074</v>
      </c>
      <c r="C1140" t="s">
        <v>22075</v>
      </c>
      <c r="D1140" t="s">
        <v>2199</v>
      </c>
      <c r="E1140" t="s">
        <v>2242</v>
      </c>
      <c r="F1140" t="s">
        <v>2201</v>
      </c>
      <c r="G1140" t="s">
        <v>11043</v>
      </c>
      <c r="H1140" t="s">
        <v>14</v>
      </c>
      <c r="I1140" t="s">
        <v>10999</v>
      </c>
      <c r="J1140" t="s">
        <v>11044</v>
      </c>
      <c r="K1140" t="s">
        <v>24076</v>
      </c>
      <c r="L1140" t="s">
        <v>14</v>
      </c>
      <c r="M1140" t="s">
        <v>14</v>
      </c>
      <c r="N1140" t="s">
        <v>11035</v>
      </c>
      <c r="O1140" t="s">
        <v>24076</v>
      </c>
      <c r="P1140" t="s">
        <v>14</v>
      </c>
      <c r="Q1140" t="s">
        <v>24076</v>
      </c>
      <c r="R1140" t="s">
        <v>24076</v>
      </c>
      <c r="S1140" t="s">
        <v>14</v>
      </c>
      <c r="T1140" t="s">
        <v>14</v>
      </c>
      <c r="U1140" t="s">
        <v>14</v>
      </c>
      <c r="V1140" t="s">
        <v>14</v>
      </c>
      <c r="W1140" t="s">
        <v>14</v>
      </c>
      <c r="X1140" t="s">
        <v>14</v>
      </c>
      <c r="Y1140" t="s">
        <v>14</v>
      </c>
      <c r="Z1140" t="s">
        <v>14</v>
      </c>
      <c r="AA1140" t="s">
        <v>11036</v>
      </c>
      <c r="AB1140" t="s">
        <v>24076</v>
      </c>
      <c r="AC1140" t="s">
        <v>11037</v>
      </c>
      <c r="AD1140" t="s">
        <v>2207</v>
      </c>
      <c r="AE1140" t="s">
        <v>3159</v>
      </c>
      <c r="AF1140" t="s">
        <v>11038</v>
      </c>
      <c r="AG1140" t="s">
        <v>14</v>
      </c>
      <c r="AH1140" t="s">
        <v>2209</v>
      </c>
      <c r="AI1140" t="s">
        <v>11039</v>
      </c>
      <c r="AJ1140" t="s">
        <v>1435</v>
      </c>
      <c r="AK1140" t="s">
        <v>11006</v>
      </c>
      <c r="AL1140" t="s">
        <v>1432</v>
      </c>
      <c r="AM1140" t="s">
        <v>122</v>
      </c>
      <c r="AN1140" t="s">
        <v>1435</v>
      </c>
      <c r="AO1140" t="s">
        <v>122</v>
      </c>
      <c r="AP1140" t="s">
        <v>24075</v>
      </c>
      <c r="AQ1140" t="s">
        <v>14</v>
      </c>
      <c r="AR1140" t="s">
        <v>14</v>
      </c>
      <c r="AS1140" t="s">
        <v>14</v>
      </c>
      <c r="AT1140" t="s">
        <v>14</v>
      </c>
      <c r="AU1140" t="s">
        <v>11007</v>
      </c>
      <c r="AV1140" t="s">
        <v>11008</v>
      </c>
      <c r="AW1140" t="s">
        <v>11008</v>
      </c>
      <c r="AX1140" t="s">
        <v>11008</v>
      </c>
      <c r="AY1140" t="s">
        <v>11043</v>
      </c>
      <c r="AZ1140" t="s">
        <v>22104</v>
      </c>
      <c r="BA1140" t="s">
        <v>22104</v>
      </c>
      <c r="BB1140" t="s">
        <v>22089</v>
      </c>
      <c r="BC1140">
        <v>11956.08</v>
      </c>
      <c r="BD1140">
        <v>13874.06</v>
      </c>
      <c r="BE1140" t="s">
        <v>14</v>
      </c>
      <c r="BF1140" t="s">
        <v>14</v>
      </c>
      <c r="BG1140" t="s">
        <v>2214</v>
      </c>
      <c r="BH1140" t="s">
        <v>14</v>
      </c>
      <c r="BI1140" t="s">
        <v>22092</v>
      </c>
      <c r="BJ1140" t="s">
        <v>11040</v>
      </c>
      <c r="BK1140" t="s">
        <v>14</v>
      </c>
      <c r="BL1140" t="s">
        <v>22104</v>
      </c>
      <c r="BM1140" t="s">
        <v>22089</v>
      </c>
      <c r="BN1140" t="s">
        <v>11045</v>
      </c>
      <c r="BO1140" t="s">
        <v>14</v>
      </c>
      <c r="BP1140" t="s">
        <v>24076</v>
      </c>
      <c r="BQ1140" t="s">
        <v>2217</v>
      </c>
      <c r="BR1140" t="s">
        <v>2303</v>
      </c>
      <c r="BS1140" t="s">
        <v>2376</v>
      </c>
      <c r="BT1140" t="s">
        <v>14</v>
      </c>
      <c r="BU1140" t="s">
        <v>14</v>
      </c>
      <c r="BV1140" t="s">
        <v>14</v>
      </c>
      <c r="BW1140" t="s">
        <v>14</v>
      </c>
      <c r="BX1140" t="s">
        <v>14</v>
      </c>
      <c r="BY1140" t="s">
        <v>2220</v>
      </c>
      <c r="BZ1140" t="s">
        <v>24076</v>
      </c>
      <c r="CA1140" t="s">
        <v>11011</v>
      </c>
      <c r="CB1140" t="s">
        <v>14</v>
      </c>
      <c r="CC1140" t="s">
        <v>14</v>
      </c>
      <c r="CD1140" t="s">
        <v>14</v>
      </c>
      <c r="CE1140" t="s">
        <v>14</v>
      </c>
      <c r="CF1140" t="s">
        <v>11046</v>
      </c>
      <c r="CG1140" t="s">
        <v>483</v>
      </c>
      <c r="CH1140" t="s">
        <v>22075</v>
      </c>
      <c r="CJ1140" t="s">
        <v>122</v>
      </c>
      <c r="CK1140" t="s">
        <v>24</v>
      </c>
      <c r="CL1140" s="13"/>
      <c r="CM1140" s="4" t="str">
        <f>_xlfn.XLOOKUP($CG1140,tbl_area_24_07_2024[Nombre Área],tbl_area_24_07_2024[Estado],"Si no se encuentra",2,)</f>
        <v>Durango</v>
      </c>
      <c r="CN1140" s="4" t="str">
        <f>_xlfn.XLOOKUP($CG1140,tbl_area_24_07_2024[Nombre Área],tbl_area_24_07_2024[Estructura],"Si no se encuentra",2,)</f>
        <v>Juntas Distritales</v>
      </c>
    </row>
    <row r="1141" spans="1:92" ht="20" x14ac:dyDescent="0.85">
      <c r="A1141" t="s">
        <v>22073</v>
      </c>
      <c r="B1141" t="s">
        <v>22074</v>
      </c>
      <c r="C1141" t="s">
        <v>22075</v>
      </c>
      <c r="D1141" t="s">
        <v>2199</v>
      </c>
      <c r="E1141" t="s">
        <v>2200</v>
      </c>
      <c r="F1141" t="s">
        <v>2201</v>
      </c>
      <c r="G1141" t="s">
        <v>11047</v>
      </c>
      <c r="H1141" t="s">
        <v>14</v>
      </c>
      <c r="I1141" t="s">
        <v>10999</v>
      </c>
      <c r="J1141" t="s">
        <v>11048</v>
      </c>
      <c r="K1141" t="s">
        <v>24077</v>
      </c>
      <c r="L1141" t="s">
        <v>14</v>
      </c>
      <c r="M1141" t="s">
        <v>14</v>
      </c>
      <c r="N1141" t="s">
        <v>11049</v>
      </c>
      <c r="O1141" t="s">
        <v>24077</v>
      </c>
      <c r="P1141" t="s">
        <v>14</v>
      </c>
      <c r="Q1141" t="s">
        <v>24077</v>
      </c>
      <c r="R1141" t="s">
        <v>24077</v>
      </c>
      <c r="S1141" t="s">
        <v>14</v>
      </c>
      <c r="T1141" t="s">
        <v>14</v>
      </c>
      <c r="U1141" t="s">
        <v>14</v>
      </c>
      <c r="V1141" t="s">
        <v>14</v>
      </c>
      <c r="W1141" t="s">
        <v>11050</v>
      </c>
      <c r="X1141" t="s">
        <v>1161</v>
      </c>
      <c r="Y1141" t="s">
        <v>237</v>
      </c>
      <c r="Z1141" t="s">
        <v>18</v>
      </c>
      <c r="AA1141" t="s">
        <v>14</v>
      </c>
      <c r="AB1141" t="s">
        <v>24077</v>
      </c>
      <c r="AC1141" t="s">
        <v>11051</v>
      </c>
      <c r="AD1141" t="s">
        <v>2348</v>
      </c>
      <c r="AE1141" t="s">
        <v>11052</v>
      </c>
      <c r="AF1141" t="s">
        <v>11053</v>
      </c>
      <c r="AG1141" t="s">
        <v>14</v>
      </c>
      <c r="AH1141" t="s">
        <v>2209</v>
      </c>
      <c r="AI1141" t="s">
        <v>11054</v>
      </c>
      <c r="AJ1141" t="s">
        <v>1435</v>
      </c>
      <c r="AK1141" t="s">
        <v>11006</v>
      </c>
      <c r="AL1141" t="s">
        <v>1432</v>
      </c>
      <c r="AM1141" t="s">
        <v>122</v>
      </c>
      <c r="AN1141" t="s">
        <v>1435</v>
      </c>
      <c r="AO1141" t="s">
        <v>122</v>
      </c>
      <c r="AP1141" t="s">
        <v>24078</v>
      </c>
      <c r="AQ1141" t="s">
        <v>14</v>
      </c>
      <c r="AR1141" t="s">
        <v>14</v>
      </c>
      <c r="AS1141" t="s">
        <v>14</v>
      </c>
      <c r="AT1141" t="s">
        <v>14</v>
      </c>
      <c r="AU1141" t="s">
        <v>11007</v>
      </c>
      <c r="AV1141" t="s">
        <v>11008</v>
      </c>
      <c r="AW1141" t="s">
        <v>11008</v>
      </c>
      <c r="AX1141" t="s">
        <v>11008</v>
      </c>
      <c r="AY1141" t="s">
        <v>11047</v>
      </c>
      <c r="AZ1141" t="s">
        <v>22123</v>
      </c>
      <c r="BA1141" t="s">
        <v>22123</v>
      </c>
      <c r="BB1141" t="s">
        <v>24079</v>
      </c>
      <c r="BC1141">
        <v>3909901.44</v>
      </c>
      <c r="BD1141">
        <v>4535485.4400000004</v>
      </c>
      <c r="BE1141" t="s">
        <v>14</v>
      </c>
      <c r="BF1141" t="s">
        <v>14</v>
      </c>
      <c r="BG1141" t="s">
        <v>2214</v>
      </c>
      <c r="BH1141" t="s">
        <v>14</v>
      </c>
      <c r="BI1141" t="s">
        <v>22092</v>
      </c>
      <c r="BJ1141" t="s">
        <v>11055</v>
      </c>
      <c r="BK1141" t="s">
        <v>14</v>
      </c>
      <c r="BL1141" t="s">
        <v>22123</v>
      </c>
      <c r="BM1141" t="s">
        <v>24079</v>
      </c>
      <c r="BN1141" t="s">
        <v>11056</v>
      </c>
      <c r="BO1141" t="s">
        <v>14</v>
      </c>
      <c r="BP1141" t="s">
        <v>24077</v>
      </c>
      <c r="BQ1141" t="s">
        <v>2217</v>
      </c>
      <c r="BR1141" t="s">
        <v>2303</v>
      </c>
      <c r="BS1141" t="s">
        <v>2376</v>
      </c>
      <c r="BT1141" t="s">
        <v>14</v>
      </c>
      <c r="BU1141" t="s">
        <v>14</v>
      </c>
      <c r="BV1141" t="s">
        <v>14</v>
      </c>
      <c r="BW1141" t="s">
        <v>14</v>
      </c>
      <c r="BX1141" t="s">
        <v>14</v>
      </c>
      <c r="BY1141" t="s">
        <v>2220</v>
      </c>
      <c r="BZ1141" t="s">
        <v>24077</v>
      </c>
      <c r="CA1141" t="s">
        <v>11011</v>
      </c>
      <c r="CB1141" t="s">
        <v>14</v>
      </c>
      <c r="CC1141" t="s">
        <v>14</v>
      </c>
      <c r="CD1141" t="s">
        <v>14</v>
      </c>
      <c r="CE1141" t="s">
        <v>14</v>
      </c>
      <c r="CF1141" t="s">
        <v>11057</v>
      </c>
      <c r="CG1141" t="s">
        <v>483</v>
      </c>
      <c r="CH1141" t="s">
        <v>22075</v>
      </c>
      <c r="CJ1141" t="s">
        <v>122</v>
      </c>
      <c r="CK1141" t="s">
        <v>24</v>
      </c>
      <c r="CL1141" s="13"/>
      <c r="CM1141" s="4" t="str">
        <f>_xlfn.XLOOKUP($CG1141,tbl_area_24_07_2024[Nombre Área],tbl_area_24_07_2024[Estado],"Si no se encuentra",2,)</f>
        <v>Durango</v>
      </c>
      <c r="CN1141" s="4" t="str">
        <f>_xlfn.XLOOKUP($CG1141,tbl_area_24_07_2024[Nombre Área],tbl_area_24_07_2024[Estructura],"Si no se encuentra",2,)</f>
        <v>Juntas Distritales</v>
      </c>
    </row>
    <row r="1142" spans="1:92" ht="20" x14ac:dyDescent="0.85">
      <c r="A1142" t="s">
        <v>22073</v>
      </c>
      <c r="B1142" t="s">
        <v>22074</v>
      </c>
      <c r="C1142" t="s">
        <v>22075</v>
      </c>
      <c r="D1142" t="s">
        <v>2199</v>
      </c>
      <c r="E1142" t="s">
        <v>2200</v>
      </c>
      <c r="F1142" t="s">
        <v>2201</v>
      </c>
      <c r="G1142" t="s">
        <v>11058</v>
      </c>
      <c r="H1142" t="s">
        <v>14</v>
      </c>
      <c r="I1142" t="s">
        <v>10999</v>
      </c>
      <c r="J1142" t="s">
        <v>11059</v>
      </c>
      <c r="K1142" t="s">
        <v>24080</v>
      </c>
      <c r="L1142" t="s">
        <v>14</v>
      </c>
      <c r="M1142" t="s">
        <v>14</v>
      </c>
      <c r="N1142" t="s">
        <v>11060</v>
      </c>
      <c r="O1142" t="s">
        <v>24080</v>
      </c>
      <c r="P1142" t="s">
        <v>14</v>
      </c>
      <c r="Q1142" t="s">
        <v>24080</v>
      </c>
      <c r="R1142" t="s">
        <v>24080</v>
      </c>
      <c r="S1142" t="s">
        <v>14</v>
      </c>
      <c r="T1142" t="s">
        <v>14</v>
      </c>
      <c r="U1142" t="s">
        <v>14</v>
      </c>
      <c r="V1142" t="s">
        <v>14</v>
      </c>
      <c r="W1142" t="s">
        <v>217</v>
      </c>
      <c r="X1142" t="s">
        <v>356</v>
      </c>
      <c r="Y1142" t="s">
        <v>1269</v>
      </c>
      <c r="Z1142" t="s">
        <v>18</v>
      </c>
      <c r="AA1142" t="s">
        <v>14</v>
      </c>
      <c r="AB1142" t="s">
        <v>24080</v>
      </c>
      <c r="AC1142" t="s">
        <v>11061</v>
      </c>
      <c r="AD1142" t="s">
        <v>2207</v>
      </c>
      <c r="AE1142" t="s">
        <v>11062</v>
      </c>
      <c r="AF1142" t="s">
        <v>1561</v>
      </c>
      <c r="AG1142" t="s">
        <v>14</v>
      </c>
      <c r="AH1142" t="s">
        <v>2337</v>
      </c>
      <c r="AI1142" t="s">
        <v>11063</v>
      </c>
      <c r="AJ1142" t="s">
        <v>1435</v>
      </c>
      <c r="AK1142" t="s">
        <v>11006</v>
      </c>
      <c r="AL1142" t="s">
        <v>1432</v>
      </c>
      <c r="AM1142" t="s">
        <v>122</v>
      </c>
      <c r="AN1142" t="s">
        <v>1435</v>
      </c>
      <c r="AO1142" t="s">
        <v>122</v>
      </c>
      <c r="AP1142" t="s">
        <v>24081</v>
      </c>
      <c r="AQ1142" t="s">
        <v>14</v>
      </c>
      <c r="AR1142" t="s">
        <v>14</v>
      </c>
      <c r="AS1142" t="s">
        <v>14</v>
      </c>
      <c r="AT1142" t="s">
        <v>14</v>
      </c>
      <c r="AU1142" t="s">
        <v>11007</v>
      </c>
      <c r="AV1142" t="s">
        <v>11008</v>
      </c>
      <c r="AW1142" t="s">
        <v>11008</v>
      </c>
      <c r="AX1142" t="s">
        <v>11008</v>
      </c>
      <c r="AY1142" t="s">
        <v>11058</v>
      </c>
      <c r="AZ1142" t="s">
        <v>22074</v>
      </c>
      <c r="BA1142" t="s">
        <v>22074</v>
      </c>
      <c r="BB1142" t="s">
        <v>22089</v>
      </c>
      <c r="BC1142">
        <v>137195.76</v>
      </c>
      <c r="BD1142">
        <v>159147</v>
      </c>
      <c r="BE1142" t="s">
        <v>14</v>
      </c>
      <c r="BF1142" t="s">
        <v>14</v>
      </c>
      <c r="BG1142" t="s">
        <v>2214</v>
      </c>
      <c r="BH1142" t="s">
        <v>14</v>
      </c>
      <c r="BI1142" t="s">
        <v>22092</v>
      </c>
      <c r="BJ1142" t="s">
        <v>11064</v>
      </c>
      <c r="BK1142" t="s">
        <v>14</v>
      </c>
      <c r="BL1142" t="s">
        <v>22074</v>
      </c>
      <c r="BM1142" t="s">
        <v>22089</v>
      </c>
      <c r="BN1142" t="s">
        <v>11065</v>
      </c>
      <c r="BO1142" t="s">
        <v>14</v>
      </c>
      <c r="BP1142" t="s">
        <v>24080</v>
      </c>
      <c r="BQ1142" t="s">
        <v>2217</v>
      </c>
      <c r="BR1142" t="s">
        <v>2303</v>
      </c>
      <c r="BS1142" t="s">
        <v>2376</v>
      </c>
      <c r="BT1142" t="s">
        <v>14</v>
      </c>
      <c r="BU1142" t="s">
        <v>14</v>
      </c>
      <c r="BV1142" t="s">
        <v>14</v>
      </c>
      <c r="BW1142" t="s">
        <v>14</v>
      </c>
      <c r="BX1142" t="s">
        <v>14</v>
      </c>
      <c r="BY1142" t="s">
        <v>2220</v>
      </c>
      <c r="BZ1142" t="s">
        <v>24080</v>
      </c>
      <c r="CA1142" t="s">
        <v>11011</v>
      </c>
      <c r="CB1142" t="s">
        <v>14</v>
      </c>
      <c r="CC1142" t="s">
        <v>14</v>
      </c>
      <c r="CD1142" t="s">
        <v>14</v>
      </c>
      <c r="CE1142" t="s">
        <v>14</v>
      </c>
      <c r="CF1142" t="s">
        <v>11066</v>
      </c>
      <c r="CG1142" t="s">
        <v>483</v>
      </c>
      <c r="CH1142" t="s">
        <v>22075</v>
      </c>
      <c r="CJ1142" t="s">
        <v>122</v>
      </c>
      <c r="CK1142" t="s">
        <v>24</v>
      </c>
      <c r="CL1142" s="13"/>
      <c r="CM1142" s="4" t="str">
        <f>_xlfn.XLOOKUP($CG1142,tbl_area_24_07_2024[Nombre Área],tbl_area_24_07_2024[Estado],"Si no se encuentra",2,)</f>
        <v>Durango</v>
      </c>
      <c r="CN1142" s="4" t="str">
        <f>_xlfn.XLOOKUP($CG1142,tbl_area_24_07_2024[Nombre Área],tbl_area_24_07_2024[Estructura],"Si no se encuentra",2,)</f>
        <v>Juntas Distritales</v>
      </c>
    </row>
    <row r="1143" spans="1:92" ht="20" x14ac:dyDescent="0.85">
      <c r="A1143" t="s">
        <v>22073</v>
      </c>
      <c r="B1143" t="s">
        <v>22074</v>
      </c>
      <c r="C1143" t="s">
        <v>22075</v>
      </c>
      <c r="D1143" t="s">
        <v>2199</v>
      </c>
      <c r="E1143" t="s">
        <v>2200</v>
      </c>
      <c r="F1143" t="s">
        <v>2201</v>
      </c>
      <c r="G1143" t="s">
        <v>1168</v>
      </c>
      <c r="H1143" t="s">
        <v>14</v>
      </c>
      <c r="I1143" t="s">
        <v>11067</v>
      </c>
      <c r="J1143" t="s">
        <v>11068</v>
      </c>
      <c r="K1143" t="s">
        <v>24082</v>
      </c>
      <c r="L1143" t="s">
        <v>14</v>
      </c>
      <c r="M1143" t="s">
        <v>14</v>
      </c>
      <c r="N1143" t="s">
        <v>11067</v>
      </c>
      <c r="O1143" t="s">
        <v>24082</v>
      </c>
      <c r="P1143" t="s">
        <v>14</v>
      </c>
      <c r="Q1143" t="s">
        <v>24082</v>
      </c>
      <c r="R1143" t="s">
        <v>24082</v>
      </c>
      <c r="S1143" t="s">
        <v>14</v>
      </c>
      <c r="T1143" t="s">
        <v>14</v>
      </c>
      <c r="U1143" t="s">
        <v>14</v>
      </c>
      <c r="V1143" t="s">
        <v>14</v>
      </c>
      <c r="W1143" t="s">
        <v>14</v>
      </c>
      <c r="X1143" t="s">
        <v>14</v>
      </c>
      <c r="Y1143" t="s">
        <v>14</v>
      </c>
      <c r="Z1143" t="s">
        <v>14</v>
      </c>
      <c r="AA1143" t="s">
        <v>11069</v>
      </c>
      <c r="AB1143" t="s">
        <v>24082</v>
      </c>
      <c r="AC1143" t="s">
        <v>11070</v>
      </c>
      <c r="AD1143" t="s">
        <v>2348</v>
      </c>
      <c r="AE1143" t="s">
        <v>159</v>
      </c>
      <c r="AF1143" t="s">
        <v>1550</v>
      </c>
      <c r="AG1143" t="s">
        <v>14</v>
      </c>
      <c r="AH1143" t="s">
        <v>2209</v>
      </c>
      <c r="AI1143" t="s">
        <v>2287</v>
      </c>
      <c r="AJ1143" t="s">
        <v>22246</v>
      </c>
      <c r="AK1143" t="s">
        <v>10183</v>
      </c>
      <c r="AL1143" t="s">
        <v>1436</v>
      </c>
      <c r="AM1143" t="s">
        <v>10183</v>
      </c>
      <c r="AN1143" t="s">
        <v>1182</v>
      </c>
      <c r="AO1143" t="s">
        <v>214</v>
      </c>
      <c r="AP1143" t="s">
        <v>24083</v>
      </c>
      <c r="AQ1143" t="s">
        <v>14</v>
      </c>
      <c r="AR1143" t="s">
        <v>14</v>
      </c>
      <c r="AS1143" t="s">
        <v>14</v>
      </c>
      <c r="AT1143" t="s">
        <v>14</v>
      </c>
      <c r="AU1143" t="s">
        <v>11071</v>
      </c>
      <c r="AV1143" t="s">
        <v>11072</v>
      </c>
      <c r="AW1143" t="s">
        <v>1958</v>
      </c>
      <c r="AX1143" t="s">
        <v>1958</v>
      </c>
      <c r="AY1143" t="s">
        <v>11073</v>
      </c>
      <c r="AZ1143" t="s">
        <v>22321</v>
      </c>
      <c r="BA1143" t="s">
        <v>22130</v>
      </c>
      <c r="BB1143" t="s">
        <v>22127</v>
      </c>
      <c r="BC1143">
        <v>352653.96</v>
      </c>
      <c r="BD1143">
        <v>409078.59</v>
      </c>
      <c r="BE1143" t="s">
        <v>14</v>
      </c>
      <c r="BF1143" t="s">
        <v>14</v>
      </c>
      <c r="BG1143" t="s">
        <v>2214</v>
      </c>
      <c r="BH1143" t="s">
        <v>14</v>
      </c>
      <c r="BI1143" t="s">
        <v>22092</v>
      </c>
      <c r="BJ1143" t="s">
        <v>11074</v>
      </c>
      <c r="BK1143" t="s">
        <v>14</v>
      </c>
      <c r="BL1143" t="s">
        <v>22130</v>
      </c>
      <c r="BM1143" t="s">
        <v>22127</v>
      </c>
      <c r="BN1143" t="s">
        <v>11075</v>
      </c>
      <c r="BO1143" t="s">
        <v>14</v>
      </c>
      <c r="BP1143" t="s">
        <v>24082</v>
      </c>
      <c r="BQ1143" t="s">
        <v>2217</v>
      </c>
      <c r="BR1143" t="s">
        <v>2303</v>
      </c>
      <c r="BS1143" t="s">
        <v>2376</v>
      </c>
      <c r="BT1143" t="s">
        <v>14</v>
      </c>
      <c r="BU1143" t="s">
        <v>14</v>
      </c>
      <c r="BV1143" t="s">
        <v>14</v>
      </c>
      <c r="BW1143" t="s">
        <v>14</v>
      </c>
      <c r="BX1143" t="s">
        <v>14</v>
      </c>
      <c r="BY1143" t="s">
        <v>2220</v>
      </c>
      <c r="BZ1143" t="s">
        <v>24082</v>
      </c>
      <c r="CA1143" t="s">
        <v>7587</v>
      </c>
      <c r="CB1143" t="s">
        <v>14</v>
      </c>
      <c r="CC1143" t="s">
        <v>14</v>
      </c>
      <c r="CD1143" t="s">
        <v>14</v>
      </c>
      <c r="CE1143" t="s">
        <v>14</v>
      </c>
      <c r="CF1143" t="s">
        <v>11076</v>
      </c>
      <c r="CG1143" t="s">
        <v>599</v>
      </c>
      <c r="CH1143" t="s">
        <v>22075</v>
      </c>
      <c r="CJ1143" t="s">
        <v>214</v>
      </c>
      <c r="CK1143" t="s">
        <v>16</v>
      </c>
      <c r="CL1143" s="13"/>
      <c r="CM1143" s="4" t="str">
        <f>_xlfn.XLOOKUP($CG1143,tbl_area_24_07_2024[Nombre Área],tbl_area_24_07_2024[Estado],"Si no se encuentra",2,)</f>
        <v>Nayarit</v>
      </c>
      <c r="CN1143" s="4" t="str">
        <f>_xlfn.XLOOKUP($CG1143,tbl_area_24_07_2024[Nombre Área],tbl_area_24_07_2024[Estructura],"Si no se encuentra",2,)</f>
        <v>Juntas Locales</v>
      </c>
    </row>
    <row r="1144" spans="1:92" ht="20" x14ac:dyDescent="0.85">
      <c r="A1144" t="s">
        <v>22073</v>
      </c>
      <c r="B1144" t="s">
        <v>22074</v>
      </c>
      <c r="C1144" t="s">
        <v>22075</v>
      </c>
      <c r="D1144" t="s">
        <v>2199</v>
      </c>
      <c r="E1144" t="s">
        <v>2200</v>
      </c>
      <c r="F1144" t="s">
        <v>2201</v>
      </c>
      <c r="G1144" t="s">
        <v>1172</v>
      </c>
      <c r="H1144" t="s">
        <v>14</v>
      </c>
      <c r="I1144" t="s">
        <v>11077</v>
      </c>
      <c r="J1144" t="s">
        <v>11078</v>
      </c>
      <c r="K1144" t="s">
        <v>24084</v>
      </c>
      <c r="L1144" t="s">
        <v>14</v>
      </c>
      <c r="M1144" t="s">
        <v>14</v>
      </c>
      <c r="N1144" t="s">
        <v>11077</v>
      </c>
      <c r="O1144" t="s">
        <v>24084</v>
      </c>
      <c r="P1144" t="s">
        <v>14</v>
      </c>
      <c r="Q1144" t="s">
        <v>24084</v>
      </c>
      <c r="R1144" t="s">
        <v>24084</v>
      </c>
      <c r="S1144" t="s">
        <v>14</v>
      </c>
      <c r="T1144" t="s">
        <v>14</v>
      </c>
      <c r="U1144" t="s">
        <v>14</v>
      </c>
      <c r="V1144" t="s">
        <v>14</v>
      </c>
      <c r="W1144" t="s">
        <v>1236</v>
      </c>
      <c r="X1144" t="s">
        <v>132</v>
      </c>
      <c r="Y1144" t="s">
        <v>40</v>
      </c>
      <c r="Z1144" t="s">
        <v>18</v>
      </c>
      <c r="AA1144" t="s">
        <v>14</v>
      </c>
      <c r="AB1144" t="s">
        <v>24084</v>
      </c>
      <c r="AC1144" t="s">
        <v>11079</v>
      </c>
      <c r="AD1144" t="s">
        <v>2207</v>
      </c>
      <c r="AE1144" t="s">
        <v>11080</v>
      </c>
      <c r="AF1144" t="s">
        <v>1513</v>
      </c>
      <c r="AG1144" t="s">
        <v>14</v>
      </c>
      <c r="AH1144" t="s">
        <v>2209</v>
      </c>
      <c r="AI1144" t="s">
        <v>11081</v>
      </c>
      <c r="AJ1144" t="s">
        <v>22246</v>
      </c>
      <c r="AK1144" t="s">
        <v>10183</v>
      </c>
      <c r="AL1144" t="s">
        <v>1436</v>
      </c>
      <c r="AM1144" t="s">
        <v>10183</v>
      </c>
      <c r="AN1144" t="s">
        <v>1182</v>
      </c>
      <c r="AO1144" t="s">
        <v>214</v>
      </c>
      <c r="AP1144" t="s">
        <v>24085</v>
      </c>
      <c r="AQ1144" t="s">
        <v>14</v>
      </c>
      <c r="AR1144" t="s">
        <v>14</v>
      </c>
      <c r="AS1144" t="s">
        <v>14</v>
      </c>
      <c r="AT1144" t="s">
        <v>14</v>
      </c>
      <c r="AU1144" t="s">
        <v>11071</v>
      </c>
      <c r="AV1144" t="s">
        <v>11072</v>
      </c>
      <c r="AW1144" t="s">
        <v>1958</v>
      </c>
      <c r="AX1144" t="s">
        <v>1958</v>
      </c>
      <c r="AY1144" t="s">
        <v>11082</v>
      </c>
      <c r="AZ1144" t="s">
        <v>22321</v>
      </c>
      <c r="BA1144" t="s">
        <v>22130</v>
      </c>
      <c r="BB1144" t="s">
        <v>22127</v>
      </c>
      <c r="BC1144">
        <v>316485.84000000003</v>
      </c>
      <c r="BD1144">
        <v>293804.24</v>
      </c>
      <c r="BE1144" t="s">
        <v>14</v>
      </c>
      <c r="BF1144" t="s">
        <v>14</v>
      </c>
      <c r="BG1144" t="s">
        <v>2214</v>
      </c>
      <c r="BH1144" t="s">
        <v>14</v>
      </c>
      <c r="BI1144" t="s">
        <v>22092</v>
      </c>
      <c r="BJ1144" t="s">
        <v>11083</v>
      </c>
      <c r="BK1144" t="s">
        <v>14</v>
      </c>
      <c r="BL1144" t="s">
        <v>22130</v>
      </c>
      <c r="BM1144" t="s">
        <v>22127</v>
      </c>
      <c r="BN1144" t="s">
        <v>11084</v>
      </c>
      <c r="BO1144" t="s">
        <v>14</v>
      </c>
      <c r="BP1144" t="s">
        <v>24084</v>
      </c>
      <c r="BQ1144" t="s">
        <v>2217</v>
      </c>
      <c r="BR1144" t="s">
        <v>2303</v>
      </c>
      <c r="BS1144" t="s">
        <v>2376</v>
      </c>
      <c r="BT1144" t="s">
        <v>14</v>
      </c>
      <c r="BU1144" t="s">
        <v>14</v>
      </c>
      <c r="BV1144" t="s">
        <v>14</v>
      </c>
      <c r="BW1144" t="s">
        <v>14</v>
      </c>
      <c r="BX1144" t="s">
        <v>14</v>
      </c>
      <c r="BY1144" t="s">
        <v>2220</v>
      </c>
      <c r="BZ1144" t="s">
        <v>24084</v>
      </c>
      <c r="CA1144" t="s">
        <v>7587</v>
      </c>
      <c r="CB1144" t="s">
        <v>14</v>
      </c>
      <c r="CC1144" t="s">
        <v>14</v>
      </c>
      <c r="CD1144" t="s">
        <v>14</v>
      </c>
      <c r="CE1144" t="s">
        <v>14</v>
      </c>
      <c r="CF1144" t="s">
        <v>11085</v>
      </c>
      <c r="CG1144" t="s">
        <v>599</v>
      </c>
      <c r="CH1144" t="s">
        <v>22075</v>
      </c>
      <c r="CJ1144" t="s">
        <v>214</v>
      </c>
      <c r="CK1144" t="s">
        <v>16</v>
      </c>
      <c r="CL1144" s="13"/>
      <c r="CM1144" s="4" t="str">
        <f>_xlfn.XLOOKUP($CG1144,tbl_area_24_07_2024[Nombre Área],tbl_area_24_07_2024[Estado],"Si no se encuentra",2,)</f>
        <v>Nayarit</v>
      </c>
      <c r="CN1144" s="4" t="str">
        <f>_xlfn.XLOOKUP($CG1144,tbl_area_24_07_2024[Nombre Área],tbl_area_24_07_2024[Estructura],"Si no se encuentra",2,)</f>
        <v>Juntas Locales</v>
      </c>
    </row>
    <row r="1145" spans="1:92" ht="20" x14ac:dyDescent="0.85">
      <c r="A1145" t="s">
        <v>22073</v>
      </c>
      <c r="B1145" t="s">
        <v>22074</v>
      </c>
      <c r="C1145" t="s">
        <v>22075</v>
      </c>
      <c r="D1145" t="s">
        <v>2199</v>
      </c>
      <c r="E1145" t="s">
        <v>2200</v>
      </c>
      <c r="F1145" t="s">
        <v>2201</v>
      </c>
      <c r="G1145" t="s">
        <v>1173</v>
      </c>
      <c r="H1145" t="s">
        <v>14</v>
      </c>
      <c r="I1145" t="s">
        <v>11077</v>
      </c>
      <c r="J1145" t="s">
        <v>11086</v>
      </c>
      <c r="K1145" t="s">
        <v>24086</v>
      </c>
      <c r="L1145" t="s">
        <v>14</v>
      </c>
      <c r="M1145" t="s">
        <v>14</v>
      </c>
      <c r="N1145" t="s">
        <v>11077</v>
      </c>
      <c r="O1145" t="s">
        <v>24086</v>
      </c>
      <c r="P1145" t="s">
        <v>14</v>
      </c>
      <c r="Q1145" t="s">
        <v>24086</v>
      </c>
      <c r="R1145" t="s">
        <v>24086</v>
      </c>
      <c r="S1145" t="s">
        <v>14</v>
      </c>
      <c r="T1145" t="s">
        <v>14</v>
      </c>
      <c r="U1145" t="s">
        <v>14</v>
      </c>
      <c r="V1145" t="s">
        <v>14</v>
      </c>
      <c r="W1145" t="s">
        <v>1919</v>
      </c>
      <c r="X1145" t="s">
        <v>11087</v>
      </c>
      <c r="Y1145" t="s">
        <v>49</v>
      </c>
      <c r="Z1145" t="s">
        <v>18</v>
      </c>
      <c r="AA1145" t="s">
        <v>14</v>
      </c>
      <c r="AB1145" t="s">
        <v>24086</v>
      </c>
      <c r="AC1145" t="s">
        <v>11088</v>
      </c>
      <c r="AD1145" t="s">
        <v>2348</v>
      </c>
      <c r="AE1145" t="s">
        <v>159</v>
      </c>
      <c r="AF1145" t="s">
        <v>11089</v>
      </c>
      <c r="AG1145" t="s">
        <v>14</v>
      </c>
      <c r="AH1145" t="s">
        <v>2209</v>
      </c>
      <c r="AI1145" t="s">
        <v>2287</v>
      </c>
      <c r="AJ1145" t="s">
        <v>22246</v>
      </c>
      <c r="AK1145" t="s">
        <v>10183</v>
      </c>
      <c r="AL1145" t="s">
        <v>1436</v>
      </c>
      <c r="AM1145" t="s">
        <v>10183</v>
      </c>
      <c r="AN1145" t="s">
        <v>1182</v>
      </c>
      <c r="AO1145" t="s">
        <v>214</v>
      </c>
      <c r="AP1145" t="s">
        <v>24083</v>
      </c>
      <c r="AQ1145" t="s">
        <v>14</v>
      </c>
      <c r="AR1145" t="s">
        <v>14</v>
      </c>
      <c r="AS1145" t="s">
        <v>14</v>
      </c>
      <c r="AT1145" t="s">
        <v>14</v>
      </c>
      <c r="AU1145" t="s">
        <v>11071</v>
      </c>
      <c r="AV1145" t="s">
        <v>11072</v>
      </c>
      <c r="AW1145" t="s">
        <v>1958</v>
      </c>
      <c r="AX1145" t="s">
        <v>1958</v>
      </c>
      <c r="AY1145" t="s">
        <v>11090</v>
      </c>
      <c r="AZ1145" t="s">
        <v>22321</v>
      </c>
      <c r="BA1145" t="s">
        <v>22130</v>
      </c>
      <c r="BB1145" t="s">
        <v>22127</v>
      </c>
      <c r="BC1145">
        <v>335488.12</v>
      </c>
      <c r="BD1145">
        <v>373738.56</v>
      </c>
      <c r="BE1145" t="s">
        <v>14</v>
      </c>
      <c r="BF1145" t="s">
        <v>14</v>
      </c>
      <c r="BG1145" t="s">
        <v>2214</v>
      </c>
      <c r="BH1145" t="s">
        <v>14</v>
      </c>
      <c r="BI1145" t="s">
        <v>22092</v>
      </c>
      <c r="BJ1145" t="s">
        <v>11083</v>
      </c>
      <c r="BK1145" t="s">
        <v>14</v>
      </c>
      <c r="BL1145" t="s">
        <v>22130</v>
      </c>
      <c r="BM1145" t="s">
        <v>22127</v>
      </c>
      <c r="BN1145" t="s">
        <v>11091</v>
      </c>
      <c r="BO1145" t="s">
        <v>14</v>
      </c>
      <c r="BP1145" t="s">
        <v>24086</v>
      </c>
      <c r="BQ1145" t="s">
        <v>2217</v>
      </c>
      <c r="BR1145" t="s">
        <v>2303</v>
      </c>
      <c r="BS1145" t="s">
        <v>2376</v>
      </c>
      <c r="BT1145" t="s">
        <v>14</v>
      </c>
      <c r="BU1145" t="s">
        <v>14</v>
      </c>
      <c r="BV1145" t="s">
        <v>14</v>
      </c>
      <c r="BW1145" t="s">
        <v>14</v>
      </c>
      <c r="BX1145" t="s">
        <v>14</v>
      </c>
      <c r="BY1145" t="s">
        <v>2220</v>
      </c>
      <c r="BZ1145" t="s">
        <v>24086</v>
      </c>
      <c r="CA1145" t="s">
        <v>7587</v>
      </c>
      <c r="CB1145" t="s">
        <v>14</v>
      </c>
      <c r="CC1145" t="s">
        <v>14</v>
      </c>
      <c r="CD1145" t="s">
        <v>14</v>
      </c>
      <c r="CE1145" t="s">
        <v>14</v>
      </c>
      <c r="CF1145" t="s">
        <v>11092</v>
      </c>
      <c r="CG1145" t="s">
        <v>599</v>
      </c>
      <c r="CH1145" t="s">
        <v>22075</v>
      </c>
      <c r="CJ1145" t="s">
        <v>214</v>
      </c>
      <c r="CK1145" t="s">
        <v>16</v>
      </c>
      <c r="CL1145" s="13"/>
      <c r="CM1145" s="4" t="str">
        <f>_xlfn.XLOOKUP($CG1145,tbl_area_24_07_2024[Nombre Área],tbl_area_24_07_2024[Estado],"Si no se encuentra",2,)</f>
        <v>Nayarit</v>
      </c>
      <c r="CN1145" s="4" t="str">
        <f>_xlfn.XLOOKUP($CG1145,tbl_area_24_07_2024[Nombre Área],tbl_area_24_07_2024[Estructura],"Si no se encuentra",2,)</f>
        <v>Juntas Locales</v>
      </c>
    </row>
    <row r="1146" spans="1:92" ht="20" x14ac:dyDescent="0.85">
      <c r="A1146" t="s">
        <v>22073</v>
      </c>
      <c r="B1146" t="s">
        <v>22074</v>
      </c>
      <c r="C1146" t="s">
        <v>22075</v>
      </c>
      <c r="D1146" t="s">
        <v>2199</v>
      </c>
      <c r="E1146" t="s">
        <v>2200</v>
      </c>
      <c r="F1146" t="s">
        <v>2201</v>
      </c>
      <c r="G1146" t="s">
        <v>1174</v>
      </c>
      <c r="H1146" t="s">
        <v>14</v>
      </c>
      <c r="I1146" t="s">
        <v>11093</v>
      </c>
      <c r="J1146" t="s">
        <v>11094</v>
      </c>
      <c r="K1146" t="s">
        <v>11336</v>
      </c>
      <c r="L1146" t="s">
        <v>14</v>
      </c>
      <c r="M1146" t="s">
        <v>14</v>
      </c>
      <c r="N1146" t="s">
        <v>11093</v>
      </c>
      <c r="O1146" t="s">
        <v>11336</v>
      </c>
      <c r="P1146" t="s">
        <v>14</v>
      </c>
      <c r="Q1146" t="s">
        <v>11336</v>
      </c>
      <c r="R1146" t="s">
        <v>11336</v>
      </c>
      <c r="S1146" t="s">
        <v>14</v>
      </c>
      <c r="T1146" t="s">
        <v>14</v>
      </c>
      <c r="U1146" t="s">
        <v>14</v>
      </c>
      <c r="V1146" t="s">
        <v>14</v>
      </c>
      <c r="W1146" t="s">
        <v>11095</v>
      </c>
      <c r="X1146" t="s">
        <v>1269</v>
      </c>
      <c r="Y1146" t="s">
        <v>40</v>
      </c>
      <c r="Z1146" t="s">
        <v>12</v>
      </c>
      <c r="AA1146" t="s">
        <v>14</v>
      </c>
      <c r="AB1146" t="s">
        <v>11336</v>
      </c>
      <c r="AC1146" t="s">
        <v>11096</v>
      </c>
      <c r="AD1146" t="s">
        <v>2207</v>
      </c>
      <c r="AE1146" t="s">
        <v>283</v>
      </c>
      <c r="AF1146" t="s">
        <v>11097</v>
      </c>
      <c r="AG1146" t="s">
        <v>14</v>
      </c>
      <c r="AH1146" t="s">
        <v>2209</v>
      </c>
      <c r="AI1146" t="s">
        <v>2287</v>
      </c>
      <c r="AJ1146" t="s">
        <v>22246</v>
      </c>
      <c r="AK1146" t="s">
        <v>10183</v>
      </c>
      <c r="AL1146" t="s">
        <v>1436</v>
      </c>
      <c r="AM1146" t="s">
        <v>10183</v>
      </c>
      <c r="AN1146" t="s">
        <v>1182</v>
      </c>
      <c r="AO1146" t="s">
        <v>214</v>
      </c>
      <c r="AP1146" t="s">
        <v>24083</v>
      </c>
      <c r="AQ1146" t="s">
        <v>14</v>
      </c>
      <c r="AR1146" t="s">
        <v>14</v>
      </c>
      <c r="AS1146" t="s">
        <v>14</v>
      </c>
      <c r="AT1146" t="s">
        <v>14</v>
      </c>
      <c r="AU1146" t="s">
        <v>11071</v>
      </c>
      <c r="AV1146" t="s">
        <v>11072</v>
      </c>
      <c r="AW1146" t="s">
        <v>1958</v>
      </c>
      <c r="AX1146" t="s">
        <v>1958</v>
      </c>
      <c r="AY1146" t="s">
        <v>11098</v>
      </c>
      <c r="AZ1146" t="s">
        <v>22321</v>
      </c>
      <c r="BA1146" t="s">
        <v>22130</v>
      </c>
      <c r="BB1146" t="s">
        <v>22127</v>
      </c>
      <c r="BC1146">
        <v>64439.88</v>
      </c>
      <c r="BD1146">
        <v>59821.66</v>
      </c>
      <c r="BE1146" t="s">
        <v>14</v>
      </c>
      <c r="BF1146" t="s">
        <v>14</v>
      </c>
      <c r="BG1146" t="s">
        <v>2214</v>
      </c>
      <c r="BH1146" t="s">
        <v>14</v>
      </c>
      <c r="BI1146" t="s">
        <v>22092</v>
      </c>
      <c r="BJ1146" t="s">
        <v>11099</v>
      </c>
      <c r="BK1146" t="s">
        <v>14</v>
      </c>
      <c r="BL1146" t="s">
        <v>22130</v>
      </c>
      <c r="BM1146" t="s">
        <v>22127</v>
      </c>
      <c r="BN1146" t="s">
        <v>11100</v>
      </c>
      <c r="BO1146" t="s">
        <v>14</v>
      </c>
      <c r="BP1146" t="s">
        <v>11336</v>
      </c>
      <c r="BQ1146" t="s">
        <v>2217</v>
      </c>
      <c r="BR1146" t="s">
        <v>2303</v>
      </c>
      <c r="BS1146" t="s">
        <v>2376</v>
      </c>
      <c r="BT1146" t="s">
        <v>14</v>
      </c>
      <c r="BU1146" t="s">
        <v>14</v>
      </c>
      <c r="BV1146" t="s">
        <v>14</v>
      </c>
      <c r="BW1146" t="s">
        <v>14</v>
      </c>
      <c r="BX1146" t="s">
        <v>14</v>
      </c>
      <c r="BY1146" t="s">
        <v>2220</v>
      </c>
      <c r="BZ1146" t="s">
        <v>11336</v>
      </c>
      <c r="CA1146" t="s">
        <v>7587</v>
      </c>
      <c r="CB1146" t="s">
        <v>14</v>
      </c>
      <c r="CC1146" t="s">
        <v>14</v>
      </c>
      <c r="CD1146" t="s">
        <v>14</v>
      </c>
      <c r="CE1146" t="s">
        <v>14</v>
      </c>
      <c r="CF1146" t="s">
        <v>11101</v>
      </c>
      <c r="CG1146" t="s">
        <v>599</v>
      </c>
      <c r="CH1146" t="s">
        <v>22075</v>
      </c>
      <c r="CJ1146" t="s">
        <v>214</v>
      </c>
      <c r="CK1146" t="s">
        <v>16</v>
      </c>
      <c r="CL1146" s="13"/>
      <c r="CM1146" s="4" t="str">
        <f>_xlfn.XLOOKUP($CG1146,tbl_area_24_07_2024[Nombre Área],tbl_area_24_07_2024[Estado],"Si no se encuentra",2,)</f>
        <v>Nayarit</v>
      </c>
      <c r="CN1146" s="4" t="str">
        <f>_xlfn.XLOOKUP($CG1146,tbl_area_24_07_2024[Nombre Área],tbl_area_24_07_2024[Estructura],"Si no se encuentra",2,)</f>
        <v>Juntas Locales</v>
      </c>
    </row>
    <row r="1147" spans="1:92" ht="20" x14ac:dyDescent="0.85">
      <c r="A1147" t="s">
        <v>22073</v>
      </c>
      <c r="B1147" t="s">
        <v>22074</v>
      </c>
      <c r="C1147" t="s">
        <v>22075</v>
      </c>
      <c r="D1147" t="s">
        <v>2199</v>
      </c>
      <c r="E1147" t="s">
        <v>2200</v>
      </c>
      <c r="F1147" t="s">
        <v>2201</v>
      </c>
      <c r="G1147" t="s">
        <v>1432</v>
      </c>
      <c r="H1147" t="s">
        <v>14</v>
      </c>
      <c r="I1147" t="s">
        <v>11102</v>
      </c>
      <c r="J1147" t="s">
        <v>11103</v>
      </c>
      <c r="K1147" t="s">
        <v>24087</v>
      </c>
      <c r="L1147" t="s">
        <v>14</v>
      </c>
      <c r="M1147" t="s">
        <v>14</v>
      </c>
      <c r="N1147" t="s">
        <v>11102</v>
      </c>
      <c r="O1147" t="s">
        <v>24087</v>
      </c>
      <c r="P1147" t="s">
        <v>14</v>
      </c>
      <c r="Q1147" t="s">
        <v>24087</v>
      </c>
      <c r="R1147" t="s">
        <v>24087</v>
      </c>
      <c r="S1147" t="s">
        <v>14</v>
      </c>
      <c r="T1147" t="s">
        <v>14</v>
      </c>
      <c r="U1147" t="s">
        <v>14</v>
      </c>
      <c r="V1147" t="s">
        <v>14</v>
      </c>
      <c r="W1147" t="s">
        <v>11104</v>
      </c>
      <c r="X1147" t="s">
        <v>518</v>
      </c>
      <c r="Y1147" t="s">
        <v>124</v>
      </c>
      <c r="Z1147" t="s">
        <v>18</v>
      </c>
      <c r="AA1147" t="s">
        <v>14</v>
      </c>
      <c r="AB1147" t="s">
        <v>24087</v>
      </c>
      <c r="AC1147" t="s">
        <v>11105</v>
      </c>
      <c r="AD1147" t="s">
        <v>2207</v>
      </c>
      <c r="AE1147" t="s">
        <v>67</v>
      </c>
      <c r="AF1147" t="s">
        <v>11106</v>
      </c>
      <c r="AG1147" t="s">
        <v>14</v>
      </c>
      <c r="AH1147" t="s">
        <v>2209</v>
      </c>
      <c r="AI1147" t="s">
        <v>2287</v>
      </c>
      <c r="AJ1147" t="s">
        <v>22246</v>
      </c>
      <c r="AK1147" t="s">
        <v>10183</v>
      </c>
      <c r="AL1147" t="s">
        <v>1436</v>
      </c>
      <c r="AM1147" t="s">
        <v>10183</v>
      </c>
      <c r="AN1147" t="s">
        <v>1182</v>
      </c>
      <c r="AO1147" t="s">
        <v>214</v>
      </c>
      <c r="AP1147" t="s">
        <v>24083</v>
      </c>
      <c r="AQ1147" t="s">
        <v>14</v>
      </c>
      <c r="AR1147" t="s">
        <v>14</v>
      </c>
      <c r="AS1147" t="s">
        <v>14</v>
      </c>
      <c r="AT1147" t="s">
        <v>14</v>
      </c>
      <c r="AU1147" t="s">
        <v>11071</v>
      </c>
      <c r="AV1147" t="s">
        <v>11072</v>
      </c>
      <c r="AW1147" t="s">
        <v>1958</v>
      </c>
      <c r="AX1147" t="s">
        <v>1958</v>
      </c>
      <c r="AY1147" t="s">
        <v>11090</v>
      </c>
      <c r="AZ1147" t="s">
        <v>22272</v>
      </c>
      <c r="BA1147" t="s">
        <v>22272</v>
      </c>
      <c r="BB1147" t="s">
        <v>22127</v>
      </c>
      <c r="BC1147">
        <v>35833.32</v>
      </c>
      <c r="BD1147">
        <v>41566.68</v>
      </c>
      <c r="BE1147" t="s">
        <v>14</v>
      </c>
      <c r="BF1147" t="s">
        <v>14</v>
      </c>
      <c r="BG1147" t="s">
        <v>2214</v>
      </c>
      <c r="BH1147" t="s">
        <v>14</v>
      </c>
      <c r="BI1147" t="s">
        <v>22092</v>
      </c>
      <c r="BJ1147" t="s">
        <v>11107</v>
      </c>
      <c r="BK1147" t="s">
        <v>14</v>
      </c>
      <c r="BL1147" t="s">
        <v>22272</v>
      </c>
      <c r="BM1147" t="s">
        <v>22127</v>
      </c>
      <c r="BN1147" t="s">
        <v>11108</v>
      </c>
      <c r="BO1147" t="s">
        <v>14</v>
      </c>
      <c r="BP1147" t="s">
        <v>24087</v>
      </c>
      <c r="BQ1147" t="s">
        <v>2217</v>
      </c>
      <c r="BR1147" t="s">
        <v>2303</v>
      </c>
      <c r="BS1147" t="s">
        <v>2376</v>
      </c>
      <c r="BT1147" t="s">
        <v>14</v>
      </c>
      <c r="BU1147" t="s">
        <v>14</v>
      </c>
      <c r="BV1147" t="s">
        <v>14</v>
      </c>
      <c r="BW1147" t="s">
        <v>14</v>
      </c>
      <c r="BX1147" t="s">
        <v>14</v>
      </c>
      <c r="BY1147" t="s">
        <v>2220</v>
      </c>
      <c r="BZ1147" t="s">
        <v>24087</v>
      </c>
      <c r="CA1147" t="s">
        <v>7587</v>
      </c>
      <c r="CB1147" t="s">
        <v>14</v>
      </c>
      <c r="CC1147" t="s">
        <v>14</v>
      </c>
      <c r="CD1147" t="s">
        <v>14</v>
      </c>
      <c r="CE1147" t="s">
        <v>14</v>
      </c>
      <c r="CF1147" t="s">
        <v>11109</v>
      </c>
      <c r="CG1147" t="s">
        <v>599</v>
      </c>
      <c r="CH1147" t="s">
        <v>22075</v>
      </c>
      <c r="CJ1147" t="s">
        <v>214</v>
      </c>
      <c r="CK1147" t="s">
        <v>16</v>
      </c>
      <c r="CL1147" s="13"/>
      <c r="CM1147" s="4" t="str">
        <f>_xlfn.XLOOKUP($CG1147,tbl_area_24_07_2024[Nombre Área],tbl_area_24_07_2024[Estado],"Si no se encuentra",2,)</f>
        <v>Nayarit</v>
      </c>
      <c r="CN1147" s="4" t="str">
        <f>_xlfn.XLOOKUP($CG1147,tbl_area_24_07_2024[Nombre Área],tbl_area_24_07_2024[Estructura],"Si no se encuentra",2,)</f>
        <v>Juntas Locales</v>
      </c>
    </row>
    <row r="1148" spans="1:92" ht="20" x14ac:dyDescent="0.85">
      <c r="A1148" t="s">
        <v>22073</v>
      </c>
      <c r="B1148" t="s">
        <v>22074</v>
      </c>
      <c r="C1148" t="s">
        <v>22075</v>
      </c>
      <c r="D1148" t="s">
        <v>2199</v>
      </c>
      <c r="E1148" t="s">
        <v>2242</v>
      </c>
      <c r="F1148" t="s">
        <v>2201</v>
      </c>
      <c r="G1148" t="s">
        <v>1206</v>
      </c>
      <c r="H1148" t="s">
        <v>14</v>
      </c>
      <c r="I1148" t="s">
        <v>11110</v>
      </c>
      <c r="J1148" t="s">
        <v>11111</v>
      </c>
      <c r="K1148" t="s">
        <v>24088</v>
      </c>
      <c r="L1148" t="s">
        <v>14</v>
      </c>
      <c r="M1148" t="s">
        <v>14</v>
      </c>
      <c r="N1148" t="s">
        <v>11110</v>
      </c>
      <c r="O1148" t="s">
        <v>24088</v>
      </c>
      <c r="P1148" t="s">
        <v>14</v>
      </c>
      <c r="Q1148" t="s">
        <v>24088</v>
      </c>
      <c r="R1148" t="s">
        <v>24088</v>
      </c>
      <c r="S1148" t="s">
        <v>14</v>
      </c>
      <c r="T1148" t="s">
        <v>14</v>
      </c>
      <c r="U1148" t="s">
        <v>14</v>
      </c>
      <c r="V1148" t="s">
        <v>14</v>
      </c>
      <c r="W1148" t="s">
        <v>1937</v>
      </c>
      <c r="X1148" t="s">
        <v>1676</v>
      </c>
      <c r="Y1148" t="s">
        <v>1339</v>
      </c>
      <c r="Z1148" t="s">
        <v>18</v>
      </c>
      <c r="AA1148" t="s">
        <v>14</v>
      </c>
      <c r="AB1148" t="s">
        <v>24088</v>
      </c>
      <c r="AC1148" t="s">
        <v>11112</v>
      </c>
      <c r="AD1148" t="s">
        <v>2207</v>
      </c>
      <c r="AE1148" t="s">
        <v>122</v>
      </c>
      <c r="AF1148" t="s">
        <v>2822</v>
      </c>
      <c r="AG1148" t="s">
        <v>14</v>
      </c>
      <c r="AH1148" t="s">
        <v>2337</v>
      </c>
      <c r="AI1148" t="s">
        <v>11113</v>
      </c>
      <c r="AJ1148" t="s">
        <v>22246</v>
      </c>
      <c r="AK1148" t="s">
        <v>10183</v>
      </c>
      <c r="AL1148" t="s">
        <v>1436</v>
      </c>
      <c r="AM1148" t="s">
        <v>10183</v>
      </c>
      <c r="AN1148" t="s">
        <v>1182</v>
      </c>
      <c r="AO1148" t="s">
        <v>214</v>
      </c>
      <c r="AP1148" t="s">
        <v>24089</v>
      </c>
      <c r="AQ1148" t="s">
        <v>14</v>
      </c>
      <c r="AR1148" t="s">
        <v>14</v>
      </c>
      <c r="AS1148" t="s">
        <v>14</v>
      </c>
      <c r="AT1148" t="s">
        <v>14</v>
      </c>
      <c r="AU1148" t="s">
        <v>11071</v>
      </c>
      <c r="AV1148" t="s">
        <v>11072</v>
      </c>
      <c r="AW1148" t="s">
        <v>1958</v>
      </c>
      <c r="AX1148" t="s">
        <v>1958</v>
      </c>
      <c r="AY1148" t="s">
        <v>9136</v>
      </c>
      <c r="AZ1148" t="s">
        <v>22301</v>
      </c>
      <c r="BA1148" t="s">
        <v>22301</v>
      </c>
      <c r="BB1148" t="s">
        <v>22127</v>
      </c>
      <c r="BC1148">
        <v>42241.37</v>
      </c>
      <c r="BD1148">
        <v>49000</v>
      </c>
      <c r="BE1148" t="s">
        <v>14</v>
      </c>
      <c r="BF1148" t="s">
        <v>14</v>
      </c>
      <c r="BG1148" t="s">
        <v>2214</v>
      </c>
      <c r="BH1148" t="s">
        <v>14</v>
      </c>
      <c r="BI1148" t="s">
        <v>22092</v>
      </c>
      <c r="BJ1148" t="s">
        <v>11114</v>
      </c>
      <c r="BK1148" t="s">
        <v>14</v>
      </c>
      <c r="BL1148" t="s">
        <v>22136</v>
      </c>
      <c r="BM1148" t="s">
        <v>22127</v>
      </c>
      <c r="BN1148" t="s">
        <v>11115</v>
      </c>
      <c r="BO1148" t="s">
        <v>14</v>
      </c>
      <c r="BP1148" t="s">
        <v>24088</v>
      </c>
      <c r="BQ1148" t="s">
        <v>2217</v>
      </c>
      <c r="BR1148" t="s">
        <v>2303</v>
      </c>
      <c r="BS1148" t="s">
        <v>2376</v>
      </c>
      <c r="BT1148" t="s">
        <v>14</v>
      </c>
      <c r="BU1148" t="s">
        <v>14</v>
      </c>
      <c r="BV1148" t="s">
        <v>14</v>
      </c>
      <c r="BW1148" t="s">
        <v>14</v>
      </c>
      <c r="BX1148" t="s">
        <v>14</v>
      </c>
      <c r="BY1148" t="s">
        <v>2220</v>
      </c>
      <c r="BZ1148" t="s">
        <v>24088</v>
      </c>
      <c r="CA1148" t="s">
        <v>7587</v>
      </c>
      <c r="CB1148" t="s">
        <v>14</v>
      </c>
      <c r="CC1148" t="s">
        <v>14</v>
      </c>
      <c r="CD1148" t="s">
        <v>14</v>
      </c>
      <c r="CE1148" t="s">
        <v>14</v>
      </c>
      <c r="CF1148" t="s">
        <v>11116</v>
      </c>
      <c r="CG1148" t="s">
        <v>599</v>
      </c>
      <c r="CH1148" t="s">
        <v>22075</v>
      </c>
      <c r="CJ1148" t="s">
        <v>214</v>
      </c>
      <c r="CK1148" t="s">
        <v>16</v>
      </c>
      <c r="CL1148" s="13"/>
      <c r="CM1148" s="4" t="str">
        <f>_xlfn.XLOOKUP($CG1148,tbl_area_24_07_2024[Nombre Área],tbl_area_24_07_2024[Estado],"Si no se encuentra",2,)</f>
        <v>Nayarit</v>
      </c>
      <c r="CN1148" s="4" t="str">
        <f>_xlfn.XLOOKUP($CG1148,tbl_area_24_07_2024[Nombre Área],tbl_area_24_07_2024[Estructura],"Si no se encuentra",2,)</f>
        <v>Juntas Locales</v>
      </c>
    </row>
    <row r="1149" spans="1:92" ht="20" x14ac:dyDescent="0.85">
      <c r="A1149" t="s">
        <v>22073</v>
      </c>
      <c r="B1149" t="s">
        <v>22074</v>
      </c>
      <c r="C1149" t="s">
        <v>22075</v>
      </c>
      <c r="D1149" t="s">
        <v>2199</v>
      </c>
      <c r="E1149" t="s">
        <v>2200</v>
      </c>
      <c r="F1149" t="s">
        <v>2201</v>
      </c>
      <c r="G1149" t="s">
        <v>1433</v>
      </c>
      <c r="H1149" t="s">
        <v>14</v>
      </c>
      <c r="I1149" t="s">
        <v>11117</v>
      </c>
      <c r="J1149" t="s">
        <v>11118</v>
      </c>
      <c r="K1149" t="s">
        <v>24090</v>
      </c>
      <c r="L1149" t="s">
        <v>14</v>
      </c>
      <c r="M1149" t="s">
        <v>14</v>
      </c>
      <c r="N1149" t="s">
        <v>11117</v>
      </c>
      <c r="O1149" t="s">
        <v>24090</v>
      </c>
      <c r="P1149" t="s">
        <v>14</v>
      </c>
      <c r="Q1149" t="s">
        <v>24090</v>
      </c>
      <c r="R1149" t="s">
        <v>24090</v>
      </c>
      <c r="S1149" t="s">
        <v>14</v>
      </c>
      <c r="T1149" t="s">
        <v>14</v>
      </c>
      <c r="U1149" t="s">
        <v>14</v>
      </c>
      <c r="V1149" t="s">
        <v>14</v>
      </c>
      <c r="W1149" t="s">
        <v>14</v>
      </c>
      <c r="X1149" t="s">
        <v>14</v>
      </c>
      <c r="Y1149" t="s">
        <v>14</v>
      </c>
      <c r="Z1149" t="s">
        <v>14</v>
      </c>
      <c r="AA1149" t="s">
        <v>11120</v>
      </c>
      <c r="AB1149" t="s">
        <v>24090</v>
      </c>
      <c r="AC1149" t="s">
        <v>11121</v>
      </c>
      <c r="AD1149" t="s">
        <v>2207</v>
      </c>
      <c r="AE1149" t="s">
        <v>11122</v>
      </c>
      <c r="AF1149" t="s">
        <v>1607</v>
      </c>
      <c r="AG1149" t="s">
        <v>14</v>
      </c>
      <c r="AH1149" t="s">
        <v>2209</v>
      </c>
      <c r="AI1149" t="s">
        <v>11123</v>
      </c>
      <c r="AJ1149" t="s">
        <v>22246</v>
      </c>
      <c r="AK1149" t="s">
        <v>10183</v>
      </c>
      <c r="AL1149" t="s">
        <v>1436</v>
      </c>
      <c r="AM1149" t="s">
        <v>10183</v>
      </c>
      <c r="AN1149" t="s">
        <v>1182</v>
      </c>
      <c r="AO1149" t="s">
        <v>214</v>
      </c>
      <c r="AP1149" t="s">
        <v>23871</v>
      </c>
      <c r="AQ1149" t="s">
        <v>14</v>
      </c>
      <c r="AR1149" t="s">
        <v>14</v>
      </c>
      <c r="AS1149" t="s">
        <v>14</v>
      </c>
      <c r="AT1149" t="s">
        <v>14</v>
      </c>
      <c r="AU1149" t="s">
        <v>11071</v>
      </c>
      <c r="AV1149" t="s">
        <v>11072</v>
      </c>
      <c r="AW1149" t="s">
        <v>1958</v>
      </c>
      <c r="AX1149" t="s">
        <v>1958</v>
      </c>
      <c r="AY1149" t="s">
        <v>11073</v>
      </c>
      <c r="AZ1149" t="s">
        <v>22301</v>
      </c>
      <c r="BA1149" t="s">
        <v>22301</v>
      </c>
      <c r="BB1149" t="s">
        <v>22127</v>
      </c>
      <c r="BC1149">
        <v>58608.24</v>
      </c>
      <c r="BD1149">
        <v>67993.919999999998</v>
      </c>
      <c r="BE1149" t="s">
        <v>14</v>
      </c>
      <c r="BF1149" t="s">
        <v>14</v>
      </c>
      <c r="BG1149" t="s">
        <v>2214</v>
      </c>
      <c r="BH1149" t="s">
        <v>14</v>
      </c>
      <c r="BI1149" t="s">
        <v>22092</v>
      </c>
      <c r="BJ1149" t="s">
        <v>11124</v>
      </c>
      <c r="BK1149" t="s">
        <v>14</v>
      </c>
      <c r="BL1149" t="s">
        <v>22126</v>
      </c>
      <c r="BM1149" t="s">
        <v>22127</v>
      </c>
      <c r="BN1149" t="s">
        <v>11125</v>
      </c>
      <c r="BO1149" t="s">
        <v>14</v>
      </c>
      <c r="BP1149" t="s">
        <v>24090</v>
      </c>
      <c r="BQ1149" t="s">
        <v>2217</v>
      </c>
      <c r="BR1149" t="s">
        <v>2303</v>
      </c>
      <c r="BS1149" t="s">
        <v>2376</v>
      </c>
      <c r="BT1149" t="s">
        <v>14</v>
      </c>
      <c r="BU1149" t="s">
        <v>14</v>
      </c>
      <c r="BV1149" t="s">
        <v>14</v>
      </c>
      <c r="BW1149" t="s">
        <v>14</v>
      </c>
      <c r="BX1149" t="s">
        <v>14</v>
      </c>
      <c r="BY1149" t="s">
        <v>2220</v>
      </c>
      <c r="BZ1149" t="s">
        <v>24090</v>
      </c>
      <c r="CA1149" t="s">
        <v>7587</v>
      </c>
      <c r="CB1149" t="s">
        <v>14</v>
      </c>
      <c r="CC1149" t="s">
        <v>14</v>
      </c>
      <c r="CD1149" t="s">
        <v>14</v>
      </c>
      <c r="CE1149" t="s">
        <v>14</v>
      </c>
      <c r="CF1149" t="s">
        <v>11126</v>
      </c>
      <c r="CG1149" t="s">
        <v>599</v>
      </c>
      <c r="CH1149" t="s">
        <v>22075</v>
      </c>
      <c r="CJ1149" t="s">
        <v>214</v>
      </c>
      <c r="CK1149" t="s">
        <v>16</v>
      </c>
      <c r="CL1149" s="13"/>
      <c r="CM1149" s="4" t="str">
        <f>_xlfn.XLOOKUP($CG1149,tbl_area_24_07_2024[Nombre Área],tbl_area_24_07_2024[Estado],"Si no se encuentra",2,)</f>
        <v>Nayarit</v>
      </c>
      <c r="CN1149" s="4" t="str">
        <f>_xlfn.XLOOKUP($CG1149,tbl_area_24_07_2024[Nombre Área],tbl_area_24_07_2024[Estructura],"Si no se encuentra",2,)</f>
        <v>Juntas Locales</v>
      </c>
    </row>
    <row r="1150" spans="1:92" ht="20" x14ac:dyDescent="0.85">
      <c r="A1150" t="s">
        <v>22073</v>
      </c>
      <c r="B1150" t="s">
        <v>22074</v>
      </c>
      <c r="C1150" t="s">
        <v>22075</v>
      </c>
      <c r="D1150" t="s">
        <v>2199</v>
      </c>
      <c r="E1150" t="s">
        <v>2242</v>
      </c>
      <c r="F1150" t="s">
        <v>2201</v>
      </c>
      <c r="G1150" t="s">
        <v>1434</v>
      </c>
      <c r="H1150" t="s">
        <v>14</v>
      </c>
      <c r="I1150" t="s">
        <v>11127</v>
      </c>
      <c r="J1150" t="s">
        <v>11128</v>
      </c>
      <c r="K1150" t="s">
        <v>24091</v>
      </c>
      <c r="L1150" t="s">
        <v>14</v>
      </c>
      <c r="M1150" t="s">
        <v>14</v>
      </c>
      <c r="N1150" t="s">
        <v>11127</v>
      </c>
      <c r="O1150" t="s">
        <v>24091</v>
      </c>
      <c r="P1150" t="s">
        <v>14</v>
      </c>
      <c r="Q1150" t="s">
        <v>24091</v>
      </c>
      <c r="R1150" t="s">
        <v>24091</v>
      </c>
      <c r="S1150" t="s">
        <v>14</v>
      </c>
      <c r="T1150" t="s">
        <v>14</v>
      </c>
      <c r="U1150" t="s">
        <v>14</v>
      </c>
      <c r="V1150" t="s">
        <v>14</v>
      </c>
      <c r="W1150" t="s">
        <v>11129</v>
      </c>
      <c r="X1150" t="s">
        <v>1294</v>
      </c>
      <c r="Y1150" t="s">
        <v>146</v>
      </c>
      <c r="Z1150" t="s">
        <v>12</v>
      </c>
      <c r="AA1150" t="s">
        <v>14</v>
      </c>
      <c r="AB1150" t="s">
        <v>24091</v>
      </c>
      <c r="AC1150" t="s">
        <v>11130</v>
      </c>
      <c r="AD1150" t="s">
        <v>2365</v>
      </c>
      <c r="AE1150" t="s">
        <v>11131</v>
      </c>
      <c r="AF1150" t="s">
        <v>11132</v>
      </c>
      <c r="AG1150" t="s">
        <v>14</v>
      </c>
      <c r="AH1150" t="s">
        <v>2209</v>
      </c>
      <c r="AI1150" t="s">
        <v>11133</v>
      </c>
      <c r="AJ1150" t="s">
        <v>22246</v>
      </c>
      <c r="AK1150" t="s">
        <v>10183</v>
      </c>
      <c r="AL1150" t="s">
        <v>1436</v>
      </c>
      <c r="AM1150" t="s">
        <v>10183</v>
      </c>
      <c r="AN1150" t="s">
        <v>1182</v>
      </c>
      <c r="AO1150" t="s">
        <v>214</v>
      </c>
      <c r="AP1150" t="s">
        <v>24092</v>
      </c>
      <c r="AQ1150" t="s">
        <v>14</v>
      </c>
      <c r="AR1150" t="s">
        <v>14</v>
      </c>
      <c r="AS1150" t="s">
        <v>14</v>
      </c>
      <c r="AT1150" t="s">
        <v>14</v>
      </c>
      <c r="AU1150" t="s">
        <v>11071</v>
      </c>
      <c r="AV1150" t="s">
        <v>11072</v>
      </c>
      <c r="AW1150" t="s">
        <v>1958</v>
      </c>
      <c r="AX1150" t="s">
        <v>1958</v>
      </c>
      <c r="AY1150" t="s">
        <v>3849</v>
      </c>
      <c r="AZ1150" t="s">
        <v>22126</v>
      </c>
      <c r="BA1150" t="s">
        <v>22126</v>
      </c>
      <c r="BB1150" t="s">
        <v>22127</v>
      </c>
      <c r="BC1150">
        <v>232500</v>
      </c>
      <c r="BD1150">
        <v>264999</v>
      </c>
      <c r="BE1150" t="s">
        <v>14</v>
      </c>
      <c r="BF1150" t="s">
        <v>14</v>
      </c>
      <c r="BG1150" t="s">
        <v>2214</v>
      </c>
      <c r="BH1150" t="s">
        <v>14</v>
      </c>
      <c r="BI1150" t="s">
        <v>22092</v>
      </c>
      <c r="BJ1150" t="s">
        <v>11134</v>
      </c>
      <c r="BK1150" t="s">
        <v>14</v>
      </c>
      <c r="BL1150" t="s">
        <v>22126</v>
      </c>
      <c r="BM1150" t="s">
        <v>22127</v>
      </c>
      <c r="BN1150" t="s">
        <v>11135</v>
      </c>
      <c r="BO1150" t="s">
        <v>14</v>
      </c>
      <c r="BP1150" t="s">
        <v>24091</v>
      </c>
      <c r="BQ1150" t="s">
        <v>2217</v>
      </c>
      <c r="BR1150" t="s">
        <v>2303</v>
      </c>
      <c r="BS1150" t="s">
        <v>2376</v>
      </c>
      <c r="BT1150" t="s">
        <v>14</v>
      </c>
      <c r="BU1150" t="s">
        <v>14</v>
      </c>
      <c r="BV1150" t="s">
        <v>14</v>
      </c>
      <c r="BW1150" t="s">
        <v>14</v>
      </c>
      <c r="BX1150" t="s">
        <v>14</v>
      </c>
      <c r="BY1150" t="s">
        <v>2220</v>
      </c>
      <c r="BZ1150" t="s">
        <v>24091</v>
      </c>
      <c r="CA1150" t="s">
        <v>7587</v>
      </c>
      <c r="CB1150" t="s">
        <v>14</v>
      </c>
      <c r="CC1150" t="s">
        <v>14</v>
      </c>
      <c r="CD1150" t="s">
        <v>14</v>
      </c>
      <c r="CE1150" t="s">
        <v>14</v>
      </c>
      <c r="CF1150" t="s">
        <v>11136</v>
      </c>
      <c r="CG1150" t="s">
        <v>599</v>
      </c>
      <c r="CH1150" t="s">
        <v>22075</v>
      </c>
      <c r="CJ1150" t="s">
        <v>214</v>
      </c>
      <c r="CK1150" t="s">
        <v>16</v>
      </c>
      <c r="CL1150" s="13"/>
      <c r="CM1150" s="4" t="str">
        <f>_xlfn.XLOOKUP($CG1150,tbl_area_24_07_2024[Nombre Área],tbl_area_24_07_2024[Estado],"Si no se encuentra",2,)</f>
        <v>Nayarit</v>
      </c>
      <c r="CN1150" s="4" t="str">
        <f>_xlfn.XLOOKUP($CG1150,tbl_area_24_07_2024[Nombre Área],tbl_area_24_07_2024[Estructura],"Si no se encuentra",2,)</f>
        <v>Juntas Locales</v>
      </c>
    </row>
    <row r="1151" spans="1:92" ht="20" x14ac:dyDescent="0.85">
      <c r="A1151" t="s">
        <v>22073</v>
      </c>
      <c r="B1151" t="s">
        <v>22074</v>
      </c>
      <c r="C1151" t="s">
        <v>22075</v>
      </c>
      <c r="D1151" t="s">
        <v>2199</v>
      </c>
      <c r="E1151" t="s">
        <v>2200</v>
      </c>
      <c r="F1151" t="s">
        <v>2201</v>
      </c>
      <c r="G1151" t="s">
        <v>1186</v>
      </c>
      <c r="H1151" t="s">
        <v>14</v>
      </c>
      <c r="I1151" t="s">
        <v>11067</v>
      </c>
      <c r="J1151" t="s">
        <v>11137</v>
      </c>
      <c r="K1151" t="s">
        <v>24093</v>
      </c>
      <c r="L1151" t="s">
        <v>14</v>
      </c>
      <c r="M1151" t="s">
        <v>14</v>
      </c>
      <c r="N1151" t="s">
        <v>11067</v>
      </c>
      <c r="O1151" t="s">
        <v>24093</v>
      </c>
      <c r="P1151" t="s">
        <v>14</v>
      </c>
      <c r="Q1151" t="s">
        <v>24093</v>
      </c>
      <c r="R1151" t="s">
        <v>24093</v>
      </c>
      <c r="S1151" t="s">
        <v>14</v>
      </c>
      <c r="T1151" t="s">
        <v>14</v>
      </c>
      <c r="U1151" t="s">
        <v>14</v>
      </c>
      <c r="V1151" t="s">
        <v>14</v>
      </c>
      <c r="W1151" t="s">
        <v>14</v>
      </c>
      <c r="X1151" t="s">
        <v>14</v>
      </c>
      <c r="Y1151" t="s">
        <v>14</v>
      </c>
      <c r="Z1151" t="s">
        <v>14</v>
      </c>
      <c r="AA1151" t="s">
        <v>11069</v>
      </c>
      <c r="AB1151" t="s">
        <v>24093</v>
      </c>
      <c r="AC1151" t="s">
        <v>11070</v>
      </c>
      <c r="AD1151" t="s">
        <v>2348</v>
      </c>
      <c r="AE1151" t="s">
        <v>159</v>
      </c>
      <c r="AF1151" t="s">
        <v>1550</v>
      </c>
      <c r="AG1151" t="s">
        <v>14</v>
      </c>
      <c r="AH1151" t="s">
        <v>2209</v>
      </c>
      <c r="AI1151" t="s">
        <v>2287</v>
      </c>
      <c r="AJ1151" t="s">
        <v>22246</v>
      </c>
      <c r="AK1151" t="s">
        <v>10183</v>
      </c>
      <c r="AL1151" t="s">
        <v>1436</v>
      </c>
      <c r="AM1151" t="s">
        <v>10183</v>
      </c>
      <c r="AN1151" t="s">
        <v>1182</v>
      </c>
      <c r="AO1151" t="s">
        <v>214</v>
      </c>
      <c r="AP1151" t="s">
        <v>24083</v>
      </c>
      <c r="AQ1151" t="s">
        <v>14</v>
      </c>
      <c r="AR1151" t="s">
        <v>14</v>
      </c>
      <c r="AS1151" t="s">
        <v>14</v>
      </c>
      <c r="AT1151" t="s">
        <v>14</v>
      </c>
      <c r="AU1151" t="s">
        <v>11071</v>
      </c>
      <c r="AV1151" t="s">
        <v>11072</v>
      </c>
      <c r="AW1151" t="s">
        <v>1958</v>
      </c>
      <c r="AX1151" t="s">
        <v>1958</v>
      </c>
      <c r="AY1151" t="s">
        <v>11138</v>
      </c>
      <c r="AZ1151" t="s">
        <v>22094</v>
      </c>
      <c r="BA1151" t="s">
        <v>22074</v>
      </c>
      <c r="BB1151" t="s">
        <v>22089</v>
      </c>
      <c r="BC1151">
        <v>364289.16</v>
      </c>
      <c r="BD1151">
        <v>422575.32</v>
      </c>
      <c r="BE1151" t="s">
        <v>14</v>
      </c>
      <c r="BF1151" t="s">
        <v>14</v>
      </c>
      <c r="BG1151" t="s">
        <v>2214</v>
      </c>
      <c r="BH1151" t="s">
        <v>14</v>
      </c>
      <c r="BI1151" t="s">
        <v>22092</v>
      </c>
      <c r="BJ1151" t="s">
        <v>11074</v>
      </c>
      <c r="BK1151" t="s">
        <v>14</v>
      </c>
      <c r="BL1151" t="s">
        <v>22074</v>
      </c>
      <c r="BM1151" t="s">
        <v>22089</v>
      </c>
      <c r="BN1151" t="s">
        <v>11139</v>
      </c>
      <c r="BO1151" t="s">
        <v>14</v>
      </c>
      <c r="BP1151" t="s">
        <v>24093</v>
      </c>
      <c r="BQ1151" t="s">
        <v>2217</v>
      </c>
      <c r="BR1151" t="s">
        <v>2303</v>
      </c>
      <c r="BS1151" t="s">
        <v>2376</v>
      </c>
      <c r="BT1151" t="s">
        <v>14</v>
      </c>
      <c r="BU1151" t="s">
        <v>14</v>
      </c>
      <c r="BV1151" t="s">
        <v>14</v>
      </c>
      <c r="BW1151" t="s">
        <v>14</v>
      </c>
      <c r="BX1151" t="s">
        <v>14</v>
      </c>
      <c r="BY1151" t="s">
        <v>2220</v>
      </c>
      <c r="BZ1151" t="s">
        <v>24093</v>
      </c>
      <c r="CA1151" t="s">
        <v>7587</v>
      </c>
      <c r="CB1151" t="s">
        <v>14</v>
      </c>
      <c r="CC1151" t="s">
        <v>14</v>
      </c>
      <c r="CD1151" t="s">
        <v>14</v>
      </c>
      <c r="CE1151" t="s">
        <v>14</v>
      </c>
      <c r="CF1151" t="s">
        <v>11140</v>
      </c>
      <c r="CG1151" t="s">
        <v>599</v>
      </c>
      <c r="CH1151" t="s">
        <v>22075</v>
      </c>
      <c r="CJ1151" t="s">
        <v>214</v>
      </c>
      <c r="CK1151" t="s">
        <v>16</v>
      </c>
      <c r="CL1151" s="13"/>
      <c r="CM1151" s="4" t="str">
        <f>_xlfn.XLOOKUP($CG1151,tbl_area_24_07_2024[Nombre Área],tbl_area_24_07_2024[Estado],"Si no se encuentra",2,)</f>
        <v>Nayarit</v>
      </c>
      <c r="CN1151" s="4" t="str">
        <f>_xlfn.XLOOKUP($CG1151,tbl_area_24_07_2024[Nombre Área],tbl_area_24_07_2024[Estructura],"Si no se encuentra",2,)</f>
        <v>Juntas Locales</v>
      </c>
    </row>
    <row r="1152" spans="1:92" ht="20" x14ac:dyDescent="0.85">
      <c r="A1152" t="s">
        <v>22073</v>
      </c>
      <c r="B1152" t="s">
        <v>22074</v>
      </c>
      <c r="C1152" t="s">
        <v>22075</v>
      </c>
      <c r="D1152" t="s">
        <v>2199</v>
      </c>
      <c r="E1152" t="s">
        <v>2200</v>
      </c>
      <c r="F1152" t="s">
        <v>2201</v>
      </c>
      <c r="G1152" t="s">
        <v>1435</v>
      </c>
      <c r="H1152" t="s">
        <v>14</v>
      </c>
      <c r="I1152" t="s">
        <v>11077</v>
      </c>
      <c r="J1152" t="s">
        <v>11141</v>
      </c>
      <c r="K1152" t="s">
        <v>24094</v>
      </c>
      <c r="L1152" t="s">
        <v>14</v>
      </c>
      <c r="M1152" t="s">
        <v>14</v>
      </c>
      <c r="N1152" t="s">
        <v>11077</v>
      </c>
      <c r="O1152" t="s">
        <v>24094</v>
      </c>
      <c r="P1152" t="s">
        <v>14</v>
      </c>
      <c r="Q1152" t="s">
        <v>24094</v>
      </c>
      <c r="R1152" t="s">
        <v>24094</v>
      </c>
      <c r="S1152" t="s">
        <v>14</v>
      </c>
      <c r="T1152" t="s">
        <v>14</v>
      </c>
      <c r="U1152" t="s">
        <v>14</v>
      </c>
      <c r="V1152" t="s">
        <v>14</v>
      </c>
      <c r="W1152" t="s">
        <v>1236</v>
      </c>
      <c r="X1152" t="s">
        <v>132</v>
      </c>
      <c r="Y1152" t="s">
        <v>40</v>
      </c>
      <c r="Z1152" t="s">
        <v>18</v>
      </c>
      <c r="AA1152" t="s">
        <v>14</v>
      </c>
      <c r="AB1152" t="s">
        <v>24094</v>
      </c>
      <c r="AC1152" t="s">
        <v>11079</v>
      </c>
      <c r="AD1152" t="s">
        <v>2207</v>
      </c>
      <c r="AE1152" t="s">
        <v>11080</v>
      </c>
      <c r="AF1152" t="s">
        <v>1513</v>
      </c>
      <c r="AG1152" t="s">
        <v>14</v>
      </c>
      <c r="AH1152" t="s">
        <v>2209</v>
      </c>
      <c r="AI1152" t="s">
        <v>11081</v>
      </c>
      <c r="AJ1152" t="s">
        <v>22246</v>
      </c>
      <c r="AK1152" t="s">
        <v>10183</v>
      </c>
      <c r="AL1152" t="s">
        <v>1436</v>
      </c>
      <c r="AM1152" t="s">
        <v>10183</v>
      </c>
      <c r="AN1152" t="s">
        <v>1182</v>
      </c>
      <c r="AO1152" t="s">
        <v>214</v>
      </c>
      <c r="AP1152" t="s">
        <v>24085</v>
      </c>
      <c r="AQ1152" t="s">
        <v>14</v>
      </c>
      <c r="AR1152" t="s">
        <v>14</v>
      </c>
      <c r="AS1152" t="s">
        <v>14</v>
      </c>
      <c r="AT1152" t="s">
        <v>14</v>
      </c>
      <c r="AU1152" t="s">
        <v>11071</v>
      </c>
      <c r="AV1152" t="s">
        <v>11072</v>
      </c>
      <c r="AW1152" t="s">
        <v>1958</v>
      </c>
      <c r="AX1152" t="s">
        <v>1958</v>
      </c>
      <c r="AY1152" t="s">
        <v>11142</v>
      </c>
      <c r="AZ1152" t="s">
        <v>22094</v>
      </c>
      <c r="BA1152" t="s">
        <v>22074</v>
      </c>
      <c r="BB1152" t="s">
        <v>22089</v>
      </c>
      <c r="BC1152">
        <v>326929.91999999998</v>
      </c>
      <c r="BD1152">
        <v>379238.64</v>
      </c>
      <c r="BE1152" t="s">
        <v>14</v>
      </c>
      <c r="BF1152" t="s">
        <v>14</v>
      </c>
      <c r="BG1152" t="s">
        <v>2214</v>
      </c>
      <c r="BH1152" t="s">
        <v>14</v>
      </c>
      <c r="BI1152" t="s">
        <v>22092</v>
      </c>
      <c r="BJ1152" t="s">
        <v>11083</v>
      </c>
      <c r="BK1152" t="s">
        <v>14</v>
      </c>
      <c r="BL1152" t="s">
        <v>22074</v>
      </c>
      <c r="BM1152" t="s">
        <v>22089</v>
      </c>
      <c r="BN1152" t="s">
        <v>11143</v>
      </c>
      <c r="BO1152" t="s">
        <v>14</v>
      </c>
      <c r="BP1152" t="s">
        <v>24094</v>
      </c>
      <c r="BQ1152" t="s">
        <v>2217</v>
      </c>
      <c r="BR1152" t="s">
        <v>2303</v>
      </c>
      <c r="BS1152" t="s">
        <v>2376</v>
      </c>
      <c r="BT1152" t="s">
        <v>14</v>
      </c>
      <c r="BU1152" t="s">
        <v>14</v>
      </c>
      <c r="BV1152" t="s">
        <v>14</v>
      </c>
      <c r="BW1152" t="s">
        <v>14</v>
      </c>
      <c r="BX1152" t="s">
        <v>14</v>
      </c>
      <c r="BY1152" t="s">
        <v>2220</v>
      </c>
      <c r="BZ1152" t="s">
        <v>24094</v>
      </c>
      <c r="CA1152" t="s">
        <v>7587</v>
      </c>
      <c r="CB1152" t="s">
        <v>14</v>
      </c>
      <c r="CC1152" t="s">
        <v>14</v>
      </c>
      <c r="CD1152" t="s">
        <v>14</v>
      </c>
      <c r="CE1152" t="s">
        <v>14</v>
      </c>
      <c r="CF1152" t="s">
        <v>11144</v>
      </c>
      <c r="CG1152" t="s">
        <v>599</v>
      </c>
      <c r="CH1152" t="s">
        <v>22075</v>
      </c>
      <c r="CJ1152" t="s">
        <v>214</v>
      </c>
      <c r="CK1152" t="s">
        <v>16</v>
      </c>
      <c r="CL1152" s="13"/>
      <c r="CM1152" s="4" t="str">
        <f>_xlfn.XLOOKUP($CG1152,tbl_area_24_07_2024[Nombre Área],tbl_area_24_07_2024[Estado],"Si no se encuentra",2,)</f>
        <v>Nayarit</v>
      </c>
      <c r="CN1152" s="4" t="str">
        <f>_xlfn.XLOOKUP($CG1152,tbl_area_24_07_2024[Nombre Área],tbl_area_24_07_2024[Estructura],"Si no se encuentra",2,)</f>
        <v>Juntas Locales</v>
      </c>
    </row>
    <row r="1153" spans="1:92" ht="20" x14ac:dyDescent="0.85">
      <c r="A1153" t="s">
        <v>22073</v>
      </c>
      <c r="B1153" t="s">
        <v>22074</v>
      </c>
      <c r="C1153" t="s">
        <v>22075</v>
      </c>
      <c r="D1153" t="s">
        <v>2199</v>
      </c>
      <c r="E1153" t="s">
        <v>2200</v>
      </c>
      <c r="F1153" t="s">
        <v>2201</v>
      </c>
      <c r="G1153" t="s">
        <v>1177</v>
      </c>
      <c r="H1153" t="s">
        <v>14</v>
      </c>
      <c r="I1153" t="s">
        <v>11077</v>
      </c>
      <c r="J1153" t="s">
        <v>11145</v>
      </c>
      <c r="K1153" t="s">
        <v>24095</v>
      </c>
      <c r="L1153" t="s">
        <v>14</v>
      </c>
      <c r="M1153" t="s">
        <v>14</v>
      </c>
      <c r="N1153" t="s">
        <v>11077</v>
      </c>
      <c r="O1153" t="s">
        <v>24095</v>
      </c>
      <c r="P1153" t="s">
        <v>14</v>
      </c>
      <c r="Q1153" t="s">
        <v>24095</v>
      </c>
      <c r="R1153" t="s">
        <v>24095</v>
      </c>
      <c r="S1153" t="s">
        <v>14</v>
      </c>
      <c r="T1153" t="s">
        <v>14</v>
      </c>
      <c r="U1153" t="s">
        <v>14</v>
      </c>
      <c r="V1153" t="s">
        <v>14</v>
      </c>
      <c r="W1153" t="s">
        <v>1919</v>
      </c>
      <c r="X1153" t="s">
        <v>11087</v>
      </c>
      <c r="Y1153" t="s">
        <v>49</v>
      </c>
      <c r="Z1153" t="s">
        <v>18</v>
      </c>
      <c r="AA1153" t="s">
        <v>14</v>
      </c>
      <c r="AB1153" t="s">
        <v>24095</v>
      </c>
      <c r="AC1153" t="s">
        <v>11088</v>
      </c>
      <c r="AD1153" t="s">
        <v>2348</v>
      </c>
      <c r="AE1153" t="s">
        <v>159</v>
      </c>
      <c r="AF1153" t="s">
        <v>11089</v>
      </c>
      <c r="AG1153" t="s">
        <v>14</v>
      </c>
      <c r="AH1153" t="s">
        <v>2209</v>
      </c>
      <c r="AI1153" t="s">
        <v>2287</v>
      </c>
      <c r="AJ1153" t="s">
        <v>22246</v>
      </c>
      <c r="AK1153" t="s">
        <v>10183</v>
      </c>
      <c r="AL1153" t="s">
        <v>1436</v>
      </c>
      <c r="AM1153" t="s">
        <v>10183</v>
      </c>
      <c r="AN1153" t="s">
        <v>1182</v>
      </c>
      <c r="AO1153" t="s">
        <v>214</v>
      </c>
      <c r="AP1153" t="s">
        <v>24083</v>
      </c>
      <c r="AQ1153" t="s">
        <v>14</v>
      </c>
      <c r="AR1153" t="s">
        <v>14</v>
      </c>
      <c r="AS1153" t="s">
        <v>14</v>
      </c>
      <c r="AT1153" t="s">
        <v>14</v>
      </c>
      <c r="AU1153" t="s">
        <v>11071</v>
      </c>
      <c r="AV1153" t="s">
        <v>11072</v>
      </c>
      <c r="AW1153" t="s">
        <v>1958</v>
      </c>
      <c r="AX1153" t="s">
        <v>1958</v>
      </c>
      <c r="AY1153" t="s">
        <v>10126</v>
      </c>
      <c r="AZ1153" t="s">
        <v>22094</v>
      </c>
      <c r="BA1153" t="s">
        <v>22074</v>
      </c>
      <c r="BB1153" t="s">
        <v>22089</v>
      </c>
      <c r="BC1153">
        <v>346559.4</v>
      </c>
      <c r="BD1153">
        <v>402009</v>
      </c>
      <c r="BE1153" t="s">
        <v>14</v>
      </c>
      <c r="BF1153" t="s">
        <v>14</v>
      </c>
      <c r="BG1153" t="s">
        <v>2214</v>
      </c>
      <c r="BH1153" t="s">
        <v>14</v>
      </c>
      <c r="BI1153" t="s">
        <v>22092</v>
      </c>
      <c r="BJ1153" t="s">
        <v>11083</v>
      </c>
      <c r="BK1153" t="s">
        <v>14</v>
      </c>
      <c r="BL1153" t="s">
        <v>22074</v>
      </c>
      <c r="BM1153" t="s">
        <v>22089</v>
      </c>
      <c r="BN1153" t="s">
        <v>11146</v>
      </c>
      <c r="BO1153" t="s">
        <v>14</v>
      </c>
      <c r="BP1153" t="s">
        <v>24095</v>
      </c>
      <c r="BQ1153" t="s">
        <v>2217</v>
      </c>
      <c r="BR1153" t="s">
        <v>2303</v>
      </c>
      <c r="BS1153" t="s">
        <v>2376</v>
      </c>
      <c r="BT1153" t="s">
        <v>14</v>
      </c>
      <c r="BU1153" t="s">
        <v>14</v>
      </c>
      <c r="BV1153" t="s">
        <v>14</v>
      </c>
      <c r="BW1153" t="s">
        <v>14</v>
      </c>
      <c r="BX1153" t="s">
        <v>14</v>
      </c>
      <c r="BY1153" t="s">
        <v>2220</v>
      </c>
      <c r="BZ1153" t="s">
        <v>24095</v>
      </c>
      <c r="CA1153" t="s">
        <v>7587</v>
      </c>
      <c r="CB1153" t="s">
        <v>14</v>
      </c>
      <c r="CC1153" t="s">
        <v>14</v>
      </c>
      <c r="CD1153" t="s">
        <v>14</v>
      </c>
      <c r="CE1153" t="s">
        <v>14</v>
      </c>
      <c r="CF1153" t="s">
        <v>11147</v>
      </c>
      <c r="CG1153" t="s">
        <v>599</v>
      </c>
      <c r="CH1153" t="s">
        <v>22075</v>
      </c>
      <c r="CJ1153" t="s">
        <v>214</v>
      </c>
      <c r="CK1153" t="s">
        <v>16</v>
      </c>
      <c r="CL1153" s="13"/>
      <c r="CM1153" s="4" t="str">
        <f>_xlfn.XLOOKUP($CG1153,tbl_area_24_07_2024[Nombre Área],tbl_area_24_07_2024[Estado],"Si no se encuentra",2,)</f>
        <v>Nayarit</v>
      </c>
      <c r="CN1153" s="4" t="str">
        <f>_xlfn.XLOOKUP($CG1153,tbl_area_24_07_2024[Nombre Área],tbl_area_24_07_2024[Estructura],"Si no se encuentra",2,)</f>
        <v>Juntas Locales</v>
      </c>
    </row>
    <row r="1154" spans="1:92" ht="20" x14ac:dyDescent="0.85">
      <c r="A1154" t="s">
        <v>22073</v>
      </c>
      <c r="B1154" t="s">
        <v>22074</v>
      </c>
      <c r="C1154" t="s">
        <v>22075</v>
      </c>
      <c r="D1154" t="s">
        <v>2199</v>
      </c>
      <c r="E1154" t="s">
        <v>2200</v>
      </c>
      <c r="F1154" t="s">
        <v>2201</v>
      </c>
      <c r="G1154" t="s">
        <v>1178</v>
      </c>
      <c r="H1154" t="s">
        <v>14</v>
      </c>
      <c r="I1154" t="s">
        <v>11093</v>
      </c>
      <c r="J1154" t="s">
        <v>11148</v>
      </c>
      <c r="K1154" t="s">
        <v>24096</v>
      </c>
      <c r="L1154" t="s">
        <v>14</v>
      </c>
      <c r="M1154" t="s">
        <v>14</v>
      </c>
      <c r="N1154" t="s">
        <v>11093</v>
      </c>
      <c r="O1154" t="s">
        <v>24096</v>
      </c>
      <c r="P1154" t="s">
        <v>14</v>
      </c>
      <c r="Q1154" t="s">
        <v>24096</v>
      </c>
      <c r="R1154" t="s">
        <v>24096</v>
      </c>
      <c r="S1154" t="s">
        <v>14</v>
      </c>
      <c r="T1154" t="s">
        <v>14</v>
      </c>
      <c r="U1154" t="s">
        <v>14</v>
      </c>
      <c r="V1154" t="s">
        <v>14</v>
      </c>
      <c r="W1154" t="s">
        <v>11095</v>
      </c>
      <c r="X1154" t="s">
        <v>1269</v>
      </c>
      <c r="Y1154" t="s">
        <v>40</v>
      </c>
      <c r="Z1154" t="s">
        <v>12</v>
      </c>
      <c r="AA1154" t="s">
        <v>14</v>
      </c>
      <c r="AB1154" t="s">
        <v>24096</v>
      </c>
      <c r="AC1154" t="s">
        <v>11096</v>
      </c>
      <c r="AD1154" t="s">
        <v>2207</v>
      </c>
      <c r="AE1154" t="s">
        <v>283</v>
      </c>
      <c r="AF1154" t="s">
        <v>11097</v>
      </c>
      <c r="AG1154" t="s">
        <v>14</v>
      </c>
      <c r="AH1154" t="s">
        <v>2209</v>
      </c>
      <c r="AI1154" t="s">
        <v>2287</v>
      </c>
      <c r="AJ1154" t="s">
        <v>22246</v>
      </c>
      <c r="AK1154" t="s">
        <v>10183</v>
      </c>
      <c r="AL1154" t="s">
        <v>1436</v>
      </c>
      <c r="AM1154" t="s">
        <v>10183</v>
      </c>
      <c r="AN1154" t="s">
        <v>1182</v>
      </c>
      <c r="AO1154" t="s">
        <v>214</v>
      </c>
      <c r="AP1154" t="s">
        <v>24083</v>
      </c>
      <c r="AQ1154" t="s">
        <v>14</v>
      </c>
      <c r="AR1154" t="s">
        <v>14</v>
      </c>
      <c r="AS1154" t="s">
        <v>14</v>
      </c>
      <c r="AT1154" t="s">
        <v>14</v>
      </c>
      <c r="AU1154" t="s">
        <v>11071</v>
      </c>
      <c r="AV1154" t="s">
        <v>11072</v>
      </c>
      <c r="AW1154" t="s">
        <v>1958</v>
      </c>
      <c r="AX1154" t="s">
        <v>1958</v>
      </c>
      <c r="AY1154" t="s">
        <v>11150</v>
      </c>
      <c r="AZ1154" t="s">
        <v>22094</v>
      </c>
      <c r="BA1154" t="s">
        <v>22074</v>
      </c>
      <c r="BB1154" t="s">
        <v>22089</v>
      </c>
      <c r="BC1154">
        <v>66566.399999999994</v>
      </c>
      <c r="BD1154">
        <v>77217</v>
      </c>
      <c r="BE1154" t="s">
        <v>14</v>
      </c>
      <c r="BF1154" t="s">
        <v>14</v>
      </c>
      <c r="BG1154" t="s">
        <v>2214</v>
      </c>
      <c r="BH1154" t="s">
        <v>14</v>
      </c>
      <c r="BI1154" t="s">
        <v>22092</v>
      </c>
      <c r="BJ1154" t="s">
        <v>11099</v>
      </c>
      <c r="BK1154" t="s">
        <v>14</v>
      </c>
      <c r="BL1154" t="s">
        <v>22074</v>
      </c>
      <c r="BM1154" t="s">
        <v>22089</v>
      </c>
      <c r="BN1154" t="s">
        <v>11151</v>
      </c>
      <c r="BO1154" t="s">
        <v>14</v>
      </c>
      <c r="BP1154" t="s">
        <v>24096</v>
      </c>
      <c r="BQ1154" t="s">
        <v>2217</v>
      </c>
      <c r="BR1154" t="s">
        <v>2303</v>
      </c>
      <c r="BS1154" t="s">
        <v>2376</v>
      </c>
      <c r="BT1154" t="s">
        <v>14</v>
      </c>
      <c r="BU1154" t="s">
        <v>14</v>
      </c>
      <c r="BV1154" t="s">
        <v>14</v>
      </c>
      <c r="BW1154" t="s">
        <v>14</v>
      </c>
      <c r="BX1154" t="s">
        <v>14</v>
      </c>
      <c r="BY1154" t="s">
        <v>2220</v>
      </c>
      <c r="BZ1154" t="s">
        <v>24096</v>
      </c>
      <c r="CA1154" t="s">
        <v>7587</v>
      </c>
      <c r="CB1154" t="s">
        <v>14</v>
      </c>
      <c r="CC1154" t="s">
        <v>14</v>
      </c>
      <c r="CD1154" t="s">
        <v>14</v>
      </c>
      <c r="CE1154" t="s">
        <v>14</v>
      </c>
      <c r="CF1154" t="s">
        <v>11152</v>
      </c>
      <c r="CG1154" t="s">
        <v>599</v>
      </c>
      <c r="CH1154" t="s">
        <v>22075</v>
      </c>
      <c r="CJ1154" t="s">
        <v>214</v>
      </c>
      <c r="CK1154" t="s">
        <v>16</v>
      </c>
      <c r="CL1154" s="13"/>
      <c r="CM1154" s="4" t="str">
        <f>_xlfn.XLOOKUP($CG1154,tbl_area_24_07_2024[Nombre Área],tbl_area_24_07_2024[Estado],"Si no se encuentra",2,)</f>
        <v>Nayarit</v>
      </c>
      <c r="CN1154" s="4" t="str">
        <f>_xlfn.XLOOKUP($CG1154,tbl_area_24_07_2024[Nombre Área],tbl_area_24_07_2024[Estructura],"Si no se encuentra",2,)</f>
        <v>Juntas Locales</v>
      </c>
    </row>
    <row r="1155" spans="1:92" ht="20" x14ac:dyDescent="0.85">
      <c r="A1155" t="s">
        <v>22073</v>
      </c>
      <c r="B1155" t="s">
        <v>22074</v>
      </c>
      <c r="C1155" t="s">
        <v>22075</v>
      </c>
      <c r="D1155" t="s">
        <v>2199</v>
      </c>
      <c r="E1155" t="s">
        <v>2200</v>
      </c>
      <c r="F1155" t="s">
        <v>2201</v>
      </c>
      <c r="G1155" t="s">
        <v>1179</v>
      </c>
      <c r="H1155" t="s">
        <v>14</v>
      </c>
      <c r="I1155" t="s">
        <v>11102</v>
      </c>
      <c r="J1155" t="s">
        <v>11153</v>
      </c>
      <c r="K1155" t="s">
        <v>24097</v>
      </c>
      <c r="L1155" t="s">
        <v>14</v>
      </c>
      <c r="M1155" t="s">
        <v>14</v>
      </c>
      <c r="N1155" t="s">
        <v>11102</v>
      </c>
      <c r="O1155" t="s">
        <v>24097</v>
      </c>
      <c r="P1155" t="s">
        <v>14</v>
      </c>
      <c r="Q1155" t="s">
        <v>24097</v>
      </c>
      <c r="R1155" t="s">
        <v>24097</v>
      </c>
      <c r="S1155" t="s">
        <v>14</v>
      </c>
      <c r="T1155" t="s">
        <v>14</v>
      </c>
      <c r="U1155" t="s">
        <v>14</v>
      </c>
      <c r="V1155" t="s">
        <v>14</v>
      </c>
      <c r="W1155" t="s">
        <v>11104</v>
      </c>
      <c r="X1155" t="s">
        <v>518</v>
      </c>
      <c r="Y1155" t="s">
        <v>124</v>
      </c>
      <c r="Z1155" t="s">
        <v>18</v>
      </c>
      <c r="AA1155" t="s">
        <v>14</v>
      </c>
      <c r="AB1155" t="s">
        <v>24097</v>
      </c>
      <c r="AC1155" t="s">
        <v>11105</v>
      </c>
      <c r="AD1155" t="s">
        <v>2207</v>
      </c>
      <c r="AE1155" t="s">
        <v>67</v>
      </c>
      <c r="AF1155" t="s">
        <v>11106</v>
      </c>
      <c r="AG1155" t="s">
        <v>14</v>
      </c>
      <c r="AH1155" t="s">
        <v>2209</v>
      </c>
      <c r="AI1155" t="s">
        <v>2287</v>
      </c>
      <c r="AJ1155" t="s">
        <v>22246</v>
      </c>
      <c r="AK1155" t="s">
        <v>10183</v>
      </c>
      <c r="AL1155" t="s">
        <v>1436</v>
      </c>
      <c r="AM1155" t="s">
        <v>10183</v>
      </c>
      <c r="AN1155" t="s">
        <v>1182</v>
      </c>
      <c r="AO1155" t="s">
        <v>214</v>
      </c>
      <c r="AP1155" t="s">
        <v>24083</v>
      </c>
      <c r="AQ1155" t="s">
        <v>14</v>
      </c>
      <c r="AR1155" t="s">
        <v>14</v>
      </c>
      <c r="AS1155" t="s">
        <v>14</v>
      </c>
      <c r="AT1155" t="s">
        <v>14</v>
      </c>
      <c r="AU1155" t="s">
        <v>11071</v>
      </c>
      <c r="AV1155" t="s">
        <v>11072</v>
      </c>
      <c r="AW1155" t="s">
        <v>1958</v>
      </c>
      <c r="AX1155" t="s">
        <v>1958</v>
      </c>
      <c r="AY1155" t="s">
        <v>10126</v>
      </c>
      <c r="AZ1155" t="s">
        <v>22094</v>
      </c>
      <c r="BA1155" t="s">
        <v>22074</v>
      </c>
      <c r="BB1155" t="s">
        <v>22089</v>
      </c>
      <c r="BC1155">
        <v>35833.32</v>
      </c>
      <c r="BD1155">
        <v>41566.68</v>
      </c>
      <c r="BE1155" t="s">
        <v>14</v>
      </c>
      <c r="BF1155" t="s">
        <v>14</v>
      </c>
      <c r="BG1155" t="s">
        <v>2214</v>
      </c>
      <c r="BH1155" t="s">
        <v>14</v>
      </c>
      <c r="BI1155" t="s">
        <v>22092</v>
      </c>
      <c r="BJ1155" t="s">
        <v>11107</v>
      </c>
      <c r="BK1155" t="s">
        <v>14</v>
      </c>
      <c r="BL1155" t="s">
        <v>22074</v>
      </c>
      <c r="BM1155" t="s">
        <v>22089</v>
      </c>
      <c r="BN1155" t="s">
        <v>11155</v>
      </c>
      <c r="BO1155" t="s">
        <v>14</v>
      </c>
      <c r="BP1155" t="s">
        <v>24097</v>
      </c>
      <c r="BQ1155" t="s">
        <v>2217</v>
      </c>
      <c r="BR1155" t="s">
        <v>2303</v>
      </c>
      <c r="BS1155" t="s">
        <v>2376</v>
      </c>
      <c r="BT1155" t="s">
        <v>14</v>
      </c>
      <c r="BU1155" t="s">
        <v>14</v>
      </c>
      <c r="BV1155" t="s">
        <v>14</v>
      </c>
      <c r="BW1155" t="s">
        <v>14</v>
      </c>
      <c r="BX1155" t="s">
        <v>14</v>
      </c>
      <c r="BY1155" t="s">
        <v>2220</v>
      </c>
      <c r="BZ1155" t="s">
        <v>24097</v>
      </c>
      <c r="CA1155" t="s">
        <v>7587</v>
      </c>
      <c r="CB1155" t="s">
        <v>14</v>
      </c>
      <c r="CC1155" t="s">
        <v>14</v>
      </c>
      <c r="CD1155" t="s">
        <v>14</v>
      </c>
      <c r="CE1155" t="s">
        <v>14</v>
      </c>
      <c r="CF1155" t="s">
        <v>11156</v>
      </c>
      <c r="CG1155" t="s">
        <v>599</v>
      </c>
      <c r="CH1155" t="s">
        <v>22075</v>
      </c>
      <c r="CJ1155" t="s">
        <v>214</v>
      </c>
      <c r="CK1155" t="s">
        <v>16</v>
      </c>
      <c r="CL1155" s="13"/>
      <c r="CM1155" s="4" t="str">
        <f>_xlfn.XLOOKUP($CG1155,tbl_area_24_07_2024[Nombre Área],tbl_area_24_07_2024[Estado],"Si no se encuentra",2,)</f>
        <v>Nayarit</v>
      </c>
      <c r="CN1155" s="4" t="str">
        <f>_xlfn.XLOOKUP($CG1155,tbl_area_24_07_2024[Nombre Área],tbl_area_24_07_2024[Estructura],"Si no se encuentra",2,)</f>
        <v>Juntas Locales</v>
      </c>
    </row>
    <row r="1156" spans="1:92" ht="20" x14ac:dyDescent="0.85">
      <c r="A1156" t="s">
        <v>22073</v>
      </c>
      <c r="B1156" t="s">
        <v>22074</v>
      </c>
      <c r="C1156" t="s">
        <v>22075</v>
      </c>
      <c r="D1156" t="s">
        <v>2199</v>
      </c>
      <c r="E1156" t="s">
        <v>2242</v>
      </c>
      <c r="F1156" t="s">
        <v>2201</v>
      </c>
      <c r="G1156" t="s">
        <v>1176</v>
      </c>
      <c r="H1156" t="s">
        <v>14</v>
      </c>
      <c r="I1156" t="s">
        <v>11110</v>
      </c>
      <c r="J1156" t="s">
        <v>11157</v>
      </c>
      <c r="K1156" t="s">
        <v>24098</v>
      </c>
      <c r="L1156" t="s">
        <v>14</v>
      </c>
      <c r="M1156" t="s">
        <v>14</v>
      </c>
      <c r="N1156" t="s">
        <v>11110</v>
      </c>
      <c r="O1156" t="s">
        <v>24098</v>
      </c>
      <c r="P1156" t="s">
        <v>14</v>
      </c>
      <c r="Q1156" t="s">
        <v>24098</v>
      </c>
      <c r="R1156" t="s">
        <v>24098</v>
      </c>
      <c r="S1156" t="s">
        <v>14</v>
      </c>
      <c r="T1156" t="s">
        <v>14</v>
      </c>
      <c r="U1156" t="s">
        <v>14</v>
      </c>
      <c r="V1156" t="s">
        <v>14</v>
      </c>
      <c r="W1156" t="s">
        <v>1937</v>
      </c>
      <c r="X1156" t="s">
        <v>1676</v>
      </c>
      <c r="Y1156" t="s">
        <v>1339</v>
      </c>
      <c r="Z1156" t="s">
        <v>18</v>
      </c>
      <c r="AA1156" t="s">
        <v>14</v>
      </c>
      <c r="AB1156" t="s">
        <v>24098</v>
      </c>
      <c r="AC1156" t="s">
        <v>11112</v>
      </c>
      <c r="AD1156" t="s">
        <v>2207</v>
      </c>
      <c r="AE1156" t="s">
        <v>122</v>
      </c>
      <c r="AF1156" t="s">
        <v>2822</v>
      </c>
      <c r="AG1156" t="s">
        <v>14</v>
      </c>
      <c r="AH1156" t="s">
        <v>2337</v>
      </c>
      <c r="AI1156" t="s">
        <v>11113</v>
      </c>
      <c r="AJ1156" t="s">
        <v>22246</v>
      </c>
      <c r="AK1156" t="s">
        <v>10183</v>
      </c>
      <c r="AL1156" t="s">
        <v>1436</v>
      </c>
      <c r="AM1156" t="s">
        <v>10183</v>
      </c>
      <c r="AN1156" t="s">
        <v>1182</v>
      </c>
      <c r="AO1156" t="s">
        <v>214</v>
      </c>
      <c r="AP1156" t="s">
        <v>24089</v>
      </c>
      <c r="AQ1156" t="s">
        <v>14</v>
      </c>
      <c r="AR1156" t="s">
        <v>14</v>
      </c>
      <c r="AS1156" t="s">
        <v>14</v>
      </c>
      <c r="AT1156" t="s">
        <v>14</v>
      </c>
      <c r="AU1156" t="s">
        <v>11071</v>
      </c>
      <c r="AV1156" t="s">
        <v>11072</v>
      </c>
      <c r="AW1156" t="s">
        <v>1958</v>
      </c>
      <c r="AX1156" t="s">
        <v>1958</v>
      </c>
      <c r="AY1156" t="s">
        <v>9136</v>
      </c>
      <c r="AZ1156" t="s">
        <v>22094</v>
      </c>
      <c r="BA1156" t="s">
        <v>22074</v>
      </c>
      <c r="BB1156" t="s">
        <v>22082</v>
      </c>
      <c r="BC1156">
        <v>588000</v>
      </c>
      <c r="BD1156">
        <v>682080</v>
      </c>
      <c r="BE1156" t="s">
        <v>14</v>
      </c>
      <c r="BF1156" t="s">
        <v>14</v>
      </c>
      <c r="BG1156" t="s">
        <v>2214</v>
      </c>
      <c r="BH1156" t="s">
        <v>14</v>
      </c>
      <c r="BI1156" t="s">
        <v>22092</v>
      </c>
      <c r="BJ1156" t="s">
        <v>11114</v>
      </c>
      <c r="BK1156" t="s">
        <v>14</v>
      </c>
      <c r="BL1156" t="s">
        <v>22074</v>
      </c>
      <c r="BM1156" t="s">
        <v>22082</v>
      </c>
      <c r="BN1156" t="s">
        <v>11135</v>
      </c>
      <c r="BO1156" t="s">
        <v>14</v>
      </c>
      <c r="BP1156" t="s">
        <v>24098</v>
      </c>
      <c r="BQ1156" t="s">
        <v>2217</v>
      </c>
      <c r="BR1156" t="s">
        <v>2303</v>
      </c>
      <c r="BS1156" t="s">
        <v>2376</v>
      </c>
      <c r="BT1156" t="s">
        <v>14</v>
      </c>
      <c r="BU1156" t="s">
        <v>14</v>
      </c>
      <c r="BV1156" t="s">
        <v>14</v>
      </c>
      <c r="BW1156" t="s">
        <v>14</v>
      </c>
      <c r="BX1156" t="s">
        <v>14</v>
      </c>
      <c r="BY1156" t="s">
        <v>2544</v>
      </c>
      <c r="BZ1156" t="s">
        <v>24098</v>
      </c>
      <c r="CA1156" t="s">
        <v>7587</v>
      </c>
      <c r="CB1156" t="s">
        <v>14</v>
      </c>
      <c r="CC1156" t="s">
        <v>14</v>
      </c>
      <c r="CD1156" t="s">
        <v>14</v>
      </c>
      <c r="CE1156" t="s">
        <v>14</v>
      </c>
      <c r="CF1156" t="s">
        <v>11158</v>
      </c>
      <c r="CG1156" t="s">
        <v>599</v>
      </c>
      <c r="CH1156" t="s">
        <v>22075</v>
      </c>
      <c r="CJ1156" t="s">
        <v>214</v>
      </c>
      <c r="CK1156" t="s">
        <v>16</v>
      </c>
      <c r="CL1156" s="13"/>
      <c r="CM1156" s="4" t="str">
        <f>_xlfn.XLOOKUP($CG1156,tbl_area_24_07_2024[Nombre Área],tbl_area_24_07_2024[Estado],"Si no se encuentra",2,)</f>
        <v>Nayarit</v>
      </c>
      <c r="CN1156" s="4" t="str">
        <f>_xlfn.XLOOKUP($CG1156,tbl_area_24_07_2024[Nombre Área],tbl_area_24_07_2024[Estructura],"Si no se encuentra",2,)</f>
        <v>Juntas Locales</v>
      </c>
    </row>
    <row r="1157" spans="1:92" ht="20" x14ac:dyDescent="0.85">
      <c r="A1157" t="s">
        <v>22073</v>
      </c>
      <c r="B1157" t="s">
        <v>22074</v>
      </c>
      <c r="C1157" t="s">
        <v>22075</v>
      </c>
      <c r="D1157" t="s">
        <v>2199</v>
      </c>
      <c r="E1157" t="s">
        <v>2200</v>
      </c>
      <c r="F1157" t="s">
        <v>2201</v>
      </c>
      <c r="G1157" t="s">
        <v>1180</v>
      </c>
      <c r="H1157" t="s">
        <v>14</v>
      </c>
      <c r="I1157" t="s">
        <v>11117</v>
      </c>
      <c r="J1157" t="s">
        <v>11159</v>
      </c>
      <c r="K1157" t="s">
        <v>24099</v>
      </c>
      <c r="L1157" t="s">
        <v>14</v>
      </c>
      <c r="M1157" t="s">
        <v>14</v>
      </c>
      <c r="N1157" t="s">
        <v>11117</v>
      </c>
      <c r="O1157" t="s">
        <v>24099</v>
      </c>
      <c r="P1157" t="s">
        <v>14</v>
      </c>
      <c r="Q1157" t="s">
        <v>24099</v>
      </c>
      <c r="R1157" t="s">
        <v>24099</v>
      </c>
      <c r="S1157" t="s">
        <v>14</v>
      </c>
      <c r="T1157" t="s">
        <v>14</v>
      </c>
      <c r="U1157" t="s">
        <v>14</v>
      </c>
      <c r="V1157" t="s">
        <v>14</v>
      </c>
      <c r="W1157" t="s">
        <v>14</v>
      </c>
      <c r="X1157" t="s">
        <v>14</v>
      </c>
      <c r="Y1157" t="s">
        <v>14</v>
      </c>
      <c r="Z1157" t="s">
        <v>14</v>
      </c>
      <c r="AA1157" t="s">
        <v>11120</v>
      </c>
      <c r="AB1157" t="s">
        <v>24099</v>
      </c>
      <c r="AC1157" t="s">
        <v>11121</v>
      </c>
      <c r="AD1157" t="s">
        <v>2207</v>
      </c>
      <c r="AE1157" t="s">
        <v>11122</v>
      </c>
      <c r="AF1157" t="s">
        <v>1607</v>
      </c>
      <c r="AG1157" t="s">
        <v>14</v>
      </c>
      <c r="AH1157" t="s">
        <v>2209</v>
      </c>
      <c r="AI1157" t="s">
        <v>11123</v>
      </c>
      <c r="AJ1157" t="s">
        <v>22246</v>
      </c>
      <c r="AK1157" t="s">
        <v>10183</v>
      </c>
      <c r="AL1157" t="s">
        <v>1436</v>
      </c>
      <c r="AM1157" t="s">
        <v>10183</v>
      </c>
      <c r="AN1157" t="s">
        <v>1182</v>
      </c>
      <c r="AO1157" t="s">
        <v>214</v>
      </c>
      <c r="AP1157" t="s">
        <v>23871</v>
      </c>
      <c r="AQ1157" t="s">
        <v>14</v>
      </c>
      <c r="AR1157" t="s">
        <v>14</v>
      </c>
      <c r="AS1157" t="s">
        <v>14</v>
      </c>
      <c r="AT1157" t="s">
        <v>14</v>
      </c>
      <c r="AU1157" t="s">
        <v>11071</v>
      </c>
      <c r="AV1157" t="s">
        <v>11072</v>
      </c>
      <c r="AW1157" t="s">
        <v>1958</v>
      </c>
      <c r="AX1157" t="s">
        <v>1958</v>
      </c>
      <c r="AY1157" t="s">
        <v>2416</v>
      </c>
      <c r="AZ1157" t="s">
        <v>22094</v>
      </c>
      <c r="BA1157" t="s">
        <v>22074</v>
      </c>
      <c r="BB1157" t="s">
        <v>22089</v>
      </c>
      <c r="BC1157">
        <v>4884.62</v>
      </c>
      <c r="BD1157">
        <v>5666.16</v>
      </c>
      <c r="BE1157" t="s">
        <v>14</v>
      </c>
      <c r="BF1157" t="s">
        <v>14</v>
      </c>
      <c r="BG1157" t="s">
        <v>2214</v>
      </c>
      <c r="BH1157" t="s">
        <v>14</v>
      </c>
      <c r="BI1157" t="s">
        <v>22092</v>
      </c>
      <c r="BJ1157" t="s">
        <v>11124</v>
      </c>
      <c r="BK1157" t="s">
        <v>14</v>
      </c>
      <c r="BL1157" t="s">
        <v>22074</v>
      </c>
      <c r="BM1157" t="s">
        <v>22089</v>
      </c>
      <c r="BN1157" t="s">
        <v>11160</v>
      </c>
      <c r="BO1157" t="s">
        <v>14</v>
      </c>
      <c r="BP1157" t="s">
        <v>24099</v>
      </c>
      <c r="BQ1157" t="s">
        <v>2217</v>
      </c>
      <c r="BR1157" t="s">
        <v>2303</v>
      </c>
      <c r="BS1157" t="s">
        <v>2376</v>
      </c>
      <c r="BT1157" t="s">
        <v>14</v>
      </c>
      <c r="BU1157" t="s">
        <v>14</v>
      </c>
      <c r="BV1157" t="s">
        <v>14</v>
      </c>
      <c r="BW1157" t="s">
        <v>14</v>
      </c>
      <c r="BX1157" t="s">
        <v>14</v>
      </c>
      <c r="BY1157" t="s">
        <v>2220</v>
      </c>
      <c r="BZ1157" t="s">
        <v>24099</v>
      </c>
      <c r="CA1157" t="s">
        <v>7587</v>
      </c>
      <c r="CB1157" t="s">
        <v>14</v>
      </c>
      <c r="CC1157" t="s">
        <v>14</v>
      </c>
      <c r="CD1157" t="s">
        <v>14</v>
      </c>
      <c r="CE1157" t="s">
        <v>14</v>
      </c>
      <c r="CF1157" t="s">
        <v>11161</v>
      </c>
      <c r="CG1157" t="s">
        <v>599</v>
      </c>
      <c r="CH1157" t="s">
        <v>22075</v>
      </c>
      <c r="CJ1157" t="s">
        <v>214</v>
      </c>
      <c r="CK1157" t="s">
        <v>16</v>
      </c>
      <c r="CL1157" s="13"/>
      <c r="CM1157" s="4" t="str">
        <f>_xlfn.XLOOKUP($CG1157,tbl_area_24_07_2024[Nombre Área],tbl_area_24_07_2024[Estado],"Si no se encuentra",2,)</f>
        <v>Nayarit</v>
      </c>
      <c r="CN1157" s="4" t="str">
        <f>_xlfn.XLOOKUP($CG1157,tbl_area_24_07_2024[Nombre Área],tbl_area_24_07_2024[Estructura],"Si no se encuentra",2,)</f>
        <v>Juntas Locales</v>
      </c>
    </row>
    <row r="1158" spans="1:92" ht="20" x14ac:dyDescent="0.85">
      <c r="A1158" t="s">
        <v>22073</v>
      </c>
      <c r="B1158" t="s">
        <v>22074</v>
      </c>
      <c r="C1158" t="s">
        <v>22075</v>
      </c>
      <c r="D1158" t="s">
        <v>2199</v>
      </c>
      <c r="E1158" t="s">
        <v>2242</v>
      </c>
      <c r="F1158" t="s">
        <v>2201</v>
      </c>
      <c r="G1158" t="s">
        <v>1181</v>
      </c>
      <c r="H1158" t="s">
        <v>14</v>
      </c>
      <c r="I1158" t="s">
        <v>11127</v>
      </c>
      <c r="J1158" t="s">
        <v>11162</v>
      </c>
      <c r="K1158" t="s">
        <v>24100</v>
      </c>
      <c r="L1158" t="s">
        <v>14</v>
      </c>
      <c r="M1158" t="s">
        <v>14</v>
      </c>
      <c r="N1158" t="s">
        <v>11127</v>
      </c>
      <c r="O1158" t="s">
        <v>24100</v>
      </c>
      <c r="P1158" t="s">
        <v>14</v>
      </c>
      <c r="Q1158" t="s">
        <v>24100</v>
      </c>
      <c r="R1158" t="s">
        <v>24100</v>
      </c>
      <c r="S1158" t="s">
        <v>14</v>
      </c>
      <c r="T1158" t="s">
        <v>14</v>
      </c>
      <c r="U1158" t="s">
        <v>14</v>
      </c>
      <c r="V1158" t="s">
        <v>14</v>
      </c>
      <c r="W1158" t="s">
        <v>11129</v>
      </c>
      <c r="X1158" t="s">
        <v>1294</v>
      </c>
      <c r="Y1158" t="s">
        <v>146</v>
      </c>
      <c r="Z1158" t="s">
        <v>12</v>
      </c>
      <c r="AA1158" t="s">
        <v>14</v>
      </c>
      <c r="AB1158" t="s">
        <v>24100</v>
      </c>
      <c r="AC1158" t="s">
        <v>11130</v>
      </c>
      <c r="AD1158" t="s">
        <v>2365</v>
      </c>
      <c r="AE1158" t="s">
        <v>11131</v>
      </c>
      <c r="AF1158" t="s">
        <v>11132</v>
      </c>
      <c r="AG1158" t="s">
        <v>14</v>
      </c>
      <c r="AH1158" t="s">
        <v>2209</v>
      </c>
      <c r="AI1158" t="s">
        <v>11133</v>
      </c>
      <c r="AJ1158" t="s">
        <v>22246</v>
      </c>
      <c r="AK1158" t="s">
        <v>10183</v>
      </c>
      <c r="AL1158" t="s">
        <v>1436</v>
      </c>
      <c r="AM1158" t="s">
        <v>10183</v>
      </c>
      <c r="AN1158" t="s">
        <v>1182</v>
      </c>
      <c r="AO1158" t="s">
        <v>214</v>
      </c>
      <c r="AP1158" t="s">
        <v>24092</v>
      </c>
      <c r="AQ1158" t="s">
        <v>14</v>
      </c>
      <c r="AR1158" t="s">
        <v>14</v>
      </c>
      <c r="AS1158" t="s">
        <v>14</v>
      </c>
      <c r="AT1158" t="s">
        <v>14</v>
      </c>
      <c r="AU1158" t="s">
        <v>11071</v>
      </c>
      <c r="AV1158" t="s">
        <v>11072</v>
      </c>
      <c r="AW1158" t="s">
        <v>1958</v>
      </c>
      <c r="AX1158" t="s">
        <v>1958</v>
      </c>
      <c r="AY1158" t="s">
        <v>3849</v>
      </c>
      <c r="AZ1158" t="s">
        <v>22094</v>
      </c>
      <c r="BA1158" t="s">
        <v>22074</v>
      </c>
      <c r="BB1158" t="s">
        <v>22094</v>
      </c>
      <c r="BC1158">
        <v>29522.54</v>
      </c>
      <c r="BD1158">
        <v>34246.14</v>
      </c>
      <c r="BE1158" t="s">
        <v>14</v>
      </c>
      <c r="BF1158" t="s">
        <v>14</v>
      </c>
      <c r="BG1158" t="s">
        <v>2214</v>
      </c>
      <c r="BH1158" t="s">
        <v>14</v>
      </c>
      <c r="BI1158" t="s">
        <v>22092</v>
      </c>
      <c r="BJ1158" t="s">
        <v>11134</v>
      </c>
      <c r="BK1158" t="s">
        <v>14</v>
      </c>
      <c r="BL1158" t="s">
        <v>22074</v>
      </c>
      <c r="BM1158" t="s">
        <v>22094</v>
      </c>
      <c r="BN1158" t="s">
        <v>11115</v>
      </c>
      <c r="BO1158" t="s">
        <v>14</v>
      </c>
      <c r="BP1158" t="s">
        <v>24100</v>
      </c>
      <c r="BQ1158" t="s">
        <v>2217</v>
      </c>
      <c r="BR1158" t="s">
        <v>2303</v>
      </c>
      <c r="BS1158" t="s">
        <v>2376</v>
      </c>
      <c r="BT1158" t="s">
        <v>14</v>
      </c>
      <c r="BU1158" t="s">
        <v>14</v>
      </c>
      <c r="BV1158" t="s">
        <v>14</v>
      </c>
      <c r="BW1158" t="s">
        <v>14</v>
      </c>
      <c r="BX1158" t="s">
        <v>14</v>
      </c>
      <c r="BY1158" t="s">
        <v>2544</v>
      </c>
      <c r="BZ1158" t="s">
        <v>24100</v>
      </c>
      <c r="CA1158" t="s">
        <v>7587</v>
      </c>
      <c r="CB1158" t="s">
        <v>14</v>
      </c>
      <c r="CC1158" t="s">
        <v>14</v>
      </c>
      <c r="CD1158" t="s">
        <v>14</v>
      </c>
      <c r="CE1158" t="s">
        <v>14</v>
      </c>
      <c r="CF1158" t="s">
        <v>11163</v>
      </c>
      <c r="CG1158" t="s">
        <v>599</v>
      </c>
      <c r="CH1158" t="s">
        <v>22075</v>
      </c>
      <c r="CJ1158" t="s">
        <v>214</v>
      </c>
      <c r="CK1158" t="s">
        <v>16</v>
      </c>
      <c r="CL1158" s="13"/>
      <c r="CM1158" s="4" t="str">
        <f>_xlfn.XLOOKUP($CG1158,tbl_area_24_07_2024[Nombre Área],tbl_area_24_07_2024[Estado],"Si no se encuentra",2,)</f>
        <v>Nayarit</v>
      </c>
      <c r="CN1158" s="4" t="str">
        <f>_xlfn.XLOOKUP($CG1158,tbl_area_24_07_2024[Nombre Área],tbl_area_24_07_2024[Estructura],"Si no se encuentra",2,)</f>
        <v>Juntas Locales</v>
      </c>
    </row>
    <row r="1159" spans="1:92" ht="20" x14ac:dyDescent="0.85">
      <c r="A1159" t="s">
        <v>22073</v>
      </c>
      <c r="B1159" t="s">
        <v>22074</v>
      </c>
      <c r="C1159" t="s">
        <v>22075</v>
      </c>
      <c r="D1159" t="s">
        <v>2199</v>
      </c>
      <c r="E1159" t="s">
        <v>2200</v>
      </c>
      <c r="F1159" t="s">
        <v>2201</v>
      </c>
      <c r="G1159" t="s">
        <v>1436</v>
      </c>
      <c r="H1159" t="s">
        <v>14</v>
      </c>
      <c r="I1159" t="s">
        <v>11067</v>
      </c>
      <c r="J1159" t="s">
        <v>11164</v>
      </c>
      <c r="K1159" t="s">
        <v>24101</v>
      </c>
      <c r="L1159" t="s">
        <v>14</v>
      </c>
      <c r="M1159" t="s">
        <v>14</v>
      </c>
      <c r="N1159" t="s">
        <v>11067</v>
      </c>
      <c r="O1159" t="s">
        <v>24101</v>
      </c>
      <c r="P1159" t="s">
        <v>14</v>
      </c>
      <c r="Q1159" t="s">
        <v>24101</v>
      </c>
      <c r="R1159" t="s">
        <v>24101</v>
      </c>
      <c r="S1159" t="s">
        <v>14</v>
      </c>
      <c r="T1159" t="s">
        <v>14</v>
      </c>
      <c r="U1159" t="s">
        <v>14</v>
      </c>
      <c r="V1159" t="s">
        <v>14</v>
      </c>
      <c r="W1159" t="s">
        <v>14</v>
      </c>
      <c r="X1159" t="s">
        <v>14</v>
      </c>
      <c r="Y1159" t="s">
        <v>14</v>
      </c>
      <c r="Z1159" t="s">
        <v>14</v>
      </c>
      <c r="AA1159" t="s">
        <v>11069</v>
      </c>
      <c r="AB1159" t="s">
        <v>24101</v>
      </c>
      <c r="AC1159" t="s">
        <v>11070</v>
      </c>
      <c r="AD1159" t="s">
        <v>2348</v>
      </c>
      <c r="AE1159" t="s">
        <v>159</v>
      </c>
      <c r="AF1159" t="s">
        <v>1550</v>
      </c>
      <c r="AG1159" t="s">
        <v>14</v>
      </c>
      <c r="AH1159" t="s">
        <v>2209</v>
      </c>
      <c r="AI1159" t="s">
        <v>2287</v>
      </c>
      <c r="AJ1159" t="s">
        <v>22246</v>
      </c>
      <c r="AK1159" t="s">
        <v>10183</v>
      </c>
      <c r="AL1159" t="s">
        <v>1436</v>
      </c>
      <c r="AM1159" t="s">
        <v>10183</v>
      </c>
      <c r="AN1159" t="s">
        <v>1182</v>
      </c>
      <c r="AO1159" t="s">
        <v>214</v>
      </c>
      <c r="AP1159" t="s">
        <v>24083</v>
      </c>
      <c r="AQ1159" t="s">
        <v>14</v>
      </c>
      <c r="AR1159" t="s">
        <v>14</v>
      </c>
      <c r="AS1159" t="s">
        <v>14</v>
      </c>
      <c r="AT1159" t="s">
        <v>14</v>
      </c>
      <c r="AU1159" t="s">
        <v>11071</v>
      </c>
      <c r="AV1159" t="s">
        <v>11072</v>
      </c>
      <c r="AW1159" t="s">
        <v>1958</v>
      </c>
      <c r="AX1159" t="s">
        <v>1958</v>
      </c>
      <c r="AY1159" t="s">
        <v>11138</v>
      </c>
      <c r="AZ1159" t="s">
        <v>22094</v>
      </c>
      <c r="BA1159" t="s">
        <v>22074</v>
      </c>
      <c r="BB1159" t="s">
        <v>22089</v>
      </c>
      <c r="BC1159">
        <v>364289.16</v>
      </c>
      <c r="BD1159">
        <v>422575.32</v>
      </c>
      <c r="BE1159" t="s">
        <v>14</v>
      </c>
      <c r="BF1159" t="s">
        <v>14</v>
      </c>
      <c r="BG1159" t="s">
        <v>2214</v>
      </c>
      <c r="BH1159" t="s">
        <v>14</v>
      </c>
      <c r="BI1159" t="s">
        <v>22092</v>
      </c>
      <c r="BJ1159" t="s">
        <v>11074</v>
      </c>
      <c r="BK1159" t="s">
        <v>14</v>
      </c>
      <c r="BL1159" t="s">
        <v>22074</v>
      </c>
      <c r="BM1159" t="s">
        <v>22089</v>
      </c>
      <c r="BN1159" t="s">
        <v>11139</v>
      </c>
      <c r="BO1159" t="s">
        <v>14</v>
      </c>
      <c r="BP1159" t="s">
        <v>24101</v>
      </c>
      <c r="BQ1159" t="s">
        <v>2217</v>
      </c>
      <c r="BR1159" t="s">
        <v>2303</v>
      </c>
      <c r="BS1159" t="s">
        <v>2376</v>
      </c>
      <c r="BT1159" t="s">
        <v>14</v>
      </c>
      <c r="BU1159" t="s">
        <v>14</v>
      </c>
      <c r="BV1159" t="s">
        <v>14</v>
      </c>
      <c r="BW1159" t="s">
        <v>14</v>
      </c>
      <c r="BX1159" t="s">
        <v>14</v>
      </c>
      <c r="BY1159" t="s">
        <v>2220</v>
      </c>
      <c r="BZ1159" t="s">
        <v>24101</v>
      </c>
      <c r="CA1159" t="s">
        <v>7587</v>
      </c>
      <c r="CB1159" t="s">
        <v>14</v>
      </c>
      <c r="CC1159" t="s">
        <v>14</v>
      </c>
      <c r="CD1159" t="s">
        <v>14</v>
      </c>
      <c r="CE1159" t="s">
        <v>14</v>
      </c>
      <c r="CF1159" t="s">
        <v>11140</v>
      </c>
      <c r="CG1159" t="s">
        <v>599</v>
      </c>
      <c r="CH1159" t="s">
        <v>22075</v>
      </c>
      <c r="CJ1159" t="s">
        <v>214</v>
      </c>
      <c r="CK1159" t="s">
        <v>16</v>
      </c>
      <c r="CL1159" s="13"/>
      <c r="CM1159" s="4" t="str">
        <f>_xlfn.XLOOKUP($CG1159,tbl_area_24_07_2024[Nombre Área],tbl_area_24_07_2024[Estado],"Si no se encuentra",2,)</f>
        <v>Nayarit</v>
      </c>
      <c r="CN1159" s="4" t="str">
        <f>_xlfn.XLOOKUP($CG1159,tbl_area_24_07_2024[Nombre Área],tbl_area_24_07_2024[Estructura],"Si no se encuentra",2,)</f>
        <v>Juntas Locales</v>
      </c>
    </row>
    <row r="1160" spans="1:92" ht="20" x14ac:dyDescent="0.85">
      <c r="A1160" t="s">
        <v>22073</v>
      </c>
      <c r="B1160" t="s">
        <v>22074</v>
      </c>
      <c r="C1160" t="s">
        <v>22075</v>
      </c>
      <c r="D1160" t="s">
        <v>2199</v>
      </c>
      <c r="E1160" t="s">
        <v>2200</v>
      </c>
      <c r="F1160" t="s">
        <v>2201</v>
      </c>
      <c r="G1160" t="s">
        <v>1182</v>
      </c>
      <c r="H1160" t="s">
        <v>14</v>
      </c>
      <c r="I1160" t="s">
        <v>11077</v>
      </c>
      <c r="J1160" t="s">
        <v>11166</v>
      </c>
      <c r="K1160" t="s">
        <v>24102</v>
      </c>
      <c r="L1160" t="s">
        <v>14</v>
      </c>
      <c r="M1160" t="s">
        <v>14</v>
      </c>
      <c r="N1160" t="s">
        <v>11077</v>
      </c>
      <c r="O1160" t="s">
        <v>24102</v>
      </c>
      <c r="P1160" t="s">
        <v>14</v>
      </c>
      <c r="Q1160" t="s">
        <v>24102</v>
      </c>
      <c r="R1160" t="s">
        <v>24102</v>
      </c>
      <c r="S1160" t="s">
        <v>14</v>
      </c>
      <c r="T1160" t="s">
        <v>14</v>
      </c>
      <c r="U1160" t="s">
        <v>14</v>
      </c>
      <c r="V1160" t="s">
        <v>14</v>
      </c>
      <c r="W1160" t="s">
        <v>1236</v>
      </c>
      <c r="X1160" t="s">
        <v>132</v>
      </c>
      <c r="Y1160" t="s">
        <v>40</v>
      </c>
      <c r="Z1160" t="s">
        <v>18</v>
      </c>
      <c r="AA1160" t="s">
        <v>14</v>
      </c>
      <c r="AB1160" t="s">
        <v>24102</v>
      </c>
      <c r="AC1160" t="s">
        <v>11079</v>
      </c>
      <c r="AD1160" t="s">
        <v>2207</v>
      </c>
      <c r="AE1160" t="s">
        <v>11080</v>
      </c>
      <c r="AF1160" t="s">
        <v>1513</v>
      </c>
      <c r="AG1160" t="s">
        <v>14</v>
      </c>
      <c r="AH1160" t="s">
        <v>2209</v>
      </c>
      <c r="AI1160" t="s">
        <v>11081</v>
      </c>
      <c r="AJ1160" t="s">
        <v>22246</v>
      </c>
      <c r="AK1160" t="s">
        <v>10183</v>
      </c>
      <c r="AL1160" t="s">
        <v>1436</v>
      </c>
      <c r="AM1160" t="s">
        <v>10183</v>
      </c>
      <c r="AN1160" t="s">
        <v>1182</v>
      </c>
      <c r="AO1160" t="s">
        <v>214</v>
      </c>
      <c r="AP1160" t="s">
        <v>24085</v>
      </c>
      <c r="AQ1160" t="s">
        <v>14</v>
      </c>
      <c r="AR1160" t="s">
        <v>14</v>
      </c>
      <c r="AS1160" t="s">
        <v>14</v>
      </c>
      <c r="AT1160" t="s">
        <v>14</v>
      </c>
      <c r="AU1160" t="s">
        <v>11071</v>
      </c>
      <c r="AV1160" t="s">
        <v>11072</v>
      </c>
      <c r="AW1160" t="s">
        <v>1958</v>
      </c>
      <c r="AX1160" t="s">
        <v>1958</v>
      </c>
      <c r="AY1160" t="s">
        <v>11142</v>
      </c>
      <c r="AZ1160" t="s">
        <v>22094</v>
      </c>
      <c r="BA1160" t="s">
        <v>22074</v>
      </c>
      <c r="BB1160" t="s">
        <v>22089</v>
      </c>
      <c r="BC1160">
        <v>326929.91999999998</v>
      </c>
      <c r="BD1160">
        <v>379238.64</v>
      </c>
      <c r="BE1160" t="s">
        <v>14</v>
      </c>
      <c r="BF1160" t="s">
        <v>14</v>
      </c>
      <c r="BG1160" t="s">
        <v>2214</v>
      </c>
      <c r="BH1160" t="s">
        <v>14</v>
      </c>
      <c r="BI1160" t="s">
        <v>22092</v>
      </c>
      <c r="BJ1160" t="s">
        <v>11083</v>
      </c>
      <c r="BK1160" t="s">
        <v>14</v>
      </c>
      <c r="BL1160" t="s">
        <v>22074</v>
      </c>
      <c r="BM1160" t="s">
        <v>22089</v>
      </c>
      <c r="BN1160" t="s">
        <v>11143</v>
      </c>
      <c r="BO1160" t="s">
        <v>14</v>
      </c>
      <c r="BP1160" t="s">
        <v>24102</v>
      </c>
      <c r="BQ1160" t="s">
        <v>2217</v>
      </c>
      <c r="BR1160" t="s">
        <v>2303</v>
      </c>
      <c r="BS1160" t="s">
        <v>2376</v>
      </c>
      <c r="BT1160" t="s">
        <v>14</v>
      </c>
      <c r="BU1160" t="s">
        <v>14</v>
      </c>
      <c r="BV1160" t="s">
        <v>14</v>
      </c>
      <c r="BW1160" t="s">
        <v>14</v>
      </c>
      <c r="BX1160" t="s">
        <v>14</v>
      </c>
      <c r="BY1160" t="s">
        <v>2220</v>
      </c>
      <c r="BZ1160" t="s">
        <v>24102</v>
      </c>
      <c r="CA1160" t="s">
        <v>7587</v>
      </c>
      <c r="CB1160" t="s">
        <v>14</v>
      </c>
      <c r="CC1160" t="s">
        <v>14</v>
      </c>
      <c r="CD1160" t="s">
        <v>14</v>
      </c>
      <c r="CE1160" t="s">
        <v>14</v>
      </c>
      <c r="CF1160" t="s">
        <v>11144</v>
      </c>
      <c r="CG1160" t="s">
        <v>599</v>
      </c>
      <c r="CH1160" t="s">
        <v>22075</v>
      </c>
      <c r="CJ1160" t="s">
        <v>214</v>
      </c>
      <c r="CK1160" t="s">
        <v>16</v>
      </c>
      <c r="CL1160" s="13"/>
      <c r="CM1160" s="4" t="str">
        <f>_xlfn.XLOOKUP($CG1160,tbl_area_24_07_2024[Nombre Área],tbl_area_24_07_2024[Estado],"Si no se encuentra",2,)</f>
        <v>Nayarit</v>
      </c>
      <c r="CN1160" s="4" t="str">
        <f>_xlfn.XLOOKUP($CG1160,tbl_area_24_07_2024[Nombre Área],tbl_area_24_07_2024[Estructura],"Si no se encuentra",2,)</f>
        <v>Juntas Locales</v>
      </c>
    </row>
    <row r="1161" spans="1:92" ht="20" x14ac:dyDescent="0.85">
      <c r="A1161" t="s">
        <v>22073</v>
      </c>
      <c r="B1161" t="s">
        <v>22074</v>
      </c>
      <c r="C1161" t="s">
        <v>22075</v>
      </c>
      <c r="D1161" t="s">
        <v>2199</v>
      </c>
      <c r="E1161" t="s">
        <v>2200</v>
      </c>
      <c r="F1161" t="s">
        <v>2201</v>
      </c>
      <c r="G1161" t="s">
        <v>1183</v>
      </c>
      <c r="H1161" t="s">
        <v>14</v>
      </c>
      <c r="I1161" t="s">
        <v>11077</v>
      </c>
      <c r="J1161" t="s">
        <v>11167</v>
      </c>
      <c r="K1161" t="s">
        <v>24103</v>
      </c>
      <c r="L1161" t="s">
        <v>14</v>
      </c>
      <c r="M1161" t="s">
        <v>14</v>
      </c>
      <c r="N1161" t="s">
        <v>11077</v>
      </c>
      <c r="O1161" t="s">
        <v>24103</v>
      </c>
      <c r="P1161" t="s">
        <v>14</v>
      </c>
      <c r="Q1161" t="s">
        <v>24103</v>
      </c>
      <c r="R1161" t="s">
        <v>24103</v>
      </c>
      <c r="S1161" t="s">
        <v>14</v>
      </c>
      <c r="T1161" t="s">
        <v>14</v>
      </c>
      <c r="U1161" t="s">
        <v>14</v>
      </c>
      <c r="V1161" t="s">
        <v>14</v>
      </c>
      <c r="W1161" t="s">
        <v>1919</v>
      </c>
      <c r="X1161" t="s">
        <v>11087</v>
      </c>
      <c r="Y1161" t="s">
        <v>49</v>
      </c>
      <c r="Z1161" t="s">
        <v>18</v>
      </c>
      <c r="AA1161" t="s">
        <v>14</v>
      </c>
      <c r="AB1161" t="s">
        <v>24103</v>
      </c>
      <c r="AC1161" t="s">
        <v>11088</v>
      </c>
      <c r="AD1161" t="s">
        <v>2348</v>
      </c>
      <c r="AE1161" t="s">
        <v>159</v>
      </c>
      <c r="AF1161" t="s">
        <v>11089</v>
      </c>
      <c r="AG1161" t="s">
        <v>14</v>
      </c>
      <c r="AH1161" t="s">
        <v>2209</v>
      </c>
      <c r="AI1161" t="s">
        <v>2287</v>
      </c>
      <c r="AJ1161" t="s">
        <v>22246</v>
      </c>
      <c r="AK1161" t="s">
        <v>10183</v>
      </c>
      <c r="AL1161" t="s">
        <v>1436</v>
      </c>
      <c r="AM1161" t="s">
        <v>10183</v>
      </c>
      <c r="AN1161" t="s">
        <v>1182</v>
      </c>
      <c r="AO1161" t="s">
        <v>214</v>
      </c>
      <c r="AP1161" t="s">
        <v>24083</v>
      </c>
      <c r="AQ1161" t="s">
        <v>14</v>
      </c>
      <c r="AR1161" t="s">
        <v>14</v>
      </c>
      <c r="AS1161" t="s">
        <v>14</v>
      </c>
      <c r="AT1161" t="s">
        <v>14</v>
      </c>
      <c r="AU1161" t="s">
        <v>11071</v>
      </c>
      <c r="AV1161" t="s">
        <v>11072</v>
      </c>
      <c r="AW1161" t="s">
        <v>1958</v>
      </c>
      <c r="AX1161" t="s">
        <v>1958</v>
      </c>
      <c r="AY1161" t="s">
        <v>10126</v>
      </c>
      <c r="AZ1161" t="s">
        <v>22094</v>
      </c>
      <c r="BA1161" t="s">
        <v>22074</v>
      </c>
      <c r="BB1161" t="s">
        <v>22089</v>
      </c>
      <c r="BC1161">
        <v>346559.4</v>
      </c>
      <c r="BD1161">
        <v>402009</v>
      </c>
      <c r="BE1161" t="s">
        <v>14</v>
      </c>
      <c r="BF1161" t="s">
        <v>14</v>
      </c>
      <c r="BG1161" t="s">
        <v>2214</v>
      </c>
      <c r="BH1161" t="s">
        <v>14</v>
      </c>
      <c r="BI1161" t="s">
        <v>22092</v>
      </c>
      <c r="BJ1161" t="s">
        <v>11083</v>
      </c>
      <c r="BK1161" t="s">
        <v>14</v>
      </c>
      <c r="BL1161" t="s">
        <v>22074</v>
      </c>
      <c r="BM1161" t="s">
        <v>22089</v>
      </c>
      <c r="BN1161" t="s">
        <v>11146</v>
      </c>
      <c r="BO1161" t="s">
        <v>14</v>
      </c>
      <c r="BP1161" t="s">
        <v>24103</v>
      </c>
      <c r="BQ1161" t="s">
        <v>2217</v>
      </c>
      <c r="BR1161" t="s">
        <v>2303</v>
      </c>
      <c r="BS1161" t="s">
        <v>2376</v>
      </c>
      <c r="BT1161" t="s">
        <v>14</v>
      </c>
      <c r="BU1161" t="s">
        <v>14</v>
      </c>
      <c r="BV1161" t="s">
        <v>14</v>
      </c>
      <c r="BW1161" t="s">
        <v>14</v>
      </c>
      <c r="BX1161" t="s">
        <v>14</v>
      </c>
      <c r="BY1161" t="s">
        <v>2220</v>
      </c>
      <c r="BZ1161" t="s">
        <v>24103</v>
      </c>
      <c r="CA1161" t="s">
        <v>7587</v>
      </c>
      <c r="CB1161" t="s">
        <v>14</v>
      </c>
      <c r="CC1161" t="s">
        <v>14</v>
      </c>
      <c r="CD1161" t="s">
        <v>14</v>
      </c>
      <c r="CE1161" t="s">
        <v>14</v>
      </c>
      <c r="CF1161" t="s">
        <v>11147</v>
      </c>
      <c r="CG1161" t="s">
        <v>599</v>
      </c>
      <c r="CH1161" t="s">
        <v>22075</v>
      </c>
      <c r="CJ1161" t="s">
        <v>214</v>
      </c>
      <c r="CK1161" t="s">
        <v>16</v>
      </c>
      <c r="CL1161" s="13"/>
      <c r="CM1161" s="4" t="str">
        <f>_xlfn.XLOOKUP($CG1161,tbl_area_24_07_2024[Nombre Área],tbl_area_24_07_2024[Estado],"Si no se encuentra",2,)</f>
        <v>Nayarit</v>
      </c>
      <c r="CN1161" s="4" t="str">
        <f>_xlfn.XLOOKUP($CG1161,tbl_area_24_07_2024[Nombre Área],tbl_area_24_07_2024[Estructura],"Si no se encuentra",2,)</f>
        <v>Juntas Locales</v>
      </c>
    </row>
    <row r="1162" spans="1:92" ht="20" x14ac:dyDescent="0.85">
      <c r="A1162" t="s">
        <v>22073</v>
      </c>
      <c r="B1162" t="s">
        <v>22074</v>
      </c>
      <c r="C1162" t="s">
        <v>22075</v>
      </c>
      <c r="D1162" t="s">
        <v>2199</v>
      </c>
      <c r="E1162" t="s">
        <v>2200</v>
      </c>
      <c r="F1162" t="s">
        <v>2201</v>
      </c>
      <c r="G1162" t="s">
        <v>1184</v>
      </c>
      <c r="H1162" t="s">
        <v>14</v>
      </c>
      <c r="I1162" t="s">
        <v>11093</v>
      </c>
      <c r="J1162" t="s">
        <v>11168</v>
      </c>
      <c r="K1162" t="s">
        <v>24104</v>
      </c>
      <c r="L1162" t="s">
        <v>14</v>
      </c>
      <c r="M1162" t="s">
        <v>14</v>
      </c>
      <c r="N1162" t="s">
        <v>11093</v>
      </c>
      <c r="O1162" t="s">
        <v>24104</v>
      </c>
      <c r="P1162" t="s">
        <v>14</v>
      </c>
      <c r="Q1162" t="s">
        <v>24104</v>
      </c>
      <c r="R1162" t="s">
        <v>24104</v>
      </c>
      <c r="S1162" t="s">
        <v>14</v>
      </c>
      <c r="T1162" t="s">
        <v>14</v>
      </c>
      <c r="U1162" t="s">
        <v>14</v>
      </c>
      <c r="V1162" t="s">
        <v>14</v>
      </c>
      <c r="W1162" t="s">
        <v>11095</v>
      </c>
      <c r="X1162" t="s">
        <v>1269</v>
      </c>
      <c r="Y1162" t="s">
        <v>40</v>
      </c>
      <c r="Z1162" t="s">
        <v>12</v>
      </c>
      <c r="AA1162" t="s">
        <v>14</v>
      </c>
      <c r="AB1162" t="s">
        <v>24104</v>
      </c>
      <c r="AC1162" t="s">
        <v>11096</v>
      </c>
      <c r="AD1162" t="s">
        <v>2207</v>
      </c>
      <c r="AE1162" t="s">
        <v>283</v>
      </c>
      <c r="AF1162" t="s">
        <v>11097</v>
      </c>
      <c r="AG1162" t="s">
        <v>14</v>
      </c>
      <c r="AH1162" t="s">
        <v>2209</v>
      </c>
      <c r="AI1162" t="s">
        <v>2287</v>
      </c>
      <c r="AJ1162" t="s">
        <v>22246</v>
      </c>
      <c r="AK1162" t="s">
        <v>10183</v>
      </c>
      <c r="AL1162" t="s">
        <v>1436</v>
      </c>
      <c r="AM1162" t="s">
        <v>10183</v>
      </c>
      <c r="AN1162" t="s">
        <v>1182</v>
      </c>
      <c r="AO1162" t="s">
        <v>214</v>
      </c>
      <c r="AP1162" t="s">
        <v>24083</v>
      </c>
      <c r="AQ1162" t="s">
        <v>14</v>
      </c>
      <c r="AR1162" t="s">
        <v>14</v>
      </c>
      <c r="AS1162" t="s">
        <v>14</v>
      </c>
      <c r="AT1162" t="s">
        <v>14</v>
      </c>
      <c r="AU1162" t="s">
        <v>11071</v>
      </c>
      <c r="AV1162" t="s">
        <v>11072</v>
      </c>
      <c r="AW1162" t="s">
        <v>1958</v>
      </c>
      <c r="AX1162" t="s">
        <v>1958</v>
      </c>
      <c r="AY1162" t="s">
        <v>11170</v>
      </c>
      <c r="AZ1162" t="s">
        <v>22094</v>
      </c>
      <c r="BA1162" t="s">
        <v>22074</v>
      </c>
      <c r="BB1162" t="s">
        <v>22089</v>
      </c>
      <c r="BC1162">
        <v>66566.399999999994</v>
      </c>
      <c r="BD1162">
        <v>77217</v>
      </c>
      <c r="BE1162" t="s">
        <v>14</v>
      </c>
      <c r="BF1162" t="s">
        <v>14</v>
      </c>
      <c r="BG1162" t="s">
        <v>2214</v>
      </c>
      <c r="BH1162" t="s">
        <v>14</v>
      </c>
      <c r="BI1162" t="s">
        <v>22092</v>
      </c>
      <c r="BJ1162" t="s">
        <v>11099</v>
      </c>
      <c r="BK1162" t="s">
        <v>14</v>
      </c>
      <c r="BL1162" t="s">
        <v>22074</v>
      </c>
      <c r="BM1162" t="s">
        <v>22089</v>
      </c>
      <c r="BN1162" t="s">
        <v>11151</v>
      </c>
      <c r="BO1162" t="s">
        <v>14</v>
      </c>
      <c r="BP1162" t="s">
        <v>24104</v>
      </c>
      <c r="BQ1162" t="s">
        <v>2217</v>
      </c>
      <c r="BR1162" t="s">
        <v>2303</v>
      </c>
      <c r="BS1162" t="s">
        <v>2376</v>
      </c>
      <c r="BT1162" t="s">
        <v>14</v>
      </c>
      <c r="BU1162" t="s">
        <v>14</v>
      </c>
      <c r="BV1162" t="s">
        <v>14</v>
      </c>
      <c r="BW1162" t="s">
        <v>14</v>
      </c>
      <c r="BX1162" t="s">
        <v>14</v>
      </c>
      <c r="BY1162" t="s">
        <v>2220</v>
      </c>
      <c r="BZ1162" t="s">
        <v>24104</v>
      </c>
      <c r="CA1162" t="s">
        <v>7587</v>
      </c>
      <c r="CB1162" t="s">
        <v>14</v>
      </c>
      <c r="CC1162" t="s">
        <v>14</v>
      </c>
      <c r="CD1162" t="s">
        <v>14</v>
      </c>
      <c r="CE1162" t="s">
        <v>14</v>
      </c>
      <c r="CF1162" t="s">
        <v>11152</v>
      </c>
      <c r="CG1162" t="s">
        <v>599</v>
      </c>
      <c r="CH1162" t="s">
        <v>22075</v>
      </c>
      <c r="CJ1162" t="s">
        <v>214</v>
      </c>
      <c r="CK1162" t="s">
        <v>16</v>
      </c>
      <c r="CL1162" s="13"/>
      <c r="CM1162" s="4" t="str">
        <f>_xlfn.XLOOKUP($CG1162,tbl_area_24_07_2024[Nombre Área],tbl_area_24_07_2024[Estado],"Si no se encuentra",2,)</f>
        <v>Nayarit</v>
      </c>
      <c r="CN1162" s="4" t="str">
        <f>_xlfn.XLOOKUP($CG1162,tbl_area_24_07_2024[Nombre Área],tbl_area_24_07_2024[Estructura],"Si no se encuentra",2,)</f>
        <v>Juntas Locales</v>
      </c>
    </row>
    <row r="1163" spans="1:92" ht="20" x14ac:dyDescent="0.85">
      <c r="A1163" t="s">
        <v>22073</v>
      </c>
      <c r="B1163" t="s">
        <v>22074</v>
      </c>
      <c r="C1163" t="s">
        <v>22075</v>
      </c>
      <c r="D1163" t="s">
        <v>2199</v>
      </c>
      <c r="E1163" t="s">
        <v>2200</v>
      </c>
      <c r="F1163" t="s">
        <v>2201</v>
      </c>
      <c r="G1163" t="s">
        <v>1437</v>
      </c>
      <c r="H1163" t="s">
        <v>14</v>
      </c>
      <c r="I1163" t="s">
        <v>11102</v>
      </c>
      <c r="J1163" t="s">
        <v>11171</v>
      </c>
      <c r="K1163" t="s">
        <v>24105</v>
      </c>
      <c r="L1163" t="s">
        <v>14</v>
      </c>
      <c r="M1163" t="s">
        <v>14</v>
      </c>
      <c r="N1163" t="s">
        <v>11102</v>
      </c>
      <c r="O1163" t="s">
        <v>24105</v>
      </c>
      <c r="P1163" t="s">
        <v>14</v>
      </c>
      <c r="Q1163" t="s">
        <v>24105</v>
      </c>
      <c r="R1163" t="s">
        <v>24105</v>
      </c>
      <c r="S1163" t="s">
        <v>14</v>
      </c>
      <c r="T1163" t="s">
        <v>14</v>
      </c>
      <c r="U1163" t="s">
        <v>14</v>
      </c>
      <c r="V1163" t="s">
        <v>14</v>
      </c>
      <c r="W1163" t="s">
        <v>11104</v>
      </c>
      <c r="X1163" t="s">
        <v>518</v>
      </c>
      <c r="Y1163" t="s">
        <v>124</v>
      </c>
      <c r="Z1163" t="s">
        <v>18</v>
      </c>
      <c r="AA1163" t="s">
        <v>14</v>
      </c>
      <c r="AB1163" t="s">
        <v>24105</v>
      </c>
      <c r="AC1163" t="s">
        <v>11105</v>
      </c>
      <c r="AD1163" t="s">
        <v>2207</v>
      </c>
      <c r="AE1163" t="s">
        <v>67</v>
      </c>
      <c r="AF1163" t="s">
        <v>11106</v>
      </c>
      <c r="AG1163" t="s">
        <v>14</v>
      </c>
      <c r="AH1163" t="s">
        <v>2209</v>
      </c>
      <c r="AI1163" t="s">
        <v>2287</v>
      </c>
      <c r="AJ1163" t="s">
        <v>22246</v>
      </c>
      <c r="AK1163" t="s">
        <v>10183</v>
      </c>
      <c r="AL1163" t="s">
        <v>1436</v>
      </c>
      <c r="AM1163" t="s">
        <v>10183</v>
      </c>
      <c r="AN1163" t="s">
        <v>1182</v>
      </c>
      <c r="AO1163" t="s">
        <v>214</v>
      </c>
      <c r="AP1163" t="s">
        <v>24083</v>
      </c>
      <c r="AQ1163" t="s">
        <v>14</v>
      </c>
      <c r="AR1163" t="s">
        <v>14</v>
      </c>
      <c r="AS1163" t="s">
        <v>14</v>
      </c>
      <c r="AT1163" t="s">
        <v>14</v>
      </c>
      <c r="AU1163" t="s">
        <v>11071</v>
      </c>
      <c r="AV1163" t="s">
        <v>11072</v>
      </c>
      <c r="AW1163" t="s">
        <v>1958</v>
      </c>
      <c r="AX1163" t="s">
        <v>1958</v>
      </c>
      <c r="AY1163" t="s">
        <v>10126</v>
      </c>
      <c r="AZ1163" t="s">
        <v>22094</v>
      </c>
      <c r="BA1163" t="s">
        <v>22074</v>
      </c>
      <c r="BB1163" t="s">
        <v>22089</v>
      </c>
      <c r="BC1163">
        <v>35833.32</v>
      </c>
      <c r="BD1163">
        <v>41566.68</v>
      </c>
      <c r="BE1163" t="s">
        <v>14</v>
      </c>
      <c r="BF1163" t="s">
        <v>14</v>
      </c>
      <c r="BG1163" t="s">
        <v>2214</v>
      </c>
      <c r="BH1163" t="s">
        <v>14</v>
      </c>
      <c r="BI1163" t="s">
        <v>22092</v>
      </c>
      <c r="BJ1163" t="s">
        <v>11107</v>
      </c>
      <c r="BK1163" t="s">
        <v>14</v>
      </c>
      <c r="BL1163" t="s">
        <v>22074</v>
      </c>
      <c r="BM1163" t="s">
        <v>22089</v>
      </c>
      <c r="BN1163" t="s">
        <v>11155</v>
      </c>
      <c r="BO1163" t="s">
        <v>14</v>
      </c>
      <c r="BP1163" t="s">
        <v>24105</v>
      </c>
      <c r="BQ1163" t="s">
        <v>2217</v>
      </c>
      <c r="BR1163" t="s">
        <v>2303</v>
      </c>
      <c r="BS1163" t="s">
        <v>2376</v>
      </c>
      <c r="BT1163" t="s">
        <v>14</v>
      </c>
      <c r="BU1163" t="s">
        <v>14</v>
      </c>
      <c r="BV1163" t="s">
        <v>14</v>
      </c>
      <c r="BW1163" t="s">
        <v>14</v>
      </c>
      <c r="BX1163" t="s">
        <v>14</v>
      </c>
      <c r="BY1163" t="s">
        <v>2220</v>
      </c>
      <c r="BZ1163" t="s">
        <v>24105</v>
      </c>
      <c r="CA1163" t="s">
        <v>7587</v>
      </c>
      <c r="CB1163" t="s">
        <v>14</v>
      </c>
      <c r="CC1163" t="s">
        <v>14</v>
      </c>
      <c r="CD1163" t="s">
        <v>14</v>
      </c>
      <c r="CE1163" t="s">
        <v>14</v>
      </c>
      <c r="CF1163" t="s">
        <v>11172</v>
      </c>
      <c r="CG1163" t="s">
        <v>599</v>
      </c>
      <c r="CH1163" t="s">
        <v>22075</v>
      </c>
      <c r="CJ1163" t="s">
        <v>214</v>
      </c>
      <c r="CK1163" t="s">
        <v>16</v>
      </c>
      <c r="CL1163" s="13"/>
      <c r="CM1163" s="4" t="str">
        <f>_xlfn.XLOOKUP($CG1163,tbl_area_24_07_2024[Nombre Área],tbl_area_24_07_2024[Estado],"Si no se encuentra",2,)</f>
        <v>Nayarit</v>
      </c>
      <c r="CN1163" s="4" t="str">
        <f>_xlfn.XLOOKUP($CG1163,tbl_area_24_07_2024[Nombre Área],tbl_area_24_07_2024[Estructura],"Si no se encuentra",2,)</f>
        <v>Juntas Locales</v>
      </c>
    </row>
    <row r="1164" spans="1:92" ht="20" x14ac:dyDescent="0.85">
      <c r="A1164" t="s">
        <v>22073</v>
      </c>
      <c r="B1164" t="s">
        <v>22074</v>
      </c>
      <c r="C1164" t="s">
        <v>22075</v>
      </c>
      <c r="D1164" t="s">
        <v>2199</v>
      </c>
      <c r="E1164" t="s">
        <v>2242</v>
      </c>
      <c r="F1164" t="s">
        <v>2201</v>
      </c>
      <c r="G1164" t="s">
        <v>1439</v>
      </c>
      <c r="H1164" t="s">
        <v>14</v>
      </c>
      <c r="I1164" t="s">
        <v>11110</v>
      </c>
      <c r="J1164" t="s">
        <v>11173</v>
      </c>
      <c r="K1164" t="s">
        <v>24106</v>
      </c>
      <c r="L1164" t="s">
        <v>14</v>
      </c>
      <c r="M1164" t="s">
        <v>14</v>
      </c>
      <c r="N1164" t="s">
        <v>11110</v>
      </c>
      <c r="O1164" t="s">
        <v>24106</v>
      </c>
      <c r="P1164" t="s">
        <v>14</v>
      </c>
      <c r="Q1164" t="s">
        <v>24106</v>
      </c>
      <c r="R1164" t="s">
        <v>24106</v>
      </c>
      <c r="S1164" t="s">
        <v>14</v>
      </c>
      <c r="T1164" t="s">
        <v>14</v>
      </c>
      <c r="U1164" t="s">
        <v>14</v>
      </c>
      <c r="V1164" t="s">
        <v>14</v>
      </c>
      <c r="W1164" t="s">
        <v>1937</v>
      </c>
      <c r="X1164" t="s">
        <v>1676</v>
      </c>
      <c r="Y1164" t="s">
        <v>1339</v>
      </c>
      <c r="Z1164" t="s">
        <v>18</v>
      </c>
      <c r="AA1164" t="s">
        <v>14</v>
      </c>
      <c r="AB1164" t="s">
        <v>24106</v>
      </c>
      <c r="AC1164" t="s">
        <v>11112</v>
      </c>
      <c r="AD1164" t="s">
        <v>2207</v>
      </c>
      <c r="AE1164" t="s">
        <v>122</v>
      </c>
      <c r="AF1164" t="s">
        <v>2822</v>
      </c>
      <c r="AG1164" t="s">
        <v>14</v>
      </c>
      <c r="AH1164" t="s">
        <v>2337</v>
      </c>
      <c r="AI1164" t="s">
        <v>11113</v>
      </c>
      <c r="AJ1164" t="s">
        <v>22246</v>
      </c>
      <c r="AK1164" t="s">
        <v>10183</v>
      </c>
      <c r="AL1164" t="s">
        <v>1436</v>
      </c>
      <c r="AM1164" t="s">
        <v>10183</v>
      </c>
      <c r="AN1164" t="s">
        <v>1182</v>
      </c>
      <c r="AO1164" t="s">
        <v>214</v>
      </c>
      <c r="AP1164" t="s">
        <v>24089</v>
      </c>
      <c r="AQ1164" t="s">
        <v>14</v>
      </c>
      <c r="AR1164" t="s">
        <v>14</v>
      </c>
      <c r="AS1164" t="s">
        <v>14</v>
      </c>
      <c r="AT1164" t="s">
        <v>14</v>
      </c>
      <c r="AU1164" t="s">
        <v>11071</v>
      </c>
      <c r="AV1164" t="s">
        <v>11072</v>
      </c>
      <c r="AW1164" t="s">
        <v>1958</v>
      </c>
      <c r="AX1164" t="s">
        <v>1958</v>
      </c>
      <c r="AY1164" t="s">
        <v>9136</v>
      </c>
      <c r="AZ1164" t="s">
        <v>22094</v>
      </c>
      <c r="BA1164" t="s">
        <v>22074</v>
      </c>
      <c r="BB1164" t="s">
        <v>22082</v>
      </c>
      <c r="BC1164">
        <v>588000</v>
      </c>
      <c r="BD1164">
        <v>682080</v>
      </c>
      <c r="BE1164" t="s">
        <v>14</v>
      </c>
      <c r="BF1164" t="s">
        <v>14</v>
      </c>
      <c r="BG1164" t="s">
        <v>2214</v>
      </c>
      <c r="BH1164" t="s">
        <v>14</v>
      </c>
      <c r="BI1164" t="s">
        <v>22092</v>
      </c>
      <c r="BJ1164" t="s">
        <v>11114</v>
      </c>
      <c r="BK1164" t="s">
        <v>14</v>
      </c>
      <c r="BL1164" t="s">
        <v>22074</v>
      </c>
      <c r="BM1164" t="s">
        <v>22082</v>
      </c>
      <c r="BN1164" t="s">
        <v>11174</v>
      </c>
      <c r="BO1164" t="s">
        <v>14</v>
      </c>
      <c r="BP1164" t="s">
        <v>24106</v>
      </c>
      <c r="BQ1164" t="s">
        <v>2217</v>
      </c>
      <c r="BR1164" t="s">
        <v>2303</v>
      </c>
      <c r="BS1164" t="s">
        <v>2376</v>
      </c>
      <c r="BT1164" t="s">
        <v>14</v>
      </c>
      <c r="BU1164" t="s">
        <v>14</v>
      </c>
      <c r="BV1164" t="s">
        <v>14</v>
      </c>
      <c r="BW1164" t="s">
        <v>14</v>
      </c>
      <c r="BX1164" t="s">
        <v>14</v>
      </c>
      <c r="BY1164" t="s">
        <v>2544</v>
      </c>
      <c r="BZ1164" t="s">
        <v>24106</v>
      </c>
      <c r="CA1164" t="s">
        <v>7587</v>
      </c>
      <c r="CB1164" t="s">
        <v>14</v>
      </c>
      <c r="CC1164" t="s">
        <v>14</v>
      </c>
      <c r="CD1164" t="s">
        <v>14</v>
      </c>
      <c r="CE1164" t="s">
        <v>14</v>
      </c>
      <c r="CF1164" t="s">
        <v>11175</v>
      </c>
      <c r="CG1164" t="s">
        <v>599</v>
      </c>
      <c r="CH1164" t="s">
        <v>22075</v>
      </c>
      <c r="CJ1164" t="s">
        <v>214</v>
      </c>
      <c r="CK1164" t="s">
        <v>16</v>
      </c>
      <c r="CL1164" s="13"/>
      <c r="CM1164" s="4" t="str">
        <f>_xlfn.XLOOKUP($CG1164,tbl_area_24_07_2024[Nombre Área],tbl_area_24_07_2024[Estado],"Si no se encuentra",2,)</f>
        <v>Nayarit</v>
      </c>
      <c r="CN1164" s="4" t="str">
        <f>_xlfn.XLOOKUP($CG1164,tbl_area_24_07_2024[Nombre Área],tbl_area_24_07_2024[Estructura],"Si no se encuentra",2,)</f>
        <v>Juntas Locales</v>
      </c>
    </row>
    <row r="1165" spans="1:92" ht="20" x14ac:dyDescent="0.85">
      <c r="A1165" t="s">
        <v>22073</v>
      </c>
      <c r="B1165" t="s">
        <v>22074</v>
      </c>
      <c r="C1165" t="s">
        <v>22075</v>
      </c>
      <c r="D1165" t="s">
        <v>2199</v>
      </c>
      <c r="E1165" t="s">
        <v>2200</v>
      </c>
      <c r="F1165" t="s">
        <v>2201</v>
      </c>
      <c r="G1165" t="s">
        <v>1440</v>
      </c>
      <c r="H1165" t="s">
        <v>14</v>
      </c>
      <c r="I1165" t="s">
        <v>11117</v>
      </c>
      <c r="J1165" t="s">
        <v>11176</v>
      </c>
      <c r="K1165" t="s">
        <v>24107</v>
      </c>
      <c r="L1165" t="s">
        <v>14</v>
      </c>
      <c r="M1165" t="s">
        <v>14</v>
      </c>
      <c r="N1165" t="s">
        <v>11117</v>
      </c>
      <c r="O1165" t="s">
        <v>24107</v>
      </c>
      <c r="P1165" t="s">
        <v>14</v>
      </c>
      <c r="Q1165" t="s">
        <v>24107</v>
      </c>
      <c r="R1165" t="s">
        <v>24107</v>
      </c>
      <c r="S1165" t="s">
        <v>14</v>
      </c>
      <c r="T1165" t="s">
        <v>14</v>
      </c>
      <c r="U1165" t="s">
        <v>14</v>
      </c>
      <c r="V1165" t="s">
        <v>14</v>
      </c>
      <c r="W1165" t="s">
        <v>14</v>
      </c>
      <c r="X1165" t="s">
        <v>14</v>
      </c>
      <c r="Y1165" t="s">
        <v>14</v>
      </c>
      <c r="Z1165" t="s">
        <v>14</v>
      </c>
      <c r="AA1165" t="s">
        <v>11120</v>
      </c>
      <c r="AB1165" t="s">
        <v>24107</v>
      </c>
      <c r="AC1165" t="s">
        <v>11121</v>
      </c>
      <c r="AD1165" t="s">
        <v>2207</v>
      </c>
      <c r="AE1165" t="s">
        <v>11122</v>
      </c>
      <c r="AF1165" t="s">
        <v>1607</v>
      </c>
      <c r="AG1165" t="s">
        <v>14</v>
      </c>
      <c r="AH1165" t="s">
        <v>2209</v>
      </c>
      <c r="AI1165" t="s">
        <v>11123</v>
      </c>
      <c r="AJ1165" t="s">
        <v>22246</v>
      </c>
      <c r="AK1165" t="s">
        <v>10183</v>
      </c>
      <c r="AL1165" t="s">
        <v>1436</v>
      </c>
      <c r="AM1165" t="s">
        <v>10183</v>
      </c>
      <c r="AN1165" t="s">
        <v>1182</v>
      </c>
      <c r="AO1165" t="s">
        <v>214</v>
      </c>
      <c r="AP1165" t="s">
        <v>23871</v>
      </c>
      <c r="AQ1165" t="s">
        <v>14</v>
      </c>
      <c r="AR1165" t="s">
        <v>14</v>
      </c>
      <c r="AS1165" t="s">
        <v>14</v>
      </c>
      <c r="AT1165" t="s">
        <v>14</v>
      </c>
      <c r="AU1165" t="s">
        <v>11071</v>
      </c>
      <c r="AV1165" t="s">
        <v>11072</v>
      </c>
      <c r="AW1165" t="s">
        <v>1958</v>
      </c>
      <c r="AX1165" t="s">
        <v>1958</v>
      </c>
      <c r="AY1165" t="s">
        <v>2416</v>
      </c>
      <c r="AZ1165" t="s">
        <v>22094</v>
      </c>
      <c r="BA1165" t="s">
        <v>22074</v>
      </c>
      <c r="BB1165" t="s">
        <v>22089</v>
      </c>
      <c r="BC1165">
        <v>1954.94</v>
      </c>
      <c r="BD1165">
        <v>2267.73</v>
      </c>
      <c r="BE1165" t="s">
        <v>14</v>
      </c>
      <c r="BF1165" t="s">
        <v>14</v>
      </c>
      <c r="BG1165" t="s">
        <v>2214</v>
      </c>
      <c r="BH1165" t="s">
        <v>14</v>
      </c>
      <c r="BI1165" t="s">
        <v>22092</v>
      </c>
      <c r="BJ1165" t="s">
        <v>11124</v>
      </c>
      <c r="BK1165" t="s">
        <v>14</v>
      </c>
      <c r="BL1165" t="s">
        <v>22074</v>
      </c>
      <c r="BM1165" t="s">
        <v>22089</v>
      </c>
      <c r="BN1165" t="s">
        <v>11160</v>
      </c>
      <c r="BO1165" t="s">
        <v>14</v>
      </c>
      <c r="BP1165" t="s">
        <v>24107</v>
      </c>
      <c r="BQ1165" t="s">
        <v>2217</v>
      </c>
      <c r="BR1165" t="s">
        <v>2303</v>
      </c>
      <c r="BS1165" t="s">
        <v>2376</v>
      </c>
      <c r="BT1165" t="s">
        <v>14</v>
      </c>
      <c r="BU1165" t="s">
        <v>14</v>
      </c>
      <c r="BV1165" t="s">
        <v>14</v>
      </c>
      <c r="BW1165" t="s">
        <v>14</v>
      </c>
      <c r="BX1165" t="s">
        <v>14</v>
      </c>
      <c r="BY1165" t="s">
        <v>2220</v>
      </c>
      <c r="BZ1165" t="s">
        <v>24107</v>
      </c>
      <c r="CA1165" t="s">
        <v>7587</v>
      </c>
      <c r="CB1165" t="s">
        <v>14</v>
      </c>
      <c r="CC1165" t="s">
        <v>14</v>
      </c>
      <c r="CD1165" t="s">
        <v>14</v>
      </c>
      <c r="CE1165" t="s">
        <v>14</v>
      </c>
      <c r="CF1165" t="s">
        <v>11177</v>
      </c>
      <c r="CG1165" t="s">
        <v>599</v>
      </c>
      <c r="CH1165" t="s">
        <v>22075</v>
      </c>
      <c r="CJ1165" t="s">
        <v>214</v>
      </c>
      <c r="CK1165" t="s">
        <v>16</v>
      </c>
      <c r="CL1165" s="13"/>
      <c r="CM1165" s="4" t="str">
        <f>_xlfn.XLOOKUP($CG1165,tbl_area_24_07_2024[Nombre Área],tbl_area_24_07_2024[Estado],"Si no se encuentra",2,)</f>
        <v>Nayarit</v>
      </c>
      <c r="CN1165" s="4" t="str">
        <f>_xlfn.XLOOKUP($CG1165,tbl_area_24_07_2024[Nombre Área],tbl_area_24_07_2024[Estructura],"Si no se encuentra",2,)</f>
        <v>Juntas Locales</v>
      </c>
    </row>
    <row r="1166" spans="1:92" ht="20" x14ac:dyDescent="0.85">
      <c r="A1166" t="s">
        <v>22073</v>
      </c>
      <c r="B1166" t="s">
        <v>22074</v>
      </c>
      <c r="C1166" t="s">
        <v>22075</v>
      </c>
      <c r="D1166" t="s">
        <v>2199</v>
      </c>
      <c r="E1166" t="s">
        <v>2242</v>
      </c>
      <c r="F1166" t="s">
        <v>2201</v>
      </c>
      <c r="G1166" t="s">
        <v>1441</v>
      </c>
      <c r="H1166" t="s">
        <v>14</v>
      </c>
      <c r="I1166" t="s">
        <v>11127</v>
      </c>
      <c r="J1166" t="s">
        <v>11178</v>
      </c>
      <c r="K1166" t="s">
        <v>24108</v>
      </c>
      <c r="L1166" t="s">
        <v>14</v>
      </c>
      <c r="M1166" t="s">
        <v>14</v>
      </c>
      <c r="N1166" t="s">
        <v>11127</v>
      </c>
      <c r="O1166" t="s">
        <v>24108</v>
      </c>
      <c r="P1166" t="s">
        <v>14</v>
      </c>
      <c r="Q1166" t="s">
        <v>24108</v>
      </c>
      <c r="R1166" t="s">
        <v>24108</v>
      </c>
      <c r="S1166" t="s">
        <v>14</v>
      </c>
      <c r="T1166" t="s">
        <v>14</v>
      </c>
      <c r="U1166" t="s">
        <v>14</v>
      </c>
      <c r="V1166" t="s">
        <v>14</v>
      </c>
      <c r="W1166" t="s">
        <v>11129</v>
      </c>
      <c r="X1166" t="s">
        <v>1294</v>
      </c>
      <c r="Y1166" t="s">
        <v>146</v>
      </c>
      <c r="Z1166" t="s">
        <v>12</v>
      </c>
      <c r="AA1166" t="s">
        <v>14</v>
      </c>
      <c r="AB1166" t="s">
        <v>24108</v>
      </c>
      <c r="AC1166" t="s">
        <v>11130</v>
      </c>
      <c r="AD1166" t="s">
        <v>2365</v>
      </c>
      <c r="AE1166" t="s">
        <v>11131</v>
      </c>
      <c r="AF1166" t="s">
        <v>11132</v>
      </c>
      <c r="AG1166" t="s">
        <v>14</v>
      </c>
      <c r="AH1166" t="s">
        <v>2209</v>
      </c>
      <c r="AI1166" t="s">
        <v>11133</v>
      </c>
      <c r="AJ1166" t="s">
        <v>22246</v>
      </c>
      <c r="AK1166" t="s">
        <v>10183</v>
      </c>
      <c r="AL1166" t="s">
        <v>1436</v>
      </c>
      <c r="AM1166" t="s">
        <v>10183</v>
      </c>
      <c r="AN1166" t="s">
        <v>1182</v>
      </c>
      <c r="AO1166" t="s">
        <v>214</v>
      </c>
      <c r="AP1166" t="s">
        <v>24092</v>
      </c>
      <c r="AQ1166" t="s">
        <v>14</v>
      </c>
      <c r="AR1166" t="s">
        <v>14</v>
      </c>
      <c r="AS1166" t="s">
        <v>14</v>
      </c>
      <c r="AT1166" t="s">
        <v>14</v>
      </c>
      <c r="AU1166" t="s">
        <v>11071</v>
      </c>
      <c r="AV1166" t="s">
        <v>11072</v>
      </c>
      <c r="AW1166" t="s">
        <v>1958</v>
      </c>
      <c r="AX1166" t="s">
        <v>1958</v>
      </c>
      <c r="AY1166" t="s">
        <v>2407</v>
      </c>
      <c r="AZ1166" t="s">
        <v>22094</v>
      </c>
      <c r="BA1166" t="s">
        <v>22104</v>
      </c>
      <c r="BB1166" t="s">
        <v>22089</v>
      </c>
      <c r="BC1166">
        <v>388058</v>
      </c>
      <c r="BD1166">
        <v>450147.28</v>
      </c>
      <c r="BE1166" t="s">
        <v>14</v>
      </c>
      <c r="BF1166" t="s">
        <v>14</v>
      </c>
      <c r="BG1166" t="s">
        <v>2214</v>
      </c>
      <c r="BH1166" t="s">
        <v>14</v>
      </c>
      <c r="BI1166" t="s">
        <v>22092</v>
      </c>
      <c r="BJ1166" t="s">
        <v>11134</v>
      </c>
      <c r="BK1166" t="s">
        <v>14</v>
      </c>
      <c r="BL1166" t="s">
        <v>22104</v>
      </c>
      <c r="BM1166" t="s">
        <v>22089</v>
      </c>
      <c r="BN1166" t="s">
        <v>11179</v>
      </c>
      <c r="BO1166" t="s">
        <v>14</v>
      </c>
      <c r="BP1166" t="s">
        <v>24108</v>
      </c>
      <c r="BQ1166" t="s">
        <v>2217</v>
      </c>
      <c r="BR1166" t="s">
        <v>2303</v>
      </c>
      <c r="BS1166" t="s">
        <v>2376</v>
      </c>
      <c r="BT1166" t="s">
        <v>14</v>
      </c>
      <c r="BU1166" t="s">
        <v>14</v>
      </c>
      <c r="BV1166" t="s">
        <v>14</v>
      </c>
      <c r="BW1166" t="s">
        <v>14</v>
      </c>
      <c r="BX1166" t="s">
        <v>14</v>
      </c>
      <c r="BY1166" t="s">
        <v>2220</v>
      </c>
      <c r="BZ1166" t="s">
        <v>24108</v>
      </c>
      <c r="CA1166" t="s">
        <v>7587</v>
      </c>
      <c r="CB1166" t="s">
        <v>14</v>
      </c>
      <c r="CC1166" t="s">
        <v>14</v>
      </c>
      <c r="CD1166" t="s">
        <v>14</v>
      </c>
      <c r="CE1166" t="s">
        <v>14</v>
      </c>
      <c r="CF1166" t="s">
        <v>11180</v>
      </c>
      <c r="CG1166" t="s">
        <v>599</v>
      </c>
      <c r="CH1166" t="s">
        <v>22075</v>
      </c>
      <c r="CJ1166" t="s">
        <v>214</v>
      </c>
      <c r="CK1166" t="s">
        <v>16</v>
      </c>
      <c r="CL1166" s="13"/>
      <c r="CM1166" s="4" t="str">
        <f>_xlfn.XLOOKUP($CG1166,tbl_area_24_07_2024[Nombre Área],tbl_area_24_07_2024[Estado],"Si no se encuentra",2,)</f>
        <v>Nayarit</v>
      </c>
      <c r="CN1166" s="4" t="str">
        <f>_xlfn.XLOOKUP($CG1166,tbl_area_24_07_2024[Nombre Área],tbl_area_24_07_2024[Estructura],"Si no se encuentra",2,)</f>
        <v>Juntas Locales</v>
      </c>
    </row>
    <row r="1167" spans="1:92" ht="20" x14ac:dyDescent="0.85">
      <c r="A1167" t="s">
        <v>22073</v>
      </c>
      <c r="B1167" t="s">
        <v>22074</v>
      </c>
      <c r="C1167" t="s">
        <v>22075</v>
      </c>
      <c r="D1167" t="s">
        <v>2199</v>
      </c>
      <c r="E1167" t="s">
        <v>2242</v>
      </c>
      <c r="F1167" t="s">
        <v>2201</v>
      </c>
      <c r="G1167" t="s">
        <v>3236</v>
      </c>
      <c r="H1167" t="s">
        <v>14</v>
      </c>
      <c r="I1167" t="s">
        <v>11181</v>
      </c>
      <c r="J1167" t="s">
        <v>11182</v>
      </c>
      <c r="K1167" t="s">
        <v>24109</v>
      </c>
      <c r="L1167" t="s">
        <v>14</v>
      </c>
      <c r="M1167" t="s">
        <v>14</v>
      </c>
      <c r="N1167" t="s">
        <v>11184</v>
      </c>
      <c r="O1167" t="s">
        <v>24109</v>
      </c>
      <c r="P1167" t="s">
        <v>14</v>
      </c>
      <c r="Q1167" t="s">
        <v>24109</v>
      </c>
      <c r="R1167" t="s">
        <v>24109</v>
      </c>
      <c r="S1167" t="s">
        <v>14</v>
      </c>
      <c r="T1167" t="s">
        <v>14</v>
      </c>
      <c r="U1167" t="s">
        <v>14</v>
      </c>
      <c r="V1167" t="s">
        <v>14</v>
      </c>
      <c r="W1167" t="s">
        <v>1328</v>
      </c>
      <c r="X1167" t="s">
        <v>1898</v>
      </c>
      <c r="Y1167" t="s">
        <v>11185</v>
      </c>
      <c r="Z1167" t="s">
        <v>18</v>
      </c>
      <c r="AA1167" t="s">
        <v>14</v>
      </c>
      <c r="AB1167" t="s">
        <v>24109</v>
      </c>
      <c r="AC1167" t="s">
        <v>11186</v>
      </c>
      <c r="AD1167" t="s">
        <v>2348</v>
      </c>
      <c r="AE1167" t="s">
        <v>11187</v>
      </c>
      <c r="AF1167" t="s">
        <v>1472</v>
      </c>
      <c r="AG1167" t="s">
        <v>14</v>
      </c>
      <c r="AH1167" t="s">
        <v>2209</v>
      </c>
      <c r="AI1167" t="s">
        <v>11188</v>
      </c>
      <c r="AJ1167" t="s">
        <v>1184</v>
      </c>
      <c r="AK1167" t="s">
        <v>1785</v>
      </c>
      <c r="AL1167" t="s">
        <v>1184</v>
      </c>
      <c r="AM1167" t="s">
        <v>1785</v>
      </c>
      <c r="AN1167" t="s">
        <v>1451</v>
      </c>
      <c r="AO1167" t="s">
        <v>639</v>
      </c>
      <c r="AP1167" t="s">
        <v>24110</v>
      </c>
      <c r="AQ1167" t="s">
        <v>14</v>
      </c>
      <c r="AR1167" t="s">
        <v>14</v>
      </c>
      <c r="AS1167" t="s">
        <v>14</v>
      </c>
      <c r="AT1167" t="s">
        <v>14</v>
      </c>
      <c r="AU1167" t="s">
        <v>11189</v>
      </c>
      <c r="AV1167" t="s">
        <v>11190</v>
      </c>
      <c r="AW1167" t="s">
        <v>11190</v>
      </c>
      <c r="AX1167" t="s">
        <v>11190</v>
      </c>
      <c r="AY1167" t="s">
        <v>11191</v>
      </c>
      <c r="AZ1167" t="s">
        <v>22074</v>
      </c>
      <c r="BA1167" t="s">
        <v>22074</v>
      </c>
      <c r="BB1167" t="s">
        <v>22089</v>
      </c>
      <c r="BC1167">
        <v>400000</v>
      </c>
      <c r="BD1167">
        <v>464000</v>
      </c>
      <c r="BE1167" t="s">
        <v>24112</v>
      </c>
      <c r="BF1167" t="s">
        <v>24111</v>
      </c>
      <c r="BG1167" t="s">
        <v>2214</v>
      </c>
      <c r="BH1167" t="s">
        <v>14</v>
      </c>
      <c r="BI1167" t="s">
        <v>22092</v>
      </c>
      <c r="BJ1167" t="s">
        <v>11192</v>
      </c>
      <c r="BK1167" t="s">
        <v>14</v>
      </c>
      <c r="BL1167" t="s">
        <v>22074</v>
      </c>
      <c r="BM1167" t="s">
        <v>22089</v>
      </c>
      <c r="BN1167" t="s">
        <v>11193</v>
      </c>
      <c r="BO1167" t="s">
        <v>14</v>
      </c>
      <c r="BP1167" t="s">
        <v>24109</v>
      </c>
      <c r="BQ1167" t="s">
        <v>2217</v>
      </c>
      <c r="BR1167" t="s">
        <v>2303</v>
      </c>
      <c r="BS1167" t="s">
        <v>2404</v>
      </c>
      <c r="BT1167" t="s">
        <v>14</v>
      </c>
      <c r="BU1167" t="s">
        <v>14</v>
      </c>
      <c r="BV1167" t="s">
        <v>14</v>
      </c>
      <c r="BW1167" t="s">
        <v>14</v>
      </c>
      <c r="BX1167" t="s">
        <v>14</v>
      </c>
      <c r="BY1167" t="s">
        <v>2220</v>
      </c>
      <c r="BZ1167" t="s">
        <v>24109</v>
      </c>
      <c r="CA1167" t="s">
        <v>14</v>
      </c>
      <c r="CB1167" t="s">
        <v>14</v>
      </c>
      <c r="CC1167" t="s">
        <v>14</v>
      </c>
      <c r="CD1167" t="s">
        <v>14</v>
      </c>
      <c r="CE1167" t="s">
        <v>14</v>
      </c>
      <c r="CF1167" t="s">
        <v>11194</v>
      </c>
      <c r="CG1167" t="s">
        <v>652</v>
      </c>
      <c r="CH1167" t="s">
        <v>22075</v>
      </c>
      <c r="CJ1167" t="s">
        <v>639</v>
      </c>
      <c r="CK1167" t="s">
        <v>24</v>
      </c>
      <c r="CL1167" s="13"/>
      <c r="CM1167" s="4" t="str">
        <f>_xlfn.XLOOKUP($CG1167,tbl_area_24_07_2024[Nombre Área],tbl_area_24_07_2024[Estado],"Si no se encuentra",2,)</f>
        <v>Zacatecas</v>
      </c>
      <c r="CN1167" s="4" t="str">
        <f>_xlfn.XLOOKUP($CG1167,tbl_area_24_07_2024[Nombre Área],tbl_area_24_07_2024[Estructura],"Si no se encuentra",2,)</f>
        <v>Juntas Distritales</v>
      </c>
    </row>
    <row r="1168" spans="1:92" ht="20" x14ac:dyDescent="0.85">
      <c r="A1168" t="s">
        <v>22073</v>
      </c>
      <c r="B1168" t="s">
        <v>22074</v>
      </c>
      <c r="C1168" t="s">
        <v>22075</v>
      </c>
      <c r="D1168" t="s">
        <v>2199</v>
      </c>
      <c r="E1168" t="s">
        <v>2242</v>
      </c>
      <c r="F1168" t="s">
        <v>2201</v>
      </c>
      <c r="G1168" t="s">
        <v>3250</v>
      </c>
      <c r="H1168" t="s">
        <v>14</v>
      </c>
      <c r="I1168" t="s">
        <v>11181</v>
      </c>
      <c r="J1168" t="s">
        <v>11195</v>
      </c>
      <c r="K1168" t="s">
        <v>24113</v>
      </c>
      <c r="L1168" t="s">
        <v>14</v>
      </c>
      <c r="M1168" t="s">
        <v>14</v>
      </c>
      <c r="N1168" t="s">
        <v>11196</v>
      </c>
      <c r="O1168" t="s">
        <v>24113</v>
      </c>
      <c r="P1168" t="s">
        <v>14</v>
      </c>
      <c r="Q1168" t="s">
        <v>24113</v>
      </c>
      <c r="R1168" t="s">
        <v>24113</v>
      </c>
      <c r="S1168" t="s">
        <v>14</v>
      </c>
      <c r="T1168" t="s">
        <v>14</v>
      </c>
      <c r="U1168" t="s">
        <v>14</v>
      </c>
      <c r="V1168" t="s">
        <v>14</v>
      </c>
      <c r="W1168" t="s">
        <v>14</v>
      </c>
      <c r="X1168" t="s">
        <v>14</v>
      </c>
      <c r="Y1168" t="s">
        <v>14</v>
      </c>
      <c r="Z1168" t="s">
        <v>14</v>
      </c>
      <c r="AA1168" t="s">
        <v>11197</v>
      </c>
      <c r="AB1168" t="s">
        <v>24113</v>
      </c>
      <c r="AC1168" t="s">
        <v>11198</v>
      </c>
      <c r="AD1168" t="s">
        <v>2348</v>
      </c>
      <c r="AE1168" t="s">
        <v>1886</v>
      </c>
      <c r="AF1168" t="s">
        <v>5764</v>
      </c>
      <c r="AG1168" t="s">
        <v>14</v>
      </c>
      <c r="AH1168" t="s">
        <v>2209</v>
      </c>
      <c r="AI1168" t="s">
        <v>11199</v>
      </c>
      <c r="AJ1168" t="s">
        <v>1475</v>
      </c>
      <c r="AK1168" t="s">
        <v>639</v>
      </c>
      <c r="AL1168" t="s">
        <v>1475</v>
      </c>
      <c r="AM1168" t="s">
        <v>639</v>
      </c>
      <c r="AN1168" t="s">
        <v>1451</v>
      </c>
      <c r="AO1168" t="s">
        <v>639</v>
      </c>
      <c r="AP1168" t="s">
        <v>24114</v>
      </c>
      <c r="AQ1168" t="s">
        <v>14</v>
      </c>
      <c r="AR1168" t="s">
        <v>14</v>
      </c>
      <c r="AS1168" t="s">
        <v>14</v>
      </c>
      <c r="AT1168" t="s">
        <v>14</v>
      </c>
      <c r="AU1168" t="s">
        <v>11189</v>
      </c>
      <c r="AV1168" t="s">
        <v>11190</v>
      </c>
      <c r="AW1168" t="s">
        <v>11190</v>
      </c>
      <c r="AX1168" t="s">
        <v>11190</v>
      </c>
      <c r="AY1168" t="s">
        <v>11200</v>
      </c>
      <c r="AZ1168" t="s">
        <v>22381</v>
      </c>
      <c r="BA1168" t="s">
        <v>22381</v>
      </c>
      <c r="BB1168" t="s">
        <v>22089</v>
      </c>
      <c r="BC1168">
        <v>34728</v>
      </c>
      <c r="BD1168">
        <v>40284.480000000003</v>
      </c>
      <c r="BE1168" t="s">
        <v>14</v>
      </c>
      <c r="BF1168" t="s">
        <v>14</v>
      </c>
      <c r="BG1168" t="s">
        <v>2214</v>
      </c>
      <c r="BH1168" t="s">
        <v>14</v>
      </c>
      <c r="BI1168" t="s">
        <v>22092</v>
      </c>
      <c r="BJ1168" t="s">
        <v>11201</v>
      </c>
      <c r="BK1168" t="s">
        <v>14</v>
      </c>
      <c r="BL1168" t="s">
        <v>22381</v>
      </c>
      <c r="BM1168" t="s">
        <v>22089</v>
      </c>
      <c r="BN1168" t="s">
        <v>11202</v>
      </c>
      <c r="BO1168" t="s">
        <v>14</v>
      </c>
      <c r="BP1168" t="s">
        <v>24113</v>
      </c>
      <c r="BQ1168" t="s">
        <v>2217</v>
      </c>
      <c r="BR1168" t="s">
        <v>2303</v>
      </c>
      <c r="BS1168" t="s">
        <v>2404</v>
      </c>
      <c r="BT1168" t="s">
        <v>14</v>
      </c>
      <c r="BU1168" t="s">
        <v>14</v>
      </c>
      <c r="BV1168" t="s">
        <v>14</v>
      </c>
      <c r="BW1168" t="s">
        <v>14</v>
      </c>
      <c r="BX1168" t="s">
        <v>14</v>
      </c>
      <c r="BY1168" t="s">
        <v>2220</v>
      </c>
      <c r="BZ1168" t="s">
        <v>24113</v>
      </c>
      <c r="CA1168" t="s">
        <v>14</v>
      </c>
      <c r="CB1168" t="s">
        <v>14</v>
      </c>
      <c r="CC1168" t="s">
        <v>14</v>
      </c>
      <c r="CD1168" t="s">
        <v>14</v>
      </c>
      <c r="CE1168" t="s">
        <v>14</v>
      </c>
      <c r="CF1168" t="s">
        <v>11203</v>
      </c>
      <c r="CG1168" t="s">
        <v>652</v>
      </c>
      <c r="CH1168" t="s">
        <v>22075</v>
      </c>
      <c r="CJ1168" t="s">
        <v>639</v>
      </c>
      <c r="CK1168" t="s">
        <v>24</v>
      </c>
      <c r="CL1168" s="13"/>
      <c r="CM1168" s="4" t="str">
        <f>_xlfn.XLOOKUP($CG1168,tbl_area_24_07_2024[Nombre Área],tbl_area_24_07_2024[Estado],"Si no se encuentra",2,)</f>
        <v>Zacatecas</v>
      </c>
      <c r="CN1168" s="4" t="str">
        <f>_xlfn.XLOOKUP($CG1168,tbl_area_24_07_2024[Nombre Área],tbl_area_24_07_2024[Estructura],"Si no se encuentra",2,)</f>
        <v>Juntas Distritales</v>
      </c>
    </row>
    <row r="1169" spans="1:92" ht="20" x14ac:dyDescent="0.85">
      <c r="A1169" t="s">
        <v>22073</v>
      </c>
      <c r="B1169" t="s">
        <v>22074</v>
      </c>
      <c r="C1169" t="s">
        <v>22075</v>
      </c>
      <c r="D1169" t="s">
        <v>2199</v>
      </c>
      <c r="E1169" t="s">
        <v>2242</v>
      </c>
      <c r="F1169" t="s">
        <v>2201</v>
      </c>
      <c r="G1169" t="s">
        <v>3260</v>
      </c>
      <c r="H1169" t="s">
        <v>14</v>
      </c>
      <c r="I1169" t="s">
        <v>11181</v>
      </c>
      <c r="J1169" t="s">
        <v>11204</v>
      </c>
      <c r="K1169" t="s">
        <v>24115</v>
      </c>
      <c r="L1169" t="s">
        <v>14</v>
      </c>
      <c r="M1169" t="s">
        <v>14</v>
      </c>
      <c r="N1169" t="s">
        <v>11205</v>
      </c>
      <c r="O1169" t="s">
        <v>24115</v>
      </c>
      <c r="P1169" t="s">
        <v>14</v>
      </c>
      <c r="Q1169" t="s">
        <v>24115</v>
      </c>
      <c r="R1169" t="s">
        <v>24115</v>
      </c>
      <c r="S1169" t="s">
        <v>14</v>
      </c>
      <c r="T1169" t="s">
        <v>14</v>
      </c>
      <c r="U1169" t="s">
        <v>14</v>
      </c>
      <c r="V1169" t="s">
        <v>14</v>
      </c>
      <c r="W1169" t="s">
        <v>11206</v>
      </c>
      <c r="X1169" t="s">
        <v>1243</v>
      </c>
      <c r="Y1169" t="s">
        <v>152</v>
      </c>
      <c r="Z1169" t="s">
        <v>18</v>
      </c>
      <c r="AA1169" t="s">
        <v>14</v>
      </c>
      <c r="AB1169" t="s">
        <v>24115</v>
      </c>
      <c r="AC1169" t="s">
        <v>11207</v>
      </c>
      <c r="AD1169" t="s">
        <v>2207</v>
      </c>
      <c r="AE1169" t="s">
        <v>8458</v>
      </c>
      <c r="AF1169" t="s">
        <v>1485</v>
      </c>
      <c r="AG1169" t="s">
        <v>14</v>
      </c>
      <c r="AH1169" t="s">
        <v>2209</v>
      </c>
      <c r="AI1169" t="s">
        <v>11188</v>
      </c>
      <c r="AJ1169" t="s">
        <v>1184</v>
      </c>
      <c r="AK1169" t="s">
        <v>1785</v>
      </c>
      <c r="AL1169" t="s">
        <v>1184</v>
      </c>
      <c r="AM1169" t="s">
        <v>1785</v>
      </c>
      <c r="AN1169" t="s">
        <v>1451</v>
      </c>
      <c r="AO1169" t="s">
        <v>639</v>
      </c>
      <c r="AP1169" t="s">
        <v>24116</v>
      </c>
      <c r="AQ1169" t="s">
        <v>14</v>
      </c>
      <c r="AR1169" t="s">
        <v>14</v>
      </c>
      <c r="AS1169" t="s">
        <v>14</v>
      </c>
      <c r="AT1169" t="s">
        <v>14</v>
      </c>
      <c r="AU1169" t="s">
        <v>11189</v>
      </c>
      <c r="AV1169" t="s">
        <v>11190</v>
      </c>
      <c r="AW1169" t="s">
        <v>11190</v>
      </c>
      <c r="AX1169" t="s">
        <v>11190</v>
      </c>
      <c r="AY1169" t="s">
        <v>11208</v>
      </c>
      <c r="AZ1169" t="s">
        <v>22381</v>
      </c>
      <c r="BA1169" t="s">
        <v>22381</v>
      </c>
      <c r="BB1169" t="s">
        <v>22089</v>
      </c>
      <c r="BC1169">
        <v>5054.47</v>
      </c>
      <c r="BD1169">
        <v>5800</v>
      </c>
      <c r="BE1169" t="s">
        <v>24117</v>
      </c>
      <c r="BF1169" t="s">
        <v>24118</v>
      </c>
      <c r="BG1169" t="s">
        <v>2214</v>
      </c>
      <c r="BH1169" t="s">
        <v>14</v>
      </c>
      <c r="BI1169" t="s">
        <v>22092</v>
      </c>
      <c r="BJ1169" t="s">
        <v>11209</v>
      </c>
      <c r="BK1169" t="s">
        <v>14</v>
      </c>
      <c r="BL1169" t="s">
        <v>22381</v>
      </c>
      <c r="BM1169" t="s">
        <v>22089</v>
      </c>
      <c r="BN1169" t="s">
        <v>11210</v>
      </c>
      <c r="BO1169" t="s">
        <v>14</v>
      </c>
      <c r="BP1169" t="s">
        <v>24115</v>
      </c>
      <c r="BQ1169" t="s">
        <v>2217</v>
      </c>
      <c r="BR1169" t="s">
        <v>2303</v>
      </c>
      <c r="BS1169" t="s">
        <v>2404</v>
      </c>
      <c r="BT1169" t="s">
        <v>14</v>
      </c>
      <c r="BU1169" t="s">
        <v>14</v>
      </c>
      <c r="BV1169" t="s">
        <v>14</v>
      </c>
      <c r="BW1169" t="s">
        <v>14</v>
      </c>
      <c r="BX1169" t="s">
        <v>14</v>
      </c>
      <c r="BY1169" t="s">
        <v>2220</v>
      </c>
      <c r="BZ1169" t="s">
        <v>24115</v>
      </c>
      <c r="CA1169" t="s">
        <v>14</v>
      </c>
      <c r="CB1169" t="s">
        <v>14</v>
      </c>
      <c r="CC1169" t="s">
        <v>14</v>
      </c>
      <c r="CD1169" t="s">
        <v>14</v>
      </c>
      <c r="CE1169" t="s">
        <v>14</v>
      </c>
      <c r="CF1169" t="s">
        <v>11211</v>
      </c>
      <c r="CG1169" t="s">
        <v>652</v>
      </c>
      <c r="CH1169" t="s">
        <v>22075</v>
      </c>
      <c r="CJ1169" t="s">
        <v>639</v>
      </c>
      <c r="CK1169" t="s">
        <v>24</v>
      </c>
      <c r="CL1169" s="13"/>
      <c r="CM1169" s="4" t="str">
        <f>_xlfn.XLOOKUP($CG1169,tbl_area_24_07_2024[Nombre Área],tbl_area_24_07_2024[Estado],"Si no se encuentra",2,)</f>
        <v>Zacatecas</v>
      </c>
      <c r="CN1169" s="4" t="str">
        <f>_xlfn.XLOOKUP($CG1169,tbl_area_24_07_2024[Nombre Área],tbl_area_24_07_2024[Estructura],"Si no se encuentra",2,)</f>
        <v>Juntas Distritales</v>
      </c>
    </row>
    <row r="1170" spans="1:92" ht="20" x14ac:dyDescent="0.85">
      <c r="A1170" t="s">
        <v>22073</v>
      </c>
      <c r="B1170" t="s">
        <v>22074</v>
      </c>
      <c r="C1170" t="s">
        <v>22075</v>
      </c>
      <c r="D1170" t="s">
        <v>2199</v>
      </c>
      <c r="E1170" t="s">
        <v>2242</v>
      </c>
      <c r="F1170" t="s">
        <v>2201</v>
      </c>
      <c r="G1170" t="s">
        <v>3267</v>
      </c>
      <c r="H1170" t="s">
        <v>14</v>
      </c>
      <c r="I1170" t="s">
        <v>11181</v>
      </c>
      <c r="J1170" t="s">
        <v>11212</v>
      </c>
      <c r="K1170" t="s">
        <v>24119</v>
      </c>
      <c r="L1170" t="s">
        <v>14</v>
      </c>
      <c r="M1170" t="s">
        <v>14</v>
      </c>
      <c r="N1170" t="s">
        <v>11213</v>
      </c>
      <c r="O1170" t="s">
        <v>24119</v>
      </c>
      <c r="P1170" t="s">
        <v>14</v>
      </c>
      <c r="Q1170" t="s">
        <v>24119</v>
      </c>
      <c r="R1170" t="s">
        <v>24119</v>
      </c>
      <c r="S1170" t="s">
        <v>14</v>
      </c>
      <c r="T1170" t="s">
        <v>14</v>
      </c>
      <c r="U1170" t="s">
        <v>14</v>
      </c>
      <c r="V1170" t="s">
        <v>14</v>
      </c>
      <c r="W1170" t="s">
        <v>2026</v>
      </c>
      <c r="X1170" t="s">
        <v>1265</v>
      </c>
      <c r="Y1170" t="s">
        <v>1329</v>
      </c>
      <c r="Z1170" t="s">
        <v>18</v>
      </c>
      <c r="AA1170" t="s">
        <v>14</v>
      </c>
      <c r="AB1170" t="s">
        <v>24119</v>
      </c>
      <c r="AC1170" t="s">
        <v>11214</v>
      </c>
      <c r="AD1170" t="s">
        <v>2348</v>
      </c>
      <c r="AE1170" t="s">
        <v>11215</v>
      </c>
      <c r="AF1170" t="s">
        <v>1525</v>
      </c>
      <c r="AG1170" t="s">
        <v>14</v>
      </c>
      <c r="AH1170" t="s">
        <v>2337</v>
      </c>
      <c r="AI1170" t="s">
        <v>11216</v>
      </c>
      <c r="AJ1170" t="s">
        <v>1475</v>
      </c>
      <c r="AK1170" t="s">
        <v>639</v>
      </c>
      <c r="AL1170" t="s">
        <v>1475</v>
      </c>
      <c r="AM1170" t="s">
        <v>639</v>
      </c>
      <c r="AN1170" t="s">
        <v>1451</v>
      </c>
      <c r="AO1170" t="s">
        <v>639</v>
      </c>
      <c r="AP1170" t="s">
        <v>24114</v>
      </c>
      <c r="AQ1170" t="s">
        <v>14</v>
      </c>
      <c r="AR1170" t="s">
        <v>14</v>
      </c>
      <c r="AS1170" t="s">
        <v>14</v>
      </c>
      <c r="AT1170" t="s">
        <v>14</v>
      </c>
      <c r="AU1170" t="s">
        <v>11189</v>
      </c>
      <c r="AV1170" t="s">
        <v>11190</v>
      </c>
      <c r="AW1170" t="s">
        <v>11190</v>
      </c>
      <c r="AX1170" t="s">
        <v>11190</v>
      </c>
      <c r="AY1170" t="s">
        <v>11217</v>
      </c>
      <c r="AZ1170" t="s">
        <v>22381</v>
      </c>
      <c r="BA1170" t="s">
        <v>22381</v>
      </c>
      <c r="BB1170" t="s">
        <v>22089</v>
      </c>
      <c r="BC1170">
        <v>18000</v>
      </c>
      <c r="BD1170">
        <v>20880</v>
      </c>
      <c r="BE1170" t="s">
        <v>14</v>
      </c>
      <c r="BF1170" t="s">
        <v>14</v>
      </c>
      <c r="BG1170" t="s">
        <v>2214</v>
      </c>
      <c r="BH1170" t="s">
        <v>14</v>
      </c>
      <c r="BI1170" t="s">
        <v>22092</v>
      </c>
      <c r="BJ1170" t="s">
        <v>11218</v>
      </c>
      <c r="BK1170" t="s">
        <v>14</v>
      </c>
      <c r="BL1170" t="s">
        <v>22381</v>
      </c>
      <c r="BM1170" t="s">
        <v>22089</v>
      </c>
      <c r="BN1170" t="s">
        <v>11219</v>
      </c>
      <c r="BO1170" t="s">
        <v>14</v>
      </c>
      <c r="BP1170" t="s">
        <v>24119</v>
      </c>
      <c r="BQ1170" t="s">
        <v>2217</v>
      </c>
      <c r="BR1170" t="s">
        <v>2303</v>
      </c>
      <c r="BS1170" t="s">
        <v>2404</v>
      </c>
      <c r="BT1170" t="s">
        <v>14</v>
      </c>
      <c r="BU1170" t="s">
        <v>14</v>
      </c>
      <c r="BV1170" t="s">
        <v>14</v>
      </c>
      <c r="BW1170" t="s">
        <v>14</v>
      </c>
      <c r="BX1170" t="s">
        <v>14</v>
      </c>
      <c r="BY1170" t="s">
        <v>2220</v>
      </c>
      <c r="BZ1170" t="s">
        <v>24119</v>
      </c>
      <c r="CA1170" t="s">
        <v>14</v>
      </c>
      <c r="CB1170" t="s">
        <v>14</v>
      </c>
      <c r="CC1170" t="s">
        <v>14</v>
      </c>
      <c r="CD1170" t="s">
        <v>14</v>
      </c>
      <c r="CE1170" t="s">
        <v>14</v>
      </c>
      <c r="CF1170" t="s">
        <v>11220</v>
      </c>
      <c r="CG1170" t="s">
        <v>652</v>
      </c>
      <c r="CH1170" t="s">
        <v>22075</v>
      </c>
      <c r="CJ1170" t="s">
        <v>639</v>
      </c>
      <c r="CK1170" t="s">
        <v>24</v>
      </c>
      <c r="CL1170" s="13"/>
      <c r="CM1170" s="4" t="str">
        <f>_xlfn.XLOOKUP($CG1170,tbl_area_24_07_2024[Nombre Área],tbl_area_24_07_2024[Estado],"Si no se encuentra",2,)</f>
        <v>Zacatecas</v>
      </c>
      <c r="CN1170" s="4" t="str">
        <f>_xlfn.XLOOKUP($CG1170,tbl_area_24_07_2024[Nombre Área],tbl_area_24_07_2024[Estructura],"Si no se encuentra",2,)</f>
        <v>Juntas Distritales</v>
      </c>
    </row>
    <row r="1171" spans="1:92" ht="20" x14ac:dyDescent="0.85">
      <c r="A1171" t="s">
        <v>22073</v>
      </c>
      <c r="B1171" t="s">
        <v>22074</v>
      </c>
      <c r="C1171" t="s">
        <v>22075</v>
      </c>
      <c r="D1171" t="s">
        <v>2199</v>
      </c>
      <c r="E1171" t="s">
        <v>2507</v>
      </c>
      <c r="F1171" t="s">
        <v>2201</v>
      </c>
      <c r="G1171" t="s">
        <v>3275</v>
      </c>
      <c r="H1171" t="s">
        <v>14</v>
      </c>
      <c r="I1171" t="s">
        <v>11181</v>
      </c>
      <c r="J1171" t="s">
        <v>11221</v>
      </c>
      <c r="K1171" t="s">
        <v>11653</v>
      </c>
      <c r="L1171" t="s">
        <v>14</v>
      </c>
      <c r="M1171" t="s">
        <v>14</v>
      </c>
      <c r="N1171" t="s">
        <v>11222</v>
      </c>
      <c r="O1171" t="s">
        <v>11653</v>
      </c>
      <c r="P1171" t="s">
        <v>14</v>
      </c>
      <c r="Q1171" t="s">
        <v>11653</v>
      </c>
      <c r="R1171" t="s">
        <v>11653</v>
      </c>
      <c r="S1171" t="s">
        <v>14</v>
      </c>
      <c r="T1171" t="s">
        <v>14</v>
      </c>
      <c r="U1171" t="s">
        <v>14</v>
      </c>
      <c r="V1171" t="s">
        <v>14</v>
      </c>
      <c r="W1171" t="s">
        <v>14</v>
      </c>
      <c r="X1171" t="s">
        <v>14</v>
      </c>
      <c r="Y1171" t="s">
        <v>14</v>
      </c>
      <c r="Z1171" t="s">
        <v>14</v>
      </c>
      <c r="AA1171" t="s">
        <v>11223</v>
      </c>
      <c r="AB1171" t="s">
        <v>11653</v>
      </c>
      <c r="AC1171" t="s">
        <v>11198</v>
      </c>
      <c r="AD1171" t="s">
        <v>2207</v>
      </c>
      <c r="AE1171" t="s">
        <v>243</v>
      </c>
      <c r="AF1171" t="s">
        <v>1449</v>
      </c>
      <c r="AG1171" t="s">
        <v>14</v>
      </c>
      <c r="AH1171" t="s">
        <v>2209</v>
      </c>
      <c r="AI1171" t="s">
        <v>2287</v>
      </c>
      <c r="AJ1171" t="s">
        <v>1184</v>
      </c>
      <c r="AK1171" t="s">
        <v>1785</v>
      </c>
      <c r="AL1171" t="s">
        <v>1184</v>
      </c>
      <c r="AM1171" t="s">
        <v>1785</v>
      </c>
      <c r="AN1171" t="s">
        <v>1451</v>
      </c>
      <c r="AO1171" t="s">
        <v>639</v>
      </c>
      <c r="AP1171" t="s">
        <v>24110</v>
      </c>
      <c r="AQ1171" t="s">
        <v>14</v>
      </c>
      <c r="AR1171" t="s">
        <v>14</v>
      </c>
      <c r="AS1171" t="s">
        <v>14</v>
      </c>
      <c r="AT1171" t="s">
        <v>14</v>
      </c>
      <c r="AU1171" t="s">
        <v>11189</v>
      </c>
      <c r="AV1171" t="s">
        <v>11190</v>
      </c>
      <c r="AW1171" t="s">
        <v>11190</v>
      </c>
      <c r="AX1171" t="s">
        <v>11190</v>
      </c>
      <c r="AY1171" t="s">
        <v>11224</v>
      </c>
      <c r="AZ1171" t="s">
        <v>22381</v>
      </c>
      <c r="BA1171" t="s">
        <v>22381</v>
      </c>
      <c r="BB1171" t="s">
        <v>22089</v>
      </c>
      <c r="BC1171">
        <v>26187.68</v>
      </c>
      <c r="BD1171">
        <v>27151.63</v>
      </c>
      <c r="BE1171" t="s">
        <v>14</v>
      </c>
      <c r="BF1171" t="s">
        <v>14</v>
      </c>
      <c r="BG1171" t="s">
        <v>2214</v>
      </c>
      <c r="BH1171" t="s">
        <v>14</v>
      </c>
      <c r="BI1171" t="s">
        <v>22092</v>
      </c>
      <c r="BJ1171" t="s">
        <v>11225</v>
      </c>
      <c r="BK1171" t="s">
        <v>14</v>
      </c>
      <c r="BL1171" t="s">
        <v>22381</v>
      </c>
      <c r="BM1171" t="s">
        <v>22089</v>
      </c>
      <c r="BN1171" t="s">
        <v>11226</v>
      </c>
      <c r="BO1171" t="s">
        <v>14</v>
      </c>
      <c r="BP1171" t="s">
        <v>11653</v>
      </c>
      <c r="BQ1171" t="s">
        <v>2217</v>
      </c>
      <c r="BR1171" t="s">
        <v>2303</v>
      </c>
      <c r="BS1171" t="s">
        <v>2404</v>
      </c>
      <c r="BT1171" t="s">
        <v>14</v>
      </c>
      <c r="BU1171" t="s">
        <v>14</v>
      </c>
      <c r="BV1171" t="s">
        <v>14</v>
      </c>
      <c r="BW1171" t="s">
        <v>14</v>
      </c>
      <c r="BX1171" t="s">
        <v>14</v>
      </c>
      <c r="BY1171" t="s">
        <v>2220</v>
      </c>
      <c r="BZ1171" t="s">
        <v>11653</v>
      </c>
      <c r="CA1171" t="s">
        <v>14</v>
      </c>
      <c r="CB1171" t="s">
        <v>14</v>
      </c>
      <c r="CC1171" t="s">
        <v>14</v>
      </c>
      <c r="CD1171" t="s">
        <v>14</v>
      </c>
      <c r="CE1171" t="s">
        <v>14</v>
      </c>
      <c r="CF1171" t="s">
        <v>11227</v>
      </c>
      <c r="CG1171" t="s">
        <v>652</v>
      </c>
      <c r="CH1171" t="s">
        <v>22075</v>
      </c>
      <c r="CJ1171" t="s">
        <v>639</v>
      </c>
      <c r="CK1171" t="s">
        <v>24</v>
      </c>
      <c r="CL1171" s="13"/>
      <c r="CM1171" s="4" t="str">
        <f>_xlfn.XLOOKUP($CG1171,tbl_area_24_07_2024[Nombre Área],tbl_area_24_07_2024[Estado],"Si no se encuentra",2,)</f>
        <v>Zacatecas</v>
      </c>
      <c r="CN1171" s="4" t="str">
        <f>_xlfn.XLOOKUP($CG1171,tbl_area_24_07_2024[Nombre Área],tbl_area_24_07_2024[Estructura],"Si no se encuentra",2,)</f>
        <v>Juntas Distritales</v>
      </c>
    </row>
    <row r="1172" spans="1:92" ht="20" x14ac:dyDescent="0.85">
      <c r="A1172" t="s">
        <v>22073</v>
      </c>
      <c r="B1172" t="s">
        <v>22074</v>
      </c>
      <c r="C1172" t="s">
        <v>22075</v>
      </c>
      <c r="D1172" t="s">
        <v>2199</v>
      </c>
      <c r="E1172" t="s">
        <v>2507</v>
      </c>
      <c r="F1172" t="s">
        <v>2201</v>
      </c>
      <c r="G1172" t="s">
        <v>3282</v>
      </c>
      <c r="H1172" t="s">
        <v>14</v>
      </c>
      <c r="I1172" t="s">
        <v>11181</v>
      </c>
      <c r="J1172" t="s">
        <v>11228</v>
      </c>
      <c r="K1172" t="s">
        <v>24120</v>
      </c>
      <c r="L1172" t="s">
        <v>14</v>
      </c>
      <c r="M1172" t="s">
        <v>14</v>
      </c>
      <c r="N1172" t="s">
        <v>11229</v>
      </c>
      <c r="O1172" t="s">
        <v>24120</v>
      </c>
      <c r="P1172" t="s">
        <v>14</v>
      </c>
      <c r="Q1172" t="s">
        <v>24120</v>
      </c>
      <c r="R1172" t="s">
        <v>24120</v>
      </c>
      <c r="S1172" t="s">
        <v>14</v>
      </c>
      <c r="T1172" t="s">
        <v>14</v>
      </c>
      <c r="U1172" t="s">
        <v>14</v>
      </c>
      <c r="V1172" t="s">
        <v>14</v>
      </c>
      <c r="W1172" t="s">
        <v>14</v>
      </c>
      <c r="X1172" t="s">
        <v>14</v>
      </c>
      <c r="Y1172" t="s">
        <v>14</v>
      </c>
      <c r="Z1172" t="s">
        <v>14</v>
      </c>
      <c r="AA1172" t="s">
        <v>11223</v>
      </c>
      <c r="AB1172" t="s">
        <v>24120</v>
      </c>
      <c r="AC1172" t="s">
        <v>11198</v>
      </c>
      <c r="AD1172" t="s">
        <v>2207</v>
      </c>
      <c r="AE1172" t="s">
        <v>243</v>
      </c>
      <c r="AF1172" t="s">
        <v>1449</v>
      </c>
      <c r="AG1172" t="s">
        <v>14</v>
      </c>
      <c r="AH1172" t="s">
        <v>2209</v>
      </c>
      <c r="AI1172" t="s">
        <v>2287</v>
      </c>
      <c r="AJ1172" t="s">
        <v>1184</v>
      </c>
      <c r="AK1172" t="s">
        <v>1785</v>
      </c>
      <c r="AL1172" t="s">
        <v>1184</v>
      </c>
      <c r="AM1172" t="s">
        <v>1785</v>
      </c>
      <c r="AN1172" t="s">
        <v>1451</v>
      </c>
      <c r="AO1172" t="s">
        <v>639</v>
      </c>
      <c r="AP1172" t="s">
        <v>24110</v>
      </c>
      <c r="AQ1172" t="s">
        <v>14</v>
      </c>
      <c r="AR1172" t="s">
        <v>14</v>
      </c>
      <c r="AS1172" t="s">
        <v>14</v>
      </c>
      <c r="AT1172" t="s">
        <v>14</v>
      </c>
      <c r="AU1172" t="s">
        <v>11189</v>
      </c>
      <c r="AV1172" t="s">
        <v>11190</v>
      </c>
      <c r="AW1172" t="s">
        <v>11190</v>
      </c>
      <c r="AX1172" t="s">
        <v>11190</v>
      </c>
      <c r="AY1172" t="s">
        <v>11230</v>
      </c>
      <c r="AZ1172" t="s">
        <v>22381</v>
      </c>
      <c r="BA1172" t="s">
        <v>22381</v>
      </c>
      <c r="BB1172" t="s">
        <v>22089</v>
      </c>
      <c r="BC1172">
        <v>5083.95</v>
      </c>
      <c r="BD1172">
        <v>5897.39</v>
      </c>
      <c r="BE1172" t="s">
        <v>14</v>
      </c>
      <c r="BF1172" t="s">
        <v>14</v>
      </c>
      <c r="BG1172" t="s">
        <v>2214</v>
      </c>
      <c r="BH1172" t="s">
        <v>14</v>
      </c>
      <c r="BI1172" t="s">
        <v>22092</v>
      </c>
      <c r="BJ1172" t="s">
        <v>11231</v>
      </c>
      <c r="BK1172" t="s">
        <v>14</v>
      </c>
      <c r="BL1172" t="s">
        <v>22381</v>
      </c>
      <c r="BM1172" t="s">
        <v>22089</v>
      </c>
      <c r="BN1172" t="s">
        <v>11232</v>
      </c>
      <c r="BO1172" t="s">
        <v>14</v>
      </c>
      <c r="BP1172" t="s">
        <v>24120</v>
      </c>
      <c r="BQ1172" t="s">
        <v>2217</v>
      </c>
      <c r="BR1172" t="s">
        <v>2303</v>
      </c>
      <c r="BS1172" t="s">
        <v>2404</v>
      </c>
      <c r="BT1172" t="s">
        <v>14</v>
      </c>
      <c r="BU1172" t="s">
        <v>14</v>
      </c>
      <c r="BV1172" t="s">
        <v>14</v>
      </c>
      <c r="BW1172" t="s">
        <v>14</v>
      </c>
      <c r="BX1172" t="s">
        <v>14</v>
      </c>
      <c r="BY1172" t="s">
        <v>2220</v>
      </c>
      <c r="BZ1172" t="s">
        <v>24120</v>
      </c>
      <c r="CA1172" t="s">
        <v>14</v>
      </c>
      <c r="CB1172" t="s">
        <v>14</v>
      </c>
      <c r="CC1172" t="s">
        <v>14</v>
      </c>
      <c r="CD1172" t="s">
        <v>14</v>
      </c>
      <c r="CE1172" t="s">
        <v>14</v>
      </c>
      <c r="CF1172" t="s">
        <v>11233</v>
      </c>
      <c r="CG1172" t="s">
        <v>652</v>
      </c>
      <c r="CH1172" t="s">
        <v>22075</v>
      </c>
      <c r="CJ1172" t="s">
        <v>639</v>
      </c>
      <c r="CK1172" t="s">
        <v>24</v>
      </c>
      <c r="CL1172" s="13"/>
      <c r="CM1172" s="4" t="str">
        <f>_xlfn.XLOOKUP($CG1172,tbl_area_24_07_2024[Nombre Área],tbl_area_24_07_2024[Estado],"Si no se encuentra",2,)</f>
        <v>Zacatecas</v>
      </c>
      <c r="CN1172" s="4" t="str">
        <f>_xlfn.XLOOKUP($CG1172,tbl_area_24_07_2024[Nombre Área],tbl_area_24_07_2024[Estructura],"Si no se encuentra",2,)</f>
        <v>Juntas Distritales</v>
      </c>
    </row>
    <row r="1173" spans="1:92" ht="20" x14ac:dyDescent="0.85">
      <c r="A1173" t="s">
        <v>22073</v>
      </c>
      <c r="B1173" t="s">
        <v>22074</v>
      </c>
      <c r="C1173" t="s">
        <v>22075</v>
      </c>
      <c r="D1173" t="s">
        <v>2199</v>
      </c>
      <c r="E1173" t="s">
        <v>2507</v>
      </c>
      <c r="F1173" t="s">
        <v>2201</v>
      </c>
      <c r="G1173" t="s">
        <v>3291</v>
      </c>
      <c r="H1173" t="s">
        <v>14</v>
      </c>
      <c r="I1173" t="s">
        <v>11181</v>
      </c>
      <c r="J1173" t="s">
        <v>11234</v>
      </c>
      <c r="K1173" t="s">
        <v>24121</v>
      </c>
      <c r="L1173" t="s">
        <v>14</v>
      </c>
      <c r="M1173" t="s">
        <v>14</v>
      </c>
      <c r="N1173" t="s">
        <v>11235</v>
      </c>
      <c r="O1173" t="s">
        <v>24121</v>
      </c>
      <c r="P1173" t="s">
        <v>14</v>
      </c>
      <c r="Q1173" t="s">
        <v>24121</v>
      </c>
      <c r="R1173" t="s">
        <v>24121</v>
      </c>
      <c r="S1173" t="s">
        <v>14</v>
      </c>
      <c r="T1173" t="s">
        <v>14</v>
      </c>
      <c r="U1173" t="s">
        <v>14</v>
      </c>
      <c r="V1173" t="s">
        <v>14</v>
      </c>
      <c r="W1173" t="s">
        <v>14</v>
      </c>
      <c r="X1173" t="s">
        <v>14</v>
      </c>
      <c r="Y1173" t="s">
        <v>14</v>
      </c>
      <c r="Z1173" t="s">
        <v>14</v>
      </c>
      <c r="AA1173" t="s">
        <v>11236</v>
      </c>
      <c r="AB1173" t="s">
        <v>24121</v>
      </c>
      <c r="AC1173" t="s">
        <v>11237</v>
      </c>
      <c r="AD1173" t="s">
        <v>2207</v>
      </c>
      <c r="AE1173" t="s">
        <v>2045</v>
      </c>
      <c r="AF1173" t="s">
        <v>1173</v>
      </c>
      <c r="AG1173" t="s">
        <v>14</v>
      </c>
      <c r="AH1173" t="s">
        <v>2209</v>
      </c>
      <c r="AI1173" t="s">
        <v>2287</v>
      </c>
      <c r="AJ1173" t="s">
        <v>1436</v>
      </c>
      <c r="AK1173" t="s">
        <v>154</v>
      </c>
      <c r="AL1173" t="s">
        <v>1436</v>
      </c>
      <c r="AM1173" t="s">
        <v>154</v>
      </c>
      <c r="AN1173" t="s">
        <v>1451</v>
      </c>
      <c r="AO1173" t="s">
        <v>639</v>
      </c>
      <c r="AP1173" t="s">
        <v>24122</v>
      </c>
      <c r="AQ1173" t="s">
        <v>14</v>
      </c>
      <c r="AR1173" t="s">
        <v>14</v>
      </c>
      <c r="AS1173" t="s">
        <v>14</v>
      </c>
      <c r="AT1173" t="s">
        <v>14</v>
      </c>
      <c r="AU1173" t="s">
        <v>11189</v>
      </c>
      <c r="AV1173" t="s">
        <v>11190</v>
      </c>
      <c r="AW1173" t="s">
        <v>11190</v>
      </c>
      <c r="AX1173" t="s">
        <v>11190</v>
      </c>
      <c r="AY1173" t="s">
        <v>11238</v>
      </c>
      <c r="AZ1173" t="s">
        <v>22381</v>
      </c>
      <c r="BA1173" t="s">
        <v>22381</v>
      </c>
      <c r="BB1173" t="s">
        <v>22089</v>
      </c>
      <c r="BC1173">
        <v>33686</v>
      </c>
      <c r="BD1173">
        <v>39075.760000000002</v>
      </c>
      <c r="BE1173" t="s">
        <v>14</v>
      </c>
      <c r="BF1173" t="s">
        <v>14</v>
      </c>
      <c r="BG1173" t="s">
        <v>2214</v>
      </c>
      <c r="BH1173" t="s">
        <v>14</v>
      </c>
      <c r="BI1173" t="s">
        <v>22092</v>
      </c>
      <c r="BJ1173" t="s">
        <v>11239</v>
      </c>
      <c r="BK1173" t="s">
        <v>14</v>
      </c>
      <c r="BL1173" t="s">
        <v>22381</v>
      </c>
      <c r="BM1173" t="s">
        <v>22089</v>
      </c>
      <c r="BN1173" t="s">
        <v>11240</v>
      </c>
      <c r="BO1173" t="s">
        <v>14</v>
      </c>
      <c r="BP1173" t="s">
        <v>24121</v>
      </c>
      <c r="BQ1173" t="s">
        <v>2217</v>
      </c>
      <c r="BR1173" t="s">
        <v>2303</v>
      </c>
      <c r="BS1173" t="s">
        <v>2404</v>
      </c>
      <c r="BT1173" t="s">
        <v>14</v>
      </c>
      <c r="BU1173" t="s">
        <v>14</v>
      </c>
      <c r="BV1173" t="s">
        <v>14</v>
      </c>
      <c r="BW1173" t="s">
        <v>14</v>
      </c>
      <c r="BX1173" t="s">
        <v>14</v>
      </c>
      <c r="BY1173" t="s">
        <v>2220</v>
      </c>
      <c r="BZ1173" t="s">
        <v>24121</v>
      </c>
      <c r="CA1173" t="s">
        <v>14</v>
      </c>
      <c r="CB1173" t="s">
        <v>14</v>
      </c>
      <c r="CC1173" t="s">
        <v>14</v>
      </c>
      <c r="CD1173" t="s">
        <v>14</v>
      </c>
      <c r="CE1173" t="s">
        <v>14</v>
      </c>
      <c r="CF1173" t="s">
        <v>11241</v>
      </c>
      <c r="CG1173" t="s">
        <v>652</v>
      </c>
      <c r="CH1173" t="s">
        <v>22075</v>
      </c>
      <c r="CJ1173" t="s">
        <v>639</v>
      </c>
      <c r="CK1173" t="s">
        <v>24</v>
      </c>
      <c r="CL1173" s="13"/>
      <c r="CM1173" s="4" t="str">
        <f>_xlfn.XLOOKUP($CG1173,tbl_area_24_07_2024[Nombre Área],tbl_area_24_07_2024[Estado],"Si no se encuentra",2,)</f>
        <v>Zacatecas</v>
      </c>
      <c r="CN1173" s="4" t="str">
        <f>_xlfn.XLOOKUP($CG1173,tbl_area_24_07_2024[Nombre Área],tbl_area_24_07_2024[Estructura],"Si no se encuentra",2,)</f>
        <v>Juntas Distritales</v>
      </c>
    </row>
    <row r="1174" spans="1:92" ht="20" x14ac:dyDescent="0.85">
      <c r="A1174" t="s">
        <v>22073</v>
      </c>
      <c r="B1174" t="s">
        <v>22074</v>
      </c>
      <c r="C1174" t="s">
        <v>22075</v>
      </c>
      <c r="D1174" t="s">
        <v>2199</v>
      </c>
      <c r="E1174" t="s">
        <v>2507</v>
      </c>
      <c r="F1174" t="s">
        <v>2201</v>
      </c>
      <c r="G1174" t="s">
        <v>3300</v>
      </c>
      <c r="H1174" t="s">
        <v>14</v>
      </c>
      <c r="I1174" t="s">
        <v>11181</v>
      </c>
      <c r="J1174" t="s">
        <v>11242</v>
      </c>
      <c r="K1174" t="s">
        <v>24123</v>
      </c>
      <c r="L1174" t="s">
        <v>14</v>
      </c>
      <c r="M1174" t="s">
        <v>14</v>
      </c>
      <c r="N1174" t="s">
        <v>11243</v>
      </c>
      <c r="O1174" t="s">
        <v>24123</v>
      </c>
      <c r="P1174" t="s">
        <v>14</v>
      </c>
      <c r="Q1174" t="s">
        <v>24123</v>
      </c>
      <c r="R1174" t="s">
        <v>24123</v>
      </c>
      <c r="S1174" t="s">
        <v>14</v>
      </c>
      <c r="T1174" t="s">
        <v>14</v>
      </c>
      <c r="U1174" t="s">
        <v>14</v>
      </c>
      <c r="V1174" t="s">
        <v>14</v>
      </c>
      <c r="W1174" t="s">
        <v>193</v>
      </c>
      <c r="X1174" t="s">
        <v>74</v>
      </c>
      <c r="Y1174" t="s">
        <v>2108</v>
      </c>
      <c r="Z1174" t="s">
        <v>18</v>
      </c>
      <c r="AA1174" t="s">
        <v>14</v>
      </c>
      <c r="AB1174" t="s">
        <v>24123</v>
      </c>
      <c r="AC1174" t="s">
        <v>11244</v>
      </c>
      <c r="AD1174" t="s">
        <v>2207</v>
      </c>
      <c r="AE1174" t="s">
        <v>11245</v>
      </c>
      <c r="AF1174" t="s">
        <v>1519</v>
      </c>
      <c r="AG1174" t="s">
        <v>14</v>
      </c>
      <c r="AH1174" t="s">
        <v>2209</v>
      </c>
      <c r="AI1174" t="s">
        <v>11246</v>
      </c>
      <c r="AJ1174" t="s">
        <v>1475</v>
      </c>
      <c r="AK1174" t="s">
        <v>639</v>
      </c>
      <c r="AL1174" t="s">
        <v>1475</v>
      </c>
      <c r="AM1174" t="s">
        <v>639</v>
      </c>
      <c r="AN1174" t="s">
        <v>1451</v>
      </c>
      <c r="AO1174" t="s">
        <v>639</v>
      </c>
      <c r="AP1174" t="s">
        <v>24124</v>
      </c>
      <c r="AQ1174" t="s">
        <v>14</v>
      </c>
      <c r="AR1174" t="s">
        <v>14</v>
      </c>
      <c r="AS1174" t="s">
        <v>14</v>
      </c>
      <c r="AT1174" t="s">
        <v>14</v>
      </c>
      <c r="AU1174" t="s">
        <v>11189</v>
      </c>
      <c r="AV1174" t="s">
        <v>11190</v>
      </c>
      <c r="AW1174" t="s">
        <v>11190</v>
      </c>
      <c r="AX1174" t="s">
        <v>11190</v>
      </c>
      <c r="AY1174" t="s">
        <v>11247</v>
      </c>
      <c r="AZ1174" t="s">
        <v>22381</v>
      </c>
      <c r="BA1174" t="s">
        <v>22381</v>
      </c>
      <c r="BB1174" t="s">
        <v>22089</v>
      </c>
      <c r="BC1174">
        <v>1975</v>
      </c>
      <c r="BD1174">
        <v>2291</v>
      </c>
      <c r="BE1174" t="s">
        <v>14</v>
      </c>
      <c r="BF1174" t="s">
        <v>14</v>
      </c>
      <c r="BG1174" t="s">
        <v>2214</v>
      </c>
      <c r="BH1174" t="s">
        <v>14</v>
      </c>
      <c r="BI1174" t="s">
        <v>22092</v>
      </c>
      <c r="BJ1174" t="s">
        <v>11248</v>
      </c>
      <c r="BK1174" t="s">
        <v>14</v>
      </c>
      <c r="BL1174" t="s">
        <v>22381</v>
      </c>
      <c r="BM1174" t="s">
        <v>22089</v>
      </c>
      <c r="BN1174" t="s">
        <v>11249</v>
      </c>
      <c r="BO1174" t="s">
        <v>14</v>
      </c>
      <c r="BP1174" t="s">
        <v>24123</v>
      </c>
      <c r="BQ1174" t="s">
        <v>2217</v>
      </c>
      <c r="BR1174" t="s">
        <v>2303</v>
      </c>
      <c r="BS1174" t="s">
        <v>2404</v>
      </c>
      <c r="BT1174" t="s">
        <v>14</v>
      </c>
      <c r="BU1174" t="s">
        <v>14</v>
      </c>
      <c r="BV1174" t="s">
        <v>14</v>
      </c>
      <c r="BW1174" t="s">
        <v>14</v>
      </c>
      <c r="BX1174" t="s">
        <v>14</v>
      </c>
      <c r="BY1174" t="s">
        <v>2220</v>
      </c>
      <c r="BZ1174" t="s">
        <v>24123</v>
      </c>
      <c r="CA1174" t="s">
        <v>14</v>
      </c>
      <c r="CB1174" t="s">
        <v>14</v>
      </c>
      <c r="CC1174" t="s">
        <v>14</v>
      </c>
      <c r="CD1174" t="s">
        <v>14</v>
      </c>
      <c r="CE1174" t="s">
        <v>14</v>
      </c>
      <c r="CF1174" t="s">
        <v>11250</v>
      </c>
      <c r="CG1174" t="s">
        <v>652</v>
      </c>
      <c r="CH1174" t="s">
        <v>22075</v>
      </c>
      <c r="CJ1174" t="s">
        <v>639</v>
      </c>
      <c r="CK1174" t="s">
        <v>24</v>
      </c>
      <c r="CL1174" s="13"/>
      <c r="CM1174" s="4" t="str">
        <f>_xlfn.XLOOKUP($CG1174,tbl_area_24_07_2024[Nombre Área],tbl_area_24_07_2024[Estado],"Si no se encuentra",2,)</f>
        <v>Zacatecas</v>
      </c>
      <c r="CN1174" s="4" t="str">
        <f>_xlfn.XLOOKUP($CG1174,tbl_area_24_07_2024[Nombre Área],tbl_area_24_07_2024[Estructura],"Si no se encuentra",2,)</f>
        <v>Juntas Distritales</v>
      </c>
    </row>
    <row r="1175" spans="1:92" ht="20" x14ac:dyDescent="0.85">
      <c r="A1175" t="s">
        <v>22073</v>
      </c>
      <c r="B1175" t="s">
        <v>22074</v>
      </c>
      <c r="C1175" t="s">
        <v>22075</v>
      </c>
      <c r="D1175" t="s">
        <v>2199</v>
      </c>
      <c r="E1175" t="s">
        <v>2507</v>
      </c>
      <c r="F1175" t="s">
        <v>2201</v>
      </c>
      <c r="G1175" t="s">
        <v>11251</v>
      </c>
      <c r="H1175" t="s">
        <v>14</v>
      </c>
      <c r="I1175" t="s">
        <v>11181</v>
      </c>
      <c r="J1175" t="s">
        <v>11252</v>
      </c>
      <c r="K1175" t="s">
        <v>24125</v>
      </c>
      <c r="L1175" t="s">
        <v>14</v>
      </c>
      <c r="M1175" t="s">
        <v>14</v>
      </c>
      <c r="N1175" t="s">
        <v>11253</v>
      </c>
      <c r="O1175" t="s">
        <v>24125</v>
      </c>
      <c r="P1175" t="s">
        <v>14</v>
      </c>
      <c r="Q1175" t="s">
        <v>24125</v>
      </c>
      <c r="R1175" t="s">
        <v>24125</v>
      </c>
      <c r="S1175" t="s">
        <v>14</v>
      </c>
      <c r="T1175" t="s">
        <v>14</v>
      </c>
      <c r="U1175" t="s">
        <v>14</v>
      </c>
      <c r="V1175" t="s">
        <v>14</v>
      </c>
      <c r="W1175" t="s">
        <v>1328</v>
      </c>
      <c r="X1175" t="s">
        <v>1273</v>
      </c>
      <c r="Y1175" t="s">
        <v>126</v>
      </c>
      <c r="Z1175" t="s">
        <v>18</v>
      </c>
      <c r="AA1175" t="s">
        <v>14</v>
      </c>
      <c r="AB1175" t="s">
        <v>24125</v>
      </c>
      <c r="AC1175" t="s">
        <v>11254</v>
      </c>
      <c r="AD1175" t="s">
        <v>2207</v>
      </c>
      <c r="AE1175" t="s">
        <v>11255</v>
      </c>
      <c r="AF1175" t="s">
        <v>11256</v>
      </c>
      <c r="AG1175" t="s">
        <v>14</v>
      </c>
      <c r="AH1175" t="s">
        <v>2209</v>
      </c>
      <c r="AI1175" t="s">
        <v>359</v>
      </c>
      <c r="AJ1175" t="s">
        <v>1184</v>
      </c>
      <c r="AK1175" t="s">
        <v>1785</v>
      </c>
      <c r="AL1175" t="s">
        <v>1184</v>
      </c>
      <c r="AM1175" t="s">
        <v>1785</v>
      </c>
      <c r="AN1175" t="s">
        <v>1451</v>
      </c>
      <c r="AO1175" t="s">
        <v>639</v>
      </c>
      <c r="AP1175" t="s">
        <v>24126</v>
      </c>
      <c r="AQ1175" t="s">
        <v>14</v>
      </c>
      <c r="AR1175" t="s">
        <v>14</v>
      </c>
      <c r="AS1175" t="s">
        <v>14</v>
      </c>
      <c r="AT1175" t="s">
        <v>14</v>
      </c>
      <c r="AU1175" t="s">
        <v>11189</v>
      </c>
      <c r="AV1175" t="s">
        <v>11190</v>
      </c>
      <c r="AW1175" t="s">
        <v>11190</v>
      </c>
      <c r="AX1175" t="s">
        <v>11190</v>
      </c>
      <c r="AY1175" t="s">
        <v>11257</v>
      </c>
      <c r="AZ1175" t="s">
        <v>22381</v>
      </c>
      <c r="BA1175" t="s">
        <v>22381</v>
      </c>
      <c r="BB1175" t="s">
        <v>22089</v>
      </c>
      <c r="BC1175">
        <v>60062.720000000001</v>
      </c>
      <c r="BD1175">
        <v>69671.820000000007</v>
      </c>
      <c r="BE1175" t="s">
        <v>14</v>
      </c>
      <c r="BF1175" t="s">
        <v>14</v>
      </c>
      <c r="BG1175" t="s">
        <v>2214</v>
      </c>
      <c r="BH1175" t="s">
        <v>14</v>
      </c>
      <c r="BI1175" t="s">
        <v>22092</v>
      </c>
      <c r="BJ1175" t="s">
        <v>11258</v>
      </c>
      <c r="BK1175" t="s">
        <v>14</v>
      </c>
      <c r="BL1175" t="s">
        <v>22381</v>
      </c>
      <c r="BM1175" t="s">
        <v>22089</v>
      </c>
      <c r="BN1175" t="s">
        <v>11259</v>
      </c>
      <c r="BO1175" t="s">
        <v>14</v>
      </c>
      <c r="BP1175" t="s">
        <v>24125</v>
      </c>
      <c r="BQ1175" t="s">
        <v>2217</v>
      </c>
      <c r="BR1175" t="s">
        <v>2303</v>
      </c>
      <c r="BS1175" t="s">
        <v>2404</v>
      </c>
      <c r="BT1175" t="s">
        <v>14</v>
      </c>
      <c r="BU1175" t="s">
        <v>14</v>
      </c>
      <c r="BV1175" t="s">
        <v>14</v>
      </c>
      <c r="BW1175" t="s">
        <v>14</v>
      </c>
      <c r="BX1175" t="s">
        <v>14</v>
      </c>
      <c r="BY1175" t="s">
        <v>2220</v>
      </c>
      <c r="BZ1175" t="s">
        <v>24125</v>
      </c>
      <c r="CA1175" t="s">
        <v>14</v>
      </c>
      <c r="CB1175" t="s">
        <v>14</v>
      </c>
      <c r="CC1175" t="s">
        <v>14</v>
      </c>
      <c r="CD1175" t="s">
        <v>14</v>
      </c>
      <c r="CE1175" t="s">
        <v>14</v>
      </c>
      <c r="CF1175" t="s">
        <v>11260</v>
      </c>
      <c r="CG1175" t="s">
        <v>652</v>
      </c>
      <c r="CH1175" t="s">
        <v>22075</v>
      </c>
      <c r="CJ1175" t="s">
        <v>639</v>
      </c>
      <c r="CK1175" t="s">
        <v>24</v>
      </c>
      <c r="CL1175" s="13"/>
      <c r="CM1175" s="4" t="str">
        <f>_xlfn.XLOOKUP($CG1175,tbl_area_24_07_2024[Nombre Área],tbl_area_24_07_2024[Estado],"Si no se encuentra",2,)</f>
        <v>Zacatecas</v>
      </c>
      <c r="CN1175" s="4" t="str">
        <f>_xlfn.XLOOKUP($CG1175,tbl_area_24_07_2024[Nombre Área],tbl_area_24_07_2024[Estructura],"Si no se encuentra",2,)</f>
        <v>Juntas Distritales</v>
      </c>
    </row>
    <row r="1176" spans="1:92" ht="20" x14ac:dyDescent="0.85">
      <c r="A1176" t="s">
        <v>22073</v>
      </c>
      <c r="B1176" t="s">
        <v>22074</v>
      </c>
      <c r="C1176" t="s">
        <v>22075</v>
      </c>
      <c r="D1176" t="s">
        <v>2199</v>
      </c>
      <c r="E1176" t="s">
        <v>2242</v>
      </c>
      <c r="F1176" t="s">
        <v>2201</v>
      </c>
      <c r="G1176" t="s">
        <v>11261</v>
      </c>
      <c r="H1176" t="s">
        <v>14</v>
      </c>
      <c r="I1176" t="s">
        <v>11181</v>
      </c>
      <c r="J1176" t="s">
        <v>11262</v>
      </c>
      <c r="K1176" t="s">
        <v>24127</v>
      </c>
      <c r="L1176" t="s">
        <v>14</v>
      </c>
      <c r="M1176" t="s">
        <v>14</v>
      </c>
      <c r="N1176" t="s">
        <v>11263</v>
      </c>
      <c r="O1176" t="s">
        <v>24127</v>
      </c>
      <c r="P1176" t="s">
        <v>14</v>
      </c>
      <c r="Q1176" t="s">
        <v>24127</v>
      </c>
      <c r="R1176" t="s">
        <v>24127</v>
      </c>
      <c r="S1176" t="s">
        <v>14</v>
      </c>
      <c r="T1176" t="s">
        <v>14</v>
      </c>
      <c r="U1176" t="s">
        <v>14</v>
      </c>
      <c r="V1176" t="s">
        <v>14</v>
      </c>
      <c r="W1176" t="s">
        <v>2104</v>
      </c>
      <c r="X1176" t="s">
        <v>243</v>
      </c>
      <c r="Y1176" t="s">
        <v>39</v>
      </c>
      <c r="Z1176" t="s">
        <v>12</v>
      </c>
      <c r="AA1176" t="s">
        <v>14</v>
      </c>
      <c r="AB1176" t="s">
        <v>24127</v>
      </c>
      <c r="AC1176" t="s">
        <v>11264</v>
      </c>
      <c r="AD1176" t="s">
        <v>1696</v>
      </c>
      <c r="AE1176" t="s">
        <v>11265</v>
      </c>
      <c r="AF1176" t="s">
        <v>1519</v>
      </c>
      <c r="AG1176" t="s">
        <v>14</v>
      </c>
      <c r="AH1176" t="s">
        <v>2209</v>
      </c>
      <c r="AI1176" t="s">
        <v>6087</v>
      </c>
      <c r="AJ1176" t="s">
        <v>1475</v>
      </c>
      <c r="AK1176" t="s">
        <v>639</v>
      </c>
      <c r="AL1176" t="s">
        <v>1475</v>
      </c>
      <c r="AM1176" t="s">
        <v>639</v>
      </c>
      <c r="AN1176" t="s">
        <v>1451</v>
      </c>
      <c r="AO1176" t="s">
        <v>639</v>
      </c>
      <c r="AP1176" t="s">
        <v>24124</v>
      </c>
      <c r="AQ1176" t="s">
        <v>14</v>
      </c>
      <c r="AR1176" t="s">
        <v>14</v>
      </c>
      <c r="AS1176" t="s">
        <v>14</v>
      </c>
      <c r="AT1176" t="s">
        <v>14</v>
      </c>
      <c r="AU1176" t="s">
        <v>11189</v>
      </c>
      <c r="AV1176" t="s">
        <v>11190</v>
      </c>
      <c r="AW1176" t="s">
        <v>11190</v>
      </c>
      <c r="AX1176" t="s">
        <v>11190</v>
      </c>
      <c r="AY1176" t="s">
        <v>11266</v>
      </c>
      <c r="AZ1176" t="s">
        <v>22361</v>
      </c>
      <c r="BA1176" t="s">
        <v>22272</v>
      </c>
      <c r="BB1176" t="s">
        <v>22127</v>
      </c>
      <c r="BC1176">
        <v>512068.92</v>
      </c>
      <c r="BD1176">
        <v>593999.94999999995</v>
      </c>
      <c r="BE1176" t="s">
        <v>14</v>
      </c>
      <c r="BF1176" t="s">
        <v>14</v>
      </c>
      <c r="BG1176" t="s">
        <v>2214</v>
      </c>
      <c r="BH1176" t="s">
        <v>14</v>
      </c>
      <c r="BI1176" t="s">
        <v>22092</v>
      </c>
      <c r="BJ1176" t="s">
        <v>11267</v>
      </c>
      <c r="BK1176" t="s">
        <v>14</v>
      </c>
      <c r="BL1176" t="s">
        <v>22074</v>
      </c>
      <c r="BM1176" t="s">
        <v>22094</v>
      </c>
      <c r="BN1176" t="s">
        <v>11268</v>
      </c>
      <c r="BO1176" t="s">
        <v>14</v>
      </c>
      <c r="BP1176" t="s">
        <v>24127</v>
      </c>
      <c r="BQ1176" t="s">
        <v>2217</v>
      </c>
      <c r="BR1176" t="s">
        <v>2303</v>
      </c>
      <c r="BS1176" t="s">
        <v>2404</v>
      </c>
      <c r="BT1176" t="s">
        <v>14</v>
      </c>
      <c r="BU1176" t="s">
        <v>14</v>
      </c>
      <c r="BV1176" t="s">
        <v>14</v>
      </c>
      <c r="BW1176" t="s">
        <v>14</v>
      </c>
      <c r="BX1176" t="s">
        <v>14</v>
      </c>
      <c r="BY1176" t="s">
        <v>2220</v>
      </c>
      <c r="BZ1176" t="s">
        <v>24127</v>
      </c>
      <c r="CA1176" t="s">
        <v>14</v>
      </c>
      <c r="CB1176" t="s">
        <v>14</v>
      </c>
      <c r="CC1176" t="s">
        <v>14</v>
      </c>
      <c r="CD1176" t="s">
        <v>14</v>
      </c>
      <c r="CE1176" t="s">
        <v>14</v>
      </c>
      <c r="CF1176" t="s">
        <v>11269</v>
      </c>
      <c r="CG1176" t="s">
        <v>652</v>
      </c>
      <c r="CH1176" t="s">
        <v>22075</v>
      </c>
      <c r="CJ1176" t="s">
        <v>639</v>
      </c>
      <c r="CK1176" t="s">
        <v>24</v>
      </c>
      <c r="CL1176" s="13"/>
      <c r="CM1176" s="4" t="str">
        <f>_xlfn.XLOOKUP($CG1176,tbl_area_24_07_2024[Nombre Área],tbl_area_24_07_2024[Estado],"Si no se encuentra",2,)</f>
        <v>Zacatecas</v>
      </c>
      <c r="CN1176" s="4" t="str">
        <f>_xlfn.XLOOKUP($CG1176,tbl_area_24_07_2024[Nombre Área],tbl_area_24_07_2024[Estructura],"Si no se encuentra",2,)</f>
        <v>Juntas Distritales</v>
      </c>
    </row>
    <row r="1177" spans="1:92" ht="20" x14ac:dyDescent="0.85">
      <c r="A1177" t="s">
        <v>22073</v>
      </c>
      <c r="B1177" t="s">
        <v>22074</v>
      </c>
      <c r="C1177" t="s">
        <v>22075</v>
      </c>
      <c r="D1177" t="s">
        <v>2199</v>
      </c>
      <c r="E1177" t="s">
        <v>2242</v>
      </c>
      <c r="F1177" t="s">
        <v>2201</v>
      </c>
      <c r="G1177" t="s">
        <v>11270</v>
      </c>
      <c r="H1177" t="s">
        <v>14</v>
      </c>
      <c r="I1177" t="s">
        <v>11181</v>
      </c>
      <c r="J1177" t="s">
        <v>11271</v>
      </c>
      <c r="K1177" t="s">
        <v>24128</v>
      </c>
      <c r="L1177" t="s">
        <v>14</v>
      </c>
      <c r="M1177" t="s">
        <v>14</v>
      </c>
      <c r="N1177" t="s">
        <v>11263</v>
      </c>
      <c r="O1177" t="s">
        <v>24128</v>
      </c>
      <c r="P1177" t="s">
        <v>14</v>
      </c>
      <c r="Q1177" t="s">
        <v>24128</v>
      </c>
      <c r="R1177" t="s">
        <v>24128</v>
      </c>
      <c r="S1177" t="s">
        <v>14</v>
      </c>
      <c r="T1177" t="s">
        <v>14</v>
      </c>
      <c r="U1177" t="s">
        <v>14</v>
      </c>
      <c r="V1177" t="s">
        <v>14</v>
      </c>
      <c r="W1177" t="s">
        <v>14</v>
      </c>
      <c r="X1177" t="s">
        <v>14</v>
      </c>
      <c r="Y1177" t="s">
        <v>14</v>
      </c>
      <c r="Z1177" t="s">
        <v>14</v>
      </c>
      <c r="AA1177" t="s">
        <v>11272</v>
      </c>
      <c r="AB1177" t="s">
        <v>24128</v>
      </c>
      <c r="AC1177" t="s">
        <v>11273</v>
      </c>
      <c r="AD1177" t="s">
        <v>2207</v>
      </c>
      <c r="AE1177" t="s">
        <v>11274</v>
      </c>
      <c r="AF1177" t="s">
        <v>8587</v>
      </c>
      <c r="AG1177" t="s">
        <v>14</v>
      </c>
      <c r="AH1177" t="s">
        <v>2209</v>
      </c>
      <c r="AI1177" t="s">
        <v>11275</v>
      </c>
      <c r="AJ1177" t="s">
        <v>1436</v>
      </c>
      <c r="AK1177" t="s">
        <v>154</v>
      </c>
      <c r="AL1177" t="s">
        <v>1436</v>
      </c>
      <c r="AM1177" t="s">
        <v>154</v>
      </c>
      <c r="AN1177" t="s">
        <v>1451</v>
      </c>
      <c r="AO1177" t="s">
        <v>639</v>
      </c>
      <c r="AP1177" t="s">
        <v>24129</v>
      </c>
      <c r="AQ1177" t="s">
        <v>14</v>
      </c>
      <c r="AR1177" t="s">
        <v>14</v>
      </c>
      <c r="AS1177" t="s">
        <v>14</v>
      </c>
      <c r="AT1177" t="s">
        <v>14</v>
      </c>
      <c r="AU1177" t="s">
        <v>11189</v>
      </c>
      <c r="AV1177" t="s">
        <v>11190</v>
      </c>
      <c r="AW1177" t="s">
        <v>11190</v>
      </c>
      <c r="AX1177" t="s">
        <v>11190</v>
      </c>
      <c r="AY1177" t="s">
        <v>11276</v>
      </c>
      <c r="AZ1177" t="s">
        <v>22094</v>
      </c>
      <c r="BA1177" t="s">
        <v>22104</v>
      </c>
      <c r="BB1177" t="s">
        <v>22089</v>
      </c>
      <c r="BC1177">
        <v>684738.89</v>
      </c>
      <c r="BD1177">
        <v>794297.11</v>
      </c>
      <c r="BE1177" t="s">
        <v>14</v>
      </c>
      <c r="BF1177" t="s">
        <v>14</v>
      </c>
      <c r="BG1177" t="s">
        <v>2214</v>
      </c>
      <c r="BH1177" t="s">
        <v>14</v>
      </c>
      <c r="BI1177" t="s">
        <v>22092</v>
      </c>
      <c r="BJ1177" t="s">
        <v>11267</v>
      </c>
      <c r="BK1177" t="s">
        <v>14</v>
      </c>
      <c r="BL1177" t="s">
        <v>22104</v>
      </c>
      <c r="BM1177" t="s">
        <v>22089</v>
      </c>
      <c r="BN1177" t="s">
        <v>11277</v>
      </c>
      <c r="BO1177" t="s">
        <v>14</v>
      </c>
      <c r="BP1177" t="s">
        <v>24128</v>
      </c>
      <c r="BQ1177" t="s">
        <v>2217</v>
      </c>
      <c r="BR1177" t="s">
        <v>2303</v>
      </c>
      <c r="BS1177" t="s">
        <v>2404</v>
      </c>
      <c r="BT1177" t="s">
        <v>14</v>
      </c>
      <c r="BU1177" t="s">
        <v>14</v>
      </c>
      <c r="BV1177" t="s">
        <v>14</v>
      </c>
      <c r="BW1177" t="s">
        <v>14</v>
      </c>
      <c r="BX1177" t="s">
        <v>14</v>
      </c>
      <c r="BY1177" t="s">
        <v>2220</v>
      </c>
      <c r="BZ1177" t="s">
        <v>24128</v>
      </c>
      <c r="CA1177" t="s">
        <v>14</v>
      </c>
      <c r="CB1177" t="s">
        <v>14</v>
      </c>
      <c r="CC1177" t="s">
        <v>14</v>
      </c>
      <c r="CD1177" t="s">
        <v>14</v>
      </c>
      <c r="CE1177" t="s">
        <v>14</v>
      </c>
      <c r="CF1177" t="s">
        <v>11278</v>
      </c>
      <c r="CG1177" t="s">
        <v>652</v>
      </c>
      <c r="CH1177" t="s">
        <v>22075</v>
      </c>
      <c r="CJ1177" t="s">
        <v>639</v>
      </c>
      <c r="CK1177" t="s">
        <v>24</v>
      </c>
      <c r="CL1177" s="13"/>
      <c r="CM1177" s="4" t="str">
        <f>_xlfn.XLOOKUP($CG1177,tbl_area_24_07_2024[Nombre Área],tbl_area_24_07_2024[Estado],"Si no se encuentra",2,)</f>
        <v>Zacatecas</v>
      </c>
      <c r="CN1177" s="4" t="str">
        <f>_xlfn.XLOOKUP($CG1177,tbl_area_24_07_2024[Nombre Área],tbl_area_24_07_2024[Estructura],"Si no se encuentra",2,)</f>
        <v>Juntas Distritales</v>
      </c>
    </row>
    <row r="1178" spans="1:92" ht="20" x14ac:dyDescent="0.85">
      <c r="A1178" t="s">
        <v>22073</v>
      </c>
      <c r="B1178" t="s">
        <v>22074</v>
      </c>
      <c r="C1178" t="s">
        <v>22075</v>
      </c>
      <c r="D1178" t="s">
        <v>2199</v>
      </c>
      <c r="E1178" t="s">
        <v>2242</v>
      </c>
      <c r="F1178" t="s">
        <v>2201</v>
      </c>
      <c r="G1178" t="s">
        <v>11279</v>
      </c>
      <c r="H1178" t="s">
        <v>14</v>
      </c>
      <c r="I1178" t="s">
        <v>11181</v>
      </c>
      <c r="J1178" t="s">
        <v>11280</v>
      </c>
      <c r="K1178" t="s">
        <v>24130</v>
      </c>
      <c r="L1178" t="s">
        <v>14</v>
      </c>
      <c r="M1178" t="s">
        <v>14</v>
      </c>
      <c r="N1178" t="s">
        <v>11281</v>
      </c>
      <c r="O1178" t="s">
        <v>24130</v>
      </c>
      <c r="P1178" t="s">
        <v>14</v>
      </c>
      <c r="Q1178" t="s">
        <v>24130</v>
      </c>
      <c r="R1178" t="s">
        <v>24130</v>
      </c>
      <c r="S1178" t="s">
        <v>14</v>
      </c>
      <c r="T1178" t="s">
        <v>14</v>
      </c>
      <c r="U1178" t="s">
        <v>14</v>
      </c>
      <c r="V1178" t="s">
        <v>14</v>
      </c>
      <c r="W1178" t="s">
        <v>1431</v>
      </c>
      <c r="X1178" t="s">
        <v>1269</v>
      </c>
      <c r="Y1178" t="s">
        <v>71</v>
      </c>
      <c r="Z1178" t="s">
        <v>12</v>
      </c>
      <c r="AA1178" t="s">
        <v>14</v>
      </c>
      <c r="AB1178" t="s">
        <v>24130</v>
      </c>
      <c r="AC1178" t="s">
        <v>11282</v>
      </c>
      <c r="AD1178" t="s">
        <v>2207</v>
      </c>
      <c r="AE1178" t="s">
        <v>11283</v>
      </c>
      <c r="AF1178" t="s">
        <v>1512</v>
      </c>
      <c r="AG1178" t="s">
        <v>14</v>
      </c>
      <c r="AH1178" t="s">
        <v>2209</v>
      </c>
      <c r="AI1178" t="s">
        <v>10514</v>
      </c>
      <c r="AJ1178" t="s">
        <v>23060</v>
      </c>
      <c r="AK1178" t="s">
        <v>201</v>
      </c>
      <c r="AL1178" t="s">
        <v>23060</v>
      </c>
      <c r="AM1178" t="s">
        <v>201</v>
      </c>
      <c r="AN1178" t="s">
        <v>23060</v>
      </c>
      <c r="AO1178" t="s">
        <v>201</v>
      </c>
      <c r="AP1178" t="s">
        <v>24131</v>
      </c>
      <c r="AQ1178" t="s">
        <v>14</v>
      </c>
      <c r="AR1178" t="s">
        <v>14</v>
      </c>
      <c r="AS1178" t="s">
        <v>14</v>
      </c>
      <c r="AT1178" t="s">
        <v>14</v>
      </c>
      <c r="AU1178" t="s">
        <v>11189</v>
      </c>
      <c r="AV1178" t="s">
        <v>11190</v>
      </c>
      <c r="AW1178" t="s">
        <v>11190</v>
      </c>
      <c r="AX1178" t="s">
        <v>11190</v>
      </c>
      <c r="AY1178" t="s">
        <v>11284</v>
      </c>
      <c r="AZ1178" t="s">
        <v>22107</v>
      </c>
      <c r="BA1178" t="s">
        <v>22104</v>
      </c>
      <c r="BB1178" t="s">
        <v>22089</v>
      </c>
      <c r="BC1178">
        <v>264189.64</v>
      </c>
      <c r="BD1178">
        <v>306460</v>
      </c>
      <c r="BE1178" t="s">
        <v>14</v>
      </c>
      <c r="BF1178" t="s">
        <v>14</v>
      </c>
      <c r="BG1178" t="s">
        <v>2214</v>
      </c>
      <c r="BH1178" t="s">
        <v>14</v>
      </c>
      <c r="BI1178" t="s">
        <v>22092</v>
      </c>
      <c r="BJ1178" t="s">
        <v>11285</v>
      </c>
      <c r="BK1178" t="s">
        <v>14</v>
      </c>
      <c r="BL1178" t="s">
        <v>22104</v>
      </c>
      <c r="BM1178" t="s">
        <v>22089</v>
      </c>
      <c r="BN1178" t="s">
        <v>11286</v>
      </c>
      <c r="BO1178" t="s">
        <v>14</v>
      </c>
      <c r="BP1178" t="s">
        <v>24130</v>
      </c>
      <c r="BQ1178" t="s">
        <v>2217</v>
      </c>
      <c r="BR1178" t="s">
        <v>2303</v>
      </c>
      <c r="BS1178" t="s">
        <v>2404</v>
      </c>
      <c r="BT1178" t="s">
        <v>14</v>
      </c>
      <c r="BU1178" t="s">
        <v>14</v>
      </c>
      <c r="BV1178" t="s">
        <v>14</v>
      </c>
      <c r="BW1178" t="s">
        <v>14</v>
      </c>
      <c r="BX1178" t="s">
        <v>14</v>
      </c>
      <c r="BY1178" t="s">
        <v>2220</v>
      </c>
      <c r="BZ1178" t="s">
        <v>24130</v>
      </c>
      <c r="CA1178" t="s">
        <v>14</v>
      </c>
      <c r="CB1178" t="s">
        <v>14</v>
      </c>
      <c r="CC1178" t="s">
        <v>14</v>
      </c>
      <c r="CD1178" t="s">
        <v>14</v>
      </c>
      <c r="CE1178" t="s">
        <v>14</v>
      </c>
      <c r="CF1178" t="s">
        <v>11287</v>
      </c>
      <c r="CG1178" t="s">
        <v>652</v>
      </c>
      <c r="CH1178" t="s">
        <v>22075</v>
      </c>
      <c r="CJ1178" t="s">
        <v>639</v>
      </c>
      <c r="CK1178" t="s">
        <v>24</v>
      </c>
      <c r="CL1178" s="13"/>
      <c r="CM1178" s="4" t="str">
        <f>_xlfn.XLOOKUP($CG1178,tbl_area_24_07_2024[Nombre Área],tbl_area_24_07_2024[Estado],"Si no se encuentra",2,)</f>
        <v>Zacatecas</v>
      </c>
      <c r="CN1178" s="4" t="str">
        <f>_xlfn.XLOOKUP($CG1178,tbl_area_24_07_2024[Nombre Área],tbl_area_24_07_2024[Estructura],"Si no se encuentra",2,)</f>
        <v>Juntas Distritales</v>
      </c>
    </row>
    <row r="1179" spans="1:92" ht="20" x14ac:dyDescent="0.85">
      <c r="A1179" t="s">
        <v>22073</v>
      </c>
      <c r="B1179" t="s">
        <v>22074</v>
      </c>
      <c r="C1179" t="s">
        <v>22075</v>
      </c>
      <c r="D1179" t="s">
        <v>2199</v>
      </c>
      <c r="E1179" t="s">
        <v>2200</v>
      </c>
      <c r="F1179" t="s">
        <v>2201</v>
      </c>
      <c r="G1179" t="s">
        <v>11288</v>
      </c>
      <c r="H1179" t="s">
        <v>14</v>
      </c>
      <c r="I1179" t="s">
        <v>11289</v>
      </c>
      <c r="J1179" t="s">
        <v>11290</v>
      </c>
      <c r="K1179" t="s">
        <v>24132</v>
      </c>
      <c r="L1179" t="s">
        <v>14</v>
      </c>
      <c r="M1179" t="s">
        <v>14</v>
      </c>
      <c r="N1179" t="s">
        <v>11291</v>
      </c>
      <c r="O1179" t="s">
        <v>24132</v>
      </c>
      <c r="P1179" t="s">
        <v>14</v>
      </c>
      <c r="Q1179" t="s">
        <v>24132</v>
      </c>
      <c r="R1179" t="s">
        <v>24132</v>
      </c>
      <c r="S1179" t="s">
        <v>14</v>
      </c>
      <c r="T1179" t="s">
        <v>14</v>
      </c>
      <c r="U1179" t="s">
        <v>14</v>
      </c>
      <c r="V1179" t="s">
        <v>14</v>
      </c>
      <c r="W1179" t="s">
        <v>611</v>
      </c>
      <c r="X1179" t="s">
        <v>216</v>
      </c>
      <c r="Y1179" t="s">
        <v>1895</v>
      </c>
      <c r="Z1179" t="s">
        <v>12</v>
      </c>
      <c r="AA1179" t="s">
        <v>14</v>
      </c>
      <c r="AB1179" t="s">
        <v>24132</v>
      </c>
      <c r="AC1179" t="s">
        <v>11292</v>
      </c>
      <c r="AD1179" t="s">
        <v>2207</v>
      </c>
      <c r="AE1179" t="s">
        <v>11293</v>
      </c>
      <c r="AF1179" t="s">
        <v>1434</v>
      </c>
      <c r="AG1179" t="s">
        <v>14</v>
      </c>
      <c r="AH1179" t="s">
        <v>2337</v>
      </c>
      <c r="AI1179" t="s">
        <v>11294</v>
      </c>
      <c r="AJ1179" t="s">
        <v>1184</v>
      </c>
      <c r="AK1179" t="s">
        <v>1785</v>
      </c>
      <c r="AL1179" t="s">
        <v>1184</v>
      </c>
      <c r="AM1179" t="s">
        <v>1785</v>
      </c>
      <c r="AN1179" t="s">
        <v>1451</v>
      </c>
      <c r="AO1179" t="s">
        <v>639</v>
      </c>
      <c r="AP1179" t="s">
        <v>24133</v>
      </c>
      <c r="AQ1179" t="s">
        <v>14</v>
      </c>
      <c r="AR1179" t="s">
        <v>14</v>
      </c>
      <c r="AS1179" t="s">
        <v>14</v>
      </c>
      <c r="AT1179" t="s">
        <v>14</v>
      </c>
      <c r="AU1179" t="s">
        <v>11189</v>
      </c>
      <c r="AV1179" t="s">
        <v>11190</v>
      </c>
      <c r="AW1179" t="s">
        <v>11190</v>
      </c>
      <c r="AX1179" t="s">
        <v>11190</v>
      </c>
      <c r="AY1179" t="s">
        <v>11295</v>
      </c>
      <c r="AZ1179" t="s">
        <v>22200</v>
      </c>
      <c r="BA1179" t="s">
        <v>22200</v>
      </c>
      <c r="BB1179" t="s">
        <v>22201</v>
      </c>
      <c r="BC1179">
        <v>503496</v>
      </c>
      <c r="BD1179">
        <v>584055.36</v>
      </c>
      <c r="BE1179" t="s">
        <v>14</v>
      </c>
      <c r="BF1179" t="s">
        <v>14</v>
      </c>
      <c r="BG1179" t="s">
        <v>2214</v>
      </c>
      <c r="BH1179" t="s">
        <v>14</v>
      </c>
      <c r="BI1179" t="s">
        <v>22092</v>
      </c>
      <c r="BJ1179" t="s">
        <v>11296</v>
      </c>
      <c r="BK1179" t="s">
        <v>14</v>
      </c>
      <c r="BL1179" t="s">
        <v>22200</v>
      </c>
      <c r="BM1179" t="s">
        <v>22201</v>
      </c>
      <c r="BN1179" t="s">
        <v>11297</v>
      </c>
      <c r="BO1179" t="s">
        <v>14</v>
      </c>
      <c r="BP1179" t="s">
        <v>24132</v>
      </c>
      <c r="BQ1179" t="s">
        <v>2217</v>
      </c>
      <c r="BR1179" t="s">
        <v>2303</v>
      </c>
      <c r="BS1179" t="s">
        <v>2404</v>
      </c>
      <c r="BT1179" t="s">
        <v>14</v>
      </c>
      <c r="BU1179" t="s">
        <v>14</v>
      </c>
      <c r="BV1179" t="s">
        <v>14</v>
      </c>
      <c r="BW1179" t="s">
        <v>14</v>
      </c>
      <c r="BX1179" t="s">
        <v>14</v>
      </c>
      <c r="BY1179" t="s">
        <v>2544</v>
      </c>
      <c r="BZ1179" t="s">
        <v>24132</v>
      </c>
      <c r="CA1179" t="s">
        <v>14</v>
      </c>
      <c r="CB1179" t="s">
        <v>14</v>
      </c>
      <c r="CC1179" t="s">
        <v>14</v>
      </c>
      <c r="CD1179" t="s">
        <v>14</v>
      </c>
      <c r="CE1179" t="s">
        <v>14</v>
      </c>
      <c r="CF1179" t="s">
        <v>11298</v>
      </c>
      <c r="CG1179" t="s">
        <v>652</v>
      </c>
      <c r="CH1179" t="s">
        <v>22075</v>
      </c>
      <c r="CJ1179" t="s">
        <v>639</v>
      </c>
      <c r="CK1179" t="s">
        <v>24</v>
      </c>
      <c r="CL1179" s="13"/>
      <c r="CM1179" s="4" t="str">
        <f>_xlfn.XLOOKUP($CG1179,tbl_area_24_07_2024[Nombre Área],tbl_area_24_07_2024[Estado],"Si no se encuentra",2,)</f>
        <v>Zacatecas</v>
      </c>
      <c r="CN1179" s="4" t="str">
        <f>_xlfn.XLOOKUP($CG1179,tbl_area_24_07_2024[Nombre Área],tbl_area_24_07_2024[Estructura],"Si no se encuentra",2,)</f>
        <v>Juntas Distritales</v>
      </c>
    </row>
    <row r="1180" spans="1:92" ht="20" x14ac:dyDescent="0.85">
      <c r="A1180" t="s">
        <v>22073</v>
      </c>
      <c r="B1180" t="s">
        <v>22074</v>
      </c>
      <c r="C1180" t="s">
        <v>22075</v>
      </c>
      <c r="D1180" t="s">
        <v>2199</v>
      </c>
      <c r="E1180" t="s">
        <v>2200</v>
      </c>
      <c r="F1180" t="s">
        <v>2201</v>
      </c>
      <c r="G1180" t="s">
        <v>11299</v>
      </c>
      <c r="H1180" t="s">
        <v>14</v>
      </c>
      <c r="I1180" t="s">
        <v>11289</v>
      </c>
      <c r="J1180" t="s">
        <v>11300</v>
      </c>
      <c r="K1180" t="s">
        <v>24134</v>
      </c>
      <c r="L1180" t="s">
        <v>14</v>
      </c>
      <c r="M1180" t="s">
        <v>14</v>
      </c>
      <c r="N1180" t="s">
        <v>11301</v>
      </c>
      <c r="O1180" t="s">
        <v>24134</v>
      </c>
      <c r="P1180" t="s">
        <v>14</v>
      </c>
      <c r="Q1180" t="s">
        <v>24134</v>
      </c>
      <c r="R1180" t="s">
        <v>24134</v>
      </c>
      <c r="S1180" t="s">
        <v>14</v>
      </c>
      <c r="T1180" t="s">
        <v>14</v>
      </c>
      <c r="U1180" t="s">
        <v>14</v>
      </c>
      <c r="V1180" t="s">
        <v>14</v>
      </c>
      <c r="W1180" t="s">
        <v>11302</v>
      </c>
      <c r="X1180" t="s">
        <v>1279</v>
      </c>
      <c r="Y1180" t="s">
        <v>398</v>
      </c>
      <c r="Z1180" t="s">
        <v>18</v>
      </c>
      <c r="AA1180" t="s">
        <v>14</v>
      </c>
      <c r="AB1180" t="s">
        <v>24134</v>
      </c>
      <c r="AC1180" t="s">
        <v>11303</v>
      </c>
      <c r="AD1180" t="s">
        <v>3242</v>
      </c>
      <c r="AE1180" t="s">
        <v>11304</v>
      </c>
      <c r="AF1180" t="s">
        <v>1434</v>
      </c>
      <c r="AG1180" t="s">
        <v>14</v>
      </c>
      <c r="AH1180" t="s">
        <v>2337</v>
      </c>
      <c r="AI1180" t="s">
        <v>11305</v>
      </c>
      <c r="AJ1180" t="s">
        <v>1184</v>
      </c>
      <c r="AK1180" t="s">
        <v>1785</v>
      </c>
      <c r="AL1180" t="s">
        <v>1184</v>
      </c>
      <c r="AM1180" t="s">
        <v>1785</v>
      </c>
      <c r="AN1180" t="s">
        <v>1451</v>
      </c>
      <c r="AO1180" t="s">
        <v>639</v>
      </c>
      <c r="AP1180" t="s">
        <v>24116</v>
      </c>
      <c r="AQ1180" t="s">
        <v>14</v>
      </c>
      <c r="AR1180" t="s">
        <v>14</v>
      </c>
      <c r="AS1180" t="s">
        <v>14</v>
      </c>
      <c r="AT1180" t="s">
        <v>14</v>
      </c>
      <c r="AU1180" t="s">
        <v>11189</v>
      </c>
      <c r="AV1180" t="s">
        <v>11190</v>
      </c>
      <c r="AW1180" t="s">
        <v>11190</v>
      </c>
      <c r="AX1180" t="s">
        <v>11190</v>
      </c>
      <c r="AY1180" t="s">
        <v>11306</v>
      </c>
      <c r="AZ1180" t="s">
        <v>22200</v>
      </c>
      <c r="BA1180" t="s">
        <v>22200</v>
      </c>
      <c r="BB1180" t="s">
        <v>22201</v>
      </c>
      <c r="BC1180">
        <v>176400</v>
      </c>
      <c r="BD1180">
        <v>204624</v>
      </c>
      <c r="BE1180" t="s">
        <v>14</v>
      </c>
      <c r="BF1180" t="s">
        <v>14</v>
      </c>
      <c r="BG1180" t="s">
        <v>2214</v>
      </c>
      <c r="BH1180" t="s">
        <v>14</v>
      </c>
      <c r="BI1180" t="s">
        <v>22092</v>
      </c>
      <c r="BJ1180" t="s">
        <v>11307</v>
      </c>
      <c r="BK1180" t="s">
        <v>14</v>
      </c>
      <c r="BL1180" t="s">
        <v>22200</v>
      </c>
      <c r="BM1180" t="s">
        <v>22201</v>
      </c>
      <c r="BN1180" t="s">
        <v>11308</v>
      </c>
      <c r="BO1180" t="s">
        <v>14</v>
      </c>
      <c r="BP1180" t="s">
        <v>24134</v>
      </c>
      <c r="BQ1180" t="s">
        <v>2217</v>
      </c>
      <c r="BR1180" t="s">
        <v>2303</v>
      </c>
      <c r="BS1180" t="s">
        <v>2404</v>
      </c>
      <c r="BT1180" t="s">
        <v>14</v>
      </c>
      <c r="BU1180" t="s">
        <v>14</v>
      </c>
      <c r="BV1180" t="s">
        <v>14</v>
      </c>
      <c r="BW1180" t="s">
        <v>14</v>
      </c>
      <c r="BX1180" t="s">
        <v>14</v>
      </c>
      <c r="BY1180" t="s">
        <v>2544</v>
      </c>
      <c r="BZ1180" t="s">
        <v>24134</v>
      </c>
      <c r="CA1180" t="s">
        <v>14</v>
      </c>
      <c r="CB1180" t="s">
        <v>14</v>
      </c>
      <c r="CC1180" t="s">
        <v>14</v>
      </c>
      <c r="CD1180" t="s">
        <v>14</v>
      </c>
      <c r="CE1180" t="s">
        <v>14</v>
      </c>
      <c r="CF1180" t="s">
        <v>11309</v>
      </c>
      <c r="CG1180" t="s">
        <v>652</v>
      </c>
      <c r="CH1180" t="s">
        <v>22075</v>
      </c>
      <c r="CJ1180" t="s">
        <v>639</v>
      </c>
      <c r="CK1180" t="s">
        <v>24</v>
      </c>
      <c r="CL1180" s="13"/>
      <c r="CM1180" s="4" t="str">
        <f>_xlfn.XLOOKUP($CG1180,tbl_area_24_07_2024[Nombre Área],tbl_area_24_07_2024[Estado],"Si no se encuentra",2,)</f>
        <v>Zacatecas</v>
      </c>
      <c r="CN1180" s="4" t="str">
        <f>_xlfn.XLOOKUP($CG1180,tbl_area_24_07_2024[Nombre Área],tbl_area_24_07_2024[Estructura],"Si no se encuentra",2,)</f>
        <v>Juntas Distritales</v>
      </c>
    </row>
    <row r="1181" spans="1:92" ht="20" x14ac:dyDescent="0.85">
      <c r="A1181" t="s">
        <v>22073</v>
      </c>
      <c r="B1181" t="s">
        <v>22074</v>
      </c>
      <c r="C1181" t="s">
        <v>22075</v>
      </c>
      <c r="D1181" t="s">
        <v>2199</v>
      </c>
      <c r="E1181" t="s">
        <v>2200</v>
      </c>
      <c r="F1181" t="s">
        <v>2201</v>
      </c>
      <c r="G1181" t="s">
        <v>1172</v>
      </c>
      <c r="H1181" t="s">
        <v>14</v>
      </c>
      <c r="I1181" t="s">
        <v>11310</v>
      </c>
      <c r="J1181" t="s">
        <v>11311</v>
      </c>
      <c r="K1181" t="s">
        <v>24135</v>
      </c>
      <c r="L1181" t="s">
        <v>14</v>
      </c>
      <c r="M1181" t="s">
        <v>14</v>
      </c>
      <c r="N1181" t="s">
        <v>11312</v>
      </c>
      <c r="O1181" t="s">
        <v>24135</v>
      </c>
      <c r="P1181" t="s">
        <v>14</v>
      </c>
      <c r="Q1181" t="s">
        <v>24135</v>
      </c>
      <c r="R1181" t="s">
        <v>24135</v>
      </c>
      <c r="S1181" t="s">
        <v>14</v>
      </c>
      <c r="T1181" t="s">
        <v>14</v>
      </c>
      <c r="U1181" t="s">
        <v>14</v>
      </c>
      <c r="V1181" t="s">
        <v>14</v>
      </c>
      <c r="W1181" t="s">
        <v>11313</v>
      </c>
      <c r="X1181" t="s">
        <v>19</v>
      </c>
      <c r="Y1181" t="s">
        <v>210</v>
      </c>
      <c r="Z1181" t="s">
        <v>12</v>
      </c>
      <c r="AA1181" t="s">
        <v>14</v>
      </c>
      <c r="AB1181" t="s">
        <v>24135</v>
      </c>
      <c r="AC1181" t="s">
        <v>11314</v>
      </c>
      <c r="AD1181" t="s">
        <v>2207</v>
      </c>
      <c r="AE1181" t="s">
        <v>11315</v>
      </c>
      <c r="AF1181" t="s">
        <v>11316</v>
      </c>
      <c r="AG1181" t="s">
        <v>14</v>
      </c>
      <c r="AH1181" t="s">
        <v>2209</v>
      </c>
      <c r="AI1181" t="s">
        <v>11317</v>
      </c>
      <c r="AJ1181" t="s">
        <v>1461</v>
      </c>
      <c r="AK1181" t="s">
        <v>371</v>
      </c>
      <c r="AL1181" t="s">
        <v>1461</v>
      </c>
      <c r="AM1181" t="s">
        <v>371</v>
      </c>
      <c r="AN1181" t="s">
        <v>1446</v>
      </c>
      <c r="AO1181" t="s">
        <v>416</v>
      </c>
      <c r="AP1181" t="s">
        <v>24136</v>
      </c>
      <c r="AQ1181" t="s">
        <v>14</v>
      </c>
      <c r="AR1181" t="s">
        <v>14</v>
      </c>
      <c r="AS1181" t="s">
        <v>14</v>
      </c>
      <c r="AT1181" t="s">
        <v>14</v>
      </c>
      <c r="AU1181" t="s">
        <v>5813</v>
      </c>
      <c r="AV1181" t="s">
        <v>11318</v>
      </c>
      <c r="AW1181" t="s">
        <v>11318</v>
      </c>
      <c r="AX1181" t="s">
        <v>11318</v>
      </c>
      <c r="AY1181" t="s">
        <v>11319</v>
      </c>
      <c r="AZ1181" t="s">
        <v>22599</v>
      </c>
      <c r="BA1181" t="s">
        <v>22074</v>
      </c>
      <c r="BB1181" t="s">
        <v>22089</v>
      </c>
      <c r="BC1181">
        <v>167194.10999999999</v>
      </c>
      <c r="BD1181">
        <v>203439.06</v>
      </c>
      <c r="BE1181" t="s">
        <v>14</v>
      </c>
      <c r="BF1181" t="s">
        <v>14</v>
      </c>
      <c r="BG1181" t="s">
        <v>2214</v>
      </c>
      <c r="BH1181" t="s">
        <v>14</v>
      </c>
      <c r="BI1181" t="s">
        <v>22092</v>
      </c>
      <c r="BJ1181" t="s">
        <v>11312</v>
      </c>
      <c r="BK1181" t="s">
        <v>14</v>
      </c>
      <c r="BL1181" t="s">
        <v>22074</v>
      </c>
      <c r="BM1181" t="s">
        <v>22089</v>
      </c>
      <c r="BN1181" t="s">
        <v>11320</v>
      </c>
      <c r="BO1181" t="s">
        <v>14</v>
      </c>
      <c r="BP1181" t="s">
        <v>24135</v>
      </c>
      <c r="BQ1181" t="s">
        <v>2217</v>
      </c>
      <c r="BR1181" t="s">
        <v>2303</v>
      </c>
      <c r="BS1181" t="s">
        <v>4346</v>
      </c>
      <c r="BT1181" t="s">
        <v>14</v>
      </c>
      <c r="BU1181" t="s">
        <v>14</v>
      </c>
      <c r="BV1181" t="s">
        <v>14</v>
      </c>
      <c r="BW1181" t="s">
        <v>14</v>
      </c>
      <c r="BX1181" t="s">
        <v>14</v>
      </c>
      <c r="BY1181" t="s">
        <v>2220</v>
      </c>
      <c r="BZ1181" t="s">
        <v>24135</v>
      </c>
      <c r="CA1181" t="s">
        <v>11321</v>
      </c>
      <c r="CB1181" t="s">
        <v>14</v>
      </c>
      <c r="CC1181" t="s">
        <v>14</v>
      </c>
      <c r="CD1181" t="s">
        <v>14</v>
      </c>
      <c r="CE1181" t="s">
        <v>14</v>
      </c>
      <c r="CF1181" t="s">
        <v>11322</v>
      </c>
      <c r="CG1181" t="s">
        <v>513</v>
      </c>
      <c r="CH1181" t="s">
        <v>22075</v>
      </c>
      <c r="CJ1181" t="s">
        <v>416</v>
      </c>
      <c r="CK1181" t="s">
        <v>16</v>
      </c>
      <c r="CL1181" s="13"/>
      <c r="CM1181" s="4" t="str">
        <f>_xlfn.XLOOKUP($CG1181,tbl_area_24_07_2024[Nombre Área],tbl_area_24_07_2024[Estado],"Si no se encuentra",2,)</f>
        <v>Tamaulipas</v>
      </c>
      <c r="CN1181" s="4" t="str">
        <f>_xlfn.XLOOKUP($CG1181,tbl_area_24_07_2024[Nombre Área],tbl_area_24_07_2024[Estructura],"Si no se encuentra",2,)</f>
        <v>Juntas Locales</v>
      </c>
    </row>
    <row r="1182" spans="1:92" ht="20" x14ac:dyDescent="0.85">
      <c r="A1182" t="s">
        <v>22073</v>
      </c>
      <c r="B1182" t="s">
        <v>22074</v>
      </c>
      <c r="C1182" t="s">
        <v>22075</v>
      </c>
      <c r="D1182" t="s">
        <v>2199</v>
      </c>
      <c r="E1182" t="s">
        <v>2200</v>
      </c>
      <c r="F1182" t="s">
        <v>2201</v>
      </c>
      <c r="G1182" t="s">
        <v>1173</v>
      </c>
      <c r="H1182" t="s">
        <v>14</v>
      </c>
      <c r="I1182" t="s">
        <v>11310</v>
      </c>
      <c r="J1182" t="s">
        <v>11323</v>
      </c>
      <c r="K1182" t="s">
        <v>24137</v>
      </c>
      <c r="L1182" t="s">
        <v>14</v>
      </c>
      <c r="M1182" t="s">
        <v>14</v>
      </c>
      <c r="N1182" t="s">
        <v>11324</v>
      </c>
      <c r="O1182" t="s">
        <v>24137</v>
      </c>
      <c r="P1182" t="s">
        <v>14</v>
      </c>
      <c r="Q1182" t="s">
        <v>24137</v>
      </c>
      <c r="R1182" t="s">
        <v>24137</v>
      </c>
      <c r="S1182" t="s">
        <v>14</v>
      </c>
      <c r="T1182" t="s">
        <v>14</v>
      </c>
      <c r="U1182" t="s">
        <v>14</v>
      </c>
      <c r="V1182" t="s">
        <v>14</v>
      </c>
      <c r="W1182" t="s">
        <v>92</v>
      </c>
      <c r="X1182" t="s">
        <v>1730</v>
      </c>
      <c r="Y1182" t="s">
        <v>105</v>
      </c>
      <c r="Z1182" t="s">
        <v>18</v>
      </c>
      <c r="AA1182" t="s">
        <v>14</v>
      </c>
      <c r="AB1182" t="s">
        <v>24137</v>
      </c>
      <c r="AC1182" t="s">
        <v>11325</v>
      </c>
      <c r="AD1182" t="s">
        <v>2207</v>
      </c>
      <c r="AE1182" t="s">
        <v>11326</v>
      </c>
      <c r="AF1182" t="s">
        <v>10149</v>
      </c>
      <c r="AG1182" t="s">
        <v>14</v>
      </c>
      <c r="AH1182" t="s">
        <v>2337</v>
      </c>
      <c r="AI1182" t="s">
        <v>11327</v>
      </c>
      <c r="AJ1182" t="s">
        <v>1461</v>
      </c>
      <c r="AK1182" t="s">
        <v>371</v>
      </c>
      <c r="AL1182" t="s">
        <v>1461</v>
      </c>
      <c r="AM1182" t="s">
        <v>371</v>
      </c>
      <c r="AN1182" t="s">
        <v>1446</v>
      </c>
      <c r="AO1182" t="s">
        <v>416</v>
      </c>
      <c r="AP1182" t="s">
        <v>24138</v>
      </c>
      <c r="AQ1182" t="s">
        <v>14</v>
      </c>
      <c r="AR1182" t="s">
        <v>14</v>
      </c>
      <c r="AS1182" t="s">
        <v>14</v>
      </c>
      <c r="AT1182" t="s">
        <v>14</v>
      </c>
      <c r="AU1182" t="s">
        <v>5813</v>
      </c>
      <c r="AV1182" t="s">
        <v>11318</v>
      </c>
      <c r="AW1182" t="s">
        <v>11318</v>
      </c>
      <c r="AX1182" t="s">
        <v>11318</v>
      </c>
      <c r="AY1182" t="s">
        <v>11328</v>
      </c>
      <c r="AZ1182" t="s">
        <v>22599</v>
      </c>
      <c r="BA1182" t="s">
        <v>22074</v>
      </c>
      <c r="BB1182" t="s">
        <v>22089</v>
      </c>
      <c r="BC1182">
        <v>57963.6</v>
      </c>
      <c r="BD1182">
        <v>70529.16</v>
      </c>
      <c r="BE1182" t="s">
        <v>14</v>
      </c>
      <c r="BF1182" t="s">
        <v>14</v>
      </c>
      <c r="BG1182" t="s">
        <v>2214</v>
      </c>
      <c r="BH1182" t="s">
        <v>14</v>
      </c>
      <c r="BI1182" t="s">
        <v>22092</v>
      </c>
      <c r="BJ1182" t="s">
        <v>11324</v>
      </c>
      <c r="BK1182" t="s">
        <v>14</v>
      </c>
      <c r="BL1182" t="s">
        <v>22074</v>
      </c>
      <c r="BM1182" t="s">
        <v>22089</v>
      </c>
      <c r="BN1182" t="s">
        <v>11329</v>
      </c>
      <c r="BO1182" t="s">
        <v>14</v>
      </c>
      <c r="BP1182" t="s">
        <v>24137</v>
      </c>
      <c r="BQ1182" t="s">
        <v>2217</v>
      </c>
      <c r="BR1182" t="s">
        <v>2303</v>
      </c>
      <c r="BS1182" t="s">
        <v>4346</v>
      </c>
      <c r="BT1182" t="s">
        <v>14</v>
      </c>
      <c r="BU1182" t="s">
        <v>14</v>
      </c>
      <c r="BV1182" t="s">
        <v>14</v>
      </c>
      <c r="BW1182" t="s">
        <v>14</v>
      </c>
      <c r="BX1182" t="s">
        <v>14</v>
      </c>
      <c r="BY1182" t="s">
        <v>2220</v>
      </c>
      <c r="BZ1182" t="s">
        <v>24137</v>
      </c>
      <c r="CA1182" t="s">
        <v>11321</v>
      </c>
      <c r="CB1182" t="s">
        <v>14</v>
      </c>
      <c r="CC1182" t="s">
        <v>14</v>
      </c>
      <c r="CD1182" t="s">
        <v>14</v>
      </c>
      <c r="CE1182" t="s">
        <v>14</v>
      </c>
      <c r="CF1182" t="s">
        <v>11330</v>
      </c>
      <c r="CG1182" t="s">
        <v>513</v>
      </c>
      <c r="CH1182" t="s">
        <v>22075</v>
      </c>
      <c r="CJ1182" t="s">
        <v>416</v>
      </c>
      <c r="CK1182" t="s">
        <v>16</v>
      </c>
      <c r="CL1182" s="13"/>
      <c r="CM1182" s="4" t="str">
        <f>_xlfn.XLOOKUP($CG1182,tbl_area_24_07_2024[Nombre Área],tbl_area_24_07_2024[Estado],"Si no se encuentra",2,)</f>
        <v>Tamaulipas</v>
      </c>
      <c r="CN1182" s="4" t="str">
        <f>_xlfn.XLOOKUP($CG1182,tbl_area_24_07_2024[Nombre Área],tbl_area_24_07_2024[Estructura],"Si no se encuentra",2,)</f>
        <v>Juntas Locales</v>
      </c>
    </row>
    <row r="1183" spans="1:92" ht="20" x14ac:dyDescent="0.85">
      <c r="A1183" t="s">
        <v>22073</v>
      </c>
      <c r="B1183" t="s">
        <v>22074</v>
      </c>
      <c r="C1183" t="s">
        <v>22075</v>
      </c>
      <c r="D1183" t="s">
        <v>2199</v>
      </c>
      <c r="E1183" t="s">
        <v>2507</v>
      </c>
      <c r="F1183" t="s">
        <v>2201</v>
      </c>
      <c r="G1183" t="s">
        <v>1174</v>
      </c>
      <c r="H1183" t="s">
        <v>14</v>
      </c>
      <c r="I1183" t="s">
        <v>11310</v>
      </c>
      <c r="J1183" t="s">
        <v>11331</v>
      </c>
      <c r="K1183" t="s">
        <v>24139</v>
      </c>
      <c r="L1183" t="s">
        <v>14</v>
      </c>
      <c r="M1183" t="s">
        <v>14</v>
      </c>
      <c r="N1183" t="s">
        <v>11332</v>
      </c>
      <c r="O1183" t="s">
        <v>24139</v>
      </c>
      <c r="P1183" t="s">
        <v>14</v>
      </c>
      <c r="Q1183" t="s">
        <v>24139</v>
      </c>
      <c r="R1183" t="s">
        <v>24139</v>
      </c>
      <c r="S1183" t="s">
        <v>14</v>
      </c>
      <c r="T1183" t="s">
        <v>14</v>
      </c>
      <c r="U1183" t="s">
        <v>14</v>
      </c>
      <c r="V1183" t="s">
        <v>14</v>
      </c>
      <c r="W1183" t="s">
        <v>14</v>
      </c>
      <c r="X1183" t="s">
        <v>14</v>
      </c>
      <c r="Y1183" t="s">
        <v>14</v>
      </c>
      <c r="Z1183" t="s">
        <v>14</v>
      </c>
      <c r="AA1183" t="s">
        <v>11333</v>
      </c>
      <c r="AB1183" t="s">
        <v>24139</v>
      </c>
      <c r="AC1183" t="s">
        <v>11334</v>
      </c>
      <c r="AD1183" t="s">
        <v>2207</v>
      </c>
      <c r="AE1183" t="s">
        <v>11335</v>
      </c>
      <c r="AF1183" t="s">
        <v>11336</v>
      </c>
      <c r="AG1183" t="s">
        <v>14</v>
      </c>
      <c r="AH1183" t="s">
        <v>11337</v>
      </c>
      <c r="AI1183" t="s">
        <v>11338</v>
      </c>
      <c r="AJ1183" t="s">
        <v>1183</v>
      </c>
      <c r="AK1183" t="s">
        <v>4271</v>
      </c>
      <c r="AL1183" t="s">
        <v>1183</v>
      </c>
      <c r="AM1183" t="s">
        <v>4271</v>
      </c>
      <c r="AN1183" t="s">
        <v>1183</v>
      </c>
      <c r="AO1183" t="s">
        <v>476</v>
      </c>
      <c r="AP1183" t="s">
        <v>23909</v>
      </c>
      <c r="AQ1183" t="s">
        <v>14</v>
      </c>
      <c r="AR1183" t="s">
        <v>14</v>
      </c>
      <c r="AS1183" t="s">
        <v>14</v>
      </c>
      <c r="AT1183" t="s">
        <v>14</v>
      </c>
      <c r="AU1183" t="s">
        <v>11339</v>
      </c>
      <c r="AV1183" t="s">
        <v>11318</v>
      </c>
      <c r="AW1183" t="s">
        <v>11318</v>
      </c>
      <c r="AX1183" t="s">
        <v>11318</v>
      </c>
      <c r="AY1183" t="s">
        <v>11340</v>
      </c>
      <c r="AZ1183" t="s">
        <v>22141</v>
      </c>
      <c r="BA1183" t="s">
        <v>22074</v>
      </c>
      <c r="BB1183" t="s">
        <v>22107</v>
      </c>
      <c r="BC1183">
        <v>39315.1</v>
      </c>
      <c r="BD1183">
        <v>45522</v>
      </c>
      <c r="BE1183" t="s">
        <v>14</v>
      </c>
      <c r="BF1183" t="s">
        <v>14</v>
      </c>
      <c r="BG1183" t="s">
        <v>2214</v>
      </c>
      <c r="BH1183" t="s">
        <v>14</v>
      </c>
      <c r="BI1183" t="s">
        <v>22092</v>
      </c>
      <c r="BJ1183" t="s">
        <v>11332</v>
      </c>
      <c r="BK1183" t="s">
        <v>14</v>
      </c>
      <c r="BL1183" t="s">
        <v>22074</v>
      </c>
      <c r="BM1183" t="s">
        <v>22107</v>
      </c>
      <c r="BN1183" t="s">
        <v>11341</v>
      </c>
      <c r="BO1183" t="s">
        <v>14</v>
      </c>
      <c r="BP1183" t="s">
        <v>24139</v>
      </c>
      <c r="BQ1183" t="s">
        <v>2217</v>
      </c>
      <c r="BR1183" t="s">
        <v>2303</v>
      </c>
      <c r="BS1183" t="s">
        <v>4346</v>
      </c>
      <c r="BT1183" t="s">
        <v>14</v>
      </c>
      <c r="BU1183" t="s">
        <v>14</v>
      </c>
      <c r="BV1183" t="s">
        <v>14</v>
      </c>
      <c r="BW1183" t="s">
        <v>14</v>
      </c>
      <c r="BX1183" t="s">
        <v>14</v>
      </c>
      <c r="BY1183" t="s">
        <v>2220</v>
      </c>
      <c r="BZ1183" t="s">
        <v>24139</v>
      </c>
      <c r="CA1183" t="s">
        <v>11321</v>
      </c>
      <c r="CB1183" t="s">
        <v>14</v>
      </c>
      <c r="CC1183" t="s">
        <v>14</v>
      </c>
      <c r="CD1183" t="s">
        <v>14</v>
      </c>
      <c r="CE1183" t="s">
        <v>14</v>
      </c>
      <c r="CF1183" t="s">
        <v>11342</v>
      </c>
      <c r="CG1183" t="s">
        <v>513</v>
      </c>
      <c r="CH1183" t="s">
        <v>22075</v>
      </c>
      <c r="CJ1183" t="s">
        <v>416</v>
      </c>
      <c r="CK1183" t="s">
        <v>16</v>
      </c>
      <c r="CL1183" s="13"/>
      <c r="CM1183" s="4" t="str">
        <f>_xlfn.XLOOKUP($CG1183,tbl_area_24_07_2024[Nombre Área],tbl_area_24_07_2024[Estado],"Si no se encuentra",2,)</f>
        <v>Tamaulipas</v>
      </c>
      <c r="CN1183" s="4" t="str">
        <f>_xlfn.XLOOKUP($CG1183,tbl_area_24_07_2024[Nombre Área],tbl_area_24_07_2024[Estructura],"Si no se encuentra",2,)</f>
        <v>Juntas Locales</v>
      </c>
    </row>
    <row r="1184" spans="1:92" ht="20" x14ac:dyDescent="0.85">
      <c r="A1184" t="s">
        <v>22073</v>
      </c>
      <c r="B1184" t="s">
        <v>22074</v>
      </c>
      <c r="C1184" t="s">
        <v>22075</v>
      </c>
      <c r="D1184" t="s">
        <v>2199</v>
      </c>
      <c r="E1184" t="s">
        <v>2200</v>
      </c>
      <c r="F1184" t="s">
        <v>2201</v>
      </c>
      <c r="G1184" t="s">
        <v>1432</v>
      </c>
      <c r="H1184" t="s">
        <v>14</v>
      </c>
      <c r="I1184" t="s">
        <v>11310</v>
      </c>
      <c r="J1184" t="s">
        <v>11343</v>
      </c>
      <c r="K1184" t="s">
        <v>24140</v>
      </c>
      <c r="L1184" t="s">
        <v>14</v>
      </c>
      <c r="M1184" t="s">
        <v>14</v>
      </c>
      <c r="N1184" t="s">
        <v>11344</v>
      </c>
      <c r="O1184" t="s">
        <v>24140</v>
      </c>
      <c r="P1184" t="s">
        <v>14</v>
      </c>
      <c r="Q1184" t="s">
        <v>24140</v>
      </c>
      <c r="R1184" t="s">
        <v>24140</v>
      </c>
      <c r="S1184" t="s">
        <v>14</v>
      </c>
      <c r="T1184" t="s">
        <v>14</v>
      </c>
      <c r="U1184" t="s">
        <v>14</v>
      </c>
      <c r="V1184" t="s">
        <v>14</v>
      </c>
      <c r="W1184" t="s">
        <v>1823</v>
      </c>
      <c r="X1184" t="s">
        <v>30</v>
      </c>
      <c r="Y1184" t="s">
        <v>1286</v>
      </c>
      <c r="Z1184" t="s">
        <v>18</v>
      </c>
      <c r="AA1184" t="s">
        <v>14</v>
      </c>
      <c r="AB1184" t="s">
        <v>24140</v>
      </c>
      <c r="AC1184" t="s">
        <v>8835</v>
      </c>
      <c r="AD1184" t="s">
        <v>2207</v>
      </c>
      <c r="AE1184" t="s">
        <v>11345</v>
      </c>
      <c r="AF1184" t="s">
        <v>10586</v>
      </c>
      <c r="AG1184" t="s">
        <v>14</v>
      </c>
      <c r="AH1184" t="s">
        <v>2209</v>
      </c>
      <c r="AI1184" t="s">
        <v>2287</v>
      </c>
      <c r="AJ1184" t="s">
        <v>1461</v>
      </c>
      <c r="AK1184" t="s">
        <v>371</v>
      </c>
      <c r="AL1184" t="s">
        <v>1461</v>
      </c>
      <c r="AM1184" t="s">
        <v>371</v>
      </c>
      <c r="AN1184" t="s">
        <v>1446</v>
      </c>
      <c r="AO1184" t="s">
        <v>416</v>
      </c>
      <c r="AP1184" t="s">
        <v>24141</v>
      </c>
      <c r="AQ1184" t="s">
        <v>14</v>
      </c>
      <c r="AR1184" t="s">
        <v>14</v>
      </c>
      <c r="AS1184" t="s">
        <v>14</v>
      </c>
      <c r="AT1184" t="s">
        <v>14</v>
      </c>
      <c r="AU1184" t="s">
        <v>11346</v>
      </c>
      <c r="AV1184" t="s">
        <v>11318</v>
      </c>
      <c r="AW1184" t="s">
        <v>11318</v>
      </c>
      <c r="AX1184" t="s">
        <v>11318</v>
      </c>
      <c r="AY1184" t="s">
        <v>11347</v>
      </c>
      <c r="AZ1184" t="s">
        <v>22104</v>
      </c>
      <c r="BA1184" t="s">
        <v>22104</v>
      </c>
      <c r="BB1184" t="s">
        <v>22089</v>
      </c>
      <c r="BC1184">
        <v>29493.33</v>
      </c>
      <c r="BD1184">
        <v>32480</v>
      </c>
      <c r="BE1184" t="s">
        <v>14</v>
      </c>
      <c r="BF1184" t="s">
        <v>14</v>
      </c>
      <c r="BG1184" t="s">
        <v>2214</v>
      </c>
      <c r="BH1184" t="s">
        <v>14</v>
      </c>
      <c r="BI1184" t="s">
        <v>22092</v>
      </c>
      <c r="BJ1184" t="s">
        <v>11344</v>
      </c>
      <c r="BK1184" t="s">
        <v>14</v>
      </c>
      <c r="BL1184" t="s">
        <v>22104</v>
      </c>
      <c r="BM1184" t="s">
        <v>22089</v>
      </c>
      <c r="BN1184" t="s">
        <v>11348</v>
      </c>
      <c r="BO1184" t="s">
        <v>14</v>
      </c>
      <c r="BP1184" t="s">
        <v>24140</v>
      </c>
      <c r="BQ1184" t="s">
        <v>2217</v>
      </c>
      <c r="BR1184" t="s">
        <v>2303</v>
      </c>
      <c r="BS1184" t="s">
        <v>4346</v>
      </c>
      <c r="BT1184" t="s">
        <v>14</v>
      </c>
      <c r="BU1184" t="s">
        <v>14</v>
      </c>
      <c r="BV1184" t="s">
        <v>14</v>
      </c>
      <c r="BW1184" t="s">
        <v>14</v>
      </c>
      <c r="BX1184" t="s">
        <v>14</v>
      </c>
      <c r="BY1184" t="s">
        <v>2220</v>
      </c>
      <c r="BZ1184" t="s">
        <v>24140</v>
      </c>
      <c r="CA1184" t="s">
        <v>11321</v>
      </c>
      <c r="CB1184" t="s">
        <v>14</v>
      </c>
      <c r="CC1184" t="s">
        <v>14</v>
      </c>
      <c r="CD1184" t="s">
        <v>14</v>
      </c>
      <c r="CE1184" t="s">
        <v>14</v>
      </c>
      <c r="CF1184" t="s">
        <v>11349</v>
      </c>
      <c r="CG1184" t="s">
        <v>513</v>
      </c>
      <c r="CH1184" t="s">
        <v>22075</v>
      </c>
      <c r="CJ1184" t="s">
        <v>416</v>
      </c>
      <c r="CK1184" t="s">
        <v>16</v>
      </c>
      <c r="CL1184" s="13"/>
      <c r="CM1184" s="4" t="str">
        <f>_xlfn.XLOOKUP($CG1184,tbl_area_24_07_2024[Nombre Área],tbl_area_24_07_2024[Estado],"Si no se encuentra",2,)</f>
        <v>Tamaulipas</v>
      </c>
      <c r="CN1184" s="4" t="str">
        <f>_xlfn.XLOOKUP($CG1184,tbl_area_24_07_2024[Nombre Área],tbl_area_24_07_2024[Estructura],"Si no se encuentra",2,)</f>
        <v>Juntas Locales</v>
      </c>
    </row>
    <row r="1185" spans="1:92" ht="20" x14ac:dyDescent="0.85">
      <c r="A1185" t="s">
        <v>22073</v>
      </c>
      <c r="B1185" t="s">
        <v>22074</v>
      </c>
      <c r="C1185" t="s">
        <v>22075</v>
      </c>
      <c r="D1185" t="s">
        <v>2199</v>
      </c>
      <c r="E1185" t="s">
        <v>2242</v>
      </c>
      <c r="F1185" t="s">
        <v>2201</v>
      </c>
      <c r="G1185" t="s">
        <v>1206</v>
      </c>
      <c r="H1185" t="s">
        <v>14</v>
      </c>
      <c r="I1185" t="s">
        <v>11310</v>
      </c>
      <c r="J1185" t="s">
        <v>11350</v>
      </c>
      <c r="K1185" t="s">
        <v>24142</v>
      </c>
      <c r="L1185" t="s">
        <v>14</v>
      </c>
      <c r="M1185" t="s">
        <v>14</v>
      </c>
      <c r="N1185" t="s">
        <v>11351</v>
      </c>
      <c r="O1185" t="s">
        <v>24142</v>
      </c>
      <c r="P1185" t="s">
        <v>14</v>
      </c>
      <c r="Q1185" t="s">
        <v>24142</v>
      </c>
      <c r="R1185" t="s">
        <v>24142</v>
      </c>
      <c r="S1185" t="s">
        <v>14</v>
      </c>
      <c r="T1185" t="s">
        <v>14</v>
      </c>
      <c r="U1185" t="s">
        <v>14</v>
      </c>
      <c r="V1185" t="s">
        <v>14</v>
      </c>
      <c r="W1185" t="s">
        <v>11352</v>
      </c>
      <c r="X1185" t="s">
        <v>540</v>
      </c>
      <c r="Y1185" t="s">
        <v>1669</v>
      </c>
      <c r="Z1185" t="s">
        <v>18</v>
      </c>
      <c r="AA1185" t="s">
        <v>14</v>
      </c>
      <c r="AB1185" t="s">
        <v>24142</v>
      </c>
      <c r="AC1185" t="s">
        <v>11353</v>
      </c>
      <c r="AD1185" t="s">
        <v>2207</v>
      </c>
      <c r="AE1185" t="s">
        <v>11354</v>
      </c>
      <c r="AF1185" t="s">
        <v>14</v>
      </c>
      <c r="AG1185" t="s">
        <v>14</v>
      </c>
      <c r="AH1185" t="s">
        <v>14</v>
      </c>
      <c r="AI1185" t="s">
        <v>14</v>
      </c>
      <c r="AJ1185" t="s">
        <v>1461</v>
      </c>
      <c r="AK1185" t="s">
        <v>11355</v>
      </c>
      <c r="AL1185" t="s">
        <v>1461</v>
      </c>
      <c r="AM1185" t="s">
        <v>371</v>
      </c>
      <c r="AN1185" t="s">
        <v>1446</v>
      </c>
      <c r="AO1185" t="s">
        <v>416</v>
      </c>
      <c r="AP1185" t="s">
        <v>24143</v>
      </c>
      <c r="AQ1185" t="s">
        <v>14</v>
      </c>
      <c r="AR1185" t="s">
        <v>14</v>
      </c>
      <c r="AS1185" t="s">
        <v>14</v>
      </c>
      <c r="AT1185" t="s">
        <v>14</v>
      </c>
      <c r="AU1185" t="s">
        <v>11356</v>
      </c>
      <c r="AV1185" t="s">
        <v>11318</v>
      </c>
      <c r="AW1185" t="s">
        <v>11318</v>
      </c>
      <c r="AX1185" t="s">
        <v>11318</v>
      </c>
      <c r="AY1185" t="s">
        <v>10951</v>
      </c>
      <c r="AZ1185" t="s">
        <v>22190</v>
      </c>
      <c r="BA1185" t="s">
        <v>22100</v>
      </c>
      <c r="BB1185" t="s">
        <v>22075</v>
      </c>
      <c r="BC1185">
        <v>34000</v>
      </c>
      <c r="BD1185">
        <v>39440</v>
      </c>
      <c r="BE1185" t="s">
        <v>14</v>
      </c>
      <c r="BF1185" t="s">
        <v>14</v>
      </c>
      <c r="BG1185" t="s">
        <v>2214</v>
      </c>
      <c r="BH1185" t="s">
        <v>14</v>
      </c>
      <c r="BI1185" t="s">
        <v>22092</v>
      </c>
      <c r="BJ1185" t="s">
        <v>11351</v>
      </c>
      <c r="BK1185" t="s">
        <v>14</v>
      </c>
      <c r="BL1185" t="s">
        <v>22100</v>
      </c>
      <c r="BM1185" t="s">
        <v>22075</v>
      </c>
      <c r="BN1185" t="s">
        <v>11357</v>
      </c>
      <c r="BO1185" t="s">
        <v>14</v>
      </c>
      <c r="BP1185" t="s">
        <v>24142</v>
      </c>
      <c r="BQ1185" t="s">
        <v>2217</v>
      </c>
      <c r="BR1185" t="s">
        <v>2303</v>
      </c>
      <c r="BS1185" t="s">
        <v>4346</v>
      </c>
      <c r="BT1185" t="s">
        <v>14</v>
      </c>
      <c r="BU1185" t="s">
        <v>14</v>
      </c>
      <c r="BV1185" t="s">
        <v>14</v>
      </c>
      <c r="BW1185" t="s">
        <v>14</v>
      </c>
      <c r="BX1185" t="s">
        <v>14</v>
      </c>
      <c r="BY1185" t="s">
        <v>2220</v>
      </c>
      <c r="BZ1185" t="s">
        <v>24142</v>
      </c>
      <c r="CA1185" t="s">
        <v>11321</v>
      </c>
      <c r="CB1185" t="s">
        <v>14</v>
      </c>
      <c r="CC1185" t="s">
        <v>14</v>
      </c>
      <c r="CD1185" t="s">
        <v>14</v>
      </c>
      <c r="CE1185" t="s">
        <v>14</v>
      </c>
      <c r="CF1185" t="s">
        <v>11358</v>
      </c>
      <c r="CG1185" t="s">
        <v>513</v>
      </c>
      <c r="CH1185" t="s">
        <v>22075</v>
      </c>
      <c r="CJ1185" t="s">
        <v>416</v>
      </c>
      <c r="CK1185" t="s">
        <v>16</v>
      </c>
      <c r="CL1185" s="13"/>
      <c r="CM1185" s="4" t="str">
        <f>_xlfn.XLOOKUP($CG1185,tbl_area_24_07_2024[Nombre Área],tbl_area_24_07_2024[Estado],"Si no se encuentra",2,)</f>
        <v>Tamaulipas</v>
      </c>
      <c r="CN1185" s="4" t="str">
        <f>_xlfn.XLOOKUP($CG1185,tbl_area_24_07_2024[Nombre Área],tbl_area_24_07_2024[Estructura],"Si no se encuentra",2,)</f>
        <v>Juntas Locales</v>
      </c>
    </row>
    <row r="1186" spans="1:92" ht="20" x14ac:dyDescent="0.85">
      <c r="A1186" t="s">
        <v>22073</v>
      </c>
      <c r="B1186" t="s">
        <v>22074</v>
      </c>
      <c r="C1186" t="s">
        <v>22075</v>
      </c>
      <c r="D1186" t="s">
        <v>2199</v>
      </c>
      <c r="E1186" t="s">
        <v>2200</v>
      </c>
      <c r="F1186" t="s">
        <v>2201</v>
      </c>
      <c r="G1186" t="s">
        <v>1433</v>
      </c>
      <c r="H1186" t="s">
        <v>14</v>
      </c>
      <c r="I1186" t="s">
        <v>11310</v>
      </c>
      <c r="J1186" t="s">
        <v>11359</v>
      </c>
      <c r="K1186" t="s">
        <v>11767</v>
      </c>
      <c r="L1186" t="s">
        <v>14</v>
      </c>
      <c r="M1186" t="s">
        <v>14</v>
      </c>
      <c r="N1186" t="s">
        <v>11361</v>
      </c>
      <c r="O1186" t="s">
        <v>11767</v>
      </c>
      <c r="P1186" t="s">
        <v>14</v>
      </c>
      <c r="Q1186" t="s">
        <v>11767</v>
      </c>
      <c r="R1186" t="s">
        <v>11767</v>
      </c>
      <c r="S1186" t="s">
        <v>14</v>
      </c>
      <c r="T1186" t="s">
        <v>14</v>
      </c>
      <c r="U1186" t="s">
        <v>14</v>
      </c>
      <c r="V1186" t="s">
        <v>14</v>
      </c>
      <c r="W1186" t="s">
        <v>469</v>
      </c>
      <c r="X1186" t="s">
        <v>1852</v>
      </c>
      <c r="Y1186" t="s">
        <v>105</v>
      </c>
      <c r="Z1186" t="s">
        <v>12</v>
      </c>
      <c r="AA1186" t="s">
        <v>14</v>
      </c>
      <c r="AB1186" t="s">
        <v>11767</v>
      </c>
      <c r="AC1186" t="s">
        <v>11362</v>
      </c>
      <c r="AD1186" t="s">
        <v>2365</v>
      </c>
      <c r="AE1186" t="s">
        <v>11363</v>
      </c>
      <c r="AF1186" t="s">
        <v>10752</v>
      </c>
      <c r="AG1186" t="s">
        <v>14</v>
      </c>
      <c r="AH1186" t="s">
        <v>2337</v>
      </c>
      <c r="AI1186" t="s">
        <v>11364</v>
      </c>
      <c r="AJ1186" t="s">
        <v>1461</v>
      </c>
      <c r="AK1186" t="s">
        <v>371</v>
      </c>
      <c r="AL1186" t="s">
        <v>1461</v>
      </c>
      <c r="AM1186" t="s">
        <v>371</v>
      </c>
      <c r="AN1186" t="s">
        <v>1446</v>
      </c>
      <c r="AO1186" t="s">
        <v>416</v>
      </c>
      <c r="AP1186" t="s">
        <v>24144</v>
      </c>
      <c r="AQ1186" t="s">
        <v>14</v>
      </c>
      <c r="AR1186" t="s">
        <v>14</v>
      </c>
      <c r="AS1186" t="s">
        <v>14</v>
      </c>
      <c r="AT1186" t="s">
        <v>14</v>
      </c>
      <c r="AU1186" t="s">
        <v>5813</v>
      </c>
      <c r="AV1186" t="s">
        <v>11318</v>
      </c>
      <c r="AW1186" t="s">
        <v>11318</v>
      </c>
      <c r="AX1186" t="s">
        <v>11318</v>
      </c>
      <c r="AY1186" t="s">
        <v>11365</v>
      </c>
      <c r="AZ1186" t="s">
        <v>23383</v>
      </c>
      <c r="BA1186" t="s">
        <v>22130</v>
      </c>
      <c r="BB1186" t="s">
        <v>22447</v>
      </c>
      <c r="BC1186">
        <v>61147.92</v>
      </c>
      <c r="BD1186">
        <v>74403.78</v>
      </c>
      <c r="BE1186" t="s">
        <v>14</v>
      </c>
      <c r="BF1186" t="s">
        <v>14</v>
      </c>
      <c r="BG1186" t="s">
        <v>2214</v>
      </c>
      <c r="BH1186" t="s">
        <v>14</v>
      </c>
      <c r="BI1186" t="s">
        <v>22092</v>
      </c>
      <c r="BJ1186" t="s">
        <v>11361</v>
      </c>
      <c r="BK1186" t="s">
        <v>14</v>
      </c>
      <c r="BL1186" t="s">
        <v>22074</v>
      </c>
      <c r="BM1186" t="s">
        <v>22089</v>
      </c>
      <c r="BN1186" t="s">
        <v>11366</v>
      </c>
      <c r="BO1186" t="s">
        <v>14</v>
      </c>
      <c r="BP1186" t="s">
        <v>11767</v>
      </c>
      <c r="BQ1186" t="s">
        <v>2217</v>
      </c>
      <c r="BR1186" t="s">
        <v>2303</v>
      </c>
      <c r="BS1186" t="s">
        <v>4346</v>
      </c>
      <c r="BT1186" t="s">
        <v>14</v>
      </c>
      <c r="BU1186" t="s">
        <v>14</v>
      </c>
      <c r="BV1186" t="s">
        <v>14</v>
      </c>
      <c r="BW1186" t="s">
        <v>14</v>
      </c>
      <c r="BX1186" t="s">
        <v>14</v>
      </c>
      <c r="BY1186" t="s">
        <v>2220</v>
      </c>
      <c r="BZ1186" t="s">
        <v>11767</v>
      </c>
      <c r="CA1186" t="s">
        <v>11321</v>
      </c>
      <c r="CB1186" t="s">
        <v>14</v>
      </c>
      <c r="CC1186" t="s">
        <v>14</v>
      </c>
      <c r="CD1186" t="s">
        <v>14</v>
      </c>
      <c r="CE1186" t="s">
        <v>14</v>
      </c>
      <c r="CF1186" t="s">
        <v>11367</v>
      </c>
      <c r="CG1186" t="s">
        <v>513</v>
      </c>
      <c r="CH1186" t="s">
        <v>22075</v>
      </c>
      <c r="CJ1186" t="s">
        <v>416</v>
      </c>
      <c r="CK1186" t="s">
        <v>16</v>
      </c>
      <c r="CL1186" s="13"/>
      <c r="CM1186" s="4" t="str">
        <f>_xlfn.XLOOKUP($CG1186,tbl_area_24_07_2024[Nombre Área],tbl_area_24_07_2024[Estado],"Si no se encuentra",2,)</f>
        <v>Tamaulipas</v>
      </c>
      <c r="CN1186" s="4" t="str">
        <f>_xlfn.XLOOKUP($CG1186,tbl_area_24_07_2024[Nombre Área],tbl_area_24_07_2024[Estructura],"Si no se encuentra",2,)</f>
        <v>Juntas Locales</v>
      </c>
    </row>
    <row r="1187" spans="1:92" ht="20" x14ac:dyDescent="0.85">
      <c r="A1187" t="s">
        <v>22073</v>
      </c>
      <c r="B1187" t="s">
        <v>22074</v>
      </c>
      <c r="C1187" t="s">
        <v>22075</v>
      </c>
      <c r="D1187" t="s">
        <v>2199</v>
      </c>
      <c r="E1187" t="s">
        <v>2242</v>
      </c>
      <c r="F1187" t="s">
        <v>2201</v>
      </c>
      <c r="G1187" t="s">
        <v>11368</v>
      </c>
      <c r="H1187" t="s">
        <v>14</v>
      </c>
      <c r="I1187" t="s">
        <v>3813</v>
      </c>
      <c r="J1187" t="s">
        <v>11369</v>
      </c>
      <c r="K1187" t="s">
        <v>24145</v>
      </c>
      <c r="L1187" t="s">
        <v>14</v>
      </c>
      <c r="M1187" t="s">
        <v>14</v>
      </c>
      <c r="N1187" t="s">
        <v>11370</v>
      </c>
      <c r="O1187" t="s">
        <v>24145</v>
      </c>
      <c r="P1187" t="s">
        <v>14</v>
      </c>
      <c r="Q1187" t="s">
        <v>24145</v>
      </c>
      <c r="R1187" t="s">
        <v>24145</v>
      </c>
      <c r="S1187" t="s">
        <v>14</v>
      </c>
      <c r="T1187" t="s">
        <v>14</v>
      </c>
      <c r="U1187" t="s">
        <v>14</v>
      </c>
      <c r="V1187" t="s">
        <v>14</v>
      </c>
      <c r="W1187" t="s">
        <v>14</v>
      </c>
      <c r="X1187" t="s">
        <v>14</v>
      </c>
      <c r="Y1187" t="s">
        <v>14</v>
      </c>
      <c r="Z1187" t="s">
        <v>14</v>
      </c>
      <c r="AA1187" t="s">
        <v>11371</v>
      </c>
      <c r="AB1187" t="s">
        <v>24145</v>
      </c>
      <c r="AC1187" t="s">
        <v>2347</v>
      </c>
      <c r="AD1187" t="s">
        <v>2348</v>
      </c>
      <c r="AE1187" t="s">
        <v>2432</v>
      </c>
      <c r="AF1187" t="s">
        <v>2350</v>
      </c>
      <c r="AG1187" t="s">
        <v>1439</v>
      </c>
      <c r="AH1187" t="s">
        <v>2209</v>
      </c>
      <c r="AI1187" t="s">
        <v>243</v>
      </c>
      <c r="AJ1187" t="s">
        <v>1168</v>
      </c>
      <c r="AK1187" t="s">
        <v>334</v>
      </c>
      <c r="AL1187" t="s">
        <v>1186</v>
      </c>
      <c r="AM1187" t="s">
        <v>1643</v>
      </c>
      <c r="AN1187" t="s">
        <v>1186</v>
      </c>
      <c r="AO1187" t="s">
        <v>334</v>
      </c>
      <c r="AP1187" t="s">
        <v>22096</v>
      </c>
      <c r="AQ1187" t="s">
        <v>14</v>
      </c>
      <c r="AR1187" t="s">
        <v>14</v>
      </c>
      <c r="AS1187" t="s">
        <v>14</v>
      </c>
      <c r="AT1187" t="s">
        <v>14</v>
      </c>
      <c r="AU1187" t="s">
        <v>11372</v>
      </c>
      <c r="AV1187" t="s">
        <v>11373</v>
      </c>
      <c r="AW1187" t="s">
        <v>11373</v>
      </c>
      <c r="AX1187" t="s">
        <v>11373</v>
      </c>
      <c r="AY1187" t="s">
        <v>22598</v>
      </c>
      <c r="AZ1187" t="s">
        <v>22242</v>
      </c>
      <c r="BA1187" t="s">
        <v>22242</v>
      </c>
      <c r="BB1187" t="s">
        <v>22089</v>
      </c>
      <c r="BC1187">
        <v>42000</v>
      </c>
      <c r="BD1187">
        <v>50000</v>
      </c>
      <c r="BE1187" t="s">
        <v>14</v>
      </c>
      <c r="BF1187" t="s">
        <v>14</v>
      </c>
      <c r="BG1187" t="s">
        <v>2214</v>
      </c>
      <c r="BH1187" t="s">
        <v>14</v>
      </c>
      <c r="BI1187" t="s">
        <v>22092</v>
      </c>
      <c r="BJ1187" t="s">
        <v>11374</v>
      </c>
      <c r="BK1187" t="s">
        <v>14</v>
      </c>
      <c r="BL1187" t="s">
        <v>22242</v>
      </c>
      <c r="BM1187" t="s">
        <v>22089</v>
      </c>
      <c r="BN1187" t="s">
        <v>11375</v>
      </c>
      <c r="BO1187" t="s">
        <v>14</v>
      </c>
      <c r="BP1187" t="s">
        <v>24145</v>
      </c>
      <c r="BQ1187" t="s">
        <v>2217</v>
      </c>
      <c r="BR1187" t="s">
        <v>2303</v>
      </c>
      <c r="BS1187" t="s">
        <v>2376</v>
      </c>
      <c r="BT1187" t="s">
        <v>14</v>
      </c>
      <c r="BU1187" t="s">
        <v>14</v>
      </c>
      <c r="BV1187" t="s">
        <v>14</v>
      </c>
      <c r="BW1187" t="s">
        <v>14</v>
      </c>
      <c r="BX1187" t="s">
        <v>14</v>
      </c>
      <c r="BY1187" t="s">
        <v>2220</v>
      </c>
      <c r="BZ1187" t="s">
        <v>24145</v>
      </c>
      <c r="CA1187" t="s">
        <v>4430</v>
      </c>
      <c r="CB1187" t="s">
        <v>14</v>
      </c>
      <c r="CC1187" t="s">
        <v>14</v>
      </c>
      <c r="CD1187" t="s">
        <v>14</v>
      </c>
      <c r="CE1187" t="s">
        <v>14</v>
      </c>
      <c r="CF1187" t="s">
        <v>11376</v>
      </c>
      <c r="CG1187" t="s">
        <v>516</v>
      </c>
      <c r="CH1187" t="s">
        <v>22075</v>
      </c>
      <c r="CJ1187" t="s">
        <v>98</v>
      </c>
      <c r="CK1187" t="s">
        <v>24</v>
      </c>
      <c r="CL1187" s="13"/>
      <c r="CM1187" s="4" t="str">
        <f>_xlfn.XLOOKUP($CG1187,tbl_area_24_07_2024[Nombre Área],tbl_area_24_07_2024[Estado],"Si no se encuentra",2,)</f>
        <v>Tabasco</v>
      </c>
      <c r="CN1187" s="4" t="str">
        <f>_xlfn.XLOOKUP($CG1187,tbl_area_24_07_2024[Nombre Área],tbl_area_24_07_2024[Estructura],"Si no se encuentra",2,)</f>
        <v>Juntas Distritales</v>
      </c>
    </row>
    <row r="1188" spans="1:92" ht="20" x14ac:dyDescent="0.85">
      <c r="A1188" t="s">
        <v>22073</v>
      </c>
      <c r="B1188" t="s">
        <v>22074</v>
      </c>
      <c r="C1188" t="s">
        <v>22075</v>
      </c>
      <c r="D1188" t="s">
        <v>2199</v>
      </c>
      <c r="E1188" t="s">
        <v>2200</v>
      </c>
      <c r="F1188" t="s">
        <v>2201</v>
      </c>
      <c r="G1188" t="s">
        <v>11368</v>
      </c>
      <c r="H1188" t="s">
        <v>14</v>
      </c>
      <c r="I1188" t="s">
        <v>3813</v>
      </c>
      <c r="J1188" t="s">
        <v>11377</v>
      </c>
      <c r="K1188" t="s">
        <v>24147</v>
      </c>
      <c r="L1188" t="s">
        <v>14</v>
      </c>
      <c r="M1188" t="s">
        <v>14</v>
      </c>
      <c r="N1188" t="s">
        <v>11378</v>
      </c>
      <c r="O1188" t="s">
        <v>24147</v>
      </c>
      <c r="P1188" t="s">
        <v>14</v>
      </c>
      <c r="Q1188" t="s">
        <v>24147</v>
      </c>
      <c r="R1188" t="s">
        <v>24147</v>
      </c>
      <c r="S1188" t="s">
        <v>14</v>
      </c>
      <c r="T1188" t="s">
        <v>14</v>
      </c>
      <c r="U1188" t="s">
        <v>14</v>
      </c>
      <c r="V1188" t="s">
        <v>14</v>
      </c>
      <c r="W1188" t="s">
        <v>1319</v>
      </c>
      <c r="X1188" t="s">
        <v>60</v>
      </c>
      <c r="Y1188" t="s">
        <v>40</v>
      </c>
      <c r="Z1188" t="s">
        <v>18</v>
      </c>
      <c r="AA1188" t="s">
        <v>14</v>
      </c>
      <c r="AB1188" t="s">
        <v>24147</v>
      </c>
      <c r="AC1188" t="s">
        <v>2901</v>
      </c>
      <c r="AD1188" t="s">
        <v>2207</v>
      </c>
      <c r="AE1188" t="s">
        <v>11379</v>
      </c>
      <c r="AF1188" t="s">
        <v>11380</v>
      </c>
      <c r="AG1188" t="s">
        <v>14</v>
      </c>
      <c r="AH1188" t="s">
        <v>2209</v>
      </c>
      <c r="AI1188" t="s">
        <v>2287</v>
      </c>
      <c r="AJ1188" t="s">
        <v>1432</v>
      </c>
      <c r="AK1188" t="s">
        <v>2726</v>
      </c>
      <c r="AL1188" t="s">
        <v>1432</v>
      </c>
      <c r="AM1188" t="s">
        <v>2726</v>
      </c>
      <c r="AN1188" t="s">
        <v>1445</v>
      </c>
      <c r="AO1188" t="s">
        <v>98</v>
      </c>
      <c r="AP1188" t="s">
        <v>22179</v>
      </c>
      <c r="AQ1188" t="s">
        <v>14</v>
      </c>
      <c r="AR1188" t="s">
        <v>14</v>
      </c>
      <c r="AS1188" t="s">
        <v>14</v>
      </c>
      <c r="AT1188" t="s">
        <v>14</v>
      </c>
      <c r="AU1188" t="s">
        <v>11381</v>
      </c>
      <c r="AV1188" t="s">
        <v>11373</v>
      </c>
      <c r="AW1188" t="s">
        <v>11373</v>
      </c>
      <c r="AX1188" t="s">
        <v>11373</v>
      </c>
      <c r="AY1188" t="s">
        <v>22600</v>
      </c>
      <c r="AZ1188" t="s">
        <v>22074</v>
      </c>
      <c r="BA1188" t="s">
        <v>22074</v>
      </c>
      <c r="BB1188" t="s">
        <v>22089</v>
      </c>
      <c r="BC1188">
        <v>30552.48</v>
      </c>
      <c r="BD1188">
        <v>36372</v>
      </c>
      <c r="BE1188" t="s">
        <v>14</v>
      </c>
      <c r="BF1188" t="s">
        <v>14</v>
      </c>
      <c r="BG1188" t="s">
        <v>2214</v>
      </c>
      <c r="BH1188" t="s">
        <v>14</v>
      </c>
      <c r="BI1188" t="s">
        <v>22092</v>
      </c>
      <c r="BJ1188" t="s">
        <v>11382</v>
      </c>
      <c r="BK1188" t="s">
        <v>14</v>
      </c>
      <c r="BL1188" t="s">
        <v>22074</v>
      </c>
      <c r="BM1188" t="s">
        <v>22089</v>
      </c>
      <c r="BN1188" t="s">
        <v>11383</v>
      </c>
      <c r="BO1188" t="s">
        <v>14</v>
      </c>
      <c r="BP1188" t="s">
        <v>24147</v>
      </c>
      <c r="BQ1188" t="s">
        <v>2217</v>
      </c>
      <c r="BR1188" t="s">
        <v>2303</v>
      </c>
      <c r="BS1188" t="s">
        <v>2376</v>
      </c>
      <c r="BT1188" t="s">
        <v>14</v>
      </c>
      <c r="BU1188" t="s">
        <v>14</v>
      </c>
      <c r="BV1188" t="s">
        <v>14</v>
      </c>
      <c r="BW1188" t="s">
        <v>14</v>
      </c>
      <c r="BX1188" t="s">
        <v>14</v>
      </c>
      <c r="BY1188" t="s">
        <v>2220</v>
      </c>
      <c r="BZ1188" t="s">
        <v>24147</v>
      </c>
      <c r="CA1188" t="s">
        <v>2828</v>
      </c>
      <c r="CB1188" t="s">
        <v>14</v>
      </c>
      <c r="CC1188" t="s">
        <v>14</v>
      </c>
      <c r="CD1188" t="s">
        <v>14</v>
      </c>
      <c r="CE1188" t="s">
        <v>14</v>
      </c>
      <c r="CF1188" t="s">
        <v>11376</v>
      </c>
      <c r="CG1188" t="s">
        <v>516</v>
      </c>
      <c r="CH1188" t="s">
        <v>22075</v>
      </c>
      <c r="CJ1188" t="s">
        <v>98</v>
      </c>
      <c r="CK1188" t="s">
        <v>24</v>
      </c>
      <c r="CL1188" s="13"/>
      <c r="CM1188" s="4" t="str">
        <f>_xlfn.XLOOKUP($CG1188,tbl_area_24_07_2024[Nombre Área],tbl_area_24_07_2024[Estado],"Si no se encuentra",2,)</f>
        <v>Tabasco</v>
      </c>
      <c r="CN1188" s="4" t="str">
        <f>_xlfn.XLOOKUP($CG1188,tbl_area_24_07_2024[Nombre Área],tbl_area_24_07_2024[Estructura],"Si no se encuentra",2,)</f>
        <v>Juntas Distritales</v>
      </c>
    </row>
    <row r="1189" spans="1:92" ht="20" x14ac:dyDescent="0.85">
      <c r="A1189" t="s">
        <v>22073</v>
      </c>
      <c r="B1189" t="s">
        <v>22074</v>
      </c>
      <c r="C1189" t="s">
        <v>22075</v>
      </c>
      <c r="D1189" t="s">
        <v>2199</v>
      </c>
      <c r="E1189" t="s">
        <v>2200</v>
      </c>
      <c r="F1189" t="s">
        <v>2201</v>
      </c>
      <c r="G1189" t="s">
        <v>11368</v>
      </c>
      <c r="H1189" t="s">
        <v>14</v>
      </c>
      <c r="I1189" t="s">
        <v>3813</v>
      </c>
      <c r="J1189" t="s">
        <v>11384</v>
      </c>
      <c r="K1189" t="s">
        <v>24148</v>
      </c>
      <c r="L1189" t="s">
        <v>14</v>
      </c>
      <c r="M1189" t="s">
        <v>14</v>
      </c>
      <c r="N1189" t="s">
        <v>11385</v>
      </c>
      <c r="O1189" t="s">
        <v>24148</v>
      </c>
      <c r="P1189" t="s">
        <v>14</v>
      </c>
      <c r="Q1189" t="s">
        <v>24148</v>
      </c>
      <c r="R1189" t="s">
        <v>24148</v>
      </c>
      <c r="S1189" t="s">
        <v>14</v>
      </c>
      <c r="T1189" t="s">
        <v>14</v>
      </c>
      <c r="U1189" t="s">
        <v>14</v>
      </c>
      <c r="V1189" t="s">
        <v>14</v>
      </c>
      <c r="W1189" t="s">
        <v>14</v>
      </c>
      <c r="X1189" t="s">
        <v>14</v>
      </c>
      <c r="Y1189" t="s">
        <v>14</v>
      </c>
      <c r="Z1189" t="s">
        <v>14</v>
      </c>
      <c r="AA1189" t="s">
        <v>11386</v>
      </c>
      <c r="AB1189" t="s">
        <v>24148</v>
      </c>
      <c r="AC1189" t="s">
        <v>11387</v>
      </c>
      <c r="AD1189" t="s">
        <v>2207</v>
      </c>
      <c r="AE1189" t="s">
        <v>11388</v>
      </c>
      <c r="AF1189" t="s">
        <v>11389</v>
      </c>
      <c r="AG1189" t="s">
        <v>14</v>
      </c>
      <c r="AH1189" t="s">
        <v>2337</v>
      </c>
      <c r="AI1189" t="s">
        <v>9445</v>
      </c>
      <c r="AJ1189" t="s">
        <v>1432</v>
      </c>
      <c r="AK1189" t="s">
        <v>2726</v>
      </c>
      <c r="AL1189" t="s">
        <v>1432</v>
      </c>
      <c r="AM1189" t="s">
        <v>2726</v>
      </c>
      <c r="AN1189" t="s">
        <v>1445</v>
      </c>
      <c r="AO1189" t="s">
        <v>98</v>
      </c>
      <c r="AP1189" t="s">
        <v>24149</v>
      </c>
      <c r="AQ1189" t="s">
        <v>14</v>
      </c>
      <c r="AR1189" t="s">
        <v>14</v>
      </c>
      <c r="AS1189" t="s">
        <v>14</v>
      </c>
      <c r="AT1189" t="s">
        <v>14</v>
      </c>
      <c r="AU1189" t="s">
        <v>5813</v>
      </c>
      <c r="AV1189" t="s">
        <v>11373</v>
      </c>
      <c r="AW1189" t="s">
        <v>11373</v>
      </c>
      <c r="AX1189" t="s">
        <v>11373</v>
      </c>
      <c r="AY1189" t="s">
        <v>23008</v>
      </c>
      <c r="AZ1189" t="s">
        <v>22074</v>
      </c>
      <c r="BA1189" t="s">
        <v>22074</v>
      </c>
      <c r="BB1189" t="s">
        <v>22089</v>
      </c>
      <c r="BC1189">
        <v>317213.52</v>
      </c>
      <c r="BD1189">
        <v>367967.64</v>
      </c>
      <c r="BE1189" t="s">
        <v>14</v>
      </c>
      <c r="BF1189" t="s">
        <v>14</v>
      </c>
      <c r="BG1189" t="s">
        <v>2214</v>
      </c>
      <c r="BH1189" t="s">
        <v>14</v>
      </c>
      <c r="BI1189" t="s">
        <v>22092</v>
      </c>
      <c r="BJ1189" t="s">
        <v>11390</v>
      </c>
      <c r="BK1189" t="s">
        <v>14</v>
      </c>
      <c r="BL1189" t="s">
        <v>22074</v>
      </c>
      <c r="BM1189" t="s">
        <v>22089</v>
      </c>
      <c r="BN1189" t="s">
        <v>11391</v>
      </c>
      <c r="BO1189" t="s">
        <v>14</v>
      </c>
      <c r="BP1189" t="s">
        <v>24148</v>
      </c>
      <c r="BQ1189" t="s">
        <v>2217</v>
      </c>
      <c r="BR1189" t="s">
        <v>2303</v>
      </c>
      <c r="BS1189" t="s">
        <v>2376</v>
      </c>
      <c r="BT1189" t="s">
        <v>14</v>
      </c>
      <c r="BU1189" t="s">
        <v>14</v>
      </c>
      <c r="BV1189" t="s">
        <v>14</v>
      </c>
      <c r="BW1189" t="s">
        <v>14</v>
      </c>
      <c r="BX1189" t="s">
        <v>14</v>
      </c>
      <c r="BY1189" t="s">
        <v>2220</v>
      </c>
      <c r="BZ1189" t="s">
        <v>24148</v>
      </c>
      <c r="CA1189" t="s">
        <v>2828</v>
      </c>
      <c r="CB1189" t="s">
        <v>14</v>
      </c>
      <c r="CC1189" t="s">
        <v>14</v>
      </c>
      <c r="CD1189" t="s">
        <v>14</v>
      </c>
      <c r="CE1189" t="s">
        <v>14</v>
      </c>
      <c r="CF1189" t="s">
        <v>11376</v>
      </c>
      <c r="CG1189" t="s">
        <v>516</v>
      </c>
      <c r="CH1189" t="s">
        <v>22075</v>
      </c>
      <c r="CJ1189" t="s">
        <v>98</v>
      </c>
      <c r="CK1189" t="s">
        <v>24</v>
      </c>
      <c r="CL1189" s="13"/>
      <c r="CM1189" s="4" t="str">
        <f>_xlfn.XLOOKUP($CG1189,tbl_area_24_07_2024[Nombre Área],tbl_area_24_07_2024[Estado],"Si no se encuentra",2,)</f>
        <v>Tabasco</v>
      </c>
      <c r="CN1189" s="4" t="str">
        <f>_xlfn.XLOOKUP($CG1189,tbl_area_24_07_2024[Nombre Área],tbl_area_24_07_2024[Estructura],"Si no se encuentra",2,)</f>
        <v>Juntas Distritales</v>
      </c>
    </row>
    <row r="1190" spans="1:92" ht="20" x14ac:dyDescent="0.85">
      <c r="A1190" t="s">
        <v>22073</v>
      </c>
      <c r="B1190" t="s">
        <v>22074</v>
      </c>
      <c r="C1190" t="s">
        <v>22075</v>
      </c>
      <c r="D1190" t="s">
        <v>2199</v>
      </c>
      <c r="E1190" t="s">
        <v>2200</v>
      </c>
      <c r="F1190" t="s">
        <v>2201</v>
      </c>
      <c r="G1190" t="s">
        <v>11368</v>
      </c>
      <c r="H1190" t="s">
        <v>14</v>
      </c>
      <c r="I1190" t="s">
        <v>3813</v>
      </c>
      <c r="J1190" t="s">
        <v>11392</v>
      </c>
      <c r="K1190" t="s">
        <v>24150</v>
      </c>
      <c r="L1190" t="s">
        <v>14</v>
      </c>
      <c r="M1190" t="s">
        <v>14</v>
      </c>
      <c r="N1190" t="s">
        <v>11393</v>
      </c>
      <c r="O1190" t="s">
        <v>24150</v>
      </c>
      <c r="P1190" t="s">
        <v>14</v>
      </c>
      <c r="Q1190" t="s">
        <v>24150</v>
      </c>
      <c r="R1190" t="s">
        <v>24150</v>
      </c>
      <c r="S1190" t="s">
        <v>14</v>
      </c>
      <c r="T1190" t="s">
        <v>14</v>
      </c>
      <c r="U1190" t="s">
        <v>14</v>
      </c>
      <c r="V1190" t="s">
        <v>14</v>
      </c>
      <c r="W1190" t="s">
        <v>11394</v>
      </c>
      <c r="X1190" t="s">
        <v>218</v>
      </c>
      <c r="Y1190" t="s">
        <v>1756</v>
      </c>
      <c r="Z1190" t="s">
        <v>12</v>
      </c>
      <c r="AA1190" t="s">
        <v>14</v>
      </c>
      <c r="AB1190" t="s">
        <v>24150</v>
      </c>
      <c r="AC1190" t="s">
        <v>11395</v>
      </c>
      <c r="AD1190" t="s">
        <v>2207</v>
      </c>
      <c r="AE1190" t="s">
        <v>3405</v>
      </c>
      <c r="AF1190" t="s">
        <v>11396</v>
      </c>
      <c r="AG1190" t="s">
        <v>14</v>
      </c>
      <c r="AH1190" t="s">
        <v>2209</v>
      </c>
      <c r="AI1190" t="s">
        <v>2287</v>
      </c>
      <c r="AJ1190" t="s">
        <v>1206</v>
      </c>
      <c r="AK1190" t="s">
        <v>11397</v>
      </c>
      <c r="AL1190" t="s">
        <v>1206</v>
      </c>
      <c r="AM1190" t="s">
        <v>11397</v>
      </c>
      <c r="AN1190" t="s">
        <v>1445</v>
      </c>
      <c r="AO1190" t="s">
        <v>98</v>
      </c>
      <c r="AP1190" t="s">
        <v>24151</v>
      </c>
      <c r="AQ1190" t="s">
        <v>14</v>
      </c>
      <c r="AR1190" t="s">
        <v>14</v>
      </c>
      <c r="AS1190" t="s">
        <v>14</v>
      </c>
      <c r="AT1190" t="s">
        <v>14</v>
      </c>
      <c r="AU1190" t="s">
        <v>5813</v>
      </c>
      <c r="AV1190" t="s">
        <v>11373</v>
      </c>
      <c r="AW1190" t="s">
        <v>11373</v>
      </c>
      <c r="AX1190" t="s">
        <v>11373</v>
      </c>
      <c r="AY1190" t="s">
        <v>23009</v>
      </c>
      <c r="AZ1190" t="s">
        <v>22074</v>
      </c>
      <c r="BA1190" t="s">
        <v>22074</v>
      </c>
      <c r="BB1190" t="s">
        <v>22089</v>
      </c>
      <c r="BC1190">
        <v>229568.28</v>
      </c>
      <c r="BD1190">
        <v>255781.32</v>
      </c>
      <c r="BE1190" t="s">
        <v>14</v>
      </c>
      <c r="BF1190" t="s">
        <v>14</v>
      </c>
      <c r="BG1190" t="s">
        <v>2214</v>
      </c>
      <c r="BH1190" t="s">
        <v>14</v>
      </c>
      <c r="BI1190" t="s">
        <v>22092</v>
      </c>
      <c r="BJ1190" t="s">
        <v>11390</v>
      </c>
      <c r="BK1190" t="s">
        <v>14</v>
      </c>
      <c r="BL1190" t="s">
        <v>22074</v>
      </c>
      <c r="BM1190" t="s">
        <v>22089</v>
      </c>
      <c r="BN1190" t="s">
        <v>11398</v>
      </c>
      <c r="BO1190" t="s">
        <v>14</v>
      </c>
      <c r="BP1190" t="s">
        <v>24150</v>
      </c>
      <c r="BQ1190" t="s">
        <v>2217</v>
      </c>
      <c r="BR1190" t="s">
        <v>2303</v>
      </c>
      <c r="BS1190" t="s">
        <v>2376</v>
      </c>
      <c r="BT1190" t="s">
        <v>14</v>
      </c>
      <c r="BU1190" t="s">
        <v>14</v>
      </c>
      <c r="BV1190" t="s">
        <v>14</v>
      </c>
      <c r="BW1190" t="s">
        <v>14</v>
      </c>
      <c r="BX1190" t="s">
        <v>14</v>
      </c>
      <c r="BY1190" t="s">
        <v>2220</v>
      </c>
      <c r="BZ1190" t="s">
        <v>24150</v>
      </c>
      <c r="CA1190" t="s">
        <v>2828</v>
      </c>
      <c r="CB1190" t="s">
        <v>14</v>
      </c>
      <c r="CC1190" t="s">
        <v>14</v>
      </c>
      <c r="CD1190" t="s">
        <v>14</v>
      </c>
      <c r="CE1190" t="s">
        <v>14</v>
      </c>
      <c r="CF1190" t="s">
        <v>11376</v>
      </c>
      <c r="CG1190" t="s">
        <v>516</v>
      </c>
      <c r="CH1190" t="s">
        <v>22075</v>
      </c>
      <c r="CJ1190" t="s">
        <v>98</v>
      </c>
      <c r="CK1190" t="s">
        <v>24</v>
      </c>
      <c r="CL1190" s="13"/>
      <c r="CM1190" s="4" t="str">
        <f>_xlfn.XLOOKUP($CG1190,tbl_area_24_07_2024[Nombre Área],tbl_area_24_07_2024[Estado],"Si no se encuentra",2,)</f>
        <v>Tabasco</v>
      </c>
      <c r="CN1190" s="4" t="str">
        <f>_xlfn.XLOOKUP($CG1190,tbl_area_24_07_2024[Nombre Área],tbl_area_24_07_2024[Estructura],"Si no se encuentra",2,)</f>
        <v>Juntas Distritales</v>
      </c>
    </row>
    <row r="1191" spans="1:92" ht="20" x14ac:dyDescent="0.85">
      <c r="A1191" t="s">
        <v>22073</v>
      </c>
      <c r="B1191" t="s">
        <v>22074</v>
      </c>
      <c r="C1191" t="s">
        <v>22075</v>
      </c>
      <c r="D1191" t="s">
        <v>2199</v>
      </c>
      <c r="E1191" t="s">
        <v>2242</v>
      </c>
      <c r="F1191" t="s">
        <v>2201</v>
      </c>
      <c r="G1191" t="s">
        <v>11399</v>
      </c>
      <c r="H1191" t="s">
        <v>14</v>
      </c>
      <c r="I1191" t="s">
        <v>3813</v>
      </c>
      <c r="J1191" t="s">
        <v>11400</v>
      </c>
      <c r="K1191" t="s">
        <v>11827</v>
      </c>
      <c r="L1191" t="s">
        <v>14</v>
      </c>
      <c r="M1191" t="s">
        <v>14</v>
      </c>
      <c r="N1191" t="s">
        <v>11401</v>
      </c>
      <c r="O1191" t="s">
        <v>11827</v>
      </c>
      <c r="P1191" t="s">
        <v>14</v>
      </c>
      <c r="Q1191" t="s">
        <v>11827</v>
      </c>
      <c r="R1191" t="s">
        <v>11827</v>
      </c>
      <c r="S1191" t="s">
        <v>14</v>
      </c>
      <c r="T1191" t="s">
        <v>14</v>
      </c>
      <c r="U1191" t="s">
        <v>14</v>
      </c>
      <c r="V1191" t="s">
        <v>14</v>
      </c>
      <c r="W1191" t="s">
        <v>14</v>
      </c>
      <c r="X1191" t="s">
        <v>14</v>
      </c>
      <c r="Y1191" t="s">
        <v>14</v>
      </c>
      <c r="Z1191" t="s">
        <v>14</v>
      </c>
      <c r="AA1191" t="s">
        <v>11402</v>
      </c>
      <c r="AB1191" t="s">
        <v>11827</v>
      </c>
      <c r="AC1191" t="s">
        <v>11403</v>
      </c>
      <c r="AD1191" t="s">
        <v>2207</v>
      </c>
      <c r="AE1191" t="s">
        <v>228</v>
      </c>
      <c r="AF1191" t="s">
        <v>1593</v>
      </c>
      <c r="AG1191" t="s">
        <v>14</v>
      </c>
      <c r="AH1191" t="s">
        <v>2783</v>
      </c>
      <c r="AI1191" t="s">
        <v>11404</v>
      </c>
      <c r="AJ1191" t="s">
        <v>1432</v>
      </c>
      <c r="AK1191" t="s">
        <v>2726</v>
      </c>
      <c r="AL1191" t="s">
        <v>1432</v>
      </c>
      <c r="AM1191" t="s">
        <v>2726</v>
      </c>
      <c r="AN1191" t="s">
        <v>1445</v>
      </c>
      <c r="AO1191" t="s">
        <v>98</v>
      </c>
      <c r="AP1191" t="s">
        <v>24152</v>
      </c>
      <c r="AQ1191" t="s">
        <v>14</v>
      </c>
      <c r="AR1191" t="s">
        <v>14</v>
      </c>
      <c r="AS1191" t="s">
        <v>14</v>
      </c>
      <c r="AT1191" t="s">
        <v>14</v>
      </c>
      <c r="AU1191" t="s">
        <v>11405</v>
      </c>
      <c r="AV1191" t="s">
        <v>11373</v>
      </c>
      <c r="AW1191" t="s">
        <v>11373</v>
      </c>
      <c r="AX1191" t="s">
        <v>11373</v>
      </c>
      <c r="AY1191" t="s">
        <v>23011</v>
      </c>
      <c r="AZ1191" t="s">
        <v>22094</v>
      </c>
      <c r="BA1191" t="s">
        <v>22094</v>
      </c>
      <c r="BB1191" t="s">
        <v>22174</v>
      </c>
      <c r="BC1191">
        <v>35078.400000000001</v>
      </c>
      <c r="BD1191">
        <v>41760</v>
      </c>
      <c r="BE1191" t="s">
        <v>14</v>
      </c>
      <c r="BF1191" t="s">
        <v>14</v>
      </c>
      <c r="BG1191" t="s">
        <v>2214</v>
      </c>
      <c r="BH1191" t="s">
        <v>14</v>
      </c>
      <c r="BI1191" t="s">
        <v>22092</v>
      </c>
      <c r="BJ1191" t="s">
        <v>11406</v>
      </c>
      <c r="BK1191" t="s">
        <v>14</v>
      </c>
      <c r="BL1191" t="s">
        <v>22094</v>
      </c>
      <c r="BM1191" t="s">
        <v>22174</v>
      </c>
      <c r="BN1191" t="s">
        <v>11407</v>
      </c>
      <c r="BO1191" t="s">
        <v>14</v>
      </c>
      <c r="BP1191" t="s">
        <v>11827</v>
      </c>
      <c r="BQ1191" t="s">
        <v>2217</v>
      </c>
      <c r="BR1191" t="s">
        <v>2303</v>
      </c>
      <c r="BS1191" t="s">
        <v>2376</v>
      </c>
      <c r="BT1191" t="s">
        <v>14</v>
      </c>
      <c r="BU1191" t="s">
        <v>14</v>
      </c>
      <c r="BV1191" t="s">
        <v>14</v>
      </c>
      <c r="BW1191" t="s">
        <v>14</v>
      </c>
      <c r="BX1191" t="s">
        <v>14</v>
      </c>
      <c r="BY1191" t="s">
        <v>2220</v>
      </c>
      <c r="BZ1191" t="s">
        <v>11827</v>
      </c>
      <c r="CA1191" t="s">
        <v>4430</v>
      </c>
      <c r="CB1191" t="s">
        <v>14</v>
      </c>
      <c r="CC1191" t="s">
        <v>14</v>
      </c>
      <c r="CD1191" t="s">
        <v>14</v>
      </c>
      <c r="CE1191" t="s">
        <v>14</v>
      </c>
      <c r="CF1191" t="s">
        <v>11376</v>
      </c>
      <c r="CG1191" t="s">
        <v>516</v>
      </c>
      <c r="CH1191" t="s">
        <v>22075</v>
      </c>
      <c r="CJ1191" t="s">
        <v>98</v>
      </c>
      <c r="CK1191" t="s">
        <v>24</v>
      </c>
      <c r="CL1191" s="13"/>
      <c r="CM1191" s="4" t="str">
        <f>_xlfn.XLOOKUP($CG1191,tbl_area_24_07_2024[Nombre Área],tbl_area_24_07_2024[Estado],"Si no se encuentra",2,)</f>
        <v>Tabasco</v>
      </c>
      <c r="CN1191" s="4" t="str">
        <f>_xlfn.XLOOKUP($CG1191,tbl_area_24_07_2024[Nombre Área],tbl_area_24_07_2024[Estructura],"Si no se encuentra",2,)</f>
        <v>Juntas Distritales</v>
      </c>
    </row>
    <row r="1192" spans="1:92" ht="20" x14ac:dyDescent="0.85">
      <c r="A1192" t="s">
        <v>22073</v>
      </c>
      <c r="B1192" t="s">
        <v>22074</v>
      </c>
      <c r="C1192" t="s">
        <v>22075</v>
      </c>
      <c r="D1192" t="s">
        <v>2199</v>
      </c>
      <c r="E1192" t="s">
        <v>2200</v>
      </c>
      <c r="F1192" t="s">
        <v>2201</v>
      </c>
      <c r="G1192" t="s">
        <v>11408</v>
      </c>
      <c r="H1192" t="s">
        <v>14</v>
      </c>
      <c r="I1192" t="s">
        <v>11409</v>
      </c>
      <c r="J1192" t="s">
        <v>11410</v>
      </c>
      <c r="K1192" t="s">
        <v>24153</v>
      </c>
      <c r="L1192" t="s">
        <v>14</v>
      </c>
      <c r="M1192" t="s">
        <v>14</v>
      </c>
      <c r="N1192" t="s">
        <v>11411</v>
      </c>
      <c r="O1192" t="s">
        <v>24153</v>
      </c>
      <c r="P1192" t="s">
        <v>14</v>
      </c>
      <c r="Q1192" t="s">
        <v>24153</v>
      </c>
      <c r="R1192" t="s">
        <v>24153</v>
      </c>
      <c r="S1192" t="s">
        <v>14</v>
      </c>
      <c r="T1192" t="s">
        <v>14</v>
      </c>
      <c r="U1192" t="s">
        <v>14</v>
      </c>
      <c r="V1192" t="s">
        <v>14</v>
      </c>
      <c r="W1192" t="s">
        <v>1353</v>
      </c>
      <c r="X1192" t="s">
        <v>308</v>
      </c>
      <c r="Y1192" t="s">
        <v>11412</v>
      </c>
      <c r="Z1192" t="s">
        <v>12</v>
      </c>
      <c r="AA1192" t="s">
        <v>14</v>
      </c>
      <c r="AB1192" t="s">
        <v>24153</v>
      </c>
      <c r="AC1192" t="s">
        <v>11413</v>
      </c>
      <c r="AD1192" t="s">
        <v>2207</v>
      </c>
      <c r="AE1192" t="s">
        <v>11414</v>
      </c>
      <c r="AF1192" t="s">
        <v>1508</v>
      </c>
      <c r="AG1192" t="s">
        <v>14</v>
      </c>
      <c r="AH1192" t="s">
        <v>2209</v>
      </c>
      <c r="AI1192" t="s">
        <v>11415</v>
      </c>
      <c r="AJ1192" t="s">
        <v>22596</v>
      </c>
      <c r="AK1192" t="s">
        <v>10183</v>
      </c>
      <c r="AL1192" t="s">
        <v>24154</v>
      </c>
      <c r="AM1192" t="s">
        <v>10183</v>
      </c>
      <c r="AN1192" t="s">
        <v>1182</v>
      </c>
      <c r="AO1192" t="s">
        <v>214</v>
      </c>
      <c r="AP1192" t="s">
        <v>24155</v>
      </c>
      <c r="AQ1192" t="s">
        <v>14</v>
      </c>
      <c r="AR1192" t="s">
        <v>14</v>
      </c>
      <c r="AS1192" t="s">
        <v>14</v>
      </c>
      <c r="AT1192" t="s">
        <v>14</v>
      </c>
      <c r="AU1192" t="s">
        <v>11416</v>
      </c>
      <c r="AV1192" t="s">
        <v>11417</v>
      </c>
      <c r="AW1192" t="s">
        <v>11417</v>
      </c>
      <c r="AX1192" t="s">
        <v>11417</v>
      </c>
      <c r="AY1192" t="s">
        <v>11408</v>
      </c>
      <c r="AZ1192" t="s">
        <v>22094</v>
      </c>
      <c r="BA1192" t="s">
        <v>22074</v>
      </c>
      <c r="BB1192" t="s">
        <v>22089</v>
      </c>
      <c r="BC1192">
        <v>1852510.32</v>
      </c>
      <c r="BD1192">
        <v>2148912</v>
      </c>
      <c r="BE1192" t="s">
        <v>14</v>
      </c>
      <c r="BF1192" t="s">
        <v>14</v>
      </c>
      <c r="BG1192" t="s">
        <v>2214</v>
      </c>
      <c r="BH1192" t="s">
        <v>14</v>
      </c>
      <c r="BI1192" t="s">
        <v>22092</v>
      </c>
      <c r="BJ1192" t="s">
        <v>11418</v>
      </c>
      <c r="BK1192" t="s">
        <v>14</v>
      </c>
      <c r="BL1192" t="s">
        <v>22074</v>
      </c>
      <c r="BM1192" t="s">
        <v>22089</v>
      </c>
      <c r="BN1192" t="s">
        <v>11419</v>
      </c>
      <c r="BO1192" t="s">
        <v>14</v>
      </c>
      <c r="BP1192" t="s">
        <v>24153</v>
      </c>
      <c r="BQ1192" t="s">
        <v>2217</v>
      </c>
      <c r="BR1192" t="s">
        <v>2303</v>
      </c>
      <c r="BS1192" t="s">
        <v>2376</v>
      </c>
      <c r="BT1192" t="s">
        <v>14</v>
      </c>
      <c r="BU1192" t="s">
        <v>14</v>
      </c>
      <c r="BV1192" t="s">
        <v>14</v>
      </c>
      <c r="BW1192" t="s">
        <v>14</v>
      </c>
      <c r="BX1192" t="s">
        <v>14</v>
      </c>
      <c r="BY1192" t="s">
        <v>2220</v>
      </c>
      <c r="BZ1192" t="s">
        <v>24153</v>
      </c>
      <c r="CA1192" t="s">
        <v>11420</v>
      </c>
      <c r="CB1192" t="s">
        <v>14</v>
      </c>
      <c r="CC1192" t="s">
        <v>14</v>
      </c>
      <c r="CD1192" t="s">
        <v>14</v>
      </c>
      <c r="CE1192" t="s">
        <v>14</v>
      </c>
      <c r="CF1192" t="s">
        <v>11421</v>
      </c>
      <c r="CG1192" t="s">
        <v>340</v>
      </c>
      <c r="CH1192" t="s">
        <v>22075</v>
      </c>
      <c r="CJ1192" t="s">
        <v>214</v>
      </c>
      <c r="CK1192" t="s">
        <v>24</v>
      </c>
      <c r="CL1192" s="13"/>
      <c r="CM1192" s="4" t="str">
        <f>_xlfn.XLOOKUP($CG1192,tbl_area_24_07_2024[Nombre Área],tbl_area_24_07_2024[Estado],"Si no se encuentra",2,)</f>
        <v>Nayarit</v>
      </c>
      <c r="CN1192" s="4" t="str">
        <f>_xlfn.XLOOKUP($CG1192,tbl_area_24_07_2024[Nombre Área],tbl_area_24_07_2024[Estructura],"Si no se encuentra",2,)</f>
        <v>Juntas Distritales</v>
      </c>
    </row>
    <row r="1193" spans="1:92" ht="20" x14ac:dyDescent="0.85">
      <c r="A1193" t="s">
        <v>22073</v>
      </c>
      <c r="B1193" t="s">
        <v>22074</v>
      </c>
      <c r="C1193" t="s">
        <v>22075</v>
      </c>
      <c r="D1193" t="s">
        <v>2199</v>
      </c>
      <c r="E1193" t="s">
        <v>2200</v>
      </c>
      <c r="F1193" t="s">
        <v>2201</v>
      </c>
      <c r="G1193" t="s">
        <v>11422</v>
      </c>
      <c r="H1193" t="s">
        <v>14</v>
      </c>
      <c r="I1193" t="s">
        <v>11423</v>
      </c>
      <c r="J1193" t="s">
        <v>11424</v>
      </c>
      <c r="K1193" t="s">
        <v>24156</v>
      </c>
      <c r="L1193" t="s">
        <v>14</v>
      </c>
      <c r="M1193" t="s">
        <v>14</v>
      </c>
      <c r="N1193" t="s">
        <v>11425</v>
      </c>
      <c r="O1193" t="s">
        <v>24156</v>
      </c>
      <c r="P1193" t="s">
        <v>14</v>
      </c>
      <c r="Q1193" t="s">
        <v>24156</v>
      </c>
      <c r="R1193" t="s">
        <v>24156</v>
      </c>
      <c r="S1193" t="s">
        <v>14</v>
      </c>
      <c r="T1193" t="s">
        <v>14</v>
      </c>
      <c r="U1193" t="s">
        <v>14</v>
      </c>
      <c r="V1193" t="s">
        <v>14</v>
      </c>
      <c r="W1193" t="s">
        <v>2099</v>
      </c>
      <c r="X1193" t="s">
        <v>11087</v>
      </c>
      <c r="Y1193" t="s">
        <v>299</v>
      </c>
      <c r="Z1193" t="s">
        <v>18</v>
      </c>
      <c r="AA1193" t="s">
        <v>14</v>
      </c>
      <c r="AB1193" t="s">
        <v>24156</v>
      </c>
      <c r="AC1193" t="s">
        <v>11426</v>
      </c>
      <c r="AD1193" t="s">
        <v>2207</v>
      </c>
      <c r="AE1193" t="s">
        <v>11427</v>
      </c>
      <c r="AF1193" t="s">
        <v>4846</v>
      </c>
      <c r="AG1193" t="s">
        <v>2724</v>
      </c>
      <c r="AH1193" t="s">
        <v>2209</v>
      </c>
      <c r="AI1193" t="s">
        <v>2287</v>
      </c>
      <c r="AJ1193" t="s">
        <v>22596</v>
      </c>
      <c r="AK1193" t="s">
        <v>10183</v>
      </c>
      <c r="AL1193" t="s">
        <v>24154</v>
      </c>
      <c r="AM1193" t="s">
        <v>10183</v>
      </c>
      <c r="AN1193" t="s">
        <v>1182</v>
      </c>
      <c r="AO1193" t="s">
        <v>214</v>
      </c>
      <c r="AP1193" t="s">
        <v>24083</v>
      </c>
      <c r="AQ1193" t="s">
        <v>14</v>
      </c>
      <c r="AR1193" t="s">
        <v>14</v>
      </c>
      <c r="AS1193" t="s">
        <v>14</v>
      </c>
      <c r="AT1193" t="s">
        <v>14</v>
      </c>
      <c r="AU1193" t="s">
        <v>11416</v>
      </c>
      <c r="AV1193" t="s">
        <v>11417</v>
      </c>
      <c r="AW1193" t="s">
        <v>11417</v>
      </c>
      <c r="AX1193" t="s">
        <v>11417</v>
      </c>
      <c r="AY1193" t="s">
        <v>11422</v>
      </c>
      <c r="AZ1193" t="s">
        <v>22094</v>
      </c>
      <c r="BA1193" t="s">
        <v>22074</v>
      </c>
      <c r="BB1193" t="s">
        <v>22089</v>
      </c>
      <c r="BC1193">
        <v>199510.32</v>
      </c>
      <c r="BD1193">
        <v>231432</v>
      </c>
      <c r="BE1193" t="s">
        <v>14</v>
      </c>
      <c r="BF1193" t="s">
        <v>14</v>
      </c>
      <c r="BG1193" t="s">
        <v>2214</v>
      </c>
      <c r="BH1193" t="s">
        <v>14</v>
      </c>
      <c r="BI1193" t="s">
        <v>22092</v>
      </c>
      <c r="BJ1193" t="s">
        <v>11428</v>
      </c>
      <c r="BK1193" t="s">
        <v>14</v>
      </c>
      <c r="BL1193" t="s">
        <v>22074</v>
      </c>
      <c r="BM1193" t="s">
        <v>22089</v>
      </c>
      <c r="BN1193" t="s">
        <v>11429</v>
      </c>
      <c r="BO1193" t="s">
        <v>14</v>
      </c>
      <c r="BP1193" t="s">
        <v>24156</v>
      </c>
      <c r="BQ1193" t="s">
        <v>2217</v>
      </c>
      <c r="BR1193" t="s">
        <v>2303</v>
      </c>
      <c r="BS1193" t="s">
        <v>2376</v>
      </c>
      <c r="BT1193" t="s">
        <v>14</v>
      </c>
      <c r="BU1193" t="s">
        <v>14</v>
      </c>
      <c r="BV1193" t="s">
        <v>14</v>
      </c>
      <c r="BW1193" t="s">
        <v>14</v>
      </c>
      <c r="BX1193" t="s">
        <v>14</v>
      </c>
      <c r="BY1193" t="s">
        <v>2220</v>
      </c>
      <c r="BZ1193" t="s">
        <v>24156</v>
      </c>
      <c r="CA1193" t="s">
        <v>11420</v>
      </c>
      <c r="CB1193" t="s">
        <v>14</v>
      </c>
      <c r="CC1193" t="s">
        <v>14</v>
      </c>
      <c r="CD1193" t="s">
        <v>14</v>
      </c>
      <c r="CE1193" t="s">
        <v>14</v>
      </c>
      <c r="CF1193" t="s">
        <v>11430</v>
      </c>
      <c r="CG1193" t="s">
        <v>340</v>
      </c>
      <c r="CH1193" t="s">
        <v>22075</v>
      </c>
      <c r="CJ1193" t="s">
        <v>214</v>
      </c>
      <c r="CK1193" t="s">
        <v>24</v>
      </c>
      <c r="CL1193" s="13"/>
      <c r="CM1193" s="4" t="str">
        <f>_xlfn.XLOOKUP($CG1193,tbl_area_24_07_2024[Nombre Área],tbl_area_24_07_2024[Estado],"Si no se encuentra",2,)</f>
        <v>Nayarit</v>
      </c>
      <c r="CN1193" s="4" t="str">
        <f>_xlfn.XLOOKUP($CG1193,tbl_area_24_07_2024[Nombre Área],tbl_area_24_07_2024[Estructura],"Si no se encuentra",2,)</f>
        <v>Juntas Distritales</v>
      </c>
    </row>
    <row r="1194" spans="1:92" ht="20" x14ac:dyDescent="0.85">
      <c r="A1194" t="s">
        <v>22073</v>
      </c>
      <c r="B1194" t="s">
        <v>22074</v>
      </c>
      <c r="C1194" t="s">
        <v>22075</v>
      </c>
      <c r="D1194" t="s">
        <v>2199</v>
      </c>
      <c r="E1194" t="s">
        <v>2200</v>
      </c>
      <c r="F1194" t="s">
        <v>2201</v>
      </c>
      <c r="G1194" t="s">
        <v>11431</v>
      </c>
      <c r="H1194" t="s">
        <v>14</v>
      </c>
      <c r="I1194" t="s">
        <v>11432</v>
      </c>
      <c r="J1194" t="s">
        <v>11433</v>
      </c>
      <c r="K1194" t="s">
        <v>24157</v>
      </c>
      <c r="L1194" t="s">
        <v>14</v>
      </c>
      <c r="M1194" t="s">
        <v>14</v>
      </c>
      <c r="N1194" t="s">
        <v>11434</v>
      </c>
      <c r="O1194" t="s">
        <v>24157</v>
      </c>
      <c r="P1194" t="s">
        <v>14</v>
      </c>
      <c r="Q1194" t="s">
        <v>24157</v>
      </c>
      <c r="R1194" t="s">
        <v>24157</v>
      </c>
      <c r="S1194" t="s">
        <v>14</v>
      </c>
      <c r="T1194" t="s">
        <v>14</v>
      </c>
      <c r="U1194" t="s">
        <v>14</v>
      </c>
      <c r="V1194" t="s">
        <v>14</v>
      </c>
      <c r="W1194" t="s">
        <v>14</v>
      </c>
      <c r="X1194" t="s">
        <v>14</v>
      </c>
      <c r="Y1194" t="s">
        <v>14</v>
      </c>
      <c r="Z1194" t="s">
        <v>14</v>
      </c>
      <c r="AA1194" t="s">
        <v>11435</v>
      </c>
      <c r="AB1194" t="s">
        <v>24157</v>
      </c>
      <c r="AC1194" t="s">
        <v>11436</v>
      </c>
      <c r="AD1194" t="s">
        <v>2348</v>
      </c>
      <c r="AE1194" t="s">
        <v>373</v>
      </c>
      <c r="AF1194" t="s">
        <v>11437</v>
      </c>
      <c r="AG1194" t="s">
        <v>14</v>
      </c>
      <c r="AH1194" t="s">
        <v>2209</v>
      </c>
      <c r="AI1194" t="s">
        <v>11438</v>
      </c>
      <c r="AJ1194" t="s">
        <v>22596</v>
      </c>
      <c r="AK1194" t="s">
        <v>1875</v>
      </c>
      <c r="AL1194" t="s">
        <v>23055</v>
      </c>
      <c r="AM1194" t="s">
        <v>1875</v>
      </c>
      <c r="AN1194" t="s">
        <v>1176</v>
      </c>
      <c r="AO1194" t="s">
        <v>23</v>
      </c>
      <c r="AP1194" t="s">
        <v>22081</v>
      </c>
      <c r="AQ1194" t="s">
        <v>14</v>
      </c>
      <c r="AR1194" t="s">
        <v>14</v>
      </c>
      <c r="AS1194" t="s">
        <v>14</v>
      </c>
      <c r="AT1194" t="s">
        <v>14</v>
      </c>
      <c r="AU1194" t="s">
        <v>11416</v>
      </c>
      <c r="AV1194" t="s">
        <v>11417</v>
      </c>
      <c r="AW1194" t="s">
        <v>11417</v>
      </c>
      <c r="AX1194" t="s">
        <v>11417</v>
      </c>
      <c r="AY1194" t="s">
        <v>11439</v>
      </c>
      <c r="AZ1194" t="s">
        <v>22094</v>
      </c>
      <c r="BA1194" t="s">
        <v>22074</v>
      </c>
      <c r="BB1194" t="s">
        <v>22082</v>
      </c>
      <c r="BC1194">
        <v>41225.870000000003</v>
      </c>
      <c r="BD1194">
        <v>47822</v>
      </c>
      <c r="BE1194" t="s">
        <v>14</v>
      </c>
      <c r="BF1194" t="s">
        <v>14</v>
      </c>
      <c r="BG1194" t="s">
        <v>2214</v>
      </c>
      <c r="BH1194" t="s">
        <v>14</v>
      </c>
      <c r="BI1194" t="s">
        <v>22092</v>
      </c>
      <c r="BJ1194" t="s">
        <v>11440</v>
      </c>
      <c r="BK1194" t="s">
        <v>14</v>
      </c>
      <c r="BL1194" t="s">
        <v>22074</v>
      </c>
      <c r="BM1194" t="s">
        <v>22082</v>
      </c>
      <c r="BN1194" t="s">
        <v>11441</v>
      </c>
      <c r="BO1194" t="s">
        <v>14</v>
      </c>
      <c r="BP1194" t="s">
        <v>24157</v>
      </c>
      <c r="BQ1194" t="s">
        <v>2217</v>
      </c>
      <c r="BR1194" t="s">
        <v>2303</v>
      </c>
      <c r="BS1194" t="s">
        <v>2376</v>
      </c>
      <c r="BT1194" t="s">
        <v>14</v>
      </c>
      <c r="BU1194" t="s">
        <v>14</v>
      </c>
      <c r="BV1194" t="s">
        <v>14</v>
      </c>
      <c r="BW1194" t="s">
        <v>14</v>
      </c>
      <c r="BX1194" t="s">
        <v>14</v>
      </c>
      <c r="BY1194" t="s">
        <v>2220</v>
      </c>
      <c r="BZ1194" t="s">
        <v>24157</v>
      </c>
      <c r="CA1194" t="s">
        <v>11420</v>
      </c>
      <c r="CB1194" t="s">
        <v>14</v>
      </c>
      <c r="CC1194" t="s">
        <v>14</v>
      </c>
      <c r="CD1194" t="s">
        <v>14</v>
      </c>
      <c r="CE1194" t="s">
        <v>14</v>
      </c>
      <c r="CF1194" t="s">
        <v>11442</v>
      </c>
      <c r="CG1194" t="s">
        <v>340</v>
      </c>
      <c r="CH1194" t="s">
        <v>22075</v>
      </c>
      <c r="CJ1194" t="s">
        <v>214</v>
      </c>
      <c r="CK1194" t="s">
        <v>24</v>
      </c>
      <c r="CL1194" s="13"/>
      <c r="CM1194" s="4" t="str">
        <f>_xlfn.XLOOKUP($CG1194,tbl_area_24_07_2024[Nombre Área],tbl_area_24_07_2024[Estado],"Si no se encuentra",2,)</f>
        <v>Nayarit</v>
      </c>
      <c r="CN1194" s="4" t="str">
        <f>_xlfn.XLOOKUP($CG1194,tbl_area_24_07_2024[Nombre Área],tbl_area_24_07_2024[Estructura],"Si no se encuentra",2,)</f>
        <v>Juntas Distritales</v>
      </c>
    </row>
    <row r="1195" spans="1:92" ht="20" x14ac:dyDescent="0.85">
      <c r="A1195" t="s">
        <v>22073</v>
      </c>
      <c r="B1195" t="s">
        <v>22074</v>
      </c>
      <c r="C1195" t="s">
        <v>22075</v>
      </c>
      <c r="D1195" t="s">
        <v>2199</v>
      </c>
      <c r="E1195" t="s">
        <v>2242</v>
      </c>
      <c r="F1195" t="s">
        <v>2201</v>
      </c>
      <c r="G1195" t="s">
        <v>11443</v>
      </c>
      <c r="H1195" t="s">
        <v>14</v>
      </c>
      <c r="I1195" t="s">
        <v>11444</v>
      </c>
      <c r="J1195" t="s">
        <v>11445</v>
      </c>
      <c r="K1195" t="s">
        <v>24158</v>
      </c>
      <c r="L1195" t="s">
        <v>14</v>
      </c>
      <c r="M1195" t="s">
        <v>14</v>
      </c>
      <c r="N1195" t="s">
        <v>11446</v>
      </c>
      <c r="O1195" t="s">
        <v>24158</v>
      </c>
      <c r="P1195" t="s">
        <v>14</v>
      </c>
      <c r="Q1195" t="s">
        <v>24158</v>
      </c>
      <c r="R1195" t="s">
        <v>24158</v>
      </c>
      <c r="S1195" t="s">
        <v>14</v>
      </c>
      <c r="T1195" t="s">
        <v>14</v>
      </c>
      <c r="U1195" t="s">
        <v>14</v>
      </c>
      <c r="V1195" t="s">
        <v>14</v>
      </c>
      <c r="W1195" t="s">
        <v>11447</v>
      </c>
      <c r="X1195" t="s">
        <v>1724</v>
      </c>
      <c r="Y1195" t="s">
        <v>197</v>
      </c>
      <c r="Z1195" t="s">
        <v>12</v>
      </c>
      <c r="AA1195" t="s">
        <v>14</v>
      </c>
      <c r="AB1195" t="s">
        <v>24158</v>
      </c>
      <c r="AC1195" t="s">
        <v>11448</v>
      </c>
      <c r="AD1195" t="s">
        <v>2207</v>
      </c>
      <c r="AE1195" t="s">
        <v>359</v>
      </c>
      <c r="AF1195" t="s">
        <v>1472</v>
      </c>
      <c r="AG1195" t="s">
        <v>14</v>
      </c>
      <c r="AH1195" t="s">
        <v>2209</v>
      </c>
      <c r="AI1195" t="s">
        <v>2287</v>
      </c>
      <c r="AJ1195" t="s">
        <v>22371</v>
      </c>
      <c r="AK1195" t="s">
        <v>10183</v>
      </c>
      <c r="AL1195" t="s">
        <v>24154</v>
      </c>
      <c r="AM1195" t="s">
        <v>10183</v>
      </c>
      <c r="AN1195" t="s">
        <v>1182</v>
      </c>
      <c r="AO1195" t="s">
        <v>214</v>
      </c>
      <c r="AP1195" t="s">
        <v>24083</v>
      </c>
      <c r="AQ1195" t="s">
        <v>14</v>
      </c>
      <c r="AR1195" t="s">
        <v>14</v>
      </c>
      <c r="AS1195" t="s">
        <v>14</v>
      </c>
      <c r="AT1195" t="s">
        <v>14</v>
      </c>
      <c r="AU1195" t="s">
        <v>11416</v>
      </c>
      <c r="AV1195" t="s">
        <v>11417</v>
      </c>
      <c r="AW1195" t="s">
        <v>11417</v>
      </c>
      <c r="AX1195" t="s">
        <v>11417</v>
      </c>
      <c r="AY1195" t="s">
        <v>11443</v>
      </c>
      <c r="AZ1195" t="s">
        <v>22094</v>
      </c>
      <c r="BA1195" t="s">
        <v>22074</v>
      </c>
      <c r="BB1195" t="s">
        <v>22089</v>
      </c>
      <c r="BC1195">
        <v>27103.439999999999</v>
      </c>
      <c r="BD1195">
        <v>31440</v>
      </c>
      <c r="BE1195" t="s">
        <v>14</v>
      </c>
      <c r="BF1195" t="s">
        <v>14</v>
      </c>
      <c r="BG1195" t="s">
        <v>2214</v>
      </c>
      <c r="BH1195" t="s">
        <v>14</v>
      </c>
      <c r="BI1195" t="s">
        <v>22092</v>
      </c>
      <c r="BJ1195" t="s">
        <v>11449</v>
      </c>
      <c r="BK1195" t="s">
        <v>14</v>
      </c>
      <c r="BL1195" t="s">
        <v>22126</v>
      </c>
      <c r="BM1195" t="s">
        <v>22127</v>
      </c>
      <c r="BN1195" t="s">
        <v>11450</v>
      </c>
      <c r="BO1195" t="s">
        <v>14</v>
      </c>
      <c r="BP1195" t="s">
        <v>24158</v>
      </c>
      <c r="BQ1195" t="s">
        <v>2217</v>
      </c>
      <c r="BR1195" t="s">
        <v>2303</v>
      </c>
      <c r="BS1195" t="s">
        <v>2376</v>
      </c>
      <c r="BT1195" t="s">
        <v>14</v>
      </c>
      <c r="BU1195" t="s">
        <v>14</v>
      </c>
      <c r="BV1195" t="s">
        <v>14</v>
      </c>
      <c r="BW1195" t="s">
        <v>14</v>
      </c>
      <c r="BX1195" t="s">
        <v>14</v>
      </c>
      <c r="BY1195" t="s">
        <v>2220</v>
      </c>
      <c r="BZ1195" t="s">
        <v>24158</v>
      </c>
      <c r="CA1195" t="s">
        <v>11420</v>
      </c>
      <c r="CB1195" t="s">
        <v>14</v>
      </c>
      <c r="CC1195" t="s">
        <v>14</v>
      </c>
      <c r="CD1195" t="s">
        <v>14</v>
      </c>
      <c r="CE1195" t="s">
        <v>14</v>
      </c>
      <c r="CF1195" t="s">
        <v>11451</v>
      </c>
      <c r="CG1195" t="s">
        <v>340</v>
      </c>
      <c r="CH1195" t="s">
        <v>22075</v>
      </c>
      <c r="CJ1195" t="s">
        <v>214</v>
      </c>
      <c r="CK1195" t="s">
        <v>24</v>
      </c>
      <c r="CL1195" s="13"/>
      <c r="CM1195" s="4" t="str">
        <f>_xlfn.XLOOKUP($CG1195,tbl_area_24_07_2024[Nombre Área],tbl_area_24_07_2024[Estado],"Si no se encuentra",2,)</f>
        <v>Nayarit</v>
      </c>
      <c r="CN1195" s="4" t="str">
        <f>_xlfn.XLOOKUP($CG1195,tbl_area_24_07_2024[Nombre Área],tbl_area_24_07_2024[Estructura],"Si no se encuentra",2,)</f>
        <v>Juntas Distritales</v>
      </c>
    </row>
    <row r="1196" spans="1:92" ht="20" x14ac:dyDescent="0.85">
      <c r="A1196" t="s">
        <v>22073</v>
      </c>
      <c r="B1196" t="s">
        <v>22074</v>
      </c>
      <c r="C1196" t="s">
        <v>22075</v>
      </c>
      <c r="D1196" t="s">
        <v>2199</v>
      </c>
      <c r="E1196" t="s">
        <v>2242</v>
      </c>
      <c r="F1196" t="s">
        <v>2201</v>
      </c>
      <c r="G1196" t="s">
        <v>11452</v>
      </c>
      <c r="H1196" t="s">
        <v>14</v>
      </c>
      <c r="I1196" t="s">
        <v>11453</v>
      </c>
      <c r="J1196" t="s">
        <v>11454</v>
      </c>
      <c r="K1196" t="s">
        <v>24159</v>
      </c>
      <c r="L1196" t="s">
        <v>14</v>
      </c>
      <c r="M1196" t="s">
        <v>14</v>
      </c>
      <c r="N1196" t="s">
        <v>11455</v>
      </c>
      <c r="O1196" t="s">
        <v>24159</v>
      </c>
      <c r="P1196" t="s">
        <v>14</v>
      </c>
      <c r="Q1196" t="s">
        <v>24159</v>
      </c>
      <c r="R1196" t="s">
        <v>24159</v>
      </c>
      <c r="S1196" t="s">
        <v>14</v>
      </c>
      <c r="T1196" t="s">
        <v>14</v>
      </c>
      <c r="U1196" t="s">
        <v>14</v>
      </c>
      <c r="V1196" t="s">
        <v>14</v>
      </c>
      <c r="W1196" t="s">
        <v>1918</v>
      </c>
      <c r="X1196" t="s">
        <v>67</v>
      </c>
      <c r="Y1196" t="s">
        <v>89</v>
      </c>
      <c r="Z1196" t="s">
        <v>18</v>
      </c>
      <c r="AA1196" t="s">
        <v>14</v>
      </c>
      <c r="AB1196" t="s">
        <v>24159</v>
      </c>
      <c r="AC1196" t="s">
        <v>11456</v>
      </c>
      <c r="AD1196" t="s">
        <v>2207</v>
      </c>
      <c r="AE1196" t="s">
        <v>212</v>
      </c>
      <c r="AF1196" t="s">
        <v>1532</v>
      </c>
      <c r="AG1196" t="s">
        <v>14</v>
      </c>
      <c r="AH1196" t="s">
        <v>2209</v>
      </c>
      <c r="AI1196" t="s">
        <v>11457</v>
      </c>
      <c r="AJ1196" t="s">
        <v>22596</v>
      </c>
      <c r="AK1196" t="s">
        <v>10183</v>
      </c>
      <c r="AL1196" t="s">
        <v>24154</v>
      </c>
      <c r="AM1196" t="s">
        <v>10183</v>
      </c>
      <c r="AN1196" t="s">
        <v>1182</v>
      </c>
      <c r="AO1196" t="s">
        <v>214</v>
      </c>
      <c r="AP1196" t="s">
        <v>24092</v>
      </c>
      <c r="AQ1196" t="s">
        <v>14</v>
      </c>
      <c r="AR1196" t="s">
        <v>14</v>
      </c>
      <c r="AS1196" t="s">
        <v>14</v>
      </c>
      <c r="AT1196" t="s">
        <v>14</v>
      </c>
      <c r="AU1196" t="s">
        <v>11416</v>
      </c>
      <c r="AV1196" t="s">
        <v>11417</v>
      </c>
      <c r="AW1196" t="s">
        <v>11417</v>
      </c>
      <c r="AX1196" t="s">
        <v>11417</v>
      </c>
      <c r="AY1196" t="s">
        <v>11452</v>
      </c>
      <c r="AZ1196" t="s">
        <v>22094</v>
      </c>
      <c r="BA1196" t="s">
        <v>22074</v>
      </c>
      <c r="BB1196" t="s">
        <v>22082</v>
      </c>
      <c r="BC1196">
        <v>23000</v>
      </c>
      <c r="BD1196">
        <v>26680</v>
      </c>
      <c r="BE1196" t="s">
        <v>14</v>
      </c>
      <c r="BF1196" t="s">
        <v>14</v>
      </c>
      <c r="BG1196" t="s">
        <v>2214</v>
      </c>
      <c r="BH1196" t="s">
        <v>14</v>
      </c>
      <c r="BI1196" t="s">
        <v>22092</v>
      </c>
      <c r="BJ1196" t="s">
        <v>11458</v>
      </c>
      <c r="BK1196" t="s">
        <v>14</v>
      </c>
      <c r="BL1196" t="s">
        <v>22074</v>
      </c>
      <c r="BM1196" t="s">
        <v>22082</v>
      </c>
      <c r="BN1196" t="s">
        <v>11459</v>
      </c>
      <c r="BO1196" t="s">
        <v>14</v>
      </c>
      <c r="BP1196" t="s">
        <v>24159</v>
      </c>
      <c r="BQ1196" t="s">
        <v>2217</v>
      </c>
      <c r="BR1196" t="s">
        <v>2303</v>
      </c>
      <c r="BS1196" t="s">
        <v>2376</v>
      </c>
      <c r="BT1196" t="s">
        <v>14</v>
      </c>
      <c r="BU1196" t="s">
        <v>14</v>
      </c>
      <c r="BV1196" t="s">
        <v>14</v>
      </c>
      <c r="BW1196" t="s">
        <v>14</v>
      </c>
      <c r="BX1196" t="s">
        <v>14</v>
      </c>
      <c r="BY1196" t="s">
        <v>2220</v>
      </c>
      <c r="BZ1196" t="s">
        <v>24159</v>
      </c>
      <c r="CA1196" t="s">
        <v>11460</v>
      </c>
      <c r="CB1196" t="s">
        <v>14</v>
      </c>
      <c r="CC1196" t="s">
        <v>14</v>
      </c>
      <c r="CD1196" t="s">
        <v>14</v>
      </c>
      <c r="CE1196" t="s">
        <v>14</v>
      </c>
      <c r="CF1196" t="s">
        <v>11461</v>
      </c>
      <c r="CG1196" t="s">
        <v>340</v>
      </c>
      <c r="CH1196" t="s">
        <v>22075</v>
      </c>
      <c r="CJ1196" t="s">
        <v>214</v>
      </c>
      <c r="CK1196" t="s">
        <v>24</v>
      </c>
      <c r="CL1196" s="13"/>
      <c r="CM1196" s="4" t="str">
        <f>_xlfn.XLOOKUP($CG1196,tbl_area_24_07_2024[Nombre Área],tbl_area_24_07_2024[Estado],"Si no se encuentra",2,)</f>
        <v>Nayarit</v>
      </c>
      <c r="CN1196" s="4" t="str">
        <f>_xlfn.XLOOKUP($CG1196,tbl_area_24_07_2024[Nombre Área],tbl_area_24_07_2024[Estructura],"Si no se encuentra",2,)</f>
        <v>Juntas Distritales</v>
      </c>
    </row>
    <row r="1197" spans="1:92" ht="20" x14ac:dyDescent="0.85">
      <c r="A1197" t="s">
        <v>22073</v>
      </c>
      <c r="B1197" t="s">
        <v>22074</v>
      </c>
      <c r="C1197" t="s">
        <v>22075</v>
      </c>
      <c r="D1197" t="s">
        <v>2199</v>
      </c>
      <c r="E1197" t="s">
        <v>2242</v>
      </c>
      <c r="F1197" t="s">
        <v>2201</v>
      </c>
      <c r="G1197" t="s">
        <v>11462</v>
      </c>
      <c r="H1197" t="s">
        <v>14</v>
      </c>
      <c r="I1197" t="s">
        <v>11453</v>
      </c>
      <c r="J1197" t="s">
        <v>11463</v>
      </c>
      <c r="K1197" t="s">
        <v>24160</v>
      </c>
      <c r="L1197" t="s">
        <v>14</v>
      </c>
      <c r="M1197" t="s">
        <v>14</v>
      </c>
      <c r="N1197" t="s">
        <v>11455</v>
      </c>
      <c r="O1197" t="s">
        <v>24160</v>
      </c>
      <c r="P1197" t="s">
        <v>14</v>
      </c>
      <c r="Q1197" t="s">
        <v>24160</v>
      </c>
      <c r="R1197" t="s">
        <v>24160</v>
      </c>
      <c r="S1197" t="s">
        <v>14</v>
      </c>
      <c r="T1197" t="s">
        <v>14</v>
      </c>
      <c r="U1197" t="s">
        <v>14</v>
      </c>
      <c r="V1197" t="s">
        <v>14</v>
      </c>
      <c r="W1197" t="s">
        <v>1918</v>
      </c>
      <c r="X1197" t="s">
        <v>67</v>
      </c>
      <c r="Y1197" t="s">
        <v>89</v>
      </c>
      <c r="Z1197" t="s">
        <v>18</v>
      </c>
      <c r="AA1197" t="s">
        <v>14</v>
      </c>
      <c r="AB1197" t="s">
        <v>24160</v>
      </c>
      <c r="AC1197" t="s">
        <v>11456</v>
      </c>
      <c r="AD1197" t="s">
        <v>2207</v>
      </c>
      <c r="AE1197" t="s">
        <v>212</v>
      </c>
      <c r="AF1197" t="s">
        <v>1532</v>
      </c>
      <c r="AG1197" t="s">
        <v>14</v>
      </c>
      <c r="AH1197" t="s">
        <v>2209</v>
      </c>
      <c r="AI1197" t="s">
        <v>11457</v>
      </c>
      <c r="AJ1197" t="s">
        <v>22596</v>
      </c>
      <c r="AK1197" t="s">
        <v>10183</v>
      </c>
      <c r="AL1197" t="s">
        <v>24154</v>
      </c>
      <c r="AM1197" t="s">
        <v>10183</v>
      </c>
      <c r="AN1197" t="s">
        <v>1182</v>
      </c>
      <c r="AO1197" t="s">
        <v>214</v>
      </c>
      <c r="AP1197" t="s">
        <v>24092</v>
      </c>
      <c r="AQ1197" t="s">
        <v>14</v>
      </c>
      <c r="AR1197" t="s">
        <v>14</v>
      </c>
      <c r="AS1197" t="s">
        <v>14</v>
      </c>
      <c r="AT1197" t="s">
        <v>14</v>
      </c>
      <c r="AU1197" t="s">
        <v>11416</v>
      </c>
      <c r="AV1197" t="s">
        <v>11417</v>
      </c>
      <c r="AW1197" t="s">
        <v>11417</v>
      </c>
      <c r="AX1197" t="s">
        <v>11417</v>
      </c>
      <c r="AY1197" t="s">
        <v>11462</v>
      </c>
      <c r="AZ1197" t="s">
        <v>22226</v>
      </c>
      <c r="BA1197" t="s">
        <v>22100</v>
      </c>
      <c r="BB1197" t="s">
        <v>22089</v>
      </c>
      <c r="BC1197">
        <v>230000</v>
      </c>
      <c r="BD1197">
        <v>266800</v>
      </c>
      <c r="BE1197" t="s">
        <v>14</v>
      </c>
      <c r="BF1197" t="s">
        <v>14</v>
      </c>
      <c r="BG1197" t="s">
        <v>2214</v>
      </c>
      <c r="BH1197" t="s">
        <v>14</v>
      </c>
      <c r="BI1197" t="s">
        <v>22092</v>
      </c>
      <c r="BJ1197" t="s">
        <v>11458</v>
      </c>
      <c r="BK1197" t="s">
        <v>14</v>
      </c>
      <c r="BL1197" t="s">
        <v>22100</v>
      </c>
      <c r="BM1197" t="s">
        <v>22089</v>
      </c>
      <c r="BN1197" t="s">
        <v>11464</v>
      </c>
      <c r="BO1197" t="s">
        <v>14</v>
      </c>
      <c r="BP1197" t="s">
        <v>24160</v>
      </c>
      <c r="BQ1197" t="s">
        <v>2217</v>
      </c>
      <c r="BR1197" t="s">
        <v>2303</v>
      </c>
      <c r="BS1197" t="s">
        <v>2376</v>
      </c>
      <c r="BT1197" t="s">
        <v>14</v>
      </c>
      <c r="BU1197" t="s">
        <v>14</v>
      </c>
      <c r="BV1197" t="s">
        <v>14</v>
      </c>
      <c r="BW1197" t="s">
        <v>14</v>
      </c>
      <c r="BX1197" t="s">
        <v>14</v>
      </c>
      <c r="BY1197" t="s">
        <v>2220</v>
      </c>
      <c r="BZ1197" t="s">
        <v>24160</v>
      </c>
      <c r="CA1197" t="s">
        <v>11460</v>
      </c>
      <c r="CB1197" t="s">
        <v>14</v>
      </c>
      <c r="CC1197" t="s">
        <v>14</v>
      </c>
      <c r="CD1197" t="s">
        <v>14</v>
      </c>
      <c r="CE1197" t="s">
        <v>14</v>
      </c>
      <c r="CF1197" t="s">
        <v>11465</v>
      </c>
      <c r="CG1197" t="s">
        <v>340</v>
      </c>
      <c r="CH1197" t="s">
        <v>22075</v>
      </c>
      <c r="CJ1197" t="s">
        <v>214</v>
      </c>
      <c r="CK1197" t="s">
        <v>24</v>
      </c>
      <c r="CL1197" s="13"/>
      <c r="CM1197" s="4" t="str">
        <f>_xlfn.XLOOKUP($CG1197,tbl_area_24_07_2024[Nombre Área],tbl_area_24_07_2024[Estado],"Si no se encuentra",2,)</f>
        <v>Nayarit</v>
      </c>
      <c r="CN1197" s="4" t="str">
        <f>_xlfn.XLOOKUP($CG1197,tbl_area_24_07_2024[Nombre Área],tbl_area_24_07_2024[Estructura],"Si no se encuentra",2,)</f>
        <v>Juntas Distritales</v>
      </c>
    </row>
    <row r="1198" spans="1:92" ht="20" x14ac:dyDescent="0.85">
      <c r="A1198" t="s">
        <v>22073</v>
      </c>
      <c r="B1198" t="s">
        <v>22074</v>
      </c>
      <c r="C1198" t="s">
        <v>22075</v>
      </c>
      <c r="D1198" t="s">
        <v>2199</v>
      </c>
      <c r="E1198" t="s">
        <v>2242</v>
      </c>
      <c r="F1198" t="s">
        <v>2201</v>
      </c>
      <c r="G1198" t="s">
        <v>11466</v>
      </c>
      <c r="H1198" t="s">
        <v>14</v>
      </c>
      <c r="I1198" t="s">
        <v>11467</v>
      </c>
      <c r="J1198" t="s">
        <v>11468</v>
      </c>
      <c r="K1198" t="s">
        <v>24161</v>
      </c>
      <c r="L1198" t="s">
        <v>14</v>
      </c>
      <c r="M1198" t="s">
        <v>14</v>
      </c>
      <c r="N1198" t="s">
        <v>11469</v>
      </c>
      <c r="O1198" t="s">
        <v>24161</v>
      </c>
      <c r="P1198" t="s">
        <v>14</v>
      </c>
      <c r="Q1198" t="s">
        <v>24161</v>
      </c>
      <c r="R1198" t="s">
        <v>24161</v>
      </c>
      <c r="S1198" t="s">
        <v>14</v>
      </c>
      <c r="T1198" t="s">
        <v>14</v>
      </c>
      <c r="U1198" t="s">
        <v>14</v>
      </c>
      <c r="V1198" t="s">
        <v>14</v>
      </c>
      <c r="W1198" t="s">
        <v>14</v>
      </c>
      <c r="X1198" t="s">
        <v>14</v>
      </c>
      <c r="Y1198" t="s">
        <v>14</v>
      </c>
      <c r="Z1198" t="s">
        <v>14</v>
      </c>
      <c r="AA1198" t="s">
        <v>11470</v>
      </c>
      <c r="AB1198" t="s">
        <v>24161</v>
      </c>
      <c r="AC1198" t="s">
        <v>11121</v>
      </c>
      <c r="AD1198" t="s">
        <v>2207</v>
      </c>
      <c r="AE1198" t="s">
        <v>11122</v>
      </c>
      <c r="AF1198" t="s">
        <v>1607</v>
      </c>
      <c r="AG1198" t="s">
        <v>14</v>
      </c>
      <c r="AH1198" t="s">
        <v>2209</v>
      </c>
      <c r="AI1198" t="s">
        <v>11123</v>
      </c>
      <c r="AJ1198" t="s">
        <v>22596</v>
      </c>
      <c r="AK1198" t="s">
        <v>10183</v>
      </c>
      <c r="AL1198" t="s">
        <v>24154</v>
      </c>
      <c r="AM1198" t="s">
        <v>10183</v>
      </c>
      <c r="AN1198" t="s">
        <v>1182</v>
      </c>
      <c r="AO1198" t="s">
        <v>214</v>
      </c>
      <c r="AP1198" t="s">
        <v>24162</v>
      </c>
      <c r="AQ1198" t="s">
        <v>14</v>
      </c>
      <c r="AR1198" t="s">
        <v>14</v>
      </c>
      <c r="AS1198" t="s">
        <v>14</v>
      </c>
      <c r="AT1198" t="s">
        <v>14</v>
      </c>
      <c r="AU1198" t="s">
        <v>11416</v>
      </c>
      <c r="AV1198" t="s">
        <v>11417</v>
      </c>
      <c r="AW1198" t="s">
        <v>11417</v>
      </c>
      <c r="AX1198" t="s">
        <v>11417</v>
      </c>
      <c r="AY1198" t="s">
        <v>11466</v>
      </c>
      <c r="AZ1198" t="s">
        <v>22094</v>
      </c>
      <c r="BA1198" t="s">
        <v>22074</v>
      </c>
      <c r="BB1198" t="s">
        <v>22082</v>
      </c>
      <c r="BC1198">
        <v>8597.24</v>
      </c>
      <c r="BD1198">
        <v>10012.81</v>
      </c>
      <c r="BE1198" t="s">
        <v>14</v>
      </c>
      <c r="BF1198" t="s">
        <v>14</v>
      </c>
      <c r="BG1198" t="s">
        <v>2214</v>
      </c>
      <c r="BH1198" t="s">
        <v>14</v>
      </c>
      <c r="BI1198" t="s">
        <v>22092</v>
      </c>
      <c r="BJ1198" t="s">
        <v>11471</v>
      </c>
      <c r="BK1198" t="s">
        <v>14</v>
      </c>
      <c r="BL1198" t="s">
        <v>22074</v>
      </c>
      <c r="BM1198" t="s">
        <v>22082</v>
      </c>
      <c r="BN1198" t="s">
        <v>11472</v>
      </c>
      <c r="BO1198" t="s">
        <v>14</v>
      </c>
      <c r="BP1198" t="s">
        <v>24161</v>
      </c>
      <c r="BQ1198" t="s">
        <v>2217</v>
      </c>
      <c r="BR1198" t="s">
        <v>2303</v>
      </c>
      <c r="BS1198" t="s">
        <v>2376</v>
      </c>
      <c r="BT1198" t="s">
        <v>14</v>
      </c>
      <c r="BU1198" t="s">
        <v>14</v>
      </c>
      <c r="BV1198" t="s">
        <v>14</v>
      </c>
      <c r="BW1198" t="s">
        <v>14</v>
      </c>
      <c r="BX1198" t="s">
        <v>14</v>
      </c>
      <c r="BY1198" t="s">
        <v>2220</v>
      </c>
      <c r="BZ1198" t="s">
        <v>24161</v>
      </c>
      <c r="CA1198" t="s">
        <v>11460</v>
      </c>
      <c r="CB1198" t="s">
        <v>14</v>
      </c>
      <c r="CC1198" t="s">
        <v>14</v>
      </c>
      <c r="CD1198" t="s">
        <v>14</v>
      </c>
      <c r="CE1198" t="s">
        <v>14</v>
      </c>
      <c r="CF1198" t="s">
        <v>11473</v>
      </c>
      <c r="CG1198" t="s">
        <v>340</v>
      </c>
      <c r="CH1198" t="s">
        <v>22075</v>
      </c>
      <c r="CJ1198" t="s">
        <v>214</v>
      </c>
      <c r="CK1198" t="s">
        <v>24</v>
      </c>
      <c r="CL1198" s="13"/>
      <c r="CM1198" s="4" t="str">
        <f>_xlfn.XLOOKUP($CG1198,tbl_area_24_07_2024[Nombre Área],tbl_area_24_07_2024[Estado],"Si no se encuentra",2,)</f>
        <v>Nayarit</v>
      </c>
      <c r="CN1198" s="4" t="str">
        <f>_xlfn.XLOOKUP($CG1198,tbl_area_24_07_2024[Nombre Área],tbl_area_24_07_2024[Estructura],"Si no se encuentra",2,)</f>
        <v>Juntas Distritales</v>
      </c>
    </row>
    <row r="1199" spans="1:92" ht="20" x14ac:dyDescent="0.85">
      <c r="A1199" t="s">
        <v>22073</v>
      </c>
      <c r="B1199" t="s">
        <v>22074</v>
      </c>
      <c r="C1199" t="s">
        <v>22075</v>
      </c>
      <c r="D1199" t="s">
        <v>2199</v>
      </c>
      <c r="E1199" t="s">
        <v>2242</v>
      </c>
      <c r="F1199" t="s">
        <v>2201</v>
      </c>
      <c r="G1199" t="s">
        <v>11474</v>
      </c>
      <c r="H1199" t="s">
        <v>14</v>
      </c>
      <c r="I1199" t="s">
        <v>11467</v>
      </c>
      <c r="J1199" t="s">
        <v>11475</v>
      </c>
      <c r="K1199" t="s">
        <v>24163</v>
      </c>
      <c r="L1199" t="s">
        <v>14</v>
      </c>
      <c r="M1199" t="s">
        <v>14</v>
      </c>
      <c r="N1199" t="s">
        <v>11469</v>
      </c>
      <c r="O1199" t="s">
        <v>24163</v>
      </c>
      <c r="P1199" t="s">
        <v>14</v>
      </c>
      <c r="Q1199" t="s">
        <v>24163</v>
      </c>
      <c r="R1199" t="s">
        <v>24163</v>
      </c>
      <c r="S1199" t="s">
        <v>14</v>
      </c>
      <c r="T1199" t="s">
        <v>14</v>
      </c>
      <c r="U1199" t="s">
        <v>14</v>
      </c>
      <c r="V1199" t="s">
        <v>14</v>
      </c>
      <c r="W1199" t="s">
        <v>14</v>
      </c>
      <c r="X1199" t="s">
        <v>14</v>
      </c>
      <c r="Y1199" t="s">
        <v>14</v>
      </c>
      <c r="Z1199" t="s">
        <v>14</v>
      </c>
      <c r="AA1199" t="s">
        <v>11470</v>
      </c>
      <c r="AB1199" t="s">
        <v>24163</v>
      </c>
      <c r="AC1199" t="s">
        <v>11121</v>
      </c>
      <c r="AD1199" t="s">
        <v>2207</v>
      </c>
      <c r="AE1199" t="s">
        <v>11122</v>
      </c>
      <c r="AF1199" t="s">
        <v>1607</v>
      </c>
      <c r="AG1199" t="s">
        <v>14</v>
      </c>
      <c r="AH1199" t="s">
        <v>2209</v>
      </c>
      <c r="AI1199" t="s">
        <v>11123</v>
      </c>
      <c r="AJ1199" t="s">
        <v>22596</v>
      </c>
      <c r="AK1199" t="s">
        <v>10183</v>
      </c>
      <c r="AL1199" t="s">
        <v>24154</v>
      </c>
      <c r="AM1199" t="s">
        <v>10183</v>
      </c>
      <c r="AN1199" t="s">
        <v>1182</v>
      </c>
      <c r="AO1199" t="s">
        <v>214</v>
      </c>
      <c r="AP1199" t="s">
        <v>24162</v>
      </c>
      <c r="AQ1199" t="s">
        <v>14</v>
      </c>
      <c r="AR1199" t="s">
        <v>14</v>
      </c>
      <c r="AS1199" t="s">
        <v>14</v>
      </c>
      <c r="AT1199" t="s">
        <v>14</v>
      </c>
      <c r="AU1199" t="s">
        <v>11416</v>
      </c>
      <c r="AV1199" t="s">
        <v>11417</v>
      </c>
      <c r="AW1199" t="s">
        <v>11417</v>
      </c>
      <c r="AX1199" t="s">
        <v>11417</v>
      </c>
      <c r="AY1199" t="s">
        <v>11474</v>
      </c>
      <c r="AZ1199" t="s">
        <v>22226</v>
      </c>
      <c r="BA1199" t="s">
        <v>22100</v>
      </c>
      <c r="BB1199" t="s">
        <v>22089</v>
      </c>
      <c r="BC1199">
        <v>1654.93</v>
      </c>
      <c r="BD1199">
        <v>1919.72</v>
      </c>
      <c r="BE1199" t="s">
        <v>14</v>
      </c>
      <c r="BF1199" t="s">
        <v>14</v>
      </c>
      <c r="BG1199" t="s">
        <v>2214</v>
      </c>
      <c r="BH1199" t="s">
        <v>14</v>
      </c>
      <c r="BI1199" t="s">
        <v>22092</v>
      </c>
      <c r="BJ1199" t="s">
        <v>11471</v>
      </c>
      <c r="BK1199" t="s">
        <v>14</v>
      </c>
      <c r="BL1199" t="s">
        <v>22100</v>
      </c>
      <c r="BM1199" t="s">
        <v>22089</v>
      </c>
      <c r="BN1199" t="s">
        <v>11476</v>
      </c>
      <c r="BO1199" t="s">
        <v>14</v>
      </c>
      <c r="BP1199" t="s">
        <v>24163</v>
      </c>
      <c r="BQ1199" t="s">
        <v>2217</v>
      </c>
      <c r="BR1199" t="s">
        <v>2303</v>
      </c>
      <c r="BS1199" t="s">
        <v>2376</v>
      </c>
      <c r="BT1199" t="s">
        <v>14</v>
      </c>
      <c r="BU1199" t="s">
        <v>14</v>
      </c>
      <c r="BV1199" t="s">
        <v>14</v>
      </c>
      <c r="BW1199" t="s">
        <v>14</v>
      </c>
      <c r="BX1199" t="s">
        <v>14</v>
      </c>
      <c r="BY1199" t="s">
        <v>2220</v>
      </c>
      <c r="BZ1199" t="s">
        <v>24163</v>
      </c>
      <c r="CA1199" t="s">
        <v>11460</v>
      </c>
      <c r="CB1199" t="s">
        <v>14</v>
      </c>
      <c r="CC1199" t="s">
        <v>14</v>
      </c>
      <c r="CD1199" t="s">
        <v>14</v>
      </c>
      <c r="CE1199" t="s">
        <v>14</v>
      </c>
      <c r="CF1199" t="s">
        <v>11477</v>
      </c>
      <c r="CG1199" t="s">
        <v>340</v>
      </c>
      <c r="CH1199" t="s">
        <v>22075</v>
      </c>
      <c r="CJ1199" t="s">
        <v>214</v>
      </c>
      <c r="CK1199" t="s">
        <v>24</v>
      </c>
      <c r="CL1199" s="13"/>
      <c r="CM1199" s="4" t="str">
        <f>_xlfn.XLOOKUP($CG1199,tbl_area_24_07_2024[Nombre Área],tbl_area_24_07_2024[Estado],"Si no se encuentra",2,)</f>
        <v>Nayarit</v>
      </c>
      <c r="CN1199" s="4" t="str">
        <f>_xlfn.XLOOKUP($CG1199,tbl_area_24_07_2024[Nombre Área],tbl_area_24_07_2024[Estructura],"Si no se encuentra",2,)</f>
        <v>Juntas Distritales</v>
      </c>
    </row>
    <row r="1200" spans="1:92" ht="20" x14ac:dyDescent="0.85">
      <c r="A1200" t="s">
        <v>22073</v>
      </c>
      <c r="B1200" t="s">
        <v>22074</v>
      </c>
      <c r="C1200" t="s">
        <v>22075</v>
      </c>
      <c r="D1200" t="s">
        <v>2199</v>
      </c>
      <c r="E1200" t="s">
        <v>2242</v>
      </c>
      <c r="F1200" t="s">
        <v>2201</v>
      </c>
      <c r="G1200" t="s">
        <v>11478</v>
      </c>
      <c r="H1200" t="s">
        <v>14</v>
      </c>
      <c r="I1200" t="s">
        <v>11479</v>
      </c>
      <c r="J1200" t="s">
        <v>11480</v>
      </c>
      <c r="K1200" t="s">
        <v>24164</v>
      </c>
      <c r="L1200" t="s">
        <v>14</v>
      </c>
      <c r="M1200" t="s">
        <v>14</v>
      </c>
      <c r="N1200" t="s">
        <v>11481</v>
      </c>
      <c r="O1200" t="s">
        <v>24164</v>
      </c>
      <c r="P1200" t="s">
        <v>14</v>
      </c>
      <c r="Q1200" t="s">
        <v>24164</v>
      </c>
      <c r="R1200" t="s">
        <v>24164</v>
      </c>
      <c r="S1200" t="s">
        <v>14</v>
      </c>
      <c r="T1200" t="s">
        <v>14</v>
      </c>
      <c r="U1200" t="s">
        <v>14</v>
      </c>
      <c r="V1200" t="s">
        <v>14</v>
      </c>
      <c r="W1200" t="s">
        <v>1937</v>
      </c>
      <c r="X1200" t="s">
        <v>1158</v>
      </c>
      <c r="Y1200" t="s">
        <v>1339</v>
      </c>
      <c r="Z1200" t="s">
        <v>18</v>
      </c>
      <c r="AA1200" t="s">
        <v>14</v>
      </c>
      <c r="AB1200" t="s">
        <v>24164</v>
      </c>
      <c r="AC1200" t="s">
        <v>11112</v>
      </c>
      <c r="AD1200" t="s">
        <v>2207</v>
      </c>
      <c r="AE1200" t="s">
        <v>11482</v>
      </c>
      <c r="AF1200" t="s">
        <v>1174</v>
      </c>
      <c r="AG1200" t="s">
        <v>14</v>
      </c>
      <c r="AH1200" t="s">
        <v>2209</v>
      </c>
      <c r="AI1200" t="s">
        <v>11483</v>
      </c>
      <c r="AJ1200" t="s">
        <v>22596</v>
      </c>
      <c r="AK1200" t="s">
        <v>10183</v>
      </c>
      <c r="AL1200" t="s">
        <v>24154</v>
      </c>
      <c r="AM1200" t="s">
        <v>10183</v>
      </c>
      <c r="AN1200" t="s">
        <v>1182</v>
      </c>
      <c r="AO1200" t="s">
        <v>214</v>
      </c>
      <c r="AP1200" t="s">
        <v>24165</v>
      </c>
      <c r="AQ1200" t="s">
        <v>14</v>
      </c>
      <c r="AR1200" t="s">
        <v>14</v>
      </c>
      <c r="AS1200" t="s">
        <v>14</v>
      </c>
      <c r="AT1200" t="s">
        <v>14</v>
      </c>
      <c r="AU1200" t="s">
        <v>11416</v>
      </c>
      <c r="AV1200" t="s">
        <v>11417</v>
      </c>
      <c r="AW1200" t="s">
        <v>11417</v>
      </c>
      <c r="AX1200" t="s">
        <v>11417</v>
      </c>
      <c r="AY1200" t="s">
        <v>11478</v>
      </c>
      <c r="AZ1200" t="s">
        <v>22094</v>
      </c>
      <c r="BA1200" t="s">
        <v>22074</v>
      </c>
      <c r="BB1200" t="s">
        <v>22082</v>
      </c>
      <c r="BC1200">
        <v>48400</v>
      </c>
      <c r="BD1200">
        <v>50981.32</v>
      </c>
      <c r="BE1200" t="s">
        <v>14</v>
      </c>
      <c r="BF1200" t="s">
        <v>14</v>
      </c>
      <c r="BG1200" t="s">
        <v>2214</v>
      </c>
      <c r="BH1200" t="s">
        <v>14</v>
      </c>
      <c r="BI1200" t="s">
        <v>22092</v>
      </c>
      <c r="BJ1200" t="s">
        <v>11484</v>
      </c>
      <c r="BK1200" t="s">
        <v>14</v>
      </c>
      <c r="BL1200" t="s">
        <v>22074</v>
      </c>
      <c r="BM1200" t="s">
        <v>22082</v>
      </c>
      <c r="BN1200" t="s">
        <v>11485</v>
      </c>
      <c r="BO1200" t="s">
        <v>14</v>
      </c>
      <c r="BP1200" t="s">
        <v>24164</v>
      </c>
      <c r="BQ1200" t="s">
        <v>2217</v>
      </c>
      <c r="BR1200" t="s">
        <v>2303</v>
      </c>
      <c r="BS1200" t="s">
        <v>2376</v>
      </c>
      <c r="BT1200" t="s">
        <v>14</v>
      </c>
      <c r="BU1200" t="s">
        <v>14</v>
      </c>
      <c r="BV1200" t="s">
        <v>14</v>
      </c>
      <c r="BW1200" t="s">
        <v>14</v>
      </c>
      <c r="BX1200" t="s">
        <v>14</v>
      </c>
      <c r="BY1200" t="s">
        <v>2220</v>
      </c>
      <c r="BZ1200" t="s">
        <v>24164</v>
      </c>
      <c r="CA1200" t="s">
        <v>11460</v>
      </c>
      <c r="CB1200" t="s">
        <v>14</v>
      </c>
      <c r="CC1200" t="s">
        <v>14</v>
      </c>
      <c r="CD1200" t="s">
        <v>14</v>
      </c>
      <c r="CE1200" t="s">
        <v>14</v>
      </c>
      <c r="CF1200" t="s">
        <v>11486</v>
      </c>
      <c r="CG1200" t="s">
        <v>340</v>
      </c>
      <c r="CH1200" t="s">
        <v>22075</v>
      </c>
      <c r="CJ1200" t="s">
        <v>214</v>
      </c>
      <c r="CK1200" t="s">
        <v>24</v>
      </c>
      <c r="CL1200" s="13"/>
      <c r="CM1200" s="4" t="str">
        <f>_xlfn.XLOOKUP($CG1200,tbl_area_24_07_2024[Nombre Área],tbl_area_24_07_2024[Estado],"Si no se encuentra",2,)</f>
        <v>Nayarit</v>
      </c>
      <c r="CN1200" s="4" t="str">
        <f>_xlfn.XLOOKUP($CG1200,tbl_area_24_07_2024[Nombre Área],tbl_area_24_07_2024[Estructura],"Si no se encuentra",2,)</f>
        <v>Juntas Distritales</v>
      </c>
    </row>
    <row r="1201" spans="1:92" ht="20" x14ac:dyDescent="0.85">
      <c r="A1201" t="s">
        <v>22073</v>
      </c>
      <c r="B1201" t="s">
        <v>22074</v>
      </c>
      <c r="C1201" t="s">
        <v>22075</v>
      </c>
      <c r="D1201" t="s">
        <v>2199</v>
      </c>
      <c r="E1201" t="s">
        <v>2242</v>
      </c>
      <c r="F1201" t="s">
        <v>2201</v>
      </c>
      <c r="G1201" t="s">
        <v>11487</v>
      </c>
      <c r="H1201" t="s">
        <v>14</v>
      </c>
      <c r="I1201" t="s">
        <v>11479</v>
      </c>
      <c r="J1201" t="s">
        <v>11488</v>
      </c>
      <c r="K1201" t="s">
        <v>24166</v>
      </c>
      <c r="L1201" t="s">
        <v>14</v>
      </c>
      <c r="M1201" t="s">
        <v>14</v>
      </c>
      <c r="N1201" t="s">
        <v>11481</v>
      </c>
      <c r="O1201" t="s">
        <v>24166</v>
      </c>
      <c r="P1201" t="s">
        <v>14</v>
      </c>
      <c r="Q1201" t="s">
        <v>24166</v>
      </c>
      <c r="R1201" t="s">
        <v>24166</v>
      </c>
      <c r="S1201" t="s">
        <v>14</v>
      </c>
      <c r="T1201" t="s">
        <v>14</v>
      </c>
      <c r="U1201" t="s">
        <v>14</v>
      </c>
      <c r="V1201" t="s">
        <v>14</v>
      </c>
      <c r="W1201" t="s">
        <v>14</v>
      </c>
      <c r="X1201" t="s">
        <v>14</v>
      </c>
      <c r="Y1201" t="s">
        <v>14</v>
      </c>
      <c r="Z1201" t="s">
        <v>14</v>
      </c>
      <c r="AA1201" t="s">
        <v>11489</v>
      </c>
      <c r="AB1201" t="s">
        <v>24166</v>
      </c>
      <c r="AC1201" t="s">
        <v>10193</v>
      </c>
      <c r="AD1201" t="s">
        <v>2207</v>
      </c>
      <c r="AE1201" t="s">
        <v>1860</v>
      </c>
      <c r="AF1201" t="s">
        <v>10194</v>
      </c>
      <c r="AG1201" t="s">
        <v>14</v>
      </c>
      <c r="AH1201" t="s">
        <v>2209</v>
      </c>
      <c r="AI1201" t="s">
        <v>10195</v>
      </c>
      <c r="AJ1201" t="s">
        <v>22596</v>
      </c>
      <c r="AK1201" t="s">
        <v>10183</v>
      </c>
      <c r="AL1201" t="s">
        <v>24154</v>
      </c>
      <c r="AM1201" t="s">
        <v>10183</v>
      </c>
      <c r="AN1201" t="s">
        <v>1182</v>
      </c>
      <c r="AO1201" t="s">
        <v>214</v>
      </c>
      <c r="AP1201" t="s">
        <v>23869</v>
      </c>
      <c r="AQ1201" t="s">
        <v>14</v>
      </c>
      <c r="AR1201" t="s">
        <v>14</v>
      </c>
      <c r="AS1201" t="s">
        <v>14</v>
      </c>
      <c r="AT1201" t="s">
        <v>14</v>
      </c>
      <c r="AU1201" t="s">
        <v>11416</v>
      </c>
      <c r="AV1201" t="s">
        <v>11417</v>
      </c>
      <c r="AW1201" t="s">
        <v>11417</v>
      </c>
      <c r="AX1201" t="s">
        <v>11417</v>
      </c>
      <c r="AY1201" t="s">
        <v>11487</v>
      </c>
      <c r="AZ1201" t="s">
        <v>22178</v>
      </c>
      <c r="BA1201" t="s">
        <v>22100</v>
      </c>
      <c r="BB1201" t="s">
        <v>22089</v>
      </c>
      <c r="BC1201">
        <v>278000</v>
      </c>
      <c r="BD1201">
        <v>320248</v>
      </c>
      <c r="BE1201" t="s">
        <v>14</v>
      </c>
      <c r="BF1201" t="s">
        <v>14</v>
      </c>
      <c r="BG1201" t="s">
        <v>2214</v>
      </c>
      <c r="BH1201" t="s">
        <v>14</v>
      </c>
      <c r="BI1201" t="s">
        <v>22092</v>
      </c>
      <c r="BJ1201" t="s">
        <v>11484</v>
      </c>
      <c r="BK1201" t="s">
        <v>14</v>
      </c>
      <c r="BL1201" t="s">
        <v>22100</v>
      </c>
      <c r="BM1201" t="s">
        <v>22089</v>
      </c>
      <c r="BN1201" t="s">
        <v>11490</v>
      </c>
      <c r="BO1201" t="s">
        <v>14</v>
      </c>
      <c r="BP1201" t="s">
        <v>24166</v>
      </c>
      <c r="BQ1201" t="s">
        <v>2217</v>
      </c>
      <c r="BR1201" t="s">
        <v>2303</v>
      </c>
      <c r="BS1201" t="s">
        <v>2376</v>
      </c>
      <c r="BT1201" t="s">
        <v>14</v>
      </c>
      <c r="BU1201" t="s">
        <v>14</v>
      </c>
      <c r="BV1201" t="s">
        <v>14</v>
      </c>
      <c r="BW1201" t="s">
        <v>14</v>
      </c>
      <c r="BX1201" t="s">
        <v>14</v>
      </c>
      <c r="BY1201" t="s">
        <v>2220</v>
      </c>
      <c r="BZ1201" t="s">
        <v>24166</v>
      </c>
      <c r="CA1201" t="s">
        <v>11460</v>
      </c>
      <c r="CB1201" t="s">
        <v>14</v>
      </c>
      <c r="CC1201" t="s">
        <v>14</v>
      </c>
      <c r="CD1201" t="s">
        <v>14</v>
      </c>
      <c r="CE1201" t="s">
        <v>14</v>
      </c>
      <c r="CF1201" t="s">
        <v>11491</v>
      </c>
      <c r="CG1201" t="s">
        <v>340</v>
      </c>
      <c r="CH1201" t="s">
        <v>22075</v>
      </c>
      <c r="CJ1201" t="s">
        <v>214</v>
      </c>
      <c r="CK1201" t="s">
        <v>24</v>
      </c>
      <c r="CL1201" s="13"/>
      <c r="CM1201" s="4" t="str">
        <f>_xlfn.XLOOKUP($CG1201,tbl_area_24_07_2024[Nombre Área],tbl_area_24_07_2024[Estado],"Si no se encuentra",2,)</f>
        <v>Nayarit</v>
      </c>
      <c r="CN1201" s="4" t="str">
        <f>_xlfn.XLOOKUP($CG1201,tbl_area_24_07_2024[Nombre Área],tbl_area_24_07_2024[Estructura],"Si no se encuentra",2,)</f>
        <v>Juntas Distritales</v>
      </c>
    </row>
    <row r="1202" spans="1:92" ht="20" x14ac:dyDescent="0.85">
      <c r="A1202" t="s">
        <v>22073</v>
      </c>
      <c r="B1202" t="s">
        <v>22074</v>
      </c>
      <c r="C1202" t="s">
        <v>22075</v>
      </c>
      <c r="D1202" t="s">
        <v>2199</v>
      </c>
      <c r="E1202" t="s">
        <v>2200</v>
      </c>
      <c r="F1202" t="s">
        <v>2201</v>
      </c>
      <c r="G1202" t="s">
        <v>11492</v>
      </c>
      <c r="H1202" t="s">
        <v>14</v>
      </c>
      <c r="I1202" t="s">
        <v>11493</v>
      </c>
      <c r="J1202" t="s">
        <v>11494</v>
      </c>
      <c r="K1202" t="s">
        <v>24167</v>
      </c>
      <c r="L1202" t="s">
        <v>14</v>
      </c>
      <c r="M1202" t="s">
        <v>14</v>
      </c>
      <c r="N1202" t="s">
        <v>11495</v>
      </c>
      <c r="O1202" t="s">
        <v>24167</v>
      </c>
      <c r="P1202" t="s">
        <v>14</v>
      </c>
      <c r="Q1202" t="s">
        <v>24167</v>
      </c>
      <c r="R1202" t="s">
        <v>24167</v>
      </c>
      <c r="S1202" t="s">
        <v>14</v>
      </c>
      <c r="T1202" t="s">
        <v>14</v>
      </c>
      <c r="U1202" t="s">
        <v>14</v>
      </c>
      <c r="V1202" t="s">
        <v>14</v>
      </c>
      <c r="W1202" t="s">
        <v>1342</v>
      </c>
      <c r="X1202" t="s">
        <v>43</v>
      </c>
      <c r="Y1202" t="s">
        <v>1650</v>
      </c>
      <c r="Z1202" t="s">
        <v>12</v>
      </c>
      <c r="AA1202" t="s">
        <v>14</v>
      </c>
      <c r="AB1202" t="s">
        <v>24167</v>
      </c>
      <c r="AC1202" t="s">
        <v>11496</v>
      </c>
      <c r="AD1202" t="s">
        <v>2348</v>
      </c>
      <c r="AE1202" t="s">
        <v>11497</v>
      </c>
      <c r="AF1202" t="s">
        <v>1578</v>
      </c>
      <c r="AG1202" t="s">
        <v>14</v>
      </c>
      <c r="AH1202" t="s">
        <v>2209</v>
      </c>
      <c r="AI1202" t="s">
        <v>11498</v>
      </c>
      <c r="AJ1202" t="s">
        <v>22246</v>
      </c>
      <c r="AK1202" t="s">
        <v>11499</v>
      </c>
      <c r="AL1202" t="s">
        <v>23052</v>
      </c>
      <c r="AM1202" t="s">
        <v>11499</v>
      </c>
      <c r="AN1202" t="s">
        <v>1179</v>
      </c>
      <c r="AO1202" t="s">
        <v>373</v>
      </c>
      <c r="AP1202" t="s">
        <v>24168</v>
      </c>
      <c r="AQ1202" t="s">
        <v>14</v>
      </c>
      <c r="AR1202" t="s">
        <v>14</v>
      </c>
      <c r="AS1202" t="s">
        <v>14</v>
      </c>
      <c r="AT1202" t="s">
        <v>14</v>
      </c>
      <c r="AU1202" t="s">
        <v>11500</v>
      </c>
      <c r="AV1202" t="s">
        <v>11501</v>
      </c>
      <c r="AW1202" t="s">
        <v>11502</v>
      </c>
      <c r="AX1202" t="s">
        <v>11503</v>
      </c>
      <c r="AY1202" t="s">
        <v>11492</v>
      </c>
      <c r="AZ1202" t="s">
        <v>22150</v>
      </c>
      <c r="BA1202" t="s">
        <v>22074</v>
      </c>
      <c r="BB1202" t="s">
        <v>22089</v>
      </c>
      <c r="BC1202">
        <v>492985.8</v>
      </c>
      <c r="BD1202">
        <v>571863.48</v>
      </c>
      <c r="BE1202" t="s">
        <v>14</v>
      </c>
      <c r="BF1202" t="s">
        <v>14</v>
      </c>
      <c r="BG1202" t="s">
        <v>2214</v>
      </c>
      <c r="BH1202" t="s">
        <v>14</v>
      </c>
      <c r="BI1202" t="s">
        <v>22092</v>
      </c>
      <c r="BJ1202" t="s">
        <v>11504</v>
      </c>
      <c r="BK1202" t="s">
        <v>14</v>
      </c>
      <c r="BL1202" t="s">
        <v>22074</v>
      </c>
      <c r="BM1202" t="s">
        <v>22089</v>
      </c>
      <c r="BN1202" t="s">
        <v>11505</v>
      </c>
      <c r="BO1202" t="s">
        <v>14</v>
      </c>
      <c r="BP1202" t="s">
        <v>24167</v>
      </c>
      <c r="BQ1202" t="s">
        <v>2217</v>
      </c>
      <c r="BR1202" t="s">
        <v>2303</v>
      </c>
      <c r="BS1202" t="s">
        <v>2376</v>
      </c>
      <c r="BT1202" t="s">
        <v>14</v>
      </c>
      <c r="BU1202" t="s">
        <v>14</v>
      </c>
      <c r="BV1202" t="s">
        <v>14</v>
      </c>
      <c r="BW1202" t="s">
        <v>14</v>
      </c>
      <c r="BX1202" t="s">
        <v>14</v>
      </c>
      <c r="BY1202" t="s">
        <v>2220</v>
      </c>
      <c r="BZ1202" t="s">
        <v>24167</v>
      </c>
      <c r="CA1202" t="s">
        <v>14</v>
      </c>
      <c r="CB1202" t="s">
        <v>14</v>
      </c>
      <c r="CC1202" t="s">
        <v>14</v>
      </c>
      <c r="CD1202" t="s">
        <v>14</v>
      </c>
      <c r="CE1202" t="s">
        <v>14</v>
      </c>
      <c r="CF1202" t="s">
        <v>11506</v>
      </c>
      <c r="CG1202" t="s">
        <v>661</v>
      </c>
      <c r="CH1202" t="s">
        <v>22075</v>
      </c>
      <c r="CJ1202" t="s">
        <v>373</v>
      </c>
      <c r="CK1202" t="s">
        <v>24</v>
      </c>
      <c r="CL1202" s="13"/>
      <c r="CM1202" s="4" t="str">
        <f>_xlfn.XLOOKUP($CG1202,tbl_area_24_07_2024[Nombre Área],tbl_area_24_07_2024[Estado],"Si no se encuentra",2,)</f>
        <v>Hidalgo</v>
      </c>
      <c r="CN1202" s="4" t="str">
        <f>_xlfn.XLOOKUP($CG1202,tbl_area_24_07_2024[Nombre Área],tbl_area_24_07_2024[Estructura],"Si no se encuentra",2,)</f>
        <v>Juntas Distritales</v>
      </c>
    </row>
    <row r="1203" spans="1:92" ht="20" x14ac:dyDescent="0.85">
      <c r="A1203" t="s">
        <v>22073</v>
      </c>
      <c r="B1203" t="s">
        <v>22074</v>
      </c>
      <c r="C1203" t="s">
        <v>22075</v>
      </c>
      <c r="D1203" t="s">
        <v>2199</v>
      </c>
      <c r="E1203" t="s">
        <v>2200</v>
      </c>
      <c r="F1203" t="s">
        <v>2201</v>
      </c>
      <c r="G1203" t="s">
        <v>11507</v>
      </c>
      <c r="H1203" t="s">
        <v>14</v>
      </c>
      <c r="I1203" t="s">
        <v>11493</v>
      </c>
      <c r="J1203" t="s">
        <v>11508</v>
      </c>
      <c r="K1203" t="s">
        <v>24169</v>
      </c>
      <c r="L1203" t="s">
        <v>14</v>
      </c>
      <c r="M1203" t="s">
        <v>14</v>
      </c>
      <c r="N1203" t="s">
        <v>11509</v>
      </c>
      <c r="O1203" t="s">
        <v>24169</v>
      </c>
      <c r="P1203" t="s">
        <v>14</v>
      </c>
      <c r="Q1203" t="s">
        <v>24169</v>
      </c>
      <c r="R1203" t="s">
        <v>24169</v>
      </c>
      <c r="S1203" t="s">
        <v>14</v>
      </c>
      <c r="T1203" t="s">
        <v>14</v>
      </c>
      <c r="U1203" t="s">
        <v>14</v>
      </c>
      <c r="V1203" t="s">
        <v>14</v>
      </c>
      <c r="W1203" t="s">
        <v>536</v>
      </c>
      <c r="X1203" t="s">
        <v>146</v>
      </c>
      <c r="Y1203" t="s">
        <v>39</v>
      </c>
      <c r="Z1203" t="s">
        <v>18</v>
      </c>
      <c r="AA1203" t="s">
        <v>14</v>
      </c>
      <c r="AB1203" t="s">
        <v>24169</v>
      </c>
      <c r="AC1203" t="s">
        <v>11510</v>
      </c>
      <c r="AD1203" t="s">
        <v>2348</v>
      </c>
      <c r="AE1203" t="s">
        <v>11497</v>
      </c>
      <c r="AF1203" t="s">
        <v>1578</v>
      </c>
      <c r="AG1203" t="s">
        <v>14</v>
      </c>
      <c r="AH1203" t="s">
        <v>2209</v>
      </c>
      <c r="AI1203" t="s">
        <v>11498</v>
      </c>
      <c r="AJ1203" t="s">
        <v>22246</v>
      </c>
      <c r="AK1203" t="s">
        <v>11499</v>
      </c>
      <c r="AL1203" t="s">
        <v>23052</v>
      </c>
      <c r="AM1203" t="s">
        <v>11499</v>
      </c>
      <c r="AN1203" t="s">
        <v>1179</v>
      </c>
      <c r="AO1203" t="s">
        <v>373</v>
      </c>
      <c r="AP1203" t="s">
        <v>24168</v>
      </c>
      <c r="AQ1203" t="s">
        <v>14</v>
      </c>
      <c r="AR1203" t="s">
        <v>14</v>
      </c>
      <c r="AS1203" t="s">
        <v>14</v>
      </c>
      <c r="AT1203" t="s">
        <v>14</v>
      </c>
      <c r="AU1203" t="s">
        <v>11500</v>
      </c>
      <c r="AV1203" t="s">
        <v>11501</v>
      </c>
      <c r="AW1203" t="s">
        <v>11502</v>
      </c>
      <c r="AX1203" t="s">
        <v>11503</v>
      </c>
      <c r="AY1203" t="s">
        <v>11507</v>
      </c>
      <c r="AZ1203" t="s">
        <v>23675</v>
      </c>
      <c r="BA1203" t="s">
        <v>22519</v>
      </c>
      <c r="BB1203" t="s">
        <v>22089</v>
      </c>
      <c r="BC1203">
        <v>69622.2</v>
      </c>
      <c r="BD1203">
        <v>80761.8</v>
      </c>
      <c r="BE1203" t="s">
        <v>14</v>
      </c>
      <c r="BF1203" t="s">
        <v>14</v>
      </c>
      <c r="BG1203" t="s">
        <v>2214</v>
      </c>
      <c r="BH1203" t="s">
        <v>14</v>
      </c>
      <c r="BI1203" t="s">
        <v>22092</v>
      </c>
      <c r="BJ1203" t="s">
        <v>11511</v>
      </c>
      <c r="BK1203" t="s">
        <v>14</v>
      </c>
      <c r="BL1203" t="s">
        <v>22074</v>
      </c>
      <c r="BM1203" t="s">
        <v>22089</v>
      </c>
      <c r="BN1203" t="s">
        <v>11512</v>
      </c>
      <c r="BO1203" t="s">
        <v>14</v>
      </c>
      <c r="BP1203" t="s">
        <v>24169</v>
      </c>
      <c r="BQ1203" t="s">
        <v>2217</v>
      </c>
      <c r="BR1203" t="s">
        <v>2303</v>
      </c>
      <c r="BS1203" t="s">
        <v>2376</v>
      </c>
      <c r="BT1203" t="s">
        <v>14</v>
      </c>
      <c r="BU1203" t="s">
        <v>14</v>
      </c>
      <c r="BV1203" t="s">
        <v>14</v>
      </c>
      <c r="BW1203" t="s">
        <v>14</v>
      </c>
      <c r="BX1203" t="s">
        <v>14</v>
      </c>
      <c r="BY1203" t="s">
        <v>2220</v>
      </c>
      <c r="BZ1203" t="s">
        <v>24169</v>
      </c>
      <c r="CA1203" t="s">
        <v>14</v>
      </c>
      <c r="CB1203" t="s">
        <v>14</v>
      </c>
      <c r="CC1203" t="s">
        <v>14</v>
      </c>
      <c r="CD1203" t="s">
        <v>14</v>
      </c>
      <c r="CE1203" t="s">
        <v>14</v>
      </c>
      <c r="CF1203" t="s">
        <v>11513</v>
      </c>
      <c r="CG1203" t="s">
        <v>661</v>
      </c>
      <c r="CH1203" t="s">
        <v>22075</v>
      </c>
      <c r="CJ1203" t="s">
        <v>373</v>
      </c>
      <c r="CK1203" t="s">
        <v>24</v>
      </c>
      <c r="CL1203" s="13"/>
      <c r="CM1203" s="4" t="str">
        <f>_xlfn.XLOOKUP($CG1203,tbl_area_24_07_2024[Nombre Área],tbl_area_24_07_2024[Estado],"Si no se encuentra",2,)</f>
        <v>Hidalgo</v>
      </c>
      <c r="CN1203" s="4" t="str">
        <f>_xlfn.XLOOKUP($CG1203,tbl_area_24_07_2024[Nombre Área],tbl_area_24_07_2024[Estructura],"Si no se encuentra",2,)</f>
        <v>Juntas Distritales</v>
      </c>
    </row>
    <row r="1204" spans="1:92" ht="20" x14ac:dyDescent="0.85">
      <c r="A1204" t="s">
        <v>22073</v>
      </c>
      <c r="B1204" t="s">
        <v>22074</v>
      </c>
      <c r="C1204" t="s">
        <v>22075</v>
      </c>
      <c r="D1204" t="s">
        <v>2199</v>
      </c>
      <c r="E1204" t="s">
        <v>2200</v>
      </c>
      <c r="F1204" t="s">
        <v>2201</v>
      </c>
      <c r="G1204" t="s">
        <v>11514</v>
      </c>
      <c r="H1204" t="s">
        <v>14</v>
      </c>
      <c r="I1204" t="s">
        <v>11493</v>
      </c>
      <c r="J1204" t="s">
        <v>11515</v>
      </c>
      <c r="K1204" t="s">
        <v>24170</v>
      </c>
      <c r="L1204" t="s">
        <v>14</v>
      </c>
      <c r="M1204" t="s">
        <v>14</v>
      </c>
      <c r="N1204" t="s">
        <v>11516</v>
      </c>
      <c r="O1204" t="s">
        <v>24170</v>
      </c>
      <c r="P1204" t="s">
        <v>14</v>
      </c>
      <c r="Q1204" t="s">
        <v>24170</v>
      </c>
      <c r="R1204" t="s">
        <v>24170</v>
      </c>
      <c r="S1204" t="s">
        <v>14</v>
      </c>
      <c r="T1204" t="s">
        <v>14</v>
      </c>
      <c r="U1204" t="s">
        <v>14</v>
      </c>
      <c r="V1204" t="s">
        <v>14</v>
      </c>
      <c r="W1204" t="s">
        <v>1256</v>
      </c>
      <c r="X1204" t="s">
        <v>124</v>
      </c>
      <c r="Y1204" t="s">
        <v>45</v>
      </c>
      <c r="Z1204" t="s">
        <v>18</v>
      </c>
      <c r="AA1204" t="s">
        <v>14</v>
      </c>
      <c r="AB1204" t="s">
        <v>24170</v>
      </c>
      <c r="AC1204" t="s">
        <v>11517</v>
      </c>
      <c r="AD1204" t="s">
        <v>7293</v>
      </c>
      <c r="AE1204" t="s">
        <v>11518</v>
      </c>
      <c r="AF1204" t="s">
        <v>1548</v>
      </c>
      <c r="AG1204" t="s">
        <v>14</v>
      </c>
      <c r="AH1204" t="s">
        <v>3242</v>
      </c>
      <c r="AI1204" t="s">
        <v>11519</v>
      </c>
      <c r="AJ1204" t="s">
        <v>24171</v>
      </c>
      <c r="AK1204" t="s">
        <v>11520</v>
      </c>
      <c r="AL1204" t="s">
        <v>24172</v>
      </c>
      <c r="AM1204" t="s">
        <v>11521</v>
      </c>
      <c r="AN1204" t="s">
        <v>1179</v>
      </c>
      <c r="AO1204" t="s">
        <v>373</v>
      </c>
      <c r="AP1204" t="s">
        <v>24173</v>
      </c>
      <c r="AQ1204" t="s">
        <v>14</v>
      </c>
      <c r="AR1204" t="s">
        <v>14</v>
      </c>
      <c r="AS1204" t="s">
        <v>14</v>
      </c>
      <c r="AT1204" t="s">
        <v>14</v>
      </c>
      <c r="AU1204" t="s">
        <v>11500</v>
      </c>
      <c r="AV1204" t="s">
        <v>11501</v>
      </c>
      <c r="AW1204" t="s">
        <v>11502</v>
      </c>
      <c r="AX1204" t="s">
        <v>11503</v>
      </c>
      <c r="AY1204" t="s">
        <v>11514</v>
      </c>
      <c r="AZ1204" t="s">
        <v>22130</v>
      </c>
      <c r="BA1204" t="s">
        <v>22130</v>
      </c>
      <c r="BB1204" t="s">
        <v>22127</v>
      </c>
      <c r="BC1204">
        <v>122787.96</v>
      </c>
      <c r="BD1204">
        <v>142435.03</v>
      </c>
      <c r="BE1204" t="s">
        <v>14</v>
      </c>
      <c r="BF1204" t="s">
        <v>14</v>
      </c>
      <c r="BG1204" t="s">
        <v>2214</v>
      </c>
      <c r="BH1204" t="s">
        <v>14</v>
      </c>
      <c r="BI1204" t="s">
        <v>22092</v>
      </c>
      <c r="BJ1204" t="s">
        <v>11522</v>
      </c>
      <c r="BK1204" t="s">
        <v>14</v>
      </c>
      <c r="BL1204" t="s">
        <v>22130</v>
      </c>
      <c r="BM1204" t="s">
        <v>22127</v>
      </c>
      <c r="BN1204" t="s">
        <v>11523</v>
      </c>
      <c r="BO1204" t="s">
        <v>14</v>
      </c>
      <c r="BP1204" t="s">
        <v>24170</v>
      </c>
      <c r="BQ1204" t="s">
        <v>2217</v>
      </c>
      <c r="BR1204" t="s">
        <v>2303</v>
      </c>
      <c r="BS1204" t="s">
        <v>2376</v>
      </c>
      <c r="BT1204" t="s">
        <v>14</v>
      </c>
      <c r="BU1204" t="s">
        <v>14</v>
      </c>
      <c r="BV1204" t="s">
        <v>14</v>
      </c>
      <c r="BW1204" t="s">
        <v>14</v>
      </c>
      <c r="BX1204" t="s">
        <v>14</v>
      </c>
      <c r="BY1204" t="s">
        <v>2544</v>
      </c>
      <c r="BZ1204" t="s">
        <v>24170</v>
      </c>
      <c r="CA1204" t="s">
        <v>14</v>
      </c>
      <c r="CB1204" t="s">
        <v>14</v>
      </c>
      <c r="CC1204" t="s">
        <v>14</v>
      </c>
      <c r="CD1204" t="s">
        <v>14</v>
      </c>
      <c r="CE1204" t="s">
        <v>14</v>
      </c>
      <c r="CF1204" t="s">
        <v>11524</v>
      </c>
      <c r="CG1204" t="s">
        <v>661</v>
      </c>
      <c r="CH1204" t="s">
        <v>22075</v>
      </c>
      <c r="CJ1204" t="s">
        <v>373</v>
      </c>
      <c r="CK1204" t="s">
        <v>24</v>
      </c>
      <c r="CL1204" s="13"/>
      <c r="CM1204" s="4" t="str">
        <f>_xlfn.XLOOKUP($CG1204,tbl_area_24_07_2024[Nombre Área],tbl_area_24_07_2024[Estado],"Si no se encuentra",2,)</f>
        <v>Hidalgo</v>
      </c>
      <c r="CN1204" s="4" t="str">
        <f>_xlfn.XLOOKUP($CG1204,tbl_area_24_07_2024[Nombre Área],tbl_area_24_07_2024[Estructura],"Si no se encuentra",2,)</f>
        <v>Juntas Distritales</v>
      </c>
    </row>
    <row r="1205" spans="1:92" ht="20" x14ac:dyDescent="0.85">
      <c r="A1205" t="s">
        <v>22073</v>
      </c>
      <c r="B1205" t="s">
        <v>22074</v>
      </c>
      <c r="C1205" t="s">
        <v>22075</v>
      </c>
      <c r="D1205" t="s">
        <v>2199</v>
      </c>
      <c r="E1205" t="s">
        <v>2200</v>
      </c>
      <c r="F1205" t="s">
        <v>2201</v>
      </c>
      <c r="G1205" t="s">
        <v>11525</v>
      </c>
      <c r="H1205" t="s">
        <v>14</v>
      </c>
      <c r="I1205" t="s">
        <v>4632</v>
      </c>
      <c r="J1205" t="s">
        <v>11526</v>
      </c>
      <c r="K1205" t="s">
        <v>2723</v>
      </c>
      <c r="L1205" t="s">
        <v>14</v>
      </c>
      <c r="M1205" t="s">
        <v>14</v>
      </c>
      <c r="N1205" t="s">
        <v>11527</v>
      </c>
      <c r="O1205" t="s">
        <v>2723</v>
      </c>
      <c r="P1205" t="s">
        <v>14</v>
      </c>
      <c r="Q1205" t="s">
        <v>2723</v>
      </c>
      <c r="R1205" t="s">
        <v>2723</v>
      </c>
      <c r="S1205" t="s">
        <v>14</v>
      </c>
      <c r="T1205" t="s">
        <v>14</v>
      </c>
      <c r="U1205" t="s">
        <v>14</v>
      </c>
      <c r="V1205" t="s">
        <v>14</v>
      </c>
      <c r="W1205" t="s">
        <v>14</v>
      </c>
      <c r="X1205" t="s">
        <v>14</v>
      </c>
      <c r="Y1205" t="s">
        <v>14</v>
      </c>
      <c r="Z1205" t="s">
        <v>14</v>
      </c>
      <c r="AA1205" t="s">
        <v>11528</v>
      </c>
      <c r="AB1205" t="s">
        <v>2723</v>
      </c>
      <c r="AC1205" t="s">
        <v>11529</v>
      </c>
      <c r="AD1205" t="s">
        <v>2348</v>
      </c>
      <c r="AE1205" t="s">
        <v>11530</v>
      </c>
      <c r="AF1205" t="s">
        <v>6451</v>
      </c>
      <c r="AG1205" t="s">
        <v>11531</v>
      </c>
      <c r="AH1205" t="s">
        <v>2209</v>
      </c>
      <c r="AI1205" t="s">
        <v>5610</v>
      </c>
      <c r="AJ1205" t="s">
        <v>1174</v>
      </c>
      <c r="AK1205" t="s">
        <v>5005</v>
      </c>
      <c r="AL1205" t="s">
        <v>1174</v>
      </c>
      <c r="AM1205" t="s">
        <v>5005</v>
      </c>
      <c r="AN1205" t="s">
        <v>1186</v>
      </c>
      <c r="AO1205" t="s">
        <v>334</v>
      </c>
      <c r="AP1205" t="s">
        <v>24174</v>
      </c>
      <c r="AQ1205" t="s">
        <v>14</v>
      </c>
      <c r="AR1205" t="s">
        <v>14</v>
      </c>
      <c r="AS1205" t="s">
        <v>14</v>
      </c>
      <c r="AT1205" t="s">
        <v>14</v>
      </c>
      <c r="AU1205" t="s">
        <v>11532</v>
      </c>
      <c r="AV1205" t="s">
        <v>1991</v>
      </c>
      <c r="AW1205" t="s">
        <v>1991</v>
      </c>
      <c r="AX1205" t="s">
        <v>1991</v>
      </c>
      <c r="AY1205" t="s">
        <v>11533</v>
      </c>
      <c r="AZ1205" t="s">
        <v>24175</v>
      </c>
      <c r="BA1205" t="s">
        <v>23062</v>
      </c>
      <c r="BB1205" t="s">
        <v>23063</v>
      </c>
      <c r="BC1205">
        <v>114132.76</v>
      </c>
      <c r="BD1205">
        <v>132394</v>
      </c>
      <c r="BE1205" t="s">
        <v>14</v>
      </c>
      <c r="BF1205" t="s">
        <v>14</v>
      </c>
      <c r="BG1205" t="s">
        <v>2214</v>
      </c>
      <c r="BH1205" t="s">
        <v>14</v>
      </c>
      <c r="BI1205" t="s">
        <v>22092</v>
      </c>
      <c r="BJ1205" t="s">
        <v>11534</v>
      </c>
      <c r="BK1205" t="s">
        <v>14</v>
      </c>
      <c r="BL1205" t="s">
        <v>23062</v>
      </c>
      <c r="BM1205" t="s">
        <v>23063</v>
      </c>
      <c r="BN1205" t="s">
        <v>11535</v>
      </c>
      <c r="BO1205" t="s">
        <v>14</v>
      </c>
      <c r="BP1205" t="s">
        <v>2723</v>
      </c>
      <c r="BQ1205" t="s">
        <v>2217</v>
      </c>
      <c r="BR1205" t="s">
        <v>2303</v>
      </c>
      <c r="BS1205" t="s">
        <v>2404</v>
      </c>
      <c r="BT1205" t="s">
        <v>14</v>
      </c>
      <c r="BU1205" t="s">
        <v>14</v>
      </c>
      <c r="BV1205" t="s">
        <v>14</v>
      </c>
      <c r="BW1205" t="s">
        <v>14</v>
      </c>
      <c r="BX1205" t="s">
        <v>14</v>
      </c>
      <c r="BY1205" t="s">
        <v>2220</v>
      </c>
      <c r="BZ1205" t="s">
        <v>2723</v>
      </c>
      <c r="CA1205" t="s">
        <v>14</v>
      </c>
      <c r="CB1205" t="s">
        <v>14</v>
      </c>
      <c r="CC1205" t="s">
        <v>14</v>
      </c>
      <c r="CD1205" t="s">
        <v>14</v>
      </c>
      <c r="CE1205" t="s">
        <v>14</v>
      </c>
      <c r="CF1205" t="s">
        <v>11536</v>
      </c>
      <c r="CG1205" t="s">
        <v>580</v>
      </c>
      <c r="CH1205" t="s">
        <v>22075</v>
      </c>
      <c r="CJ1205" t="s">
        <v>476</v>
      </c>
      <c r="CK1205" t="s">
        <v>24</v>
      </c>
      <c r="CL1205" s="13"/>
      <c r="CM1205" s="4" t="str">
        <f>_xlfn.XLOOKUP($CG1205,tbl_area_24_07_2024[Nombre Área],tbl_area_24_07_2024[Estado],"Si no se encuentra",2,)</f>
        <v>Nuevo León</v>
      </c>
      <c r="CN1205" s="4" t="str">
        <f>_xlfn.XLOOKUP($CG1205,tbl_area_24_07_2024[Nombre Área],tbl_area_24_07_2024[Estructura],"Si no se encuentra",2,)</f>
        <v>Juntas Distritales</v>
      </c>
    </row>
    <row r="1206" spans="1:92" ht="20" x14ac:dyDescent="0.85">
      <c r="A1206" t="s">
        <v>22073</v>
      </c>
      <c r="B1206" t="s">
        <v>22074</v>
      </c>
      <c r="C1206" t="s">
        <v>22075</v>
      </c>
      <c r="D1206" t="s">
        <v>2199</v>
      </c>
      <c r="E1206" t="s">
        <v>2242</v>
      </c>
      <c r="F1206" t="s">
        <v>2201</v>
      </c>
      <c r="G1206" t="s">
        <v>11537</v>
      </c>
      <c r="H1206" t="s">
        <v>14</v>
      </c>
      <c r="I1206" t="s">
        <v>4632</v>
      </c>
      <c r="J1206" t="s">
        <v>11538</v>
      </c>
      <c r="K1206" t="s">
        <v>24176</v>
      </c>
      <c r="L1206" t="s">
        <v>14</v>
      </c>
      <c r="M1206" t="s">
        <v>14</v>
      </c>
      <c r="N1206" t="s">
        <v>11539</v>
      </c>
      <c r="O1206" t="s">
        <v>24176</v>
      </c>
      <c r="P1206" t="s">
        <v>14</v>
      </c>
      <c r="Q1206" t="s">
        <v>24176</v>
      </c>
      <c r="R1206" t="s">
        <v>24176</v>
      </c>
      <c r="S1206" t="s">
        <v>14</v>
      </c>
      <c r="T1206" t="s">
        <v>14</v>
      </c>
      <c r="U1206" t="s">
        <v>14</v>
      </c>
      <c r="V1206" t="s">
        <v>14</v>
      </c>
      <c r="W1206" t="s">
        <v>14</v>
      </c>
      <c r="X1206" t="s">
        <v>14</v>
      </c>
      <c r="Y1206" t="s">
        <v>14</v>
      </c>
      <c r="Z1206" t="s">
        <v>14</v>
      </c>
      <c r="AA1206" t="s">
        <v>11540</v>
      </c>
      <c r="AB1206" t="s">
        <v>24176</v>
      </c>
      <c r="AC1206" t="s">
        <v>11541</v>
      </c>
      <c r="AD1206" t="s">
        <v>2348</v>
      </c>
      <c r="AE1206" t="s">
        <v>11542</v>
      </c>
      <c r="AF1206" t="s">
        <v>6761</v>
      </c>
      <c r="AG1206" t="s">
        <v>14</v>
      </c>
      <c r="AH1206" t="s">
        <v>2209</v>
      </c>
      <c r="AI1206" t="s">
        <v>2287</v>
      </c>
      <c r="AJ1206" t="s">
        <v>1468</v>
      </c>
      <c r="AK1206" t="s">
        <v>11543</v>
      </c>
      <c r="AL1206" t="s">
        <v>1468</v>
      </c>
      <c r="AM1206" t="s">
        <v>11543</v>
      </c>
      <c r="AN1206" t="s">
        <v>1183</v>
      </c>
      <c r="AO1206" t="s">
        <v>476</v>
      </c>
      <c r="AP1206" t="s">
        <v>24177</v>
      </c>
      <c r="AQ1206" t="s">
        <v>14</v>
      </c>
      <c r="AR1206" t="s">
        <v>14</v>
      </c>
      <c r="AS1206" t="s">
        <v>14</v>
      </c>
      <c r="AT1206" t="s">
        <v>14</v>
      </c>
      <c r="AU1206" t="s">
        <v>11532</v>
      </c>
      <c r="AV1206" t="s">
        <v>1991</v>
      </c>
      <c r="AW1206" t="s">
        <v>1991</v>
      </c>
      <c r="AX1206" t="s">
        <v>1991</v>
      </c>
      <c r="AY1206" t="s">
        <v>11544</v>
      </c>
      <c r="AZ1206" t="s">
        <v>22094</v>
      </c>
      <c r="BA1206" t="s">
        <v>22104</v>
      </c>
      <c r="BB1206" t="s">
        <v>22089</v>
      </c>
      <c r="BC1206">
        <v>37560</v>
      </c>
      <c r="BD1206">
        <v>43416</v>
      </c>
      <c r="BE1206" t="s">
        <v>14</v>
      </c>
      <c r="BF1206" t="s">
        <v>14</v>
      </c>
      <c r="BG1206" t="s">
        <v>2214</v>
      </c>
      <c r="BH1206" t="s">
        <v>14</v>
      </c>
      <c r="BI1206" t="s">
        <v>22092</v>
      </c>
      <c r="BJ1206" t="s">
        <v>11545</v>
      </c>
      <c r="BK1206" t="s">
        <v>14</v>
      </c>
      <c r="BL1206" t="s">
        <v>22104</v>
      </c>
      <c r="BM1206" t="s">
        <v>22089</v>
      </c>
      <c r="BN1206" t="s">
        <v>11546</v>
      </c>
      <c r="BO1206" t="s">
        <v>14</v>
      </c>
      <c r="BP1206" t="s">
        <v>24176</v>
      </c>
      <c r="BQ1206" t="s">
        <v>2217</v>
      </c>
      <c r="BR1206" t="s">
        <v>2303</v>
      </c>
      <c r="BS1206" t="s">
        <v>2404</v>
      </c>
      <c r="BT1206" t="s">
        <v>14</v>
      </c>
      <c r="BU1206" t="s">
        <v>14</v>
      </c>
      <c r="BV1206" t="s">
        <v>14</v>
      </c>
      <c r="BW1206" t="s">
        <v>14</v>
      </c>
      <c r="BX1206" t="s">
        <v>14</v>
      </c>
      <c r="BY1206" t="s">
        <v>2220</v>
      </c>
      <c r="BZ1206" t="s">
        <v>24176</v>
      </c>
      <c r="CA1206" t="s">
        <v>14</v>
      </c>
      <c r="CB1206" t="s">
        <v>14</v>
      </c>
      <c r="CC1206" t="s">
        <v>14</v>
      </c>
      <c r="CD1206" t="s">
        <v>14</v>
      </c>
      <c r="CE1206" t="s">
        <v>14</v>
      </c>
      <c r="CF1206" t="s">
        <v>11547</v>
      </c>
      <c r="CG1206" t="s">
        <v>580</v>
      </c>
      <c r="CH1206" t="s">
        <v>22075</v>
      </c>
      <c r="CJ1206" t="s">
        <v>476</v>
      </c>
      <c r="CK1206" t="s">
        <v>24</v>
      </c>
      <c r="CL1206" s="13"/>
      <c r="CM1206" s="4" t="str">
        <f>_xlfn.XLOOKUP($CG1206,tbl_area_24_07_2024[Nombre Área],tbl_area_24_07_2024[Estado],"Si no se encuentra",2,)</f>
        <v>Nuevo León</v>
      </c>
      <c r="CN1206" s="4" t="str">
        <f>_xlfn.XLOOKUP($CG1206,tbl_area_24_07_2024[Nombre Área],tbl_area_24_07_2024[Estructura],"Si no se encuentra",2,)</f>
        <v>Juntas Distritales</v>
      </c>
    </row>
    <row r="1207" spans="1:92" ht="20" x14ac:dyDescent="0.85">
      <c r="A1207" t="s">
        <v>22073</v>
      </c>
      <c r="B1207" t="s">
        <v>22074</v>
      </c>
      <c r="C1207" t="s">
        <v>22075</v>
      </c>
      <c r="D1207" t="s">
        <v>2199</v>
      </c>
      <c r="E1207" t="s">
        <v>2507</v>
      </c>
      <c r="F1207" t="s">
        <v>2201</v>
      </c>
      <c r="G1207" t="s">
        <v>11548</v>
      </c>
      <c r="H1207" t="s">
        <v>14</v>
      </c>
      <c r="I1207" t="s">
        <v>4632</v>
      </c>
      <c r="J1207" t="s">
        <v>11549</v>
      </c>
      <c r="K1207" t="s">
        <v>11038</v>
      </c>
      <c r="L1207" t="s">
        <v>14</v>
      </c>
      <c r="M1207" t="s">
        <v>14</v>
      </c>
      <c r="N1207" t="s">
        <v>11550</v>
      </c>
      <c r="O1207" t="s">
        <v>11038</v>
      </c>
      <c r="P1207" t="s">
        <v>14</v>
      </c>
      <c r="Q1207" t="s">
        <v>11038</v>
      </c>
      <c r="R1207" t="s">
        <v>11038</v>
      </c>
      <c r="S1207" t="s">
        <v>14</v>
      </c>
      <c r="T1207" t="s">
        <v>14</v>
      </c>
      <c r="U1207" t="s">
        <v>14</v>
      </c>
      <c r="V1207" t="s">
        <v>14</v>
      </c>
      <c r="W1207" t="s">
        <v>14</v>
      </c>
      <c r="X1207" t="s">
        <v>14</v>
      </c>
      <c r="Y1207" t="s">
        <v>14</v>
      </c>
      <c r="Z1207" t="s">
        <v>14</v>
      </c>
      <c r="AA1207" t="s">
        <v>8397</v>
      </c>
      <c r="AB1207" t="s">
        <v>11038</v>
      </c>
      <c r="AC1207" t="s">
        <v>5931</v>
      </c>
      <c r="AD1207" t="s">
        <v>2207</v>
      </c>
      <c r="AE1207" t="s">
        <v>8398</v>
      </c>
      <c r="AF1207" t="s">
        <v>8399</v>
      </c>
      <c r="AG1207" t="s">
        <v>2724</v>
      </c>
      <c r="AH1207" t="s">
        <v>2209</v>
      </c>
      <c r="AI1207" t="s">
        <v>11551</v>
      </c>
      <c r="AJ1207" t="s">
        <v>1460</v>
      </c>
      <c r="AK1207" t="s">
        <v>4300</v>
      </c>
      <c r="AL1207" t="s">
        <v>1460</v>
      </c>
      <c r="AM1207" t="s">
        <v>4300</v>
      </c>
      <c r="AN1207" t="s">
        <v>1183</v>
      </c>
      <c r="AO1207" t="s">
        <v>476</v>
      </c>
      <c r="AP1207" t="s">
        <v>23809</v>
      </c>
      <c r="AQ1207" t="s">
        <v>14</v>
      </c>
      <c r="AR1207" t="s">
        <v>14</v>
      </c>
      <c r="AS1207" t="s">
        <v>14</v>
      </c>
      <c r="AT1207" t="s">
        <v>14</v>
      </c>
      <c r="AU1207" t="s">
        <v>11532</v>
      </c>
      <c r="AV1207" t="s">
        <v>1991</v>
      </c>
      <c r="AW1207" t="s">
        <v>1991</v>
      </c>
      <c r="AX1207" t="s">
        <v>1991</v>
      </c>
      <c r="AY1207" t="s">
        <v>11552</v>
      </c>
      <c r="AZ1207" t="s">
        <v>22190</v>
      </c>
      <c r="BA1207" t="s">
        <v>22190</v>
      </c>
      <c r="BB1207" t="s">
        <v>22190</v>
      </c>
      <c r="BC1207">
        <v>34533.69</v>
      </c>
      <c r="BD1207">
        <v>35773</v>
      </c>
      <c r="BE1207" t="s">
        <v>14</v>
      </c>
      <c r="BF1207" t="s">
        <v>14</v>
      </c>
      <c r="BG1207" t="s">
        <v>2214</v>
      </c>
      <c r="BH1207" t="s">
        <v>14</v>
      </c>
      <c r="BI1207" t="s">
        <v>22092</v>
      </c>
      <c r="BJ1207" t="s">
        <v>11553</v>
      </c>
      <c r="BK1207" t="s">
        <v>14</v>
      </c>
      <c r="BL1207" t="s">
        <v>22190</v>
      </c>
      <c r="BM1207" t="s">
        <v>22190</v>
      </c>
      <c r="BN1207" t="s">
        <v>11554</v>
      </c>
      <c r="BO1207" t="s">
        <v>14</v>
      </c>
      <c r="BP1207" t="s">
        <v>11038</v>
      </c>
      <c r="BQ1207" t="s">
        <v>2217</v>
      </c>
      <c r="BR1207" t="s">
        <v>2303</v>
      </c>
      <c r="BS1207" t="s">
        <v>2404</v>
      </c>
      <c r="BT1207" t="s">
        <v>14</v>
      </c>
      <c r="BU1207" t="s">
        <v>14</v>
      </c>
      <c r="BV1207" t="s">
        <v>14</v>
      </c>
      <c r="BW1207" t="s">
        <v>14</v>
      </c>
      <c r="BX1207" t="s">
        <v>14</v>
      </c>
      <c r="BY1207" t="s">
        <v>2220</v>
      </c>
      <c r="BZ1207" t="s">
        <v>11038</v>
      </c>
      <c r="CA1207" t="s">
        <v>14</v>
      </c>
      <c r="CB1207" t="s">
        <v>14</v>
      </c>
      <c r="CC1207" t="s">
        <v>14</v>
      </c>
      <c r="CD1207" t="s">
        <v>14</v>
      </c>
      <c r="CE1207" t="s">
        <v>14</v>
      </c>
      <c r="CF1207" t="s">
        <v>11555</v>
      </c>
      <c r="CG1207" t="s">
        <v>580</v>
      </c>
      <c r="CH1207" t="s">
        <v>22075</v>
      </c>
      <c r="CJ1207" t="s">
        <v>476</v>
      </c>
      <c r="CK1207" t="s">
        <v>24</v>
      </c>
      <c r="CL1207" s="13"/>
      <c r="CM1207" s="4" t="str">
        <f>_xlfn.XLOOKUP($CG1207,tbl_area_24_07_2024[Nombre Área],tbl_area_24_07_2024[Estado],"Si no se encuentra",2,)</f>
        <v>Nuevo León</v>
      </c>
      <c r="CN1207" s="4" t="str">
        <f>_xlfn.XLOOKUP($CG1207,tbl_area_24_07_2024[Nombre Área],tbl_area_24_07_2024[Estructura],"Si no se encuentra",2,)</f>
        <v>Juntas Distritales</v>
      </c>
    </row>
    <row r="1208" spans="1:92" ht="20" x14ac:dyDescent="0.85">
      <c r="A1208" t="s">
        <v>22073</v>
      </c>
      <c r="B1208" t="s">
        <v>22074</v>
      </c>
      <c r="C1208" t="s">
        <v>22075</v>
      </c>
      <c r="D1208" t="s">
        <v>2199</v>
      </c>
      <c r="E1208" t="s">
        <v>2200</v>
      </c>
      <c r="F1208" t="s">
        <v>2201</v>
      </c>
      <c r="G1208" t="s">
        <v>9039</v>
      </c>
      <c r="H1208" t="s">
        <v>14</v>
      </c>
      <c r="I1208" t="s">
        <v>11556</v>
      </c>
      <c r="J1208" t="s">
        <v>11557</v>
      </c>
      <c r="K1208" t="s">
        <v>11960</v>
      </c>
      <c r="L1208" t="s">
        <v>14</v>
      </c>
      <c r="M1208" t="s">
        <v>14</v>
      </c>
      <c r="N1208" t="s">
        <v>11558</v>
      </c>
      <c r="O1208" t="s">
        <v>11960</v>
      </c>
      <c r="P1208" t="s">
        <v>14</v>
      </c>
      <c r="Q1208" t="s">
        <v>11960</v>
      </c>
      <c r="R1208" t="s">
        <v>11960</v>
      </c>
      <c r="S1208" t="s">
        <v>14</v>
      </c>
      <c r="T1208" t="s">
        <v>14</v>
      </c>
      <c r="U1208" t="s">
        <v>14</v>
      </c>
      <c r="V1208" t="s">
        <v>14</v>
      </c>
      <c r="W1208" t="s">
        <v>1840</v>
      </c>
      <c r="X1208" t="s">
        <v>196</v>
      </c>
      <c r="Y1208" t="s">
        <v>1280</v>
      </c>
      <c r="Z1208" t="s">
        <v>18</v>
      </c>
      <c r="AA1208" t="s">
        <v>14</v>
      </c>
      <c r="AB1208" t="s">
        <v>11960</v>
      </c>
      <c r="AC1208" t="s">
        <v>11559</v>
      </c>
      <c r="AD1208" t="s">
        <v>2207</v>
      </c>
      <c r="AE1208" t="s">
        <v>4076</v>
      </c>
      <c r="AF1208" t="s">
        <v>1173</v>
      </c>
      <c r="AG1208" t="s">
        <v>14</v>
      </c>
      <c r="AH1208" t="s">
        <v>2209</v>
      </c>
      <c r="AI1208" t="s">
        <v>11560</v>
      </c>
      <c r="AJ1208" t="s">
        <v>22246</v>
      </c>
      <c r="AK1208" t="s">
        <v>11561</v>
      </c>
      <c r="AL1208" t="s">
        <v>24178</v>
      </c>
      <c r="AM1208" t="s">
        <v>373</v>
      </c>
      <c r="AN1208" t="s">
        <v>1181</v>
      </c>
      <c r="AO1208" t="s">
        <v>4021</v>
      </c>
      <c r="AP1208" t="s">
        <v>24179</v>
      </c>
      <c r="AQ1208" t="s">
        <v>14</v>
      </c>
      <c r="AR1208" t="s">
        <v>14</v>
      </c>
      <c r="AS1208" t="s">
        <v>14</v>
      </c>
      <c r="AT1208" t="s">
        <v>14</v>
      </c>
      <c r="AU1208" t="s">
        <v>11562</v>
      </c>
      <c r="AV1208" t="s">
        <v>11563</v>
      </c>
      <c r="AW1208" t="s">
        <v>11563</v>
      </c>
      <c r="AX1208" t="s">
        <v>11563</v>
      </c>
      <c r="AY1208" t="s">
        <v>9039</v>
      </c>
      <c r="AZ1208" t="s">
        <v>22130</v>
      </c>
      <c r="BA1208" t="s">
        <v>22130</v>
      </c>
      <c r="BB1208" t="s">
        <v>22447</v>
      </c>
      <c r="BC1208">
        <v>43120.23</v>
      </c>
      <c r="BD1208">
        <v>50019.47</v>
      </c>
      <c r="BE1208" t="s">
        <v>14</v>
      </c>
      <c r="BF1208" t="s">
        <v>14</v>
      </c>
      <c r="BG1208" t="s">
        <v>2214</v>
      </c>
      <c r="BH1208" t="s">
        <v>14</v>
      </c>
      <c r="BI1208" t="s">
        <v>22092</v>
      </c>
      <c r="BJ1208" t="s">
        <v>11558</v>
      </c>
      <c r="BK1208" t="s">
        <v>14</v>
      </c>
      <c r="BL1208" t="s">
        <v>14</v>
      </c>
      <c r="BM1208" t="s">
        <v>14</v>
      </c>
      <c r="BN1208" t="s">
        <v>11564</v>
      </c>
      <c r="BO1208" t="s">
        <v>14</v>
      </c>
      <c r="BP1208" t="s">
        <v>11960</v>
      </c>
      <c r="BQ1208" t="s">
        <v>2217</v>
      </c>
      <c r="BR1208" t="s">
        <v>14</v>
      </c>
      <c r="BS1208" t="s">
        <v>14</v>
      </c>
      <c r="BT1208" t="s">
        <v>14</v>
      </c>
      <c r="BU1208" t="s">
        <v>14</v>
      </c>
      <c r="BV1208" t="s">
        <v>14</v>
      </c>
      <c r="BW1208" t="s">
        <v>14</v>
      </c>
      <c r="BX1208" t="s">
        <v>14</v>
      </c>
      <c r="BY1208" t="s">
        <v>2544</v>
      </c>
      <c r="BZ1208" t="s">
        <v>11960</v>
      </c>
      <c r="CA1208" t="s">
        <v>14</v>
      </c>
      <c r="CB1208" t="s">
        <v>14</v>
      </c>
      <c r="CC1208" t="s">
        <v>14</v>
      </c>
      <c r="CD1208" t="s">
        <v>14</v>
      </c>
      <c r="CE1208" t="s">
        <v>14</v>
      </c>
      <c r="CF1208" t="s">
        <v>11565</v>
      </c>
      <c r="CG1208" t="s">
        <v>571</v>
      </c>
      <c r="CH1208" t="s">
        <v>22075</v>
      </c>
      <c r="CJ1208" t="s">
        <v>362</v>
      </c>
      <c r="CK1208" t="s">
        <v>24</v>
      </c>
      <c r="CL1208" s="13"/>
      <c r="CM1208" s="4" t="str">
        <f>_xlfn.XLOOKUP($CG1208,tbl_area_24_07_2024[Nombre Área],tbl_area_24_07_2024[Estado],"Si no se encuentra",2,)</f>
        <v>Michoacán</v>
      </c>
      <c r="CN1208" s="4" t="str">
        <f>_xlfn.XLOOKUP($CG1208,tbl_area_24_07_2024[Nombre Área],tbl_area_24_07_2024[Estructura],"Si no se encuentra",2,)</f>
        <v>Juntas Distritales</v>
      </c>
    </row>
    <row r="1209" spans="1:92" ht="20" x14ac:dyDescent="0.85">
      <c r="A1209" t="s">
        <v>22073</v>
      </c>
      <c r="B1209" t="s">
        <v>22074</v>
      </c>
      <c r="C1209" t="s">
        <v>22075</v>
      </c>
      <c r="D1209" t="s">
        <v>2199</v>
      </c>
      <c r="E1209" t="s">
        <v>2200</v>
      </c>
      <c r="F1209" t="s">
        <v>2201</v>
      </c>
      <c r="G1209" t="s">
        <v>9039</v>
      </c>
      <c r="H1209" t="s">
        <v>14</v>
      </c>
      <c r="I1209" t="s">
        <v>11556</v>
      </c>
      <c r="J1209" t="s">
        <v>11566</v>
      </c>
      <c r="K1209" t="s">
        <v>24180</v>
      </c>
      <c r="L1209" t="s">
        <v>14</v>
      </c>
      <c r="M1209" t="s">
        <v>14</v>
      </c>
      <c r="N1209" t="s">
        <v>11567</v>
      </c>
      <c r="O1209" t="s">
        <v>24180</v>
      </c>
      <c r="P1209" t="s">
        <v>14</v>
      </c>
      <c r="Q1209" t="s">
        <v>24180</v>
      </c>
      <c r="R1209" t="s">
        <v>24180</v>
      </c>
      <c r="S1209" t="s">
        <v>14</v>
      </c>
      <c r="T1209" t="s">
        <v>14</v>
      </c>
      <c r="U1209" t="s">
        <v>14</v>
      </c>
      <c r="V1209" t="s">
        <v>14</v>
      </c>
      <c r="W1209" t="s">
        <v>1840</v>
      </c>
      <c r="X1209" t="s">
        <v>196</v>
      </c>
      <c r="Y1209" t="s">
        <v>1280</v>
      </c>
      <c r="Z1209" t="s">
        <v>18</v>
      </c>
      <c r="AA1209" t="s">
        <v>14</v>
      </c>
      <c r="AB1209" t="s">
        <v>24180</v>
      </c>
      <c r="AC1209" t="s">
        <v>11559</v>
      </c>
      <c r="AD1209" t="s">
        <v>2207</v>
      </c>
      <c r="AE1209" t="s">
        <v>4076</v>
      </c>
      <c r="AF1209" t="s">
        <v>1173</v>
      </c>
      <c r="AG1209" t="s">
        <v>14</v>
      </c>
      <c r="AH1209" t="s">
        <v>2209</v>
      </c>
      <c r="AI1209" t="s">
        <v>11560</v>
      </c>
      <c r="AJ1209" t="s">
        <v>22246</v>
      </c>
      <c r="AK1209" t="s">
        <v>11561</v>
      </c>
      <c r="AL1209" t="s">
        <v>24178</v>
      </c>
      <c r="AM1209" t="s">
        <v>373</v>
      </c>
      <c r="AN1209" t="s">
        <v>1181</v>
      </c>
      <c r="AO1209" t="s">
        <v>4021</v>
      </c>
      <c r="AP1209" t="s">
        <v>24179</v>
      </c>
      <c r="AQ1209" t="s">
        <v>14</v>
      </c>
      <c r="AR1209" t="s">
        <v>14</v>
      </c>
      <c r="AS1209" t="s">
        <v>14</v>
      </c>
      <c r="AT1209" t="s">
        <v>14</v>
      </c>
      <c r="AU1209" t="s">
        <v>11562</v>
      </c>
      <c r="AV1209" t="s">
        <v>11563</v>
      </c>
      <c r="AW1209" t="s">
        <v>11563</v>
      </c>
      <c r="AX1209" t="s">
        <v>11563</v>
      </c>
      <c r="AY1209" t="s">
        <v>9039</v>
      </c>
      <c r="AZ1209" t="s">
        <v>22130</v>
      </c>
      <c r="BA1209" t="s">
        <v>22130</v>
      </c>
      <c r="BB1209" t="s">
        <v>22447</v>
      </c>
      <c r="BC1209">
        <v>43120.23</v>
      </c>
      <c r="BD1209">
        <v>50019.47</v>
      </c>
      <c r="BE1209" t="s">
        <v>14</v>
      </c>
      <c r="BF1209" t="s">
        <v>14</v>
      </c>
      <c r="BG1209" t="s">
        <v>2214</v>
      </c>
      <c r="BH1209" t="s">
        <v>14</v>
      </c>
      <c r="BI1209" t="s">
        <v>22092</v>
      </c>
      <c r="BJ1209" t="s">
        <v>11567</v>
      </c>
      <c r="BK1209" t="s">
        <v>14</v>
      </c>
      <c r="BL1209" t="s">
        <v>14</v>
      </c>
      <c r="BM1209" t="s">
        <v>14</v>
      </c>
      <c r="BN1209" t="s">
        <v>11568</v>
      </c>
      <c r="BO1209" t="s">
        <v>14</v>
      </c>
      <c r="BP1209" t="s">
        <v>24180</v>
      </c>
      <c r="BQ1209" t="s">
        <v>2217</v>
      </c>
      <c r="BR1209" t="s">
        <v>14</v>
      </c>
      <c r="BS1209" t="s">
        <v>14</v>
      </c>
      <c r="BT1209" t="s">
        <v>14</v>
      </c>
      <c r="BU1209" t="s">
        <v>14</v>
      </c>
      <c r="BV1209" t="s">
        <v>14</v>
      </c>
      <c r="BW1209" t="s">
        <v>14</v>
      </c>
      <c r="BX1209" t="s">
        <v>14</v>
      </c>
      <c r="BY1209" t="s">
        <v>2544</v>
      </c>
      <c r="BZ1209" t="s">
        <v>24180</v>
      </c>
      <c r="CA1209" t="s">
        <v>14</v>
      </c>
      <c r="CB1209" t="s">
        <v>14</v>
      </c>
      <c r="CC1209" t="s">
        <v>14</v>
      </c>
      <c r="CD1209" t="s">
        <v>14</v>
      </c>
      <c r="CE1209" t="s">
        <v>14</v>
      </c>
      <c r="CF1209" t="s">
        <v>11569</v>
      </c>
      <c r="CG1209" t="s">
        <v>571</v>
      </c>
      <c r="CH1209" t="s">
        <v>22075</v>
      </c>
      <c r="CJ1209" t="s">
        <v>362</v>
      </c>
      <c r="CK1209" t="s">
        <v>24</v>
      </c>
      <c r="CL1209" s="13"/>
      <c r="CM1209" s="4" t="str">
        <f>_xlfn.XLOOKUP($CG1209,tbl_area_24_07_2024[Nombre Área],tbl_area_24_07_2024[Estado],"Si no se encuentra",2,)</f>
        <v>Michoacán</v>
      </c>
      <c r="CN1209" s="4" t="str">
        <f>_xlfn.XLOOKUP($CG1209,tbl_area_24_07_2024[Nombre Área],tbl_area_24_07_2024[Estructura],"Si no se encuentra",2,)</f>
        <v>Juntas Distritales</v>
      </c>
    </row>
    <row r="1210" spans="1:92" ht="20" x14ac:dyDescent="0.85">
      <c r="A1210" t="s">
        <v>22073</v>
      </c>
      <c r="B1210" t="s">
        <v>22074</v>
      </c>
      <c r="C1210" t="s">
        <v>22075</v>
      </c>
      <c r="D1210" t="s">
        <v>2199</v>
      </c>
      <c r="E1210" t="s">
        <v>2507</v>
      </c>
      <c r="F1210" t="s">
        <v>2201</v>
      </c>
      <c r="G1210" t="s">
        <v>7213</v>
      </c>
      <c r="H1210" t="s">
        <v>14</v>
      </c>
      <c r="I1210" t="s">
        <v>11556</v>
      </c>
      <c r="J1210" t="s">
        <v>11570</v>
      </c>
      <c r="K1210" t="s">
        <v>24181</v>
      </c>
      <c r="L1210" t="s">
        <v>14</v>
      </c>
      <c r="M1210" t="s">
        <v>14</v>
      </c>
      <c r="N1210" t="s">
        <v>11571</v>
      </c>
      <c r="O1210" t="s">
        <v>24181</v>
      </c>
      <c r="P1210" t="s">
        <v>14</v>
      </c>
      <c r="Q1210" t="s">
        <v>24181</v>
      </c>
      <c r="R1210" t="s">
        <v>24181</v>
      </c>
      <c r="S1210" t="s">
        <v>14</v>
      </c>
      <c r="T1210" t="s">
        <v>14</v>
      </c>
      <c r="U1210" t="s">
        <v>14</v>
      </c>
      <c r="V1210" t="s">
        <v>14</v>
      </c>
      <c r="W1210" t="s">
        <v>304</v>
      </c>
      <c r="X1210" t="s">
        <v>313</v>
      </c>
      <c r="Y1210" t="s">
        <v>365</v>
      </c>
      <c r="Z1210" t="s">
        <v>18</v>
      </c>
      <c r="AA1210" t="s">
        <v>14</v>
      </c>
      <c r="AB1210" t="s">
        <v>24181</v>
      </c>
      <c r="AC1210" t="s">
        <v>11572</v>
      </c>
      <c r="AD1210" t="s">
        <v>2207</v>
      </c>
      <c r="AE1210" t="s">
        <v>283</v>
      </c>
      <c r="AF1210" t="s">
        <v>1598</v>
      </c>
      <c r="AG1210" t="s">
        <v>14</v>
      </c>
      <c r="AH1210" t="s">
        <v>2209</v>
      </c>
      <c r="AI1210" t="s">
        <v>11573</v>
      </c>
      <c r="AJ1210" t="s">
        <v>22246</v>
      </c>
      <c r="AK1210" t="s">
        <v>1665</v>
      </c>
      <c r="AL1210" t="s">
        <v>22610</v>
      </c>
      <c r="AM1210" t="s">
        <v>1665</v>
      </c>
      <c r="AN1210" t="s">
        <v>1181</v>
      </c>
      <c r="AO1210" t="s">
        <v>4021</v>
      </c>
      <c r="AP1210" t="s">
        <v>24182</v>
      </c>
      <c r="AQ1210" t="s">
        <v>14</v>
      </c>
      <c r="AR1210" t="s">
        <v>14</v>
      </c>
      <c r="AS1210" t="s">
        <v>14</v>
      </c>
      <c r="AT1210" t="s">
        <v>14</v>
      </c>
      <c r="AU1210" t="s">
        <v>11562</v>
      </c>
      <c r="AV1210" t="s">
        <v>11563</v>
      </c>
      <c r="AW1210" t="s">
        <v>11563</v>
      </c>
      <c r="AX1210" t="s">
        <v>11563</v>
      </c>
      <c r="AY1210" t="s">
        <v>7213</v>
      </c>
      <c r="AZ1210" t="s">
        <v>24183</v>
      </c>
      <c r="BA1210" t="s">
        <v>24183</v>
      </c>
      <c r="BB1210" t="s">
        <v>24183</v>
      </c>
      <c r="BC1210">
        <v>74636.850000000006</v>
      </c>
      <c r="BD1210">
        <v>86578.75</v>
      </c>
      <c r="BE1210" t="s">
        <v>14</v>
      </c>
      <c r="BF1210" t="s">
        <v>14</v>
      </c>
      <c r="BG1210" t="s">
        <v>2214</v>
      </c>
      <c r="BH1210" t="s">
        <v>14</v>
      </c>
      <c r="BI1210" t="s">
        <v>22092</v>
      </c>
      <c r="BJ1210" t="s">
        <v>11571</v>
      </c>
      <c r="BK1210" t="s">
        <v>14</v>
      </c>
      <c r="BL1210" t="s">
        <v>14</v>
      </c>
      <c r="BM1210" t="s">
        <v>14</v>
      </c>
      <c r="BN1210" t="s">
        <v>11574</v>
      </c>
      <c r="BO1210" t="s">
        <v>14</v>
      </c>
      <c r="BP1210" t="s">
        <v>24181</v>
      </c>
      <c r="BQ1210" t="s">
        <v>2217</v>
      </c>
      <c r="BR1210" t="s">
        <v>14</v>
      </c>
      <c r="BS1210" t="s">
        <v>14</v>
      </c>
      <c r="BT1210" t="s">
        <v>14</v>
      </c>
      <c r="BU1210" t="s">
        <v>14</v>
      </c>
      <c r="BV1210" t="s">
        <v>14</v>
      </c>
      <c r="BW1210" t="s">
        <v>14</v>
      </c>
      <c r="BX1210" t="s">
        <v>14</v>
      </c>
      <c r="BY1210" t="s">
        <v>2544</v>
      </c>
      <c r="BZ1210" t="s">
        <v>24181</v>
      </c>
      <c r="CA1210" t="s">
        <v>14</v>
      </c>
      <c r="CB1210" t="s">
        <v>14</v>
      </c>
      <c r="CC1210" t="s">
        <v>14</v>
      </c>
      <c r="CD1210" t="s">
        <v>14</v>
      </c>
      <c r="CE1210" t="s">
        <v>14</v>
      </c>
      <c r="CF1210" t="s">
        <v>11575</v>
      </c>
      <c r="CG1210" t="s">
        <v>571</v>
      </c>
      <c r="CH1210" t="s">
        <v>22075</v>
      </c>
      <c r="CJ1210" t="s">
        <v>362</v>
      </c>
      <c r="CK1210" t="s">
        <v>24</v>
      </c>
      <c r="CL1210" s="13"/>
      <c r="CM1210" s="4" t="str">
        <f>_xlfn.XLOOKUP($CG1210,tbl_area_24_07_2024[Nombre Área],tbl_area_24_07_2024[Estado],"Si no se encuentra",2,)</f>
        <v>Michoacán</v>
      </c>
      <c r="CN1210" s="4" t="str">
        <f>_xlfn.XLOOKUP($CG1210,tbl_area_24_07_2024[Nombre Área],tbl_area_24_07_2024[Estructura],"Si no se encuentra",2,)</f>
        <v>Juntas Distritales</v>
      </c>
    </row>
    <row r="1211" spans="1:92" ht="20" x14ac:dyDescent="0.85">
      <c r="A1211" t="s">
        <v>22073</v>
      </c>
      <c r="B1211" t="s">
        <v>22074</v>
      </c>
      <c r="C1211" t="s">
        <v>22075</v>
      </c>
      <c r="D1211" t="s">
        <v>2199</v>
      </c>
      <c r="E1211" t="s">
        <v>2200</v>
      </c>
      <c r="F1211" t="s">
        <v>2201</v>
      </c>
      <c r="G1211" t="s">
        <v>2378</v>
      </c>
      <c r="H1211" t="s">
        <v>14</v>
      </c>
      <c r="I1211" t="s">
        <v>4610</v>
      </c>
      <c r="J1211" t="s">
        <v>11576</v>
      </c>
      <c r="K1211" t="s">
        <v>24184</v>
      </c>
      <c r="L1211" t="s">
        <v>14</v>
      </c>
      <c r="M1211" t="s">
        <v>14</v>
      </c>
      <c r="N1211" t="s">
        <v>11577</v>
      </c>
      <c r="O1211" t="s">
        <v>24184</v>
      </c>
      <c r="P1211" t="s">
        <v>14</v>
      </c>
      <c r="Q1211" t="s">
        <v>24184</v>
      </c>
      <c r="R1211" t="s">
        <v>24184</v>
      </c>
      <c r="S1211" t="s">
        <v>14</v>
      </c>
      <c r="T1211" t="s">
        <v>14</v>
      </c>
      <c r="U1211" t="s">
        <v>14</v>
      </c>
      <c r="V1211" t="s">
        <v>14</v>
      </c>
      <c r="W1211" t="s">
        <v>14</v>
      </c>
      <c r="X1211" t="s">
        <v>14</v>
      </c>
      <c r="Y1211" t="s">
        <v>14</v>
      </c>
      <c r="Z1211" t="s">
        <v>14</v>
      </c>
      <c r="AA1211" t="s">
        <v>11578</v>
      </c>
      <c r="AB1211" t="s">
        <v>24184</v>
      </c>
      <c r="AC1211" t="s">
        <v>11579</v>
      </c>
      <c r="AD1211" t="s">
        <v>2207</v>
      </c>
      <c r="AE1211" t="s">
        <v>11580</v>
      </c>
      <c r="AF1211" t="s">
        <v>11581</v>
      </c>
      <c r="AG1211" t="s">
        <v>14</v>
      </c>
      <c r="AH1211" t="s">
        <v>2209</v>
      </c>
      <c r="AI1211" t="s">
        <v>11582</v>
      </c>
      <c r="AJ1211" t="s">
        <v>1183</v>
      </c>
      <c r="AK1211" t="s">
        <v>476</v>
      </c>
      <c r="AL1211" t="s">
        <v>1444</v>
      </c>
      <c r="AM1211" t="s">
        <v>154</v>
      </c>
      <c r="AN1211" t="s">
        <v>1183</v>
      </c>
      <c r="AO1211" t="s">
        <v>476</v>
      </c>
      <c r="AP1211" t="s">
        <v>24185</v>
      </c>
      <c r="AQ1211" t="s">
        <v>14</v>
      </c>
      <c r="AR1211" t="s">
        <v>14</v>
      </c>
      <c r="AS1211" t="s">
        <v>14</v>
      </c>
      <c r="AT1211" t="s">
        <v>14</v>
      </c>
      <c r="AU1211" t="s">
        <v>2252</v>
      </c>
      <c r="AV1211" t="s">
        <v>11583</v>
      </c>
      <c r="AW1211" t="s">
        <v>11583</v>
      </c>
      <c r="AX1211" t="s">
        <v>11583</v>
      </c>
      <c r="AY1211" t="s">
        <v>2378</v>
      </c>
      <c r="AZ1211" t="s">
        <v>22376</v>
      </c>
      <c r="BA1211" t="s">
        <v>22074</v>
      </c>
      <c r="BB1211" t="s">
        <v>22089</v>
      </c>
      <c r="BC1211">
        <v>169268.16</v>
      </c>
      <c r="BD1211">
        <v>196351.06</v>
      </c>
      <c r="BE1211" t="s">
        <v>14</v>
      </c>
      <c r="BF1211" t="s">
        <v>14</v>
      </c>
      <c r="BG1211" t="s">
        <v>2214</v>
      </c>
      <c r="BH1211" t="s">
        <v>14</v>
      </c>
      <c r="BI1211" t="s">
        <v>22092</v>
      </c>
      <c r="BJ1211" t="s">
        <v>11584</v>
      </c>
      <c r="BK1211" t="s">
        <v>14</v>
      </c>
      <c r="BL1211" t="s">
        <v>22074</v>
      </c>
      <c r="BM1211" t="s">
        <v>22089</v>
      </c>
      <c r="BN1211" t="s">
        <v>11585</v>
      </c>
      <c r="BO1211" t="s">
        <v>14</v>
      </c>
      <c r="BP1211" t="s">
        <v>24184</v>
      </c>
      <c r="BQ1211" t="s">
        <v>2217</v>
      </c>
      <c r="BR1211" t="s">
        <v>2303</v>
      </c>
      <c r="BS1211" t="s">
        <v>2376</v>
      </c>
      <c r="BT1211" t="s">
        <v>14</v>
      </c>
      <c r="BU1211" t="s">
        <v>14</v>
      </c>
      <c r="BV1211" t="s">
        <v>14</v>
      </c>
      <c r="BW1211" t="s">
        <v>14</v>
      </c>
      <c r="BX1211" t="s">
        <v>14</v>
      </c>
      <c r="BY1211" t="s">
        <v>2220</v>
      </c>
      <c r="BZ1211" t="s">
        <v>24184</v>
      </c>
      <c r="CA1211" t="s">
        <v>2633</v>
      </c>
      <c r="CB1211" t="s">
        <v>14</v>
      </c>
      <c r="CC1211" t="s">
        <v>14</v>
      </c>
      <c r="CD1211" t="s">
        <v>14</v>
      </c>
      <c r="CE1211" t="s">
        <v>14</v>
      </c>
      <c r="CF1211" t="s">
        <v>11586</v>
      </c>
      <c r="CG1211" t="s">
        <v>532</v>
      </c>
      <c r="CH1211" t="s">
        <v>22075</v>
      </c>
      <c r="CJ1211" t="s">
        <v>476</v>
      </c>
      <c r="CK1211" t="s">
        <v>24</v>
      </c>
      <c r="CL1211" s="13"/>
      <c r="CM1211" s="4" t="str">
        <f>_xlfn.XLOOKUP($CG1211,tbl_area_24_07_2024[Nombre Área],tbl_area_24_07_2024[Estado],"Si no se encuentra",2,)</f>
        <v>Nuevo León</v>
      </c>
      <c r="CN1211" s="4" t="str">
        <f>_xlfn.XLOOKUP($CG1211,tbl_area_24_07_2024[Nombre Área],tbl_area_24_07_2024[Estructura],"Si no se encuentra",2,)</f>
        <v>Juntas Distritales</v>
      </c>
    </row>
    <row r="1212" spans="1:92" ht="20" x14ac:dyDescent="0.85">
      <c r="A1212" t="s">
        <v>22073</v>
      </c>
      <c r="B1212" t="s">
        <v>22074</v>
      </c>
      <c r="C1212" t="s">
        <v>22075</v>
      </c>
      <c r="D1212" t="s">
        <v>2199</v>
      </c>
      <c r="E1212" t="s">
        <v>2200</v>
      </c>
      <c r="F1212" t="s">
        <v>2201</v>
      </c>
      <c r="G1212" t="s">
        <v>2378</v>
      </c>
      <c r="H1212" t="s">
        <v>14</v>
      </c>
      <c r="I1212" t="s">
        <v>11587</v>
      </c>
      <c r="J1212" t="s">
        <v>11588</v>
      </c>
      <c r="K1212" t="s">
        <v>24186</v>
      </c>
      <c r="L1212" t="s">
        <v>14</v>
      </c>
      <c r="M1212" t="s">
        <v>14</v>
      </c>
      <c r="N1212" t="s">
        <v>11589</v>
      </c>
      <c r="O1212" t="s">
        <v>24186</v>
      </c>
      <c r="P1212" t="s">
        <v>14</v>
      </c>
      <c r="Q1212" t="s">
        <v>24186</v>
      </c>
      <c r="R1212" t="s">
        <v>24186</v>
      </c>
      <c r="S1212" t="s">
        <v>14</v>
      </c>
      <c r="T1212" t="s">
        <v>14</v>
      </c>
      <c r="U1212" t="s">
        <v>14</v>
      </c>
      <c r="V1212" t="s">
        <v>14</v>
      </c>
      <c r="W1212" t="s">
        <v>14</v>
      </c>
      <c r="X1212" t="s">
        <v>14</v>
      </c>
      <c r="Y1212" t="s">
        <v>14</v>
      </c>
      <c r="Z1212" t="s">
        <v>14</v>
      </c>
      <c r="AA1212" t="s">
        <v>11590</v>
      </c>
      <c r="AB1212" t="s">
        <v>24186</v>
      </c>
      <c r="AC1212" t="s">
        <v>11591</v>
      </c>
      <c r="AD1212" t="s">
        <v>2348</v>
      </c>
      <c r="AE1212" t="s">
        <v>11592</v>
      </c>
      <c r="AF1212" t="s">
        <v>5738</v>
      </c>
      <c r="AG1212" t="s">
        <v>4438</v>
      </c>
      <c r="AH1212" t="s">
        <v>2209</v>
      </c>
      <c r="AI1212" t="s">
        <v>11592</v>
      </c>
      <c r="AJ1212" t="s">
        <v>1168</v>
      </c>
      <c r="AK1212" t="s">
        <v>1665</v>
      </c>
      <c r="AL1212" t="s">
        <v>1472</v>
      </c>
      <c r="AM1212" t="s">
        <v>1665</v>
      </c>
      <c r="AN1212" t="s">
        <v>1181</v>
      </c>
      <c r="AO1212" t="s">
        <v>4021</v>
      </c>
      <c r="AP1212" t="s">
        <v>24187</v>
      </c>
      <c r="AQ1212" t="s">
        <v>14</v>
      </c>
      <c r="AR1212" t="s">
        <v>14</v>
      </c>
      <c r="AS1212" t="s">
        <v>14</v>
      </c>
      <c r="AT1212" t="s">
        <v>14</v>
      </c>
      <c r="AU1212" t="s">
        <v>14</v>
      </c>
      <c r="AV1212" t="s">
        <v>11593</v>
      </c>
      <c r="AW1212" t="s">
        <v>11593</v>
      </c>
      <c r="AX1212" t="s">
        <v>11593</v>
      </c>
      <c r="AY1212" t="s">
        <v>2617</v>
      </c>
      <c r="AZ1212" t="s">
        <v>22074</v>
      </c>
      <c r="BA1212" t="s">
        <v>22074</v>
      </c>
      <c r="BB1212" t="s">
        <v>22089</v>
      </c>
      <c r="BC1212">
        <v>126265.52</v>
      </c>
      <c r="BD1212">
        <v>146468</v>
      </c>
      <c r="BE1212" t="s">
        <v>14</v>
      </c>
      <c r="BF1212" t="s">
        <v>14</v>
      </c>
      <c r="BG1212" t="s">
        <v>2214</v>
      </c>
      <c r="BH1212" t="s">
        <v>14</v>
      </c>
      <c r="BI1212" t="s">
        <v>2215</v>
      </c>
      <c r="BJ1212" t="s">
        <v>11594</v>
      </c>
      <c r="BK1212" t="s">
        <v>14</v>
      </c>
      <c r="BL1212" t="s">
        <v>22074</v>
      </c>
      <c r="BM1212" t="s">
        <v>22094</v>
      </c>
      <c r="BN1212" t="s">
        <v>11595</v>
      </c>
      <c r="BO1212" t="s">
        <v>14</v>
      </c>
      <c r="BP1212" t="s">
        <v>24186</v>
      </c>
      <c r="BQ1212" t="s">
        <v>2217</v>
      </c>
      <c r="BR1212" t="s">
        <v>2303</v>
      </c>
      <c r="BS1212" t="s">
        <v>14</v>
      </c>
      <c r="BT1212" t="s">
        <v>14</v>
      </c>
      <c r="BU1212" t="s">
        <v>14</v>
      </c>
      <c r="BV1212" t="s">
        <v>14</v>
      </c>
      <c r="BW1212" t="s">
        <v>14</v>
      </c>
      <c r="BX1212" t="s">
        <v>14</v>
      </c>
      <c r="BY1212" t="s">
        <v>2220</v>
      </c>
      <c r="BZ1212" t="s">
        <v>24186</v>
      </c>
      <c r="CA1212" t="s">
        <v>11596</v>
      </c>
      <c r="CB1212" t="s">
        <v>14</v>
      </c>
      <c r="CC1212" t="s">
        <v>14</v>
      </c>
      <c r="CD1212" t="s">
        <v>14</v>
      </c>
      <c r="CE1212" t="s">
        <v>14</v>
      </c>
      <c r="CF1212" t="s">
        <v>11597</v>
      </c>
      <c r="CG1212" t="s">
        <v>610</v>
      </c>
      <c r="CH1212" t="s">
        <v>22075</v>
      </c>
      <c r="CJ1212" t="s">
        <v>362</v>
      </c>
      <c r="CK1212" t="s">
        <v>24</v>
      </c>
      <c r="CL1212" s="13"/>
      <c r="CM1212" s="4" t="str">
        <f>_xlfn.XLOOKUP($CG1212,tbl_area_24_07_2024[Nombre Área],tbl_area_24_07_2024[Estado],"Si no se encuentra",2,)</f>
        <v>Michoacán</v>
      </c>
      <c r="CN1212" s="4" t="str">
        <f>_xlfn.XLOOKUP($CG1212,tbl_area_24_07_2024[Nombre Área],tbl_area_24_07_2024[Estructura],"Si no se encuentra",2,)</f>
        <v>Juntas Distritales</v>
      </c>
    </row>
    <row r="1213" spans="1:92" ht="20" x14ac:dyDescent="0.85">
      <c r="A1213" t="s">
        <v>22073</v>
      </c>
      <c r="B1213" t="s">
        <v>22074</v>
      </c>
      <c r="C1213" t="s">
        <v>22075</v>
      </c>
      <c r="D1213" t="s">
        <v>2199</v>
      </c>
      <c r="E1213" t="s">
        <v>2200</v>
      </c>
      <c r="F1213" t="s">
        <v>2201</v>
      </c>
      <c r="G1213" t="s">
        <v>2378</v>
      </c>
      <c r="H1213" t="s">
        <v>14</v>
      </c>
      <c r="I1213" t="s">
        <v>11587</v>
      </c>
      <c r="J1213" t="s">
        <v>11598</v>
      </c>
      <c r="K1213" t="s">
        <v>10466</v>
      </c>
      <c r="L1213" t="s">
        <v>14</v>
      </c>
      <c r="M1213" t="s">
        <v>14</v>
      </c>
      <c r="N1213" t="s">
        <v>11599</v>
      </c>
      <c r="O1213" t="s">
        <v>10466</v>
      </c>
      <c r="P1213" t="s">
        <v>14</v>
      </c>
      <c r="Q1213" t="s">
        <v>10466</v>
      </c>
      <c r="R1213" t="s">
        <v>10466</v>
      </c>
      <c r="S1213" t="s">
        <v>14</v>
      </c>
      <c r="T1213" t="s">
        <v>14</v>
      </c>
      <c r="U1213" t="s">
        <v>14</v>
      </c>
      <c r="V1213" t="s">
        <v>14</v>
      </c>
      <c r="W1213" t="s">
        <v>14</v>
      </c>
      <c r="X1213" t="s">
        <v>14</v>
      </c>
      <c r="Y1213" t="s">
        <v>14</v>
      </c>
      <c r="Z1213" t="s">
        <v>14</v>
      </c>
      <c r="AA1213" t="s">
        <v>11590</v>
      </c>
      <c r="AB1213" t="s">
        <v>10466</v>
      </c>
      <c r="AC1213" t="s">
        <v>11591</v>
      </c>
      <c r="AD1213" t="s">
        <v>2348</v>
      </c>
      <c r="AE1213" t="s">
        <v>11592</v>
      </c>
      <c r="AF1213" t="s">
        <v>5738</v>
      </c>
      <c r="AG1213" t="s">
        <v>4438</v>
      </c>
      <c r="AH1213" t="s">
        <v>2209</v>
      </c>
      <c r="AI1213" t="s">
        <v>11592</v>
      </c>
      <c r="AJ1213" t="s">
        <v>1168</v>
      </c>
      <c r="AK1213" t="s">
        <v>1665</v>
      </c>
      <c r="AL1213" t="s">
        <v>1472</v>
      </c>
      <c r="AM1213" t="s">
        <v>1665</v>
      </c>
      <c r="AN1213" t="s">
        <v>1181</v>
      </c>
      <c r="AO1213" t="s">
        <v>4021</v>
      </c>
      <c r="AP1213" t="s">
        <v>24187</v>
      </c>
      <c r="AQ1213" t="s">
        <v>14</v>
      </c>
      <c r="AR1213" t="s">
        <v>14</v>
      </c>
      <c r="AS1213" t="s">
        <v>14</v>
      </c>
      <c r="AT1213" t="s">
        <v>14</v>
      </c>
      <c r="AU1213" t="s">
        <v>14</v>
      </c>
      <c r="AV1213" t="s">
        <v>11593</v>
      </c>
      <c r="AW1213" t="s">
        <v>11593</v>
      </c>
      <c r="AX1213" t="s">
        <v>11593</v>
      </c>
      <c r="AY1213" t="s">
        <v>2617</v>
      </c>
      <c r="AZ1213" t="s">
        <v>22074</v>
      </c>
      <c r="BA1213" t="s">
        <v>22074</v>
      </c>
      <c r="BB1213" t="s">
        <v>22089</v>
      </c>
      <c r="BC1213">
        <v>126265.52</v>
      </c>
      <c r="BD1213">
        <v>146468</v>
      </c>
      <c r="BE1213" t="s">
        <v>14</v>
      </c>
      <c r="BF1213" t="s">
        <v>14</v>
      </c>
      <c r="BG1213" t="s">
        <v>2214</v>
      </c>
      <c r="BH1213" t="s">
        <v>14</v>
      </c>
      <c r="BI1213" t="s">
        <v>2215</v>
      </c>
      <c r="BJ1213" t="s">
        <v>11600</v>
      </c>
      <c r="BK1213" t="s">
        <v>14</v>
      </c>
      <c r="BL1213" t="s">
        <v>22104</v>
      </c>
      <c r="BM1213" t="s">
        <v>22082</v>
      </c>
      <c r="BN1213" t="s">
        <v>11595</v>
      </c>
      <c r="BO1213" t="s">
        <v>14</v>
      </c>
      <c r="BP1213" t="s">
        <v>10466</v>
      </c>
      <c r="BQ1213" t="s">
        <v>2217</v>
      </c>
      <c r="BR1213" t="s">
        <v>2303</v>
      </c>
      <c r="BS1213" t="s">
        <v>14</v>
      </c>
      <c r="BT1213" t="s">
        <v>14</v>
      </c>
      <c r="BU1213" t="s">
        <v>14</v>
      </c>
      <c r="BV1213" t="s">
        <v>14</v>
      </c>
      <c r="BW1213" t="s">
        <v>14</v>
      </c>
      <c r="BX1213" t="s">
        <v>14</v>
      </c>
      <c r="BY1213" t="s">
        <v>2220</v>
      </c>
      <c r="BZ1213" t="s">
        <v>10466</v>
      </c>
      <c r="CA1213" t="s">
        <v>11596</v>
      </c>
      <c r="CB1213" t="s">
        <v>14</v>
      </c>
      <c r="CC1213" t="s">
        <v>14</v>
      </c>
      <c r="CD1213" t="s">
        <v>14</v>
      </c>
      <c r="CE1213" t="s">
        <v>14</v>
      </c>
      <c r="CF1213" t="s">
        <v>11601</v>
      </c>
      <c r="CG1213" t="s">
        <v>610</v>
      </c>
      <c r="CH1213" t="s">
        <v>22075</v>
      </c>
      <c r="CJ1213" t="s">
        <v>362</v>
      </c>
      <c r="CK1213" t="s">
        <v>24</v>
      </c>
      <c r="CL1213" s="13"/>
      <c r="CM1213" s="4" t="str">
        <f>_xlfn.XLOOKUP($CG1213,tbl_area_24_07_2024[Nombre Área],tbl_area_24_07_2024[Estado],"Si no se encuentra",2,)</f>
        <v>Michoacán</v>
      </c>
      <c r="CN1213" s="4" t="str">
        <f>_xlfn.XLOOKUP($CG1213,tbl_area_24_07_2024[Nombre Área],tbl_area_24_07_2024[Estructura],"Si no se encuentra",2,)</f>
        <v>Juntas Distritales</v>
      </c>
    </row>
    <row r="1214" spans="1:92" ht="20" x14ac:dyDescent="0.85">
      <c r="A1214" t="s">
        <v>22073</v>
      </c>
      <c r="B1214" t="s">
        <v>22074</v>
      </c>
      <c r="C1214" t="s">
        <v>22075</v>
      </c>
      <c r="D1214" t="s">
        <v>5958</v>
      </c>
      <c r="E1214" t="s">
        <v>2242</v>
      </c>
      <c r="F1214" t="s">
        <v>2201</v>
      </c>
      <c r="G1214" t="s">
        <v>11602</v>
      </c>
      <c r="H1214" t="s">
        <v>14</v>
      </c>
      <c r="I1214" t="s">
        <v>11603</v>
      </c>
      <c r="J1214" t="s">
        <v>11604</v>
      </c>
      <c r="K1214" t="s">
        <v>5863</v>
      </c>
      <c r="L1214" t="s">
        <v>11605</v>
      </c>
      <c r="M1214" t="s">
        <v>24188</v>
      </c>
      <c r="N1214" t="s">
        <v>11606</v>
      </c>
      <c r="O1214" t="s">
        <v>5863</v>
      </c>
      <c r="P1214" t="s">
        <v>24189</v>
      </c>
      <c r="Q1214" t="s">
        <v>5863</v>
      </c>
      <c r="R1214" t="s">
        <v>5863</v>
      </c>
      <c r="S1214" t="s">
        <v>11607</v>
      </c>
      <c r="T1214" t="s">
        <v>11608</v>
      </c>
      <c r="U1214" t="s">
        <v>11609</v>
      </c>
      <c r="V1214" t="s">
        <v>11609</v>
      </c>
      <c r="W1214" t="s">
        <v>14</v>
      </c>
      <c r="X1214" t="s">
        <v>14</v>
      </c>
      <c r="Y1214" t="s">
        <v>14</v>
      </c>
      <c r="Z1214" t="s">
        <v>14</v>
      </c>
      <c r="AA1214" t="s">
        <v>11610</v>
      </c>
      <c r="AB1214" t="s">
        <v>5863</v>
      </c>
      <c r="AC1214" t="s">
        <v>11611</v>
      </c>
      <c r="AD1214" t="s">
        <v>2207</v>
      </c>
      <c r="AE1214" t="s">
        <v>3857</v>
      </c>
      <c r="AF1214" t="s">
        <v>7785</v>
      </c>
      <c r="AG1214" t="s">
        <v>1168</v>
      </c>
      <c r="AH1214" t="s">
        <v>2209</v>
      </c>
      <c r="AI1214" t="s">
        <v>2287</v>
      </c>
      <c r="AJ1214" t="s">
        <v>1168</v>
      </c>
      <c r="AK1214" t="s">
        <v>122</v>
      </c>
      <c r="AL1214" t="s">
        <v>1432</v>
      </c>
      <c r="AM1214" t="s">
        <v>122</v>
      </c>
      <c r="AN1214" t="s">
        <v>1435</v>
      </c>
      <c r="AO1214" t="s">
        <v>122</v>
      </c>
      <c r="AP1214" t="s">
        <v>24071</v>
      </c>
      <c r="AQ1214" t="s">
        <v>14</v>
      </c>
      <c r="AR1214" t="s">
        <v>14</v>
      </c>
      <c r="AS1214" t="s">
        <v>14</v>
      </c>
      <c r="AT1214" t="s">
        <v>14</v>
      </c>
      <c r="AU1214" t="s">
        <v>11612</v>
      </c>
      <c r="AV1214" t="s">
        <v>11613</v>
      </c>
      <c r="AW1214" t="s">
        <v>11613</v>
      </c>
      <c r="AX1214" t="s">
        <v>11613</v>
      </c>
      <c r="AY1214" t="s">
        <v>11614</v>
      </c>
      <c r="AZ1214" t="s">
        <v>24190</v>
      </c>
      <c r="BA1214" t="s">
        <v>22130</v>
      </c>
      <c r="BB1214" t="s">
        <v>22127</v>
      </c>
      <c r="BC1214">
        <v>597744</v>
      </c>
      <c r="BD1214">
        <v>693383.04</v>
      </c>
      <c r="BE1214" t="s">
        <v>14</v>
      </c>
      <c r="BF1214" t="s">
        <v>14</v>
      </c>
      <c r="BG1214" t="s">
        <v>2373</v>
      </c>
      <c r="BH1214" t="s">
        <v>14</v>
      </c>
      <c r="BI1214" t="s">
        <v>22092</v>
      </c>
      <c r="BJ1214" t="s">
        <v>11606</v>
      </c>
      <c r="BK1214" t="s">
        <v>14</v>
      </c>
      <c r="BL1214" t="s">
        <v>22074</v>
      </c>
      <c r="BM1214" t="s">
        <v>22082</v>
      </c>
      <c r="BN1214" t="s">
        <v>11615</v>
      </c>
      <c r="BO1214" t="s">
        <v>14</v>
      </c>
      <c r="BP1214" t="s">
        <v>5863</v>
      </c>
      <c r="BQ1214" t="s">
        <v>2217</v>
      </c>
      <c r="BR1214" t="s">
        <v>2303</v>
      </c>
      <c r="BS1214" t="s">
        <v>2376</v>
      </c>
      <c r="BT1214" t="s">
        <v>14</v>
      </c>
      <c r="BU1214" t="s">
        <v>14</v>
      </c>
      <c r="BV1214" t="s">
        <v>14</v>
      </c>
      <c r="BW1214" t="s">
        <v>14</v>
      </c>
      <c r="BX1214" t="s">
        <v>14</v>
      </c>
      <c r="BY1214" t="s">
        <v>2544</v>
      </c>
      <c r="BZ1214" t="s">
        <v>5863</v>
      </c>
      <c r="CA1214" t="s">
        <v>3050</v>
      </c>
      <c r="CB1214" t="s">
        <v>14</v>
      </c>
      <c r="CC1214" t="s">
        <v>14</v>
      </c>
      <c r="CD1214" t="s">
        <v>14</v>
      </c>
      <c r="CE1214" t="s">
        <v>14</v>
      </c>
      <c r="CF1214" t="s">
        <v>11616</v>
      </c>
      <c r="CG1214" t="s">
        <v>470</v>
      </c>
      <c r="CH1214" t="s">
        <v>22075</v>
      </c>
      <c r="CJ1214" t="s">
        <v>122</v>
      </c>
      <c r="CK1214" t="s">
        <v>16</v>
      </c>
      <c r="CL1214" s="13"/>
      <c r="CM1214" s="4" t="str">
        <f>_xlfn.XLOOKUP($CG1214,tbl_area_24_07_2024[Nombre Área],tbl_area_24_07_2024[Estado],"Si no se encuentra",2,)</f>
        <v>Durango</v>
      </c>
      <c r="CN1214" s="4" t="str">
        <f>_xlfn.XLOOKUP($CG1214,tbl_area_24_07_2024[Nombre Área],tbl_area_24_07_2024[Estructura],"Si no se encuentra",2,)</f>
        <v>Juntas Locales</v>
      </c>
    </row>
    <row r="1215" spans="1:92" ht="20" x14ac:dyDescent="0.85">
      <c r="A1215" t="s">
        <v>22073</v>
      </c>
      <c r="B1215" t="s">
        <v>22074</v>
      </c>
      <c r="C1215" t="s">
        <v>22075</v>
      </c>
      <c r="D1215" t="s">
        <v>5958</v>
      </c>
      <c r="E1215" t="s">
        <v>2242</v>
      </c>
      <c r="F1215" t="s">
        <v>2201</v>
      </c>
      <c r="G1215" t="s">
        <v>11617</v>
      </c>
      <c r="H1215" t="s">
        <v>14</v>
      </c>
      <c r="I1215" t="s">
        <v>11603</v>
      </c>
      <c r="J1215" t="s">
        <v>11618</v>
      </c>
      <c r="K1215" t="s">
        <v>24191</v>
      </c>
      <c r="L1215" t="s">
        <v>11619</v>
      </c>
      <c r="M1215" t="s">
        <v>24188</v>
      </c>
      <c r="N1215" t="s">
        <v>11620</v>
      </c>
      <c r="O1215" t="s">
        <v>24191</v>
      </c>
      <c r="P1215" t="s">
        <v>24192</v>
      </c>
      <c r="Q1215" t="s">
        <v>24191</v>
      </c>
      <c r="R1215" t="s">
        <v>24191</v>
      </c>
      <c r="S1215" t="s">
        <v>11621</v>
      </c>
      <c r="T1215" t="s">
        <v>11622</v>
      </c>
      <c r="U1215" t="s">
        <v>11623</v>
      </c>
      <c r="V1215" t="s">
        <v>11623</v>
      </c>
      <c r="W1215" t="s">
        <v>14</v>
      </c>
      <c r="X1215" t="s">
        <v>14</v>
      </c>
      <c r="Y1215" t="s">
        <v>14</v>
      </c>
      <c r="Z1215" t="s">
        <v>14</v>
      </c>
      <c r="AA1215" t="s">
        <v>11624</v>
      </c>
      <c r="AB1215" t="s">
        <v>24191</v>
      </c>
      <c r="AC1215" t="s">
        <v>11003</v>
      </c>
      <c r="AD1215" t="s">
        <v>2207</v>
      </c>
      <c r="AE1215" t="s">
        <v>11004</v>
      </c>
      <c r="AF1215" t="s">
        <v>4899</v>
      </c>
      <c r="AG1215" t="s">
        <v>14</v>
      </c>
      <c r="AH1215" t="s">
        <v>2209</v>
      </c>
      <c r="AI1215" t="s">
        <v>11625</v>
      </c>
      <c r="AJ1215" t="s">
        <v>1168</v>
      </c>
      <c r="AK1215" t="s">
        <v>122</v>
      </c>
      <c r="AL1215" t="s">
        <v>1432</v>
      </c>
      <c r="AM1215" t="s">
        <v>122</v>
      </c>
      <c r="AN1215" t="s">
        <v>1435</v>
      </c>
      <c r="AO1215" t="s">
        <v>122</v>
      </c>
      <c r="AP1215" t="s">
        <v>24069</v>
      </c>
      <c r="AQ1215" t="s">
        <v>14</v>
      </c>
      <c r="AR1215" t="s">
        <v>14</v>
      </c>
      <c r="AS1215" t="s">
        <v>14</v>
      </c>
      <c r="AT1215" t="s">
        <v>14</v>
      </c>
      <c r="AU1215" t="s">
        <v>11612</v>
      </c>
      <c r="AV1215" t="s">
        <v>11613</v>
      </c>
      <c r="AW1215" t="s">
        <v>11613</v>
      </c>
      <c r="AX1215" t="s">
        <v>11613</v>
      </c>
      <c r="AY1215" t="s">
        <v>11626</v>
      </c>
      <c r="AZ1215" t="s">
        <v>24193</v>
      </c>
      <c r="BA1215" t="s">
        <v>22130</v>
      </c>
      <c r="BB1215" t="s">
        <v>22127</v>
      </c>
      <c r="BC1215">
        <v>648000</v>
      </c>
      <c r="BD1215">
        <v>751680</v>
      </c>
      <c r="BE1215" t="s">
        <v>14</v>
      </c>
      <c r="BF1215" t="s">
        <v>14</v>
      </c>
      <c r="BG1215" t="s">
        <v>2373</v>
      </c>
      <c r="BH1215" t="s">
        <v>14</v>
      </c>
      <c r="BI1215" t="s">
        <v>22092</v>
      </c>
      <c r="BJ1215" t="s">
        <v>11620</v>
      </c>
      <c r="BK1215" t="s">
        <v>14</v>
      </c>
      <c r="BL1215" t="s">
        <v>22074</v>
      </c>
      <c r="BM1215" t="s">
        <v>22082</v>
      </c>
      <c r="BN1215" t="s">
        <v>11627</v>
      </c>
      <c r="BO1215" t="s">
        <v>14</v>
      </c>
      <c r="BP1215" t="s">
        <v>24191</v>
      </c>
      <c r="BQ1215" t="s">
        <v>2217</v>
      </c>
      <c r="BR1215" t="s">
        <v>2303</v>
      </c>
      <c r="BS1215" t="s">
        <v>2376</v>
      </c>
      <c r="BT1215" t="s">
        <v>14</v>
      </c>
      <c r="BU1215" t="s">
        <v>14</v>
      </c>
      <c r="BV1215" t="s">
        <v>14</v>
      </c>
      <c r="BW1215" t="s">
        <v>14</v>
      </c>
      <c r="BX1215" t="s">
        <v>14</v>
      </c>
      <c r="BY1215" t="s">
        <v>2544</v>
      </c>
      <c r="BZ1215" t="s">
        <v>24191</v>
      </c>
      <c r="CA1215" t="s">
        <v>3050</v>
      </c>
      <c r="CB1215" t="s">
        <v>14</v>
      </c>
      <c r="CC1215" t="s">
        <v>14</v>
      </c>
      <c r="CD1215" t="s">
        <v>14</v>
      </c>
      <c r="CE1215" t="s">
        <v>14</v>
      </c>
      <c r="CF1215" t="s">
        <v>11628</v>
      </c>
      <c r="CG1215" t="s">
        <v>470</v>
      </c>
      <c r="CH1215" t="s">
        <v>22075</v>
      </c>
      <c r="CJ1215" t="s">
        <v>122</v>
      </c>
      <c r="CK1215" t="s">
        <v>16</v>
      </c>
      <c r="CL1215" s="13"/>
      <c r="CM1215" s="4" t="str">
        <f>_xlfn.XLOOKUP($CG1215,tbl_area_24_07_2024[Nombre Área],tbl_area_24_07_2024[Estado],"Si no se encuentra",2,)</f>
        <v>Durango</v>
      </c>
      <c r="CN1215" s="4" t="str">
        <f>_xlfn.XLOOKUP($CG1215,tbl_area_24_07_2024[Nombre Área],tbl_area_24_07_2024[Estructura],"Si no se encuentra",2,)</f>
        <v>Juntas Locales</v>
      </c>
    </row>
    <row r="1216" spans="1:92" ht="20" x14ac:dyDescent="0.85">
      <c r="A1216" t="s">
        <v>22073</v>
      </c>
      <c r="B1216" t="s">
        <v>22074</v>
      </c>
      <c r="C1216" t="s">
        <v>22075</v>
      </c>
      <c r="D1216" t="s">
        <v>2199</v>
      </c>
      <c r="E1216" t="s">
        <v>2242</v>
      </c>
      <c r="F1216" t="s">
        <v>2201</v>
      </c>
      <c r="G1216" t="s">
        <v>11629</v>
      </c>
      <c r="H1216" t="s">
        <v>14</v>
      </c>
      <c r="I1216" t="s">
        <v>11630</v>
      </c>
      <c r="J1216" t="s">
        <v>11631</v>
      </c>
      <c r="K1216" t="s">
        <v>24194</v>
      </c>
      <c r="L1216" t="s">
        <v>14</v>
      </c>
      <c r="M1216" t="s">
        <v>14</v>
      </c>
      <c r="N1216" t="s">
        <v>11632</v>
      </c>
      <c r="O1216" t="s">
        <v>24194</v>
      </c>
      <c r="P1216" t="s">
        <v>14</v>
      </c>
      <c r="Q1216" t="s">
        <v>24194</v>
      </c>
      <c r="R1216" t="s">
        <v>24194</v>
      </c>
      <c r="S1216" t="s">
        <v>14</v>
      </c>
      <c r="T1216" t="s">
        <v>14</v>
      </c>
      <c r="U1216" t="s">
        <v>14</v>
      </c>
      <c r="V1216" t="s">
        <v>14</v>
      </c>
      <c r="W1216" t="s">
        <v>1824</v>
      </c>
      <c r="X1216" t="s">
        <v>108</v>
      </c>
      <c r="Y1216" t="s">
        <v>206</v>
      </c>
      <c r="Z1216" t="s">
        <v>12</v>
      </c>
      <c r="AA1216" t="s">
        <v>14</v>
      </c>
      <c r="AB1216" t="s">
        <v>24194</v>
      </c>
      <c r="AC1216" t="s">
        <v>11633</v>
      </c>
      <c r="AD1216" t="s">
        <v>2207</v>
      </c>
      <c r="AE1216" t="s">
        <v>11634</v>
      </c>
      <c r="AF1216" t="s">
        <v>5151</v>
      </c>
      <c r="AG1216" t="s">
        <v>14</v>
      </c>
      <c r="AH1216" t="s">
        <v>2209</v>
      </c>
      <c r="AI1216" t="s">
        <v>11635</v>
      </c>
      <c r="AJ1216" t="s">
        <v>1168</v>
      </c>
      <c r="AK1216" t="s">
        <v>122</v>
      </c>
      <c r="AL1216" t="s">
        <v>1432</v>
      </c>
      <c r="AM1216" t="s">
        <v>122</v>
      </c>
      <c r="AN1216" t="s">
        <v>1435</v>
      </c>
      <c r="AO1216" t="s">
        <v>122</v>
      </c>
      <c r="AP1216" t="s">
        <v>24195</v>
      </c>
      <c r="AQ1216" t="s">
        <v>14</v>
      </c>
      <c r="AR1216" t="s">
        <v>14</v>
      </c>
      <c r="AS1216" t="s">
        <v>14</v>
      </c>
      <c r="AT1216" t="s">
        <v>14</v>
      </c>
      <c r="AU1216" t="s">
        <v>2211</v>
      </c>
      <c r="AV1216" t="s">
        <v>11613</v>
      </c>
      <c r="AW1216" t="s">
        <v>11613</v>
      </c>
      <c r="AX1216" t="s">
        <v>11613</v>
      </c>
      <c r="AY1216" t="s">
        <v>11636</v>
      </c>
      <c r="AZ1216" t="s">
        <v>22144</v>
      </c>
      <c r="BA1216" t="s">
        <v>22074</v>
      </c>
      <c r="BB1216" t="s">
        <v>22089</v>
      </c>
      <c r="BC1216">
        <v>63855.31</v>
      </c>
      <c r="BD1216">
        <v>74072.160000000003</v>
      </c>
      <c r="BE1216" t="s">
        <v>14</v>
      </c>
      <c r="BF1216" t="s">
        <v>14</v>
      </c>
      <c r="BG1216" t="s">
        <v>2214</v>
      </c>
      <c r="BH1216" t="s">
        <v>14</v>
      </c>
      <c r="BI1216" t="s">
        <v>22092</v>
      </c>
      <c r="BJ1216" t="s">
        <v>11637</v>
      </c>
      <c r="BK1216" t="s">
        <v>14</v>
      </c>
      <c r="BL1216" t="s">
        <v>22074</v>
      </c>
      <c r="BM1216" t="s">
        <v>22089</v>
      </c>
      <c r="BN1216" t="s">
        <v>11638</v>
      </c>
      <c r="BO1216" t="s">
        <v>14</v>
      </c>
      <c r="BP1216" t="s">
        <v>24194</v>
      </c>
      <c r="BQ1216" t="s">
        <v>2217</v>
      </c>
      <c r="BR1216" t="s">
        <v>2303</v>
      </c>
      <c r="BS1216" t="s">
        <v>2376</v>
      </c>
      <c r="BT1216" t="s">
        <v>14</v>
      </c>
      <c r="BU1216" t="s">
        <v>14</v>
      </c>
      <c r="BV1216" t="s">
        <v>14</v>
      </c>
      <c r="BW1216" t="s">
        <v>14</v>
      </c>
      <c r="BX1216" t="s">
        <v>14</v>
      </c>
      <c r="BY1216" t="s">
        <v>2220</v>
      </c>
      <c r="BZ1216" t="s">
        <v>24194</v>
      </c>
      <c r="CA1216" t="s">
        <v>14</v>
      </c>
      <c r="CB1216" t="s">
        <v>14</v>
      </c>
      <c r="CC1216" t="s">
        <v>14</v>
      </c>
      <c r="CD1216" t="s">
        <v>14</v>
      </c>
      <c r="CE1216" t="s">
        <v>14</v>
      </c>
      <c r="CF1216" t="s">
        <v>11639</v>
      </c>
      <c r="CG1216" t="s">
        <v>470</v>
      </c>
      <c r="CH1216" t="s">
        <v>22075</v>
      </c>
      <c r="CJ1216" t="s">
        <v>122</v>
      </c>
      <c r="CK1216" t="s">
        <v>16</v>
      </c>
      <c r="CL1216" s="13"/>
      <c r="CM1216" s="4" t="str">
        <f>_xlfn.XLOOKUP($CG1216,tbl_area_24_07_2024[Nombre Área],tbl_area_24_07_2024[Estado],"Si no se encuentra",2,)</f>
        <v>Durango</v>
      </c>
      <c r="CN1216" s="4" t="str">
        <f>_xlfn.XLOOKUP($CG1216,tbl_area_24_07_2024[Nombre Área],tbl_area_24_07_2024[Estructura],"Si no se encuentra",2,)</f>
        <v>Juntas Locales</v>
      </c>
    </row>
    <row r="1217" spans="1:92" ht="20" x14ac:dyDescent="0.85">
      <c r="A1217" t="s">
        <v>22073</v>
      </c>
      <c r="B1217" t="s">
        <v>22074</v>
      </c>
      <c r="C1217" t="s">
        <v>22075</v>
      </c>
      <c r="D1217" t="s">
        <v>2199</v>
      </c>
      <c r="E1217" t="s">
        <v>2242</v>
      </c>
      <c r="F1217" t="s">
        <v>2201</v>
      </c>
      <c r="G1217" t="s">
        <v>11640</v>
      </c>
      <c r="H1217" t="s">
        <v>14</v>
      </c>
      <c r="I1217" t="s">
        <v>11630</v>
      </c>
      <c r="J1217" t="s">
        <v>11641</v>
      </c>
      <c r="K1217" t="s">
        <v>24196</v>
      </c>
      <c r="L1217" t="s">
        <v>14</v>
      </c>
      <c r="M1217" t="s">
        <v>14</v>
      </c>
      <c r="N1217" t="s">
        <v>11642</v>
      </c>
      <c r="O1217" t="s">
        <v>24196</v>
      </c>
      <c r="P1217" t="s">
        <v>14</v>
      </c>
      <c r="Q1217" t="s">
        <v>24196</v>
      </c>
      <c r="R1217" t="s">
        <v>24196</v>
      </c>
      <c r="S1217" t="s">
        <v>14</v>
      </c>
      <c r="T1217" t="s">
        <v>14</v>
      </c>
      <c r="U1217" t="s">
        <v>14</v>
      </c>
      <c r="V1217" t="s">
        <v>14</v>
      </c>
      <c r="W1217" t="s">
        <v>14</v>
      </c>
      <c r="X1217" t="s">
        <v>14</v>
      </c>
      <c r="Y1217" t="s">
        <v>14</v>
      </c>
      <c r="Z1217" t="s">
        <v>14</v>
      </c>
      <c r="AA1217" t="s">
        <v>11643</v>
      </c>
      <c r="AB1217" t="s">
        <v>24196</v>
      </c>
      <c r="AC1217" t="s">
        <v>11037</v>
      </c>
      <c r="AD1217" t="s">
        <v>2207</v>
      </c>
      <c r="AE1217" t="s">
        <v>5382</v>
      </c>
      <c r="AF1217" t="s">
        <v>11644</v>
      </c>
      <c r="AG1217" t="s">
        <v>14</v>
      </c>
      <c r="AH1217" t="s">
        <v>2209</v>
      </c>
      <c r="AI1217" t="s">
        <v>11645</v>
      </c>
      <c r="AJ1217" t="s">
        <v>1168</v>
      </c>
      <c r="AK1217" t="s">
        <v>122</v>
      </c>
      <c r="AL1217" t="s">
        <v>1432</v>
      </c>
      <c r="AM1217" t="s">
        <v>122</v>
      </c>
      <c r="AN1217" t="s">
        <v>1435</v>
      </c>
      <c r="AO1217" t="s">
        <v>122</v>
      </c>
      <c r="AP1217" t="s">
        <v>24075</v>
      </c>
      <c r="AQ1217" t="s">
        <v>14</v>
      </c>
      <c r="AR1217" t="s">
        <v>14</v>
      </c>
      <c r="AS1217" t="s">
        <v>14</v>
      </c>
      <c r="AT1217" t="s">
        <v>14</v>
      </c>
      <c r="AU1217" t="s">
        <v>11646</v>
      </c>
      <c r="AV1217" t="s">
        <v>11613</v>
      </c>
      <c r="AW1217" t="s">
        <v>11613</v>
      </c>
      <c r="AX1217" t="s">
        <v>11613</v>
      </c>
      <c r="AY1217" t="s">
        <v>11647</v>
      </c>
      <c r="AZ1217" t="s">
        <v>24193</v>
      </c>
      <c r="BA1217" t="s">
        <v>22130</v>
      </c>
      <c r="BB1217" t="s">
        <v>22127</v>
      </c>
      <c r="BC1217">
        <v>38741.5</v>
      </c>
      <c r="BD1217">
        <v>44940.14</v>
      </c>
      <c r="BE1217" t="s">
        <v>24197</v>
      </c>
      <c r="BF1217" t="s">
        <v>24198</v>
      </c>
      <c r="BG1217" t="s">
        <v>2214</v>
      </c>
      <c r="BH1217" t="s">
        <v>14</v>
      </c>
      <c r="BI1217" t="s">
        <v>22092</v>
      </c>
      <c r="BJ1217" t="s">
        <v>11648</v>
      </c>
      <c r="BK1217" t="s">
        <v>14</v>
      </c>
      <c r="BL1217" t="s">
        <v>22074</v>
      </c>
      <c r="BM1217" t="s">
        <v>22082</v>
      </c>
      <c r="BN1217" t="s">
        <v>11649</v>
      </c>
      <c r="BO1217" t="s">
        <v>14</v>
      </c>
      <c r="BP1217" t="s">
        <v>24196</v>
      </c>
      <c r="BQ1217" t="s">
        <v>2217</v>
      </c>
      <c r="BR1217" t="s">
        <v>2303</v>
      </c>
      <c r="BS1217" t="s">
        <v>2376</v>
      </c>
      <c r="BT1217" t="s">
        <v>14</v>
      </c>
      <c r="BU1217" t="s">
        <v>14</v>
      </c>
      <c r="BV1217" t="s">
        <v>14</v>
      </c>
      <c r="BW1217" t="s">
        <v>14</v>
      </c>
      <c r="BX1217" t="s">
        <v>14</v>
      </c>
      <c r="BY1217" t="s">
        <v>2544</v>
      </c>
      <c r="BZ1217" t="s">
        <v>24196</v>
      </c>
      <c r="CA1217" t="s">
        <v>14</v>
      </c>
      <c r="CB1217" t="s">
        <v>14</v>
      </c>
      <c r="CC1217" t="s">
        <v>14</v>
      </c>
      <c r="CD1217" t="s">
        <v>14</v>
      </c>
      <c r="CE1217" t="s">
        <v>14</v>
      </c>
      <c r="CF1217" t="s">
        <v>11650</v>
      </c>
      <c r="CG1217" t="s">
        <v>470</v>
      </c>
      <c r="CH1217" t="s">
        <v>22075</v>
      </c>
      <c r="CJ1217" t="s">
        <v>122</v>
      </c>
      <c r="CK1217" t="s">
        <v>16</v>
      </c>
      <c r="CL1217" s="13"/>
      <c r="CM1217" s="4" t="str">
        <f>_xlfn.XLOOKUP($CG1217,tbl_area_24_07_2024[Nombre Área],tbl_area_24_07_2024[Estado],"Si no se encuentra",2,)</f>
        <v>Durango</v>
      </c>
      <c r="CN1217" s="4" t="str">
        <f>_xlfn.XLOOKUP($CG1217,tbl_area_24_07_2024[Nombre Área],tbl_area_24_07_2024[Estructura],"Si no se encuentra",2,)</f>
        <v>Juntas Locales</v>
      </c>
    </row>
    <row r="1218" spans="1:92" ht="20" x14ac:dyDescent="0.85">
      <c r="A1218" t="s">
        <v>22073</v>
      </c>
      <c r="B1218" t="s">
        <v>22074</v>
      </c>
      <c r="C1218" t="s">
        <v>22075</v>
      </c>
      <c r="D1218" t="s">
        <v>2199</v>
      </c>
      <c r="E1218" t="s">
        <v>2242</v>
      </c>
      <c r="F1218" t="s">
        <v>2201</v>
      </c>
      <c r="G1218" t="s">
        <v>11651</v>
      </c>
      <c r="H1218" t="s">
        <v>14</v>
      </c>
      <c r="I1218" t="s">
        <v>11630</v>
      </c>
      <c r="J1218" t="s">
        <v>11652</v>
      </c>
      <c r="K1218" t="s">
        <v>24199</v>
      </c>
      <c r="L1218" t="s">
        <v>14</v>
      </c>
      <c r="M1218" t="s">
        <v>14</v>
      </c>
      <c r="N1218" t="s">
        <v>11654</v>
      </c>
      <c r="O1218" t="s">
        <v>24199</v>
      </c>
      <c r="P1218" t="s">
        <v>14</v>
      </c>
      <c r="Q1218" t="s">
        <v>24199</v>
      </c>
      <c r="R1218" t="s">
        <v>24199</v>
      </c>
      <c r="S1218" t="s">
        <v>14</v>
      </c>
      <c r="T1218" t="s">
        <v>14</v>
      </c>
      <c r="U1218" t="s">
        <v>14</v>
      </c>
      <c r="V1218" t="s">
        <v>14</v>
      </c>
      <c r="W1218" t="s">
        <v>11655</v>
      </c>
      <c r="X1218" t="s">
        <v>11656</v>
      </c>
      <c r="Y1218" t="s">
        <v>11657</v>
      </c>
      <c r="Z1218" t="s">
        <v>18</v>
      </c>
      <c r="AA1218" t="s">
        <v>14</v>
      </c>
      <c r="AB1218" t="s">
        <v>24199</v>
      </c>
      <c r="AC1218" t="s">
        <v>11658</v>
      </c>
      <c r="AD1218" t="s">
        <v>2207</v>
      </c>
      <c r="AE1218" t="s">
        <v>11659</v>
      </c>
      <c r="AF1218" t="s">
        <v>10466</v>
      </c>
      <c r="AG1218" t="s">
        <v>14</v>
      </c>
      <c r="AH1218" t="s">
        <v>2209</v>
      </c>
      <c r="AI1218" t="s">
        <v>11660</v>
      </c>
      <c r="AJ1218" t="s">
        <v>1168</v>
      </c>
      <c r="AK1218" t="s">
        <v>122</v>
      </c>
      <c r="AL1218" t="s">
        <v>1432</v>
      </c>
      <c r="AM1218" t="s">
        <v>122</v>
      </c>
      <c r="AN1218" t="s">
        <v>1435</v>
      </c>
      <c r="AO1218" t="s">
        <v>122</v>
      </c>
      <c r="AP1218" t="s">
        <v>24071</v>
      </c>
      <c r="AQ1218" t="s">
        <v>14</v>
      </c>
      <c r="AR1218" t="s">
        <v>14</v>
      </c>
      <c r="AS1218" t="s">
        <v>14</v>
      </c>
      <c r="AT1218" t="s">
        <v>14</v>
      </c>
      <c r="AU1218" t="s">
        <v>11646</v>
      </c>
      <c r="AV1218" t="s">
        <v>11613</v>
      </c>
      <c r="AW1218" t="s">
        <v>11613</v>
      </c>
      <c r="AX1218" t="s">
        <v>11613</v>
      </c>
      <c r="AY1218" t="s">
        <v>11661</v>
      </c>
      <c r="AZ1218" t="s">
        <v>22446</v>
      </c>
      <c r="BA1218" t="s">
        <v>22272</v>
      </c>
      <c r="BB1218" t="s">
        <v>22127</v>
      </c>
      <c r="BC1218">
        <v>82500</v>
      </c>
      <c r="BD1218">
        <v>95700</v>
      </c>
      <c r="BE1218" t="s">
        <v>14</v>
      </c>
      <c r="BF1218" t="s">
        <v>14</v>
      </c>
      <c r="BG1218" t="s">
        <v>2214</v>
      </c>
      <c r="BH1218" t="s">
        <v>14</v>
      </c>
      <c r="BI1218" t="s">
        <v>22092</v>
      </c>
      <c r="BJ1218" t="s">
        <v>11662</v>
      </c>
      <c r="BK1218" t="s">
        <v>14</v>
      </c>
      <c r="BL1218" t="s">
        <v>22074</v>
      </c>
      <c r="BM1218" t="s">
        <v>22082</v>
      </c>
      <c r="BN1218" t="s">
        <v>11663</v>
      </c>
      <c r="BO1218" t="s">
        <v>14</v>
      </c>
      <c r="BP1218" t="s">
        <v>24199</v>
      </c>
      <c r="BQ1218" t="s">
        <v>2217</v>
      </c>
      <c r="BR1218" t="s">
        <v>2303</v>
      </c>
      <c r="BS1218" t="s">
        <v>2376</v>
      </c>
      <c r="BT1218" t="s">
        <v>14</v>
      </c>
      <c r="BU1218" t="s">
        <v>14</v>
      </c>
      <c r="BV1218" t="s">
        <v>14</v>
      </c>
      <c r="BW1218" t="s">
        <v>14</v>
      </c>
      <c r="BX1218" t="s">
        <v>14</v>
      </c>
      <c r="BY1218" t="s">
        <v>2544</v>
      </c>
      <c r="BZ1218" t="s">
        <v>24199</v>
      </c>
      <c r="CA1218" t="s">
        <v>14</v>
      </c>
      <c r="CB1218" t="s">
        <v>14</v>
      </c>
      <c r="CC1218" t="s">
        <v>14</v>
      </c>
      <c r="CD1218" t="s">
        <v>14</v>
      </c>
      <c r="CE1218" t="s">
        <v>14</v>
      </c>
      <c r="CF1218" t="s">
        <v>11664</v>
      </c>
      <c r="CG1218" t="s">
        <v>470</v>
      </c>
      <c r="CH1218" t="s">
        <v>22075</v>
      </c>
      <c r="CJ1218" t="s">
        <v>122</v>
      </c>
      <c r="CK1218" t="s">
        <v>16</v>
      </c>
      <c r="CL1218" s="13"/>
      <c r="CM1218" s="4" t="str">
        <f>_xlfn.XLOOKUP($CG1218,tbl_area_24_07_2024[Nombre Área],tbl_area_24_07_2024[Estado],"Si no se encuentra",2,)</f>
        <v>Durango</v>
      </c>
      <c r="CN1218" s="4" t="str">
        <f>_xlfn.XLOOKUP($CG1218,tbl_area_24_07_2024[Nombre Área],tbl_area_24_07_2024[Estructura],"Si no se encuentra",2,)</f>
        <v>Juntas Locales</v>
      </c>
    </row>
    <row r="1219" spans="1:92" ht="20" x14ac:dyDescent="0.85">
      <c r="A1219" t="s">
        <v>22073</v>
      </c>
      <c r="B1219" t="s">
        <v>22074</v>
      </c>
      <c r="C1219" t="s">
        <v>22075</v>
      </c>
      <c r="D1219" t="s">
        <v>2199</v>
      </c>
      <c r="E1219" t="s">
        <v>2242</v>
      </c>
      <c r="F1219" t="s">
        <v>2201</v>
      </c>
      <c r="G1219" t="s">
        <v>2390</v>
      </c>
      <c r="H1219" t="s">
        <v>14</v>
      </c>
      <c r="I1219" t="s">
        <v>11665</v>
      </c>
      <c r="J1219" t="s">
        <v>11666</v>
      </c>
      <c r="K1219" t="s">
        <v>12074</v>
      </c>
      <c r="L1219" t="s">
        <v>14</v>
      </c>
      <c r="M1219" t="s">
        <v>14</v>
      </c>
      <c r="N1219" t="s">
        <v>11667</v>
      </c>
      <c r="O1219" t="s">
        <v>12074</v>
      </c>
      <c r="P1219" t="s">
        <v>14</v>
      </c>
      <c r="Q1219" t="s">
        <v>12074</v>
      </c>
      <c r="R1219" t="s">
        <v>12074</v>
      </c>
      <c r="S1219" t="s">
        <v>14</v>
      </c>
      <c r="T1219" t="s">
        <v>14</v>
      </c>
      <c r="U1219" t="s">
        <v>14</v>
      </c>
      <c r="V1219" t="s">
        <v>14</v>
      </c>
      <c r="W1219" t="s">
        <v>1368</v>
      </c>
      <c r="X1219" t="s">
        <v>6505</v>
      </c>
      <c r="Y1219" t="s">
        <v>1374</v>
      </c>
      <c r="Z1219" t="s">
        <v>12</v>
      </c>
      <c r="AA1219" t="s">
        <v>14</v>
      </c>
      <c r="AB1219" t="s">
        <v>12074</v>
      </c>
      <c r="AC1219" t="s">
        <v>6506</v>
      </c>
      <c r="AD1219" t="s">
        <v>2207</v>
      </c>
      <c r="AE1219" t="s">
        <v>6507</v>
      </c>
      <c r="AF1219" t="s">
        <v>11668</v>
      </c>
      <c r="AG1219" t="s">
        <v>14</v>
      </c>
      <c r="AH1219" t="s">
        <v>2209</v>
      </c>
      <c r="AI1219" t="s">
        <v>6509</v>
      </c>
      <c r="AJ1219" t="s">
        <v>1457</v>
      </c>
      <c r="AK1219" t="s">
        <v>243</v>
      </c>
      <c r="AL1219" t="s">
        <v>1457</v>
      </c>
      <c r="AM1219" t="s">
        <v>243</v>
      </c>
      <c r="AN1219" t="s">
        <v>1434</v>
      </c>
      <c r="AO1219" t="s">
        <v>443</v>
      </c>
      <c r="AP1219" t="s">
        <v>23021</v>
      </c>
      <c r="AQ1219" t="s">
        <v>14</v>
      </c>
      <c r="AR1219" t="s">
        <v>14</v>
      </c>
      <c r="AS1219" t="s">
        <v>14</v>
      </c>
      <c r="AT1219" t="s">
        <v>14</v>
      </c>
      <c r="AU1219" t="s">
        <v>11669</v>
      </c>
      <c r="AV1219" t="s">
        <v>11670</v>
      </c>
      <c r="AW1219" t="s">
        <v>11670</v>
      </c>
      <c r="AX1219" t="s">
        <v>11670</v>
      </c>
      <c r="AY1219" t="s">
        <v>2390</v>
      </c>
      <c r="AZ1219" t="s">
        <v>22145</v>
      </c>
      <c r="BA1219" t="s">
        <v>22074</v>
      </c>
      <c r="BB1219" t="s">
        <v>22089</v>
      </c>
      <c r="BC1219">
        <v>174226.08</v>
      </c>
      <c r="BD1219">
        <v>178872.24</v>
      </c>
      <c r="BE1219" t="s">
        <v>14</v>
      </c>
      <c r="BF1219" t="s">
        <v>14</v>
      </c>
      <c r="BG1219" t="s">
        <v>2214</v>
      </c>
      <c r="BH1219" t="s">
        <v>14</v>
      </c>
      <c r="BI1219" t="s">
        <v>2215</v>
      </c>
      <c r="BJ1219" t="s">
        <v>9630</v>
      </c>
      <c r="BK1219" t="s">
        <v>14</v>
      </c>
      <c r="BL1219" t="s">
        <v>14</v>
      </c>
      <c r="BM1219" t="s">
        <v>14</v>
      </c>
      <c r="BN1219" t="s">
        <v>11671</v>
      </c>
      <c r="BO1219" t="s">
        <v>14</v>
      </c>
      <c r="BP1219" t="s">
        <v>12074</v>
      </c>
      <c r="BQ1219" t="s">
        <v>2217</v>
      </c>
      <c r="BR1219" t="s">
        <v>2303</v>
      </c>
      <c r="BS1219" t="s">
        <v>5084</v>
      </c>
      <c r="BT1219" t="s">
        <v>14</v>
      </c>
      <c r="BU1219" t="s">
        <v>14</v>
      </c>
      <c r="BV1219" t="s">
        <v>14</v>
      </c>
      <c r="BW1219" t="s">
        <v>14</v>
      </c>
      <c r="BX1219" t="s">
        <v>14</v>
      </c>
      <c r="BY1219" t="s">
        <v>2220</v>
      </c>
      <c r="BZ1219" t="s">
        <v>12074</v>
      </c>
      <c r="CA1219" t="s">
        <v>11672</v>
      </c>
      <c r="CB1219" t="s">
        <v>14</v>
      </c>
      <c r="CC1219" t="s">
        <v>14</v>
      </c>
      <c r="CD1219" t="s">
        <v>14</v>
      </c>
      <c r="CE1219" t="s">
        <v>14</v>
      </c>
      <c r="CF1219" t="s">
        <v>11673</v>
      </c>
      <c r="CG1219" t="s">
        <v>660</v>
      </c>
      <c r="CH1219" t="s">
        <v>22075</v>
      </c>
      <c r="CJ1219" t="s">
        <v>443</v>
      </c>
      <c r="CK1219" t="s">
        <v>24</v>
      </c>
      <c r="CL1219" s="13"/>
      <c r="CM1219" s="4" t="str">
        <f>_xlfn.XLOOKUP($CG1219,tbl_area_24_07_2024[Nombre Área],tbl_area_24_07_2024[Estado],"Si no se encuentra",2,)</f>
        <v>Chihuahua</v>
      </c>
      <c r="CN1219" s="4" t="str">
        <f>_xlfn.XLOOKUP($CG1219,tbl_area_24_07_2024[Nombre Área],tbl_area_24_07_2024[Estructura],"Si no se encuentra",2,)</f>
        <v>Juntas Distritales</v>
      </c>
    </row>
    <row r="1220" spans="1:92" ht="20" x14ac:dyDescent="0.85">
      <c r="A1220" t="s">
        <v>22073</v>
      </c>
      <c r="B1220" t="s">
        <v>22074</v>
      </c>
      <c r="C1220" t="s">
        <v>22075</v>
      </c>
      <c r="D1220" t="s">
        <v>2199</v>
      </c>
      <c r="E1220" t="s">
        <v>2242</v>
      </c>
      <c r="F1220" t="s">
        <v>2201</v>
      </c>
      <c r="G1220" t="s">
        <v>11674</v>
      </c>
      <c r="H1220" t="s">
        <v>14</v>
      </c>
      <c r="I1220" t="s">
        <v>11665</v>
      </c>
      <c r="J1220" t="s">
        <v>11675</v>
      </c>
      <c r="K1220" t="s">
        <v>24200</v>
      </c>
      <c r="L1220" t="s">
        <v>14</v>
      </c>
      <c r="M1220" t="s">
        <v>14</v>
      </c>
      <c r="N1220" t="s">
        <v>11676</v>
      </c>
      <c r="O1220" t="s">
        <v>24200</v>
      </c>
      <c r="P1220" t="s">
        <v>14</v>
      </c>
      <c r="Q1220" t="s">
        <v>24200</v>
      </c>
      <c r="R1220" t="s">
        <v>24200</v>
      </c>
      <c r="S1220" t="s">
        <v>14</v>
      </c>
      <c r="T1220" t="s">
        <v>14</v>
      </c>
      <c r="U1220" t="s">
        <v>14</v>
      </c>
      <c r="V1220" t="s">
        <v>14</v>
      </c>
      <c r="W1220" t="s">
        <v>6492</v>
      </c>
      <c r="X1220" t="s">
        <v>1881</v>
      </c>
      <c r="Y1220" t="s">
        <v>287</v>
      </c>
      <c r="Z1220" t="s">
        <v>12</v>
      </c>
      <c r="AA1220" t="s">
        <v>14</v>
      </c>
      <c r="AB1220" t="s">
        <v>24200</v>
      </c>
      <c r="AC1220" t="s">
        <v>6493</v>
      </c>
      <c r="AD1220" t="s">
        <v>2207</v>
      </c>
      <c r="AE1220" t="s">
        <v>6494</v>
      </c>
      <c r="AF1220" t="s">
        <v>6495</v>
      </c>
      <c r="AG1220" t="s">
        <v>14</v>
      </c>
      <c r="AH1220" t="s">
        <v>2337</v>
      </c>
      <c r="AI1220" t="s">
        <v>6496</v>
      </c>
      <c r="AJ1220" t="s">
        <v>1457</v>
      </c>
      <c r="AK1220" t="s">
        <v>243</v>
      </c>
      <c r="AL1220" t="s">
        <v>1457</v>
      </c>
      <c r="AM1220" t="s">
        <v>243</v>
      </c>
      <c r="AN1220" t="s">
        <v>1434</v>
      </c>
      <c r="AO1220" t="s">
        <v>443</v>
      </c>
      <c r="AP1220" t="s">
        <v>23020</v>
      </c>
      <c r="AQ1220" t="s">
        <v>14</v>
      </c>
      <c r="AR1220" t="s">
        <v>14</v>
      </c>
      <c r="AS1220" t="s">
        <v>14</v>
      </c>
      <c r="AT1220" t="s">
        <v>14</v>
      </c>
      <c r="AU1220" t="s">
        <v>11669</v>
      </c>
      <c r="AV1220" t="s">
        <v>11670</v>
      </c>
      <c r="AW1220" t="s">
        <v>11670</v>
      </c>
      <c r="AX1220" t="s">
        <v>11670</v>
      </c>
      <c r="AY1220" t="s">
        <v>2416</v>
      </c>
      <c r="AZ1220" t="s">
        <v>22353</v>
      </c>
      <c r="BA1220" t="s">
        <v>22353</v>
      </c>
      <c r="BB1220" t="s">
        <v>23102</v>
      </c>
      <c r="BC1220">
        <v>18000</v>
      </c>
      <c r="BD1220">
        <v>18480.009999999998</v>
      </c>
      <c r="BE1220" t="s">
        <v>14</v>
      </c>
      <c r="BF1220" t="s">
        <v>14</v>
      </c>
      <c r="BG1220" t="s">
        <v>2214</v>
      </c>
      <c r="BH1220" t="s">
        <v>14</v>
      </c>
      <c r="BI1220" t="s">
        <v>2215</v>
      </c>
      <c r="BJ1220" t="s">
        <v>11677</v>
      </c>
      <c r="BK1220" t="s">
        <v>14</v>
      </c>
      <c r="BL1220" t="s">
        <v>14</v>
      </c>
      <c r="BM1220" t="s">
        <v>14</v>
      </c>
      <c r="BN1220" t="s">
        <v>11678</v>
      </c>
      <c r="BO1220" t="s">
        <v>14</v>
      </c>
      <c r="BP1220" t="s">
        <v>24200</v>
      </c>
      <c r="BQ1220" t="s">
        <v>2217</v>
      </c>
      <c r="BR1220" t="s">
        <v>2303</v>
      </c>
      <c r="BS1220" t="s">
        <v>5084</v>
      </c>
      <c r="BT1220" t="s">
        <v>14</v>
      </c>
      <c r="BU1220" t="s">
        <v>14</v>
      </c>
      <c r="BV1220" t="s">
        <v>14</v>
      </c>
      <c r="BW1220" t="s">
        <v>14</v>
      </c>
      <c r="BX1220" t="s">
        <v>14</v>
      </c>
      <c r="BY1220" t="s">
        <v>2220</v>
      </c>
      <c r="BZ1220" t="s">
        <v>24200</v>
      </c>
      <c r="CA1220" t="s">
        <v>11672</v>
      </c>
      <c r="CB1220" t="s">
        <v>14</v>
      </c>
      <c r="CC1220" t="s">
        <v>14</v>
      </c>
      <c r="CD1220" t="s">
        <v>14</v>
      </c>
      <c r="CE1220" t="s">
        <v>14</v>
      </c>
      <c r="CF1220" t="s">
        <v>11679</v>
      </c>
      <c r="CG1220" t="s">
        <v>660</v>
      </c>
      <c r="CH1220" t="s">
        <v>22075</v>
      </c>
      <c r="CJ1220" t="s">
        <v>443</v>
      </c>
      <c r="CK1220" t="s">
        <v>24</v>
      </c>
      <c r="CL1220" s="13"/>
      <c r="CM1220" s="4" t="str">
        <f>_xlfn.XLOOKUP($CG1220,tbl_area_24_07_2024[Nombre Área],tbl_area_24_07_2024[Estado],"Si no se encuentra",2,)</f>
        <v>Chihuahua</v>
      </c>
      <c r="CN1220" s="4" t="str">
        <f>_xlfn.XLOOKUP($CG1220,tbl_area_24_07_2024[Nombre Área],tbl_area_24_07_2024[Estructura],"Si no se encuentra",2,)</f>
        <v>Juntas Distritales</v>
      </c>
    </row>
    <row r="1221" spans="1:92" ht="20" x14ac:dyDescent="0.85">
      <c r="A1221" t="s">
        <v>22073</v>
      </c>
      <c r="B1221" t="s">
        <v>22074</v>
      </c>
      <c r="C1221" t="s">
        <v>22075</v>
      </c>
      <c r="D1221" t="s">
        <v>2199</v>
      </c>
      <c r="E1221" t="s">
        <v>2242</v>
      </c>
      <c r="F1221" t="s">
        <v>2201</v>
      </c>
      <c r="G1221" t="s">
        <v>2407</v>
      </c>
      <c r="H1221" t="s">
        <v>14</v>
      </c>
      <c r="I1221" t="s">
        <v>11665</v>
      </c>
      <c r="J1221" t="s">
        <v>11680</v>
      </c>
      <c r="K1221" t="s">
        <v>24201</v>
      </c>
      <c r="L1221" t="s">
        <v>14</v>
      </c>
      <c r="M1221" t="s">
        <v>14</v>
      </c>
      <c r="N1221" t="s">
        <v>11676</v>
      </c>
      <c r="O1221" t="s">
        <v>24201</v>
      </c>
      <c r="P1221" t="s">
        <v>14</v>
      </c>
      <c r="Q1221" t="s">
        <v>24201</v>
      </c>
      <c r="R1221" t="s">
        <v>24201</v>
      </c>
      <c r="S1221" t="s">
        <v>14</v>
      </c>
      <c r="T1221" t="s">
        <v>14</v>
      </c>
      <c r="U1221" t="s">
        <v>14</v>
      </c>
      <c r="V1221" t="s">
        <v>14</v>
      </c>
      <c r="W1221" t="s">
        <v>6492</v>
      </c>
      <c r="X1221" t="s">
        <v>1881</v>
      </c>
      <c r="Y1221" t="s">
        <v>287</v>
      </c>
      <c r="Z1221" t="s">
        <v>12</v>
      </c>
      <c r="AA1221" t="s">
        <v>14</v>
      </c>
      <c r="AB1221" t="s">
        <v>24201</v>
      </c>
      <c r="AC1221" t="s">
        <v>6493</v>
      </c>
      <c r="AD1221" t="s">
        <v>2207</v>
      </c>
      <c r="AE1221" t="s">
        <v>6494</v>
      </c>
      <c r="AF1221" t="s">
        <v>6495</v>
      </c>
      <c r="AG1221" t="s">
        <v>14</v>
      </c>
      <c r="AH1221" t="s">
        <v>2337</v>
      </c>
      <c r="AI1221" t="s">
        <v>6496</v>
      </c>
      <c r="AJ1221" t="s">
        <v>1457</v>
      </c>
      <c r="AK1221" t="s">
        <v>243</v>
      </c>
      <c r="AL1221" t="s">
        <v>1457</v>
      </c>
      <c r="AM1221" t="s">
        <v>243</v>
      </c>
      <c r="AN1221" t="s">
        <v>1434</v>
      </c>
      <c r="AO1221" t="s">
        <v>443</v>
      </c>
      <c r="AP1221" t="s">
        <v>23020</v>
      </c>
      <c r="AQ1221" t="s">
        <v>14</v>
      </c>
      <c r="AR1221" t="s">
        <v>14</v>
      </c>
      <c r="AS1221" t="s">
        <v>14</v>
      </c>
      <c r="AT1221" t="s">
        <v>14</v>
      </c>
      <c r="AU1221" t="s">
        <v>11669</v>
      </c>
      <c r="AV1221" t="s">
        <v>11670</v>
      </c>
      <c r="AW1221" t="s">
        <v>11670</v>
      </c>
      <c r="AX1221" t="s">
        <v>11670</v>
      </c>
      <c r="AY1221" t="s">
        <v>2407</v>
      </c>
      <c r="AZ1221" t="s">
        <v>22145</v>
      </c>
      <c r="BA1221" t="s">
        <v>22074</v>
      </c>
      <c r="BB1221" t="s">
        <v>22089</v>
      </c>
      <c r="BC1221">
        <v>46800</v>
      </c>
      <c r="BD1221">
        <v>48048</v>
      </c>
      <c r="BE1221" t="s">
        <v>14</v>
      </c>
      <c r="BF1221" t="s">
        <v>14</v>
      </c>
      <c r="BG1221" t="s">
        <v>2214</v>
      </c>
      <c r="BH1221" t="s">
        <v>14</v>
      </c>
      <c r="BI1221" t="s">
        <v>2215</v>
      </c>
      <c r="BJ1221" t="s">
        <v>11677</v>
      </c>
      <c r="BK1221" t="s">
        <v>14</v>
      </c>
      <c r="BL1221" t="s">
        <v>14</v>
      </c>
      <c r="BM1221" t="s">
        <v>14</v>
      </c>
      <c r="BN1221" t="s">
        <v>11681</v>
      </c>
      <c r="BO1221" t="s">
        <v>14</v>
      </c>
      <c r="BP1221" t="s">
        <v>24201</v>
      </c>
      <c r="BQ1221" t="s">
        <v>2217</v>
      </c>
      <c r="BR1221" t="s">
        <v>2303</v>
      </c>
      <c r="BS1221" t="s">
        <v>5084</v>
      </c>
      <c r="BT1221" t="s">
        <v>14</v>
      </c>
      <c r="BU1221" t="s">
        <v>14</v>
      </c>
      <c r="BV1221" t="s">
        <v>14</v>
      </c>
      <c r="BW1221" t="s">
        <v>14</v>
      </c>
      <c r="BX1221" t="s">
        <v>14</v>
      </c>
      <c r="BY1221" t="s">
        <v>2220</v>
      </c>
      <c r="BZ1221" t="s">
        <v>24201</v>
      </c>
      <c r="CA1221" t="s">
        <v>11672</v>
      </c>
      <c r="CB1221" t="s">
        <v>14</v>
      </c>
      <c r="CC1221" t="s">
        <v>14</v>
      </c>
      <c r="CD1221" t="s">
        <v>14</v>
      </c>
      <c r="CE1221" t="s">
        <v>14</v>
      </c>
      <c r="CF1221" t="s">
        <v>11682</v>
      </c>
      <c r="CG1221" t="s">
        <v>660</v>
      </c>
      <c r="CH1221" t="s">
        <v>22075</v>
      </c>
      <c r="CJ1221" t="s">
        <v>443</v>
      </c>
      <c r="CK1221" t="s">
        <v>24</v>
      </c>
      <c r="CL1221" s="13"/>
      <c r="CM1221" s="4" t="str">
        <f>_xlfn.XLOOKUP($CG1221,tbl_area_24_07_2024[Nombre Área],tbl_area_24_07_2024[Estado],"Si no se encuentra",2,)</f>
        <v>Chihuahua</v>
      </c>
      <c r="CN1221" s="4" t="str">
        <f>_xlfn.XLOOKUP($CG1221,tbl_area_24_07_2024[Nombre Área],tbl_area_24_07_2024[Estructura],"Si no se encuentra",2,)</f>
        <v>Juntas Distritales</v>
      </c>
    </row>
    <row r="1222" spans="1:92" ht="20" x14ac:dyDescent="0.85">
      <c r="A1222" t="s">
        <v>22073</v>
      </c>
      <c r="B1222" t="s">
        <v>22074</v>
      </c>
      <c r="C1222" t="s">
        <v>22075</v>
      </c>
      <c r="D1222" t="s">
        <v>2199</v>
      </c>
      <c r="E1222" t="s">
        <v>2200</v>
      </c>
      <c r="F1222" t="s">
        <v>2201</v>
      </c>
      <c r="G1222" t="s">
        <v>11683</v>
      </c>
      <c r="H1222" t="s">
        <v>14</v>
      </c>
      <c r="I1222" t="s">
        <v>11665</v>
      </c>
      <c r="J1222" t="s">
        <v>11684</v>
      </c>
      <c r="K1222" t="s">
        <v>3687</v>
      </c>
      <c r="L1222" t="s">
        <v>14</v>
      </c>
      <c r="M1222" t="s">
        <v>14</v>
      </c>
      <c r="N1222" t="s">
        <v>11685</v>
      </c>
      <c r="O1222" t="s">
        <v>3687</v>
      </c>
      <c r="P1222" t="s">
        <v>14</v>
      </c>
      <c r="Q1222" t="s">
        <v>3687</v>
      </c>
      <c r="R1222" t="s">
        <v>3687</v>
      </c>
      <c r="S1222" t="s">
        <v>14</v>
      </c>
      <c r="T1222" t="s">
        <v>14</v>
      </c>
      <c r="U1222" t="s">
        <v>14</v>
      </c>
      <c r="V1222" t="s">
        <v>14</v>
      </c>
      <c r="W1222" t="s">
        <v>14</v>
      </c>
      <c r="X1222" t="s">
        <v>14</v>
      </c>
      <c r="Y1222" t="s">
        <v>14</v>
      </c>
      <c r="Z1222" t="s">
        <v>14</v>
      </c>
      <c r="AA1222" t="s">
        <v>11686</v>
      </c>
      <c r="AB1222" t="s">
        <v>3687</v>
      </c>
      <c r="AC1222" t="s">
        <v>11687</v>
      </c>
      <c r="AD1222" t="s">
        <v>2207</v>
      </c>
      <c r="AE1222" t="s">
        <v>11688</v>
      </c>
      <c r="AF1222" t="s">
        <v>1623</v>
      </c>
      <c r="AG1222" t="s">
        <v>14</v>
      </c>
      <c r="AH1222" t="s">
        <v>2209</v>
      </c>
      <c r="AI1222" t="s">
        <v>2287</v>
      </c>
      <c r="AJ1222" t="s">
        <v>1457</v>
      </c>
      <c r="AK1222" t="s">
        <v>243</v>
      </c>
      <c r="AL1222" t="s">
        <v>1457</v>
      </c>
      <c r="AM1222" t="s">
        <v>243</v>
      </c>
      <c r="AN1222" t="s">
        <v>1434</v>
      </c>
      <c r="AO1222" t="s">
        <v>443</v>
      </c>
      <c r="AP1222" t="s">
        <v>24202</v>
      </c>
      <c r="AQ1222" t="s">
        <v>14</v>
      </c>
      <c r="AR1222" t="s">
        <v>14</v>
      </c>
      <c r="AS1222" t="s">
        <v>14</v>
      </c>
      <c r="AT1222" t="s">
        <v>14</v>
      </c>
      <c r="AU1222" t="s">
        <v>11669</v>
      </c>
      <c r="AV1222" t="s">
        <v>11670</v>
      </c>
      <c r="AW1222" t="s">
        <v>11670</v>
      </c>
      <c r="AX1222" t="s">
        <v>11670</v>
      </c>
      <c r="AY1222" t="s">
        <v>11683</v>
      </c>
      <c r="AZ1222" t="s">
        <v>22145</v>
      </c>
      <c r="BA1222" t="s">
        <v>22074</v>
      </c>
      <c r="BB1222" t="s">
        <v>22089</v>
      </c>
      <c r="BC1222">
        <v>1679736.12</v>
      </c>
      <c r="BD1222">
        <v>1814151</v>
      </c>
      <c r="BE1222" t="s">
        <v>14</v>
      </c>
      <c r="BF1222" t="s">
        <v>14</v>
      </c>
      <c r="BG1222" t="s">
        <v>2214</v>
      </c>
      <c r="BH1222" t="s">
        <v>14</v>
      </c>
      <c r="BI1222" t="s">
        <v>2215</v>
      </c>
      <c r="BJ1222" t="s">
        <v>11685</v>
      </c>
      <c r="BK1222" t="s">
        <v>14</v>
      </c>
      <c r="BL1222" t="s">
        <v>14</v>
      </c>
      <c r="BM1222" t="s">
        <v>14</v>
      </c>
      <c r="BN1222" t="s">
        <v>11689</v>
      </c>
      <c r="BO1222" t="s">
        <v>14</v>
      </c>
      <c r="BP1222" t="s">
        <v>3687</v>
      </c>
      <c r="BQ1222" t="s">
        <v>2217</v>
      </c>
      <c r="BR1222" t="s">
        <v>2303</v>
      </c>
      <c r="BS1222" t="s">
        <v>5084</v>
      </c>
      <c r="BT1222" t="s">
        <v>14</v>
      </c>
      <c r="BU1222" t="s">
        <v>14</v>
      </c>
      <c r="BV1222" t="s">
        <v>14</v>
      </c>
      <c r="BW1222" t="s">
        <v>14</v>
      </c>
      <c r="BX1222" t="s">
        <v>14</v>
      </c>
      <c r="BY1222" t="s">
        <v>2220</v>
      </c>
      <c r="BZ1222" t="s">
        <v>3687</v>
      </c>
      <c r="CA1222" t="s">
        <v>11672</v>
      </c>
      <c r="CB1222" t="s">
        <v>14</v>
      </c>
      <c r="CC1222" t="s">
        <v>14</v>
      </c>
      <c r="CD1222" t="s">
        <v>14</v>
      </c>
      <c r="CE1222" t="s">
        <v>14</v>
      </c>
      <c r="CF1222" t="s">
        <v>11690</v>
      </c>
      <c r="CG1222" t="s">
        <v>660</v>
      </c>
      <c r="CH1222" t="s">
        <v>22075</v>
      </c>
      <c r="CJ1222" t="s">
        <v>443</v>
      </c>
      <c r="CK1222" t="s">
        <v>24</v>
      </c>
      <c r="CL1222" s="13"/>
      <c r="CM1222" s="4" t="str">
        <f>_xlfn.XLOOKUP($CG1222,tbl_area_24_07_2024[Nombre Área],tbl_area_24_07_2024[Estado],"Si no se encuentra",2,)</f>
        <v>Chihuahua</v>
      </c>
      <c r="CN1222" s="4" t="str">
        <f>_xlfn.XLOOKUP($CG1222,tbl_area_24_07_2024[Nombre Área],tbl_area_24_07_2024[Estructura],"Si no se encuentra",2,)</f>
        <v>Juntas Distritales</v>
      </c>
    </row>
    <row r="1223" spans="1:92" ht="20" x14ac:dyDescent="0.85">
      <c r="A1223" t="s">
        <v>22073</v>
      </c>
      <c r="B1223" t="s">
        <v>22074</v>
      </c>
      <c r="C1223" t="s">
        <v>22075</v>
      </c>
      <c r="D1223" t="s">
        <v>2199</v>
      </c>
      <c r="E1223" t="s">
        <v>2200</v>
      </c>
      <c r="F1223" t="s">
        <v>2201</v>
      </c>
      <c r="G1223" t="s">
        <v>11691</v>
      </c>
      <c r="H1223" t="s">
        <v>14</v>
      </c>
      <c r="I1223" t="s">
        <v>11665</v>
      </c>
      <c r="J1223" t="s">
        <v>11692</v>
      </c>
      <c r="K1223" t="s">
        <v>24203</v>
      </c>
      <c r="L1223" t="s">
        <v>14</v>
      </c>
      <c r="M1223" t="s">
        <v>14</v>
      </c>
      <c r="N1223" t="s">
        <v>11693</v>
      </c>
      <c r="O1223" t="s">
        <v>24203</v>
      </c>
      <c r="P1223" t="s">
        <v>14</v>
      </c>
      <c r="Q1223" t="s">
        <v>24203</v>
      </c>
      <c r="R1223" t="s">
        <v>24203</v>
      </c>
      <c r="S1223" t="s">
        <v>14</v>
      </c>
      <c r="T1223" t="s">
        <v>14</v>
      </c>
      <c r="U1223" t="s">
        <v>14</v>
      </c>
      <c r="V1223" t="s">
        <v>14</v>
      </c>
      <c r="W1223" t="s">
        <v>14</v>
      </c>
      <c r="X1223" t="s">
        <v>14</v>
      </c>
      <c r="Y1223" t="s">
        <v>14</v>
      </c>
      <c r="Z1223" t="s">
        <v>14</v>
      </c>
      <c r="AA1223" t="s">
        <v>11694</v>
      </c>
      <c r="AB1223" t="s">
        <v>24203</v>
      </c>
      <c r="AC1223" t="s">
        <v>11695</v>
      </c>
      <c r="AD1223" t="s">
        <v>2348</v>
      </c>
      <c r="AE1223" t="s">
        <v>11696</v>
      </c>
      <c r="AF1223" t="s">
        <v>11697</v>
      </c>
      <c r="AG1223" t="s">
        <v>14</v>
      </c>
      <c r="AH1223" t="s">
        <v>2337</v>
      </c>
      <c r="AI1223" t="s">
        <v>11698</v>
      </c>
      <c r="AJ1223" t="s">
        <v>1457</v>
      </c>
      <c r="AK1223" t="s">
        <v>243</v>
      </c>
      <c r="AL1223" t="s">
        <v>1457</v>
      </c>
      <c r="AM1223" t="s">
        <v>243</v>
      </c>
      <c r="AN1223" t="s">
        <v>1434</v>
      </c>
      <c r="AO1223" t="s">
        <v>443</v>
      </c>
      <c r="AP1223" t="s">
        <v>23020</v>
      </c>
      <c r="AQ1223" t="s">
        <v>14</v>
      </c>
      <c r="AR1223" t="s">
        <v>14</v>
      </c>
      <c r="AS1223" t="s">
        <v>14</v>
      </c>
      <c r="AT1223" t="s">
        <v>14</v>
      </c>
      <c r="AU1223" t="s">
        <v>11669</v>
      </c>
      <c r="AV1223" t="s">
        <v>11670</v>
      </c>
      <c r="AW1223" t="s">
        <v>11670</v>
      </c>
      <c r="AX1223" t="s">
        <v>11670</v>
      </c>
      <c r="AY1223" t="s">
        <v>11691</v>
      </c>
      <c r="AZ1223" t="s">
        <v>22145</v>
      </c>
      <c r="BA1223" t="s">
        <v>22074</v>
      </c>
      <c r="BB1223" t="s">
        <v>22089</v>
      </c>
      <c r="BC1223">
        <v>371131.8</v>
      </c>
      <c r="BD1223">
        <v>400822.32</v>
      </c>
      <c r="BE1223" t="s">
        <v>14</v>
      </c>
      <c r="BF1223" t="s">
        <v>14</v>
      </c>
      <c r="BG1223" t="s">
        <v>2214</v>
      </c>
      <c r="BH1223" t="s">
        <v>14</v>
      </c>
      <c r="BI1223" t="s">
        <v>2215</v>
      </c>
      <c r="BJ1223" t="s">
        <v>11693</v>
      </c>
      <c r="BK1223" t="s">
        <v>14</v>
      </c>
      <c r="BL1223" t="s">
        <v>14</v>
      </c>
      <c r="BM1223" t="s">
        <v>14</v>
      </c>
      <c r="BN1223" t="s">
        <v>11699</v>
      </c>
      <c r="BO1223" t="s">
        <v>14</v>
      </c>
      <c r="BP1223" t="s">
        <v>24203</v>
      </c>
      <c r="BQ1223" t="s">
        <v>2217</v>
      </c>
      <c r="BR1223" t="s">
        <v>2303</v>
      </c>
      <c r="BS1223" t="s">
        <v>5084</v>
      </c>
      <c r="BT1223" t="s">
        <v>14</v>
      </c>
      <c r="BU1223" t="s">
        <v>14</v>
      </c>
      <c r="BV1223" t="s">
        <v>14</v>
      </c>
      <c r="BW1223" t="s">
        <v>14</v>
      </c>
      <c r="BX1223" t="s">
        <v>14</v>
      </c>
      <c r="BY1223" t="s">
        <v>2220</v>
      </c>
      <c r="BZ1223" t="s">
        <v>24203</v>
      </c>
      <c r="CA1223" t="s">
        <v>11672</v>
      </c>
      <c r="CB1223" t="s">
        <v>14</v>
      </c>
      <c r="CC1223" t="s">
        <v>14</v>
      </c>
      <c r="CD1223" t="s">
        <v>14</v>
      </c>
      <c r="CE1223" t="s">
        <v>14</v>
      </c>
      <c r="CF1223" t="s">
        <v>11700</v>
      </c>
      <c r="CG1223" t="s">
        <v>660</v>
      </c>
      <c r="CH1223" t="s">
        <v>22075</v>
      </c>
      <c r="CJ1223" t="s">
        <v>443</v>
      </c>
      <c r="CK1223" t="s">
        <v>24</v>
      </c>
      <c r="CL1223" s="13"/>
      <c r="CM1223" s="4" t="str">
        <f>_xlfn.XLOOKUP($CG1223,tbl_area_24_07_2024[Nombre Área],tbl_area_24_07_2024[Estado],"Si no se encuentra",2,)</f>
        <v>Chihuahua</v>
      </c>
      <c r="CN1223" s="4" t="str">
        <f>_xlfn.XLOOKUP($CG1223,tbl_area_24_07_2024[Nombre Área],tbl_area_24_07_2024[Estructura],"Si no se encuentra",2,)</f>
        <v>Juntas Distritales</v>
      </c>
    </row>
    <row r="1224" spans="1:92" ht="20" x14ac:dyDescent="0.85">
      <c r="A1224" t="s">
        <v>22073</v>
      </c>
      <c r="B1224" t="s">
        <v>22074</v>
      </c>
      <c r="C1224" t="s">
        <v>22075</v>
      </c>
      <c r="D1224" t="s">
        <v>2199</v>
      </c>
      <c r="E1224" t="s">
        <v>2200</v>
      </c>
      <c r="F1224" t="s">
        <v>2201</v>
      </c>
      <c r="G1224" t="s">
        <v>11701</v>
      </c>
      <c r="H1224" t="s">
        <v>14</v>
      </c>
      <c r="I1224" t="s">
        <v>11702</v>
      </c>
      <c r="J1224" t="s">
        <v>11703</v>
      </c>
      <c r="K1224" t="s">
        <v>24204</v>
      </c>
      <c r="L1224" t="s">
        <v>14</v>
      </c>
      <c r="M1224" t="s">
        <v>14</v>
      </c>
      <c r="N1224" t="s">
        <v>11704</v>
      </c>
      <c r="O1224" t="s">
        <v>24204</v>
      </c>
      <c r="P1224" t="s">
        <v>14</v>
      </c>
      <c r="Q1224" t="s">
        <v>24204</v>
      </c>
      <c r="R1224" t="s">
        <v>24204</v>
      </c>
      <c r="S1224" t="s">
        <v>14</v>
      </c>
      <c r="T1224" t="s">
        <v>14</v>
      </c>
      <c r="U1224" t="s">
        <v>14</v>
      </c>
      <c r="V1224" t="s">
        <v>14</v>
      </c>
      <c r="W1224" t="s">
        <v>176</v>
      </c>
      <c r="X1224" t="s">
        <v>1239</v>
      </c>
      <c r="Y1224" t="s">
        <v>81</v>
      </c>
      <c r="Z1224" t="s">
        <v>18</v>
      </c>
      <c r="AA1224" t="s">
        <v>14</v>
      </c>
      <c r="AB1224" t="s">
        <v>24204</v>
      </c>
      <c r="AC1224" t="s">
        <v>11705</v>
      </c>
      <c r="AD1224" t="s">
        <v>2348</v>
      </c>
      <c r="AE1224" t="s">
        <v>11706</v>
      </c>
      <c r="AF1224" t="s">
        <v>1634</v>
      </c>
      <c r="AG1224" t="s">
        <v>14</v>
      </c>
      <c r="AH1224" t="s">
        <v>1956</v>
      </c>
      <c r="AI1224" t="s">
        <v>154</v>
      </c>
      <c r="AJ1224" t="s">
        <v>22246</v>
      </c>
      <c r="AK1224" t="s">
        <v>11707</v>
      </c>
      <c r="AL1224" t="s">
        <v>1521</v>
      </c>
      <c r="AM1224" t="s">
        <v>11707</v>
      </c>
      <c r="AN1224" t="s">
        <v>22248</v>
      </c>
      <c r="AO1224" t="s">
        <v>34</v>
      </c>
      <c r="AP1224" t="s">
        <v>24205</v>
      </c>
      <c r="AQ1224" t="s">
        <v>14</v>
      </c>
      <c r="AR1224" t="s">
        <v>14</v>
      </c>
      <c r="AS1224" t="s">
        <v>14</v>
      </c>
      <c r="AT1224" t="s">
        <v>14</v>
      </c>
      <c r="AU1224" t="s">
        <v>2211</v>
      </c>
      <c r="AV1224" t="s">
        <v>11708</v>
      </c>
      <c r="AW1224" t="s">
        <v>11708</v>
      </c>
      <c r="AX1224" t="s">
        <v>11708</v>
      </c>
      <c r="AY1224" t="s">
        <v>11701</v>
      </c>
      <c r="AZ1224" t="s">
        <v>24206</v>
      </c>
      <c r="BA1224" t="s">
        <v>22219</v>
      </c>
      <c r="BB1224" t="s">
        <v>22089</v>
      </c>
      <c r="BC1224">
        <v>1779310.56</v>
      </c>
      <c r="BD1224">
        <v>2163040.88</v>
      </c>
      <c r="BE1224" t="s">
        <v>14</v>
      </c>
      <c r="BF1224" t="s">
        <v>14</v>
      </c>
      <c r="BG1224" t="s">
        <v>2214</v>
      </c>
      <c r="BH1224" t="s">
        <v>14</v>
      </c>
      <c r="BI1224" t="s">
        <v>22092</v>
      </c>
      <c r="BJ1224" t="s">
        <v>11704</v>
      </c>
      <c r="BK1224" t="s">
        <v>14</v>
      </c>
      <c r="BL1224" t="s">
        <v>22219</v>
      </c>
      <c r="BM1224" t="s">
        <v>22089</v>
      </c>
      <c r="BN1224" t="s">
        <v>11709</v>
      </c>
      <c r="BO1224" t="s">
        <v>14</v>
      </c>
      <c r="BP1224" t="s">
        <v>24204</v>
      </c>
      <c r="BQ1224" t="s">
        <v>2217</v>
      </c>
      <c r="BR1224" t="s">
        <v>2303</v>
      </c>
      <c r="BS1224" t="s">
        <v>2376</v>
      </c>
      <c r="BT1224" t="s">
        <v>14</v>
      </c>
      <c r="BU1224" t="s">
        <v>14</v>
      </c>
      <c r="BV1224" t="s">
        <v>14</v>
      </c>
      <c r="BW1224" t="s">
        <v>14</v>
      </c>
      <c r="BX1224" t="s">
        <v>14</v>
      </c>
      <c r="BY1224" t="s">
        <v>2544</v>
      </c>
      <c r="BZ1224" t="s">
        <v>24204</v>
      </c>
      <c r="CA1224" t="s">
        <v>6204</v>
      </c>
      <c r="CB1224" t="s">
        <v>14</v>
      </c>
      <c r="CC1224" t="s">
        <v>14</v>
      </c>
      <c r="CD1224" t="s">
        <v>14</v>
      </c>
      <c r="CE1224" t="s">
        <v>14</v>
      </c>
      <c r="CF1224" t="s">
        <v>11710</v>
      </c>
      <c r="CG1224" t="s">
        <v>741</v>
      </c>
      <c r="CH1224" t="s">
        <v>22075</v>
      </c>
      <c r="CJ1224" t="s">
        <v>34</v>
      </c>
      <c r="CK1224" t="s">
        <v>24</v>
      </c>
      <c r="CL1224" s="13"/>
      <c r="CM1224" s="4" t="str">
        <f>_xlfn.XLOOKUP($CG1224,tbl_area_24_07_2024[Nombre Área],tbl_area_24_07_2024[Estado],"Si no se encuentra",2,)</f>
        <v>Chiapas</v>
      </c>
      <c r="CN1224" s="4" t="str">
        <f>_xlfn.XLOOKUP($CG1224,tbl_area_24_07_2024[Nombre Área],tbl_area_24_07_2024[Estructura],"Si no se encuentra",2,)</f>
        <v>Juntas Distritales</v>
      </c>
    </row>
    <row r="1225" spans="1:92" ht="20" x14ac:dyDescent="0.85">
      <c r="A1225" t="s">
        <v>22073</v>
      </c>
      <c r="B1225" t="s">
        <v>22074</v>
      </c>
      <c r="C1225" t="s">
        <v>22075</v>
      </c>
      <c r="D1225" t="s">
        <v>2199</v>
      </c>
      <c r="E1225" t="s">
        <v>2200</v>
      </c>
      <c r="F1225" t="s">
        <v>2201</v>
      </c>
      <c r="G1225" t="s">
        <v>9427</v>
      </c>
      <c r="H1225" t="s">
        <v>14</v>
      </c>
      <c r="I1225" t="s">
        <v>11702</v>
      </c>
      <c r="J1225" t="s">
        <v>11711</v>
      </c>
      <c r="K1225" t="s">
        <v>24207</v>
      </c>
      <c r="L1225" t="s">
        <v>14</v>
      </c>
      <c r="M1225" t="s">
        <v>14</v>
      </c>
      <c r="N1225" t="s">
        <v>11712</v>
      </c>
      <c r="O1225" t="s">
        <v>24207</v>
      </c>
      <c r="P1225" t="s">
        <v>14</v>
      </c>
      <c r="Q1225" t="s">
        <v>24207</v>
      </c>
      <c r="R1225" t="s">
        <v>24207</v>
      </c>
      <c r="S1225" t="s">
        <v>14</v>
      </c>
      <c r="T1225" t="s">
        <v>14</v>
      </c>
      <c r="U1225" t="s">
        <v>14</v>
      </c>
      <c r="V1225" t="s">
        <v>14</v>
      </c>
      <c r="W1225" t="s">
        <v>176</v>
      </c>
      <c r="X1225" t="s">
        <v>1239</v>
      </c>
      <c r="Y1225" t="s">
        <v>81</v>
      </c>
      <c r="Z1225" t="s">
        <v>18</v>
      </c>
      <c r="AA1225" t="s">
        <v>14</v>
      </c>
      <c r="AB1225" t="s">
        <v>24207</v>
      </c>
      <c r="AC1225" t="s">
        <v>11705</v>
      </c>
      <c r="AD1225" t="s">
        <v>2348</v>
      </c>
      <c r="AE1225" t="s">
        <v>11706</v>
      </c>
      <c r="AF1225" t="s">
        <v>1634</v>
      </c>
      <c r="AG1225" t="s">
        <v>14</v>
      </c>
      <c r="AH1225" t="s">
        <v>1956</v>
      </c>
      <c r="AI1225" t="s">
        <v>154</v>
      </c>
      <c r="AJ1225" t="s">
        <v>22246</v>
      </c>
      <c r="AK1225" t="s">
        <v>11707</v>
      </c>
      <c r="AL1225" t="s">
        <v>1521</v>
      </c>
      <c r="AM1225" t="s">
        <v>11707</v>
      </c>
      <c r="AN1225" t="s">
        <v>22248</v>
      </c>
      <c r="AO1225" t="s">
        <v>34</v>
      </c>
      <c r="AP1225" t="s">
        <v>24205</v>
      </c>
      <c r="AQ1225" t="s">
        <v>14</v>
      </c>
      <c r="AR1225" t="s">
        <v>14</v>
      </c>
      <c r="AS1225" t="s">
        <v>14</v>
      </c>
      <c r="AT1225" t="s">
        <v>14</v>
      </c>
      <c r="AU1225" t="s">
        <v>2211</v>
      </c>
      <c r="AV1225" t="s">
        <v>11708</v>
      </c>
      <c r="AW1225" t="s">
        <v>11708</v>
      </c>
      <c r="AX1225" t="s">
        <v>11708</v>
      </c>
      <c r="AY1225" t="s">
        <v>9427</v>
      </c>
      <c r="AZ1225" t="s">
        <v>24206</v>
      </c>
      <c r="BA1225" t="s">
        <v>22219</v>
      </c>
      <c r="BB1225" t="s">
        <v>22089</v>
      </c>
      <c r="BC1225">
        <v>1052782.0800000001</v>
      </c>
      <c r="BD1225">
        <v>1279817.52</v>
      </c>
      <c r="BE1225" t="s">
        <v>14</v>
      </c>
      <c r="BF1225" t="s">
        <v>14</v>
      </c>
      <c r="BG1225" t="s">
        <v>2214</v>
      </c>
      <c r="BH1225" t="s">
        <v>14</v>
      </c>
      <c r="BI1225" t="s">
        <v>22092</v>
      </c>
      <c r="BJ1225" t="s">
        <v>11712</v>
      </c>
      <c r="BK1225" t="s">
        <v>14</v>
      </c>
      <c r="BL1225" t="s">
        <v>22219</v>
      </c>
      <c r="BM1225" t="s">
        <v>22089</v>
      </c>
      <c r="BN1225" t="s">
        <v>11713</v>
      </c>
      <c r="BO1225" t="s">
        <v>14</v>
      </c>
      <c r="BP1225" t="s">
        <v>24207</v>
      </c>
      <c r="BQ1225" t="s">
        <v>2217</v>
      </c>
      <c r="BR1225" t="s">
        <v>2303</v>
      </c>
      <c r="BS1225" t="s">
        <v>2376</v>
      </c>
      <c r="BT1225" t="s">
        <v>14</v>
      </c>
      <c r="BU1225" t="s">
        <v>14</v>
      </c>
      <c r="BV1225" t="s">
        <v>14</v>
      </c>
      <c r="BW1225" t="s">
        <v>14</v>
      </c>
      <c r="BX1225" t="s">
        <v>14</v>
      </c>
      <c r="BY1225" t="s">
        <v>2544</v>
      </c>
      <c r="BZ1225" t="s">
        <v>24207</v>
      </c>
      <c r="CA1225" t="s">
        <v>6204</v>
      </c>
      <c r="CB1225" t="s">
        <v>14</v>
      </c>
      <c r="CC1225" t="s">
        <v>14</v>
      </c>
      <c r="CD1225" t="s">
        <v>14</v>
      </c>
      <c r="CE1225" t="s">
        <v>14</v>
      </c>
      <c r="CF1225" t="s">
        <v>11714</v>
      </c>
      <c r="CG1225" t="s">
        <v>741</v>
      </c>
      <c r="CH1225" t="s">
        <v>22075</v>
      </c>
      <c r="CJ1225" t="s">
        <v>34</v>
      </c>
      <c r="CK1225" t="s">
        <v>24</v>
      </c>
      <c r="CL1225" s="13"/>
      <c r="CM1225" s="4" t="str">
        <f>_xlfn.XLOOKUP($CG1225,tbl_area_24_07_2024[Nombre Área],tbl_area_24_07_2024[Estado],"Si no se encuentra",2,)</f>
        <v>Chiapas</v>
      </c>
      <c r="CN1225" s="4" t="str">
        <f>_xlfn.XLOOKUP($CG1225,tbl_area_24_07_2024[Nombre Área],tbl_area_24_07_2024[Estructura],"Si no se encuentra",2,)</f>
        <v>Juntas Distritales</v>
      </c>
    </row>
    <row r="1226" spans="1:92" ht="20" x14ac:dyDescent="0.85">
      <c r="A1226" t="s">
        <v>22073</v>
      </c>
      <c r="B1226" t="s">
        <v>22074</v>
      </c>
      <c r="C1226" t="s">
        <v>22075</v>
      </c>
      <c r="D1226" t="s">
        <v>2199</v>
      </c>
      <c r="E1226" t="s">
        <v>2242</v>
      </c>
      <c r="F1226" t="s">
        <v>2201</v>
      </c>
      <c r="G1226" t="s">
        <v>11715</v>
      </c>
      <c r="H1226" t="s">
        <v>14</v>
      </c>
      <c r="I1226" t="s">
        <v>11702</v>
      </c>
      <c r="J1226" t="s">
        <v>11716</v>
      </c>
      <c r="K1226" t="s">
        <v>24208</v>
      </c>
      <c r="L1226" t="s">
        <v>14</v>
      </c>
      <c r="M1226" t="s">
        <v>14</v>
      </c>
      <c r="N1226" t="s">
        <v>11717</v>
      </c>
      <c r="O1226" t="s">
        <v>24208</v>
      </c>
      <c r="P1226" t="s">
        <v>14</v>
      </c>
      <c r="Q1226" t="s">
        <v>24208</v>
      </c>
      <c r="R1226" t="s">
        <v>24208</v>
      </c>
      <c r="S1226" t="s">
        <v>14</v>
      </c>
      <c r="T1226" t="s">
        <v>14</v>
      </c>
      <c r="U1226" t="s">
        <v>14</v>
      </c>
      <c r="V1226" t="s">
        <v>14</v>
      </c>
      <c r="W1226" t="s">
        <v>1164</v>
      </c>
      <c r="X1226" t="s">
        <v>42</v>
      </c>
      <c r="Y1226" t="s">
        <v>1412</v>
      </c>
      <c r="Z1226" t="s">
        <v>18</v>
      </c>
      <c r="AA1226" t="s">
        <v>14</v>
      </c>
      <c r="AB1226" t="s">
        <v>24208</v>
      </c>
      <c r="AC1226" t="s">
        <v>11718</v>
      </c>
      <c r="AD1226" t="s">
        <v>2348</v>
      </c>
      <c r="AE1226" t="s">
        <v>11719</v>
      </c>
      <c r="AF1226" t="s">
        <v>4883</v>
      </c>
      <c r="AG1226" t="s">
        <v>14</v>
      </c>
      <c r="AH1226" t="s">
        <v>1956</v>
      </c>
      <c r="AI1226" t="s">
        <v>1924</v>
      </c>
      <c r="AJ1226" t="s">
        <v>22246</v>
      </c>
      <c r="AK1226" t="s">
        <v>11707</v>
      </c>
      <c r="AL1226" t="s">
        <v>1521</v>
      </c>
      <c r="AM1226" t="s">
        <v>11707</v>
      </c>
      <c r="AN1226" t="s">
        <v>22248</v>
      </c>
      <c r="AO1226" t="s">
        <v>34</v>
      </c>
      <c r="AP1226" t="s">
        <v>24205</v>
      </c>
      <c r="AQ1226" t="s">
        <v>14</v>
      </c>
      <c r="AR1226" t="s">
        <v>14</v>
      </c>
      <c r="AS1226" t="s">
        <v>14</v>
      </c>
      <c r="AT1226" t="s">
        <v>14</v>
      </c>
      <c r="AU1226" t="s">
        <v>11720</v>
      </c>
      <c r="AV1226" t="s">
        <v>11708</v>
      </c>
      <c r="AW1226" t="s">
        <v>11708</v>
      </c>
      <c r="AX1226" t="s">
        <v>11708</v>
      </c>
      <c r="AY1226" t="s">
        <v>11715</v>
      </c>
      <c r="AZ1226" t="s">
        <v>24209</v>
      </c>
      <c r="BA1226" t="s">
        <v>22130</v>
      </c>
      <c r="BB1226" t="s">
        <v>22447</v>
      </c>
      <c r="BC1226">
        <v>352468.8</v>
      </c>
      <c r="BD1226">
        <v>412248.12</v>
      </c>
      <c r="BE1226" t="s">
        <v>14</v>
      </c>
      <c r="BF1226" t="s">
        <v>14</v>
      </c>
      <c r="BG1226" t="s">
        <v>2214</v>
      </c>
      <c r="BH1226" t="s">
        <v>14</v>
      </c>
      <c r="BI1226" t="s">
        <v>22092</v>
      </c>
      <c r="BJ1226" t="s">
        <v>11717</v>
      </c>
      <c r="BK1226" t="s">
        <v>14</v>
      </c>
      <c r="BL1226" t="s">
        <v>22130</v>
      </c>
      <c r="BM1226" t="s">
        <v>22447</v>
      </c>
      <c r="BN1226" t="s">
        <v>11721</v>
      </c>
      <c r="BO1226" t="s">
        <v>14</v>
      </c>
      <c r="BP1226" t="s">
        <v>24208</v>
      </c>
      <c r="BQ1226" t="s">
        <v>2217</v>
      </c>
      <c r="BR1226" t="s">
        <v>2303</v>
      </c>
      <c r="BS1226" t="s">
        <v>2376</v>
      </c>
      <c r="BT1226" t="s">
        <v>14</v>
      </c>
      <c r="BU1226" t="s">
        <v>14</v>
      </c>
      <c r="BV1226" t="s">
        <v>14</v>
      </c>
      <c r="BW1226" t="s">
        <v>14</v>
      </c>
      <c r="BX1226" t="s">
        <v>14</v>
      </c>
      <c r="BY1226" t="s">
        <v>2544</v>
      </c>
      <c r="BZ1226" t="s">
        <v>24208</v>
      </c>
      <c r="CA1226" t="s">
        <v>6204</v>
      </c>
      <c r="CB1226" t="s">
        <v>14</v>
      </c>
      <c r="CC1226" t="s">
        <v>14</v>
      </c>
      <c r="CD1226" t="s">
        <v>14</v>
      </c>
      <c r="CE1226" t="s">
        <v>14</v>
      </c>
      <c r="CF1226" t="s">
        <v>11722</v>
      </c>
      <c r="CG1226" t="s">
        <v>741</v>
      </c>
      <c r="CH1226" t="s">
        <v>22075</v>
      </c>
      <c r="CJ1226" t="s">
        <v>34</v>
      </c>
      <c r="CK1226" t="s">
        <v>24</v>
      </c>
      <c r="CL1226" s="13"/>
      <c r="CM1226" s="4" t="str">
        <f>_xlfn.XLOOKUP($CG1226,tbl_area_24_07_2024[Nombre Área],tbl_area_24_07_2024[Estado],"Si no se encuentra",2,)</f>
        <v>Chiapas</v>
      </c>
      <c r="CN1226" s="4" t="str">
        <f>_xlfn.XLOOKUP($CG1226,tbl_area_24_07_2024[Nombre Área],tbl_area_24_07_2024[Estructura],"Si no se encuentra",2,)</f>
        <v>Juntas Distritales</v>
      </c>
    </row>
    <row r="1227" spans="1:92" ht="20" x14ac:dyDescent="0.85">
      <c r="A1227" t="s">
        <v>22073</v>
      </c>
      <c r="B1227" t="s">
        <v>22074</v>
      </c>
      <c r="C1227" t="s">
        <v>22075</v>
      </c>
      <c r="D1227" t="s">
        <v>2199</v>
      </c>
      <c r="E1227" t="s">
        <v>2242</v>
      </c>
      <c r="F1227" t="s">
        <v>2201</v>
      </c>
      <c r="G1227" t="s">
        <v>11723</v>
      </c>
      <c r="H1227" t="s">
        <v>14</v>
      </c>
      <c r="I1227" t="s">
        <v>11702</v>
      </c>
      <c r="J1227" t="s">
        <v>11724</v>
      </c>
      <c r="K1227" t="s">
        <v>24210</v>
      </c>
      <c r="L1227" t="s">
        <v>14</v>
      </c>
      <c r="M1227" t="s">
        <v>14</v>
      </c>
      <c r="N1227" t="s">
        <v>11725</v>
      </c>
      <c r="O1227" t="s">
        <v>24210</v>
      </c>
      <c r="P1227" t="s">
        <v>14</v>
      </c>
      <c r="Q1227" t="s">
        <v>24210</v>
      </c>
      <c r="R1227" t="s">
        <v>24210</v>
      </c>
      <c r="S1227" t="s">
        <v>14</v>
      </c>
      <c r="T1227" t="s">
        <v>14</v>
      </c>
      <c r="U1227" t="s">
        <v>14</v>
      </c>
      <c r="V1227" t="s">
        <v>14</v>
      </c>
      <c r="W1227" t="s">
        <v>54</v>
      </c>
      <c r="X1227" t="s">
        <v>96</v>
      </c>
      <c r="Y1227" t="s">
        <v>192</v>
      </c>
      <c r="Z1227" t="s">
        <v>18</v>
      </c>
      <c r="AA1227" t="s">
        <v>14</v>
      </c>
      <c r="AB1227" t="s">
        <v>24210</v>
      </c>
      <c r="AC1227" t="s">
        <v>3335</v>
      </c>
      <c r="AD1227" t="s">
        <v>2207</v>
      </c>
      <c r="AE1227" t="s">
        <v>34</v>
      </c>
      <c r="AF1227" t="s">
        <v>14</v>
      </c>
      <c r="AG1227" t="s">
        <v>14</v>
      </c>
      <c r="AH1227" t="s">
        <v>2209</v>
      </c>
      <c r="AI1227" t="s">
        <v>6432</v>
      </c>
      <c r="AJ1227" t="s">
        <v>22246</v>
      </c>
      <c r="AK1227" t="s">
        <v>3338</v>
      </c>
      <c r="AL1227" t="s">
        <v>1512</v>
      </c>
      <c r="AM1227" t="s">
        <v>3338</v>
      </c>
      <c r="AN1227" t="s">
        <v>22248</v>
      </c>
      <c r="AO1227" t="s">
        <v>34</v>
      </c>
      <c r="AP1227" t="s">
        <v>22262</v>
      </c>
      <c r="AQ1227" t="s">
        <v>14</v>
      </c>
      <c r="AR1227" t="s">
        <v>14</v>
      </c>
      <c r="AS1227" t="s">
        <v>14</v>
      </c>
      <c r="AT1227" t="s">
        <v>14</v>
      </c>
      <c r="AU1227" t="s">
        <v>11720</v>
      </c>
      <c r="AV1227" t="s">
        <v>11708</v>
      </c>
      <c r="AW1227" t="s">
        <v>11708</v>
      </c>
      <c r="AX1227" t="s">
        <v>11708</v>
      </c>
      <c r="AY1227" t="s">
        <v>11723</v>
      </c>
      <c r="AZ1227" t="s">
        <v>24209</v>
      </c>
      <c r="BA1227" t="s">
        <v>22130</v>
      </c>
      <c r="BB1227" t="s">
        <v>22127</v>
      </c>
      <c r="BC1227">
        <v>127582.42</v>
      </c>
      <c r="BD1227">
        <v>143388</v>
      </c>
      <c r="BE1227" t="s">
        <v>14</v>
      </c>
      <c r="BF1227" t="s">
        <v>14</v>
      </c>
      <c r="BG1227" t="s">
        <v>2214</v>
      </c>
      <c r="BH1227" t="s">
        <v>14</v>
      </c>
      <c r="BI1227" t="s">
        <v>22092</v>
      </c>
      <c r="BJ1227" t="s">
        <v>11725</v>
      </c>
      <c r="BK1227" t="s">
        <v>14</v>
      </c>
      <c r="BL1227" t="s">
        <v>22130</v>
      </c>
      <c r="BM1227" t="s">
        <v>22127</v>
      </c>
      <c r="BN1227" t="s">
        <v>11726</v>
      </c>
      <c r="BO1227" t="s">
        <v>14</v>
      </c>
      <c r="BP1227" t="s">
        <v>24210</v>
      </c>
      <c r="BQ1227" t="s">
        <v>2217</v>
      </c>
      <c r="BR1227" t="s">
        <v>2303</v>
      </c>
      <c r="BS1227" t="s">
        <v>2376</v>
      </c>
      <c r="BT1227" t="s">
        <v>14</v>
      </c>
      <c r="BU1227" t="s">
        <v>14</v>
      </c>
      <c r="BV1227" t="s">
        <v>14</v>
      </c>
      <c r="BW1227" t="s">
        <v>14</v>
      </c>
      <c r="BX1227" t="s">
        <v>14</v>
      </c>
      <c r="BY1227" t="s">
        <v>2544</v>
      </c>
      <c r="BZ1227" t="s">
        <v>24210</v>
      </c>
      <c r="CA1227" t="s">
        <v>6204</v>
      </c>
      <c r="CB1227" t="s">
        <v>14</v>
      </c>
      <c r="CC1227" t="s">
        <v>14</v>
      </c>
      <c r="CD1227" t="s">
        <v>14</v>
      </c>
      <c r="CE1227" t="s">
        <v>14</v>
      </c>
      <c r="CF1227" t="s">
        <v>11727</v>
      </c>
      <c r="CG1227" t="s">
        <v>741</v>
      </c>
      <c r="CH1227" t="s">
        <v>22075</v>
      </c>
      <c r="CJ1227" t="s">
        <v>34</v>
      </c>
      <c r="CK1227" t="s">
        <v>24</v>
      </c>
      <c r="CL1227" s="13"/>
      <c r="CM1227" s="4" t="str">
        <f>_xlfn.XLOOKUP($CG1227,tbl_area_24_07_2024[Nombre Área],tbl_area_24_07_2024[Estado],"Si no se encuentra",2,)</f>
        <v>Chiapas</v>
      </c>
      <c r="CN1227" s="4" t="str">
        <f>_xlfn.XLOOKUP($CG1227,tbl_area_24_07_2024[Nombre Área],tbl_area_24_07_2024[Estructura],"Si no se encuentra",2,)</f>
        <v>Juntas Distritales</v>
      </c>
    </row>
    <row r="1228" spans="1:92" ht="20" x14ac:dyDescent="0.85">
      <c r="A1228" t="s">
        <v>22073</v>
      </c>
      <c r="B1228" t="s">
        <v>22074</v>
      </c>
      <c r="C1228" t="s">
        <v>22075</v>
      </c>
      <c r="D1228" t="s">
        <v>2199</v>
      </c>
      <c r="E1228" t="s">
        <v>2242</v>
      </c>
      <c r="F1228" t="s">
        <v>2201</v>
      </c>
      <c r="G1228" t="s">
        <v>11728</v>
      </c>
      <c r="H1228" t="s">
        <v>14</v>
      </c>
      <c r="I1228" t="s">
        <v>11702</v>
      </c>
      <c r="J1228" t="s">
        <v>11729</v>
      </c>
      <c r="K1228" t="s">
        <v>24211</v>
      </c>
      <c r="L1228" t="s">
        <v>14</v>
      </c>
      <c r="M1228" t="s">
        <v>14</v>
      </c>
      <c r="N1228" t="s">
        <v>11730</v>
      </c>
      <c r="O1228" t="s">
        <v>24211</v>
      </c>
      <c r="P1228" t="s">
        <v>14</v>
      </c>
      <c r="Q1228" t="s">
        <v>24211</v>
      </c>
      <c r="R1228" t="s">
        <v>24211</v>
      </c>
      <c r="S1228" t="s">
        <v>14</v>
      </c>
      <c r="T1228" t="s">
        <v>14</v>
      </c>
      <c r="U1228" t="s">
        <v>14</v>
      </c>
      <c r="V1228" t="s">
        <v>14</v>
      </c>
      <c r="W1228" t="s">
        <v>54</v>
      </c>
      <c r="X1228" t="s">
        <v>96</v>
      </c>
      <c r="Y1228" t="s">
        <v>192</v>
      </c>
      <c r="Z1228" t="s">
        <v>18</v>
      </c>
      <c r="AA1228" t="s">
        <v>14</v>
      </c>
      <c r="AB1228" t="s">
        <v>24211</v>
      </c>
      <c r="AC1228" t="s">
        <v>3335</v>
      </c>
      <c r="AD1228" t="s">
        <v>2207</v>
      </c>
      <c r="AE1228" t="s">
        <v>34</v>
      </c>
      <c r="AF1228" t="s">
        <v>14</v>
      </c>
      <c r="AG1228" t="s">
        <v>14</v>
      </c>
      <c r="AH1228" t="s">
        <v>2209</v>
      </c>
      <c r="AI1228" t="s">
        <v>6432</v>
      </c>
      <c r="AJ1228" t="s">
        <v>22246</v>
      </c>
      <c r="AK1228" t="s">
        <v>3338</v>
      </c>
      <c r="AL1228" t="s">
        <v>1512</v>
      </c>
      <c r="AM1228" t="s">
        <v>3338</v>
      </c>
      <c r="AN1228" t="s">
        <v>22248</v>
      </c>
      <c r="AO1228" t="s">
        <v>34</v>
      </c>
      <c r="AP1228" t="s">
        <v>22262</v>
      </c>
      <c r="AQ1228" t="s">
        <v>14</v>
      </c>
      <c r="AR1228" t="s">
        <v>14</v>
      </c>
      <c r="AS1228" t="s">
        <v>14</v>
      </c>
      <c r="AT1228" t="s">
        <v>14</v>
      </c>
      <c r="AU1228" t="s">
        <v>11720</v>
      </c>
      <c r="AV1228" t="s">
        <v>11708</v>
      </c>
      <c r="AW1228" t="s">
        <v>11708</v>
      </c>
      <c r="AX1228" t="s">
        <v>11708</v>
      </c>
      <c r="AY1228" t="s">
        <v>11728</v>
      </c>
      <c r="AZ1228" t="s">
        <v>24209</v>
      </c>
      <c r="BA1228" t="s">
        <v>22130</v>
      </c>
      <c r="BB1228" t="s">
        <v>22127</v>
      </c>
      <c r="BC1228">
        <v>127582.42</v>
      </c>
      <c r="BD1228">
        <v>143388</v>
      </c>
      <c r="BE1228" t="s">
        <v>14</v>
      </c>
      <c r="BF1228" t="s">
        <v>14</v>
      </c>
      <c r="BG1228" t="s">
        <v>2214</v>
      </c>
      <c r="BH1228" t="s">
        <v>14</v>
      </c>
      <c r="BI1228" t="s">
        <v>22092</v>
      </c>
      <c r="BJ1228" t="s">
        <v>11730</v>
      </c>
      <c r="BK1228" t="s">
        <v>14</v>
      </c>
      <c r="BL1228" t="s">
        <v>22130</v>
      </c>
      <c r="BM1228" t="s">
        <v>22127</v>
      </c>
      <c r="BN1228" t="s">
        <v>11731</v>
      </c>
      <c r="BO1228" t="s">
        <v>14</v>
      </c>
      <c r="BP1228" t="s">
        <v>24211</v>
      </c>
      <c r="BQ1228" t="s">
        <v>2217</v>
      </c>
      <c r="BR1228" t="s">
        <v>2303</v>
      </c>
      <c r="BS1228" t="s">
        <v>2376</v>
      </c>
      <c r="BT1228" t="s">
        <v>14</v>
      </c>
      <c r="BU1228" t="s">
        <v>14</v>
      </c>
      <c r="BV1228" t="s">
        <v>14</v>
      </c>
      <c r="BW1228" t="s">
        <v>14</v>
      </c>
      <c r="BX1228" t="s">
        <v>14</v>
      </c>
      <c r="BY1228" t="s">
        <v>2544</v>
      </c>
      <c r="BZ1228" t="s">
        <v>24211</v>
      </c>
      <c r="CA1228" t="s">
        <v>6204</v>
      </c>
      <c r="CB1228" t="s">
        <v>14</v>
      </c>
      <c r="CC1228" t="s">
        <v>14</v>
      </c>
      <c r="CD1228" t="s">
        <v>14</v>
      </c>
      <c r="CE1228" t="s">
        <v>14</v>
      </c>
      <c r="CF1228" t="s">
        <v>11732</v>
      </c>
      <c r="CG1228" t="s">
        <v>741</v>
      </c>
      <c r="CH1228" t="s">
        <v>22075</v>
      </c>
      <c r="CJ1228" t="s">
        <v>34</v>
      </c>
      <c r="CK1228" t="s">
        <v>24</v>
      </c>
      <c r="CL1228" s="13"/>
      <c r="CM1228" s="4" t="str">
        <f>_xlfn.XLOOKUP($CG1228,tbl_area_24_07_2024[Nombre Área],tbl_area_24_07_2024[Estado],"Si no se encuentra",2,)</f>
        <v>Chiapas</v>
      </c>
      <c r="CN1228" s="4" t="str">
        <f>_xlfn.XLOOKUP($CG1228,tbl_area_24_07_2024[Nombre Área],tbl_area_24_07_2024[Estructura],"Si no se encuentra",2,)</f>
        <v>Juntas Distritales</v>
      </c>
    </row>
    <row r="1229" spans="1:92" ht="20" x14ac:dyDescent="0.85">
      <c r="A1229" t="s">
        <v>22073</v>
      </c>
      <c r="B1229" t="s">
        <v>22074</v>
      </c>
      <c r="C1229" t="s">
        <v>22075</v>
      </c>
      <c r="D1229" t="s">
        <v>2199</v>
      </c>
      <c r="E1229" t="s">
        <v>2242</v>
      </c>
      <c r="F1229" t="s">
        <v>2201</v>
      </c>
      <c r="G1229" t="s">
        <v>11733</v>
      </c>
      <c r="H1229" t="s">
        <v>14</v>
      </c>
      <c r="I1229" t="s">
        <v>11702</v>
      </c>
      <c r="J1229" t="s">
        <v>11734</v>
      </c>
      <c r="K1229" t="s">
        <v>24212</v>
      </c>
      <c r="L1229" t="s">
        <v>14</v>
      </c>
      <c r="M1229" t="s">
        <v>14</v>
      </c>
      <c r="N1229" t="s">
        <v>11735</v>
      </c>
      <c r="O1229" t="s">
        <v>24212</v>
      </c>
      <c r="P1229" t="s">
        <v>14</v>
      </c>
      <c r="Q1229" t="s">
        <v>24212</v>
      </c>
      <c r="R1229" t="s">
        <v>24212</v>
      </c>
      <c r="S1229" t="s">
        <v>14</v>
      </c>
      <c r="T1229" t="s">
        <v>14</v>
      </c>
      <c r="U1229" t="s">
        <v>14</v>
      </c>
      <c r="V1229" t="s">
        <v>14</v>
      </c>
      <c r="W1229" t="s">
        <v>54</v>
      </c>
      <c r="X1229" t="s">
        <v>96</v>
      </c>
      <c r="Y1229" t="s">
        <v>192</v>
      </c>
      <c r="Z1229" t="s">
        <v>18</v>
      </c>
      <c r="AA1229" t="s">
        <v>14</v>
      </c>
      <c r="AB1229" t="s">
        <v>24212</v>
      </c>
      <c r="AC1229" t="s">
        <v>3335</v>
      </c>
      <c r="AD1229" t="s">
        <v>2207</v>
      </c>
      <c r="AE1229" t="s">
        <v>34</v>
      </c>
      <c r="AF1229" t="s">
        <v>14</v>
      </c>
      <c r="AG1229" t="s">
        <v>14</v>
      </c>
      <c r="AH1229" t="s">
        <v>2209</v>
      </c>
      <c r="AI1229" t="s">
        <v>6432</v>
      </c>
      <c r="AJ1229" t="s">
        <v>22246</v>
      </c>
      <c r="AK1229" t="s">
        <v>3338</v>
      </c>
      <c r="AL1229" t="s">
        <v>1512</v>
      </c>
      <c r="AM1229" t="s">
        <v>3338</v>
      </c>
      <c r="AN1229" t="s">
        <v>22248</v>
      </c>
      <c r="AO1229" t="s">
        <v>34</v>
      </c>
      <c r="AP1229" t="s">
        <v>22262</v>
      </c>
      <c r="AQ1229" t="s">
        <v>14</v>
      </c>
      <c r="AR1229" t="s">
        <v>14</v>
      </c>
      <c r="AS1229" t="s">
        <v>14</v>
      </c>
      <c r="AT1229" t="s">
        <v>14</v>
      </c>
      <c r="AU1229" t="s">
        <v>11720</v>
      </c>
      <c r="AV1229" t="s">
        <v>11708</v>
      </c>
      <c r="AW1229" t="s">
        <v>11708</v>
      </c>
      <c r="AX1229" t="s">
        <v>11708</v>
      </c>
      <c r="AY1229" t="s">
        <v>11733</v>
      </c>
      <c r="AZ1229" t="s">
        <v>24209</v>
      </c>
      <c r="BA1229" t="s">
        <v>22130</v>
      </c>
      <c r="BB1229" t="s">
        <v>22127</v>
      </c>
      <c r="BC1229">
        <v>264923.82</v>
      </c>
      <c r="BD1229">
        <v>297744.15999999997</v>
      </c>
      <c r="BE1229" t="s">
        <v>14</v>
      </c>
      <c r="BF1229" t="s">
        <v>14</v>
      </c>
      <c r="BG1229" t="s">
        <v>2214</v>
      </c>
      <c r="BH1229" t="s">
        <v>14</v>
      </c>
      <c r="BI1229" t="s">
        <v>22092</v>
      </c>
      <c r="BJ1229" t="s">
        <v>11735</v>
      </c>
      <c r="BK1229" t="s">
        <v>14</v>
      </c>
      <c r="BL1229" t="s">
        <v>22130</v>
      </c>
      <c r="BM1229" t="s">
        <v>22127</v>
      </c>
      <c r="BN1229" t="s">
        <v>11736</v>
      </c>
      <c r="BO1229" t="s">
        <v>14</v>
      </c>
      <c r="BP1229" t="s">
        <v>24212</v>
      </c>
      <c r="BQ1229" t="s">
        <v>2217</v>
      </c>
      <c r="BR1229" t="s">
        <v>2303</v>
      </c>
      <c r="BS1229" t="s">
        <v>2376</v>
      </c>
      <c r="BT1229" t="s">
        <v>14</v>
      </c>
      <c r="BU1229" t="s">
        <v>14</v>
      </c>
      <c r="BV1229" t="s">
        <v>14</v>
      </c>
      <c r="BW1229" t="s">
        <v>14</v>
      </c>
      <c r="BX1229" t="s">
        <v>14</v>
      </c>
      <c r="BY1229" t="s">
        <v>2544</v>
      </c>
      <c r="BZ1229" t="s">
        <v>24212</v>
      </c>
      <c r="CA1229" t="s">
        <v>6204</v>
      </c>
      <c r="CB1229" t="s">
        <v>14</v>
      </c>
      <c r="CC1229" t="s">
        <v>14</v>
      </c>
      <c r="CD1229" t="s">
        <v>14</v>
      </c>
      <c r="CE1229" t="s">
        <v>14</v>
      </c>
      <c r="CF1229" t="s">
        <v>11737</v>
      </c>
      <c r="CG1229" t="s">
        <v>741</v>
      </c>
      <c r="CH1229" t="s">
        <v>22075</v>
      </c>
      <c r="CJ1229" t="s">
        <v>34</v>
      </c>
      <c r="CK1229" t="s">
        <v>24</v>
      </c>
      <c r="CL1229" s="13"/>
      <c r="CM1229" s="4" t="str">
        <f>_xlfn.XLOOKUP($CG1229,tbl_area_24_07_2024[Nombre Área],tbl_area_24_07_2024[Estado],"Si no se encuentra",2,)</f>
        <v>Chiapas</v>
      </c>
      <c r="CN1229" s="4" t="str">
        <f>_xlfn.XLOOKUP($CG1229,tbl_area_24_07_2024[Nombre Área],tbl_area_24_07_2024[Estructura],"Si no se encuentra",2,)</f>
        <v>Juntas Distritales</v>
      </c>
    </row>
    <row r="1230" spans="1:92" ht="20" x14ac:dyDescent="0.85">
      <c r="A1230" t="s">
        <v>22073</v>
      </c>
      <c r="B1230" t="s">
        <v>22074</v>
      </c>
      <c r="C1230" t="s">
        <v>22075</v>
      </c>
      <c r="D1230" t="s">
        <v>2199</v>
      </c>
      <c r="E1230" t="s">
        <v>2242</v>
      </c>
      <c r="F1230" t="s">
        <v>2201</v>
      </c>
      <c r="G1230" t="s">
        <v>11738</v>
      </c>
      <c r="H1230" t="s">
        <v>14</v>
      </c>
      <c r="I1230" t="s">
        <v>11702</v>
      </c>
      <c r="J1230" t="s">
        <v>11739</v>
      </c>
      <c r="K1230" t="s">
        <v>24213</v>
      </c>
      <c r="L1230" t="s">
        <v>14</v>
      </c>
      <c r="M1230" t="s">
        <v>14</v>
      </c>
      <c r="N1230" t="s">
        <v>11740</v>
      </c>
      <c r="O1230" t="s">
        <v>24213</v>
      </c>
      <c r="P1230" t="s">
        <v>14</v>
      </c>
      <c r="Q1230" t="s">
        <v>24213</v>
      </c>
      <c r="R1230" t="s">
        <v>24213</v>
      </c>
      <c r="S1230" t="s">
        <v>14</v>
      </c>
      <c r="T1230" t="s">
        <v>14</v>
      </c>
      <c r="U1230" t="s">
        <v>14</v>
      </c>
      <c r="V1230" t="s">
        <v>14</v>
      </c>
      <c r="W1230" t="s">
        <v>54</v>
      </c>
      <c r="X1230" t="s">
        <v>96</v>
      </c>
      <c r="Y1230" t="s">
        <v>192</v>
      </c>
      <c r="Z1230" t="s">
        <v>18</v>
      </c>
      <c r="AA1230" t="s">
        <v>14</v>
      </c>
      <c r="AB1230" t="s">
        <v>24213</v>
      </c>
      <c r="AC1230" t="s">
        <v>3335</v>
      </c>
      <c r="AD1230" t="s">
        <v>2207</v>
      </c>
      <c r="AE1230" t="s">
        <v>34</v>
      </c>
      <c r="AF1230" t="s">
        <v>14</v>
      </c>
      <c r="AG1230" t="s">
        <v>14</v>
      </c>
      <c r="AH1230" t="s">
        <v>2209</v>
      </c>
      <c r="AI1230" t="s">
        <v>6432</v>
      </c>
      <c r="AJ1230" t="s">
        <v>22246</v>
      </c>
      <c r="AK1230" t="s">
        <v>3338</v>
      </c>
      <c r="AL1230" t="s">
        <v>1512</v>
      </c>
      <c r="AM1230" t="s">
        <v>3338</v>
      </c>
      <c r="AN1230" t="s">
        <v>22248</v>
      </c>
      <c r="AO1230" t="s">
        <v>34</v>
      </c>
      <c r="AP1230" t="s">
        <v>22262</v>
      </c>
      <c r="AQ1230" t="s">
        <v>14</v>
      </c>
      <c r="AR1230" t="s">
        <v>14</v>
      </c>
      <c r="AS1230" t="s">
        <v>14</v>
      </c>
      <c r="AT1230" t="s">
        <v>14</v>
      </c>
      <c r="AU1230" t="s">
        <v>11720</v>
      </c>
      <c r="AV1230" t="s">
        <v>11708</v>
      </c>
      <c r="AW1230" t="s">
        <v>11708</v>
      </c>
      <c r="AX1230" t="s">
        <v>11708</v>
      </c>
      <c r="AY1230" t="s">
        <v>11738</v>
      </c>
      <c r="AZ1230" t="s">
        <v>24209</v>
      </c>
      <c r="BA1230" t="s">
        <v>22130</v>
      </c>
      <c r="BB1230" t="s">
        <v>22127</v>
      </c>
      <c r="BC1230">
        <v>264923.82</v>
      </c>
      <c r="BD1230">
        <v>297744.15999999997</v>
      </c>
      <c r="BE1230" t="s">
        <v>14</v>
      </c>
      <c r="BF1230" t="s">
        <v>14</v>
      </c>
      <c r="BG1230" t="s">
        <v>2214</v>
      </c>
      <c r="BH1230" t="s">
        <v>14</v>
      </c>
      <c r="BI1230" t="s">
        <v>22092</v>
      </c>
      <c r="BJ1230" t="s">
        <v>11740</v>
      </c>
      <c r="BK1230" t="s">
        <v>14</v>
      </c>
      <c r="BL1230" t="s">
        <v>22130</v>
      </c>
      <c r="BM1230" t="s">
        <v>22127</v>
      </c>
      <c r="BN1230" t="s">
        <v>11741</v>
      </c>
      <c r="BO1230" t="s">
        <v>14</v>
      </c>
      <c r="BP1230" t="s">
        <v>24213</v>
      </c>
      <c r="BQ1230" t="s">
        <v>2217</v>
      </c>
      <c r="BR1230" t="s">
        <v>2303</v>
      </c>
      <c r="BS1230" t="s">
        <v>2376</v>
      </c>
      <c r="BT1230" t="s">
        <v>14</v>
      </c>
      <c r="BU1230" t="s">
        <v>14</v>
      </c>
      <c r="BV1230" t="s">
        <v>14</v>
      </c>
      <c r="BW1230" t="s">
        <v>14</v>
      </c>
      <c r="BX1230" t="s">
        <v>14</v>
      </c>
      <c r="BY1230" t="s">
        <v>2544</v>
      </c>
      <c r="BZ1230" t="s">
        <v>24213</v>
      </c>
      <c r="CA1230" t="s">
        <v>6204</v>
      </c>
      <c r="CB1230" t="s">
        <v>14</v>
      </c>
      <c r="CC1230" t="s">
        <v>14</v>
      </c>
      <c r="CD1230" t="s">
        <v>14</v>
      </c>
      <c r="CE1230" t="s">
        <v>14</v>
      </c>
      <c r="CF1230" t="s">
        <v>11742</v>
      </c>
      <c r="CG1230" t="s">
        <v>741</v>
      </c>
      <c r="CH1230" t="s">
        <v>22075</v>
      </c>
      <c r="CJ1230" t="s">
        <v>34</v>
      </c>
      <c r="CK1230" t="s">
        <v>24</v>
      </c>
      <c r="CL1230" s="13"/>
      <c r="CM1230" s="4" t="str">
        <f>_xlfn.XLOOKUP($CG1230,tbl_area_24_07_2024[Nombre Área],tbl_area_24_07_2024[Estado],"Si no se encuentra",2,)</f>
        <v>Chiapas</v>
      </c>
      <c r="CN1230" s="4" t="str">
        <f>_xlfn.XLOOKUP($CG1230,tbl_area_24_07_2024[Nombre Área],tbl_area_24_07_2024[Estructura],"Si no se encuentra",2,)</f>
        <v>Juntas Distritales</v>
      </c>
    </row>
    <row r="1231" spans="1:92" ht="20" x14ac:dyDescent="0.85">
      <c r="A1231" t="s">
        <v>22073</v>
      </c>
      <c r="B1231" t="s">
        <v>22074</v>
      </c>
      <c r="C1231" t="s">
        <v>22075</v>
      </c>
      <c r="D1231" t="s">
        <v>2199</v>
      </c>
      <c r="E1231" t="s">
        <v>2507</v>
      </c>
      <c r="F1231" t="s">
        <v>2201</v>
      </c>
      <c r="G1231" t="s">
        <v>11743</v>
      </c>
      <c r="H1231" t="s">
        <v>14</v>
      </c>
      <c r="I1231" t="s">
        <v>11702</v>
      </c>
      <c r="J1231" t="s">
        <v>11744</v>
      </c>
      <c r="K1231" t="s">
        <v>24214</v>
      </c>
      <c r="L1231" t="s">
        <v>14</v>
      </c>
      <c r="M1231" t="s">
        <v>14</v>
      </c>
      <c r="N1231" t="s">
        <v>11745</v>
      </c>
      <c r="O1231" t="s">
        <v>24214</v>
      </c>
      <c r="P1231" t="s">
        <v>14</v>
      </c>
      <c r="Q1231" t="s">
        <v>24214</v>
      </c>
      <c r="R1231" t="s">
        <v>24214</v>
      </c>
      <c r="S1231" t="s">
        <v>14</v>
      </c>
      <c r="T1231" t="s">
        <v>14</v>
      </c>
      <c r="U1231" t="s">
        <v>14</v>
      </c>
      <c r="V1231" t="s">
        <v>14</v>
      </c>
      <c r="W1231" t="s">
        <v>14</v>
      </c>
      <c r="X1231" t="s">
        <v>14</v>
      </c>
      <c r="Y1231" t="s">
        <v>14</v>
      </c>
      <c r="Z1231" t="s">
        <v>14</v>
      </c>
      <c r="AA1231" t="s">
        <v>11746</v>
      </c>
      <c r="AB1231" t="s">
        <v>24214</v>
      </c>
      <c r="AC1231" t="s">
        <v>2670</v>
      </c>
      <c r="AD1231" t="s">
        <v>2207</v>
      </c>
      <c r="AE1231" t="s">
        <v>2671</v>
      </c>
      <c r="AF1231" t="s">
        <v>1183</v>
      </c>
      <c r="AG1231" t="s">
        <v>14</v>
      </c>
      <c r="AH1231" t="s">
        <v>2209</v>
      </c>
      <c r="AI1231" t="s">
        <v>2673</v>
      </c>
      <c r="AJ1231" t="s">
        <v>22246</v>
      </c>
      <c r="AK1231" t="s">
        <v>1643</v>
      </c>
      <c r="AL1231" t="s">
        <v>23814</v>
      </c>
      <c r="AM1231" t="s">
        <v>11747</v>
      </c>
      <c r="AN1231" t="s">
        <v>22118</v>
      </c>
      <c r="AO1231" t="s">
        <v>334</v>
      </c>
      <c r="AP1231" t="s">
        <v>23369</v>
      </c>
      <c r="AQ1231" t="s">
        <v>14</v>
      </c>
      <c r="AR1231" t="s">
        <v>14</v>
      </c>
      <c r="AS1231" t="s">
        <v>14</v>
      </c>
      <c r="AT1231" t="s">
        <v>14</v>
      </c>
      <c r="AU1231" t="s">
        <v>11720</v>
      </c>
      <c r="AV1231" t="s">
        <v>11708</v>
      </c>
      <c r="AW1231" t="s">
        <v>11708</v>
      </c>
      <c r="AX1231" t="s">
        <v>11708</v>
      </c>
      <c r="AY1231" t="s">
        <v>11743</v>
      </c>
      <c r="AZ1231" t="s">
        <v>22107</v>
      </c>
      <c r="BA1231" t="s">
        <v>22074</v>
      </c>
      <c r="BB1231" t="s">
        <v>22089</v>
      </c>
      <c r="BC1231">
        <v>136593.1</v>
      </c>
      <c r="BD1231">
        <v>158448</v>
      </c>
      <c r="BE1231" t="s">
        <v>23042</v>
      </c>
      <c r="BF1231" t="s">
        <v>24215</v>
      </c>
      <c r="BG1231" t="s">
        <v>2214</v>
      </c>
      <c r="BH1231" t="s">
        <v>14</v>
      </c>
      <c r="BI1231" t="s">
        <v>22092</v>
      </c>
      <c r="BJ1231" t="s">
        <v>11748</v>
      </c>
      <c r="BK1231" t="s">
        <v>14</v>
      </c>
      <c r="BL1231" t="s">
        <v>22074</v>
      </c>
      <c r="BM1231" t="s">
        <v>22089</v>
      </c>
      <c r="BN1231" t="s">
        <v>11749</v>
      </c>
      <c r="BO1231" t="s">
        <v>14</v>
      </c>
      <c r="BP1231" t="s">
        <v>24214</v>
      </c>
      <c r="BQ1231" t="s">
        <v>2217</v>
      </c>
      <c r="BR1231" t="s">
        <v>2303</v>
      </c>
      <c r="BS1231" t="s">
        <v>2376</v>
      </c>
      <c r="BT1231" t="s">
        <v>14</v>
      </c>
      <c r="BU1231" t="s">
        <v>14</v>
      </c>
      <c r="BV1231" t="s">
        <v>14</v>
      </c>
      <c r="BW1231" t="s">
        <v>14</v>
      </c>
      <c r="BX1231" t="s">
        <v>14</v>
      </c>
      <c r="BY1231" t="s">
        <v>2220</v>
      </c>
      <c r="BZ1231" t="s">
        <v>24214</v>
      </c>
      <c r="CA1231" t="s">
        <v>2633</v>
      </c>
      <c r="CB1231" t="s">
        <v>14</v>
      </c>
      <c r="CC1231" t="s">
        <v>14</v>
      </c>
      <c r="CD1231" t="s">
        <v>14</v>
      </c>
      <c r="CE1231" t="s">
        <v>14</v>
      </c>
      <c r="CF1231" t="s">
        <v>11750</v>
      </c>
      <c r="CG1231" t="s">
        <v>741</v>
      </c>
      <c r="CH1231" t="s">
        <v>22075</v>
      </c>
      <c r="CJ1231" t="s">
        <v>34</v>
      </c>
      <c r="CK1231" t="s">
        <v>24</v>
      </c>
      <c r="CL1231" s="13"/>
      <c r="CM1231" s="4" t="str">
        <f>_xlfn.XLOOKUP($CG1231,tbl_area_24_07_2024[Nombre Área],tbl_area_24_07_2024[Estado],"Si no se encuentra",2,)</f>
        <v>Chiapas</v>
      </c>
      <c r="CN1231" s="4" t="str">
        <f>_xlfn.XLOOKUP($CG1231,tbl_area_24_07_2024[Nombre Área],tbl_area_24_07_2024[Estructura],"Si no se encuentra",2,)</f>
        <v>Juntas Distritales</v>
      </c>
    </row>
    <row r="1232" spans="1:92" ht="20" x14ac:dyDescent="0.85">
      <c r="A1232" t="s">
        <v>22073</v>
      </c>
      <c r="B1232" t="s">
        <v>22074</v>
      </c>
      <c r="C1232" t="s">
        <v>22075</v>
      </c>
      <c r="D1232" t="s">
        <v>2199</v>
      </c>
      <c r="E1232" t="s">
        <v>2200</v>
      </c>
      <c r="F1232" t="s">
        <v>2201</v>
      </c>
      <c r="G1232" t="s">
        <v>2650</v>
      </c>
      <c r="H1232" t="s">
        <v>14</v>
      </c>
      <c r="I1232" t="s">
        <v>11751</v>
      </c>
      <c r="J1232" t="s">
        <v>11752</v>
      </c>
      <c r="K1232" t="s">
        <v>24216</v>
      </c>
      <c r="L1232" t="s">
        <v>14</v>
      </c>
      <c r="M1232" t="s">
        <v>14</v>
      </c>
      <c r="N1232" t="s">
        <v>11753</v>
      </c>
      <c r="O1232" t="s">
        <v>24216</v>
      </c>
      <c r="P1232" t="s">
        <v>14</v>
      </c>
      <c r="Q1232" t="s">
        <v>24216</v>
      </c>
      <c r="R1232" t="s">
        <v>24216</v>
      </c>
      <c r="S1232" t="s">
        <v>14</v>
      </c>
      <c r="T1232" t="s">
        <v>14</v>
      </c>
      <c r="U1232" t="s">
        <v>14</v>
      </c>
      <c r="V1232" t="s">
        <v>14</v>
      </c>
      <c r="W1232" t="s">
        <v>11754</v>
      </c>
      <c r="X1232" t="s">
        <v>11</v>
      </c>
      <c r="Y1232" t="s">
        <v>1697</v>
      </c>
      <c r="Z1232" t="s">
        <v>12</v>
      </c>
      <c r="AA1232" t="s">
        <v>14</v>
      </c>
      <c r="AB1232" t="s">
        <v>24216</v>
      </c>
      <c r="AC1232" t="s">
        <v>11755</v>
      </c>
      <c r="AD1232" t="s">
        <v>2207</v>
      </c>
      <c r="AE1232" t="s">
        <v>1911</v>
      </c>
      <c r="AF1232" t="s">
        <v>1519</v>
      </c>
      <c r="AG1232" t="s">
        <v>1519</v>
      </c>
      <c r="AH1232" t="s">
        <v>2209</v>
      </c>
      <c r="AI1232" t="s">
        <v>11756</v>
      </c>
      <c r="AJ1232" t="s">
        <v>24172</v>
      </c>
      <c r="AK1232" t="s">
        <v>11521</v>
      </c>
      <c r="AL1232" t="s">
        <v>24172</v>
      </c>
      <c r="AM1232" t="s">
        <v>11521</v>
      </c>
      <c r="AN1232" t="s">
        <v>1179</v>
      </c>
      <c r="AO1232" t="s">
        <v>373</v>
      </c>
      <c r="AP1232" t="s">
        <v>24217</v>
      </c>
      <c r="AQ1232" t="s">
        <v>14</v>
      </c>
      <c r="AR1232" t="s">
        <v>14</v>
      </c>
      <c r="AS1232" t="s">
        <v>14</v>
      </c>
      <c r="AT1232" t="s">
        <v>14</v>
      </c>
      <c r="AU1232" t="s">
        <v>11757</v>
      </c>
      <c r="AV1232" t="s">
        <v>11758</v>
      </c>
      <c r="AW1232" t="s">
        <v>11758</v>
      </c>
      <c r="AX1232" t="s">
        <v>1193</v>
      </c>
      <c r="AY1232" t="s">
        <v>11759</v>
      </c>
      <c r="AZ1232" t="s">
        <v>22074</v>
      </c>
      <c r="BA1232" t="s">
        <v>22074</v>
      </c>
      <c r="BB1232" t="s">
        <v>22089</v>
      </c>
      <c r="BC1232">
        <v>241540.32</v>
      </c>
      <c r="BD1232">
        <v>280186.77</v>
      </c>
      <c r="BE1232" t="s">
        <v>14</v>
      </c>
      <c r="BF1232" t="s">
        <v>14</v>
      </c>
      <c r="BG1232" t="s">
        <v>2214</v>
      </c>
      <c r="BH1232" t="s">
        <v>14</v>
      </c>
      <c r="BI1232" t="s">
        <v>22092</v>
      </c>
      <c r="BJ1232" t="s">
        <v>11760</v>
      </c>
      <c r="BK1232" t="s">
        <v>14</v>
      </c>
      <c r="BL1232" t="s">
        <v>22074</v>
      </c>
      <c r="BM1232" t="s">
        <v>22089</v>
      </c>
      <c r="BN1232" t="s">
        <v>11761</v>
      </c>
      <c r="BO1232" t="s">
        <v>14</v>
      </c>
      <c r="BP1232" t="s">
        <v>24216</v>
      </c>
      <c r="BQ1232" t="s">
        <v>2217</v>
      </c>
      <c r="BR1232" t="s">
        <v>2303</v>
      </c>
      <c r="BS1232" t="s">
        <v>2376</v>
      </c>
      <c r="BT1232" t="s">
        <v>14</v>
      </c>
      <c r="BU1232" t="s">
        <v>14</v>
      </c>
      <c r="BV1232" t="s">
        <v>14</v>
      </c>
      <c r="BW1232" t="s">
        <v>14</v>
      </c>
      <c r="BX1232" t="s">
        <v>14</v>
      </c>
      <c r="BY1232" t="s">
        <v>2220</v>
      </c>
      <c r="BZ1232" t="s">
        <v>24216</v>
      </c>
      <c r="CA1232" t="s">
        <v>11762</v>
      </c>
      <c r="CB1232" t="s">
        <v>14</v>
      </c>
      <c r="CC1232" t="s">
        <v>14</v>
      </c>
      <c r="CD1232" t="s">
        <v>14</v>
      </c>
      <c r="CE1232" t="s">
        <v>14</v>
      </c>
      <c r="CF1232" t="s">
        <v>11763</v>
      </c>
      <c r="CG1232" t="s">
        <v>372</v>
      </c>
      <c r="CH1232" t="s">
        <v>22075</v>
      </c>
      <c r="CJ1232" t="s">
        <v>373</v>
      </c>
      <c r="CK1232" t="s">
        <v>16</v>
      </c>
      <c r="CL1232" s="13"/>
      <c r="CM1232" s="4" t="str">
        <f>_xlfn.XLOOKUP($CG1232,tbl_area_24_07_2024[Nombre Área],tbl_area_24_07_2024[Estado],"Si no se encuentra",2,)</f>
        <v>Hidalgo</v>
      </c>
      <c r="CN1232" s="4" t="str">
        <f>_xlfn.XLOOKUP($CG1232,tbl_area_24_07_2024[Nombre Área],tbl_area_24_07_2024[Estructura],"Si no se encuentra",2,)</f>
        <v>Juntas Locales</v>
      </c>
    </row>
    <row r="1233" spans="1:92" ht="20" x14ac:dyDescent="0.85">
      <c r="A1233" t="s">
        <v>22073</v>
      </c>
      <c r="B1233" t="s">
        <v>22074</v>
      </c>
      <c r="C1233" t="s">
        <v>22075</v>
      </c>
      <c r="D1233" t="s">
        <v>2199</v>
      </c>
      <c r="E1233" t="s">
        <v>2242</v>
      </c>
      <c r="F1233" t="s">
        <v>2201</v>
      </c>
      <c r="G1233" t="s">
        <v>11764</v>
      </c>
      <c r="H1233" t="s">
        <v>14</v>
      </c>
      <c r="I1233" t="s">
        <v>11765</v>
      </c>
      <c r="J1233" t="s">
        <v>11766</v>
      </c>
      <c r="K1233" t="s">
        <v>24218</v>
      </c>
      <c r="L1233" t="s">
        <v>14</v>
      </c>
      <c r="M1233" t="s">
        <v>14</v>
      </c>
      <c r="N1233" t="s">
        <v>11768</v>
      </c>
      <c r="O1233" t="s">
        <v>24218</v>
      </c>
      <c r="P1233" t="s">
        <v>14</v>
      </c>
      <c r="Q1233" t="s">
        <v>24218</v>
      </c>
      <c r="R1233" t="s">
        <v>24218</v>
      </c>
      <c r="S1233" t="s">
        <v>14</v>
      </c>
      <c r="T1233" t="s">
        <v>14</v>
      </c>
      <c r="U1233" t="s">
        <v>14</v>
      </c>
      <c r="V1233" t="s">
        <v>14</v>
      </c>
      <c r="W1233" t="s">
        <v>14</v>
      </c>
      <c r="X1233" t="s">
        <v>14</v>
      </c>
      <c r="Y1233" t="s">
        <v>14</v>
      </c>
      <c r="Z1233" t="s">
        <v>14</v>
      </c>
      <c r="AA1233" t="s">
        <v>11769</v>
      </c>
      <c r="AB1233" t="s">
        <v>24218</v>
      </c>
      <c r="AC1233" t="s">
        <v>11770</v>
      </c>
      <c r="AD1233" t="s">
        <v>2348</v>
      </c>
      <c r="AE1233" t="s">
        <v>11771</v>
      </c>
      <c r="AF1233" t="s">
        <v>6363</v>
      </c>
      <c r="AG1233" t="s">
        <v>6363</v>
      </c>
      <c r="AH1233" t="s">
        <v>2209</v>
      </c>
      <c r="AI1233" t="s">
        <v>9644</v>
      </c>
      <c r="AJ1233" t="s">
        <v>22513</v>
      </c>
      <c r="AK1233" t="s">
        <v>5056</v>
      </c>
      <c r="AL1233" t="s">
        <v>22513</v>
      </c>
      <c r="AM1233" t="s">
        <v>5056</v>
      </c>
      <c r="AN1233" t="s">
        <v>1436</v>
      </c>
      <c r="AO1233" t="s">
        <v>228</v>
      </c>
      <c r="AP1233" t="s">
        <v>24219</v>
      </c>
      <c r="AQ1233" t="s">
        <v>14</v>
      </c>
      <c r="AR1233" t="s">
        <v>14</v>
      </c>
      <c r="AS1233" t="s">
        <v>14</v>
      </c>
      <c r="AT1233" t="s">
        <v>14</v>
      </c>
      <c r="AU1233" t="s">
        <v>11772</v>
      </c>
      <c r="AV1233" t="s">
        <v>11758</v>
      </c>
      <c r="AW1233" t="s">
        <v>11758</v>
      </c>
      <c r="AX1233" t="s">
        <v>1193</v>
      </c>
      <c r="AY1233" t="s">
        <v>11773</v>
      </c>
      <c r="AZ1233" t="s">
        <v>22202</v>
      </c>
      <c r="BA1233" t="s">
        <v>22074</v>
      </c>
      <c r="BB1233" t="s">
        <v>22075</v>
      </c>
      <c r="BC1233">
        <v>482707.22</v>
      </c>
      <c r="BD1233">
        <v>559940.38</v>
      </c>
      <c r="BE1233" t="s">
        <v>14</v>
      </c>
      <c r="BF1233" t="s">
        <v>14</v>
      </c>
      <c r="BG1233" t="s">
        <v>2214</v>
      </c>
      <c r="BH1233" t="s">
        <v>14</v>
      </c>
      <c r="BI1233" t="s">
        <v>22092</v>
      </c>
      <c r="BJ1233" t="s">
        <v>11774</v>
      </c>
      <c r="BK1233" t="s">
        <v>14</v>
      </c>
      <c r="BL1233" t="s">
        <v>22074</v>
      </c>
      <c r="BM1233" t="s">
        <v>22115</v>
      </c>
      <c r="BN1233" t="s">
        <v>11775</v>
      </c>
      <c r="BO1233" t="s">
        <v>14</v>
      </c>
      <c r="BP1233" t="s">
        <v>24218</v>
      </c>
      <c r="BQ1233" t="s">
        <v>2217</v>
      </c>
      <c r="BR1233" t="s">
        <v>2303</v>
      </c>
      <c r="BS1233" t="s">
        <v>2376</v>
      </c>
      <c r="BT1233" t="s">
        <v>14</v>
      </c>
      <c r="BU1233" t="s">
        <v>14</v>
      </c>
      <c r="BV1233" t="s">
        <v>14</v>
      </c>
      <c r="BW1233" t="s">
        <v>14</v>
      </c>
      <c r="BX1233" t="s">
        <v>14</v>
      </c>
      <c r="BY1233" t="s">
        <v>2544</v>
      </c>
      <c r="BZ1233" t="s">
        <v>24218</v>
      </c>
      <c r="CA1233" t="s">
        <v>11776</v>
      </c>
      <c r="CB1233" t="s">
        <v>14</v>
      </c>
      <c r="CC1233" t="s">
        <v>14</v>
      </c>
      <c r="CD1233" t="s">
        <v>14</v>
      </c>
      <c r="CE1233" t="s">
        <v>14</v>
      </c>
      <c r="CF1233" t="s">
        <v>11777</v>
      </c>
      <c r="CG1233" t="s">
        <v>372</v>
      </c>
      <c r="CH1233" t="s">
        <v>22075</v>
      </c>
      <c r="CJ1233" t="s">
        <v>373</v>
      </c>
      <c r="CK1233" t="s">
        <v>16</v>
      </c>
      <c r="CL1233" s="13"/>
      <c r="CM1233" s="4" t="str">
        <f>_xlfn.XLOOKUP($CG1233,tbl_area_24_07_2024[Nombre Área],tbl_area_24_07_2024[Estado],"Si no se encuentra",2,)</f>
        <v>Hidalgo</v>
      </c>
      <c r="CN1233" s="4" t="str">
        <f>_xlfn.XLOOKUP($CG1233,tbl_area_24_07_2024[Nombre Área],tbl_area_24_07_2024[Estructura],"Si no se encuentra",2,)</f>
        <v>Juntas Locales</v>
      </c>
    </row>
    <row r="1234" spans="1:92" ht="20" x14ac:dyDescent="0.85">
      <c r="A1234" t="s">
        <v>22073</v>
      </c>
      <c r="B1234" t="s">
        <v>22074</v>
      </c>
      <c r="C1234" t="s">
        <v>22075</v>
      </c>
      <c r="D1234" t="s">
        <v>2199</v>
      </c>
      <c r="E1234" t="s">
        <v>2242</v>
      </c>
      <c r="F1234" t="s">
        <v>2201</v>
      </c>
      <c r="G1234" t="s">
        <v>11778</v>
      </c>
      <c r="H1234" t="s">
        <v>14</v>
      </c>
      <c r="I1234" t="s">
        <v>11765</v>
      </c>
      <c r="J1234" t="s">
        <v>11779</v>
      </c>
      <c r="K1234" t="s">
        <v>24220</v>
      </c>
      <c r="L1234" t="s">
        <v>14</v>
      </c>
      <c r="M1234" t="s">
        <v>14</v>
      </c>
      <c r="N1234" t="s">
        <v>11780</v>
      </c>
      <c r="O1234" t="s">
        <v>24220</v>
      </c>
      <c r="P1234" t="s">
        <v>14</v>
      </c>
      <c r="Q1234" t="s">
        <v>24220</v>
      </c>
      <c r="R1234" t="s">
        <v>24220</v>
      </c>
      <c r="S1234" t="s">
        <v>14</v>
      </c>
      <c r="T1234" t="s">
        <v>14</v>
      </c>
      <c r="U1234" t="s">
        <v>14</v>
      </c>
      <c r="V1234" t="s">
        <v>14</v>
      </c>
      <c r="W1234" t="s">
        <v>14</v>
      </c>
      <c r="X1234" t="s">
        <v>14</v>
      </c>
      <c r="Y1234" t="s">
        <v>14</v>
      </c>
      <c r="Z1234" t="s">
        <v>14</v>
      </c>
      <c r="AA1234" t="s">
        <v>11781</v>
      </c>
      <c r="AB1234" t="s">
        <v>24220</v>
      </c>
      <c r="AC1234" t="s">
        <v>11782</v>
      </c>
      <c r="AD1234" t="s">
        <v>2207</v>
      </c>
      <c r="AE1234" t="s">
        <v>11783</v>
      </c>
      <c r="AF1234" t="s">
        <v>1598</v>
      </c>
      <c r="AG1234" t="s">
        <v>1598</v>
      </c>
      <c r="AH1234" t="s">
        <v>2209</v>
      </c>
      <c r="AI1234" t="s">
        <v>11784</v>
      </c>
      <c r="AJ1234" t="s">
        <v>24221</v>
      </c>
      <c r="AK1234" t="s">
        <v>11785</v>
      </c>
      <c r="AL1234" t="s">
        <v>24221</v>
      </c>
      <c r="AM1234" t="s">
        <v>11785</v>
      </c>
      <c r="AN1234" t="s">
        <v>1179</v>
      </c>
      <c r="AO1234" t="s">
        <v>373</v>
      </c>
      <c r="AP1234" t="s">
        <v>24222</v>
      </c>
      <c r="AQ1234" t="s">
        <v>14</v>
      </c>
      <c r="AR1234" t="s">
        <v>14</v>
      </c>
      <c r="AS1234" t="s">
        <v>14</v>
      </c>
      <c r="AT1234" t="s">
        <v>14</v>
      </c>
      <c r="AU1234" t="s">
        <v>11772</v>
      </c>
      <c r="AV1234" t="s">
        <v>11758</v>
      </c>
      <c r="AW1234" t="s">
        <v>11758</v>
      </c>
      <c r="AX1234" t="s">
        <v>1193</v>
      </c>
      <c r="AY1234" t="s">
        <v>11786</v>
      </c>
      <c r="AZ1234" t="s">
        <v>22202</v>
      </c>
      <c r="BA1234" t="s">
        <v>22272</v>
      </c>
      <c r="BB1234" t="s">
        <v>22075</v>
      </c>
      <c r="BC1234">
        <v>827014.9</v>
      </c>
      <c r="BD1234">
        <v>959337.28</v>
      </c>
      <c r="BE1234" t="s">
        <v>14</v>
      </c>
      <c r="BF1234" t="s">
        <v>14</v>
      </c>
      <c r="BG1234" t="s">
        <v>2214</v>
      </c>
      <c r="BH1234" t="s">
        <v>14</v>
      </c>
      <c r="BI1234" t="s">
        <v>22092</v>
      </c>
      <c r="BJ1234" t="s">
        <v>11787</v>
      </c>
      <c r="BK1234" t="s">
        <v>14</v>
      </c>
      <c r="BL1234" t="s">
        <v>22074</v>
      </c>
      <c r="BM1234" t="s">
        <v>22089</v>
      </c>
      <c r="BN1234" t="s">
        <v>11788</v>
      </c>
      <c r="BO1234" t="s">
        <v>14</v>
      </c>
      <c r="BP1234" t="s">
        <v>24220</v>
      </c>
      <c r="BQ1234" t="s">
        <v>2217</v>
      </c>
      <c r="BR1234" t="s">
        <v>2303</v>
      </c>
      <c r="BS1234" t="s">
        <v>2376</v>
      </c>
      <c r="BT1234" t="s">
        <v>14</v>
      </c>
      <c r="BU1234" t="s">
        <v>14</v>
      </c>
      <c r="BV1234" t="s">
        <v>14</v>
      </c>
      <c r="BW1234" t="s">
        <v>14</v>
      </c>
      <c r="BX1234" t="s">
        <v>14</v>
      </c>
      <c r="BY1234" t="s">
        <v>2544</v>
      </c>
      <c r="BZ1234" t="s">
        <v>24220</v>
      </c>
      <c r="CA1234" t="s">
        <v>11789</v>
      </c>
      <c r="CB1234" t="s">
        <v>14</v>
      </c>
      <c r="CC1234" t="s">
        <v>14</v>
      </c>
      <c r="CD1234" t="s">
        <v>14</v>
      </c>
      <c r="CE1234" t="s">
        <v>14</v>
      </c>
      <c r="CF1234" t="s">
        <v>11790</v>
      </c>
      <c r="CG1234" t="s">
        <v>372</v>
      </c>
      <c r="CH1234" t="s">
        <v>22075</v>
      </c>
      <c r="CJ1234" t="s">
        <v>373</v>
      </c>
      <c r="CK1234" t="s">
        <v>16</v>
      </c>
      <c r="CL1234" s="13"/>
      <c r="CM1234" s="4" t="str">
        <f>_xlfn.XLOOKUP($CG1234,tbl_area_24_07_2024[Nombre Área],tbl_area_24_07_2024[Estado],"Si no se encuentra",2,)</f>
        <v>Hidalgo</v>
      </c>
      <c r="CN1234" s="4" t="str">
        <f>_xlfn.XLOOKUP($CG1234,tbl_area_24_07_2024[Nombre Área],tbl_area_24_07_2024[Estructura],"Si no se encuentra",2,)</f>
        <v>Juntas Locales</v>
      </c>
    </row>
    <row r="1235" spans="1:92" ht="20" x14ac:dyDescent="0.85">
      <c r="A1235" t="s">
        <v>22073</v>
      </c>
      <c r="B1235" t="s">
        <v>22074</v>
      </c>
      <c r="C1235" t="s">
        <v>22075</v>
      </c>
      <c r="D1235" t="s">
        <v>2199</v>
      </c>
      <c r="E1235" t="s">
        <v>2242</v>
      </c>
      <c r="F1235" t="s">
        <v>2201</v>
      </c>
      <c r="G1235" t="s">
        <v>2644</v>
      </c>
      <c r="H1235" t="s">
        <v>14</v>
      </c>
      <c r="I1235" t="s">
        <v>11791</v>
      </c>
      <c r="J1235" t="s">
        <v>11792</v>
      </c>
      <c r="K1235" t="s">
        <v>24223</v>
      </c>
      <c r="L1235" t="s">
        <v>14</v>
      </c>
      <c r="M1235" t="s">
        <v>14</v>
      </c>
      <c r="N1235" t="s">
        <v>11793</v>
      </c>
      <c r="O1235" t="s">
        <v>24223</v>
      </c>
      <c r="P1235" t="s">
        <v>14</v>
      </c>
      <c r="Q1235" t="s">
        <v>24223</v>
      </c>
      <c r="R1235" t="s">
        <v>24223</v>
      </c>
      <c r="S1235" t="s">
        <v>14</v>
      </c>
      <c r="T1235" t="s">
        <v>14</v>
      </c>
      <c r="U1235" t="s">
        <v>14</v>
      </c>
      <c r="V1235" t="s">
        <v>14</v>
      </c>
      <c r="W1235" t="s">
        <v>1327</v>
      </c>
      <c r="X1235" t="s">
        <v>197</v>
      </c>
      <c r="Y1235" t="s">
        <v>87</v>
      </c>
      <c r="Z1235" t="s">
        <v>18</v>
      </c>
      <c r="AA1235" t="s">
        <v>14</v>
      </c>
      <c r="AB1235" t="s">
        <v>24223</v>
      </c>
      <c r="AC1235" t="s">
        <v>11794</v>
      </c>
      <c r="AD1235" t="s">
        <v>2207</v>
      </c>
      <c r="AE1235" t="s">
        <v>11795</v>
      </c>
      <c r="AF1235" t="s">
        <v>1446</v>
      </c>
      <c r="AG1235" t="s">
        <v>1446</v>
      </c>
      <c r="AH1235" t="s">
        <v>2209</v>
      </c>
      <c r="AI1235" t="s">
        <v>11796</v>
      </c>
      <c r="AJ1235" t="s">
        <v>23614</v>
      </c>
      <c r="AK1235" t="s">
        <v>11797</v>
      </c>
      <c r="AL1235" t="s">
        <v>23614</v>
      </c>
      <c r="AM1235" t="s">
        <v>11797</v>
      </c>
      <c r="AN1235" t="s">
        <v>1179</v>
      </c>
      <c r="AO1235" t="s">
        <v>373</v>
      </c>
      <c r="AP1235" t="s">
        <v>24224</v>
      </c>
      <c r="AQ1235" t="s">
        <v>14</v>
      </c>
      <c r="AR1235" t="s">
        <v>14</v>
      </c>
      <c r="AS1235" t="s">
        <v>14</v>
      </c>
      <c r="AT1235" t="s">
        <v>14</v>
      </c>
      <c r="AU1235" t="s">
        <v>11772</v>
      </c>
      <c r="AV1235" t="s">
        <v>11758</v>
      </c>
      <c r="AW1235" t="s">
        <v>11758</v>
      </c>
      <c r="AX1235" t="s">
        <v>1193</v>
      </c>
      <c r="AY1235" t="s">
        <v>11798</v>
      </c>
      <c r="AZ1235" t="s">
        <v>22226</v>
      </c>
      <c r="BA1235" t="s">
        <v>22150</v>
      </c>
      <c r="BB1235" t="s">
        <v>22089</v>
      </c>
      <c r="BC1235">
        <v>489984</v>
      </c>
      <c r="BD1235">
        <v>568381.43999999994</v>
      </c>
      <c r="BE1235" t="s">
        <v>14</v>
      </c>
      <c r="BF1235" t="s">
        <v>14</v>
      </c>
      <c r="BG1235" t="s">
        <v>2214</v>
      </c>
      <c r="BH1235" t="s">
        <v>14</v>
      </c>
      <c r="BI1235" t="s">
        <v>22092</v>
      </c>
      <c r="BJ1235" t="s">
        <v>11799</v>
      </c>
      <c r="BK1235" t="s">
        <v>14</v>
      </c>
      <c r="BL1235" t="s">
        <v>22150</v>
      </c>
      <c r="BM1235" t="s">
        <v>22127</v>
      </c>
      <c r="BN1235" t="s">
        <v>11800</v>
      </c>
      <c r="BO1235" t="s">
        <v>14</v>
      </c>
      <c r="BP1235" t="s">
        <v>24223</v>
      </c>
      <c r="BQ1235" t="s">
        <v>2217</v>
      </c>
      <c r="BR1235" t="s">
        <v>2303</v>
      </c>
      <c r="BS1235" t="s">
        <v>2376</v>
      </c>
      <c r="BT1235" t="s">
        <v>14</v>
      </c>
      <c r="BU1235" t="s">
        <v>14</v>
      </c>
      <c r="BV1235" t="s">
        <v>14</v>
      </c>
      <c r="BW1235" t="s">
        <v>14</v>
      </c>
      <c r="BX1235" t="s">
        <v>14</v>
      </c>
      <c r="BY1235" t="s">
        <v>2220</v>
      </c>
      <c r="BZ1235" t="s">
        <v>24223</v>
      </c>
      <c r="CA1235" t="s">
        <v>11801</v>
      </c>
      <c r="CB1235" t="s">
        <v>14</v>
      </c>
      <c r="CC1235" t="s">
        <v>14</v>
      </c>
      <c r="CD1235" t="s">
        <v>14</v>
      </c>
      <c r="CE1235" t="s">
        <v>14</v>
      </c>
      <c r="CF1235" t="s">
        <v>11802</v>
      </c>
      <c r="CG1235" t="s">
        <v>372</v>
      </c>
      <c r="CH1235" t="s">
        <v>22075</v>
      </c>
      <c r="CJ1235" t="s">
        <v>373</v>
      </c>
      <c r="CK1235" t="s">
        <v>16</v>
      </c>
      <c r="CL1235" s="13"/>
      <c r="CM1235" s="4" t="str">
        <f>_xlfn.XLOOKUP($CG1235,tbl_area_24_07_2024[Nombre Área],tbl_area_24_07_2024[Estado],"Si no se encuentra",2,)</f>
        <v>Hidalgo</v>
      </c>
      <c r="CN1235" s="4" t="str">
        <f>_xlfn.XLOOKUP($CG1235,tbl_area_24_07_2024[Nombre Área],tbl_area_24_07_2024[Estructura],"Si no se encuentra",2,)</f>
        <v>Juntas Locales</v>
      </c>
    </row>
    <row r="1236" spans="1:92" ht="20" x14ac:dyDescent="0.85">
      <c r="A1236" t="s">
        <v>22073</v>
      </c>
      <c r="B1236" t="s">
        <v>22074</v>
      </c>
      <c r="C1236" t="s">
        <v>22075</v>
      </c>
      <c r="D1236" t="s">
        <v>2199</v>
      </c>
      <c r="E1236" t="s">
        <v>2242</v>
      </c>
      <c r="F1236" t="s">
        <v>2201</v>
      </c>
      <c r="G1236" t="s">
        <v>11803</v>
      </c>
      <c r="H1236" t="s">
        <v>14</v>
      </c>
      <c r="I1236" t="s">
        <v>4163</v>
      </c>
      <c r="J1236" t="s">
        <v>11804</v>
      </c>
      <c r="K1236" t="s">
        <v>5003</v>
      </c>
      <c r="L1236" t="s">
        <v>14</v>
      </c>
      <c r="M1236" t="s">
        <v>14</v>
      </c>
      <c r="N1236" t="s">
        <v>11805</v>
      </c>
      <c r="O1236" t="s">
        <v>5003</v>
      </c>
      <c r="P1236" t="s">
        <v>14</v>
      </c>
      <c r="Q1236" t="s">
        <v>5003</v>
      </c>
      <c r="R1236" t="s">
        <v>5003</v>
      </c>
      <c r="S1236" t="s">
        <v>14</v>
      </c>
      <c r="T1236" t="s">
        <v>14</v>
      </c>
      <c r="U1236" t="s">
        <v>14</v>
      </c>
      <c r="V1236" t="s">
        <v>14</v>
      </c>
      <c r="W1236" t="s">
        <v>14</v>
      </c>
      <c r="X1236" t="s">
        <v>14</v>
      </c>
      <c r="Y1236" t="s">
        <v>14</v>
      </c>
      <c r="Z1236" t="s">
        <v>14</v>
      </c>
      <c r="AA1236" t="s">
        <v>11806</v>
      </c>
      <c r="AB1236" t="s">
        <v>5003</v>
      </c>
      <c r="AC1236" t="s">
        <v>11807</v>
      </c>
      <c r="AD1236" t="s">
        <v>2348</v>
      </c>
      <c r="AE1236" t="s">
        <v>23</v>
      </c>
      <c r="AF1236" t="s">
        <v>1576</v>
      </c>
      <c r="AG1236" t="s">
        <v>11808</v>
      </c>
      <c r="AH1236" t="s">
        <v>2209</v>
      </c>
      <c r="AI1236" t="s">
        <v>11809</v>
      </c>
      <c r="AJ1236" t="s">
        <v>1168</v>
      </c>
      <c r="AK1236" t="s">
        <v>3405</v>
      </c>
      <c r="AL1236" t="s">
        <v>1181</v>
      </c>
      <c r="AM1236" t="s">
        <v>3405</v>
      </c>
      <c r="AN1236" t="s">
        <v>1186</v>
      </c>
      <c r="AO1236" t="s">
        <v>334</v>
      </c>
      <c r="AP1236" t="s">
        <v>24225</v>
      </c>
      <c r="AQ1236" t="s">
        <v>14</v>
      </c>
      <c r="AR1236" t="s">
        <v>14</v>
      </c>
      <c r="AS1236" t="s">
        <v>14</v>
      </c>
      <c r="AT1236" t="s">
        <v>14</v>
      </c>
      <c r="AU1236" t="s">
        <v>11810</v>
      </c>
      <c r="AV1236" t="s">
        <v>1171</v>
      </c>
      <c r="AW1236" t="s">
        <v>1171</v>
      </c>
      <c r="AX1236" t="s">
        <v>1171</v>
      </c>
      <c r="AY1236" t="s">
        <v>11803</v>
      </c>
      <c r="AZ1236" t="s">
        <v>22451</v>
      </c>
      <c r="BA1236" t="s">
        <v>22074</v>
      </c>
      <c r="BB1236" t="s">
        <v>22089</v>
      </c>
      <c r="BC1236">
        <v>0.25</v>
      </c>
      <c r="BD1236">
        <v>0.28999999999999998</v>
      </c>
      <c r="BE1236" t="s">
        <v>14</v>
      </c>
      <c r="BF1236" t="s">
        <v>14</v>
      </c>
      <c r="BG1236" t="s">
        <v>2214</v>
      </c>
      <c r="BH1236" t="s">
        <v>14</v>
      </c>
      <c r="BI1236" t="s">
        <v>22092</v>
      </c>
      <c r="BJ1236" t="s">
        <v>11805</v>
      </c>
      <c r="BK1236" t="s">
        <v>14</v>
      </c>
      <c r="BL1236" t="s">
        <v>22074</v>
      </c>
      <c r="BM1236" t="s">
        <v>22089</v>
      </c>
      <c r="BN1236" t="s">
        <v>11811</v>
      </c>
      <c r="BO1236" t="s">
        <v>14</v>
      </c>
      <c r="BP1236" t="s">
        <v>5003</v>
      </c>
      <c r="BQ1236" t="s">
        <v>2217</v>
      </c>
      <c r="BR1236" t="s">
        <v>2303</v>
      </c>
      <c r="BS1236" t="s">
        <v>2404</v>
      </c>
      <c r="BT1236" t="s">
        <v>14</v>
      </c>
      <c r="BU1236" t="s">
        <v>14</v>
      </c>
      <c r="BV1236" t="s">
        <v>14</v>
      </c>
      <c r="BW1236" t="s">
        <v>14</v>
      </c>
      <c r="BX1236" t="s">
        <v>14</v>
      </c>
      <c r="BY1236" t="s">
        <v>2220</v>
      </c>
      <c r="BZ1236" t="s">
        <v>5003</v>
      </c>
      <c r="CA1236" t="s">
        <v>4160</v>
      </c>
      <c r="CB1236" t="s">
        <v>14</v>
      </c>
      <c r="CC1236" t="s">
        <v>14</v>
      </c>
      <c r="CD1236" t="s">
        <v>14</v>
      </c>
      <c r="CE1236" t="s">
        <v>14</v>
      </c>
      <c r="CF1236" t="s">
        <v>11812</v>
      </c>
      <c r="CG1236" t="s">
        <v>478</v>
      </c>
      <c r="CH1236" t="s">
        <v>22075</v>
      </c>
      <c r="CJ1236" t="s">
        <v>334</v>
      </c>
      <c r="CK1236" t="s">
        <v>24</v>
      </c>
      <c r="CL1236" s="13"/>
      <c r="CM1236" s="4" t="str">
        <f>_xlfn.XLOOKUP($CG1236,tbl_area_24_07_2024[Nombre Área],tbl_area_24_07_2024[Estado],"Si no se encuentra",2,)</f>
        <v>Ciudad de México</v>
      </c>
      <c r="CN1236" s="4" t="str">
        <f>_xlfn.XLOOKUP($CG1236,tbl_area_24_07_2024[Nombre Área],tbl_area_24_07_2024[Estructura],"Si no se encuentra",2,)</f>
        <v>Juntas Distritales</v>
      </c>
    </row>
    <row r="1237" spans="1:92" ht="20" x14ac:dyDescent="0.85">
      <c r="A1237" t="s">
        <v>22073</v>
      </c>
      <c r="B1237" t="s">
        <v>22074</v>
      </c>
      <c r="C1237" t="s">
        <v>22075</v>
      </c>
      <c r="D1237" t="s">
        <v>2199</v>
      </c>
      <c r="E1237" t="s">
        <v>2200</v>
      </c>
      <c r="F1237" t="s">
        <v>2201</v>
      </c>
      <c r="G1237" t="s">
        <v>11813</v>
      </c>
      <c r="H1237" t="s">
        <v>14</v>
      </c>
      <c r="I1237" t="s">
        <v>11814</v>
      </c>
      <c r="J1237" t="s">
        <v>11815</v>
      </c>
      <c r="K1237" t="s">
        <v>12220</v>
      </c>
      <c r="L1237" t="s">
        <v>14</v>
      </c>
      <c r="M1237" t="s">
        <v>14</v>
      </c>
      <c r="N1237" t="s">
        <v>11816</v>
      </c>
      <c r="O1237" t="s">
        <v>12220</v>
      </c>
      <c r="P1237" t="s">
        <v>14</v>
      </c>
      <c r="Q1237" t="s">
        <v>12220</v>
      </c>
      <c r="R1237" t="s">
        <v>12220</v>
      </c>
      <c r="S1237" t="s">
        <v>14</v>
      </c>
      <c r="T1237" t="s">
        <v>14</v>
      </c>
      <c r="U1237" t="s">
        <v>14</v>
      </c>
      <c r="V1237" t="s">
        <v>14</v>
      </c>
      <c r="W1237" t="s">
        <v>1818</v>
      </c>
      <c r="X1237" t="s">
        <v>44</v>
      </c>
      <c r="Y1237" t="s">
        <v>218</v>
      </c>
      <c r="Z1237" t="s">
        <v>12</v>
      </c>
      <c r="AA1237" t="s">
        <v>14</v>
      </c>
      <c r="AB1237" t="s">
        <v>12220</v>
      </c>
      <c r="AC1237" t="s">
        <v>11817</v>
      </c>
      <c r="AD1237" t="s">
        <v>2207</v>
      </c>
      <c r="AE1237" t="s">
        <v>11818</v>
      </c>
      <c r="AF1237" t="s">
        <v>1460</v>
      </c>
      <c r="AG1237" t="s">
        <v>14</v>
      </c>
      <c r="AH1237" t="s">
        <v>2209</v>
      </c>
      <c r="AI1237" t="s">
        <v>11819</v>
      </c>
      <c r="AJ1237" t="s">
        <v>1168</v>
      </c>
      <c r="AK1237" t="s">
        <v>11820</v>
      </c>
      <c r="AL1237" t="s">
        <v>1477</v>
      </c>
      <c r="AM1237" t="s">
        <v>11820</v>
      </c>
      <c r="AN1237" t="s">
        <v>1180</v>
      </c>
      <c r="AO1237" t="s">
        <v>159</v>
      </c>
      <c r="AP1237" t="s">
        <v>24226</v>
      </c>
      <c r="AQ1237" t="s">
        <v>14</v>
      </c>
      <c r="AR1237" t="s">
        <v>14</v>
      </c>
      <c r="AS1237" t="s">
        <v>14</v>
      </c>
      <c r="AT1237" t="s">
        <v>14</v>
      </c>
      <c r="AU1237" t="s">
        <v>11821</v>
      </c>
      <c r="AV1237" t="s">
        <v>1171</v>
      </c>
      <c r="AW1237" t="s">
        <v>1171</v>
      </c>
      <c r="AX1237" t="s">
        <v>1171</v>
      </c>
      <c r="AY1237" t="s">
        <v>11813</v>
      </c>
      <c r="AZ1237" t="s">
        <v>22094</v>
      </c>
      <c r="BA1237" t="s">
        <v>22074</v>
      </c>
      <c r="BB1237" t="s">
        <v>22089</v>
      </c>
      <c r="BC1237">
        <v>71352</v>
      </c>
      <c r="BD1237">
        <v>82768.320000000007</v>
      </c>
      <c r="BE1237" t="s">
        <v>14</v>
      </c>
      <c r="BF1237" t="s">
        <v>14</v>
      </c>
      <c r="BG1237" t="s">
        <v>2214</v>
      </c>
      <c r="BH1237" t="s">
        <v>14</v>
      </c>
      <c r="BI1237" t="s">
        <v>22092</v>
      </c>
      <c r="BJ1237" t="s">
        <v>11816</v>
      </c>
      <c r="BK1237" t="s">
        <v>14</v>
      </c>
      <c r="BL1237" t="s">
        <v>22074</v>
      </c>
      <c r="BM1237" t="s">
        <v>22089</v>
      </c>
      <c r="BN1237" t="s">
        <v>11822</v>
      </c>
      <c r="BO1237" t="s">
        <v>14</v>
      </c>
      <c r="BP1237" t="s">
        <v>12220</v>
      </c>
      <c r="BQ1237" t="s">
        <v>2217</v>
      </c>
      <c r="BR1237" t="s">
        <v>2303</v>
      </c>
      <c r="BS1237" t="s">
        <v>2404</v>
      </c>
      <c r="BT1237" t="s">
        <v>14</v>
      </c>
      <c r="BU1237" t="s">
        <v>14</v>
      </c>
      <c r="BV1237" t="s">
        <v>14</v>
      </c>
      <c r="BW1237" t="s">
        <v>14</v>
      </c>
      <c r="BX1237" t="s">
        <v>14</v>
      </c>
      <c r="BY1237" t="s">
        <v>2220</v>
      </c>
      <c r="BZ1237" t="s">
        <v>12220</v>
      </c>
      <c r="CA1237" t="s">
        <v>4160</v>
      </c>
      <c r="CB1237" t="s">
        <v>14</v>
      </c>
      <c r="CC1237" t="s">
        <v>14</v>
      </c>
      <c r="CD1237" t="s">
        <v>14</v>
      </c>
      <c r="CE1237" t="s">
        <v>14</v>
      </c>
      <c r="CF1237" t="s">
        <v>11823</v>
      </c>
      <c r="CG1237" t="s">
        <v>478</v>
      </c>
      <c r="CH1237" t="s">
        <v>22075</v>
      </c>
      <c r="CJ1237" t="s">
        <v>334</v>
      </c>
      <c r="CK1237" t="s">
        <v>24</v>
      </c>
      <c r="CL1237" s="13"/>
      <c r="CM1237" s="4" t="str">
        <f>_xlfn.XLOOKUP($CG1237,tbl_area_24_07_2024[Nombre Área],tbl_area_24_07_2024[Estado],"Si no se encuentra",2,)</f>
        <v>Ciudad de México</v>
      </c>
      <c r="CN1237" s="4" t="str">
        <f>_xlfn.XLOOKUP($CG1237,tbl_area_24_07_2024[Nombre Área],tbl_area_24_07_2024[Estructura],"Si no se encuentra",2,)</f>
        <v>Juntas Distritales</v>
      </c>
    </row>
    <row r="1238" spans="1:92" ht="20" x14ac:dyDescent="0.85">
      <c r="A1238" t="s">
        <v>22073</v>
      </c>
      <c r="B1238" t="s">
        <v>22074</v>
      </c>
      <c r="C1238" t="s">
        <v>22075</v>
      </c>
      <c r="D1238" t="s">
        <v>2199</v>
      </c>
      <c r="E1238" t="s">
        <v>2200</v>
      </c>
      <c r="F1238" t="s">
        <v>2201</v>
      </c>
      <c r="G1238" t="s">
        <v>11824</v>
      </c>
      <c r="H1238" t="s">
        <v>14</v>
      </c>
      <c r="I1238" t="s">
        <v>11825</v>
      </c>
      <c r="J1238" t="s">
        <v>11826</v>
      </c>
      <c r="K1238" t="s">
        <v>24227</v>
      </c>
      <c r="L1238" t="s">
        <v>14</v>
      </c>
      <c r="M1238" t="s">
        <v>14</v>
      </c>
      <c r="N1238" t="s">
        <v>11828</v>
      </c>
      <c r="O1238" t="s">
        <v>24227</v>
      </c>
      <c r="P1238" t="s">
        <v>14</v>
      </c>
      <c r="Q1238" t="s">
        <v>24227</v>
      </c>
      <c r="R1238" t="s">
        <v>24227</v>
      </c>
      <c r="S1238" t="s">
        <v>14</v>
      </c>
      <c r="T1238" t="s">
        <v>14</v>
      </c>
      <c r="U1238" t="s">
        <v>14</v>
      </c>
      <c r="V1238" t="s">
        <v>14</v>
      </c>
      <c r="W1238" t="s">
        <v>14</v>
      </c>
      <c r="X1238" t="s">
        <v>14</v>
      </c>
      <c r="Y1238" t="s">
        <v>14</v>
      </c>
      <c r="Z1238" t="s">
        <v>14</v>
      </c>
      <c r="AA1238" t="s">
        <v>11829</v>
      </c>
      <c r="AB1238" t="s">
        <v>24227</v>
      </c>
      <c r="AC1238" t="s">
        <v>11830</v>
      </c>
      <c r="AD1238" t="s">
        <v>2207</v>
      </c>
      <c r="AE1238" t="s">
        <v>11831</v>
      </c>
      <c r="AF1238" t="s">
        <v>11832</v>
      </c>
      <c r="AG1238" t="s">
        <v>14</v>
      </c>
      <c r="AH1238" t="s">
        <v>2209</v>
      </c>
      <c r="AI1238" t="s">
        <v>11833</v>
      </c>
      <c r="AJ1238" t="s">
        <v>1168</v>
      </c>
      <c r="AK1238" t="s">
        <v>1643</v>
      </c>
      <c r="AL1238" t="s">
        <v>1180</v>
      </c>
      <c r="AM1238" t="s">
        <v>1643</v>
      </c>
      <c r="AN1238" t="s">
        <v>1186</v>
      </c>
      <c r="AO1238" t="s">
        <v>334</v>
      </c>
      <c r="AP1238" t="s">
        <v>24228</v>
      </c>
      <c r="AQ1238" t="s">
        <v>14</v>
      </c>
      <c r="AR1238" t="s">
        <v>14</v>
      </c>
      <c r="AS1238" t="s">
        <v>14</v>
      </c>
      <c r="AT1238" t="s">
        <v>14</v>
      </c>
      <c r="AU1238" t="s">
        <v>11834</v>
      </c>
      <c r="AV1238" t="s">
        <v>1171</v>
      </c>
      <c r="AW1238" t="s">
        <v>1171</v>
      </c>
      <c r="AX1238" t="s">
        <v>1171</v>
      </c>
      <c r="AY1238" t="s">
        <v>11824</v>
      </c>
      <c r="AZ1238" t="s">
        <v>24014</v>
      </c>
      <c r="BA1238" t="s">
        <v>23665</v>
      </c>
      <c r="BB1238" t="s">
        <v>22201</v>
      </c>
      <c r="BC1238">
        <v>88071</v>
      </c>
      <c r="BD1238">
        <v>102162.36</v>
      </c>
      <c r="BE1238" t="s">
        <v>14</v>
      </c>
      <c r="BF1238" t="s">
        <v>14</v>
      </c>
      <c r="BG1238" t="s">
        <v>2214</v>
      </c>
      <c r="BH1238" t="s">
        <v>14</v>
      </c>
      <c r="BI1238" t="s">
        <v>22092</v>
      </c>
      <c r="BJ1238" t="s">
        <v>11828</v>
      </c>
      <c r="BK1238" t="s">
        <v>14</v>
      </c>
      <c r="BL1238" t="s">
        <v>23665</v>
      </c>
      <c r="BM1238" t="s">
        <v>22201</v>
      </c>
      <c r="BN1238" t="s">
        <v>11835</v>
      </c>
      <c r="BO1238" t="s">
        <v>14</v>
      </c>
      <c r="BP1238" t="s">
        <v>24227</v>
      </c>
      <c r="BQ1238" t="s">
        <v>2217</v>
      </c>
      <c r="BR1238" t="s">
        <v>2303</v>
      </c>
      <c r="BS1238" t="s">
        <v>2404</v>
      </c>
      <c r="BT1238" t="s">
        <v>14</v>
      </c>
      <c r="BU1238" t="s">
        <v>14</v>
      </c>
      <c r="BV1238" t="s">
        <v>14</v>
      </c>
      <c r="BW1238" t="s">
        <v>14</v>
      </c>
      <c r="BX1238" t="s">
        <v>14</v>
      </c>
      <c r="BY1238" t="s">
        <v>2220</v>
      </c>
      <c r="BZ1238" t="s">
        <v>24227</v>
      </c>
      <c r="CA1238" t="s">
        <v>3050</v>
      </c>
      <c r="CB1238" t="s">
        <v>14</v>
      </c>
      <c r="CC1238" t="s">
        <v>14</v>
      </c>
      <c r="CD1238" t="s">
        <v>14</v>
      </c>
      <c r="CE1238" t="s">
        <v>14</v>
      </c>
      <c r="CF1238" t="s">
        <v>11836</v>
      </c>
      <c r="CG1238" t="s">
        <v>478</v>
      </c>
      <c r="CH1238" t="s">
        <v>22075</v>
      </c>
      <c r="CJ1238" t="s">
        <v>334</v>
      </c>
      <c r="CK1238" t="s">
        <v>24</v>
      </c>
      <c r="CL1238" s="13"/>
      <c r="CM1238" s="4" t="str">
        <f>_xlfn.XLOOKUP($CG1238,tbl_area_24_07_2024[Nombre Área],tbl_area_24_07_2024[Estado],"Si no se encuentra",2,)</f>
        <v>Ciudad de México</v>
      </c>
      <c r="CN1238" s="4" t="str">
        <f>_xlfn.XLOOKUP($CG1238,tbl_area_24_07_2024[Nombre Área],tbl_area_24_07_2024[Estructura],"Si no se encuentra",2,)</f>
        <v>Juntas Distritales</v>
      </c>
    </row>
    <row r="1239" spans="1:92" ht="20" x14ac:dyDescent="0.85">
      <c r="A1239" t="s">
        <v>22073</v>
      </c>
      <c r="B1239" t="s">
        <v>22074</v>
      </c>
      <c r="C1239" t="s">
        <v>22075</v>
      </c>
      <c r="D1239" t="s">
        <v>2199</v>
      </c>
      <c r="E1239" t="s">
        <v>2200</v>
      </c>
      <c r="F1239" t="s">
        <v>2201</v>
      </c>
      <c r="G1239" t="s">
        <v>11824</v>
      </c>
      <c r="H1239" t="s">
        <v>14</v>
      </c>
      <c r="I1239" t="s">
        <v>11825</v>
      </c>
      <c r="J1239" t="s">
        <v>11826</v>
      </c>
      <c r="K1239" t="s">
        <v>24229</v>
      </c>
      <c r="L1239" t="s">
        <v>14</v>
      </c>
      <c r="M1239" t="s">
        <v>14</v>
      </c>
      <c r="N1239" t="s">
        <v>11828</v>
      </c>
      <c r="O1239" t="s">
        <v>24229</v>
      </c>
      <c r="P1239" t="s">
        <v>14</v>
      </c>
      <c r="Q1239" t="s">
        <v>24229</v>
      </c>
      <c r="R1239" t="s">
        <v>24229</v>
      </c>
      <c r="S1239" t="s">
        <v>14</v>
      </c>
      <c r="T1239" t="s">
        <v>14</v>
      </c>
      <c r="U1239" t="s">
        <v>14</v>
      </c>
      <c r="V1239" t="s">
        <v>14</v>
      </c>
      <c r="W1239" t="s">
        <v>14</v>
      </c>
      <c r="X1239" t="s">
        <v>14</v>
      </c>
      <c r="Y1239" t="s">
        <v>14</v>
      </c>
      <c r="Z1239" t="s">
        <v>14</v>
      </c>
      <c r="AA1239" t="s">
        <v>11829</v>
      </c>
      <c r="AB1239" t="s">
        <v>24229</v>
      </c>
      <c r="AC1239" t="s">
        <v>11830</v>
      </c>
      <c r="AD1239" t="s">
        <v>2207</v>
      </c>
      <c r="AE1239" t="s">
        <v>11831</v>
      </c>
      <c r="AF1239" t="s">
        <v>11832</v>
      </c>
      <c r="AG1239" t="s">
        <v>14</v>
      </c>
      <c r="AH1239" t="s">
        <v>2209</v>
      </c>
      <c r="AI1239" t="s">
        <v>11833</v>
      </c>
      <c r="AJ1239" t="s">
        <v>1168</v>
      </c>
      <c r="AK1239" t="s">
        <v>1643</v>
      </c>
      <c r="AL1239" t="s">
        <v>1180</v>
      </c>
      <c r="AM1239" t="s">
        <v>1643</v>
      </c>
      <c r="AN1239" t="s">
        <v>1186</v>
      </c>
      <c r="AO1239" t="s">
        <v>334</v>
      </c>
      <c r="AP1239" t="s">
        <v>24228</v>
      </c>
      <c r="AQ1239" t="s">
        <v>14</v>
      </c>
      <c r="AR1239" t="s">
        <v>14</v>
      </c>
      <c r="AS1239" t="s">
        <v>14</v>
      </c>
      <c r="AT1239" t="s">
        <v>14</v>
      </c>
      <c r="AU1239" t="s">
        <v>11834</v>
      </c>
      <c r="AV1239" t="s">
        <v>1171</v>
      </c>
      <c r="AW1239" t="s">
        <v>1171</v>
      </c>
      <c r="AX1239" t="s">
        <v>1171</v>
      </c>
      <c r="AY1239" t="s">
        <v>11824</v>
      </c>
      <c r="AZ1239" t="s">
        <v>24014</v>
      </c>
      <c r="BA1239" t="s">
        <v>23665</v>
      </c>
      <c r="BB1239" t="s">
        <v>22201</v>
      </c>
      <c r="BC1239">
        <v>88071</v>
      </c>
      <c r="BD1239">
        <v>102162.36</v>
      </c>
      <c r="BE1239" t="s">
        <v>14</v>
      </c>
      <c r="BF1239" t="s">
        <v>14</v>
      </c>
      <c r="BG1239" t="s">
        <v>2214</v>
      </c>
      <c r="BH1239" t="s">
        <v>14</v>
      </c>
      <c r="BI1239" t="s">
        <v>22092</v>
      </c>
      <c r="BJ1239" t="s">
        <v>11828</v>
      </c>
      <c r="BK1239" t="s">
        <v>14</v>
      </c>
      <c r="BL1239" t="s">
        <v>23665</v>
      </c>
      <c r="BM1239" t="s">
        <v>22201</v>
      </c>
      <c r="BN1239" t="s">
        <v>11835</v>
      </c>
      <c r="BO1239" t="s">
        <v>14</v>
      </c>
      <c r="BP1239" t="s">
        <v>24229</v>
      </c>
      <c r="BQ1239" t="s">
        <v>2217</v>
      </c>
      <c r="BR1239" t="s">
        <v>2303</v>
      </c>
      <c r="BS1239" t="s">
        <v>2404</v>
      </c>
      <c r="BT1239" t="s">
        <v>14</v>
      </c>
      <c r="BU1239" t="s">
        <v>14</v>
      </c>
      <c r="BV1239" t="s">
        <v>14</v>
      </c>
      <c r="BW1239" t="s">
        <v>14</v>
      </c>
      <c r="BX1239" t="s">
        <v>14</v>
      </c>
      <c r="BY1239" t="s">
        <v>2220</v>
      </c>
      <c r="BZ1239" t="s">
        <v>24229</v>
      </c>
      <c r="CA1239" t="s">
        <v>3050</v>
      </c>
      <c r="CB1239" t="s">
        <v>14</v>
      </c>
      <c r="CC1239" t="s">
        <v>14</v>
      </c>
      <c r="CD1239" t="s">
        <v>14</v>
      </c>
      <c r="CE1239" t="s">
        <v>14</v>
      </c>
      <c r="CF1239" t="s">
        <v>11836</v>
      </c>
      <c r="CG1239" t="s">
        <v>478</v>
      </c>
      <c r="CH1239" t="s">
        <v>22075</v>
      </c>
      <c r="CJ1239" t="s">
        <v>334</v>
      </c>
      <c r="CK1239" t="s">
        <v>24</v>
      </c>
      <c r="CL1239" s="13"/>
      <c r="CM1239" s="4" t="str">
        <f>_xlfn.XLOOKUP($CG1239,tbl_area_24_07_2024[Nombre Área],tbl_area_24_07_2024[Estado],"Si no se encuentra",2,)</f>
        <v>Ciudad de México</v>
      </c>
      <c r="CN1239" s="4" t="str">
        <f>_xlfn.XLOOKUP($CG1239,tbl_area_24_07_2024[Nombre Área],tbl_area_24_07_2024[Estructura],"Si no se encuentra",2,)</f>
        <v>Juntas Distritales</v>
      </c>
    </row>
    <row r="1240" spans="1:92" ht="20" x14ac:dyDescent="0.85">
      <c r="A1240" t="s">
        <v>22073</v>
      </c>
      <c r="B1240" t="s">
        <v>22074</v>
      </c>
      <c r="C1240" t="s">
        <v>22075</v>
      </c>
      <c r="D1240" t="s">
        <v>2199</v>
      </c>
      <c r="E1240" t="s">
        <v>2242</v>
      </c>
      <c r="F1240" t="s">
        <v>2201</v>
      </c>
      <c r="G1240" t="s">
        <v>1435</v>
      </c>
      <c r="H1240" t="s">
        <v>14</v>
      </c>
      <c r="I1240" t="s">
        <v>11837</v>
      </c>
      <c r="J1240" t="s">
        <v>11838</v>
      </c>
      <c r="K1240" t="s">
        <v>24230</v>
      </c>
      <c r="L1240" t="s">
        <v>14</v>
      </c>
      <c r="M1240" t="s">
        <v>14</v>
      </c>
      <c r="N1240" t="s">
        <v>11839</v>
      </c>
      <c r="O1240" t="s">
        <v>24230</v>
      </c>
      <c r="P1240" t="s">
        <v>14</v>
      </c>
      <c r="Q1240" t="s">
        <v>24230</v>
      </c>
      <c r="R1240" t="s">
        <v>24230</v>
      </c>
      <c r="S1240" t="s">
        <v>14</v>
      </c>
      <c r="T1240" t="s">
        <v>14</v>
      </c>
      <c r="U1240" t="s">
        <v>14</v>
      </c>
      <c r="V1240" t="s">
        <v>14</v>
      </c>
      <c r="W1240" t="s">
        <v>11840</v>
      </c>
      <c r="X1240" t="s">
        <v>192</v>
      </c>
      <c r="Y1240" t="s">
        <v>37</v>
      </c>
      <c r="Z1240" t="s">
        <v>18</v>
      </c>
      <c r="AA1240" t="s">
        <v>14</v>
      </c>
      <c r="AB1240" t="s">
        <v>24230</v>
      </c>
      <c r="AC1240" t="s">
        <v>11841</v>
      </c>
      <c r="AD1240" t="s">
        <v>2207</v>
      </c>
      <c r="AE1240" t="s">
        <v>11842</v>
      </c>
      <c r="AF1240" t="s">
        <v>1591</v>
      </c>
      <c r="AG1240" t="s">
        <v>14</v>
      </c>
      <c r="AH1240" t="s">
        <v>2209</v>
      </c>
      <c r="AI1240" t="s">
        <v>9423</v>
      </c>
      <c r="AJ1240" t="s">
        <v>1184</v>
      </c>
      <c r="AK1240" t="s">
        <v>2491</v>
      </c>
      <c r="AL1240" t="s">
        <v>22110</v>
      </c>
      <c r="AM1240" t="s">
        <v>5141</v>
      </c>
      <c r="AN1240" t="s">
        <v>1184</v>
      </c>
      <c r="AO1240" t="s">
        <v>252</v>
      </c>
      <c r="AP1240" t="s">
        <v>24231</v>
      </c>
      <c r="AQ1240" t="s">
        <v>14</v>
      </c>
      <c r="AR1240" t="s">
        <v>14</v>
      </c>
      <c r="AS1240" t="s">
        <v>14</v>
      </c>
      <c r="AT1240" t="s">
        <v>14</v>
      </c>
      <c r="AU1240" t="s">
        <v>5158</v>
      </c>
      <c r="AV1240" t="s">
        <v>11843</v>
      </c>
      <c r="AW1240" t="s">
        <v>11843</v>
      </c>
      <c r="AX1240" t="s">
        <v>11843</v>
      </c>
      <c r="AY1240" t="s">
        <v>11844</v>
      </c>
      <c r="AZ1240" t="s">
        <v>22074</v>
      </c>
      <c r="BA1240" t="s">
        <v>22074</v>
      </c>
      <c r="BB1240" t="s">
        <v>22089</v>
      </c>
      <c r="BC1240">
        <v>5603.45</v>
      </c>
      <c r="BD1240">
        <v>5902.45</v>
      </c>
      <c r="BE1240" t="s">
        <v>14</v>
      </c>
      <c r="BF1240" t="s">
        <v>14</v>
      </c>
      <c r="BG1240" t="s">
        <v>2214</v>
      </c>
      <c r="BH1240" t="s">
        <v>14</v>
      </c>
      <c r="BI1240" t="s">
        <v>22092</v>
      </c>
      <c r="BJ1240" t="s">
        <v>11845</v>
      </c>
      <c r="BK1240" t="s">
        <v>14</v>
      </c>
      <c r="BL1240" t="s">
        <v>22074</v>
      </c>
      <c r="BM1240" t="s">
        <v>22089</v>
      </c>
      <c r="BN1240" t="s">
        <v>11846</v>
      </c>
      <c r="BO1240" t="s">
        <v>14</v>
      </c>
      <c r="BP1240" t="s">
        <v>24230</v>
      </c>
      <c r="BQ1240" t="s">
        <v>2217</v>
      </c>
      <c r="BR1240" t="s">
        <v>2303</v>
      </c>
      <c r="BS1240" t="s">
        <v>2376</v>
      </c>
      <c r="BT1240" t="s">
        <v>14</v>
      </c>
      <c r="BU1240" t="s">
        <v>14</v>
      </c>
      <c r="BV1240" t="s">
        <v>14</v>
      </c>
      <c r="BW1240" t="s">
        <v>14</v>
      </c>
      <c r="BX1240" t="s">
        <v>14</v>
      </c>
      <c r="BY1240" t="s">
        <v>2220</v>
      </c>
      <c r="BZ1240" t="s">
        <v>24230</v>
      </c>
      <c r="CA1240" t="s">
        <v>14</v>
      </c>
      <c r="CB1240" t="s">
        <v>14</v>
      </c>
      <c r="CC1240" t="s">
        <v>14</v>
      </c>
      <c r="CD1240" t="s">
        <v>14</v>
      </c>
      <c r="CE1240" t="s">
        <v>14</v>
      </c>
      <c r="CF1240" t="s">
        <v>11847</v>
      </c>
      <c r="CG1240" t="s">
        <v>727</v>
      </c>
      <c r="CH1240" t="s">
        <v>22075</v>
      </c>
      <c r="CJ1240" t="s">
        <v>252</v>
      </c>
      <c r="CK1240" t="s">
        <v>24</v>
      </c>
      <c r="CL1240" s="13"/>
      <c r="CM1240" s="4" t="str">
        <f>_xlfn.XLOOKUP($CG1240,tbl_area_24_07_2024[Nombre Área],tbl_area_24_07_2024[Estado],"Si no se encuentra",2,)</f>
        <v>Oaxaca</v>
      </c>
      <c r="CN1240" s="4" t="str">
        <f>_xlfn.XLOOKUP($CG1240,tbl_area_24_07_2024[Nombre Área],tbl_area_24_07_2024[Estructura],"Si no se encuentra",2,)</f>
        <v>Juntas Distritales</v>
      </c>
    </row>
    <row r="1241" spans="1:92" ht="20" x14ac:dyDescent="0.85">
      <c r="A1241" t="s">
        <v>22073</v>
      </c>
      <c r="B1241" t="s">
        <v>22074</v>
      </c>
      <c r="C1241" t="s">
        <v>22075</v>
      </c>
      <c r="D1241" t="s">
        <v>2199</v>
      </c>
      <c r="E1241" t="s">
        <v>2242</v>
      </c>
      <c r="F1241" t="s">
        <v>2201</v>
      </c>
      <c r="G1241" t="s">
        <v>1177</v>
      </c>
      <c r="H1241" t="s">
        <v>14</v>
      </c>
      <c r="I1241" t="s">
        <v>11848</v>
      </c>
      <c r="J1241" t="s">
        <v>11849</v>
      </c>
      <c r="K1241" t="s">
        <v>24232</v>
      </c>
      <c r="L1241" t="s">
        <v>14</v>
      </c>
      <c r="M1241" t="s">
        <v>14</v>
      </c>
      <c r="N1241" t="s">
        <v>11850</v>
      </c>
      <c r="O1241" t="s">
        <v>24232</v>
      </c>
      <c r="P1241" t="s">
        <v>14</v>
      </c>
      <c r="Q1241" t="s">
        <v>24232</v>
      </c>
      <c r="R1241" t="s">
        <v>24232</v>
      </c>
      <c r="S1241" t="s">
        <v>14</v>
      </c>
      <c r="T1241" t="s">
        <v>14</v>
      </c>
      <c r="U1241" t="s">
        <v>14</v>
      </c>
      <c r="V1241" t="s">
        <v>14</v>
      </c>
      <c r="W1241" t="s">
        <v>14</v>
      </c>
      <c r="X1241" t="s">
        <v>14</v>
      </c>
      <c r="Y1241" t="s">
        <v>14</v>
      </c>
      <c r="Z1241" t="s">
        <v>14</v>
      </c>
      <c r="AA1241" t="s">
        <v>11851</v>
      </c>
      <c r="AB1241" t="s">
        <v>24232</v>
      </c>
      <c r="AC1241" t="s">
        <v>2670</v>
      </c>
      <c r="AD1241" t="s">
        <v>2207</v>
      </c>
      <c r="AE1241" t="s">
        <v>2671</v>
      </c>
      <c r="AF1241" t="s">
        <v>1183</v>
      </c>
      <c r="AG1241" t="s">
        <v>14</v>
      </c>
      <c r="AH1241" t="s">
        <v>2209</v>
      </c>
      <c r="AI1241" t="s">
        <v>2673</v>
      </c>
      <c r="AJ1241" t="s">
        <v>1462</v>
      </c>
      <c r="AK1241" t="s">
        <v>334</v>
      </c>
      <c r="AL1241" t="s">
        <v>23814</v>
      </c>
      <c r="AM1241" t="s">
        <v>2013</v>
      </c>
      <c r="AN1241" t="s">
        <v>22118</v>
      </c>
      <c r="AO1241" t="s">
        <v>334</v>
      </c>
      <c r="AP1241" t="s">
        <v>23369</v>
      </c>
      <c r="AQ1241" t="s">
        <v>14</v>
      </c>
      <c r="AR1241" t="s">
        <v>14</v>
      </c>
      <c r="AS1241" t="s">
        <v>14</v>
      </c>
      <c r="AT1241" t="s">
        <v>14</v>
      </c>
      <c r="AU1241" t="s">
        <v>5158</v>
      </c>
      <c r="AV1241" t="s">
        <v>11843</v>
      </c>
      <c r="AW1241" t="s">
        <v>11843</v>
      </c>
      <c r="AX1241" t="s">
        <v>11843</v>
      </c>
      <c r="AY1241" t="s">
        <v>11852</v>
      </c>
      <c r="AZ1241" t="s">
        <v>22074</v>
      </c>
      <c r="BA1241" t="s">
        <v>22074</v>
      </c>
      <c r="BB1241" t="s">
        <v>22089</v>
      </c>
      <c r="BC1241">
        <v>55579.31</v>
      </c>
      <c r="BD1241">
        <v>64472</v>
      </c>
      <c r="BE1241" t="s">
        <v>14</v>
      </c>
      <c r="BF1241" t="s">
        <v>14</v>
      </c>
      <c r="BG1241" t="s">
        <v>2214</v>
      </c>
      <c r="BH1241" t="s">
        <v>14</v>
      </c>
      <c r="BI1241" t="s">
        <v>22092</v>
      </c>
      <c r="BJ1241" t="s">
        <v>11850</v>
      </c>
      <c r="BK1241" t="s">
        <v>14</v>
      </c>
      <c r="BL1241" t="s">
        <v>22074</v>
      </c>
      <c r="BM1241" t="s">
        <v>22094</v>
      </c>
      <c r="BN1241" t="s">
        <v>11853</v>
      </c>
      <c r="BO1241" t="s">
        <v>14</v>
      </c>
      <c r="BP1241" t="s">
        <v>24232</v>
      </c>
      <c r="BQ1241" t="s">
        <v>2217</v>
      </c>
      <c r="BR1241" t="s">
        <v>2303</v>
      </c>
      <c r="BS1241" t="s">
        <v>2376</v>
      </c>
      <c r="BT1241" t="s">
        <v>14</v>
      </c>
      <c r="BU1241" t="s">
        <v>14</v>
      </c>
      <c r="BV1241" t="s">
        <v>14</v>
      </c>
      <c r="BW1241" t="s">
        <v>14</v>
      </c>
      <c r="BX1241" t="s">
        <v>14</v>
      </c>
      <c r="BY1241" t="s">
        <v>2220</v>
      </c>
      <c r="BZ1241" t="s">
        <v>24232</v>
      </c>
      <c r="CA1241" t="s">
        <v>14</v>
      </c>
      <c r="CB1241" t="s">
        <v>14</v>
      </c>
      <c r="CC1241" t="s">
        <v>14</v>
      </c>
      <c r="CD1241" t="s">
        <v>14</v>
      </c>
      <c r="CE1241" t="s">
        <v>14</v>
      </c>
      <c r="CF1241" t="s">
        <v>11854</v>
      </c>
      <c r="CG1241" t="s">
        <v>727</v>
      </c>
      <c r="CH1241" t="s">
        <v>22075</v>
      </c>
      <c r="CJ1241" t="s">
        <v>252</v>
      </c>
      <c r="CK1241" t="s">
        <v>24</v>
      </c>
      <c r="CL1241" s="13"/>
      <c r="CM1241" s="4" t="str">
        <f>_xlfn.XLOOKUP($CG1241,tbl_area_24_07_2024[Nombre Área],tbl_area_24_07_2024[Estado],"Si no se encuentra",2,)</f>
        <v>Oaxaca</v>
      </c>
      <c r="CN1241" s="4" t="str">
        <f>_xlfn.XLOOKUP($CG1241,tbl_area_24_07_2024[Nombre Área],tbl_area_24_07_2024[Estructura],"Si no se encuentra",2,)</f>
        <v>Juntas Distritales</v>
      </c>
    </row>
    <row r="1242" spans="1:92" ht="20" x14ac:dyDescent="0.85">
      <c r="A1242" t="s">
        <v>22073</v>
      </c>
      <c r="B1242" t="s">
        <v>22074</v>
      </c>
      <c r="C1242" t="s">
        <v>22075</v>
      </c>
      <c r="D1242" t="s">
        <v>2199</v>
      </c>
      <c r="E1242" t="s">
        <v>2242</v>
      </c>
      <c r="F1242" t="s">
        <v>2201</v>
      </c>
      <c r="G1242" t="s">
        <v>1178</v>
      </c>
      <c r="H1242" t="s">
        <v>14</v>
      </c>
      <c r="I1242" t="s">
        <v>11855</v>
      </c>
      <c r="J1242" t="s">
        <v>11856</v>
      </c>
      <c r="K1242" t="s">
        <v>24233</v>
      </c>
      <c r="L1242" t="s">
        <v>14</v>
      </c>
      <c r="M1242" t="s">
        <v>14</v>
      </c>
      <c r="N1242" t="s">
        <v>11857</v>
      </c>
      <c r="O1242" t="s">
        <v>24233</v>
      </c>
      <c r="P1242" t="s">
        <v>14</v>
      </c>
      <c r="Q1242" t="s">
        <v>24233</v>
      </c>
      <c r="R1242" t="s">
        <v>24233</v>
      </c>
      <c r="S1242" t="s">
        <v>14</v>
      </c>
      <c r="T1242" t="s">
        <v>14</v>
      </c>
      <c r="U1242" t="s">
        <v>14</v>
      </c>
      <c r="V1242" t="s">
        <v>14</v>
      </c>
      <c r="W1242" t="s">
        <v>14</v>
      </c>
      <c r="X1242" t="s">
        <v>14</v>
      </c>
      <c r="Y1242" t="s">
        <v>14</v>
      </c>
      <c r="Z1242" t="s">
        <v>14</v>
      </c>
      <c r="AA1242" t="s">
        <v>11858</v>
      </c>
      <c r="AB1242" t="s">
        <v>24233</v>
      </c>
      <c r="AC1242" t="s">
        <v>11859</v>
      </c>
      <c r="AD1242" t="s">
        <v>2207</v>
      </c>
      <c r="AE1242" t="s">
        <v>10322</v>
      </c>
      <c r="AF1242" t="s">
        <v>1490</v>
      </c>
      <c r="AG1242" t="s">
        <v>14</v>
      </c>
      <c r="AH1242" t="s">
        <v>2209</v>
      </c>
      <c r="AI1242" t="s">
        <v>11860</v>
      </c>
      <c r="AJ1242" t="s">
        <v>1168</v>
      </c>
      <c r="AK1242" t="s">
        <v>11861</v>
      </c>
      <c r="AL1242" t="s">
        <v>24234</v>
      </c>
      <c r="AM1242" t="s">
        <v>11861</v>
      </c>
      <c r="AN1242" t="s">
        <v>1184</v>
      </c>
      <c r="AO1242" t="s">
        <v>252</v>
      </c>
      <c r="AP1242" t="s">
        <v>24235</v>
      </c>
      <c r="AQ1242" t="s">
        <v>14</v>
      </c>
      <c r="AR1242" t="s">
        <v>14</v>
      </c>
      <c r="AS1242" t="s">
        <v>14</v>
      </c>
      <c r="AT1242" t="s">
        <v>14</v>
      </c>
      <c r="AU1242" t="s">
        <v>5158</v>
      </c>
      <c r="AV1242" t="s">
        <v>11843</v>
      </c>
      <c r="AW1242" t="s">
        <v>11843</v>
      </c>
      <c r="AX1242" t="s">
        <v>11843</v>
      </c>
      <c r="AY1242" t="s">
        <v>11862</v>
      </c>
      <c r="AZ1242" t="s">
        <v>22074</v>
      </c>
      <c r="BA1242" t="s">
        <v>22074</v>
      </c>
      <c r="BB1242" t="s">
        <v>24236</v>
      </c>
      <c r="BC1242">
        <v>50000</v>
      </c>
      <c r="BD1242">
        <v>58000</v>
      </c>
      <c r="BE1242" t="s">
        <v>14</v>
      </c>
      <c r="BF1242" t="s">
        <v>14</v>
      </c>
      <c r="BG1242" t="s">
        <v>2214</v>
      </c>
      <c r="BH1242" t="s">
        <v>14</v>
      </c>
      <c r="BI1242" t="s">
        <v>22092</v>
      </c>
      <c r="BJ1242" t="s">
        <v>11857</v>
      </c>
      <c r="BK1242" t="s">
        <v>14</v>
      </c>
      <c r="BL1242" t="s">
        <v>22074</v>
      </c>
      <c r="BM1242" t="s">
        <v>24236</v>
      </c>
      <c r="BN1242" t="s">
        <v>11863</v>
      </c>
      <c r="BO1242" t="s">
        <v>14</v>
      </c>
      <c r="BP1242" t="s">
        <v>24233</v>
      </c>
      <c r="BQ1242" t="s">
        <v>2217</v>
      </c>
      <c r="BR1242" t="s">
        <v>2303</v>
      </c>
      <c r="BS1242" t="s">
        <v>2376</v>
      </c>
      <c r="BT1242" t="s">
        <v>14</v>
      </c>
      <c r="BU1242" t="s">
        <v>14</v>
      </c>
      <c r="BV1242" t="s">
        <v>14</v>
      </c>
      <c r="BW1242" t="s">
        <v>14</v>
      </c>
      <c r="BX1242" t="s">
        <v>14</v>
      </c>
      <c r="BY1242" t="s">
        <v>2220</v>
      </c>
      <c r="BZ1242" t="s">
        <v>24233</v>
      </c>
      <c r="CA1242" t="s">
        <v>14</v>
      </c>
      <c r="CB1242" t="s">
        <v>14</v>
      </c>
      <c r="CC1242" t="s">
        <v>14</v>
      </c>
      <c r="CD1242" t="s">
        <v>14</v>
      </c>
      <c r="CE1242" t="s">
        <v>14</v>
      </c>
      <c r="CF1242" t="s">
        <v>11864</v>
      </c>
      <c r="CG1242" t="s">
        <v>727</v>
      </c>
      <c r="CH1242" t="s">
        <v>22075</v>
      </c>
      <c r="CJ1242" t="s">
        <v>252</v>
      </c>
      <c r="CK1242" t="s">
        <v>24</v>
      </c>
      <c r="CL1242" s="13"/>
      <c r="CM1242" s="4" t="str">
        <f>_xlfn.XLOOKUP($CG1242,tbl_area_24_07_2024[Nombre Área],tbl_area_24_07_2024[Estado],"Si no se encuentra",2,)</f>
        <v>Oaxaca</v>
      </c>
      <c r="CN1242" s="4" t="str">
        <f>_xlfn.XLOOKUP($CG1242,tbl_area_24_07_2024[Nombre Área],tbl_area_24_07_2024[Estructura],"Si no se encuentra",2,)</f>
        <v>Juntas Distritales</v>
      </c>
    </row>
    <row r="1243" spans="1:92" ht="20" x14ac:dyDescent="0.85">
      <c r="A1243" t="s">
        <v>22073</v>
      </c>
      <c r="B1243" t="s">
        <v>22074</v>
      </c>
      <c r="C1243" t="s">
        <v>22075</v>
      </c>
      <c r="D1243" t="s">
        <v>2199</v>
      </c>
      <c r="E1243" t="s">
        <v>2242</v>
      </c>
      <c r="F1243" t="s">
        <v>2201</v>
      </c>
      <c r="G1243" t="s">
        <v>1179</v>
      </c>
      <c r="H1243" t="s">
        <v>14</v>
      </c>
      <c r="I1243" t="s">
        <v>11865</v>
      </c>
      <c r="J1243" t="s">
        <v>11866</v>
      </c>
      <c r="K1243" t="s">
        <v>24237</v>
      </c>
      <c r="L1243" t="s">
        <v>14</v>
      </c>
      <c r="M1243" t="s">
        <v>14</v>
      </c>
      <c r="N1243" t="s">
        <v>11867</v>
      </c>
      <c r="O1243" t="s">
        <v>24237</v>
      </c>
      <c r="P1243" t="s">
        <v>14</v>
      </c>
      <c r="Q1243" t="s">
        <v>24237</v>
      </c>
      <c r="R1243" t="s">
        <v>24237</v>
      </c>
      <c r="S1243" t="s">
        <v>14</v>
      </c>
      <c r="T1243" t="s">
        <v>14</v>
      </c>
      <c r="U1243" t="s">
        <v>14</v>
      </c>
      <c r="V1243" t="s">
        <v>14</v>
      </c>
      <c r="W1243" t="s">
        <v>1750</v>
      </c>
      <c r="X1243" t="s">
        <v>114</v>
      </c>
      <c r="Y1243" t="s">
        <v>99</v>
      </c>
      <c r="Z1243" t="s">
        <v>12</v>
      </c>
      <c r="AA1243" t="s">
        <v>14</v>
      </c>
      <c r="AB1243" t="s">
        <v>24237</v>
      </c>
      <c r="AC1243" t="s">
        <v>11868</v>
      </c>
      <c r="AD1243" t="s">
        <v>3808</v>
      </c>
      <c r="AE1243" t="s">
        <v>1809</v>
      </c>
      <c r="AF1243" t="s">
        <v>1186</v>
      </c>
      <c r="AG1243" t="s">
        <v>14</v>
      </c>
      <c r="AH1243" t="s">
        <v>2209</v>
      </c>
      <c r="AI1243" t="s">
        <v>11869</v>
      </c>
      <c r="AJ1243" t="s">
        <v>1168</v>
      </c>
      <c r="AK1243" t="s">
        <v>11861</v>
      </c>
      <c r="AL1243" t="s">
        <v>24234</v>
      </c>
      <c r="AM1243" t="s">
        <v>11861</v>
      </c>
      <c r="AN1243" t="s">
        <v>1184</v>
      </c>
      <c r="AO1243" t="s">
        <v>252</v>
      </c>
      <c r="AP1243" t="s">
        <v>24238</v>
      </c>
      <c r="AQ1243" t="s">
        <v>14</v>
      </c>
      <c r="AR1243" t="s">
        <v>14</v>
      </c>
      <c r="AS1243" t="s">
        <v>14</v>
      </c>
      <c r="AT1243" t="s">
        <v>14</v>
      </c>
      <c r="AU1243" t="s">
        <v>5158</v>
      </c>
      <c r="AV1243" t="s">
        <v>11843</v>
      </c>
      <c r="AW1243" t="s">
        <v>11843</v>
      </c>
      <c r="AX1243" t="s">
        <v>11843</v>
      </c>
      <c r="AY1243" t="s">
        <v>11870</v>
      </c>
      <c r="AZ1243" t="s">
        <v>22104</v>
      </c>
      <c r="BA1243" t="s">
        <v>22104</v>
      </c>
      <c r="BB1243" t="s">
        <v>22082</v>
      </c>
      <c r="BC1243">
        <v>4741.38</v>
      </c>
      <c r="BD1243">
        <v>5500</v>
      </c>
      <c r="BE1243" t="s">
        <v>14</v>
      </c>
      <c r="BF1243" t="s">
        <v>14</v>
      </c>
      <c r="BG1243" t="s">
        <v>2214</v>
      </c>
      <c r="BH1243" t="s">
        <v>14</v>
      </c>
      <c r="BI1243" t="s">
        <v>22092</v>
      </c>
      <c r="BJ1243" t="s">
        <v>11867</v>
      </c>
      <c r="BK1243" t="s">
        <v>14</v>
      </c>
      <c r="BL1243" t="s">
        <v>22104</v>
      </c>
      <c r="BM1243" t="s">
        <v>22082</v>
      </c>
      <c r="BN1243" t="s">
        <v>11871</v>
      </c>
      <c r="BO1243" t="s">
        <v>14</v>
      </c>
      <c r="BP1243" t="s">
        <v>24237</v>
      </c>
      <c r="BQ1243" t="s">
        <v>2217</v>
      </c>
      <c r="BR1243" t="s">
        <v>2303</v>
      </c>
      <c r="BS1243" t="s">
        <v>2376</v>
      </c>
      <c r="BT1243" t="s">
        <v>14</v>
      </c>
      <c r="BU1243" t="s">
        <v>14</v>
      </c>
      <c r="BV1243" t="s">
        <v>14</v>
      </c>
      <c r="BW1243" t="s">
        <v>14</v>
      </c>
      <c r="BX1243" t="s">
        <v>14</v>
      </c>
      <c r="BY1243" t="s">
        <v>2220</v>
      </c>
      <c r="BZ1243" t="s">
        <v>24237</v>
      </c>
      <c r="CA1243" t="s">
        <v>14</v>
      </c>
      <c r="CB1243" t="s">
        <v>14</v>
      </c>
      <c r="CC1243" t="s">
        <v>14</v>
      </c>
      <c r="CD1243" t="s">
        <v>14</v>
      </c>
      <c r="CE1243" t="s">
        <v>14</v>
      </c>
      <c r="CF1243" t="s">
        <v>11872</v>
      </c>
      <c r="CG1243" t="s">
        <v>727</v>
      </c>
      <c r="CH1243" t="s">
        <v>22075</v>
      </c>
      <c r="CJ1243" t="s">
        <v>252</v>
      </c>
      <c r="CK1243" t="s">
        <v>24</v>
      </c>
      <c r="CL1243" s="13"/>
      <c r="CM1243" s="4" t="str">
        <f>_xlfn.XLOOKUP($CG1243,tbl_area_24_07_2024[Nombre Área],tbl_area_24_07_2024[Estado],"Si no se encuentra",2,)</f>
        <v>Oaxaca</v>
      </c>
      <c r="CN1243" s="4" t="str">
        <f>_xlfn.XLOOKUP($CG1243,tbl_area_24_07_2024[Nombre Área],tbl_area_24_07_2024[Estructura],"Si no se encuentra",2,)</f>
        <v>Juntas Distritales</v>
      </c>
    </row>
    <row r="1244" spans="1:92" ht="20" x14ac:dyDescent="0.85">
      <c r="A1244" t="s">
        <v>22073</v>
      </c>
      <c r="B1244" t="s">
        <v>22074</v>
      </c>
      <c r="C1244" t="s">
        <v>22075</v>
      </c>
      <c r="D1244" t="s">
        <v>2199</v>
      </c>
      <c r="E1244" t="s">
        <v>2242</v>
      </c>
      <c r="F1244" t="s">
        <v>2201</v>
      </c>
      <c r="G1244" t="s">
        <v>1176</v>
      </c>
      <c r="H1244" t="s">
        <v>14</v>
      </c>
      <c r="I1244" t="s">
        <v>11873</v>
      </c>
      <c r="J1244" t="s">
        <v>11874</v>
      </c>
      <c r="K1244" t="s">
        <v>24239</v>
      </c>
      <c r="L1244" t="s">
        <v>14</v>
      </c>
      <c r="M1244" t="s">
        <v>14</v>
      </c>
      <c r="N1244" t="s">
        <v>11875</v>
      </c>
      <c r="O1244" t="s">
        <v>24239</v>
      </c>
      <c r="P1244" t="s">
        <v>14</v>
      </c>
      <c r="Q1244" t="s">
        <v>24239</v>
      </c>
      <c r="R1244" t="s">
        <v>24239</v>
      </c>
      <c r="S1244" t="s">
        <v>14</v>
      </c>
      <c r="T1244" t="s">
        <v>14</v>
      </c>
      <c r="U1244" t="s">
        <v>14</v>
      </c>
      <c r="V1244" t="s">
        <v>14</v>
      </c>
      <c r="W1244" t="s">
        <v>14</v>
      </c>
      <c r="X1244" t="s">
        <v>14</v>
      </c>
      <c r="Y1244" t="s">
        <v>14</v>
      </c>
      <c r="Z1244" t="s">
        <v>14</v>
      </c>
      <c r="AA1244" t="s">
        <v>11876</v>
      </c>
      <c r="AB1244" t="s">
        <v>24239</v>
      </c>
      <c r="AC1244" t="s">
        <v>11877</v>
      </c>
      <c r="AD1244" t="s">
        <v>2207</v>
      </c>
      <c r="AE1244" t="s">
        <v>11878</v>
      </c>
      <c r="AF1244" t="s">
        <v>1436</v>
      </c>
      <c r="AG1244" t="s">
        <v>14</v>
      </c>
      <c r="AH1244" t="s">
        <v>2209</v>
      </c>
      <c r="AI1244" t="s">
        <v>11879</v>
      </c>
      <c r="AJ1244" t="s">
        <v>1468</v>
      </c>
      <c r="AK1244" t="s">
        <v>11880</v>
      </c>
      <c r="AL1244" t="s">
        <v>24221</v>
      </c>
      <c r="AM1244" t="s">
        <v>11881</v>
      </c>
      <c r="AN1244" t="s">
        <v>1449</v>
      </c>
      <c r="AO1244" t="s">
        <v>3007</v>
      </c>
      <c r="AP1244" t="s">
        <v>24240</v>
      </c>
      <c r="AQ1244" t="s">
        <v>14</v>
      </c>
      <c r="AR1244" t="s">
        <v>14</v>
      </c>
      <c r="AS1244" t="s">
        <v>14</v>
      </c>
      <c r="AT1244" t="s">
        <v>14</v>
      </c>
      <c r="AU1244" t="s">
        <v>5158</v>
      </c>
      <c r="AV1244" t="s">
        <v>11843</v>
      </c>
      <c r="AW1244" t="s">
        <v>11843</v>
      </c>
      <c r="AX1244" t="s">
        <v>11843</v>
      </c>
      <c r="AY1244" t="s">
        <v>11882</v>
      </c>
      <c r="AZ1244" t="s">
        <v>22104</v>
      </c>
      <c r="BA1244" t="s">
        <v>22104</v>
      </c>
      <c r="BB1244" t="s">
        <v>22151</v>
      </c>
      <c r="BC1244">
        <v>4844.83</v>
      </c>
      <c r="BD1244">
        <v>5620</v>
      </c>
      <c r="BE1244" t="s">
        <v>14</v>
      </c>
      <c r="BF1244" t="s">
        <v>14</v>
      </c>
      <c r="BG1244" t="s">
        <v>2214</v>
      </c>
      <c r="BH1244" t="s">
        <v>14</v>
      </c>
      <c r="BI1244" t="s">
        <v>22092</v>
      </c>
      <c r="BJ1244" t="s">
        <v>11875</v>
      </c>
      <c r="BK1244" t="s">
        <v>14</v>
      </c>
      <c r="BL1244" t="s">
        <v>22104</v>
      </c>
      <c r="BM1244" t="s">
        <v>22151</v>
      </c>
      <c r="BN1244" t="s">
        <v>11883</v>
      </c>
      <c r="BO1244" t="s">
        <v>14</v>
      </c>
      <c r="BP1244" t="s">
        <v>24239</v>
      </c>
      <c r="BQ1244" t="s">
        <v>2217</v>
      </c>
      <c r="BR1244" t="s">
        <v>2303</v>
      </c>
      <c r="BS1244" t="s">
        <v>2376</v>
      </c>
      <c r="BT1244" t="s">
        <v>14</v>
      </c>
      <c r="BU1244" t="s">
        <v>14</v>
      </c>
      <c r="BV1244" t="s">
        <v>14</v>
      </c>
      <c r="BW1244" t="s">
        <v>14</v>
      </c>
      <c r="BX1244" t="s">
        <v>14</v>
      </c>
      <c r="BY1244" t="s">
        <v>2220</v>
      </c>
      <c r="BZ1244" t="s">
        <v>24239</v>
      </c>
      <c r="CA1244" t="s">
        <v>14</v>
      </c>
      <c r="CB1244" t="s">
        <v>14</v>
      </c>
      <c r="CC1244" t="s">
        <v>14</v>
      </c>
      <c r="CD1244" t="s">
        <v>14</v>
      </c>
      <c r="CE1244" t="s">
        <v>14</v>
      </c>
      <c r="CF1244" t="s">
        <v>11884</v>
      </c>
      <c r="CG1244" t="s">
        <v>727</v>
      </c>
      <c r="CH1244" t="s">
        <v>22075</v>
      </c>
      <c r="CJ1244" t="s">
        <v>252</v>
      </c>
      <c r="CK1244" t="s">
        <v>24</v>
      </c>
      <c r="CL1244" s="13"/>
      <c r="CM1244" s="4" t="str">
        <f>_xlfn.XLOOKUP($CG1244,tbl_area_24_07_2024[Nombre Área],tbl_area_24_07_2024[Estado],"Si no se encuentra",2,)</f>
        <v>Oaxaca</v>
      </c>
      <c r="CN1244" s="4" t="str">
        <f>_xlfn.XLOOKUP($CG1244,tbl_area_24_07_2024[Nombre Área],tbl_area_24_07_2024[Estructura],"Si no se encuentra",2,)</f>
        <v>Juntas Distritales</v>
      </c>
    </row>
    <row r="1245" spans="1:92" ht="20" x14ac:dyDescent="0.85">
      <c r="A1245" t="s">
        <v>22073</v>
      </c>
      <c r="B1245" t="s">
        <v>22074</v>
      </c>
      <c r="C1245" t="s">
        <v>22075</v>
      </c>
      <c r="D1245" t="s">
        <v>2199</v>
      </c>
      <c r="E1245" t="s">
        <v>2242</v>
      </c>
      <c r="F1245" t="s">
        <v>2201</v>
      </c>
      <c r="G1245" t="s">
        <v>1180</v>
      </c>
      <c r="H1245" t="s">
        <v>14</v>
      </c>
      <c r="I1245" t="s">
        <v>11848</v>
      </c>
      <c r="J1245" t="s">
        <v>11885</v>
      </c>
      <c r="K1245" t="s">
        <v>24241</v>
      </c>
      <c r="L1245" t="s">
        <v>14</v>
      </c>
      <c r="M1245" t="s">
        <v>14</v>
      </c>
      <c r="N1245" t="s">
        <v>11886</v>
      </c>
      <c r="O1245" t="s">
        <v>24241</v>
      </c>
      <c r="P1245" t="s">
        <v>14</v>
      </c>
      <c r="Q1245" t="s">
        <v>24241</v>
      </c>
      <c r="R1245" t="s">
        <v>24241</v>
      </c>
      <c r="S1245" t="s">
        <v>14</v>
      </c>
      <c r="T1245" t="s">
        <v>14</v>
      </c>
      <c r="U1245" t="s">
        <v>14</v>
      </c>
      <c r="V1245" t="s">
        <v>14</v>
      </c>
      <c r="W1245" t="s">
        <v>14</v>
      </c>
      <c r="X1245" t="s">
        <v>14</v>
      </c>
      <c r="Y1245" t="s">
        <v>14</v>
      </c>
      <c r="Z1245" t="s">
        <v>14</v>
      </c>
      <c r="AA1245" t="s">
        <v>11851</v>
      </c>
      <c r="AB1245" t="s">
        <v>24241</v>
      </c>
      <c r="AC1245" t="s">
        <v>2670</v>
      </c>
      <c r="AD1245" t="s">
        <v>2207</v>
      </c>
      <c r="AE1245" t="s">
        <v>2671</v>
      </c>
      <c r="AF1245" t="s">
        <v>1183</v>
      </c>
      <c r="AG1245" t="s">
        <v>14</v>
      </c>
      <c r="AH1245" t="s">
        <v>2209</v>
      </c>
      <c r="AI1245" t="s">
        <v>2673</v>
      </c>
      <c r="AJ1245" t="s">
        <v>1462</v>
      </c>
      <c r="AK1245" t="s">
        <v>334</v>
      </c>
      <c r="AL1245" t="s">
        <v>23814</v>
      </c>
      <c r="AM1245" t="s">
        <v>2013</v>
      </c>
      <c r="AN1245" t="s">
        <v>22118</v>
      </c>
      <c r="AO1245" t="s">
        <v>334</v>
      </c>
      <c r="AP1245" t="s">
        <v>22146</v>
      </c>
      <c r="AQ1245" t="s">
        <v>14</v>
      </c>
      <c r="AR1245" t="s">
        <v>14</v>
      </c>
      <c r="AS1245" t="s">
        <v>14</v>
      </c>
      <c r="AT1245" t="s">
        <v>14</v>
      </c>
      <c r="AU1245" t="s">
        <v>5158</v>
      </c>
      <c r="AV1245" t="s">
        <v>11843</v>
      </c>
      <c r="AW1245" t="s">
        <v>11843</v>
      </c>
      <c r="AX1245" t="s">
        <v>11843</v>
      </c>
      <c r="AY1245" t="s">
        <v>11887</v>
      </c>
      <c r="AZ1245" t="s">
        <v>22074</v>
      </c>
      <c r="BA1245" t="s">
        <v>22074</v>
      </c>
      <c r="BB1245" t="s">
        <v>22089</v>
      </c>
      <c r="BC1245">
        <v>52725</v>
      </c>
      <c r="BD1245">
        <v>61161</v>
      </c>
      <c r="BE1245" t="s">
        <v>14</v>
      </c>
      <c r="BF1245" t="s">
        <v>14</v>
      </c>
      <c r="BG1245" t="s">
        <v>2214</v>
      </c>
      <c r="BH1245" t="s">
        <v>14</v>
      </c>
      <c r="BI1245" t="s">
        <v>22092</v>
      </c>
      <c r="BJ1245" t="s">
        <v>11850</v>
      </c>
      <c r="BK1245" t="s">
        <v>14</v>
      </c>
      <c r="BL1245" t="s">
        <v>22074</v>
      </c>
      <c r="BM1245" t="s">
        <v>22094</v>
      </c>
      <c r="BN1245" t="s">
        <v>11888</v>
      </c>
      <c r="BO1245" t="s">
        <v>14</v>
      </c>
      <c r="BP1245" t="s">
        <v>24241</v>
      </c>
      <c r="BQ1245" t="s">
        <v>2217</v>
      </c>
      <c r="BR1245" t="s">
        <v>2303</v>
      </c>
      <c r="BS1245" t="s">
        <v>2376</v>
      </c>
      <c r="BT1245" t="s">
        <v>14</v>
      </c>
      <c r="BU1245" t="s">
        <v>14</v>
      </c>
      <c r="BV1245" t="s">
        <v>14</v>
      </c>
      <c r="BW1245" t="s">
        <v>14</v>
      </c>
      <c r="BX1245" t="s">
        <v>14</v>
      </c>
      <c r="BY1245" t="s">
        <v>2220</v>
      </c>
      <c r="BZ1245" t="s">
        <v>24241</v>
      </c>
      <c r="CA1245" t="s">
        <v>14</v>
      </c>
      <c r="CB1245" t="s">
        <v>14</v>
      </c>
      <c r="CC1245" t="s">
        <v>14</v>
      </c>
      <c r="CD1245" t="s">
        <v>14</v>
      </c>
      <c r="CE1245" t="s">
        <v>14</v>
      </c>
      <c r="CF1245" t="s">
        <v>11889</v>
      </c>
      <c r="CG1245" t="s">
        <v>727</v>
      </c>
      <c r="CH1245" t="s">
        <v>22075</v>
      </c>
      <c r="CJ1245" t="s">
        <v>252</v>
      </c>
      <c r="CK1245" t="s">
        <v>24</v>
      </c>
      <c r="CL1245" s="13"/>
      <c r="CM1245" s="4" t="str">
        <f>_xlfn.XLOOKUP($CG1245,tbl_area_24_07_2024[Nombre Área],tbl_area_24_07_2024[Estado],"Si no se encuentra",2,)</f>
        <v>Oaxaca</v>
      </c>
      <c r="CN1245" s="4" t="str">
        <f>_xlfn.XLOOKUP($CG1245,tbl_area_24_07_2024[Nombre Área],tbl_area_24_07_2024[Estructura],"Si no se encuentra",2,)</f>
        <v>Juntas Distritales</v>
      </c>
    </row>
    <row r="1246" spans="1:92" ht="20" x14ac:dyDescent="0.85">
      <c r="A1246" t="s">
        <v>22073</v>
      </c>
      <c r="B1246" t="s">
        <v>22074</v>
      </c>
      <c r="C1246" t="s">
        <v>22075</v>
      </c>
      <c r="D1246" t="s">
        <v>2199</v>
      </c>
      <c r="E1246" t="s">
        <v>2242</v>
      </c>
      <c r="F1246" t="s">
        <v>2201</v>
      </c>
      <c r="G1246" t="s">
        <v>1181</v>
      </c>
      <c r="H1246" t="s">
        <v>14</v>
      </c>
      <c r="I1246" t="s">
        <v>11890</v>
      </c>
      <c r="J1246" t="s">
        <v>11891</v>
      </c>
      <c r="K1246" t="s">
        <v>24242</v>
      </c>
      <c r="L1246" t="s">
        <v>14</v>
      </c>
      <c r="M1246" t="s">
        <v>14</v>
      </c>
      <c r="N1246" t="s">
        <v>11892</v>
      </c>
      <c r="O1246" t="s">
        <v>24242</v>
      </c>
      <c r="P1246" t="s">
        <v>14</v>
      </c>
      <c r="Q1246" t="s">
        <v>24242</v>
      </c>
      <c r="R1246" t="s">
        <v>24242</v>
      </c>
      <c r="S1246" t="s">
        <v>14</v>
      </c>
      <c r="T1246" t="s">
        <v>14</v>
      </c>
      <c r="U1246" t="s">
        <v>14</v>
      </c>
      <c r="V1246" t="s">
        <v>14</v>
      </c>
      <c r="W1246" t="s">
        <v>290</v>
      </c>
      <c r="X1246" t="s">
        <v>1420</v>
      </c>
      <c r="Y1246" t="s">
        <v>30</v>
      </c>
      <c r="Z1246" t="s">
        <v>12</v>
      </c>
      <c r="AA1246" t="s">
        <v>14</v>
      </c>
      <c r="AB1246" t="s">
        <v>24242</v>
      </c>
      <c r="AC1246" t="s">
        <v>11893</v>
      </c>
      <c r="AD1246" t="s">
        <v>2207</v>
      </c>
      <c r="AE1246" t="s">
        <v>8800</v>
      </c>
      <c r="AF1246" t="s">
        <v>14</v>
      </c>
      <c r="AG1246" t="s">
        <v>14</v>
      </c>
      <c r="AH1246" t="s">
        <v>2209</v>
      </c>
      <c r="AI1246" t="s">
        <v>11894</v>
      </c>
      <c r="AJ1246" t="s">
        <v>1173</v>
      </c>
      <c r="AK1246" t="s">
        <v>11895</v>
      </c>
      <c r="AL1246" t="s">
        <v>24243</v>
      </c>
      <c r="AM1246" t="s">
        <v>11895</v>
      </c>
      <c r="AN1246" t="s">
        <v>1184</v>
      </c>
      <c r="AO1246" t="s">
        <v>252</v>
      </c>
      <c r="AP1246" t="s">
        <v>24244</v>
      </c>
      <c r="AQ1246" t="s">
        <v>14</v>
      </c>
      <c r="AR1246" t="s">
        <v>14</v>
      </c>
      <c r="AS1246" t="s">
        <v>14</v>
      </c>
      <c r="AT1246" t="s">
        <v>14</v>
      </c>
      <c r="AU1246" t="s">
        <v>5158</v>
      </c>
      <c r="AV1246" t="s">
        <v>11843</v>
      </c>
      <c r="AW1246" t="s">
        <v>11843</v>
      </c>
      <c r="AX1246" t="s">
        <v>11843</v>
      </c>
      <c r="AY1246" t="s">
        <v>11896</v>
      </c>
      <c r="AZ1246" t="s">
        <v>22074</v>
      </c>
      <c r="BA1246" t="s">
        <v>22074</v>
      </c>
      <c r="BB1246" t="s">
        <v>22089</v>
      </c>
      <c r="BC1246">
        <v>31189.68</v>
      </c>
      <c r="BD1246">
        <v>35790.160000000003</v>
      </c>
      <c r="BE1246" t="s">
        <v>14</v>
      </c>
      <c r="BF1246" t="s">
        <v>14</v>
      </c>
      <c r="BG1246" t="s">
        <v>2214</v>
      </c>
      <c r="BH1246" t="s">
        <v>14</v>
      </c>
      <c r="BI1246" t="s">
        <v>22092</v>
      </c>
      <c r="BJ1246" t="s">
        <v>11897</v>
      </c>
      <c r="BK1246" t="s">
        <v>14</v>
      </c>
      <c r="BL1246" t="s">
        <v>22074</v>
      </c>
      <c r="BM1246" t="s">
        <v>22089</v>
      </c>
      <c r="BN1246" t="s">
        <v>11898</v>
      </c>
      <c r="BO1246" t="s">
        <v>14</v>
      </c>
      <c r="BP1246" t="s">
        <v>24242</v>
      </c>
      <c r="BQ1246" t="s">
        <v>2217</v>
      </c>
      <c r="BR1246" t="s">
        <v>2303</v>
      </c>
      <c r="BS1246" t="s">
        <v>2376</v>
      </c>
      <c r="BT1246" t="s">
        <v>14</v>
      </c>
      <c r="BU1246" t="s">
        <v>14</v>
      </c>
      <c r="BV1246" t="s">
        <v>14</v>
      </c>
      <c r="BW1246" t="s">
        <v>14</v>
      </c>
      <c r="BX1246" t="s">
        <v>14</v>
      </c>
      <c r="BY1246" t="s">
        <v>2220</v>
      </c>
      <c r="BZ1246" t="s">
        <v>24242</v>
      </c>
      <c r="CA1246" t="s">
        <v>14</v>
      </c>
      <c r="CB1246" t="s">
        <v>14</v>
      </c>
      <c r="CC1246" t="s">
        <v>14</v>
      </c>
      <c r="CD1246" t="s">
        <v>14</v>
      </c>
      <c r="CE1246" t="s">
        <v>14</v>
      </c>
      <c r="CF1246" t="s">
        <v>11899</v>
      </c>
      <c r="CG1246" t="s">
        <v>727</v>
      </c>
      <c r="CH1246" t="s">
        <v>22075</v>
      </c>
      <c r="CJ1246" t="s">
        <v>252</v>
      </c>
      <c r="CK1246" t="s">
        <v>24</v>
      </c>
      <c r="CL1246" s="13"/>
      <c r="CM1246" s="4" t="str">
        <f>_xlfn.XLOOKUP($CG1246,tbl_area_24_07_2024[Nombre Área],tbl_area_24_07_2024[Estado],"Si no se encuentra",2,)</f>
        <v>Oaxaca</v>
      </c>
      <c r="CN1246" s="4" t="str">
        <f>_xlfn.XLOOKUP($CG1246,tbl_area_24_07_2024[Nombre Área],tbl_area_24_07_2024[Estructura],"Si no se encuentra",2,)</f>
        <v>Juntas Distritales</v>
      </c>
    </row>
    <row r="1247" spans="1:92" ht="20" x14ac:dyDescent="0.85">
      <c r="A1247" t="s">
        <v>22073</v>
      </c>
      <c r="B1247" t="s">
        <v>22074</v>
      </c>
      <c r="C1247" t="s">
        <v>22075</v>
      </c>
      <c r="D1247" t="s">
        <v>2199</v>
      </c>
      <c r="E1247" t="s">
        <v>2242</v>
      </c>
      <c r="F1247" t="s">
        <v>2201</v>
      </c>
      <c r="G1247" t="s">
        <v>1182</v>
      </c>
      <c r="H1247" t="s">
        <v>14</v>
      </c>
      <c r="I1247" t="s">
        <v>11837</v>
      </c>
      <c r="J1247" t="s">
        <v>11900</v>
      </c>
      <c r="K1247" t="s">
        <v>24245</v>
      </c>
      <c r="L1247" t="s">
        <v>14</v>
      </c>
      <c r="M1247" t="s">
        <v>14</v>
      </c>
      <c r="N1247" t="s">
        <v>11845</v>
      </c>
      <c r="O1247" t="s">
        <v>24245</v>
      </c>
      <c r="P1247" t="s">
        <v>14</v>
      </c>
      <c r="Q1247" t="s">
        <v>24245</v>
      </c>
      <c r="R1247" t="s">
        <v>24245</v>
      </c>
      <c r="S1247" t="s">
        <v>14</v>
      </c>
      <c r="T1247" t="s">
        <v>14</v>
      </c>
      <c r="U1247" t="s">
        <v>14</v>
      </c>
      <c r="V1247" t="s">
        <v>14</v>
      </c>
      <c r="W1247" t="s">
        <v>11840</v>
      </c>
      <c r="X1247" t="s">
        <v>192</v>
      </c>
      <c r="Y1247" t="s">
        <v>77</v>
      </c>
      <c r="Z1247" t="s">
        <v>18</v>
      </c>
      <c r="AA1247" t="s">
        <v>14</v>
      </c>
      <c r="AB1247" t="s">
        <v>24245</v>
      </c>
      <c r="AC1247" t="s">
        <v>11841</v>
      </c>
      <c r="AD1247" t="s">
        <v>2207</v>
      </c>
      <c r="AE1247" t="s">
        <v>11842</v>
      </c>
      <c r="AF1247" t="s">
        <v>1591</v>
      </c>
      <c r="AG1247" t="s">
        <v>14</v>
      </c>
      <c r="AH1247" t="s">
        <v>2209</v>
      </c>
      <c r="AI1247" t="s">
        <v>9423</v>
      </c>
      <c r="AJ1247" t="s">
        <v>1184</v>
      </c>
      <c r="AK1247" t="s">
        <v>2491</v>
      </c>
      <c r="AL1247" t="s">
        <v>22110</v>
      </c>
      <c r="AM1247" t="s">
        <v>5141</v>
      </c>
      <c r="AN1247" t="s">
        <v>1184</v>
      </c>
      <c r="AO1247" t="s">
        <v>252</v>
      </c>
      <c r="AP1247" t="s">
        <v>24231</v>
      </c>
      <c r="AQ1247" t="s">
        <v>14</v>
      </c>
      <c r="AR1247" t="s">
        <v>14</v>
      </c>
      <c r="AS1247" t="s">
        <v>14</v>
      </c>
      <c r="AT1247" t="s">
        <v>14</v>
      </c>
      <c r="AU1247" t="s">
        <v>5158</v>
      </c>
      <c r="AV1247" t="s">
        <v>11843</v>
      </c>
      <c r="AW1247" t="s">
        <v>11843</v>
      </c>
      <c r="AX1247" t="s">
        <v>11843</v>
      </c>
      <c r="AY1247" t="s">
        <v>11901</v>
      </c>
      <c r="AZ1247" t="s">
        <v>22074</v>
      </c>
      <c r="BA1247" t="s">
        <v>22074</v>
      </c>
      <c r="BB1247" t="s">
        <v>22089</v>
      </c>
      <c r="BC1247">
        <v>5603.45</v>
      </c>
      <c r="BD1247">
        <v>5902.3</v>
      </c>
      <c r="BE1247" t="s">
        <v>14</v>
      </c>
      <c r="BF1247" t="s">
        <v>14</v>
      </c>
      <c r="BG1247" t="s">
        <v>2214</v>
      </c>
      <c r="BH1247" t="s">
        <v>14</v>
      </c>
      <c r="BI1247" t="s">
        <v>22092</v>
      </c>
      <c r="BJ1247" t="s">
        <v>11845</v>
      </c>
      <c r="BK1247" t="s">
        <v>14</v>
      </c>
      <c r="BL1247" t="s">
        <v>22104</v>
      </c>
      <c r="BM1247" t="s">
        <v>22082</v>
      </c>
      <c r="BN1247" t="s">
        <v>11902</v>
      </c>
      <c r="BO1247" t="s">
        <v>14</v>
      </c>
      <c r="BP1247" t="s">
        <v>24245</v>
      </c>
      <c r="BQ1247" t="s">
        <v>2217</v>
      </c>
      <c r="BR1247" t="s">
        <v>2303</v>
      </c>
      <c r="BS1247" t="s">
        <v>2376</v>
      </c>
      <c r="BT1247" t="s">
        <v>14</v>
      </c>
      <c r="BU1247" t="s">
        <v>14</v>
      </c>
      <c r="BV1247" t="s">
        <v>14</v>
      </c>
      <c r="BW1247" t="s">
        <v>14</v>
      </c>
      <c r="BX1247" t="s">
        <v>14</v>
      </c>
      <c r="BY1247" t="s">
        <v>2220</v>
      </c>
      <c r="BZ1247" t="s">
        <v>24245</v>
      </c>
      <c r="CA1247" t="s">
        <v>14</v>
      </c>
      <c r="CB1247" t="s">
        <v>14</v>
      </c>
      <c r="CC1247" t="s">
        <v>14</v>
      </c>
      <c r="CD1247" t="s">
        <v>14</v>
      </c>
      <c r="CE1247" t="s">
        <v>14</v>
      </c>
      <c r="CF1247" t="s">
        <v>11903</v>
      </c>
      <c r="CG1247" t="s">
        <v>727</v>
      </c>
      <c r="CH1247" t="s">
        <v>22075</v>
      </c>
      <c r="CJ1247" t="s">
        <v>252</v>
      </c>
      <c r="CK1247" t="s">
        <v>24</v>
      </c>
      <c r="CL1247" s="13"/>
      <c r="CM1247" s="4" t="str">
        <f>_xlfn.XLOOKUP($CG1247,tbl_area_24_07_2024[Nombre Área],tbl_area_24_07_2024[Estado],"Si no se encuentra",2,)</f>
        <v>Oaxaca</v>
      </c>
      <c r="CN1247" s="4" t="str">
        <f>_xlfn.XLOOKUP($CG1247,tbl_area_24_07_2024[Nombre Área],tbl_area_24_07_2024[Estructura],"Si no se encuentra",2,)</f>
        <v>Juntas Distritales</v>
      </c>
    </row>
    <row r="1248" spans="1:92" ht="20" x14ac:dyDescent="0.85">
      <c r="A1248" t="s">
        <v>22073</v>
      </c>
      <c r="B1248" t="s">
        <v>22074</v>
      </c>
      <c r="C1248" t="s">
        <v>22075</v>
      </c>
      <c r="D1248" t="s">
        <v>2199</v>
      </c>
      <c r="E1248" t="s">
        <v>2242</v>
      </c>
      <c r="F1248" t="s">
        <v>2201</v>
      </c>
      <c r="G1248" t="s">
        <v>1437</v>
      </c>
      <c r="H1248" t="s">
        <v>14</v>
      </c>
      <c r="I1248" t="s">
        <v>11904</v>
      </c>
      <c r="J1248" t="s">
        <v>11905</v>
      </c>
      <c r="K1248" t="s">
        <v>12336</v>
      </c>
      <c r="L1248" t="s">
        <v>14</v>
      </c>
      <c r="M1248" t="s">
        <v>14</v>
      </c>
      <c r="N1248" t="s">
        <v>11906</v>
      </c>
      <c r="O1248" t="s">
        <v>12336</v>
      </c>
      <c r="P1248" t="s">
        <v>14</v>
      </c>
      <c r="Q1248" t="s">
        <v>12336</v>
      </c>
      <c r="R1248" t="s">
        <v>12336</v>
      </c>
      <c r="S1248" t="s">
        <v>14</v>
      </c>
      <c r="T1248" t="s">
        <v>14</v>
      </c>
      <c r="U1248" t="s">
        <v>14</v>
      </c>
      <c r="V1248" t="s">
        <v>14</v>
      </c>
      <c r="W1248" t="s">
        <v>485</v>
      </c>
      <c r="X1248" t="s">
        <v>262</v>
      </c>
      <c r="Y1248" t="s">
        <v>1784</v>
      </c>
      <c r="Z1248" t="s">
        <v>18</v>
      </c>
      <c r="AA1248" t="s">
        <v>14</v>
      </c>
      <c r="AB1248" t="s">
        <v>12336</v>
      </c>
      <c r="AC1248" t="s">
        <v>11907</v>
      </c>
      <c r="AD1248" t="s">
        <v>2207</v>
      </c>
      <c r="AE1248" t="s">
        <v>11908</v>
      </c>
      <c r="AF1248" t="s">
        <v>2736</v>
      </c>
      <c r="AG1248" t="s">
        <v>14</v>
      </c>
      <c r="AH1248" t="s">
        <v>2209</v>
      </c>
      <c r="AI1248" t="s">
        <v>2287</v>
      </c>
      <c r="AJ1248" t="s">
        <v>1168</v>
      </c>
      <c r="AK1248" t="s">
        <v>5141</v>
      </c>
      <c r="AL1248" t="s">
        <v>1486</v>
      </c>
      <c r="AM1248" t="s">
        <v>5141</v>
      </c>
      <c r="AN1248" t="s">
        <v>1184</v>
      </c>
      <c r="AO1248" t="s">
        <v>252</v>
      </c>
      <c r="AP1248" t="s">
        <v>22111</v>
      </c>
      <c r="AQ1248" t="s">
        <v>14</v>
      </c>
      <c r="AR1248" t="s">
        <v>14</v>
      </c>
      <c r="AS1248" t="s">
        <v>14</v>
      </c>
      <c r="AT1248" t="s">
        <v>14</v>
      </c>
      <c r="AU1248" t="s">
        <v>5158</v>
      </c>
      <c r="AV1248" t="s">
        <v>11843</v>
      </c>
      <c r="AW1248" t="s">
        <v>11843</v>
      </c>
      <c r="AX1248" t="s">
        <v>11843</v>
      </c>
      <c r="AY1248" t="s">
        <v>11909</v>
      </c>
      <c r="AZ1248" t="s">
        <v>22074</v>
      </c>
      <c r="BA1248" t="s">
        <v>22074</v>
      </c>
      <c r="BB1248" t="s">
        <v>22094</v>
      </c>
      <c r="BC1248">
        <v>112731</v>
      </c>
      <c r="BD1248">
        <v>107470.18</v>
      </c>
      <c r="BE1248" t="s">
        <v>14</v>
      </c>
      <c r="BF1248" t="s">
        <v>14</v>
      </c>
      <c r="BG1248" t="s">
        <v>2214</v>
      </c>
      <c r="BH1248" t="s">
        <v>14</v>
      </c>
      <c r="BI1248" t="s">
        <v>22092</v>
      </c>
      <c r="BJ1248" t="s">
        <v>11906</v>
      </c>
      <c r="BK1248" t="s">
        <v>14</v>
      </c>
      <c r="BL1248" t="s">
        <v>22074</v>
      </c>
      <c r="BM1248" t="s">
        <v>22094</v>
      </c>
      <c r="BN1248" t="s">
        <v>11910</v>
      </c>
      <c r="BO1248" t="s">
        <v>14</v>
      </c>
      <c r="BP1248" t="s">
        <v>12336</v>
      </c>
      <c r="BQ1248" t="s">
        <v>2217</v>
      </c>
      <c r="BR1248" t="s">
        <v>2303</v>
      </c>
      <c r="BS1248" t="s">
        <v>2376</v>
      </c>
      <c r="BT1248" t="s">
        <v>14</v>
      </c>
      <c r="BU1248" t="s">
        <v>14</v>
      </c>
      <c r="BV1248" t="s">
        <v>14</v>
      </c>
      <c r="BW1248" t="s">
        <v>14</v>
      </c>
      <c r="BX1248" t="s">
        <v>14</v>
      </c>
      <c r="BY1248" t="s">
        <v>2220</v>
      </c>
      <c r="BZ1248" t="s">
        <v>12336</v>
      </c>
      <c r="CA1248" t="s">
        <v>14</v>
      </c>
      <c r="CB1248" t="s">
        <v>14</v>
      </c>
      <c r="CC1248" t="s">
        <v>14</v>
      </c>
      <c r="CD1248" t="s">
        <v>14</v>
      </c>
      <c r="CE1248" t="s">
        <v>14</v>
      </c>
      <c r="CF1248" t="s">
        <v>11911</v>
      </c>
      <c r="CG1248" t="s">
        <v>727</v>
      </c>
      <c r="CH1248" t="s">
        <v>22075</v>
      </c>
      <c r="CJ1248" t="s">
        <v>252</v>
      </c>
      <c r="CK1248" t="s">
        <v>24</v>
      </c>
      <c r="CL1248" s="13"/>
      <c r="CM1248" s="4" t="str">
        <f>_xlfn.XLOOKUP($CG1248,tbl_area_24_07_2024[Nombre Área],tbl_area_24_07_2024[Estado],"Si no se encuentra",2,)</f>
        <v>Oaxaca</v>
      </c>
      <c r="CN1248" s="4" t="str">
        <f>_xlfn.XLOOKUP($CG1248,tbl_area_24_07_2024[Nombre Área],tbl_area_24_07_2024[Estructura],"Si no se encuentra",2,)</f>
        <v>Juntas Distritales</v>
      </c>
    </row>
    <row r="1249" spans="1:92" ht="20" x14ac:dyDescent="0.85">
      <c r="A1249" t="s">
        <v>22073</v>
      </c>
      <c r="B1249" t="s">
        <v>22074</v>
      </c>
      <c r="C1249" t="s">
        <v>22075</v>
      </c>
      <c r="D1249" t="s">
        <v>2199</v>
      </c>
      <c r="E1249" t="s">
        <v>2242</v>
      </c>
      <c r="F1249" t="s">
        <v>2201</v>
      </c>
      <c r="G1249" t="s">
        <v>1439</v>
      </c>
      <c r="H1249" t="s">
        <v>14</v>
      </c>
      <c r="I1249" t="s">
        <v>11912</v>
      </c>
      <c r="J1249" t="s">
        <v>11913</v>
      </c>
      <c r="K1249" t="s">
        <v>24246</v>
      </c>
      <c r="L1249" t="s">
        <v>14</v>
      </c>
      <c r="M1249" t="s">
        <v>14</v>
      </c>
      <c r="N1249" t="s">
        <v>11914</v>
      </c>
      <c r="O1249" t="s">
        <v>24246</v>
      </c>
      <c r="P1249" t="s">
        <v>14</v>
      </c>
      <c r="Q1249" t="s">
        <v>24246</v>
      </c>
      <c r="R1249" t="s">
        <v>24246</v>
      </c>
      <c r="S1249" t="s">
        <v>14</v>
      </c>
      <c r="T1249" t="s">
        <v>14</v>
      </c>
      <c r="U1249" t="s">
        <v>14</v>
      </c>
      <c r="V1249" t="s">
        <v>14</v>
      </c>
      <c r="W1249" t="s">
        <v>134</v>
      </c>
      <c r="X1249" t="s">
        <v>423</v>
      </c>
      <c r="Y1249" t="s">
        <v>134</v>
      </c>
      <c r="Z1249" t="s">
        <v>18</v>
      </c>
      <c r="AA1249" t="s">
        <v>14</v>
      </c>
      <c r="AB1249" t="s">
        <v>24246</v>
      </c>
      <c r="AC1249" t="s">
        <v>11915</v>
      </c>
      <c r="AD1249" t="s">
        <v>8690</v>
      </c>
      <c r="AE1249" t="s">
        <v>10263</v>
      </c>
      <c r="AF1249" t="s">
        <v>14</v>
      </c>
      <c r="AG1249" t="s">
        <v>14</v>
      </c>
      <c r="AH1249" t="s">
        <v>2209</v>
      </c>
      <c r="AI1249" t="s">
        <v>11916</v>
      </c>
      <c r="AJ1249" t="s">
        <v>1168</v>
      </c>
      <c r="AK1249" t="s">
        <v>11861</v>
      </c>
      <c r="AL1249" t="s">
        <v>1463</v>
      </c>
      <c r="AM1249" t="s">
        <v>11861</v>
      </c>
      <c r="AN1249" t="s">
        <v>1184</v>
      </c>
      <c r="AO1249" t="s">
        <v>252</v>
      </c>
      <c r="AP1249" t="s">
        <v>24238</v>
      </c>
      <c r="AQ1249" t="s">
        <v>14</v>
      </c>
      <c r="AR1249" t="s">
        <v>14</v>
      </c>
      <c r="AS1249" t="s">
        <v>14</v>
      </c>
      <c r="AT1249" t="s">
        <v>14</v>
      </c>
      <c r="AU1249" t="s">
        <v>5158</v>
      </c>
      <c r="AV1249" t="s">
        <v>11843</v>
      </c>
      <c r="AW1249" t="s">
        <v>11843</v>
      </c>
      <c r="AX1249" t="s">
        <v>11843</v>
      </c>
      <c r="AY1249" t="s">
        <v>11917</v>
      </c>
      <c r="AZ1249" t="s">
        <v>22074</v>
      </c>
      <c r="BA1249" t="s">
        <v>22074</v>
      </c>
      <c r="BB1249" t="s">
        <v>22089</v>
      </c>
      <c r="BC1249">
        <v>4300</v>
      </c>
      <c r="BD1249">
        <v>4475.58</v>
      </c>
      <c r="BE1249" t="s">
        <v>14</v>
      </c>
      <c r="BF1249" t="s">
        <v>14</v>
      </c>
      <c r="BG1249" t="s">
        <v>2214</v>
      </c>
      <c r="BH1249" t="s">
        <v>14</v>
      </c>
      <c r="BI1249" t="s">
        <v>22092</v>
      </c>
      <c r="BJ1249" t="s">
        <v>11914</v>
      </c>
      <c r="BK1249" t="s">
        <v>14</v>
      </c>
      <c r="BL1249" t="s">
        <v>22074</v>
      </c>
      <c r="BM1249" t="s">
        <v>22094</v>
      </c>
      <c r="BN1249" t="s">
        <v>11918</v>
      </c>
      <c r="BO1249" t="s">
        <v>14</v>
      </c>
      <c r="BP1249" t="s">
        <v>24246</v>
      </c>
      <c r="BQ1249" t="s">
        <v>2217</v>
      </c>
      <c r="BR1249" t="s">
        <v>2303</v>
      </c>
      <c r="BS1249" t="s">
        <v>2376</v>
      </c>
      <c r="BT1249" t="s">
        <v>14</v>
      </c>
      <c r="BU1249" t="s">
        <v>14</v>
      </c>
      <c r="BV1249" t="s">
        <v>14</v>
      </c>
      <c r="BW1249" t="s">
        <v>14</v>
      </c>
      <c r="BX1249" t="s">
        <v>14</v>
      </c>
      <c r="BY1249" t="s">
        <v>2220</v>
      </c>
      <c r="BZ1249" t="s">
        <v>24246</v>
      </c>
      <c r="CA1249" t="s">
        <v>14</v>
      </c>
      <c r="CB1249" t="s">
        <v>14</v>
      </c>
      <c r="CC1249" t="s">
        <v>14</v>
      </c>
      <c r="CD1249" t="s">
        <v>14</v>
      </c>
      <c r="CE1249" t="s">
        <v>14</v>
      </c>
      <c r="CF1249" t="s">
        <v>11919</v>
      </c>
      <c r="CG1249" t="s">
        <v>727</v>
      </c>
      <c r="CH1249" t="s">
        <v>22075</v>
      </c>
      <c r="CJ1249" t="s">
        <v>252</v>
      </c>
      <c r="CK1249" t="s">
        <v>24</v>
      </c>
      <c r="CL1249" s="13"/>
      <c r="CM1249" s="4" t="str">
        <f>_xlfn.XLOOKUP($CG1249,tbl_area_24_07_2024[Nombre Área],tbl_area_24_07_2024[Estado],"Si no se encuentra",2,)</f>
        <v>Oaxaca</v>
      </c>
      <c r="CN1249" s="4" t="str">
        <f>_xlfn.XLOOKUP($CG1249,tbl_area_24_07_2024[Nombre Área],tbl_area_24_07_2024[Estructura],"Si no se encuentra",2,)</f>
        <v>Juntas Distritales</v>
      </c>
    </row>
    <row r="1250" spans="1:92" ht="20" x14ac:dyDescent="0.85">
      <c r="A1250" t="s">
        <v>22073</v>
      </c>
      <c r="B1250" t="s">
        <v>22074</v>
      </c>
      <c r="C1250" t="s">
        <v>22075</v>
      </c>
      <c r="D1250" t="s">
        <v>2199</v>
      </c>
      <c r="E1250" t="s">
        <v>2242</v>
      </c>
      <c r="F1250" t="s">
        <v>2201</v>
      </c>
      <c r="G1250" t="s">
        <v>1440</v>
      </c>
      <c r="H1250" t="s">
        <v>14</v>
      </c>
      <c r="I1250" t="s">
        <v>11920</v>
      </c>
      <c r="J1250" t="s">
        <v>11921</v>
      </c>
      <c r="K1250" t="s">
        <v>24247</v>
      </c>
      <c r="L1250" t="s">
        <v>14</v>
      </c>
      <c r="M1250" t="s">
        <v>14</v>
      </c>
      <c r="N1250" t="s">
        <v>11922</v>
      </c>
      <c r="O1250" t="s">
        <v>24247</v>
      </c>
      <c r="P1250" t="s">
        <v>14</v>
      </c>
      <c r="Q1250" t="s">
        <v>24247</v>
      </c>
      <c r="R1250" t="s">
        <v>24247</v>
      </c>
      <c r="S1250" t="s">
        <v>14</v>
      </c>
      <c r="T1250" t="s">
        <v>14</v>
      </c>
      <c r="U1250" t="s">
        <v>14</v>
      </c>
      <c r="V1250" t="s">
        <v>14</v>
      </c>
      <c r="W1250" t="s">
        <v>134</v>
      </c>
      <c r="X1250" t="s">
        <v>423</v>
      </c>
      <c r="Y1250" t="s">
        <v>134</v>
      </c>
      <c r="Z1250" t="s">
        <v>18</v>
      </c>
      <c r="AA1250" t="s">
        <v>14</v>
      </c>
      <c r="AB1250" t="s">
        <v>24247</v>
      </c>
      <c r="AC1250" t="s">
        <v>11915</v>
      </c>
      <c r="AD1250" t="s">
        <v>8690</v>
      </c>
      <c r="AE1250" t="s">
        <v>10263</v>
      </c>
      <c r="AF1250" t="s">
        <v>14</v>
      </c>
      <c r="AG1250" t="s">
        <v>14</v>
      </c>
      <c r="AH1250" t="s">
        <v>2209</v>
      </c>
      <c r="AI1250" t="s">
        <v>11916</v>
      </c>
      <c r="AJ1250" t="s">
        <v>1168</v>
      </c>
      <c r="AK1250" t="s">
        <v>11861</v>
      </c>
      <c r="AL1250" t="s">
        <v>1463</v>
      </c>
      <c r="AM1250" t="s">
        <v>11861</v>
      </c>
      <c r="AN1250" t="s">
        <v>1184</v>
      </c>
      <c r="AO1250" t="s">
        <v>252</v>
      </c>
      <c r="AP1250" t="s">
        <v>24238</v>
      </c>
      <c r="AQ1250" t="s">
        <v>14</v>
      </c>
      <c r="AR1250" t="s">
        <v>14</v>
      </c>
      <c r="AS1250" t="s">
        <v>14</v>
      </c>
      <c r="AT1250" t="s">
        <v>14</v>
      </c>
      <c r="AU1250" t="s">
        <v>5158</v>
      </c>
      <c r="AV1250" t="s">
        <v>11843</v>
      </c>
      <c r="AW1250" t="s">
        <v>11843</v>
      </c>
      <c r="AX1250" t="s">
        <v>11843</v>
      </c>
      <c r="AY1250" t="s">
        <v>11923</v>
      </c>
      <c r="AZ1250" t="s">
        <v>22074</v>
      </c>
      <c r="BA1250" t="s">
        <v>22074</v>
      </c>
      <c r="BB1250" t="s">
        <v>22089</v>
      </c>
      <c r="BC1250">
        <v>4300</v>
      </c>
      <c r="BD1250">
        <v>4475.58</v>
      </c>
      <c r="BE1250" t="s">
        <v>14</v>
      </c>
      <c r="BF1250" t="s">
        <v>14</v>
      </c>
      <c r="BG1250" t="s">
        <v>2214</v>
      </c>
      <c r="BH1250" t="s">
        <v>14</v>
      </c>
      <c r="BI1250" t="s">
        <v>22092</v>
      </c>
      <c r="BJ1250" t="s">
        <v>11922</v>
      </c>
      <c r="BK1250" t="s">
        <v>14</v>
      </c>
      <c r="BL1250" t="s">
        <v>22074</v>
      </c>
      <c r="BM1250" t="s">
        <v>22094</v>
      </c>
      <c r="BN1250" t="s">
        <v>11924</v>
      </c>
      <c r="BO1250" t="s">
        <v>14</v>
      </c>
      <c r="BP1250" t="s">
        <v>24247</v>
      </c>
      <c r="BQ1250" t="s">
        <v>2217</v>
      </c>
      <c r="BR1250" t="s">
        <v>2303</v>
      </c>
      <c r="BS1250" t="s">
        <v>2376</v>
      </c>
      <c r="BT1250" t="s">
        <v>14</v>
      </c>
      <c r="BU1250" t="s">
        <v>14</v>
      </c>
      <c r="BV1250" t="s">
        <v>14</v>
      </c>
      <c r="BW1250" t="s">
        <v>14</v>
      </c>
      <c r="BX1250" t="s">
        <v>14</v>
      </c>
      <c r="BY1250" t="s">
        <v>2220</v>
      </c>
      <c r="BZ1250" t="s">
        <v>24247</v>
      </c>
      <c r="CA1250" t="s">
        <v>14</v>
      </c>
      <c r="CB1250" t="s">
        <v>14</v>
      </c>
      <c r="CC1250" t="s">
        <v>14</v>
      </c>
      <c r="CD1250" t="s">
        <v>14</v>
      </c>
      <c r="CE1250" t="s">
        <v>14</v>
      </c>
      <c r="CF1250" t="s">
        <v>11925</v>
      </c>
      <c r="CG1250" t="s">
        <v>727</v>
      </c>
      <c r="CH1250" t="s">
        <v>22075</v>
      </c>
      <c r="CJ1250" t="s">
        <v>252</v>
      </c>
      <c r="CK1250" t="s">
        <v>24</v>
      </c>
      <c r="CL1250" s="13"/>
      <c r="CM1250" s="4" t="str">
        <f>_xlfn.XLOOKUP($CG1250,tbl_area_24_07_2024[Nombre Área],tbl_area_24_07_2024[Estado],"Si no se encuentra",2,)</f>
        <v>Oaxaca</v>
      </c>
      <c r="CN1250" s="4" t="str">
        <f>_xlfn.XLOOKUP($CG1250,tbl_area_24_07_2024[Nombre Área],tbl_area_24_07_2024[Estructura],"Si no se encuentra",2,)</f>
        <v>Juntas Distritales</v>
      </c>
    </row>
    <row r="1251" spans="1:92" ht="20" x14ac:dyDescent="0.85">
      <c r="A1251" t="s">
        <v>22073</v>
      </c>
      <c r="B1251" t="s">
        <v>22074</v>
      </c>
      <c r="C1251" t="s">
        <v>22075</v>
      </c>
      <c r="D1251" t="s">
        <v>2199</v>
      </c>
      <c r="E1251" t="s">
        <v>2242</v>
      </c>
      <c r="F1251" t="s">
        <v>2201</v>
      </c>
      <c r="G1251" t="s">
        <v>1441</v>
      </c>
      <c r="H1251" t="s">
        <v>14</v>
      </c>
      <c r="I1251" t="s">
        <v>11926</v>
      </c>
      <c r="J1251" t="s">
        <v>11927</v>
      </c>
      <c r="K1251" t="s">
        <v>24248</v>
      </c>
      <c r="L1251" t="s">
        <v>14</v>
      </c>
      <c r="M1251" t="s">
        <v>14</v>
      </c>
      <c r="N1251" t="s">
        <v>11928</v>
      </c>
      <c r="O1251" t="s">
        <v>24248</v>
      </c>
      <c r="P1251" t="s">
        <v>14</v>
      </c>
      <c r="Q1251" t="s">
        <v>24248</v>
      </c>
      <c r="R1251" t="s">
        <v>24248</v>
      </c>
      <c r="S1251" t="s">
        <v>14</v>
      </c>
      <c r="T1251" t="s">
        <v>14</v>
      </c>
      <c r="U1251" t="s">
        <v>14</v>
      </c>
      <c r="V1251" t="s">
        <v>14</v>
      </c>
      <c r="W1251" t="s">
        <v>1974</v>
      </c>
      <c r="X1251" t="s">
        <v>35</v>
      </c>
      <c r="Y1251" t="s">
        <v>11929</v>
      </c>
      <c r="Z1251" t="s">
        <v>18</v>
      </c>
      <c r="AA1251" t="s">
        <v>14</v>
      </c>
      <c r="AB1251" t="s">
        <v>24248</v>
      </c>
      <c r="AC1251" t="s">
        <v>11930</v>
      </c>
      <c r="AD1251" t="s">
        <v>2348</v>
      </c>
      <c r="AE1251" t="s">
        <v>8800</v>
      </c>
      <c r="AF1251" t="s">
        <v>14</v>
      </c>
      <c r="AG1251" t="s">
        <v>14</v>
      </c>
      <c r="AH1251" t="s">
        <v>2209</v>
      </c>
      <c r="AI1251" t="s">
        <v>2287</v>
      </c>
      <c r="AJ1251" t="s">
        <v>1168</v>
      </c>
      <c r="AK1251" t="s">
        <v>11931</v>
      </c>
      <c r="AL1251" t="s">
        <v>1176</v>
      </c>
      <c r="AM1251" t="s">
        <v>11931</v>
      </c>
      <c r="AN1251" t="s">
        <v>1184</v>
      </c>
      <c r="AO1251" t="s">
        <v>252</v>
      </c>
      <c r="AP1251" t="s">
        <v>24249</v>
      </c>
      <c r="AQ1251" t="s">
        <v>14</v>
      </c>
      <c r="AR1251" t="s">
        <v>14</v>
      </c>
      <c r="AS1251" t="s">
        <v>14</v>
      </c>
      <c r="AT1251" t="s">
        <v>14</v>
      </c>
      <c r="AU1251" t="s">
        <v>5158</v>
      </c>
      <c r="AV1251" t="s">
        <v>11843</v>
      </c>
      <c r="AW1251" t="s">
        <v>11843</v>
      </c>
      <c r="AX1251" t="s">
        <v>11843</v>
      </c>
      <c r="AY1251" t="s">
        <v>11932</v>
      </c>
      <c r="AZ1251" t="s">
        <v>22074</v>
      </c>
      <c r="BA1251" t="s">
        <v>22074</v>
      </c>
      <c r="BB1251" t="s">
        <v>22094</v>
      </c>
      <c r="BC1251">
        <v>4300</v>
      </c>
      <c r="BD1251">
        <v>4475.58</v>
      </c>
      <c r="BE1251" t="s">
        <v>14</v>
      </c>
      <c r="BF1251" t="s">
        <v>14</v>
      </c>
      <c r="BG1251" t="s">
        <v>2214</v>
      </c>
      <c r="BH1251" t="s">
        <v>14</v>
      </c>
      <c r="BI1251" t="s">
        <v>22092</v>
      </c>
      <c r="BJ1251" t="s">
        <v>11928</v>
      </c>
      <c r="BK1251" t="s">
        <v>14</v>
      </c>
      <c r="BL1251" t="s">
        <v>22074</v>
      </c>
      <c r="BM1251" t="s">
        <v>22094</v>
      </c>
      <c r="BN1251" t="s">
        <v>11933</v>
      </c>
      <c r="BO1251" t="s">
        <v>14</v>
      </c>
      <c r="BP1251" t="s">
        <v>24248</v>
      </c>
      <c r="BQ1251" t="s">
        <v>2217</v>
      </c>
      <c r="BR1251" t="s">
        <v>2303</v>
      </c>
      <c r="BS1251" t="s">
        <v>2376</v>
      </c>
      <c r="BT1251" t="s">
        <v>14</v>
      </c>
      <c r="BU1251" t="s">
        <v>14</v>
      </c>
      <c r="BV1251" t="s">
        <v>14</v>
      </c>
      <c r="BW1251" t="s">
        <v>14</v>
      </c>
      <c r="BX1251" t="s">
        <v>14</v>
      </c>
      <c r="BY1251" t="s">
        <v>2220</v>
      </c>
      <c r="BZ1251" t="s">
        <v>24248</v>
      </c>
      <c r="CA1251" t="s">
        <v>14</v>
      </c>
      <c r="CB1251" t="s">
        <v>14</v>
      </c>
      <c r="CC1251" t="s">
        <v>14</v>
      </c>
      <c r="CD1251" t="s">
        <v>14</v>
      </c>
      <c r="CE1251" t="s">
        <v>14</v>
      </c>
      <c r="CF1251" t="s">
        <v>11934</v>
      </c>
      <c r="CG1251" t="s">
        <v>727</v>
      </c>
      <c r="CH1251" t="s">
        <v>22075</v>
      </c>
      <c r="CJ1251" t="s">
        <v>252</v>
      </c>
      <c r="CK1251" t="s">
        <v>24</v>
      </c>
      <c r="CL1251" s="13"/>
      <c r="CM1251" s="4" t="str">
        <f>_xlfn.XLOOKUP($CG1251,tbl_area_24_07_2024[Nombre Área],tbl_area_24_07_2024[Estado],"Si no se encuentra",2,)</f>
        <v>Oaxaca</v>
      </c>
      <c r="CN1251" s="4" t="str">
        <f>_xlfn.XLOOKUP($CG1251,tbl_area_24_07_2024[Nombre Área],tbl_area_24_07_2024[Estructura],"Si no se encuentra",2,)</f>
        <v>Juntas Distritales</v>
      </c>
    </row>
    <row r="1252" spans="1:92" ht="20" x14ac:dyDescent="0.85">
      <c r="A1252" t="s">
        <v>22073</v>
      </c>
      <c r="B1252" t="s">
        <v>22074</v>
      </c>
      <c r="C1252" t="s">
        <v>22075</v>
      </c>
      <c r="D1252" t="s">
        <v>2199</v>
      </c>
      <c r="E1252" t="s">
        <v>2242</v>
      </c>
      <c r="F1252" t="s">
        <v>2201</v>
      </c>
      <c r="G1252" t="s">
        <v>1442</v>
      </c>
      <c r="H1252" t="s">
        <v>14</v>
      </c>
      <c r="I1252" t="s">
        <v>11935</v>
      </c>
      <c r="J1252" t="s">
        <v>11936</v>
      </c>
      <c r="K1252" t="s">
        <v>24250</v>
      </c>
      <c r="L1252" t="s">
        <v>14</v>
      </c>
      <c r="M1252" t="s">
        <v>14</v>
      </c>
      <c r="N1252" t="s">
        <v>11937</v>
      </c>
      <c r="O1252" t="s">
        <v>24250</v>
      </c>
      <c r="P1252" t="s">
        <v>14</v>
      </c>
      <c r="Q1252" t="s">
        <v>24250</v>
      </c>
      <c r="R1252" t="s">
        <v>24250</v>
      </c>
      <c r="S1252" t="s">
        <v>14</v>
      </c>
      <c r="T1252" t="s">
        <v>14</v>
      </c>
      <c r="U1252" t="s">
        <v>14</v>
      </c>
      <c r="V1252" t="s">
        <v>14</v>
      </c>
      <c r="W1252" t="s">
        <v>345</v>
      </c>
      <c r="X1252" t="s">
        <v>89</v>
      </c>
      <c r="Y1252" t="s">
        <v>75</v>
      </c>
      <c r="Z1252" t="s">
        <v>12</v>
      </c>
      <c r="AA1252" t="s">
        <v>14</v>
      </c>
      <c r="AB1252" t="s">
        <v>24250</v>
      </c>
      <c r="AC1252" t="s">
        <v>11938</v>
      </c>
      <c r="AD1252" t="s">
        <v>3808</v>
      </c>
      <c r="AE1252" t="s">
        <v>11939</v>
      </c>
      <c r="AF1252" t="s">
        <v>14</v>
      </c>
      <c r="AG1252" t="s">
        <v>14</v>
      </c>
      <c r="AH1252" t="s">
        <v>2209</v>
      </c>
      <c r="AI1252" t="s">
        <v>11940</v>
      </c>
      <c r="AJ1252" t="s">
        <v>1168</v>
      </c>
      <c r="AK1252" t="s">
        <v>11861</v>
      </c>
      <c r="AL1252" t="s">
        <v>1463</v>
      </c>
      <c r="AM1252" t="s">
        <v>11861</v>
      </c>
      <c r="AN1252" t="s">
        <v>1184</v>
      </c>
      <c r="AO1252" t="s">
        <v>252</v>
      </c>
      <c r="AP1252" t="s">
        <v>24251</v>
      </c>
      <c r="AQ1252" t="s">
        <v>14</v>
      </c>
      <c r="AR1252" t="s">
        <v>14</v>
      </c>
      <c r="AS1252" t="s">
        <v>14</v>
      </c>
      <c r="AT1252" t="s">
        <v>14</v>
      </c>
      <c r="AU1252" t="s">
        <v>5158</v>
      </c>
      <c r="AV1252" t="s">
        <v>11843</v>
      </c>
      <c r="AW1252" t="s">
        <v>11843</v>
      </c>
      <c r="AX1252" t="s">
        <v>11843</v>
      </c>
      <c r="AY1252" t="s">
        <v>11941</v>
      </c>
      <c r="AZ1252" t="s">
        <v>22074</v>
      </c>
      <c r="BA1252" t="s">
        <v>22074</v>
      </c>
      <c r="BB1252" t="s">
        <v>22094</v>
      </c>
      <c r="BC1252">
        <v>4300</v>
      </c>
      <c r="BD1252">
        <v>4475.58</v>
      </c>
      <c r="BE1252" t="s">
        <v>14</v>
      </c>
      <c r="BF1252" t="s">
        <v>14</v>
      </c>
      <c r="BG1252" t="s">
        <v>2214</v>
      </c>
      <c r="BH1252" t="s">
        <v>14</v>
      </c>
      <c r="BI1252" t="s">
        <v>22092</v>
      </c>
      <c r="BJ1252" t="s">
        <v>11937</v>
      </c>
      <c r="BK1252" t="s">
        <v>14</v>
      </c>
      <c r="BL1252" t="s">
        <v>22074</v>
      </c>
      <c r="BM1252" t="s">
        <v>22094</v>
      </c>
      <c r="BN1252" t="s">
        <v>11942</v>
      </c>
      <c r="BO1252" t="s">
        <v>14</v>
      </c>
      <c r="BP1252" t="s">
        <v>24250</v>
      </c>
      <c r="BQ1252" t="s">
        <v>2217</v>
      </c>
      <c r="BR1252" t="s">
        <v>2303</v>
      </c>
      <c r="BS1252" t="s">
        <v>2376</v>
      </c>
      <c r="BT1252" t="s">
        <v>14</v>
      </c>
      <c r="BU1252" t="s">
        <v>14</v>
      </c>
      <c r="BV1252" t="s">
        <v>14</v>
      </c>
      <c r="BW1252" t="s">
        <v>14</v>
      </c>
      <c r="BX1252" t="s">
        <v>14</v>
      </c>
      <c r="BY1252" t="s">
        <v>2220</v>
      </c>
      <c r="BZ1252" t="s">
        <v>24250</v>
      </c>
      <c r="CA1252" t="s">
        <v>14</v>
      </c>
      <c r="CB1252" t="s">
        <v>14</v>
      </c>
      <c r="CC1252" t="s">
        <v>14</v>
      </c>
      <c r="CD1252" t="s">
        <v>14</v>
      </c>
      <c r="CE1252" t="s">
        <v>14</v>
      </c>
      <c r="CF1252" t="s">
        <v>11943</v>
      </c>
      <c r="CG1252" t="s">
        <v>727</v>
      </c>
      <c r="CH1252" t="s">
        <v>22075</v>
      </c>
      <c r="CJ1252" t="s">
        <v>252</v>
      </c>
      <c r="CK1252" t="s">
        <v>24</v>
      </c>
      <c r="CL1252" s="13"/>
      <c r="CM1252" s="4" t="str">
        <f>_xlfn.XLOOKUP($CG1252,tbl_area_24_07_2024[Nombre Área],tbl_area_24_07_2024[Estado],"Si no se encuentra",2,)</f>
        <v>Oaxaca</v>
      </c>
      <c r="CN1252" s="4" t="str">
        <f>_xlfn.XLOOKUP($CG1252,tbl_area_24_07_2024[Nombre Área],tbl_area_24_07_2024[Estructura],"Si no se encuentra",2,)</f>
        <v>Juntas Distritales</v>
      </c>
    </row>
    <row r="1253" spans="1:92" ht="20" x14ac:dyDescent="0.85">
      <c r="A1253" t="s">
        <v>22073</v>
      </c>
      <c r="B1253" t="s">
        <v>22074</v>
      </c>
      <c r="C1253" t="s">
        <v>22075</v>
      </c>
      <c r="D1253" t="s">
        <v>2199</v>
      </c>
      <c r="E1253" t="s">
        <v>2242</v>
      </c>
      <c r="F1253" t="s">
        <v>2201</v>
      </c>
      <c r="G1253" t="s">
        <v>1444</v>
      </c>
      <c r="H1253" t="s">
        <v>14</v>
      </c>
      <c r="I1253" t="s">
        <v>11944</v>
      </c>
      <c r="J1253" t="s">
        <v>11945</v>
      </c>
      <c r="K1253" t="s">
        <v>24252</v>
      </c>
      <c r="L1253" t="s">
        <v>14</v>
      </c>
      <c r="M1253" t="s">
        <v>14</v>
      </c>
      <c r="N1253" t="s">
        <v>11946</v>
      </c>
      <c r="O1253" t="s">
        <v>24252</v>
      </c>
      <c r="P1253" t="s">
        <v>14</v>
      </c>
      <c r="Q1253" t="s">
        <v>24252</v>
      </c>
      <c r="R1253" t="s">
        <v>24252</v>
      </c>
      <c r="S1253" t="s">
        <v>14</v>
      </c>
      <c r="T1253" t="s">
        <v>14</v>
      </c>
      <c r="U1253" t="s">
        <v>14</v>
      </c>
      <c r="V1253" t="s">
        <v>14</v>
      </c>
      <c r="W1253" t="s">
        <v>11840</v>
      </c>
      <c r="X1253" t="s">
        <v>192</v>
      </c>
      <c r="Y1253" t="s">
        <v>77</v>
      </c>
      <c r="Z1253" t="s">
        <v>18</v>
      </c>
      <c r="AA1253" t="s">
        <v>14</v>
      </c>
      <c r="AB1253" t="s">
        <v>24252</v>
      </c>
      <c r="AC1253" t="s">
        <v>11841</v>
      </c>
      <c r="AD1253" t="s">
        <v>8690</v>
      </c>
      <c r="AE1253" t="s">
        <v>2068</v>
      </c>
      <c r="AF1253" t="s">
        <v>1591</v>
      </c>
      <c r="AG1253" t="s">
        <v>14</v>
      </c>
      <c r="AH1253" t="s">
        <v>2209</v>
      </c>
      <c r="AI1253" t="s">
        <v>9423</v>
      </c>
      <c r="AJ1253" t="s">
        <v>1168</v>
      </c>
      <c r="AK1253" t="s">
        <v>5141</v>
      </c>
      <c r="AL1253" t="s">
        <v>1486</v>
      </c>
      <c r="AM1253" t="s">
        <v>5141</v>
      </c>
      <c r="AN1253" t="s">
        <v>1184</v>
      </c>
      <c r="AO1253" t="s">
        <v>252</v>
      </c>
      <c r="AP1253" t="s">
        <v>24231</v>
      </c>
      <c r="AQ1253" t="s">
        <v>14</v>
      </c>
      <c r="AR1253" t="s">
        <v>14</v>
      </c>
      <c r="AS1253" t="s">
        <v>14</v>
      </c>
      <c r="AT1253" t="s">
        <v>14</v>
      </c>
      <c r="AU1253" t="s">
        <v>5158</v>
      </c>
      <c r="AV1253" t="s">
        <v>11843</v>
      </c>
      <c r="AW1253" t="s">
        <v>11843</v>
      </c>
      <c r="AX1253" t="s">
        <v>11843</v>
      </c>
      <c r="AY1253" t="s">
        <v>11947</v>
      </c>
      <c r="AZ1253" t="s">
        <v>22074</v>
      </c>
      <c r="BA1253" t="s">
        <v>22074</v>
      </c>
      <c r="BB1253" t="s">
        <v>22089</v>
      </c>
      <c r="BC1253">
        <v>5603.45</v>
      </c>
      <c r="BD1253">
        <v>5902.3</v>
      </c>
      <c r="BE1253" t="s">
        <v>14</v>
      </c>
      <c r="BF1253" t="s">
        <v>14</v>
      </c>
      <c r="BG1253" t="s">
        <v>2214</v>
      </c>
      <c r="BH1253" t="s">
        <v>14</v>
      </c>
      <c r="BI1253" t="s">
        <v>22092</v>
      </c>
      <c r="BJ1253" t="s">
        <v>11946</v>
      </c>
      <c r="BK1253" t="s">
        <v>14</v>
      </c>
      <c r="BL1253" t="s">
        <v>22074</v>
      </c>
      <c r="BM1253" t="s">
        <v>22094</v>
      </c>
      <c r="BN1253" t="s">
        <v>11948</v>
      </c>
      <c r="BO1253" t="s">
        <v>14</v>
      </c>
      <c r="BP1253" t="s">
        <v>24252</v>
      </c>
      <c r="BQ1253" t="s">
        <v>2217</v>
      </c>
      <c r="BR1253" t="s">
        <v>2303</v>
      </c>
      <c r="BS1253" t="s">
        <v>2376</v>
      </c>
      <c r="BT1253" t="s">
        <v>14</v>
      </c>
      <c r="BU1253" t="s">
        <v>14</v>
      </c>
      <c r="BV1253" t="s">
        <v>14</v>
      </c>
      <c r="BW1253" t="s">
        <v>14</v>
      </c>
      <c r="BX1253" t="s">
        <v>14</v>
      </c>
      <c r="BY1253" t="s">
        <v>2220</v>
      </c>
      <c r="BZ1253" t="s">
        <v>24252</v>
      </c>
      <c r="CA1253" t="s">
        <v>14</v>
      </c>
      <c r="CB1253" t="s">
        <v>14</v>
      </c>
      <c r="CC1253" t="s">
        <v>14</v>
      </c>
      <c r="CD1253" t="s">
        <v>14</v>
      </c>
      <c r="CE1253" t="s">
        <v>14</v>
      </c>
      <c r="CF1253" t="s">
        <v>11949</v>
      </c>
      <c r="CG1253" t="s">
        <v>727</v>
      </c>
      <c r="CH1253" t="s">
        <v>22075</v>
      </c>
      <c r="CJ1253" t="s">
        <v>252</v>
      </c>
      <c r="CK1253" t="s">
        <v>24</v>
      </c>
      <c r="CL1253" s="13"/>
      <c r="CM1253" s="4" t="str">
        <f>_xlfn.XLOOKUP($CG1253,tbl_area_24_07_2024[Nombre Área],tbl_area_24_07_2024[Estado],"Si no se encuentra",2,)</f>
        <v>Oaxaca</v>
      </c>
      <c r="CN1253" s="4" t="str">
        <f>_xlfn.XLOOKUP($CG1253,tbl_area_24_07_2024[Nombre Área],tbl_area_24_07_2024[Estructura],"Si no se encuentra",2,)</f>
        <v>Juntas Distritales</v>
      </c>
    </row>
    <row r="1254" spans="1:92" ht="20" x14ac:dyDescent="0.85">
      <c r="A1254" t="s">
        <v>22073</v>
      </c>
      <c r="B1254" t="s">
        <v>22074</v>
      </c>
      <c r="C1254" t="s">
        <v>22075</v>
      </c>
      <c r="D1254" t="s">
        <v>2199</v>
      </c>
      <c r="E1254" t="s">
        <v>2242</v>
      </c>
      <c r="F1254" t="s">
        <v>2201</v>
      </c>
      <c r="G1254" t="s">
        <v>1445</v>
      </c>
      <c r="H1254" t="s">
        <v>14</v>
      </c>
      <c r="I1254" t="s">
        <v>11950</v>
      </c>
      <c r="J1254" t="s">
        <v>11951</v>
      </c>
      <c r="K1254" t="s">
        <v>24253</v>
      </c>
      <c r="L1254" t="s">
        <v>14</v>
      </c>
      <c r="M1254" t="s">
        <v>14</v>
      </c>
      <c r="N1254" t="s">
        <v>11952</v>
      </c>
      <c r="O1254" t="s">
        <v>24253</v>
      </c>
      <c r="P1254" t="s">
        <v>14</v>
      </c>
      <c r="Q1254" t="s">
        <v>24253</v>
      </c>
      <c r="R1254" t="s">
        <v>24253</v>
      </c>
      <c r="S1254" t="s">
        <v>14</v>
      </c>
      <c r="T1254" t="s">
        <v>14</v>
      </c>
      <c r="U1254" t="s">
        <v>14</v>
      </c>
      <c r="V1254" t="s">
        <v>14</v>
      </c>
      <c r="W1254" t="s">
        <v>485</v>
      </c>
      <c r="X1254" t="s">
        <v>262</v>
      </c>
      <c r="Y1254" t="s">
        <v>1784</v>
      </c>
      <c r="Z1254" t="s">
        <v>18</v>
      </c>
      <c r="AA1254" t="s">
        <v>14</v>
      </c>
      <c r="AB1254" t="s">
        <v>24253</v>
      </c>
      <c r="AC1254" t="s">
        <v>11953</v>
      </c>
      <c r="AD1254" t="s">
        <v>2207</v>
      </c>
      <c r="AE1254" t="s">
        <v>11954</v>
      </c>
      <c r="AF1254" t="s">
        <v>2736</v>
      </c>
      <c r="AG1254" t="s">
        <v>14</v>
      </c>
      <c r="AH1254" t="s">
        <v>2209</v>
      </c>
      <c r="AI1254" t="s">
        <v>2287</v>
      </c>
      <c r="AJ1254" t="s">
        <v>1168</v>
      </c>
      <c r="AK1254" t="s">
        <v>5141</v>
      </c>
      <c r="AL1254" t="s">
        <v>1486</v>
      </c>
      <c r="AM1254" t="s">
        <v>5141</v>
      </c>
      <c r="AN1254" t="s">
        <v>1184</v>
      </c>
      <c r="AO1254" t="s">
        <v>252</v>
      </c>
      <c r="AP1254" t="s">
        <v>22111</v>
      </c>
      <c r="AQ1254" t="s">
        <v>14</v>
      </c>
      <c r="AR1254" t="s">
        <v>14</v>
      </c>
      <c r="AS1254" t="s">
        <v>14</v>
      </c>
      <c r="AT1254" t="s">
        <v>14</v>
      </c>
      <c r="AU1254" t="s">
        <v>5158</v>
      </c>
      <c r="AV1254" t="s">
        <v>11843</v>
      </c>
      <c r="AW1254" t="s">
        <v>11843</v>
      </c>
      <c r="AX1254" t="s">
        <v>11843</v>
      </c>
      <c r="AY1254" t="s">
        <v>11955</v>
      </c>
      <c r="AZ1254" t="s">
        <v>22074</v>
      </c>
      <c r="BA1254" t="s">
        <v>22074</v>
      </c>
      <c r="BB1254" t="s">
        <v>22089</v>
      </c>
      <c r="BC1254">
        <v>4300</v>
      </c>
      <c r="BD1254">
        <v>4475.58</v>
      </c>
      <c r="BE1254" t="s">
        <v>14</v>
      </c>
      <c r="BF1254" t="s">
        <v>14</v>
      </c>
      <c r="BG1254" t="s">
        <v>2214</v>
      </c>
      <c r="BH1254" t="s">
        <v>14</v>
      </c>
      <c r="BI1254" t="s">
        <v>22092</v>
      </c>
      <c r="BJ1254" t="s">
        <v>11952</v>
      </c>
      <c r="BK1254" t="s">
        <v>14</v>
      </c>
      <c r="BL1254" t="s">
        <v>22074</v>
      </c>
      <c r="BM1254" t="s">
        <v>22089</v>
      </c>
      <c r="BN1254" t="s">
        <v>11956</v>
      </c>
      <c r="BO1254" t="s">
        <v>14</v>
      </c>
      <c r="BP1254" t="s">
        <v>24253</v>
      </c>
      <c r="BQ1254" t="s">
        <v>2217</v>
      </c>
      <c r="BR1254" t="s">
        <v>2303</v>
      </c>
      <c r="BS1254" t="s">
        <v>2376</v>
      </c>
      <c r="BT1254" t="s">
        <v>14</v>
      </c>
      <c r="BU1254" t="s">
        <v>14</v>
      </c>
      <c r="BV1254" t="s">
        <v>14</v>
      </c>
      <c r="BW1254" t="s">
        <v>14</v>
      </c>
      <c r="BX1254" t="s">
        <v>14</v>
      </c>
      <c r="BY1254" t="s">
        <v>2220</v>
      </c>
      <c r="BZ1254" t="s">
        <v>24253</v>
      </c>
      <c r="CA1254" t="s">
        <v>14</v>
      </c>
      <c r="CB1254" t="s">
        <v>14</v>
      </c>
      <c r="CC1254" t="s">
        <v>14</v>
      </c>
      <c r="CD1254" t="s">
        <v>14</v>
      </c>
      <c r="CE1254" t="s">
        <v>14</v>
      </c>
      <c r="CF1254" t="s">
        <v>11957</v>
      </c>
      <c r="CG1254" t="s">
        <v>727</v>
      </c>
      <c r="CH1254" t="s">
        <v>22075</v>
      </c>
      <c r="CJ1254" t="s">
        <v>252</v>
      </c>
      <c r="CK1254" t="s">
        <v>24</v>
      </c>
      <c r="CL1254" s="13"/>
      <c r="CM1254" s="4" t="str">
        <f>_xlfn.XLOOKUP($CG1254,tbl_area_24_07_2024[Nombre Área],tbl_area_24_07_2024[Estado],"Si no se encuentra",2,)</f>
        <v>Oaxaca</v>
      </c>
      <c r="CN1254" s="4" t="str">
        <f>_xlfn.XLOOKUP($CG1254,tbl_area_24_07_2024[Nombre Área],tbl_area_24_07_2024[Estructura],"Si no se encuentra",2,)</f>
        <v>Juntas Distritales</v>
      </c>
    </row>
    <row r="1255" spans="1:92" ht="20" x14ac:dyDescent="0.85">
      <c r="A1255" t="s">
        <v>22073</v>
      </c>
      <c r="B1255" t="s">
        <v>22074</v>
      </c>
      <c r="C1255" t="s">
        <v>22075</v>
      </c>
      <c r="D1255" t="s">
        <v>2199</v>
      </c>
      <c r="E1255" t="s">
        <v>2242</v>
      </c>
      <c r="F1255" t="s">
        <v>2201</v>
      </c>
      <c r="G1255" t="s">
        <v>1446</v>
      </c>
      <c r="H1255" t="s">
        <v>14</v>
      </c>
      <c r="I1255" t="s">
        <v>11958</v>
      </c>
      <c r="J1255" t="s">
        <v>11959</v>
      </c>
      <c r="K1255" t="s">
        <v>24254</v>
      </c>
      <c r="L1255" t="s">
        <v>14</v>
      </c>
      <c r="M1255" t="s">
        <v>14</v>
      </c>
      <c r="N1255" t="s">
        <v>11961</v>
      </c>
      <c r="O1255" t="s">
        <v>24254</v>
      </c>
      <c r="P1255" t="s">
        <v>14</v>
      </c>
      <c r="Q1255" t="s">
        <v>24254</v>
      </c>
      <c r="R1255" t="s">
        <v>24254</v>
      </c>
      <c r="S1255" t="s">
        <v>14</v>
      </c>
      <c r="T1255" t="s">
        <v>14</v>
      </c>
      <c r="U1255" t="s">
        <v>14</v>
      </c>
      <c r="V1255" t="s">
        <v>14</v>
      </c>
      <c r="W1255" t="s">
        <v>1920</v>
      </c>
      <c r="X1255" t="s">
        <v>134</v>
      </c>
      <c r="Y1255" t="s">
        <v>87</v>
      </c>
      <c r="Z1255" t="s">
        <v>18</v>
      </c>
      <c r="AA1255" t="s">
        <v>14</v>
      </c>
      <c r="AB1255" t="s">
        <v>24254</v>
      </c>
      <c r="AC1255" t="s">
        <v>11962</v>
      </c>
      <c r="AD1255" t="s">
        <v>2207</v>
      </c>
      <c r="AE1255" t="s">
        <v>11963</v>
      </c>
      <c r="AF1255" t="s">
        <v>1183</v>
      </c>
      <c r="AG1255" t="s">
        <v>14</v>
      </c>
      <c r="AH1255" t="s">
        <v>2209</v>
      </c>
      <c r="AI1255" t="s">
        <v>11964</v>
      </c>
      <c r="AJ1255" t="s">
        <v>1168</v>
      </c>
      <c r="AK1255" t="s">
        <v>11861</v>
      </c>
      <c r="AL1255" t="s">
        <v>1463</v>
      </c>
      <c r="AM1255" t="s">
        <v>11861</v>
      </c>
      <c r="AN1255" t="s">
        <v>1184</v>
      </c>
      <c r="AO1255" t="s">
        <v>252</v>
      </c>
      <c r="AP1255" t="s">
        <v>24255</v>
      </c>
      <c r="AQ1255" t="s">
        <v>14</v>
      </c>
      <c r="AR1255" t="s">
        <v>14</v>
      </c>
      <c r="AS1255" t="s">
        <v>14</v>
      </c>
      <c r="AT1255" t="s">
        <v>14</v>
      </c>
      <c r="AU1255" t="s">
        <v>5158</v>
      </c>
      <c r="AV1255" t="s">
        <v>11843</v>
      </c>
      <c r="AW1255" t="s">
        <v>11843</v>
      </c>
      <c r="AX1255" t="s">
        <v>11843</v>
      </c>
      <c r="AY1255" t="s">
        <v>11965</v>
      </c>
      <c r="AZ1255" t="s">
        <v>22104</v>
      </c>
      <c r="BA1255" t="s">
        <v>22104</v>
      </c>
      <c r="BB1255" t="s">
        <v>22089</v>
      </c>
      <c r="BC1255">
        <v>5603.45</v>
      </c>
      <c r="BD1255">
        <v>5902.3</v>
      </c>
      <c r="BE1255" t="s">
        <v>14</v>
      </c>
      <c r="BF1255" t="s">
        <v>14</v>
      </c>
      <c r="BG1255" t="s">
        <v>2214</v>
      </c>
      <c r="BH1255" t="s">
        <v>14</v>
      </c>
      <c r="BI1255" t="s">
        <v>22092</v>
      </c>
      <c r="BJ1255" t="s">
        <v>11961</v>
      </c>
      <c r="BK1255" t="s">
        <v>14</v>
      </c>
      <c r="BL1255" t="s">
        <v>22104</v>
      </c>
      <c r="BM1255" t="s">
        <v>22089</v>
      </c>
      <c r="BN1255" t="s">
        <v>11966</v>
      </c>
      <c r="BO1255" t="s">
        <v>14</v>
      </c>
      <c r="BP1255" t="s">
        <v>24254</v>
      </c>
      <c r="BQ1255" t="s">
        <v>2217</v>
      </c>
      <c r="BR1255" t="s">
        <v>2303</v>
      </c>
      <c r="BS1255" t="s">
        <v>2376</v>
      </c>
      <c r="BT1255" t="s">
        <v>14</v>
      </c>
      <c r="BU1255" t="s">
        <v>14</v>
      </c>
      <c r="BV1255" t="s">
        <v>14</v>
      </c>
      <c r="BW1255" t="s">
        <v>14</v>
      </c>
      <c r="BX1255" t="s">
        <v>14</v>
      </c>
      <c r="BY1255" t="s">
        <v>2220</v>
      </c>
      <c r="BZ1255" t="s">
        <v>24254</v>
      </c>
      <c r="CA1255" t="s">
        <v>14</v>
      </c>
      <c r="CB1255" t="s">
        <v>14</v>
      </c>
      <c r="CC1255" t="s">
        <v>14</v>
      </c>
      <c r="CD1255" t="s">
        <v>14</v>
      </c>
      <c r="CE1255" t="s">
        <v>14</v>
      </c>
      <c r="CF1255" t="s">
        <v>11967</v>
      </c>
      <c r="CG1255" t="s">
        <v>727</v>
      </c>
      <c r="CH1255" t="s">
        <v>22075</v>
      </c>
      <c r="CJ1255" t="s">
        <v>252</v>
      </c>
      <c r="CK1255" t="s">
        <v>24</v>
      </c>
      <c r="CL1255" s="13"/>
      <c r="CM1255" s="4" t="str">
        <f>_xlfn.XLOOKUP($CG1255,tbl_area_24_07_2024[Nombre Área],tbl_area_24_07_2024[Estado],"Si no se encuentra",2,)</f>
        <v>Oaxaca</v>
      </c>
      <c r="CN1255" s="4" t="str">
        <f>_xlfn.XLOOKUP($CG1255,tbl_area_24_07_2024[Nombre Área],tbl_area_24_07_2024[Estructura],"Si no se encuentra",2,)</f>
        <v>Juntas Distritales</v>
      </c>
    </row>
    <row r="1256" spans="1:92" ht="20" x14ac:dyDescent="0.85">
      <c r="A1256" t="s">
        <v>22073</v>
      </c>
      <c r="B1256" t="s">
        <v>22074</v>
      </c>
      <c r="C1256" t="s">
        <v>22075</v>
      </c>
      <c r="D1256" t="s">
        <v>2199</v>
      </c>
      <c r="E1256" t="s">
        <v>2242</v>
      </c>
      <c r="F1256" t="s">
        <v>2201</v>
      </c>
      <c r="G1256" t="s">
        <v>11968</v>
      </c>
      <c r="H1256" t="s">
        <v>14</v>
      </c>
      <c r="I1256" t="s">
        <v>11969</v>
      </c>
      <c r="J1256" t="s">
        <v>11970</v>
      </c>
      <c r="K1256" t="s">
        <v>24256</v>
      </c>
      <c r="L1256" t="s">
        <v>14</v>
      </c>
      <c r="M1256" t="s">
        <v>14</v>
      </c>
      <c r="N1256" t="s">
        <v>11971</v>
      </c>
      <c r="O1256" t="s">
        <v>24256</v>
      </c>
      <c r="P1256" t="s">
        <v>14</v>
      </c>
      <c r="Q1256" t="s">
        <v>24256</v>
      </c>
      <c r="R1256" t="s">
        <v>24256</v>
      </c>
      <c r="S1256" t="s">
        <v>14</v>
      </c>
      <c r="T1256" t="s">
        <v>14</v>
      </c>
      <c r="U1256" t="s">
        <v>14</v>
      </c>
      <c r="V1256" t="s">
        <v>14</v>
      </c>
      <c r="W1256" t="s">
        <v>14</v>
      </c>
      <c r="X1256" t="s">
        <v>14</v>
      </c>
      <c r="Y1256" t="s">
        <v>14</v>
      </c>
      <c r="Z1256" t="s">
        <v>14</v>
      </c>
      <c r="AA1256" t="s">
        <v>11972</v>
      </c>
      <c r="AB1256" t="s">
        <v>24256</v>
      </c>
      <c r="AC1256" t="s">
        <v>7096</v>
      </c>
      <c r="AD1256" t="s">
        <v>2207</v>
      </c>
      <c r="AE1256" t="s">
        <v>4876</v>
      </c>
      <c r="AF1256" t="s">
        <v>6661</v>
      </c>
      <c r="AG1256" t="s">
        <v>14</v>
      </c>
      <c r="AH1256" t="s">
        <v>2209</v>
      </c>
      <c r="AI1256" t="s">
        <v>2287</v>
      </c>
      <c r="AJ1256" t="s">
        <v>1168</v>
      </c>
      <c r="AK1256" t="s">
        <v>212</v>
      </c>
      <c r="AL1256" t="s">
        <v>1172</v>
      </c>
      <c r="AM1256" t="s">
        <v>212</v>
      </c>
      <c r="AN1256" t="s">
        <v>1206</v>
      </c>
      <c r="AO1256" t="s">
        <v>212</v>
      </c>
      <c r="AP1256" t="s">
        <v>23099</v>
      </c>
      <c r="AQ1256" t="s">
        <v>14</v>
      </c>
      <c r="AR1256" t="s">
        <v>14</v>
      </c>
      <c r="AS1256" t="s">
        <v>14</v>
      </c>
      <c r="AT1256" t="s">
        <v>14</v>
      </c>
      <c r="AU1256" t="s">
        <v>2252</v>
      </c>
      <c r="AV1256" t="s">
        <v>11973</v>
      </c>
      <c r="AW1256" t="s">
        <v>11973</v>
      </c>
      <c r="AX1256" t="s">
        <v>11973</v>
      </c>
      <c r="AY1256" t="s">
        <v>11968</v>
      </c>
      <c r="AZ1256" t="s">
        <v>22107</v>
      </c>
      <c r="BA1256" t="s">
        <v>22104</v>
      </c>
      <c r="BB1256" t="s">
        <v>22089</v>
      </c>
      <c r="BC1256">
        <v>26950</v>
      </c>
      <c r="BD1256">
        <v>31262</v>
      </c>
      <c r="BE1256" t="s">
        <v>14</v>
      </c>
      <c r="BF1256" t="s">
        <v>14</v>
      </c>
      <c r="BG1256" t="s">
        <v>2214</v>
      </c>
      <c r="BH1256" t="s">
        <v>14</v>
      </c>
      <c r="BI1256" t="s">
        <v>22092</v>
      </c>
      <c r="BJ1256" t="s">
        <v>11974</v>
      </c>
      <c r="BK1256" t="s">
        <v>14</v>
      </c>
      <c r="BL1256" t="s">
        <v>22104</v>
      </c>
      <c r="BM1256" t="s">
        <v>22089</v>
      </c>
      <c r="BN1256" t="s">
        <v>11975</v>
      </c>
      <c r="BO1256" t="s">
        <v>14</v>
      </c>
      <c r="BP1256" t="s">
        <v>24256</v>
      </c>
      <c r="BQ1256" t="s">
        <v>2217</v>
      </c>
      <c r="BR1256" t="s">
        <v>2303</v>
      </c>
      <c r="BS1256" t="s">
        <v>2376</v>
      </c>
      <c r="BT1256" t="s">
        <v>14</v>
      </c>
      <c r="BU1256" t="s">
        <v>14</v>
      </c>
      <c r="BV1256" t="s">
        <v>14</v>
      </c>
      <c r="BW1256" t="s">
        <v>14</v>
      </c>
      <c r="BX1256" t="s">
        <v>14</v>
      </c>
      <c r="BY1256" t="s">
        <v>2220</v>
      </c>
      <c r="BZ1256" t="s">
        <v>24256</v>
      </c>
      <c r="CA1256" t="s">
        <v>4430</v>
      </c>
      <c r="CB1256" t="s">
        <v>14</v>
      </c>
      <c r="CC1256" t="s">
        <v>14</v>
      </c>
      <c r="CD1256" t="s">
        <v>14</v>
      </c>
      <c r="CE1256" t="s">
        <v>14</v>
      </c>
      <c r="CF1256" t="s">
        <v>11976</v>
      </c>
      <c r="CG1256" t="s">
        <v>459</v>
      </c>
      <c r="CH1256" t="s">
        <v>22075</v>
      </c>
      <c r="CJ1256" t="s">
        <v>23</v>
      </c>
      <c r="CK1256" t="s">
        <v>24</v>
      </c>
      <c r="CL1256" s="13"/>
      <c r="CM1256" s="4" t="str">
        <f>_xlfn.XLOOKUP($CG1256,tbl_area_24_07_2024[Nombre Área],tbl_area_24_07_2024[Estado],"Si no se encuentra",2,)</f>
        <v>Jalisco</v>
      </c>
      <c r="CN1256" s="4" t="str">
        <f>_xlfn.XLOOKUP($CG1256,tbl_area_24_07_2024[Nombre Área],tbl_area_24_07_2024[Estructura],"Si no se encuentra",2,)</f>
        <v>Juntas Distritales</v>
      </c>
    </row>
    <row r="1257" spans="1:92" ht="20" x14ac:dyDescent="0.85">
      <c r="A1257" t="s">
        <v>22073</v>
      </c>
      <c r="B1257" t="s">
        <v>22074</v>
      </c>
      <c r="C1257" t="s">
        <v>22075</v>
      </c>
      <c r="D1257" t="s">
        <v>2199</v>
      </c>
      <c r="E1257" t="s">
        <v>2242</v>
      </c>
      <c r="F1257" t="s">
        <v>2201</v>
      </c>
      <c r="G1257" t="s">
        <v>11977</v>
      </c>
      <c r="H1257" t="s">
        <v>14</v>
      </c>
      <c r="I1257" t="s">
        <v>11969</v>
      </c>
      <c r="J1257" t="s">
        <v>11978</v>
      </c>
      <c r="K1257" t="s">
        <v>24257</v>
      </c>
      <c r="L1257" t="s">
        <v>14</v>
      </c>
      <c r="M1257" t="s">
        <v>14</v>
      </c>
      <c r="N1257" t="s">
        <v>11979</v>
      </c>
      <c r="O1257" t="s">
        <v>24257</v>
      </c>
      <c r="P1257" t="s">
        <v>14</v>
      </c>
      <c r="Q1257" t="s">
        <v>24257</v>
      </c>
      <c r="R1257" t="s">
        <v>24257</v>
      </c>
      <c r="S1257" t="s">
        <v>14</v>
      </c>
      <c r="T1257" t="s">
        <v>14</v>
      </c>
      <c r="U1257" t="s">
        <v>14</v>
      </c>
      <c r="V1257" t="s">
        <v>14</v>
      </c>
      <c r="W1257" t="s">
        <v>14</v>
      </c>
      <c r="X1257" t="s">
        <v>14</v>
      </c>
      <c r="Y1257" t="s">
        <v>14</v>
      </c>
      <c r="Z1257" t="s">
        <v>14</v>
      </c>
      <c r="AA1257" t="s">
        <v>11980</v>
      </c>
      <c r="AB1257" t="s">
        <v>24257</v>
      </c>
      <c r="AC1257" t="s">
        <v>3685</v>
      </c>
      <c r="AD1257" t="s">
        <v>2311</v>
      </c>
      <c r="AE1257" t="s">
        <v>3686</v>
      </c>
      <c r="AF1257" t="s">
        <v>3687</v>
      </c>
      <c r="AG1257" t="s">
        <v>14</v>
      </c>
      <c r="AH1257" t="s">
        <v>2209</v>
      </c>
      <c r="AI1257" t="s">
        <v>11981</v>
      </c>
      <c r="AJ1257" t="s">
        <v>1168</v>
      </c>
      <c r="AK1257" t="s">
        <v>2275</v>
      </c>
      <c r="AL1257" t="s">
        <v>1532</v>
      </c>
      <c r="AM1257" t="s">
        <v>2275</v>
      </c>
      <c r="AN1257" t="s">
        <v>1176</v>
      </c>
      <c r="AO1257" t="s">
        <v>23</v>
      </c>
      <c r="AP1257" t="s">
        <v>22299</v>
      </c>
      <c r="AQ1257" t="s">
        <v>14</v>
      </c>
      <c r="AR1257" t="s">
        <v>14</v>
      </c>
      <c r="AS1257" t="s">
        <v>14</v>
      </c>
      <c r="AT1257" t="s">
        <v>14</v>
      </c>
      <c r="AU1257" t="s">
        <v>2252</v>
      </c>
      <c r="AV1257" t="s">
        <v>11973</v>
      </c>
      <c r="AW1257" t="s">
        <v>11973</v>
      </c>
      <c r="AX1257" t="s">
        <v>11973</v>
      </c>
      <c r="AY1257" t="s">
        <v>11977</v>
      </c>
      <c r="AZ1257" t="s">
        <v>22088</v>
      </c>
      <c r="BA1257" t="s">
        <v>22104</v>
      </c>
      <c r="BB1257" t="s">
        <v>22089</v>
      </c>
      <c r="BC1257">
        <v>308000</v>
      </c>
      <c r="BD1257">
        <v>357280</v>
      </c>
      <c r="BE1257" t="s">
        <v>14</v>
      </c>
      <c r="BF1257" t="s">
        <v>14</v>
      </c>
      <c r="BG1257" t="s">
        <v>2214</v>
      </c>
      <c r="BH1257" t="s">
        <v>14</v>
      </c>
      <c r="BI1257" t="s">
        <v>22092</v>
      </c>
      <c r="BJ1257" t="s">
        <v>11982</v>
      </c>
      <c r="BK1257" t="s">
        <v>14</v>
      </c>
      <c r="BL1257" t="s">
        <v>22104</v>
      </c>
      <c r="BM1257" t="s">
        <v>22089</v>
      </c>
      <c r="BN1257" t="s">
        <v>11983</v>
      </c>
      <c r="BO1257" t="s">
        <v>14</v>
      </c>
      <c r="BP1257" t="s">
        <v>24257</v>
      </c>
      <c r="BQ1257" t="s">
        <v>2217</v>
      </c>
      <c r="BR1257" t="s">
        <v>2303</v>
      </c>
      <c r="BS1257" t="s">
        <v>2376</v>
      </c>
      <c r="BT1257" t="s">
        <v>14</v>
      </c>
      <c r="BU1257" t="s">
        <v>14</v>
      </c>
      <c r="BV1257" t="s">
        <v>14</v>
      </c>
      <c r="BW1257" t="s">
        <v>14</v>
      </c>
      <c r="BX1257" t="s">
        <v>14</v>
      </c>
      <c r="BY1257" t="s">
        <v>2220</v>
      </c>
      <c r="BZ1257" t="s">
        <v>24257</v>
      </c>
      <c r="CA1257" t="s">
        <v>4430</v>
      </c>
      <c r="CB1257" t="s">
        <v>14</v>
      </c>
      <c r="CC1257" t="s">
        <v>14</v>
      </c>
      <c r="CD1257" t="s">
        <v>14</v>
      </c>
      <c r="CE1257" t="s">
        <v>14</v>
      </c>
      <c r="CF1257" t="s">
        <v>11984</v>
      </c>
      <c r="CG1257" t="s">
        <v>459</v>
      </c>
      <c r="CH1257" t="s">
        <v>22075</v>
      </c>
      <c r="CJ1257" t="s">
        <v>23</v>
      </c>
      <c r="CK1257" t="s">
        <v>24</v>
      </c>
      <c r="CL1257" s="13"/>
      <c r="CM1257" s="4" t="str">
        <f>_xlfn.XLOOKUP($CG1257,tbl_area_24_07_2024[Nombre Área],tbl_area_24_07_2024[Estado],"Si no se encuentra",2,)</f>
        <v>Jalisco</v>
      </c>
      <c r="CN1257" s="4" t="str">
        <f>_xlfn.XLOOKUP($CG1257,tbl_area_24_07_2024[Nombre Área],tbl_area_24_07_2024[Estructura],"Si no se encuentra",2,)</f>
        <v>Juntas Distritales</v>
      </c>
    </row>
    <row r="1258" spans="1:92" ht="20" x14ac:dyDescent="0.85">
      <c r="A1258" t="s">
        <v>22073</v>
      </c>
      <c r="B1258" t="s">
        <v>22074</v>
      </c>
      <c r="C1258" t="s">
        <v>22075</v>
      </c>
      <c r="D1258" t="s">
        <v>2199</v>
      </c>
      <c r="E1258" t="s">
        <v>2242</v>
      </c>
      <c r="F1258" t="s">
        <v>2201</v>
      </c>
      <c r="G1258" t="s">
        <v>11985</v>
      </c>
      <c r="H1258" t="s">
        <v>14</v>
      </c>
      <c r="I1258" t="s">
        <v>11969</v>
      </c>
      <c r="J1258" t="s">
        <v>11986</v>
      </c>
      <c r="K1258" t="s">
        <v>24258</v>
      </c>
      <c r="L1258" t="s">
        <v>14</v>
      </c>
      <c r="M1258" t="s">
        <v>14</v>
      </c>
      <c r="N1258" t="s">
        <v>11987</v>
      </c>
      <c r="O1258" t="s">
        <v>24258</v>
      </c>
      <c r="P1258" t="s">
        <v>14</v>
      </c>
      <c r="Q1258" t="s">
        <v>24258</v>
      </c>
      <c r="R1258" t="s">
        <v>24258</v>
      </c>
      <c r="S1258" t="s">
        <v>14</v>
      </c>
      <c r="T1258" t="s">
        <v>14</v>
      </c>
      <c r="U1258" t="s">
        <v>14</v>
      </c>
      <c r="V1258" t="s">
        <v>14</v>
      </c>
      <c r="W1258" t="s">
        <v>14</v>
      </c>
      <c r="X1258" t="s">
        <v>14</v>
      </c>
      <c r="Y1258" t="s">
        <v>14</v>
      </c>
      <c r="Z1258" t="s">
        <v>14</v>
      </c>
      <c r="AA1258" t="s">
        <v>11988</v>
      </c>
      <c r="AB1258" t="s">
        <v>24258</v>
      </c>
      <c r="AC1258" t="s">
        <v>11989</v>
      </c>
      <c r="AD1258" t="s">
        <v>2207</v>
      </c>
      <c r="AE1258" t="s">
        <v>11990</v>
      </c>
      <c r="AF1258" t="s">
        <v>1176</v>
      </c>
      <c r="AG1258" t="s">
        <v>1593</v>
      </c>
      <c r="AH1258" t="s">
        <v>2209</v>
      </c>
      <c r="AI1258" t="s">
        <v>2287</v>
      </c>
      <c r="AJ1258" t="s">
        <v>1168</v>
      </c>
      <c r="AK1258" t="s">
        <v>11991</v>
      </c>
      <c r="AL1258" t="s">
        <v>1440</v>
      </c>
      <c r="AM1258" t="s">
        <v>11992</v>
      </c>
      <c r="AN1258" t="s">
        <v>1176</v>
      </c>
      <c r="AO1258" t="s">
        <v>23</v>
      </c>
      <c r="AP1258" t="s">
        <v>24259</v>
      </c>
      <c r="AQ1258" t="s">
        <v>14</v>
      </c>
      <c r="AR1258" t="s">
        <v>14</v>
      </c>
      <c r="AS1258" t="s">
        <v>14</v>
      </c>
      <c r="AT1258" t="s">
        <v>14</v>
      </c>
      <c r="AU1258" t="s">
        <v>2252</v>
      </c>
      <c r="AV1258" t="s">
        <v>11973</v>
      </c>
      <c r="AW1258" t="s">
        <v>11973</v>
      </c>
      <c r="AX1258" t="s">
        <v>11973</v>
      </c>
      <c r="AY1258" t="s">
        <v>11985</v>
      </c>
      <c r="AZ1258" t="s">
        <v>22107</v>
      </c>
      <c r="BA1258" t="s">
        <v>22104</v>
      </c>
      <c r="BB1258" t="s">
        <v>22089</v>
      </c>
      <c r="BC1258">
        <v>165935</v>
      </c>
      <c r="BD1258">
        <v>192484.6</v>
      </c>
      <c r="BE1258" t="s">
        <v>14</v>
      </c>
      <c r="BF1258" t="s">
        <v>14</v>
      </c>
      <c r="BG1258" t="s">
        <v>2214</v>
      </c>
      <c r="BH1258" t="s">
        <v>14</v>
      </c>
      <c r="BI1258" t="s">
        <v>22092</v>
      </c>
      <c r="BJ1258" t="s">
        <v>11993</v>
      </c>
      <c r="BK1258" t="s">
        <v>14</v>
      </c>
      <c r="BL1258" t="s">
        <v>22104</v>
      </c>
      <c r="BM1258" t="s">
        <v>22089</v>
      </c>
      <c r="BN1258" t="s">
        <v>11994</v>
      </c>
      <c r="BO1258" t="s">
        <v>14</v>
      </c>
      <c r="BP1258" t="s">
        <v>24258</v>
      </c>
      <c r="BQ1258" t="s">
        <v>2217</v>
      </c>
      <c r="BR1258" t="s">
        <v>2303</v>
      </c>
      <c r="BS1258" t="s">
        <v>2376</v>
      </c>
      <c r="BT1258" t="s">
        <v>14</v>
      </c>
      <c r="BU1258" t="s">
        <v>14</v>
      </c>
      <c r="BV1258" t="s">
        <v>14</v>
      </c>
      <c r="BW1258" t="s">
        <v>14</v>
      </c>
      <c r="BX1258" t="s">
        <v>14</v>
      </c>
      <c r="BY1258" t="s">
        <v>2220</v>
      </c>
      <c r="BZ1258" t="s">
        <v>24258</v>
      </c>
      <c r="CA1258" t="s">
        <v>4430</v>
      </c>
      <c r="CB1258" t="s">
        <v>14</v>
      </c>
      <c r="CC1258" t="s">
        <v>14</v>
      </c>
      <c r="CD1258" t="s">
        <v>14</v>
      </c>
      <c r="CE1258" t="s">
        <v>14</v>
      </c>
      <c r="CF1258" t="s">
        <v>11995</v>
      </c>
      <c r="CG1258" t="s">
        <v>459</v>
      </c>
      <c r="CH1258" t="s">
        <v>22075</v>
      </c>
      <c r="CJ1258" t="s">
        <v>23</v>
      </c>
      <c r="CK1258" t="s">
        <v>24</v>
      </c>
      <c r="CL1258" s="13"/>
      <c r="CM1258" s="4" t="str">
        <f>_xlfn.XLOOKUP($CG1258,tbl_area_24_07_2024[Nombre Área],tbl_area_24_07_2024[Estado],"Si no se encuentra",2,)</f>
        <v>Jalisco</v>
      </c>
      <c r="CN1258" s="4" t="str">
        <f>_xlfn.XLOOKUP($CG1258,tbl_area_24_07_2024[Nombre Área],tbl_area_24_07_2024[Estructura],"Si no se encuentra",2,)</f>
        <v>Juntas Distritales</v>
      </c>
    </row>
    <row r="1259" spans="1:92" ht="20" x14ac:dyDescent="0.85">
      <c r="A1259" t="s">
        <v>22073</v>
      </c>
      <c r="B1259" t="s">
        <v>22074</v>
      </c>
      <c r="C1259" t="s">
        <v>22075</v>
      </c>
      <c r="D1259" t="s">
        <v>2199</v>
      </c>
      <c r="E1259" t="s">
        <v>2242</v>
      </c>
      <c r="F1259" t="s">
        <v>2201</v>
      </c>
      <c r="G1259" t="s">
        <v>11996</v>
      </c>
      <c r="H1259" t="s">
        <v>14</v>
      </c>
      <c r="I1259" t="s">
        <v>11969</v>
      </c>
      <c r="J1259" t="s">
        <v>11997</v>
      </c>
      <c r="K1259" t="s">
        <v>24260</v>
      </c>
      <c r="L1259" t="s">
        <v>14</v>
      </c>
      <c r="M1259" t="s">
        <v>14</v>
      </c>
      <c r="N1259" t="s">
        <v>11998</v>
      </c>
      <c r="O1259" t="s">
        <v>24260</v>
      </c>
      <c r="P1259" t="s">
        <v>14</v>
      </c>
      <c r="Q1259" t="s">
        <v>24260</v>
      </c>
      <c r="R1259" t="s">
        <v>24260</v>
      </c>
      <c r="S1259" t="s">
        <v>14</v>
      </c>
      <c r="T1259" t="s">
        <v>14</v>
      </c>
      <c r="U1259" t="s">
        <v>14</v>
      </c>
      <c r="V1259" t="s">
        <v>14</v>
      </c>
      <c r="W1259" t="s">
        <v>14</v>
      </c>
      <c r="X1259" t="s">
        <v>14</v>
      </c>
      <c r="Y1259" t="s">
        <v>14</v>
      </c>
      <c r="Z1259" t="s">
        <v>14</v>
      </c>
      <c r="AA1259" t="s">
        <v>11988</v>
      </c>
      <c r="AB1259" t="s">
        <v>24260</v>
      </c>
      <c r="AC1259" t="s">
        <v>11989</v>
      </c>
      <c r="AD1259" t="s">
        <v>2207</v>
      </c>
      <c r="AE1259" t="s">
        <v>11990</v>
      </c>
      <c r="AF1259" t="s">
        <v>1176</v>
      </c>
      <c r="AG1259" t="s">
        <v>1593</v>
      </c>
      <c r="AH1259" t="s">
        <v>2209</v>
      </c>
      <c r="AI1259" t="s">
        <v>2287</v>
      </c>
      <c r="AJ1259" t="s">
        <v>1168</v>
      </c>
      <c r="AK1259" t="s">
        <v>11991</v>
      </c>
      <c r="AL1259" t="s">
        <v>1440</v>
      </c>
      <c r="AM1259" t="s">
        <v>11992</v>
      </c>
      <c r="AN1259" t="s">
        <v>1176</v>
      </c>
      <c r="AO1259" t="s">
        <v>23</v>
      </c>
      <c r="AP1259" t="s">
        <v>24259</v>
      </c>
      <c r="AQ1259" t="s">
        <v>14</v>
      </c>
      <c r="AR1259" t="s">
        <v>14</v>
      </c>
      <c r="AS1259" t="s">
        <v>14</v>
      </c>
      <c r="AT1259" t="s">
        <v>14</v>
      </c>
      <c r="AU1259" t="s">
        <v>2252</v>
      </c>
      <c r="AV1259" t="s">
        <v>11973</v>
      </c>
      <c r="AW1259" t="s">
        <v>11973</v>
      </c>
      <c r="AX1259" t="s">
        <v>11973</v>
      </c>
      <c r="AY1259" t="s">
        <v>11996</v>
      </c>
      <c r="AZ1259" t="s">
        <v>22107</v>
      </c>
      <c r="BA1259" t="s">
        <v>22104</v>
      </c>
      <c r="BB1259" t="s">
        <v>22089</v>
      </c>
      <c r="BC1259">
        <v>165935</v>
      </c>
      <c r="BD1259">
        <v>192484.6</v>
      </c>
      <c r="BE1259" t="s">
        <v>14</v>
      </c>
      <c r="BF1259" t="s">
        <v>14</v>
      </c>
      <c r="BG1259" t="s">
        <v>2214</v>
      </c>
      <c r="BH1259" t="s">
        <v>14</v>
      </c>
      <c r="BI1259" t="s">
        <v>22092</v>
      </c>
      <c r="BJ1259" t="s">
        <v>11999</v>
      </c>
      <c r="BK1259" t="s">
        <v>14</v>
      </c>
      <c r="BL1259" t="s">
        <v>22104</v>
      </c>
      <c r="BM1259" t="s">
        <v>22089</v>
      </c>
      <c r="BN1259" t="s">
        <v>12000</v>
      </c>
      <c r="BO1259" t="s">
        <v>14</v>
      </c>
      <c r="BP1259" t="s">
        <v>24260</v>
      </c>
      <c r="BQ1259" t="s">
        <v>2217</v>
      </c>
      <c r="BR1259" t="s">
        <v>2303</v>
      </c>
      <c r="BS1259" t="s">
        <v>2376</v>
      </c>
      <c r="BT1259" t="s">
        <v>14</v>
      </c>
      <c r="BU1259" t="s">
        <v>14</v>
      </c>
      <c r="BV1259" t="s">
        <v>14</v>
      </c>
      <c r="BW1259" t="s">
        <v>14</v>
      </c>
      <c r="BX1259" t="s">
        <v>14</v>
      </c>
      <c r="BY1259" t="s">
        <v>2220</v>
      </c>
      <c r="BZ1259" t="s">
        <v>24260</v>
      </c>
      <c r="CA1259" t="s">
        <v>4430</v>
      </c>
      <c r="CB1259" t="s">
        <v>14</v>
      </c>
      <c r="CC1259" t="s">
        <v>14</v>
      </c>
      <c r="CD1259" t="s">
        <v>14</v>
      </c>
      <c r="CE1259" t="s">
        <v>14</v>
      </c>
      <c r="CF1259" t="s">
        <v>12001</v>
      </c>
      <c r="CG1259" t="s">
        <v>459</v>
      </c>
      <c r="CH1259" t="s">
        <v>22075</v>
      </c>
      <c r="CJ1259" t="s">
        <v>23</v>
      </c>
      <c r="CK1259" t="s">
        <v>24</v>
      </c>
      <c r="CL1259" s="13"/>
      <c r="CM1259" s="4" t="str">
        <f>_xlfn.XLOOKUP($CG1259,tbl_area_24_07_2024[Nombre Área],tbl_area_24_07_2024[Estado],"Si no se encuentra",2,)</f>
        <v>Jalisco</v>
      </c>
      <c r="CN1259" s="4" t="str">
        <f>_xlfn.XLOOKUP($CG1259,tbl_area_24_07_2024[Nombre Área],tbl_area_24_07_2024[Estructura],"Si no se encuentra",2,)</f>
        <v>Juntas Distritales</v>
      </c>
    </row>
    <row r="1260" spans="1:92" ht="20" x14ac:dyDescent="0.85">
      <c r="A1260" t="s">
        <v>22073</v>
      </c>
      <c r="B1260" t="s">
        <v>22074</v>
      </c>
      <c r="C1260" t="s">
        <v>22075</v>
      </c>
      <c r="D1260" t="s">
        <v>2199</v>
      </c>
      <c r="E1260" t="s">
        <v>2242</v>
      </c>
      <c r="F1260" t="s">
        <v>2201</v>
      </c>
      <c r="G1260" t="s">
        <v>12002</v>
      </c>
      <c r="H1260" t="s">
        <v>14</v>
      </c>
      <c r="I1260" t="s">
        <v>11969</v>
      </c>
      <c r="J1260" t="s">
        <v>12003</v>
      </c>
      <c r="K1260" t="s">
        <v>24261</v>
      </c>
      <c r="L1260" t="s">
        <v>14</v>
      </c>
      <c r="M1260" t="s">
        <v>14</v>
      </c>
      <c r="N1260" t="s">
        <v>12004</v>
      </c>
      <c r="O1260" t="s">
        <v>24261</v>
      </c>
      <c r="P1260" t="s">
        <v>14</v>
      </c>
      <c r="Q1260" t="s">
        <v>24261</v>
      </c>
      <c r="R1260" t="s">
        <v>24261</v>
      </c>
      <c r="S1260" t="s">
        <v>14</v>
      </c>
      <c r="T1260" t="s">
        <v>14</v>
      </c>
      <c r="U1260" t="s">
        <v>14</v>
      </c>
      <c r="V1260" t="s">
        <v>14</v>
      </c>
      <c r="W1260" t="s">
        <v>14</v>
      </c>
      <c r="X1260" t="s">
        <v>14</v>
      </c>
      <c r="Y1260" t="s">
        <v>14</v>
      </c>
      <c r="Z1260" t="s">
        <v>14</v>
      </c>
      <c r="AA1260" t="s">
        <v>11972</v>
      </c>
      <c r="AB1260" t="s">
        <v>24261</v>
      </c>
      <c r="AC1260" t="s">
        <v>7096</v>
      </c>
      <c r="AD1260" t="s">
        <v>2207</v>
      </c>
      <c r="AE1260" t="s">
        <v>4876</v>
      </c>
      <c r="AF1260" t="s">
        <v>6661</v>
      </c>
      <c r="AG1260" t="s">
        <v>14</v>
      </c>
      <c r="AH1260" t="s">
        <v>2209</v>
      </c>
      <c r="AI1260" t="s">
        <v>2287</v>
      </c>
      <c r="AJ1260" t="s">
        <v>1168</v>
      </c>
      <c r="AK1260" t="s">
        <v>212</v>
      </c>
      <c r="AL1260" t="s">
        <v>1172</v>
      </c>
      <c r="AM1260" t="s">
        <v>212</v>
      </c>
      <c r="AN1260" t="s">
        <v>1206</v>
      </c>
      <c r="AO1260" t="s">
        <v>212</v>
      </c>
      <c r="AP1260" t="s">
        <v>23099</v>
      </c>
      <c r="AQ1260" t="s">
        <v>14</v>
      </c>
      <c r="AR1260" t="s">
        <v>14</v>
      </c>
      <c r="AS1260" t="s">
        <v>14</v>
      </c>
      <c r="AT1260" t="s">
        <v>14</v>
      </c>
      <c r="AU1260" t="s">
        <v>2252</v>
      </c>
      <c r="AV1260" t="s">
        <v>11973</v>
      </c>
      <c r="AW1260" t="s">
        <v>11973</v>
      </c>
      <c r="AX1260" t="s">
        <v>11973</v>
      </c>
      <c r="AY1260" t="s">
        <v>12002</v>
      </c>
      <c r="AZ1260" t="s">
        <v>22167</v>
      </c>
      <c r="BA1260" t="s">
        <v>22147</v>
      </c>
      <c r="BB1260" t="s">
        <v>24262</v>
      </c>
      <c r="BC1260">
        <v>12250</v>
      </c>
      <c r="BD1260">
        <v>14210</v>
      </c>
      <c r="BE1260" t="s">
        <v>14</v>
      </c>
      <c r="BF1260" t="s">
        <v>14</v>
      </c>
      <c r="BG1260" t="s">
        <v>2214</v>
      </c>
      <c r="BH1260" t="s">
        <v>14</v>
      </c>
      <c r="BI1260" t="s">
        <v>22092</v>
      </c>
      <c r="BJ1260" t="s">
        <v>12005</v>
      </c>
      <c r="BK1260" t="s">
        <v>14</v>
      </c>
      <c r="BL1260" t="s">
        <v>22147</v>
      </c>
      <c r="BM1260" t="s">
        <v>24262</v>
      </c>
      <c r="BN1260" t="s">
        <v>12006</v>
      </c>
      <c r="BO1260" t="s">
        <v>14</v>
      </c>
      <c r="BP1260" t="s">
        <v>24261</v>
      </c>
      <c r="BQ1260" t="s">
        <v>2217</v>
      </c>
      <c r="BR1260" t="s">
        <v>2303</v>
      </c>
      <c r="BS1260" t="s">
        <v>2376</v>
      </c>
      <c r="BT1260" t="s">
        <v>14</v>
      </c>
      <c r="BU1260" t="s">
        <v>14</v>
      </c>
      <c r="BV1260" t="s">
        <v>14</v>
      </c>
      <c r="BW1260" t="s">
        <v>14</v>
      </c>
      <c r="BX1260" t="s">
        <v>14</v>
      </c>
      <c r="BY1260" t="s">
        <v>2220</v>
      </c>
      <c r="BZ1260" t="s">
        <v>24261</v>
      </c>
      <c r="CA1260" t="s">
        <v>4430</v>
      </c>
      <c r="CB1260" t="s">
        <v>14</v>
      </c>
      <c r="CC1260" t="s">
        <v>14</v>
      </c>
      <c r="CD1260" t="s">
        <v>14</v>
      </c>
      <c r="CE1260" t="s">
        <v>14</v>
      </c>
      <c r="CF1260" t="s">
        <v>12007</v>
      </c>
      <c r="CG1260" t="s">
        <v>459</v>
      </c>
      <c r="CH1260" t="s">
        <v>22075</v>
      </c>
      <c r="CJ1260" t="s">
        <v>23</v>
      </c>
      <c r="CK1260" t="s">
        <v>24</v>
      </c>
      <c r="CL1260" s="13"/>
      <c r="CM1260" s="4" t="str">
        <f>_xlfn.XLOOKUP($CG1260,tbl_area_24_07_2024[Nombre Área],tbl_area_24_07_2024[Estado],"Si no se encuentra",2,)</f>
        <v>Jalisco</v>
      </c>
      <c r="CN1260" s="4" t="str">
        <f>_xlfn.XLOOKUP($CG1260,tbl_area_24_07_2024[Nombre Área],tbl_area_24_07_2024[Estructura],"Si no se encuentra",2,)</f>
        <v>Juntas Distritales</v>
      </c>
    </row>
    <row r="1261" spans="1:92" ht="20" x14ac:dyDescent="0.85">
      <c r="A1261" t="s">
        <v>22073</v>
      </c>
      <c r="B1261" t="s">
        <v>22074</v>
      </c>
      <c r="C1261" t="s">
        <v>22075</v>
      </c>
      <c r="D1261" t="s">
        <v>3829</v>
      </c>
      <c r="E1261" t="s">
        <v>2242</v>
      </c>
      <c r="F1261" t="s">
        <v>2201</v>
      </c>
      <c r="G1261" t="s">
        <v>12008</v>
      </c>
      <c r="H1261" t="s">
        <v>2220</v>
      </c>
      <c r="I1261" t="s">
        <v>12009</v>
      </c>
      <c r="J1261" t="s">
        <v>12010</v>
      </c>
      <c r="K1261" t="s">
        <v>24263</v>
      </c>
      <c r="L1261" t="s">
        <v>12011</v>
      </c>
      <c r="M1261" t="s">
        <v>24264</v>
      </c>
      <c r="N1261" t="s">
        <v>12012</v>
      </c>
      <c r="O1261" t="s">
        <v>24263</v>
      </c>
      <c r="P1261" t="s">
        <v>24265</v>
      </c>
      <c r="Q1261" t="s">
        <v>24263</v>
      </c>
      <c r="R1261" t="s">
        <v>24263</v>
      </c>
      <c r="S1261" t="s">
        <v>12013</v>
      </c>
      <c r="T1261" t="s">
        <v>12014</v>
      </c>
      <c r="U1261" t="s">
        <v>12015</v>
      </c>
      <c r="V1261" t="s">
        <v>12015</v>
      </c>
      <c r="W1261" t="s">
        <v>14</v>
      </c>
      <c r="X1261" t="s">
        <v>14</v>
      </c>
      <c r="Y1261" t="s">
        <v>14</v>
      </c>
      <c r="Z1261" t="s">
        <v>14</v>
      </c>
      <c r="AA1261" t="s">
        <v>12016</v>
      </c>
      <c r="AB1261" t="s">
        <v>24263</v>
      </c>
      <c r="AC1261" t="s">
        <v>12017</v>
      </c>
      <c r="AD1261" t="s">
        <v>9993</v>
      </c>
      <c r="AE1261" t="s">
        <v>378</v>
      </c>
      <c r="AF1261" t="s">
        <v>1482</v>
      </c>
      <c r="AG1261" t="s">
        <v>14</v>
      </c>
      <c r="AH1261" t="s">
        <v>2209</v>
      </c>
      <c r="AI1261" t="s">
        <v>12018</v>
      </c>
      <c r="AJ1261" t="s">
        <v>1168</v>
      </c>
      <c r="AK1261" t="s">
        <v>8434</v>
      </c>
      <c r="AL1261" t="s">
        <v>1516</v>
      </c>
      <c r="AM1261" t="s">
        <v>8434</v>
      </c>
      <c r="AN1261" t="s">
        <v>1180</v>
      </c>
      <c r="AO1261" t="s">
        <v>159</v>
      </c>
      <c r="AP1261" t="s">
        <v>24266</v>
      </c>
      <c r="AQ1261" t="s">
        <v>14</v>
      </c>
      <c r="AR1261" t="s">
        <v>14</v>
      </c>
      <c r="AS1261" t="s">
        <v>14</v>
      </c>
      <c r="AT1261" t="s">
        <v>14</v>
      </c>
      <c r="AU1261" t="s">
        <v>12019</v>
      </c>
      <c r="AV1261" t="s">
        <v>12020</v>
      </c>
      <c r="AW1261" t="s">
        <v>12021</v>
      </c>
      <c r="AX1261" t="s">
        <v>1192</v>
      </c>
      <c r="AY1261" t="s">
        <v>3236</v>
      </c>
      <c r="AZ1261" t="s">
        <v>22202</v>
      </c>
      <c r="BA1261" t="s">
        <v>22074</v>
      </c>
      <c r="BB1261" t="s">
        <v>22089</v>
      </c>
      <c r="BC1261" t="s">
        <v>14</v>
      </c>
      <c r="BD1261" t="s">
        <v>14</v>
      </c>
      <c r="BE1261" t="s">
        <v>24267</v>
      </c>
      <c r="BF1261" t="s">
        <v>24268</v>
      </c>
      <c r="BG1261" t="s">
        <v>2214</v>
      </c>
      <c r="BH1261" t="s">
        <v>14</v>
      </c>
      <c r="BI1261" t="s">
        <v>22092</v>
      </c>
      <c r="BJ1261" t="s">
        <v>12022</v>
      </c>
      <c r="BK1261" t="s">
        <v>14</v>
      </c>
      <c r="BL1261" t="s">
        <v>22074</v>
      </c>
      <c r="BM1261" t="s">
        <v>22089</v>
      </c>
      <c r="BN1261" t="s">
        <v>12023</v>
      </c>
      <c r="BO1261" t="s">
        <v>14</v>
      </c>
      <c r="BP1261" t="s">
        <v>24263</v>
      </c>
      <c r="BQ1261" t="s">
        <v>2217</v>
      </c>
      <c r="BR1261" t="s">
        <v>2303</v>
      </c>
      <c r="BS1261" t="s">
        <v>2304</v>
      </c>
      <c r="BT1261" t="s">
        <v>14</v>
      </c>
      <c r="BU1261" t="s">
        <v>14</v>
      </c>
      <c r="BV1261" t="s">
        <v>14</v>
      </c>
      <c r="BW1261" t="s">
        <v>14</v>
      </c>
      <c r="BX1261" t="s">
        <v>14</v>
      </c>
      <c r="BY1261" t="s">
        <v>2220</v>
      </c>
      <c r="BZ1261" t="s">
        <v>24263</v>
      </c>
      <c r="CA1261" t="s">
        <v>12024</v>
      </c>
      <c r="CB1261" t="s">
        <v>14</v>
      </c>
      <c r="CC1261" t="s">
        <v>14</v>
      </c>
      <c r="CD1261" t="s">
        <v>14</v>
      </c>
      <c r="CE1261" t="s">
        <v>14</v>
      </c>
      <c r="CF1261" t="s">
        <v>12025</v>
      </c>
      <c r="CG1261" t="s">
        <v>687</v>
      </c>
      <c r="CH1261" t="s">
        <v>22075</v>
      </c>
      <c r="CJ1261" t="s">
        <v>334</v>
      </c>
      <c r="CK1261" t="s">
        <v>16</v>
      </c>
      <c r="CL1261" s="13"/>
      <c r="CM1261" s="4" t="str">
        <f>_xlfn.XLOOKUP($CG1261,tbl_area_24_07_2024[Nombre Área],tbl_area_24_07_2024[Estado],"Si no se encuentra",2,)</f>
        <v>Ciudad de México</v>
      </c>
      <c r="CN1261" s="4" t="str">
        <f>_xlfn.XLOOKUP($CG1261,tbl_area_24_07_2024[Nombre Área],tbl_area_24_07_2024[Estructura],"Si no se encuentra",2,)</f>
        <v>Juntas Locales</v>
      </c>
    </row>
    <row r="1262" spans="1:92" ht="20" x14ac:dyDescent="0.85">
      <c r="A1262" t="s">
        <v>22073</v>
      </c>
      <c r="B1262" t="s">
        <v>22074</v>
      </c>
      <c r="C1262" t="s">
        <v>22075</v>
      </c>
      <c r="D1262" t="s">
        <v>3829</v>
      </c>
      <c r="E1262" t="s">
        <v>2242</v>
      </c>
      <c r="F1262" t="s">
        <v>2201</v>
      </c>
      <c r="G1262" t="s">
        <v>12026</v>
      </c>
      <c r="H1262" t="s">
        <v>2220</v>
      </c>
      <c r="I1262" t="s">
        <v>12009</v>
      </c>
      <c r="J1262" t="s">
        <v>12027</v>
      </c>
      <c r="K1262" t="s">
        <v>24269</v>
      </c>
      <c r="L1262" t="s">
        <v>12028</v>
      </c>
      <c r="M1262" t="s">
        <v>24264</v>
      </c>
      <c r="N1262" t="s">
        <v>12029</v>
      </c>
      <c r="O1262" t="s">
        <v>24269</v>
      </c>
      <c r="P1262" t="s">
        <v>24270</v>
      </c>
      <c r="Q1262" t="s">
        <v>24269</v>
      </c>
      <c r="R1262" t="s">
        <v>24269</v>
      </c>
      <c r="S1262" t="s">
        <v>12030</v>
      </c>
      <c r="T1262" t="s">
        <v>12031</v>
      </c>
      <c r="U1262" t="s">
        <v>12032</v>
      </c>
      <c r="V1262" t="s">
        <v>12032</v>
      </c>
      <c r="W1262" t="s">
        <v>14</v>
      </c>
      <c r="X1262" t="s">
        <v>14</v>
      </c>
      <c r="Y1262" t="s">
        <v>14</v>
      </c>
      <c r="Z1262" t="s">
        <v>14</v>
      </c>
      <c r="AA1262" t="s">
        <v>12033</v>
      </c>
      <c r="AB1262" t="s">
        <v>24269</v>
      </c>
      <c r="AC1262" t="s">
        <v>3839</v>
      </c>
      <c r="AD1262" t="s">
        <v>2207</v>
      </c>
      <c r="AE1262" t="s">
        <v>12034</v>
      </c>
      <c r="AF1262" t="s">
        <v>1446</v>
      </c>
      <c r="AG1262" t="s">
        <v>14</v>
      </c>
      <c r="AH1262" t="s">
        <v>2337</v>
      </c>
      <c r="AI1262" t="s">
        <v>12035</v>
      </c>
      <c r="AJ1262" t="s">
        <v>1168</v>
      </c>
      <c r="AK1262" t="s">
        <v>8434</v>
      </c>
      <c r="AL1262" t="s">
        <v>1516</v>
      </c>
      <c r="AM1262" t="s">
        <v>8434</v>
      </c>
      <c r="AN1262" t="s">
        <v>1180</v>
      </c>
      <c r="AO1262" t="s">
        <v>159</v>
      </c>
      <c r="AP1262" t="s">
        <v>24271</v>
      </c>
      <c r="AQ1262" t="s">
        <v>14</v>
      </c>
      <c r="AR1262" t="s">
        <v>14</v>
      </c>
      <c r="AS1262" t="s">
        <v>14</v>
      </c>
      <c r="AT1262" t="s">
        <v>14</v>
      </c>
      <c r="AU1262" t="s">
        <v>12019</v>
      </c>
      <c r="AV1262" t="s">
        <v>12020</v>
      </c>
      <c r="AW1262" t="s">
        <v>12021</v>
      </c>
      <c r="AX1262" t="s">
        <v>1192</v>
      </c>
      <c r="AY1262" t="s">
        <v>3250</v>
      </c>
      <c r="AZ1262" t="s">
        <v>22202</v>
      </c>
      <c r="BA1262" t="s">
        <v>22074</v>
      </c>
      <c r="BB1262" t="s">
        <v>22089</v>
      </c>
      <c r="BC1262" t="s">
        <v>14</v>
      </c>
      <c r="BD1262" t="s">
        <v>14</v>
      </c>
      <c r="BE1262" t="s">
        <v>24272</v>
      </c>
      <c r="BF1262" t="s">
        <v>24273</v>
      </c>
      <c r="BG1262" t="s">
        <v>2214</v>
      </c>
      <c r="BH1262" t="s">
        <v>14</v>
      </c>
      <c r="BI1262" t="s">
        <v>22092</v>
      </c>
      <c r="BJ1262" t="s">
        <v>12036</v>
      </c>
      <c r="BK1262" t="s">
        <v>14</v>
      </c>
      <c r="BL1262" t="s">
        <v>22074</v>
      </c>
      <c r="BM1262" t="s">
        <v>22089</v>
      </c>
      <c r="BN1262" t="s">
        <v>12037</v>
      </c>
      <c r="BO1262" t="s">
        <v>14</v>
      </c>
      <c r="BP1262" t="s">
        <v>24269</v>
      </c>
      <c r="BQ1262" t="s">
        <v>2217</v>
      </c>
      <c r="BR1262" t="s">
        <v>2303</v>
      </c>
      <c r="BS1262" t="s">
        <v>2304</v>
      </c>
      <c r="BT1262" t="s">
        <v>14</v>
      </c>
      <c r="BU1262" t="s">
        <v>14</v>
      </c>
      <c r="BV1262" t="s">
        <v>14</v>
      </c>
      <c r="BW1262" t="s">
        <v>14</v>
      </c>
      <c r="BX1262" t="s">
        <v>14</v>
      </c>
      <c r="BY1262" t="s">
        <v>2220</v>
      </c>
      <c r="BZ1262" t="s">
        <v>24269</v>
      </c>
      <c r="CA1262" t="s">
        <v>12024</v>
      </c>
      <c r="CB1262" t="s">
        <v>14</v>
      </c>
      <c r="CC1262" t="s">
        <v>14</v>
      </c>
      <c r="CD1262" t="s">
        <v>14</v>
      </c>
      <c r="CE1262" t="s">
        <v>14</v>
      </c>
      <c r="CF1262" t="s">
        <v>12038</v>
      </c>
      <c r="CG1262" t="s">
        <v>687</v>
      </c>
      <c r="CH1262" t="s">
        <v>22075</v>
      </c>
      <c r="CJ1262" t="s">
        <v>334</v>
      </c>
      <c r="CK1262" t="s">
        <v>16</v>
      </c>
      <c r="CL1262" s="13"/>
      <c r="CM1262" s="4" t="str">
        <f>_xlfn.XLOOKUP($CG1262,tbl_area_24_07_2024[Nombre Área],tbl_area_24_07_2024[Estado],"Si no se encuentra",2,)</f>
        <v>Ciudad de México</v>
      </c>
      <c r="CN1262" s="4" t="str">
        <f>_xlfn.XLOOKUP($CG1262,tbl_area_24_07_2024[Nombre Área],tbl_area_24_07_2024[Estructura],"Si no se encuentra",2,)</f>
        <v>Juntas Locales</v>
      </c>
    </row>
    <row r="1263" spans="1:92" ht="20" x14ac:dyDescent="0.85">
      <c r="A1263" t="s">
        <v>22073</v>
      </c>
      <c r="B1263" t="s">
        <v>22074</v>
      </c>
      <c r="C1263" t="s">
        <v>22075</v>
      </c>
      <c r="D1263" t="s">
        <v>3829</v>
      </c>
      <c r="E1263" t="s">
        <v>2242</v>
      </c>
      <c r="F1263" t="s">
        <v>2201</v>
      </c>
      <c r="G1263" t="s">
        <v>12039</v>
      </c>
      <c r="H1263" t="s">
        <v>2220</v>
      </c>
      <c r="I1263" t="s">
        <v>12009</v>
      </c>
      <c r="J1263" t="s">
        <v>12040</v>
      </c>
      <c r="K1263" t="s">
        <v>24274</v>
      </c>
      <c r="L1263" t="s">
        <v>12041</v>
      </c>
      <c r="M1263" t="s">
        <v>24264</v>
      </c>
      <c r="N1263" t="s">
        <v>12042</v>
      </c>
      <c r="O1263" t="s">
        <v>24274</v>
      </c>
      <c r="P1263" t="s">
        <v>24275</v>
      </c>
      <c r="Q1263" t="s">
        <v>24274</v>
      </c>
      <c r="R1263" t="s">
        <v>24274</v>
      </c>
      <c r="S1263" t="s">
        <v>12043</v>
      </c>
      <c r="T1263" t="s">
        <v>12044</v>
      </c>
      <c r="U1263" t="s">
        <v>12045</v>
      </c>
      <c r="V1263" t="s">
        <v>12045</v>
      </c>
      <c r="W1263" t="s">
        <v>14</v>
      </c>
      <c r="X1263" t="s">
        <v>14</v>
      </c>
      <c r="Y1263" t="s">
        <v>14</v>
      </c>
      <c r="Z1263" t="s">
        <v>14</v>
      </c>
      <c r="AA1263" t="s">
        <v>12046</v>
      </c>
      <c r="AB1263" t="s">
        <v>24274</v>
      </c>
      <c r="AC1263" t="s">
        <v>12047</v>
      </c>
      <c r="AD1263" t="s">
        <v>2348</v>
      </c>
      <c r="AE1263" t="s">
        <v>12048</v>
      </c>
      <c r="AF1263" t="s">
        <v>1627</v>
      </c>
      <c r="AG1263" t="s">
        <v>14</v>
      </c>
      <c r="AH1263" t="s">
        <v>2209</v>
      </c>
      <c r="AI1263" t="s">
        <v>1849</v>
      </c>
      <c r="AJ1263" t="s">
        <v>1168</v>
      </c>
      <c r="AK1263" t="s">
        <v>3405</v>
      </c>
      <c r="AL1263" t="s">
        <v>1181</v>
      </c>
      <c r="AM1263" t="s">
        <v>3405</v>
      </c>
      <c r="AN1263" t="s">
        <v>1186</v>
      </c>
      <c r="AO1263" t="s">
        <v>334</v>
      </c>
      <c r="AP1263" t="s">
        <v>24276</v>
      </c>
      <c r="AQ1263" t="s">
        <v>14</v>
      </c>
      <c r="AR1263" t="s">
        <v>14</v>
      </c>
      <c r="AS1263" t="s">
        <v>14</v>
      </c>
      <c r="AT1263" t="s">
        <v>14</v>
      </c>
      <c r="AU1263" t="s">
        <v>12019</v>
      </c>
      <c r="AV1263" t="s">
        <v>12020</v>
      </c>
      <c r="AW1263" t="s">
        <v>12021</v>
      </c>
      <c r="AX1263" t="s">
        <v>1192</v>
      </c>
      <c r="AY1263" t="s">
        <v>3260</v>
      </c>
      <c r="AZ1263" t="s">
        <v>24277</v>
      </c>
      <c r="BA1263" t="s">
        <v>22074</v>
      </c>
      <c r="BB1263" t="s">
        <v>22089</v>
      </c>
      <c r="BC1263" t="s">
        <v>14</v>
      </c>
      <c r="BD1263" t="s">
        <v>14</v>
      </c>
      <c r="BE1263" t="s">
        <v>24278</v>
      </c>
      <c r="BF1263" t="s">
        <v>23822</v>
      </c>
      <c r="BG1263" t="s">
        <v>2214</v>
      </c>
      <c r="BH1263" t="s">
        <v>14</v>
      </c>
      <c r="BI1263" t="s">
        <v>22092</v>
      </c>
      <c r="BJ1263" t="s">
        <v>12049</v>
      </c>
      <c r="BK1263" t="s">
        <v>14</v>
      </c>
      <c r="BL1263" t="s">
        <v>22074</v>
      </c>
      <c r="BM1263" t="s">
        <v>22089</v>
      </c>
      <c r="BN1263" t="s">
        <v>12050</v>
      </c>
      <c r="BO1263" t="s">
        <v>14</v>
      </c>
      <c r="BP1263" t="s">
        <v>24274</v>
      </c>
      <c r="BQ1263" t="s">
        <v>2217</v>
      </c>
      <c r="BR1263" t="s">
        <v>2303</v>
      </c>
      <c r="BS1263" t="s">
        <v>2304</v>
      </c>
      <c r="BT1263" t="s">
        <v>14</v>
      </c>
      <c r="BU1263" t="s">
        <v>14</v>
      </c>
      <c r="BV1263" t="s">
        <v>14</v>
      </c>
      <c r="BW1263" t="s">
        <v>14</v>
      </c>
      <c r="BX1263" t="s">
        <v>14</v>
      </c>
      <c r="BY1263" t="s">
        <v>2220</v>
      </c>
      <c r="BZ1263" t="s">
        <v>24274</v>
      </c>
      <c r="CA1263" t="s">
        <v>12024</v>
      </c>
      <c r="CB1263" t="s">
        <v>14</v>
      </c>
      <c r="CC1263" t="s">
        <v>14</v>
      </c>
      <c r="CD1263" t="s">
        <v>14</v>
      </c>
      <c r="CE1263" t="s">
        <v>14</v>
      </c>
      <c r="CF1263" t="s">
        <v>12051</v>
      </c>
      <c r="CG1263" t="s">
        <v>687</v>
      </c>
      <c r="CH1263" t="s">
        <v>22075</v>
      </c>
      <c r="CJ1263" t="s">
        <v>334</v>
      </c>
      <c r="CK1263" t="s">
        <v>16</v>
      </c>
      <c r="CL1263" s="13"/>
      <c r="CM1263" s="4" t="str">
        <f>_xlfn.XLOOKUP($CG1263,tbl_area_24_07_2024[Nombre Área],tbl_area_24_07_2024[Estado],"Si no se encuentra",2,)</f>
        <v>Ciudad de México</v>
      </c>
      <c r="CN1263" s="4" t="str">
        <f>_xlfn.XLOOKUP($CG1263,tbl_area_24_07_2024[Nombre Área],tbl_area_24_07_2024[Estructura],"Si no se encuentra",2,)</f>
        <v>Juntas Locales</v>
      </c>
    </row>
    <row r="1264" spans="1:92" ht="20" x14ac:dyDescent="0.85">
      <c r="A1264" t="s">
        <v>22073</v>
      </c>
      <c r="B1264" t="s">
        <v>22074</v>
      </c>
      <c r="C1264" t="s">
        <v>22075</v>
      </c>
      <c r="D1264" t="s">
        <v>3829</v>
      </c>
      <c r="E1264" t="s">
        <v>2507</v>
      </c>
      <c r="F1264" t="s">
        <v>2201</v>
      </c>
      <c r="G1264" t="s">
        <v>12052</v>
      </c>
      <c r="H1264" t="s">
        <v>2220</v>
      </c>
      <c r="I1264" t="s">
        <v>12009</v>
      </c>
      <c r="J1264" t="s">
        <v>14</v>
      </c>
      <c r="K1264" t="s">
        <v>24279</v>
      </c>
      <c r="L1264" t="s">
        <v>12053</v>
      </c>
      <c r="M1264" t="s">
        <v>23625</v>
      </c>
      <c r="N1264" t="s">
        <v>12054</v>
      </c>
      <c r="O1264" t="s">
        <v>24279</v>
      </c>
      <c r="P1264" t="s">
        <v>23147</v>
      </c>
      <c r="Q1264" t="s">
        <v>24279</v>
      </c>
      <c r="R1264" t="s">
        <v>24279</v>
      </c>
      <c r="S1264" t="s">
        <v>12055</v>
      </c>
      <c r="T1264" t="s">
        <v>12056</v>
      </c>
      <c r="U1264" t="s">
        <v>12057</v>
      </c>
      <c r="V1264" t="s">
        <v>12057</v>
      </c>
      <c r="W1264" t="s">
        <v>315</v>
      </c>
      <c r="X1264" t="s">
        <v>1640</v>
      </c>
      <c r="Y1264" t="s">
        <v>61</v>
      </c>
      <c r="Z1264" t="s">
        <v>12</v>
      </c>
      <c r="AA1264" t="s">
        <v>14</v>
      </c>
      <c r="AB1264" t="s">
        <v>24279</v>
      </c>
      <c r="AC1264" t="s">
        <v>12058</v>
      </c>
      <c r="AD1264" t="s">
        <v>2207</v>
      </c>
      <c r="AE1264" t="s">
        <v>12059</v>
      </c>
      <c r="AF1264" t="s">
        <v>12060</v>
      </c>
      <c r="AG1264" t="s">
        <v>14</v>
      </c>
      <c r="AH1264" t="s">
        <v>2209</v>
      </c>
      <c r="AI1264" t="s">
        <v>12061</v>
      </c>
      <c r="AJ1264" t="s">
        <v>1168</v>
      </c>
      <c r="AK1264" t="s">
        <v>5095</v>
      </c>
      <c r="AL1264" t="s">
        <v>1453</v>
      </c>
      <c r="AM1264" t="s">
        <v>5095</v>
      </c>
      <c r="AN1264" t="s">
        <v>1180</v>
      </c>
      <c r="AO1264" t="s">
        <v>159</v>
      </c>
      <c r="AP1264" t="s">
        <v>24280</v>
      </c>
      <c r="AQ1264" t="s">
        <v>14</v>
      </c>
      <c r="AR1264" t="s">
        <v>14</v>
      </c>
      <c r="AS1264" t="s">
        <v>14</v>
      </c>
      <c r="AT1264" t="s">
        <v>14</v>
      </c>
      <c r="AU1264" t="s">
        <v>12019</v>
      </c>
      <c r="AV1264" t="s">
        <v>1195</v>
      </c>
      <c r="AW1264" t="s">
        <v>12021</v>
      </c>
      <c r="AX1264" t="s">
        <v>1192</v>
      </c>
      <c r="AY1264" t="s">
        <v>3267</v>
      </c>
      <c r="AZ1264" t="s">
        <v>22190</v>
      </c>
      <c r="BA1264" t="s">
        <v>22190</v>
      </c>
      <c r="BB1264" t="s">
        <v>24281</v>
      </c>
      <c r="BC1264">
        <v>700640</v>
      </c>
      <c r="BD1264">
        <v>812742.4</v>
      </c>
      <c r="BE1264" t="s">
        <v>14</v>
      </c>
      <c r="BF1264" t="s">
        <v>14</v>
      </c>
      <c r="BG1264" t="s">
        <v>2214</v>
      </c>
      <c r="BH1264" t="s">
        <v>14</v>
      </c>
      <c r="BI1264" t="s">
        <v>22092</v>
      </c>
      <c r="BJ1264" t="s">
        <v>12054</v>
      </c>
      <c r="BK1264" t="s">
        <v>14</v>
      </c>
      <c r="BL1264" t="s">
        <v>22190</v>
      </c>
      <c r="BM1264" t="s">
        <v>24281</v>
      </c>
      <c r="BN1264" t="s">
        <v>12062</v>
      </c>
      <c r="BO1264" t="s">
        <v>14</v>
      </c>
      <c r="BP1264" t="s">
        <v>24279</v>
      </c>
      <c r="BQ1264" t="s">
        <v>2217</v>
      </c>
      <c r="BR1264" t="s">
        <v>2303</v>
      </c>
      <c r="BS1264" t="s">
        <v>2304</v>
      </c>
      <c r="BT1264" t="s">
        <v>14</v>
      </c>
      <c r="BU1264" t="s">
        <v>14</v>
      </c>
      <c r="BV1264" t="s">
        <v>14</v>
      </c>
      <c r="BW1264" t="s">
        <v>14</v>
      </c>
      <c r="BX1264" t="s">
        <v>14</v>
      </c>
      <c r="BY1264" t="s">
        <v>2220</v>
      </c>
      <c r="BZ1264" t="s">
        <v>24279</v>
      </c>
      <c r="CA1264" t="s">
        <v>12063</v>
      </c>
      <c r="CB1264" t="s">
        <v>14</v>
      </c>
      <c r="CC1264" t="s">
        <v>14</v>
      </c>
      <c r="CD1264" t="s">
        <v>14</v>
      </c>
      <c r="CE1264" t="s">
        <v>14</v>
      </c>
      <c r="CF1264" t="s">
        <v>14</v>
      </c>
      <c r="CG1264" t="s">
        <v>687</v>
      </c>
      <c r="CH1264" t="s">
        <v>22075</v>
      </c>
      <c r="CJ1264" t="s">
        <v>334</v>
      </c>
      <c r="CK1264" t="s">
        <v>16</v>
      </c>
      <c r="CL1264" s="13"/>
      <c r="CM1264" s="4" t="str">
        <f>_xlfn.XLOOKUP($CG1264,tbl_area_24_07_2024[Nombre Área],tbl_area_24_07_2024[Estado],"Si no se encuentra",2,)</f>
        <v>Ciudad de México</v>
      </c>
      <c r="CN1264" s="4" t="str">
        <f>_xlfn.XLOOKUP($CG1264,tbl_area_24_07_2024[Nombre Área],tbl_area_24_07_2024[Estructura],"Si no se encuentra",2,)</f>
        <v>Juntas Locales</v>
      </c>
    </row>
    <row r="1265" spans="1:92" ht="20" x14ac:dyDescent="0.85">
      <c r="A1265" t="s">
        <v>22073</v>
      </c>
      <c r="B1265" t="s">
        <v>22074</v>
      </c>
      <c r="C1265" t="s">
        <v>22075</v>
      </c>
      <c r="D1265" t="s">
        <v>2199</v>
      </c>
      <c r="E1265" t="s">
        <v>2242</v>
      </c>
      <c r="F1265" t="s">
        <v>2201</v>
      </c>
      <c r="G1265" t="s">
        <v>12064</v>
      </c>
      <c r="H1265" t="s">
        <v>14</v>
      </c>
      <c r="I1265" t="s">
        <v>12065</v>
      </c>
      <c r="J1265" t="s">
        <v>12066</v>
      </c>
      <c r="K1265" t="s">
        <v>24282</v>
      </c>
      <c r="L1265" t="s">
        <v>14</v>
      </c>
      <c r="M1265" t="s">
        <v>14</v>
      </c>
      <c r="N1265" t="s">
        <v>12067</v>
      </c>
      <c r="O1265" t="s">
        <v>24282</v>
      </c>
      <c r="P1265" t="s">
        <v>14</v>
      </c>
      <c r="Q1265" t="s">
        <v>24282</v>
      </c>
      <c r="R1265" t="s">
        <v>24282</v>
      </c>
      <c r="S1265" t="s">
        <v>14</v>
      </c>
      <c r="T1265" t="s">
        <v>14</v>
      </c>
      <c r="U1265" t="s">
        <v>14</v>
      </c>
      <c r="V1265" t="s">
        <v>14</v>
      </c>
      <c r="W1265" t="s">
        <v>14</v>
      </c>
      <c r="X1265" t="s">
        <v>14</v>
      </c>
      <c r="Y1265" t="s">
        <v>14</v>
      </c>
      <c r="Z1265" t="s">
        <v>14</v>
      </c>
      <c r="AA1265" t="s">
        <v>12068</v>
      </c>
      <c r="AB1265" t="s">
        <v>24282</v>
      </c>
      <c r="AC1265" t="s">
        <v>2570</v>
      </c>
      <c r="AD1265" t="s">
        <v>2348</v>
      </c>
      <c r="AE1265" t="s">
        <v>6432</v>
      </c>
      <c r="AF1265" t="s">
        <v>1559</v>
      </c>
      <c r="AG1265" t="s">
        <v>14</v>
      </c>
      <c r="AH1265" t="s">
        <v>2209</v>
      </c>
      <c r="AI1265" t="s">
        <v>2572</v>
      </c>
      <c r="AJ1265" t="s">
        <v>1168</v>
      </c>
      <c r="AK1265" t="s">
        <v>2573</v>
      </c>
      <c r="AL1265" t="s">
        <v>1172</v>
      </c>
      <c r="AM1265" t="s">
        <v>2573</v>
      </c>
      <c r="AN1265" t="s">
        <v>1186</v>
      </c>
      <c r="AO1265" t="s">
        <v>334</v>
      </c>
      <c r="AP1265" t="s">
        <v>22131</v>
      </c>
      <c r="AQ1265" t="s">
        <v>14</v>
      </c>
      <c r="AR1265" t="s">
        <v>14</v>
      </c>
      <c r="AS1265" t="s">
        <v>14</v>
      </c>
      <c r="AT1265" t="s">
        <v>14</v>
      </c>
      <c r="AU1265" t="s">
        <v>12019</v>
      </c>
      <c r="AV1265" t="s">
        <v>12020</v>
      </c>
      <c r="AW1265" t="s">
        <v>12021</v>
      </c>
      <c r="AX1265" t="s">
        <v>1192</v>
      </c>
      <c r="AY1265" t="s">
        <v>3275</v>
      </c>
      <c r="AZ1265" t="s">
        <v>22107</v>
      </c>
      <c r="BA1265" t="s">
        <v>22074</v>
      </c>
      <c r="BB1265" t="s">
        <v>22089</v>
      </c>
      <c r="BC1265" t="s">
        <v>14</v>
      </c>
      <c r="BD1265" t="s">
        <v>14</v>
      </c>
      <c r="BE1265" t="s">
        <v>24283</v>
      </c>
      <c r="BF1265" t="s">
        <v>24284</v>
      </c>
      <c r="BG1265" t="s">
        <v>2214</v>
      </c>
      <c r="BH1265" t="s">
        <v>14</v>
      </c>
      <c r="BI1265" t="s">
        <v>22092</v>
      </c>
      <c r="BJ1265" t="s">
        <v>12067</v>
      </c>
      <c r="BK1265" t="s">
        <v>14</v>
      </c>
      <c r="BL1265" t="s">
        <v>22074</v>
      </c>
      <c r="BM1265" t="s">
        <v>22089</v>
      </c>
      <c r="BN1265" t="s">
        <v>12069</v>
      </c>
      <c r="BO1265" t="s">
        <v>14</v>
      </c>
      <c r="BP1265" t="s">
        <v>24282</v>
      </c>
      <c r="BQ1265" t="s">
        <v>2217</v>
      </c>
      <c r="BR1265" t="s">
        <v>2303</v>
      </c>
      <c r="BS1265" t="s">
        <v>2304</v>
      </c>
      <c r="BT1265" t="s">
        <v>14</v>
      </c>
      <c r="BU1265" t="s">
        <v>14</v>
      </c>
      <c r="BV1265" t="s">
        <v>14</v>
      </c>
      <c r="BW1265" t="s">
        <v>14</v>
      </c>
      <c r="BX1265" t="s">
        <v>14</v>
      </c>
      <c r="BY1265" t="s">
        <v>2220</v>
      </c>
      <c r="BZ1265" t="s">
        <v>24282</v>
      </c>
      <c r="CA1265" t="s">
        <v>12024</v>
      </c>
      <c r="CB1265" t="s">
        <v>14</v>
      </c>
      <c r="CC1265" t="s">
        <v>14</v>
      </c>
      <c r="CD1265" t="s">
        <v>14</v>
      </c>
      <c r="CE1265" t="s">
        <v>14</v>
      </c>
      <c r="CF1265" t="s">
        <v>12070</v>
      </c>
      <c r="CG1265" t="s">
        <v>687</v>
      </c>
      <c r="CH1265" t="s">
        <v>22075</v>
      </c>
      <c r="CJ1265" t="s">
        <v>334</v>
      </c>
      <c r="CK1265" t="s">
        <v>16</v>
      </c>
      <c r="CL1265" s="13"/>
      <c r="CM1265" s="4" t="str">
        <f>_xlfn.XLOOKUP($CG1265,tbl_area_24_07_2024[Nombre Área],tbl_area_24_07_2024[Estado],"Si no se encuentra",2,)</f>
        <v>Ciudad de México</v>
      </c>
      <c r="CN1265" s="4" t="str">
        <f>_xlfn.XLOOKUP($CG1265,tbl_area_24_07_2024[Nombre Área],tbl_area_24_07_2024[Estructura],"Si no se encuentra",2,)</f>
        <v>Juntas Locales</v>
      </c>
    </row>
    <row r="1266" spans="1:92" ht="20" x14ac:dyDescent="0.85">
      <c r="A1266" t="s">
        <v>22073</v>
      </c>
      <c r="B1266" t="s">
        <v>22074</v>
      </c>
      <c r="C1266" t="s">
        <v>22075</v>
      </c>
      <c r="D1266" t="s">
        <v>2199</v>
      </c>
      <c r="E1266" t="s">
        <v>2242</v>
      </c>
      <c r="F1266" t="s">
        <v>2201</v>
      </c>
      <c r="G1266" t="s">
        <v>12071</v>
      </c>
      <c r="H1266" t="s">
        <v>14</v>
      </c>
      <c r="I1266" t="s">
        <v>12072</v>
      </c>
      <c r="J1266" t="s">
        <v>12073</v>
      </c>
      <c r="K1266" t="s">
        <v>24285</v>
      </c>
      <c r="L1266" t="s">
        <v>14</v>
      </c>
      <c r="M1266" t="s">
        <v>14</v>
      </c>
      <c r="N1266" t="s">
        <v>12075</v>
      </c>
      <c r="O1266" t="s">
        <v>24285</v>
      </c>
      <c r="P1266" t="s">
        <v>14</v>
      </c>
      <c r="Q1266" t="s">
        <v>24285</v>
      </c>
      <c r="R1266" t="s">
        <v>24285</v>
      </c>
      <c r="S1266" t="s">
        <v>14</v>
      </c>
      <c r="T1266" t="s">
        <v>14</v>
      </c>
      <c r="U1266" t="s">
        <v>14</v>
      </c>
      <c r="V1266" t="s">
        <v>14</v>
      </c>
      <c r="W1266" t="s">
        <v>14</v>
      </c>
      <c r="X1266" t="s">
        <v>14</v>
      </c>
      <c r="Y1266" t="s">
        <v>14</v>
      </c>
      <c r="Z1266" t="s">
        <v>14</v>
      </c>
      <c r="AA1266" t="s">
        <v>12076</v>
      </c>
      <c r="AB1266" t="s">
        <v>24285</v>
      </c>
      <c r="AC1266" t="s">
        <v>12077</v>
      </c>
      <c r="AD1266" t="s">
        <v>2348</v>
      </c>
      <c r="AE1266" t="s">
        <v>6860</v>
      </c>
      <c r="AF1266" t="s">
        <v>8834</v>
      </c>
      <c r="AG1266" t="s">
        <v>14</v>
      </c>
      <c r="AH1266" t="s">
        <v>2209</v>
      </c>
      <c r="AI1266" t="s">
        <v>12078</v>
      </c>
      <c r="AJ1266" t="s">
        <v>1168</v>
      </c>
      <c r="AK1266" t="s">
        <v>2516</v>
      </c>
      <c r="AL1266" t="s">
        <v>1176</v>
      </c>
      <c r="AM1266" t="s">
        <v>2516</v>
      </c>
      <c r="AN1266" t="s">
        <v>1186</v>
      </c>
      <c r="AO1266" t="s">
        <v>334</v>
      </c>
      <c r="AP1266" t="s">
        <v>24286</v>
      </c>
      <c r="AQ1266" t="s">
        <v>14</v>
      </c>
      <c r="AR1266" t="s">
        <v>14</v>
      </c>
      <c r="AS1266" t="s">
        <v>14</v>
      </c>
      <c r="AT1266" t="s">
        <v>14</v>
      </c>
      <c r="AU1266" t="s">
        <v>12019</v>
      </c>
      <c r="AV1266" t="s">
        <v>12020</v>
      </c>
      <c r="AW1266" t="s">
        <v>12021</v>
      </c>
      <c r="AX1266" t="s">
        <v>1192</v>
      </c>
      <c r="AY1266" t="s">
        <v>3282</v>
      </c>
      <c r="AZ1266" t="s">
        <v>22147</v>
      </c>
      <c r="BA1266" t="s">
        <v>22074</v>
      </c>
      <c r="BB1266" t="s">
        <v>22089</v>
      </c>
      <c r="BC1266">
        <v>194969.16</v>
      </c>
      <c r="BD1266">
        <v>226164.23</v>
      </c>
      <c r="BE1266" t="s">
        <v>14</v>
      </c>
      <c r="BF1266" t="s">
        <v>14</v>
      </c>
      <c r="BG1266" t="s">
        <v>2214</v>
      </c>
      <c r="BH1266" t="s">
        <v>14</v>
      </c>
      <c r="BI1266" t="s">
        <v>22092</v>
      </c>
      <c r="BJ1266" t="s">
        <v>12075</v>
      </c>
      <c r="BK1266" t="s">
        <v>14</v>
      </c>
      <c r="BL1266" t="s">
        <v>22074</v>
      </c>
      <c r="BM1266" t="s">
        <v>22089</v>
      </c>
      <c r="BN1266" t="s">
        <v>12079</v>
      </c>
      <c r="BO1266" t="s">
        <v>14</v>
      </c>
      <c r="BP1266" t="s">
        <v>24285</v>
      </c>
      <c r="BQ1266" t="s">
        <v>2217</v>
      </c>
      <c r="BR1266" t="s">
        <v>2303</v>
      </c>
      <c r="BS1266" t="s">
        <v>2304</v>
      </c>
      <c r="BT1266" t="s">
        <v>14</v>
      </c>
      <c r="BU1266" t="s">
        <v>14</v>
      </c>
      <c r="BV1266" t="s">
        <v>14</v>
      </c>
      <c r="BW1266" t="s">
        <v>14</v>
      </c>
      <c r="BX1266" t="s">
        <v>14</v>
      </c>
      <c r="BY1266" t="s">
        <v>2220</v>
      </c>
      <c r="BZ1266" t="s">
        <v>24285</v>
      </c>
      <c r="CA1266" t="s">
        <v>12024</v>
      </c>
      <c r="CB1266" t="s">
        <v>14</v>
      </c>
      <c r="CC1266" t="s">
        <v>14</v>
      </c>
      <c r="CD1266" t="s">
        <v>14</v>
      </c>
      <c r="CE1266" t="s">
        <v>14</v>
      </c>
      <c r="CF1266" t="s">
        <v>12080</v>
      </c>
      <c r="CG1266" t="s">
        <v>687</v>
      </c>
      <c r="CH1266" t="s">
        <v>22075</v>
      </c>
      <c r="CJ1266" t="s">
        <v>334</v>
      </c>
      <c r="CK1266" t="s">
        <v>16</v>
      </c>
      <c r="CL1266" s="13"/>
      <c r="CM1266" s="4" t="str">
        <f>_xlfn.XLOOKUP($CG1266,tbl_area_24_07_2024[Nombre Área],tbl_area_24_07_2024[Estado],"Si no se encuentra",2,)</f>
        <v>Ciudad de México</v>
      </c>
      <c r="CN1266" s="4" t="str">
        <f>_xlfn.XLOOKUP($CG1266,tbl_area_24_07_2024[Nombre Área],tbl_area_24_07_2024[Estructura],"Si no se encuentra",2,)</f>
        <v>Juntas Locales</v>
      </c>
    </row>
    <row r="1267" spans="1:92" ht="20" x14ac:dyDescent="0.85">
      <c r="A1267" t="s">
        <v>22073</v>
      </c>
      <c r="B1267" t="s">
        <v>22074</v>
      </c>
      <c r="C1267" t="s">
        <v>22075</v>
      </c>
      <c r="D1267" t="s">
        <v>2199</v>
      </c>
      <c r="E1267" t="s">
        <v>2242</v>
      </c>
      <c r="F1267" t="s">
        <v>2201</v>
      </c>
      <c r="G1267" t="s">
        <v>12081</v>
      </c>
      <c r="H1267" t="s">
        <v>14</v>
      </c>
      <c r="I1267" t="s">
        <v>12082</v>
      </c>
      <c r="J1267" t="s">
        <v>14</v>
      </c>
      <c r="K1267" t="s">
        <v>24287</v>
      </c>
      <c r="L1267" t="s">
        <v>14</v>
      </c>
      <c r="M1267" t="s">
        <v>14</v>
      </c>
      <c r="N1267" t="s">
        <v>12083</v>
      </c>
      <c r="O1267" t="s">
        <v>24287</v>
      </c>
      <c r="P1267" t="s">
        <v>14</v>
      </c>
      <c r="Q1267" t="s">
        <v>24287</v>
      </c>
      <c r="R1267" t="s">
        <v>24287</v>
      </c>
      <c r="S1267" t="s">
        <v>14</v>
      </c>
      <c r="T1267" t="s">
        <v>14</v>
      </c>
      <c r="U1267" t="s">
        <v>14</v>
      </c>
      <c r="V1267" t="s">
        <v>14</v>
      </c>
      <c r="W1267" t="s">
        <v>14</v>
      </c>
      <c r="X1267" t="s">
        <v>14</v>
      </c>
      <c r="Y1267" t="s">
        <v>14</v>
      </c>
      <c r="Z1267" t="s">
        <v>14</v>
      </c>
      <c r="AA1267" t="s">
        <v>12084</v>
      </c>
      <c r="AB1267" t="s">
        <v>24287</v>
      </c>
      <c r="AC1267" t="s">
        <v>12085</v>
      </c>
      <c r="AD1267" t="s">
        <v>2348</v>
      </c>
      <c r="AE1267" t="s">
        <v>5646</v>
      </c>
      <c r="AF1267" t="s">
        <v>11149</v>
      </c>
      <c r="AG1267" t="s">
        <v>14</v>
      </c>
      <c r="AH1267" t="s">
        <v>2209</v>
      </c>
      <c r="AI1267" t="s">
        <v>12086</v>
      </c>
      <c r="AJ1267" t="s">
        <v>1168</v>
      </c>
      <c r="AK1267" t="s">
        <v>2516</v>
      </c>
      <c r="AL1267" t="s">
        <v>1176</v>
      </c>
      <c r="AM1267" t="s">
        <v>2516</v>
      </c>
      <c r="AN1267" t="s">
        <v>1186</v>
      </c>
      <c r="AO1267" t="s">
        <v>334</v>
      </c>
      <c r="AP1267" t="s">
        <v>23061</v>
      </c>
      <c r="AQ1267" t="s">
        <v>14</v>
      </c>
      <c r="AR1267" t="s">
        <v>14</v>
      </c>
      <c r="AS1267" t="s">
        <v>14</v>
      </c>
      <c r="AT1267" t="s">
        <v>14</v>
      </c>
      <c r="AU1267" t="s">
        <v>12019</v>
      </c>
      <c r="AV1267" t="s">
        <v>12020</v>
      </c>
      <c r="AW1267" t="s">
        <v>12021</v>
      </c>
      <c r="AX1267" t="s">
        <v>1192</v>
      </c>
      <c r="AY1267" t="s">
        <v>3291</v>
      </c>
      <c r="AZ1267" t="s">
        <v>22094</v>
      </c>
      <c r="BA1267" t="s">
        <v>22074</v>
      </c>
      <c r="BB1267" t="s">
        <v>22089</v>
      </c>
      <c r="BC1267" t="s">
        <v>14</v>
      </c>
      <c r="BD1267" t="s">
        <v>14</v>
      </c>
      <c r="BE1267" t="s">
        <v>24288</v>
      </c>
      <c r="BF1267" t="s">
        <v>22710</v>
      </c>
      <c r="BG1267" t="s">
        <v>2214</v>
      </c>
      <c r="BH1267" t="s">
        <v>14</v>
      </c>
      <c r="BI1267" t="s">
        <v>22092</v>
      </c>
      <c r="BJ1267" t="s">
        <v>12083</v>
      </c>
      <c r="BK1267" t="s">
        <v>14</v>
      </c>
      <c r="BL1267" t="s">
        <v>22074</v>
      </c>
      <c r="BM1267" t="s">
        <v>22089</v>
      </c>
      <c r="BN1267" t="s">
        <v>12087</v>
      </c>
      <c r="BO1267" t="s">
        <v>14</v>
      </c>
      <c r="BP1267" t="s">
        <v>24287</v>
      </c>
      <c r="BQ1267" t="s">
        <v>2217</v>
      </c>
      <c r="BR1267" t="s">
        <v>2303</v>
      </c>
      <c r="BS1267" t="s">
        <v>2304</v>
      </c>
      <c r="BT1267" t="s">
        <v>14</v>
      </c>
      <c r="BU1267" t="s">
        <v>14</v>
      </c>
      <c r="BV1267" t="s">
        <v>14</v>
      </c>
      <c r="BW1267" t="s">
        <v>14</v>
      </c>
      <c r="BX1267" t="s">
        <v>14</v>
      </c>
      <c r="BY1267" t="s">
        <v>2220</v>
      </c>
      <c r="BZ1267" t="s">
        <v>24287</v>
      </c>
      <c r="CA1267" t="s">
        <v>12024</v>
      </c>
      <c r="CB1267" t="s">
        <v>14</v>
      </c>
      <c r="CC1267" t="s">
        <v>14</v>
      </c>
      <c r="CD1267" t="s">
        <v>14</v>
      </c>
      <c r="CE1267" t="s">
        <v>14</v>
      </c>
      <c r="CF1267" t="s">
        <v>14</v>
      </c>
      <c r="CG1267" t="s">
        <v>687</v>
      </c>
      <c r="CH1267" t="s">
        <v>22075</v>
      </c>
      <c r="CJ1267" t="s">
        <v>334</v>
      </c>
      <c r="CK1267" t="s">
        <v>16</v>
      </c>
      <c r="CL1267" s="13"/>
      <c r="CM1267" s="4" t="str">
        <f>_xlfn.XLOOKUP($CG1267,tbl_area_24_07_2024[Nombre Área],tbl_area_24_07_2024[Estado],"Si no se encuentra",2,)</f>
        <v>Ciudad de México</v>
      </c>
      <c r="CN1267" s="4" t="str">
        <f>_xlfn.XLOOKUP($CG1267,tbl_area_24_07_2024[Nombre Área],tbl_area_24_07_2024[Estructura],"Si no se encuentra",2,)</f>
        <v>Juntas Locales</v>
      </c>
    </row>
    <row r="1268" spans="1:92" ht="20" x14ac:dyDescent="0.85">
      <c r="A1268" t="s">
        <v>22073</v>
      </c>
      <c r="B1268" t="s">
        <v>22074</v>
      </c>
      <c r="C1268" t="s">
        <v>22075</v>
      </c>
      <c r="D1268" t="s">
        <v>2199</v>
      </c>
      <c r="E1268" t="s">
        <v>2507</v>
      </c>
      <c r="F1268" t="s">
        <v>2201</v>
      </c>
      <c r="G1268" t="s">
        <v>12088</v>
      </c>
      <c r="H1268" t="s">
        <v>14</v>
      </c>
      <c r="I1268" t="s">
        <v>12089</v>
      </c>
      <c r="J1268" t="s">
        <v>12090</v>
      </c>
      <c r="K1268" t="s">
        <v>24289</v>
      </c>
      <c r="L1268" t="s">
        <v>14</v>
      </c>
      <c r="M1268" t="s">
        <v>14</v>
      </c>
      <c r="N1268" t="s">
        <v>12091</v>
      </c>
      <c r="O1268" t="s">
        <v>24289</v>
      </c>
      <c r="P1268" t="s">
        <v>14</v>
      </c>
      <c r="Q1268" t="s">
        <v>24289</v>
      </c>
      <c r="R1268" t="s">
        <v>24289</v>
      </c>
      <c r="S1268" t="s">
        <v>14</v>
      </c>
      <c r="T1268" t="s">
        <v>14</v>
      </c>
      <c r="U1268" t="s">
        <v>14</v>
      </c>
      <c r="V1268" t="s">
        <v>14</v>
      </c>
      <c r="W1268" t="s">
        <v>14</v>
      </c>
      <c r="X1268" t="s">
        <v>14</v>
      </c>
      <c r="Y1268" t="s">
        <v>14</v>
      </c>
      <c r="Z1268" t="s">
        <v>14</v>
      </c>
      <c r="AA1268" t="s">
        <v>12092</v>
      </c>
      <c r="AB1268" t="s">
        <v>24289</v>
      </c>
      <c r="AC1268" t="s">
        <v>12093</v>
      </c>
      <c r="AD1268" t="s">
        <v>2311</v>
      </c>
      <c r="AE1268" t="s">
        <v>12094</v>
      </c>
      <c r="AF1268" t="s">
        <v>14</v>
      </c>
      <c r="AG1268" t="s">
        <v>14</v>
      </c>
      <c r="AH1268" t="s">
        <v>2209</v>
      </c>
      <c r="AI1268" t="s">
        <v>12095</v>
      </c>
      <c r="AJ1268" t="s">
        <v>1168</v>
      </c>
      <c r="AK1268" t="s">
        <v>5078</v>
      </c>
      <c r="AL1268" t="s">
        <v>1480</v>
      </c>
      <c r="AM1268" t="s">
        <v>12096</v>
      </c>
      <c r="AN1268" t="s">
        <v>1180</v>
      </c>
      <c r="AO1268" t="s">
        <v>159</v>
      </c>
      <c r="AP1268" t="s">
        <v>24290</v>
      </c>
      <c r="AQ1268" t="s">
        <v>14</v>
      </c>
      <c r="AR1268" t="s">
        <v>14</v>
      </c>
      <c r="AS1268" t="s">
        <v>14</v>
      </c>
      <c r="AT1268" t="s">
        <v>14</v>
      </c>
      <c r="AU1268" t="s">
        <v>12019</v>
      </c>
      <c r="AV1268" t="s">
        <v>1195</v>
      </c>
      <c r="AW1268" t="s">
        <v>12021</v>
      </c>
      <c r="AX1268" t="s">
        <v>1192</v>
      </c>
      <c r="AY1268" t="s">
        <v>12097</v>
      </c>
      <c r="AZ1268" t="s">
        <v>22094</v>
      </c>
      <c r="BA1268" t="s">
        <v>22094</v>
      </c>
      <c r="BB1268" t="s">
        <v>22162</v>
      </c>
      <c r="BC1268">
        <v>119460</v>
      </c>
      <c r="BD1268">
        <v>138573.6</v>
      </c>
      <c r="BE1268" t="s">
        <v>23057</v>
      </c>
      <c r="BF1268" t="s">
        <v>24291</v>
      </c>
      <c r="BG1268" t="s">
        <v>2214</v>
      </c>
      <c r="BH1268" t="s">
        <v>14</v>
      </c>
      <c r="BI1268" t="s">
        <v>22092</v>
      </c>
      <c r="BJ1268" t="s">
        <v>12098</v>
      </c>
      <c r="BK1268" t="s">
        <v>14</v>
      </c>
      <c r="BL1268" t="s">
        <v>22094</v>
      </c>
      <c r="BM1268" t="s">
        <v>22162</v>
      </c>
      <c r="BN1268" t="s">
        <v>12099</v>
      </c>
      <c r="BO1268" t="s">
        <v>14</v>
      </c>
      <c r="BP1268" t="s">
        <v>24289</v>
      </c>
      <c r="BQ1268" t="s">
        <v>2217</v>
      </c>
      <c r="BR1268" t="s">
        <v>2303</v>
      </c>
      <c r="BS1268" t="s">
        <v>2304</v>
      </c>
      <c r="BT1268" t="s">
        <v>14</v>
      </c>
      <c r="BU1268" t="s">
        <v>14</v>
      </c>
      <c r="BV1268" t="s">
        <v>14</v>
      </c>
      <c r="BW1268" t="s">
        <v>14</v>
      </c>
      <c r="BX1268" t="s">
        <v>14</v>
      </c>
      <c r="BY1268" t="s">
        <v>2220</v>
      </c>
      <c r="BZ1268" t="s">
        <v>24289</v>
      </c>
      <c r="CA1268" t="s">
        <v>12063</v>
      </c>
      <c r="CB1268" t="s">
        <v>14</v>
      </c>
      <c r="CC1268" t="s">
        <v>14</v>
      </c>
      <c r="CD1268" t="s">
        <v>14</v>
      </c>
      <c r="CE1268" t="s">
        <v>14</v>
      </c>
      <c r="CF1268" t="s">
        <v>12100</v>
      </c>
      <c r="CG1268" t="s">
        <v>687</v>
      </c>
      <c r="CH1268" t="s">
        <v>22075</v>
      </c>
      <c r="CJ1268" t="s">
        <v>334</v>
      </c>
      <c r="CK1268" t="s">
        <v>16</v>
      </c>
      <c r="CL1268" s="13"/>
      <c r="CM1268" s="4" t="str">
        <f>_xlfn.XLOOKUP($CG1268,tbl_area_24_07_2024[Nombre Área],tbl_area_24_07_2024[Estado],"Si no se encuentra",2,)</f>
        <v>Ciudad de México</v>
      </c>
      <c r="CN1268" s="4" t="str">
        <f>_xlfn.XLOOKUP($CG1268,tbl_area_24_07_2024[Nombre Área],tbl_area_24_07_2024[Estructura],"Si no se encuentra",2,)</f>
        <v>Juntas Locales</v>
      </c>
    </row>
    <row r="1269" spans="1:92" ht="20" x14ac:dyDescent="0.85">
      <c r="A1269" t="s">
        <v>22073</v>
      </c>
      <c r="B1269" t="s">
        <v>22074</v>
      </c>
      <c r="C1269" t="s">
        <v>22075</v>
      </c>
      <c r="D1269" t="s">
        <v>2199</v>
      </c>
      <c r="E1269" t="s">
        <v>2507</v>
      </c>
      <c r="F1269" t="s">
        <v>2201</v>
      </c>
      <c r="G1269" t="s">
        <v>12101</v>
      </c>
      <c r="H1269" t="s">
        <v>14</v>
      </c>
      <c r="I1269" t="s">
        <v>12089</v>
      </c>
      <c r="J1269" t="s">
        <v>12102</v>
      </c>
      <c r="K1269" t="s">
        <v>24292</v>
      </c>
      <c r="L1269" t="s">
        <v>14</v>
      </c>
      <c r="M1269" t="s">
        <v>14</v>
      </c>
      <c r="N1269" t="s">
        <v>12103</v>
      </c>
      <c r="O1269" t="s">
        <v>24292</v>
      </c>
      <c r="P1269" t="s">
        <v>14</v>
      </c>
      <c r="Q1269" t="s">
        <v>24292</v>
      </c>
      <c r="R1269" t="s">
        <v>24292</v>
      </c>
      <c r="S1269" t="s">
        <v>14</v>
      </c>
      <c r="T1269" t="s">
        <v>14</v>
      </c>
      <c r="U1269" t="s">
        <v>14</v>
      </c>
      <c r="V1269" t="s">
        <v>14</v>
      </c>
      <c r="W1269" t="s">
        <v>31</v>
      </c>
      <c r="X1269" t="s">
        <v>52</v>
      </c>
      <c r="Y1269" t="s">
        <v>134</v>
      </c>
      <c r="Z1269" t="s">
        <v>18</v>
      </c>
      <c r="AA1269" t="s">
        <v>14</v>
      </c>
      <c r="AB1269" t="s">
        <v>24292</v>
      </c>
      <c r="AC1269" t="s">
        <v>12104</v>
      </c>
      <c r="AD1269" t="s">
        <v>2207</v>
      </c>
      <c r="AE1269" t="s">
        <v>12105</v>
      </c>
      <c r="AF1269" t="s">
        <v>12106</v>
      </c>
      <c r="AG1269" t="s">
        <v>14</v>
      </c>
      <c r="AH1269" t="s">
        <v>2209</v>
      </c>
      <c r="AI1269" t="s">
        <v>12107</v>
      </c>
      <c r="AJ1269" t="s">
        <v>1168</v>
      </c>
      <c r="AK1269" t="s">
        <v>7560</v>
      </c>
      <c r="AL1269" t="s">
        <v>1459</v>
      </c>
      <c r="AM1269" t="s">
        <v>7560</v>
      </c>
      <c r="AN1269" t="s">
        <v>1180</v>
      </c>
      <c r="AO1269" t="s">
        <v>159</v>
      </c>
      <c r="AP1269" t="s">
        <v>24293</v>
      </c>
      <c r="AQ1269" t="s">
        <v>14</v>
      </c>
      <c r="AR1269" t="s">
        <v>14</v>
      </c>
      <c r="AS1269" t="s">
        <v>14</v>
      </c>
      <c r="AT1269" t="s">
        <v>14</v>
      </c>
      <c r="AU1269" t="s">
        <v>12019</v>
      </c>
      <c r="AV1269" t="s">
        <v>10852</v>
      </c>
      <c r="AW1269" t="s">
        <v>12021</v>
      </c>
      <c r="AX1269" t="s">
        <v>1192</v>
      </c>
      <c r="AY1269" t="s">
        <v>12108</v>
      </c>
      <c r="AZ1269" t="s">
        <v>22186</v>
      </c>
      <c r="BA1269" t="s">
        <v>22186</v>
      </c>
      <c r="BB1269" t="s">
        <v>24294</v>
      </c>
      <c r="BC1269">
        <v>14700</v>
      </c>
      <c r="BD1269">
        <v>17052</v>
      </c>
      <c r="BE1269" t="s">
        <v>23057</v>
      </c>
      <c r="BF1269" t="s">
        <v>24295</v>
      </c>
      <c r="BG1269" t="s">
        <v>2214</v>
      </c>
      <c r="BH1269" t="s">
        <v>14</v>
      </c>
      <c r="BI1269" t="s">
        <v>22092</v>
      </c>
      <c r="BJ1269" t="s">
        <v>12109</v>
      </c>
      <c r="BK1269" t="s">
        <v>14</v>
      </c>
      <c r="BL1269" t="s">
        <v>22186</v>
      </c>
      <c r="BM1269" t="s">
        <v>24294</v>
      </c>
      <c r="BN1269" t="s">
        <v>12110</v>
      </c>
      <c r="BO1269" t="s">
        <v>14</v>
      </c>
      <c r="BP1269" t="s">
        <v>24292</v>
      </c>
      <c r="BQ1269" t="s">
        <v>2217</v>
      </c>
      <c r="BR1269" t="s">
        <v>2303</v>
      </c>
      <c r="BS1269" t="s">
        <v>2304</v>
      </c>
      <c r="BT1269" t="s">
        <v>14</v>
      </c>
      <c r="BU1269" t="s">
        <v>14</v>
      </c>
      <c r="BV1269" t="s">
        <v>14</v>
      </c>
      <c r="BW1269" t="s">
        <v>14</v>
      </c>
      <c r="BX1269" t="s">
        <v>14</v>
      </c>
      <c r="BY1269" t="s">
        <v>2220</v>
      </c>
      <c r="BZ1269" t="s">
        <v>24292</v>
      </c>
      <c r="CA1269" t="s">
        <v>12063</v>
      </c>
      <c r="CB1269" t="s">
        <v>14</v>
      </c>
      <c r="CC1269" t="s">
        <v>14</v>
      </c>
      <c r="CD1269" t="s">
        <v>14</v>
      </c>
      <c r="CE1269" t="s">
        <v>14</v>
      </c>
      <c r="CF1269" t="s">
        <v>12111</v>
      </c>
      <c r="CG1269" t="s">
        <v>687</v>
      </c>
      <c r="CH1269" t="s">
        <v>22075</v>
      </c>
      <c r="CJ1269" t="s">
        <v>334</v>
      </c>
      <c r="CK1269" t="s">
        <v>16</v>
      </c>
      <c r="CL1269" s="13"/>
      <c r="CM1269" s="4" t="str">
        <f>_xlfn.XLOOKUP($CG1269,tbl_area_24_07_2024[Nombre Área],tbl_area_24_07_2024[Estado],"Si no se encuentra",2,)</f>
        <v>Ciudad de México</v>
      </c>
      <c r="CN1269" s="4" t="str">
        <f>_xlfn.XLOOKUP($CG1269,tbl_area_24_07_2024[Nombre Área],tbl_area_24_07_2024[Estructura],"Si no se encuentra",2,)</f>
        <v>Juntas Locales</v>
      </c>
    </row>
    <row r="1270" spans="1:92" ht="20" x14ac:dyDescent="0.85">
      <c r="A1270" t="s">
        <v>22073</v>
      </c>
      <c r="B1270" t="s">
        <v>22074</v>
      </c>
      <c r="C1270" t="s">
        <v>22075</v>
      </c>
      <c r="D1270" t="s">
        <v>2199</v>
      </c>
      <c r="E1270" t="s">
        <v>2507</v>
      </c>
      <c r="F1270" t="s">
        <v>2201</v>
      </c>
      <c r="G1270" t="s">
        <v>12112</v>
      </c>
      <c r="H1270" t="s">
        <v>14</v>
      </c>
      <c r="I1270" t="s">
        <v>12089</v>
      </c>
      <c r="J1270" t="s">
        <v>12113</v>
      </c>
      <c r="K1270" t="s">
        <v>24296</v>
      </c>
      <c r="L1270" t="s">
        <v>14</v>
      </c>
      <c r="M1270" t="s">
        <v>14</v>
      </c>
      <c r="N1270" t="s">
        <v>12114</v>
      </c>
      <c r="O1270" t="s">
        <v>24296</v>
      </c>
      <c r="P1270" t="s">
        <v>14</v>
      </c>
      <c r="Q1270" t="s">
        <v>24296</v>
      </c>
      <c r="R1270" t="s">
        <v>24296</v>
      </c>
      <c r="S1270" t="s">
        <v>14</v>
      </c>
      <c r="T1270" t="s">
        <v>14</v>
      </c>
      <c r="U1270" t="s">
        <v>14</v>
      </c>
      <c r="V1270" t="s">
        <v>14</v>
      </c>
      <c r="W1270" t="s">
        <v>14</v>
      </c>
      <c r="X1270" t="s">
        <v>14</v>
      </c>
      <c r="Y1270" t="s">
        <v>14</v>
      </c>
      <c r="Z1270" t="s">
        <v>14</v>
      </c>
      <c r="AA1270" t="s">
        <v>12115</v>
      </c>
      <c r="AB1270" t="s">
        <v>24296</v>
      </c>
      <c r="AC1270" t="s">
        <v>12116</v>
      </c>
      <c r="AD1270" t="s">
        <v>2207</v>
      </c>
      <c r="AE1270" t="s">
        <v>4876</v>
      </c>
      <c r="AF1270" t="s">
        <v>1601</v>
      </c>
      <c r="AG1270" t="s">
        <v>14</v>
      </c>
      <c r="AH1270" t="s">
        <v>2209</v>
      </c>
      <c r="AI1270" t="s">
        <v>12117</v>
      </c>
      <c r="AJ1270" t="s">
        <v>1168</v>
      </c>
      <c r="AK1270" t="s">
        <v>12117</v>
      </c>
      <c r="AL1270" t="s">
        <v>1183</v>
      </c>
      <c r="AM1270" t="s">
        <v>12118</v>
      </c>
      <c r="AN1270" t="s">
        <v>1180</v>
      </c>
      <c r="AO1270" t="s">
        <v>159</v>
      </c>
      <c r="AP1270" t="s">
        <v>24297</v>
      </c>
      <c r="AQ1270" t="s">
        <v>14</v>
      </c>
      <c r="AR1270" t="s">
        <v>14</v>
      </c>
      <c r="AS1270" t="s">
        <v>14</v>
      </c>
      <c r="AT1270" t="s">
        <v>14</v>
      </c>
      <c r="AU1270" t="s">
        <v>12019</v>
      </c>
      <c r="AV1270" t="s">
        <v>12119</v>
      </c>
      <c r="AW1270" t="s">
        <v>12021</v>
      </c>
      <c r="AX1270" t="s">
        <v>1192</v>
      </c>
      <c r="AY1270" t="s">
        <v>12120</v>
      </c>
      <c r="AZ1270" t="s">
        <v>24298</v>
      </c>
      <c r="BA1270" t="s">
        <v>22190</v>
      </c>
      <c r="BB1270" t="s">
        <v>24299</v>
      </c>
      <c r="BC1270">
        <v>79816.070000000007</v>
      </c>
      <c r="BD1270">
        <v>92586.64</v>
      </c>
      <c r="BE1270" t="s">
        <v>23057</v>
      </c>
      <c r="BF1270" t="s">
        <v>24300</v>
      </c>
      <c r="BG1270" t="s">
        <v>2214</v>
      </c>
      <c r="BH1270" t="s">
        <v>14</v>
      </c>
      <c r="BI1270" t="s">
        <v>22092</v>
      </c>
      <c r="BJ1270" t="s">
        <v>12121</v>
      </c>
      <c r="BK1270" t="s">
        <v>14</v>
      </c>
      <c r="BL1270" t="s">
        <v>22190</v>
      </c>
      <c r="BM1270" t="s">
        <v>24299</v>
      </c>
      <c r="BN1270" t="s">
        <v>12122</v>
      </c>
      <c r="BO1270" t="s">
        <v>14</v>
      </c>
      <c r="BP1270" t="s">
        <v>24296</v>
      </c>
      <c r="BQ1270" t="s">
        <v>2217</v>
      </c>
      <c r="BR1270" t="s">
        <v>2303</v>
      </c>
      <c r="BS1270" t="s">
        <v>2304</v>
      </c>
      <c r="BT1270" t="s">
        <v>14</v>
      </c>
      <c r="BU1270" t="s">
        <v>14</v>
      </c>
      <c r="BV1270" t="s">
        <v>14</v>
      </c>
      <c r="BW1270" t="s">
        <v>14</v>
      </c>
      <c r="BX1270" t="s">
        <v>14</v>
      </c>
      <c r="BY1270" t="s">
        <v>2220</v>
      </c>
      <c r="BZ1270" t="s">
        <v>24296</v>
      </c>
      <c r="CA1270" t="s">
        <v>12063</v>
      </c>
      <c r="CB1270" t="s">
        <v>14</v>
      </c>
      <c r="CC1270" t="s">
        <v>14</v>
      </c>
      <c r="CD1270" t="s">
        <v>14</v>
      </c>
      <c r="CE1270" t="s">
        <v>14</v>
      </c>
      <c r="CF1270" t="s">
        <v>12123</v>
      </c>
      <c r="CG1270" t="s">
        <v>687</v>
      </c>
      <c r="CH1270" t="s">
        <v>22075</v>
      </c>
      <c r="CJ1270" t="s">
        <v>334</v>
      </c>
      <c r="CK1270" t="s">
        <v>16</v>
      </c>
      <c r="CL1270" s="13"/>
      <c r="CM1270" s="4" t="str">
        <f>_xlfn.XLOOKUP($CG1270,tbl_area_24_07_2024[Nombre Área],tbl_area_24_07_2024[Estado],"Si no se encuentra",2,)</f>
        <v>Ciudad de México</v>
      </c>
      <c r="CN1270" s="4" t="str">
        <f>_xlfn.XLOOKUP($CG1270,tbl_area_24_07_2024[Nombre Área],tbl_area_24_07_2024[Estructura],"Si no se encuentra",2,)</f>
        <v>Juntas Locales</v>
      </c>
    </row>
    <row r="1271" spans="1:92" ht="20" x14ac:dyDescent="0.85">
      <c r="A1271" t="s">
        <v>22073</v>
      </c>
      <c r="B1271" t="s">
        <v>22074</v>
      </c>
      <c r="C1271" t="s">
        <v>22075</v>
      </c>
      <c r="D1271" t="s">
        <v>2199</v>
      </c>
      <c r="E1271" t="s">
        <v>2507</v>
      </c>
      <c r="F1271" t="s">
        <v>2201</v>
      </c>
      <c r="G1271" t="s">
        <v>12124</v>
      </c>
      <c r="H1271" t="s">
        <v>14</v>
      </c>
      <c r="I1271" t="s">
        <v>12089</v>
      </c>
      <c r="J1271" t="s">
        <v>12125</v>
      </c>
      <c r="K1271" t="s">
        <v>24301</v>
      </c>
      <c r="L1271" t="s">
        <v>14</v>
      </c>
      <c r="M1271" t="s">
        <v>14</v>
      </c>
      <c r="N1271" t="s">
        <v>12126</v>
      </c>
      <c r="O1271" t="s">
        <v>24301</v>
      </c>
      <c r="P1271" t="s">
        <v>14</v>
      </c>
      <c r="Q1271" t="s">
        <v>24301</v>
      </c>
      <c r="R1271" t="s">
        <v>24301</v>
      </c>
      <c r="S1271" t="s">
        <v>14</v>
      </c>
      <c r="T1271" t="s">
        <v>14</v>
      </c>
      <c r="U1271" t="s">
        <v>14</v>
      </c>
      <c r="V1271" t="s">
        <v>14</v>
      </c>
      <c r="W1271" t="s">
        <v>14</v>
      </c>
      <c r="X1271" t="s">
        <v>14</v>
      </c>
      <c r="Y1271" t="s">
        <v>14</v>
      </c>
      <c r="Z1271" t="s">
        <v>14</v>
      </c>
      <c r="AA1271" t="s">
        <v>12127</v>
      </c>
      <c r="AB1271" t="s">
        <v>24301</v>
      </c>
      <c r="AC1271" t="s">
        <v>12128</v>
      </c>
      <c r="AD1271" t="s">
        <v>3538</v>
      </c>
      <c r="AE1271" t="s">
        <v>12129</v>
      </c>
      <c r="AF1271" t="s">
        <v>12130</v>
      </c>
      <c r="AG1271" t="s">
        <v>14</v>
      </c>
      <c r="AH1271" t="s">
        <v>2209</v>
      </c>
      <c r="AI1271" t="s">
        <v>12131</v>
      </c>
      <c r="AJ1271" t="s">
        <v>1168</v>
      </c>
      <c r="AK1271" t="s">
        <v>3432</v>
      </c>
      <c r="AL1271" t="s">
        <v>1433</v>
      </c>
      <c r="AM1271" t="s">
        <v>3432</v>
      </c>
      <c r="AN1271" t="s">
        <v>1180</v>
      </c>
      <c r="AO1271" t="s">
        <v>159</v>
      </c>
      <c r="AP1271" t="s">
        <v>24302</v>
      </c>
      <c r="AQ1271" t="s">
        <v>14</v>
      </c>
      <c r="AR1271" t="s">
        <v>14</v>
      </c>
      <c r="AS1271" t="s">
        <v>14</v>
      </c>
      <c r="AT1271" t="s">
        <v>14</v>
      </c>
      <c r="AU1271" t="s">
        <v>12019</v>
      </c>
      <c r="AV1271" t="s">
        <v>12119</v>
      </c>
      <c r="AW1271" t="s">
        <v>12021</v>
      </c>
      <c r="AX1271" t="s">
        <v>1192</v>
      </c>
      <c r="AY1271" t="s">
        <v>12132</v>
      </c>
      <c r="AZ1271" t="s">
        <v>22245</v>
      </c>
      <c r="BA1271" t="s">
        <v>22188</v>
      </c>
      <c r="BB1271" t="s">
        <v>23069</v>
      </c>
      <c r="BC1271">
        <v>51282</v>
      </c>
      <c r="BD1271">
        <v>59487.12</v>
      </c>
      <c r="BE1271" t="s">
        <v>23057</v>
      </c>
      <c r="BF1271" t="s">
        <v>24303</v>
      </c>
      <c r="BG1271" t="s">
        <v>2214</v>
      </c>
      <c r="BH1271" t="s">
        <v>14</v>
      </c>
      <c r="BI1271" t="s">
        <v>22092</v>
      </c>
      <c r="BJ1271" t="s">
        <v>12133</v>
      </c>
      <c r="BK1271" t="s">
        <v>14</v>
      </c>
      <c r="BL1271" t="s">
        <v>22188</v>
      </c>
      <c r="BM1271" t="s">
        <v>23069</v>
      </c>
      <c r="BN1271" t="s">
        <v>12134</v>
      </c>
      <c r="BO1271" t="s">
        <v>14</v>
      </c>
      <c r="BP1271" t="s">
        <v>24301</v>
      </c>
      <c r="BQ1271" t="s">
        <v>2217</v>
      </c>
      <c r="BR1271" t="s">
        <v>2303</v>
      </c>
      <c r="BS1271" t="s">
        <v>2304</v>
      </c>
      <c r="BT1271" t="s">
        <v>14</v>
      </c>
      <c r="BU1271" t="s">
        <v>14</v>
      </c>
      <c r="BV1271" t="s">
        <v>14</v>
      </c>
      <c r="BW1271" t="s">
        <v>14</v>
      </c>
      <c r="BX1271" t="s">
        <v>14</v>
      </c>
      <c r="BY1271" t="s">
        <v>2220</v>
      </c>
      <c r="BZ1271" t="s">
        <v>24301</v>
      </c>
      <c r="CA1271" t="s">
        <v>12063</v>
      </c>
      <c r="CB1271" t="s">
        <v>14</v>
      </c>
      <c r="CC1271" t="s">
        <v>14</v>
      </c>
      <c r="CD1271" t="s">
        <v>14</v>
      </c>
      <c r="CE1271" t="s">
        <v>14</v>
      </c>
      <c r="CF1271" t="s">
        <v>12135</v>
      </c>
      <c r="CG1271" t="s">
        <v>687</v>
      </c>
      <c r="CH1271" t="s">
        <v>22075</v>
      </c>
      <c r="CJ1271" t="s">
        <v>334</v>
      </c>
      <c r="CK1271" t="s">
        <v>16</v>
      </c>
      <c r="CL1271" s="13"/>
      <c r="CM1271" s="4" t="str">
        <f>_xlfn.XLOOKUP($CG1271,tbl_area_24_07_2024[Nombre Área],tbl_area_24_07_2024[Estado],"Si no se encuentra",2,)</f>
        <v>Ciudad de México</v>
      </c>
      <c r="CN1271" s="4" t="str">
        <f>_xlfn.XLOOKUP($CG1271,tbl_area_24_07_2024[Nombre Área],tbl_area_24_07_2024[Estructura],"Si no se encuentra",2,)</f>
        <v>Juntas Locales</v>
      </c>
    </row>
    <row r="1272" spans="1:92" ht="20" x14ac:dyDescent="0.85">
      <c r="A1272" t="s">
        <v>22073</v>
      </c>
      <c r="B1272" t="s">
        <v>22074</v>
      </c>
      <c r="C1272" t="s">
        <v>22075</v>
      </c>
      <c r="D1272" t="s">
        <v>2199</v>
      </c>
      <c r="E1272" t="s">
        <v>2200</v>
      </c>
      <c r="F1272" t="s">
        <v>2201</v>
      </c>
      <c r="G1272" t="s">
        <v>7318</v>
      </c>
      <c r="H1272" t="s">
        <v>14</v>
      </c>
      <c r="I1272" t="s">
        <v>12136</v>
      </c>
      <c r="J1272" t="s">
        <v>12137</v>
      </c>
      <c r="K1272" t="s">
        <v>24304</v>
      </c>
      <c r="L1272" t="s">
        <v>14</v>
      </c>
      <c r="M1272" t="s">
        <v>14</v>
      </c>
      <c r="N1272" t="s">
        <v>12138</v>
      </c>
      <c r="O1272" t="s">
        <v>24304</v>
      </c>
      <c r="P1272" t="s">
        <v>14</v>
      </c>
      <c r="Q1272" t="s">
        <v>24304</v>
      </c>
      <c r="R1272" t="s">
        <v>24304</v>
      </c>
      <c r="S1272" t="s">
        <v>14</v>
      </c>
      <c r="T1272" t="s">
        <v>14</v>
      </c>
      <c r="U1272" t="s">
        <v>14</v>
      </c>
      <c r="V1272" t="s">
        <v>14</v>
      </c>
      <c r="W1272" t="s">
        <v>161</v>
      </c>
      <c r="X1272" t="s">
        <v>12139</v>
      </c>
      <c r="Y1272" t="s">
        <v>52</v>
      </c>
      <c r="Z1272" t="s">
        <v>12</v>
      </c>
      <c r="AA1272" t="s">
        <v>14</v>
      </c>
      <c r="AB1272" t="s">
        <v>24304</v>
      </c>
      <c r="AC1272" t="s">
        <v>12140</v>
      </c>
      <c r="AD1272" t="s">
        <v>2311</v>
      </c>
      <c r="AE1272" t="s">
        <v>12141</v>
      </c>
      <c r="AF1272" t="s">
        <v>14</v>
      </c>
      <c r="AG1272" t="s">
        <v>14</v>
      </c>
      <c r="AH1272" t="s">
        <v>2314</v>
      </c>
      <c r="AI1272" t="s">
        <v>12142</v>
      </c>
      <c r="AJ1272" t="s">
        <v>1168</v>
      </c>
      <c r="AK1272" t="s">
        <v>12143</v>
      </c>
      <c r="AL1272" t="s">
        <v>1440</v>
      </c>
      <c r="AM1272" t="s">
        <v>12143</v>
      </c>
      <c r="AN1272" t="s">
        <v>1435</v>
      </c>
      <c r="AO1272" t="s">
        <v>122</v>
      </c>
      <c r="AP1272" t="s">
        <v>24305</v>
      </c>
      <c r="AQ1272" t="s">
        <v>14</v>
      </c>
      <c r="AR1272" t="s">
        <v>14</v>
      </c>
      <c r="AS1272" t="s">
        <v>14</v>
      </c>
      <c r="AT1272" t="s">
        <v>14</v>
      </c>
      <c r="AU1272" t="s">
        <v>2252</v>
      </c>
      <c r="AV1272" t="s">
        <v>12144</v>
      </c>
      <c r="AW1272" t="s">
        <v>12144</v>
      </c>
      <c r="AX1272" t="s">
        <v>12144</v>
      </c>
      <c r="AY1272" t="s">
        <v>7318</v>
      </c>
      <c r="AZ1272" t="s">
        <v>23864</v>
      </c>
      <c r="BA1272" t="s">
        <v>23864</v>
      </c>
      <c r="BB1272" t="s">
        <v>23757</v>
      </c>
      <c r="BC1272">
        <v>65083.199999999997</v>
      </c>
      <c r="BD1272">
        <v>60906.99</v>
      </c>
      <c r="BE1272" t="s">
        <v>14</v>
      </c>
      <c r="BF1272" t="s">
        <v>14</v>
      </c>
      <c r="BG1272" t="s">
        <v>2214</v>
      </c>
      <c r="BH1272" t="s">
        <v>14</v>
      </c>
      <c r="BI1272" t="s">
        <v>22092</v>
      </c>
      <c r="BJ1272" t="s">
        <v>12145</v>
      </c>
      <c r="BK1272" t="s">
        <v>14</v>
      </c>
      <c r="BL1272" t="s">
        <v>22074</v>
      </c>
      <c r="BM1272" t="s">
        <v>22075</v>
      </c>
      <c r="BN1272" t="s">
        <v>12146</v>
      </c>
      <c r="BO1272" t="s">
        <v>14</v>
      </c>
      <c r="BP1272" t="s">
        <v>24304</v>
      </c>
      <c r="BQ1272" t="s">
        <v>2217</v>
      </c>
      <c r="BR1272" t="s">
        <v>2303</v>
      </c>
      <c r="BS1272" t="s">
        <v>2376</v>
      </c>
      <c r="BT1272" t="s">
        <v>14</v>
      </c>
      <c r="BU1272" t="s">
        <v>14</v>
      </c>
      <c r="BV1272" t="s">
        <v>14</v>
      </c>
      <c r="BW1272" t="s">
        <v>14</v>
      </c>
      <c r="BX1272" t="s">
        <v>14</v>
      </c>
      <c r="BY1272" t="s">
        <v>2220</v>
      </c>
      <c r="BZ1272" t="s">
        <v>24304</v>
      </c>
      <c r="CA1272" t="s">
        <v>14</v>
      </c>
      <c r="CB1272" t="s">
        <v>14</v>
      </c>
      <c r="CC1272" t="s">
        <v>14</v>
      </c>
      <c r="CD1272" t="s">
        <v>14</v>
      </c>
      <c r="CE1272" t="s">
        <v>14</v>
      </c>
      <c r="CF1272" t="s">
        <v>12147</v>
      </c>
      <c r="CG1272" t="s">
        <v>121</v>
      </c>
      <c r="CH1272" t="s">
        <v>22075</v>
      </c>
      <c r="CJ1272" t="s">
        <v>122</v>
      </c>
      <c r="CK1272" t="s">
        <v>24</v>
      </c>
      <c r="CL1272" s="13"/>
      <c r="CM1272" s="4" t="str">
        <f>_xlfn.XLOOKUP($CG1272,tbl_area_24_07_2024[Nombre Área],tbl_area_24_07_2024[Estado],"Si no se encuentra",2,)</f>
        <v>Durango</v>
      </c>
      <c r="CN1272" s="4" t="str">
        <f>_xlfn.XLOOKUP($CG1272,tbl_area_24_07_2024[Nombre Área],tbl_area_24_07_2024[Estructura],"Si no se encuentra",2,)</f>
        <v>Juntas Distritales</v>
      </c>
    </row>
    <row r="1273" spans="1:92" ht="20" x14ac:dyDescent="0.85">
      <c r="A1273" t="s">
        <v>22073</v>
      </c>
      <c r="B1273" t="s">
        <v>22074</v>
      </c>
      <c r="C1273" t="s">
        <v>22075</v>
      </c>
      <c r="D1273" t="s">
        <v>2199</v>
      </c>
      <c r="E1273" t="s">
        <v>2200</v>
      </c>
      <c r="F1273" t="s">
        <v>2201</v>
      </c>
      <c r="G1273" t="s">
        <v>9039</v>
      </c>
      <c r="H1273" t="s">
        <v>14</v>
      </c>
      <c r="I1273" t="s">
        <v>12136</v>
      </c>
      <c r="J1273" t="s">
        <v>12148</v>
      </c>
      <c r="K1273" t="s">
        <v>24306</v>
      </c>
      <c r="L1273" t="s">
        <v>14</v>
      </c>
      <c r="M1273" t="s">
        <v>14</v>
      </c>
      <c r="N1273" t="s">
        <v>12138</v>
      </c>
      <c r="O1273" t="s">
        <v>24306</v>
      </c>
      <c r="P1273" t="s">
        <v>14</v>
      </c>
      <c r="Q1273" t="s">
        <v>24306</v>
      </c>
      <c r="R1273" t="s">
        <v>24306</v>
      </c>
      <c r="S1273" t="s">
        <v>14</v>
      </c>
      <c r="T1273" t="s">
        <v>14</v>
      </c>
      <c r="U1273" t="s">
        <v>14</v>
      </c>
      <c r="V1273" t="s">
        <v>14</v>
      </c>
      <c r="W1273" t="s">
        <v>1690</v>
      </c>
      <c r="X1273" t="s">
        <v>78</v>
      </c>
      <c r="Y1273" t="s">
        <v>1925</v>
      </c>
      <c r="Z1273" t="s">
        <v>18</v>
      </c>
      <c r="AA1273" t="s">
        <v>14</v>
      </c>
      <c r="AB1273" t="s">
        <v>24306</v>
      </c>
      <c r="AC1273" t="s">
        <v>12149</v>
      </c>
      <c r="AD1273" t="s">
        <v>2207</v>
      </c>
      <c r="AE1273" t="s">
        <v>12150</v>
      </c>
      <c r="AF1273" t="s">
        <v>14</v>
      </c>
      <c r="AG1273" t="s">
        <v>14</v>
      </c>
      <c r="AH1273" t="s">
        <v>2337</v>
      </c>
      <c r="AI1273" t="s">
        <v>9433</v>
      </c>
      <c r="AJ1273" t="s">
        <v>1168</v>
      </c>
      <c r="AK1273" t="s">
        <v>12151</v>
      </c>
      <c r="AL1273" t="s">
        <v>1451</v>
      </c>
      <c r="AM1273" t="s">
        <v>12151</v>
      </c>
      <c r="AN1273" t="s">
        <v>1435</v>
      </c>
      <c r="AO1273" t="s">
        <v>122</v>
      </c>
      <c r="AP1273" t="s">
        <v>24307</v>
      </c>
      <c r="AQ1273" t="s">
        <v>14</v>
      </c>
      <c r="AR1273" t="s">
        <v>14</v>
      </c>
      <c r="AS1273" t="s">
        <v>14</v>
      </c>
      <c r="AT1273" t="s">
        <v>14</v>
      </c>
      <c r="AU1273" t="s">
        <v>2252</v>
      </c>
      <c r="AV1273" t="s">
        <v>12144</v>
      </c>
      <c r="AW1273" t="s">
        <v>12144</v>
      </c>
      <c r="AX1273" t="s">
        <v>12144</v>
      </c>
      <c r="AY1273" t="s">
        <v>9039</v>
      </c>
      <c r="AZ1273" t="s">
        <v>22129</v>
      </c>
      <c r="BA1273" t="s">
        <v>22129</v>
      </c>
      <c r="BB1273" t="s">
        <v>24308</v>
      </c>
      <c r="BC1273">
        <v>38663.94</v>
      </c>
      <c r="BD1273">
        <v>36859.620000000003</v>
      </c>
      <c r="BE1273" t="s">
        <v>14</v>
      </c>
      <c r="BF1273" t="s">
        <v>14</v>
      </c>
      <c r="BG1273" t="s">
        <v>2214</v>
      </c>
      <c r="BH1273" t="s">
        <v>14</v>
      </c>
      <c r="BI1273" t="s">
        <v>22092</v>
      </c>
      <c r="BJ1273" t="s">
        <v>12152</v>
      </c>
      <c r="BK1273" t="s">
        <v>14</v>
      </c>
      <c r="BL1273" t="s">
        <v>22074</v>
      </c>
      <c r="BM1273" t="s">
        <v>22075</v>
      </c>
      <c r="BN1273" t="s">
        <v>12153</v>
      </c>
      <c r="BO1273" t="s">
        <v>14</v>
      </c>
      <c r="BP1273" t="s">
        <v>24306</v>
      </c>
      <c r="BQ1273" t="s">
        <v>2217</v>
      </c>
      <c r="BR1273" t="s">
        <v>2303</v>
      </c>
      <c r="BS1273" t="s">
        <v>2376</v>
      </c>
      <c r="BT1273" t="s">
        <v>14</v>
      </c>
      <c r="BU1273" t="s">
        <v>14</v>
      </c>
      <c r="BV1273" t="s">
        <v>14</v>
      </c>
      <c r="BW1273" t="s">
        <v>14</v>
      </c>
      <c r="BX1273" t="s">
        <v>14</v>
      </c>
      <c r="BY1273" t="s">
        <v>2220</v>
      </c>
      <c r="BZ1273" t="s">
        <v>24306</v>
      </c>
      <c r="CA1273" t="s">
        <v>14</v>
      </c>
      <c r="CB1273" t="s">
        <v>14</v>
      </c>
      <c r="CC1273" t="s">
        <v>14</v>
      </c>
      <c r="CD1273" t="s">
        <v>14</v>
      </c>
      <c r="CE1273" t="s">
        <v>14</v>
      </c>
      <c r="CF1273" t="s">
        <v>12154</v>
      </c>
      <c r="CG1273" t="s">
        <v>121</v>
      </c>
      <c r="CH1273" t="s">
        <v>22075</v>
      </c>
      <c r="CJ1273" t="s">
        <v>122</v>
      </c>
      <c r="CK1273" t="s">
        <v>24</v>
      </c>
      <c r="CL1273" s="13"/>
      <c r="CM1273" s="4" t="str">
        <f>_xlfn.XLOOKUP($CG1273,tbl_area_24_07_2024[Nombre Área],tbl_area_24_07_2024[Estado],"Si no se encuentra",2,)</f>
        <v>Durango</v>
      </c>
      <c r="CN1273" s="4" t="str">
        <f>_xlfn.XLOOKUP($CG1273,tbl_area_24_07_2024[Nombre Área],tbl_area_24_07_2024[Estructura],"Si no se encuentra",2,)</f>
        <v>Juntas Distritales</v>
      </c>
    </row>
    <row r="1274" spans="1:92" ht="20" x14ac:dyDescent="0.85">
      <c r="A1274" t="s">
        <v>22073</v>
      </c>
      <c r="B1274" t="s">
        <v>22074</v>
      </c>
      <c r="C1274" t="s">
        <v>22075</v>
      </c>
      <c r="D1274" t="s">
        <v>2199</v>
      </c>
      <c r="E1274" t="s">
        <v>2200</v>
      </c>
      <c r="F1274" t="s">
        <v>2201</v>
      </c>
      <c r="G1274" t="s">
        <v>2378</v>
      </c>
      <c r="H1274" t="s">
        <v>14</v>
      </c>
      <c r="I1274" t="s">
        <v>12136</v>
      </c>
      <c r="J1274" t="s">
        <v>12155</v>
      </c>
      <c r="K1274" t="s">
        <v>24309</v>
      </c>
      <c r="L1274" t="s">
        <v>14</v>
      </c>
      <c r="M1274" t="s">
        <v>14</v>
      </c>
      <c r="N1274" t="s">
        <v>12138</v>
      </c>
      <c r="O1274" t="s">
        <v>24309</v>
      </c>
      <c r="P1274" t="s">
        <v>14</v>
      </c>
      <c r="Q1274" t="s">
        <v>24309</v>
      </c>
      <c r="R1274" t="s">
        <v>24309</v>
      </c>
      <c r="S1274" t="s">
        <v>14</v>
      </c>
      <c r="T1274" t="s">
        <v>14</v>
      </c>
      <c r="U1274" t="s">
        <v>14</v>
      </c>
      <c r="V1274" t="s">
        <v>14</v>
      </c>
      <c r="W1274" t="s">
        <v>619</v>
      </c>
      <c r="X1274" t="s">
        <v>30</v>
      </c>
      <c r="Y1274" t="s">
        <v>87</v>
      </c>
      <c r="Z1274" t="s">
        <v>12</v>
      </c>
      <c r="AA1274" t="s">
        <v>14</v>
      </c>
      <c r="AB1274" t="s">
        <v>24309</v>
      </c>
      <c r="AC1274" t="s">
        <v>12156</v>
      </c>
      <c r="AD1274" t="s">
        <v>2207</v>
      </c>
      <c r="AE1274" t="s">
        <v>12157</v>
      </c>
      <c r="AF1274" t="s">
        <v>1525</v>
      </c>
      <c r="AG1274" t="s">
        <v>14</v>
      </c>
      <c r="AH1274" t="s">
        <v>2337</v>
      </c>
      <c r="AI1274" t="s">
        <v>12158</v>
      </c>
      <c r="AJ1274" t="s">
        <v>1168</v>
      </c>
      <c r="AK1274" t="s">
        <v>122</v>
      </c>
      <c r="AL1274" t="s">
        <v>1432</v>
      </c>
      <c r="AM1274" t="s">
        <v>122</v>
      </c>
      <c r="AN1274" t="s">
        <v>1435</v>
      </c>
      <c r="AO1274" t="s">
        <v>122</v>
      </c>
      <c r="AP1274" t="s">
        <v>24310</v>
      </c>
      <c r="AQ1274" t="s">
        <v>14</v>
      </c>
      <c r="AR1274" t="s">
        <v>14</v>
      </c>
      <c r="AS1274" t="s">
        <v>14</v>
      </c>
      <c r="AT1274" t="s">
        <v>14</v>
      </c>
      <c r="AU1274" t="s">
        <v>2252</v>
      </c>
      <c r="AV1274" t="s">
        <v>12144</v>
      </c>
      <c r="AW1274" t="s">
        <v>12144</v>
      </c>
      <c r="AX1274" t="s">
        <v>12144</v>
      </c>
      <c r="AY1274" t="s">
        <v>2378</v>
      </c>
      <c r="AZ1274" t="s">
        <v>22107</v>
      </c>
      <c r="BA1274" t="s">
        <v>22074</v>
      </c>
      <c r="BB1274" t="s">
        <v>22089</v>
      </c>
      <c r="BC1274">
        <v>71266.59</v>
      </c>
      <c r="BD1274">
        <v>72929.460000000006</v>
      </c>
      <c r="BE1274" t="s">
        <v>14</v>
      </c>
      <c r="BF1274" t="s">
        <v>14</v>
      </c>
      <c r="BG1274" t="s">
        <v>2214</v>
      </c>
      <c r="BH1274" t="s">
        <v>14</v>
      </c>
      <c r="BI1274" t="s">
        <v>22092</v>
      </c>
      <c r="BJ1274" t="s">
        <v>12159</v>
      </c>
      <c r="BK1274" t="s">
        <v>14</v>
      </c>
      <c r="BL1274" t="s">
        <v>22074</v>
      </c>
      <c r="BM1274" t="s">
        <v>22075</v>
      </c>
      <c r="BN1274" t="s">
        <v>12160</v>
      </c>
      <c r="BO1274" t="s">
        <v>14</v>
      </c>
      <c r="BP1274" t="s">
        <v>24309</v>
      </c>
      <c r="BQ1274" t="s">
        <v>2217</v>
      </c>
      <c r="BR1274" t="s">
        <v>2303</v>
      </c>
      <c r="BS1274" t="s">
        <v>2376</v>
      </c>
      <c r="BT1274" t="s">
        <v>14</v>
      </c>
      <c r="BU1274" t="s">
        <v>14</v>
      </c>
      <c r="BV1274" t="s">
        <v>14</v>
      </c>
      <c r="BW1274" t="s">
        <v>14</v>
      </c>
      <c r="BX1274" t="s">
        <v>14</v>
      </c>
      <c r="BY1274" t="s">
        <v>2220</v>
      </c>
      <c r="BZ1274" t="s">
        <v>24309</v>
      </c>
      <c r="CA1274" t="s">
        <v>14</v>
      </c>
      <c r="CB1274" t="s">
        <v>14</v>
      </c>
      <c r="CC1274" t="s">
        <v>14</v>
      </c>
      <c r="CD1274" t="s">
        <v>14</v>
      </c>
      <c r="CE1274" t="s">
        <v>14</v>
      </c>
      <c r="CF1274" t="s">
        <v>12161</v>
      </c>
      <c r="CG1274" t="s">
        <v>121</v>
      </c>
      <c r="CH1274" t="s">
        <v>22075</v>
      </c>
      <c r="CJ1274" t="s">
        <v>122</v>
      </c>
      <c r="CK1274" t="s">
        <v>24</v>
      </c>
      <c r="CL1274" s="13"/>
      <c r="CM1274" s="4" t="str">
        <f>_xlfn.XLOOKUP($CG1274,tbl_area_24_07_2024[Nombre Área],tbl_area_24_07_2024[Estado],"Si no se encuentra",2,)</f>
        <v>Durango</v>
      </c>
      <c r="CN1274" s="4" t="str">
        <f>_xlfn.XLOOKUP($CG1274,tbl_area_24_07_2024[Nombre Área],tbl_area_24_07_2024[Estructura],"Si no se encuentra",2,)</f>
        <v>Juntas Distritales</v>
      </c>
    </row>
    <row r="1275" spans="1:92" ht="20" x14ac:dyDescent="0.85">
      <c r="A1275" t="s">
        <v>22073</v>
      </c>
      <c r="B1275" t="s">
        <v>22074</v>
      </c>
      <c r="C1275" t="s">
        <v>22075</v>
      </c>
      <c r="D1275" t="s">
        <v>2199</v>
      </c>
      <c r="E1275" t="s">
        <v>2242</v>
      </c>
      <c r="F1275" t="s">
        <v>2201</v>
      </c>
      <c r="G1275" t="s">
        <v>2407</v>
      </c>
      <c r="H1275" t="s">
        <v>14</v>
      </c>
      <c r="I1275" t="s">
        <v>12162</v>
      </c>
      <c r="J1275" t="s">
        <v>12163</v>
      </c>
      <c r="K1275" t="s">
        <v>24311</v>
      </c>
      <c r="L1275" t="s">
        <v>14</v>
      </c>
      <c r="M1275" t="s">
        <v>14</v>
      </c>
      <c r="N1275" t="s">
        <v>12164</v>
      </c>
      <c r="O1275" t="s">
        <v>24311</v>
      </c>
      <c r="P1275" t="s">
        <v>14</v>
      </c>
      <c r="Q1275" t="s">
        <v>24311</v>
      </c>
      <c r="R1275" t="s">
        <v>24311</v>
      </c>
      <c r="S1275" t="s">
        <v>14</v>
      </c>
      <c r="T1275" t="s">
        <v>14</v>
      </c>
      <c r="U1275" t="s">
        <v>14</v>
      </c>
      <c r="V1275" t="s">
        <v>14</v>
      </c>
      <c r="W1275" t="s">
        <v>1300</v>
      </c>
      <c r="X1275" t="s">
        <v>389</v>
      </c>
      <c r="Y1275" t="s">
        <v>1288</v>
      </c>
      <c r="Z1275" t="s">
        <v>12</v>
      </c>
      <c r="AA1275" t="s">
        <v>14</v>
      </c>
      <c r="AB1275" t="s">
        <v>24311</v>
      </c>
      <c r="AC1275" t="s">
        <v>12165</v>
      </c>
      <c r="AD1275" t="s">
        <v>2207</v>
      </c>
      <c r="AE1275" t="s">
        <v>12166</v>
      </c>
      <c r="AF1275" t="s">
        <v>1529</v>
      </c>
      <c r="AG1275" t="s">
        <v>14</v>
      </c>
      <c r="AH1275" t="s">
        <v>2209</v>
      </c>
      <c r="AI1275" t="s">
        <v>12167</v>
      </c>
      <c r="AJ1275" t="s">
        <v>1168</v>
      </c>
      <c r="AK1275" t="s">
        <v>122</v>
      </c>
      <c r="AL1275" t="s">
        <v>1432</v>
      </c>
      <c r="AM1275" t="s">
        <v>122</v>
      </c>
      <c r="AN1275" t="s">
        <v>1435</v>
      </c>
      <c r="AO1275" t="s">
        <v>122</v>
      </c>
      <c r="AP1275" t="s">
        <v>24312</v>
      </c>
      <c r="AQ1275" t="s">
        <v>14</v>
      </c>
      <c r="AR1275" t="s">
        <v>14</v>
      </c>
      <c r="AS1275" t="s">
        <v>14</v>
      </c>
      <c r="AT1275" t="s">
        <v>14</v>
      </c>
      <c r="AU1275" t="s">
        <v>2252</v>
      </c>
      <c r="AV1275" t="s">
        <v>12144</v>
      </c>
      <c r="AW1275" t="s">
        <v>12144</v>
      </c>
      <c r="AX1275" t="s">
        <v>12144</v>
      </c>
      <c r="AY1275" t="s">
        <v>2407</v>
      </c>
      <c r="AZ1275" t="s">
        <v>22107</v>
      </c>
      <c r="BA1275" t="s">
        <v>22074</v>
      </c>
      <c r="BB1275" t="s">
        <v>22089</v>
      </c>
      <c r="BC1275">
        <v>8875.86</v>
      </c>
      <c r="BD1275">
        <v>10296</v>
      </c>
      <c r="BE1275" t="s">
        <v>14</v>
      </c>
      <c r="BF1275" t="s">
        <v>14</v>
      </c>
      <c r="BG1275" t="s">
        <v>2214</v>
      </c>
      <c r="BH1275" t="s">
        <v>14</v>
      </c>
      <c r="BI1275" t="s">
        <v>22092</v>
      </c>
      <c r="BJ1275" t="s">
        <v>12168</v>
      </c>
      <c r="BK1275" t="s">
        <v>14</v>
      </c>
      <c r="BL1275" t="s">
        <v>22074</v>
      </c>
      <c r="BM1275" t="s">
        <v>22075</v>
      </c>
      <c r="BN1275" t="s">
        <v>12169</v>
      </c>
      <c r="BO1275" t="s">
        <v>14</v>
      </c>
      <c r="BP1275" t="s">
        <v>24311</v>
      </c>
      <c r="BQ1275" t="s">
        <v>2217</v>
      </c>
      <c r="BR1275" t="s">
        <v>2303</v>
      </c>
      <c r="BS1275" t="s">
        <v>2376</v>
      </c>
      <c r="BT1275" t="s">
        <v>14</v>
      </c>
      <c r="BU1275" t="s">
        <v>14</v>
      </c>
      <c r="BV1275" t="s">
        <v>14</v>
      </c>
      <c r="BW1275" t="s">
        <v>14</v>
      </c>
      <c r="BX1275" t="s">
        <v>14</v>
      </c>
      <c r="BY1275" t="s">
        <v>2220</v>
      </c>
      <c r="BZ1275" t="s">
        <v>24311</v>
      </c>
      <c r="CA1275" t="s">
        <v>14</v>
      </c>
      <c r="CB1275" t="s">
        <v>14</v>
      </c>
      <c r="CC1275" t="s">
        <v>14</v>
      </c>
      <c r="CD1275" t="s">
        <v>14</v>
      </c>
      <c r="CE1275" t="s">
        <v>14</v>
      </c>
      <c r="CF1275" t="s">
        <v>12170</v>
      </c>
      <c r="CG1275" t="s">
        <v>121</v>
      </c>
      <c r="CH1275" t="s">
        <v>22075</v>
      </c>
      <c r="CJ1275" t="s">
        <v>122</v>
      </c>
      <c r="CK1275" t="s">
        <v>24</v>
      </c>
      <c r="CL1275" s="13"/>
      <c r="CM1275" s="4" t="str">
        <f>_xlfn.XLOOKUP($CG1275,tbl_area_24_07_2024[Nombre Área],tbl_area_24_07_2024[Estado],"Si no se encuentra",2,)</f>
        <v>Durango</v>
      </c>
      <c r="CN1275" s="4" t="str">
        <f>_xlfn.XLOOKUP($CG1275,tbl_area_24_07_2024[Nombre Área],tbl_area_24_07_2024[Estructura],"Si no se encuentra",2,)</f>
        <v>Juntas Distritales</v>
      </c>
    </row>
    <row r="1276" spans="1:92" ht="20" x14ac:dyDescent="0.85">
      <c r="A1276" t="s">
        <v>22073</v>
      </c>
      <c r="B1276" t="s">
        <v>22074</v>
      </c>
      <c r="C1276" t="s">
        <v>22075</v>
      </c>
      <c r="D1276" t="s">
        <v>2199</v>
      </c>
      <c r="E1276" t="s">
        <v>2242</v>
      </c>
      <c r="F1276" t="s">
        <v>2201</v>
      </c>
      <c r="G1276" t="s">
        <v>2416</v>
      </c>
      <c r="H1276" t="s">
        <v>14</v>
      </c>
      <c r="I1276" t="s">
        <v>12171</v>
      </c>
      <c r="J1276" t="s">
        <v>12172</v>
      </c>
      <c r="K1276" t="s">
        <v>24313</v>
      </c>
      <c r="L1276" t="s">
        <v>14</v>
      </c>
      <c r="M1276" t="s">
        <v>14</v>
      </c>
      <c r="N1276" t="s">
        <v>12173</v>
      </c>
      <c r="O1276" t="s">
        <v>24313</v>
      </c>
      <c r="P1276" t="s">
        <v>14</v>
      </c>
      <c r="Q1276" t="s">
        <v>24313</v>
      </c>
      <c r="R1276" t="s">
        <v>24313</v>
      </c>
      <c r="S1276" t="s">
        <v>14</v>
      </c>
      <c r="T1276" t="s">
        <v>14</v>
      </c>
      <c r="U1276" t="s">
        <v>14</v>
      </c>
      <c r="V1276" t="s">
        <v>14</v>
      </c>
      <c r="W1276" t="s">
        <v>14</v>
      </c>
      <c r="X1276" t="s">
        <v>14</v>
      </c>
      <c r="Y1276" t="s">
        <v>14</v>
      </c>
      <c r="Z1276" t="s">
        <v>14</v>
      </c>
      <c r="AA1276" t="s">
        <v>12174</v>
      </c>
      <c r="AB1276" t="s">
        <v>24313</v>
      </c>
      <c r="AC1276" t="s">
        <v>12175</v>
      </c>
      <c r="AD1276" t="s">
        <v>2207</v>
      </c>
      <c r="AE1276" t="s">
        <v>12176</v>
      </c>
      <c r="AF1276" t="s">
        <v>4960</v>
      </c>
      <c r="AG1276" t="s">
        <v>14</v>
      </c>
      <c r="AH1276" t="s">
        <v>2209</v>
      </c>
      <c r="AI1276" t="s">
        <v>2287</v>
      </c>
      <c r="AJ1276" t="s">
        <v>1168</v>
      </c>
      <c r="AK1276" t="s">
        <v>122</v>
      </c>
      <c r="AL1276" t="s">
        <v>1432</v>
      </c>
      <c r="AM1276" t="s">
        <v>122</v>
      </c>
      <c r="AN1276" t="s">
        <v>1435</v>
      </c>
      <c r="AO1276" t="s">
        <v>122</v>
      </c>
      <c r="AP1276" t="s">
        <v>24071</v>
      </c>
      <c r="AQ1276" t="s">
        <v>14</v>
      </c>
      <c r="AR1276" t="s">
        <v>14</v>
      </c>
      <c r="AS1276" t="s">
        <v>14</v>
      </c>
      <c r="AT1276" t="s">
        <v>14</v>
      </c>
      <c r="AU1276" t="s">
        <v>2252</v>
      </c>
      <c r="AV1276" t="s">
        <v>12144</v>
      </c>
      <c r="AW1276" t="s">
        <v>12144</v>
      </c>
      <c r="AX1276" t="s">
        <v>12144</v>
      </c>
      <c r="AY1276" t="s">
        <v>2416</v>
      </c>
      <c r="AZ1276" t="s">
        <v>22404</v>
      </c>
      <c r="BA1276" t="s">
        <v>22104</v>
      </c>
      <c r="BB1276" t="s">
        <v>22089</v>
      </c>
      <c r="BC1276">
        <v>26000</v>
      </c>
      <c r="BD1276">
        <v>30160</v>
      </c>
      <c r="BE1276" t="s">
        <v>14</v>
      </c>
      <c r="BF1276" t="s">
        <v>14</v>
      </c>
      <c r="BG1276" t="s">
        <v>2214</v>
      </c>
      <c r="BH1276" t="s">
        <v>14</v>
      </c>
      <c r="BI1276" t="s">
        <v>22092</v>
      </c>
      <c r="BJ1276" t="s">
        <v>12177</v>
      </c>
      <c r="BK1276" t="s">
        <v>14</v>
      </c>
      <c r="BL1276" t="s">
        <v>22074</v>
      </c>
      <c r="BM1276" t="s">
        <v>22075</v>
      </c>
      <c r="BN1276" t="s">
        <v>12178</v>
      </c>
      <c r="BO1276" t="s">
        <v>14</v>
      </c>
      <c r="BP1276" t="s">
        <v>24313</v>
      </c>
      <c r="BQ1276" t="s">
        <v>2217</v>
      </c>
      <c r="BR1276" t="s">
        <v>2303</v>
      </c>
      <c r="BS1276" t="s">
        <v>2376</v>
      </c>
      <c r="BT1276" t="s">
        <v>14</v>
      </c>
      <c r="BU1276" t="s">
        <v>14</v>
      </c>
      <c r="BV1276" t="s">
        <v>14</v>
      </c>
      <c r="BW1276" t="s">
        <v>14</v>
      </c>
      <c r="BX1276" t="s">
        <v>14</v>
      </c>
      <c r="BY1276" t="s">
        <v>2220</v>
      </c>
      <c r="BZ1276" t="s">
        <v>24313</v>
      </c>
      <c r="CA1276" t="s">
        <v>14</v>
      </c>
      <c r="CB1276" t="s">
        <v>14</v>
      </c>
      <c r="CC1276" t="s">
        <v>14</v>
      </c>
      <c r="CD1276" t="s">
        <v>14</v>
      </c>
      <c r="CE1276" t="s">
        <v>14</v>
      </c>
      <c r="CF1276" t="s">
        <v>12179</v>
      </c>
      <c r="CG1276" t="s">
        <v>121</v>
      </c>
      <c r="CH1276" t="s">
        <v>22075</v>
      </c>
      <c r="CJ1276" t="s">
        <v>122</v>
      </c>
      <c r="CK1276" t="s">
        <v>24</v>
      </c>
      <c r="CL1276" s="13"/>
      <c r="CM1276" s="4" t="str">
        <f>_xlfn.XLOOKUP($CG1276,tbl_area_24_07_2024[Nombre Área],tbl_area_24_07_2024[Estado],"Si no se encuentra",2,)</f>
        <v>Durango</v>
      </c>
      <c r="CN1276" s="4" t="str">
        <f>_xlfn.XLOOKUP($CG1276,tbl_area_24_07_2024[Nombre Área],tbl_area_24_07_2024[Estructura],"Si no se encuentra",2,)</f>
        <v>Juntas Distritales</v>
      </c>
    </row>
    <row r="1277" spans="1:92" ht="20" x14ac:dyDescent="0.85">
      <c r="A1277" t="s">
        <v>22073</v>
      </c>
      <c r="B1277" t="s">
        <v>22074</v>
      </c>
      <c r="C1277" t="s">
        <v>22075</v>
      </c>
      <c r="D1277" t="s">
        <v>2199</v>
      </c>
      <c r="E1277" t="s">
        <v>2242</v>
      </c>
      <c r="F1277" t="s">
        <v>2201</v>
      </c>
      <c r="G1277" t="s">
        <v>2427</v>
      </c>
      <c r="H1277" t="s">
        <v>14</v>
      </c>
      <c r="I1277" t="s">
        <v>12171</v>
      </c>
      <c r="J1277" t="s">
        <v>12180</v>
      </c>
      <c r="K1277" t="s">
        <v>24314</v>
      </c>
      <c r="L1277" t="s">
        <v>14</v>
      </c>
      <c r="M1277" t="s">
        <v>14</v>
      </c>
      <c r="N1277" t="s">
        <v>12181</v>
      </c>
      <c r="O1277" t="s">
        <v>24314</v>
      </c>
      <c r="P1277" t="s">
        <v>14</v>
      </c>
      <c r="Q1277" t="s">
        <v>24314</v>
      </c>
      <c r="R1277" t="s">
        <v>24314</v>
      </c>
      <c r="S1277" t="s">
        <v>14</v>
      </c>
      <c r="T1277" t="s">
        <v>14</v>
      </c>
      <c r="U1277" t="s">
        <v>14</v>
      </c>
      <c r="V1277" t="s">
        <v>14</v>
      </c>
      <c r="W1277" t="s">
        <v>14</v>
      </c>
      <c r="X1277" t="s">
        <v>14</v>
      </c>
      <c r="Y1277" t="s">
        <v>14</v>
      </c>
      <c r="Z1277" t="s">
        <v>14</v>
      </c>
      <c r="AA1277" t="s">
        <v>12174</v>
      </c>
      <c r="AB1277" t="s">
        <v>24314</v>
      </c>
      <c r="AC1277" t="s">
        <v>12175</v>
      </c>
      <c r="AD1277" t="s">
        <v>2207</v>
      </c>
      <c r="AE1277" t="s">
        <v>12176</v>
      </c>
      <c r="AF1277" t="s">
        <v>4960</v>
      </c>
      <c r="AG1277" t="s">
        <v>14</v>
      </c>
      <c r="AH1277" t="s">
        <v>2209</v>
      </c>
      <c r="AI1277" t="s">
        <v>2287</v>
      </c>
      <c r="AJ1277" t="s">
        <v>1168</v>
      </c>
      <c r="AK1277" t="s">
        <v>122</v>
      </c>
      <c r="AL1277" t="s">
        <v>1432</v>
      </c>
      <c r="AM1277" t="s">
        <v>122</v>
      </c>
      <c r="AN1277" t="s">
        <v>1435</v>
      </c>
      <c r="AO1277" t="s">
        <v>122</v>
      </c>
      <c r="AP1277" t="s">
        <v>24071</v>
      </c>
      <c r="AQ1277" t="s">
        <v>14</v>
      </c>
      <c r="AR1277" t="s">
        <v>14</v>
      </c>
      <c r="AS1277" t="s">
        <v>14</v>
      </c>
      <c r="AT1277" t="s">
        <v>14</v>
      </c>
      <c r="AU1277" t="s">
        <v>2252</v>
      </c>
      <c r="AV1277" t="s">
        <v>12144</v>
      </c>
      <c r="AW1277" t="s">
        <v>12144</v>
      </c>
      <c r="AX1277" t="s">
        <v>12144</v>
      </c>
      <c r="AY1277" t="s">
        <v>2427</v>
      </c>
      <c r="AZ1277" t="s">
        <v>22404</v>
      </c>
      <c r="BA1277" t="s">
        <v>22104</v>
      </c>
      <c r="BB1277" t="s">
        <v>22089</v>
      </c>
      <c r="BC1277">
        <v>26000</v>
      </c>
      <c r="BD1277">
        <v>30160</v>
      </c>
      <c r="BE1277" t="s">
        <v>14</v>
      </c>
      <c r="BF1277" t="s">
        <v>14</v>
      </c>
      <c r="BG1277" t="s">
        <v>2214</v>
      </c>
      <c r="BH1277" t="s">
        <v>14</v>
      </c>
      <c r="BI1277" t="s">
        <v>22092</v>
      </c>
      <c r="BJ1277" t="s">
        <v>12182</v>
      </c>
      <c r="BK1277" t="s">
        <v>14</v>
      </c>
      <c r="BL1277" t="s">
        <v>22074</v>
      </c>
      <c r="BM1277" t="s">
        <v>22075</v>
      </c>
      <c r="BN1277" t="s">
        <v>12183</v>
      </c>
      <c r="BO1277" t="s">
        <v>14</v>
      </c>
      <c r="BP1277" t="s">
        <v>24314</v>
      </c>
      <c r="BQ1277" t="s">
        <v>2217</v>
      </c>
      <c r="BR1277" t="s">
        <v>2303</v>
      </c>
      <c r="BS1277" t="s">
        <v>2376</v>
      </c>
      <c r="BT1277" t="s">
        <v>14</v>
      </c>
      <c r="BU1277" t="s">
        <v>14</v>
      </c>
      <c r="BV1277" t="s">
        <v>14</v>
      </c>
      <c r="BW1277" t="s">
        <v>14</v>
      </c>
      <c r="BX1277" t="s">
        <v>14</v>
      </c>
      <c r="BY1277" t="s">
        <v>2220</v>
      </c>
      <c r="BZ1277" t="s">
        <v>24314</v>
      </c>
      <c r="CA1277" t="s">
        <v>14</v>
      </c>
      <c r="CB1277" t="s">
        <v>14</v>
      </c>
      <c r="CC1277" t="s">
        <v>14</v>
      </c>
      <c r="CD1277" t="s">
        <v>14</v>
      </c>
      <c r="CE1277" t="s">
        <v>14</v>
      </c>
      <c r="CF1277" t="s">
        <v>12184</v>
      </c>
      <c r="CG1277" t="s">
        <v>121</v>
      </c>
      <c r="CH1277" t="s">
        <v>22075</v>
      </c>
      <c r="CJ1277" t="s">
        <v>122</v>
      </c>
      <c r="CK1277" t="s">
        <v>24</v>
      </c>
      <c r="CL1277" s="13"/>
      <c r="CM1277" s="4" t="str">
        <f>_xlfn.XLOOKUP($CG1277,tbl_area_24_07_2024[Nombre Área],tbl_area_24_07_2024[Estado],"Si no se encuentra",2,)</f>
        <v>Durango</v>
      </c>
      <c r="CN1277" s="4" t="str">
        <f>_xlfn.XLOOKUP($CG1277,tbl_area_24_07_2024[Nombre Área],tbl_area_24_07_2024[Estructura],"Si no se encuentra",2,)</f>
        <v>Juntas Distritales</v>
      </c>
    </row>
    <row r="1278" spans="1:92" ht="20" x14ac:dyDescent="0.85">
      <c r="A1278" t="s">
        <v>22073</v>
      </c>
      <c r="B1278" t="s">
        <v>22074</v>
      </c>
      <c r="C1278" t="s">
        <v>22075</v>
      </c>
      <c r="D1278" t="s">
        <v>2199</v>
      </c>
      <c r="E1278" t="s">
        <v>2242</v>
      </c>
      <c r="F1278" t="s">
        <v>2201</v>
      </c>
      <c r="G1278" t="s">
        <v>7047</v>
      </c>
      <c r="H1278" t="s">
        <v>14</v>
      </c>
      <c r="I1278" t="s">
        <v>12185</v>
      </c>
      <c r="J1278" t="s">
        <v>12186</v>
      </c>
      <c r="K1278" t="s">
        <v>24315</v>
      </c>
      <c r="L1278" t="s">
        <v>14</v>
      </c>
      <c r="M1278" t="s">
        <v>14</v>
      </c>
      <c r="N1278" t="s">
        <v>12187</v>
      </c>
      <c r="O1278" t="s">
        <v>24315</v>
      </c>
      <c r="P1278" t="s">
        <v>14</v>
      </c>
      <c r="Q1278" t="s">
        <v>24315</v>
      </c>
      <c r="R1278" t="s">
        <v>24315</v>
      </c>
      <c r="S1278" t="s">
        <v>14</v>
      </c>
      <c r="T1278" t="s">
        <v>14</v>
      </c>
      <c r="U1278" t="s">
        <v>14</v>
      </c>
      <c r="V1278" t="s">
        <v>14</v>
      </c>
      <c r="W1278" t="s">
        <v>14</v>
      </c>
      <c r="X1278" t="s">
        <v>14</v>
      </c>
      <c r="Y1278" t="s">
        <v>14</v>
      </c>
      <c r="Z1278" t="s">
        <v>14</v>
      </c>
      <c r="AA1278" t="s">
        <v>12174</v>
      </c>
      <c r="AB1278" t="s">
        <v>24315</v>
      </c>
      <c r="AC1278" t="s">
        <v>12175</v>
      </c>
      <c r="AD1278" t="s">
        <v>2207</v>
      </c>
      <c r="AE1278" t="s">
        <v>12176</v>
      </c>
      <c r="AF1278" t="s">
        <v>4960</v>
      </c>
      <c r="AG1278" t="s">
        <v>14</v>
      </c>
      <c r="AH1278" t="s">
        <v>2209</v>
      </c>
      <c r="AI1278" t="s">
        <v>2287</v>
      </c>
      <c r="AJ1278" t="s">
        <v>1168</v>
      </c>
      <c r="AK1278" t="s">
        <v>122</v>
      </c>
      <c r="AL1278" t="s">
        <v>1432</v>
      </c>
      <c r="AM1278" t="s">
        <v>122</v>
      </c>
      <c r="AN1278" t="s">
        <v>1435</v>
      </c>
      <c r="AO1278" t="s">
        <v>122</v>
      </c>
      <c r="AP1278" t="s">
        <v>24071</v>
      </c>
      <c r="AQ1278" t="s">
        <v>14</v>
      </c>
      <c r="AR1278" t="s">
        <v>14</v>
      </c>
      <c r="AS1278" t="s">
        <v>14</v>
      </c>
      <c r="AT1278" t="s">
        <v>14</v>
      </c>
      <c r="AU1278" t="s">
        <v>2252</v>
      </c>
      <c r="AV1278" t="s">
        <v>12144</v>
      </c>
      <c r="AW1278" t="s">
        <v>12144</v>
      </c>
      <c r="AX1278" t="s">
        <v>12144</v>
      </c>
      <c r="AY1278" t="s">
        <v>7047</v>
      </c>
      <c r="AZ1278" t="s">
        <v>22404</v>
      </c>
      <c r="BA1278" t="s">
        <v>22104</v>
      </c>
      <c r="BB1278" t="s">
        <v>22089</v>
      </c>
      <c r="BC1278">
        <v>28000</v>
      </c>
      <c r="BD1278">
        <v>32480</v>
      </c>
      <c r="BE1278" t="s">
        <v>14</v>
      </c>
      <c r="BF1278" t="s">
        <v>14</v>
      </c>
      <c r="BG1278" t="s">
        <v>2214</v>
      </c>
      <c r="BH1278" t="s">
        <v>14</v>
      </c>
      <c r="BI1278" t="s">
        <v>22092</v>
      </c>
      <c r="BJ1278" t="s">
        <v>12188</v>
      </c>
      <c r="BK1278" t="s">
        <v>14</v>
      </c>
      <c r="BL1278" t="s">
        <v>22074</v>
      </c>
      <c r="BM1278" t="s">
        <v>22075</v>
      </c>
      <c r="BN1278" t="s">
        <v>12189</v>
      </c>
      <c r="BO1278" t="s">
        <v>14</v>
      </c>
      <c r="BP1278" t="s">
        <v>24315</v>
      </c>
      <c r="BQ1278" t="s">
        <v>2217</v>
      </c>
      <c r="BR1278" t="s">
        <v>2303</v>
      </c>
      <c r="BS1278" t="s">
        <v>2376</v>
      </c>
      <c r="BT1278" t="s">
        <v>14</v>
      </c>
      <c r="BU1278" t="s">
        <v>14</v>
      </c>
      <c r="BV1278" t="s">
        <v>14</v>
      </c>
      <c r="BW1278" t="s">
        <v>14</v>
      </c>
      <c r="BX1278" t="s">
        <v>14</v>
      </c>
      <c r="BY1278" t="s">
        <v>2220</v>
      </c>
      <c r="BZ1278" t="s">
        <v>24315</v>
      </c>
      <c r="CA1278" t="s">
        <v>14</v>
      </c>
      <c r="CB1278" t="s">
        <v>14</v>
      </c>
      <c r="CC1278" t="s">
        <v>14</v>
      </c>
      <c r="CD1278" t="s">
        <v>14</v>
      </c>
      <c r="CE1278" t="s">
        <v>14</v>
      </c>
      <c r="CF1278" t="s">
        <v>12190</v>
      </c>
      <c r="CG1278" t="s">
        <v>121</v>
      </c>
      <c r="CH1278" t="s">
        <v>22075</v>
      </c>
      <c r="CJ1278" t="s">
        <v>122</v>
      </c>
      <c r="CK1278" t="s">
        <v>24</v>
      </c>
      <c r="CL1278" s="13"/>
      <c r="CM1278" s="4" t="str">
        <f>_xlfn.XLOOKUP($CG1278,tbl_area_24_07_2024[Nombre Área],tbl_area_24_07_2024[Estado],"Si no se encuentra",2,)</f>
        <v>Durango</v>
      </c>
      <c r="CN1278" s="4" t="str">
        <f>_xlfn.XLOOKUP($CG1278,tbl_area_24_07_2024[Nombre Área],tbl_area_24_07_2024[Estructura],"Si no se encuentra",2,)</f>
        <v>Juntas Distritales</v>
      </c>
    </row>
    <row r="1279" spans="1:92" ht="20" x14ac:dyDescent="0.85">
      <c r="A1279" t="s">
        <v>22073</v>
      </c>
      <c r="B1279" t="s">
        <v>22074</v>
      </c>
      <c r="C1279" t="s">
        <v>22075</v>
      </c>
      <c r="D1279" t="s">
        <v>2199</v>
      </c>
      <c r="E1279" t="s">
        <v>2242</v>
      </c>
      <c r="F1279" t="s">
        <v>2201</v>
      </c>
      <c r="G1279" t="s">
        <v>7101</v>
      </c>
      <c r="H1279" t="s">
        <v>14</v>
      </c>
      <c r="I1279" t="s">
        <v>12185</v>
      </c>
      <c r="J1279" t="s">
        <v>12191</v>
      </c>
      <c r="K1279" t="s">
        <v>24316</v>
      </c>
      <c r="L1279" t="s">
        <v>14</v>
      </c>
      <c r="M1279" t="s">
        <v>14</v>
      </c>
      <c r="N1279" t="s">
        <v>12192</v>
      </c>
      <c r="O1279" t="s">
        <v>24316</v>
      </c>
      <c r="P1279" t="s">
        <v>14</v>
      </c>
      <c r="Q1279" t="s">
        <v>24316</v>
      </c>
      <c r="R1279" t="s">
        <v>24316</v>
      </c>
      <c r="S1279" t="s">
        <v>14</v>
      </c>
      <c r="T1279" t="s">
        <v>14</v>
      </c>
      <c r="U1279" t="s">
        <v>14</v>
      </c>
      <c r="V1279" t="s">
        <v>14</v>
      </c>
      <c r="W1279" t="s">
        <v>14</v>
      </c>
      <c r="X1279" t="s">
        <v>14</v>
      </c>
      <c r="Y1279" t="s">
        <v>14</v>
      </c>
      <c r="Z1279" t="s">
        <v>14</v>
      </c>
      <c r="AA1279" t="s">
        <v>12174</v>
      </c>
      <c r="AB1279" t="s">
        <v>24316</v>
      </c>
      <c r="AC1279" t="s">
        <v>12175</v>
      </c>
      <c r="AD1279" t="s">
        <v>2207</v>
      </c>
      <c r="AE1279" t="s">
        <v>12176</v>
      </c>
      <c r="AF1279" t="s">
        <v>4960</v>
      </c>
      <c r="AG1279" t="s">
        <v>14</v>
      </c>
      <c r="AH1279" t="s">
        <v>2209</v>
      </c>
      <c r="AI1279" t="s">
        <v>2287</v>
      </c>
      <c r="AJ1279" t="s">
        <v>1168</v>
      </c>
      <c r="AK1279" t="s">
        <v>122</v>
      </c>
      <c r="AL1279" t="s">
        <v>1432</v>
      </c>
      <c r="AM1279" t="s">
        <v>122</v>
      </c>
      <c r="AN1279" t="s">
        <v>1435</v>
      </c>
      <c r="AO1279" t="s">
        <v>122</v>
      </c>
      <c r="AP1279" t="s">
        <v>24071</v>
      </c>
      <c r="AQ1279" t="s">
        <v>14</v>
      </c>
      <c r="AR1279" t="s">
        <v>14</v>
      </c>
      <c r="AS1279" t="s">
        <v>14</v>
      </c>
      <c r="AT1279" t="s">
        <v>14</v>
      </c>
      <c r="AU1279" t="s">
        <v>2252</v>
      </c>
      <c r="AV1279" t="s">
        <v>12144</v>
      </c>
      <c r="AW1279" t="s">
        <v>12144</v>
      </c>
      <c r="AX1279" t="s">
        <v>12144</v>
      </c>
      <c r="AY1279" t="s">
        <v>7101</v>
      </c>
      <c r="AZ1279" t="s">
        <v>22404</v>
      </c>
      <c r="BA1279" t="s">
        <v>22104</v>
      </c>
      <c r="BB1279" t="s">
        <v>22089</v>
      </c>
      <c r="BC1279">
        <v>51724.14</v>
      </c>
      <c r="BD1279">
        <v>60000</v>
      </c>
      <c r="BE1279" t="s">
        <v>14</v>
      </c>
      <c r="BF1279" t="s">
        <v>14</v>
      </c>
      <c r="BG1279" t="s">
        <v>2214</v>
      </c>
      <c r="BH1279" t="s">
        <v>14</v>
      </c>
      <c r="BI1279" t="s">
        <v>22092</v>
      </c>
      <c r="BJ1279" t="s">
        <v>12193</v>
      </c>
      <c r="BK1279" t="s">
        <v>14</v>
      </c>
      <c r="BL1279" t="s">
        <v>22074</v>
      </c>
      <c r="BM1279" t="s">
        <v>22075</v>
      </c>
      <c r="BN1279" t="s">
        <v>12194</v>
      </c>
      <c r="BO1279" t="s">
        <v>14</v>
      </c>
      <c r="BP1279" t="s">
        <v>24316</v>
      </c>
      <c r="BQ1279" t="s">
        <v>2217</v>
      </c>
      <c r="BR1279" t="s">
        <v>2303</v>
      </c>
      <c r="BS1279" t="s">
        <v>2376</v>
      </c>
      <c r="BT1279" t="s">
        <v>14</v>
      </c>
      <c r="BU1279" t="s">
        <v>14</v>
      </c>
      <c r="BV1279" t="s">
        <v>14</v>
      </c>
      <c r="BW1279" t="s">
        <v>14</v>
      </c>
      <c r="BX1279" t="s">
        <v>14</v>
      </c>
      <c r="BY1279" t="s">
        <v>2220</v>
      </c>
      <c r="BZ1279" t="s">
        <v>24316</v>
      </c>
      <c r="CA1279" t="s">
        <v>14</v>
      </c>
      <c r="CB1279" t="s">
        <v>14</v>
      </c>
      <c r="CC1279" t="s">
        <v>14</v>
      </c>
      <c r="CD1279" t="s">
        <v>14</v>
      </c>
      <c r="CE1279" t="s">
        <v>14</v>
      </c>
      <c r="CF1279" t="s">
        <v>12195</v>
      </c>
      <c r="CG1279" t="s">
        <v>121</v>
      </c>
      <c r="CH1279" t="s">
        <v>22075</v>
      </c>
      <c r="CJ1279" t="s">
        <v>122</v>
      </c>
      <c r="CK1279" t="s">
        <v>24</v>
      </c>
      <c r="CL1279" s="13"/>
      <c r="CM1279" s="4" t="str">
        <f>_xlfn.XLOOKUP($CG1279,tbl_area_24_07_2024[Nombre Área],tbl_area_24_07_2024[Estado],"Si no se encuentra",2,)</f>
        <v>Durango</v>
      </c>
      <c r="CN1279" s="4" t="str">
        <f>_xlfn.XLOOKUP($CG1279,tbl_area_24_07_2024[Nombre Área],tbl_area_24_07_2024[Estructura],"Si no se encuentra",2,)</f>
        <v>Juntas Distritales</v>
      </c>
    </row>
    <row r="1280" spans="1:92" ht="20" x14ac:dyDescent="0.85">
      <c r="A1280" t="s">
        <v>22073</v>
      </c>
      <c r="B1280" t="s">
        <v>22074</v>
      </c>
      <c r="C1280" t="s">
        <v>22075</v>
      </c>
      <c r="D1280" t="s">
        <v>2199</v>
      </c>
      <c r="E1280" t="s">
        <v>2242</v>
      </c>
      <c r="F1280" t="s">
        <v>2201</v>
      </c>
      <c r="G1280" t="s">
        <v>3853</v>
      </c>
      <c r="H1280" t="s">
        <v>14</v>
      </c>
      <c r="I1280" t="s">
        <v>12185</v>
      </c>
      <c r="J1280" t="s">
        <v>12196</v>
      </c>
      <c r="K1280" t="s">
        <v>24317</v>
      </c>
      <c r="L1280" t="s">
        <v>14</v>
      </c>
      <c r="M1280" t="s">
        <v>14</v>
      </c>
      <c r="N1280" t="s">
        <v>12192</v>
      </c>
      <c r="O1280" t="s">
        <v>24317</v>
      </c>
      <c r="P1280" t="s">
        <v>14</v>
      </c>
      <c r="Q1280" t="s">
        <v>24317</v>
      </c>
      <c r="R1280" t="s">
        <v>24317</v>
      </c>
      <c r="S1280" t="s">
        <v>14</v>
      </c>
      <c r="T1280" t="s">
        <v>14</v>
      </c>
      <c r="U1280" t="s">
        <v>14</v>
      </c>
      <c r="V1280" t="s">
        <v>14</v>
      </c>
      <c r="W1280" t="s">
        <v>14</v>
      </c>
      <c r="X1280" t="s">
        <v>14</v>
      </c>
      <c r="Y1280" t="s">
        <v>14</v>
      </c>
      <c r="Z1280" t="s">
        <v>14</v>
      </c>
      <c r="AA1280" t="s">
        <v>12174</v>
      </c>
      <c r="AB1280" t="s">
        <v>24317</v>
      </c>
      <c r="AC1280" t="s">
        <v>12175</v>
      </c>
      <c r="AD1280" t="s">
        <v>2207</v>
      </c>
      <c r="AE1280" t="s">
        <v>12176</v>
      </c>
      <c r="AF1280" t="s">
        <v>4960</v>
      </c>
      <c r="AG1280" t="s">
        <v>14</v>
      </c>
      <c r="AH1280" t="s">
        <v>2209</v>
      </c>
      <c r="AI1280" t="s">
        <v>2287</v>
      </c>
      <c r="AJ1280" t="s">
        <v>1168</v>
      </c>
      <c r="AK1280" t="s">
        <v>122</v>
      </c>
      <c r="AL1280" t="s">
        <v>1432</v>
      </c>
      <c r="AM1280" t="s">
        <v>122</v>
      </c>
      <c r="AN1280" t="s">
        <v>1435</v>
      </c>
      <c r="AO1280" t="s">
        <v>122</v>
      </c>
      <c r="AP1280" t="s">
        <v>24071</v>
      </c>
      <c r="AQ1280" t="s">
        <v>14</v>
      </c>
      <c r="AR1280" t="s">
        <v>14</v>
      </c>
      <c r="AS1280" t="s">
        <v>14</v>
      </c>
      <c r="AT1280" t="s">
        <v>14</v>
      </c>
      <c r="AU1280" t="s">
        <v>2252</v>
      </c>
      <c r="AV1280" t="s">
        <v>12144</v>
      </c>
      <c r="AW1280" t="s">
        <v>12144</v>
      </c>
      <c r="AX1280" t="s">
        <v>12144</v>
      </c>
      <c r="AY1280" t="s">
        <v>3853</v>
      </c>
      <c r="AZ1280" t="s">
        <v>22404</v>
      </c>
      <c r="BA1280" t="s">
        <v>22104</v>
      </c>
      <c r="BB1280" t="s">
        <v>22089</v>
      </c>
      <c r="BC1280">
        <v>27310</v>
      </c>
      <c r="BD1280">
        <v>31679.599999999999</v>
      </c>
      <c r="BE1280" t="s">
        <v>14</v>
      </c>
      <c r="BF1280" t="s">
        <v>14</v>
      </c>
      <c r="BG1280" t="s">
        <v>2214</v>
      </c>
      <c r="BH1280" t="s">
        <v>14</v>
      </c>
      <c r="BI1280" t="s">
        <v>22092</v>
      </c>
      <c r="BJ1280" t="s">
        <v>12197</v>
      </c>
      <c r="BK1280" t="s">
        <v>14</v>
      </c>
      <c r="BL1280" t="s">
        <v>22074</v>
      </c>
      <c r="BM1280" t="s">
        <v>22075</v>
      </c>
      <c r="BN1280" t="s">
        <v>12198</v>
      </c>
      <c r="BO1280" t="s">
        <v>14</v>
      </c>
      <c r="BP1280" t="s">
        <v>24317</v>
      </c>
      <c r="BQ1280" t="s">
        <v>2217</v>
      </c>
      <c r="BR1280" t="s">
        <v>2303</v>
      </c>
      <c r="BS1280" t="s">
        <v>2376</v>
      </c>
      <c r="BT1280" t="s">
        <v>14</v>
      </c>
      <c r="BU1280" t="s">
        <v>14</v>
      </c>
      <c r="BV1280" t="s">
        <v>14</v>
      </c>
      <c r="BW1280" t="s">
        <v>14</v>
      </c>
      <c r="BX1280" t="s">
        <v>14</v>
      </c>
      <c r="BY1280" t="s">
        <v>2220</v>
      </c>
      <c r="BZ1280" t="s">
        <v>24317</v>
      </c>
      <c r="CA1280" t="s">
        <v>14</v>
      </c>
      <c r="CB1280" t="s">
        <v>14</v>
      </c>
      <c r="CC1280" t="s">
        <v>14</v>
      </c>
      <c r="CD1280" t="s">
        <v>14</v>
      </c>
      <c r="CE1280" t="s">
        <v>14</v>
      </c>
      <c r="CF1280" t="s">
        <v>12199</v>
      </c>
      <c r="CG1280" t="s">
        <v>121</v>
      </c>
      <c r="CH1280" t="s">
        <v>22075</v>
      </c>
      <c r="CJ1280" t="s">
        <v>122</v>
      </c>
      <c r="CK1280" t="s">
        <v>24</v>
      </c>
      <c r="CL1280" s="13"/>
      <c r="CM1280" s="4" t="str">
        <f>_xlfn.XLOOKUP($CG1280,tbl_area_24_07_2024[Nombre Área],tbl_area_24_07_2024[Estado],"Si no se encuentra",2,)</f>
        <v>Durango</v>
      </c>
      <c r="CN1280" s="4" t="str">
        <f>_xlfn.XLOOKUP($CG1280,tbl_area_24_07_2024[Nombre Área],tbl_area_24_07_2024[Estructura],"Si no se encuentra",2,)</f>
        <v>Juntas Distritales</v>
      </c>
    </row>
    <row r="1281" spans="1:92" ht="20" x14ac:dyDescent="0.85">
      <c r="A1281" t="s">
        <v>22073</v>
      </c>
      <c r="B1281" t="s">
        <v>22074</v>
      </c>
      <c r="C1281" t="s">
        <v>22075</v>
      </c>
      <c r="D1281" t="s">
        <v>2199</v>
      </c>
      <c r="E1281" t="s">
        <v>2242</v>
      </c>
      <c r="F1281" t="s">
        <v>2201</v>
      </c>
      <c r="G1281" t="s">
        <v>7040</v>
      </c>
      <c r="H1281" t="s">
        <v>14</v>
      </c>
      <c r="I1281" t="s">
        <v>12171</v>
      </c>
      <c r="J1281" t="s">
        <v>12200</v>
      </c>
      <c r="K1281" t="s">
        <v>24318</v>
      </c>
      <c r="L1281" t="s">
        <v>14</v>
      </c>
      <c r="M1281" t="s">
        <v>14</v>
      </c>
      <c r="N1281" t="s">
        <v>12181</v>
      </c>
      <c r="O1281" t="s">
        <v>24318</v>
      </c>
      <c r="P1281" t="s">
        <v>14</v>
      </c>
      <c r="Q1281" t="s">
        <v>24318</v>
      </c>
      <c r="R1281" t="s">
        <v>24318</v>
      </c>
      <c r="S1281" t="s">
        <v>14</v>
      </c>
      <c r="T1281" t="s">
        <v>14</v>
      </c>
      <c r="U1281" t="s">
        <v>14</v>
      </c>
      <c r="V1281" t="s">
        <v>14</v>
      </c>
      <c r="W1281" t="s">
        <v>1788</v>
      </c>
      <c r="X1281" t="s">
        <v>313</v>
      </c>
      <c r="Y1281" t="s">
        <v>185</v>
      </c>
      <c r="Z1281" t="s">
        <v>18</v>
      </c>
      <c r="AA1281" t="s">
        <v>14</v>
      </c>
      <c r="AB1281" t="s">
        <v>24318</v>
      </c>
      <c r="AC1281" t="s">
        <v>12201</v>
      </c>
      <c r="AD1281" t="s">
        <v>2207</v>
      </c>
      <c r="AE1281" t="s">
        <v>12202</v>
      </c>
      <c r="AF1281" t="s">
        <v>1631</v>
      </c>
      <c r="AG1281" t="s">
        <v>14</v>
      </c>
      <c r="AH1281" t="s">
        <v>2337</v>
      </c>
      <c r="AI1281" t="s">
        <v>12203</v>
      </c>
      <c r="AJ1281" t="s">
        <v>1168</v>
      </c>
      <c r="AK1281" t="s">
        <v>122</v>
      </c>
      <c r="AL1281" t="s">
        <v>1432</v>
      </c>
      <c r="AM1281" t="s">
        <v>122</v>
      </c>
      <c r="AN1281" t="s">
        <v>1435</v>
      </c>
      <c r="AO1281" t="s">
        <v>122</v>
      </c>
      <c r="AP1281" t="s">
        <v>24319</v>
      </c>
      <c r="AQ1281" t="s">
        <v>14</v>
      </c>
      <c r="AR1281" t="s">
        <v>14</v>
      </c>
      <c r="AS1281" t="s">
        <v>14</v>
      </c>
      <c r="AT1281" t="s">
        <v>14</v>
      </c>
      <c r="AU1281" t="s">
        <v>2252</v>
      </c>
      <c r="AV1281" t="s">
        <v>12144</v>
      </c>
      <c r="AW1281" t="s">
        <v>12144</v>
      </c>
      <c r="AX1281" t="s">
        <v>12144</v>
      </c>
      <c r="AY1281" t="s">
        <v>7040</v>
      </c>
      <c r="AZ1281" t="s">
        <v>22107</v>
      </c>
      <c r="BA1281" t="s">
        <v>22074</v>
      </c>
      <c r="BB1281" t="s">
        <v>22089</v>
      </c>
      <c r="BC1281">
        <v>31500</v>
      </c>
      <c r="BD1281">
        <v>36540</v>
      </c>
      <c r="BE1281" t="s">
        <v>14</v>
      </c>
      <c r="BF1281" t="s">
        <v>14</v>
      </c>
      <c r="BG1281" t="s">
        <v>2214</v>
      </c>
      <c r="BH1281" t="s">
        <v>14</v>
      </c>
      <c r="BI1281" t="s">
        <v>22092</v>
      </c>
      <c r="BJ1281" t="s">
        <v>12204</v>
      </c>
      <c r="BK1281" t="s">
        <v>14</v>
      </c>
      <c r="BL1281" t="s">
        <v>22074</v>
      </c>
      <c r="BM1281" t="s">
        <v>22075</v>
      </c>
      <c r="BN1281" t="s">
        <v>12205</v>
      </c>
      <c r="BO1281" t="s">
        <v>14</v>
      </c>
      <c r="BP1281" t="s">
        <v>24318</v>
      </c>
      <c r="BQ1281" t="s">
        <v>2217</v>
      </c>
      <c r="BR1281" t="s">
        <v>2303</v>
      </c>
      <c r="BS1281" t="s">
        <v>2376</v>
      </c>
      <c r="BT1281" t="s">
        <v>14</v>
      </c>
      <c r="BU1281" t="s">
        <v>14</v>
      </c>
      <c r="BV1281" t="s">
        <v>14</v>
      </c>
      <c r="BW1281" t="s">
        <v>14</v>
      </c>
      <c r="BX1281" t="s">
        <v>14</v>
      </c>
      <c r="BY1281" t="s">
        <v>2220</v>
      </c>
      <c r="BZ1281" t="s">
        <v>24318</v>
      </c>
      <c r="CA1281" t="s">
        <v>14</v>
      </c>
      <c r="CB1281" t="s">
        <v>14</v>
      </c>
      <c r="CC1281" t="s">
        <v>14</v>
      </c>
      <c r="CD1281" t="s">
        <v>14</v>
      </c>
      <c r="CE1281" t="s">
        <v>14</v>
      </c>
      <c r="CF1281" t="s">
        <v>12206</v>
      </c>
      <c r="CG1281" t="s">
        <v>121</v>
      </c>
      <c r="CH1281" t="s">
        <v>22075</v>
      </c>
      <c r="CJ1281" t="s">
        <v>122</v>
      </c>
      <c r="CK1281" t="s">
        <v>24</v>
      </c>
      <c r="CL1281" s="13"/>
      <c r="CM1281" s="4" t="str">
        <f>_xlfn.XLOOKUP($CG1281,tbl_area_24_07_2024[Nombre Área],tbl_area_24_07_2024[Estado],"Si no se encuentra",2,)</f>
        <v>Durango</v>
      </c>
      <c r="CN1281" s="4" t="str">
        <f>_xlfn.XLOOKUP($CG1281,tbl_area_24_07_2024[Nombre Área],tbl_area_24_07_2024[Estructura],"Si no se encuentra",2,)</f>
        <v>Juntas Distritales</v>
      </c>
    </row>
    <row r="1282" spans="1:92" ht="20" x14ac:dyDescent="0.85">
      <c r="A1282" t="s">
        <v>22073</v>
      </c>
      <c r="B1282" t="s">
        <v>22074</v>
      </c>
      <c r="C1282" t="s">
        <v>22075</v>
      </c>
      <c r="D1282" t="s">
        <v>2199</v>
      </c>
      <c r="E1282" t="s">
        <v>2242</v>
      </c>
      <c r="F1282" t="s">
        <v>2201</v>
      </c>
      <c r="G1282" t="s">
        <v>7091</v>
      </c>
      <c r="H1282" t="s">
        <v>14</v>
      </c>
      <c r="I1282" t="s">
        <v>12171</v>
      </c>
      <c r="J1282" t="s">
        <v>12207</v>
      </c>
      <c r="K1282" t="s">
        <v>24320</v>
      </c>
      <c r="L1282" t="s">
        <v>14</v>
      </c>
      <c r="M1282" t="s">
        <v>14</v>
      </c>
      <c r="N1282" t="s">
        <v>12181</v>
      </c>
      <c r="O1282" t="s">
        <v>24320</v>
      </c>
      <c r="P1282" t="s">
        <v>14</v>
      </c>
      <c r="Q1282" t="s">
        <v>24320</v>
      </c>
      <c r="R1282" t="s">
        <v>24320</v>
      </c>
      <c r="S1282" t="s">
        <v>14</v>
      </c>
      <c r="T1282" t="s">
        <v>14</v>
      </c>
      <c r="U1282" t="s">
        <v>14</v>
      </c>
      <c r="V1282" t="s">
        <v>14</v>
      </c>
      <c r="W1282" t="s">
        <v>1788</v>
      </c>
      <c r="X1282" t="s">
        <v>313</v>
      </c>
      <c r="Y1282" t="s">
        <v>185</v>
      </c>
      <c r="Z1282" t="s">
        <v>18</v>
      </c>
      <c r="AA1282" t="s">
        <v>14</v>
      </c>
      <c r="AB1282" t="s">
        <v>24320</v>
      </c>
      <c r="AC1282" t="s">
        <v>12201</v>
      </c>
      <c r="AD1282" t="s">
        <v>2207</v>
      </c>
      <c r="AE1282" t="s">
        <v>12202</v>
      </c>
      <c r="AF1282" t="s">
        <v>1631</v>
      </c>
      <c r="AG1282" t="s">
        <v>14</v>
      </c>
      <c r="AH1282" t="s">
        <v>2337</v>
      </c>
      <c r="AI1282" t="s">
        <v>12203</v>
      </c>
      <c r="AJ1282" t="s">
        <v>1168</v>
      </c>
      <c r="AK1282" t="s">
        <v>122</v>
      </c>
      <c r="AL1282" t="s">
        <v>1432</v>
      </c>
      <c r="AM1282" t="s">
        <v>122</v>
      </c>
      <c r="AN1282" t="s">
        <v>1435</v>
      </c>
      <c r="AO1282" t="s">
        <v>122</v>
      </c>
      <c r="AP1282" t="s">
        <v>24319</v>
      </c>
      <c r="AQ1282" t="s">
        <v>14</v>
      </c>
      <c r="AR1282" t="s">
        <v>14</v>
      </c>
      <c r="AS1282" t="s">
        <v>14</v>
      </c>
      <c r="AT1282" t="s">
        <v>14</v>
      </c>
      <c r="AU1282" t="s">
        <v>2252</v>
      </c>
      <c r="AV1282" t="s">
        <v>12144</v>
      </c>
      <c r="AW1282" t="s">
        <v>12144</v>
      </c>
      <c r="AX1282" t="s">
        <v>12144</v>
      </c>
      <c r="AY1282" t="s">
        <v>7091</v>
      </c>
      <c r="AZ1282" t="s">
        <v>22107</v>
      </c>
      <c r="BA1282" t="s">
        <v>22074</v>
      </c>
      <c r="BB1282" t="s">
        <v>22089</v>
      </c>
      <c r="BC1282">
        <v>31500</v>
      </c>
      <c r="BD1282">
        <v>36540</v>
      </c>
      <c r="BE1282" t="s">
        <v>14</v>
      </c>
      <c r="BF1282" t="s">
        <v>14</v>
      </c>
      <c r="BG1282" t="s">
        <v>2214</v>
      </c>
      <c r="BH1282" t="s">
        <v>14</v>
      </c>
      <c r="BI1282" t="s">
        <v>22092</v>
      </c>
      <c r="BJ1282" t="s">
        <v>12208</v>
      </c>
      <c r="BK1282" t="s">
        <v>14</v>
      </c>
      <c r="BL1282" t="s">
        <v>22074</v>
      </c>
      <c r="BM1282" t="s">
        <v>22075</v>
      </c>
      <c r="BN1282" t="s">
        <v>12209</v>
      </c>
      <c r="BO1282" t="s">
        <v>14</v>
      </c>
      <c r="BP1282" t="s">
        <v>24320</v>
      </c>
      <c r="BQ1282" t="s">
        <v>2217</v>
      </c>
      <c r="BR1282" t="s">
        <v>2303</v>
      </c>
      <c r="BS1282" t="s">
        <v>2376</v>
      </c>
      <c r="BT1282" t="s">
        <v>14</v>
      </c>
      <c r="BU1282" t="s">
        <v>14</v>
      </c>
      <c r="BV1282" t="s">
        <v>14</v>
      </c>
      <c r="BW1282" t="s">
        <v>14</v>
      </c>
      <c r="BX1282" t="s">
        <v>14</v>
      </c>
      <c r="BY1282" t="s">
        <v>2220</v>
      </c>
      <c r="BZ1282" t="s">
        <v>24320</v>
      </c>
      <c r="CA1282" t="s">
        <v>14</v>
      </c>
      <c r="CB1282" t="s">
        <v>14</v>
      </c>
      <c r="CC1282" t="s">
        <v>14</v>
      </c>
      <c r="CD1282" t="s">
        <v>14</v>
      </c>
      <c r="CE1282" t="s">
        <v>14</v>
      </c>
      <c r="CF1282" t="s">
        <v>12210</v>
      </c>
      <c r="CG1282" t="s">
        <v>121</v>
      </c>
      <c r="CH1282" t="s">
        <v>22075</v>
      </c>
      <c r="CJ1282" t="s">
        <v>122</v>
      </c>
      <c r="CK1282" t="s">
        <v>24</v>
      </c>
      <c r="CL1282" s="13"/>
      <c r="CM1282" s="4" t="str">
        <f>_xlfn.XLOOKUP($CG1282,tbl_area_24_07_2024[Nombre Área],tbl_area_24_07_2024[Estado],"Si no se encuentra",2,)</f>
        <v>Durango</v>
      </c>
      <c r="CN1282" s="4" t="str">
        <f>_xlfn.XLOOKUP($CG1282,tbl_area_24_07_2024[Nombre Área],tbl_area_24_07_2024[Estructura],"Si no se encuentra",2,)</f>
        <v>Juntas Distritales</v>
      </c>
    </row>
    <row r="1283" spans="1:92" ht="20" x14ac:dyDescent="0.85">
      <c r="A1283" t="s">
        <v>22073</v>
      </c>
      <c r="B1283" t="s">
        <v>22074</v>
      </c>
      <c r="C1283" t="s">
        <v>22075</v>
      </c>
      <c r="D1283" t="s">
        <v>2199</v>
      </c>
      <c r="E1283" t="s">
        <v>2242</v>
      </c>
      <c r="F1283" t="s">
        <v>2201</v>
      </c>
      <c r="G1283" t="s">
        <v>12211</v>
      </c>
      <c r="H1283" t="s">
        <v>14</v>
      </c>
      <c r="I1283" t="s">
        <v>12212</v>
      </c>
      <c r="J1283" t="s">
        <v>12213</v>
      </c>
      <c r="K1283" t="s">
        <v>24321</v>
      </c>
      <c r="L1283" t="s">
        <v>14</v>
      </c>
      <c r="M1283" t="s">
        <v>14</v>
      </c>
      <c r="N1283" t="s">
        <v>12214</v>
      </c>
      <c r="O1283" t="s">
        <v>24321</v>
      </c>
      <c r="P1283" t="s">
        <v>14</v>
      </c>
      <c r="Q1283" t="s">
        <v>24321</v>
      </c>
      <c r="R1283" t="s">
        <v>24321</v>
      </c>
      <c r="S1283" t="s">
        <v>14</v>
      </c>
      <c r="T1283" t="s">
        <v>14</v>
      </c>
      <c r="U1283" t="s">
        <v>14</v>
      </c>
      <c r="V1283" t="s">
        <v>14</v>
      </c>
      <c r="W1283" t="s">
        <v>14</v>
      </c>
      <c r="X1283" t="s">
        <v>14</v>
      </c>
      <c r="Y1283" t="s">
        <v>14</v>
      </c>
      <c r="Z1283" t="s">
        <v>14</v>
      </c>
      <c r="AA1283" t="s">
        <v>11036</v>
      </c>
      <c r="AB1283" t="s">
        <v>24321</v>
      </c>
      <c r="AC1283" t="s">
        <v>11037</v>
      </c>
      <c r="AD1283" t="s">
        <v>2207</v>
      </c>
      <c r="AE1283" t="s">
        <v>3159</v>
      </c>
      <c r="AF1283" t="s">
        <v>11038</v>
      </c>
      <c r="AG1283" t="s">
        <v>14</v>
      </c>
      <c r="AH1283" t="s">
        <v>2209</v>
      </c>
      <c r="AI1283" t="s">
        <v>11039</v>
      </c>
      <c r="AJ1283" t="s">
        <v>1168</v>
      </c>
      <c r="AK1283" t="s">
        <v>122</v>
      </c>
      <c r="AL1283" t="s">
        <v>1432</v>
      </c>
      <c r="AM1283" t="s">
        <v>122</v>
      </c>
      <c r="AN1283" t="s">
        <v>1435</v>
      </c>
      <c r="AO1283" t="s">
        <v>122</v>
      </c>
      <c r="AP1283" t="s">
        <v>24075</v>
      </c>
      <c r="AQ1283" t="s">
        <v>14</v>
      </c>
      <c r="AR1283" t="s">
        <v>14</v>
      </c>
      <c r="AS1283" t="s">
        <v>14</v>
      </c>
      <c r="AT1283" t="s">
        <v>14</v>
      </c>
      <c r="AU1283" t="s">
        <v>2252</v>
      </c>
      <c r="AV1283" t="s">
        <v>12144</v>
      </c>
      <c r="AW1283" t="s">
        <v>12144</v>
      </c>
      <c r="AX1283" t="s">
        <v>12144</v>
      </c>
      <c r="AY1283" t="s">
        <v>12211</v>
      </c>
      <c r="AZ1283" t="s">
        <v>22107</v>
      </c>
      <c r="BA1283" t="s">
        <v>22074</v>
      </c>
      <c r="BB1283" t="s">
        <v>22089</v>
      </c>
      <c r="BC1283">
        <v>37311</v>
      </c>
      <c r="BD1283">
        <v>43280.75</v>
      </c>
      <c r="BE1283" t="s">
        <v>14</v>
      </c>
      <c r="BF1283" t="s">
        <v>14</v>
      </c>
      <c r="BG1283" t="s">
        <v>2214</v>
      </c>
      <c r="BH1283" t="s">
        <v>14</v>
      </c>
      <c r="BI1283" t="s">
        <v>22092</v>
      </c>
      <c r="BJ1283" t="s">
        <v>12215</v>
      </c>
      <c r="BK1283" t="s">
        <v>14</v>
      </c>
      <c r="BL1283" t="s">
        <v>22074</v>
      </c>
      <c r="BM1283" t="s">
        <v>22075</v>
      </c>
      <c r="BN1283" t="s">
        <v>12216</v>
      </c>
      <c r="BO1283" t="s">
        <v>14</v>
      </c>
      <c r="BP1283" t="s">
        <v>24321</v>
      </c>
      <c r="BQ1283" t="s">
        <v>2217</v>
      </c>
      <c r="BR1283" t="s">
        <v>2303</v>
      </c>
      <c r="BS1283" t="s">
        <v>2376</v>
      </c>
      <c r="BT1283" t="s">
        <v>14</v>
      </c>
      <c r="BU1283" t="s">
        <v>14</v>
      </c>
      <c r="BV1283" t="s">
        <v>14</v>
      </c>
      <c r="BW1283" t="s">
        <v>14</v>
      </c>
      <c r="BX1283" t="s">
        <v>14</v>
      </c>
      <c r="BY1283" t="s">
        <v>2220</v>
      </c>
      <c r="BZ1283" t="s">
        <v>24321</v>
      </c>
      <c r="CA1283" t="s">
        <v>14</v>
      </c>
      <c r="CB1283" t="s">
        <v>14</v>
      </c>
      <c r="CC1283" t="s">
        <v>14</v>
      </c>
      <c r="CD1283" t="s">
        <v>14</v>
      </c>
      <c r="CE1283" t="s">
        <v>14</v>
      </c>
      <c r="CF1283" t="s">
        <v>12217</v>
      </c>
      <c r="CG1283" t="s">
        <v>121</v>
      </c>
      <c r="CH1283" t="s">
        <v>22075</v>
      </c>
      <c r="CJ1283" t="s">
        <v>122</v>
      </c>
      <c r="CK1283" t="s">
        <v>24</v>
      </c>
      <c r="CL1283" s="13"/>
      <c r="CM1283" s="4" t="str">
        <f>_xlfn.XLOOKUP($CG1283,tbl_area_24_07_2024[Nombre Área],tbl_area_24_07_2024[Estado],"Si no se encuentra",2,)</f>
        <v>Durango</v>
      </c>
      <c r="CN1283" s="4" t="str">
        <f>_xlfn.XLOOKUP($CG1283,tbl_area_24_07_2024[Nombre Área],tbl_area_24_07_2024[Estructura],"Si no se encuentra",2,)</f>
        <v>Juntas Distritales</v>
      </c>
    </row>
    <row r="1284" spans="1:92" ht="20" x14ac:dyDescent="0.85">
      <c r="A1284" t="s">
        <v>22073</v>
      </c>
      <c r="B1284" t="s">
        <v>22074</v>
      </c>
      <c r="C1284" t="s">
        <v>22075</v>
      </c>
      <c r="D1284" t="s">
        <v>2199</v>
      </c>
      <c r="E1284" t="s">
        <v>2200</v>
      </c>
      <c r="F1284" t="s">
        <v>2201</v>
      </c>
      <c r="G1284" t="s">
        <v>2685</v>
      </c>
      <c r="H1284" t="s">
        <v>14</v>
      </c>
      <c r="I1284" t="s">
        <v>12218</v>
      </c>
      <c r="J1284" t="s">
        <v>12219</v>
      </c>
      <c r="K1284" t="s">
        <v>24322</v>
      </c>
      <c r="L1284" t="s">
        <v>14</v>
      </c>
      <c r="M1284" t="s">
        <v>14</v>
      </c>
      <c r="N1284" t="s">
        <v>12221</v>
      </c>
      <c r="O1284" t="s">
        <v>24322</v>
      </c>
      <c r="P1284" t="s">
        <v>14</v>
      </c>
      <c r="Q1284" t="s">
        <v>24322</v>
      </c>
      <c r="R1284" t="s">
        <v>24322</v>
      </c>
      <c r="S1284" t="s">
        <v>14</v>
      </c>
      <c r="T1284" t="s">
        <v>14</v>
      </c>
      <c r="U1284" t="s">
        <v>14</v>
      </c>
      <c r="V1284" t="s">
        <v>14</v>
      </c>
      <c r="W1284" t="s">
        <v>1690</v>
      </c>
      <c r="X1284" t="s">
        <v>78</v>
      </c>
      <c r="Y1284" t="s">
        <v>1925</v>
      </c>
      <c r="Z1284" t="s">
        <v>18</v>
      </c>
      <c r="AA1284" t="s">
        <v>14</v>
      </c>
      <c r="AB1284" t="s">
        <v>24322</v>
      </c>
      <c r="AC1284" t="s">
        <v>12149</v>
      </c>
      <c r="AD1284" t="s">
        <v>2207</v>
      </c>
      <c r="AE1284" t="s">
        <v>12150</v>
      </c>
      <c r="AF1284" t="s">
        <v>14</v>
      </c>
      <c r="AG1284" t="s">
        <v>14</v>
      </c>
      <c r="AH1284" t="s">
        <v>2337</v>
      </c>
      <c r="AI1284" t="s">
        <v>9433</v>
      </c>
      <c r="AJ1284" t="s">
        <v>1168</v>
      </c>
      <c r="AK1284" t="s">
        <v>12151</v>
      </c>
      <c r="AL1284" t="s">
        <v>1451</v>
      </c>
      <c r="AM1284" t="s">
        <v>12151</v>
      </c>
      <c r="AN1284" t="s">
        <v>1435</v>
      </c>
      <c r="AO1284" t="s">
        <v>122</v>
      </c>
      <c r="AP1284" t="s">
        <v>24307</v>
      </c>
      <c r="AQ1284" t="s">
        <v>14</v>
      </c>
      <c r="AR1284" t="s">
        <v>14</v>
      </c>
      <c r="AS1284" t="s">
        <v>14</v>
      </c>
      <c r="AT1284" t="s">
        <v>14</v>
      </c>
      <c r="AU1284" t="s">
        <v>2252</v>
      </c>
      <c r="AV1284" t="s">
        <v>12144</v>
      </c>
      <c r="AW1284" t="s">
        <v>12144</v>
      </c>
      <c r="AX1284" t="s">
        <v>12144</v>
      </c>
      <c r="AY1284" t="s">
        <v>2685</v>
      </c>
      <c r="AZ1284" t="s">
        <v>22107</v>
      </c>
      <c r="BA1284" t="s">
        <v>22074</v>
      </c>
      <c r="BB1284" t="s">
        <v>22213</v>
      </c>
      <c r="BC1284">
        <v>19802.61</v>
      </c>
      <c r="BD1284">
        <v>18878.46</v>
      </c>
      <c r="BE1284" t="s">
        <v>14</v>
      </c>
      <c r="BF1284" t="s">
        <v>14</v>
      </c>
      <c r="BG1284" t="s">
        <v>2214</v>
      </c>
      <c r="BH1284" t="s">
        <v>14</v>
      </c>
      <c r="BI1284" t="s">
        <v>22092</v>
      </c>
      <c r="BJ1284" t="s">
        <v>12222</v>
      </c>
      <c r="BK1284" t="s">
        <v>14</v>
      </c>
      <c r="BL1284" t="s">
        <v>22074</v>
      </c>
      <c r="BM1284" t="s">
        <v>22075</v>
      </c>
      <c r="BN1284" t="s">
        <v>12223</v>
      </c>
      <c r="BO1284" t="s">
        <v>14</v>
      </c>
      <c r="BP1284" t="s">
        <v>24322</v>
      </c>
      <c r="BQ1284" t="s">
        <v>2217</v>
      </c>
      <c r="BR1284" t="s">
        <v>2303</v>
      </c>
      <c r="BS1284" t="s">
        <v>2376</v>
      </c>
      <c r="BT1284" t="s">
        <v>14</v>
      </c>
      <c r="BU1284" t="s">
        <v>14</v>
      </c>
      <c r="BV1284" t="s">
        <v>14</v>
      </c>
      <c r="BW1284" t="s">
        <v>14</v>
      </c>
      <c r="BX1284" t="s">
        <v>14</v>
      </c>
      <c r="BY1284" t="s">
        <v>2220</v>
      </c>
      <c r="BZ1284" t="s">
        <v>24322</v>
      </c>
      <c r="CA1284" t="s">
        <v>14</v>
      </c>
      <c r="CB1284" t="s">
        <v>14</v>
      </c>
      <c r="CC1284" t="s">
        <v>14</v>
      </c>
      <c r="CD1284" t="s">
        <v>14</v>
      </c>
      <c r="CE1284" t="s">
        <v>14</v>
      </c>
      <c r="CF1284" t="s">
        <v>12224</v>
      </c>
      <c r="CG1284" t="s">
        <v>121</v>
      </c>
      <c r="CH1284" t="s">
        <v>22075</v>
      </c>
      <c r="CJ1284" t="s">
        <v>122</v>
      </c>
      <c r="CK1284" t="s">
        <v>24</v>
      </c>
      <c r="CL1284" s="13"/>
      <c r="CM1284" s="4" t="str">
        <f>_xlfn.XLOOKUP($CG1284,tbl_area_24_07_2024[Nombre Área],tbl_area_24_07_2024[Estado],"Si no se encuentra",2,)</f>
        <v>Durango</v>
      </c>
      <c r="CN1284" s="4" t="str">
        <f>_xlfn.XLOOKUP($CG1284,tbl_area_24_07_2024[Nombre Área],tbl_area_24_07_2024[Estructura],"Si no se encuentra",2,)</f>
        <v>Juntas Distritales</v>
      </c>
    </row>
    <row r="1285" spans="1:92" ht="20" x14ac:dyDescent="0.85">
      <c r="A1285" t="s">
        <v>22073</v>
      </c>
      <c r="B1285" t="s">
        <v>22074</v>
      </c>
      <c r="C1285" t="s">
        <v>22075</v>
      </c>
      <c r="D1285" t="s">
        <v>2199</v>
      </c>
      <c r="E1285" t="s">
        <v>2200</v>
      </c>
      <c r="F1285" t="s">
        <v>2201</v>
      </c>
      <c r="G1285" t="s">
        <v>2691</v>
      </c>
      <c r="H1285" t="s">
        <v>14</v>
      </c>
      <c r="I1285" t="s">
        <v>12218</v>
      </c>
      <c r="J1285" t="s">
        <v>12225</v>
      </c>
      <c r="K1285" t="s">
        <v>24323</v>
      </c>
      <c r="L1285" t="s">
        <v>14</v>
      </c>
      <c r="M1285" t="s">
        <v>14</v>
      </c>
      <c r="N1285" t="s">
        <v>12221</v>
      </c>
      <c r="O1285" t="s">
        <v>24323</v>
      </c>
      <c r="P1285" t="s">
        <v>14</v>
      </c>
      <c r="Q1285" t="s">
        <v>24323</v>
      </c>
      <c r="R1285" t="s">
        <v>24323</v>
      </c>
      <c r="S1285" t="s">
        <v>14</v>
      </c>
      <c r="T1285" t="s">
        <v>14</v>
      </c>
      <c r="U1285" t="s">
        <v>14</v>
      </c>
      <c r="V1285" t="s">
        <v>14</v>
      </c>
      <c r="W1285" t="s">
        <v>12226</v>
      </c>
      <c r="X1285" t="s">
        <v>1385</v>
      </c>
      <c r="Y1285" t="s">
        <v>1764</v>
      </c>
      <c r="Z1285" t="s">
        <v>12</v>
      </c>
      <c r="AA1285" t="s">
        <v>14</v>
      </c>
      <c r="AB1285" t="s">
        <v>24323</v>
      </c>
      <c r="AC1285" t="s">
        <v>12227</v>
      </c>
      <c r="AD1285" t="s">
        <v>2207</v>
      </c>
      <c r="AE1285" t="s">
        <v>12228</v>
      </c>
      <c r="AF1285" t="s">
        <v>14</v>
      </c>
      <c r="AG1285" t="s">
        <v>14</v>
      </c>
      <c r="AH1285" t="s">
        <v>2337</v>
      </c>
      <c r="AI1285" t="s">
        <v>12229</v>
      </c>
      <c r="AJ1285" t="s">
        <v>1168</v>
      </c>
      <c r="AK1285" t="s">
        <v>12230</v>
      </c>
      <c r="AL1285" t="s">
        <v>1453</v>
      </c>
      <c r="AM1285" t="s">
        <v>12230</v>
      </c>
      <c r="AN1285" t="s">
        <v>1435</v>
      </c>
      <c r="AO1285" t="s">
        <v>122</v>
      </c>
      <c r="AP1285" t="s">
        <v>24324</v>
      </c>
      <c r="AQ1285" t="s">
        <v>14</v>
      </c>
      <c r="AR1285" t="s">
        <v>14</v>
      </c>
      <c r="AS1285" t="s">
        <v>14</v>
      </c>
      <c r="AT1285" t="s">
        <v>14</v>
      </c>
      <c r="AU1285" t="s">
        <v>2252</v>
      </c>
      <c r="AV1285" t="s">
        <v>12144</v>
      </c>
      <c r="AW1285" t="s">
        <v>12144</v>
      </c>
      <c r="AX1285" t="s">
        <v>12144</v>
      </c>
      <c r="AY1285" t="s">
        <v>2691</v>
      </c>
      <c r="AZ1285" t="s">
        <v>22107</v>
      </c>
      <c r="BA1285" t="s">
        <v>22074</v>
      </c>
      <c r="BB1285" t="s">
        <v>22213</v>
      </c>
      <c r="BC1285">
        <v>19802.61</v>
      </c>
      <c r="BD1285">
        <v>20611.169999999998</v>
      </c>
      <c r="BE1285" t="s">
        <v>14</v>
      </c>
      <c r="BF1285" t="s">
        <v>14</v>
      </c>
      <c r="BG1285" t="s">
        <v>2214</v>
      </c>
      <c r="BH1285" t="s">
        <v>14</v>
      </c>
      <c r="BI1285" t="s">
        <v>22092</v>
      </c>
      <c r="BJ1285" t="s">
        <v>12231</v>
      </c>
      <c r="BK1285" t="s">
        <v>14</v>
      </c>
      <c r="BL1285" t="s">
        <v>22074</v>
      </c>
      <c r="BM1285" t="s">
        <v>22075</v>
      </c>
      <c r="BN1285" t="s">
        <v>12232</v>
      </c>
      <c r="BO1285" t="s">
        <v>14</v>
      </c>
      <c r="BP1285" t="s">
        <v>24323</v>
      </c>
      <c r="BQ1285" t="s">
        <v>2217</v>
      </c>
      <c r="BR1285" t="s">
        <v>2303</v>
      </c>
      <c r="BS1285" t="s">
        <v>2376</v>
      </c>
      <c r="BT1285" t="s">
        <v>14</v>
      </c>
      <c r="BU1285" t="s">
        <v>14</v>
      </c>
      <c r="BV1285" t="s">
        <v>14</v>
      </c>
      <c r="BW1285" t="s">
        <v>14</v>
      </c>
      <c r="BX1285" t="s">
        <v>14</v>
      </c>
      <c r="BY1285" t="s">
        <v>2220</v>
      </c>
      <c r="BZ1285" t="s">
        <v>24323</v>
      </c>
      <c r="CA1285" t="s">
        <v>14</v>
      </c>
      <c r="CB1285" t="s">
        <v>14</v>
      </c>
      <c r="CC1285" t="s">
        <v>14</v>
      </c>
      <c r="CD1285" t="s">
        <v>14</v>
      </c>
      <c r="CE1285" t="s">
        <v>14</v>
      </c>
      <c r="CF1285" t="s">
        <v>12233</v>
      </c>
      <c r="CG1285" t="s">
        <v>121</v>
      </c>
      <c r="CH1285" t="s">
        <v>22075</v>
      </c>
      <c r="CJ1285" t="s">
        <v>122</v>
      </c>
      <c r="CK1285" t="s">
        <v>24</v>
      </c>
      <c r="CL1285" s="13"/>
      <c r="CM1285" s="4" t="str">
        <f>_xlfn.XLOOKUP($CG1285,tbl_area_24_07_2024[Nombre Área],tbl_area_24_07_2024[Estado],"Si no se encuentra",2,)</f>
        <v>Durango</v>
      </c>
      <c r="CN1285" s="4" t="str">
        <f>_xlfn.XLOOKUP($CG1285,tbl_area_24_07_2024[Nombre Área],tbl_area_24_07_2024[Estructura],"Si no se encuentra",2,)</f>
        <v>Juntas Distritales</v>
      </c>
    </row>
    <row r="1286" spans="1:92" ht="20" x14ac:dyDescent="0.85">
      <c r="A1286" t="s">
        <v>22073</v>
      </c>
      <c r="B1286" t="s">
        <v>22074</v>
      </c>
      <c r="C1286" t="s">
        <v>22075</v>
      </c>
      <c r="D1286" t="s">
        <v>2199</v>
      </c>
      <c r="E1286" t="s">
        <v>2200</v>
      </c>
      <c r="F1286" t="s">
        <v>2201</v>
      </c>
      <c r="G1286" t="s">
        <v>12234</v>
      </c>
      <c r="H1286" t="s">
        <v>14</v>
      </c>
      <c r="I1286" t="s">
        <v>12235</v>
      </c>
      <c r="J1286" t="s">
        <v>12236</v>
      </c>
      <c r="K1286" t="s">
        <v>24325</v>
      </c>
      <c r="L1286" t="s">
        <v>14</v>
      </c>
      <c r="M1286" t="s">
        <v>14</v>
      </c>
      <c r="N1286" t="s">
        <v>12237</v>
      </c>
      <c r="O1286" t="s">
        <v>24325</v>
      </c>
      <c r="P1286" t="s">
        <v>14</v>
      </c>
      <c r="Q1286" t="s">
        <v>24325</v>
      </c>
      <c r="R1286" t="s">
        <v>24325</v>
      </c>
      <c r="S1286" t="s">
        <v>14</v>
      </c>
      <c r="T1286" t="s">
        <v>14</v>
      </c>
      <c r="U1286" t="s">
        <v>14</v>
      </c>
      <c r="V1286" t="s">
        <v>14</v>
      </c>
      <c r="W1286" t="s">
        <v>14</v>
      </c>
      <c r="X1286" t="s">
        <v>14</v>
      </c>
      <c r="Y1286" t="s">
        <v>14</v>
      </c>
      <c r="Z1286" t="s">
        <v>14</v>
      </c>
      <c r="AA1286" t="s">
        <v>12238</v>
      </c>
      <c r="AB1286" t="s">
        <v>24325</v>
      </c>
      <c r="AC1286" t="s">
        <v>12239</v>
      </c>
      <c r="AD1286" t="s">
        <v>2365</v>
      </c>
      <c r="AE1286" t="s">
        <v>9258</v>
      </c>
      <c r="AF1286" t="s">
        <v>1461</v>
      </c>
      <c r="AG1286" t="s">
        <v>12240</v>
      </c>
      <c r="AH1286" t="s">
        <v>2209</v>
      </c>
      <c r="AI1286" t="s">
        <v>12241</v>
      </c>
      <c r="AJ1286" t="s">
        <v>1168</v>
      </c>
      <c r="AK1286" t="s">
        <v>12242</v>
      </c>
      <c r="AL1286" t="s">
        <v>1179</v>
      </c>
      <c r="AM1286" t="s">
        <v>12243</v>
      </c>
      <c r="AN1286" t="s">
        <v>1180</v>
      </c>
      <c r="AO1286" t="s">
        <v>159</v>
      </c>
      <c r="AP1286" t="s">
        <v>24326</v>
      </c>
      <c r="AQ1286" t="s">
        <v>14</v>
      </c>
      <c r="AR1286" t="s">
        <v>14</v>
      </c>
      <c r="AS1286" t="s">
        <v>14</v>
      </c>
      <c r="AT1286" t="s">
        <v>14</v>
      </c>
      <c r="AU1286" t="s">
        <v>2211</v>
      </c>
      <c r="AV1286" t="s">
        <v>1882</v>
      </c>
      <c r="AW1286" t="s">
        <v>1882</v>
      </c>
      <c r="AX1286" t="s">
        <v>1882</v>
      </c>
      <c r="AY1286" t="s">
        <v>12234</v>
      </c>
      <c r="AZ1286" t="s">
        <v>24327</v>
      </c>
      <c r="BA1286" t="s">
        <v>22200</v>
      </c>
      <c r="BB1286" t="s">
        <v>22201</v>
      </c>
      <c r="BC1286">
        <v>1958933.16</v>
      </c>
      <c r="BD1286">
        <v>2272362.4700000002</v>
      </c>
      <c r="BE1286" t="s">
        <v>14</v>
      </c>
      <c r="BF1286" t="s">
        <v>14</v>
      </c>
      <c r="BG1286" t="s">
        <v>2214</v>
      </c>
      <c r="BH1286" t="s">
        <v>14</v>
      </c>
      <c r="BI1286" t="s">
        <v>22092</v>
      </c>
      <c r="BJ1286" t="s">
        <v>12244</v>
      </c>
      <c r="BK1286" t="s">
        <v>14</v>
      </c>
      <c r="BL1286" t="s">
        <v>22200</v>
      </c>
      <c r="BM1286" t="s">
        <v>22201</v>
      </c>
      <c r="BN1286" t="s">
        <v>12245</v>
      </c>
      <c r="BO1286" t="s">
        <v>14</v>
      </c>
      <c r="BP1286" t="s">
        <v>24325</v>
      </c>
      <c r="BQ1286" t="s">
        <v>2217</v>
      </c>
      <c r="BR1286" t="s">
        <v>2303</v>
      </c>
      <c r="BS1286" t="s">
        <v>2404</v>
      </c>
      <c r="BT1286" t="s">
        <v>14</v>
      </c>
      <c r="BU1286" t="s">
        <v>14</v>
      </c>
      <c r="BV1286" t="s">
        <v>14</v>
      </c>
      <c r="BW1286" t="s">
        <v>14</v>
      </c>
      <c r="BX1286" t="s">
        <v>14</v>
      </c>
      <c r="BY1286" t="s">
        <v>2544</v>
      </c>
      <c r="BZ1286" t="s">
        <v>24325</v>
      </c>
      <c r="CA1286" t="s">
        <v>14</v>
      </c>
      <c r="CB1286" t="s">
        <v>14</v>
      </c>
      <c r="CC1286" t="s">
        <v>14</v>
      </c>
      <c r="CD1286" t="s">
        <v>14</v>
      </c>
      <c r="CE1286" t="s">
        <v>14</v>
      </c>
      <c r="CF1286" t="s">
        <v>12246</v>
      </c>
      <c r="CG1286" t="s">
        <v>406</v>
      </c>
      <c r="CH1286" t="s">
        <v>22075</v>
      </c>
      <c r="CJ1286" t="s">
        <v>159</v>
      </c>
      <c r="CK1286" t="s">
        <v>24</v>
      </c>
      <c r="CL1286" s="13"/>
      <c r="CM1286" s="4" t="str">
        <f>_xlfn.XLOOKUP($CG1286,tbl_area_24_07_2024[Nombre Área],tbl_area_24_07_2024[Estado],"Si no se encuentra",2,)</f>
        <v>México</v>
      </c>
      <c r="CN1286" s="4" t="str">
        <f>_xlfn.XLOOKUP($CG1286,tbl_area_24_07_2024[Nombre Área],tbl_area_24_07_2024[Estructura],"Si no se encuentra",2,)</f>
        <v>Juntas Distritales</v>
      </c>
    </row>
    <row r="1287" spans="1:92" ht="20" x14ac:dyDescent="0.85">
      <c r="A1287" t="s">
        <v>22073</v>
      </c>
      <c r="B1287" t="s">
        <v>22074</v>
      </c>
      <c r="C1287" t="s">
        <v>22075</v>
      </c>
      <c r="D1287" t="s">
        <v>2199</v>
      </c>
      <c r="E1287" t="s">
        <v>2507</v>
      </c>
      <c r="F1287" t="s">
        <v>2201</v>
      </c>
      <c r="G1287" t="s">
        <v>12247</v>
      </c>
      <c r="H1287" t="s">
        <v>14</v>
      </c>
      <c r="I1287" t="s">
        <v>12235</v>
      </c>
      <c r="J1287" t="s">
        <v>12248</v>
      </c>
      <c r="K1287" t="s">
        <v>24328</v>
      </c>
      <c r="L1287" t="s">
        <v>14</v>
      </c>
      <c r="M1287" t="s">
        <v>14</v>
      </c>
      <c r="N1287" t="s">
        <v>12249</v>
      </c>
      <c r="O1287" t="s">
        <v>24328</v>
      </c>
      <c r="P1287" t="s">
        <v>14</v>
      </c>
      <c r="Q1287" t="s">
        <v>24328</v>
      </c>
      <c r="R1287" t="s">
        <v>24328</v>
      </c>
      <c r="S1287" t="s">
        <v>14</v>
      </c>
      <c r="T1287" t="s">
        <v>14</v>
      </c>
      <c r="U1287" t="s">
        <v>14</v>
      </c>
      <c r="V1287" t="s">
        <v>14</v>
      </c>
      <c r="W1287" t="s">
        <v>150</v>
      </c>
      <c r="X1287" t="s">
        <v>1247</v>
      </c>
      <c r="Y1287" t="s">
        <v>1652</v>
      </c>
      <c r="Z1287" t="s">
        <v>18</v>
      </c>
      <c r="AA1287" t="s">
        <v>14</v>
      </c>
      <c r="AB1287" t="s">
        <v>24328</v>
      </c>
      <c r="AC1287" t="s">
        <v>12250</v>
      </c>
      <c r="AD1287" t="s">
        <v>2207</v>
      </c>
      <c r="AE1287" t="s">
        <v>12251</v>
      </c>
      <c r="AF1287" t="s">
        <v>1518</v>
      </c>
      <c r="AG1287" t="s">
        <v>14</v>
      </c>
      <c r="AH1287" t="s">
        <v>2209</v>
      </c>
      <c r="AI1287" t="s">
        <v>3084</v>
      </c>
      <c r="AJ1287" t="s">
        <v>1168</v>
      </c>
      <c r="AK1287" t="s">
        <v>12252</v>
      </c>
      <c r="AL1287" t="s">
        <v>1173</v>
      </c>
      <c r="AM1287" t="s">
        <v>12252</v>
      </c>
      <c r="AN1287" t="s">
        <v>1186</v>
      </c>
      <c r="AO1287" t="s">
        <v>334</v>
      </c>
      <c r="AP1287" t="s">
        <v>24329</v>
      </c>
      <c r="AQ1287" t="s">
        <v>14</v>
      </c>
      <c r="AR1287" t="s">
        <v>14</v>
      </c>
      <c r="AS1287" t="s">
        <v>14</v>
      </c>
      <c r="AT1287" t="s">
        <v>14</v>
      </c>
      <c r="AU1287" t="s">
        <v>12253</v>
      </c>
      <c r="AV1287" t="s">
        <v>1882</v>
      </c>
      <c r="AW1287" t="s">
        <v>1882</v>
      </c>
      <c r="AX1287" t="s">
        <v>1882</v>
      </c>
      <c r="AY1287" t="s">
        <v>12247</v>
      </c>
      <c r="AZ1287" t="s">
        <v>22181</v>
      </c>
      <c r="BA1287" t="s">
        <v>22181</v>
      </c>
      <c r="BB1287" t="s">
        <v>24330</v>
      </c>
      <c r="BC1287">
        <v>102202</v>
      </c>
      <c r="BD1287">
        <v>118552</v>
      </c>
      <c r="BE1287" t="s">
        <v>14</v>
      </c>
      <c r="BF1287" t="s">
        <v>14</v>
      </c>
      <c r="BG1287" t="s">
        <v>2214</v>
      </c>
      <c r="BH1287" t="s">
        <v>14</v>
      </c>
      <c r="BI1287" t="s">
        <v>22092</v>
      </c>
      <c r="BJ1287" t="s">
        <v>12254</v>
      </c>
      <c r="BK1287" t="s">
        <v>14</v>
      </c>
      <c r="BL1287" t="s">
        <v>22181</v>
      </c>
      <c r="BM1287" t="s">
        <v>24330</v>
      </c>
      <c r="BN1287" t="s">
        <v>12255</v>
      </c>
      <c r="BO1287" t="s">
        <v>14</v>
      </c>
      <c r="BP1287" t="s">
        <v>24328</v>
      </c>
      <c r="BQ1287" t="s">
        <v>2217</v>
      </c>
      <c r="BR1287" t="s">
        <v>2303</v>
      </c>
      <c r="BS1287" t="s">
        <v>2404</v>
      </c>
      <c r="BT1287" t="s">
        <v>14</v>
      </c>
      <c r="BU1287" t="s">
        <v>14</v>
      </c>
      <c r="BV1287" t="s">
        <v>14</v>
      </c>
      <c r="BW1287" t="s">
        <v>14</v>
      </c>
      <c r="BX1287" t="s">
        <v>14</v>
      </c>
      <c r="BY1287" t="s">
        <v>2220</v>
      </c>
      <c r="BZ1287" t="s">
        <v>24328</v>
      </c>
      <c r="CA1287" t="s">
        <v>12256</v>
      </c>
      <c r="CB1287" t="s">
        <v>14</v>
      </c>
      <c r="CC1287" t="s">
        <v>14</v>
      </c>
      <c r="CD1287" t="s">
        <v>14</v>
      </c>
      <c r="CE1287" t="s">
        <v>14</v>
      </c>
      <c r="CF1287" t="s">
        <v>12257</v>
      </c>
      <c r="CG1287" t="s">
        <v>406</v>
      </c>
      <c r="CH1287" t="s">
        <v>22075</v>
      </c>
      <c r="CJ1287" t="s">
        <v>159</v>
      </c>
      <c r="CK1287" t="s">
        <v>24</v>
      </c>
      <c r="CL1287" s="13"/>
      <c r="CM1287" s="4" t="str">
        <f>_xlfn.XLOOKUP($CG1287,tbl_area_24_07_2024[Nombre Área],tbl_area_24_07_2024[Estado],"Si no se encuentra",2,)</f>
        <v>México</v>
      </c>
      <c r="CN1287" s="4" t="str">
        <f>_xlfn.XLOOKUP($CG1287,tbl_area_24_07_2024[Nombre Área],tbl_area_24_07_2024[Estructura],"Si no se encuentra",2,)</f>
        <v>Juntas Distritales</v>
      </c>
    </row>
    <row r="1288" spans="1:92" ht="20" x14ac:dyDescent="0.85">
      <c r="A1288" t="s">
        <v>22073</v>
      </c>
      <c r="B1288" t="s">
        <v>22074</v>
      </c>
      <c r="C1288" t="s">
        <v>22075</v>
      </c>
      <c r="D1288" t="s">
        <v>2199</v>
      </c>
      <c r="E1288" t="s">
        <v>2200</v>
      </c>
      <c r="F1288" t="s">
        <v>2201</v>
      </c>
      <c r="G1288" t="s">
        <v>12258</v>
      </c>
      <c r="H1288" t="s">
        <v>14</v>
      </c>
      <c r="I1288" t="s">
        <v>12259</v>
      </c>
      <c r="J1288" t="s">
        <v>12260</v>
      </c>
      <c r="K1288" t="s">
        <v>24331</v>
      </c>
      <c r="L1288" t="s">
        <v>14</v>
      </c>
      <c r="M1288" t="s">
        <v>14</v>
      </c>
      <c r="N1288" t="s">
        <v>12261</v>
      </c>
      <c r="O1288" t="s">
        <v>24331</v>
      </c>
      <c r="P1288" t="s">
        <v>14</v>
      </c>
      <c r="Q1288" t="s">
        <v>24331</v>
      </c>
      <c r="R1288" t="s">
        <v>24331</v>
      </c>
      <c r="S1288" t="s">
        <v>14</v>
      </c>
      <c r="T1288" t="s">
        <v>14</v>
      </c>
      <c r="U1288" t="s">
        <v>14</v>
      </c>
      <c r="V1288" t="s">
        <v>14</v>
      </c>
      <c r="W1288" t="s">
        <v>12262</v>
      </c>
      <c r="X1288" t="s">
        <v>12263</v>
      </c>
      <c r="Y1288" t="s">
        <v>12264</v>
      </c>
      <c r="Z1288" t="s">
        <v>18</v>
      </c>
      <c r="AA1288" t="s">
        <v>14</v>
      </c>
      <c r="AB1288" t="s">
        <v>24331</v>
      </c>
      <c r="AC1288" t="s">
        <v>12265</v>
      </c>
      <c r="AD1288" t="s">
        <v>2348</v>
      </c>
      <c r="AE1288" t="s">
        <v>12266</v>
      </c>
      <c r="AF1288" t="s">
        <v>1436</v>
      </c>
      <c r="AG1288" t="s">
        <v>12267</v>
      </c>
      <c r="AH1288" t="s">
        <v>2209</v>
      </c>
      <c r="AI1288" t="s">
        <v>12268</v>
      </c>
      <c r="AJ1288" t="s">
        <v>1168</v>
      </c>
      <c r="AK1288" t="s">
        <v>12269</v>
      </c>
      <c r="AL1288" t="s">
        <v>1179</v>
      </c>
      <c r="AM1288" t="s">
        <v>12243</v>
      </c>
      <c r="AN1288" t="s">
        <v>1180</v>
      </c>
      <c r="AO1288" t="s">
        <v>159</v>
      </c>
      <c r="AP1288" t="s">
        <v>24332</v>
      </c>
      <c r="AQ1288" t="s">
        <v>14</v>
      </c>
      <c r="AR1288" t="s">
        <v>14</v>
      </c>
      <c r="AS1288" t="s">
        <v>14</v>
      </c>
      <c r="AT1288" t="s">
        <v>14</v>
      </c>
      <c r="AU1288" t="s">
        <v>2211</v>
      </c>
      <c r="AV1288" t="s">
        <v>1882</v>
      </c>
      <c r="AW1288" t="s">
        <v>1882</v>
      </c>
      <c r="AX1288" t="s">
        <v>1882</v>
      </c>
      <c r="AY1288" t="s">
        <v>12258</v>
      </c>
      <c r="AZ1288" t="s">
        <v>24333</v>
      </c>
      <c r="BA1288" t="s">
        <v>24333</v>
      </c>
      <c r="BB1288" t="s">
        <v>22201</v>
      </c>
      <c r="BC1288">
        <v>701857.92</v>
      </c>
      <c r="BD1288">
        <v>736214.88</v>
      </c>
      <c r="BE1288" t="s">
        <v>14</v>
      </c>
      <c r="BF1288" t="s">
        <v>14</v>
      </c>
      <c r="BG1288" t="s">
        <v>2214</v>
      </c>
      <c r="BH1288" t="s">
        <v>14</v>
      </c>
      <c r="BI1288" t="s">
        <v>22092</v>
      </c>
      <c r="BJ1288" t="s">
        <v>12270</v>
      </c>
      <c r="BK1288" t="s">
        <v>14</v>
      </c>
      <c r="BL1288" t="s">
        <v>22200</v>
      </c>
      <c r="BM1288" t="s">
        <v>22201</v>
      </c>
      <c r="BN1288" t="s">
        <v>12271</v>
      </c>
      <c r="BO1288" t="s">
        <v>14</v>
      </c>
      <c r="BP1288" t="s">
        <v>24331</v>
      </c>
      <c r="BQ1288" t="s">
        <v>2217</v>
      </c>
      <c r="BR1288" t="s">
        <v>2303</v>
      </c>
      <c r="BS1288" t="s">
        <v>2376</v>
      </c>
      <c r="BT1288" t="s">
        <v>14</v>
      </c>
      <c r="BU1288" t="s">
        <v>14</v>
      </c>
      <c r="BV1288" t="s">
        <v>14</v>
      </c>
      <c r="BW1288" t="s">
        <v>14</v>
      </c>
      <c r="BX1288" t="s">
        <v>14</v>
      </c>
      <c r="BY1288" t="s">
        <v>2544</v>
      </c>
      <c r="BZ1288" t="s">
        <v>24331</v>
      </c>
      <c r="CA1288" t="s">
        <v>14</v>
      </c>
      <c r="CB1288" t="s">
        <v>14</v>
      </c>
      <c r="CC1288" t="s">
        <v>14</v>
      </c>
      <c r="CD1288" t="s">
        <v>14</v>
      </c>
      <c r="CE1288" t="s">
        <v>14</v>
      </c>
      <c r="CF1288" t="s">
        <v>12272</v>
      </c>
      <c r="CG1288" t="s">
        <v>406</v>
      </c>
      <c r="CH1288" t="s">
        <v>22075</v>
      </c>
      <c r="CJ1288" t="s">
        <v>159</v>
      </c>
      <c r="CK1288" t="s">
        <v>24</v>
      </c>
      <c r="CL1288" s="13"/>
      <c r="CM1288" s="4" t="str">
        <f>_xlfn.XLOOKUP($CG1288,tbl_area_24_07_2024[Nombre Área],tbl_area_24_07_2024[Estado],"Si no se encuentra",2,)</f>
        <v>México</v>
      </c>
      <c r="CN1288" s="4" t="str">
        <f>_xlfn.XLOOKUP($CG1288,tbl_area_24_07_2024[Nombre Área],tbl_area_24_07_2024[Estructura],"Si no se encuentra",2,)</f>
        <v>Juntas Distritales</v>
      </c>
    </row>
    <row r="1289" spans="1:92" ht="20" x14ac:dyDescent="0.85">
      <c r="A1289" t="s">
        <v>22073</v>
      </c>
      <c r="B1289" t="s">
        <v>22074</v>
      </c>
      <c r="C1289" t="s">
        <v>22075</v>
      </c>
      <c r="D1289" t="s">
        <v>2199</v>
      </c>
      <c r="E1289" t="s">
        <v>2242</v>
      </c>
      <c r="F1289" t="s">
        <v>2201</v>
      </c>
      <c r="G1289" t="s">
        <v>12273</v>
      </c>
      <c r="H1289" t="s">
        <v>14</v>
      </c>
      <c r="I1289" t="s">
        <v>11969</v>
      </c>
      <c r="J1289" t="s">
        <v>12274</v>
      </c>
      <c r="K1289" t="s">
        <v>24334</v>
      </c>
      <c r="L1289" t="s">
        <v>14</v>
      </c>
      <c r="M1289" t="s">
        <v>14</v>
      </c>
      <c r="N1289" t="s">
        <v>12275</v>
      </c>
      <c r="O1289" t="s">
        <v>24334</v>
      </c>
      <c r="P1289" t="s">
        <v>14</v>
      </c>
      <c r="Q1289" t="s">
        <v>24334</v>
      </c>
      <c r="R1289" t="s">
        <v>24334</v>
      </c>
      <c r="S1289" t="s">
        <v>14</v>
      </c>
      <c r="T1289" t="s">
        <v>14</v>
      </c>
      <c r="U1289" t="s">
        <v>14</v>
      </c>
      <c r="V1289" t="s">
        <v>14</v>
      </c>
      <c r="W1289" t="s">
        <v>14</v>
      </c>
      <c r="X1289" t="s">
        <v>14</v>
      </c>
      <c r="Y1289" t="s">
        <v>14</v>
      </c>
      <c r="Z1289" t="s">
        <v>14</v>
      </c>
      <c r="AA1289" t="s">
        <v>7950</v>
      </c>
      <c r="AB1289" t="s">
        <v>24334</v>
      </c>
      <c r="AC1289" t="s">
        <v>3685</v>
      </c>
      <c r="AD1289" t="s">
        <v>2348</v>
      </c>
      <c r="AE1289" t="s">
        <v>12276</v>
      </c>
      <c r="AF1289" t="s">
        <v>12277</v>
      </c>
      <c r="AG1289" t="s">
        <v>1496</v>
      </c>
      <c r="AH1289" t="s">
        <v>2209</v>
      </c>
      <c r="AI1289" t="s">
        <v>12278</v>
      </c>
      <c r="AJ1289" t="s">
        <v>1532</v>
      </c>
      <c r="AK1289" t="s">
        <v>2275</v>
      </c>
      <c r="AL1289" t="s">
        <v>1532</v>
      </c>
      <c r="AM1289" t="s">
        <v>2275</v>
      </c>
      <c r="AN1289" t="s">
        <v>1176</v>
      </c>
      <c r="AO1289" t="s">
        <v>23</v>
      </c>
      <c r="AP1289" t="s">
        <v>22299</v>
      </c>
      <c r="AQ1289" t="s">
        <v>14</v>
      </c>
      <c r="AR1289" t="s">
        <v>14</v>
      </c>
      <c r="AS1289" t="s">
        <v>14</v>
      </c>
      <c r="AT1289" t="s">
        <v>14</v>
      </c>
      <c r="AU1289" t="s">
        <v>2252</v>
      </c>
      <c r="AV1289" t="s">
        <v>572</v>
      </c>
      <c r="AW1289" t="s">
        <v>572</v>
      </c>
      <c r="AX1289" t="s">
        <v>572</v>
      </c>
      <c r="AY1289" t="s">
        <v>12279</v>
      </c>
      <c r="AZ1289" t="s">
        <v>23101</v>
      </c>
      <c r="BA1289" t="s">
        <v>23101</v>
      </c>
      <c r="BB1289" t="s">
        <v>22127</v>
      </c>
      <c r="BC1289">
        <v>172200</v>
      </c>
      <c r="BD1289">
        <v>199752</v>
      </c>
      <c r="BE1289" t="s">
        <v>14</v>
      </c>
      <c r="BF1289" t="s">
        <v>14</v>
      </c>
      <c r="BG1289" t="s">
        <v>2214</v>
      </c>
      <c r="BH1289" t="s">
        <v>14</v>
      </c>
      <c r="BI1289" t="s">
        <v>22092</v>
      </c>
      <c r="BJ1289" t="s">
        <v>12280</v>
      </c>
      <c r="BK1289" t="s">
        <v>14</v>
      </c>
      <c r="BL1289" t="s">
        <v>23101</v>
      </c>
      <c r="BM1289" t="s">
        <v>22127</v>
      </c>
      <c r="BN1289" t="s">
        <v>12281</v>
      </c>
      <c r="BO1289" t="s">
        <v>14</v>
      </c>
      <c r="BP1289" t="s">
        <v>24334</v>
      </c>
      <c r="BQ1289" t="s">
        <v>2217</v>
      </c>
      <c r="BR1289" t="s">
        <v>2303</v>
      </c>
      <c r="BS1289" t="s">
        <v>2376</v>
      </c>
      <c r="BT1289" t="s">
        <v>14</v>
      </c>
      <c r="BU1289" t="s">
        <v>14</v>
      </c>
      <c r="BV1289" t="s">
        <v>14</v>
      </c>
      <c r="BW1289" t="s">
        <v>14</v>
      </c>
      <c r="BX1289" t="s">
        <v>14</v>
      </c>
      <c r="BY1289" t="s">
        <v>2544</v>
      </c>
      <c r="BZ1289" t="s">
        <v>24334</v>
      </c>
      <c r="CA1289" t="s">
        <v>3050</v>
      </c>
      <c r="CB1289" t="s">
        <v>14</v>
      </c>
      <c r="CC1289" t="s">
        <v>14</v>
      </c>
      <c r="CD1289" t="s">
        <v>14</v>
      </c>
      <c r="CE1289" t="s">
        <v>14</v>
      </c>
      <c r="CF1289" t="s">
        <v>12282</v>
      </c>
      <c r="CG1289" t="s">
        <v>572</v>
      </c>
      <c r="CH1289" t="s">
        <v>22075</v>
      </c>
      <c r="CJ1289" t="s">
        <v>23</v>
      </c>
      <c r="CK1289" t="s">
        <v>24</v>
      </c>
      <c r="CL1289" s="13"/>
      <c r="CM1289" s="4" t="str">
        <f>_xlfn.XLOOKUP($CG1289,tbl_area_24_07_2024[Nombre Área],tbl_area_24_07_2024[Estado],"Si no se encuentra",2,)</f>
        <v>Jalisco</v>
      </c>
      <c r="CN1289" s="4" t="str">
        <f>_xlfn.XLOOKUP($CG1289,tbl_area_24_07_2024[Nombre Área],tbl_area_24_07_2024[Estructura],"Si no se encuentra",2,)</f>
        <v>Juntas Distritales</v>
      </c>
    </row>
    <row r="1290" spans="1:92" ht="20" x14ac:dyDescent="0.85">
      <c r="A1290" t="s">
        <v>22073</v>
      </c>
      <c r="B1290" t="s">
        <v>22074</v>
      </c>
      <c r="C1290" t="s">
        <v>22075</v>
      </c>
      <c r="D1290" t="s">
        <v>2199</v>
      </c>
      <c r="E1290" t="s">
        <v>2242</v>
      </c>
      <c r="F1290" t="s">
        <v>2201</v>
      </c>
      <c r="G1290" t="s">
        <v>12283</v>
      </c>
      <c r="H1290" t="s">
        <v>14</v>
      </c>
      <c r="I1290" t="s">
        <v>11969</v>
      </c>
      <c r="J1290" t="s">
        <v>12284</v>
      </c>
      <c r="K1290" t="s">
        <v>24335</v>
      </c>
      <c r="L1290" t="s">
        <v>14</v>
      </c>
      <c r="M1290" t="s">
        <v>14</v>
      </c>
      <c r="N1290" t="s">
        <v>12285</v>
      </c>
      <c r="O1290" t="s">
        <v>24335</v>
      </c>
      <c r="P1290" t="s">
        <v>14</v>
      </c>
      <c r="Q1290" t="s">
        <v>24335</v>
      </c>
      <c r="R1290" t="s">
        <v>24335</v>
      </c>
      <c r="S1290" t="s">
        <v>14</v>
      </c>
      <c r="T1290" t="s">
        <v>14</v>
      </c>
      <c r="U1290" t="s">
        <v>14</v>
      </c>
      <c r="V1290" t="s">
        <v>14</v>
      </c>
      <c r="W1290" t="s">
        <v>14</v>
      </c>
      <c r="X1290" t="s">
        <v>14</v>
      </c>
      <c r="Y1290" t="s">
        <v>14</v>
      </c>
      <c r="Z1290" t="s">
        <v>14</v>
      </c>
      <c r="AA1290" t="s">
        <v>12286</v>
      </c>
      <c r="AB1290" t="s">
        <v>24335</v>
      </c>
      <c r="AC1290" t="s">
        <v>4636</v>
      </c>
      <c r="AD1290" t="s">
        <v>2207</v>
      </c>
      <c r="AE1290" t="s">
        <v>4637</v>
      </c>
      <c r="AF1290" t="s">
        <v>4638</v>
      </c>
      <c r="AG1290" t="s">
        <v>14</v>
      </c>
      <c r="AH1290" t="s">
        <v>2209</v>
      </c>
      <c r="AI1290" t="s">
        <v>4639</v>
      </c>
      <c r="AJ1290" t="s">
        <v>1459</v>
      </c>
      <c r="AK1290" t="s">
        <v>1875</v>
      </c>
      <c r="AL1290" t="s">
        <v>1459</v>
      </c>
      <c r="AM1290" t="s">
        <v>1875</v>
      </c>
      <c r="AN1290" t="s">
        <v>1176</v>
      </c>
      <c r="AO1290" t="s">
        <v>23</v>
      </c>
      <c r="AP1290" t="s">
        <v>22467</v>
      </c>
      <c r="AQ1290" t="s">
        <v>14</v>
      </c>
      <c r="AR1290" t="s">
        <v>14</v>
      </c>
      <c r="AS1290" t="s">
        <v>14</v>
      </c>
      <c r="AT1290" t="s">
        <v>14</v>
      </c>
      <c r="AU1290" t="s">
        <v>2252</v>
      </c>
      <c r="AV1290" t="s">
        <v>572</v>
      </c>
      <c r="AW1290" t="s">
        <v>572</v>
      </c>
      <c r="AX1290" t="s">
        <v>572</v>
      </c>
      <c r="AY1290" t="s">
        <v>12287</v>
      </c>
      <c r="AZ1290" t="s">
        <v>24336</v>
      </c>
      <c r="BA1290" t="s">
        <v>23101</v>
      </c>
      <c r="BB1290" t="s">
        <v>22127</v>
      </c>
      <c r="BC1290">
        <v>94982.720000000001</v>
      </c>
      <c r="BD1290">
        <v>110179.93</v>
      </c>
      <c r="BE1290" t="s">
        <v>14</v>
      </c>
      <c r="BF1290" t="s">
        <v>14</v>
      </c>
      <c r="BG1290" t="s">
        <v>2214</v>
      </c>
      <c r="BH1290" t="s">
        <v>14</v>
      </c>
      <c r="BI1290" t="s">
        <v>22092</v>
      </c>
      <c r="BJ1290" t="s">
        <v>12288</v>
      </c>
      <c r="BK1290" t="s">
        <v>14</v>
      </c>
      <c r="BL1290" t="s">
        <v>23101</v>
      </c>
      <c r="BM1290" t="s">
        <v>22127</v>
      </c>
      <c r="BN1290" t="s">
        <v>12289</v>
      </c>
      <c r="BO1290" t="s">
        <v>14</v>
      </c>
      <c r="BP1290" t="s">
        <v>24335</v>
      </c>
      <c r="BQ1290" t="s">
        <v>2217</v>
      </c>
      <c r="BR1290" t="s">
        <v>2303</v>
      </c>
      <c r="BS1290" t="s">
        <v>2376</v>
      </c>
      <c r="BT1290" t="s">
        <v>14</v>
      </c>
      <c r="BU1290" t="s">
        <v>14</v>
      </c>
      <c r="BV1290" t="s">
        <v>14</v>
      </c>
      <c r="BW1290" t="s">
        <v>14</v>
      </c>
      <c r="BX1290" t="s">
        <v>14</v>
      </c>
      <c r="BY1290" t="s">
        <v>2544</v>
      </c>
      <c r="BZ1290" t="s">
        <v>24335</v>
      </c>
      <c r="CA1290" t="s">
        <v>3050</v>
      </c>
      <c r="CB1290" t="s">
        <v>14</v>
      </c>
      <c r="CC1290" t="s">
        <v>14</v>
      </c>
      <c r="CD1290" t="s">
        <v>14</v>
      </c>
      <c r="CE1290" t="s">
        <v>14</v>
      </c>
      <c r="CF1290" t="s">
        <v>12290</v>
      </c>
      <c r="CG1290" t="s">
        <v>572</v>
      </c>
      <c r="CH1290" t="s">
        <v>22075</v>
      </c>
      <c r="CJ1290" t="s">
        <v>23</v>
      </c>
      <c r="CK1290" t="s">
        <v>24</v>
      </c>
      <c r="CL1290" s="13"/>
      <c r="CM1290" s="4" t="str">
        <f>_xlfn.XLOOKUP($CG1290,tbl_area_24_07_2024[Nombre Área],tbl_area_24_07_2024[Estado],"Si no se encuentra",2,)</f>
        <v>Jalisco</v>
      </c>
      <c r="CN1290" s="4" t="str">
        <f>_xlfn.XLOOKUP($CG1290,tbl_area_24_07_2024[Nombre Área],tbl_area_24_07_2024[Estructura],"Si no se encuentra",2,)</f>
        <v>Juntas Distritales</v>
      </c>
    </row>
    <row r="1291" spans="1:92" ht="20" x14ac:dyDescent="0.85">
      <c r="A1291" t="s">
        <v>22073</v>
      </c>
      <c r="B1291" t="s">
        <v>22074</v>
      </c>
      <c r="C1291" t="s">
        <v>22075</v>
      </c>
      <c r="D1291" t="s">
        <v>2199</v>
      </c>
      <c r="E1291" t="s">
        <v>2242</v>
      </c>
      <c r="F1291" t="s">
        <v>2201</v>
      </c>
      <c r="G1291" t="s">
        <v>12291</v>
      </c>
      <c r="H1291" t="s">
        <v>14</v>
      </c>
      <c r="I1291" t="s">
        <v>11969</v>
      </c>
      <c r="J1291" t="s">
        <v>12292</v>
      </c>
      <c r="K1291" t="s">
        <v>12699</v>
      </c>
      <c r="L1291" t="s">
        <v>14</v>
      </c>
      <c r="M1291" t="s">
        <v>14</v>
      </c>
      <c r="N1291" t="s">
        <v>12293</v>
      </c>
      <c r="O1291" t="s">
        <v>12699</v>
      </c>
      <c r="P1291" t="s">
        <v>14</v>
      </c>
      <c r="Q1291" t="s">
        <v>12699</v>
      </c>
      <c r="R1291" t="s">
        <v>12699</v>
      </c>
      <c r="S1291" t="s">
        <v>14</v>
      </c>
      <c r="T1291" t="s">
        <v>14</v>
      </c>
      <c r="U1291" t="s">
        <v>14</v>
      </c>
      <c r="V1291" t="s">
        <v>14</v>
      </c>
      <c r="W1291" t="s">
        <v>14</v>
      </c>
      <c r="X1291" t="s">
        <v>14</v>
      </c>
      <c r="Y1291" t="s">
        <v>14</v>
      </c>
      <c r="Z1291" t="s">
        <v>14</v>
      </c>
      <c r="AA1291" t="s">
        <v>12294</v>
      </c>
      <c r="AB1291" t="s">
        <v>12699</v>
      </c>
      <c r="AC1291" t="s">
        <v>12295</v>
      </c>
      <c r="AD1291" t="s">
        <v>2348</v>
      </c>
      <c r="AE1291" t="s">
        <v>11052</v>
      </c>
      <c r="AF1291" t="s">
        <v>12296</v>
      </c>
      <c r="AG1291" t="s">
        <v>14</v>
      </c>
      <c r="AH1291" t="s">
        <v>2209</v>
      </c>
      <c r="AI1291" t="s">
        <v>12297</v>
      </c>
      <c r="AJ1291" t="s">
        <v>1459</v>
      </c>
      <c r="AK1291" t="s">
        <v>1875</v>
      </c>
      <c r="AL1291" t="s">
        <v>1459</v>
      </c>
      <c r="AM1291" t="s">
        <v>1875</v>
      </c>
      <c r="AN1291" t="s">
        <v>1176</v>
      </c>
      <c r="AO1291" t="s">
        <v>23</v>
      </c>
      <c r="AP1291" t="s">
        <v>24337</v>
      </c>
      <c r="AQ1291" t="s">
        <v>14</v>
      </c>
      <c r="AR1291" t="s">
        <v>14</v>
      </c>
      <c r="AS1291" t="s">
        <v>14</v>
      </c>
      <c r="AT1291" t="s">
        <v>14</v>
      </c>
      <c r="AU1291" t="s">
        <v>2252</v>
      </c>
      <c r="AV1291" t="s">
        <v>572</v>
      </c>
      <c r="AW1291" t="s">
        <v>572</v>
      </c>
      <c r="AX1291" t="s">
        <v>572</v>
      </c>
      <c r="AY1291" t="s">
        <v>12298</v>
      </c>
      <c r="AZ1291" t="s">
        <v>22104</v>
      </c>
      <c r="BA1291" t="s">
        <v>22104</v>
      </c>
      <c r="BB1291" t="s">
        <v>22089</v>
      </c>
      <c r="BC1291">
        <v>308034.43</v>
      </c>
      <c r="BD1291">
        <v>357319.93</v>
      </c>
      <c r="BE1291" t="s">
        <v>14</v>
      </c>
      <c r="BF1291" t="s">
        <v>14</v>
      </c>
      <c r="BG1291" t="s">
        <v>2214</v>
      </c>
      <c r="BH1291" t="s">
        <v>14</v>
      </c>
      <c r="BI1291" t="s">
        <v>22092</v>
      </c>
      <c r="BJ1291" t="s">
        <v>12299</v>
      </c>
      <c r="BK1291" t="s">
        <v>14</v>
      </c>
      <c r="BL1291" t="s">
        <v>22104</v>
      </c>
      <c r="BM1291" t="s">
        <v>22089</v>
      </c>
      <c r="BN1291" t="s">
        <v>12300</v>
      </c>
      <c r="BO1291" t="s">
        <v>14</v>
      </c>
      <c r="BP1291" t="s">
        <v>12699</v>
      </c>
      <c r="BQ1291" t="s">
        <v>2217</v>
      </c>
      <c r="BR1291" t="s">
        <v>2303</v>
      </c>
      <c r="BS1291" t="s">
        <v>2376</v>
      </c>
      <c r="BT1291" t="s">
        <v>14</v>
      </c>
      <c r="BU1291" t="s">
        <v>14</v>
      </c>
      <c r="BV1291" t="s">
        <v>14</v>
      </c>
      <c r="BW1291" t="s">
        <v>14</v>
      </c>
      <c r="BX1291" t="s">
        <v>14</v>
      </c>
      <c r="BY1291" t="s">
        <v>2220</v>
      </c>
      <c r="BZ1291" t="s">
        <v>12699</v>
      </c>
      <c r="CA1291" t="s">
        <v>3050</v>
      </c>
      <c r="CB1291" t="s">
        <v>14</v>
      </c>
      <c r="CC1291" t="s">
        <v>14</v>
      </c>
      <c r="CD1291" t="s">
        <v>14</v>
      </c>
      <c r="CE1291" t="s">
        <v>14</v>
      </c>
      <c r="CF1291" t="s">
        <v>12301</v>
      </c>
      <c r="CG1291" t="s">
        <v>572</v>
      </c>
      <c r="CH1291" t="s">
        <v>22075</v>
      </c>
      <c r="CJ1291" t="s">
        <v>23</v>
      </c>
      <c r="CK1291" t="s">
        <v>24</v>
      </c>
      <c r="CL1291" s="13"/>
      <c r="CM1291" s="4" t="str">
        <f>_xlfn.XLOOKUP($CG1291,tbl_area_24_07_2024[Nombre Área],tbl_area_24_07_2024[Estado],"Si no se encuentra",2,)</f>
        <v>Jalisco</v>
      </c>
      <c r="CN1291" s="4" t="str">
        <f>_xlfn.XLOOKUP($CG1291,tbl_area_24_07_2024[Nombre Área],tbl_area_24_07_2024[Estructura],"Si no se encuentra",2,)</f>
        <v>Juntas Distritales</v>
      </c>
    </row>
    <row r="1292" spans="1:92" ht="20" x14ac:dyDescent="0.85">
      <c r="A1292" t="s">
        <v>22073</v>
      </c>
      <c r="B1292" t="s">
        <v>22074</v>
      </c>
      <c r="C1292" t="s">
        <v>22075</v>
      </c>
      <c r="D1292" t="s">
        <v>2199</v>
      </c>
      <c r="E1292" t="s">
        <v>2200</v>
      </c>
      <c r="F1292" t="s">
        <v>2201</v>
      </c>
      <c r="G1292" t="s">
        <v>12302</v>
      </c>
      <c r="H1292" t="s">
        <v>14</v>
      </c>
      <c r="I1292" t="s">
        <v>11969</v>
      </c>
      <c r="J1292" t="s">
        <v>12303</v>
      </c>
      <c r="K1292" t="s">
        <v>24338</v>
      </c>
      <c r="L1292" t="s">
        <v>14</v>
      </c>
      <c r="M1292" t="s">
        <v>14</v>
      </c>
      <c r="N1292" t="s">
        <v>12304</v>
      </c>
      <c r="O1292" t="s">
        <v>24338</v>
      </c>
      <c r="P1292" t="s">
        <v>14</v>
      </c>
      <c r="Q1292" t="s">
        <v>24338</v>
      </c>
      <c r="R1292" t="s">
        <v>24338</v>
      </c>
      <c r="S1292" t="s">
        <v>14</v>
      </c>
      <c r="T1292" t="s">
        <v>14</v>
      </c>
      <c r="U1292" t="s">
        <v>14</v>
      </c>
      <c r="V1292" t="s">
        <v>14</v>
      </c>
      <c r="W1292" t="s">
        <v>376</v>
      </c>
      <c r="X1292" t="s">
        <v>1514</v>
      </c>
      <c r="Y1292" t="s">
        <v>59</v>
      </c>
      <c r="Z1292" t="s">
        <v>12</v>
      </c>
      <c r="AA1292" t="s">
        <v>14</v>
      </c>
      <c r="AB1292" t="s">
        <v>24338</v>
      </c>
      <c r="AC1292" t="s">
        <v>12305</v>
      </c>
      <c r="AD1292" t="s">
        <v>2207</v>
      </c>
      <c r="AE1292" t="s">
        <v>12306</v>
      </c>
      <c r="AF1292" t="s">
        <v>7420</v>
      </c>
      <c r="AG1292" t="s">
        <v>14</v>
      </c>
      <c r="AH1292" t="s">
        <v>2209</v>
      </c>
      <c r="AI1292" t="s">
        <v>12307</v>
      </c>
      <c r="AJ1292" t="s">
        <v>1459</v>
      </c>
      <c r="AK1292" t="s">
        <v>1875</v>
      </c>
      <c r="AL1292" t="s">
        <v>1459</v>
      </c>
      <c r="AM1292" t="s">
        <v>1875</v>
      </c>
      <c r="AN1292" t="s">
        <v>1176</v>
      </c>
      <c r="AO1292" t="s">
        <v>23</v>
      </c>
      <c r="AP1292" t="s">
        <v>24339</v>
      </c>
      <c r="AQ1292" t="s">
        <v>14</v>
      </c>
      <c r="AR1292" t="s">
        <v>14</v>
      </c>
      <c r="AS1292" t="s">
        <v>14</v>
      </c>
      <c r="AT1292" t="s">
        <v>14</v>
      </c>
      <c r="AU1292" t="s">
        <v>2252</v>
      </c>
      <c r="AV1292" t="s">
        <v>572</v>
      </c>
      <c r="AW1292" t="s">
        <v>572</v>
      </c>
      <c r="AX1292" t="s">
        <v>572</v>
      </c>
      <c r="AY1292" t="s">
        <v>12308</v>
      </c>
      <c r="AZ1292" t="s">
        <v>22130</v>
      </c>
      <c r="BA1292" t="s">
        <v>22074</v>
      </c>
      <c r="BB1292" t="s">
        <v>22089</v>
      </c>
      <c r="BC1292">
        <v>329421.84000000003</v>
      </c>
      <c r="BD1292">
        <v>382129.33</v>
      </c>
      <c r="BE1292" t="s">
        <v>14</v>
      </c>
      <c r="BF1292" t="s">
        <v>14</v>
      </c>
      <c r="BG1292" t="s">
        <v>2214</v>
      </c>
      <c r="BH1292" t="s">
        <v>14</v>
      </c>
      <c r="BI1292" t="s">
        <v>22092</v>
      </c>
      <c r="BJ1292" t="s">
        <v>12309</v>
      </c>
      <c r="BK1292" t="s">
        <v>14</v>
      </c>
      <c r="BL1292" t="s">
        <v>22074</v>
      </c>
      <c r="BM1292" t="s">
        <v>22089</v>
      </c>
      <c r="BN1292" t="s">
        <v>12310</v>
      </c>
      <c r="BO1292" t="s">
        <v>14</v>
      </c>
      <c r="BP1292" t="s">
        <v>24338</v>
      </c>
      <c r="BQ1292" t="s">
        <v>2217</v>
      </c>
      <c r="BR1292" t="s">
        <v>2303</v>
      </c>
      <c r="BS1292" t="s">
        <v>2376</v>
      </c>
      <c r="BT1292" t="s">
        <v>14</v>
      </c>
      <c r="BU1292" t="s">
        <v>14</v>
      </c>
      <c r="BV1292" t="s">
        <v>14</v>
      </c>
      <c r="BW1292" t="s">
        <v>14</v>
      </c>
      <c r="BX1292" t="s">
        <v>14</v>
      </c>
      <c r="BY1292" t="s">
        <v>2220</v>
      </c>
      <c r="BZ1292" t="s">
        <v>24338</v>
      </c>
      <c r="CA1292" t="s">
        <v>3050</v>
      </c>
      <c r="CB1292" t="s">
        <v>14</v>
      </c>
      <c r="CC1292" t="s">
        <v>14</v>
      </c>
      <c r="CD1292" t="s">
        <v>14</v>
      </c>
      <c r="CE1292" t="s">
        <v>14</v>
      </c>
      <c r="CF1292" t="s">
        <v>12311</v>
      </c>
      <c r="CG1292" t="s">
        <v>572</v>
      </c>
      <c r="CH1292" t="s">
        <v>22075</v>
      </c>
      <c r="CJ1292" t="s">
        <v>23</v>
      </c>
      <c r="CK1292" t="s">
        <v>24</v>
      </c>
      <c r="CL1292" s="13"/>
      <c r="CM1292" s="4" t="str">
        <f>_xlfn.XLOOKUP($CG1292,tbl_area_24_07_2024[Nombre Área],tbl_area_24_07_2024[Estado],"Si no se encuentra",2,)</f>
        <v>Jalisco</v>
      </c>
      <c r="CN1292" s="4" t="str">
        <f>_xlfn.XLOOKUP($CG1292,tbl_area_24_07_2024[Nombre Área],tbl_area_24_07_2024[Estructura],"Si no se encuentra",2,)</f>
        <v>Juntas Distritales</v>
      </c>
    </row>
    <row r="1293" spans="1:92" ht="20" x14ac:dyDescent="0.85">
      <c r="A1293" t="s">
        <v>22073</v>
      </c>
      <c r="B1293" t="s">
        <v>22074</v>
      </c>
      <c r="C1293" t="s">
        <v>22075</v>
      </c>
      <c r="D1293" t="s">
        <v>2199</v>
      </c>
      <c r="E1293" t="s">
        <v>2242</v>
      </c>
      <c r="F1293" t="s">
        <v>2201</v>
      </c>
      <c r="G1293" t="s">
        <v>12312</v>
      </c>
      <c r="H1293" t="s">
        <v>14</v>
      </c>
      <c r="I1293" t="s">
        <v>11969</v>
      </c>
      <c r="J1293" t="s">
        <v>12313</v>
      </c>
      <c r="K1293" t="s">
        <v>24340</v>
      </c>
      <c r="L1293" t="s">
        <v>14</v>
      </c>
      <c r="M1293" t="s">
        <v>14</v>
      </c>
      <c r="N1293" t="s">
        <v>12314</v>
      </c>
      <c r="O1293" t="s">
        <v>24340</v>
      </c>
      <c r="P1293" t="s">
        <v>14</v>
      </c>
      <c r="Q1293" t="s">
        <v>24340</v>
      </c>
      <c r="R1293" t="s">
        <v>24340</v>
      </c>
      <c r="S1293" t="s">
        <v>14</v>
      </c>
      <c r="T1293" t="s">
        <v>14</v>
      </c>
      <c r="U1293" t="s">
        <v>14</v>
      </c>
      <c r="V1293" t="s">
        <v>14</v>
      </c>
      <c r="W1293" t="s">
        <v>14</v>
      </c>
      <c r="X1293" t="s">
        <v>14</v>
      </c>
      <c r="Y1293" t="s">
        <v>14</v>
      </c>
      <c r="Z1293" t="s">
        <v>14</v>
      </c>
      <c r="AA1293" t="s">
        <v>12315</v>
      </c>
      <c r="AB1293" t="s">
        <v>24340</v>
      </c>
      <c r="AC1293" t="s">
        <v>12316</v>
      </c>
      <c r="AD1293" t="s">
        <v>2207</v>
      </c>
      <c r="AE1293" t="s">
        <v>12317</v>
      </c>
      <c r="AF1293" t="s">
        <v>12318</v>
      </c>
      <c r="AG1293" t="s">
        <v>14</v>
      </c>
      <c r="AH1293" t="s">
        <v>2209</v>
      </c>
      <c r="AI1293" t="s">
        <v>12319</v>
      </c>
      <c r="AJ1293" t="s">
        <v>1459</v>
      </c>
      <c r="AK1293" t="s">
        <v>1875</v>
      </c>
      <c r="AL1293" t="s">
        <v>1459</v>
      </c>
      <c r="AM1293" t="s">
        <v>1875</v>
      </c>
      <c r="AN1293" t="s">
        <v>1176</v>
      </c>
      <c r="AO1293" t="s">
        <v>23</v>
      </c>
      <c r="AP1293" t="s">
        <v>24341</v>
      </c>
      <c r="AQ1293" t="s">
        <v>14</v>
      </c>
      <c r="AR1293" t="s">
        <v>14</v>
      </c>
      <c r="AS1293" t="s">
        <v>14</v>
      </c>
      <c r="AT1293" t="s">
        <v>14</v>
      </c>
      <c r="AU1293" t="s">
        <v>2252</v>
      </c>
      <c r="AV1293" t="s">
        <v>572</v>
      </c>
      <c r="AW1293" t="s">
        <v>572</v>
      </c>
      <c r="AX1293" t="s">
        <v>572</v>
      </c>
      <c r="AY1293" t="s">
        <v>12320</v>
      </c>
      <c r="AZ1293" t="s">
        <v>22273</v>
      </c>
      <c r="BA1293" t="s">
        <v>22273</v>
      </c>
      <c r="BB1293" t="s">
        <v>22127</v>
      </c>
      <c r="BC1293">
        <v>252000</v>
      </c>
      <c r="BD1293">
        <v>292320</v>
      </c>
      <c r="BE1293" t="s">
        <v>14</v>
      </c>
      <c r="BF1293" t="s">
        <v>14</v>
      </c>
      <c r="BG1293" t="s">
        <v>2214</v>
      </c>
      <c r="BH1293" t="s">
        <v>14</v>
      </c>
      <c r="BI1293" t="s">
        <v>22092</v>
      </c>
      <c r="BJ1293" t="s">
        <v>12321</v>
      </c>
      <c r="BK1293" t="s">
        <v>14</v>
      </c>
      <c r="BL1293" t="s">
        <v>22273</v>
      </c>
      <c r="BM1293" t="s">
        <v>22127</v>
      </c>
      <c r="BN1293" t="s">
        <v>12322</v>
      </c>
      <c r="BO1293" t="s">
        <v>14</v>
      </c>
      <c r="BP1293" t="s">
        <v>24340</v>
      </c>
      <c r="BQ1293" t="s">
        <v>2217</v>
      </c>
      <c r="BR1293" t="s">
        <v>2303</v>
      </c>
      <c r="BS1293" t="s">
        <v>2376</v>
      </c>
      <c r="BT1293" t="s">
        <v>14</v>
      </c>
      <c r="BU1293" t="s">
        <v>14</v>
      </c>
      <c r="BV1293" t="s">
        <v>14</v>
      </c>
      <c r="BW1293" t="s">
        <v>14</v>
      </c>
      <c r="BX1293" t="s">
        <v>14</v>
      </c>
      <c r="BY1293" t="s">
        <v>2544</v>
      </c>
      <c r="BZ1293" t="s">
        <v>24340</v>
      </c>
      <c r="CA1293" t="s">
        <v>3050</v>
      </c>
      <c r="CB1293" t="s">
        <v>14</v>
      </c>
      <c r="CC1293" t="s">
        <v>14</v>
      </c>
      <c r="CD1293" t="s">
        <v>14</v>
      </c>
      <c r="CE1293" t="s">
        <v>14</v>
      </c>
      <c r="CF1293" t="s">
        <v>12323</v>
      </c>
      <c r="CG1293" t="s">
        <v>572</v>
      </c>
      <c r="CH1293" t="s">
        <v>22075</v>
      </c>
      <c r="CJ1293" t="s">
        <v>23</v>
      </c>
      <c r="CK1293" t="s">
        <v>24</v>
      </c>
      <c r="CL1293" s="13"/>
      <c r="CM1293" s="4" t="str">
        <f>_xlfn.XLOOKUP($CG1293,tbl_area_24_07_2024[Nombre Área],tbl_area_24_07_2024[Estado],"Si no se encuentra",2,)</f>
        <v>Jalisco</v>
      </c>
      <c r="CN1293" s="4" t="str">
        <f>_xlfn.XLOOKUP($CG1293,tbl_area_24_07_2024[Nombre Área],tbl_area_24_07_2024[Estructura],"Si no se encuentra",2,)</f>
        <v>Juntas Distritales</v>
      </c>
    </row>
    <row r="1294" spans="1:92" ht="20" x14ac:dyDescent="0.85">
      <c r="A1294" t="s">
        <v>22073</v>
      </c>
      <c r="B1294" t="s">
        <v>22074</v>
      </c>
      <c r="C1294" t="s">
        <v>22075</v>
      </c>
      <c r="D1294" t="s">
        <v>2199</v>
      </c>
      <c r="E1294" t="s">
        <v>2242</v>
      </c>
      <c r="F1294" t="s">
        <v>2201</v>
      </c>
      <c r="G1294" t="s">
        <v>12324</v>
      </c>
      <c r="H1294" t="s">
        <v>14</v>
      </c>
      <c r="I1294" t="s">
        <v>11969</v>
      </c>
      <c r="J1294" t="s">
        <v>12325</v>
      </c>
      <c r="K1294" t="s">
        <v>24342</v>
      </c>
      <c r="L1294" t="s">
        <v>14</v>
      </c>
      <c r="M1294" t="s">
        <v>14</v>
      </c>
      <c r="N1294" t="s">
        <v>12326</v>
      </c>
      <c r="O1294" t="s">
        <v>24342</v>
      </c>
      <c r="P1294" t="s">
        <v>14</v>
      </c>
      <c r="Q1294" t="s">
        <v>24342</v>
      </c>
      <c r="R1294" t="s">
        <v>24342</v>
      </c>
      <c r="S1294" t="s">
        <v>14</v>
      </c>
      <c r="T1294" t="s">
        <v>14</v>
      </c>
      <c r="U1294" t="s">
        <v>14</v>
      </c>
      <c r="V1294" t="s">
        <v>14</v>
      </c>
      <c r="W1294" t="s">
        <v>14</v>
      </c>
      <c r="X1294" t="s">
        <v>14</v>
      </c>
      <c r="Y1294" t="s">
        <v>14</v>
      </c>
      <c r="Z1294" t="s">
        <v>14</v>
      </c>
      <c r="AA1294" t="s">
        <v>12327</v>
      </c>
      <c r="AB1294" t="s">
        <v>24342</v>
      </c>
      <c r="AC1294" t="s">
        <v>12328</v>
      </c>
      <c r="AD1294" t="s">
        <v>2207</v>
      </c>
      <c r="AE1294" t="s">
        <v>12329</v>
      </c>
      <c r="AF1294" t="s">
        <v>5134</v>
      </c>
      <c r="AG1294" t="s">
        <v>14</v>
      </c>
      <c r="AH1294" t="s">
        <v>2209</v>
      </c>
      <c r="AI1294" t="s">
        <v>2056</v>
      </c>
      <c r="AJ1294" t="s">
        <v>1459</v>
      </c>
      <c r="AK1294" t="s">
        <v>1875</v>
      </c>
      <c r="AL1294" t="s">
        <v>1459</v>
      </c>
      <c r="AM1294" t="s">
        <v>1875</v>
      </c>
      <c r="AN1294" t="s">
        <v>1176</v>
      </c>
      <c r="AO1294" t="s">
        <v>23</v>
      </c>
      <c r="AP1294" t="s">
        <v>22076</v>
      </c>
      <c r="AQ1294" t="s">
        <v>14</v>
      </c>
      <c r="AR1294" t="s">
        <v>14</v>
      </c>
      <c r="AS1294" t="s">
        <v>14</v>
      </c>
      <c r="AT1294" t="s">
        <v>14</v>
      </c>
      <c r="AU1294" t="s">
        <v>2252</v>
      </c>
      <c r="AV1294" t="s">
        <v>572</v>
      </c>
      <c r="AW1294" t="s">
        <v>572</v>
      </c>
      <c r="AX1294" t="s">
        <v>572</v>
      </c>
      <c r="AY1294" t="s">
        <v>12330</v>
      </c>
      <c r="AZ1294" t="s">
        <v>22471</v>
      </c>
      <c r="BA1294" t="s">
        <v>22471</v>
      </c>
      <c r="BB1294" t="s">
        <v>22127</v>
      </c>
      <c r="BC1294">
        <v>78000</v>
      </c>
      <c r="BD1294">
        <v>90480</v>
      </c>
      <c r="BE1294" t="s">
        <v>14</v>
      </c>
      <c r="BF1294" t="s">
        <v>14</v>
      </c>
      <c r="BG1294" t="s">
        <v>2214</v>
      </c>
      <c r="BH1294" t="s">
        <v>14</v>
      </c>
      <c r="BI1294" t="s">
        <v>22092</v>
      </c>
      <c r="BJ1294" t="s">
        <v>12331</v>
      </c>
      <c r="BK1294" t="s">
        <v>14</v>
      </c>
      <c r="BL1294" t="s">
        <v>22471</v>
      </c>
      <c r="BM1294" t="s">
        <v>22127</v>
      </c>
      <c r="BN1294" t="s">
        <v>12332</v>
      </c>
      <c r="BO1294" t="s">
        <v>14</v>
      </c>
      <c r="BP1294" t="s">
        <v>24342</v>
      </c>
      <c r="BQ1294" t="s">
        <v>2217</v>
      </c>
      <c r="BR1294" t="s">
        <v>2303</v>
      </c>
      <c r="BS1294" t="s">
        <v>2376</v>
      </c>
      <c r="BT1294" t="s">
        <v>14</v>
      </c>
      <c r="BU1294" t="s">
        <v>14</v>
      </c>
      <c r="BV1294" t="s">
        <v>14</v>
      </c>
      <c r="BW1294" t="s">
        <v>14</v>
      </c>
      <c r="BX1294" t="s">
        <v>14</v>
      </c>
      <c r="BY1294" t="s">
        <v>2544</v>
      </c>
      <c r="BZ1294" t="s">
        <v>24342</v>
      </c>
      <c r="CA1294" t="s">
        <v>3050</v>
      </c>
      <c r="CB1294" t="s">
        <v>14</v>
      </c>
      <c r="CC1294" t="s">
        <v>14</v>
      </c>
      <c r="CD1294" t="s">
        <v>14</v>
      </c>
      <c r="CE1294" t="s">
        <v>14</v>
      </c>
      <c r="CF1294" t="s">
        <v>12333</v>
      </c>
      <c r="CG1294" t="s">
        <v>572</v>
      </c>
      <c r="CH1294" t="s">
        <v>22075</v>
      </c>
      <c r="CJ1294" t="s">
        <v>23</v>
      </c>
      <c r="CK1294" t="s">
        <v>24</v>
      </c>
      <c r="CL1294" s="13"/>
      <c r="CM1294" s="4" t="str">
        <f>_xlfn.XLOOKUP($CG1294,tbl_area_24_07_2024[Nombre Área],tbl_area_24_07_2024[Estado],"Si no se encuentra",2,)</f>
        <v>Jalisco</v>
      </c>
      <c r="CN1294" s="4" t="str">
        <f>_xlfn.XLOOKUP($CG1294,tbl_area_24_07_2024[Nombre Área],tbl_area_24_07_2024[Estructura],"Si no se encuentra",2,)</f>
        <v>Juntas Distritales</v>
      </c>
    </row>
    <row r="1295" spans="1:92" ht="20" x14ac:dyDescent="0.85">
      <c r="A1295" t="s">
        <v>22073</v>
      </c>
      <c r="B1295" t="s">
        <v>22074</v>
      </c>
      <c r="C1295" t="s">
        <v>22075</v>
      </c>
      <c r="D1295" t="s">
        <v>2199</v>
      </c>
      <c r="E1295" t="s">
        <v>2200</v>
      </c>
      <c r="F1295" t="s">
        <v>2201</v>
      </c>
      <c r="G1295" t="s">
        <v>12334</v>
      </c>
      <c r="H1295" t="s">
        <v>14</v>
      </c>
      <c r="I1295" t="s">
        <v>11969</v>
      </c>
      <c r="J1295" t="s">
        <v>12335</v>
      </c>
      <c r="K1295" t="s">
        <v>24343</v>
      </c>
      <c r="L1295" t="s">
        <v>14</v>
      </c>
      <c r="M1295" t="s">
        <v>14</v>
      </c>
      <c r="N1295" t="s">
        <v>12337</v>
      </c>
      <c r="O1295" t="s">
        <v>24343</v>
      </c>
      <c r="P1295" t="s">
        <v>14</v>
      </c>
      <c r="Q1295" t="s">
        <v>24343</v>
      </c>
      <c r="R1295" t="s">
        <v>24343</v>
      </c>
      <c r="S1295" t="s">
        <v>14</v>
      </c>
      <c r="T1295" t="s">
        <v>14</v>
      </c>
      <c r="U1295" t="s">
        <v>14</v>
      </c>
      <c r="V1295" t="s">
        <v>14</v>
      </c>
      <c r="W1295" t="s">
        <v>12338</v>
      </c>
      <c r="X1295" t="s">
        <v>1375</v>
      </c>
      <c r="Y1295" t="s">
        <v>2034</v>
      </c>
      <c r="Z1295" t="s">
        <v>18</v>
      </c>
      <c r="AA1295" t="s">
        <v>14</v>
      </c>
      <c r="AB1295" t="s">
        <v>24343</v>
      </c>
      <c r="AC1295" t="s">
        <v>12339</v>
      </c>
      <c r="AD1295" t="s">
        <v>2207</v>
      </c>
      <c r="AE1295" t="s">
        <v>2735</v>
      </c>
      <c r="AF1295" t="s">
        <v>1587</v>
      </c>
      <c r="AG1295" t="s">
        <v>14</v>
      </c>
      <c r="AH1295" t="s">
        <v>2209</v>
      </c>
      <c r="AI1295" t="s">
        <v>12340</v>
      </c>
      <c r="AJ1295" t="s">
        <v>1186</v>
      </c>
      <c r="AK1295" t="s">
        <v>8703</v>
      </c>
      <c r="AL1295" t="s">
        <v>1186</v>
      </c>
      <c r="AM1295" t="s">
        <v>8703</v>
      </c>
      <c r="AN1295" t="s">
        <v>1446</v>
      </c>
      <c r="AO1295" t="s">
        <v>416</v>
      </c>
      <c r="AP1295" t="s">
        <v>24344</v>
      </c>
      <c r="AQ1295" t="s">
        <v>14</v>
      </c>
      <c r="AR1295" t="s">
        <v>14</v>
      </c>
      <c r="AS1295" t="s">
        <v>14</v>
      </c>
      <c r="AT1295" t="s">
        <v>14</v>
      </c>
      <c r="AU1295" t="s">
        <v>2252</v>
      </c>
      <c r="AV1295" t="s">
        <v>572</v>
      </c>
      <c r="AW1295" t="s">
        <v>572</v>
      </c>
      <c r="AX1295" t="s">
        <v>572</v>
      </c>
      <c r="AY1295" t="s">
        <v>12341</v>
      </c>
      <c r="AZ1295" t="s">
        <v>22398</v>
      </c>
      <c r="BA1295" t="s">
        <v>22398</v>
      </c>
      <c r="BB1295" t="s">
        <v>22399</v>
      </c>
      <c r="BC1295">
        <v>4752000</v>
      </c>
      <c r="BD1295">
        <v>5512320</v>
      </c>
      <c r="BE1295" t="s">
        <v>14</v>
      </c>
      <c r="BF1295" t="s">
        <v>14</v>
      </c>
      <c r="BG1295" t="s">
        <v>2214</v>
      </c>
      <c r="BH1295" t="s">
        <v>14</v>
      </c>
      <c r="BI1295" t="s">
        <v>22092</v>
      </c>
      <c r="BJ1295" t="s">
        <v>12342</v>
      </c>
      <c r="BK1295" t="s">
        <v>14</v>
      </c>
      <c r="BL1295" t="s">
        <v>22398</v>
      </c>
      <c r="BM1295" t="s">
        <v>22399</v>
      </c>
      <c r="BN1295" t="s">
        <v>12343</v>
      </c>
      <c r="BO1295" t="s">
        <v>14</v>
      </c>
      <c r="BP1295" t="s">
        <v>24343</v>
      </c>
      <c r="BQ1295" t="s">
        <v>2217</v>
      </c>
      <c r="BR1295" t="s">
        <v>2303</v>
      </c>
      <c r="BS1295" t="s">
        <v>2376</v>
      </c>
      <c r="BT1295" t="s">
        <v>14</v>
      </c>
      <c r="BU1295" t="s">
        <v>14</v>
      </c>
      <c r="BV1295" t="s">
        <v>14</v>
      </c>
      <c r="BW1295" t="s">
        <v>14</v>
      </c>
      <c r="BX1295" t="s">
        <v>14</v>
      </c>
      <c r="BY1295" t="s">
        <v>2220</v>
      </c>
      <c r="BZ1295" t="s">
        <v>24343</v>
      </c>
      <c r="CA1295" t="s">
        <v>3050</v>
      </c>
      <c r="CB1295" t="s">
        <v>14</v>
      </c>
      <c r="CC1295" t="s">
        <v>14</v>
      </c>
      <c r="CD1295" t="s">
        <v>14</v>
      </c>
      <c r="CE1295" t="s">
        <v>14</v>
      </c>
      <c r="CF1295" t="s">
        <v>12344</v>
      </c>
      <c r="CG1295" t="s">
        <v>572</v>
      </c>
      <c r="CH1295" t="s">
        <v>22075</v>
      </c>
      <c r="CJ1295" t="s">
        <v>23</v>
      </c>
      <c r="CK1295" t="s">
        <v>24</v>
      </c>
      <c r="CL1295" s="13"/>
      <c r="CM1295" s="4" t="str">
        <f>_xlfn.XLOOKUP($CG1295,tbl_area_24_07_2024[Nombre Área],tbl_area_24_07_2024[Estado],"Si no se encuentra",2,)</f>
        <v>Jalisco</v>
      </c>
      <c r="CN1295" s="4" t="str">
        <f>_xlfn.XLOOKUP($CG1295,tbl_area_24_07_2024[Nombre Área],tbl_area_24_07_2024[Estructura],"Si no se encuentra",2,)</f>
        <v>Juntas Distritales</v>
      </c>
    </row>
    <row r="1296" spans="1:92" ht="20" x14ac:dyDescent="0.85">
      <c r="A1296" t="s">
        <v>22073</v>
      </c>
      <c r="B1296" t="s">
        <v>22074</v>
      </c>
      <c r="C1296" t="s">
        <v>22075</v>
      </c>
      <c r="D1296" t="s">
        <v>2199</v>
      </c>
      <c r="E1296" t="s">
        <v>2242</v>
      </c>
      <c r="F1296" t="s">
        <v>2201</v>
      </c>
      <c r="G1296" t="s">
        <v>12345</v>
      </c>
      <c r="H1296" t="s">
        <v>14</v>
      </c>
      <c r="I1296" t="s">
        <v>12346</v>
      </c>
      <c r="J1296" t="s">
        <v>12347</v>
      </c>
      <c r="K1296" t="s">
        <v>24345</v>
      </c>
      <c r="L1296" t="s">
        <v>14</v>
      </c>
      <c r="M1296" t="s">
        <v>14</v>
      </c>
      <c r="N1296" t="s">
        <v>12348</v>
      </c>
      <c r="O1296" t="s">
        <v>24345</v>
      </c>
      <c r="P1296" t="s">
        <v>14</v>
      </c>
      <c r="Q1296" t="s">
        <v>24345</v>
      </c>
      <c r="R1296" t="s">
        <v>24345</v>
      </c>
      <c r="S1296" t="s">
        <v>14</v>
      </c>
      <c r="T1296" t="s">
        <v>14</v>
      </c>
      <c r="U1296" t="s">
        <v>14</v>
      </c>
      <c r="V1296" t="s">
        <v>14</v>
      </c>
      <c r="W1296" t="s">
        <v>12349</v>
      </c>
      <c r="X1296" t="s">
        <v>41</v>
      </c>
      <c r="Y1296" t="s">
        <v>1752</v>
      </c>
      <c r="Z1296" t="s">
        <v>12</v>
      </c>
      <c r="AA1296" t="s">
        <v>14</v>
      </c>
      <c r="AB1296" t="s">
        <v>24345</v>
      </c>
      <c r="AC1296" t="s">
        <v>12350</v>
      </c>
      <c r="AD1296" t="s">
        <v>2207</v>
      </c>
      <c r="AE1296" t="s">
        <v>1457</v>
      </c>
      <c r="AF1296" t="s">
        <v>1469</v>
      </c>
      <c r="AG1296" t="s">
        <v>14</v>
      </c>
      <c r="AH1296" t="s">
        <v>2209</v>
      </c>
      <c r="AI1296" t="s">
        <v>12351</v>
      </c>
      <c r="AJ1296" t="s">
        <v>1168</v>
      </c>
      <c r="AK1296" t="s">
        <v>1794</v>
      </c>
      <c r="AL1296" t="s">
        <v>1470</v>
      </c>
      <c r="AM1296" t="s">
        <v>1794</v>
      </c>
      <c r="AN1296" t="s">
        <v>1450</v>
      </c>
      <c r="AO1296" t="s">
        <v>447</v>
      </c>
      <c r="AP1296" t="s">
        <v>24346</v>
      </c>
      <c r="AQ1296" t="s">
        <v>14</v>
      </c>
      <c r="AR1296" t="s">
        <v>14</v>
      </c>
      <c r="AS1296" t="s">
        <v>14</v>
      </c>
      <c r="AT1296" t="s">
        <v>14</v>
      </c>
      <c r="AU1296" t="s">
        <v>12352</v>
      </c>
      <c r="AV1296" t="s">
        <v>1202</v>
      </c>
      <c r="AW1296" t="s">
        <v>12353</v>
      </c>
      <c r="AX1296" t="s">
        <v>1202</v>
      </c>
      <c r="AY1296" t="s">
        <v>12345</v>
      </c>
      <c r="AZ1296" t="s">
        <v>22986</v>
      </c>
      <c r="BA1296" t="s">
        <v>22126</v>
      </c>
      <c r="BB1296" t="s">
        <v>22127</v>
      </c>
      <c r="BC1296">
        <v>25000</v>
      </c>
      <c r="BD1296">
        <v>29000</v>
      </c>
      <c r="BE1296" t="s">
        <v>14</v>
      </c>
      <c r="BF1296" t="s">
        <v>14</v>
      </c>
      <c r="BG1296" t="s">
        <v>2214</v>
      </c>
      <c r="BH1296" t="s">
        <v>14</v>
      </c>
      <c r="BI1296" t="s">
        <v>22092</v>
      </c>
      <c r="BJ1296" t="s">
        <v>12354</v>
      </c>
      <c r="BK1296" t="s">
        <v>14</v>
      </c>
      <c r="BL1296" t="s">
        <v>22126</v>
      </c>
      <c r="BM1296" t="s">
        <v>22127</v>
      </c>
      <c r="BN1296" t="s">
        <v>12355</v>
      </c>
      <c r="BO1296" t="s">
        <v>14</v>
      </c>
      <c r="BP1296" t="s">
        <v>24345</v>
      </c>
      <c r="BQ1296" t="s">
        <v>2217</v>
      </c>
      <c r="BR1296" t="s">
        <v>2303</v>
      </c>
      <c r="BS1296" t="s">
        <v>2376</v>
      </c>
      <c r="BT1296" t="s">
        <v>14</v>
      </c>
      <c r="BU1296" t="s">
        <v>14</v>
      </c>
      <c r="BV1296" t="s">
        <v>14</v>
      </c>
      <c r="BW1296" t="s">
        <v>14</v>
      </c>
      <c r="BX1296" t="s">
        <v>14</v>
      </c>
      <c r="BY1296" t="s">
        <v>2544</v>
      </c>
      <c r="BZ1296" t="s">
        <v>24345</v>
      </c>
      <c r="CA1296" t="s">
        <v>14</v>
      </c>
      <c r="CB1296" t="s">
        <v>14</v>
      </c>
      <c r="CC1296" t="s">
        <v>14</v>
      </c>
      <c r="CD1296" t="s">
        <v>14</v>
      </c>
      <c r="CE1296" t="s">
        <v>14</v>
      </c>
      <c r="CF1296" t="s">
        <v>12356</v>
      </c>
      <c r="CG1296" t="s">
        <v>446</v>
      </c>
      <c r="CH1296" t="s">
        <v>22075</v>
      </c>
      <c r="CJ1296" t="s">
        <v>447</v>
      </c>
      <c r="CK1296" t="s">
        <v>16</v>
      </c>
      <c r="CL1296" s="13"/>
      <c r="CM1296" s="4" t="str">
        <f>_xlfn.XLOOKUP($CG1296,tbl_area_24_07_2024[Nombre Área],tbl_area_24_07_2024[Estado],"Si no se encuentra",2,)</f>
        <v>Yucatán</v>
      </c>
      <c r="CN1296" s="4" t="str">
        <f>_xlfn.XLOOKUP($CG1296,tbl_area_24_07_2024[Nombre Área],tbl_area_24_07_2024[Estructura],"Si no se encuentra",2,)</f>
        <v>Juntas Locales</v>
      </c>
    </row>
    <row r="1297" spans="1:92" ht="20" x14ac:dyDescent="0.85">
      <c r="A1297" t="s">
        <v>22073</v>
      </c>
      <c r="B1297" t="s">
        <v>22074</v>
      </c>
      <c r="C1297" t="s">
        <v>22075</v>
      </c>
      <c r="D1297" t="s">
        <v>2199</v>
      </c>
      <c r="E1297" t="s">
        <v>2242</v>
      </c>
      <c r="F1297" t="s">
        <v>2201</v>
      </c>
      <c r="G1297" t="s">
        <v>12357</v>
      </c>
      <c r="H1297" t="s">
        <v>14</v>
      </c>
      <c r="I1297" t="s">
        <v>12346</v>
      </c>
      <c r="J1297" t="s">
        <v>12358</v>
      </c>
      <c r="K1297" t="s">
        <v>24349</v>
      </c>
      <c r="L1297" t="s">
        <v>14</v>
      </c>
      <c r="M1297" t="s">
        <v>14</v>
      </c>
      <c r="N1297" t="s">
        <v>12359</v>
      </c>
      <c r="O1297" t="s">
        <v>24349</v>
      </c>
      <c r="P1297" t="s">
        <v>14</v>
      </c>
      <c r="Q1297" t="s">
        <v>24349</v>
      </c>
      <c r="R1297" t="s">
        <v>24349</v>
      </c>
      <c r="S1297" t="s">
        <v>14</v>
      </c>
      <c r="T1297" t="s">
        <v>14</v>
      </c>
      <c r="U1297" t="s">
        <v>14</v>
      </c>
      <c r="V1297" t="s">
        <v>14</v>
      </c>
      <c r="W1297" t="s">
        <v>14</v>
      </c>
      <c r="X1297" t="s">
        <v>14</v>
      </c>
      <c r="Y1297" t="s">
        <v>14</v>
      </c>
      <c r="Z1297" t="s">
        <v>14</v>
      </c>
      <c r="AA1297" t="s">
        <v>12360</v>
      </c>
      <c r="AB1297" t="s">
        <v>24349</v>
      </c>
      <c r="AC1297" t="s">
        <v>12361</v>
      </c>
      <c r="AD1297" t="s">
        <v>2207</v>
      </c>
      <c r="AE1297" t="s">
        <v>12362</v>
      </c>
      <c r="AF1297" t="s">
        <v>1172</v>
      </c>
      <c r="AG1297" t="s">
        <v>14</v>
      </c>
      <c r="AH1297" t="s">
        <v>2209</v>
      </c>
      <c r="AI1297" t="s">
        <v>12363</v>
      </c>
      <c r="AJ1297" t="s">
        <v>1168</v>
      </c>
      <c r="AK1297" t="s">
        <v>12364</v>
      </c>
      <c r="AL1297" t="s">
        <v>1476</v>
      </c>
      <c r="AM1297" t="s">
        <v>12364</v>
      </c>
      <c r="AN1297" t="s">
        <v>1180</v>
      </c>
      <c r="AO1297" t="s">
        <v>334</v>
      </c>
      <c r="AP1297" t="s">
        <v>24350</v>
      </c>
      <c r="AQ1297" t="s">
        <v>14</v>
      </c>
      <c r="AR1297" t="s">
        <v>14</v>
      </c>
      <c r="AS1297" t="s">
        <v>14</v>
      </c>
      <c r="AT1297" t="s">
        <v>14</v>
      </c>
      <c r="AU1297" t="s">
        <v>12352</v>
      </c>
      <c r="AV1297" t="s">
        <v>1202</v>
      </c>
      <c r="AW1297" t="s">
        <v>12353</v>
      </c>
      <c r="AX1297" t="s">
        <v>1202</v>
      </c>
      <c r="AY1297" t="s">
        <v>12357</v>
      </c>
      <c r="AZ1297" t="s">
        <v>22986</v>
      </c>
      <c r="BA1297" t="s">
        <v>22126</v>
      </c>
      <c r="BB1297" t="s">
        <v>22127</v>
      </c>
      <c r="BC1297">
        <v>34908.699999999997</v>
      </c>
      <c r="BD1297">
        <v>40494.089999999997</v>
      </c>
      <c r="BE1297" t="s">
        <v>14</v>
      </c>
      <c r="BF1297" t="s">
        <v>14</v>
      </c>
      <c r="BG1297" t="s">
        <v>2214</v>
      </c>
      <c r="BH1297" t="s">
        <v>14</v>
      </c>
      <c r="BI1297" t="s">
        <v>22092</v>
      </c>
      <c r="BJ1297" t="s">
        <v>12365</v>
      </c>
      <c r="BK1297" t="s">
        <v>14</v>
      </c>
      <c r="BL1297" t="s">
        <v>22126</v>
      </c>
      <c r="BM1297" t="s">
        <v>22127</v>
      </c>
      <c r="BN1297" t="s">
        <v>12366</v>
      </c>
      <c r="BO1297" t="s">
        <v>14</v>
      </c>
      <c r="BP1297" t="s">
        <v>24349</v>
      </c>
      <c r="BQ1297" t="s">
        <v>2217</v>
      </c>
      <c r="BR1297" t="s">
        <v>2303</v>
      </c>
      <c r="BS1297" t="s">
        <v>2376</v>
      </c>
      <c r="BT1297" t="s">
        <v>14</v>
      </c>
      <c r="BU1297" t="s">
        <v>14</v>
      </c>
      <c r="BV1297" t="s">
        <v>14</v>
      </c>
      <c r="BW1297" t="s">
        <v>14</v>
      </c>
      <c r="BX1297" t="s">
        <v>14</v>
      </c>
      <c r="BY1297" t="s">
        <v>2544</v>
      </c>
      <c r="BZ1297" t="s">
        <v>24349</v>
      </c>
      <c r="CA1297" t="s">
        <v>14</v>
      </c>
      <c r="CB1297" t="s">
        <v>14</v>
      </c>
      <c r="CC1297" t="s">
        <v>14</v>
      </c>
      <c r="CD1297" t="s">
        <v>14</v>
      </c>
      <c r="CE1297" t="s">
        <v>14</v>
      </c>
      <c r="CF1297" t="s">
        <v>12367</v>
      </c>
      <c r="CG1297" t="s">
        <v>446</v>
      </c>
      <c r="CH1297" t="s">
        <v>22075</v>
      </c>
      <c r="CJ1297" t="s">
        <v>447</v>
      </c>
      <c r="CK1297" t="s">
        <v>16</v>
      </c>
      <c r="CL1297" s="13"/>
      <c r="CM1297" s="4" t="str">
        <f>_xlfn.XLOOKUP($CG1297,tbl_area_24_07_2024[Nombre Área],tbl_area_24_07_2024[Estado],"Si no se encuentra",2,)</f>
        <v>Yucatán</v>
      </c>
      <c r="CN1297" s="4" t="str">
        <f>_xlfn.XLOOKUP($CG1297,tbl_area_24_07_2024[Nombre Área],tbl_area_24_07_2024[Estructura],"Si no se encuentra",2,)</f>
        <v>Juntas Locales</v>
      </c>
    </row>
    <row r="1298" spans="1:92" ht="20" x14ac:dyDescent="0.85">
      <c r="A1298" t="s">
        <v>22073</v>
      </c>
      <c r="B1298" t="s">
        <v>22074</v>
      </c>
      <c r="C1298" t="s">
        <v>22075</v>
      </c>
      <c r="D1298" t="s">
        <v>2199</v>
      </c>
      <c r="E1298" t="s">
        <v>2242</v>
      </c>
      <c r="F1298" t="s">
        <v>2201</v>
      </c>
      <c r="G1298" t="s">
        <v>12368</v>
      </c>
      <c r="H1298" t="s">
        <v>14</v>
      </c>
      <c r="I1298" t="s">
        <v>12346</v>
      </c>
      <c r="J1298" t="s">
        <v>12369</v>
      </c>
      <c r="K1298" t="s">
        <v>24351</v>
      </c>
      <c r="L1298" t="s">
        <v>14</v>
      </c>
      <c r="M1298" t="s">
        <v>14</v>
      </c>
      <c r="N1298" t="s">
        <v>12370</v>
      </c>
      <c r="O1298" t="s">
        <v>24351</v>
      </c>
      <c r="P1298" t="s">
        <v>14</v>
      </c>
      <c r="Q1298" t="s">
        <v>24351</v>
      </c>
      <c r="R1298" t="s">
        <v>24351</v>
      </c>
      <c r="S1298" t="s">
        <v>14</v>
      </c>
      <c r="T1298" t="s">
        <v>14</v>
      </c>
      <c r="U1298" t="s">
        <v>14</v>
      </c>
      <c r="V1298" t="s">
        <v>14</v>
      </c>
      <c r="W1298" t="s">
        <v>14</v>
      </c>
      <c r="X1298" t="s">
        <v>14</v>
      </c>
      <c r="Y1298" t="s">
        <v>14</v>
      </c>
      <c r="Z1298" t="s">
        <v>14</v>
      </c>
      <c r="AA1298" t="s">
        <v>12371</v>
      </c>
      <c r="AB1298" t="s">
        <v>24351</v>
      </c>
      <c r="AC1298" t="s">
        <v>12372</v>
      </c>
      <c r="AD1298" t="s">
        <v>2207</v>
      </c>
      <c r="AE1298" t="s">
        <v>1479</v>
      </c>
      <c r="AF1298" t="s">
        <v>5604</v>
      </c>
      <c r="AG1298" t="s">
        <v>14</v>
      </c>
      <c r="AH1298" t="s">
        <v>2209</v>
      </c>
      <c r="AI1298" t="s">
        <v>2287</v>
      </c>
      <c r="AJ1298" t="s">
        <v>1168</v>
      </c>
      <c r="AK1298" t="s">
        <v>1794</v>
      </c>
      <c r="AL1298" t="s">
        <v>1470</v>
      </c>
      <c r="AM1298" t="s">
        <v>1794</v>
      </c>
      <c r="AN1298" t="s">
        <v>1450</v>
      </c>
      <c r="AO1298" t="s">
        <v>447</v>
      </c>
      <c r="AP1298" t="s">
        <v>24352</v>
      </c>
      <c r="AQ1298" t="s">
        <v>14</v>
      </c>
      <c r="AR1298" t="s">
        <v>14</v>
      </c>
      <c r="AS1298" t="s">
        <v>14</v>
      </c>
      <c r="AT1298" t="s">
        <v>14</v>
      </c>
      <c r="AU1298" t="s">
        <v>12373</v>
      </c>
      <c r="AV1298" t="s">
        <v>1202</v>
      </c>
      <c r="AW1298" t="s">
        <v>12353</v>
      </c>
      <c r="AX1298" t="s">
        <v>1202</v>
      </c>
      <c r="AY1298" t="s">
        <v>12368</v>
      </c>
      <c r="AZ1298" t="s">
        <v>22986</v>
      </c>
      <c r="BA1298" t="s">
        <v>22126</v>
      </c>
      <c r="BB1298" t="s">
        <v>22127</v>
      </c>
      <c r="BC1298" t="s">
        <v>14</v>
      </c>
      <c r="BD1298" t="s">
        <v>14</v>
      </c>
      <c r="BE1298" t="s">
        <v>22270</v>
      </c>
      <c r="BF1298" t="s">
        <v>24353</v>
      </c>
      <c r="BG1298" t="s">
        <v>2214</v>
      </c>
      <c r="BH1298" t="s">
        <v>14</v>
      </c>
      <c r="BI1298" t="s">
        <v>22092</v>
      </c>
      <c r="BJ1298" t="s">
        <v>12374</v>
      </c>
      <c r="BK1298" t="s">
        <v>14</v>
      </c>
      <c r="BL1298" t="s">
        <v>22126</v>
      </c>
      <c r="BM1298" t="s">
        <v>22127</v>
      </c>
      <c r="BN1298" t="s">
        <v>12375</v>
      </c>
      <c r="BO1298" t="s">
        <v>14</v>
      </c>
      <c r="BP1298" t="s">
        <v>24351</v>
      </c>
      <c r="BQ1298" t="s">
        <v>2217</v>
      </c>
      <c r="BR1298" t="s">
        <v>2303</v>
      </c>
      <c r="BS1298" t="s">
        <v>2376</v>
      </c>
      <c r="BT1298" t="s">
        <v>14</v>
      </c>
      <c r="BU1298" t="s">
        <v>14</v>
      </c>
      <c r="BV1298" t="s">
        <v>14</v>
      </c>
      <c r="BW1298" t="s">
        <v>14</v>
      </c>
      <c r="BX1298" t="s">
        <v>14</v>
      </c>
      <c r="BY1298" t="s">
        <v>2544</v>
      </c>
      <c r="BZ1298" t="s">
        <v>24351</v>
      </c>
      <c r="CA1298" t="s">
        <v>14</v>
      </c>
      <c r="CB1298" t="s">
        <v>14</v>
      </c>
      <c r="CC1298" t="s">
        <v>14</v>
      </c>
      <c r="CD1298" t="s">
        <v>14</v>
      </c>
      <c r="CE1298" t="s">
        <v>14</v>
      </c>
      <c r="CF1298" t="s">
        <v>12376</v>
      </c>
      <c r="CG1298" t="s">
        <v>446</v>
      </c>
      <c r="CH1298" t="s">
        <v>22075</v>
      </c>
      <c r="CJ1298" t="s">
        <v>447</v>
      </c>
      <c r="CK1298" t="s">
        <v>16</v>
      </c>
      <c r="CL1298" s="13"/>
      <c r="CM1298" s="4" t="str">
        <f>_xlfn.XLOOKUP($CG1298,tbl_area_24_07_2024[Nombre Área],tbl_area_24_07_2024[Estado],"Si no se encuentra",2,)</f>
        <v>Yucatán</v>
      </c>
      <c r="CN1298" s="4" t="str">
        <f>_xlfn.XLOOKUP($CG1298,tbl_area_24_07_2024[Nombre Área],tbl_area_24_07_2024[Estructura],"Si no se encuentra",2,)</f>
        <v>Juntas Locales</v>
      </c>
    </row>
    <row r="1299" spans="1:92" ht="20" x14ac:dyDescent="0.85">
      <c r="A1299" t="s">
        <v>22073</v>
      </c>
      <c r="B1299" t="s">
        <v>22074</v>
      </c>
      <c r="C1299" t="s">
        <v>22075</v>
      </c>
      <c r="D1299" t="s">
        <v>2199</v>
      </c>
      <c r="E1299" t="s">
        <v>2242</v>
      </c>
      <c r="F1299" t="s">
        <v>2201</v>
      </c>
      <c r="G1299" t="s">
        <v>12377</v>
      </c>
      <c r="H1299" t="s">
        <v>14</v>
      </c>
      <c r="I1299" t="s">
        <v>12346</v>
      </c>
      <c r="J1299" t="s">
        <v>12378</v>
      </c>
      <c r="K1299" t="s">
        <v>24354</v>
      </c>
      <c r="L1299" t="s">
        <v>14</v>
      </c>
      <c r="M1299" t="s">
        <v>14</v>
      </c>
      <c r="N1299" t="s">
        <v>12379</v>
      </c>
      <c r="O1299" t="s">
        <v>24354</v>
      </c>
      <c r="P1299" t="s">
        <v>14</v>
      </c>
      <c r="Q1299" t="s">
        <v>24354</v>
      </c>
      <c r="R1299" t="s">
        <v>24354</v>
      </c>
      <c r="S1299" t="s">
        <v>14</v>
      </c>
      <c r="T1299" t="s">
        <v>14</v>
      </c>
      <c r="U1299" t="s">
        <v>14</v>
      </c>
      <c r="V1299" t="s">
        <v>14</v>
      </c>
      <c r="W1299" t="s">
        <v>14</v>
      </c>
      <c r="X1299" t="s">
        <v>14</v>
      </c>
      <c r="Y1299" t="s">
        <v>14</v>
      </c>
      <c r="Z1299" t="s">
        <v>14</v>
      </c>
      <c r="AA1299" t="s">
        <v>12380</v>
      </c>
      <c r="AB1299" t="s">
        <v>24354</v>
      </c>
      <c r="AC1299" t="s">
        <v>12381</v>
      </c>
      <c r="AD1299" t="s">
        <v>2207</v>
      </c>
      <c r="AE1299" t="s">
        <v>1480</v>
      </c>
      <c r="AF1299" t="s">
        <v>4994</v>
      </c>
      <c r="AG1299" t="s">
        <v>14</v>
      </c>
      <c r="AH1299" t="s">
        <v>2209</v>
      </c>
      <c r="AI1299" t="s">
        <v>12382</v>
      </c>
      <c r="AJ1299" t="s">
        <v>1168</v>
      </c>
      <c r="AK1299" t="s">
        <v>1794</v>
      </c>
      <c r="AL1299" t="s">
        <v>1470</v>
      </c>
      <c r="AM1299" t="s">
        <v>1794</v>
      </c>
      <c r="AN1299" t="s">
        <v>1450</v>
      </c>
      <c r="AO1299" t="s">
        <v>447</v>
      </c>
      <c r="AP1299" t="s">
        <v>24355</v>
      </c>
      <c r="AQ1299" t="s">
        <v>14</v>
      </c>
      <c r="AR1299" t="s">
        <v>14</v>
      </c>
      <c r="AS1299" t="s">
        <v>14</v>
      </c>
      <c r="AT1299" t="s">
        <v>14</v>
      </c>
      <c r="AU1299" t="s">
        <v>12373</v>
      </c>
      <c r="AV1299" t="s">
        <v>1202</v>
      </c>
      <c r="AW1299" t="s">
        <v>12353</v>
      </c>
      <c r="AX1299" t="s">
        <v>1202</v>
      </c>
      <c r="AY1299" t="s">
        <v>12377</v>
      </c>
      <c r="AZ1299" t="s">
        <v>22986</v>
      </c>
      <c r="BA1299" t="s">
        <v>22126</v>
      </c>
      <c r="BB1299" t="s">
        <v>22127</v>
      </c>
      <c r="BC1299" t="s">
        <v>14</v>
      </c>
      <c r="BD1299" t="s">
        <v>14</v>
      </c>
      <c r="BE1299" t="s">
        <v>22270</v>
      </c>
      <c r="BF1299" t="s">
        <v>24353</v>
      </c>
      <c r="BG1299" t="s">
        <v>2214</v>
      </c>
      <c r="BH1299" t="s">
        <v>14</v>
      </c>
      <c r="BI1299" t="s">
        <v>22092</v>
      </c>
      <c r="BJ1299" t="s">
        <v>12374</v>
      </c>
      <c r="BK1299" t="s">
        <v>14</v>
      </c>
      <c r="BL1299" t="s">
        <v>22126</v>
      </c>
      <c r="BM1299" t="s">
        <v>22127</v>
      </c>
      <c r="BN1299" t="s">
        <v>12383</v>
      </c>
      <c r="BO1299" t="s">
        <v>14</v>
      </c>
      <c r="BP1299" t="s">
        <v>24354</v>
      </c>
      <c r="BQ1299" t="s">
        <v>2217</v>
      </c>
      <c r="BR1299" t="s">
        <v>2303</v>
      </c>
      <c r="BS1299" t="s">
        <v>2376</v>
      </c>
      <c r="BT1299" t="s">
        <v>14</v>
      </c>
      <c r="BU1299" t="s">
        <v>14</v>
      </c>
      <c r="BV1299" t="s">
        <v>14</v>
      </c>
      <c r="BW1299" t="s">
        <v>14</v>
      </c>
      <c r="BX1299" t="s">
        <v>14</v>
      </c>
      <c r="BY1299" t="s">
        <v>2544</v>
      </c>
      <c r="BZ1299" t="s">
        <v>24354</v>
      </c>
      <c r="CA1299" t="s">
        <v>14</v>
      </c>
      <c r="CB1299" t="s">
        <v>14</v>
      </c>
      <c r="CC1299" t="s">
        <v>14</v>
      </c>
      <c r="CD1299" t="s">
        <v>14</v>
      </c>
      <c r="CE1299" t="s">
        <v>14</v>
      </c>
      <c r="CF1299" t="s">
        <v>12384</v>
      </c>
      <c r="CG1299" t="s">
        <v>446</v>
      </c>
      <c r="CH1299" t="s">
        <v>22075</v>
      </c>
      <c r="CJ1299" t="s">
        <v>447</v>
      </c>
      <c r="CK1299" t="s">
        <v>16</v>
      </c>
      <c r="CL1299" s="13"/>
      <c r="CM1299" s="4" t="str">
        <f>_xlfn.XLOOKUP($CG1299,tbl_area_24_07_2024[Nombre Área],tbl_area_24_07_2024[Estado],"Si no se encuentra",2,)</f>
        <v>Yucatán</v>
      </c>
      <c r="CN1299" s="4" t="str">
        <f>_xlfn.XLOOKUP($CG1299,tbl_area_24_07_2024[Nombre Área],tbl_area_24_07_2024[Estructura],"Si no se encuentra",2,)</f>
        <v>Juntas Locales</v>
      </c>
    </row>
    <row r="1300" spans="1:92" ht="20" x14ac:dyDescent="0.85">
      <c r="A1300" t="s">
        <v>22073</v>
      </c>
      <c r="B1300" t="s">
        <v>22074</v>
      </c>
      <c r="C1300" t="s">
        <v>22075</v>
      </c>
      <c r="D1300" t="s">
        <v>2199</v>
      </c>
      <c r="E1300" t="s">
        <v>2242</v>
      </c>
      <c r="F1300" t="s">
        <v>2201</v>
      </c>
      <c r="G1300" t="s">
        <v>12385</v>
      </c>
      <c r="H1300" t="s">
        <v>14</v>
      </c>
      <c r="I1300" t="s">
        <v>12346</v>
      </c>
      <c r="J1300" t="s">
        <v>12386</v>
      </c>
      <c r="K1300" t="s">
        <v>24356</v>
      </c>
      <c r="L1300" t="s">
        <v>14</v>
      </c>
      <c r="M1300" t="s">
        <v>14</v>
      </c>
      <c r="N1300" t="s">
        <v>12387</v>
      </c>
      <c r="O1300" t="s">
        <v>24356</v>
      </c>
      <c r="P1300" t="s">
        <v>14</v>
      </c>
      <c r="Q1300" t="s">
        <v>24356</v>
      </c>
      <c r="R1300" t="s">
        <v>24356</v>
      </c>
      <c r="S1300" t="s">
        <v>14</v>
      </c>
      <c r="T1300" t="s">
        <v>14</v>
      </c>
      <c r="U1300" t="s">
        <v>14</v>
      </c>
      <c r="V1300" t="s">
        <v>14</v>
      </c>
      <c r="W1300" t="s">
        <v>14</v>
      </c>
      <c r="X1300" t="s">
        <v>14</v>
      </c>
      <c r="Y1300" t="s">
        <v>14</v>
      </c>
      <c r="Z1300" t="s">
        <v>14</v>
      </c>
      <c r="AA1300" t="s">
        <v>12388</v>
      </c>
      <c r="AB1300" t="s">
        <v>24356</v>
      </c>
      <c r="AC1300" t="s">
        <v>12389</v>
      </c>
      <c r="AD1300" t="s">
        <v>2207</v>
      </c>
      <c r="AE1300" t="s">
        <v>12390</v>
      </c>
      <c r="AF1300" t="s">
        <v>1183</v>
      </c>
      <c r="AG1300" t="s">
        <v>14</v>
      </c>
      <c r="AH1300" t="s">
        <v>2209</v>
      </c>
      <c r="AI1300" t="s">
        <v>12391</v>
      </c>
      <c r="AJ1300" t="s">
        <v>1168</v>
      </c>
      <c r="AK1300" t="s">
        <v>3405</v>
      </c>
      <c r="AL1300" t="s">
        <v>1181</v>
      </c>
      <c r="AM1300" t="s">
        <v>3405</v>
      </c>
      <c r="AN1300" t="s">
        <v>1186</v>
      </c>
      <c r="AO1300" t="s">
        <v>334</v>
      </c>
      <c r="AP1300" t="s">
        <v>24357</v>
      </c>
      <c r="AQ1300" t="s">
        <v>14</v>
      </c>
      <c r="AR1300" t="s">
        <v>14</v>
      </c>
      <c r="AS1300" t="s">
        <v>14</v>
      </c>
      <c r="AT1300" t="s">
        <v>14</v>
      </c>
      <c r="AU1300" t="s">
        <v>12352</v>
      </c>
      <c r="AV1300" t="s">
        <v>1202</v>
      </c>
      <c r="AW1300" t="s">
        <v>12353</v>
      </c>
      <c r="AX1300" t="s">
        <v>1202</v>
      </c>
      <c r="AY1300" t="s">
        <v>12385</v>
      </c>
      <c r="AZ1300" t="s">
        <v>22986</v>
      </c>
      <c r="BA1300" t="s">
        <v>22126</v>
      </c>
      <c r="BB1300" t="s">
        <v>22127</v>
      </c>
      <c r="BC1300">
        <v>34819</v>
      </c>
      <c r="BD1300">
        <v>40390.04</v>
      </c>
      <c r="BE1300" t="s">
        <v>14</v>
      </c>
      <c r="BF1300" t="s">
        <v>14</v>
      </c>
      <c r="BG1300" t="s">
        <v>2214</v>
      </c>
      <c r="BH1300" t="s">
        <v>14</v>
      </c>
      <c r="BI1300" t="s">
        <v>22092</v>
      </c>
      <c r="BJ1300" t="s">
        <v>12392</v>
      </c>
      <c r="BK1300" t="s">
        <v>14</v>
      </c>
      <c r="BL1300" t="s">
        <v>22126</v>
      </c>
      <c r="BM1300" t="s">
        <v>22127</v>
      </c>
      <c r="BN1300" t="s">
        <v>12393</v>
      </c>
      <c r="BO1300" t="s">
        <v>14</v>
      </c>
      <c r="BP1300" t="s">
        <v>24356</v>
      </c>
      <c r="BQ1300" t="s">
        <v>2217</v>
      </c>
      <c r="BR1300" t="s">
        <v>2303</v>
      </c>
      <c r="BS1300" t="s">
        <v>2376</v>
      </c>
      <c r="BT1300" t="s">
        <v>14</v>
      </c>
      <c r="BU1300" t="s">
        <v>14</v>
      </c>
      <c r="BV1300" t="s">
        <v>14</v>
      </c>
      <c r="BW1300" t="s">
        <v>14</v>
      </c>
      <c r="BX1300" t="s">
        <v>14</v>
      </c>
      <c r="BY1300" t="s">
        <v>2544</v>
      </c>
      <c r="BZ1300" t="s">
        <v>24356</v>
      </c>
      <c r="CA1300" t="s">
        <v>14</v>
      </c>
      <c r="CB1300" t="s">
        <v>14</v>
      </c>
      <c r="CC1300" t="s">
        <v>14</v>
      </c>
      <c r="CD1300" t="s">
        <v>14</v>
      </c>
      <c r="CE1300" t="s">
        <v>14</v>
      </c>
      <c r="CF1300" t="s">
        <v>12394</v>
      </c>
      <c r="CG1300" t="s">
        <v>446</v>
      </c>
      <c r="CH1300" t="s">
        <v>22075</v>
      </c>
      <c r="CJ1300" t="s">
        <v>447</v>
      </c>
      <c r="CK1300" t="s">
        <v>16</v>
      </c>
      <c r="CL1300" s="13"/>
      <c r="CM1300" s="4" t="str">
        <f>_xlfn.XLOOKUP($CG1300,tbl_area_24_07_2024[Nombre Área],tbl_area_24_07_2024[Estado],"Si no se encuentra",2,)</f>
        <v>Yucatán</v>
      </c>
      <c r="CN1300" s="4" t="str">
        <f>_xlfn.XLOOKUP($CG1300,tbl_area_24_07_2024[Nombre Área],tbl_area_24_07_2024[Estructura],"Si no se encuentra",2,)</f>
        <v>Juntas Locales</v>
      </c>
    </row>
    <row r="1301" spans="1:92" ht="20" x14ac:dyDescent="0.85">
      <c r="A1301" t="s">
        <v>22073</v>
      </c>
      <c r="B1301" t="s">
        <v>22074</v>
      </c>
      <c r="C1301" t="s">
        <v>22075</v>
      </c>
      <c r="D1301" t="s">
        <v>5958</v>
      </c>
      <c r="E1301" t="s">
        <v>2242</v>
      </c>
      <c r="F1301" t="s">
        <v>2201</v>
      </c>
      <c r="G1301" t="s">
        <v>12395</v>
      </c>
      <c r="H1301" t="s">
        <v>14</v>
      </c>
      <c r="I1301" t="s">
        <v>12396</v>
      </c>
      <c r="J1301" t="s">
        <v>12397</v>
      </c>
      <c r="K1301" t="s">
        <v>24358</v>
      </c>
      <c r="L1301" t="s">
        <v>12398</v>
      </c>
      <c r="M1301" t="s">
        <v>24359</v>
      </c>
      <c r="N1301" t="s">
        <v>12399</v>
      </c>
      <c r="O1301" t="s">
        <v>24358</v>
      </c>
      <c r="P1301" t="s">
        <v>22321</v>
      </c>
      <c r="Q1301" t="s">
        <v>24358</v>
      </c>
      <c r="R1301" t="s">
        <v>24358</v>
      </c>
      <c r="S1301" t="s">
        <v>12400</v>
      </c>
      <c r="T1301" t="s">
        <v>12401</v>
      </c>
      <c r="U1301" t="s">
        <v>12402</v>
      </c>
      <c r="V1301" t="s">
        <v>12402</v>
      </c>
      <c r="W1301" t="s">
        <v>14</v>
      </c>
      <c r="X1301" t="s">
        <v>14</v>
      </c>
      <c r="Y1301" t="s">
        <v>14</v>
      </c>
      <c r="Z1301" t="s">
        <v>14</v>
      </c>
      <c r="AA1301" t="s">
        <v>12403</v>
      </c>
      <c r="AB1301" t="s">
        <v>24358</v>
      </c>
      <c r="AC1301" t="s">
        <v>12404</v>
      </c>
      <c r="AD1301" t="s">
        <v>2207</v>
      </c>
      <c r="AE1301" t="s">
        <v>1181</v>
      </c>
      <c r="AF1301" t="s">
        <v>1509</v>
      </c>
      <c r="AG1301" t="s">
        <v>1168</v>
      </c>
      <c r="AH1301" t="s">
        <v>2209</v>
      </c>
      <c r="AI1301" t="s">
        <v>447</v>
      </c>
      <c r="AJ1301" t="s">
        <v>1168</v>
      </c>
      <c r="AK1301" t="s">
        <v>1794</v>
      </c>
      <c r="AL1301" t="s">
        <v>1470</v>
      </c>
      <c r="AM1301" t="s">
        <v>1794</v>
      </c>
      <c r="AN1301" t="s">
        <v>1450</v>
      </c>
      <c r="AO1301" t="s">
        <v>447</v>
      </c>
      <c r="AP1301" t="s">
        <v>24355</v>
      </c>
      <c r="AQ1301" t="s">
        <v>14</v>
      </c>
      <c r="AR1301" t="s">
        <v>14</v>
      </c>
      <c r="AS1301" t="s">
        <v>14</v>
      </c>
      <c r="AT1301" t="s">
        <v>14</v>
      </c>
      <c r="AU1301" t="s">
        <v>2252</v>
      </c>
      <c r="AV1301" t="s">
        <v>1202</v>
      </c>
      <c r="AW1301" t="s">
        <v>12353</v>
      </c>
      <c r="AX1301" t="s">
        <v>1202</v>
      </c>
      <c r="AY1301" t="s">
        <v>12405</v>
      </c>
      <c r="AZ1301" t="s">
        <v>22300</v>
      </c>
      <c r="BA1301" t="s">
        <v>22126</v>
      </c>
      <c r="BB1301" t="s">
        <v>22127</v>
      </c>
      <c r="BC1301">
        <v>842400</v>
      </c>
      <c r="BD1301">
        <v>977184</v>
      </c>
      <c r="BE1301" t="s">
        <v>14</v>
      </c>
      <c r="BF1301" t="s">
        <v>14</v>
      </c>
      <c r="BG1301" t="s">
        <v>2373</v>
      </c>
      <c r="BH1301" t="s">
        <v>14</v>
      </c>
      <c r="BI1301" t="s">
        <v>22092</v>
      </c>
      <c r="BJ1301" t="s">
        <v>12406</v>
      </c>
      <c r="BK1301" t="s">
        <v>24360</v>
      </c>
      <c r="BL1301" t="s">
        <v>22126</v>
      </c>
      <c r="BM1301" t="s">
        <v>22127</v>
      </c>
      <c r="BN1301" t="s">
        <v>12407</v>
      </c>
      <c r="BO1301" t="s">
        <v>14</v>
      </c>
      <c r="BP1301" t="s">
        <v>24358</v>
      </c>
      <c r="BQ1301" t="s">
        <v>2217</v>
      </c>
      <c r="BR1301" t="s">
        <v>2303</v>
      </c>
      <c r="BS1301" t="s">
        <v>2376</v>
      </c>
      <c r="BT1301" t="s">
        <v>14</v>
      </c>
      <c r="BU1301" t="s">
        <v>14</v>
      </c>
      <c r="BV1301" t="s">
        <v>14</v>
      </c>
      <c r="BW1301" t="s">
        <v>14</v>
      </c>
      <c r="BX1301" t="s">
        <v>14</v>
      </c>
      <c r="BY1301" t="s">
        <v>2544</v>
      </c>
      <c r="BZ1301" t="s">
        <v>24358</v>
      </c>
      <c r="CA1301" t="s">
        <v>14</v>
      </c>
      <c r="CB1301" t="s">
        <v>14</v>
      </c>
      <c r="CC1301" t="s">
        <v>14</v>
      </c>
      <c r="CD1301" t="s">
        <v>14</v>
      </c>
      <c r="CE1301" t="s">
        <v>14</v>
      </c>
      <c r="CF1301" t="s">
        <v>12408</v>
      </c>
      <c r="CG1301" t="s">
        <v>446</v>
      </c>
      <c r="CH1301" t="s">
        <v>22075</v>
      </c>
      <c r="CJ1301" t="s">
        <v>447</v>
      </c>
      <c r="CK1301" t="s">
        <v>16</v>
      </c>
      <c r="CL1301" s="13"/>
      <c r="CM1301" s="4" t="str">
        <f>_xlfn.XLOOKUP($CG1301,tbl_area_24_07_2024[Nombre Área],tbl_area_24_07_2024[Estado],"Si no se encuentra",2,)</f>
        <v>Yucatán</v>
      </c>
      <c r="CN1301" s="4" t="str">
        <f>_xlfn.XLOOKUP($CG1301,tbl_area_24_07_2024[Nombre Área],tbl_area_24_07_2024[Estructura],"Si no se encuentra",2,)</f>
        <v>Juntas Locales</v>
      </c>
    </row>
    <row r="1302" spans="1:92" ht="20" x14ac:dyDescent="0.85">
      <c r="A1302" t="s">
        <v>22073</v>
      </c>
      <c r="B1302" t="s">
        <v>22074</v>
      </c>
      <c r="C1302" t="s">
        <v>22075</v>
      </c>
      <c r="D1302" t="s">
        <v>5958</v>
      </c>
      <c r="E1302" t="s">
        <v>2242</v>
      </c>
      <c r="F1302" t="s">
        <v>2201</v>
      </c>
      <c r="G1302" t="s">
        <v>12409</v>
      </c>
      <c r="H1302" t="s">
        <v>14</v>
      </c>
      <c r="I1302" t="s">
        <v>12396</v>
      </c>
      <c r="J1302" t="s">
        <v>12410</v>
      </c>
      <c r="K1302" t="s">
        <v>12769</v>
      </c>
      <c r="L1302" t="s">
        <v>12411</v>
      </c>
      <c r="M1302" t="s">
        <v>24359</v>
      </c>
      <c r="N1302" t="s">
        <v>12412</v>
      </c>
      <c r="O1302" t="s">
        <v>12769</v>
      </c>
      <c r="P1302" t="s">
        <v>22321</v>
      </c>
      <c r="Q1302" t="s">
        <v>12769</v>
      </c>
      <c r="R1302" t="s">
        <v>12769</v>
      </c>
      <c r="S1302" t="s">
        <v>12413</v>
      </c>
      <c r="T1302" t="s">
        <v>12414</v>
      </c>
      <c r="U1302" t="s">
        <v>12415</v>
      </c>
      <c r="V1302" t="s">
        <v>12415</v>
      </c>
      <c r="W1302" t="s">
        <v>14</v>
      </c>
      <c r="X1302" t="s">
        <v>14</v>
      </c>
      <c r="Y1302" t="s">
        <v>14</v>
      </c>
      <c r="Z1302" t="s">
        <v>14</v>
      </c>
      <c r="AA1302" t="s">
        <v>12403</v>
      </c>
      <c r="AB1302" t="s">
        <v>12769</v>
      </c>
      <c r="AC1302" t="s">
        <v>12404</v>
      </c>
      <c r="AD1302" t="s">
        <v>2207</v>
      </c>
      <c r="AE1302" t="s">
        <v>1181</v>
      </c>
      <c r="AF1302" t="s">
        <v>1509</v>
      </c>
      <c r="AG1302" t="s">
        <v>1168</v>
      </c>
      <c r="AH1302" t="s">
        <v>2209</v>
      </c>
      <c r="AI1302" t="s">
        <v>447</v>
      </c>
      <c r="AJ1302" t="s">
        <v>1168</v>
      </c>
      <c r="AK1302" t="s">
        <v>1794</v>
      </c>
      <c r="AL1302" t="s">
        <v>1470</v>
      </c>
      <c r="AM1302" t="s">
        <v>1794</v>
      </c>
      <c r="AN1302" t="s">
        <v>1450</v>
      </c>
      <c r="AO1302" t="s">
        <v>447</v>
      </c>
      <c r="AP1302" t="s">
        <v>24355</v>
      </c>
      <c r="AQ1302" t="s">
        <v>14</v>
      </c>
      <c r="AR1302" t="s">
        <v>14</v>
      </c>
      <c r="AS1302" t="s">
        <v>14</v>
      </c>
      <c r="AT1302" t="s">
        <v>14</v>
      </c>
      <c r="AU1302" t="s">
        <v>2252</v>
      </c>
      <c r="AV1302" t="s">
        <v>1202</v>
      </c>
      <c r="AW1302" t="s">
        <v>12353</v>
      </c>
      <c r="AX1302" t="s">
        <v>1202</v>
      </c>
      <c r="AY1302" t="s">
        <v>12416</v>
      </c>
      <c r="AZ1302" t="s">
        <v>22300</v>
      </c>
      <c r="BA1302" t="s">
        <v>22126</v>
      </c>
      <c r="BB1302" t="s">
        <v>22127</v>
      </c>
      <c r="BC1302">
        <v>720000</v>
      </c>
      <c r="BD1302">
        <v>835200</v>
      </c>
      <c r="BE1302" t="s">
        <v>14</v>
      </c>
      <c r="BF1302" t="s">
        <v>14</v>
      </c>
      <c r="BG1302" t="s">
        <v>2373</v>
      </c>
      <c r="BH1302" t="s">
        <v>14</v>
      </c>
      <c r="BI1302" t="s">
        <v>22092</v>
      </c>
      <c r="BJ1302" t="s">
        <v>12417</v>
      </c>
      <c r="BK1302" t="s">
        <v>24361</v>
      </c>
      <c r="BL1302" t="s">
        <v>22126</v>
      </c>
      <c r="BM1302" t="s">
        <v>22127</v>
      </c>
      <c r="BN1302" t="s">
        <v>12418</v>
      </c>
      <c r="BO1302" t="s">
        <v>14</v>
      </c>
      <c r="BP1302" t="s">
        <v>12769</v>
      </c>
      <c r="BQ1302" t="s">
        <v>2217</v>
      </c>
      <c r="BR1302" t="s">
        <v>2303</v>
      </c>
      <c r="BS1302" t="s">
        <v>2376</v>
      </c>
      <c r="BT1302" t="s">
        <v>14</v>
      </c>
      <c r="BU1302" t="s">
        <v>14</v>
      </c>
      <c r="BV1302" t="s">
        <v>14</v>
      </c>
      <c r="BW1302" t="s">
        <v>14</v>
      </c>
      <c r="BX1302" t="s">
        <v>14</v>
      </c>
      <c r="BY1302" t="s">
        <v>2544</v>
      </c>
      <c r="BZ1302" t="s">
        <v>12769</v>
      </c>
      <c r="CA1302" t="s">
        <v>14</v>
      </c>
      <c r="CB1302" t="s">
        <v>14</v>
      </c>
      <c r="CC1302" t="s">
        <v>14</v>
      </c>
      <c r="CD1302" t="s">
        <v>14</v>
      </c>
      <c r="CE1302" t="s">
        <v>14</v>
      </c>
      <c r="CF1302" t="s">
        <v>12419</v>
      </c>
      <c r="CG1302" t="s">
        <v>446</v>
      </c>
      <c r="CH1302" t="s">
        <v>22075</v>
      </c>
      <c r="CJ1302" t="s">
        <v>447</v>
      </c>
      <c r="CK1302" t="s">
        <v>16</v>
      </c>
      <c r="CL1302" s="13"/>
      <c r="CM1302" s="4" t="str">
        <f>_xlfn.XLOOKUP($CG1302,tbl_area_24_07_2024[Nombre Área],tbl_area_24_07_2024[Estado],"Si no se encuentra",2,)</f>
        <v>Yucatán</v>
      </c>
      <c r="CN1302" s="4" t="str">
        <f>_xlfn.XLOOKUP($CG1302,tbl_area_24_07_2024[Nombre Área],tbl_area_24_07_2024[Estructura],"Si no se encuentra",2,)</f>
        <v>Juntas Locales</v>
      </c>
    </row>
    <row r="1303" spans="1:92" ht="20" x14ac:dyDescent="0.85">
      <c r="A1303" t="s">
        <v>22073</v>
      </c>
      <c r="B1303" t="s">
        <v>22074</v>
      </c>
      <c r="C1303" t="s">
        <v>22075</v>
      </c>
      <c r="D1303" t="s">
        <v>2199</v>
      </c>
      <c r="E1303" t="s">
        <v>2242</v>
      </c>
      <c r="F1303" t="s">
        <v>2201</v>
      </c>
      <c r="G1303" t="s">
        <v>12357</v>
      </c>
      <c r="H1303" t="s">
        <v>14</v>
      </c>
      <c r="I1303" t="s">
        <v>12346</v>
      </c>
      <c r="J1303" t="s">
        <v>12420</v>
      </c>
      <c r="K1303" t="s">
        <v>24362</v>
      </c>
      <c r="L1303" t="s">
        <v>14</v>
      </c>
      <c r="M1303" t="s">
        <v>14</v>
      </c>
      <c r="N1303" t="s">
        <v>12421</v>
      </c>
      <c r="O1303" t="s">
        <v>24362</v>
      </c>
      <c r="P1303" t="s">
        <v>14</v>
      </c>
      <c r="Q1303" t="s">
        <v>24362</v>
      </c>
      <c r="R1303" t="s">
        <v>24362</v>
      </c>
      <c r="S1303" t="s">
        <v>14</v>
      </c>
      <c r="T1303" t="s">
        <v>14</v>
      </c>
      <c r="U1303" t="s">
        <v>14</v>
      </c>
      <c r="V1303" t="s">
        <v>14</v>
      </c>
      <c r="W1303" t="s">
        <v>14</v>
      </c>
      <c r="X1303" t="s">
        <v>14</v>
      </c>
      <c r="Y1303" t="s">
        <v>14</v>
      </c>
      <c r="Z1303" t="s">
        <v>14</v>
      </c>
      <c r="AA1303" t="s">
        <v>12360</v>
      </c>
      <c r="AB1303" t="s">
        <v>24362</v>
      </c>
      <c r="AC1303" t="s">
        <v>12361</v>
      </c>
      <c r="AD1303" t="s">
        <v>2207</v>
      </c>
      <c r="AE1303" t="s">
        <v>12362</v>
      </c>
      <c r="AF1303" t="s">
        <v>1172</v>
      </c>
      <c r="AG1303" t="s">
        <v>14</v>
      </c>
      <c r="AH1303" t="s">
        <v>2209</v>
      </c>
      <c r="AI1303" t="s">
        <v>12363</v>
      </c>
      <c r="AJ1303" t="s">
        <v>1168</v>
      </c>
      <c r="AK1303" t="s">
        <v>12364</v>
      </c>
      <c r="AL1303" t="s">
        <v>1476</v>
      </c>
      <c r="AM1303" t="s">
        <v>12364</v>
      </c>
      <c r="AN1303" t="s">
        <v>1180</v>
      </c>
      <c r="AO1303" t="s">
        <v>334</v>
      </c>
      <c r="AP1303" t="s">
        <v>24350</v>
      </c>
      <c r="AQ1303" t="s">
        <v>14</v>
      </c>
      <c r="AR1303" t="s">
        <v>14</v>
      </c>
      <c r="AS1303" t="s">
        <v>14</v>
      </c>
      <c r="AT1303" t="s">
        <v>14</v>
      </c>
      <c r="AU1303" t="s">
        <v>12352</v>
      </c>
      <c r="AV1303" t="s">
        <v>1202</v>
      </c>
      <c r="AW1303" t="s">
        <v>12353</v>
      </c>
      <c r="AX1303" t="s">
        <v>1202</v>
      </c>
      <c r="AY1303" t="s">
        <v>12357</v>
      </c>
      <c r="AZ1303" t="s">
        <v>22986</v>
      </c>
      <c r="BA1303" t="s">
        <v>22126</v>
      </c>
      <c r="BB1303" t="s">
        <v>22127</v>
      </c>
      <c r="BC1303">
        <v>34908.699999999997</v>
      </c>
      <c r="BD1303">
        <v>40494.089999999997</v>
      </c>
      <c r="BE1303" t="s">
        <v>14</v>
      </c>
      <c r="BF1303" t="s">
        <v>14</v>
      </c>
      <c r="BG1303" t="s">
        <v>2214</v>
      </c>
      <c r="BH1303" t="s">
        <v>14</v>
      </c>
      <c r="BI1303" t="s">
        <v>22092</v>
      </c>
      <c r="BJ1303" t="s">
        <v>12365</v>
      </c>
      <c r="BK1303" t="s">
        <v>14</v>
      </c>
      <c r="BL1303" t="s">
        <v>22126</v>
      </c>
      <c r="BM1303" t="s">
        <v>22127</v>
      </c>
      <c r="BN1303" t="s">
        <v>12366</v>
      </c>
      <c r="BO1303" t="s">
        <v>14</v>
      </c>
      <c r="BP1303" t="s">
        <v>24362</v>
      </c>
      <c r="BQ1303" t="s">
        <v>2217</v>
      </c>
      <c r="BR1303" t="s">
        <v>2303</v>
      </c>
      <c r="BS1303" t="s">
        <v>2376</v>
      </c>
      <c r="BT1303" t="s">
        <v>14</v>
      </c>
      <c r="BU1303" t="s">
        <v>14</v>
      </c>
      <c r="BV1303" t="s">
        <v>14</v>
      </c>
      <c r="BW1303" t="s">
        <v>14</v>
      </c>
      <c r="BX1303" t="s">
        <v>14</v>
      </c>
      <c r="BY1303" t="s">
        <v>2544</v>
      </c>
      <c r="BZ1303" t="s">
        <v>24362</v>
      </c>
      <c r="CA1303" t="s">
        <v>14</v>
      </c>
      <c r="CB1303" t="s">
        <v>14</v>
      </c>
      <c r="CC1303" t="s">
        <v>14</v>
      </c>
      <c r="CD1303" t="s">
        <v>14</v>
      </c>
      <c r="CE1303" t="s">
        <v>14</v>
      </c>
      <c r="CF1303" t="s">
        <v>12422</v>
      </c>
      <c r="CG1303" t="s">
        <v>446</v>
      </c>
      <c r="CH1303" t="s">
        <v>22075</v>
      </c>
      <c r="CJ1303" t="s">
        <v>447</v>
      </c>
      <c r="CK1303" t="s">
        <v>16</v>
      </c>
      <c r="CL1303" s="13"/>
      <c r="CM1303" s="4" t="str">
        <f>_xlfn.XLOOKUP($CG1303,tbl_area_24_07_2024[Nombre Área],tbl_area_24_07_2024[Estado],"Si no se encuentra",2,)</f>
        <v>Yucatán</v>
      </c>
      <c r="CN1303" s="4" t="str">
        <f>_xlfn.XLOOKUP($CG1303,tbl_area_24_07_2024[Nombre Área],tbl_area_24_07_2024[Estructura],"Si no se encuentra",2,)</f>
        <v>Juntas Locales</v>
      </c>
    </row>
    <row r="1304" spans="1:92" ht="20" x14ac:dyDescent="0.85">
      <c r="A1304" t="s">
        <v>22073</v>
      </c>
      <c r="B1304" t="s">
        <v>22074</v>
      </c>
      <c r="C1304" t="s">
        <v>22075</v>
      </c>
      <c r="D1304" t="s">
        <v>5958</v>
      </c>
      <c r="E1304" t="s">
        <v>2242</v>
      </c>
      <c r="F1304" t="s">
        <v>2201</v>
      </c>
      <c r="G1304" t="s">
        <v>12423</v>
      </c>
      <c r="H1304" t="s">
        <v>14</v>
      </c>
      <c r="I1304" t="s">
        <v>12396</v>
      </c>
      <c r="J1304" t="s">
        <v>12424</v>
      </c>
      <c r="K1304" t="s">
        <v>12780</v>
      </c>
      <c r="L1304" t="s">
        <v>12425</v>
      </c>
      <c r="M1304" t="s">
        <v>22136</v>
      </c>
      <c r="N1304" t="s">
        <v>12426</v>
      </c>
      <c r="O1304" t="s">
        <v>12780</v>
      </c>
      <c r="P1304" t="s">
        <v>24363</v>
      </c>
      <c r="Q1304" t="s">
        <v>12780</v>
      </c>
      <c r="R1304" t="s">
        <v>12780</v>
      </c>
      <c r="S1304" t="s">
        <v>12427</v>
      </c>
      <c r="T1304" t="s">
        <v>12428</v>
      </c>
      <c r="U1304" t="s">
        <v>12429</v>
      </c>
      <c r="V1304" t="s">
        <v>12429</v>
      </c>
      <c r="W1304" t="s">
        <v>12430</v>
      </c>
      <c r="X1304" t="s">
        <v>437</v>
      </c>
      <c r="Y1304" t="s">
        <v>126</v>
      </c>
      <c r="Z1304" t="s">
        <v>12</v>
      </c>
      <c r="AA1304" t="s">
        <v>14</v>
      </c>
      <c r="AB1304" t="s">
        <v>12780</v>
      </c>
      <c r="AC1304" t="s">
        <v>12431</v>
      </c>
      <c r="AD1304" t="s">
        <v>2207</v>
      </c>
      <c r="AE1304" t="s">
        <v>1173</v>
      </c>
      <c r="AF1304" t="s">
        <v>1637</v>
      </c>
      <c r="AG1304" t="s">
        <v>14</v>
      </c>
      <c r="AH1304" t="s">
        <v>2209</v>
      </c>
      <c r="AI1304" t="s">
        <v>12432</v>
      </c>
      <c r="AJ1304" t="s">
        <v>1168</v>
      </c>
      <c r="AK1304" t="s">
        <v>1794</v>
      </c>
      <c r="AL1304" t="s">
        <v>1470</v>
      </c>
      <c r="AM1304" t="s">
        <v>1794</v>
      </c>
      <c r="AN1304" t="s">
        <v>1450</v>
      </c>
      <c r="AO1304" t="s">
        <v>447</v>
      </c>
      <c r="AP1304" t="s">
        <v>24364</v>
      </c>
      <c r="AQ1304" t="s">
        <v>14</v>
      </c>
      <c r="AR1304" t="s">
        <v>14</v>
      </c>
      <c r="AS1304" t="s">
        <v>14</v>
      </c>
      <c r="AT1304" t="s">
        <v>14</v>
      </c>
      <c r="AU1304" t="s">
        <v>2252</v>
      </c>
      <c r="AV1304" t="s">
        <v>1202</v>
      </c>
      <c r="AW1304" t="s">
        <v>12353</v>
      </c>
      <c r="AX1304" t="s">
        <v>1202</v>
      </c>
      <c r="AY1304" t="s">
        <v>12433</v>
      </c>
      <c r="AZ1304" t="s">
        <v>23554</v>
      </c>
      <c r="BA1304" t="s">
        <v>24365</v>
      </c>
      <c r="BB1304" t="s">
        <v>22127</v>
      </c>
      <c r="BC1304">
        <v>792670.92</v>
      </c>
      <c r="BD1304">
        <v>919498.27</v>
      </c>
      <c r="BE1304" t="s">
        <v>14</v>
      </c>
      <c r="BF1304" t="s">
        <v>14</v>
      </c>
      <c r="BG1304" t="s">
        <v>2373</v>
      </c>
      <c r="BH1304" t="s">
        <v>14</v>
      </c>
      <c r="BI1304" t="s">
        <v>22092</v>
      </c>
      <c r="BJ1304" t="s">
        <v>12434</v>
      </c>
      <c r="BK1304" t="s">
        <v>12435</v>
      </c>
      <c r="BL1304" t="s">
        <v>24365</v>
      </c>
      <c r="BM1304" t="s">
        <v>22127</v>
      </c>
      <c r="BN1304" t="s">
        <v>12436</v>
      </c>
      <c r="BO1304" t="s">
        <v>14</v>
      </c>
      <c r="BP1304" t="s">
        <v>12780</v>
      </c>
      <c r="BQ1304" t="s">
        <v>2217</v>
      </c>
      <c r="BR1304" t="s">
        <v>2303</v>
      </c>
      <c r="BS1304" t="s">
        <v>2376</v>
      </c>
      <c r="BT1304" t="s">
        <v>14</v>
      </c>
      <c r="BU1304" t="s">
        <v>14</v>
      </c>
      <c r="BV1304" t="s">
        <v>14</v>
      </c>
      <c r="BW1304" t="s">
        <v>14</v>
      </c>
      <c r="BX1304" t="s">
        <v>14</v>
      </c>
      <c r="BY1304" t="s">
        <v>2544</v>
      </c>
      <c r="BZ1304" t="s">
        <v>12780</v>
      </c>
      <c r="CA1304" t="s">
        <v>14</v>
      </c>
      <c r="CB1304" t="s">
        <v>14</v>
      </c>
      <c r="CC1304" t="s">
        <v>14</v>
      </c>
      <c r="CD1304" t="s">
        <v>14</v>
      </c>
      <c r="CE1304" t="s">
        <v>14</v>
      </c>
      <c r="CF1304" t="s">
        <v>12437</v>
      </c>
      <c r="CG1304" t="s">
        <v>446</v>
      </c>
      <c r="CH1304" t="s">
        <v>22075</v>
      </c>
      <c r="CJ1304" t="s">
        <v>447</v>
      </c>
      <c r="CK1304" t="s">
        <v>16</v>
      </c>
      <c r="CL1304" s="13"/>
      <c r="CM1304" s="4" t="str">
        <f>_xlfn.XLOOKUP($CG1304,tbl_area_24_07_2024[Nombre Área],tbl_area_24_07_2024[Estado],"Si no se encuentra",2,)</f>
        <v>Yucatán</v>
      </c>
      <c r="CN1304" s="4" t="str">
        <f>_xlfn.XLOOKUP($CG1304,tbl_area_24_07_2024[Nombre Área],tbl_area_24_07_2024[Estructura],"Si no se encuentra",2,)</f>
        <v>Juntas Locales</v>
      </c>
    </row>
    <row r="1305" spans="1:92" ht="20" x14ac:dyDescent="0.85">
      <c r="A1305" t="s">
        <v>22073</v>
      </c>
      <c r="B1305" t="s">
        <v>22074</v>
      </c>
      <c r="C1305" t="s">
        <v>22075</v>
      </c>
      <c r="D1305" t="s">
        <v>2199</v>
      </c>
      <c r="E1305" t="s">
        <v>2242</v>
      </c>
      <c r="F1305" t="s">
        <v>2201</v>
      </c>
      <c r="G1305" t="s">
        <v>12345</v>
      </c>
      <c r="H1305" t="s">
        <v>14</v>
      </c>
      <c r="I1305" t="s">
        <v>12346</v>
      </c>
      <c r="J1305" t="s">
        <v>12438</v>
      </c>
      <c r="K1305" t="s">
        <v>24366</v>
      </c>
      <c r="L1305" t="s">
        <v>14</v>
      </c>
      <c r="M1305" t="s">
        <v>14</v>
      </c>
      <c r="N1305" t="s">
        <v>12439</v>
      </c>
      <c r="O1305" t="s">
        <v>24366</v>
      </c>
      <c r="P1305" t="s">
        <v>14</v>
      </c>
      <c r="Q1305" t="s">
        <v>24366</v>
      </c>
      <c r="R1305" t="s">
        <v>24366</v>
      </c>
      <c r="S1305" t="s">
        <v>14</v>
      </c>
      <c r="T1305" t="s">
        <v>14</v>
      </c>
      <c r="U1305" t="s">
        <v>14</v>
      </c>
      <c r="V1305" t="s">
        <v>14</v>
      </c>
      <c r="W1305" t="s">
        <v>12349</v>
      </c>
      <c r="X1305" t="s">
        <v>41</v>
      </c>
      <c r="Y1305" t="s">
        <v>1752</v>
      </c>
      <c r="Z1305" t="s">
        <v>12</v>
      </c>
      <c r="AA1305" t="s">
        <v>14</v>
      </c>
      <c r="AB1305" t="s">
        <v>24366</v>
      </c>
      <c r="AC1305" t="s">
        <v>12350</v>
      </c>
      <c r="AD1305" t="s">
        <v>2207</v>
      </c>
      <c r="AE1305" t="s">
        <v>1457</v>
      </c>
      <c r="AF1305" t="s">
        <v>1469</v>
      </c>
      <c r="AG1305" t="s">
        <v>14</v>
      </c>
      <c r="AH1305" t="s">
        <v>2209</v>
      </c>
      <c r="AI1305" t="s">
        <v>12351</v>
      </c>
      <c r="AJ1305" t="s">
        <v>1168</v>
      </c>
      <c r="AK1305" t="s">
        <v>1794</v>
      </c>
      <c r="AL1305" t="s">
        <v>1470</v>
      </c>
      <c r="AM1305" t="s">
        <v>1794</v>
      </c>
      <c r="AN1305" t="s">
        <v>1450</v>
      </c>
      <c r="AO1305" t="s">
        <v>447</v>
      </c>
      <c r="AP1305" t="s">
        <v>24346</v>
      </c>
      <c r="AQ1305" t="s">
        <v>14</v>
      </c>
      <c r="AR1305" t="s">
        <v>14</v>
      </c>
      <c r="AS1305" t="s">
        <v>14</v>
      </c>
      <c r="AT1305" t="s">
        <v>14</v>
      </c>
      <c r="AU1305" t="s">
        <v>12352</v>
      </c>
      <c r="AV1305" t="s">
        <v>1202</v>
      </c>
      <c r="AW1305" t="s">
        <v>12353</v>
      </c>
      <c r="AX1305" t="s">
        <v>1202</v>
      </c>
      <c r="AY1305" t="s">
        <v>12345</v>
      </c>
      <c r="AZ1305" t="s">
        <v>22986</v>
      </c>
      <c r="BA1305" t="s">
        <v>22126</v>
      </c>
      <c r="BB1305" t="s">
        <v>22127</v>
      </c>
      <c r="BC1305">
        <v>25000</v>
      </c>
      <c r="BD1305">
        <v>29000</v>
      </c>
      <c r="BE1305" t="s">
        <v>14</v>
      </c>
      <c r="BF1305" t="s">
        <v>14</v>
      </c>
      <c r="BG1305" t="s">
        <v>2214</v>
      </c>
      <c r="BH1305" t="s">
        <v>14</v>
      </c>
      <c r="BI1305" t="s">
        <v>22092</v>
      </c>
      <c r="BJ1305" t="s">
        <v>12354</v>
      </c>
      <c r="BK1305" t="s">
        <v>14</v>
      </c>
      <c r="BL1305" t="s">
        <v>22126</v>
      </c>
      <c r="BM1305" t="s">
        <v>22127</v>
      </c>
      <c r="BN1305" t="s">
        <v>12355</v>
      </c>
      <c r="BO1305" t="s">
        <v>14</v>
      </c>
      <c r="BP1305" t="s">
        <v>24366</v>
      </c>
      <c r="BQ1305" t="s">
        <v>2217</v>
      </c>
      <c r="BR1305" t="s">
        <v>2303</v>
      </c>
      <c r="BS1305" t="s">
        <v>2376</v>
      </c>
      <c r="BT1305" t="s">
        <v>14</v>
      </c>
      <c r="BU1305" t="s">
        <v>14</v>
      </c>
      <c r="BV1305" t="s">
        <v>14</v>
      </c>
      <c r="BW1305" t="s">
        <v>14</v>
      </c>
      <c r="BX1305" t="s">
        <v>14</v>
      </c>
      <c r="BY1305" t="s">
        <v>2544</v>
      </c>
      <c r="BZ1305" t="s">
        <v>24366</v>
      </c>
      <c r="CA1305" t="s">
        <v>14</v>
      </c>
      <c r="CB1305" t="s">
        <v>14</v>
      </c>
      <c r="CC1305" t="s">
        <v>14</v>
      </c>
      <c r="CD1305" t="s">
        <v>14</v>
      </c>
      <c r="CE1305" t="s">
        <v>14</v>
      </c>
      <c r="CF1305" t="s">
        <v>12440</v>
      </c>
      <c r="CG1305" t="s">
        <v>446</v>
      </c>
      <c r="CH1305" t="s">
        <v>22075</v>
      </c>
      <c r="CJ1305" t="s">
        <v>447</v>
      </c>
      <c r="CK1305" t="s">
        <v>16</v>
      </c>
      <c r="CL1305" s="13"/>
      <c r="CM1305" s="4" t="str">
        <f>_xlfn.XLOOKUP($CG1305,tbl_area_24_07_2024[Nombre Área],tbl_area_24_07_2024[Estado],"Si no se encuentra",2,)</f>
        <v>Yucatán</v>
      </c>
      <c r="CN1305" s="4" t="str">
        <f>_xlfn.XLOOKUP($CG1305,tbl_area_24_07_2024[Nombre Área],tbl_area_24_07_2024[Estructura],"Si no se encuentra",2,)</f>
        <v>Juntas Locales</v>
      </c>
    </row>
    <row r="1306" spans="1:92" ht="20" x14ac:dyDescent="0.85">
      <c r="A1306" t="s">
        <v>22073</v>
      </c>
      <c r="B1306" t="s">
        <v>22074</v>
      </c>
      <c r="C1306" t="s">
        <v>22075</v>
      </c>
      <c r="D1306" t="s">
        <v>2199</v>
      </c>
      <c r="E1306" t="s">
        <v>2242</v>
      </c>
      <c r="F1306" t="s">
        <v>2201</v>
      </c>
      <c r="G1306" t="s">
        <v>12385</v>
      </c>
      <c r="H1306" t="s">
        <v>14</v>
      </c>
      <c r="I1306" t="s">
        <v>12346</v>
      </c>
      <c r="J1306" t="s">
        <v>12441</v>
      </c>
      <c r="K1306" t="s">
        <v>7985</v>
      </c>
      <c r="L1306" t="s">
        <v>14</v>
      </c>
      <c r="M1306" t="s">
        <v>14</v>
      </c>
      <c r="N1306" t="s">
        <v>12442</v>
      </c>
      <c r="O1306" t="s">
        <v>7985</v>
      </c>
      <c r="P1306" t="s">
        <v>14</v>
      </c>
      <c r="Q1306" t="s">
        <v>7985</v>
      </c>
      <c r="R1306" t="s">
        <v>7985</v>
      </c>
      <c r="S1306" t="s">
        <v>14</v>
      </c>
      <c r="T1306" t="s">
        <v>14</v>
      </c>
      <c r="U1306" t="s">
        <v>14</v>
      </c>
      <c r="V1306" t="s">
        <v>14</v>
      </c>
      <c r="W1306" t="s">
        <v>14</v>
      </c>
      <c r="X1306" t="s">
        <v>14</v>
      </c>
      <c r="Y1306" t="s">
        <v>14</v>
      </c>
      <c r="Z1306" t="s">
        <v>14</v>
      </c>
      <c r="AA1306" t="s">
        <v>12388</v>
      </c>
      <c r="AB1306" t="s">
        <v>7985</v>
      </c>
      <c r="AC1306" t="s">
        <v>12389</v>
      </c>
      <c r="AD1306" t="s">
        <v>2207</v>
      </c>
      <c r="AE1306" t="s">
        <v>12390</v>
      </c>
      <c r="AF1306" t="s">
        <v>1183</v>
      </c>
      <c r="AG1306" t="s">
        <v>14</v>
      </c>
      <c r="AH1306" t="s">
        <v>2209</v>
      </c>
      <c r="AI1306" t="s">
        <v>12391</v>
      </c>
      <c r="AJ1306" t="s">
        <v>1168</v>
      </c>
      <c r="AK1306" t="s">
        <v>3405</v>
      </c>
      <c r="AL1306" t="s">
        <v>1181</v>
      </c>
      <c r="AM1306" t="s">
        <v>3405</v>
      </c>
      <c r="AN1306" t="s">
        <v>1186</v>
      </c>
      <c r="AO1306" t="s">
        <v>334</v>
      </c>
      <c r="AP1306" t="s">
        <v>24357</v>
      </c>
      <c r="AQ1306" t="s">
        <v>14</v>
      </c>
      <c r="AR1306" t="s">
        <v>14</v>
      </c>
      <c r="AS1306" t="s">
        <v>14</v>
      </c>
      <c r="AT1306" t="s">
        <v>14</v>
      </c>
      <c r="AU1306" t="s">
        <v>12443</v>
      </c>
      <c r="AV1306" t="s">
        <v>1202</v>
      </c>
      <c r="AW1306" t="s">
        <v>12353</v>
      </c>
      <c r="AX1306" t="s">
        <v>1202</v>
      </c>
      <c r="AY1306" t="s">
        <v>12385</v>
      </c>
      <c r="AZ1306" t="s">
        <v>22986</v>
      </c>
      <c r="BA1306" t="s">
        <v>22126</v>
      </c>
      <c r="BB1306" t="s">
        <v>22127</v>
      </c>
      <c r="BC1306">
        <v>34819</v>
      </c>
      <c r="BD1306">
        <v>40390.04</v>
      </c>
      <c r="BE1306" t="s">
        <v>14</v>
      </c>
      <c r="BF1306" t="s">
        <v>14</v>
      </c>
      <c r="BG1306" t="s">
        <v>2214</v>
      </c>
      <c r="BH1306" t="s">
        <v>14</v>
      </c>
      <c r="BI1306" t="s">
        <v>22092</v>
      </c>
      <c r="BJ1306" t="s">
        <v>12392</v>
      </c>
      <c r="BK1306" t="s">
        <v>14</v>
      </c>
      <c r="BL1306" t="s">
        <v>22126</v>
      </c>
      <c r="BM1306" t="s">
        <v>22127</v>
      </c>
      <c r="BN1306" t="s">
        <v>12393</v>
      </c>
      <c r="BO1306" t="s">
        <v>14</v>
      </c>
      <c r="BP1306" t="s">
        <v>7985</v>
      </c>
      <c r="BQ1306" t="s">
        <v>2217</v>
      </c>
      <c r="BR1306" t="s">
        <v>2303</v>
      </c>
      <c r="BS1306" t="s">
        <v>2376</v>
      </c>
      <c r="BT1306" t="s">
        <v>14</v>
      </c>
      <c r="BU1306" t="s">
        <v>14</v>
      </c>
      <c r="BV1306" t="s">
        <v>14</v>
      </c>
      <c r="BW1306" t="s">
        <v>14</v>
      </c>
      <c r="BX1306" t="s">
        <v>14</v>
      </c>
      <c r="BY1306" t="s">
        <v>2544</v>
      </c>
      <c r="BZ1306" t="s">
        <v>7985</v>
      </c>
      <c r="CA1306" t="s">
        <v>14</v>
      </c>
      <c r="CB1306" t="s">
        <v>14</v>
      </c>
      <c r="CC1306" t="s">
        <v>14</v>
      </c>
      <c r="CD1306" t="s">
        <v>14</v>
      </c>
      <c r="CE1306" t="s">
        <v>14</v>
      </c>
      <c r="CF1306" t="s">
        <v>12444</v>
      </c>
      <c r="CG1306" t="s">
        <v>446</v>
      </c>
      <c r="CH1306" t="s">
        <v>22075</v>
      </c>
      <c r="CJ1306" t="s">
        <v>447</v>
      </c>
      <c r="CK1306" t="s">
        <v>16</v>
      </c>
      <c r="CL1306" s="13"/>
      <c r="CM1306" s="4" t="str">
        <f>_xlfn.XLOOKUP($CG1306,tbl_area_24_07_2024[Nombre Área],tbl_area_24_07_2024[Estado],"Si no se encuentra",2,)</f>
        <v>Yucatán</v>
      </c>
      <c r="CN1306" s="4" t="str">
        <f>_xlfn.XLOOKUP($CG1306,tbl_area_24_07_2024[Nombre Área],tbl_area_24_07_2024[Estructura],"Si no se encuentra",2,)</f>
        <v>Juntas Locales</v>
      </c>
    </row>
    <row r="1307" spans="1:92" ht="20" x14ac:dyDescent="0.85">
      <c r="A1307" t="s">
        <v>22073</v>
      </c>
      <c r="B1307" t="s">
        <v>22074</v>
      </c>
      <c r="C1307" t="s">
        <v>22075</v>
      </c>
      <c r="D1307" t="s">
        <v>2199</v>
      </c>
      <c r="E1307" t="s">
        <v>2242</v>
      </c>
      <c r="F1307" t="s">
        <v>2201</v>
      </c>
      <c r="G1307" t="s">
        <v>12377</v>
      </c>
      <c r="H1307" t="s">
        <v>14</v>
      </c>
      <c r="I1307" t="s">
        <v>12346</v>
      </c>
      <c r="J1307" t="s">
        <v>12445</v>
      </c>
      <c r="K1307" t="s">
        <v>24367</v>
      </c>
      <c r="L1307" t="s">
        <v>14</v>
      </c>
      <c r="M1307" t="s">
        <v>14</v>
      </c>
      <c r="N1307" t="s">
        <v>12446</v>
      </c>
      <c r="O1307" t="s">
        <v>24367</v>
      </c>
      <c r="P1307" t="s">
        <v>14</v>
      </c>
      <c r="Q1307" t="s">
        <v>24367</v>
      </c>
      <c r="R1307" t="s">
        <v>24367</v>
      </c>
      <c r="S1307" t="s">
        <v>14</v>
      </c>
      <c r="T1307" t="s">
        <v>14</v>
      </c>
      <c r="U1307" t="s">
        <v>14</v>
      </c>
      <c r="V1307" t="s">
        <v>14</v>
      </c>
      <c r="W1307" t="s">
        <v>14</v>
      </c>
      <c r="X1307" t="s">
        <v>14</v>
      </c>
      <c r="Y1307" t="s">
        <v>14</v>
      </c>
      <c r="Z1307" t="s">
        <v>14</v>
      </c>
      <c r="AA1307" t="s">
        <v>12380</v>
      </c>
      <c r="AB1307" t="s">
        <v>24367</v>
      </c>
      <c r="AC1307" t="s">
        <v>12381</v>
      </c>
      <c r="AD1307" t="s">
        <v>2207</v>
      </c>
      <c r="AE1307" t="s">
        <v>1480</v>
      </c>
      <c r="AF1307" t="s">
        <v>4994</v>
      </c>
      <c r="AG1307" t="s">
        <v>14</v>
      </c>
      <c r="AH1307" t="s">
        <v>2209</v>
      </c>
      <c r="AI1307" t="s">
        <v>12382</v>
      </c>
      <c r="AJ1307" t="s">
        <v>1168</v>
      </c>
      <c r="AK1307" t="s">
        <v>1794</v>
      </c>
      <c r="AL1307" t="s">
        <v>1470</v>
      </c>
      <c r="AM1307" t="s">
        <v>1794</v>
      </c>
      <c r="AN1307" t="s">
        <v>1450</v>
      </c>
      <c r="AO1307" t="s">
        <v>447</v>
      </c>
      <c r="AP1307" t="s">
        <v>24355</v>
      </c>
      <c r="AQ1307" t="s">
        <v>14</v>
      </c>
      <c r="AR1307" t="s">
        <v>14</v>
      </c>
      <c r="AS1307" t="s">
        <v>14</v>
      </c>
      <c r="AT1307" t="s">
        <v>14</v>
      </c>
      <c r="AU1307" t="s">
        <v>12373</v>
      </c>
      <c r="AV1307" t="s">
        <v>1202</v>
      </c>
      <c r="AW1307" t="s">
        <v>12353</v>
      </c>
      <c r="AX1307" t="s">
        <v>1202</v>
      </c>
      <c r="AY1307" t="s">
        <v>12377</v>
      </c>
      <c r="AZ1307" t="s">
        <v>22986</v>
      </c>
      <c r="BA1307" t="s">
        <v>22126</v>
      </c>
      <c r="BB1307" t="s">
        <v>22127</v>
      </c>
      <c r="BC1307" t="s">
        <v>14</v>
      </c>
      <c r="BD1307" t="s">
        <v>14</v>
      </c>
      <c r="BE1307" t="s">
        <v>22270</v>
      </c>
      <c r="BF1307" t="s">
        <v>24353</v>
      </c>
      <c r="BG1307" t="s">
        <v>2214</v>
      </c>
      <c r="BH1307" t="s">
        <v>14</v>
      </c>
      <c r="BI1307" t="s">
        <v>22092</v>
      </c>
      <c r="BJ1307" t="s">
        <v>12374</v>
      </c>
      <c r="BK1307" t="s">
        <v>14</v>
      </c>
      <c r="BL1307" t="s">
        <v>22126</v>
      </c>
      <c r="BM1307" t="s">
        <v>22127</v>
      </c>
      <c r="BN1307" t="s">
        <v>12383</v>
      </c>
      <c r="BO1307" t="s">
        <v>14</v>
      </c>
      <c r="BP1307" t="s">
        <v>24367</v>
      </c>
      <c r="BQ1307" t="s">
        <v>2217</v>
      </c>
      <c r="BR1307" t="s">
        <v>2303</v>
      </c>
      <c r="BS1307" t="s">
        <v>2376</v>
      </c>
      <c r="BT1307" t="s">
        <v>14</v>
      </c>
      <c r="BU1307" t="s">
        <v>14</v>
      </c>
      <c r="BV1307" t="s">
        <v>14</v>
      </c>
      <c r="BW1307" t="s">
        <v>14</v>
      </c>
      <c r="BX1307" t="s">
        <v>14</v>
      </c>
      <c r="BY1307" t="s">
        <v>2544</v>
      </c>
      <c r="BZ1307" t="s">
        <v>24367</v>
      </c>
      <c r="CA1307" t="s">
        <v>14</v>
      </c>
      <c r="CB1307" t="s">
        <v>14</v>
      </c>
      <c r="CC1307" t="s">
        <v>14</v>
      </c>
      <c r="CD1307" t="s">
        <v>14</v>
      </c>
      <c r="CE1307" t="s">
        <v>14</v>
      </c>
      <c r="CF1307" t="s">
        <v>12447</v>
      </c>
      <c r="CG1307" t="s">
        <v>446</v>
      </c>
      <c r="CH1307" t="s">
        <v>22075</v>
      </c>
      <c r="CJ1307" t="s">
        <v>447</v>
      </c>
      <c r="CK1307" t="s">
        <v>16</v>
      </c>
      <c r="CL1307" s="13"/>
      <c r="CM1307" s="4" t="str">
        <f>_xlfn.XLOOKUP($CG1307,tbl_area_24_07_2024[Nombre Área],tbl_area_24_07_2024[Estado],"Si no se encuentra",2,)</f>
        <v>Yucatán</v>
      </c>
      <c r="CN1307" s="4" t="str">
        <f>_xlfn.XLOOKUP($CG1307,tbl_area_24_07_2024[Nombre Área],tbl_area_24_07_2024[Estructura],"Si no se encuentra",2,)</f>
        <v>Juntas Locales</v>
      </c>
    </row>
    <row r="1308" spans="1:92" ht="20" x14ac:dyDescent="0.85">
      <c r="A1308" t="s">
        <v>22073</v>
      </c>
      <c r="B1308" t="s">
        <v>22074</v>
      </c>
      <c r="C1308" t="s">
        <v>22075</v>
      </c>
      <c r="D1308" t="s">
        <v>2199</v>
      </c>
      <c r="E1308" t="s">
        <v>2507</v>
      </c>
      <c r="F1308" t="s">
        <v>2201</v>
      </c>
      <c r="G1308" t="s">
        <v>10951</v>
      </c>
      <c r="H1308" t="s">
        <v>14</v>
      </c>
      <c r="I1308" t="s">
        <v>12346</v>
      </c>
      <c r="J1308" t="s">
        <v>12448</v>
      </c>
      <c r="K1308" t="s">
        <v>9199</v>
      </c>
      <c r="L1308" t="s">
        <v>14</v>
      </c>
      <c r="M1308" t="s">
        <v>14</v>
      </c>
      <c r="N1308" t="s">
        <v>12449</v>
      </c>
      <c r="O1308" t="s">
        <v>9199</v>
      </c>
      <c r="P1308" t="s">
        <v>14</v>
      </c>
      <c r="Q1308" t="s">
        <v>9199</v>
      </c>
      <c r="R1308" t="s">
        <v>9199</v>
      </c>
      <c r="S1308" t="s">
        <v>14</v>
      </c>
      <c r="T1308" t="s">
        <v>14</v>
      </c>
      <c r="U1308" t="s">
        <v>14</v>
      </c>
      <c r="V1308" t="s">
        <v>14</v>
      </c>
      <c r="W1308" t="s">
        <v>14</v>
      </c>
      <c r="X1308" t="s">
        <v>14</v>
      </c>
      <c r="Y1308" t="s">
        <v>14</v>
      </c>
      <c r="Z1308" t="s">
        <v>14</v>
      </c>
      <c r="AA1308" t="s">
        <v>12450</v>
      </c>
      <c r="AB1308" t="s">
        <v>9199</v>
      </c>
      <c r="AC1308" t="s">
        <v>5560</v>
      </c>
      <c r="AD1308" t="s">
        <v>2365</v>
      </c>
      <c r="AE1308" t="s">
        <v>5561</v>
      </c>
      <c r="AF1308" t="s">
        <v>1629</v>
      </c>
      <c r="AG1308" t="s">
        <v>14</v>
      </c>
      <c r="AH1308" t="s">
        <v>2209</v>
      </c>
      <c r="AI1308" t="s">
        <v>1642</v>
      </c>
      <c r="AJ1308" t="s">
        <v>1168</v>
      </c>
      <c r="AK1308" t="s">
        <v>3405</v>
      </c>
      <c r="AL1308" t="s">
        <v>1181</v>
      </c>
      <c r="AM1308" t="s">
        <v>3405</v>
      </c>
      <c r="AN1308" t="s">
        <v>1186</v>
      </c>
      <c r="AO1308" t="s">
        <v>334</v>
      </c>
      <c r="AP1308" t="s">
        <v>22489</v>
      </c>
      <c r="AQ1308" t="s">
        <v>14</v>
      </c>
      <c r="AR1308" t="s">
        <v>14</v>
      </c>
      <c r="AS1308" t="s">
        <v>14</v>
      </c>
      <c r="AT1308" t="s">
        <v>14</v>
      </c>
      <c r="AU1308" t="s">
        <v>12352</v>
      </c>
      <c r="AV1308" t="s">
        <v>1202</v>
      </c>
      <c r="AW1308" t="s">
        <v>12353</v>
      </c>
      <c r="AX1308" t="s">
        <v>1202</v>
      </c>
      <c r="AY1308" t="s">
        <v>10951</v>
      </c>
      <c r="AZ1308" t="s">
        <v>22154</v>
      </c>
      <c r="BA1308" t="s">
        <v>22154</v>
      </c>
      <c r="BB1308" t="s">
        <v>22154</v>
      </c>
      <c r="BC1308">
        <v>48000</v>
      </c>
      <c r="BD1308">
        <v>49113.599999999999</v>
      </c>
      <c r="BE1308" t="s">
        <v>14</v>
      </c>
      <c r="BF1308" t="s">
        <v>14</v>
      </c>
      <c r="BG1308" t="s">
        <v>2214</v>
      </c>
      <c r="BH1308" t="s">
        <v>14</v>
      </c>
      <c r="BI1308" t="s">
        <v>22092</v>
      </c>
      <c r="BJ1308" t="s">
        <v>12451</v>
      </c>
      <c r="BK1308" t="s">
        <v>14</v>
      </c>
      <c r="BL1308" t="s">
        <v>22154</v>
      </c>
      <c r="BM1308" t="s">
        <v>22154</v>
      </c>
      <c r="BN1308" t="s">
        <v>12452</v>
      </c>
      <c r="BO1308" t="s">
        <v>14</v>
      </c>
      <c r="BP1308" t="s">
        <v>9199</v>
      </c>
      <c r="BQ1308" t="s">
        <v>2217</v>
      </c>
      <c r="BR1308" t="s">
        <v>2303</v>
      </c>
      <c r="BS1308" t="s">
        <v>2376</v>
      </c>
      <c r="BT1308" t="s">
        <v>14</v>
      </c>
      <c r="BU1308" t="s">
        <v>14</v>
      </c>
      <c r="BV1308" t="s">
        <v>14</v>
      </c>
      <c r="BW1308" t="s">
        <v>14</v>
      </c>
      <c r="BX1308" t="s">
        <v>14</v>
      </c>
      <c r="BY1308" t="s">
        <v>2220</v>
      </c>
      <c r="BZ1308" t="s">
        <v>9199</v>
      </c>
      <c r="CA1308" t="s">
        <v>14</v>
      </c>
      <c r="CB1308" t="s">
        <v>14</v>
      </c>
      <c r="CC1308" t="s">
        <v>14</v>
      </c>
      <c r="CD1308" t="s">
        <v>14</v>
      </c>
      <c r="CE1308" t="s">
        <v>14</v>
      </c>
      <c r="CF1308" t="s">
        <v>12453</v>
      </c>
      <c r="CG1308" t="s">
        <v>446</v>
      </c>
      <c r="CH1308" t="s">
        <v>22075</v>
      </c>
      <c r="CJ1308" t="s">
        <v>447</v>
      </c>
      <c r="CK1308" t="s">
        <v>16</v>
      </c>
      <c r="CL1308" s="13"/>
      <c r="CM1308" s="4" t="str">
        <f>_xlfn.XLOOKUP($CG1308,tbl_area_24_07_2024[Nombre Área],tbl_area_24_07_2024[Estado],"Si no se encuentra",2,)</f>
        <v>Yucatán</v>
      </c>
      <c r="CN1308" s="4" t="str">
        <f>_xlfn.XLOOKUP($CG1308,tbl_area_24_07_2024[Nombre Área],tbl_area_24_07_2024[Estructura],"Si no se encuentra",2,)</f>
        <v>Juntas Locales</v>
      </c>
    </row>
    <row r="1309" spans="1:92" ht="20" x14ac:dyDescent="0.85">
      <c r="A1309" t="s">
        <v>22073</v>
      </c>
      <c r="B1309" t="s">
        <v>22074</v>
      </c>
      <c r="C1309" t="s">
        <v>22075</v>
      </c>
      <c r="D1309" t="s">
        <v>2199</v>
      </c>
      <c r="E1309" t="s">
        <v>2242</v>
      </c>
      <c r="F1309" t="s">
        <v>2201</v>
      </c>
      <c r="G1309" t="s">
        <v>12368</v>
      </c>
      <c r="H1309" t="s">
        <v>14</v>
      </c>
      <c r="I1309" t="s">
        <v>12346</v>
      </c>
      <c r="J1309" t="s">
        <v>12454</v>
      </c>
      <c r="K1309" t="s">
        <v>24368</v>
      </c>
      <c r="L1309" t="s">
        <v>14</v>
      </c>
      <c r="M1309" t="s">
        <v>14</v>
      </c>
      <c r="N1309" t="s">
        <v>12455</v>
      </c>
      <c r="O1309" t="s">
        <v>24368</v>
      </c>
      <c r="P1309" t="s">
        <v>14</v>
      </c>
      <c r="Q1309" t="s">
        <v>24368</v>
      </c>
      <c r="R1309" t="s">
        <v>24368</v>
      </c>
      <c r="S1309" t="s">
        <v>14</v>
      </c>
      <c r="T1309" t="s">
        <v>14</v>
      </c>
      <c r="U1309" t="s">
        <v>14</v>
      </c>
      <c r="V1309" t="s">
        <v>14</v>
      </c>
      <c r="W1309" t="s">
        <v>14</v>
      </c>
      <c r="X1309" t="s">
        <v>14</v>
      </c>
      <c r="Y1309" t="s">
        <v>14</v>
      </c>
      <c r="Z1309" t="s">
        <v>14</v>
      </c>
      <c r="AA1309" t="s">
        <v>12371</v>
      </c>
      <c r="AB1309" t="s">
        <v>24368</v>
      </c>
      <c r="AC1309" t="s">
        <v>12372</v>
      </c>
      <c r="AD1309" t="s">
        <v>2207</v>
      </c>
      <c r="AE1309" t="s">
        <v>1479</v>
      </c>
      <c r="AF1309" t="s">
        <v>5604</v>
      </c>
      <c r="AG1309" t="s">
        <v>14</v>
      </c>
      <c r="AH1309" t="s">
        <v>2209</v>
      </c>
      <c r="AI1309" t="s">
        <v>2287</v>
      </c>
      <c r="AJ1309" t="s">
        <v>1168</v>
      </c>
      <c r="AK1309" t="s">
        <v>1794</v>
      </c>
      <c r="AL1309" t="s">
        <v>1470</v>
      </c>
      <c r="AM1309" t="s">
        <v>1794</v>
      </c>
      <c r="AN1309" t="s">
        <v>1450</v>
      </c>
      <c r="AO1309" t="s">
        <v>447</v>
      </c>
      <c r="AP1309" t="s">
        <v>24352</v>
      </c>
      <c r="AQ1309" t="s">
        <v>14</v>
      </c>
      <c r="AR1309" t="s">
        <v>14</v>
      </c>
      <c r="AS1309" t="s">
        <v>14</v>
      </c>
      <c r="AT1309" t="s">
        <v>14</v>
      </c>
      <c r="AU1309" t="s">
        <v>12373</v>
      </c>
      <c r="AV1309" t="s">
        <v>1202</v>
      </c>
      <c r="AW1309" t="s">
        <v>12353</v>
      </c>
      <c r="AX1309" t="s">
        <v>1202</v>
      </c>
      <c r="AY1309" t="s">
        <v>12368</v>
      </c>
      <c r="AZ1309" t="s">
        <v>22986</v>
      </c>
      <c r="BA1309" t="s">
        <v>22126</v>
      </c>
      <c r="BB1309" t="s">
        <v>22127</v>
      </c>
      <c r="BC1309" t="s">
        <v>14</v>
      </c>
      <c r="BD1309" t="s">
        <v>14</v>
      </c>
      <c r="BE1309" t="s">
        <v>22270</v>
      </c>
      <c r="BF1309" t="s">
        <v>24353</v>
      </c>
      <c r="BG1309" t="s">
        <v>2214</v>
      </c>
      <c r="BH1309" t="s">
        <v>14</v>
      </c>
      <c r="BI1309" t="s">
        <v>22092</v>
      </c>
      <c r="BJ1309" t="s">
        <v>12374</v>
      </c>
      <c r="BK1309" t="s">
        <v>14</v>
      </c>
      <c r="BL1309" t="s">
        <v>22126</v>
      </c>
      <c r="BM1309" t="s">
        <v>22127</v>
      </c>
      <c r="BN1309" t="s">
        <v>12375</v>
      </c>
      <c r="BO1309" t="s">
        <v>14</v>
      </c>
      <c r="BP1309" t="s">
        <v>24368</v>
      </c>
      <c r="BQ1309" t="s">
        <v>2217</v>
      </c>
      <c r="BR1309" t="s">
        <v>2303</v>
      </c>
      <c r="BS1309" t="s">
        <v>2376</v>
      </c>
      <c r="BT1309" t="s">
        <v>14</v>
      </c>
      <c r="BU1309" t="s">
        <v>14</v>
      </c>
      <c r="BV1309" t="s">
        <v>14</v>
      </c>
      <c r="BW1309" t="s">
        <v>14</v>
      </c>
      <c r="BX1309" t="s">
        <v>14</v>
      </c>
      <c r="BY1309" t="s">
        <v>2544</v>
      </c>
      <c r="BZ1309" t="s">
        <v>24368</v>
      </c>
      <c r="CA1309" t="s">
        <v>14</v>
      </c>
      <c r="CB1309" t="s">
        <v>14</v>
      </c>
      <c r="CC1309" t="s">
        <v>14</v>
      </c>
      <c r="CD1309" t="s">
        <v>14</v>
      </c>
      <c r="CE1309" t="s">
        <v>14</v>
      </c>
      <c r="CF1309" t="s">
        <v>12456</v>
      </c>
      <c r="CG1309" t="s">
        <v>446</v>
      </c>
      <c r="CH1309" t="s">
        <v>22075</v>
      </c>
      <c r="CJ1309" t="s">
        <v>447</v>
      </c>
      <c r="CK1309" t="s">
        <v>16</v>
      </c>
      <c r="CL1309" s="13"/>
      <c r="CM1309" s="4" t="str">
        <f>_xlfn.XLOOKUP($CG1309,tbl_area_24_07_2024[Nombre Área],tbl_area_24_07_2024[Estado],"Si no se encuentra",2,)</f>
        <v>Yucatán</v>
      </c>
      <c r="CN1309" s="4" t="str">
        <f>_xlfn.XLOOKUP($CG1309,tbl_area_24_07_2024[Nombre Área],tbl_area_24_07_2024[Estructura],"Si no se encuentra",2,)</f>
        <v>Juntas Locales</v>
      </c>
    </row>
    <row r="1310" spans="1:92" ht="20" x14ac:dyDescent="0.85">
      <c r="A1310" t="s">
        <v>22073</v>
      </c>
      <c r="B1310" t="s">
        <v>22074</v>
      </c>
      <c r="C1310" t="s">
        <v>22075</v>
      </c>
      <c r="D1310" t="s">
        <v>2199</v>
      </c>
      <c r="E1310" t="s">
        <v>2242</v>
      </c>
      <c r="F1310" t="s">
        <v>2201</v>
      </c>
      <c r="G1310" t="s">
        <v>11552</v>
      </c>
      <c r="H1310" t="s">
        <v>14</v>
      </c>
      <c r="I1310" t="s">
        <v>12346</v>
      </c>
      <c r="J1310" t="s">
        <v>12457</v>
      </c>
      <c r="K1310" t="s">
        <v>24369</v>
      </c>
      <c r="L1310" t="s">
        <v>14</v>
      </c>
      <c r="M1310" t="s">
        <v>14</v>
      </c>
      <c r="N1310" t="s">
        <v>12458</v>
      </c>
      <c r="O1310" t="s">
        <v>24369</v>
      </c>
      <c r="P1310" t="s">
        <v>14</v>
      </c>
      <c r="Q1310" t="s">
        <v>24369</v>
      </c>
      <c r="R1310" t="s">
        <v>24369</v>
      </c>
      <c r="S1310" t="s">
        <v>14</v>
      </c>
      <c r="T1310" t="s">
        <v>14</v>
      </c>
      <c r="U1310" t="s">
        <v>14</v>
      </c>
      <c r="V1310" t="s">
        <v>14</v>
      </c>
      <c r="W1310" t="s">
        <v>14</v>
      </c>
      <c r="X1310" t="s">
        <v>14</v>
      </c>
      <c r="Y1310" t="s">
        <v>14</v>
      </c>
      <c r="Z1310" t="s">
        <v>14</v>
      </c>
      <c r="AA1310" t="s">
        <v>12459</v>
      </c>
      <c r="AB1310" t="s">
        <v>24369</v>
      </c>
      <c r="AC1310" t="s">
        <v>12460</v>
      </c>
      <c r="AD1310" t="s">
        <v>2207</v>
      </c>
      <c r="AE1310" t="s">
        <v>1498</v>
      </c>
      <c r="AF1310" t="s">
        <v>7959</v>
      </c>
      <c r="AG1310" t="s">
        <v>14</v>
      </c>
      <c r="AH1310" t="s">
        <v>2209</v>
      </c>
      <c r="AI1310" t="s">
        <v>12461</v>
      </c>
      <c r="AJ1310" t="s">
        <v>1168</v>
      </c>
      <c r="AK1310" t="s">
        <v>1794</v>
      </c>
      <c r="AL1310" t="s">
        <v>1470</v>
      </c>
      <c r="AM1310" t="s">
        <v>1794</v>
      </c>
      <c r="AN1310" t="s">
        <v>1450</v>
      </c>
      <c r="AO1310" t="s">
        <v>447</v>
      </c>
      <c r="AP1310" t="s">
        <v>24370</v>
      </c>
      <c r="AQ1310" t="s">
        <v>14</v>
      </c>
      <c r="AR1310" t="s">
        <v>14</v>
      </c>
      <c r="AS1310" t="s">
        <v>14</v>
      </c>
      <c r="AT1310" t="s">
        <v>14</v>
      </c>
      <c r="AU1310" t="s">
        <v>12352</v>
      </c>
      <c r="AV1310" t="s">
        <v>1202</v>
      </c>
      <c r="AW1310" t="s">
        <v>12353</v>
      </c>
      <c r="AX1310" t="s">
        <v>1202</v>
      </c>
      <c r="AY1310" t="s">
        <v>11552</v>
      </c>
      <c r="AZ1310" t="s">
        <v>22114</v>
      </c>
      <c r="BA1310" t="s">
        <v>22114</v>
      </c>
      <c r="BB1310" t="s">
        <v>22114</v>
      </c>
      <c r="BC1310">
        <v>37482.5</v>
      </c>
      <c r="BD1310">
        <v>43479.7</v>
      </c>
      <c r="BE1310" t="s">
        <v>14</v>
      </c>
      <c r="BF1310" t="s">
        <v>14</v>
      </c>
      <c r="BG1310" t="s">
        <v>2214</v>
      </c>
      <c r="BH1310" t="s">
        <v>14</v>
      </c>
      <c r="BI1310" t="s">
        <v>22092</v>
      </c>
      <c r="BJ1310" t="s">
        <v>12462</v>
      </c>
      <c r="BK1310" t="s">
        <v>14</v>
      </c>
      <c r="BL1310" t="s">
        <v>22114</v>
      </c>
      <c r="BM1310" t="s">
        <v>22114</v>
      </c>
      <c r="BN1310" t="s">
        <v>12463</v>
      </c>
      <c r="BO1310" t="s">
        <v>14</v>
      </c>
      <c r="BP1310" t="s">
        <v>24369</v>
      </c>
      <c r="BQ1310" t="s">
        <v>2217</v>
      </c>
      <c r="BR1310" t="s">
        <v>2303</v>
      </c>
      <c r="BS1310" t="s">
        <v>2376</v>
      </c>
      <c r="BT1310" t="s">
        <v>14</v>
      </c>
      <c r="BU1310" t="s">
        <v>14</v>
      </c>
      <c r="BV1310" t="s">
        <v>14</v>
      </c>
      <c r="BW1310" t="s">
        <v>14</v>
      </c>
      <c r="BX1310" t="s">
        <v>14</v>
      </c>
      <c r="BY1310" t="s">
        <v>2220</v>
      </c>
      <c r="BZ1310" t="s">
        <v>24369</v>
      </c>
      <c r="CA1310" t="s">
        <v>14</v>
      </c>
      <c r="CB1310" t="s">
        <v>14</v>
      </c>
      <c r="CC1310" t="s">
        <v>14</v>
      </c>
      <c r="CD1310" t="s">
        <v>14</v>
      </c>
      <c r="CE1310" t="s">
        <v>14</v>
      </c>
      <c r="CF1310" t="s">
        <v>12464</v>
      </c>
      <c r="CG1310" t="s">
        <v>446</v>
      </c>
      <c r="CH1310" t="s">
        <v>22075</v>
      </c>
      <c r="CJ1310" t="s">
        <v>447</v>
      </c>
      <c r="CK1310" t="s">
        <v>16</v>
      </c>
      <c r="CL1310" s="13"/>
      <c r="CM1310" s="4" t="str">
        <f>_xlfn.XLOOKUP($CG1310,tbl_area_24_07_2024[Nombre Área],tbl_area_24_07_2024[Estado],"Si no se encuentra",2,)</f>
        <v>Yucatán</v>
      </c>
      <c r="CN1310" s="4" t="str">
        <f>_xlfn.XLOOKUP($CG1310,tbl_area_24_07_2024[Nombre Área],tbl_area_24_07_2024[Estructura],"Si no se encuentra",2,)</f>
        <v>Juntas Locales</v>
      </c>
    </row>
    <row r="1311" spans="1:92" ht="20" x14ac:dyDescent="0.85">
      <c r="A1311" t="s">
        <v>22073</v>
      </c>
      <c r="B1311" t="s">
        <v>22074</v>
      </c>
      <c r="C1311" t="s">
        <v>22075</v>
      </c>
      <c r="D1311" t="s">
        <v>5958</v>
      </c>
      <c r="E1311" t="s">
        <v>2242</v>
      </c>
      <c r="F1311" t="s">
        <v>2201</v>
      </c>
      <c r="G1311" t="s">
        <v>12395</v>
      </c>
      <c r="H1311" t="s">
        <v>14</v>
      </c>
      <c r="I1311" t="s">
        <v>12396</v>
      </c>
      <c r="J1311" t="s">
        <v>12465</v>
      </c>
      <c r="K1311" t="s">
        <v>24371</v>
      </c>
      <c r="L1311" t="s">
        <v>12398</v>
      </c>
      <c r="M1311" t="s">
        <v>24359</v>
      </c>
      <c r="N1311" t="s">
        <v>12466</v>
      </c>
      <c r="O1311" t="s">
        <v>24371</v>
      </c>
      <c r="P1311" t="s">
        <v>22321</v>
      </c>
      <c r="Q1311" t="s">
        <v>24371</v>
      </c>
      <c r="R1311" t="s">
        <v>24371</v>
      </c>
      <c r="S1311" t="s">
        <v>12400</v>
      </c>
      <c r="T1311" t="s">
        <v>12401</v>
      </c>
      <c r="U1311" t="s">
        <v>12402</v>
      </c>
      <c r="V1311" t="s">
        <v>12402</v>
      </c>
      <c r="W1311" t="s">
        <v>14</v>
      </c>
      <c r="X1311" t="s">
        <v>14</v>
      </c>
      <c r="Y1311" t="s">
        <v>14</v>
      </c>
      <c r="Z1311" t="s">
        <v>14</v>
      </c>
      <c r="AA1311" t="s">
        <v>12403</v>
      </c>
      <c r="AB1311" t="s">
        <v>24371</v>
      </c>
      <c r="AC1311" t="s">
        <v>12404</v>
      </c>
      <c r="AD1311" t="s">
        <v>2207</v>
      </c>
      <c r="AE1311" t="s">
        <v>1181</v>
      </c>
      <c r="AF1311" t="s">
        <v>1509</v>
      </c>
      <c r="AG1311" t="s">
        <v>1168</v>
      </c>
      <c r="AH1311" t="s">
        <v>2209</v>
      </c>
      <c r="AI1311" t="s">
        <v>447</v>
      </c>
      <c r="AJ1311" t="s">
        <v>1168</v>
      </c>
      <c r="AK1311" t="s">
        <v>1794</v>
      </c>
      <c r="AL1311" t="s">
        <v>1470</v>
      </c>
      <c r="AM1311" t="s">
        <v>1794</v>
      </c>
      <c r="AN1311" t="s">
        <v>1450</v>
      </c>
      <c r="AO1311" t="s">
        <v>447</v>
      </c>
      <c r="AP1311" t="s">
        <v>24355</v>
      </c>
      <c r="AQ1311" t="s">
        <v>14</v>
      </c>
      <c r="AR1311" t="s">
        <v>14</v>
      </c>
      <c r="AS1311" t="s">
        <v>14</v>
      </c>
      <c r="AT1311" t="s">
        <v>14</v>
      </c>
      <c r="AU1311" t="s">
        <v>2252</v>
      </c>
      <c r="AV1311" t="s">
        <v>1202</v>
      </c>
      <c r="AW1311" t="s">
        <v>12353</v>
      </c>
      <c r="AX1311" t="s">
        <v>1202</v>
      </c>
      <c r="AY1311" t="s">
        <v>12405</v>
      </c>
      <c r="AZ1311" t="s">
        <v>22300</v>
      </c>
      <c r="BA1311" t="s">
        <v>22126</v>
      </c>
      <c r="BB1311" t="s">
        <v>22127</v>
      </c>
      <c r="BC1311">
        <v>842400</v>
      </c>
      <c r="BD1311">
        <v>977184</v>
      </c>
      <c r="BE1311" t="s">
        <v>14</v>
      </c>
      <c r="BF1311" t="s">
        <v>14</v>
      </c>
      <c r="BG1311" t="s">
        <v>2373</v>
      </c>
      <c r="BH1311" t="s">
        <v>14</v>
      </c>
      <c r="BI1311" t="s">
        <v>22092</v>
      </c>
      <c r="BJ1311" t="s">
        <v>12406</v>
      </c>
      <c r="BK1311" t="s">
        <v>24360</v>
      </c>
      <c r="BL1311" t="s">
        <v>22126</v>
      </c>
      <c r="BM1311" t="s">
        <v>22127</v>
      </c>
      <c r="BN1311" t="s">
        <v>12407</v>
      </c>
      <c r="BO1311" t="s">
        <v>14</v>
      </c>
      <c r="BP1311" t="s">
        <v>24371</v>
      </c>
      <c r="BQ1311" t="s">
        <v>2217</v>
      </c>
      <c r="BR1311" t="s">
        <v>2303</v>
      </c>
      <c r="BS1311" t="s">
        <v>2376</v>
      </c>
      <c r="BT1311" t="s">
        <v>14</v>
      </c>
      <c r="BU1311" t="s">
        <v>14</v>
      </c>
      <c r="BV1311" t="s">
        <v>14</v>
      </c>
      <c r="BW1311" t="s">
        <v>14</v>
      </c>
      <c r="BX1311" t="s">
        <v>14</v>
      </c>
      <c r="BY1311" t="s">
        <v>2544</v>
      </c>
      <c r="BZ1311" t="s">
        <v>24371</v>
      </c>
      <c r="CA1311" t="s">
        <v>14</v>
      </c>
      <c r="CB1311" t="s">
        <v>14</v>
      </c>
      <c r="CC1311" t="s">
        <v>14</v>
      </c>
      <c r="CD1311" t="s">
        <v>14</v>
      </c>
      <c r="CE1311" t="s">
        <v>14</v>
      </c>
      <c r="CF1311" t="s">
        <v>12467</v>
      </c>
      <c r="CG1311" t="s">
        <v>446</v>
      </c>
      <c r="CH1311" t="s">
        <v>22075</v>
      </c>
      <c r="CJ1311" t="s">
        <v>447</v>
      </c>
      <c r="CK1311" t="s">
        <v>16</v>
      </c>
      <c r="CL1311" s="13"/>
      <c r="CM1311" s="4" t="str">
        <f>_xlfn.XLOOKUP($CG1311,tbl_area_24_07_2024[Nombre Área],tbl_area_24_07_2024[Estado],"Si no se encuentra",2,)</f>
        <v>Yucatán</v>
      </c>
      <c r="CN1311" s="4" t="str">
        <f>_xlfn.XLOOKUP($CG1311,tbl_area_24_07_2024[Nombre Área],tbl_area_24_07_2024[Estructura],"Si no se encuentra",2,)</f>
        <v>Juntas Locales</v>
      </c>
    </row>
    <row r="1312" spans="1:92" ht="20" x14ac:dyDescent="0.85">
      <c r="A1312" t="s">
        <v>22073</v>
      </c>
      <c r="B1312" t="s">
        <v>22074</v>
      </c>
      <c r="C1312" t="s">
        <v>22075</v>
      </c>
      <c r="D1312" t="s">
        <v>5958</v>
      </c>
      <c r="E1312" t="s">
        <v>2242</v>
      </c>
      <c r="F1312" t="s">
        <v>2201</v>
      </c>
      <c r="G1312" t="s">
        <v>12409</v>
      </c>
      <c r="H1312" t="s">
        <v>14</v>
      </c>
      <c r="I1312" t="s">
        <v>12396</v>
      </c>
      <c r="J1312" t="s">
        <v>12468</v>
      </c>
      <c r="K1312" t="s">
        <v>24372</v>
      </c>
      <c r="L1312" t="s">
        <v>12411</v>
      </c>
      <c r="M1312" t="s">
        <v>24359</v>
      </c>
      <c r="N1312" t="s">
        <v>12469</v>
      </c>
      <c r="O1312" t="s">
        <v>24372</v>
      </c>
      <c r="P1312" t="s">
        <v>22321</v>
      </c>
      <c r="Q1312" t="s">
        <v>24372</v>
      </c>
      <c r="R1312" t="s">
        <v>24372</v>
      </c>
      <c r="S1312" t="s">
        <v>12413</v>
      </c>
      <c r="T1312" t="s">
        <v>12414</v>
      </c>
      <c r="U1312" t="s">
        <v>12415</v>
      </c>
      <c r="V1312" t="s">
        <v>12415</v>
      </c>
      <c r="W1312" t="s">
        <v>14</v>
      </c>
      <c r="X1312" t="s">
        <v>14</v>
      </c>
      <c r="Y1312" t="s">
        <v>14</v>
      </c>
      <c r="Z1312" t="s">
        <v>14</v>
      </c>
      <c r="AA1312" t="s">
        <v>12403</v>
      </c>
      <c r="AB1312" t="s">
        <v>24372</v>
      </c>
      <c r="AC1312" t="s">
        <v>12404</v>
      </c>
      <c r="AD1312" t="s">
        <v>2207</v>
      </c>
      <c r="AE1312" t="s">
        <v>1181</v>
      </c>
      <c r="AF1312" t="s">
        <v>1509</v>
      </c>
      <c r="AG1312" t="s">
        <v>1168</v>
      </c>
      <c r="AH1312" t="s">
        <v>2209</v>
      </c>
      <c r="AI1312" t="s">
        <v>447</v>
      </c>
      <c r="AJ1312" t="s">
        <v>1168</v>
      </c>
      <c r="AK1312" t="s">
        <v>1794</v>
      </c>
      <c r="AL1312" t="s">
        <v>1470</v>
      </c>
      <c r="AM1312" t="s">
        <v>1794</v>
      </c>
      <c r="AN1312" t="s">
        <v>1450</v>
      </c>
      <c r="AO1312" t="s">
        <v>447</v>
      </c>
      <c r="AP1312" t="s">
        <v>24355</v>
      </c>
      <c r="AQ1312" t="s">
        <v>14</v>
      </c>
      <c r="AR1312" t="s">
        <v>14</v>
      </c>
      <c r="AS1312" t="s">
        <v>14</v>
      </c>
      <c r="AT1312" t="s">
        <v>14</v>
      </c>
      <c r="AU1312" t="s">
        <v>2252</v>
      </c>
      <c r="AV1312" t="s">
        <v>1202</v>
      </c>
      <c r="AW1312" t="s">
        <v>12353</v>
      </c>
      <c r="AX1312" t="s">
        <v>1202</v>
      </c>
      <c r="AY1312" t="s">
        <v>12416</v>
      </c>
      <c r="AZ1312" t="s">
        <v>22300</v>
      </c>
      <c r="BA1312" t="s">
        <v>22126</v>
      </c>
      <c r="BB1312" t="s">
        <v>22127</v>
      </c>
      <c r="BC1312">
        <v>720000</v>
      </c>
      <c r="BD1312">
        <v>835200</v>
      </c>
      <c r="BE1312" t="s">
        <v>14</v>
      </c>
      <c r="BF1312" t="s">
        <v>14</v>
      </c>
      <c r="BG1312" t="s">
        <v>2373</v>
      </c>
      <c r="BH1312" t="s">
        <v>14</v>
      </c>
      <c r="BI1312" t="s">
        <v>22092</v>
      </c>
      <c r="BJ1312" t="s">
        <v>12417</v>
      </c>
      <c r="BK1312" t="s">
        <v>24361</v>
      </c>
      <c r="BL1312" t="s">
        <v>22126</v>
      </c>
      <c r="BM1312" t="s">
        <v>22127</v>
      </c>
      <c r="BN1312" t="s">
        <v>12418</v>
      </c>
      <c r="BO1312" t="s">
        <v>14</v>
      </c>
      <c r="BP1312" t="s">
        <v>24372</v>
      </c>
      <c r="BQ1312" t="s">
        <v>2217</v>
      </c>
      <c r="BR1312" t="s">
        <v>2303</v>
      </c>
      <c r="BS1312" t="s">
        <v>2376</v>
      </c>
      <c r="BT1312" t="s">
        <v>14</v>
      </c>
      <c r="BU1312" t="s">
        <v>14</v>
      </c>
      <c r="BV1312" t="s">
        <v>14</v>
      </c>
      <c r="BW1312" t="s">
        <v>14</v>
      </c>
      <c r="BX1312" t="s">
        <v>14</v>
      </c>
      <c r="BY1312" t="s">
        <v>2544</v>
      </c>
      <c r="BZ1312" t="s">
        <v>24372</v>
      </c>
      <c r="CA1312" t="s">
        <v>14</v>
      </c>
      <c r="CB1312" t="s">
        <v>14</v>
      </c>
      <c r="CC1312" t="s">
        <v>14</v>
      </c>
      <c r="CD1312" t="s">
        <v>14</v>
      </c>
      <c r="CE1312" t="s">
        <v>14</v>
      </c>
      <c r="CF1312" t="s">
        <v>12470</v>
      </c>
      <c r="CG1312" t="s">
        <v>446</v>
      </c>
      <c r="CH1312" t="s">
        <v>22075</v>
      </c>
      <c r="CJ1312" t="s">
        <v>447</v>
      </c>
      <c r="CK1312" t="s">
        <v>16</v>
      </c>
      <c r="CL1312" s="13"/>
      <c r="CM1312" s="4" t="str">
        <f>_xlfn.XLOOKUP($CG1312,tbl_area_24_07_2024[Nombre Área],tbl_area_24_07_2024[Estado],"Si no se encuentra",2,)</f>
        <v>Yucatán</v>
      </c>
      <c r="CN1312" s="4" t="str">
        <f>_xlfn.XLOOKUP($CG1312,tbl_area_24_07_2024[Nombre Área],tbl_area_24_07_2024[Estructura],"Si no se encuentra",2,)</f>
        <v>Juntas Locales</v>
      </c>
    </row>
    <row r="1313" spans="1:92" ht="20" x14ac:dyDescent="0.85">
      <c r="A1313" t="s">
        <v>22073</v>
      </c>
      <c r="B1313" t="s">
        <v>22074</v>
      </c>
      <c r="C1313" t="s">
        <v>22075</v>
      </c>
      <c r="D1313" t="s">
        <v>2199</v>
      </c>
      <c r="E1313" t="s">
        <v>2507</v>
      </c>
      <c r="F1313" t="s">
        <v>2201</v>
      </c>
      <c r="G1313" t="s">
        <v>12471</v>
      </c>
      <c r="H1313" t="s">
        <v>14</v>
      </c>
      <c r="I1313" t="s">
        <v>12346</v>
      </c>
      <c r="J1313" t="s">
        <v>12472</v>
      </c>
      <c r="K1313" t="s">
        <v>24373</v>
      </c>
      <c r="L1313" t="s">
        <v>14</v>
      </c>
      <c r="M1313" t="s">
        <v>14</v>
      </c>
      <c r="N1313" t="s">
        <v>12449</v>
      </c>
      <c r="O1313" t="s">
        <v>24373</v>
      </c>
      <c r="P1313" t="s">
        <v>14</v>
      </c>
      <c r="Q1313" t="s">
        <v>24373</v>
      </c>
      <c r="R1313" t="s">
        <v>24373</v>
      </c>
      <c r="S1313" t="s">
        <v>14</v>
      </c>
      <c r="T1313" t="s">
        <v>14</v>
      </c>
      <c r="U1313" t="s">
        <v>14</v>
      </c>
      <c r="V1313" t="s">
        <v>14</v>
      </c>
      <c r="W1313" t="s">
        <v>14</v>
      </c>
      <c r="X1313" t="s">
        <v>14</v>
      </c>
      <c r="Y1313" t="s">
        <v>14</v>
      </c>
      <c r="Z1313" t="s">
        <v>14</v>
      </c>
      <c r="AA1313" t="s">
        <v>12450</v>
      </c>
      <c r="AB1313" t="s">
        <v>24373</v>
      </c>
      <c r="AC1313" t="s">
        <v>5560</v>
      </c>
      <c r="AD1313" t="s">
        <v>2365</v>
      </c>
      <c r="AE1313" t="s">
        <v>5561</v>
      </c>
      <c r="AF1313" t="s">
        <v>1629</v>
      </c>
      <c r="AG1313" t="s">
        <v>14</v>
      </c>
      <c r="AH1313" t="s">
        <v>2209</v>
      </c>
      <c r="AI1313" t="s">
        <v>1642</v>
      </c>
      <c r="AJ1313" t="s">
        <v>1168</v>
      </c>
      <c r="AK1313" t="s">
        <v>3405</v>
      </c>
      <c r="AL1313" t="s">
        <v>1181</v>
      </c>
      <c r="AM1313" t="s">
        <v>3405</v>
      </c>
      <c r="AN1313" t="s">
        <v>1186</v>
      </c>
      <c r="AO1313" t="s">
        <v>334</v>
      </c>
      <c r="AP1313" t="s">
        <v>22489</v>
      </c>
      <c r="AQ1313" t="s">
        <v>14</v>
      </c>
      <c r="AR1313" t="s">
        <v>14</v>
      </c>
      <c r="AS1313" t="s">
        <v>14</v>
      </c>
      <c r="AT1313" t="s">
        <v>14</v>
      </c>
      <c r="AU1313" t="s">
        <v>12352</v>
      </c>
      <c r="AV1313" t="s">
        <v>1202</v>
      </c>
      <c r="AW1313" t="s">
        <v>12353</v>
      </c>
      <c r="AX1313" t="s">
        <v>1202</v>
      </c>
      <c r="AY1313" t="s">
        <v>12471</v>
      </c>
      <c r="AZ1313" t="s">
        <v>22501</v>
      </c>
      <c r="BA1313" t="s">
        <v>22501</v>
      </c>
      <c r="BB1313" t="s">
        <v>22501</v>
      </c>
      <c r="BC1313">
        <v>92061.64</v>
      </c>
      <c r="BD1313">
        <v>94197.47</v>
      </c>
      <c r="BE1313" t="s">
        <v>14</v>
      </c>
      <c r="BF1313" t="s">
        <v>14</v>
      </c>
      <c r="BG1313" t="s">
        <v>2214</v>
      </c>
      <c r="BH1313" t="s">
        <v>14</v>
      </c>
      <c r="BI1313" t="s">
        <v>22092</v>
      </c>
      <c r="BJ1313" t="s">
        <v>12473</v>
      </c>
      <c r="BK1313" t="s">
        <v>14</v>
      </c>
      <c r="BL1313" t="s">
        <v>22501</v>
      </c>
      <c r="BM1313" t="s">
        <v>22501</v>
      </c>
      <c r="BN1313" t="s">
        <v>12474</v>
      </c>
      <c r="BO1313" t="s">
        <v>14</v>
      </c>
      <c r="BP1313" t="s">
        <v>24373</v>
      </c>
      <c r="BQ1313" t="s">
        <v>2217</v>
      </c>
      <c r="BR1313" t="s">
        <v>2303</v>
      </c>
      <c r="BS1313" t="s">
        <v>2376</v>
      </c>
      <c r="BT1313" t="s">
        <v>14</v>
      </c>
      <c r="BU1313" t="s">
        <v>14</v>
      </c>
      <c r="BV1313" t="s">
        <v>14</v>
      </c>
      <c r="BW1313" t="s">
        <v>14</v>
      </c>
      <c r="BX1313" t="s">
        <v>14</v>
      </c>
      <c r="BY1313" t="s">
        <v>2220</v>
      </c>
      <c r="BZ1313" t="s">
        <v>24373</v>
      </c>
      <c r="CA1313" t="s">
        <v>14</v>
      </c>
      <c r="CB1313" t="s">
        <v>14</v>
      </c>
      <c r="CC1313" t="s">
        <v>14</v>
      </c>
      <c r="CD1313" t="s">
        <v>14</v>
      </c>
      <c r="CE1313" t="s">
        <v>14</v>
      </c>
      <c r="CF1313" t="s">
        <v>12475</v>
      </c>
      <c r="CG1313" t="s">
        <v>446</v>
      </c>
      <c r="CH1313" t="s">
        <v>22075</v>
      </c>
      <c r="CJ1313" t="s">
        <v>447</v>
      </c>
      <c r="CK1313" t="s">
        <v>16</v>
      </c>
      <c r="CL1313" s="13"/>
      <c r="CM1313" s="4" t="str">
        <f>_xlfn.XLOOKUP($CG1313,tbl_area_24_07_2024[Nombre Área],tbl_area_24_07_2024[Estado],"Si no se encuentra",2,)</f>
        <v>Yucatán</v>
      </c>
      <c r="CN1313" s="4" t="str">
        <f>_xlfn.XLOOKUP($CG1313,tbl_area_24_07_2024[Nombre Área],tbl_area_24_07_2024[Estructura],"Si no se encuentra",2,)</f>
        <v>Juntas Locales</v>
      </c>
    </row>
    <row r="1314" spans="1:92" ht="20" x14ac:dyDescent="0.85">
      <c r="A1314" t="s">
        <v>22073</v>
      </c>
      <c r="B1314" t="s">
        <v>22074</v>
      </c>
      <c r="C1314" t="s">
        <v>22075</v>
      </c>
      <c r="D1314" t="s">
        <v>2199</v>
      </c>
      <c r="E1314" t="s">
        <v>2242</v>
      </c>
      <c r="F1314" t="s">
        <v>2201</v>
      </c>
      <c r="G1314" t="s">
        <v>12476</v>
      </c>
      <c r="H1314" t="s">
        <v>14</v>
      </c>
      <c r="I1314" t="s">
        <v>12346</v>
      </c>
      <c r="J1314" t="s">
        <v>12477</v>
      </c>
      <c r="K1314" t="s">
        <v>24374</v>
      </c>
      <c r="L1314" t="s">
        <v>14</v>
      </c>
      <c r="M1314" t="s">
        <v>14</v>
      </c>
      <c r="N1314" t="s">
        <v>12478</v>
      </c>
      <c r="O1314" t="s">
        <v>24374</v>
      </c>
      <c r="P1314" t="s">
        <v>14</v>
      </c>
      <c r="Q1314" t="s">
        <v>24374</v>
      </c>
      <c r="R1314" t="s">
        <v>24374</v>
      </c>
      <c r="S1314" t="s">
        <v>14</v>
      </c>
      <c r="T1314" t="s">
        <v>14</v>
      </c>
      <c r="U1314" t="s">
        <v>14</v>
      </c>
      <c r="V1314" t="s">
        <v>14</v>
      </c>
      <c r="W1314" t="s">
        <v>14</v>
      </c>
      <c r="X1314" t="s">
        <v>14</v>
      </c>
      <c r="Y1314" t="s">
        <v>14</v>
      </c>
      <c r="Z1314" t="s">
        <v>14</v>
      </c>
      <c r="AA1314" t="s">
        <v>12371</v>
      </c>
      <c r="AB1314" t="s">
        <v>24374</v>
      </c>
      <c r="AC1314" t="s">
        <v>12372</v>
      </c>
      <c r="AD1314" t="s">
        <v>2207</v>
      </c>
      <c r="AE1314" t="s">
        <v>1479</v>
      </c>
      <c r="AF1314" t="s">
        <v>5604</v>
      </c>
      <c r="AG1314" t="s">
        <v>14</v>
      </c>
      <c r="AH1314" t="s">
        <v>2209</v>
      </c>
      <c r="AI1314" t="s">
        <v>2287</v>
      </c>
      <c r="AJ1314" t="s">
        <v>1168</v>
      </c>
      <c r="AK1314" t="s">
        <v>1794</v>
      </c>
      <c r="AL1314" t="s">
        <v>1470</v>
      </c>
      <c r="AM1314" t="s">
        <v>1794</v>
      </c>
      <c r="AN1314" t="s">
        <v>1450</v>
      </c>
      <c r="AO1314" t="s">
        <v>447</v>
      </c>
      <c r="AP1314" t="s">
        <v>24352</v>
      </c>
      <c r="AQ1314" t="s">
        <v>14</v>
      </c>
      <c r="AR1314" t="s">
        <v>14</v>
      </c>
      <c r="AS1314" t="s">
        <v>14</v>
      </c>
      <c r="AT1314" t="s">
        <v>14</v>
      </c>
      <c r="AU1314" t="s">
        <v>12373</v>
      </c>
      <c r="AV1314" t="s">
        <v>1202</v>
      </c>
      <c r="AW1314" t="s">
        <v>12353</v>
      </c>
      <c r="AX1314" t="s">
        <v>1202</v>
      </c>
      <c r="AY1314" t="s">
        <v>12476</v>
      </c>
      <c r="AZ1314" t="s">
        <v>22176</v>
      </c>
      <c r="BA1314" t="s">
        <v>22100</v>
      </c>
      <c r="BB1314" t="s">
        <v>22089</v>
      </c>
      <c r="BC1314" t="s">
        <v>14</v>
      </c>
      <c r="BD1314" t="s">
        <v>14</v>
      </c>
      <c r="BE1314" t="s">
        <v>24375</v>
      </c>
      <c r="BF1314" t="s">
        <v>24347</v>
      </c>
      <c r="BG1314" t="s">
        <v>2214</v>
      </c>
      <c r="BH1314" t="s">
        <v>14</v>
      </c>
      <c r="BI1314" t="s">
        <v>22092</v>
      </c>
      <c r="BJ1314" t="s">
        <v>12479</v>
      </c>
      <c r="BK1314" t="s">
        <v>14</v>
      </c>
      <c r="BL1314" t="s">
        <v>22100</v>
      </c>
      <c r="BM1314" t="s">
        <v>22089</v>
      </c>
      <c r="BN1314" t="s">
        <v>12480</v>
      </c>
      <c r="BO1314" t="s">
        <v>14</v>
      </c>
      <c r="BP1314" t="s">
        <v>24374</v>
      </c>
      <c r="BQ1314" t="s">
        <v>2217</v>
      </c>
      <c r="BR1314" t="s">
        <v>2303</v>
      </c>
      <c r="BS1314" t="s">
        <v>2376</v>
      </c>
      <c r="BT1314" t="s">
        <v>14</v>
      </c>
      <c r="BU1314" t="s">
        <v>14</v>
      </c>
      <c r="BV1314" t="s">
        <v>14</v>
      </c>
      <c r="BW1314" t="s">
        <v>14</v>
      </c>
      <c r="BX1314" t="s">
        <v>14</v>
      </c>
      <c r="BY1314" t="s">
        <v>2220</v>
      </c>
      <c r="BZ1314" t="s">
        <v>24374</v>
      </c>
      <c r="CA1314" t="s">
        <v>14</v>
      </c>
      <c r="CB1314" t="s">
        <v>14</v>
      </c>
      <c r="CC1314" t="s">
        <v>14</v>
      </c>
      <c r="CD1314" t="s">
        <v>14</v>
      </c>
      <c r="CE1314" t="s">
        <v>14</v>
      </c>
      <c r="CF1314" t="s">
        <v>12481</v>
      </c>
      <c r="CG1314" t="s">
        <v>446</v>
      </c>
      <c r="CH1314" t="s">
        <v>22075</v>
      </c>
      <c r="CJ1314" t="s">
        <v>447</v>
      </c>
      <c r="CK1314" t="s">
        <v>16</v>
      </c>
      <c r="CL1314" s="13"/>
      <c r="CM1314" s="4" t="str">
        <f>_xlfn.XLOOKUP($CG1314,tbl_area_24_07_2024[Nombre Área],tbl_area_24_07_2024[Estado],"Si no se encuentra",2,)</f>
        <v>Yucatán</v>
      </c>
      <c r="CN1314" s="4" t="str">
        <f>_xlfn.XLOOKUP($CG1314,tbl_area_24_07_2024[Nombre Área],tbl_area_24_07_2024[Estructura],"Si no se encuentra",2,)</f>
        <v>Juntas Locales</v>
      </c>
    </row>
    <row r="1315" spans="1:92" ht="20" x14ac:dyDescent="0.85">
      <c r="A1315" t="s">
        <v>22073</v>
      </c>
      <c r="B1315" t="s">
        <v>22074</v>
      </c>
      <c r="C1315" t="s">
        <v>22075</v>
      </c>
      <c r="D1315" t="s">
        <v>2199</v>
      </c>
      <c r="E1315" t="s">
        <v>2507</v>
      </c>
      <c r="F1315" t="s">
        <v>2201</v>
      </c>
      <c r="G1315" t="s">
        <v>12482</v>
      </c>
      <c r="H1315" t="s">
        <v>14</v>
      </c>
      <c r="I1315" t="s">
        <v>12483</v>
      </c>
      <c r="J1315" t="s">
        <v>12484</v>
      </c>
      <c r="K1315" t="s">
        <v>24376</v>
      </c>
      <c r="L1315" t="s">
        <v>14</v>
      </c>
      <c r="M1315" t="s">
        <v>14</v>
      </c>
      <c r="N1315" t="s">
        <v>12485</v>
      </c>
      <c r="O1315" t="s">
        <v>24376</v>
      </c>
      <c r="P1315" t="s">
        <v>14</v>
      </c>
      <c r="Q1315" t="s">
        <v>24376</v>
      </c>
      <c r="R1315" t="s">
        <v>24376</v>
      </c>
      <c r="S1315" t="s">
        <v>14</v>
      </c>
      <c r="T1315" t="s">
        <v>14</v>
      </c>
      <c r="U1315" t="s">
        <v>14</v>
      </c>
      <c r="V1315" t="s">
        <v>14</v>
      </c>
      <c r="W1315" t="s">
        <v>14</v>
      </c>
      <c r="X1315" t="s">
        <v>14</v>
      </c>
      <c r="Y1315" t="s">
        <v>14</v>
      </c>
      <c r="Z1315" t="s">
        <v>14</v>
      </c>
      <c r="AA1315" t="s">
        <v>12486</v>
      </c>
      <c r="AB1315" t="s">
        <v>24376</v>
      </c>
      <c r="AC1315" t="s">
        <v>12487</v>
      </c>
      <c r="AD1315" t="s">
        <v>2207</v>
      </c>
      <c r="AE1315" t="s">
        <v>1450</v>
      </c>
      <c r="AF1315" t="s">
        <v>5065</v>
      </c>
      <c r="AG1315" t="s">
        <v>1168</v>
      </c>
      <c r="AH1315" t="s">
        <v>2209</v>
      </c>
      <c r="AI1315" t="s">
        <v>12488</v>
      </c>
      <c r="AJ1315" t="s">
        <v>1168</v>
      </c>
      <c r="AK1315" t="s">
        <v>1794</v>
      </c>
      <c r="AL1315" t="s">
        <v>1470</v>
      </c>
      <c r="AM1315" t="s">
        <v>1794</v>
      </c>
      <c r="AN1315" t="s">
        <v>1450</v>
      </c>
      <c r="AO1315" t="s">
        <v>447</v>
      </c>
      <c r="AP1315" t="s">
        <v>24377</v>
      </c>
      <c r="AQ1315" t="s">
        <v>14</v>
      </c>
      <c r="AR1315" t="s">
        <v>14</v>
      </c>
      <c r="AS1315" t="s">
        <v>14</v>
      </c>
      <c r="AT1315" t="s">
        <v>14</v>
      </c>
      <c r="AU1315" t="s">
        <v>12373</v>
      </c>
      <c r="AV1315" t="s">
        <v>1202</v>
      </c>
      <c r="AW1315" t="s">
        <v>12353</v>
      </c>
      <c r="AX1315" t="s">
        <v>1202</v>
      </c>
      <c r="AY1315" t="s">
        <v>12482</v>
      </c>
      <c r="AZ1315" t="s">
        <v>22187</v>
      </c>
      <c r="BA1315" t="s">
        <v>22187</v>
      </c>
      <c r="BB1315" t="s">
        <v>22187</v>
      </c>
      <c r="BC1315">
        <v>83212</v>
      </c>
      <c r="BD1315">
        <v>96525.92</v>
      </c>
      <c r="BE1315" t="s">
        <v>14</v>
      </c>
      <c r="BF1315" t="s">
        <v>14</v>
      </c>
      <c r="BG1315" t="s">
        <v>2214</v>
      </c>
      <c r="BH1315" t="s">
        <v>14</v>
      </c>
      <c r="BI1315" t="s">
        <v>22092</v>
      </c>
      <c r="BJ1315" t="s">
        <v>12485</v>
      </c>
      <c r="BK1315" t="s">
        <v>14</v>
      </c>
      <c r="BL1315" t="s">
        <v>22187</v>
      </c>
      <c r="BM1315" t="s">
        <v>22187</v>
      </c>
      <c r="BN1315" t="s">
        <v>12489</v>
      </c>
      <c r="BO1315" t="s">
        <v>14</v>
      </c>
      <c r="BP1315" t="s">
        <v>24376</v>
      </c>
      <c r="BQ1315" t="s">
        <v>2217</v>
      </c>
      <c r="BR1315" t="s">
        <v>2303</v>
      </c>
      <c r="BS1315" t="s">
        <v>2376</v>
      </c>
      <c r="BT1315" t="s">
        <v>14</v>
      </c>
      <c r="BU1315" t="s">
        <v>14</v>
      </c>
      <c r="BV1315" t="s">
        <v>14</v>
      </c>
      <c r="BW1315" t="s">
        <v>14</v>
      </c>
      <c r="BX1315" t="s">
        <v>14</v>
      </c>
      <c r="BY1315" t="s">
        <v>2220</v>
      </c>
      <c r="BZ1315" t="s">
        <v>24376</v>
      </c>
      <c r="CA1315" t="s">
        <v>14</v>
      </c>
      <c r="CB1315" t="s">
        <v>14</v>
      </c>
      <c r="CC1315" t="s">
        <v>14</v>
      </c>
      <c r="CD1315" t="s">
        <v>14</v>
      </c>
      <c r="CE1315" t="s">
        <v>14</v>
      </c>
      <c r="CF1315" t="s">
        <v>12490</v>
      </c>
      <c r="CG1315" t="s">
        <v>446</v>
      </c>
      <c r="CH1315" t="s">
        <v>22075</v>
      </c>
      <c r="CJ1315" t="s">
        <v>447</v>
      </c>
      <c r="CK1315" t="s">
        <v>16</v>
      </c>
      <c r="CL1315" s="13"/>
      <c r="CM1315" s="4" t="str">
        <f>_xlfn.XLOOKUP($CG1315,tbl_area_24_07_2024[Nombre Área],tbl_area_24_07_2024[Estado],"Si no se encuentra",2,)</f>
        <v>Yucatán</v>
      </c>
      <c r="CN1315" s="4" t="str">
        <f>_xlfn.XLOOKUP($CG1315,tbl_area_24_07_2024[Nombre Área],tbl_area_24_07_2024[Estructura],"Si no se encuentra",2,)</f>
        <v>Juntas Locales</v>
      </c>
    </row>
    <row r="1316" spans="1:92" ht="20" x14ac:dyDescent="0.85">
      <c r="A1316" t="s">
        <v>22073</v>
      </c>
      <c r="B1316" t="s">
        <v>22074</v>
      </c>
      <c r="C1316" t="s">
        <v>22075</v>
      </c>
      <c r="D1316" t="s">
        <v>2199</v>
      </c>
      <c r="E1316" t="s">
        <v>2242</v>
      </c>
      <c r="F1316" t="s">
        <v>2201</v>
      </c>
      <c r="G1316" t="s">
        <v>12491</v>
      </c>
      <c r="H1316" t="s">
        <v>14</v>
      </c>
      <c r="I1316" t="s">
        <v>12346</v>
      </c>
      <c r="J1316" t="s">
        <v>12492</v>
      </c>
      <c r="K1316" t="s">
        <v>24378</v>
      </c>
      <c r="L1316" t="s">
        <v>14</v>
      </c>
      <c r="M1316" t="s">
        <v>14</v>
      </c>
      <c r="N1316" t="s">
        <v>12478</v>
      </c>
      <c r="O1316" t="s">
        <v>24378</v>
      </c>
      <c r="P1316" t="s">
        <v>14</v>
      </c>
      <c r="Q1316" t="s">
        <v>24378</v>
      </c>
      <c r="R1316" t="s">
        <v>24378</v>
      </c>
      <c r="S1316" t="s">
        <v>14</v>
      </c>
      <c r="T1316" t="s">
        <v>14</v>
      </c>
      <c r="U1316" t="s">
        <v>14</v>
      </c>
      <c r="V1316" t="s">
        <v>14</v>
      </c>
      <c r="W1316" t="s">
        <v>14</v>
      </c>
      <c r="X1316" t="s">
        <v>14</v>
      </c>
      <c r="Y1316" t="s">
        <v>14</v>
      </c>
      <c r="Z1316" t="s">
        <v>14</v>
      </c>
      <c r="AA1316" t="s">
        <v>12380</v>
      </c>
      <c r="AB1316" t="s">
        <v>24378</v>
      </c>
      <c r="AC1316" t="s">
        <v>12381</v>
      </c>
      <c r="AD1316" t="s">
        <v>2207</v>
      </c>
      <c r="AE1316" t="s">
        <v>1480</v>
      </c>
      <c r="AF1316" t="s">
        <v>4994</v>
      </c>
      <c r="AG1316" t="s">
        <v>14</v>
      </c>
      <c r="AH1316" t="s">
        <v>2209</v>
      </c>
      <c r="AI1316" t="s">
        <v>12382</v>
      </c>
      <c r="AJ1316" t="s">
        <v>1168</v>
      </c>
      <c r="AK1316" t="s">
        <v>1794</v>
      </c>
      <c r="AL1316" t="s">
        <v>1470</v>
      </c>
      <c r="AM1316" t="s">
        <v>1794</v>
      </c>
      <c r="AN1316" t="s">
        <v>1450</v>
      </c>
      <c r="AO1316" t="s">
        <v>447</v>
      </c>
      <c r="AP1316" t="s">
        <v>24355</v>
      </c>
      <c r="AQ1316" t="s">
        <v>14</v>
      </c>
      <c r="AR1316" t="s">
        <v>14</v>
      </c>
      <c r="AS1316" t="s">
        <v>14</v>
      </c>
      <c r="AT1316" t="s">
        <v>14</v>
      </c>
      <c r="AU1316" t="s">
        <v>12373</v>
      </c>
      <c r="AV1316" t="s">
        <v>1202</v>
      </c>
      <c r="AW1316" t="s">
        <v>12353</v>
      </c>
      <c r="AX1316" t="s">
        <v>1202</v>
      </c>
      <c r="AY1316" t="s">
        <v>12491</v>
      </c>
      <c r="AZ1316" t="s">
        <v>22176</v>
      </c>
      <c r="BA1316" t="s">
        <v>22100</v>
      </c>
      <c r="BB1316" t="s">
        <v>22089</v>
      </c>
      <c r="BC1316" t="s">
        <v>14</v>
      </c>
      <c r="BD1316" t="s">
        <v>14</v>
      </c>
      <c r="BE1316" t="s">
        <v>24375</v>
      </c>
      <c r="BF1316" t="s">
        <v>24347</v>
      </c>
      <c r="BG1316" t="s">
        <v>2214</v>
      </c>
      <c r="BH1316" t="s">
        <v>14</v>
      </c>
      <c r="BI1316" t="s">
        <v>22092</v>
      </c>
      <c r="BJ1316" t="s">
        <v>12479</v>
      </c>
      <c r="BK1316" t="s">
        <v>14</v>
      </c>
      <c r="BL1316" t="s">
        <v>22100</v>
      </c>
      <c r="BM1316" t="s">
        <v>22089</v>
      </c>
      <c r="BN1316" t="s">
        <v>12493</v>
      </c>
      <c r="BO1316" t="s">
        <v>14</v>
      </c>
      <c r="BP1316" t="s">
        <v>24378</v>
      </c>
      <c r="BQ1316" t="s">
        <v>2217</v>
      </c>
      <c r="BR1316" t="s">
        <v>2303</v>
      </c>
      <c r="BS1316" t="s">
        <v>2376</v>
      </c>
      <c r="BT1316" t="s">
        <v>14</v>
      </c>
      <c r="BU1316" t="s">
        <v>14</v>
      </c>
      <c r="BV1316" t="s">
        <v>14</v>
      </c>
      <c r="BW1316" t="s">
        <v>14</v>
      </c>
      <c r="BX1316" t="s">
        <v>14</v>
      </c>
      <c r="BY1316" t="s">
        <v>2220</v>
      </c>
      <c r="BZ1316" t="s">
        <v>24378</v>
      </c>
      <c r="CA1316" t="s">
        <v>14</v>
      </c>
      <c r="CB1316" t="s">
        <v>14</v>
      </c>
      <c r="CC1316" t="s">
        <v>14</v>
      </c>
      <c r="CD1316" t="s">
        <v>14</v>
      </c>
      <c r="CE1316" t="s">
        <v>14</v>
      </c>
      <c r="CF1316" t="s">
        <v>12494</v>
      </c>
      <c r="CG1316" t="s">
        <v>446</v>
      </c>
      <c r="CH1316" t="s">
        <v>22075</v>
      </c>
      <c r="CJ1316" t="s">
        <v>447</v>
      </c>
      <c r="CK1316" t="s">
        <v>16</v>
      </c>
      <c r="CL1316" s="13"/>
      <c r="CM1316" s="4" t="str">
        <f>_xlfn.XLOOKUP($CG1316,tbl_area_24_07_2024[Nombre Área],tbl_area_24_07_2024[Estado],"Si no se encuentra",2,)</f>
        <v>Yucatán</v>
      </c>
      <c r="CN1316" s="4" t="str">
        <f>_xlfn.XLOOKUP($CG1316,tbl_area_24_07_2024[Nombre Área],tbl_area_24_07_2024[Estructura],"Si no se encuentra",2,)</f>
        <v>Juntas Locales</v>
      </c>
    </row>
    <row r="1317" spans="1:92" ht="20" x14ac:dyDescent="0.85">
      <c r="A1317" t="s">
        <v>22073</v>
      </c>
      <c r="B1317" t="s">
        <v>22074</v>
      </c>
      <c r="C1317" t="s">
        <v>22075</v>
      </c>
      <c r="D1317" t="s">
        <v>2199</v>
      </c>
      <c r="E1317" t="s">
        <v>2242</v>
      </c>
      <c r="F1317" t="s">
        <v>2201</v>
      </c>
      <c r="G1317" t="s">
        <v>12495</v>
      </c>
      <c r="H1317" t="s">
        <v>14</v>
      </c>
      <c r="I1317" t="s">
        <v>12346</v>
      </c>
      <c r="J1317" t="s">
        <v>12496</v>
      </c>
      <c r="K1317" t="s">
        <v>6775</v>
      </c>
      <c r="L1317" t="s">
        <v>14</v>
      </c>
      <c r="M1317" t="s">
        <v>14</v>
      </c>
      <c r="N1317" t="s">
        <v>12497</v>
      </c>
      <c r="O1317" t="s">
        <v>6775</v>
      </c>
      <c r="P1317" t="s">
        <v>14</v>
      </c>
      <c r="Q1317" t="s">
        <v>6775</v>
      </c>
      <c r="R1317" t="s">
        <v>6775</v>
      </c>
      <c r="S1317" t="s">
        <v>14</v>
      </c>
      <c r="T1317" t="s">
        <v>14</v>
      </c>
      <c r="U1317" t="s">
        <v>14</v>
      </c>
      <c r="V1317" t="s">
        <v>14</v>
      </c>
      <c r="W1317" t="s">
        <v>14</v>
      </c>
      <c r="X1317" t="s">
        <v>14</v>
      </c>
      <c r="Y1317" t="s">
        <v>14</v>
      </c>
      <c r="Z1317" t="s">
        <v>14</v>
      </c>
      <c r="AA1317" t="s">
        <v>12360</v>
      </c>
      <c r="AB1317" t="s">
        <v>6775</v>
      </c>
      <c r="AC1317" t="s">
        <v>12361</v>
      </c>
      <c r="AD1317" t="s">
        <v>2207</v>
      </c>
      <c r="AE1317" t="s">
        <v>12362</v>
      </c>
      <c r="AF1317" t="s">
        <v>1172</v>
      </c>
      <c r="AG1317" t="s">
        <v>14</v>
      </c>
      <c r="AH1317" t="s">
        <v>2209</v>
      </c>
      <c r="AI1317" t="s">
        <v>12363</v>
      </c>
      <c r="AJ1317" t="s">
        <v>1168</v>
      </c>
      <c r="AK1317" t="s">
        <v>12364</v>
      </c>
      <c r="AL1317" t="s">
        <v>1476</v>
      </c>
      <c r="AM1317" t="s">
        <v>12364</v>
      </c>
      <c r="AN1317" t="s">
        <v>1180</v>
      </c>
      <c r="AO1317" t="s">
        <v>334</v>
      </c>
      <c r="AP1317" t="s">
        <v>24350</v>
      </c>
      <c r="AQ1317" t="s">
        <v>14</v>
      </c>
      <c r="AR1317" t="s">
        <v>14</v>
      </c>
      <c r="AS1317" t="s">
        <v>14</v>
      </c>
      <c r="AT1317" t="s">
        <v>14</v>
      </c>
      <c r="AU1317" t="s">
        <v>12352</v>
      </c>
      <c r="AV1317" t="s">
        <v>1202</v>
      </c>
      <c r="AW1317" t="s">
        <v>12353</v>
      </c>
      <c r="AX1317" t="s">
        <v>1202</v>
      </c>
      <c r="AY1317" t="s">
        <v>12495</v>
      </c>
      <c r="AZ1317" t="s">
        <v>22192</v>
      </c>
      <c r="BA1317" t="s">
        <v>22192</v>
      </c>
      <c r="BB1317" t="s">
        <v>22192</v>
      </c>
      <c r="BC1317">
        <v>3665.41</v>
      </c>
      <c r="BD1317">
        <v>4251.88</v>
      </c>
      <c r="BE1317" t="s">
        <v>14</v>
      </c>
      <c r="BF1317" t="s">
        <v>14</v>
      </c>
      <c r="BG1317" t="s">
        <v>2214</v>
      </c>
      <c r="BH1317" t="s">
        <v>14</v>
      </c>
      <c r="BI1317" t="s">
        <v>22092</v>
      </c>
      <c r="BJ1317" t="s">
        <v>12498</v>
      </c>
      <c r="BK1317" t="s">
        <v>14</v>
      </c>
      <c r="BL1317" t="s">
        <v>22192</v>
      </c>
      <c r="BM1317" t="s">
        <v>22192</v>
      </c>
      <c r="BN1317" t="s">
        <v>12499</v>
      </c>
      <c r="BO1317" t="s">
        <v>14</v>
      </c>
      <c r="BP1317" t="s">
        <v>6775</v>
      </c>
      <c r="BQ1317" t="s">
        <v>2217</v>
      </c>
      <c r="BR1317" t="s">
        <v>2303</v>
      </c>
      <c r="BS1317" t="s">
        <v>2376</v>
      </c>
      <c r="BT1317" t="s">
        <v>14</v>
      </c>
      <c r="BU1317" t="s">
        <v>14</v>
      </c>
      <c r="BV1317" t="s">
        <v>14</v>
      </c>
      <c r="BW1317" t="s">
        <v>14</v>
      </c>
      <c r="BX1317" t="s">
        <v>14</v>
      </c>
      <c r="BY1317" t="s">
        <v>2220</v>
      </c>
      <c r="BZ1317" t="s">
        <v>6775</v>
      </c>
      <c r="CA1317" t="s">
        <v>14</v>
      </c>
      <c r="CB1317" t="s">
        <v>14</v>
      </c>
      <c r="CC1317" t="s">
        <v>14</v>
      </c>
      <c r="CD1317" t="s">
        <v>14</v>
      </c>
      <c r="CE1317" t="s">
        <v>14</v>
      </c>
      <c r="CF1317" t="s">
        <v>12500</v>
      </c>
      <c r="CG1317" t="s">
        <v>446</v>
      </c>
      <c r="CH1317" t="s">
        <v>22075</v>
      </c>
      <c r="CJ1317" t="s">
        <v>447</v>
      </c>
      <c r="CK1317" t="s">
        <v>16</v>
      </c>
      <c r="CL1317" s="13"/>
      <c r="CM1317" s="4" t="str">
        <f>_xlfn.XLOOKUP($CG1317,tbl_area_24_07_2024[Nombre Área],tbl_area_24_07_2024[Estado],"Si no se encuentra",2,)</f>
        <v>Yucatán</v>
      </c>
      <c r="CN1317" s="4" t="str">
        <f>_xlfn.XLOOKUP($CG1317,tbl_area_24_07_2024[Nombre Área],tbl_area_24_07_2024[Estructura],"Si no se encuentra",2,)</f>
        <v>Juntas Locales</v>
      </c>
    </row>
    <row r="1318" spans="1:92" ht="20" x14ac:dyDescent="0.85">
      <c r="A1318" t="s">
        <v>22073</v>
      </c>
      <c r="B1318" t="s">
        <v>22074</v>
      </c>
      <c r="C1318" t="s">
        <v>22075</v>
      </c>
      <c r="D1318" t="s">
        <v>2199</v>
      </c>
      <c r="E1318" t="s">
        <v>2242</v>
      </c>
      <c r="F1318" t="s">
        <v>2201</v>
      </c>
      <c r="G1318" t="s">
        <v>12501</v>
      </c>
      <c r="H1318" t="s">
        <v>14</v>
      </c>
      <c r="I1318" t="s">
        <v>12346</v>
      </c>
      <c r="J1318" t="s">
        <v>12502</v>
      </c>
      <c r="K1318" t="s">
        <v>24379</v>
      </c>
      <c r="L1318" t="s">
        <v>14</v>
      </c>
      <c r="M1318" t="s">
        <v>14</v>
      </c>
      <c r="N1318" t="s">
        <v>12503</v>
      </c>
      <c r="O1318" t="s">
        <v>24379</v>
      </c>
      <c r="P1318" t="s">
        <v>14</v>
      </c>
      <c r="Q1318" t="s">
        <v>24379</v>
      </c>
      <c r="R1318" t="s">
        <v>24379</v>
      </c>
      <c r="S1318" t="s">
        <v>14</v>
      </c>
      <c r="T1318" t="s">
        <v>14</v>
      </c>
      <c r="U1318" t="s">
        <v>14</v>
      </c>
      <c r="V1318" t="s">
        <v>14</v>
      </c>
      <c r="W1318" t="s">
        <v>14</v>
      </c>
      <c r="X1318" t="s">
        <v>14</v>
      </c>
      <c r="Y1318" t="s">
        <v>14</v>
      </c>
      <c r="Z1318" t="s">
        <v>14</v>
      </c>
      <c r="AA1318" t="s">
        <v>12504</v>
      </c>
      <c r="AB1318" t="s">
        <v>24379</v>
      </c>
      <c r="AC1318" t="s">
        <v>12505</v>
      </c>
      <c r="AD1318" t="s">
        <v>2207</v>
      </c>
      <c r="AE1318" t="s">
        <v>1173</v>
      </c>
      <c r="AF1318" t="s">
        <v>1483</v>
      </c>
      <c r="AG1318" t="s">
        <v>14</v>
      </c>
      <c r="AH1318" t="s">
        <v>2209</v>
      </c>
      <c r="AI1318" t="s">
        <v>12506</v>
      </c>
      <c r="AJ1318" t="s">
        <v>1168</v>
      </c>
      <c r="AK1318" t="s">
        <v>1794</v>
      </c>
      <c r="AL1318" t="s">
        <v>1470</v>
      </c>
      <c r="AM1318" t="s">
        <v>1794</v>
      </c>
      <c r="AN1318" t="s">
        <v>1450</v>
      </c>
      <c r="AO1318" t="s">
        <v>447</v>
      </c>
      <c r="AP1318" t="s">
        <v>24380</v>
      </c>
      <c r="AQ1318" t="s">
        <v>14</v>
      </c>
      <c r="AR1318" t="s">
        <v>14</v>
      </c>
      <c r="AS1318" t="s">
        <v>14</v>
      </c>
      <c r="AT1318" t="s">
        <v>14</v>
      </c>
      <c r="AU1318" t="s">
        <v>12373</v>
      </c>
      <c r="AV1318" t="s">
        <v>1202</v>
      </c>
      <c r="AW1318" t="s">
        <v>12353</v>
      </c>
      <c r="AX1318" t="s">
        <v>1202</v>
      </c>
      <c r="AY1318" t="s">
        <v>12501</v>
      </c>
      <c r="AZ1318" t="s">
        <v>22192</v>
      </c>
      <c r="BA1318" t="s">
        <v>22192</v>
      </c>
      <c r="BB1318" t="s">
        <v>22192</v>
      </c>
      <c r="BC1318">
        <v>45171</v>
      </c>
      <c r="BD1318">
        <v>52398.36</v>
      </c>
      <c r="BE1318" t="s">
        <v>14</v>
      </c>
      <c r="BF1318" t="s">
        <v>14</v>
      </c>
      <c r="BG1318" t="s">
        <v>2214</v>
      </c>
      <c r="BH1318" t="s">
        <v>14</v>
      </c>
      <c r="BI1318" t="s">
        <v>22092</v>
      </c>
      <c r="BJ1318" t="s">
        <v>12507</v>
      </c>
      <c r="BK1318" t="s">
        <v>14</v>
      </c>
      <c r="BL1318" t="s">
        <v>22192</v>
      </c>
      <c r="BM1318" t="s">
        <v>22192</v>
      </c>
      <c r="BN1318" t="s">
        <v>12508</v>
      </c>
      <c r="BO1318" t="s">
        <v>14</v>
      </c>
      <c r="BP1318" t="s">
        <v>24379</v>
      </c>
      <c r="BQ1318" t="s">
        <v>2217</v>
      </c>
      <c r="BR1318" t="s">
        <v>2303</v>
      </c>
      <c r="BS1318" t="s">
        <v>2376</v>
      </c>
      <c r="BT1318" t="s">
        <v>14</v>
      </c>
      <c r="BU1318" t="s">
        <v>14</v>
      </c>
      <c r="BV1318" t="s">
        <v>14</v>
      </c>
      <c r="BW1318" t="s">
        <v>14</v>
      </c>
      <c r="BX1318" t="s">
        <v>14</v>
      </c>
      <c r="BY1318" t="s">
        <v>2220</v>
      </c>
      <c r="BZ1318" t="s">
        <v>24379</v>
      </c>
      <c r="CA1318" t="s">
        <v>14</v>
      </c>
      <c r="CB1318" t="s">
        <v>14</v>
      </c>
      <c r="CC1318" t="s">
        <v>14</v>
      </c>
      <c r="CD1318" t="s">
        <v>14</v>
      </c>
      <c r="CE1318" t="s">
        <v>14</v>
      </c>
      <c r="CF1318" t="s">
        <v>12509</v>
      </c>
      <c r="CG1318" t="s">
        <v>446</v>
      </c>
      <c r="CH1318" t="s">
        <v>22075</v>
      </c>
      <c r="CJ1318" t="s">
        <v>447</v>
      </c>
      <c r="CK1318" t="s">
        <v>16</v>
      </c>
      <c r="CL1318" s="13"/>
      <c r="CM1318" s="4" t="str">
        <f>_xlfn.XLOOKUP($CG1318,tbl_area_24_07_2024[Nombre Área],tbl_area_24_07_2024[Estado],"Si no se encuentra",2,)</f>
        <v>Yucatán</v>
      </c>
      <c r="CN1318" s="4" t="str">
        <f>_xlfn.XLOOKUP($CG1318,tbl_area_24_07_2024[Nombre Área],tbl_area_24_07_2024[Estructura],"Si no se encuentra",2,)</f>
        <v>Juntas Locales</v>
      </c>
    </row>
    <row r="1319" spans="1:92" ht="20" x14ac:dyDescent="0.85">
      <c r="A1319" t="s">
        <v>22073</v>
      </c>
      <c r="B1319" t="s">
        <v>22074</v>
      </c>
      <c r="C1319" t="s">
        <v>22075</v>
      </c>
      <c r="D1319" t="s">
        <v>2199</v>
      </c>
      <c r="E1319" t="s">
        <v>2242</v>
      </c>
      <c r="F1319" t="s">
        <v>2201</v>
      </c>
      <c r="G1319" t="s">
        <v>12510</v>
      </c>
      <c r="H1319" t="s">
        <v>14</v>
      </c>
      <c r="I1319" t="s">
        <v>12346</v>
      </c>
      <c r="J1319" t="s">
        <v>12511</v>
      </c>
      <c r="K1319" t="s">
        <v>24381</v>
      </c>
      <c r="L1319" t="s">
        <v>14</v>
      </c>
      <c r="M1319" t="s">
        <v>14</v>
      </c>
      <c r="N1319" t="s">
        <v>12439</v>
      </c>
      <c r="O1319" t="s">
        <v>24381</v>
      </c>
      <c r="P1319" t="s">
        <v>14</v>
      </c>
      <c r="Q1319" t="s">
        <v>24381</v>
      </c>
      <c r="R1319" t="s">
        <v>24381</v>
      </c>
      <c r="S1319" t="s">
        <v>14</v>
      </c>
      <c r="T1319" t="s">
        <v>14</v>
      </c>
      <c r="U1319" t="s">
        <v>14</v>
      </c>
      <c r="V1319" t="s">
        <v>14</v>
      </c>
      <c r="W1319" t="s">
        <v>12349</v>
      </c>
      <c r="X1319" t="s">
        <v>41</v>
      </c>
      <c r="Y1319" t="s">
        <v>1752</v>
      </c>
      <c r="Z1319" t="s">
        <v>12</v>
      </c>
      <c r="AA1319" t="s">
        <v>14</v>
      </c>
      <c r="AB1319" t="s">
        <v>24381</v>
      </c>
      <c r="AC1319" t="s">
        <v>12350</v>
      </c>
      <c r="AD1319" t="s">
        <v>2207</v>
      </c>
      <c r="AE1319" t="s">
        <v>1457</v>
      </c>
      <c r="AF1319" t="s">
        <v>1469</v>
      </c>
      <c r="AG1319" t="s">
        <v>14</v>
      </c>
      <c r="AH1319" t="s">
        <v>2209</v>
      </c>
      <c r="AI1319" t="s">
        <v>12351</v>
      </c>
      <c r="AJ1319" t="s">
        <v>1168</v>
      </c>
      <c r="AK1319" t="s">
        <v>1794</v>
      </c>
      <c r="AL1319" t="s">
        <v>1470</v>
      </c>
      <c r="AM1319" t="s">
        <v>1794</v>
      </c>
      <c r="AN1319" t="s">
        <v>1450</v>
      </c>
      <c r="AO1319" t="s">
        <v>447</v>
      </c>
      <c r="AP1319" t="s">
        <v>24346</v>
      </c>
      <c r="AQ1319" t="s">
        <v>14</v>
      </c>
      <c r="AR1319" t="s">
        <v>14</v>
      </c>
      <c r="AS1319" t="s">
        <v>14</v>
      </c>
      <c r="AT1319" t="s">
        <v>14</v>
      </c>
      <c r="AU1319" t="s">
        <v>12352</v>
      </c>
      <c r="AV1319" t="s">
        <v>1202</v>
      </c>
      <c r="AW1319" t="s">
        <v>12353</v>
      </c>
      <c r="AX1319" t="s">
        <v>1202</v>
      </c>
      <c r="AY1319" t="s">
        <v>12510</v>
      </c>
      <c r="AZ1319" t="s">
        <v>22176</v>
      </c>
      <c r="BA1319" t="s">
        <v>22100</v>
      </c>
      <c r="BB1319" t="s">
        <v>22089</v>
      </c>
      <c r="BC1319">
        <v>28000</v>
      </c>
      <c r="BD1319">
        <v>32480</v>
      </c>
      <c r="BE1319" t="s">
        <v>14</v>
      </c>
      <c r="BF1319" t="s">
        <v>14</v>
      </c>
      <c r="BG1319" t="s">
        <v>2214</v>
      </c>
      <c r="BH1319" t="s">
        <v>14</v>
      </c>
      <c r="BI1319" t="s">
        <v>22092</v>
      </c>
      <c r="BJ1319" t="s">
        <v>12512</v>
      </c>
      <c r="BK1319" t="s">
        <v>14</v>
      </c>
      <c r="BL1319" t="s">
        <v>22100</v>
      </c>
      <c r="BM1319" t="s">
        <v>22089</v>
      </c>
      <c r="BN1319" t="s">
        <v>12513</v>
      </c>
      <c r="BO1319" t="s">
        <v>14</v>
      </c>
      <c r="BP1319" t="s">
        <v>24381</v>
      </c>
      <c r="BQ1319" t="s">
        <v>2217</v>
      </c>
      <c r="BR1319" t="s">
        <v>2303</v>
      </c>
      <c r="BS1319" t="s">
        <v>2376</v>
      </c>
      <c r="BT1319" t="s">
        <v>14</v>
      </c>
      <c r="BU1319" t="s">
        <v>14</v>
      </c>
      <c r="BV1319" t="s">
        <v>14</v>
      </c>
      <c r="BW1319" t="s">
        <v>14</v>
      </c>
      <c r="BX1319" t="s">
        <v>14</v>
      </c>
      <c r="BY1319" t="s">
        <v>2220</v>
      </c>
      <c r="BZ1319" t="s">
        <v>24381</v>
      </c>
      <c r="CA1319" t="s">
        <v>14</v>
      </c>
      <c r="CB1319" t="s">
        <v>14</v>
      </c>
      <c r="CC1319" t="s">
        <v>14</v>
      </c>
      <c r="CD1319" t="s">
        <v>14</v>
      </c>
      <c r="CE1319" t="s">
        <v>14</v>
      </c>
      <c r="CF1319" t="s">
        <v>12514</v>
      </c>
      <c r="CG1319" t="s">
        <v>446</v>
      </c>
      <c r="CH1319" t="s">
        <v>22075</v>
      </c>
      <c r="CJ1319" t="s">
        <v>447</v>
      </c>
      <c r="CK1319" t="s">
        <v>16</v>
      </c>
      <c r="CL1319" s="13"/>
      <c r="CM1319" s="4" t="str">
        <f>_xlfn.XLOOKUP($CG1319,tbl_area_24_07_2024[Nombre Área],tbl_area_24_07_2024[Estado],"Si no se encuentra",2,)</f>
        <v>Yucatán</v>
      </c>
      <c r="CN1319" s="4" t="str">
        <f>_xlfn.XLOOKUP($CG1319,tbl_area_24_07_2024[Nombre Área],tbl_area_24_07_2024[Estructura],"Si no se encuentra",2,)</f>
        <v>Juntas Locales</v>
      </c>
    </row>
    <row r="1320" spans="1:92" ht="20" x14ac:dyDescent="0.85">
      <c r="A1320" t="s">
        <v>22073</v>
      </c>
      <c r="B1320" t="s">
        <v>22074</v>
      </c>
      <c r="C1320" t="s">
        <v>22075</v>
      </c>
      <c r="D1320" t="s">
        <v>2199</v>
      </c>
      <c r="E1320" t="s">
        <v>2242</v>
      </c>
      <c r="F1320" t="s">
        <v>2201</v>
      </c>
      <c r="G1320" t="s">
        <v>12515</v>
      </c>
      <c r="H1320" t="s">
        <v>14</v>
      </c>
      <c r="I1320" t="s">
        <v>12346</v>
      </c>
      <c r="J1320" t="s">
        <v>12516</v>
      </c>
      <c r="K1320" t="s">
        <v>24382</v>
      </c>
      <c r="L1320" t="s">
        <v>14</v>
      </c>
      <c r="M1320" t="s">
        <v>14</v>
      </c>
      <c r="N1320" t="s">
        <v>12517</v>
      </c>
      <c r="O1320" t="s">
        <v>24382</v>
      </c>
      <c r="P1320" t="s">
        <v>14</v>
      </c>
      <c r="Q1320" t="s">
        <v>24382</v>
      </c>
      <c r="R1320" t="s">
        <v>24382</v>
      </c>
      <c r="S1320" t="s">
        <v>14</v>
      </c>
      <c r="T1320" t="s">
        <v>14</v>
      </c>
      <c r="U1320" t="s">
        <v>14</v>
      </c>
      <c r="V1320" t="s">
        <v>14</v>
      </c>
      <c r="W1320" t="s">
        <v>14</v>
      </c>
      <c r="X1320" t="s">
        <v>14</v>
      </c>
      <c r="Y1320" t="s">
        <v>14</v>
      </c>
      <c r="Z1320" t="s">
        <v>14</v>
      </c>
      <c r="AA1320" t="s">
        <v>12518</v>
      </c>
      <c r="AB1320" t="s">
        <v>24382</v>
      </c>
      <c r="AC1320" t="s">
        <v>12519</v>
      </c>
      <c r="AD1320" t="s">
        <v>2207</v>
      </c>
      <c r="AE1320" t="s">
        <v>1447</v>
      </c>
      <c r="AF1320" t="s">
        <v>1588</v>
      </c>
      <c r="AG1320" t="s">
        <v>14</v>
      </c>
      <c r="AH1320" t="s">
        <v>2209</v>
      </c>
      <c r="AI1320" t="s">
        <v>12520</v>
      </c>
      <c r="AJ1320" t="s">
        <v>1168</v>
      </c>
      <c r="AK1320" t="s">
        <v>1794</v>
      </c>
      <c r="AL1320" t="s">
        <v>1470</v>
      </c>
      <c r="AM1320" t="s">
        <v>1794</v>
      </c>
      <c r="AN1320" t="s">
        <v>1450</v>
      </c>
      <c r="AO1320" t="s">
        <v>447</v>
      </c>
      <c r="AP1320" t="s">
        <v>23039</v>
      </c>
      <c r="AQ1320" t="s">
        <v>14</v>
      </c>
      <c r="AR1320" t="s">
        <v>14</v>
      </c>
      <c r="AS1320" t="s">
        <v>14</v>
      </c>
      <c r="AT1320" t="s">
        <v>14</v>
      </c>
      <c r="AU1320" t="s">
        <v>12373</v>
      </c>
      <c r="AV1320" t="s">
        <v>1202</v>
      </c>
      <c r="AW1320" t="s">
        <v>12353</v>
      </c>
      <c r="AX1320" t="s">
        <v>1202</v>
      </c>
      <c r="AY1320" t="s">
        <v>12515</v>
      </c>
      <c r="AZ1320" t="s">
        <v>22186</v>
      </c>
      <c r="BA1320" t="s">
        <v>22186</v>
      </c>
      <c r="BB1320" t="s">
        <v>22089</v>
      </c>
      <c r="BC1320">
        <v>254366</v>
      </c>
      <c r="BD1320">
        <v>295064.56</v>
      </c>
      <c r="BE1320" t="s">
        <v>14</v>
      </c>
      <c r="BF1320" t="s">
        <v>14</v>
      </c>
      <c r="BG1320" t="s">
        <v>2214</v>
      </c>
      <c r="BH1320" t="s">
        <v>14</v>
      </c>
      <c r="BI1320" t="s">
        <v>22092</v>
      </c>
      <c r="BJ1320" t="s">
        <v>12521</v>
      </c>
      <c r="BK1320" t="s">
        <v>14</v>
      </c>
      <c r="BL1320" t="s">
        <v>22186</v>
      </c>
      <c r="BM1320" t="s">
        <v>22089</v>
      </c>
      <c r="BN1320" t="s">
        <v>12522</v>
      </c>
      <c r="BO1320" t="s">
        <v>14</v>
      </c>
      <c r="BP1320" t="s">
        <v>24382</v>
      </c>
      <c r="BQ1320" t="s">
        <v>2217</v>
      </c>
      <c r="BR1320" t="s">
        <v>2303</v>
      </c>
      <c r="BS1320" t="s">
        <v>2376</v>
      </c>
      <c r="BT1320" t="s">
        <v>14</v>
      </c>
      <c r="BU1320" t="s">
        <v>14</v>
      </c>
      <c r="BV1320" t="s">
        <v>14</v>
      </c>
      <c r="BW1320" t="s">
        <v>14</v>
      </c>
      <c r="BX1320" t="s">
        <v>14</v>
      </c>
      <c r="BY1320" t="s">
        <v>2220</v>
      </c>
      <c r="BZ1320" t="s">
        <v>24382</v>
      </c>
      <c r="CA1320" t="s">
        <v>14</v>
      </c>
      <c r="CB1320" t="s">
        <v>14</v>
      </c>
      <c r="CC1320" t="s">
        <v>14</v>
      </c>
      <c r="CD1320" t="s">
        <v>14</v>
      </c>
      <c r="CE1320" t="s">
        <v>14</v>
      </c>
      <c r="CF1320" t="s">
        <v>12523</v>
      </c>
      <c r="CG1320" t="s">
        <v>446</v>
      </c>
      <c r="CH1320" t="s">
        <v>22075</v>
      </c>
      <c r="CJ1320" t="s">
        <v>447</v>
      </c>
      <c r="CK1320" t="s">
        <v>16</v>
      </c>
      <c r="CL1320" s="13"/>
      <c r="CM1320" s="4" t="str">
        <f>_xlfn.XLOOKUP($CG1320,tbl_area_24_07_2024[Nombre Área],tbl_area_24_07_2024[Estado],"Si no se encuentra",2,)</f>
        <v>Yucatán</v>
      </c>
      <c r="CN1320" s="4" t="str">
        <f>_xlfn.XLOOKUP($CG1320,tbl_area_24_07_2024[Nombre Área],tbl_area_24_07_2024[Estructura],"Si no se encuentra",2,)</f>
        <v>Juntas Locales</v>
      </c>
    </row>
    <row r="1321" spans="1:92" ht="20" x14ac:dyDescent="0.85">
      <c r="A1321" t="s">
        <v>22073</v>
      </c>
      <c r="B1321" t="s">
        <v>22074</v>
      </c>
      <c r="C1321" t="s">
        <v>22075</v>
      </c>
      <c r="D1321" t="s">
        <v>2199</v>
      </c>
      <c r="E1321" t="s">
        <v>2242</v>
      </c>
      <c r="F1321" t="s">
        <v>2201</v>
      </c>
      <c r="G1321" t="s">
        <v>12524</v>
      </c>
      <c r="H1321" t="s">
        <v>14</v>
      </c>
      <c r="I1321" t="s">
        <v>12346</v>
      </c>
      <c r="J1321" t="s">
        <v>12525</v>
      </c>
      <c r="K1321" t="s">
        <v>24383</v>
      </c>
      <c r="L1321" t="s">
        <v>14</v>
      </c>
      <c r="M1321" t="s">
        <v>14</v>
      </c>
      <c r="N1321" t="s">
        <v>12526</v>
      </c>
      <c r="O1321" t="s">
        <v>24383</v>
      </c>
      <c r="P1321" t="s">
        <v>14</v>
      </c>
      <c r="Q1321" t="s">
        <v>24383</v>
      </c>
      <c r="R1321" t="s">
        <v>24383</v>
      </c>
      <c r="S1321" t="s">
        <v>14</v>
      </c>
      <c r="T1321" t="s">
        <v>14</v>
      </c>
      <c r="U1321" t="s">
        <v>14</v>
      </c>
      <c r="V1321" t="s">
        <v>14</v>
      </c>
      <c r="W1321" t="s">
        <v>12527</v>
      </c>
      <c r="X1321" t="s">
        <v>148</v>
      </c>
      <c r="Y1321" t="s">
        <v>12528</v>
      </c>
      <c r="Z1321" t="s">
        <v>18</v>
      </c>
      <c r="AA1321" t="s">
        <v>14</v>
      </c>
      <c r="AB1321" t="s">
        <v>24383</v>
      </c>
      <c r="AC1321" t="s">
        <v>12529</v>
      </c>
      <c r="AD1321" t="s">
        <v>2207</v>
      </c>
      <c r="AE1321" t="s">
        <v>12530</v>
      </c>
      <c r="AF1321" t="s">
        <v>1565</v>
      </c>
      <c r="AG1321" t="s">
        <v>14</v>
      </c>
      <c r="AH1321" t="s">
        <v>2209</v>
      </c>
      <c r="AI1321" t="s">
        <v>10298</v>
      </c>
      <c r="AJ1321" t="s">
        <v>1168</v>
      </c>
      <c r="AK1321" t="s">
        <v>2611</v>
      </c>
      <c r="AL1321" t="s">
        <v>1174</v>
      </c>
      <c r="AM1321" t="s">
        <v>2287</v>
      </c>
      <c r="AN1321" t="s">
        <v>1445</v>
      </c>
      <c r="AO1321" t="s">
        <v>98</v>
      </c>
      <c r="AP1321" t="s">
        <v>23884</v>
      </c>
      <c r="AQ1321" t="s">
        <v>14</v>
      </c>
      <c r="AR1321" t="s">
        <v>14</v>
      </c>
      <c r="AS1321" t="s">
        <v>14</v>
      </c>
      <c r="AT1321" t="s">
        <v>14</v>
      </c>
      <c r="AU1321" t="s">
        <v>12352</v>
      </c>
      <c r="AV1321" t="s">
        <v>1202</v>
      </c>
      <c r="AW1321" t="s">
        <v>12353</v>
      </c>
      <c r="AX1321" t="s">
        <v>1202</v>
      </c>
      <c r="AY1321" t="s">
        <v>12524</v>
      </c>
      <c r="AZ1321" t="s">
        <v>22075</v>
      </c>
      <c r="BA1321" t="s">
        <v>22075</v>
      </c>
      <c r="BB1321" t="s">
        <v>22075</v>
      </c>
      <c r="BC1321">
        <v>86512</v>
      </c>
      <c r="BD1321">
        <v>100353.92</v>
      </c>
      <c r="BE1321" t="s">
        <v>14</v>
      </c>
      <c r="BF1321" t="s">
        <v>14</v>
      </c>
      <c r="BG1321" t="s">
        <v>2214</v>
      </c>
      <c r="BH1321" t="s">
        <v>14</v>
      </c>
      <c r="BI1321" t="s">
        <v>22092</v>
      </c>
      <c r="BJ1321" t="s">
        <v>12531</v>
      </c>
      <c r="BK1321" t="s">
        <v>14</v>
      </c>
      <c r="BL1321" t="s">
        <v>22075</v>
      </c>
      <c r="BM1321" t="s">
        <v>22075</v>
      </c>
      <c r="BN1321" t="s">
        <v>12532</v>
      </c>
      <c r="BO1321" t="s">
        <v>14</v>
      </c>
      <c r="BP1321" t="s">
        <v>24383</v>
      </c>
      <c r="BQ1321" t="s">
        <v>2217</v>
      </c>
      <c r="BR1321" t="s">
        <v>2303</v>
      </c>
      <c r="BS1321" t="s">
        <v>2376</v>
      </c>
      <c r="BT1321" t="s">
        <v>14</v>
      </c>
      <c r="BU1321" t="s">
        <v>14</v>
      </c>
      <c r="BV1321" t="s">
        <v>14</v>
      </c>
      <c r="BW1321" t="s">
        <v>14</v>
      </c>
      <c r="BX1321" t="s">
        <v>14</v>
      </c>
      <c r="BY1321" t="s">
        <v>2220</v>
      </c>
      <c r="BZ1321" t="s">
        <v>24383</v>
      </c>
      <c r="CA1321" t="s">
        <v>14</v>
      </c>
      <c r="CB1321" t="s">
        <v>14</v>
      </c>
      <c r="CC1321" t="s">
        <v>14</v>
      </c>
      <c r="CD1321" t="s">
        <v>14</v>
      </c>
      <c r="CE1321" t="s">
        <v>14</v>
      </c>
      <c r="CF1321" t="s">
        <v>12533</v>
      </c>
      <c r="CG1321" t="s">
        <v>446</v>
      </c>
      <c r="CH1321" t="s">
        <v>22075</v>
      </c>
      <c r="CJ1321" t="s">
        <v>447</v>
      </c>
      <c r="CK1321" t="s">
        <v>16</v>
      </c>
      <c r="CL1321" s="13"/>
      <c r="CM1321" s="4" t="str">
        <f>_xlfn.XLOOKUP($CG1321,tbl_area_24_07_2024[Nombre Área],tbl_area_24_07_2024[Estado],"Si no se encuentra",2,)</f>
        <v>Yucatán</v>
      </c>
      <c r="CN1321" s="4" t="str">
        <f>_xlfn.XLOOKUP($CG1321,tbl_area_24_07_2024[Nombre Área],tbl_area_24_07_2024[Estructura],"Si no se encuentra",2,)</f>
        <v>Juntas Locales</v>
      </c>
    </row>
    <row r="1322" spans="1:92" ht="20" x14ac:dyDescent="0.85">
      <c r="A1322" t="s">
        <v>22073</v>
      </c>
      <c r="B1322" t="s">
        <v>22074</v>
      </c>
      <c r="C1322" t="s">
        <v>22075</v>
      </c>
      <c r="D1322" t="s">
        <v>2199</v>
      </c>
      <c r="E1322" t="s">
        <v>2200</v>
      </c>
      <c r="F1322" t="s">
        <v>2201</v>
      </c>
      <c r="G1322" t="s">
        <v>12534</v>
      </c>
      <c r="H1322" t="s">
        <v>14</v>
      </c>
      <c r="I1322" t="s">
        <v>12535</v>
      </c>
      <c r="J1322" t="s">
        <v>12536</v>
      </c>
      <c r="K1322" t="s">
        <v>24384</v>
      </c>
      <c r="L1322" t="s">
        <v>14</v>
      </c>
      <c r="M1322" t="s">
        <v>14</v>
      </c>
      <c r="N1322" t="s">
        <v>12537</v>
      </c>
      <c r="O1322" t="s">
        <v>24384</v>
      </c>
      <c r="P1322" t="s">
        <v>14</v>
      </c>
      <c r="Q1322" t="s">
        <v>24384</v>
      </c>
      <c r="R1322" t="s">
        <v>24384</v>
      </c>
      <c r="S1322" t="s">
        <v>14</v>
      </c>
      <c r="T1322" t="s">
        <v>14</v>
      </c>
      <c r="U1322" t="s">
        <v>14</v>
      </c>
      <c r="V1322" t="s">
        <v>14</v>
      </c>
      <c r="W1322" t="s">
        <v>235</v>
      </c>
      <c r="X1322" t="s">
        <v>110</v>
      </c>
      <c r="Y1322" t="s">
        <v>259</v>
      </c>
      <c r="Z1322" t="s">
        <v>18</v>
      </c>
      <c r="AA1322" t="s">
        <v>14</v>
      </c>
      <c r="AB1322" t="s">
        <v>24384</v>
      </c>
      <c r="AC1322" t="s">
        <v>12538</v>
      </c>
      <c r="AD1322" t="s">
        <v>2348</v>
      </c>
      <c r="AE1322" t="s">
        <v>12539</v>
      </c>
      <c r="AF1322" t="s">
        <v>6088</v>
      </c>
      <c r="AG1322" t="s">
        <v>14</v>
      </c>
      <c r="AH1322" t="s">
        <v>1956</v>
      </c>
      <c r="AI1322" t="s">
        <v>1810</v>
      </c>
      <c r="AJ1322" t="s">
        <v>1457</v>
      </c>
      <c r="AK1322" t="s">
        <v>12540</v>
      </c>
      <c r="AL1322" t="s">
        <v>1457</v>
      </c>
      <c r="AM1322" t="s">
        <v>12540</v>
      </c>
      <c r="AN1322" t="s">
        <v>1441</v>
      </c>
      <c r="AO1322" t="s">
        <v>433</v>
      </c>
      <c r="AP1322" t="s">
        <v>24385</v>
      </c>
      <c r="AQ1322" t="s">
        <v>14</v>
      </c>
      <c r="AR1322" t="s">
        <v>14</v>
      </c>
      <c r="AS1322" t="s">
        <v>14</v>
      </c>
      <c r="AT1322" t="s">
        <v>14</v>
      </c>
      <c r="AU1322" t="s">
        <v>2211</v>
      </c>
      <c r="AV1322" t="s">
        <v>12541</v>
      </c>
      <c r="AW1322" t="s">
        <v>12541</v>
      </c>
      <c r="AX1322" t="s">
        <v>12542</v>
      </c>
      <c r="AY1322" t="s">
        <v>12534</v>
      </c>
      <c r="AZ1322" t="s">
        <v>24386</v>
      </c>
      <c r="BA1322" t="s">
        <v>22130</v>
      </c>
      <c r="BB1322" t="s">
        <v>22447</v>
      </c>
      <c r="BC1322">
        <v>989521.32</v>
      </c>
      <c r="BD1322">
        <v>1147844.76</v>
      </c>
      <c r="BE1322" t="s">
        <v>14</v>
      </c>
      <c r="BF1322" t="s">
        <v>14</v>
      </c>
      <c r="BG1322" t="s">
        <v>2214</v>
      </c>
      <c r="BH1322" t="s">
        <v>14</v>
      </c>
      <c r="BI1322" t="s">
        <v>22092</v>
      </c>
      <c r="BJ1322" t="s">
        <v>12543</v>
      </c>
      <c r="BK1322" t="s">
        <v>14</v>
      </c>
      <c r="BL1322" t="s">
        <v>22130</v>
      </c>
      <c r="BM1322" t="s">
        <v>22447</v>
      </c>
      <c r="BN1322" t="s">
        <v>12544</v>
      </c>
      <c r="BO1322" t="s">
        <v>14</v>
      </c>
      <c r="BP1322" t="s">
        <v>24384</v>
      </c>
      <c r="BQ1322" t="s">
        <v>2217</v>
      </c>
      <c r="BR1322" t="s">
        <v>2303</v>
      </c>
      <c r="BS1322" t="s">
        <v>2376</v>
      </c>
      <c r="BT1322" t="s">
        <v>14</v>
      </c>
      <c r="BU1322" t="s">
        <v>14</v>
      </c>
      <c r="BV1322" t="s">
        <v>14</v>
      </c>
      <c r="BW1322" t="s">
        <v>14</v>
      </c>
      <c r="BX1322" t="s">
        <v>14</v>
      </c>
      <c r="BY1322" t="s">
        <v>2220</v>
      </c>
      <c r="BZ1322" t="s">
        <v>24384</v>
      </c>
      <c r="CA1322" t="s">
        <v>6204</v>
      </c>
      <c r="CB1322" t="s">
        <v>14</v>
      </c>
      <c r="CC1322" t="s">
        <v>14</v>
      </c>
      <c r="CD1322" t="s">
        <v>14</v>
      </c>
      <c r="CE1322" t="s">
        <v>14</v>
      </c>
      <c r="CF1322" t="s">
        <v>12545</v>
      </c>
      <c r="CG1322" t="s">
        <v>432</v>
      </c>
      <c r="CH1322" t="s">
        <v>22075</v>
      </c>
      <c r="CJ1322" t="s">
        <v>433</v>
      </c>
      <c r="CK1322" t="s">
        <v>24</v>
      </c>
      <c r="CL1322" s="13"/>
      <c r="CM1322" s="4" t="str">
        <f>_xlfn.XLOOKUP($CG1322,tbl_area_24_07_2024[Nombre Área],tbl_area_24_07_2024[Estado],"Si no se encuentra",2,)</f>
        <v>San Luis Potosí</v>
      </c>
      <c r="CN1322" s="4" t="str">
        <f>_xlfn.XLOOKUP($CG1322,tbl_area_24_07_2024[Nombre Área],tbl_area_24_07_2024[Estructura],"Si no se encuentra",2,)</f>
        <v>Juntas Distritales</v>
      </c>
    </row>
    <row r="1323" spans="1:92" ht="20" x14ac:dyDescent="0.85">
      <c r="A1323" t="s">
        <v>22073</v>
      </c>
      <c r="B1323" t="s">
        <v>22074</v>
      </c>
      <c r="C1323" t="s">
        <v>22075</v>
      </c>
      <c r="D1323" t="s">
        <v>2199</v>
      </c>
      <c r="E1323" t="s">
        <v>2242</v>
      </c>
      <c r="F1323" t="s">
        <v>2201</v>
      </c>
      <c r="G1323" t="s">
        <v>12546</v>
      </c>
      <c r="H1323" t="s">
        <v>14</v>
      </c>
      <c r="I1323" t="s">
        <v>12547</v>
      </c>
      <c r="J1323" t="s">
        <v>12548</v>
      </c>
      <c r="K1323" t="s">
        <v>24387</v>
      </c>
      <c r="L1323" t="s">
        <v>14</v>
      </c>
      <c r="M1323" t="s">
        <v>14</v>
      </c>
      <c r="N1323" t="s">
        <v>12549</v>
      </c>
      <c r="O1323" t="s">
        <v>24387</v>
      </c>
      <c r="P1323" t="s">
        <v>14</v>
      </c>
      <c r="Q1323" t="s">
        <v>24387</v>
      </c>
      <c r="R1323" t="s">
        <v>24387</v>
      </c>
      <c r="S1323" t="s">
        <v>14</v>
      </c>
      <c r="T1323" t="s">
        <v>14</v>
      </c>
      <c r="U1323" t="s">
        <v>14</v>
      </c>
      <c r="V1323" t="s">
        <v>14</v>
      </c>
      <c r="W1323" t="s">
        <v>12550</v>
      </c>
      <c r="X1323" t="s">
        <v>2092</v>
      </c>
      <c r="Y1323" t="s">
        <v>209</v>
      </c>
      <c r="Z1323" t="s">
        <v>12</v>
      </c>
      <c r="AA1323" t="s">
        <v>14</v>
      </c>
      <c r="AB1323" t="s">
        <v>24387</v>
      </c>
      <c r="AC1323" t="s">
        <v>12551</v>
      </c>
      <c r="AD1323" t="s">
        <v>2348</v>
      </c>
      <c r="AE1323" t="s">
        <v>243</v>
      </c>
      <c r="AF1323" t="s">
        <v>1614</v>
      </c>
      <c r="AG1323" t="s">
        <v>14</v>
      </c>
      <c r="AH1323" t="s">
        <v>1956</v>
      </c>
      <c r="AI1323" t="s">
        <v>3183</v>
      </c>
      <c r="AJ1323" t="s">
        <v>1457</v>
      </c>
      <c r="AK1323" t="s">
        <v>12540</v>
      </c>
      <c r="AL1323" t="s">
        <v>1457</v>
      </c>
      <c r="AM1323" t="s">
        <v>12540</v>
      </c>
      <c r="AN1323" t="s">
        <v>1441</v>
      </c>
      <c r="AO1323" t="s">
        <v>433</v>
      </c>
      <c r="AP1323" t="s">
        <v>24385</v>
      </c>
      <c r="AQ1323" t="s">
        <v>14</v>
      </c>
      <c r="AR1323" t="s">
        <v>14</v>
      </c>
      <c r="AS1323" t="s">
        <v>14</v>
      </c>
      <c r="AT1323" t="s">
        <v>14</v>
      </c>
      <c r="AU1323" t="s">
        <v>12552</v>
      </c>
      <c r="AV1323" t="s">
        <v>12541</v>
      </c>
      <c r="AW1323" t="s">
        <v>12541</v>
      </c>
      <c r="AX1323" t="s">
        <v>12542</v>
      </c>
      <c r="AY1323" t="s">
        <v>12546</v>
      </c>
      <c r="AZ1323" t="s">
        <v>24388</v>
      </c>
      <c r="BA1323" t="s">
        <v>22074</v>
      </c>
      <c r="BB1323" t="s">
        <v>22094</v>
      </c>
      <c r="BC1323">
        <v>10689.65</v>
      </c>
      <c r="BD1323">
        <v>12400</v>
      </c>
      <c r="BE1323" t="s">
        <v>14</v>
      </c>
      <c r="BF1323" t="s">
        <v>14</v>
      </c>
      <c r="BG1323" t="s">
        <v>2214</v>
      </c>
      <c r="BH1323" t="s">
        <v>14</v>
      </c>
      <c r="BI1323" t="s">
        <v>22092</v>
      </c>
      <c r="BJ1323" t="s">
        <v>12553</v>
      </c>
      <c r="BK1323" t="s">
        <v>14</v>
      </c>
      <c r="BL1323" t="s">
        <v>22074</v>
      </c>
      <c r="BM1323" t="s">
        <v>22094</v>
      </c>
      <c r="BN1323" t="s">
        <v>12554</v>
      </c>
      <c r="BO1323" t="s">
        <v>14</v>
      </c>
      <c r="BP1323" t="s">
        <v>24387</v>
      </c>
      <c r="BQ1323" t="s">
        <v>2217</v>
      </c>
      <c r="BR1323" t="s">
        <v>2303</v>
      </c>
      <c r="BS1323" t="s">
        <v>2376</v>
      </c>
      <c r="BT1323" t="s">
        <v>14</v>
      </c>
      <c r="BU1323" t="s">
        <v>14</v>
      </c>
      <c r="BV1323" t="s">
        <v>14</v>
      </c>
      <c r="BW1323" t="s">
        <v>14</v>
      </c>
      <c r="BX1323" t="s">
        <v>14</v>
      </c>
      <c r="BY1323" t="s">
        <v>2220</v>
      </c>
      <c r="BZ1323" t="s">
        <v>24387</v>
      </c>
      <c r="CA1323" t="s">
        <v>6204</v>
      </c>
      <c r="CB1323" t="s">
        <v>14</v>
      </c>
      <c r="CC1323" t="s">
        <v>14</v>
      </c>
      <c r="CD1323" t="s">
        <v>14</v>
      </c>
      <c r="CE1323" t="s">
        <v>14</v>
      </c>
      <c r="CF1323" t="s">
        <v>12555</v>
      </c>
      <c r="CG1323" t="s">
        <v>432</v>
      </c>
      <c r="CH1323" t="s">
        <v>22075</v>
      </c>
      <c r="CJ1323" t="s">
        <v>433</v>
      </c>
      <c r="CK1323" t="s">
        <v>24</v>
      </c>
      <c r="CL1323" s="13"/>
      <c r="CM1323" s="4" t="str">
        <f>_xlfn.XLOOKUP($CG1323,tbl_area_24_07_2024[Nombre Área],tbl_area_24_07_2024[Estado],"Si no se encuentra",2,)</f>
        <v>San Luis Potosí</v>
      </c>
      <c r="CN1323" s="4" t="str">
        <f>_xlfn.XLOOKUP($CG1323,tbl_area_24_07_2024[Nombre Área],tbl_area_24_07_2024[Estructura],"Si no se encuentra",2,)</f>
        <v>Juntas Distritales</v>
      </c>
    </row>
    <row r="1324" spans="1:92" ht="20" x14ac:dyDescent="0.85">
      <c r="A1324" t="s">
        <v>22073</v>
      </c>
      <c r="B1324" t="s">
        <v>22074</v>
      </c>
      <c r="C1324" t="s">
        <v>22075</v>
      </c>
      <c r="D1324" t="s">
        <v>2199</v>
      </c>
      <c r="E1324" t="s">
        <v>2242</v>
      </c>
      <c r="F1324" t="s">
        <v>2201</v>
      </c>
      <c r="G1324" t="s">
        <v>12556</v>
      </c>
      <c r="H1324" t="s">
        <v>14</v>
      </c>
      <c r="I1324" t="s">
        <v>12547</v>
      </c>
      <c r="J1324" t="s">
        <v>12557</v>
      </c>
      <c r="K1324" t="s">
        <v>24389</v>
      </c>
      <c r="L1324" t="s">
        <v>14</v>
      </c>
      <c r="M1324" t="s">
        <v>14</v>
      </c>
      <c r="N1324" t="s">
        <v>12549</v>
      </c>
      <c r="O1324" t="s">
        <v>24389</v>
      </c>
      <c r="P1324" t="s">
        <v>14</v>
      </c>
      <c r="Q1324" t="s">
        <v>24389</v>
      </c>
      <c r="R1324" t="s">
        <v>24389</v>
      </c>
      <c r="S1324" t="s">
        <v>14</v>
      </c>
      <c r="T1324" t="s">
        <v>14</v>
      </c>
      <c r="U1324" t="s">
        <v>14</v>
      </c>
      <c r="V1324" t="s">
        <v>14</v>
      </c>
      <c r="W1324" t="s">
        <v>1861</v>
      </c>
      <c r="X1324" t="s">
        <v>429</v>
      </c>
      <c r="Y1324" t="s">
        <v>87</v>
      </c>
      <c r="Z1324" t="s">
        <v>12</v>
      </c>
      <c r="AA1324" t="s">
        <v>14</v>
      </c>
      <c r="AB1324" t="s">
        <v>24389</v>
      </c>
      <c r="AC1324" t="s">
        <v>12558</v>
      </c>
      <c r="AD1324" t="s">
        <v>2365</v>
      </c>
      <c r="AE1324" t="s">
        <v>9258</v>
      </c>
      <c r="AF1324" t="s">
        <v>10540</v>
      </c>
      <c r="AG1324" t="s">
        <v>14</v>
      </c>
      <c r="AH1324" t="s">
        <v>2209</v>
      </c>
      <c r="AI1324" t="s">
        <v>2069</v>
      </c>
      <c r="AJ1324" t="s">
        <v>1179</v>
      </c>
      <c r="AK1324" t="s">
        <v>12559</v>
      </c>
      <c r="AL1324" t="s">
        <v>1179</v>
      </c>
      <c r="AM1324" t="s">
        <v>12559</v>
      </c>
      <c r="AN1324" t="s">
        <v>1441</v>
      </c>
      <c r="AO1324" t="s">
        <v>433</v>
      </c>
      <c r="AP1324" t="s">
        <v>24390</v>
      </c>
      <c r="AQ1324" t="s">
        <v>14</v>
      </c>
      <c r="AR1324" t="s">
        <v>14</v>
      </c>
      <c r="AS1324" t="s">
        <v>14</v>
      </c>
      <c r="AT1324" t="s">
        <v>14</v>
      </c>
      <c r="AU1324" t="s">
        <v>12552</v>
      </c>
      <c r="AV1324" t="s">
        <v>12541</v>
      </c>
      <c r="AW1324" t="s">
        <v>12541</v>
      </c>
      <c r="AX1324" t="s">
        <v>12542</v>
      </c>
      <c r="AY1324" t="s">
        <v>12556</v>
      </c>
      <c r="AZ1324" t="s">
        <v>22094</v>
      </c>
      <c r="BA1324" t="s">
        <v>22074</v>
      </c>
      <c r="BB1324" t="s">
        <v>22089</v>
      </c>
      <c r="BC1324">
        <v>277487.59999999998</v>
      </c>
      <c r="BD1324">
        <v>321885.59999999998</v>
      </c>
      <c r="BE1324" t="s">
        <v>14</v>
      </c>
      <c r="BF1324" t="s">
        <v>14</v>
      </c>
      <c r="BG1324" t="s">
        <v>2214</v>
      </c>
      <c r="BH1324" t="s">
        <v>14</v>
      </c>
      <c r="BI1324" t="s">
        <v>22092</v>
      </c>
      <c r="BJ1324" t="s">
        <v>12553</v>
      </c>
      <c r="BK1324" t="s">
        <v>14</v>
      </c>
      <c r="BL1324" t="s">
        <v>22104</v>
      </c>
      <c r="BM1324" t="s">
        <v>22089</v>
      </c>
      <c r="BN1324" t="s">
        <v>12560</v>
      </c>
      <c r="BO1324" t="s">
        <v>14</v>
      </c>
      <c r="BP1324" t="s">
        <v>24389</v>
      </c>
      <c r="BQ1324" t="s">
        <v>2217</v>
      </c>
      <c r="BR1324" t="s">
        <v>2303</v>
      </c>
      <c r="BS1324" t="s">
        <v>2376</v>
      </c>
      <c r="BT1324" t="s">
        <v>14</v>
      </c>
      <c r="BU1324" t="s">
        <v>14</v>
      </c>
      <c r="BV1324" t="s">
        <v>14</v>
      </c>
      <c r="BW1324" t="s">
        <v>14</v>
      </c>
      <c r="BX1324" t="s">
        <v>14</v>
      </c>
      <c r="BY1324" t="s">
        <v>2220</v>
      </c>
      <c r="BZ1324" t="s">
        <v>24389</v>
      </c>
      <c r="CA1324" t="s">
        <v>6204</v>
      </c>
      <c r="CB1324" t="s">
        <v>14</v>
      </c>
      <c r="CC1324" t="s">
        <v>14</v>
      </c>
      <c r="CD1324" t="s">
        <v>14</v>
      </c>
      <c r="CE1324" t="s">
        <v>14</v>
      </c>
      <c r="CF1324" t="s">
        <v>12561</v>
      </c>
      <c r="CG1324" t="s">
        <v>432</v>
      </c>
      <c r="CH1324" t="s">
        <v>22075</v>
      </c>
      <c r="CJ1324" t="s">
        <v>433</v>
      </c>
      <c r="CK1324" t="s">
        <v>24</v>
      </c>
      <c r="CL1324" s="13"/>
      <c r="CM1324" s="4" t="str">
        <f>_xlfn.XLOOKUP($CG1324,tbl_area_24_07_2024[Nombre Área],tbl_area_24_07_2024[Estado],"Si no se encuentra",2,)</f>
        <v>San Luis Potosí</v>
      </c>
      <c r="CN1324" s="4" t="str">
        <f>_xlfn.XLOOKUP($CG1324,tbl_area_24_07_2024[Nombre Área],tbl_area_24_07_2024[Estructura],"Si no se encuentra",2,)</f>
        <v>Juntas Distritales</v>
      </c>
    </row>
    <row r="1325" spans="1:92" ht="20" x14ac:dyDescent="0.85">
      <c r="A1325" t="s">
        <v>22073</v>
      </c>
      <c r="B1325" t="s">
        <v>22074</v>
      </c>
      <c r="C1325" t="s">
        <v>22075</v>
      </c>
      <c r="D1325" t="s">
        <v>2199</v>
      </c>
      <c r="E1325" t="s">
        <v>2242</v>
      </c>
      <c r="F1325" t="s">
        <v>2201</v>
      </c>
      <c r="G1325" t="s">
        <v>12562</v>
      </c>
      <c r="H1325" t="s">
        <v>14</v>
      </c>
      <c r="I1325" t="s">
        <v>12563</v>
      </c>
      <c r="J1325" t="s">
        <v>12564</v>
      </c>
      <c r="K1325" t="s">
        <v>12897</v>
      </c>
      <c r="L1325" t="s">
        <v>14</v>
      </c>
      <c r="M1325" t="s">
        <v>14</v>
      </c>
      <c r="N1325" t="s">
        <v>12565</v>
      </c>
      <c r="O1325" t="s">
        <v>12897</v>
      </c>
      <c r="P1325" t="s">
        <v>14</v>
      </c>
      <c r="Q1325" t="s">
        <v>12897</v>
      </c>
      <c r="R1325" t="s">
        <v>12897</v>
      </c>
      <c r="S1325" t="s">
        <v>14</v>
      </c>
      <c r="T1325" t="s">
        <v>14</v>
      </c>
      <c r="U1325" t="s">
        <v>14</v>
      </c>
      <c r="V1325" t="s">
        <v>14</v>
      </c>
      <c r="W1325" t="s">
        <v>14</v>
      </c>
      <c r="X1325" t="s">
        <v>14</v>
      </c>
      <c r="Y1325" t="s">
        <v>14</v>
      </c>
      <c r="Z1325" t="s">
        <v>14</v>
      </c>
      <c r="AA1325" t="s">
        <v>12566</v>
      </c>
      <c r="AB1325" t="s">
        <v>12897</v>
      </c>
      <c r="AC1325" t="s">
        <v>8689</v>
      </c>
      <c r="AD1325" t="s">
        <v>2348</v>
      </c>
      <c r="AE1325" t="s">
        <v>12567</v>
      </c>
      <c r="AF1325" t="s">
        <v>5026</v>
      </c>
      <c r="AG1325" t="s">
        <v>14</v>
      </c>
      <c r="AH1325" t="s">
        <v>2209</v>
      </c>
      <c r="AI1325" t="s">
        <v>12568</v>
      </c>
      <c r="AJ1325" t="s">
        <v>1451</v>
      </c>
      <c r="AK1325" t="s">
        <v>2059</v>
      </c>
      <c r="AL1325" t="s">
        <v>1451</v>
      </c>
      <c r="AM1325" t="s">
        <v>2059</v>
      </c>
      <c r="AN1325" t="s">
        <v>1451</v>
      </c>
      <c r="AO1325" t="s">
        <v>416</v>
      </c>
      <c r="AP1325" t="s">
        <v>23157</v>
      </c>
      <c r="AQ1325" t="s">
        <v>14</v>
      </c>
      <c r="AR1325" t="s">
        <v>14</v>
      </c>
      <c r="AS1325" t="s">
        <v>14</v>
      </c>
      <c r="AT1325" t="s">
        <v>14</v>
      </c>
      <c r="AU1325" t="s">
        <v>12569</v>
      </c>
      <c r="AV1325" t="s">
        <v>12541</v>
      </c>
      <c r="AW1325" t="s">
        <v>12541</v>
      </c>
      <c r="AX1325" t="s">
        <v>12542</v>
      </c>
      <c r="AY1325" t="s">
        <v>12562</v>
      </c>
      <c r="AZ1325" t="s">
        <v>22100</v>
      </c>
      <c r="BA1325" t="s">
        <v>22100</v>
      </c>
      <c r="BB1325" t="s">
        <v>22089</v>
      </c>
      <c r="BC1325">
        <v>289750</v>
      </c>
      <c r="BD1325">
        <v>336110</v>
      </c>
      <c r="BE1325" t="s">
        <v>14</v>
      </c>
      <c r="BF1325" t="s">
        <v>14</v>
      </c>
      <c r="BG1325" t="s">
        <v>2214</v>
      </c>
      <c r="BH1325" t="s">
        <v>14</v>
      </c>
      <c r="BI1325" t="s">
        <v>22092</v>
      </c>
      <c r="BJ1325" t="s">
        <v>12570</v>
      </c>
      <c r="BK1325" t="s">
        <v>14</v>
      </c>
      <c r="BL1325" t="s">
        <v>22100</v>
      </c>
      <c r="BM1325" t="s">
        <v>22089</v>
      </c>
      <c r="BN1325" t="s">
        <v>12571</v>
      </c>
      <c r="BO1325" t="s">
        <v>14</v>
      </c>
      <c r="BP1325" t="s">
        <v>12897</v>
      </c>
      <c r="BQ1325" t="s">
        <v>2217</v>
      </c>
      <c r="BR1325" t="s">
        <v>2303</v>
      </c>
      <c r="BS1325" t="s">
        <v>2376</v>
      </c>
      <c r="BT1325" t="s">
        <v>14</v>
      </c>
      <c r="BU1325" t="s">
        <v>14</v>
      </c>
      <c r="BV1325" t="s">
        <v>14</v>
      </c>
      <c r="BW1325" t="s">
        <v>14</v>
      </c>
      <c r="BX1325" t="s">
        <v>14</v>
      </c>
      <c r="BY1325" t="s">
        <v>2220</v>
      </c>
      <c r="BZ1325" t="s">
        <v>12897</v>
      </c>
      <c r="CA1325" t="s">
        <v>6204</v>
      </c>
      <c r="CB1325" t="s">
        <v>14</v>
      </c>
      <c r="CC1325" t="s">
        <v>14</v>
      </c>
      <c r="CD1325" t="s">
        <v>14</v>
      </c>
      <c r="CE1325" t="s">
        <v>14</v>
      </c>
      <c r="CF1325" t="s">
        <v>12572</v>
      </c>
      <c r="CG1325" t="s">
        <v>432</v>
      </c>
      <c r="CH1325" t="s">
        <v>22075</v>
      </c>
      <c r="CJ1325" t="s">
        <v>433</v>
      </c>
      <c r="CK1325" t="s">
        <v>24</v>
      </c>
      <c r="CL1325" s="13"/>
      <c r="CM1325" s="4" t="str">
        <f>_xlfn.XLOOKUP($CG1325,tbl_area_24_07_2024[Nombre Área],tbl_area_24_07_2024[Estado],"Si no se encuentra",2,)</f>
        <v>San Luis Potosí</v>
      </c>
      <c r="CN1325" s="4" t="str">
        <f>_xlfn.XLOOKUP($CG1325,tbl_area_24_07_2024[Nombre Área],tbl_area_24_07_2024[Estructura],"Si no se encuentra",2,)</f>
        <v>Juntas Distritales</v>
      </c>
    </row>
    <row r="1326" spans="1:92" ht="20" x14ac:dyDescent="0.85">
      <c r="A1326" t="s">
        <v>22073</v>
      </c>
      <c r="B1326" t="s">
        <v>22074</v>
      </c>
      <c r="C1326" t="s">
        <v>22075</v>
      </c>
      <c r="D1326" t="s">
        <v>2199</v>
      </c>
      <c r="E1326" t="s">
        <v>2242</v>
      </c>
      <c r="F1326" t="s">
        <v>2201</v>
      </c>
      <c r="G1326" t="s">
        <v>12573</v>
      </c>
      <c r="H1326" t="s">
        <v>14</v>
      </c>
      <c r="I1326" t="s">
        <v>12574</v>
      </c>
      <c r="J1326" t="s">
        <v>12575</v>
      </c>
      <c r="K1326" t="s">
        <v>24391</v>
      </c>
      <c r="L1326" t="s">
        <v>14</v>
      </c>
      <c r="M1326" t="s">
        <v>14</v>
      </c>
      <c r="N1326" t="s">
        <v>12576</v>
      </c>
      <c r="O1326" t="s">
        <v>24391</v>
      </c>
      <c r="P1326" t="s">
        <v>14</v>
      </c>
      <c r="Q1326" t="s">
        <v>24391</v>
      </c>
      <c r="R1326" t="s">
        <v>24391</v>
      </c>
      <c r="S1326" t="s">
        <v>14</v>
      </c>
      <c r="T1326" t="s">
        <v>14</v>
      </c>
      <c r="U1326" t="s">
        <v>14</v>
      </c>
      <c r="V1326" t="s">
        <v>14</v>
      </c>
      <c r="W1326" t="s">
        <v>14</v>
      </c>
      <c r="X1326" t="s">
        <v>14</v>
      </c>
      <c r="Y1326" t="s">
        <v>14</v>
      </c>
      <c r="Z1326" t="s">
        <v>14</v>
      </c>
      <c r="AA1326" t="s">
        <v>12577</v>
      </c>
      <c r="AB1326" t="s">
        <v>24391</v>
      </c>
      <c r="AC1326" t="s">
        <v>12578</v>
      </c>
      <c r="AD1326" t="s">
        <v>2207</v>
      </c>
      <c r="AE1326" t="s">
        <v>12579</v>
      </c>
      <c r="AF1326" t="s">
        <v>10107</v>
      </c>
      <c r="AG1326" t="s">
        <v>1168</v>
      </c>
      <c r="AH1326" t="s">
        <v>2209</v>
      </c>
      <c r="AI1326" t="s">
        <v>12580</v>
      </c>
      <c r="AJ1326" t="s">
        <v>1183</v>
      </c>
      <c r="AK1326" t="s">
        <v>12581</v>
      </c>
      <c r="AL1326" t="s">
        <v>1183</v>
      </c>
      <c r="AM1326" t="s">
        <v>12581</v>
      </c>
      <c r="AN1326" t="s">
        <v>1434</v>
      </c>
      <c r="AO1326" t="s">
        <v>443</v>
      </c>
      <c r="AP1326" t="s">
        <v>24392</v>
      </c>
      <c r="AQ1326" t="s">
        <v>14</v>
      </c>
      <c r="AR1326" t="s">
        <v>14</v>
      </c>
      <c r="AS1326" t="s">
        <v>14</v>
      </c>
      <c r="AT1326" t="s">
        <v>14</v>
      </c>
      <c r="AU1326" t="s">
        <v>6248</v>
      </c>
      <c r="AV1326" t="s">
        <v>1189</v>
      </c>
      <c r="AW1326" t="s">
        <v>1189</v>
      </c>
      <c r="AX1326" t="s">
        <v>1189</v>
      </c>
      <c r="AY1326" t="s">
        <v>12573</v>
      </c>
      <c r="AZ1326" t="s">
        <v>22104</v>
      </c>
      <c r="BA1326" t="s">
        <v>22104</v>
      </c>
      <c r="BB1326" t="s">
        <v>22089</v>
      </c>
      <c r="BC1326">
        <v>24600</v>
      </c>
      <c r="BD1326">
        <v>28536</v>
      </c>
      <c r="BE1326" t="s">
        <v>14</v>
      </c>
      <c r="BF1326" t="s">
        <v>14</v>
      </c>
      <c r="BG1326" t="s">
        <v>2214</v>
      </c>
      <c r="BH1326" t="s">
        <v>14</v>
      </c>
      <c r="BI1326" t="s">
        <v>2215</v>
      </c>
      <c r="BJ1326" t="s">
        <v>12576</v>
      </c>
      <c r="BK1326" t="s">
        <v>14</v>
      </c>
      <c r="BL1326" t="s">
        <v>14</v>
      </c>
      <c r="BM1326" t="s">
        <v>14</v>
      </c>
      <c r="BN1326" t="s">
        <v>12582</v>
      </c>
      <c r="BO1326" t="s">
        <v>14</v>
      </c>
      <c r="BP1326" t="s">
        <v>24391</v>
      </c>
      <c r="BQ1326" t="s">
        <v>2217</v>
      </c>
      <c r="BR1326" t="s">
        <v>2303</v>
      </c>
      <c r="BS1326" t="s">
        <v>2376</v>
      </c>
      <c r="BT1326" t="s">
        <v>14</v>
      </c>
      <c r="BU1326" t="s">
        <v>14</v>
      </c>
      <c r="BV1326" t="s">
        <v>14</v>
      </c>
      <c r="BW1326" t="s">
        <v>14</v>
      </c>
      <c r="BX1326" t="s">
        <v>14</v>
      </c>
      <c r="BY1326" t="s">
        <v>2220</v>
      </c>
      <c r="BZ1326" t="s">
        <v>24391</v>
      </c>
      <c r="CA1326" t="s">
        <v>12583</v>
      </c>
      <c r="CB1326" t="s">
        <v>14</v>
      </c>
      <c r="CC1326" t="s">
        <v>14</v>
      </c>
      <c r="CD1326" t="s">
        <v>14</v>
      </c>
      <c r="CE1326" t="s">
        <v>14</v>
      </c>
      <c r="CF1326" t="s">
        <v>12584</v>
      </c>
      <c r="CG1326" t="s">
        <v>442</v>
      </c>
      <c r="CH1326" t="s">
        <v>22075</v>
      </c>
      <c r="CJ1326" t="s">
        <v>443</v>
      </c>
      <c r="CK1326" t="s">
        <v>16</v>
      </c>
      <c r="CL1326" s="13"/>
      <c r="CM1326" s="4" t="str">
        <f>_xlfn.XLOOKUP($CG1326,tbl_area_24_07_2024[Nombre Área],tbl_area_24_07_2024[Estado],"Si no se encuentra",2,)</f>
        <v>Chihuahua</v>
      </c>
      <c r="CN1326" s="4" t="str">
        <f>_xlfn.XLOOKUP($CG1326,tbl_area_24_07_2024[Nombre Área],tbl_area_24_07_2024[Estructura],"Si no se encuentra",2,)</f>
        <v>Juntas Locales</v>
      </c>
    </row>
    <row r="1327" spans="1:92" ht="20" x14ac:dyDescent="0.85">
      <c r="A1327" t="s">
        <v>22073</v>
      </c>
      <c r="B1327" t="s">
        <v>22074</v>
      </c>
      <c r="C1327" t="s">
        <v>22075</v>
      </c>
      <c r="D1327" t="s">
        <v>2199</v>
      </c>
      <c r="E1327" t="s">
        <v>2242</v>
      </c>
      <c r="F1327" t="s">
        <v>2201</v>
      </c>
      <c r="G1327" t="s">
        <v>12585</v>
      </c>
      <c r="H1327" t="s">
        <v>14</v>
      </c>
      <c r="I1327" t="s">
        <v>12586</v>
      </c>
      <c r="J1327" t="s">
        <v>12587</v>
      </c>
      <c r="K1327" t="s">
        <v>24393</v>
      </c>
      <c r="L1327" t="s">
        <v>14</v>
      </c>
      <c r="M1327" t="s">
        <v>14</v>
      </c>
      <c r="N1327" t="s">
        <v>12588</v>
      </c>
      <c r="O1327" t="s">
        <v>24393</v>
      </c>
      <c r="P1327" t="s">
        <v>14</v>
      </c>
      <c r="Q1327" t="s">
        <v>24393</v>
      </c>
      <c r="R1327" t="s">
        <v>24393</v>
      </c>
      <c r="S1327" t="s">
        <v>14</v>
      </c>
      <c r="T1327" t="s">
        <v>14</v>
      </c>
      <c r="U1327" t="s">
        <v>14</v>
      </c>
      <c r="V1327" t="s">
        <v>14</v>
      </c>
      <c r="W1327" t="s">
        <v>14</v>
      </c>
      <c r="X1327" t="s">
        <v>14</v>
      </c>
      <c r="Y1327" t="s">
        <v>14</v>
      </c>
      <c r="Z1327" t="s">
        <v>14</v>
      </c>
      <c r="AA1327" t="s">
        <v>12589</v>
      </c>
      <c r="AB1327" t="s">
        <v>24393</v>
      </c>
      <c r="AC1327" t="s">
        <v>12590</v>
      </c>
      <c r="AD1327" t="s">
        <v>2348</v>
      </c>
      <c r="AE1327" t="s">
        <v>12591</v>
      </c>
      <c r="AF1327" t="s">
        <v>12592</v>
      </c>
      <c r="AG1327" t="s">
        <v>2800</v>
      </c>
      <c r="AH1327" t="s">
        <v>2209</v>
      </c>
      <c r="AI1327" t="s">
        <v>12593</v>
      </c>
      <c r="AJ1327" t="s">
        <v>1183</v>
      </c>
      <c r="AK1327" t="s">
        <v>12581</v>
      </c>
      <c r="AL1327" t="s">
        <v>1183</v>
      </c>
      <c r="AM1327" t="s">
        <v>12581</v>
      </c>
      <c r="AN1327" t="s">
        <v>1434</v>
      </c>
      <c r="AO1327" t="s">
        <v>443</v>
      </c>
      <c r="AP1327" t="s">
        <v>24394</v>
      </c>
      <c r="AQ1327" t="s">
        <v>14</v>
      </c>
      <c r="AR1327" t="s">
        <v>14</v>
      </c>
      <c r="AS1327" t="s">
        <v>14</v>
      </c>
      <c r="AT1327" t="s">
        <v>14</v>
      </c>
      <c r="AU1327" t="s">
        <v>6248</v>
      </c>
      <c r="AV1327" t="s">
        <v>1189</v>
      </c>
      <c r="AW1327" t="s">
        <v>1189</v>
      </c>
      <c r="AX1327" t="s">
        <v>1189</v>
      </c>
      <c r="AY1327" t="s">
        <v>12585</v>
      </c>
      <c r="AZ1327" t="s">
        <v>22074</v>
      </c>
      <c r="BA1327" t="s">
        <v>22074</v>
      </c>
      <c r="BB1327" t="s">
        <v>22089</v>
      </c>
      <c r="BC1327">
        <v>48303.61</v>
      </c>
      <c r="BD1327">
        <v>56032.19</v>
      </c>
      <c r="BE1327" t="s">
        <v>14</v>
      </c>
      <c r="BF1327" t="s">
        <v>14</v>
      </c>
      <c r="BG1327" t="s">
        <v>2214</v>
      </c>
      <c r="BH1327" t="s">
        <v>14</v>
      </c>
      <c r="BI1327" t="s">
        <v>2215</v>
      </c>
      <c r="BJ1327" t="s">
        <v>12594</v>
      </c>
      <c r="BK1327" t="s">
        <v>14</v>
      </c>
      <c r="BL1327" t="s">
        <v>14</v>
      </c>
      <c r="BM1327" t="s">
        <v>14</v>
      </c>
      <c r="BN1327" t="s">
        <v>12595</v>
      </c>
      <c r="BO1327" t="s">
        <v>14</v>
      </c>
      <c r="BP1327" t="s">
        <v>24393</v>
      </c>
      <c r="BQ1327" t="s">
        <v>2217</v>
      </c>
      <c r="BR1327" t="s">
        <v>2303</v>
      </c>
      <c r="BS1327" t="s">
        <v>2376</v>
      </c>
      <c r="BT1327" t="s">
        <v>14</v>
      </c>
      <c r="BU1327" t="s">
        <v>14</v>
      </c>
      <c r="BV1327" t="s">
        <v>14</v>
      </c>
      <c r="BW1327" t="s">
        <v>14</v>
      </c>
      <c r="BX1327" t="s">
        <v>14</v>
      </c>
      <c r="BY1327" t="s">
        <v>2220</v>
      </c>
      <c r="BZ1327" t="s">
        <v>24393</v>
      </c>
      <c r="CA1327" t="s">
        <v>12583</v>
      </c>
      <c r="CB1327" t="s">
        <v>14</v>
      </c>
      <c r="CC1327" t="s">
        <v>14</v>
      </c>
      <c r="CD1327" t="s">
        <v>14</v>
      </c>
      <c r="CE1327" t="s">
        <v>14</v>
      </c>
      <c r="CF1327" t="s">
        <v>12596</v>
      </c>
      <c r="CG1327" t="s">
        <v>442</v>
      </c>
      <c r="CH1327" t="s">
        <v>22075</v>
      </c>
      <c r="CJ1327" t="s">
        <v>443</v>
      </c>
      <c r="CK1327" t="s">
        <v>16</v>
      </c>
      <c r="CL1327" s="13"/>
      <c r="CM1327" s="4" t="str">
        <f>_xlfn.XLOOKUP($CG1327,tbl_area_24_07_2024[Nombre Área],tbl_area_24_07_2024[Estado],"Si no se encuentra",2,)</f>
        <v>Chihuahua</v>
      </c>
      <c r="CN1327" s="4" t="str">
        <f>_xlfn.XLOOKUP($CG1327,tbl_area_24_07_2024[Nombre Área],tbl_area_24_07_2024[Estructura],"Si no se encuentra",2,)</f>
        <v>Juntas Locales</v>
      </c>
    </row>
    <row r="1328" spans="1:92" ht="20" x14ac:dyDescent="0.85">
      <c r="A1328" t="s">
        <v>22073</v>
      </c>
      <c r="B1328" t="s">
        <v>22074</v>
      </c>
      <c r="C1328" t="s">
        <v>22075</v>
      </c>
      <c r="D1328" t="s">
        <v>2199</v>
      </c>
      <c r="E1328" t="s">
        <v>2242</v>
      </c>
      <c r="F1328" t="s">
        <v>2201</v>
      </c>
      <c r="G1328" t="s">
        <v>12597</v>
      </c>
      <c r="H1328" t="s">
        <v>14</v>
      </c>
      <c r="I1328" t="s">
        <v>12598</v>
      </c>
      <c r="J1328" t="s">
        <v>12599</v>
      </c>
      <c r="K1328" t="s">
        <v>24395</v>
      </c>
      <c r="L1328" t="s">
        <v>14</v>
      </c>
      <c r="M1328" t="s">
        <v>14</v>
      </c>
      <c r="N1328" t="s">
        <v>12600</v>
      </c>
      <c r="O1328" t="s">
        <v>24395</v>
      </c>
      <c r="P1328" t="s">
        <v>14</v>
      </c>
      <c r="Q1328" t="s">
        <v>24395</v>
      </c>
      <c r="R1328" t="s">
        <v>24395</v>
      </c>
      <c r="S1328" t="s">
        <v>14</v>
      </c>
      <c r="T1328" t="s">
        <v>14</v>
      </c>
      <c r="U1328" t="s">
        <v>14</v>
      </c>
      <c r="V1328" t="s">
        <v>14</v>
      </c>
      <c r="W1328" t="s">
        <v>14</v>
      </c>
      <c r="X1328" t="s">
        <v>14</v>
      </c>
      <c r="Y1328" t="s">
        <v>14</v>
      </c>
      <c r="Z1328" t="s">
        <v>14</v>
      </c>
      <c r="AA1328" t="s">
        <v>12601</v>
      </c>
      <c r="AB1328" t="s">
        <v>24395</v>
      </c>
      <c r="AC1328" t="s">
        <v>12602</v>
      </c>
      <c r="AD1328" t="s">
        <v>2207</v>
      </c>
      <c r="AE1328" t="s">
        <v>12603</v>
      </c>
      <c r="AF1328" t="s">
        <v>1575</v>
      </c>
      <c r="AG1328" t="s">
        <v>14</v>
      </c>
      <c r="AH1328" t="s">
        <v>2209</v>
      </c>
      <c r="AI1328" t="s">
        <v>12604</v>
      </c>
      <c r="AJ1328" t="s">
        <v>1183</v>
      </c>
      <c r="AK1328" t="s">
        <v>443</v>
      </c>
      <c r="AL1328" t="s">
        <v>1183</v>
      </c>
      <c r="AM1328" t="s">
        <v>443</v>
      </c>
      <c r="AN1328" t="s">
        <v>1434</v>
      </c>
      <c r="AO1328" t="s">
        <v>443</v>
      </c>
      <c r="AP1328" t="s">
        <v>24396</v>
      </c>
      <c r="AQ1328" t="s">
        <v>14</v>
      </c>
      <c r="AR1328" t="s">
        <v>14</v>
      </c>
      <c r="AS1328" t="s">
        <v>14</v>
      </c>
      <c r="AT1328" t="s">
        <v>14</v>
      </c>
      <c r="AU1328" t="s">
        <v>6248</v>
      </c>
      <c r="AV1328" t="s">
        <v>1189</v>
      </c>
      <c r="AW1328" t="s">
        <v>1189</v>
      </c>
      <c r="AX1328" t="s">
        <v>1189</v>
      </c>
      <c r="AY1328" t="s">
        <v>12597</v>
      </c>
      <c r="AZ1328" t="s">
        <v>22074</v>
      </c>
      <c r="BA1328" t="s">
        <v>22074</v>
      </c>
      <c r="BB1328" t="s">
        <v>22089</v>
      </c>
      <c r="BC1328">
        <v>28887.65</v>
      </c>
      <c r="BD1328">
        <v>33588.83</v>
      </c>
      <c r="BE1328" t="s">
        <v>14</v>
      </c>
      <c r="BF1328" t="s">
        <v>14</v>
      </c>
      <c r="BG1328" t="s">
        <v>2214</v>
      </c>
      <c r="BH1328" t="s">
        <v>14</v>
      </c>
      <c r="BI1328" t="s">
        <v>2215</v>
      </c>
      <c r="BJ1328" t="s">
        <v>12600</v>
      </c>
      <c r="BK1328" t="s">
        <v>14</v>
      </c>
      <c r="BL1328" t="s">
        <v>14</v>
      </c>
      <c r="BM1328" t="s">
        <v>14</v>
      </c>
      <c r="BN1328" t="s">
        <v>12605</v>
      </c>
      <c r="BO1328" t="s">
        <v>14</v>
      </c>
      <c r="BP1328" t="s">
        <v>24395</v>
      </c>
      <c r="BQ1328" t="s">
        <v>2217</v>
      </c>
      <c r="BR1328" t="s">
        <v>2303</v>
      </c>
      <c r="BS1328" t="s">
        <v>2376</v>
      </c>
      <c r="BT1328" t="s">
        <v>14</v>
      </c>
      <c r="BU1328" t="s">
        <v>14</v>
      </c>
      <c r="BV1328" t="s">
        <v>14</v>
      </c>
      <c r="BW1328" t="s">
        <v>14</v>
      </c>
      <c r="BX1328" t="s">
        <v>14</v>
      </c>
      <c r="BY1328" t="s">
        <v>2220</v>
      </c>
      <c r="BZ1328" t="s">
        <v>24395</v>
      </c>
      <c r="CA1328" t="s">
        <v>12583</v>
      </c>
      <c r="CB1328" t="s">
        <v>14</v>
      </c>
      <c r="CC1328" t="s">
        <v>14</v>
      </c>
      <c r="CD1328" t="s">
        <v>14</v>
      </c>
      <c r="CE1328" t="s">
        <v>14</v>
      </c>
      <c r="CF1328" t="s">
        <v>12606</v>
      </c>
      <c r="CG1328" t="s">
        <v>442</v>
      </c>
      <c r="CH1328" t="s">
        <v>22075</v>
      </c>
      <c r="CJ1328" t="s">
        <v>443</v>
      </c>
      <c r="CK1328" t="s">
        <v>16</v>
      </c>
      <c r="CL1328" s="13"/>
      <c r="CM1328" s="4" t="str">
        <f>_xlfn.XLOOKUP($CG1328,tbl_area_24_07_2024[Nombre Área],tbl_area_24_07_2024[Estado],"Si no se encuentra",2,)</f>
        <v>Chihuahua</v>
      </c>
      <c r="CN1328" s="4" t="str">
        <f>_xlfn.XLOOKUP($CG1328,tbl_area_24_07_2024[Nombre Área],tbl_area_24_07_2024[Estructura],"Si no se encuentra",2,)</f>
        <v>Juntas Locales</v>
      </c>
    </row>
    <row r="1329" spans="1:92" ht="20" x14ac:dyDescent="0.85">
      <c r="A1329" t="s">
        <v>22073</v>
      </c>
      <c r="B1329" t="s">
        <v>22074</v>
      </c>
      <c r="C1329" t="s">
        <v>22075</v>
      </c>
      <c r="D1329" t="s">
        <v>2199</v>
      </c>
      <c r="E1329" t="s">
        <v>2200</v>
      </c>
      <c r="F1329" t="s">
        <v>2201</v>
      </c>
      <c r="G1329" t="s">
        <v>12607</v>
      </c>
      <c r="H1329" t="s">
        <v>14</v>
      </c>
      <c r="I1329" t="s">
        <v>12608</v>
      </c>
      <c r="J1329" t="s">
        <v>12609</v>
      </c>
      <c r="K1329" t="s">
        <v>24397</v>
      </c>
      <c r="L1329" t="s">
        <v>14</v>
      </c>
      <c r="M1329" t="s">
        <v>14</v>
      </c>
      <c r="N1329" t="s">
        <v>12610</v>
      </c>
      <c r="O1329" t="s">
        <v>24397</v>
      </c>
      <c r="P1329" t="s">
        <v>14</v>
      </c>
      <c r="Q1329" t="s">
        <v>24397</v>
      </c>
      <c r="R1329" t="s">
        <v>24397</v>
      </c>
      <c r="S1329" t="s">
        <v>14</v>
      </c>
      <c r="T1329" t="s">
        <v>14</v>
      </c>
      <c r="U1329" t="s">
        <v>14</v>
      </c>
      <c r="V1329" t="s">
        <v>14</v>
      </c>
      <c r="W1329" t="s">
        <v>2050</v>
      </c>
      <c r="X1329" t="s">
        <v>12611</v>
      </c>
      <c r="Y1329" t="s">
        <v>2044</v>
      </c>
      <c r="Z1329" t="s">
        <v>18</v>
      </c>
      <c r="AA1329" t="s">
        <v>14</v>
      </c>
      <c r="AB1329" t="s">
        <v>24397</v>
      </c>
      <c r="AC1329" t="s">
        <v>12612</v>
      </c>
      <c r="AD1329" t="s">
        <v>2348</v>
      </c>
      <c r="AE1329" t="s">
        <v>12613</v>
      </c>
      <c r="AF1329" t="s">
        <v>12074</v>
      </c>
      <c r="AG1329" t="s">
        <v>14</v>
      </c>
      <c r="AH1329" t="s">
        <v>2209</v>
      </c>
      <c r="AI1329" t="s">
        <v>12614</v>
      </c>
      <c r="AJ1329" t="s">
        <v>1183</v>
      </c>
      <c r="AK1329" t="s">
        <v>12581</v>
      </c>
      <c r="AL1329" t="s">
        <v>1183</v>
      </c>
      <c r="AM1329" t="s">
        <v>12581</v>
      </c>
      <c r="AN1329" t="s">
        <v>1434</v>
      </c>
      <c r="AO1329" t="s">
        <v>443</v>
      </c>
      <c r="AP1329" t="s">
        <v>24398</v>
      </c>
      <c r="AQ1329" t="s">
        <v>14</v>
      </c>
      <c r="AR1329" t="s">
        <v>14</v>
      </c>
      <c r="AS1329" t="s">
        <v>14</v>
      </c>
      <c r="AT1329" t="s">
        <v>14</v>
      </c>
      <c r="AU1329" t="s">
        <v>6248</v>
      </c>
      <c r="AV1329" t="s">
        <v>1189</v>
      </c>
      <c r="AW1329" t="s">
        <v>1189</v>
      </c>
      <c r="AX1329" t="s">
        <v>1189</v>
      </c>
      <c r="AY1329" t="s">
        <v>12607</v>
      </c>
      <c r="AZ1329" t="s">
        <v>24399</v>
      </c>
      <c r="BA1329" t="s">
        <v>24399</v>
      </c>
      <c r="BB1329" t="s">
        <v>24400</v>
      </c>
      <c r="BC1329">
        <v>47439.4</v>
      </c>
      <c r="BD1329">
        <v>45225.54</v>
      </c>
      <c r="BE1329" t="s">
        <v>14</v>
      </c>
      <c r="BF1329" t="s">
        <v>14</v>
      </c>
      <c r="BG1329" t="s">
        <v>2214</v>
      </c>
      <c r="BH1329" t="s">
        <v>14</v>
      </c>
      <c r="BI1329" t="s">
        <v>2215</v>
      </c>
      <c r="BJ1329" t="s">
        <v>12610</v>
      </c>
      <c r="BK1329" t="s">
        <v>14</v>
      </c>
      <c r="BL1329" t="s">
        <v>14</v>
      </c>
      <c r="BM1329" t="s">
        <v>14</v>
      </c>
      <c r="BN1329" t="s">
        <v>12615</v>
      </c>
      <c r="BO1329" t="s">
        <v>14</v>
      </c>
      <c r="BP1329" t="s">
        <v>24397</v>
      </c>
      <c r="BQ1329" t="s">
        <v>2217</v>
      </c>
      <c r="BR1329" t="s">
        <v>2303</v>
      </c>
      <c r="BS1329" t="s">
        <v>2376</v>
      </c>
      <c r="BT1329" t="s">
        <v>14</v>
      </c>
      <c r="BU1329" t="s">
        <v>14</v>
      </c>
      <c r="BV1329" t="s">
        <v>14</v>
      </c>
      <c r="BW1329" t="s">
        <v>14</v>
      </c>
      <c r="BX1329" t="s">
        <v>14</v>
      </c>
      <c r="BY1329" t="s">
        <v>2220</v>
      </c>
      <c r="BZ1329" t="s">
        <v>24397</v>
      </c>
      <c r="CA1329" t="s">
        <v>12583</v>
      </c>
      <c r="CB1329" t="s">
        <v>14</v>
      </c>
      <c r="CC1329" t="s">
        <v>14</v>
      </c>
      <c r="CD1329" t="s">
        <v>14</v>
      </c>
      <c r="CE1329" t="s">
        <v>14</v>
      </c>
      <c r="CF1329" t="s">
        <v>12616</v>
      </c>
      <c r="CG1329" t="s">
        <v>442</v>
      </c>
      <c r="CH1329" t="s">
        <v>22075</v>
      </c>
      <c r="CJ1329" t="s">
        <v>443</v>
      </c>
      <c r="CK1329" t="s">
        <v>16</v>
      </c>
      <c r="CL1329" s="13"/>
      <c r="CM1329" s="4" t="str">
        <f>_xlfn.XLOOKUP($CG1329,tbl_area_24_07_2024[Nombre Área],tbl_area_24_07_2024[Estado],"Si no se encuentra",2,)</f>
        <v>Chihuahua</v>
      </c>
      <c r="CN1329" s="4" t="str">
        <f>_xlfn.XLOOKUP($CG1329,tbl_area_24_07_2024[Nombre Área],tbl_area_24_07_2024[Estructura],"Si no se encuentra",2,)</f>
        <v>Juntas Locales</v>
      </c>
    </row>
    <row r="1330" spans="1:92" ht="20" x14ac:dyDescent="0.85">
      <c r="A1330" t="s">
        <v>22073</v>
      </c>
      <c r="B1330" t="s">
        <v>22074</v>
      </c>
      <c r="C1330" t="s">
        <v>22075</v>
      </c>
      <c r="D1330" t="s">
        <v>2199</v>
      </c>
      <c r="E1330" t="s">
        <v>2200</v>
      </c>
      <c r="F1330" t="s">
        <v>2201</v>
      </c>
      <c r="G1330" t="s">
        <v>12617</v>
      </c>
      <c r="H1330" t="s">
        <v>14</v>
      </c>
      <c r="I1330" t="s">
        <v>9958</v>
      </c>
      <c r="J1330" t="s">
        <v>12618</v>
      </c>
      <c r="K1330" t="s">
        <v>24401</v>
      </c>
      <c r="L1330" t="s">
        <v>14</v>
      </c>
      <c r="M1330" t="s">
        <v>14</v>
      </c>
      <c r="N1330" t="s">
        <v>12619</v>
      </c>
      <c r="O1330" t="s">
        <v>24401</v>
      </c>
      <c r="P1330" t="s">
        <v>14</v>
      </c>
      <c r="Q1330" t="s">
        <v>24401</v>
      </c>
      <c r="R1330" t="s">
        <v>24401</v>
      </c>
      <c r="S1330" t="s">
        <v>14</v>
      </c>
      <c r="T1330" t="s">
        <v>14</v>
      </c>
      <c r="U1330" t="s">
        <v>14</v>
      </c>
      <c r="V1330" t="s">
        <v>14</v>
      </c>
      <c r="W1330" t="s">
        <v>14</v>
      </c>
      <c r="X1330" t="s">
        <v>14</v>
      </c>
      <c r="Y1330" t="s">
        <v>14</v>
      </c>
      <c r="Z1330" t="s">
        <v>14</v>
      </c>
      <c r="AA1330" t="s">
        <v>12620</v>
      </c>
      <c r="AB1330" t="s">
        <v>24401</v>
      </c>
      <c r="AC1330" t="s">
        <v>2570</v>
      </c>
      <c r="AD1330" t="s">
        <v>2348</v>
      </c>
      <c r="AE1330" t="s">
        <v>3415</v>
      </c>
      <c r="AF1330" t="s">
        <v>1559</v>
      </c>
      <c r="AG1330" t="s">
        <v>14</v>
      </c>
      <c r="AH1330" t="s">
        <v>2209</v>
      </c>
      <c r="AI1330" t="s">
        <v>2572</v>
      </c>
      <c r="AJ1330" t="s">
        <v>1168</v>
      </c>
      <c r="AK1330" t="s">
        <v>2573</v>
      </c>
      <c r="AL1330" t="s">
        <v>1172</v>
      </c>
      <c r="AM1330" t="s">
        <v>2573</v>
      </c>
      <c r="AN1330" t="s">
        <v>1186</v>
      </c>
      <c r="AO1330" t="s">
        <v>334</v>
      </c>
      <c r="AP1330" t="s">
        <v>22131</v>
      </c>
      <c r="AQ1330" t="s">
        <v>14</v>
      </c>
      <c r="AR1330" t="s">
        <v>14</v>
      </c>
      <c r="AS1330" t="s">
        <v>14</v>
      </c>
      <c r="AT1330" t="s">
        <v>14</v>
      </c>
      <c r="AU1330" t="s">
        <v>12621</v>
      </c>
      <c r="AV1330" t="s">
        <v>12622</v>
      </c>
      <c r="AW1330" t="s">
        <v>12622</v>
      </c>
      <c r="AX1330" t="s">
        <v>12622</v>
      </c>
      <c r="AY1330" t="s">
        <v>12623</v>
      </c>
      <c r="AZ1330" t="s">
        <v>22519</v>
      </c>
      <c r="BA1330" t="s">
        <v>22074</v>
      </c>
      <c r="BB1330" t="s">
        <v>22089</v>
      </c>
      <c r="BC1330">
        <v>19308</v>
      </c>
      <c r="BD1330">
        <v>22397.279999999999</v>
      </c>
      <c r="BE1330" t="s">
        <v>14</v>
      </c>
      <c r="BF1330" t="s">
        <v>14</v>
      </c>
      <c r="BG1330" t="s">
        <v>2214</v>
      </c>
      <c r="BH1330" t="s">
        <v>14</v>
      </c>
      <c r="BI1330" t="s">
        <v>22092</v>
      </c>
      <c r="BJ1330" t="s">
        <v>12624</v>
      </c>
      <c r="BK1330" t="s">
        <v>14</v>
      </c>
      <c r="BL1330" t="s">
        <v>22074</v>
      </c>
      <c r="BM1330" t="s">
        <v>22089</v>
      </c>
      <c r="BN1330" t="s">
        <v>12625</v>
      </c>
      <c r="BO1330" t="s">
        <v>14</v>
      </c>
      <c r="BP1330" t="s">
        <v>24401</v>
      </c>
      <c r="BQ1330" t="s">
        <v>2217</v>
      </c>
      <c r="BR1330" t="s">
        <v>2303</v>
      </c>
      <c r="BS1330" t="s">
        <v>2404</v>
      </c>
      <c r="BT1330" t="s">
        <v>14</v>
      </c>
      <c r="BU1330" t="s">
        <v>14</v>
      </c>
      <c r="BV1330" t="s">
        <v>14</v>
      </c>
      <c r="BW1330" t="s">
        <v>14</v>
      </c>
      <c r="BX1330" t="s">
        <v>14</v>
      </c>
      <c r="BY1330" t="s">
        <v>2220</v>
      </c>
      <c r="BZ1330" t="s">
        <v>24401</v>
      </c>
      <c r="CA1330" t="s">
        <v>14</v>
      </c>
      <c r="CB1330" t="s">
        <v>14</v>
      </c>
      <c r="CC1330" t="s">
        <v>14</v>
      </c>
      <c r="CD1330" t="s">
        <v>14</v>
      </c>
      <c r="CE1330" t="s">
        <v>14</v>
      </c>
      <c r="CF1330" t="s">
        <v>12626</v>
      </c>
      <c r="CG1330" t="s">
        <v>657</v>
      </c>
      <c r="CH1330" t="s">
        <v>22075</v>
      </c>
      <c r="CJ1330" t="s">
        <v>334</v>
      </c>
      <c r="CK1330" t="s">
        <v>24</v>
      </c>
      <c r="CL1330" s="13"/>
      <c r="CM1330" s="4" t="str">
        <f>_xlfn.XLOOKUP($CG1330,tbl_area_24_07_2024[Nombre Área],tbl_area_24_07_2024[Estado],"Si no se encuentra",2,)</f>
        <v>Ciudad de México</v>
      </c>
      <c r="CN1330" s="4" t="str">
        <f>_xlfn.XLOOKUP($CG1330,tbl_area_24_07_2024[Nombre Área],tbl_area_24_07_2024[Estructura],"Si no se encuentra",2,)</f>
        <v>Juntas Distritales</v>
      </c>
    </row>
    <row r="1331" spans="1:92" ht="20" x14ac:dyDescent="0.85">
      <c r="A1331" t="s">
        <v>22073</v>
      </c>
      <c r="B1331" t="s">
        <v>22074</v>
      </c>
      <c r="C1331" t="s">
        <v>22075</v>
      </c>
      <c r="D1331" t="s">
        <v>2199</v>
      </c>
      <c r="E1331" t="s">
        <v>2200</v>
      </c>
      <c r="F1331" t="s">
        <v>2201</v>
      </c>
      <c r="G1331" t="s">
        <v>12627</v>
      </c>
      <c r="H1331" t="s">
        <v>14</v>
      </c>
      <c r="I1331" t="s">
        <v>12628</v>
      </c>
      <c r="J1331" t="s">
        <v>12629</v>
      </c>
      <c r="K1331" t="s">
        <v>24402</v>
      </c>
      <c r="L1331" t="s">
        <v>14</v>
      </c>
      <c r="M1331" t="s">
        <v>14</v>
      </c>
      <c r="N1331" t="s">
        <v>12630</v>
      </c>
      <c r="O1331" t="s">
        <v>24402</v>
      </c>
      <c r="P1331" t="s">
        <v>14</v>
      </c>
      <c r="Q1331" t="s">
        <v>24402</v>
      </c>
      <c r="R1331" t="s">
        <v>24402</v>
      </c>
      <c r="S1331" t="s">
        <v>14</v>
      </c>
      <c r="T1331" t="s">
        <v>14</v>
      </c>
      <c r="U1331" t="s">
        <v>14</v>
      </c>
      <c r="V1331" t="s">
        <v>14</v>
      </c>
      <c r="W1331" t="s">
        <v>12631</v>
      </c>
      <c r="X1331" t="s">
        <v>40</v>
      </c>
      <c r="Y1331" t="s">
        <v>40</v>
      </c>
      <c r="Z1331" t="s">
        <v>18</v>
      </c>
      <c r="AA1331" t="s">
        <v>14</v>
      </c>
      <c r="AB1331" t="s">
        <v>24402</v>
      </c>
      <c r="AC1331" t="s">
        <v>12632</v>
      </c>
      <c r="AD1331" t="s">
        <v>1696</v>
      </c>
      <c r="AE1331" t="s">
        <v>12633</v>
      </c>
      <c r="AF1331" t="s">
        <v>12634</v>
      </c>
      <c r="AG1331" t="s">
        <v>14</v>
      </c>
      <c r="AH1331" t="s">
        <v>2209</v>
      </c>
      <c r="AI1331" t="s">
        <v>12635</v>
      </c>
      <c r="AJ1331" t="s">
        <v>22246</v>
      </c>
      <c r="AK1331" t="s">
        <v>12636</v>
      </c>
      <c r="AL1331" t="s">
        <v>22604</v>
      </c>
      <c r="AM1331" t="s">
        <v>9526</v>
      </c>
      <c r="AN1331" t="s">
        <v>1442</v>
      </c>
      <c r="AO1331" t="s">
        <v>142</v>
      </c>
      <c r="AP1331" t="s">
        <v>24403</v>
      </c>
      <c r="AQ1331" t="s">
        <v>14</v>
      </c>
      <c r="AR1331" t="s">
        <v>14</v>
      </c>
      <c r="AS1331" t="s">
        <v>14</v>
      </c>
      <c r="AT1331" t="s">
        <v>14</v>
      </c>
      <c r="AU1331" t="s">
        <v>2252</v>
      </c>
      <c r="AV1331" t="s">
        <v>12637</v>
      </c>
      <c r="AW1331" t="s">
        <v>12638</v>
      </c>
      <c r="AX1331" t="s">
        <v>12637</v>
      </c>
      <c r="AY1331" t="s">
        <v>12639</v>
      </c>
      <c r="AZ1331" t="s">
        <v>22107</v>
      </c>
      <c r="BA1331" t="s">
        <v>22074</v>
      </c>
      <c r="BB1331" t="s">
        <v>22089</v>
      </c>
      <c r="BC1331">
        <v>1082313.31</v>
      </c>
      <c r="BD1331">
        <v>1135294.08</v>
      </c>
      <c r="BE1331" t="s">
        <v>14</v>
      </c>
      <c r="BF1331" t="s">
        <v>14</v>
      </c>
      <c r="BG1331" t="s">
        <v>2214</v>
      </c>
      <c r="BH1331" t="s">
        <v>14</v>
      </c>
      <c r="BI1331" t="s">
        <v>2215</v>
      </c>
      <c r="BJ1331" t="s">
        <v>12630</v>
      </c>
      <c r="BK1331" t="s">
        <v>14</v>
      </c>
      <c r="BL1331" t="s">
        <v>22074</v>
      </c>
      <c r="BM1331" t="s">
        <v>22089</v>
      </c>
      <c r="BN1331" t="s">
        <v>12640</v>
      </c>
      <c r="BO1331" t="s">
        <v>14</v>
      </c>
      <c r="BP1331" t="s">
        <v>24402</v>
      </c>
      <c r="BQ1331" t="s">
        <v>2217</v>
      </c>
      <c r="BR1331" t="s">
        <v>2303</v>
      </c>
      <c r="BS1331" t="s">
        <v>2376</v>
      </c>
      <c r="BT1331" t="s">
        <v>14</v>
      </c>
      <c r="BU1331" t="s">
        <v>14</v>
      </c>
      <c r="BV1331" t="s">
        <v>14</v>
      </c>
      <c r="BW1331" t="s">
        <v>14</v>
      </c>
      <c r="BX1331" t="s">
        <v>14</v>
      </c>
      <c r="BY1331" t="s">
        <v>2220</v>
      </c>
      <c r="BZ1331" t="s">
        <v>24402</v>
      </c>
      <c r="CA1331" t="s">
        <v>14</v>
      </c>
      <c r="CB1331" t="s">
        <v>14</v>
      </c>
      <c r="CC1331" t="s">
        <v>14</v>
      </c>
      <c r="CD1331" t="s">
        <v>14</v>
      </c>
      <c r="CE1331" t="s">
        <v>14</v>
      </c>
      <c r="CF1331" t="s">
        <v>12641</v>
      </c>
      <c r="CG1331" t="s">
        <v>670</v>
      </c>
      <c r="CH1331" t="s">
        <v>22075</v>
      </c>
      <c r="CJ1331" t="s">
        <v>142</v>
      </c>
      <c r="CK1331" t="s">
        <v>24</v>
      </c>
      <c r="CL1331" s="13"/>
      <c r="CM1331" s="4" t="str">
        <f>_xlfn.XLOOKUP($CG1331,tbl_area_24_07_2024[Nombre Área],tbl_area_24_07_2024[Estado],"Si no se encuentra",2,)</f>
        <v>Sinaloa</v>
      </c>
      <c r="CN1331" s="4" t="str">
        <f>_xlfn.XLOOKUP($CG1331,tbl_area_24_07_2024[Nombre Área],tbl_area_24_07_2024[Estructura],"Si no se encuentra",2,)</f>
        <v>Juntas Distritales</v>
      </c>
    </row>
    <row r="1332" spans="1:92" ht="20" x14ac:dyDescent="0.85">
      <c r="A1332" t="s">
        <v>22073</v>
      </c>
      <c r="B1332" t="s">
        <v>22074</v>
      </c>
      <c r="C1332" t="s">
        <v>22075</v>
      </c>
      <c r="D1332" t="s">
        <v>2199</v>
      </c>
      <c r="E1332" t="s">
        <v>2200</v>
      </c>
      <c r="F1332" t="s">
        <v>2201</v>
      </c>
      <c r="G1332" t="s">
        <v>12642</v>
      </c>
      <c r="H1332" t="s">
        <v>14</v>
      </c>
      <c r="I1332" t="s">
        <v>12628</v>
      </c>
      <c r="J1332" t="s">
        <v>12643</v>
      </c>
      <c r="K1332" t="s">
        <v>24404</v>
      </c>
      <c r="L1332" t="s">
        <v>14</v>
      </c>
      <c r="M1332" t="s">
        <v>14</v>
      </c>
      <c r="N1332" t="s">
        <v>12644</v>
      </c>
      <c r="O1332" t="s">
        <v>24404</v>
      </c>
      <c r="P1332" t="s">
        <v>14</v>
      </c>
      <c r="Q1332" t="s">
        <v>24404</v>
      </c>
      <c r="R1332" t="s">
        <v>24404</v>
      </c>
      <c r="S1332" t="s">
        <v>14</v>
      </c>
      <c r="T1332" t="s">
        <v>14</v>
      </c>
      <c r="U1332" t="s">
        <v>14</v>
      </c>
      <c r="V1332" t="s">
        <v>14</v>
      </c>
      <c r="W1332" t="s">
        <v>284</v>
      </c>
      <c r="X1332" t="s">
        <v>146</v>
      </c>
      <c r="Y1332" t="s">
        <v>71</v>
      </c>
      <c r="Z1332" t="s">
        <v>12</v>
      </c>
      <c r="AA1332" t="s">
        <v>14</v>
      </c>
      <c r="AB1332" t="s">
        <v>24404</v>
      </c>
      <c r="AC1332" t="s">
        <v>12645</v>
      </c>
      <c r="AD1332" t="s">
        <v>2207</v>
      </c>
      <c r="AE1332" t="s">
        <v>12646</v>
      </c>
      <c r="AF1332" t="s">
        <v>1470</v>
      </c>
      <c r="AG1332" t="s">
        <v>14</v>
      </c>
      <c r="AH1332" t="s">
        <v>2209</v>
      </c>
      <c r="AI1332" t="s">
        <v>10813</v>
      </c>
      <c r="AJ1332" t="s">
        <v>22246</v>
      </c>
      <c r="AK1332" t="s">
        <v>12636</v>
      </c>
      <c r="AL1332" t="s">
        <v>22604</v>
      </c>
      <c r="AM1332" t="s">
        <v>9526</v>
      </c>
      <c r="AN1332" t="s">
        <v>1442</v>
      </c>
      <c r="AO1332" t="s">
        <v>142</v>
      </c>
      <c r="AP1332" t="s">
        <v>24405</v>
      </c>
      <c r="AQ1332" t="s">
        <v>14</v>
      </c>
      <c r="AR1332" t="s">
        <v>14</v>
      </c>
      <c r="AS1332" t="s">
        <v>14</v>
      </c>
      <c r="AT1332" t="s">
        <v>14</v>
      </c>
      <c r="AU1332" t="s">
        <v>2252</v>
      </c>
      <c r="AV1332" t="s">
        <v>12647</v>
      </c>
      <c r="AW1332" t="s">
        <v>12638</v>
      </c>
      <c r="AX1332" t="s">
        <v>12647</v>
      </c>
      <c r="AY1332" t="s">
        <v>12648</v>
      </c>
      <c r="AZ1332" t="s">
        <v>22107</v>
      </c>
      <c r="BA1332" t="s">
        <v>22074</v>
      </c>
      <c r="BB1332" t="s">
        <v>22089</v>
      </c>
      <c r="BC1332">
        <v>188098.37</v>
      </c>
      <c r="BD1332">
        <v>197306.04</v>
      </c>
      <c r="BE1332" t="s">
        <v>14</v>
      </c>
      <c r="BF1332" t="s">
        <v>14</v>
      </c>
      <c r="BG1332" t="s">
        <v>2214</v>
      </c>
      <c r="BH1332" t="s">
        <v>14</v>
      </c>
      <c r="BI1332" t="s">
        <v>2215</v>
      </c>
      <c r="BJ1332" t="s">
        <v>12644</v>
      </c>
      <c r="BK1332" t="s">
        <v>14</v>
      </c>
      <c r="BL1332" t="s">
        <v>22074</v>
      </c>
      <c r="BM1332" t="s">
        <v>22089</v>
      </c>
      <c r="BN1332" t="s">
        <v>12649</v>
      </c>
      <c r="BO1332" t="s">
        <v>14</v>
      </c>
      <c r="BP1332" t="s">
        <v>24404</v>
      </c>
      <c r="BQ1332" t="s">
        <v>2217</v>
      </c>
      <c r="BR1332" t="s">
        <v>2303</v>
      </c>
      <c r="BS1332" t="s">
        <v>2376</v>
      </c>
      <c r="BT1332" t="s">
        <v>14</v>
      </c>
      <c r="BU1332" t="s">
        <v>14</v>
      </c>
      <c r="BV1332" t="s">
        <v>14</v>
      </c>
      <c r="BW1332" t="s">
        <v>14</v>
      </c>
      <c r="BX1332" t="s">
        <v>14</v>
      </c>
      <c r="BY1332" t="s">
        <v>2220</v>
      </c>
      <c r="BZ1332" t="s">
        <v>24404</v>
      </c>
      <c r="CA1332" t="s">
        <v>14</v>
      </c>
      <c r="CB1332" t="s">
        <v>14</v>
      </c>
      <c r="CC1332" t="s">
        <v>14</v>
      </c>
      <c r="CD1332" t="s">
        <v>14</v>
      </c>
      <c r="CE1332" t="s">
        <v>14</v>
      </c>
      <c r="CF1332" t="s">
        <v>12650</v>
      </c>
      <c r="CG1332" t="s">
        <v>670</v>
      </c>
      <c r="CH1332" t="s">
        <v>22075</v>
      </c>
      <c r="CJ1332" t="s">
        <v>142</v>
      </c>
      <c r="CK1332" t="s">
        <v>24</v>
      </c>
      <c r="CL1332" s="13"/>
      <c r="CM1332" s="4" t="str">
        <f>_xlfn.XLOOKUP($CG1332,tbl_area_24_07_2024[Nombre Área],tbl_area_24_07_2024[Estado],"Si no se encuentra",2,)</f>
        <v>Sinaloa</v>
      </c>
      <c r="CN1332" s="4" t="str">
        <f>_xlfn.XLOOKUP($CG1332,tbl_area_24_07_2024[Nombre Área],tbl_area_24_07_2024[Estructura],"Si no se encuentra",2,)</f>
        <v>Juntas Distritales</v>
      </c>
    </row>
    <row r="1333" spans="1:92" ht="20" x14ac:dyDescent="0.85">
      <c r="A1333" t="s">
        <v>22073</v>
      </c>
      <c r="B1333" t="s">
        <v>22074</v>
      </c>
      <c r="C1333" t="s">
        <v>22075</v>
      </c>
      <c r="D1333" t="s">
        <v>2199</v>
      </c>
      <c r="E1333" t="s">
        <v>2242</v>
      </c>
      <c r="F1333" t="s">
        <v>2201</v>
      </c>
      <c r="G1333" t="s">
        <v>12651</v>
      </c>
      <c r="H1333" t="s">
        <v>14</v>
      </c>
      <c r="I1333" t="s">
        <v>12652</v>
      </c>
      <c r="J1333" t="s">
        <v>12653</v>
      </c>
      <c r="K1333" t="s">
        <v>24406</v>
      </c>
      <c r="L1333" t="s">
        <v>14</v>
      </c>
      <c r="M1333" t="s">
        <v>14</v>
      </c>
      <c r="N1333" t="s">
        <v>12654</v>
      </c>
      <c r="O1333" t="s">
        <v>24406</v>
      </c>
      <c r="P1333" t="s">
        <v>14</v>
      </c>
      <c r="Q1333" t="s">
        <v>24406</v>
      </c>
      <c r="R1333" t="s">
        <v>24406</v>
      </c>
      <c r="S1333" t="s">
        <v>14</v>
      </c>
      <c r="T1333" t="s">
        <v>14</v>
      </c>
      <c r="U1333" t="s">
        <v>14</v>
      </c>
      <c r="V1333" t="s">
        <v>14</v>
      </c>
      <c r="W1333" t="s">
        <v>14</v>
      </c>
      <c r="X1333" t="s">
        <v>14</v>
      </c>
      <c r="Y1333" t="s">
        <v>14</v>
      </c>
      <c r="Z1333" t="s">
        <v>14</v>
      </c>
      <c r="AA1333" t="s">
        <v>12655</v>
      </c>
      <c r="AB1333" t="s">
        <v>24406</v>
      </c>
      <c r="AC1333" t="s">
        <v>12656</v>
      </c>
      <c r="AD1333" t="s">
        <v>2365</v>
      </c>
      <c r="AE1333" t="s">
        <v>5004</v>
      </c>
      <c r="AF1333" t="s">
        <v>10560</v>
      </c>
      <c r="AG1333" t="s">
        <v>1172</v>
      </c>
      <c r="AH1333" t="s">
        <v>2209</v>
      </c>
      <c r="AI1333" t="s">
        <v>5004</v>
      </c>
      <c r="AJ1333" t="s">
        <v>22246</v>
      </c>
      <c r="AK1333" t="s">
        <v>12636</v>
      </c>
      <c r="AL1333" t="s">
        <v>22604</v>
      </c>
      <c r="AM1333" t="s">
        <v>9526</v>
      </c>
      <c r="AN1333" t="s">
        <v>1442</v>
      </c>
      <c r="AO1333" t="s">
        <v>142</v>
      </c>
      <c r="AP1333" t="s">
        <v>22669</v>
      </c>
      <c r="AQ1333" t="s">
        <v>14</v>
      </c>
      <c r="AR1333" t="s">
        <v>14</v>
      </c>
      <c r="AS1333" t="s">
        <v>14</v>
      </c>
      <c r="AT1333" t="s">
        <v>14</v>
      </c>
      <c r="AU1333" t="s">
        <v>2252</v>
      </c>
      <c r="AV1333" t="s">
        <v>12647</v>
      </c>
      <c r="AW1333" t="s">
        <v>12638</v>
      </c>
      <c r="AX1333" t="s">
        <v>12647</v>
      </c>
      <c r="AY1333" t="s">
        <v>12657</v>
      </c>
      <c r="AZ1333" t="s">
        <v>22107</v>
      </c>
      <c r="BA1333" t="s">
        <v>22074</v>
      </c>
      <c r="BB1333" t="s">
        <v>22089</v>
      </c>
      <c r="BC1333">
        <v>396000</v>
      </c>
      <c r="BD1333">
        <v>449856</v>
      </c>
      <c r="BE1333" t="s">
        <v>14</v>
      </c>
      <c r="BF1333" t="s">
        <v>14</v>
      </c>
      <c r="BG1333" t="s">
        <v>2214</v>
      </c>
      <c r="BH1333" t="s">
        <v>14</v>
      </c>
      <c r="BI1333" t="s">
        <v>2215</v>
      </c>
      <c r="BJ1333" t="s">
        <v>12654</v>
      </c>
      <c r="BK1333" t="s">
        <v>14</v>
      </c>
      <c r="BL1333" t="s">
        <v>22074</v>
      </c>
      <c r="BM1333" t="s">
        <v>22089</v>
      </c>
      <c r="BN1333" t="s">
        <v>12658</v>
      </c>
      <c r="BO1333" t="s">
        <v>14</v>
      </c>
      <c r="BP1333" t="s">
        <v>24406</v>
      </c>
      <c r="BQ1333" t="s">
        <v>2217</v>
      </c>
      <c r="BR1333" t="s">
        <v>2303</v>
      </c>
      <c r="BS1333" t="s">
        <v>2376</v>
      </c>
      <c r="BT1333" t="s">
        <v>14</v>
      </c>
      <c r="BU1333" t="s">
        <v>14</v>
      </c>
      <c r="BV1333" t="s">
        <v>14</v>
      </c>
      <c r="BW1333" t="s">
        <v>14</v>
      </c>
      <c r="BX1333" t="s">
        <v>14</v>
      </c>
      <c r="BY1333" t="s">
        <v>2220</v>
      </c>
      <c r="BZ1333" t="s">
        <v>24406</v>
      </c>
      <c r="CA1333" t="s">
        <v>14</v>
      </c>
      <c r="CB1333" t="s">
        <v>14</v>
      </c>
      <c r="CC1333" t="s">
        <v>14</v>
      </c>
      <c r="CD1333" t="s">
        <v>14</v>
      </c>
      <c r="CE1333" t="s">
        <v>14</v>
      </c>
      <c r="CF1333" t="s">
        <v>12659</v>
      </c>
      <c r="CG1333" t="s">
        <v>670</v>
      </c>
      <c r="CH1333" t="s">
        <v>22075</v>
      </c>
      <c r="CJ1333" t="s">
        <v>142</v>
      </c>
      <c r="CK1333" t="s">
        <v>24</v>
      </c>
      <c r="CL1333" s="13"/>
      <c r="CM1333" s="4" t="str">
        <f>_xlfn.XLOOKUP($CG1333,tbl_area_24_07_2024[Nombre Área],tbl_area_24_07_2024[Estado],"Si no se encuentra",2,)</f>
        <v>Sinaloa</v>
      </c>
      <c r="CN1333" s="4" t="str">
        <f>_xlfn.XLOOKUP($CG1333,tbl_area_24_07_2024[Nombre Área],tbl_area_24_07_2024[Estructura],"Si no se encuentra",2,)</f>
        <v>Juntas Distritales</v>
      </c>
    </row>
    <row r="1334" spans="1:92" ht="20" x14ac:dyDescent="0.85">
      <c r="A1334" t="s">
        <v>22073</v>
      </c>
      <c r="B1334" t="s">
        <v>22074</v>
      </c>
      <c r="C1334" t="s">
        <v>22075</v>
      </c>
      <c r="D1334" t="s">
        <v>2199</v>
      </c>
      <c r="E1334" t="s">
        <v>2242</v>
      </c>
      <c r="F1334" t="s">
        <v>2201</v>
      </c>
      <c r="G1334" t="s">
        <v>12660</v>
      </c>
      <c r="H1334" t="s">
        <v>14</v>
      </c>
      <c r="I1334" t="s">
        <v>12652</v>
      </c>
      <c r="J1334" t="s">
        <v>12661</v>
      </c>
      <c r="K1334" t="s">
        <v>12941</v>
      </c>
      <c r="L1334" t="s">
        <v>14</v>
      </c>
      <c r="M1334" t="s">
        <v>14</v>
      </c>
      <c r="N1334" t="s">
        <v>12662</v>
      </c>
      <c r="O1334" t="s">
        <v>12941</v>
      </c>
      <c r="P1334" t="s">
        <v>14</v>
      </c>
      <c r="Q1334" t="s">
        <v>12941</v>
      </c>
      <c r="R1334" t="s">
        <v>12941</v>
      </c>
      <c r="S1334" t="s">
        <v>14</v>
      </c>
      <c r="T1334" t="s">
        <v>14</v>
      </c>
      <c r="U1334" t="s">
        <v>14</v>
      </c>
      <c r="V1334" t="s">
        <v>14</v>
      </c>
      <c r="W1334" t="s">
        <v>14</v>
      </c>
      <c r="X1334" t="s">
        <v>14</v>
      </c>
      <c r="Y1334" t="s">
        <v>14</v>
      </c>
      <c r="Z1334" t="s">
        <v>14</v>
      </c>
      <c r="AA1334" t="s">
        <v>12655</v>
      </c>
      <c r="AB1334" t="s">
        <v>12941</v>
      </c>
      <c r="AC1334" t="s">
        <v>12656</v>
      </c>
      <c r="AD1334" t="s">
        <v>2365</v>
      </c>
      <c r="AE1334" t="s">
        <v>5004</v>
      </c>
      <c r="AF1334" t="s">
        <v>10560</v>
      </c>
      <c r="AG1334" t="s">
        <v>1172</v>
      </c>
      <c r="AH1334" t="s">
        <v>2209</v>
      </c>
      <c r="AI1334" t="s">
        <v>5004</v>
      </c>
      <c r="AJ1334" t="s">
        <v>22246</v>
      </c>
      <c r="AK1334" t="s">
        <v>12636</v>
      </c>
      <c r="AL1334" t="s">
        <v>22604</v>
      </c>
      <c r="AM1334" t="s">
        <v>9526</v>
      </c>
      <c r="AN1334" t="s">
        <v>1442</v>
      </c>
      <c r="AO1334" t="s">
        <v>142</v>
      </c>
      <c r="AP1334" t="s">
        <v>22669</v>
      </c>
      <c r="AQ1334" t="s">
        <v>14</v>
      </c>
      <c r="AR1334" t="s">
        <v>14</v>
      </c>
      <c r="AS1334" t="s">
        <v>14</v>
      </c>
      <c r="AT1334" t="s">
        <v>14</v>
      </c>
      <c r="AU1334" t="s">
        <v>2252</v>
      </c>
      <c r="AV1334" t="s">
        <v>12637</v>
      </c>
      <c r="AW1334" t="s">
        <v>12638</v>
      </c>
      <c r="AX1334" t="s">
        <v>12637</v>
      </c>
      <c r="AY1334" t="s">
        <v>12663</v>
      </c>
      <c r="AZ1334" t="s">
        <v>22107</v>
      </c>
      <c r="BA1334" t="s">
        <v>22074</v>
      </c>
      <c r="BB1334" t="s">
        <v>22451</v>
      </c>
      <c r="BC1334">
        <v>6750</v>
      </c>
      <c r="BD1334">
        <v>7668</v>
      </c>
      <c r="BE1334" t="s">
        <v>14</v>
      </c>
      <c r="BF1334" t="s">
        <v>14</v>
      </c>
      <c r="BG1334" t="s">
        <v>2214</v>
      </c>
      <c r="BH1334" t="s">
        <v>14</v>
      </c>
      <c r="BI1334" t="s">
        <v>2215</v>
      </c>
      <c r="BJ1334" t="s">
        <v>12662</v>
      </c>
      <c r="BK1334" t="s">
        <v>14</v>
      </c>
      <c r="BL1334" t="s">
        <v>22074</v>
      </c>
      <c r="BM1334" t="s">
        <v>22451</v>
      </c>
      <c r="BN1334" t="s">
        <v>12664</v>
      </c>
      <c r="BO1334" t="s">
        <v>14</v>
      </c>
      <c r="BP1334" t="s">
        <v>12941</v>
      </c>
      <c r="BQ1334" t="s">
        <v>2217</v>
      </c>
      <c r="BR1334" t="s">
        <v>2303</v>
      </c>
      <c r="BS1334" t="s">
        <v>2376</v>
      </c>
      <c r="BT1334" t="s">
        <v>14</v>
      </c>
      <c r="BU1334" t="s">
        <v>14</v>
      </c>
      <c r="BV1334" t="s">
        <v>14</v>
      </c>
      <c r="BW1334" t="s">
        <v>14</v>
      </c>
      <c r="BX1334" t="s">
        <v>14</v>
      </c>
      <c r="BY1334" t="s">
        <v>2220</v>
      </c>
      <c r="BZ1334" t="s">
        <v>12941</v>
      </c>
      <c r="CA1334" t="s">
        <v>14</v>
      </c>
      <c r="CB1334" t="s">
        <v>14</v>
      </c>
      <c r="CC1334" t="s">
        <v>14</v>
      </c>
      <c r="CD1334" t="s">
        <v>14</v>
      </c>
      <c r="CE1334" t="s">
        <v>14</v>
      </c>
      <c r="CF1334" t="s">
        <v>12665</v>
      </c>
      <c r="CG1334" t="s">
        <v>670</v>
      </c>
      <c r="CH1334" t="s">
        <v>22075</v>
      </c>
      <c r="CJ1334" t="s">
        <v>142</v>
      </c>
      <c r="CK1334" t="s">
        <v>24</v>
      </c>
      <c r="CL1334" s="13"/>
      <c r="CM1334" s="4" t="str">
        <f>_xlfn.XLOOKUP($CG1334,tbl_area_24_07_2024[Nombre Área],tbl_area_24_07_2024[Estado],"Si no se encuentra",2,)</f>
        <v>Sinaloa</v>
      </c>
      <c r="CN1334" s="4" t="str">
        <f>_xlfn.XLOOKUP($CG1334,tbl_area_24_07_2024[Nombre Área],tbl_area_24_07_2024[Estructura],"Si no se encuentra",2,)</f>
        <v>Juntas Distritales</v>
      </c>
    </row>
    <row r="1335" spans="1:92" ht="20" x14ac:dyDescent="0.85">
      <c r="A1335" t="s">
        <v>22073</v>
      </c>
      <c r="B1335" t="s">
        <v>22074</v>
      </c>
      <c r="C1335" t="s">
        <v>22075</v>
      </c>
      <c r="D1335" t="s">
        <v>2199</v>
      </c>
      <c r="E1335" t="s">
        <v>2242</v>
      </c>
      <c r="F1335" t="s">
        <v>2201</v>
      </c>
      <c r="G1335" t="s">
        <v>12666</v>
      </c>
      <c r="H1335" t="s">
        <v>14</v>
      </c>
      <c r="I1335" t="s">
        <v>12667</v>
      </c>
      <c r="J1335" t="s">
        <v>12668</v>
      </c>
      <c r="K1335" t="s">
        <v>24407</v>
      </c>
      <c r="L1335" t="s">
        <v>14</v>
      </c>
      <c r="M1335" t="s">
        <v>14</v>
      </c>
      <c r="N1335" t="s">
        <v>12669</v>
      </c>
      <c r="O1335" t="s">
        <v>24407</v>
      </c>
      <c r="P1335" t="s">
        <v>14</v>
      </c>
      <c r="Q1335" t="s">
        <v>24407</v>
      </c>
      <c r="R1335" t="s">
        <v>24407</v>
      </c>
      <c r="S1335" t="s">
        <v>14</v>
      </c>
      <c r="T1335" t="s">
        <v>14</v>
      </c>
      <c r="U1335" t="s">
        <v>14</v>
      </c>
      <c r="V1335" t="s">
        <v>14</v>
      </c>
      <c r="W1335" t="s">
        <v>1761</v>
      </c>
      <c r="X1335" t="s">
        <v>115</v>
      </c>
      <c r="Y1335" t="s">
        <v>1705</v>
      </c>
      <c r="Z1335" t="s">
        <v>12</v>
      </c>
      <c r="AA1335" t="s">
        <v>14</v>
      </c>
      <c r="AB1335" t="s">
        <v>24407</v>
      </c>
      <c r="AC1335" t="s">
        <v>12670</v>
      </c>
      <c r="AD1335" t="s">
        <v>2348</v>
      </c>
      <c r="AE1335" t="s">
        <v>12671</v>
      </c>
      <c r="AF1335" t="s">
        <v>12672</v>
      </c>
      <c r="AG1335" t="s">
        <v>14</v>
      </c>
      <c r="AH1335" t="s">
        <v>2337</v>
      </c>
      <c r="AI1335" t="s">
        <v>12105</v>
      </c>
      <c r="AJ1335" t="s">
        <v>22246</v>
      </c>
      <c r="AK1335" t="s">
        <v>12636</v>
      </c>
      <c r="AL1335" t="s">
        <v>22604</v>
      </c>
      <c r="AM1335" t="s">
        <v>9526</v>
      </c>
      <c r="AN1335" t="s">
        <v>1442</v>
      </c>
      <c r="AO1335" t="s">
        <v>142</v>
      </c>
      <c r="AP1335" t="s">
        <v>24408</v>
      </c>
      <c r="AQ1335" t="s">
        <v>14</v>
      </c>
      <c r="AR1335" t="s">
        <v>14</v>
      </c>
      <c r="AS1335" t="s">
        <v>14</v>
      </c>
      <c r="AT1335" t="s">
        <v>14</v>
      </c>
      <c r="AU1335" t="s">
        <v>2252</v>
      </c>
      <c r="AV1335" t="s">
        <v>12647</v>
      </c>
      <c r="AW1335" t="s">
        <v>12638</v>
      </c>
      <c r="AX1335" t="s">
        <v>12647</v>
      </c>
      <c r="AY1335" t="s">
        <v>12673</v>
      </c>
      <c r="AZ1335" t="s">
        <v>22107</v>
      </c>
      <c r="BA1335" t="s">
        <v>22074</v>
      </c>
      <c r="BB1335" t="s">
        <v>22089</v>
      </c>
      <c r="BC1335">
        <v>201600</v>
      </c>
      <c r="BD1335">
        <v>207513.53</v>
      </c>
      <c r="BE1335" t="s">
        <v>14</v>
      </c>
      <c r="BF1335" t="s">
        <v>14</v>
      </c>
      <c r="BG1335" t="s">
        <v>2214</v>
      </c>
      <c r="BH1335" t="s">
        <v>14</v>
      </c>
      <c r="BI1335" t="s">
        <v>2215</v>
      </c>
      <c r="BJ1335" t="s">
        <v>12669</v>
      </c>
      <c r="BK1335" t="s">
        <v>14</v>
      </c>
      <c r="BL1335" t="s">
        <v>22074</v>
      </c>
      <c r="BM1335" t="s">
        <v>22089</v>
      </c>
      <c r="BN1335" t="s">
        <v>12674</v>
      </c>
      <c r="BO1335" t="s">
        <v>14</v>
      </c>
      <c r="BP1335" t="s">
        <v>24407</v>
      </c>
      <c r="BQ1335" t="s">
        <v>2217</v>
      </c>
      <c r="BR1335" t="s">
        <v>2303</v>
      </c>
      <c r="BS1335" t="s">
        <v>2376</v>
      </c>
      <c r="BT1335" t="s">
        <v>14</v>
      </c>
      <c r="BU1335" t="s">
        <v>14</v>
      </c>
      <c r="BV1335" t="s">
        <v>14</v>
      </c>
      <c r="BW1335" t="s">
        <v>14</v>
      </c>
      <c r="BX1335" t="s">
        <v>14</v>
      </c>
      <c r="BY1335" t="s">
        <v>2220</v>
      </c>
      <c r="BZ1335" t="s">
        <v>24407</v>
      </c>
      <c r="CA1335" t="s">
        <v>14</v>
      </c>
      <c r="CB1335" t="s">
        <v>14</v>
      </c>
      <c r="CC1335" t="s">
        <v>14</v>
      </c>
      <c r="CD1335" t="s">
        <v>14</v>
      </c>
      <c r="CE1335" t="s">
        <v>14</v>
      </c>
      <c r="CF1335" t="s">
        <v>12675</v>
      </c>
      <c r="CG1335" t="s">
        <v>670</v>
      </c>
      <c r="CH1335" t="s">
        <v>22075</v>
      </c>
      <c r="CJ1335" t="s">
        <v>142</v>
      </c>
      <c r="CK1335" t="s">
        <v>24</v>
      </c>
      <c r="CL1335" s="13"/>
      <c r="CM1335" s="4" t="str">
        <f>_xlfn.XLOOKUP($CG1335,tbl_area_24_07_2024[Nombre Área],tbl_area_24_07_2024[Estado],"Si no se encuentra",2,)</f>
        <v>Sinaloa</v>
      </c>
      <c r="CN1335" s="4" t="str">
        <f>_xlfn.XLOOKUP($CG1335,tbl_area_24_07_2024[Nombre Área],tbl_area_24_07_2024[Estructura],"Si no se encuentra",2,)</f>
        <v>Juntas Distritales</v>
      </c>
    </row>
    <row r="1336" spans="1:92" ht="20" x14ac:dyDescent="0.85">
      <c r="A1336" t="s">
        <v>22073</v>
      </c>
      <c r="B1336" t="s">
        <v>22074</v>
      </c>
      <c r="C1336" t="s">
        <v>22075</v>
      </c>
      <c r="D1336" t="s">
        <v>2199</v>
      </c>
      <c r="E1336" t="s">
        <v>2200</v>
      </c>
      <c r="F1336" t="s">
        <v>2201</v>
      </c>
      <c r="G1336" t="s">
        <v>12676</v>
      </c>
      <c r="H1336" t="s">
        <v>14</v>
      </c>
      <c r="I1336" t="s">
        <v>12677</v>
      </c>
      <c r="J1336" t="s">
        <v>12678</v>
      </c>
      <c r="K1336" t="s">
        <v>24409</v>
      </c>
      <c r="L1336" t="s">
        <v>14</v>
      </c>
      <c r="M1336" t="s">
        <v>14</v>
      </c>
      <c r="N1336" t="s">
        <v>12679</v>
      </c>
      <c r="O1336" t="s">
        <v>24409</v>
      </c>
      <c r="P1336" t="s">
        <v>14</v>
      </c>
      <c r="Q1336" t="s">
        <v>24409</v>
      </c>
      <c r="R1336" t="s">
        <v>24409</v>
      </c>
      <c r="S1336" t="s">
        <v>14</v>
      </c>
      <c r="T1336" t="s">
        <v>14</v>
      </c>
      <c r="U1336" t="s">
        <v>14</v>
      </c>
      <c r="V1336" t="s">
        <v>14</v>
      </c>
      <c r="W1336" t="s">
        <v>14</v>
      </c>
      <c r="X1336" t="s">
        <v>14</v>
      </c>
      <c r="Y1336" t="s">
        <v>14</v>
      </c>
      <c r="Z1336" t="s">
        <v>14</v>
      </c>
      <c r="AA1336" t="s">
        <v>12680</v>
      </c>
      <c r="AB1336" t="s">
        <v>24409</v>
      </c>
      <c r="AC1336" t="s">
        <v>12681</v>
      </c>
      <c r="AD1336" t="s">
        <v>2365</v>
      </c>
      <c r="AE1336" t="s">
        <v>5466</v>
      </c>
      <c r="AF1336" t="s">
        <v>10541</v>
      </c>
      <c r="AG1336" t="s">
        <v>14</v>
      </c>
      <c r="AH1336" t="s">
        <v>2209</v>
      </c>
      <c r="AI1336" t="s">
        <v>12682</v>
      </c>
      <c r="AJ1336" t="s">
        <v>22246</v>
      </c>
      <c r="AK1336" t="s">
        <v>12636</v>
      </c>
      <c r="AL1336" t="s">
        <v>22604</v>
      </c>
      <c r="AM1336" t="s">
        <v>9526</v>
      </c>
      <c r="AN1336" t="s">
        <v>1442</v>
      </c>
      <c r="AO1336" t="s">
        <v>142</v>
      </c>
      <c r="AP1336" t="s">
        <v>24410</v>
      </c>
      <c r="AQ1336" t="s">
        <v>14</v>
      </c>
      <c r="AR1336" t="s">
        <v>14</v>
      </c>
      <c r="AS1336" t="s">
        <v>14</v>
      </c>
      <c r="AT1336" t="s">
        <v>14</v>
      </c>
      <c r="AU1336" t="s">
        <v>2252</v>
      </c>
      <c r="AV1336" t="s">
        <v>12637</v>
      </c>
      <c r="AW1336" t="s">
        <v>12638</v>
      </c>
      <c r="AX1336" t="s">
        <v>12637</v>
      </c>
      <c r="AY1336" t="s">
        <v>12683</v>
      </c>
      <c r="AZ1336" t="s">
        <v>22107</v>
      </c>
      <c r="BA1336" t="s">
        <v>22074</v>
      </c>
      <c r="BB1336" t="s">
        <v>22089</v>
      </c>
      <c r="BC1336">
        <v>14232.85</v>
      </c>
      <c r="BD1336">
        <v>16510.099999999999</v>
      </c>
      <c r="BE1336" t="s">
        <v>14</v>
      </c>
      <c r="BF1336" t="s">
        <v>14</v>
      </c>
      <c r="BG1336" t="s">
        <v>2214</v>
      </c>
      <c r="BH1336" t="s">
        <v>14</v>
      </c>
      <c r="BI1336" t="s">
        <v>2215</v>
      </c>
      <c r="BJ1336" t="s">
        <v>12684</v>
      </c>
      <c r="BK1336" t="s">
        <v>14</v>
      </c>
      <c r="BL1336" t="s">
        <v>22074</v>
      </c>
      <c r="BM1336" t="s">
        <v>22089</v>
      </c>
      <c r="BN1336" t="s">
        <v>12685</v>
      </c>
      <c r="BO1336" t="s">
        <v>14</v>
      </c>
      <c r="BP1336" t="s">
        <v>24409</v>
      </c>
      <c r="BQ1336" t="s">
        <v>2217</v>
      </c>
      <c r="BR1336" t="s">
        <v>2303</v>
      </c>
      <c r="BS1336" t="s">
        <v>2376</v>
      </c>
      <c r="BT1336" t="s">
        <v>14</v>
      </c>
      <c r="BU1336" t="s">
        <v>14</v>
      </c>
      <c r="BV1336" t="s">
        <v>14</v>
      </c>
      <c r="BW1336" t="s">
        <v>14</v>
      </c>
      <c r="BX1336" t="s">
        <v>14</v>
      </c>
      <c r="BY1336" t="s">
        <v>2220</v>
      </c>
      <c r="BZ1336" t="s">
        <v>24409</v>
      </c>
      <c r="CA1336" t="s">
        <v>14</v>
      </c>
      <c r="CB1336" t="s">
        <v>14</v>
      </c>
      <c r="CC1336" t="s">
        <v>14</v>
      </c>
      <c r="CD1336" t="s">
        <v>14</v>
      </c>
      <c r="CE1336" t="s">
        <v>14</v>
      </c>
      <c r="CF1336" t="s">
        <v>12686</v>
      </c>
      <c r="CG1336" t="s">
        <v>670</v>
      </c>
      <c r="CH1336" t="s">
        <v>22075</v>
      </c>
      <c r="CJ1336" t="s">
        <v>142</v>
      </c>
      <c r="CK1336" t="s">
        <v>24</v>
      </c>
      <c r="CL1336" s="13"/>
      <c r="CM1336" s="4" t="str">
        <f>_xlfn.XLOOKUP($CG1336,tbl_area_24_07_2024[Nombre Área],tbl_area_24_07_2024[Estado],"Si no se encuentra",2,)</f>
        <v>Sinaloa</v>
      </c>
      <c r="CN1336" s="4" t="str">
        <f>_xlfn.XLOOKUP($CG1336,tbl_area_24_07_2024[Nombre Área],tbl_area_24_07_2024[Estructura],"Si no se encuentra",2,)</f>
        <v>Juntas Distritales</v>
      </c>
    </row>
    <row r="1337" spans="1:92" ht="20" x14ac:dyDescent="0.85">
      <c r="A1337" t="s">
        <v>22073</v>
      </c>
      <c r="B1337" t="s">
        <v>22074</v>
      </c>
      <c r="C1337" t="s">
        <v>22075</v>
      </c>
      <c r="D1337" t="s">
        <v>2199</v>
      </c>
      <c r="E1337" t="s">
        <v>2507</v>
      </c>
      <c r="F1337" t="s">
        <v>2201</v>
      </c>
      <c r="G1337" t="s">
        <v>12687</v>
      </c>
      <c r="H1337" t="s">
        <v>14</v>
      </c>
      <c r="I1337" t="s">
        <v>2293</v>
      </c>
      <c r="J1337" t="s">
        <v>12688</v>
      </c>
      <c r="K1337" t="s">
        <v>24411</v>
      </c>
      <c r="L1337" t="s">
        <v>14</v>
      </c>
      <c r="M1337" t="s">
        <v>14</v>
      </c>
      <c r="N1337" t="s">
        <v>12689</v>
      </c>
      <c r="O1337" t="s">
        <v>24411</v>
      </c>
      <c r="P1337" t="s">
        <v>14</v>
      </c>
      <c r="Q1337" t="s">
        <v>24411</v>
      </c>
      <c r="R1337" t="s">
        <v>24411</v>
      </c>
      <c r="S1337" t="s">
        <v>14</v>
      </c>
      <c r="T1337" t="s">
        <v>14</v>
      </c>
      <c r="U1337" t="s">
        <v>14</v>
      </c>
      <c r="V1337" t="s">
        <v>14</v>
      </c>
      <c r="W1337" t="s">
        <v>1955</v>
      </c>
      <c r="X1337" t="s">
        <v>1242</v>
      </c>
      <c r="Y1337" t="s">
        <v>2001</v>
      </c>
      <c r="Z1337" t="s">
        <v>18</v>
      </c>
      <c r="AA1337" t="s">
        <v>14</v>
      </c>
      <c r="AB1337" t="s">
        <v>24411</v>
      </c>
      <c r="AC1337" t="s">
        <v>12690</v>
      </c>
      <c r="AD1337" t="s">
        <v>2207</v>
      </c>
      <c r="AE1337" t="s">
        <v>12691</v>
      </c>
      <c r="AF1337" t="s">
        <v>1477</v>
      </c>
      <c r="AG1337" t="s">
        <v>14</v>
      </c>
      <c r="AH1337" t="s">
        <v>2209</v>
      </c>
      <c r="AI1337" t="s">
        <v>12692</v>
      </c>
      <c r="AJ1337" t="s">
        <v>22246</v>
      </c>
      <c r="AK1337" t="s">
        <v>283</v>
      </c>
      <c r="AL1337" t="s">
        <v>1583</v>
      </c>
      <c r="AM1337" t="s">
        <v>283</v>
      </c>
      <c r="AN1337" t="s">
        <v>1449</v>
      </c>
      <c r="AO1337" t="s">
        <v>3007</v>
      </c>
      <c r="AP1337" t="s">
        <v>24412</v>
      </c>
      <c r="AQ1337" t="s">
        <v>14</v>
      </c>
      <c r="AR1337" t="s">
        <v>14</v>
      </c>
      <c r="AS1337" t="s">
        <v>14</v>
      </c>
      <c r="AT1337" t="s">
        <v>14</v>
      </c>
      <c r="AU1337" t="s">
        <v>12693</v>
      </c>
      <c r="AV1337" t="s">
        <v>12694</v>
      </c>
      <c r="AW1337" t="s">
        <v>12694</v>
      </c>
      <c r="AX1337" t="s">
        <v>12694</v>
      </c>
      <c r="AY1337" t="s">
        <v>1168</v>
      </c>
      <c r="AZ1337" t="s">
        <v>22109</v>
      </c>
      <c r="BA1337" t="s">
        <v>22109</v>
      </c>
      <c r="BB1337" t="s">
        <v>22109</v>
      </c>
      <c r="BC1337">
        <v>2100</v>
      </c>
      <c r="BD1337">
        <v>2436</v>
      </c>
      <c r="BE1337" t="s">
        <v>14</v>
      </c>
      <c r="BF1337" t="s">
        <v>14</v>
      </c>
      <c r="BG1337" t="s">
        <v>2214</v>
      </c>
      <c r="BH1337" t="s">
        <v>14</v>
      </c>
      <c r="BI1337" t="s">
        <v>22092</v>
      </c>
      <c r="BJ1337" t="s">
        <v>12689</v>
      </c>
      <c r="BK1337" t="s">
        <v>14</v>
      </c>
      <c r="BL1337" t="s">
        <v>22109</v>
      </c>
      <c r="BM1337" t="s">
        <v>22109</v>
      </c>
      <c r="BN1337" t="s">
        <v>12695</v>
      </c>
      <c r="BO1337" t="s">
        <v>14</v>
      </c>
      <c r="BP1337" t="s">
        <v>24411</v>
      </c>
      <c r="BQ1337" t="s">
        <v>2217</v>
      </c>
      <c r="BR1337" t="s">
        <v>2218</v>
      </c>
      <c r="BS1337" t="s">
        <v>2376</v>
      </c>
      <c r="BT1337" t="s">
        <v>14</v>
      </c>
      <c r="BU1337" t="s">
        <v>14</v>
      </c>
      <c r="BV1337" t="s">
        <v>14</v>
      </c>
      <c r="BW1337" t="s">
        <v>14</v>
      </c>
      <c r="BX1337" t="s">
        <v>14</v>
      </c>
      <c r="BY1337" t="s">
        <v>2220</v>
      </c>
      <c r="BZ1337" t="s">
        <v>24411</v>
      </c>
      <c r="CA1337" t="s">
        <v>2633</v>
      </c>
      <c r="CB1337" t="s">
        <v>14</v>
      </c>
      <c r="CC1337" t="s">
        <v>14</v>
      </c>
      <c r="CD1337" t="s">
        <v>14</v>
      </c>
      <c r="CE1337" t="s">
        <v>14</v>
      </c>
      <c r="CF1337" t="s">
        <v>12696</v>
      </c>
      <c r="CG1337" t="s">
        <v>597</v>
      </c>
      <c r="CH1337" t="s">
        <v>22075</v>
      </c>
      <c r="CJ1337" t="s">
        <v>283</v>
      </c>
      <c r="CK1337" t="s">
        <v>24</v>
      </c>
      <c r="CL1337" s="13"/>
      <c r="CM1337" s="4" t="str">
        <f>_xlfn.XLOOKUP($CG1337,tbl_area_24_07_2024[Nombre Área],tbl_area_24_07_2024[Estado],"Si no se encuentra",2,)</f>
        <v>Veracruz</v>
      </c>
      <c r="CN1337" s="4" t="str">
        <f>_xlfn.XLOOKUP($CG1337,tbl_area_24_07_2024[Nombre Área],tbl_area_24_07_2024[Estructura],"Si no se encuentra",2,)</f>
        <v>Juntas Distritales</v>
      </c>
    </row>
    <row r="1338" spans="1:92" ht="20" x14ac:dyDescent="0.85">
      <c r="A1338" t="s">
        <v>22073</v>
      </c>
      <c r="B1338" t="s">
        <v>22074</v>
      </c>
      <c r="C1338" t="s">
        <v>22075</v>
      </c>
      <c r="D1338" t="s">
        <v>2199</v>
      </c>
      <c r="E1338" t="s">
        <v>2507</v>
      </c>
      <c r="F1338" t="s">
        <v>2201</v>
      </c>
      <c r="G1338" t="s">
        <v>12697</v>
      </c>
      <c r="H1338" t="s">
        <v>14</v>
      </c>
      <c r="I1338" t="s">
        <v>2293</v>
      </c>
      <c r="J1338" t="s">
        <v>12698</v>
      </c>
      <c r="K1338" t="s">
        <v>24413</v>
      </c>
      <c r="L1338" t="s">
        <v>14</v>
      </c>
      <c r="M1338" t="s">
        <v>14</v>
      </c>
      <c r="N1338" t="s">
        <v>12700</v>
      </c>
      <c r="O1338" t="s">
        <v>24413</v>
      </c>
      <c r="P1338" t="s">
        <v>14</v>
      </c>
      <c r="Q1338" t="s">
        <v>24413</v>
      </c>
      <c r="R1338" t="s">
        <v>24413</v>
      </c>
      <c r="S1338" t="s">
        <v>14</v>
      </c>
      <c r="T1338" t="s">
        <v>14</v>
      </c>
      <c r="U1338" t="s">
        <v>14</v>
      </c>
      <c r="V1338" t="s">
        <v>14</v>
      </c>
      <c r="W1338" t="s">
        <v>1405</v>
      </c>
      <c r="X1338" t="s">
        <v>101</v>
      </c>
      <c r="Y1338" t="s">
        <v>96</v>
      </c>
      <c r="Z1338" t="s">
        <v>18</v>
      </c>
      <c r="AA1338" t="s">
        <v>14</v>
      </c>
      <c r="AB1338" t="s">
        <v>24413</v>
      </c>
      <c r="AC1338" t="s">
        <v>12701</v>
      </c>
      <c r="AD1338" t="s">
        <v>2348</v>
      </c>
      <c r="AE1338" t="s">
        <v>2872</v>
      </c>
      <c r="AF1338" t="s">
        <v>11020</v>
      </c>
      <c r="AG1338" t="s">
        <v>14</v>
      </c>
      <c r="AH1338" t="s">
        <v>2209</v>
      </c>
      <c r="AI1338" t="s">
        <v>12702</v>
      </c>
      <c r="AJ1338" t="s">
        <v>22246</v>
      </c>
      <c r="AK1338" t="s">
        <v>283</v>
      </c>
      <c r="AL1338" t="s">
        <v>1583</v>
      </c>
      <c r="AM1338" t="s">
        <v>283</v>
      </c>
      <c r="AN1338" t="s">
        <v>1449</v>
      </c>
      <c r="AO1338" t="s">
        <v>3007</v>
      </c>
      <c r="AP1338" t="s">
        <v>24414</v>
      </c>
      <c r="AQ1338" t="s">
        <v>14</v>
      </c>
      <c r="AR1338" t="s">
        <v>14</v>
      </c>
      <c r="AS1338" t="s">
        <v>14</v>
      </c>
      <c r="AT1338" t="s">
        <v>14</v>
      </c>
      <c r="AU1338" t="s">
        <v>12703</v>
      </c>
      <c r="AV1338" t="s">
        <v>12694</v>
      </c>
      <c r="AW1338" t="s">
        <v>12694</v>
      </c>
      <c r="AX1338" t="s">
        <v>12694</v>
      </c>
      <c r="AY1338" t="s">
        <v>1172</v>
      </c>
      <c r="AZ1338" t="s">
        <v>22145</v>
      </c>
      <c r="BA1338" t="s">
        <v>22145</v>
      </c>
      <c r="BB1338" t="s">
        <v>22145</v>
      </c>
      <c r="BC1338">
        <v>866.38</v>
      </c>
      <c r="BD1338">
        <v>1005</v>
      </c>
      <c r="BE1338" t="s">
        <v>14</v>
      </c>
      <c r="BF1338" t="s">
        <v>14</v>
      </c>
      <c r="BG1338" t="s">
        <v>2214</v>
      </c>
      <c r="BH1338" t="s">
        <v>14</v>
      </c>
      <c r="BI1338" t="s">
        <v>22092</v>
      </c>
      <c r="BJ1338" t="s">
        <v>12700</v>
      </c>
      <c r="BK1338" t="s">
        <v>14</v>
      </c>
      <c r="BL1338" t="s">
        <v>22145</v>
      </c>
      <c r="BM1338" t="s">
        <v>22145</v>
      </c>
      <c r="BN1338" t="s">
        <v>12704</v>
      </c>
      <c r="BO1338" t="s">
        <v>14</v>
      </c>
      <c r="BP1338" t="s">
        <v>24413</v>
      </c>
      <c r="BQ1338" t="s">
        <v>2217</v>
      </c>
      <c r="BR1338" t="s">
        <v>2218</v>
      </c>
      <c r="BS1338" t="s">
        <v>2376</v>
      </c>
      <c r="BT1338" t="s">
        <v>14</v>
      </c>
      <c r="BU1338" t="s">
        <v>14</v>
      </c>
      <c r="BV1338" t="s">
        <v>14</v>
      </c>
      <c r="BW1338" t="s">
        <v>14</v>
      </c>
      <c r="BX1338" t="s">
        <v>14</v>
      </c>
      <c r="BY1338" t="s">
        <v>2220</v>
      </c>
      <c r="BZ1338" t="s">
        <v>24413</v>
      </c>
      <c r="CA1338" t="s">
        <v>2633</v>
      </c>
      <c r="CB1338" t="s">
        <v>14</v>
      </c>
      <c r="CC1338" t="s">
        <v>14</v>
      </c>
      <c r="CD1338" t="s">
        <v>14</v>
      </c>
      <c r="CE1338" t="s">
        <v>14</v>
      </c>
      <c r="CF1338" t="s">
        <v>12705</v>
      </c>
      <c r="CG1338" t="s">
        <v>597</v>
      </c>
      <c r="CH1338" t="s">
        <v>22075</v>
      </c>
      <c r="CJ1338" t="s">
        <v>283</v>
      </c>
      <c r="CK1338" t="s">
        <v>24</v>
      </c>
      <c r="CL1338" s="13"/>
      <c r="CM1338" s="4" t="str">
        <f>_xlfn.XLOOKUP($CG1338,tbl_area_24_07_2024[Nombre Área],tbl_area_24_07_2024[Estado],"Si no se encuentra",2,)</f>
        <v>Veracruz</v>
      </c>
      <c r="CN1338" s="4" t="str">
        <f>_xlfn.XLOOKUP($CG1338,tbl_area_24_07_2024[Nombre Área],tbl_area_24_07_2024[Estructura],"Si no se encuentra",2,)</f>
        <v>Juntas Distritales</v>
      </c>
    </row>
    <row r="1339" spans="1:92" ht="20" x14ac:dyDescent="0.85">
      <c r="A1339" t="s">
        <v>22073</v>
      </c>
      <c r="B1339" t="s">
        <v>22074</v>
      </c>
      <c r="C1339" t="s">
        <v>22075</v>
      </c>
      <c r="D1339" t="s">
        <v>2199</v>
      </c>
      <c r="E1339" t="s">
        <v>2507</v>
      </c>
      <c r="F1339" t="s">
        <v>2201</v>
      </c>
      <c r="G1339" t="s">
        <v>4171</v>
      </c>
      <c r="H1339" t="s">
        <v>14</v>
      </c>
      <c r="I1339" t="s">
        <v>2293</v>
      </c>
      <c r="J1339" t="s">
        <v>12706</v>
      </c>
      <c r="K1339" t="s">
        <v>24415</v>
      </c>
      <c r="L1339" t="s">
        <v>14</v>
      </c>
      <c r="M1339" t="s">
        <v>14</v>
      </c>
      <c r="N1339" t="s">
        <v>12707</v>
      </c>
      <c r="O1339" t="s">
        <v>24415</v>
      </c>
      <c r="P1339" t="s">
        <v>14</v>
      </c>
      <c r="Q1339" t="s">
        <v>24415</v>
      </c>
      <c r="R1339" t="s">
        <v>24415</v>
      </c>
      <c r="S1339" t="s">
        <v>14</v>
      </c>
      <c r="T1339" t="s">
        <v>14</v>
      </c>
      <c r="U1339" t="s">
        <v>14</v>
      </c>
      <c r="V1339" t="s">
        <v>14</v>
      </c>
      <c r="W1339" t="s">
        <v>1405</v>
      </c>
      <c r="X1339" t="s">
        <v>101</v>
      </c>
      <c r="Y1339" t="s">
        <v>96</v>
      </c>
      <c r="Z1339" t="s">
        <v>18</v>
      </c>
      <c r="AA1339" t="s">
        <v>14</v>
      </c>
      <c r="AB1339" t="s">
        <v>24415</v>
      </c>
      <c r="AC1339" t="s">
        <v>12701</v>
      </c>
      <c r="AD1339" t="s">
        <v>2348</v>
      </c>
      <c r="AE1339" t="s">
        <v>2872</v>
      </c>
      <c r="AF1339" t="s">
        <v>11020</v>
      </c>
      <c r="AG1339" t="s">
        <v>14</v>
      </c>
      <c r="AH1339" t="s">
        <v>2209</v>
      </c>
      <c r="AI1339" t="s">
        <v>12702</v>
      </c>
      <c r="AJ1339" t="s">
        <v>22246</v>
      </c>
      <c r="AK1339" t="s">
        <v>283</v>
      </c>
      <c r="AL1339" t="s">
        <v>1583</v>
      </c>
      <c r="AM1339" t="s">
        <v>283</v>
      </c>
      <c r="AN1339" t="s">
        <v>1449</v>
      </c>
      <c r="AO1339" t="s">
        <v>3007</v>
      </c>
      <c r="AP1339" t="s">
        <v>24414</v>
      </c>
      <c r="AQ1339" t="s">
        <v>14</v>
      </c>
      <c r="AR1339" t="s">
        <v>14</v>
      </c>
      <c r="AS1339" t="s">
        <v>14</v>
      </c>
      <c r="AT1339" t="s">
        <v>14</v>
      </c>
      <c r="AU1339" t="s">
        <v>12703</v>
      </c>
      <c r="AV1339" t="s">
        <v>12694</v>
      </c>
      <c r="AW1339" t="s">
        <v>12694</v>
      </c>
      <c r="AX1339" t="s">
        <v>12694</v>
      </c>
      <c r="AY1339" t="s">
        <v>1173</v>
      </c>
      <c r="AZ1339" t="s">
        <v>22088</v>
      </c>
      <c r="BA1339" t="s">
        <v>22088</v>
      </c>
      <c r="BB1339" t="s">
        <v>22088</v>
      </c>
      <c r="BC1339">
        <v>7383.62</v>
      </c>
      <c r="BD1339">
        <v>8565</v>
      </c>
      <c r="BE1339" t="s">
        <v>14</v>
      </c>
      <c r="BF1339" t="s">
        <v>14</v>
      </c>
      <c r="BG1339" t="s">
        <v>2214</v>
      </c>
      <c r="BH1339" t="s">
        <v>14</v>
      </c>
      <c r="BI1339" t="s">
        <v>22092</v>
      </c>
      <c r="BJ1339" t="s">
        <v>12707</v>
      </c>
      <c r="BK1339" t="s">
        <v>14</v>
      </c>
      <c r="BL1339" t="s">
        <v>22088</v>
      </c>
      <c r="BM1339" t="s">
        <v>22088</v>
      </c>
      <c r="BN1339" t="s">
        <v>12708</v>
      </c>
      <c r="BO1339" t="s">
        <v>14</v>
      </c>
      <c r="BP1339" t="s">
        <v>24415</v>
      </c>
      <c r="BQ1339" t="s">
        <v>2217</v>
      </c>
      <c r="BR1339" t="s">
        <v>2218</v>
      </c>
      <c r="BS1339" t="s">
        <v>2376</v>
      </c>
      <c r="BT1339" t="s">
        <v>14</v>
      </c>
      <c r="BU1339" t="s">
        <v>14</v>
      </c>
      <c r="BV1339" t="s">
        <v>14</v>
      </c>
      <c r="BW1339" t="s">
        <v>14</v>
      </c>
      <c r="BX1339" t="s">
        <v>14</v>
      </c>
      <c r="BY1339" t="s">
        <v>2220</v>
      </c>
      <c r="BZ1339" t="s">
        <v>24415</v>
      </c>
      <c r="CA1339" t="s">
        <v>2633</v>
      </c>
      <c r="CB1339" t="s">
        <v>14</v>
      </c>
      <c r="CC1339" t="s">
        <v>14</v>
      </c>
      <c r="CD1339" t="s">
        <v>14</v>
      </c>
      <c r="CE1339" t="s">
        <v>14</v>
      </c>
      <c r="CF1339" t="s">
        <v>12709</v>
      </c>
      <c r="CG1339" t="s">
        <v>597</v>
      </c>
      <c r="CH1339" t="s">
        <v>22075</v>
      </c>
      <c r="CJ1339" t="s">
        <v>283</v>
      </c>
      <c r="CK1339" t="s">
        <v>24</v>
      </c>
      <c r="CL1339" s="13"/>
      <c r="CM1339" s="4" t="str">
        <f>_xlfn.XLOOKUP($CG1339,tbl_area_24_07_2024[Nombre Área],tbl_area_24_07_2024[Estado],"Si no se encuentra",2,)</f>
        <v>Veracruz</v>
      </c>
      <c r="CN1339" s="4" t="str">
        <f>_xlfn.XLOOKUP($CG1339,tbl_area_24_07_2024[Nombre Área],tbl_area_24_07_2024[Estructura],"Si no se encuentra",2,)</f>
        <v>Juntas Distritales</v>
      </c>
    </row>
    <row r="1340" spans="1:92" ht="20" x14ac:dyDescent="0.85">
      <c r="A1340" t="s">
        <v>22073</v>
      </c>
      <c r="B1340" t="s">
        <v>22074</v>
      </c>
      <c r="C1340" t="s">
        <v>22075</v>
      </c>
      <c r="D1340" t="s">
        <v>2199</v>
      </c>
      <c r="E1340" t="s">
        <v>2507</v>
      </c>
      <c r="F1340" t="s">
        <v>2201</v>
      </c>
      <c r="G1340" t="s">
        <v>12710</v>
      </c>
      <c r="H1340" t="s">
        <v>14</v>
      </c>
      <c r="I1340" t="s">
        <v>2293</v>
      </c>
      <c r="J1340" t="s">
        <v>12711</v>
      </c>
      <c r="K1340" t="s">
        <v>24416</v>
      </c>
      <c r="L1340" t="s">
        <v>14</v>
      </c>
      <c r="M1340" t="s">
        <v>14</v>
      </c>
      <c r="N1340" t="s">
        <v>12712</v>
      </c>
      <c r="O1340" t="s">
        <v>24416</v>
      </c>
      <c r="P1340" t="s">
        <v>14</v>
      </c>
      <c r="Q1340" t="s">
        <v>24416</v>
      </c>
      <c r="R1340" t="s">
        <v>24416</v>
      </c>
      <c r="S1340" t="s">
        <v>14</v>
      </c>
      <c r="T1340" t="s">
        <v>14</v>
      </c>
      <c r="U1340" t="s">
        <v>14</v>
      </c>
      <c r="V1340" t="s">
        <v>14</v>
      </c>
      <c r="W1340" t="s">
        <v>14</v>
      </c>
      <c r="X1340" t="s">
        <v>14</v>
      </c>
      <c r="Y1340" t="s">
        <v>14</v>
      </c>
      <c r="Z1340" t="s">
        <v>14</v>
      </c>
      <c r="AA1340" t="s">
        <v>12713</v>
      </c>
      <c r="AB1340" t="s">
        <v>24416</v>
      </c>
      <c r="AC1340" t="s">
        <v>12714</v>
      </c>
      <c r="AD1340" t="s">
        <v>2348</v>
      </c>
      <c r="AE1340" t="s">
        <v>12715</v>
      </c>
      <c r="AF1340" t="s">
        <v>12716</v>
      </c>
      <c r="AG1340" t="s">
        <v>14</v>
      </c>
      <c r="AH1340" t="s">
        <v>2209</v>
      </c>
      <c r="AI1340" t="s">
        <v>12717</v>
      </c>
      <c r="AJ1340" t="s">
        <v>22246</v>
      </c>
      <c r="AK1340" t="s">
        <v>283</v>
      </c>
      <c r="AL1340" t="s">
        <v>1583</v>
      </c>
      <c r="AM1340" t="s">
        <v>283</v>
      </c>
      <c r="AN1340" t="s">
        <v>1449</v>
      </c>
      <c r="AO1340" t="s">
        <v>3007</v>
      </c>
      <c r="AP1340" t="s">
        <v>24417</v>
      </c>
      <c r="AQ1340" t="s">
        <v>14</v>
      </c>
      <c r="AR1340" t="s">
        <v>14</v>
      </c>
      <c r="AS1340" t="s">
        <v>14</v>
      </c>
      <c r="AT1340" t="s">
        <v>14</v>
      </c>
      <c r="AU1340" t="s">
        <v>12718</v>
      </c>
      <c r="AV1340" t="s">
        <v>12694</v>
      </c>
      <c r="AW1340" t="s">
        <v>12694</v>
      </c>
      <c r="AX1340" t="s">
        <v>12694</v>
      </c>
      <c r="AY1340" t="s">
        <v>1174</v>
      </c>
      <c r="AZ1340" t="s">
        <v>22088</v>
      </c>
      <c r="BA1340" t="s">
        <v>22088</v>
      </c>
      <c r="BB1340" t="s">
        <v>22088</v>
      </c>
      <c r="BC1340">
        <v>14310.34</v>
      </c>
      <c r="BD1340">
        <v>16600</v>
      </c>
      <c r="BE1340" t="s">
        <v>14</v>
      </c>
      <c r="BF1340" t="s">
        <v>14</v>
      </c>
      <c r="BG1340" t="s">
        <v>2214</v>
      </c>
      <c r="BH1340" t="s">
        <v>14</v>
      </c>
      <c r="BI1340" t="s">
        <v>22092</v>
      </c>
      <c r="BJ1340" t="s">
        <v>12712</v>
      </c>
      <c r="BK1340" t="s">
        <v>14</v>
      </c>
      <c r="BL1340" t="s">
        <v>22088</v>
      </c>
      <c r="BM1340" t="s">
        <v>22088</v>
      </c>
      <c r="BN1340" t="s">
        <v>12719</v>
      </c>
      <c r="BO1340" t="s">
        <v>14</v>
      </c>
      <c r="BP1340" t="s">
        <v>24416</v>
      </c>
      <c r="BQ1340" t="s">
        <v>2217</v>
      </c>
      <c r="BR1340" t="s">
        <v>2218</v>
      </c>
      <c r="BS1340" t="s">
        <v>2376</v>
      </c>
      <c r="BT1340" t="s">
        <v>14</v>
      </c>
      <c r="BU1340" t="s">
        <v>14</v>
      </c>
      <c r="BV1340" t="s">
        <v>14</v>
      </c>
      <c r="BW1340" t="s">
        <v>14</v>
      </c>
      <c r="BX1340" t="s">
        <v>14</v>
      </c>
      <c r="BY1340" t="s">
        <v>2220</v>
      </c>
      <c r="BZ1340" t="s">
        <v>24416</v>
      </c>
      <c r="CA1340" t="s">
        <v>2633</v>
      </c>
      <c r="CB1340" t="s">
        <v>14</v>
      </c>
      <c r="CC1340" t="s">
        <v>14</v>
      </c>
      <c r="CD1340" t="s">
        <v>14</v>
      </c>
      <c r="CE1340" t="s">
        <v>14</v>
      </c>
      <c r="CF1340" t="s">
        <v>12720</v>
      </c>
      <c r="CG1340" t="s">
        <v>597</v>
      </c>
      <c r="CH1340" t="s">
        <v>22075</v>
      </c>
      <c r="CJ1340" t="s">
        <v>283</v>
      </c>
      <c r="CK1340" t="s">
        <v>24</v>
      </c>
      <c r="CL1340" s="13"/>
      <c r="CM1340" s="4" t="str">
        <f>_xlfn.XLOOKUP($CG1340,tbl_area_24_07_2024[Nombre Área],tbl_area_24_07_2024[Estado],"Si no se encuentra",2,)</f>
        <v>Veracruz</v>
      </c>
      <c r="CN1340" s="4" t="str">
        <f>_xlfn.XLOOKUP($CG1340,tbl_area_24_07_2024[Nombre Área],tbl_area_24_07_2024[Estructura],"Si no se encuentra",2,)</f>
        <v>Juntas Distritales</v>
      </c>
    </row>
    <row r="1341" spans="1:92" ht="20" x14ac:dyDescent="0.85">
      <c r="A1341" t="s">
        <v>22073</v>
      </c>
      <c r="B1341" t="s">
        <v>22074</v>
      </c>
      <c r="C1341" t="s">
        <v>22075</v>
      </c>
      <c r="D1341" t="s">
        <v>2199</v>
      </c>
      <c r="E1341" t="s">
        <v>2507</v>
      </c>
      <c r="F1341" t="s">
        <v>2201</v>
      </c>
      <c r="G1341" t="s">
        <v>10868</v>
      </c>
      <c r="H1341" t="s">
        <v>14</v>
      </c>
      <c r="I1341" t="s">
        <v>2293</v>
      </c>
      <c r="J1341" t="s">
        <v>12721</v>
      </c>
      <c r="K1341" t="s">
        <v>24418</v>
      </c>
      <c r="L1341" t="s">
        <v>14</v>
      </c>
      <c r="M1341" t="s">
        <v>14</v>
      </c>
      <c r="N1341" t="s">
        <v>12722</v>
      </c>
      <c r="O1341" t="s">
        <v>24418</v>
      </c>
      <c r="P1341" t="s">
        <v>14</v>
      </c>
      <c r="Q1341" t="s">
        <v>24418</v>
      </c>
      <c r="R1341" t="s">
        <v>24418</v>
      </c>
      <c r="S1341" t="s">
        <v>14</v>
      </c>
      <c r="T1341" t="s">
        <v>14</v>
      </c>
      <c r="U1341" t="s">
        <v>14</v>
      </c>
      <c r="V1341" t="s">
        <v>14</v>
      </c>
      <c r="W1341" t="s">
        <v>1405</v>
      </c>
      <c r="X1341" t="s">
        <v>101</v>
      </c>
      <c r="Y1341" t="s">
        <v>96</v>
      </c>
      <c r="Z1341" t="s">
        <v>18</v>
      </c>
      <c r="AA1341" t="s">
        <v>14</v>
      </c>
      <c r="AB1341" t="s">
        <v>24418</v>
      </c>
      <c r="AC1341" t="s">
        <v>12701</v>
      </c>
      <c r="AD1341" t="s">
        <v>2348</v>
      </c>
      <c r="AE1341" t="s">
        <v>2872</v>
      </c>
      <c r="AF1341" t="s">
        <v>11020</v>
      </c>
      <c r="AG1341" t="s">
        <v>14</v>
      </c>
      <c r="AH1341" t="s">
        <v>2209</v>
      </c>
      <c r="AI1341" t="s">
        <v>12702</v>
      </c>
      <c r="AJ1341" t="s">
        <v>22246</v>
      </c>
      <c r="AK1341" t="s">
        <v>283</v>
      </c>
      <c r="AL1341" t="s">
        <v>1583</v>
      </c>
      <c r="AM1341" t="s">
        <v>283</v>
      </c>
      <c r="AN1341" t="s">
        <v>1449</v>
      </c>
      <c r="AO1341" t="s">
        <v>3007</v>
      </c>
      <c r="AP1341" t="s">
        <v>24414</v>
      </c>
      <c r="AQ1341" t="s">
        <v>14</v>
      </c>
      <c r="AR1341" t="s">
        <v>14</v>
      </c>
      <c r="AS1341" t="s">
        <v>14</v>
      </c>
      <c r="AT1341" t="s">
        <v>14</v>
      </c>
      <c r="AU1341" t="s">
        <v>12703</v>
      </c>
      <c r="AV1341" t="s">
        <v>12694</v>
      </c>
      <c r="AW1341" t="s">
        <v>12694</v>
      </c>
      <c r="AX1341" t="s">
        <v>12694</v>
      </c>
      <c r="AY1341" t="s">
        <v>1432</v>
      </c>
      <c r="AZ1341" t="s">
        <v>22145</v>
      </c>
      <c r="BA1341" t="s">
        <v>22145</v>
      </c>
      <c r="BB1341" t="s">
        <v>22145</v>
      </c>
      <c r="BC1341">
        <v>7408.62</v>
      </c>
      <c r="BD1341">
        <v>8594</v>
      </c>
      <c r="BE1341" t="s">
        <v>14</v>
      </c>
      <c r="BF1341" t="s">
        <v>14</v>
      </c>
      <c r="BG1341" t="s">
        <v>2214</v>
      </c>
      <c r="BH1341" t="s">
        <v>14</v>
      </c>
      <c r="BI1341" t="s">
        <v>22092</v>
      </c>
      <c r="BJ1341" t="s">
        <v>12722</v>
      </c>
      <c r="BK1341" t="s">
        <v>14</v>
      </c>
      <c r="BL1341" t="s">
        <v>22145</v>
      </c>
      <c r="BM1341" t="s">
        <v>22145</v>
      </c>
      <c r="BN1341" t="s">
        <v>12723</v>
      </c>
      <c r="BO1341" t="s">
        <v>14</v>
      </c>
      <c r="BP1341" t="s">
        <v>24418</v>
      </c>
      <c r="BQ1341" t="s">
        <v>2217</v>
      </c>
      <c r="BR1341" t="s">
        <v>2218</v>
      </c>
      <c r="BS1341" t="s">
        <v>2376</v>
      </c>
      <c r="BT1341" t="s">
        <v>14</v>
      </c>
      <c r="BU1341" t="s">
        <v>14</v>
      </c>
      <c r="BV1341" t="s">
        <v>14</v>
      </c>
      <c r="BW1341" t="s">
        <v>14</v>
      </c>
      <c r="BX1341" t="s">
        <v>14</v>
      </c>
      <c r="BY1341" t="s">
        <v>2220</v>
      </c>
      <c r="BZ1341" t="s">
        <v>24418</v>
      </c>
      <c r="CA1341" t="s">
        <v>2633</v>
      </c>
      <c r="CB1341" t="s">
        <v>14</v>
      </c>
      <c r="CC1341" t="s">
        <v>14</v>
      </c>
      <c r="CD1341" t="s">
        <v>14</v>
      </c>
      <c r="CE1341" t="s">
        <v>14</v>
      </c>
      <c r="CF1341" t="s">
        <v>12724</v>
      </c>
      <c r="CG1341" t="s">
        <v>597</v>
      </c>
      <c r="CH1341" t="s">
        <v>22075</v>
      </c>
      <c r="CJ1341" t="s">
        <v>283</v>
      </c>
      <c r="CK1341" t="s">
        <v>24</v>
      </c>
      <c r="CL1341" s="13"/>
      <c r="CM1341" s="4" t="str">
        <f>_xlfn.XLOOKUP($CG1341,tbl_area_24_07_2024[Nombre Área],tbl_area_24_07_2024[Estado],"Si no se encuentra",2,)</f>
        <v>Veracruz</v>
      </c>
      <c r="CN1341" s="4" t="str">
        <f>_xlfn.XLOOKUP($CG1341,tbl_area_24_07_2024[Nombre Área],tbl_area_24_07_2024[Estructura],"Si no se encuentra",2,)</f>
        <v>Juntas Distritales</v>
      </c>
    </row>
    <row r="1342" spans="1:92" ht="20" x14ac:dyDescent="0.85">
      <c r="A1342" t="s">
        <v>22073</v>
      </c>
      <c r="B1342" t="s">
        <v>22074</v>
      </c>
      <c r="C1342" t="s">
        <v>22075</v>
      </c>
      <c r="D1342" t="s">
        <v>2199</v>
      </c>
      <c r="E1342" t="s">
        <v>2507</v>
      </c>
      <c r="F1342" t="s">
        <v>2201</v>
      </c>
      <c r="G1342" t="s">
        <v>12725</v>
      </c>
      <c r="H1342" t="s">
        <v>14</v>
      </c>
      <c r="I1342" t="s">
        <v>2293</v>
      </c>
      <c r="J1342" t="s">
        <v>12726</v>
      </c>
      <c r="K1342" t="s">
        <v>24419</v>
      </c>
      <c r="L1342" t="s">
        <v>14</v>
      </c>
      <c r="M1342" t="s">
        <v>14</v>
      </c>
      <c r="N1342" t="s">
        <v>12727</v>
      </c>
      <c r="O1342" t="s">
        <v>24419</v>
      </c>
      <c r="P1342" t="s">
        <v>14</v>
      </c>
      <c r="Q1342" t="s">
        <v>24419</v>
      </c>
      <c r="R1342" t="s">
        <v>24419</v>
      </c>
      <c r="S1342" t="s">
        <v>14</v>
      </c>
      <c r="T1342" t="s">
        <v>14</v>
      </c>
      <c r="U1342" t="s">
        <v>14</v>
      </c>
      <c r="V1342" t="s">
        <v>14</v>
      </c>
      <c r="W1342" t="s">
        <v>346</v>
      </c>
      <c r="X1342" t="s">
        <v>112</v>
      </c>
      <c r="Y1342" t="s">
        <v>1314</v>
      </c>
      <c r="Z1342" t="s">
        <v>18</v>
      </c>
      <c r="AA1342" t="s">
        <v>14</v>
      </c>
      <c r="AB1342" t="s">
        <v>24419</v>
      </c>
      <c r="AC1342" t="s">
        <v>12728</v>
      </c>
      <c r="AD1342" t="s">
        <v>2207</v>
      </c>
      <c r="AE1342" t="s">
        <v>12729</v>
      </c>
      <c r="AF1342" t="s">
        <v>1493</v>
      </c>
      <c r="AG1342" t="s">
        <v>14</v>
      </c>
      <c r="AH1342" t="s">
        <v>2209</v>
      </c>
      <c r="AI1342" t="s">
        <v>12730</v>
      </c>
      <c r="AJ1342" t="s">
        <v>22246</v>
      </c>
      <c r="AK1342" t="s">
        <v>283</v>
      </c>
      <c r="AL1342" t="s">
        <v>1583</v>
      </c>
      <c r="AM1342" t="s">
        <v>283</v>
      </c>
      <c r="AN1342" t="s">
        <v>1449</v>
      </c>
      <c r="AO1342" t="s">
        <v>3007</v>
      </c>
      <c r="AP1342" t="s">
        <v>24420</v>
      </c>
      <c r="AQ1342" t="s">
        <v>14</v>
      </c>
      <c r="AR1342" t="s">
        <v>14</v>
      </c>
      <c r="AS1342" t="s">
        <v>14</v>
      </c>
      <c r="AT1342" t="s">
        <v>14</v>
      </c>
      <c r="AU1342" t="s">
        <v>12731</v>
      </c>
      <c r="AV1342" t="s">
        <v>12694</v>
      </c>
      <c r="AW1342" t="s">
        <v>12694</v>
      </c>
      <c r="AX1342" t="s">
        <v>12694</v>
      </c>
      <c r="AY1342" t="s">
        <v>1206</v>
      </c>
      <c r="AZ1342" t="s">
        <v>22088</v>
      </c>
      <c r="BA1342" t="s">
        <v>22088</v>
      </c>
      <c r="BB1342" t="s">
        <v>22088</v>
      </c>
      <c r="BC1342">
        <v>2760</v>
      </c>
      <c r="BD1342">
        <v>3201.6</v>
      </c>
      <c r="BE1342" t="s">
        <v>14</v>
      </c>
      <c r="BF1342" t="s">
        <v>14</v>
      </c>
      <c r="BG1342" t="s">
        <v>2214</v>
      </c>
      <c r="BH1342" t="s">
        <v>14</v>
      </c>
      <c r="BI1342" t="s">
        <v>22092</v>
      </c>
      <c r="BJ1342" t="s">
        <v>12727</v>
      </c>
      <c r="BK1342" t="s">
        <v>14</v>
      </c>
      <c r="BL1342" t="s">
        <v>22088</v>
      </c>
      <c r="BM1342" t="s">
        <v>22088</v>
      </c>
      <c r="BN1342" t="s">
        <v>12732</v>
      </c>
      <c r="BO1342" t="s">
        <v>14</v>
      </c>
      <c r="BP1342" t="s">
        <v>24419</v>
      </c>
      <c r="BQ1342" t="s">
        <v>2217</v>
      </c>
      <c r="BR1342" t="s">
        <v>2218</v>
      </c>
      <c r="BS1342" t="s">
        <v>2376</v>
      </c>
      <c r="BT1342" t="s">
        <v>14</v>
      </c>
      <c r="BU1342" t="s">
        <v>14</v>
      </c>
      <c r="BV1342" t="s">
        <v>14</v>
      </c>
      <c r="BW1342" t="s">
        <v>14</v>
      </c>
      <c r="BX1342" t="s">
        <v>14</v>
      </c>
      <c r="BY1342" t="s">
        <v>2220</v>
      </c>
      <c r="BZ1342" t="s">
        <v>24419</v>
      </c>
      <c r="CA1342" t="s">
        <v>2633</v>
      </c>
      <c r="CB1342" t="s">
        <v>14</v>
      </c>
      <c r="CC1342" t="s">
        <v>14</v>
      </c>
      <c r="CD1342" t="s">
        <v>14</v>
      </c>
      <c r="CE1342" t="s">
        <v>14</v>
      </c>
      <c r="CF1342" t="s">
        <v>12733</v>
      </c>
      <c r="CG1342" t="s">
        <v>597</v>
      </c>
      <c r="CH1342" t="s">
        <v>22075</v>
      </c>
      <c r="CJ1342" t="s">
        <v>283</v>
      </c>
      <c r="CK1342" t="s">
        <v>24</v>
      </c>
      <c r="CL1342" s="13"/>
      <c r="CM1342" s="4" t="str">
        <f>_xlfn.XLOOKUP($CG1342,tbl_area_24_07_2024[Nombre Área],tbl_area_24_07_2024[Estado],"Si no se encuentra",2,)</f>
        <v>Veracruz</v>
      </c>
      <c r="CN1342" s="4" t="str">
        <f>_xlfn.XLOOKUP($CG1342,tbl_area_24_07_2024[Nombre Área],tbl_area_24_07_2024[Estructura],"Si no se encuentra",2,)</f>
        <v>Juntas Distritales</v>
      </c>
    </row>
    <row r="1343" spans="1:92" ht="20" x14ac:dyDescent="0.85">
      <c r="A1343" t="s">
        <v>22073</v>
      </c>
      <c r="B1343" t="s">
        <v>22074</v>
      </c>
      <c r="C1343" t="s">
        <v>22075</v>
      </c>
      <c r="D1343" t="s">
        <v>2199</v>
      </c>
      <c r="E1343" t="s">
        <v>2507</v>
      </c>
      <c r="F1343" t="s">
        <v>2201</v>
      </c>
      <c r="G1343" t="s">
        <v>4210</v>
      </c>
      <c r="H1343" t="s">
        <v>14</v>
      </c>
      <c r="I1343" t="s">
        <v>2293</v>
      </c>
      <c r="J1343" t="s">
        <v>12734</v>
      </c>
      <c r="K1343" t="s">
        <v>24421</v>
      </c>
      <c r="L1343" t="s">
        <v>14</v>
      </c>
      <c r="M1343" t="s">
        <v>14</v>
      </c>
      <c r="N1343" t="s">
        <v>12735</v>
      </c>
      <c r="O1343" t="s">
        <v>24421</v>
      </c>
      <c r="P1343" t="s">
        <v>14</v>
      </c>
      <c r="Q1343" t="s">
        <v>24421</v>
      </c>
      <c r="R1343" t="s">
        <v>24421</v>
      </c>
      <c r="S1343" t="s">
        <v>14</v>
      </c>
      <c r="T1343" t="s">
        <v>14</v>
      </c>
      <c r="U1343" t="s">
        <v>14</v>
      </c>
      <c r="V1343" t="s">
        <v>14</v>
      </c>
      <c r="W1343" t="s">
        <v>249</v>
      </c>
      <c r="X1343" t="s">
        <v>11</v>
      </c>
      <c r="Y1343" t="s">
        <v>1982</v>
      </c>
      <c r="Z1343" t="s">
        <v>12</v>
      </c>
      <c r="AA1343" t="s">
        <v>14</v>
      </c>
      <c r="AB1343" t="s">
        <v>24421</v>
      </c>
      <c r="AC1343" t="s">
        <v>12736</v>
      </c>
      <c r="AD1343" t="s">
        <v>2348</v>
      </c>
      <c r="AE1343" t="s">
        <v>1763</v>
      </c>
      <c r="AF1343" t="s">
        <v>12737</v>
      </c>
      <c r="AG1343" t="s">
        <v>14</v>
      </c>
      <c r="AH1343" t="s">
        <v>2209</v>
      </c>
      <c r="AI1343" t="s">
        <v>2287</v>
      </c>
      <c r="AJ1343" t="s">
        <v>22246</v>
      </c>
      <c r="AK1343" t="s">
        <v>283</v>
      </c>
      <c r="AL1343" t="s">
        <v>1583</v>
      </c>
      <c r="AM1343" t="s">
        <v>283</v>
      </c>
      <c r="AN1343" t="s">
        <v>1449</v>
      </c>
      <c r="AO1343" t="s">
        <v>3007</v>
      </c>
      <c r="AP1343" t="s">
        <v>24422</v>
      </c>
      <c r="AQ1343" t="s">
        <v>14</v>
      </c>
      <c r="AR1343" t="s">
        <v>14</v>
      </c>
      <c r="AS1343" t="s">
        <v>14</v>
      </c>
      <c r="AT1343" t="s">
        <v>14</v>
      </c>
      <c r="AU1343" t="s">
        <v>12738</v>
      </c>
      <c r="AV1343" t="s">
        <v>12694</v>
      </c>
      <c r="AW1343" t="s">
        <v>12694</v>
      </c>
      <c r="AX1343" t="s">
        <v>12694</v>
      </c>
      <c r="AY1343" t="s">
        <v>1433</v>
      </c>
      <c r="AZ1343" t="s">
        <v>22088</v>
      </c>
      <c r="BA1343" t="s">
        <v>22088</v>
      </c>
      <c r="BB1343" t="s">
        <v>22088</v>
      </c>
      <c r="BC1343">
        <v>12831.43</v>
      </c>
      <c r="BD1343">
        <v>14884.46</v>
      </c>
      <c r="BE1343" t="s">
        <v>14</v>
      </c>
      <c r="BF1343" t="s">
        <v>14</v>
      </c>
      <c r="BG1343" t="s">
        <v>2214</v>
      </c>
      <c r="BH1343" t="s">
        <v>14</v>
      </c>
      <c r="BI1343" t="s">
        <v>22092</v>
      </c>
      <c r="BJ1343" t="s">
        <v>12735</v>
      </c>
      <c r="BK1343" t="s">
        <v>14</v>
      </c>
      <c r="BL1343" t="s">
        <v>22088</v>
      </c>
      <c r="BM1343" t="s">
        <v>22088</v>
      </c>
      <c r="BN1343" t="s">
        <v>12739</v>
      </c>
      <c r="BO1343" t="s">
        <v>14</v>
      </c>
      <c r="BP1343" t="s">
        <v>24421</v>
      </c>
      <c r="BQ1343" t="s">
        <v>2217</v>
      </c>
      <c r="BR1343" t="s">
        <v>2218</v>
      </c>
      <c r="BS1343" t="s">
        <v>2376</v>
      </c>
      <c r="BT1343" t="s">
        <v>14</v>
      </c>
      <c r="BU1343" t="s">
        <v>14</v>
      </c>
      <c r="BV1343" t="s">
        <v>14</v>
      </c>
      <c r="BW1343" t="s">
        <v>14</v>
      </c>
      <c r="BX1343" t="s">
        <v>14</v>
      </c>
      <c r="BY1343" t="s">
        <v>2220</v>
      </c>
      <c r="BZ1343" t="s">
        <v>24421</v>
      </c>
      <c r="CA1343" t="s">
        <v>2633</v>
      </c>
      <c r="CB1343" t="s">
        <v>14</v>
      </c>
      <c r="CC1343" t="s">
        <v>14</v>
      </c>
      <c r="CD1343" t="s">
        <v>14</v>
      </c>
      <c r="CE1343" t="s">
        <v>14</v>
      </c>
      <c r="CF1343" t="s">
        <v>12740</v>
      </c>
      <c r="CG1343" t="s">
        <v>597</v>
      </c>
      <c r="CH1343" t="s">
        <v>22075</v>
      </c>
      <c r="CJ1343" t="s">
        <v>283</v>
      </c>
      <c r="CK1343" t="s">
        <v>24</v>
      </c>
      <c r="CL1343" s="13"/>
      <c r="CM1343" s="4" t="str">
        <f>_xlfn.XLOOKUP($CG1343,tbl_area_24_07_2024[Nombre Área],tbl_area_24_07_2024[Estado],"Si no se encuentra",2,)</f>
        <v>Veracruz</v>
      </c>
      <c r="CN1343" s="4" t="str">
        <f>_xlfn.XLOOKUP($CG1343,tbl_area_24_07_2024[Nombre Área],tbl_area_24_07_2024[Estructura],"Si no se encuentra",2,)</f>
        <v>Juntas Distritales</v>
      </c>
    </row>
    <row r="1344" spans="1:92" ht="20" x14ac:dyDescent="0.85">
      <c r="A1344" t="s">
        <v>22073</v>
      </c>
      <c r="B1344" t="s">
        <v>22074</v>
      </c>
      <c r="C1344" t="s">
        <v>22075</v>
      </c>
      <c r="D1344" t="s">
        <v>2199</v>
      </c>
      <c r="E1344" t="s">
        <v>2507</v>
      </c>
      <c r="F1344" t="s">
        <v>2201</v>
      </c>
      <c r="G1344" t="s">
        <v>4214</v>
      </c>
      <c r="H1344" t="s">
        <v>14</v>
      </c>
      <c r="I1344" t="s">
        <v>2293</v>
      </c>
      <c r="J1344" t="s">
        <v>12741</v>
      </c>
      <c r="K1344" t="s">
        <v>24423</v>
      </c>
      <c r="L1344" t="s">
        <v>14</v>
      </c>
      <c r="M1344" t="s">
        <v>14</v>
      </c>
      <c r="N1344" t="s">
        <v>12742</v>
      </c>
      <c r="O1344" t="s">
        <v>24423</v>
      </c>
      <c r="P1344" t="s">
        <v>14</v>
      </c>
      <c r="Q1344" t="s">
        <v>24423</v>
      </c>
      <c r="R1344" t="s">
        <v>24423</v>
      </c>
      <c r="S1344" t="s">
        <v>14</v>
      </c>
      <c r="T1344" t="s">
        <v>14</v>
      </c>
      <c r="U1344" t="s">
        <v>14</v>
      </c>
      <c r="V1344" t="s">
        <v>14</v>
      </c>
      <c r="W1344" t="s">
        <v>249</v>
      </c>
      <c r="X1344" t="s">
        <v>11</v>
      </c>
      <c r="Y1344" t="s">
        <v>1982</v>
      </c>
      <c r="Z1344" t="s">
        <v>12</v>
      </c>
      <c r="AA1344" t="s">
        <v>14</v>
      </c>
      <c r="AB1344" t="s">
        <v>24423</v>
      </c>
      <c r="AC1344" t="s">
        <v>12736</v>
      </c>
      <c r="AD1344" t="s">
        <v>2348</v>
      </c>
      <c r="AE1344" t="s">
        <v>1763</v>
      </c>
      <c r="AF1344" t="s">
        <v>12737</v>
      </c>
      <c r="AG1344" t="s">
        <v>14</v>
      </c>
      <c r="AH1344" t="s">
        <v>2209</v>
      </c>
      <c r="AI1344" t="s">
        <v>2287</v>
      </c>
      <c r="AJ1344" t="s">
        <v>22246</v>
      </c>
      <c r="AK1344" t="s">
        <v>283</v>
      </c>
      <c r="AL1344" t="s">
        <v>1583</v>
      </c>
      <c r="AM1344" t="s">
        <v>283</v>
      </c>
      <c r="AN1344" t="s">
        <v>1449</v>
      </c>
      <c r="AO1344" t="s">
        <v>3007</v>
      </c>
      <c r="AP1344" t="s">
        <v>24422</v>
      </c>
      <c r="AQ1344" t="s">
        <v>14</v>
      </c>
      <c r="AR1344" t="s">
        <v>14</v>
      </c>
      <c r="AS1344" t="s">
        <v>14</v>
      </c>
      <c r="AT1344" t="s">
        <v>14</v>
      </c>
      <c r="AU1344" t="s">
        <v>12738</v>
      </c>
      <c r="AV1344" t="s">
        <v>12694</v>
      </c>
      <c r="AW1344" t="s">
        <v>12694</v>
      </c>
      <c r="AX1344" t="s">
        <v>12694</v>
      </c>
      <c r="AY1344" t="s">
        <v>1434</v>
      </c>
      <c r="AZ1344" t="s">
        <v>22088</v>
      </c>
      <c r="BA1344" t="s">
        <v>22088</v>
      </c>
      <c r="BB1344" t="s">
        <v>22088</v>
      </c>
      <c r="BC1344">
        <v>13867.12</v>
      </c>
      <c r="BD1344">
        <v>16085.86</v>
      </c>
      <c r="BE1344" t="s">
        <v>14</v>
      </c>
      <c r="BF1344" t="s">
        <v>14</v>
      </c>
      <c r="BG1344" t="s">
        <v>2214</v>
      </c>
      <c r="BH1344" t="s">
        <v>14</v>
      </c>
      <c r="BI1344" t="s">
        <v>22092</v>
      </c>
      <c r="BJ1344" t="s">
        <v>12742</v>
      </c>
      <c r="BK1344" t="s">
        <v>14</v>
      </c>
      <c r="BL1344" t="s">
        <v>22088</v>
      </c>
      <c r="BM1344" t="s">
        <v>22088</v>
      </c>
      <c r="BN1344" t="s">
        <v>12743</v>
      </c>
      <c r="BO1344" t="s">
        <v>14</v>
      </c>
      <c r="BP1344" t="s">
        <v>24423</v>
      </c>
      <c r="BQ1344" t="s">
        <v>2217</v>
      </c>
      <c r="BR1344" t="s">
        <v>2218</v>
      </c>
      <c r="BS1344" t="s">
        <v>2376</v>
      </c>
      <c r="BT1344" t="s">
        <v>14</v>
      </c>
      <c r="BU1344" t="s">
        <v>14</v>
      </c>
      <c r="BV1344" t="s">
        <v>14</v>
      </c>
      <c r="BW1344" t="s">
        <v>14</v>
      </c>
      <c r="BX1344" t="s">
        <v>14</v>
      </c>
      <c r="BY1344" t="s">
        <v>2220</v>
      </c>
      <c r="BZ1344" t="s">
        <v>24423</v>
      </c>
      <c r="CA1344" t="s">
        <v>2633</v>
      </c>
      <c r="CB1344" t="s">
        <v>14</v>
      </c>
      <c r="CC1344" t="s">
        <v>14</v>
      </c>
      <c r="CD1344" t="s">
        <v>14</v>
      </c>
      <c r="CE1344" t="s">
        <v>14</v>
      </c>
      <c r="CF1344" t="s">
        <v>12744</v>
      </c>
      <c r="CG1344" t="s">
        <v>597</v>
      </c>
      <c r="CH1344" t="s">
        <v>22075</v>
      </c>
      <c r="CJ1344" t="s">
        <v>283</v>
      </c>
      <c r="CK1344" t="s">
        <v>24</v>
      </c>
      <c r="CL1344" s="13"/>
      <c r="CM1344" s="4" t="str">
        <f>_xlfn.XLOOKUP($CG1344,tbl_area_24_07_2024[Nombre Área],tbl_area_24_07_2024[Estado],"Si no se encuentra",2,)</f>
        <v>Veracruz</v>
      </c>
      <c r="CN1344" s="4" t="str">
        <f>_xlfn.XLOOKUP($CG1344,tbl_area_24_07_2024[Nombre Área],tbl_area_24_07_2024[Estructura],"Si no se encuentra",2,)</f>
        <v>Juntas Distritales</v>
      </c>
    </row>
    <row r="1345" spans="1:92" ht="20" x14ac:dyDescent="0.85">
      <c r="A1345" t="s">
        <v>22073</v>
      </c>
      <c r="B1345" t="s">
        <v>22074</v>
      </c>
      <c r="C1345" t="s">
        <v>22075</v>
      </c>
      <c r="D1345" t="s">
        <v>2199</v>
      </c>
      <c r="E1345" t="s">
        <v>2507</v>
      </c>
      <c r="F1345" t="s">
        <v>2201</v>
      </c>
      <c r="G1345" t="s">
        <v>12745</v>
      </c>
      <c r="H1345" t="s">
        <v>14</v>
      </c>
      <c r="I1345" t="s">
        <v>2293</v>
      </c>
      <c r="J1345" t="s">
        <v>12746</v>
      </c>
      <c r="K1345" t="s">
        <v>24424</v>
      </c>
      <c r="L1345" t="s">
        <v>14</v>
      </c>
      <c r="M1345" t="s">
        <v>14</v>
      </c>
      <c r="N1345" t="s">
        <v>12747</v>
      </c>
      <c r="O1345" t="s">
        <v>24424</v>
      </c>
      <c r="P1345" t="s">
        <v>14</v>
      </c>
      <c r="Q1345" t="s">
        <v>24424</v>
      </c>
      <c r="R1345" t="s">
        <v>24424</v>
      </c>
      <c r="S1345" t="s">
        <v>14</v>
      </c>
      <c r="T1345" t="s">
        <v>14</v>
      </c>
      <c r="U1345" t="s">
        <v>14</v>
      </c>
      <c r="V1345" t="s">
        <v>14</v>
      </c>
      <c r="W1345" t="s">
        <v>1955</v>
      </c>
      <c r="X1345" t="s">
        <v>1242</v>
      </c>
      <c r="Y1345" t="s">
        <v>2001</v>
      </c>
      <c r="Z1345" t="s">
        <v>18</v>
      </c>
      <c r="AA1345" t="s">
        <v>14</v>
      </c>
      <c r="AB1345" t="s">
        <v>24424</v>
      </c>
      <c r="AC1345" t="s">
        <v>12690</v>
      </c>
      <c r="AD1345" t="s">
        <v>2207</v>
      </c>
      <c r="AE1345" t="s">
        <v>12691</v>
      </c>
      <c r="AF1345" t="s">
        <v>1477</v>
      </c>
      <c r="AG1345" t="s">
        <v>14</v>
      </c>
      <c r="AH1345" t="s">
        <v>2209</v>
      </c>
      <c r="AI1345" t="s">
        <v>12692</v>
      </c>
      <c r="AJ1345" t="s">
        <v>22246</v>
      </c>
      <c r="AK1345" t="s">
        <v>283</v>
      </c>
      <c r="AL1345" t="s">
        <v>1583</v>
      </c>
      <c r="AM1345" t="s">
        <v>283</v>
      </c>
      <c r="AN1345" t="s">
        <v>1449</v>
      </c>
      <c r="AO1345" t="s">
        <v>3007</v>
      </c>
      <c r="AP1345" t="s">
        <v>24412</v>
      </c>
      <c r="AQ1345" t="s">
        <v>14</v>
      </c>
      <c r="AR1345" t="s">
        <v>14</v>
      </c>
      <c r="AS1345" t="s">
        <v>14</v>
      </c>
      <c r="AT1345" t="s">
        <v>14</v>
      </c>
      <c r="AU1345" t="s">
        <v>12693</v>
      </c>
      <c r="AV1345" t="s">
        <v>12694</v>
      </c>
      <c r="AW1345" t="s">
        <v>12694</v>
      </c>
      <c r="AX1345" t="s">
        <v>12694</v>
      </c>
      <c r="AY1345" t="s">
        <v>1186</v>
      </c>
      <c r="AZ1345" t="s">
        <v>22107</v>
      </c>
      <c r="BA1345" t="s">
        <v>22107</v>
      </c>
      <c r="BB1345" t="s">
        <v>22107</v>
      </c>
      <c r="BC1345">
        <v>5517.24</v>
      </c>
      <c r="BD1345">
        <v>6400</v>
      </c>
      <c r="BE1345" t="s">
        <v>14</v>
      </c>
      <c r="BF1345" t="s">
        <v>14</v>
      </c>
      <c r="BG1345" t="s">
        <v>2214</v>
      </c>
      <c r="BH1345" t="s">
        <v>14</v>
      </c>
      <c r="BI1345" t="s">
        <v>22092</v>
      </c>
      <c r="BJ1345" t="s">
        <v>12747</v>
      </c>
      <c r="BK1345" t="s">
        <v>14</v>
      </c>
      <c r="BL1345" t="s">
        <v>22107</v>
      </c>
      <c r="BM1345" t="s">
        <v>22107</v>
      </c>
      <c r="BN1345" t="s">
        <v>12748</v>
      </c>
      <c r="BO1345" t="s">
        <v>14</v>
      </c>
      <c r="BP1345" t="s">
        <v>24424</v>
      </c>
      <c r="BQ1345" t="s">
        <v>2217</v>
      </c>
      <c r="BR1345" t="s">
        <v>2218</v>
      </c>
      <c r="BS1345" t="s">
        <v>2376</v>
      </c>
      <c r="BT1345" t="s">
        <v>14</v>
      </c>
      <c r="BU1345" t="s">
        <v>14</v>
      </c>
      <c r="BV1345" t="s">
        <v>14</v>
      </c>
      <c r="BW1345" t="s">
        <v>14</v>
      </c>
      <c r="BX1345" t="s">
        <v>14</v>
      </c>
      <c r="BY1345" t="s">
        <v>2220</v>
      </c>
      <c r="BZ1345" t="s">
        <v>24424</v>
      </c>
      <c r="CA1345" t="s">
        <v>2633</v>
      </c>
      <c r="CB1345" t="s">
        <v>14</v>
      </c>
      <c r="CC1345" t="s">
        <v>14</v>
      </c>
      <c r="CD1345" t="s">
        <v>14</v>
      </c>
      <c r="CE1345" t="s">
        <v>14</v>
      </c>
      <c r="CF1345" t="s">
        <v>12749</v>
      </c>
      <c r="CG1345" t="s">
        <v>597</v>
      </c>
      <c r="CH1345" t="s">
        <v>22075</v>
      </c>
      <c r="CJ1345" t="s">
        <v>283</v>
      </c>
      <c r="CK1345" t="s">
        <v>24</v>
      </c>
      <c r="CL1345" s="13" t="s">
        <v>22065</v>
      </c>
      <c r="CM1345" s="4" t="str">
        <f>_xlfn.XLOOKUP($CG1345,tbl_area_24_07_2024[Nombre Área],tbl_area_24_07_2024[Estado],"Si no se encuentra",2,)</f>
        <v>Veracruz</v>
      </c>
      <c r="CN1345" s="4" t="str">
        <f>_xlfn.XLOOKUP($CG1345,tbl_area_24_07_2024[Nombre Área],tbl_area_24_07_2024[Estructura],"Si no se encuentra",2,)</f>
        <v>Juntas Distritales</v>
      </c>
    </row>
    <row r="1346" spans="1:92" ht="20" x14ac:dyDescent="0.85">
      <c r="A1346" t="s">
        <v>22073</v>
      </c>
      <c r="B1346" t="s">
        <v>22074</v>
      </c>
      <c r="C1346" t="s">
        <v>22075</v>
      </c>
      <c r="D1346" t="s">
        <v>2199</v>
      </c>
      <c r="E1346" t="s">
        <v>2507</v>
      </c>
      <c r="F1346" t="s">
        <v>2201</v>
      </c>
      <c r="G1346" t="s">
        <v>12750</v>
      </c>
      <c r="H1346" t="s">
        <v>14</v>
      </c>
      <c r="I1346" t="s">
        <v>2293</v>
      </c>
      <c r="J1346" t="s">
        <v>12751</v>
      </c>
      <c r="K1346" t="s">
        <v>24425</v>
      </c>
      <c r="L1346" t="s">
        <v>14</v>
      </c>
      <c r="M1346" t="s">
        <v>14</v>
      </c>
      <c r="N1346" t="s">
        <v>12752</v>
      </c>
      <c r="O1346" t="s">
        <v>24425</v>
      </c>
      <c r="P1346" t="s">
        <v>14</v>
      </c>
      <c r="Q1346" t="s">
        <v>24425</v>
      </c>
      <c r="R1346" t="s">
        <v>24425</v>
      </c>
      <c r="S1346" t="s">
        <v>14</v>
      </c>
      <c r="T1346" t="s">
        <v>14</v>
      </c>
      <c r="U1346" t="s">
        <v>14</v>
      </c>
      <c r="V1346" t="s">
        <v>14</v>
      </c>
      <c r="W1346" t="s">
        <v>249</v>
      </c>
      <c r="X1346" t="s">
        <v>11</v>
      </c>
      <c r="Y1346" t="s">
        <v>1982</v>
      </c>
      <c r="Z1346" t="s">
        <v>12</v>
      </c>
      <c r="AA1346" t="s">
        <v>14</v>
      </c>
      <c r="AB1346" t="s">
        <v>24425</v>
      </c>
      <c r="AC1346" t="s">
        <v>12736</v>
      </c>
      <c r="AD1346" t="s">
        <v>2348</v>
      </c>
      <c r="AE1346" t="s">
        <v>1763</v>
      </c>
      <c r="AF1346" t="s">
        <v>12737</v>
      </c>
      <c r="AG1346" t="s">
        <v>14</v>
      </c>
      <c r="AH1346" t="s">
        <v>2209</v>
      </c>
      <c r="AI1346" t="s">
        <v>2287</v>
      </c>
      <c r="AJ1346" t="s">
        <v>22246</v>
      </c>
      <c r="AK1346" t="s">
        <v>283</v>
      </c>
      <c r="AL1346" t="s">
        <v>1583</v>
      </c>
      <c r="AM1346" t="s">
        <v>283</v>
      </c>
      <c r="AN1346" t="s">
        <v>1449</v>
      </c>
      <c r="AO1346" t="s">
        <v>3007</v>
      </c>
      <c r="AP1346" t="s">
        <v>24422</v>
      </c>
      <c r="AQ1346" t="s">
        <v>14</v>
      </c>
      <c r="AR1346" t="s">
        <v>14</v>
      </c>
      <c r="AS1346" t="s">
        <v>14</v>
      </c>
      <c r="AT1346" t="s">
        <v>14</v>
      </c>
      <c r="AU1346" t="s">
        <v>12738</v>
      </c>
      <c r="AV1346" t="s">
        <v>12694</v>
      </c>
      <c r="AW1346" t="s">
        <v>12694</v>
      </c>
      <c r="AX1346" t="s">
        <v>12694</v>
      </c>
      <c r="AY1346" t="s">
        <v>1435</v>
      </c>
      <c r="AZ1346" t="s">
        <v>22107</v>
      </c>
      <c r="BA1346" t="s">
        <v>22107</v>
      </c>
      <c r="BB1346" t="s">
        <v>22107</v>
      </c>
      <c r="BC1346">
        <v>6648.62</v>
      </c>
      <c r="BD1346">
        <v>7712.4</v>
      </c>
      <c r="BE1346" t="s">
        <v>14</v>
      </c>
      <c r="BF1346" t="s">
        <v>14</v>
      </c>
      <c r="BG1346" t="s">
        <v>2214</v>
      </c>
      <c r="BH1346" t="s">
        <v>14</v>
      </c>
      <c r="BI1346" t="s">
        <v>22092</v>
      </c>
      <c r="BJ1346" t="s">
        <v>12752</v>
      </c>
      <c r="BK1346" t="s">
        <v>14</v>
      </c>
      <c r="BL1346" t="s">
        <v>22107</v>
      </c>
      <c r="BM1346" t="s">
        <v>22107</v>
      </c>
      <c r="BN1346" t="s">
        <v>12753</v>
      </c>
      <c r="BO1346" t="s">
        <v>14</v>
      </c>
      <c r="BP1346" t="s">
        <v>24425</v>
      </c>
      <c r="BQ1346" t="s">
        <v>2217</v>
      </c>
      <c r="BR1346" t="s">
        <v>2218</v>
      </c>
      <c r="BS1346" t="s">
        <v>2376</v>
      </c>
      <c r="BT1346" t="s">
        <v>14</v>
      </c>
      <c r="BU1346" t="s">
        <v>14</v>
      </c>
      <c r="BV1346" t="s">
        <v>14</v>
      </c>
      <c r="BW1346" t="s">
        <v>14</v>
      </c>
      <c r="BX1346" t="s">
        <v>14</v>
      </c>
      <c r="BY1346" t="s">
        <v>2220</v>
      </c>
      <c r="BZ1346" t="s">
        <v>24425</v>
      </c>
      <c r="CA1346" t="s">
        <v>2633</v>
      </c>
      <c r="CB1346" t="s">
        <v>14</v>
      </c>
      <c r="CC1346" t="s">
        <v>14</v>
      </c>
      <c r="CD1346" t="s">
        <v>14</v>
      </c>
      <c r="CE1346" t="s">
        <v>14</v>
      </c>
      <c r="CF1346" t="s">
        <v>12754</v>
      </c>
      <c r="CG1346" t="s">
        <v>597</v>
      </c>
      <c r="CH1346" t="s">
        <v>22075</v>
      </c>
      <c r="CJ1346" t="s">
        <v>283</v>
      </c>
      <c r="CK1346" t="s">
        <v>24</v>
      </c>
      <c r="CL1346" s="13"/>
      <c r="CM1346" s="4" t="str">
        <f>_xlfn.XLOOKUP($CG1346,tbl_area_24_07_2024[Nombre Área],tbl_area_24_07_2024[Estado],"Si no se encuentra",2,)</f>
        <v>Veracruz</v>
      </c>
      <c r="CN1346" s="4" t="str">
        <f>_xlfn.XLOOKUP($CG1346,tbl_area_24_07_2024[Nombre Área],tbl_area_24_07_2024[Estructura],"Si no se encuentra",2,)</f>
        <v>Juntas Distritales</v>
      </c>
    </row>
    <row r="1347" spans="1:92" ht="20" x14ac:dyDescent="0.85">
      <c r="A1347" t="s">
        <v>22073</v>
      </c>
      <c r="B1347" t="s">
        <v>22074</v>
      </c>
      <c r="C1347" t="s">
        <v>22075</v>
      </c>
      <c r="D1347" t="s">
        <v>2199</v>
      </c>
      <c r="E1347" t="s">
        <v>2507</v>
      </c>
      <c r="F1347" t="s">
        <v>2201</v>
      </c>
      <c r="G1347" t="s">
        <v>10115</v>
      </c>
      <c r="H1347" t="s">
        <v>14</v>
      </c>
      <c r="I1347" t="s">
        <v>2293</v>
      </c>
      <c r="J1347" t="s">
        <v>12755</v>
      </c>
      <c r="K1347" t="s">
        <v>24426</v>
      </c>
      <c r="L1347" t="s">
        <v>14</v>
      </c>
      <c r="M1347" t="s">
        <v>14</v>
      </c>
      <c r="N1347" t="s">
        <v>12756</v>
      </c>
      <c r="O1347" t="s">
        <v>24426</v>
      </c>
      <c r="P1347" t="s">
        <v>14</v>
      </c>
      <c r="Q1347" t="s">
        <v>24426</v>
      </c>
      <c r="R1347" t="s">
        <v>24426</v>
      </c>
      <c r="S1347" t="s">
        <v>14</v>
      </c>
      <c r="T1347" t="s">
        <v>14</v>
      </c>
      <c r="U1347" t="s">
        <v>14</v>
      </c>
      <c r="V1347" t="s">
        <v>14</v>
      </c>
      <c r="W1347" t="s">
        <v>1955</v>
      </c>
      <c r="X1347" t="s">
        <v>1242</v>
      </c>
      <c r="Y1347" t="s">
        <v>2001</v>
      </c>
      <c r="Z1347" t="s">
        <v>18</v>
      </c>
      <c r="AA1347" t="s">
        <v>14</v>
      </c>
      <c r="AB1347" t="s">
        <v>24426</v>
      </c>
      <c r="AC1347" t="s">
        <v>12690</v>
      </c>
      <c r="AD1347" t="s">
        <v>2207</v>
      </c>
      <c r="AE1347" t="s">
        <v>12691</v>
      </c>
      <c r="AF1347" t="s">
        <v>1477</v>
      </c>
      <c r="AG1347" t="s">
        <v>14</v>
      </c>
      <c r="AH1347" t="s">
        <v>2209</v>
      </c>
      <c r="AI1347" t="s">
        <v>12692</v>
      </c>
      <c r="AJ1347" t="s">
        <v>22246</v>
      </c>
      <c r="AK1347" t="s">
        <v>283</v>
      </c>
      <c r="AL1347" t="s">
        <v>1583</v>
      </c>
      <c r="AM1347" t="s">
        <v>283</v>
      </c>
      <c r="AN1347" t="s">
        <v>1449</v>
      </c>
      <c r="AO1347" t="s">
        <v>3007</v>
      </c>
      <c r="AP1347" t="s">
        <v>24412</v>
      </c>
      <c r="AQ1347" t="s">
        <v>14</v>
      </c>
      <c r="AR1347" t="s">
        <v>14</v>
      </c>
      <c r="AS1347" t="s">
        <v>14</v>
      </c>
      <c r="AT1347" t="s">
        <v>14</v>
      </c>
      <c r="AU1347" t="s">
        <v>12693</v>
      </c>
      <c r="AV1347" t="s">
        <v>12694</v>
      </c>
      <c r="AW1347" t="s">
        <v>12694</v>
      </c>
      <c r="AX1347" t="s">
        <v>12694</v>
      </c>
      <c r="AY1347" t="s">
        <v>1177</v>
      </c>
      <c r="AZ1347" t="s">
        <v>22156</v>
      </c>
      <c r="BA1347" t="s">
        <v>22156</v>
      </c>
      <c r="BB1347" t="s">
        <v>22156</v>
      </c>
      <c r="BC1347">
        <v>14262.76</v>
      </c>
      <c r="BD1347">
        <v>16544.8</v>
      </c>
      <c r="BE1347" t="s">
        <v>14</v>
      </c>
      <c r="BF1347" t="s">
        <v>14</v>
      </c>
      <c r="BG1347" t="s">
        <v>2214</v>
      </c>
      <c r="BH1347" t="s">
        <v>14</v>
      </c>
      <c r="BI1347" t="s">
        <v>22092</v>
      </c>
      <c r="BJ1347" t="s">
        <v>12756</v>
      </c>
      <c r="BK1347" t="s">
        <v>14</v>
      </c>
      <c r="BL1347" t="s">
        <v>22156</v>
      </c>
      <c r="BM1347" t="s">
        <v>22156</v>
      </c>
      <c r="BN1347" t="s">
        <v>12757</v>
      </c>
      <c r="BO1347" t="s">
        <v>14</v>
      </c>
      <c r="BP1347" t="s">
        <v>24426</v>
      </c>
      <c r="BQ1347" t="s">
        <v>2217</v>
      </c>
      <c r="BR1347" t="s">
        <v>2218</v>
      </c>
      <c r="BS1347" t="s">
        <v>2376</v>
      </c>
      <c r="BT1347" t="s">
        <v>14</v>
      </c>
      <c r="BU1347" t="s">
        <v>14</v>
      </c>
      <c r="BV1347" t="s">
        <v>14</v>
      </c>
      <c r="BW1347" t="s">
        <v>14</v>
      </c>
      <c r="BX1347" t="s">
        <v>14</v>
      </c>
      <c r="BY1347" t="s">
        <v>2220</v>
      </c>
      <c r="BZ1347" t="s">
        <v>24426</v>
      </c>
      <c r="CA1347" t="s">
        <v>2633</v>
      </c>
      <c r="CB1347" t="s">
        <v>14</v>
      </c>
      <c r="CC1347" t="s">
        <v>14</v>
      </c>
      <c r="CD1347" t="s">
        <v>14</v>
      </c>
      <c r="CE1347" t="s">
        <v>14</v>
      </c>
      <c r="CF1347" t="s">
        <v>12758</v>
      </c>
      <c r="CG1347" t="s">
        <v>597</v>
      </c>
      <c r="CH1347" t="s">
        <v>22075</v>
      </c>
      <c r="CJ1347" t="s">
        <v>283</v>
      </c>
      <c r="CK1347" t="s">
        <v>24</v>
      </c>
      <c r="CL1347" s="13"/>
      <c r="CM1347" s="4" t="str">
        <f>_xlfn.XLOOKUP($CG1347,tbl_area_24_07_2024[Nombre Área],tbl_area_24_07_2024[Estado],"Si no se encuentra",2,)</f>
        <v>Veracruz</v>
      </c>
      <c r="CN1347" s="4" t="str">
        <f>_xlfn.XLOOKUP($CG1347,tbl_area_24_07_2024[Nombre Área],tbl_area_24_07_2024[Estructura],"Si no se encuentra",2,)</f>
        <v>Juntas Distritales</v>
      </c>
    </row>
    <row r="1348" spans="1:92" ht="20" x14ac:dyDescent="0.85">
      <c r="A1348" t="s">
        <v>22073</v>
      </c>
      <c r="B1348" t="s">
        <v>22074</v>
      </c>
      <c r="C1348" t="s">
        <v>22075</v>
      </c>
      <c r="D1348" t="s">
        <v>2199</v>
      </c>
      <c r="E1348" t="s">
        <v>2200</v>
      </c>
      <c r="F1348" t="s">
        <v>2201</v>
      </c>
      <c r="G1348" t="s">
        <v>12759</v>
      </c>
      <c r="H1348" t="s">
        <v>14</v>
      </c>
      <c r="I1348" t="s">
        <v>2293</v>
      </c>
      <c r="J1348" t="s">
        <v>12760</v>
      </c>
      <c r="K1348" t="s">
        <v>24427</v>
      </c>
      <c r="L1348" t="s">
        <v>14</v>
      </c>
      <c r="M1348" t="s">
        <v>14</v>
      </c>
      <c r="N1348" t="s">
        <v>12761</v>
      </c>
      <c r="O1348" t="s">
        <v>24427</v>
      </c>
      <c r="P1348" t="s">
        <v>14</v>
      </c>
      <c r="Q1348" t="s">
        <v>24427</v>
      </c>
      <c r="R1348" t="s">
        <v>24427</v>
      </c>
      <c r="S1348" t="s">
        <v>14</v>
      </c>
      <c r="T1348" t="s">
        <v>14</v>
      </c>
      <c r="U1348" t="s">
        <v>14</v>
      </c>
      <c r="V1348" t="s">
        <v>14</v>
      </c>
      <c r="W1348" t="s">
        <v>1957</v>
      </c>
      <c r="X1348" t="s">
        <v>352</v>
      </c>
      <c r="Y1348" t="s">
        <v>35</v>
      </c>
      <c r="Z1348" t="s">
        <v>12</v>
      </c>
      <c r="AA1348" t="s">
        <v>14</v>
      </c>
      <c r="AB1348" t="s">
        <v>24427</v>
      </c>
      <c r="AC1348" t="s">
        <v>12762</v>
      </c>
      <c r="AD1348" t="s">
        <v>2207</v>
      </c>
      <c r="AE1348" t="s">
        <v>1647</v>
      </c>
      <c r="AF1348" t="s">
        <v>1533</v>
      </c>
      <c r="AG1348" t="s">
        <v>12763</v>
      </c>
      <c r="AH1348" t="s">
        <v>2209</v>
      </c>
      <c r="AI1348" t="s">
        <v>12764</v>
      </c>
      <c r="AJ1348" t="s">
        <v>22246</v>
      </c>
      <c r="AK1348" t="s">
        <v>283</v>
      </c>
      <c r="AL1348" t="s">
        <v>1583</v>
      </c>
      <c r="AM1348" t="s">
        <v>283</v>
      </c>
      <c r="AN1348" t="s">
        <v>1449</v>
      </c>
      <c r="AO1348" t="s">
        <v>3007</v>
      </c>
      <c r="AP1348" t="s">
        <v>24428</v>
      </c>
      <c r="AQ1348" t="s">
        <v>14</v>
      </c>
      <c r="AR1348" t="s">
        <v>14</v>
      </c>
      <c r="AS1348" t="s">
        <v>14</v>
      </c>
      <c r="AT1348" t="s">
        <v>14</v>
      </c>
      <c r="AU1348" t="s">
        <v>2211</v>
      </c>
      <c r="AV1348" t="s">
        <v>12694</v>
      </c>
      <c r="AW1348" t="s">
        <v>12694</v>
      </c>
      <c r="AX1348" t="s">
        <v>12694</v>
      </c>
      <c r="AY1348" t="s">
        <v>1178</v>
      </c>
      <c r="AZ1348" t="s">
        <v>22156</v>
      </c>
      <c r="BA1348" t="s">
        <v>22156</v>
      </c>
      <c r="BB1348" t="s">
        <v>22156</v>
      </c>
      <c r="BC1348">
        <v>61463.5</v>
      </c>
      <c r="BD1348">
        <v>71297.66</v>
      </c>
      <c r="BE1348" t="s">
        <v>14</v>
      </c>
      <c r="BF1348" t="s">
        <v>14</v>
      </c>
      <c r="BG1348" t="s">
        <v>2214</v>
      </c>
      <c r="BH1348" t="s">
        <v>14</v>
      </c>
      <c r="BI1348" t="s">
        <v>22092</v>
      </c>
      <c r="BJ1348" t="s">
        <v>12761</v>
      </c>
      <c r="BK1348" t="s">
        <v>14</v>
      </c>
      <c r="BL1348" t="s">
        <v>22156</v>
      </c>
      <c r="BM1348" t="s">
        <v>22156</v>
      </c>
      <c r="BN1348" t="s">
        <v>12765</v>
      </c>
      <c r="BO1348" t="s">
        <v>14</v>
      </c>
      <c r="BP1348" t="s">
        <v>24427</v>
      </c>
      <c r="BQ1348" t="s">
        <v>2217</v>
      </c>
      <c r="BR1348" t="s">
        <v>2218</v>
      </c>
      <c r="BS1348" t="s">
        <v>2376</v>
      </c>
      <c r="BT1348" t="s">
        <v>14</v>
      </c>
      <c r="BU1348" t="s">
        <v>14</v>
      </c>
      <c r="BV1348" t="s">
        <v>14</v>
      </c>
      <c r="BW1348" t="s">
        <v>14</v>
      </c>
      <c r="BX1348" t="s">
        <v>14</v>
      </c>
      <c r="BY1348" t="s">
        <v>2220</v>
      </c>
      <c r="BZ1348" t="s">
        <v>24427</v>
      </c>
      <c r="CA1348" t="s">
        <v>2633</v>
      </c>
      <c r="CB1348" t="s">
        <v>14</v>
      </c>
      <c r="CC1348" t="s">
        <v>14</v>
      </c>
      <c r="CD1348" t="s">
        <v>14</v>
      </c>
      <c r="CE1348" t="s">
        <v>14</v>
      </c>
      <c r="CF1348" t="s">
        <v>12766</v>
      </c>
      <c r="CG1348" t="s">
        <v>597</v>
      </c>
      <c r="CH1348" t="s">
        <v>22075</v>
      </c>
      <c r="CJ1348" t="s">
        <v>283</v>
      </c>
      <c r="CK1348" t="s">
        <v>24</v>
      </c>
      <c r="CL1348" s="13"/>
      <c r="CM1348" s="4" t="str">
        <f>_xlfn.XLOOKUP($CG1348,tbl_area_24_07_2024[Nombre Área],tbl_area_24_07_2024[Estado],"Si no se encuentra",2,)</f>
        <v>Veracruz</v>
      </c>
      <c r="CN1348" s="4" t="str">
        <f>_xlfn.XLOOKUP($CG1348,tbl_area_24_07_2024[Nombre Área],tbl_area_24_07_2024[Estructura],"Si no se encuentra",2,)</f>
        <v>Juntas Distritales</v>
      </c>
    </row>
    <row r="1349" spans="1:92" ht="20" x14ac:dyDescent="0.85">
      <c r="A1349" t="s">
        <v>22073</v>
      </c>
      <c r="B1349" t="s">
        <v>22074</v>
      </c>
      <c r="C1349" t="s">
        <v>22075</v>
      </c>
      <c r="D1349" t="s">
        <v>2199</v>
      </c>
      <c r="E1349" t="s">
        <v>2507</v>
      </c>
      <c r="F1349" t="s">
        <v>2201</v>
      </c>
      <c r="G1349" t="s">
        <v>12767</v>
      </c>
      <c r="H1349" t="s">
        <v>14</v>
      </c>
      <c r="I1349" t="s">
        <v>2293</v>
      </c>
      <c r="J1349" t="s">
        <v>12768</v>
      </c>
      <c r="K1349" t="s">
        <v>24429</v>
      </c>
      <c r="L1349" t="s">
        <v>14</v>
      </c>
      <c r="M1349" t="s">
        <v>14</v>
      </c>
      <c r="N1349" t="s">
        <v>12770</v>
      </c>
      <c r="O1349" t="s">
        <v>24429</v>
      </c>
      <c r="P1349" t="s">
        <v>14</v>
      </c>
      <c r="Q1349" t="s">
        <v>24429</v>
      </c>
      <c r="R1349" t="s">
        <v>24429</v>
      </c>
      <c r="S1349" t="s">
        <v>14</v>
      </c>
      <c r="T1349" t="s">
        <v>14</v>
      </c>
      <c r="U1349" t="s">
        <v>14</v>
      </c>
      <c r="V1349" t="s">
        <v>14</v>
      </c>
      <c r="W1349" t="s">
        <v>1405</v>
      </c>
      <c r="X1349" t="s">
        <v>101</v>
      </c>
      <c r="Y1349" t="s">
        <v>96</v>
      </c>
      <c r="Z1349" t="s">
        <v>18</v>
      </c>
      <c r="AA1349" t="s">
        <v>14</v>
      </c>
      <c r="AB1349" t="s">
        <v>24429</v>
      </c>
      <c r="AC1349" t="s">
        <v>12701</v>
      </c>
      <c r="AD1349" t="s">
        <v>2348</v>
      </c>
      <c r="AE1349" t="s">
        <v>2872</v>
      </c>
      <c r="AF1349" t="s">
        <v>11020</v>
      </c>
      <c r="AG1349" t="s">
        <v>14</v>
      </c>
      <c r="AH1349" t="s">
        <v>2209</v>
      </c>
      <c r="AI1349" t="s">
        <v>12702</v>
      </c>
      <c r="AJ1349" t="s">
        <v>22246</v>
      </c>
      <c r="AK1349" t="s">
        <v>283</v>
      </c>
      <c r="AL1349" t="s">
        <v>1583</v>
      </c>
      <c r="AM1349" t="s">
        <v>283</v>
      </c>
      <c r="AN1349" t="s">
        <v>1449</v>
      </c>
      <c r="AO1349" t="s">
        <v>3007</v>
      </c>
      <c r="AP1349" t="s">
        <v>24414</v>
      </c>
      <c r="AQ1349" t="s">
        <v>14</v>
      </c>
      <c r="AR1349" t="s">
        <v>14</v>
      </c>
      <c r="AS1349" t="s">
        <v>14</v>
      </c>
      <c r="AT1349" t="s">
        <v>14</v>
      </c>
      <c r="AU1349" t="s">
        <v>12703</v>
      </c>
      <c r="AV1349" t="s">
        <v>12694</v>
      </c>
      <c r="AW1349" t="s">
        <v>12694</v>
      </c>
      <c r="AX1349" t="s">
        <v>12694</v>
      </c>
      <c r="AY1349" t="s">
        <v>1179</v>
      </c>
      <c r="AZ1349" t="s">
        <v>22353</v>
      </c>
      <c r="BA1349" t="s">
        <v>22353</v>
      </c>
      <c r="BB1349" t="s">
        <v>22353</v>
      </c>
      <c r="BC1349">
        <v>7383.62</v>
      </c>
      <c r="BD1349">
        <v>8565</v>
      </c>
      <c r="BE1349" t="s">
        <v>14</v>
      </c>
      <c r="BF1349" t="s">
        <v>14</v>
      </c>
      <c r="BG1349" t="s">
        <v>2214</v>
      </c>
      <c r="BH1349" t="s">
        <v>14</v>
      </c>
      <c r="BI1349" t="s">
        <v>22092</v>
      </c>
      <c r="BJ1349" t="s">
        <v>12770</v>
      </c>
      <c r="BK1349" t="s">
        <v>14</v>
      </c>
      <c r="BL1349" t="s">
        <v>22353</v>
      </c>
      <c r="BM1349" t="s">
        <v>22353</v>
      </c>
      <c r="BN1349" t="s">
        <v>12771</v>
      </c>
      <c r="BO1349" t="s">
        <v>14</v>
      </c>
      <c r="BP1349" t="s">
        <v>24429</v>
      </c>
      <c r="BQ1349" t="s">
        <v>2217</v>
      </c>
      <c r="BR1349" t="s">
        <v>2218</v>
      </c>
      <c r="BS1349" t="s">
        <v>2376</v>
      </c>
      <c r="BT1349" t="s">
        <v>14</v>
      </c>
      <c r="BU1349" t="s">
        <v>14</v>
      </c>
      <c r="BV1349" t="s">
        <v>14</v>
      </c>
      <c r="BW1349" t="s">
        <v>14</v>
      </c>
      <c r="BX1349" t="s">
        <v>14</v>
      </c>
      <c r="BY1349" t="s">
        <v>2220</v>
      </c>
      <c r="BZ1349" t="s">
        <v>24429</v>
      </c>
      <c r="CA1349" t="s">
        <v>2633</v>
      </c>
      <c r="CB1349" t="s">
        <v>14</v>
      </c>
      <c r="CC1349" t="s">
        <v>14</v>
      </c>
      <c r="CD1349" t="s">
        <v>14</v>
      </c>
      <c r="CE1349" t="s">
        <v>14</v>
      </c>
      <c r="CF1349" t="s">
        <v>12772</v>
      </c>
      <c r="CG1349" t="s">
        <v>597</v>
      </c>
      <c r="CH1349" t="s">
        <v>22075</v>
      </c>
      <c r="CJ1349" t="s">
        <v>283</v>
      </c>
      <c r="CK1349" t="s">
        <v>24</v>
      </c>
      <c r="CL1349" s="13"/>
      <c r="CM1349" s="4" t="str">
        <f>_xlfn.XLOOKUP($CG1349,tbl_area_24_07_2024[Nombre Área],tbl_area_24_07_2024[Estado],"Si no se encuentra",2,)</f>
        <v>Veracruz</v>
      </c>
      <c r="CN1349" s="4" t="str">
        <f>_xlfn.XLOOKUP($CG1349,tbl_area_24_07_2024[Nombre Área],tbl_area_24_07_2024[Estructura],"Si no se encuentra",2,)</f>
        <v>Juntas Distritales</v>
      </c>
    </row>
    <row r="1350" spans="1:92" ht="20" x14ac:dyDescent="0.85">
      <c r="A1350" t="s">
        <v>22073</v>
      </c>
      <c r="B1350" t="s">
        <v>22074</v>
      </c>
      <c r="C1350" t="s">
        <v>22075</v>
      </c>
      <c r="D1350" t="s">
        <v>2199</v>
      </c>
      <c r="E1350" t="s">
        <v>2507</v>
      </c>
      <c r="F1350" t="s">
        <v>2201</v>
      </c>
      <c r="G1350" t="s">
        <v>12773</v>
      </c>
      <c r="H1350" t="s">
        <v>14</v>
      </c>
      <c r="I1350" t="s">
        <v>2293</v>
      </c>
      <c r="J1350" t="s">
        <v>12774</v>
      </c>
      <c r="K1350" t="s">
        <v>24430</v>
      </c>
      <c r="L1350" t="s">
        <v>14</v>
      </c>
      <c r="M1350" t="s">
        <v>14</v>
      </c>
      <c r="N1350" t="s">
        <v>12775</v>
      </c>
      <c r="O1350" t="s">
        <v>24430</v>
      </c>
      <c r="P1350" t="s">
        <v>14</v>
      </c>
      <c r="Q1350" t="s">
        <v>24430</v>
      </c>
      <c r="R1350" t="s">
        <v>24430</v>
      </c>
      <c r="S1350" t="s">
        <v>14</v>
      </c>
      <c r="T1350" t="s">
        <v>14</v>
      </c>
      <c r="U1350" t="s">
        <v>14</v>
      </c>
      <c r="V1350" t="s">
        <v>14</v>
      </c>
      <c r="W1350" t="s">
        <v>1405</v>
      </c>
      <c r="X1350" t="s">
        <v>101</v>
      </c>
      <c r="Y1350" t="s">
        <v>96</v>
      </c>
      <c r="Z1350" t="s">
        <v>18</v>
      </c>
      <c r="AA1350" t="s">
        <v>14</v>
      </c>
      <c r="AB1350" t="s">
        <v>24430</v>
      </c>
      <c r="AC1350" t="s">
        <v>12701</v>
      </c>
      <c r="AD1350" t="s">
        <v>2348</v>
      </c>
      <c r="AE1350" t="s">
        <v>2872</v>
      </c>
      <c r="AF1350" t="s">
        <v>11020</v>
      </c>
      <c r="AG1350" t="s">
        <v>14</v>
      </c>
      <c r="AH1350" t="s">
        <v>2209</v>
      </c>
      <c r="AI1350" t="s">
        <v>12702</v>
      </c>
      <c r="AJ1350" t="s">
        <v>22246</v>
      </c>
      <c r="AK1350" t="s">
        <v>283</v>
      </c>
      <c r="AL1350" t="s">
        <v>1583</v>
      </c>
      <c r="AM1350" t="s">
        <v>283</v>
      </c>
      <c r="AN1350" t="s">
        <v>1449</v>
      </c>
      <c r="AO1350" t="s">
        <v>3007</v>
      </c>
      <c r="AP1350" t="s">
        <v>24414</v>
      </c>
      <c r="AQ1350" t="s">
        <v>14</v>
      </c>
      <c r="AR1350" t="s">
        <v>14</v>
      </c>
      <c r="AS1350" t="s">
        <v>14</v>
      </c>
      <c r="AT1350" t="s">
        <v>14</v>
      </c>
      <c r="AU1350" t="s">
        <v>12703</v>
      </c>
      <c r="AV1350" t="s">
        <v>12694</v>
      </c>
      <c r="AW1350" t="s">
        <v>12694</v>
      </c>
      <c r="AX1350" t="s">
        <v>12694</v>
      </c>
      <c r="AY1350" t="s">
        <v>1176</v>
      </c>
      <c r="AZ1350" t="s">
        <v>22353</v>
      </c>
      <c r="BA1350" t="s">
        <v>22353</v>
      </c>
      <c r="BB1350" t="s">
        <v>22353</v>
      </c>
      <c r="BC1350">
        <v>22758.62</v>
      </c>
      <c r="BD1350">
        <v>26400</v>
      </c>
      <c r="BE1350" t="s">
        <v>14</v>
      </c>
      <c r="BF1350" t="s">
        <v>14</v>
      </c>
      <c r="BG1350" t="s">
        <v>2214</v>
      </c>
      <c r="BH1350" t="s">
        <v>14</v>
      </c>
      <c r="BI1350" t="s">
        <v>22092</v>
      </c>
      <c r="BJ1350" t="s">
        <v>12775</v>
      </c>
      <c r="BK1350" t="s">
        <v>14</v>
      </c>
      <c r="BL1350" t="s">
        <v>22353</v>
      </c>
      <c r="BM1350" t="s">
        <v>22353</v>
      </c>
      <c r="BN1350" t="s">
        <v>12776</v>
      </c>
      <c r="BO1350" t="s">
        <v>14</v>
      </c>
      <c r="BP1350" t="s">
        <v>24430</v>
      </c>
      <c r="BQ1350" t="s">
        <v>2217</v>
      </c>
      <c r="BR1350" t="s">
        <v>2218</v>
      </c>
      <c r="BS1350" t="s">
        <v>2376</v>
      </c>
      <c r="BT1350" t="s">
        <v>14</v>
      </c>
      <c r="BU1350" t="s">
        <v>14</v>
      </c>
      <c r="BV1350" t="s">
        <v>14</v>
      </c>
      <c r="BW1350" t="s">
        <v>14</v>
      </c>
      <c r="BX1350" t="s">
        <v>14</v>
      </c>
      <c r="BY1350" t="s">
        <v>2220</v>
      </c>
      <c r="BZ1350" t="s">
        <v>24430</v>
      </c>
      <c r="CA1350" t="s">
        <v>2633</v>
      </c>
      <c r="CB1350" t="s">
        <v>14</v>
      </c>
      <c r="CC1350" t="s">
        <v>14</v>
      </c>
      <c r="CD1350" t="s">
        <v>14</v>
      </c>
      <c r="CE1350" t="s">
        <v>14</v>
      </c>
      <c r="CF1350" t="s">
        <v>12777</v>
      </c>
      <c r="CG1350" t="s">
        <v>597</v>
      </c>
      <c r="CH1350" t="s">
        <v>22075</v>
      </c>
      <c r="CJ1350" t="s">
        <v>283</v>
      </c>
      <c r="CK1350" t="s">
        <v>24</v>
      </c>
      <c r="CL1350" s="13"/>
      <c r="CM1350" s="4" t="str">
        <f>_xlfn.XLOOKUP($CG1350,tbl_area_24_07_2024[Nombre Área],tbl_area_24_07_2024[Estado],"Si no se encuentra",2,)</f>
        <v>Veracruz</v>
      </c>
      <c r="CN1350" s="4" t="str">
        <f>_xlfn.XLOOKUP($CG1350,tbl_area_24_07_2024[Nombre Área],tbl_area_24_07_2024[Estructura],"Si no se encuentra",2,)</f>
        <v>Juntas Distritales</v>
      </c>
    </row>
    <row r="1351" spans="1:92" ht="20" x14ac:dyDescent="0.85">
      <c r="A1351" t="s">
        <v>22073</v>
      </c>
      <c r="B1351" t="s">
        <v>22074</v>
      </c>
      <c r="C1351" t="s">
        <v>22075</v>
      </c>
      <c r="D1351" t="s">
        <v>2199</v>
      </c>
      <c r="E1351" t="s">
        <v>2507</v>
      </c>
      <c r="F1351" t="s">
        <v>2201</v>
      </c>
      <c r="G1351" t="s">
        <v>12778</v>
      </c>
      <c r="H1351" t="s">
        <v>14</v>
      </c>
      <c r="I1351" t="s">
        <v>2293</v>
      </c>
      <c r="J1351" t="s">
        <v>12779</v>
      </c>
      <c r="K1351" t="s">
        <v>24431</v>
      </c>
      <c r="L1351" t="s">
        <v>14</v>
      </c>
      <c r="M1351" t="s">
        <v>14</v>
      </c>
      <c r="N1351" t="s">
        <v>12781</v>
      </c>
      <c r="O1351" t="s">
        <v>24431</v>
      </c>
      <c r="P1351" t="s">
        <v>14</v>
      </c>
      <c r="Q1351" t="s">
        <v>24431</v>
      </c>
      <c r="R1351" t="s">
        <v>24431</v>
      </c>
      <c r="S1351" t="s">
        <v>14</v>
      </c>
      <c r="T1351" t="s">
        <v>14</v>
      </c>
      <c r="U1351" t="s">
        <v>14</v>
      </c>
      <c r="V1351" t="s">
        <v>14</v>
      </c>
      <c r="W1351" t="s">
        <v>1405</v>
      </c>
      <c r="X1351" t="s">
        <v>101</v>
      </c>
      <c r="Y1351" t="s">
        <v>96</v>
      </c>
      <c r="Z1351" t="s">
        <v>18</v>
      </c>
      <c r="AA1351" t="s">
        <v>14</v>
      </c>
      <c r="AB1351" t="s">
        <v>24431</v>
      </c>
      <c r="AC1351" t="s">
        <v>12701</v>
      </c>
      <c r="AD1351" t="s">
        <v>2348</v>
      </c>
      <c r="AE1351" t="s">
        <v>2872</v>
      </c>
      <c r="AF1351" t="s">
        <v>11020</v>
      </c>
      <c r="AG1351" t="s">
        <v>14</v>
      </c>
      <c r="AH1351" t="s">
        <v>2209</v>
      </c>
      <c r="AI1351" t="s">
        <v>12702</v>
      </c>
      <c r="AJ1351" t="s">
        <v>22246</v>
      </c>
      <c r="AK1351" t="s">
        <v>283</v>
      </c>
      <c r="AL1351" t="s">
        <v>1583</v>
      </c>
      <c r="AM1351" t="s">
        <v>283</v>
      </c>
      <c r="AN1351" t="s">
        <v>1449</v>
      </c>
      <c r="AO1351" t="s">
        <v>3007</v>
      </c>
      <c r="AP1351" t="s">
        <v>24414</v>
      </c>
      <c r="AQ1351" t="s">
        <v>14</v>
      </c>
      <c r="AR1351" t="s">
        <v>14</v>
      </c>
      <c r="AS1351" t="s">
        <v>14</v>
      </c>
      <c r="AT1351" t="s">
        <v>14</v>
      </c>
      <c r="AU1351" t="s">
        <v>12703</v>
      </c>
      <c r="AV1351" t="s">
        <v>12694</v>
      </c>
      <c r="AW1351" t="s">
        <v>12694</v>
      </c>
      <c r="AX1351" t="s">
        <v>12694</v>
      </c>
      <c r="AY1351" t="s">
        <v>1180</v>
      </c>
      <c r="AZ1351" t="s">
        <v>22353</v>
      </c>
      <c r="BA1351" t="s">
        <v>22353</v>
      </c>
      <c r="BB1351" t="s">
        <v>22353</v>
      </c>
      <c r="BC1351">
        <v>866.38</v>
      </c>
      <c r="BD1351">
        <v>1005</v>
      </c>
      <c r="BE1351" t="s">
        <v>14</v>
      </c>
      <c r="BF1351" t="s">
        <v>14</v>
      </c>
      <c r="BG1351" t="s">
        <v>2214</v>
      </c>
      <c r="BH1351" t="s">
        <v>14</v>
      </c>
      <c r="BI1351" t="s">
        <v>22092</v>
      </c>
      <c r="BJ1351" t="s">
        <v>12781</v>
      </c>
      <c r="BK1351" t="s">
        <v>14</v>
      </c>
      <c r="BL1351" t="s">
        <v>22353</v>
      </c>
      <c r="BM1351" t="s">
        <v>22353</v>
      </c>
      <c r="BN1351" t="s">
        <v>12782</v>
      </c>
      <c r="BO1351" t="s">
        <v>14</v>
      </c>
      <c r="BP1351" t="s">
        <v>24431</v>
      </c>
      <c r="BQ1351" t="s">
        <v>2217</v>
      </c>
      <c r="BR1351" t="s">
        <v>2218</v>
      </c>
      <c r="BS1351" t="s">
        <v>2376</v>
      </c>
      <c r="BT1351" t="s">
        <v>14</v>
      </c>
      <c r="BU1351" t="s">
        <v>14</v>
      </c>
      <c r="BV1351" t="s">
        <v>14</v>
      </c>
      <c r="BW1351" t="s">
        <v>14</v>
      </c>
      <c r="BX1351" t="s">
        <v>14</v>
      </c>
      <c r="BY1351" t="s">
        <v>2220</v>
      </c>
      <c r="BZ1351" t="s">
        <v>24431</v>
      </c>
      <c r="CA1351" t="s">
        <v>2633</v>
      </c>
      <c r="CB1351" t="s">
        <v>14</v>
      </c>
      <c r="CC1351" t="s">
        <v>14</v>
      </c>
      <c r="CD1351" t="s">
        <v>14</v>
      </c>
      <c r="CE1351" t="s">
        <v>14</v>
      </c>
      <c r="CF1351" t="s">
        <v>12783</v>
      </c>
      <c r="CG1351" t="s">
        <v>597</v>
      </c>
      <c r="CH1351" t="s">
        <v>22075</v>
      </c>
      <c r="CJ1351" t="s">
        <v>283</v>
      </c>
      <c r="CK1351" t="s">
        <v>24</v>
      </c>
      <c r="CL1351" s="13"/>
      <c r="CM1351" s="4" t="str">
        <f>_xlfn.XLOOKUP($CG1351,tbl_area_24_07_2024[Nombre Área],tbl_area_24_07_2024[Estado],"Si no se encuentra",2,)</f>
        <v>Veracruz</v>
      </c>
      <c r="CN1351" s="4" t="str">
        <f>_xlfn.XLOOKUP($CG1351,tbl_area_24_07_2024[Nombre Área],tbl_area_24_07_2024[Estructura],"Si no se encuentra",2,)</f>
        <v>Juntas Distritales</v>
      </c>
    </row>
    <row r="1352" spans="1:92" ht="20" x14ac:dyDescent="0.85">
      <c r="A1352" t="s">
        <v>22073</v>
      </c>
      <c r="B1352" t="s">
        <v>22074</v>
      </c>
      <c r="C1352" t="s">
        <v>22075</v>
      </c>
      <c r="D1352" t="s">
        <v>2199</v>
      </c>
      <c r="E1352" t="s">
        <v>2242</v>
      </c>
      <c r="F1352" t="s">
        <v>2201</v>
      </c>
      <c r="G1352" t="s">
        <v>5773</v>
      </c>
      <c r="H1352" t="s">
        <v>14</v>
      </c>
      <c r="I1352" t="s">
        <v>2293</v>
      </c>
      <c r="J1352" t="s">
        <v>12784</v>
      </c>
      <c r="K1352" t="s">
        <v>24432</v>
      </c>
      <c r="L1352" t="s">
        <v>14</v>
      </c>
      <c r="M1352" t="s">
        <v>14</v>
      </c>
      <c r="N1352" t="s">
        <v>12785</v>
      </c>
      <c r="O1352" t="s">
        <v>24432</v>
      </c>
      <c r="P1352" t="s">
        <v>14</v>
      </c>
      <c r="Q1352" t="s">
        <v>24432</v>
      </c>
      <c r="R1352" t="s">
        <v>24432</v>
      </c>
      <c r="S1352" t="s">
        <v>14</v>
      </c>
      <c r="T1352" t="s">
        <v>14</v>
      </c>
      <c r="U1352" t="s">
        <v>14</v>
      </c>
      <c r="V1352" t="s">
        <v>14</v>
      </c>
      <c r="W1352" t="s">
        <v>14</v>
      </c>
      <c r="X1352" t="s">
        <v>14</v>
      </c>
      <c r="Y1352" t="s">
        <v>14</v>
      </c>
      <c r="Z1352" t="s">
        <v>14</v>
      </c>
      <c r="AA1352" t="s">
        <v>12786</v>
      </c>
      <c r="AB1352" t="s">
        <v>24432</v>
      </c>
      <c r="AC1352" t="s">
        <v>12787</v>
      </c>
      <c r="AD1352" t="s">
        <v>2207</v>
      </c>
      <c r="AE1352" t="s">
        <v>12788</v>
      </c>
      <c r="AF1352" t="s">
        <v>11653</v>
      </c>
      <c r="AG1352" t="s">
        <v>14</v>
      </c>
      <c r="AH1352" t="s">
        <v>2337</v>
      </c>
      <c r="AI1352" t="s">
        <v>12789</v>
      </c>
      <c r="AJ1352" t="s">
        <v>22246</v>
      </c>
      <c r="AK1352" t="s">
        <v>283</v>
      </c>
      <c r="AL1352" t="s">
        <v>1583</v>
      </c>
      <c r="AM1352" t="s">
        <v>283</v>
      </c>
      <c r="AN1352" t="s">
        <v>1449</v>
      </c>
      <c r="AO1352" t="s">
        <v>3007</v>
      </c>
      <c r="AP1352" t="s">
        <v>24433</v>
      </c>
      <c r="AQ1352" t="s">
        <v>14</v>
      </c>
      <c r="AR1352" t="s">
        <v>14</v>
      </c>
      <c r="AS1352" t="s">
        <v>14</v>
      </c>
      <c r="AT1352" t="s">
        <v>14</v>
      </c>
      <c r="AU1352" t="s">
        <v>12790</v>
      </c>
      <c r="AV1352" t="s">
        <v>12694</v>
      </c>
      <c r="AW1352" t="s">
        <v>12694</v>
      </c>
      <c r="AX1352" t="s">
        <v>12694</v>
      </c>
      <c r="AY1352" t="s">
        <v>1181</v>
      </c>
      <c r="AZ1352" t="s">
        <v>22353</v>
      </c>
      <c r="BA1352" t="s">
        <v>22353</v>
      </c>
      <c r="BB1352" t="s">
        <v>22353</v>
      </c>
      <c r="BC1352">
        <v>2230.09</v>
      </c>
      <c r="BD1352">
        <v>2586.91</v>
      </c>
      <c r="BE1352" t="s">
        <v>14</v>
      </c>
      <c r="BF1352" t="s">
        <v>14</v>
      </c>
      <c r="BG1352" t="s">
        <v>2214</v>
      </c>
      <c r="BH1352" t="s">
        <v>14</v>
      </c>
      <c r="BI1352" t="s">
        <v>22092</v>
      </c>
      <c r="BJ1352" t="s">
        <v>12785</v>
      </c>
      <c r="BK1352" t="s">
        <v>14</v>
      </c>
      <c r="BL1352" t="s">
        <v>22353</v>
      </c>
      <c r="BM1352" t="s">
        <v>22353</v>
      </c>
      <c r="BN1352" t="s">
        <v>12791</v>
      </c>
      <c r="BO1352" t="s">
        <v>14</v>
      </c>
      <c r="BP1352" t="s">
        <v>24432</v>
      </c>
      <c r="BQ1352" t="s">
        <v>2217</v>
      </c>
      <c r="BR1352" t="s">
        <v>2218</v>
      </c>
      <c r="BS1352" t="s">
        <v>2376</v>
      </c>
      <c r="BT1352" t="s">
        <v>14</v>
      </c>
      <c r="BU1352" t="s">
        <v>14</v>
      </c>
      <c r="BV1352" t="s">
        <v>14</v>
      </c>
      <c r="BW1352" t="s">
        <v>14</v>
      </c>
      <c r="BX1352" t="s">
        <v>14</v>
      </c>
      <c r="BY1352" t="s">
        <v>2220</v>
      </c>
      <c r="BZ1352" t="s">
        <v>24432</v>
      </c>
      <c r="CA1352" t="s">
        <v>2633</v>
      </c>
      <c r="CB1352" t="s">
        <v>14</v>
      </c>
      <c r="CC1352" t="s">
        <v>14</v>
      </c>
      <c r="CD1352" t="s">
        <v>14</v>
      </c>
      <c r="CE1352" t="s">
        <v>14</v>
      </c>
      <c r="CF1352" t="s">
        <v>12792</v>
      </c>
      <c r="CG1352" t="s">
        <v>597</v>
      </c>
      <c r="CH1352" t="s">
        <v>22075</v>
      </c>
      <c r="CJ1352" t="s">
        <v>283</v>
      </c>
      <c r="CK1352" t="s">
        <v>24</v>
      </c>
      <c r="CL1352" s="13"/>
      <c r="CM1352" s="4" t="str">
        <f>_xlfn.XLOOKUP($CG1352,tbl_area_24_07_2024[Nombre Área],tbl_area_24_07_2024[Estado],"Si no se encuentra",2,)</f>
        <v>Veracruz</v>
      </c>
      <c r="CN1352" s="4" t="str">
        <f>_xlfn.XLOOKUP($CG1352,tbl_area_24_07_2024[Nombre Área],tbl_area_24_07_2024[Estructura],"Si no se encuentra",2,)</f>
        <v>Juntas Distritales</v>
      </c>
    </row>
    <row r="1353" spans="1:92" ht="20" x14ac:dyDescent="0.85">
      <c r="A1353" t="s">
        <v>22073</v>
      </c>
      <c r="B1353" t="s">
        <v>22074</v>
      </c>
      <c r="C1353" t="s">
        <v>22075</v>
      </c>
      <c r="D1353" t="s">
        <v>2199</v>
      </c>
      <c r="E1353" t="s">
        <v>2507</v>
      </c>
      <c r="F1353" t="s">
        <v>2201</v>
      </c>
      <c r="G1353" t="s">
        <v>12793</v>
      </c>
      <c r="H1353" t="s">
        <v>14</v>
      </c>
      <c r="I1353" t="s">
        <v>2293</v>
      </c>
      <c r="J1353" t="s">
        <v>12794</v>
      </c>
      <c r="K1353" t="s">
        <v>24434</v>
      </c>
      <c r="L1353" t="s">
        <v>14</v>
      </c>
      <c r="M1353" t="s">
        <v>14</v>
      </c>
      <c r="N1353" t="s">
        <v>12795</v>
      </c>
      <c r="O1353" t="s">
        <v>24434</v>
      </c>
      <c r="P1353" t="s">
        <v>14</v>
      </c>
      <c r="Q1353" t="s">
        <v>24434</v>
      </c>
      <c r="R1353" t="s">
        <v>24434</v>
      </c>
      <c r="S1353" t="s">
        <v>14</v>
      </c>
      <c r="T1353" t="s">
        <v>14</v>
      </c>
      <c r="U1353" t="s">
        <v>14</v>
      </c>
      <c r="V1353" t="s">
        <v>14</v>
      </c>
      <c r="W1353" t="s">
        <v>1955</v>
      </c>
      <c r="X1353" t="s">
        <v>1242</v>
      </c>
      <c r="Y1353" t="s">
        <v>2001</v>
      </c>
      <c r="Z1353" t="s">
        <v>18</v>
      </c>
      <c r="AA1353" t="s">
        <v>14</v>
      </c>
      <c r="AB1353" t="s">
        <v>24434</v>
      </c>
      <c r="AC1353" t="s">
        <v>12690</v>
      </c>
      <c r="AD1353" t="s">
        <v>2207</v>
      </c>
      <c r="AE1353" t="s">
        <v>12691</v>
      </c>
      <c r="AF1353" t="s">
        <v>1477</v>
      </c>
      <c r="AG1353" t="s">
        <v>14</v>
      </c>
      <c r="AH1353" t="s">
        <v>2209</v>
      </c>
      <c r="AI1353" t="s">
        <v>12692</v>
      </c>
      <c r="AJ1353" t="s">
        <v>22246</v>
      </c>
      <c r="AK1353" t="s">
        <v>283</v>
      </c>
      <c r="AL1353" t="s">
        <v>1583</v>
      </c>
      <c r="AM1353" t="s">
        <v>283</v>
      </c>
      <c r="AN1353" t="s">
        <v>1449</v>
      </c>
      <c r="AO1353" t="s">
        <v>3007</v>
      </c>
      <c r="AP1353" t="s">
        <v>24412</v>
      </c>
      <c r="AQ1353" t="s">
        <v>14</v>
      </c>
      <c r="AR1353" t="s">
        <v>14</v>
      </c>
      <c r="AS1353" t="s">
        <v>14</v>
      </c>
      <c r="AT1353" t="s">
        <v>14</v>
      </c>
      <c r="AU1353" t="s">
        <v>12693</v>
      </c>
      <c r="AV1353" t="s">
        <v>12694</v>
      </c>
      <c r="AW1353" t="s">
        <v>12694</v>
      </c>
      <c r="AX1353" t="s">
        <v>12694</v>
      </c>
      <c r="AY1353" t="s">
        <v>1436</v>
      </c>
      <c r="AZ1353" t="s">
        <v>22167</v>
      </c>
      <c r="BA1353" t="s">
        <v>22167</v>
      </c>
      <c r="BB1353" t="s">
        <v>22167</v>
      </c>
      <c r="BC1353">
        <v>5600</v>
      </c>
      <c r="BD1353">
        <v>6496</v>
      </c>
      <c r="BE1353" t="s">
        <v>14</v>
      </c>
      <c r="BF1353" t="s">
        <v>14</v>
      </c>
      <c r="BG1353" t="s">
        <v>2214</v>
      </c>
      <c r="BH1353" t="s">
        <v>14</v>
      </c>
      <c r="BI1353" t="s">
        <v>22092</v>
      </c>
      <c r="BJ1353" t="s">
        <v>12795</v>
      </c>
      <c r="BK1353" t="s">
        <v>14</v>
      </c>
      <c r="BL1353" t="s">
        <v>22167</v>
      </c>
      <c r="BM1353" t="s">
        <v>22167</v>
      </c>
      <c r="BN1353" t="s">
        <v>12796</v>
      </c>
      <c r="BO1353" t="s">
        <v>14</v>
      </c>
      <c r="BP1353" t="s">
        <v>24434</v>
      </c>
      <c r="BQ1353" t="s">
        <v>2217</v>
      </c>
      <c r="BR1353" t="s">
        <v>2218</v>
      </c>
      <c r="BS1353" t="s">
        <v>2376</v>
      </c>
      <c r="BT1353" t="s">
        <v>14</v>
      </c>
      <c r="BU1353" t="s">
        <v>14</v>
      </c>
      <c r="BV1353" t="s">
        <v>14</v>
      </c>
      <c r="BW1353" t="s">
        <v>14</v>
      </c>
      <c r="BX1353" t="s">
        <v>14</v>
      </c>
      <c r="BY1353" t="s">
        <v>2220</v>
      </c>
      <c r="BZ1353" t="s">
        <v>24434</v>
      </c>
      <c r="CA1353" t="s">
        <v>2633</v>
      </c>
      <c r="CB1353" t="s">
        <v>14</v>
      </c>
      <c r="CC1353" t="s">
        <v>14</v>
      </c>
      <c r="CD1353" t="s">
        <v>14</v>
      </c>
      <c r="CE1353" t="s">
        <v>14</v>
      </c>
      <c r="CF1353" t="s">
        <v>12797</v>
      </c>
      <c r="CG1353" t="s">
        <v>597</v>
      </c>
      <c r="CH1353" t="s">
        <v>22075</v>
      </c>
      <c r="CJ1353" t="s">
        <v>283</v>
      </c>
      <c r="CK1353" t="s">
        <v>24</v>
      </c>
      <c r="CL1353" s="13"/>
      <c r="CM1353" s="4" t="str">
        <f>_xlfn.XLOOKUP($CG1353,tbl_area_24_07_2024[Nombre Área],tbl_area_24_07_2024[Estado],"Si no se encuentra",2,)</f>
        <v>Veracruz</v>
      </c>
      <c r="CN1353" s="4" t="str">
        <f>_xlfn.XLOOKUP($CG1353,tbl_area_24_07_2024[Nombre Área],tbl_area_24_07_2024[Estructura],"Si no se encuentra",2,)</f>
        <v>Juntas Distritales</v>
      </c>
    </row>
    <row r="1354" spans="1:92" ht="20" x14ac:dyDescent="0.85">
      <c r="A1354" t="s">
        <v>22073</v>
      </c>
      <c r="B1354" t="s">
        <v>22074</v>
      </c>
      <c r="C1354" t="s">
        <v>22075</v>
      </c>
      <c r="D1354" t="s">
        <v>2199</v>
      </c>
      <c r="E1354" t="s">
        <v>2507</v>
      </c>
      <c r="F1354" t="s">
        <v>2201</v>
      </c>
      <c r="G1354" t="s">
        <v>12798</v>
      </c>
      <c r="H1354" t="s">
        <v>14</v>
      </c>
      <c r="I1354" t="s">
        <v>2293</v>
      </c>
      <c r="J1354" t="s">
        <v>12799</v>
      </c>
      <c r="K1354" t="s">
        <v>24435</v>
      </c>
      <c r="L1354" t="s">
        <v>14</v>
      </c>
      <c r="M1354" t="s">
        <v>14</v>
      </c>
      <c r="N1354" t="s">
        <v>12800</v>
      </c>
      <c r="O1354" t="s">
        <v>24435</v>
      </c>
      <c r="P1354" t="s">
        <v>14</v>
      </c>
      <c r="Q1354" t="s">
        <v>24435</v>
      </c>
      <c r="R1354" t="s">
        <v>24435</v>
      </c>
      <c r="S1354" t="s">
        <v>14</v>
      </c>
      <c r="T1354" t="s">
        <v>14</v>
      </c>
      <c r="U1354" t="s">
        <v>14</v>
      </c>
      <c r="V1354" t="s">
        <v>14</v>
      </c>
      <c r="W1354" t="s">
        <v>14</v>
      </c>
      <c r="X1354" t="s">
        <v>14</v>
      </c>
      <c r="Y1354" t="s">
        <v>14</v>
      </c>
      <c r="Z1354" t="s">
        <v>14</v>
      </c>
      <c r="AA1354" t="s">
        <v>12801</v>
      </c>
      <c r="AB1354" t="s">
        <v>24435</v>
      </c>
      <c r="AC1354" t="s">
        <v>12802</v>
      </c>
      <c r="AD1354" t="s">
        <v>2311</v>
      </c>
      <c r="AE1354" t="s">
        <v>12803</v>
      </c>
      <c r="AF1354" t="s">
        <v>14</v>
      </c>
      <c r="AG1354" t="s">
        <v>14</v>
      </c>
      <c r="AH1354" t="s">
        <v>12804</v>
      </c>
      <c r="AI1354" t="s">
        <v>12805</v>
      </c>
      <c r="AJ1354" t="s">
        <v>22246</v>
      </c>
      <c r="AK1354" t="s">
        <v>283</v>
      </c>
      <c r="AL1354" t="s">
        <v>1583</v>
      </c>
      <c r="AM1354" t="s">
        <v>283</v>
      </c>
      <c r="AN1354" t="s">
        <v>1449</v>
      </c>
      <c r="AO1354" t="s">
        <v>3007</v>
      </c>
      <c r="AP1354" t="s">
        <v>24420</v>
      </c>
      <c r="AQ1354" t="s">
        <v>14</v>
      </c>
      <c r="AR1354" t="s">
        <v>14</v>
      </c>
      <c r="AS1354" t="s">
        <v>14</v>
      </c>
      <c r="AT1354" t="s">
        <v>14</v>
      </c>
      <c r="AU1354" t="s">
        <v>12806</v>
      </c>
      <c r="AV1354" t="s">
        <v>12694</v>
      </c>
      <c r="AW1354" t="s">
        <v>12694</v>
      </c>
      <c r="AX1354" t="s">
        <v>12694</v>
      </c>
      <c r="AY1354" t="s">
        <v>1182</v>
      </c>
      <c r="AZ1354" t="s">
        <v>22167</v>
      </c>
      <c r="BA1354" t="s">
        <v>22167</v>
      </c>
      <c r="BB1354" t="s">
        <v>22167</v>
      </c>
      <c r="BC1354">
        <v>1604.48</v>
      </c>
      <c r="BD1354">
        <v>1861.2</v>
      </c>
      <c r="BE1354" t="s">
        <v>14</v>
      </c>
      <c r="BF1354" t="s">
        <v>14</v>
      </c>
      <c r="BG1354" t="s">
        <v>2214</v>
      </c>
      <c r="BH1354" t="s">
        <v>14</v>
      </c>
      <c r="BI1354" t="s">
        <v>22092</v>
      </c>
      <c r="BJ1354" t="s">
        <v>12800</v>
      </c>
      <c r="BK1354" t="s">
        <v>14</v>
      </c>
      <c r="BL1354" t="s">
        <v>22167</v>
      </c>
      <c r="BM1354" t="s">
        <v>22167</v>
      </c>
      <c r="BN1354" t="s">
        <v>12807</v>
      </c>
      <c r="BO1354" t="s">
        <v>14</v>
      </c>
      <c r="BP1354" t="s">
        <v>24435</v>
      </c>
      <c r="BQ1354" t="s">
        <v>2217</v>
      </c>
      <c r="BR1354" t="s">
        <v>2218</v>
      </c>
      <c r="BS1354" t="s">
        <v>2376</v>
      </c>
      <c r="BT1354" t="s">
        <v>14</v>
      </c>
      <c r="BU1354" t="s">
        <v>14</v>
      </c>
      <c r="BV1354" t="s">
        <v>14</v>
      </c>
      <c r="BW1354" t="s">
        <v>14</v>
      </c>
      <c r="BX1354" t="s">
        <v>14</v>
      </c>
      <c r="BY1354" t="s">
        <v>2220</v>
      </c>
      <c r="BZ1354" t="s">
        <v>24435</v>
      </c>
      <c r="CA1354" t="s">
        <v>2633</v>
      </c>
      <c r="CB1354" t="s">
        <v>14</v>
      </c>
      <c r="CC1354" t="s">
        <v>14</v>
      </c>
      <c r="CD1354" t="s">
        <v>14</v>
      </c>
      <c r="CE1354" t="s">
        <v>14</v>
      </c>
      <c r="CF1354" t="s">
        <v>12808</v>
      </c>
      <c r="CG1354" t="s">
        <v>597</v>
      </c>
      <c r="CH1354" t="s">
        <v>22075</v>
      </c>
      <c r="CJ1354" t="s">
        <v>283</v>
      </c>
      <c r="CK1354" t="s">
        <v>24</v>
      </c>
      <c r="CL1354" s="13"/>
      <c r="CM1354" s="4" t="str">
        <f>_xlfn.XLOOKUP($CG1354,tbl_area_24_07_2024[Nombre Área],tbl_area_24_07_2024[Estado],"Si no se encuentra",2,)</f>
        <v>Veracruz</v>
      </c>
      <c r="CN1354" s="4" t="str">
        <f>_xlfn.XLOOKUP($CG1354,tbl_area_24_07_2024[Nombre Área],tbl_area_24_07_2024[Estructura],"Si no se encuentra",2,)</f>
        <v>Juntas Distritales</v>
      </c>
    </row>
    <row r="1355" spans="1:92" ht="20" x14ac:dyDescent="0.85">
      <c r="A1355" t="s">
        <v>22073</v>
      </c>
      <c r="B1355" t="s">
        <v>22074</v>
      </c>
      <c r="C1355" t="s">
        <v>22075</v>
      </c>
      <c r="D1355" t="s">
        <v>2199</v>
      </c>
      <c r="E1355" t="s">
        <v>2507</v>
      </c>
      <c r="F1355" t="s">
        <v>2201</v>
      </c>
      <c r="G1355" t="s">
        <v>10877</v>
      </c>
      <c r="H1355" t="s">
        <v>14</v>
      </c>
      <c r="I1355" t="s">
        <v>2293</v>
      </c>
      <c r="J1355" t="s">
        <v>12809</v>
      </c>
      <c r="K1355" t="s">
        <v>24436</v>
      </c>
      <c r="L1355" t="s">
        <v>14</v>
      </c>
      <c r="M1355" t="s">
        <v>14</v>
      </c>
      <c r="N1355" t="s">
        <v>12810</v>
      </c>
      <c r="O1355" t="s">
        <v>24436</v>
      </c>
      <c r="P1355" t="s">
        <v>14</v>
      </c>
      <c r="Q1355" t="s">
        <v>24436</v>
      </c>
      <c r="R1355" t="s">
        <v>24436</v>
      </c>
      <c r="S1355" t="s">
        <v>14</v>
      </c>
      <c r="T1355" t="s">
        <v>14</v>
      </c>
      <c r="U1355" t="s">
        <v>14</v>
      </c>
      <c r="V1355" t="s">
        <v>14</v>
      </c>
      <c r="W1355" t="s">
        <v>1405</v>
      </c>
      <c r="X1355" t="s">
        <v>101</v>
      </c>
      <c r="Y1355" t="s">
        <v>96</v>
      </c>
      <c r="Z1355" t="s">
        <v>18</v>
      </c>
      <c r="AA1355" t="s">
        <v>14</v>
      </c>
      <c r="AB1355" t="s">
        <v>24436</v>
      </c>
      <c r="AC1355" t="s">
        <v>12701</v>
      </c>
      <c r="AD1355" t="s">
        <v>2348</v>
      </c>
      <c r="AE1355" t="s">
        <v>2872</v>
      </c>
      <c r="AF1355" t="s">
        <v>11020</v>
      </c>
      <c r="AG1355" t="s">
        <v>14</v>
      </c>
      <c r="AH1355" t="s">
        <v>2209</v>
      </c>
      <c r="AI1355" t="s">
        <v>12702</v>
      </c>
      <c r="AJ1355" t="s">
        <v>22246</v>
      </c>
      <c r="AK1355" t="s">
        <v>283</v>
      </c>
      <c r="AL1355" t="s">
        <v>1583</v>
      </c>
      <c r="AM1355" t="s">
        <v>283</v>
      </c>
      <c r="AN1355" t="s">
        <v>1449</v>
      </c>
      <c r="AO1355" t="s">
        <v>3007</v>
      </c>
      <c r="AP1355" t="s">
        <v>24414</v>
      </c>
      <c r="AQ1355" t="s">
        <v>14</v>
      </c>
      <c r="AR1355" t="s">
        <v>14</v>
      </c>
      <c r="AS1355" t="s">
        <v>14</v>
      </c>
      <c r="AT1355" t="s">
        <v>14</v>
      </c>
      <c r="AU1355" t="s">
        <v>12703</v>
      </c>
      <c r="AV1355" t="s">
        <v>12694</v>
      </c>
      <c r="AW1355" t="s">
        <v>12694</v>
      </c>
      <c r="AX1355" t="s">
        <v>12694</v>
      </c>
      <c r="AY1355" t="s">
        <v>1183</v>
      </c>
      <c r="AZ1355" t="s">
        <v>22167</v>
      </c>
      <c r="BA1355" t="s">
        <v>22167</v>
      </c>
      <c r="BB1355" t="s">
        <v>22167</v>
      </c>
      <c r="BC1355">
        <v>13103.45</v>
      </c>
      <c r="BD1355">
        <v>15200</v>
      </c>
      <c r="BE1355" t="s">
        <v>14</v>
      </c>
      <c r="BF1355" t="s">
        <v>14</v>
      </c>
      <c r="BG1355" t="s">
        <v>2214</v>
      </c>
      <c r="BH1355" t="s">
        <v>14</v>
      </c>
      <c r="BI1355" t="s">
        <v>22092</v>
      </c>
      <c r="BJ1355" t="s">
        <v>12810</v>
      </c>
      <c r="BK1355" t="s">
        <v>14</v>
      </c>
      <c r="BL1355" t="s">
        <v>22167</v>
      </c>
      <c r="BM1355" t="s">
        <v>22167</v>
      </c>
      <c r="BN1355" t="s">
        <v>12811</v>
      </c>
      <c r="BO1355" t="s">
        <v>14</v>
      </c>
      <c r="BP1355" t="s">
        <v>24436</v>
      </c>
      <c r="BQ1355" t="s">
        <v>2217</v>
      </c>
      <c r="BR1355" t="s">
        <v>2218</v>
      </c>
      <c r="BS1355" t="s">
        <v>2376</v>
      </c>
      <c r="BT1355" t="s">
        <v>14</v>
      </c>
      <c r="BU1355" t="s">
        <v>14</v>
      </c>
      <c r="BV1355" t="s">
        <v>14</v>
      </c>
      <c r="BW1355" t="s">
        <v>14</v>
      </c>
      <c r="BX1355" t="s">
        <v>14</v>
      </c>
      <c r="BY1355" t="s">
        <v>2220</v>
      </c>
      <c r="BZ1355" t="s">
        <v>24436</v>
      </c>
      <c r="CA1355" t="s">
        <v>2633</v>
      </c>
      <c r="CB1355" t="s">
        <v>14</v>
      </c>
      <c r="CC1355" t="s">
        <v>14</v>
      </c>
      <c r="CD1355" t="s">
        <v>14</v>
      </c>
      <c r="CE1355" t="s">
        <v>14</v>
      </c>
      <c r="CF1355" t="s">
        <v>12812</v>
      </c>
      <c r="CG1355" t="s">
        <v>597</v>
      </c>
      <c r="CH1355" t="s">
        <v>22075</v>
      </c>
      <c r="CJ1355" t="s">
        <v>283</v>
      </c>
      <c r="CK1355" t="s">
        <v>24</v>
      </c>
      <c r="CL1355" s="13"/>
      <c r="CM1355" s="4" t="str">
        <f>_xlfn.XLOOKUP($CG1355,tbl_area_24_07_2024[Nombre Área],tbl_area_24_07_2024[Estado],"Si no se encuentra",2,)</f>
        <v>Veracruz</v>
      </c>
      <c r="CN1355" s="4" t="str">
        <f>_xlfn.XLOOKUP($CG1355,tbl_area_24_07_2024[Nombre Área],tbl_area_24_07_2024[Estructura],"Si no se encuentra",2,)</f>
        <v>Juntas Distritales</v>
      </c>
    </row>
    <row r="1356" spans="1:92" ht="20" x14ac:dyDescent="0.85">
      <c r="A1356" t="s">
        <v>22073</v>
      </c>
      <c r="B1356" t="s">
        <v>22074</v>
      </c>
      <c r="C1356" t="s">
        <v>22075</v>
      </c>
      <c r="D1356" t="s">
        <v>2199</v>
      </c>
      <c r="E1356" t="s">
        <v>2242</v>
      </c>
      <c r="F1356" t="s">
        <v>2201</v>
      </c>
      <c r="G1356" t="s">
        <v>10887</v>
      </c>
      <c r="H1356" t="s">
        <v>14</v>
      </c>
      <c r="I1356" t="s">
        <v>2293</v>
      </c>
      <c r="J1356" t="s">
        <v>12813</v>
      </c>
      <c r="K1356" t="s">
        <v>24437</v>
      </c>
      <c r="L1356" t="s">
        <v>14</v>
      </c>
      <c r="M1356" t="s">
        <v>14</v>
      </c>
      <c r="N1356" t="s">
        <v>12814</v>
      </c>
      <c r="O1356" t="s">
        <v>24437</v>
      </c>
      <c r="P1356" t="s">
        <v>14</v>
      </c>
      <c r="Q1356" t="s">
        <v>24437</v>
      </c>
      <c r="R1356" t="s">
        <v>24437</v>
      </c>
      <c r="S1356" t="s">
        <v>14</v>
      </c>
      <c r="T1356" t="s">
        <v>14</v>
      </c>
      <c r="U1356" t="s">
        <v>14</v>
      </c>
      <c r="V1356" t="s">
        <v>14</v>
      </c>
      <c r="W1356" t="s">
        <v>14</v>
      </c>
      <c r="X1356" t="s">
        <v>14</v>
      </c>
      <c r="Y1356" t="s">
        <v>14</v>
      </c>
      <c r="Z1356" t="s">
        <v>14</v>
      </c>
      <c r="AA1356" t="s">
        <v>12786</v>
      </c>
      <c r="AB1356" t="s">
        <v>24437</v>
      </c>
      <c r="AC1356" t="s">
        <v>12787</v>
      </c>
      <c r="AD1356" t="s">
        <v>2207</v>
      </c>
      <c r="AE1356" t="s">
        <v>12788</v>
      </c>
      <c r="AF1356" t="s">
        <v>11653</v>
      </c>
      <c r="AG1356" t="s">
        <v>14</v>
      </c>
      <c r="AH1356" t="s">
        <v>2337</v>
      </c>
      <c r="AI1356" t="s">
        <v>12789</v>
      </c>
      <c r="AJ1356" t="s">
        <v>22246</v>
      </c>
      <c r="AK1356" t="s">
        <v>283</v>
      </c>
      <c r="AL1356" t="s">
        <v>1583</v>
      </c>
      <c r="AM1356" t="s">
        <v>283</v>
      </c>
      <c r="AN1356" t="s">
        <v>1449</v>
      </c>
      <c r="AO1356" t="s">
        <v>3007</v>
      </c>
      <c r="AP1356" t="s">
        <v>24433</v>
      </c>
      <c r="AQ1356" t="s">
        <v>14</v>
      </c>
      <c r="AR1356" t="s">
        <v>14</v>
      </c>
      <c r="AS1356" t="s">
        <v>14</v>
      </c>
      <c r="AT1356" t="s">
        <v>14</v>
      </c>
      <c r="AU1356" t="s">
        <v>12790</v>
      </c>
      <c r="AV1356" t="s">
        <v>12694</v>
      </c>
      <c r="AW1356" t="s">
        <v>12694</v>
      </c>
      <c r="AX1356" t="s">
        <v>12694</v>
      </c>
      <c r="AY1356" t="s">
        <v>1184</v>
      </c>
      <c r="AZ1356" t="s">
        <v>22150</v>
      </c>
      <c r="BA1356" t="s">
        <v>22150</v>
      </c>
      <c r="BB1356" t="s">
        <v>22150</v>
      </c>
      <c r="BC1356">
        <v>512.89</v>
      </c>
      <c r="BD1356">
        <v>594.95000000000005</v>
      </c>
      <c r="BE1356" t="s">
        <v>14</v>
      </c>
      <c r="BF1356" t="s">
        <v>14</v>
      </c>
      <c r="BG1356" t="s">
        <v>2214</v>
      </c>
      <c r="BH1356" t="s">
        <v>14</v>
      </c>
      <c r="BI1356" t="s">
        <v>22092</v>
      </c>
      <c r="BJ1356" t="s">
        <v>12814</v>
      </c>
      <c r="BK1356" t="s">
        <v>14</v>
      </c>
      <c r="BL1356" t="s">
        <v>22150</v>
      </c>
      <c r="BM1356" t="s">
        <v>22150</v>
      </c>
      <c r="BN1356" t="s">
        <v>12815</v>
      </c>
      <c r="BO1356" t="s">
        <v>14</v>
      </c>
      <c r="BP1356" t="s">
        <v>24437</v>
      </c>
      <c r="BQ1356" t="s">
        <v>2217</v>
      </c>
      <c r="BR1356" t="s">
        <v>2218</v>
      </c>
      <c r="BS1356" t="s">
        <v>2376</v>
      </c>
      <c r="BT1356" t="s">
        <v>14</v>
      </c>
      <c r="BU1356" t="s">
        <v>14</v>
      </c>
      <c r="BV1356" t="s">
        <v>14</v>
      </c>
      <c r="BW1356" t="s">
        <v>14</v>
      </c>
      <c r="BX1356" t="s">
        <v>14</v>
      </c>
      <c r="BY1356" t="s">
        <v>2220</v>
      </c>
      <c r="BZ1356" t="s">
        <v>24437</v>
      </c>
      <c r="CA1356" t="s">
        <v>2633</v>
      </c>
      <c r="CB1356" t="s">
        <v>14</v>
      </c>
      <c r="CC1356" t="s">
        <v>14</v>
      </c>
      <c r="CD1356" t="s">
        <v>14</v>
      </c>
      <c r="CE1356" t="s">
        <v>14</v>
      </c>
      <c r="CF1356" t="s">
        <v>12816</v>
      </c>
      <c r="CG1356" t="s">
        <v>597</v>
      </c>
      <c r="CH1356" t="s">
        <v>22075</v>
      </c>
      <c r="CJ1356" t="s">
        <v>283</v>
      </c>
      <c r="CK1356" t="s">
        <v>24</v>
      </c>
      <c r="CL1356" s="13"/>
      <c r="CM1356" s="4" t="str">
        <f>_xlfn.XLOOKUP($CG1356,tbl_area_24_07_2024[Nombre Área],tbl_area_24_07_2024[Estado],"Si no se encuentra",2,)</f>
        <v>Veracruz</v>
      </c>
      <c r="CN1356" s="4" t="str">
        <f>_xlfn.XLOOKUP($CG1356,tbl_area_24_07_2024[Nombre Área],tbl_area_24_07_2024[Estructura],"Si no se encuentra",2,)</f>
        <v>Juntas Distritales</v>
      </c>
    </row>
    <row r="1357" spans="1:92" ht="20" x14ac:dyDescent="0.85">
      <c r="A1357" t="s">
        <v>22073</v>
      </c>
      <c r="B1357" t="s">
        <v>22074</v>
      </c>
      <c r="C1357" t="s">
        <v>22075</v>
      </c>
      <c r="D1357" t="s">
        <v>2199</v>
      </c>
      <c r="E1357" t="s">
        <v>2507</v>
      </c>
      <c r="F1357" t="s">
        <v>2201</v>
      </c>
      <c r="G1357" t="s">
        <v>12817</v>
      </c>
      <c r="H1357" t="s">
        <v>14</v>
      </c>
      <c r="I1357" t="s">
        <v>2293</v>
      </c>
      <c r="J1357" t="s">
        <v>12818</v>
      </c>
      <c r="K1357" t="s">
        <v>24438</v>
      </c>
      <c r="L1357" t="s">
        <v>14</v>
      </c>
      <c r="M1357" t="s">
        <v>14</v>
      </c>
      <c r="N1357" t="s">
        <v>12819</v>
      </c>
      <c r="O1357" t="s">
        <v>24438</v>
      </c>
      <c r="P1357" t="s">
        <v>14</v>
      </c>
      <c r="Q1357" t="s">
        <v>24438</v>
      </c>
      <c r="R1357" t="s">
        <v>24438</v>
      </c>
      <c r="S1357" t="s">
        <v>14</v>
      </c>
      <c r="T1357" t="s">
        <v>14</v>
      </c>
      <c r="U1357" t="s">
        <v>14</v>
      </c>
      <c r="V1357" t="s">
        <v>14</v>
      </c>
      <c r="W1357" t="s">
        <v>1405</v>
      </c>
      <c r="X1357" t="s">
        <v>101</v>
      </c>
      <c r="Y1357" t="s">
        <v>96</v>
      </c>
      <c r="Z1357" t="s">
        <v>18</v>
      </c>
      <c r="AA1357" t="s">
        <v>14</v>
      </c>
      <c r="AB1357" t="s">
        <v>24438</v>
      </c>
      <c r="AC1357" t="s">
        <v>12701</v>
      </c>
      <c r="AD1357" t="s">
        <v>2348</v>
      </c>
      <c r="AE1357" t="s">
        <v>2872</v>
      </c>
      <c r="AF1357" t="s">
        <v>11020</v>
      </c>
      <c r="AG1357" t="s">
        <v>14</v>
      </c>
      <c r="AH1357" t="s">
        <v>2209</v>
      </c>
      <c r="AI1357" t="s">
        <v>12702</v>
      </c>
      <c r="AJ1357" t="s">
        <v>22246</v>
      </c>
      <c r="AK1357" t="s">
        <v>283</v>
      </c>
      <c r="AL1357" t="s">
        <v>1583</v>
      </c>
      <c r="AM1357" t="s">
        <v>283</v>
      </c>
      <c r="AN1357" t="s">
        <v>1449</v>
      </c>
      <c r="AO1357" t="s">
        <v>3007</v>
      </c>
      <c r="AP1357" t="s">
        <v>24414</v>
      </c>
      <c r="AQ1357" t="s">
        <v>14</v>
      </c>
      <c r="AR1357" t="s">
        <v>14</v>
      </c>
      <c r="AS1357" t="s">
        <v>14</v>
      </c>
      <c r="AT1357" t="s">
        <v>14</v>
      </c>
      <c r="AU1357" t="s">
        <v>12703</v>
      </c>
      <c r="AV1357" t="s">
        <v>12694</v>
      </c>
      <c r="AW1357" t="s">
        <v>12694</v>
      </c>
      <c r="AX1357" t="s">
        <v>12694</v>
      </c>
      <c r="AY1357" t="s">
        <v>1437</v>
      </c>
      <c r="AZ1357" t="s">
        <v>22150</v>
      </c>
      <c r="BA1357" t="s">
        <v>22150</v>
      </c>
      <c r="BB1357" t="s">
        <v>22150</v>
      </c>
      <c r="BC1357">
        <v>6724.14</v>
      </c>
      <c r="BD1357">
        <v>7800</v>
      </c>
      <c r="BE1357" t="s">
        <v>14</v>
      </c>
      <c r="BF1357" t="s">
        <v>14</v>
      </c>
      <c r="BG1357" t="s">
        <v>2214</v>
      </c>
      <c r="BH1357" t="s">
        <v>14</v>
      </c>
      <c r="BI1357" t="s">
        <v>22092</v>
      </c>
      <c r="BJ1357" t="s">
        <v>12819</v>
      </c>
      <c r="BK1357" t="s">
        <v>14</v>
      </c>
      <c r="BL1357" t="s">
        <v>22150</v>
      </c>
      <c r="BM1357" t="s">
        <v>22150</v>
      </c>
      <c r="BN1357" t="s">
        <v>12820</v>
      </c>
      <c r="BO1357" t="s">
        <v>14</v>
      </c>
      <c r="BP1357" t="s">
        <v>24438</v>
      </c>
      <c r="BQ1357" t="s">
        <v>2217</v>
      </c>
      <c r="BR1357" t="s">
        <v>2218</v>
      </c>
      <c r="BS1357" t="s">
        <v>2376</v>
      </c>
      <c r="BT1357" t="s">
        <v>14</v>
      </c>
      <c r="BU1357" t="s">
        <v>14</v>
      </c>
      <c r="BV1357" t="s">
        <v>14</v>
      </c>
      <c r="BW1357" t="s">
        <v>14</v>
      </c>
      <c r="BX1357" t="s">
        <v>14</v>
      </c>
      <c r="BY1357" t="s">
        <v>2220</v>
      </c>
      <c r="BZ1357" t="s">
        <v>24438</v>
      </c>
      <c r="CA1357" t="s">
        <v>2633</v>
      </c>
      <c r="CB1357" t="s">
        <v>14</v>
      </c>
      <c r="CC1357" t="s">
        <v>14</v>
      </c>
      <c r="CD1357" t="s">
        <v>14</v>
      </c>
      <c r="CE1357" t="s">
        <v>14</v>
      </c>
      <c r="CF1357" t="s">
        <v>12821</v>
      </c>
      <c r="CG1357" t="s">
        <v>597</v>
      </c>
      <c r="CH1357" t="s">
        <v>22075</v>
      </c>
      <c r="CJ1357" t="s">
        <v>283</v>
      </c>
      <c r="CK1357" t="s">
        <v>24</v>
      </c>
      <c r="CL1357" s="13"/>
      <c r="CM1357" s="4" t="str">
        <f>_xlfn.XLOOKUP($CG1357,tbl_area_24_07_2024[Nombre Área],tbl_area_24_07_2024[Estado],"Si no se encuentra",2,)</f>
        <v>Veracruz</v>
      </c>
      <c r="CN1357" s="4" t="str">
        <f>_xlfn.XLOOKUP($CG1357,tbl_area_24_07_2024[Nombre Área],tbl_area_24_07_2024[Estructura],"Si no se encuentra",2,)</f>
        <v>Juntas Distritales</v>
      </c>
    </row>
    <row r="1358" spans="1:92" ht="20" x14ac:dyDescent="0.85">
      <c r="A1358" t="s">
        <v>22073</v>
      </c>
      <c r="B1358" t="s">
        <v>22074</v>
      </c>
      <c r="C1358" t="s">
        <v>22075</v>
      </c>
      <c r="D1358" t="s">
        <v>2199</v>
      </c>
      <c r="E1358" t="s">
        <v>2507</v>
      </c>
      <c r="F1358" t="s">
        <v>2201</v>
      </c>
      <c r="G1358" t="s">
        <v>6455</v>
      </c>
      <c r="H1358" t="s">
        <v>14</v>
      </c>
      <c r="I1358" t="s">
        <v>2293</v>
      </c>
      <c r="J1358" t="s">
        <v>12822</v>
      </c>
      <c r="K1358" t="s">
        <v>24439</v>
      </c>
      <c r="L1358" t="s">
        <v>14</v>
      </c>
      <c r="M1358" t="s">
        <v>14</v>
      </c>
      <c r="N1358" t="s">
        <v>12823</v>
      </c>
      <c r="O1358" t="s">
        <v>24439</v>
      </c>
      <c r="P1358" t="s">
        <v>14</v>
      </c>
      <c r="Q1358" t="s">
        <v>24439</v>
      </c>
      <c r="R1358" t="s">
        <v>24439</v>
      </c>
      <c r="S1358" t="s">
        <v>14</v>
      </c>
      <c r="T1358" t="s">
        <v>14</v>
      </c>
      <c r="U1358" t="s">
        <v>14</v>
      </c>
      <c r="V1358" t="s">
        <v>14</v>
      </c>
      <c r="W1358" t="s">
        <v>1405</v>
      </c>
      <c r="X1358" t="s">
        <v>101</v>
      </c>
      <c r="Y1358" t="s">
        <v>96</v>
      </c>
      <c r="Z1358" t="s">
        <v>18</v>
      </c>
      <c r="AA1358" t="s">
        <v>14</v>
      </c>
      <c r="AB1358" t="s">
        <v>24439</v>
      </c>
      <c r="AC1358" t="s">
        <v>12701</v>
      </c>
      <c r="AD1358" t="s">
        <v>2348</v>
      </c>
      <c r="AE1358" t="s">
        <v>2872</v>
      </c>
      <c r="AF1358" t="s">
        <v>11020</v>
      </c>
      <c r="AG1358" t="s">
        <v>14</v>
      </c>
      <c r="AH1358" t="s">
        <v>2209</v>
      </c>
      <c r="AI1358" t="s">
        <v>12702</v>
      </c>
      <c r="AJ1358" t="s">
        <v>22246</v>
      </c>
      <c r="AK1358" t="s">
        <v>283</v>
      </c>
      <c r="AL1358" t="s">
        <v>1583</v>
      </c>
      <c r="AM1358" t="s">
        <v>283</v>
      </c>
      <c r="AN1358" t="s">
        <v>1449</v>
      </c>
      <c r="AO1358" t="s">
        <v>3007</v>
      </c>
      <c r="AP1358" t="s">
        <v>24414</v>
      </c>
      <c r="AQ1358" t="s">
        <v>14</v>
      </c>
      <c r="AR1358" t="s">
        <v>14</v>
      </c>
      <c r="AS1358" t="s">
        <v>14</v>
      </c>
      <c r="AT1358" t="s">
        <v>14</v>
      </c>
      <c r="AU1358" t="s">
        <v>12703</v>
      </c>
      <c r="AV1358" t="s">
        <v>12694</v>
      </c>
      <c r="AW1358" t="s">
        <v>12694</v>
      </c>
      <c r="AX1358" t="s">
        <v>12694</v>
      </c>
      <c r="AY1358" t="s">
        <v>1439</v>
      </c>
      <c r="AZ1358" t="s">
        <v>22150</v>
      </c>
      <c r="BA1358" t="s">
        <v>22150</v>
      </c>
      <c r="BB1358" t="s">
        <v>22150</v>
      </c>
      <c r="BC1358">
        <v>3343.1</v>
      </c>
      <c r="BD1358">
        <v>3878</v>
      </c>
      <c r="BE1358" t="s">
        <v>14</v>
      </c>
      <c r="BF1358" t="s">
        <v>14</v>
      </c>
      <c r="BG1358" t="s">
        <v>2214</v>
      </c>
      <c r="BH1358" t="s">
        <v>14</v>
      </c>
      <c r="BI1358" t="s">
        <v>22092</v>
      </c>
      <c r="BJ1358" t="s">
        <v>12823</v>
      </c>
      <c r="BK1358" t="s">
        <v>14</v>
      </c>
      <c r="BL1358" t="s">
        <v>22150</v>
      </c>
      <c r="BM1358" t="s">
        <v>22150</v>
      </c>
      <c r="BN1358" t="s">
        <v>12824</v>
      </c>
      <c r="BO1358" t="s">
        <v>14</v>
      </c>
      <c r="BP1358" t="s">
        <v>24439</v>
      </c>
      <c r="BQ1358" t="s">
        <v>2217</v>
      </c>
      <c r="BR1358" t="s">
        <v>2218</v>
      </c>
      <c r="BS1358" t="s">
        <v>2376</v>
      </c>
      <c r="BT1358" t="s">
        <v>14</v>
      </c>
      <c r="BU1358" t="s">
        <v>14</v>
      </c>
      <c r="BV1358" t="s">
        <v>14</v>
      </c>
      <c r="BW1358" t="s">
        <v>14</v>
      </c>
      <c r="BX1358" t="s">
        <v>14</v>
      </c>
      <c r="BY1358" t="s">
        <v>2220</v>
      </c>
      <c r="BZ1358" t="s">
        <v>24439</v>
      </c>
      <c r="CA1358" t="s">
        <v>2633</v>
      </c>
      <c r="CB1358" t="s">
        <v>14</v>
      </c>
      <c r="CC1358" t="s">
        <v>14</v>
      </c>
      <c r="CD1358" t="s">
        <v>14</v>
      </c>
      <c r="CE1358" t="s">
        <v>14</v>
      </c>
      <c r="CF1358" t="s">
        <v>12825</v>
      </c>
      <c r="CG1358" t="s">
        <v>597</v>
      </c>
      <c r="CH1358" t="s">
        <v>22075</v>
      </c>
      <c r="CJ1358" t="s">
        <v>283</v>
      </c>
      <c r="CK1358" t="s">
        <v>24</v>
      </c>
      <c r="CL1358" s="13"/>
      <c r="CM1358" s="4" t="str">
        <f>_xlfn.XLOOKUP($CG1358,tbl_area_24_07_2024[Nombre Área],tbl_area_24_07_2024[Estado],"Si no se encuentra",2,)</f>
        <v>Veracruz</v>
      </c>
      <c r="CN1358" s="4" t="str">
        <f>_xlfn.XLOOKUP($CG1358,tbl_area_24_07_2024[Nombre Área],tbl_area_24_07_2024[Estructura],"Si no se encuentra",2,)</f>
        <v>Juntas Distritales</v>
      </c>
    </row>
    <row r="1359" spans="1:92" ht="20" x14ac:dyDescent="0.85">
      <c r="A1359" t="s">
        <v>22073</v>
      </c>
      <c r="B1359" t="s">
        <v>22074</v>
      </c>
      <c r="C1359" t="s">
        <v>22075</v>
      </c>
      <c r="D1359" t="s">
        <v>2199</v>
      </c>
      <c r="E1359" t="s">
        <v>2507</v>
      </c>
      <c r="F1359" t="s">
        <v>2201</v>
      </c>
      <c r="G1359" t="s">
        <v>4185</v>
      </c>
      <c r="H1359" t="s">
        <v>14</v>
      </c>
      <c r="I1359" t="s">
        <v>2293</v>
      </c>
      <c r="J1359" t="s">
        <v>12826</v>
      </c>
      <c r="K1359" t="s">
        <v>13151</v>
      </c>
      <c r="L1359" t="s">
        <v>14</v>
      </c>
      <c r="M1359" t="s">
        <v>14</v>
      </c>
      <c r="N1359" t="s">
        <v>12827</v>
      </c>
      <c r="O1359" t="s">
        <v>13151</v>
      </c>
      <c r="P1359" t="s">
        <v>14</v>
      </c>
      <c r="Q1359" t="s">
        <v>13151</v>
      </c>
      <c r="R1359" t="s">
        <v>13151</v>
      </c>
      <c r="S1359" t="s">
        <v>14</v>
      </c>
      <c r="T1359" t="s">
        <v>14</v>
      </c>
      <c r="U1359" t="s">
        <v>14</v>
      </c>
      <c r="V1359" t="s">
        <v>14</v>
      </c>
      <c r="W1359" t="s">
        <v>249</v>
      </c>
      <c r="X1359" t="s">
        <v>11</v>
      </c>
      <c r="Y1359" t="s">
        <v>1982</v>
      </c>
      <c r="Z1359" t="s">
        <v>12</v>
      </c>
      <c r="AA1359" t="s">
        <v>14</v>
      </c>
      <c r="AB1359" t="s">
        <v>13151</v>
      </c>
      <c r="AC1359" t="s">
        <v>12736</v>
      </c>
      <c r="AD1359" t="s">
        <v>2348</v>
      </c>
      <c r="AE1359" t="s">
        <v>1763</v>
      </c>
      <c r="AF1359" t="s">
        <v>12737</v>
      </c>
      <c r="AG1359" t="s">
        <v>14</v>
      </c>
      <c r="AH1359" t="s">
        <v>2209</v>
      </c>
      <c r="AI1359" t="s">
        <v>2287</v>
      </c>
      <c r="AJ1359" t="s">
        <v>22246</v>
      </c>
      <c r="AK1359" t="s">
        <v>283</v>
      </c>
      <c r="AL1359" t="s">
        <v>1583</v>
      </c>
      <c r="AM1359" t="s">
        <v>283</v>
      </c>
      <c r="AN1359" t="s">
        <v>1449</v>
      </c>
      <c r="AO1359" t="s">
        <v>3007</v>
      </c>
      <c r="AP1359" t="s">
        <v>24422</v>
      </c>
      <c r="AQ1359" t="s">
        <v>14</v>
      </c>
      <c r="AR1359" t="s">
        <v>14</v>
      </c>
      <c r="AS1359" t="s">
        <v>14</v>
      </c>
      <c r="AT1359" t="s">
        <v>14</v>
      </c>
      <c r="AU1359" t="s">
        <v>12738</v>
      </c>
      <c r="AV1359" t="s">
        <v>12694</v>
      </c>
      <c r="AW1359" t="s">
        <v>12694</v>
      </c>
      <c r="AX1359" t="s">
        <v>12694</v>
      </c>
      <c r="AY1359" t="s">
        <v>1440</v>
      </c>
      <c r="AZ1359" t="s">
        <v>22154</v>
      </c>
      <c r="BA1359" t="s">
        <v>22154</v>
      </c>
      <c r="BB1359" t="s">
        <v>22154</v>
      </c>
      <c r="BC1359">
        <v>4808.62</v>
      </c>
      <c r="BD1359">
        <v>5578</v>
      </c>
      <c r="BE1359" t="s">
        <v>14</v>
      </c>
      <c r="BF1359" t="s">
        <v>14</v>
      </c>
      <c r="BG1359" t="s">
        <v>2214</v>
      </c>
      <c r="BH1359" t="s">
        <v>14</v>
      </c>
      <c r="BI1359" t="s">
        <v>22092</v>
      </c>
      <c r="BJ1359" t="s">
        <v>12827</v>
      </c>
      <c r="BK1359" t="s">
        <v>14</v>
      </c>
      <c r="BL1359" t="s">
        <v>22154</v>
      </c>
      <c r="BM1359" t="s">
        <v>22154</v>
      </c>
      <c r="BN1359" t="s">
        <v>12828</v>
      </c>
      <c r="BO1359" t="s">
        <v>14</v>
      </c>
      <c r="BP1359" t="s">
        <v>13151</v>
      </c>
      <c r="BQ1359" t="s">
        <v>2217</v>
      </c>
      <c r="BR1359" t="s">
        <v>2218</v>
      </c>
      <c r="BS1359" t="s">
        <v>2376</v>
      </c>
      <c r="BT1359" t="s">
        <v>14</v>
      </c>
      <c r="BU1359" t="s">
        <v>14</v>
      </c>
      <c r="BV1359" t="s">
        <v>14</v>
      </c>
      <c r="BW1359" t="s">
        <v>14</v>
      </c>
      <c r="BX1359" t="s">
        <v>14</v>
      </c>
      <c r="BY1359" t="s">
        <v>2220</v>
      </c>
      <c r="BZ1359" t="s">
        <v>13151</v>
      </c>
      <c r="CA1359" t="s">
        <v>2633</v>
      </c>
      <c r="CB1359" t="s">
        <v>14</v>
      </c>
      <c r="CC1359" t="s">
        <v>14</v>
      </c>
      <c r="CD1359" t="s">
        <v>14</v>
      </c>
      <c r="CE1359" t="s">
        <v>14</v>
      </c>
      <c r="CF1359" t="s">
        <v>12829</v>
      </c>
      <c r="CG1359" t="s">
        <v>597</v>
      </c>
      <c r="CH1359" t="s">
        <v>22075</v>
      </c>
      <c r="CJ1359" t="s">
        <v>283</v>
      </c>
      <c r="CK1359" t="s">
        <v>24</v>
      </c>
      <c r="CL1359" s="13"/>
      <c r="CM1359" s="4" t="str">
        <f>_xlfn.XLOOKUP($CG1359,tbl_area_24_07_2024[Nombre Área],tbl_area_24_07_2024[Estado],"Si no se encuentra",2,)</f>
        <v>Veracruz</v>
      </c>
      <c r="CN1359" s="4" t="str">
        <f>_xlfn.XLOOKUP($CG1359,tbl_area_24_07_2024[Nombre Área],tbl_area_24_07_2024[Estructura],"Si no se encuentra",2,)</f>
        <v>Juntas Distritales</v>
      </c>
    </row>
    <row r="1360" spans="1:92" ht="20" x14ac:dyDescent="0.85">
      <c r="A1360" t="s">
        <v>22073</v>
      </c>
      <c r="B1360" t="s">
        <v>22074</v>
      </c>
      <c r="C1360" t="s">
        <v>22075</v>
      </c>
      <c r="D1360" t="s">
        <v>2199</v>
      </c>
      <c r="E1360" t="s">
        <v>2507</v>
      </c>
      <c r="F1360" t="s">
        <v>2201</v>
      </c>
      <c r="G1360" t="s">
        <v>12830</v>
      </c>
      <c r="H1360" t="s">
        <v>14</v>
      </c>
      <c r="I1360" t="s">
        <v>2293</v>
      </c>
      <c r="J1360" t="s">
        <v>12831</v>
      </c>
      <c r="K1360" t="s">
        <v>24440</v>
      </c>
      <c r="L1360" t="s">
        <v>14</v>
      </c>
      <c r="M1360" t="s">
        <v>14</v>
      </c>
      <c r="N1360" t="s">
        <v>12832</v>
      </c>
      <c r="O1360" t="s">
        <v>24440</v>
      </c>
      <c r="P1360" t="s">
        <v>14</v>
      </c>
      <c r="Q1360" t="s">
        <v>24440</v>
      </c>
      <c r="R1360" t="s">
        <v>24440</v>
      </c>
      <c r="S1360" t="s">
        <v>14</v>
      </c>
      <c r="T1360" t="s">
        <v>14</v>
      </c>
      <c r="U1360" t="s">
        <v>14</v>
      </c>
      <c r="V1360" t="s">
        <v>14</v>
      </c>
      <c r="W1360" t="s">
        <v>14</v>
      </c>
      <c r="X1360" t="s">
        <v>14</v>
      </c>
      <c r="Y1360" t="s">
        <v>14</v>
      </c>
      <c r="Z1360" t="s">
        <v>14</v>
      </c>
      <c r="AA1360" t="s">
        <v>12713</v>
      </c>
      <c r="AB1360" t="s">
        <v>24440</v>
      </c>
      <c r="AC1360" t="s">
        <v>12714</v>
      </c>
      <c r="AD1360" t="s">
        <v>2348</v>
      </c>
      <c r="AE1360" t="s">
        <v>12715</v>
      </c>
      <c r="AF1360" t="s">
        <v>12716</v>
      </c>
      <c r="AG1360" t="s">
        <v>14</v>
      </c>
      <c r="AH1360" t="s">
        <v>2209</v>
      </c>
      <c r="AI1360" t="s">
        <v>12717</v>
      </c>
      <c r="AJ1360" t="s">
        <v>22246</v>
      </c>
      <c r="AK1360" t="s">
        <v>283</v>
      </c>
      <c r="AL1360" t="s">
        <v>1583</v>
      </c>
      <c r="AM1360" t="s">
        <v>283</v>
      </c>
      <c r="AN1360" t="s">
        <v>1449</v>
      </c>
      <c r="AO1360" t="s">
        <v>3007</v>
      </c>
      <c r="AP1360" t="s">
        <v>24417</v>
      </c>
      <c r="AQ1360" t="s">
        <v>14</v>
      </c>
      <c r="AR1360" t="s">
        <v>14</v>
      </c>
      <c r="AS1360" t="s">
        <v>14</v>
      </c>
      <c r="AT1360" t="s">
        <v>14</v>
      </c>
      <c r="AU1360" t="s">
        <v>12718</v>
      </c>
      <c r="AV1360" t="s">
        <v>12694</v>
      </c>
      <c r="AW1360" t="s">
        <v>12694</v>
      </c>
      <c r="AX1360" t="s">
        <v>12694</v>
      </c>
      <c r="AY1360" t="s">
        <v>1441</v>
      </c>
      <c r="AZ1360" t="s">
        <v>22154</v>
      </c>
      <c r="BA1360" t="s">
        <v>22154</v>
      </c>
      <c r="BB1360" t="s">
        <v>22154</v>
      </c>
      <c r="BC1360">
        <v>4355.17</v>
      </c>
      <c r="BD1360">
        <v>5052</v>
      </c>
      <c r="BE1360" t="s">
        <v>14</v>
      </c>
      <c r="BF1360" t="s">
        <v>14</v>
      </c>
      <c r="BG1360" t="s">
        <v>2214</v>
      </c>
      <c r="BH1360" t="s">
        <v>14</v>
      </c>
      <c r="BI1360" t="s">
        <v>22092</v>
      </c>
      <c r="BJ1360" t="s">
        <v>12832</v>
      </c>
      <c r="BK1360" t="s">
        <v>14</v>
      </c>
      <c r="BL1360" t="s">
        <v>22154</v>
      </c>
      <c r="BM1360" t="s">
        <v>22154</v>
      </c>
      <c r="BN1360" t="s">
        <v>12833</v>
      </c>
      <c r="BO1360" t="s">
        <v>14</v>
      </c>
      <c r="BP1360" t="s">
        <v>24440</v>
      </c>
      <c r="BQ1360" t="s">
        <v>2217</v>
      </c>
      <c r="BR1360" t="s">
        <v>2218</v>
      </c>
      <c r="BS1360" t="s">
        <v>2376</v>
      </c>
      <c r="BT1360" t="s">
        <v>14</v>
      </c>
      <c r="BU1360" t="s">
        <v>14</v>
      </c>
      <c r="BV1360" t="s">
        <v>14</v>
      </c>
      <c r="BW1360" t="s">
        <v>14</v>
      </c>
      <c r="BX1360" t="s">
        <v>14</v>
      </c>
      <c r="BY1360" t="s">
        <v>2220</v>
      </c>
      <c r="BZ1360" t="s">
        <v>24440</v>
      </c>
      <c r="CA1360" t="s">
        <v>2633</v>
      </c>
      <c r="CB1360" t="s">
        <v>14</v>
      </c>
      <c r="CC1360" t="s">
        <v>14</v>
      </c>
      <c r="CD1360" t="s">
        <v>14</v>
      </c>
      <c r="CE1360" t="s">
        <v>14</v>
      </c>
      <c r="CF1360" t="s">
        <v>12834</v>
      </c>
      <c r="CG1360" t="s">
        <v>597</v>
      </c>
      <c r="CH1360" t="s">
        <v>22075</v>
      </c>
      <c r="CJ1360" t="s">
        <v>283</v>
      </c>
      <c r="CK1360" t="s">
        <v>24</v>
      </c>
      <c r="CL1360" s="13"/>
      <c r="CM1360" s="4" t="str">
        <f>_xlfn.XLOOKUP($CG1360,tbl_area_24_07_2024[Nombre Área],tbl_area_24_07_2024[Estado],"Si no se encuentra",2,)</f>
        <v>Veracruz</v>
      </c>
      <c r="CN1360" s="4" t="str">
        <f>_xlfn.XLOOKUP($CG1360,tbl_area_24_07_2024[Nombre Área],tbl_area_24_07_2024[Estructura],"Si no se encuentra",2,)</f>
        <v>Juntas Distritales</v>
      </c>
    </row>
    <row r="1361" spans="1:92" ht="20" x14ac:dyDescent="0.85">
      <c r="A1361" t="s">
        <v>22073</v>
      </c>
      <c r="B1361" t="s">
        <v>22074</v>
      </c>
      <c r="C1361" t="s">
        <v>22075</v>
      </c>
      <c r="D1361" t="s">
        <v>2199</v>
      </c>
      <c r="E1361" t="s">
        <v>2242</v>
      </c>
      <c r="F1361" t="s">
        <v>2201</v>
      </c>
      <c r="G1361" t="s">
        <v>12835</v>
      </c>
      <c r="H1361" t="s">
        <v>14</v>
      </c>
      <c r="I1361" t="s">
        <v>2293</v>
      </c>
      <c r="J1361" t="s">
        <v>12836</v>
      </c>
      <c r="K1361" t="s">
        <v>13172</v>
      </c>
      <c r="L1361" t="s">
        <v>14</v>
      </c>
      <c r="M1361" t="s">
        <v>14</v>
      </c>
      <c r="N1361" t="s">
        <v>12837</v>
      </c>
      <c r="O1361" t="s">
        <v>13172</v>
      </c>
      <c r="P1361" t="s">
        <v>14</v>
      </c>
      <c r="Q1361" t="s">
        <v>13172</v>
      </c>
      <c r="R1361" t="s">
        <v>13172</v>
      </c>
      <c r="S1361" t="s">
        <v>14</v>
      </c>
      <c r="T1361" t="s">
        <v>14</v>
      </c>
      <c r="U1361" t="s">
        <v>14</v>
      </c>
      <c r="V1361" t="s">
        <v>14</v>
      </c>
      <c r="W1361" t="s">
        <v>14</v>
      </c>
      <c r="X1361" t="s">
        <v>14</v>
      </c>
      <c r="Y1361" t="s">
        <v>14</v>
      </c>
      <c r="Z1361" t="s">
        <v>14</v>
      </c>
      <c r="AA1361" t="s">
        <v>12713</v>
      </c>
      <c r="AB1361" t="s">
        <v>13172</v>
      </c>
      <c r="AC1361" t="s">
        <v>12714</v>
      </c>
      <c r="AD1361" t="s">
        <v>2348</v>
      </c>
      <c r="AE1361" t="s">
        <v>12715</v>
      </c>
      <c r="AF1361" t="s">
        <v>12716</v>
      </c>
      <c r="AG1361" t="s">
        <v>14</v>
      </c>
      <c r="AH1361" t="s">
        <v>2209</v>
      </c>
      <c r="AI1361" t="s">
        <v>12717</v>
      </c>
      <c r="AJ1361" t="s">
        <v>22246</v>
      </c>
      <c r="AK1361" t="s">
        <v>283</v>
      </c>
      <c r="AL1361" t="s">
        <v>1583</v>
      </c>
      <c r="AM1361" t="s">
        <v>283</v>
      </c>
      <c r="AN1361" t="s">
        <v>1449</v>
      </c>
      <c r="AO1361" t="s">
        <v>3007</v>
      </c>
      <c r="AP1361" t="s">
        <v>24417</v>
      </c>
      <c r="AQ1361" t="s">
        <v>14</v>
      </c>
      <c r="AR1361" t="s">
        <v>14</v>
      </c>
      <c r="AS1361" t="s">
        <v>14</v>
      </c>
      <c r="AT1361" t="s">
        <v>14</v>
      </c>
      <c r="AU1361" t="s">
        <v>12718</v>
      </c>
      <c r="AV1361" t="s">
        <v>12694</v>
      </c>
      <c r="AW1361" t="s">
        <v>12694</v>
      </c>
      <c r="AX1361" t="s">
        <v>12694</v>
      </c>
      <c r="AY1361" t="s">
        <v>1442</v>
      </c>
      <c r="AZ1361" t="s">
        <v>22154</v>
      </c>
      <c r="BA1361" t="s">
        <v>22154</v>
      </c>
      <c r="BB1361" t="s">
        <v>22154</v>
      </c>
      <c r="BC1361">
        <v>9051.7199999999993</v>
      </c>
      <c r="BD1361">
        <v>10500</v>
      </c>
      <c r="BE1361" t="s">
        <v>14</v>
      </c>
      <c r="BF1361" t="s">
        <v>14</v>
      </c>
      <c r="BG1361" t="s">
        <v>2214</v>
      </c>
      <c r="BH1361" t="s">
        <v>14</v>
      </c>
      <c r="BI1361" t="s">
        <v>22092</v>
      </c>
      <c r="BJ1361" t="s">
        <v>12837</v>
      </c>
      <c r="BK1361" t="s">
        <v>14</v>
      </c>
      <c r="BL1361" t="s">
        <v>22154</v>
      </c>
      <c r="BM1361" t="s">
        <v>22154</v>
      </c>
      <c r="BN1361" t="s">
        <v>12838</v>
      </c>
      <c r="BO1361" t="s">
        <v>14</v>
      </c>
      <c r="BP1361" t="s">
        <v>13172</v>
      </c>
      <c r="BQ1361" t="s">
        <v>2217</v>
      </c>
      <c r="BR1361" t="s">
        <v>2218</v>
      </c>
      <c r="BS1361" t="s">
        <v>2376</v>
      </c>
      <c r="BT1361" t="s">
        <v>14</v>
      </c>
      <c r="BU1361" t="s">
        <v>14</v>
      </c>
      <c r="BV1361" t="s">
        <v>14</v>
      </c>
      <c r="BW1361" t="s">
        <v>14</v>
      </c>
      <c r="BX1361" t="s">
        <v>14</v>
      </c>
      <c r="BY1361" t="s">
        <v>2220</v>
      </c>
      <c r="BZ1361" t="s">
        <v>13172</v>
      </c>
      <c r="CA1361" t="s">
        <v>2633</v>
      </c>
      <c r="CB1361" t="s">
        <v>14</v>
      </c>
      <c r="CC1361" t="s">
        <v>14</v>
      </c>
      <c r="CD1361" t="s">
        <v>14</v>
      </c>
      <c r="CE1361" t="s">
        <v>14</v>
      </c>
      <c r="CF1361" t="s">
        <v>12839</v>
      </c>
      <c r="CG1361" t="s">
        <v>597</v>
      </c>
      <c r="CH1361" t="s">
        <v>22075</v>
      </c>
      <c r="CJ1361" t="s">
        <v>283</v>
      </c>
      <c r="CK1361" t="s">
        <v>24</v>
      </c>
      <c r="CL1361" s="13"/>
      <c r="CM1361" s="4" t="str">
        <f>_xlfn.XLOOKUP($CG1361,tbl_area_24_07_2024[Nombre Área],tbl_area_24_07_2024[Estado],"Si no se encuentra",2,)</f>
        <v>Veracruz</v>
      </c>
      <c r="CN1361" s="4" t="str">
        <f>_xlfn.XLOOKUP($CG1361,tbl_area_24_07_2024[Nombre Área],tbl_area_24_07_2024[Estructura],"Si no se encuentra",2,)</f>
        <v>Juntas Distritales</v>
      </c>
    </row>
    <row r="1362" spans="1:92" ht="20" x14ac:dyDescent="0.85">
      <c r="A1362" t="s">
        <v>22073</v>
      </c>
      <c r="B1362" t="s">
        <v>22074</v>
      </c>
      <c r="C1362" t="s">
        <v>22075</v>
      </c>
      <c r="D1362" t="s">
        <v>2199</v>
      </c>
      <c r="E1362" t="s">
        <v>2242</v>
      </c>
      <c r="F1362" t="s">
        <v>2201</v>
      </c>
      <c r="G1362" t="s">
        <v>12840</v>
      </c>
      <c r="H1362" t="s">
        <v>14</v>
      </c>
      <c r="I1362" t="s">
        <v>2293</v>
      </c>
      <c r="J1362" t="s">
        <v>12841</v>
      </c>
      <c r="K1362" t="s">
        <v>13185</v>
      </c>
      <c r="L1362" t="s">
        <v>14</v>
      </c>
      <c r="M1362" t="s">
        <v>14</v>
      </c>
      <c r="N1362" t="s">
        <v>12842</v>
      </c>
      <c r="O1362" t="s">
        <v>13185</v>
      </c>
      <c r="P1362" t="s">
        <v>14</v>
      </c>
      <c r="Q1362" t="s">
        <v>13185</v>
      </c>
      <c r="R1362" t="s">
        <v>13185</v>
      </c>
      <c r="S1362" t="s">
        <v>14</v>
      </c>
      <c r="T1362" t="s">
        <v>14</v>
      </c>
      <c r="U1362" t="s">
        <v>14</v>
      </c>
      <c r="V1362" t="s">
        <v>14</v>
      </c>
      <c r="W1362" t="s">
        <v>14</v>
      </c>
      <c r="X1362" t="s">
        <v>14</v>
      </c>
      <c r="Y1362" t="s">
        <v>14</v>
      </c>
      <c r="Z1362" t="s">
        <v>14</v>
      </c>
      <c r="AA1362" t="s">
        <v>12713</v>
      </c>
      <c r="AB1362" t="s">
        <v>13185</v>
      </c>
      <c r="AC1362" t="s">
        <v>12714</v>
      </c>
      <c r="AD1362" t="s">
        <v>2348</v>
      </c>
      <c r="AE1362" t="s">
        <v>12715</v>
      </c>
      <c r="AF1362" t="s">
        <v>12716</v>
      </c>
      <c r="AG1362" t="s">
        <v>14</v>
      </c>
      <c r="AH1362" t="s">
        <v>2209</v>
      </c>
      <c r="AI1362" t="s">
        <v>12717</v>
      </c>
      <c r="AJ1362" t="s">
        <v>22246</v>
      </c>
      <c r="AK1362" t="s">
        <v>283</v>
      </c>
      <c r="AL1362" t="s">
        <v>1583</v>
      </c>
      <c r="AM1362" t="s">
        <v>283</v>
      </c>
      <c r="AN1362" t="s">
        <v>1449</v>
      </c>
      <c r="AO1362" t="s">
        <v>3007</v>
      </c>
      <c r="AP1362" t="s">
        <v>24417</v>
      </c>
      <c r="AQ1362" t="s">
        <v>14</v>
      </c>
      <c r="AR1362" t="s">
        <v>14</v>
      </c>
      <c r="AS1362" t="s">
        <v>14</v>
      </c>
      <c r="AT1362" t="s">
        <v>14</v>
      </c>
      <c r="AU1362" t="s">
        <v>12718</v>
      </c>
      <c r="AV1362" t="s">
        <v>12694</v>
      </c>
      <c r="AW1362" t="s">
        <v>12694</v>
      </c>
      <c r="AX1362" t="s">
        <v>12694</v>
      </c>
      <c r="AY1362" t="s">
        <v>1444</v>
      </c>
      <c r="AZ1362" t="s">
        <v>22154</v>
      </c>
      <c r="BA1362" t="s">
        <v>22154</v>
      </c>
      <c r="BB1362" t="s">
        <v>22154</v>
      </c>
      <c r="BC1362">
        <v>12672.41</v>
      </c>
      <c r="BD1362">
        <v>14700</v>
      </c>
      <c r="BE1362" t="s">
        <v>14</v>
      </c>
      <c r="BF1362" t="s">
        <v>14</v>
      </c>
      <c r="BG1362" t="s">
        <v>2214</v>
      </c>
      <c r="BH1362" t="s">
        <v>14</v>
      </c>
      <c r="BI1362" t="s">
        <v>22092</v>
      </c>
      <c r="BJ1362" t="s">
        <v>12842</v>
      </c>
      <c r="BK1362" t="s">
        <v>14</v>
      </c>
      <c r="BL1362" t="s">
        <v>22154</v>
      </c>
      <c r="BM1362" t="s">
        <v>22154</v>
      </c>
      <c r="BN1362" t="s">
        <v>12843</v>
      </c>
      <c r="BO1362" t="s">
        <v>14</v>
      </c>
      <c r="BP1362" t="s">
        <v>13185</v>
      </c>
      <c r="BQ1362" t="s">
        <v>2217</v>
      </c>
      <c r="BR1362" t="s">
        <v>2218</v>
      </c>
      <c r="BS1362" t="s">
        <v>2376</v>
      </c>
      <c r="BT1362" t="s">
        <v>14</v>
      </c>
      <c r="BU1362" t="s">
        <v>14</v>
      </c>
      <c r="BV1362" t="s">
        <v>14</v>
      </c>
      <c r="BW1362" t="s">
        <v>14</v>
      </c>
      <c r="BX1362" t="s">
        <v>14</v>
      </c>
      <c r="BY1362" t="s">
        <v>2220</v>
      </c>
      <c r="BZ1362" t="s">
        <v>13185</v>
      </c>
      <c r="CA1362" t="s">
        <v>2633</v>
      </c>
      <c r="CB1362" t="s">
        <v>14</v>
      </c>
      <c r="CC1362" t="s">
        <v>14</v>
      </c>
      <c r="CD1362" t="s">
        <v>14</v>
      </c>
      <c r="CE1362" t="s">
        <v>14</v>
      </c>
      <c r="CF1362" t="s">
        <v>12844</v>
      </c>
      <c r="CG1362" t="s">
        <v>597</v>
      </c>
      <c r="CH1362" t="s">
        <v>22075</v>
      </c>
      <c r="CJ1362" t="s">
        <v>283</v>
      </c>
      <c r="CK1362" t="s">
        <v>24</v>
      </c>
      <c r="CL1362" s="13"/>
      <c r="CM1362" s="4" t="str">
        <f>_xlfn.XLOOKUP($CG1362,tbl_area_24_07_2024[Nombre Área],tbl_area_24_07_2024[Estado],"Si no se encuentra",2,)</f>
        <v>Veracruz</v>
      </c>
      <c r="CN1362" s="4" t="str">
        <f>_xlfn.XLOOKUP($CG1362,tbl_area_24_07_2024[Nombre Área],tbl_area_24_07_2024[Estructura],"Si no se encuentra",2,)</f>
        <v>Juntas Distritales</v>
      </c>
    </row>
    <row r="1363" spans="1:92" ht="20" x14ac:dyDescent="0.85">
      <c r="A1363" t="s">
        <v>22073</v>
      </c>
      <c r="B1363" t="s">
        <v>22074</v>
      </c>
      <c r="C1363" t="s">
        <v>22075</v>
      </c>
      <c r="D1363" t="s">
        <v>2199</v>
      </c>
      <c r="E1363" t="s">
        <v>2507</v>
      </c>
      <c r="F1363" t="s">
        <v>2201</v>
      </c>
      <c r="G1363" t="s">
        <v>12845</v>
      </c>
      <c r="H1363" t="s">
        <v>14</v>
      </c>
      <c r="I1363" t="s">
        <v>2293</v>
      </c>
      <c r="J1363" t="s">
        <v>12846</v>
      </c>
      <c r="K1363" t="s">
        <v>24441</v>
      </c>
      <c r="L1363" t="s">
        <v>14</v>
      </c>
      <c r="M1363" t="s">
        <v>14</v>
      </c>
      <c r="N1363" t="s">
        <v>12847</v>
      </c>
      <c r="O1363" t="s">
        <v>24441</v>
      </c>
      <c r="P1363" t="s">
        <v>14</v>
      </c>
      <c r="Q1363" t="s">
        <v>24441</v>
      </c>
      <c r="R1363" t="s">
        <v>24441</v>
      </c>
      <c r="S1363" t="s">
        <v>14</v>
      </c>
      <c r="T1363" t="s">
        <v>14</v>
      </c>
      <c r="U1363" t="s">
        <v>14</v>
      </c>
      <c r="V1363" t="s">
        <v>14</v>
      </c>
      <c r="W1363" t="s">
        <v>249</v>
      </c>
      <c r="X1363" t="s">
        <v>11</v>
      </c>
      <c r="Y1363" t="s">
        <v>1982</v>
      </c>
      <c r="Z1363" t="s">
        <v>12</v>
      </c>
      <c r="AA1363" t="s">
        <v>14</v>
      </c>
      <c r="AB1363" t="s">
        <v>24441</v>
      </c>
      <c r="AC1363" t="s">
        <v>12736</v>
      </c>
      <c r="AD1363" t="s">
        <v>2348</v>
      </c>
      <c r="AE1363" t="s">
        <v>1763</v>
      </c>
      <c r="AF1363" t="s">
        <v>12737</v>
      </c>
      <c r="AG1363" t="s">
        <v>14</v>
      </c>
      <c r="AH1363" t="s">
        <v>2209</v>
      </c>
      <c r="AI1363" t="s">
        <v>2287</v>
      </c>
      <c r="AJ1363" t="s">
        <v>22246</v>
      </c>
      <c r="AK1363" t="s">
        <v>283</v>
      </c>
      <c r="AL1363" t="s">
        <v>1583</v>
      </c>
      <c r="AM1363" t="s">
        <v>283</v>
      </c>
      <c r="AN1363" t="s">
        <v>1449</v>
      </c>
      <c r="AO1363" t="s">
        <v>3007</v>
      </c>
      <c r="AP1363" t="s">
        <v>24422</v>
      </c>
      <c r="AQ1363" t="s">
        <v>14</v>
      </c>
      <c r="AR1363" t="s">
        <v>14</v>
      </c>
      <c r="AS1363" t="s">
        <v>14</v>
      </c>
      <c r="AT1363" t="s">
        <v>14</v>
      </c>
      <c r="AU1363" t="s">
        <v>12738</v>
      </c>
      <c r="AV1363" t="s">
        <v>12694</v>
      </c>
      <c r="AW1363" t="s">
        <v>12694</v>
      </c>
      <c r="AX1363" t="s">
        <v>12694</v>
      </c>
      <c r="AY1363" t="s">
        <v>1445</v>
      </c>
      <c r="AZ1363" t="s">
        <v>22164</v>
      </c>
      <c r="BA1363" t="s">
        <v>22164</v>
      </c>
      <c r="BB1363" t="s">
        <v>22164</v>
      </c>
      <c r="BC1363">
        <v>7845.69</v>
      </c>
      <c r="BD1363">
        <v>9101</v>
      </c>
      <c r="BE1363" t="s">
        <v>14</v>
      </c>
      <c r="BF1363" t="s">
        <v>14</v>
      </c>
      <c r="BG1363" t="s">
        <v>2214</v>
      </c>
      <c r="BH1363" t="s">
        <v>14</v>
      </c>
      <c r="BI1363" t="s">
        <v>22092</v>
      </c>
      <c r="BJ1363" t="s">
        <v>12847</v>
      </c>
      <c r="BK1363" t="s">
        <v>14</v>
      </c>
      <c r="BL1363" t="s">
        <v>22164</v>
      </c>
      <c r="BM1363" t="s">
        <v>22164</v>
      </c>
      <c r="BN1363" t="s">
        <v>12848</v>
      </c>
      <c r="BO1363" t="s">
        <v>14</v>
      </c>
      <c r="BP1363" t="s">
        <v>24441</v>
      </c>
      <c r="BQ1363" t="s">
        <v>2217</v>
      </c>
      <c r="BR1363" t="s">
        <v>2218</v>
      </c>
      <c r="BS1363" t="s">
        <v>2376</v>
      </c>
      <c r="BT1363" t="s">
        <v>14</v>
      </c>
      <c r="BU1363" t="s">
        <v>14</v>
      </c>
      <c r="BV1363" t="s">
        <v>14</v>
      </c>
      <c r="BW1363" t="s">
        <v>14</v>
      </c>
      <c r="BX1363" t="s">
        <v>14</v>
      </c>
      <c r="BY1363" t="s">
        <v>2220</v>
      </c>
      <c r="BZ1363" t="s">
        <v>24441</v>
      </c>
      <c r="CA1363" t="s">
        <v>2633</v>
      </c>
      <c r="CB1363" t="s">
        <v>14</v>
      </c>
      <c r="CC1363" t="s">
        <v>14</v>
      </c>
      <c r="CD1363" t="s">
        <v>14</v>
      </c>
      <c r="CE1363" t="s">
        <v>14</v>
      </c>
      <c r="CF1363" t="s">
        <v>12849</v>
      </c>
      <c r="CG1363" t="s">
        <v>597</v>
      </c>
      <c r="CH1363" t="s">
        <v>22075</v>
      </c>
      <c r="CJ1363" t="s">
        <v>283</v>
      </c>
      <c r="CK1363" t="s">
        <v>24</v>
      </c>
      <c r="CL1363" s="13"/>
      <c r="CM1363" s="4" t="str">
        <f>_xlfn.XLOOKUP($CG1363,tbl_area_24_07_2024[Nombre Área],tbl_area_24_07_2024[Estado],"Si no se encuentra",2,)</f>
        <v>Veracruz</v>
      </c>
      <c r="CN1363" s="4" t="str">
        <f>_xlfn.XLOOKUP($CG1363,tbl_area_24_07_2024[Nombre Área],tbl_area_24_07_2024[Estructura],"Si no se encuentra",2,)</f>
        <v>Juntas Distritales</v>
      </c>
    </row>
    <row r="1364" spans="1:92" ht="20" x14ac:dyDescent="0.85">
      <c r="A1364" t="s">
        <v>22073</v>
      </c>
      <c r="B1364" t="s">
        <v>22074</v>
      </c>
      <c r="C1364" t="s">
        <v>22075</v>
      </c>
      <c r="D1364" t="s">
        <v>2199</v>
      </c>
      <c r="E1364" t="s">
        <v>2242</v>
      </c>
      <c r="F1364" t="s">
        <v>2201</v>
      </c>
      <c r="G1364" t="s">
        <v>12850</v>
      </c>
      <c r="H1364" t="s">
        <v>14</v>
      </c>
      <c r="I1364" t="s">
        <v>2293</v>
      </c>
      <c r="J1364" t="s">
        <v>12851</v>
      </c>
      <c r="K1364" t="s">
        <v>24442</v>
      </c>
      <c r="L1364" t="s">
        <v>14</v>
      </c>
      <c r="M1364" t="s">
        <v>14</v>
      </c>
      <c r="N1364" t="s">
        <v>12852</v>
      </c>
      <c r="O1364" t="s">
        <v>24442</v>
      </c>
      <c r="P1364" t="s">
        <v>14</v>
      </c>
      <c r="Q1364" t="s">
        <v>24442</v>
      </c>
      <c r="R1364" t="s">
        <v>24442</v>
      </c>
      <c r="S1364" t="s">
        <v>14</v>
      </c>
      <c r="T1364" t="s">
        <v>14</v>
      </c>
      <c r="U1364" t="s">
        <v>14</v>
      </c>
      <c r="V1364" t="s">
        <v>14</v>
      </c>
      <c r="W1364" t="s">
        <v>14</v>
      </c>
      <c r="X1364" t="s">
        <v>14</v>
      </c>
      <c r="Y1364" t="s">
        <v>14</v>
      </c>
      <c r="Z1364" t="s">
        <v>14</v>
      </c>
      <c r="AA1364" t="s">
        <v>12713</v>
      </c>
      <c r="AB1364" t="s">
        <v>24442</v>
      </c>
      <c r="AC1364" t="s">
        <v>12714</v>
      </c>
      <c r="AD1364" t="s">
        <v>2348</v>
      </c>
      <c r="AE1364" t="s">
        <v>12715</v>
      </c>
      <c r="AF1364" t="s">
        <v>12716</v>
      </c>
      <c r="AG1364" t="s">
        <v>14</v>
      </c>
      <c r="AH1364" t="s">
        <v>2209</v>
      </c>
      <c r="AI1364" t="s">
        <v>12717</v>
      </c>
      <c r="AJ1364" t="s">
        <v>22246</v>
      </c>
      <c r="AK1364" t="s">
        <v>283</v>
      </c>
      <c r="AL1364" t="s">
        <v>1583</v>
      </c>
      <c r="AM1364" t="s">
        <v>283</v>
      </c>
      <c r="AN1364" t="s">
        <v>1449</v>
      </c>
      <c r="AO1364" t="s">
        <v>3007</v>
      </c>
      <c r="AP1364" t="s">
        <v>24417</v>
      </c>
      <c r="AQ1364" t="s">
        <v>14</v>
      </c>
      <c r="AR1364" t="s">
        <v>14</v>
      </c>
      <c r="AS1364" t="s">
        <v>14</v>
      </c>
      <c r="AT1364" t="s">
        <v>14</v>
      </c>
      <c r="AU1364" t="s">
        <v>12718</v>
      </c>
      <c r="AV1364" t="s">
        <v>12694</v>
      </c>
      <c r="AW1364" t="s">
        <v>12694</v>
      </c>
      <c r="AX1364" t="s">
        <v>12694</v>
      </c>
      <c r="AY1364" t="s">
        <v>1446</v>
      </c>
      <c r="AZ1364" t="s">
        <v>22164</v>
      </c>
      <c r="BA1364" t="s">
        <v>22164</v>
      </c>
      <c r="BB1364" t="s">
        <v>22164</v>
      </c>
      <c r="BC1364">
        <v>3620.69</v>
      </c>
      <c r="BD1364">
        <v>4200</v>
      </c>
      <c r="BE1364" t="s">
        <v>14</v>
      </c>
      <c r="BF1364" t="s">
        <v>14</v>
      </c>
      <c r="BG1364" t="s">
        <v>2214</v>
      </c>
      <c r="BH1364" t="s">
        <v>14</v>
      </c>
      <c r="BI1364" t="s">
        <v>22092</v>
      </c>
      <c r="BJ1364" t="s">
        <v>12852</v>
      </c>
      <c r="BK1364" t="s">
        <v>14</v>
      </c>
      <c r="BL1364" t="s">
        <v>22164</v>
      </c>
      <c r="BM1364" t="s">
        <v>22164</v>
      </c>
      <c r="BN1364" t="s">
        <v>12853</v>
      </c>
      <c r="BO1364" t="s">
        <v>14</v>
      </c>
      <c r="BP1364" t="s">
        <v>24442</v>
      </c>
      <c r="BQ1364" t="s">
        <v>2217</v>
      </c>
      <c r="BR1364" t="s">
        <v>2218</v>
      </c>
      <c r="BS1364" t="s">
        <v>2376</v>
      </c>
      <c r="BT1364" t="s">
        <v>14</v>
      </c>
      <c r="BU1364" t="s">
        <v>14</v>
      </c>
      <c r="BV1364" t="s">
        <v>14</v>
      </c>
      <c r="BW1364" t="s">
        <v>14</v>
      </c>
      <c r="BX1364" t="s">
        <v>14</v>
      </c>
      <c r="BY1364" t="s">
        <v>2220</v>
      </c>
      <c r="BZ1364" t="s">
        <v>24442</v>
      </c>
      <c r="CA1364" t="s">
        <v>2633</v>
      </c>
      <c r="CB1364" t="s">
        <v>14</v>
      </c>
      <c r="CC1364" t="s">
        <v>14</v>
      </c>
      <c r="CD1364" t="s">
        <v>14</v>
      </c>
      <c r="CE1364" t="s">
        <v>14</v>
      </c>
      <c r="CF1364" t="s">
        <v>12854</v>
      </c>
      <c r="CG1364" t="s">
        <v>597</v>
      </c>
      <c r="CH1364" t="s">
        <v>22075</v>
      </c>
      <c r="CJ1364" t="s">
        <v>283</v>
      </c>
      <c r="CK1364" t="s">
        <v>24</v>
      </c>
      <c r="CL1364" s="13"/>
      <c r="CM1364" s="4" t="str">
        <f>_xlfn.XLOOKUP($CG1364,tbl_area_24_07_2024[Nombre Área],tbl_area_24_07_2024[Estado],"Si no se encuentra",2,)</f>
        <v>Veracruz</v>
      </c>
      <c r="CN1364" s="4" t="str">
        <f>_xlfn.XLOOKUP($CG1364,tbl_area_24_07_2024[Nombre Área],tbl_area_24_07_2024[Estructura],"Si no se encuentra",2,)</f>
        <v>Juntas Distritales</v>
      </c>
    </row>
    <row r="1365" spans="1:92" ht="20" x14ac:dyDescent="0.85">
      <c r="A1365" t="s">
        <v>22073</v>
      </c>
      <c r="B1365" t="s">
        <v>22074</v>
      </c>
      <c r="C1365" t="s">
        <v>22075</v>
      </c>
      <c r="D1365" t="s">
        <v>2199</v>
      </c>
      <c r="E1365" t="s">
        <v>2242</v>
      </c>
      <c r="F1365" t="s">
        <v>2201</v>
      </c>
      <c r="G1365" t="s">
        <v>12855</v>
      </c>
      <c r="H1365" t="s">
        <v>14</v>
      </c>
      <c r="I1365" t="s">
        <v>2293</v>
      </c>
      <c r="J1365" t="s">
        <v>12856</v>
      </c>
      <c r="K1365" t="s">
        <v>24443</v>
      </c>
      <c r="L1365" t="s">
        <v>14</v>
      </c>
      <c r="M1365" t="s">
        <v>14</v>
      </c>
      <c r="N1365" t="s">
        <v>12857</v>
      </c>
      <c r="O1365" t="s">
        <v>24443</v>
      </c>
      <c r="P1365" t="s">
        <v>14</v>
      </c>
      <c r="Q1365" t="s">
        <v>24443</v>
      </c>
      <c r="R1365" t="s">
        <v>24443</v>
      </c>
      <c r="S1365" t="s">
        <v>14</v>
      </c>
      <c r="T1365" t="s">
        <v>14</v>
      </c>
      <c r="U1365" t="s">
        <v>14</v>
      </c>
      <c r="V1365" t="s">
        <v>14</v>
      </c>
      <c r="W1365" t="s">
        <v>14</v>
      </c>
      <c r="X1365" t="s">
        <v>14</v>
      </c>
      <c r="Y1365" t="s">
        <v>14</v>
      </c>
      <c r="Z1365" t="s">
        <v>14</v>
      </c>
      <c r="AA1365" t="s">
        <v>12713</v>
      </c>
      <c r="AB1365" t="s">
        <v>24443</v>
      </c>
      <c r="AC1365" t="s">
        <v>12714</v>
      </c>
      <c r="AD1365" t="s">
        <v>2348</v>
      </c>
      <c r="AE1365" t="s">
        <v>12715</v>
      </c>
      <c r="AF1365" t="s">
        <v>12716</v>
      </c>
      <c r="AG1365" t="s">
        <v>14</v>
      </c>
      <c r="AH1365" t="s">
        <v>2209</v>
      </c>
      <c r="AI1365" t="s">
        <v>12717</v>
      </c>
      <c r="AJ1365" t="s">
        <v>22246</v>
      </c>
      <c r="AK1365" t="s">
        <v>283</v>
      </c>
      <c r="AL1365" t="s">
        <v>1583</v>
      </c>
      <c r="AM1365" t="s">
        <v>283</v>
      </c>
      <c r="AN1365" t="s">
        <v>1449</v>
      </c>
      <c r="AO1365" t="s">
        <v>3007</v>
      </c>
      <c r="AP1365" t="s">
        <v>24417</v>
      </c>
      <c r="AQ1365" t="s">
        <v>14</v>
      </c>
      <c r="AR1365" t="s">
        <v>14</v>
      </c>
      <c r="AS1365" t="s">
        <v>14</v>
      </c>
      <c r="AT1365" t="s">
        <v>14</v>
      </c>
      <c r="AU1365" t="s">
        <v>12718</v>
      </c>
      <c r="AV1365" t="s">
        <v>12694</v>
      </c>
      <c r="AW1365" t="s">
        <v>12694</v>
      </c>
      <c r="AX1365" t="s">
        <v>12694</v>
      </c>
      <c r="AY1365" t="s">
        <v>1447</v>
      </c>
      <c r="AZ1365" t="s">
        <v>22164</v>
      </c>
      <c r="BA1365" t="s">
        <v>22164</v>
      </c>
      <c r="BB1365" t="s">
        <v>22164</v>
      </c>
      <c r="BC1365">
        <v>7241.38</v>
      </c>
      <c r="BD1365">
        <v>8400</v>
      </c>
      <c r="BE1365" t="s">
        <v>14</v>
      </c>
      <c r="BF1365" t="s">
        <v>14</v>
      </c>
      <c r="BG1365" t="s">
        <v>2214</v>
      </c>
      <c r="BH1365" t="s">
        <v>14</v>
      </c>
      <c r="BI1365" t="s">
        <v>22092</v>
      </c>
      <c r="BJ1365" t="s">
        <v>12857</v>
      </c>
      <c r="BK1365" t="s">
        <v>14</v>
      </c>
      <c r="BL1365" t="s">
        <v>22164</v>
      </c>
      <c r="BM1365" t="s">
        <v>22164</v>
      </c>
      <c r="BN1365" t="s">
        <v>12858</v>
      </c>
      <c r="BO1365" t="s">
        <v>14</v>
      </c>
      <c r="BP1365" t="s">
        <v>24443</v>
      </c>
      <c r="BQ1365" t="s">
        <v>2217</v>
      </c>
      <c r="BR1365" t="s">
        <v>2218</v>
      </c>
      <c r="BS1365" t="s">
        <v>2376</v>
      </c>
      <c r="BT1365" t="s">
        <v>14</v>
      </c>
      <c r="BU1365" t="s">
        <v>14</v>
      </c>
      <c r="BV1365" t="s">
        <v>14</v>
      </c>
      <c r="BW1365" t="s">
        <v>14</v>
      </c>
      <c r="BX1365" t="s">
        <v>14</v>
      </c>
      <c r="BY1365" t="s">
        <v>2220</v>
      </c>
      <c r="BZ1365" t="s">
        <v>24443</v>
      </c>
      <c r="CA1365" t="s">
        <v>2633</v>
      </c>
      <c r="CB1365" t="s">
        <v>14</v>
      </c>
      <c r="CC1365" t="s">
        <v>14</v>
      </c>
      <c r="CD1365" t="s">
        <v>14</v>
      </c>
      <c r="CE1365" t="s">
        <v>14</v>
      </c>
      <c r="CF1365" t="s">
        <v>12859</v>
      </c>
      <c r="CG1365" t="s">
        <v>597</v>
      </c>
      <c r="CH1365" t="s">
        <v>22075</v>
      </c>
      <c r="CJ1365" t="s">
        <v>283</v>
      </c>
      <c r="CK1365" t="s">
        <v>24</v>
      </c>
      <c r="CL1365" s="13"/>
      <c r="CM1365" s="4" t="str">
        <f>_xlfn.XLOOKUP($CG1365,tbl_area_24_07_2024[Nombre Área],tbl_area_24_07_2024[Estado],"Si no se encuentra",2,)</f>
        <v>Veracruz</v>
      </c>
      <c r="CN1365" s="4" t="str">
        <f>_xlfn.XLOOKUP($CG1365,tbl_area_24_07_2024[Nombre Área],tbl_area_24_07_2024[Estructura],"Si no se encuentra",2,)</f>
        <v>Juntas Distritales</v>
      </c>
    </row>
    <row r="1366" spans="1:92" ht="20" x14ac:dyDescent="0.85">
      <c r="A1366" t="s">
        <v>22073</v>
      </c>
      <c r="B1366" t="s">
        <v>22074</v>
      </c>
      <c r="C1366" t="s">
        <v>22075</v>
      </c>
      <c r="D1366" t="s">
        <v>2199</v>
      </c>
      <c r="E1366" t="s">
        <v>2200</v>
      </c>
      <c r="F1366" t="s">
        <v>2201</v>
      </c>
      <c r="G1366" t="s">
        <v>7584</v>
      </c>
      <c r="H1366" t="s">
        <v>14</v>
      </c>
      <c r="I1366" t="s">
        <v>2293</v>
      </c>
      <c r="J1366" t="s">
        <v>12860</v>
      </c>
      <c r="K1366" t="s">
        <v>24444</v>
      </c>
      <c r="L1366" t="s">
        <v>14</v>
      </c>
      <c r="M1366" t="s">
        <v>14</v>
      </c>
      <c r="N1366" t="s">
        <v>12861</v>
      </c>
      <c r="O1366" t="s">
        <v>24444</v>
      </c>
      <c r="P1366" t="s">
        <v>14</v>
      </c>
      <c r="Q1366" t="s">
        <v>24444</v>
      </c>
      <c r="R1366" t="s">
        <v>24444</v>
      </c>
      <c r="S1366" t="s">
        <v>14</v>
      </c>
      <c r="T1366" t="s">
        <v>14</v>
      </c>
      <c r="U1366" t="s">
        <v>14</v>
      </c>
      <c r="V1366" t="s">
        <v>14</v>
      </c>
      <c r="W1366" t="s">
        <v>1957</v>
      </c>
      <c r="X1366" t="s">
        <v>352</v>
      </c>
      <c r="Y1366" t="s">
        <v>35</v>
      </c>
      <c r="Z1366" t="s">
        <v>12</v>
      </c>
      <c r="AA1366" t="s">
        <v>14</v>
      </c>
      <c r="AB1366" t="s">
        <v>24444</v>
      </c>
      <c r="AC1366" t="s">
        <v>12762</v>
      </c>
      <c r="AD1366" t="s">
        <v>2207</v>
      </c>
      <c r="AE1366" t="s">
        <v>1647</v>
      </c>
      <c r="AF1366" t="s">
        <v>1533</v>
      </c>
      <c r="AG1366" t="s">
        <v>12763</v>
      </c>
      <c r="AH1366" t="s">
        <v>2209</v>
      </c>
      <c r="AI1366" t="s">
        <v>12764</v>
      </c>
      <c r="AJ1366" t="s">
        <v>22246</v>
      </c>
      <c r="AK1366" t="s">
        <v>283</v>
      </c>
      <c r="AL1366" t="s">
        <v>1583</v>
      </c>
      <c r="AM1366" t="s">
        <v>283</v>
      </c>
      <c r="AN1366" t="s">
        <v>1449</v>
      </c>
      <c r="AO1366" t="s">
        <v>3007</v>
      </c>
      <c r="AP1366" t="s">
        <v>24428</v>
      </c>
      <c r="AQ1366" t="s">
        <v>14</v>
      </c>
      <c r="AR1366" t="s">
        <v>14</v>
      </c>
      <c r="AS1366" t="s">
        <v>14</v>
      </c>
      <c r="AT1366" t="s">
        <v>14</v>
      </c>
      <c r="AU1366" t="s">
        <v>2211</v>
      </c>
      <c r="AV1366" t="s">
        <v>12694</v>
      </c>
      <c r="AW1366" t="s">
        <v>12694</v>
      </c>
      <c r="AX1366" t="s">
        <v>12694</v>
      </c>
      <c r="AY1366" t="s">
        <v>1449</v>
      </c>
      <c r="AZ1366" t="s">
        <v>23514</v>
      </c>
      <c r="BA1366" t="s">
        <v>23514</v>
      </c>
      <c r="BB1366" t="s">
        <v>23514</v>
      </c>
      <c r="BC1366">
        <v>61463.5</v>
      </c>
      <c r="BD1366">
        <v>71297.66</v>
      </c>
      <c r="BE1366" t="s">
        <v>14</v>
      </c>
      <c r="BF1366" t="s">
        <v>14</v>
      </c>
      <c r="BG1366" t="s">
        <v>2214</v>
      </c>
      <c r="BH1366" t="s">
        <v>14</v>
      </c>
      <c r="BI1366" t="s">
        <v>22092</v>
      </c>
      <c r="BJ1366" t="s">
        <v>12861</v>
      </c>
      <c r="BK1366" t="s">
        <v>14</v>
      </c>
      <c r="BL1366" t="s">
        <v>23514</v>
      </c>
      <c r="BM1366" t="s">
        <v>23514</v>
      </c>
      <c r="BN1366" t="s">
        <v>12862</v>
      </c>
      <c r="BO1366" t="s">
        <v>14</v>
      </c>
      <c r="BP1366" t="s">
        <v>24444</v>
      </c>
      <c r="BQ1366" t="s">
        <v>2217</v>
      </c>
      <c r="BR1366" t="s">
        <v>2218</v>
      </c>
      <c r="BS1366" t="s">
        <v>2376</v>
      </c>
      <c r="BT1366" t="s">
        <v>14</v>
      </c>
      <c r="BU1366" t="s">
        <v>14</v>
      </c>
      <c r="BV1366" t="s">
        <v>14</v>
      </c>
      <c r="BW1366" t="s">
        <v>14</v>
      </c>
      <c r="BX1366" t="s">
        <v>14</v>
      </c>
      <c r="BY1366" t="s">
        <v>2220</v>
      </c>
      <c r="BZ1366" t="s">
        <v>24444</v>
      </c>
      <c r="CA1366" t="s">
        <v>2633</v>
      </c>
      <c r="CB1366" t="s">
        <v>14</v>
      </c>
      <c r="CC1366" t="s">
        <v>14</v>
      </c>
      <c r="CD1366" t="s">
        <v>14</v>
      </c>
      <c r="CE1366" t="s">
        <v>14</v>
      </c>
      <c r="CF1366" t="s">
        <v>12863</v>
      </c>
      <c r="CG1366" t="s">
        <v>597</v>
      </c>
      <c r="CH1366" t="s">
        <v>22075</v>
      </c>
      <c r="CJ1366" t="s">
        <v>283</v>
      </c>
      <c r="CK1366" t="s">
        <v>24</v>
      </c>
      <c r="CL1366" s="13"/>
      <c r="CM1366" s="4" t="str">
        <f>_xlfn.XLOOKUP($CG1366,tbl_area_24_07_2024[Nombre Área],tbl_area_24_07_2024[Estado],"Si no se encuentra",2,)</f>
        <v>Veracruz</v>
      </c>
      <c r="CN1366" s="4" t="str">
        <f>_xlfn.XLOOKUP($CG1366,tbl_area_24_07_2024[Nombre Área],tbl_area_24_07_2024[Estructura],"Si no se encuentra",2,)</f>
        <v>Juntas Distritales</v>
      </c>
    </row>
    <row r="1367" spans="1:92" ht="20" x14ac:dyDescent="0.85">
      <c r="A1367" t="s">
        <v>22073</v>
      </c>
      <c r="B1367" t="s">
        <v>22074</v>
      </c>
      <c r="C1367" t="s">
        <v>22075</v>
      </c>
      <c r="D1367" t="s">
        <v>2199</v>
      </c>
      <c r="E1367" t="s">
        <v>2507</v>
      </c>
      <c r="F1367" t="s">
        <v>2201</v>
      </c>
      <c r="G1367" t="s">
        <v>12864</v>
      </c>
      <c r="H1367" t="s">
        <v>14</v>
      </c>
      <c r="I1367" t="s">
        <v>2293</v>
      </c>
      <c r="J1367" t="s">
        <v>12865</v>
      </c>
      <c r="K1367" t="s">
        <v>24445</v>
      </c>
      <c r="L1367" t="s">
        <v>14</v>
      </c>
      <c r="M1367" t="s">
        <v>14</v>
      </c>
      <c r="N1367" t="s">
        <v>12866</v>
      </c>
      <c r="O1367" t="s">
        <v>24445</v>
      </c>
      <c r="P1367" t="s">
        <v>14</v>
      </c>
      <c r="Q1367" t="s">
        <v>24445</v>
      </c>
      <c r="R1367" t="s">
        <v>24445</v>
      </c>
      <c r="S1367" t="s">
        <v>14</v>
      </c>
      <c r="T1367" t="s">
        <v>14</v>
      </c>
      <c r="U1367" t="s">
        <v>14</v>
      </c>
      <c r="V1367" t="s">
        <v>14</v>
      </c>
      <c r="W1367" t="s">
        <v>1405</v>
      </c>
      <c r="X1367" t="s">
        <v>101</v>
      </c>
      <c r="Y1367" t="s">
        <v>96</v>
      </c>
      <c r="Z1367" t="s">
        <v>18</v>
      </c>
      <c r="AA1367" t="s">
        <v>14</v>
      </c>
      <c r="AB1367" t="s">
        <v>24445</v>
      </c>
      <c r="AC1367" t="s">
        <v>12701</v>
      </c>
      <c r="AD1367" t="s">
        <v>2348</v>
      </c>
      <c r="AE1367" t="s">
        <v>2872</v>
      </c>
      <c r="AF1367" t="s">
        <v>11020</v>
      </c>
      <c r="AG1367" t="s">
        <v>14</v>
      </c>
      <c r="AH1367" t="s">
        <v>2209</v>
      </c>
      <c r="AI1367" t="s">
        <v>12702</v>
      </c>
      <c r="AJ1367" t="s">
        <v>22246</v>
      </c>
      <c r="AK1367" t="s">
        <v>283</v>
      </c>
      <c r="AL1367" t="s">
        <v>1583</v>
      </c>
      <c r="AM1367" t="s">
        <v>283</v>
      </c>
      <c r="AN1367" t="s">
        <v>1449</v>
      </c>
      <c r="AO1367" t="s">
        <v>3007</v>
      </c>
      <c r="AP1367" t="s">
        <v>24414</v>
      </c>
      <c r="AQ1367" t="s">
        <v>14</v>
      </c>
      <c r="AR1367" t="s">
        <v>14</v>
      </c>
      <c r="AS1367" t="s">
        <v>14</v>
      </c>
      <c r="AT1367" t="s">
        <v>14</v>
      </c>
      <c r="AU1367" t="s">
        <v>12703</v>
      </c>
      <c r="AV1367" t="s">
        <v>12694</v>
      </c>
      <c r="AW1367" t="s">
        <v>12694</v>
      </c>
      <c r="AX1367" t="s">
        <v>12694</v>
      </c>
      <c r="AY1367" t="s">
        <v>1450</v>
      </c>
      <c r="AZ1367" t="s">
        <v>23514</v>
      </c>
      <c r="BA1367" t="s">
        <v>23514</v>
      </c>
      <c r="BB1367" t="s">
        <v>23514</v>
      </c>
      <c r="BC1367">
        <v>6551.72</v>
      </c>
      <c r="BD1367">
        <v>7600</v>
      </c>
      <c r="BE1367" t="s">
        <v>14</v>
      </c>
      <c r="BF1367" t="s">
        <v>14</v>
      </c>
      <c r="BG1367" t="s">
        <v>2214</v>
      </c>
      <c r="BH1367" t="s">
        <v>14</v>
      </c>
      <c r="BI1367" t="s">
        <v>22092</v>
      </c>
      <c r="BJ1367" t="s">
        <v>12866</v>
      </c>
      <c r="BK1367" t="s">
        <v>14</v>
      </c>
      <c r="BL1367" t="s">
        <v>23514</v>
      </c>
      <c r="BM1367" t="s">
        <v>23514</v>
      </c>
      <c r="BN1367" t="s">
        <v>12867</v>
      </c>
      <c r="BO1367" t="s">
        <v>14</v>
      </c>
      <c r="BP1367" t="s">
        <v>24445</v>
      </c>
      <c r="BQ1367" t="s">
        <v>2217</v>
      </c>
      <c r="BR1367" t="s">
        <v>2218</v>
      </c>
      <c r="BS1367" t="s">
        <v>2376</v>
      </c>
      <c r="BT1367" t="s">
        <v>14</v>
      </c>
      <c r="BU1367" t="s">
        <v>14</v>
      </c>
      <c r="BV1367" t="s">
        <v>14</v>
      </c>
      <c r="BW1367" t="s">
        <v>14</v>
      </c>
      <c r="BX1367" t="s">
        <v>14</v>
      </c>
      <c r="BY1367" t="s">
        <v>2220</v>
      </c>
      <c r="BZ1367" t="s">
        <v>24445</v>
      </c>
      <c r="CA1367" t="s">
        <v>2633</v>
      </c>
      <c r="CB1367" t="s">
        <v>14</v>
      </c>
      <c r="CC1367" t="s">
        <v>14</v>
      </c>
      <c r="CD1367" t="s">
        <v>14</v>
      </c>
      <c r="CE1367" t="s">
        <v>14</v>
      </c>
      <c r="CF1367" t="s">
        <v>12868</v>
      </c>
      <c r="CG1367" t="s">
        <v>597</v>
      </c>
      <c r="CH1367" t="s">
        <v>22075</v>
      </c>
      <c r="CJ1367" t="s">
        <v>283</v>
      </c>
      <c r="CK1367" t="s">
        <v>24</v>
      </c>
      <c r="CL1367" s="13"/>
      <c r="CM1367" s="4" t="str">
        <f>_xlfn.XLOOKUP($CG1367,tbl_area_24_07_2024[Nombre Área],tbl_area_24_07_2024[Estado],"Si no se encuentra",2,)</f>
        <v>Veracruz</v>
      </c>
      <c r="CN1367" s="4" t="str">
        <f>_xlfn.XLOOKUP($CG1367,tbl_area_24_07_2024[Nombre Área],tbl_area_24_07_2024[Estructura],"Si no se encuentra",2,)</f>
        <v>Juntas Distritales</v>
      </c>
    </row>
    <row r="1368" spans="1:92" ht="20" x14ac:dyDescent="0.85">
      <c r="A1368" t="s">
        <v>22073</v>
      </c>
      <c r="B1368" t="s">
        <v>22074</v>
      </c>
      <c r="C1368" t="s">
        <v>22075</v>
      </c>
      <c r="D1368" t="s">
        <v>2199</v>
      </c>
      <c r="E1368" t="s">
        <v>2242</v>
      </c>
      <c r="F1368" t="s">
        <v>2201</v>
      </c>
      <c r="G1368" t="s">
        <v>10947</v>
      </c>
      <c r="H1368" t="s">
        <v>14</v>
      </c>
      <c r="I1368" t="s">
        <v>2293</v>
      </c>
      <c r="J1368" t="s">
        <v>12869</v>
      </c>
      <c r="K1368" t="s">
        <v>24446</v>
      </c>
      <c r="L1368" t="s">
        <v>14</v>
      </c>
      <c r="M1368" t="s">
        <v>14</v>
      </c>
      <c r="N1368" t="s">
        <v>12870</v>
      </c>
      <c r="O1368" t="s">
        <v>24446</v>
      </c>
      <c r="P1368" t="s">
        <v>14</v>
      </c>
      <c r="Q1368" t="s">
        <v>24446</v>
      </c>
      <c r="R1368" t="s">
        <v>24446</v>
      </c>
      <c r="S1368" t="s">
        <v>14</v>
      </c>
      <c r="T1368" t="s">
        <v>14</v>
      </c>
      <c r="U1368" t="s">
        <v>14</v>
      </c>
      <c r="V1368" t="s">
        <v>14</v>
      </c>
      <c r="W1368" t="s">
        <v>14</v>
      </c>
      <c r="X1368" t="s">
        <v>14</v>
      </c>
      <c r="Y1368" t="s">
        <v>14</v>
      </c>
      <c r="Z1368" t="s">
        <v>14</v>
      </c>
      <c r="AA1368" t="s">
        <v>12786</v>
      </c>
      <c r="AB1368" t="s">
        <v>24446</v>
      </c>
      <c r="AC1368" t="s">
        <v>12787</v>
      </c>
      <c r="AD1368" t="s">
        <v>2207</v>
      </c>
      <c r="AE1368" t="s">
        <v>12788</v>
      </c>
      <c r="AF1368" t="s">
        <v>11653</v>
      </c>
      <c r="AG1368" t="s">
        <v>14</v>
      </c>
      <c r="AH1368" t="s">
        <v>2337</v>
      </c>
      <c r="AI1368" t="s">
        <v>12789</v>
      </c>
      <c r="AJ1368" t="s">
        <v>22246</v>
      </c>
      <c r="AK1368" t="s">
        <v>283</v>
      </c>
      <c r="AL1368" t="s">
        <v>1583</v>
      </c>
      <c r="AM1368" t="s">
        <v>283</v>
      </c>
      <c r="AN1368" t="s">
        <v>1449</v>
      </c>
      <c r="AO1368" t="s">
        <v>3007</v>
      </c>
      <c r="AP1368" t="s">
        <v>24433</v>
      </c>
      <c r="AQ1368" t="s">
        <v>14</v>
      </c>
      <c r="AR1368" t="s">
        <v>14</v>
      </c>
      <c r="AS1368" t="s">
        <v>14</v>
      </c>
      <c r="AT1368" t="s">
        <v>14</v>
      </c>
      <c r="AU1368" t="s">
        <v>12790</v>
      </c>
      <c r="AV1368" t="s">
        <v>12694</v>
      </c>
      <c r="AW1368" t="s">
        <v>12694</v>
      </c>
      <c r="AX1368" t="s">
        <v>12694</v>
      </c>
      <c r="AY1368" t="s">
        <v>1451</v>
      </c>
      <c r="AZ1368" t="s">
        <v>23514</v>
      </c>
      <c r="BA1368" t="s">
        <v>23514</v>
      </c>
      <c r="BB1368" t="s">
        <v>23514</v>
      </c>
      <c r="BC1368">
        <v>2571.75</v>
      </c>
      <c r="BD1368">
        <v>2983.23</v>
      </c>
      <c r="BE1368" t="s">
        <v>14</v>
      </c>
      <c r="BF1368" t="s">
        <v>14</v>
      </c>
      <c r="BG1368" t="s">
        <v>2214</v>
      </c>
      <c r="BH1368" t="s">
        <v>14</v>
      </c>
      <c r="BI1368" t="s">
        <v>22092</v>
      </c>
      <c r="BJ1368" t="s">
        <v>12870</v>
      </c>
      <c r="BK1368" t="s">
        <v>14</v>
      </c>
      <c r="BL1368" t="s">
        <v>23514</v>
      </c>
      <c r="BM1368" t="s">
        <v>23514</v>
      </c>
      <c r="BN1368" t="s">
        <v>12871</v>
      </c>
      <c r="BO1368" t="s">
        <v>14</v>
      </c>
      <c r="BP1368" t="s">
        <v>24446</v>
      </c>
      <c r="BQ1368" t="s">
        <v>2217</v>
      </c>
      <c r="BR1368" t="s">
        <v>2218</v>
      </c>
      <c r="BS1368" t="s">
        <v>2376</v>
      </c>
      <c r="BT1368" t="s">
        <v>14</v>
      </c>
      <c r="BU1368" t="s">
        <v>14</v>
      </c>
      <c r="BV1368" t="s">
        <v>14</v>
      </c>
      <c r="BW1368" t="s">
        <v>14</v>
      </c>
      <c r="BX1368" t="s">
        <v>14</v>
      </c>
      <c r="BY1368" t="s">
        <v>2220</v>
      </c>
      <c r="BZ1368" t="s">
        <v>24446</v>
      </c>
      <c r="CA1368" t="s">
        <v>2633</v>
      </c>
      <c r="CB1368" t="s">
        <v>14</v>
      </c>
      <c r="CC1368" t="s">
        <v>14</v>
      </c>
      <c r="CD1368" t="s">
        <v>14</v>
      </c>
      <c r="CE1368" t="s">
        <v>14</v>
      </c>
      <c r="CF1368" t="s">
        <v>12872</v>
      </c>
      <c r="CG1368" t="s">
        <v>597</v>
      </c>
      <c r="CH1368" t="s">
        <v>22075</v>
      </c>
      <c r="CJ1368" t="s">
        <v>283</v>
      </c>
      <c r="CK1368" t="s">
        <v>24</v>
      </c>
      <c r="CL1368" s="13"/>
      <c r="CM1368" s="4" t="str">
        <f>_xlfn.XLOOKUP($CG1368,tbl_area_24_07_2024[Nombre Área],tbl_area_24_07_2024[Estado],"Si no se encuentra",2,)</f>
        <v>Veracruz</v>
      </c>
      <c r="CN1368" s="4" t="str">
        <f>_xlfn.XLOOKUP($CG1368,tbl_area_24_07_2024[Nombre Área],tbl_area_24_07_2024[Estructura],"Si no se encuentra",2,)</f>
        <v>Juntas Distritales</v>
      </c>
    </row>
    <row r="1369" spans="1:92" ht="20" x14ac:dyDescent="0.85">
      <c r="A1369" t="s">
        <v>22073</v>
      </c>
      <c r="B1369" t="s">
        <v>22074</v>
      </c>
      <c r="C1369" t="s">
        <v>22075</v>
      </c>
      <c r="D1369" t="s">
        <v>2199</v>
      </c>
      <c r="E1369" t="s">
        <v>2507</v>
      </c>
      <c r="F1369" t="s">
        <v>2201</v>
      </c>
      <c r="G1369" t="s">
        <v>12873</v>
      </c>
      <c r="H1369" t="s">
        <v>14</v>
      </c>
      <c r="I1369" t="s">
        <v>2293</v>
      </c>
      <c r="J1369" t="s">
        <v>12874</v>
      </c>
      <c r="K1369" t="s">
        <v>24447</v>
      </c>
      <c r="L1369" t="s">
        <v>14</v>
      </c>
      <c r="M1369" t="s">
        <v>14</v>
      </c>
      <c r="N1369" t="s">
        <v>12875</v>
      </c>
      <c r="O1369" t="s">
        <v>24447</v>
      </c>
      <c r="P1369" t="s">
        <v>14</v>
      </c>
      <c r="Q1369" t="s">
        <v>24447</v>
      </c>
      <c r="R1369" t="s">
        <v>24447</v>
      </c>
      <c r="S1369" t="s">
        <v>14</v>
      </c>
      <c r="T1369" t="s">
        <v>14</v>
      </c>
      <c r="U1369" t="s">
        <v>14</v>
      </c>
      <c r="V1369" t="s">
        <v>14</v>
      </c>
      <c r="W1369" t="s">
        <v>14</v>
      </c>
      <c r="X1369" t="s">
        <v>14</v>
      </c>
      <c r="Y1369" t="s">
        <v>14</v>
      </c>
      <c r="Z1369" t="s">
        <v>14</v>
      </c>
      <c r="AA1369" t="s">
        <v>12876</v>
      </c>
      <c r="AB1369" t="s">
        <v>24447</v>
      </c>
      <c r="AC1369" t="s">
        <v>12877</v>
      </c>
      <c r="AD1369" t="s">
        <v>2207</v>
      </c>
      <c r="AE1369" t="s">
        <v>12878</v>
      </c>
      <c r="AF1369" t="s">
        <v>9760</v>
      </c>
      <c r="AG1369" t="s">
        <v>14</v>
      </c>
      <c r="AH1369" t="s">
        <v>2209</v>
      </c>
      <c r="AI1369" t="s">
        <v>2287</v>
      </c>
      <c r="AJ1369" t="s">
        <v>22246</v>
      </c>
      <c r="AK1369" t="s">
        <v>283</v>
      </c>
      <c r="AL1369" t="s">
        <v>1583</v>
      </c>
      <c r="AM1369" t="s">
        <v>283</v>
      </c>
      <c r="AN1369" t="s">
        <v>1449</v>
      </c>
      <c r="AO1369" t="s">
        <v>3007</v>
      </c>
      <c r="AP1369" t="s">
        <v>24422</v>
      </c>
      <c r="AQ1369" t="s">
        <v>14</v>
      </c>
      <c r="AR1369" t="s">
        <v>14</v>
      </c>
      <c r="AS1369" t="s">
        <v>14</v>
      </c>
      <c r="AT1369" t="s">
        <v>14</v>
      </c>
      <c r="AU1369" t="s">
        <v>12879</v>
      </c>
      <c r="AV1369" t="s">
        <v>12694</v>
      </c>
      <c r="AW1369" t="s">
        <v>12694</v>
      </c>
      <c r="AX1369" t="s">
        <v>12694</v>
      </c>
      <c r="AY1369" t="s">
        <v>1452</v>
      </c>
      <c r="AZ1369" t="s">
        <v>22177</v>
      </c>
      <c r="BA1369" t="s">
        <v>22177</v>
      </c>
      <c r="BB1369" t="s">
        <v>22177</v>
      </c>
      <c r="BC1369">
        <v>8688.27</v>
      </c>
      <c r="BD1369">
        <v>10078.39</v>
      </c>
      <c r="BE1369" t="s">
        <v>14</v>
      </c>
      <c r="BF1369" t="s">
        <v>14</v>
      </c>
      <c r="BG1369" t="s">
        <v>2214</v>
      </c>
      <c r="BH1369" t="s">
        <v>14</v>
      </c>
      <c r="BI1369" t="s">
        <v>22092</v>
      </c>
      <c r="BJ1369" t="s">
        <v>12875</v>
      </c>
      <c r="BK1369" t="s">
        <v>14</v>
      </c>
      <c r="BL1369" t="s">
        <v>22177</v>
      </c>
      <c r="BM1369" t="s">
        <v>22177</v>
      </c>
      <c r="BN1369" t="s">
        <v>12880</v>
      </c>
      <c r="BO1369" t="s">
        <v>14</v>
      </c>
      <c r="BP1369" t="s">
        <v>24447</v>
      </c>
      <c r="BQ1369" t="s">
        <v>2217</v>
      </c>
      <c r="BR1369" t="s">
        <v>2218</v>
      </c>
      <c r="BS1369" t="s">
        <v>2376</v>
      </c>
      <c r="BT1369" t="s">
        <v>14</v>
      </c>
      <c r="BU1369" t="s">
        <v>14</v>
      </c>
      <c r="BV1369" t="s">
        <v>14</v>
      </c>
      <c r="BW1369" t="s">
        <v>14</v>
      </c>
      <c r="BX1369" t="s">
        <v>14</v>
      </c>
      <c r="BY1369" t="s">
        <v>2220</v>
      </c>
      <c r="BZ1369" t="s">
        <v>24447</v>
      </c>
      <c r="CA1369" t="s">
        <v>2633</v>
      </c>
      <c r="CB1369" t="s">
        <v>14</v>
      </c>
      <c r="CC1369" t="s">
        <v>14</v>
      </c>
      <c r="CD1369" t="s">
        <v>14</v>
      </c>
      <c r="CE1369" t="s">
        <v>14</v>
      </c>
      <c r="CF1369" t="s">
        <v>12881</v>
      </c>
      <c r="CG1369" t="s">
        <v>597</v>
      </c>
      <c r="CH1369" t="s">
        <v>22075</v>
      </c>
      <c r="CJ1369" t="s">
        <v>283</v>
      </c>
      <c r="CK1369" t="s">
        <v>24</v>
      </c>
      <c r="CL1369" s="13"/>
      <c r="CM1369" s="4" t="str">
        <f>_xlfn.XLOOKUP($CG1369,tbl_area_24_07_2024[Nombre Área],tbl_area_24_07_2024[Estado],"Si no se encuentra",2,)</f>
        <v>Veracruz</v>
      </c>
      <c r="CN1369" s="4" t="str">
        <f>_xlfn.XLOOKUP($CG1369,tbl_area_24_07_2024[Nombre Área],tbl_area_24_07_2024[Estructura],"Si no se encuentra",2,)</f>
        <v>Juntas Distritales</v>
      </c>
    </row>
    <row r="1370" spans="1:92" ht="20" x14ac:dyDescent="0.85">
      <c r="A1370" t="s">
        <v>22073</v>
      </c>
      <c r="B1370" t="s">
        <v>22074</v>
      </c>
      <c r="C1370" t="s">
        <v>22075</v>
      </c>
      <c r="D1370" t="s">
        <v>2199</v>
      </c>
      <c r="E1370" t="s">
        <v>2507</v>
      </c>
      <c r="F1370" t="s">
        <v>2201</v>
      </c>
      <c r="G1370" t="s">
        <v>12882</v>
      </c>
      <c r="H1370" t="s">
        <v>14</v>
      </c>
      <c r="I1370" t="s">
        <v>2293</v>
      </c>
      <c r="J1370" t="s">
        <v>12883</v>
      </c>
      <c r="K1370" t="s">
        <v>24448</v>
      </c>
      <c r="L1370" t="s">
        <v>14</v>
      </c>
      <c r="M1370" t="s">
        <v>14</v>
      </c>
      <c r="N1370" t="s">
        <v>12884</v>
      </c>
      <c r="O1370" t="s">
        <v>24448</v>
      </c>
      <c r="P1370" t="s">
        <v>14</v>
      </c>
      <c r="Q1370" t="s">
        <v>24448</v>
      </c>
      <c r="R1370" t="s">
        <v>24448</v>
      </c>
      <c r="S1370" t="s">
        <v>14</v>
      </c>
      <c r="T1370" t="s">
        <v>14</v>
      </c>
      <c r="U1370" t="s">
        <v>14</v>
      </c>
      <c r="V1370" t="s">
        <v>14</v>
      </c>
      <c r="W1370" t="s">
        <v>12885</v>
      </c>
      <c r="X1370" t="s">
        <v>39</v>
      </c>
      <c r="Y1370" t="s">
        <v>151</v>
      </c>
      <c r="Z1370" t="s">
        <v>12</v>
      </c>
      <c r="AA1370" t="s">
        <v>14</v>
      </c>
      <c r="AB1370" t="s">
        <v>24448</v>
      </c>
      <c r="AC1370" t="s">
        <v>12886</v>
      </c>
      <c r="AD1370" t="s">
        <v>2348</v>
      </c>
      <c r="AE1370" t="s">
        <v>8507</v>
      </c>
      <c r="AF1370" t="s">
        <v>12887</v>
      </c>
      <c r="AG1370" t="s">
        <v>14</v>
      </c>
      <c r="AH1370" t="s">
        <v>2209</v>
      </c>
      <c r="AI1370" t="s">
        <v>2287</v>
      </c>
      <c r="AJ1370" t="s">
        <v>22246</v>
      </c>
      <c r="AK1370" t="s">
        <v>283</v>
      </c>
      <c r="AL1370" t="s">
        <v>1583</v>
      </c>
      <c r="AM1370" t="s">
        <v>283</v>
      </c>
      <c r="AN1370" t="s">
        <v>1449</v>
      </c>
      <c r="AO1370" t="s">
        <v>3007</v>
      </c>
      <c r="AP1370" t="s">
        <v>24422</v>
      </c>
      <c r="AQ1370" t="s">
        <v>14</v>
      </c>
      <c r="AR1370" t="s">
        <v>14</v>
      </c>
      <c r="AS1370" t="s">
        <v>14</v>
      </c>
      <c r="AT1370" t="s">
        <v>14</v>
      </c>
      <c r="AU1370" t="s">
        <v>12888</v>
      </c>
      <c r="AV1370" t="s">
        <v>12694</v>
      </c>
      <c r="AW1370" t="s">
        <v>12694</v>
      </c>
      <c r="AX1370" t="s">
        <v>12694</v>
      </c>
      <c r="AY1370" t="s">
        <v>1453</v>
      </c>
      <c r="AZ1370" t="s">
        <v>22182</v>
      </c>
      <c r="BA1370" t="s">
        <v>22182</v>
      </c>
      <c r="BB1370" t="s">
        <v>22182</v>
      </c>
      <c r="BC1370">
        <v>10707.34</v>
      </c>
      <c r="BD1370">
        <v>12420.52</v>
      </c>
      <c r="BE1370" t="s">
        <v>14</v>
      </c>
      <c r="BF1370" t="s">
        <v>14</v>
      </c>
      <c r="BG1370" t="s">
        <v>2214</v>
      </c>
      <c r="BH1370" t="s">
        <v>14</v>
      </c>
      <c r="BI1370" t="s">
        <v>22092</v>
      </c>
      <c r="BJ1370" t="s">
        <v>12884</v>
      </c>
      <c r="BK1370" t="s">
        <v>14</v>
      </c>
      <c r="BL1370" t="s">
        <v>22182</v>
      </c>
      <c r="BM1370" t="s">
        <v>22182</v>
      </c>
      <c r="BN1370" t="s">
        <v>12889</v>
      </c>
      <c r="BO1370" t="s">
        <v>14</v>
      </c>
      <c r="BP1370" t="s">
        <v>24448</v>
      </c>
      <c r="BQ1370" t="s">
        <v>2217</v>
      </c>
      <c r="BR1370" t="s">
        <v>2218</v>
      </c>
      <c r="BS1370" t="s">
        <v>2376</v>
      </c>
      <c r="BT1370" t="s">
        <v>14</v>
      </c>
      <c r="BU1370" t="s">
        <v>14</v>
      </c>
      <c r="BV1370" t="s">
        <v>14</v>
      </c>
      <c r="BW1370" t="s">
        <v>14</v>
      </c>
      <c r="BX1370" t="s">
        <v>14</v>
      </c>
      <c r="BY1370" t="s">
        <v>2220</v>
      </c>
      <c r="BZ1370" t="s">
        <v>24448</v>
      </c>
      <c r="CA1370" t="s">
        <v>2633</v>
      </c>
      <c r="CB1370" t="s">
        <v>14</v>
      </c>
      <c r="CC1370" t="s">
        <v>14</v>
      </c>
      <c r="CD1370" t="s">
        <v>14</v>
      </c>
      <c r="CE1370" t="s">
        <v>14</v>
      </c>
      <c r="CF1370" t="s">
        <v>12890</v>
      </c>
      <c r="CG1370" t="s">
        <v>597</v>
      </c>
      <c r="CH1370" t="s">
        <v>22075</v>
      </c>
      <c r="CJ1370" t="s">
        <v>283</v>
      </c>
      <c r="CK1370" t="s">
        <v>24</v>
      </c>
      <c r="CL1370" s="13"/>
      <c r="CM1370" s="4" t="str">
        <f>_xlfn.XLOOKUP($CG1370,tbl_area_24_07_2024[Nombre Área],tbl_area_24_07_2024[Estado],"Si no se encuentra",2,)</f>
        <v>Veracruz</v>
      </c>
      <c r="CN1370" s="4" t="str">
        <f>_xlfn.XLOOKUP($CG1370,tbl_area_24_07_2024[Nombre Área],tbl_area_24_07_2024[Estructura],"Si no se encuentra",2,)</f>
        <v>Juntas Distritales</v>
      </c>
    </row>
    <row r="1371" spans="1:92" ht="20" x14ac:dyDescent="0.85">
      <c r="A1371" t="s">
        <v>22073</v>
      </c>
      <c r="B1371" t="s">
        <v>22074</v>
      </c>
      <c r="C1371" t="s">
        <v>22075</v>
      </c>
      <c r="D1371" t="s">
        <v>2199</v>
      </c>
      <c r="E1371" t="s">
        <v>2507</v>
      </c>
      <c r="F1371" t="s">
        <v>2201</v>
      </c>
      <c r="G1371" t="s">
        <v>10951</v>
      </c>
      <c r="H1371" t="s">
        <v>14</v>
      </c>
      <c r="I1371" t="s">
        <v>2293</v>
      </c>
      <c r="J1371" t="s">
        <v>12891</v>
      </c>
      <c r="K1371" t="s">
        <v>24449</v>
      </c>
      <c r="L1371" t="s">
        <v>14</v>
      </c>
      <c r="M1371" t="s">
        <v>14</v>
      </c>
      <c r="N1371" t="s">
        <v>12892</v>
      </c>
      <c r="O1371" t="s">
        <v>24449</v>
      </c>
      <c r="P1371" t="s">
        <v>14</v>
      </c>
      <c r="Q1371" t="s">
        <v>24449</v>
      </c>
      <c r="R1371" t="s">
        <v>24449</v>
      </c>
      <c r="S1371" t="s">
        <v>14</v>
      </c>
      <c r="T1371" t="s">
        <v>14</v>
      </c>
      <c r="U1371" t="s">
        <v>14</v>
      </c>
      <c r="V1371" t="s">
        <v>14</v>
      </c>
      <c r="W1371" t="s">
        <v>14</v>
      </c>
      <c r="X1371" t="s">
        <v>14</v>
      </c>
      <c r="Y1371" t="s">
        <v>14</v>
      </c>
      <c r="Z1371" t="s">
        <v>14</v>
      </c>
      <c r="AA1371" t="s">
        <v>12713</v>
      </c>
      <c r="AB1371" t="s">
        <v>24449</v>
      </c>
      <c r="AC1371" t="s">
        <v>12714</v>
      </c>
      <c r="AD1371" t="s">
        <v>2348</v>
      </c>
      <c r="AE1371" t="s">
        <v>12715</v>
      </c>
      <c r="AF1371" t="s">
        <v>12716</v>
      </c>
      <c r="AG1371" t="s">
        <v>14</v>
      </c>
      <c r="AH1371" t="s">
        <v>2209</v>
      </c>
      <c r="AI1371" t="s">
        <v>12717</v>
      </c>
      <c r="AJ1371" t="s">
        <v>22246</v>
      </c>
      <c r="AK1371" t="s">
        <v>283</v>
      </c>
      <c r="AL1371" t="s">
        <v>1583</v>
      </c>
      <c r="AM1371" t="s">
        <v>283</v>
      </c>
      <c r="AN1371" t="s">
        <v>1449</v>
      </c>
      <c r="AO1371" t="s">
        <v>3007</v>
      </c>
      <c r="AP1371" t="s">
        <v>24417</v>
      </c>
      <c r="AQ1371" t="s">
        <v>14</v>
      </c>
      <c r="AR1371" t="s">
        <v>14</v>
      </c>
      <c r="AS1371" t="s">
        <v>14</v>
      </c>
      <c r="AT1371" t="s">
        <v>14</v>
      </c>
      <c r="AU1371" t="s">
        <v>12718</v>
      </c>
      <c r="AV1371" t="s">
        <v>12694</v>
      </c>
      <c r="AW1371" t="s">
        <v>12694</v>
      </c>
      <c r="AX1371" t="s">
        <v>12694</v>
      </c>
      <c r="AY1371" t="s">
        <v>1455</v>
      </c>
      <c r="AZ1371" t="s">
        <v>22182</v>
      </c>
      <c r="BA1371" t="s">
        <v>22182</v>
      </c>
      <c r="BB1371" t="s">
        <v>22182</v>
      </c>
      <c r="BC1371">
        <v>18874.14</v>
      </c>
      <c r="BD1371">
        <v>21894</v>
      </c>
      <c r="BE1371" t="s">
        <v>14</v>
      </c>
      <c r="BF1371" t="s">
        <v>14</v>
      </c>
      <c r="BG1371" t="s">
        <v>2214</v>
      </c>
      <c r="BH1371" t="s">
        <v>14</v>
      </c>
      <c r="BI1371" t="s">
        <v>22092</v>
      </c>
      <c r="BJ1371" t="s">
        <v>12892</v>
      </c>
      <c r="BK1371" t="s">
        <v>14</v>
      </c>
      <c r="BL1371" t="s">
        <v>22182</v>
      </c>
      <c r="BM1371" t="s">
        <v>22182</v>
      </c>
      <c r="BN1371" t="s">
        <v>12893</v>
      </c>
      <c r="BO1371" t="s">
        <v>14</v>
      </c>
      <c r="BP1371" t="s">
        <v>24449</v>
      </c>
      <c r="BQ1371" t="s">
        <v>2217</v>
      </c>
      <c r="BR1371" t="s">
        <v>2218</v>
      </c>
      <c r="BS1371" t="s">
        <v>2376</v>
      </c>
      <c r="BT1371" t="s">
        <v>14</v>
      </c>
      <c r="BU1371" t="s">
        <v>14</v>
      </c>
      <c r="BV1371" t="s">
        <v>14</v>
      </c>
      <c r="BW1371" t="s">
        <v>14</v>
      </c>
      <c r="BX1371" t="s">
        <v>14</v>
      </c>
      <c r="BY1371" t="s">
        <v>2220</v>
      </c>
      <c r="BZ1371" t="s">
        <v>24449</v>
      </c>
      <c r="CA1371" t="s">
        <v>2633</v>
      </c>
      <c r="CB1371" t="s">
        <v>14</v>
      </c>
      <c r="CC1371" t="s">
        <v>14</v>
      </c>
      <c r="CD1371" t="s">
        <v>14</v>
      </c>
      <c r="CE1371" t="s">
        <v>14</v>
      </c>
      <c r="CF1371" t="s">
        <v>12894</v>
      </c>
      <c r="CG1371" t="s">
        <v>597</v>
      </c>
      <c r="CH1371" t="s">
        <v>22075</v>
      </c>
      <c r="CJ1371" t="s">
        <v>283</v>
      </c>
      <c r="CK1371" t="s">
        <v>24</v>
      </c>
      <c r="CL1371" s="13"/>
      <c r="CM1371" s="4" t="str">
        <f>_xlfn.XLOOKUP($CG1371,tbl_area_24_07_2024[Nombre Área],tbl_area_24_07_2024[Estado],"Si no se encuentra",2,)</f>
        <v>Veracruz</v>
      </c>
      <c r="CN1371" s="4" t="str">
        <f>_xlfn.XLOOKUP($CG1371,tbl_area_24_07_2024[Nombre Área],tbl_area_24_07_2024[Estructura],"Si no se encuentra",2,)</f>
        <v>Juntas Distritales</v>
      </c>
    </row>
    <row r="1372" spans="1:92" ht="20" x14ac:dyDescent="0.85">
      <c r="A1372" t="s">
        <v>22073</v>
      </c>
      <c r="B1372" t="s">
        <v>22074</v>
      </c>
      <c r="C1372" t="s">
        <v>22075</v>
      </c>
      <c r="D1372" t="s">
        <v>2199</v>
      </c>
      <c r="E1372" t="s">
        <v>2507</v>
      </c>
      <c r="F1372" t="s">
        <v>2201</v>
      </c>
      <c r="G1372" t="s">
        <v>12895</v>
      </c>
      <c r="H1372" t="s">
        <v>14</v>
      </c>
      <c r="I1372" t="s">
        <v>2293</v>
      </c>
      <c r="J1372" t="s">
        <v>12896</v>
      </c>
      <c r="K1372" t="s">
        <v>24450</v>
      </c>
      <c r="L1372" t="s">
        <v>14</v>
      </c>
      <c r="M1372" t="s">
        <v>14</v>
      </c>
      <c r="N1372" t="s">
        <v>12898</v>
      </c>
      <c r="O1372" t="s">
        <v>24450</v>
      </c>
      <c r="P1372" t="s">
        <v>14</v>
      </c>
      <c r="Q1372" t="s">
        <v>24450</v>
      </c>
      <c r="R1372" t="s">
        <v>24450</v>
      </c>
      <c r="S1372" t="s">
        <v>14</v>
      </c>
      <c r="T1372" t="s">
        <v>14</v>
      </c>
      <c r="U1372" t="s">
        <v>14</v>
      </c>
      <c r="V1372" t="s">
        <v>14</v>
      </c>
      <c r="W1372" t="s">
        <v>249</v>
      </c>
      <c r="X1372" t="s">
        <v>11</v>
      </c>
      <c r="Y1372" t="s">
        <v>1982</v>
      </c>
      <c r="Z1372" t="s">
        <v>12</v>
      </c>
      <c r="AA1372" t="s">
        <v>14</v>
      </c>
      <c r="AB1372" t="s">
        <v>24450</v>
      </c>
      <c r="AC1372" t="s">
        <v>12736</v>
      </c>
      <c r="AD1372" t="s">
        <v>2348</v>
      </c>
      <c r="AE1372" t="s">
        <v>1763</v>
      </c>
      <c r="AF1372" t="s">
        <v>12737</v>
      </c>
      <c r="AG1372" t="s">
        <v>14</v>
      </c>
      <c r="AH1372" t="s">
        <v>2209</v>
      </c>
      <c r="AI1372" t="s">
        <v>2287</v>
      </c>
      <c r="AJ1372" t="s">
        <v>22246</v>
      </c>
      <c r="AK1372" t="s">
        <v>283</v>
      </c>
      <c r="AL1372" t="s">
        <v>1583</v>
      </c>
      <c r="AM1372" t="s">
        <v>283</v>
      </c>
      <c r="AN1372" t="s">
        <v>1449</v>
      </c>
      <c r="AO1372" t="s">
        <v>3007</v>
      </c>
      <c r="AP1372" t="s">
        <v>24422</v>
      </c>
      <c r="AQ1372" t="s">
        <v>14</v>
      </c>
      <c r="AR1372" t="s">
        <v>14</v>
      </c>
      <c r="AS1372" t="s">
        <v>14</v>
      </c>
      <c r="AT1372" t="s">
        <v>14</v>
      </c>
      <c r="AU1372" t="s">
        <v>12738</v>
      </c>
      <c r="AV1372" t="s">
        <v>12694</v>
      </c>
      <c r="AW1372" t="s">
        <v>12694</v>
      </c>
      <c r="AX1372" t="s">
        <v>12694</v>
      </c>
      <c r="AY1372" t="s">
        <v>1456</v>
      </c>
      <c r="AZ1372" t="s">
        <v>22182</v>
      </c>
      <c r="BA1372" t="s">
        <v>22182</v>
      </c>
      <c r="BB1372" t="s">
        <v>22182</v>
      </c>
      <c r="BC1372">
        <v>15883.28</v>
      </c>
      <c r="BD1372">
        <v>18424.599999999999</v>
      </c>
      <c r="BE1372" t="s">
        <v>14</v>
      </c>
      <c r="BF1372" t="s">
        <v>14</v>
      </c>
      <c r="BG1372" t="s">
        <v>2214</v>
      </c>
      <c r="BH1372" t="s">
        <v>14</v>
      </c>
      <c r="BI1372" t="s">
        <v>22092</v>
      </c>
      <c r="BJ1372" t="s">
        <v>12898</v>
      </c>
      <c r="BK1372" t="s">
        <v>14</v>
      </c>
      <c r="BL1372" t="s">
        <v>22182</v>
      </c>
      <c r="BM1372" t="s">
        <v>22182</v>
      </c>
      <c r="BN1372" t="s">
        <v>12899</v>
      </c>
      <c r="BO1372" t="s">
        <v>14</v>
      </c>
      <c r="BP1372" t="s">
        <v>24450</v>
      </c>
      <c r="BQ1372" t="s">
        <v>2217</v>
      </c>
      <c r="BR1372" t="s">
        <v>2218</v>
      </c>
      <c r="BS1372" t="s">
        <v>2376</v>
      </c>
      <c r="BT1372" t="s">
        <v>14</v>
      </c>
      <c r="BU1372" t="s">
        <v>14</v>
      </c>
      <c r="BV1372" t="s">
        <v>14</v>
      </c>
      <c r="BW1372" t="s">
        <v>14</v>
      </c>
      <c r="BX1372" t="s">
        <v>14</v>
      </c>
      <c r="BY1372" t="s">
        <v>2220</v>
      </c>
      <c r="BZ1372" t="s">
        <v>24450</v>
      </c>
      <c r="CA1372" t="s">
        <v>2633</v>
      </c>
      <c r="CB1372" t="s">
        <v>14</v>
      </c>
      <c r="CC1372" t="s">
        <v>14</v>
      </c>
      <c r="CD1372" t="s">
        <v>14</v>
      </c>
      <c r="CE1372" t="s">
        <v>14</v>
      </c>
      <c r="CF1372" t="s">
        <v>12900</v>
      </c>
      <c r="CG1372" t="s">
        <v>597</v>
      </c>
      <c r="CH1372" t="s">
        <v>22075</v>
      </c>
      <c r="CJ1372" t="s">
        <v>283</v>
      </c>
      <c r="CK1372" t="s">
        <v>24</v>
      </c>
      <c r="CL1372" s="13"/>
      <c r="CM1372" s="4" t="str">
        <f>_xlfn.XLOOKUP($CG1372,tbl_area_24_07_2024[Nombre Área],tbl_area_24_07_2024[Estado],"Si no se encuentra",2,)</f>
        <v>Veracruz</v>
      </c>
      <c r="CN1372" s="4" t="str">
        <f>_xlfn.XLOOKUP($CG1372,tbl_area_24_07_2024[Nombre Área],tbl_area_24_07_2024[Estructura],"Si no se encuentra",2,)</f>
        <v>Juntas Distritales</v>
      </c>
    </row>
    <row r="1373" spans="1:92" ht="20" x14ac:dyDescent="0.85">
      <c r="A1373" t="s">
        <v>22073</v>
      </c>
      <c r="B1373" t="s">
        <v>22074</v>
      </c>
      <c r="C1373" t="s">
        <v>22075</v>
      </c>
      <c r="D1373" t="s">
        <v>2199</v>
      </c>
      <c r="E1373" t="s">
        <v>2507</v>
      </c>
      <c r="F1373" t="s">
        <v>2201</v>
      </c>
      <c r="G1373" t="s">
        <v>12901</v>
      </c>
      <c r="H1373" t="s">
        <v>14</v>
      </c>
      <c r="I1373" t="s">
        <v>2293</v>
      </c>
      <c r="J1373" t="s">
        <v>12902</v>
      </c>
      <c r="K1373" t="s">
        <v>24451</v>
      </c>
      <c r="L1373" t="s">
        <v>14</v>
      </c>
      <c r="M1373" t="s">
        <v>14</v>
      </c>
      <c r="N1373" t="s">
        <v>12903</v>
      </c>
      <c r="O1373" t="s">
        <v>24451</v>
      </c>
      <c r="P1373" t="s">
        <v>14</v>
      </c>
      <c r="Q1373" t="s">
        <v>24451</v>
      </c>
      <c r="R1373" t="s">
        <v>24451</v>
      </c>
      <c r="S1373" t="s">
        <v>14</v>
      </c>
      <c r="T1373" t="s">
        <v>14</v>
      </c>
      <c r="U1373" t="s">
        <v>14</v>
      </c>
      <c r="V1373" t="s">
        <v>14</v>
      </c>
      <c r="W1373" t="s">
        <v>249</v>
      </c>
      <c r="X1373" t="s">
        <v>11</v>
      </c>
      <c r="Y1373" t="s">
        <v>1982</v>
      </c>
      <c r="Z1373" t="s">
        <v>12</v>
      </c>
      <c r="AA1373" t="s">
        <v>14</v>
      </c>
      <c r="AB1373" t="s">
        <v>24451</v>
      </c>
      <c r="AC1373" t="s">
        <v>12736</v>
      </c>
      <c r="AD1373" t="s">
        <v>2348</v>
      </c>
      <c r="AE1373" t="s">
        <v>1763</v>
      </c>
      <c r="AF1373" t="s">
        <v>12737</v>
      </c>
      <c r="AG1373" t="s">
        <v>14</v>
      </c>
      <c r="AH1373" t="s">
        <v>2209</v>
      </c>
      <c r="AI1373" t="s">
        <v>2287</v>
      </c>
      <c r="AJ1373" t="s">
        <v>22246</v>
      </c>
      <c r="AK1373" t="s">
        <v>283</v>
      </c>
      <c r="AL1373" t="s">
        <v>1583</v>
      </c>
      <c r="AM1373" t="s">
        <v>283</v>
      </c>
      <c r="AN1373" t="s">
        <v>1449</v>
      </c>
      <c r="AO1373" t="s">
        <v>3007</v>
      </c>
      <c r="AP1373" t="s">
        <v>24422</v>
      </c>
      <c r="AQ1373" t="s">
        <v>14</v>
      </c>
      <c r="AR1373" t="s">
        <v>14</v>
      </c>
      <c r="AS1373" t="s">
        <v>14</v>
      </c>
      <c r="AT1373" t="s">
        <v>14</v>
      </c>
      <c r="AU1373" t="s">
        <v>12738</v>
      </c>
      <c r="AV1373" t="s">
        <v>12694</v>
      </c>
      <c r="AW1373" t="s">
        <v>12694</v>
      </c>
      <c r="AX1373" t="s">
        <v>12694</v>
      </c>
      <c r="AY1373" t="s">
        <v>1457</v>
      </c>
      <c r="AZ1373" t="s">
        <v>22182</v>
      </c>
      <c r="BA1373" t="s">
        <v>22182</v>
      </c>
      <c r="BB1373" t="s">
        <v>22182</v>
      </c>
      <c r="BC1373">
        <v>1244.71</v>
      </c>
      <c r="BD1373">
        <v>1443.86</v>
      </c>
      <c r="BE1373" t="s">
        <v>14</v>
      </c>
      <c r="BF1373" t="s">
        <v>14</v>
      </c>
      <c r="BG1373" t="s">
        <v>2214</v>
      </c>
      <c r="BH1373" t="s">
        <v>14</v>
      </c>
      <c r="BI1373" t="s">
        <v>22092</v>
      </c>
      <c r="BJ1373" t="s">
        <v>12903</v>
      </c>
      <c r="BK1373" t="s">
        <v>14</v>
      </c>
      <c r="BL1373" t="s">
        <v>22182</v>
      </c>
      <c r="BM1373" t="s">
        <v>22182</v>
      </c>
      <c r="BN1373" t="s">
        <v>12904</v>
      </c>
      <c r="BO1373" t="s">
        <v>14</v>
      </c>
      <c r="BP1373" t="s">
        <v>24451</v>
      </c>
      <c r="BQ1373" t="s">
        <v>2217</v>
      </c>
      <c r="BR1373" t="s">
        <v>2218</v>
      </c>
      <c r="BS1373" t="s">
        <v>2376</v>
      </c>
      <c r="BT1373" t="s">
        <v>14</v>
      </c>
      <c r="BU1373" t="s">
        <v>14</v>
      </c>
      <c r="BV1373" t="s">
        <v>14</v>
      </c>
      <c r="BW1373" t="s">
        <v>14</v>
      </c>
      <c r="BX1373" t="s">
        <v>14</v>
      </c>
      <c r="BY1373" t="s">
        <v>2220</v>
      </c>
      <c r="BZ1373" t="s">
        <v>24451</v>
      </c>
      <c r="CA1373" t="s">
        <v>2633</v>
      </c>
      <c r="CB1373" t="s">
        <v>14</v>
      </c>
      <c r="CC1373" t="s">
        <v>14</v>
      </c>
      <c r="CD1373" t="s">
        <v>14</v>
      </c>
      <c r="CE1373" t="s">
        <v>14</v>
      </c>
      <c r="CF1373" t="s">
        <v>12905</v>
      </c>
      <c r="CG1373" t="s">
        <v>597</v>
      </c>
      <c r="CH1373" t="s">
        <v>22075</v>
      </c>
      <c r="CJ1373" t="s">
        <v>283</v>
      </c>
      <c r="CK1373" t="s">
        <v>24</v>
      </c>
      <c r="CL1373" s="13"/>
      <c r="CM1373" s="4" t="str">
        <f>_xlfn.XLOOKUP($CG1373,tbl_area_24_07_2024[Nombre Área],tbl_area_24_07_2024[Estado],"Si no se encuentra",2,)</f>
        <v>Veracruz</v>
      </c>
      <c r="CN1373" s="4" t="str">
        <f>_xlfn.XLOOKUP($CG1373,tbl_area_24_07_2024[Nombre Área],tbl_area_24_07_2024[Estructura],"Si no se encuentra",2,)</f>
        <v>Juntas Distritales</v>
      </c>
    </row>
    <row r="1374" spans="1:92" ht="20" x14ac:dyDescent="0.85">
      <c r="A1374" t="s">
        <v>22073</v>
      </c>
      <c r="B1374" t="s">
        <v>22074</v>
      </c>
      <c r="C1374" t="s">
        <v>22075</v>
      </c>
      <c r="D1374" t="s">
        <v>2199</v>
      </c>
      <c r="E1374" t="s">
        <v>2507</v>
      </c>
      <c r="F1374" t="s">
        <v>2201</v>
      </c>
      <c r="G1374" t="s">
        <v>12906</v>
      </c>
      <c r="H1374" t="s">
        <v>14</v>
      </c>
      <c r="I1374" t="s">
        <v>2293</v>
      </c>
      <c r="J1374" t="s">
        <v>12907</v>
      </c>
      <c r="K1374" t="s">
        <v>24452</v>
      </c>
      <c r="L1374" t="s">
        <v>14</v>
      </c>
      <c r="M1374" t="s">
        <v>14</v>
      </c>
      <c r="N1374" t="s">
        <v>12908</v>
      </c>
      <c r="O1374" t="s">
        <v>24452</v>
      </c>
      <c r="P1374" t="s">
        <v>14</v>
      </c>
      <c r="Q1374" t="s">
        <v>24452</v>
      </c>
      <c r="R1374" t="s">
        <v>24452</v>
      </c>
      <c r="S1374" t="s">
        <v>14</v>
      </c>
      <c r="T1374" t="s">
        <v>14</v>
      </c>
      <c r="U1374" t="s">
        <v>14</v>
      </c>
      <c r="V1374" t="s">
        <v>14</v>
      </c>
      <c r="W1374" t="s">
        <v>249</v>
      </c>
      <c r="X1374" t="s">
        <v>11</v>
      </c>
      <c r="Y1374" t="s">
        <v>1982</v>
      </c>
      <c r="Z1374" t="s">
        <v>12</v>
      </c>
      <c r="AA1374" t="s">
        <v>14</v>
      </c>
      <c r="AB1374" t="s">
        <v>24452</v>
      </c>
      <c r="AC1374" t="s">
        <v>12736</v>
      </c>
      <c r="AD1374" t="s">
        <v>2348</v>
      </c>
      <c r="AE1374" t="s">
        <v>1763</v>
      </c>
      <c r="AF1374" t="s">
        <v>12737</v>
      </c>
      <c r="AG1374" t="s">
        <v>14</v>
      </c>
      <c r="AH1374" t="s">
        <v>2209</v>
      </c>
      <c r="AI1374" t="s">
        <v>2287</v>
      </c>
      <c r="AJ1374" t="s">
        <v>22246</v>
      </c>
      <c r="AK1374" t="s">
        <v>283</v>
      </c>
      <c r="AL1374" t="s">
        <v>1583</v>
      </c>
      <c r="AM1374" t="s">
        <v>283</v>
      </c>
      <c r="AN1374" t="s">
        <v>1449</v>
      </c>
      <c r="AO1374" t="s">
        <v>3007</v>
      </c>
      <c r="AP1374" t="s">
        <v>24422</v>
      </c>
      <c r="AQ1374" t="s">
        <v>14</v>
      </c>
      <c r="AR1374" t="s">
        <v>14</v>
      </c>
      <c r="AS1374" t="s">
        <v>14</v>
      </c>
      <c r="AT1374" t="s">
        <v>14</v>
      </c>
      <c r="AU1374" t="s">
        <v>12738</v>
      </c>
      <c r="AV1374" t="s">
        <v>12694</v>
      </c>
      <c r="AW1374" t="s">
        <v>12694</v>
      </c>
      <c r="AX1374" t="s">
        <v>12694</v>
      </c>
      <c r="AY1374" t="s">
        <v>1458</v>
      </c>
      <c r="AZ1374" t="s">
        <v>22182</v>
      </c>
      <c r="BA1374" t="s">
        <v>22182</v>
      </c>
      <c r="BB1374" t="s">
        <v>22182</v>
      </c>
      <c r="BC1374">
        <v>2454.31</v>
      </c>
      <c r="BD1374">
        <v>2847</v>
      </c>
      <c r="BE1374" t="s">
        <v>14</v>
      </c>
      <c r="BF1374" t="s">
        <v>14</v>
      </c>
      <c r="BG1374" t="s">
        <v>2214</v>
      </c>
      <c r="BH1374" t="s">
        <v>14</v>
      </c>
      <c r="BI1374" t="s">
        <v>22092</v>
      </c>
      <c r="BJ1374" t="s">
        <v>12908</v>
      </c>
      <c r="BK1374" t="s">
        <v>14</v>
      </c>
      <c r="BL1374" t="s">
        <v>22182</v>
      </c>
      <c r="BM1374" t="s">
        <v>22182</v>
      </c>
      <c r="BN1374" t="s">
        <v>12909</v>
      </c>
      <c r="BO1374" t="s">
        <v>14</v>
      </c>
      <c r="BP1374" t="s">
        <v>24452</v>
      </c>
      <c r="BQ1374" t="s">
        <v>2217</v>
      </c>
      <c r="BR1374" t="s">
        <v>2218</v>
      </c>
      <c r="BS1374" t="s">
        <v>2376</v>
      </c>
      <c r="BT1374" t="s">
        <v>14</v>
      </c>
      <c r="BU1374" t="s">
        <v>14</v>
      </c>
      <c r="BV1374" t="s">
        <v>14</v>
      </c>
      <c r="BW1374" t="s">
        <v>14</v>
      </c>
      <c r="BX1374" t="s">
        <v>14</v>
      </c>
      <c r="BY1374" t="s">
        <v>2220</v>
      </c>
      <c r="BZ1374" t="s">
        <v>24452</v>
      </c>
      <c r="CA1374" t="s">
        <v>2633</v>
      </c>
      <c r="CB1374" t="s">
        <v>14</v>
      </c>
      <c r="CC1374" t="s">
        <v>14</v>
      </c>
      <c r="CD1374" t="s">
        <v>14</v>
      </c>
      <c r="CE1374" t="s">
        <v>14</v>
      </c>
      <c r="CF1374" t="s">
        <v>12910</v>
      </c>
      <c r="CG1374" t="s">
        <v>597</v>
      </c>
      <c r="CH1374" t="s">
        <v>22075</v>
      </c>
      <c r="CJ1374" t="s">
        <v>283</v>
      </c>
      <c r="CK1374" t="s">
        <v>24</v>
      </c>
      <c r="CL1374" s="13"/>
      <c r="CM1374" s="4" t="str">
        <f>_xlfn.XLOOKUP($CG1374,tbl_area_24_07_2024[Nombre Área],tbl_area_24_07_2024[Estado],"Si no se encuentra",2,)</f>
        <v>Veracruz</v>
      </c>
      <c r="CN1374" s="4" t="str">
        <f>_xlfn.XLOOKUP($CG1374,tbl_area_24_07_2024[Nombre Área],tbl_area_24_07_2024[Estructura],"Si no se encuentra",2,)</f>
        <v>Juntas Distritales</v>
      </c>
    </row>
    <row r="1375" spans="1:92" ht="20" x14ac:dyDescent="0.85">
      <c r="A1375" t="s">
        <v>22073</v>
      </c>
      <c r="B1375" t="s">
        <v>22074</v>
      </c>
      <c r="C1375" t="s">
        <v>22075</v>
      </c>
      <c r="D1375" t="s">
        <v>2199</v>
      </c>
      <c r="E1375" t="s">
        <v>2507</v>
      </c>
      <c r="F1375" t="s">
        <v>2201</v>
      </c>
      <c r="G1375" t="s">
        <v>7231</v>
      </c>
      <c r="H1375" t="s">
        <v>14</v>
      </c>
      <c r="I1375" t="s">
        <v>2293</v>
      </c>
      <c r="J1375" t="s">
        <v>12911</v>
      </c>
      <c r="K1375" t="s">
        <v>24453</v>
      </c>
      <c r="L1375" t="s">
        <v>14</v>
      </c>
      <c r="M1375" t="s">
        <v>14</v>
      </c>
      <c r="N1375" t="s">
        <v>12912</v>
      </c>
      <c r="O1375" t="s">
        <v>24453</v>
      </c>
      <c r="P1375" t="s">
        <v>14</v>
      </c>
      <c r="Q1375" t="s">
        <v>24453</v>
      </c>
      <c r="R1375" t="s">
        <v>24453</v>
      </c>
      <c r="S1375" t="s">
        <v>14</v>
      </c>
      <c r="T1375" t="s">
        <v>14</v>
      </c>
      <c r="U1375" t="s">
        <v>14</v>
      </c>
      <c r="V1375" t="s">
        <v>14</v>
      </c>
      <c r="W1375" t="s">
        <v>1405</v>
      </c>
      <c r="X1375" t="s">
        <v>101</v>
      </c>
      <c r="Y1375" t="s">
        <v>96</v>
      </c>
      <c r="Z1375" t="s">
        <v>18</v>
      </c>
      <c r="AA1375" t="s">
        <v>14</v>
      </c>
      <c r="AB1375" t="s">
        <v>24453</v>
      </c>
      <c r="AC1375" t="s">
        <v>12701</v>
      </c>
      <c r="AD1375" t="s">
        <v>2348</v>
      </c>
      <c r="AE1375" t="s">
        <v>2872</v>
      </c>
      <c r="AF1375" t="s">
        <v>11020</v>
      </c>
      <c r="AG1375" t="s">
        <v>14</v>
      </c>
      <c r="AH1375" t="s">
        <v>2209</v>
      </c>
      <c r="AI1375" t="s">
        <v>12702</v>
      </c>
      <c r="AJ1375" t="s">
        <v>22246</v>
      </c>
      <c r="AK1375" t="s">
        <v>283</v>
      </c>
      <c r="AL1375" t="s">
        <v>1583</v>
      </c>
      <c r="AM1375" t="s">
        <v>283</v>
      </c>
      <c r="AN1375" t="s">
        <v>1449</v>
      </c>
      <c r="AO1375" t="s">
        <v>3007</v>
      </c>
      <c r="AP1375" t="s">
        <v>24414</v>
      </c>
      <c r="AQ1375" t="s">
        <v>14</v>
      </c>
      <c r="AR1375" t="s">
        <v>14</v>
      </c>
      <c r="AS1375" t="s">
        <v>14</v>
      </c>
      <c r="AT1375" t="s">
        <v>14</v>
      </c>
      <c r="AU1375" t="s">
        <v>12703</v>
      </c>
      <c r="AV1375" t="s">
        <v>12694</v>
      </c>
      <c r="AW1375" t="s">
        <v>12694</v>
      </c>
      <c r="AX1375" t="s">
        <v>12694</v>
      </c>
      <c r="AY1375" t="s">
        <v>1459</v>
      </c>
      <c r="AZ1375" t="s">
        <v>22183</v>
      </c>
      <c r="BA1375" t="s">
        <v>22183</v>
      </c>
      <c r="BB1375" t="s">
        <v>22183</v>
      </c>
      <c r="BC1375">
        <v>2155.17</v>
      </c>
      <c r="BD1375">
        <v>2500</v>
      </c>
      <c r="BE1375" t="s">
        <v>14</v>
      </c>
      <c r="BF1375" t="s">
        <v>14</v>
      </c>
      <c r="BG1375" t="s">
        <v>2214</v>
      </c>
      <c r="BH1375" t="s">
        <v>14</v>
      </c>
      <c r="BI1375" t="s">
        <v>22092</v>
      </c>
      <c r="BJ1375" t="s">
        <v>12912</v>
      </c>
      <c r="BK1375" t="s">
        <v>14</v>
      </c>
      <c r="BL1375" t="s">
        <v>22183</v>
      </c>
      <c r="BM1375" t="s">
        <v>22183</v>
      </c>
      <c r="BN1375" t="s">
        <v>12913</v>
      </c>
      <c r="BO1375" t="s">
        <v>14</v>
      </c>
      <c r="BP1375" t="s">
        <v>24453</v>
      </c>
      <c r="BQ1375" t="s">
        <v>2217</v>
      </c>
      <c r="BR1375" t="s">
        <v>2218</v>
      </c>
      <c r="BS1375" t="s">
        <v>2376</v>
      </c>
      <c r="BT1375" t="s">
        <v>14</v>
      </c>
      <c r="BU1375" t="s">
        <v>14</v>
      </c>
      <c r="BV1375" t="s">
        <v>14</v>
      </c>
      <c r="BW1375" t="s">
        <v>14</v>
      </c>
      <c r="BX1375" t="s">
        <v>14</v>
      </c>
      <c r="BY1375" t="s">
        <v>2220</v>
      </c>
      <c r="BZ1375" t="s">
        <v>24453</v>
      </c>
      <c r="CA1375" t="s">
        <v>2633</v>
      </c>
      <c r="CB1375" t="s">
        <v>14</v>
      </c>
      <c r="CC1375" t="s">
        <v>14</v>
      </c>
      <c r="CD1375" t="s">
        <v>14</v>
      </c>
      <c r="CE1375" t="s">
        <v>14</v>
      </c>
      <c r="CF1375" t="s">
        <v>12914</v>
      </c>
      <c r="CG1375" t="s">
        <v>597</v>
      </c>
      <c r="CH1375" t="s">
        <v>22075</v>
      </c>
      <c r="CJ1375" t="s">
        <v>283</v>
      </c>
      <c r="CK1375" t="s">
        <v>24</v>
      </c>
      <c r="CL1375" s="13"/>
      <c r="CM1375" s="4" t="str">
        <f>_xlfn.XLOOKUP($CG1375,tbl_area_24_07_2024[Nombre Área],tbl_area_24_07_2024[Estado],"Si no se encuentra",2,)</f>
        <v>Veracruz</v>
      </c>
      <c r="CN1375" s="4" t="str">
        <f>_xlfn.XLOOKUP($CG1375,tbl_area_24_07_2024[Nombre Área],tbl_area_24_07_2024[Estructura],"Si no se encuentra",2,)</f>
        <v>Juntas Distritales</v>
      </c>
    </row>
    <row r="1376" spans="1:92" ht="20" x14ac:dyDescent="0.85">
      <c r="A1376" t="s">
        <v>22073</v>
      </c>
      <c r="B1376" t="s">
        <v>22074</v>
      </c>
      <c r="C1376" t="s">
        <v>22075</v>
      </c>
      <c r="D1376" t="s">
        <v>2199</v>
      </c>
      <c r="E1376" t="s">
        <v>2507</v>
      </c>
      <c r="F1376" t="s">
        <v>2201</v>
      </c>
      <c r="G1376" t="s">
        <v>11552</v>
      </c>
      <c r="H1376" t="s">
        <v>14</v>
      </c>
      <c r="I1376" t="s">
        <v>2293</v>
      </c>
      <c r="J1376" t="s">
        <v>12915</v>
      </c>
      <c r="K1376" t="s">
        <v>24454</v>
      </c>
      <c r="L1376" t="s">
        <v>14</v>
      </c>
      <c r="M1376" t="s">
        <v>14</v>
      </c>
      <c r="N1376" t="s">
        <v>12916</v>
      </c>
      <c r="O1376" t="s">
        <v>24454</v>
      </c>
      <c r="P1376" t="s">
        <v>14</v>
      </c>
      <c r="Q1376" t="s">
        <v>24454</v>
      </c>
      <c r="R1376" t="s">
        <v>24454</v>
      </c>
      <c r="S1376" t="s">
        <v>14</v>
      </c>
      <c r="T1376" t="s">
        <v>14</v>
      </c>
      <c r="U1376" t="s">
        <v>14</v>
      </c>
      <c r="V1376" t="s">
        <v>14</v>
      </c>
      <c r="W1376" t="s">
        <v>1405</v>
      </c>
      <c r="X1376" t="s">
        <v>101</v>
      </c>
      <c r="Y1376" t="s">
        <v>96</v>
      </c>
      <c r="Z1376" t="s">
        <v>18</v>
      </c>
      <c r="AA1376" t="s">
        <v>14</v>
      </c>
      <c r="AB1376" t="s">
        <v>24454</v>
      </c>
      <c r="AC1376" t="s">
        <v>12701</v>
      </c>
      <c r="AD1376" t="s">
        <v>2348</v>
      </c>
      <c r="AE1376" t="s">
        <v>2872</v>
      </c>
      <c r="AF1376" t="s">
        <v>11020</v>
      </c>
      <c r="AG1376" t="s">
        <v>14</v>
      </c>
      <c r="AH1376" t="s">
        <v>2209</v>
      </c>
      <c r="AI1376" t="s">
        <v>12702</v>
      </c>
      <c r="AJ1376" t="s">
        <v>22246</v>
      </c>
      <c r="AK1376" t="s">
        <v>283</v>
      </c>
      <c r="AL1376" t="s">
        <v>1583</v>
      </c>
      <c r="AM1376" t="s">
        <v>283</v>
      </c>
      <c r="AN1376" t="s">
        <v>1449</v>
      </c>
      <c r="AO1376" t="s">
        <v>3007</v>
      </c>
      <c r="AP1376" t="s">
        <v>24414</v>
      </c>
      <c r="AQ1376" t="s">
        <v>14</v>
      </c>
      <c r="AR1376" t="s">
        <v>14</v>
      </c>
      <c r="AS1376" t="s">
        <v>14</v>
      </c>
      <c r="AT1376" t="s">
        <v>14</v>
      </c>
      <c r="AU1376" t="s">
        <v>12703</v>
      </c>
      <c r="AV1376" t="s">
        <v>12694</v>
      </c>
      <c r="AW1376" t="s">
        <v>12694</v>
      </c>
      <c r="AX1376" t="s">
        <v>12694</v>
      </c>
      <c r="AY1376" t="s">
        <v>1460</v>
      </c>
      <c r="AZ1376" t="s">
        <v>22183</v>
      </c>
      <c r="BA1376" t="s">
        <v>22183</v>
      </c>
      <c r="BB1376" t="s">
        <v>22183</v>
      </c>
      <c r="BC1376">
        <v>866.38</v>
      </c>
      <c r="BD1376">
        <v>1005</v>
      </c>
      <c r="BE1376" t="s">
        <v>14</v>
      </c>
      <c r="BF1376" t="s">
        <v>14</v>
      </c>
      <c r="BG1376" t="s">
        <v>2214</v>
      </c>
      <c r="BH1376" t="s">
        <v>14</v>
      </c>
      <c r="BI1376" t="s">
        <v>22092</v>
      </c>
      <c r="BJ1376" t="s">
        <v>12916</v>
      </c>
      <c r="BK1376" t="s">
        <v>14</v>
      </c>
      <c r="BL1376" t="s">
        <v>22183</v>
      </c>
      <c r="BM1376" t="s">
        <v>22183</v>
      </c>
      <c r="BN1376" t="s">
        <v>12917</v>
      </c>
      <c r="BO1376" t="s">
        <v>14</v>
      </c>
      <c r="BP1376" t="s">
        <v>24454</v>
      </c>
      <c r="BQ1376" t="s">
        <v>2217</v>
      </c>
      <c r="BR1376" t="s">
        <v>2218</v>
      </c>
      <c r="BS1376" t="s">
        <v>2376</v>
      </c>
      <c r="BT1376" t="s">
        <v>14</v>
      </c>
      <c r="BU1376" t="s">
        <v>14</v>
      </c>
      <c r="BV1376" t="s">
        <v>14</v>
      </c>
      <c r="BW1376" t="s">
        <v>14</v>
      </c>
      <c r="BX1376" t="s">
        <v>14</v>
      </c>
      <c r="BY1376" t="s">
        <v>2220</v>
      </c>
      <c r="BZ1376" t="s">
        <v>24454</v>
      </c>
      <c r="CA1376" t="s">
        <v>2633</v>
      </c>
      <c r="CB1376" t="s">
        <v>14</v>
      </c>
      <c r="CC1376" t="s">
        <v>14</v>
      </c>
      <c r="CD1376" t="s">
        <v>14</v>
      </c>
      <c r="CE1376" t="s">
        <v>14</v>
      </c>
      <c r="CF1376" t="s">
        <v>12918</v>
      </c>
      <c r="CG1376" t="s">
        <v>597</v>
      </c>
      <c r="CH1376" t="s">
        <v>22075</v>
      </c>
      <c r="CJ1376" t="s">
        <v>283</v>
      </c>
      <c r="CK1376" t="s">
        <v>24</v>
      </c>
      <c r="CL1376" s="13"/>
      <c r="CM1376" s="4" t="str">
        <f>_xlfn.XLOOKUP($CG1376,tbl_area_24_07_2024[Nombre Área],tbl_area_24_07_2024[Estado],"Si no se encuentra",2,)</f>
        <v>Veracruz</v>
      </c>
      <c r="CN1376" s="4" t="str">
        <f>_xlfn.XLOOKUP($CG1376,tbl_area_24_07_2024[Nombre Área],tbl_area_24_07_2024[Estructura],"Si no se encuentra",2,)</f>
        <v>Juntas Distritales</v>
      </c>
    </row>
    <row r="1377" spans="1:92" ht="20" x14ac:dyDescent="0.85">
      <c r="A1377" t="s">
        <v>22073</v>
      </c>
      <c r="B1377" t="s">
        <v>22074</v>
      </c>
      <c r="C1377" t="s">
        <v>22075</v>
      </c>
      <c r="D1377" t="s">
        <v>2199</v>
      </c>
      <c r="E1377" t="s">
        <v>2242</v>
      </c>
      <c r="F1377" t="s">
        <v>2201</v>
      </c>
      <c r="G1377" t="s">
        <v>12919</v>
      </c>
      <c r="H1377" t="s">
        <v>14</v>
      </c>
      <c r="I1377" t="s">
        <v>2293</v>
      </c>
      <c r="J1377" t="s">
        <v>12920</v>
      </c>
      <c r="K1377" t="s">
        <v>24455</v>
      </c>
      <c r="L1377" t="s">
        <v>14</v>
      </c>
      <c r="M1377" t="s">
        <v>14</v>
      </c>
      <c r="N1377" t="s">
        <v>12921</v>
      </c>
      <c r="O1377" t="s">
        <v>24455</v>
      </c>
      <c r="P1377" t="s">
        <v>14</v>
      </c>
      <c r="Q1377" t="s">
        <v>24455</v>
      </c>
      <c r="R1377" t="s">
        <v>24455</v>
      </c>
      <c r="S1377" t="s">
        <v>14</v>
      </c>
      <c r="T1377" t="s">
        <v>14</v>
      </c>
      <c r="U1377" t="s">
        <v>14</v>
      </c>
      <c r="V1377" t="s">
        <v>14</v>
      </c>
      <c r="W1377" t="s">
        <v>1955</v>
      </c>
      <c r="X1377" t="s">
        <v>1242</v>
      </c>
      <c r="Y1377" t="s">
        <v>2001</v>
      </c>
      <c r="Z1377" t="s">
        <v>18</v>
      </c>
      <c r="AA1377" t="s">
        <v>14</v>
      </c>
      <c r="AB1377" t="s">
        <v>24455</v>
      </c>
      <c r="AC1377" t="s">
        <v>12690</v>
      </c>
      <c r="AD1377" t="s">
        <v>2207</v>
      </c>
      <c r="AE1377" t="s">
        <v>12691</v>
      </c>
      <c r="AF1377" t="s">
        <v>1477</v>
      </c>
      <c r="AG1377" t="s">
        <v>14</v>
      </c>
      <c r="AH1377" t="s">
        <v>2209</v>
      </c>
      <c r="AI1377" t="s">
        <v>12692</v>
      </c>
      <c r="AJ1377" t="s">
        <v>22246</v>
      </c>
      <c r="AK1377" t="s">
        <v>283</v>
      </c>
      <c r="AL1377" t="s">
        <v>1583</v>
      </c>
      <c r="AM1377" t="s">
        <v>283</v>
      </c>
      <c r="AN1377" t="s">
        <v>1449</v>
      </c>
      <c r="AO1377" t="s">
        <v>3007</v>
      </c>
      <c r="AP1377" t="s">
        <v>24412</v>
      </c>
      <c r="AQ1377" t="s">
        <v>14</v>
      </c>
      <c r="AR1377" t="s">
        <v>14</v>
      </c>
      <c r="AS1377" t="s">
        <v>14</v>
      </c>
      <c r="AT1377" t="s">
        <v>14</v>
      </c>
      <c r="AU1377" t="s">
        <v>12922</v>
      </c>
      <c r="AV1377" t="s">
        <v>12694</v>
      </c>
      <c r="AW1377" t="s">
        <v>12694</v>
      </c>
      <c r="AX1377" t="s">
        <v>12694</v>
      </c>
      <c r="AY1377" t="s">
        <v>1461</v>
      </c>
      <c r="AZ1377" t="s">
        <v>22190</v>
      </c>
      <c r="BA1377" t="s">
        <v>22190</v>
      </c>
      <c r="BB1377" t="s">
        <v>22190</v>
      </c>
      <c r="BC1377">
        <v>4500</v>
      </c>
      <c r="BD1377">
        <v>5220</v>
      </c>
      <c r="BE1377" t="s">
        <v>14</v>
      </c>
      <c r="BF1377" t="s">
        <v>14</v>
      </c>
      <c r="BG1377" t="s">
        <v>2214</v>
      </c>
      <c r="BH1377" t="s">
        <v>14</v>
      </c>
      <c r="BI1377" t="s">
        <v>22092</v>
      </c>
      <c r="BJ1377" t="s">
        <v>12921</v>
      </c>
      <c r="BK1377" t="s">
        <v>14</v>
      </c>
      <c r="BL1377" t="s">
        <v>22190</v>
      </c>
      <c r="BM1377" t="s">
        <v>22190</v>
      </c>
      <c r="BN1377" t="s">
        <v>12923</v>
      </c>
      <c r="BO1377" t="s">
        <v>14</v>
      </c>
      <c r="BP1377" t="s">
        <v>24455</v>
      </c>
      <c r="BQ1377" t="s">
        <v>2217</v>
      </c>
      <c r="BR1377" t="s">
        <v>2218</v>
      </c>
      <c r="BS1377" t="s">
        <v>2376</v>
      </c>
      <c r="BT1377" t="s">
        <v>14</v>
      </c>
      <c r="BU1377" t="s">
        <v>14</v>
      </c>
      <c r="BV1377" t="s">
        <v>14</v>
      </c>
      <c r="BW1377" t="s">
        <v>14</v>
      </c>
      <c r="BX1377" t="s">
        <v>14</v>
      </c>
      <c r="BY1377" t="s">
        <v>2220</v>
      </c>
      <c r="BZ1377" t="s">
        <v>24455</v>
      </c>
      <c r="CA1377" t="s">
        <v>2633</v>
      </c>
      <c r="CB1377" t="s">
        <v>14</v>
      </c>
      <c r="CC1377" t="s">
        <v>14</v>
      </c>
      <c r="CD1377" t="s">
        <v>14</v>
      </c>
      <c r="CE1377" t="s">
        <v>14</v>
      </c>
      <c r="CF1377" t="s">
        <v>12924</v>
      </c>
      <c r="CG1377" t="s">
        <v>597</v>
      </c>
      <c r="CH1377" t="s">
        <v>22075</v>
      </c>
      <c r="CJ1377" t="s">
        <v>283</v>
      </c>
      <c r="CK1377" t="s">
        <v>24</v>
      </c>
      <c r="CL1377" s="13"/>
      <c r="CM1377" s="4" t="str">
        <f>_xlfn.XLOOKUP($CG1377,tbl_area_24_07_2024[Nombre Área],tbl_area_24_07_2024[Estado],"Si no se encuentra",2,)</f>
        <v>Veracruz</v>
      </c>
      <c r="CN1377" s="4" t="str">
        <f>_xlfn.XLOOKUP($CG1377,tbl_area_24_07_2024[Nombre Área],tbl_area_24_07_2024[Estructura],"Si no se encuentra",2,)</f>
        <v>Juntas Distritales</v>
      </c>
    </row>
    <row r="1378" spans="1:92" ht="20" x14ac:dyDescent="0.85">
      <c r="A1378" t="s">
        <v>22073</v>
      </c>
      <c r="B1378" t="s">
        <v>22074</v>
      </c>
      <c r="C1378" t="s">
        <v>22075</v>
      </c>
      <c r="D1378" t="s">
        <v>2199</v>
      </c>
      <c r="E1378" t="s">
        <v>2242</v>
      </c>
      <c r="F1378" t="s">
        <v>2201</v>
      </c>
      <c r="G1378" t="s">
        <v>12925</v>
      </c>
      <c r="H1378" t="s">
        <v>14</v>
      </c>
      <c r="I1378" t="s">
        <v>2293</v>
      </c>
      <c r="J1378" t="s">
        <v>12926</v>
      </c>
      <c r="K1378" t="s">
        <v>24456</v>
      </c>
      <c r="L1378" t="s">
        <v>14</v>
      </c>
      <c r="M1378" t="s">
        <v>14</v>
      </c>
      <c r="N1378" t="s">
        <v>12927</v>
      </c>
      <c r="O1378" t="s">
        <v>24456</v>
      </c>
      <c r="P1378" t="s">
        <v>14</v>
      </c>
      <c r="Q1378" t="s">
        <v>24456</v>
      </c>
      <c r="R1378" t="s">
        <v>24456</v>
      </c>
      <c r="S1378" t="s">
        <v>14</v>
      </c>
      <c r="T1378" t="s">
        <v>14</v>
      </c>
      <c r="U1378" t="s">
        <v>14</v>
      </c>
      <c r="V1378" t="s">
        <v>14</v>
      </c>
      <c r="W1378" t="s">
        <v>14</v>
      </c>
      <c r="X1378" t="s">
        <v>14</v>
      </c>
      <c r="Y1378" t="s">
        <v>14</v>
      </c>
      <c r="Z1378" t="s">
        <v>14</v>
      </c>
      <c r="AA1378" t="s">
        <v>12713</v>
      </c>
      <c r="AB1378" t="s">
        <v>24456</v>
      </c>
      <c r="AC1378" t="s">
        <v>12714</v>
      </c>
      <c r="AD1378" t="s">
        <v>2348</v>
      </c>
      <c r="AE1378" t="s">
        <v>12715</v>
      </c>
      <c r="AF1378" t="s">
        <v>12716</v>
      </c>
      <c r="AG1378" t="s">
        <v>14</v>
      </c>
      <c r="AH1378" t="s">
        <v>2209</v>
      </c>
      <c r="AI1378" t="s">
        <v>12717</v>
      </c>
      <c r="AJ1378" t="s">
        <v>22246</v>
      </c>
      <c r="AK1378" t="s">
        <v>283</v>
      </c>
      <c r="AL1378" t="s">
        <v>1583</v>
      </c>
      <c r="AM1378" t="s">
        <v>283</v>
      </c>
      <c r="AN1378" t="s">
        <v>1449</v>
      </c>
      <c r="AO1378" t="s">
        <v>3007</v>
      </c>
      <c r="AP1378" t="s">
        <v>24417</v>
      </c>
      <c r="AQ1378" t="s">
        <v>14</v>
      </c>
      <c r="AR1378" t="s">
        <v>14</v>
      </c>
      <c r="AS1378" t="s">
        <v>14</v>
      </c>
      <c r="AT1378" t="s">
        <v>14</v>
      </c>
      <c r="AU1378" t="s">
        <v>12718</v>
      </c>
      <c r="AV1378" t="s">
        <v>12694</v>
      </c>
      <c r="AW1378" t="s">
        <v>12694</v>
      </c>
      <c r="AX1378" t="s">
        <v>12694</v>
      </c>
      <c r="AY1378" t="s">
        <v>1462</v>
      </c>
      <c r="AZ1378" t="s">
        <v>22190</v>
      </c>
      <c r="BA1378" t="s">
        <v>22190</v>
      </c>
      <c r="BB1378" t="s">
        <v>22190</v>
      </c>
      <c r="BC1378">
        <v>5431.03</v>
      </c>
      <c r="BD1378">
        <v>6300</v>
      </c>
      <c r="BE1378" t="s">
        <v>14</v>
      </c>
      <c r="BF1378" t="s">
        <v>14</v>
      </c>
      <c r="BG1378" t="s">
        <v>2214</v>
      </c>
      <c r="BH1378" t="s">
        <v>14</v>
      </c>
      <c r="BI1378" t="s">
        <v>22092</v>
      </c>
      <c r="BJ1378" t="s">
        <v>12927</v>
      </c>
      <c r="BK1378" t="s">
        <v>14</v>
      </c>
      <c r="BL1378" t="s">
        <v>22190</v>
      </c>
      <c r="BM1378" t="s">
        <v>22190</v>
      </c>
      <c r="BN1378" t="s">
        <v>12928</v>
      </c>
      <c r="BO1378" t="s">
        <v>14</v>
      </c>
      <c r="BP1378" t="s">
        <v>24456</v>
      </c>
      <c r="BQ1378" t="s">
        <v>2217</v>
      </c>
      <c r="BR1378" t="s">
        <v>2218</v>
      </c>
      <c r="BS1378" t="s">
        <v>2376</v>
      </c>
      <c r="BT1378" t="s">
        <v>14</v>
      </c>
      <c r="BU1378" t="s">
        <v>14</v>
      </c>
      <c r="BV1378" t="s">
        <v>14</v>
      </c>
      <c r="BW1378" t="s">
        <v>14</v>
      </c>
      <c r="BX1378" t="s">
        <v>14</v>
      </c>
      <c r="BY1378" t="s">
        <v>2220</v>
      </c>
      <c r="BZ1378" t="s">
        <v>24456</v>
      </c>
      <c r="CA1378" t="s">
        <v>2633</v>
      </c>
      <c r="CB1378" t="s">
        <v>14</v>
      </c>
      <c r="CC1378" t="s">
        <v>14</v>
      </c>
      <c r="CD1378" t="s">
        <v>14</v>
      </c>
      <c r="CE1378" t="s">
        <v>14</v>
      </c>
      <c r="CF1378" t="s">
        <v>12929</v>
      </c>
      <c r="CG1378" t="s">
        <v>597</v>
      </c>
      <c r="CH1378" t="s">
        <v>22075</v>
      </c>
      <c r="CJ1378" t="s">
        <v>283</v>
      </c>
      <c r="CK1378" t="s">
        <v>24</v>
      </c>
      <c r="CL1378" s="13"/>
      <c r="CM1378" s="4" t="str">
        <f>_xlfn.XLOOKUP($CG1378,tbl_area_24_07_2024[Nombre Área],tbl_area_24_07_2024[Estado],"Si no se encuentra",2,)</f>
        <v>Veracruz</v>
      </c>
      <c r="CN1378" s="4" t="str">
        <f>_xlfn.XLOOKUP($CG1378,tbl_area_24_07_2024[Nombre Área],tbl_area_24_07_2024[Estructura],"Si no se encuentra",2,)</f>
        <v>Juntas Distritales</v>
      </c>
    </row>
    <row r="1379" spans="1:92" ht="20" x14ac:dyDescent="0.85">
      <c r="A1379" t="s">
        <v>22073</v>
      </c>
      <c r="B1379" t="s">
        <v>22074</v>
      </c>
      <c r="C1379" t="s">
        <v>22075</v>
      </c>
      <c r="D1379" t="s">
        <v>2199</v>
      </c>
      <c r="E1379" t="s">
        <v>2242</v>
      </c>
      <c r="F1379" t="s">
        <v>2201</v>
      </c>
      <c r="G1379" t="s">
        <v>12930</v>
      </c>
      <c r="H1379" t="s">
        <v>14</v>
      </c>
      <c r="I1379" t="s">
        <v>2293</v>
      </c>
      <c r="J1379" t="s">
        <v>12931</v>
      </c>
      <c r="K1379" t="s">
        <v>24457</v>
      </c>
      <c r="L1379" t="s">
        <v>14</v>
      </c>
      <c r="M1379" t="s">
        <v>14</v>
      </c>
      <c r="N1379" t="s">
        <v>12932</v>
      </c>
      <c r="O1379" t="s">
        <v>24457</v>
      </c>
      <c r="P1379" t="s">
        <v>14</v>
      </c>
      <c r="Q1379" t="s">
        <v>24457</v>
      </c>
      <c r="R1379" t="s">
        <v>24457</v>
      </c>
      <c r="S1379" t="s">
        <v>14</v>
      </c>
      <c r="T1379" t="s">
        <v>14</v>
      </c>
      <c r="U1379" t="s">
        <v>14</v>
      </c>
      <c r="V1379" t="s">
        <v>14</v>
      </c>
      <c r="W1379" t="s">
        <v>14</v>
      </c>
      <c r="X1379" t="s">
        <v>14</v>
      </c>
      <c r="Y1379" t="s">
        <v>14</v>
      </c>
      <c r="Z1379" t="s">
        <v>14</v>
      </c>
      <c r="AA1379" t="s">
        <v>12713</v>
      </c>
      <c r="AB1379" t="s">
        <v>24457</v>
      </c>
      <c r="AC1379" t="s">
        <v>12714</v>
      </c>
      <c r="AD1379" t="s">
        <v>2348</v>
      </c>
      <c r="AE1379" t="s">
        <v>12715</v>
      </c>
      <c r="AF1379" t="s">
        <v>12716</v>
      </c>
      <c r="AG1379" t="s">
        <v>14</v>
      </c>
      <c r="AH1379" t="s">
        <v>2209</v>
      </c>
      <c r="AI1379" t="s">
        <v>12717</v>
      </c>
      <c r="AJ1379" t="s">
        <v>22246</v>
      </c>
      <c r="AK1379" t="s">
        <v>283</v>
      </c>
      <c r="AL1379" t="s">
        <v>1583</v>
      </c>
      <c r="AM1379" t="s">
        <v>283</v>
      </c>
      <c r="AN1379" t="s">
        <v>1449</v>
      </c>
      <c r="AO1379" t="s">
        <v>3007</v>
      </c>
      <c r="AP1379" t="s">
        <v>24417</v>
      </c>
      <c r="AQ1379" t="s">
        <v>14</v>
      </c>
      <c r="AR1379" t="s">
        <v>14</v>
      </c>
      <c r="AS1379" t="s">
        <v>14</v>
      </c>
      <c r="AT1379" t="s">
        <v>14</v>
      </c>
      <c r="AU1379" t="s">
        <v>12718</v>
      </c>
      <c r="AV1379" t="s">
        <v>12694</v>
      </c>
      <c r="AW1379" t="s">
        <v>12694</v>
      </c>
      <c r="AX1379" t="s">
        <v>12694</v>
      </c>
      <c r="AY1379" t="s">
        <v>1463</v>
      </c>
      <c r="AZ1379" t="s">
        <v>22190</v>
      </c>
      <c r="BA1379" t="s">
        <v>22190</v>
      </c>
      <c r="BB1379" t="s">
        <v>22190</v>
      </c>
      <c r="BC1379">
        <v>5431.03</v>
      </c>
      <c r="BD1379">
        <v>6300</v>
      </c>
      <c r="BE1379" t="s">
        <v>14</v>
      </c>
      <c r="BF1379" t="s">
        <v>14</v>
      </c>
      <c r="BG1379" t="s">
        <v>2214</v>
      </c>
      <c r="BH1379" t="s">
        <v>14</v>
      </c>
      <c r="BI1379" t="s">
        <v>22092</v>
      </c>
      <c r="BJ1379" t="s">
        <v>12932</v>
      </c>
      <c r="BK1379" t="s">
        <v>14</v>
      </c>
      <c r="BL1379" t="s">
        <v>22190</v>
      </c>
      <c r="BM1379" t="s">
        <v>22190</v>
      </c>
      <c r="BN1379" t="s">
        <v>12933</v>
      </c>
      <c r="BO1379" t="s">
        <v>14</v>
      </c>
      <c r="BP1379" t="s">
        <v>24457</v>
      </c>
      <c r="BQ1379" t="s">
        <v>2217</v>
      </c>
      <c r="BR1379" t="s">
        <v>2218</v>
      </c>
      <c r="BS1379" t="s">
        <v>2376</v>
      </c>
      <c r="BT1379" t="s">
        <v>14</v>
      </c>
      <c r="BU1379" t="s">
        <v>14</v>
      </c>
      <c r="BV1379" t="s">
        <v>14</v>
      </c>
      <c r="BW1379" t="s">
        <v>14</v>
      </c>
      <c r="BX1379" t="s">
        <v>14</v>
      </c>
      <c r="BY1379" t="s">
        <v>2220</v>
      </c>
      <c r="BZ1379" t="s">
        <v>24457</v>
      </c>
      <c r="CA1379" t="s">
        <v>2633</v>
      </c>
      <c r="CB1379" t="s">
        <v>14</v>
      </c>
      <c r="CC1379" t="s">
        <v>14</v>
      </c>
      <c r="CD1379" t="s">
        <v>14</v>
      </c>
      <c r="CE1379" t="s">
        <v>14</v>
      </c>
      <c r="CF1379" t="s">
        <v>12934</v>
      </c>
      <c r="CG1379" t="s">
        <v>597</v>
      </c>
      <c r="CH1379" t="s">
        <v>22075</v>
      </c>
      <c r="CJ1379" t="s">
        <v>283</v>
      </c>
      <c r="CK1379" t="s">
        <v>24</v>
      </c>
      <c r="CL1379" s="13"/>
      <c r="CM1379" s="4" t="str">
        <f>_xlfn.XLOOKUP($CG1379,tbl_area_24_07_2024[Nombre Área],tbl_area_24_07_2024[Estado],"Si no se encuentra",2,)</f>
        <v>Veracruz</v>
      </c>
      <c r="CN1379" s="4" t="str">
        <f>_xlfn.XLOOKUP($CG1379,tbl_area_24_07_2024[Nombre Área],tbl_area_24_07_2024[Estructura],"Si no se encuentra",2,)</f>
        <v>Juntas Distritales</v>
      </c>
    </row>
    <row r="1380" spans="1:92" ht="20" x14ac:dyDescent="0.85">
      <c r="A1380" t="s">
        <v>22073</v>
      </c>
      <c r="B1380" t="s">
        <v>22074</v>
      </c>
      <c r="C1380" t="s">
        <v>22075</v>
      </c>
      <c r="D1380" t="s">
        <v>2199</v>
      </c>
      <c r="E1380" t="s">
        <v>2507</v>
      </c>
      <c r="F1380" t="s">
        <v>2201</v>
      </c>
      <c r="G1380" t="s">
        <v>12935</v>
      </c>
      <c r="H1380" t="s">
        <v>14</v>
      </c>
      <c r="I1380" t="s">
        <v>2293</v>
      </c>
      <c r="J1380" t="s">
        <v>12936</v>
      </c>
      <c r="K1380" t="s">
        <v>24458</v>
      </c>
      <c r="L1380" t="s">
        <v>14</v>
      </c>
      <c r="M1380" t="s">
        <v>14</v>
      </c>
      <c r="N1380" t="s">
        <v>12937</v>
      </c>
      <c r="O1380" t="s">
        <v>24458</v>
      </c>
      <c r="P1380" t="s">
        <v>14</v>
      </c>
      <c r="Q1380" t="s">
        <v>24458</v>
      </c>
      <c r="R1380" t="s">
        <v>24458</v>
      </c>
      <c r="S1380" t="s">
        <v>14</v>
      </c>
      <c r="T1380" t="s">
        <v>14</v>
      </c>
      <c r="U1380" t="s">
        <v>14</v>
      </c>
      <c r="V1380" t="s">
        <v>14</v>
      </c>
      <c r="W1380" t="s">
        <v>1405</v>
      </c>
      <c r="X1380" t="s">
        <v>101</v>
      </c>
      <c r="Y1380" t="s">
        <v>96</v>
      </c>
      <c r="Z1380" t="s">
        <v>18</v>
      </c>
      <c r="AA1380" t="s">
        <v>14</v>
      </c>
      <c r="AB1380" t="s">
        <v>24458</v>
      </c>
      <c r="AC1380" t="s">
        <v>12701</v>
      </c>
      <c r="AD1380" t="s">
        <v>2348</v>
      </c>
      <c r="AE1380" t="s">
        <v>2872</v>
      </c>
      <c r="AF1380" t="s">
        <v>11020</v>
      </c>
      <c r="AG1380" t="s">
        <v>14</v>
      </c>
      <c r="AH1380" t="s">
        <v>2209</v>
      </c>
      <c r="AI1380" t="s">
        <v>12702</v>
      </c>
      <c r="AJ1380" t="s">
        <v>22246</v>
      </c>
      <c r="AK1380" t="s">
        <v>283</v>
      </c>
      <c r="AL1380" t="s">
        <v>1583</v>
      </c>
      <c r="AM1380" t="s">
        <v>283</v>
      </c>
      <c r="AN1380" t="s">
        <v>1449</v>
      </c>
      <c r="AO1380" t="s">
        <v>3007</v>
      </c>
      <c r="AP1380" t="s">
        <v>24414</v>
      </c>
      <c r="AQ1380" t="s">
        <v>14</v>
      </c>
      <c r="AR1380" t="s">
        <v>14</v>
      </c>
      <c r="AS1380" t="s">
        <v>14</v>
      </c>
      <c r="AT1380" t="s">
        <v>14</v>
      </c>
      <c r="AU1380" t="s">
        <v>12703</v>
      </c>
      <c r="AV1380" t="s">
        <v>12694</v>
      </c>
      <c r="AW1380" t="s">
        <v>12694</v>
      </c>
      <c r="AX1380" t="s">
        <v>12694</v>
      </c>
      <c r="AY1380" t="s">
        <v>1464</v>
      </c>
      <c r="AZ1380" t="s">
        <v>22190</v>
      </c>
      <c r="BA1380" t="s">
        <v>22190</v>
      </c>
      <c r="BB1380" t="s">
        <v>22190</v>
      </c>
      <c r="BC1380">
        <v>11189.66</v>
      </c>
      <c r="BD1380">
        <v>12980</v>
      </c>
      <c r="BE1380" t="s">
        <v>14</v>
      </c>
      <c r="BF1380" t="s">
        <v>14</v>
      </c>
      <c r="BG1380" t="s">
        <v>2214</v>
      </c>
      <c r="BH1380" t="s">
        <v>14</v>
      </c>
      <c r="BI1380" t="s">
        <v>22092</v>
      </c>
      <c r="BJ1380" t="s">
        <v>12937</v>
      </c>
      <c r="BK1380" t="s">
        <v>14</v>
      </c>
      <c r="BL1380" t="s">
        <v>22190</v>
      </c>
      <c r="BM1380" t="s">
        <v>22190</v>
      </c>
      <c r="BN1380" t="s">
        <v>12938</v>
      </c>
      <c r="BO1380" t="s">
        <v>14</v>
      </c>
      <c r="BP1380" t="s">
        <v>24458</v>
      </c>
      <c r="BQ1380" t="s">
        <v>2217</v>
      </c>
      <c r="BR1380" t="s">
        <v>2218</v>
      </c>
      <c r="BS1380" t="s">
        <v>2376</v>
      </c>
      <c r="BT1380" t="s">
        <v>14</v>
      </c>
      <c r="BU1380" t="s">
        <v>14</v>
      </c>
      <c r="BV1380" t="s">
        <v>14</v>
      </c>
      <c r="BW1380" t="s">
        <v>14</v>
      </c>
      <c r="BX1380" t="s">
        <v>14</v>
      </c>
      <c r="BY1380" t="s">
        <v>2220</v>
      </c>
      <c r="BZ1380" t="s">
        <v>24458</v>
      </c>
      <c r="CA1380" t="s">
        <v>2633</v>
      </c>
      <c r="CB1380" t="s">
        <v>14</v>
      </c>
      <c r="CC1380" t="s">
        <v>14</v>
      </c>
      <c r="CD1380" t="s">
        <v>14</v>
      </c>
      <c r="CE1380" t="s">
        <v>14</v>
      </c>
      <c r="CF1380" t="s">
        <v>12939</v>
      </c>
      <c r="CG1380" t="s">
        <v>597</v>
      </c>
      <c r="CH1380" t="s">
        <v>22075</v>
      </c>
      <c r="CJ1380" t="s">
        <v>283</v>
      </c>
      <c r="CK1380" t="s">
        <v>24</v>
      </c>
      <c r="CL1380" s="13"/>
      <c r="CM1380" s="4" t="str">
        <f>_xlfn.XLOOKUP($CG1380,tbl_area_24_07_2024[Nombre Área],tbl_area_24_07_2024[Estado],"Si no se encuentra",2,)</f>
        <v>Veracruz</v>
      </c>
      <c r="CN1380" s="4" t="str">
        <f>_xlfn.XLOOKUP($CG1380,tbl_area_24_07_2024[Nombre Área],tbl_area_24_07_2024[Estructura],"Si no se encuentra",2,)</f>
        <v>Juntas Distritales</v>
      </c>
    </row>
    <row r="1381" spans="1:92" ht="20" x14ac:dyDescent="0.85">
      <c r="A1381" t="s">
        <v>22073</v>
      </c>
      <c r="B1381" t="s">
        <v>22074</v>
      </c>
      <c r="C1381" t="s">
        <v>22075</v>
      </c>
      <c r="D1381" t="s">
        <v>2199</v>
      </c>
      <c r="E1381" t="s">
        <v>2507</v>
      </c>
      <c r="F1381" t="s">
        <v>2201</v>
      </c>
      <c r="G1381" t="s">
        <v>10891</v>
      </c>
      <c r="H1381" t="s">
        <v>14</v>
      </c>
      <c r="I1381" t="s">
        <v>2293</v>
      </c>
      <c r="J1381" t="s">
        <v>12940</v>
      </c>
      <c r="K1381" t="s">
        <v>24459</v>
      </c>
      <c r="L1381" t="s">
        <v>14</v>
      </c>
      <c r="M1381" t="s">
        <v>14</v>
      </c>
      <c r="N1381" t="s">
        <v>12942</v>
      </c>
      <c r="O1381" t="s">
        <v>24459</v>
      </c>
      <c r="P1381" t="s">
        <v>14</v>
      </c>
      <c r="Q1381" t="s">
        <v>24459</v>
      </c>
      <c r="R1381" t="s">
        <v>24459</v>
      </c>
      <c r="S1381" t="s">
        <v>14</v>
      </c>
      <c r="T1381" t="s">
        <v>14</v>
      </c>
      <c r="U1381" t="s">
        <v>14</v>
      </c>
      <c r="V1381" t="s">
        <v>14</v>
      </c>
      <c r="W1381" t="s">
        <v>1405</v>
      </c>
      <c r="X1381" t="s">
        <v>101</v>
      </c>
      <c r="Y1381" t="s">
        <v>96</v>
      </c>
      <c r="Z1381" t="s">
        <v>18</v>
      </c>
      <c r="AA1381" t="s">
        <v>14</v>
      </c>
      <c r="AB1381" t="s">
        <v>24459</v>
      </c>
      <c r="AC1381" t="s">
        <v>12701</v>
      </c>
      <c r="AD1381" t="s">
        <v>2348</v>
      </c>
      <c r="AE1381" t="s">
        <v>2872</v>
      </c>
      <c r="AF1381" t="s">
        <v>11020</v>
      </c>
      <c r="AG1381" t="s">
        <v>14</v>
      </c>
      <c r="AH1381" t="s">
        <v>2209</v>
      </c>
      <c r="AI1381" t="s">
        <v>12702</v>
      </c>
      <c r="AJ1381" t="s">
        <v>22246</v>
      </c>
      <c r="AK1381" t="s">
        <v>283</v>
      </c>
      <c r="AL1381" t="s">
        <v>1583</v>
      </c>
      <c r="AM1381" t="s">
        <v>283</v>
      </c>
      <c r="AN1381" t="s">
        <v>1449</v>
      </c>
      <c r="AO1381" t="s">
        <v>3007</v>
      </c>
      <c r="AP1381" t="s">
        <v>24414</v>
      </c>
      <c r="AQ1381" t="s">
        <v>14</v>
      </c>
      <c r="AR1381" t="s">
        <v>14</v>
      </c>
      <c r="AS1381" t="s">
        <v>14</v>
      </c>
      <c r="AT1381" t="s">
        <v>14</v>
      </c>
      <c r="AU1381" t="s">
        <v>12703</v>
      </c>
      <c r="AV1381" t="s">
        <v>12694</v>
      </c>
      <c r="AW1381" t="s">
        <v>12694</v>
      </c>
      <c r="AX1381" t="s">
        <v>12694</v>
      </c>
      <c r="AY1381" t="s">
        <v>1465</v>
      </c>
      <c r="AZ1381" t="s">
        <v>22190</v>
      </c>
      <c r="BA1381" t="s">
        <v>22190</v>
      </c>
      <c r="BB1381" t="s">
        <v>22190</v>
      </c>
      <c r="BC1381">
        <v>8534.48</v>
      </c>
      <c r="BD1381">
        <v>9900</v>
      </c>
      <c r="BE1381" t="s">
        <v>14</v>
      </c>
      <c r="BF1381" t="s">
        <v>14</v>
      </c>
      <c r="BG1381" t="s">
        <v>2214</v>
      </c>
      <c r="BH1381" t="s">
        <v>14</v>
      </c>
      <c r="BI1381" t="s">
        <v>22092</v>
      </c>
      <c r="BJ1381" t="s">
        <v>12942</v>
      </c>
      <c r="BK1381" t="s">
        <v>14</v>
      </c>
      <c r="BL1381" t="s">
        <v>22190</v>
      </c>
      <c r="BM1381" t="s">
        <v>22190</v>
      </c>
      <c r="BN1381" t="s">
        <v>12943</v>
      </c>
      <c r="BO1381" t="s">
        <v>14</v>
      </c>
      <c r="BP1381" t="s">
        <v>24459</v>
      </c>
      <c r="BQ1381" t="s">
        <v>2217</v>
      </c>
      <c r="BR1381" t="s">
        <v>2218</v>
      </c>
      <c r="BS1381" t="s">
        <v>2376</v>
      </c>
      <c r="BT1381" t="s">
        <v>14</v>
      </c>
      <c r="BU1381" t="s">
        <v>14</v>
      </c>
      <c r="BV1381" t="s">
        <v>14</v>
      </c>
      <c r="BW1381" t="s">
        <v>14</v>
      </c>
      <c r="BX1381" t="s">
        <v>14</v>
      </c>
      <c r="BY1381" t="s">
        <v>2220</v>
      </c>
      <c r="BZ1381" t="s">
        <v>24459</v>
      </c>
      <c r="CA1381" t="s">
        <v>2633</v>
      </c>
      <c r="CB1381" t="s">
        <v>14</v>
      </c>
      <c r="CC1381" t="s">
        <v>14</v>
      </c>
      <c r="CD1381" t="s">
        <v>14</v>
      </c>
      <c r="CE1381" t="s">
        <v>14</v>
      </c>
      <c r="CF1381" t="s">
        <v>12944</v>
      </c>
      <c r="CG1381" t="s">
        <v>597</v>
      </c>
      <c r="CH1381" t="s">
        <v>22075</v>
      </c>
      <c r="CJ1381" t="s">
        <v>283</v>
      </c>
      <c r="CK1381" t="s">
        <v>24</v>
      </c>
      <c r="CL1381" s="13"/>
      <c r="CM1381" s="4" t="str">
        <f>_xlfn.XLOOKUP($CG1381,tbl_area_24_07_2024[Nombre Área],tbl_area_24_07_2024[Estado],"Si no se encuentra",2,)</f>
        <v>Veracruz</v>
      </c>
      <c r="CN1381" s="4" t="str">
        <f>_xlfn.XLOOKUP($CG1381,tbl_area_24_07_2024[Nombre Área],tbl_area_24_07_2024[Estructura],"Si no se encuentra",2,)</f>
        <v>Juntas Distritales</v>
      </c>
    </row>
    <row r="1382" spans="1:92" ht="20" x14ac:dyDescent="0.85">
      <c r="A1382" t="s">
        <v>22073</v>
      </c>
      <c r="B1382" t="s">
        <v>22074</v>
      </c>
      <c r="C1382" t="s">
        <v>22075</v>
      </c>
      <c r="D1382" t="s">
        <v>2199</v>
      </c>
      <c r="E1382" t="s">
        <v>2242</v>
      </c>
      <c r="F1382" t="s">
        <v>2201</v>
      </c>
      <c r="G1382" t="s">
        <v>12945</v>
      </c>
      <c r="H1382" t="s">
        <v>14</v>
      </c>
      <c r="I1382" t="s">
        <v>2293</v>
      </c>
      <c r="J1382" t="s">
        <v>12946</v>
      </c>
      <c r="K1382" t="s">
        <v>24460</v>
      </c>
      <c r="L1382" t="s">
        <v>14</v>
      </c>
      <c r="M1382" t="s">
        <v>14</v>
      </c>
      <c r="N1382" t="s">
        <v>12947</v>
      </c>
      <c r="O1382" t="s">
        <v>24460</v>
      </c>
      <c r="P1382" t="s">
        <v>14</v>
      </c>
      <c r="Q1382" t="s">
        <v>24460</v>
      </c>
      <c r="R1382" t="s">
        <v>24460</v>
      </c>
      <c r="S1382" t="s">
        <v>14</v>
      </c>
      <c r="T1382" t="s">
        <v>14</v>
      </c>
      <c r="U1382" t="s">
        <v>14</v>
      </c>
      <c r="V1382" t="s">
        <v>14</v>
      </c>
      <c r="W1382" t="s">
        <v>594</v>
      </c>
      <c r="X1382" t="s">
        <v>133</v>
      </c>
      <c r="Y1382" t="s">
        <v>101</v>
      </c>
      <c r="Z1382" t="s">
        <v>18</v>
      </c>
      <c r="AA1382" t="s">
        <v>14</v>
      </c>
      <c r="AB1382" t="s">
        <v>24460</v>
      </c>
      <c r="AC1382" t="s">
        <v>12948</v>
      </c>
      <c r="AD1382" t="s">
        <v>2207</v>
      </c>
      <c r="AE1382" t="s">
        <v>12949</v>
      </c>
      <c r="AF1382" t="s">
        <v>1450</v>
      </c>
      <c r="AG1382" t="s">
        <v>14</v>
      </c>
      <c r="AH1382" t="s">
        <v>2337</v>
      </c>
      <c r="AI1382" t="s">
        <v>12950</v>
      </c>
      <c r="AJ1382" t="s">
        <v>22246</v>
      </c>
      <c r="AK1382" t="s">
        <v>12950</v>
      </c>
      <c r="AL1382" t="s">
        <v>1517</v>
      </c>
      <c r="AM1382" t="s">
        <v>12951</v>
      </c>
      <c r="AN1382" t="s">
        <v>1449</v>
      </c>
      <c r="AO1382" t="s">
        <v>3007</v>
      </c>
      <c r="AP1382" t="s">
        <v>24461</v>
      </c>
      <c r="AQ1382" t="s">
        <v>14</v>
      </c>
      <c r="AR1382" t="s">
        <v>14</v>
      </c>
      <c r="AS1382" t="s">
        <v>14</v>
      </c>
      <c r="AT1382" t="s">
        <v>14</v>
      </c>
      <c r="AU1382" t="s">
        <v>12952</v>
      </c>
      <c r="AV1382" t="s">
        <v>12694</v>
      </c>
      <c r="AW1382" t="s">
        <v>12694</v>
      </c>
      <c r="AX1382" t="s">
        <v>12694</v>
      </c>
      <c r="AY1382" t="s">
        <v>1466</v>
      </c>
      <c r="AZ1382" t="s">
        <v>22190</v>
      </c>
      <c r="BA1382" t="s">
        <v>22190</v>
      </c>
      <c r="BB1382" t="s">
        <v>22190</v>
      </c>
      <c r="BC1382">
        <v>8992.93</v>
      </c>
      <c r="BD1382">
        <v>10431.799999999999</v>
      </c>
      <c r="BE1382" t="s">
        <v>14</v>
      </c>
      <c r="BF1382" t="s">
        <v>14</v>
      </c>
      <c r="BG1382" t="s">
        <v>2214</v>
      </c>
      <c r="BH1382" t="s">
        <v>14</v>
      </c>
      <c r="BI1382" t="s">
        <v>22092</v>
      </c>
      <c r="BJ1382" t="s">
        <v>12947</v>
      </c>
      <c r="BK1382" t="s">
        <v>14</v>
      </c>
      <c r="BL1382" t="s">
        <v>22190</v>
      </c>
      <c r="BM1382" t="s">
        <v>22190</v>
      </c>
      <c r="BN1382" t="s">
        <v>12953</v>
      </c>
      <c r="BO1382" t="s">
        <v>14</v>
      </c>
      <c r="BP1382" t="s">
        <v>24460</v>
      </c>
      <c r="BQ1382" t="s">
        <v>2217</v>
      </c>
      <c r="BR1382" t="s">
        <v>2218</v>
      </c>
      <c r="BS1382" t="s">
        <v>2376</v>
      </c>
      <c r="BT1382" t="s">
        <v>14</v>
      </c>
      <c r="BU1382" t="s">
        <v>14</v>
      </c>
      <c r="BV1382" t="s">
        <v>14</v>
      </c>
      <c r="BW1382" t="s">
        <v>14</v>
      </c>
      <c r="BX1382" t="s">
        <v>14</v>
      </c>
      <c r="BY1382" t="s">
        <v>2220</v>
      </c>
      <c r="BZ1382" t="s">
        <v>24460</v>
      </c>
      <c r="CA1382" t="s">
        <v>2633</v>
      </c>
      <c r="CB1382" t="s">
        <v>14</v>
      </c>
      <c r="CC1382" t="s">
        <v>14</v>
      </c>
      <c r="CD1382" t="s">
        <v>14</v>
      </c>
      <c r="CE1382" t="s">
        <v>14</v>
      </c>
      <c r="CF1382" t="s">
        <v>12954</v>
      </c>
      <c r="CG1382" t="s">
        <v>597</v>
      </c>
      <c r="CH1382" t="s">
        <v>22075</v>
      </c>
      <c r="CJ1382" t="s">
        <v>283</v>
      </c>
      <c r="CK1382" t="s">
        <v>24</v>
      </c>
      <c r="CL1382" s="13"/>
      <c r="CM1382" s="4" t="str">
        <f>_xlfn.XLOOKUP($CG1382,tbl_area_24_07_2024[Nombre Área],tbl_area_24_07_2024[Estado],"Si no se encuentra",2,)</f>
        <v>Veracruz</v>
      </c>
      <c r="CN1382" s="4" t="str">
        <f>_xlfn.XLOOKUP($CG1382,tbl_area_24_07_2024[Nombre Área],tbl_area_24_07_2024[Estructura],"Si no se encuentra",2,)</f>
        <v>Juntas Distritales</v>
      </c>
    </row>
    <row r="1383" spans="1:92" ht="20" x14ac:dyDescent="0.85">
      <c r="A1383" t="s">
        <v>22073</v>
      </c>
      <c r="B1383" t="s">
        <v>22074</v>
      </c>
      <c r="C1383" t="s">
        <v>22075</v>
      </c>
      <c r="D1383" t="s">
        <v>2199</v>
      </c>
      <c r="E1383" t="s">
        <v>2242</v>
      </c>
      <c r="F1383" t="s">
        <v>2201</v>
      </c>
      <c r="G1383" t="s">
        <v>4413</v>
      </c>
      <c r="H1383" t="s">
        <v>14</v>
      </c>
      <c r="I1383" t="s">
        <v>2293</v>
      </c>
      <c r="J1383" t="s">
        <v>12955</v>
      </c>
      <c r="K1383" t="s">
        <v>24462</v>
      </c>
      <c r="L1383" t="s">
        <v>14</v>
      </c>
      <c r="M1383" t="s">
        <v>14</v>
      </c>
      <c r="N1383" t="s">
        <v>12956</v>
      </c>
      <c r="O1383" t="s">
        <v>24462</v>
      </c>
      <c r="P1383" t="s">
        <v>14</v>
      </c>
      <c r="Q1383" t="s">
        <v>24462</v>
      </c>
      <c r="R1383" t="s">
        <v>24462</v>
      </c>
      <c r="S1383" t="s">
        <v>14</v>
      </c>
      <c r="T1383" t="s">
        <v>14</v>
      </c>
      <c r="U1383" t="s">
        <v>14</v>
      </c>
      <c r="V1383" t="s">
        <v>14</v>
      </c>
      <c r="W1383" t="s">
        <v>14</v>
      </c>
      <c r="X1383" t="s">
        <v>14</v>
      </c>
      <c r="Y1383" t="s">
        <v>14</v>
      </c>
      <c r="Z1383" t="s">
        <v>14</v>
      </c>
      <c r="AA1383" t="s">
        <v>12713</v>
      </c>
      <c r="AB1383" t="s">
        <v>24462</v>
      </c>
      <c r="AC1383" t="s">
        <v>12714</v>
      </c>
      <c r="AD1383" t="s">
        <v>2348</v>
      </c>
      <c r="AE1383" t="s">
        <v>12715</v>
      </c>
      <c r="AF1383" t="s">
        <v>12716</v>
      </c>
      <c r="AG1383" t="s">
        <v>14</v>
      </c>
      <c r="AH1383" t="s">
        <v>2209</v>
      </c>
      <c r="AI1383" t="s">
        <v>12717</v>
      </c>
      <c r="AJ1383" t="s">
        <v>22246</v>
      </c>
      <c r="AK1383" t="s">
        <v>283</v>
      </c>
      <c r="AL1383" t="s">
        <v>1583</v>
      </c>
      <c r="AM1383" t="s">
        <v>283</v>
      </c>
      <c r="AN1383" t="s">
        <v>1449</v>
      </c>
      <c r="AO1383" t="s">
        <v>3007</v>
      </c>
      <c r="AP1383" t="s">
        <v>24417</v>
      </c>
      <c r="AQ1383" t="s">
        <v>14</v>
      </c>
      <c r="AR1383" t="s">
        <v>14</v>
      </c>
      <c r="AS1383" t="s">
        <v>14</v>
      </c>
      <c r="AT1383" t="s">
        <v>14</v>
      </c>
      <c r="AU1383" t="s">
        <v>12718</v>
      </c>
      <c r="AV1383" t="s">
        <v>12694</v>
      </c>
      <c r="AW1383" t="s">
        <v>12694</v>
      </c>
      <c r="AX1383" t="s">
        <v>12694</v>
      </c>
      <c r="AY1383" t="s">
        <v>1467</v>
      </c>
      <c r="AZ1383" t="s">
        <v>22075</v>
      </c>
      <c r="BA1383" t="s">
        <v>22075</v>
      </c>
      <c r="BB1383" t="s">
        <v>22075</v>
      </c>
      <c r="BC1383">
        <v>5431.03</v>
      </c>
      <c r="BD1383">
        <v>6300</v>
      </c>
      <c r="BE1383" t="s">
        <v>14</v>
      </c>
      <c r="BF1383" t="s">
        <v>14</v>
      </c>
      <c r="BG1383" t="s">
        <v>2214</v>
      </c>
      <c r="BH1383" t="s">
        <v>14</v>
      </c>
      <c r="BI1383" t="s">
        <v>22092</v>
      </c>
      <c r="BJ1383" t="s">
        <v>12956</v>
      </c>
      <c r="BK1383" t="s">
        <v>14</v>
      </c>
      <c r="BL1383" t="s">
        <v>22075</v>
      </c>
      <c r="BM1383" t="s">
        <v>22075</v>
      </c>
      <c r="BN1383" t="s">
        <v>12957</v>
      </c>
      <c r="BO1383" t="s">
        <v>14</v>
      </c>
      <c r="BP1383" t="s">
        <v>24462</v>
      </c>
      <c r="BQ1383" t="s">
        <v>2217</v>
      </c>
      <c r="BR1383" t="s">
        <v>2218</v>
      </c>
      <c r="BS1383" t="s">
        <v>2376</v>
      </c>
      <c r="BT1383" t="s">
        <v>14</v>
      </c>
      <c r="BU1383" t="s">
        <v>14</v>
      </c>
      <c r="BV1383" t="s">
        <v>14</v>
      </c>
      <c r="BW1383" t="s">
        <v>14</v>
      </c>
      <c r="BX1383" t="s">
        <v>14</v>
      </c>
      <c r="BY1383" t="s">
        <v>2220</v>
      </c>
      <c r="BZ1383" t="s">
        <v>24462</v>
      </c>
      <c r="CA1383" t="s">
        <v>2633</v>
      </c>
      <c r="CB1383" t="s">
        <v>14</v>
      </c>
      <c r="CC1383" t="s">
        <v>14</v>
      </c>
      <c r="CD1383" t="s">
        <v>14</v>
      </c>
      <c r="CE1383" t="s">
        <v>14</v>
      </c>
      <c r="CF1383" t="s">
        <v>12958</v>
      </c>
      <c r="CG1383" t="s">
        <v>597</v>
      </c>
      <c r="CH1383" t="s">
        <v>22075</v>
      </c>
      <c r="CJ1383" t="s">
        <v>283</v>
      </c>
      <c r="CK1383" t="s">
        <v>24</v>
      </c>
      <c r="CL1383" s="13"/>
      <c r="CM1383" s="4" t="str">
        <f>_xlfn.XLOOKUP($CG1383,tbl_area_24_07_2024[Nombre Área],tbl_area_24_07_2024[Estado],"Si no se encuentra",2,)</f>
        <v>Veracruz</v>
      </c>
      <c r="CN1383" s="4" t="str">
        <f>_xlfn.XLOOKUP($CG1383,tbl_area_24_07_2024[Nombre Área],tbl_area_24_07_2024[Estructura],"Si no se encuentra",2,)</f>
        <v>Juntas Distritales</v>
      </c>
    </row>
    <row r="1384" spans="1:92" ht="20" x14ac:dyDescent="0.85">
      <c r="A1384" t="s">
        <v>22073</v>
      </c>
      <c r="B1384" t="s">
        <v>22074</v>
      </c>
      <c r="C1384" t="s">
        <v>22075</v>
      </c>
      <c r="D1384" t="s">
        <v>2199</v>
      </c>
      <c r="E1384" t="s">
        <v>2242</v>
      </c>
      <c r="F1384" t="s">
        <v>2201</v>
      </c>
      <c r="G1384" t="s">
        <v>12471</v>
      </c>
      <c r="H1384" t="s">
        <v>14</v>
      </c>
      <c r="I1384" t="s">
        <v>2293</v>
      </c>
      <c r="J1384" t="s">
        <v>12959</v>
      </c>
      <c r="K1384" t="s">
        <v>24463</v>
      </c>
      <c r="L1384" t="s">
        <v>14</v>
      </c>
      <c r="M1384" t="s">
        <v>14</v>
      </c>
      <c r="N1384" t="s">
        <v>12960</v>
      </c>
      <c r="O1384" t="s">
        <v>24463</v>
      </c>
      <c r="P1384" t="s">
        <v>14</v>
      </c>
      <c r="Q1384" t="s">
        <v>24463</v>
      </c>
      <c r="R1384" t="s">
        <v>24463</v>
      </c>
      <c r="S1384" t="s">
        <v>14</v>
      </c>
      <c r="T1384" t="s">
        <v>14</v>
      </c>
      <c r="U1384" t="s">
        <v>14</v>
      </c>
      <c r="V1384" t="s">
        <v>14</v>
      </c>
      <c r="W1384" t="s">
        <v>14</v>
      </c>
      <c r="X1384" t="s">
        <v>14</v>
      </c>
      <c r="Y1384" t="s">
        <v>14</v>
      </c>
      <c r="Z1384" t="s">
        <v>14</v>
      </c>
      <c r="AA1384" t="s">
        <v>12713</v>
      </c>
      <c r="AB1384" t="s">
        <v>24463</v>
      </c>
      <c r="AC1384" t="s">
        <v>12714</v>
      </c>
      <c r="AD1384" t="s">
        <v>2348</v>
      </c>
      <c r="AE1384" t="s">
        <v>12715</v>
      </c>
      <c r="AF1384" t="s">
        <v>12716</v>
      </c>
      <c r="AG1384" t="s">
        <v>14</v>
      </c>
      <c r="AH1384" t="s">
        <v>2209</v>
      </c>
      <c r="AI1384" t="s">
        <v>12717</v>
      </c>
      <c r="AJ1384" t="s">
        <v>22246</v>
      </c>
      <c r="AK1384" t="s">
        <v>283</v>
      </c>
      <c r="AL1384" t="s">
        <v>1583</v>
      </c>
      <c r="AM1384" t="s">
        <v>283</v>
      </c>
      <c r="AN1384" t="s">
        <v>1449</v>
      </c>
      <c r="AO1384" t="s">
        <v>3007</v>
      </c>
      <c r="AP1384" t="s">
        <v>24417</v>
      </c>
      <c r="AQ1384" t="s">
        <v>14</v>
      </c>
      <c r="AR1384" t="s">
        <v>14</v>
      </c>
      <c r="AS1384" t="s">
        <v>14</v>
      </c>
      <c r="AT1384" t="s">
        <v>14</v>
      </c>
      <c r="AU1384" t="s">
        <v>12718</v>
      </c>
      <c r="AV1384" t="s">
        <v>12694</v>
      </c>
      <c r="AW1384" t="s">
        <v>12694</v>
      </c>
      <c r="AX1384" t="s">
        <v>12694</v>
      </c>
      <c r="AY1384" t="s">
        <v>1468</v>
      </c>
      <c r="AZ1384" t="s">
        <v>22075</v>
      </c>
      <c r="BA1384" t="s">
        <v>22075</v>
      </c>
      <c r="BB1384" t="s">
        <v>22075</v>
      </c>
      <c r="BC1384">
        <v>3620.69</v>
      </c>
      <c r="BD1384">
        <v>4200</v>
      </c>
      <c r="BE1384" t="s">
        <v>14</v>
      </c>
      <c r="BF1384" t="s">
        <v>14</v>
      </c>
      <c r="BG1384" t="s">
        <v>2214</v>
      </c>
      <c r="BH1384" t="s">
        <v>14</v>
      </c>
      <c r="BI1384" t="s">
        <v>22092</v>
      </c>
      <c r="BJ1384" t="s">
        <v>12960</v>
      </c>
      <c r="BK1384" t="s">
        <v>14</v>
      </c>
      <c r="BL1384" t="s">
        <v>22075</v>
      </c>
      <c r="BM1384" t="s">
        <v>22075</v>
      </c>
      <c r="BN1384" t="s">
        <v>12961</v>
      </c>
      <c r="BO1384" t="s">
        <v>14</v>
      </c>
      <c r="BP1384" t="s">
        <v>24463</v>
      </c>
      <c r="BQ1384" t="s">
        <v>2217</v>
      </c>
      <c r="BR1384" t="s">
        <v>2218</v>
      </c>
      <c r="BS1384" t="s">
        <v>2376</v>
      </c>
      <c r="BT1384" t="s">
        <v>14</v>
      </c>
      <c r="BU1384" t="s">
        <v>14</v>
      </c>
      <c r="BV1384" t="s">
        <v>14</v>
      </c>
      <c r="BW1384" t="s">
        <v>14</v>
      </c>
      <c r="BX1384" t="s">
        <v>14</v>
      </c>
      <c r="BY1384" t="s">
        <v>2220</v>
      </c>
      <c r="BZ1384" t="s">
        <v>24463</v>
      </c>
      <c r="CA1384" t="s">
        <v>2633</v>
      </c>
      <c r="CB1384" t="s">
        <v>14</v>
      </c>
      <c r="CC1384" t="s">
        <v>14</v>
      </c>
      <c r="CD1384" t="s">
        <v>14</v>
      </c>
      <c r="CE1384" t="s">
        <v>14</v>
      </c>
      <c r="CF1384" t="s">
        <v>12962</v>
      </c>
      <c r="CG1384" t="s">
        <v>597</v>
      </c>
      <c r="CH1384" t="s">
        <v>22075</v>
      </c>
      <c r="CJ1384" t="s">
        <v>283</v>
      </c>
      <c r="CK1384" t="s">
        <v>24</v>
      </c>
      <c r="CL1384" s="13"/>
      <c r="CM1384" s="4" t="str">
        <f>_xlfn.XLOOKUP($CG1384,tbl_area_24_07_2024[Nombre Área],tbl_area_24_07_2024[Estado],"Si no se encuentra",2,)</f>
        <v>Veracruz</v>
      </c>
      <c r="CN1384" s="4" t="str">
        <f>_xlfn.XLOOKUP($CG1384,tbl_area_24_07_2024[Nombre Área],tbl_area_24_07_2024[Estructura],"Si no se encuentra",2,)</f>
        <v>Juntas Distritales</v>
      </c>
    </row>
    <row r="1385" spans="1:92" ht="20" x14ac:dyDescent="0.85">
      <c r="A1385" t="s">
        <v>22073</v>
      </c>
      <c r="B1385" t="s">
        <v>22074</v>
      </c>
      <c r="C1385" t="s">
        <v>22075</v>
      </c>
      <c r="D1385" t="s">
        <v>2199</v>
      </c>
      <c r="E1385" t="s">
        <v>2200</v>
      </c>
      <c r="F1385" t="s">
        <v>2201</v>
      </c>
      <c r="G1385" t="s">
        <v>12963</v>
      </c>
      <c r="H1385" t="s">
        <v>14</v>
      </c>
      <c r="I1385" t="s">
        <v>12964</v>
      </c>
      <c r="J1385" t="s">
        <v>12965</v>
      </c>
      <c r="K1385" t="s">
        <v>24464</v>
      </c>
      <c r="L1385" t="s">
        <v>14</v>
      </c>
      <c r="M1385" t="s">
        <v>14</v>
      </c>
      <c r="N1385" t="s">
        <v>12966</v>
      </c>
      <c r="O1385" t="s">
        <v>24464</v>
      </c>
      <c r="P1385" t="s">
        <v>14</v>
      </c>
      <c r="Q1385" t="s">
        <v>24464</v>
      </c>
      <c r="R1385" t="s">
        <v>24464</v>
      </c>
      <c r="S1385" t="s">
        <v>14</v>
      </c>
      <c r="T1385" t="s">
        <v>14</v>
      </c>
      <c r="U1385" t="s">
        <v>14</v>
      </c>
      <c r="V1385" t="s">
        <v>14</v>
      </c>
      <c r="W1385" t="s">
        <v>14</v>
      </c>
      <c r="X1385" t="s">
        <v>14</v>
      </c>
      <c r="Y1385" t="s">
        <v>14</v>
      </c>
      <c r="Z1385" t="s">
        <v>14</v>
      </c>
      <c r="AA1385" t="s">
        <v>12967</v>
      </c>
      <c r="AB1385" t="s">
        <v>24464</v>
      </c>
      <c r="AC1385" t="s">
        <v>12968</v>
      </c>
      <c r="AD1385" t="s">
        <v>2207</v>
      </c>
      <c r="AE1385" t="s">
        <v>12969</v>
      </c>
      <c r="AF1385" t="s">
        <v>1174</v>
      </c>
      <c r="AG1385" t="s">
        <v>1449</v>
      </c>
      <c r="AH1385" t="s">
        <v>2209</v>
      </c>
      <c r="AI1385" t="s">
        <v>2287</v>
      </c>
      <c r="AJ1385" t="s">
        <v>1168</v>
      </c>
      <c r="AK1385" t="s">
        <v>12970</v>
      </c>
      <c r="AL1385" t="s">
        <v>1525</v>
      </c>
      <c r="AM1385" t="s">
        <v>12970</v>
      </c>
      <c r="AN1385" t="s">
        <v>1181</v>
      </c>
      <c r="AO1385" t="s">
        <v>4021</v>
      </c>
      <c r="AP1385" t="s">
        <v>24465</v>
      </c>
      <c r="AQ1385" t="s">
        <v>14</v>
      </c>
      <c r="AR1385" t="s">
        <v>14</v>
      </c>
      <c r="AS1385" t="s">
        <v>14</v>
      </c>
      <c r="AT1385" t="s">
        <v>14</v>
      </c>
      <c r="AU1385" t="s">
        <v>14</v>
      </c>
      <c r="AV1385" t="s">
        <v>12971</v>
      </c>
      <c r="AW1385" t="s">
        <v>12971</v>
      </c>
      <c r="AX1385" t="s">
        <v>12972</v>
      </c>
      <c r="AY1385" t="s">
        <v>12963</v>
      </c>
      <c r="AZ1385" t="s">
        <v>22104</v>
      </c>
      <c r="BA1385" t="s">
        <v>22074</v>
      </c>
      <c r="BB1385" t="s">
        <v>22089</v>
      </c>
      <c r="BC1385">
        <v>233389.79</v>
      </c>
      <c r="BD1385">
        <v>270732.15999999997</v>
      </c>
      <c r="BE1385" t="s">
        <v>14</v>
      </c>
      <c r="BF1385" t="s">
        <v>14</v>
      </c>
      <c r="BG1385" t="s">
        <v>2214</v>
      </c>
      <c r="BH1385" t="s">
        <v>14</v>
      </c>
      <c r="BI1385" t="s">
        <v>2215</v>
      </c>
      <c r="BJ1385" t="s">
        <v>12973</v>
      </c>
      <c r="BK1385" t="s">
        <v>14</v>
      </c>
      <c r="BL1385" t="s">
        <v>24466</v>
      </c>
      <c r="BM1385" t="s">
        <v>22089</v>
      </c>
      <c r="BN1385" t="s">
        <v>12974</v>
      </c>
      <c r="BO1385" t="s">
        <v>14</v>
      </c>
      <c r="BP1385" t="s">
        <v>24464</v>
      </c>
      <c r="BQ1385" t="s">
        <v>2217</v>
      </c>
      <c r="BR1385" t="s">
        <v>2218</v>
      </c>
      <c r="BS1385" t="s">
        <v>2376</v>
      </c>
      <c r="BT1385" t="s">
        <v>14</v>
      </c>
      <c r="BU1385" t="s">
        <v>14</v>
      </c>
      <c r="BV1385" t="s">
        <v>14</v>
      </c>
      <c r="BW1385" t="s">
        <v>14</v>
      </c>
      <c r="BX1385" t="s">
        <v>14</v>
      </c>
      <c r="BY1385" t="s">
        <v>2220</v>
      </c>
      <c r="BZ1385" t="s">
        <v>24464</v>
      </c>
      <c r="CA1385" t="s">
        <v>4315</v>
      </c>
      <c r="CB1385" t="s">
        <v>14</v>
      </c>
      <c r="CC1385" t="s">
        <v>14</v>
      </c>
      <c r="CD1385" t="s">
        <v>14</v>
      </c>
      <c r="CE1385" t="s">
        <v>14</v>
      </c>
      <c r="CF1385" t="s">
        <v>12975</v>
      </c>
      <c r="CG1385" t="s">
        <v>586</v>
      </c>
      <c r="CH1385" t="s">
        <v>22075</v>
      </c>
      <c r="CJ1385" t="s">
        <v>362</v>
      </c>
      <c r="CK1385" t="s">
        <v>24</v>
      </c>
      <c r="CL1385" s="13"/>
      <c r="CM1385" s="4" t="str">
        <f>_xlfn.XLOOKUP($CG1385,tbl_area_24_07_2024[Nombre Área],tbl_area_24_07_2024[Estado],"Si no se encuentra",2,)</f>
        <v>Michoacán</v>
      </c>
      <c r="CN1385" s="4" t="str">
        <f>_xlfn.XLOOKUP($CG1385,tbl_area_24_07_2024[Nombre Área],tbl_area_24_07_2024[Estructura],"Si no se encuentra",2,)</f>
        <v>Juntas Distritales</v>
      </c>
    </row>
    <row r="1386" spans="1:92" ht="20" x14ac:dyDescent="0.85">
      <c r="A1386" t="s">
        <v>22073</v>
      </c>
      <c r="B1386" t="s">
        <v>22074</v>
      </c>
      <c r="C1386" t="s">
        <v>22075</v>
      </c>
      <c r="D1386" t="s">
        <v>2199</v>
      </c>
      <c r="E1386" t="s">
        <v>2242</v>
      </c>
      <c r="F1386" t="s">
        <v>2201</v>
      </c>
      <c r="G1386" t="s">
        <v>2427</v>
      </c>
      <c r="H1386" t="s">
        <v>14</v>
      </c>
      <c r="I1386" t="s">
        <v>12964</v>
      </c>
      <c r="J1386" t="s">
        <v>12976</v>
      </c>
      <c r="K1386" t="s">
        <v>24467</v>
      </c>
      <c r="L1386" t="s">
        <v>14</v>
      </c>
      <c r="M1386" t="s">
        <v>14</v>
      </c>
      <c r="N1386" t="s">
        <v>12977</v>
      </c>
      <c r="O1386" t="s">
        <v>24467</v>
      </c>
      <c r="P1386" t="s">
        <v>14</v>
      </c>
      <c r="Q1386" t="s">
        <v>24467</v>
      </c>
      <c r="R1386" t="s">
        <v>24467</v>
      </c>
      <c r="S1386" t="s">
        <v>14</v>
      </c>
      <c r="T1386" t="s">
        <v>14</v>
      </c>
      <c r="U1386" t="s">
        <v>14</v>
      </c>
      <c r="V1386" t="s">
        <v>14</v>
      </c>
      <c r="W1386" t="s">
        <v>14</v>
      </c>
      <c r="X1386" t="s">
        <v>14</v>
      </c>
      <c r="Y1386" t="s">
        <v>14</v>
      </c>
      <c r="Z1386" t="s">
        <v>14</v>
      </c>
      <c r="AA1386" t="s">
        <v>12978</v>
      </c>
      <c r="AB1386" t="s">
        <v>24467</v>
      </c>
      <c r="AC1386" t="s">
        <v>12979</v>
      </c>
      <c r="AD1386" t="s">
        <v>2207</v>
      </c>
      <c r="AE1386" t="s">
        <v>12980</v>
      </c>
      <c r="AF1386" t="s">
        <v>1532</v>
      </c>
      <c r="AG1386" t="s">
        <v>2724</v>
      </c>
      <c r="AH1386" t="s">
        <v>2209</v>
      </c>
      <c r="AI1386" t="s">
        <v>12981</v>
      </c>
      <c r="AJ1386" t="s">
        <v>1168</v>
      </c>
      <c r="AK1386" t="s">
        <v>1665</v>
      </c>
      <c r="AL1386" t="s">
        <v>1472</v>
      </c>
      <c r="AM1386" t="s">
        <v>1665</v>
      </c>
      <c r="AN1386" t="s">
        <v>1181</v>
      </c>
      <c r="AO1386" t="s">
        <v>4021</v>
      </c>
      <c r="AP1386" t="s">
        <v>24468</v>
      </c>
      <c r="AQ1386" t="s">
        <v>14</v>
      </c>
      <c r="AR1386" t="s">
        <v>14</v>
      </c>
      <c r="AS1386" t="s">
        <v>14</v>
      </c>
      <c r="AT1386" t="s">
        <v>14</v>
      </c>
      <c r="AU1386" t="s">
        <v>14</v>
      </c>
      <c r="AV1386" t="s">
        <v>12971</v>
      </c>
      <c r="AW1386" t="s">
        <v>12971</v>
      </c>
      <c r="AX1386" t="s">
        <v>12972</v>
      </c>
      <c r="AY1386" t="s">
        <v>2427</v>
      </c>
      <c r="AZ1386" t="s">
        <v>22104</v>
      </c>
      <c r="BA1386" t="s">
        <v>22074</v>
      </c>
      <c r="BB1386" t="s">
        <v>22089</v>
      </c>
      <c r="BC1386">
        <v>28060.32</v>
      </c>
      <c r="BD1386">
        <v>32549.98</v>
      </c>
      <c r="BE1386" t="s">
        <v>14</v>
      </c>
      <c r="BF1386" t="s">
        <v>14</v>
      </c>
      <c r="BG1386" t="s">
        <v>2214</v>
      </c>
      <c r="BH1386" t="s">
        <v>14</v>
      </c>
      <c r="BI1386" t="s">
        <v>2215</v>
      </c>
      <c r="BJ1386" t="s">
        <v>12982</v>
      </c>
      <c r="BK1386" t="s">
        <v>14</v>
      </c>
      <c r="BL1386" t="s">
        <v>24469</v>
      </c>
      <c r="BM1386" t="s">
        <v>22089</v>
      </c>
      <c r="BN1386" t="s">
        <v>12983</v>
      </c>
      <c r="BO1386" t="s">
        <v>14</v>
      </c>
      <c r="BP1386" t="s">
        <v>24467</v>
      </c>
      <c r="BQ1386" t="s">
        <v>2217</v>
      </c>
      <c r="BR1386" t="s">
        <v>2218</v>
      </c>
      <c r="BS1386" t="s">
        <v>2376</v>
      </c>
      <c r="BT1386" t="s">
        <v>14</v>
      </c>
      <c r="BU1386" t="s">
        <v>14</v>
      </c>
      <c r="BV1386" t="s">
        <v>14</v>
      </c>
      <c r="BW1386" t="s">
        <v>14</v>
      </c>
      <c r="BX1386" t="s">
        <v>14</v>
      </c>
      <c r="BY1386" t="s">
        <v>2220</v>
      </c>
      <c r="BZ1386" t="s">
        <v>24467</v>
      </c>
      <c r="CA1386" t="s">
        <v>4315</v>
      </c>
      <c r="CB1386" t="s">
        <v>14</v>
      </c>
      <c r="CC1386" t="s">
        <v>14</v>
      </c>
      <c r="CD1386" t="s">
        <v>14</v>
      </c>
      <c r="CE1386" t="s">
        <v>14</v>
      </c>
      <c r="CF1386" t="s">
        <v>12984</v>
      </c>
      <c r="CG1386" t="s">
        <v>586</v>
      </c>
      <c r="CH1386" t="s">
        <v>22075</v>
      </c>
      <c r="CJ1386" t="s">
        <v>362</v>
      </c>
      <c r="CK1386" t="s">
        <v>24</v>
      </c>
      <c r="CL1386" s="13"/>
      <c r="CM1386" s="4" t="str">
        <f>_xlfn.XLOOKUP($CG1386,tbl_area_24_07_2024[Nombre Área],tbl_area_24_07_2024[Estado],"Si no se encuentra",2,)</f>
        <v>Michoacán</v>
      </c>
      <c r="CN1386" s="4" t="str">
        <f>_xlfn.XLOOKUP($CG1386,tbl_area_24_07_2024[Nombre Área],tbl_area_24_07_2024[Estructura],"Si no se encuentra",2,)</f>
        <v>Juntas Distritales</v>
      </c>
    </row>
    <row r="1387" spans="1:92" ht="20" x14ac:dyDescent="0.85">
      <c r="A1387" t="s">
        <v>22073</v>
      </c>
      <c r="B1387" t="s">
        <v>22074</v>
      </c>
      <c r="C1387" t="s">
        <v>22075</v>
      </c>
      <c r="D1387" t="s">
        <v>2199</v>
      </c>
      <c r="E1387" t="s">
        <v>2242</v>
      </c>
      <c r="F1387" t="s">
        <v>2201</v>
      </c>
      <c r="G1387" t="s">
        <v>7047</v>
      </c>
      <c r="H1387" t="s">
        <v>14</v>
      </c>
      <c r="I1387" t="s">
        <v>12964</v>
      </c>
      <c r="J1387" t="s">
        <v>12985</v>
      </c>
      <c r="K1387" t="s">
        <v>24470</v>
      </c>
      <c r="L1387" t="s">
        <v>14</v>
      </c>
      <c r="M1387" t="s">
        <v>14</v>
      </c>
      <c r="N1387" t="s">
        <v>12986</v>
      </c>
      <c r="O1387" t="s">
        <v>24470</v>
      </c>
      <c r="P1387" t="s">
        <v>14</v>
      </c>
      <c r="Q1387" t="s">
        <v>24470</v>
      </c>
      <c r="R1387" t="s">
        <v>24470</v>
      </c>
      <c r="S1387" t="s">
        <v>14</v>
      </c>
      <c r="T1387" t="s">
        <v>14</v>
      </c>
      <c r="U1387" t="s">
        <v>14</v>
      </c>
      <c r="V1387" t="s">
        <v>14</v>
      </c>
      <c r="W1387" t="s">
        <v>14</v>
      </c>
      <c r="X1387" t="s">
        <v>14</v>
      </c>
      <c r="Y1387" t="s">
        <v>14</v>
      </c>
      <c r="Z1387" t="s">
        <v>14</v>
      </c>
      <c r="AA1387" t="s">
        <v>12978</v>
      </c>
      <c r="AB1387" t="s">
        <v>24470</v>
      </c>
      <c r="AC1387" t="s">
        <v>12979</v>
      </c>
      <c r="AD1387" t="s">
        <v>2207</v>
      </c>
      <c r="AE1387" t="s">
        <v>12980</v>
      </c>
      <c r="AF1387" t="s">
        <v>1532</v>
      </c>
      <c r="AG1387" t="s">
        <v>2724</v>
      </c>
      <c r="AH1387" t="s">
        <v>2209</v>
      </c>
      <c r="AI1387" t="s">
        <v>12981</v>
      </c>
      <c r="AJ1387" t="s">
        <v>1168</v>
      </c>
      <c r="AK1387" t="s">
        <v>1665</v>
      </c>
      <c r="AL1387" t="s">
        <v>1472</v>
      </c>
      <c r="AM1387" t="s">
        <v>1665</v>
      </c>
      <c r="AN1387" t="s">
        <v>1181</v>
      </c>
      <c r="AO1387" t="s">
        <v>4021</v>
      </c>
      <c r="AP1387" t="s">
        <v>24468</v>
      </c>
      <c r="AQ1387" t="s">
        <v>14</v>
      </c>
      <c r="AR1387" t="s">
        <v>14</v>
      </c>
      <c r="AS1387" t="s">
        <v>14</v>
      </c>
      <c r="AT1387" t="s">
        <v>14</v>
      </c>
      <c r="AU1387" t="s">
        <v>14</v>
      </c>
      <c r="AV1387" t="s">
        <v>12971</v>
      </c>
      <c r="AW1387" t="s">
        <v>12971</v>
      </c>
      <c r="AX1387" t="s">
        <v>12972</v>
      </c>
      <c r="AY1387" t="s">
        <v>7047</v>
      </c>
      <c r="AZ1387" t="s">
        <v>22104</v>
      </c>
      <c r="BA1387" t="s">
        <v>22074</v>
      </c>
      <c r="BB1387" t="s">
        <v>22089</v>
      </c>
      <c r="BC1387">
        <v>28060.32</v>
      </c>
      <c r="BD1387">
        <v>32549.98</v>
      </c>
      <c r="BE1387" t="s">
        <v>14</v>
      </c>
      <c r="BF1387" t="s">
        <v>14</v>
      </c>
      <c r="BG1387" t="s">
        <v>2214</v>
      </c>
      <c r="BH1387" t="s">
        <v>14</v>
      </c>
      <c r="BI1387" t="s">
        <v>2215</v>
      </c>
      <c r="BJ1387" t="s">
        <v>12987</v>
      </c>
      <c r="BK1387" t="s">
        <v>14</v>
      </c>
      <c r="BL1387" t="s">
        <v>24469</v>
      </c>
      <c r="BM1387" t="s">
        <v>22089</v>
      </c>
      <c r="BN1387" t="s">
        <v>12988</v>
      </c>
      <c r="BO1387" t="s">
        <v>14</v>
      </c>
      <c r="BP1387" t="s">
        <v>24470</v>
      </c>
      <c r="BQ1387" t="s">
        <v>2217</v>
      </c>
      <c r="BR1387" t="s">
        <v>2218</v>
      </c>
      <c r="BS1387" t="s">
        <v>2376</v>
      </c>
      <c r="BT1387" t="s">
        <v>14</v>
      </c>
      <c r="BU1387" t="s">
        <v>14</v>
      </c>
      <c r="BV1387" t="s">
        <v>14</v>
      </c>
      <c r="BW1387" t="s">
        <v>14</v>
      </c>
      <c r="BX1387" t="s">
        <v>14</v>
      </c>
      <c r="BY1387" t="s">
        <v>2220</v>
      </c>
      <c r="BZ1387" t="s">
        <v>24470</v>
      </c>
      <c r="CA1387" t="s">
        <v>4315</v>
      </c>
      <c r="CB1387" t="s">
        <v>14</v>
      </c>
      <c r="CC1387" t="s">
        <v>14</v>
      </c>
      <c r="CD1387" t="s">
        <v>14</v>
      </c>
      <c r="CE1387" t="s">
        <v>14</v>
      </c>
      <c r="CF1387" t="s">
        <v>12989</v>
      </c>
      <c r="CG1387" t="s">
        <v>586</v>
      </c>
      <c r="CH1387" t="s">
        <v>22075</v>
      </c>
      <c r="CJ1387" t="s">
        <v>362</v>
      </c>
      <c r="CK1387" t="s">
        <v>24</v>
      </c>
      <c r="CL1387" s="13"/>
      <c r="CM1387" s="4" t="str">
        <f>_xlfn.XLOOKUP($CG1387,tbl_area_24_07_2024[Nombre Área],tbl_area_24_07_2024[Estado],"Si no se encuentra",2,)</f>
        <v>Michoacán</v>
      </c>
      <c r="CN1387" s="4" t="str">
        <f>_xlfn.XLOOKUP($CG1387,tbl_area_24_07_2024[Nombre Área],tbl_area_24_07_2024[Estructura],"Si no se encuentra",2,)</f>
        <v>Juntas Distritales</v>
      </c>
    </row>
    <row r="1388" spans="1:92" ht="20" x14ac:dyDescent="0.85">
      <c r="A1388" t="s">
        <v>22073</v>
      </c>
      <c r="B1388" t="s">
        <v>22074</v>
      </c>
      <c r="C1388" t="s">
        <v>22075</v>
      </c>
      <c r="D1388" t="s">
        <v>2199</v>
      </c>
      <c r="E1388" t="s">
        <v>2242</v>
      </c>
      <c r="F1388" t="s">
        <v>2201</v>
      </c>
      <c r="G1388" t="s">
        <v>2416</v>
      </c>
      <c r="H1388" t="s">
        <v>14</v>
      </c>
      <c r="I1388" t="s">
        <v>12964</v>
      </c>
      <c r="J1388" t="s">
        <v>12990</v>
      </c>
      <c r="K1388" t="s">
        <v>24471</v>
      </c>
      <c r="L1388" t="s">
        <v>14</v>
      </c>
      <c r="M1388" t="s">
        <v>14</v>
      </c>
      <c r="N1388" t="s">
        <v>12991</v>
      </c>
      <c r="O1388" t="s">
        <v>24471</v>
      </c>
      <c r="P1388" t="s">
        <v>14</v>
      </c>
      <c r="Q1388" t="s">
        <v>24471</v>
      </c>
      <c r="R1388" t="s">
        <v>24471</v>
      </c>
      <c r="S1388" t="s">
        <v>14</v>
      </c>
      <c r="T1388" t="s">
        <v>14</v>
      </c>
      <c r="U1388" t="s">
        <v>14</v>
      </c>
      <c r="V1388" t="s">
        <v>14</v>
      </c>
      <c r="W1388" t="s">
        <v>14</v>
      </c>
      <c r="X1388" t="s">
        <v>14</v>
      </c>
      <c r="Y1388" t="s">
        <v>14</v>
      </c>
      <c r="Z1388" t="s">
        <v>14</v>
      </c>
      <c r="AA1388" t="s">
        <v>12992</v>
      </c>
      <c r="AB1388" t="s">
        <v>24471</v>
      </c>
      <c r="AC1388" t="s">
        <v>12993</v>
      </c>
      <c r="AD1388" t="s">
        <v>2348</v>
      </c>
      <c r="AE1388" t="s">
        <v>12994</v>
      </c>
      <c r="AF1388" t="s">
        <v>1636</v>
      </c>
      <c r="AG1388" t="s">
        <v>2800</v>
      </c>
      <c r="AH1388" t="s">
        <v>2209</v>
      </c>
      <c r="AI1388" t="s">
        <v>12995</v>
      </c>
      <c r="AJ1388" t="s">
        <v>1168</v>
      </c>
      <c r="AK1388" t="s">
        <v>12970</v>
      </c>
      <c r="AL1388" t="s">
        <v>1525</v>
      </c>
      <c r="AM1388" t="s">
        <v>12970</v>
      </c>
      <c r="AN1388" t="s">
        <v>1181</v>
      </c>
      <c r="AO1388" t="s">
        <v>4021</v>
      </c>
      <c r="AP1388" t="s">
        <v>24472</v>
      </c>
      <c r="AQ1388" t="s">
        <v>14</v>
      </c>
      <c r="AR1388" t="s">
        <v>14</v>
      </c>
      <c r="AS1388" t="s">
        <v>14</v>
      </c>
      <c r="AT1388" t="s">
        <v>14</v>
      </c>
      <c r="AU1388" t="s">
        <v>14</v>
      </c>
      <c r="AV1388" t="s">
        <v>12971</v>
      </c>
      <c r="AW1388" t="s">
        <v>12971</v>
      </c>
      <c r="AX1388" t="s">
        <v>12972</v>
      </c>
      <c r="AY1388" t="s">
        <v>2416</v>
      </c>
      <c r="AZ1388" t="s">
        <v>22104</v>
      </c>
      <c r="BA1388" t="s">
        <v>22074</v>
      </c>
      <c r="BB1388" t="s">
        <v>22089</v>
      </c>
      <c r="BC1388">
        <v>33103.449999999997</v>
      </c>
      <c r="BD1388">
        <v>38400</v>
      </c>
      <c r="BE1388" t="s">
        <v>14</v>
      </c>
      <c r="BF1388" t="s">
        <v>14</v>
      </c>
      <c r="BG1388" t="s">
        <v>2214</v>
      </c>
      <c r="BH1388" t="s">
        <v>14</v>
      </c>
      <c r="BI1388" t="s">
        <v>2215</v>
      </c>
      <c r="BJ1388" t="s">
        <v>12987</v>
      </c>
      <c r="BK1388" t="s">
        <v>14</v>
      </c>
      <c r="BL1388" t="s">
        <v>24473</v>
      </c>
      <c r="BM1388" t="s">
        <v>22089</v>
      </c>
      <c r="BN1388" t="s">
        <v>12996</v>
      </c>
      <c r="BO1388" t="s">
        <v>14</v>
      </c>
      <c r="BP1388" t="s">
        <v>24471</v>
      </c>
      <c r="BQ1388" t="s">
        <v>2217</v>
      </c>
      <c r="BR1388" t="s">
        <v>2218</v>
      </c>
      <c r="BS1388" t="s">
        <v>2376</v>
      </c>
      <c r="BT1388" t="s">
        <v>14</v>
      </c>
      <c r="BU1388" t="s">
        <v>14</v>
      </c>
      <c r="BV1388" t="s">
        <v>14</v>
      </c>
      <c r="BW1388" t="s">
        <v>14</v>
      </c>
      <c r="BX1388" t="s">
        <v>14</v>
      </c>
      <c r="BY1388" t="s">
        <v>2220</v>
      </c>
      <c r="BZ1388" t="s">
        <v>24471</v>
      </c>
      <c r="CA1388" t="s">
        <v>4315</v>
      </c>
      <c r="CB1388" t="s">
        <v>14</v>
      </c>
      <c r="CC1388" t="s">
        <v>14</v>
      </c>
      <c r="CD1388" t="s">
        <v>14</v>
      </c>
      <c r="CE1388" t="s">
        <v>14</v>
      </c>
      <c r="CF1388" t="s">
        <v>12997</v>
      </c>
      <c r="CG1388" t="s">
        <v>586</v>
      </c>
      <c r="CH1388" t="s">
        <v>22075</v>
      </c>
      <c r="CJ1388" t="s">
        <v>362</v>
      </c>
      <c r="CK1388" t="s">
        <v>24</v>
      </c>
      <c r="CL1388" s="13"/>
      <c r="CM1388" s="4" t="str">
        <f>_xlfn.XLOOKUP($CG1388,tbl_area_24_07_2024[Nombre Área],tbl_area_24_07_2024[Estado],"Si no se encuentra",2,)</f>
        <v>Michoacán</v>
      </c>
      <c r="CN1388" s="4" t="str">
        <f>_xlfn.XLOOKUP($CG1388,tbl_area_24_07_2024[Nombre Área],tbl_area_24_07_2024[Estructura],"Si no se encuentra",2,)</f>
        <v>Juntas Distritales</v>
      </c>
    </row>
    <row r="1389" spans="1:92" ht="20" x14ac:dyDescent="0.85">
      <c r="A1389" t="s">
        <v>22073</v>
      </c>
      <c r="B1389" t="s">
        <v>22074</v>
      </c>
      <c r="C1389" t="s">
        <v>22075</v>
      </c>
      <c r="D1389" t="s">
        <v>2199</v>
      </c>
      <c r="E1389" t="s">
        <v>2242</v>
      </c>
      <c r="F1389" t="s">
        <v>2201</v>
      </c>
      <c r="G1389" t="s">
        <v>2407</v>
      </c>
      <c r="H1389" t="s">
        <v>14</v>
      </c>
      <c r="I1389" t="s">
        <v>12964</v>
      </c>
      <c r="J1389" t="s">
        <v>12998</v>
      </c>
      <c r="K1389" t="s">
        <v>24474</v>
      </c>
      <c r="L1389" t="s">
        <v>14</v>
      </c>
      <c r="M1389" t="s">
        <v>14</v>
      </c>
      <c r="N1389" t="s">
        <v>12999</v>
      </c>
      <c r="O1389" t="s">
        <v>24474</v>
      </c>
      <c r="P1389" t="s">
        <v>14</v>
      </c>
      <c r="Q1389" t="s">
        <v>24474</v>
      </c>
      <c r="R1389" t="s">
        <v>24474</v>
      </c>
      <c r="S1389" t="s">
        <v>14</v>
      </c>
      <c r="T1389" t="s">
        <v>14</v>
      </c>
      <c r="U1389" t="s">
        <v>14</v>
      </c>
      <c r="V1389" t="s">
        <v>14</v>
      </c>
      <c r="W1389" t="s">
        <v>14</v>
      </c>
      <c r="X1389" t="s">
        <v>14</v>
      </c>
      <c r="Y1389" t="s">
        <v>14</v>
      </c>
      <c r="Z1389" t="s">
        <v>14</v>
      </c>
      <c r="AA1389" t="s">
        <v>12992</v>
      </c>
      <c r="AB1389" t="s">
        <v>24474</v>
      </c>
      <c r="AC1389" t="s">
        <v>12993</v>
      </c>
      <c r="AD1389" t="s">
        <v>2348</v>
      </c>
      <c r="AE1389" t="s">
        <v>12994</v>
      </c>
      <c r="AF1389" t="s">
        <v>1636</v>
      </c>
      <c r="AG1389" t="s">
        <v>2800</v>
      </c>
      <c r="AH1389" t="s">
        <v>2209</v>
      </c>
      <c r="AI1389" t="s">
        <v>12995</v>
      </c>
      <c r="AJ1389" t="s">
        <v>1168</v>
      </c>
      <c r="AK1389" t="s">
        <v>12970</v>
      </c>
      <c r="AL1389" t="s">
        <v>1525</v>
      </c>
      <c r="AM1389" t="s">
        <v>12970</v>
      </c>
      <c r="AN1389" t="s">
        <v>1181</v>
      </c>
      <c r="AO1389" t="s">
        <v>4021</v>
      </c>
      <c r="AP1389" t="s">
        <v>24472</v>
      </c>
      <c r="AQ1389" t="s">
        <v>14</v>
      </c>
      <c r="AR1389" t="s">
        <v>14</v>
      </c>
      <c r="AS1389" t="s">
        <v>14</v>
      </c>
      <c r="AT1389" t="s">
        <v>14</v>
      </c>
      <c r="AU1389" t="s">
        <v>14</v>
      </c>
      <c r="AV1389" t="s">
        <v>12971</v>
      </c>
      <c r="AW1389" t="s">
        <v>12971</v>
      </c>
      <c r="AX1389" t="s">
        <v>12972</v>
      </c>
      <c r="AY1389" t="s">
        <v>2407</v>
      </c>
      <c r="AZ1389" t="s">
        <v>22104</v>
      </c>
      <c r="BA1389" t="s">
        <v>22074</v>
      </c>
      <c r="BB1389" t="s">
        <v>22089</v>
      </c>
      <c r="BC1389">
        <v>33103.449999999997</v>
      </c>
      <c r="BD1389">
        <v>38400</v>
      </c>
      <c r="BE1389" t="s">
        <v>14</v>
      </c>
      <c r="BF1389" t="s">
        <v>14</v>
      </c>
      <c r="BG1389" t="s">
        <v>2214</v>
      </c>
      <c r="BH1389" t="s">
        <v>14</v>
      </c>
      <c r="BI1389" t="s">
        <v>2215</v>
      </c>
      <c r="BJ1389" t="s">
        <v>12987</v>
      </c>
      <c r="BK1389" t="s">
        <v>14</v>
      </c>
      <c r="BL1389" t="s">
        <v>24473</v>
      </c>
      <c r="BM1389" t="s">
        <v>22089</v>
      </c>
      <c r="BN1389" t="s">
        <v>13000</v>
      </c>
      <c r="BO1389" t="s">
        <v>14</v>
      </c>
      <c r="BP1389" t="s">
        <v>24474</v>
      </c>
      <c r="BQ1389" t="s">
        <v>2217</v>
      </c>
      <c r="BR1389" t="s">
        <v>2218</v>
      </c>
      <c r="BS1389" t="s">
        <v>2376</v>
      </c>
      <c r="BT1389" t="s">
        <v>14</v>
      </c>
      <c r="BU1389" t="s">
        <v>14</v>
      </c>
      <c r="BV1389" t="s">
        <v>14</v>
      </c>
      <c r="BW1389" t="s">
        <v>14</v>
      </c>
      <c r="BX1389" t="s">
        <v>14</v>
      </c>
      <c r="BY1389" t="s">
        <v>2220</v>
      </c>
      <c r="BZ1389" t="s">
        <v>24474</v>
      </c>
      <c r="CA1389" t="s">
        <v>4315</v>
      </c>
      <c r="CB1389" t="s">
        <v>14</v>
      </c>
      <c r="CC1389" t="s">
        <v>14</v>
      </c>
      <c r="CD1389" t="s">
        <v>14</v>
      </c>
      <c r="CE1389" t="s">
        <v>14</v>
      </c>
      <c r="CF1389" t="s">
        <v>13001</v>
      </c>
      <c r="CG1389" t="s">
        <v>586</v>
      </c>
      <c r="CH1389" t="s">
        <v>22075</v>
      </c>
      <c r="CJ1389" t="s">
        <v>362</v>
      </c>
      <c r="CK1389" t="s">
        <v>24</v>
      </c>
      <c r="CL1389" s="13"/>
      <c r="CM1389" s="4" t="str">
        <f>_xlfn.XLOOKUP($CG1389,tbl_area_24_07_2024[Nombre Área],tbl_area_24_07_2024[Estado],"Si no se encuentra",2,)</f>
        <v>Michoacán</v>
      </c>
      <c r="CN1389" s="4" t="str">
        <f>_xlfn.XLOOKUP($CG1389,tbl_area_24_07_2024[Nombre Área],tbl_area_24_07_2024[Estructura],"Si no se encuentra",2,)</f>
        <v>Juntas Distritales</v>
      </c>
    </row>
    <row r="1390" spans="1:92" ht="20" x14ac:dyDescent="0.85">
      <c r="A1390" t="s">
        <v>22073</v>
      </c>
      <c r="B1390" t="s">
        <v>22074</v>
      </c>
      <c r="C1390" t="s">
        <v>22075</v>
      </c>
      <c r="D1390" t="s">
        <v>2199</v>
      </c>
      <c r="E1390" t="s">
        <v>2200</v>
      </c>
      <c r="F1390" t="s">
        <v>2201</v>
      </c>
      <c r="G1390" t="s">
        <v>13002</v>
      </c>
      <c r="H1390" t="s">
        <v>14</v>
      </c>
      <c r="I1390" t="s">
        <v>12964</v>
      </c>
      <c r="J1390" t="s">
        <v>13003</v>
      </c>
      <c r="K1390" t="s">
        <v>24475</v>
      </c>
      <c r="L1390" t="s">
        <v>14</v>
      </c>
      <c r="M1390" t="s">
        <v>14</v>
      </c>
      <c r="N1390" t="s">
        <v>13004</v>
      </c>
      <c r="O1390" t="s">
        <v>24475</v>
      </c>
      <c r="P1390" t="s">
        <v>14</v>
      </c>
      <c r="Q1390" t="s">
        <v>24475</v>
      </c>
      <c r="R1390" t="s">
        <v>24475</v>
      </c>
      <c r="S1390" t="s">
        <v>14</v>
      </c>
      <c r="T1390" t="s">
        <v>14</v>
      </c>
      <c r="U1390" t="s">
        <v>14</v>
      </c>
      <c r="V1390" t="s">
        <v>14</v>
      </c>
      <c r="W1390" t="s">
        <v>1582</v>
      </c>
      <c r="X1390" t="s">
        <v>317</v>
      </c>
      <c r="Y1390" t="s">
        <v>85</v>
      </c>
      <c r="Z1390" t="s">
        <v>12</v>
      </c>
      <c r="AA1390" t="s">
        <v>14</v>
      </c>
      <c r="AB1390" t="s">
        <v>24475</v>
      </c>
      <c r="AC1390" t="s">
        <v>13005</v>
      </c>
      <c r="AD1390" t="s">
        <v>2207</v>
      </c>
      <c r="AE1390" t="s">
        <v>1163</v>
      </c>
      <c r="AF1390" t="s">
        <v>5558</v>
      </c>
      <c r="AG1390" t="s">
        <v>2800</v>
      </c>
      <c r="AH1390" t="s">
        <v>2209</v>
      </c>
      <c r="AI1390" t="s">
        <v>2287</v>
      </c>
      <c r="AJ1390" t="s">
        <v>1168</v>
      </c>
      <c r="AK1390" t="s">
        <v>13006</v>
      </c>
      <c r="AL1390" t="s">
        <v>1470</v>
      </c>
      <c r="AM1390" t="s">
        <v>13006</v>
      </c>
      <c r="AN1390" t="s">
        <v>1181</v>
      </c>
      <c r="AO1390" t="s">
        <v>4021</v>
      </c>
      <c r="AP1390" t="s">
        <v>24476</v>
      </c>
      <c r="AQ1390" t="s">
        <v>14</v>
      </c>
      <c r="AR1390" t="s">
        <v>14</v>
      </c>
      <c r="AS1390" t="s">
        <v>14</v>
      </c>
      <c r="AT1390" t="s">
        <v>14</v>
      </c>
      <c r="AU1390" t="s">
        <v>14</v>
      </c>
      <c r="AV1390" t="s">
        <v>12971</v>
      </c>
      <c r="AW1390" t="s">
        <v>12971</v>
      </c>
      <c r="AX1390" t="s">
        <v>12972</v>
      </c>
      <c r="AY1390" t="s">
        <v>13002</v>
      </c>
      <c r="AZ1390" t="s">
        <v>22104</v>
      </c>
      <c r="BA1390" t="s">
        <v>22074</v>
      </c>
      <c r="BB1390" t="s">
        <v>22089</v>
      </c>
      <c r="BC1390">
        <v>50073.42</v>
      </c>
      <c r="BD1390">
        <v>52524.59</v>
      </c>
      <c r="BE1390" t="s">
        <v>14</v>
      </c>
      <c r="BF1390" t="s">
        <v>14</v>
      </c>
      <c r="BG1390" t="s">
        <v>2214</v>
      </c>
      <c r="BH1390" t="s">
        <v>14</v>
      </c>
      <c r="BI1390" t="s">
        <v>22092</v>
      </c>
      <c r="BJ1390" t="s">
        <v>13007</v>
      </c>
      <c r="BK1390" t="s">
        <v>14</v>
      </c>
      <c r="BL1390" t="s">
        <v>24477</v>
      </c>
      <c r="BM1390" t="s">
        <v>22089</v>
      </c>
      <c r="BN1390" t="s">
        <v>13008</v>
      </c>
      <c r="BO1390" t="s">
        <v>14</v>
      </c>
      <c r="BP1390" t="s">
        <v>24475</v>
      </c>
      <c r="BQ1390" t="s">
        <v>2217</v>
      </c>
      <c r="BR1390" t="s">
        <v>2218</v>
      </c>
      <c r="BS1390" t="s">
        <v>2376</v>
      </c>
      <c r="BT1390" t="s">
        <v>14</v>
      </c>
      <c r="BU1390" t="s">
        <v>14</v>
      </c>
      <c r="BV1390" t="s">
        <v>14</v>
      </c>
      <c r="BW1390" t="s">
        <v>14</v>
      </c>
      <c r="BX1390" t="s">
        <v>14</v>
      </c>
      <c r="BY1390" t="s">
        <v>2220</v>
      </c>
      <c r="BZ1390" t="s">
        <v>24475</v>
      </c>
      <c r="CA1390" t="s">
        <v>4315</v>
      </c>
      <c r="CB1390" t="s">
        <v>14</v>
      </c>
      <c r="CC1390" t="s">
        <v>14</v>
      </c>
      <c r="CD1390" t="s">
        <v>14</v>
      </c>
      <c r="CE1390" t="s">
        <v>14</v>
      </c>
      <c r="CF1390" t="s">
        <v>13009</v>
      </c>
      <c r="CG1390" t="s">
        <v>586</v>
      </c>
      <c r="CH1390" t="s">
        <v>22075</v>
      </c>
      <c r="CJ1390" t="s">
        <v>362</v>
      </c>
      <c r="CK1390" t="s">
        <v>24</v>
      </c>
      <c r="CL1390" s="13"/>
      <c r="CM1390" s="4" t="str">
        <f>_xlfn.XLOOKUP($CG1390,tbl_area_24_07_2024[Nombre Área],tbl_area_24_07_2024[Estado],"Si no se encuentra",2,)</f>
        <v>Michoacán</v>
      </c>
      <c r="CN1390" s="4" t="str">
        <f>_xlfn.XLOOKUP($CG1390,tbl_area_24_07_2024[Nombre Área],tbl_area_24_07_2024[Estructura],"Si no se encuentra",2,)</f>
        <v>Juntas Distritales</v>
      </c>
    </row>
    <row r="1391" spans="1:92" ht="20" x14ac:dyDescent="0.85">
      <c r="A1391" t="s">
        <v>22073</v>
      </c>
      <c r="B1391" t="s">
        <v>22074</v>
      </c>
      <c r="C1391" t="s">
        <v>22075</v>
      </c>
      <c r="D1391" t="s">
        <v>2199</v>
      </c>
      <c r="E1391" t="s">
        <v>2242</v>
      </c>
      <c r="F1391" t="s">
        <v>2201</v>
      </c>
      <c r="G1391" t="s">
        <v>2390</v>
      </c>
      <c r="H1391" t="s">
        <v>14</v>
      </c>
      <c r="I1391" t="s">
        <v>12964</v>
      </c>
      <c r="J1391" t="s">
        <v>13010</v>
      </c>
      <c r="K1391" t="s">
        <v>24478</v>
      </c>
      <c r="L1391" t="s">
        <v>14</v>
      </c>
      <c r="M1391" t="s">
        <v>14</v>
      </c>
      <c r="N1391" t="s">
        <v>13011</v>
      </c>
      <c r="O1391" t="s">
        <v>24478</v>
      </c>
      <c r="P1391" t="s">
        <v>14</v>
      </c>
      <c r="Q1391" t="s">
        <v>24478</v>
      </c>
      <c r="R1391" t="s">
        <v>24478</v>
      </c>
      <c r="S1391" t="s">
        <v>14</v>
      </c>
      <c r="T1391" t="s">
        <v>14</v>
      </c>
      <c r="U1391" t="s">
        <v>14</v>
      </c>
      <c r="V1391" t="s">
        <v>14</v>
      </c>
      <c r="W1391" t="s">
        <v>1328</v>
      </c>
      <c r="X1391" t="s">
        <v>145</v>
      </c>
      <c r="Y1391" t="s">
        <v>59</v>
      </c>
      <c r="Z1391" t="s">
        <v>18</v>
      </c>
      <c r="AA1391" t="s">
        <v>14</v>
      </c>
      <c r="AB1391" t="s">
        <v>24478</v>
      </c>
      <c r="AC1391" t="s">
        <v>13012</v>
      </c>
      <c r="AD1391" t="s">
        <v>2207</v>
      </c>
      <c r="AE1391" t="s">
        <v>1647</v>
      </c>
      <c r="AF1391" t="s">
        <v>1598</v>
      </c>
      <c r="AG1391" t="s">
        <v>14</v>
      </c>
      <c r="AH1391" t="s">
        <v>2209</v>
      </c>
      <c r="AI1391" t="s">
        <v>2287</v>
      </c>
      <c r="AJ1391" t="s">
        <v>1168</v>
      </c>
      <c r="AK1391" t="s">
        <v>13006</v>
      </c>
      <c r="AL1391" t="s">
        <v>1470</v>
      </c>
      <c r="AM1391" t="s">
        <v>13006</v>
      </c>
      <c r="AN1391" t="s">
        <v>1181</v>
      </c>
      <c r="AO1391" t="s">
        <v>4021</v>
      </c>
      <c r="AP1391" t="s">
        <v>24476</v>
      </c>
      <c r="AQ1391" t="s">
        <v>14</v>
      </c>
      <c r="AR1391" t="s">
        <v>14</v>
      </c>
      <c r="AS1391" t="s">
        <v>14</v>
      </c>
      <c r="AT1391" t="s">
        <v>14</v>
      </c>
      <c r="AU1391" t="s">
        <v>14</v>
      </c>
      <c r="AV1391" t="s">
        <v>12971</v>
      </c>
      <c r="AW1391" t="s">
        <v>12971</v>
      </c>
      <c r="AX1391" t="s">
        <v>12972</v>
      </c>
      <c r="AY1391" t="s">
        <v>2390</v>
      </c>
      <c r="AZ1391" t="s">
        <v>22104</v>
      </c>
      <c r="BA1391" t="s">
        <v>22074</v>
      </c>
      <c r="BB1391" t="s">
        <v>22089</v>
      </c>
      <c r="BC1391">
        <v>14120.7</v>
      </c>
      <c r="BD1391">
        <v>14873.8</v>
      </c>
      <c r="BE1391" t="s">
        <v>14</v>
      </c>
      <c r="BF1391" t="s">
        <v>14</v>
      </c>
      <c r="BG1391" t="s">
        <v>2214</v>
      </c>
      <c r="BH1391" t="s">
        <v>14</v>
      </c>
      <c r="BI1391" t="s">
        <v>22092</v>
      </c>
      <c r="BJ1391" t="s">
        <v>13013</v>
      </c>
      <c r="BK1391" t="s">
        <v>14</v>
      </c>
      <c r="BL1391" t="s">
        <v>22074</v>
      </c>
      <c r="BM1391" t="s">
        <v>22089</v>
      </c>
      <c r="BN1391" t="s">
        <v>13014</v>
      </c>
      <c r="BO1391" t="s">
        <v>14</v>
      </c>
      <c r="BP1391" t="s">
        <v>24478</v>
      </c>
      <c r="BQ1391" t="s">
        <v>2217</v>
      </c>
      <c r="BR1391" t="s">
        <v>2218</v>
      </c>
      <c r="BS1391" t="s">
        <v>2376</v>
      </c>
      <c r="BT1391" t="s">
        <v>14</v>
      </c>
      <c r="BU1391" t="s">
        <v>14</v>
      </c>
      <c r="BV1391" t="s">
        <v>14</v>
      </c>
      <c r="BW1391" t="s">
        <v>14</v>
      </c>
      <c r="BX1391" t="s">
        <v>14</v>
      </c>
      <c r="BY1391" t="s">
        <v>2220</v>
      </c>
      <c r="BZ1391" t="s">
        <v>24478</v>
      </c>
      <c r="CA1391" t="s">
        <v>4315</v>
      </c>
      <c r="CB1391" t="s">
        <v>14</v>
      </c>
      <c r="CC1391" t="s">
        <v>14</v>
      </c>
      <c r="CD1391" t="s">
        <v>14</v>
      </c>
      <c r="CE1391" t="s">
        <v>14</v>
      </c>
      <c r="CF1391" t="s">
        <v>13015</v>
      </c>
      <c r="CG1391" t="s">
        <v>586</v>
      </c>
      <c r="CH1391" t="s">
        <v>22075</v>
      </c>
      <c r="CJ1391" t="s">
        <v>362</v>
      </c>
      <c r="CK1391" t="s">
        <v>24</v>
      </c>
      <c r="CL1391" s="13"/>
      <c r="CM1391" s="4" t="str">
        <f>_xlfn.XLOOKUP($CG1391,tbl_area_24_07_2024[Nombre Área],tbl_area_24_07_2024[Estado],"Si no se encuentra",2,)</f>
        <v>Michoacán</v>
      </c>
      <c r="CN1391" s="4" t="str">
        <f>_xlfn.XLOOKUP($CG1391,tbl_area_24_07_2024[Nombre Área],tbl_area_24_07_2024[Estructura],"Si no se encuentra",2,)</f>
        <v>Juntas Distritales</v>
      </c>
    </row>
    <row r="1392" spans="1:92" ht="20" x14ac:dyDescent="0.85">
      <c r="A1392" t="s">
        <v>22073</v>
      </c>
      <c r="B1392" t="s">
        <v>22074</v>
      </c>
      <c r="C1392" t="s">
        <v>22075</v>
      </c>
      <c r="D1392" t="s">
        <v>5958</v>
      </c>
      <c r="E1392" t="s">
        <v>2242</v>
      </c>
      <c r="F1392" t="s">
        <v>2201</v>
      </c>
      <c r="G1392" t="s">
        <v>13016</v>
      </c>
      <c r="H1392" t="s">
        <v>14</v>
      </c>
      <c r="I1392" t="s">
        <v>13017</v>
      </c>
      <c r="J1392" t="s">
        <v>14</v>
      </c>
      <c r="K1392" t="s">
        <v>13411</v>
      </c>
      <c r="L1392" t="s">
        <v>13018</v>
      </c>
      <c r="M1392" t="s">
        <v>22107</v>
      </c>
      <c r="N1392" t="s">
        <v>13019</v>
      </c>
      <c r="O1392" t="s">
        <v>13411</v>
      </c>
      <c r="P1392" t="s">
        <v>22170</v>
      </c>
      <c r="Q1392" t="s">
        <v>13411</v>
      </c>
      <c r="R1392" t="s">
        <v>13411</v>
      </c>
      <c r="S1392" t="s">
        <v>13020</v>
      </c>
      <c r="T1392" t="s">
        <v>13021</v>
      </c>
      <c r="U1392" t="s">
        <v>13022</v>
      </c>
      <c r="V1392" t="s">
        <v>13022</v>
      </c>
      <c r="W1392" t="s">
        <v>14</v>
      </c>
      <c r="X1392" t="s">
        <v>14</v>
      </c>
      <c r="Y1392" t="s">
        <v>14</v>
      </c>
      <c r="Z1392" t="s">
        <v>14</v>
      </c>
      <c r="AA1392" t="s">
        <v>14</v>
      </c>
      <c r="AB1392" t="s">
        <v>13411</v>
      </c>
      <c r="AC1392" t="s">
        <v>14</v>
      </c>
      <c r="AD1392" t="s">
        <v>14</v>
      </c>
      <c r="AE1392" t="s">
        <v>14</v>
      </c>
      <c r="AF1392" t="s">
        <v>14</v>
      </c>
      <c r="AG1392" t="s">
        <v>14</v>
      </c>
      <c r="AH1392" t="s">
        <v>14</v>
      </c>
      <c r="AI1392" t="s">
        <v>14</v>
      </c>
      <c r="AJ1392" t="s">
        <v>14</v>
      </c>
      <c r="AK1392" t="s">
        <v>14</v>
      </c>
      <c r="AL1392" t="s">
        <v>14</v>
      </c>
      <c r="AM1392" t="s">
        <v>14</v>
      </c>
      <c r="AN1392" t="s">
        <v>14</v>
      </c>
      <c r="AO1392" t="s">
        <v>14</v>
      </c>
      <c r="AP1392" t="s">
        <v>14</v>
      </c>
      <c r="AQ1392" t="s">
        <v>14</v>
      </c>
      <c r="AR1392" t="s">
        <v>14</v>
      </c>
      <c r="AS1392" t="s">
        <v>14</v>
      </c>
      <c r="AT1392" t="s">
        <v>14</v>
      </c>
      <c r="AU1392" t="s">
        <v>14</v>
      </c>
      <c r="AV1392" t="s">
        <v>493</v>
      </c>
      <c r="AW1392" t="s">
        <v>493</v>
      </c>
      <c r="AX1392" t="s">
        <v>493</v>
      </c>
      <c r="AY1392" t="s">
        <v>14</v>
      </c>
      <c r="AZ1392" t="s">
        <v>14</v>
      </c>
      <c r="BA1392" t="s">
        <v>14</v>
      </c>
      <c r="BB1392" t="s">
        <v>14</v>
      </c>
      <c r="BC1392" t="s">
        <v>14</v>
      </c>
      <c r="BD1392" t="s">
        <v>14</v>
      </c>
      <c r="BE1392" t="s">
        <v>14</v>
      </c>
      <c r="BF1392" t="s">
        <v>14</v>
      </c>
      <c r="BG1392" t="s">
        <v>14</v>
      </c>
      <c r="BH1392" t="s">
        <v>14</v>
      </c>
      <c r="BI1392" t="s">
        <v>28849</v>
      </c>
      <c r="BJ1392" t="s">
        <v>14</v>
      </c>
      <c r="BK1392" t="s">
        <v>14</v>
      </c>
      <c r="BL1392" t="s">
        <v>14</v>
      </c>
      <c r="BM1392" t="s">
        <v>14</v>
      </c>
      <c r="BN1392" t="s">
        <v>14</v>
      </c>
      <c r="BO1392" t="s">
        <v>14</v>
      </c>
      <c r="BP1392" t="s">
        <v>13411</v>
      </c>
      <c r="BQ1392" t="s">
        <v>28849</v>
      </c>
      <c r="BR1392" t="s">
        <v>14</v>
      </c>
      <c r="BS1392" t="s">
        <v>14</v>
      </c>
      <c r="BT1392" t="s">
        <v>14</v>
      </c>
      <c r="BU1392" t="s">
        <v>14</v>
      </c>
      <c r="BV1392" t="s">
        <v>14</v>
      </c>
      <c r="BW1392" t="s">
        <v>14</v>
      </c>
      <c r="BX1392" t="s">
        <v>14</v>
      </c>
      <c r="BY1392" t="s">
        <v>2220</v>
      </c>
      <c r="BZ1392" t="s">
        <v>13411</v>
      </c>
      <c r="CA1392" t="s">
        <v>14</v>
      </c>
      <c r="CB1392" t="s">
        <v>14</v>
      </c>
      <c r="CC1392" t="s">
        <v>14</v>
      </c>
      <c r="CD1392" t="s">
        <v>14</v>
      </c>
      <c r="CE1392" t="s">
        <v>14</v>
      </c>
      <c r="CF1392" t="s">
        <v>14</v>
      </c>
      <c r="CG1392" t="s">
        <v>493</v>
      </c>
      <c r="CH1392" t="s">
        <v>22075</v>
      </c>
      <c r="CJ1392" t="s">
        <v>23</v>
      </c>
      <c r="CK1392" t="s">
        <v>16</v>
      </c>
      <c r="CL1392" s="13"/>
      <c r="CM1392" s="4" t="str">
        <f>_xlfn.XLOOKUP($CG1392,tbl_area_24_07_2024[Nombre Área],tbl_area_24_07_2024[Estado],"Si no se encuentra",2,)</f>
        <v>Jalisco</v>
      </c>
      <c r="CN1392" s="4" t="str">
        <f>_xlfn.XLOOKUP($CG1392,tbl_area_24_07_2024[Nombre Área],tbl_area_24_07_2024[Estructura],"Si no se encuentra",2,)</f>
        <v>Juntas Locales</v>
      </c>
    </row>
    <row r="1393" spans="1:92" ht="20" x14ac:dyDescent="0.85">
      <c r="A1393" t="s">
        <v>22073</v>
      </c>
      <c r="B1393" t="s">
        <v>22074</v>
      </c>
      <c r="C1393" t="s">
        <v>22075</v>
      </c>
      <c r="D1393" t="s">
        <v>5958</v>
      </c>
      <c r="E1393" t="s">
        <v>2242</v>
      </c>
      <c r="F1393" t="s">
        <v>2201</v>
      </c>
      <c r="G1393" t="s">
        <v>13023</v>
      </c>
      <c r="H1393" t="s">
        <v>14</v>
      </c>
      <c r="I1393" t="s">
        <v>13017</v>
      </c>
      <c r="J1393" t="s">
        <v>13024</v>
      </c>
      <c r="K1393" t="s">
        <v>24479</v>
      </c>
      <c r="L1393" t="s">
        <v>13025</v>
      </c>
      <c r="M1393" t="s">
        <v>22356</v>
      </c>
      <c r="N1393" t="s">
        <v>13019</v>
      </c>
      <c r="O1393" t="s">
        <v>24479</v>
      </c>
      <c r="P1393" t="s">
        <v>22153</v>
      </c>
      <c r="Q1393" t="s">
        <v>24479</v>
      </c>
      <c r="R1393" t="s">
        <v>24479</v>
      </c>
      <c r="S1393" t="s">
        <v>13026</v>
      </c>
      <c r="T1393" t="s">
        <v>13027</v>
      </c>
      <c r="U1393" t="s">
        <v>13028</v>
      </c>
      <c r="V1393" t="s">
        <v>13028</v>
      </c>
      <c r="W1393" t="s">
        <v>14</v>
      </c>
      <c r="X1393" t="s">
        <v>14</v>
      </c>
      <c r="Y1393" t="s">
        <v>14</v>
      </c>
      <c r="Z1393" t="s">
        <v>14</v>
      </c>
      <c r="AA1393" t="s">
        <v>13029</v>
      </c>
      <c r="AB1393" t="s">
        <v>24479</v>
      </c>
      <c r="AC1393" t="s">
        <v>13030</v>
      </c>
      <c r="AD1393" t="s">
        <v>2207</v>
      </c>
      <c r="AE1393" t="s">
        <v>13031</v>
      </c>
      <c r="AF1393" t="s">
        <v>1559</v>
      </c>
      <c r="AG1393" t="s">
        <v>2800</v>
      </c>
      <c r="AH1393" t="s">
        <v>2209</v>
      </c>
      <c r="AI1393" t="s">
        <v>1365</v>
      </c>
      <c r="AJ1393" t="s">
        <v>1459</v>
      </c>
      <c r="AK1393" t="s">
        <v>1875</v>
      </c>
      <c r="AL1393" t="s">
        <v>1459</v>
      </c>
      <c r="AM1393" t="s">
        <v>1875</v>
      </c>
      <c r="AN1393" t="s">
        <v>1176</v>
      </c>
      <c r="AO1393" t="s">
        <v>23</v>
      </c>
      <c r="AP1393" t="s">
        <v>22076</v>
      </c>
      <c r="AQ1393" t="s">
        <v>14</v>
      </c>
      <c r="AR1393" t="s">
        <v>14</v>
      </c>
      <c r="AS1393" t="s">
        <v>14</v>
      </c>
      <c r="AT1393" t="s">
        <v>14</v>
      </c>
      <c r="AU1393" t="s">
        <v>13032</v>
      </c>
      <c r="AV1393" t="s">
        <v>493</v>
      </c>
      <c r="AW1393" t="s">
        <v>493</v>
      </c>
      <c r="AX1393" t="s">
        <v>493</v>
      </c>
      <c r="AY1393" t="s">
        <v>13033</v>
      </c>
      <c r="AZ1393" t="s">
        <v>22169</v>
      </c>
      <c r="BA1393" t="s">
        <v>22100</v>
      </c>
      <c r="BB1393" t="s">
        <v>22089</v>
      </c>
      <c r="BC1393">
        <v>750000</v>
      </c>
      <c r="BD1393">
        <v>870000</v>
      </c>
      <c r="BE1393" t="s">
        <v>24480</v>
      </c>
      <c r="BF1393" t="s">
        <v>24480</v>
      </c>
      <c r="BG1393" t="s">
        <v>2373</v>
      </c>
      <c r="BH1393" t="s">
        <v>14</v>
      </c>
      <c r="BI1393" t="s">
        <v>22092</v>
      </c>
      <c r="BJ1393" t="s">
        <v>9630</v>
      </c>
      <c r="BK1393" t="s">
        <v>23422</v>
      </c>
      <c r="BL1393" t="s">
        <v>22100</v>
      </c>
      <c r="BM1393" t="s">
        <v>22089</v>
      </c>
      <c r="BN1393" t="s">
        <v>13034</v>
      </c>
      <c r="BO1393" t="s">
        <v>14</v>
      </c>
      <c r="BP1393" t="s">
        <v>24479</v>
      </c>
      <c r="BQ1393" t="s">
        <v>2217</v>
      </c>
      <c r="BR1393" t="s">
        <v>2303</v>
      </c>
      <c r="BS1393" t="s">
        <v>2376</v>
      </c>
      <c r="BT1393" t="s">
        <v>14</v>
      </c>
      <c r="BU1393" t="s">
        <v>14</v>
      </c>
      <c r="BV1393" t="s">
        <v>14</v>
      </c>
      <c r="BW1393" t="s">
        <v>14</v>
      </c>
      <c r="BX1393" t="s">
        <v>14</v>
      </c>
      <c r="BY1393" t="s">
        <v>2220</v>
      </c>
      <c r="BZ1393" t="s">
        <v>24479</v>
      </c>
      <c r="CA1393" t="s">
        <v>14</v>
      </c>
      <c r="CB1393" t="s">
        <v>14</v>
      </c>
      <c r="CC1393" t="s">
        <v>14</v>
      </c>
      <c r="CD1393" t="s">
        <v>14</v>
      </c>
      <c r="CE1393" t="s">
        <v>14</v>
      </c>
      <c r="CF1393" t="s">
        <v>13035</v>
      </c>
      <c r="CG1393" t="s">
        <v>493</v>
      </c>
      <c r="CH1393" t="s">
        <v>22075</v>
      </c>
      <c r="CJ1393" t="s">
        <v>23</v>
      </c>
      <c r="CK1393" t="s">
        <v>16</v>
      </c>
      <c r="CL1393" s="13"/>
      <c r="CM1393" s="4" t="str">
        <f>_xlfn.XLOOKUP($CG1393,tbl_area_24_07_2024[Nombre Área],tbl_area_24_07_2024[Estado],"Si no se encuentra",2,)</f>
        <v>Jalisco</v>
      </c>
      <c r="CN1393" s="4" t="str">
        <f>_xlfn.XLOOKUP($CG1393,tbl_area_24_07_2024[Nombre Área],tbl_area_24_07_2024[Estructura],"Si no se encuentra",2,)</f>
        <v>Juntas Locales</v>
      </c>
    </row>
    <row r="1394" spans="1:92" ht="20" x14ac:dyDescent="0.85">
      <c r="A1394" t="s">
        <v>22073</v>
      </c>
      <c r="B1394" t="s">
        <v>22074</v>
      </c>
      <c r="C1394" t="s">
        <v>22075</v>
      </c>
      <c r="D1394" t="s">
        <v>5958</v>
      </c>
      <c r="E1394" t="s">
        <v>2242</v>
      </c>
      <c r="F1394" t="s">
        <v>2201</v>
      </c>
      <c r="G1394" t="s">
        <v>13036</v>
      </c>
      <c r="H1394" t="s">
        <v>14</v>
      </c>
      <c r="I1394" t="s">
        <v>13017</v>
      </c>
      <c r="J1394" t="s">
        <v>13037</v>
      </c>
      <c r="K1394" t="s">
        <v>24481</v>
      </c>
      <c r="L1394" t="s">
        <v>13038</v>
      </c>
      <c r="M1394" t="s">
        <v>22107</v>
      </c>
      <c r="N1394" t="s">
        <v>13039</v>
      </c>
      <c r="O1394" t="s">
        <v>24481</v>
      </c>
      <c r="P1394" t="s">
        <v>22156</v>
      </c>
      <c r="Q1394" t="s">
        <v>24481</v>
      </c>
      <c r="R1394" t="s">
        <v>24481</v>
      </c>
      <c r="S1394" t="s">
        <v>13040</v>
      </c>
      <c r="T1394" t="s">
        <v>13041</v>
      </c>
      <c r="U1394" t="s">
        <v>13042</v>
      </c>
      <c r="V1394" t="s">
        <v>13042</v>
      </c>
      <c r="W1394" t="s">
        <v>14</v>
      </c>
      <c r="X1394" t="s">
        <v>14</v>
      </c>
      <c r="Y1394" t="s">
        <v>14</v>
      </c>
      <c r="Z1394" t="s">
        <v>14</v>
      </c>
      <c r="AA1394" t="s">
        <v>13043</v>
      </c>
      <c r="AB1394" t="s">
        <v>24481</v>
      </c>
      <c r="AC1394" t="s">
        <v>3685</v>
      </c>
      <c r="AD1394" t="s">
        <v>2311</v>
      </c>
      <c r="AE1394" t="s">
        <v>3686</v>
      </c>
      <c r="AF1394" t="s">
        <v>1533</v>
      </c>
      <c r="AG1394" t="s">
        <v>14</v>
      </c>
      <c r="AH1394" t="s">
        <v>2209</v>
      </c>
      <c r="AI1394" t="s">
        <v>3688</v>
      </c>
      <c r="AJ1394" t="s">
        <v>1497</v>
      </c>
      <c r="AK1394" t="s">
        <v>2275</v>
      </c>
      <c r="AL1394" t="s">
        <v>1497</v>
      </c>
      <c r="AM1394" t="s">
        <v>2275</v>
      </c>
      <c r="AN1394" t="s">
        <v>1176</v>
      </c>
      <c r="AO1394" t="s">
        <v>23</v>
      </c>
      <c r="AP1394" t="s">
        <v>22299</v>
      </c>
      <c r="AQ1394" t="s">
        <v>14</v>
      </c>
      <c r="AR1394" t="s">
        <v>14</v>
      </c>
      <c r="AS1394" t="s">
        <v>14</v>
      </c>
      <c r="AT1394" t="s">
        <v>14</v>
      </c>
      <c r="AU1394" t="s">
        <v>13032</v>
      </c>
      <c r="AV1394" t="s">
        <v>493</v>
      </c>
      <c r="AW1394" t="s">
        <v>493</v>
      </c>
      <c r="AX1394" t="s">
        <v>493</v>
      </c>
      <c r="AY1394" t="s">
        <v>13044</v>
      </c>
      <c r="AZ1394" t="s">
        <v>22157</v>
      </c>
      <c r="BA1394" t="s">
        <v>22100</v>
      </c>
      <c r="BB1394" t="s">
        <v>22089</v>
      </c>
      <c r="BC1394">
        <v>1240000</v>
      </c>
      <c r="BD1394">
        <v>1438400</v>
      </c>
      <c r="BE1394" t="s">
        <v>24482</v>
      </c>
      <c r="BF1394" t="s">
        <v>24482</v>
      </c>
      <c r="BG1394" t="s">
        <v>2373</v>
      </c>
      <c r="BH1394" t="s">
        <v>14</v>
      </c>
      <c r="BI1394" t="s">
        <v>22092</v>
      </c>
      <c r="BJ1394" t="s">
        <v>5188</v>
      </c>
      <c r="BK1394" t="s">
        <v>24483</v>
      </c>
      <c r="BL1394" t="s">
        <v>22100</v>
      </c>
      <c r="BM1394" t="s">
        <v>22089</v>
      </c>
      <c r="BN1394" t="s">
        <v>13045</v>
      </c>
      <c r="BO1394" t="s">
        <v>14</v>
      </c>
      <c r="BP1394" t="s">
        <v>24481</v>
      </c>
      <c r="BQ1394" t="s">
        <v>2217</v>
      </c>
      <c r="BR1394" t="s">
        <v>2303</v>
      </c>
      <c r="BS1394" t="s">
        <v>2376</v>
      </c>
      <c r="BT1394" t="s">
        <v>14</v>
      </c>
      <c r="BU1394" t="s">
        <v>14</v>
      </c>
      <c r="BV1394" t="s">
        <v>14</v>
      </c>
      <c r="BW1394" t="s">
        <v>14</v>
      </c>
      <c r="BX1394" t="s">
        <v>14</v>
      </c>
      <c r="BY1394" t="s">
        <v>2220</v>
      </c>
      <c r="BZ1394" t="s">
        <v>24481</v>
      </c>
      <c r="CA1394" t="s">
        <v>14</v>
      </c>
      <c r="CB1394" t="s">
        <v>14</v>
      </c>
      <c r="CC1394" t="s">
        <v>14</v>
      </c>
      <c r="CD1394" t="s">
        <v>14</v>
      </c>
      <c r="CE1394" t="s">
        <v>14</v>
      </c>
      <c r="CF1394" t="s">
        <v>13046</v>
      </c>
      <c r="CG1394" t="s">
        <v>493</v>
      </c>
      <c r="CH1394" t="s">
        <v>22075</v>
      </c>
      <c r="CJ1394" t="s">
        <v>23</v>
      </c>
      <c r="CK1394" t="s">
        <v>16</v>
      </c>
      <c r="CL1394" s="13"/>
      <c r="CM1394" s="4" t="str">
        <f>_xlfn.XLOOKUP($CG1394,tbl_area_24_07_2024[Nombre Área],tbl_area_24_07_2024[Estado],"Si no se encuentra",2,)</f>
        <v>Jalisco</v>
      </c>
      <c r="CN1394" s="4" t="str">
        <f>_xlfn.XLOOKUP($CG1394,tbl_area_24_07_2024[Nombre Área],tbl_area_24_07_2024[Estructura],"Si no se encuentra",2,)</f>
        <v>Juntas Locales</v>
      </c>
    </row>
    <row r="1395" spans="1:92" ht="20" x14ac:dyDescent="0.85">
      <c r="A1395" t="s">
        <v>22073</v>
      </c>
      <c r="B1395" t="s">
        <v>22074</v>
      </c>
      <c r="C1395" t="s">
        <v>22075</v>
      </c>
      <c r="D1395" t="s">
        <v>2199</v>
      </c>
      <c r="E1395" t="s">
        <v>2200</v>
      </c>
      <c r="F1395" t="s">
        <v>2201</v>
      </c>
      <c r="G1395" t="s">
        <v>24484</v>
      </c>
      <c r="H1395" t="s">
        <v>14</v>
      </c>
      <c r="I1395" t="s">
        <v>24485</v>
      </c>
      <c r="J1395" t="s">
        <v>24486</v>
      </c>
      <c r="K1395" t="s">
        <v>24487</v>
      </c>
      <c r="L1395" t="s">
        <v>14</v>
      </c>
      <c r="M1395" t="s">
        <v>14</v>
      </c>
      <c r="N1395" t="s">
        <v>24488</v>
      </c>
      <c r="O1395" t="s">
        <v>24487</v>
      </c>
      <c r="P1395" t="s">
        <v>14</v>
      </c>
      <c r="Q1395" t="s">
        <v>24487</v>
      </c>
      <c r="R1395" t="s">
        <v>24487</v>
      </c>
      <c r="S1395" t="s">
        <v>14</v>
      </c>
      <c r="T1395" t="s">
        <v>14</v>
      </c>
      <c r="U1395" t="s">
        <v>14</v>
      </c>
      <c r="V1395" t="s">
        <v>14</v>
      </c>
      <c r="W1395" t="s">
        <v>14</v>
      </c>
      <c r="X1395" t="s">
        <v>14</v>
      </c>
      <c r="Y1395" t="s">
        <v>14</v>
      </c>
      <c r="Z1395" t="s">
        <v>14</v>
      </c>
      <c r="AA1395" t="s">
        <v>24489</v>
      </c>
      <c r="AB1395" t="s">
        <v>24487</v>
      </c>
      <c r="AC1395" t="s">
        <v>24490</v>
      </c>
      <c r="AD1395" t="s">
        <v>2207</v>
      </c>
      <c r="AE1395" t="s">
        <v>221</v>
      </c>
      <c r="AF1395" t="s">
        <v>1435</v>
      </c>
      <c r="AG1395" t="s">
        <v>24491</v>
      </c>
      <c r="AH1395" t="s">
        <v>2209</v>
      </c>
      <c r="AI1395" t="s">
        <v>2287</v>
      </c>
      <c r="AJ1395" t="s">
        <v>1504</v>
      </c>
      <c r="AK1395" t="s">
        <v>5107</v>
      </c>
      <c r="AL1395" t="s">
        <v>1504</v>
      </c>
      <c r="AM1395" t="s">
        <v>5107</v>
      </c>
      <c r="AN1395" t="s">
        <v>1449</v>
      </c>
      <c r="AO1395" t="s">
        <v>3007</v>
      </c>
      <c r="AP1395" t="s">
        <v>22518</v>
      </c>
      <c r="AQ1395" t="s">
        <v>14</v>
      </c>
      <c r="AR1395" t="s">
        <v>14</v>
      </c>
      <c r="AS1395" t="s">
        <v>14</v>
      </c>
      <c r="AT1395" t="s">
        <v>14</v>
      </c>
      <c r="AU1395" t="s">
        <v>24492</v>
      </c>
      <c r="AV1395" t="s">
        <v>24493</v>
      </c>
      <c r="AW1395" t="s">
        <v>24493</v>
      </c>
      <c r="AX1395" t="s">
        <v>24493</v>
      </c>
      <c r="AY1395" t="s">
        <v>24484</v>
      </c>
      <c r="AZ1395" t="s">
        <v>22361</v>
      </c>
      <c r="BA1395" t="s">
        <v>22130</v>
      </c>
      <c r="BB1395" t="s">
        <v>22127</v>
      </c>
      <c r="BC1395">
        <v>137387.49</v>
      </c>
      <c r="BD1395">
        <v>159369.49</v>
      </c>
      <c r="BE1395" t="s">
        <v>14</v>
      </c>
      <c r="BF1395" t="s">
        <v>14</v>
      </c>
      <c r="BG1395" t="s">
        <v>2214</v>
      </c>
      <c r="BH1395" t="s">
        <v>14</v>
      </c>
      <c r="BI1395" t="s">
        <v>22092</v>
      </c>
      <c r="BJ1395" t="s">
        <v>24494</v>
      </c>
      <c r="BK1395" t="s">
        <v>14</v>
      </c>
      <c r="BL1395" t="s">
        <v>22130</v>
      </c>
      <c r="BM1395" t="s">
        <v>22127</v>
      </c>
      <c r="BN1395" t="s">
        <v>24495</v>
      </c>
      <c r="BO1395" t="s">
        <v>14</v>
      </c>
      <c r="BP1395" t="s">
        <v>24487</v>
      </c>
      <c r="BQ1395" t="s">
        <v>2217</v>
      </c>
      <c r="BR1395" t="s">
        <v>2303</v>
      </c>
      <c r="BS1395" t="s">
        <v>2404</v>
      </c>
      <c r="BT1395" t="s">
        <v>14</v>
      </c>
      <c r="BU1395" t="s">
        <v>14</v>
      </c>
      <c r="BV1395" t="s">
        <v>14</v>
      </c>
      <c r="BW1395" t="s">
        <v>14</v>
      </c>
      <c r="BX1395" t="s">
        <v>14</v>
      </c>
      <c r="BY1395" t="s">
        <v>2544</v>
      </c>
      <c r="BZ1395" t="s">
        <v>24487</v>
      </c>
      <c r="CA1395" t="s">
        <v>24496</v>
      </c>
      <c r="CB1395" t="s">
        <v>14</v>
      </c>
      <c r="CC1395" t="s">
        <v>14</v>
      </c>
      <c r="CD1395" t="s">
        <v>14</v>
      </c>
      <c r="CE1395" t="s">
        <v>14</v>
      </c>
      <c r="CF1395" t="s">
        <v>24497</v>
      </c>
      <c r="CG1395" t="s">
        <v>464</v>
      </c>
      <c r="CH1395" t="s">
        <v>22075</v>
      </c>
      <c r="CJ1395" t="s">
        <v>283</v>
      </c>
      <c r="CK1395" t="s">
        <v>16</v>
      </c>
      <c r="CL1395" s="13"/>
      <c r="CM1395" s="4" t="str">
        <f>_xlfn.XLOOKUP($CG1395,tbl_area_24_07_2024[Nombre Área],tbl_area_24_07_2024[Estado],"Si no se encuentra",2,)</f>
        <v>Veracruz</v>
      </c>
      <c r="CN1395" s="4" t="str">
        <f>_xlfn.XLOOKUP($CG1395,tbl_area_24_07_2024[Nombre Área],tbl_area_24_07_2024[Estructura],"Si no se encuentra",2,)</f>
        <v>Juntas Locales</v>
      </c>
    </row>
    <row r="1396" spans="1:92" ht="20" x14ac:dyDescent="0.85">
      <c r="A1396" t="s">
        <v>22073</v>
      </c>
      <c r="B1396" t="s">
        <v>22074</v>
      </c>
      <c r="C1396" t="s">
        <v>22075</v>
      </c>
      <c r="D1396" t="s">
        <v>2199</v>
      </c>
      <c r="E1396" t="s">
        <v>2200</v>
      </c>
      <c r="F1396" t="s">
        <v>2201</v>
      </c>
      <c r="G1396" t="s">
        <v>24498</v>
      </c>
      <c r="H1396" t="s">
        <v>14</v>
      </c>
      <c r="I1396" t="s">
        <v>24499</v>
      </c>
      <c r="J1396" t="s">
        <v>24500</v>
      </c>
      <c r="K1396" t="s">
        <v>24501</v>
      </c>
      <c r="L1396" t="s">
        <v>14</v>
      </c>
      <c r="M1396" t="s">
        <v>14</v>
      </c>
      <c r="N1396" t="s">
        <v>24502</v>
      </c>
      <c r="O1396" t="s">
        <v>24501</v>
      </c>
      <c r="P1396" t="s">
        <v>14</v>
      </c>
      <c r="Q1396" t="s">
        <v>24501</v>
      </c>
      <c r="R1396" t="s">
        <v>24501</v>
      </c>
      <c r="S1396" t="s">
        <v>14</v>
      </c>
      <c r="T1396" t="s">
        <v>14</v>
      </c>
      <c r="U1396" t="s">
        <v>14</v>
      </c>
      <c r="V1396" t="s">
        <v>14</v>
      </c>
      <c r="W1396" t="s">
        <v>24503</v>
      </c>
      <c r="X1396" t="s">
        <v>52</v>
      </c>
      <c r="Y1396" t="s">
        <v>110</v>
      </c>
      <c r="Z1396" t="s">
        <v>12</v>
      </c>
      <c r="AA1396" t="s">
        <v>14</v>
      </c>
      <c r="AB1396" t="s">
        <v>24501</v>
      </c>
      <c r="AC1396" t="s">
        <v>24504</v>
      </c>
      <c r="AD1396" t="s">
        <v>2207</v>
      </c>
      <c r="AE1396" t="s">
        <v>10882</v>
      </c>
      <c r="AF1396" t="s">
        <v>1476</v>
      </c>
      <c r="AG1396" t="s">
        <v>14</v>
      </c>
      <c r="AH1396" t="s">
        <v>2209</v>
      </c>
      <c r="AI1396" t="s">
        <v>2287</v>
      </c>
      <c r="AJ1396" t="s">
        <v>1504</v>
      </c>
      <c r="AK1396" t="s">
        <v>5107</v>
      </c>
      <c r="AL1396" t="s">
        <v>1504</v>
      </c>
      <c r="AM1396" t="s">
        <v>5107</v>
      </c>
      <c r="AN1396" t="s">
        <v>1449</v>
      </c>
      <c r="AO1396" t="s">
        <v>3007</v>
      </c>
      <c r="AP1396" t="s">
        <v>22518</v>
      </c>
      <c r="AQ1396" t="s">
        <v>14</v>
      </c>
      <c r="AR1396" t="s">
        <v>14</v>
      </c>
      <c r="AS1396" t="s">
        <v>14</v>
      </c>
      <c r="AT1396" t="s">
        <v>14</v>
      </c>
      <c r="AU1396" t="s">
        <v>24492</v>
      </c>
      <c r="AV1396" t="s">
        <v>24493</v>
      </c>
      <c r="AW1396" t="s">
        <v>24493</v>
      </c>
      <c r="AX1396" t="s">
        <v>24493</v>
      </c>
      <c r="AY1396" t="s">
        <v>24498</v>
      </c>
      <c r="AZ1396" t="s">
        <v>22361</v>
      </c>
      <c r="BA1396" t="s">
        <v>22130</v>
      </c>
      <c r="BB1396" t="s">
        <v>22127</v>
      </c>
      <c r="BC1396">
        <v>67322.69</v>
      </c>
      <c r="BD1396">
        <v>64181.13</v>
      </c>
      <c r="BE1396" t="s">
        <v>14</v>
      </c>
      <c r="BF1396" t="s">
        <v>14</v>
      </c>
      <c r="BG1396" t="s">
        <v>2214</v>
      </c>
      <c r="BH1396" t="s">
        <v>14</v>
      </c>
      <c r="BI1396" t="s">
        <v>22092</v>
      </c>
      <c r="BJ1396" t="s">
        <v>24505</v>
      </c>
      <c r="BK1396" t="s">
        <v>14</v>
      </c>
      <c r="BL1396" t="s">
        <v>22130</v>
      </c>
      <c r="BM1396" t="s">
        <v>22127</v>
      </c>
      <c r="BN1396" t="s">
        <v>24506</v>
      </c>
      <c r="BO1396" t="s">
        <v>14</v>
      </c>
      <c r="BP1396" t="s">
        <v>24501</v>
      </c>
      <c r="BQ1396" t="s">
        <v>2217</v>
      </c>
      <c r="BR1396" t="s">
        <v>2303</v>
      </c>
      <c r="BS1396" t="s">
        <v>2404</v>
      </c>
      <c r="BT1396" t="s">
        <v>14</v>
      </c>
      <c r="BU1396" t="s">
        <v>14</v>
      </c>
      <c r="BV1396" t="s">
        <v>14</v>
      </c>
      <c r="BW1396" t="s">
        <v>14</v>
      </c>
      <c r="BX1396" t="s">
        <v>14</v>
      </c>
      <c r="BY1396" t="s">
        <v>2544</v>
      </c>
      <c r="BZ1396" t="s">
        <v>24501</v>
      </c>
      <c r="CA1396" t="s">
        <v>24496</v>
      </c>
      <c r="CB1396" t="s">
        <v>14</v>
      </c>
      <c r="CC1396" t="s">
        <v>14</v>
      </c>
      <c r="CD1396" t="s">
        <v>14</v>
      </c>
      <c r="CE1396" t="s">
        <v>14</v>
      </c>
      <c r="CF1396" t="s">
        <v>24507</v>
      </c>
      <c r="CG1396" t="s">
        <v>464</v>
      </c>
      <c r="CH1396" t="s">
        <v>22075</v>
      </c>
      <c r="CJ1396" t="s">
        <v>283</v>
      </c>
      <c r="CK1396" t="s">
        <v>16</v>
      </c>
      <c r="CL1396" s="13"/>
      <c r="CM1396" s="4" t="str">
        <f>_xlfn.XLOOKUP($CG1396,tbl_area_24_07_2024[Nombre Área],tbl_area_24_07_2024[Estado],"Si no se encuentra",2,)</f>
        <v>Veracruz</v>
      </c>
      <c r="CN1396" s="4" t="str">
        <f>_xlfn.XLOOKUP($CG1396,tbl_area_24_07_2024[Nombre Área],tbl_area_24_07_2024[Estructura],"Si no se encuentra",2,)</f>
        <v>Juntas Locales</v>
      </c>
    </row>
    <row r="1397" spans="1:92" ht="20" x14ac:dyDescent="0.85">
      <c r="A1397" t="s">
        <v>22073</v>
      </c>
      <c r="B1397" t="s">
        <v>22074</v>
      </c>
      <c r="C1397" t="s">
        <v>22075</v>
      </c>
      <c r="D1397" t="s">
        <v>2199</v>
      </c>
      <c r="E1397" t="s">
        <v>2200</v>
      </c>
      <c r="F1397" t="s">
        <v>2201</v>
      </c>
      <c r="G1397" t="s">
        <v>24508</v>
      </c>
      <c r="H1397" t="s">
        <v>14</v>
      </c>
      <c r="I1397" t="s">
        <v>24509</v>
      </c>
      <c r="J1397" t="s">
        <v>24510</v>
      </c>
      <c r="K1397" t="s">
        <v>24511</v>
      </c>
      <c r="L1397" t="s">
        <v>14</v>
      </c>
      <c r="M1397" t="s">
        <v>14</v>
      </c>
      <c r="N1397" t="s">
        <v>24512</v>
      </c>
      <c r="O1397" t="s">
        <v>24511</v>
      </c>
      <c r="P1397" t="s">
        <v>14</v>
      </c>
      <c r="Q1397" t="s">
        <v>24511</v>
      </c>
      <c r="R1397" t="s">
        <v>24511</v>
      </c>
      <c r="S1397" t="s">
        <v>14</v>
      </c>
      <c r="T1397" t="s">
        <v>14</v>
      </c>
      <c r="U1397" t="s">
        <v>14</v>
      </c>
      <c r="V1397" t="s">
        <v>14</v>
      </c>
      <c r="W1397" t="s">
        <v>24513</v>
      </c>
      <c r="X1397" t="s">
        <v>24514</v>
      </c>
      <c r="Y1397" t="s">
        <v>24515</v>
      </c>
      <c r="Z1397" t="s">
        <v>12</v>
      </c>
      <c r="AA1397" t="s">
        <v>14</v>
      </c>
      <c r="AB1397" t="s">
        <v>24511</v>
      </c>
      <c r="AC1397" t="s">
        <v>24516</v>
      </c>
      <c r="AD1397" t="s">
        <v>2348</v>
      </c>
      <c r="AE1397" t="s">
        <v>24517</v>
      </c>
      <c r="AF1397" t="s">
        <v>1442</v>
      </c>
      <c r="AG1397" t="s">
        <v>14</v>
      </c>
      <c r="AH1397" t="s">
        <v>2337</v>
      </c>
      <c r="AI1397" t="s">
        <v>24518</v>
      </c>
      <c r="AJ1397" t="s">
        <v>1504</v>
      </c>
      <c r="AK1397" t="s">
        <v>5107</v>
      </c>
      <c r="AL1397" t="s">
        <v>1504</v>
      </c>
      <c r="AM1397" t="s">
        <v>5107</v>
      </c>
      <c r="AN1397" t="s">
        <v>1449</v>
      </c>
      <c r="AO1397" t="s">
        <v>3007</v>
      </c>
      <c r="AP1397" t="s">
        <v>23073</v>
      </c>
      <c r="AQ1397" t="s">
        <v>14</v>
      </c>
      <c r="AR1397" t="s">
        <v>14</v>
      </c>
      <c r="AS1397" t="s">
        <v>14</v>
      </c>
      <c r="AT1397" t="s">
        <v>14</v>
      </c>
      <c r="AU1397" t="s">
        <v>24492</v>
      </c>
      <c r="AV1397" t="s">
        <v>24493</v>
      </c>
      <c r="AW1397" t="s">
        <v>24493</v>
      </c>
      <c r="AX1397" t="s">
        <v>24493</v>
      </c>
      <c r="AY1397" t="s">
        <v>24508</v>
      </c>
      <c r="AZ1397" t="s">
        <v>22361</v>
      </c>
      <c r="BA1397" t="s">
        <v>22130</v>
      </c>
      <c r="BB1397" t="s">
        <v>22127</v>
      </c>
      <c r="BC1397">
        <v>38264.61</v>
      </c>
      <c r="BD1397">
        <v>36478.93</v>
      </c>
      <c r="BE1397" t="s">
        <v>14</v>
      </c>
      <c r="BF1397" t="s">
        <v>14</v>
      </c>
      <c r="BG1397" t="s">
        <v>2214</v>
      </c>
      <c r="BH1397" t="s">
        <v>14</v>
      </c>
      <c r="BI1397" t="s">
        <v>22092</v>
      </c>
      <c r="BJ1397" t="s">
        <v>24519</v>
      </c>
      <c r="BK1397" t="s">
        <v>14</v>
      </c>
      <c r="BL1397" t="s">
        <v>22130</v>
      </c>
      <c r="BM1397" t="s">
        <v>22127</v>
      </c>
      <c r="BN1397" t="s">
        <v>24520</v>
      </c>
      <c r="BO1397" t="s">
        <v>14</v>
      </c>
      <c r="BP1397" t="s">
        <v>24511</v>
      </c>
      <c r="BQ1397" t="s">
        <v>2217</v>
      </c>
      <c r="BR1397" t="s">
        <v>2303</v>
      </c>
      <c r="BS1397" t="s">
        <v>2404</v>
      </c>
      <c r="BT1397" t="s">
        <v>14</v>
      </c>
      <c r="BU1397" t="s">
        <v>14</v>
      </c>
      <c r="BV1397" t="s">
        <v>14</v>
      </c>
      <c r="BW1397" t="s">
        <v>14</v>
      </c>
      <c r="BX1397" t="s">
        <v>14</v>
      </c>
      <c r="BY1397" t="s">
        <v>2544</v>
      </c>
      <c r="BZ1397" t="s">
        <v>24511</v>
      </c>
      <c r="CA1397" t="s">
        <v>24496</v>
      </c>
      <c r="CB1397" t="s">
        <v>14</v>
      </c>
      <c r="CC1397" t="s">
        <v>14</v>
      </c>
      <c r="CD1397" t="s">
        <v>14</v>
      </c>
      <c r="CE1397" t="s">
        <v>14</v>
      </c>
      <c r="CF1397" t="s">
        <v>24521</v>
      </c>
      <c r="CG1397" t="s">
        <v>464</v>
      </c>
      <c r="CH1397" t="s">
        <v>22075</v>
      </c>
      <c r="CJ1397" t="s">
        <v>283</v>
      </c>
      <c r="CK1397" t="s">
        <v>16</v>
      </c>
      <c r="CL1397" s="13"/>
      <c r="CM1397" s="4" t="str">
        <f>_xlfn.XLOOKUP($CG1397,tbl_area_24_07_2024[Nombre Área],tbl_area_24_07_2024[Estado],"Si no se encuentra",2,)</f>
        <v>Veracruz</v>
      </c>
      <c r="CN1397" s="4" t="str">
        <f>_xlfn.XLOOKUP($CG1397,tbl_area_24_07_2024[Nombre Área],tbl_area_24_07_2024[Estructura],"Si no se encuentra",2,)</f>
        <v>Juntas Locales</v>
      </c>
    </row>
    <row r="1398" spans="1:92" ht="20" x14ac:dyDescent="0.85">
      <c r="A1398" t="s">
        <v>22073</v>
      </c>
      <c r="B1398" t="s">
        <v>22074</v>
      </c>
      <c r="C1398" t="s">
        <v>22075</v>
      </c>
      <c r="D1398" t="s">
        <v>2199</v>
      </c>
      <c r="E1398" t="s">
        <v>2200</v>
      </c>
      <c r="F1398" t="s">
        <v>2201</v>
      </c>
      <c r="G1398" t="s">
        <v>24522</v>
      </c>
      <c r="H1398" t="s">
        <v>14</v>
      </c>
      <c r="I1398" t="s">
        <v>24485</v>
      </c>
      <c r="J1398" t="s">
        <v>24523</v>
      </c>
      <c r="K1398" t="s">
        <v>24524</v>
      </c>
      <c r="L1398" t="s">
        <v>14</v>
      </c>
      <c r="M1398" t="s">
        <v>14</v>
      </c>
      <c r="N1398" t="s">
        <v>24525</v>
      </c>
      <c r="O1398" t="s">
        <v>24524</v>
      </c>
      <c r="P1398" t="s">
        <v>14</v>
      </c>
      <c r="Q1398" t="s">
        <v>24524</v>
      </c>
      <c r="R1398" t="s">
        <v>24524</v>
      </c>
      <c r="S1398" t="s">
        <v>14</v>
      </c>
      <c r="T1398" t="s">
        <v>14</v>
      </c>
      <c r="U1398" t="s">
        <v>14</v>
      </c>
      <c r="V1398" t="s">
        <v>14</v>
      </c>
      <c r="W1398" t="s">
        <v>14</v>
      </c>
      <c r="X1398" t="s">
        <v>14</v>
      </c>
      <c r="Y1398" t="s">
        <v>14</v>
      </c>
      <c r="Z1398" t="s">
        <v>14</v>
      </c>
      <c r="AA1398" t="s">
        <v>24489</v>
      </c>
      <c r="AB1398" t="s">
        <v>24524</v>
      </c>
      <c r="AC1398" t="s">
        <v>24490</v>
      </c>
      <c r="AD1398" t="s">
        <v>2207</v>
      </c>
      <c r="AE1398" t="s">
        <v>221</v>
      </c>
      <c r="AF1398" t="s">
        <v>1435</v>
      </c>
      <c r="AG1398" t="s">
        <v>24491</v>
      </c>
      <c r="AH1398" t="s">
        <v>2209</v>
      </c>
      <c r="AI1398" t="s">
        <v>2287</v>
      </c>
      <c r="AJ1398" t="s">
        <v>1504</v>
      </c>
      <c r="AK1398" t="s">
        <v>5107</v>
      </c>
      <c r="AL1398" t="s">
        <v>1504</v>
      </c>
      <c r="AM1398" t="s">
        <v>5107</v>
      </c>
      <c r="AN1398" t="s">
        <v>1449</v>
      </c>
      <c r="AO1398" t="s">
        <v>3007</v>
      </c>
      <c r="AP1398" t="s">
        <v>22518</v>
      </c>
      <c r="AQ1398" t="s">
        <v>14</v>
      </c>
      <c r="AR1398" t="s">
        <v>14</v>
      </c>
      <c r="AS1398" t="s">
        <v>14</v>
      </c>
      <c r="AT1398" t="s">
        <v>14</v>
      </c>
      <c r="AU1398" t="s">
        <v>24492</v>
      </c>
      <c r="AV1398" t="s">
        <v>24493</v>
      </c>
      <c r="AW1398" t="s">
        <v>24493</v>
      </c>
      <c r="AX1398" t="s">
        <v>24493</v>
      </c>
      <c r="AY1398" t="s">
        <v>24522</v>
      </c>
      <c r="AZ1398" t="s">
        <v>22104</v>
      </c>
      <c r="BA1398" t="s">
        <v>22104</v>
      </c>
      <c r="BB1398" t="s">
        <v>22344</v>
      </c>
      <c r="BC1398">
        <v>141921.26</v>
      </c>
      <c r="BD1398">
        <v>164628.66</v>
      </c>
      <c r="BE1398" t="s">
        <v>14</v>
      </c>
      <c r="BF1398" t="s">
        <v>14</v>
      </c>
      <c r="BG1398" t="s">
        <v>2214</v>
      </c>
      <c r="BH1398" t="s">
        <v>14</v>
      </c>
      <c r="BI1398" t="s">
        <v>22092</v>
      </c>
      <c r="BJ1398" t="s">
        <v>24526</v>
      </c>
      <c r="BK1398" t="s">
        <v>14</v>
      </c>
      <c r="BL1398" t="s">
        <v>22104</v>
      </c>
      <c r="BM1398" t="s">
        <v>22089</v>
      </c>
      <c r="BN1398" t="s">
        <v>24527</v>
      </c>
      <c r="BO1398" t="s">
        <v>14</v>
      </c>
      <c r="BP1398" t="s">
        <v>24524</v>
      </c>
      <c r="BQ1398" t="s">
        <v>2217</v>
      </c>
      <c r="BR1398" t="s">
        <v>2303</v>
      </c>
      <c r="BS1398" t="s">
        <v>2404</v>
      </c>
      <c r="BT1398" t="s">
        <v>14</v>
      </c>
      <c r="BU1398" t="s">
        <v>14</v>
      </c>
      <c r="BV1398" t="s">
        <v>14</v>
      </c>
      <c r="BW1398" t="s">
        <v>14</v>
      </c>
      <c r="BX1398" t="s">
        <v>14</v>
      </c>
      <c r="BY1398" t="s">
        <v>2220</v>
      </c>
      <c r="BZ1398" t="s">
        <v>24524</v>
      </c>
      <c r="CA1398" t="s">
        <v>24496</v>
      </c>
      <c r="CB1398" t="s">
        <v>14</v>
      </c>
      <c r="CC1398" t="s">
        <v>14</v>
      </c>
      <c r="CD1398" t="s">
        <v>14</v>
      </c>
      <c r="CE1398" t="s">
        <v>14</v>
      </c>
      <c r="CF1398" t="s">
        <v>24528</v>
      </c>
      <c r="CG1398" t="s">
        <v>464</v>
      </c>
      <c r="CH1398" t="s">
        <v>22075</v>
      </c>
      <c r="CJ1398" t="s">
        <v>283</v>
      </c>
      <c r="CK1398" t="s">
        <v>16</v>
      </c>
      <c r="CL1398" s="13"/>
      <c r="CM1398" s="4" t="str">
        <f>_xlfn.XLOOKUP($CG1398,tbl_area_24_07_2024[Nombre Área],tbl_area_24_07_2024[Estado],"Si no se encuentra",2,)</f>
        <v>Veracruz</v>
      </c>
      <c r="CN1398" s="4" t="str">
        <f>_xlfn.XLOOKUP($CG1398,tbl_area_24_07_2024[Nombre Área],tbl_area_24_07_2024[Estructura],"Si no se encuentra",2,)</f>
        <v>Juntas Locales</v>
      </c>
    </row>
    <row r="1399" spans="1:92" ht="20" x14ac:dyDescent="0.85">
      <c r="A1399" t="s">
        <v>22073</v>
      </c>
      <c r="B1399" t="s">
        <v>22074</v>
      </c>
      <c r="C1399" t="s">
        <v>22075</v>
      </c>
      <c r="D1399" t="s">
        <v>2199</v>
      </c>
      <c r="E1399" t="s">
        <v>2200</v>
      </c>
      <c r="F1399" t="s">
        <v>2201</v>
      </c>
      <c r="G1399" t="s">
        <v>24529</v>
      </c>
      <c r="H1399" t="s">
        <v>14</v>
      </c>
      <c r="I1399" t="s">
        <v>24499</v>
      </c>
      <c r="J1399" t="s">
        <v>24530</v>
      </c>
      <c r="K1399" t="s">
        <v>24531</v>
      </c>
      <c r="L1399" t="s">
        <v>14</v>
      </c>
      <c r="M1399" t="s">
        <v>14</v>
      </c>
      <c r="N1399" t="s">
        <v>24532</v>
      </c>
      <c r="O1399" t="s">
        <v>24531</v>
      </c>
      <c r="P1399" t="s">
        <v>14</v>
      </c>
      <c r="Q1399" t="s">
        <v>24531</v>
      </c>
      <c r="R1399" t="s">
        <v>24531</v>
      </c>
      <c r="S1399" t="s">
        <v>14</v>
      </c>
      <c r="T1399" t="s">
        <v>14</v>
      </c>
      <c r="U1399" t="s">
        <v>14</v>
      </c>
      <c r="V1399" t="s">
        <v>14</v>
      </c>
      <c r="W1399" t="s">
        <v>24503</v>
      </c>
      <c r="X1399" t="s">
        <v>52</v>
      </c>
      <c r="Y1399" t="s">
        <v>110</v>
      </c>
      <c r="Z1399" t="s">
        <v>12</v>
      </c>
      <c r="AA1399" t="s">
        <v>14</v>
      </c>
      <c r="AB1399" t="s">
        <v>24531</v>
      </c>
      <c r="AC1399" t="s">
        <v>24504</v>
      </c>
      <c r="AD1399" t="s">
        <v>2207</v>
      </c>
      <c r="AE1399" t="s">
        <v>10882</v>
      </c>
      <c r="AF1399" t="s">
        <v>1476</v>
      </c>
      <c r="AG1399" t="s">
        <v>14</v>
      </c>
      <c r="AH1399" t="s">
        <v>2209</v>
      </c>
      <c r="AI1399" t="s">
        <v>2287</v>
      </c>
      <c r="AJ1399" t="s">
        <v>1504</v>
      </c>
      <c r="AK1399" t="s">
        <v>5107</v>
      </c>
      <c r="AL1399" t="s">
        <v>1504</v>
      </c>
      <c r="AM1399" t="s">
        <v>5107</v>
      </c>
      <c r="AN1399" t="s">
        <v>1449</v>
      </c>
      <c r="AO1399" t="s">
        <v>3007</v>
      </c>
      <c r="AP1399" t="s">
        <v>22518</v>
      </c>
      <c r="AQ1399" t="s">
        <v>14</v>
      </c>
      <c r="AR1399" t="s">
        <v>14</v>
      </c>
      <c r="AS1399" t="s">
        <v>14</v>
      </c>
      <c r="AT1399" t="s">
        <v>14</v>
      </c>
      <c r="AU1399" t="s">
        <v>24492</v>
      </c>
      <c r="AV1399" t="s">
        <v>24493</v>
      </c>
      <c r="AW1399" t="s">
        <v>24493</v>
      </c>
      <c r="AX1399" t="s">
        <v>24493</v>
      </c>
      <c r="AY1399" t="s">
        <v>24529</v>
      </c>
      <c r="AZ1399" t="s">
        <v>22104</v>
      </c>
      <c r="BA1399" t="s">
        <v>22104</v>
      </c>
      <c r="BB1399" t="s">
        <v>22344</v>
      </c>
      <c r="BC1399">
        <v>69544.52</v>
      </c>
      <c r="BD1399">
        <v>66299.08</v>
      </c>
      <c r="BE1399" t="s">
        <v>14</v>
      </c>
      <c r="BF1399" t="s">
        <v>14</v>
      </c>
      <c r="BG1399" t="s">
        <v>2214</v>
      </c>
      <c r="BH1399" t="s">
        <v>14</v>
      </c>
      <c r="BI1399" t="s">
        <v>22092</v>
      </c>
      <c r="BJ1399" t="s">
        <v>24533</v>
      </c>
      <c r="BK1399" t="s">
        <v>14</v>
      </c>
      <c r="BL1399" t="s">
        <v>22104</v>
      </c>
      <c r="BM1399" t="s">
        <v>22089</v>
      </c>
      <c r="BN1399" t="s">
        <v>24534</v>
      </c>
      <c r="BO1399" t="s">
        <v>14</v>
      </c>
      <c r="BP1399" t="s">
        <v>24531</v>
      </c>
      <c r="BQ1399" t="s">
        <v>2217</v>
      </c>
      <c r="BR1399" t="s">
        <v>2303</v>
      </c>
      <c r="BS1399" t="s">
        <v>2404</v>
      </c>
      <c r="BT1399" t="s">
        <v>14</v>
      </c>
      <c r="BU1399" t="s">
        <v>14</v>
      </c>
      <c r="BV1399" t="s">
        <v>14</v>
      </c>
      <c r="BW1399" t="s">
        <v>14</v>
      </c>
      <c r="BX1399" t="s">
        <v>14</v>
      </c>
      <c r="BY1399" t="s">
        <v>2220</v>
      </c>
      <c r="BZ1399" t="s">
        <v>24531</v>
      </c>
      <c r="CA1399" t="s">
        <v>24496</v>
      </c>
      <c r="CB1399" t="s">
        <v>14</v>
      </c>
      <c r="CC1399" t="s">
        <v>14</v>
      </c>
      <c r="CD1399" t="s">
        <v>14</v>
      </c>
      <c r="CE1399" t="s">
        <v>14</v>
      </c>
      <c r="CF1399" t="s">
        <v>24535</v>
      </c>
      <c r="CG1399" t="s">
        <v>464</v>
      </c>
      <c r="CH1399" t="s">
        <v>22075</v>
      </c>
      <c r="CJ1399" t="s">
        <v>283</v>
      </c>
      <c r="CK1399" t="s">
        <v>16</v>
      </c>
      <c r="CL1399" s="13"/>
      <c r="CM1399" s="4" t="str">
        <f>_xlfn.XLOOKUP($CG1399,tbl_area_24_07_2024[Nombre Área],tbl_area_24_07_2024[Estado],"Si no se encuentra",2,)</f>
        <v>Veracruz</v>
      </c>
      <c r="CN1399" s="4" t="str">
        <f>_xlfn.XLOOKUP($CG1399,tbl_area_24_07_2024[Nombre Área],tbl_area_24_07_2024[Estructura],"Si no se encuentra",2,)</f>
        <v>Juntas Locales</v>
      </c>
    </row>
    <row r="1400" spans="1:92" ht="20" x14ac:dyDescent="0.85">
      <c r="A1400" t="s">
        <v>22073</v>
      </c>
      <c r="B1400" t="s">
        <v>22074</v>
      </c>
      <c r="C1400" t="s">
        <v>22075</v>
      </c>
      <c r="D1400" t="s">
        <v>2199</v>
      </c>
      <c r="E1400" t="s">
        <v>2200</v>
      </c>
      <c r="F1400" t="s">
        <v>2201</v>
      </c>
      <c r="G1400" t="s">
        <v>24536</v>
      </c>
      <c r="H1400" t="s">
        <v>14</v>
      </c>
      <c r="I1400" t="s">
        <v>24509</v>
      </c>
      <c r="J1400" t="s">
        <v>24537</v>
      </c>
      <c r="K1400" t="s">
        <v>24538</v>
      </c>
      <c r="L1400" t="s">
        <v>14</v>
      </c>
      <c r="M1400" t="s">
        <v>14</v>
      </c>
      <c r="N1400" t="s">
        <v>24539</v>
      </c>
      <c r="O1400" t="s">
        <v>24538</v>
      </c>
      <c r="P1400" t="s">
        <v>14</v>
      </c>
      <c r="Q1400" t="s">
        <v>24538</v>
      </c>
      <c r="R1400" t="s">
        <v>24538</v>
      </c>
      <c r="S1400" t="s">
        <v>14</v>
      </c>
      <c r="T1400" t="s">
        <v>14</v>
      </c>
      <c r="U1400" t="s">
        <v>14</v>
      </c>
      <c r="V1400" t="s">
        <v>14</v>
      </c>
      <c r="W1400" t="s">
        <v>24513</v>
      </c>
      <c r="X1400" t="s">
        <v>24514</v>
      </c>
      <c r="Y1400" t="s">
        <v>24515</v>
      </c>
      <c r="Z1400" t="s">
        <v>12</v>
      </c>
      <c r="AA1400" t="s">
        <v>14</v>
      </c>
      <c r="AB1400" t="s">
        <v>24538</v>
      </c>
      <c r="AC1400" t="s">
        <v>24516</v>
      </c>
      <c r="AD1400" t="s">
        <v>2348</v>
      </c>
      <c r="AE1400" t="s">
        <v>24517</v>
      </c>
      <c r="AF1400" t="s">
        <v>1442</v>
      </c>
      <c r="AG1400" t="s">
        <v>14</v>
      </c>
      <c r="AH1400" t="s">
        <v>2337</v>
      </c>
      <c r="AI1400" t="s">
        <v>24518</v>
      </c>
      <c r="AJ1400" t="s">
        <v>1504</v>
      </c>
      <c r="AK1400" t="s">
        <v>5107</v>
      </c>
      <c r="AL1400" t="s">
        <v>1504</v>
      </c>
      <c r="AM1400" t="s">
        <v>5107</v>
      </c>
      <c r="AN1400" t="s">
        <v>1449</v>
      </c>
      <c r="AO1400" t="s">
        <v>3007</v>
      </c>
      <c r="AP1400" t="s">
        <v>23073</v>
      </c>
      <c r="AQ1400" t="s">
        <v>14</v>
      </c>
      <c r="AR1400" t="s">
        <v>14</v>
      </c>
      <c r="AS1400" t="s">
        <v>14</v>
      </c>
      <c r="AT1400" t="s">
        <v>14</v>
      </c>
      <c r="AU1400" t="s">
        <v>24492</v>
      </c>
      <c r="AV1400" t="s">
        <v>24493</v>
      </c>
      <c r="AW1400" t="s">
        <v>24493</v>
      </c>
      <c r="AX1400" t="s">
        <v>24493</v>
      </c>
      <c r="AY1400" t="s">
        <v>24536</v>
      </c>
      <c r="AZ1400" t="s">
        <v>22104</v>
      </c>
      <c r="BA1400" t="s">
        <v>22104</v>
      </c>
      <c r="BB1400" t="s">
        <v>22344</v>
      </c>
      <c r="BC1400">
        <v>39527.32</v>
      </c>
      <c r="BD1400">
        <v>37628.71</v>
      </c>
      <c r="BE1400" t="s">
        <v>14</v>
      </c>
      <c r="BF1400" t="s">
        <v>14</v>
      </c>
      <c r="BG1400" t="s">
        <v>2214</v>
      </c>
      <c r="BH1400" t="s">
        <v>14</v>
      </c>
      <c r="BI1400" t="s">
        <v>22092</v>
      </c>
      <c r="BJ1400" t="s">
        <v>24540</v>
      </c>
      <c r="BK1400" t="s">
        <v>14</v>
      </c>
      <c r="BL1400" t="s">
        <v>22104</v>
      </c>
      <c r="BM1400" t="s">
        <v>22089</v>
      </c>
      <c r="BN1400" t="s">
        <v>24541</v>
      </c>
      <c r="BO1400" t="s">
        <v>14</v>
      </c>
      <c r="BP1400" t="s">
        <v>24538</v>
      </c>
      <c r="BQ1400" t="s">
        <v>2217</v>
      </c>
      <c r="BR1400" t="s">
        <v>2303</v>
      </c>
      <c r="BS1400" t="s">
        <v>2404</v>
      </c>
      <c r="BT1400" t="s">
        <v>14</v>
      </c>
      <c r="BU1400" t="s">
        <v>14</v>
      </c>
      <c r="BV1400" t="s">
        <v>14</v>
      </c>
      <c r="BW1400" t="s">
        <v>14</v>
      </c>
      <c r="BX1400" t="s">
        <v>14</v>
      </c>
      <c r="BY1400" t="s">
        <v>2220</v>
      </c>
      <c r="BZ1400" t="s">
        <v>24538</v>
      </c>
      <c r="CA1400" t="s">
        <v>24496</v>
      </c>
      <c r="CB1400" t="s">
        <v>14</v>
      </c>
      <c r="CC1400" t="s">
        <v>14</v>
      </c>
      <c r="CD1400" t="s">
        <v>14</v>
      </c>
      <c r="CE1400" t="s">
        <v>14</v>
      </c>
      <c r="CF1400" t="s">
        <v>24542</v>
      </c>
      <c r="CG1400" t="s">
        <v>464</v>
      </c>
      <c r="CH1400" t="s">
        <v>22075</v>
      </c>
      <c r="CJ1400" t="s">
        <v>283</v>
      </c>
      <c r="CK1400" t="s">
        <v>16</v>
      </c>
      <c r="CL1400" s="13"/>
      <c r="CM1400" s="4" t="str">
        <f>_xlfn.XLOOKUP($CG1400,tbl_area_24_07_2024[Nombre Área],tbl_area_24_07_2024[Estado],"Si no se encuentra",2,)</f>
        <v>Veracruz</v>
      </c>
      <c r="CN1400" s="4" t="str">
        <f>_xlfn.XLOOKUP($CG1400,tbl_area_24_07_2024[Nombre Área],tbl_area_24_07_2024[Estructura],"Si no se encuentra",2,)</f>
        <v>Juntas Locales</v>
      </c>
    </row>
    <row r="1401" spans="1:92" ht="20" x14ac:dyDescent="0.85">
      <c r="A1401" t="s">
        <v>22073</v>
      </c>
      <c r="B1401" t="s">
        <v>22074</v>
      </c>
      <c r="C1401" t="s">
        <v>22075</v>
      </c>
      <c r="D1401" t="s">
        <v>3829</v>
      </c>
      <c r="E1401" t="s">
        <v>2242</v>
      </c>
      <c r="F1401" t="s">
        <v>2201</v>
      </c>
      <c r="G1401" t="s">
        <v>24543</v>
      </c>
      <c r="H1401" t="s">
        <v>2220</v>
      </c>
      <c r="I1401" t="s">
        <v>24544</v>
      </c>
      <c r="J1401" t="s">
        <v>24545</v>
      </c>
      <c r="K1401" t="s">
        <v>24546</v>
      </c>
      <c r="L1401" t="s">
        <v>24547</v>
      </c>
      <c r="M1401" t="s">
        <v>24548</v>
      </c>
      <c r="N1401" t="s">
        <v>24549</v>
      </c>
      <c r="O1401" t="s">
        <v>24546</v>
      </c>
      <c r="P1401" t="s">
        <v>24550</v>
      </c>
      <c r="Q1401" t="s">
        <v>24546</v>
      </c>
      <c r="R1401" t="s">
        <v>24546</v>
      </c>
      <c r="S1401" t="s">
        <v>24551</v>
      </c>
      <c r="T1401" t="s">
        <v>24552</v>
      </c>
      <c r="U1401" t="s">
        <v>24553</v>
      </c>
      <c r="V1401" t="s">
        <v>24553</v>
      </c>
      <c r="W1401" t="s">
        <v>14</v>
      </c>
      <c r="X1401" t="s">
        <v>14</v>
      </c>
      <c r="Y1401" t="s">
        <v>14</v>
      </c>
      <c r="Z1401" t="s">
        <v>14</v>
      </c>
      <c r="AA1401" t="s">
        <v>24554</v>
      </c>
      <c r="AB1401" t="s">
        <v>24546</v>
      </c>
      <c r="AC1401" t="s">
        <v>6774</v>
      </c>
      <c r="AD1401" t="s">
        <v>2207</v>
      </c>
      <c r="AE1401" t="s">
        <v>5466</v>
      </c>
      <c r="AF1401" t="s">
        <v>6775</v>
      </c>
      <c r="AG1401" t="s">
        <v>14</v>
      </c>
      <c r="AH1401" t="s">
        <v>2209</v>
      </c>
      <c r="AI1401" t="s">
        <v>2516</v>
      </c>
      <c r="AJ1401" t="s">
        <v>1459</v>
      </c>
      <c r="AK1401" t="s">
        <v>6777</v>
      </c>
      <c r="AL1401" t="s">
        <v>1459</v>
      </c>
      <c r="AM1401" t="s">
        <v>6777</v>
      </c>
      <c r="AN1401" t="s">
        <v>1449</v>
      </c>
      <c r="AO1401" t="s">
        <v>3007</v>
      </c>
      <c r="AP1401" t="s">
        <v>23056</v>
      </c>
      <c r="AQ1401" t="s">
        <v>14</v>
      </c>
      <c r="AR1401" t="s">
        <v>14</v>
      </c>
      <c r="AS1401" t="s">
        <v>14</v>
      </c>
      <c r="AT1401" t="s">
        <v>14</v>
      </c>
      <c r="AU1401" t="s">
        <v>24555</v>
      </c>
      <c r="AV1401" t="s">
        <v>24493</v>
      </c>
      <c r="AW1401" t="s">
        <v>24493</v>
      </c>
      <c r="AX1401" t="s">
        <v>24493</v>
      </c>
      <c r="AY1401" t="s">
        <v>24556</v>
      </c>
      <c r="AZ1401" t="s">
        <v>23503</v>
      </c>
      <c r="BA1401" t="s">
        <v>22074</v>
      </c>
      <c r="BB1401" t="s">
        <v>22089</v>
      </c>
      <c r="BC1401">
        <v>100800</v>
      </c>
      <c r="BD1401">
        <v>116928</v>
      </c>
      <c r="BE1401" t="s">
        <v>24557</v>
      </c>
      <c r="BF1401" t="s">
        <v>24558</v>
      </c>
      <c r="BG1401" t="s">
        <v>4641</v>
      </c>
      <c r="BH1401" t="s">
        <v>14</v>
      </c>
      <c r="BI1401" t="s">
        <v>22092</v>
      </c>
      <c r="BJ1401" t="s">
        <v>24559</v>
      </c>
      <c r="BK1401" t="s">
        <v>14</v>
      </c>
      <c r="BL1401" t="s">
        <v>22074</v>
      </c>
      <c r="BM1401" t="s">
        <v>22089</v>
      </c>
      <c r="BN1401" t="s">
        <v>24560</v>
      </c>
      <c r="BO1401" t="s">
        <v>14</v>
      </c>
      <c r="BP1401" t="s">
        <v>24546</v>
      </c>
      <c r="BQ1401" t="s">
        <v>2217</v>
      </c>
      <c r="BR1401" t="s">
        <v>2303</v>
      </c>
      <c r="BS1401" t="s">
        <v>2404</v>
      </c>
      <c r="BT1401" t="s">
        <v>14</v>
      </c>
      <c r="BU1401" t="s">
        <v>14</v>
      </c>
      <c r="BV1401" t="s">
        <v>14</v>
      </c>
      <c r="BW1401" t="s">
        <v>14</v>
      </c>
      <c r="BX1401" t="s">
        <v>14</v>
      </c>
      <c r="BY1401" t="s">
        <v>2220</v>
      </c>
      <c r="BZ1401" t="s">
        <v>24546</v>
      </c>
      <c r="CA1401" t="s">
        <v>24561</v>
      </c>
      <c r="CB1401" t="s">
        <v>14</v>
      </c>
      <c r="CC1401" t="s">
        <v>14</v>
      </c>
      <c r="CD1401" t="s">
        <v>14</v>
      </c>
      <c r="CE1401" t="s">
        <v>14</v>
      </c>
      <c r="CF1401" t="s">
        <v>24562</v>
      </c>
      <c r="CG1401" t="s">
        <v>464</v>
      </c>
      <c r="CH1401" t="s">
        <v>22075</v>
      </c>
      <c r="CJ1401" t="s">
        <v>283</v>
      </c>
      <c r="CK1401" t="s">
        <v>16</v>
      </c>
      <c r="CL1401" s="13"/>
      <c r="CM1401" s="4" t="str">
        <f>_xlfn.XLOOKUP($CG1401,tbl_area_24_07_2024[Nombre Área],tbl_area_24_07_2024[Estado],"Si no se encuentra",2,)</f>
        <v>Veracruz</v>
      </c>
      <c r="CN1401" s="4" t="str">
        <f>_xlfn.XLOOKUP($CG1401,tbl_area_24_07_2024[Nombre Área],tbl_area_24_07_2024[Estructura],"Si no se encuentra",2,)</f>
        <v>Juntas Locales</v>
      </c>
    </row>
    <row r="1402" spans="1:92" ht="20" x14ac:dyDescent="0.85">
      <c r="A1402" t="s">
        <v>22073</v>
      </c>
      <c r="B1402" t="s">
        <v>22074</v>
      </c>
      <c r="C1402" t="s">
        <v>22075</v>
      </c>
      <c r="D1402" t="s">
        <v>3829</v>
      </c>
      <c r="E1402" t="s">
        <v>2242</v>
      </c>
      <c r="F1402" t="s">
        <v>2201</v>
      </c>
      <c r="G1402" t="s">
        <v>24543</v>
      </c>
      <c r="H1402" t="s">
        <v>2220</v>
      </c>
      <c r="I1402" t="s">
        <v>24563</v>
      </c>
      <c r="J1402" t="s">
        <v>24564</v>
      </c>
      <c r="K1402" t="s">
        <v>12716</v>
      </c>
      <c r="L1402" t="s">
        <v>24547</v>
      </c>
      <c r="M1402" t="s">
        <v>24548</v>
      </c>
      <c r="N1402" t="s">
        <v>24565</v>
      </c>
      <c r="O1402" t="s">
        <v>12716</v>
      </c>
      <c r="P1402" t="s">
        <v>24550</v>
      </c>
      <c r="Q1402" t="s">
        <v>12716</v>
      </c>
      <c r="R1402" t="s">
        <v>12716</v>
      </c>
      <c r="S1402" t="s">
        <v>24551</v>
      </c>
      <c r="T1402" t="s">
        <v>24552</v>
      </c>
      <c r="U1402" t="s">
        <v>24553</v>
      </c>
      <c r="V1402" t="s">
        <v>24553</v>
      </c>
      <c r="W1402" t="s">
        <v>14</v>
      </c>
      <c r="X1402" t="s">
        <v>14</v>
      </c>
      <c r="Y1402" t="s">
        <v>14</v>
      </c>
      <c r="Z1402" t="s">
        <v>14</v>
      </c>
      <c r="AA1402" t="s">
        <v>24566</v>
      </c>
      <c r="AB1402" t="s">
        <v>12716</v>
      </c>
      <c r="AC1402" t="s">
        <v>24567</v>
      </c>
      <c r="AD1402" t="s">
        <v>2207</v>
      </c>
      <c r="AE1402" t="s">
        <v>24568</v>
      </c>
      <c r="AF1402" t="s">
        <v>10586</v>
      </c>
      <c r="AG1402" t="s">
        <v>24569</v>
      </c>
      <c r="AH1402" t="s">
        <v>2209</v>
      </c>
      <c r="AI1402" t="s">
        <v>283</v>
      </c>
      <c r="AJ1402" t="s">
        <v>1583</v>
      </c>
      <c r="AK1402" t="s">
        <v>283</v>
      </c>
      <c r="AL1402" t="s">
        <v>1583</v>
      </c>
      <c r="AM1402" t="s">
        <v>283</v>
      </c>
      <c r="AN1402" t="s">
        <v>1449</v>
      </c>
      <c r="AO1402" t="s">
        <v>3007</v>
      </c>
      <c r="AP1402" t="s">
        <v>24422</v>
      </c>
      <c r="AQ1402" t="s">
        <v>14</v>
      </c>
      <c r="AR1402" t="s">
        <v>14</v>
      </c>
      <c r="AS1402" t="s">
        <v>14</v>
      </c>
      <c r="AT1402" t="s">
        <v>14</v>
      </c>
      <c r="AU1402" t="s">
        <v>24555</v>
      </c>
      <c r="AV1402" t="s">
        <v>24493</v>
      </c>
      <c r="AW1402" t="s">
        <v>24493</v>
      </c>
      <c r="AX1402" t="s">
        <v>24493</v>
      </c>
      <c r="AY1402" t="s">
        <v>24570</v>
      </c>
      <c r="AZ1402" t="s">
        <v>23503</v>
      </c>
      <c r="BA1402" t="s">
        <v>22074</v>
      </c>
      <c r="BB1402" t="s">
        <v>22089</v>
      </c>
      <c r="BC1402">
        <v>65892.210000000006</v>
      </c>
      <c r="BD1402">
        <v>76434.960000000006</v>
      </c>
      <c r="BE1402" t="s">
        <v>24571</v>
      </c>
      <c r="BF1402" t="s">
        <v>24572</v>
      </c>
      <c r="BG1402" t="s">
        <v>4641</v>
      </c>
      <c r="BH1402" t="s">
        <v>14</v>
      </c>
      <c r="BI1402" t="s">
        <v>22092</v>
      </c>
      <c r="BJ1402" t="s">
        <v>24573</v>
      </c>
      <c r="BK1402" t="s">
        <v>14</v>
      </c>
      <c r="BL1402" t="s">
        <v>22074</v>
      </c>
      <c r="BM1402" t="s">
        <v>22089</v>
      </c>
      <c r="BN1402" t="s">
        <v>24574</v>
      </c>
      <c r="BO1402" t="s">
        <v>14</v>
      </c>
      <c r="BP1402" t="s">
        <v>12716</v>
      </c>
      <c r="BQ1402" t="s">
        <v>2217</v>
      </c>
      <c r="BR1402" t="s">
        <v>2303</v>
      </c>
      <c r="BS1402" t="s">
        <v>2404</v>
      </c>
      <c r="BT1402" t="s">
        <v>14</v>
      </c>
      <c r="BU1402" t="s">
        <v>14</v>
      </c>
      <c r="BV1402" t="s">
        <v>14</v>
      </c>
      <c r="BW1402" t="s">
        <v>14</v>
      </c>
      <c r="BX1402" t="s">
        <v>14</v>
      </c>
      <c r="BY1402" t="s">
        <v>2220</v>
      </c>
      <c r="BZ1402" t="s">
        <v>12716</v>
      </c>
      <c r="CA1402" t="s">
        <v>24575</v>
      </c>
      <c r="CB1402" t="s">
        <v>14</v>
      </c>
      <c r="CC1402" t="s">
        <v>14</v>
      </c>
      <c r="CD1402" t="s">
        <v>14</v>
      </c>
      <c r="CE1402" t="s">
        <v>14</v>
      </c>
      <c r="CF1402" t="s">
        <v>24576</v>
      </c>
      <c r="CG1402" t="s">
        <v>464</v>
      </c>
      <c r="CH1402" t="s">
        <v>22075</v>
      </c>
      <c r="CJ1402" t="s">
        <v>283</v>
      </c>
      <c r="CK1402" t="s">
        <v>16</v>
      </c>
      <c r="CL1402" s="13"/>
      <c r="CM1402" s="4" t="str">
        <f>_xlfn.XLOOKUP($CG1402,tbl_area_24_07_2024[Nombre Área],tbl_area_24_07_2024[Estado],"Si no se encuentra",2,)</f>
        <v>Veracruz</v>
      </c>
      <c r="CN1402" s="4" t="str">
        <f>_xlfn.XLOOKUP($CG1402,tbl_area_24_07_2024[Nombre Área],tbl_area_24_07_2024[Estructura],"Si no se encuentra",2,)</f>
        <v>Juntas Locales</v>
      </c>
    </row>
    <row r="1403" spans="1:92" ht="20" x14ac:dyDescent="0.85">
      <c r="A1403" t="s">
        <v>22073</v>
      </c>
      <c r="B1403" t="s">
        <v>22074</v>
      </c>
      <c r="C1403" t="s">
        <v>22075</v>
      </c>
      <c r="D1403" t="s">
        <v>3829</v>
      </c>
      <c r="E1403" t="s">
        <v>2242</v>
      </c>
      <c r="F1403" t="s">
        <v>2201</v>
      </c>
      <c r="G1403" t="s">
        <v>24543</v>
      </c>
      <c r="H1403" t="s">
        <v>2220</v>
      </c>
      <c r="I1403" t="s">
        <v>24577</v>
      </c>
      <c r="J1403" t="s">
        <v>24578</v>
      </c>
      <c r="K1403" t="s">
        <v>24579</v>
      </c>
      <c r="L1403" t="s">
        <v>24547</v>
      </c>
      <c r="M1403" t="s">
        <v>24548</v>
      </c>
      <c r="N1403" t="s">
        <v>24580</v>
      </c>
      <c r="O1403" t="s">
        <v>24579</v>
      </c>
      <c r="P1403" t="s">
        <v>24550</v>
      </c>
      <c r="Q1403" t="s">
        <v>24579</v>
      </c>
      <c r="R1403" t="s">
        <v>24579</v>
      </c>
      <c r="S1403" t="s">
        <v>24551</v>
      </c>
      <c r="T1403" t="s">
        <v>24552</v>
      </c>
      <c r="U1403" t="s">
        <v>24553</v>
      </c>
      <c r="V1403" t="s">
        <v>24553</v>
      </c>
      <c r="W1403" t="s">
        <v>14</v>
      </c>
      <c r="X1403" t="s">
        <v>14</v>
      </c>
      <c r="Y1403" t="s">
        <v>14</v>
      </c>
      <c r="Z1403" t="s">
        <v>14</v>
      </c>
      <c r="AA1403" t="s">
        <v>24581</v>
      </c>
      <c r="AB1403" t="s">
        <v>24579</v>
      </c>
      <c r="AC1403" t="s">
        <v>24582</v>
      </c>
      <c r="AD1403" t="s">
        <v>2207</v>
      </c>
      <c r="AE1403" t="s">
        <v>2671</v>
      </c>
      <c r="AF1403" t="s">
        <v>1183</v>
      </c>
      <c r="AG1403" t="s">
        <v>24583</v>
      </c>
      <c r="AH1403" t="s">
        <v>2209</v>
      </c>
      <c r="AI1403" t="s">
        <v>2673</v>
      </c>
      <c r="AJ1403" t="s">
        <v>1451</v>
      </c>
      <c r="AK1403" t="s">
        <v>2352</v>
      </c>
      <c r="AL1403" t="s">
        <v>1451</v>
      </c>
      <c r="AM1403" t="s">
        <v>2352</v>
      </c>
      <c r="AN1403" t="s">
        <v>1186</v>
      </c>
      <c r="AO1403" t="s">
        <v>334</v>
      </c>
      <c r="AP1403" t="s">
        <v>24584</v>
      </c>
      <c r="AQ1403" t="s">
        <v>14</v>
      </c>
      <c r="AR1403" t="s">
        <v>14</v>
      </c>
      <c r="AS1403" t="s">
        <v>14</v>
      </c>
      <c r="AT1403" t="s">
        <v>14</v>
      </c>
      <c r="AU1403" t="s">
        <v>24555</v>
      </c>
      <c r="AV1403" t="s">
        <v>24493</v>
      </c>
      <c r="AW1403" t="s">
        <v>24493</v>
      </c>
      <c r="AX1403" t="s">
        <v>24493</v>
      </c>
      <c r="AY1403" t="s">
        <v>24585</v>
      </c>
      <c r="AZ1403" t="s">
        <v>23503</v>
      </c>
      <c r="BA1403" t="s">
        <v>22074</v>
      </c>
      <c r="BB1403" t="s">
        <v>22089</v>
      </c>
      <c r="BC1403">
        <v>104039.63</v>
      </c>
      <c r="BD1403">
        <v>120685.97</v>
      </c>
      <c r="BE1403" t="s">
        <v>24586</v>
      </c>
      <c r="BF1403" t="s">
        <v>24587</v>
      </c>
      <c r="BG1403" t="s">
        <v>4641</v>
      </c>
      <c r="BH1403" t="s">
        <v>14</v>
      </c>
      <c r="BI1403" t="s">
        <v>22092</v>
      </c>
      <c r="BJ1403" t="s">
        <v>24588</v>
      </c>
      <c r="BK1403" t="s">
        <v>14</v>
      </c>
      <c r="BL1403" t="s">
        <v>22074</v>
      </c>
      <c r="BM1403" t="s">
        <v>22089</v>
      </c>
      <c r="BN1403" t="s">
        <v>24589</v>
      </c>
      <c r="BO1403" t="s">
        <v>14</v>
      </c>
      <c r="BP1403" t="s">
        <v>24579</v>
      </c>
      <c r="BQ1403" t="s">
        <v>2217</v>
      </c>
      <c r="BR1403" t="s">
        <v>2303</v>
      </c>
      <c r="BS1403" t="s">
        <v>2404</v>
      </c>
      <c r="BT1403" t="s">
        <v>14</v>
      </c>
      <c r="BU1403" t="s">
        <v>14</v>
      </c>
      <c r="BV1403" t="s">
        <v>14</v>
      </c>
      <c r="BW1403" t="s">
        <v>14</v>
      </c>
      <c r="BX1403" t="s">
        <v>14</v>
      </c>
      <c r="BY1403" t="s">
        <v>2220</v>
      </c>
      <c r="BZ1403" t="s">
        <v>24579</v>
      </c>
      <c r="CA1403" t="s">
        <v>24590</v>
      </c>
      <c r="CB1403" t="s">
        <v>14</v>
      </c>
      <c r="CC1403" t="s">
        <v>14</v>
      </c>
      <c r="CD1403" t="s">
        <v>14</v>
      </c>
      <c r="CE1403" t="s">
        <v>14</v>
      </c>
      <c r="CF1403" t="s">
        <v>24591</v>
      </c>
      <c r="CG1403" t="s">
        <v>464</v>
      </c>
      <c r="CH1403" t="s">
        <v>22075</v>
      </c>
      <c r="CJ1403" t="s">
        <v>283</v>
      </c>
      <c r="CK1403" t="s">
        <v>16</v>
      </c>
      <c r="CL1403" s="13"/>
      <c r="CM1403" s="4" t="str">
        <f>_xlfn.XLOOKUP($CG1403,tbl_area_24_07_2024[Nombre Área],tbl_area_24_07_2024[Estado],"Si no se encuentra",2,)</f>
        <v>Veracruz</v>
      </c>
      <c r="CN1403" s="4" t="str">
        <f>_xlfn.XLOOKUP($CG1403,tbl_area_24_07_2024[Nombre Área],tbl_area_24_07_2024[Estructura],"Si no se encuentra",2,)</f>
        <v>Juntas Locales</v>
      </c>
    </row>
    <row r="1404" spans="1:92" ht="20" x14ac:dyDescent="0.85">
      <c r="A1404" t="s">
        <v>22073</v>
      </c>
      <c r="B1404" t="s">
        <v>22074</v>
      </c>
      <c r="C1404" t="s">
        <v>22075</v>
      </c>
      <c r="D1404" t="s">
        <v>3829</v>
      </c>
      <c r="E1404" t="s">
        <v>2507</v>
      </c>
      <c r="F1404" t="s">
        <v>2201</v>
      </c>
      <c r="G1404" t="s">
        <v>24592</v>
      </c>
      <c r="H1404" t="s">
        <v>2220</v>
      </c>
      <c r="I1404" t="s">
        <v>24593</v>
      </c>
      <c r="J1404" t="s">
        <v>24594</v>
      </c>
      <c r="K1404" t="s">
        <v>23644</v>
      </c>
      <c r="L1404" t="s">
        <v>24595</v>
      </c>
      <c r="M1404" t="s">
        <v>24548</v>
      </c>
      <c r="N1404" t="s">
        <v>24596</v>
      </c>
      <c r="O1404" t="s">
        <v>23644</v>
      </c>
      <c r="P1404" t="s">
        <v>24597</v>
      </c>
      <c r="Q1404" t="s">
        <v>23644</v>
      </c>
      <c r="R1404" t="s">
        <v>23644</v>
      </c>
      <c r="S1404" t="s">
        <v>24598</v>
      </c>
      <c r="T1404" t="s">
        <v>24599</v>
      </c>
      <c r="U1404" t="s">
        <v>24600</v>
      </c>
      <c r="V1404" t="s">
        <v>24600</v>
      </c>
      <c r="W1404" t="s">
        <v>14</v>
      </c>
      <c r="X1404" t="s">
        <v>14</v>
      </c>
      <c r="Y1404" t="s">
        <v>14</v>
      </c>
      <c r="Z1404" t="s">
        <v>14</v>
      </c>
      <c r="AA1404" t="s">
        <v>24601</v>
      </c>
      <c r="AB1404" t="s">
        <v>23644</v>
      </c>
      <c r="AC1404" t="s">
        <v>10386</v>
      </c>
      <c r="AD1404" t="s">
        <v>2207</v>
      </c>
      <c r="AE1404" t="s">
        <v>10387</v>
      </c>
      <c r="AF1404" t="s">
        <v>1453</v>
      </c>
      <c r="AG1404" t="s">
        <v>1590</v>
      </c>
      <c r="AH1404" t="s">
        <v>2209</v>
      </c>
      <c r="AI1404" t="s">
        <v>9423</v>
      </c>
      <c r="AJ1404" t="s">
        <v>1527</v>
      </c>
      <c r="AK1404" t="s">
        <v>264</v>
      </c>
      <c r="AL1404" t="s">
        <v>1527</v>
      </c>
      <c r="AM1404" t="s">
        <v>264</v>
      </c>
      <c r="AN1404" t="s">
        <v>1437</v>
      </c>
      <c r="AO1404" t="s">
        <v>264</v>
      </c>
      <c r="AP1404" t="s">
        <v>23900</v>
      </c>
      <c r="AQ1404" t="s">
        <v>14</v>
      </c>
      <c r="AR1404" t="s">
        <v>14</v>
      </c>
      <c r="AS1404" t="s">
        <v>14</v>
      </c>
      <c r="AT1404" t="s">
        <v>14</v>
      </c>
      <c r="AU1404" t="s">
        <v>24555</v>
      </c>
      <c r="AV1404" t="s">
        <v>24493</v>
      </c>
      <c r="AW1404" t="s">
        <v>24493</v>
      </c>
      <c r="AX1404" t="s">
        <v>24493</v>
      </c>
      <c r="AY1404" t="s">
        <v>24602</v>
      </c>
      <c r="AZ1404" t="s">
        <v>24603</v>
      </c>
      <c r="BA1404" t="s">
        <v>22074</v>
      </c>
      <c r="BB1404" t="s">
        <v>22089</v>
      </c>
      <c r="BC1404">
        <v>43178.3</v>
      </c>
      <c r="BD1404">
        <v>50086.83</v>
      </c>
      <c r="BE1404" t="s">
        <v>24604</v>
      </c>
      <c r="BF1404" t="s">
        <v>24605</v>
      </c>
      <c r="BG1404" t="s">
        <v>4641</v>
      </c>
      <c r="BH1404" t="s">
        <v>14</v>
      </c>
      <c r="BI1404" t="s">
        <v>22092</v>
      </c>
      <c r="BJ1404" t="s">
        <v>24588</v>
      </c>
      <c r="BK1404" t="s">
        <v>14</v>
      </c>
      <c r="BL1404" t="s">
        <v>22074</v>
      </c>
      <c r="BM1404" t="s">
        <v>22089</v>
      </c>
      <c r="BN1404" t="s">
        <v>24606</v>
      </c>
      <c r="BO1404" t="s">
        <v>14</v>
      </c>
      <c r="BP1404" t="s">
        <v>23644</v>
      </c>
      <c r="BQ1404" t="s">
        <v>2217</v>
      </c>
      <c r="BR1404" t="s">
        <v>2303</v>
      </c>
      <c r="BS1404" t="s">
        <v>2404</v>
      </c>
      <c r="BT1404" t="s">
        <v>14</v>
      </c>
      <c r="BU1404" t="s">
        <v>14</v>
      </c>
      <c r="BV1404" t="s">
        <v>14</v>
      </c>
      <c r="BW1404" t="s">
        <v>14</v>
      </c>
      <c r="BX1404" t="s">
        <v>14</v>
      </c>
      <c r="BY1404" t="s">
        <v>2220</v>
      </c>
      <c r="BZ1404" t="s">
        <v>23644</v>
      </c>
      <c r="CA1404" t="s">
        <v>24590</v>
      </c>
      <c r="CB1404" t="s">
        <v>14</v>
      </c>
      <c r="CC1404" t="s">
        <v>14</v>
      </c>
      <c r="CD1404" t="s">
        <v>14</v>
      </c>
      <c r="CE1404" t="s">
        <v>14</v>
      </c>
      <c r="CF1404" t="s">
        <v>24607</v>
      </c>
      <c r="CG1404" t="s">
        <v>464</v>
      </c>
      <c r="CH1404" t="s">
        <v>22075</v>
      </c>
      <c r="CJ1404" t="s">
        <v>283</v>
      </c>
      <c r="CK1404" t="s">
        <v>16</v>
      </c>
      <c r="CL1404" s="13"/>
      <c r="CM1404" s="4" t="str">
        <f>_xlfn.XLOOKUP($CG1404,tbl_area_24_07_2024[Nombre Área],tbl_area_24_07_2024[Estado],"Si no se encuentra",2,)</f>
        <v>Veracruz</v>
      </c>
      <c r="CN1404" s="4" t="str">
        <f>_xlfn.XLOOKUP($CG1404,tbl_area_24_07_2024[Nombre Área],tbl_area_24_07_2024[Estructura],"Si no se encuentra",2,)</f>
        <v>Juntas Locales</v>
      </c>
    </row>
    <row r="1405" spans="1:92" ht="20" x14ac:dyDescent="0.85">
      <c r="A1405" t="s">
        <v>22073</v>
      </c>
      <c r="B1405" t="s">
        <v>22074</v>
      </c>
      <c r="C1405" t="s">
        <v>22075</v>
      </c>
      <c r="D1405" t="s">
        <v>3829</v>
      </c>
      <c r="E1405" t="s">
        <v>2507</v>
      </c>
      <c r="F1405" t="s">
        <v>2201</v>
      </c>
      <c r="G1405" t="s">
        <v>24592</v>
      </c>
      <c r="H1405" t="s">
        <v>2220</v>
      </c>
      <c r="I1405" t="s">
        <v>24608</v>
      </c>
      <c r="J1405" t="s">
        <v>24609</v>
      </c>
      <c r="K1405" t="s">
        <v>24610</v>
      </c>
      <c r="L1405" t="s">
        <v>24595</v>
      </c>
      <c r="M1405" t="s">
        <v>24548</v>
      </c>
      <c r="N1405" t="s">
        <v>24611</v>
      </c>
      <c r="O1405" t="s">
        <v>24610</v>
      </c>
      <c r="P1405" t="s">
        <v>24597</v>
      </c>
      <c r="Q1405" t="s">
        <v>24610</v>
      </c>
      <c r="R1405" t="s">
        <v>24610</v>
      </c>
      <c r="S1405" t="s">
        <v>24598</v>
      </c>
      <c r="T1405" t="s">
        <v>24599</v>
      </c>
      <c r="U1405" t="s">
        <v>24600</v>
      </c>
      <c r="V1405" t="s">
        <v>24600</v>
      </c>
      <c r="W1405" t="s">
        <v>422</v>
      </c>
      <c r="X1405" t="s">
        <v>21</v>
      </c>
      <c r="Y1405" t="s">
        <v>1811</v>
      </c>
      <c r="Z1405" t="s">
        <v>12</v>
      </c>
      <c r="AA1405" t="s">
        <v>14</v>
      </c>
      <c r="AB1405" t="s">
        <v>24610</v>
      </c>
      <c r="AC1405" t="s">
        <v>6869</v>
      </c>
      <c r="AD1405" t="s">
        <v>20216</v>
      </c>
      <c r="AE1405" t="s">
        <v>1643</v>
      </c>
      <c r="AF1405" t="s">
        <v>1450</v>
      </c>
      <c r="AG1405" t="s">
        <v>14</v>
      </c>
      <c r="AH1405" t="s">
        <v>2337</v>
      </c>
      <c r="AI1405" t="s">
        <v>24612</v>
      </c>
      <c r="AJ1405" t="s">
        <v>1504</v>
      </c>
      <c r="AK1405" t="s">
        <v>5107</v>
      </c>
      <c r="AL1405" t="s">
        <v>1504</v>
      </c>
      <c r="AM1405" t="s">
        <v>5107</v>
      </c>
      <c r="AN1405" t="s">
        <v>1449</v>
      </c>
      <c r="AO1405" t="s">
        <v>3007</v>
      </c>
      <c r="AP1405" t="s">
        <v>24613</v>
      </c>
      <c r="AQ1405" t="s">
        <v>14</v>
      </c>
      <c r="AR1405" t="s">
        <v>14</v>
      </c>
      <c r="AS1405" t="s">
        <v>14</v>
      </c>
      <c r="AT1405" t="s">
        <v>14</v>
      </c>
      <c r="AU1405" t="s">
        <v>24555</v>
      </c>
      <c r="AV1405" t="s">
        <v>24493</v>
      </c>
      <c r="AW1405" t="s">
        <v>24493</v>
      </c>
      <c r="AX1405" t="s">
        <v>24493</v>
      </c>
      <c r="AY1405" t="s">
        <v>24614</v>
      </c>
      <c r="AZ1405" t="s">
        <v>24603</v>
      </c>
      <c r="BA1405" t="s">
        <v>22074</v>
      </c>
      <c r="BB1405" t="s">
        <v>22089</v>
      </c>
      <c r="BC1405">
        <v>52801.99</v>
      </c>
      <c r="BD1405">
        <v>61250.31</v>
      </c>
      <c r="BE1405" t="s">
        <v>24615</v>
      </c>
      <c r="BF1405" t="s">
        <v>24616</v>
      </c>
      <c r="BG1405" t="s">
        <v>4641</v>
      </c>
      <c r="BH1405" t="s">
        <v>14</v>
      </c>
      <c r="BI1405" t="s">
        <v>22092</v>
      </c>
      <c r="BJ1405" t="s">
        <v>24617</v>
      </c>
      <c r="BK1405" t="s">
        <v>14</v>
      </c>
      <c r="BL1405" t="s">
        <v>22074</v>
      </c>
      <c r="BM1405" t="s">
        <v>22089</v>
      </c>
      <c r="BN1405" t="s">
        <v>24618</v>
      </c>
      <c r="BO1405" t="s">
        <v>14</v>
      </c>
      <c r="BP1405" t="s">
        <v>24610</v>
      </c>
      <c r="BQ1405" t="s">
        <v>2217</v>
      </c>
      <c r="BR1405" t="s">
        <v>2303</v>
      </c>
      <c r="BS1405" t="s">
        <v>2404</v>
      </c>
      <c r="BT1405" t="s">
        <v>14</v>
      </c>
      <c r="BU1405" t="s">
        <v>14</v>
      </c>
      <c r="BV1405" t="s">
        <v>14</v>
      </c>
      <c r="BW1405" t="s">
        <v>14</v>
      </c>
      <c r="BX1405" t="s">
        <v>14</v>
      </c>
      <c r="BY1405" t="s">
        <v>2220</v>
      </c>
      <c r="BZ1405" t="s">
        <v>24610</v>
      </c>
      <c r="CA1405" t="s">
        <v>24590</v>
      </c>
      <c r="CB1405" t="s">
        <v>14</v>
      </c>
      <c r="CC1405" t="s">
        <v>14</v>
      </c>
      <c r="CD1405" t="s">
        <v>14</v>
      </c>
      <c r="CE1405" t="s">
        <v>14</v>
      </c>
      <c r="CF1405" t="s">
        <v>24619</v>
      </c>
      <c r="CG1405" t="s">
        <v>464</v>
      </c>
      <c r="CH1405" t="s">
        <v>22075</v>
      </c>
      <c r="CJ1405" t="s">
        <v>283</v>
      </c>
      <c r="CK1405" t="s">
        <v>16</v>
      </c>
      <c r="CL1405" s="13"/>
      <c r="CM1405" s="4" t="str">
        <f>_xlfn.XLOOKUP($CG1405,tbl_area_24_07_2024[Nombre Área],tbl_area_24_07_2024[Estado],"Si no se encuentra",2,)</f>
        <v>Veracruz</v>
      </c>
      <c r="CN1405" s="4" t="str">
        <f>_xlfn.XLOOKUP($CG1405,tbl_area_24_07_2024[Nombre Área],tbl_area_24_07_2024[Estructura],"Si no se encuentra",2,)</f>
        <v>Juntas Locales</v>
      </c>
    </row>
    <row r="1406" spans="1:92" ht="20" x14ac:dyDescent="0.85">
      <c r="A1406" t="s">
        <v>22073</v>
      </c>
      <c r="B1406" t="s">
        <v>22074</v>
      </c>
      <c r="C1406" t="s">
        <v>22075</v>
      </c>
      <c r="D1406" t="s">
        <v>2199</v>
      </c>
      <c r="E1406" t="s">
        <v>2507</v>
      </c>
      <c r="F1406" t="s">
        <v>2201</v>
      </c>
      <c r="G1406" t="s">
        <v>24620</v>
      </c>
      <c r="H1406" t="s">
        <v>14</v>
      </c>
      <c r="I1406" t="s">
        <v>24621</v>
      </c>
      <c r="J1406" t="s">
        <v>24622</v>
      </c>
      <c r="K1406" t="s">
        <v>24623</v>
      </c>
      <c r="L1406" t="s">
        <v>14</v>
      </c>
      <c r="M1406" t="s">
        <v>14</v>
      </c>
      <c r="N1406" t="s">
        <v>24624</v>
      </c>
      <c r="O1406" t="s">
        <v>24623</v>
      </c>
      <c r="P1406" t="s">
        <v>14</v>
      </c>
      <c r="Q1406" t="s">
        <v>24623</v>
      </c>
      <c r="R1406" t="s">
        <v>24623</v>
      </c>
      <c r="S1406" t="s">
        <v>14</v>
      </c>
      <c r="T1406" t="s">
        <v>14</v>
      </c>
      <c r="U1406" t="s">
        <v>14</v>
      </c>
      <c r="V1406" t="s">
        <v>14</v>
      </c>
      <c r="W1406" t="s">
        <v>14</v>
      </c>
      <c r="X1406" t="s">
        <v>14</v>
      </c>
      <c r="Y1406" t="s">
        <v>14</v>
      </c>
      <c r="Z1406" t="s">
        <v>14</v>
      </c>
      <c r="AA1406" t="s">
        <v>24625</v>
      </c>
      <c r="AB1406" t="s">
        <v>24623</v>
      </c>
      <c r="AC1406" t="s">
        <v>12602</v>
      </c>
      <c r="AD1406" t="s">
        <v>2207</v>
      </c>
      <c r="AE1406" t="s">
        <v>10263</v>
      </c>
      <c r="AF1406" t="s">
        <v>24626</v>
      </c>
      <c r="AG1406" t="s">
        <v>24627</v>
      </c>
      <c r="AH1406" t="s">
        <v>2209</v>
      </c>
      <c r="AI1406" t="s">
        <v>24628</v>
      </c>
      <c r="AJ1406" t="s">
        <v>1583</v>
      </c>
      <c r="AK1406" t="s">
        <v>283</v>
      </c>
      <c r="AL1406" t="s">
        <v>1583</v>
      </c>
      <c r="AM1406" t="s">
        <v>283</v>
      </c>
      <c r="AN1406" t="s">
        <v>1449</v>
      </c>
      <c r="AO1406" t="s">
        <v>3007</v>
      </c>
      <c r="AP1406" t="s">
        <v>24629</v>
      </c>
      <c r="AQ1406" t="s">
        <v>14</v>
      </c>
      <c r="AR1406" t="s">
        <v>14</v>
      </c>
      <c r="AS1406" t="s">
        <v>14</v>
      </c>
      <c r="AT1406" t="s">
        <v>14</v>
      </c>
      <c r="AU1406" t="s">
        <v>24555</v>
      </c>
      <c r="AV1406" t="s">
        <v>24493</v>
      </c>
      <c r="AW1406" t="s">
        <v>24493</v>
      </c>
      <c r="AX1406" t="s">
        <v>24493</v>
      </c>
      <c r="AY1406" t="s">
        <v>24630</v>
      </c>
      <c r="AZ1406" t="s">
        <v>22112</v>
      </c>
      <c r="BA1406" t="s">
        <v>22112</v>
      </c>
      <c r="BB1406" t="s">
        <v>22082</v>
      </c>
      <c r="BC1406">
        <v>37233</v>
      </c>
      <c r="BD1406">
        <v>43190.28</v>
      </c>
      <c r="BE1406" t="s">
        <v>14</v>
      </c>
      <c r="BF1406" t="s">
        <v>14</v>
      </c>
      <c r="BG1406" t="s">
        <v>2214</v>
      </c>
      <c r="BH1406" t="s">
        <v>14</v>
      </c>
      <c r="BI1406" t="s">
        <v>22092</v>
      </c>
      <c r="BJ1406" t="s">
        <v>24631</v>
      </c>
      <c r="BK1406" t="s">
        <v>14</v>
      </c>
      <c r="BL1406" t="s">
        <v>22112</v>
      </c>
      <c r="BM1406" t="s">
        <v>22082</v>
      </c>
      <c r="BN1406" t="s">
        <v>24632</v>
      </c>
      <c r="BO1406" t="s">
        <v>14</v>
      </c>
      <c r="BP1406" t="s">
        <v>24623</v>
      </c>
      <c r="BQ1406" t="s">
        <v>2217</v>
      </c>
      <c r="BR1406" t="s">
        <v>2303</v>
      </c>
      <c r="BS1406" t="s">
        <v>2404</v>
      </c>
      <c r="BT1406" t="s">
        <v>14</v>
      </c>
      <c r="BU1406" t="s">
        <v>14</v>
      </c>
      <c r="BV1406" t="s">
        <v>14</v>
      </c>
      <c r="BW1406" t="s">
        <v>14</v>
      </c>
      <c r="BX1406" t="s">
        <v>14</v>
      </c>
      <c r="BY1406" t="s">
        <v>2220</v>
      </c>
      <c r="BZ1406" t="s">
        <v>24623</v>
      </c>
      <c r="CA1406" t="s">
        <v>24633</v>
      </c>
      <c r="CB1406" t="s">
        <v>14</v>
      </c>
      <c r="CC1406" t="s">
        <v>14</v>
      </c>
      <c r="CD1406" t="s">
        <v>14</v>
      </c>
      <c r="CE1406" t="s">
        <v>14</v>
      </c>
      <c r="CF1406" t="s">
        <v>24634</v>
      </c>
      <c r="CG1406" t="s">
        <v>464</v>
      </c>
      <c r="CH1406" t="s">
        <v>22075</v>
      </c>
      <c r="CJ1406" t="s">
        <v>283</v>
      </c>
      <c r="CK1406" t="s">
        <v>16</v>
      </c>
      <c r="CL1406" s="13"/>
      <c r="CM1406" s="4" t="str">
        <f>_xlfn.XLOOKUP($CG1406,tbl_area_24_07_2024[Nombre Área],tbl_area_24_07_2024[Estado],"Si no se encuentra",2,)</f>
        <v>Veracruz</v>
      </c>
      <c r="CN1406" s="4" t="str">
        <f>_xlfn.XLOOKUP($CG1406,tbl_area_24_07_2024[Nombre Área],tbl_area_24_07_2024[Estructura],"Si no se encuentra",2,)</f>
        <v>Juntas Locales</v>
      </c>
    </row>
    <row r="1407" spans="1:92" ht="20" x14ac:dyDescent="0.85">
      <c r="A1407" t="s">
        <v>22073</v>
      </c>
      <c r="B1407" t="s">
        <v>22074</v>
      </c>
      <c r="C1407" t="s">
        <v>22075</v>
      </c>
      <c r="D1407" t="s">
        <v>2199</v>
      </c>
      <c r="E1407" t="s">
        <v>2200</v>
      </c>
      <c r="F1407" t="s">
        <v>2201</v>
      </c>
      <c r="G1407" t="s">
        <v>13047</v>
      </c>
      <c r="H1407" t="s">
        <v>14</v>
      </c>
      <c r="I1407" t="s">
        <v>13048</v>
      </c>
      <c r="J1407" t="s">
        <v>13049</v>
      </c>
      <c r="K1407" t="s">
        <v>24635</v>
      </c>
      <c r="L1407" t="s">
        <v>14</v>
      </c>
      <c r="M1407" t="s">
        <v>14</v>
      </c>
      <c r="N1407" t="s">
        <v>13050</v>
      </c>
      <c r="O1407" t="s">
        <v>24635</v>
      </c>
      <c r="P1407" t="s">
        <v>14</v>
      </c>
      <c r="Q1407" t="s">
        <v>24635</v>
      </c>
      <c r="R1407" t="s">
        <v>24635</v>
      </c>
      <c r="S1407" t="s">
        <v>14</v>
      </c>
      <c r="T1407" t="s">
        <v>14</v>
      </c>
      <c r="U1407" t="s">
        <v>14</v>
      </c>
      <c r="V1407" t="s">
        <v>14</v>
      </c>
      <c r="W1407" t="s">
        <v>14</v>
      </c>
      <c r="X1407" t="s">
        <v>14</v>
      </c>
      <c r="Y1407" t="s">
        <v>14</v>
      </c>
      <c r="Z1407" t="s">
        <v>14</v>
      </c>
      <c r="AA1407" t="s">
        <v>13051</v>
      </c>
      <c r="AB1407" t="s">
        <v>24635</v>
      </c>
      <c r="AC1407" t="s">
        <v>13052</v>
      </c>
      <c r="AD1407" t="s">
        <v>2207</v>
      </c>
      <c r="AE1407" t="s">
        <v>13053</v>
      </c>
      <c r="AF1407" t="s">
        <v>1474</v>
      </c>
      <c r="AG1407" t="s">
        <v>1516</v>
      </c>
      <c r="AH1407" t="s">
        <v>2209</v>
      </c>
      <c r="AI1407" t="s">
        <v>13054</v>
      </c>
      <c r="AJ1407" t="s">
        <v>1168</v>
      </c>
      <c r="AK1407" t="s">
        <v>2352</v>
      </c>
      <c r="AL1407" t="s">
        <v>1180</v>
      </c>
      <c r="AM1407" t="s">
        <v>2013</v>
      </c>
      <c r="AN1407" t="s">
        <v>1186</v>
      </c>
      <c r="AO1407" t="s">
        <v>334</v>
      </c>
      <c r="AP1407" t="s">
        <v>24636</v>
      </c>
      <c r="AQ1407" t="s">
        <v>14</v>
      </c>
      <c r="AR1407" t="s">
        <v>14</v>
      </c>
      <c r="AS1407" t="s">
        <v>14</v>
      </c>
      <c r="AT1407" t="s">
        <v>14</v>
      </c>
      <c r="AU1407" t="s">
        <v>13055</v>
      </c>
      <c r="AV1407" t="s">
        <v>1198</v>
      </c>
      <c r="AW1407" t="s">
        <v>1198</v>
      </c>
      <c r="AX1407" t="s">
        <v>1198</v>
      </c>
      <c r="AY1407" t="s">
        <v>3052</v>
      </c>
      <c r="AZ1407" t="s">
        <v>24637</v>
      </c>
      <c r="BA1407" t="s">
        <v>22398</v>
      </c>
      <c r="BB1407" t="s">
        <v>22399</v>
      </c>
      <c r="BC1407">
        <v>345305</v>
      </c>
      <c r="BD1407">
        <v>400553.8</v>
      </c>
      <c r="BE1407" t="s">
        <v>14</v>
      </c>
      <c r="BF1407" t="s">
        <v>14</v>
      </c>
      <c r="BG1407" t="s">
        <v>2214</v>
      </c>
      <c r="BH1407" t="s">
        <v>14</v>
      </c>
      <c r="BI1407" t="s">
        <v>22092</v>
      </c>
      <c r="BJ1407" t="s">
        <v>13056</v>
      </c>
      <c r="BK1407" t="s">
        <v>14</v>
      </c>
      <c r="BL1407" t="s">
        <v>22398</v>
      </c>
      <c r="BM1407" t="s">
        <v>22399</v>
      </c>
      <c r="BN1407" t="s">
        <v>13057</v>
      </c>
      <c r="BO1407" t="s">
        <v>14</v>
      </c>
      <c r="BP1407" t="s">
        <v>24635</v>
      </c>
      <c r="BQ1407" t="s">
        <v>2217</v>
      </c>
      <c r="BR1407" t="s">
        <v>2303</v>
      </c>
      <c r="BS1407" t="s">
        <v>2404</v>
      </c>
      <c r="BT1407" t="s">
        <v>14</v>
      </c>
      <c r="BU1407" t="s">
        <v>14</v>
      </c>
      <c r="BV1407" t="s">
        <v>14</v>
      </c>
      <c r="BW1407" t="s">
        <v>14</v>
      </c>
      <c r="BX1407" t="s">
        <v>14</v>
      </c>
      <c r="BY1407" t="s">
        <v>2544</v>
      </c>
      <c r="BZ1407" t="s">
        <v>24635</v>
      </c>
      <c r="CA1407" t="s">
        <v>4430</v>
      </c>
      <c r="CB1407" t="s">
        <v>14</v>
      </c>
      <c r="CC1407" t="s">
        <v>14</v>
      </c>
      <c r="CD1407" t="s">
        <v>14</v>
      </c>
      <c r="CE1407" t="s">
        <v>14</v>
      </c>
      <c r="CF1407" t="s">
        <v>13058</v>
      </c>
      <c r="CG1407" t="s">
        <v>573</v>
      </c>
      <c r="CH1407" t="s">
        <v>22075</v>
      </c>
      <c r="CJ1407" t="s">
        <v>334</v>
      </c>
      <c r="CK1407" t="s">
        <v>24</v>
      </c>
      <c r="CL1407" s="13"/>
      <c r="CM1407" s="4" t="str">
        <f>_xlfn.XLOOKUP($CG1407,tbl_area_24_07_2024[Nombre Área],tbl_area_24_07_2024[Estado],"Si no se encuentra",2,)</f>
        <v>Ciudad de México</v>
      </c>
      <c r="CN1407" s="4" t="str">
        <f>_xlfn.XLOOKUP($CG1407,tbl_area_24_07_2024[Nombre Área],tbl_area_24_07_2024[Estructura],"Si no se encuentra",2,)</f>
        <v>Juntas Distritales</v>
      </c>
    </row>
    <row r="1408" spans="1:92" ht="20" x14ac:dyDescent="0.85">
      <c r="A1408" t="s">
        <v>22073</v>
      </c>
      <c r="B1408" t="s">
        <v>22074</v>
      </c>
      <c r="C1408" t="s">
        <v>22075</v>
      </c>
      <c r="D1408" t="s">
        <v>2199</v>
      </c>
      <c r="E1408" t="s">
        <v>2507</v>
      </c>
      <c r="F1408" t="s">
        <v>2201</v>
      </c>
      <c r="G1408" t="s">
        <v>13047</v>
      </c>
      <c r="H1408" t="s">
        <v>14</v>
      </c>
      <c r="I1408" t="s">
        <v>13059</v>
      </c>
      <c r="J1408" t="s">
        <v>13060</v>
      </c>
      <c r="K1408" t="s">
        <v>4476</v>
      </c>
      <c r="L1408" t="s">
        <v>14</v>
      </c>
      <c r="M1408" t="s">
        <v>14</v>
      </c>
      <c r="N1408" t="s">
        <v>13061</v>
      </c>
      <c r="O1408" t="s">
        <v>4476</v>
      </c>
      <c r="P1408" t="s">
        <v>14</v>
      </c>
      <c r="Q1408" t="s">
        <v>4476</v>
      </c>
      <c r="R1408" t="s">
        <v>4476</v>
      </c>
      <c r="S1408" t="s">
        <v>14</v>
      </c>
      <c r="T1408" t="s">
        <v>14</v>
      </c>
      <c r="U1408" t="s">
        <v>14</v>
      </c>
      <c r="V1408" t="s">
        <v>14</v>
      </c>
      <c r="W1408" t="s">
        <v>14</v>
      </c>
      <c r="X1408" t="s">
        <v>14</v>
      </c>
      <c r="Y1408" t="s">
        <v>14</v>
      </c>
      <c r="Z1408" t="s">
        <v>14</v>
      </c>
      <c r="AA1408" t="s">
        <v>13062</v>
      </c>
      <c r="AB1408" t="s">
        <v>4476</v>
      </c>
      <c r="AC1408" t="s">
        <v>13063</v>
      </c>
      <c r="AD1408" t="s">
        <v>2207</v>
      </c>
      <c r="AE1408" t="s">
        <v>13064</v>
      </c>
      <c r="AF1408" t="s">
        <v>5134</v>
      </c>
      <c r="AG1408" t="s">
        <v>14</v>
      </c>
      <c r="AH1408" t="s">
        <v>2209</v>
      </c>
      <c r="AI1408" t="s">
        <v>5373</v>
      </c>
      <c r="AJ1408" t="s">
        <v>1168</v>
      </c>
      <c r="AK1408" t="s">
        <v>334</v>
      </c>
      <c r="AL1408" t="s">
        <v>1436</v>
      </c>
      <c r="AM1408" t="s">
        <v>4876</v>
      </c>
      <c r="AN1408" t="s">
        <v>1186</v>
      </c>
      <c r="AO1408" t="s">
        <v>334</v>
      </c>
      <c r="AP1408" t="s">
        <v>22559</v>
      </c>
      <c r="AQ1408" t="s">
        <v>14</v>
      </c>
      <c r="AR1408" t="s">
        <v>14</v>
      </c>
      <c r="AS1408" t="s">
        <v>14</v>
      </c>
      <c r="AT1408" t="s">
        <v>14</v>
      </c>
      <c r="AU1408" t="s">
        <v>13065</v>
      </c>
      <c r="AV1408" t="s">
        <v>1198</v>
      </c>
      <c r="AW1408" t="s">
        <v>1198</v>
      </c>
      <c r="AX1408" t="s">
        <v>1198</v>
      </c>
      <c r="AY1408" t="s">
        <v>13066</v>
      </c>
      <c r="AZ1408" t="s">
        <v>22178</v>
      </c>
      <c r="BA1408" t="s">
        <v>22115</v>
      </c>
      <c r="BB1408" t="s">
        <v>22075</v>
      </c>
      <c r="BC1408">
        <v>135366.04</v>
      </c>
      <c r="BD1408">
        <v>157024.6</v>
      </c>
      <c r="BE1408" t="s">
        <v>14</v>
      </c>
      <c r="BF1408" t="s">
        <v>14</v>
      </c>
      <c r="BG1408" t="s">
        <v>2214</v>
      </c>
      <c r="BH1408" t="s">
        <v>14</v>
      </c>
      <c r="BI1408" t="s">
        <v>22092</v>
      </c>
      <c r="BJ1408" t="s">
        <v>13067</v>
      </c>
      <c r="BK1408" t="s">
        <v>14</v>
      </c>
      <c r="BL1408" t="s">
        <v>22115</v>
      </c>
      <c r="BM1408" t="s">
        <v>22075</v>
      </c>
      <c r="BN1408" t="s">
        <v>13068</v>
      </c>
      <c r="BO1408" t="s">
        <v>14</v>
      </c>
      <c r="BP1408" t="s">
        <v>4476</v>
      </c>
      <c r="BQ1408" t="s">
        <v>2217</v>
      </c>
      <c r="BR1408" t="s">
        <v>2303</v>
      </c>
      <c r="BS1408" t="s">
        <v>2404</v>
      </c>
      <c r="BT1408" t="s">
        <v>14</v>
      </c>
      <c r="BU1408" t="s">
        <v>14</v>
      </c>
      <c r="BV1408" t="s">
        <v>14</v>
      </c>
      <c r="BW1408" t="s">
        <v>14</v>
      </c>
      <c r="BX1408" t="s">
        <v>14</v>
      </c>
      <c r="BY1408" t="s">
        <v>2220</v>
      </c>
      <c r="BZ1408" t="s">
        <v>4476</v>
      </c>
      <c r="CA1408" t="s">
        <v>13069</v>
      </c>
      <c r="CB1408" t="s">
        <v>14</v>
      </c>
      <c r="CC1408" t="s">
        <v>14</v>
      </c>
      <c r="CD1408" t="s">
        <v>14</v>
      </c>
      <c r="CE1408" t="s">
        <v>14</v>
      </c>
      <c r="CF1408" t="s">
        <v>13070</v>
      </c>
      <c r="CG1408" t="s">
        <v>573</v>
      </c>
      <c r="CH1408" t="s">
        <v>22075</v>
      </c>
      <c r="CJ1408" t="s">
        <v>334</v>
      </c>
      <c r="CK1408" t="s">
        <v>24</v>
      </c>
      <c r="CL1408" s="13"/>
      <c r="CM1408" s="4" t="str">
        <f>_xlfn.XLOOKUP($CG1408,tbl_area_24_07_2024[Nombre Área],tbl_area_24_07_2024[Estado],"Si no se encuentra",2,)</f>
        <v>Ciudad de México</v>
      </c>
      <c r="CN1408" s="4" t="str">
        <f>_xlfn.XLOOKUP($CG1408,tbl_area_24_07_2024[Nombre Área],tbl_area_24_07_2024[Estructura],"Si no se encuentra",2,)</f>
        <v>Juntas Distritales</v>
      </c>
    </row>
    <row r="1409" spans="1:92" ht="20" x14ac:dyDescent="0.85">
      <c r="A1409" t="s">
        <v>22073</v>
      </c>
      <c r="B1409" t="s">
        <v>22074</v>
      </c>
      <c r="C1409" t="s">
        <v>22075</v>
      </c>
      <c r="D1409" t="s">
        <v>2199</v>
      </c>
      <c r="E1409" t="s">
        <v>2507</v>
      </c>
      <c r="F1409" t="s">
        <v>2201</v>
      </c>
      <c r="G1409" t="s">
        <v>13047</v>
      </c>
      <c r="H1409" t="s">
        <v>14</v>
      </c>
      <c r="I1409" t="s">
        <v>13071</v>
      </c>
      <c r="J1409" t="s">
        <v>13072</v>
      </c>
      <c r="K1409" t="s">
        <v>24638</v>
      </c>
      <c r="L1409" t="s">
        <v>14</v>
      </c>
      <c r="M1409" t="s">
        <v>14</v>
      </c>
      <c r="N1409" t="s">
        <v>13073</v>
      </c>
      <c r="O1409" t="s">
        <v>24638</v>
      </c>
      <c r="P1409" t="s">
        <v>14</v>
      </c>
      <c r="Q1409" t="s">
        <v>24638</v>
      </c>
      <c r="R1409" t="s">
        <v>24638</v>
      </c>
      <c r="S1409" t="s">
        <v>14</v>
      </c>
      <c r="T1409" t="s">
        <v>14</v>
      </c>
      <c r="U1409" t="s">
        <v>14</v>
      </c>
      <c r="V1409" t="s">
        <v>14</v>
      </c>
      <c r="W1409" t="s">
        <v>92</v>
      </c>
      <c r="X1409" t="s">
        <v>104</v>
      </c>
      <c r="Y1409" t="s">
        <v>167</v>
      </c>
      <c r="Z1409" t="s">
        <v>18</v>
      </c>
      <c r="AA1409" t="s">
        <v>14</v>
      </c>
      <c r="AB1409" t="s">
        <v>24638</v>
      </c>
      <c r="AC1409" t="s">
        <v>13074</v>
      </c>
      <c r="AD1409" t="s">
        <v>2348</v>
      </c>
      <c r="AE1409" t="s">
        <v>12129</v>
      </c>
      <c r="AF1409" t="s">
        <v>1558</v>
      </c>
      <c r="AG1409" t="s">
        <v>1173</v>
      </c>
      <c r="AH1409" t="s">
        <v>2209</v>
      </c>
      <c r="AI1409" t="s">
        <v>13075</v>
      </c>
      <c r="AJ1409" t="s">
        <v>1168</v>
      </c>
      <c r="AK1409" t="s">
        <v>334</v>
      </c>
      <c r="AL1409" t="s">
        <v>1206</v>
      </c>
      <c r="AM1409" t="s">
        <v>5705</v>
      </c>
      <c r="AN1409" t="s">
        <v>1186</v>
      </c>
      <c r="AO1409" t="s">
        <v>334</v>
      </c>
      <c r="AP1409" t="s">
        <v>22631</v>
      </c>
      <c r="AQ1409" t="s">
        <v>14</v>
      </c>
      <c r="AR1409" t="s">
        <v>14</v>
      </c>
      <c r="AS1409" t="s">
        <v>14</v>
      </c>
      <c r="AT1409" t="s">
        <v>14</v>
      </c>
      <c r="AU1409" t="s">
        <v>13076</v>
      </c>
      <c r="AV1409" t="s">
        <v>1198</v>
      </c>
      <c r="AW1409" t="s">
        <v>1198</v>
      </c>
      <c r="AX1409" t="s">
        <v>1198</v>
      </c>
      <c r="AY1409" t="s">
        <v>13077</v>
      </c>
      <c r="AZ1409" t="s">
        <v>22115</v>
      </c>
      <c r="BA1409" t="s">
        <v>22115</v>
      </c>
      <c r="BB1409" t="s">
        <v>22075</v>
      </c>
      <c r="BC1409">
        <v>37208</v>
      </c>
      <c r="BD1409">
        <v>43161.279999999999</v>
      </c>
      <c r="BE1409" t="s">
        <v>14</v>
      </c>
      <c r="BF1409" t="s">
        <v>14</v>
      </c>
      <c r="BG1409" t="s">
        <v>2214</v>
      </c>
      <c r="BH1409" t="s">
        <v>14</v>
      </c>
      <c r="BI1409" t="s">
        <v>22092</v>
      </c>
      <c r="BJ1409" t="s">
        <v>13078</v>
      </c>
      <c r="BK1409" t="s">
        <v>14</v>
      </c>
      <c r="BL1409" t="s">
        <v>22115</v>
      </c>
      <c r="BM1409" t="s">
        <v>22075</v>
      </c>
      <c r="BN1409" t="s">
        <v>13079</v>
      </c>
      <c r="BO1409" t="s">
        <v>14</v>
      </c>
      <c r="BP1409" t="s">
        <v>24638</v>
      </c>
      <c r="BQ1409" t="s">
        <v>2217</v>
      </c>
      <c r="BR1409" t="s">
        <v>2303</v>
      </c>
      <c r="BS1409" t="s">
        <v>2404</v>
      </c>
      <c r="BT1409" t="s">
        <v>14</v>
      </c>
      <c r="BU1409" t="s">
        <v>14</v>
      </c>
      <c r="BV1409" t="s">
        <v>14</v>
      </c>
      <c r="BW1409" t="s">
        <v>14</v>
      </c>
      <c r="BX1409" t="s">
        <v>14</v>
      </c>
      <c r="BY1409" t="s">
        <v>2220</v>
      </c>
      <c r="BZ1409" t="s">
        <v>24638</v>
      </c>
      <c r="CA1409" t="s">
        <v>13080</v>
      </c>
      <c r="CB1409" t="s">
        <v>14</v>
      </c>
      <c r="CC1409" t="s">
        <v>14</v>
      </c>
      <c r="CD1409" t="s">
        <v>14</v>
      </c>
      <c r="CE1409" t="s">
        <v>14</v>
      </c>
      <c r="CF1409" t="s">
        <v>13081</v>
      </c>
      <c r="CG1409" t="s">
        <v>573</v>
      </c>
      <c r="CH1409" t="s">
        <v>22075</v>
      </c>
      <c r="CJ1409" t="s">
        <v>334</v>
      </c>
      <c r="CK1409" t="s">
        <v>24</v>
      </c>
      <c r="CL1409" s="13"/>
      <c r="CM1409" s="4" t="str">
        <f>_xlfn.XLOOKUP($CG1409,tbl_area_24_07_2024[Nombre Área],tbl_area_24_07_2024[Estado],"Si no se encuentra",2,)</f>
        <v>Ciudad de México</v>
      </c>
      <c r="CN1409" s="4" t="str">
        <f>_xlfn.XLOOKUP($CG1409,tbl_area_24_07_2024[Nombre Área],tbl_area_24_07_2024[Estructura],"Si no se encuentra",2,)</f>
        <v>Juntas Distritales</v>
      </c>
    </row>
    <row r="1410" spans="1:92" ht="20" x14ac:dyDescent="0.85">
      <c r="A1410" t="s">
        <v>22073</v>
      </c>
      <c r="B1410" t="s">
        <v>22074</v>
      </c>
      <c r="C1410" t="s">
        <v>22075</v>
      </c>
      <c r="D1410" t="s">
        <v>2199</v>
      </c>
      <c r="E1410" t="s">
        <v>2507</v>
      </c>
      <c r="F1410" t="s">
        <v>2201</v>
      </c>
      <c r="G1410" t="s">
        <v>13047</v>
      </c>
      <c r="H1410" t="s">
        <v>14</v>
      </c>
      <c r="I1410" t="s">
        <v>13082</v>
      </c>
      <c r="J1410" t="s">
        <v>13083</v>
      </c>
      <c r="K1410" t="s">
        <v>24639</v>
      </c>
      <c r="L1410" t="s">
        <v>14</v>
      </c>
      <c r="M1410" t="s">
        <v>14</v>
      </c>
      <c r="N1410" t="s">
        <v>13084</v>
      </c>
      <c r="O1410" t="s">
        <v>24639</v>
      </c>
      <c r="P1410" t="s">
        <v>14</v>
      </c>
      <c r="Q1410" t="s">
        <v>24639</v>
      </c>
      <c r="R1410" t="s">
        <v>24639</v>
      </c>
      <c r="S1410" t="s">
        <v>14</v>
      </c>
      <c r="T1410" t="s">
        <v>14</v>
      </c>
      <c r="U1410" t="s">
        <v>14</v>
      </c>
      <c r="V1410" t="s">
        <v>14</v>
      </c>
      <c r="W1410" t="s">
        <v>13085</v>
      </c>
      <c r="X1410" t="s">
        <v>104</v>
      </c>
      <c r="Y1410" t="s">
        <v>1742</v>
      </c>
      <c r="Z1410" t="s">
        <v>12</v>
      </c>
      <c r="AA1410" t="s">
        <v>14</v>
      </c>
      <c r="AB1410" t="s">
        <v>24639</v>
      </c>
      <c r="AC1410" t="s">
        <v>13086</v>
      </c>
      <c r="AD1410" t="s">
        <v>2207</v>
      </c>
      <c r="AE1410" t="s">
        <v>13087</v>
      </c>
      <c r="AF1410" t="s">
        <v>13088</v>
      </c>
      <c r="AG1410" t="s">
        <v>13089</v>
      </c>
      <c r="AH1410" t="s">
        <v>2209</v>
      </c>
      <c r="AI1410" t="s">
        <v>9445</v>
      </c>
      <c r="AJ1410" t="s">
        <v>1168</v>
      </c>
      <c r="AK1410" t="s">
        <v>7402</v>
      </c>
      <c r="AL1410" t="s">
        <v>1534</v>
      </c>
      <c r="AM1410" t="s">
        <v>13090</v>
      </c>
      <c r="AN1410" t="s">
        <v>1180</v>
      </c>
      <c r="AO1410" t="s">
        <v>159</v>
      </c>
      <c r="AP1410" t="s">
        <v>24640</v>
      </c>
      <c r="AQ1410" t="s">
        <v>14</v>
      </c>
      <c r="AR1410" t="s">
        <v>14</v>
      </c>
      <c r="AS1410" t="s">
        <v>14</v>
      </c>
      <c r="AT1410" t="s">
        <v>14</v>
      </c>
      <c r="AU1410" t="s">
        <v>13091</v>
      </c>
      <c r="AV1410" t="s">
        <v>1198</v>
      </c>
      <c r="AW1410" t="s">
        <v>1198</v>
      </c>
      <c r="AX1410" t="s">
        <v>1198</v>
      </c>
      <c r="AY1410" t="s">
        <v>13092</v>
      </c>
      <c r="AZ1410" t="s">
        <v>22115</v>
      </c>
      <c r="BA1410" t="s">
        <v>22115</v>
      </c>
      <c r="BB1410" t="s">
        <v>22075</v>
      </c>
      <c r="BC1410">
        <v>79461</v>
      </c>
      <c r="BD1410">
        <v>79461</v>
      </c>
      <c r="BE1410" t="s">
        <v>14</v>
      </c>
      <c r="BF1410" t="s">
        <v>14</v>
      </c>
      <c r="BG1410" t="s">
        <v>2214</v>
      </c>
      <c r="BH1410" t="s">
        <v>14</v>
      </c>
      <c r="BI1410" t="s">
        <v>22092</v>
      </c>
      <c r="BJ1410" t="s">
        <v>13093</v>
      </c>
      <c r="BK1410" t="s">
        <v>14</v>
      </c>
      <c r="BL1410" t="s">
        <v>22115</v>
      </c>
      <c r="BM1410" t="s">
        <v>22075</v>
      </c>
      <c r="BN1410" t="s">
        <v>13094</v>
      </c>
      <c r="BO1410" t="s">
        <v>14</v>
      </c>
      <c r="BP1410" t="s">
        <v>24639</v>
      </c>
      <c r="BQ1410" t="s">
        <v>2217</v>
      </c>
      <c r="BR1410" t="s">
        <v>2303</v>
      </c>
      <c r="BS1410" t="s">
        <v>2404</v>
      </c>
      <c r="BT1410" t="s">
        <v>14</v>
      </c>
      <c r="BU1410" t="s">
        <v>14</v>
      </c>
      <c r="BV1410" t="s">
        <v>14</v>
      </c>
      <c r="BW1410" t="s">
        <v>14</v>
      </c>
      <c r="BX1410" t="s">
        <v>14</v>
      </c>
      <c r="BY1410" t="s">
        <v>2220</v>
      </c>
      <c r="BZ1410" t="s">
        <v>24639</v>
      </c>
      <c r="CA1410" t="s">
        <v>13095</v>
      </c>
      <c r="CB1410" t="s">
        <v>14</v>
      </c>
      <c r="CC1410" t="s">
        <v>14</v>
      </c>
      <c r="CD1410" t="s">
        <v>14</v>
      </c>
      <c r="CE1410" t="s">
        <v>14</v>
      </c>
      <c r="CF1410" t="s">
        <v>13096</v>
      </c>
      <c r="CG1410" t="s">
        <v>573</v>
      </c>
      <c r="CH1410" t="s">
        <v>22075</v>
      </c>
      <c r="CJ1410" t="s">
        <v>334</v>
      </c>
      <c r="CK1410" t="s">
        <v>24</v>
      </c>
      <c r="CL1410" s="13"/>
      <c r="CM1410" s="4" t="str">
        <f>_xlfn.XLOOKUP($CG1410,tbl_area_24_07_2024[Nombre Área],tbl_area_24_07_2024[Estado],"Si no se encuentra",2,)</f>
        <v>Ciudad de México</v>
      </c>
      <c r="CN1410" s="4" t="str">
        <f>_xlfn.XLOOKUP($CG1410,tbl_area_24_07_2024[Nombre Área],tbl_area_24_07_2024[Estructura],"Si no se encuentra",2,)</f>
        <v>Juntas Distritales</v>
      </c>
    </row>
    <row r="1411" spans="1:92" ht="20" x14ac:dyDescent="0.85">
      <c r="A1411" t="s">
        <v>22073</v>
      </c>
      <c r="B1411" t="s">
        <v>22074</v>
      </c>
      <c r="C1411" t="s">
        <v>22075</v>
      </c>
      <c r="D1411" t="s">
        <v>2199</v>
      </c>
      <c r="E1411" t="s">
        <v>2200</v>
      </c>
      <c r="F1411" t="s">
        <v>2201</v>
      </c>
      <c r="G1411" t="s">
        <v>13047</v>
      </c>
      <c r="H1411" t="s">
        <v>14</v>
      </c>
      <c r="I1411" t="s">
        <v>13097</v>
      </c>
      <c r="J1411" t="s">
        <v>13098</v>
      </c>
      <c r="K1411" t="s">
        <v>24641</v>
      </c>
      <c r="L1411" t="s">
        <v>14</v>
      </c>
      <c r="M1411" t="s">
        <v>14</v>
      </c>
      <c r="N1411" t="s">
        <v>13099</v>
      </c>
      <c r="O1411" t="s">
        <v>24641</v>
      </c>
      <c r="P1411" t="s">
        <v>14</v>
      </c>
      <c r="Q1411" t="s">
        <v>24641</v>
      </c>
      <c r="R1411" t="s">
        <v>24641</v>
      </c>
      <c r="S1411" t="s">
        <v>14</v>
      </c>
      <c r="T1411" t="s">
        <v>14</v>
      </c>
      <c r="U1411" t="s">
        <v>14</v>
      </c>
      <c r="V1411" t="s">
        <v>14</v>
      </c>
      <c r="W1411" t="s">
        <v>13085</v>
      </c>
      <c r="X1411" t="s">
        <v>104</v>
      </c>
      <c r="Y1411" t="s">
        <v>1742</v>
      </c>
      <c r="Z1411" t="s">
        <v>12</v>
      </c>
      <c r="AA1411" t="s">
        <v>14</v>
      </c>
      <c r="AB1411" t="s">
        <v>24641</v>
      </c>
      <c r="AC1411" t="s">
        <v>13086</v>
      </c>
      <c r="AD1411" t="s">
        <v>2207</v>
      </c>
      <c r="AE1411" t="s">
        <v>13087</v>
      </c>
      <c r="AF1411" t="s">
        <v>13088</v>
      </c>
      <c r="AG1411" t="s">
        <v>13089</v>
      </c>
      <c r="AH1411" t="s">
        <v>2209</v>
      </c>
      <c r="AI1411" t="s">
        <v>9445</v>
      </c>
      <c r="AJ1411" t="s">
        <v>1168</v>
      </c>
      <c r="AK1411" t="s">
        <v>7402</v>
      </c>
      <c r="AL1411" t="s">
        <v>1534</v>
      </c>
      <c r="AM1411" t="s">
        <v>13090</v>
      </c>
      <c r="AN1411" t="s">
        <v>1180</v>
      </c>
      <c r="AO1411" t="s">
        <v>159</v>
      </c>
      <c r="AP1411" t="s">
        <v>24640</v>
      </c>
      <c r="AQ1411" t="s">
        <v>14</v>
      </c>
      <c r="AR1411" t="s">
        <v>14</v>
      </c>
      <c r="AS1411" t="s">
        <v>14</v>
      </c>
      <c r="AT1411" t="s">
        <v>14</v>
      </c>
      <c r="AU1411" t="s">
        <v>13100</v>
      </c>
      <c r="AV1411" t="s">
        <v>1198</v>
      </c>
      <c r="AW1411" t="s">
        <v>1198</v>
      </c>
      <c r="AX1411" t="s">
        <v>1198</v>
      </c>
      <c r="AY1411" t="s">
        <v>13101</v>
      </c>
      <c r="AZ1411" t="s">
        <v>22157</v>
      </c>
      <c r="BA1411" t="s">
        <v>22157</v>
      </c>
      <c r="BB1411" t="s">
        <v>22183</v>
      </c>
      <c r="BC1411">
        <v>36000</v>
      </c>
      <c r="BD1411">
        <v>41760</v>
      </c>
      <c r="BE1411" t="s">
        <v>14</v>
      </c>
      <c r="BF1411" t="s">
        <v>14</v>
      </c>
      <c r="BG1411" t="s">
        <v>2214</v>
      </c>
      <c r="BH1411" t="s">
        <v>14</v>
      </c>
      <c r="BI1411" t="s">
        <v>22092</v>
      </c>
      <c r="BJ1411" t="s">
        <v>13102</v>
      </c>
      <c r="BK1411" t="s">
        <v>14</v>
      </c>
      <c r="BL1411" t="s">
        <v>22157</v>
      </c>
      <c r="BM1411" t="s">
        <v>22183</v>
      </c>
      <c r="BN1411" t="s">
        <v>13103</v>
      </c>
      <c r="BO1411" t="s">
        <v>14</v>
      </c>
      <c r="BP1411" t="s">
        <v>24641</v>
      </c>
      <c r="BQ1411" t="s">
        <v>2217</v>
      </c>
      <c r="BR1411" t="s">
        <v>2303</v>
      </c>
      <c r="BS1411" t="s">
        <v>2404</v>
      </c>
      <c r="BT1411" t="s">
        <v>14</v>
      </c>
      <c r="BU1411" t="s">
        <v>14</v>
      </c>
      <c r="BV1411" t="s">
        <v>14</v>
      </c>
      <c r="BW1411" t="s">
        <v>14</v>
      </c>
      <c r="BX1411" t="s">
        <v>14</v>
      </c>
      <c r="BY1411" t="s">
        <v>2220</v>
      </c>
      <c r="BZ1411" t="s">
        <v>24641</v>
      </c>
      <c r="CA1411" t="s">
        <v>13104</v>
      </c>
      <c r="CB1411" t="s">
        <v>14</v>
      </c>
      <c r="CC1411" t="s">
        <v>14</v>
      </c>
      <c r="CD1411" t="s">
        <v>14</v>
      </c>
      <c r="CE1411" t="s">
        <v>14</v>
      </c>
      <c r="CF1411" t="s">
        <v>13105</v>
      </c>
      <c r="CG1411" t="s">
        <v>573</v>
      </c>
      <c r="CH1411" t="s">
        <v>22075</v>
      </c>
      <c r="CJ1411" t="s">
        <v>334</v>
      </c>
      <c r="CK1411" t="s">
        <v>24</v>
      </c>
      <c r="CL1411" s="13"/>
      <c r="CM1411" s="4" t="str">
        <f>_xlfn.XLOOKUP($CG1411,tbl_area_24_07_2024[Nombre Área],tbl_area_24_07_2024[Estado],"Si no se encuentra",2,)</f>
        <v>Ciudad de México</v>
      </c>
      <c r="CN1411" s="4" t="str">
        <f>_xlfn.XLOOKUP($CG1411,tbl_area_24_07_2024[Nombre Área],tbl_area_24_07_2024[Estructura],"Si no se encuentra",2,)</f>
        <v>Juntas Distritales</v>
      </c>
    </row>
    <row r="1412" spans="1:92" ht="20" x14ac:dyDescent="0.85">
      <c r="A1412" t="s">
        <v>22073</v>
      </c>
      <c r="B1412" t="s">
        <v>22074</v>
      </c>
      <c r="C1412" t="s">
        <v>22075</v>
      </c>
      <c r="D1412" t="s">
        <v>2199</v>
      </c>
      <c r="E1412" t="s">
        <v>2507</v>
      </c>
      <c r="F1412" t="s">
        <v>2201</v>
      </c>
      <c r="G1412" t="s">
        <v>13047</v>
      </c>
      <c r="H1412" t="s">
        <v>14</v>
      </c>
      <c r="I1412" t="s">
        <v>13106</v>
      </c>
      <c r="J1412" t="s">
        <v>13107</v>
      </c>
      <c r="K1412" t="s">
        <v>24642</v>
      </c>
      <c r="L1412" t="s">
        <v>14</v>
      </c>
      <c r="M1412" t="s">
        <v>14</v>
      </c>
      <c r="N1412" t="s">
        <v>13108</v>
      </c>
      <c r="O1412" t="s">
        <v>24642</v>
      </c>
      <c r="P1412" t="s">
        <v>14</v>
      </c>
      <c r="Q1412" t="s">
        <v>24642</v>
      </c>
      <c r="R1412" t="s">
        <v>24642</v>
      </c>
      <c r="S1412" t="s">
        <v>14</v>
      </c>
      <c r="T1412" t="s">
        <v>14</v>
      </c>
      <c r="U1412" t="s">
        <v>14</v>
      </c>
      <c r="V1412" t="s">
        <v>14</v>
      </c>
      <c r="W1412" t="s">
        <v>14</v>
      </c>
      <c r="X1412" t="s">
        <v>14</v>
      </c>
      <c r="Y1412" t="s">
        <v>14</v>
      </c>
      <c r="Z1412" t="s">
        <v>14</v>
      </c>
      <c r="AA1412" t="s">
        <v>13109</v>
      </c>
      <c r="AB1412" t="s">
        <v>24642</v>
      </c>
      <c r="AC1412" t="s">
        <v>13110</v>
      </c>
      <c r="AD1412" t="s">
        <v>2207</v>
      </c>
      <c r="AE1412" t="s">
        <v>5646</v>
      </c>
      <c r="AF1412" t="s">
        <v>5647</v>
      </c>
      <c r="AG1412" t="s">
        <v>4704</v>
      </c>
      <c r="AH1412" t="s">
        <v>2209</v>
      </c>
      <c r="AI1412" t="s">
        <v>5648</v>
      </c>
      <c r="AJ1412" t="s">
        <v>1168</v>
      </c>
      <c r="AK1412" t="s">
        <v>7402</v>
      </c>
      <c r="AL1412" t="s">
        <v>1452</v>
      </c>
      <c r="AM1412" t="s">
        <v>5095</v>
      </c>
      <c r="AN1412" t="s">
        <v>1180</v>
      </c>
      <c r="AO1412" t="s">
        <v>159</v>
      </c>
      <c r="AP1412" t="s">
        <v>22592</v>
      </c>
      <c r="AQ1412" t="s">
        <v>14</v>
      </c>
      <c r="AR1412" t="s">
        <v>14</v>
      </c>
      <c r="AS1412" t="s">
        <v>14</v>
      </c>
      <c r="AT1412" t="s">
        <v>14</v>
      </c>
      <c r="AU1412" t="s">
        <v>13111</v>
      </c>
      <c r="AV1412" t="s">
        <v>1198</v>
      </c>
      <c r="AW1412" t="s">
        <v>1198</v>
      </c>
      <c r="AX1412" t="s">
        <v>1198</v>
      </c>
      <c r="AY1412" t="s">
        <v>13112</v>
      </c>
      <c r="AZ1412" t="s">
        <v>22172</v>
      </c>
      <c r="BA1412" t="s">
        <v>22100</v>
      </c>
      <c r="BB1412" t="s">
        <v>22075</v>
      </c>
      <c r="BC1412">
        <v>47468.3</v>
      </c>
      <c r="BD1412">
        <v>55063.23</v>
      </c>
      <c r="BE1412" t="s">
        <v>14</v>
      </c>
      <c r="BF1412" t="s">
        <v>14</v>
      </c>
      <c r="BG1412" t="s">
        <v>2214</v>
      </c>
      <c r="BH1412" t="s">
        <v>14</v>
      </c>
      <c r="BI1412" t="s">
        <v>22092</v>
      </c>
      <c r="BJ1412" t="s">
        <v>13113</v>
      </c>
      <c r="BK1412" t="s">
        <v>14</v>
      </c>
      <c r="BL1412" t="s">
        <v>22100</v>
      </c>
      <c r="BM1412" t="s">
        <v>22075</v>
      </c>
      <c r="BN1412" t="s">
        <v>13114</v>
      </c>
      <c r="BO1412" t="s">
        <v>14</v>
      </c>
      <c r="BP1412" t="s">
        <v>24642</v>
      </c>
      <c r="BQ1412" t="s">
        <v>2217</v>
      </c>
      <c r="BR1412" t="s">
        <v>2303</v>
      </c>
      <c r="BS1412" t="s">
        <v>2404</v>
      </c>
      <c r="BT1412" t="s">
        <v>14</v>
      </c>
      <c r="BU1412" t="s">
        <v>14</v>
      </c>
      <c r="BV1412" t="s">
        <v>14</v>
      </c>
      <c r="BW1412" t="s">
        <v>14</v>
      </c>
      <c r="BX1412" t="s">
        <v>14</v>
      </c>
      <c r="BY1412" t="s">
        <v>2220</v>
      </c>
      <c r="BZ1412" t="s">
        <v>24642</v>
      </c>
      <c r="CA1412" t="s">
        <v>13115</v>
      </c>
      <c r="CB1412" t="s">
        <v>14</v>
      </c>
      <c r="CC1412" t="s">
        <v>14</v>
      </c>
      <c r="CD1412" t="s">
        <v>14</v>
      </c>
      <c r="CE1412" t="s">
        <v>14</v>
      </c>
      <c r="CF1412" t="s">
        <v>13116</v>
      </c>
      <c r="CG1412" t="s">
        <v>573</v>
      </c>
      <c r="CH1412" t="s">
        <v>22075</v>
      </c>
      <c r="CJ1412" t="s">
        <v>334</v>
      </c>
      <c r="CK1412" t="s">
        <v>24</v>
      </c>
      <c r="CL1412" s="13"/>
      <c r="CM1412" s="4" t="str">
        <f>_xlfn.XLOOKUP($CG1412,tbl_area_24_07_2024[Nombre Área],tbl_area_24_07_2024[Estado],"Si no se encuentra",2,)</f>
        <v>Ciudad de México</v>
      </c>
      <c r="CN1412" s="4" t="str">
        <f>_xlfn.XLOOKUP($CG1412,tbl_area_24_07_2024[Nombre Área],tbl_area_24_07_2024[Estructura],"Si no se encuentra",2,)</f>
        <v>Juntas Distritales</v>
      </c>
    </row>
    <row r="1413" spans="1:92" ht="20" x14ac:dyDescent="0.85">
      <c r="A1413" t="s">
        <v>22073</v>
      </c>
      <c r="B1413" t="s">
        <v>22074</v>
      </c>
      <c r="C1413" t="s">
        <v>22075</v>
      </c>
      <c r="D1413" t="s">
        <v>2199</v>
      </c>
      <c r="E1413" t="s">
        <v>2507</v>
      </c>
      <c r="F1413" t="s">
        <v>2201</v>
      </c>
      <c r="G1413" t="s">
        <v>13117</v>
      </c>
      <c r="H1413" t="s">
        <v>14</v>
      </c>
      <c r="I1413" t="s">
        <v>13118</v>
      </c>
      <c r="J1413" t="s">
        <v>13119</v>
      </c>
      <c r="K1413" t="s">
        <v>24643</v>
      </c>
      <c r="L1413" t="s">
        <v>14</v>
      </c>
      <c r="M1413" t="s">
        <v>14</v>
      </c>
      <c r="N1413" t="s">
        <v>13120</v>
      </c>
      <c r="O1413" t="s">
        <v>24643</v>
      </c>
      <c r="P1413" t="s">
        <v>14</v>
      </c>
      <c r="Q1413" t="s">
        <v>24643</v>
      </c>
      <c r="R1413" t="s">
        <v>24643</v>
      </c>
      <c r="S1413" t="s">
        <v>14</v>
      </c>
      <c r="T1413" t="s">
        <v>14</v>
      </c>
      <c r="U1413" t="s">
        <v>14</v>
      </c>
      <c r="V1413" t="s">
        <v>14</v>
      </c>
      <c r="W1413" t="s">
        <v>2030</v>
      </c>
      <c r="X1413" t="s">
        <v>1751</v>
      </c>
      <c r="Y1413" t="s">
        <v>218</v>
      </c>
      <c r="Z1413" t="s">
        <v>18</v>
      </c>
      <c r="AA1413" t="s">
        <v>14</v>
      </c>
      <c r="AB1413" t="s">
        <v>24643</v>
      </c>
      <c r="AC1413" t="s">
        <v>13121</v>
      </c>
      <c r="AD1413" t="s">
        <v>2207</v>
      </c>
      <c r="AE1413" t="s">
        <v>13122</v>
      </c>
      <c r="AF1413" t="s">
        <v>1177</v>
      </c>
      <c r="AG1413" t="s">
        <v>14</v>
      </c>
      <c r="AH1413" t="s">
        <v>2209</v>
      </c>
      <c r="AI1413" t="s">
        <v>2103</v>
      </c>
      <c r="AJ1413" t="s">
        <v>1186</v>
      </c>
      <c r="AK1413" t="s">
        <v>2103</v>
      </c>
      <c r="AL1413" t="s">
        <v>1186</v>
      </c>
      <c r="AM1413" t="s">
        <v>7642</v>
      </c>
      <c r="AN1413" t="s">
        <v>1186</v>
      </c>
      <c r="AO1413" t="s">
        <v>334</v>
      </c>
      <c r="AP1413" t="s">
        <v>24644</v>
      </c>
      <c r="AQ1413" t="s">
        <v>14</v>
      </c>
      <c r="AR1413" t="s">
        <v>14</v>
      </c>
      <c r="AS1413" t="s">
        <v>14</v>
      </c>
      <c r="AT1413" t="s">
        <v>14</v>
      </c>
      <c r="AU1413" t="s">
        <v>5158</v>
      </c>
      <c r="AV1413" t="s">
        <v>13123</v>
      </c>
      <c r="AW1413" t="s">
        <v>13123</v>
      </c>
      <c r="AX1413" t="s">
        <v>13123</v>
      </c>
      <c r="AY1413" t="s">
        <v>13124</v>
      </c>
      <c r="AZ1413" t="s">
        <v>22141</v>
      </c>
      <c r="BA1413" t="s">
        <v>22404</v>
      </c>
      <c r="BB1413" t="s">
        <v>22404</v>
      </c>
      <c r="BC1413">
        <v>28984.48</v>
      </c>
      <c r="BD1413">
        <v>33621.980000000003</v>
      </c>
      <c r="BE1413" t="s">
        <v>14</v>
      </c>
      <c r="BF1413" t="s">
        <v>14</v>
      </c>
      <c r="BG1413" t="s">
        <v>2214</v>
      </c>
      <c r="BH1413" t="s">
        <v>14</v>
      </c>
      <c r="BI1413" t="s">
        <v>22092</v>
      </c>
      <c r="BJ1413" t="s">
        <v>13120</v>
      </c>
      <c r="BK1413" t="s">
        <v>14</v>
      </c>
      <c r="BL1413" t="s">
        <v>14</v>
      </c>
      <c r="BM1413" t="s">
        <v>14</v>
      </c>
      <c r="BN1413" t="s">
        <v>13125</v>
      </c>
      <c r="BO1413" t="s">
        <v>14</v>
      </c>
      <c r="BP1413" t="s">
        <v>24643</v>
      </c>
      <c r="BQ1413" t="s">
        <v>2217</v>
      </c>
      <c r="BR1413" t="s">
        <v>2303</v>
      </c>
      <c r="BS1413" t="s">
        <v>2404</v>
      </c>
      <c r="BT1413" t="s">
        <v>14</v>
      </c>
      <c r="BU1413" t="s">
        <v>14</v>
      </c>
      <c r="BV1413" t="s">
        <v>14</v>
      </c>
      <c r="BW1413" t="s">
        <v>14</v>
      </c>
      <c r="BX1413" t="s">
        <v>14</v>
      </c>
      <c r="BY1413" t="s">
        <v>2220</v>
      </c>
      <c r="BZ1413" t="s">
        <v>24643</v>
      </c>
      <c r="CA1413" t="s">
        <v>14</v>
      </c>
      <c r="CB1413" t="s">
        <v>14</v>
      </c>
      <c r="CC1413" t="s">
        <v>14</v>
      </c>
      <c r="CD1413" t="s">
        <v>14</v>
      </c>
      <c r="CE1413" t="s">
        <v>14</v>
      </c>
      <c r="CF1413" t="s">
        <v>13126</v>
      </c>
      <c r="CG1413" t="s">
        <v>750</v>
      </c>
      <c r="CH1413" t="s">
        <v>22075</v>
      </c>
      <c r="CJ1413" t="s">
        <v>159</v>
      </c>
      <c r="CK1413" t="s">
        <v>24</v>
      </c>
      <c r="CL1413" s="13"/>
      <c r="CM1413" s="4" t="str">
        <f>_xlfn.XLOOKUP($CG1413,tbl_area_24_07_2024[Nombre Área],tbl_area_24_07_2024[Estado],"Si no se encuentra",2,)</f>
        <v>México</v>
      </c>
      <c r="CN1413" s="4" t="str">
        <f>_xlfn.XLOOKUP($CG1413,tbl_area_24_07_2024[Nombre Área],tbl_area_24_07_2024[Estructura],"Si no se encuentra",2,)</f>
        <v>Juntas Distritales</v>
      </c>
    </row>
    <row r="1414" spans="1:92" ht="20" x14ac:dyDescent="0.85">
      <c r="A1414" t="s">
        <v>22073</v>
      </c>
      <c r="B1414" t="s">
        <v>22074</v>
      </c>
      <c r="C1414" t="s">
        <v>22075</v>
      </c>
      <c r="D1414" t="s">
        <v>2199</v>
      </c>
      <c r="E1414" t="s">
        <v>2507</v>
      </c>
      <c r="F1414" t="s">
        <v>2201</v>
      </c>
      <c r="G1414" t="s">
        <v>13127</v>
      </c>
      <c r="H1414" t="s">
        <v>14</v>
      </c>
      <c r="I1414" t="s">
        <v>13118</v>
      </c>
      <c r="J1414" t="s">
        <v>13128</v>
      </c>
      <c r="K1414" t="s">
        <v>24645</v>
      </c>
      <c r="L1414" t="s">
        <v>14</v>
      </c>
      <c r="M1414" t="s">
        <v>14</v>
      </c>
      <c r="N1414" t="s">
        <v>13129</v>
      </c>
      <c r="O1414" t="s">
        <v>24645</v>
      </c>
      <c r="P1414" t="s">
        <v>14</v>
      </c>
      <c r="Q1414" t="s">
        <v>24645</v>
      </c>
      <c r="R1414" t="s">
        <v>24645</v>
      </c>
      <c r="S1414" t="s">
        <v>14</v>
      </c>
      <c r="T1414" t="s">
        <v>14</v>
      </c>
      <c r="U1414" t="s">
        <v>14</v>
      </c>
      <c r="V1414" t="s">
        <v>14</v>
      </c>
      <c r="W1414" t="s">
        <v>2065</v>
      </c>
      <c r="X1414" t="s">
        <v>85</v>
      </c>
      <c r="Y1414" t="s">
        <v>349</v>
      </c>
      <c r="Z1414" t="s">
        <v>12</v>
      </c>
      <c r="AA1414" t="s">
        <v>14</v>
      </c>
      <c r="AB1414" t="s">
        <v>24645</v>
      </c>
      <c r="AC1414" t="s">
        <v>13130</v>
      </c>
      <c r="AD1414" t="s">
        <v>2207</v>
      </c>
      <c r="AE1414" t="s">
        <v>5467</v>
      </c>
      <c r="AF1414" t="s">
        <v>5437</v>
      </c>
      <c r="AG1414" t="s">
        <v>14</v>
      </c>
      <c r="AH1414" t="s">
        <v>2209</v>
      </c>
      <c r="AI1414" t="s">
        <v>13131</v>
      </c>
      <c r="AJ1414" t="s">
        <v>1168</v>
      </c>
      <c r="AK1414" t="s">
        <v>13131</v>
      </c>
      <c r="AL1414" t="s">
        <v>1477</v>
      </c>
      <c r="AM1414" t="s">
        <v>13132</v>
      </c>
      <c r="AN1414" t="s">
        <v>1180</v>
      </c>
      <c r="AO1414" t="s">
        <v>159</v>
      </c>
      <c r="AP1414" t="s">
        <v>24646</v>
      </c>
      <c r="AQ1414" t="s">
        <v>14</v>
      </c>
      <c r="AR1414" t="s">
        <v>14</v>
      </c>
      <c r="AS1414" t="s">
        <v>14</v>
      </c>
      <c r="AT1414" t="s">
        <v>14</v>
      </c>
      <c r="AU1414" t="s">
        <v>5158</v>
      </c>
      <c r="AV1414" t="s">
        <v>13123</v>
      </c>
      <c r="AW1414" t="s">
        <v>13123</v>
      </c>
      <c r="AX1414" t="s">
        <v>13123</v>
      </c>
      <c r="AY1414" t="s">
        <v>13133</v>
      </c>
      <c r="AZ1414" t="s">
        <v>22141</v>
      </c>
      <c r="BA1414" t="s">
        <v>22170</v>
      </c>
      <c r="BB1414" t="s">
        <v>23317</v>
      </c>
      <c r="BC1414">
        <v>38550.800000000003</v>
      </c>
      <c r="BD1414">
        <v>44718.95</v>
      </c>
      <c r="BE1414" t="s">
        <v>14</v>
      </c>
      <c r="BF1414" t="s">
        <v>14</v>
      </c>
      <c r="BG1414" t="s">
        <v>2214</v>
      </c>
      <c r="BH1414" t="s">
        <v>14</v>
      </c>
      <c r="BI1414" t="s">
        <v>22092</v>
      </c>
      <c r="BJ1414" t="s">
        <v>13129</v>
      </c>
      <c r="BK1414" t="s">
        <v>14</v>
      </c>
      <c r="BL1414" t="s">
        <v>14</v>
      </c>
      <c r="BM1414" t="s">
        <v>14</v>
      </c>
      <c r="BN1414" t="s">
        <v>13134</v>
      </c>
      <c r="BO1414" t="s">
        <v>14</v>
      </c>
      <c r="BP1414" t="s">
        <v>24645</v>
      </c>
      <c r="BQ1414" t="s">
        <v>2217</v>
      </c>
      <c r="BR1414" t="s">
        <v>2303</v>
      </c>
      <c r="BS1414" t="s">
        <v>2404</v>
      </c>
      <c r="BT1414" t="s">
        <v>14</v>
      </c>
      <c r="BU1414" t="s">
        <v>14</v>
      </c>
      <c r="BV1414" t="s">
        <v>14</v>
      </c>
      <c r="BW1414" t="s">
        <v>14</v>
      </c>
      <c r="BX1414" t="s">
        <v>14</v>
      </c>
      <c r="BY1414" t="s">
        <v>2220</v>
      </c>
      <c r="BZ1414" t="s">
        <v>24645</v>
      </c>
      <c r="CA1414" t="s">
        <v>14</v>
      </c>
      <c r="CB1414" t="s">
        <v>14</v>
      </c>
      <c r="CC1414" t="s">
        <v>14</v>
      </c>
      <c r="CD1414" t="s">
        <v>14</v>
      </c>
      <c r="CE1414" t="s">
        <v>14</v>
      </c>
      <c r="CF1414" t="s">
        <v>13135</v>
      </c>
      <c r="CG1414" t="s">
        <v>750</v>
      </c>
      <c r="CH1414" t="s">
        <v>22075</v>
      </c>
      <c r="CJ1414" t="s">
        <v>159</v>
      </c>
      <c r="CK1414" t="s">
        <v>24</v>
      </c>
      <c r="CL1414" s="13"/>
      <c r="CM1414" s="4" t="str">
        <f>_xlfn.XLOOKUP($CG1414,tbl_area_24_07_2024[Nombre Área],tbl_area_24_07_2024[Estado],"Si no se encuentra",2,)</f>
        <v>México</v>
      </c>
      <c r="CN1414" s="4" t="str">
        <f>_xlfn.XLOOKUP($CG1414,tbl_area_24_07_2024[Nombre Área],tbl_area_24_07_2024[Estructura],"Si no se encuentra",2,)</f>
        <v>Juntas Distritales</v>
      </c>
    </row>
    <row r="1415" spans="1:92" ht="20" x14ac:dyDescent="0.85">
      <c r="A1415" t="s">
        <v>22073</v>
      </c>
      <c r="B1415" t="s">
        <v>22074</v>
      </c>
      <c r="C1415" t="s">
        <v>22075</v>
      </c>
      <c r="D1415" t="s">
        <v>2199</v>
      </c>
      <c r="E1415" t="s">
        <v>2507</v>
      </c>
      <c r="F1415" t="s">
        <v>2201</v>
      </c>
      <c r="G1415" t="s">
        <v>13136</v>
      </c>
      <c r="H1415" t="s">
        <v>14</v>
      </c>
      <c r="I1415" t="s">
        <v>13118</v>
      </c>
      <c r="J1415" t="s">
        <v>13137</v>
      </c>
      <c r="K1415" t="s">
        <v>24647</v>
      </c>
      <c r="L1415" t="s">
        <v>14</v>
      </c>
      <c r="M1415" t="s">
        <v>14</v>
      </c>
      <c r="N1415" t="s">
        <v>13138</v>
      </c>
      <c r="O1415" t="s">
        <v>24647</v>
      </c>
      <c r="P1415" t="s">
        <v>14</v>
      </c>
      <c r="Q1415" t="s">
        <v>24647</v>
      </c>
      <c r="R1415" t="s">
        <v>24647</v>
      </c>
      <c r="S1415" t="s">
        <v>14</v>
      </c>
      <c r="T1415" t="s">
        <v>14</v>
      </c>
      <c r="U1415" t="s">
        <v>14</v>
      </c>
      <c r="V1415" t="s">
        <v>14</v>
      </c>
      <c r="W1415" t="s">
        <v>2065</v>
      </c>
      <c r="X1415" t="s">
        <v>85</v>
      </c>
      <c r="Y1415" t="s">
        <v>349</v>
      </c>
      <c r="Z1415" t="s">
        <v>12</v>
      </c>
      <c r="AA1415" t="s">
        <v>14</v>
      </c>
      <c r="AB1415" t="s">
        <v>24647</v>
      </c>
      <c r="AC1415" t="s">
        <v>13130</v>
      </c>
      <c r="AD1415" t="s">
        <v>2207</v>
      </c>
      <c r="AE1415" t="s">
        <v>5467</v>
      </c>
      <c r="AF1415" t="s">
        <v>5437</v>
      </c>
      <c r="AG1415" t="s">
        <v>14</v>
      </c>
      <c r="AH1415" t="s">
        <v>2209</v>
      </c>
      <c r="AI1415" t="s">
        <v>13131</v>
      </c>
      <c r="AJ1415" t="s">
        <v>1168</v>
      </c>
      <c r="AK1415" t="s">
        <v>13131</v>
      </c>
      <c r="AL1415" t="s">
        <v>1477</v>
      </c>
      <c r="AM1415" t="s">
        <v>13132</v>
      </c>
      <c r="AN1415" t="s">
        <v>1180</v>
      </c>
      <c r="AO1415" t="s">
        <v>159</v>
      </c>
      <c r="AP1415" t="s">
        <v>24646</v>
      </c>
      <c r="AQ1415" t="s">
        <v>14</v>
      </c>
      <c r="AR1415" t="s">
        <v>14</v>
      </c>
      <c r="AS1415" t="s">
        <v>14</v>
      </c>
      <c r="AT1415" t="s">
        <v>14</v>
      </c>
      <c r="AU1415" t="s">
        <v>5158</v>
      </c>
      <c r="AV1415" t="s">
        <v>13123</v>
      </c>
      <c r="AW1415" t="s">
        <v>13123</v>
      </c>
      <c r="AX1415" t="s">
        <v>13123</v>
      </c>
      <c r="AY1415" t="s">
        <v>13139</v>
      </c>
      <c r="AZ1415" t="s">
        <v>22114</v>
      </c>
      <c r="BA1415" t="s">
        <v>23147</v>
      </c>
      <c r="BB1415" t="s">
        <v>23147</v>
      </c>
      <c r="BC1415">
        <v>81295</v>
      </c>
      <c r="BD1415">
        <v>86305</v>
      </c>
      <c r="BE1415" t="s">
        <v>14</v>
      </c>
      <c r="BF1415" t="s">
        <v>14</v>
      </c>
      <c r="BG1415" t="s">
        <v>2214</v>
      </c>
      <c r="BH1415" t="s">
        <v>14</v>
      </c>
      <c r="BI1415" t="s">
        <v>22092</v>
      </c>
      <c r="BJ1415" t="s">
        <v>13138</v>
      </c>
      <c r="BK1415" t="s">
        <v>14</v>
      </c>
      <c r="BL1415" t="s">
        <v>14</v>
      </c>
      <c r="BM1415" t="s">
        <v>14</v>
      </c>
      <c r="BN1415" t="s">
        <v>13134</v>
      </c>
      <c r="BO1415" t="s">
        <v>14</v>
      </c>
      <c r="BP1415" t="s">
        <v>24647</v>
      </c>
      <c r="BQ1415" t="s">
        <v>2217</v>
      </c>
      <c r="BR1415" t="s">
        <v>2303</v>
      </c>
      <c r="BS1415" t="s">
        <v>2404</v>
      </c>
      <c r="BT1415" t="s">
        <v>14</v>
      </c>
      <c r="BU1415" t="s">
        <v>14</v>
      </c>
      <c r="BV1415" t="s">
        <v>14</v>
      </c>
      <c r="BW1415" t="s">
        <v>14</v>
      </c>
      <c r="BX1415" t="s">
        <v>14</v>
      </c>
      <c r="BY1415" t="s">
        <v>2220</v>
      </c>
      <c r="BZ1415" t="s">
        <v>24647</v>
      </c>
      <c r="CA1415" t="s">
        <v>14</v>
      </c>
      <c r="CB1415" t="s">
        <v>14</v>
      </c>
      <c r="CC1415" t="s">
        <v>14</v>
      </c>
      <c r="CD1415" t="s">
        <v>14</v>
      </c>
      <c r="CE1415" t="s">
        <v>14</v>
      </c>
      <c r="CF1415" t="s">
        <v>13140</v>
      </c>
      <c r="CG1415" t="s">
        <v>750</v>
      </c>
      <c r="CH1415" t="s">
        <v>22075</v>
      </c>
      <c r="CJ1415" t="s">
        <v>159</v>
      </c>
      <c r="CK1415" t="s">
        <v>24</v>
      </c>
      <c r="CL1415" s="13"/>
      <c r="CM1415" s="4" t="str">
        <f>_xlfn.XLOOKUP($CG1415,tbl_area_24_07_2024[Nombre Área],tbl_area_24_07_2024[Estado],"Si no se encuentra",2,)</f>
        <v>México</v>
      </c>
      <c r="CN1415" s="4" t="str">
        <f>_xlfn.XLOOKUP($CG1415,tbl_area_24_07_2024[Nombre Área],tbl_area_24_07_2024[Estructura],"Si no se encuentra",2,)</f>
        <v>Juntas Distritales</v>
      </c>
    </row>
    <row r="1416" spans="1:92" ht="20" x14ac:dyDescent="0.85">
      <c r="A1416" t="s">
        <v>22073</v>
      </c>
      <c r="B1416" t="s">
        <v>22074</v>
      </c>
      <c r="C1416" t="s">
        <v>22075</v>
      </c>
      <c r="D1416" t="s">
        <v>2199</v>
      </c>
      <c r="E1416" t="s">
        <v>2507</v>
      </c>
      <c r="F1416" t="s">
        <v>2201</v>
      </c>
      <c r="G1416" t="s">
        <v>13141</v>
      </c>
      <c r="H1416" t="s">
        <v>14</v>
      </c>
      <c r="I1416" t="s">
        <v>13118</v>
      </c>
      <c r="J1416" t="s">
        <v>13142</v>
      </c>
      <c r="K1416" t="s">
        <v>24648</v>
      </c>
      <c r="L1416" t="s">
        <v>14</v>
      </c>
      <c r="M1416" t="s">
        <v>14</v>
      </c>
      <c r="N1416" t="s">
        <v>13120</v>
      </c>
      <c r="O1416" t="s">
        <v>24648</v>
      </c>
      <c r="P1416" t="s">
        <v>14</v>
      </c>
      <c r="Q1416" t="s">
        <v>24648</v>
      </c>
      <c r="R1416" t="s">
        <v>24648</v>
      </c>
      <c r="S1416" t="s">
        <v>14</v>
      </c>
      <c r="T1416" t="s">
        <v>14</v>
      </c>
      <c r="U1416" t="s">
        <v>14</v>
      </c>
      <c r="V1416" t="s">
        <v>14</v>
      </c>
      <c r="W1416" t="s">
        <v>2030</v>
      </c>
      <c r="X1416" t="s">
        <v>1751</v>
      </c>
      <c r="Y1416" t="s">
        <v>218</v>
      </c>
      <c r="Z1416" t="s">
        <v>18</v>
      </c>
      <c r="AA1416" t="s">
        <v>14</v>
      </c>
      <c r="AB1416" t="s">
        <v>24648</v>
      </c>
      <c r="AC1416" t="s">
        <v>13121</v>
      </c>
      <c r="AD1416" t="s">
        <v>2207</v>
      </c>
      <c r="AE1416" t="s">
        <v>13122</v>
      </c>
      <c r="AF1416" t="s">
        <v>1177</v>
      </c>
      <c r="AG1416" t="s">
        <v>14</v>
      </c>
      <c r="AH1416" t="s">
        <v>2209</v>
      </c>
      <c r="AI1416" t="s">
        <v>2103</v>
      </c>
      <c r="AJ1416" t="s">
        <v>1186</v>
      </c>
      <c r="AK1416" t="s">
        <v>2103</v>
      </c>
      <c r="AL1416" t="s">
        <v>1186</v>
      </c>
      <c r="AM1416" t="s">
        <v>7642</v>
      </c>
      <c r="AN1416" t="s">
        <v>1186</v>
      </c>
      <c r="AO1416" t="s">
        <v>334</v>
      </c>
      <c r="AP1416" t="s">
        <v>24644</v>
      </c>
      <c r="AQ1416" t="s">
        <v>14</v>
      </c>
      <c r="AR1416" t="s">
        <v>14</v>
      </c>
      <c r="AS1416" t="s">
        <v>14</v>
      </c>
      <c r="AT1416" t="s">
        <v>14</v>
      </c>
      <c r="AU1416" t="s">
        <v>5158</v>
      </c>
      <c r="AV1416" t="s">
        <v>13123</v>
      </c>
      <c r="AW1416" t="s">
        <v>13123</v>
      </c>
      <c r="AX1416" t="s">
        <v>13123</v>
      </c>
      <c r="AY1416" t="s">
        <v>13143</v>
      </c>
      <c r="AZ1416" t="s">
        <v>22114</v>
      </c>
      <c r="BA1416" t="s">
        <v>23147</v>
      </c>
      <c r="BB1416" t="s">
        <v>23147</v>
      </c>
      <c r="BC1416">
        <v>31551.75</v>
      </c>
      <c r="BD1416">
        <v>33600</v>
      </c>
      <c r="BE1416" t="s">
        <v>14</v>
      </c>
      <c r="BF1416" t="s">
        <v>14</v>
      </c>
      <c r="BG1416" t="s">
        <v>2214</v>
      </c>
      <c r="BH1416" t="s">
        <v>14</v>
      </c>
      <c r="BI1416" t="s">
        <v>22092</v>
      </c>
      <c r="BJ1416" t="s">
        <v>13120</v>
      </c>
      <c r="BK1416" t="s">
        <v>14</v>
      </c>
      <c r="BL1416" t="s">
        <v>14</v>
      </c>
      <c r="BM1416" t="s">
        <v>14</v>
      </c>
      <c r="BN1416" t="s">
        <v>13125</v>
      </c>
      <c r="BO1416" t="s">
        <v>14</v>
      </c>
      <c r="BP1416" t="s">
        <v>24648</v>
      </c>
      <c r="BQ1416" t="s">
        <v>2217</v>
      </c>
      <c r="BR1416" t="s">
        <v>2303</v>
      </c>
      <c r="BS1416" t="s">
        <v>2404</v>
      </c>
      <c r="BT1416" t="s">
        <v>14</v>
      </c>
      <c r="BU1416" t="s">
        <v>14</v>
      </c>
      <c r="BV1416" t="s">
        <v>14</v>
      </c>
      <c r="BW1416" t="s">
        <v>14</v>
      </c>
      <c r="BX1416" t="s">
        <v>14</v>
      </c>
      <c r="BY1416" t="s">
        <v>2220</v>
      </c>
      <c r="BZ1416" t="s">
        <v>24648</v>
      </c>
      <c r="CA1416" t="s">
        <v>14</v>
      </c>
      <c r="CB1416" t="s">
        <v>14</v>
      </c>
      <c r="CC1416" t="s">
        <v>14</v>
      </c>
      <c r="CD1416" t="s">
        <v>14</v>
      </c>
      <c r="CE1416" t="s">
        <v>14</v>
      </c>
      <c r="CF1416" t="s">
        <v>13144</v>
      </c>
      <c r="CG1416" t="s">
        <v>750</v>
      </c>
      <c r="CH1416" t="s">
        <v>22075</v>
      </c>
      <c r="CJ1416" t="s">
        <v>159</v>
      </c>
      <c r="CK1416" t="s">
        <v>24</v>
      </c>
      <c r="CL1416" s="13"/>
      <c r="CM1416" s="4" t="str">
        <f>_xlfn.XLOOKUP($CG1416,tbl_area_24_07_2024[Nombre Área],tbl_area_24_07_2024[Estado],"Si no se encuentra",2,)</f>
        <v>México</v>
      </c>
      <c r="CN1416" s="4" t="str">
        <f>_xlfn.XLOOKUP($CG1416,tbl_area_24_07_2024[Nombre Área],tbl_area_24_07_2024[Estructura],"Si no se encuentra",2,)</f>
        <v>Juntas Distritales</v>
      </c>
    </row>
    <row r="1417" spans="1:92" ht="20" x14ac:dyDescent="0.85">
      <c r="A1417" t="s">
        <v>22073</v>
      </c>
      <c r="B1417" t="s">
        <v>22074</v>
      </c>
      <c r="C1417" t="s">
        <v>22075</v>
      </c>
      <c r="D1417" t="s">
        <v>2199</v>
      </c>
      <c r="E1417" t="s">
        <v>2507</v>
      </c>
      <c r="F1417" t="s">
        <v>2201</v>
      </c>
      <c r="G1417" t="s">
        <v>13145</v>
      </c>
      <c r="H1417" t="s">
        <v>14</v>
      </c>
      <c r="I1417" t="s">
        <v>13118</v>
      </c>
      <c r="J1417" t="s">
        <v>13146</v>
      </c>
      <c r="K1417" t="s">
        <v>24649</v>
      </c>
      <c r="L1417" t="s">
        <v>14</v>
      </c>
      <c r="M1417" t="s">
        <v>14</v>
      </c>
      <c r="N1417" t="s">
        <v>13129</v>
      </c>
      <c r="O1417" t="s">
        <v>24649</v>
      </c>
      <c r="P1417" t="s">
        <v>14</v>
      </c>
      <c r="Q1417" t="s">
        <v>24649</v>
      </c>
      <c r="R1417" t="s">
        <v>24649</v>
      </c>
      <c r="S1417" t="s">
        <v>14</v>
      </c>
      <c r="T1417" t="s">
        <v>14</v>
      </c>
      <c r="U1417" t="s">
        <v>14</v>
      </c>
      <c r="V1417" t="s">
        <v>14</v>
      </c>
      <c r="W1417" t="s">
        <v>2065</v>
      </c>
      <c r="X1417" t="s">
        <v>85</v>
      </c>
      <c r="Y1417" t="s">
        <v>349</v>
      </c>
      <c r="Z1417" t="s">
        <v>12</v>
      </c>
      <c r="AA1417" t="s">
        <v>14</v>
      </c>
      <c r="AB1417" t="s">
        <v>24649</v>
      </c>
      <c r="AC1417" t="s">
        <v>13130</v>
      </c>
      <c r="AD1417" t="s">
        <v>2207</v>
      </c>
      <c r="AE1417" t="s">
        <v>5467</v>
      </c>
      <c r="AF1417" t="s">
        <v>5437</v>
      </c>
      <c r="AG1417" t="s">
        <v>14</v>
      </c>
      <c r="AH1417" t="s">
        <v>2209</v>
      </c>
      <c r="AI1417" t="s">
        <v>13131</v>
      </c>
      <c r="AJ1417" t="s">
        <v>1168</v>
      </c>
      <c r="AK1417" t="s">
        <v>13131</v>
      </c>
      <c r="AL1417" t="s">
        <v>1477</v>
      </c>
      <c r="AM1417" t="s">
        <v>13132</v>
      </c>
      <c r="AN1417" t="s">
        <v>1180</v>
      </c>
      <c r="AO1417" t="s">
        <v>159</v>
      </c>
      <c r="AP1417" t="s">
        <v>24646</v>
      </c>
      <c r="AQ1417" t="s">
        <v>14</v>
      </c>
      <c r="AR1417" t="s">
        <v>14</v>
      </c>
      <c r="AS1417" t="s">
        <v>14</v>
      </c>
      <c r="AT1417" t="s">
        <v>14</v>
      </c>
      <c r="AU1417" t="s">
        <v>5158</v>
      </c>
      <c r="AV1417" t="s">
        <v>13123</v>
      </c>
      <c r="AW1417" t="s">
        <v>13123</v>
      </c>
      <c r="AX1417" t="s">
        <v>13123</v>
      </c>
      <c r="AY1417" t="s">
        <v>13147</v>
      </c>
      <c r="AZ1417" t="s">
        <v>22183</v>
      </c>
      <c r="BA1417" t="s">
        <v>22186</v>
      </c>
      <c r="BB1417" t="s">
        <v>22186</v>
      </c>
      <c r="BC1417">
        <v>39753.879999999997</v>
      </c>
      <c r="BD1417">
        <v>46114.5</v>
      </c>
      <c r="BE1417" t="s">
        <v>14</v>
      </c>
      <c r="BF1417" t="s">
        <v>14</v>
      </c>
      <c r="BG1417" t="s">
        <v>2214</v>
      </c>
      <c r="BH1417" t="s">
        <v>14</v>
      </c>
      <c r="BI1417" t="s">
        <v>22092</v>
      </c>
      <c r="BJ1417" t="s">
        <v>13129</v>
      </c>
      <c r="BK1417" t="s">
        <v>14</v>
      </c>
      <c r="BL1417" t="s">
        <v>14</v>
      </c>
      <c r="BM1417" t="s">
        <v>14</v>
      </c>
      <c r="BN1417" t="s">
        <v>13134</v>
      </c>
      <c r="BO1417" t="s">
        <v>14</v>
      </c>
      <c r="BP1417" t="s">
        <v>24649</v>
      </c>
      <c r="BQ1417" t="s">
        <v>2217</v>
      </c>
      <c r="BR1417" t="s">
        <v>2303</v>
      </c>
      <c r="BS1417" t="s">
        <v>2404</v>
      </c>
      <c r="BT1417" t="s">
        <v>14</v>
      </c>
      <c r="BU1417" t="s">
        <v>14</v>
      </c>
      <c r="BV1417" t="s">
        <v>14</v>
      </c>
      <c r="BW1417" t="s">
        <v>14</v>
      </c>
      <c r="BX1417" t="s">
        <v>14</v>
      </c>
      <c r="BY1417" t="s">
        <v>2220</v>
      </c>
      <c r="BZ1417" t="s">
        <v>24649</v>
      </c>
      <c r="CA1417" t="s">
        <v>14</v>
      </c>
      <c r="CB1417" t="s">
        <v>14</v>
      </c>
      <c r="CC1417" t="s">
        <v>14</v>
      </c>
      <c r="CD1417" t="s">
        <v>14</v>
      </c>
      <c r="CE1417" t="s">
        <v>14</v>
      </c>
      <c r="CF1417" t="s">
        <v>13148</v>
      </c>
      <c r="CG1417" t="s">
        <v>750</v>
      </c>
      <c r="CH1417" t="s">
        <v>22075</v>
      </c>
      <c r="CJ1417" t="s">
        <v>159</v>
      </c>
      <c r="CK1417" t="s">
        <v>24</v>
      </c>
      <c r="CL1417" s="13"/>
      <c r="CM1417" s="4" t="str">
        <f>_xlfn.XLOOKUP($CG1417,tbl_area_24_07_2024[Nombre Área],tbl_area_24_07_2024[Estado],"Si no se encuentra",2,)</f>
        <v>México</v>
      </c>
      <c r="CN1417" s="4" t="str">
        <f>_xlfn.XLOOKUP($CG1417,tbl_area_24_07_2024[Nombre Área],tbl_area_24_07_2024[Estructura],"Si no se encuentra",2,)</f>
        <v>Juntas Distritales</v>
      </c>
    </row>
    <row r="1418" spans="1:92" ht="20" x14ac:dyDescent="0.85">
      <c r="A1418" t="s">
        <v>22073</v>
      </c>
      <c r="B1418" t="s">
        <v>22074</v>
      </c>
      <c r="C1418" t="s">
        <v>22075</v>
      </c>
      <c r="D1418" t="s">
        <v>2199</v>
      </c>
      <c r="E1418" t="s">
        <v>2507</v>
      </c>
      <c r="F1418" t="s">
        <v>2201</v>
      </c>
      <c r="G1418" t="s">
        <v>13149</v>
      </c>
      <c r="H1418" t="s">
        <v>14</v>
      </c>
      <c r="I1418" t="s">
        <v>13118</v>
      </c>
      <c r="J1418" t="s">
        <v>13150</v>
      </c>
      <c r="K1418" t="s">
        <v>24650</v>
      </c>
      <c r="L1418" t="s">
        <v>14</v>
      </c>
      <c r="M1418" t="s">
        <v>14</v>
      </c>
      <c r="N1418" t="s">
        <v>13152</v>
      </c>
      <c r="O1418" t="s">
        <v>24650</v>
      </c>
      <c r="P1418" t="s">
        <v>14</v>
      </c>
      <c r="Q1418" t="s">
        <v>24650</v>
      </c>
      <c r="R1418" t="s">
        <v>24650</v>
      </c>
      <c r="S1418" t="s">
        <v>14</v>
      </c>
      <c r="T1418" t="s">
        <v>14</v>
      </c>
      <c r="U1418" t="s">
        <v>14</v>
      </c>
      <c r="V1418" t="s">
        <v>14</v>
      </c>
      <c r="W1418" t="s">
        <v>2065</v>
      </c>
      <c r="X1418" t="s">
        <v>85</v>
      </c>
      <c r="Y1418" t="s">
        <v>349</v>
      </c>
      <c r="Z1418" t="s">
        <v>12</v>
      </c>
      <c r="AA1418" t="s">
        <v>14</v>
      </c>
      <c r="AB1418" t="s">
        <v>24650</v>
      </c>
      <c r="AC1418" t="s">
        <v>13130</v>
      </c>
      <c r="AD1418" t="s">
        <v>2207</v>
      </c>
      <c r="AE1418" t="s">
        <v>5467</v>
      </c>
      <c r="AF1418" t="s">
        <v>5437</v>
      </c>
      <c r="AG1418" t="s">
        <v>14</v>
      </c>
      <c r="AH1418" t="s">
        <v>2209</v>
      </c>
      <c r="AI1418" t="s">
        <v>13131</v>
      </c>
      <c r="AJ1418" t="s">
        <v>1168</v>
      </c>
      <c r="AK1418" t="s">
        <v>13131</v>
      </c>
      <c r="AL1418" t="s">
        <v>1477</v>
      </c>
      <c r="AM1418" t="s">
        <v>13132</v>
      </c>
      <c r="AN1418" t="s">
        <v>1180</v>
      </c>
      <c r="AO1418" t="s">
        <v>159</v>
      </c>
      <c r="AP1418" t="s">
        <v>24646</v>
      </c>
      <c r="AQ1418" t="s">
        <v>14</v>
      </c>
      <c r="AR1418" t="s">
        <v>14</v>
      </c>
      <c r="AS1418" t="s">
        <v>14</v>
      </c>
      <c r="AT1418" t="s">
        <v>14</v>
      </c>
      <c r="AU1418" t="s">
        <v>5158</v>
      </c>
      <c r="AV1418" t="s">
        <v>13123</v>
      </c>
      <c r="AW1418" t="s">
        <v>13123</v>
      </c>
      <c r="AX1418" t="s">
        <v>13123</v>
      </c>
      <c r="AY1418" t="s">
        <v>13153</v>
      </c>
      <c r="AZ1418" t="s">
        <v>22183</v>
      </c>
      <c r="BA1418" t="s">
        <v>22186</v>
      </c>
      <c r="BB1418" t="s">
        <v>22186</v>
      </c>
      <c r="BC1418">
        <v>29741.53</v>
      </c>
      <c r="BD1418">
        <v>34500</v>
      </c>
      <c r="BE1418" t="s">
        <v>14</v>
      </c>
      <c r="BF1418" t="s">
        <v>14</v>
      </c>
      <c r="BG1418" t="s">
        <v>2214</v>
      </c>
      <c r="BH1418" t="s">
        <v>14</v>
      </c>
      <c r="BI1418" t="s">
        <v>22092</v>
      </c>
      <c r="BJ1418" t="s">
        <v>13152</v>
      </c>
      <c r="BK1418" t="s">
        <v>14</v>
      </c>
      <c r="BL1418" t="s">
        <v>14</v>
      </c>
      <c r="BM1418" t="s">
        <v>14</v>
      </c>
      <c r="BN1418" t="s">
        <v>13134</v>
      </c>
      <c r="BO1418" t="s">
        <v>14</v>
      </c>
      <c r="BP1418" t="s">
        <v>24650</v>
      </c>
      <c r="BQ1418" t="s">
        <v>2217</v>
      </c>
      <c r="BR1418" t="s">
        <v>2303</v>
      </c>
      <c r="BS1418" t="s">
        <v>2404</v>
      </c>
      <c r="BT1418" t="s">
        <v>14</v>
      </c>
      <c r="BU1418" t="s">
        <v>14</v>
      </c>
      <c r="BV1418" t="s">
        <v>14</v>
      </c>
      <c r="BW1418" t="s">
        <v>14</v>
      </c>
      <c r="BX1418" t="s">
        <v>14</v>
      </c>
      <c r="BY1418" t="s">
        <v>2220</v>
      </c>
      <c r="BZ1418" t="s">
        <v>24650</v>
      </c>
      <c r="CA1418" t="s">
        <v>14</v>
      </c>
      <c r="CB1418" t="s">
        <v>14</v>
      </c>
      <c r="CC1418" t="s">
        <v>14</v>
      </c>
      <c r="CD1418" t="s">
        <v>14</v>
      </c>
      <c r="CE1418" t="s">
        <v>14</v>
      </c>
      <c r="CF1418" t="s">
        <v>13154</v>
      </c>
      <c r="CG1418" t="s">
        <v>750</v>
      </c>
      <c r="CH1418" t="s">
        <v>22075</v>
      </c>
      <c r="CJ1418" t="s">
        <v>159</v>
      </c>
      <c r="CK1418" t="s">
        <v>24</v>
      </c>
      <c r="CL1418" s="13"/>
      <c r="CM1418" s="4" t="str">
        <f>_xlfn.XLOOKUP($CG1418,tbl_area_24_07_2024[Nombre Área],tbl_area_24_07_2024[Estado],"Si no se encuentra",2,)</f>
        <v>México</v>
      </c>
      <c r="CN1418" s="4" t="str">
        <f>_xlfn.XLOOKUP($CG1418,tbl_area_24_07_2024[Nombre Área],tbl_area_24_07_2024[Estructura],"Si no se encuentra",2,)</f>
        <v>Juntas Distritales</v>
      </c>
    </row>
    <row r="1419" spans="1:92" ht="20" x14ac:dyDescent="0.85">
      <c r="A1419" t="s">
        <v>22073</v>
      </c>
      <c r="B1419" t="s">
        <v>22074</v>
      </c>
      <c r="C1419" t="s">
        <v>22075</v>
      </c>
      <c r="D1419" t="s">
        <v>2199</v>
      </c>
      <c r="E1419" t="s">
        <v>2242</v>
      </c>
      <c r="F1419" t="s">
        <v>2201</v>
      </c>
      <c r="G1419" t="s">
        <v>13155</v>
      </c>
      <c r="H1419" t="s">
        <v>14</v>
      </c>
      <c r="I1419" t="s">
        <v>13156</v>
      </c>
      <c r="J1419" t="s">
        <v>13157</v>
      </c>
      <c r="K1419" t="s">
        <v>24651</v>
      </c>
      <c r="L1419" t="s">
        <v>14</v>
      </c>
      <c r="M1419" t="s">
        <v>14</v>
      </c>
      <c r="N1419" t="s">
        <v>13158</v>
      </c>
      <c r="O1419" t="s">
        <v>24651</v>
      </c>
      <c r="P1419" t="s">
        <v>14</v>
      </c>
      <c r="Q1419" t="s">
        <v>24651</v>
      </c>
      <c r="R1419" t="s">
        <v>24651</v>
      </c>
      <c r="S1419" t="s">
        <v>14</v>
      </c>
      <c r="T1419" t="s">
        <v>14</v>
      </c>
      <c r="U1419" t="s">
        <v>14</v>
      </c>
      <c r="V1419" t="s">
        <v>14</v>
      </c>
      <c r="W1419" t="s">
        <v>14</v>
      </c>
      <c r="X1419" t="s">
        <v>14</v>
      </c>
      <c r="Y1419" t="s">
        <v>14</v>
      </c>
      <c r="Z1419" t="s">
        <v>14</v>
      </c>
      <c r="AA1419" t="s">
        <v>13159</v>
      </c>
      <c r="AB1419" t="s">
        <v>24651</v>
      </c>
      <c r="AC1419" t="s">
        <v>13160</v>
      </c>
      <c r="AD1419" t="s">
        <v>2365</v>
      </c>
      <c r="AE1419" t="s">
        <v>13161</v>
      </c>
      <c r="AF1419" t="s">
        <v>10560</v>
      </c>
      <c r="AG1419" t="s">
        <v>1172</v>
      </c>
      <c r="AH1419" t="s">
        <v>2337</v>
      </c>
      <c r="AI1419" t="s">
        <v>5004</v>
      </c>
      <c r="AJ1419" t="s">
        <v>1442</v>
      </c>
      <c r="AK1419" t="s">
        <v>13162</v>
      </c>
      <c r="AL1419" t="s">
        <v>1206</v>
      </c>
      <c r="AM1419" t="s">
        <v>13162</v>
      </c>
      <c r="AN1419" t="s">
        <v>1442</v>
      </c>
      <c r="AO1419" t="s">
        <v>142</v>
      </c>
      <c r="AP1419" t="s">
        <v>22669</v>
      </c>
      <c r="AQ1419" t="s">
        <v>14</v>
      </c>
      <c r="AR1419" t="s">
        <v>14</v>
      </c>
      <c r="AS1419" t="s">
        <v>14</v>
      </c>
      <c r="AT1419" t="s">
        <v>14</v>
      </c>
      <c r="AU1419" t="s">
        <v>2252</v>
      </c>
      <c r="AV1419" t="s">
        <v>13163</v>
      </c>
      <c r="AW1419" t="s">
        <v>13164</v>
      </c>
      <c r="AX1419" t="s">
        <v>13164</v>
      </c>
      <c r="AY1419" t="s">
        <v>13155</v>
      </c>
      <c r="AZ1419" t="s">
        <v>22094</v>
      </c>
      <c r="BA1419" t="s">
        <v>22074</v>
      </c>
      <c r="BB1419" t="s">
        <v>22089</v>
      </c>
      <c r="BC1419">
        <v>32000</v>
      </c>
      <c r="BD1419">
        <v>37120</v>
      </c>
      <c r="BE1419" t="s">
        <v>14</v>
      </c>
      <c r="BF1419" t="s">
        <v>14</v>
      </c>
      <c r="BG1419" t="s">
        <v>2214</v>
      </c>
      <c r="BH1419" t="s">
        <v>14</v>
      </c>
      <c r="BI1419" t="s">
        <v>22092</v>
      </c>
      <c r="BJ1419" t="s">
        <v>13165</v>
      </c>
      <c r="BK1419" t="s">
        <v>14</v>
      </c>
      <c r="BL1419" t="s">
        <v>22074</v>
      </c>
      <c r="BM1419" t="s">
        <v>22089</v>
      </c>
      <c r="BN1419" t="s">
        <v>13166</v>
      </c>
      <c r="BO1419" t="s">
        <v>14</v>
      </c>
      <c r="BP1419" t="s">
        <v>24651</v>
      </c>
      <c r="BQ1419" t="s">
        <v>2217</v>
      </c>
      <c r="BR1419" t="s">
        <v>9625</v>
      </c>
      <c r="BS1419" t="s">
        <v>5164</v>
      </c>
      <c r="BT1419" t="s">
        <v>14</v>
      </c>
      <c r="BU1419" t="s">
        <v>14</v>
      </c>
      <c r="BV1419" t="s">
        <v>14</v>
      </c>
      <c r="BW1419" t="s">
        <v>14</v>
      </c>
      <c r="BX1419" t="s">
        <v>14</v>
      </c>
      <c r="BY1419" t="s">
        <v>2220</v>
      </c>
      <c r="BZ1419" t="s">
        <v>24651</v>
      </c>
      <c r="CA1419" t="s">
        <v>13167</v>
      </c>
      <c r="CB1419" t="s">
        <v>14</v>
      </c>
      <c r="CC1419" t="s">
        <v>14</v>
      </c>
      <c r="CD1419" t="s">
        <v>14</v>
      </c>
      <c r="CE1419" t="s">
        <v>14</v>
      </c>
      <c r="CF1419" t="s">
        <v>13168</v>
      </c>
      <c r="CG1419" t="s">
        <v>523</v>
      </c>
      <c r="CH1419" t="s">
        <v>22075</v>
      </c>
      <c r="CJ1419" t="s">
        <v>142</v>
      </c>
      <c r="CK1419" t="s">
        <v>24</v>
      </c>
      <c r="CL1419" s="13"/>
      <c r="CM1419" s="4" t="str">
        <f>_xlfn.XLOOKUP($CG1419,tbl_area_24_07_2024[Nombre Área],tbl_area_24_07_2024[Estado],"Si no se encuentra",2,)</f>
        <v>Sinaloa</v>
      </c>
      <c r="CN1419" s="4" t="str">
        <f>_xlfn.XLOOKUP($CG1419,tbl_area_24_07_2024[Nombre Área],tbl_area_24_07_2024[Estructura],"Si no se encuentra",2,)</f>
        <v>Juntas Distritales</v>
      </c>
    </row>
    <row r="1420" spans="1:92" ht="20" x14ac:dyDescent="0.85">
      <c r="A1420" t="s">
        <v>22073</v>
      </c>
      <c r="B1420" t="s">
        <v>22074</v>
      </c>
      <c r="C1420" t="s">
        <v>22075</v>
      </c>
      <c r="D1420" t="s">
        <v>2199</v>
      </c>
      <c r="E1420" t="s">
        <v>2242</v>
      </c>
      <c r="F1420" t="s">
        <v>2201</v>
      </c>
      <c r="G1420" t="s">
        <v>13169</v>
      </c>
      <c r="H1420" t="s">
        <v>14</v>
      </c>
      <c r="I1420" t="s">
        <v>13170</v>
      </c>
      <c r="J1420" t="s">
        <v>13171</v>
      </c>
      <c r="K1420" t="s">
        <v>24652</v>
      </c>
      <c r="L1420" t="s">
        <v>14</v>
      </c>
      <c r="M1420" t="s">
        <v>14</v>
      </c>
      <c r="N1420" t="s">
        <v>13173</v>
      </c>
      <c r="O1420" t="s">
        <v>24652</v>
      </c>
      <c r="P1420" t="s">
        <v>14</v>
      </c>
      <c r="Q1420" t="s">
        <v>24652</v>
      </c>
      <c r="R1420" t="s">
        <v>24652</v>
      </c>
      <c r="S1420" t="s">
        <v>14</v>
      </c>
      <c r="T1420" t="s">
        <v>14</v>
      </c>
      <c r="U1420" t="s">
        <v>14</v>
      </c>
      <c r="V1420" t="s">
        <v>14</v>
      </c>
      <c r="W1420" t="s">
        <v>414</v>
      </c>
      <c r="X1420" t="s">
        <v>66</v>
      </c>
      <c r="Y1420" t="s">
        <v>236</v>
      </c>
      <c r="Z1420" t="s">
        <v>18</v>
      </c>
      <c r="AA1420" t="s">
        <v>14</v>
      </c>
      <c r="AB1420" t="s">
        <v>24652</v>
      </c>
      <c r="AC1420" t="s">
        <v>13174</v>
      </c>
      <c r="AD1420" t="s">
        <v>2207</v>
      </c>
      <c r="AE1420" t="s">
        <v>13175</v>
      </c>
      <c r="AF1420" t="s">
        <v>11169</v>
      </c>
      <c r="AG1420" t="s">
        <v>1172</v>
      </c>
      <c r="AH1420" t="s">
        <v>2209</v>
      </c>
      <c r="AI1420" t="s">
        <v>13176</v>
      </c>
      <c r="AJ1420" t="s">
        <v>1442</v>
      </c>
      <c r="AK1420" t="s">
        <v>13177</v>
      </c>
      <c r="AL1420" t="s">
        <v>1168</v>
      </c>
      <c r="AM1420" t="s">
        <v>13177</v>
      </c>
      <c r="AN1420" t="s">
        <v>1442</v>
      </c>
      <c r="AO1420" t="s">
        <v>142</v>
      </c>
      <c r="AP1420" t="s">
        <v>24653</v>
      </c>
      <c r="AQ1420" t="s">
        <v>14</v>
      </c>
      <c r="AR1420" t="s">
        <v>14</v>
      </c>
      <c r="AS1420" t="s">
        <v>14</v>
      </c>
      <c r="AT1420" t="s">
        <v>14</v>
      </c>
      <c r="AU1420" t="s">
        <v>2252</v>
      </c>
      <c r="AV1420" t="s">
        <v>13163</v>
      </c>
      <c r="AW1420" t="s">
        <v>13164</v>
      </c>
      <c r="AX1420" t="s">
        <v>13164</v>
      </c>
      <c r="AY1420" t="s">
        <v>13169</v>
      </c>
      <c r="AZ1420" t="s">
        <v>22094</v>
      </c>
      <c r="BA1420" t="s">
        <v>22074</v>
      </c>
      <c r="BB1420" t="s">
        <v>22089</v>
      </c>
      <c r="BC1420">
        <v>17241</v>
      </c>
      <c r="BD1420">
        <v>19999</v>
      </c>
      <c r="BE1420" t="s">
        <v>14</v>
      </c>
      <c r="BF1420" t="s">
        <v>14</v>
      </c>
      <c r="BG1420" t="s">
        <v>2214</v>
      </c>
      <c r="BH1420" t="s">
        <v>14</v>
      </c>
      <c r="BI1420" t="s">
        <v>22092</v>
      </c>
      <c r="BJ1420" t="s">
        <v>13178</v>
      </c>
      <c r="BK1420" t="s">
        <v>14</v>
      </c>
      <c r="BL1420" t="s">
        <v>22074</v>
      </c>
      <c r="BM1420" t="s">
        <v>22089</v>
      </c>
      <c r="BN1420" t="s">
        <v>13179</v>
      </c>
      <c r="BO1420" t="s">
        <v>14</v>
      </c>
      <c r="BP1420" t="s">
        <v>24652</v>
      </c>
      <c r="BQ1420" t="s">
        <v>2217</v>
      </c>
      <c r="BR1420" t="s">
        <v>2303</v>
      </c>
      <c r="BS1420" t="s">
        <v>5164</v>
      </c>
      <c r="BT1420" t="s">
        <v>14</v>
      </c>
      <c r="BU1420" t="s">
        <v>14</v>
      </c>
      <c r="BV1420" t="s">
        <v>14</v>
      </c>
      <c r="BW1420" t="s">
        <v>14</v>
      </c>
      <c r="BX1420" t="s">
        <v>14</v>
      </c>
      <c r="BY1420" t="s">
        <v>2220</v>
      </c>
      <c r="BZ1420" t="s">
        <v>24652</v>
      </c>
      <c r="CA1420" t="s">
        <v>13180</v>
      </c>
      <c r="CB1420" t="s">
        <v>14</v>
      </c>
      <c r="CC1420" t="s">
        <v>14</v>
      </c>
      <c r="CD1420" t="s">
        <v>14</v>
      </c>
      <c r="CE1420" t="s">
        <v>14</v>
      </c>
      <c r="CF1420" t="s">
        <v>13181</v>
      </c>
      <c r="CG1420" t="s">
        <v>523</v>
      </c>
      <c r="CH1420" t="s">
        <v>22075</v>
      </c>
      <c r="CJ1420" t="s">
        <v>142</v>
      </c>
      <c r="CK1420" t="s">
        <v>24</v>
      </c>
      <c r="CL1420" s="13"/>
      <c r="CM1420" s="4" t="str">
        <f>_xlfn.XLOOKUP($CG1420,tbl_area_24_07_2024[Nombre Área],tbl_area_24_07_2024[Estado],"Si no se encuentra",2,)</f>
        <v>Sinaloa</v>
      </c>
      <c r="CN1420" s="4" t="str">
        <f>_xlfn.XLOOKUP($CG1420,tbl_area_24_07_2024[Nombre Área],tbl_area_24_07_2024[Estructura],"Si no se encuentra",2,)</f>
        <v>Juntas Distritales</v>
      </c>
    </row>
    <row r="1421" spans="1:92" ht="20" x14ac:dyDescent="0.85">
      <c r="A1421" t="s">
        <v>22073</v>
      </c>
      <c r="B1421" t="s">
        <v>22074</v>
      </c>
      <c r="C1421" t="s">
        <v>22075</v>
      </c>
      <c r="D1421" t="s">
        <v>2199</v>
      </c>
      <c r="E1421" t="s">
        <v>2242</v>
      </c>
      <c r="F1421" t="s">
        <v>2201</v>
      </c>
      <c r="G1421" t="s">
        <v>13182</v>
      </c>
      <c r="H1421" t="s">
        <v>14</v>
      </c>
      <c r="I1421" t="s">
        <v>13183</v>
      </c>
      <c r="J1421" t="s">
        <v>13184</v>
      </c>
      <c r="K1421" t="s">
        <v>24654</v>
      </c>
      <c r="L1421" t="s">
        <v>14</v>
      </c>
      <c r="M1421" t="s">
        <v>14</v>
      </c>
      <c r="N1421" t="s">
        <v>13186</v>
      </c>
      <c r="O1421" t="s">
        <v>24654</v>
      </c>
      <c r="P1421" t="s">
        <v>14</v>
      </c>
      <c r="Q1421" t="s">
        <v>24654</v>
      </c>
      <c r="R1421" t="s">
        <v>24654</v>
      </c>
      <c r="S1421" t="s">
        <v>14</v>
      </c>
      <c r="T1421" t="s">
        <v>14</v>
      </c>
      <c r="U1421" t="s">
        <v>14</v>
      </c>
      <c r="V1421" t="s">
        <v>14</v>
      </c>
      <c r="W1421" t="s">
        <v>1884</v>
      </c>
      <c r="X1421" t="s">
        <v>152</v>
      </c>
      <c r="Y1421" t="s">
        <v>1680</v>
      </c>
      <c r="Z1421" t="s">
        <v>12</v>
      </c>
      <c r="AA1421" t="s">
        <v>14</v>
      </c>
      <c r="AB1421" t="s">
        <v>24654</v>
      </c>
      <c r="AC1421" t="s">
        <v>13187</v>
      </c>
      <c r="AD1421" t="s">
        <v>2207</v>
      </c>
      <c r="AE1421" t="s">
        <v>10699</v>
      </c>
      <c r="AF1421" t="s">
        <v>7408</v>
      </c>
      <c r="AG1421" t="s">
        <v>13188</v>
      </c>
      <c r="AH1421" t="s">
        <v>2209</v>
      </c>
      <c r="AI1421" t="s">
        <v>2287</v>
      </c>
      <c r="AJ1421" t="s">
        <v>1442</v>
      </c>
      <c r="AK1421" t="s">
        <v>13189</v>
      </c>
      <c r="AL1421" t="s">
        <v>1177</v>
      </c>
      <c r="AM1421" t="s">
        <v>13189</v>
      </c>
      <c r="AN1421" t="s">
        <v>1442</v>
      </c>
      <c r="AO1421" t="s">
        <v>142</v>
      </c>
      <c r="AP1421" t="s">
        <v>24655</v>
      </c>
      <c r="AQ1421" t="s">
        <v>14</v>
      </c>
      <c r="AR1421" t="s">
        <v>14</v>
      </c>
      <c r="AS1421" t="s">
        <v>14</v>
      </c>
      <c r="AT1421" t="s">
        <v>14</v>
      </c>
      <c r="AU1421" t="s">
        <v>2252</v>
      </c>
      <c r="AV1421" t="s">
        <v>13163</v>
      </c>
      <c r="AW1421" t="s">
        <v>13164</v>
      </c>
      <c r="AX1421" t="s">
        <v>13164</v>
      </c>
      <c r="AY1421" t="s">
        <v>13182</v>
      </c>
      <c r="AZ1421" t="s">
        <v>22094</v>
      </c>
      <c r="BA1421" t="s">
        <v>22074</v>
      </c>
      <c r="BB1421" t="s">
        <v>22089</v>
      </c>
      <c r="BC1421" t="s">
        <v>14</v>
      </c>
      <c r="BD1421" t="s">
        <v>14</v>
      </c>
      <c r="BE1421" t="s">
        <v>22382</v>
      </c>
      <c r="BF1421" t="s">
        <v>24656</v>
      </c>
      <c r="BG1421" t="s">
        <v>2214</v>
      </c>
      <c r="BH1421" t="s">
        <v>14</v>
      </c>
      <c r="BI1421" t="s">
        <v>22092</v>
      </c>
      <c r="BJ1421" t="s">
        <v>13190</v>
      </c>
      <c r="BK1421" t="s">
        <v>14</v>
      </c>
      <c r="BL1421" t="s">
        <v>22074</v>
      </c>
      <c r="BM1421" t="s">
        <v>22089</v>
      </c>
      <c r="BN1421" t="s">
        <v>13191</v>
      </c>
      <c r="BO1421" t="s">
        <v>14</v>
      </c>
      <c r="BP1421" t="s">
        <v>24654</v>
      </c>
      <c r="BQ1421" t="s">
        <v>2217</v>
      </c>
      <c r="BR1421" t="s">
        <v>2303</v>
      </c>
      <c r="BS1421" t="s">
        <v>5164</v>
      </c>
      <c r="BT1421" t="s">
        <v>14</v>
      </c>
      <c r="BU1421" t="s">
        <v>14</v>
      </c>
      <c r="BV1421" t="s">
        <v>14</v>
      </c>
      <c r="BW1421" t="s">
        <v>14</v>
      </c>
      <c r="BX1421" t="s">
        <v>14</v>
      </c>
      <c r="BY1421" t="s">
        <v>2220</v>
      </c>
      <c r="BZ1421" t="s">
        <v>24654</v>
      </c>
      <c r="CA1421" t="s">
        <v>13192</v>
      </c>
      <c r="CB1421" t="s">
        <v>14</v>
      </c>
      <c r="CC1421" t="s">
        <v>14</v>
      </c>
      <c r="CD1421" t="s">
        <v>14</v>
      </c>
      <c r="CE1421" t="s">
        <v>14</v>
      </c>
      <c r="CF1421" t="s">
        <v>13193</v>
      </c>
      <c r="CG1421" t="s">
        <v>523</v>
      </c>
      <c r="CH1421" t="s">
        <v>22075</v>
      </c>
      <c r="CJ1421" t="s">
        <v>142</v>
      </c>
      <c r="CK1421" t="s">
        <v>24</v>
      </c>
      <c r="CL1421" s="13"/>
      <c r="CM1421" s="4" t="str">
        <f>_xlfn.XLOOKUP($CG1421,tbl_area_24_07_2024[Nombre Área],tbl_area_24_07_2024[Estado],"Si no se encuentra",2,)</f>
        <v>Sinaloa</v>
      </c>
      <c r="CN1421" s="4" t="str">
        <f>_xlfn.XLOOKUP($CG1421,tbl_area_24_07_2024[Nombre Área],tbl_area_24_07_2024[Estructura],"Si no se encuentra",2,)</f>
        <v>Juntas Distritales</v>
      </c>
    </row>
    <row r="1422" spans="1:92" ht="20" x14ac:dyDescent="0.85">
      <c r="A1422" t="s">
        <v>22073</v>
      </c>
      <c r="B1422" t="s">
        <v>22074</v>
      </c>
      <c r="C1422" t="s">
        <v>22075</v>
      </c>
      <c r="D1422" t="s">
        <v>2199</v>
      </c>
      <c r="E1422" t="s">
        <v>2200</v>
      </c>
      <c r="F1422" t="s">
        <v>2201</v>
      </c>
      <c r="G1422" t="s">
        <v>13194</v>
      </c>
      <c r="H1422" t="s">
        <v>14</v>
      </c>
      <c r="I1422" t="s">
        <v>13195</v>
      </c>
      <c r="J1422" t="s">
        <v>13196</v>
      </c>
      <c r="K1422" t="s">
        <v>24657</v>
      </c>
      <c r="L1422" t="s">
        <v>14</v>
      </c>
      <c r="M1422" t="s">
        <v>14</v>
      </c>
      <c r="N1422" t="s">
        <v>13197</v>
      </c>
      <c r="O1422" t="s">
        <v>24657</v>
      </c>
      <c r="P1422" t="s">
        <v>14</v>
      </c>
      <c r="Q1422" t="s">
        <v>24657</v>
      </c>
      <c r="R1422" t="s">
        <v>24657</v>
      </c>
      <c r="S1422" t="s">
        <v>14</v>
      </c>
      <c r="T1422" t="s">
        <v>14</v>
      </c>
      <c r="U1422" t="s">
        <v>14</v>
      </c>
      <c r="V1422" t="s">
        <v>14</v>
      </c>
      <c r="W1422" t="s">
        <v>1977</v>
      </c>
      <c r="X1422" t="s">
        <v>27</v>
      </c>
      <c r="Y1422" t="s">
        <v>563</v>
      </c>
      <c r="Z1422" t="s">
        <v>18</v>
      </c>
      <c r="AA1422" t="s">
        <v>14</v>
      </c>
      <c r="AB1422" t="s">
        <v>24657</v>
      </c>
      <c r="AC1422" t="s">
        <v>13198</v>
      </c>
      <c r="AD1422" t="s">
        <v>2311</v>
      </c>
      <c r="AE1422" t="s">
        <v>13199</v>
      </c>
      <c r="AF1422" t="s">
        <v>13200</v>
      </c>
      <c r="AG1422" t="s">
        <v>13201</v>
      </c>
      <c r="AH1422" t="s">
        <v>2209</v>
      </c>
      <c r="AI1422" t="s">
        <v>13202</v>
      </c>
      <c r="AJ1422" t="s">
        <v>1442</v>
      </c>
      <c r="AK1422" t="s">
        <v>13189</v>
      </c>
      <c r="AL1422" t="s">
        <v>1177</v>
      </c>
      <c r="AM1422" t="s">
        <v>13189</v>
      </c>
      <c r="AN1422" t="s">
        <v>1442</v>
      </c>
      <c r="AO1422" t="s">
        <v>142</v>
      </c>
      <c r="AP1422" t="s">
        <v>24658</v>
      </c>
      <c r="AQ1422" t="s">
        <v>14</v>
      </c>
      <c r="AR1422" t="s">
        <v>14</v>
      </c>
      <c r="AS1422" t="s">
        <v>14</v>
      </c>
      <c r="AT1422" t="s">
        <v>14</v>
      </c>
      <c r="AU1422" t="s">
        <v>2252</v>
      </c>
      <c r="AV1422" t="s">
        <v>13163</v>
      </c>
      <c r="AW1422" t="s">
        <v>13164</v>
      </c>
      <c r="AX1422" t="s">
        <v>13164</v>
      </c>
      <c r="AY1422" t="s">
        <v>13194</v>
      </c>
      <c r="AZ1422" t="s">
        <v>22148</v>
      </c>
      <c r="BA1422" t="s">
        <v>22074</v>
      </c>
      <c r="BB1422" t="s">
        <v>22089</v>
      </c>
      <c r="BC1422">
        <v>60053</v>
      </c>
      <c r="BD1422">
        <v>69661.48</v>
      </c>
      <c r="BE1422" t="s">
        <v>14</v>
      </c>
      <c r="BF1422" t="s">
        <v>14</v>
      </c>
      <c r="BG1422" t="s">
        <v>2214</v>
      </c>
      <c r="BH1422" t="s">
        <v>14</v>
      </c>
      <c r="BI1422" t="s">
        <v>22092</v>
      </c>
      <c r="BJ1422" t="s">
        <v>13203</v>
      </c>
      <c r="BK1422" t="s">
        <v>14</v>
      </c>
      <c r="BL1422" t="s">
        <v>22074</v>
      </c>
      <c r="BM1422" t="s">
        <v>22089</v>
      </c>
      <c r="BN1422" t="s">
        <v>13204</v>
      </c>
      <c r="BO1422" t="s">
        <v>14</v>
      </c>
      <c r="BP1422" t="s">
        <v>24657</v>
      </c>
      <c r="BQ1422" t="s">
        <v>2217</v>
      </c>
      <c r="BR1422" t="s">
        <v>2303</v>
      </c>
      <c r="BS1422" t="s">
        <v>5164</v>
      </c>
      <c r="BT1422" t="s">
        <v>14</v>
      </c>
      <c r="BU1422" t="s">
        <v>14</v>
      </c>
      <c r="BV1422" t="s">
        <v>14</v>
      </c>
      <c r="BW1422" t="s">
        <v>14</v>
      </c>
      <c r="BX1422" t="s">
        <v>14</v>
      </c>
      <c r="BY1422" t="s">
        <v>2220</v>
      </c>
      <c r="BZ1422" t="s">
        <v>24657</v>
      </c>
      <c r="CA1422" t="s">
        <v>13205</v>
      </c>
      <c r="CB1422" t="s">
        <v>14</v>
      </c>
      <c r="CC1422" t="s">
        <v>14</v>
      </c>
      <c r="CD1422" t="s">
        <v>14</v>
      </c>
      <c r="CE1422" t="s">
        <v>14</v>
      </c>
      <c r="CF1422" t="s">
        <v>13206</v>
      </c>
      <c r="CG1422" t="s">
        <v>523</v>
      </c>
      <c r="CH1422" t="s">
        <v>22075</v>
      </c>
      <c r="CJ1422" t="s">
        <v>142</v>
      </c>
      <c r="CK1422" t="s">
        <v>24</v>
      </c>
      <c r="CL1422" s="13"/>
      <c r="CM1422" s="4" t="str">
        <f>_xlfn.XLOOKUP($CG1422,tbl_area_24_07_2024[Nombre Área],tbl_area_24_07_2024[Estado],"Si no se encuentra",2,)</f>
        <v>Sinaloa</v>
      </c>
      <c r="CN1422" s="4" t="str">
        <f>_xlfn.XLOOKUP($CG1422,tbl_area_24_07_2024[Nombre Área],tbl_area_24_07_2024[Estructura],"Si no se encuentra",2,)</f>
        <v>Juntas Distritales</v>
      </c>
    </row>
    <row r="1423" spans="1:92" ht="20" x14ac:dyDescent="0.85">
      <c r="A1423" t="s">
        <v>22073</v>
      </c>
      <c r="B1423" t="s">
        <v>22074</v>
      </c>
      <c r="C1423" t="s">
        <v>22075</v>
      </c>
      <c r="D1423" t="s">
        <v>2199</v>
      </c>
      <c r="E1423" t="s">
        <v>2200</v>
      </c>
      <c r="F1423" t="s">
        <v>2201</v>
      </c>
      <c r="G1423" t="s">
        <v>13207</v>
      </c>
      <c r="H1423" t="s">
        <v>14</v>
      </c>
      <c r="I1423" t="s">
        <v>13195</v>
      </c>
      <c r="J1423" t="s">
        <v>13208</v>
      </c>
      <c r="K1423" t="s">
        <v>24659</v>
      </c>
      <c r="L1423" t="s">
        <v>14</v>
      </c>
      <c r="M1423" t="s">
        <v>14</v>
      </c>
      <c r="N1423" t="s">
        <v>13209</v>
      </c>
      <c r="O1423" t="s">
        <v>24659</v>
      </c>
      <c r="P1423" t="s">
        <v>14</v>
      </c>
      <c r="Q1423" t="s">
        <v>24659</v>
      </c>
      <c r="R1423" t="s">
        <v>24659</v>
      </c>
      <c r="S1423" t="s">
        <v>14</v>
      </c>
      <c r="T1423" t="s">
        <v>14</v>
      </c>
      <c r="U1423" t="s">
        <v>14</v>
      </c>
      <c r="V1423" t="s">
        <v>14</v>
      </c>
      <c r="W1423" t="s">
        <v>13210</v>
      </c>
      <c r="X1423" t="s">
        <v>1822</v>
      </c>
      <c r="Y1423" t="s">
        <v>1220</v>
      </c>
      <c r="Z1423" t="s">
        <v>12</v>
      </c>
      <c r="AA1423" t="s">
        <v>14</v>
      </c>
      <c r="AB1423" t="s">
        <v>24659</v>
      </c>
      <c r="AC1423" t="s">
        <v>13211</v>
      </c>
      <c r="AD1423" t="s">
        <v>2207</v>
      </c>
      <c r="AE1423" t="s">
        <v>13212</v>
      </c>
      <c r="AF1423" t="s">
        <v>9303</v>
      </c>
      <c r="AG1423" t="s">
        <v>13188</v>
      </c>
      <c r="AH1423" t="s">
        <v>2209</v>
      </c>
      <c r="AI1423" t="s">
        <v>2287</v>
      </c>
      <c r="AJ1423" t="s">
        <v>1442</v>
      </c>
      <c r="AK1423" t="s">
        <v>13189</v>
      </c>
      <c r="AL1423" t="s">
        <v>1177</v>
      </c>
      <c r="AM1423" t="s">
        <v>13189</v>
      </c>
      <c r="AN1423" t="s">
        <v>1442</v>
      </c>
      <c r="AO1423" t="s">
        <v>142</v>
      </c>
      <c r="AP1423" t="s">
        <v>24655</v>
      </c>
      <c r="AQ1423" t="s">
        <v>14</v>
      </c>
      <c r="AR1423" t="s">
        <v>14</v>
      </c>
      <c r="AS1423" t="s">
        <v>14</v>
      </c>
      <c r="AT1423" t="s">
        <v>14</v>
      </c>
      <c r="AU1423" t="s">
        <v>2252</v>
      </c>
      <c r="AV1423" t="s">
        <v>13213</v>
      </c>
      <c r="AW1423" t="s">
        <v>13164</v>
      </c>
      <c r="AX1423" t="s">
        <v>13164</v>
      </c>
      <c r="AY1423" t="s">
        <v>13207</v>
      </c>
      <c r="AZ1423" t="s">
        <v>22147</v>
      </c>
      <c r="BA1423" t="s">
        <v>22074</v>
      </c>
      <c r="BB1423" t="s">
        <v>22089</v>
      </c>
      <c r="BC1423">
        <v>15352</v>
      </c>
      <c r="BD1423">
        <v>17808.32</v>
      </c>
      <c r="BE1423" t="s">
        <v>14</v>
      </c>
      <c r="BF1423" t="s">
        <v>14</v>
      </c>
      <c r="BG1423" t="s">
        <v>2214</v>
      </c>
      <c r="BH1423" t="s">
        <v>14</v>
      </c>
      <c r="BI1423" t="s">
        <v>22092</v>
      </c>
      <c r="BJ1423" t="s">
        <v>13214</v>
      </c>
      <c r="BK1423" t="s">
        <v>14</v>
      </c>
      <c r="BL1423" t="s">
        <v>22074</v>
      </c>
      <c r="BM1423" t="s">
        <v>22089</v>
      </c>
      <c r="BN1423" t="s">
        <v>13215</v>
      </c>
      <c r="BO1423" t="s">
        <v>14</v>
      </c>
      <c r="BP1423" t="s">
        <v>24659</v>
      </c>
      <c r="BQ1423" t="s">
        <v>2217</v>
      </c>
      <c r="BR1423" t="s">
        <v>2303</v>
      </c>
      <c r="BS1423" t="s">
        <v>5164</v>
      </c>
      <c r="BT1423" t="s">
        <v>14</v>
      </c>
      <c r="BU1423" t="s">
        <v>14</v>
      </c>
      <c r="BV1423" t="s">
        <v>14</v>
      </c>
      <c r="BW1423" t="s">
        <v>14</v>
      </c>
      <c r="BX1423" t="s">
        <v>14</v>
      </c>
      <c r="BY1423" t="s">
        <v>2220</v>
      </c>
      <c r="BZ1423" t="s">
        <v>24659</v>
      </c>
      <c r="CA1423" t="s">
        <v>13216</v>
      </c>
      <c r="CB1423" t="s">
        <v>14</v>
      </c>
      <c r="CC1423" t="s">
        <v>14</v>
      </c>
      <c r="CD1423" t="s">
        <v>14</v>
      </c>
      <c r="CE1423" t="s">
        <v>14</v>
      </c>
      <c r="CF1423" t="s">
        <v>13217</v>
      </c>
      <c r="CG1423" t="s">
        <v>523</v>
      </c>
      <c r="CH1423" t="s">
        <v>22075</v>
      </c>
      <c r="CJ1423" t="s">
        <v>142</v>
      </c>
      <c r="CK1423" t="s">
        <v>24</v>
      </c>
      <c r="CL1423" s="13"/>
      <c r="CM1423" s="4" t="str">
        <f>_xlfn.XLOOKUP($CG1423,tbl_area_24_07_2024[Nombre Área],tbl_area_24_07_2024[Estado],"Si no se encuentra",2,)</f>
        <v>Sinaloa</v>
      </c>
      <c r="CN1423" s="4" t="str">
        <f>_xlfn.XLOOKUP($CG1423,tbl_area_24_07_2024[Nombre Área],tbl_area_24_07_2024[Estructura],"Si no se encuentra",2,)</f>
        <v>Juntas Distritales</v>
      </c>
    </row>
    <row r="1424" spans="1:92" ht="20" x14ac:dyDescent="0.85">
      <c r="A1424" t="s">
        <v>22073</v>
      </c>
      <c r="B1424" t="s">
        <v>22074</v>
      </c>
      <c r="C1424" t="s">
        <v>22075</v>
      </c>
      <c r="D1424" t="s">
        <v>2199</v>
      </c>
      <c r="E1424" t="s">
        <v>2200</v>
      </c>
      <c r="F1424" t="s">
        <v>2201</v>
      </c>
      <c r="G1424" t="s">
        <v>13218</v>
      </c>
      <c r="H1424" t="s">
        <v>14</v>
      </c>
      <c r="I1424" t="s">
        <v>13219</v>
      </c>
      <c r="J1424" t="s">
        <v>13220</v>
      </c>
      <c r="K1424" t="s">
        <v>24660</v>
      </c>
      <c r="L1424" t="s">
        <v>14</v>
      </c>
      <c r="M1424" t="s">
        <v>14</v>
      </c>
      <c r="N1424" t="s">
        <v>13221</v>
      </c>
      <c r="O1424" t="s">
        <v>24660</v>
      </c>
      <c r="P1424" t="s">
        <v>14</v>
      </c>
      <c r="Q1424" t="s">
        <v>24660</v>
      </c>
      <c r="R1424" t="s">
        <v>24660</v>
      </c>
      <c r="S1424" t="s">
        <v>14</v>
      </c>
      <c r="T1424" t="s">
        <v>14</v>
      </c>
      <c r="U1424" t="s">
        <v>14</v>
      </c>
      <c r="V1424" t="s">
        <v>14</v>
      </c>
      <c r="W1424" t="s">
        <v>102</v>
      </c>
      <c r="X1424" t="s">
        <v>13222</v>
      </c>
      <c r="Y1424" t="s">
        <v>271</v>
      </c>
      <c r="Z1424" t="s">
        <v>12</v>
      </c>
      <c r="AA1424" t="s">
        <v>14</v>
      </c>
      <c r="AB1424" t="s">
        <v>24660</v>
      </c>
      <c r="AC1424" t="s">
        <v>13223</v>
      </c>
      <c r="AD1424" t="s">
        <v>2207</v>
      </c>
      <c r="AE1424" t="s">
        <v>13224</v>
      </c>
      <c r="AF1424" t="s">
        <v>7749</v>
      </c>
      <c r="AG1424" t="s">
        <v>14</v>
      </c>
      <c r="AH1424" t="s">
        <v>2209</v>
      </c>
      <c r="AI1424" t="s">
        <v>2287</v>
      </c>
      <c r="AJ1424" t="s">
        <v>1436</v>
      </c>
      <c r="AK1424" t="s">
        <v>1643</v>
      </c>
      <c r="AL1424" t="s">
        <v>1436</v>
      </c>
      <c r="AM1424" t="s">
        <v>1643</v>
      </c>
      <c r="AN1424" t="s">
        <v>1434</v>
      </c>
      <c r="AO1424" t="s">
        <v>443</v>
      </c>
      <c r="AP1424" t="s">
        <v>24661</v>
      </c>
      <c r="AQ1424" t="s">
        <v>14</v>
      </c>
      <c r="AR1424" t="s">
        <v>14</v>
      </c>
      <c r="AS1424" t="s">
        <v>14</v>
      </c>
      <c r="AT1424" t="s">
        <v>14</v>
      </c>
      <c r="AU1424" t="s">
        <v>13225</v>
      </c>
      <c r="AV1424" t="s">
        <v>13226</v>
      </c>
      <c r="AW1424" t="s">
        <v>13226</v>
      </c>
      <c r="AX1424" t="s">
        <v>13226</v>
      </c>
      <c r="AY1424" t="s">
        <v>13227</v>
      </c>
      <c r="AZ1424" t="s">
        <v>22104</v>
      </c>
      <c r="BA1424" t="s">
        <v>22074</v>
      </c>
      <c r="BB1424" t="s">
        <v>22089</v>
      </c>
      <c r="BC1424">
        <v>49779.92</v>
      </c>
      <c r="BD1424">
        <v>51812.6</v>
      </c>
      <c r="BE1424" t="s">
        <v>14</v>
      </c>
      <c r="BF1424" t="s">
        <v>14</v>
      </c>
      <c r="BG1424" t="s">
        <v>2214</v>
      </c>
      <c r="BH1424" t="s">
        <v>14</v>
      </c>
      <c r="BI1424" t="s">
        <v>22092</v>
      </c>
      <c r="BJ1424" t="s">
        <v>13228</v>
      </c>
      <c r="BK1424" t="s">
        <v>14</v>
      </c>
      <c r="BL1424" t="s">
        <v>14</v>
      </c>
      <c r="BM1424" t="s">
        <v>14</v>
      </c>
      <c r="BN1424" t="s">
        <v>13229</v>
      </c>
      <c r="BO1424" t="s">
        <v>14</v>
      </c>
      <c r="BP1424" t="s">
        <v>24660</v>
      </c>
      <c r="BQ1424" t="s">
        <v>2217</v>
      </c>
      <c r="BR1424" t="s">
        <v>2303</v>
      </c>
      <c r="BS1424" t="s">
        <v>2404</v>
      </c>
      <c r="BT1424" t="s">
        <v>14</v>
      </c>
      <c r="BU1424" t="s">
        <v>14</v>
      </c>
      <c r="BV1424" t="s">
        <v>14</v>
      </c>
      <c r="BW1424" t="s">
        <v>14</v>
      </c>
      <c r="BX1424" t="s">
        <v>14</v>
      </c>
      <c r="BY1424" t="s">
        <v>2220</v>
      </c>
      <c r="BZ1424" t="s">
        <v>24660</v>
      </c>
      <c r="CA1424" t="s">
        <v>13230</v>
      </c>
      <c r="CB1424" t="s">
        <v>14</v>
      </c>
      <c r="CC1424" t="s">
        <v>14</v>
      </c>
      <c r="CD1424" t="s">
        <v>14</v>
      </c>
      <c r="CE1424" t="s">
        <v>14</v>
      </c>
      <c r="CF1424" t="s">
        <v>13231</v>
      </c>
      <c r="CG1424" t="s">
        <v>555</v>
      </c>
      <c r="CH1424" t="s">
        <v>22075</v>
      </c>
      <c r="CJ1424" t="s">
        <v>443</v>
      </c>
      <c r="CK1424" t="s">
        <v>24</v>
      </c>
      <c r="CL1424" s="13"/>
      <c r="CM1424" s="4" t="str">
        <f>_xlfn.XLOOKUP($CG1424,tbl_area_24_07_2024[Nombre Área],tbl_area_24_07_2024[Estado],"Si no se encuentra",2,)</f>
        <v>Chihuahua</v>
      </c>
      <c r="CN1424" s="4" t="str">
        <f>_xlfn.XLOOKUP($CG1424,tbl_area_24_07_2024[Nombre Área],tbl_area_24_07_2024[Estructura],"Si no se encuentra",2,)</f>
        <v>Juntas Distritales</v>
      </c>
    </row>
    <row r="1425" spans="1:92" ht="20" x14ac:dyDescent="0.85">
      <c r="A1425" t="s">
        <v>22073</v>
      </c>
      <c r="B1425" t="s">
        <v>22074</v>
      </c>
      <c r="C1425" t="s">
        <v>22075</v>
      </c>
      <c r="D1425" t="s">
        <v>2199</v>
      </c>
      <c r="E1425" t="s">
        <v>2200</v>
      </c>
      <c r="F1425" t="s">
        <v>2201</v>
      </c>
      <c r="G1425" t="s">
        <v>13232</v>
      </c>
      <c r="H1425" t="s">
        <v>14</v>
      </c>
      <c r="I1425" t="s">
        <v>13233</v>
      </c>
      <c r="J1425" t="s">
        <v>13234</v>
      </c>
      <c r="K1425" t="s">
        <v>24662</v>
      </c>
      <c r="L1425" t="s">
        <v>14</v>
      </c>
      <c r="M1425" t="s">
        <v>14</v>
      </c>
      <c r="N1425" t="s">
        <v>13235</v>
      </c>
      <c r="O1425" t="s">
        <v>24662</v>
      </c>
      <c r="P1425" t="s">
        <v>14</v>
      </c>
      <c r="Q1425" t="s">
        <v>24662</v>
      </c>
      <c r="R1425" t="s">
        <v>24662</v>
      </c>
      <c r="S1425" t="s">
        <v>14</v>
      </c>
      <c r="T1425" t="s">
        <v>14</v>
      </c>
      <c r="U1425" t="s">
        <v>14</v>
      </c>
      <c r="V1425" t="s">
        <v>14</v>
      </c>
      <c r="W1425" t="s">
        <v>1734</v>
      </c>
      <c r="X1425" t="s">
        <v>13222</v>
      </c>
      <c r="Y1425" t="s">
        <v>271</v>
      </c>
      <c r="Z1425" t="s">
        <v>12</v>
      </c>
      <c r="AA1425" t="s">
        <v>14</v>
      </c>
      <c r="AB1425" t="s">
        <v>24662</v>
      </c>
      <c r="AC1425" t="s">
        <v>13236</v>
      </c>
      <c r="AD1425" t="s">
        <v>2207</v>
      </c>
      <c r="AE1425" t="s">
        <v>13224</v>
      </c>
      <c r="AF1425" t="s">
        <v>7749</v>
      </c>
      <c r="AG1425" t="s">
        <v>14</v>
      </c>
      <c r="AH1425" t="s">
        <v>2209</v>
      </c>
      <c r="AI1425" t="s">
        <v>2287</v>
      </c>
      <c r="AJ1425" t="s">
        <v>1436</v>
      </c>
      <c r="AK1425" t="s">
        <v>1643</v>
      </c>
      <c r="AL1425" t="s">
        <v>1436</v>
      </c>
      <c r="AM1425" t="s">
        <v>1643</v>
      </c>
      <c r="AN1425" t="s">
        <v>1434</v>
      </c>
      <c r="AO1425" t="s">
        <v>443</v>
      </c>
      <c r="AP1425" t="s">
        <v>24661</v>
      </c>
      <c r="AQ1425" t="s">
        <v>14</v>
      </c>
      <c r="AR1425" t="s">
        <v>14</v>
      </c>
      <c r="AS1425" t="s">
        <v>14</v>
      </c>
      <c r="AT1425" t="s">
        <v>14</v>
      </c>
      <c r="AU1425" t="s">
        <v>13237</v>
      </c>
      <c r="AV1425" t="s">
        <v>13226</v>
      </c>
      <c r="AW1425" t="s">
        <v>13226</v>
      </c>
      <c r="AX1425" t="s">
        <v>13226</v>
      </c>
      <c r="AY1425" t="s">
        <v>13238</v>
      </c>
      <c r="AZ1425" t="s">
        <v>22104</v>
      </c>
      <c r="BA1425" t="s">
        <v>22074</v>
      </c>
      <c r="BB1425" t="s">
        <v>22089</v>
      </c>
      <c r="BC1425">
        <v>15415.41</v>
      </c>
      <c r="BD1425">
        <v>16044.87</v>
      </c>
      <c r="BE1425" t="s">
        <v>14</v>
      </c>
      <c r="BF1425" t="s">
        <v>14</v>
      </c>
      <c r="BG1425" t="s">
        <v>2214</v>
      </c>
      <c r="BH1425" t="s">
        <v>14</v>
      </c>
      <c r="BI1425" t="s">
        <v>22092</v>
      </c>
      <c r="BJ1425" t="s">
        <v>13239</v>
      </c>
      <c r="BK1425" t="s">
        <v>14</v>
      </c>
      <c r="BL1425" t="s">
        <v>14</v>
      </c>
      <c r="BM1425" t="s">
        <v>14</v>
      </c>
      <c r="BN1425" t="s">
        <v>13240</v>
      </c>
      <c r="BO1425" t="s">
        <v>14</v>
      </c>
      <c r="BP1425" t="s">
        <v>24662</v>
      </c>
      <c r="BQ1425" t="s">
        <v>2217</v>
      </c>
      <c r="BR1425" t="s">
        <v>2303</v>
      </c>
      <c r="BS1425" t="s">
        <v>2404</v>
      </c>
      <c r="BT1425" t="s">
        <v>14</v>
      </c>
      <c r="BU1425" t="s">
        <v>14</v>
      </c>
      <c r="BV1425" t="s">
        <v>14</v>
      </c>
      <c r="BW1425" t="s">
        <v>14</v>
      </c>
      <c r="BX1425" t="s">
        <v>14</v>
      </c>
      <c r="BY1425" t="s">
        <v>2220</v>
      </c>
      <c r="BZ1425" t="s">
        <v>24662</v>
      </c>
      <c r="CA1425" t="s">
        <v>13230</v>
      </c>
      <c r="CB1425" t="s">
        <v>14</v>
      </c>
      <c r="CC1425" t="s">
        <v>14</v>
      </c>
      <c r="CD1425" t="s">
        <v>14</v>
      </c>
      <c r="CE1425" t="s">
        <v>14</v>
      </c>
      <c r="CF1425" t="s">
        <v>13241</v>
      </c>
      <c r="CG1425" t="s">
        <v>555</v>
      </c>
      <c r="CH1425" t="s">
        <v>22075</v>
      </c>
      <c r="CJ1425" t="s">
        <v>443</v>
      </c>
      <c r="CK1425" t="s">
        <v>24</v>
      </c>
      <c r="CL1425" s="13"/>
      <c r="CM1425" s="4" t="str">
        <f>_xlfn.XLOOKUP($CG1425,tbl_area_24_07_2024[Nombre Área],tbl_area_24_07_2024[Estado],"Si no se encuentra",2,)</f>
        <v>Chihuahua</v>
      </c>
      <c r="CN1425" s="4" t="str">
        <f>_xlfn.XLOOKUP($CG1425,tbl_area_24_07_2024[Nombre Área],tbl_area_24_07_2024[Estructura],"Si no se encuentra",2,)</f>
        <v>Juntas Distritales</v>
      </c>
    </row>
    <row r="1426" spans="1:92" ht="20" x14ac:dyDescent="0.85">
      <c r="A1426" t="s">
        <v>22073</v>
      </c>
      <c r="B1426" t="s">
        <v>22074</v>
      </c>
      <c r="C1426" t="s">
        <v>22075</v>
      </c>
      <c r="D1426" t="s">
        <v>2199</v>
      </c>
      <c r="E1426" t="s">
        <v>2200</v>
      </c>
      <c r="F1426" t="s">
        <v>2201</v>
      </c>
      <c r="G1426" t="s">
        <v>13242</v>
      </c>
      <c r="H1426" t="s">
        <v>14</v>
      </c>
      <c r="I1426" t="s">
        <v>13243</v>
      </c>
      <c r="J1426" t="s">
        <v>13244</v>
      </c>
      <c r="K1426" t="s">
        <v>24663</v>
      </c>
      <c r="L1426" t="s">
        <v>14</v>
      </c>
      <c r="M1426" t="s">
        <v>14</v>
      </c>
      <c r="N1426" t="s">
        <v>13245</v>
      </c>
      <c r="O1426" t="s">
        <v>24663</v>
      </c>
      <c r="P1426" t="s">
        <v>14</v>
      </c>
      <c r="Q1426" t="s">
        <v>24663</v>
      </c>
      <c r="R1426" t="s">
        <v>24663</v>
      </c>
      <c r="S1426" t="s">
        <v>14</v>
      </c>
      <c r="T1426" t="s">
        <v>14</v>
      </c>
      <c r="U1426" t="s">
        <v>14</v>
      </c>
      <c r="V1426" t="s">
        <v>14</v>
      </c>
      <c r="W1426" t="s">
        <v>14</v>
      </c>
      <c r="X1426" t="s">
        <v>14</v>
      </c>
      <c r="Y1426" t="s">
        <v>14</v>
      </c>
      <c r="Z1426" t="s">
        <v>14</v>
      </c>
      <c r="AA1426" t="s">
        <v>13246</v>
      </c>
      <c r="AB1426" t="s">
        <v>24663</v>
      </c>
      <c r="AC1426" t="s">
        <v>13247</v>
      </c>
      <c r="AD1426" t="s">
        <v>2207</v>
      </c>
      <c r="AE1426" t="s">
        <v>13248</v>
      </c>
      <c r="AF1426" t="s">
        <v>5787</v>
      </c>
      <c r="AG1426" t="s">
        <v>1172</v>
      </c>
      <c r="AH1426" t="s">
        <v>2209</v>
      </c>
      <c r="AI1426" t="s">
        <v>2287</v>
      </c>
      <c r="AJ1426" t="s">
        <v>1470</v>
      </c>
      <c r="AK1426" t="s">
        <v>13249</v>
      </c>
      <c r="AL1426" t="s">
        <v>1470</v>
      </c>
      <c r="AM1426" t="s">
        <v>13249</v>
      </c>
      <c r="AN1426" t="s">
        <v>1434</v>
      </c>
      <c r="AO1426" t="s">
        <v>443</v>
      </c>
      <c r="AP1426" t="s">
        <v>24664</v>
      </c>
      <c r="AQ1426" t="s">
        <v>14</v>
      </c>
      <c r="AR1426" t="s">
        <v>14</v>
      </c>
      <c r="AS1426" t="s">
        <v>14</v>
      </c>
      <c r="AT1426" t="s">
        <v>14</v>
      </c>
      <c r="AU1426" t="s">
        <v>13250</v>
      </c>
      <c r="AV1426" t="s">
        <v>13226</v>
      </c>
      <c r="AW1426" t="s">
        <v>13226</v>
      </c>
      <c r="AX1426" t="s">
        <v>13226</v>
      </c>
      <c r="AY1426" t="s">
        <v>13251</v>
      </c>
      <c r="AZ1426" t="s">
        <v>24665</v>
      </c>
      <c r="BA1426" t="s">
        <v>23864</v>
      </c>
      <c r="BB1426" t="s">
        <v>24666</v>
      </c>
      <c r="BC1426">
        <v>10500</v>
      </c>
      <c r="BD1426">
        <v>12180</v>
      </c>
      <c r="BE1426" t="s">
        <v>14</v>
      </c>
      <c r="BF1426" t="s">
        <v>14</v>
      </c>
      <c r="BG1426" t="s">
        <v>2214</v>
      </c>
      <c r="BH1426" t="s">
        <v>14</v>
      </c>
      <c r="BI1426" t="s">
        <v>22092</v>
      </c>
      <c r="BJ1426" t="s">
        <v>13252</v>
      </c>
      <c r="BK1426" t="s">
        <v>14</v>
      </c>
      <c r="BL1426" t="s">
        <v>14</v>
      </c>
      <c r="BM1426" t="s">
        <v>14</v>
      </c>
      <c r="BN1426" t="s">
        <v>13253</v>
      </c>
      <c r="BO1426" t="s">
        <v>14</v>
      </c>
      <c r="BP1426" t="s">
        <v>24663</v>
      </c>
      <c r="BQ1426" t="s">
        <v>2217</v>
      </c>
      <c r="BR1426" t="s">
        <v>2303</v>
      </c>
      <c r="BS1426" t="s">
        <v>2404</v>
      </c>
      <c r="BT1426" t="s">
        <v>14</v>
      </c>
      <c r="BU1426" t="s">
        <v>14</v>
      </c>
      <c r="BV1426" t="s">
        <v>14</v>
      </c>
      <c r="BW1426" t="s">
        <v>14</v>
      </c>
      <c r="BX1426" t="s">
        <v>14</v>
      </c>
      <c r="BY1426" t="s">
        <v>2220</v>
      </c>
      <c r="BZ1426" t="s">
        <v>24663</v>
      </c>
      <c r="CA1426" t="s">
        <v>13230</v>
      </c>
      <c r="CB1426" t="s">
        <v>14</v>
      </c>
      <c r="CC1426" t="s">
        <v>14</v>
      </c>
      <c r="CD1426" t="s">
        <v>14</v>
      </c>
      <c r="CE1426" t="s">
        <v>14</v>
      </c>
      <c r="CF1426" t="s">
        <v>13254</v>
      </c>
      <c r="CG1426" t="s">
        <v>555</v>
      </c>
      <c r="CH1426" t="s">
        <v>22075</v>
      </c>
      <c r="CJ1426" t="s">
        <v>443</v>
      </c>
      <c r="CK1426" t="s">
        <v>24</v>
      </c>
      <c r="CL1426" s="13"/>
      <c r="CM1426" s="4" t="str">
        <f>_xlfn.XLOOKUP($CG1426,tbl_area_24_07_2024[Nombre Área],tbl_area_24_07_2024[Estado],"Si no se encuentra",2,)</f>
        <v>Chihuahua</v>
      </c>
      <c r="CN1426" s="4" t="str">
        <f>_xlfn.XLOOKUP($CG1426,tbl_area_24_07_2024[Nombre Área],tbl_area_24_07_2024[Estructura],"Si no se encuentra",2,)</f>
        <v>Juntas Distritales</v>
      </c>
    </row>
    <row r="1427" spans="1:92" ht="20" x14ac:dyDescent="0.85">
      <c r="A1427" t="s">
        <v>22073</v>
      </c>
      <c r="B1427" t="s">
        <v>22074</v>
      </c>
      <c r="C1427" t="s">
        <v>22075</v>
      </c>
      <c r="D1427" t="s">
        <v>2199</v>
      </c>
      <c r="E1427" t="s">
        <v>2200</v>
      </c>
      <c r="F1427" t="s">
        <v>2201</v>
      </c>
      <c r="G1427" t="s">
        <v>13255</v>
      </c>
      <c r="H1427" t="s">
        <v>14</v>
      </c>
      <c r="I1427" t="s">
        <v>13256</v>
      </c>
      <c r="J1427" t="s">
        <v>13257</v>
      </c>
      <c r="K1427" t="s">
        <v>8837</v>
      </c>
      <c r="L1427" t="s">
        <v>14</v>
      </c>
      <c r="M1427" t="s">
        <v>14</v>
      </c>
      <c r="N1427" t="s">
        <v>13258</v>
      </c>
      <c r="O1427" t="s">
        <v>8837</v>
      </c>
      <c r="P1427" t="s">
        <v>14</v>
      </c>
      <c r="Q1427" t="s">
        <v>8837</v>
      </c>
      <c r="R1427" t="s">
        <v>8837</v>
      </c>
      <c r="S1427" t="s">
        <v>14</v>
      </c>
      <c r="T1427" t="s">
        <v>14</v>
      </c>
      <c r="U1427" t="s">
        <v>14</v>
      </c>
      <c r="V1427" t="s">
        <v>14</v>
      </c>
      <c r="W1427" t="s">
        <v>14</v>
      </c>
      <c r="X1427" t="s">
        <v>14</v>
      </c>
      <c r="Y1427" t="s">
        <v>14</v>
      </c>
      <c r="Z1427" t="s">
        <v>14</v>
      </c>
      <c r="AA1427" t="s">
        <v>13246</v>
      </c>
      <c r="AB1427" t="s">
        <v>8837</v>
      </c>
      <c r="AC1427" t="s">
        <v>13247</v>
      </c>
      <c r="AD1427" t="s">
        <v>2207</v>
      </c>
      <c r="AE1427" t="s">
        <v>13248</v>
      </c>
      <c r="AF1427" t="s">
        <v>5787</v>
      </c>
      <c r="AG1427" t="s">
        <v>1174</v>
      </c>
      <c r="AH1427" t="s">
        <v>2209</v>
      </c>
      <c r="AI1427" t="s">
        <v>2287</v>
      </c>
      <c r="AJ1427" t="s">
        <v>1470</v>
      </c>
      <c r="AK1427" t="s">
        <v>13249</v>
      </c>
      <c r="AL1427" t="s">
        <v>1470</v>
      </c>
      <c r="AM1427" t="s">
        <v>13249</v>
      </c>
      <c r="AN1427" t="s">
        <v>1434</v>
      </c>
      <c r="AO1427" t="s">
        <v>443</v>
      </c>
      <c r="AP1427" t="s">
        <v>24664</v>
      </c>
      <c r="AQ1427" t="s">
        <v>14</v>
      </c>
      <c r="AR1427" t="s">
        <v>14</v>
      </c>
      <c r="AS1427" t="s">
        <v>14</v>
      </c>
      <c r="AT1427" t="s">
        <v>14</v>
      </c>
      <c r="AU1427" t="s">
        <v>13259</v>
      </c>
      <c r="AV1427" t="s">
        <v>13226</v>
      </c>
      <c r="AW1427" t="s">
        <v>13226</v>
      </c>
      <c r="AX1427" t="s">
        <v>13226</v>
      </c>
      <c r="AY1427" t="s">
        <v>13260</v>
      </c>
      <c r="AZ1427" t="s">
        <v>22074</v>
      </c>
      <c r="BA1427" t="s">
        <v>22074</v>
      </c>
      <c r="BB1427" t="s">
        <v>22213</v>
      </c>
      <c r="BC1427">
        <v>6600.86</v>
      </c>
      <c r="BD1427">
        <v>7656.99</v>
      </c>
      <c r="BE1427" t="s">
        <v>14</v>
      </c>
      <c r="BF1427" t="s">
        <v>14</v>
      </c>
      <c r="BG1427" t="s">
        <v>2214</v>
      </c>
      <c r="BH1427" t="s">
        <v>14</v>
      </c>
      <c r="BI1427" t="s">
        <v>22092</v>
      </c>
      <c r="BJ1427" t="s">
        <v>13261</v>
      </c>
      <c r="BK1427" t="s">
        <v>14</v>
      </c>
      <c r="BL1427" t="s">
        <v>14</v>
      </c>
      <c r="BM1427" t="s">
        <v>14</v>
      </c>
      <c r="BN1427" t="s">
        <v>13262</v>
      </c>
      <c r="BO1427" t="s">
        <v>14</v>
      </c>
      <c r="BP1427" t="s">
        <v>8837</v>
      </c>
      <c r="BQ1427" t="s">
        <v>2217</v>
      </c>
      <c r="BR1427" t="s">
        <v>2303</v>
      </c>
      <c r="BS1427" t="s">
        <v>2404</v>
      </c>
      <c r="BT1427" t="s">
        <v>14</v>
      </c>
      <c r="BU1427" t="s">
        <v>14</v>
      </c>
      <c r="BV1427" t="s">
        <v>14</v>
      </c>
      <c r="BW1427" t="s">
        <v>14</v>
      </c>
      <c r="BX1427" t="s">
        <v>14</v>
      </c>
      <c r="BY1427" t="s">
        <v>2220</v>
      </c>
      <c r="BZ1427" t="s">
        <v>8837</v>
      </c>
      <c r="CA1427" t="s">
        <v>13230</v>
      </c>
      <c r="CB1427" t="s">
        <v>14</v>
      </c>
      <c r="CC1427" t="s">
        <v>14</v>
      </c>
      <c r="CD1427" t="s">
        <v>14</v>
      </c>
      <c r="CE1427" t="s">
        <v>14</v>
      </c>
      <c r="CF1427" t="s">
        <v>13263</v>
      </c>
      <c r="CG1427" t="s">
        <v>555</v>
      </c>
      <c r="CH1427" t="s">
        <v>22075</v>
      </c>
      <c r="CJ1427" t="s">
        <v>443</v>
      </c>
      <c r="CK1427" t="s">
        <v>24</v>
      </c>
      <c r="CL1427" s="13"/>
      <c r="CM1427" s="4" t="str">
        <f>_xlfn.XLOOKUP($CG1427,tbl_area_24_07_2024[Nombre Área],tbl_area_24_07_2024[Estado],"Si no se encuentra",2,)</f>
        <v>Chihuahua</v>
      </c>
      <c r="CN1427" s="4" t="str">
        <f>_xlfn.XLOOKUP($CG1427,tbl_area_24_07_2024[Nombre Área],tbl_area_24_07_2024[Estructura],"Si no se encuentra",2,)</f>
        <v>Juntas Distritales</v>
      </c>
    </row>
    <row r="1428" spans="1:92" ht="20" x14ac:dyDescent="0.85">
      <c r="A1428" t="s">
        <v>22073</v>
      </c>
      <c r="B1428" t="s">
        <v>22074</v>
      </c>
      <c r="C1428" t="s">
        <v>22075</v>
      </c>
      <c r="D1428" t="s">
        <v>2199</v>
      </c>
      <c r="E1428" t="s">
        <v>2242</v>
      </c>
      <c r="F1428" t="s">
        <v>2201</v>
      </c>
      <c r="G1428" t="s">
        <v>13264</v>
      </c>
      <c r="H1428" t="s">
        <v>14</v>
      </c>
      <c r="I1428" t="s">
        <v>13265</v>
      </c>
      <c r="J1428" t="s">
        <v>13266</v>
      </c>
      <c r="K1428" t="s">
        <v>24667</v>
      </c>
      <c r="L1428" t="s">
        <v>14</v>
      </c>
      <c r="M1428" t="s">
        <v>14</v>
      </c>
      <c r="N1428" t="s">
        <v>13267</v>
      </c>
      <c r="O1428" t="s">
        <v>24667</v>
      </c>
      <c r="P1428" t="s">
        <v>14</v>
      </c>
      <c r="Q1428" t="s">
        <v>24667</v>
      </c>
      <c r="R1428" t="s">
        <v>24667</v>
      </c>
      <c r="S1428" t="s">
        <v>14</v>
      </c>
      <c r="T1428" t="s">
        <v>14</v>
      </c>
      <c r="U1428" t="s">
        <v>14</v>
      </c>
      <c r="V1428" t="s">
        <v>14</v>
      </c>
      <c r="W1428" t="s">
        <v>295</v>
      </c>
      <c r="X1428" t="s">
        <v>2035</v>
      </c>
      <c r="Y1428" t="s">
        <v>44</v>
      </c>
      <c r="Z1428" t="s">
        <v>12</v>
      </c>
      <c r="AA1428" t="s">
        <v>14</v>
      </c>
      <c r="AB1428" t="s">
        <v>24667</v>
      </c>
      <c r="AC1428" t="s">
        <v>13268</v>
      </c>
      <c r="AD1428" t="s">
        <v>2207</v>
      </c>
      <c r="AE1428" t="s">
        <v>13269</v>
      </c>
      <c r="AF1428" t="s">
        <v>13270</v>
      </c>
      <c r="AG1428" t="s">
        <v>14</v>
      </c>
      <c r="AH1428" t="s">
        <v>2209</v>
      </c>
      <c r="AI1428" t="s">
        <v>11030</v>
      </c>
      <c r="AJ1428" t="s">
        <v>1436</v>
      </c>
      <c r="AK1428" t="s">
        <v>1643</v>
      </c>
      <c r="AL1428" t="s">
        <v>1436</v>
      </c>
      <c r="AM1428" t="s">
        <v>1643</v>
      </c>
      <c r="AN1428" t="s">
        <v>1434</v>
      </c>
      <c r="AO1428" t="s">
        <v>443</v>
      </c>
      <c r="AP1428" t="s">
        <v>24668</v>
      </c>
      <c r="AQ1428" t="s">
        <v>14</v>
      </c>
      <c r="AR1428" t="s">
        <v>14</v>
      </c>
      <c r="AS1428" t="s">
        <v>14</v>
      </c>
      <c r="AT1428" t="s">
        <v>14</v>
      </c>
      <c r="AU1428" t="s">
        <v>2252</v>
      </c>
      <c r="AV1428" t="s">
        <v>13226</v>
      </c>
      <c r="AW1428" t="s">
        <v>13226</v>
      </c>
      <c r="AX1428" t="s">
        <v>13226</v>
      </c>
      <c r="AY1428" t="s">
        <v>13271</v>
      </c>
      <c r="AZ1428" t="s">
        <v>22104</v>
      </c>
      <c r="BA1428" t="s">
        <v>22104</v>
      </c>
      <c r="BB1428" t="s">
        <v>22089</v>
      </c>
      <c r="BC1428">
        <v>7800</v>
      </c>
      <c r="BD1428">
        <v>8950.5</v>
      </c>
      <c r="BE1428" t="s">
        <v>14</v>
      </c>
      <c r="BF1428" t="s">
        <v>14</v>
      </c>
      <c r="BG1428" t="s">
        <v>2214</v>
      </c>
      <c r="BH1428" t="s">
        <v>14</v>
      </c>
      <c r="BI1428" t="s">
        <v>22092</v>
      </c>
      <c r="BJ1428" t="s">
        <v>13272</v>
      </c>
      <c r="BK1428" t="s">
        <v>14</v>
      </c>
      <c r="BL1428" t="s">
        <v>14</v>
      </c>
      <c r="BM1428" t="s">
        <v>14</v>
      </c>
      <c r="BN1428" t="s">
        <v>13273</v>
      </c>
      <c r="BO1428" t="s">
        <v>14</v>
      </c>
      <c r="BP1428" t="s">
        <v>24667</v>
      </c>
      <c r="BQ1428" t="s">
        <v>2217</v>
      </c>
      <c r="BR1428" t="s">
        <v>2303</v>
      </c>
      <c r="BS1428" t="s">
        <v>2404</v>
      </c>
      <c r="BT1428" t="s">
        <v>14</v>
      </c>
      <c r="BU1428" t="s">
        <v>14</v>
      </c>
      <c r="BV1428" t="s">
        <v>14</v>
      </c>
      <c r="BW1428" t="s">
        <v>14</v>
      </c>
      <c r="BX1428" t="s">
        <v>14</v>
      </c>
      <c r="BY1428" t="s">
        <v>2220</v>
      </c>
      <c r="BZ1428" t="s">
        <v>24667</v>
      </c>
      <c r="CA1428" t="s">
        <v>13230</v>
      </c>
      <c r="CB1428" t="s">
        <v>14</v>
      </c>
      <c r="CC1428" t="s">
        <v>14</v>
      </c>
      <c r="CD1428" t="s">
        <v>14</v>
      </c>
      <c r="CE1428" t="s">
        <v>14</v>
      </c>
      <c r="CF1428" t="s">
        <v>13274</v>
      </c>
      <c r="CG1428" t="s">
        <v>555</v>
      </c>
      <c r="CH1428" t="s">
        <v>22075</v>
      </c>
      <c r="CJ1428" t="s">
        <v>443</v>
      </c>
      <c r="CK1428" t="s">
        <v>24</v>
      </c>
      <c r="CL1428" s="13"/>
      <c r="CM1428" s="4" t="str">
        <f>_xlfn.XLOOKUP($CG1428,tbl_area_24_07_2024[Nombre Área],tbl_area_24_07_2024[Estado],"Si no se encuentra",2,)</f>
        <v>Chihuahua</v>
      </c>
      <c r="CN1428" s="4" t="str">
        <f>_xlfn.XLOOKUP($CG1428,tbl_area_24_07_2024[Nombre Área],tbl_area_24_07_2024[Estructura],"Si no se encuentra",2,)</f>
        <v>Juntas Distritales</v>
      </c>
    </row>
    <row r="1429" spans="1:92" ht="20" x14ac:dyDescent="0.85">
      <c r="A1429" t="s">
        <v>22073</v>
      </c>
      <c r="B1429" t="s">
        <v>22074</v>
      </c>
      <c r="C1429" t="s">
        <v>22075</v>
      </c>
      <c r="D1429" t="s">
        <v>2199</v>
      </c>
      <c r="E1429" t="s">
        <v>2242</v>
      </c>
      <c r="F1429" t="s">
        <v>2201</v>
      </c>
      <c r="G1429" t="s">
        <v>13275</v>
      </c>
      <c r="H1429" t="s">
        <v>14</v>
      </c>
      <c r="I1429" t="s">
        <v>13276</v>
      </c>
      <c r="J1429" t="s">
        <v>13277</v>
      </c>
      <c r="K1429" t="s">
        <v>24669</v>
      </c>
      <c r="L1429" t="s">
        <v>14</v>
      </c>
      <c r="M1429" t="s">
        <v>14</v>
      </c>
      <c r="N1429" t="s">
        <v>13278</v>
      </c>
      <c r="O1429" t="s">
        <v>24669</v>
      </c>
      <c r="P1429" t="s">
        <v>14</v>
      </c>
      <c r="Q1429" t="s">
        <v>24669</v>
      </c>
      <c r="R1429" t="s">
        <v>24669</v>
      </c>
      <c r="S1429" t="s">
        <v>14</v>
      </c>
      <c r="T1429" t="s">
        <v>14</v>
      </c>
      <c r="U1429" t="s">
        <v>14</v>
      </c>
      <c r="V1429" t="s">
        <v>14</v>
      </c>
      <c r="W1429" t="s">
        <v>295</v>
      </c>
      <c r="X1429" t="s">
        <v>2035</v>
      </c>
      <c r="Y1429" t="s">
        <v>44</v>
      </c>
      <c r="Z1429" t="s">
        <v>12</v>
      </c>
      <c r="AA1429" t="s">
        <v>14</v>
      </c>
      <c r="AB1429" t="s">
        <v>24669</v>
      </c>
      <c r="AC1429" t="s">
        <v>13268</v>
      </c>
      <c r="AD1429" t="s">
        <v>2207</v>
      </c>
      <c r="AE1429" t="s">
        <v>13269</v>
      </c>
      <c r="AF1429" t="s">
        <v>13270</v>
      </c>
      <c r="AG1429" t="s">
        <v>14</v>
      </c>
      <c r="AH1429" t="s">
        <v>2209</v>
      </c>
      <c r="AI1429" t="s">
        <v>11030</v>
      </c>
      <c r="AJ1429" t="s">
        <v>1436</v>
      </c>
      <c r="AK1429" t="s">
        <v>1643</v>
      </c>
      <c r="AL1429" t="s">
        <v>1436</v>
      </c>
      <c r="AM1429" t="s">
        <v>1643</v>
      </c>
      <c r="AN1429" t="s">
        <v>1434</v>
      </c>
      <c r="AO1429" t="s">
        <v>443</v>
      </c>
      <c r="AP1429" t="s">
        <v>24668</v>
      </c>
      <c r="AQ1429" t="s">
        <v>14</v>
      </c>
      <c r="AR1429" t="s">
        <v>14</v>
      </c>
      <c r="AS1429" t="s">
        <v>14</v>
      </c>
      <c r="AT1429" t="s">
        <v>14</v>
      </c>
      <c r="AU1429" t="s">
        <v>2252</v>
      </c>
      <c r="AV1429" t="s">
        <v>13226</v>
      </c>
      <c r="AW1429" t="s">
        <v>13226</v>
      </c>
      <c r="AX1429" t="s">
        <v>13226</v>
      </c>
      <c r="AY1429" t="s">
        <v>13279</v>
      </c>
      <c r="AZ1429" t="s">
        <v>22104</v>
      </c>
      <c r="BA1429" t="s">
        <v>22104</v>
      </c>
      <c r="BB1429" t="s">
        <v>22089</v>
      </c>
      <c r="BC1429">
        <v>4800</v>
      </c>
      <c r="BD1429">
        <v>5508</v>
      </c>
      <c r="BE1429" t="s">
        <v>14</v>
      </c>
      <c r="BF1429" t="s">
        <v>14</v>
      </c>
      <c r="BG1429" t="s">
        <v>2214</v>
      </c>
      <c r="BH1429" t="s">
        <v>14</v>
      </c>
      <c r="BI1429" t="s">
        <v>22092</v>
      </c>
      <c r="BJ1429" t="s">
        <v>13280</v>
      </c>
      <c r="BK1429" t="s">
        <v>14</v>
      </c>
      <c r="BL1429" t="s">
        <v>14</v>
      </c>
      <c r="BM1429" t="s">
        <v>14</v>
      </c>
      <c r="BN1429" t="s">
        <v>13281</v>
      </c>
      <c r="BO1429" t="s">
        <v>14</v>
      </c>
      <c r="BP1429" t="s">
        <v>24669</v>
      </c>
      <c r="BQ1429" t="s">
        <v>2217</v>
      </c>
      <c r="BR1429" t="s">
        <v>2303</v>
      </c>
      <c r="BS1429" t="s">
        <v>2404</v>
      </c>
      <c r="BT1429" t="s">
        <v>14</v>
      </c>
      <c r="BU1429" t="s">
        <v>14</v>
      </c>
      <c r="BV1429" t="s">
        <v>14</v>
      </c>
      <c r="BW1429" t="s">
        <v>14</v>
      </c>
      <c r="BX1429" t="s">
        <v>14</v>
      </c>
      <c r="BY1429" t="s">
        <v>2220</v>
      </c>
      <c r="BZ1429" t="s">
        <v>24669</v>
      </c>
      <c r="CA1429" t="s">
        <v>13230</v>
      </c>
      <c r="CB1429" t="s">
        <v>14</v>
      </c>
      <c r="CC1429" t="s">
        <v>14</v>
      </c>
      <c r="CD1429" t="s">
        <v>14</v>
      </c>
      <c r="CE1429" t="s">
        <v>14</v>
      </c>
      <c r="CF1429" t="s">
        <v>13282</v>
      </c>
      <c r="CG1429" t="s">
        <v>555</v>
      </c>
      <c r="CH1429" t="s">
        <v>22075</v>
      </c>
      <c r="CJ1429" t="s">
        <v>443</v>
      </c>
      <c r="CK1429" t="s">
        <v>24</v>
      </c>
      <c r="CL1429" s="13"/>
      <c r="CM1429" s="4" t="str">
        <f>_xlfn.XLOOKUP($CG1429,tbl_area_24_07_2024[Nombre Área],tbl_area_24_07_2024[Estado],"Si no se encuentra",2,)</f>
        <v>Chihuahua</v>
      </c>
      <c r="CN1429" s="4" t="str">
        <f>_xlfn.XLOOKUP($CG1429,tbl_area_24_07_2024[Nombre Área],tbl_area_24_07_2024[Estructura],"Si no se encuentra",2,)</f>
        <v>Juntas Distritales</v>
      </c>
    </row>
    <row r="1430" spans="1:92" ht="20" x14ac:dyDescent="0.85">
      <c r="A1430" t="s">
        <v>22073</v>
      </c>
      <c r="B1430" t="s">
        <v>22074</v>
      </c>
      <c r="C1430" t="s">
        <v>22075</v>
      </c>
      <c r="D1430" t="s">
        <v>2199</v>
      </c>
      <c r="E1430" t="s">
        <v>2242</v>
      </c>
      <c r="F1430" t="s">
        <v>2201</v>
      </c>
      <c r="G1430" t="s">
        <v>13283</v>
      </c>
      <c r="H1430" t="s">
        <v>14</v>
      </c>
      <c r="I1430" t="s">
        <v>13265</v>
      </c>
      <c r="J1430" t="s">
        <v>13284</v>
      </c>
      <c r="K1430" t="s">
        <v>24670</v>
      </c>
      <c r="L1430" t="s">
        <v>14</v>
      </c>
      <c r="M1430" t="s">
        <v>14</v>
      </c>
      <c r="N1430" t="s">
        <v>13285</v>
      </c>
      <c r="O1430" t="s">
        <v>24670</v>
      </c>
      <c r="P1430" t="s">
        <v>14</v>
      </c>
      <c r="Q1430" t="s">
        <v>24670</v>
      </c>
      <c r="R1430" t="s">
        <v>24670</v>
      </c>
      <c r="S1430" t="s">
        <v>14</v>
      </c>
      <c r="T1430" t="s">
        <v>14</v>
      </c>
      <c r="U1430" t="s">
        <v>14</v>
      </c>
      <c r="V1430" t="s">
        <v>14</v>
      </c>
      <c r="W1430" t="s">
        <v>1984</v>
      </c>
      <c r="X1430" t="s">
        <v>606</v>
      </c>
      <c r="Y1430" t="s">
        <v>1259</v>
      </c>
      <c r="Z1430" t="s">
        <v>12</v>
      </c>
      <c r="AA1430" t="s">
        <v>14</v>
      </c>
      <c r="AB1430" t="s">
        <v>24670</v>
      </c>
      <c r="AC1430" t="s">
        <v>13286</v>
      </c>
      <c r="AD1430" t="s">
        <v>2207</v>
      </c>
      <c r="AE1430" t="s">
        <v>13287</v>
      </c>
      <c r="AF1430" t="s">
        <v>5764</v>
      </c>
      <c r="AG1430" t="s">
        <v>14</v>
      </c>
      <c r="AH1430" t="s">
        <v>2209</v>
      </c>
      <c r="AI1430" t="s">
        <v>2287</v>
      </c>
      <c r="AJ1430" t="s">
        <v>1436</v>
      </c>
      <c r="AK1430" t="s">
        <v>1643</v>
      </c>
      <c r="AL1430" t="s">
        <v>1436</v>
      </c>
      <c r="AM1430" t="s">
        <v>1643</v>
      </c>
      <c r="AN1430" t="s">
        <v>1434</v>
      </c>
      <c r="AO1430" t="s">
        <v>443</v>
      </c>
      <c r="AP1430" t="s">
        <v>24661</v>
      </c>
      <c r="AQ1430" t="s">
        <v>14</v>
      </c>
      <c r="AR1430" t="s">
        <v>14</v>
      </c>
      <c r="AS1430" t="s">
        <v>14</v>
      </c>
      <c r="AT1430" t="s">
        <v>14</v>
      </c>
      <c r="AU1430" t="s">
        <v>2252</v>
      </c>
      <c r="AV1430" t="s">
        <v>13226</v>
      </c>
      <c r="AW1430" t="s">
        <v>13226</v>
      </c>
      <c r="AX1430" t="s">
        <v>13226</v>
      </c>
      <c r="AY1430" t="s">
        <v>13288</v>
      </c>
      <c r="AZ1430" t="s">
        <v>22272</v>
      </c>
      <c r="BA1430" t="s">
        <v>22130</v>
      </c>
      <c r="BB1430" t="s">
        <v>22127</v>
      </c>
      <c r="BC1430">
        <v>7231.28</v>
      </c>
      <c r="BD1430">
        <v>7526.55</v>
      </c>
      <c r="BE1430" t="s">
        <v>14</v>
      </c>
      <c r="BF1430" t="s">
        <v>14</v>
      </c>
      <c r="BG1430" t="s">
        <v>2214</v>
      </c>
      <c r="BH1430" t="s">
        <v>14</v>
      </c>
      <c r="BI1430" t="s">
        <v>22092</v>
      </c>
      <c r="BJ1430" t="s">
        <v>13272</v>
      </c>
      <c r="BK1430" t="s">
        <v>14</v>
      </c>
      <c r="BL1430" t="s">
        <v>14</v>
      </c>
      <c r="BM1430" t="s">
        <v>14</v>
      </c>
      <c r="BN1430" t="s">
        <v>13289</v>
      </c>
      <c r="BO1430" t="s">
        <v>14</v>
      </c>
      <c r="BP1430" t="s">
        <v>24670</v>
      </c>
      <c r="BQ1430" t="s">
        <v>2217</v>
      </c>
      <c r="BR1430" t="s">
        <v>2303</v>
      </c>
      <c r="BS1430" t="s">
        <v>2404</v>
      </c>
      <c r="BT1430" t="s">
        <v>14</v>
      </c>
      <c r="BU1430" t="s">
        <v>14</v>
      </c>
      <c r="BV1430" t="s">
        <v>14</v>
      </c>
      <c r="BW1430" t="s">
        <v>14</v>
      </c>
      <c r="BX1430" t="s">
        <v>14</v>
      </c>
      <c r="BY1430" t="s">
        <v>2220</v>
      </c>
      <c r="BZ1430" t="s">
        <v>24670</v>
      </c>
      <c r="CA1430" t="s">
        <v>13230</v>
      </c>
      <c r="CB1430" t="s">
        <v>14</v>
      </c>
      <c r="CC1430" t="s">
        <v>14</v>
      </c>
      <c r="CD1430" t="s">
        <v>14</v>
      </c>
      <c r="CE1430" t="s">
        <v>14</v>
      </c>
      <c r="CF1430" t="s">
        <v>13290</v>
      </c>
      <c r="CG1430" t="s">
        <v>555</v>
      </c>
      <c r="CH1430" t="s">
        <v>22075</v>
      </c>
      <c r="CJ1430" t="s">
        <v>443</v>
      </c>
      <c r="CK1430" t="s">
        <v>24</v>
      </c>
      <c r="CL1430" s="13"/>
      <c r="CM1430" s="4" t="str">
        <f>_xlfn.XLOOKUP($CG1430,tbl_area_24_07_2024[Nombre Área],tbl_area_24_07_2024[Estado],"Si no se encuentra",2,)</f>
        <v>Chihuahua</v>
      </c>
      <c r="CN1430" s="4" t="str">
        <f>_xlfn.XLOOKUP($CG1430,tbl_area_24_07_2024[Nombre Área],tbl_area_24_07_2024[Estructura],"Si no se encuentra",2,)</f>
        <v>Juntas Distritales</v>
      </c>
    </row>
    <row r="1431" spans="1:92" ht="20" x14ac:dyDescent="0.85">
      <c r="A1431" t="s">
        <v>22073</v>
      </c>
      <c r="B1431" t="s">
        <v>22074</v>
      </c>
      <c r="C1431" t="s">
        <v>22075</v>
      </c>
      <c r="D1431" t="s">
        <v>2199</v>
      </c>
      <c r="E1431" t="s">
        <v>2242</v>
      </c>
      <c r="F1431" t="s">
        <v>2201</v>
      </c>
      <c r="G1431" t="s">
        <v>13291</v>
      </c>
      <c r="H1431" t="s">
        <v>14</v>
      </c>
      <c r="I1431" t="s">
        <v>13276</v>
      </c>
      <c r="J1431" t="s">
        <v>13292</v>
      </c>
      <c r="K1431" t="s">
        <v>3467</v>
      </c>
      <c r="L1431" t="s">
        <v>14</v>
      </c>
      <c r="M1431" t="s">
        <v>14</v>
      </c>
      <c r="N1431" t="s">
        <v>13293</v>
      </c>
      <c r="O1431" t="s">
        <v>3467</v>
      </c>
      <c r="P1431" t="s">
        <v>14</v>
      </c>
      <c r="Q1431" t="s">
        <v>3467</v>
      </c>
      <c r="R1431" t="s">
        <v>3467</v>
      </c>
      <c r="S1431" t="s">
        <v>14</v>
      </c>
      <c r="T1431" t="s">
        <v>14</v>
      </c>
      <c r="U1431" t="s">
        <v>14</v>
      </c>
      <c r="V1431" t="s">
        <v>14</v>
      </c>
      <c r="W1431" t="s">
        <v>1984</v>
      </c>
      <c r="X1431" t="s">
        <v>606</v>
      </c>
      <c r="Y1431" t="s">
        <v>1259</v>
      </c>
      <c r="Z1431" t="s">
        <v>12</v>
      </c>
      <c r="AA1431" t="s">
        <v>14</v>
      </c>
      <c r="AB1431" t="s">
        <v>3467</v>
      </c>
      <c r="AC1431" t="s">
        <v>13286</v>
      </c>
      <c r="AD1431" t="s">
        <v>2207</v>
      </c>
      <c r="AE1431" t="s">
        <v>13287</v>
      </c>
      <c r="AF1431" t="s">
        <v>5764</v>
      </c>
      <c r="AG1431" t="s">
        <v>14</v>
      </c>
      <c r="AH1431" t="s">
        <v>2209</v>
      </c>
      <c r="AI1431" t="s">
        <v>2287</v>
      </c>
      <c r="AJ1431" t="s">
        <v>1436</v>
      </c>
      <c r="AK1431" t="s">
        <v>1643</v>
      </c>
      <c r="AL1431" t="s">
        <v>1436</v>
      </c>
      <c r="AM1431" t="s">
        <v>1643</v>
      </c>
      <c r="AN1431" t="s">
        <v>1434</v>
      </c>
      <c r="AO1431" t="s">
        <v>443</v>
      </c>
      <c r="AP1431" t="s">
        <v>24661</v>
      </c>
      <c r="AQ1431" t="s">
        <v>14</v>
      </c>
      <c r="AR1431" t="s">
        <v>14</v>
      </c>
      <c r="AS1431" t="s">
        <v>14</v>
      </c>
      <c r="AT1431" t="s">
        <v>14</v>
      </c>
      <c r="AU1431" t="s">
        <v>2252</v>
      </c>
      <c r="AV1431" t="s">
        <v>13226</v>
      </c>
      <c r="AW1431" t="s">
        <v>13226</v>
      </c>
      <c r="AX1431" t="s">
        <v>13226</v>
      </c>
      <c r="AY1431" t="s">
        <v>13294</v>
      </c>
      <c r="AZ1431" t="s">
        <v>22272</v>
      </c>
      <c r="BA1431" t="s">
        <v>22130</v>
      </c>
      <c r="BB1431" t="s">
        <v>22127</v>
      </c>
      <c r="BC1431">
        <v>4477.8100000000004</v>
      </c>
      <c r="BD1431">
        <v>4660.66</v>
      </c>
      <c r="BE1431" t="s">
        <v>14</v>
      </c>
      <c r="BF1431" t="s">
        <v>14</v>
      </c>
      <c r="BG1431" t="s">
        <v>2214</v>
      </c>
      <c r="BH1431" t="s">
        <v>14</v>
      </c>
      <c r="BI1431" t="s">
        <v>22092</v>
      </c>
      <c r="BJ1431" t="s">
        <v>13280</v>
      </c>
      <c r="BK1431" t="s">
        <v>14</v>
      </c>
      <c r="BL1431" t="s">
        <v>14</v>
      </c>
      <c r="BM1431" t="s">
        <v>14</v>
      </c>
      <c r="BN1431" t="s">
        <v>13295</v>
      </c>
      <c r="BO1431" t="s">
        <v>14</v>
      </c>
      <c r="BP1431" t="s">
        <v>3467</v>
      </c>
      <c r="BQ1431" t="s">
        <v>2217</v>
      </c>
      <c r="BR1431" t="s">
        <v>2303</v>
      </c>
      <c r="BS1431" t="s">
        <v>2404</v>
      </c>
      <c r="BT1431" t="s">
        <v>14</v>
      </c>
      <c r="BU1431" t="s">
        <v>14</v>
      </c>
      <c r="BV1431" t="s">
        <v>14</v>
      </c>
      <c r="BW1431" t="s">
        <v>14</v>
      </c>
      <c r="BX1431" t="s">
        <v>14</v>
      </c>
      <c r="BY1431" t="s">
        <v>2220</v>
      </c>
      <c r="BZ1431" t="s">
        <v>3467</v>
      </c>
      <c r="CA1431" t="s">
        <v>13230</v>
      </c>
      <c r="CB1431" t="s">
        <v>14</v>
      </c>
      <c r="CC1431" t="s">
        <v>14</v>
      </c>
      <c r="CD1431" t="s">
        <v>14</v>
      </c>
      <c r="CE1431" t="s">
        <v>14</v>
      </c>
      <c r="CF1431" t="s">
        <v>13296</v>
      </c>
      <c r="CG1431" t="s">
        <v>555</v>
      </c>
      <c r="CH1431" t="s">
        <v>22075</v>
      </c>
      <c r="CJ1431" t="s">
        <v>443</v>
      </c>
      <c r="CK1431" t="s">
        <v>24</v>
      </c>
      <c r="CL1431" s="13"/>
      <c r="CM1431" s="4" t="str">
        <f>_xlfn.XLOOKUP($CG1431,tbl_area_24_07_2024[Nombre Área],tbl_area_24_07_2024[Estado],"Si no se encuentra",2,)</f>
        <v>Chihuahua</v>
      </c>
      <c r="CN1431" s="4" t="str">
        <f>_xlfn.XLOOKUP($CG1431,tbl_area_24_07_2024[Nombre Área],tbl_area_24_07_2024[Estructura],"Si no se encuentra",2,)</f>
        <v>Juntas Distritales</v>
      </c>
    </row>
    <row r="1432" spans="1:92" ht="20" x14ac:dyDescent="0.85">
      <c r="A1432" t="s">
        <v>22073</v>
      </c>
      <c r="B1432" t="s">
        <v>22074</v>
      </c>
      <c r="C1432" t="s">
        <v>22075</v>
      </c>
      <c r="D1432" t="s">
        <v>2199</v>
      </c>
      <c r="E1432" t="s">
        <v>2200</v>
      </c>
      <c r="F1432" t="s">
        <v>2201</v>
      </c>
      <c r="G1432" t="s">
        <v>1168</v>
      </c>
      <c r="H1432" t="s">
        <v>14</v>
      </c>
      <c r="I1432" t="s">
        <v>13297</v>
      </c>
      <c r="J1432" t="s">
        <v>13298</v>
      </c>
      <c r="K1432" t="s">
        <v>13755</v>
      </c>
      <c r="L1432" t="s">
        <v>14</v>
      </c>
      <c r="M1432" t="s">
        <v>14</v>
      </c>
      <c r="N1432" t="s">
        <v>13299</v>
      </c>
      <c r="O1432" t="s">
        <v>13755</v>
      </c>
      <c r="P1432" t="s">
        <v>14</v>
      </c>
      <c r="Q1432" t="s">
        <v>13755</v>
      </c>
      <c r="R1432" t="s">
        <v>13755</v>
      </c>
      <c r="S1432" t="s">
        <v>14</v>
      </c>
      <c r="T1432" t="s">
        <v>14</v>
      </c>
      <c r="U1432" t="s">
        <v>14</v>
      </c>
      <c r="V1432" t="s">
        <v>14</v>
      </c>
      <c r="W1432" t="s">
        <v>14</v>
      </c>
      <c r="X1432" t="s">
        <v>14</v>
      </c>
      <c r="Y1432" t="s">
        <v>14</v>
      </c>
      <c r="Z1432" t="s">
        <v>14</v>
      </c>
      <c r="AA1432" t="s">
        <v>13300</v>
      </c>
      <c r="AB1432" t="s">
        <v>13755</v>
      </c>
      <c r="AC1432" t="s">
        <v>13301</v>
      </c>
      <c r="AD1432" t="s">
        <v>2207</v>
      </c>
      <c r="AE1432" t="s">
        <v>2432</v>
      </c>
      <c r="AF1432" t="s">
        <v>13302</v>
      </c>
      <c r="AG1432" t="s">
        <v>14</v>
      </c>
      <c r="AH1432" t="s">
        <v>2209</v>
      </c>
      <c r="AI1432" t="s">
        <v>13303</v>
      </c>
      <c r="AJ1432" t="s">
        <v>1186</v>
      </c>
      <c r="AK1432" t="s">
        <v>334</v>
      </c>
      <c r="AL1432" t="s">
        <v>1181</v>
      </c>
      <c r="AM1432" t="s">
        <v>3405</v>
      </c>
      <c r="AN1432" t="s">
        <v>1186</v>
      </c>
      <c r="AO1432" t="s">
        <v>334</v>
      </c>
      <c r="AP1432" t="s">
        <v>24671</v>
      </c>
      <c r="AQ1432" t="s">
        <v>14</v>
      </c>
      <c r="AR1432" t="s">
        <v>14</v>
      </c>
      <c r="AS1432" t="s">
        <v>14</v>
      </c>
      <c r="AT1432" t="s">
        <v>14</v>
      </c>
      <c r="AU1432" t="s">
        <v>2252</v>
      </c>
      <c r="AV1432" t="s">
        <v>13304</v>
      </c>
      <c r="AW1432" t="s">
        <v>13304</v>
      </c>
      <c r="AX1432" t="s">
        <v>13304</v>
      </c>
      <c r="AY1432" t="s">
        <v>23358</v>
      </c>
      <c r="AZ1432" t="s">
        <v>22599</v>
      </c>
      <c r="BA1432" t="s">
        <v>22074</v>
      </c>
      <c r="BB1432" t="s">
        <v>22089</v>
      </c>
      <c r="BC1432">
        <v>89644.82</v>
      </c>
      <c r="BD1432">
        <v>103988</v>
      </c>
      <c r="BE1432" t="s">
        <v>14</v>
      </c>
      <c r="BF1432" t="s">
        <v>14</v>
      </c>
      <c r="BG1432" t="s">
        <v>2214</v>
      </c>
      <c r="BH1432" t="s">
        <v>14</v>
      </c>
      <c r="BI1432" t="s">
        <v>2215</v>
      </c>
      <c r="BJ1432" t="s">
        <v>13305</v>
      </c>
      <c r="BK1432" t="s">
        <v>14</v>
      </c>
      <c r="BL1432" t="s">
        <v>14</v>
      </c>
      <c r="BM1432" t="s">
        <v>14</v>
      </c>
      <c r="BN1432" t="s">
        <v>13306</v>
      </c>
      <c r="BO1432" t="s">
        <v>14</v>
      </c>
      <c r="BP1432" t="s">
        <v>13755</v>
      </c>
      <c r="BQ1432" t="s">
        <v>2217</v>
      </c>
      <c r="BR1432" t="s">
        <v>2303</v>
      </c>
      <c r="BS1432" t="s">
        <v>9842</v>
      </c>
      <c r="BT1432" t="s">
        <v>14</v>
      </c>
      <c r="BU1432" t="s">
        <v>14</v>
      </c>
      <c r="BV1432" t="s">
        <v>14</v>
      </c>
      <c r="BW1432" t="s">
        <v>14</v>
      </c>
      <c r="BX1432" t="s">
        <v>14</v>
      </c>
      <c r="BY1432" t="s">
        <v>2220</v>
      </c>
      <c r="BZ1432" t="s">
        <v>13755</v>
      </c>
      <c r="CA1432" t="s">
        <v>14</v>
      </c>
      <c r="CB1432" t="s">
        <v>14</v>
      </c>
      <c r="CC1432" t="s">
        <v>14</v>
      </c>
      <c r="CD1432" t="s">
        <v>14</v>
      </c>
      <c r="CE1432" t="s">
        <v>14</v>
      </c>
      <c r="CF1432" t="s">
        <v>13307</v>
      </c>
      <c r="CG1432" t="s">
        <v>669</v>
      </c>
      <c r="CH1432" t="s">
        <v>22075</v>
      </c>
      <c r="CJ1432" t="s">
        <v>443</v>
      </c>
      <c r="CK1432" t="s">
        <v>24</v>
      </c>
      <c r="CL1432" s="13"/>
      <c r="CM1432" s="4" t="str">
        <f>_xlfn.XLOOKUP($CG1432,tbl_area_24_07_2024[Nombre Área],tbl_area_24_07_2024[Estado],"Si no se encuentra",2,)</f>
        <v>Chihuahua</v>
      </c>
      <c r="CN1432" s="4" t="str">
        <f>_xlfn.XLOOKUP($CG1432,tbl_area_24_07_2024[Nombre Área],tbl_area_24_07_2024[Estructura],"Si no se encuentra",2,)</f>
        <v>Juntas Distritales</v>
      </c>
    </row>
    <row r="1433" spans="1:92" ht="20" x14ac:dyDescent="0.85">
      <c r="A1433" t="s">
        <v>22073</v>
      </c>
      <c r="B1433" t="s">
        <v>22074</v>
      </c>
      <c r="C1433" t="s">
        <v>22075</v>
      </c>
      <c r="D1433" t="s">
        <v>2199</v>
      </c>
      <c r="E1433" t="s">
        <v>2200</v>
      </c>
      <c r="F1433" t="s">
        <v>2201</v>
      </c>
      <c r="G1433" t="s">
        <v>1168</v>
      </c>
      <c r="H1433" t="s">
        <v>14</v>
      </c>
      <c r="I1433" t="s">
        <v>13297</v>
      </c>
      <c r="J1433" t="s">
        <v>13308</v>
      </c>
      <c r="K1433" t="s">
        <v>24672</v>
      </c>
      <c r="L1433" t="s">
        <v>14</v>
      </c>
      <c r="M1433" t="s">
        <v>14</v>
      </c>
      <c r="N1433" t="s">
        <v>13309</v>
      </c>
      <c r="O1433" t="s">
        <v>24672</v>
      </c>
      <c r="P1433" t="s">
        <v>14</v>
      </c>
      <c r="Q1433" t="s">
        <v>24672</v>
      </c>
      <c r="R1433" t="s">
        <v>24672</v>
      </c>
      <c r="S1433" t="s">
        <v>14</v>
      </c>
      <c r="T1433" t="s">
        <v>14</v>
      </c>
      <c r="U1433" t="s">
        <v>14</v>
      </c>
      <c r="V1433" t="s">
        <v>14</v>
      </c>
      <c r="W1433" t="s">
        <v>14</v>
      </c>
      <c r="X1433" t="s">
        <v>14</v>
      </c>
      <c r="Y1433" t="s">
        <v>14</v>
      </c>
      <c r="Z1433" t="s">
        <v>14</v>
      </c>
      <c r="AA1433" t="s">
        <v>13310</v>
      </c>
      <c r="AB1433" t="s">
        <v>24672</v>
      </c>
      <c r="AC1433" t="s">
        <v>13311</v>
      </c>
      <c r="AD1433" t="s">
        <v>2348</v>
      </c>
      <c r="AE1433" t="s">
        <v>9258</v>
      </c>
      <c r="AF1433" t="s">
        <v>13312</v>
      </c>
      <c r="AG1433" t="s">
        <v>13313</v>
      </c>
      <c r="AH1433" t="s">
        <v>2209</v>
      </c>
      <c r="AI1433" t="s">
        <v>6745</v>
      </c>
      <c r="AJ1433" t="s">
        <v>1457</v>
      </c>
      <c r="AK1433" t="s">
        <v>243</v>
      </c>
      <c r="AL1433" t="s">
        <v>1457</v>
      </c>
      <c r="AM1433" t="s">
        <v>243</v>
      </c>
      <c r="AN1433" t="s">
        <v>1434</v>
      </c>
      <c r="AO1433" t="s">
        <v>443</v>
      </c>
      <c r="AP1433" t="s">
        <v>24673</v>
      </c>
      <c r="AQ1433" t="s">
        <v>14</v>
      </c>
      <c r="AR1433" t="s">
        <v>14</v>
      </c>
      <c r="AS1433" t="s">
        <v>14</v>
      </c>
      <c r="AT1433" t="s">
        <v>14</v>
      </c>
      <c r="AU1433" t="s">
        <v>2252</v>
      </c>
      <c r="AV1433" t="s">
        <v>13304</v>
      </c>
      <c r="AW1433" t="s">
        <v>13304</v>
      </c>
      <c r="AX1433" t="s">
        <v>13304</v>
      </c>
      <c r="AY1433" t="s">
        <v>24674</v>
      </c>
      <c r="AZ1433" t="s">
        <v>22599</v>
      </c>
      <c r="BA1433" t="s">
        <v>22074</v>
      </c>
      <c r="BB1433" t="s">
        <v>22089</v>
      </c>
      <c r="BC1433">
        <v>90333.33</v>
      </c>
      <c r="BD1433">
        <v>97560</v>
      </c>
      <c r="BE1433" t="s">
        <v>14</v>
      </c>
      <c r="BF1433" t="s">
        <v>14</v>
      </c>
      <c r="BG1433" t="s">
        <v>2214</v>
      </c>
      <c r="BH1433" t="s">
        <v>14</v>
      </c>
      <c r="BI1433" t="s">
        <v>2215</v>
      </c>
      <c r="BJ1433" t="s">
        <v>13314</v>
      </c>
      <c r="BK1433" t="s">
        <v>14</v>
      </c>
      <c r="BL1433" t="s">
        <v>14</v>
      </c>
      <c r="BM1433" t="s">
        <v>14</v>
      </c>
      <c r="BN1433" t="s">
        <v>13315</v>
      </c>
      <c r="BO1433" t="s">
        <v>14</v>
      </c>
      <c r="BP1433" t="s">
        <v>24672</v>
      </c>
      <c r="BQ1433" t="s">
        <v>2217</v>
      </c>
      <c r="BR1433" t="s">
        <v>2303</v>
      </c>
      <c r="BS1433" t="s">
        <v>9842</v>
      </c>
      <c r="BT1433" t="s">
        <v>14</v>
      </c>
      <c r="BU1433" t="s">
        <v>14</v>
      </c>
      <c r="BV1433" t="s">
        <v>14</v>
      </c>
      <c r="BW1433" t="s">
        <v>14</v>
      </c>
      <c r="BX1433" t="s">
        <v>14</v>
      </c>
      <c r="BY1433" t="s">
        <v>2220</v>
      </c>
      <c r="BZ1433" t="s">
        <v>24672</v>
      </c>
      <c r="CA1433" t="s">
        <v>14</v>
      </c>
      <c r="CB1433" t="s">
        <v>14</v>
      </c>
      <c r="CC1433" t="s">
        <v>14</v>
      </c>
      <c r="CD1433" t="s">
        <v>14</v>
      </c>
      <c r="CE1433" t="s">
        <v>14</v>
      </c>
      <c r="CF1433" t="s">
        <v>13316</v>
      </c>
      <c r="CG1433" t="s">
        <v>669</v>
      </c>
      <c r="CH1433" t="s">
        <v>22075</v>
      </c>
      <c r="CJ1433" t="s">
        <v>443</v>
      </c>
      <c r="CK1433" t="s">
        <v>24</v>
      </c>
      <c r="CL1433" s="13"/>
      <c r="CM1433" s="4" t="str">
        <f>_xlfn.XLOOKUP($CG1433,tbl_area_24_07_2024[Nombre Área],tbl_area_24_07_2024[Estado],"Si no se encuentra",2,)</f>
        <v>Chihuahua</v>
      </c>
      <c r="CN1433" s="4" t="str">
        <f>_xlfn.XLOOKUP($CG1433,tbl_area_24_07_2024[Nombre Área],tbl_area_24_07_2024[Estructura],"Si no se encuentra",2,)</f>
        <v>Juntas Distritales</v>
      </c>
    </row>
    <row r="1434" spans="1:92" ht="20" x14ac:dyDescent="0.85">
      <c r="A1434" t="s">
        <v>22073</v>
      </c>
      <c r="B1434" t="s">
        <v>22074</v>
      </c>
      <c r="C1434" t="s">
        <v>22075</v>
      </c>
      <c r="D1434" t="s">
        <v>2199</v>
      </c>
      <c r="E1434" t="s">
        <v>2242</v>
      </c>
      <c r="F1434" t="s">
        <v>2201</v>
      </c>
      <c r="G1434" t="s">
        <v>1168</v>
      </c>
      <c r="H1434" t="s">
        <v>14</v>
      </c>
      <c r="I1434" t="s">
        <v>13297</v>
      </c>
      <c r="J1434" t="s">
        <v>13317</v>
      </c>
      <c r="K1434" t="s">
        <v>24675</v>
      </c>
      <c r="L1434" t="s">
        <v>14</v>
      </c>
      <c r="M1434" t="s">
        <v>14</v>
      </c>
      <c r="N1434" t="s">
        <v>13318</v>
      </c>
      <c r="O1434" t="s">
        <v>24675</v>
      </c>
      <c r="P1434" t="s">
        <v>14</v>
      </c>
      <c r="Q1434" t="s">
        <v>24675</v>
      </c>
      <c r="R1434" t="s">
        <v>24675</v>
      </c>
      <c r="S1434" t="s">
        <v>14</v>
      </c>
      <c r="T1434" t="s">
        <v>14</v>
      </c>
      <c r="U1434" t="s">
        <v>14</v>
      </c>
      <c r="V1434" t="s">
        <v>14</v>
      </c>
      <c r="W1434" t="s">
        <v>14</v>
      </c>
      <c r="X1434" t="s">
        <v>14</v>
      </c>
      <c r="Y1434" t="s">
        <v>14</v>
      </c>
      <c r="Z1434" t="s">
        <v>14</v>
      </c>
      <c r="AA1434" t="s">
        <v>13319</v>
      </c>
      <c r="AB1434" t="s">
        <v>24675</v>
      </c>
      <c r="AC1434" t="s">
        <v>13320</v>
      </c>
      <c r="AD1434" t="s">
        <v>2207</v>
      </c>
      <c r="AE1434" t="s">
        <v>2074</v>
      </c>
      <c r="AF1434" t="s">
        <v>1610</v>
      </c>
      <c r="AG1434" t="s">
        <v>1184</v>
      </c>
      <c r="AH1434" t="s">
        <v>2209</v>
      </c>
      <c r="AI1434" t="s">
        <v>13321</v>
      </c>
      <c r="AJ1434" t="s">
        <v>1186</v>
      </c>
      <c r="AK1434" t="s">
        <v>334</v>
      </c>
      <c r="AL1434" t="s">
        <v>1435</v>
      </c>
      <c r="AM1434" t="s">
        <v>5705</v>
      </c>
      <c r="AN1434" t="s">
        <v>1180</v>
      </c>
      <c r="AO1434" t="s">
        <v>334</v>
      </c>
      <c r="AP1434" t="s">
        <v>24676</v>
      </c>
      <c r="AQ1434" t="s">
        <v>14</v>
      </c>
      <c r="AR1434" t="s">
        <v>14</v>
      </c>
      <c r="AS1434" t="s">
        <v>14</v>
      </c>
      <c r="AT1434" t="s">
        <v>14</v>
      </c>
      <c r="AU1434" t="s">
        <v>2252</v>
      </c>
      <c r="AV1434" t="s">
        <v>13304</v>
      </c>
      <c r="AW1434" t="s">
        <v>13304</v>
      </c>
      <c r="AX1434" t="s">
        <v>13304</v>
      </c>
      <c r="AY1434" t="s">
        <v>24677</v>
      </c>
      <c r="AZ1434" t="s">
        <v>22107</v>
      </c>
      <c r="BA1434" t="s">
        <v>22074</v>
      </c>
      <c r="BB1434" t="s">
        <v>22089</v>
      </c>
      <c r="BC1434">
        <v>16379.31</v>
      </c>
      <c r="BD1434">
        <v>19000</v>
      </c>
      <c r="BE1434" t="s">
        <v>14</v>
      </c>
      <c r="BF1434" t="s">
        <v>14</v>
      </c>
      <c r="BG1434" t="s">
        <v>2214</v>
      </c>
      <c r="BH1434" t="s">
        <v>14</v>
      </c>
      <c r="BI1434" t="s">
        <v>2215</v>
      </c>
      <c r="BJ1434" t="s">
        <v>13322</v>
      </c>
      <c r="BK1434" t="s">
        <v>14</v>
      </c>
      <c r="BL1434" t="s">
        <v>14</v>
      </c>
      <c r="BM1434" t="s">
        <v>14</v>
      </c>
      <c r="BN1434" t="s">
        <v>13323</v>
      </c>
      <c r="BO1434" t="s">
        <v>14</v>
      </c>
      <c r="BP1434" t="s">
        <v>24675</v>
      </c>
      <c r="BQ1434" t="s">
        <v>2217</v>
      </c>
      <c r="BR1434" t="s">
        <v>2303</v>
      </c>
      <c r="BS1434" t="s">
        <v>9842</v>
      </c>
      <c r="BT1434" t="s">
        <v>14</v>
      </c>
      <c r="BU1434" t="s">
        <v>14</v>
      </c>
      <c r="BV1434" t="s">
        <v>14</v>
      </c>
      <c r="BW1434" t="s">
        <v>14</v>
      </c>
      <c r="BX1434" t="s">
        <v>14</v>
      </c>
      <c r="BY1434" t="s">
        <v>2220</v>
      </c>
      <c r="BZ1434" t="s">
        <v>24675</v>
      </c>
      <c r="CA1434" t="s">
        <v>14</v>
      </c>
      <c r="CB1434" t="s">
        <v>14</v>
      </c>
      <c r="CC1434" t="s">
        <v>14</v>
      </c>
      <c r="CD1434" t="s">
        <v>14</v>
      </c>
      <c r="CE1434" t="s">
        <v>14</v>
      </c>
      <c r="CF1434" t="s">
        <v>13324</v>
      </c>
      <c r="CG1434" t="s">
        <v>669</v>
      </c>
      <c r="CH1434" t="s">
        <v>22075</v>
      </c>
      <c r="CJ1434" t="s">
        <v>443</v>
      </c>
      <c r="CK1434" t="s">
        <v>24</v>
      </c>
      <c r="CL1434" s="13"/>
      <c r="CM1434" s="4" t="str">
        <f>_xlfn.XLOOKUP($CG1434,tbl_area_24_07_2024[Nombre Área],tbl_area_24_07_2024[Estado],"Si no se encuentra",2,)</f>
        <v>Chihuahua</v>
      </c>
      <c r="CN1434" s="4" t="str">
        <f>_xlfn.XLOOKUP($CG1434,tbl_area_24_07_2024[Nombre Área],tbl_area_24_07_2024[Estructura],"Si no se encuentra",2,)</f>
        <v>Juntas Distritales</v>
      </c>
    </row>
    <row r="1435" spans="1:92" ht="20" x14ac:dyDescent="0.85">
      <c r="A1435" t="s">
        <v>22073</v>
      </c>
      <c r="B1435" t="s">
        <v>22074</v>
      </c>
      <c r="C1435" t="s">
        <v>22075</v>
      </c>
      <c r="D1435" t="s">
        <v>2199</v>
      </c>
      <c r="E1435" t="s">
        <v>2242</v>
      </c>
      <c r="F1435" t="s">
        <v>2201</v>
      </c>
      <c r="G1435" t="s">
        <v>1168</v>
      </c>
      <c r="H1435" t="s">
        <v>14</v>
      </c>
      <c r="I1435" t="s">
        <v>13297</v>
      </c>
      <c r="J1435" t="s">
        <v>13325</v>
      </c>
      <c r="K1435" t="s">
        <v>24678</v>
      </c>
      <c r="L1435" t="s">
        <v>14</v>
      </c>
      <c r="M1435" t="s">
        <v>14</v>
      </c>
      <c r="N1435" t="s">
        <v>13326</v>
      </c>
      <c r="O1435" t="s">
        <v>24678</v>
      </c>
      <c r="P1435" t="s">
        <v>14</v>
      </c>
      <c r="Q1435" t="s">
        <v>24678</v>
      </c>
      <c r="R1435" t="s">
        <v>24678</v>
      </c>
      <c r="S1435" t="s">
        <v>14</v>
      </c>
      <c r="T1435" t="s">
        <v>14</v>
      </c>
      <c r="U1435" t="s">
        <v>14</v>
      </c>
      <c r="V1435" t="s">
        <v>14</v>
      </c>
      <c r="W1435" t="s">
        <v>6492</v>
      </c>
      <c r="X1435" t="s">
        <v>287</v>
      </c>
      <c r="Y1435" t="s">
        <v>1881</v>
      </c>
      <c r="Z1435" t="s">
        <v>12</v>
      </c>
      <c r="AA1435" t="s">
        <v>14</v>
      </c>
      <c r="AB1435" t="s">
        <v>24678</v>
      </c>
      <c r="AC1435" t="s">
        <v>6493</v>
      </c>
      <c r="AD1435" t="s">
        <v>2207</v>
      </c>
      <c r="AE1435" t="s">
        <v>6494</v>
      </c>
      <c r="AF1435" t="s">
        <v>6495</v>
      </c>
      <c r="AG1435" t="s">
        <v>1173</v>
      </c>
      <c r="AH1435" t="s">
        <v>2337</v>
      </c>
      <c r="AI1435" t="s">
        <v>6496</v>
      </c>
      <c r="AJ1435" t="s">
        <v>1457</v>
      </c>
      <c r="AK1435" t="s">
        <v>243</v>
      </c>
      <c r="AL1435" t="s">
        <v>1457</v>
      </c>
      <c r="AM1435" t="s">
        <v>243</v>
      </c>
      <c r="AN1435" t="s">
        <v>1434</v>
      </c>
      <c r="AO1435" t="s">
        <v>443</v>
      </c>
      <c r="AP1435" t="s">
        <v>23020</v>
      </c>
      <c r="AQ1435" t="s">
        <v>14</v>
      </c>
      <c r="AR1435" t="s">
        <v>14</v>
      </c>
      <c r="AS1435" t="s">
        <v>14</v>
      </c>
      <c r="AT1435" t="s">
        <v>14</v>
      </c>
      <c r="AU1435" t="s">
        <v>2252</v>
      </c>
      <c r="AV1435" t="s">
        <v>13304</v>
      </c>
      <c r="AW1435" t="s">
        <v>13304</v>
      </c>
      <c r="AX1435" t="s">
        <v>13304</v>
      </c>
      <c r="AY1435" t="s">
        <v>24679</v>
      </c>
      <c r="AZ1435" t="s">
        <v>22145</v>
      </c>
      <c r="BA1435" t="s">
        <v>22100</v>
      </c>
      <c r="BB1435" t="s">
        <v>22089</v>
      </c>
      <c r="BC1435">
        <v>3900</v>
      </c>
      <c r="BD1435">
        <v>4212</v>
      </c>
      <c r="BE1435" t="s">
        <v>14</v>
      </c>
      <c r="BF1435" t="s">
        <v>14</v>
      </c>
      <c r="BG1435" t="s">
        <v>2214</v>
      </c>
      <c r="BH1435" t="s">
        <v>14</v>
      </c>
      <c r="BI1435" t="s">
        <v>2215</v>
      </c>
      <c r="BJ1435" t="s">
        <v>13327</v>
      </c>
      <c r="BK1435" t="s">
        <v>14</v>
      </c>
      <c r="BL1435" t="s">
        <v>14</v>
      </c>
      <c r="BM1435" t="s">
        <v>14</v>
      </c>
      <c r="BN1435" t="s">
        <v>13328</v>
      </c>
      <c r="BO1435" t="s">
        <v>14</v>
      </c>
      <c r="BP1435" t="s">
        <v>24678</v>
      </c>
      <c r="BQ1435" t="s">
        <v>2217</v>
      </c>
      <c r="BR1435" t="s">
        <v>2303</v>
      </c>
      <c r="BS1435" t="s">
        <v>9842</v>
      </c>
      <c r="BT1435" t="s">
        <v>14</v>
      </c>
      <c r="BU1435" t="s">
        <v>14</v>
      </c>
      <c r="BV1435" t="s">
        <v>14</v>
      </c>
      <c r="BW1435" t="s">
        <v>14</v>
      </c>
      <c r="BX1435" t="s">
        <v>14</v>
      </c>
      <c r="BY1435" t="s">
        <v>2220</v>
      </c>
      <c r="BZ1435" t="s">
        <v>24678</v>
      </c>
      <c r="CA1435" t="s">
        <v>14</v>
      </c>
      <c r="CB1435" t="s">
        <v>14</v>
      </c>
      <c r="CC1435" t="s">
        <v>14</v>
      </c>
      <c r="CD1435" t="s">
        <v>14</v>
      </c>
      <c r="CE1435" t="s">
        <v>14</v>
      </c>
      <c r="CF1435" t="s">
        <v>13329</v>
      </c>
      <c r="CG1435" t="s">
        <v>669</v>
      </c>
      <c r="CH1435" t="s">
        <v>22075</v>
      </c>
      <c r="CJ1435" t="s">
        <v>443</v>
      </c>
      <c r="CK1435" t="s">
        <v>24</v>
      </c>
      <c r="CL1435" s="13"/>
      <c r="CM1435" s="4" t="str">
        <f>_xlfn.XLOOKUP($CG1435,tbl_area_24_07_2024[Nombre Área],tbl_area_24_07_2024[Estado],"Si no se encuentra",2,)</f>
        <v>Chihuahua</v>
      </c>
      <c r="CN1435" s="4" t="str">
        <f>_xlfn.XLOOKUP($CG1435,tbl_area_24_07_2024[Nombre Área],tbl_area_24_07_2024[Estructura],"Si no se encuentra",2,)</f>
        <v>Juntas Distritales</v>
      </c>
    </row>
    <row r="1436" spans="1:92" ht="20" x14ac:dyDescent="0.85">
      <c r="A1436" t="s">
        <v>22073</v>
      </c>
      <c r="B1436" t="s">
        <v>22074</v>
      </c>
      <c r="C1436" t="s">
        <v>22075</v>
      </c>
      <c r="D1436" t="s">
        <v>2199</v>
      </c>
      <c r="E1436" t="s">
        <v>2242</v>
      </c>
      <c r="F1436" t="s">
        <v>2201</v>
      </c>
      <c r="G1436" t="s">
        <v>1168</v>
      </c>
      <c r="H1436" t="s">
        <v>14</v>
      </c>
      <c r="I1436" t="s">
        <v>13297</v>
      </c>
      <c r="J1436" t="s">
        <v>13330</v>
      </c>
      <c r="K1436" t="s">
        <v>24680</v>
      </c>
      <c r="L1436" t="s">
        <v>14</v>
      </c>
      <c r="M1436" t="s">
        <v>14</v>
      </c>
      <c r="N1436" t="s">
        <v>13331</v>
      </c>
      <c r="O1436" t="s">
        <v>24680</v>
      </c>
      <c r="P1436" t="s">
        <v>14</v>
      </c>
      <c r="Q1436" t="s">
        <v>24680</v>
      </c>
      <c r="R1436" t="s">
        <v>24680</v>
      </c>
      <c r="S1436" t="s">
        <v>14</v>
      </c>
      <c r="T1436" t="s">
        <v>14</v>
      </c>
      <c r="U1436" t="s">
        <v>14</v>
      </c>
      <c r="V1436" t="s">
        <v>14</v>
      </c>
      <c r="W1436" t="s">
        <v>14</v>
      </c>
      <c r="X1436" t="s">
        <v>14</v>
      </c>
      <c r="Y1436" t="s">
        <v>14</v>
      </c>
      <c r="Z1436" t="s">
        <v>14</v>
      </c>
      <c r="AA1436" t="s">
        <v>13332</v>
      </c>
      <c r="AB1436" t="s">
        <v>24680</v>
      </c>
      <c r="AC1436" t="s">
        <v>6520</v>
      </c>
      <c r="AD1436" t="s">
        <v>2348</v>
      </c>
      <c r="AE1436" t="s">
        <v>6471</v>
      </c>
      <c r="AF1436" t="s">
        <v>6521</v>
      </c>
      <c r="AG1436" t="s">
        <v>14</v>
      </c>
      <c r="AH1436" t="s">
        <v>2209</v>
      </c>
      <c r="AI1436" t="s">
        <v>6522</v>
      </c>
      <c r="AJ1436" t="s">
        <v>1457</v>
      </c>
      <c r="AK1436" t="s">
        <v>243</v>
      </c>
      <c r="AL1436" t="s">
        <v>1457</v>
      </c>
      <c r="AM1436" t="s">
        <v>243</v>
      </c>
      <c r="AN1436" t="s">
        <v>1434</v>
      </c>
      <c r="AO1436" t="s">
        <v>443</v>
      </c>
      <c r="AP1436" t="s">
        <v>23022</v>
      </c>
      <c r="AQ1436" t="s">
        <v>14</v>
      </c>
      <c r="AR1436" t="s">
        <v>14</v>
      </c>
      <c r="AS1436" t="s">
        <v>14</v>
      </c>
      <c r="AT1436" t="s">
        <v>14</v>
      </c>
      <c r="AU1436" t="s">
        <v>2252</v>
      </c>
      <c r="AV1436" t="s">
        <v>13304</v>
      </c>
      <c r="AW1436" t="s">
        <v>13304</v>
      </c>
      <c r="AX1436" t="s">
        <v>13304</v>
      </c>
      <c r="AY1436" t="s">
        <v>24681</v>
      </c>
      <c r="AZ1436" t="s">
        <v>22107</v>
      </c>
      <c r="BA1436" t="s">
        <v>22074</v>
      </c>
      <c r="BB1436" t="s">
        <v>22089</v>
      </c>
      <c r="BC1436">
        <v>312</v>
      </c>
      <c r="BD1436">
        <v>336.96</v>
      </c>
      <c r="BE1436" t="s">
        <v>14</v>
      </c>
      <c r="BF1436" t="s">
        <v>14</v>
      </c>
      <c r="BG1436" t="s">
        <v>2214</v>
      </c>
      <c r="BH1436" t="s">
        <v>14</v>
      </c>
      <c r="BI1436" t="s">
        <v>2215</v>
      </c>
      <c r="BJ1436" t="s">
        <v>13333</v>
      </c>
      <c r="BK1436" t="s">
        <v>14</v>
      </c>
      <c r="BL1436" t="s">
        <v>14</v>
      </c>
      <c r="BM1436" t="s">
        <v>14</v>
      </c>
      <c r="BN1436" t="s">
        <v>13334</v>
      </c>
      <c r="BO1436" t="s">
        <v>14</v>
      </c>
      <c r="BP1436" t="s">
        <v>24680</v>
      </c>
      <c r="BQ1436" t="s">
        <v>2217</v>
      </c>
      <c r="BR1436" t="s">
        <v>2303</v>
      </c>
      <c r="BS1436" t="s">
        <v>9842</v>
      </c>
      <c r="BT1436" t="s">
        <v>14</v>
      </c>
      <c r="BU1436" t="s">
        <v>14</v>
      </c>
      <c r="BV1436" t="s">
        <v>14</v>
      </c>
      <c r="BW1436" t="s">
        <v>14</v>
      </c>
      <c r="BX1436" t="s">
        <v>14</v>
      </c>
      <c r="BY1436" t="s">
        <v>2220</v>
      </c>
      <c r="BZ1436" t="s">
        <v>24680</v>
      </c>
      <c r="CA1436" t="s">
        <v>14</v>
      </c>
      <c r="CB1436" t="s">
        <v>14</v>
      </c>
      <c r="CC1436" t="s">
        <v>14</v>
      </c>
      <c r="CD1436" t="s">
        <v>14</v>
      </c>
      <c r="CE1436" t="s">
        <v>14</v>
      </c>
      <c r="CF1436" t="s">
        <v>13335</v>
      </c>
      <c r="CG1436" t="s">
        <v>669</v>
      </c>
      <c r="CH1436" t="s">
        <v>22075</v>
      </c>
      <c r="CJ1436" t="s">
        <v>443</v>
      </c>
      <c r="CK1436" t="s">
        <v>24</v>
      </c>
      <c r="CL1436" s="13"/>
      <c r="CM1436" s="4" t="str">
        <f>_xlfn.XLOOKUP($CG1436,tbl_area_24_07_2024[Nombre Área],tbl_area_24_07_2024[Estado],"Si no se encuentra",2,)</f>
        <v>Chihuahua</v>
      </c>
      <c r="CN1436" s="4" t="str">
        <f>_xlfn.XLOOKUP($CG1436,tbl_area_24_07_2024[Nombre Área],tbl_area_24_07_2024[Estructura],"Si no se encuentra",2,)</f>
        <v>Juntas Distritales</v>
      </c>
    </row>
    <row r="1437" spans="1:92" ht="20" x14ac:dyDescent="0.85">
      <c r="A1437" t="s">
        <v>22073</v>
      </c>
      <c r="B1437" t="s">
        <v>22074</v>
      </c>
      <c r="C1437" t="s">
        <v>22075</v>
      </c>
      <c r="D1437" t="s">
        <v>2199</v>
      </c>
      <c r="E1437" t="s">
        <v>2242</v>
      </c>
      <c r="F1437" t="s">
        <v>2201</v>
      </c>
      <c r="G1437" t="s">
        <v>1168</v>
      </c>
      <c r="H1437" t="s">
        <v>14</v>
      </c>
      <c r="I1437" t="s">
        <v>13297</v>
      </c>
      <c r="J1437" t="s">
        <v>13336</v>
      </c>
      <c r="K1437" t="s">
        <v>24682</v>
      </c>
      <c r="L1437" t="s">
        <v>14</v>
      </c>
      <c r="M1437" t="s">
        <v>14</v>
      </c>
      <c r="N1437" t="s">
        <v>13337</v>
      </c>
      <c r="O1437" t="s">
        <v>24682</v>
      </c>
      <c r="P1437" t="s">
        <v>14</v>
      </c>
      <c r="Q1437" t="s">
        <v>24682</v>
      </c>
      <c r="R1437" t="s">
        <v>24682</v>
      </c>
      <c r="S1437" t="s">
        <v>14</v>
      </c>
      <c r="T1437" t="s">
        <v>14</v>
      </c>
      <c r="U1437" t="s">
        <v>14</v>
      </c>
      <c r="V1437" t="s">
        <v>14</v>
      </c>
      <c r="W1437" t="s">
        <v>14</v>
      </c>
      <c r="X1437" t="s">
        <v>14</v>
      </c>
      <c r="Y1437" t="s">
        <v>14</v>
      </c>
      <c r="Z1437" t="s">
        <v>14</v>
      </c>
      <c r="AA1437" t="s">
        <v>13332</v>
      </c>
      <c r="AB1437" t="s">
        <v>24682</v>
      </c>
      <c r="AC1437" t="s">
        <v>6520</v>
      </c>
      <c r="AD1437" t="s">
        <v>2348</v>
      </c>
      <c r="AE1437" t="s">
        <v>6471</v>
      </c>
      <c r="AF1437" t="s">
        <v>6521</v>
      </c>
      <c r="AG1437" t="s">
        <v>14</v>
      </c>
      <c r="AH1437" t="s">
        <v>2209</v>
      </c>
      <c r="AI1437" t="s">
        <v>6522</v>
      </c>
      <c r="AJ1437" t="s">
        <v>1457</v>
      </c>
      <c r="AK1437" t="s">
        <v>243</v>
      </c>
      <c r="AL1437" t="s">
        <v>1457</v>
      </c>
      <c r="AM1437" t="s">
        <v>243</v>
      </c>
      <c r="AN1437" t="s">
        <v>1434</v>
      </c>
      <c r="AO1437" t="s">
        <v>443</v>
      </c>
      <c r="AP1437" t="s">
        <v>23022</v>
      </c>
      <c r="AQ1437" t="s">
        <v>14</v>
      </c>
      <c r="AR1437" t="s">
        <v>14</v>
      </c>
      <c r="AS1437" t="s">
        <v>14</v>
      </c>
      <c r="AT1437" t="s">
        <v>14</v>
      </c>
      <c r="AU1437" t="s">
        <v>2252</v>
      </c>
      <c r="AV1437" t="s">
        <v>13304</v>
      </c>
      <c r="AW1437" t="s">
        <v>13304</v>
      </c>
      <c r="AX1437" t="s">
        <v>13304</v>
      </c>
      <c r="AY1437" t="s">
        <v>24683</v>
      </c>
      <c r="AZ1437" t="s">
        <v>22107</v>
      </c>
      <c r="BA1437" t="s">
        <v>22074</v>
      </c>
      <c r="BB1437" t="s">
        <v>22089</v>
      </c>
      <c r="BC1437">
        <v>240</v>
      </c>
      <c r="BD1437">
        <v>259.2</v>
      </c>
      <c r="BE1437" t="s">
        <v>14</v>
      </c>
      <c r="BF1437" t="s">
        <v>14</v>
      </c>
      <c r="BG1437" t="s">
        <v>2214</v>
      </c>
      <c r="BH1437" t="s">
        <v>14</v>
      </c>
      <c r="BI1437" t="s">
        <v>2215</v>
      </c>
      <c r="BJ1437" t="s">
        <v>13337</v>
      </c>
      <c r="BK1437" t="s">
        <v>14</v>
      </c>
      <c r="BL1437" t="s">
        <v>14</v>
      </c>
      <c r="BM1437" t="s">
        <v>14</v>
      </c>
      <c r="BN1437" t="s">
        <v>13338</v>
      </c>
      <c r="BO1437" t="s">
        <v>14</v>
      </c>
      <c r="BP1437" t="s">
        <v>24682</v>
      </c>
      <c r="BQ1437" t="s">
        <v>2217</v>
      </c>
      <c r="BR1437" t="s">
        <v>2303</v>
      </c>
      <c r="BS1437" t="s">
        <v>9842</v>
      </c>
      <c r="BT1437" t="s">
        <v>14</v>
      </c>
      <c r="BU1437" t="s">
        <v>14</v>
      </c>
      <c r="BV1437" t="s">
        <v>14</v>
      </c>
      <c r="BW1437" t="s">
        <v>14</v>
      </c>
      <c r="BX1437" t="s">
        <v>14</v>
      </c>
      <c r="BY1437" t="s">
        <v>2220</v>
      </c>
      <c r="BZ1437" t="s">
        <v>24682</v>
      </c>
      <c r="CA1437" t="s">
        <v>14</v>
      </c>
      <c r="CB1437" t="s">
        <v>14</v>
      </c>
      <c r="CC1437" t="s">
        <v>14</v>
      </c>
      <c r="CD1437" t="s">
        <v>14</v>
      </c>
      <c r="CE1437" t="s">
        <v>14</v>
      </c>
      <c r="CF1437" t="s">
        <v>13339</v>
      </c>
      <c r="CG1437" t="s">
        <v>669</v>
      </c>
      <c r="CH1437" t="s">
        <v>22075</v>
      </c>
      <c r="CJ1437" t="s">
        <v>443</v>
      </c>
      <c r="CK1437" t="s">
        <v>24</v>
      </c>
      <c r="CL1437" s="13"/>
      <c r="CM1437" s="4" t="str">
        <f>_xlfn.XLOOKUP($CG1437,tbl_area_24_07_2024[Nombre Área],tbl_area_24_07_2024[Estado],"Si no se encuentra",2,)</f>
        <v>Chihuahua</v>
      </c>
      <c r="CN1437" s="4" t="str">
        <f>_xlfn.XLOOKUP($CG1437,tbl_area_24_07_2024[Nombre Área],tbl_area_24_07_2024[Estructura],"Si no se encuentra",2,)</f>
        <v>Juntas Distritales</v>
      </c>
    </row>
    <row r="1438" spans="1:92" ht="20" x14ac:dyDescent="0.85">
      <c r="A1438" t="s">
        <v>22073</v>
      </c>
      <c r="B1438" t="s">
        <v>22074</v>
      </c>
      <c r="C1438" t="s">
        <v>22075</v>
      </c>
      <c r="D1438" t="s">
        <v>2199</v>
      </c>
      <c r="E1438" t="s">
        <v>2200</v>
      </c>
      <c r="F1438" t="s">
        <v>2201</v>
      </c>
      <c r="G1438" t="s">
        <v>2378</v>
      </c>
      <c r="H1438" t="s">
        <v>14</v>
      </c>
      <c r="I1438" t="s">
        <v>2293</v>
      </c>
      <c r="J1438" t="s">
        <v>13340</v>
      </c>
      <c r="K1438" t="s">
        <v>8449</v>
      </c>
      <c r="L1438" t="s">
        <v>14</v>
      </c>
      <c r="M1438" t="s">
        <v>14</v>
      </c>
      <c r="N1438" t="s">
        <v>13341</v>
      </c>
      <c r="O1438" t="s">
        <v>8449</v>
      </c>
      <c r="P1438" t="s">
        <v>14</v>
      </c>
      <c r="Q1438" t="s">
        <v>8449</v>
      </c>
      <c r="R1438" t="s">
        <v>8449</v>
      </c>
      <c r="S1438" t="s">
        <v>14</v>
      </c>
      <c r="T1438" t="s">
        <v>14</v>
      </c>
      <c r="U1438" t="s">
        <v>14</v>
      </c>
      <c r="V1438" t="s">
        <v>14</v>
      </c>
      <c r="W1438" t="s">
        <v>1662</v>
      </c>
      <c r="X1438" t="s">
        <v>1668</v>
      </c>
      <c r="Y1438" t="s">
        <v>149</v>
      </c>
      <c r="Z1438" t="s">
        <v>18</v>
      </c>
      <c r="AA1438" t="s">
        <v>14</v>
      </c>
      <c r="AB1438" t="s">
        <v>8449</v>
      </c>
      <c r="AC1438" t="s">
        <v>13342</v>
      </c>
      <c r="AD1438" t="s">
        <v>2207</v>
      </c>
      <c r="AE1438" t="s">
        <v>4605</v>
      </c>
      <c r="AF1438" t="s">
        <v>13343</v>
      </c>
      <c r="AG1438" t="s">
        <v>14</v>
      </c>
      <c r="AH1438" t="s">
        <v>2209</v>
      </c>
      <c r="AI1438" t="s">
        <v>13344</v>
      </c>
      <c r="AJ1438" t="s">
        <v>7678</v>
      </c>
      <c r="AK1438" t="s">
        <v>8252</v>
      </c>
      <c r="AL1438" t="s">
        <v>1464</v>
      </c>
      <c r="AM1438" t="s">
        <v>8252</v>
      </c>
      <c r="AN1438" t="s">
        <v>1447</v>
      </c>
      <c r="AO1438" t="s">
        <v>378</v>
      </c>
      <c r="AP1438" t="s">
        <v>23471</v>
      </c>
      <c r="AQ1438" t="s">
        <v>14</v>
      </c>
      <c r="AR1438" t="s">
        <v>14</v>
      </c>
      <c r="AS1438" t="s">
        <v>14</v>
      </c>
      <c r="AT1438" t="s">
        <v>14</v>
      </c>
      <c r="AU1438" t="s">
        <v>2211</v>
      </c>
      <c r="AV1438" t="s">
        <v>13345</v>
      </c>
      <c r="AW1438" t="s">
        <v>13346</v>
      </c>
      <c r="AX1438" t="s">
        <v>13346</v>
      </c>
      <c r="AY1438" t="s">
        <v>1168</v>
      </c>
      <c r="AZ1438" t="s">
        <v>22130</v>
      </c>
      <c r="BA1438" t="s">
        <v>22130</v>
      </c>
      <c r="BB1438" t="s">
        <v>22127</v>
      </c>
      <c r="BC1438">
        <v>10188.700000000001</v>
      </c>
      <c r="BD1438">
        <v>11818.89</v>
      </c>
      <c r="BE1438" t="s">
        <v>24684</v>
      </c>
      <c r="BF1438" t="s">
        <v>24684</v>
      </c>
      <c r="BG1438" t="s">
        <v>2214</v>
      </c>
      <c r="BH1438" t="s">
        <v>14</v>
      </c>
      <c r="BI1438" t="s">
        <v>22092</v>
      </c>
      <c r="BJ1438" t="s">
        <v>13347</v>
      </c>
      <c r="BK1438" t="s">
        <v>14</v>
      </c>
      <c r="BL1438" t="s">
        <v>22074</v>
      </c>
      <c r="BM1438" t="s">
        <v>22089</v>
      </c>
      <c r="BN1438" t="s">
        <v>13348</v>
      </c>
      <c r="BO1438" t="s">
        <v>14</v>
      </c>
      <c r="BP1438" t="s">
        <v>8449</v>
      </c>
      <c r="BQ1438" t="s">
        <v>2217</v>
      </c>
      <c r="BR1438" t="s">
        <v>2303</v>
      </c>
      <c r="BS1438" t="s">
        <v>13349</v>
      </c>
      <c r="BT1438" t="s">
        <v>14</v>
      </c>
      <c r="BU1438" t="s">
        <v>14</v>
      </c>
      <c r="BV1438" t="s">
        <v>14</v>
      </c>
      <c r="BW1438" t="s">
        <v>14</v>
      </c>
      <c r="BX1438" t="s">
        <v>14</v>
      </c>
      <c r="BY1438" t="s">
        <v>2220</v>
      </c>
      <c r="BZ1438" t="s">
        <v>8449</v>
      </c>
      <c r="CA1438" t="s">
        <v>14</v>
      </c>
      <c r="CB1438" t="s">
        <v>14</v>
      </c>
      <c r="CC1438" t="s">
        <v>14</v>
      </c>
      <c r="CD1438" t="s">
        <v>14</v>
      </c>
      <c r="CE1438" t="s">
        <v>14</v>
      </c>
      <c r="CF1438" t="s">
        <v>13350</v>
      </c>
      <c r="CG1438" t="s">
        <v>692</v>
      </c>
      <c r="CH1438" t="s">
        <v>22075</v>
      </c>
      <c r="CJ1438" t="s">
        <v>378</v>
      </c>
      <c r="CK1438" t="s">
        <v>24</v>
      </c>
      <c r="CL1438" s="13"/>
      <c r="CM1438" s="4" t="str">
        <f>_xlfn.XLOOKUP($CG1438,tbl_area_24_07_2024[Nombre Área],tbl_area_24_07_2024[Estado],"Si no se encuentra",2,)</f>
        <v>Tlaxcala</v>
      </c>
      <c r="CN1438" s="4" t="str">
        <f>_xlfn.XLOOKUP($CG1438,tbl_area_24_07_2024[Nombre Área],tbl_area_24_07_2024[Estructura],"Si no se encuentra",2,)</f>
        <v>Juntas Distritales</v>
      </c>
    </row>
    <row r="1439" spans="1:92" ht="20" x14ac:dyDescent="0.85">
      <c r="A1439" t="s">
        <v>22073</v>
      </c>
      <c r="B1439" t="s">
        <v>22074</v>
      </c>
      <c r="C1439" t="s">
        <v>22075</v>
      </c>
      <c r="D1439" t="s">
        <v>2199</v>
      </c>
      <c r="E1439" t="s">
        <v>2200</v>
      </c>
      <c r="F1439" t="s">
        <v>2201</v>
      </c>
      <c r="G1439" t="s">
        <v>2617</v>
      </c>
      <c r="H1439" t="s">
        <v>14</v>
      </c>
      <c r="I1439" t="s">
        <v>2293</v>
      </c>
      <c r="J1439" t="s">
        <v>13351</v>
      </c>
      <c r="K1439" t="s">
        <v>24685</v>
      </c>
      <c r="L1439" t="s">
        <v>14</v>
      </c>
      <c r="M1439" t="s">
        <v>14</v>
      </c>
      <c r="N1439" t="s">
        <v>13352</v>
      </c>
      <c r="O1439" t="s">
        <v>24685</v>
      </c>
      <c r="P1439" t="s">
        <v>14</v>
      </c>
      <c r="Q1439" t="s">
        <v>24685</v>
      </c>
      <c r="R1439" t="s">
        <v>24685</v>
      </c>
      <c r="S1439" t="s">
        <v>14</v>
      </c>
      <c r="T1439" t="s">
        <v>14</v>
      </c>
      <c r="U1439" t="s">
        <v>14</v>
      </c>
      <c r="V1439" t="s">
        <v>14</v>
      </c>
      <c r="W1439" t="s">
        <v>202</v>
      </c>
      <c r="X1439" t="s">
        <v>1668</v>
      </c>
      <c r="Y1439" t="s">
        <v>149</v>
      </c>
      <c r="Z1439" t="s">
        <v>18</v>
      </c>
      <c r="AA1439" t="s">
        <v>14</v>
      </c>
      <c r="AB1439" t="s">
        <v>24685</v>
      </c>
      <c r="AC1439" t="s">
        <v>13353</v>
      </c>
      <c r="AD1439" t="s">
        <v>2207</v>
      </c>
      <c r="AE1439" t="s">
        <v>1760</v>
      </c>
      <c r="AF1439" t="s">
        <v>14</v>
      </c>
      <c r="AG1439" t="s">
        <v>14</v>
      </c>
      <c r="AH1439" t="s">
        <v>2209</v>
      </c>
      <c r="AI1439" t="s">
        <v>13344</v>
      </c>
      <c r="AJ1439" t="s">
        <v>7678</v>
      </c>
      <c r="AK1439" t="s">
        <v>8252</v>
      </c>
      <c r="AL1439" t="s">
        <v>1464</v>
      </c>
      <c r="AM1439" t="s">
        <v>8252</v>
      </c>
      <c r="AN1439" t="s">
        <v>1447</v>
      </c>
      <c r="AO1439" t="s">
        <v>378</v>
      </c>
      <c r="AP1439" t="s">
        <v>23471</v>
      </c>
      <c r="AQ1439" t="s">
        <v>14</v>
      </c>
      <c r="AR1439" t="s">
        <v>14</v>
      </c>
      <c r="AS1439" t="s">
        <v>14</v>
      </c>
      <c r="AT1439" t="s">
        <v>14</v>
      </c>
      <c r="AU1439" t="s">
        <v>2211</v>
      </c>
      <c r="AV1439" t="s">
        <v>13345</v>
      </c>
      <c r="AW1439" t="s">
        <v>13346</v>
      </c>
      <c r="AX1439" t="s">
        <v>13346</v>
      </c>
      <c r="AY1439" t="s">
        <v>1172</v>
      </c>
      <c r="AZ1439" t="s">
        <v>22136</v>
      </c>
      <c r="BA1439" t="s">
        <v>22136</v>
      </c>
      <c r="BB1439" t="s">
        <v>22075</v>
      </c>
      <c r="BC1439">
        <v>30780.71</v>
      </c>
      <c r="BD1439">
        <v>35705.620000000003</v>
      </c>
      <c r="BE1439" t="s">
        <v>24686</v>
      </c>
      <c r="BF1439" t="s">
        <v>24686</v>
      </c>
      <c r="BG1439" t="s">
        <v>2214</v>
      </c>
      <c r="BH1439" t="s">
        <v>14</v>
      </c>
      <c r="BI1439" t="s">
        <v>22092</v>
      </c>
      <c r="BJ1439" t="s">
        <v>13354</v>
      </c>
      <c r="BK1439" t="s">
        <v>14</v>
      </c>
      <c r="BL1439" t="s">
        <v>22136</v>
      </c>
      <c r="BM1439" t="s">
        <v>22075</v>
      </c>
      <c r="BN1439" t="s">
        <v>13355</v>
      </c>
      <c r="BO1439" t="s">
        <v>14</v>
      </c>
      <c r="BP1439" t="s">
        <v>24685</v>
      </c>
      <c r="BQ1439" t="s">
        <v>2217</v>
      </c>
      <c r="BR1439" t="s">
        <v>2303</v>
      </c>
      <c r="BS1439" t="s">
        <v>13349</v>
      </c>
      <c r="BT1439" t="s">
        <v>14</v>
      </c>
      <c r="BU1439" t="s">
        <v>14</v>
      </c>
      <c r="BV1439" t="s">
        <v>14</v>
      </c>
      <c r="BW1439" t="s">
        <v>14</v>
      </c>
      <c r="BX1439" t="s">
        <v>14</v>
      </c>
      <c r="BY1439" t="s">
        <v>2220</v>
      </c>
      <c r="BZ1439" t="s">
        <v>24685</v>
      </c>
      <c r="CA1439" t="s">
        <v>14</v>
      </c>
      <c r="CB1439" t="s">
        <v>14</v>
      </c>
      <c r="CC1439" t="s">
        <v>14</v>
      </c>
      <c r="CD1439" t="s">
        <v>14</v>
      </c>
      <c r="CE1439" t="s">
        <v>14</v>
      </c>
      <c r="CF1439" t="s">
        <v>13356</v>
      </c>
      <c r="CG1439" t="s">
        <v>692</v>
      </c>
      <c r="CH1439" t="s">
        <v>22075</v>
      </c>
      <c r="CJ1439" t="s">
        <v>378</v>
      </c>
      <c r="CK1439" t="s">
        <v>24</v>
      </c>
      <c r="CL1439" s="13"/>
      <c r="CM1439" s="4" t="str">
        <f>_xlfn.XLOOKUP($CG1439,tbl_area_24_07_2024[Nombre Área],tbl_area_24_07_2024[Estado],"Si no se encuentra",2,)</f>
        <v>Tlaxcala</v>
      </c>
      <c r="CN1439" s="4" t="str">
        <f>_xlfn.XLOOKUP($CG1439,tbl_area_24_07_2024[Nombre Área],tbl_area_24_07_2024[Estructura],"Si no se encuentra",2,)</f>
        <v>Juntas Distritales</v>
      </c>
    </row>
    <row r="1440" spans="1:92" ht="20" x14ac:dyDescent="0.85">
      <c r="A1440" t="s">
        <v>22073</v>
      </c>
      <c r="B1440" t="s">
        <v>22074</v>
      </c>
      <c r="C1440" t="s">
        <v>22075</v>
      </c>
      <c r="D1440" t="s">
        <v>2199</v>
      </c>
      <c r="E1440" t="s">
        <v>2200</v>
      </c>
      <c r="F1440" t="s">
        <v>2201</v>
      </c>
      <c r="G1440" t="s">
        <v>2623</v>
      </c>
      <c r="H1440" t="s">
        <v>14</v>
      </c>
      <c r="I1440" t="s">
        <v>2293</v>
      </c>
      <c r="J1440" t="s">
        <v>13357</v>
      </c>
      <c r="K1440" t="s">
        <v>24687</v>
      </c>
      <c r="L1440" t="s">
        <v>14</v>
      </c>
      <c r="M1440" t="s">
        <v>14</v>
      </c>
      <c r="N1440" t="s">
        <v>13358</v>
      </c>
      <c r="O1440" t="s">
        <v>24687</v>
      </c>
      <c r="P1440" t="s">
        <v>14</v>
      </c>
      <c r="Q1440" t="s">
        <v>24687</v>
      </c>
      <c r="R1440" t="s">
        <v>24687</v>
      </c>
      <c r="S1440" t="s">
        <v>14</v>
      </c>
      <c r="T1440" t="s">
        <v>14</v>
      </c>
      <c r="U1440" t="s">
        <v>14</v>
      </c>
      <c r="V1440" t="s">
        <v>14</v>
      </c>
      <c r="W1440" t="s">
        <v>119</v>
      </c>
      <c r="X1440" t="s">
        <v>90</v>
      </c>
      <c r="Y1440" t="s">
        <v>1738</v>
      </c>
      <c r="Z1440" t="s">
        <v>18</v>
      </c>
      <c r="AA1440" t="s">
        <v>14</v>
      </c>
      <c r="AB1440" t="s">
        <v>24687</v>
      </c>
      <c r="AC1440" t="s">
        <v>2539</v>
      </c>
      <c r="AD1440" t="s">
        <v>2207</v>
      </c>
      <c r="AE1440" t="s">
        <v>2540</v>
      </c>
      <c r="AF1440" t="s">
        <v>1206</v>
      </c>
      <c r="AG1440" t="s">
        <v>14</v>
      </c>
      <c r="AH1440" t="s">
        <v>2209</v>
      </c>
      <c r="AI1440" t="s">
        <v>2541</v>
      </c>
      <c r="AJ1440" t="s">
        <v>1186</v>
      </c>
      <c r="AK1440" t="s">
        <v>2541</v>
      </c>
      <c r="AL1440" t="s">
        <v>1527</v>
      </c>
      <c r="AM1440" t="s">
        <v>264</v>
      </c>
      <c r="AN1440" t="s">
        <v>1437</v>
      </c>
      <c r="AO1440" t="s">
        <v>264</v>
      </c>
      <c r="AP1440" t="s">
        <v>22124</v>
      </c>
      <c r="AQ1440" t="s">
        <v>14</v>
      </c>
      <c r="AR1440" t="s">
        <v>14</v>
      </c>
      <c r="AS1440" t="s">
        <v>14</v>
      </c>
      <c r="AT1440" t="s">
        <v>14</v>
      </c>
      <c r="AU1440" t="s">
        <v>13359</v>
      </c>
      <c r="AV1440" t="s">
        <v>13345</v>
      </c>
      <c r="AW1440" t="s">
        <v>13346</v>
      </c>
      <c r="AX1440" t="s">
        <v>13346</v>
      </c>
      <c r="AY1440" t="s">
        <v>1173</v>
      </c>
      <c r="AZ1440" t="s">
        <v>22126</v>
      </c>
      <c r="BA1440" t="s">
        <v>22126</v>
      </c>
      <c r="BB1440" t="s">
        <v>22127</v>
      </c>
      <c r="BC1440">
        <v>12930.6</v>
      </c>
      <c r="BD1440">
        <v>14999.5</v>
      </c>
      <c r="BE1440" t="s">
        <v>24688</v>
      </c>
      <c r="BF1440" t="s">
        <v>24688</v>
      </c>
      <c r="BG1440" t="s">
        <v>2214</v>
      </c>
      <c r="BH1440" t="s">
        <v>14</v>
      </c>
      <c r="BI1440" t="s">
        <v>22092</v>
      </c>
      <c r="BJ1440" t="s">
        <v>13360</v>
      </c>
      <c r="BK1440" t="s">
        <v>14</v>
      </c>
      <c r="BL1440" t="s">
        <v>22100</v>
      </c>
      <c r="BM1440" t="s">
        <v>22089</v>
      </c>
      <c r="BN1440" t="s">
        <v>13361</v>
      </c>
      <c r="BO1440" t="s">
        <v>14</v>
      </c>
      <c r="BP1440" t="s">
        <v>24687</v>
      </c>
      <c r="BQ1440" t="s">
        <v>2217</v>
      </c>
      <c r="BR1440" t="s">
        <v>2303</v>
      </c>
      <c r="BS1440" t="s">
        <v>13349</v>
      </c>
      <c r="BT1440" t="s">
        <v>14</v>
      </c>
      <c r="BU1440" t="s">
        <v>14</v>
      </c>
      <c r="BV1440" t="s">
        <v>14</v>
      </c>
      <c r="BW1440" t="s">
        <v>14</v>
      </c>
      <c r="BX1440" t="s">
        <v>14</v>
      </c>
      <c r="BY1440" t="s">
        <v>2220</v>
      </c>
      <c r="BZ1440" t="s">
        <v>24687</v>
      </c>
      <c r="CA1440" t="s">
        <v>14</v>
      </c>
      <c r="CB1440" t="s">
        <v>14</v>
      </c>
      <c r="CC1440" t="s">
        <v>14</v>
      </c>
      <c r="CD1440" t="s">
        <v>14</v>
      </c>
      <c r="CE1440" t="s">
        <v>14</v>
      </c>
      <c r="CF1440" t="s">
        <v>13362</v>
      </c>
      <c r="CG1440" t="s">
        <v>692</v>
      </c>
      <c r="CH1440" t="s">
        <v>22075</v>
      </c>
      <c r="CJ1440" t="s">
        <v>378</v>
      </c>
      <c r="CK1440" t="s">
        <v>24</v>
      </c>
      <c r="CL1440" s="13"/>
      <c r="CM1440" s="4" t="str">
        <f>_xlfn.XLOOKUP($CG1440,tbl_area_24_07_2024[Nombre Área],tbl_area_24_07_2024[Estado],"Si no se encuentra",2,)</f>
        <v>Tlaxcala</v>
      </c>
      <c r="CN1440" s="4" t="str">
        <f>_xlfn.XLOOKUP($CG1440,tbl_area_24_07_2024[Nombre Área],tbl_area_24_07_2024[Estructura],"Si no se encuentra",2,)</f>
        <v>Juntas Distritales</v>
      </c>
    </row>
    <row r="1441" spans="1:92" ht="20" x14ac:dyDescent="0.85">
      <c r="A1441" t="s">
        <v>22073</v>
      </c>
      <c r="B1441" t="s">
        <v>22074</v>
      </c>
      <c r="C1441" t="s">
        <v>22075</v>
      </c>
      <c r="D1441" t="s">
        <v>2199</v>
      </c>
      <c r="E1441" t="s">
        <v>2200</v>
      </c>
      <c r="F1441" t="s">
        <v>2201</v>
      </c>
      <c r="G1441" t="s">
        <v>2635</v>
      </c>
      <c r="H1441" t="s">
        <v>14</v>
      </c>
      <c r="I1441" t="s">
        <v>2293</v>
      </c>
      <c r="J1441" t="s">
        <v>13363</v>
      </c>
      <c r="K1441" t="s">
        <v>24689</v>
      </c>
      <c r="L1441" t="s">
        <v>14</v>
      </c>
      <c r="M1441" t="s">
        <v>14</v>
      </c>
      <c r="N1441" t="s">
        <v>13364</v>
      </c>
      <c r="O1441" t="s">
        <v>24689</v>
      </c>
      <c r="P1441" t="s">
        <v>14</v>
      </c>
      <c r="Q1441" t="s">
        <v>24689</v>
      </c>
      <c r="R1441" t="s">
        <v>24689</v>
      </c>
      <c r="S1441" t="s">
        <v>14</v>
      </c>
      <c r="T1441" t="s">
        <v>14</v>
      </c>
      <c r="U1441" t="s">
        <v>14</v>
      </c>
      <c r="V1441" t="s">
        <v>14</v>
      </c>
      <c r="W1441" t="s">
        <v>119</v>
      </c>
      <c r="X1441" t="s">
        <v>90</v>
      </c>
      <c r="Y1441" t="s">
        <v>1738</v>
      </c>
      <c r="Z1441" t="s">
        <v>18</v>
      </c>
      <c r="AA1441" t="s">
        <v>14</v>
      </c>
      <c r="AB1441" t="s">
        <v>24689</v>
      </c>
      <c r="AC1441" t="s">
        <v>2539</v>
      </c>
      <c r="AD1441" t="s">
        <v>2207</v>
      </c>
      <c r="AE1441" t="s">
        <v>2540</v>
      </c>
      <c r="AF1441" t="s">
        <v>1206</v>
      </c>
      <c r="AG1441" t="s">
        <v>14</v>
      </c>
      <c r="AH1441" t="s">
        <v>2209</v>
      </c>
      <c r="AI1441" t="s">
        <v>13365</v>
      </c>
      <c r="AJ1441" t="s">
        <v>1186</v>
      </c>
      <c r="AK1441" t="s">
        <v>2541</v>
      </c>
      <c r="AL1441" t="s">
        <v>1527</v>
      </c>
      <c r="AM1441" t="s">
        <v>264</v>
      </c>
      <c r="AN1441" t="s">
        <v>1437</v>
      </c>
      <c r="AO1441" t="s">
        <v>264</v>
      </c>
      <c r="AP1441" t="s">
        <v>22124</v>
      </c>
      <c r="AQ1441" t="s">
        <v>14</v>
      </c>
      <c r="AR1441" t="s">
        <v>14</v>
      </c>
      <c r="AS1441" t="s">
        <v>14</v>
      </c>
      <c r="AT1441" t="s">
        <v>14</v>
      </c>
      <c r="AU1441" t="s">
        <v>13359</v>
      </c>
      <c r="AV1441" t="s">
        <v>13345</v>
      </c>
      <c r="AW1441" t="s">
        <v>13346</v>
      </c>
      <c r="AX1441" t="s">
        <v>13346</v>
      </c>
      <c r="AY1441" t="s">
        <v>1174</v>
      </c>
      <c r="AZ1441" t="s">
        <v>22126</v>
      </c>
      <c r="BA1441" t="s">
        <v>22126</v>
      </c>
      <c r="BB1441" t="s">
        <v>22127</v>
      </c>
      <c r="BC1441">
        <v>8189.23</v>
      </c>
      <c r="BD1441">
        <v>9499.5</v>
      </c>
      <c r="BE1441" t="s">
        <v>24690</v>
      </c>
      <c r="BF1441" t="s">
        <v>24690</v>
      </c>
      <c r="BG1441" t="s">
        <v>2214</v>
      </c>
      <c r="BH1441" t="s">
        <v>14</v>
      </c>
      <c r="BI1441" t="s">
        <v>22092</v>
      </c>
      <c r="BJ1441" t="s">
        <v>13366</v>
      </c>
      <c r="BK1441" t="s">
        <v>14</v>
      </c>
      <c r="BL1441" t="s">
        <v>22100</v>
      </c>
      <c r="BM1441" t="s">
        <v>22089</v>
      </c>
      <c r="BN1441" t="s">
        <v>13367</v>
      </c>
      <c r="BO1441" t="s">
        <v>14</v>
      </c>
      <c r="BP1441" t="s">
        <v>24689</v>
      </c>
      <c r="BQ1441" t="s">
        <v>2217</v>
      </c>
      <c r="BR1441" t="s">
        <v>2303</v>
      </c>
      <c r="BS1441" t="s">
        <v>13349</v>
      </c>
      <c r="BT1441" t="s">
        <v>14</v>
      </c>
      <c r="BU1441" t="s">
        <v>14</v>
      </c>
      <c r="BV1441" t="s">
        <v>14</v>
      </c>
      <c r="BW1441" t="s">
        <v>14</v>
      </c>
      <c r="BX1441" t="s">
        <v>14</v>
      </c>
      <c r="BY1441" t="s">
        <v>2220</v>
      </c>
      <c r="BZ1441" t="s">
        <v>24689</v>
      </c>
      <c r="CA1441" t="s">
        <v>14</v>
      </c>
      <c r="CB1441" t="s">
        <v>14</v>
      </c>
      <c r="CC1441" t="s">
        <v>14</v>
      </c>
      <c r="CD1441" t="s">
        <v>14</v>
      </c>
      <c r="CE1441" t="s">
        <v>14</v>
      </c>
      <c r="CF1441" t="s">
        <v>13368</v>
      </c>
      <c r="CG1441" t="s">
        <v>692</v>
      </c>
      <c r="CH1441" t="s">
        <v>22075</v>
      </c>
      <c r="CJ1441" t="s">
        <v>378</v>
      </c>
      <c r="CK1441" t="s">
        <v>24</v>
      </c>
      <c r="CL1441" s="13"/>
      <c r="CM1441" s="4" t="str">
        <f>_xlfn.XLOOKUP($CG1441,tbl_area_24_07_2024[Nombre Área],tbl_area_24_07_2024[Estado],"Si no se encuentra",2,)</f>
        <v>Tlaxcala</v>
      </c>
      <c r="CN1441" s="4" t="str">
        <f>_xlfn.XLOOKUP($CG1441,tbl_area_24_07_2024[Nombre Área],tbl_area_24_07_2024[Estructura],"Si no se encuentra",2,)</f>
        <v>Juntas Distritales</v>
      </c>
    </row>
    <row r="1442" spans="1:92" ht="20" x14ac:dyDescent="0.85">
      <c r="A1442" t="s">
        <v>22073</v>
      </c>
      <c r="B1442" t="s">
        <v>22074</v>
      </c>
      <c r="C1442" t="s">
        <v>22075</v>
      </c>
      <c r="D1442" t="s">
        <v>2199</v>
      </c>
      <c r="E1442" t="s">
        <v>2242</v>
      </c>
      <c r="F1442" t="s">
        <v>2201</v>
      </c>
      <c r="G1442" t="s">
        <v>2644</v>
      </c>
      <c r="H1442" t="s">
        <v>14</v>
      </c>
      <c r="I1442" t="s">
        <v>2293</v>
      </c>
      <c r="J1442" t="s">
        <v>13369</v>
      </c>
      <c r="K1442" t="s">
        <v>24691</v>
      </c>
      <c r="L1442" t="s">
        <v>14</v>
      </c>
      <c r="M1442" t="s">
        <v>14</v>
      </c>
      <c r="N1442" t="s">
        <v>13370</v>
      </c>
      <c r="O1442" t="s">
        <v>24691</v>
      </c>
      <c r="P1442" t="s">
        <v>14</v>
      </c>
      <c r="Q1442" t="s">
        <v>24691</v>
      </c>
      <c r="R1442" t="s">
        <v>24691</v>
      </c>
      <c r="S1442" t="s">
        <v>14</v>
      </c>
      <c r="T1442" t="s">
        <v>14</v>
      </c>
      <c r="U1442" t="s">
        <v>14</v>
      </c>
      <c r="V1442" t="s">
        <v>14</v>
      </c>
      <c r="W1442" t="s">
        <v>13371</v>
      </c>
      <c r="X1442" t="s">
        <v>1299</v>
      </c>
      <c r="Y1442" t="s">
        <v>1289</v>
      </c>
      <c r="Z1442" t="s">
        <v>12</v>
      </c>
      <c r="AA1442" t="s">
        <v>14</v>
      </c>
      <c r="AB1442" t="s">
        <v>24691</v>
      </c>
      <c r="AC1442" t="s">
        <v>6170</v>
      </c>
      <c r="AD1442" t="s">
        <v>2348</v>
      </c>
      <c r="AE1442" t="s">
        <v>6171</v>
      </c>
      <c r="AF1442" t="s">
        <v>13372</v>
      </c>
      <c r="AG1442" t="s">
        <v>1436</v>
      </c>
      <c r="AH1442" t="s">
        <v>2209</v>
      </c>
      <c r="AI1442" t="s">
        <v>13373</v>
      </c>
      <c r="AJ1442" t="s">
        <v>1446</v>
      </c>
      <c r="AK1442" t="s">
        <v>13374</v>
      </c>
      <c r="AL1442" t="s">
        <v>1461</v>
      </c>
      <c r="AM1442" t="s">
        <v>13375</v>
      </c>
      <c r="AN1442" t="s">
        <v>1437</v>
      </c>
      <c r="AO1442" t="s">
        <v>264</v>
      </c>
      <c r="AP1442" t="s">
        <v>22805</v>
      </c>
      <c r="AQ1442" t="s">
        <v>14</v>
      </c>
      <c r="AR1442" t="s">
        <v>14</v>
      </c>
      <c r="AS1442" t="s">
        <v>14</v>
      </c>
      <c r="AT1442" t="s">
        <v>14</v>
      </c>
      <c r="AU1442" t="s">
        <v>13376</v>
      </c>
      <c r="AV1442" t="s">
        <v>13345</v>
      </c>
      <c r="AW1442" t="s">
        <v>13346</v>
      </c>
      <c r="AX1442" t="s">
        <v>13346</v>
      </c>
      <c r="AY1442" t="s">
        <v>1432</v>
      </c>
      <c r="AZ1442" t="s">
        <v>22126</v>
      </c>
      <c r="BA1442" t="s">
        <v>22126</v>
      </c>
      <c r="BB1442" t="s">
        <v>22127</v>
      </c>
      <c r="BC1442">
        <v>22000</v>
      </c>
      <c r="BD1442">
        <v>25520</v>
      </c>
      <c r="BE1442" t="s">
        <v>22323</v>
      </c>
      <c r="BF1442" t="s">
        <v>22324</v>
      </c>
      <c r="BG1442" t="s">
        <v>2214</v>
      </c>
      <c r="BH1442" t="s">
        <v>14</v>
      </c>
      <c r="BI1442" t="s">
        <v>22092</v>
      </c>
      <c r="BJ1442" t="s">
        <v>13377</v>
      </c>
      <c r="BK1442" t="s">
        <v>14</v>
      </c>
      <c r="BL1442" t="s">
        <v>22100</v>
      </c>
      <c r="BM1442" t="s">
        <v>22089</v>
      </c>
      <c r="BN1442" t="s">
        <v>13378</v>
      </c>
      <c r="BO1442" t="s">
        <v>14</v>
      </c>
      <c r="BP1442" t="s">
        <v>24691</v>
      </c>
      <c r="BQ1442" t="s">
        <v>2217</v>
      </c>
      <c r="BR1442" t="s">
        <v>2303</v>
      </c>
      <c r="BS1442" t="s">
        <v>13349</v>
      </c>
      <c r="BT1442" t="s">
        <v>14</v>
      </c>
      <c r="BU1442" t="s">
        <v>14</v>
      </c>
      <c r="BV1442" t="s">
        <v>14</v>
      </c>
      <c r="BW1442" t="s">
        <v>14</v>
      </c>
      <c r="BX1442" t="s">
        <v>14</v>
      </c>
      <c r="BY1442" t="s">
        <v>2220</v>
      </c>
      <c r="BZ1442" t="s">
        <v>24691</v>
      </c>
      <c r="CA1442" t="s">
        <v>14</v>
      </c>
      <c r="CB1442" t="s">
        <v>14</v>
      </c>
      <c r="CC1442" t="s">
        <v>14</v>
      </c>
      <c r="CD1442" t="s">
        <v>14</v>
      </c>
      <c r="CE1442" t="s">
        <v>14</v>
      </c>
      <c r="CF1442" t="s">
        <v>13379</v>
      </c>
      <c r="CG1442" t="s">
        <v>692</v>
      </c>
      <c r="CH1442" t="s">
        <v>22075</v>
      </c>
      <c r="CJ1442" t="s">
        <v>378</v>
      </c>
      <c r="CK1442" t="s">
        <v>24</v>
      </c>
      <c r="CL1442" s="13"/>
      <c r="CM1442" s="4" t="str">
        <f>_xlfn.XLOOKUP($CG1442,tbl_area_24_07_2024[Nombre Área],tbl_area_24_07_2024[Estado],"Si no se encuentra",2,)</f>
        <v>Tlaxcala</v>
      </c>
      <c r="CN1442" s="4" t="str">
        <f>_xlfn.XLOOKUP($CG1442,tbl_area_24_07_2024[Nombre Área],tbl_area_24_07_2024[Estructura],"Si no se encuentra",2,)</f>
        <v>Juntas Distritales</v>
      </c>
    </row>
    <row r="1443" spans="1:92" ht="20" x14ac:dyDescent="0.85">
      <c r="A1443" t="s">
        <v>22073</v>
      </c>
      <c r="B1443" t="s">
        <v>22074</v>
      </c>
      <c r="C1443" t="s">
        <v>22075</v>
      </c>
      <c r="D1443" t="s">
        <v>2199</v>
      </c>
      <c r="E1443" t="s">
        <v>2242</v>
      </c>
      <c r="F1443" t="s">
        <v>2201</v>
      </c>
      <c r="G1443" t="s">
        <v>2650</v>
      </c>
      <c r="H1443" t="s">
        <v>14</v>
      </c>
      <c r="I1443" t="s">
        <v>2293</v>
      </c>
      <c r="J1443" t="s">
        <v>13380</v>
      </c>
      <c r="K1443" t="s">
        <v>24692</v>
      </c>
      <c r="L1443" t="s">
        <v>14</v>
      </c>
      <c r="M1443" t="s">
        <v>14</v>
      </c>
      <c r="N1443" t="s">
        <v>13381</v>
      </c>
      <c r="O1443" t="s">
        <v>24692</v>
      </c>
      <c r="P1443" t="s">
        <v>14</v>
      </c>
      <c r="Q1443" t="s">
        <v>24692</v>
      </c>
      <c r="R1443" t="s">
        <v>24692</v>
      </c>
      <c r="S1443" t="s">
        <v>14</v>
      </c>
      <c r="T1443" t="s">
        <v>14</v>
      </c>
      <c r="U1443" t="s">
        <v>14</v>
      </c>
      <c r="V1443" t="s">
        <v>14</v>
      </c>
      <c r="W1443" t="s">
        <v>14</v>
      </c>
      <c r="X1443" t="s">
        <v>14</v>
      </c>
      <c r="Y1443" t="s">
        <v>14</v>
      </c>
      <c r="Z1443" t="s">
        <v>14</v>
      </c>
      <c r="AA1443" t="s">
        <v>13382</v>
      </c>
      <c r="AB1443" t="s">
        <v>24692</v>
      </c>
      <c r="AC1443" t="s">
        <v>2323</v>
      </c>
      <c r="AD1443" t="s">
        <v>2365</v>
      </c>
      <c r="AE1443" t="s">
        <v>13383</v>
      </c>
      <c r="AF1443" t="s">
        <v>13384</v>
      </c>
      <c r="AG1443" t="s">
        <v>14</v>
      </c>
      <c r="AH1443" t="s">
        <v>2209</v>
      </c>
      <c r="AI1443" t="s">
        <v>191</v>
      </c>
      <c r="AJ1443" t="s">
        <v>1527</v>
      </c>
      <c r="AK1443" t="s">
        <v>264</v>
      </c>
      <c r="AL1443" t="s">
        <v>1527</v>
      </c>
      <c r="AM1443" t="s">
        <v>264</v>
      </c>
      <c r="AN1443" t="s">
        <v>1437</v>
      </c>
      <c r="AO1443" t="s">
        <v>264</v>
      </c>
      <c r="AP1443" t="s">
        <v>22093</v>
      </c>
      <c r="AQ1443" t="s">
        <v>14</v>
      </c>
      <c r="AR1443" t="s">
        <v>14</v>
      </c>
      <c r="AS1443" t="s">
        <v>14</v>
      </c>
      <c r="AT1443" t="s">
        <v>14</v>
      </c>
      <c r="AU1443" t="s">
        <v>13385</v>
      </c>
      <c r="AV1443" t="s">
        <v>13345</v>
      </c>
      <c r="AW1443" t="s">
        <v>13346</v>
      </c>
      <c r="AX1443" t="s">
        <v>13346</v>
      </c>
      <c r="AY1443" t="s">
        <v>1206</v>
      </c>
      <c r="AZ1443" t="s">
        <v>22272</v>
      </c>
      <c r="BA1443" t="s">
        <v>22272</v>
      </c>
      <c r="BB1443" t="s">
        <v>22127</v>
      </c>
      <c r="BC1443">
        <v>24500</v>
      </c>
      <c r="BD1443">
        <v>27599.88</v>
      </c>
      <c r="BE1443" t="s">
        <v>24693</v>
      </c>
      <c r="BF1443" t="s">
        <v>24693</v>
      </c>
      <c r="BG1443" t="s">
        <v>2214</v>
      </c>
      <c r="BH1443" t="s">
        <v>14</v>
      </c>
      <c r="BI1443" t="s">
        <v>22092</v>
      </c>
      <c r="BJ1443" t="s">
        <v>13386</v>
      </c>
      <c r="BK1443" t="s">
        <v>14</v>
      </c>
      <c r="BL1443" t="s">
        <v>22104</v>
      </c>
      <c r="BM1443" t="s">
        <v>22089</v>
      </c>
      <c r="BN1443" t="s">
        <v>13387</v>
      </c>
      <c r="BO1443" t="s">
        <v>14</v>
      </c>
      <c r="BP1443" t="s">
        <v>24692</v>
      </c>
      <c r="BQ1443" t="s">
        <v>2217</v>
      </c>
      <c r="BR1443" t="s">
        <v>2303</v>
      </c>
      <c r="BS1443" t="s">
        <v>13349</v>
      </c>
      <c r="BT1443" t="s">
        <v>14</v>
      </c>
      <c r="BU1443" t="s">
        <v>14</v>
      </c>
      <c r="BV1443" t="s">
        <v>14</v>
      </c>
      <c r="BW1443" t="s">
        <v>14</v>
      </c>
      <c r="BX1443" t="s">
        <v>14</v>
      </c>
      <c r="BY1443" t="s">
        <v>2220</v>
      </c>
      <c r="BZ1443" t="s">
        <v>24692</v>
      </c>
      <c r="CA1443" t="s">
        <v>14</v>
      </c>
      <c r="CB1443" t="s">
        <v>14</v>
      </c>
      <c r="CC1443" t="s">
        <v>14</v>
      </c>
      <c r="CD1443" t="s">
        <v>14</v>
      </c>
      <c r="CE1443" t="s">
        <v>14</v>
      </c>
      <c r="CF1443" t="s">
        <v>13388</v>
      </c>
      <c r="CG1443" t="s">
        <v>692</v>
      </c>
      <c r="CH1443" t="s">
        <v>22075</v>
      </c>
      <c r="CJ1443" t="s">
        <v>378</v>
      </c>
      <c r="CK1443" t="s">
        <v>24</v>
      </c>
      <c r="CL1443" s="13"/>
      <c r="CM1443" s="4" t="str">
        <f>_xlfn.XLOOKUP($CG1443,tbl_area_24_07_2024[Nombre Área],tbl_area_24_07_2024[Estado],"Si no se encuentra",2,)</f>
        <v>Tlaxcala</v>
      </c>
      <c r="CN1443" s="4" t="str">
        <f>_xlfn.XLOOKUP($CG1443,tbl_area_24_07_2024[Nombre Área],tbl_area_24_07_2024[Estructura],"Si no se encuentra",2,)</f>
        <v>Juntas Distritales</v>
      </c>
    </row>
    <row r="1444" spans="1:92" ht="20" x14ac:dyDescent="0.85">
      <c r="A1444" t="s">
        <v>22073</v>
      </c>
      <c r="B1444" t="s">
        <v>22074</v>
      </c>
      <c r="C1444" t="s">
        <v>22075</v>
      </c>
      <c r="D1444" t="s">
        <v>2199</v>
      </c>
      <c r="E1444" t="s">
        <v>2200</v>
      </c>
      <c r="F1444" t="s">
        <v>2201</v>
      </c>
      <c r="G1444" t="s">
        <v>2654</v>
      </c>
      <c r="H1444" t="s">
        <v>14</v>
      </c>
      <c r="I1444" t="s">
        <v>2293</v>
      </c>
      <c r="J1444" t="s">
        <v>13389</v>
      </c>
      <c r="K1444" t="s">
        <v>24694</v>
      </c>
      <c r="L1444" t="s">
        <v>14</v>
      </c>
      <c r="M1444" t="s">
        <v>14</v>
      </c>
      <c r="N1444" t="s">
        <v>13341</v>
      </c>
      <c r="O1444" t="s">
        <v>24694</v>
      </c>
      <c r="P1444" t="s">
        <v>14</v>
      </c>
      <c r="Q1444" t="s">
        <v>24694</v>
      </c>
      <c r="R1444" t="s">
        <v>24694</v>
      </c>
      <c r="S1444" t="s">
        <v>14</v>
      </c>
      <c r="T1444" t="s">
        <v>14</v>
      </c>
      <c r="U1444" t="s">
        <v>14</v>
      </c>
      <c r="V1444" t="s">
        <v>14</v>
      </c>
      <c r="W1444" t="s">
        <v>1662</v>
      </c>
      <c r="X1444" t="s">
        <v>1668</v>
      </c>
      <c r="Y1444" t="s">
        <v>149</v>
      </c>
      <c r="Z1444" t="s">
        <v>18</v>
      </c>
      <c r="AA1444" t="s">
        <v>14</v>
      </c>
      <c r="AB1444" t="s">
        <v>24694</v>
      </c>
      <c r="AC1444" t="s">
        <v>13342</v>
      </c>
      <c r="AD1444" t="s">
        <v>2207</v>
      </c>
      <c r="AE1444" t="s">
        <v>4605</v>
      </c>
      <c r="AF1444" t="s">
        <v>13343</v>
      </c>
      <c r="AG1444" t="s">
        <v>14</v>
      </c>
      <c r="AH1444" t="s">
        <v>2209</v>
      </c>
      <c r="AI1444" t="s">
        <v>13344</v>
      </c>
      <c r="AJ1444" t="s">
        <v>7678</v>
      </c>
      <c r="AK1444" t="s">
        <v>8252</v>
      </c>
      <c r="AL1444" t="s">
        <v>1464</v>
      </c>
      <c r="AM1444" t="s">
        <v>8252</v>
      </c>
      <c r="AN1444" t="s">
        <v>1447</v>
      </c>
      <c r="AO1444" t="s">
        <v>378</v>
      </c>
      <c r="AP1444" t="s">
        <v>23471</v>
      </c>
      <c r="AQ1444" t="s">
        <v>14</v>
      </c>
      <c r="AR1444" t="s">
        <v>14</v>
      </c>
      <c r="AS1444" t="s">
        <v>14</v>
      </c>
      <c r="AT1444" t="s">
        <v>14</v>
      </c>
      <c r="AU1444" t="s">
        <v>2211</v>
      </c>
      <c r="AV1444" t="s">
        <v>13345</v>
      </c>
      <c r="AW1444" t="s">
        <v>13346</v>
      </c>
      <c r="AX1444" t="s">
        <v>13346</v>
      </c>
      <c r="AY1444" t="s">
        <v>1433</v>
      </c>
      <c r="AZ1444" t="s">
        <v>22130</v>
      </c>
      <c r="BA1444" t="s">
        <v>22130</v>
      </c>
      <c r="BB1444" t="s">
        <v>22127</v>
      </c>
      <c r="BC1444">
        <v>10188.700000000001</v>
      </c>
      <c r="BD1444">
        <v>11818.89</v>
      </c>
      <c r="BE1444" t="s">
        <v>24684</v>
      </c>
      <c r="BF1444" t="s">
        <v>24684</v>
      </c>
      <c r="BG1444" t="s">
        <v>2214</v>
      </c>
      <c r="BH1444" t="s">
        <v>14</v>
      </c>
      <c r="BI1444" t="s">
        <v>22092</v>
      </c>
      <c r="BJ1444" t="s">
        <v>13347</v>
      </c>
      <c r="BK1444" t="s">
        <v>14</v>
      </c>
      <c r="BL1444" t="s">
        <v>22074</v>
      </c>
      <c r="BM1444" t="s">
        <v>22089</v>
      </c>
      <c r="BN1444" t="s">
        <v>13390</v>
      </c>
      <c r="BO1444" t="s">
        <v>14</v>
      </c>
      <c r="BP1444" t="s">
        <v>24694</v>
      </c>
      <c r="BQ1444" t="s">
        <v>2217</v>
      </c>
      <c r="BR1444" t="s">
        <v>2303</v>
      </c>
      <c r="BS1444" t="s">
        <v>13349</v>
      </c>
      <c r="BT1444" t="s">
        <v>14</v>
      </c>
      <c r="BU1444" t="s">
        <v>14</v>
      </c>
      <c r="BV1444" t="s">
        <v>14</v>
      </c>
      <c r="BW1444" t="s">
        <v>14</v>
      </c>
      <c r="BX1444" t="s">
        <v>14</v>
      </c>
      <c r="BY1444" t="s">
        <v>2220</v>
      </c>
      <c r="BZ1444" t="s">
        <v>24694</v>
      </c>
      <c r="CA1444" t="s">
        <v>14</v>
      </c>
      <c r="CB1444" t="s">
        <v>14</v>
      </c>
      <c r="CC1444" t="s">
        <v>14</v>
      </c>
      <c r="CD1444" t="s">
        <v>14</v>
      </c>
      <c r="CE1444" t="s">
        <v>14</v>
      </c>
      <c r="CF1444" t="s">
        <v>13391</v>
      </c>
      <c r="CG1444" t="s">
        <v>692</v>
      </c>
      <c r="CH1444" t="s">
        <v>22075</v>
      </c>
      <c r="CJ1444" t="s">
        <v>378</v>
      </c>
      <c r="CK1444" t="s">
        <v>24</v>
      </c>
      <c r="CL1444" s="13"/>
      <c r="CM1444" s="4" t="str">
        <f>_xlfn.XLOOKUP($CG1444,tbl_area_24_07_2024[Nombre Área],tbl_area_24_07_2024[Estado],"Si no se encuentra",2,)</f>
        <v>Tlaxcala</v>
      </c>
      <c r="CN1444" s="4" t="str">
        <f>_xlfn.XLOOKUP($CG1444,tbl_area_24_07_2024[Nombre Área],tbl_area_24_07_2024[Estructura],"Si no se encuentra",2,)</f>
        <v>Juntas Distritales</v>
      </c>
    </row>
    <row r="1445" spans="1:92" ht="20" x14ac:dyDescent="0.85">
      <c r="A1445" t="s">
        <v>22073</v>
      </c>
      <c r="B1445" t="s">
        <v>22074</v>
      </c>
      <c r="C1445" t="s">
        <v>22075</v>
      </c>
      <c r="D1445" t="s">
        <v>2199</v>
      </c>
      <c r="E1445" t="s">
        <v>2200</v>
      </c>
      <c r="F1445" t="s">
        <v>2201</v>
      </c>
      <c r="G1445" t="s">
        <v>2660</v>
      </c>
      <c r="H1445" t="s">
        <v>14</v>
      </c>
      <c r="I1445" t="s">
        <v>2293</v>
      </c>
      <c r="J1445" t="s">
        <v>13392</v>
      </c>
      <c r="K1445" t="s">
        <v>24695</v>
      </c>
      <c r="L1445" t="s">
        <v>14</v>
      </c>
      <c r="M1445" t="s">
        <v>14</v>
      </c>
      <c r="N1445" t="s">
        <v>13352</v>
      </c>
      <c r="O1445" t="s">
        <v>24695</v>
      </c>
      <c r="P1445" t="s">
        <v>14</v>
      </c>
      <c r="Q1445" t="s">
        <v>24695</v>
      </c>
      <c r="R1445" t="s">
        <v>24695</v>
      </c>
      <c r="S1445" t="s">
        <v>14</v>
      </c>
      <c r="T1445" t="s">
        <v>14</v>
      </c>
      <c r="U1445" t="s">
        <v>14</v>
      </c>
      <c r="V1445" t="s">
        <v>14</v>
      </c>
      <c r="W1445" t="s">
        <v>202</v>
      </c>
      <c r="X1445" t="s">
        <v>1668</v>
      </c>
      <c r="Y1445" t="s">
        <v>149</v>
      </c>
      <c r="Z1445" t="s">
        <v>18</v>
      </c>
      <c r="AA1445" t="s">
        <v>14</v>
      </c>
      <c r="AB1445" t="s">
        <v>24695</v>
      </c>
      <c r="AC1445" t="s">
        <v>13353</v>
      </c>
      <c r="AD1445" t="s">
        <v>2207</v>
      </c>
      <c r="AE1445" t="s">
        <v>1760</v>
      </c>
      <c r="AF1445" t="s">
        <v>14</v>
      </c>
      <c r="AG1445" t="s">
        <v>14</v>
      </c>
      <c r="AH1445" t="s">
        <v>2209</v>
      </c>
      <c r="AI1445" t="s">
        <v>13344</v>
      </c>
      <c r="AJ1445" t="s">
        <v>7678</v>
      </c>
      <c r="AK1445" t="s">
        <v>8252</v>
      </c>
      <c r="AL1445" t="s">
        <v>1464</v>
      </c>
      <c r="AM1445" t="s">
        <v>8252</v>
      </c>
      <c r="AN1445" t="s">
        <v>1447</v>
      </c>
      <c r="AO1445" t="s">
        <v>378</v>
      </c>
      <c r="AP1445" t="s">
        <v>23471</v>
      </c>
      <c r="AQ1445" t="s">
        <v>14</v>
      </c>
      <c r="AR1445" t="s">
        <v>14</v>
      </c>
      <c r="AS1445" t="s">
        <v>14</v>
      </c>
      <c r="AT1445" t="s">
        <v>14</v>
      </c>
      <c r="AU1445" t="s">
        <v>2211</v>
      </c>
      <c r="AV1445" t="s">
        <v>13345</v>
      </c>
      <c r="AW1445" t="s">
        <v>13346</v>
      </c>
      <c r="AX1445" t="s">
        <v>13346</v>
      </c>
      <c r="AY1445" t="s">
        <v>1434</v>
      </c>
      <c r="AZ1445" t="s">
        <v>22136</v>
      </c>
      <c r="BA1445" t="s">
        <v>22136</v>
      </c>
      <c r="BB1445" t="s">
        <v>22075</v>
      </c>
      <c r="BC1445">
        <v>30780.71</v>
      </c>
      <c r="BD1445">
        <v>35705.620000000003</v>
      </c>
      <c r="BE1445" t="s">
        <v>24686</v>
      </c>
      <c r="BF1445" t="s">
        <v>24686</v>
      </c>
      <c r="BG1445" t="s">
        <v>2214</v>
      </c>
      <c r="BH1445" t="s">
        <v>14</v>
      </c>
      <c r="BI1445" t="s">
        <v>22092</v>
      </c>
      <c r="BJ1445" t="s">
        <v>13354</v>
      </c>
      <c r="BK1445" t="s">
        <v>14</v>
      </c>
      <c r="BL1445" t="s">
        <v>22136</v>
      </c>
      <c r="BM1445" t="s">
        <v>22075</v>
      </c>
      <c r="BN1445" t="s">
        <v>13393</v>
      </c>
      <c r="BO1445" t="s">
        <v>14</v>
      </c>
      <c r="BP1445" t="s">
        <v>24695</v>
      </c>
      <c r="BQ1445" t="s">
        <v>2217</v>
      </c>
      <c r="BR1445" t="s">
        <v>2303</v>
      </c>
      <c r="BS1445" t="s">
        <v>13349</v>
      </c>
      <c r="BT1445" t="s">
        <v>14</v>
      </c>
      <c r="BU1445" t="s">
        <v>14</v>
      </c>
      <c r="BV1445" t="s">
        <v>14</v>
      </c>
      <c r="BW1445" t="s">
        <v>14</v>
      </c>
      <c r="BX1445" t="s">
        <v>14</v>
      </c>
      <c r="BY1445" t="s">
        <v>2220</v>
      </c>
      <c r="BZ1445" t="s">
        <v>24695</v>
      </c>
      <c r="CA1445" t="s">
        <v>14</v>
      </c>
      <c r="CB1445" t="s">
        <v>14</v>
      </c>
      <c r="CC1445" t="s">
        <v>14</v>
      </c>
      <c r="CD1445" t="s">
        <v>14</v>
      </c>
      <c r="CE1445" t="s">
        <v>14</v>
      </c>
      <c r="CF1445" t="s">
        <v>13394</v>
      </c>
      <c r="CG1445" t="s">
        <v>692</v>
      </c>
      <c r="CH1445" t="s">
        <v>22075</v>
      </c>
      <c r="CJ1445" t="s">
        <v>378</v>
      </c>
      <c r="CK1445" t="s">
        <v>24</v>
      </c>
      <c r="CL1445" s="13"/>
      <c r="CM1445" s="4" t="str">
        <f>_xlfn.XLOOKUP($CG1445,tbl_area_24_07_2024[Nombre Área],tbl_area_24_07_2024[Estado],"Si no se encuentra",2,)</f>
        <v>Tlaxcala</v>
      </c>
      <c r="CN1445" s="4" t="str">
        <f>_xlfn.XLOOKUP($CG1445,tbl_area_24_07_2024[Nombre Área],tbl_area_24_07_2024[Estructura],"Si no se encuentra",2,)</f>
        <v>Juntas Distritales</v>
      </c>
    </row>
    <row r="1446" spans="1:92" ht="20" x14ac:dyDescent="0.85">
      <c r="A1446" t="s">
        <v>22073</v>
      </c>
      <c r="B1446" t="s">
        <v>22074</v>
      </c>
      <c r="C1446" t="s">
        <v>22075</v>
      </c>
      <c r="D1446" t="s">
        <v>2199</v>
      </c>
      <c r="E1446" t="s">
        <v>2200</v>
      </c>
      <c r="F1446" t="s">
        <v>2201</v>
      </c>
      <c r="G1446" t="s">
        <v>2665</v>
      </c>
      <c r="H1446" t="s">
        <v>14</v>
      </c>
      <c r="I1446" t="s">
        <v>2293</v>
      </c>
      <c r="J1446" t="s">
        <v>13395</v>
      </c>
      <c r="K1446" t="s">
        <v>24696</v>
      </c>
      <c r="L1446" t="s">
        <v>14</v>
      </c>
      <c r="M1446" t="s">
        <v>14</v>
      </c>
      <c r="N1446" t="s">
        <v>13358</v>
      </c>
      <c r="O1446" t="s">
        <v>24696</v>
      </c>
      <c r="P1446" t="s">
        <v>14</v>
      </c>
      <c r="Q1446" t="s">
        <v>24696</v>
      </c>
      <c r="R1446" t="s">
        <v>24696</v>
      </c>
      <c r="S1446" t="s">
        <v>14</v>
      </c>
      <c r="T1446" t="s">
        <v>14</v>
      </c>
      <c r="U1446" t="s">
        <v>14</v>
      </c>
      <c r="V1446" t="s">
        <v>14</v>
      </c>
      <c r="W1446" t="s">
        <v>119</v>
      </c>
      <c r="X1446" t="s">
        <v>90</v>
      </c>
      <c r="Y1446" t="s">
        <v>1738</v>
      </c>
      <c r="Z1446" t="s">
        <v>18</v>
      </c>
      <c r="AA1446" t="s">
        <v>14</v>
      </c>
      <c r="AB1446" t="s">
        <v>24696</v>
      </c>
      <c r="AC1446" t="s">
        <v>2539</v>
      </c>
      <c r="AD1446" t="s">
        <v>2207</v>
      </c>
      <c r="AE1446" t="s">
        <v>2540</v>
      </c>
      <c r="AF1446" t="s">
        <v>1206</v>
      </c>
      <c r="AG1446" t="s">
        <v>14</v>
      </c>
      <c r="AH1446" t="s">
        <v>2209</v>
      </c>
      <c r="AI1446" t="s">
        <v>2541</v>
      </c>
      <c r="AJ1446" t="s">
        <v>1186</v>
      </c>
      <c r="AK1446" t="s">
        <v>2541</v>
      </c>
      <c r="AL1446" t="s">
        <v>1527</v>
      </c>
      <c r="AM1446" t="s">
        <v>264</v>
      </c>
      <c r="AN1446" t="s">
        <v>1437</v>
      </c>
      <c r="AO1446" t="s">
        <v>264</v>
      </c>
      <c r="AP1446" t="s">
        <v>22124</v>
      </c>
      <c r="AQ1446" t="s">
        <v>14</v>
      </c>
      <c r="AR1446" t="s">
        <v>14</v>
      </c>
      <c r="AS1446" t="s">
        <v>14</v>
      </c>
      <c r="AT1446" t="s">
        <v>14</v>
      </c>
      <c r="AU1446" t="s">
        <v>13359</v>
      </c>
      <c r="AV1446" t="s">
        <v>13345</v>
      </c>
      <c r="AW1446" t="s">
        <v>13346</v>
      </c>
      <c r="AX1446" t="s">
        <v>13346</v>
      </c>
      <c r="AY1446" t="s">
        <v>1186</v>
      </c>
      <c r="AZ1446" t="s">
        <v>22126</v>
      </c>
      <c r="BA1446" t="s">
        <v>22126</v>
      </c>
      <c r="BB1446" t="s">
        <v>22127</v>
      </c>
      <c r="BC1446">
        <v>12930.6</v>
      </c>
      <c r="BD1446">
        <v>14999.5</v>
      </c>
      <c r="BE1446" t="s">
        <v>24688</v>
      </c>
      <c r="BF1446" t="s">
        <v>24688</v>
      </c>
      <c r="BG1446" t="s">
        <v>2214</v>
      </c>
      <c r="BH1446" t="s">
        <v>14</v>
      </c>
      <c r="BI1446" t="s">
        <v>22092</v>
      </c>
      <c r="BJ1446" t="s">
        <v>13360</v>
      </c>
      <c r="BK1446" t="s">
        <v>14</v>
      </c>
      <c r="BL1446" t="s">
        <v>22100</v>
      </c>
      <c r="BM1446" t="s">
        <v>22089</v>
      </c>
      <c r="BN1446" t="s">
        <v>13396</v>
      </c>
      <c r="BO1446" t="s">
        <v>14</v>
      </c>
      <c r="BP1446" t="s">
        <v>24696</v>
      </c>
      <c r="BQ1446" t="s">
        <v>2217</v>
      </c>
      <c r="BR1446" t="s">
        <v>2303</v>
      </c>
      <c r="BS1446" t="s">
        <v>13349</v>
      </c>
      <c r="BT1446" t="s">
        <v>14</v>
      </c>
      <c r="BU1446" t="s">
        <v>14</v>
      </c>
      <c r="BV1446" t="s">
        <v>14</v>
      </c>
      <c r="BW1446" t="s">
        <v>14</v>
      </c>
      <c r="BX1446" t="s">
        <v>14</v>
      </c>
      <c r="BY1446" t="s">
        <v>2220</v>
      </c>
      <c r="BZ1446" t="s">
        <v>24696</v>
      </c>
      <c r="CA1446" t="s">
        <v>14</v>
      </c>
      <c r="CB1446" t="s">
        <v>14</v>
      </c>
      <c r="CC1446" t="s">
        <v>14</v>
      </c>
      <c r="CD1446" t="s">
        <v>14</v>
      </c>
      <c r="CE1446" t="s">
        <v>14</v>
      </c>
      <c r="CF1446" t="s">
        <v>13397</v>
      </c>
      <c r="CG1446" t="s">
        <v>692</v>
      </c>
      <c r="CH1446" t="s">
        <v>22075</v>
      </c>
      <c r="CJ1446" t="s">
        <v>378</v>
      </c>
      <c r="CK1446" t="s">
        <v>24</v>
      </c>
      <c r="CL1446" s="13"/>
      <c r="CM1446" s="4" t="str">
        <f>_xlfn.XLOOKUP($CG1446,tbl_area_24_07_2024[Nombre Área],tbl_area_24_07_2024[Estado],"Si no se encuentra",2,)</f>
        <v>Tlaxcala</v>
      </c>
      <c r="CN1446" s="4" t="str">
        <f>_xlfn.XLOOKUP($CG1446,tbl_area_24_07_2024[Nombre Área],tbl_area_24_07_2024[Estructura],"Si no se encuentra",2,)</f>
        <v>Juntas Distritales</v>
      </c>
    </row>
    <row r="1447" spans="1:92" ht="20" x14ac:dyDescent="0.85">
      <c r="A1447" t="s">
        <v>22073</v>
      </c>
      <c r="B1447" t="s">
        <v>22074</v>
      </c>
      <c r="C1447" t="s">
        <v>22075</v>
      </c>
      <c r="D1447" t="s">
        <v>2199</v>
      </c>
      <c r="E1447" t="s">
        <v>2200</v>
      </c>
      <c r="F1447" t="s">
        <v>2201</v>
      </c>
      <c r="G1447" t="s">
        <v>2676</v>
      </c>
      <c r="H1447" t="s">
        <v>14</v>
      </c>
      <c r="I1447" t="s">
        <v>2293</v>
      </c>
      <c r="J1447" t="s">
        <v>13398</v>
      </c>
      <c r="K1447" t="s">
        <v>24697</v>
      </c>
      <c r="L1447" t="s">
        <v>14</v>
      </c>
      <c r="M1447" t="s">
        <v>14</v>
      </c>
      <c r="N1447" t="s">
        <v>13364</v>
      </c>
      <c r="O1447" t="s">
        <v>24697</v>
      </c>
      <c r="P1447" t="s">
        <v>14</v>
      </c>
      <c r="Q1447" t="s">
        <v>24697</v>
      </c>
      <c r="R1447" t="s">
        <v>24697</v>
      </c>
      <c r="S1447" t="s">
        <v>14</v>
      </c>
      <c r="T1447" t="s">
        <v>14</v>
      </c>
      <c r="U1447" t="s">
        <v>14</v>
      </c>
      <c r="V1447" t="s">
        <v>14</v>
      </c>
      <c r="W1447" t="s">
        <v>119</v>
      </c>
      <c r="X1447" t="s">
        <v>90</v>
      </c>
      <c r="Y1447" t="s">
        <v>1738</v>
      </c>
      <c r="Z1447" t="s">
        <v>18</v>
      </c>
      <c r="AA1447" t="s">
        <v>14</v>
      </c>
      <c r="AB1447" t="s">
        <v>24697</v>
      </c>
      <c r="AC1447" t="s">
        <v>2539</v>
      </c>
      <c r="AD1447" t="s">
        <v>2207</v>
      </c>
      <c r="AE1447" t="s">
        <v>2540</v>
      </c>
      <c r="AF1447" t="s">
        <v>1206</v>
      </c>
      <c r="AG1447" t="s">
        <v>14</v>
      </c>
      <c r="AH1447" t="s">
        <v>2209</v>
      </c>
      <c r="AI1447" t="s">
        <v>13365</v>
      </c>
      <c r="AJ1447" t="s">
        <v>1186</v>
      </c>
      <c r="AK1447" t="s">
        <v>2541</v>
      </c>
      <c r="AL1447" t="s">
        <v>1527</v>
      </c>
      <c r="AM1447" t="s">
        <v>264</v>
      </c>
      <c r="AN1447" t="s">
        <v>1437</v>
      </c>
      <c r="AO1447" t="s">
        <v>264</v>
      </c>
      <c r="AP1447" t="s">
        <v>22124</v>
      </c>
      <c r="AQ1447" t="s">
        <v>14</v>
      </c>
      <c r="AR1447" t="s">
        <v>14</v>
      </c>
      <c r="AS1447" t="s">
        <v>14</v>
      </c>
      <c r="AT1447" t="s">
        <v>14</v>
      </c>
      <c r="AU1447" t="s">
        <v>13359</v>
      </c>
      <c r="AV1447" t="s">
        <v>13345</v>
      </c>
      <c r="AW1447" t="s">
        <v>13346</v>
      </c>
      <c r="AX1447" t="s">
        <v>13346</v>
      </c>
      <c r="AY1447" t="s">
        <v>1435</v>
      </c>
      <c r="AZ1447" t="s">
        <v>22126</v>
      </c>
      <c r="BA1447" t="s">
        <v>22126</v>
      </c>
      <c r="BB1447" t="s">
        <v>22127</v>
      </c>
      <c r="BC1447">
        <v>8189.23</v>
      </c>
      <c r="BD1447">
        <v>9499.5</v>
      </c>
      <c r="BE1447" t="s">
        <v>24690</v>
      </c>
      <c r="BF1447" t="s">
        <v>24690</v>
      </c>
      <c r="BG1447" t="s">
        <v>2214</v>
      </c>
      <c r="BH1447" t="s">
        <v>14</v>
      </c>
      <c r="BI1447" t="s">
        <v>22092</v>
      </c>
      <c r="BJ1447" t="s">
        <v>13366</v>
      </c>
      <c r="BK1447" t="s">
        <v>14</v>
      </c>
      <c r="BL1447" t="s">
        <v>22100</v>
      </c>
      <c r="BM1447" t="s">
        <v>22089</v>
      </c>
      <c r="BN1447" t="s">
        <v>13399</v>
      </c>
      <c r="BO1447" t="s">
        <v>14</v>
      </c>
      <c r="BP1447" t="s">
        <v>24697</v>
      </c>
      <c r="BQ1447" t="s">
        <v>2217</v>
      </c>
      <c r="BR1447" t="s">
        <v>2303</v>
      </c>
      <c r="BS1447" t="s">
        <v>13349</v>
      </c>
      <c r="BT1447" t="s">
        <v>14</v>
      </c>
      <c r="BU1447" t="s">
        <v>14</v>
      </c>
      <c r="BV1447" t="s">
        <v>14</v>
      </c>
      <c r="BW1447" t="s">
        <v>14</v>
      </c>
      <c r="BX1447" t="s">
        <v>14</v>
      </c>
      <c r="BY1447" t="s">
        <v>2220</v>
      </c>
      <c r="BZ1447" t="s">
        <v>24697</v>
      </c>
      <c r="CA1447" t="s">
        <v>14</v>
      </c>
      <c r="CB1447" t="s">
        <v>14</v>
      </c>
      <c r="CC1447" t="s">
        <v>14</v>
      </c>
      <c r="CD1447" t="s">
        <v>14</v>
      </c>
      <c r="CE1447" t="s">
        <v>14</v>
      </c>
      <c r="CF1447" t="s">
        <v>13400</v>
      </c>
      <c r="CG1447" t="s">
        <v>692</v>
      </c>
      <c r="CH1447" t="s">
        <v>22075</v>
      </c>
      <c r="CJ1447" t="s">
        <v>378</v>
      </c>
      <c r="CK1447" t="s">
        <v>24</v>
      </c>
      <c r="CL1447" s="13"/>
      <c r="CM1447" s="4" t="str">
        <f>_xlfn.XLOOKUP($CG1447,tbl_area_24_07_2024[Nombre Área],tbl_area_24_07_2024[Estado],"Si no se encuentra",2,)</f>
        <v>Tlaxcala</v>
      </c>
      <c r="CN1447" s="4" t="str">
        <f>_xlfn.XLOOKUP($CG1447,tbl_area_24_07_2024[Nombre Área],tbl_area_24_07_2024[Estructura],"Si no se encuentra",2,)</f>
        <v>Juntas Distritales</v>
      </c>
    </row>
    <row r="1448" spans="1:92" ht="20" x14ac:dyDescent="0.85">
      <c r="A1448" t="s">
        <v>22073</v>
      </c>
      <c r="B1448" t="s">
        <v>22074</v>
      </c>
      <c r="C1448" t="s">
        <v>22075</v>
      </c>
      <c r="D1448" t="s">
        <v>2199</v>
      </c>
      <c r="E1448" t="s">
        <v>2242</v>
      </c>
      <c r="F1448" t="s">
        <v>2201</v>
      </c>
      <c r="G1448" t="s">
        <v>2685</v>
      </c>
      <c r="H1448" t="s">
        <v>14</v>
      </c>
      <c r="I1448" t="s">
        <v>2293</v>
      </c>
      <c r="J1448" t="s">
        <v>13401</v>
      </c>
      <c r="K1448" t="s">
        <v>24698</v>
      </c>
      <c r="L1448" t="s">
        <v>14</v>
      </c>
      <c r="M1448" t="s">
        <v>14</v>
      </c>
      <c r="N1448" t="s">
        <v>13370</v>
      </c>
      <c r="O1448" t="s">
        <v>24698</v>
      </c>
      <c r="P1448" t="s">
        <v>14</v>
      </c>
      <c r="Q1448" t="s">
        <v>24698</v>
      </c>
      <c r="R1448" t="s">
        <v>24698</v>
      </c>
      <c r="S1448" t="s">
        <v>14</v>
      </c>
      <c r="T1448" t="s">
        <v>14</v>
      </c>
      <c r="U1448" t="s">
        <v>14</v>
      </c>
      <c r="V1448" t="s">
        <v>14</v>
      </c>
      <c r="W1448" t="s">
        <v>13371</v>
      </c>
      <c r="X1448" t="s">
        <v>1299</v>
      </c>
      <c r="Y1448" t="s">
        <v>1289</v>
      </c>
      <c r="Z1448" t="s">
        <v>12</v>
      </c>
      <c r="AA1448" t="s">
        <v>14</v>
      </c>
      <c r="AB1448" t="s">
        <v>24698</v>
      </c>
      <c r="AC1448" t="s">
        <v>6170</v>
      </c>
      <c r="AD1448" t="s">
        <v>2348</v>
      </c>
      <c r="AE1448" t="s">
        <v>6171</v>
      </c>
      <c r="AF1448" t="s">
        <v>13372</v>
      </c>
      <c r="AG1448" t="s">
        <v>1173</v>
      </c>
      <c r="AH1448" t="s">
        <v>2209</v>
      </c>
      <c r="AI1448" t="s">
        <v>13373</v>
      </c>
      <c r="AJ1448" t="s">
        <v>1446</v>
      </c>
      <c r="AK1448" t="s">
        <v>13374</v>
      </c>
      <c r="AL1448" t="s">
        <v>1461</v>
      </c>
      <c r="AM1448" t="s">
        <v>13375</v>
      </c>
      <c r="AN1448" t="s">
        <v>1437</v>
      </c>
      <c r="AO1448" t="s">
        <v>264</v>
      </c>
      <c r="AP1448" t="s">
        <v>22805</v>
      </c>
      <c r="AQ1448" t="s">
        <v>14</v>
      </c>
      <c r="AR1448" t="s">
        <v>14</v>
      </c>
      <c r="AS1448" t="s">
        <v>14</v>
      </c>
      <c r="AT1448" t="s">
        <v>14</v>
      </c>
      <c r="AU1448" t="s">
        <v>13376</v>
      </c>
      <c r="AV1448" t="s">
        <v>13345</v>
      </c>
      <c r="AW1448" t="s">
        <v>13346</v>
      </c>
      <c r="AX1448" t="s">
        <v>13346</v>
      </c>
      <c r="AY1448" t="s">
        <v>1177</v>
      </c>
      <c r="AZ1448" t="s">
        <v>22126</v>
      </c>
      <c r="BA1448" t="s">
        <v>22126</v>
      </c>
      <c r="BB1448" t="s">
        <v>22127</v>
      </c>
      <c r="BC1448">
        <v>22000</v>
      </c>
      <c r="BD1448">
        <v>25520</v>
      </c>
      <c r="BE1448" t="s">
        <v>22323</v>
      </c>
      <c r="BF1448" t="s">
        <v>22324</v>
      </c>
      <c r="BG1448" t="s">
        <v>2214</v>
      </c>
      <c r="BH1448" t="s">
        <v>14</v>
      </c>
      <c r="BI1448" t="s">
        <v>22092</v>
      </c>
      <c r="BJ1448" t="s">
        <v>13377</v>
      </c>
      <c r="BK1448" t="s">
        <v>14</v>
      </c>
      <c r="BL1448" t="s">
        <v>22100</v>
      </c>
      <c r="BM1448" t="s">
        <v>22089</v>
      </c>
      <c r="BN1448" t="s">
        <v>13402</v>
      </c>
      <c r="BO1448" t="s">
        <v>14</v>
      </c>
      <c r="BP1448" t="s">
        <v>24698</v>
      </c>
      <c r="BQ1448" t="s">
        <v>2217</v>
      </c>
      <c r="BR1448" t="s">
        <v>2303</v>
      </c>
      <c r="BS1448" t="s">
        <v>13349</v>
      </c>
      <c r="BT1448" t="s">
        <v>14</v>
      </c>
      <c r="BU1448" t="s">
        <v>14</v>
      </c>
      <c r="BV1448" t="s">
        <v>14</v>
      </c>
      <c r="BW1448" t="s">
        <v>14</v>
      </c>
      <c r="BX1448" t="s">
        <v>14</v>
      </c>
      <c r="BY1448" t="s">
        <v>2220</v>
      </c>
      <c r="BZ1448" t="s">
        <v>24698</v>
      </c>
      <c r="CA1448" t="s">
        <v>14</v>
      </c>
      <c r="CB1448" t="s">
        <v>14</v>
      </c>
      <c r="CC1448" t="s">
        <v>14</v>
      </c>
      <c r="CD1448" t="s">
        <v>14</v>
      </c>
      <c r="CE1448" t="s">
        <v>14</v>
      </c>
      <c r="CF1448" t="s">
        <v>13403</v>
      </c>
      <c r="CG1448" t="s">
        <v>692</v>
      </c>
      <c r="CH1448" t="s">
        <v>22075</v>
      </c>
      <c r="CJ1448" t="s">
        <v>378</v>
      </c>
      <c r="CK1448" t="s">
        <v>24</v>
      </c>
      <c r="CL1448" s="13"/>
      <c r="CM1448" s="4" t="str">
        <f>_xlfn.XLOOKUP($CG1448,tbl_area_24_07_2024[Nombre Área],tbl_area_24_07_2024[Estado],"Si no se encuentra",2,)</f>
        <v>Tlaxcala</v>
      </c>
      <c r="CN1448" s="4" t="str">
        <f>_xlfn.XLOOKUP($CG1448,tbl_area_24_07_2024[Nombre Área],tbl_area_24_07_2024[Estructura],"Si no se encuentra",2,)</f>
        <v>Juntas Distritales</v>
      </c>
    </row>
    <row r="1449" spans="1:92" ht="20" x14ac:dyDescent="0.85">
      <c r="A1449" t="s">
        <v>22073</v>
      </c>
      <c r="B1449" t="s">
        <v>22074</v>
      </c>
      <c r="C1449" t="s">
        <v>22075</v>
      </c>
      <c r="D1449" t="s">
        <v>2199</v>
      </c>
      <c r="E1449" t="s">
        <v>2242</v>
      </c>
      <c r="F1449" t="s">
        <v>2201</v>
      </c>
      <c r="G1449" t="s">
        <v>2691</v>
      </c>
      <c r="H1449" t="s">
        <v>14</v>
      </c>
      <c r="I1449" t="s">
        <v>2293</v>
      </c>
      <c r="J1449" t="s">
        <v>13404</v>
      </c>
      <c r="K1449" t="s">
        <v>24699</v>
      </c>
      <c r="L1449" t="s">
        <v>14</v>
      </c>
      <c r="M1449" t="s">
        <v>14</v>
      </c>
      <c r="N1449" t="s">
        <v>13381</v>
      </c>
      <c r="O1449" t="s">
        <v>24699</v>
      </c>
      <c r="P1449" t="s">
        <v>14</v>
      </c>
      <c r="Q1449" t="s">
        <v>24699</v>
      </c>
      <c r="R1449" t="s">
        <v>24699</v>
      </c>
      <c r="S1449" t="s">
        <v>14</v>
      </c>
      <c r="T1449" t="s">
        <v>14</v>
      </c>
      <c r="U1449" t="s">
        <v>14</v>
      </c>
      <c r="V1449" t="s">
        <v>14</v>
      </c>
      <c r="W1449" t="s">
        <v>14</v>
      </c>
      <c r="X1449" t="s">
        <v>14</v>
      </c>
      <c r="Y1449" t="s">
        <v>14</v>
      </c>
      <c r="Z1449" t="s">
        <v>14</v>
      </c>
      <c r="AA1449" t="s">
        <v>13382</v>
      </c>
      <c r="AB1449" t="s">
        <v>24699</v>
      </c>
      <c r="AC1449" t="s">
        <v>2323</v>
      </c>
      <c r="AD1449" t="s">
        <v>2365</v>
      </c>
      <c r="AE1449" t="s">
        <v>13383</v>
      </c>
      <c r="AF1449" t="s">
        <v>13384</v>
      </c>
      <c r="AG1449" t="s">
        <v>1436</v>
      </c>
      <c r="AH1449" t="s">
        <v>2209</v>
      </c>
      <c r="AI1449" t="s">
        <v>191</v>
      </c>
      <c r="AJ1449" t="s">
        <v>1527</v>
      </c>
      <c r="AK1449" t="s">
        <v>264</v>
      </c>
      <c r="AL1449" t="s">
        <v>1527</v>
      </c>
      <c r="AM1449" t="s">
        <v>264</v>
      </c>
      <c r="AN1449" t="s">
        <v>1437</v>
      </c>
      <c r="AO1449" t="s">
        <v>264</v>
      </c>
      <c r="AP1449" t="s">
        <v>22093</v>
      </c>
      <c r="AQ1449" t="s">
        <v>14</v>
      </c>
      <c r="AR1449" t="s">
        <v>14</v>
      </c>
      <c r="AS1449" t="s">
        <v>14</v>
      </c>
      <c r="AT1449" t="s">
        <v>14</v>
      </c>
      <c r="AU1449" t="s">
        <v>13385</v>
      </c>
      <c r="AV1449" t="s">
        <v>13345</v>
      </c>
      <c r="AW1449" t="s">
        <v>13346</v>
      </c>
      <c r="AX1449" t="s">
        <v>13346</v>
      </c>
      <c r="AY1449" t="s">
        <v>1178</v>
      </c>
      <c r="AZ1449" t="s">
        <v>22272</v>
      </c>
      <c r="BA1449" t="s">
        <v>22272</v>
      </c>
      <c r="BB1449" t="s">
        <v>22127</v>
      </c>
      <c r="BC1449">
        <v>24750</v>
      </c>
      <c r="BD1449">
        <v>28710</v>
      </c>
      <c r="BE1449" t="s">
        <v>24700</v>
      </c>
      <c r="BF1449" t="s">
        <v>24700</v>
      </c>
      <c r="BG1449" t="s">
        <v>2214</v>
      </c>
      <c r="BH1449" t="s">
        <v>14</v>
      </c>
      <c r="BI1449" t="s">
        <v>22092</v>
      </c>
      <c r="BJ1449" t="s">
        <v>13386</v>
      </c>
      <c r="BK1449" t="s">
        <v>14</v>
      </c>
      <c r="BL1449" t="s">
        <v>22104</v>
      </c>
      <c r="BM1449" t="s">
        <v>22089</v>
      </c>
      <c r="BN1449" t="s">
        <v>13405</v>
      </c>
      <c r="BO1449" t="s">
        <v>14</v>
      </c>
      <c r="BP1449" t="s">
        <v>24699</v>
      </c>
      <c r="BQ1449" t="s">
        <v>2217</v>
      </c>
      <c r="BR1449" t="s">
        <v>2303</v>
      </c>
      <c r="BS1449" t="s">
        <v>13349</v>
      </c>
      <c r="BT1449" t="s">
        <v>14</v>
      </c>
      <c r="BU1449" t="s">
        <v>14</v>
      </c>
      <c r="BV1449" t="s">
        <v>14</v>
      </c>
      <c r="BW1449" t="s">
        <v>14</v>
      </c>
      <c r="BX1449" t="s">
        <v>14</v>
      </c>
      <c r="BY1449" t="s">
        <v>2220</v>
      </c>
      <c r="BZ1449" t="s">
        <v>24699</v>
      </c>
      <c r="CA1449" t="s">
        <v>14</v>
      </c>
      <c r="CB1449" t="s">
        <v>14</v>
      </c>
      <c r="CC1449" t="s">
        <v>14</v>
      </c>
      <c r="CD1449" t="s">
        <v>14</v>
      </c>
      <c r="CE1449" t="s">
        <v>14</v>
      </c>
      <c r="CF1449" t="s">
        <v>13406</v>
      </c>
      <c r="CG1449" t="s">
        <v>692</v>
      </c>
      <c r="CH1449" t="s">
        <v>22075</v>
      </c>
      <c r="CJ1449" t="s">
        <v>378</v>
      </c>
      <c r="CK1449" t="s">
        <v>24</v>
      </c>
      <c r="CL1449" s="13"/>
      <c r="CM1449" s="4" t="str">
        <f>_xlfn.XLOOKUP($CG1449,tbl_area_24_07_2024[Nombre Área],tbl_area_24_07_2024[Estado],"Si no se encuentra",2,)</f>
        <v>Tlaxcala</v>
      </c>
      <c r="CN1449" s="4" t="str">
        <f>_xlfn.XLOOKUP($CG1449,tbl_area_24_07_2024[Nombre Área],tbl_area_24_07_2024[Estructura],"Si no se encuentra",2,)</f>
        <v>Juntas Distritales</v>
      </c>
    </row>
    <row r="1450" spans="1:92" ht="20" x14ac:dyDescent="0.85">
      <c r="A1450" t="s">
        <v>22073</v>
      </c>
      <c r="B1450" t="s">
        <v>22074</v>
      </c>
      <c r="C1450" t="s">
        <v>22075</v>
      </c>
      <c r="D1450" t="s">
        <v>2199</v>
      </c>
      <c r="E1450" t="s">
        <v>2200</v>
      </c>
      <c r="F1450" t="s">
        <v>2201</v>
      </c>
      <c r="G1450" t="s">
        <v>2696</v>
      </c>
      <c r="H1450" t="s">
        <v>14</v>
      </c>
      <c r="I1450" t="s">
        <v>2293</v>
      </c>
      <c r="J1450" t="s">
        <v>13407</v>
      </c>
      <c r="K1450" t="s">
        <v>24701</v>
      </c>
      <c r="L1450" t="s">
        <v>14</v>
      </c>
      <c r="M1450" t="s">
        <v>14</v>
      </c>
      <c r="N1450" t="s">
        <v>13341</v>
      </c>
      <c r="O1450" t="s">
        <v>24701</v>
      </c>
      <c r="P1450" t="s">
        <v>14</v>
      </c>
      <c r="Q1450" t="s">
        <v>24701</v>
      </c>
      <c r="R1450" t="s">
        <v>24701</v>
      </c>
      <c r="S1450" t="s">
        <v>14</v>
      </c>
      <c r="T1450" t="s">
        <v>14</v>
      </c>
      <c r="U1450" t="s">
        <v>14</v>
      </c>
      <c r="V1450" t="s">
        <v>14</v>
      </c>
      <c r="W1450" t="s">
        <v>1662</v>
      </c>
      <c r="X1450" t="s">
        <v>1668</v>
      </c>
      <c r="Y1450" t="s">
        <v>149</v>
      </c>
      <c r="Z1450" t="s">
        <v>18</v>
      </c>
      <c r="AA1450" t="s">
        <v>14</v>
      </c>
      <c r="AB1450" t="s">
        <v>24701</v>
      </c>
      <c r="AC1450" t="s">
        <v>13342</v>
      </c>
      <c r="AD1450" t="s">
        <v>2207</v>
      </c>
      <c r="AE1450" t="s">
        <v>4605</v>
      </c>
      <c r="AF1450" t="s">
        <v>13343</v>
      </c>
      <c r="AG1450" t="s">
        <v>14</v>
      </c>
      <c r="AH1450" t="s">
        <v>2209</v>
      </c>
      <c r="AI1450" t="s">
        <v>13344</v>
      </c>
      <c r="AJ1450" t="s">
        <v>7678</v>
      </c>
      <c r="AK1450" t="s">
        <v>8252</v>
      </c>
      <c r="AL1450" t="s">
        <v>1464</v>
      </c>
      <c r="AM1450" t="s">
        <v>8252</v>
      </c>
      <c r="AN1450" t="s">
        <v>1447</v>
      </c>
      <c r="AO1450" t="s">
        <v>378</v>
      </c>
      <c r="AP1450" t="s">
        <v>23471</v>
      </c>
      <c r="AQ1450" t="s">
        <v>14</v>
      </c>
      <c r="AR1450" t="s">
        <v>14</v>
      </c>
      <c r="AS1450" t="s">
        <v>14</v>
      </c>
      <c r="AT1450" t="s">
        <v>14</v>
      </c>
      <c r="AU1450" t="s">
        <v>2211</v>
      </c>
      <c r="AV1450" t="s">
        <v>13345</v>
      </c>
      <c r="AW1450" t="s">
        <v>13346</v>
      </c>
      <c r="AX1450" t="s">
        <v>13346</v>
      </c>
      <c r="AY1450" t="s">
        <v>1179</v>
      </c>
      <c r="AZ1450" t="s">
        <v>22130</v>
      </c>
      <c r="BA1450" t="s">
        <v>22130</v>
      </c>
      <c r="BB1450" t="s">
        <v>22127</v>
      </c>
      <c r="BC1450">
        <v>10188.700000000001</v>
      </c>
      <c r="BD1450">
        <v>11818.89</v>
      </c>
      <c r="BE1450" t="s">
        <v>24684</v>
      </c>
      <c r="BF1450" t="s">
        <v>24684</v>
      </c>
      <c r="BG1450" t="s">
        <v>2214</v>
      </c>
      <c r="BH1450" t="s">
        <v>14</v>
      </c>
      <c r="BI1450" t="s">
        <v>22092</v>
      </c>
      <c r="BJ1450" t="s">
        <v>13347</v>
      </c>
      <c r="BK1450" t="s">
        <v>14</v>
      </c>
      <c r="BL1450" t="s">
        <v>22074</v>
      </c>
      <c r="BM1450" t="s">
        <v>22089</v>
      </c>
      <c r="BN1450" t="s">
        <v>13408</v>
      </c>
      <c r="BO1450" t="s">
        <v>14</v>
      </c>
      <c r="BP1450" t="s">
        <v>24701</v>
      </c>
      <c r="BQ1450" t="s">
        <v>2217</v>
      </c>
      <c r="BR1450" t="s">
        <v>2303</v>
      </c>
      <c r="BS1450" t="s">
        <v>13349</v>
      </c>
      <c r="BT1450" t="s">
        <v>14</v>
      </c>
      <c r="BU1450" t="s">
        <v>14</v>
      </c>
      <c r="BV1450" t="s">
        <v>14</v>
      </c>
      <c r="BW1450" t="s">
        <v>14</v>
      </c>
      <c r="BX1450" t="s">
        <v>14</v>
      </c>
      <c r="BY1450" t="s">
        <v>2220</v>
      </c>
      <c r="BZ1450" t="s">
        <v>24701</v>
      </c>
      <c r="CA1450" t="s">
        <v>14</v>
      </c>
      <c r="CB1450" t="s">
        <v>14</v>
      </c>
      <c r="CC1450" t="s">
        <v>14</v>
      </c>
      <c r="CD1450" t="s">
        <v>14</v>
      </c>
      <c r="CE1450" t="s">
        <v>14</v>
      </c>
      <c r="CF1450" t="s">
        <v>13409</v>
      </c>
      <c r="CG1450" t="s">
        <v>692</v>
      </c>
      <c r="CH1450" t="s">
        <v>22075</v>
      </c>
      <c r="CJ1450" t="s">
        <v>378</v>
      </c>
      <c r="CK1450" t="s">
        <v>24</v>
      </c>
      <c r="CL1450" s="13"/>
      <c r="CM1450" s="4" t="str">
        <f>_xlfn.XLOOKUP($CG1450,tbl_area_24_07_2024[Nombre Área],tbl_area_24_07_2024[Estado],"Si no se encuentra",2,)</f>
        <v>Tlaxcala</v>
      </c>
      <c r="CN1450" s="4" t="str">
        <f>_xlfn.XLOOKUP($CG1450,tbl_area_24_07_2024[Nombre Área],tbl_area_24_07_2024[Estructura],"Si no se encuentra",2,)</f>
        <v>Juntas Distritales</v>
      </c>
    </row>
    <row r="1451" spans="1:92" ht="20" x14ac:dyDescent="0.85">
      <c r="A1451" t="s">
        <v>22073</v>
      </c>
      <c r="B1451" t="s">
        <v>22074</v>
      </c>
      <c r="C1451" t="s">
        <v>22075</v>
      </c>
      <c r="D1451" t="s">
        <v>2199</v>
      </c>
      <c r="E1451" t="s">
        <v>2200</v>
      </c>
      <c r="F1451" t="s">
        <v>2201</v>
      </c>
      <c r="G1451" t="s">
        <v>2705</v>
      </c>
      <c r="H1451" t="s">
        <v>14</v>
      </c>
      <c r="I1451" t="s">
        <v>2293</v>
      </c>
      <c r="J1451" t="s">
        <v>13410</v>
      </c>
      <c r="K1451" t="s">
        <v>24702</v>
      </c>
      <c r="L1451" t="s">
        <v>14</v>
      </c>
      <c r="M1451" t="s">
        <v>14</v>
      </c>
      <c r="N1451" t="s">
        <v>13352</v>
      </c>
      <c r="O1451" t="s">
        <v>24702</v>
      </c>
      <c r="P1451" t="s">
        <v>14</v>
      </c>
      <c r="Q1451" t="s">
        <v>24702</v>
      </c>
      <c r="R1451" t="s">
        <v>24702</v>
      </c>
      <c r="S1451" t="s">
        <v>14</v>
      </c>
      <c r="T1451" t="s">
        <v>14</v>
      </c>
      <c r="U1451" t="s">
        <v>14</v>
      </c>
      <c r="V1451" t="s">
        <v>14</v>
      </c>
      <c r="W1451" t="s">
        <v>202</v>
      </c>
      <c r="X1451" t="s">
        <v>1668</v>
      </c>
      <c r="Y1451" t="s">
        <v>149</v>
      </c>
      <c r="Z1451" t="s">
        <v>18</v>
      </c>
      <c r="AA1451" t="s">
        <v>14</v>
      </c>
      <c r="AB1451" t="s">
        <v>24702</v>
      </c>
      <c r="AC1451" t="s">
        <v>13353</v>
      </c>
      <c r="AD1451" t="s">
        <v>2207</v>
      </c>
      <c r="AE1451" t="s">
        <v>1760</v>
      </c>
      <c r="AF1451" t="s">
        <v>14</v>
      </c>
      <c r="AG1451" t="s">
        <v>14</v>
      </c>
      <c r="AH1451" t="s">
        <v>2209</v>
      </c>
      <c r="AI1451" t="s">
        <v>13344</v>
      </c>
      <c r="AJ1451" t="s">
        <v>7678</v>
      </c>
      <c r="AK1451" t="s">
        <v>8252</v>
      </c>
      <c r="AL1451" t="s">
        <v>1464</v>
      </c>
      <c r="AM1451" t="s">
        <v>8252</v>
      </c>
      <c r="AN1451" t="s">
        <v>1447</v>
      </c>
      <c r="AO1451" t="s">
        <v>378</v>
      </c>
      <c r="AP1451" t="s">
        <v>23471</v>
      </c>
      <c r="AQ1451" t="s">
        <v>14</v>
      </c>
      <c r="AR1451" t="s">
        <v>14</v>
      </c>
      <c r="AS1451" t="s">
        <v>14</v>
      </c>
      <c r="AT1451" t="s">
        <v>14</v>
      </c>
      <c r="AU1451" t="s">
        <v>2211</v>
      </c>
      <c r="AV1451" t="s">
        <v>13345</v>
      </c>
      <c r="AW1451" t="s">
        <v>13346</v>
      </c>
      <c r="AX1451" t="s">
        <v>13346</v>
      </c>
      <c r="AY1451" t="s">
        <v>1176</v>
      </c>
      <c r="AZ1451" t="s">
        <v>22136</v>
      </c>
      <c r="BA1451" t="s">
        <v>22136</v>
      </c>
      <c r="BB1451" t="s">
        <v>22075</v>
      </c>
      <c r="BC1451">
        <v>30780.71</v>
      </c>
      <c r="BD1451">
        <v>35705.620000000003</v>
      </c>
      <c r="BE1451" t="s">
        <v>24686</v>
      </c>
      <c r="BF1451" t="s">
        <v>24686</v>
      </c>
      <c r="BG1451" t="s">
        <v>2214</v>
      </c>
      <c r="BH1451" t="s">
        <v>14</v>
      </c>
      <c r="BI1451" t="s">
        <v>22092</v>
      </c>
      <c r="BJ1451" t="s">
        <v>13354</v>
      </c>
      <c r="BK1451" t="s">
        <v>14</v>
      </c>
      <c r="BL1451" t="s">
        <v>22136</v>
      </c>
      <c r="BM1451" t="s">
        <v>22075</v>
      </c>
      <c r="BN1451" t="s">
        <v>13412</v>
      </c>
      <c r="BO1451" t="s">
        <v>14</v>
      </c>
      <c r="BP1451" t="s">
        <v>24702</v>
      </c>
      <c r="BQ1451" t="s">
        <v>2217</v>
      </c>
      <c r="BR1451" t="s">
        <v>2303</v>
      </c>
      <c r="BS1451" t="s">
        <v>13349</v>
      </c>
      <c r="BT1451" t="s">
        <v>14</v>
      </c>
      <c r="BU1451" t="s">
        <v>14</v>
      </c>
      <c r="BV1451" t="s">
        <v>14</v>
      </c>
      <c r="BW1451" t="s">
        <v>14</v>
      </c>
      <c r="BX1451" t="s">
        <v>14</v>
      </c>
      <c r="BY1451" t="s">
        <v>2220</v>
      </c>
      <c r="BZ1451" t="s">
        <v>24702</v>
      </c>
      <c r="CA1451" t="s">
        <v>14</v>
      </c>
      <c r="CB1451" t="s">
        <v>14</v>
      </c>
      <c r="CC1451" t="s">
        <v>14</v>
      </c>
      <c r="CD1451" t="s">
        <v>14</v>
      </c>
      <c r="CE1451" t="s">
        <v>14</v>
      </c>
      <c r="CF1451" t="s">
        <v>13413</v>
      </c>
      <c r="CG1451" t="s">
        <v>692</v>
      </c>
      <c r="CH1451" t="s">
        <v>22075</v>
      </c>
      <c r="CJ1451" t="s">
        <v>378</v>
      </c>
      <c r="CK1451" t="s">
        <v>24</v>
      </c>
      <c r="CL1451" s="13"/>
      <c r="CM1451" s="4" t="str">
        <f>_xlfn.XLOOKUP($CG1451,tbl_area_24_07_2024[Nombre Área],tbl_area_24_07_2024[Estado],"Si no se encuentra",2,)</f>
        <v>Tlaxcala</v>
      </c>
      <c r="CN1451" s="4" t="str">
        <f>_xlfn.XLOOKUP($CG1451,tbl_area_24_07_2024[Nombre Área],tbl_area_24_07_2024[Estructura],"Si no se encuentra",2,)</f>
        <v>Juntas Distritales</v>
      </c>
    </row>
    <row r="1452" spans="1:92" ht="20" x14ac:dyDescent="0.85">
      <c r="A1452" t="s">
        <v>22073</v>
      </c>
      <c r="B1452" t="s">
        <v>22074</v>
      </c>
      <c r="C1452" t="s">
        <v>22075</v>
      </c>
      <c r="D1452" t="s">
        <v>2199</v>
      </c>
      <c r="E1452" t="s">
        <v>2200</v>
      </c>
      <c r="F1452" t="s">
        <v>2201</v>
      </c>
      <c r="G1452" t="s">
        <v>2711</v>
      </c>
      <c r="H1452" t="s">
        <v>14</v>
      </c>
      <c r="I1452" t="s">
        <v>2293</v>
      </c>
      <c r="J1452" t="s">
        <v>13414</v>
      </c>
      <c r="K1452" t="s">
        <v>24703</v>
      </c>
      <c r="L1452" t="s">
        <v>14</v>
      </c>
      <c r="M1452" t="s">
        <v>14</v>
      </c>
      <c r="N1452" t="s">
        <v>13358</v>
      </c>
      <c r="O1452" t="s">
        <v>24703</v>
      </c>
      <c r="P1452" t="s">
        <v>14</v>
      </c>
      <c r="Q1452" t="s">
        <v>24703</v>
      </c>
      <c r="R1452" t="s">
        <v>24703</v>
      </c>
      <c r="S1452" t="s">
        <v>14</v>
      </c>
      <c r="T1452" t="s">
        <v>14</v>
      </c>
      <c r="U1452" t="s">
        <v>14</v>
      </c>
      <c r="V1452" t="s">
        <v>14</v>
      </c>
      <c r="W1452" t="s">
        <v>119</v>
      </c>
      <c r="X1452" t="s">
        <v>90</v>
      </c>
      <c r="Y1452" t="s">
        <v>1738</v>
      </c>
      <c r="Z1452" t="s">
        <v>18</v>
      </c>
      <c r="AA1452" t="s">
        <v>14</v>
      </c>
      <c r="AB1452" t="s">
        <v>24703</v>
      </c>
      <c r="AC1452" t="s">
        <v>2539</v>
      </c>
      <c r="AD1452" t="s">
        <v>2207</v>
      </c>
      <c r="AE1452" t="s">
        <v>2540</v>
      </c>
      <c r="AF1452" t="s">
        <v>1206</v>
      </c>
      <c r="AG1452" t="s">
        <v>14</v>
      </c>
      <c r="AH1452" t="s">
        <v>2209</v>
      </c>
      <c r="AI1452" t="s">
        <v>2541</v>
      </c>
      <c r="AJ1452" t="s">
        <v>1186</v>
      </c>
      <c r="AK1452" t="s">
        <v>2541</v>
      </c>
      <c r="AL1452" t="s">
        <v>1527</v>
      </c>
      <c r="AM1452" t="s">
        <v>264</v>
      </c>
      <c r="AN1452" t="s">
        <v>1437</v>
      </c>
      <c r="AO1452" t="s">
        <v>264</v>
      </c>
      <c r="AP1452" t="s">
        <v>22124</v>
      </c>
      <c r="AQ1452" t="s">
        <v>14</v>
      </c>
      <c r="AR1452" t="s">
        <v>14</v>
      </c>
      <c r="AS1452" t="s">
        <v>14</v>
      </c>
      <c r="AT1452" t="s">
        <v>14</v>
      </c>
      <c r="AU1452" t="s">
        <v>13359</v>
      </c>
      <c r="AV1452" t="s">
        <v>13345</v>
      </c>
      <c r="AW1452" t="s">
        <v>13346</v>
      </c>
      <c r="AX1452" t="s">
        <v>13346</v>
      </c>
      <c r="AY1452" t="s">
        <v>1180</v>
      </c>
      <c r="AZ1452" t="s">
        <v>22126</v>
      </c>
      <c r="BA1452" t="s">
        <v>22126</v>
      </c>
      <c r="BB1452" t="s">
        <v>22127</v>
      </c>
      <c r="BC1452">
        <v>14827</v>
      </c>
      <c r="BD1452">
        <v>17199.32</v>
      </c>
      <c r="BE1452" t="s">
        <v>24704</v>
      </c>
      <c r="BF1452" t="s">
        <v>24704</v>
      </c>
      <c r="BG1452" t="s">
        <v>2214</v>
      </c>
      <c r="BH1452" t="s">
        <v>14</v>
      </c>
      <c r="BI1452" t="s">
        <v>22092</v>
      </c>
      <c r="BJ1452" t="s">
        <v>13360</v>
      </c>
      <c r="BK1452" t="s">
        <v>14</v>
      </c>
      <c r="BL1452" t="s">
        <v>22100</v>
      </c>
      <c r="BM1452" t="s">
        <v>22089</v>
      </c>
      <c r="BN1452" t="s">
        <v>13415</v>
      </c>
      <c r="BO1452" t="s">
        <v>14</v>
      </c>
      <c r="BP1452" t="s">
        <v>24703</v>
      </c>
      <c r="BQ1452" t="s">
        <v>2217</v>
      </c>
      <c r="BR1452" t="s">
        <v>2303</v>
      </c>
      <c r="BS1452" t="s">
        <v>13349</v>
      </c>
      <c r="BT1452" t="s">
        <v>14</v>
      </c>
      <c r="BU1452" t="s">
        <v>14</v>
      </c>
      <c r="BV1452" t="s">
        <v>14</v>
      </c>
      <c r="BW1452" t="s">
        <v>14</v>
      </c>
      <c r="BX1452" t="s">
        <v>14</v>
      </c>
      <c r="BY1452" t="s">
        <v>2220</v>
      </c>
      <c r="BZ1452" t="s">
        <v>24703</v>
      </c>
      <c r="CA1452" t="s">
        <v>14</v>
      </c>
      <c r="CB1452" t="s">
        <v>14</v>
      </c>
      <c r="CC1452" t="s">
        <v>14</v>
      </c>
      <c r="CD1452" t="s">
        <v>14</v>
      </c>
      <c r="CE1452" t="s">
        <v>14</v>
      </c>
      <c r="CF1452" t="s">
        <v>13416</v>
      </c>
      <c r="CG1452" t="s">
        <v>692</v>
      </c>
      <c r="CH1452" t="s">
        <v>22075</v>
      </c>
      <c r="CJ1452" t="s">
        <v>378</v>
      </c>
      <c r="CK1452" t="s">
        <v>24</v>
      </c>
      <c r="CL1452" s="13"/>
      <c r="CM1452" s="4" t="str">
        <f>_xlfn.XLOOKUP($CG1452,tbl_area_24_07_2024[Nombre Área],tbl_area_24_07_2024[Estado],"Si no se encuentra",2,)</f>
        <v>Tlaxcala</v>
      </c>
      <c r="CN1452" s="4" t="str">
        <f>_xlfn.XLOOKUP($CG1452,tbl_area_24_07_2024[Nombre Área],tbl_area_24_07_2024[Estructura],"Si no se encuentra",2,)</f>
        <v>Juntas Distritales</v>
      </c>
    </row>
    <row r="1453" spans="1:92" ht="20" x14ac:dyDescent="0.85">
      <c r="A1453" t="s">
        <v>22073</v>
      </c>
      <c r="B1453" t="s">
        <v>22074</v>
      </c>
      <c r="C1453" t="s">
        <v>22075</v>
      </c>
      <c r="D1453" t="s">
        <v>2199</v>
      </c>
      <c r="E1453" t="s">
        <v>2200</v>
      </c>
      <c r="F1453" t="s">
        <v>2201</v>
      </c>
      <c r="G1453" t="s">
        <v>2716</v>
      </c>
      <c r="H1453" t="s">
        <v>14</v>
      </c>
      <c r="I1453" t="s">
        <v>2293</v>
      </c>
      <c r="J1453" t="s">
        <v>13417</v>
      </c>
      <c r="K1453" t="s">
        <v>24705</v>
      </c>
      <c r="L1453" t="s">
        <v>14</v>
      </c>
      <c r="M1453" t="s">
        <v>14</v>
      </c>
      <c r="N1453" t="s">
        <v>13364</v>
      </c>
      <c r="O1453" t="s">
        <v>24705</v>
      </c>
      <c r="P1453" t="s">
        <v>14</v>
      </c>
      <c r="Q1453" t="s">
        <v>24705</v>
      </c>
      <c r="R1453" t="s">
        <v>24705</v>
      </c>
      <c r="S1453" t="s">
        <v>14</v>
      </c>
      <c r="T1453" t="s">
        <v>14</v>
      </c>
      <c r="U1453" t="s">
        <v>14</v>
      </c>
      <c r="V1453" t="s">
        <v>14</v>
      </c>
      <c r="W1453" t="s">
        <v>119</v>
      </c>
      <c r="X1453" t="s">
        <v>90</v>
      </c>
      <c r="Y1453" t="s">
        <v>1738</v>
      </c>
      <c r="Z1453" t="s">
        <v>18</v>
      </c>
      <c r="AA1453" t="s">
        <v>14</v>
      </c>
      <c r="AB1453" t="s">
        <v>24705</v>
      </c>
      <c r="AC1453" t="s">
        <v>2539</v>
      </c>
      <c r="AD1453" t="s">
        <v>2207</v>
      </c>
      <c r="AE1453" t="s">
        <v>2540</v>
      </c>
      <c r="AF1453" t="s">
        <v>1206</v>
      </c>
      <c r="AG1453" t="s">
        <v>14</v>
      </c>
      <c r="AH1453" t="s">
        <v>2209</v>
      </c>
      <c r="AI1453" t="s">
        <v>13365</v>
      </c>
      <c r="AJ1453" t="s">
        <v>1186</v>
      </c>
      <c r="AK1453" t="s">
        <v>2541</v>
      </c>
      <c r="AL1453" t="s">
        <v>1527</v>
      </c>
      <c r="AM1453" t="s">
        <v>264</v>
      </c>
      <c r="AN1453" t="s">
        <v>1437</v>
      </c>
      <c r="AO1453" t="s">
        <v>264</v>
      </c>
      <c r="AP1453" t="s">
        <v>22124</v>
      </c>
      <c r="AQ1453" t="s">
        <v>14</v>
      </c>
      <c r="AR1453" t="s">
        <v>14</v>
      </c>
      <c r="AS1453" t="s">
        <v>14</v>
      </c>
      <c r="AT1453" t="s">
        <v>14</v>
      </c>
      <c r="AU1453" t="s">
        <v>13359</v>
      </c>
      <c r="AV1453" t="s">
        <v>13345</v>
      </c>
      <c r="AW1453" t="s">
        <v>13346</v>
      </c>
      <c r="AX1453" t="s">
        <v>13346</v>
      </c>
      <c r="AY1453" t="s">
        <v>1181</v>
      </c>
      <c r="AZ1453" t="s">
        <v>22126</v>
      </c>
      <c r="BA1453" t="s">
        <v>22126</v>
      </c>
      <c r="BB1453" t="s">
        <v>22127</v>
      </c>
      <c r="BC1453">
        <v>9050.86</v>
      </c>
      <c r="BD1453">
        <v>10499</v>
      </c>
      <c r="BE1453" t="s">
        <v>24706</v>
      </c>
      <c r="BF1453" t="s">
        <v>24706</v>
      </c>
      <c r="BG1453" t="s">
        <v>2214</v>
      </c>
      <c r="BH1453" t="s">
        <v>14</v>
      </c>
      <c r="BI1453" t="s">
        <v>22092</v>
      </c>
      <c r="BJ1453" t="s">
        <v>13366</v>
      </c>
      <c r="BK1453" t="s">
        <v>14</v>
      </c>
      <c r="BL1453" t="s">
        <v>22100</v>
      </c>
      <c r="BM1453" t="s">
        <v>22089</v>
      </c>
      <c r="BN1453" t="s">
        <v>13418</v>
      </c>
      <c r="BO1453" t="s">
        <v>14</v>
      </c>
      <c r="BP1453" t="s">
        <v>24705</v>
      </c>
      <c r="BQ1453" t="s">
        <v>2217</v>
      </c>
      <c r="BR1453" t="s">
        <v>2303</v>
      </c>
      <c r="BS1453" t="s">
        <v>13349</v>
      </c>
      <c r="BT1453" t="s">
        <v>14</v>
      </c>
      <c r="BU1453" t="s">
        <v>14</v>
      </c>
      <c r="BV1453" t="s">
        <v>14</v>
      </c>
      <c r="BW1453" t="s">
        <v>14</v>
      </c>
      <c r="BX1453" t="s">
        <v>14</v>
      </c>
      <c r="BY1453" t="s">
        <v>2220</v>
      </c>
      <c r="BZ1453" t="s">
        <v>24705</v>
      </c>
      <c r="CA1453" t="s">
        <v>14</v>
      </c>
      <c r="CB1453" t="s">
        <v>14</v>
      </c>
      <c r="CC1453" t="s">
        <v>14</v>
      </c>
      <c r="CD1453" t="s">
        <v>14</v>
      </c>
      <c r="CE1453" t="s">
        <v>14</v>
      </c>
      <c r="CF1453" t="s">
        <v>13419</v>
      </c>
      <c r="CG1453" t="s">
        <v>692</v>
      </c>
      <c r="CH1453" t="s">
        <v>22075</v>
      </c>
      <c r="CJ1453" t="s">
        <v>378</v>
      </c>
      <c r="CK1453" t="s">
        <v>24</v>
      </c>
      <c r="CL1453" s="13"/>
      <c r="CM1453" s="4" t="str">
        <f>_xlfn.XLOOKUP($CG1453,tbl_area_24_07_2024[Nombre Área],tbl_area_24_07_2024[Estado],"Si no se encuentra",2,)</f>
        <v>Tlaxcala</v>
      </c>
      <c r="CN1453" s="4" t="str">
        <f>_xlfn.XLOOKUP($CG1453,tbl_area_24_07_2024[Nombre Área],tbl_area_24_07_2024[Estructura],"Si no se encuentra",2,)</f>
        <v>Juntas Distritales</v>
      </c>
    </row>
    <row r="1454" spans="1:92" ht="20" x14ac:dyDescent="0.85">
      <c r="A1454" t="s">
        <v>22073</v>
      </c>
      <c r="B1454" t="s">
        <v>22074</v>
      </c>
      <c r="C1454" t="s">
        <v>22075</v>
      </c>
      <c r="D1454" t="s">
        <v>2199</v>
      </c>
      <c r="E1454" t="s">
        <v>2242</v>
      </c>
      <c r="F1454" t="s">
        <v>2201</v>
      </c>
      <c r="G1454" t="s">
        <v>2730</v>
      </c>
      <c r="H1454" t="s">
        <v>14</v>
      </c>
      <c r="I1454" t="s">
        <v>2293</v>
      </c>
      <c r="J1454" t="s">
        <v>13420</v>
      </c>
      <c r="K1454" t="s">
        <v>24707</v>
      </c>
      <c r="L1454" t="s">
        <v>14</v>
      </c>
      <c r="M1454" t="s">
        <v>14</v>
      </c>
      <c r="N1454" t="s">
        <v>13370</v>
      </c>
      <c r="O1454" t="s">
        <v>24707</v>
      </c>
      <c r="P1454" t="s">
        <v>14</v>
      </c>
      <c r="Q1454" t="s">
        <v>24707</v>
      </c>
      <c r="R1454" t="s">
        <v>24707</v>
      </c>
      <c r="S1454" t="s">
        <v>14</v>
      </c>
      <c r="T1454" t="s">
        <v>14</v>
      </c>
      <c r="U1454" t="s">
        <v>14</v>
      </c>
      <c r="V1454" t="s">
        <v>14</v>
      </c>
      <c r="W1454" t="s">
        <v>13371</v>
      </c>
      <c r="X1454" t="s">
        <v>1299</v>
      </c>
      <c r="Y1454" t="s">
        <v>1289</v>
      </c>
      <c r="Z1454" t="s">
        <v>12</v>
      </c>
      <c r="AA1454" t="s">
        <v>14</v>
      </c>
      <c r="AB1454" t="s">
        <v>24707</v>
      </c>
      <c r="AC1454" t="s">
        <v>6170</v>
      </c>
      <c r="AD1454" t="s">
        <v>2348</v>
      </c>
      <c r="AE1454" t="s">
        <v>6171</v>
      </c>
      <c r="AF1454" t="s">
        <v>13372</v>
      </c>
      <c r="AG1454" t="s">
        <v>1436</v>
      </c>
      <c r="AH1454" t="s">
        <v>2209</v>
      </c>
      <c r="AI1454" t="s">
        <v>13373</v>
      </c>
      <c r="AJ1454" t="s">
        <v>1446</v>
      </c>
      <c r="AK1454" t="s">
        <v>13374</v>
      </c>
      <c r="AL1454" t="s">
        <v>1461</v>
      </c>
      <c r="AM1454" t="s">
        <v>13375</v>
      </c>
      <c r="AN1454" t="s">
        <v>1437</v>
      </c>
      <c r="AO1454" t="s">
        <v>264</v>
      </c>
      <c r="AP1454" t="s">
        <v>22805</v>
      </c>
      <c r="AQ1454" t="s">
        <v>14</v>
      </c>
      <c r="AR1454" t="s">
        <v>14</v>
      </c>
      <c r="AS1454" t="s">
        <v>14</v>
      </c>
      <c r="AT1454" t="s">
        <v>14</v>
      </c>
      <c r="AU1454" t="s">
        <v>13376</v>
      </c>
      <c r="AV1454" t="s">
        <v>13345</v>
      </c>
      <c r="AW1454" t="s">
        <v>13346</v>
      </c>
      <c r="AX1454" t="s">
        <v>13346</v>
      </c>
      <c r="AY1454" t="s">
        <v>1436</v>
      </c>
      <c r="AZ1454" t="s">
        <v>22126</v>
      </c>
      <c r="BA1454" t="s">
        <v>22126</v>
      </c>
      <c r="BB1454" t="s">
        <v>22127</v>
      </c>
      <c r="BC1454">
        <v>25000</v>
      </c>
      <c r="BD1454">
        <v>29000</v>
      </c>
      <c r="BE1454" t="s">
        <v>24347</v>
      </c>
      <c r="BF1454" t="s">
        <v>24348</v>
      </c>
      <c r="BG1454" t="s">
        <v>2214</v>
      </c>
      <c r="BH1454" t="s">
        <v>14</v>
      </c>
      <c r="BI1454" t="s">
        <v>22092</v>
      </c>
      <c r="BJ1454" t="s">
        <v>13377</v>
      </c>
      <c r="BK1454" t="s">
        <v>14</v>
      </c>
      <c r="BL1454" t="s">
        <v>22100</v>
      </c>
      <c r="BM1454" t="s">
        <v>22089</v>
      </c>
      <c r="BN1454" t="s">
        <v>13421</v>
      </c>
      <c r="BO1454" t="s">
        <v>14</v>
      </c>
      <c r="BP1454" t="s">
        <v>24707</v>
      </c>
      <c r="BQ1454" t="s">
        <v>2217</v>
      </c>
      <c r="BR1454" t="s">
        <v>2303</v>
      </c>
      <c r="BS1454" t="s">
        <v>13349</v>
      </c>
      <c r="BT1454" t="s">
        <v>14</v>
      </c>
      <c r="BU1454" t="s">
        <v>14</v>
      </c>
      <c r="BV1454" t="s">
        <v>14</v>
      </c>
      <c r="BW1454" t="s">
        <v>14</v>
      </c>
      <c r="BX1454" t="s">
        <v>14</v>
      </c>
      <c r="BY1454" t="s">
        <v>2220</v>
      </c>
      <c r="BZ1454" t="s">
        <v>24707</v>
      </c>
      <c r="CA1454" t="s">
        <v>14</v>
      </c>
      <c r="CB1454" t="s">
        <v>14</v>
      </c>
      <c r="CC1454" t="s">
        <v>14</v>
      </c>
      <c r="CD1454" t="s">
        <v>14</v>
      </c>
      <c r="CE1454" t="s">
        <v>14</v>
      </c>
      <c r="CF1454" t="s">
        <v>13422</v>
      </c>
      <c r="CG1454" t="s">
        <v>692</v>
      </c>
      <c r="CH1454" t="s">
        <v>22075</v>
      </c>
      <c r="CJ1454" t="s">
        <v>378</v>
      </c>
      <c r="CK1454" t="s">
        <v>24</v>
      </c>
      <c r="CL1454" s="13"/>
      <c r="CM1454" s="4" t="str">
        <f>_xlfn.XLOOKUP($CG1454,tbl_area_24_07_2024[Nombre Área],tbl_area_24_07_2024[Estado],"Si no se encuentra",2,)</f>
        <v>Tlaxcala</v>
      </c>
      <c r="CN1454" s="4" t="str">
        <f>_xlfn.XLOOKUP($CG1454,tbl_area_24_07_2024[Nombre Área],tbl_area_24_07_2024[Estructura],"Si no se encuentra",2,)</f>
        <v>Juntas Distritales</v>
      </c>
    </row>
    <row r="1455" spans="1:92" ht="20" x14ac:dyDescent="0.85">
      <c r="A1455" t="s">
        <v>22073</v>
      </c>
      <c r="B1455" t="s">
        <v>22074</v>
      </c>
      <c r="C1455" t="s">
        <v>22075</v>
      </c>
      <c r="D1455" t="s">
        <v>2199</v>
      </c>
      <c r="E1455" t="s">
        <v>2242</v>
      </c>
      <c r="F1455" t="s">
        <v>2201</v>
      </c>
      <c r="G1455" t="s">
        <v>2739</v>
      </c>
      <c r="H1455" t="s">
        <v>14</v>
      </c>
      <c r="I1455" t="s">
        <v>2293</v>
      </c>
      <c r="J1455" t="s">
        <v>13423</v>
      </c>
      <c r="K1455" t="s">
        <v>24708</v>
      </c>
      <c r="L1455" t="s">
        <v>14</v>
      </c>
      <c r="M1455" t="s">
        <v>14</v>
      </c>
      <c r="N1455" t="s">
        <v>13381</v>
      </c>
      <c r="O1455" t="s">
        <v>24708</v>
      </c>
      <c r="P1455" t="s">
        <v>14</v>
      </c>
      <c r="Q1455" t="s">
        <v>24708</v>
      </c>
      <c r="R1455" t="s">
        <v>24708</v>
      </c>
      <c r="S1455" t="s">
        <v>14</v>
      </c>
      <c r="T1455" t="s">
        <v>14</v>
      </c>
      <c r="U1455" t="s">
        <v>14</v>
      </c>
      <c r="V1455" t="s">
        <v>14</v>
      </c>
      <c r="W1455" t="s">
        <v>14</v>
      </c>
      <c r="X1455" t="s">
        <v>14</v>
      </c>
      <c r="Y1455" t="s">
        <v>14</v>
      </c>
      <c r="Z1455" t="s">
        <v>14</v>
      </c>
      <c r="AA1455" t="s">
        <v>13382</v>
      </c>
      <c r="AB1455" t="s">
        <v>24708</v>
      </c>
      <c r="AC1455" t="s">
        <v>2323</v>
      </c>
      <c r="AD1455" t="s">
        <v>2365</v>
      </c>
      <c r="AE1455" t="s">
        <v>13383</v>
      </c>
      <c r="AF1455" t="s">
        <v>13384</v>
      </c>
      <c r="AG1455" t="s">
        <v>1173</v>
      </c>
      <c r="AH1455" t="s">
        <v>2209</v>
      </c>
      <c r="AI1455" t="s">
        <v>191</v>
      </c>
      <c r="AJ1455" t="s">
        <v>1527</v>
      </c>
      <c r="AK1455" t="s">
        <v>264</v>
      </c>
      <c r="AL1455" t="s">
        <v>1527</v>
      </c>
      <c r="AM1455" t="s">
        <v>264</v>
      </c>
      <c r="AN1455" t="s">
        <v>1437</v>
      </c>
      <c r="AO1455" t="s">
        <v>264</v>
      </c>
      <c r="AP1455" t="s">
        <v>22093</v>
      </c>
      <c r="AQ1455" t="s">
        <v>14</v>
      </c>
      <c r="AR1455" t="s">
        <v>14</v>
      </c>
      <c r="AS1455" t="s">
        <v>14</v>
      </c>
      <c r="AT1455" t="s">
        <v>14</v>
      </c>
      <c r="AU1455" t="s">
        <v>13385</v>
      </c>
      <c r="AV1455" t="s">
        <v>13345</v>
      </c>
      <c r="AW1455" t="s">
        <v>13346</v>
      </c>
      <c r="AX1455" t="s">
        <v>13346</v>
      </c>
      <c r="AY1455" t="s">
        <v>1182</v>
      </c>
      <c r="AZ1455" t="s">
        <v>22272</v>
      </c>
      <c r="BA1455" t="s">
        <v>22272</v>
      </c>
      <c r="BB1455" t="s">
        <v>22127</v>
      </c>
      <c r="BC1455">
        <v>24750</v>
      </c>
      <c r="BD1455">
        <v>28710</v>
      </c>
      <c r="BE1455" t="s">
        <v>24700</v>
      </c>
      <c r="BF1455" t="s">
        <v>24700</v>
      </c>
      <c r="BG1455" t="s">
        <v>2214</v>
      </c>
      <c r="BH1455" t="s">
        <v>14</v>
      </c>
      <c r="BI1455" t="s">
        <v>22092</v>
      </c>
      <c r="BJ1455" t="s">
        <v>13386</v>
      </c>
      <c r="BK1455" t="s">
        <v>14</v>
      </c>
      <c r="BL1455" t="s">
        <v>22104</v>
      </c>
      <c r="BM1455" t="s">
        <v>22089</v>
      </c>
      <c r="BN1455" t="s">
        <v>13424</v>
      </c>
      <c r="BO1455" t="s">
        <v>14</v>
      </c>
      <c r="BP1455" t="s">
        <v>24708</v>
      </c>
      <c r="BQ1455" t="s">
        <v>2217</v>
      </c>
      <c r="BR1455" t="s">
        <v>2303</v>
      </c>
      <c r="BS1455" t="s">
        <v>13349</v>
      </c>
      <c r="BT1455" t="s">
        <v>14</v>
      </c>
      <c r="BU1455" t="s">
        <v>14</v>
      </c>
      <c r="BV1455" t="s">
        <v>14</v>
      </c>
      <c r="BW1455" t="s">
        <v>14</v>
      </c>
      <c r="BX1455" t="s">
        <v>14</v>
      </c>
      <c r="BY1455" t="s">
        <v>2220</v>
      </c>
      <c r="BZ1455" t="s">
        <v>24708</v>
      </c>
      <c r="CA1455" t="s">
        <v>14</v>
      </c>
      <c r="CB1455" t="s">
        <v>14</v>
      </c>
      <c r="CC1455" t="s">
        <v>14</v>
      </c>
      <c r="CD1455" t="s">
        <v>14</v>
      </c>
      <c r="CE1455" t="s">
        <v>14</v>
      </c>
      <c r="CF1455" t="s">
        <v>13425</v>
      </c>
      <c r="CG1455" t="s">
        <v>692</v>
      </c>
      <c r="CH1455" t="s">
        <v>22075</v>
      </c>
      <c r="CJ1455" t="s">
        <v>378</v>
      </c>
      <c r="CK1455" t="s">
        <v>24</v>
      </c>
      <c r="CL1455" s="13"/>
      <c r="CM1455" s="4" t="str">
        <f>_xlfn.XLOOKUP($CG1455,tbl_area_24_07_2024[Nombre Área],tbl_area_24_07_2024[Estado],"Si no se encuentra",2,)</f>
        <v>Tlaxcala</v>
      </c>
      <c r="CN1455" s="4" t="str">
        <f>_xlfn.XLOOKUP($CG1455,tbl_area_24_07_2024[Nombre Área],tbl_area_24_07_2024[Estructura],"Si no se encuentra",2,)</f>
        <v>Juntas Distritales</v>
      </c>
    </row>
    <row r="1456" spans="1:92" ht="20" x14ac:dyDescent="0.85">
      <c r="A1456" t="s">
        <v>22073</v>
      </c>
      <c r="B1456" t="s">
        <v>22074</v>
      </c>
      <c r="C1456" t="s">
        <v>22075</v>
      </c>
      <c r="D1456" t="s">
        <v>2199</v>
      </c>
      <c r="E1456" t="s">
        <v>2200</v>
      </c>
      <c r="F1456" t="s">
        <v>2201</v>
      </c>
      <c r="G1456" t="s">
        <v>13426</v>
      </c>
      <c r="H1456" t="s">
        <v>14</v>
      </c>
      <c r="I1456" t="s">
        <v>2293</v>
      </c>
      <c r="J1456" t="s">
        <v>13427</v>
      </c>
      <c r="K1456" t="s">
        <v>24709</v>
      </c>
      <c r="L1456" t="s">
        <v>14</v>
      </c>
      <c r="M1456" t="s">
        <v>14</v>
      </c>
      <c r="N1456" t="s">
        <v>13428</v>
      </c>
      <c r="O1456" t="s">
        <v>24709</v>
      </c>
      <c r="P1456" t="s">
        <v>14</v>
      </c>
      <c r="Q1456" t="s">
        <v>24709</v>
      </c>
      <c r="R1456" t="s">
        <v>24709</v>
      </c>
      <c r="S1456" t="s">
        <v>14</v>
      </c>
      <c r="T1456" t="s">
        <v>14</v>
      </c>
      <c r="U1456" t="s">
        <v>14</v>
      </c>
      <c r="V1456" t="s">
        <v>14</v>
      </c>
      <c r="W1456" t="s">
        <v>14</v>
      </c>
      <c r="X1456" t="s">
        <v>14</v>
      </c>
      <c r="Y1456" t="s">
        <v>14</v>
      </c>
      <c r="Z1456" t="s">
        <v>14</v>
      </c>
      <c r="AA1456" t="s">
        <v>13429</v>
      </c>
      <c r="AB1456" t="s">
        <v>24709</v>
      </c>
      <c r="AC1456" t="s">
        <v>10524</v>
      </c>
      <c r="AD1456" t="s">
        <v>2207</v>
      </c>
      <c r="AE1456" t="s">
        <v>13430</v>
      </c>
      <c r="AF1456" t="s">
        <v>1599</v>
      </c>
      <c r="AG1456" t="s">
        <v>13431</v>
      </c>
      <c r="AH1456" t="s">
        <v>2209</v>
      </c>
      <c r="AI1456" t="s">
        <v>13432</v>
      </c>
      <c r="AJ1456" t="s">
        <v>1168</v>
      </c>
      <c r="AK1456" t="s">
        <v>2611</v>
      </c>
      <c r="AL1456" t="s">
        <v>1174</v>
      </c>
      <c r="AM1456" t="s">
        <v>2287</v>
      </c>
      <c r="AN1456" t="s">
        <v>1445</v>
      </c>
      <c r="AO1456" t="s">
        <v>98</v>
      </c>
      <c r="AP1456" t="s">
        <v>22205</v>
      </c>
      <c r="AQ1456" t="s">
        <v>14</v>
      </c>
      <c r="AR1456" t="s">
        <v>14</v>
      </c>
      <c r="AS1456" t="s">
        <v>14</v>
      </c>
      <c r="AT1456" t="s">
        <v>14</v>
      </c>
      <c r="AU1456" t="s">
        <v>13433</v>
      </c>
      <c r="AV1456" t="s">
        <v>13434</v>
      </c>
      <c r="AW1456" t="s">
        <v>13434</v>
      </c>
      <c r="AX1456" t="s">
        <v>13434</v>
      </c>
      <c r="AY1456" t="s">
        <v>13435</v>
      </c>
      <c r="AZ1456" t="s">
        <v>22074</v>
      </c>
      <c r="BA1456" t="s">
        <v>22074</v>
      </c>
      <c r="BB1456" t="s">
        <v>22089</v>
      </c>
      <c r="BC1456">
        <v>8209</v>
      </c>
      <c r="BD1456">
        <v>9522.44</v>
      </c>
      <c r="BE1456" t="s">
        <v>14</v>
      </c>
      <c r="BF1456" t="s">
        <v>14</v>
      </c>
      <c r="BG1456" t="s">
        <v>2214</v>
      </c>
      <c r="BH1456" t="s">
        <v>14</v>
      </c>
      <c r="BI1456" t="s">
        <v>22092</v>
      </c>
      <c r="BJ1456" t="s">
        <v>13436</v>
      </c>
      <c r="BK1456" t="s">
        <v>14</v>
      </c>
      <c r="BL1456" t="s">
        <v>22074</v>
      </c>
      <c r="BM1456" t="s">
        <v>22089</v>
      </c>
      <c r="BN1456" t="s">
        <v>13437</v>
      </c>
      <c r="BO1456" t="s">
        <v>14</v>
      </c>
      <c r="BP1456" t="s">
        <v>24709</v>
      </c>
      <c r="BQ1456" t="s">
        <v>2217</v>
      </c>
      <c r="BR1456" t="s">
        <v>2303</v>
      </c>
      <c r="BS1456" t="s">
        <v>2404</v>
      </c>
      <c r="BT1456" t="s">
        <v>14</v>
      </c>
      <c r="BU1456" t="s">
        <v>14</v>
      </c>
      <c r="BV1456" t="s">
        <v>14</v>
      </c>
      <c r="BW1456" t="s">
        <v>14</v>
      </c>
      <c r="BX1456" t="s">
        <v>14</v>
      </c>
      <c r="BY1456" t="s">
        <v>2220</v>
      </c>
      <c r="BZ1456" t="s">
        <v>24709</v>
      </c>
      <c r="CA1456" t="s">
        <v>2828</v>
      </c>
      <c r="CB1456" t="s">
        <v>14</v>
      </c>
      <c r="CC1456" t="s">
        <v>14</v>
      </c>
      <c r="CD1456" t="s">
        <v>14</v>
      </c>
      <c r="CE1456" t="s">
        <v>14</v>
      </c>
      <c r="CF1456" t="s">
        <v>13438</v>
      </c>
      <c r="CG1456" t="s">
        <v>519</v>
      </c>
      <c r="CH1456" t="s">
        <v>22075</v>
      </c>
      <c r="CJ1456" t="s">
        <v>98</v>
      </c>
      <c r="CK1456" t="s">
        <v>24</v>
      </c>
      <c r="CL1456" s="13"/>
      <c r="CM1456" s="4" t="str">
        <f>_xlfn.XLOOKUP($CG1456,tbl_area_24_07_2024[Nombre Área],tbl_area_24_07_2024[Estado],"Si no se encuentra",2,)</f>
        <v>Tabasco</v>
      </c>
      <c r="CN1456" s="4" t="str">
        <f>_xlfn.XLOOKUP($CG1456,tbl_area_24_07_2024[Nombre Área],tbl_area_24_07_2024[Estructura],"Si no se encuentra",2,)</f>
        <v>Juntas Distritales</v>
      </c>
    </row>
    <row r="1457" spans="1:92" ht="20" x14ac:dyDescent="0.85">
      <c r="A1457" t="s">
        <v>22073</v>
      </c>
      <c r="B1457" t="s">
        <v>22074</v>
      </c>
      <c r="C1457" t="s">
        <v>22075</v>
      </c>
      <c r="D1457" t="s">
        <v>2199</v>
      </c>
      <c r="E1457" t="s">
        <v>2200</v>
      </c>
      <c r="F1457" t="s">
        <v>2201</v>
      </c>
      <c r="G1457" t="s">
        <v>13439</v>
      </c>
      <c r="H1457" t="s">
        <v>14</v>
      </c>
      <c r="I1457" t="s">
        <v>2293</v>
      </c>
      <c r="J1457" t="s">
        <v>13440</v>
      </c>
      <c r="K1457" t="s">
        <v>24710</v>
      </c>
      <c r="L1457" t="s">
        <v>14</v>
      </c>
      <c r="M1457" t="s">
        <v>14</v>
      </c>
      <c r="N1457" t="s">
        <v>13441</v>
      </c>
      <c r="O1457" t="s">
        <v>24710</v>
      </c>
      <c r="P1457" t="s">
        <v>14</v>
      </c>
      <c r="Q1457" t="s">
        <v>24710</v>
      </c>
      <c r="R1457" t="s">
        <v>24710</v>
      </c>
      <c r="S1457" t="s">
        <v>14</v>
      </c>
      <c r="T1457" t="s">
        <v>14</v>
      </c>
      <c r="U1457" t="s">
        <v>14</v>
      </c>
      <c r="V1457" t="s">
        <v>14</v>
      </c>
      <c r="W1457" t="s">
        <v>1306</v>
      </c>
      <c r="X1457" t="s">
        <v>1741</v>
      </c>
      <c r="Y1457" t="s">
        <v>331</v>
      </c>
      <c r="Z1457" t="s">
        <v>12</v>
      </c>
      <c r="AA1457" t="s">
        <v>14</v>
      </c>
      <c r="AB1457" t="s">
        <v>24710</v>
      </c>
      <c r="AC1457" t="s">
        <v>13442</v>
      </c>
      <c r="AD1457" t="s">
        <v>2207</v>
      </c>
      <c r="AE1457" t="s">
        <v>180</v>
      </c>
      <c r="AF1457" t="s">
        <v>1611</v>
      </c>
      <c r="AG1457" t="s">
        <v>14</v>
      </c>
      <c r="AH1457" t="s">
        <v>2209</v>
      </c>
      <c r="AI1457" t="s">
        <v>2287</v>
      </c>
      <c r="AJ1457" t="s">
        <v>1168</v>
      </c>
      <c r="AK1457" t="s">
        <v>2611</v>
      </c>
      <c r="AL1457" t="s">
        <v>1174</v>
      </c>
      <c r="AM1457" t="s">
        <v>2287</v>
      </c>
      <c r="AN1457" t="s">
        <v>1445</v>
      </c>
      <c r="AO1457" t="s">
        <v>98</v>
      </c>
      <c r="AP1457" t="s">
        <v>22184</v>
      </c>
      <c r="AQ1457" t="s">
        <v>14</v>
      </c>
      <c r="AR1457" t="s">
        <v>14</v>
      </c>
      <c r="AS1457" t="s">
        <v>14</v>
      </c>
      <c r="AT1457" t="s">
        <v>14</v>
      </c>
      <c r="AU1457" t="s">
        <v>13443</v>
      </c>
      <c r="AV1457" t="s">
        <v>13434</v>
      </c>
      <c r="AW1457" t="s">
        <v>13434</v>
      </c>
      <c r="AX1457" t="s">
        <v>13434</v>
      </c>
      <c r="AY1457" t="s">
        <v>13444</v>
      </c>
      <c r="AZ1457" t="s">
        <v>22074</v>
      </c>
      <c r="BA1457" t="s">
        <v>22074</v>
      </c>
      <c r="BB1457" t="s">
        <v>22201</v>
      </c>
      <c r="BC1457">
        <v>472741.48</v>
      </c>
      <c r="BD1457">
        <v>495882.84</v>
      </c>
      <c r="BE1457" t="s">
        <v>14</v>
      </c>
      <c r="BF1457" t="s">
        <v>14</v>
      </c>
      <c r="BG1457" t="s">
        <v>2214</v>
      </c>
      <c r="BH1457" t="s">
        <v>14</v>
      </c>
      <c r="BI1457" t="s">
        <v>22092</v>
      </c>
      <c r="BJ1457" t="s">
        <v>13445</v>
      </c>
      <c r="BK1457" t="s">
        <v>14</v>
      </c>
      <c r="BL1457" t="s">
        <v>22074</v>
      </c>
      <c r="BM1457" t="s">
        <v>22201</v>
      </c>
      <c r="BN1457" t="s">
        <v>13446</v>
      </c>
      <c r="BO1457" t="s">
        <v>14</v>
      </c>
      <c r="BP1457" t="s">
        <v>24710</v>
      </c>
      <c r="BQ1457" t="s">
        <v>2217</v>
      </c>
      <c r="BR1457" t="s">
        <v>2303</v>
      </c>
      <c r="BS1457" t="s">
        <v>2404</v>
      </c>
      <c r="BT1457" t="s">
        <v>14</v>
      </c>
      <c r="BU1457" t="s">
        <v>14</v>
      </c>
      <c r="BV1457" t="s">
        <v>14</v>
      </c>
      <c r="BW1457" t="s">
        <v>14</v>
      </c>
      <c r="BX1457" t="s">
        <v>14</v>
      </c>
      <c r="BY1457" t="s">
        <v>2544</v>
      </c>
      <c r="BZ1457" t="s">
        <v>24710</v>
      </c>
      <c r="CA1457" t="s">
        <v>2828</v>
      </c>
      <c r="CB1457" t="s">
        <v>14</v>
      </c>
      <c r="CC1457" t="s">
        <v>14</v>
      </c>
      <c r="CD1457" t="s">
        <v>14</v>
      </c>
      <c r="CE1457" t="s">
        <v>14</v>
      </c>
      <c r="CF1457" t="s">
        <v>13447</v>
      </c>
      <c r="CG1457" t="s">
        <v>519</v>
      </c>
      <c r="CH1457" t="s">
        <v>22075</v>
      </c>
      <c r="CJ1457" t="s">
        <v>98</v>
      </c>
      <c r="CK1457" t="s">
        <v>24</v>
      </c>
      <c r="CL1457" s="13"/>
      <c r="CM1457" s="4" t="str">
        <f>_xlfn.XLOOKUP($CG1457,tbl_area_24_07_2024[Nombre Área],tbl_area_24_07_2024[Estado],"Si no se encuentra",2,)</f>
        <v>Tabasco</v>
      </c>
      <c r="CN1457" s="4" t="str">
        <f>_xlfn.XLOOKUP($CG1457,tbl_area_24_07_2024[Nombre Área],tbl_area_24_07_2024[Estructura],"Si no se encuentra",2,)</f>
        <v>Juntas Distritales</v>
      </c>
    </row>
    <row r="1458" spans="1:92" ht="20" x14ac:dyDescent="0.85">
      <c r="A1458" t="s">
        <v>22073</v>
      </c>
      <c r="B1458" t="s">
        <v>22074</v>
      </c>
      <c r="C1458" t="s">
        <v>22075</v>
      </c>
      <c r="D1458" t="s">
        <v>2199</v>
      </c>
      <c r="E1458" t="s">
        <v>2200</v>
      </c>
      <c r="F1458" t="s">
        <v>2201</v>
      </c>
      <c r="G1458" t="s">
        <v>13448</v>
      </c>
      <c r="H1458" t="s">
        <v>14</v>
      </c>
      <c r="I1458" t="s">
        <v>2293</v>
      </c>
      <c r="J1458" t="s">
        <v>13449</v>
      </c>
      <c r="K1458" t="s">
        <v>24711</v>
      </c>
      <c r="L1458" t="s">
        <v>14</v>
      </c>
      <c r="M1458" t="s">
        <v>14</v>
      </c>
      <c r="N1458" t="s">
        <v>13450</v>
      </c>
      <c r="O1458" t="s">
        <v>24711</v>
      </c>
      <c r="P1458" t="s">
        <v>14</v>
      </c>
      <c r="Q1458" t="s">
        <v>24711</v>
      </c>
      <c r="R1458" t="s">
        <v>24711</v>
      </c>
      <c r="S1458" t="s">
        <v>14</v>
      </c>
      <c r="T1458" t="s">
        <v>14</v>
      </c>
      <c r="U1458" t="s">
        <v>14</v>
      </c>
      <c r="V1458" t="s">
        <v>14</v>
      </c>
      <c r="W1458" t="s">
        <v>1306</v>
      </c>
      <c r="X1458" t="s">
        <v>1741</v>
      </c>
      <c r="Y1458" t="s">
        <v>331</v>
      </c>
      <c r="Z1458" t="s">
        <v>12</v>
      </c>
      <c r="AA1458" t="s">
        <v>14</v>
      </c>
      <c r="AB1458" t="s">
        <v>24711</v>
      </c>
      <c r="AC1458" t="s">
        <v>13442</v>
      </c>
      <c r="AD1458" t="s">
        <v>2207</v>
      </c>
      <c r="AE1458" t="s">
        <v>180</v>
      </c>
      <c r="AF1458" t="s">
        <v>1611</v>
      </c>
      <c r="AG1458" t="s">
        <v>14</v>
      </c>
      <c r="AH1458" t="s">
        <v>2209</v>
      </c>
      <c r="AI1458" t="s">
        <v>2287</v>
      </c>
      <c r="AJ1458" t="s">
        <v>1168</v>
      </c>
      <c r="AK1458" t="s">
        <v>2611</v>
      </c>
      <c r="AL1458" t="s">
        <v>1174</v>
      </c>
      <c r="AM1458" t="s">
        <v>2287</v>
      </c>
      <c r="AN1458" t="s">
        <v>1445</v>
      </c>
      <c r="AO1458" t="s">
        <v>98</v>
      </c>
      <c r="AP1458" t="s">
        <v>22184</v>
      </c>
      <c r="AQ1458" t="s">
        <v>14</v>
      </c>
      <c r="AR1458" t="s">
        <v>14</v>
      </c>
      <c r="AS1458" t="s">
        <v>14</v>
      </c>
      <c r="AT1458" t="s">
        <v>14</v>
      </c>
      <c r="AU1458" t="s">
        <v>13443</v>
      </c>
      <c r="AV1458" t="s">
        <v>13434</v>
      </c>
      <c r="AW1458" t="s">
        <v>13434</v>
      </c>
      <c r="AX1458" t="s">
        <v>13434</v>
      </c>
      <c r="AY1458" t="s">
        <v>13451</v>
      </c>
      <c r="AZ1458" t="s">
        <v>22074</v>
      </c>
      <c r="BA1458" t="s">
        <v>22074</v>
      </c>
      <c r="BB1458" t="s">
        <v>22089</v>
      </c>
      <c r="BC1458">
        <v>352407.7</v>
      </c>
      <c r="BD1458">
        <v>369658.56</v>
      </c>
      <c r="BE1458" t="s">
        <v>14</v>
      </c>
      <c r="BF1458" t="s">
        <v>14</v>
      </c>
      <c r="BG1458" t="s">
        <v>2214</v>
      </c>
      <c r="BH1458" t="s">
        <v>14</v>
      </c>
      <c r="BI1458" t="s">
        <v>22092</v>
      </c>
      <c r="BJ1458" t="s">
        <v>13452</v>
      </c>
      <c r="BK1458" t="s">
        <v>14</v>
      </c>
      <c r="BL1458" t="s">
        <v>22074</v>
      </c>
      <c r="BM1458" t="s">
        <v>22089</v>
      </c>
      <c r="BN1458" t="s">
        <v>13453</v>
      </c>
      <c r="BO1458" t="s">
        <v>14</v>
      </c>
      <c r="BP1458" t="s">
        <v>24711</v>
      </c>
      <c r="BQ1458" t="s">
        <v>2217</v>
      </c>
      <c r="BR1458" t="s">
        <v>2303</v>
      </c>
      <c r="BS1458" t="s">
        <v>2404</v>
      </c>
      <c r="BT1458" t="s">
        <v>14</v>
      </c>
      <c r="BU1458" t="s">
        <v>14</v>
      </c>
      <c r="BV1458" t="s">
        <v>14</v>
      </c>
      <c r="BW1458" t="s">
        <v>14</v>
      </c>
      <c r="BX1458" t="s">
        <v>14</v>
      </c>
      <c r="BY1458" t="s">
        <v>2220</v>
      </c>
      <c r="BZ1458" t="s">
        <v>24711</v>
      </c>
      <c r="CA1458" t="s">
        <v>2828</v>
      </c>
      <c r="CB1458" t="s">
        <v>14</v>
      </c>
      <c r="CC1458" t="s">
        <v>14</v>
      </c>
      <c r="CD1458" t="s">
        <v>14</v>
      </c>
      <c r="CE1458" t="s">
        <v>14</v>
      </c>
      <c r="CF1458" t="s">
        <v>13454</v>
      </c>
      <c r="CG1458" t="s">
        <v>519</v>
      </c>
      <c r="CH1458" t="s">
        <v>22075</v>
      </c>
      <c r="CJ1458" t="s">
        <v>98</v>
      </c>
      <c r="CK1458" t="s">
        <v>24</v>
      </c>
      <c r="CL1458" s="13"/>
      <c r="CM1458" s="4" t="str">
        <f>_xlfn.XLOOKUP($CG1458,tbl_area_24_07_2024[Nombre Área],tbl_area_24_07_2024[Estado],"Si no se encuentra",2,)</f>
        <v>Tabasco</v>
      </c>
      <c r="CN1458" s="4" t="str">
        <f>_xlfn.XLOOKUP($CG1458,tbl_area_24_07_2024[Nombre Área],tbl_area_24_07_2024[Estructura],"Si no se encuentra",2,)</f>
        <v>Juntas Distritales</v>
      </c>
    </row>
    <row r="1459" spans="1:92" ht="20" x14ac:dyDescent="0.85">
      <c r="A1459" t="s">
        <v>22073</v>
      </c>
      <c r="B1459" t="s">
        <v>22074</v>
      </c>
      <c r="C1459" t="s">
        <v>22075</v>
      </c>
      <c r="D1459" t="s">
        <v>2199</v>
      </c>
      <c r="E1459" t="s">
        <v>2200</v>
      </c>
      <c r="F1459" t="s">
        <v>2201</v>
      </c>
      <c r="G1459" t="s">
        <v>13455</v>
      </c>
      <c r="H1459" t="s">
        <v>14</v>
      </c>
      <c r="I1459" t="s">
        <v>2293</v>
      </c>
      <c r="J1459" t="s">
        <v>13456</v>
      </c>
      <c r="K1459" t="s">
        <v>24712</v>
      </c>
      <c r="L1459" t="s">
        <v>14</v>
      </c>
      <c r="M1459" t="s">
        <v>14</v>
      </c>
      <c r="N1459" t="s">
        <v>13457</v>
      </c>
      <c r="O1459" t="s">
        <v>24712</v>
      </c>
      <c r="P1459" t="s">
        <v>14</v>
      </c>
      <c r="Q1459" t="s">
        <v>24712</v>
      </c>
      <c r="R1459" t="s">
        <v>24712</v>
      </c>
      <c r="S1459" t="s">
        <v>14</v>
      </c>
      <c r="T1459" t="s">
        <v>14</v>
      </c>
      <c r="U1459" t="s">
        <v>14</v>
      </c>
      <c r="V1459" t="s">
        <v>14</v>
      </c>
      <c r="W1459" t="s">
        <v>1333</v>
      </c>
      <c r="X1459" t="s">
        <v>43</v>
      </c>
      <c r="Y1459" t="s">
        <v>1267</v>
      </c>
      <c r="Z1459" t="s">
        <v>12</v>
      </c>
      <c r="AA1459" t="s">
        <v>14</v>
      </c>
      <c r="AB1459" t="s">
        <v>24712</v>
      </c>
      <c r="AC1459" t="s">
        <v>13458</v>
      </c>
      <c r="AD1459" t="s">
        <v>2207</v>
      </c>
      <c r="AE1459" t="s">
        <v>13459</v>
      </c>
      <c r="AF1459" t="s">
        <v>11154</v>
      </c>
      <c r="AG1459" t="s">
        <v>14</v>
      </c>
      <c r="AH1459" t="s">
        <v>2337</v>
      </c>
      <c r="AI1459" t="s">
        <v>13460</v>
      </c>
      <c r="AJ1459" t="s">
        <v>1168</v>
      </c>
      <c r="AK1459" t="s">
        <v>2611</v>
      </c>
      <c r="AL1459" t="s">
        <v>1174</v>
      </c>
      <c r="AM1459" t="s">
        <v>2287</v>
      </c>
      <c r="AN1459" t="s">
        <v>1445</v>
      </c>
      <c r="AO1459" t="s">
        <v>98</v>
      </c>
      <c r="AP1459" t="s">
        <v>24713</v>
      </c>
      <c r="AQ1459" t="s">
        <v>14</v>
      </c>
      <c r="AR1459" t="s">
        <v>14</v>
      </c>
      <c r="AS1459" t="s">
        <v>14</v>
      </c>
      <c r="AT1459" t="s">
        <v>14</v>
      </c>
      <c r="AU1459" t="s">
        <v>13443</v>
      </c>
      <c r="AV1459" t="s">
        <v>13434</v>
      </c>
      <c r="AW1459" t="s">
        <v>13434</v>
      </c>
      <c r="AX1459" t="s">
        <v>13434</v>
      </c>
      <c r="AY1459" t="s">
        <v>13461</v>
      </c>
      <c r="AZ1459" t="s">
        <v>23756</v>
      </c>
      <c r="BA1459" t="s">
        <v>23756</v>
      </c>
      <c r="BB1459" t="s">
        <v>24714</v>
      </c>
      <c r="BC1459">
        <v>300718.53999999998</v>
      </c>
      <c r="BD1459">
        <v>315488.2</v>
      </c>
      <c r="BE1459" t="s">
        <v>14</v>
      </c>
      <c r="BF1459" t="s">
        <v>14</v>
      </c>
      <c r="BG1459" t="s">
        <v>2214</v>
      </c>
      <c r="BH1459" t="s">
        <v>14</v>
      </c>
      <c r="BI1459" t="s">
        <v>22092</v>
      </c>
      <c r="BJ1459" t="s">
        <v>13462</v>
      </c>
      <c r="BK1459" t="s">
        <v>14</v>
      </c>
      <c r="BL1459" t="s">
        <v>23756</v>
      </c>
      <c r="BM1459" t="s">
        <v>24714</v>
      </c>
      <c r="BN1459" t="s">
        <v>13463</v>
      </c>
      <c r="BO1459" t="s">
        <v>14</v>
      </c>
      <c r="BP1459" t="s">
        <v>24712</v>
      </c>
      <c r="BQ1459" t="s">
        <v>2217</v>
      </c>
      <c r="BR1459" t="s">
        <v>2303</v>
      </c>
      <c r="BS1459" t="s">
        <v>2404</v>
      </c>
      <c r="BT1459" t="s">
        <v>14</v>
      </c>
      <c r="BU1459" t="s">
        <v>14</v>
      </c>
      <c r="BV1459" t="s">
        <v>14</v>
      </c>
      <c r="BW1459" t="s">
        <v>14</v>
      </c>
      <c r="BX1459" t="s">
        <v>14</v>
      </c>
      <c r="BY1459" t="s">
        <v>2544</v>
      </c>
      <c r="BZ1459" t="s">
        <v>24712</v>
      </c>
      <c r="CA1459" t="s">
        <v>2828</v>
      </c>
      <c r="CB1459" t="s">
        <v>14</v>
      </c>
      <c r="CC1459" t="s">
        <v>14</v>
      </c>
      <c r="CD1459" t="s">
        <v>14</v>
      </c>
      <c r="CE1459" t="s">
        <v>14</v>
      </c>
      <c r="CF1459" t="s">
        <v>13464</v>
      </c>
      <c r="CG1459" t="s">
        <v>519</v>
      </c>
      <c r="CH1459" t="s">
        <v>22075</v>
      </c>
      <c r="CJ1459" t="s">
        <v>98</v>
      </c>
      <c r="CK1459" t="s">
        <v>24</v>
      </c>
      <c r="CL1459" s="13"/>
      <c r="CM1459" s="4" t="str">
        <f>_xlfn.XLOOKUP($CG1459,tbl_area_24_07_2024[Nombre Área],tbl_area_24_07_2024[Estado],"Si no se encuentra",2,)</f>
        <v>Tabasco</v>
      </c>
      <c r="CN1459" s="4" t="str">
        <f>_xlfn.XLOOKUP($CG1459,tbl_area_24_07_2024[Nombre Área],tbl_area_24_07_2024[Estructura],"Si no se encuentra",2,)</f>
        <v>Juntas Distritales</v>
      </c>
    </row>
    <row r="1460" spans="1:92" ht="20" x14ac:dyDescent="0.85">
      <c r="A1460" t="s">
        <v>22073</v>
      </c>
      <c r="B1460" t="s">
        <v>22074</v>
      </c>
      <c r="C1460" t="s">
        <v>22075</v>
      </c>
      <c r="D1460" t="s">
        <v>2199</v>
      </c>
      <c r="E1460" t="s">
        <v>2242</v>
      </c>
      <c r="F1460" t="s">
        <v>2201</v>
      </c>
      <c r="G1460" t="s">
        <v>13465</v>
      </c>
      <c r="H1460" t="s">
        <v>14</v>
      </c>
      <c r="I1460" t="s">
        <v>2293</v>
      </c>
      <c r="J1460" t="s">
        <v>13466</v>
      </c>
      <c r="K1460" t="s">
        <v>24715</v>
      </c>
      <c r="L1460" t="s">
        <v>14</v>
      </c>
      <c r="M1460" t="s">
        <v>14</v>
      </c>
      <c r="N1460" t="s">
        <v>13467</v>
      </c>
      <c r="O1460" t="s">
        <v>24715</v>
      </c>
      <c r="P1460" t="s">
        <v>14</v>
      </c>
      <c r="Q1460" t="s">
        <v>24715</v>
      </c>
      <c r="R1460" t="s">
        <v>24715</v>
      </c>
      <c r="S1460" t="s">
        <v>14</v>
      </c>
      <c r="T1460" t="s">
        <v>14</v>
      </c>
      <c r="U1460" t="s">
        <v>14</v>
      </c>
      <c r="V1460" t="s">
        <v>14</v>
      </c>
      <c r="W1460" t="s">
        <v>1430</v>
      </c>
      <c r="X1460" t="s">
        <v>49</v>
      </c>
      <c r="Y1460" t="s">
        <v>1725</v>
      </c>
      <c r="Z1460" t="s">
        <v>18</v>
      </c>
      <c r="AA1460" t="s">
        <v>14</v>
      </c>
      <c r="AB1460" t="s">
        <v>24715</v>
      </c>
      <c r="AC1460" t="s">
        <v>13468</v>
      </c>
      <c r="AD1460" t="s">
        <v>2207</v>
      </c>
      <c r="AE1460" t="s">
        <v>13469</v>
      </c>
      <c r="AF1460" t="s">
        <v>14</v>
      </c>
      <c r="AG1460" t="s">
        <v>14</v>
      </c>
      <c r="AH1460" t="s">
        <v>2209</v>
      </c>
      <c r="AI1460" t="s">
        <v>3405</v>
      </c>
      <c r="AJ1460" t="s">
        <v>1549</v>
      </c>
      <c r="AK1460" t="s">
        <v>2611</v>
      </c>
      <c r="AL1460" t="s">
        <v>1174</v>
      </c>
      <c r="AM1460" t="s">
        <v>2287</v>
      </c>
      <c r="AN1460" t="s">
        <v>1445</v>
      </c>
      <c r="AO1460" t="s">
        <v>98</v>
      </c>
      <c r="AP1460" t="s">
        <v>24716</v>
      </c>
      <c r="AQ1460" t="s">
        <v>14</v>
      </c>
      <c r="AR1460" t="s">
        <v>14</v>
      </c>
      <c r="AS1460" t="s">
        <v>14</v>
      </c>
      <c r="AT1460" t="s">
        <v>14</v>
      </c>
      <c r="AU1460" t="s">
        <v>13470</v>
      </c>
      <c r="AV1460" t="s">
        <v>13434</v>
      </c>
      <c r="AW1460" t="s">
        <v>13434</v>
      </c>
      <c r="AX1460" t="s">
        <v>13434</v>
      </c>
      <c r="AY1460" t="s">
        <v>13471</v>
      </c>
      <c r="AZ1460" t="s">
        <v>22094</v>
      </c>
      <c r="BA1460" t="s">
        <v>22104</v>
      </c>
      <c r="BB1460" t="s">
        <v>22113</v>
      </c>
      <c r="BC1460">
        <v>30344.82</v>
      </c>
      <c r="BD1460">
        <v>34820.68</v>
      </c>
      <c r="BE1460" t="s">
        <v>14</v>
      </c>
      <c r="BF1460" t="s">
        <v>14</v>
      </c>
      <c r="BG1460" t="s">
        <v>2214</v>
      </c>
      <c r="BH1460" t="s">
        <v>14</v>
      </c>
      <c r="BI1460" t="s">
        <v>22092</v>
      </c>
      <c r="BJ1460" t="s">
        <v>13472</v>
      </c>
      <c r="BK1460" t="s">
        <v>14</v>
      </c>
      <c r="BL1460" t="s">
        <v>22104</v>
      </c>
      <c r="BM1460" t="s">
        <v>22113</v>
      </c>
      <c r="BN1460" t="s">
        <v>13473</v>
      </c>
      <c r="BO1460" t="s">
        <v>14</v>
      </c>
      <c r="BP1460" t="s">
        <v>24715</v>
      </c>
      <c r="BQ1460" t="s">
        <v>2217</v>
      </c>
      <c r="BR1460" t="s">
        <v>2303</v>
      </c>
      <c r="BS1460" t="s">
        <v>2404</v>
      </c>
      <c r="BT1460" t="s">
        <v>14</v>
      </c>
      <c r="BU1460" t="s">
        <v>14</v>
      </c>
      <c r="BV1460" t="s">
        <v>14</v>
      </c>
      <c r="BW1460" t="s">
        <v>14</v>
      </c>
      <c r="BX1460" t="s">
        <v>14</v>
      </c>
      <c r="BY1460" t="s">
        <v>2220</v>
      </c>
      <c r="BZ1460" t="s">
        <v>24715</v>
      </c>
      <c r="CA1460" t="s">
        <v>2828</v>
      </c>
      <c r="CB1460" t="s">
        <v>14</v>
      </c>
      <c r="CC1460" t="s">
        <v>14</v>
      </c>
      <c r="CD1460" t="s">
        <v>14</v>
      </c>
      <c r="CE1460" t="s">
        <v>14</v>
      </c>
      <c r="CF1460" t="s">
        <v>13474</v>
      </c>
      <c r="CG1460" t="s">
        <v>519</v>
      </c>
      <c r="CH1460" t="s">
        <v>22075</v>
      </c>
      <c r="CJ1460" t="s">
        <v>98</v>
      </c>
      <c r="CK1460" t="s">
        <v>24</v>
      </c>
      <c r="CL1460" s="13"/>
      <c r="CM1460" s="4" t="str">
        <f>_xlfn.XLOOKUP($CG1460,tbl_area_24_07_2024[Nombre Área],tbl_area_24_07_2024[Estado],"Si no se encuentra",2,)</f>
        <v>Tabasco</v>
      </c>
      <c r="CN1460" s="4" t="str">
        <f>_xlfn.XLOOKUP($CG1460,tbl_area_24_07_2024[Nombre Área],tbl_area_24_07_2024[Estructura],"Si no se encuentra",2,)</f>
        <v>Juntas Distritales</v>
      </c>
    </row>
    <row r="1461" spans="1:92" ht="20" x14ac:dyDescent="0.85">
      <c r="A1461" t="s">
        <v>22073</v>
      </c>
      <c r="B1461" t="s">
        <v>22074</v>
      </c>
      <c r="C1461" t="s">
        <v>22075</v>
      </c>
      <c r="D1461" t="s">
        <v>2199</v>
      </c>
      <c r="E1461" t="s">
        <v>2242</v>
      </c>
      <c r="F1461" t="s">
        <v>2201</v>
      </c>
      <c r="G1461" t="s">
        <v>13475</v>
      </c>
      <c r="H1461" t="s">
        <v>14</v>
      </c>
      <c r="I1461" t="s">
        <v>2293</v>
      </c>
      <c r="J1461" t="s">
        <v>13476</v>
      </c>
      <c r="K1461" t="s">
        <v>24717</v>
      </c>
      <c r="L1461" t="s">
        <v>14</v>
      </c>
      <c r="M1461" t="s">
        <v>14</v>
      </c>
      <c r="N1461" t="s">
        <v>13477</v>
      </c>
      <c r="O1461" t="s">
        <v>24717</v>
      </c>
      <c r="P1461" t="s">
        <v>14</v>
      </c>
      <c r="Q1461" t="s">
        <v>24717</v>
      </c>
      <c r="R1461" t="s">
        <v>24717</v>
      </c>
      <c r="S1461" t="s">
        <v>14</v>
      </c>
      <c r="T1461" t="s">
        <v>14</v>
      </c>
      <c r="U1461" t="s">
        <v>14</v>
      </c>
      <c r="V1461" t="s">
        <v>14</v>
      </c>
      <c r="W1461" t="s">
        <v>330</v>
      </c>
      <c r="X1461" t="s">
        <v>144</v>
      </c>
      <c r="Y1461" t="s">
        <v>49</v>
      </c>
      <c r="Z1461" t="s">
        <v>18</v>
      </c>
      <c r="AA1461" t="s">
        <v>14</v>
      </c>
      <c r="AB1461" t="s">
        <v>24717</v>
      </c>
      <c r="AC1461" t="s">
        <v>13478</v>
      </c>
      <c r="AD1461" t="s">
        <v>2207</v>
      </c>
      <c r="AE1461" t="s">
        <v>13479</v>
      </c>
      <c r="AF1461" t="s">
        <v>1180</v>
      </c>
      <c r="AG1461" t="s">
        <v>14</v>
      </c>
      <c r="AH1461" t="s">
        <v>2209</v>
      </c>
      <c r="AI1461" t="s">
        <v>13480</v>
      </c>
      <c r="AJ1461" t="s">
        <v>1168</v>
      </c>
      <c r="AK1461" t="s">
        <v>13481</v>
      </c>
      <c r="AL1461" t="s">
        <v>1178</v>
      </c>
      <c r="AM1461" t="s">
        <v>13481</v>
      </c>
      <c r="AN1461" t="s">
        <v>1445</v>
      </c>
      <c r="AO1461" t="s">
        <v>98</v>
      </c>
      <c r="AP1461" t="s">
        <v>24718</v>
      </c>
      <c r="AQ1461" t="s">
        <v>14</v>
      </c>
      <c r="AR1461" t="s">
        <v>14</v>
      </c>
      <c r="AS1461" t="s">
        <v>14</v>
      </c>
      <c r="AT1461" t="s">
        <v>14</v>
      </c>
      <c r="AU1461" t="s">
        <v>13482</v>
      </c>
      <c r="AV1461" t="s">
        <v>13434</v>
      </c>
      <c r="AW1461" t="s">
        <v>13434</v>
      </c>
      <c r="AX1461" t="s">
        <v>13434</v>
      </c>
      <c r="AY1461" t="s">
        <v>13483</v>
      </c>
      <c r="AZ1461" t="s">
        <v>22114</v>
      </c>
      <c r="BA1461" t="s">
        <v>22168</v>
      </c>
      <c r="BB1461" t="s">
        <v>22501</v>
      </c>
      <c r="BC1461">
        <v>27600</v>
      </c>
      <c r="BD1461">
        <v>32016</v>
      </c>
      <c r="BE1461" t="s">
        <v>14</v>
      </c>
      <c r="BF1461" t="s">
        <v>14</v>
      </c>
      <c r="BG1461" t="s">
        <v>2214</v>
      </c>
      <c r="BH1461" t="s">
        <v>14</v>
      </c>
      <c r="BI1461" t="s">
        <v>22092</v>
      </c>
      <c r="BJ1461" t="s">
        <v>13484</v>
      </c>
      <c r="BK1461" t="s">
        <v>14</v>
      </c>
      <c r="BL1461" t="s">
        <v>22168</v>
      </c>
      <c r="BM1461" t="s">
        <v>22501</v>
      </c>
      <c r="BN1461" t="s">
        <v>13485</v>
      </c>
      <c r="BO1461" t="s">
        <v>14</v>
      </c>
      <c r="BP1461" t="s">
        <v>24717</v>
      </c>
      <c r="BQ1461" t="s">
        <v>2217</v>
      </c>
      <c r="BR1461" t="s">
        <v>2303</v>
      </c>
      <c r="BS1461" t="s">
        <v>2404</v>
      </c>
      <c r="BT1461" t="s">
        <v>14</v>
      </c>
      <c r="BU1461" t="s">
        <v>14</v>
      </c>
      <c r="BV1461" t="s">
        <v>14</v>
      </c>
      <c r="BW1461" t="s">
        <v>14</v>
      </c>
      <c r="BX1461" t="s">
        <v>14</v>
      </c>
      <c r="BY1461" t="s">
        <v>2220</v>
      </c>
      <c r="BZ1461" t="s">
        <v>24717</v>
      </c>
      <c r="CA1461" t="s">
        <v>2828</v>
      </c>
      <c r="CB1461" t="s">
        <v>14</v>
      </c>
      <c r="CC1461" t="s">
        <v>14</v>
      </c>
      <c r="CD1461" t="s">
        <v>14</v>
      </c>
      <c r="CE1461" t="s">
        <v>14</v>
      </c>
      <c r="CF1461" t="s">
        <v>13486</v>
      </c>
      <c r="CG1461" t="s">
        <v>519</v>
      </c>
      <c r="CH1461" t="s">
        <v>22075</v>
      </c>
      <c r="CJ1461" t="s">
        <v>98</v>
      </c>
      <c r="CK1461" t="s">
        <v>24</v>
      </c>
      <c r="CL1461" s="13"/>
      <c r="CM1461" s="4" t="str">
        <f>_xlfn.XLOOKUP($CG1461,tbl_area_24_07_2024[Nombre Área],tbl_area_24_07_2024[Estado],"Si no se encuentra",2,)</f>
        <v>Tabasco</v>
      </c>
      <c r="CN1461" s="4" t="str">
        <f>_xlfn.XLOOKUP($CG1461,tbl_area_24_07_2024[Nombre Área],tbl_area_24_07_2024[Estructura],"Si no se encuentra",2,)</f>
        <v>Juntas Distritales</v>
      </c>
    </row>
    <row r="1462" spans="1:92" ht="20" x14ac:dyDescent="0.85">
      <c r="A1462" t="s">
        <v>22073</v>
      </c>
      <c r="B1462" t="s">
        <v>22074</v>
      </c>
      <c r="C1462" t="s">
        <v>22075</v>
      </c>
      <c r="D1462" t="s">
        <v>2199</v>
      </c>
      <c r="E1462" t="s">
        <v>2200</v>
      </c>
      <c r="F1462" t="s">
        <v>2201</v>
      </c>
      <c r="G1462" t="s">
        <v>13487</v>
      </c>
      <c r="H1462" t="s">
        <v>14</v>
      </c>
      <c r="I1462" t="s">
        <v>13488</v>
      </c>
      <c r="J1462" t="s">
        <v>13489</v>
      </c>
      <c r="K1462" t="s">
        <v>24719</v>
      </c>
      <c r="L1462" t="s">
        <v>14</v>
      </c>
      <c r="M1462" t="s">
        <v>14</v>
      </c>
      <c r="N1462" t="s">
        <v>13490</v>
      </c>
      <c r="O1462" t="s">
        <v>24719</v>
      </c>
      <c r="P1462" t="s">
        <v>14</v>
      </c>
      <c r="Q1462" t="s">
        <v>24719</v>
      </c>
      <c r="R1462" t="s">
        <v>24719</v>
      </c>
      <c r="S1462" t="s">
        <v>14</v>
      </c>
      <c r="T1462" t="s">
        <v>14</v>
      </c>
      <c r="U1462" t="s">
        <v>14</v>
      </c>
      <c r="V1462" t="s">
        <v>14</v>
      </c>
      <c r="W1462" t="s">
        <v>405</v>
      </c>
      <c r="X1462" t="s">
        <v>1283</v>
      </c>
      <c r="Y1462" t="s">
        <v>1420</v>
      </c>
      <c r="Z1462" t="s">
        <v>18</v>
      </c>
      <c r="AA1462" t="s">
        <v>14</v>
      </c>
      <c r="AB1462" t="s">
        <v>24719</v>
      </c>
      <c r="AC1462" t="s">
        <v>13491</v>
      </c>
      <c r="AD1462" t="s">
        <v>2207</v>
      </c>
      <c r="AE1462" t="s">
        <v>2369</v>
      </c>
      <c r="AF1462" t="s">
        <v>1625</v>
      </c>
      <c r="AG1462" t="s">
        <v>14</v>
      </c>
      <c r="AH1462" t="s">
        <v>2209</v>
      </c>
      <c r="AI1462" t="s">
        <v>13492</v>
      </c>
      <c r="AJ1462" t="s">
        <v>1206</v>
      </c>
      <c r="AK1462" t="s">
        <v>5705</v>
      </c>
      <c r="AL1462" t="s">
        <v>1206</v>
      </c>
      <c r="AM1462" t="s">
        <v>5705</v>
      </c>
      <c r="AN1462" t="s">
        <v>1186</v>
      </c>
      <c r="AO1462" t="s">
        <v>334</v>
      </c>
      <c r="AP1462" t="s">
        <v>24720</v>
      </c>
      <c r="AQ1462" t="s">
        <v>14</v>
      </c>
      <c r="AR1462" t="s">
        <v>14</v>
      </c>
      <c r="AS1462" t="s">
        <v>14</v>
      </c>
      <c r="AT1462" t="s">
        <v>14</v>
      </c>
      <c r="AU1462" t="s">
        <v>13493</v>
      </c>
      <c r="AV1462" t="s">
        <v>13494</v>
      </c>
      <c r="AW1462" t="s">
        <v>13495</v>
      </c>
      <c r="AX1462" t="s">
        <v>2079</v>
      </c>
      <c r="AY1462" t="s">
        <v>13487</v>
      </c>
      <c r="AZ1462" t="s">
        <v>24721</v>
      </c>
      <c r="BA1462" t="s">
        <v>24721</v>
      </c>
      <c r="BB1462" t="s">
        <v>22078</v>
      </c>
      <c r="BC1462">
        <v>359686.42</v>
      </c>
      <c r="BD1462">
        <v>295604.34000000003</v>
      </c>
      <c r="BE1462" t="s">
        <v>14</v>
      </c>
      <c r="BF1462" t="s">
        <v>14</v>
      </c>
      <c r="BG1462" t="s">
        <v>2214</v>
      </c>
      <c r="BH1462" t="s">
        <v>14</v>
      </c>
      <c r="BI1462" t="s">
        <v>22092</v>
      </c>
      <c r="BJ1462" t="s">
        <v>13490</v>
      </c>
      <c r="BK1462" t="s">
        <v>14</v>
      </c>
      <c r="BL1462" t="s">
        <v>22074</v>
      </c>
      <c r="BM1462" t="s">
        <v>22075</v>
      </c>
      <c r="BN1462" t="s">
        <v>13496</v>
      </c>
      <c r="BO1462" t="s">
        <v>14</v>
      </c>
      <c r="BP1462" t="s">
        <v>24719</v>
      </c>
      <c r="BQ1462" t="s">
        <v>2217</v>
      </c>
      <c r="BR1462" t="s">
        <v>2303</v>
      </c>
      <c r="BS1462" t="s">
        <v>2376</v>
      </c>
      <c r="BT1462" t="s">
        <v>14</v>
      </c>
      <c r="BU1462" t="s">
        <v>14</v>
      </c>
      <c r="BV1462" t="s">
        <v>14</v>
      </c>
      <c r="BW1462" t="s">
        <v>14</v>
      </c>
      <c r="BX1462" t="s">
        <v>14</v>
      </c>
      <c r="BY1462" t="s">
        <v>2220</v>
      </c>
      <c r="BZ1462" t="s">
        <v>24719</v>
      </c>
      <c r="CA1462" t="s">
        <v>14</v>
      </c>
      <c r="CB1462" t="s">
        <v>14</v>
      </c>
      <c r="CC1462" t="s">
        <v>14</v>
      </c>
      <c r="CD1462" t="s">
        <v>14</v>
      </c>
      <c r="CE1462" t="s">
        <v>14</v>
      </c>
      <c r="CF1462" t="s">
        <v>13497</v>
      </c>
      <c r="CG1462" t="s">
        <v>755</v>
      </c>
      <c r="CH1462" t="s">
        <v>22075</v>
      </c>
      <c r="CJ1462" t="s">
        <v>632</v>
      </c>
      <c r="CK1462" t="s">
        <v>24</v>
      </c>
      <c r="CL1462" s="13"/>
      <c r="CM1462" s="4" t="str">
        <f>_xlfn.XLOOKUP($CG1462,tbl_area_24_07_2024[Nombre Área],tbl_area_24_07_2024[Estado],"Si no se encuentra",2,)</f>
        <v>Quintana Roo</v>
      </c>
      <c r="CN1462" s="4" t="str">
        <f>_xlfn.XLOOKUP($CG1462,tbl_area_24_07_2024[Nombre Área],tbl_area_24_07_2024[Estructura],"Si no se encuentra",2,)</f>
        <v>Juntas Distritales</v>
      </c>
    </row>
    <row r="1463" spans="1:92" ht="20" x14ac:dyDescent="0.85">
      <c r="A1463" t="s">
        <v>22073</v>
      </c>
      <c r="B1463" t="s">
        <v>22074</v>
      </c>
      <c r="C1463" t="s">
        <v>22075</v>
      </c>
      <c r="D1463" t="s">
        <v>2199</v>
      </c>
      <c r="E1463" t="s">
        <v>2242</v>
      </c>
      <c r="F1463" t="s">
        <v>2201</v>
      </c>
      <c r="G1463" t="s">
        <v>9039</v>
      </c>
      <c r="H1463" t="s">
        <v>14</v>
      </c>
      <c r="I1463" t="s">
        <v>13488</v>
      </c>
      <c r="J1463" t="s">
        <v>13498</v>
      </c>
      <c r="K1463" t="s">
        <v>24722</v>
      </c>
      <c r="L1463" t="s">
        <v>14</v>
      </c>
      <c r="M1463" t="s">
        <v>14</v>
      </c>
      <c r="N1463" t="s">
        <v>13499</v>
      </c>
      <c r="O1463" t="s">
        <v>24722</v>
      </c>
      <c r="P1463" t="s">
        <v>14</v>
      </c>
      <c r="Q1463" t="s">
        <v>24722</v>
      </c>
      <c r="R1463" t="s">
        <v>24722</v>
      </c>
      <c r="S1463" t="s">
        <v>14</v>
      </c>
      <c r="T1463" t="s">
        <v>14</v>
      </c>
      <c r="U1463" t="s">
        <v>14</v>
      </c>
      <c r="V1463" t="s">
        <v>14</v>
      </c>
      <c r="W1463" t="s">
        <v>14</v>
      </c>
      <c r="X1463" t="s">
        <v>14</v>
      </c>
      <c r="Y1463" t="s">
        <v>14</v>
      </c>
      <c r="Z1463" t="s">
        <v>14</v>
      </c>
      <c r="AA1463" t="s">
        <v>13500</v>
      </c>
      <c r="AB1463" t="s">
        <v>24722</v>
      </c>
      <c r="AC1463" t="s">
        <v>13501</v>
      </c>
      <c r="AD1463" t="s">
        <v>2207</v>
      </c>
      <c r="AE1463" t="s">
        <v>13502</v>
      </c>
      <c r="AF1463" t="s">
        <v>13503</v>
      </c>
      <c r="AG1463" t="s">
        <v>13504</v>
      </c>
      <c r="AH1463" t="s">
        <v>2209</v>
      </c>
      <c r="AI1463" t="s">
        <v>5254</v>
      </c>
      <c r="AJ1463" t="s">
        <v>1434</v>
      </c>
      <c r="AK1463" t="s">
        <v>13505</v>
      </c>
      <c r="AL1463" t="s">
        <v>1434</v>
      </c>
      <c r="AM1463" t="s">
        <v>13506</v>
      </c>
      <c r="AN1463" t="s">
        <v>1440</v>
      </c>
      <c r="AO1463" t="s">
        <v>632</v>
      </c>
      <c r="AP1463" t="s">
        <v>24723</v>
      </c>
      <c r="AQ1463" t="s">
        <v>14</v>
      </c>
      <c r="AR1463" t="s">
        <v>14</v>
      </c>
      <c r="AS1463" t="s">
        <v>14</v>
      </c>
      <c r="AT1463" t="s">
        <v>14</v>
      </c>
      <c r="AU1463" t="s">
        <v>13507</v>
      </c>
      <c r="AV1463" t="s">
        <v>13494</v>
      </c>
      <c r="AW1463" t="s">
        <v>13495</v>
      </c>
      <c r="AX1463" t="s">
        <v>2079</v>
      </c>
      <c r="AY1463" t="s">
        <v>9039</v>
      </c>
      <c r="AZ1463" t="s">
        <v>22074</v>
      </c>
      <c r="BA1463" t="s">
        <v>22074</v>
      </c>
      <c r="BB1463" t="s">
        <v>22082</v>
      </c>
      <c r="BC1463">
        <v>22744.12</v>
      </c>
      <c r="BD1463">
        <v>26383.18</v>
      </c>
      <c r="BE1463" t="s">
        <v>22224</v>
      </c>
      <c r="BF1463" t="s">
        <v>22490</v>
      </c>
      <c r="BG1463" t="s">
        <v>2214</v>
      </c>
      <c r="BH1463" t="s">
        <v>14</v>
      </c>
      <c r="BI1463" t="s">
        <v>22092</v>
      </c>
      <c r="BJ1463" t="s">
        <v>13499</v>
      </c>
      <c r="BK1463" t="s">
        <v>14</v>
      </c>
      <c r="BL1463" t="s">
        <v>22074</v>
      </c>
      <c r="BM1463" t="s">
        <v>22075</v>
      </c>
      <c r="BN1463" t="s">
        <v>13508</v>
      </c>
      <c r="BO1463" t="s">
        <v>14</v>
      </c>
      <c r="BP1463" t="s">
        <v>24722</v>
      </c>
      <c r="BQ1463" t="s">
        <v>2217</v>
      </c>
      <c r="BR1463" t="s">
        <v>2303</v>
      </c>
      <c r="BS1463" t="s">
        <v>2376</v>
      </c>
      <c r="BT1463" t="s">
        <v>14</v>
      </c>
      <c r="BU1463" t="s">
        <v>14</v>
      </c>
      <c r="BV1463" t="s">
        <v>14</v>
      </c>
      <c r="BW1463" t="s">
        <v>14</v>
      </c>
      <c r="BX1463" t="s">
        <v>14</v>
      </c>
      <c r="BY1463" t="s">
        <v>2544</v>
      </c>
      <c r="BZ1463" t="s">
        <v>24722</v>
      </c>
      <c r="CA1463" t="s">
        <v>14</v>
      </c>
      <c r="CB1463" t="s">
        <v>14</v>
      </c>
      <c r="CC1463" t="s">
        <v>14</v>
      </c>
      <c r="CD1463" t="s">
        <v>14</v>
      </c>
      <c r="CE1463" t="s">
        <v>14</v>
      </c>
      <c r="CF1463" t="s">
        <v>13509</v>
      </c>
      <c r="CG1463" t="s">
        <v>755</v>
      </c>
      <c r="CH1463" t="s">
        <v>22075</v>
      </c>
      <c r="CJ1463" t="s">
        <v>632</v>
      </c>
      <c r="CK1463" t="s">
        <v>24</v>
      </c>
      <c r="CL1463" s="13"/>
      <c r="CM1463" s="4" t="str">
        <f>_xlfn.XLOOKUP($CG1463,tbl_area_24_07_2024[Nombre Área],tbl_area_24_07_2024[Estado],"Si no se encuentra",2,)</f>
        <v>Quintana Roo</v>
      </c>
      <c r="CN1463" s="4" t="str">
        <f>_xlfn.XLOOKUP($CG1463,tbl_area_24_07_2024[Nombre Área],tbl_area_24_07_2024[Estructura],"Si no se encuentra",2,)</f>
        <v>Juntas Distritales</v>
      </c>
    </row>
    <row r="1464" spans="1:92" ht="20" x14ac:dyDescent="0.85">
      <c r="A1464" t="s">
        <v>22073</v>
      </c>
      <c r="B1464" t="s">
        <v>22074</v>
      </c>
      <c r="C1464" t="s">
        <v>22075</v>
      </c>
      <c r="D1464" t="s">
        <v>2199</v>
      </c>
      <c r="E1464" t="s">
        <v>2242</v>
      </c>
      <c r="F1464" t="s">
        <v>2201</v>
      </c>
      <c r="G1464" t="s">
        <v>8971</v>
      </c>
      <c r="H1464" t="s">
        <v>14</v>
      </c>
      <c r="I1464" t="s">
        <v>13488</v>
      </c>
      <c r="J1464" t="s">
        <v>13510</v>
      </c>
      <c r="K1464" t="s">
        <v>24724</v>
      </c>
      <c r="L1464" t="s">
        <v>14</v>
      </c>
      <c r="M1464" t="s">
        <v>14</v>
      </c>
      <c r="N1464" t="s">
        <v>13511</v>
      </c>
      <c r="O1464" t="s">
        <v>24724</v>
      </c>
      <c r="P1464" t="s">
        <v>14</v>
      </c>
      <c r="Q1464" t="s">
        <v>24724</v>
      </c>
      <c r="R1464" t="s">
        <v>24724</v>
      </c>
      <c r="S1464" t="s">
        <v>14</v>
      </c>
      <c r="T1464" t="s">
        <v>14</v>
      </c>
      <c r="U1464" t="s">
        <v>14</v>
      </c>
      <c r="V1464" t="s">
        <v>14</v>
      </c>
      <c r="W1464" t="s">
        <v>14</v>
      </c>
      <c r="X1464" t="s">
        <v>14</v>
      </c>
      <c r="Y1464" t="s">
        <v>14</v>
      </c>
      <c r="Z1464" t="s">
        <v>14</v>
      </c>
      <c r="AA1464" t="s">
        <v>13512</v>
      </c>
      <c r="AB1464" t="s">
        <v>24724</v>
      </c>
      <c r="AC1464" t="s">
        <v>2347</v>
      </c>
      <c r="AD1464" t="s">
        <v>2348</v>
      </c>
      <c r="AE1464" t="s">
        <v>2432</v>
      </c>
      <c r="AF1464" t="s">
        <v>2350</v>
      </c>
      <c r="AG1464" t="s">
        <v>14</v>
      </c>
      <c r="AH1464" t="s">
        <v>2209</v>
      </c>
      <c r="AI1464" t="s">
        <v>243</v>
      </c>
      <c r="AJ1464" t="s">
        <v>1180</v>
      </c>
      <c r="AK1464" t="s">
        <v>2013</v>
      </c>
      <c r="AL1464" t="s">
        <v>1180</v>
      </c>
      <c r="AM1464" t="s">
        <v>13506</v>
      </c>
      <c r="AN1464" t="s">
        <v>1186</v>
      </c>
      <c r="AO1464" t="s">
        <v>334</v>
      </c>
      <c r="AP1464" t="s">
        <v>22096</v>
      </c>
      <c r="AQ1464" t="s">
        <v>14</v>
      </c>
      <c r="AR1464" t="s">
        <v>14</v>
      </c>
      <c r="AS1464" t="s">
        <v>14</v>
      </c>
      <c r="AT1464" t="s">
        <v>14</v>
      </c>
      <c r="AU1464" t="s">
        <v>13507</v>
      </c>
      <c r="AV1464" t="s">
        <v>13494</v>
      </c>
      <c r="AW1464" t="s">
        <v>13495</v>
      </c>
      <c r="AX1464" t="s">
        <v>2079</v>
      </c>
      <c r="AY1464" t="s">
        <v>8971</v>
      </c>
      <c r="AZ1464" t="s">
        <v>22074</v>
      </c>
      <c r="BA1464" t="s">
        <v>22074</v>
      </c>
      <c r="BB1464" t="s">
        <v>22082</v>
      </c>
      <c r="BC1464">
        <v>21069.96</v>
      </c>
      <c r="BD1464">
        <v>21742.09</v>
      </c>
      <c r="BE1464" t="s">
        <v>22224</v>
      </c>
      <c r="BF1464" t="s">
        <v>22490</v>
      </c>
      <c r="BG1464" t="s">
        <v>2214</v>
      </c>
      <c r="BH1464" t="s">
        <v>14</v>
      </c>
      <c r="BI1464" t="s">
        <v>22092</v>
      </c>
      <c r="BJ1464" t="s">
        <v>13513</v>
      </c>
      <c r="BK1464" t="s">
        <v>14</v>
      </c>
      <c r="BL1464" t="s">
        <v>22074</v>
      </c>
      <c r="BM1464" t="s">
        <v>22075</v>
      </c>
      <c r="BN1464" t="s">
        <v>13514</v>
      </c>
      <c r="BO1464" t="s">
        <v>14</v>
      </c>
      <c r="BP1464" t="s">
        <v>24724</v>
      </c>
      <c r="BQ1464" t="s">
        <v>2217</v>
      </c>
      <c r="BR1464" t="s">
        <v>2303</v>
      </c>
      <c r="BS1464" t="s">
        <v>2376</v>
      </c>
      <c r="BT1464" t="s">
        <v>14</v>
      </c>
      <c r="BU1464" t="s">
        <v>14</v>
      </c>
      <c r="BV1464" t="s">
        <v>14</v>
      </c>
      <c r="BW1464" t="s">
        <v>14</v>
      </c>
      <c r="BX1464" t="s">
        <v>14</v>
      </c>
      <c r="BY1464" t="s">
        <v>2544</v>
      </c>
      <c r="BZ1464" t="s">
        <v>24724</v>
      </c>
      <c r="CA1464" t="s">
        <v>14</v>
      </c>
      <c r="CB1464" t="s">
        <v>14</v>
      </c>
      <c r="CC1464" t="s">
        <v>14</v>
      </c>
      <c r="CD1464" t="s">
        <v>14</v>
      </c>
      <c r="CE1464" t="s">
        <v>14</v>
      </c>
      <c r="CF1464" t="s">
        <v>13515</v>
      </c>
      <c r="CG1464" t="s">
        <v>755</v>
      </c>
      <c r="CH1464" t="s">
        <v>22075</v>
      </c>
      <c r="CJ1464" t="s">
        <v>632</v>
      </c>
      <c r="CK1464" t="s">
        <v>24</v>
      </c>
      <c r="CL1464" s="13"/>
      <c r="CM1464" s="4" t="str">
        <f>_xlfn.XLOOKUP($CG1464,tbl_area_24_07_2024[Nombre Área],tbl_area_24_07_2024[Estado],"Si no se encuentra",2,)</f>
        <v>Quintana Roo</v>
      </c>
      <c r="CN1464" s="4" t="str">
        <f>_xlfn.XLOOKUP($CG1464,tbl_area_24_07_2024[Nombre Área],tbl_area_24_07_2024[Estructura],"Si no se encuentra",2,)</f>
        <v>Juntas Distritales</v>
      </c>
    </row>
    <row r="1465" spans="1:92" ht="20" x14ac:dyDescent="0.85">
      <c r="A1465" t="s">
        <v>22073</v>
      </c>
      <c r="B1465" t="s">
        <v>22074</v>
      </c>
      <c r="C1465" t="s">
        <v>22075</v>
      </c>
      <c r="D1465" t="s">
        <v>2199</v>
      </c>
      <c r="E1465" t="s">
        <v>2242</v>
      </c>
      <c r="F1465" t="s">
        <v>2201</v>
      </c>
      <c r="G1465" t="s">
        <v>2358</v>
      </c>
      <c r="H1465" t="s">
        <v>14</v>
      </c>
      <c r="I1465" t="s">
        <v>13488</v>
      </c>
      <c r="J1465" t="s">
        <v>13516</v>
      </c>
      <c r="K1465" t="s">
        <v>24725</v>
      </c>
      <c r="L1465" t="s">
        <v>14</v>
      </c>
      <c r="M1465" t="s">
        <v>14</v>
      </c>
      <c r="N1465" t="s">
        <v>13517</v>
      </c>
      <c r="O1465" t="s">
        <v>24725</v>
      </c>
      <c r="P1465" t="s">
        <v>14</v>
      </c>
      <c r="Q1465" t="s">
        <v>24725</v>
      </c>
      <c r="R1465" t="s">
        <v>24725</v>
      </c>
      <c r="S1465" t="s">
        <v>14</v>
      </c>
      <c r="T1465" t="s">
        <v>14</v>
      </c>
      <c r="U1465" t="s">
        <v>14</v>
      </c>
      <c r="V1465" t="s">
        <v>14</v>
      </c>
      <c r="W1465" t="s">
        <v>14</v>
      </c>
      <c r="X1465" t="s">
        <v>14</v>
      </c>
      <c r="Y1465" t="s">
        <v>14</v>
      </c>
      <c r="Z1465" t="s">
        <v>14</v>
      </c>
      <c r="AA1465" t="s">
        <v>13518</v>
      </c>
      <c r="AB1465" t="s">
        <v>24725</v>
      </c>
      <c r="AC1465" t="s">
        <v>13519</v>
      </c>
      <c r="AD1465" t="s">
        <v>2207</v>
      </c>
      <c r="AE1465" t="s">
        <v>2036</v>
      </c>
      <c r="AF1465" t="s">
        <v>13520</v>
      </c>
      <c r="AG1465" t="s">
        <v>13521</v>
      </c>
      <c r="AH1465" t="s">
        <v>2209</v>
      </c>
      <c r="AI1465" t="s">
        <v>13522</v>
      </c>
      <c r="AJ1465" t="s">
        <v>1432</v>
      </c>
      <c r="AK1465" t="s">
        <v>6624</v>
      </c>
      <c r="AL1465" t="s">
        <v>1432</v>
      </c>
      <c r="AM1465" t="s">
        <v>2722</v>
      </c>
      <c r="AN1465" t="s">
        <v>1440</v>
      </c>
      <c r="AO1465" t="s">
        <v>632</v>
      </c>
      <c r="AP1465" t="s">
        <v>24726</v>
      </c>
      <c r="AQ1465" t="s">
        <v>14</v>
      </c>
      <c r="AR1465" t="s">
        <v>14</v>
      </c>
      <c r="AS1465" t="s">
        <v>14</v>
      </c>
      <c r="AT1465" t="s">
        <v>14</v>
      </c>
      <c r="AU1465" t="s">
        <v>13507</v>
      </c>
      <c r="AV1465" t="s">
        <v>13494</v>
      </c>
      <c r="AW1465" t="s">
        <v>13495</v>
      </c>
      <c r="AX1465" t="s">
        <v>2079</v>
      </c>
      <c r="AY1465" t="s">
        <v>2358</v>
      </c>
      <c r="AZ1465" t="s">
        <v>22074</v>
      </c>
      <c r="BA1465" t="s">
        <v>22074</v>
      </c>
      <c r="BB1465" t="s">
        <v>22082</v>
      </c>
      <c r="BC1465">
        <v>51724.14</v>
      </c>
      <c r="BD1465">
        <v>60000</v>
      </c>
      <c r="BE1465" t="s">
        <v>14</v>
      </c>
      <c r="BF1465" t="s">
        <v>14</v>
      </c>
      <c r="BG1465" t="s">
        <v>2214</v>
      </c>
      <c r="BH1465" t="s">
        <v>14</v>
      </c>
      <c r="BI1465" t="s">
        <v>22092</v>
      </c>
      <c r="BJ1465" t="s">
        <v>13517</v>
      </c>
      <c r="BK1465" t="s">
        <v>14</v>
      </c>
      <c r="BL1465" t="s">
        <v>22074</v>
      </c>
      <c r="BM1465" t="s">
        <v>22075</v>
      </c>
      <c r="BN1465" t="s">
        <v>13523</v>
      </c>
      <c r="BO1465" t="s">
        <v>14</v>
      </c>
      <c r="BP1465" t="s">
        <v>24725</v>
      </c>
      <c r="BQ1465" t="s">
        <v>2217</v>
      </c>
      <c r="BR1465" t="s">
        <v>2303</v>
      </c>
      <c r="BS1465" t="s">
        <v>2376</v>
      </c>
      <c r="BT1465" t="s">
        <v>14</v>
      </c>
      <c r="BU1465" t="s">
        <v>14</v>
      </c>
      <c r="BV1465" t="s">
        <v>14</v>
      </c>
      <c r="BW1465" t="s">
        <v>14</v>
      </c>
      <c r="BX1465" t="s">
        <v>14</v>
      </c>
      <c r="BY1465" t="s">
        <v>2544</v>
      </c>
      <c r="BZ1465" t="s">
        <v>24725</v>
      </c>
      <c r="CA1465" t="s">
        <v>14</v>
      </c>
      <c r="CB1465" t="s">
        <v>14</v>
      </c>
      <c r="CC1465" t="s">
        <v>14</v>
      </c>
      <c r="CD1465" t="s">
        <v>14</v>
      </c>
      <c r="CE1465" t="s">
        <v>14</v>
      </c>
      <c r="CF1465" t="s">
        <v>13524</v>
      </c>
      <c r="CG1465" t="s">
        <v>755</v>
      </c>
      <c r="CH1465" t="s">
        <v>22075</v>
      </c>
      <c r="CJ1465" t="s">
        <v>632</v>
      </c>
      <c r="CK1465" t="s">
        <v>24</v>
      </c>
      <c r="CL1465" s="13"/>
      <c r="CM1465" s="4" t="str">
        <f>_xlfn.XLOOKUP($CG1465,tbl_area_24_07_2024[Nombre Área],tbl_area_24_07_2024[Estado],"Si no se encuentra",2,)</f>
        <v>Quintana Roo</v>
      </c>
      <c r="CN1465" s="4" t="str">
        <f>_xlfn.XLOOKUP($CG1465,tbl_area_24_07_2024[Nombre Área],tbl_area_24_07_2024[Estructura],"Si no se encuentra",2,)</f>
        <v>Juntas Distritales</v>
      </c>
    </row>
    <row r="1466" spans="1:92" ht="20" x14ac:dyDescent="0.85">
      <c r="A1466" t="s">
        <v>22073</v>
      </c>
      <c r="B1466" t="s">
        <v>22074</v>
      </c>
      <c r="C1466" t="s">
        <v>22075</v>
      </c>
      <c r="D1466" t="s">
        <v>2199</v>
      </c>
      <c r="E1466" t="s">
        <v>2242</v>
      </c>
      <c r="F1466" t="s">
        <v>2201</v>
      </c>
      <c r="G1466" t="s">
        <v>4284</v>
      </c>
      <c r="H1466" t="s">
        <v>14</v>
      </c>
      <c r="I1466" t="s">
        <v>13488</v>
      </c>
      <c r="J1466" t="s">
        <v>13525</v>
      </c>
      <c r="K1466" t="s">
        <v>24727</v>
      </c>
      <c r="L1466" t="s">
        <v>14</v>
      </c>
      <c r="M1466" t="s">
        <v>14</v>
      </c>
      <c r="N1466" t="s">
        <v>13526</v>
      </c>
      <c r="O1466" t="s">
        <v>24727</v>
      </c>
      <c r="P1466" t="s">
        <v>14</v>
      </c>
      <c r="Q1466" t="s">
        <v>24727</v>
      </c>
      <c r="R1466" t="s">
        <v>24727</v>
      </c>
      <c r="S1466" t="s">
        <v>14</v>
      </c>
      <c r="T1466" t="s">
        <v>14</v>
      </c>
      <c r="U1466" t="s">
        <v>14</v>
      </c>
      <c r="V1466" t="s">
        <v>14</v>
      </c>
      <c r="W1466" t="s">
        <v>14</v>
      </c>
      <c r="X1466" t="s">
        <v>14</v>
      </c>
      <c r="Y1466" t="s">
        <v>14</v>
      </c>
      <c r="Z1466" t="s">
        <v>14</v>
      </c>
      <c r="AA1466" t="s">
        <v>13518</v>
      </c>
      <c r="AB1466" t="s">
        <v>24727</v>
      </c>
      <c r="AC1466" t="s">
        <v>13519</v>
      </c>
      <c r="AD1466" t="s">
        <v>2207</v>
      </c>
      <c r="AE1466" t="s">
        <v>2036</v>
      </c>
      <c r="AF1466" t="s">
        <v>13520</v>
      </c>
      <c r="AG1466" t="s">
        <v>13521</v>
      </c>
      <c r="AH1466" t="s">
        <v>2209</v>
      </c>
      <c r="AI1466" t="s">
        <v>13522</v>
      </c>
      <c r="AJ1466" t="s">
        <v>1432</v>
      </c>
      <c r="AK1466" t="s">
        <v>6624</v>
      </c>
      <c r="AL1466" t="s">
        <v>1432</v>
      </c>
      <c r="AM1466" t="s">
        <v>2722</v>
      </c>
      <c r="AN1466" t="s">
        <v>1440</v>
      </c>
      <c r="AO1466" t="s">
        <v>632</v>
      </c>
      <c r="AP1466" t="s">
        <v>24726</v>
      </c>
      <c r="AQ1466" t="s">
        <v>14</v>
      </c>
      <c r="AR1466" t="s">
        <v>14</v>
      </c>
      <c r="AS1466" t="s">
        <v>14</v>
      </c>
      <c r="AT1466" t="s">
        <v>14</v>
      </c>
      <c r="AU1466" t="s">
        <v>13507</v>
      </c>
      <c r="AV1466" t="s">
        <v>13494</v>
      </c>
      <c r="AW1466" t="s">
        <v>13495</v>
      </c>
      <c r="AX1466" t="s">
        <v>2079</v>
      </c>
      <c r="AY1466" t="s">
        <v>4284</v>
      </c>
      <c r="AZ1466" t="s">
        <v>22136</v>
      </c>
      <c r="BA1466" t="s">
        <v>22074</v>
      </c>
      <c r="BB1466" t="s">
        <v>22082</v>
      </c>
      <c r="BC1466">
        <v>64000</v>
      </c>
      <c r="BD1466">
        <v>74240</v>
      </c>
      <c r="BE1466" t="s">
        <v>14</v>
      </c>
      <c r="BF1466" t="s">
        <v>14</v>
      </c>
      <c r="BG1466" t="s">
        <v>2214</v>
      </c>
      <c r="BH1466" t="s">
        <v>14</v>
      </c>
      <c r="BI1466" t="s">
        <v>22092</v>
      </c>
      <c r="BJ1466" t="s">
        <v>13526</v>
      </c>
      <c r="BK1466" t="s">
        <v>14</v>
      </c>
      <c r="BL1466" t="s">
        <v>22074</v>
      </c>
      <c r="BM1466" t="s">
        <v>22075</v>
      </c>
      <c r="BN1466" t="s">
        <v>13527</v>
      </c>
      <c r="BO1466" t="s">
        <v>14</v>
      </c>
      <c r="BP1466" t="s">
        <v>24727</v>
      </c>
      <c r="BQ1466" t="s">
        <v>2217</v>
      </c>
      <c r="BR1466" t="s">
        <v>2303</v>
      </c>
      <c r="BS1466" t="s">
        <v>2376</v>
      </c>
      <c r="BT1466" t="s">
        <v>14</v>
      </c>
      <c r="BU1466" t="s">
        <v>14</v>
      </c>
      <c r="BV1466" t="s">
        <v>14</v>
      </c>
      <c r="BW1466" t="s">
        <v>14</v>
      </c>
      <c r="BX1466" t="s">
        <v>14</v>
      </c>
      <c r="BY1466" t="s">
        <v>2544</v>
      </c>
      <c r="BZ1466" t="s">
        <v>24727</v>
      </c>
      <c r="CA1466" t="s">
        <v>14</v>
      </c>
      <c r="CB1466" t="s">
        <v>14</v>
      </c>
      <c r="CC1466" t="s">
        <v>14</v>
      </c>
      <c r="CD1466" t="s">
        <v>14</v>
      </c>
      <c r="CE1466" t="s">
        <v>14</v>
      </c>
      <c r="CF1466" t="s">
        <v>13528</v>
      </c>
      <c r="CG1466" t="s">
        <v>755</v>
      </c>
      <c r="CH1466" t="s">
        <v>22075</v>
      </c>
      <c r="CJ1466" t="s">
        <v>632</v>
      </c>
      <c r="CK1466" t="s">
        <v>24</v>
      </c>
      <c r="CL1466" s="13"/>
      <c r="CM1466" s="4" t="str">
        <f>_xlfn.XLOOKUP($CG1466,tbl_area_24_07_2024[Nombre Área],tbl_area_24_07_2024[Estado],"Si no se encuentra",2,)</f>
        <v>Quintana Roo</v>
      </c>
      <c r="CN1466" s="4" t="str">
        <f>_xlfn.XLOOKUP($CG1466,tbl_area_24_07_2024[Nombre Área],tbl_area_24_07_2024[Estructura],"Si no se encuentra",2,)</f>
        <v>Juntas Distritales</v>
      </c>
    </row>
    <row r="1467" spans="1:92" ht="20" x14ac:dyDescent="0.85">
      <c r="A1467" t="s">
        <v>22073</v>
      </c>
      <c r="B1467" t="s">
        <v>22074</v>
      </c>
      <c r="C1467" t="s">
        <v>22075</v>
      </c>
      <c r="D1467" t="s">
        <v>2199</v>
      </c>
      <c r="E1467" t="s">
        <v>2200</v>
      </c>
      <c r="F1467" t="s">
        <v>2201</v>
      </c>
      <c r="G1467" t="s">
        <v>24728</v>
      </c>
      <c r="H1467" t="s">
        <v>14</v>
      </c>
      <c r="I1467" t="s">
        <v>13529</v>
      </c>
      <c r="J1467" t="s">
        <v>13530</v>
      </c>
      <c r="K1467" t="s">
        <v>24729</v>
      </c>
      <c r="L1467" t="s">
        <v>14</v>
      </c>
      <c r="M1467" t="s">
        <v>14</v>
      </c>
      <c r="N1467" t="s">
        <v>13531</v>
      </c>
      <c r="O1467" t="s">
        <v>24729</v>
      </c>
      <c r="P1467" t="s">
        <v>14</v>
      </c>
      <c r="Q1467" t="s">
        <v>24729</v>
      </c>
      <c r="R1467" t="s">
        <v>24729</v>
      </c>
      <c r="S1467" t="s">
        <v>14</v>
      </c>
      <c r="T1467" t="s">
        <v>14</v>
      </c>
      <c r="U1467" t="s">
        <v>14</v>
      </c>
      <c r="V1467" t="s">
        <v>14</v>
      </c>
      <c r="W1467" t="s">
        <v>13532</v>
      </c>
      <c r="X1467" t="s">
        <v>431</v>
      </c>
      <c r="Y1467" t="s">
        <v>38</v>
      </c>
      <c r="Z1467" t="s">
        <v>12</v>
      </c>
      <c r="AA1467" t="s">
        <v>14</v>
      </c>
      <c r="AB1467" t="s">
        <v>24729</v>
      </c>
      <c r="AC1467" t="s">
        <v>13533</v>
      </c>
      <c r="AD1467" t="s">
        <v>2207</v>
      </c>
      <c r="AE1467" t="s">
        <v>13534</v>
      </c>
      <c r="AF1467" t="s">
        <v>13535</v>
      </c>
      <c r="AG1467" t="s">
        <v>14</v>
      </c>
      <c r="AH1467" t="s">
        <v>2209</v>
      </c>
      <c r="AI1467" t="s">
        <v>4299</v>
      </c>
      <c r="AJ1467" t="s">
        <v>1527</v>
      </c>
      <c r="AK1467" t="s">
        <v>13536</v>
      </c>
      <c r="AL1467" t="s">
        <v>1527</v>
      </c>
      <c r="AM1467" t="s">
        <v>264</v>
      </c>
      <c r="AN1467" t="s">
        <v>1437</v>
      </c>
      <c r="AO1467" t="s">
        <v>264</v>
      </c>
      <c r="AP1467" t="s">
        <v>22087</v>
      </c>
      <c r="AQ1467" t="s">
        <v>14</v>
      </c>
      <c r="AR1467" t="s">
        <v>14</v>
      </c>
      <c r="AS1467" t="s">
        <v>14</v>
      </c>
      <c r="AT1467" t="s">
        <v>14</v>
      </c>
      <c r="AU1467" t="s">
        <v>2399</v>
      </c>
      <c r="AV1467" t="s">
        <v>13537</v>
      </c>
      <c r="AW1467" t="s">
        <v>2000</v>
      </c>
      <c r="AX1467" t="s">
        <v>2000</v>
      </c>
      <c r="AY1467" t="s">
        <v>24728</v>
      </c>
      <c r="AZ1467" t="s">
        <v>22136</v>
      </c>
      <c r="BA1467" t="s">
        <v>22136</v>
      </c>
      <c r="BB1467" t="s">
        <v>22075</v>
      </c>
      <c r="BC1467">
        <v>545126.28</v>
      </c>
      <c r="BD1467">
        <v>632764.07999999996</v>
      </c>
      <c r="BE1467" t="s">
        <v>14</v>
      </c>
      <c r="BF1467" t="s">
        <v>14</v>
      </c>
      <c r="BG1467" t="s">
        <v>2214</v>
      </c>
      <c r="BH1467" t="s">
        <v>14</v>
      </c>
      <c r="BI1467" t="s">
        <v>2215</v>
      </c>
      <c r="BJ1467" t="s">
        <v>13538</v>
      </c>
      <c r="BK1467" t="s">
        <v>14</v>
      </c>
      <c r="BL1467" t="s">
        <v>22136</v>
      </c>
      <c r="BM1467" t="s">
        <v>22075</v>
      </c>
      <c r="BN1467" t="s">
        <v>13539</v>
      </c>
      <c r="BO1467" t="s">
        <v>14</v>
      </c>
      <c r="BP1467" t="s">
        <v>24729</v>
      </c>
      <c r="BQ1467" t="s">
        <v>2217</v>
      </c>
      <c r="BR1467" t="s">
        <v>2303</v>
      </c>
      <c r="BS1467" t="s">
        <v>2404</v>
      </c>
      <c r="BT1467" t="s">
        <v>14</v>
      </c>
      <c r="BU1467" t="s">
        <v>14</v>
      </c>
      <c r="BV1467" t="s">
        <v>14</v>
      </c>
      <c r="BW1467" t="s">
        <v>14</v>
      </c>
      <c r="BX1467" t="s">
        <v>14</v>
      </c>
      <c r="BY1467" t="s">
        <v>2220</v>
      </c>
      <c r="BZ1467" t="s">
        <v>24729</v>
      </c>
      <c r="CA1467" t="s">
        <v>2405</v>
      </c>
      <c r="CB1467" t="s">
        <v>14</v>
      </c>
      <c r="CC1467" t="s">
        <v>14</v>
      </c>
      <c r="CD1467" t="s">
        <v>14</v>
      </c>
      <c r="CE1467" t="s">
        <v>14</v>
      </c>
      <c r="CF1467" t="s">
        <v>13540</v>
      </c>
      <c r="CG1467" t="s">
        <v>650</v>
      </c>
      <c r="CH1467" t="s">
        <v>22075</v>
      </c>
      <c r="CJ1467" t="s">
        <v>264</v>
      </c>
      <c r="CK1467" t="s">
        <v>24</v>
      </c>
      <c r="CL1467" s="13"/>
      <c r="CM1467" s="4" t="str">
        <f>_xlfn.XLOOKUP($CG1467,tbl_area_24_07_2024[Nombre Área],tbl_area_24_07_2024[Estado],"Si no se encuentra",2,)</f>
        <v>Puebla</v>
      </c>
      <c r="CN1467" s="4" t="str">
        <f>_xlfn.XLOOKUP($CG1467,tbl_area_24_07_2024[Nombre Área],tbl_area_24_07_2024[Estructura],"Si no se encuentra",2,)</f>
        <v>Juntas Distritales</v>
      </c>
    </row>
    <row r="1468" spans="1:92" ht="20" x14ac:dyDescent="0.85">
      <c r="A1468" t="s">
        <v>22073</v>
      </c>
      <c r="B1468" t="s">
        <v>22074</v>
      </c>
      <c r="C1468" t="s">
        <v>22075</v>
      </c>
      <c r="D1468" t="s">
        <v>2199</v>
      </c>
      <c r="E1468" t="s">
        <v>2200</v>
      </c>
      <c r="F1468" t="s">
        <v>2201</v>
      </c>
      <c r="G1468" t="s">
        <v>24730</v>
      </c>
      <c r="H1468" t="s">
        <v>14</v>
      </c>
      <c r="I1468" t="s">
        <v>13541</v>
      </c>
      <c r="J1468" t="s">
        <v>13542</v>
      </c>
      <c r="K1468" t="s">
        <v>24731</v>
      </c>
      <c r="L1468" t="s">
        <v>14</v>
      </c>
      <c r="M1468" t="s">
        <v>14</v>
      </c>
      <c r="N1468" t="s">
        <v>13543</v>
      </c>
      <c r="O1468" t="s">
        <v>24731</v>
      </c>
      <c r="P1468" t="s">
        <v>14</v>
      </c>
      <c r="Q1468" t="s">
        <v>24731</v>
      </c>
      <c r="R1468" t="s">
        <v>24731</v>
      </c>
      <c r="S1468" t="s">
        <v>14</v>
      </c>
      <c r="T1468" t="s">
        <v>14</v>
      </c>
      <c r="U1468" t="s">
        <v>14</v>
      </c>
      <c r="V1468" t="s">
        <v>14</v>
      </c>
      <c r="W1468" t="s">
        <v>14</v>
      </c>
      <c r="X1468" t="s">
        <v>14</v>
      </c>
      <c r="Y1468" t="s">
        <v>14</v>
      </c>
      <c r="Z1468" t="s">
        <v>14</v>
      </c>
      <c r="AA1468" t="s">
        <v>2394</v>
      </c>
      <c r="AB1468" t="s">
        <v>24731</v>
      </c>
      <c r="AC1468" t="s">
        <v>2395</v>
      </c>
      <c r="AD1468" t="s">
        <v>2365</v>
      </c>
      <c r="AE1468" t="s">
        <v>2396</v>
      </c>
      <c r="AF1468" t="s">
        <v>2397</v>
      </c>
      <c r="AG1468" t="s">
        <v>14</v>
      </c>
      <c r="AH1468" t="s">
        <v>2209</v>
      </c>
      <c r="AI1468" t="s">
        <v>2398</v>
      </c>
      <c r="AJ1468" t="s">
        <v>1527</v>
      </c>
      <c r="AK1468" t="s">
        <v>13536</v>
      </c>
      <c r="AL1468" t="s">
        <v>1527</v>
      </c>
      <c r="AM1468" t="s">
        <v>264</v>
      </c>
      <c r="AN1468" t="s">
        <v>1437</v>
      </c>
      <c r="AO1468" t="s">
        <v>264</v>
      </c>
      <c r="AP1468" t="s">
        <v>22103</v>
      </c>
      <c r="AQ1468" t="s">
        <v>14</v>
      </c>
      <c r="AR1468" t="s">
        <v>14</v>
      </c>
      <c r="AS1468" t="s">
        <v>14</v>
      </c>
      <c r="AT1468" t="s">
        <v>14</v>
      </c>
      <c r="AU1468" t="s">
        <v>2399</v>
      </c>
      <c r="AV1468" t="s">
        <v>13537</v>
      </c>
      <c r="AW1468" t="s">
        <v>2000</v>
      </c>
      <c r="AX1468" t="s">
        <v>2000</v>
      </c>
      <c r="AY1468" t="s">
        <v>24730</v>
      </c>
      <c r="AZ1468" t="s">
        <v>22126</v>
      </c>
      <c r="BA1468" t="s">
        <v>22126</v>
      </c>
      <c r="BB1468" t="s">
        <v>22082</v>
      </c>
      <c r="BC1468">
        <v>396937.2</v>
      </c>
      <c r="BD1468">
        <v>460447.2</v>
      </c>
      <c r="BE1468" t="s">
        <v>14</v>
      </c>
      <c r="BF1468" t="s">
        <v>14</v>
      </c>
      <c r="BG1468" t="s">
        <v>2214</v>
      </c>
      <c r="BH1468" t="s">
        <v>14</v>
      </c>
      <c r="BI1468" t="s">
        <v>2215</v>
      </c>
      <c r="BJ1468" t="s">
        <v>13544</v>
      </c>
      <c r="BK1468" t="s">
        <v>14</v>
      </c>
      <c r="BL1468" t="s">
        <v>22126</v>
      </c>
      <c r="BM1468" t="s">
        <v>22082</v>
      </c>
      <c r="BN1468" t="s">
        <v>13545</v>
      </c>
      <c r="BO1468" t="s">
        <v>14</v>
      </c>
      <c r="BP1468" t="s">
        <v>24731</v>
      </c>
      <c r="BQ1468" t="s">
        <v>2217</v>
      </c>
      <c r="BR1468" t="s">
        <v>2303</v>
      </c>
      <c r="BS1468" t="s">
        <v>2376</v>
      </c>
      <c r="BT1468" t="s">
        <v>14</v>
      </c>
      <c r="BU1468" t="s">
        <v>14</v>
      </c>
      <c r="BV1468" t="s">
        <v>14</v>
      </c>
      <c r="BW1468" t="s">
        <v>14</v>
      </c>
      <c r="BX1468" t="s">
        <v>14</v>
      </c>
      <c r="BY1468" t="s">
        <v>2220</v>
      </c>
      <c r="BZ1468" t="s">
        <v>24731</v>
      </c>
      <c r="CA1468" t="s">
        <v>2405</v>
      </c>
      <c r="CB1468" t="s">
        <v>14</v>
      </c>
      <c r="CC1468" t="s">
        <v>14</v>
      </c>
      <c r="CD1468" t="s">
        <v>14</v>
      </c>
      <c r="CE1468" t="s">
        <v>14</v>
      </c>
      <c r="CF1468" t="s">
        <v>13546</v>
      </c>
      <c r="CG1468" t="s">
        <v>650</v>
      </c>
      <c r="CH1468" t="s">
        <v>22075</v>
      </c>
      <c r="CJ1468" t="s">
        <v>264</v>
      </c>
      <c r="CK1468" t="s">
        <v>24</v>
      </c>
      <c r="CL1468" s="13"/>
      <c r="CM1468" s="4" t="str">
        <f>_xlfn.XLOOKUP($CG1468,tbl_area_24_07_2024[Nombre Área],tbl_area_24_07_2024[Estado],"Si no se encuentra",2,)</f>
        <v>Puebla</v>
      </c>
      <c r="CN1468" s="4" t="str">
        <f>_xlfn.XLOOKUP($CG1468,tbl_area_24_07_2024[Nombre Área],tbl_area_24_07_2024[Estructura],"Si no se encuentra",2,)</f>
        <v>Juntas Distritales</v>
      </c>
    </row>
    <row r="1469" spans="1:92" ht="20" x14ac:dyDescent="0.85">
      <c r="A1469" t="s">
        <v>22073</v>
      </c>
      <c r="B1469" t="s">
        <v>22074</v>
      </c>
      <c r="C1469" t="s">
        <v>22075</v>
      </c>
      <c r="D1469" t="s">
        <v>2199</v>
      </c>
      <c r="E1469" t="s">
        <v>2200</v>
      </c>
      <c r="F1469" t="s">
        <v>2201</v>
      </c>
      <c r="G1469" t="s">
        <v>24732</v>
      </c>
      <c r="H1469" t="s">
        <v>14</v>
      </c>
      <c r="I1469" t="s">
        <v>13547</v>
      </c>
      <c r="J1469" t="s">
        <v>13548</v>
      </c>
      <c r="K1469" t="s">
        <v>24733</v>
      </c>
      <c r="L1469" t="s">
        <v>14</v>
      </c>
      <c r="M1469" t="s">
        <v>14</v>
      </c>
      <c r="N1469" t="s">
        <v>13549</v>
      </c>
      <c r="O1469" t="s">
        <v>24733</v>
      </c>
      <c r="P1469" t="s">
        <v>14</v>
      </c>
      <c r="Q1469" t="s">
        <v>24733</v>
      </c>
      <c r="R1469" t="s">
        <v>24733</v>
      </c>
      <c r="S1469" t="s">
        <v>14</v>
      </c>
      <c r="T1469" t="s">
        <v>14</v>
      </c>
      <c r="U1469" t="s">
        <v>14</v>
      </c>
      <c r="V1469" t="s">
        <v>14</v>
      </c>
      <c r="W1469" t="s">
        <v>13532</v>
      </c>
      <c r="X1469" t="s">
        <v>431</v>
      </c>
      <c r="Y1469" t="s">
        <v>38</v>
      </c>
      <c r="Z1469" t="s">
        <v>12</v>
      </c>
      <c r="AA1469" t="s">
        <v>14</v>
      </c>
      <c r="AB1469" t="s">
        <v>24733</v>
      </c>
      <c r="AC1469" t="s">
        <v>13533</v>
      </c>
      <c r="AD1469" t="s">
        <v>2207</v>
      </c>
      <c r="AE1469" t="s">
        <v>13534</v>
      </c>
      <c r="AF1469" t="s">
        <v>13535</v>
      </c>
      <c r="AG1469" t="s">
        <v>14</v>
      </c>
      <c r="AH1469" t="s">
        <v>2209</v>
      </c>
      <c r="AI1469" t="s">
        <v>4299</v>
      </c>
      <c r="AJ1469" t="s">
        <v>1527</v>
      </c>
      <c r="AK1469" t="s">
        <v>13536</v>
      </c>
      <c r="AL1469" t="s">
        <v>1527</v>
      </c>
      <c r="AM1469" t="s">
        <v>264</v>
      </c>
      <c r="AN1469" t="s">
        <v>1437</v>
      </c>
      <c r="AO1469" t="s">
        <v>264</v>
      </c>
      <c r="AP1469" t="s">
        <v>22087</v>
      </c>
      <c r="AQ1469" t="s">
        <v>14</v>
      </c>
      <c r="AR1469" t="s">
        <v>14</v>
      </c>
      <c r="AS1469" t="s">
        <v>14</v>
      </c>
      <c r="AT1469" t="s">
        <v>14</v>
      </c>
      <c r="AU1469" t="s">
        <v>2399</v>
      </c>
      <c r="AV1469" t="s">
        <v>13537</v>
      </c>
      <c r="AW1469" t="s">
        <v>2000</v>
      </c>
      <c r="AX1469" t="s">
        <v>2000</v>
      </c>
      <c r="AY1469" t="s">
        <v>24732</v>
      </c>
      <c r="AZ1469" t="s">
        <v>22094</v>
      </c>
      <c r="BA1469" t="s">
        <v>22074</v>
      </c>
      <c r="BB1469" t="s">
        <v>22089</v>
      </c>
      <c r="BC1469">
        <v>628930.80000000005</v>
      </c>
      <c r="BD1469">
        <v>729559.68</v>
      </c>
      <c r="BE1469" t="s">
        <v>14</v>
      </c>
      <c r="BF1469" t="s">
        <v>14</v>
      </c>
      <c r="BG1469" t="s">
        <v>2214</v>
      </c>
      <c r="BH1469" t="s">
        <v>14</v>
      </c>
      <c r="BI1469" t="s">
        <v>2215</v>
      </c>
      <c r="BJ1469" t="s">
        <v>13550</v>
      </c>
      <c r="BK1469" t="s">
        <v>14</v>
      </c>
      <c r="BL1469" t="s">
        <v>22074</v>
      </c>
      <c r="BM1469" t="s">
        <v>22089</v>
      </c>
      <c r="BN1469" t="s">
        <v>13551</v>
      </c>
      <c r="BO1469" t="s">
        <v>14</v>
      </c>
      <c r="BP1469" t="s">
        <v>24733</v>
      </c>
      <c r="BQ1469" t="s">
        <v>2217</v>
      </c>
      <c r="BR1469" t="s">
        <v>2303</v>
      </c>
      <c r="BS1469" t="s">
        <v>2404</v>
      </c>
      <c r="BT1469" t="s">
        <v>14</v>
      </c>
      <c r="BU1469" t="s">
        <v>14</v>
      </c>
      <c r="BV1469" t="s">
        <v>14</v>
      </c>
      <c r="BW1469" t="s">
        <v>14</v>
      </c>
      <c r="BX1469" t="s">
        <v>14</v>
      </c>
      <c r="BY1469" t="s">
        <v>2220</v>
      </c>
      <c r="BZ1469" t="s">
        <v>24733</v>
      </c>
      <c r="CA1469" t="s">
        <v>2405</v>
      </c>
      <c r="CB1469" t="s">
        <v>14</v>
      </c>
      <c r="CC1469" t="s">
        <v>14</v>
      </c>
      <c r="CD1469" t="s">
        <v>14</v>
      </c>
      <c r="CE1469" t="s">
        <v>14</v>
      </c>
      <c r="CF1469" t="s">
        <v>13552</v>
      </c>
      <c r="CG1469" t="s">
        <v>650</v>
      </c>
      <c r="CH1469" t="s">
        <v>22075</v>
      </c>
      <c r="CJ1469" t="s">
        <v>264</v>
      </c>
      <c r="CK1469" t="s">
        <v>24</v>
      </c>
      <c r="CL1469" s="13"/>
      <c r="CM1469" s="4" t="str">
        <f>_xlfn.XLOOKUP($CG1469,tbl_area_24_07_2024[Nombre Área],tbl_area_24_07_2024[Estado],"Si no se encuentra",2,)</f>
        <v>Puebla</v>
      </c>
      <c r="CN1469" s="4" t="str">
        <f>_xlfn.XLOOKUP($CG1469,tbl_area_24_07_2024[Nombre Área],tbl_area_24_07_2024[Estructura],"Si no se encuentra",2,)</f>
        <v>Juntas Distritales</v>
      </c>
    </row>
    <row r="1470" spans="1:92" ht="20" x14ac:dyDescent="0.85">
      <c r="A1470" t="s">
        <v>22073</v>
      </c>
      <c r="B1470" t="s">
        <v>22074</v>
      </c>
      <c r="C1470" t="s">
        <v>22075</v>
      </c>
      <c r="D1470" t="s">
        <v>2199</v>
      </c>
      <c r="E1470" t="s">
        <v>2242</v>
      </c>
      <c r="F1470" t="s">
        <v>2201</v>
      </c>
      <c r="G1470" t="s">
        <v>2306</v>
      </c>
      <c r="H1470" t="s">
        <v>14</v>
      </c>
      <c r="I1470" t="s">
        <v>13553</v>
      </c>
      <c r="J1470" t="s">
        <v>13554</v>
      </c>
      <c r="K1470" t="s">
        <v>24734</v>
      </c>
      <c r="L1470" t="s">
        <v>14</v>
      </c>
      <c r="M1470" t="s">
        <v>14</v>
      </c>
      <c r="N1470" t="s">
        <v>13555</v>
      </c>
      <c r="O1470" t="s">
        <v>24734</v>
      </c>
      <c r="P1470" t="s">
        <v>14</v>
      </c>
      <c r="Q1470" t="s">
        <v>24734</v>
      </c>
      <c r="R1470" t="s">
        <v>24734</v>
      </c>
      <c r="S1470" t="s">
        <v>14</v>
      </c>
      <c r="T1470" t="s">
        <v>14</v>
      </c>
      <c r="U1470" t="s">
        <v>14</v>
      </c>
      <c r="V1470" t="s">
        <v>14</v>
      </c>
      <c r="W1470" t="s">
        <v>2005</v>
      </c>
      <c r="X1470" t="s">
        <v>157</v>
      </c>
      <c r="Y1470" t="s">
        <v>86</v>
      </c>
      <c r="Z1470" t="s">
        <v>12</v>
      </c>
      <c r="AA1470" t="s">
        <v>14</v>
      </c>
      <c r="AB1470" t="s">
        <v>24734</v>
      </c>
      <c r="AC1470" t="s">
        <v>2334</v>
      </c>
      <c r="AD1470" t="s">
        <v>2207</v>
      </c>
      <c r="AE1470" t="s">
        <v>7984</v>
      </c>
      <c r="AF1470" t="s">
        <v>7985</v>
      </c>
      <c r="AG1470" t="s">
        <v>14</v>
      </c>
      <c r="AH1470" t="s">
        <v>2209</v>
      </c>
      <c r="AI1470" t="s">
        <v>13556</v>
      </c>
      <c r="AJ1470" t="s">
        <v>1527</v>
      </c>
      <c r="AK1470" t="s">
        <v>13556</v>
      </c>
      <c r="AL1470" t="s">
        <v>1527</v>
      </c>
      <c r="AM1470" t="s">
        <v>264</v>
      </c>
      <c r="AN1470" t="s">
        <v>1437</v>
      </c>
      <c r="AO1470" t="s">
        <v>264</v>
      </c>
      <c r="AP1470" t="s">
        <v>22095</v>
      </c>
      <c r="AQ1470" t="s">
        <v>14</v>
      </c>
      <c r="AR1470" t="s">
        <v>14</v>
      </c>
      <c r="AS1470" t="s">
        <v>14</v>
      </c>
      <c r="AT1470" t="s">
        <v>14</v>
      </c>
      <c r="AU1470" t="s">
        <v>2399</v>
      </c>
      <c r="AV1470" t="s">
        <v>13537</v>
      </c>
      <c r="AW1470" t="s">
        <v>2000</v>
      </c>
      <c r="AX1470" t="s">
        <v>2000</v>
      </c>
      <c r="AY1470" t="s">
        <v>2306</v>
      </c>
      <c r="AZ1470" t="s">
        <v>22170</v>
      </c>
      <c r="BA1470" t="s">
        <v>22074</v>
      </c>
      <c r="BB1470" t="s">
        <v>22089</v>
      </c>
      <c r="BC1470">
        <v>87930.96</v>
      </c>
      <c r="BD1470">
        <v>102000</v>
      </c>
      <c r="BE1470" t="s">
        <v>14</v>
      </c>
      <c r="BF1470" t="s">
        <v>14</v>
      </c>
      <c r="BG1470" t="s">
        <v>2214</v>
      </c>
      <c r="BH1470" t="s">
        <v>14</v>
      </c>
      <c r="BI1470" t="s">
        <v>2215</v>
      </c>
      <c r="BJ1470" t="s">
        <v>13557</v>
      </c>
      <c r="BK1470" t="s">
        <v>14</v>
      </c>
      <c r="BL1470" t="s">
        <v>22074</v>
      </c>
      <c r="BM1470" t="s">
        <v>22089</v>
      </c>
      <c r="BN1470" t="s">
        <v>13558</v>
      </c>
      <c r="BO1470" t="s">
        <v>14</v>
      </c>
      <c r="BP1470" t="s">
        <v>24734</v>
      </c>
      <c r="BQ1470" t="s">
        <v>2217</v>
      </c>
      <c r="BR1470" t="s">
        <v>2303</v>
      </c>
      <c r="BS1470" t="s">
        <v>2404</v>
      </c>
      <c r="BT1470" t="s">
        <v>14</v>
      </c>
      <c r="BU1470" t="s">
        <v>14</v>
      </c>
      <c r="BV1470" t="s">
        <v>14</v>
      </c>
      <c r="BW1470" t="s">
        <v>14</v>
      </c>
      <c r="BX1470" t="s">
        <v>14</v>
      </c>
      <c r="BY1470" t="s">
        <v>2220</v>
      </c>
      <c r="BZ1470" t="s">
        <v>24734</v>
      </c>
      <c r="CA1470" t="s">
        <v>2405</v>
      </c>
      <c r="CB1470" t="s">
        <v>14</v>
      </c>
      <c r="CC1470" t="s">
        <v>14</v>
      </c>
      <c r="CD1470" t="s">
        <v>14</v>
      </c>
      <c r="CE1470" t="s">
        <v>14</v>
      </c>
      <c r="CF1470" t="s">
        <v>13559</v>
      </c>
      <c r="CG1470" t="s">
        <v>650</v>
      </c>
      <c r="CH1470" t="s">
        <v>22075</v>
      </c>
      <c r="CJ1470" t="s">
        <v>264</v>
      </c>
      <c r="CK1470" t="s">
        <v>24</v>
      </c>
      <c r="CL1470" s="13"/>
      <c r="CM1470" s="4" t="str">
        <f>_xlfn.XLOOKUP($CG1470,tbl_area_24_07_2024[Nombre Área],tbl_area_24_07_2024[Estado],"Si no se encuentra",2,)</f>
        <v>Puebla</v>
      </c>
      <c r="CN1470" s="4" t="str">
        <f>_xlfn.XLOOKUP($CG1470,tbl_area_24_07_2024[Nombre Área],tbl_area_24_07_2024[Estructura],"Si no se encuentra",2,)</f>
        <v>Juntas Distritales</v>
      </c>
    </row>
    <row r="1471" spans="1:92" ht="20" x14ac:dyDescent="0.85">
      <c r="A1471" t="s">
        <v>22073</v>
      </c>
      <c r="B1471" t="s">
        <v>22074</v>
      </c>
      <c r="C1471" t="s">
        <v>22075</v>
      </c>
      <c r="D1471" t="s">
        <v>2199</v>
      </c>
      <c r="E1471" t="s">
        <v>2200</v>
      </c>
      <c r="F1471" t="s">
        <v>2201</v>
      </c>
      <c r="G1471" t="s">
        <v>6015</v>
      </c>
      <c r="H1471" t="s">
        <v>14</v>
      </c>
      <c r="I1471" t="s">
        <v>13560</v>
      </c>
      <c r="J1471" t="s">
        <v>13561</v>
      </c>
      <c r="K1471" t="s">
        <v>24735</v>
      </c>
      <c r="L1471" t="s">
        <v>14</v>
      </c>
      <c r="M1471" t="s">
        <v>14</v>
      </c>
      <c r="N1471" t="s">
        <v>14</v>
      </c>
      <c r="O1471" t="s">
        <v>24735</v>
      </c>
      <c r="P1471" t="s">
        <v>14</v>
      </c>
      <c r="Q1471" t="s">
        <v>24735</v>
      </c>
      <c r="R1471" t="s">
        <v>24735</v>
      </c>
      <c r="S1471" t="s">
        <v>14</v>
      </c>
      <c r="T1471" t="s">
        <v>14</v>
      </c>
      <c r="U1471" t="s">
        <v>14</v>
      </c>
      <c r="V1471" t="s">
        <v>14</v>
      </c>
      <c r="W1471" t="s">
        <v>215</v>
      </c>
      <c r="X1471" t="s">
        <v>13562</v>
      </c>
      <c r="Y1471" t="s">
        <v>41</v>
      </c>
      <c r="Z1471" t="s">
        <v>12</v>
      </c>
      <c r="AA1471" t="s">
        <v>14</v>
      </c>
      <c r="AB1471" t="s">
        <v>24735</v>
      </c>
      <c r="AC1471" t="s">
        <v>13563</v>
      </c>
      <c r="AD1471" t="s">
        <v>2365</v>
      </c>
      <c r="AE1471" t="s">
        <v>3278</v>
      </c>
      <c r="AF1471" t="s">
        <v>13564</v>
      </c>
      <c r="AG1471" t="s">
        <v>14</v>
      </c>
      <c r="AH1471" t="s">
        <v>2209</v>
      </c>
      <c r="AI1471" t="s">
        <v>11294</v>
      </c>
      <c r="AJ1471" t="s">
        <v>1184</v>
      </c>
      <c r="AK1471" t="s">
        <v>391</v>
      </c>
      <c r="AL1471" t="s">
        <v>1184</v>
      </c>
      <c r="AM1471" t="s">
        <v>391</v>
      </c>
      <c r="AN1471" t="s">
        <v>1177</v>
      </c>
      <c r="AO1471" t="s">
        <v>301</v>
      </c>
      <c r="AP1471" t="s">
        <v>24736</v>
      </c>
      <c r="AQ1471" t="s">
        <v>14</v>
      </c>
      <c r="AR1471" t="s">
        <v>14</v>
      </c>
      <c r="AS1471" t="s">
        <v>14</v>
      </c>
      <c r="AT1471" t="s">
        <v>14</v>
      </c>
      <c r="AU1471" t="s">
        <v>13565</v>
      </c>
      <c r="AV1471" t="s">
        <v>13566</v>
      </c>
      <c r="AW1471" t="s">
        <v>13567</v>
      </c>
      <c r="AX1471" t="s">
        <v>13567</v>
      </c>
      <c r="AY1471" t="s">
        <v>6015</v>
      </c>
      <c r="AZ1471" t="s">
        <v>22082</v>
      </c>
      <c r="BA1471" t="s">
        <v>22074</v>
      </c>
      <c r="BB1471" t="s">
        <v>22089</v>
      </c>
      <c r="BC1471">
        <v>2054100</v>
      </c>
      <c r="BD1471">
        <v>2382756</v>
      </c>
      <c r="BE1471" t="s">
        <v>14</v>
      </c>
      <c r="BF1471" t="s">
        <v>14</v>
      </c>
      <c r="BG1471" t="s">
        <v>2214</v>
      </c>
      <c r="BH1471" t="s">
        <v>14</v>
      </c>
      <c r="BI1471" t="s">
        <v>22092</v>
      </c>
      <c r="BJ1471" t="s">
        <v>13560</v>
      </c>
      <c r="BK1471" t="s">
        <v>14</v>
      </c>
      <c r="BL1471" t="s">
        <v>22074</v>
      </c>
      <c r="BM1471" t="s">
        <v>22089</v>
      </c>
      <c r="BN1471" t="s">
        <v>13568</v>
      </c>
      <c r="BO1471" t="s">
        <v>14</v>
      </c>
      <c r="BP1471" t="s">
        <v>24735</v>
      </c>
      <c r="BQ1471" t="s">
        <v>2217</v>
      </c>
      <c r="BR1471" t="s">
        <v>2303</v>
      </c>
      <c r="BS1471" t="s">
        <v>2376</v>
      </c>
      <c r="BT1471" t="s">
        <v>14</v>
      </c>
      <c r="BU1471" t="s">
        <v>14</v>
      </c>
      <c r="BV1471" t="s">
        <v>14</v>
      </c>
      <c r="BW1471" t="s">
        <v>14</v>
      </c>
      <c r="BX1471" t="s">
        <v>14</v>
      </c>
      <c r="BY1471" t="s">
        <v>2220</v>
      </c>
      <c r="BZ1471" t="s">
        <v>24735</v>
      </c>
      <c r="CA1471" t="s">
        <v>13569</v>
      </c>
      <c r="CB1471" t="s">
        <v>14</v>
      </c>
      <c r="CC1471" t="s">
        <v>14</v>
      </c>
      <c r="CD1471" t="s">
        <v>14</v>
      </c>
      <c r="CE1471" t="s">
        <v>14</v>
      </c>
      <c r="CF1471" t="s">
        <v>13570</v>
      </c>
      <c r="CG1471" t="s">
        <v>570</v>
      </c>
      <c r="CH1471" t="s">
        <v>22075</v>
      </c>
      <c r="CJ1471" t="s">
        <v>301</v>
      </c>
      <c r="CK1471" t="s">
        <v>24</v>
      </c>
      <c r="CL1471" s="13"/>
      <c r="CM1471" s="4" t="str">
        <f>_xlfn.XLOOKUP($CG1471,tbl_area_24_07_2024[Nombre Área],tbl_area_24_07_2024[Estado],"Si no se encuentra",2,)</f>
        <v>Guanajuato</v>
      </c>
      <c r="CN1471" s="4" t="str">
        <f>_xlfn.XLOOKUP($CG1471,tbl_area_24_07_2024[Nombre Área],tbl_area_24_07_2024[Estructura],"Si no se encuentra",2,)</f>
        <v>Juntas Distritales</v>
      </c>
    </row>
    <row r="1472" spans="1:92" ht="20" x14ac:dyDescent="0.85">
      <c r="A1472" t="s">
        <v>22073</v>
      </c>
      <c r="B1472" t="s">
        <v>22074</v>
      </c>
      <c r="C1472" t="s">
        <v>22075</v>
      </c>
      <c r="D1472" t="s">
        <v>2199</v>
      </c>
      <c r="E1472" t="s">
        <v>2242</v>
      </c>
      <c r="F1472" t="s">
        <v>2201</v>
      </c>
      <c r="G1472" t="s">
        <v>13571</v>
      </c>
      <c r="H1472" t="s">
        <v>14</v>
      </c>
      <c r="I1472" t="s">
        <v>13572</v>
      </c>
      <c r="J1472" t="s">
        <v>13573</v>
      </c>
      <c r="K1472" t="s">
        <v>24737</v>
      </c>
      <c r="L1472" t="s">
        <v>14</v>
      </c>
      <c r="M1472" t="s">
        <v>14</v>
      </c>
      <c r="N1472" t="s">
        <v>14</v>
      </c>
      <c r="O1472" t="s">
        <v>24737</v>
      </c>
      <c r="P1472" t="s">
        <v>14</v>
      </c>
      <c r="Q1472" t="s">
        <v>24737</v>
      </c>
      <c r="R1472" t="s">
        <v>24737</v>
      </c>
      <c r="S1472" t="s">
        <v>14</v>
      </c>
      <c r="T1472" t="s">
        <v>14</v>
      </c>
      <c r="U1472" t="s">
        <v>14</v>
      </c>
      <c r="V1472" t="s">
        <v>14</v>
      </c>
      <c r="W1472" t="s">
        <v>14</v>
      </c>
      <c r="X1472" t="s">
        <v>14</v>
      </c>
      <c r="Y1472" t="s">
        <v>14</v>
      </c>
      <c r="Z1472" t="s">
        <v>14</v>
      </c>
      <c r="AA1472" t="s">
        <v>13574</v>
      </c>
      <c r="AB1472" t="s">
        <v>24737</v>
      </c>
      <c r="AC1472" t="s">
        <v>13575</v>
      </c>
      <c r="AD1472" t="s">
        <v>2207</v>
      </c>
      <c r="AE1472" t="s">
        <v>13576</v>
      </c>
      <c r="AF1472" t="s">
        <v>1516</v>
      </c>
      <c r="AG1472" t="s">
        <v>14</v>
      </c>
      <c r="AH1472" t="s">
        <v>2209</v>
      </c>
      <c r="AI1472" t="s">
        <v>13577</v>
      </c>
      <c r="AJ1472" t="s">
        <v>1184</v>
      </c>
      <c r="AK1472" t="s">
        <v>391</v>
      </c>
      <c r="AL1472" t="s">
        <v>1184</v>
      </c>
      <c r="AM1472" t="s">
        <v>391</v>
      </c>
      <c r="AN1472" t="s">
        <v>1177</v>
      </c>
      <c r="AO1472" t="s">
        <v>301</v>
      </c>
      <c r="AP1472" t="s">
        <v>22888</v>
      </c>
      <c r="AQ1472" t="s">
        <v>14</v>
      </c>
      <c r="AR1472" t="s">
        <v>14</v>
      </c>
      <c r="AS1472" t="s">
        <v>14</v>
      </c>
      <c r="AT1472" t="s">
        <v>14</v>
      </c>
      <c r="AU1472" t="s">
        <v>13565</v>
      </c>
      <c r="AV1472" t="s">
        <v>13566</v>
      </c>
      <c r="AW1472" t="s">
        <v>13567</v>
      </c>
      <c r="AX1472" t="s">
        <v>13567</v>
      </c>
      <c r="AY1472" t="s">
        <v>13571</v>
      </c>
      <c r="AZ1472" t="s">
        <v>22082</v>
      </c>
      <c r="BA1472" t="s">
        <v>22074</v>
      </c>
      <c r="BB1472" t="s">
        <v>22075</v>
      </c>
      <c r="BC1472">
        <v>104650</v>
      </c>
      <c r="BD1472">
        <v>121394</v>
      </c>
      <c r="BE1472" t="s">
        <v>14</v>
      </c>
      <c r="BF1472" t="s">
        <v>14</v>
      </c>
      <c r="BG1472" t="s">
        <v>2214</v>
      </c>
      <c r="BH1472" t="s">
        <v>14</v>
      </c>
      <c r="BI1472" t="s">
        <v>22092</v>
      </c>
      <c r="BJ1472" t="s">
        <v>13572</v>
      </c>
      <c r="BK1472" t="s">
        <v>14</v>
      </c>
      <c r="BL1472" t="s">
        <v>22074</v>
      </c>
      <c r="BM1472" t="s">
        <v>22075</v>
      </c>
      <c r="BN1472" t="s">
        <v>13578</v>
      </c>
      <c r="BO1472" t="s">
        <v>14</v>
      </c>
      <c r="BP1472" t="s">
        <v>24737</v>
      </c>
      <c r="BQ1472" t="s">
        <v>2217</v>
      </c>
      <c r="BR1472" t="s">
        <v>2303</v>
      </c>
      <c r="BS1472" t="s">
        <v>2376</v>
      </c>
      <c r="BT1472" t="s">
        <v>14</v>
      </c>
      <c r="BU1472" t="s">
        <v>14</v>
      </c>
      <c r="BV1472" t="s">
        <v>14</v>
      </c>
      <c r="BW1472" t="s">
        <v>14</v>
      </c>
      <c r="BX1472" t="s">
        <v>14</v>
      </c>
      <c r="BY1472" t="s">
        <v>2220</v>
      </c>
      <c r="BZ1472" t="s">
        <v>24737</v>
      </c>
      <c r="CA1472" t="s">
        <v>13569</v>
      </c>
      <c r="CB1472" t="s">
        <v>14</v>
      </c>
      <c r="CC1472" t="s">
        <v>14</v>
      </c>
      <c r="CD1472" t="s">
        <v>14</v>
      </c>
      <c r="CE1472" t="s">
        <v>14</v>
      </c>
      <c r="CF1472" t="s">
        <v>13579</v>
      </c>
      <c r="CG1472" t="s">
        <v>570</v>
      </c>
      <c r="CH1472" t="s">
        <v>22075</v>
      </c>
      <c r="CJ1472" t="s">
        <v>301</v>
      </c>
      <c r="CK1472" t="s">
        <v>24</v>
      </c>
      <c r="CL1472" s="13"/>
      <c r="CM1472" s="4" t="str">
        <f>_xlfn.XLOOKUP($CG1472,tbl_area_24_07_2024[Nombre Área],tbl_area_24_07_2024[Estado],"Si no se encuentra",2,)</f>
        <v>Guanajuato</v>
      </c>
      <c r="CN1472" s="4" t="str">
        <f>_xlfn.XLOOKUP($CG1472,tbl_area_24_07_2024[Nombre Área],tbl_area_24_07_2024[Estructura],"Si no se encuentra",2,)</f>
        <v>Juntas Distritales</v>
      </c>
    </row>
    <row r="1473" spans="1:92" ht="20" x14ac:dyDescent="0.85">
      <c r="A1473" t="s">
        <v>22073</v>
      </c>
      <c r="B1473" t="s">
        <v>22074</v>
      </c>
      <c r="C1473" t="s">
        <v>22075</v>
      </c>
      <c r="D1473" t="s">
        <v>2199</v>
      </c>
      <c r="E1473" t="s">
        <v>2242</v>
      </c>
      <c r="F1473" t="s">
        <v>2201</v>
      </c>
      <c r="G1473" t="s">
        <v>13580</v>
      </c>
      <c r="H1473" t="s">
        <v>14</v>
      </c>
      <c r="I1473" t="s">
        <v>13581</v>
      </c>
      <c r="J1473" t="s">
        <v>13582</v>
      </c>
      <c r="K1473" t="s">
        <v>24738</v>
      </c>
      <c r="L1473" t="s">
        <v>14</v>
      </c>
      <c r="M1473" t="s">
        <v>14</v>
      </c>
      <c r="N1473" t="s">
        <v>14</v>
      </c>
      <c r="O1473" t="s">
        <v>24738</v>
      </c>
      <c r="P1473" t="s">
        <v>14</v>
      </c>
      <c r="Q1473" t="s">
        <v>24738</v>
      </c>
      <c r="R1473" t="s">
        <v>24738</v>
      </c>
      <c r="S1473" t="s">
        <v>14</v>
      </c>
      <c r="T1473" t="s">
        <v>14</v>
      </c>
      <c r="U1473" t="s">
        <v>14</v>
      </c>
      <c r="V1473" t="s">
        <v>14</v>
      </c>
      <c r="W1473" t="s">
        <v>14</v>
      </c>
      <c r="X1473" t="s">
        <v>14</v>
      </c>
      <c r="Y1473" t="s">
        <v>14</v>
      </c>
      <c r="Z1473" t="s">
        <v>14</v>
      </c>
      <c r="AA1473" t="s">
        <v>13583</v>
      </c>
      <c r="AB1473" t="s">
        <v>24738</v>
      </c>
      <c r="AC1473" t="s">
        <v>5904</v>
      </c>
      <c r="AD1473" t="s">
        <v>2207</v>
      </c>
      <c r="AE1473" t="s">
        <v>5263</v>
      </c>
      <c r="AF1473" t="s">
        <v>1501</v>
      </c>
      <c r="AG1473" t="s">
        <v>14</v>
      </c>
      <c r="AH1473" t="s">
        <v>2209</v>
      </c>
      <c r="AI1473" t="s">
        <v>5264</v>
      </c>
      <c r="AJ1473" t="s">
        <v>1176</v>
      </c>
      <c r="AK1473" t="s">
        <v>319</v>
      </c>
      <c r="AL1473" t="s">
        <v>1176</v>
      </c>
      <c r="AM1473" t="s">
        <v>319</v>
      </c>
      <c r="AN1473" t="s">
        <v>1439</v>
      </c>
      <c r="AO1473" t="s">
        <v>319</v>
      </c>
      <c r="AP1473" t="s">
        <v>22537</v>
      </c>
      <c r="AQ1473" t="s">
        <v>14</v>
      </c>
      <c r="AR1473" t="s">
        <v>14</v>
      </c>
      <c r="AS1473" t="s">
        <v>14</v>
      </c>
      <c r="AT1473" t="s">
        <v>14</v>
      </c>
      <c r="AU1473" t="s">
        <v>13565</v>
      </c>
      <c r="AV1473" t="s">
        <v>13566</v>
      </c>
      <c r="AW1473" t="s">
        <v>13567</v>
      </c>
      <c r="AX1473" t="s">
        <v>13567</v>
      </c>
      <c r="AY1473" t="s">
        <v>13580</v>
      </c>
      <c r="AZ1473" t="s">
        <v>22082</v>
      </c>
      <c r="BA1473" t="s">
        <v>22074</v>
      </c>
      <c r="BB1473" t="s">
        <v>22075</v>
      </c>
      <c r="BC1473">
        <v>58500</v>
      </c>
      <c r="BD1473">
        <v>67860</v>
      </c>
      <c r="BE1473" t="s">
        <v>14</v>
      </c>
      <c r="BF1473" t="s">
        <v>14</v>
      </c>
      <c r="BG1473" t="s">
        <v>2214</v>
      </c>
      <c r="BH1473" t="s">
        <v>14</v>
      </c>
      <c r="BI1473" t="s">
        <v>22092</v>
      </c>
      <c r="BJ1473" t="s">
        <v>13581</v>
      </c>
      <c r="BK1473" t="s">
        <v>14</v>
      </c>
      <c r="BL1473" t="s">
        <v>22074</v>
      </c>
      <c r="BM1473" t="s">
        <v>22075</v>
      </c>
      <c r="BN1473" t="s">
        <v>13584</v>
      </c>
      <c r="BO1473" t="s">
        <v>14</v>
      </c>
      <c r="BP1473" t="s">
        <v>24738</v>
      </c>
      <c r="BQ1473" t="s">
        <v>2217</v>
      </c>
      <c r="BR1473" t="s">
        <v>2303</v>
      </c>
      <c r="BS1473" t="s">
        <v>2376</v>
      </c>
      <c r="BT1473" t="s">
        <v>14</v>
      </c>
      <c r="BU1473" t="s">
        <v>14</v>
      </c>
      <c r="BV1473" t="s">
        <v>14</v>
      </c>
      <c r="BW1473" t="s">
        <v>14</v>
      </c>
      <c r="BX1473" t="s">
        <v>14</v>
      </c>
      <c r="BY1473" t="s">
        <v>2220</v>
      </c>
      <c r="BZ1473" t="s">
        <v>24738</v>
      </c>
      <c r="CA1473" t="s">
        <v>13569</v>
      </c>
      <c r="CB1473" t="s">
        <v>14</v>
      </c>
      <c r="CC1473" t="s">
        <v>14</v>
      </c>
      <c r="CD1473" t="s">
        <v>14</v>
      </c>
      <c r="CE1473" t="s">
        <v>14</v>
      </c>
      <c r="CF1473" t="s">
        <v>13585</v>
      </c>
      <c r="CG1473" t="s">
        <v>570</v>
      </c>
      <c r="CH1473" t="s">
        <v>22075</v>
      </c>
      <c r="CJ1473" t="s">
        <v>301</v>
      </c>
      <c r="CK1473" t="s">
        <v>24</v>
      </c>
      <c r="CL1473" s="13"/>
      <c r="CM1473" s="4" t="str">
        <f>_xlfn.XLOOKUP($CG1473,tbl_area_24_07_2024[Nombre Área],tbl_area_24_07_2024[Estado],"Si no se encuentra",2,)</f>
        <v>Guanajuato</v>
      </c>
      <c r="CN1473" s="4" t="str">
        <f>_xlfn.XLOOKUP($CG1473,tbl_area_24_07_2024[Nombre Área],tbl_area_24_07_2024[Estructura],"Si no se encuentra",2,)</f>
        <v>Juntas Distritales</v>
      </c>
    </row>
    <row r="1474" spans="1:92" ht="20" x14ac:dyDescent="0.85">
      <c r="A1474" t="s">
        <v>22073</v>
      </c>
      <c r="B1474" t="s">
        <v>22074</v>
      </c>
      <c r="C1474" t="s">
        <v>22075</v>
      </c>
      <c r="D1474" t="s">
        <v>2199</v>
      </c>
      <c r="E1474" t="s">
        <v>2242</v>
      </c>
      <c r="F1474" t="s">
        <v>2201</v>
      </c>
      <c r="G1474" t="s">
        <v>13586</v>
      </c>
      <c r="H1474" t="s">
        <v>14</v>
      </c>
      <c r="I1474" t="s">
        <v>13587</v>
      </c>
      <c r="J1474" t="s">
        <v>13588</v>
      </c>
      <c r="K1474" t="s">
        <v>24739</v>
      </c>
      <c r="L1474" t="s">
        <v>14</v>
      </c>
      <c r="M1474" t="s">
        <v>14</v>
      </c>
      <c r="N1474" t="s">
        <v>14</v>
      </c>
      <c r="O1474" t="s">
        <v>24739</v>
      </c>
      <c r="P1474" t="s">
        <v>14</v>
      </c>
      <c r="Q1474" t="s">
        <v>24739</v>
      </c>
      <c r="R1474" t="s">
        <v>24739</v>
      </c>
      <c r="S1474" t="s">
        <v>14</v>
      </c>
      <c r="T1474" t="s">
        <v>14</v>
      </c>
      <c r="U1474" t="s">
        <v>14</v>
      </c>
      <c r="V1474" t="s">
        <v>14</v>
      </c>
      <c r="W1474" t="s">
        <v>14</v>
      </c>
      <c r="X1474" t="s">
        <v>14</v>
      </c>
      <c r="Y1474" t="s">
        <v>14</v>
      </c>
      <c r="Z1474" t="s">
        <v>14</v>
      </c>
      <c r="AA1474" t="s">
        <v>13589</v>
      </c>
      <c r="AB1474" t="s">
        <v>24739</v>
      </c>
      <c r="AC1474" t="s">
        <v>3547</v>
      </c>
      <c r="AD1474" t="s">
        <v>2365</v>
      </c>
      <c r="AE1474" t="s">
        <v>13590</v>
      </c>
      <c r="AF1474" t="s">
        <v>3549</v>
      </c>
      <c r="AG1474" t="s">
        <v>5924</v>
      </c>
      <c r="AH1474" t="s">
        <v>2209</v>
      </c>
      <c r="AI1474" t="s">
        <v>3550</v>
      </c>
      <c r="AJ1474" t="s">
        <v>1184</v>
      </c>
      <c r="AK1474" t="s">
        <v>391</v>
      </c>
      <c r="AL1474" t="s">
        <v>1184</v>
      </c>
      <c r="AM1474" t="s">
        <v>391</v>
      </c>
      <c r="AN1474" t="s">
        <v>1177</v>
      </c>
      <c r="AO1474" t="s">
        <v>301</v>
      </c>
      <c r="AP1474" t="s">
        <v>22635</v>
      </c>
      <c r="AQ1474" t="s">
        <v>14</v>
      </c>
      <c r="AR1474" t="s">
        <v>14</v>
      </c>
      <c r="AS1474" t="s">
        <v>14</v>
      </c>
      <c r="AT1474" t="s">
        <v>14</v>
      </c>
      <c r="AU1474" t="s">
        <v>13565</v>
      </c>
      <c r="AV1474" t="s">
        <v>13566</v>
      </c>
      <c r="AW1474" t="s">
        <v>13567</v>
      </c>
      <c r="AX1474" t="s">
        <v>13567</v>
      </c>
      <c r="AY1474" t="s">
        <v>13586</v>
      </c>
      <c r="AZ1474" t="s">
        <v>22082</v>
      </c>
      <c r="BA1474" t="s">
        <v>22074</v>
      </c>
      <c r="BB1474" t="s">
        <v>22075</v>
      </c>
      <c r="BC1474">
        <v>200</v>
      </c>
      <c r="BD1474">
        <v>232</v>
      </c>
      <c r="BE1474" t="s">
        <v>14</v>
      </c>
      <c r="BF1474" t="s">
        <v>14</v>
      </c>
      <c r="BG1474" t="s">
        <v>2214</v>
      </c>
      <c r="BH1474" t="s">
        <v>14</v>
      </c>
      <c r="BI1474" t="s">
        <v>22092</v>
      </c>
      <c r="BJ1474" t="s">
        <v>13587</v>
      </c>
      <c r="BK1474" t="s">
        <v>14</v>
      </c>
      <c r="BL1474" t="s">
        <v>22074</v>
      </c>
      <c r="BM1474" t="s">
        <v>22075</v>
      </c>
      <c r="BN1474" t="s">
        <v>13591</v>
      </c>
      <c r="BO1474" t="s">
        <v>14</v>
      </c>
      <c r="BP1474" t="s">
        <v>24739</v>
      </c>
      <c r="BQ1474" t="s">
        <v>2217</v>
      </c>
      <c r="BR1474" t="s">
        <v>2303</v>
      </c>
      <c r="BS1474" t="s">
        <v>2376</v>
      </c>
      <c r="BT1474" t="s">
        <v>14</v>
      </c>
      <c r="BU1474" t="s">
        <v>14</v>
      </c>
      <c r="BV1474" t="s">
        <v>14</v>
      </c>
      <c r="BW1474" t="s">
        <v>14</v>
      </c>
      <c r="BX1474" t="s">
        <v>14</v>
      </c>
      <c r="BY1474" t="s">
        <v>2220</v>
      </c>
      <c r="BZ1474" t="s">
        <v>24739</v>
      </c>
      <c r="CA1474" t="s">
        <v>13569</v>
      </c>
      <c r="CB1474" t="s">
        <v>14</v>
      </c>
      <c r="CC1474" t="s">
        <v>14</v>
      </c>
      <c r="CD1474" t="s">
        <v>14</v>
      </c>
      <c r="CE1474" t="s">
        <v>14</v>
      </c>
      <c r="CF1474" t="s">
        <v>13592</v>
      </c>
      <c r="CG1474" t="s">
        <v>570</v>
      </c>
      <c r="CH1474" t="s">
        <v>22075</v>
      </c>
      <c r="CJ1474" t="s">
        <v>301</v>
      </c>
      <c r="CK1474" t="s">
        <v>24</v>
      </c>
      <c r="CL1474" s="13"/>
      <c r="CM1474" s="4" t="str">
        <f>_xlfn.XLOOKUP($CG1474,tbl_area_24_07_2024[Nombre Área],tbl_area_24_07_2024[Estado],"Si no se encuentra",2,)</f>
        <v>Guanajuato</v>
      </c>
      <c r="CN1474" s="4" t="str">
        <f>_xlfn.XLOOKUP($CG1474,tbl_area_24_07_2024[Nombre Área],tbl_area_24_07_2024[Estructura],"Si no se encuentra",2,)</f>
        <v>Juntas Distritales</v>
      </c>
    </row>
    <row r="1475" spans="1:92" ht="20" x14ac:dyDescent="0.85">
      <c r="A1475" t="s">
        <v>22073</v>
      </c>
      <c r="B1475" t="s">
        <v>22074</v>
      </c>
      <c r="C1475" t="s">
        <v>22075</v>
      </c>
      <c r="D1475" t="s">
        <v>2199</v>
      </c>
      <c r="E1475" t="s">
        <v>2242</v>
      </c>
      <c r="F1475" t="s">
        <v>2201</v>
      </c>
      <c r="G1475" t="s">
        <v>13593</v>
      </c>
      <c r="H1475" t="s">
        <v>14</v>
      </c>
      <c r="I1475" t="s">
        <v>13594</v>
      </c>
      <c r="J1475" t="s">
        <v>13595</v>
      </c>
      <c r="K1475" t="s">
        <v>24740</v>
      </c>
      <c r="L1475" t="s">
        <v>14</v>
      </c>
      <c r="M1475" t="s">
        <v>14</v>
      </c>
      <c r="N1475" t="s">
        <v>14</v>
      </c>
      <c r="O1475" t="s">
        <v>24740</v>
      </c>
      <c r="P1475" t="s">
        <v>14</v>
      </c>
      <c r="Q1475" t="s">
        <v>24740</v>
      </c>
      <c r="R1475" t="s">
        <v>24740</v>
      </c>
      <c r="S1475" t="s">
        <v>14</v>
      </c>
      <c r="T1475" t="s">
        <v>14</v>
      </c>
      <c r="U1475" t="s">
        <v>14</v>
      </c>
      <c r="V1475" t="s">
        <v>14</v>
      </c>
      <c r="W1475" t="s">
        <v>14</v>
      </c>
      <c r="X1475" t="s">
        <v>14</v>
      </c>
      <c r="Y1475" t="s">
        <v>14</v>
      </c>
      <c r="Z1475" t="s">
        <v>14</v>
      </c>
      <c r="AA1475" t="s">
        <v>13596</v>
      </c>
      <c r="AB1475" t="s">
        <v>24740</v>
      </c>
      <c r="AC1475" t="s">
        <v>13597</v>
      </c>
      <c r="AD1475" t="s">
        <v>2207</v>
      </c>
      <c r="AE1475" t="s">
        <v>13598</v>
      </c>
      <c r="AF1475" t="s">
        <v>1523</v>
      </c>
      <c r="AG1475" t="s">
        <v>14</v>
      </c>
      <c r="AH1475" t="s">
        <v>2209</v>
      </c>
      <c r="AI1475" t="s">
        <v>3592</v>
      </c>
      <c r="AJ1475" t="s">
        <v>1184</v>
      </c>
      <c r="AK1475" t="s">
        <v>391</v>
      </c>
      <c r="AL1475" t="s">
        <v>1184</v>
      </c>
      <c r="AM1475" t="s">
        <v>391</v>
      </c>
      <c r="AN1475" t="s">
        <v>1177</v>
      </c>
      <c r="AO1475" t="s">
        <v>301</v>
      </c>
      <c r="AP1475" t="s">
        <v>22290</v>
      </c>
      <c r="AQ1475" t="s">
        <v>14</v>
      </c>
      <c r="AR1475" t="s">
        <v>14</v>
      </c>
      <c r="AS1475" t="s">
        <v>14</v>
      </c>
      <c r="AT1475" t="s">
        <v>14</v>
      </c>
      <c r="AU1475" t="s">
        <v>13565</v>
      </c>
      <c r="AV1475" t="s">
        <v>13566</v>
      </c>
      <c r="AW1475" t="s">
        <v>13567</v>
      </c>
      <c r="AX1475" t="s">
        <v>13567</v>
      </c>
      <c r="AY1475" t="s">
        <v>13593</v>
      </c>
      <c r="AZ1475" t="s">
        <v>22082</v>
      </c>
      <c r="BA1475" t="s">
        <v>22100</v>
      </c>
      <c r="BB1475" t="s">
        <v>22213</v>
      </c>
      <c r="BC1475">
        <v>270</v>
      </c>
      <c r="BD1475">
        <v>313.2</v>
      </c>
      <c r="BE1475" t="s">
        <v>14</v>
      </c>
      <c r="BF1475" t="s">
        <v>14</v>
      </c>
      <c r="BG1475" t="s">
        <v>2214</v>
      </c>
      <c r="BH1475" t="s">
        <v>14</v>
      </c>
      <c r="BI1475" t="s">
        <v>22092</v>
      </c>
      <c r="BJ1475" t="s">
        <v>13594</v>
      </c>
      <c r="BK1475" t="s">
        <v>14</v>
      </c>
      <c r="BL1475" t="s">
        <v>22100</v>
      </c>
      <c r="BM1475" t="s">
        <v>22213</v>
      </c>
      <c r="BN1475" t="s">
        <v>13599</v>
      </c>
      <c r="BO1475" t="s">
        <v>14</v>
      </c>
      <c r="BP1475" t="s">
        <v>24740</v>
      </c>
      <c r="BQ1475" t="s">
        <v>2217</v>
      </c>
      <c r="BR1475" t="s">
        <v>2303</v>
      </c>
      <c r="BS1475" t="s">
        <v>2376</v>
      </c>
      <c r="BT1475" t="s">
        <v>14</v>
      </c>
      <c r="BU1475" t="s">
        <v>14</v>
      </c>
      <c r="BV1475" t="s">
        <v>14</v>
      </c>
      <c r="BW1475" t="s">
        <v>14</v>
      </c>
      <c r="BX1475" t="s">
        <v>14</v>
      </c>
      <c r="BY1475" t="s">
        <v>2220</v>
      </c>
      <c r="BZ1475" t="s">
        <v>24740</v>
      </c>
      <c r="CA1475" t="s">
        <v>13569</v>
      </c>
      <c r="CB1475" t="s">
        <v>14</v>
      </c>
      <c r="CC1475" t="s">
        <v>14</v>
      </c>
      <c r="CD1475" t="s">
        <v>14</v>
      </c>
      <c r="CE1475" t="s">
        <v>14</v>
      </c>
      <c r="CF1475" t="s">
        <v>13600</v>
      </c>
      <c r="CG1475" t="s">
        <v>570</v>
      </c>
      <c r="CH1475" t="s">
        <v>22075</v>
      </c>
      <c r="CJ1475" t="s">
        <v>301</v>
      </c>
      <c r="CK1475" t="s">
        <v>24</v>
      </c>
      <c r="CL1475" s="13"/>
      <c r="CM1475" s="4" t="str">
        <f>_xlfn.XLOOKUP($CG1475,tbl_area_24_07_2024[Nombre Área],tbl_area_24_07_2024[Estado],"Si no se encuentra",2,)</f>
        <v>Guanajuato</v>
      </c>
      <c r="CN1475" s="4" t="str">
        <f>_xlfn.XLOOKUP($CG1475,tbl_area_24_07_2024[Nombre Área],tbl_area_24_07_2024[Estructura],"Si no se encuentra",2,)</f>
        <v>Juntas Distritales</v>
      </c>
    </row>
    <row r="1476" spans="1:92" ht="20" x14ac:dyDescent="0.85">
      <c r="A1476" t="s">
        <v>22073</v>
      </c>
      <c r="B1476" t="s">
        <v>22074</v>
      </c>
      <c r="C1476" t="s">
        <v>22075</v>
      </c>
      <c r="D1476" t="s">
        <v>2199</v>
      </c>
      <c r="E1476" t="s">
        <v>2200</v>
      </c>
      <c r="F1476" t="s">
        <v>2201</v>
      </c>
      <c r="G1476" t="s">
        <v>13601</v>
      </c>
      <c r="H1476" t="s">
        <v>14</v>
      </c>
      <c r="I1476" t="s">
        <v>5835</v>
      </c>
      <c r="J1476" t="s">
        <v>13602</v>
      </c>
      <c r="K1476" t="s">
        <v>24741</v>
      </c>
      <c r="L1476" t="s">
        <v>14</v>
      </c>
      <c r="M1476" t="s">
        <v>14</v>
      </c>
      <c r="N1476" t="s">
        <v>13603</v>
      </c>
      <c r="O1476" t="s">
        <v>24741</v>
      </c>
      <c r="P1476" t="s">
        <v>14</v>
      </c>
      <c r="Q1476" t="s">
        <v>24741</v>
      </c>
      <c r="R1476" t="s">
        <v>24741</v>
      </c>
      <c r="S1476" t="s">
        <v>14</v>
      </c>
      <c r="T1476" t="s">
        <v>14</v>
      </c>
      <c r="U1476" t="s">
        <v>14</v>
      </c>
      <c r="V1476" t="s">
        <v>14</v>
      </c>
      <c r="W1476" t="s">
        <v>13604</v>
      </c>
      <c r="X1476" t="s">
        <v>133</v>
      </c>
      <c r="Y1476" t="s">
        <v>35</v>
      </c>
      <c r="Z1476" t="s">
        <v>12</v>
      </c>
      <c r="AA1476" t="s">
        <v>14</v>
      </c>
      <c r="AB1476" t="s">
        <v>24741</v>
      </c>
      <c r="AC1476" t="s">
        <v>13605</v>
      </c>
      <c r="AD1476" t="s">
        <v>2348</v>
      </c>
      <c r="AE1476" t="s">
        <v>13606</v>
      </c>
      <c r="AF1476" t="s">
        <v>1168</v>
      </c>
      <c r="AG1476" t="s">
        <v>14</v>
      </c>
      <c r="AH1476" t="s">
        <v>2209</v>
      </c>
      <c r="AI1476" t="s">
        <v>11215</v>
      </c>
      <c r="AJ1476" t="s">
        <v>24742</v>
      </c>
      <c r="AK1476" t="s">
        <v>11797</v>
      </c>
      <c r="AL1476" t="s">
        <v>1493</v>
      </c>
      <c r="AM1476" t="s">
        <v>11797</v>
      </c>
      <c r="AN1476" t="s">
        <v>1179</v>
      </c>
      <c r="AO1476" t="s">
        <v>373</v>
      </c>
      <c r="AP1476" t="s">
        <v>24743</v>
      </c>
      <c r="AQ1476" t="s">
        <v>14</v>
      </c>
      <c r="AR1476" t="s">
        <v>14</v>
      </c>
      <c r="AS1476" t="s">
        <v>14</v>
      </c>
      <c r="AT1476" t="s">
        <v>14</v>
      </c>
      <c r="AU1476" t="s">
        <v>14</v>
      </c>
      <c r="AV1476" t="s">
        <v>13607</v>
      </c>
      <c r="AW1476" t="s">
        <v>13607</v>
      </c>
      <c r="AX1476" t="s">
        <v>13607</v>
      </c>
      <c r="AY1476" t="s">
        <v>4171</v>
      </c>
      <c r="AZ1476" t="s">
        <v>22145</v>
      </c>
      <c r="BA1476" t="s">
        <v>22074</v>
      </c>
      <c r="BB1476" t="s">
        <v>22089</v>
      </c>
      <c r="BC1476">
        <v>1164217.24</v>
      </c>
      <c r="BD1476">
        <v>1350492</v>
      </c>
      <c r="BE1476" t="s">
        <v>14</v>
      </c>
      <c r="BF1476" t="s">
        <v>14</v>
      </c>
      <c r="BG1476" t="s">
        <v>2214</v>
      </c>
      <c r="BH1476" t="s">
        <v>14</v>
      </c>
      <c r="BI1476" t="s">
        <v>22092</v>
      </c>
      <c r="BJ1476" t="s">
        <v>13608</v>
      </c>
      <c r="BK1476" t="s">
        <v>14</v>
      </c>
      <c r="BL1476" t="s">
        <v>22150</v>
      </c>
      <c r="BM1476" t="s">
        <v>22150</v>
      </c>
      <c r="BN1476" t="s">
        <v>13609</v>
      </c>
      <c r="BO1476" t="s">
        <v>14</v>
      </c>
      <c r="BP1476" t="s">
        <v>24741</v>
      </c>
      <c r="BQ1476" t="s">
        <v>2217</v>
      </c>
      <c r="BR1476" t="s">
        <v>2218</v>
      </c>
      <c r="BS1476" t="s">
        <v>14</v>
      </c>
      <c r="BT1476" t="s">
        <v>14</v>
      </c>
      <c r="BU1476" t="s">
        <v>14</v>
      </c>
      <c r="BV1476" t="s">
        <v>14</v>
      </c>
      <c r="BW1476" t="s">
        <v>14</v>
      </c>
      <c r="BX1476" t="s">
        <v>14</v>
      </c>
      <c r="BY1476" t="s">
        <v>2220</v>
      </c>
      <c r="BZ1476" t="s">
        <v>24741</v>
      </c>
      <c r="CA1476" t="s">
        <v>14</v>
      </c>
      <c r="CB1476" t="s">
        <v>14</v>
      </c>
      <c r="CC1476" t="s">
        <v>14</v>
      </c>
      <c r="CD1476" t="s">
        <v>14</v>
      </c>
      <c r="CE1476" t="s">
        <v>14</v>
      </c>
      <c r="CF1476" t="s">
        <v>13610</v>
      </c>
      <c r="CG1476" t="s">
        <v>654</v>
      </c>
      <c r="CH1476" t="s">
        <v>22075</v>
      </c>
      <c r="CJ1476" t="s">
        <v>373</v>
      </c>
      <c r="CK1476" t="s">
        <v>24</v>
      </c>
      <c r="CL1476" s="13"/>
      <c r="CM1476" s="4" t="str">
        <f>_xlfn.XLOOKUP($CG1476,tbl_area_24_07_2024[Nombre Área],tbl_area_24_07_2024[Estado],"Si no se encuentra",2,)</f>
        <v>Hidalgo</v>
      </c>
      <c r="CN1476" s="4" t="str">
        <f>_xlfn.XLOOKUP($CG1476,tbl_area_24_07_2024[Nombre Área],tbl_area_24_07_2024[Estructura],"Si no se encuentra",2,)</f>
        <v>Juntas Distritales</v>
      </c>
    </row>
    <row r="1477" spans="1:92" ht="20" x14ac:dyDescent="0.85">
      <c r="A1477" t="s">
        <v>22073</v>
      </c>
      <c r="B1477" t="s">
        <v>22074</v>
      </c>
      <c r="C1477" t="s">
        <v>22075</v>
      </c>
      <c r="D1477" t="s">
        <v>2199</v>
      </c>
      <c r="E1477" t="s">
        <v>2242</v>
      </c>
      <c r="F1477" t="s">
        <v>2201</v>
      </c>
      <c r="G1477" t="s">
        <v>13611</v>
      </c>
      <c r="H1477" t="s">
        <v>14</v>
      </c>
      <c r="I1477" t="s">
        <v>5835</v>
      </c>
      <c r="J1477" t="s">
        <v>13612</v>
      </c>
      <c r="K1477" t="s">
        <v>24744</v>
      </c>
      <c r="L1477" t="s">
        <v>14</v>
      </c>
      <c r="M1477" t="s">
        <v>14</v>
      </c>
      <c r="N1477" t="s">
        <v>13613</v>
      </c>
      <c r="O1477" t="s">
        <v>24744</v>
      </c>
      <c r="P1477" t="s">
        <v>14</v>
      </c>
      <c r="Q1477" t="s">
        <v>24744</v>
      </c>
      <c r="R1477" t="s">
        <v>24744</v>
      </c>
      <c r="S1477" t="s">
        <v>14</v>
      </c>
      <c r="T1477" t="s">
        <v>14</v>
      </c>
      <c r="U1477" t="s">
        <v>14</v>
      </c>
      <c r="V1477" t="s">
        <v>14</v>
      </c>
      <c r="W1477" t="s">
        <v>14</v>
      </c>
      <c r="X1477" t="s">
        <v>14</v>
      </c>
      <c r="Y1477" t="s">
        <v>14</v>
      </c>
      <c r="Z1477" t="s">
        <v>14</v>
      </c>
      <c r="AA1477" t="s">
        <v>13614</v>
      </c>
      <c r="AB1477" t="s">
        <v>24744</v>
      </c>
      <c r="AC1477" t="s">
        <v>11782</v>
      </c>
      <c r="AD1477" t="s">
        <v>2207</v>
      </c>
      <c r="AE1477" t="s">
        <v>11783</v>
      </c>
      <c r="AF1477" t="s">
        <v>13615</v>
      </c>
      <c r="AG1477" t="s">
        <v>14</v>
      </c>
      <c r="AH1477" t="s">
        <v>2209</v>
      </c>
      <c r="AI1477" t="s">
        <v>11784</v>
      </c>
      <c r="AJ1477" t="s">
        <v>24745</v>
      </c>
      <c r="AK1477" t="s">
        <v>11785</v>
      </c>
      <c r="AL1477" t="s">
        <v>1467</v>
      </c>
      <c r="AM1477" t="s">
        <v>11785</v>
      </c>
      <c r="AN1477" t="s">
        <v>1179</v>
      </c>
      <c r="AO1477" t="s">
        <v>373</v>
      </c>
      <c r="AP1477" t="s">
        <v>24222</v>
      </c>
      <c r="AQ1477" t="s">
        <v>14</v>
      </c>
      <c r="AR1477" t="s">
        <v>14</v>
      </c>
      <c r="AS1477" t="s">
        <v>14</v>
      </c>
      <c r="AT1477" t="s">
        <v>14</v>
      </c>
      <c r="AU1477" t="s">
        <v>14</v>
      </c>
      <c r="AV1477" t="s">
        <v>13607</v>
      </c>
      <c r="AW1477" t="s">
        <v>13607</v>
      </c>
      <c r="AX1477" t="s">
        <v>13607</v>
      </c>
      <c r="AY1477" t="s">
        <v>12745</v>
      </c>
      <c r="AZ1477" t="s">
        <v>22170</v>
      </c>
      <c r="BA1477" t="s">
        <v>22100</v>
      </c>
      <c r="BB1477" t="s">
        <v>22094</v>
      </c>
      <c r="BC1477">
        <v>501554.37</v>
      </c>
      <c r="BD1477">
        <v>581803.06999999995</v>
      </c>
      <c r="BE1477" t="s">
        <v>14</v>
      </c>
      <c r="BF1477" t="s">
        <v>14</v>
      </c>
      <c r="BG1477" t="s">
        <v>2214</v>
      </c>
      <c r="BH1477" t="s">
        <v>14</v>
      </c>
      <c r="BI1477" t="s">
        <v>22092</v>
      </c>
      <c r="BJ1477" t="s">
        <v>13616</v>
      </c>
      <c r="BK1477" t="s">
        <v>14</v>
      </c>
      <c r="BL1477" t="s">
        <v>22114</v>
      </c>
      <c r="BM1477" t="s">
        <v>22114</v>
      </c>
      <c r="BN1477" t="s">
        <v>13617</v>
      </c>
      <c r="BO1477" t="s">
        <v>14</v>
      </c>
      <c r="BP1477" t="s">
        <v>24744</v>
      </c>
      <c r="BQ1477" t="s">
        <v>2217</v>
      </c>
      <c r="BR1477" t="s">
        <v>2218</v>
      </c>
      <c r="BS1477" t="s">
        <v>14</v>
      </c>
      <c r="BT1477" t="s">
        <v>14</v>
      </c>
      <c r="BU1477" t="s">
        <v>14</v>
      </c>
      <c r="BV1477" t="s">
        <v>14</v>
      </c>
      <c r="BW1477" t="s">
        <v>14</v>
      </c>
      <c r="BX1477" t="s">
        <v>14</v>
      </c>
      <c r="BY1477" t="s">
        <v>2220</v>
      </c>
      <c r="BZ1477" t="s">
        <v>24744</v>
      </c>
      <c r="CA1477" t="s">
        <v>14</v>
      </c>
      <c r="CB1477" t="s">
        <v>14</v>
      </c>
      <c r="CC1477" t="s">
        <v>14</v>
      </c>
      <c r="CD1477" t="s">
        <v>14</v>
      </c>
      <c r="CE1477" t="s">
        <v>14</v>
      </c>
      <c r="CF1477" t="s">
        <v>13618</v>
      </c>
      <c r="CG1477" t="s">
        <v>654</v>
      </c>
      <c r="CH1477" t="s">
        <v>22075</v>
      </c>
      <c r="CJ1477" t="s">
        <v>373</v>
      </c>
      <c r="CK1477" t="s">
        <v>24</v>
      </c>
      <c r="CL1477" s="13"/>
      <c r="CM1477" s="4" t="str">
        <f>_xlfn.XLOOKUP($CG1477,tbl_area_24_07_2024[Nombre Área],tbl_area_24_07_2024[Estado],"Si no se encuentra",2,)</f>
        <v>Hidalgo</v>
      </c>
      <c r="CN1477" s="4" t="str">
        <f>_xlfn.XLOOKUP($CG1477,tbl_area_24_07_2024[Nombre Área],tbl_area_24_07_2024[Estructura],"Si no se encuentra",2,)</f>
        <v>Juntas Distritales</v>
      </c>
    </row>
    <row r="1478" spans="1:92" ht="20" x14ac:dyDescent="0.85">
      <c r="A1478" t="s">
        <v>22073</v>
      </c>
      <c r="B1478" t="s">
        <v>22074</v>
      </c>
      <c r="C1478" t="s">
        <v>22075</v>
      </c>
      <c r="D1478" t="s">
        <v>2199</v>
      </c>
      <c r="E1478" t="s">
        <v>2200</v>
      </c>
      <c r="F1478" t="s">
        <v>2201</v>
      </c>
      <c r="G1478" t="s">
        <v>13619</v>
      </c>
      <c r="H1478" t="s">
        <v>14</v>
      </c>
      <c r="I1478" t="s">
        <v>3813</v>
      </c>
      <c r="J1478" t="s">
        <v>13620</v>
      </c>
      <c r="K1478" t="s">
        <v>14210</v>
      </c>
      <c r="L1478" t="s">
        <v>14</v>
      </c>
      <c r="M1478" t="s">
        <v>14</v>
      </c>
      <c r="N1478" t="s">
        <v>13621</v>
      </c>
      <c r="O1478" t="s">
        <v>14210</v>
      </c>
      <c r="P1478" t="s">
        <v>14</v>
      </c>
      <c r="Q1478" t="s">
        <v>14210</v>
      </c>
      <c r="R1478" t="s">
        <v>14210</v>
      </c>
      <c r="S1478" t="s">
        <v>14</v>
      </c>
      <c r="T1478" t="s">
        <v>14</v>
      </c>
      <c r="U1478" t="s">
        <v>14</v>
      </c>
      <c r="V1478" t="s">
        <v>14</v>
      </c>
      <c r="W1478" t="s">
        <v>13622</v>
      </c>
      <c r="X1478" t="s">
        <v>271</v>
      </c>
      <c r="Y1478" t="s">
        <v>242</v>
      </c>
      <c r="Z1478" t="s">
        <v>18</v>
      </c>
      <c r="AA1478" t="s">
        <v>14</v>
      </c>
      <c r="AB1478" t="s">
        <v>14210</v>
      </c>
      <c r="AC1478" t="s">
        <v>13623</v>
      </c>
      <c r="AD1478" t="s">
        <v>2348</v>
      </c>
      <c r="AE1478" t="s">
        <v>13624</v>
      </c>
      <c r="AF1478" t="s">
        <v>13625</v>
      </c>
      <c r="AG1478" t="s">
        <v>13626</v>
      </c>
      <c r="AH1478" t="s">
        <v>2209</v>
      </c>
      <c r="AI1478" t="s">
        <v>13627</v>
      </c>
      <c r="AJ1478" t="s">
        <v>1186</v>
      </c>
      <c r="AK1478" t="s">
        <v>334</v>
      </c>
      <c r="AL1478" t="s">
        <v>1435</v>
      </c>
      <c r="AM1478" t="s">
        <v>3883</v>
      </c>
      <c r="AN1478" t="s">
        <v>1186</v>
      </c>
      <c r="AO1478" t="s">
        <v>334</v>
      </c>
      <c r="AP1478" t="s">
        <v>24746</v>
      </c>
      <c r="AQ1478" t="s">
        <v>14</v>
      </c>
      <c r="AR1478" t="s">
        <v>14</v>
      </c>
      <c r="AS1478" t="s">
        <v>14</v>
      </c>
      <c r="AT1478" t="s">
        <v>14</v>
      </c>
      <c r="AU1478" t="s">
        <v>13628</v>
      </c>
      <c r="AV1478" t="s">
        <v>1194</v>
      </c>
      <c r="AW1478" t="s">
        <v>1194</v>
      </c>
      <c r="AX1478" t="s">
        <v>1194</v>
      </c>
      <c r="AY1478" t="s">
        <v>13629</v>
      </c>
      <c r="AZ1478" t="s">
        <v>22082</v>
      </c>
      <c r="BA1478" t="s">
        <v>22082</v>
      </c>
      <c r="BB1478" t="s">
        <v>22759</v>
      </c>
      <c r="BC1478">
        <v>195709.18</v>
      </c>
      <c r="BD1478">
        <v>227022.65</v>
      </c>
      <c r="BE1478" t="s">
        <v>14</v>
      </c>
      <c r="BF1478" t="s">
        <v>14</v>
      </c>
      <c r="BG1478" t="s">
        <v>2214</v>
      </c>
      <c r="BH1478" t="s">
        <v>14</v>
      </c>
      <c r="BI1478" t="s">
        <v>22092</v>
      </c>
      <c r="BJ1478" t="s">
        <v>3156</v>
      </c>
      <c r="BK1478" t="s">
        <v>14</v>
      </c>
      <c r="BL1478" t="s">
        <v>22082</v>
      </c>
      <c r="BM1478" t="s">
        <v>22759</v>
      </c>
      <c r="BN1478" t="s">
        <v>13630</v>
      </c>
      <c r="BO1478" t="s">
        <v>14</v>
      </c>
      <c r="BP1478" t="s">
        <v>14210</v>
      </c>
      <c r="BQ1478" t="s">
        <v>2217</v>
      </c>
      <c r="BR1478" t="s">
        <v>2303</v>
      </c>
      <c r="BS1478" t="s">
        <v>2404</v>
      </c>
      <c r="BT1478" t="s">
        <v>14</v>
      </c>
      <c r="BU1478" t="s">
        <v>14</v>
      </c>
      <c r="BV1478" t="s">
        <v>14</v>
      </c>
      <c r="BW1478" t="s">
        <v>14</v>
      </c>
      <c r="BX1478" t="s">
        <v>14</v>
      </c>
      <c r="BY1478" t="s">
        <v>2220</v>
      </c>
      <c r="BZ1478" t="s">
        <v>14210</v>
      </c>
      <c r="CA1478" t="s">
        <v>14</v>
      </c>
      <c r="CB1478" t="s">
        <v>14</v>
      </c>
      <c r="CC1478" t="s">
        <v>14</v>
      </c>
      <c r="CD1478" t="s">
        <v>14</v>
      </c>
      <c r="CE1478" t="s">
        <v>14</v>
      </c>
      <c r="CF1478" t="s">
        <v>13631</v>
      </c>
      <c r="CG1478" t="s">
        <v>628</v>
      </c>
      <c r="CH1478" t="s">
        <v>22075</v>
      </c>
      <c r="CJ1478" t="s">
        <v>334</v>
      </c>
      <c r="CK1478" t="s">
        <v>24</v>
      </c>
      <c r="CL1478" s="13"/>
      <c r="CM1478" s="4" t="str">
        <f>_xlfn.XLOOKUP($CG1478,tbl_area_24_07_2024[Nombre Área],tbl_area_24_07_2024[Estado],"Si no se encuentra",2,)</f>
        <v>Ciudad de México</v>
      </c>
      <c r="CN1478" s="4" t="str">
        <f>_xlfn.XLOOKUP($CG1478,tbl_area_24_07_2024[Nombre Área],tbl_area_24_07_2024[Estructura],"Si no se encuentra",2,)</f>
        <v>Juntas Distritales</v>
      </c>
    </row>
    <row r="1479" spans="1:92" ht="20" x14ac:dyDescent="0.85">
      <c r="A1479" t="s">
        <v>22073</v>
      </c>
      <c r="B1479" t="s">
        <v>22074</v>
      </c>
      <c r="C1479" t="s">
        <v>22075</v>
      </c>
      <c r="D1479" t="s">
        <v>2199</v>
      </c>
      <c r="E1479" t="s">
        <v>2242</v>
      </c>
      <c r="F1479" t="s">
        <v>2201</v>
      </c>
      <c r="G1479" t="s">
        <v>1168</v>
      </c>
      <c r="H1479" t="s">
        <v>14</v>
      </c>
      <c r="I1479" t="s">
        <v>13632</v>
      </c>
      <c r="J1479" t="s">
        <v>13633</v>
      </c>
      <c r="K1479" t="s">
        <v>4703</v>
      </c>
      <c r="L1479" t="s">
        <v>14</v>
      </c>
      <c r="M1479" t="s">
        <v>14</v>
      </c>
      <c r="N1479" t="s">
        <v>13634</v>
      </c>
      <c r="O1479" t="s">
        <v>4703</v>
      </c>
      <c r="P1479" t="s">
        <v>14</v>
      </c>
      <c r="Q1479" t="s">
        <v>4703</v>
      </c>
      <c r="R1479" t="s">
        <v>4703</v>
      </c>
      <c r="S1479" t="s">
        <v>14</v>
      </c>
      <c r="T1479" t="s">
        <v>14</v>
      </c>
      <c r="U1479" t="s">
        <v>14</v>
      </c>
      <c r="V1479" t="s">
        <v>14</v>
      </c>
      <c r="W1479" t="s">
        <v>14</v>
      </c>
      <c r="X1479" t="s">
        <v>14</v>
      </c>
      <c r="Y1479" t="s">
        <v>14</v>
      </c>
      <c r="Z1479" t="s">
        <v>14</v>
      </c>
      <c r="AA1479" t="s">
        <v>13635</v>
      </c>
      <c r="AB1479" t="s">
        <v>4703</v>
      </c>
      <c r="AC1479" t="s">
        <v>13636</v>
      </c>
      <c r="AD1479" t="s">
        <v>2348</v>
      </c>
      <c r="AE1479" t="s">
        <v>13637</v>
      </c>
      <c r="AF1479" t="s">
        <v>1434</v>
      </c>
      <c r="AG1479" t="s">
        <v>2724</v>
      </c>
      <c r="AH1479" t="s">
        <v>2209</v>
      </c>
      <c r="AI1479" t="s">
        <v>13638</v>
      </c>
      <c r="AJ1479" t="s">
        <v>22246</v>
      </c>
      <c r="AK1479" t="s">
        <v>2114</v>
      </c>
      <c r="AL1479" t="s">
        <v>22513</v>
      </c>
      <c r="AM1479" t="s">
        <v>2114</v>
      </c>
      <c r="AN1479" t="s">
        <v>23440</v>
      </c>
      <c r="AO1479" t="s">
        <v>212</v>
      </c>
      <c r="AP1479" t="s">
        <v>24747</v>
      </c>
      <c r="AQ1479" t="s">
        <v>14</v>
      </c>
      <c r="AR1479" t="s">
        <v>14</v>
      </c>
      <c r="AS1479" t="s">
        <v>14</v>
      </c>
      <c r="AT1479" t="s">
        <v>14</v>
      </c>
      <c r="AU1479" t="s">
        <v>14</v>
      </c>
      <c r="AV1479" t="s">
        <v>1211</v>
      </c>
      <c r="AW1479" t="s">
        <v>633</v>
      </c>
      <c r="AX1479" t="s">
        <v>633</v>
      </c>
      <c r="AY1479" t="s">
        <v>13639</v>
      </c>
      <c r="AZ1479" t="s">
        <v>24748</v>
      </c>
      <c r="BA1479" t="s">
        <v>24749</v>
      </c>
      <c r="BB1479" t="s">
        <v>24750</v>
      </c>
      <c r="BC1479">
        <v>1408169.92</v>
      </c>
      <c r="BD1479">
        <v>1633477.11</v>
      </c>
      <c r="BE1479" t="s">
        <v>14</v>
      </c>
      <c r="BF1479" t="s">
        <v>14</v>
      </c>
      <c r="BG1479" t="s">
        <v>2214</v>
      </c>
      <c r="BH1479" t="s">
        <v>14</v>
      </c>
      <c r="BI1479" t="s">
        <v>22092</v>
      </c>
      <c r="BJ1479" t="s">
        <v>13640</v>
      </c>
      <c r="BK1479" t="s">
        <v>14</v>
      </c>
      <c r="BL1479" t="s">
        <v>14</v>
      </c>
      <c r="BM1479" t="s">
        <v>14</v>
      </c>
      <c r="BN1479" t="s">
        <v>13641</v>
      </c>
      <c r="BO1479" t="s">
        <v>14</v>
      </c>
      <c r="BP1479" t="s">
        <v>4703</v>
      </c>
      <c r="BQ1479" t="s">
        <v>2217</v>
      </c>
      <c r="BR1479" t="s">
        <v>2218</v>
      </c>
      <c r="BS1479" t="s">
        <v>14</v>
      </c>
      <c r="BT1479" t="s">
        <v>14</v>
      </c>
      <c r="BU1479" t="s">
        <v>14</v>
      </c>
      <c r="BV1479" t="s">
        <v>14</v>
      </c>
      <c r="BW1479" t="s">
        <v>14</v>
      </c>
      <c r="BX1479" t="s">
        <v>14</v>
      </c>
      <c r="BY1479" t="s">
        <v>2220</v>
      </c>
      <c r="BZ1479" t="s">
        <v>4703</v>
      </c>
      <c r="CA1479" t="s">
        <v>14</v>
      </c>
      <c r="CB1479" t="s">
        <v>14</v>
      </c>
      <c r="CC1479" t="s">
        <v>14</v>
      </c>
      <c r="CD1479" t="s">
        <v>14</v>
      </c>
      <c r="CE1479" t="s">
        <v>14</v>
      </c>
      <c r="CF1479" t="s">
        <v>13642</v>
      </c>
      <c r="CG1479" t="s">
        <v>633</v>
      </c>
      <c r="CH1479" t="s">
        <v>22075</v>
      </c>
      <c r="CJ1479" t="s">
        <v>212</v>
      </c>
      <c r="CK1479" t="s">
        <v>24</v>
      </c>
      <c r="CL1479" s="13"/>
      <c r="CM1479" s="4" t="str">
        <f>_xlfn.XLOOKUP($CG1479,tbl_area_24_07_2024[Nombre Área],tbl_area_24_07_2024[Estado],"Si no se encuentra",2,)</f>
        <v>Colima</v>
      </c>
      <c r="CN1479" s="4" t="str">
        <f>_xlfn.XLOOKUP($CG1479,tbl_area_24_07_2024[Nombre Área],tbl_area_24_07_2024[Estructura],"Si no se encuentra",2,)</f>
        <v>Juntas Distritales</v>
      </c>
    </row>
    <row r="1480" spans="1:92" ht="20" x14ac:dyDescent="0.85">
      <c r="A1480" t="s">
        <v>22073</v>
      </c>
      <c r="B1480" t="s">
        <v>22074</v>
      </c>
      <c r="C1480" t="s">
        <v>22075</v>
      </c>
      <c r="D1480" t="s">
        <v>2199</v>
      </c>
      <c r="E1480" t="s">
        <v>2242</v>
      </c>
      <c r="F1480" t="s">
        <v>2201</v>
      </c>
      <c r="G1480" t="s">
        <v>1172</v>
      </c>
      <c r="H1480" t="s">
        <v>14</v>
      </c>
      <c r="I1480" t="s">
        <v>13643</v>
      </c>
      <c r="J1480" t="s">
        <v>13644</v>
      </c>
      <c r="K1480" t="s">
        <v>24751</v>
      </c>
      <c r="L1480" t="s">
        <v>14</v>
      </c>
      <c r="M1480" t="s">
        <v>14</v>
      </c>
      <c r="N1480" t="s">
        <v>13645</v>
      </c>
      <c r="O1480" t="s">
        <v>24751</v>
      </c>
      <c r="P1480" t="s">
        <v>14</v>
      </c>
      <c r="Q1480" t="s">
        <v>24751</v>
      </c>
      <c r="R1480" t="s">
        <v>24751</v>
      </c>
      <c r="S1480" t="s">
        <v>14</v>
      </c>
      <c r="T1480" t="s">
        <v>14</v>
      </c>
      <c r="U1480" t="s">
        <v>14</v>
      </c>
      <c r="V1480" t="s">
        <v>14</v>
      </c>
      <c r="W1480" t="s">
        <v>14</v>
      </c>
      <c r="X1480" t="s">
        <v>14</v>
      </c>
      <c r="Y1480" t="s">
        <v>14</v>
      </c>
      <c r="Z1480" t="s">
        <v>14</v>
      </c>
      <c r="AA1480" t="s">
        <v>13635</v>
      </c>
      <c r="AB1480" t="s">
        <v>24751</v>
      </c>
      <c r="AC1480" t="s">
        <v>13636</v>
      </c>
      <c r="AD1480" t="s">
        <v>2348</v>
      </c>
      <c r="AE1480" t="s">
        <v>13637</v>
      </c>
      <c r="AF1480" t="s">
        <v>1434</v>
      </c>
      <c r="AG1480" t="s">
        <v>2724</v>
      </c>
      <c r="AH1480" t="s">
        <v>2209</v>
      </c>
      <c r="AI1480" t="s">
        <v>13638</v>
      </c>
      <c r="AJ1480" t="s">
        <v>22246</v>
      </c>
      <c r="AK1480" t="s">
        <v>2114</v>
      </c>
      <c r="AL1480" t="s">
        <v>22513</v>
      </c>
      <c r="AM1480" t="s">
        <v>2114</v>
      </c>
      <c r="AN1480" t="s">
        <v>23440</v>
      </c>
      <c r="AO1480" t="s">
        <v>212</v>
      </c>
      <c r="AP1480" t="s">
        <v>24747</v>
      </c>
      <c r="AQ1480" t="s">
        <v>14</v>
      </c>
      <c r="AR1480" t="s">
        <v>14</v>
      </c>
      <c r="AS1480" t="s">
        <v>14</v>
      </c>
      <c r="AT1480" t="s">
        <v>14</v>
      </c>
      <c r="AU1480" t="s">
        <v>14</v>
      </c>
      <c r="AV1480" t="s">
        <v>1211</v>
      </c>
      <c r="AW1480" t="s">
        <v>633</v>
      </c>
      <c r="AX1480" t="s">
        <v>633</v>
      </c>
      <c r="AY1480" t="s">
        <v>13646</v>
      </c>
      <c r="AZ1480" t="s">
        <v>24748</v>
      </c>
      <c r="BA1480" t="s">
        <v>24749</v>
      </c>
      <c r="BB1480" t="s">
        <v>24750</v>
      </c>
      <c r="BC1480">
        <v>319413.99</v>
      </c>
      <c r="BD1480">
        <v>370520.23</v>
      </c>
      <c r="BE1480" t="s">
        <v>14</v>
      </c>
      <c r="BF1480" t="s">
        <v>14</v>
      </c>
      <c r="BG1480" t="s">
        <v>2214</v>
      </c>
      <c r="BH1480" t="s">
        <v>14</v>
      </c>
      <c r="BI1480" t="s">
        <v>22092</v>
      </c>
      <c r="BJ1480" t="s">
        <v>13647</v>
      </c>
      <c r="BK1480" t="s">
        <v>14</v>
      </c>
      <c r="BL1480" t="s">
        <v>14</v>
      </c>
      <c r="BM1480" t="s">
        <v>14</v>
      </c>
      <c r="BN1480" t="s">
        <v>13648</v>
      </c>
      <c r="BO1480" t="s">
        <v>14</v>
      </c>
      <c r="BP1480" t="s">
        <v>24751</v>
      </c>
      <c r="BQ1480" t="s">
        <v>2217</v>
      </c>
      <c r="BR1480" t="s">
        <v>2218</v>
      </c>
      <c r="BS1480" t="s">
        <v>14</v>
      </c>
      <c r="BT1480" t="s">
        <v>14</v>
      </c>
      <c r="BU1480" t="s">
        <v>14</v>
      </c>
      <c r="BV1480" t="s">
        <v>14</v>
      </c>
      <c r="BW1480" t="s">
        <v>14</v>
      </c>
      <c r="BX1480" t="s">
        <v>14</v>
      </c>
      <c r="BY1480" t="s">
        <v>2220</v>
      </c>
      <c r="BZ1480" t="s">
        <v>24751</v>
      </c>
      <c r="CA1480" t="s">
        <v>14</v>
      </c>
      <c r="CB1480" t="s">
        <v>14</v>
      </c>
      <c r="CC1480" t="s">
        <v>14</v>
      </c>
      <c r="CD1480" t="s">
        <v>14</v>
      </c>
      <c r="CE1480" t="s">
        <v>14</v>
      </c>
      <c r="CF1480" t="s">
        <v>13649</v>
      </c>
      <c r="CG1480" t="s">
        <v>633</v>
      </c>
      <c r="CH1480" t="s">
        <v>22075</v>
      </c>
      <c r="CJ1480" t="s">
        <v>212</v>
      </c>
      <c r="CK1480" t="s">
        <v>24</v>
      </c>
      <c r="CL1480" s="13"/>
      <c r="CM1480" s="4" t="str">
        <f>_xlfn.XLOOKUP($CG1480,tbl_area_24_07_2024[Nombre Área],tbl_area_24_07_2024[Estado],"Si no se encuentra",2,)</f>
        <v>Colima</v>
      </c>
      <c r="CN1480" s="4" t="str">
        <f>_xlfn.XLOOKUP($CG1480,tbl_area_24_07_2024[Nombre Área],tbl_area_24_07_2024[Estructura],"Si no se encuentra",2,)</f>
        <v>Juntas Distritales</v>
      </c>
    </row>
    <row r="1481" spans="1:92" ht="20" x14ac:dyDescent="0.85">
      <c r="A1481" t="s">
        <v>22073</v>
      </c>
      <c r="B1481" t="s">
        <v>22074</v>
      </c>
      <c r="C1481" t="s">
        <v>22075</v>
      </c>
      <c r="D1481" t="s">
        <v>2199</v>
      </c>
      <c r="E1481" t="s">
        <v>2242</v>
      </c>
      <c r="F1481" t="s">
        <v>2201</v>
      </c>
      <c r="G1481" t="s">
        <v>1173</v>
      </c>
      <c r="H1481" t="s">
        <v>14</v>
      </c>
      <c r="I1481" t="s">
        <v>13650</v>
      </c>
      <c r="J1481" t="s">
        <v>13651</v>
      </c>
      <c r="K1481" t="s">
        <v>2799</v>
      </c>
      <c r="L1481" t="s">
        <v>14</v>
      </c>
      <c r="M1481" t="s">
        <v>14</v>
      </c>
      <c r="N1481" t="s">
        <v>13652</v>
      </c>
      <c r="O1481" t="s">
        <v>2799</v>
      </c>
      <c r="P1481" t="s">
        <v>14</v>
      </c>
      <c r="Q1481" t="s">
        <v>2799</v>
      </c>
      <c r="R1481" t="s">
        <v>2799</v>
      </c>
      <c r="S1481" t="s">
        <v>14</v>
      </c>
      <c r="T1481" t="s">
        <v>14</v>
      </c>
      <c r="U1481" t="s">
        <v>14</v>
      </c>
      <c r="V1481" t="s">
        <v>14</v>
      </c>
      <c r="W1481" t="s">
        <v>1735</v>
      </c>
      <c r="X1481" t="s">
        <v>124</v>
      </c>
      <c r="Y1481" t="s">
        <v>574</v>
      </c>
      <c r="Z1481" t="s">
        <v>18</v>
      </c>
      <c r="AA1481" t="s">
        <v>14</v>
      </c>
      <c r="AB1481" t="s">
        <v>2799</v>
      </c>
      <c r="AC1481" t="s">
        <v>13653</v>
      </c>
      <c r="AD1481" t="s">
        <v>2207</v>
      </c>
      <c r="AE1481" t="s">
        <v>13654</v>
      </c>
      <c r="AF1481" t="s">
        <v>10542</v>
      </c>
      <c r="AG1481" t="s">
        <v>14</v>
      </c>
      <c r="AH1481" t="s">
        <v>2209</v>
      </c>
      <c r="AI1481" t="s">
        <v>13655</v>
      </c>
      <c r="AJ1481" t="s">
        <v>22246</v>
      </c>
      <c r="AK1481" t="s">
        <v>13656</v>
      </c>
      <c r="AL1481" t="s">
        <v>22612</v>
      </c>
      <c r="AM1481" t="s">
        <v>13656</v>
      </c>
      <c r="AN1481" t="s">
        <v>23440</v>
      </c>
      <c r="AO1481" t="s">
        <v>212</v>
      </c>
      <c r="AP1481" t="s">
        <v>24752</v>
      </c>
      <c r="AQ1481" t="s">
        <v>14</v>
      </c>
      <c r="AR1481" t="s">
        <v>14</v>
      </c>
      <c r="AS1481" t="s">
        <v>14</v>
      </c>
      <c r="AT1481" t="s">
        <v>14</v>
      </c>
      <c r="AU1481" t="s">
        <v>14</v>
      </c>
      <c r="AV1481" t="s">
        <v>1211</v>
      </c>
      <c r="AW1481" t="s">
        <v>633</v>
      </c>
      <c r="AX1481" t="s">
        <v>633</v>
      </c>
      <c r="AY1481" t="s">
        <v>13657</v>
      </c>
      <c r="AZ1481" t="s">
        <v>24753</v>
      </c>
      <c r="BA1481" t="s">
        <v>22123</v>
      </c>
      <c r="BB1481" t="s">
        <v>22080</v>
      </c>
      <c r="BC1481">
        <v>109042.32</v>
      </c>
      <c r="BD1481">
        <v>126489.09</v>
      </c>
      <c r="BE1481" t="s">
        <v>14</v>
      </c>
      <c r="BF1481" t="s">
        <v>14</v>
      </c>
      <c r="BG1481" t="s">
        <v>2214</v>
      </c>
      <c r="BH1481" t="s">
        <v>14</v>
      </c>
      <c r="BI1481" t="s">
        <v>22092</v>
      </c>
      <c r="BJ1481" t="s">
        <v>13658</v>
      </c>
      <c r="BK1481" t="s">
        <v>14</v>
      </c>
      <c r="BL1481" t="s">
        <v>14</v>
      </c>
      <c r="BM1481" t="s">
        <v>14</v>
      </c>
      <c r="BN1481" t="s">
        <v>13659</v>
      </c>
      <c r="BO1481" t="s">
        <v>14</v>
      </c>
      <c r="BP1481" t="s">
        <v>2799</v>
      </c>
      <c r="BQ1481" t="s">
        <v>2217</v>
      </c>
      <c r="BR1481" t="s">
        <v>2218</v>
      </c>
      <c r="BS1481" t="s">
        <v>14</v>
      </c>
      <c r="BT1481" t="s">
        <v>14</v>
      </c>
      <c r="BU1481" t="s">
        <v>14</v>
      </c>
      <c r="BV1481" t="s">
        <v>14</v>
      </c>
      <c r="BW1481" t="s">
        <v>14</v>
      </c>
      <c r="BX1481" t="s">
        <v>14</v>
      </c>
      <c r="BY1481" t="s">
        <v>2220</v>
      </c>
      <c r="BZ1481" t="s">
        <v>2799</v>
      </c>
      <c r="CA1481" t="s">
        <v>14</v>
      </c>
      <c r="CB1481" t="s">
        <v>14</v>
      </c>
      <c r="CC1481" t="s">
        <v>14</v>
      </c>
      <c r="CD1481" t="s">
        <v>14</v>
      </c>
      <c r="CE1481" t="s">
        <v>14</v>
      </c>
      <c r="CF1481" t="s">
        <v>13660</v>
      </c>
      <c r="CG1481" t="s">
        <v>633</v>
      </c>
      <c r="CH1481" t="s">
        <v>22075</v>
      </c>
      <c r="CJ1481" t="s">
        <v>212</v>
      </c>
      <c r="CK1481" t="s">
        <v>24</v>
      </c>
      <c r="CL1481" s="13"/>
      <c r="CM1481" s="4" t="str">
        <f>_xlfn.XLOOKUP($CG1481,tbl_area_24_07_2024[Nombre Área],tbl_area_24_07_2024[Estado],"Si no se encuentra",2,)</f>
        <v>Colima</v>
      </c>
      <c r="CN1481" s="4" t="str">
        <f>_xlfn.XLOOKUP($CG1481,tbl_area_24_07_2024[Nombre Área],tbl_area_24_07_2024[Estructura],"Si no se encuentra",2,)</f>
        <v>Juntas Distritales</v>
      </c>
    </row>
    <row r="1482" spans="1:92" ht="20" x14ac:dyDescent="0.85">
      <c r="A1482" t="s">
        <v>22073</v>
      </c>
      <c r="B1482" t="s">
        <v>22074</v>
      </c>
      <c r="C1482" t="s">
        <v>22075</v>
      </c>
      <c r="D1482" t="s">
        <v>2199</v>
      </c>
      <c r="E1482" t="s">
        <v>2242</v>
      </c>
      <c r="F1482" t="s">
        <v>2201</v>
      </c>
      <c r="G1482" t="s">
        <v>1174</v>
      </c>
      <c r="H1482" t="s">
        <v>14</v>
      </c>
      <c r="I1482" t="s">
        <v>13661</v>
      </c>
      <c r="J1482" t="s">
        <v>13662</v>
      </c>
      <c r="K1482" t="s">
        <v>24754</v>
      </c>
      <c r="L1482" t="s">
        <v>14</v>
      </c>
      <c r="M1482" t="s">
        <v>14</v>
      </c>
      <c r="N1482" t="s">
        <v>13663</v>
      </c>
      <c r="O1482" t="s">
        <v>24754</v>
      </c>
      <c r="P1482" t="s">
        <v>14</v>
      </c>
      <c r="Q1482" t="s">
        <v>24754</v>
      </c>
      <c r="R1482" t="s">
        <v>24754</v>
      </c>
      <c r="S1482" t="s">
        <v>14</v>
      </c>
      <c r="T1482" t="s">
        <v>14</v>
      </c>
      <c r="U1482" t="s">
        <v>14</v>
      </c>
      <c r="V1482" t="s">
        <v>14</v>
      </c>
      <c r="W1482" t="s">
        <v>1415</v>
      </c>
      <c r="X1482" t="s">
        <v>1678</v>
      </c>
      <c r="Y1482" t="s">
        <v>1904</v>
      </c>
      <c r="Z1482" t="s">
        <v>12</v>
      </c>
      <c r="AA1482" t="s">
        <v>14</v>
      </c>
      <c r="AB1482" t="s">
        <v>24754</v>
      </c>
      <c r="AC1482" t="s">
        <v>13664</v>
      </c>
      <c r="AD1482" t="s">
        <v>2207</v>
      </c>
      <c r="AE1482" t="s">
        <v>13665</v>
      </c>
      <c r="AF1482" t="s">
        <v>6428</v>
      </c>
      <c r="AG1482" t="s">
        <v>14</v>
      </c>
      <c r="AH1482" t="s">
        <v>2209</v>
      </c>
      <c r="AI1482" t="s">
        <v>13666</v>
      </c>
      <c r="AJ1482" t="s">
        <v>22246</v>
      </c>
      <c r="AK1482" t="s">
        <v>2114</v>
      </c>
      <c r="AL1482" t="s">
        <v>22513</v>
      </c>
      <c r="AM1482" t="s">
        <v>2114</v>
      </c>
      <c r="AN1482" t="s">
        <v>23440</v>
      </c>
      <c r="AO1482" t="s">
        <v>212</v>
      </c>
      <c r="AP1482" t="s">
        <v>24755</v>
      </c>
      <c r="AQ1482" t="s">
        <v>14</v>
      </c>
      <c r="AR1482" t="s">
        <v>14</v>
      </c>
      <c r="AS1482" t="s">
        <v>14</v>
      </c>
      <c r="AT1482" t="s">
        <v>14</v>
      </c>
      <c r="AU1482" t="s">
        <v>14</v>
      </c>
      <c r="AV1482" t="s">
        <v>1211</v>
      </c>
      <c r="AW1482" t="s">
        <v>633</v>
      </c>
      <c r="AX1482" t="s">
        <v>633</v>
      </c>
      <c r="AY1482" t="s">
        <v>2390</v>
      </c>
      <c r="AZ1482" t="s">
        <v>22585</v>
      </c>
      <c r="BA1482" t="s">
        <v>22074</v>
      </c>
      <c r="BB1482" t="s">
        <v>22089</v>
      </c>
      <c r="BC1482">
        <v>245151.72</v>
      </c>
      <c r="BD1482">
        <v>284376</v>
      </c>
      <c r="BE1482" t="s">
        <v>14</v>
      </c>
      <c r="BF1482" t="s">
        <v>14</v>
      </c>
      <c r="BG1482" t="s">
        <v>2214</v>
      </c>
      <c r="BH1482" t="s">
        <v>14</v>
      </c>
      <c r="BI1482" t="s">
        <v>22092</v>
      </c>
      <c r="BJ1482" t="s">
        <v>13667</v>
      </c>
      <c r="BK1482" t="s">
        <v>14</v>
      </c>
      <c r="BL1482" t="s">
        <v>14</v>
      </c>
      <c r="BM1482" t="s">
        <v>14</v>
      </c>
      <c r="BN1482" t="s">
        <v>13668</v>
      </c>
      <c r="BO1482" t="s">
        <v>14</v>
      </c>
      <c r="BP1482" t="s">
        <v>24754</v>
      </c>
      <c r="BQ1482" t="s">
        <v>2217</v>
      </c>
      <c r="BR1482" t="s">
        <v>2218</v>
      </c>
      <c r="BS1482" t="s">
        <v>14</v>
      </c>
      <c r="BT1482" t="s">
        <v>14</v>
      </c>
      <c r="BU1482" t="s">
        <v>14</v>
      </c>
      <c r="BV1482" t="s">
        <v>14</v>
      </c>
      <c r="BW1482" t="s">
        <v>14</v>
      </c>
      <c r="BX1482" t="s">
        <v>14</v>
      </c>
      <c r="BY1482" t="s">
        <v>2220</v>
      </c>
      <c r="BZ1482" t="s">
        <v>24754</v>
      </c>
      <c r="CA1482" t="s">
        <v>14</v>
      </c>
      <c r="CB1482" t="s">
        <v>14</v>
      </c>
      <c r="CC1482" t="s">
        <v>14</v>
      </c>
      <c r="CD1482" t="s">
        <v>14</v>
      </c>
      <c r="CE1482" t="s">
        <v>14</v>
      </c>
      <c r="CF1482" t="s">
        <v>13669</v>
      </c>
      <c r="CG1482" t="s">
        <v>633</v>
      </c>
      <c r="CH1482" t="s">
        <v>22075</v>
      </c>
      <c r="CJ1482" t="s">
        <v>212</v>
      </c>
      <c r="CK1482" t="s">
        <v>24</v>
      </c>
      <c r="CL1482" s="13"/>
      <c r="CM1482" s="4" t="str">
        <f>_xlfn.XLOOKUP($CG1482,tbl_area_24_07_2024[Nombre Área],tbl_area_24_07_2024[Estado],"Si no se encuentra",2,)</f>
        <v>Colima</v>
      </c>
      <c r="CN1482" s="4" t="str">
        <f>_xlfn.XLOOKUP($CG1482,tbl_area_24_07_2024[Nombre Área],tbl_area_24_07_2024[Estructura],"Si no se encuentra",2,)</f>
        <v>Juntas Distritales</v>
      </c>
    </row>
    <row r="1483" spans="1:92" ht="20" x14ac:dyDescent="0.85">
      <c r="A1483" t="s">
        <v>22073</v>
      </c>
      <c r="B1483" t="s">
        <v>22074</v>
      </c>
      <c r="C1483" t="s">
        <v>22075</v>
      </c>
      <c r="D1483" t="s">
        <v>2199</v>
      </c>
      <c r="E1483" t="s">
        <v>2200</v>
      </c>
      <c r="F1483" t="s">
        <v>2201</v>
      </c>
      <c r="G1483" t="s">
        <v>13670</v>
      </c>
      <c r="H1483" t="s">
        <v>14</v>
      </c>
      <c r="I1483" t="s">
        <v>13671</v>
      </c>
      <c r="J1483" t="s">
        <v>13672</v>
      </c>
      <c r="K1483" t="s">
        <v>24756</v>
      </c>
      <c r="L1483" t="s">
        <v>14</v>
      </c>
      <c r="M1483" t="s">
        <v>14</v>
      </c>
      <c r="N1483" t="s">
        <v>13673</v>
      </c>
      <c r="O1483" t="s">
        <v>24756</v>
      </c>
      <c r="P1483" t="s">
        <v>14</v>
      </c>
      <c r="Q1483" t="s">
        <v>24756</v>
      </c>
      <c r="R1483" t="s">
        <v>24756</v>
      </c>
      <c r="S1483" t="s">
        <v>14</v>
      </c>
      <c r="T1483" t="s">
        <v>14</v>
      </c>
      <c r="U1483" t="s">
        <v>14</v>
      </c>
      <c r="V1483" t="s">
        <v>14</v>
      </c>
      <c r="W1483" t="s">
        <v>13674</v>
      </c>
      <c r="X1483" t="s">
        <v>13675</v>
      </c>
      <c r="Y1483" t="s">
        <v>125</v>
      </c>
      <c r="Z1483" t="s">
        <v>18</v>
      </c>
      <c r="AA1483" t="s">
        <v>14</v>
      </c>
      <c r="AB1483" t="s">
        <v>24756</v>
      </c>
      <c r="AC1483" t="s">
        <v>13676</v>
      </c>
      <c r="AD1483" t="s">
        <v>2207</v>
      </c>
      <c r="AE1483" t="s">
        <v>156</v>
      </c>
      <c r="AF1483" t="s">
        <v>1481</v>
      </c>
      <c r="AG1483" t="s">
        <v>14</v>
      </c>
      <c r="AH1483" t="s">
        <v>2209</v>
      </c>
      <c r="AI1483" t="s">
        <v>13677</v>
      </c>
      <c r="AJ1483" t="s">
        <v>22102</v>
      </c>
      <c r="AK1483" t="s">
        <v>13677</v>
      </c>
      <c r="AL1483" t="s">
        <v>1495</v>
      </c>
      <c r="AM1483" t="s">
        <v>13678</v>
      </c>
      <c r="AN1483" t="s">
        <v>1433</v>
      </c>
      <c r="AO1483" t="s">
        <v>34</v>
      </c>
      <c r="AP1483" t="s">
        <v>24757</v>
      </c>
      <c r="AQ1483" t="s">
        <v>14</v>
      </c>
      <c r="AR1483" t="s">
        <v>14</v>
      </c>
      <c r="AS1483" t="s">
        <v>14</v>
      </c>
      <c r="AT1483" t="s">
        <v>14</v>
      </c>
      <c r="AU1483" t="s">
        <v>2252</v>
      </c>
      <c r="AV1483" t="s">
        <v>13679</v>
      </c>
      <c r="AW1483" t="s">
        <v>13679</v>
      </c>
      <c r="AX1483" t="s">
        <v>13679</v>
      </c>
      <c r="AY1483" t="s">
        <v>13680</v>
      </c>
      <c r="AZ1483" t="s">
        <v>22107</v>
      </c>
      <c r="BA1483" t="s">
        <v>22074</v>
      </c>
      <c r="BB1483" t="s">
        <v>22089</v>
      </c>
      <c r="BC1483">
        <v>308339.15999999997</v>
      </c>
      <c r="BD1483">
        <v>357673.44</v>
      </c>
      <c r="BE1483" t="s">
        <v>14</v>
      </c>
      <c r="BF1483" t="s">
        <v>14</v>
      </c>
      <c r="BG1483" t="s">
        <v>2214</v>
      </c>
      <c r="BH1483" t="s">
        <v>14</v>
      </c>
      <c r="BI1483" t="s">
        <v>22092</v>
      </c>
      <c r="BJ1483" t="s">
        <v>13681</v>
      </c>
      <c r="BK1483" t="s">
        <v>14</v>
      </c>
      <c r="BL1483" t="s">
        <v>22074</v>
      </c>
      <c r="BM1483" t="s">
        <v>22089</v>
      </c>
      <c r="BN1483" t="s">
        <v>13682</v>
      </c>
      <c r="BO1483" t="s">
        <v>14</v>
      </c>
      <c r="BP1483" t="s">
        <v>24756</v>
      </c>
      <c r="BQ1483" t="s">
        <v>2217</v>
      </c>
      <c r="BR1483" t="s">
        <v>2303</v>
      </c>
      <c r="BS1483" t="s">
        <v>2376</v>
      </c>
      <c r="BT1483" t="s">
        <v>14</v>
      </c>
      <c r="BU1483" t="s">
        <v>14</v>
      </c>
      <c r="BV1483" t="s">
        <v>14</v>
      </c>
      <c r="BW1483" t="s">
        <v>14</v>
      </c>
      <c r="BX1483" t="s">
        <v>14</v>
      </c>
      <c r="BY1483" t="s">
        <v>2220</v>
      </c>
      <c r="BZ1483" t="s">
        <v>24756</v>
      </c>
      <c r="CA1483" t="s">
        <v>14</v>
      </c>
      <c r="CB1483" t="s">
        <v>14</v>
      </c>
      <c r="CC1483" t="s">
        <v>14</v>
      </c>
      <c r="CD1483" t="s">
        <v>14</v>
      </c>
      <c r="CE1483" t="s">
        <v>14</v>
      </c>
      <c r="CF1483" t="s">
        <v>13683</v>
      </c>
      <c r="CG1483" t="s">
        <v>643</v>
      </c>
      <c r="CH1483" t="s">
        <v>22075</v>
      </c>
      <c r="CJ1483" t="s">
        <v>433</v>
      </c>
      <c r="CK1483" t="s">
        <v>24</v>
      </c>
      <c r="CL1483" s="13"/>
      <c r="CM1483" s="4" t="str">
        <f>_xlfn.XLOOKUP($CG1483,tbl_area_24_07_2024[Nombre Área],tbl_area_24_07_2024[Estado],"Si no se encuentra",2,)</f>
        <v>San Luis Potosí</v>
      </c>
      <c r="CN1483" s="4" t="str">
        <f>_xlfn.XLOOKUP($CG1483,tbl_area_24_07_2024[Nombre Área],tbl_area_24_07_2024[Estructura],"Si no se encuentra",2,)</f>
        <v>Juntas Distritales</v>
      </c>
    </row>
    <row r="1484" spans="1:92" ht="20" x14ac:dyDescent="0.85">
      <c r="A1484" t="s">
        <v>22073</v>
      </c>
      <c r="B1484" t="s">
        <v>22074</v>
      </c>
      <c r="C1484" t="s">
        <v>22075</v>
      </c>
      <c r="D1484" t="s">
        <v>2199</v>
      </c>
      <c r="E1484" t="s">
        <v>2200</v>
      </c>
      <c r="F1484" t="s">
        <v>2201</v>
      </c>
      <c r="G1484" t="s">
        <v>13684</v>
      </c>
      <c r="H1484" t="s">
        <v>14</v>
      </c>
      <c r="I1484" t="s">
        <v>13685</v>
      </c>
      <c r="J1484" t="s">
        <v>13686</v>
      </c>
      <c r="K1484" t="s">
        <v>24758</v>
      </c>
      <c r="L1484" t="s">
        <v>14</v>
      </c>
      <c r="M1484" t="s">
        <v>14</v>
      </c>
      <c r="N1484" t="s">
        <v>13687</v>
      </c>
      <c r="O1484" t="s">
        <v>24758</v>
      </c>
      <c r="P1484" t="s">
        <v>14</v>
      </c>
      <c r="Q1484" t="s">
        <v>24758</v>
      </c>
      <c r="R1484" t="s">
        <v>24758</v>
      </c>
      <c r="S1484" t="s">
        <v>14</v>
      </c>
      <c r="T1484" t="s">
        <v>14</v>
      </c>
      <c r="U1484" t="s">
        <v>14</v>
      </c>
      <c r="V1484" t="s">
        <v>14</v>
      </c>
      <c r="W1484" t="s">
        <v>1355</v>
      </c>
      <c r="X1484" t="s">
        <v>1330</v>
      </c>
      <c r="Y1484" t="s">
        <v>1330</v>
      </c>
      <c r="Z1484" t="s">
        <v>18</v>
      </c>
      <c r="AA1484" t="s">
        <v>14</v>
      </c>
      <c r="AB1484" t="s">
        <v>24758</v>
      </c>
      <c r="AC1484" t="s">
        <v>13688</v>
      </c>
      <c r="AD1484" t="s">
        <v>2207</v>
      </c>
      <c r="AE1484" t="s">
        <v>4876</v>
      </c>
      <c r="AF1484" t="s">
        <v>1532</v>
      </c>
      <c r="AG1484" t="s">
        <v>14</v>
      </c>
      <c r="AH1484" t="s">
        <v>2209</v>
      </c>
      <c r="AI1484" t="s">
        <v>13689</v>
      </c>
      <c r="AJ1484" t="s">
        <v>1168</v>
      </c>
      <c r="AK1484" t="s">
        <v>13690</v>
      </c>
      <c r="AL1484" t="s">
        <v>1441</v>
      </c>
      <c r="AM1484" t="s">
        <v>13690</v>
      </c>
      <c r="AN1484" t="s">
        <v>1441</v>
      </c>
      <c r="AO1484" t="s">
        <v>433</v>
      </c>
      <c r="AP1484" t="s">
        <v>24759</v>
      </c>
      <c r="AQ1484" t="s">
        <v>14</v>
      </c>
      <c r="AR1484" t="s">
        <v>14</v>
      </c>
      <c r="AS1484" t="s">
        <v>14</v>
      </c>
      <c r="AT1484" t="s">
        <v>14</v>
      </c>
      <c r="AU1484" t="s">
        <v>2252</v>
      </c>
      <c r="AV1484" t="s">
        <v>13679</v>
      </c>
      <c r="AW1484" t="s">
        <v>13679</v>
      </c>
      <c r="AX1484" t="s">
        <v>13679</v>
      </c>
      <c r="AY1484" t="s">
        <v>13691</v>
      </c>
      <c r="AZ1484" t="s">
        <v>22107</v>
      </c>
      <c r="BA1484" t="s">
        <v>22074</v>
      </c>
      <c r="BB1484" t="s">
        <v>22089</v>
      </c>
      <c r="BC1484">
        <v>329593.08</v>
      </c>
      <c r="BD1484">
        <v>382327.92</v>
      </c>
      <c r="BE1484" t="s">
        <v>14</v>
      </c>
      <c r="BF1484" t="s">
        <v>14</v>
      </c>
      <c r="BG1484" t="s">
        <v>2214</v>
      </c>
      <c r="BH1484" t="s">
        <v>14</v>
      </c>
      <c r="BI1484" t="s">
        <v>22092</v>
      </c>
      <c r="BJ1484" t="s">
        <v>13692</v>
      </c>
      <c r="BK1484" t="s">
        <v>14</v>
      </c>
      <c r="BL1484" t="s">
        <v>22074</v>
      </c>
      <c r="BM1484" t="s">
        <v>22089</v>
      </c>
      <c r="BN1484" t="s">
        <v>13693</v>
      </c>
      <c r="BO1484" t="s">
        <v>14</v>
      </c>
      <c r="BP1484" t="s">
        <v>24758</v>
      </c>
      <c r="BQ1484" t="s">
        <v>2217</v>
      </c>
      <c r="BR1484" t="s">
        <v>2303</v>
      </c>
      <c r="BS1484" t="s">
        <v>2376</v>
      </c>
      <c r="BT1484" t="s">
        <v>14</v>
      </c>
      <c r="BU1484" t="s">
        <v>14</v>
      </c>
      <c r="BV1484" t="s">
        <v>14</v>
      </c>
      <c r="BW1484" t="s">
        <v>14</v>
      </c>
      <c r="BX1484" t="s">
        <v>14</v>
      </c>
      <c r="BY1484" t="s">
        <v>2220</v>
      </c>
      <c r="BZ1484" t="s">
        <v>24758</v>
      </c>
      <c r="CA1484" t="s">
        <v>14</v>
      </c>
      <c r="CB1484" t="s">
        <v>14</v>
      </c>
      <c r="CC1484" t="s">
        <v>14</v>
      </c>
      <c r="CD1484" t="s">
        <v>14</v>
      </c>
      <c r="CE1484" t="s">
        <v>14</v>
      </c>
      <c r="CF1484" t="s">
        <v>13694</v>
      </c>
      <c r="CG1484" t="s">
        <v>643</v>
      </c>
      <c r="CH1484" t="s">
        <v>22075</v>
      </c>
      <c r="CJ1484" t="s">
        <v>433</v>
      </c>
      <c r="CK1484" t="s">
        <v>24</v>
      </c>
      <c r="CL1484" s="13"/>
      <c r="CM1484" s="4" t="str">
        <f>_xlfn.XLOOKUP($CG1484,tbl_area_24_07_2024[Nombre Área],tbl_area_24_07_2024[Estado],"Si no se encuentra",2,)</f>
        <v>San Luis Potosí</v>
      </c>
      <c r="CN1484" s="4" t="str">
        <f>_xlfn.XLOOKUP($CG1484,tbl_area_24_07_2024[Nombre Área],tbl_area_24_07_2024[Estructura],"Si no se encuentra",2,)</f>
        <v>Juntas Distritales</v>
      </c>
    </row>
    <row r="1485" spans="1:92" ht="20" x14ac:dyDescent="0.85">
      <c r="A1485" t="s">
        <v>22073</v>
      </c>
      <c r="B1485" t="s">
        <v>22074</v>
      </c>
      <c r="C1485" t="s">
        <v>22075</v>
      </c>
      <c r="D1485" t="s">
        <v>2199</v>
      </c>
      <c r="E1485" t="s">
        <v>2242</v>
      </c>
      <c r="F1485" t="s">
        <v>2201</v>
      </c>
      <c r="G1485" t="s">
        <v>13695</v>
      </c>
      <c r="H1485" t="s">
        <v>14</v>
      </c>
      <c r="I1485" t="s">
        <v>13696</v>
      </c>
      <c r="J1485" t="s">
        <v>13697</v>
      </c>
      <c r="K1485" t="s">
        <v>24760</v>
      </c>
      <c r="L1485" t="s">
        <v>14</v>
      </c>
      <c r="M1485" t="s">
        <v>14</v>
      </c>
      <c r="N1485" t="s">
        <v>13698</v>
      </c>
      <c r="O1485" t="s">
        <v>24760</v>
      </c>
      <c r="P1485" t="s">
        <v>14</v>
      </c>
      <c r="Q1485" t="s">
        <v>24760</v>
      </c>
      <c r="R1485" t="s">
        <v>24760</v>
      </c>
      <c r="S1485" t="s">
        <v>14</v>
      </c>
      <c r="T1485" t="s">
        <v>14</v>
      </c>
      <c r="U1485" t="s">
        <v>14</v>
      </c>
      <c r="V1485" t="s">
        <v>14</v>
      </c>
      <c r="W1485" t="s">
        <v>1861</v>
      </c>
      <c r="X1485" t="s">
        <v>429</v>
      </c>
      <c r="Y1485" t="s">
        <v>87</v>
      </c>
      <c r="Z1485" t="s">
        <v>12</v>
      </c>
      <c r="AA1485" t="s">
        <v>14</v>
      </c>
      <c r="AB1485" t="s">
        <v>24760</v>
      </c>
      <c r="AC1485" t="s">
        <v>12558</v>
      </c>
      <c r="AD1485" t="s">
        <v>2207</v>
      </c>
      <c r="AE1485" t="s">
        <v>2027</v>
      </c>
      <c r="AF1485" t="s">
        <v>1177</v>
      </c>
      <c r="AG1485" t="s">
        <v>14</v>
      </c>
      <c r="AH1485" t="s">
        <v>2209</v>
      </c>
      <c r="AI1485" t="s">
        <v>4076</v>
      </c>
      <c r="AJ1485" t="s">
        <v>1168</v>
      </c>
      <c r="AK1485" t="s">
        <v>12559</v>
      </c>
      <c r="AL1485" t="s">
        <v>1179</v>
      </c>
      <c r="AM1485" t="s">
        <v>12559</v>
      </c>
      <c r="AN1485" t="s">
        <v>1441</v>
      </c>
      <c r="AO1485" t="s">
        <v>433</v>
      </c>
      <c r="AP1485" t="s">
        <v>24761</v>
      </c>
      <c r="AQ1485" t="s">
        <v>14</v>
      </c>
      <c r="AR1485" t="s">
        <v>14</v>
      </c>
      <c r="AS1485" t="s">
        <v>14</v>
      </c>
      <c r="AT1485" t="s">
        <v>14</v>
      </c>
      <c r="AU1485" t="s">
        <v>2252</v>
      </c>
      <c r="AV1485" t="s">
        <v>13679</v>
      </c>
      <c r="AW1485" t="s">
        <v>13679</v>
      </c>
      <c r="AX1485" t="s">
        <v>13679</v>
      </c>
      <c r="AY1485" t="s">
        <v>13699</v>
      </c>
      <c r="AZ1485" t="s">
        <v>22082</v>
      </c>
      <c r="BA1485" t="s">
        <v>22074</v>
      </c>
      <c r="BB1485" t="s">
        <v>22089</v>
      </c>
      <c r="BC1485">
        <v>168164.14</v>
      </c>
      <c r="BD1485">
        <v>179367.24</v>
      </c>
      <c r="BE1485" t="s">
        <v>14</v>
      </c>
      <c r="BF1485" t="s">
        <v>14</v>
      </c>
      <c r="BG1485" t="s">
        <v>2214</v>
      </c>
      <c r="BH1485" t="s">
        <v>14</v>
      </c>
      <c r="BI1485" t="s">
        <v>22092</v>
      </c>
      <c r="BJ1485" t="s">
        <v>13700</v>
      </c>
      <c r="BK1485" t="s">
        <v>14</v>
      </c>
      <c r="BL1485" t="s">
        <v>22074</v>
      </c>
      <c r="BM1485" t="s">
        <v>22089</v>
      </c>
      <c r="BN1485" t="s">
        <v>13701</v>
      </c>
      <c r="BO1485" t="s">
        <v>14</v>
      </c>
      <c r="BP1485" t="s">
        <v>24760</v>
      </c>
      <c r="BQ1485" t="s">
        <v>2217</v>
      </c>
      <c r="BR1485" t="s">
        <v>2303</v>
      </c>
      <c r="BS1485" t="s">
        <v>2376</v>
      </c>
      <c r="BT1485" t="s">
        <v>14</v>
      </c>
      <c r="BU1485" t="s">
        <v>14</v>
      </c>
      <c r="BV1485" t="s">
        <v>14</v>
      </c>
      <c r="BW1485" t="s">
        <v>14</v>
      </c>
      <c r="BX1485" t="s">
        <v>14</v>
      </c>
      <c r="BY1485" t="s">
        <v>2220</v>
      </c>
      <c r="BZ1485" t="s">
        <v>24760</v>
      </c>
      <c r="CA1485" t="s">
        <v>14</v>
      </c>
      <c r="CB1485" t="s">
        <v>14</v>
      </c>
      <c r="CC1485" t="s">
        <v>14</v>
      </c>
      <c r="CD1485" t="s">
        <v>14</v>
      </c>
      <c r="CE1485" t="s">
        <v>14</v>
      </c>
      <c r="CF1485" t="s">
        <v>13702</v>
      </c>
      <c r="CG1485" t="s">
        <v>643</v>
      </c>
      <c r="CH1485" t="s">
        <v>22075</v>
      </c>
      <c r="CJ1485" t="s">
        <v>433</v>
      </c>
      <c r="CK1485" t="s">
        <v>24</v>
      </c>
      <c r="CL1485" s="13"/>
      <c r="CM1485" s="4" t="str">
        <f>_xlfn.XLOOKUP($CG1485,tbl_area_24_07_2024[Nombre Área],tbl_area_24_07_2024[Estado],"Si no se encuentra",2,)</f>
        <v>San Luis Potosí</v>
      </c>
      <c r="CN1485" s="4" t="str">
        <f>_xlfn.XLOOKUP($CG1485,tbl_area_24_07_2024[Nombre Área],tbl_area_24_07_2024[Estructura],"Si no se encuentra",2,)</f>
        <v>Juntas Distritales</v>
      </c>
    </row>
    <row r="1486" spans="1:92" ht="20" x14ac:dyDescent="0.85">
      <c r="A1486" t="s">
        <v>22073</v>
      </c>
      <c r="B1486" t="s">
        <v>22074</v>
      </c>
      <c r="C1486" t="s">
        <v>22075</v>
      </c>
      <c r="D1486" t="s">
        <v>2199</v>
      </c>
      <c r="E1486" t="s">
        <v>2242</v>
      </c>
      <c r="F1486" t="s">
        <v>2201</v>
      </c>
      <c r="G1486" t="s">
        <v>13703</v>
      </c>
      <c r="H1486" t="s">
        <v>14</v>
      </c>
      <c r="I1486" t="s">
        <v>13704</v>
      </c>
      <c r="J1486" t="s">
        <v>13705</v>
      </c>
      <c r="K1486" t="s">
        <v>24762</v>
      </c>
      <c r="L1486" t="s">
        <v>14</v>
      </c>
      <c r="M1486" t="s">
        <v>14</v>
      </c>
      <c r="N1486" t="s">
        <v>13706</v>
      </c>
      <c r="O1486" t="s">
        <v>24762</v>
      </c>
      <c r="P1486" t="s">
        <v>14</v>
      </c>
      <c r="Q1486" t="s">
        <v>24762</v>
      </c>
      <c r="R1486" t="s">
        <v>24762</v>
      </c>
      <c r="S1486" t="s">
        <v>14</v>
      </c>
      <c r="T1486" t="s">
        <v>14</v>
      </c>
      <c r="U1486" t="s">
        <v>14</v>
      </c>
      <c r="V1486" t="s">
        <v>14</v>
      </c>
      <c r="W1486" t="s">
        <v>1861</v>
      </c>
      <c r="X1486" t="s">
        <v>429</v>
      </c>
      <c r="Y1486" t="s">
        <v>87</v>
      </c>
      <c r="Z1486" t="s">
        <v>12</v>
      </c>
      <c r="AA1486" t="s">
        <v>14</v>
      </c>
      <c r="AB1486" t="s">
        <v>24762</v>
      </c>
      <c r="AC1486" t="s">
        <v>12558</v>
      </c>
      <c r="AD1486" t="s">
        <v>2207</v>
      </c>
      <c r="AE1486" t="s">
        <v>2027</v>
      </c>
      <c r="AF1486" t="s">
        <v>1177</v>
      </c>
      <c r="AG1486" t="s">
        <v>14</v>
      </c>
      <c r="AH1486" t="s">
        <v>2209</v>
      </c>
      <c r="AI1486" t="s">
        <v>4076</v>
      </c>
      <c r="AJ1486" t="s">
        <v>1168</v>
      </c>
      <c r="AK1486" t="s">
        <v>12559</v>
      </c>
      <c r="AL1486" t="s">
        <v>1179</v>
      </c>
      <c r="AM1486" t="s">
        <v>12559</v>
      </c>
      <c r="AN1486" t="s">
        <v>1441</v>
      </c>
      <c r="AO1486" t="s">
        <v>433</v>
      </c>
      <c r="AP1486" t="s">
        <v>24761</v>
      </c>
      <c r="AQ1486" t="s">
        <v>14</v>
      </c>
      <c r="AR1486" t="s">
        <v>14</v>
      </c>
      <c r="AS1486" t="s">
        <v>14</v>
      </c>
      <c r="AT1486" t="s">
        <v>14</v>
      </c>
      <c r="AU1486" t="s">
        <v>2252</v>
      </c>
      <c r="AV1486" t="s">
        <v>13679</v>
      </c>
      <c r="AW1486" t="s">
        <v>13679</v>
      </c>
      <c r="AX1486" t="s">
        <v>13679</v>
      </c>
      <c r="AY1486" t="s">
        <v>13707</v>
      </c>
      <c r="AZ1486" t="s">
        <v>22082</v>
      </c>
      <c r="BA1486" t="s">
        <v>22074</v>
      </c>
      <c r="BB1486" t="s">
        <v>22089</v>
      </c>
      <c r="BC1486">
        <v>168164.14</v>
      </c>
      <c r="BD1486">
        <v>179367.24</v>
      </c>
      <c r="BE1486" t="s">
        <v>14</v>
      </c>
      <c r="BF1486" t="s">
        <v>14</v>
      </c>
      <c r="BG1486" t="s">
        <v>2214</v>
      </c>
      <c r="BH1486" t="s">
        <v>14</v>
      </c>
      <c r="BI1486" t="s">
        <v>22092</v>
      </c>
      <c r="BJ1486" t="s">
        <v>13700</v>
      </c>
      <c r="BK1486" t="s">
        <v>14</v>
      </c>
      <c r="BL1486" t="s">
        <v>22074</v>
      </c>
      <c r="BM1486" t="s">
        <v>22089</v>
      </c>
      <c r="BN1486" t="s">
        <v>13708</v>
      </c>
      <c r="BO1486" t="s">
        <v>14</v>
      </c>
      <c r="BP1486" t="s">
        <v>24762</v>
      </c>
      <c r="BQ1486" t="s">
        <v>2217</v>
      </c>
      <c r="BR1486" t="s">
        <v>2303</v>
      </c>
      <c r="BS1486" t="s">
        <v>2376</v>
      </c>
      <c r="BT1486" t="s">
        <v>14</v>
      </c>
      <c r="BU1486" t="s">
        <v>14</v>
      </c>
      <c r="BV1486" t="s">
        <v>14</v>
      </c>
      <c r="BW1486" t="s">
        <v>14</v>
      </c>
      <c r="BX1486" t="s">
        <v>14</v>
      </c>
      <c r="BY1486" t="s">
        <v>2220</v>
      </c>
      <c r="BZ1486" t="s">
        <v>24762</v>
      </c>
      <c r="CA1486" t="s">
        <v>14</v>
      </c>
      <c r="CB1486" t="s">
        <v>14</v>
      </c>
      <c r="CC1486" t="s">
        <v>14</v>
      </c>
      <c r="CD1486" t="s">
        <v>14</v>
      </c>
      <c r="CE1486" t="s">
        <v>14</v>
      </c>
      <c r="CF1486" t="s">
        <v>13709</v>
      </c>
      <c r="CG1486" t="s">
        <v>643</v>
      </c>
      <c r="CH1486" t="s">
        <v>22075</v>
      </c>
      <c r="CJ1486" t="s">
        <v>433</v>
      </c>
      <c r="CK1486" t="s">
        <v>24</v>
      </c>
      <c r="CL1486" s="13"/>
      <c r="CM1486" s="4" t="str">
        <f>_xlfn.XLOOKUP($CG1486,tbl_area_24_07_2024[Nombre Área],tbl_area_24_07_2024[Estado],"Si no se encuentra",2,)</f>
        <v>San Luis Potosí</v>
      </c>
      <c r="CN1486" s="4" t="str">
        <f>_xlfn.XLOOKUP($CG1486,tbl_area_24_07_2024[Nombre Área],tbl_area_24_07_2024[Estructura],"Si no se encuentra",2,)</f>
        <v>Juntas Distritales</v>
      </c>
    </row>
    <row r="1487" spans="1:92" ht="20" x14ac:dyDescent="0.85">
      <c r="A1487" t="s">
        <v>22073</v>
      </c>
      <c r="B1487" t="s">
        <v>22074</v>
      </c>
      <c r="C1487" t="s">
        <v>22075</v>
      </c>
      <c r="D1487" t="s">
        <v>2199</v>
      </c>
      <c r="E1487" t="s">
        <v>2242</v>
      </c>
      <c r="F1487" t="s">
        <v>2201</v>
      </c>
      <c r="G1487" t="s">
        <v>13710</v>
      </c>
      <c r="H1487" t="s">
        <v>14</v>
      </c>
      <c r="I1487" t="s">
        <v>13711</v>
      </c>
      <c r="J1487" t="s">
        <v>13712</v>
      </c>
      <c r="K1487" t="s">
        <v>24763</v>
      </c>
      <c r="L1487" t="s">
        <v>14</v>
      </c>
      <c r="M1487" t="s">
        <v>14</v>
      </c>
      <c r="N1487" t="s">
        <v>13713</v>
      </c>
      <c r="O1487" t="s">
        <v>24763</v>
      </c>
      <c r="P1487" t="s">
        <v>14</v>
      </c>
      <c r="Q1487" t="s">
        <v>24763</v>
      </c>
      <c r="R1487" t="s">
        <v>24763</v>
      </c>
      <c r="S1487" t="s">
        <v>14</v>
      </c>
      <c r="T1487" t="s">
        <v>14</v>
      </c>
      <c r="U1487" t="s">
        <v>14</v>
      </c>
      <c r="V1487" t="s">
        <v>14</v>
      </c>
      <c r="W1487" t="s">
        <v>14</v>
      </c>
      <c r="X1487" t="s">
        <v>14</v>
      </c>
      <c r="Y1487" t="s">
        <v>14</v>
      </c>
      <c r="Z1487" t="s">
        <v>14</v>
      </c>
      <c r="AA1487" t="s">
        <v>13714</v>
      </c>
      <c r="AB1487" t="s">
        <v>24763</v>
      </c>
      <c r="AC1487" t="s">
        <v>9077</v>
      </c>
      <c r="AD1487" t="s">
        <v>2207</v>
      </c>
      <c r="AE1487" t="s">
        <v>9078</v>
      </c>
      <c r="AF1487" t="s">
        <v>9594</v>
      </c>
      <c r="AG1487" t="s">
        <v>14</v>
      </c>
      <c r="AH1487" t="s">
        <v>2209</v>
      </c>
      <c r="AI1487" t="s">
        <v>13715</v>
      </c>
      <c r="AJ1487" t="s">
        <v>1446</v>
      </c>
      <c r="AK1487" t="s">
        <v>433</v>
      </c>
      <c r="AL1487" t="s">
        <v>1446</v>
      </c>
      <c r="AM1487" t="s">
        <v>433</v>
      </c>
      <c r="AN1487" t="s">
        <v>1441</v>
      </c>
      <c r="AO1487" t="s">
        <v>433</v>
      </c>
      <c r="AP1487" t="s">
        <v>24764</v>
      </c>
      <c r="AQ1487" t="s">
        <v>14</v>
      </c>
      <c r="AR1487" t="s">
        <v>14</v>
      </c>
      <c r="AS1487" t="s">
        <v>14</v>
      </c>
      <c r="AT1487" t="s">
        <v>14</v>
      </c>
      <c r="AU1487" t="s">
        <v>2252</v>
      </c>
      <c r="AV1487" t="s">
        <v>13679</v>
      </c>
      <c r="AW1487" t="s">
        <v>13679</v>
      </c>
      <c r="AX1487" t="s">
        <v>13679</v>
      </c>
      <c r="AY1487" t="s">
        <v>13716</v>
      </c>
      <c r="AZ1487" t="s">
        <v>22082</v>
      </c>
      <c r="BA1487" t="s">
        <v>22074</v>
      </c>
      <c r="BB1487" t="s">
        <v>22089</v>
      </c>
      <c r="BC1487">
        <v>54862.42</v>
      </c>
      <c r="BD1487">
        <v>63640.41</v>
      </c>
      <c r="BE1487" t="s">
        <v>14</v>
      </c>
      <c r="BF1487" t="s">
        <v>14</v>
      </c>
      <c r="BG1487" t="s">
        <v>2214</v>
      </c>
      <c r="BH1487" t="s">
        <v>14</v>
      </c>
      <c r="BI1487" t="s">
        <v>22092</v>
      </c>
      <c r="BJ1487" t="s">
        <v>13717</v>
      </c>
      <c r="BK1487" t="s">
        <v>14</v>
      </c>
      <c r="BL1487" t="s">
        <v>22074</v>
      </c>
      <c r="BM1487" t="s">
        <v>22089</v>
      </c>
      <c r="BN1487" t="s">
        <v>13718</v>
      </c>
      <c r="BO1487" t="s">
        <v>14</v>
      </c>
      <c r="BP1487" t="s">
        <v>24763</v>
      </c>
      <c r="BQ1487" t="s">
        <v>2217</v>
      </c>
      <c r="BR1487" t="s">
        <v>2303</v>
      </c>
      <c r="BS1487" t="s">
        <v>2376</v>
      </c>
      <c r="BT1487" t="s">
        <v>14</v>
      </c>
      <c r="BU1487" t="s">
        <v>14</v>
      </c>
      <c r="BV1487" t="s">
        <v>14</v>
      </c>
      <c r="BW1487" t="s">
        <v>14</v>
      </c>
      <c r="BX1487" t="s">
        <v>14</v>
      </c>
      <c r="BY1487" t="s">
        <v>2220</v>
      </c>
      <c r="BZ1487" t="s">
        <v>24763</v>
      </c>
      <c r="CA1487" t="s">
        <v>14</v>
      </c>
      <c r="CB1487" t="s">
        <v>14</v>
      </c>
      <c r="CC1487" t="s">
        <v>14</v>
      </c>
      <c r="CD1487" t="s">
        <v>14</v>
      </c>
      <c r="CE1487" t="s">
        <v>14</v>
      </c>
      <c r="CF1487" t="s">
        <v>13719</v>
      </c>
      <c r="CG1487" t="s">
        <v>643</v>
      </c>
      <c r="CH1487" t="s">
        <v>22075</v>
      </c>
      <c r="CJ1487" t="s">
        <v>433</v>
      </c>
      <c r="CK1487" t="s">
        <v>24</v>
      </c>
      <c r="CL1487" s="13"/>
      <c r="CM1487" s="4" t="str">
        <f>_xlfn.XLOOKUP($CG1487,tbl_area_24_07_2024[Nombre Área],tbl_area_24_07_2024[Estado],"Si no se encuentra",2,)</f>
        <v>San Luis Potosí</v>
      </c>
      <c r="CN1487" s="4" t="str">
        <f>_xlfn.XLOOKUP($CG1487,tbl_area_24_07_2024[Nombre Área],tbl_area_24_07_2024[Estructura],"Si no se encuentra",2,)</f>
        <v>Juntas Distritales</v>
      </c>
    </row>
    <row r="1488" spans="1:92" ht="20" x14ac:dyDescent="0.85">
      <c r="A1488" t="s">
        <v>22073</v>
      </c>
      <c r="B1488" t="s">
        <v>22074</v>
      </c>
      <c r="C1488" t="s">
        <v>22075</v>
      </c>
      <c r="D1488" t="s">
        <v>2199</v>
      </c>
      <c r="E1488" t="s">
        <v>2242</v>
      </c>
      <c r="F1488" t="s">
        <v>2201</v>
      </c>
      <c r="G1488" t="s">
        <v>13720</v>
      </c>
      <c r="H1488" t="s">
        <v>14</v>
      </c>
      <c r="I1488" t="s">
        <v>13721</v>
      </c>
      <c r="J1488" t="s">
        <v>13722</v>
      </c>
      <c r="K1488" t="s">
        <v>24765</v>
      </c>
      <c r="L1488" t="s">
        <v>14</v>
      </c>
      <c r="M1488" t="s">
        <v>14</v>
      </c>
      <c r="N1488" t="s">
        <v>13723</v>
      </c>
      <c r="O1488" t="s">
        <v>24765</v>
      </c>
      <c r="P1488" t="s">
        <v>14</v>
      </c>
      <c r="Q1488" t="s">
        <v>24765</v>
      </c>
      <c r="R1488" t="s">
        <v>24765</v>
      </c>
      <c r="S1488" t="s">
        <v>14</v>
      </c>
      <c r="T1488" t="s">
        <v>14</v>
      </c>
      <c r="U1488" t="s">
        <v>14</v>
      </c>
      <c r="V1488" t="s">
        <v>14</v>
      </c>
      <c r="W1488" t="s">
        <v>14</v>
      </c>
      <c r="X1488" t="s">
        <v>14</v>
      </c>
      <c r="Y1488" t="s">
        <v>14</v>
      </c>
      <c r="Z1488" t="s">
        <v>14</v>
      </c>
      <c r="AA1488" t="s">
        <v>13724</v>
      </c>
      <c r="AB1488" t="s">
        <v>24765</v>
      </c>
      <c r="AC1488" t="s">
        <v>13725</v>
      </c>
      <c r="AD1488" t="s">
        <v>2207</v>
      </c>
      <c r="AE1488" t="s">
        <v>13726</v>
      </c>
      <c r="AF1488" t="s">
        <v>8697</v>
      </c>
      <c r="AG1488" t="s">
        <v>14</v>
      </c>
      <c r="AH1488" t="s">
        <v>2337</v>
      </c>
      <c r="AI1488" t="s">
        <v>191</v>
      </c>
      <c r="AJ1488" t="s">
        <v>1446</v>
      </c>
      <c r="AK1488" t="s">
        <v>433</v>
      </c>
      <c r="AL1488" t="s">
        <v>1446</v>
      </c>
      <c r="AM1488" t="s">
        <v>433</v>
      </c>
      <c r="AN1488" t="s">
        <v>1441</v>
      </c>
      <c r="AO1488" t="s">
        <v>433</v>
      </c>
      <c r="AP1488" t="s">
        <v>23631</v>
      </c>
      <c r="AQ1488" t="s">
        <v>14</v>
      </c>
      <c r="AR1488" t="s">
        <v>14</v>
      </c>
      <c r="AS1488" t="s">
        <v>14</v>
      </c>
      <c r="AT1488" t="s">
        <v>14</v>
      </c>
      <c r="AU1488" t="s">
        <v>2252</v>
      </c>
      <c r="AV1488" t="s">
        <v>13679</v>
      </c>
      <c r="AW1488" t="s">
        <v>13679</v>
      </c>
      <c r="AX1488" t="s">
        <v>13679</v>
      </c>
      <c r="AY1488" t="s">
        <v>13727</v>
      </c>
      <c r="AZ1488" t="s">
        <v>22172</v>
      </c>
      <c r="BA1488" t="s">
        <v>22100</v>
      </c>
      <c r="BB1488" t="s">
        <v>24766</v>
      </c>
      <c r="BC1488">
        <v>301165.2</v>
      </c>
      <c r="BD1488">
        <v>349351.63</v>
      </c>
      <c r="BE1488" t="s">
        <v>14</v>
      </c>
      <c r="BF1488" t="s">
        <v>14</v>
      </c>
      <c r="BG1488" t="s">
        <v>2214</v>
      </c>
      <c r="BH1488" t="s">
        <v>14</v>
      </c>
      <c r="BI1488" t="s">
        <v>22092</v>
      </c>
      <c r="BJ1488" t="s">
        <v>13728</v>
      </c>
      <c r="BK1488" t="s">
        <v>14</v>
      </c>
      <c r="BL1488" t="s">
        <v>22100</v>
      </c>
      <c r="BM1488" t="s">
        <v>24766</v>
      </c>
      <c r="BN1488" t="s">
        <v>13729</v>
      </c>
      <c r="BO1488" t="s">
        <v>14</v>
      </c>
      <c r="BP1488" t="s">
        <v>24765</v>
      </c>
      <c r="BQ1488" t="s">
        <v>2217</v>
      </c>
      <c r="BR1488" t="s">
        <v>2303</v>
      </c>
      <c r="BS1488" t="s">
        <v>2376</v>
      </c>
      <c r="BT1488" t="s">
        <v>14</v>
      </c>
      <c r="BU1488" t="s">
        <v>14</v>
      </c>
      <c r="BV1488" t="s">
        <v>14</v>
      </c>
      <c r="BW1488" t="s">
        <v>14</v>
      </c>
      <c r="BX1488" t="s">
        <v>14</v>
      </c>
      <c r="BY1488" t="s">
        <v>2220</v>
      </c>
      <c r="BZ1488" t="s">
        <v>24765</v>
      </c>
      <c r="CA1488" t="s">
        <v>14</v>
      </c>
      <c r="CB1488" t="s">
        <v>14</v>
      </c>
      <c r="CC1488" t="s">
        <v>14</v>
      </c>
      <c r="CD1488" t="s">
        <v>14</v>
      </c>
      <c r="CE1488" t="s">
        <v>14</v>
      </c>
      <c r="CF1488" t="s">
        <v>13730</v>
      </c>
      <c r="CG1488" t="s">
        <v>643</v>
      </c>
      <c r="CH1488" t="s">
        <v>22075</v>
      </c>
      <c r="CJ1488" t="s">
        <v>433</v>
      </c>
      <c r="CK1488" t="s">
        <v>24</v>
      </c>
      <c r="CL1488" s="13"/>
      <c r="CM1488" s="4" t="str">
        <f>_xlfn.XLOOKUP($CG1488,tbl_area_24_07_2024[Nombre Área],tbl_area_24_07_2024[Estado],"Si no se encuentra",2,)</f>
        <v>San Luis Potosí</v>
      </c>
      <c r="CN1488" s="4" t="str">
        <f>_xlfn.XLOOKUP($CG1488,tbl_area_24_07_2024[Nombre Área],tbl_area_24_07_2024[Estructura],"Si no se encuentra",2,)</f>
        <v>Juntas Distritales</v>
      </c>
    </row>
    <row r="1489" spans="1:92" ht="20" x14ac:dyDescent="0.85">
      <c r="A1489" t="s">
        <v>22073</v>
      </c>
      <c r="B1489" t="s">
        <v>22074</v>
      </c>
      <c r="C1489" t="s">
        <v>22075</v>
      </c>
      <c r="D1489" t="s">
        <v>2199</v>
      </c>
      <c r="E1489" t="s">
        <v>2200</v>
      </c>
      <c r="F1489" t="s">
        <v>2201</v>
      </c>
      <c r="G1489" t="s">
        <v>13731</v>
      </c>
      <c r="H1489" t="s">
        <v>14</v>
      </c>
      <c r="I1489" t="s">
        <v>13732</v>
      </c>
      <c r="J1489" t="s">
        <v>13733</v>
      </c>
      <c r="K1489" t="s">
        <v>24767</v>
      </c>
      <c r="L1489" t="s">
        <v>14</v>
      </c>
      <c r="M1489" t="s">
        <v>14</v>
      </c>
      <c r="N1489" t="s">
        <v>13734</v>
      </c>
      <c r="O1489" t="s">
        <v>24767</v>
      </c>
      <c r="P1489" t="s">
        <v>14</v>
      </c>
      <c r="Q1489" t="s">
        <v>24767</v>
      </c>
      <c r="R1489" t="s">
        <v>24767</v>
      </c>
      <c r="S1489" t="s">
        <v>14</v>
      </c>
      <c r="T1489" t="s">
        <v>14</v>
      </c>
      <c r="U1489" t="s">
        <v>14</v>
      </c>
      <c r="V1489" t="s">
        <v>14</v>
      </c>
      <c r="W1489" t="s">
        <v>1653</v>
      </c>
      <c r="X1489" t="s">
        <v>40</v>
      </c>
      <c r="Y1489" t="s">
        <v>13735</v>
      </c>
      <c r="Z1489" t="s">
        <v>12</v>
      </c>
      <c r="AA1489" t="s">
        <v>14</v>
      </c>
      <c r="AB1489" t="s">
        <v>24767</v>
      </c>
      <c r="AC1489" t="s">
        <v>13736</v>
      </c>
      <c r="AD1489" t="s">
        <v>2207</v>
      </c>
      <c r="AE1489" t="s">
        <v>13737</v>
      </c>
      <c r="AF1489" t="s">
        <v>6324</v>
      </c>
      <c r="AG1489" t="s">
        <v>14</v>
      </c>
      <c r="AH1489" t="s">
        <v>2209</v>
      </c>
      <c r="AI1489" t="s">
        <v>13715</v>
      </c>
      <c r="AJ1489" t="s">
        <v>1168</v>
      </c>
      <c r="AK1489" t="s">
        <v>433</v>
      </c>
      <c r="AL1489" t="s">
        <v>1446</v>
      </c>
      <c r="AM1489" t="s">
        <v>433</v>
      </c>
      <c r="AN1489" t="s">
        <v>1441</v>
      </c>
      <c r="AO1489" t="s">
        <v>433</v>
      </c>
      <c r="AP1489" t="s">
        <v>23636</v>
      </c>
      <c r="AQ1489" t="s">
        <v>14</v>
      </c>
      <c r="AR1489" t="s">
        <v>14</v>
      </c>
      <c r="AS1489" t="s">
        <v>14</v>
      </c>
      <c r="AT1489" t="s">
        <v>14</v>
      </c>
      <c r="AU1489" t="s">
        <v>13738</v>
      </c>
      <c r="AV1489" t="s">
        <v>13739</v>
      </c>
      <c r="AW1489" t="s">
        <v>13739</v>
      </c>
      <c r="AX1489" t="s">
        <v>13739</v>
      </c>
      <c r="AY1489" t="s">
        <v>13731</v>
      </c>
      <c r="AZ1489" t="s">
        <v>22074</v>
      </c>
      <c r="BA1489" t="s">
        <v>22074</v>
      </c>
      <c r="BB1489" t="s">
        <v>22089</v>
      </c>
      <c r="BC1489">
        <v>50426.04</v>
      </c>
      <c r="BD1489">
        <v>48072.82</v>
      </c>
      <c r="BE1489" t="s">
        <v>14</v>
      </c>
      <c r="BF1489" t="s">
        <v>14</v>
      </c>
      <c r="BG1489" t="s">
        <v>2214</v>
      </c>
      <c r="BH1489" t="s">
        <v>14</v>
      </c>
      <c r="BI1489" t="s">
        <v>22092</v>
      </c>
      <c r="BJ1489" t="s">
        <v>14</v>
      </c>
      <c r="BK1489" t="s">
        <v>14</v>
      </c>
      <c r="BL1489" t="s">
        <v>22074</v>
      </c>
      <c r="BM1489" t="s">
        <v>22089</v>
      </c>
      <c r="BN1489" t="s">
        <v>13740</v>
      </c>
      <c r="BO1489" t="s">
        <v>14</v>
      </c>
      <c r="BP1489" t="s">
        <v>24767</v>
      </c>
      <c r="BQ1489" t="s">
        <v>2217</v>
      </c>
      <c r="BR1489" t="s">
        <v>13741</v>
      </c>
      <c r="BS1489" t="s">
        <v>5084</v>
      </c>
      <c r="BT1489" t="s">
        <v>14</v>
      </c>
      <c r="BU1489" t="s">
        <v>14</v>
      </c>
      <c r="BV1489" t="s">
        <v>14</v>
      </c>
      <c r="BW1489" t="s">
        <v>14</v>
      </c>
      <c r="BX1489" t="s">
        <v>14</v>
      </c>
      <c r="BY1489" t="s">
        <v>2220</v>
      </c>
      <c r="BZ1489" t="s">
        <v>24767</v>
      </c>
      <c r="CA1489" t="s">
        <v>14</v>
      </c>
      <c r="CB1489" t="s">
        <v>14</v>
      </c>
      <c r="CC1489" t="s">
        <v>14</v>
      </c>
      <c r="CD1489" t="s">
        <v>14</v>
      </c>
      <c r="CE1489" t="s">
        <v>14</v>
      </c>
      <c r="CF1489" t="s">
        <v>13742</v>
      </c>
      <c r="CG1489" t="s">
        <v>738</v>
      </c>
      <c r="CH1489" t="s">
        <v>22075</v>
      </c>
      <c r="CJ1489" t="s">
        <v>433</v>
      </c>
      <c r="CK1489" t="s">
        <v>24</v>
      </c>
      <c r="CL1489" s="13"/>
      <c r="CM1489" s="4" t="str">
        <f>_xlfn.XLOOKUP($CG1489,tbl_area_24_07_2024[Nombre Área],tbl_area_24_07_2024[Estado],"Si no se encuentra",2,)</f>
        <v>San Luis Potosí</v>
      </c>
      <c r="CN1489" s="4" t="str">
        <f>_xlfn.XLOOKUP($CG1489,tbl_area_24_07_2024[Nombre Área],tbl_area_24_07_2024[Estructura],"Si no se encuentra",2,)</f>
        <v>Juntas Distritales</v>
      </c>
    </row>
    <row r="1490" spans="1:92" ht="20" x14ac:dyDescent="0.85">
      <c r="A1490" t="s">
        <v>22073</v>
      </c>
      <c r="B1490" t="s">
        <v>22074</v>
      </c>
      <c r="C1490" t="s">
        <v>22075</v>
      </c>
      <c r="D1490" t="s">
        <v>2199</v>
      </c>
      <c r="E1490" t="s">
        <v>2200</v>
      </c>
      <c r="F1490" t="s">
        <v>2201</v>
      </c>
      <c r="G1490" t="s">
        <v>13743</v>
      </c>
      <c r="H1490" t="s">
        <v>14</v>
      </c>
      <c r="I1490" t="s">
        <v>13744</v>
      </c>
      <c r="J1490" t="s">
        <v>13745</v>
      </c>
      <c r="K1490" t="s">
        <v>24768</v>
      </c>
      <c r="L1490" t="s">
        <v>14</v>
      </c>
      <c r="M1490" t="s">
        <v>14</v>
      </c>
      <c r="N1490" t="s">
        <v>13746</v>
      </c>
      <c r="O1490" t="s">
        <v>24768</v>
      </c>
      <c r="P1490" t="s">
        <v>14</v>
      </c>
      <c r="Q1490" t="s">
        <v>24768</v>
      </c>
      <c r="R1490" t="s">
        <v>24768</v>
      </c>
      <c r="S1490" t="s">
        <v>14</v>
      </c>
      <c r="T1490" t="s">
        <v>14</v>
      </c>
      <c r="U1490" t="s">
        <v>14</v>
      </c>
      <c r="V1490" t="s">
        <v>14</v>
      </c>
      <c r="W1490" t="s">
        <v>120</v>
      </c>
      <c r="X1490" t="s">
        <v>1863</v>
      </c>
      <c r="Y1490" t="s">
        <v>383</v>
      </c>
      <c r="Z1490" t="s">
        <v>18</v>
      </c>
      <c r="AA1490" t="s">
        <v>14</v>
      </c>
      <c r="AB1490" t="s">
        <v>24768</v>
      </c>
      <c r="AC1490" t="s">
        <v>13747</v>
      </c>
      <c r="AD1490" t="s">
        <v>2207</v>
      </c>
      <c r="AE1490" t="s">
        <v>13748</v>
      </c>
      <c r="AF1490" t="s">
        <v>4638</v>
      </c>
      <c r="AG1490" t="s">
        <v>14</v>
      </c>
      <c r="AH1490" t="s">
        <v>2209</v>
      </c>
      <c r="AI1490" t="s">
        <v>13749</v>
      </c>
      <c r="AJ1490" t="s">
        <v>1168</v>
      </c>
      <c r="AK1490" t="s">
        <v>433</v>
      </c>
      <c r="AL1490" t="s">
        <v>1446</v>
      </c>
      <c r="AM1490" t="s">
        <v>433</v>
      </c>
      <c r="AN1490" t="s">
        <v>1441</v>
      </c>
      <c r="AO1490" t="s">
        <v>433</v>
      </c>
      <c r="AP1490" t="s">
        <v>23631</v>
      </c>
      <c r="AQ1490" t="s">
        <v>14</v>
      </c>
      <c r="AR1490" t="s">
        <v>14</v>
      </c>
      <c r="AS1490" t="s">
        <v>14</v>
      </c>
      <c r="AT1490" t="s">
        <v>14</v>
      </c>
      <c r="AU1490" t="s">
        <v>13738</v>
      </c>
      <c r="AV1490" t="s">
        <v>13739</v>
      </c>
      <c r="AW1490" t="s">
        <v>13739</v>
      </c>
      <c r="AX1490" t="s">
        <v>13739</v>
      </c>
      <c r="AY1490" t="s">
        <v>13743</v>
      </c>
      <c r="AZ1490" t="s">
        <v>23671</v>
      </c>
      <c r="BA1490" t="s">
        <v>22369</v>
      </c>
      <c r="BB1490" t="s">
        <v>23367</v>
      </c>
      <c r="BC1490">
        <v>23030.07</v>
      </c>
      <c r="BD1490">
        <v>21955.32</v>
      </c>
      <c r="BE1490" t="s">
        <v>14</v>
      </c>
      <c r="BF1490" t="s">
        <v>14</v>
      </c>
      <c r="BG1490" t="s">
        <v>2214</v>
      </c>
      <c r="BH1490" t="s">
        <v>14</v>
      </c>
      <c r="BI1490" t="s">
        <v>22092</v>
      </c>
      <c r="BJ1490" t="s">
        <v>14</v>
      </c>
      <c r="BK1490" t="s">
        <v>14</v>
      </c>
      <c r="BL1490" t="s">
        <v>22369</v>
      </c>
      <c r="BM1490" t="s">
        <v>23367</v>
      </c>
      <c r="BN1490" t="s">
        <v>13750</v>
      </c>
      <c r="BO1490" t="s">
        <v>14</v>
      </c>
      <c r="BP1490" t="s">
        <v>24768</v>
      </c>
      <c r="BQ1490" t="s">
        <v>2217</v>
      </c>
      <c r="BR1490" t="s">
        <v>13741</v>
      </c>
      <c r="BS1490" t="s">
        <v>5084</v>
      </c>
      <c r="BT1490" t="s">
        <v>14</v>
      </c>
      <c r="BU1490" t="s">
        <v>14</v>
      </c>
      <c r="BV1490" t="s">
        <v>14</v>
      </c>
      <c r="BW1490" t="s">
        <v>14</v>
      </c>
      <c r="BX1490" t="s">
        <v>14</v>
      </c>
      <c r="BY1490" t="s">
        <v>2544</v>
      </c>
      <c r="BZ1490" t="s">
        <v>24768</v>
      </c>
      <c r="CA1490" t="s">
        <v>14</v>
      </c>
      <c r="CB1490" t="s">
        <v>14</v>
      </c>
      <c r="CC1490" t="s">
        <v>14</v>
      </c>
      <c r="CD1490" t="s">
        <v>14</v>
      </c>
      <c r="CE1490" t="s">
        <v>14</v>
      </c>
      <c r="CF1490" t="s">
        <v>13751</v>
      </c>
      <c r="CG1490" t="s">
        <v>738</v>
      </c>
      <c r="CH1490" t="s">
        <v>22075</v>
      </c>
      <c r="CJ1490" t="s">
        <v>433</v>
      </c>
      <c r="CK1490" t="s">
        <v>24</v>
      </c>
      <c r="CL1490" s="13"/>
      <c r="CM1490" s="4" t="str">
        <f>_xlfn.XLOOKUP($CG1490,tbl_area_24_07_2024[Nombre Área],tbl_area_24_07_2024[Estado],"Si no se encuentra",2,)</f>
        <v>San Luis Potosí</v>
      </c>
      <c r="CN1490" s="4" t="str">
        <f>_xlfn.XLOOKUP($CG1490,tbl_area_24_07_2024[Nombre Área],tbl_area_24_07_2024[Estructura],"Si no se encuentra",2,)</f>
        <v>Juntas Distritales</v>
      </c>
    </row>
    <row r="1491" spans="1:92" ht="20" x14ac:dyDescent="0.85">
      <c r="A1491" t="s">
        <v>22073</v>
      </c>
      <c r="B1491" t="s">
        <v>22074</v>
      </c>
      <c r="C1491" t="s">
        <v>22075</v>
      </c>
      <c r="D1491" t="s">
        <v>2199</v>
      </c>
      <c r="E1491" t="s">
        <v>2242</v>
      </c>
      <c r="F1491" t="s">
        <v>2201</v>
      </c>
      <c r="G1491" t="s">
        <v>13752</v>
      </c>
      <c r="H1491" t="s">
        <v>14</v>
      </c>
      <c r="I1491" t="s">
        <v>13753</v>
      </c>
      <c r="J1491" t="s">
        <v>13754</v>
      </c>
      <c r="K1491" t="s">
        <v>24769</v>
      </c>
      <c r="L1491" t="s">
        <v>14</v>
      </c>
      <c r="M1491" t="s">
        <v>14</v>
      </c>
      <c r="N1491" t="s">
        <v>13756</v>
      </c>
      <c r="O1491" t="s">
        <v>24769</v>
      </c>
      <c r="P1491" t="s">
        <v>14</v>
      </c>
      <c r="Q1491" t="s">
        <v>24769</v>
      </c>
      <c r="R1491" t="s">
        <v>24769</v>
      </c>
      <c r="S1491" t="s">
        <v>14</v>
      </c>
      <c r="T1491" t="s">
        <v>14</v>
      </c>
      <c r="U1491" t="s">
        <v>14</v>
      </c>
      <c r="V1491" t="s">
        <v>14</v>
      </c>
      <c r="W1491" t="s">
        <v>14</v>
      </c>
      <c r="X1491" t="s">
        <v>14</v>
      </c>
      <c r="Y1491" t="s">
        <v>14</v>
      </c>
      <c r="Z1491" t="s">
        <v>14</v>
      </c>
      <c r="AA1491" t="s">
        <v>13757</v>
      </c>
      <c r="AB1491" t="s">
        <v>24769</v>
      </c>
      <c r="AC1491" t="s">
        <v>13758</v>
      </c>
      <c r="AD1491" t="s">
        <v>2348</v>
      </c>
      <c r="AE1491" t="s">
        <v>2610</v>
      </c>
      <c r="AF1491" t="s">
        <v>11827</v>
      </c>
      <c r="AG1491" t="s">
        <v>14</v>
      </c>
      <c r="AH1491" t="s">
        <v>2209</v>
      </c>
      <c r="AI1491" t="s">
        <v>2287</v>
      </c>
      <c r="AJ1491" t="s">
        <v>1168</v>
      </c>
      <c r="AK1491" t="s">
        <v>433</v>
      </c>
      <c r="AL1491" t="s">
        <v>1446</v>
      </c>
      <c r="AM1491" t="s">
        <v>433</v>
      </c>
      <c r="AN1491" t="s">
        <v>1441</v>
      </c>
      <c r="AO1491" t="s">
        <v>433</v>
      </c>
      <c r="AP1491" t="s">
        <v>24770</v>
      </c>
      <c r="AQ1491" t="s">
        <v>14</v>
      </c>
      <c r="AR1491" t="s">
        <v>14</v>
      </c>
      <c r="AS1491" t="s">
        <v>14</v>
      </c>
      <c r="AT1491" t="s">
        <v>14</v>
      </c>
      <c r="AU1491" t="s">
        <v>13759</v>
      </c>
      <c r="AV1491" t="s">
        <v>13739</v>
      </c>
      <c r="AW1491" t="s">
        <v>13739</v>
      </c>
      <c r="AX1491" t="s">
        <v>13739</v>
      </c>
      <c r="AY1491" t="s">
        <v>13752</v>
      </c>
      <c r="AZ1491" t="s">
        <v>22074</v>
      </c>
      <c r="BA1491" t="s">
        <v>22074</v>
      </c>
      <c r="BB1491" t="s">
        <v>22089</v>
      </c>
      <c r="BC1491">
        <v>7034.48</v>
      </c>
      <c r="BD1491">
        <v>8160</v>
      </c>
      <c r="BE1491" t="s">
        <v>14</v>
      </c>
      <c r="BF1491" t="s">
        <v>14</v>
      </c>
      <c r="BG1491" t="s">
        <v>2214</v>
      </c>
      <c r="BH1491" t="s">
        <v>14</v>
      </c>
      <c r="BI1491" t="s">
        <v>22092</v>
      </c>
      <c r="BJ1491" t="s">
        <v>14</v>
      </c>
      <c r="BK1491" t="s">
        <v>14</v>
      </c>
      <c r="BL1491" t="s">
        <v>22074</v>
      </c>
      <c r="BM1491" t="s">
        <v>22089</v>
      </c>
      <c r="BN1491" t="s">
        <v>13760</v>
      </c>
      <c r="BO1491" t="s">
        <v>14</v>
      </c>
      <c r="BP1491" t="s">
        <v>24769</v>
      </c>
      <c r="BQ1491" t="s">
        <v>2217</v>
      </c>
      <c r="BR1491" t="s">
        <v>13741</v>
      </c>
      <c r="BS1491" t="s">
        <v>5084</v>
      </c>
      <c r="BT1491" t="s">
        <v>14</v>
      </c>
      <c r="BU1491" t="s">
        <v>14</v>
      </c>
      <c r="BV1491" t="s">
        <v>14</v>
      </c>
      <c r="BW1491" t="s">
        <v>14</v>
      </c>
      <c r="BX1491" t="s">
        <v>14</v>
      </c>
      <c r="BY1491" t="s">
        <v>2220</v>
      </c>
      <c r="BZ1491" t="s">
        <v>24769</v>
      </c>
      <c r="CA1491" t="s">
        <v>14</v>
      </c>
      <c r="CB1491" t="s">
        <v>14</v>
      </c>
      <c r="CC1491" t="s">
        <v>14</v>
      </c>
      <c r="CD1491" t="s">
        <v>14</v>
      </c>
      <c r="CE1491" t="s">
        <v>14</v>
      </c>
      <c r="CF1491" t="s">
        <v>13761</v>
      </c>
      <c r="CG1491" t="s">
        <v>738</v>
      </c>
      <c r="CH1491" t="s">
        <v>22075</v>
      </c>
      <c r="CJ1491" t="s">
        <v>433</v>
      </c>
      <c r="CK1491" t="s">
        <v>24</v>
      </c>
      <c r="CL1491" s="13"/>
      <c r="CM1491" s="4" t="str">
        <f>_xlfn.XLOOKUP($CG1491,tbl_area_24_07_2024[Nombre Área],tbl_area_24_07_2024[Estado],"Si no se encuentra",2,)</f>
        <v>San Luis Potosí</v>
      </c>
      <c r="CN1491" s="4" t="str">
        <f>_xlfn.XLOOKUP($CG1491,tbl_area_24_07_2024[Nombre Área],tbl_area_24_07_2024[Estructura],"Si no se encuentra",2,)</f>
        <v>Juntas Distritales</v>
      </c>
    </row>
    <row r="1492" spans="1:92" ht="20" x14ac:dyDescent="0.85">
      <c r="A1492" t="s">
        <v>22073</v>
      </c>
      <c r="B1492" t="s">
        <v>22074</v>
      </c>
      <c r="C1492" t="s">
        <v>22075</v>
      </c>
      <c r="D1492" t="s">
        <v>2199</v>
      </c>
      <c r="E1492" t="s">
        <v>2242</v>
      </c>
      <c r="F1492" t="s">
        <v>2201</v>
      </c>
      <c r="G1492" t="s">
        <v>13762</v>
      </c>
      <c r="H1492" t="s">
        <v>14</v>
      </c>
      <c r="I1492" t="s">
        <v>13763</v>
      </c>
      <c r="J1492" t="s">
        <v>13764</v>
      </c>
      <c r="K1492" t="s">
        <v>24771</v>
      </c>
      <c r="L1492" t="s">
        <v>14</v>
      </c>
      <c r="M1492" t="s">
        <v>14</v>
      </c>
      <c r="N1492" t="s">
        <v>13765</v>
      </c>
      <c r="O1492" t="s">
        <v>24771</v>
      </c>
      <c r="P1492" t="s">
        <v>14</v>
      </c>
      <c r="Q1492" t="s">
        <v>24771</v>
      </c>
      <c r="R1492" t="s">
        <v>24771</v>
      </c>
      <c r="S1492" t="s">
        <v>14</v>
      </c>
      <c r="T1492" t="s">
        <v>14</v>
      </c>
      <c r="U1492" t="s">
        <v>14</v>
      </c>
      <c r="V1492" t="s">
        <v>14</v>
      </c>
      <c r="W1492" t="s">
        <v>14</v>
      </c>
      <c r="X1492" t="s">
        <v>14</v>
      </c>
      <c r="Y1492" t="s">
        <v>14</v>
      </c>
      <c r="Z1492" t="s">
        <v>14</v>
      </c>
      <c r="AA1492" t="s">
        <v>13757</v>
      </c>
      <c r="AB1492" t="s">
        <v>24771</v>
      </c>
      <c r="AC1492" t="s">
        <v>13758</v>
      </c>
      <c r="AD1492" t="s">
        <v>2348</v>
      </c>
      <c r="AE1492" t="s">
        <v>2610</v>
      </c>
      <c r="AF1492" t="s">
        <v>11827</v>
      </c>
      <c r="AG1492" t="s">
        <v>14</v>
      </c>
      <c r="AH1492" t="s">
        <v>2209</v>
      </c>
      <c r="AI1492" t="s">
        <v>2287</v>
      </c>
      <c r="AJ1492" t="s">
        <v>1168</v>
      </c>
      <c r="AK1492" t="s">
        <v>433</v>
      </c>
      <c r="AL1492" t="s">
        <v>1446</v>
      </c>
      <c r="AM1492" t="s">
        <v>433</v>
      </c>
      <c r="AN1492" t="s">
        <v>1441</v>
      </c>
      <c r="AO1492" t="s">
        <v>433</v>
      </c>
      <c r="AP1492" t="s">
        <v>23636</v>
      </c>
      <c r="AQ1492" t="s">
        <v>14</v>
      </c>
      <c r="AR1492" t="s">
        <v>14</v>
      </c>
      <c r="AS1492" t="s">
        <v>14</v>
      </c>
      <c r="AT1492" t="s">
        <v>14</v>
      </c>
      <c r="AU1492" t="s">
        <v>13759</v>
      </c>
      <c r="AV1492" t="s">
        <v>13739</v>
      </c>
      <c r="AW1492" t="s">
        <v>13739</v>
      </c>
      <c r="AX1492" t="s">
        <v>13739</v>
      </c>
      <c r="AY1492" t="s">
        <v>13762</v>
      </c>
      <c r="AZ1492" t="s">
        <v>22074</v>
      </c>
      <c r="BA1492" t="s">
        <v>22074</v>
      </c>
      <c r="BB1492" t="s">
        <v>22089</v>
      </c>
      <c r="BC1492">
        <v>10905.17</v>
      </c>
      <c r="BD1492">
        <v>12650</v>
      </c>
      <c r="BE1492" t="s">
        <v>14</v>
      </c>
      <c r="BF1492" t="s">
        <v>14</v>
      </c>
      <c r="BG1492" t="s">
        <v>2214</v>
      </c>
      <c r="BH1492" t="s">
        <v>14</v>
      </c>
      <c r="BI1492" t="s">
        <v>22092</v>
      </c>
      <c r="BJ1492" t="s">
        <v>14</v>
      </c>
      <c r="BK1492" t="s">
        <v>14</v>
      </c>
      <c r="BL1492" t="s">
        <v>22074</v>
      </c>
      <c r="BM1492" t="s">
        <v>22089</v>
      </c>
      <c r="BN1492" t="s">
        <v>13766</v>
      </c>
      <c r="BO1492" t="s">
        <v>14</v>
      </c>
      <c r="BP1492" t="s">
        <v>24771</v>
      </c>
      <c r="BQ1492" t="s">
        <v>2217</v>
      </c>
      <c r="BR1492" t="s">
        <v>13741</v>
      </c>
      <c r="BS1492" t="s">
        <v>5084</v>
      </c>
      <c r="BT1492" t="s">
        <v>14</v>
      </c>
      <c r="BU1492" t="s">
        <v>14</v>
      </c>
      <c r="BV1492" t="s">
        <v>14</v>
      </c>
      <c r="BW1492" t="s">
        <v>14</v>
      </c>
      <c r="BX1492" t="s">
        <v>14</v>
      </c>
      <c r="BY1492" t="s">
        <v>2220</v>
      </c>
      <c r="BZ1492" t="s">
        <v>24771</v>
      </c>
      <c r="CA1492" t="s">
        <v>14</v>
      </c>
      <c r="CB1492" t="s">
        <v>14</v>
      </c>
      <c r="CC1492" t="s">
        <v>14</v>
      </c>
      <c r="CD1492" t="s">
        <v>14</v>
      </c>
      <c r="CE1492" t="s">
        <v>14</v>
      </c>
      <c r="CF1492" t="s">
        <v>13767</v>
      </c>
      <c r="CG1492" t="s">
        <v>738</v>
      </c>
      <c r="CH1492" t="s">
        <v>22075</v>
      </c>
      <c r="CJ1492" t="s">
        <v>433</v>
      </c>
      <c r="CK1492" t="s">
        <v>24</v>
      </c>
      <c r="CL1492" s="13"/>
      <c r="CM1492" s="4" t="str">
        <f>_xlfn.XLOOKUP($CG1492,tbl_area_24_07_2024[Nombre Área],tbl_area_24_07_2024[Estado],"Si no se encuentra",2,)</f>
        <v>San Luis Potosí</v>
      </c>
      <c r="CN1492" s="4" t="str">
        <f>_xlfn.XLOOKUP($CG1492,tbl_area_24_07_2024[Nombre Área],tbl_area_24_07_2024[Estructura],"Si no se encuentra",2,)</f>
        <v>Juntas Distritales</v>
      </c>
    </row>
    <row r="1493" spans="1:92" ht="20" x14ac:dyDescent="0.85">
      <c r="A1493" t="s">
        <v>22073</v>
      </c>
      <c r="B1493" t="s">
        <v>22074</v>
      </c>
      <c r="C1493" t="s">
        <v>22075</v>
      </c>
      <c r="D1493" t="s">
        <v>2199</v>
      </c>
      <c r="E1493" t="s">
        <v>2200</v>
      </c>
      <c r="F1493" t="s">
        <v>2201</v>
      </c>
      <c r="G1493" t="s">
        <v>13768</v>
      </c>
      <c r="H1493" t="s">
        <v>14</v>
      </c>
      <c r="I1493" t="s">
        <v>13769</v>
      </c>
      <c r="J1493" t="s">
        <v>13770</v>
      </c>
      <c r="K1493" t="s">
        <v>24772</v>
      </c>
      <c r="L1493" t="s">
        <v>14</v>
      </c>
      <c r="M1493" t="s">
        <v>14</v>
      </c>
      <c r="N1493" t="s">
        <v>13771</v>
      </c>
      <c r="O1493" t="s">
        <v>24772</v>
      </c>
      <c r="P1493" t="s">
        <v>14</v>
      </c>
      <c r="Q1493" t="s">
        <v>24772</v>
      </c>
      <c r="R1493" t="s">
        <v>24772</v>
      </c>
      <c r="S1493" t="s">
        <v>14</v>
      </c>
      <c r="T1493" t="s">
        <v>14</v>
      </c>
      <c r="U1493" t="s">
        <v>14</v>
      </c>
      <c r="V1493" t="s">
        <v>14</v>
      </c>
      <c r="W1493" t="s">
        <v>14</v>
      </c>
      <c r="X1493" t="s">
        <v>14</v>
      </c>
      <c r="Y1493" t="s">
        <v>14</v>
      </c>
      <c r="Z1493" t="s">
        <v>14</v>
      </c>
      <c r="AA1493" t="s">
        <v>13772</v>
      </c>
      <c r="AB1493" t="s">
        <v>24772</v>
      </c>
      <c r="AC1493" t="s">
        <v>9077</v>
      </c>
      <c r="AD1493" t="s">
        <v>2348</v>
      </c>
      <c r="AE1493" t="s">
        <v>9078</v>
      </c>
      <c r="AF1493" t="s">
        <v>9594</v>
      </c>
      <c r="AG1493" t="s">
        <v>14</v>
      </c>
      <c r="AH1493" t="s">
        <v>2209</v>
      </c>
      <c r="AI1493" t="s">
        <v>13715</v>
      </c>
      <c r="AJ1493" t="s">
        <v>1168</v>
      </c>
      <c r="AK1493" t="s">
        <v>433</v>
      </c>
      <c r="AL1493" t="s">
        <v>1446</v>
      </c>
      <c r="AM1493" t="s">
        <v>433</v>
      </c>
      <c r="AN1493" t="s">
        <v>1441</v>
      </c>
      <c r="AO1493" t="s">
        <v>433</v>
      </c>
      <c r="AP1493" t="s">
        <v>23636</v>
      </c>
      <c r="AQ1493" t="s">
        <v>14</v>
      </c>
      <c r="AR1493" t="s">
        <v>14</v>
      </c>
      <c r="AS1493" t="s">
        <v>14</v>
      </c>
      <c r="AT1493" t="s">
        <v>14</v>
      </c>
      <c r="AU1493" t="s">
        <v>13759</v>
      </c>
      <c r="AV1493" t="s">
        <v>13739</v>
      </c>
      <c r="AW1493" t="s">
        <v>13739</v>
      </c>
      <c r="AX1493" t="s">
        <v>13739</v>
      </c>
      <c r="AY1493" t="s">
        <v>13768</v>
      </c>
      <c r="AZ1493" t="s">
        <v>22585</v>
      </c>
      <c r="BA1493" t="s">
        <v>22074</v>
      </c>
      <c r="BB1493" t="s">
        <v>22089</v>
      </c>
      <c r="BC1493">
        <v>2000</v>
      </c>
      <c r="BD1493">
        <v>2320</v>
      </c>
      <c r="BE1493" t="s">
        <v>14</v>
      </c>
      <c r="BF1493" t="s">
        <v>14</v>
      </c>
      <c r="BG1493" t="s">
        <v>2214</v>
      </c>
      <c r="BH1493" t="s">
        <v>14</v>
      </c>
      <c r="BI1493" t="s">
        <v>22092</v>
      </c>
      <c r="BJ1493" t="s">
        <v>14</v>
      </c>
      <c r="BK1493" t="s">
        <v>14</v>
      </c>
      <c r="BL1493" t="s">
        <v>22585</v>
      </c>
      <c r="BM1493" t="s">
        <v>22089</v>
      </c>
      <c r="BN1493" t="s">
        <v>13773</v>
      </c>
      <c r="BO1493" t="s">
        <v>14</v>
      </c>
      <c r="BP1493" t="s">
        <v>24772</v>
      </c>
      <c r="BQ1493" t="s">
        <v>2217</v>
      </c>
      <c r="BR1493" t="s">
        <v>13741</v>
      </c>
      <c r="BS1493" t="s">
        <v>5084</v>
      </c>
      <c r="BT1493" t="s">
        <v>14</v>
      </c>
      <c r="BU1493" t="s">
        <v>14</v>
      </c>
      <c r="BV1493" t="s">
        <v>14</v>
      </c>
      <c r="BW1493" t="s">
        <v>14</v>
      </c>
      <c r="BX1493" t="s">
        <v>14</v>
      </c>
      <c r="BY1493" t="s">
        <v>2544</v>
      </c>
      <c r="BZ1493" t="s">
        <v>24772</v>
      </c>
      <c r="CA1493" t="s">
        <v>14</v>
      </c>
      <c r="CB1493" t="s">
        <v>14</v>
      </c>
      <c r="CC1493" t="s">
        <v>14</v>
      </c>
      <c r="CD1493" t="s">
        <v>14</v>
      </c>
      <c r="CE1493" t="s">
        <v>14</v>
      </c>
      <c r="CF1493" t="s">
        <v>13774</v>
      </c>
      <c r="CG1493" t="s">
        <v>738</v>
      </c>
      <c r="CH1493" t="s">
        <v>22075</v>
      </c>
      <c r="CJ1493" t="s">
        <v>433</v>
      </c>
      <c r="CK1493" t="s">
        <v>24</v>
      </c>
      <c r="CL1493" s="13"/>
      <c r="CM1493" s="4" t="str">
        <f>_xlfn.XLOOKUP($CG1493,tbl_area_24_07_2024[Nombre Área],tbl_area_24_07_2024[Estado],"Si no se encuentra",2,)</f>
        <v>San Luis Potosí</v>
      </c>
      <c r="CN1493" s="4" t="str">
        <f>_xlfn.XLOOKUP($CG1493,tbl_area_24_07_2024[Nombre Área],tbl_area_24_07_2024[Estructura],"Si no se encuentra",2,)</f>
        <v>Juntas Distritales</v>
      </c>
    </row>
    <row r="1494" spans="1:92" ht="20" x14ac:dyDescent="0.85">
      <c r="A1494" t="s">
        <v>22073</v>
      </c>
      <c r="B1494" t="s">
        <v>22074</v>
      </c>
      <c r="C1494" t="s">
        <v>22075</v>
      </c>
      <c r="D1494" t="s">
        <v>2199</v>
      </c>
      <c r="E1494" t="s">
        <v>2200</v>
      </c>
      <c r="F1494" t="s">
        <v>2201</v>
      </c>
      <c r="G1494" t="s">
        <v>3052</v>
      </c>
      <c r="H1494" t="s">
        <v>14</v>
      </c>
      <c r="I1494" t="s">
        <v>13775</v>
      </c>
      <c r="J1494" t="s">
        <v>13776</v>
      </c>
      <c r="K1494" t="s">
        <v>24773</v>
      </c>
      <c r="L1494" t="s">
        <v>14</v>
      </c>
      <c r="M1494" t="s">
        <v>14</v>
      </c>
      <c r="N1494" t="s">
        <v>13777</v>
      </c>
      <c r="O1494" t="s">
        <v>24773</v>
      </c>
      <c r="P1494" t="s">
        <v>14</v>
      </c>
      <c r="Q1494" t="s">
        <v>24773</v>
      </c>
      <c r="R1494" t="s">
        <v>24773</v>
      </c>
      <c r="S1494" t="s">
        <v>14</v>
      </c>
      <c r="T1494" t="s">
        <v>14</v>
      </c>
      <c r="U1494" t="s">
        <v>14</v>
      </c>
      <c r="V1494" t="s">
        <v>14</v>
      </c>
      <c r="W1494" t="s">
        <v>13778</v>
      </c>
      <c r="X1494" t="s">
        <v>1376</v>
      </c>
      <c r="Y1494" t="s">
        <v>96</v>
      </c>
      <c r="Z1494" t="s">
        <v>12</v>
      </c>
      <c r="AA1494" t="s">
        <v>14</v>
      </c>
      <c r="AB1494" t="s">
        <v>24773</v>
      </c>
      <c r="AC1494" t="s">
        <v>13779</v>
      </c>
      <c r="AD1494" t="s">
        <v>2207</v>
      </c>
      <c r="AE1494" t="s">
        <v>11293</v>
      </c>
      <c r="AF1494" t="s">
        <v>1432</v>
      </c>
      <c r="AG1494" t="s">
        <v>14</v>
      </c>
      <c r="AH1494" t="s">
        <v>2209</v>
      </c>
      <c r="AI1494" t="s">
        <v>13780</v>
      </c>
      <c r="AJ1494" t="s">
        <v>24774</v>
      </c>
      <c r="AK1494" t="s">
        <v>13781</v>
      </c>
      <c r="AL1494" t="s">
        <v>24774</v>
      </c>
      <c r="AM1494" t="s">
        <v>13781</v>
      </c>
      <c r="AN1494" t="s">
        <v>22248</v>
      </c>
      <c r="AO1494" t="s">
        <v>34</v>
      </c>
      <c r="AP1494" t="s">
        <v>24775</v>
      </c>
      <c r="AQ1494" t="s">
        <v>14</v>
      </c>
      <c r="AR1494" t="s">
        <v>14</v>
      </c>
      <c r="AS1494" t="s">
        <v>14</v>
      </c>
      <c r="AT1494" t="s">
        <v>14</v>
      </c>
      <c r="AU1494" t="s">
        <v>5813</v>
      </c>
      <c r="AV1494" t="s">
        <v>13782</v>
      </c>
      <c r="AW1494" t="s">
        <v>13782</v>
      </c>
      <c r="AX1494" t="s">
        <v>13782</v>
      </c>
      <c r="AY1494" t="s">
        <v>13783</v>
      </c>
      <c r="AZ1494" t="s">
        <v>24776</v>
      </c>
      <c r="BA1494" t="s">
        <v>22200</v>
      </c>
      <c r="BB1494" t="s">
        <v>22201</v>
      </c>
      <c r="BC1494">
        <v>552452.76</v>
      </c>
      <c r="BD1494">
        <v>596649</v>
      </c>
      <c r="BE1494" t="s">
        <v>14</v>
      </c>
      <c r="BF1494" t="s">
        <v>14</v>
      </c>
      <c r="BG1494" t="s">
        <v>2214</v>
      </c>
      <c r="BH1494" t="s">
        <v>14</v>
      </c>
      <c r="BI1494" t="s">
        <v>22092</v>
      </c>
      <c r="BJ1494" t="s">
        <v>13784</v>
      </c>
      <c r="BK1494" t="s">
        <v>14</v>
      </c>
      <c r="BL1494" t="s">
        <v>22200</v>
      </c>
      <c r="BM1494" t="s">
        <v>22201</v>
      </c>
      <c r="BN1494" t="s">
        <v>13785</v>
      </c>
      <c r="BO1494" t="s">
        <v>14</v>
      </c>
      <c r="BP1494" t="s">
        <v>24773</v>
      </c>
      <c r="BQ1494" t="s">
        <v>2217</v>
      </c>
      <c r="BR1494" t="s">
        <v>2303</v>
      </c>
      <c r="BS1494" t="s">
        <v>2404</v>
      </c>
      <c r="BT1494" t="s">
        <v>14</v>
      </c>
      <c r="BU1494" t="s">
        <v>14</v>
      </c>
      <c r="BV1494" t="s">
        <v>14</v>
      </c>
      <c r="BW1494" t="s">
        <v>14</v>
      </c>
      <c r="BX1494" t="s">
        <v>14</v>
      </c>
      <c r="BY1494" t="s">
        <v>2544</v>
      </c>
      <c r="BZ1494" t="s">
        <v>24773</v>
      </c>
      <c r="CA1494" t="s">
        <v>3050</v>
      </c>
      <c r="CB1494" t="s">
        <v>14</v>
      </c>
      <c r="CC1494" t="s">
        <v>14</v>
      </c>
      <c r="CD1494" t="s">
        <v>14</v>
      </c>
      <c r="CE1494" t="s">
        <v>14</v>
      </c>
      <c r="CF1494" t="s">
        <v>13786</v>
      </c>
      <c r="CG1494" t="s">
        <v>546</v>
      </c>
      <c r="CH1494" t="s">
        <v>22075</v>
      </c>
      <c r="CJ1494" t="s">
        <v>34</v>
      </c>
      <c r="CK1494" t="s">
        <v>24</v>
      </c>
      <c r="CL1494" s="13"/>
      <c r="CM1494" s="4" t="str">
        <f>_xlfn.XLOOKUP($CG1494,tbl_area_24_07_2024[Nombre Área],tbl_area_24_07_2024[Estado],"Si no se encuentra",2,)</f>
        <v>Chiapas</v>
      </c>
      <c r="CN1494" s="4" t="str">
        <f>_xlfn.XLOOKUP($CG1494,tbl_area_24_07_2024[Nombre Área],tbl_area_24_07_2024[Estructura],"Si no se encuentra",2,)</f>
        <v>Juntas Distritales</v>
      </c>
    </row>
    <row r="1495" spans="1:92" ht="20" x14ac:dyDescent="0.85">
      <c r="A1495" t="s">
        <v>22073</v>
      </c>
      <c r="B1495" t="s">
        <v>22074</v>
      </c>
      <c r="C1495" t="s">
        <v>22075</v>
      </c>
      <c r="D1495" t="s">
        <v>2199</v>
      </c>
      <c r="E1495" t="s">
        <v>2200</v>
      </c>
      <c r="F1495" t="s">
        <v>2201</v>
      </c>
      <c r="G1495" t="s">
        <v>9516</v>
      </c>
      <c r="H1495" t="s">
        <v>14</v>
      </c>
      <c r="I1495" t="s">
        <v>13787</v>
      </c>
      <c r="J1495" t="s">
        <v>13788</v>
      </c>
      <c r="K1495" t="s">
        <v>24777</v>
      </c>
      <c r="L1495" t="s">
        <v>14</v>
      </c>
      <c r="M1495" t="s">
        <v>14</v>
      </c>
      <c r="N1495" t="s">
        <v>13789</v>
      </c>
      <c r="O1495" t="s">
        <v>24777</v>
      </c>
      <c r="P1495" t="s">
        <v>14</v>
      </c>
      <c r="Q1495" t="s">
        <v>24777</v>
      </c>
      <c r="R1495" t="s">
        <v>24777</v>
      </c>
      <c r="S1495" t="s">
        <v>14</v>
      </c>
      <c r="T1495" t="s">
        <v>14</v>
      </c>
      <c r="U1495" t="s">
        <v>14</v>
      </c>
      <c r="V1495" t="s">
        <v>14</v>
      </c>
      <c r="W1495" t="s">
        <v>13790</v>
      </c>
      <c r="X1495" t="s">
        <v>125</v>
      </c>
      <c r="Y1495" t="s">
        <v>57</v>
      </c>
      <c r="Z1495" t="s">
        <v>18</v>
      </c>
      <c r="AA1495" t="s">
        <v>14</v>
      </c>
      <c r="AB1495" t="s">
        <v>24777</v>
      </c>
      <c r="AC1495" t="s">
        <v>13791</v>
      </c>
      <c r="AD1495" t="s">
        <v>2207</v>
      </c>
      <c r="AE1495" t="s">
        <v>13792</v>
      </c>
      <c r="AF1495" t="s">
        <v>13793</v>
      </c>
      <c r="AG1495" t="s">
        <v>14</v>
      </c>
      <c r="AH1495" t="s">
        <v>2209</v>
      </c>
      <c r="AI1495" t="s">
        <v>2287</v>
      </c>
      <c r="AJ1495" t="s">
        <v>24774</v>
      </c>
      <c r="AK1495" t="s">
        <v>13781</v>
      </c>
      <c r="AL1495" t="s">
        <v>24774</v>
      </c>
      <c r="AM1495" t="s">
        <v>13781</v>
      </c>
      <c r="AN1495" t="s">
        <v>22248</v>
      </c>
      <c r="AO1495" t="s">
        <v>34</v>
      </c>
      <c r="AP1495" t="s">
        <v>24778</v>
      </c>
      <c r="AQ1495" t="s">
        <v>14</v>
      </c>
      <c r="AR1495" t="s">
        <v>14</v>
      </c>
      <c r="AS1495" t="s">
        <v>14</v>
      </c>
      <c r="AT1495" t="s">
        <v>14</v>
      </c>
      <c r="AU1495" t="s">
        <v>5813</v>
      </c>
      <c r="AV1495" t="s">
        <v>13782</v>
      </c>
      <c r="AW1495" t="s">
        <v>13782</v>
      </c>
      <c r="AX1495" t="s">
        <v>13782</v>
      </c>
      <c r="AY1495" t="s">
        <v>13794</v>
      </c>
      <c r="AZ1495" t="s">
        <v>24776</v>
      </c>
      <c r="BA1495" t="s">
        <v>22200</v>
      </c>
      <c r="BB1495" t="s">
        <v>22201</v>
      </c>
      <c r="BC1495">
        <v>204263.16</v>
      </c>
      <c r="BD1495">
        <v>220604.16</v>
      </c>
      <c r="BE1495" t="s">
        <v>14</v>
      </c>
      <c r="BF1495" t="s">
        <v>14</v>
      </c>
      <c r="BG1495" t="s">
        <v>2214</v>
      </c>
      <c r="BH1495" t="s">
        <v>14</v>
      </c>
      <c r="BI1495" t="s">
        <v>22092</v>
      </c>
      <c r="BJ1495" t="s">
        <v>13795</v>
      </c>
      <c r="BK1495" t="s">
        <v>14</v>
      </c>
      <c r="BL1495" t="s">
        <v>22200</v>
      </c>
      <c r="BM1495" t="s">
        <v>22201</v>
      </c>
      <c r="BN1495" t="s">
        <v>13796</v>
      </c>
      <c r="BO1495" t="s">
        <v>14</v>
      </c>
      <c r="BP1495" t="s">
        <v>24777</v>
      </c>
      <c r="BQ1495" t="s">
        <v>2217</v>
      </c>
      <c r="BR1495" t="s">
        <v>2303</v>
      </c>
      <c r="BS1495" t="s">
        <v>2404</v>
      </c>
      <c r="BT1495" t="s">
        <v>14</v>
      </c>
      <c r="BU1495" t="s">
        <v>14</v>
      </c>
      <c r="BV1495" t="s">
        <v>14</v>
      </c>
      <c r="BW1495" t="s">
        <v>14</v>
      </c>
      <c r="BX1495" t="s">
        <v>14</v>
      </c>
      <c r="BY1495" t="s">
        <v>2544</v>
      </c>
      <c r="BZ1495" t="s">
        <v>24777</v>
      </c>
      <c r="CA1495" t="s">
        <v>3050</v>
      </c>
      <c r="CB1495" t="s">
        <v>14</v>
      </c>
      <c r="CC1495" t="s">
        <v>14</v>
      </c>
      <c r="CD1495" t="s">
        <v>14</v>
      </c>
      <c r="CE1495" t="s">
        <v>14</v>
      </c>
      <c r="CF1495" t="s">
        <v>13797</v>
      </c>
      <c r="CG1495" t="s">
        <v>546</v>
      </c>
      <c r="CH1495" t="s">
        <v>22075</v>
      </c>
      <c r="CJ1495" t="s">
        <v>34</v>
      </c>
      <c r="CK1495" t="s">
        <v>24</v>
      </c>
      <c r="CL1495" s="13"/>
      <c r="CM1495" s="4" t="str">
        <f>_xlfn.XLOOKUP($CG1495,tbl_area_24_07_2024[Nombre Área],tbl_area_24_07_2024[Estado],"Si no se encuentra",2,)</f>
        <v>Chiapas</v>
      </c>
      <c r="CN1495" s="4" t="str">
        <f>_xlfn.XLOOKUP($CG1495,tbl_area_24_07_2024[Nombre Área],tbl_area_24_07_2024[Estructura],"Si no se encuentra",2,)</f>
        <v>Juntas Distritales</v>
      </c>
    </row>
    <row r="1496" spans="1:92" ht="20" x14ac:dyDescent="0.85">
      <c r="A1496" t="s">
        <v>22073</v>
      </c>
      <c r="B1496" t="s">
        <v>22074</v>
      </c>
      <c r="C1496" t="s">
        <v>22075</v>
      </c>
      <c r="D1496" t="s">
        <v>2199</v>
      </c>
      <c r="E1496" t="s">
        <v>2242</v>
      </c>
      <c r="F1496" t="s">
        <v>2201</v>
      </c>
      <c r="G1496" t="s">
        <v>2623</v>
      </c>
      <c r="H1496" t="s">
        <v>14</v>
      </c>
      <c r="I1496" t="s">
        <v>13798</v>
      </c>
      <c r="J1496" t="s">
        <v>13799</v>
      </c>
      <c r="K1496" t="s">
        <v>24779</v>
      </c>
      <c r="L1496" t="s">
        <v>14</v>
      </c>
      <c r="M1496" t="s">
        <v>14</v>
      </c>
      <c r="N1496" t="s">
        <v>13800</v>
      </c>
      <c r="O1496" t="s">
        <v>24779</v>
      </c>
      <c r="P1496" t="s">
        <v>14</v>
      </c>
      <c r="Q1496" t="s">
        <v>24779</v>
      </c>
      <c r="R1496" t="s">
        <v>24779</v>
      </c>
      <c r="S1496" t="s">
        <v>14</v>
      </c>
      <c r="T1496" t="s">
        <v>14</v>
      </c>
      <c r="U1496" t="s">
        <v>14</v>
      </c>
      <c r="V1496" t="s">
        <v>14</v>
      </c>
      <c r="W1496" t="s">
        <v>2006</v>
      </c>
      <c r="X1496" t="s">
        <v>62</v>
      </c>
      <c r="Y1496" t="s">
        <v>30</v>
      </c>
      <c r="Z1496" t="s">
        <v>18</v>
      </c>
      <c r="AA1496" t="s">
        <v>14</v>
      </c>
      <c r="AB1496" t="s">
        <v>24779</v>
      </c>
      <c r="AC1496" t="s">
        <v>13801</v>
      </c>
      <c r="AD1496" t="s">
        <v>2207</v>
      </c>
      <c r="AE1496" t="s">
        <v>13802</v>
      </c>
      <c r="AF1496" t="s">
        <v>5155</v>
      </c>
      <c r="AG1496" t="s">
        <v>13803</v>
      </c>
      <c r="AH1496" t="s">
        <v>2337</v>
      </c>
      <c r="AI1496" t="s">
        <v>13804</v>
      </c>
      <c r="AJ1496" t="s">
        <v>24780</v>
      </c>
      <c r="AK1496" t="s">
        <v>13781</v>
      </c>
      <c r="AL1496" t="s">
        <v>24781</v>
      </c>
      <c r="AM1496" t="s">
        <v>13781</v>
      </c>
      <c r="AN1496" t="s">
        <v>22248</v>
      </c>
      <c r="AO1496" t="s">
        <v>34</v>
      </c>
      <c r="AP1496" t="s">
        <v>24782</v>
      </c>
      <c r="AQ1496" t="s">
        <v>14</v>
      </c>
      <c r="AR1496" t="s">
        <v>14</v>
      </c>
      <c r="AS1496" t="s">
        <v>14</v>
      </c>
      <c r="AT1496" t="s">
        <v>14</v>
      </c>
      <c r="AU1496" t="s">
        <v>4237</v>
      </c>
      <c r="AV1496" t="s">
        <v>13782</v>
      </c>
      <c r="AW1496" t="s">
        <v>13782</v>
      </c>
      <c r="AX1496" t="s">
        <v>13782</v>
      </c>
      <c r="AY1496" t="s">
        <v>13805</v>
      </c>
      <c r="AZ1496" t="s">
        <v>22094</v>
      </c>
      <c r="BA1496" t="s">
        <v>22074</v>
      </c>
      <c r="BB1496" t="s">
        <v>22089</v>
      </c>
      <c r="BC1496">
        <v>149171</v>
      </c>
      <c r="BD1496">
        <v>152100.6</v>
      </c>
      <c r="BE1496" t="s">
        <v>14</v>
      </c>
      <c r="BF1496" t="s">
        <v>14</v>
      </c>
      <c r="BG1496" t="s">
        <v>2214</v>
      </c>
      <c r="BH1496" t="s">
        <v>14</v>
      </c>
      <c r="BI1496" t="s">
        <v>22092</v>
      </c>
      <c r="BJ1496" t="s">
        <v>13806</v>
      </c>
      <c r="BK1496" t="s">
        <v>14</v>
      </c>
      <c r="BL1496" t="s">
        <v>22100</v>
      </c>
      <c r="BM1496" t="s">
        <v>22089</v>
      </c>
      <c r="BN1496" t="s">
        <v>13807</v>
      </c>
      <c r="BO1496" t="s">
        <v>14</v>
      </c>
      <c r="BP1496" t="s">
        <v>24779</v>
      </c>
      <c r="BQ1496" t="s">
        <v>2217</v>
      </c>
      <c r="BR1496" t="s">
        <v>2303</v>
      </c>
      <c r="BS1496" t="s">
        <v>2404</v>
      </c>
      <c r="BT1496" t="s">
        <v>14</v>
      </c>
      <c r="BU1496" t="s">
        <v>14</v>
      </c>
      <c r="BV1496" t="s">
        <v>14</v>
      </c>
      <c r="BW1496" t="s">
        <v>14</v>
      </c>
      <c r="BX1496" t="s">
        <v>14</v>
      </c>
      <c r="BY1496" t="s">
        <v>2220</v>
      </c>
      <c r="BZ1496" t="s">
        <v>24779</v>
      </c>
      <c r="CA1496" t="s">
        <v>3050</v>
      </c>
      <c r="CB1496" t="s">
        <v>14</v>
      </c>
      <c r="CC1496" t="s">
        <v>14</v>
      </c>
      <c r="CD1496" t="s">
        <v>14</v>
      </c>
      <c r="CE1496" t="s">
        <v>14</v>
      </c>
      <c r="CF1496" t="s">
        <v>13808</v>
      </c>
      <c r="CG1496" t="s">
        <v>546</v>
      </c>
      <c r="CH1496" t="s">
        <v>22075</v>
      </c>
      <c r="CJ1496" t="s">
        <v>34</v>
      </c>
      <c r="CK1496" t="s">
        <v>24</v>
      </c>
      <c r="CL1496" s="13"/>
      <c r="CM1496" s="4" t="str">
        <f>_xlfn.XLOOKUP($CG1496,tbl_area_24_07_2024[Nombre Área],tbl_area_24_07_2024[Estado],"Si no se encuentra",2,)</f>
        <v>Chiapas</v>
      </c>
      <c r="CN1496" s="4" t="str">
        <f>_xlfn.XLOOKUP($CG1496,tbl_area_24_07_2024[Nombre Área],tbl_area_24_07_2024[Estructura],"Si no se encuentra",2,)</f>
        <v>Juntas Distritales</v>
      </c>
    </row>
    <row r="1497" spans="1:92" ht="20" x14ac:dyDescent="0.85">
      <c r="A1497" t="s">
        <v>22073</v>
      </c>
      <c r="B1497" t="s">
        <v>22074</v>
      </c>
      <c r="C1497" t="s">
        <v>22075</v>
      </c>
      <c r="D1497" t="s">
        <v>2199</v>
      </c>
      <c r="E1497" t="s">
        <v>2242</v>
      </c>
      <c r="F1497" t="s">
        <v>2201</v>
      </c>
      <c r="G1497" t="s">
        <v>2635</v>
      </c>
      <c r="H1497" t="s">
        <v>14</v>
      </c>
      <c r="I1497" t="s">
        <v>13809</v>
      </c>
      <c r="J1497" t="s">
        <v>13810</v>
      </c>
      <c r="K1497" t="s">
        <v>24783</v>
      </c>
      <c r="L1497" t="s">
        <v>14</v>
      </c>
      <c r="M1497" t="s">
        <v>14</v>
      </c>
      <c r="N1497" t="s">
        <v>13811</v>
      </c>
      <c r="O1497" t="s">
        <v>24783</v>
      </c>
      <c r="P1497" t="s">
        <v>14</v>
      </c>
      <c r="Q1497" t="s">
        <v>24783</v>
      </c>
      <c r="R1497" t="s">
        <v>24783</v>
      </c>
      <c r="S1497" t="s">
        <v>14</v>
      </c>
      <c r="T1497" t="s">
        <v>14</v>
      </c>
      <c r="U1497" t="s">
        <v>14</v>
      </c>
      <c r="V1497" t="s">
        <v>14</v>
      </c>
      <c r="W1497" t="s">
        <v>2006</v>
      </c>
      <c r="X1497" t="s">
        <v>62</v>
      </c>
      <c r="Y1497" t="s">
        <v>30</v>
      </c>
      <c r="Z1497" t="s">
        <v>18</v>
      </c>
      <c r="AA1497" t="s">
        <v>14</v>
      </c>
      <c r="AB1497" t="s">
        <v>24783</v>
      </c>
      <c r="AC1497" t="s">
        <v>13801</v>
      </c>
      <c r="AD1497" t="s">
        <v>2207</v>
      </c>
      <c r="AE1497" t="s">
        <v>13802</v>
      </c>
      <c r="AF1497" t="s">
        <v>5155</v>
      </c>
      <c r="AG1497" t="s">
        <v>13803</v>
      </c>
      <c r="AH1497" t="s">
        <v>2337</v>
      </c>
      <c r="AI1497" t="s">
        <v>13804</v>
      </c>
      <c r="AJ1497" t="s">
        <v>24780</v>
      </c>
      <c r="AK1497" t="s">
        <v>13781</v>
      </c>
      <c r="AL1497" t="s">
        <v>24781</v>
      </c>
      <c r="AM1497" t="s">
        <v>13781</v>
      </c>
      <c r="AN1497" t="s">
        <v>22248</v>
      </c>
      <c r="AO1497" t="s">
        <v>34</v>
      </c>
      <c r="AP1497" t="s">
        <v>24782</v>
      </c>
      <c r="AQ1497" t="s">
        <v>14</v>
      </c>
      <c r="AR1497" t="s">
        <v>14</v>
      </c>
      <c r="AS1497" t="s">
        <v>14</v>
      </c>
      <c r="AT1497" t="s">
        <v>14</v>
      </c>
      <c r="AU1497" t="s">
        <v>4237</v>
      </c>
      <c r="AV1497" t="s">
        <v>13782</v>
      </c>
      <c r="AW1497" t="s">
        <v>13782</v>
      </c>
      <c r="AX1497" t="s">
        <v>13782</v>
      </c>
      <c r="AY1497" t="s">
        <v>13812</v>
      </c>
      <c r="AZ1497" t="s">
        <v>22094</v>
      </c>
      <c r="BA1497" t="s">
        <v>22074</v>
      </c>
      <c r="BB1497" t="s">
        <v>22089</v>
      </c>
      <c r="BC1497">
        <v>67128</v>
      </c>
      <c r="BD1497">
        <v>68445.960000000006</v>
      </c>
      <c r="BE1497" t="s">
        <v>14</v>
      </c>
      <c r="BF1497" t="s">
        <v>14</v>
      </c>
      <c r="BG1497" t="s">
        <v>2214</v>
      </c>
      <c r="BH1497" t="s">
        <v>14</v>
      </c>
      <c r="BI1497" t="s">
        <v>22092</v>
      </c>
      <c r="BJ1497" t="s">
        <v>13813</v>
      </c>
      <c r="BK1497" t="s">
        <v>14</v>
      </c>
      <c r="BL1497" t="s">
        <v>22100</v>
      </c>
      <c r="BM1497" t="s">
        <v>22089</v>
      </c>
      <c r="BN1497" t="s">
        <v>13814</v>
      </c>
      <c r="BO1497" t="s">
        <v>14</v>
      </c>
      <c r="BP1497" t="s">
        <v>24783</v>
      </c>
      <c r="BQ1497" t="s">
        <v>2217</v>
      </c>
      <c r="BR1497" t="s">
        <v>2303</v>
      </c>
      <c r="BS1497" t="s">
        <v>2404</v>
      </c>
      <c r="BT1497" t="s">
        <v>14</v>
      </c>
      <c r="BU1497" t="s">
        <v>14</v>
      </c>
      <c r="BV1497" t="s">
        <v>14</v>
      </c>
      <c r="BW1497" t="s">
        <v>14</v>
      </c>
      <c r="BX1497" t="s">
        <v>14</v>
      </c>
      <c r="BY1497" t="s">
        <v>2220</v>
      </c>
      <c r="BZ1497" t="s">
        <v>24783</v>
      </c>
      <c r="CA1497" t="s">
        <v>3050</v>
      </c>
      <c r="CB1497" t="s">
        <v>14</v>
      </c>
      <c r="CC1497" t="s">
        <v>14</v>
      </c>
      <c r="CD1497" t="s">
        <v>14</v>
      </c>
      <c r="CE1497" t="s">
        <v>14</v>
      </c>
      <c r="CF1497" t="s">
        <v>13815</v>
      </c>
      <c r="CG1497" t="s">
        <v>546</v>
      </c>
      <c r="CH1497" t="s">
        <v>22075</v>
      </c>
      <c r="CJ1497" t="s">
        <v>34</v>
      </c>
      <c r="CK1497" t="s">
        <v>24</v>
      </c>
      <c r="CL1497" s="13"/>
      <c r="CM1497" s="4" t="str">
        <f>_xlfn.XLOOKUP($CG1497,tbl_area_24_07_2024[Nombre Área],tbl_area_24_07_2024[Estado],"Si no se encuentra",2,)</f>
        <v>Chiapas</v>
      </c>
      <c r="CN1497" s="4" t="str">
        <f>_xlfn.XLOOKUP($CG1497,tbl_area_24_07_2024[Nombre Área],tbl_area_24_07_2024[Estructura],"Si no se encuentra",2,)</f>
        <v>Juntas Distritales</v>
      </c>
    </row>
    <row r="1498" spans="1:92" ht="20" x14ac:dyDescent="0.85">
      <c r="A1498" t="s">
        <v>22073</v>
      </c>
      <c r="B1498" t="s">
        <v>22074</v>
      </c>
      <c r="C1498" t="s">
        <v>22075</v>
      </c>
      <c r="D1498" t="s">
        <v>2199</v>
      </c>
      <c r="E1498" t="s">
        <v>2200</v>
      </c>
      <c r="F1498" t="s">
        <v>2201</v>
      </c>
      <c r="G1498" t="s">
        <v>2416</v>
      </c>
      <c r="H1498" t="s">
        <v>14</v>
      </c>
      <c r="I1498" t="s">
        <v>13816</v>
      </c>
      <c r="J1498" t="s">
        <v>13817</v>
      </c>
      <c r="K1498" t="s">
        <v>24784</v>
      </c>
      <c r="L1498" t="s">
        <v>14</v>
      </c>
      <c r="M1498" t="s">
        <v>14</v>
      </c>
      <c r="N1498" t="s">
        <v>13818</v>
      </c>
      <c r="O1498" t="s">
        <v>24784</v>
      </c>
      <c r="P1498" t="s">
        <v>14</v>
      </c>
      <c r="Q1498" t="s">
        <v>24784</v>
      </c>
      <c r="R1498" t="s">
        <v>24784</v>
      </c>
      <c r="S1498" t="s">
        <v>14</v>
      </c>
      <c r="T1498" t="s">
        <v>14</v>
      </c>
      <c r="U1498" t="s">
        <v>14</v>
      </c>
      <c r="V1498" t="s">
        <v>14</v>
      </c>
      <c r="W1498" t="s">
        <v>14</v>
      </c>
      <c r="X1498" t="s">
        <v>14</v>
      </c>
      <c r="Y1498" t="s">
        <v>14</v>
      </c>
      <c r="Z1498" t="s">
        <v>14</v>
      </c>
      <c r="AA1498" t="s">
        <v>13819</v>
      </c>
      <c r="AB1498" t="s">
        <v>24784</v>
      </c>
      <c r="AC1498" t="s">
        <v>13820</v>
      </c>
      <c r="AD1498" t="s">
        <v>2207</v>
      </c>
      <c r="AE1498" t="s">
        <v>13821</v>
      </c>
      <c r="AF1498" t="s">
        <v>8865</v>
      </c>
      <c r="AG1498" t="s">
        <v>13822</v>
      </c>
      <c r="AH1498" t="s">
        <v>2209</v>
      </c>
      <c r="AI1498" t="s">
        <v>5704</v>
      </c>
      <c r="AJ1498" t="s">
        <v>1168</v>
      </c>
      <c r="AK1498" t="s">
        <v>5705</v>
      </c>
      <c r="AL1498" t="s">
        <v>1206</v>
      </c>
      <c r="AM1498" t="s">
        <v>5705</v>
      </c>
      <c r="AN1498" t="s">
        <v>1186</v>
      </c>
      <c r="AO1498" t="s">
        <v>334</v>
      </c>
      <c r="AP1498" t="s">
        <v>22605</v>
      </c>
      <c r="AQ1498" t="s">
        <v>14</v>
      </c>
      <c r="AR1498" t="s">
        <v>14</v>
      </c>
      <c r="AS1498" t="s">
        <v>14</v>
      </c>
      <c r="AT1498" t="s">
        <v>14</v>
      </c>
      <c r="AU1498" t="s">
        <v>5813</v>
      </c>
      <c r="AV1498" t="s">
        <v>13823</v>
      </c>
      <c r="AW1498" t="s">
        <v>13823</v>
      </c>
      <c r="AX1498" t="s">
        <v>13823</v>
      </c>
      <c r="AY1498" t="s">
        <v>2416</v>
      </c>
      <c r="AZ1498" t="s">
        <v>22599</v>
      </c>
      <c r="BA1498" t="s">
        <v>22074</v>
      </c>
      <c r="BB1498" t="s">
        <v>22213</v>
      </c>
      <c r="BC1498">
        <v>39605.160000000003</v>
      </c>
      <c r="BD1498">
        <v>45942</v>
      </c>
      <c r="BE1498" t="s">
        <v>14</v>
      </c>
      <c r="BF1498" t="s">
        <v>14</v>
      </c>
      <c r="BG1498" t="s">
        <v>2214</v>
      </c>
      <c r="BH1498" t="s">
        <v>14</v>
      </c>
      <c r="BI1498" t="s">
        <v>22092</v>
      </c>
      <c r="BJ1498" t="s">
        <v>13818</v>
      </c>
      <c r="BK1498" t="s">
        <v>14</v>
      </c>
      <c r="BL1498" t="s">
        <v>22074</v>
      </c>
      <c r="BM1498" t="s">
        <v>22213</v>
      </c>
      <c r="BN1498" t="s">
        <v>13824</v>
      </c>
      <c r="BO1498" t="s">
        <v>14</v>
      </c>
      <c r="BP1498" t="s">
        <v>24784</v>
      </c>
      <c r="BQ1498" t="s">
        <v>2217</v>
      </c>
      <c r="BR1498" t="s">
        <v>2303</v>
      </c>
      <c r="BS1498" t="s">
        <v>2376</v>
      </c>
      <c r="BT1498" t="s">
        <v>14</v>
      </c>
      <c r="BU1498" t="s">
        <v>14</v>
      </c>
      <c r="BV1498" t="s">
        <v>14</v>
      </c>
      <c r="BW1498" t="s">
        <v>14</v>
      </c>
      <c r="BX1498" t="s">
        <v>14</v>
      </c>
      <c r="BY1498" t="s">
        <v>2220</v>
      </c>
      <c r="BZ1498" t="s">
        <v>24784</v>
      </c>
      <c r="CA1498" t="s">
        <v>13825</v>
      </c>
      <c r="CB1498" t="s">
        <v>14</v>
      </c>
      <c r="CC1498" t="s">
        <v>14</v>
      </c>
      <c r="CD1498" t="s">
        <v>13826</v>
      </c>
      <c r="CE1498" t="s">
        <v>14</v>
      </c>
      <c r="CF1498" t="s">
        <v>13827</v>
      </c>
      <c r="CG1498" t="s">
        <v>557</v>
      </c>
      <c r="CH1498" t="s">
        <v>22075</v>
      </c>
      <c r="CJ1498" t="s">
        <v>252</v>
      </c>
      <c r="CK1498" t="s">
        <v>24</v>
      </c>
      <c r="CL1498" s="13"/>
      <c r="CM1498" s="4" t="str">
        <f>_xlfn.XLOOKUP($CG1498,tbl_area_24_07_2024[Nombre Área],tbl_area_24_07_2024[Estado],"Si no se encuentra",2,)</f>
        <v>Oaxaca</v>
      </c>
      <c r="CN1498" s="4" t="str">
        <f>_xlfn.XLOOKUP($CG1498,tbl_area_24_07_2024[Nombre Área],tbl_area_24_07_2024[Estructura],"Si no se encuentra",2,)</f>
        <v>Juntas Distritales</v>
      </c>
    </row>
    <row r="1499" spans="1:92" ht="20" x14ac:dyDescent="0.85">
      <c r="A1499" t="s">
        <v>22073</v>
      </c>
      <c r="B1499" t="s">
        <v>22074</v>
      </c>
      <c r="C1499" t="s">
        <v>22075</v>
      </c>
      <c r="D1499" t="s">
        <v>2199</v>
      </c>
      <c r="E1499" t="s">
        <v>2200</v>
      </c>
      <c r="F1499" t="s">
        <v>2201</v>
      </c>
      <c r="G1499" t="s">
        <v>13828</v>
      </c>
      <c r="H1499" t="s">
        <v>14</v>
      </c>
      <c r="I1499" t="s">
        <v>13829</v>
      </c>
      <c r="J1499" t="s">
        <v>13830</v>
      </c>
      <c r="K1499" t="s">
        <v>24785</v>
      </c>
      <c r="L1499" t="s">
        <v>14</v>
      </c>
      <c r="M1499" t="s">
        <v>14</v>
      </c>
      <c r="N1499" t="s">
        <v>13831</v>
      </c>
      <c r="O1499" t="s">
        <v>24785</v>
      </c>
      <c r="P1499" t="s">
        <v>14</v>
      </c>
      <c r="Q1499" t="s">
        <v>24785</v>
      </c>
      <c r="R1499" t="s">
        <v>24785</v>
      </c>
      <c r="S1499" t="s">
        <v>14</v>
      </c>
      <c r="T1499" t="s">
        <v>14</v>
      </c>
      <c r="U1499" t="s">
        <v>14</v>
      </c>
      <c r="V1499" t="s">
        <v>14</v>
      </c>
      <c r="W1499" t="s">
        <v>13832</v>
      </c>
      <c r="X1499" t="s">
        <v>462</v>
      </c>
      <c r="Y1499" t="s">
        <v>218</v>
      </c>
      <c r="Z1499" t="s">
        <v>18</v>
      </c>
      <c r="AA1499" t="s">
        <v>14</v>
      </c>
      <c r="AB1499" t="s">
        <v>24785</v>
      </c>
      <c r="AC1499" t="s">
        <v>13833</v>
      </c>
      <c r="AD1499" t="s">
        <v>3242</v>
      </c>
      <c r="AE1499" t="s">
        <v>13834</v>
      </c>
      <c r="AF1499" t="s">
        <v>1173</v>
      </c>
      <c r="AG1499" t="s">
        <v>14</v>
      </c>
      <c r="AH1499" t="s">
        <v>13835</v>
      </c>
      <c r="AI1499" t="s">
        <v>2106</v>
      </c>
      <c r="AJ1499" t="s">
        <v>1168</v>
      </c>
      <c r="AK1499" t="s">
        <v>11895</v>
      </c>
      <c r="AL1499" t="s">
        <v>1449</v>
      </c>
      <c r="AM1499" t="s">
        <v>11895</v>
      </c>
      <c r="AN1499" t="s">
        <v>1184</v>
      </c>
      <c r="AO1499" t="s">
        <v>252</v>
      </c>
      <c r="AP1499" t="s">
        <v>24244</v>
      </c>
      <c r="AQ1499" t="s">
        <v>14</v>
      </c>
      <c r="AR1499" t="s">
        <v>14</v>
      </c>
      <c r="AS1499" t="s">
        <v>14</v>
      </c>
      <c r="AT1499" t="s">
        <v>14</v>
      </c>
      <c r="AU1499" t="s">
        <v>10217</v>
      </c>
      <c r="AV1499" t="s">
        <v>13823</v>
      </c>
      <c r="AW1499" t="s">
        <v>13823</v>
      </c>
      <c r="AX1499" t="s">
        <v>13823</v>
      </c>
      <c r="AY1499" t="s">
        <v>13828</v>
      </c>
      <c r="AZ1499" t="s">
        <v>22107</v>
      </c>
      <c r="BA1499" t="s">
        <v>22094</v>
      </c>
      <c r="BB1499" t="s">
        <v>24786</v>
      </c>
      <c r="BC1499">
        <v>55063.32</v>
      </c>
      <c r="BD1499">
        <v>63873.45</v>
      </c>
      <c r="BE1499" t="s">
        <v>14</v>
      </c>
      <c r="BF1499" t="s">
        <v>14</v>
      </c>
      <c r="BG1499" t="s">
        <v>2214</v>
      </c>
      <c r="BH1499" t="s">
        <v>14</v>
      </c>
      <c r="BI1499" t="s">
        <v>22092</v>
      </c>
      <c r="BJ1499" t="s">
        <v>13831</v>
      </c>
      <c r="BK1499" t="s">
        <v>14</v>
      </c>
      <c r="BL1499" t="s">
        <v>22094</v>
      </c>
      <c r="BM1499" t="s">
        <v>24786</v>
      </c>
      <c r="BN1499" t="s">
        <v>13836</v>
      </c>
      <c r="BO1499" t="s">
        <v>14</v>
      </c>
      <c r="BP1499" t="s">
        <v>24785</v>
      </c>
      <c r="BQ1499" t="s">
        <v>2217</v>
      </c>
      <c r="BR1499" t="s">
        <v>2303</v>
      </c>
      <c r="BS1499" t="s">
        <v>2376</v>
      </c>
      <c r="BT1499" t="s">
        <v>14</v>
      </c>
      <c r="BU1499" t="s">
        <v>14</v>
      </c>
      <c r="BV1499" t="s">
        <v>14</v>
      </c>
      <c r="BW1499" t="s">
        <v>14</v>
      </c>
      <c r="BX1499" t="s">
        <v>14</v>
      </c>
      <c r="BY1499" t="s">
        <v>2220</v>
      </c>
      <c r="BZ1499" t="s">
        <v>24785</v>
      </c>
      <c r="CA1499" t="s">
        <v>13837</v>
      </c>
      <c r="CB1499" t="s">
        <v>14</v>
      </c>
      <c r="CC1499" t="s">
        <v>14</v>
      </c>
      <c r="CD1499" t="s">
        <v>13838</v>
      </c>
      <c r="CE1499" t="s">
        <v>14</v>
      </c>
      <c r="CF1499" t="s">
        <v>13839</v>
      </c>
      <c r="CG1499" t="s">
        <v>557</v>
      </c>
      <c r="CH1499" t="s">
        <v>22075</v>
      </c>
      <c r="CJ1499" t="s">
        <v>252</v>
      </c>
      <c r="CK1499" t="s">
        <v>24</v>
      </c>
      <c r="CL1499" s="13"/>
      <c r="CM1499" s="4" t="str">
        <f>_xlfn.XLOOKUP($CG1499,tbl_area_24_07_2024[Nombre Área],tbl_area_24_07_2024[Estado],"Si no se encuentra",2,)</f>
        <v>Oaxaca</v>
      </c>
      <c r="CN1499" s="4" t="str">
        <f>_xlfn.XLOOKUP($CG1499,tbl_area_24_07_2024[Nombre Área],tbl_area_24_07_2024[Estructura],"Si no se encuentra",2,)</f>
        <v>Juntas Distritales</v>
      </c>
    </row>
    <row r="1500" spans="1:92" ht="20" x14ac:dyDescent="0.85">
      <c r="A1500" t="s">
        <v>22073</v>
      </c>
      <c r="B1500" t="s">
        <v>22074</v>
      </c>
      <c r="C1500" t="s">
        <v>22075</v>
      </c>
      <c r="D1500" t="s">
        <v>2199</v>
      </c>
      <c r="E1500" t="s">
        <v>2507</v>
      </c>
      <c r="F1500" t="s">
        <v>2201</v>
      </c>
      <c r="G1500" t="s">
        <v>13840</v>
      </c>
      <c r="H1500" t="s">
        <v>14</v>
      </c>
      <c r="I1500" t="s">
        <v>13841</v>
      </c>
      <c r="J1500" t="s">
        <v>13842</v>
      </c>
      <c r="K1500" t="s">
        <v>24787</v>
      </c>
      <c r="L1500" t="s">
        <v>14</v>
      </c>
      <c r="M1500" t="s">
        <v>14</v>
      </c>
      <c r="N1500" t="s">
        <v>13843</v>
      </c>
      <c r="O1500" t="s">
        <v>24787</v>
      </c>
      <c r="P1500" t="s">
        <v>14</v>
      </c>
      <c r="Q1500" t="s">
        <v>24787</v>
      </c>
      <c r="R1500" t="s">
        <v>24787</v>
      </c>
      <c r="S1500" t="s">
        <v>14</v>
      </c>
      <c r="T1500" t="s">
        <v>14</v>
      </c>
      <c r="U1500" t="s">
        <v>14</v>
      </c>
      <c r="V1500" t="s">
        <v>14</v>
      </c>
      <c r="W1500" t="s">
        <v>2081</v>
      </c>
      <c r="X1500" t="s">
        <v>294</v>
      </c>
      <c r="Y1500" t="s">
        <v>85</v>
      </c>
      <c r="Z1500" t="s">
        <v>18</v>
      </c>
      <c r="AA1500" t="s">
        <v>14</v>
      </c>
      <c r="AB1500" t="s">
        <v>24787</v>
      </c>
      <c r="AC1500" t="s">
        <v>13844</v>
      </c>
      <c r="AD1500" t="s">
        <v>2207</v>
      </c>
      <c r="AE1500" t="s">
        <v>1954</v>
      </c>
      <c r="AF1500" t="s">
        <v>1524</v>
      </c>
      <c r="AG1500" t="s">
        <v>14</v>
      </c>
      <c r="AH1500" t="s">
        <v>2209</v>
      </c>
      <c r="AI1500" t="s">
        <v>9838</v>
      </c>
      <c r="AJ1500" t="s">
        <v>1168</v>
      </c>
      <c r="AK1500" t="s">
        <v>13845</v>
      </c>
      <c r="AL1500" t="s">
        <v>5604</v>
      </c>
      <c r="AM1500" t="s">
        <v>13845</v>
      </c>
      <c r="AN1500" t="s">
        <v>1184</v>
      </c>
      <c r="AO1500" t="s">
        <v>252</v>
      </c>
      <c r="AP1500" t="s">
        <v>24788</v>
      </c>
      <c r="AQ1500" t="s">
        <v>14</v>
      </c>
      <c r="AR1500" t="s">
        <v>14</v>
      </c>
      <c r="AS1500" t="s">
        <v>14</v>
      </c>
      <c r="AT1500" t="s">
        <v>14</v>
      </c>
      <c r="AU1500" t="s">
        <v>13846</v>
      </c>
      <c r="AV1500" t="s">
        <v>13823</v>
      </c>
      <c r="AW1500" t="s">
        <v>13823</v>
      </c>
      <c r="AX1500" t="s">
        <v>13823</v>
      </c>
      <c r="AY1500" t="s">
        <v>1491</v>
      </c>
      <c r="AZ1500" t="s">
        <v>22356</v>
      </c>
      <c r="BA1500" t="s">
        <v>22356</v>
      </c>
      <c r="BB1500" t="s">
        <v>22356</v>
      </c>
      <c r="BC1500">
        <v>8700</v>
      </c>
      <c r="BD1500">
        <v>10092</v>
      </c>
      <c r="BE1500" t="s">
        <v>14</v>
      </c>
      <c r="BF1500" t="s">
        <v>14</v>
      </c>
      <c r="BG1500" t="s">
        <v>2214</v>
      </c>
      <c r="BH1500" t="s">
        <v>14</v>
      </c>
      <c r="BI1500" t="s">
        <v>22092</v>
      </c>
      <c r="BJ1500" t="s">
        <v>13843</v>
      </c>
      <c r="BK1500" t="s">
        <v>14</v>
      </c>
      <c r="BL1500" t="s">
        <v>14</v>
      </c>
      <c r="BM1500" t="s">
        <v>14</v>
      </c>
      <c r="BN1500" t="s">
        <v>13847</v>
      </c>
      <c r="BO1500" t="s">
        <v>14</v>
      </c>
      <c r="BP1500" t="s">
        <v>24787</v>
      </c>
      <c r="BQ1500" t="s">
        <v>2217</v>
      </c>
      <c r="BR1500" t="s">
        <v>2303</v>
      </c>
      <c r="BS1500" t="s">
        <v>2376</v>
      </c>
      <c r="BT1500" t="s">
        <v>14</v>
      </c>
      <c r="BU1500" t="s">
        <v>14</v>
      </c>
      <c r="BV1500" t="s">
        <v>14</v>
      </c>
      <c r="BW1500" t="s">
        <v>14</v>
      </c>
      <c r="BX1500" t="s">
        <v>14</v>
      </c>
      <c r="BY1500" t="s">
        <v>2220</v>
      </c>
      <c r="BZ1500" t="s">
        <v>24787</v>
      </c>
      <c r="CA1500" t="s">
        <v>14</v>
      </c>
      <c r="CB1500" t="s">
        <v>14</v>
      </c>
      <c r="CC1500" t="s">
        <v>14</v>
      </c>
      <c r="CD1500" t="s">
        <v>13848</v>
      </c>
      <c r="CE1500" t="s">
        <v>14</v>
      </c>
      <c r="CF1500" t="s">
        <v>13849</v>
      </c>
      <c r="CG1500" t="s">
        <v>557</v>
      </c>
      <c r="CH1500" t="s">
        <v>22075</v>
      </c>
      <c r="CJ1500" t="s">
        <v>252</v>
      </c>
      <c r="CK1500" t="s">
        <v>24</v>
      </c>
      <c r="CL1500" s="13"/>
      <c r="CM1500" s="4" t="str">
        <f>_xlfn.XLOOKUP($CG1500,tbl_area_24_07_2024[Nombre Área],tbl_area_24_07_2024[Estado],"Si no se encuentra",2,)</f>
        <v>Oaxaca</v>
      </c>
      <c r="CN1500" s="4" t="str">
        <f>_xlfn.XLOOKUP($CG1500,tbl_area_24_07_2024[Nombre Área],tbl_area_24_07_2024[Estructura],"Si no se encuentra",2,)</f>
        <v>Juntas Distritales</v>
      </c>
    </row>
    <row r="1501" spans="1:92" ht="20" x14ac:dyDescent="0.85">
      <c r="A1501" t="s">
        <v>22073</v>
      </c>
      <c r="B1501" t="s">
        <v>22074</v>
      </c>
      <c r="C1501" t="s">
        <v>22075</v>
      </c>
      <c r="D1501" t="s">
        <v>2199</v>
      </c>
      <c r="E1501" t="s">
        <v>2507</v>
      </c>
      <c r="F1501" t="s">
        <v>2201</v>
      </c>
      <c r="G1501" t="s">
        <v>13850</v>
      </c>
      <c r="H1501" t="s">
        <v>14</v>
      </c>
      <c r="I1501" t="s">
        <v>13851</v>
      </c>
      <c r="J1501" t="s">
        <v>13852</v>
      </c>
      <c r="K1501" t="s">
        <v>24789</v>
      </c>
      <c r="L1501" t="s">
        <v>14</v>
      </c>
      <c r="M1501" t="s">
        <v>14</v>
      </c>
      <c r="N1501" t="s">
        <v>13853</v>
      </c>
      <c r="O1501" t="s">
        <v>24789</v>
      </c>
      <c r="P1501" t="s">
        <v>14</v>
      </c>
      <c r="Q1501" t="s">
        <v>24789</v>
      </c>
      <c r="R1501" t="s">
        <v>24789</v>
      </c>
      <c r="S1501" t="s">
        <v>14</v>
      </c>
      <c r="T1501" t="s">
        <v>14</v>
      </c>
      <c r="U1501" t="s">
        <v>14</v>
      </c>
      <c r="V1501" t="s">
        <v>14</v>
      </c>
      <c r="W1501" t="s">
        <v>14</v>
      </c>
      <c r="X1501" t="s">
        <v>14</v>
      </c>
      <c r="Y1501" t="s">
        <v>14</v>
      </c>
      <c r="Z1501" t="s">
        <v>14</v>
      </c>
      <c r="AA1501" t="s">
        <v>13854</v>
      </c>
      <c r="AB1501" t="s">
        <v>24789</v>
      </c>
      <c r="AC1501" t="s">
        <v>13855</v>
      </c>
      <c r="AD1501" t="s">
        <v>2207</v>
      </c>
      <c r="AE1501" t="s">
        <v>10927</v>
      </c>
      <c r="AF1501" t="s">
        <v>1512</v>
      </c>
      <c r="AG1501" t="s">
        <v>14</v>
      </c>
      <c r="AH1501" t="s">
        <v>2209</v>
      </c>
      <c r="AI1501" t="s">
        <v>13856</v>
      </c>
      <c r="AJ1501" t="s">
        <v>1168</v>
      </c>
      <c r="AK1501" t="s">
        <v>2825</v>
      </c>
      <c r="AL1501" t="s">
        <v>1174</v>
      </c>
      <c r="AM1501" t="s">
        <v>2825</v>
      </c>
      <c r="AN1501" t="s">
        <v>1186</v>
      </c>
      <c r="AO1501" t="s">
        <v>334</v>
      </c>
      <c r="AP1501" t="s">
        <v>22166</v>
      </c>
      <c r="AQ1501" t="s">
        <v>14</v>
      </c>
      <c r="AR1501" t="s">
        <v>14</v>
      </c>
      <c r="AS1501" t="s">
        <v>14</v>
      </c>
      <c r="AT1501" t="s">
        <v>14</v>
      </c>
      <c r="AU1501" t="s">
        <v>13857</v>
      </c>
      <c r="AV1501" t="s">
        <v>13823</v>
      </c>
      <c r="AW1501" t="s">
        <v>13823</v>
      </c>
      <c r="AX1501" t="s">
        <v>13823</v>
      </c>
      <c r="AY1501" t="s">
        <v>13858</v>
      </c>
      <c r="AZ1501" t="s">
        <v>22153</v>
      </c>
      <c r="BA1501" t="s">
        <v>22153</v>
      </c>
      <c r="BB1501" t="s">
        <v>22153</v>
      </c>
      <c r="BC1501">
        <v>14177.1</v>
      </c>
      <c r="BD1501">
        <v>16445.43</v>
      </c>
      <c r="BE1501" t="s">
        <v>14</v>
      </c>
      <c r="BF1501" t="s">
        <v>14</v>
      </c>
      <c r="BG1501" t="s">
        <v>2214</v>
      </c>
      <c r="BH1501" t="s">
        <v>14</v>
      </c>
      <c r="BI1501" t="s">
        <v>22092</v>
      </c>
      <c r="BJ1501" t="s">
        <v>13853</v>
      </c>
      <c r="BK1501" t="s">
        <v>14</v>
      </c>
      <c r="BL1501" t="s">
        <v>14</v>
      </c>
      <c r="BM1501" t="s">
        <v>14</v>
      </c>
      <c r="BN1501" t="s">
        <v>13859</v>
      </c>
      <c r="BO1501" t="s">
        <v>14</v>
      </c>
      <c r="BP1501" t="s">
        <v>24789</v>
      </c>
      <c r="BQ1501" t="s">
        <v>2217</v>
      </c>
      <c r="BR1501" t="s">
        <v>2303</v>
      </c>
      <c r="BS1501" t="s">
        <v>2376</v>
      </c>
      <c r="BT1501" t="s">
        <v>14</v>
      </c>
      <c r="BU1501" t="s">
        <v>14</v>
      </c>
      <c r="BV1501" t="s">
        <v>14</v>
      </c>
      <c r="BW1501" t="s">
        <v>14</v>
      </c>
      <c r="BX1501" t="s">
        <v>14</v>
      </c>
      <c r="BY1501" t="s">
        <v>2220</v>
      </c>
      <c r="BZ1501" t="s">
        <v>24789</v>
      </c>
      <c r="CA1501" t="s">
        <v>10885</v>
      </c>
      <c r="CB1501" t="s">
        <v>14</v>
      </c>
      <c r="CC1501" t="s">
        <v>14</v>
      </c>
      <c r="CD1501" t="s">
        <v>13860</v>
      </c>
      <c r="CE1501" t="s">
        <v>14</v>
      </c>
      <c r="CF1501" t="s">
        <v>13861</v>
      </c>
      <c r="CG1501" t="s">
        <v>557</v>
      </c>
      <c r="CH1501" t="s">
        <v>22075</v>
      </c>
      <c r="CJ1501" t="s">
        <v>252</v>
      </c>
      <c r="CK1501" t="s">
        <v>24</v>
      </c>
      <c r="CL1501" s="13"/>
      <c r="CM1501" s="4" t="str">
        <f>_xlfn.XLOOKUP($CG1501,tbl_area_24_07_2024[Nombre Área],tbl_area_24_07_2024[Estado],"Si no se encuentra",2,)</f>
        <v>Oaxaca</v>
      </c>
      <c r="CN1501" s="4" t="str">
        <f>_xlfn.XLOOKUP($CG1501,tbl_area_24_07_2024[Nombre Área],tbl_area_24_07_2024[Estructura],"Si no se encuentra",2,)</f>
        <v>Juntas Distritales</v>
      </c>
    </row>
    <row r="1502" spans="1:92" ht="20" x14ac:dyDescent="0.85">
      <c r="A1502" t="s">
        <v>22073</v>
      </c>
      <c r="B1502" t="s">
        <v>22074</v>
      </c>
      <c r="C1502" t="s">
        <v>22075</v>
      </c>
      <c r="D1502" t="s">
        <v>2199</v>
      </c>
      <c r="E1502" t="s">
        <v>2200</v>
      </c>
      <c r="F1502" t="s">
        <v>2201</v>
      </c>
      <c r="G1502" t="s">
        <v>13862</v>
      </c>
      <c r="H1502" t="s">
        <v>14</v>
      </c>
      <c r="I1502" t="s">
        <v>13829</v>
      </c>
      <c r="J1502" t="s">
        <v>13863</v>
      </c>
      <c r="K1502" t="s">
        <v>24790</v>
      </c>
      <c r="L1502" t="s">
        <v>14</v>
      </c>
      <c r="M1502" t="s">
        <v>14</v>
      </c>
      <c r="N1502" t="s">
        <v>13831</v>
      </c>
      <c r="O1502" t="s">
        <v>24790</v>
      </c>
      <c r="P1502" t="s">
        <v>14</v>
      </c>
      <c r="Q1502" t="s">
        <v>24790</v>
      </c>
      <c r="R1502" t="s">
        <v>24790</v>
      </c>
      <c r="S1502" t="s">
        <v>14</v>
      </c>
      <c r="T1502" t="s">
        <v>14</v>
      </c>
      <c r="U1502" t="s">
        <v>14</v>
      </c>
      <c r="V1502" t="s">
        <v>14</v>
      </c>
      <c r="W1502" t="s">
        <v>13832</v>
      </c>
      <c r="X1502" t="s">
        <v>462</v>
      </c>
      <c r="Y1502" t="s">
        <v>218</v>
      </c>
      <c r="Z1502" t="s">
        <v>18</v>
      </c>
      <c r="AA1502" t="s">
        <v>14</v>
      </c>
      <c r="AB1502" t="s">
        <v>24790</v>
      </c>
      <c r="AC1502" t="s">
        <v>13833</v>
      </c>
      <c r="AD1502" t="s">
        <v>3242</v>
      </c>
      <c r="AE1502" t="s">
        <v>13834</v>
      </c>
      <c r="AF1502" t="s">
        <v>1173</v>
      </c>
      <c r="AG1502" t="s">
        <v>14</v>
      </c>
      <c r="AH1502" t="s">
        <v>13835</v>
      </c>
      <c r="AI1502" t="s">
        <v>2106</v>
      </c>
      <c r="AJ1502" t="s">
        <v>1168</v>
      </c>
      <c r="AK1502" t="s">
        <v>11895</v>
      </c>
      <c r="AL1502" t="s">
        <v>1449</v>
      </c>
      <c r="AM1502" t="s">
        <v>11895</v>
      </c>
      <c r="AN1502" t="s">
        <v>1184</v>
      </c>
      <c r="AO1502" t="s">
        <v>252</v>
      </c>
      <c r="AP1502" t="s">
        <v>24244</v>
      </c>
      <c r="AQ1502" t="s">
        <v>14</v>
      </c>
      <c r="AR1502" t="s">
        <v>14</v>
      </c>
      <c r="AS1502" t="s">
        <v>14</v>
      </c>
      <c r="AT1502" t="s">
        <v>14</v>
      </c>
      <c r="AU1502" t="s">
        <v>10217</v>
      </c>
      <c r="AV1502" t="s">
        <v>13823</v>
      </c>
      <c r="AW1502" t="s">
        <v>13823</v>
      </c>
      <c r="AX1502" t="s">
        <v>13823</v>
      </c>
      <c r="AY1502" t="s">
        <v>13862</v>
      </c>
      <c r="AZ1502" t="s">
        <v>22107</v>
      </c>
      <c r="BA1502" t="s">
        <v>22172</v>
      </c>
      <c r="BB1502" t="s">
        <v>23625</v>
      </c>
      <c r="BC1502">
        <v>70063.320000000007</v>
      </c>
      <c r="BD1502">
        <v>81273.45</v>
      </c>
      <c r="BE1502" t="s">
        <v>14</v>
      </c>
      <c r="BF1502" t="s">
        <v>14</v>
      </c>
      <c r="BG1502" t="s">
        <v>2214</v>
      </c>
      <c r="BH1502" t="s">
        <v>14</v>
      </c>
      <c r="BI1502" t="s">
        <v>22092</v>
      </c>
      <c r="BJ1502" t="s">
        <v>13831</v>
      </c>
      <c r="BK1502" t="s">
        <v>14</v>
      </c>
      <c r="BL1502" t="s">
        <v>22172</v>
      </c>
      <c r="BM1502" t="s">
        <v>23625</v>
      </c>
      <c r="BN1502" t="s">
        <v>13864</v>
      </c>
      <c r="BO1502" t="s">
        <v>14</v>
      </c>
      <c r="BP1502" t="s">
        <v>24790</v>
      </c>
      <c r="BQ1502" t="s">
        <v>2217</v>
      </c>
      <c r="BR1502" t="s">
        <v>2303</v>
      </c>
      <c r="BS1502" t="s">
        <v>2376</v>
      </c>
      <c r="BT1502" t="s">
        <v>14</v>
      </c>
      <c r="BU1502" t="s">
        <v>14</v>
      </c>
      <c r="BV1502" t="s">
        <v>14</v>
      </c>
      <c r="BW1502" t="s">
        <v>14</v>
      </c>
      <c r="BX1502" t="s">
        <v>14</v>
      </c>
      <c r="BY1502" t="s">
        <v>2220</v>
      </c>
      <c r="BZ1502" t="s">
        <v>24790</v>
      </c>
      <c r="CA1502" t="s">
        <v>13837</v>
      </c>
      <c r="CB1502" t="s">
        <v>14</v>
      </c>
      <c r="CC1502" t="s">
        <v>14</v>
      </c>
      <c r="CD1502" t="s">
        <v>13865</v>
      </c>
      <c r="CE1502" t="s">
        <v>14</v>
      </c>
      <c r="CF1502" t="s">
        <v>13866</v>
      </c>
      <c r="CG1502" t="s">
        <v>557</v>
      </c>
      <c r="CH1502" t="s">
        <v>22075</v>
      </c>
      <c r="CJ1502" t="s">
        <v>252</v>
      </c>
      <c r="CK1502" t="s">
        <v>24</v>
      </c>
      <c r="CL1502" s="13"/>
      <c r="CM1502" s="4" t="str">
        <f>_xlfn.XLOOKUP($CG1502,tbl_area_24_07_2024[Nombre Área],tbl_area_24_07_2024[Estado],"Si no se encuentra",2,)</f>
        <v>Oaxaca</v>
      </c>
      <c r="CN1502" s="4" t="str">
        <f>_xlfn.XLOOKUP($CG1502,tbl_area_24_07_2024[Nombre Área],tbl_area_24_07_2024[Estructura],"Si no se encuentra",2,)</f>
        <v>Juntas Distritales</v>
      </c>
    </row>
    <row r="1503" spans="1:92" ht="20" x14ac:dyDescent="0.85">
      <c r="A1503" t="s">
        <v>22073</v>
      </c>
      <c r="B1503" t="s">
        <v>22074</v>
      </c>
      <c r="C1503" t="s">
        <v>22075</v>
      </c>
      <c r="D1503" t="s">
        <v>2199</v>
      </c>
      <c r="E1503" t="s">
        <v>2507</v>
      </c>
      <c r="F1503" t="s">
        <v>2201</v>
      </c>
      <c r="G1503" t="s">
        <v>13867</v>
      </c>
      <c r="H1503" t="s">
        <v>14</v>
      </c>
      <c r="I1503" t="s">
        <v>13868</v>
      </c>
      <c r="J1503" t="s">
        <v>13869</v>
      </c>
      <c r="K1503" t="s">
        <v>24791</v>
      </c>
      <c r="L1503" t="s">
        <v>14</v>
      </c>
      <c r="M1503" t="s">
        <v>14</v>
      </c>
      <c r="N1503" t="s">
        <v>13870</v>
      </c>
      <c r="O1503" t="s">
        <v>24791</v>
      </c>
      <c r="P1503" t="s">
        <v>14</v>
      </c>
      <c r="Q1503" t="s">
        <v>24791</v>
      </c>
      <c r="R1503" t="s">
        <v>24791</v>
      </c>
      <c r="S1503" t="s">
        <v>14</v>
      </c>
      <c r="T1503" t="s">
        <v>14</v>
      </c>
      <c r="U1503" t="s">
        <v>14</v>
      </c>
      <c r="V1503" t="s">
        <v>14</v>
      </c>
      <c r="W1503" t="s">
        <v>14</v>
      </c>
      <c r="X1503" t="s">
        <v>14</v>
      </c>
      <c r="Y1503" t="s">
        <v>14</v>
      </c>
      <c r="Z1503" t="s">
        <v>14</v>
      </c>
      <c r="AA1503" t="s">
        <v>13871</v>
      </c>
      <c r="AB1503" t="s">
        <v>24791</v>
      </c>
      <c r="AC1503" t="s">
        <v>13872</v>
      </c>
      <c r="AD1503" t="s">
        <v>2311</v>
      </c>
      <c r="AE1503" t="s">
        <v>13873</v>
      </c>
      <c r="AF1503" t="s">
        <v>12780</v>
      </c>
      <c r="AG1503" t="s">
        <v>14</v>
      </c>
      <c r="AH1503" t="s">
        <v>2209</v>
      </c>
      <c r="AI1503" t="s">
        <v>2610</v>
      </c>
      <c r="AJ1503" t="s">
        <v>1168</v>
      </c>
      <c r="AK1503" t="s">
        <v>2491</v>
      </c>
      <c r="AL1503" t="s">
        <v>1486</v>
      </c>
      <c r="AM1503" t="s">
        <v>2491</v>
      </c>
      <c r="AN1503" t="s">
        <v>1184</v>
      </c>
      <c r="AO1503" t="s">
        <v>252</v>
      </c>
      <c r="AP1503" t="s">
        <v>22243</v>
      </c>
      <c r="AQ1503" t="s">
        <v>14</v>
      </c>
      <c r="AR1503" t="s">
        <v>14</v>
      </c>
      <c r="AS1503" t="s">
        <v>14</v>
      </c>
      <c r="AT1503" t="s">
        <v>14</v>
      </c>
      <c r="AU1503" t="s">
        <v>13874</v>
      </c>
      <c r="AV1503" t="s">
        <v>13823</v>
      </c>
      <c r="AW1503" t="s">
        <v>13823</v>
      </c>
      <c r="AX1503" t="s">
        <v>13823</v>
      </c>
      <c r="AY1503" t="s">
        <v>13875</v>
      </c>
      <c r="AZ1503" t="s">
        <v>22178</v>
      </c>
      <c r="BA1503" t="s">
        <v>22178</v>
      </c>
      <c r="BB1503" t="s">
        <v>22178</v>
      </c>
      <c r="BC1503">
        <v>17162.68</v>
      </c>
      <c r="BD1503">
        <v>19908.71</v>
      </c>
      <c r="BE1503" t="s">
        <v>14</v>
      </c>
      <c r="BF1503" t="s">
        <v>14</v>
      </c>
      <c r="BG1503" t="s">
        <v>2214</v>
      </c>
      <c r="BH1503" t="s">
        <v>14</v>
      </c>
      <c r="BI1503" t="s">
        <v>22092</v>
      </c>
      <c r="BJ1503" t="s">
        <v>13870</v>
      </c>
      <c r="BK1503" t="s">
        <v>14</v>
      </c>
      <c r="BL1503" t="s">
        <v>14</v>
      </c>
      <c r="BM1503" t="s">
        <v>14</v>
      </c>
      <c r="BN1503" t="s">
        <v>13876</v>
      </c>
      <c r="BO1503" t="s">
        <v>14</v>
      </c>
      <c r="BP1503" t="s">
        <v>24791</v>
      </c>
      <c r="BQ1503" t="s">
        <v>2217</v>
      </c>
      <c r="BR1503" t="s">
        <v>2303</v>
      </c>
      <c r="BS1503" t="s">
        <v>2376</v>
      </c>
      <c r="BT1503" t="s">
        <v>14</v>
      </c>
      <c r="BU1503" t="s">
        <v>14</v>
      </c>
      <c r="BV1503" t="s">
        <v>14</v>
      </c>
      <c r="BW1503" t="s">
        <v>14</v>
      </c>
      <c r="BX1503" t="s">
        <v>14</v>
      </c>
      <c r="BY1503" t="s">
        <v>2220</v>
      </c>
      <c r="BZ1503" t="s">
        <v>24791</v>
      </c>
      <c r="CA1503" t="s">
        <v>14</v>
      </c>
      <c r="CB1503" t="s">
        <v>14</v>
      </c>
      <c r="CC1503" t="s">
        <v>14</v>
      </c>
      <c r="CD1503" t="s">
        <v>13877</v>
      </c>
      <c r="CE1503" t="s">
        <v>14</v>
      </c>
      <c r="CF1503" t="s">
        <v>13878</v>
      </c>
      <c r="CG1503" t="s">
        <v>557</v>
      </c>
      <c r="CH1503" t="s">
        <v>22075</v>
      </c>
      <c r="CJ1503" t="s">
        <v>252</v>
      </c>
      <c r="CK1503" t="s">
        <v>24</v>
      </c>
      <c r="CL1503" s="13"/>
      <c r="CM1503" s="4" t="str">
        <f>_xlfn.XLOOKUP($CG1503,tbl_area_24_07_2024[Nombre Área],tbl_area_24_07_2024[Estado],"Si no se encuentra",2,)</f>
        <v>Oaxaca</v>
      </c>
      <c r="CN1503" s="4" t="str">
        <f>_xlfn.XLOOKUP($CG1503,tbl_area_24_07_2024[Nombre Área],tbl_area_24_07_2024[Estructura],"Si no se encuentra",2,)</f>
        <v>Juntas Distritales</v>
      </c>
    </row>
    <row r="1504" spans="1:92" ht="20" x14ac:dyDescent="0.85">
      <c r="A1504" t="s">
        <v>22073</v>
      </c>
      <c r="B1504" t="s">
        <v>22074</v>
      </c>
      <c r="C1504" t="s">
        <v>22075</v>
      </c>
      <c r="D1504" t="s">
        <v>2199</v>
      </c>
      <c r="E1504" t="s">
        <v>2242</v>
      </c>
      <c r="F1504" t="s">
        <v>2201</v>
      </c>
      <c r="G1504" t="s">
        <v>13879</v>
      </c>
      <c r="H1504" t="s">
        <v>14</v>
      </c>
      <c r="I1504" t="s">
        <v>13880</v>
      </c>
      <c r="J1504" t="s">
        <v>13881</v>
      </c>
      <c r="K1504" t="s">
        <v>12592</v>
      </c>
      <c r="L1504" t="s">
        <v>14</v>
      </c>
      <c r="M1504" t="s">
        <v>14</v>
      </c>
      <c r="N1504" t="s">
        <v>13882</v>
      </c>
      <c r="O1504" t="s">
        <v>12592</v>
      </c>
      <c r="P1504" t="s">
        <v>14</v>
      </c>
      <c r="Q1504" t="s">
        <v>12592</v>
      </c>
      <c r="R1504" t="s">
        <v>12592</v>
      </c>
      <c r="S1504" t="s">
        <v>14</v>
      </c>
      <c r="T1504" t="s">
        <v>14</v>
      </c>
      <c r="U1504" t="s">
        <v>14</v>
      </c>
      <c r="V1504" t="s">
        <v>14</v>
      </c>
      <c r="W1504" t="s">
        <v>2081</v>
      </c>
      <c r="X1504" t="s">
        <v>294</v>
      </c>
      <c r="Y1504" t="s">
        <v>85</v>
      </c>
      <c r="Z1504" t="s">
        <v>18</v>
      </c>
      <c r="AA1504" t="s">
        <v>14</v>
      </c>
      <c r="AB1504" t="s">
        <v>12592</v>
      </c>
      <c r="AC1504" t="s">
        <v>13844</v>
      </c>
      <c r="AD1504" t="s">
        <v>2207</v>
      </c>
      <c r="AE1504" t="s">
        <v>1954</v>
      </c>
      <c r="AF1504" t="s">
        <v>1524</v>
      </c>
      <c r="AG1504" t="s">
        <v>14</v>
      </c>
      <c r="AH1504" t="s">
        <v>2209</v>
      </c>
      <c r="AI1504" t="s">
        <v>9838</v>
      </c>
      <c r="AJ1504" t="s">
        <v>1168</v>
      </c>
      <c r="AK1504" t="s">
        <v>13845</v>
      </c>
      <c r="AL1504" t="s">
        <v>5604</v>
      </c>
      <c r="AM1504" t="s">
        <v>13845</v>
      </c>
      <c r="AN1504" t="s">
        <v>1184</v>
      </c>
      <c r="AO1504" t="s">
        <v>252</v>
      </c>
      <c r="AP1504" t="s">
        <v>24788</v>
      </c>
      <c r="AQ1504" t="s">
        <v>14</v>
      </c>
      <c r="AR1504" t="s">
        <v>14</v>
      </c>
      <c r="AS1504" t="s">
        <v>14</v>
      </c>
      <c r="AT1504" t="s">
        <v>14</v>
      </c>
      <c r="AU1504" t="s">
        <v>13883</v>
      </c>
      <c r="AV1504" t="s">
        <v>13823</v>
      </c>
      <c r="AW1504" t="s">
        <v>13823</v>
      </c>
      <c r="AX1504" t="s">
        <v>13823</v>
      </c>
      <c r="AY1504" t="s">
        <v>1512</v>
      </c>
      <c r="AZ1504" t="s">
        <v>22183</v>
      </c>
      <c r="BA1504" t="s">
        <v>22183</v>
      </c>
      <c r="BB1504" t="s">
        <v>22183</v>
      </c>
      <c r="BC1504">
        <v>12930.4</v>
      </c>
      <c r="BD1504">
        <v>14999.26</v>
      </c>
      <c r="BE1504" t="s">
        <v>14</v>
      </c>
      <c r="BF1504" t="s">
        <v>14</v>
      </c>
      <c r="BG1504" t="s">
        <v>2214</v>
      </c>
      <c r="BH1504" t="s">
        <v>14</v>
      </c>
      <c r="BI1504" t="s">
        <v>22092</v>
      </c>
      <c r="BJ1504" t="s">
        <v>13882</v>
      </c>
      <c r="BK1504" t="s">
        <v>14</v>
      </c>
      <c r="BL1504" t="s">
        <v>14</v>
      </c>
      <c r="BM1504" t="s">
        <v>14</v>
      </c>
      <c r="BN1504" t="s">
        <v>13884</v>
      </c>
      <c r="BO1504" t="s">
        <v>14</v>
      </c>
      <c r="BP1504" t="s">
        <v>12592</v>
      </c>
      <c r="BQ1504" t="s">
        <v>2217</v>
      </c>
      <c r="BR1504" t="s">
        <v>2303</v>
      </c>
      <c r="BS1504" t="s">
        <v>2376</v>
      </c>
      <c r="BT1504" t="s">
        <v>14</v>
      </c>
      <c r="BU1504" t="s">
        <v>14</v>
      </c>
      <c r="BV1504" t="s">
        <v>14</v>
      </c>
      <c r="BW1504" t="s">
        <v>14</v>
      </c>
      <c r="BX1504" t="s">
        <v>14</v>
      </c>
      <c r="BY1504" t="s">
        <v>2220</v>
      </c>
      <c r="BZ1504" t="s">
        <v>12592</v>
      </c>
      <c r="CA1504" t="s">
        <v>14</v>
      </c>
      <c r="CB1504" t="s">
        <v>14</v>
      </c>
      <c r="CC1504" t="s">
        <v>14</v>
      </c>
      <c r="CD1504" t="s">
        <v>13885</v>
      </c>
      <c r="CE1504" t="s">
        <v>14</v>
      </c>
      <c r="CF1504" t="s">
        <v>13886</v>
      </c>
      <c r="CG1504" t="s">
        <v>557</v>
      </c>
      <c r="CH1504" t="s">
        <v>22075</v>
      </c>
      <c r="CJ1504" t="s">
        <v>252</v>
      </c>
      <c r="CK1504" t="s">
        <v>24</v>
      </c>
      <c r="CL1504" s="13"/>
      <c r="CM1504" s="4" t="str">
        <f>_xlfn.XLOOKUP($CG1504,tbl_area_24_07_2024[Nombre Área],tbl_area_24_07_2024[Estado],"Si no se encuentra",2,)</f>
        <v>Oaxaca</v>
      </c>
      <c r="CN1504" s="4" t="str">
        <f>_xlfn.XLOOKUP($CG1504,tbl_area_24_07_2024[Nombre Área],tbl_area_24_07_2024[Estructura],"Si no se encuentra",2,)</f>
        <v>Juntas Distritales</v>
      </c>
    </row>
    <row r="1505" spans="1:92" ht="20" x14ac:dyDescent="0.85">
      <c r="A1505" t="s">
        <v>22073</v>
      </c>
      <c r="B1505" t="s">
        <v>22074</v>
      </c>
      <c r="C1505" t="s">
        <v>22075</v>
      </c>
      <c r="D1505" t="s">
        <v>2199</v>
      </c>
      <c r="E1505" t="s">
        <v>2507</v>
      </c>
      <c r="F1505" t="s">
        <v>2201</v>
      </c>
      <c r="G1505" t="s">
        <v>13887</v>
      </c>
      <c r="H1505" t="s">
        <v>14</v>
      </c>
      <c r="I1505" t="s">
        <v>13888</v>
      </c>
      <c r="J1505" t="s">
        <v>13889</v>
      </c>
      <c r="K1505" t="s">
        <v>24792</v>
      </c>
      <c r="L1505" t="s">
        <v>14</v>
      </c>
      <c r="M1505" t="s">
        <v>14</v>
      </c>
      <c r="N1505" t="s">
        <v>13890</v>
      </c>
      <c r="O1505" t="s">
        <v>24792</v>
      </c>
      <c r="P1505" t="s">
        <v>14</v>
      </c>
      <c r="Q1505" t="s">
        <v>24792</v>
      </c>
      <c r="R1505" t="s">
        <v>24792</v>
      </c>
      <c r="S1505" t="s">
        <v>14</v>
      </c>
      <c r="T1505" t="s">
        <v>14</v>
      </c>
      <c r="U1505" t="s">
        <v>14</v>
      </c>
      <c r="V1505" t="s">
        <v>14</v>
      </c>
      <c r="W1505" t="s">
        <v>249</v>
      </c>
      <c r="X1505" t="s">
        <v>134</v>
      </c>
      <c r="Y1505" t="s">
        <v>35</v>
      </c>
      <c r="Z1505" t="s">
        <v>12</v>
      </c>
      <c r="AA1505" t="s">
        <v>14</v>
      </c>
      <c r="AB1505" t="s">
        <v>24792</v>
      </c>
      <c r="AC1505" t="s">
        <v>13891</v>
      </c>
      <c r="AD1505" t="s">
        <v>2207</v>
      </c>
      <c r="AE1505" t="s">
        <v>7130</v>
      </c>
      <c r="AF1505" t="s">
        <v>8570</v>
      </c>
      <c r="AG1505" t="s">
        <v>2724</v>
      </c>
      <c r="AH1505" t="s">
        <v>2209</v>
      </c>
      <c r="AI1505" t="s">
        <v>2287</v>
      </c>
      <c r="AJ1505" t="s">
        <v>1168</v>
      </c>
      <c r="AK1505" t="s">
        <v>2491</v>
      </c>
      <c r="AL1505" t="s">
        <v>1486</v>
      </c>
      <c r="AM1505" t="s">
        <v>2491</v>
      </c>
      <c r="AN1505" t="s">
        <v>1184</v>
      </c>
      <c r="AO1505" t="s">
        <v>252</v>
      </c>
      <c r="AP1505" t="s">
        <v>22111</v>
      </c>
      <c r="AQ1505" t="s">
        <v>14</v>
      </c>
      <c r="AR1505" t="s">
        <v>14</v>
      </c>
      <c r="AS1505" t="s">
        <v>14</v>
      </c>
      <c r="AT1505" t="s">
        <v>14</v>
      </c>
      <c r="AU1505" t="s">
        <v>13892</v>
      </c>
      <c r="AV1505" t="s">
        <v>13823</v>
      </c>
      <c r="AW1505" t="s">
        <v>13823</v>
      </c>
      <c r="AX1505" t="s">
        <v>13823</v>
      </c>
      <c r="AY1505" t="s">
        <v>13893</v>
      </c>
      <c r="AZ1505" t="s">
        <v>22187</v>
      </c>
      <c r="BA1505" t="s">
        <v>22187</v>
      </c>
      <c r="BB1505" t="s">
        <v>22187</v>
      </c>
      <c r="BC1505">
        <v>12879.31</v>
      </c>
      <c r="BD1505">
        <v>14940</v>
      </c>
      <c r="BE1505" t="s">
        <v>14</v>
      </c>
      <c r="BF1505" t="s">
        <v>14</v>
      </c>
      <c r="BG1505" t="s">
        <v>2214</v>
      </c>
      <c r="BH1505" t="s">
        <v>14</v>
      </c>
      <c r="BI1505" t="s">
        <v>22092</v>
      </c>
      <c r="BJ1505" t="s">
        <v>13890</v>
      </c>
      <c r="BK1505" t="s">
        <v>14</v>
      </c>
      <c r="BL1505" t="s">
        <v>14</v>
      </c>
      <c r="BM1505" t="s">
        <v>14</v>
      </c>
      <c r="BN1505" t="s">
        <v>13894</v>
      </c>
      <c r="BO1505" t="s">
        <v>14</v>
      </c>
      <c r="BP1505" t="s">
        <v>24792</v>
      </c>
      <c r="BQ1505" t="s">
        <v>2217</v>
      </c>
      <c r="BR1505" t="s">
        <v>2303</v>
      </c>
      <c r="BS1505" t="s">
        <v>2376</v>
      </c>
      <c r="BT1505" t="s">
        <v>14</v>
      </c>
      <c r="BU1505" t="s">
        <v>14</v>
      </c>
      <c r="BV1505" t="s">
        <v>14</v>
      </c>
      <c r="BW1505" t="s">
        <v>14</v>
      </c>
      <c r="BX1505" t="s">
        <v>14</v>
      </c>
      <c r="BY1505" t="s">
        <v>2220</v>
      </c>
      <c r="BZ1505" t="s">
        <v>24792</v>
      </c>
      <c r="CA1505" t="s">
        <v>14</v>
      </c>
      <c r="CB1505" t="s">
        <v>14</v>
      </c>
      <c r="CC1505" t="s">
        <v>14</v>
      </c>
      <c r="CD1505" t="s">
        <v>13895</v>
      </c>
      <c r="CE1505" t="s">
        <v>14</v>
      </c>
      <c r="CF1505" t="s">
        <v>13896</v>
      </c>
      <c r="CG1505" t="s">
        <v>557</v>
      </c>
      <c r="CH1505" t="s">
        <v>22075</v>
      </c>
      <c r="CJ1505" t="s">
        <v>252</v>
      </c>
      <c r="CK1505" t="s">
        <v>24</v>
      </c>
      <c r="CL1505" s="13"/>
      <c r="CM1505" s="4" t="str">
        <f>_xlfn.XLOOKUP($CG1505,tbl_area_24_07_2024[Nombre Área],tbl_area_24_07_2024[Estado],"Si no se encuentra",2,)</f>
        <v>Oaxaca</v>
      </c>
      <c r="CN1505" s="4" t="str">
        <f>_xlfn.XLOOKUP($CG1505,tbl_area_24_07_2024[Nombre Área],tbl_area_24_07_2024[Estructura],"Si no se encuentra",2,)</f>
        <v>Juntas Distritales</v>
      </c>
    </row>
    <row r="1506" spans="1:92" ht="20" x14ac:dyDescent="0.85">
      <c r="A1506" t="s">
        <v>22073</v>
      </c>
      <c r="B1506" t="s">
        <v>22074</v>
      </c>
      <c r="C1506" t="s">
        <v>22075</v>
      </c>
      <c r="D1506" t="s">
        <v>2199</v>
      </c>
      <c r="E1506" t="s">
        <v>2507</v>
      </c>
      <c r="F1506" t="s">
        <v>2201</v>
      </c>
      <c r="G1506" t="s">
        <v>13897</v>
      </c>
      <c r="H1506" t="s">
        <v>14</v>
      </c>
      <c r="I1506" t="s">
        <v>13898</v>
      </c>
      <c r="J1506" t="s">
        <v>13899</v>
      </c>
      <c r="K1506" t="s">
        <v>14476</v>
      </c>
      <c r="L1506" t="s">
        <v>14</v>
      </c>
      <c r="M1506" t="s">
        <v>14</v>
      </c>
      <c r="N1506" t="s">
        <v>13890</v>
      </c>
      <c r="O1506" t="s">
        <v>14476</v>
      </c>
      <c r="P1506" t="s">
        <v>14</v>
      </c>
      <c r="Q1506" t="s">
        <v>14476</v>
      </c>
      <c r="R1506" t="s">
        <v>14476</v>
      </c>
      <c r="S1506" t="s">
        <v>14</v>
      </c>
      <c r="T1506" t="s">
        <v>14</v>
      </c>
      <c r="U1506" t="s">
        <v>14</v>
      </c>
      <c r="V1506" t="s">
        <v>14</v>
      </c>
      <c r="W1506" t="s">
        <v>2118</v>
      </c>
      <c r="X1506" t="s">
        <v>35</v>
      </c>
      <c r="Y1506" t="s">
        <v>143</v>
      </c>
      <c r="Z1506" t="s">
        <v>12</v>
      </c>
      <c r="AA1506" t="s">
        <v>14</v>
      </c>
      <c r="AB1506" t="s">
        <v>14476</v>
      </c>
      <c r="AC1506" t="s">
        <v>13900</v>
      </c>
      <c r="AD1506" t="s">
        <v>2207</v>
      </c>
      <c r="AE1506" t="s">
        <v>13901</v>
      </c>
      <c r="AF1506" t="s">
        <v>13902</v>
      </c>
      <c r="AG1506" t="s">
        <v>13903</v>
      </c>
      <c r="AH1506" t="s">
        <v>2337</v>
      </c>
      <c r="AI1506" t="s">
        <v>13904</v>
      </c>
      <c r="AJ1506" t="s">
        <v>1168</v>
      </c>
      <c r="AK1506" t="s">
        <v>13905</v>
      </c>
      <c r="AL1506" t="s">
        <v>7163</v>
      </c>
      <c r="AM1506" t="s">
        <v>13905</v>
      </c>
      <c r="AN1506" t="s">
        <v>1184</v>
      </c>
      <c r="AO1506" t="s">
        <v>252</v>
      </c>
      <c r="AP1506" t="s">
        <v>24793</v>
      </c>
      <c r="AQ1506" t="s">
        <v>14</v>
      </c>
      <c r="AR1506" t="s">
        <v>14</v>
      </c>
      <c r="AS1506" t="s">
        <v>14</v>
      </c>
      <c r="AT1506" t="s">
        <v>14</v>
      </c>
      <c r="AU1506" t="s">
        <v>13906</v>
      </c>
      <c r="AV1506" t="s">
        <v>13823</v>
      </c>
      <c r="AW1506" t="s">
        <v>13823</v>
      </c>
      <c r="AX1506" t="s">
        <v>13823</v>
      </c>
      <c r="AY1506" t="s">
        <v>1609</v>
      </c>
      <c r="AZ1506" t="s">
        <v>22190</v>
      </c>
      <c r="BA1506" t="s">
        <v>22190</v>
      </c>
      <c r="BB1506" t="s">
        <v>22190</v>
      </c>
      <c r="BC1506">
        <v>14162.96</v>
      </c>
      <c r="BD1506">
        <v>16429</v>
      </c>
      <c r="BE1506" t="s">
        <v>14</v>
      </c>
      <c r="BF1506" t="s">
        <v>14</v>
      </c>
      <c r="BG1506" t="s">
        <v>2214</v>
      </c>
      <c r="BH1506" t="s">
        <v>14</v>
      </c>
      <c r="BI1506" t="s">
        <v>22092</v>
      </c>
      <c r="BJ1506" t="s">
        <v>13890</v>
      </c>
      <c r="BK1506" t="s">
        <v>14</v>
      </c>
      <c r="BL1506" t="s">
        <v>14</v>
      </c>
      <c r="BM1506" t="s">
        <v>14</v>
      </c>
      <c r="BN1506" t="s">
        <v>13907</v>
      </c>
      <c r="BO1506" t="s">
        <v>14</v>
      </c>
      <c r="BP1506" t="s">
        <v>14476</v>
      </c>
      <c r="BQ1506" t="s">
        <v>2217</v>
      </c>
      <c r="BR1506" t="s">
        <v>2303</v>
      </c>
      <c r="BS1506" t="s">
        <v>2376</v>
      </c>
      <c r="BT1506" t="s">
        <v>14</v>
      </c>
      <c r="BU1506" t="s">
        <v>14</v>
      </c>
      <c r="BV1506" t="s">
        <v>14</v>
      </c>
      <c r="BW1506" t="s">
        <v>14</v>
      </c>
      <c r="BX1506" t="s">
        <v>14</v>
      </c>
      <c r="BY1506" t="s">
        <v>2220</v>
      </c>
      <c r="BZ1506" t="s">
        <v>14476</v>
      </c>
      <c r="CA1506" t="s">
        <v>14</v>
      </c>
      <c r="CB1506" t="s">
        <v>14</v>
      </c>
      <c r="CC1506" t="s">
        <v>14</v>
      </c>
      <c r="CD1506" t="s">
        <v>13908</v>
      </c>
      <c r="CE1506" t="s">
        <v>14</v>
      </c>
      <c r="CF1506" t="s">
        <v>13909</v>
      </c>
      <c r="CG1506" t="s">
        <v>557</v>
      </c>
      <c r="CH1506" t="s">
        <v>22075</v>
      </c>
      <c r="CJ1506" t="s">
        <v>252</v>
      </c>
      <c r="CK1506" t="s">
        <v>24</v>
      </c>
      <c r="CL1506" s="13"/>
      <c r="CM1506" s="4" t="str">
        <f>_xlfn.XLOOKUP($CG1506,tbl_area_24_07_2024[Nombre Área],tbl_area_24_07_2024[Estado],"Si no se encuentra",2,)</f>
        <v>Oaxaca</v>
      </c>
      <c r="CN1506" s="4" t="str">
        <f>_xlfn.XLOOKUP($CG1506,tbl_area_24_07_2024[Nombre Área],tbl_area_24_07_2024[Estructura],"Si no se encuentra",2,)</f>
        <v>Juntas Distritales</v>
      </c>
    </row>
    <row r="1507" spans="1:92" ht="20" x14ac:dyDescent="0.85">
      <c r="A1507" t="s">
        <v>22073</v>
      </c>
      <c r="B1507" t="s">
        <v>22074</v>
      </c>
      <c r="C1507" t="s">
        <v>22075</v>
      </c>
      <c r="D1507" t="s">
        <v>2199</v>
      </c>
      <c r="E1507" t="s">
        <v>2507</v>
      </c>
      <c r="F1507" t="s">
        <v>2201</v>
      </c>
      <c r="G1507" t="s">
        <v>13910</v>
      </c>
      <c r="H1507" t="s">
        <v>14</v>
      </c>
      <c r="I1507" t="s">
        <v>13911</v>
      </c>
      <c r="J1507" t="s">
        <v>13912</v>
      </c>
      <c r="K1507" t="s">
        <v>24794</v>
      </c>
      <c r="L1507" t="s">
        <v>14</v>
      </c>
      <c r="M1507" t="s">
        <v>14</v>
      </c>
      <c r="N1507" t="s">
        <v>13913</v>
      </c>
      <c r="O1507" t="s">
        <v>24794</v>
      </c>
      <c r="P1507" t="s">
        <v>14</v>
      </c>
      <c r="Q1507" t="s">
        <v>24794</v>
      </c>
      <c r="R1507" t="s">
        <v>24794</v>
      </c>
      <c r="S1507" t="s">
        <v>14</v>
      </c>
      <c r="T1507" t="s">
        <v>14</v>
      </c>
      <c r="U1507" t="s">
        <v>14</v>
      </c>
      <c r="V1507" t="s">
        <v>14</v>
      </c>
      <c r="W1507" t="s">
        <v>14</v>
      </c>
      <c r="X1507" t="s">
        <v>14</v>
      </c>
      <c r="Y1507" t="s">
        <v>14</v>
      </c>
      <c r="Z1507" t="s">
        <v>14</v>
      </c>
      <c r="AA1507" t="s">
        <v>13914</v>
      </c>
      <c r="AB1507" t="s">
        <v>24794</v>
      </c>
      <c r="AC1507" t="s">
        <v>13915</v>
      </c>
      <c r="AD1507" t="s">
        <v>2348</v>
      </c>
      <c r="AE1507" t="s">
        <v>3857</v>
      </c>
      <c r="AF1507" t="s">
        <v>10585</v>
      </c>
      <c r="AG1507" t="s">
        <v>14</v>
      </c>
      <c r="AH1507" t="s">
        <v>2209</v>
      </c>
      <c r="AI1507" t="s">
        <v>2287</v>
      </c>
      <c r="AJ1507" t="s">
        <v>1168</v>
      </c>
      <c r="AK1507" t="s">
        <v>2491</v>
      </c>
      <c r="AL1507" t="s">
        <v>1486</v>
      </c>
      <c r="AM1507" t="s">
        <v>2491</v>
      </c>
      <c r="AN1507" t="s">
        <v>1184</v>
      </c>
      <c r="AO1507" t="s">
        <v>252</v>
      </c>
      <c r="AP1507" t="s">
        <v>22111</v>
      </c>
      <c r="AQ1507" t="s">
        <v>14</v>
      </c>
      <c r="AR1507" t="s">
        <v>14</v>
      </c>
      <c r="AS1507" t="s">
        <v>14</v>
      </c>
      <c r="AT1507" t="s">
        <v>14</v>
      </c>
      <c r="AU1507" t="s">
        <v>13857</v>
      </c>
      <c r="AV1507" t="s">
        <v>13823</v>
      </c>
      <c r="AW1507" t="s">
        <v>13823</v>
      </c>
      <c r="AX1507" t="s">
        <v>13823</v>
      </c>
      <c r="AY1507" t="s">
        <v>13916</v>
      </c>
      <c r="AZ1507" t="s">
        <v>22190</v>
      </c>
      <c r="BA1507" t="s">
        <v>22190</v>
      </c>
      <c r="BB1507" t="s">
        <v>22190</v>
      </c>
      <c r="BC1507">
        <v>13325.5</v>
      </c>
      <c r="BD1507">
        <v>15457.58</v>
      </c>
      <c r="BE1507" t="s">
        <v>14</v>
      </c>
      <c r="BF1507" t="s">
        <v>14</v>
      </c>
      <c r="BG1507" t="s">
        <v>2214</v>
      </c>
      <c r="BH1507" t="s">
        <v>14</v>
      </c>
      <c r="BI1507" t="s">
        <v>22092</v>
      </c>
      <c r="BJ1507" t="s">
        <v>13913</v>
      </c>
      <c r="BK1507" t="s">
        <v>14</v>
      </c>
      <c r="BL1507" t="s">
        <v>14</v>
      </c>
      <c r="BM1507" t="s">
        <v>14</v>
      </c>
      <c r="BN1507" t="s">
        <v>13917</v>
      </c>
      <c r="BO1507" t="s">
        <v>14</v>
      </c>
      <c r="BP1507" t="s">
        <v>24794</v>
      </c>
      <c r="BQ1507" t="s">
        <v>2217</v>
      </c>
      <c r="BR1507" t="s">
        <v>2303</v>
      </c>
      <c r="BS1507" t="s">
        <v>2376</v>
      </c>
      <c r="BT1507" t="s">
        <v>14</v>
      </c>
      <c r="BU1507" t="s">
        <v>14</v>
      </c>
      <c r="BV1507" t="s">
        <v>14</v>
      </c>
      <c r="BW1507" t="s">
        <v>14</v>
      </c>
      <c r="BX1507" t="s">
        <v>14</v>
      </c>
      <c r="BY1507" t="s">
        <v>2220</v>
      </c>
      <c r="BZ1507" t="s">
        <v>24794</v>
      </c>
      <c r="CA1507" t="s">
        <v>10885</v>
      </c>
      <c r="CB1507" t="s">
        <v>14</v>
      </c>
      <c r="CC1507" t="s">
        <v>14</v>
      </c>
      <c r="CD1507" t="s">
        <v>13918</v>
      </c>
      <c r="CE1507" t="s">
        <v>14</v>
      </c>
      <c r="CF1507" t="s">
        <v>13919</v>
      </c>
      <c r="CG1507" t="s">
        <v>557</v>
      </c>
      <c r="CH1507" t="s">
        <v>22075</v>
      </c>
      <c r="CJ1507" t="s">
        <v>252</v>
      </c>
      <c r="CK1507" t="s">
        <v>24</v>
      </c>
      <c r="CL1507" s="13"/>
      <c r="CM1507" s="4" t="str">
        <f>_xlfn.XLOOKUP($CG1507,tbl_area_24_07_2024[Nombre Área],tbl_area_24_07_2024[Estado],"Si no se encuentra",2,)</f>
        <v>Oaxaca</v>
      </c>
      <c r="CN1507" s="4" t="str">
        <f>_xlfn.XLOOKUP($CG1507,tbl_area_24_07_2024[Nombre Área],tbl_area_24_07_2024[Estructura],"Si no se encuentra",2,)</f>
        <v>Juntas Distritales</v>
      </c>
    </row>
    <row r="1508" spans="1:92" ht="20" x14ac:dyDescent="0.85">
      <c r="A1508" t="s">
        <v>22073</v>
      </c>
      <c r="B1508" t="s">
        <v>22074</v>
      </c>
      <c r="C1508" t="s">
        <v>22075</v>
      </c>
      <c r="D1508" t="s">
        <v>2199</v>
      </c>
      <c r="E1508" t="s">
        <v>2507</v>
      </c>
      <c r="F1508" t="s">
        <v>2201</v>
      </c>
      <c r="G1508" t="s">
        <v>13920</v>
      </c>
      <c r="H1508" t="s">
        <v>14</v>
      </c>
      <c r="I1508" t="s">
        <v>13921</v>
      </c>
      <c r="J1508" t="s">
        <v>13922</v>
      </c>
      <c r="K1508" t="s">
        <v>14482</v>
      </c>
      <c r="L1508" t="s">
        <v>14</v>
      </c>
      <c r="M1508" t="s">
        <v>14</v>
      </c>
      <c r="N1508" t="s">
        <v>13923</v>
      </c>
      <c r="O1508" t="s">
        <v>14482</v>
      </c>
      <c r="P1508" t="s">
        <v>14</v>
      </c>
      <c r="Q1508" t="s">
        <v>14482</v>
      </c>
      <c r="R1508" t="s">
        <v>14482</v>
      </c>
      <c r="S1508" t="s">
        <v>14</v>
      </c>
      <c r="T1508" t="s">
        <v>14</v>
      </c>
      <c r="U1508" t="s">
        <v>14</v>
      </c>
      <c r="V1508" t="s">
        <v>14</v>
      </c>
      <c r="W1508" t="s">
        <v>14</v>
      </c>
      <c r="X1508" t="s">
        <v>14</v>
      </c>
      <c r="Y1508" t="s">
        <v>14</v>
      </c>
      <c r="Z1508" t="s">
        <v>14</v>
      </c>
      <c r="AA1508" t="s">
        <v>13914</v>
      </c>
      <c r="AB1508" t="s">
        <v>14482</v>
      </c>
      <c r="AC1508" t="s">
        <v>13915</v>
      </c>
      <c r="AD1508" t="s">
        <v>2348</v>
      </c>
      <c r="AE1508" t="s">
        <v>3857</v>
      </c>
      <c r="AF1508" t="s">
        <v>10585</v>
      </c>
      <c r="AG1508" t="s">
        <v>14</v>
      </c>
      <c r="AH1508" t="s">
        <v>2209</v>
      </c>
      <c r="AI1508" t="s">
        <v>2287</v>
      </c>
      <c r="AJ1508" t="s">
        <v>1168</v>
      </c>
      <c r="AK1508" t="s">
        <v>2491</v>
      </c>
      <c r="AL1508" t="s">
        <v>1486</v>
      </c>
      <c r="AM1508" t="s">
        <v>2491</v>
      </c>
      <c r="AN1508" t="s">
        <v>1184</v>
      </c>
      <c r="AO1508" t="s">
        <v>252</v>
      </c>
      <c r="AP1508" t="s">
        <v>22111</v>
      </c>
      <c r="AQ1508" t="s">
        <v>14</v>
      </c>
      <c r="AR1508" t="s">
        <v>14</v>
      </c>
      <c r="AS1508" t="s">
        <v>14</v>
      </c>
      <c r="AT1508" t="s">
        <v>14</v>
      </c>
      <c r="AU1508" t="s">
        <v>13857</v>
      </c>
      <c r="AV1508" t="s">
        <v>13823</v>
      </c>
      <c r="AW1508" t="s">
        <v>13823</v>
      </c>
      <c r="AX1508" t="s">
        <v>13823</v>
      </c>
      <c r="AY1508" t="s">
        <v>13924</v>
      </c>
      <c r="AZ1508" t="s">
        <v>22088</v>
      </c>
      <c r="BA1508" t="s">
        <v>22088</v>
      </c>
      <c r="BB1508" t="s">
        <v>22088</v>
      </c>
      <c r="BC1508">
        <v>13979.25</v>
      </c>
      <c r="BD1508">
        <v>16215.93</v>
      </c>
      <c r="BE1508" t="s">
        <v>14</v>
      </c>
      <c r="BF1508" t="s">
        <v>14</v>
      </c>
      <c r="BG1508" t="s">
        <v>2214</v>
      </c>
      <c r="BH1508" t="s">
        <v>14</v>
      </c>
      <c r="BI1508" t="s">
        <v>22092</v>
      </c>
      <c r="BJ1508" t="s">
        <v>13923</v>
      </c>
      <c r="BK1508" t="s">
        <v>14</v>
      </c>
      <c r="BL1508" t="s">
        <v>14</v>
      </c>
      <c r="BM1508" t="s">
        <v>14</v>
      </c>
      <c r="BN1508" t="s">
        <v>13925</v>
      </c>
      <c r="BO1508" t="s">
        <v>14</v>
      </c>
      <c r="BP1508" t="s">
        <v>14482</v>
      </c>
      <c r="BQ1508" t="s">
        <v>2217</v>
      </c>
      <c r="BR1508" t="s">
        <v>2303</v>
      </c>
      <c r="BS1508" t="s">
        <v>2376</v>
      </c>
      <c r="BT1508" t="s">
        <v>14</v>
      </c>
      <c r="BU1508" t="s">
        <v>14</v>
      </c>
      <c r="BV1508" t="s">
        <v>14</v>
      </c>
      <c r="BW1508" t="s">
        <v>14</v>
      </c>
      <c r="BX1508" t="s">
        <v>14</v>
      </c>
      <c r="BY1508" t="s">
        <v>2220</v>
      </c>
      <c r="BZ1508" t="s">
        <v>14482</v>
      </c>
      <c r="CA1508" t="s">
        <v>10885</v>
      </c>
      <c r="CB1508" t="s">
        <v>14</v>
      </c>
      <c r="CC1508" t="s">
        <v>14</v>
      </c>
      <c r="CD1508" t="s">
        <v>13926</v>
      </c>
      <c r="CE1508" t="s">
        <v>14</v>
      </c>
      <c r="CF1508" t="s">
        <v>13927</v>
      </c>
      <c r="CG1508" t="s">
        <v>557</v>
      </c>
      <c r="CH1508" t="s">
        <v>22075</v>
      </c>
      <c r="CJ1508" t="s">
        <v>252</v>
      </c>
      <c r="CK1508" t="s">
        <v>24</v>
      </c>
      <c r="CL1508" s="13"/>
      <c r="CM1508" s="4" t="str">
        <f>_xlfn.XLOOKUP($CG1508,tbl_area_24_07_2024[Nombre Área],tbl_area_24_07_2024[Estado],"Si no se encuentra",2,)</f>
        <v>Oaxaca</v>
      </c>
      <c r="CN1508" s="4" t="str">
        <f>_xlfn.XLOOKUP($CG1508,tbl_area_24_07_2024[Nombre Área],tbl_area_24_07_2024[Estructura],"Si no se encuentra",2,)</f>
        <v>Juntas Distritales</v>
      </c>
    </row>
    <row r="1509" spans="1:92" ht="20" x14ac:dyDescent="0.85">
      <c r="A1509" t="s">
        <v>22073</v>
      </c>
      <c r="B1509" t="s">
        <v>22074</v>
      </c>
      <c r="C1509" t="s">
        <v>22075</v>
      </c>
      <c r="D1509" t="s">
        <v>3829</v>
      </c>
      <c r="E1509" t="s">
        <v>2242</v>
      </c>
      <c r="F1509" t="s">
        <v>2201</v>
      </c>
      <c r="G1509" t="s">
        <v>13928</v>
      </c>
      <c r="H1509" t="s">
        <v>2220</v>
      </c>
      <c r="I1509" t="s">
        <v>5777</v>
      </c>
      <c r="J1509" t="s">
        <v>13929</v>
      </c>
      <c r="K1509" t="s">
        <v>24795</v>
      </c>
      <c r="L1509" t="s">
        <v>13930</v>
      </c>
      <c r="M1509" t="s">
        <v>24796</v>
      </c>
      <c r="N1509" t="s">
        <v>13931</v>
      </c>
      <c r="O1509" t="s">
        <v>24795</v>
      </c>
      <c r="P1509" t="s">
        <v>22321</v>
      </c>
      <c r="Q1509" t="s">
        <v>24795</v>
      </c>
      <c r="R1509" t="s">
        <v>24795</v>
      </c>
      <c r="S1509" t="s">
        <v>13932</v>
      </c>
      <c r="T1509" t="s">
        <v>13933</v>
      </c>
      <c r="U1509" t="s">
        <v>13934</v>
      </c>
      <c r="V1509" t="s">
        <v>13934</v>
      </c>
      <c r="W1509" t="s">
        <v>14</v>
      </c>
      <c r="X1509" t="s">
        <v>14</v>
      </c>
      <c r="Y1509" t="s">
        <v>14</v>
      </c>
      <c r="Z1509" t="s">
        <v>14</v>
      </c>
      <c r="AA1509" t="s">
        <v>13935</v>
      </c>
      <c r="AB1509" t="s">
        <v>24795</v>
      </c>
      <c r="AC1509" t="s">
        <v>13936</v>
      </c>
      <c r="AD1509" t="s">
        <v>2207</v>
      </c>
      <c r="AE1509" t="s">
        <v>13937</v>
      </c>
      <c r="AF1509" t="s">
        <v>13938</v>
      </c>
      <c r="AG1509" t="s">
        <v>14</v>
      </c>
      <c r="AH1509" t="s">
        <v>2209</v>
      </c>
      <c r="AI1509" t="s">
        <v>2287</v>
      </c>
      <c r="AJ1509" t="s">
        <v>1168</v>
      </c>
      <c r="AK1509" t="s">
        <v>4300</v>
      </c>
      <c r="AL1509" t="s">
        <v>1459</v>
      </c>
      <c r="AM1509" t="s">
        <v>4300</v>
      </c>
      <c r="AN1509" t="s">
        <v>1183</v>
      </c>
      <c r="AO1509" t="s">
        <v>476</v>
      </c>
      <c r="AP1509" t="s">
        <v>23806</v>
      </c>
      <c r="AQ1509" t="s">
        <v>14</v>
      </c>
      <c r="AR1509" t="s">
        <v>14</v>
      </c>
      <c r="AS1509" t="s">
        <v>14</v>
      </c>
      <c r="AT1509" t="s">
        <v>14</v>
      </c>
      <c r="AU1509" t="s">
        <v>2252</v>
      </c>
      <c r="AV1509" t="s">
        <v>13939</v>
      </c>
      <c r="AW1509" t="s">
        <v>13940</v>
      </c>
      <c r="AX1509" t="s">
        <v>13941</v>
      </c>
      <c r="AY1509" t="s">
        <v>13942</v>
      </c>
      <c r="AZ1509" t="s">
        <v>24797</v>
      </c>
      <c r="BA1509" t="s">
        <v>22126</v>
      </c>
      <c r="BB1509" t="s">
        <v>22127</v>
      </c>
      <c r="BC1509">
        <v>4300595.05</v>
      </c>
      <c r="BD1509">
        <v>4988690.26</v>
      </c>
      <c r="BE1509" t="s">
        <v>14</v>
      </c>
      <c r="BF1509" t="s">
        <v>14</v>
      </c>
      <c r="BG1509" t="s">
        <v>2373</v>
      </c>
      <c r="BH1509" t="s">
        <v>14</v>
      </c>
      <c r="BI1509" t="s">
        <v>22092</v>
      </c>
      <c r="BJ1509" t="s">
        <v>13931</v>
      </c>
      <c r="BK1509" t="s">
        <v>13943</v>
      </c>
      <c r="BL1509" t="s">
        <v>22126</v>
      </c>
      <c r="BM1509" t="s">
        <v>22127</v>
      </c>
      <c r="BN1509" t="s">
        <v>13944</v>
      </c>
      <c r="BO1509" t="s">
        <v>14</v>
      </c>
      <c r="BP1509" t="s">
        <v>24795</v>
      </c>
      <c r="BQ1509" t="s">
        <v>2217</v>
      </c>
      <c r="BR1509" t="s">
        <v>2303</v>
      </c>
      <c r="BS1509" t="s">
        <v>2376</v>
      </c>
      <c r="BT1509" t="s">
        <v>14</v>
      </c>
      <c r="BU1509" t="s">
        <v>14</v>
      </c>
      <c r="BV1509" t="s">
        <v>14</v>
      </c>
      <c r="BW1509" t="s">
        <v>14</v>
      </c>
      <c r="BX1509" t="s">
        <v>14</v>
      </c>
      <c r="BY1509" t="s">
        <v>2220</v>
      </c>
      <c r="BZ1509" t="s">
        <v>24795</v>
      </c>
      <c r="CA1509" t="s">
        <v>14</v>
      </c>
      <c r="CB1509" t="s">
        <v>14</v>
      </c>
      <c r="CC1509" t="s">
        <v>14</v>
      </c>
      <c r="CD1509" t="s">
        <v>14</v>
      </c>
      <c r="CE1509" t="s">
        <v>14</v>
      </c>
      <c r="CF1509" t="s">
        <v>13945</v>
      </c>
      <c r="CG1509" t="s">
        <v>558</v>
      </c>
      <c r="CH1509" t="s">
        <v>22075</v>
      </c>
      <c r="CJ1509" t="s">
        <v>476</v>
      </c>
      <c r="CK1509" t="s">
        <v>16</v>
      </c>
      <c r="CL1509" s="13"/>
      <c r="CM1509" s="4" t="str">
        <f>_xlfn.XLOOKUP($CG1509,tbl_area_24_07_2024[Nombre Área],tbl_area_24_07_2024[Estado],"Si no se encuentra",2,)</f>
        <v>Nuevo León</v>
      </c>
      <c r="CN1509" s="4" t="str">
        <f>_xlfn.XLOOKUP($CG1509,tbl_area_24_07_2024[Nombre Área],tbl_area_24_07_2024[Estructura],"Si no se encuentra",2,)</f>
        <v>Juntas Locales</v>
      </c>
    </row>
    <row r="1510" spans="1:92" ht="20" x14ac:dyDescent="0.85">
      <c r="A1510" t="s">
        <v>22073</v>
      </c>
      <c r="B1510" t="s">
        <v>22074</v>
      </c>
      <c r="C1510" t="s">
        <v>22075</v>
      </c>
      <c r="D1510" t="s">
        <v>3829</v>
      </c>
      <c r="E1510" t="s">
        <v>2242</v>
      </c>
      <c r="F1510" t="s">
        <v>2201</v>
      </c>
      <c r="G1510" t="s">
        <v>13946</v>
      </c>
      <c r="H1510" t="s">
        <v>2220</v>
      </c>
      <c r="I1510" t="s">
        <v>5777</v>
      </c>
      <c r="J1510" t="s">
        <v>13947</v>
      </c>
      <c r="K1510" t="s">
        <v>24798</v>
      </c>
      <c r="L1510" t="s">
        <v>13948</v>
      </c>
      <c r="M1510" t="s">
        <v>24796</v>
      </c>
      <c r="N1510" t="s">
        <v>13949</v>
      </c>
      <c r="O1510" t="s">
        <v>24798</v>
      </c>
      <c r="P1510" t="s">
        <v>22321</v>
      </c>
      <c r="Q1510" t="s">
        <v>24798</v>
      </c>
      <c r="R1510" t="s">
        <v>24798</v>
      </c>
      <c r="S1510" t="s">
        <v>13950</v>
      </c>
      <c r="T1510" t="s">
        <v>13951</v>
      </c>
      <c r="U1510" t="s">
        <v>13952</v>
      </c>
      <c r="V1510" t="s">
        <v>13952</v>
      </c>
      <c r="W1510" t="s">
        <v>14</v>
      </c>
      <c r="X1510" t="s">
        <v>14</v>
      </c>
      <c r="Y1510" t="s">
        <v>14</v>
      </c>
      <c r="Z1510" t="s">
        <v>14</v>
      </c>
      <c r="AA1510" t="s">
        <v>13953</v>
      </c>
      <c r="AB1510" t="s">
        <v>24798</v>
      </c>
      <c r="AC1510" t="s">
        <v>13954</v>
      </c>
      <c r="AD1510" t="s">
        <v>2207</v>
      </c>
      <c r="AE1510" t="s">
        <v>13955</v>
      </c>
      <c r="AF1510" t="s">
        <v>13956</v>
      </c>
      <c r="AG1510" t="s">
        <v>14</v>
      </c>
      <c r="AH1510" t="s">
        <v>2209</v>
      </c>
      <c r="AI1510" t="s">
        <v>13957</v>
      </c>
      <c r="AJ1510" t="s">
        <v>1168</v>
      </c>
      <c r="AK1510" t="s">
        <v>4300</v>
      </c>
      <c r="AL1510" t="s">
        <v>1459</v>
      </c>
      <c r="AM1510" t="s">
        <v>4300</v>
      </c>
      <c r="AN1510" t="s">
        <v>1183</v>
      </c>
      <c r="AO1510" t="s">
        <v>476</v>
      </c>
      <c r="AP1510" t="s">
        <v>22403</v>
      </c>
      <c r="AQ1510" t="s">
        <v>14</v>
      </c>
      <c r="AR1510" t="s">
        <v>14</v>
      </c>
      <c r="AS1510" t="s">
        <v>14</v>
      </c>
      <c r="AT1510" t="s">
        <v>14</v>
      </c>
      <c r="AU1510" t="s">
        <v>2252</v>
      </c>
      <c r="AV1510" t="s">
        <v>13939</v>
      </c>
      <c r="AW1510" t="s">
        <v>13958</v>
      </c>
      <c r="AX1510" t="s">
        <v>13941</v>
      </c>
      <c r="AY1510" t="s">
        <v>13959</v>
      </c>
      <c r="AZ1510" t="s">
        <v>24797</v>
      </c>
      <c r="BA1510" t="s">
        <v>22126</v>
      </c>
      <c r="BB1510" t="s">
        <v>22127</v>
      </c>
      <c r="BC1510">
        <v>742000</v>
      </c>
      <c r="BD1510">
        <v>860720</v>
      </c>
      <c r="BE1510" t="s">
        <v>14</v>
      </c>
      <c r="BF1510" t="s">
        <v>14</v>
      </c>
      <c r="BG1510" t="s">
        <v>2373</v>
      </c>
      <c r="BH1510" t="s">
        <v>14</v>
      </c>
      <c r="BI1510" t="s">
        <v>22092</v>
      </c>
      <c r="BJ1510" t="s">
        <v>13949</v>
      </c>
      <c r="BK1510" t="s">
        <v>24799</v>
      </c>
      <c r="BL1510" t="s">
        <v>22126</v>
      </c>
      <c r="BM1510" t="s">
        <v>22127</v>
      </c>
      <c r="BN1510" t="s">
        <v>13960</v>
      </c>
      <c r="BO1510" t="s">
        <v>14</v>
      </c>
      <c r="BP1510" t="s">
        <v>24798</v>
      </c>
      <c r="BQ1510" t="s">
        <v>2217</v>
      </c>
      <c r="BR1510" t="s">
        <v>2303</v>
      </c>
      <c r="BS1510" t="s">
        <v>2376</v>
      </c>
      <c r="BT1510" t="s">
        <v>14</v>
      </c>
      <c r="BU1510" t="s">
        <v>14</v>
      </c>
      <c r="BV1510" t="s">
        <v>14</v>
      </c>
      <c r="BW1510" t="s">
        <v>14</v>
      </c>
      <c r="BX1510" t="s">
        <v>14</v>
      </c>
      <c r="BY1510" t="s">
        <v>2220</v>
      </c>
      <c r="BZ1510" t="s">
        <v>24798</v>
      </c>
      <c r="CA1510" t="s">
        <v>14</v>
      </c>
      <c r="CB1510" t="s">
        <v>14</v>
      </c>
      <c r="CC1510" t="s">
        <v>14</v>
      </c>
      <c r="CD1510" t="s">
        <v>14</v>
      </c>
      <c r="CE1510" t="s">
        <v>14</v>
      </c>
      <c r="CF1510" t="s">
        <v>13961</v>
      </c>
      <c r="CG1510" t="s">
        <v>558</v>
      </c>
      <c r="CH1510" t="s">
        <v>22075</v>
      </c>
      <c r="CJ1510" t="s">
        <v>476</v>
      </c>
      <c r="CK1510" t="s">
        <v>16</v>
      </c>
      <c r="CL1510" s="13"/>
      <c r="CM1510" s="4" t="str">
        <f>_xlfn.XLOOKUP($CG1510,tbl_area_24_07_2024[Nombre Área],tbl_area_24_07_2024[Estado],"Si no se encuentra",2,)</f>
        <v>Nuevo León</v>
      </c>
      <c r="CN1510" s="4" t="str">
        <f>_xlfn.XLOOKUP($CG1510,tbl_area_24_07_2024[Nombre Área],tbl_area_24_07_2024[Estructura],"Si no se encuentra",2,)</f>
        <v>Juntas Locales</v>
      </c>
    </row>
    <row r="1511" spans="1:92" ht="20" x14ac:dyDescent="0.85">
      <c r="A1511" t="s">
        <v>22073</v>
      </c>
      <c r="B1511" t="s">
        <v>22074</v>
      </c>
      <c r="C1511" t="s">
        <v>22075</v>
      </c>
      <c r="D1511" t="s">
        <v>3829</v>
      </c>
      <c r="E1511" t="s">
        <v>2242</v>
      </c>
      <c r="F1511" t="s">
        <v>2201</v>
      </c>
      <c r="G1511" t="s">
        <v>13962</v>
      </c>
      <c r="H1511" t="s">
        <v>2220</v>
      </c>
      <c r="I1511" t="s">
        <v>5777</v>
      </c>
      <c r="J1511" t="s">
        <v>13963</v>
      </c>
      <c r="K1511" t="s">
        <v>23014</v>
      </c>
      <c r="L1511" t="s">
        <v>13964</v>
      </c>
      <c r="M1511" t="s">
        <v>24796</v>
      </c>
      <c r="N1511" t="s">
        <v>13965</v>
      </c>
      <c r="O1511" t="s">
        <v>23014</v>
      </c>
      <c r="P1511" t="s">
        <v>22321</v>
      </c>
      <c r="Q1511" t="s">
        <v>23014</v>
      </c>
      <c r="R1511" t="s">
        <v>23014</v>
      </c>
      <c r="S1511" t="s">
        <v>13966</v>
      </c>
      <c r="T1511" t="s">
        <v>13967</v>
      </c>
      <c r="U1511" t="s">
        <v>13968</v>
      </c>
      <c r="V1511" t="s">
        <v>13968</v>
      </c>
      <c r="W1511" t="s">
        <v>14</v>
      </c>
      <c r="X1511" t="s">
        <v>14</v>
      </c>
      <c r="Y1511" t="s">
        <v>14</v>
      </c>
      <c r="Z1511" t="s">
        <v>14</v>
      </c>
      <c r="AA1511" t="s">
        <v>13969</v>
      </c>
      <c r="AB1511" t="s">
        <v>23014</v>
      </c>
      <c r="AC1511" t="s">
        <v>2820</v>
      </c>
      <c r="AD1511" t="s">
        <v>2348</v>
      </c>
      <c r="AE1511" t="s">
        <v>2821</v>
      </c>
      <c r="AF1511" t="s">
        <v>2822</v>
      </c>
      <c r="AG1511" t="s">
        <v>14</v>
      </c>
      <c r="AH1511" t="s">
        <v>2209</v>
      </c>
      <c r="AI1511" t="s">
        <v>2824</v>
      </c>
      <c r="AJ1511" t="s">
        <v>1184</v>
      </c>
      <c r="AK1511" t="s">
        <v>13970</v>
      </c>
      <c r="AL1511" t="s">
        <v>1174</v>
      </c>
      <c r="AM1511" t="s">
        <v>13970</v>
      </c>
      <c r="AN1511" t="s">
        <v>1186</v>
      </c>
      <c r="AO1511" t="s">
        <v>334</v>
      </c>
      <c r="AP1511" t="s">
        <v>22166</v>
      </c>
      <c r="AQ1511" t="s">
        <v>14</v>
      </c>
      <c r="AR1511" t="s">
        <v>14</v>
      </c>
      <c r="AS1511" t="s">
        <v>14</v>
      </c>
      <c r="AT1511" t="s">
        <v>14</v>
      </c>
      <c r="AU1511" t="s">
        <v>2252</v>
      </c>
      <c r="AV1511" t="s">
        <v>13939</v>
      </c>
      <c r="AW1511" t="s">
        <v>13971</v>
      </c>
      <c r="AX1511" t="s">
        <v>13941</v>
      </c>
      <c r="AY1511" t="s">
        <v>13972</v>
      </c>
      <c r="AZ1511" t="s">
        <v>23434</v>
      </c>
      <c r="BA1511" t="s">
        <v>22126</v>
      </c>
      <c r="BB1511" t="s">
        <v>22127</v>
      </c>
      <c r="BC1511">
        <v>2885487.06</v>
      </c>
      <c r="BD1511">
        <v>3347165</v>
      </c>
      <c r="BE1511" t="s">
        <v>14</v>
      </c>
      <c r="BF1511" t="s">
        <v>14</v>
      </c>
      <c r="BG1511" t="s">
        <v>2373</v>
      </c>
      <c r="BH1511" t="s">
        <v>14</v>
      </c>
      <c r="BI1511" t="s">
        <v>22092</v>
      </c>
      <c r="BJ1511" t="s">
        <v>13965</v>
      </c>
      <c r="BK1511" t="s">
        <v>13973</v>
      </c>
      <c r="BL1511" t="s">
        <v>23434</v>
      </c>
      <c r="BM1511" t="s">
        <v>22127</v>
      </c>
      <c r="BN1511" t="s">
        <v>13974</v>
      </c>
      <c r="BO1511" t="s">
        <v>14</v>
      </c>
      <c r="BP1511" t="s">
        <v>23014</v>
      </c>
      <c r="BQ1511" t="s">
        <v>2217</v>
      </c>
      <c r="BR1511" t="s">
        <v>2303</v>
      </c>
      <c r="BS1511" t="s">
        <v>2376</v>
      </c>
      <c r="BT1511" t="s">
        <v>14</v>
      </c>
      <c r="BU1511" t="s">
        <v>14</v>
      </c>
      <c r="BV1511" t="s">
        <v>14</v>
      </c>
      <c r="BW1511" t="s">
        <v>14</v>
      </c>
      <c r="BX1511" t="s">
        <v>14</v>
      </c>
      <c r="BY1511" t="s">
        <v>2220</v>
      </c>
      <c r="BZ1511" t="s">
        <v>23014</v>
      </c>
      <c r="CA1511" t="s">
        <v>14</v>
      </c>
      <c r="CB1511" t="s">
        <v>14</v>
      </c>
      <c r="CC1511" t="s">
        <v>14</v>
      </c>
      <c r="CD1511" t="s">
        <v>14</v>
      </c>
      <c r="CE1511" t="s">
        <v>14</v>
      </c>
      <c r="CF1511" t="s">
        <v>13975</v>
      </c>
      <c r="CG1511" t="s">
        <v>558</v>
      </c>
      <c r="CH1511" t="s">
        <v>22075</v>
      </c>
      <c r="CJ1511" t="s">
        <v>476</v>
      </c>
      <c r="CK1511" t="s">
        <v>16</v>
      </c>
      <c r="CL1511" s="13"/>
      <c r="CM1511" s="4" t="str">
        <f>_xlfn.XLOOKUP($CG1511,tbl_area_24_07_2024[Nombre Área],tbl_area_24_07_2024[Estado],"Si no se encuentra",2,)</f>
        <v>Nuevo León</v>
      </c>
      <c r="CN1511" s="4" t="str">
        <f>_xlfn.XLOOKUP($CG1511,tbl_area_24_07_2024[Nombre Área],tbl_area_24_07_2024[Estructura],"Si no se encuentra",2,)</f>
        <v>Juntas Locales</v>
      </c>
    </row>
    <row r="1512" spans="1:92" ht="20" x14ac:dyDescent="0.85">
      <c r="A1512" t="s">
        <v>22073</v>
      </c>
      <c r="B1512" t="s">
        <v>22074</v>
      </c>
      <c r="C1512" t="s">
        <v>22075</v>
      </c>
      <c r="D1512" t="s">
        <v>3829</v>
      </c>
      <c r="E1512" t="s">
        <v>2242</v>
      </c>
      <c r="F1512" t="s">
        <v>2201</v>
      </c>
      <c r="G1512" t="s">
        <v>13976</v>
      </c>
      <c r="H1512" t="s">
        <v>2220</v>
      </c>
      <c r="I1512" t="s">
        <v>5777</v>
      </c>
      <c r="J1512" t="s">
        <v>13977</v>
      </c>
      <c r="K1512" t="s">
        <v>14086</v>
      </c>
      <c r="L1512" t="s">
        <v>13978</v>
      </c>
      <c r="M1512" t="s">
        <v>24796</v>
      </c>
      <c r="N1512" t="s">
        <v>13979</v>
      </c>
      <c r="O1512" t="s">
        <v>14086</v>
      </c>
      <c r="P1512" t="s">
        <v>22321</v>
      </c>
      <c r="Q1512" t="s">
        <v>14086</v>
      </c>
      <c r="R1512" t="s">
        <v>14086</v>
      </c>
      <c r="S1512" t="s">
        <v>13980</v>
      </c>
      <c r="T1512" t="s">
        <v>13981</v>
      </c>
      <c r="U1512" t="s">
        <v>13982</v>
      </c>
      <c r="V1512" t="s">
        <v>13982</v>
      </c>
      <c r="W1512" t="s">
        <v>14</v>
      </c>
      <c r="X1512" t="s">
        <v>14</v>
      </c>
      <c r="Y1512" t="s">
        <v>14</v>
      </c>
      <c r="Z1512" t="s">
        <v>14</v>
      </c>
      <c r="AA1512" t="s">
        <v>13983</v>
      </c>
      <c r="AB1512" t="s">
        <v>14086</v>
      </c>
      <c r="AC1512" t="s">
        <v>13984</v>
      </c>
      <c r="AD1512" t="s">
        <v>2348</v>
      </c>
      <c r="AE1512" t="s">
        <v>13985</v>
      </c>
      <c r="AF1512" t="s">
        <v>13986</v>
      </c>
      <c r="AG1512" t="s">
        <v>14</v>
      </c>
      <c r="AH1512" t="s">
        <v>2209</v>
      </c>
      <c r="AI1512" t="s">
        <v>4423</v>
      </c>
      <c r="AJ1512" t="s">
        <v>1168</v>
      </c>
      <c r="AK1512" t="s">
        <v>154</v>
      </c>
      <c r="AL1512" t="s">
        <v>1444</v>
      </c>
      <c r="AM1512" t="s">
        <v>154</v>
      </c>
      <c r="AN1512" t="s">
        <v>1183</v>
      </c>
      <c r="AO1512" t="s">
        <v>476</v>
      </c>
      <c r="AP1512" t="s">
        <v>24800</v>
      </c>
      <c r="AQ1512" t="s">
        <v>14</v>
      </c>
      <c r="AR1512" t="s">
        <v>14</v>
      </c>
      <c r="AS1512" t="s">
        <v>14</v>
      </c>
      <c r="AT1512" t="s">
        <v>14</v>
      </c>
      <c r="AU1512" t="s">
        <v>2252</v>
      </c>
      <c r="AV1512" t="s">
        <v>13939</v>
      </c>
      <c r="AW1512" t="s">
        <v>13987</v>
      </c>
      <c r="AX1512" t="s">
        <v>13941</v>
      </c>
      <c r="AY1512" t="s">
        <v>13988</v>
      </c>
      <c r="AZ1512" t="s">
        <v>24797</v>
      </c>
      <c r="BA1512" t="s">
        <v>22126</v>
      </c>
      <c r="BB1512" t="s">
        <v>22127</v>
      </c>
      <c r="BC1512">
        <v>8529100</v>
      </c>
      <c r="BD1512">
        <v>9893756</v>
      </c>
      <c r="BE1512" t="s">
        <v>14</v>
      </c>
      <c r="BF1512" t="s">
        <v>14</v>
      </c>
      <c r="BG1512" t="s">
        <v>2373</v>
      </c>
      <c r="BH1512" t="s">
        <v>14</v>
      </c>
      <c r="BI1512" t="s">
        <v>22092</v>
      </c>
      <c r="BJ1512" t="s">
        <v>13979</v>
      </c>
      <c r="BK1512" t="s">
        <v>24801</v>
      </c>
      <c r="BL1512" t="s">
        <v>22126</v>
      </c>
      <c r="BM1512" t="s">
        <v>22127</v>
      </c>
      <c r="BN1512" t="s">
        <v>13989</v>
      </c>
      <c r="BO1512" t="s">
        <v>14</v>
      </c>
      <c r="BP1512" t="s">
        <v>14086</v>
      </c>
      <c r="BQ1512" t="s">
        <v>2217</v>
      </c>
      <c r="BR1512" t="s">
        <v>2303</v>
      </c>
      <c r="BS1512" t="s">
        <v>2376</v>
      </c>
      <c r="BT1512" t="s">
        <v>14</v>
      </c>
      <c r="BU1512" t="s">
        <v>14</v>
      </c>
      <c r="BV1512" t="s">
        <v>14</v>
      </c>
      <c r="BW1512" t="s">
        <v>14</v>
      </c>
      <c r="BX1512" t="s">
        <v>14</v>
      </c>
      <c r="BY1512" t="s">
        <v>2220</v>
      </c>
      <c r="BZ1512" t="s">
        <v>14086</v>
      </c>
      <c r="CA1512" t="s">
        <v>14</v>
      </c>
      <c r="CB1512" t="s">
        <v>14</v>
      </c>
      <c r="CC1512" t="s">
        <v>14</v>
      </c>
      <c r="CD1512" t="s">
        <v>14</v>
      </c>
      <c r="CE1512" t="s">
        <v>14</v>
      </c>
      <c r="CF1512" t="s">
        <v>13990</v>
      </c>
      <c r="CG1512" t="s">
        <v>558</v>
      </c>
      <c r="CH1512" t="s">
        <v>22075</v>
      </c>
      <c r="CJ1512" t="s">
        <v>476</v>
      </c>
      <c r="CK1512" t="s">
        <v>16</v>
      </c>
      <c r="CL1512" s="13"/>
      <c r="CM1512" s="4" t="str">
        <f>_xlfn.XLOOKUP($CG1512,tbl_area_24_07_2024[Nombre Área],tbl_area_24_07_2024[Estado],"Si no se encuentra",2,)</f>
        <v>Nuevo León</v>
      </c>
      <c r="CN1512" s="4" t="str">
        <f>_xlfn.XLOOKUP($CG1512,tbl_area_24_07_2024[Nombre Área],tbl_area_24_07_2024[Estructura],"Si no se encuentra",2,)</f>
        <v>Juntas Locales</v>
      </c>
    </row>
    <row r="1513" spans="1:92" ht="20" x14ac:dyDescent="0.85">
      <c r="A1513" t="s">
        <v>22073</v>
      </c>
      <c r="B1513" t="s">
        <v>22074</v>
      </c>
      <c r="C1513" t="s">
        <v>22075</v>
      </c>
      <c r="D1513" t="s">
        <v>3829</v>
      </c>
      <c r="E1513" t="s">
        <v>2507</v>
      </c>
      <c r="F1513" t="s">
        <v>2201</v>
      </c>
      <c r="G1513" t="s">
        <v>13991</v>
      </c>
      <c r="H1513" t="s">
        <v>2220</v>
      </c>
      <c r="I1513" t="s">
        <v>5777</v>
      </c>
      <c r="J1513" t="s">
        <v>13992</v>
      </c>
      <c r="K1513" t="s">
        <v>24802</v>
      </c>
      <c r="L1513" t="s">
        <v>13993</v>
      </c>
      <c r="M1513" t="s">
        <v>24796</v>
      </c>
      <c r="N1513" t="s">
        <v>13994</v>
      </c>
      <c r="O1513" t="s">
        <v>24802</v>
      </c>
      <c r="P1513" t="s">
        <v>22321</v>
      </c>
      <c r="Q1513" t="s">
        <v>24802</v>
      </c>
      <c r="R1513" t="s">
        <v>24802</v>
      </c>
      <c r="S1513" t="s">
        <v>13995</v>
      </c>
      <c r="T1513" t="s">
        <v>13996</v>
      </c>
      <c r="U1513" t="s">
        <v>13997</v>
      </c>
      <c r="V1513" t="s">
        <v>13997</v>
      </c>
      <c r="W1513" t="s">
        <v>14</v>
      </c>
      <c r="X1513" t="s">
        <v>14</v>
      </c>
      <c r="Y1513" t="s">
        <v>14</v>
      </c>
      <c r="Z1513" t="s">
        <v>14</v>
      </c>
      <c r="AA1513" t="s">
        <v>13998</v>
      </c>
      <c r="AB1513" t="s">
        <v>24802</v>
      </c>
      <c r="AC1513" t="s">
        <v>13999</v>
      </c>
      <c r="AD1513" t="s">
        <v>2207</v>
      </c>
      <c r="AE1513" t="s">
        <v>14000</v>
      </c>
      <c r="AF1513" t="s">
        <v>11119</v>
      </c>
      <c r="AG1513" t="s">
        <v>14</v>
      </c>
      <c r="AH1513" t="s">
        <v>2209</v>
      </c>
      <c r="AI1513" t="s">
        <v>14001</v>
      </c>
      <c r="AJ1513" t="s">
        <v>1168</v>
      </c>
      <c r="AK1513" t="s">
        <v>4300</v>
      </c>
      <c r="AL1513" t="s">
        <v>1459</v>
      </c>
      <c r="AM1513" t="s">
        <v>4300</v>
      </c>
      <c r="AN1513" t="s">
        <v>1183</v>
      </c>
      <c r="AO1513" t="s">
        <v>476</v>
      </c>
      <c r="AP1513" t="s">
        <v>24803</v>
      </c>
      <c r="AQ1513" t="s">
        <v>14</v>
      </c>
      <c r="AR1513" t="s">
        <v>14</v>
      </c>
      <c r="AS1513" t="s">
        <v>14</v>
      </c>
      <c r="AT1513" t="s">
        <v>14</v>
      </c>
      <c r="AU1513" t="s">
        <v>2252</v>
      </c>
      <c r="AV1513" t="s">
        <v>13939</v>
      </c>
      <c r="AW1513" t="s">
        <v>14002</v>
      </c>
      <c r="AX1513" t="s">
        <v>13941</v>
      </c>
      <c r="AY1513" t="s">
        <v>14003</v>
      </c>
      <c r="AZ1513" t="s">
        <v>24804</v>
      </c>
      <c r="BA1513" t="s">
        <v>22126</v>
      </c>
      <c r="BB1513" t="s">
        <v>22127</v>
      </c>
      <c r="BC1513">
        <v>677519.68</v>
      </c>
      <c r="BD1513">
        <v>785922.83</v>
      </c>
      <c r="BE1513" t="s">
        <v>14</v>
      </c>
      <c r="BF1513" t="s">
        <v>14</v>
      </c>
      <c r="BG1513" t="s">
        <v>2373</v>
      </c>
      <c r="BH1513" t="s">
        <v>14</v>
      </c>
      <c r="BI1513" t="s">
        <v>22092</v>
      </c>
      <c r="BJ1513" t="s">
        <v>14004</v>
      </c>
      <c r="BK1513" t="s">
        <v>14005</v>
      </c>
      <c r="BL1513" t="s">
        <v>22126</v>
      </c>
      <c r="BM1513" t="s">
        <v>22127</v>
      </c>
      <c r="BN1513" t="s">
        <v>14006</v>
      </c>
      <c r="BO1513" t="s">
        <v>14</v>
      </c>
      <c r="BP1513" t="s">
        <v>24802</v>
      </c>
      <c r="BQ1513" t="s">
        <v>2217</v>
      </c>
      <c r="BR1513" t="s">
        <v>2303</v>
      </c>
      <c r="BS1513" t="s">
        <v>2376</v>
      </c>
      <c r="BT1513" t="s">
        <v>14</v>
      </c>
      <c r="BU1513" t="s">
        <v>14</v>
      </c>
      <c r="BV1513" t="s">
        <v>14</v>
      </c>
      <c r="BW1513" t="s">
        <v>14</v>
      </c>
      <c r="BX1513" t="s">
        <v>14</v>
      </c>
      <c r="BY1513" t="s">
        <v>2220</v>
      </c>
      <c r="BZ1513" t="s">
        <v>24802</v>
      </c>
      <c r="CA1513" t="s">
        <v>2633</v>
      </c>
      <c r="CB1513" t="s">
        <v>14</v>
      </c>
      <c r="CC1513" t="s">
        <v>14</v>
      </c>
      <c r="CD1513" t="s">
        <v>14</v>
      </c>
      <c r="CE1513" t="s">
        <v>14</v>
      </c>
      <c r="CF1513" t="s">
        <v>14007</v>
      </c>
      <c r="CG1513" t="s">
        <v>558</v>
      </c>
      <c r="CH1513" t="s">
        <v>22075</v>
      </c>
      <c r="CJ1513" t="s">
        <v>476</v>
      </c>
      <c r="CK1513" t="s">
        <v>16</v>
      </c>
      <c r="CL1513" s="13"/>
      <c r="CM1513" s="4" t="str">
        <f>_xlfn.XLOOKUP($CG1513,tbl_area_24_07_2024[Nombre Área],tbl_area_24_07_2024[Estado],"Si no se encuentra",2,)</f>
        <v>Nuevo León</v>
      </c>
      <c r="CN1513" s="4" t="str">
        <f>_xlfn.XLOOKUP($CG1513,tbl_area_24_07_2024[Nombre Área],tbl_area_24_07_2024[Estructura],"Si no se encuentra",2,)</f>
        <v>Juntas Locales</v>
      </c>
    </row>
    <row r="1514" spans="1:92" ht="20" x14ac:dyDescent="0.85">
      <c r="A1514" t="s">
        <v>22073</v>
      </c>
      <c r="B1514" t="s">
        <v>22074</v>
      </c>
      <c r="C1514" t="s">
        <v>22075</v>
      </c>
      <c r="D1514" t="s">
        <v>3829</v>
      </c>
      <c r="E1514" t="s">
        <v>2507</v>
      </c>
      <c r="F1514" t="s">
        <v>2201</v>
      </c>
      <c r="G1514" t="s">
        <v>14008</v>
      </c>
      <c r="H1514" t="s">
        <v>2220</v>
      </c>
      <c r="I1514" t="s">
        <v>5777</v>
      </c>
      <c r="J1514" t="s">
        <v>14009</v>
      </c>
      <c r="K1514" t="s">
        <v>24805</v>
      </c>
      <c r="L1514" t="s">
        <v>13993</v>
      </c>
      <c r="M1514" t="s">
        <v>24796</v>
      </c>
      <c r="N1514" t="s">
        <v>14010</v>
      </c>
      <c r="O1514" t="s">
        <v>24805</v>
      </c>
      <c r="P1514" t="s">
        <v>22321</v>
      </c>
      <c r="Q1514" t="s">
        <v>24805</v>
      </c>
      <c r="R1514" t="s">
        <v>24805</v>
      </c>
      <c r="S1514" t="s">
        <v>13995</v>
      </c>
      <c r="T1514" t="s">
        <v>13996</v>
      </c>
      <c r="U1514" t="s">
        <v>13997</v>
      </c>
      <c r="V1514" t="s">
        <v>13997</v>
      </c>
      <c r="W1514" t="s">
        <v>14</v>
      </c>
      <c r="X1514" t="s">
        <v>14</v>
      </c>
      <c r="Y1514" t="s">
        <v>14</v>
      </c>
      <c r="Z1514" t="s">
        <v>14</v>
      </c>
      <c r="AA1514" t="s">
        <v>14011</v>
      </c>
      <c r="AB1514" t="s">
        <v>24805</v>
      </c>
      <c r="AC1514" t="s">
        <v>14012</v>
      </c>
      <c r="AD1514" t="s">
        <v>1696</v>
      </c>
      <c r="AE1514" t="s">
        <v>1819</v>
      </c>
      <c r="AF1514" t="s">
        <v>2822</v>
      </c>
      <c r="AG1514" t="s">
        <v>14</v>
      </c>
      <c r="AH1514" t="s">
        <v>2209</v>
      </c>
      <c r="AI1514" t="s">
        <v>1819</v>
      </c>
      <c r="AJ1514" t="s">
        <v>1168</v>
      </c>
      <c r="AK1514" t="s">
        <v>4271</v>
      </c>
      <c r="AL1514" t="s">
        <v>1183</v>
      </c>
      <c r="AM1514" t="s">
        <v>4271</v>
      </c>
      <c r="AN1514" t="s">
        <v>1183</v>
      </c>
      <c r="AO1514" t="s">
        <v>476</v>
      </c>
      <c r="AP1514" t="s">
        <v>22780</v>
      </c>
      <c r="AQ1514" t="s">
        <v>14</v>
      </c>
      <c r="AR1514" t="s">
        <v>14</v>
      </c>
      <c r="AS1514" t="s">
        <v>14</v>
      </c>
      <c r="AT1514" t="s">
        <v>14</v>
      </c>
      <c r="AU1514" t="s">
        <v>2252</v>
      </c>
      <c r="AV1514" t="s">
        <v>13939</v>
      </c>
      <c r="AW1514" t="s">
        <v>14013</v>
      </c>
      <c r="AX1514" t="s">
        <v>13941</v>
      </c>
      <c r="AY1514" t="s">
        <v>14014</v>
      </c>
      <c r="AZ1514" t="s">
        <v>24806</v>
      </c>
      <c r="BA1514" t="s">
        <v>22126</v>
      </c>
      <c r="BB1514" t="s">
        <v>22127</v>
      </c>
      <c r="BC1514">
        <v>563359.05000000005</v>
      </c>
      <c r="BD1514">
        <v>653496.5</v>
      </c>
      <c r="BE1514" t="s">
        <v>14</v>
      </c>
      <c r="BF1514" t="s">
        <v>14</v>
      </c>
      <c r="BG1514" t="s">
        <v>2373</v>
      </c>
      <c r="BH1514" t="s">
        <v>14</v>
      </c>
      <c r="BI1514" t="s">
        <v>22092</v>
      </c>
      <c r="BJ1514" t="s">
        <v>14004</v>
      </c>
      <c r="BK1514" t="s">
        <v>14015</v>
      </c>
      <c r="BL1514" t="s">
        <v>22100</v>
      </c>
      <c r="BM1514" t="s">
        <v>22127</v>
      </c>
      <c r="BN1514" t="s">
        <v>14016</v>
      </c>
      <c r="BO1514" t="s">
        <v>14</v>
      </c>
      <c r="BP1514" t="s">
        <v>24805</v>
      </c>
      <c r="BQ1514" t="s">
        <v>2217</v>
      </c>
      <c r="BR1514" t="s">
        <v>2303</v>
      </c>
      <c r="BS1514" t="s">
        <v>2376</v>
      </c>
      <c r="BT1514" t="s">
        <v>14</v>
      </c>
      <c r="BU1514" t="s">
        <v>14</v>
      </c>
      <c r="BV1514" t="s">
        <v>14</v>
      </c>
      <c r="BW1514" t="s">
        <v>14</v>
      </c>
      <c r="BX1514" t="s">
        <v>14</v>
      </c>
      <c r="BY1514" t="s">
        <v>2220</v>
      </c>
      <c r="BZ1514" t="s">
        <v>24805</v>
      </c>
      <c r="CA1514" t="s">
        <v>2633</v>
      </c>
      <c r="CB1514" t="s">
        <v>14</v>
      </c>
      <c r="CC1514" t="s">
        <v>14</v>
      </c>
      <c r="CD1514" t="s">
        <v>14</v>
      </c>
      <c r="CE1514" t="s">
        <v>14</v>
      </c>
      <c r="CF1514" t="s">
        <v>14017</v>
      </c>
      <c r="CG1514" t="s">
        <v>558</v>
      </c>
      <c r="CH1514" t="s">
        <v>22075</v>
      </c>
      <c r="CJ1514" t="s">
        <v>476</v>
      </c>
      <c r="CK1514" t="s">
        <v>16</v>
      </c>
      <c r="CL1514" s="13"/>
      <c r="CM1514" s="4" t="str">
        <f>_xlfn.XLOOKUP($CG1514,tbl_area_24_07_2024[Nombre Área],tbl_area_24_07_2024[Estado],"Si no se encuentra",2,)</f>
        <v>Nuevo León</v>
      </c>
      <c r="CN1514" s="4" t="str">
        <f>_xlfn.XLOOKUP($CG1514,tbl_area_24_07_2024[Nombre Área],tbl_area_24_07_2024[Estructura],"Si no se encuentra",2,)</f>
        <v>Juntas Locales</v>
      </c>
    </row>
    <row r="1515" spans="1:92" ht="20" x14ac:dyDescent="0.85">
      <c r="A1515" t="s">
        <v>22073</v>
      </c>
      <c r="B1515" t="s">
        <v>22074</v>
      </c>
      <c r="C1515" t="s">
        <v>22075</v>
      </c>
      <c r="D1515" t="s">
        <v>3829</v>
      </c>
      <c r="E1515" t="s">
        <v>2242</v>
      </c>
      <c r="F1515" t="s">
        <v>2201</v>
      </c>
      <c r="G1515" t="s">
        <v>14018</v>
      </c>
      <c r="H1515" t="s">
        <v>2220</v>
      </c>
      <c r="I1515" t="s">
        <v>5777</v>
      </c>
      <c r="J1515" t="s">
        <v>14019</v>
      </c>
      <c r="K1515" t="s">
        <v>24807</v>
      </c>
      <c r="L1515" t="s">
        <v>14020</v>
      </c>
      <c r="M1515" t="s">
        <v>22147</v>
      </c>
      <c r="N1515" t="s">
        <v>13979</v>
      </c>
      <c r="O1515" t="s">
        <v>24807</v>
      </c>
      <c r="P1515" t="s">
        <v>22154</v>
      </c>
      <c r="Q1515" t="s">
        <v>24807</v>
      </c>
      <c r="R1515" t="s">
        <v>24807</v>
      </c>
      <c r="S1515" t="s">
        <v>14021</v>
      </c>
      <c r="T1515" t="s">
        <v>14022</v>
      </c>
      <c r="U1515" t="s">
        <v>14023</v>
      </c>
      <c r="V1515" t="s">
        <v>14023</v>
      </c>
      <c r="W1515" t="s">
        <v>14</v>
      </c>
      <c r="X1515" t="s">
        <v>14</v>
      </c>
      <c r="Y1515" t="s">
        <v>14</v>
      </c>
      <c r="Z1515" t="s">
        <v>14</v>
      </c>
      <c r="AA1515" t="s">
        <v>13983</v>
      </c>
      <c r="AB1515" t="s">
        <v>24807</v>
      </c>
      <c r="AC1515" t="s">
        <v>13984</v>
      </c>
      <c r="AD1515" t="s">
        <v>2348</v>
      </c>
      <c r="AE1515" t="s">
        <v>13985</v>
      </c>
      <c r="AF1515" t="s">
        <v>13986</v>
      </c>
      <c r="AG1515" t="s">
        <v>14</v>
      </c>
      <c r="AH1515" t="s">
        <v>2209</v>
      </c>
      <c r="AI1515" t="s">
        <v>4423</v>
      </c>
      <c r="AJ1515" t="s">
        <v>1168</v>
      </c>
      <c r="AK1515" t="s">
        <v>154</v>
      </c>
      <c r="AL1515" t="s">
        <v>1444</v>
      </c>
      <c r="AM1515" t="s">
        <v>154</v>
      </c>
      <c r="AN1515" t="s">
        <v>1183</v>
      </c>
      <c r="AO1515" t="s">
        <v>476</v>
      </c>
      <c r="AP1515" t="s">
        <v>24800</v>
      </c>
      <c r="AQ1515" t="s">
        <v>14</v>
      </c>
      <c r="AR1515" t="s">
        <v>14</v>
      </c>
      <c r="AS1515" t="s">
        <v>14</v>
      </c>
      <c r="AT1515" t="s">
        <v>14</v>
      </c>
      <c r="AU1515" t="s">
        <v>2252</v>
      </c>
      <c r="AV1515" t="s">
        <v>13939</v>
      </c>
      <c r="AW1515" t="s">
        <v>14024</v>
      </c>
      <c r="AX1515" t="s">
        <v>13941</v>
      </c>
      <c r="AY1515" t="s">
        <v>14025</v>
      </c>
      <c r="AZ1515" t="s">
        <v>23514</v>
      </c>
      <c r="BA1515" t="s">
        <v>22100</v>
      </c>
      <c r="BB1515" t="s">
        <v>22089</v>
      </c>
      <c r="BC1515">
        <v>10733800</v>
      </c>
      <c r="BD1515">
        <v>12451208</v>
      </c>
      <c r="BE1515" t="s">
        <v>14</v>
      </c>
      <c r="BF1515" t="s">
        <v>14</v>
      </c>
      <c r="BG1515" t="s">
        <v>2373</v>
      </c>
      <c r="BH1515" t="s">
        <v>14</v>
      </c>
      <c r="BI1515" t="s">
        <v>22092</v>
      </c>
      <c r="BJ1515" t="s">
        <v>13979</v>
      </c>
      <c r="BK1515" t="s">
        <v>24808</v>
      </c>
      <c r="BL1515" t="s">
        <v>22100</v>
      </c>
      <c r="BM1515" t="s">
        <v>22089</v>
      </c>
      <c r="BN1515" t="s">
        <v>14026</v>
      </c>
      <c r="BO1515" t="s">
        <v>14</v>
      </c>
      <c r="BP1515" t="s">
        <v>24807</v>
      </c>
      <c r="BQ1515" t="s">
        <v>2217</v>
      </c>
      <c r="BR1515" t="s">
        <v>2303</v>
      </c>
      <c r="BS1515" t="s">
        <v>2376</v>
      </c>
      <c r="BT1515" t="s">
        <v>14</v>
      </c>
      <c r="BU1515" t="s">
        <v>14</v>
      </c>
      <c r="BV1515" t="s">
        <v>14</v>
      </c>
      <c r="BW1515" t="s">
        <v>14</v>
      </c>
      <c r="BX1515" t="s">
        <v>14</v>
      </c>
      <c r="BY1515" t="s">
        <v>2220</v>
      </c>
      <c r="BZ1515" t="s">
        <v>24807</v>
      </c>
      <c r="CA1515" t="s">
        <v>14</v>
      </c>
      <c r="CB1515" t="s">
        <v>14</v>
      </c>
      <c r="CC1515" t="s">
        <v>14</v>
      </c>
      <c r="CD1515" t="s">
        <v>14</v>
      </c>
      <c r="CE1515" t="s">
        <v>14</v>
      </c>
      <c r="CF1515" t="s">
        <v>14027</v>
      </c>
      <c r="CG1515" t="s">
        <v>558</v>
      </c>
      <c r="CH1515" t="s">
        <v>22075</v>
      </c>
      <c r="CJ1515" t="s">
        <v>476</v>
      </c>
      <c r="CK1515" t="s">
        <v>16</v>
      </c>
      <c r="CL1515" s="13"/>
      <c r="CM1515" s="4" t="str">
        <f>_xlfn.XLOOKUP($CG1515,tbl_area_24_07_2024[Nombre Área],tbl_area_24_07_2024[Estado],"Si no se encuentra",2,)</f>
        <v>Nuevo León</v>
      </c>
      <c r="CN1515" s="4" t="str">
        <f>_xlfn.XLOOKUP($CG1515,tbl_area_24_07_2024[Nombre Área],tbl_area_24_07_2024[Estructura],"Si no se encuentra",2,)</f>
        <v>Juntas Locales</v>
      </c>
    </row>
    <row r="1516" spans="1:92" ht="20" x14ac:dyDescent="0.85">
      <c r="A1516" t="s">
        <v>22073</v>
      </c>
      <c r="B1516" t="s">
        <v>22074</v>
      </c>
      <c r="C1516" t="s">
        <v>22075</v>
      </c>
      <c r="D1516" t="s">
        <v>3829</v>
      </c>
      <c r="E1516" t="s">
        <v>2507</v>
      </c>
      <c r="F1516" t="s">
        <v>2201</v>
      </c>
      <c r="G1516" t="s">
        <v>14028</v>
      </c>
      <c r="H1516" t="s">
        <v>2220</v>
      </c>
      <c r="I1516" t="s">
        <v>5777</v>
      </c>
      <c r="J1516" t="s">
        <v>14029</v>
      </c>
      <c r="K1516" t="s">
        <v>24809</v>
      </c>
      <c r="L1516" t="s">
        <v>14030</v>
      </c>
      <c r="M1516" t="s">
        <v>22147</v>
      </c>
      <c r="N1516" t="s">
        <v>13994</v>
      </c>
      <c r="O1516" t="s">
        <v>24809</v>
      </c>
      <c r="P1516" t="s">
        <v>22160</v>
      </c>
      <c r="Q1516" t="s">
        <v>24809</v>
      </c>
      <c r="R1516" t="s">
        <v>24809</v>
      </c>
      <c r="S1516" t="s">
        <v>14031</v>
      </c>
      <c r="T1516" t="s">
        <v>14032</v>
      </c>
      <c r="U1516" t="s">
        <v>14033</v>
      </c>
      <c r="V1516" t="s">
        <v>14033</v>
      </c>
      <c r="W1516" t="s">
        <v>14</v>
      </c>
      <c r="X1516" t="s">
        <v>14</v>
      </c>
      <c r="Y1516" t="s">
        <v>14</v>
      </c>
      <c r="Z1516" t="s">
        <v>14</v>
      </c>
      <c r="AA1516" t="s">
        <v>13998</v>
      </c>
      <c r="AB1516" t="s">
        <v>24809</v>
      </c>
      <c r="AC1516" t="s">
        <v>13999</v>
      </c>
      <c r="AD1516" t="s">
        <v>2207</v>
      </c>
      <c r="AE1516" t="s">
        <v>14000</v>
      </c>
      <c r="AF1516" t="s">
        <v>11119</v>
      </c>
      <c r="AG1516" t="s">
        <v>14</v>
      </c>
      <c r="AH1516" t="s">
        <v>2209</v>
      </c>
      <c r="AI1516" t="s">
        <v>14001</v>
      </c>
      <c r="AJ1516" t="s">
        <v>1168</v>
      </c>
      <c r="AK1516" t="s">
        <v>4300</v>
      </c>
      <c r="AL1516" t="s">
        <v>1459</v>
      </c>
      <c r="AM1516" t="s">
        <v>4300</v>
      </c>
      <c r="AN1516" t="s">
        <v>1183</v>
      </c>
      <c r="AO1516" t="s">
        <v>476</v>
      </c>
      <c r="AP1516" t="s">
        <v>24803</v>
      </c>
      <c r="AQ1516" t="s">
        <v>14</v>
      </c>
      <c r="AR1516" t="s">
        <v>14</v>
      </c>
      <c r="AS1516" t="s">
        <v>14</v>
      </c>
      <c r="AT1516" t="s">
        <v>14</v>
      </c>
      <c r="AU1516" t="s">
        <v>2252</v>
      </c>
      <c r="AV1516" t="s">
        <v>13939</v>
      </c>
      <c r="AW1516" t="s">
        <v>14034</v>
      </c>
      <c r="AX1516" t="s">
        <v>13941</v>
      </c>
      <c r="AY1516" t="s">
        <v>14035</v>
      </c>
      <c r="AZ1516" t="s">
        <v>22174</v>
      </c>
      <c r="BA1516" t="s">
        <v>24810</v>
      </c>
      <c r="BB1516" t="s">
        <v>22089</v>
      </c>
      <c r="BC1516">
        <v>1014996.56</v>
      </c>
      <c r="BD1516">
        <v>1177396.01</v>
      </c>
      <c r="BE1516" t="s">
        <v>14</v>
      </c>
      <c r="BF1516" t="s">
        <v>14</v>
      </c>
      <c r="BG1516" t="s">
        <v>2373</v>
      </c>
      <c r="BH1516" t="s">
        <v>14</v>
      </c>
      <c r="BI1516" t="s">
        <v>22092</v>
      </c>
      <c r="BJ1516" t="s">
        <v>14004</v>
      </c>
      <c r="BK1516" t="s">
        <v>24811</v>
      </c>
      <c r="BL1516" t="s">
        <v>24810</v>
      </c>
      <c r="BM1516" t="s">
        <v>22089</v>
      </c>
      <c r="BN1516" t="s">
        <v>14036</v>
      </c>
      <c r="BO1516" t="s">
        <v>14</v>
      </c>
      <c r="BP1516" t="s">
        <v>24809</v>
      </c>
      <c r="BQ1516" t="s">
        <v>2217</v>
      </c>
      <c r="BR1516" t="s">
        <v>2303</v>
      </c>
      <c r="BS1516" t="s">
        <v>2376</v>
      </c>
      <c r="BT1516" t="s">
        <v>14</v>
      </c>
      <c r="BU1516" t="s">
        <v>14</v>
      </c>
      <c r="BV1516" t="s">
        <v>14</v>
      </c>
      <c r="BW1516" t="s">
        <v>14</v>
      </c>
      <c r="BX1516" t="s">
        <v>14</v>
      </c>
      <c r="BY1516" t="s">
        <v>2220</v>
      </c>
      <c r="BZ1516" t="s">
        <v>24809</v>
      </c>
      <c r="CA1516" t="s">
        <v>2633</v>
      </c>
      <c r="CB1516" t="s">
        <v>14</v>
      </c>
      <c r="CC1516" t="s">
        <v>14</v>
      </c>
      <c r="CD1516" t="s">
        <v>14</v>
      </c>
      <c r="CE1516" t="s">
        <v>14</v>
      </c>
      <c r="CF1516" t="s">
        <v>14037</v>
      </c>
      <c r="CG1516" t="s">
        <v>558</v>
      </c>
      <c r="CH1516" t="s">
        <v>22075</v>
      </c>
      <c r="CJ1516" t="s">
        <v>476</v>
      </c>
      <c r="CK1516" t="s">
        <v>16</v>
      </c>
      <c r="CL1516" s="13"/>
      <c r="CM1516" s="4" t="str">
        <f>_xlfn.XLOOKUP($CG1516,tbl_area_24_07_2024[Nombre Área],tbl_area_24_07_2024[Estado],"Si no se encuentra",2,)</f>
        <v>Nuevo León</v>
      </c>
      <c r="CN1516" s="4" t="str">
        <f>_xlfn.XLOOKUP($CG1516,tbl_area_24_07_2024[Nombre Área],tbl_area_24_07_2024[Estructura],"Si no se encuentra",2,)</f>
        <v>Juntas Locales</v>
      </c>
    </row>
    <row r="1517" spans="1:92" ht="20" x14ac:dyDescent="0.85">
      <c r="A1517" t="s">
        <v>22073</v>
      </c>
      <c r="B1517" t="s">
        <v>22074</v>
      </c>
      <c r="C1517" t="s">
        <v>22075</v>
      </c>
      <c r="D1517" t="s">
        <v>3829</v>
      </c>
      <c r="E1517" t="s">
        <v>2507</v>
      </c>
      <c r="F1517" t="s">
        <v>2201</v>
      </c>
      <c r="G1517" t="s">
        <v>14038</v>
      </c>
      <c r="H1517" t="s">
        <v>2220</v>
      </c>
      <c r="I1517" t="s">
        <v>5777</v>
      </c>
      <c r="J1517" t="s">
        <v>14039</v>
      </c>
      <c r="K1517" t="s">
        <v>24812</v>
      </c>
      <c r="L1517" t="s">
        <v>14030</v>
      </c>
      <c r="M1517" t="s">
        <v>22147</v>
      </c>
      <c r="N1517" t="s">
        <v>14010</v>
      </c>
      <c r="O1517" t="s">
        <v>24812</v>
      </c>
      <c r="P1517" t="s">
        <v>22160</v>
      </c>
      <c r="Q1517" t="s">
        <v>24812</v>
      </c>
      <c r="R1517" t="s">
        <v>24812</v>
      </c>
      <c r="S1517" t="s">
        <v>14031</v>
      </c>
      <c r="T1517" t="s">
        <v>14032</v>
      </c>
      <c r="U1517" t="s">
        <v>14033</v>
      </c>
      <c r="V1517" t="s">
        <v>14033</v>
      </c>
      <c r="W1517" t="s">
        <v>14</v>
      </c>
      <c r="X1517" t="s">
        <v>14</v>
      </c>
      <c r="Y1517" t="s">
        <v>14</v>
      </c>
      <c r="Z1517" t="s">
        <v>14</v>
      </c>
      <c r="AA1517" t="s">
        <v>14011</v>
      </c>
      <c r="AB1517" t="s">
        <v>24812</v>
      </c>
      <c r="AC1517" t="s">
        <v>14012</v>
      </c>
      <c r="AD1517" t="s">
        <v>1696</v>
      </c>
      <c r="AE1517" t="s">
        <v>1819</v>
      </c>
      <c r="AF1517" t="s">
        <v>2822</v>
      </c>
      <c r="AG1517" t="s">
        <v>14</v>
      </c>
      <c r="AH1517" t="s">
        <v>2209</v>
      </c>
      <c r="AI1517" t="s">
        <v>1819</v>
      </c>
      <c r="AJ1517" t="s">
        <v>1168</v>
      </c>
      <c r="AK1517" t="s">
        <v>4271</v>
      </c>
      <c r="AL1517" t="s">
        <v>1183</v>
      </c>
      <c r="AM1517" t="s">
        <v>4271</v>
      </c>
      <c r="AN1517" t="s">
        <v>1183</v>
      </c>
      <c r="AO1517" t="s">
        <v>476</v>
      </c>
      <c r="AP1517" t="s">
        <v>22780</v>
      </c>
      <c r="AQ1517" t="s">
        <v>14</v>
      </c>
      <c r="AR1517" t="s">
        <v>14</v>
      </c>
      <c r="AS1517" t="s">
        <v>14</v>
      </c>
      <c r="AT1517" t="s">
        <v>14</v>
      </c>
      <c r="AU1517" t="s">
        <v>2252</v>
      </c>
      <c r="AV1517" t="s">
        <v>13939</v>
      </c>
      <c r="AW1517" t="s">
        <v>14040</v>
      </c>
      <c r="AX1517" t="s">
        <v>13941</v>
      </c>
      <c r="AY1517" t="s">
        <v>14041</v>
      </c>
      <c r="AZ1517" t="s">
        <v>22171</v>
      </c>
      <c r="BA1517" t="s">
        <v>24810</v>
      </c>
      <c r="BB1517" t="s">
        <v>22089</v>
      </c>
      <c r="BC1517">
        <v>530914.65</v>
      </c>
      <c r="BD1517">
        <v>615860.99</v>
      </c>
      <c r="BE1517" t="s">
        <v>14</v>
      </c>
      <c r="BF1517" t="s">
        <v>14</v>
      </c>
      <c r="BG1517" t="s">
        <v>2373</v>
      </c>
      <c r="BH1517" t="s">
        <v>14</v>
      </c>
      <c r="BI1517" t="s">
        <v>22092</v>
      </c>
      <c r="BJ1517" t="s">
        <v>14004</v>
      </c>
      <c r="BK1517" t="s">
        <v>14042</v>
      </c>
      <c r="BL1517" t="s">
        <v>24810</v>
      </c>
      <c r="BM1517" t="s">
        <v>22089</v>
      </c>
      <c r="BN1517" t="s">
        <v>14043</v>
      </c>
      <c r="BO1517" t="s">
        <v>14</v>
      </c>
      <c r="BP1517" t="s">
        <v>24812</v>
      </c>
      <c r="BQ1517" t="s">
        <v>2217</v>
      </c>
      <c r="BR1517" t="s">
        <v>2303</v>
      </c>
      <c r="BS1517" t="s">
        <v>2376</v>
      </c>
      <c r="BT1517" t="s">
        <v>14</v>
      </c>
      <c r="BU1517" t="s">
        <v>14</v>
      </c>
      <c r="BV1517" t="s">
        <v>14</v>
      </c>
      <c r="BW1517" t="s">
        <v>14</v>
      </c>
      <c r="BX1517" t="s">
        <v>14</v>
      </c>
      <c r="BY1517" t="s">
        <v>2220</v>
      </c>
      <c r="BZ1517" t="s">
        <v>24812</v>
      </c>
      <c r="CA1517" t="s">
        <v>2633</v>
      </c>
      <c r="CB1517" t="s">
        <v>14</v>
      </c>
      <c r="CC1517" t="s">
        <v>14</v>
      </c>
      <c r="CD1517" t="s">
        <v>14</v>
      </c>
      <c r="CE1517" t="s">
        <v>14</v>
      </c>
      <c r="CF1517" t="s">
        <v>14044</v>
      </c>
      <c r="CG1517" t="s">
        <v>558</v>
      </c>
      <c r="CH1517" t="s">
        <v>22075</v>
      </c>
      <c r="CJ1517" t="s">
        <v>476</v>
      </c>
      <c r="CK1517" t="s">
        <v>16</v>
      </c>
      <c r="CL1517" s="13"/>
      <c r="CM1517" s="4" t="str">
        <f>_xlfn.XLOOKUP($CG1517,tbl_area_24_07_2024[Nombre Área],tbl_area_24_07_2024[Estado],"Si no se encuentra",2,)</f>
        <v>Nuevo León</v>
      </c>
      <c r="CN1517" s="4" t="str">
        <f>_xlfn.XLOOKUP($CG1517,tbl_area_24_07_2024[Nombre Área],tbl_area_24_07_2024[Estructura],"Si no se encuentra",2,)</f>
        <v>Juntas Locales</v>
      </c>
    </row>
    <row r="1518" spans="1:92" ht="20" x14ac:dyDescent="0.85">
      <c r="A1518" t="s">
        <v>22073</v>
      </c>
      <c r="B1518" t="s">
        <v>22074</v>
      </c>
      <c r="C1518" t="s">
        <v>22075</v>
      </c>
      <c r="D1518" t="s">
        <v>3829</v>
      </c>
      <c r="E1518" t="s">
        <v>2242</v>
      </c>
      <c r="F1518" t="s">
        <v>2201</v>
      </c>
      <c r="G1518" t="s">
        <v>14045</v>
      </c>
      <c r="H1518" t="s">
        <v>2220</v>
      </c>
      <c r="I1518" t="s">
        <v>5777</v>
      </c>
      <c r="J1518" t="s">
        <v>14046</v>
      </c>
      <c r="K1518" t="s">
        <v>24813</v>
      </c>
      <c r="L1518" t="s">
        <v>14047</v>
      </c>
      <c r="M1518" t="s">
        <v>22147</v>
      </c>
      <c r="N1518" t="s">
        <v>13931</v>
      </c>
      <c r="O1518" t="s">
        <v>24813</v>
      </c>
      <c r="P1518" t="s">
        <v>22154</v>
      </c>
      <c r="Q1518" t="s">
        <v>24813</v>
      </c>
      <c r="R1518" t="s">
        <v>24813</v>
      </c>
      <c r="S1518" t="s">
        <v>14048</v>
      </c>
      <c r="T1518" t="s">
        <v>14049</v>
      </c>
      <c r="U1518" t="s">
        <v>14050</v>
      </c>
      <c r="V1518" t="s">
        <v>14050</v>
      </c>
      <c r="W1518" t="s">
        <v>14</v>
      </c>
      <c r="X1518" t="s">
        <v>14</v>
      </c>
      <c r="Y1518" t="s">
        <v>14</v>
      </c>
      <c r="Z1518" t="s">
        <v>14</v>
      </c>
      <c r="AA1518" t="s">
        <v>14051</v>
      </c>
      <c r="AB1518" t="s">
        <v>24813</v>
      </c>
      <c r="AC1518" t="s">
        <v>14052</v>
      </c>
      <c r="AD1518" t="s">
        <v>2207</v>
      </c>
      <c r="AE1518" t="s">
        <v>14053</v>
      </c>
      <c r="AF1518" t="s">
        <v>10436</v>
      </c>
      <c r="AG1518" t="s">
        <v>14</v>
      </c>
      <c r="AH1518" t="s">
        <v>2209</v>
      </c>
      <c r="AI1518" t="s">
        <v>14054</v>
      </c>
      <c r="AJ1518" t="s">
        <v>1168</v>
      </c>
      <c r="AK1518" t="s">
        <v>2370</v>
      </c>
      <c r="AL1518" t="s">
        <v>1455</v>
      </c>
      <c r="AM1518" t="s">
        <v>2370</v>
      </c>
      <c r="AN1518" t="s">
        <v>1432</v>
      </c>
      <c r="AO1518" t="s">
        <v>2371</v>
      </c>
      <c r="AP1518" t="s">
        <v>24814</v>
      </c>
      <c r="AQ1518" t="s">
        <v>14</v>
      </c>
      <c r="AR1518" t="s">
        <v>14</v>
      </c>
      <c r="AS1518" t="s">
        <v>14</v>
      </c>
      <c r="AT1518" t="s">
        <v>14</v>
      </c>
      <c r="AU1518" t="s">
        <v>2252</v>
      </c>
      <c r="AV1518" t="s">
        <v>13939</v>
      </c>
      <c r="AW1518" t="s">
        <v>13958</v>
      </c>
      <c r="AX1518" t="s">
        <v>13941</v>
      </c>
      <c r="AY1518" t="s">
        <v>14055</v>
      </c>
      <c r="AZ1518" t="s">
        <v>22171</v>
      </c>
      <c r="BA1518" t="s">
        <v>22100</v>
      </c>
      <c r="BB1518" t="s">
        <v>22089</v>
      </c>
      <c r="BC1518">
        <v>4620911.62</v>
      </c>
      <c r="BD1518">
        <v>5360257.47</v>
      </c>
      <c r="BE1518" t="s">
        <v>14</v>
      </c>
      <c r="BF1518" t="s">
        <v>14</v>
      </c>
      <c r="BG1518" t="s">
        <v>2373</v>
      </c>
      <c r="BH1518" t="s">
        <v>14</v>
      </c>
      <c r="BI1518" t="s">
        <v>22092</v>
      </c>
      <c r="BJ1518" t="s">
        <v>14056</v>
      </c>
      <c r="BK1518" t="s">
        <v>14057</v>
      </c>
      <c r="BL1518" t="s">
        <v>22100</v>
      </c>
      <c r="BM1518" t="s">
        <v>22089</v>
      </c>
      <c r="BN1518" t="s">
        <v>14058</v>
      </c>
      <c r="BO1518" t="s">
        <v>14</v>
      </c>
      <c r="BP1518" t="s">
        <v>24813</v>
      </c>
      <c r="BQ1518" t="s">
        <v>2217</v>
      </c>
      <c r="BR1518" t="s">
        <v>2303</v>
      </c>
      <c r="BS1518" t="s">
        <v>2376</v>
      </c>
      <c r="BT1518" t="s">
        <v>14</v>
      </c>
      <c r="BU1518" t="s">
        <v>14</v>
      </c>
      <c r="BV1518" t="s">
        <v>14</v>
      </c>
      <c r="BW1518" t="s">
        <v>14</v>
      </c>
      <c r="BX1518" t="s">
        <v>14</v>
      </c>
      <c r="BY1518" t="s">
        <v>2220</v>
      </c>
      <c r="BZ1518" t="s">
        <v>24813</v>
      </c>
      <c r="CA1518" t="s">
        <v>14</v>
      </c>
      <c r="CB1518" t="s">
        <v>14</v>
      </c>
      <c r="CC1518" t="s">
        <v>14</v>
      </c>
      <c r="CD1518" t="s">
        <v>14</v>
      </c>
      <c r="CE1518" t="s">
        <v>14</v>
      </c>
      <c r="CF1518" t="s">
        <v>14059</v>
      </c>
      <c r="CG1518" t="s">
        <v>558</v>
      </c>
      <c r="CH1518" t="s">
        <v>22075</v>
      </c>
      <c r="CJ1518" t="s">
        <v>476</v>
      </c>
      <c r="CK1518" t="s">
        <v>16</v>
      </c>
      <c r="CL1518" s="13"/>
      <c r="CM1518" s="4" t="str">
        <f>_xlfn.XLOOKUP($CG1518,tbl_area_24_07_2024[Nombre Área],tbl_area_24_07_2024[Estado],"Si no se encuentra",2,)</f>
        <v>Nuevo León</v>
      </c>
      <c r="CN1518" s="4" t="str">
        <f>_xlfn.XLOOKUP($CG1518,tbl_area_24_07_2024[Nombre Área],tbl_area_24_07_2024[Estructura],"Si no se encuentra",2,)</f>
        <v>Juntas Locales</v>
      </c>
    </row>
    <row r="1519" spans="1:92" ht="20" x14ac:dyDescent="0.85">
      <c r="A1519" t="s">
        <v>22073</v>
      </c>
      <c r="B1519" t="s">
        <v>22074</v>
      </c>
      <c r="C1519" t="s">
        <v>22075</v>
      </c>
      <c r="D1519" t="s">
        <v>3829</v>
      </c>
      <c r="E1519" t="s">
        <v>2507</v>
      </c>
      <c r="F1519" t="s">
        <v>2201</v>
      </c>
      <c r="G1519" t="s">
        <v>14060</v>
      </c>
      <c r="H1519" t="s">
        <v>2220</v>
      </c>
      <c r="I1519" t="s">
        <v>5777</v>
      </c>
      <c r="J1519" t="s">
        <v>14061</v>
      </c>
      <c r="K1519" t="s">
        <v>24815</v>
      </c>
      <c r="L1519" t="s">
        <v>14062</v>
      </c>
      <c r="M1519" t="s">
        <v>22147</v>
      </c>
      <c r="N1519" t="s">
        <v>13965</v>
      </c>
      <c r="O1519" t="s">
        <v>24815</v>
      </c>
      <c r="P1519" t="s">
        <v>22160</v>
      </c>
      <c r="Q1519" t="s">
        <v>24815</v>
      </c>
      <c r="R1519" t="s">
        <v>24815</v>
      </c>
      <c r="S1519" t="s">
        <v>14063</v>
      </c>
      <c r="T1519" t="s">
        <v>14064</v>
      </c>
      <c r="U1519" t="s">
        <v>14065</v>
      </c>
      <c r="V1519" t="s">
        <v>14065</v>
      </c>
      <c r="W1519" t="s">
        <v>14</v>
      </c>
      <c r="X1519" t="s">
        <v>14</v>
      </c>
      <c r="Y1519" t="s">
        <v>14</v>
      </c>
      <c r="Z1519" t="s">
        <v>14</v>
      </c>
      <c r="AA1519" t="s">
        <v>14066</v>
      </c>
      <c r="AB1519" t="s">
        <v>24815</v>
      </c>
      <c r="AC1519" t="s">
        <v>2670</v>
      </c>
      <c r="AD1519" t="s">
        <v>2348</v>
      </c>
      <c r="AE1519" t="s">
        <v>14067</v>
      </c>
      <c r="AF1519" t="s">
        <v>13185</v>
      </c>
      <c r="AG1519" t="s">
        <v>14</v>
      </c>
      <c r="AH1519" t="s">
        <v>2209</v>
      </c>
      <c r="AI1519" t="s">
        <v>14068</v>
      </c>
      <c r="AJ1519" t="s">
        <v>1168</v>
      </c>
      <c r="AK1519" t="s">
        <v>4300</v>
      </c>
      <c r="AL1519" t="s">
        <v>1459</v>
      </c>
      <c r="AM1519" t="s">
        <v>4300</v>
      </c>
      <c r="AN1519" t="s">
        <v>1183</v>
      </c>
      <c r="AO1519" t="s">
        <v>476</v>
      </c>
      <c r="AP1519" t="s">
        <v>24816</v>
      </c>
      <c r="AQ1519" t="s">
        <v>14</v>
      </c>
      <c r="AR1519" t="s">
        <v>14</v>
      </c>
      <c r="AS1519" t="s">
        <v>14</v>
      </c>
      <c r="AT1519" t="s">
        <v>14</v>
      </c>
      <c r="AU1519" t="s">
        <v>2252</v>
      </c>
      <c r="AV1519" t="s">
        <v>13939</v>
      </c>
      <c r="AW1519" t="s">
        <v>13958</v>
      </c>
      <c r="AX1519" t="s">
        <v>13941</v>
      </c>
      <c r="AY1519" t="s">
        <v>14069</v>
      </c>
      <c r="AZ1519" t="s">
        <v>23514</v>
      </c>
      <c r="BA1519" t="s">
        <v>22100</v>
      </c>
      <c r="BB1519" t="s">
        <v>22089</v>
      </c>
      <c r="BC1519">
        <v>3133721</v>
      </c>
      <c r="BD1519">
        <v>3635116.36</v>
      </c>
      <c r="BE1519" t="s">
        <v>14</v>
      </c>
      <c r="BF1519" t="s">
        <v>14</v>
      </c>
      <c r="BG1519" t="s">
        <v>2373</v>
      </c>
      <c r="BH1519" t="s">
        <v>14</v>
      </c>
      <c r="BI1519" t="s">
        <v>22092</v>
      </c>
      <c r="BJ1519" t="s">
        <v>14070</v>
      </c>
      <c r="BK1519" t="s">
        <v>14071</v>
      </c>
      <c r="BL1519" t="s">
        <v>22100</v>
      </c>
      <c r="BM1519" t="s">
        <v>22089</v>
      </c>
      <c r="BN1519" t="s">
        <v>14072</v>
      </c>
      <c r="BO1519" t="s">
        <v>14</v>
      </c>
      <c r="BP1519" t="s">
        <v>24815</v>
      </c>
      <c r="BQ1519" t="s">
        <v>2217</v>
      </c>
      <c r="BR1519" t="s">
        <v>2303</v>
      </c>
      <c r="BS1519" t="s">
        <v>2376</v>
      </c>
      <c r="BT1519" t="s">
        <v>14</v>
      </c>
      <c r="BU1519" t="s">
        <v>14</v>
      </c>
      <c r="BV1519" t="s">
        <v>14</v>
      </c>
      <c r="BW1519" t="s">
        <v>14</v>
      </c>
      <c r="BX1519" t="s">
        <v>14</v>
      </c>
      <c r="BY1519" t="s">
        <v>2220</v>
      </c>
      <c r="BZ1519" t="s">
        <v>24815</v>
      </c>
      <c r="CA1519" t="s">
        <v>14</v>
      </c>
      <c r="CB1519" t="s">
        <v>14</v>
      </c>
      <c r="CC1519" t="s">
        <v>14</v>
      </c>
      <c r="CD1519" t="s">
        <v>14</v>
      </c>
      <c r="CE1519" t="s">
        <v>14</v>
      </c>
      <c r="CF1519" t="s">
        <v>14073</v>
      </c>
      <c r="CG1519" t="s">
        <v>558</v>
      </c>
      <c r="CH1519" t="s">
        <v>22075</v>
      </c>
      <c r="CJ1519" t="s">
        <v>476</v>
      </c>
      <c r="CK1519" t="s">
        <v>16</v>
      </c>
      <c r="CL1519" s="13"/>
      <c r="CM1519" s="4" t="str">
        <f>_xlfn.XLOOKUP($CG1519,tbl_area_24_07_2024[Nombre Área],tbl_area_24_07_2024[Estado],"Si no se encuentra",2,)</f>
        <v>Nuevo León</v>
      </c>
      <c r="CN1519" s="4" t="str">
        <f>_xlfn.XLOOKUP($CG1519,tbl_area_24_07_2024[Nombre Área],tbl_area_24_07_2024[Estructura],"Si no se encuentra",2,)</f>
        <v>Juntas Locales</v>
      </c>
    </row>
    <row r="1520" spans="1:92" ht="20" x14ac:dyDescent="0.85">
      <c r="A1520" t="s">
        <v>22073</v>
      </c>
      <c r="B1520" t="s">
        <v>22074</v>
      </c>
      <c r="C1520" t="s">
        <v>22075</v>
      </c>
      <c r="D1520" t="s">
        <v>2199</v>
      </c>
      <c r="E1520" t="s">
        <v>2242</v>
      </c>
      <c r="F1520" t="s">
        <v>2201</v>
      </c>
      <c r="G1520" t="s">
        <v>14074</v>
      </c>
      <c r="H1520" t="s">
        <v>14</v>
      </c>
      <c r="I1520" t="s">
        <v>5835</v>
      </c>
      <c r="J1520" t="s">
        <v>14075</v>
      </c>
      <c r="K1520" t="s">
        <v>24817</v>
      </c>
      <c r="L1520" t="s">
        <v>14</v>
      </c>
      <c r="M1520" t="s">
        <v>14</v>
      </c>
      <c r="N1520" t="s">
        <v>14076</v>
      </c>
      <c r="O1520" t="s">
        <v>24817</v>
      </c>
      <c r="P1520" t="s">
        <v>14</v>
      </c>
      <c r="Q1520" t="s">
        <v>24817</v>
      </c>
      <c r="R1520" t="s">
        <v>24817</v>
      </c>
      <c r="S1520" t="s">
        <v>14</v>
      </c>
      <c r="T1520" t="s">
        <v>14</v>
      </c>
      <c r="U1520" t="s">
        <v>14</v>
      </c>
      <c r="V1520" t="s">
        <v>14</v>
      </c>
      <c r="W1520" t="s">
        <v>14</v>
      </c>
      <c r="X1520" t="s">
        <v>14</v>
      </c>
      <c r="Y1520" t="s">
        <v>14</v>
      </c>
      <c r="Z1520" t="s">
        <v>14</v>
      </c>
      <c r="AA1520" t="s">
        <v>13953</v>
      </c>
      <c r="AB1520" t="s">
        <v>24817</v>
      </c>
      <c r="AC1520" t="s">
        <v>13954</v>
      </c>
      <c r="AD1520" t="s">
        <v>2207</v>
      </c>
      <c r="AE1520" t="s">
        <v>13955</v>
      </c>
      <c r="AF1520" t="s">
        <v>13956</v>
      </c>
      <c r="AG1520" t="s">
        <v>14</v>
      </c>
      <c r="AH1520" t="s">
        <v>2209</v>
      </c>
      <c r="AI1520" t="s">
        <v>13957</v>
      </c>
      <c r="AJ1520" t="s">
        <v>1168</v>
      </c>
      <c r="AK1520" t="s">
        <v>4300</v>
      </c>
      <c r="AL1520" t="s">
        <v>1459</v>
      </c>
      <c r="AM1520" t="s">
        <v>4300</v>
      </c>
      <c r="AN1520" t="s">
        <v>1183</v>
      </c>
      <c r="AO1520" t="s">
        <v>476</v>
      </c>
      <c r="AP1520" t="s">
        <v>22403</v>
      </c>
      <c r="AQ1520" t="s">
        <v>14</v>
      </c>
      <c r="AR1520" t="s">
        <v>14</v>
      </c>
      <c r="AS1520" t="s">
        <v>14</v>
      </c>
      <c r="AT1520" t="s">
        <v>14</v>
      </c>
      <c r="AU1520" t="s">
        <v>5158</v>
      </c>
      <c r="AV1520" t="s">
        <v>13939</v>
      </c>
      <c r="AW1520" t="s">
        <v>13958</v>
      </c>
      <c r="AX1520" t="s">
        <v>13941</v>
      </c>
      <c r="AY1520" t="s">
        <v>14077</v>
      </c>
      <c r="AZ1520" t="s">
        <v>23514</v>
      </c>
      <c r="BA1520" t="s">
        <v>22074</v>
      </c>
      <c r="BB1520" t="s">
        <v>22075</v>
      </c>
      <c r="BC1520">
        <v>69200</v>
      </c>
      <c r="BD1520">
        <v>80272</v>
      </c>
      <c r="BE1520" t="s">
        <v>14</v>
      </c>
      <c r="BF1520" t="s">
        <v>14</v>
      </c>
      <c r="BG1520" t="s">
        <v>2214</v>
      </c>
      <c r="BH1520" t="s">
        <v>14</v>
      </c>
      <c r="BI1520" t="s">
        <v>22092</v>
      </c>
      <c r="BJ1520" t="s">
        <v>14078</v>
      </c>
      <c r="BK1520" t="s">
        <v>14</v>
      </c>
      <c r="BL1520" t="s">
        <v>22100</v>
      </c>
      <c r="BM1520" t="s">
        <v>22075</v>
      </c>
      <c r="BN1520" t="s">
        <v>14079</v>
      </c>
      <c r="BO1520" t="s">
        <v>14</v>
      </c>
      <c r="BP1520" t="s">
        <v>24817</v>
      </c>
      <c r="BQ1520" t="s">
        <v>2217</v>
      </c>
      <c r="BR1520" t="s">
        <v>2303</v>
      </c>
      <c r="BS1520" t="s">
        <v>2376</v>
      </c>
      <c r="BT1520" t="s">
        <v>14</v>
      </c>
      <c r="BU1520" t="s">
        <v>14</v>
      </c>
      <c r="BV1520" t="s">
        <v>14</v>
      </c>
      <c r="BW1520" t="s">
        <v>14</v>
      </c>
      <c r="BX1520" t="s">
        <v>14</v>
      </c>
      <c r="BY1520" t="s">
        <v>2220</v>
      </c>
      <c r="BZ1520" t="s">
        <v>24817</v>
      </c>
      <c r="CA1520" t="s">
        <v>14</v>
      </c>
      <c r="CB1520" t="s">
        <v>14</v>
      </c>
      <c r="CC1520" t="s">
        <v>14</v>
      </c>
      <c r="CD1520" t="s">
        <v>14</v>
      </c>
      <c r="CE1520" t="s">
        <v>14</v>
      </c>
      <c r="CF1520" t="s">
        <v>14080</v>
      </c>
      <c r="CG1520" t="s">
        <v>558</v>
      </c>
      <c r="CH1520" t="s">
        <v>22075</v>
      </c>
      <c r="CJ1520" t="s">
        <v>476</v>
      </c>
      <c r="CK1520" t="s">
        <v>16</v>
      </c>
      <c r="CL1520" s="13"/>
      <c r="CM1520" s="4" t="str">
        <f>_xlfn.XLOOKUP($CG1520,tbl_area_24_07_2024[Nombre Área],tbl_area_24_07_2024[Estado],"Si no se encuentra",2,)</f>
        <v>Nuevo León</v>
      </c>
      <c r="CN1520" s="4" t="str">
        <f>_xlfn.XLOOKUP($CG1520,tbl_area_24_07_2024[Nombre Área],tbl_area_24_07_2024[Estructura],"Si no se encuentra",2,)</f>
        <v>Juntas Locales</v>
      </c>
    </row>
    <row r="1521" spans="1:92" ht="20" x14ac:dyDescent="0.85">
      <c r="A1521" t="s">
        <v>22073</v>
      </c>
      <c r="B1521" t="s">
        <v>22074</v>
      </c>
      <c r="C1521" t="s">
        <v>22075</v>
      </c>
      <c r="D1521" t="s">
        <v>2199</v>
      </c>
      <c r="E1521" t="s">
        <v>2200</v>
      </c>
      <c r="F1521" t="s">
        <v>2201</v>
      </c>
      <c r="G1521" t="s">
        <v>14081</v>
      </c>
      <c r="H1521" t="s">
        <v>14</v>
      </c>
      <c r="I1521" t="s">
        <v>5835</v>
      </c>
      <c r="J1521" t="s">
        <v>14082</v>
      </c>
      <c r="K1521" t="s">
        <v>24818</v>
      </c>
      <c r="L1521" t="s">
        <v>14</v>
      </c>
      <c r="M1521" t="s">
        <v>14</v>
      </c>
      <c r="N1521" t="s">
        <v>14083</v>
      </c>
      <c r="O1521" t="s">
        <v>24818</v>
      </c>
      <c r="P1521" t="s">
        <v>14</v>
      </c>
      <c r="Q1521" t="s">
        <v>24818</v>
      </c>
      <c r="R1521" t="s">
        <v>24818</v>
      </c>
      <c r="S1521" t="s">
        <v>14</v>
      </c>
      <c r="T1521" t="s">
        <v>14</v>
      </c>
      <c r="U1521" t="s">
        <v>14</v>
      </c>
      <c r="V1521" t="s">
        <v>14</v>
      </c>
      <c r="W1521" t="s">
        <v>14</v>
      </c>
      <c r="X1521" t="s">
        <v>14</v>
      </c>
      <c r="Y1521" t="s">
        <v>14</v>
      </c>
      <c r="Z1521" t="s">
        <v>14</v>
      </c>
      <c r="AA1521" t="s">
        <v>14084</v>
      </c>
      <c r="AB1521" t="s">
        <v>24818</v>
      </c>
      <c r="AC1521" t="s">
        <v>14085</v>
      </c>
      <c r="AD1521" t="s">
        <v>2207</v>
      </c>
      <c r="AE1521" t="s">
        <v>8800</v>
      </c>
      <c r="AF1521" t="s">
        <v>14086</v>
      </c>
      <c r="AG1521" t="s">
        <v>14</v>
      </c>
      <c r="AH1521" t="s">
        <v>2209</v>
      </c>
      <c r="AI1521" t="s">
        <v>14087</v>
      </c>
      <c r="AJ1521" t="s">
        <v>1168</v>
      </c>
      <c r="AK1521" t="s">
        <v>4300</v>
      </c>
      <c r="AL1521" t="s">
        <v>1459</v>
      </c>
      <c r="AM1521" t="s">
        <v>4300</v>
      </c>
      <c r="AN1521" t="s">
        <v>1183</v>
      </c>
      <c r="AO1521" t="s">
        <v>476</v>
      </c>
      <c r="AP1521" t="s">
        <v>24819</v>
      </c>
      <c r="AQ1521" t="s">
        <v>14</v>
      </c>
      <c r="AR1521" t="s">
        <v>14</v>
      </c>
      <c r="AS1521" t="s">
        <v>14</v>
      </c>
      <c r="AT1521" t="s">
        <v>14</v>
      </c>
      <c r="AU1521" t="s">
        <v>5158</v>
      </c>
      <c r="AV1521" t="s">
        <v>14088</v>
      </c>
      <c r="AW1521" t="s">
        <v>13958</v>
      </c>
      <c r="AX1521" t="s">
        <v>13941</v>
      </c>
      <c r="AY1521" t="s">
        <v>11340</v>
      </c>
      <c r="AZ1521" t="s">
        <v>22261</v>
      </c>
      <c r="BA1521" t="s">
        <v>22381</v>
      </c>
      <c r="BB1521" t="s">
        <v>22381</v>
      </c>
      <c r="BC1521">
        <v>677066.47</v>
      </c>
      <c r="BD1521">
        <v>785397.11</v>
      </c>
      <c r="BE1521" t="s">
        <v>14</v>
      </c>
      <c r="BF1521" t="s">
        <v>14</v>
      </c>
      <c r="BG1521" t="s">
        <v>2214</v>
      </c>
      <c r="BH1521" t="s">
        <v>14</v>
      </c>
      <c r="BI1521" t="s">
        <v>22092</v>
      </c>
      <c r="BJ1521" t="s">
        <v>14089</v>
      </c>
      <c r="BK1521" t="s">
        <v>14</v>
      </c>
      <c r="BL1521" t="s">
        <v>22074</v>
      </c>
      <c r="BM1521" t="s">
        <v>22094</v>
      </c>
      <c r="BN1521" t="s">
        <v>14090</v>
      </c>
      <c r="BO1521" t="s">
        <v>14</v>
      </c>
      <c r="BP1521" t="s">
        <v>24818</v>
      </c>
      <c r="BQ1521" t="s">
        <v>2217</v>
      </c>
      <c r="BR1521" t="s">
        <v>2303</v>
      </c>
      <c r="BS1521" t="s">
        <v>2376</v>
      </c>
      <c r="BT1521" t="s">
        <v>14</v>
      </c>
      <c r="BU1521" t="s">
        <v>14</v>
      </c>
      <c r="BV1521" t="s">
        <v>14</v>
      </c>
      <c r="BW1521" t="s">
        <v>14</v>
      </c>
      <c r="BX1521" t="s">
        <v>14</v>
      </c>
      <c r="BY1521" t="s">
        <v>2220</v>
      </c>
      <c r="BZ1521" t="s">
        <v>24818</v>
      </c>
      <c r="CA1521" t="s">
        <v>14</v>
      </c>
      <c r="CB1521" t="s">
        <v>14</v>
      </c>
      <c r="CC1521" t="s">
        <v>14</v>
      </c>
      <c r="CD1521" t="s">
        <v>14</v>
      </c>
      <c r="CE1521" t="s">
        <v>14</v>
      </c>
      <c r="CF1521" t="s">
        <v>14091</v>
      </c>
      <c r="CG1521" t="s">
        <v>558</v>
      </c>
      <c r="CH1521" t="s">
        <v>22075</v>
      </c>
      <c r="CJ1521" t="s">
        <v>476</v>
      </c>
      <c r="CK1521" t="s">
        <v>16</v>
      </c>
      <c r="CL1521" s="13"/>
      <c r="CM1521" s="4" t="str">
        <f>_xlfn.XLOOKUP($CG1521,tbl_area_24_07_2024[Nombre Área],tbl_area_24_07_2024[Estado],"Si no se encuentra",2,)</f>
        <v>Nuevo León</v>
      </c>
      <c r="CN1521" s="4" t="str">
        <f>_xlfn.XLOOKUP($CG1521,tbl_area_24_07_2024[Nombre Área],tbl_area_24_07_2024[Estructura],"Si no se encuentra",2,)</f>
        <v>Juntas Locales</v>
      </c>
    </row>
    <row r="1522" spans="1:92" ht="20" x14ac:dyDescent="0.85">
      <c r="A1522" t="s">
        <v>22073</v>
      </c>
      <c r="B1522" t="s">
        <v>22074</v>
      </c>
      <c r="C1522" t="s">
        <v>22075</v>
      </c>
      <c r="D1522" t="s">
        <v>2199</v>
      </c>
      <c r="E1522" t="s">
        <v>2242</v>
      </c>
      <c r="F1522" t="s">
        <v>2201</v>
      </c>
      <c r="G1522" t="s">
        <v>14092</v>
      </c>
      <c r="H1522" t="s">
        <v>14</v>
      </c>
      <c r="I1522" t="s">
        <v>5835</v>
      </c>
      <c r="J1522" t="s">
        <v>14093</v>
      </c>
      <c r="K1522" t="s">
        <v>24820</v>
      </c>
      <c r="L1522" t="s">
        <v>14</v>
      </c>
      <c r="M1522" t="s">
        <v>14</v>
      </c>
      <c r="N1522" t="s">
        <v>14094</v>
      </c>
      <c r="O1522" t="s">
        <v>24820</v>
      </c>
      <c r="P1522" t="s">
        <v>14</v>
      </c>
      <c r="Q1522" t="s">
        <v>24820</v>
      </c>
      <c r="R1522" t="s">
        <v>24820</v>
      </c>
      <c r="S1522" t="s">
        <v>14</v>
      </c>
      <c r="T1522" t="s">
        <v>14</v>
      </c>
      <c r="U1522" t="s">
        <v>14</v>
      </c>
      <c r="V1522" t="s">
        <v>14</v>
      </c>
      <c r="W1522" t="s">
        <v>14</v>
      </c>
      <c r="X1522" t="s">
        <v>14</v>
      </c>
      <c r="Y1522" t="s">
        <v>14</v>
      </c>
      <c r="Z1522" t="s">
        <v>14</v>
      </c>
      <c r="AA1522" t="s">
        <v>14084</v>
      </c>
      <c r="AB1522" t="s">
        <v>24820</v>
      </c>
      <c r="AC1522" t="s">
        <v>14085</v>
      </c>
      <c r="AD1522" t="s">
        <v>2207</v>
      </c>
      <c r="AE1522" t="s">
        <v>8800</v>
      </c>
      <c r="AF1522" t="s">
        <v>14086</v>
      </c>
      <c r="AG1522" t="s">
        <v>14</v>
      </c>
      <c r="AH1522" t="s">
        <v>2209</v>
      </c>
      <c r="AI1522" t="s">
        <v>14087</v>
      </c>
      <c r="AJ1522" t="s">
        <v>1168</v>
      </c>
      <c r="AK1522" t="s">
        <v>4300</v>
      </c>
      <c r="AL1522" t="s">
        <v>1459</v>
      </c>
      <c r="AM1522" t="s">
        <v>4300</v>
      </c>
      <c r="AN1522" t="s">
        <v>1183</v>
      </c>
      <c r="AO1522" t="s">
        <v>476</v>
      </c>
      <c r="AP1522" t="s">
        <v>24819</v>
      </c>
      <c r="AQ1522" t="s">
        <v>14</v>
      </c>
      <c r="AR1522" t="s">
        <v>14</v>
      </c>
      <c r="AS1522" t="s">
        <v>14</v>
      </c>
      <c r="AT1522" t="s">
        <v>14</v>
      </c>
      <c r="AU1522" t="s">
        <v>5158</v>
      </c>
      <c r="AV1522" t="s">
        <v>14088</v>
      </c>
      <c r="AW1522" t="s">
        <v>13958</v>
      </c>
      <c r="AX1522" t="s">
        <v>13941</v>
      </c>
      <c r="AY1522" t="s">
        <v>12725</v>
      </c>
      <c r="AZ1522" t="s">
        <v>22585</v>
      </c>
      <c r="BA1522" t="s">
        <v>22585</v>
      </c>
      <c r="BB1522" t="s">
        <v>22585</v>
      </c>
      <c r="BC1522">
        <v>59181.11</v>
      </c>
      <c r="BD1522">
        <v>68650.09</v>
      </c>
      <c r="BE1522" t="s">
        <v>14</v>
      </c>
      <c r="BF1522" t="s">
        <v>14</v>
      </c>
      <c r="BG1522" t="s">
        <v>2214</v>
      </c>
      <c r="BH1522" t="s">
        <v>14</v>
      </c>
      <c r="BI1522" t="s">
        <v>22092</v>
      </c>
      <c r="BJ1522" t="s">
        <v>14094</v>
      </c>
      <c r="BK1522" t="s">
        <v>14</v>
      </c>
      <c r="BL1522" t="s">
        <v>22585</v>
      </c>
      <c r="BM1522" t="s">
        <v>22585</v>
      </c>
      <c r="BN1522" t="s">
        <v>14095</v>
      </c>
      <c r="BO1522" t="s">
        <v>14</v>
      </c>
      <c r="BP1522" t="s">
        <v>24820</v>
      </c>
      <c r="BQ1522" t="s">
        <v>2217</v>
      </c>
      <c r="BR1522" t="s">
        <v>2303</v>
      </c>
      <c r="BS1522" t="s">
        <v>2376</v>
      </c>
      <c r="BT1522" t="s">
        <v>14</v>
      </c>
      <c r="BU1522" t="s">
        <v>14</v>
      </c>
      <c r="BV1522" t="s">
        <v>14</v>
      </c>
      <c r="BW1522" t="s">
        <v>14</v>
      </c>
      <c r="BX1522" t="s">
        <v>14</v>
      </c>
      <c r="BY1522" t="s">
        <v>2220</v>
      </c>
      <c r="BZ1522" t="s">
        <v>24820</v>
      </c>
      <c r="CA1522" t="s">
        <v>14</v>
      </c>
      <c r="CB1522" t="s">
        <v>14</v>
      </c>
      <c r="CC1522" t="s">
        <v>14</v>
      </c>
      <c r="CD1522" t="s">
        <v>14</v>
      </c>
      <c r="CE1522" t="s">
        <v>14</v>
      </c>
      <c r="CF1522" t="s">
        <v>14096</v>
      </c>
      <c r="CG1522" t="s">
        <v>558</v>
      </c>
      <c r="CH1522" t="s">
        <v>22075</v>
      </c>
      <c r="CJ1522" t="s">
        <v>476</v>
      </c>
      <c r="CK1522" t="s">
        <v>16</v>
      </c>
      <c r="CL1522" s="13"/>
      <c r="CM1522" s="4" t="str">
        <f>_xlfn.XLOOKUP($CG1522,tbl_area_24_07_2024[Nombre Área],tbl_area_24_07_2024[Estado],"Si no se encuentra",2,)</f>
        <v>Nuevo León</v>
      </c>
      <c r="CN1522" s="4" t="str">
        <f>_xlfn.XLOOKUP($CG1522,tbl_area_24_07_2024[Nombre Área],tbl_area_24_07_2024[Estructura],"Si no se encuentra",2,)</f>
        <v>Juntas Locales</v>
      </c>
    </row>
    <row r="1523" spans="1:92" ht="20" x14ac:dyDescent="0.85">
      <c r="A1523" t="s">
        <v>22073</v>
      </c>
      <c r="B1523" t="s">
        <v>22074</v>
      </c>
      <c r="C1523" t="s">
        <v>22075</v>
      </c>
      <c r="D1523" t="s">
        <v>2199</v>
      </c>
      <c r="E1523" t="s">
        <v>2200</v>
      </c>
      <c r="F1523" t="s">
        <v>2201</v>
      </c>
      <c r="G1523" t="s">
        <v>14097</v>
      </c>
      <c r="H1523" t="s">
        <v>14</v>
      </c>
      <c r="I1523" t="s">
        <v>5835</v>
      </c>
      <c r="J1523" t="s">
        <v>14098</v>
      </c>
      <c r="K1523" t="s">
        <v>24821</v>
      </c>
      <c r="L1523" t="s">
        <v>14</v>
      </c>
      <c r="M1523" t="s">
        <v>14</v>
      </c>
      <c r="N1523" t="s">
        <v>14099</v>
      </c>
      <c r="O1523" t="s">
        <v>24821</v>
      </c>
      <c r="P1523" t="s">
        <v>14</v>
      </c>
      <c r="Q1523" t="s">
        <v>24821</v>
      </c>
      <c r="R1523" t="s">
        <v>24821</v>
      </c>
      <c r="S1523" t="s">
        <v>14</v>
      </c>
      <c r="T1523" t="s">
        <v>14</v>
      </c>
      <c r="U1523" t="s">
        <v>14</v>
      </c>
      <c r="V1523" t="s">
        <v>14</v>
      </c>
      <c r="W1523" t="s">
        <v>14</v>
      </c>
      <c r="X1523" t="s">
        <v>14</v>
      </c>
      <c r="Y1523" t="s">
        <v>14</v>
      </c>
      <c r="Z1523" t="s">
        <v>14</v>
      </c>
      <c r="AA1523" t="s">
        <v>14084</v>
      </c>
      <c r="AB1523" t="s">
        <v>24821</v>
      </c>
      <c r="AC1523" t="s">
        <v>14085</v>
      </c>
      <c r="AD1523" t="s">
        <v>2207</v>
      </c>
      <c r="AE1523" t="s">
        <v>8800</v>
      </c>
      <c r="AF1523" t="s">
        <v>14086</v>
      </c>
      <c r="AG1523" t="s">
        <v>14</v>
      </c>
      <c r="AH1523" t="s">
        <v>2209</v>
      </c>
      <c r="AI1523" t="s">
        <v>14087</v>
      </c>
      <c r="AJ1523" t="s">
        <v>1168</v>
      </c>
      <c r="AK1523" t="s">
        <v>4300</v>
      </c>
      <c r="AL1523" t="s">
        <v>1459</v>
      </c>
      <c r="AM1523" t="s">
        <v>4300</v>
      </c>
      <c r="AN1523" t="s">
        <v>1183</v>
      </c>
      <c r="AO1523" t="s">
        <v>476</v>
      </c>
      <c r="AP1523" t="s">
        <v>24819</v>
      </c>
      <c r="AQ1523" t="s">
        <v>14</v>
      </c>
      <c r="AR1523" t="s">
        <v>14</v>
      </c>
      <c r="AS1523" t="s">
        <v>14</v>
      </c>
      <c r="AT1523" t="s">
        <v>14</v>
      </c>
      <c r="AU1523" t="s">
        <v>5158</v>
      </c>
      <c r="AV1523" t="s">
        <v>14088</v>
      </c>
      <c r="AW1523" t="s">
        <v>13958</v>
      </c>
      <c r="AX1523" t="s">
        <v>13941</v>
      </c>
      <c r="AY1523" t="s">
        <v>12750</v>
      </c>
      <c r="AZ1523" t="s">
        <v>22141</v>
      </c>
      <c r="BA1523" t="s">
        <v>22141</v>
      </c>
      <c r="BB1523" t="s">
        <v>22141</v>
      </c>
      <c r="BC1523">
        <v>677066.47</v>
      </c>
      <c r="BD1523">
        <v>785397.11</v>
      </c>
      <c r="BE1523" t="s">
        <v>14</v>
      </c>
      <c r="BF1523" t="s">
        <v>14</v>
      </c>
      <c r="BG1523" t="s">
        <v>2214</v>
      </c>
      <c r="BH1523" t="s">
        <v>14</v>
      </c>
      <c r="BI1523" t="s">
        <v>22092</v>
      </c>
      <c r="BJ1523" t="s">
        <v>14100</v>
      </c>
      <c r="BK1523" t="s">
        <v>14</v>
      </c>
      <c r="BL1523" t="s">
        <v>22141</v>
      </c>
      <c r="BM1523" t="s">
        <v>22141</v>
      </c>
      <c r="BN1523" t="s">
        <v>14101</v>
      </c>
      <c r="BO1523" t="s">
        <v>14</v>
      </c>
      <c r="BP1523" t="s">
        <v>24821</v>
      </c>
      <c r="BQ1523" t="s">
        <v>2217</v>
      </c>
      <c r="BR1523" t="s">
        <v>2303</v>
      </c>
      <c r="BS1523" t="s">
        <v>2376</v>
      </c>
      <c r="BT1523" t="s">
        <v>14</v>
      </c>
      <c r="BU1523" t="s">
        <v>14</v>
      </c>
      <c r="BV1523" t="s">
        <v>14</v>
      </c>
      <c r="BW1523" t="s">
        <v>14</v>
      </c>
      <c r="BX1523" t="s">
        <v>14</v>
      </c>
      <c r="BY1523" t="s">
        <v>2220</v>
      </c>
      <c r="BZ1523" t="s">
        <v>24821</v>
      </c>
      <c r="CA1523" t="s">
        <v>14</v>
      </c>
      <c r="CB1523" t="s">
        <v>14</v>
      </c>
      <c r="CC1523" t="s">
        <v>14</v>
      </c>
      <c r="CD1523" t="s">
        <v>14</v>
      </c>
      <c r="CE1523" t="s">
        <v>14</v>
      </c>
      <c r="CF1523" t="s">
        <v>14102</v>
      </c>
      <c r="CG1523" t="s">
        <v>558</v>
      </c>
      <c r="CH1523" t="s">
        <v>22075</v>
      </c>
      <c r="CJ1523" t="s">
        <v>476</v>
      </c>
      <c r="CK1523" t="s">
        <v>16</v>
      </c>
      <c r="CL1523" s="13"/>
      <c r="CM1523" s="4" t="str">
        <f>_xlfn.XLOOKUP($CG1523,tbl_area_24_07_2024[Nombre Área],tbl_area_24_07_2024[Estado],"Si no se encuentra",2,)</f>
        <v>Nuevo León</v>
      </c>
      <c r="CN1523" s="4" t="str">
        <f>_xlfn.XLOOKUP($CG1523,tbl_area_24_07_2024[Nombre Área],tbl_area_24_07_2024[Estructura],"Si no se encuentra",2,)</f>
        <v>Juntas Locales</v>
      </c>
    </row>
    <row r="1524" spans="1:92" ht="20" x14ac:dyDescent="0.85">
      <c r="A1524" t="s">
        <v>22073</v>
      </c>
      <c r="B1524" t="s">
        <v>22074</v>
      </c>
      <c r="C1524" t="s">
        <v>22075</v>
      </c>
      <c r="D1524" t="s">
        <v>2199</v>
      </c>
      <c r="E1524" t="s">
        <v>2242</v>
      </c>
      <c r="F1524" t="s">
        <v>2201</v>
      </c>
      <c r="G1524" t="s">
        <v>14103</v>
      </c>
      <c r="H1524" t="s">
        <v>14</v>
      </c>
      <c r="I1524" t="s">
        <v>5835</v>
      </c>
      <c r="J1524" t="s">
        <v>14104</v>
      </c>
      <c r="K1524" t="s">
        <v>24822</v>
      </c>
      <c r="L1524" t="s">
        <v>14</v>
      </c>
      <c r="M1524" t="s">
        <v>14</v>
      </c>
      <c r="N1524" t="s">
        <v>14094</v>
      </c>
      <c r="O1524" t="s">
        <v>24822</v>
      </c>
      <c r="P1524" t="s">
        <v>14</v>
      </c>
      <c r="Q1524" t="s">
        <v>24822</v>
      </c>
      <c r="R1524" t="s">
        <v>24822</v>
      </c>
      <c r="S1524" t="s">
        <v>14</v>
      </c>
      <c r="T1524" t="s">
        <v>14</v>
      </c>
      <c r="U1524" t="s">
        <v>14</v>
      </c>
      <c r="V1524" t="s">
        <v>14</v>
      </c>
      <c r="W1524" t="s">
        <v>14</v>
      </c>
      <c r="X1524" t="s">
        <v>14</v>
      </c>
      <c r="Y1524" t="s">
        <v>14</v>
      </c>
      <c r="Z1524" t="s">
        <v>14</v>
      </c>
      <c r="AA1524" t="s">
        <v>14084</v>
      </c>
      <c r="AB1524" t="s">
        <v>24822</v>
      </c>
      <c r="AC1524" t="s">
        <v>14085</v>
      </c>
      <c r="AD1524" t="s">
        <v>2207</v>
      </c>
      <c r="AE1524" t="s">
        <v>8800</v>
      </c>
      <c r="AF1524" t="s">
        <v>14086</v>
      </c>
      <c r="AG1524" t="s">
        <v>14</v>
      </c>
      <c r="AH1524" t="s">
        <v>2209</v>
      </c>
      <c r="AI1524" t="s">
        <v>14087</v>
      </c>
      <c r="AJ1524" t="s">
        <v>1168</v>
      </c>
      <c r="AK1524" t="s">
        <v>4300</v>
      </c>
      <c r="AL1524" t="s">
        <v>1459</v>
      </c>
      <c r="AM1524" t="s">
        <v>4300</v>
      </c>
      <c r="AN1524" t="s">
        <v>1183</v>
      </c>
      <c r="AO1524" t="s">
        <v>476</v>
      </c>
      <c r="AP1524" t="s">
        <v>24819</v>
      </c>
      <c r="AQ1524" t="s">
        <v>14</v>
      </c>
      <c r="AR1524" t="s">
        <v>14</v>
      </c>
      <c r="AS1524" t="s">
        <v>14</v>
      </c>
      <c r="AT1524" t="s">
        <v>14</v>
      </c>
      <c r="AU1524" t="s">
        <v>5158</v>
      </c>
      <c r="AV1524" t="s">
        <v>14088</v>
      </c>
      <c r="AW1524" t="s">
        <v>13958</v>
      </c>
      <c r="AX1524" t="s">
        <v>13941</v>
      </c>
      <c r="AY1524" t="s">
        <v>12778</v>
      </c>
      <c r="AZ1524" t="s">
        <v>22329</v>
      </c>
      <c r="BA1524" t="s">
        <v>22329</v>
      </c>
      <c r="BB1524" t="s">
        <v>22082</v>
      </c>
      <c r="BC1524">
        <v>102814.93</v>
      </c>
      <c r="BD1524">
        <v>119265.32</v>
      </c>
      <c r="BE1524" t="s">
        <v>14</v>
      </c>
      <c r="BF1524" t="s">
        <v>14</v>
      </c>
      <c r="BG1524" t="s">
        <v>2214</v>
      </c>
      <c r="BH1524" t="s">
        <v>14</v>
      </c>
      <c r="BI1524" t="s">
        <v>22092</v>
      </c>
      <c r="BJ1524" t="s">
        <v>14094</v>
      </c>
      <c r="BK1524" t="s">
        <v>14</v>
      </c>
      <c r="BL1524" t="s">
        <v>22329</v>
      </c>
      <c r="BM1524" t="s">
        <v>22329</v>
      </c>
      <c r="BN1524" t="s">
        <v>14105</v>
      </c>
      <c r="BO1524" t="s">
        <v>14</v>
      </c>
      <c r="BP1524" t="s">
        <v>24822</v>
      </c>
      <c r="BQ1524" t="s">
        <v>2217</v>
      </c>
      <c r="BR1524" t="s">
        <v>2303</v>
      </c>
      <c r="BS1524" t="s">
        <v>2376</v>
      </c>
      <c r="BT1524" t="s">
        <v>14</v>
      </c>
      <c r="BU1524" t="s">
        <v>14</v>
      </c>
      <c r="BV1524" t="s">
        <v>14</v>
      </c>
      <c r="BW1524" t="s">
        <v>14</v>
      </c>
      <c r="BX1524" t="s">
        <v>14</v>
      </c>
      <c r="BY1524" t="s">
        <v>2220</v>
      </c>
      <c r="BZ1524" t="s">
        <v>24822</v>
      </c>
      <c r="CA1524" t="s">
        <v>14</v>
      </c>
      <c r="CB1524" t="s">
        <v>14</v>
      </c>
      <c r="CC1524" t="s">
        <v>14</v>
      </c>
      <c r="CD1524" t="s">
        <v>14</v>
      </c>
      <c r="CE1524" t="s">
        <v>14</v>
      </c>
      <c r="CF1524" t="s">
        <v>14106</v>
      </c>
      <c r="CG1524" t="s">
        <v>558</v>
      </c>
      <c r="CH1524" t="s">
        <v>22075</v>
      </c>
      <c r="CJ1524" t="s">
        <v>476</v>
      </c>
      <c r="CK1524" t="s">
        <v>16</v>
      </c>
      <c r="CL1524" s="13"/>
      <c r="CM1524" s="4" t="str">
        <f>_xlfn.XLOOKUP($CG1524,tbl_area_24_07_2024[Nombre Área],tbl_area_24_07_2024[Estado],"Si no se encuentra",2,)</f>
        <v>Nuevo León</v>
      </c>
      <c r="CN1524" s="4" t="str">
        <f>_xlfn.XLOOKUP($CG1524,tbl_area_24_07_2024[Nombre Área],tbl_area_24_07_2024[Estructura],"Si no se encuentra",2,)</f>
        <v>Juntas Locales</v>
      </c>
    </row>
    <row r="1525" spans="1:92" ht="20" x14ac:dyDescent="0.85">
      <c r="A1525" t="s">
        <v>22073</v>
      </c>
      <c r="B1525" t="s">
        <v>22074</v>
      </c>
      <c r="C1525" t="s">
        <v>22075</v>
      </c>
      <c r="D1525" t="s">
        <v>2199</v>
      </c>
      <c r="E1525" t="s">
        <v>2200</v>
      </c>
      <c r="F1525" t="s">
        <v>2201</v>
      </c>
      <c r="G1525" t="s">
        <v>14107</v>
      </c>
      <c r="H1525" t="s">
        <v>14</v>
      </c>
      <c r="I1525" t="s">
        <v>5835</v>
      </c>
      <c r="J1525" t="s">
        <v>14108</v>
      </c>
      <c r="K1525" t="s">
        <v>24823</v>
      </c>
      <c r="L1525" t="s">
        <v>14</v>
      </c>
      <c r="M1525" t="s">
        <v>14</v>
      </c>
      <c r="N1525" t="s">
        <v>14109</v>
      </c>
      <c r="O1525" t="s">
        <v>24823</v>
      </c>
      <c r="P1525" t="s">
        <v>14</v>
      </c>
      <c r="Q1525" t="s">
        <v>24823</v>
      </c>
      <c r="R1525" t="s">
        <v>24823</v>
      </c>
      <c r="S1525" t="s">
        <v>14</v>
      </c>
      <c r="T1525" t="s">
        <v>14</v>
      </c>
      <c r="U1525" t="s">
        <v>14</v>
      </c>
      <c r="V1525" t="s">
        <v>14</v>
      </c>
      <c r="W1525" t="s">
        <v>14</v>
      </c>
      <c r="X1525" t="s">
        <v>14</v>
      </c>
      <c r="Y1525" t="s">
        <v>14</v>
      </c>
      <c r="Z1525" t="s">
        <v>14</v>
      </c>
      <c r="AA1525" t="s">
        <v>14084</v>
      </c>
      <c r="AB1525" t="s">
        <v>24823</v>
      </c>
      <c r="AC1525" t="s">
        <v>14085</v>
      </c>
      <c r="AD1525" t="s">
        <v>2207</v>
      </c>
      <c r="AE1525" t="s">
        <v>8800</v>
      </c>
      <c r="AF1525" t="s">
        <v>14086</v>
      </c>
      <c r="AG1525" t="s">
        <v>14</v>
      </c>
      <c r="AH1525" t="s">
        <v>2209</v>
      </c>
      <c r="AI1525" t="s">
        <v>14087</v>
      </c>
      <c r="AJ1525" t="s">
        <v>1168</v>
      </c>
      <c r="AK1525" t="s">
        <v>4300</v>
      </c>
      <c r="AL1525" t="s">
        <v>1459</v>
      </c>
      <c r="AM1525" t="s">
        <v>4300</v>
      </c>
      <c r="AN1525" t="s">
        <v>1183</v>
      </c>
      <c r="AO1525" t="s">
        <v>476</v>
      </c>
      <c r="AP1525" t="s">
        <v>24819</v>
      </c>
      <c r="AQ1525" t="s">
        <v>14</v>
      </c>
      <c r="AR1525" t="s">
        <v>14</v>
      </c>
      <c r="AS1525" t="s">
        <v>14</v>
      </c>
      <c r="AT1525" t="s">
        <v>14</v>
      </c>
      <c r="AU1525" t="s">
        <v>5158</v>
      </c>
      <c r="AV1525" t="s">
        <v>14088</v>
      </c>
      <c r="AW1525" t="s">
        <v>13958</v>
      </c>
      <c r="AX1525" t="s">
        <v>13941</v>
      </c>
      <c r="AY1525" t="s">
        <v>12750</v>
      </c>
      <c r="AZ1525" t="s">
        <v>22100</v>
      </c>
      <c r="BA1525" t="s">
        <v>22075</v>
      </c>
      <c r="BB1525" t="s">
        <v>22075</v>
      </c>
      <c r="BC1525">
        <v>677066.47</v>
      </c>
      <c r="BD1525">
        <v>785397.11</v>
      </c>
      <c r="BE1525" t="s">
        <v>14</v>
      </c>
      <c r="BF1525" t="s">
        <v>14</v>
      </c>
      <c r="BG1525" t="s">
        <v>2214</v>
      </c>
      <c r="BH1525" t="s">
        <v>14</v>
      </c>
      <c r="BI1525" t="s">
        <v>22092</v>
      </c>
      <c r="BJ1525" t="s">
        <v>14110</v>
      </c>
      <c r="BK1525" t="s">
        <v>14</v>
      </c>
      <c r="BL1525" t="s">
        <v>22075</v>
      </c>
      <c r="BM1525" t="s">
        <v>22075</v>
      </c>
      <c r="BN1525" t="s">
        <v>14111</v>
      </c>
      <c r="BO1525" t="s">
        <v>14</v>
      </c>
      <c r="BP1525" t="s">
        <v>24823</v>
      </c>
      <c r="BQ1525" t="s">
        <v>2217</v>
      </c>
      <c r="BR1525" t="s">
        <v>2303</v>
      </c>
      <c r="BS1525" t="s">
        <v>2376</v>
      </c>
      <c r="BT1525" t="s">
        <v>14</v>
      </c>
      <c r="BU1525" t="s">
        <v>14</v>
      </c>
      <c r="BV1525" t="s">
        <v>14</v>
      </c>
      <c r="BW1525" t="s">
        <v>14</v>
      </c>
      <c r="BX1525" t="s">
        <v>14</v>
      </c>
      <c r="BY1525" t="s">
        <v>2220</v>
      </c>
      <c r="BZ1525" t="s">
        <v>24823</v>
      </c>
      <c r="CA1525" t="s">
        <v>14</v>
      </c>
      <c r="CB1525" t="s">
        <v>14</v>
      </c>
      <c r="CC1525" t="s">
        <v>14</v>
      </c>
      <c r="CD1525" t="s">
        <v>14</v>
      </c>
      <c r="CE1525" t="s">
        <v>14</v>
      </c>
      <c r="CF1525" t="s">
        <v>14112</v>
      </c>
      <c r="CG1525" t="s">
        <v>558</v>
      </c>
      <c r="CH1525" t="s">
        <v>22075</v>
      </c>
      <c r="CJ1525" t="s">
        <v>476</v>
      </c>
      <c r="CK1525" t="s">
        <v>16</v>
      </c>
      <c r="CL1525" s="13"/>
      <c r="CM1525" s="4" t="str">
        <f>_xlfn.XLOOKUP($CG1525,tbl_area_24_07_2024[Nombre Área],tbl_area_24_07_2024[Estado],"Si no se encuentra",2,)</f>
        <v>Nuevo León</v>
      </c>
      <c r="CN1525" s="4" t="str">
        <f>_xlfn.XLOOKUP($CG1525,tbl_area_24_07_2024[Nombre Área],tbl_area_24_07_2024[Estructura],"Si no se encuentra",2,)</f>
        <v>Juntas Locales</v>
      </c>
    </row>
    <row r="1526" spans="1:92" ht="20" x14ac:dyDescent="0.85">
      <c r="A1526" t="s">
        <v>22073</v>
      </c>
      <c r="B1526" t="s">
        <v>22074</v>
      </c>
      <c r="C1526" t="s">
        <v>22075</v>
      </c>
      <c r="D1526" t="s">
        <v>2199</v>
      </c>
      <c r="E1526" t="s">
        <v>2242</v>
      </c>
      <c r="F1526" t="s">
        <v>2201</v>
      </c>
      <c r="G1526" t="s">
        <v>14113</v>
      </c>
      <c r="H1526" t="s">
        <v>14</v>
      </c>
      <c r="I1526" t="s">
        <v>5835</v>
      </c>
      <c r="J1526" t="s">
        <v>14114</v>
      </c>
      <c r="K1526" t="s">
        <v>24824</v>
      </c>
      <c r="L1526" t="s">
        <v>14</v>
      </c>
      <c r="M1526" t="s">
        <v>14</v>
      </c>
      <c r="N1526" t="s">
        <v>14094</v>
      </c>
      <c r="O1526" t="s">
        <v>24824</v>
      </c>
      <c r="P1526" t="s">
        <v>14</v>
      </c>
      <c r="Q1526" t="s">
        <v>24824</v>
      </c>
      <c r="R1526" t="s">
        <v>24824</v>
      </c>
      <c r="S1526" t="s">
        <v>14</v>
      </c>
      <c r="T1526" t="s">
        <v>14</v>
      </c>
      <c r="U1526" t="s">
        <v>14</v>
      </c>
      <c r="V1526" t="s">
        <v>14</v>
      </c>
      <c r="W1526" t="s">
        <v>14</v>
      </c>
      <c r="X1526" t="s">
        <v>14</v>
      </c>
      <c r="Y1526" t="s">
        <v>14</v>
      </c>
      <c r="Z1526" t="s">
        <v>14</v>
      </c>
      <c r="AA1526" t="s">
        <v>14084</v>
      </c>
      <c r="AB1526" t="s">
        <v>24824</v>
      </c>
      <c r="AC1526" t="s">
        <v>14085</v>
      </c>
      <c r="AD1526" t="s">
        <v>2207</v>
      </c>
      <c r="AE1526" t="s">
        <v>8800</v>
      </c>
      <c r="AF1526" t="s">
        <v>14086</v>
      </c>
      <c r="AG1526" t="s">
        <v>14</v>
      </c>
      <c r="AH1526" t="s">
        <v>2209</v>
      </c>
      <c r="AI1526" t="s">
        <v>14087</v>
      </c>
      <c r="AJ1526" t="s">
        <v>1168</v>
      </c>
      <c r="AK1526" t="s">
        <v>4300</v>
      </c>
      <c r="AL1526" t="s">
        <v>1459</v>
      </c>
      <c r="AM1526" t="s">
        <v>4300</v>
      </c>
      <c r="AN1526" t="s">
        <v>1183</v>
      </c>
      <c r="AO1526" t="s">
        <v>476</v>
      </c>
      <c r="AP1526" t="s">
        <v>24819</v>
      </c>
      <c r="AQ1526" t="s">
        <v>14</v>
      </c>
      <c r="AR1526" t="s">
        <v>14</v>
      </c>
      <c r="AS1526" t="s">
        <v>14</v>
      </c>
      <c r="AT1526" t="s">
        <v>14</v>
      </c>
      <c r="AU1526" t="s">
        <v>5158</v>
      </c>
      <c r="AV1526" t="s">
        <v>14088</v>
      </c>
      <c r="AW1526" t="s">
        <v>13958</v>
      </c>
      <c r="AX1526" t="s">
        <v>13941</v>
      </c>
      <c r="AY1526" t="s">
        <v>14115</v>
      </c>
      <c r="AZ1526" t="s">
        <v>23514</v>
      </c>
      <c r="BA1526" t="s">
        <v>23514</v>
      </c>
      <c r="BB1526" t="s">
        <v>23514</v>
      </c>
      <c r="BC1526">
        <v>84960.18</v>
      </c>
      <c r="BD1526">
        <v>98553.81</v>
      </c>
      <c r="BE1526" t="s">
        <v>14</v>
      </c>
      <c r="BF1526" t="s">
        <v>14</v>
      </c>
      <c r="BG1526" t="s">
        <v>2214</v>
      </c>
      <c r="BH1526" t="s">
        <v>14</v>
      </c>
      <c r="BI1526" t="s">
        <v>22092</v>
      </c>
      <c r="BJ1526" t="s">
        <v>14094</v>
      </c>
      <c r="BK1526" t="s">
        <v>14</v>
      </c>
      <c r="BL1526" t="s">
        <v>23514</v>
      </c>
      <c r="BM1526" t="s">
        <v>23514</v>
      </c>
      <c r="BN1526" t="s">
        <v>14116</v>
      </c>
      <c r="BO1526" t="s">
        <v>14</v>
      </c>
      <c r="BP1526" t="s">
        <v>24824</v>
      </c>
      <c r="BQ1526" t="s">
        <v>2217</v>
      </c>
      <c r="BR1526" t="s">
        <v>2303</v>
      </c>
      <c r="BS1526" t="s">
        <v>2376</v>
      </c>
      <c r="BT1526" t="s">
        <v>14</v>
      </c>
      <c r="BU1526" t="s">
        <v>14</v>
      </c>
      <c r="BV1526" t="s">
        <v>14</v>
      </c>
      <c r="BW1526" t="s">
        <v>14</v>
      </c>
      <c r="BX1526" t="s">
        <v>14</v>
      </c>
      <c r="BY1526" t="s">
        <v>2220</v>
      </c>
      <c r="BZ1526" t="s">
        <v>24824</v>
      </c>
      <c r="CA1526" t="s">
        <v>14</v>
      </c>
      <c r="CB1526" t="s">
        <v>14</v>
      </c>
      <c r="CC1526" t="s">
        <v>14</v>
      </c>
      <c r="CD1526" t="s">
        <v>14</v>
      </c>
      <c r="CE1526" t="s">
        <v>14</v>
      </c>
      <c r="CF1526" t="s">
        <v>14117</v>
      </c>
      <c r="CG1526" t="s">
        <v>558</v>
      </c>
      <c r="CH1526" t="s">
        <v>22075</v>
      </c>
      <c r="CJ1526" t="s">
        <v>476</v>
      </c>
      <c r="CK1526" t="s">
        <v>16</v>
      </c>
      <c r="CL1526" s="13"/>
      <c r="CM1526" s="4" t="str">
        <f>_xlfn.XLOOKUP($CG1526,tbl_area_24_07_2024[Nombre Área],tbl_area_24_07_2024[Estado],"Si no se encuentra",2,)</f>
        <v>Nuevo León</v>
      </c>
      <c r="CN1526" s="4" t="str">
        <f>_xlfn.XLOOKUP($CG1526,tbl_area_24_07_2024[Nombre Área],tbl_area_24_07_2024[Estructura],"Si no se encuentra",2,)</f>
        <v>Juntas Locales</v>
      </c>
    </row>
    <row r="1527" spans="1:92" ht="20" x14ac:dyDescent="0.85">
      <c r="A1527" t="s">
        <v>22073</v>
      </c>
      <c r="B1527" t="s">
        <v>22074</v>
      </c>
      <c r="C1527" t="s">
        <v>22075</v>
      </c>
      <c r="D1527" t="s">
        <v>2199</v>
      </c>
      <c r="E1527" t="s">
        <v>2200</v>
      </c>
      <c r="F1527" t="s">
        <v>2201</v>
      </c>
      <c r="G1527" t="s">
        <v>14118</v>
      </c>
      <c r="H1527" t="s">
        <v>14</v>
      </c>
      <c r="I1527" t="s">
        <v>14119</v>
      </c>
      <c r="J1527" t="s">
        <v>14120</v>
      </c>
      <c r="K1527" t="s">
        <v>24825</v>
      </c>
      <c r="L1527" t="s">
        <v>14</v>
      </c>
      <c r="M1527" t="s">
        <v>14</v>
      </c>
      <c r="N1527" t="s">
        <v>14121</v>
      </c>
      <c r="O1527" t="s">
        <v>24825</v>
      </c>
      <c r="P1527" t="s">
        <v>14</v>
      </c>
      <c r="Q1527" t="s">
        <v>24825</v>
      </c>
      <c r="R1527" t="s">
        <v>24825</v>
      </c>
      <c r="S1527" t="s">
        <v>14</v>
      </c>
      <c r="T1527" t="s">
        <v>14</v>
      </c>
      <c r="U1527" t="s">
        <v>14</v>
      </c>
      <c r="V1527" t="s">
        <v>14</v>
      </c>
      <c r="W1527" t="s">
        <v>1315</v>
      </c>
      <c r="X1527" t="s">
        <v>1337</v>
      </c>
      <c r="Y1527" t="s">
        <v>365</v>
      </c>
      <c r="Z1527" t="s">
        <v>12</v>
      </c>
      <c r="AA1527" t="s">
        <v>14</v>
      </c>
      <c r="AB1527" t="s">
        <v>24825</v>
      </c>
      <c r="AC1527" t="s">
        <v>14122</v>
      </c>
      <c r="AD1527" t="s">
        <v>2207</v>
      </c>
      <c r="AE1527" t="s">
        <v>14123</v>
      </c>
      <c r="AF1527" t="s">
        <v>5101</v>
      </c>
      <c r="AG1527" t="s">
        <v>14</v>
      </c>
      <c r="AH1527" t="s">
        <v>2209</v>
      </c>
      <c r="AI1527" t="s">
        <v>14124</v>
      </c>
      <c r="AJ1527" t="s">
        <v>1168</v>
      </c>
      <c r="AK1527" t="s">
        <v>12559</v>
      </c>
      <c r="AL1527" t="s">
        <v>1179</v>
      </c>
      <c r="AM1527" t="s">
        <v>12559</v>
      </c>
      <c r="AN1527" t="s">
        <v>1441</v>
      </c>
      <c r="AO1527" t="s">
        <v>433</v>
      </c>
      <c r="AP1527" t="s">
        <v>24826</v>
      </c>
      <c r="AQ1527" t="s">
        <v>14</v>
      </c>
      <c r="AR1527" t="s">
        <v>14</v>
      </c>
      <c r="AS1527" t="s">
        <v>14</v>
      </c>
      <c r="AT1527" t="s">
        <v>14</v>
      </c>
      <c r="AU1527" t="s">
        <v>5158</v>
      </c>
      <c r="AV1527" t="s">
        <v>14125</v>
      </c>
      <c r="AW1527" t="s">
        <v>14125</v>
      </c>
      <c r="AX1527" t="s">
        <v>14125</v>
      </c>
      <c r="AY1527" t="s">
        <v>14126</v>
      </c>
      <c r="AZ1527" t="s">
        <v>23815</v>
      </c>
      <c r="BA1527" t="s">
        <v>22126</v>
      </c>
      <c r="BB1527" t="s">
        <v>23102</v>
      </c>
      <c r="BC1527">
        <v>15606.05</v>
      </c>
      <c r="BD1527">
        <v>18103.02</v>
      </c>
      <c r="BE1527" t="s">
        <v>14</v>
      </c>
      <c r="BF1527" t="s">
        <v>14</v>
      </c>
      <c r="BG1527" t="s">
        <v>2214</v>
      </c>
      <c r="BH1527" t="s">
        <v>14</v>
      </c>
      <c r="BI1527" t="s">
        <v>22092</v>
      </c>
      <c r="BJ1527" t="s">
        <v>14121</v>
      </c>
      <c r="BK1527" t="s">
        <v>14</v>
      </c>
      <c r="BL1527" t="s">
        <v>22126</v>
      </c>
      <c r="BM1527" t="s">
        <v>23102</v>
      </c>
      <c r="BN1527" t="s">
        <v>14127</v>
      </c>
      <c r="BO1527" t="s">
        <v>14</v>
      </c>
      <c r="BP1527" t="s">
        <v>24825</v>
      </c>
      <c r="BQ1527" t="s">
        <v>2217</v>
      </c>
      <c r="BR1527" t="s">
        <v>2303</v>
      </c>
      <c r="BS1527" t="s">
        <v>5084</v>
      </c>
      <c r="BT1527" t="s">
        <v>14</v>
      </c>
      <c r="BU1527" t="s">
        <v>14</v>
      </c>
      <c r="BV1527" t="s">
        <v>14</v>
      </c>
      <c r="BW1527" t="s">
        <v>14</v>
      </c>
      <c r="BX1527" t="s">
        <v>14</v>
      </c>
      <c r="BY1527" t="s">
        <v>2220</v>
      </c>
      <c r="BZ1527" t="s">
        <v>24825</v>
      </c>
      <c r="CA1527" t="s">
        <v>14</v>
      </c>
      <c r="CB1527" t="s">
        <v>14</v>
      </c>
      <c r="CC1527" t="s">
        <v>14</v>
      </c>
      <c r="CD1527" t="s">
        <v>14</v>
      </c>
      <c r="CE1527" t="s">
        <v>14</v>
      </c>
      <c r="CF1527" t="s">
        <v>14128</v>
      </c>
      <c r="CG1527" t="s">
        <v>749</v>
      </c>
      <c r="CH1527" t="s">
        <v>22075</v>
      </c>
      <c r="CJ1527" t="s">
        <v>433</v>
      </c>
      <c r="CK1527" t="s">
        <v>24</v>
      </c>
      <c r="CL1527" s="13"/>
      <c r="CM1527" s="4" t="str">
        <f>_xlfn.XLOOKUP($CG1527,tbl_area_24_07_2024[Nombre Área],tbl_area_24_07_2024[Estado],"Si no se encuentra",2,)</f>
        <v>San Luis Potosí</v>
      </c>
      <c r="CN1527" s="4" t="str">
        <f>_xlfn.XLOOKUP($CG1527,tbl_area_24_07_2024[Nombre Área],tbl_area_24_07_2024[Estructura],"Si no se encuentra",2,)</f>
        <v>Juntas Distritales</v>
      </c>
    </row>
    <row r="1528" spans="1:92" ht="20" x14ac:dyDescent="0.85">
      <c r="A1528" t="s">
        <v>22073</v>
      </c>
      <c r="B1528" t="s">
        <v>22074</v>
      </c>
      <c r="C1528" t="s">
        <v>22075</v>
      </c>
      <c r="D1528" t="s">
        <v>2199</v>
      </c>
      <c r="E1528" t="s">
        <v>2200</v>
      </c>
      <c r="F1528" t="s">
        <v>2201</v>
      </c>
      <c r="G1528" t="s">
        <v>14118</v>
      </c>
      <c r="H1528" t="s">
        <v>14</v>
      </c>
      <c r="I1528" t="s">
        <v>14129</v>
      </c>
      <c r="J1528" t="s">
        <v>14130</v>
      </c>
      <c r="K1528" t="s">
        <v>24827</v>
      </c>
      <c r="L1528" t="s">
        <v>14</v>
      </c>
      <c r="M1528" t="s">
        <v>14</v>
      </c>
      <c r="N1528" t="s">
        <v>14131</v>
      </c>
      <c r="O1528" t="s">
        <v>24827</v>
      </c>
      <c r="P1528" t="s">
        <v>14</v>
      </c>
      <c r="Q1528" t="s">
        <v>24827</v>
      </c>
      <c r="R1528" t="s">
        <v>24827</v>
      </c>
      <c r="S1528" t="s">
        <v>14</v>
      </c>
      <c r="T1528" t="s">
        <v>14</v>
      </c>
      <c r="U1528" t="s">
        <v>14</v>
      </c>
      <c r="V1528" t="s">
        <v>14</v>
      </c>
      <c r="W1528" t="s">
        <v>1315</v>
      </c>
      <c r="X1528" t="s">
        <v>1337</v>
      </c>
      <c r="Y1528" t="s">
        <v>365</v>
      </c>
      <c r="Z1528" t="s">
        <v>12</v>
      </c>
      <c r="AA1528" t="s">
        <v>14</v>
      </c>
      <c r="AB1528" t="s">
        <v>24827</v>
      </c>
      <c r="AC1528" t="s">
        <v>14122</v>
      </c>
      <c r="AD1528" t="s">
        <v>2207</v>
      </c>
      <c r="AE1528" t="s">
        <v>14123</v>
      </c>
      <c r="AF1528" t="s">
        <v>5101</v>
      </c>
      <c r="AG1528" t="s">
        <v>14</v>
      </c>
      <c r="AH1528" t="s">
        <v>2209</v>
      </c>
      <c r="AI1528" t="s">
        <v>14124</v>
      </c>
      <c r="AJ1528" t="s">
        <v>1172</v>
      </c>
      <c r="AK1528" t="s">
        <v>12559</v>
      </c>
      <c r="AL1528" t="s">
        <v>1179</v>
      </c>
      <c r="AM1528" t="s">
        <v>12559</v>
      </c>
      <c r="AN1528" t="s">
        <v>1441</v>
      </c>
      <c r="AO1528" t="s">
        <v>433</v>
      </c>
      <c r="AP1528" t="s">
        <v>24826</v>
      </c>
      <c r="AQ1528" t="s">
        <v>14</v>
      </c>
      <c r="AR1528" t="s">
        <v>14</v>
      </c>
      <c r="AS1528" t="s">
        <v>14</v>
      </c>
      <c r="AT1528" t="s">
        <v>14</v>
      </c>
      <c r="AU1528" t="s">
        <v>5158</v>
      </c>
      <c r="AV1528" t="s">
        <v>14125</v>
      </c>
      <c r="AW1528" t="s">
        <v>14125</v>
      </c>
      <c r="AX1528" t="s">
        <v>14125</v>
      </c>
      <c r="AY1528" t="s">
        <v>14132</v>
      </c>
      <c r="AZ1528" t="s">
        <v>22126</v>
      </c>
      <c r="BA1528" t="s">
        <v>24828</v>
      </c>
      <c r="BB1528" t="s">
        <v>24829</v>
      </c>
      <c r="BC1528">
        <v>33850.629999999997</v>
      </c>
      <c r="BD1528">
        <v>39266.730000000003</v>
      </c>
      <c r="BE1528" t="s">
        <v>14</v>
      </c>
      <c r="BF1528" t="s">
        <v>14</v>
      </c>
      <c r="BG1528" t="s">
        <v>2214</v>
      </c>
      <c r="BH1528" t="s">
        <v>14</v>
      </c>
      <c r="BI1528" t="s">
        <v>22092</v>
      </c>
      <c r="BJ1528" t="s">
        <v>14133</v>
      </c>
      <c r="BK1528" t="s">
        <v>14</v>
      </c>
      <c r="BL1528" t="s">
        <v>24828</v>
      </c>
      <c r="BM1528" t="s">
        <v>23102</v>
      </c>
      <c r="BN1528" t="s">
        <v>14134</v>
      </c>
      <c r="BO1528" t="s">
        <v>14</v>
      </c>
      <c r="BP1528" t="s">
        <v>24827</v>
      </c>
      <c r="BQ1528" t="s">
        <v>2217</v>
      </c>
      <c r="BR1528" t="s">
        <v>2303</v>
      </c>
      <c r="BS1528" t="s">
        <v>5084</v>
      </c>
      <c r="BT1528" t="s">
        <v>14</v>
      </c>
      <c r="BU1528" t="s">
        <v>14</v>
      </c>
      <c r="BV1528" t="s">
        <v>14</v>
      </c>
      <c r="BW1528" t="s">
        <v>14</v>
      </c>
      <c r="BX1528" t="s">
        <v>14</v>
      </c>
      <c r="BY1528" t="s">
        <v>2220</v>
      </c>
      <c r="BZ1528" t="s">
        <v>24827</v>
      </c>
      <c r="CA1528" t="s">
        <v>14</v>
      </c>
      <c r="CB1528" t="s">
        <v>14</v>
      </c>
      <c r="CC1528" t="s">
        <v>14</v>
      </c>
      <c r="CD1528" t="s">
        <v>14</v>
      </c>
      <c r="CE1528" t="s">
        <v>14</v>
      </c>
      <c r="CF1528" t="s">
        <v>14135</v>
      </c>
      <c r="CG1528" t="s">
        <v>749</v>
      </c>
      <c r="CH1528" t="s">
        <v>22075</v>
      </c>
      <c r="CJ1528" t="s">
        <v>433</v>
      </c>
      <c r="CK1528" t="s">
        <v>24</v>
      </c>
      <c r="CL1528" s="13"/>
      <c r="CM1528" s="4" t="str">
        <f>_xlfn.XLOOKUP($CG1528,tbl_area_24_07_2024[Nombre Área],tbl_area_24_07_2024[Estado],"Si no se encuentra",2,)</f>
        <v>San Luis Potosí</v>
      </c>
      <c r="CN1528" s="4" t="str">
        <f>_xlfn.XLOOKUP($CG1528,tbl_area_24_07_2024[Nombre Área],tbl_area_24_07_2024[Estructura],"Si no se encuentra",2,)</f>
        <v>Juntas Distritales</v>
      </c>
    </row>
    <row r="1529" spans="1:92" ht="20" x14ac:dyDescent="0.85">
      <c r="A1529" t="s">
        <v>22073</v>
      </c>
      <c r="B1529" t="s">
        <v>22074</v>
      </c>
      <c r="C1529" t="s">
        <v>22075</v>
      </c>
      <c r="D1529" t="s">
        <v>2199</v>
      </c>
      <c r="E1529" t="s">
        <v>2200</v>
      </c>
      <c r="F1529" t="s">
        <v>2201</v>
      </c>
      <c r="G1529" t="s">
        <v>14118</v>
      </c>
      <c r="H1529" t="s">
        <v>14</v>
      </c>
      <c r="I1529" t="s">
        <v>14136</v>
      </c>
      <c r="J1529" t="s">
        <v>14137</v>
      </c>
      <c r="K1529" t="s">
        <v>8772</v>
      </c>
      <c r="L1529" t="s">
        <v>14</v>
      </c>
      <c r="M1529" t="s">
        <v>14</v>
      </c>
      <c r="N1529" t="s">
        <v>14138</v>
      </c>
      <c r="O1529" t="s">
        <v>8772</v>
      </c>
      <c r="P1529" t="s">
        <v>14</v>
      </c>
      <c r="Q1529" t="s">
        <v>8772</v>
      </c>
      <c r="R1529" t="s">
        <v>8772</v>
      </c>
      <c r="S1529" t="s">
        <v>14</v>
      </c>
      <c r="T1529" t="s">
        <v>14</v>
      </c>
      <c r="U1529" t="s">
        <v>14</v>
      </c>
      <c r="V1529" t="s">
        <v>14</v>
      </c>
      <c r="W1529" t="s">
        <v>1315</v>
      </c>
      <c r="X1529" t="s">
        <v>1337</v>
      </c>
      <c r="Y1529" t="s">
        <v>365</v>
      </c>
      <c r="Z1529" t="s">
        <v>12</v>
      </c>
      <c r="AA1529" t="s">
        <v>14</v>
      </c>
      <c r="AB1529" t="s">
        <v>8772</v>
      </c>
      <c r="AC1529" t="s">
        <v>14122</v>
      </c>
      <c r="AD1529" t="s">
        <v>2207</v>
      </c>
      <c r="AE1529" t="s">
        <v>14123</v>
      </c>
      <c r="AF1529" t="s">
        <v>5101</v>
      </c>
      <c r="AG1529" t="s">
        <v>14</v>
      </c>
      <c r="AH1529" t="s">
        <v>2209</v>
      </c>
      <c r="AI1529" t="s">
        <v>14124</v>
      </c>
      <c r="AJ1529" t="s">
        <v>1173</v>
      </c>
      <c r="AK1529" t="s">
        <v>12559</v>
      </c>
      <c r="AL1529" t="s">
        <v>1179</v>
      </c>
      <c r="AM1529" t="s">
        <v>12559</v>
      </c>
      <c r="AN1529" t="s">
        <v>1441</v>
      </c>
      <c r="AO1529" t="s">
        <v>433</v>
      </c>
      <c r="AP1529" t="s">
        <v>24826</v>
      </c>
      <c r="AQ1529" t="s">
        <v>14</v>
      </c>
      <c r="AR1529" t="s">
        <v>14</v>
      </c>
      <c r="AS1529" t="s">
        <v>14</v>
      </c>
      <c r="AT1529" t="s">
        <v>14</v>
      </c>
      <c r="AU1529" t="s">
        <v>5158</v>
      </c>
      <c r="AV1529" t="s">
        <v>14125</v>
      </c>
      <c r="AW1529" t="s">
        <v>14125</v>
      </c>
      <c r="AX1529" t="s">
        <v>14125</v>
      </c>
      <c r="AY1529" t="s">
        <v>14139</v>
      </c>
      <c r="AZ1529" t="s">
        <v>23101</v>
      </c>
      <c r="BA1529" t="s">
        <v>23102</v>
      </c>
      <c r="BB1529" t="s">
        <v>23102</v>
      </c>
      <c r="BC1529">
        <v>30298.03</v>
      </c>
      <c r="BD1529">
        <v>35145.71</v>
      </c>
      <c r="BE1529" t="s">
        <v>14</v>
      </c>
      <c r="BF1529" t="s">
        <v>14</v>
      </c>
      <c r="BG1529" t="s">
        <v>2214</v>
      </c>
      <c r="BH1529" t="s">
        <v>14</v>
      </c>
      <c r="BI1529" t="s">
        <v>22092</v>
      </c>
      <c r="BJ1529" t="s">
        <v>14138</v>
      </c>
      <c r="BK1529" t="s">
        <v>14</v>
      </c>
      <c r="BL1529" t="s">
        <v>23101</v>
      </c>
      <c r="BM1529" t="s">
        <v>23102</v>
      </c>
      <c r="BN1529" t="s">
        <v>14140</v>
      </c>
      <c r="BO1529" t="s">
        <v>14</v>
      </c>
      <c r="BP1529" t="s">
        <v>8772</v>
      </c>
      <c r="BQ1529" t="s">
        <v>2217</v>
      </c>
      <c r="BR1529" t="s">
        <v>2303</v>
      </c>
      <c r="BS1529" t="s">
        <v>5084</v>
      </c>
      <c r="BT1529" t="s">
        <v>14</v>
      </c>
      <c r="BU1529" t="s">
        <v>14</v>
      </c>
      <c r="BV1529" t="s">
        <v>14</v>
      </c>
      <c r="BW1529" t="s">
        <v>14</v>
      </c>
      <c r="BX1529" t="s">
        <v>14</v>
      </c>
      <c r="BY1529" t="s">
        <v>2220</v>
      </c>
      <c r="BZ1529" t="s">
        <v>8772</v>
      </c>
      <c r="CA1529" t="s">
        <v>14</v>
      </c>
      <c r="CB1529" t="s">
        <v>14</v>
      </c>
      <c r="CC1529" t="s">
        <v>14</v>
      </c>
      <c r="CD1529" t="s">
        <v>14</v>
      </c>
      <c r="CE1529" t="s">
        <v>14</v>
      </c>
      <c r="CF1529" t="s">
        <v>14141</v>
      </c>
      <c r="CG1529" t="s">
        <v>749</v>
      </c>
      <c r="CH1529" t="s">
        <v>22075</v>
      </c>
      <c r="CJ1529" t="s">
        <v>433</v>
      </c>
      <c r="CK1529" t="s">
        <v>24</v>
      </c>
      <c r="CL1529" s="13"/>
      <c r="CM1529" s="4" t="str">
        <f>_xlfn.XLOOKUP($CG1529,tbl_area_24_07_2024[Nombre Área],tbl_area_24_07_2024[Estado],"Si no se encuentra",2,)</f>
        <v>San Luis Potosí</v>
      </c>
      <c r="CN1529" s="4" t="str">
        <f>_xlfn.XLOOKUP($CG1529,tbl_area_24_07_2024[Nombre Área],tbl_area_24_07_2024[Estructura],"Si no se encuentra",2,)</f>
        <v>Juntas Distritales</v>
      </c>
    </row>
    <row r="1530" spans="1:92" ht="20" x14ac:dyDescent="0.85">
      <c r="A1530" t="s">
        <v>22073</v>
      </c>
      <c r="B1530" t="s">
        <v>22074</v>
      </c>
      <c r="C1530" t="s">
        <v>22075</v>
      </c>
      <c r="D1530" t="s">
        <v>2199</v>
      </c>
      <c r="E1530" t="s">
        <v>2200</v>
      </c>
      <c r="F1530" t="s">
        <v>2201</v>
      </c>
      <c r="G1530" t="s">
        <v>14118</v>
      </c>
      <c r="H1530" t="s">
        <v>14</v>
      </c>
      <c r="I1530" t="s">
        <v>14142</v>
      </c>
      <c r="J1530" t="s">
        <v>14143</v>
      </c>
      <c r="K1530" t="s">
        <v>24830</v>
      </c>
      <c r="L1530" t="s">
        <v>14</v>
      </c>
      <c r="M1530" t="s">
        <v>14</v>
      </c>
      <c r="N1530" t="s">
        <v>14144</v>
      </c>
      <c r="O1530" t="s">
        <v>24830</v>
      </c>
      <c r="P1530" t="s">
        <v>14</v>
      </c>
      <c r="Q1530" t="s">
        <v>24830</v>
      </c>
      <c r="R1530" t="s">
        <v>24830</v>
      </c>
      <c r="S1530" t="s">
        <v>14</v>
      </c>
      <c r="T1530" t="s">
        <v>14</v>
      </c>
      <c r="U1530" t="s">
        <v>14</v>
      </c>
      <c r="V1530" t="s">
        <v>14</v>
      </c>
      <c r="W1530" t="s">
        <v>1861</v>
      </c>
      <c r="X1530" t="s">
        <v>429</v>
      </c>
      <c r="Y1530" t="s">
        <v>87</v>
      </c>
      <c r="Z1530" t="s">
        <v>12</v>
      </c>
      <c r="AA1530" t="s">
        <v>14</v>
      </c>
      <c r="AB1530" t="s">
        <v>24830</v>
      </c>
      <c r="AC1530" t="s">
        <v>12558</v>
      </c>
      <c r="AD1530" t="s">
        <v>2207</v>
      </c>
      <c r="AE1530" t="s">
        <v>9258</v>
      </c>
      <c r="AF1530" t="s">
        <v>10540</v>
      </c>
      <c r="AG1530" t="s">
        <v>2800</v>
      </c>
      <c r="AH1530" t="s">
        <v>2209</v>
      </c>
      <c r="AI1530" t="s">
        <v>14145</v>
      </c>
      <c r="AJ1530" t="s">
        <v>1174</v>
      </c>
      <c r="AK1530" t="s">
        <v>12559</v>
      </c>
      <c r="AL1530" t="s">
        <v>1179</v>
      </c>
      <c r="AM1530" t="s">
        <v>12559</v>
      </c>
      <c r="AN1530" t="s">
        <v>1441</v>
      </c>
      <c r="AO1530" t="s">
        <v>433</v>
      </c>
      <c r="AP1530" t="s">
        <v>24390</v>
      </c>
      <c r="AQ1530" t="s">
        <v>14</v>
      </c>
      <c r="AR1530" t="s">
        <v>14</v>
      </c>
      <c r="AS1530" t="s">
        <v>14</v>
      </c>
      <c r="AT1530" t="s">
        <v>14</v>
      </c>
      <c r="AU1530" t="s">
        <v>5158</v>
      </c>
      <c r="AV1530" t="s">
        <v>14125</v>
      </c>
      <c r="AW1530" t="s">
        <v>14125</v>
      </c>
      <c r="AX1530" t="s">
        <v>14125</v>
      </c>
      <c r="AY1530" t="s">
        <v>14146</v>
      </c>
      <c r="AZ1530" t="s">
        <v>22088</v>
      </c>
      <c r="BA1530" t="s">
        <v>22074</v>
      </c>
      <c r="BB1530" t="s">
        <v>22089</v>
      </c>
      <c r="BC1530">
        <v>12932.38</v>
      </c>
      <c r="BD1530">
        <v>15001.56</v>
      </c>
      <c r="BE1530" t="s">
        <v>14</v>
      </c>
      <c r="BF1530" t="s">
        <v>14</v>
      </c>
      <c r="BG1530" t="s">
        <v>2214</v>
      </c>
      <c r="BH1530" t="s">
        <v>14</v>
      </c>
      <c r="BI1530" t="s">
        <v>22092</v>
      </c>
      <c r="BJ1530" t="s">
        <v>14147</v>
      </c>
      <c r="BK1530" t="s">
        <v>14</v>
      </c>
      <c r="BL1530" t="s">
        <v>22074</v>
      </c>
      <c r="BM1530" t="s">
        <v>22089</v>
      </c>
      <c r="BN1530" t="s">
        <v>14148</v>
      </c>
      <c r="BO1530" t="s">
        <v>14</v>
      </c>
      <c r="BP1530" t="s">
        <v>24830</v>
      </c>
      <c r="BQ1530" t="s">
        <v>2217</v>
      </c>
      <c r="BR1530" t="s">
        <v>2303</v>
      </c>
      <c r="BS1530" t="s">
        <v>5084</v>
      </c>
      <c r="BT1530" t="s">
        <v>14</v>
      </c>
      <c r="BU1530" t="s">
        <v>14</v>
      </c>
      <c r="BV1530" t="s">
        <v>14</v>
      </c>
      <c r="BW1530" t="s">
        <v>14</v>
      </c>
      <c r="BX1530" t="s">
        <v>14</v>
      </c>
      <c r="BY1530" t="s">
        <v>2220</v>
      </c>
      <c r="BZ1530" t="s">
        <v>24830</v>
      </c>
      <c r="CA1530" t="s">
        <v>14</v>
      </c>
      <c r="CB1530" t="s">
        <v>14</v>
      </c>
      <c r="CC1530" t="s">
        <v>14</v>
      </c>
      <c r="CD1530" t="s">
        <v>14</v>
      </c>
      <c r="CE1530" t="s">
        <v>14</v>
      </c>
      <c r="CF1530" t="s">
        <v>14149</v>
      </c>
      <c r="CG1530" t="s">
        <v>749</v>
      </c>
      <c r="CH1530" t="s">
        <v>22075</v>
      </c>
      <c r="CJ1530" t="s">
        <v>433</v>
      </c>
      <c r="CK1530" t="s">
        <v>24</v>
      </c>
      <c r="CL1530" s="13"/>
      <c r="CM1530" s="4" t="str">
        <f>_xlfn.XLOOKUP($CG1530,tbl_area_24_07_2024[Nombre Área],tbl_area_24_07_2024[Estado],"Si no se encuentra",2,)</f>
        <v>San Luis Potosí</v>
      </c>
      <c r="CN1530" s="4" t="str">
        <f>_xlfn.XLOOKUP($CG1530,tbl_area_24_07_2024[Nombre Área],tbl_area_24_07_2024[Estructura],"Si no se encuentra",2,)</f>
        <v>Juntas Distritales</v>
      </c>
    </row>
    <row r="1531" spans="1:92" ht="20" x14ac:dyDescent="0.85">
      <c r="A1531" t="s">
        <v>22073</v>
      </c>
      <c r="B1531" t="s">
        <v>22074</v>
      </c>
      <c r="C1531" t="s">
        <v>22075</v>
      </c>
      <c r="D1531" t="s">
        <v>2199</v>
      </c>
      <c r="E1531" t="s">
        <v>2200</v>
      </c>
      <c r="F1531" t="s">
        <v>2201</v>
      </c>
      <c r="G1531" t="s">
        <v>14118</v>
      </c>
      <c r="H1531" t="s">
        <v>14</v>
      </c>
      <c r="I1531" t="s">
        <v>14150</v>
      </c>
      <c r="J1531" t="s">
        <v>14151</v>
      </c>
      <c r="K1531" t="s">
        <v>24831</v>
      </c>
      <c r="L1531" t="s">
        <v>14</v>
      </c>
      <c r="M1531" t="s">
        <v>14</v>
      </c>
      <c r="N1531" t="s">
        <v>14152</v>
      </c>
      <c r="O1531" t="s">
        <v>24831</v>
      </c>
      <c r="P1531" t="s">
        <v>14</v>
      </c>
      <c r="Q1531" t="s">
        <v>24831</v>
      </c>
      <c r="R1531" t="s">
        <v>24831</v>
      </c>
      <c r="S1531" t="s">
        <v>14</v>
      </c>
      <c r="T1531" t="s">
        <v>14</v>
      </c>
      <c r="U1531" t="s">
        <v>14</v>
      </c>
      <c r="V1531" t="s">
        <v>14</v>
      </c>
      <c r="W1531" t="s">
        <v>1861</v>
      </c>
      <c r="X1531" t="s">
        <v>429</v>
      </c>
      <c r="Y1531" t="s">
        <v>87</v>
      </c>
      <c r="Z1531" t="s">
        <v>12</v>
      </c>
      <c r="AA1531" t="s">
        <v>14</v>
      </c>
      <c r="AB1531" t="s">
        <v>24831</v>
      </c>
      <c r="AC1531" t="s">
        <v>12558</v>
      </c>
      <c r="AD1531" t="s">
        <v>2207</v>
      </c>
      <c r="AE1531" t="s">
        <v>9258</v>
      </c>
      <c r="AF1531" t="s">
        <v>10540</v>
      </c>
      <c r="AG1531" t="s">
        <v>2800</v>
      </c>
      <c r="AH1531" t="s">
        <v>2209</v>
      </c>
      <c r="AI1531" t="s">
        <v>2069</v>
      </c>
      <c r="AJ1531" t="s">
        <v>1432</v>
      </c>
      <c r="AK1531" t="s">
        <v>12559</v>
      </c>
      <c r="AL1531" t="s">
        <v>1179</v>
      </c>
      <c r="AM1531" t="s">
        <v>12559</v>
      </c>
      <c r="AN1531" t="s">
        <v>1441</v>
      </c>
      <c r="AO1531" t="s">
        <v>433</v>
      </c>
      <c r="AP1531" t="s">
        <v>24390</v>
      </c>
      <c r="AQ1531" t="s">
        <v>14</v>
      </c>
      <c r="AR1531" t="s">
        <v>14</v>
      </c>
      <c r="AS1531" t="s">
        <v>14</v>
      </c>
      <c r="AT1531" t="s">
        <v>14</v>
      </c>
      <c r="AU1531" t="s">
        <v>5158</v>
      </c>
      <c r="AV1531" t="s">
        <v>14125</v>
      </c>
      <c r="AW1531" t="s">
        <v>14125</v>
      </c>
      <c r="AX1531" t="s">
        <v>14125</v>
      </c>
      <c r="AY1531" t="s">
        <v>14153</v>
      </c>
      <c r="AZ1531" t="s">
        <v>22088</v>
      </c>
      <c r="BA1531" t="s">
        <v>22074</v>
      </c>
      <c r="BB1531" t="s">
        <v>22089</v>
      </c>
      <c r="BC1531">
        <v>12932.38</v>
      </c>
      <c r="BD1531">
        <v>15001.56</v>
      </c>
      <c r="BE1531" t="s">
        <v>14</v>
      </c>
      <c r="BF1531" t="s">
        <v>14</v>
      </c>
      <c r="BG1531" t="s">
        <v>2214</v>
      </c>
      <c r="BH1531" t="s">
        <v>14</v>
      </c>
      <c r="BI1531" t="s">
        <v>22092</v>
      </c>
      <c r="BJ1531" t="s">
        <v>14154</v>
      </c>
      <c r="BK1531" t="s">
        <v>14</v>
      </c>
      <c r="BL1531" t="s">
        <v>22074</v>
      </c>
      <c r="BM1531" t="s">
        <v>22089</v>
      </c>
      <c r="BN1531" t="s">
        <v>14155</v>
      </c>
      <c r="BO1531" t="s">
        <v>14</v>
      </c>
      <c r="BP1531" t="s">
        <v>24831</v>
      </c>
      <c r="BQ1531" t="s">
        <v>2217</v>
      </c>
      <c r="BR1531" t="s">
        <v>2303</v>
      </c>
      <c r="BS1531" t="s">
        <v>5084</v>
      </c>
      <c r="BT1531" t="s">
        <v>14</v>
      </c>
      <c r="BU1531" t="s">
        <v>14</v>
      </c>
      <c r="BV1531" t="s">
        <v>14</v>
      </c>
      <c r="BW1531" t="s">
        <v>14</v>
      </c>
      <c r="BX1531" t="s">
        <v>14</v>
      </c>
      <c r="BY1531" t="s">
        <v>2220</v>
      </c>
      <c r="BZ1531" t="s">
        <v>24831</v>
      </c>
      <c r="CA1531" t="s">
        <v>14</v>
      </c>
      <c r="CB1531" t="s">
        <v>14</v>
      </c>
      <c r="CC1531" t="s">
        <v>14</v>
      </c>
      <c r="CD1531" t="s">
        <v>14</v>
      </c>
      <c r="CE1531" t="s">
        <v>14</v>
      </c>
      <c r="CF1531" t="s">
        <v>14156</v>
      </c>
      <c r="CG1531" t="s">
        <v>749</v>
      </c>
      <c r="CH1531" t="s">
        <v>22075</v>
      </c>
      <c r="CJ1531" t="s">
        <v>433</v>
      </c>
      <c r="CK1531" t="s">
        <v>24</v>
      </c>
      <c r="CL1531" s="13"/>
      <c r="CM1531" s="4" t="str">
        <f>_xlfn.XLOOKUP($CG1531,tbl_area_24_07_2024[Nombre Área],tbl_area_24_07_2024[Estado],"Si no se encuentra",2,)</f>
        <v>San Luis Potosí</v>
      </c>
      <c r="CN1531" s="4" t="str">
        <f>_xlfn.XLOOKUP($CG1531,tbl_area_24_07_2024[Nombre Área],tbl_area_24_07_2024[Estructura],"Si no se encuentra",2,)</f>
        <v>Juntas Distritales</v>
      </c>
    </row>
    <row r="1532" spans="1:92" ht="20" x14ac:dyDescent="0.85">
      <c r="A1532" t="s">
        <v>22073</v>
      </c>
      <c r="B1532" t="s">
        <v>22074</v>
      </c>
      <c r="C1532" t="s">
        <v>22075</v>
      </c>
      <c r="D1532" t="s">
        <v>2199</v>
      </c>
      <c r="E1532" t="s">
        <v>2242</v>
      </c>
      <c r="F1532" t="s">
        <v>2201</v>
      </c>
      <c r="G1532" t="s">
        <v>14157</v>
      </c>
      <c r="H1532" t="s">
        <v>14</v>
      </c>
      <c r="I1532" t="s">
        <v>14158</v>
      </c>
      <c r="J1532" t="s">
        <v>14159</v>
      </c>
      <c r="K1532" t="s">
        <v>14256</v>
      </c>
      <c r="L1532" t="s">
        <v>14</v>
      </c>
      <c r="M1532" t="s">
        <v>14</v>
      </c>
      <c r="N1532" t="s">
        <v>14160</v>
      </c>
      <c r="O1532" t="s">
        <v>14256</v>
      </c>
      <c r="P1532" t="s">
        <v>14</v>
      </c>
      <c r="Q1532" t="s">
        <v>14256</v>
      </c>
      <c r="R1532" t="s">
        <v>14256</v>
      </c>
      <c r="S1532" t="s">
        <v>14</v>
      </c>
      <c r="T1532" t="s">
        <v>14</v>
      </c>
      <c r="U1532" t="s">
        <v>14</v>
      </c>
      <c r="V1532" t="s">
        <v>14</v>
      </c>
      <c r="W1532" t="s">
        <v>1997</v>
      </c>
      <c r="X1532" t="s">
        <v>1685</v>
      </c>
      <c r="Y1532" t="s">
        <v>230</v>
      </c>
      <c r="Z1532" t="s">
        <v>18</v>
      </c>
      <c r="AA1532" t="s">
        <v>14</v>
      </c>
      <c r="AB1532" t="s">
        <v>14256</v>
      </c>
      <c r="AC1532" t="s">
        <v>14161</v>
      </c>
      <c r="AD1532" t="s">
        <v>2207</v>
      </c>
      <c r="AE1532" t="s">
        <v>14162</v>
      </c>
      <c r="AF1532" t="s">
        <v>1530</v>
      </c>
      <c r="AG1532" t="s">
        <v>14</v>
      </c>
      <c r="AH1532" t="s">
        <v>10417</v>
      </c>
      <c r="AI1532" t="s">
        <v>14163</v>
      </c>
      <c r="AJ1532" t="s">
        <v>1168</v>
      </c>
      <c r="AK1532" t="s">
        <v>2611</v>
      </c>
      <c r="AL1532" t="s">
        <v>1174</v>
      </c>
      <c r="AM1532" t="s">
        <v>2287</v>
      </c>
      <c r="AN1532" t="s">
        <v>1445</v>
      </c>
      <c r="AO1532" t="s">
        <v>98</v>
      </c>
      <c r="AP1532" t="s">
        <v>24832</v>
      </c>
      <c r="AQ1532" t="s">
        <v>14</v>
      </c>
      <c r="AR1532" t="s">
        <v>14</v>
      </c>
      <c r="AS1532" t="s">
        <v>14</v>
      </c>
      <c r="AT1532" t="s">
        <v>14</v>
      </c>
      <c r="AU1532" t="s">
        <v>2252</v>
      </c>
      <c r="AV1532" t="s">
        <v>14164</v>
      </c>
      <c r="AW1532" t="s">
        <v>14164</v>
      </c>
      <c r="AX1532" t="s">
        <v>14164</v>
      </c>
      <c r="AY1532" t="s">
        <v>14157</v>
      </c>
      <c r="AZ1532" t="s">
        <v>22074</v>
      </c>
      <c r="BA1532" t="s">
        <v>22074</v>
      </c>
      <c r="BB1532" t="s">
        <v>22089</v>
      </c>
      <c r="BC1532">
        <v>311604</v>
      </c>
      <c r="BD1532">
        <v>361460.64</v>
      </c>
      <c r="BE1532" t="s">
        <v>14</v>
      </c>
      <c r="BF1532" t="s">
        <v>14</v>
      </c>
      <c r="BG1532" t="s">
        <v>2214</v>
      </c>
      <c r="BH1532" t="s">
        <v>14</v>
      </c>
      <c r="BI1532" t="s">
        <v>22092</v>
      </c>
      <c r="BJ1532" t="s">
        <v>14165</v>
      </c>
      <c r="BK1532" t="s">
        <v>14</v>
      </c>
      <c r="BL1532" t="s">
        <v>22074</v>
      </c>
      <c r="BM1532" t="s">
        <v>22089</v>
      </c>
      <c r="BN1532" t="s">
        <v>14166</v>
      </c>
      <c r="BO1532" t="s">
        <v>14</v>
      </c>
      <c r="BP1532" t="s">
        <v>14256</v>
      </c>
      <c r="BQ1532" t="s">
        <v>2217</v>
      </c>
      <c r="BR1532" t="s">
        <v>2303</v>
      </c>
      <c r="BS1532" t="s">
        <v>2376</v>
      </c>
      <c r="BT1532" t="s">
        <v>14</v>
      </c>
      <c r="BU1532" t="s">
        <v>14</v>
      </c>
      <c r="BV1532" t="s">
        <v>14</v>
      </c>
      <c r="BW1532" t="s">
        <v>14</v>
      </c>
      <c r="BX1532" t="s">
        <v>14</v>
      </c>
      <c r="BY1532" t="s">
        <v>2544</v>
      </c>
      <c r="BZ1532" t="s">
        <v>14256</v>
      </c>
      <c r="CA1532" t="s">
        <v>3050</v>
      </c>
      <c r="CB1532" t="s">
        <v>14</v>
      </c>
      <c r="CC1532" t="s">
        <v>14</v>
      </c>
      <c r="CD1532" t="s">
        <v>14</v>
      </c>
      <c r="CE1532" t="s">
        <v>14</v>
      </c>
      <c r="CF1532" t="s">
        <v>14167</v>
      </c>
      <c r="CG1532" t="s">
        <v>604</v>
      </c>
      <c r="CH1532" t="s">
        <v>22075</v>
      </c>
      <c r="CJ1532" t="s">
        <v>98</v>
      </c>
      <c r="CK1532" t="s">
        <v>16</v>
      </c>
      <c r="CL1532" s="13"/>
      <c r="CM1532" s="4" t="str">
        <f>_xlfn.XLOOKUP($CG1532,tbl_area_24_07_2024[Nombre Área],tbl_area_24_07_2024[Estado],"Si no se encuentra",2,)</f>
        <v>Tabasco</v>
      </c>
      <c r="CN1532" s="4" t="str">
        <f>_xlfn.XLOOKUP($CG1532,tbl_area_24_07_2024[Nombre Área],tbl_area_24_07_2024[Estructura],"Si no se encuentra",2,)</f>
        <v>Juntas Locales</v>
      </c>
    </row>
    <row r="1533" spans="1:92" ht="20" x14ac:dyDescent="0.85">
      <c r="A1533" t="s">
        <v>22073</v>
      </c>
      <c r="B1533" t="s">
        <v>22074</v>
      </c>
      <c r="C1533" t="s">
        <v>22075</v>
      </c>
      <c r="D1533" t="s">
        <v>2199</v>
      </c>
      <c r="E1533" t="s">
        <v>2242</v>
      </c>
      <c r="F1533" t="s">
        <v>2201</v>
      </c>
      <c r="G1533" t="s">
        <v>14168</v>
      </c>
      <c r="H1533" t="s">
        <v>14</v>
      </c>
      <c r="I1533" t="s">
        <v>14169</v>
      </c>
      <c r="J1533" t="s">
        <v>14170</v>
      </c>
      <c r="K1533" t="s">
        <v>24833</v>
      </c>
      <c r="L1533" t="s">
        <v>14</v>
      </c>
      <c r="M1533" t="s">
        <v>14</v>
      </c>
      <c r="N1533" t="s">
        <v>14169</v>
      </c>
      <c r="O1533" t="s">
        <v>24833</v>
      </c>
      <c r="P1533" t="s">
        <v>14</v>
      </c>
      <c r="Q1533" t="s">
        <v>24833</v>
      </c>
      <c r="R1533" t="s">
        <v>24833</v>
      </c>
      <c r="S1533" t="s">
        <v>14</v>
      </c>
      <c r="T1533" t="s">
        <v>14</v>
      </c>
      <c r="U1533" t="s">
        <v>14</v>
      </c>
      <c r="V1533" t="s">
        <v>14</v>
      </c>
      <c r="W1533" t="s">
        <v>14</v>
      </c>
      <c r="X1533" t="s">
        <v>14</v>
      </c>
      <c r="Y1533" t="s">
        <v>14</v>
      </c>
      <c r="Z1533" t="s">
        <v>14</v>
      </c>
      <c r="AA1533" t="s">
        <v>14171</v>
      </c>
      <c r="AB1533" t="s">
        <v>24833</v>
      </c>
      <c r="AC1533" t="s">
        <v>14172</v>
      </c>
      <c r="AD1533" t="s">
        <v>2207</v>
      </c>
      <c r="AE1533" t="s">
        <v>14173</v>
      </c>
      <c r="AF1533" t="s">
        <v>1486</v>
      </c>
      <c r="AG1533" t="s">
        <v>14</v>
      </c>
      <c r="AH1533" t="s">
        <v>2209</v>
      </c>
      <c r="AI1533" t="s">
        <v>12129</v>
      </c>
      <c r="AJ1533" t="s">
        <v>1168</v>
      </c>
      <c r="AK1533" t="s">
        <v>2611</v>
      </c>
      <c r="AL1533" t="s">
        <v>1174</v>
      </c>
      <c r="AM1533" t="s">
        <v>2287</v>
      </c>
      <c r="AN1533" t="s">
        <v>1445</v>
      </c>
      <c r="AO1533" t="s">
        <v>98</v>
      </c>
      <c r="AP1533" t="s">
        <v>22140</v>
      </c>
      <c r="AQ1533" t="s">
        <v>14</v>
      </c>
      <c r="AR1533" t="s">
        <v>14</v>
      </c>
      <c r="AS1533" t="s">
        <v>14</v>
      </c>
      <c r="AT1533" t="s">
        <v>14</v>
      </c>
      <c r="AU1533" t="s">
        <v>2252</v>
      </c>
      <c r="AV1533" t="s">
        <v>14164</v>
      </c>
      <c r="AW1533" t="s">
        <v>14164</v>
      </c>
      <c r="AX1533" t="s">
        <v>14164</v>
      </c>
      <c r="AY1533" t="s">
        <v>14168</v>
      </c>
      <c r="AZ1533" t="s">
        <v>22089</v>
      </c>
      <c r="BA1533" t="s">
        <v>22074</v>
      </c>
      <c r="BB1533" t="s">
        <v>22082</v>
      </c>
      <c r="BC1533">
        <v>331660</v>
      </c>
      <c r="BD1533">
        <v>384725.6</v>
      </c>
      <c r="BE1533" t="s">
        <v>14</v>
      </c>
      <c r="BF1533" t="s">
        <v>14</v>
      </c>
      <c r="BG1533" t="s">
        <v>2214</v>
      </c>
      <c r="BH1533" t="s">
        <v>14</v>
      </c>
      <c r="BI1533" t="s">
        <v>22092</v>
      </c>
      <c r="BJ1533" t="s">
        <v>14174</v>
      </c>
      <c r="BK1533" t="s">
        <v>14</v>
      </c>
      <c r="BL1533" t="s">
        <v>22074</v>
      </c>
      <c r="BM1533" t="s">
        <v>22082</v>
      </c>
      <c r="BN1533" t="s">
        <v>14175</v>
      </c>
      <c r="BO1533" t="s">
        <v>14</v>
      </c>
      <c r="BP1533" t="s">
        <v>24833</v>
      </c>
      <c r="BQ1533" t="s">
        <v>2217</v>
      </c>
      <c r="BR1533" t="s">
        <v>2303</v>
      </c>
      <c r="BS1533" t="s">
        <v>2376</v>
      </c>
      <c r="BT1533" t="s">
        <v>14</v>
      </c>
      <c r="BU1533" t="s">
        <v>14</v>
      </c>
      <c r="BV1533" t="s">
        <v>14</v>
      </c>
      <c r="BW1533" t="s">
        <v>14</v>
      </c>
      <c r="BX1533" t="s">
        <v>14</v>
      </c>
      <c r="BY1533" t="s">
        <v>2544</v>
      </c>
      <c r="BZ1533" t="s">
        <v>24833</v>
      </c>
      <c r="CA1533" t="s">
        <v>3050</v>
      </c>
      <c r="CB1533" t="s">
        <v>14</v>
      </c>
      <c r="CC1533" t="s">
        <v>14</v>
      </c>
      <c r="CD1533" t="s">
        <v>14</v>
      </c>
      <c r="CE1533" t="s">
        <v>14</v>
      </c>
      <c r="CF1533" t="s">
        <v>14176</v>
      </c>
      <c r="CG1533" t="s">
        <v>604</v>
      </c>
      <c r="CH1533" t="s">
        <v>22075</v>
      </c>
      <c r="CJ1533" t="s">
        <v>98</v>
      </c>
      <c r="CK1533" t="s">
        <v>16</v>
      </c>
      <c r="CL1533" s="13"/>
      <c r="CM1533" s="4" t="str">
        <f>_xlfn.XLOOKUP($CG1533,tbl_area_24_07_2024[Nombre Área],tbl_area_24_07_2024[Estado],"Si no se encuentra",2,)</f>
        <v>Tabasco</v>
      </c>
      <c r="CN1533" s="4" t="str">
        <f>_xlfn.XLOOKUP($CG1533,tbl_area_24_07_2024[Nombre Área],tbl_area_24_07_2024[Estructura],"Si no se encuentra",2,)</f>
        <v>Juntas Locales</v>
      </c>
    </row>
    <row r="1534" spans="1:92" ht="20" x14ac:dyDescent="0.85">
      <c r="A1534" t="s">
        <v>22073</v>
      </c>
      <c r="B1534" t="s">
        <v>22074</v>
      </c>
      <c r="C1534" t="s">
        <v>22075</v>
      </c>
      <c r="D1534" t="s">
        <v>2199</v>
      </c>
      <c r="E1534" t="s">
        <v>2242</v>
      </c>
      <c r="F1534" t="s">
        <v>2201</v>
      </c>
      <c r="G1534" t="s">
        <v>14177</v>
      </c>
      <c r="H1534" t="s">
        <v>14</v>
      </c>
      <c r="I1534" t="s">
        <v>14178</v>
      </c>
      <c r="J1534" t="s">
        <v>14179</v>
      </c>
      <c r="K1534" t="s">
        <v>24834</v>
      </c>
      <c r="L1534" t="s">
        <v>14</v>
      </c>
      <c r="M1534" t="s">
        <v>14</v>
      </c>
      <c r="N1534" t="s">
        <v>14180</v>
      </c>
      <c r="O1534" t="s">
        <v>24834</v>
      </c>
      <c r="P1534" t="s">
        <v>14</v>
      </c>
      <c r="Q1534" t="s">
        <v>24834</v>
      </c>
      <c r="R1534" t="s">
        <v>24834</v>
      </c>
      <c r="S1534" t="s">
        <v>14</v>
      </c>
      <c r="T1534" t="s">
        <v>14</v>
      </c>
      <c r="U1534" t="s">
        <v>14</v>
      </c>
      <c r="V1534" t="s">
        <v>14</v>
      </c>
      <c r="W1534" t="s">
        <v>14</v>
      </c>
      <c r="X1534" t="s">
        <v>14</v>
      </c>
      <c r="Y1534" t="s">
        <v>14</v>
      </c>
      <c r="Z1534" t="s">
        <v>14</v>
      </c>
      <c r="AA1534" t="s">
        <v>14181</v>
      </c>
      <c r="AB1534" t="s">
        <v>24834</v>
      </c>
      <c r="AC1534" t="s">
        <v>2347</v>
      </c>
      <c r="AD1534" t="s">
        <v>2348</v>
      </c>
      <c r="AE1534" t="s">
        <v>2432</v>
      </c>
      <c r="AF1534" t="s">
        <v>2350</v>
      </c>
      <c r="AG1534" t="s">
        <v>14</v>
      </c>
      <c r="AH1534" t="s">
        <v>2209</v>
      </c>
      <c r="AI1534" t="s">
        <v>253</v>
      </c>
      <c r="AJ1534" t="s">
        <v>1168</v>
      </c>
      <c r="AK1534" t="s">
        <v>2352</v>
      </c>
      <c r="AL1534" t="s">
        <v>1180</v>
      </c>
      <c r="AM1534" t="s">
        <v>14182</v>
      </c>
      <c r="AN1534" t="s">
        <v>1186</v>
      </c>
      <c r="AO1534" t="s">
        <v>159</v>
      </c>
      <c r="AP1534" t="s">
        <v>24835</v>
      </c>
      <c r="AQ1534" t="s">
        <v>14</v>
      </c>
      <c r="AR1534" t="s">
        <v>14</v>
      </c>
      <c r="AS1534" t="s">
        <v>14</v>
      </c>
      <c r="AT1534" t="s">
        <v>14</v>
      </c>
      <c r="AU1534" t="s">
        <v>2252</v>
      </c>
      <c r="AV1534" t="s">
        <v>14164</v>
      </c>
      <c r="AW1534" t="s">
        <v>14164</v>
      </c>
      <c r="AX1534" t="s">
        <v>14164</v>
      </c>
      <c r="AY1534" t="s">
        <v>14177</v>
      </c>
      <c r="AZ1534" t="s">
        <v>22089</v>
      </c>
      <c r="BA1534" t="s">
        <v>22074</v>
      </c>
      <c r="BB1534" t="s">
        <v>22082</v>
      </c>
      <c r="BC1534" t="s">
        <v>14</v>
      </c>
      <c r="BD1534" t="s">
        <v>14</v>
      </c>
      <c r="BE1534" t="s">
        <v>24836</v>
      </c>
      <c r="BF1534" t="s">
        <v>24837</v>
      </c>
      <c r="BG1534" t="s">
        <v>2214</v>
      </c>
      <c r="BH1534" t="s">
        <v>14</v>
      </c>
      <c r="BI1534" t="s">
        <v>22092</v>
      </c>
      <c r="BJ1534" t="s">
        <v>14183</v>
      </c>
      <c r="BK1534" t="s">
        <v>14</v>
      </c>
      <c r="BL1534" t="s">
        <v>22074</v>
      </c>
      <c r="BM1534" t="s">
        <v>22082</v>
      </c>
      <c r="BN1534" t="s">
        <v>14184</v>
      </c>
      <c r="BO1534" t="s">
        <v>14</v>
      </c>
      <c r="BP1534" t="s">
        <v>24834</v>
      </c>
      <c r="BQ1534" t="s">
        <v>2217</v>
      </c>
      <c r="BR1534" t="s">
        <v>2303</v>
      </c>
      <c r="BS1534" t="s">
        <v>2376</v>
      </c>
      <c r="BT1534" t="s">
        <v>14</v>
      </c>
      <c r="BU1534" t="s">
        <v>14</v>
      </c>
      <c r="BV1534" t="s">
        <v>14</v>
      </c>
      <c r="BW1534" t="s">
        <v>14</v>
      </c>
      <c r="BX1534" t="s">
        <v>14</v>
      </c>
      <c r="BY1534" t="s">
        <v>2544</v>
      </c>
      <c r="BZ1534" t="s">
        <v>24834</v>
      </c>
      <c r="CA1534" t="s">
        <v>3050</v>
      </c>
      <c r="CB1534" t="s">
        <v>14</v>
      </c>
      <c r="CC1534" t="s">
        <v>14</v>
      </c>
      <c r="CD1534" t="s">
        <v>14</v>
      </c>
      <c r="CE1534" t="s">
        <v>14</v>
      </c>
      <c r="CF1534" t="s">
        <v>14185</v>
      </c>
      <c r="CG1534" t="s">
        <v>604</v>
      </c>
      <c r="CH1534" t="s">
        <v>22075</v>
      </c>
      <c r="CJ1534" t="s">
        <v>98</v>
      </c>
      <c r="CK1534" t="s">
        <v>16</v>
      </c>
      <c r="CL1534" s="13"/>
      <c r="CM1534" s="4" t="str">
        <f>_xlfn.XLOOKUP($CG1534,tbl_area_24_07_2024[Nombre Área],tbl_area_24_07_2024[Estado],"Si no se encuentra",2,)</f>
        <v>Tabasco</v>
      </c>
      <c r="CN1534" s="4" t="str">
        <f>_xlfn.XLOOKUP($CG1534,tbl_area_24_07_2024[Nombre Área],tbl_area_24_07_2024[Estructura],"Si no se encuentra",2,)</f>
        <v>Juntas Locales</v>
      </c>
    </row>
    <row r="1535" spans="1:92" ht="20" x14ac:dyDescent="0.85">
      <c r="A1535" t="s">
        <v>22073</v>
      </c>
      <c r="B1535" t="s">
        <v>22074</v>
      </c>
      <c r="C1535" t="s">
        <v>22075</v>
      </c>
      <c r="D1535" t="s">
        <v>2199</v>
      </c>
      <c r="E1535" t="s">
        <v>2242</v>
      </c>
      <c r="F1535" t="s">
        <v>2201</v>
      </c>
      <c r="G1535" t="s">
        <v>14186</v>
      </c>
      <c r="H1535" t="s">
        <v>14</v>
      </c>
      <c r="I1535" t="s">
        <v>14187</v>
      </c>
      <c r="J1535" t="s">
        <v>14188</v>
      </c>
      <c r="K1535" t="s">
        <v>24838</v>
      </c>
      <c r="L1535" t="s">
        <v>14</v>
      </c>
      <c r="M1535" t="s">
        <v>14</v>
      </c>
      <c r="N1535" t="s">
        <v>14189</v>
      </c>
      <c r="O1535" t="s">
        <v>24838</v>
      </c>
      <c r="P1535" t="s">
        <v>14</v>
      </c>
      <c r="Q1535" t="s">
        <v>24838</v>
      </c>
      <c r="R1535" t="s">
        <v>24838</v>
      </c>
      <c r="S1535" t="s">
        <v>14</v>
      </c>
      <c r="T1535" t="s">
        <v>14</v>
      </c>
      <c r="U1535" t="s">
        <v>14</v>
      </c>
      <c r="V1535" t="s">
        <v>14</v>
      </c>
      <c r="W1535" t="s">
        <v>14</v>
      </c>
      <c r="X1535" t="s">
        <v>14</v>
      </c>
      <c r="Y1535" t="s">
        <v>14</v>
      </c>
      <c r="Z1535" t="s">
        <v>14</v>
      </c>
      <c r="AA1535" t="s">
        <v>14190</v>
      </c>
      <c r="AB1535" t="s">
        <v>24838</v>
      </c>
      <c r="AC1535" t="s">
        <v>14191</v>
      </c>
      <c r="AD1535" t="s">
        <v>2207</v>
      </c>
      <c r="AE1535" t="s">
        <v>5611</v>
      </c>
      <c r="AF1535" t="s">
        <v>1595</v>
      </c>
      <c r="AG1535" t="s">
        <v>14</v>
      </c>
      <c r="AH1535" t="s">
        <v>2209</v>
      </c>
      <c r="AI1535" t="s">
        <v>14192</v>
      </c>
      <c r="AJ1535" t="s">
        <v>1168</v>
      </c>
      <c r="AK1535" t="s">
        <v>2611</v>
      </c>
      <c r="AL1535" t="s">
        <v>1174</v>
      </c>
      <c r="AM1535" t="s">
        <v>2287</v>
      </c>
      <c r="AN1535" t="s">
        <v>1445</v>
      </c>
      <c r="AO1535" t="s">
        <v>98</v>
      </c>
      <c r="AP1535" t="s">
        <v>24839</v>
      </c>
      <c r="AQ1535" t="s">
        <v>14</v>
      </c>
      <c r="AR1535" t="s">
        <v>14</v>
      </c>
      <c r="AS1535" t="s">
        <v>14</v>
      </c>
      <c r="AT1535" t="s">
        <v>14</v>
      </c>
      <c r="AU1535" t="s">
        <v>2252</v>
      </c>
      <c r="AV1535" t="s">
        <v>14164</v>
      </c>
      <c r="AW1535" t="s">
        <v>14164</v>
      </c>
      <c r="AX1535" t="s">
        <v>14164</v>
      </c>
      <c r="AY1535" t="s">
        <v>14186</v>
      </c>
      <c r="AZ1535" t="s">
        <v>22089</v>
      </c>
      <c r="BA1535" t="s">
        <v>22074</v>
      </c>
      <c r="BB1535" t="s">
        <v>22082</v>
      </c>
      <c r="BC1535">
        <v>12000</v>
      </c>
      <c r="BD1535">
        <v>13920</v>
      </c>
      <c r="BE1535" t="s">
        <v>14</v>
      </c>
      <c r="BF1535" t="s">
        <v>14</v>
      </c>
      <c r="BG1535" t="s">
        <v>2214</v>
      </c>
      <c r="BH1535" t="s">
        <v>14</v>
      </c>
      <c r="BI1535" t="s">
        <v>22092</v>
      </c>
      <c r="BJ1535" t="s">
        <v>14193</v>
      </c>
      <c r="BK1535" t="s">
        <v>14</v>
      </c>
      <c r="BL1535" t="s">
        <v>22074</v>
      </c>
      <c r="BM1535" t="s">
        <v>22082</v>
      </c>
      <c r="BN1535" t="s">
        <v>14194</v>
      </c>
      <c r="BO1535" t="s">
        <v>14</v>
      </c>
      <c r="BP1535" t="s">
        <v>24838</v>
      </c>
      <c r="BQ1535" t="s">
        <v>2217</v>
      </c>
      <c r="BR1535" t="s">
        <v>2303</v>
      </c>
      <c r="BS1535" t="s">
        <v>2376</v>
      </c>
      <c r="BT1535" t="s">
        <v>14</v>
      </c>
      <c r="BU1535" t="s">
        <v>14</v>
      </c>
      <c r="BV1535" t="s">
        <v>14</v>
      </c>
      <c r="BW1535" t="s">
        <v>14</v>
      </c>
      <c r="BX1535" t="s">
        <v>14</v>
      </c>
      <c r="BY1535" t="s">
        <v>2544</v>
      </c>
      <c r="BZ1535" t="s">
        <v>24838</v>
      </c>
      <c r="CA1535" t="s">
        <v>3050</v>
      </c>
      <c r="CB1535" t="s">
        <v>14</v>
      </c>
      <c r="CC1535" t="s">
        <v>14</v>
      </c>
      <c r="CD1535" t="s">
        <v>14</v>
      </c>
      <c r="CE1535" t="s">
        <v>14</v>
      </c>
      <c r="CF1535" t="s">
        <v>14195</v>
      </c>
      <c r="CG1535" t="s">
        <v>604</v>
      </c>
      <c r="CH1535" t="s">
        <v>22075</v>
      </c>
      <c r="CJ1535" t="s">
        <v>98</v>
      </c>
      <c r="CK1535" t="s">
        <v>16</v>
      </c>
      <c r="CL1535" s="13"/>
      <c r="CM1535" s="4" t="str">
        <f>_xlfn.XLOOKUP($CG1535,tbl_area_24_07_2024[Nombre Área],tbl_area_24_07_2024[Estado],"Si no se encuentra",2,)</f>
        <v>Tabasco</v>
      </c>
      <c r="CN1535" s="4" t="str">
        <f>_xlfn.XLOOKUP($CG1535,tbl_area_24_07_2024[Nombre Área],tbl_area_24_07_2024[Estructura],"Si no se encuentra",2,)</f>
        <v>Juntas Locales</v>
      </c>
    </row>
    <row r="1536" spans="1:92" ht="20" x14ac:dyDescent="0.85">
      <c r="A1536" t="s">
        <v>22073</v>
      </c>
      <c r="B1536" t="s">
        <v>22074</v>
      </c>
      <c r="C1536" t="s">
        <v>22075</v>
      </c>
      <c r="D1536" t="s">
        <v>2199</v>
      </c>
      <c r="E1536" t="s">
        <v>2242</v>
      </c>
      <c r="F1536" t="s">
        <v>2201</v>
      </c>
      <c r="G1536" t="s">
        <v>14196</v>
      </c>
      <c r="H1536" t="s">
        <v>14</v>
      </c>
      <c r="I1536" t="s">
        <v>14197</v>
      </c>
      <c r="J1536" t="s">
        <v>14198</v>
      </c>
      <c r="K1536" t="s">
        <v>24840</v>
      </c>
      <c r="L1536" t="s">
        <v>14</v>
      </c>
      <c r="M1536" t="s">
        <v>14</v>
      </c>
      <c r="N1536" t="s">
        <v>14199</v>
      </c>
      <c r="O1536" t="s">
        <v>24840</v>
      </c>
      <c r="P1536" t="s">
        <v>14</v>
      </c>
      <c r="Q1536" t="s">
        <v>24840</v>
      </c>
      <c r="R1536" t="s">
        <v>24840</v>
      </c>
      <c r="S1536" t="s">
        <v>14</v>
      </c>
      <c r="T1536" t="s">
        <v>14</v>
      </c>
      <c r="U1536" t="s">
        <v>14</v>
      </c>
      <c r="V1536" t="s">
        <v>14</v>
      </c>
      <c r="W1536" t="s">
        <v>14200</v>
      </c>
      <c r="X1536" t="s">
        <v>96</v>
      </c>
      <c r="Y1536" t="s">
        <v>14201</v>
      </c>
      <c r="Z1536" t="s">
        <v>12</v>
      </c>
      <c r="AA1536" t="s">
        <v>14</v>
      </c>
      <c r="AB1536" t="s">
        <v>24840</v>
      </c>
      <c r="AC1536" t="s">
        <v>14202</v>
      </c>
      <c r="AD1536" t="s">
        <v>2207</v>
      </c>
      <c r="AE1536" t="s">
        <v>14203</v>
      </c>
      <c r="AF1536" t="s">
        <v>5379</v>
      </c>
      <c r="AG1536" t="s">
        <v>14</v>
      </c>
      <c r="AH1536" t="s">
        <v>2209</v>
      </c>
      <c r="AI1536" t="s">
        <v>14204</v>
      </c>
      <c r="AJ1536" t="s">
        <v>1168</v>
      </c>
      <c r="AK1536" t="s">
        <v>2352</v>
      </c>
      <c r="AL1536" t="s">
        <v>1176</v>
      </c>
      <c r="AM1536" t="s">
        <v>2722</v>
      </c>
      <c r="AN1536" t="s">
        <v>1186</v>
      </c>
      <c r="AO1536" t="s">
        <v>159</v>
      </c>
      <c r="AP1536" t="s">
        <v>24841</v>
      </c>
      <c r="AQ1536" t="s">
        <v>14</v>
      </c>
      <c r="AR1536" t="s">
        <v>14</v>
      </c>
      <c r="AS1536" t="s">
        <v>14</v>
      </c>
      <c r="AT1536" t="s">
        <v>14</v>
      </c>
      <c r="AU1536" t="s">
        <v>2252</v>
      </c>
      <c r="AV1536" t="s">
        <v>14164</v>
      </c>
      <c r="AW1536" t="s">
        <v>14164</v>
      </c>
      <c r="AX1536" t="s">
        <v>14164</v>
      </c>
      <c r="AY1536" t="s">
        <v>14196</v>
      </c>
      <c r="AZ1536" t="s">
        <v>22168</v>
      </c>
      <c r="BA1536" t="s">
        <v>22104</v>
      </c>
      <c r="BB1536" t="s">
        <v>22289</v>
      </c>
      <c r="BC1536">
        <v>133766.16</v>
      </c>
      <c r="BD1536">
        <v>173168.76</v>
      </c>
      <c r="BE1536" t="s">
        <v>14</v>
      </c>
      <c r="BF1536" t="s">
        <v>14</v>
      </c>
      <c r="BG1536" t="s">
        <v>2214</v>
      </c>
      <c r="BH1536" t="s">
        <v>14</v>
      </c>
      <c r="BI1536" t="s">
        <v>22092</v>
      </c>
      <c r="BJ1536" t="s">
        <v>14205</v>
      </c>
      <c r="BK1536" t="s">
        <v>14</v>
      </c>
      <c r="BL1536" t="s">
        <v>22104</v>
      </c>
      <c r="BM1536" t="s">
        <v>22289</v>
      </c>
      <c r="BN1536" t="s">
        <v>14206</v>
      </c>
      <c r="BO1536" t="s">
        <v>14</v>
      </c>
      <c r="BP1536" t="s">
        <v>24840</v>
      </c>
      <c r="BQ1536" t="s">
        <v>2217</v>
      </c>
      <c r="BR1536" t="s">
        <v>2303</v>
      </c>
      <c r="BS1536" t="s">
        <v>2376</v>
      </c>
      <c r="BT1536" t="s">
        <v>14</v>
      </c>
      <c r="BU1536" t="s">
        <v>14</v>
      </c>
      <c r="BV1536" t="s">
        <v>14</v>
      </c>
      <c r="BW1536" t="s">
        <v>14</v>
      </c>
      <c r="BX1536" t="s">
        <v>14</v>
      </c>
      <c r="BY1536" t="s">
        <v>2544</v>
      </c>
      <c r="BZ1536" t="s">
        <v>24840</v>
      </c>
      <c r="CA1536" t="s">
        <v>3050</v>
      </c>
      <c r="CB1536" t="s">
        <v>14</v>
      </c>
      <c r="CC1536" t="s">
        <v>14</v>
      </c>
      <c r="CD1536" t="s">
        <v>14</v>
      </c>
      <c r="CE1536" t="s">
        <v>14</v>
      </c>
      <c r="CF1536" t="s">
        <v>14207</v>
      </c>
      <c r="CG1536" t="s">
        <v>604</v>
      </c>
      <c r="CH1536" t="s">
        <v>22075</v>
      </c>
      <c r="CJ1536" t="s">
        <v>98</v>
      </c>
      <c r="CK1536" t="s">
        <v>16</v>
      </c>
      <c r="CL1536" s="13"/>
      <c r="CM1536" s="4" t="str">
        <f>_xlfn.XLOOKUP($CG1536,tbl_area_24_07_2024[Nombre Área],tbl_area_24_07_2024[Estado],"Si no se encuentra",2,)</f>
        <v>Tabasco</v>
      </c>
      <c r="CN1536" s="4" t="str">
        <f>_xlfn.XLOOKUP($CG1536,tbl_area_24_07_2024[Nombre Área],tbl_area_24_07_2024[Estructura],"Si no se encuentra",2,)</f>
        <v>Juntas Locales</v>
      </c>
    </row>
    <row r="1537" spans="1:92" ht="20" x14ac:dyDescent="0.85">
      <c r="A1537" t="s">
        <v>22073</v>
      </c>
      <c r="B1537" t="s">
        <v>22074</v>
      </c>
      <c r="C1537" t="s">
        <v>22075</v>
      </c>
      <c r="D1537" t="s">
        <v>2199</v>
      </c>
      <c r="E1537" t="s">
        <v>2242</v>
      </c>
      <c r="F1537" t="s">
        <v>2201</v>
      </c>
      <c r="G1537" t="s">
        <v>14208</v>
      </c>
      <c r="H1537" t="s">
        <v>14</v>
      </c>
      <c r="I1537" t="s">
        <v>14209</v>
      </c>
      <c r="J1537" t="s">
        <v>14179</v>
      </c>
      <c r="K1537" t="s">
        <v>24842</v>
      </c>
      <c r="L1537" t="s">
        <v>14</v>
      </c>
      <c r="M1537" t="s">
        <v>14</v>
      </c>
      <c r="N1537" t="s">
        <v>14180</v>
      </c>
      <c r="O1537" t="s">
        <v>24842</v>
      </c>
      <c r="P1537" t="s">
        <v>14</v>
      </c>
      <c r="Q1537" t="s">
        <v>24842</v>
      </c>
      <c r="R1537" t="s">
        <v>24842</v>
      </c>
      <c r="S1537" t="s">
        <v>14</v>
      </c>
      <c r="T1537" t="s">
        <v>14</v>
      </c>
      <c r="U1537" t="s">
        <v>14</v>
      </c>
      <c r="V1537" t="s">
        <v>14</v>
      </c>
      <c r="W1537" t="s">
        <v>14</v>
      </c>
      <c r="X1537" t="s">
        <v>14</v>
      </c>
      <c r="Y1537" t="s">
        <v>14</v>
      </c>
      <c r="Z1537" t="s">
        <v>14</v>
      </c>
      <c r="AA1537" t="s">
        <v>14181</v>
      </c>
      <c r="AB1537" t="s">
        <v>24842</v>
      </c>
      <c r="AC1537" t="s">
        <v>2347</v>
      </c>
      <c r="AD1537" t="s">
        <v>2348</v>
      </c>
      <c r="AE1537" t="s">
        <v>2432</v>
      </c>
      <c r="AF1537" t="s">
        <v>2350</v>
      </c>
      <c r="AG1537" t="s">
        <v>14</v>
      </c>
      <c r="AH1537" t="s">
        <v>2209</v>
      </c>
      <c r="AI1537" t="s">
        <v>253</v>
      </c>
      <c r="AJ1537" t="s">
        <v>1168</v>
      </c>
      <c r="AK1537" t="s">
        <v>2611</v>
      </c>
      <c r="AL1537" t="s">
        <v>1180</v>
      </c>
      <c r="AM1537" t="s">
        <v>14182</v>
      </c>
      <c r="AN1537" t="s">
        <v>1186</v>
      </c>
      <c r="AO1537" t="s">
        <v>159</v>
      </c>
      <c r="AP1537" t="s">
        <v>24835</v>
      </c>
      <c r="AQ1537" t="s">
        <v>14</v>
      </c>
      <c r="AR1537" t="s">
        <v>14</v>
      </c>
      <c r="AS1537" t="s">
        <v>14</v>
      </c>
      <c r="AT1537" t="s">
        <v>14</v>
      </c>
      <c r="AU1537" t="s">
        <v>2252</v>
      </c>
      <c r="AV1537" t="s">
        <v>14164</v>
      </c>
      <c r="AW1537" t="s">
        <v>14164</v>
      </c>
      <c r="AX1537" t="s">
        <v>14164</v>
      </c>
      <c r="AY1537" t="s">
        <v>14208</v>
      </c>
      <c r="AZ1537" t="s">
        <v>22082</v>
      </c>
      <c r="BA1537" t="s">
        <v>22100</v>
      </c>
      <c r="BB1537" t="s">
        <v>22089</v>
      </c>
      <c r="BC1537" t="s">
        <v>14</v>
      </c>
      <c r="BD1537" t="s">
        <v>14</v>
      </c>
      <c r="BE1537" t="s">
        <v>24843</v>
      </c>
      <c r="BF1537" t="s">
        <v>24844</v>
      </c>
      <c r="BG1537" t="s">
        <v>2214</v>
      </c>
      <c r="BH1537" t="s">
        <v>14</v>
      </c>
      <c r="BI1537" t="s">
        <v>22092</v>
      </c>
      <c r="BJ1537" t="s">
        <v>14183</v>
      </c>
      <c r="BK1537" t="s">
        <v>14</v>
      </c>
      <c r="BL1537" t="s">
        <v>22100</v>
      </c>
      <c r="BM1537" t="s">
        <v>22089</v>
      </c>
      <c r="BN1537" t="s">
        <v>14211</v>
      </c>
      <c r="BO1537" t="s">
        <v>14</v>
      </c>
      <c r="BP1537" t="s">
        <v>24842</v>
      </c>
      <c r="BQ1537" t="s">
        <v>2217</v>
      </c>
      <c r="BR1537" t="s">
        <v>2303</v>
      </c>
      <c r="BS1537" t="s">
        <v>2376</v>
      </c>
      <c r="BT1537" t="s">
        <v>14</v>
      </c>
      <c r="BU1537" t="s">
        <v>14</v>
      </c>
      <c r="BV1537" t="s">
        <v>14</v>
      </c>
      <c r="BW1537" t="s">
        <v>14</v>
      </c>
      <c r="BX1537" t="s">
        <v>14</v>
      </c>
      <c r="BY1537" t="s">
        <v>2220</v>
      </c>
      <c r="BZ1537" t="s">
        <v>24842</v>
      </c>
      <c r="CA1537" t="s">
        <v>3050</v>
      </c>
      <c r="CB1537" t="s">
        <v>14</v>
      </c>
      <c r="CC1537" t="s">
        <v>14</v>
      </c>
      <c r="CD1537" t="s">
        <v>14</v>
      </c>
      <c r="CE1537" t="s">
        <v>14</v>
      </c>
      <c r="CF1537" t="s">
        <v>14185</v>
      </c>
      <c r="CG1537" t="s">
        <v>604</v>
      </c>
      <c r="CH1537" t="s">
        <v>22075</v>
      </c>
      <c r="CJ1537" t="s">
        <v>98</v>
      </c>
      <c r="CK1537" t="s">
        <v>16</v>
      </c>
      <c r="CL1537" s="13"/>
      <c r="CM1537" s="4" t="str">
        <f>_xlfn.XLOOKUP($CG1537,tbl_area_24_07_2024[Nombre Área],tbl_area_24_07_2024[Estado],"Si no se encuentra",2,)</f>
        <v>Tabasco</v>
      </c>
      <c r="CN1537" s="4" t="str">
        <f>_xlfn.XLOOKUP($CG1537,tbl_area_24_07_2024[Nombre Área],tbl_area_24_07_2024[Estructura],"Si no se encuentra",2,)</f>
        <v>Juntas Locales</v>
      </c>
    </row>
    <row r="1538" spans="1:92" ht="20" x14ac:dyDescent="0.85">
      <c r="A1538" t="s">
        <v>22073</v>
      </c>
      <c r="B1538" t="s">
        <v>22074</v>
      </c>
      <c r="C1538" t="s">
        <v>22075</v>
      </c>
      <c r="D1538" t="s">
        <v>2199</v>
      </c>
      <c r="E1538" t="s">
        <v>2242</v>
      </c>
      <c r="F1538" t="s">
        <v>2201</v>
      </c>
      <c r="G1538" t="s">
        <v>14212</v>
      </c>
      <c r="H1538" t="s">
        <v>14</v>
      </c>
      <c r="I1538" t="s">
        <v>14187</v>
      </c>
      <c r="J1538" t="s">
        <v>14188</v>
      </c>
      <c r="K1538" t="s">
        <v>24845</v>
      </c>
      <c r="L1538" t="s">
        <v>14</v>
      </c>
      <c r="M1538" t="s">
        <v>14</v>
      </c>
      <c r="N1538" t="s">
        <v>14189</v>
      </c>
      <c r="O1538" t="s">
        <v>24845</v>
      </c>
      <c r="P1538" t="s">
        <v>14</v>
      </c>
      <c r="Q1538" t="s">
        <v>24845</v>
      </c>
      <c r="R1538" t="s">
        <v>24845</v>
      </c>
      <c r="S1538" t="s">
        <v>14</v>
      </c>
      <c r="T1538" t="s">
        <v>14</v>
      </c>
      <c r="U1538" t="s">
        <v>14</v>
      </c>
      <c r="V1538" t="s">
        <v>14</v>
      </c>
      <c r="W1538" t="s">
        <v>14</v>
      </c>
      <c r="X1538" t="s">
        <v>14</v>
      </c>
      <c r="Y1538" t="s">
        <v>14</v>
      </c>
      <c r="Z1538" t="s">
        <v>14</v>
      </c>
      <c r="AA1538" t="s">
        <v>14190</v>
      </c>
      <c r="AB1538" t="s">
        <v>24845</v>
      </c>
      <c r="AC1538" t="s">
        <v>14191</v>
      </c>
      <c r="AD1538" t="s">
        <v>2207</v>
      </c>
      <c r="AE1538" t="s">
        <v>5611</v>
      </c>
      <c r="AF1538" t="s">
        <v>1595</v>
      </c>
      <c r="AG1538" t="s">
        <v>14</v>
      </c>
      <c r="AH1538" t="s">
        <v>2209</v>
      </c>
      <c r="AI1538" t="s">
        <v>14192</v>
      </c>
      <c r="AJ1538" t="s">
        <v>1168</v>
      </c>
      <c r="AK1538" t="s">
        <v>2611</v>
      </c>
      <c r="AL1538" t="s">
        <v>1174</v>
      </c>
      <c r="AM1538" t="s">
        <v>2287</v>
      </c>
      <c r="AN1538" t="s">
        <v>1445</v>
      </c>
      <c r="AO1538" t="s">
        <v>98</v>
      </c>
      <c r="AP1538" t="s">
        <v>24839</v>
      </c>
      <c r="AQ1538" t="s">
        <v>14</v>
      </c>
      <c r="AR1538" t="s">
        <v>14</v>
      </c>
      <c r="AS1538" t="s">
        <v>14</v>
      </c>
      <c r="AT1538" t="s">
        <v>14</v>
      </c>
      <c r="AU1538" t="s">
        <v>2252</v>
      </c>
      <c r="AV1538" t="s">
        <v>14164</v>
      </c>
      <c r="AW1538" t="s">
        <v>14164</v>
      </c>
      <c r="AX1538" t="s">
        <v>14164</v>
      </c>
      <c r="AY1538" t="s">
        <v>14212</v>
      </c>
      <c r="AZ1538" t="s">
        <v>22082</v>
      </c>
      <c r="BA1538" t="s">
        <v>22100</v>
      </c>
      <c r="BB1538" t="s">
        <v>22089</v>
      </c>
      <c r="BC1538">
        <v>75000</v>
      </c>
      <c r="BD1538">
        <v>87000</v>
      </c>
      <c r="BE1538" t="s">
        <v>14</v>
      </c>
      <c r="BF1538" t="s">
        <v>14</v>
      </c>
      <c r="BG1538" t="s">
        <v>2214</v>
      </c>
      <c r="BH1538" t="s">
        <v>14</v>
      </c>
      <c r="BI1538" t="s">
        <v>22092</v>
      </c>
      <c r="BJ1538" t="s">
        <v>14193</v>
      </c>
      <c r="BK1538" t="s">
        <v>14</v>
      </c>
      <c r="BL1538" t="s">
        <v>22100</v>
      </c>
      <c r="BM1538" t="s">
        <v>22089</v>
      </c>
      <c r="BN1538" t="s">
        <v>14213</v>
      </c>
      <c r="BO1538" t="s">
        <v>14</v>
      </c>
      <c r="BP1538" t="s">
        <v>24845</v>
      </c>
      <c r="BQ1538" t="s">
        <v>2217</v>
      </c>
      <c r="BR1538" t="s">
        <v>2303</v>
      </c>
      <c r="BS1538" t="s">
        <v>2376</v>
      </c>
      <c r="BT1538" t="s">
        <v>14</v>
      </c>
      <c r="BU1538" t="s">
        <v>14</v>
      </c>
      <c r="BV1538" t="s">
        <v>14</v>
      </c>
      <c r="BW1538" t="s">
        <v>14</v>
      </c>
      <c r="BX1538" t="s">
        <v>14</v>
      </c>
      <c r="BY1538" t="s">
        <v>2220</v>
      </c>
      <c r="BZ1538" t="s">
        <v>24845</v>
      </c>
      <c r="CA1538" t="s">
        <v>3050</v>
      </c>
      <c r="CB1538" t="s">
        <v>14</v>
      </c>
      <c r="CC1538" t="s">
        <v>14</v>
      </c>
      <c r="CD1538" t="s">
        <v>14</v>
      </c>
      <c r="CE1538" t="s">
        <v>14</v>
      </c>
      <c r="CF1538" t="s">
        <v>14195</v>
      </c>
      <c r="CG1538" t="s">
        <v>604</v>
      </c>
      <c r="CH1538" t="s">
        <v>22075</v>
      </c>
      <c r="CJ1538" t="s">
        <v>98</v>
      </c>
      <c r="CK1538" t="s">
        <v>16</v>
      </c>
      <c r="CL1538" s="13"/>
      <c r="CM1538" s="4" t="str">
        <f>_xlfn.XLOOKUP($CG1538,tbl_area_24_07_2024[Nombre Área],tbl_area_24_07_2024[Estado],"Si no se encuentra",2,)</f>
        <v>Tabasco</v>
      </c>
      <c r="CN1538" s="4" t="str">
        <f>_xlfn.XLOOKUP($CG1538,tbl_area_24_07_2024[Nombre Área],tbl_area_24_07_2024[Estructura],"Si no se encuentra",2,)</f>
        <v>Juntas Locales</v>
      </c>
    </row>
    <row r="1539" spans="1:92" ht="20" x14ac:dyDescent="0.85">
      <c r="A1539" t="s">
        <v>22073</v>
      </c>
      <c r="B1539" t="s">
        <v>22074</v>
      </c>
      <c r="C1539" t="s">
        <v>22075</v>
      </c>
      <c r="D1539" t="s">
        <v>2199</v>
      </c>
      <c r="E1539" t="s">
        <v>2242</v>
      </c>
      <c r="F1539" t="s">
        <v>2201</v>
      </c>
      <c r="G1539" t="s">
        <v>14214</v>
      </c>
      <c r="H1539" t="s">
        <v>14</v>
      </c>
      <c r="I1539" t="s">
        <v>14215</v>
      </c>
      <c r="J1539" t="s">
        <v>14216</v>
      </c>
      <c r="K1539" t="s">
        <v>24846</v>
      </c>
      <c r="L1539" t="s">
        <v>14</v>
      </c>
      <c r="M1539" t="s">
        <v>14</v>
      </c>
      <c r="N1539" t="s">
        <v>14217</v>
      </c>
      <c r="O1539" t="s">
        <v>24846</v>
      </c>
      <c r="P1539" t="s">
        <v>14</v>
      </c>
      <c r="Q1539" t="s">
        <v>24846</v>
      </c>
      <c r="R1539" t="s">
        <v>24846</v>
      </c>
      <c r="S1539" t="s">
        <v>14</v>
      </c>
      <c r="T1539" t="s">
        <v>14</v>
      </c>
      <c r="U1539" t="s">
        <v>14</v>
      </c>
      <c r="V1539" t="s">
        <v>14</v>
      </c>
      <c r="W1539" t="s">
        <v>139</v>
      </c>
      <c r="X1539" t="s">
        <v>14218</v>
      </c>
      <c r="Y1539" t="s">
        <v>11</v>
      </c>
      <c r="Z1539" t="s">
        <v>12</v>
      </c>
      <c r="AA1539" t="s">
        <v>14</v>
      </c>
      <c r="AB1539" t="s">
        <v>24846</v>
      </c>
      <c r="AC1539" t="s">
        <v>14219</v>
      </c>
      <c r="AD1539" t="s">
        <v>2207</v>
      </c>
      <c r="AE1539" t="s">
        <v>14220</v>
      </c>
      <c r="AF1539" t="s">
        <v>14221</v>
      </c>
      <c r="AG1539" t="s">
        <v>14222</v>
      </c>
      <c r="AH1539" t="s">
        <v>2337</v>
      </c>
      <c r="AI1539" t="s">
        <v>14223</v>
      </c>
      <c r="AJ1539" t="s">
        <v>4781</v>
      </c>
      <c r="AK1539" t="s">
        <v>10938</v>
      </c>
      <c r="AL1539" t="s">
        <v>4781</v>
      </c>
      <c r="AM1539" t="s">
        <v>10938</v>
      </c>
      <c r="AN1539" t="s">
        <v>1184</v>
      </c>
      <c r="AO1539" t="s">
        <v>252</v>
      </c>
      <c r="AP1539" t="s">
        <v>24847</v>
      </c>
      <c r="AQ1539" t="s">
        <v>14</v>
      </c>
      <c r="AR1539" t="s">
        <v>14</v>
      </c>
      <c r="AS1539" t="s">
        <v>14</v>
      </c>
      <c r="AT1539" t="s">
        <v>14</v>
      </c>
      <c r="AU1539" t="s">
        <v>14224</v>
      </c>
      <c r="AV1539" t="s">
        <v>14225</v>
      </c>
      <c r="AW1539" t="s">
        <v>14226</v>
      </c>
      <c r="AX1539" t="s">
        <v>14227</v>
      </c>
      <c r="AY1539" t="s">
        <v>14228</v>
      </c>
      <c r="AZ1539" t="s">
        <v>22109</v>
      </c>
      <c r="BA1539" t="s">
        <v>22074</v>
      </c>
      <c r="BB1539" t="s">
        <v>22213</v>
      </c>
      <c r="BC1539">
        <v>40400</v>
      </c>
      <c r="BD1539">
        <v>46217.64</v>
      </c>
      <c r="BE1539" t="s">
        <v>14</v>
      </c>
      <c r="BF1539" t="s">
        <v>14</v>
      </c>
      <c r="BG1539" t="s">
        <v>2214</v>
      </c>
      <c r="BH1539" t="s">
        <v>14</v>
      </c>
      <c r="BI1539" t="s">
        <v>22092</v>
      </c>
      <c r="BJ1539" t="s">
        <v>14229</v>
      </c>
      <c r="BK1539" t="s">
        <v>14</v>
      </c>
      <c r="BL1539" t="s">
        <v>22074</v>
      </c>
      <c r="BM1539" t="s">
        <v>22213</v>
      </c>
      <c r="BN1539" t="s">
        <v>14230</v>
      </c>
      <c r="BO1539" t="s">
        <v>14</v>
      </c>
      <c r="BP1539" t="s">
        <v>24846</v>
      </c>
      <c r="BQ1539" t="s">
        <v>2217</v>
      </c>
      <c r="BR1539" t="s">
        <v>2303</v>
      </c>
      <c r="BS1539" t="s">
        <v>2376</v>
      </c>
      <c r="BT1539" t="s">
        <v>14</v>
      </c>
      <c r="BU1539" t="s">
        <v>14</v>
      </c>
      <c r="BV1539" t="s">
        <v>14</v>
      </c>
      <c r="BW1539" t="s">
        <v>14</v>
      </c>
      <c r="BX1539" t="s">
        <v>14</v>
      </c>
      <c r="BY1539" t="s">
        <v>2220</v>
      </c>
      <c r="BZ1539" t="s">
        <v>24846</v>
      </c>
      <c r="CA1539" t="s">
        <v>14231</v>
      </c>
      <c r="CB1539" t="s">
        <v>14</v>
      </c>
      <c r="CC1539" t="s">
        <v>14</v>
      </c>
      <c r="CD1539" t="s">
        <v>14232</v>
      </c>
      <c r="CE1539" t="s">
        <v>14233</v>
      </c>
      <c r="CF1539" t="s">
        <v>14234</v>
      </c>
      <c r="CG1539" t="s">
        <v>613</v>
      </c>
      <c r="CH1539" t="s">
        <v>22075</v>
      </c>
      <c r="CJ1539" t="s">
        <v>252</v>
      </c>
      <c r="CK1539" t="s">
        <v>24</v>
      </c>
      <c r="CL1539" s="13"/>
      <c r="CM1539" s="4" t="str">
        <f>_xlfn.XLOOKUP($CG1539,tbl_area_24_07_2024[Nombre Área],tbl_area_24_07_2024[Estado],"Si no se encuentra",2,)</f>
        <v>Oaxaca</v>
      </c>
      <c r="CN1539" s="4" t="str">
        <f>_xlfn.XLOOKUP($CG1539,tbl_area_24_07_2024[Nombre Área],tbl_area_24_07_2024[Estructura],"Si no se encuentra",2,)</f>
        <v>Juntas Distritales</v>
      </c>
    </row>
    <row r="1540" spans="1:92" ht="20" x14ac:dyDescent="0.85">
      <c r="A1540" t="s">
        <v>22073</v>
      </c>
      <c r="B1540" t="s">
        <v>22074</v>
      </c>
      <c r="C1540" t="s">
        <v>22075</v>
      </c>
      <c r="D1540" t="s">
        <v>2199</v>
      </c>
      <c r="E1540" t="s">
        <v>2242</v>
      </c>
      <c r="F1540" t="s">
        <v>2201</v>
      </c>
      <c r="G1540" t="s">
        <v>14235</v>
      </c>
      <c r="H1540" t="s">
        <v>14</v>
      </c>
      <c r="I1540" t="s">
        <v>14236</v>
      </c>
      <c r="J1540" t="s">
        <v>14237</v>
      </c>
      <c r="K1540" t="s">
        <v>24848</v>
      </c>
      <c r="L1540" t="s">
        <v>14</v>
      </c>
      <c r="M1540" t="s">
        <v>14</v>
      </c>
      <c r="N1540" t="s">
        <v>14238</v>
      </c>
      <c r="O1540" t="s">
        <v>24848</v>
      </c>
      <c r="P1540" t="s">
        <v>14</v>
      </c>
      <c r="Q1540" t="s">
        <v>24848</v>
      </c>
      <c r="R1540" t="s">
        <v>24848</v>
      </c>
      <c r="S1540" t="s">
        <v>14</v>
      </c>
      <c r="T1540" t="s">
        <v>14</v>
      </c>
      <c r="U1540" t="s">
        <v>14</v>
      </c>
      <c r="V1540" t="s">
        <v>14</v>
      </c>
      <c r="W1540" t="s">
        <v>14239</v>
      </c>
      <c r="X1540" t="s">
        <v>172</v>
      </c>
      <c r="Y1540" t="s">
        <v>38</v>
      </c>
      <c r="Z1540" t="s">
        <v>12</v>
      </c>
      <c r="AA1540" t="s">
        <v>14</v>
      </c>
      <c r="AB1540" t="s">
        <v>24848</v>
      </c>
      <c r="AC1540" t="s">
        <v>14240</v>
      </c>
      <c r="AD1540" t="s">
        <v>2348</v>
      </c>
      <c r="AE1540" t="s">
        <v>14241</v>
      </c>
      <c r="AF1540" t="s">
        <v>14</v>
      </c>
      <c r="AG1540" t="s">
        <v>14</v>
      </c>
      <c r="AH1540" t="s">
        <v>2209</v>
      </c>
      <c r="AI1540" t="s">
        <v>14242</v>
      </c>
      <c r="AJ1540" t="s">
        <v>4781</v>
      </c>
      <c r="AK1540" t="s">
        <v>10938</v>
      </c>
      <c r="AL1540" t="s">
        <v>4781</v>
      </c>
      <c r="AM1540" t="s">
        <v>10938</v>
      </c>
      <c r="AN1540" t="s">
        <v>1184</v>
      </c>
      <c r="AO1540" t="s">
        <v>252</v>
      </c>
      <c r="AP1540" t="s">
        <v>24849</v>
      </c>
      <c r="AQ1540" t="s">
        <v>14</v>
      </c>
      <c r="AR1540" t="s">
        <v>14</v>
      </c>
      <c r="AS1540" t="s">
        <v>14</v>
      </c>
      <c r="AT1540" t="s">
        <v>14</v>
      </c>
      <c r="AU1540" t="s">
        <v>14224</v>
      </c>
      <c r="AV1540" t="s">
        <v>14243</v>
      </c>
      <c r="AW1540" t="s">
        <v>14226</v>
      </c>
      <c r="AX1540" t="s">
        <v>14226</v>
      </c>
      <c r="AY1540" t="s">
        <v>14244</v>
      </c>
      <c r="AZ1540" t="s">
        <v>22109</v>
      </c>
      <c r="BA1540" t="s">
        <v>22074</v>
      </c>
      <c r="BB1540" t="s">
        <v>22089</v>
      </c>
      <c r="BC1540">
        <v>426180</v>
      </c>
      <c r="BD1540">
        <v>494368.8</v>
      </c>
      <c r="BE1540" t="s">
        <v>14</v>
      </c>
      <c r="BF1540" t="s">
        <v>14</v>
      </c>
      <c r="BG1540" t="s">
        <v>2214</v>
      </c>
      <c r="BH1540" t="s">
        <v>14</v>
      </c>
      <c r="BI1540" t="s">
        <v>22092</v>
      </c>
      <c r="BJ1540" t="s">
        <v>14245</v>
      </c>
      <c r="BK1540" t="s">
        <v>14</v>
      </c>
      <c r="BL1540" t="s">
        <v>22074</v>
      </c>
      <c r="BM1540" t="s">
        <v>22089</v>
      </c>
      <c r="BN1540" t="s">
        <v>14246</v>
      </c>
      <c r="BO1540" t="s">
        <v>14</v>
      </c>
      <c r="BP1540" t="s">
        <v>24848</v>
      </c>
      <c r="BQ1540" t="s">
        <v>2217</v>
      </c>
      <c r="BR1540" t="s">
        <v>2303</v>
      </c>
      <c r="BS1540" t="s">
        <v>2376</v>
      </c>
      <c r="BT1540" t="s">
        <v>14</v>
      </c>
      <c r="BU1540" t="s">
        <v>14</v>
      </c>
      <c r="BV1540" t="s">
        <v>14</v>
      </c>
      <c r="BW1540" t="s">
        <v>14</v>
      </c>
      <c r="BX1540" t="s">
        <v>14</v>
      </c>
      <c r="BY1540" t="s">
        <v>2220</v>
      </c>
      <c r="BZ1540" t="s">
        <v>24848</v>
      </c>
      <c r="CA1540" t="s">
        <v>14247</v>
      </c>
      <c r="CB1540" t="s">
        <v>14</v>
      </c>
      <c r="CC1540" t="s">
        <v>14</v>
      </c>
      <c r="CD1540" t="s">
        <v>14248</v>
      </c>
      <c r="CE1540" t="s">
        <v>14</v>
      </c>
      <c r="CF1540" t="s">
        <v>14249</v>
      </c>
      <c r="CG1540" t="s">
        <v>613</v>
      </c>
      <c r="CH1540" t="s">
        <v>22075</v>
      </c>
      <c r="CJ1540" t="s">
        <v>252</v>
      </c>
      <c r="CK1540" t="s">
        <v>24</v>
      </c>
      <c r="CL1540" s="13"/>
      <c r="CM1540" s="4" t="str">
        <f>_xlfn.XLOOKUP($CG1540,tbl_area_24_07_2024[Nombre Área],tbl_area_24_07_2024[Estado],"Si no se encuentra",2,)</f>
        <v>Oaxaca</v>
      </c>
      <c r="CN1540" s="4" t="str">
        <f>_xlfn.XLOOKUP($CG1540,tbl_area_24_07_2024[Nombre Área],tbl_area_24_07_2024[Estructura],"Si no se encuentra",2,)</f>
        <v>Juntas Distritales</v>
      </c>
    </row>
    <row r="1541" spans="1:92" ht="20" x14ac:dyDescent="0.85">
      <c r="A1541" t="s">
        <v>22073</v>
      </c>
      <c r="B1541" t="s">
        <v>22074</v>
      </c>
      <c r="C1541" t="s">
        <v>22075</v>
      </c>
      <c r="D1541" t="s">
        <v>2199</v>
      </c>
      <c r="E1541" t="s">
        <v>2242</v>
      </c>
      <c r="F1541" t="s">
        <v>2201</v>
      </c>
      <c r="G1541" t="s">
        <v>14250</v>
      </c>
      <c r="H1541" t="s">
        <v>14</v>
      </c>
      <c r="I1541" t="s">
        <v>14251</v>
      </c>
      <c r="J1541" t="s">
        <v>14252</v>
      </c>
      <c r="K1541" t="s">
        <v>14706</v>
      </c>
      <c r="L1541" t="s">
        <v>14</v>
      </c>
      <c r="M1541" t="s">
        <v>14</v>
      </c>
      <c r="N1541" t="s">
        <v>14253</v>
      </c>
      <c r="O1541" t="s">
        <v>14706</v>
      </c>
      <c r="P1541" t="s">
        <v>14</v>
      </c>
      <c r="Q1541" t="s">
        <v>14706</v>
      </c>
      <c r="R1541" t="s">
        <v>14706</v>
      </c>
      <c r="S1541" t="s">
        <v>14</v>
      </c>
      <c r="T1541" t="s">
        <v>14</v>
      </c>
      <c r="U1541" t="s">
        <v>14</v>
      </c>
      <c r="V1541" t="s">
        <v>14</v>
      </c>
      <c r="W1541" t="s">
        <v>14254</v>
      </c>
      <c r="X1541" t="s">
        <v>85</v>
      </c>
      <c r="Y1541" t="s">
        <v>1286</v>
      </c>
      <c r="Z1541" t="s">
        <v>18</v>
      </c>
      <c r="AA1541" t="s">
        <v>14</v>
      </c>
      <c r="AB1541" t="s">
        <v>14706</v>
      </c>
      <c r="AC1541" t="s">
        <v>14255</v>
      </c>
      <c r="AD1541" t="s">
        <v>2348</v>
      </c>
      <c r="AE1541" t="s">
        <v>3857</v>
      </c>
      <c r="AF1541" t="s">
        <v>14256</v>
      </c>
      <c r="AG1541" t="s">
        <v>14</v>
      </c>
      <c r="AH1541" t="s">
        <v>2209</v>
      </c>
      <c r="AI1541" t="s">
        <v>2287</v>
      </c>
      <c r="AJ1541" t="s">
        <v>4781</v>
      </c>
      <c r="AK1541" t="s">
        <v>10938</v>
      </c>
      <c r="AL1541" t="s">
        <v>4781</v>
      </c>
      <c r="AM1541" t="s">
        <v>10938</v>
      </c>
      <c r="AN1541" t="s">
        <v>1184</v>
      </c>
      <c r="AO1541" t="s">
        <v>252</v>
      </c>
      <c r="AP1541" t="s">
        <v>24048</v>
      </c>
      <c r="AQ1541" t="s">
        <v>14</v>
      </c>
      <c r="AR1541" t="s">
        <v>14</v>
      </c>
      <c r="AS1541" t="s">
        <v>14</v>
      </c>
      <c r="AT1541" t="s">
        <v>14</v>
      </c>
      <c r="AU1541" t="s">
        <v>14224</v>
      </c>
      <c r="AV1541" t="s">
        <v>14243</v>
      </c>
      <c r="AW1541" t="s">
        <v>14226</v>
      </c>
      <c r="AX1541" t="s">
        <v>14226</v>
      </c>
      <c r="AY1541" t="s">
        <v>14257</v>
      </c>
      <c r="AZ1541" t="s">
        <v>24850</v>
      </c>
      <c r="BA1541" t="s">
        <v>24850</v>
      </c>
      <c r="BB1541" t="s">
        <v>24714</v>
      </c>
      <c r="BC1541">
        <v>433800</v>
      </c>
      <c r="BD1541">
        <v>503208</v>
      </c>
      <c r="BE1541" t="s">
        <v>14</v>
      </c>
      <c r="BF1541" t="s">
        <v>14</v>
      </c>
      <c r="BG1541" t="s">
        <v>2214</v>
      </c>
      <c r="BH1541" t="s">
        <v>14</v>
      </c>
      <c r="BI1541" t="s">
        <v>22092</v>
      </c>
      <c r="BJ1541" t="s">
        <v>14258</v>
      </c>
      <c r="BK1541" t="s">
        <v>14</v>
      </c>
      <c r="BL1541" t="s">
        <v>22074</v>
      </c>
      <c r="BM1541" t="s">
        <v>22089</v>
      </c>
      <c r="BN1541" t="s">
        <v>14259</v>
      </c>
      <c r="BO1541" t="s">
        <v>14</v>
      </c>
      <c r="BP1541" t="s">
        <v>14706</v>
      </c>
      <c r="BQ1541" t="s">
        <v>2217</v>
      </c>
      <c r="BR1541" t="s">
        <v>2303</v>
      </c>
      <c r="BS1541" t="s">
        <v>2376</v>
      </c>
      <c r="BT1541" t="s">
        <v>14</v>
      </c>
      <c r="BU1541" t="s">
        <v>14</v>
      </c>
      <c r="BV1541" t="s">
        <v>14</v>
      </c>
      <c r="BW1541" t="s">
        <v>14</v>
      </c>
      <c r="BX1541" t="s">
        <v>14</v>
      </c>
      <c r="BY1541" t="s">
        <v>2544</v>
      </c>
      <c r="BZ1541" t="s">
        <v>14706</v>
      </c>
      <c r="CA1541" t="s">
        <v>14260</v>
      </c>
      <c r="CB1541" t="s">
        <v>14</v>
      </c>
      <c r="CC1541" t="s">
        <v>14</v>
      </c>
      <c r="CD1541" t="s">
        <v>14261</v>
      </c>
      <c r="CE1541" t="s">
        <v>14</v>
      </c>
      <c r="CF1541" t="s">
        <v>14262</v>
      </c>
      <c r="CG1541" t="s">
        <v>613</v>
      </c>
      <c r="CH1541" t="s">
        <v>22075</v>
      </c>
      <c r="CJ1541" t="s">
        <v>252</v>
      </c>
      <c r="CK1541" t="s">
        <v>24</v>
      </c>
      <c r="CL1541" s="13"/>
      <c r="CM1541" s="4" t="str">
        <f>_xlfn.XLOOKUP($CG1541,tbl_area_24_07_2024[Nombre Área],tbl_area_24_07_2024[Estado],"Si no se encuentra",2,)</f>
        <v>Oaxaca</v>
      </c>
      <c r="CN1541" s="4" t="str">
        <f>_xlfn.XLOOKUP($CG1541,tbl_area_24_07_2024[Nombre Área],tbl_area_24_07_2024[Estructura],"Si no se encuentra",2,)</f>
        <v>Juntas Distritales</v>
      </c>
    </row>
    <row r="1542" spans="1:92" ht="20" x14ac:dyDescent="0.85">
      <c r="A1542" t="s">
        <v>22073</v>
      </c>
      <c r="B1542" t="s">
        <v>22074</v>
      </c>
      <c r="C1542" t="s">
        <v>22075</v>
      </c>
      <c r="D1542" t="s">
        <v>2199</v>
      </c>
      <c r="E1542" t="s">
        <v>2242</v>
      </c>
      <c r="F1542" t="s">
        <v>2201</v>
      </c>
      <c r="G1542" t="s">
        <v>14263</v>
      </c>
      <c r="H1542" t="s">
        <v>14</v>
      </c>
      <c r="I1542" t="s">
        <v>14264</v>
      </c>
      <c r="J1542" t="s">
        <v>14265</v>
      </c>
      <c r="K1542" t="s">
        <v>24851</v>
      </c>
      <c r="L1542" t="s">
        <v>14</v>
      </c>
      <c r="M1542" t="s">
        <v>14</v>
      </c>
      <c r="N1542" t="s">
        <v>14266</v>
      </c>
      <c r="O1542" t="s">
        <v>24851</v>
      </c>
      <c r="P1542" t="s">
        <v>14</v>
      </c>
      <c r="Q1542" t="s">
        <v>24851</v>
      </c>
      <c r="R1542" t="s">
        <v>24851</v>
      </c>
      <c r="S1542" t="s">
        <v>14</v>
      </c>
      <c r="T1542" t="s">
        <v>14</v>
      </c>
      <c r="U1542" t="s">
        <v>14</v>
      </c>
      <c r="V1542" t="s">
        <v>14</v>
      </c>
      <c r="W1542" t="s">
        <v>14</v>
      </c>
      <c r="X1542" t="s">
        <v>14</v>
      </c>
      <c r="Y1542" t="s">
        <v>14</v>
      </c>
      <c r="Z1542" t="s">
        <v>14</v>
      </c>
      <c r="AA1542" t="s">
        <v>14267</v>
      </c>
      <c r="AB1542" t="s">
        <v>24851</v>
      </c>
      <c r="AC1542" t="s">
        <v>7433</v>
      </c>
      <c r="AD1542" t="s">
        <v>2207</v>
      </c>
      <c r="AE1542" t="s">
        <v>14268</v>
      </c>
      <c r="AF1542" t="s">
        <v>10271</v>
      </c>
      <c r="AG1542" t="s">
        <v>9456</v>
      </c>
      <c r="AH1542" t="s">
        <v>2209</v>
      </c>
      <c r="AI1542" t="s">
        <v>2287</v>
      </c>
      <c r="AJ1542" t="s">
        <v>22466</v>
      </c>
      <c r="AK1542" t="s">
        <v>1891</v>
      </c>
      <c r="AL1542" t="s">
        <v>22466</v>
      </c>
      <c r="AM1542" t="s">
        <v>1891</v>
      </c>
      <c r="AN1542" t="s">
        <v>1449</v>
      </c>
      <c r="AO1542" t="s">
        <v>3007</v>
      </c>
      <c r="AP1542" t="s">
        <v>23328</v>
      </c>
      <c r="AQ1542" t="s">
        <v>14</v>
      </c>
      <c r="AR1542" t="s">
        <v>14</v>
      </c>
      <c r="AS1542" t="s">
        <v>14</v>
      </c>
      <c r="AT1542" t="s">
        <v>14</v>
      </c>
      <c r="AU1542" t="s">
        <v>14224</v>
      </c>
      <c r="AV1542" t="s">
        <v>14243</v>
      </c>
      <c r="AW1542" t="s">
        <v>14226</v>
      </c>
      <c r="AX1542" t="s">
        <v>14226</v>
      </c>
      <c r="AY1542" t="s">
        <v>14269</v>
      </c>
      <c r="AZ1542" t="s">
        <v>22109</v>
      </c>
      <c r="BA1542" t="s">
        <v>22074</v>
      </c>
      <c r="BB1542" t="s">
        <v>22089</v>
      </c>
      <c r="BC1542">
        <v>32400</v>
      </c>
      <c r="BD1542">
        <v>37584</v>
      </c>
      <c r="BE1542" t="s">
        <v>14</v>
      </c>
      <c r="BF1542" t="s">
        <v>14</v>
      </c>
      <c r="BG1542" t="s">
        <v>2214</v>
      </c>
      <c r="BH1542" t="s">
        <v>14</v>
      </c>
      <c r="BI1542" t="s">
        <v>22092</v>
      </c>
      <c r="BJ1542" t="s">
        <v>14270</v>
      </c>
      <c r="BK1542" t="s">
        <v>14</v>
      </c>
      <c r="BL1542" t="s">
        <v>22074</v>
      </c>
      <c r="BM1542" t="s">
        <v>22089</v>
      </c>
      <c r="BN1542" t="s">
        <v>14271</v>
      </c>
      <c r="BO1542" t="s">
        <v>14</v>
      </c>
      <c r="BP1542" t="s">
        <v>24851</v>
      </c>
      <c r="BQ1542" t="s">
        <v>2217</v>
      </c>
      <c r="BR1542" t="s">
        <v>2303</v>
      </c>
      <c r="BS1542" t="s">
        <v>2376</v>
      </c>
      <c r="BT1542" t="s">
        <v>14</v>
      </c>
      <c r="BU1542" t="s">
        <v>14</v>
      </c>
      <c r="BV1542" t="s">
        <v>14</v>
      </c>
      <c r="BW1542" t="s">
        <v>14</v>
      </c>
      <c r="BX1542" t="s">
        <v>14</v>
      </c>
      <c r="BY1542" t="s">
        <v>2220</v>
      </c>
      <c r="BZ1542" t="s">
        <v>24851</v>
      </c>
      <c r="CA1542" t="s">
        <v>14272</v>
      </c>
      <c r="CB1542" t="s">
        <v>14</v>
      </c>
      <c r="CC1542" t="s">
        <v>14</v>
      </c>
      <c r="CD1542" t="s">
        <v>14273</v>
      </c>
      <c r="CE1542" t="s">
        <v>14</v>
      </c>
      <c r="CF1542" t="s">
        <v>14274</v>
      </c>
      <c r="CG1542" t="s">
        <v>613</v>
      </c>
      <c r="CH1542" t="s">
        <v>22075</v>
      </c>
      <c r="CJ1542" t="s">
        <v>252</v>
      </c>
      <c r="CK1542" t="s">
        <v>24</v>
      </c>
      <c r="CL1542" s="13"/>
      <c r="CM1542" s="4" t="str">
        <f>_xlfn.XLOOKUP($CG1542,tbl_area_24_07_2024[Nombre Área],tbl_area_24_07_2024[Estado],"Si no se encuentra",2,)</f>
        <v>Oaxaca</v>
      </c>
      <c r="CN1542" s="4" t="str">
        <f>_xlfn.XLOOKUP($CG1542,tbl_area_24_07_2024[Nombre Área],tbl_area_24_07_2024[Estructura],"Si no se encuentra",2,)</f>
        <v>Juntas Distritales</v>
      </c>
    </row>
    <row r="1543" spans="1:92" ht="20" x14ac:dyDescent="0.85">
      <c r="A1543" t="s">
        <v>22073</v>
      </c>
      <c r="B1543" t="s">
        <v>22074</v>
      </c>
      <c r="C1543" t="s">
        <v>22075</v>
      </c>
      <c r="D1543" t="s">
        <v>2199</v>
      </c>
      <c r="E1543" t="s">
        <v>2242</v>
      </c>
      <c r="F1543" t="s">
        <v>2201</v>
      </c>
      <c r="G1543" t="s">
        <v>14275</v>
      </c>
      <c r="H1543" t="s">
        <v>14</v>
      </c>
      <c r="I1543" t="s">
        <v>14264</v>
      </c>
      <c r="J1543" t="s">
        <v>14276</v>
      </c>
      <c r="K1543" t="s">
        <v>24852</v>
      </c>
      <c r="L1543" t="s">
        <v>14</v>
      </c>
      <c r="M1543" t="s">
        <v>14</v>
      </c>
      <c r="N1543" t="s">
        <v>14277</v>
      </c>
      <c r="O1543" t="s">
        <v>24852</v>
      </c>
      <c r="P1543" t="s">
        <v>14</v>
      </c>
      <c r="Q1543" t="s">
        <v>24852</v>
      </c>
      <c r="R1543" t="s">
        <v>24852</v>
      </c>
      <c r="S1543" t="s">
        <v>14</v>
      </c>
      <c r="T1543" t="s">
        <v>14</v>
      </c>
      <c r="U1543" t="s">
        <v>14</v>
      </c>
      <c r="V1543" t="s">
        <v>14</v>
      </c>
      <c r="W1543" t="s">
        <v>14</v>
      </c>
      <c r="X1543" t="s">
        <v>14</v>
      </c>
      <c r="Y1543" t="s">
        <v>14</v>
      </c>
      <c r="Z1543" t="s">
        <v>14</v>
      </c>
      <c r="AA1543" t="s">
        <v>14278</v>
      </c>
      <c r="AB1543" t="s">
        <v>24852</v>
      </c>
      <c r="AC1543" t="s">
        <v>2513</v>
      </c>
      <c r="AD1543" t="s">
        <v>2348</v>
      </c>
      <c r="AE1543" t="s">
        <v>3203</v>
      </c>
      <c r="AF1543" t="s">
        <v>1588</v>
      </c>
      <c r="AG1543" t="s">
        <v>14279</v>
      </c>
      <c r="AH1543" t="s">
        <v>2209</v>
      </c>
      <c r="AI1543" t="s">
        <v>2515</v>
      </c>
      <c r="AJ1543" t="s">
        <v>1176</v>
      </c>
      <c r="AK1543" t="s">
        <v>2516</v>
      </c>
      <c r="AL1543" t="s">
        <v>1176</v>
      </c>
      <c r="AM1543" t="s">
        <v>2516</v>
      </c>
      <c r="AN1543" t="s">
        <v>1186</v>
      </c>
      <c r="AO1543" t="s">
        <v>334</v>
      </c>
      <c r="AP1543" t="s">
        <v>22119</v>
      </c>
      <c r="AQ1543" t="s">
        <v>14</v>
      </c>
      <c r="AR1543" t="s">
        <v>14</v>
      </c>
      <c r="AS1543" t="s">
        <v>14</v>
      </c>
      <c r="AT1543" t="s">
        <v>14</v>
      </c>
      <c r="AU1543" t="s">
        <v>14224</v>
      </c>
      <c r="AV1543" t="s">
        <v>14243</v>
      </c>
      <c r="AW1543" t="s">
        <v>14226</v>
      </c>
      <c r="AX1543" t="s">
        <v>14226</v>
      </c>
      <c r="AY1543" t="s">
        <v>14280</v>
      </c>
      <c r="AZ1543" t="s">
        <v>22109</v>
      </c>
      <c r="BA1543" t="s">
        <v>22074</v>
      </c>
      <c r="BB1543" t="s">
        <v>22213</v>
      </c>
      <c r="BC1543">
        <v>303943.45</v>
      </c>
      <c r="BD1543">
        <v>361837.44</v>
      </c>
      <c r="BE1543" t="s">
        <v>24853</v>
      </c>
      <c r="BF1543" t="s">
        <v>24854</v>
      </c>
      <c r="BG1543" t="s">
        <v>2214</v>
      </c>
      <c r="BH1543" t="s">
        <v>14</v>
      </c>
      <c r="BI1543" t="s">
        <v>22092</v>
      </c>
      <c r="BJ1543" t="s">
        <v>14281</v>
      </c>
      <c r="BK1543" t="s">
        <v>14</v>
      </c>
      <c r="BL1543" t="s">
        <v>22074</v>
      </c>
      <c r="BM1543" t="s">
        <v>22213</v>
      </c>
      <c r="BN1543" t="s">
        <v>14282</v>
      </c>
      <c r="BO1543" t="s">
        <v>14</v>
      </c>
      <c r="BP1543" t="s">
        <v>24852</v>
      </c>
      <c r="BQ1543" t="s">
        <v>2217</v>
      </c>
      <c r="BR1543" t="s">
        <v>2303</v>
      </c>
      <c r="BS1543" t="s">
        <v>2376</v>
      </c>
      <c r="BT1543" t="s">
        <v>14</v>
      </c>
      <c r="BU1543" t="s">
        <v>14</v>
      </c>
      <c r="BV1543" t="s">
        <v>14</v>
      </c>
      <c r="BW1543" t="s">
        <v>14</v>
      </c>
      <c r="BX1543" t="s">
        <v>14</v>
      </c>
      <c r="BY1543" t="s">
        <v>2220</v>
      </c>
      <c r="BZ1543" t="s">
        <v>24852</v>
      </c>
      <c r="CA1543" t="s">
        <v>14283</v>
      </c>
      <c r="CB1543" t="s">
        <v>14</v>
      </c>
      <c r="CC1543" t="s">
        <v>14</v>
      </c>
      <c r="CD1543" t="s">
        <v>14284</v>
      </c>
      <c r="CE1543" t="s">
        <v>14</v>
      </c>
      <c r="CF1543" t="s">
        <v>14285</v>
      </c>
      <c r="CG1543" t="s">
        <v>613</v>
      </c>
      <c r="CH1543" t="s">
        <v>22075</v>
      </c>
      <c r="CJ1543" t="s">
        <v>252</v>
      </c>
      <c r="CK1543" t="s">
        <v>24</v>
      </c>
      <c r="CL1543" s="13"/>
      <c r="CM1543" s="4" t="str">
        <f>_xlfn.XLOOKUP($CG1543,tbl_area_24_07_2024[Nombre Área],tbl_area_24_07_2024[Estado],"Si no se encuentra",2,)</f>
        <v>Oaxaca</v>
      </c>
      <c r="CN1543" s="4" t="str">
        <f>_xlfn.XLOOKUP($CG1543,tbl_area_24_07_2024[Nombre Área],tbl_area_24_07_2024[Estructura],"Si no se encuentra",2,)</f>
        <v>Juntas Distritales</v>
      </c>
    </row>
    <row r="1544" spans="1:92" ht="20" x14ac:dyDescent="0.85">
      <c r="A1544" t="s">
        <v>22073</v>
      </c>
      <c r="B1544" t="s">
        <v>22074</v>
      </c>
      <c r="C1544" t="s">
        <v>22075</v>
      </c>
      <c r="D1544" t="s">
        <v>2199</v>
      </c>
      <c r="E1544" t="s">
        <v>2242</v>
      </c>
      <c r="F1544" t="s">
        <v>2201</v>
      </c>
      <c r="G1544" t="s">
        <v>14286</v>
      </c>
      <c r="H1544" t="s">
        <v>14</v>
      </c>
      <c r="I1544" t="s">
        <v>14287</v>
      </c>
      <c r="J1544" t="s">
        <v>14288</v>
      </c>
      <c r="K1544" t="s">
        <v>24855</v>
      </c>
      <c r="L1544" t="s">
        <v>14</v>
      </c>
      <c r="M1544" t="s">
        <v>14</v>
      </c>
      <c r="N1544" t="s">
        <v>14289</v>
      </c>
      <c r="O1544" t="s">
        <v>24855</v>
      </c>
      <c r="P1544" t="s">
        <v>14</v>
      </c>
      <c r="Q1544" t="s">
        <v>24855</v>
      </c>
      <c r="R1544" t="s">
        <v>24855</v>
      </c>
      <c r="S1544" t="s">
        <v>14</v>
      </c>
      <c r="T1544" t="s">
        <v>14</v>
      </c>
      <c r="U1544" t="s">
        <v>14</v>
      </c>
      <c r="V1544" t="s">
        <v>14</v>
      </c>
      <c r="W1544" t="s">
        <v>14</v>
      </c>
      <c r="X1544" t="s">
        <v>14</v>
      </c>
      <c r="Y1544" t="s">
        <v>14</v>
      </c>
      <c r="Z1544" t="s">
        <v>14</v>
      </c>
      <c r="AA1544" t="s">
        <v>14290</v>
      </c>
      <c r="AB1544" t="s">
        <v>24855</v>
      </c>
      <c r="AC1544" t="s">
        <v>14291</v>
      </c>
      <c r="AD1544" t="s">
        <v>2207</v>
      </c>
      <c r="AE1544" t="s">
        <v>359</v>
      </c>
      <c r="AF1544" t="s">
        <v>1432</v>
      </c>
      <c r="AG1544" t="s">
        <v>14292</v>
      </c>
      <c r="AH1544" t="s">
        <v>2314</v>
      </c>
      <c r="AI1544" t="s">
        <v>14293</v>
      </c>
      <c r="AJ1544" t="s">
        <v>23855</v>
      </c>
      <c r="AK1544" t="s">
        <v>14293</v>
      </c>
      <c r="AL1544" t="s">
        <v>23855</v>
      </c>
      <c r="AM1544" t="s">
        <v>14293</v>
      </c>
      <c r="AN1544" t="s">
        <v>1184</v>
      </c>
      <c r="AO1544" t="s">
        <v>252</v>
      </c>
      <c r="AP1544" t="s">
        <v>24856</v>
      </c>
      <c r="AQ1544" t="s">
        <v>14</v>
      </c>
      <c r="AR1544" t="s">
        <v>14</v>
      </c>
      <c r="AS1544" t="s">
        <v>14</v>
      </c>
      <c r="AT1544" t="s">
        <v>14</v>
      </c>
      <c r="AU1544" t="s">
        <v>14224</v>
      </c>
      <c r="AV1544" t="s">
        <v>14243</v>
      </c>
      <c r="AW1544" t="s">
        <v>14226</v>
      </c>
      <c r="AX1544" t="s">
        <v>14226</v>
      </c>
      <c r="AY1544" t="s">
        <v>14294</v>
      </c>
      <c r="AZ1544" t="s">
        <v>22109</v>
      </c>
      <c r="BA1544" t="s">
        <v>22074</v>
      </c>
      <c r="BB1544" t="s">
        <v>22213</v>
      </c>
      <c r="BC1544">
        <v>15000</v>
      </c>
      <c r="BD1544">
        <v>174000</v>
      </c>
      <c r="BE1544" t="s">
        <v>14</v>
      </c>
      <c r="BF1544" t="s">
        <v>14</v>
      </c>
      <c r="BG1544" t="s">
        <v>2214</v>
      </c>
      <c r="BH1544" t="s">
        <v>14</v>
      </c>
      <c r="BI1544" t="s">
        <v>22092</v>
      </c>
      <c r="BJ1544" t="s">
        <v>14295</v>
      </c>
      <c r="BK1544" t="s">
        <v>14</v>
      </c>
      <c r="BL1544" t="s">
        <v>22074</v>
      </c>
      <c r="BM1544" t="s">
        <v>22213</v>
      </c>
      <c r="BN1544" t="s">
        <v>14296</v>
      </c>
      <c r="BO1544" t="s">
        <v>14</v>
      </c>
      <c r="BP1544" t="s">
        <v>24855</v>
      </c>
      <c r="BQ1544" t="s">
        <v>2217</v>
      </c>
      <c r="BR1544" t="s">
        <v>2303</v>
      </c>
      <c r="BS1544" t="s">
        <v>2376</v>
      </c>
      <c r="BT1544" t="s">
        <v>14</v>
      </c>
      <c r="BU1544" t="s">
        <v>14</v>
      </c>
      <c r="BV1544" t="s">
        <v>14</v>
      </c>
      <c r="BW1544" t="s">
        <v>14</v>
      </c>
      <c r="BX1544" t="s">
        <v>14</v>
      </c>
      <c r="BY1544" t="s">
        <v>2220</v>
      </c>
      <c r="BZ1544" t="s">
        <v>24855</v>
      </c>
      <c r="CA1544" t="s">
        <v>14297</v>
      </c>
      <c r="CB1544" t="s">
        <v>14</v>
      </c>
      <c r="CC1544" t="s">
        <v>14</v>
      </c>
      <c r="CD1544" t="s">
        <v>14298</v>
      </c>
      <c r="CE1544" t="s">
        <v>14</v>
      </c>
      <c r="CF1544" t="s">
        <v>14299</v>
      </c>
      <c r="CG1544" t="s">
        <v>613</v>
      </c>
      <c r="CH1544" t="s">
        <v>22075</v>
      </c>
      <c r="CJ1544" t="s">
        <v>252</v>
      </c>
      <c r="CK1544" t="s">
        <v>24</v>
      </c>
      <c r="CL1544" s="13"/>
      <c r="CM1544" s="4" t="str">
        <f>_xlfn.XLOOKUP($CG1544,tbl_area_24_07_2024[Nombre Área],tbl_area_24_07_2024[Estado],"Si no se encuentra",2,)</f>
        <v>Oaxaca</v>
      </c>
      <c r="CN1544" s="4" t="str">
        <f>_xlfn.XLOOKUP($CG1544,tbl_area_24_07_2024[Nombre Área],tbl_area_24_07_2024[Estructura],"Si no se encuentra",2,)</f>
        <v>Juntas Distritales</v>
      </c>
    </row>
    <row r="1545" spans="1:92" ht="20" x14ac:dyDescent="0.85">
      <c r="A1545" t="s">
        <v>22073</v>
      </c>
      <c r="B1545" t="s">
        <v>22074</v>
      </c>
      <c r="C1545" t="s">
        <v>22075</v>
      </c>
      <c r="D1545" t="s">
        <v>2199</v>
      </c>
      <c r="E1545" t="s">
        <v>2242</v>
      </c>
      <c r="F1545" t="s">
        <v>2201</v>
      </c>
      <c r="G1545" t="s">
        <v>14300</v>
      </c>
      <c r="H1545" t="s">
        <v>14</v>
      </c>
      <c r="I1545" t="s">
        <v>14301</v>
      </c>
      <c r="J1545" t="s">
        <v>14302</v>
      </c>
      <c r="K1545" t="s">
        <v>24857</v>
      </c>
      <c r="L1545" t="s">
        <v>14</v>
      </c>
      <c r="M1545" t="s">
        <v>14</v>
      </c>
      <c r="N1545" t="s">
        <v>14303</v>
      </c>
      <c r="O1545" t="s">
        <v>24857</v>
      </c>
      <c r="P1545" t="s">
        <v>14</v>
      </c>
      <c r="Q1545" t="s">
        <v>24857</v>
      </c>
      <c r="R1545" t="s">
        <v>24857</v>
      </c>
      <c r="S1545" t="s">
        <v>14</v>
      </c>
      <c r="T1545" t="s">
        <v>14</v>
      </c>
      <c r="U1545" t="s">
        <v>14</v>
      </c>
      <c r="V1545" t="s">
        <v>14</v>
      </c>
      <c r="W1545" t="s">
        <v>14</v>
      </c>
      <c r="X1545" t="s">
        <v>14</v>
      </c>
      <c r="Y1545" t="s">
        <v>14</v>
      </c>
      <c r="Z1545" t="s">
        <v>14</v>
      </c>
      <c r="AA1545" t="s">
        <v>14290</v>
      </c>
      <c r="AB1545" t="s">
        <v>24857</v>
      </c>
      <c r="AC1545" t="s">
        <v>14291</v>
      </c>
      <c r="AD1545" t="s">
        <v>2207</v>
      </c>
      <c r="AE1545" t="s">
        <v>359</v>
      </c>
      <c r="AF1545" t="s">
        <v>1432</v>
      </c>
      <c r="AG1545" t="s">
        <v>14292</v>
      </c>
      <c r="AH1545" t="s">
        <v>2314</v>
      </c>
      <c r="AI1545" t="s">
        <v>14293</v>
      </c>
      <c r="AJ1545" t="s">
        <v>23855</v>
      </c>
      <c r="AK1545" t="s">
        <v>14293</v>
      </c>
      <c r="AL1545" t="s">
        <v>23855</v>
      </c>
      <c r="AM1545" t="s">
        <v>14293</v>
      </c>
      <c r="AN1545" t="s">
        <v>1184</v>
      </c>
      <c r="AO1545" t="s">
        <v>252</v>
      </c>
      <c r="AP1545" t="s">
        <v>24856</v>
      </c>
      <c r="AQ1545" t="s">
        <v>14</v>
      </c>
      <c r="AR1545" t="s">
        <v>14</v>
      </c>
      <c r="AS1545" t="s">
        <v>14</v>
      </c>
      <c r="AT1545" t="s">
        <v>14</v>
      </c>
      <c r="AU1545" t="s">
        <v>14224</v>
      </c>
      <c r="AV1545" t="s">
        <v>14243</v>
      </c>
      <c r="AW1545" t="s">
        <v>14226</v>
      </c>
      <c r="AX1545" t="s">
        <v>14226</v>
      </c>
      <c r="AY1545" t="s">
        <v>14304</v>
      </c>
      <c r="AZ1545" t="s">
        <v>22109</v>
      </c>
      <c r="BA1545" t="s">
        <v>22074</v>
      </c>
      <c r="BB1545" t="s">
        <v>22213</v>
      </c>
      <c r="BC1545">
        <v>75000</v>
      </c>
      <c r="BD1545">
        <v>87000</v>
      </c>
      <c r="BE1545" t="s">
        <v>14</v>
      </c>
      <c r="BF1545" t="s">
        <v>14</v>
      </c>
      <c r="BG1545" t="s">
        <v>2214</v>
      </c>
      <c r="BH1545" t="s">
        <v>14</v>
      </c>
      <c r="BI1545" t="s">
        <v>22092</v>
      </c>
      <c r="BJ1545" t="s">
        <v>14305</v>
      </c>
      <c r="BK1545" t="s">
        <v>14</v>
      </c>
      <c r="BL1545" t="s">
        <v>22074</v>
      </c>
      <c r="BM1545" t="s">
        <v>22213</v>
      </c>
      <c r="BN1545" t="s">
        <v>14306</v>
      </c>
      <c r="BO1545" t="s">
        <v>14</v>
      </c>
      <c r="BP1545" t="s">
        <v>24857</v>
      </c>
      <c r="BQ1545" t="s">
        <v>2217</v>
      </c>
      <c r="BR1545" t="s">
        <v>2303</v>
      </c>
      <c r="BS1545" t="s">
        <v>2376</v>
      </c>
      <c r="BT1545" t="s">
        <v>14</v>
      </c>
      <c r="BU1545" t="s">
        <v>14</v>
      </c>
      <c r="BV1545" t="s">
        <v>14</v>
      </c>
      <c r="BW1545" t="s">
        <v>14</v>
      </c>
      <c r="BX1545" t="s">
        <v>14</v>
      </c>
      <c r="BY1545" t="s">
        <v>2220</v>
      </c>
      <c r="BZ1545" t="s">
        <v>24857</v>
      </c>
      <c r="CA1545" t="s">
        <v>14297</v>
      </c>
      <c r="CB1545" t="s">
        <v>14</v>
      </c>
      <c r="CC1545" t="s">
        <v>14</v>
      </c>
      <c r="CD1545" t="s">
        <v>14307</v>
      </c>
      <c r="CE1545" t="s">
        <v>14</v>
      </c>
      <c r="CF1545" t="s">
        <v>14308</v>
      </c>
      <c r="CG1545" t="s">
        <v>613</v>
      </c>
      <c r="CH1545" t="s">
        <v>22075</v>
      </c>
      <c r="CJ1545" t="s">
        <v>252</v>
      </c>
      <c r="CK1545" t="s">
        <v>24</v>
      </c>
      <c r="CL1545" s="13"/>
      <c r="CM1545" s="4" t="str">
        <f>_xlfn.XLOOKUP($CG1545,tbl_area_24_07_2024[Nombre Área],tbl_area_24_07_2024[Estado],"Si no se encuentra",2,)</f>
        <v>Oaxaca</v>
      </c>
      <c r="CN1545" s="4" t="str">
        <f>_xlfn.XLOOKUP($CG1545,tbl_area_24_07_2024[Nombre Área],tbl_area_24_07_2024[Estructura],"Si no se encuentra",2,)</f>
        <v>Juntas Distritales</v>
      </c>
    </row>
    <row r="1546" spans="1:92" ht="20" x14ac:dyDescent="0.85">
      <c r="A1546" t="s">
        <v>22073</v>
      </c>
      <c r="B1546" t="s">
        <v>22074</v>
      </c>
      <c r="C1546" t="s">
        <v>22075</v>
      </c>
      <c r="D1546" t="s">
        <v>2199</v>
      </c>
      <c r="E1546" t="s">
        <v>2242</v>
      </c>
      <c r="F1546" t="s">
        <v>2201</v>
      </c>
      <c r="G1546" t="s">
        <v>14309</v>
      </c>
      <c r="H1546" t="s">
        <v>14</v>
      </c>
      <c r="I1546" t="s">
        <v>14215</v>
      </c>
      <c r="J1546" t="s">
        <v>14310</v>
      </c>
      <c r="K1546" t="s">
        <v>24858</v>
      </c>
      <c r="L1546" t="s">
        <v>14</v>
      </c>
      <c r="M1546" t="s">
        <v>14</v>
      </c>
      <c r="N1546" t="s">
        <v>14311</v>
      </c>
      <c r="O1546" t="s">
        <v>24858</v>
      </c>
      <c r="P1546" t="s">
        <v>14</v>
      </c>
      <c r="Q1546" t="s">
        <v>24858</v>
      </c>
      <c r="R1546" t="s">
        <v>24858</v>
      </c>
      <c r="S1546" t="s">
        <v>14</v>
      </c>
      <c r="T1546" t="s">
        <v>14</v>
      </c>
      <c r="U1546" t="s">
        <v>14</v>
      </c>
      <c r="V1546" t="s">
        <v>14</v>
      </c>
      <c r="W1546" t="s">
        <v>1731</v>
      </c>
      <c r="X1546" t="s">
        <v>1651</v>
      </c>
      <c r="Y1546" t="s">
        <v>77</v>
      </c>
      <c r="Z1546" t="s">
        <v>12</v>
      </c>
      <c r="AA1546" t="s">
        <v>14</v>
      </c>
      <c r="AB1546" t="s">
        <v>24858</v>
      </c>
      <c r="AC1546" t="s">
        <v>14312</v>
      </c>
      <c r="AD1546" t="s">
        <v>2207</v>
      </c>
      <c r="AE1546" t="s">
        <v>14313</v>
      </c>
      <c r="AF1546" t="s">
        <v>14314</v>
      </c>
      <c r="AG1546" t="s">
        <v>14315</v>
      </c>
      <c r="AH1546" t="s">
        <v>2209</v>
      </c>
      <c r="AI1546" t="s">
        <v>2095</v>
      </c>
      <c r="AJ1546" t="s">
        <v>4781</v>
      </c>
      <c r="AK1546" t="s">
        <v>10938</v>
      </c>
      <c r="AL1546" t="s">
        <v>4781</v>
      </c>
      <c r="AM1546" t="s">
        <v>10938</v>
      </c>
      <c r="AN1546" t="s">
        <v>1184</v>
      </c>
      <c r="AO1546" t="s">
        <v>252</v>
      </c>
      <c r="AP1546" t="s">
        <v>24859</v>
      </c>
      <c r="AQ1546" t="s">
        <v>14</v>
      </c>
      <c r="AR1546" t="s">
        <v>14</v>
      </c>
      <c r="AS1546" t="s">
        <v>14</v>
      </c>
      <c r="AT1546" t="s">
        <v>14</v>
      </c>
      <c r="AU1546" t="s">
        <v>14224</v>
      </c>
      <c r="AV1546" t="s">
        <v>14243</v>
      </c>
      <c r="AW1546" t="s">
        <v>14226</v>
      </c>
      <c r="AX1546" t="s">
        <v>14226</v>
      </c>
      <c r="AY1546" t="s">
        <v>14316</v>
      </c>
      <c r="AZ1546" t="s">
        <v>22104</v>
      </c>
      <c r="BA1546" t="s">
        <v>22104</v>
      </c>
      <c r="BB1546" t="s">
        <v>22213</v>
      </c>
      <c r="BC1546">
        <v>40400</v>
      </c>
      <c r="BD1546">
        <v>42049.7</v>
      </c>
      <c r="BE1546" t="s">
        <v>14</v>
      </c>
      <c r="BF1546" t="s">
        <v>14</v>
      </c>
      <c r="BG1546" t="s">
        <v>2214</v>
      </c>
      <c r="BH1546" t="s">
        <v>14</v>
      </c>
      <c r="BI1546" t="s">
        <v>22092</v>
      </c>
      <c r="BJ1546" t="s">
        <v>14317</v>
      </c>
      <c r="BK1546" t="s">
        <v>14</v>
      </c>
      <c r="BL1546" t="s">
        <v>22104</v>
      </c>
      <c r="BM1546" t="s">
        <v>22213</v>
      </c>
      <c r="BN1546" t="s">
        <v>14318</v>
      </c>
      <c r="BO1546" t="s">
        <v>14</v>
      </c>
      <c r="BP1546" t="s">
        <v>24858</v>
      </c>
      <c r="BQ1546" t="s">
        <v>2217</v>
      </c>
      <c r="BR1546" t="s">
        <v>2303</v>
      </c>
      <c r="BS1546" t="s">
        <v>2376</v>
      </c>
      <c r="BT1546" t="s">
        <v>14</v>
      </c>
      <c r="BU1546" t="s">
        <v>14</v>
      </c>
      <c r="BV1546" t="s">
        <v>14</v>
      </c>
      <c r="BW1546" t="s">
        <v>14</v>
      </c>
      <c r="BX1546" t="s">
        <v>14</v>
      </c>
      <c r="BY1546" t="s">
        <v>2220</v>
      </c>
      <c r="BZ1546" t="s">
        <v>24858</v>
      </c>
      <c r="CA1546" t="s">
        <v>14319</v>
      </c>
      <c r="CB1546" t="s">
        <v>14</v>
      </c>
      <c r="CC1546" t="s">
        <v>14</v>
      </c>
      <c r="CD1546" t="s">
        <v>14320</v>
      </c>
      <c r="CE1546" t="s">
        <v>14</v>
      </c>
      <c r="CF1546" t="s">
        <v>14321</v>
      </c>
      <c r="CG1546" t="s">
        <v>613</v>
      </c>
      <c r="CH1546" t="s">
        <v>22075</v>
      </c>
      <c r="CJ1546" t="s">
        <v>252</v>
      </c>
      <c r="CK1546" t="s">
        <v>24</v>
      </c>
      <c r="CL1546" s="13"/>
      <c r="CM1546" s="4" t="str">
        <f>_xlfn.XLOOKUP($CG1546,tbl_area_24_07_2024[Nombre Área],tbl_area_24_07_2024[Estado],"Si no se encuentra",2,)</f>
        <v>Oaxaca</v>
      </c>
      <c r="CN1546" s="4" t="str">
        <f>_xlfn.XLOOKUP($CG1546,tbl_area_24_07_2024[Nombre Área],tbl_area_24_07_2024[Estructura],"Si no se encuentra",2,)</f>
        <v>Juntas Distritales</v>
      </c>
    </row>
    <row r="1547" spans="1:92" ht="20" x14ac:dyDescent="0.85">
      <c r="A1547" t="s">
        <v>22073</v>
      </c>
      <c r="B1547" t="s">
        <v>22074</v>
      </c>
      <c r="C1547" t="s">
        <v>22075</v>
      </c>
      <c r="D1547" t="s">
        <v>2199</v>
      </c>
      <c r="E1547" t="s">
        <v>2242</v>
      </c>
      <c r="F1547" t="s">
        <v>2201</v>
      </c>
      <c r="G1547" t="s">
        <v>14322</v>
      </c>
      <c r="H1547" t="s">
        <v>14</v>
      </c>
      <c r="I1547" t="s">
        <v>14215</v>
      </c>
      <c r="J1547" t="s">
        <v>14323</v>
      </c>
      <c r="K1547" t="s">
        <v>24860</v>
      </c>
      <c r="L1547" t="s">
        <v>14</v>
      </c>
      <c r="M1547" t="s">
        <v>14</v>
      </c>
      <c r="N1547" t="s">
        <v>14217</v>
      </c>
      <c r="O1547" t="s">
        <v>24860</v>
      </c>
      <c r="P1547" t="s">
        <v>14</v>
      </c>
      <c r="Q1547" t="s">
        <v>24860</v>
      </c>
      <c r="R1547" t="s">
        <v>24860</v>
      </c>
      <c r="S1547" t="s">
        <v>14</v>
      </c>
      <c r="T1547" t="s">
        <v>14</v>
      </c>
      <c r="U1547" t="s">
        <v>14</v>
      </c>
      <c r="V1547" t="s">
        <v>14</v>
      </c>
      <c r="W1547" t="s">
        <v>205</v>
      </c>
      <c r="X1547" t="s">
        <v>99</v>
      </c>
      <c r="Y1547" t="s">
        <v>105</v>
      </c>
      <c r="Z1547" t="s">
        <v>12</v>
      </c>
      <c r="AA1547" t="s">
        <v>14</v>
      </c>
      <c r="AB1547" t="s">
        <v>24860</v>
      </c>
      <c r="AC1547" t="s">
        <v>14324</v>
      </c>
      <c r="AD1547" t="s">
        <v>2207</v>
      </c>
      <c r="AE1547" t="s">
        <v>2516</v>
      </c>
      <c r="AF1547" t="s">
        <v>1442</v>
      </c>
      <c r="AG1547" t="s">
        <v>14</v>
      </c>
      <c r="AH1547" t="s">
        <v>2209</v>
      </c>
      <c r="AI1547" t="s">
        <v>14325</v>
      </c>
      <c r="AJ1547" t="s">
        <v>4781</v>
      </c>
      <c r="AK1547" t="s">
        <v>10938</v>
      </c>
      <c r="AL1547" t="s">
        <v>4781</v>
      </c>
      <c r="AM1547" t="s">
        <v>10938</v>
      </c>
      <c r="AN1547" t="s">
        <v>1184</v>
      </c>
      <c r="AO1547" t="s">
        <v>252</v>
      </c>
      <c r="AP1547" t="s">
        <v>24861</v>
      </c>
      <c r="AQ1547" t="s">
        <v>14</v>
      </c>
      <c r="AR1547" t="s">
        <v>14</v>
      </c>
      <c r="AS1547" t="s">
        <v>14</v>
      </c>
      <c r="AT1547" t="s">
        <v>14</v>
      </c>
      <c r="AU1547" t="s">
        <v>14224</v>
      </c>
      <c r="AV1547" t="s">
        <v>14243</v>
      </c>
      <c r="AW1547" t="s">
        <v>14226</v>
      </c>
      <c r="AX1547" t="s">
        <v>14226</v>
      </c>
      <c r="AY1547" t="s">
        <v>14326</v>
      </c>
      <c r="AZ1547" t="s">
        <v>22104</v>
      </c>
      <c r="BA1547" t="s">
        <v>22104</v>
      </c>
      <c r="BB1547" t="s">
        <v>22213</v>
      </c>
      <c r="BC1547">
        <v>40400</v>
      </c>
      <c r="BD1547">
        <v>42049.7</v>
      </c>
      <c r="BE1547" t="s">
        <v>14</v>
      </c>
      <c r="BF1547" t="s">
        <v>14</v>
      </c>
      <c r="BG1547" t="s">
        <v>2214</v>
      </c>
      <c r="BH1547" t="s">
        <v>14</v>
      </c>
      <c r="BI1547" t="s">
        <v>22092</v>
      </c>
      <c r="BJ1547" t="s">
        <v>14229</v>
      </c>
      <c r="BK1547" t="s">
        <v>14</v>
      </c>
      <c r="BL1547" t="s">
        <v>22104</v>
      </c>
      <c r="BM1547" t="s">
        <v>22213</v>
      </c>
      <c r="BN1547" t="s">
        <v>14327</v>
      </c>
      <c r="BO1547" t="s">
        <v>14</v>
      </c>
      <c r="BP1547" t="s">
        <v>24860</v>
      </c>
      <c r="BQ1547" t="s">
        <v>2217</v>
      </c>
      <c r="BR1547" t="s">
        <v>2303</v>
      </c>
      <c r="BS1547" t="s">
        <v>2376</v>
      </c>
      <c r="BT1547" t="s">
        <v>14</v>
      </c>
      <c r="BU1547" t="s">
        <v>14</v>
      </c>
      <c r="BV1547" t="s">
        <v>14</v>
      </c>
      <c r="BW1547" t="s">
        <v>14</v>
      </c>
      <c r="BX1547" t="s">
        <v>14</v>
      </c>
      <c r="BY1547" t="s">
        <v>2220</v>
      </c>
      <c r="BZ1547" t="s">
        <v>24860</v>
      </c>
      <c r="CA1547" t="s">
        <v>14328</v>
      </c>
      <c r="CB1547" t="s">
        <v>14</v>
      </c>
      <c r="CC1547" t="s">
        <v>14</v>
      </c>
      <c r="CD1547" t="s">
        <v>14329</v>
      </c>
      <c r="CE1547" t="s">
        <v>14</v>
      </c>
      <c r="CF1547" t="s">
        <v>14330</v>
      </c>
      <c r="CG1547" t="s">
        <v>613</v>
      </c>
      <c r="CH1547" t="s">
        <v>22075</v>
      </c>
      <c r="CJ1547" t="s">
        <v>252</v>
      </c>
      <c r="CK1547" t="s">
        <v>24</v>
      </c>
      <c r="CL1547" s="13"/>
      <c r="CM1547" s="4" t="str">
        <f>_xlfn.XLOOKUP($CG1547,tbl_area_24_07_2024[Nombre Área],tbl_area_24_07_2024[Estado],"Si no se encuentra",2,)</f>
        <v>Oaxaca</v>
      </c>
      <c r="CN1547" s="4" t="str">
        <f>_xlfn.XLOOKUP($CG1547,tbl_area_24_07_2024[Nombre Área],tbl_area_24_07_2024[Estructura],"Si no se encuentra",2,)</f>
        <v>Juntas Distritales</v>
      </c>
    </row>
    <row r="1548" spans="1:92" ht="20" x14ac:dyDescent="0.85">
      <c r="A1548" t="s">
        <v>22073</v>
      </c>
      <c r="B1548" t="s">
        <v>22074</v>
      </c>
      <c r="C1548" t="s">
        <v>22075</v>
      </c>
      <c r="D1548" t="s">
        <v>2199</v>
      </c>
      <c r="E1548" t="s">
        <v>2242</v>
      </c>
      <c r="F1548" t="s">
        <v>2201</v>
      </c>
      <c r="G1548" t="s">
        <v>14331</v>
      </c>
      <c r="H1548" t="s">
        <v>14</v>
      </c>
      <c r="I1548" t="s">
        <v>14264</v>
      </c>
      <c r="J1548" t="s">
        <v>14332</v>
      </c>
      <c r="K1548" t="s">
        <v>24862</v>
      </c>
      <c r="L1548" t="s">
        <v>14</v>
      </c>
      <c r="M1548" t="s">
        <v>14</v>
      </c>
      <c r="N1548" t="s">
        <v>14266</v>
      </c>
      <c r="O1548" t="s">
        <v>24862</v>
      </c>
      <c r="P1548" t="s">
        <v>14</v>
      </c>
      <c r="Q1548" t="s">
        <v>24862</v>
      </c>
      <c r="R1548" t="s">
        <v>24862</v>
      </c>
      <c r="S1548" t="s">
        <v>14</v>
      </c>
      <c r="T1548" t="s">
        <v>14</v>
      </c>
      <c r="U1548" t="s">
        <v>14</v>
      </c>
      <c r="V1548" t="s">
        <v>14</v>
      </c>
      <c r="W1548" t="s">
        <v>14</v>
      </c>
      <c r="X1548" t="s">
        <v>14</v>
      </c>
      <c r="Y1548" t="s">
        <v>14</v>
      </c>
      <c r="Z1548" t="s">
        <v>14</v>
      </c>
      <c r="AA1548" t="s">
        <v>14267</v>
      </c>
      <c r="AB1548" t="s">
        <v>24862</v>
      </c>
      <c r="AC1548" t="s">
        <v>7433</v>
      </c>
      <c r="AD1548" t="s">
        <v>2207</v>
      </c>
      <c r="AE1548" t="s">
        <v>14268</v>
      </c>
      <c r="AF1548" t="s">
        <v>10271</v>
      </c>
      <c r="AG1548" t="s">
        <v>9456</v>
      </c>
      <c r="AH1548" t="s">
        <v>2209</v>
      </c>
      <c r="AI1548" t="s">
        <v>2287</v>
      </c>
      <c r="AJ1548" t="s">
        <v>22466</v>
      </c>
      <c r="AK1548" t="s">
        <v>1891</v>
      </c>
      <c r="AL1548" t="s">
        <v>22466</v>
      </c>
      <c r="AM1548" t="s">
        <v>1891</v>
      </c>
      <c r="AN1548" t="s">
        <v>1449</v>
      </c>
      <c r="AO1548" t="s">
        <v>3007</v>
      </c>
      <c r="AP1548" t="s">
        <v>23328</v>
      </c>
      <c r="AQ1548" t="s">
        <v>14</v>
      </c>
      <c r="AR1548" t="s">
        <v>14</v>
      </c>
      <c r="AS1548" t="s">
        <v>14</v>
      </c>
      <c r="AT1548" t="s">
        <v>14</v>
      </c>
      <c r="AU1548" t="s">
        <v>14224</v>
      </c>
      <c r="AV1548" t="s">
        <v>14243</v>
      </c>
      <c r="AW1548" t="s">
        <v>14226</v>
      </c>
      <c r="AX1548" t="s">
        <v>14226</v>
      </c>
      <c r="AY1548" t="s">
        <v>14333</v>
      </c>
      <c r="AZ1548" t="s">
        <v>22329</v>
      </c>
      <c r="BA1548" t="s">
        <v>22104</v>
      </c>
      <c r="BB1548" t="s">
        <v>22213</v>
      </c>
      <c r="BC1548">
        <v>17052</v>
      </c>
      <c r="BD1548">
        <v>20300</v>
      </c>
      <c r="BE1548" t="s">
        <v>14</v>
      </c>
      <c r="BF1548" t="s">
        <v>14</v>
      </c>
      <c r="BG1548" t="s">
        <v>2214</v>
      </c>
      <c r="BH1548" t="s">
        <v>14</v>
      </c>
      <c r="BI1548" t="s">
        <v>22092</v>
      </c>
      <c r="BJ1548" t="s">
        <v>14270</v>
      </c>
      <c r="BK1548" t="s">
        <v>14</v>
      </c>
      <c r="BL1548" t="s">
        <v>22104</v>
      </c>
      <c r="BM1548" t="s">
        <v>22213</v>
      </c>
      <c r="BN1548" t="s">
        <v>14334</v>
      </c>
      <c r="BO1548" t="s">
        <v>14</v>
      </c>
      <c r="BP1548" t="s">
        <v>24862</v>
      </c>
      <c r="BQ1548" t="s">
        <v>2217</v>
      </c>
      <c r="BR1548" t="s">
        <v>2303</v>
      </c>
      <c r="BS1548" t="s">
        <v>2376</v>
      </c>
      <c r="BT1548" t="s">
        <v>14</v>
      </c>
      <c r="BU1548" t="s">
        <v>14</v>
      </c>
      <c r="BV1548" t="s">
        <v>14</v>
      </c>
      <c r="BW1548" t="s">
        <v>14</v>
      </c>
      <c r="BX1548" t="s">
        <v>14</v>
      </c>
      <c r="BY1548" t="s">
        <v>2220</v>
      </c>
      <c r="BZ1548" t="s">
        <v>24862</v>
      </c>
      <c r="CA1548" t="s">
        <v>14272</v>
      </c>
      <c r="CB1548" t="s">
        <v>14</v>
      </c>
      <c r="CC1548" t="s">
        <v>14</v>
      </c>
      <c r="CD1548" t="s">
        <v>14335</v>
      </c>
      <c r="CE1548" t="s">
        <v>14</v>
      </c>
      <c r="CF1548" t="s">
        <v>14336</v>
      </c>
      <c r="CG1548" t="s">
        <v>613</v>
      </c>
      <c r="CH1548" t="s">
        <v>22075</v>
      </c>
      <c r="CJ1548" t="s">
        <v>252</v>
      </c>
      <c r="CK1548" t="s">
        <v>24</v>
      </c>
      <c r="CL1548" s="13"/>
      <c r="CM1548" s="4" t="str">
        <f>_xlfn.XLOOKUP($CG1548,tbl_area_24_07_2024[Nombre Área],tbl_area_24_07_2024[Estado],"Si no se encuentra",2,)</f>
        <v>Oaxaca</v>
      </c>
      <c r="CN1548" s="4" t="str">
        <f>_xlfn.XLOOKUP($CG1548,tbl_area_24_07_2024[Nombre Área],tbl_area_24_07_2024[Estructura],"Si no se encuentra",2,)</f>
        <v>Juntas Distritales</v>
      </c>
    </row>
    <row r="1549" spans="1:92" ht="20" x14ac:dyDescent="0.85">
      <c r="A1549" t="s">
        <v>22073</v>
      </c>
      <c r="B1549" t="s">
        <v>22074</v>
      </c>
      <c r="C1549" t="s">
        <v>22075</v>
      </c>
      <c r="D1549" t="s">
        <v>2199</v>
      </c>
      <c r="E1549" t="s">
        <v>2242</v>
      </c>
      <c r="F1549" t="s">
        <v>2201</v>
      </c>
      <c r="G1549" t="s">
        <v>14337</v>
      </c>
      <c r="H1549" t="s">
        <v>14</v>
      </c>
      <c r="I1549" t="s">
        <v>14264</v>
      </c>
      <c r="J1549" t="s">
        <v>14338</v>
      </c>
      <c r="K1549" t="s">
        <v>24863</v>
      </c>
      <c r="L1549" t="s">
        <v>14</v>
      </c>
      <c r="M1549" t="s">
        <v>14</v>
      </c>
      <c r="N1549" t="s">
        <v>14339</v>
      </c>
      <c r="O1549" t="s">
        <v>24863</v>
      </c>
      <c r="P1549" t="s">
        <v>14</v>
      </c>
      <c r="Q1549" t="s">
        <v>24863</v>
      </c>
      <c r="R1549" t="s">
        <v>24863</v>
      </c>
      <c r="S1549" t="s">
        <v>14</v>
      </c>
      <c r="T1549" t="s">
        <v>14</v>
      </c>
      <c r="U1549" t="s">
        <v>14</v>
      </c>
      <c r="V1549" t="s">
        <v>14</v>
      </c>
      <c r="W1549" t="s">
        <v>14</v>
      </c>
      <c r="X1549" t="s">
        <v>14</v>
      </c>
      <c r="Y1549" t="s">
        <v>14</v>
      </c>
      <c r="Z1549" t="s">
        <v>14</v>
      </c>
      <c r="AA1549" t="s">
        <v>3221</v>
      </c>
      <c r="AB1549" t="s">
        <v>24863</v>
      </c>
      <c r="AC1549" t="s">
        <v>2489</v>
      </c>
      <c r="AD1549" t="s">
        <v>2207</v>
      </c>
      <c r="AE1549" t="s">
        <v>2490</v>
      </c>
      <c r="AF1549" t="s">
        <v>1512</v>
      </c>
      <c r="AG1549" t="s">
        <v>1432</v>
      </c>
      <c r="AH1549" t="s">
        <v>2209</v>
      </c>
      <c r="AI1549" t="s">
        <v>2287</v>
      </c>
      <c r="AJ1549" t="s">
        <v>23855</v>
      </c>
      <c r="AK1549" t="s">
        <v>252</v>
      </c>
      <c r="AL1549" t="s">
        <v>23855</v>
      </c>
      <c r="AM1549" t="s">
        <v>2491</v>
      </c>
      <c r="AN1549" t="s">
        <v>1184</v>
      </c>
      <c r="AO1549" t="s">
        <v>252</v>
      </c>
      <c r="AP1549" t="s">
        <v>22111</v>
      </c>
      <c r="AQ1549" t="s">
        <v>14</v>
      </c>
      <c r="AR1549" t="s">
        <v>14</v>
      </c>
      <c r="AS1549" t="s">
        <v>14</v>
      </c>
      <c r="AT1549" t="s">
        <v>14</v>
      </c>
      <c r="AU1549" t="s">
        <v>14224</v>
      </c>
      <c r="AV1549" t="s">
        <v>14340</v>
      </c>
      <c r="AW1549" t="s">
        <v>14226</v>
      </c>
      <c r="AX1549" t="s">
        <v>14226</v>
      </c>
      <c r="AY1549" t="s">
        <v>14341</v>
      </c>
      <c r="AZ1549" t="s">
        <v>22114</v>
      </c>
      <c r="BA1549" t="s">
        <v>22114</v>
      </c>
      <c r="BB1549" t="s">
        <v>22188</v>
      </c>
      <c r="BC1549">
        <v>38793.1</v>
      </c>
      <c r="BD1549">
        <v>45000</v>
      </c>
      <c r="BE1549" t="s">
        <v>14</v>
      </c>
      <c r="BF1549" t="s">
        <v>14</v>
      </c>
      <c r="BG1549" t="s">
        <v>2214</v>
      </c>
      <c r="BH1549" t="s">
        <v>14</v>
      </c>
      <c r="BI1549" t="s">
        <v>22092</v>
      </c>
      <c r="BJ1549" t="s">
        <v>14342</v>
      </c>
      <c r="BK1549" t="s">
        <v>14</v>
      </c>
      <c r="BL1549" t="s">
        <v>22114</v>
      </c>
      <c r="BM1549" t="s">
        <v>22188</v>
      </c>
      <c r="BN1549" t="s">
        <v>14343</v>
      </c>
      <c r="BO1549" t="s">
        <v>14</v>
      </c>
      <c r="BP1549" t="s">
        <v>24863</v>
      </c>
      <c r="BQ1549" t="s">
        <v>2217</v>
      </c>
      <c r="BR1549" t="s">
        <v>2303</v>
      </c>
      <c r="BS1549" t="s">
        <v>2376</v>
      </c>
      <c r="BT1549" t="s">
        <v>14</v>
      </c>
      <c r="BU1549" t="s">
        <v>14</v>
      </c>
      <c r="BV1549" t="s">
        <v>14</v>
      </c>
      <c r="BW1549" t="s">
        <v>14</v>
      </c>
      <c r="BX1549" t="s">
        <v>14</v>
      </c>
      <c r="BY1549" t="s">
        <v>2220</v>
      </c>
      <c r="BZ1549" t="s">
        <v>24863</v>
      </c>
      <c r="CA1549" t="s">
        <v>14344</v>
      </c>
      <c r="CB1549" t="s">
        <v>14</v>
      </c>
      <c r="CC1549" t="s">
        <v>14</v>
      </c>
      <c r="CD1549" t="s">
        <v>14345</v>
      </c>
      <c r="CE1549" t="s">
        <v>14</v>
      </c>
      <c r="CF1549" t="s">
        <v>14346</v>
      </c>
      <c r="CG1549" t="s">
        <v>613</v>
      </c>
      <c r="CH1549" t="s">
        <v>22075</v>
      </c>
      <c r="CJ1549" t="s">
        <v>252</v>
      </c>
      <c r="CK1549" t="s">
        <v>24</v>
      </c>
      <c r="CL1549" s="13"/>
      <c r="CM1549" s="4" t="str">
        <f>_xlfn.XLOOKUP($CG1549,tbl_area_24_07_2024[Nombre Área],tbl_area_24_07_2024[Estado],"Si no se encuentra",2,)</f>
        <v>Oaxaca</v>
      </c>
      <c r="CN1549" s="4" t="str">
        <f>_xlfn.XLOOKUP($CG1549,tbl_area_24_07_2024[Nombre Área],tbl_area_24_07_2024[Estructura],"Si no se encuentra",2,)</f>
        <v>Juntas Distritales</v>
      </c>
    </row>
    <row r="1550" spans="1:92" ht="20" x14ac:dyDescent="0.85">
      <c r="A1550" t="s">
        <v>22073</v>
      </c>
      <c r="B1550" t="s">
        <v>22074</v>
      </c>
      <c r="C1550" t="s">
        <v>22075</v>
      </c>
      <c r="D1550" t="s">
        <v>2199</v>
      </c>
      <c r="E1550" t="s">
        <v>2242</v>
      </c>
      <c r="F1550" t="s">
        <v>2201</v>
      </c>
      <c r="G1550" t="s">
        <v>14347</v>
      </c>
      <c r="H1550" t="s">
        <v>14</v>
      </c>
      <c r="I1550" t="s">
        <v>14264</v>
      </c>
      <c r="J1550" t="s">
        <v>14348</v>
      </c>
      <c r="K1550" t="s">
        <v>24864</v>
      </c>
      <c r="L1550" t="s">
        <v>14</v>
      </c>
      <c r="M1550" t="s">
        <v>14</v>
      </c>
      <c r="N1550" t="s">
        <v>14349</v>
      </c>
      <c r="O1550" t="s">
        <v>24864</v>
      </c>
      <c r="P1550" t="s">
        <v>14</v>
      </c>
      <c r="Q1550" t="s">
        <v>24864</v>
      </c>
      <c r="R1550" t="s">
        <v>24864</v>
      </c>
      <c r="S1550" t="s">
        <v>14</v>
      </c>
      <c r="T1550" t="s">
        <v>14</v>
      </c>
      <c r="U1550" t="s">
        <v>14</v>
      </c>
      <c r="V1550" t="s">
        <v>14</v>
      </c>
      <c r="W1550" t="s">
        <v>1215</v>
      </c>
      <c r="X1550" t="s">
        <v>185</v>
      </c>
      <c r="Y1550" t="s">
        <v>39</v>
      </c>
      <c r="Z1550" t="s">
        <v>12</v>
      </c>
      <c r="AA1550" t="s">
        <v>14</v>
      </c>
      <c r="AB1550" t="s">
        <v>24864</v>
      </c>
      <c r="AC1550" t="s">
        <v>14350</v>
      </c>
      <c r="AD1550" t="s">
        <v>2207</v>
      </c>
      <c r="AE1550" t="s">
        <v>14351</v>
      </c>
      <c r="AF1550" t="s">
        <v>1440</v>
      </c>
      <c r="AG1550" t="s">
        <v>14</v>
      </c>
      <c r="AH1550" t="s">
        <v>2209</v>
      </c>
      <c r="AI1550" t="s">
        <v>14352</v>
      </c>
      <c r="AJ1550" t="s">
        <v>4781</v>
      </c>
      <c r="AK1550" t="s">
        <v>10938</v>
      </c>
      <c r="AL1550" t="s">
        <v>4781</v>
      </c>
      <c r="AM1550" t="s">
        <v>10938</v>
      </c>
      <c r="AN1550" t="s">
        <v>1184</v>
      </c>
      <c r="AO1550" t="s">
        <v>252</v>
      </c>
      <c r="AP1550" t="s">
        <v>24865</v>
      </c>
      <c r="AQ1550" t="s">
        <v>14</v>
      </c>
      <c r="AR1550" t="s">
        <v>14</v>
      </c>
      <c r="AS1550" t="s">
        <v>14</v>
      </c>
      <c r="AT1550" t="s">
        <v>14</v>
      </c>
      <c r="AU1550" t="s">
        <v>14224</v>
      </c>
      <c r="AV1550" t="s">
        <v>14353</v>
      </c>
      <c r="AW1550" t="s">
        <v>14226</v>
      </c>
      <c r="AX1550" t="s">
        <v>14226</v>
      </c>
      <c r="AY1550" t="s">
        <v>14354</v>
      </c>
      <c r="AZ1550" t="s">
        <v>22404</v>
      </c>
      <c r="BA1550" t="s">
        <v>22170</v>
      </c>
      <c r="BB1550" t="s">
        <v>22156</v>
      </c>
      <c r="BC1550">
        <v>17068.96</v>
      </c>
      <c r="BD1550">
        <v>19800</v>
      </c>
      <c r="BE1550" t="s">
        <v>14</v>
      </c>
      <c r="BF1550" t="s">
        <v>14</v>
      </c>
      <c r="BG1550" t="s">
        <v>2214</v>
      </c>
      <c r="BH1550" t="s">
        <v>14</v>
      </c>
      <c r="BI1550" t="s">
        <v>22092</v>
      </c>
      <c r="BJ1550" t="s">
        <v>14355</v>
      </c>
      <c r="BK1550" t="s">
        <v>14</v>
      </c>
      <c r="BL1550" t="s">
        <v>22170</v>
      </c>
      <c r="BM1550" t="s">
        <v>22156</v>
      </c>
      <c r="BN1550" t="s">
        <v>14356</v>
      </c>
      <c r="BO1550" t="s">
        <v>14</v>
      </c>
      <c r="BP1550" t="s">
        <v>24864</v>
      </c>
      <c r="BQ1550" t="s">
        <v>2217</v>
      </c>
      <c r="BR1550" t="s">
        <v>2303</v>
      </c>
      <c r="BS1550" t="s">
        <v>2376</v>
      </c>
      <c r="BT1550" t="s">
        <v>14</v>
      </c>
      <c r="BU1550" t="s">
        <v>14</v>
      </c>
      <c r="BV1550" t="s">
        <v>14</v>
      </c>
      <c r="BW1550" t="s">
        <v>14</v>
      </c>
      <c r="BX1550" t="s">
        <v>14</v>
      </c>
      <c r="BY1550" t="s">
        <v>2220</v>
      </c>
      <c r="BZ1550" t="s">
        <v>24864</v>
      </c>
      <c r="CA1550" t="s">
        <v>14357</v>
      </c>
      <c r="CB1550" t="s">
        <v>14</v>
      </c>
      <c r="CC1550" t="s">
        <v>14</v>
      </c>
      <c r="CD1550" t="s">
        <v>14358</v>
      </c>
      <c r="CE1550" t="s">
        <v>14</v>
      </c>
      <c r="CF1550" t="s">
        <v>14359</v>
      </c>
      <c r="CG1550" t="s">
        <v>613</v>
      </c>
      <c r="CH1550" t="s">
        <v>22075</v>
      </c>
      <c r="CJ1550" t="s">
        <v>252</v>
      </c>
      <c r="CK1550" t="s">
        <v>24</v>
      </c>
      <c r="CL1550" s="13"/>
      <c r="CM1550" s="4" t="str">
        <f>_xlfn.XLOOKUP($CG1550,tbl_area_24_07_2024[Nombre Área],tbl_area_24_07_2024[Estado],"Si no se encuentra",2,)</f>
        <v>Oaxaca</v>
      </c>
      <c r="CN1550" s="4" t="str">
        <f>_xlfn.XLOOKUP($CG1550,tbl_area_24_07_2024[Nombre Área],tbl_area_24_07_2024[Estructura],"Si no se encuentra",2,)</f>
        <v>Juntas Distritales</v>
      </c>
    </row>
    <row r="1551" spans="1:92" ht="20" x14ac:dyDescent="0.85">
      <c r="A1551" t="s">
        <v>22073</v>
      </c>
      <c r="B1551" t="s">
        <v>22074</v>
      </c>
      <c r="C1551" t="s">
        <v>22075</v>
      </c>
      <c r="D1551" t="s">
        <v>2199</v>
      </c>
      <c r="E1551" t="s">
        <v>2507</v>
      </c>
      <c r="F1551" t="s">
        <v>2201</v>
      </c>
      <c r="G1551" t="s">
        <v>14360</v>
      </c>
      <c r="H1551" t="s">
        <v>14</v>
      </c>
      <c r="I1551" t="s">
        <v>14361</v>
      </c>
      <c r="J1551" t="s">
        <v>14362</v>
      </c>
      <c r="K1551" t="s">
        <v>24866</v>
      </c>
      <c r="L1551" t="s">
        <v>14</v>
      </c>
      <c r="M1551" t="s">
        <v>14</v>
      </c>
      <c r="N1551" t="s">
        <v>14363</v>
      </c>
      <c r="O1551" t="s">
        <v>24866</v>
      </c>
      <c r="P1551" t="s">
        <v>14</v>
      </c>
      <c r="Q1551" t="s">
        <v>24866</v>
      </c>
      <c r="R1551" t="s">
        <v>24866</v>
      </c>
      <c r="S1551" t="s">
        <v>14</v>
      </c>
      <c r="T1551" t="s">
        <v>14</v>
      </c>
      <c r="U1551" t="s">
        <v>14</v>
      </c>
      <c r="V1551" t="s">
        <v>14</v>
      </c>
      <c r="W1551" t="s">
        <v>14</v>
      </c>
      <c r="X1551" t="s">
        <v>14</v>
      </c>
      <c r="Y1551" t="s">
        <v>14</v>
      </c>
      <c r="Z1551" t="s">
        <v>14</v>
      </c>
      <c r="AA1551" t="s">
        <v>14364</v>
      </c>
      <c r="AB1551" t="s">
        <v>24866</v>
      </c>
      <c r="AC1551" t="s">
        <v>2670</v>
      </c>
      <c r="AD1551" t="s">
        <v>2207</v>
      </c>
      <c r="AE1551" t="s">
        <v>2671</v>
      </c>
      <c r="AF1551" t="s">
        <v>1183</v>
      </c>
      <c r="AG1551" t="s">
        <v>14</v>
      </c>
      <c r="AH1551" t="s">
        <v>2209</v>
      </c>
      <c r="AI1551" t="s">
        <v>2673</v>
      </c>
      <c r="AJ1551" t="s">
        <v>22246</v>
      </c>
      <c r="AK1551" t="s">
        <v>11747</v>
      </c>
      <c r="AL1551" t="s">
        <v>23814</v>
      </c>
      <c r="AM1551" t="s">
        <v>11747</v>
      </c>
      <c r="AN1551" t="s">
        <v>22118</v>
      </c>
      <c r="AO1551" t="s">
        <v>334</v>
      </c>
      <c r="AP1551" t="s">
        <v>23369</v>
      </c>
      <c r="AQ1551" t="s">
        <v>14</v>
      </c>
      <c r="AR1551" t="s">
        <v>14</v>
      </c>
      <c r="AS1551" t="s">
        <v>14</v>
      </c>
      <c r="AT1551" t="s">
        <v>14</v>
      </c>
      <c r="AU1551" t="s">
        <v>2252</v>
      </c>
      <c r="AV1551" t="s">
        <v>14365</v>
      </c>
      <c r="AW1551" t="s">
        <v>14365</v>
      </c>
      <c r="AX1551" t="s">
        <v>14365</v>
      </c>
      <c r="AY1551" t="s">
        <v>14360</v>
      </c>
      <c r="AZ1551" t="s">
        <v>22141</v>
      </c>
      <c r="BA1551" t="s">
        <v>22599</v>
      </c>
      <c r="BB1551" t="s">
        <v>22242</v>
      </c>
      <c r="BC1551">
        <v>64482.76</v>
      </c>
      <c r="BD1551">
        <v>74800</v>
      </c>
      <c r="BE1551" t="s">
        <v>14</v>
      </c>
      <c r="BF1551" t="s">
        <v>14</v>
      </c>
      <c r="BG1551" t="s">
        <v>2214</v>
      </c>
      <c r="BH1551" t="s">
        <v>14</v>
      </c>
      <c r="BI1551" t="s">
        <v>2215</v>
      </c>
      <c r="BJ1551" t="s">
        <v>14363</v>
      </c>
      <c r="BK1551" t="s">
        <v>14</v>
      </c>
      <c r="BL1551" t="s">
        <v>22599</v>
      </c>
      <c r="BM1551" t="s">
        <v>22242</v>
      </c>
      <c r="BN1551" t="s">
        <v>14366</v>
      </c>
      <c r="BO1551" t="s">
        <v>14</v>
      </c>
      <c r="BP1551" t="s">
        <v>24866</v>
      </c>
      <c r="BQ1551" t="s">
        <v>2217</v>
      </c>
      <c r="BR1551" t="s">
        <v>2303</v>
      </c>
      <c r="BS1551" t="s">
        <v>2376</v>
      </c>
      <c r="BT1551" t="s">
        <v>14</v>
      </c>
      <c r="BU1551" t="s">
        <v>14</v>
      </c>
      <c r="BV1551" t="s">
        <v>14</v>
      </c>
      <c r="BW1551" t="s">
        <v>14</v>
      </c>
      <c r="BX1551" t="s">
        <v>14</v>
      </c>
      <c r="BY1551" t="s">
        <v>2220</v>
      </c>
      <c r="BZ1551" t="s">
        <v>24866</v>
      </c>
      <c r="CA1551" t="s">
        <v>14367</v>
      </c>
      <c r="CB1551" t="s">
        <v>14</v>
      </c>
      <c r="CC1551" t="s">
        <v>14</v>
      </c>
      <c r="CD1551" t="s">
        <v>14</v>
      </c>
      <c r="CE1551" t="s">
        <v>14</v>
      </c>
      <c r="CF1551" t="s">
        <v>14368</v>
      </c>
      <c r="CG1551" t="s">
        <v>757</v>
      </c>
      <c r="CH1551" t="s">
        <v>22075</v>
      </c>
      <c r="CJ1551" t="s">
        <v>51</v>
      </c>
      <c r="CK1551" t="s">
        <v>24</v>
      </c>
      <c r="CL1551" s="13"/>
      <c r="CM1551" s="4" t="str">
        <f>_xlfn.XLOOKUP($CG1551,tbl_area_24_07_2024[Nombre Área],tbl_area_24_07_2024[Estado],"Si no se encuentra",2,)</f>
        <v>Coahuila</v>
      </c>
      <c r="CN1551" s="4" t="str">
        <f>_xlfn.XLOOKUP($CG1551,tbl_area_24_07_2024[Nombre Área],tbl_area_24_07_2024[Estructura],"Si no se encuentra",2,)</f>
        <v>Juntas Distritales</v>
      </c>
    </row>
    <row r="1552" spans="1:92" ht="20" x14ac:dyDescent="0.85">
      <c r="A1552" t="s">
        <v>22073</v>
      </c>
      <c r="B1552" t="s">
        <v>22074</v>
      </c>
      <c r="C1552" t="s">
        <v>22075</v>
      </c>
      <c r="D1552" t="s">
        <v>2199</v>
      </c>
      <c r="E1552" t="s">
        <v>2507</v>
      </c>
      <c r="F1552" t="s">
        <v>2201</v>
      </c>
      <c r="G1552" t="s">
        <v>14369</v>
      </c>
      <c r="H1552" t="s">
        <v>14</v>
      </c>
      <c r="I1552" t="s">
        <v>14361</v>
      </c>
      <c r="J1552" t="s">
        <v>14370</v>
      </c>
      <c r="K1552" t="s">
        <v>24867</v>
      </c>
      <c r="L1552" t="s">
        <v>14</v>
      </c>
      <c r="M1552" t="s">
        <v>14</v>
      </c>
      <c r="N1552" t="s">
        <v>14363</v>
      </c>
      <c r="O1552" t="s">
        <v>24867</v>
      </c>
      <c r="P1552" t="s">
        <v>14</v>
      </c>
      <c r="Q1552" t="s">
        <v>24867</v>
      </c>
      <c r="R1552" t="s">
        <v>24867</v>
      </c>
      <c r="S1552" t="s">
        <v>14</v>
      </c>
      <c r="T1552" t="s">
        <v>14</v>
      </c>
      <c r="U1552" t="s">
        <v>14</v>
      </c>
      <c r="V1552" t="s">
        <v>14</v>
      </c>
      <c r="W1552" t="s">
        <v>14</v>
      </c>
      <c r="X1552" t="s">
        <v>14</v>
      </c>
      <c r="Y1552" t="s">
        <v>14</v>
      </c>
      <c r="Z1552" t="s">
        <v>14</v>
      </c>
      <c r="AA1552" t="s">
        <v>14364</v>
      </c>
      <c r="AB1552" t="s">
        <v>24867</v>
      </c>
      <c r="AC1552" t="s">
        <v>2670</v>
      </c>
      <c r="AD1552" t="s">
        <v>2207</v>
      </c>
      <c r="AE1552" t="s">
        <v>2671</v>
      </c>
      <c r="AF1552" t="s">
        <v>1183</v>
      </c>
      <c r="AG1552" t="s">
        <v>14</v>
      </c>
      <c r="AH1552" t="s">
        <v>2209</v>
      </c>
      <c r="AI1552" t="s">
        <v>2673</v>
      </c>
      <c r="AJ1552" t="s">
        <v>22246</v>
      </c>
      <c r="AK1552" t="s">
        <v>11747</v>
      </c>
      <c r="AL1552" t="s">
        <v>23814</v>
      </c>
      <c r="AM1552" t="s">
        <v>11747</v>
      </c>
      <c r="AN1552" t="s">
        <v>22118</v>
      </c>
      <c r="AO1552" t="s">
        <v>334</v>
      </c>
      <c r="AP1552" t="s">
        <v>23369</v>
      </c>
      <c r="AQ1552" t="s">
        <v>14</v>
      </c>
      <c r="AR1552" t="s">
        <v>14</v>
      </c>
      <c r="AS1552" t="s">
        <v>14</v>
      </c>
      <c r="AT1552" t="s">
        <v>14</v>
      </c>
      <c r="AU1552" t="s">
        <v>2252</v>
      </c>
      <c r="AV1552" t="s">
        <v>14365</v>
      </c>
      <c r="AW1552" t="s">
        <v>14365</v>
      </c>
      <c r="AX1552" t="s">
        <v>14365</v>
      </c>
      <c r="AY1552" t="s">
        <v>14369</v>
      </c>
      <c r="AZ1552" t="s">
        <v>22164</v>
      </c>
      <c r="BA1552" t="s">
        <v>22164</v>
      </c>
      <c r="BB1552" t="s">
        <v>22169</v>
      </c>
      <c r="BC1552">
        <v>112327.59</v>
      </c>
      <c r="BD1552">
        <v>130300</v>
      </c>
      <c r="BE1552" t="s">
        <v>14</v>
      </c>
      <c r="BF1552" t="s">
        <v>14</v>
      </c>
      <c r="BG1552" t="s">
        <v>2214</v>
      </c>
      <c r="BH1552" t="s">
        <v>14</v>
      </c>
      <c r="BI1552" t="s">
        <v>2215</v>
      </c>
      <c r="BJ1552" t="s">
        <v>14363</v>
      </c>
      <c r="BK1552" t="s">
        <v>14</v>
      </c>
      <c r="BL1552" t="s">
        <v>22164</v>
      </c>
      <c r="BM1552" t="s">
        <v>22169</v>
      </c>
      <c r="BN1552" t="s">
        <v>14371</v>
      </c>
      <c r="BO1552" t="s">
        <v>14</v>
      </c>
      <c r="BP1552" t="s">
        <v>24867</v>
      </c>
      <c r="BQ1552" t="s">
        <v>2217</v>
      </c>
      <c r="BR1552" t="s">
        <v>2303</v>
      </c>
      <c r="BS1552" t="s">
        <v>2376</v>
      </c>
      <c r="BT1552" t="s">
        <v>14</v>
      </c>
      <c r="BU1552" t="s">
        <v>14</v>
      </c>
      <c r="BV1552" t="s">
        <v>14</v>
      </c>
      <c r="BW1552" t="s">
        <v>14</v>
      </c>
      <c r="BX1552" t="s">
        <v>14</v>
      </c>
      <c r="BY1552" t="s">
        <v>2220</v>
      </c>
      <c r="BZ1552" t="s">
        <v>24867</v>
      </c>
      <c r="CA1552" t="s">
        <v>14367</v>
      </c>
      <c r="CB1552" t="s">
        <v>14</v>
      </c>
      <c r="CC1552" t="s">
        <v>14</v>
      </c>
      <c r="CD1552" t="s">
        <v>14</v>
      </c>
      <c r="CE1552" t="s">
        <v>14</v>
      </c>
      <c r="CF1552" t="s">
        <v>14372</v>
      </c>
      <c r="CG1552" t="s">
        <v>757</v>
      </c>
      <c r="CH1552" t="s">
        <v>22075</v>
      </c>
      <c r="CJ1552" t="s">
        <v>51</v>
      </c>
      <c r="CK1552" t="s">
        <v>24</v>
      </c>
      <c r="CL1552" s="13"/>
      <c r="CM1552" s="4" t="str">
        <f>_xlfn.XLOOKUP($CG1552,tbl_area_24_07_2024[Nombre Área],tbl_area_24_07_2024[Estado],"Si no se encuentra",2,)</f>
        <v>Coahuila</v>
      </c>
      <c r="CN1552" s="4" t="str">
        <f>_xlfn.XLOOKUP($CG1552,tbl_area_24_07_2024[Nombre Área],tbl_area_24_07_2024[Estructura],"Si no se encuentra",2,)</f>
        <v>Juntas Distritales</v>
      </c>
    </row>
    <row r="1553" spans="1:92" ht="20" x14ac:dyDescent="0.85">
      <c r="A1553" t="s">
        <v>22073</v>
      </c>
      <c r="B1553" t="s">
        <v>22074</v>
      </c>
      <c r="C1553" t="s">
        <v>22075</v>
      </c>
      <c r="D1553" t="s">
        <v>2199</v>
      </c>
      <c r="E1553" t="s">
        <v>2507</v>
      </c>
      <c r="F1553" t="s">
        <v>2201</v>
      </c>
      <c r="G1553" t="s">
        <v>14373</v>
      </c>
      <c r="H1553" t="s">
        <v>14</v>
      </c>
      <c r="I1553" t="s">
        <v>14361</v>
      </c>
      <c r="J1553" t="s">
        <v>14374</v>
      </c>
      <c r="K1553" t="s">
        <v>24868</v>
      </c>
      <c r="L1553" t="s">
        <v>14</v>
      </c>
      <c r="M1553" t="s">
        <v>14</v>
      </c>
      <c r="N1553" t="s">
        <v>14363</v>
      </c>
      <c r="O1553" t="s">
        <v>24868</v>
      </c>
      <c r="P1553" t="s">
        <v>14</v>
      </c>
      <c r="Q1553" t="s">
        <v>24868</v>
      </c>
      <c r="R1553" t="s">
        <v>24868</v>
      </c>
      <c r="S1553" t="s">
        <v>14</v>
      </c>
      <c r="T1553" t="s">
        <v>14</v>
      </c>
      <c r="U1553" t="s">
        <v>14</v>
      </c>
      <c r="V1553" t="s">
        <v>14</v>
      </c>
      <c r="W1553" t="s">
        <v>14</v>
      </c>
      <c r="X1553" t="s">
        <v>14</v>
      </c>
      <c r="Y1553" t="s">
        <v>14</v>
      </c>
      <c r="Z1553" t="s">
        <v>14</v>
      </c>
      <c r="AA1553" t="s">
        <v>14364</v>
      </c>
      <c r="AB1553" t="s">
        <v>24868</v>
      </c>
      <c r="AC1553" t="s">
        <v>2670</v>
      </c>
      <c r="AD1553" t="s">
        <v>2207</v>
      </c>
      <c r="AE1553" t="s">
        <v>2671</v>
      </c>
      <c r="AF1553" t="s">
        <v>1183</v>
      </c>
      <c r="AG1553" t="s">
        <v>14</v>
      </c>
      <c r="AH1553" t="s">
        <v>2209</v>
      </c>
      <c r="AI1553" t="s">
        <v>2673</v>
      </c>
      <c r="AJ1553" t="s">
        <v>22246</v>
      </c>
      <c r="AK1553" t="s">
        <v>11747</v>
      </c>
      <c r="AL1553" t="s">
        <v>23814</v>
      </c>
      <c r="AM1553" t="s">
        <v>11747</v>
      </c>
      <c r="AN1553" t="s">
        <v>22118</v>
      </c>
      <c r="AO1553" t="s">
        <v>334</v>
      </c>
      <c r="AP1553" t="s">
        <v>23369</v>
      </c>
      <c r="AQ1553" t="s">
        <v>14</v>
      </c>
      <c r="AR1553" t="s">
        <v>14</v>
      </c>
      <c r="AS1553" t="s">
        <v>14</v>
      </c>
      <c r="AT1553" t="s">
        <v>14</v>
      </c>
      <c r="AU1553" t="s">
        <v>2252</v>
      </c>
      <c r="AV1553" t="s">
        <v>14365</v>
      </c>
      <c r="AW1553" t="s">
        <v>14365</v>
      </c>
      <c r="AX1553" t="s">
        <v>14365</v>
      </c>
      <c r="AY1553" t="s">
        <v>14373</v>
      </c>
      <c r="AZ1553" t="s">
        <v>22186</v>
      </c>
      <c r="BA1553" t="s">
        <v>22187</v>
      </c>
      <c r="BB1553" t="s">
        <v>22245</v>
      </c>
      <c r="BC1553">
        <v>44396.55</v>
      </c>
      <c r="BD1553">
        <v>51500</v>
      </c>
      <c r="BE1553" t="s">
        <v>14</v>
      </c>
      <c r="BF1553" t="s">
        <v>14</v>
      </c>
      <c r="BG1553" t="s">
        <v>2214</v>
      </c>
      <c r="BH1553" t="s">
        <v>14</v>
      </c>
      <c r="BI1553" t="s">
        <v>2215</v>
      </c>
      <c r="BJ1553" t="s">
        <v>14363</v>
      </c>
      <c r="BK1553" t="s">
        <v>14</v>
      </c>
      <c r="BL1553" t="s">
        <v>22187</v>
      </c>
      <c r="BM1553" t="s">
        <v>22245</v>
      </c>
      <c r="BN1553" t="s">
        <v>14375</v>
      </c>
      <c r="BO1553" t="s">
        <v>14</v>
      </c>
      <c r="BP1553" t="s">
        <v>24868</v>
      </c>
      <c r="BQ1553" t="s">
        <v>2217</v>
      </c>
      <c r="BR1553" t="s">
        <v>2303</v>
      </c>
      <c r="BS1553" t="s">
        <v>2376</v>
      </c>
      <c r="BT1553" t="s">
        <v>14</v>
      </c>
      <c r="BU1553" t="s">
        <v>14</v>
      </c>
      <c r="BV1553" t="s">
        <v>14</v>
      </c>
      <c r="BW1553" t="s">
        <v>14</v>
      </c>
      <c r="BX1553" t="s">
        <v>14</v>
      </c>
      <c r="BY1553" t="s">
        <v>2220</v>
      </c>
      <c r="BZ1553" t="s">
        <v>24868</v>
      </c>
      <c r="CA1553" t="s">
        <v>14367</v>
      </c>
      <c r="CB1553" t="s">
        <v>14</v>
      </c>
      <c r="CC1553" t="s">
        <v>14</v>
      </c>
      <c r="CD1553" t="s">
        <v>14</v>
      </c>
      <c r="CE1553" t="s">
        <v>14</v>
      </c>
      <c r="CF1553" t="s">
        <v>14376</v>
      </c>
      <c r="CG1553" t="s">
        <v>757</v>
      </c>
      <c r="CH1553" t="s">
        <v>22075</v>
      </c>
      <c r="CJ1553" t="s">
        <v>51</v>
      </c>
      <c r="CK1553" t="s">
        <v>24</v>
      </c>
      <c r="CL1553" s="13"/>
      <c r="CM1553" s="4" t="str">
        <f>_xlfn.XLOOKUP($CG1553,tbl_area_24_07_2024[Nombre Área],tbl_area_24_07_2024[Estado],"Si no se encuentra",2,)</f>
        <v>Coahuila</v>
      </c>
      <c r="CN1553" s="4" t="str">
        <f>_xlfn.XLOOKUP($CG1553,tbl_area_24_07_2024[Nombre Área],tbl_area_24_07_2024[Estructura],"Si no se encuentra",2,)</f>
        <v>Juntas Distritales</v>
      </c>
    </row>
    <row r="1554" spans="1:92" ht="20" x14ac:dyDescent="0.85">
      <c r="A1554" t="s">
        <v>22073</v>
      </c>
      <c r="B1554" t="s">
        <v>22074</v>
      </c>
      <c r="C1554" t="s">
        <v>22075</v>
      </c>
      <c r="D1554" t="s">
        <v>2199</v>
      </c>
      <c r="E1554" t="s">
        <v>2200</v>
      </c>
      <c r="F1554" t="s">
        <v>2201</v>
      </c>
      <c r="G1554" t="s">
        <v>14</v>
      </c>
      <c r="H1554" t="s">
        <v>14</v>
      </c>
      <c r="I1554" t="s">
        <v>14377</v>
      </c>
      <c r="J1554" t="s">
        <v>14378</v>
      </c>
      <c r="K1554" t="s">
        <v>24869</v>
      </c>
      <c r="L1554" t="s">
        <v>14</v>
      </c>
      <c r="M1554" t="s">
        <v>14</v>
      </c>
      <c r="N1554" t="s">
        <v>14379</v>
      </c>
      <c r="O1554" t="s">
        <v>24869</v>
      </c>
      <c r="P1554" t="s">
        <v>14</v>
      </c>
      <c r="Q1554" t="s">
        <v>24869</v>
      </c>
      <c r="R1554" t="s">
        <v>24869</v>
      </c>
      <c r="S1554" t="s">
        <v>14</v>
      </c>
      <c r="T1554" t="s">
        <v>14</v>
      </c>
      <c r="U1554" t="s">
        <v>14</v>
      </c>
      <c r="V1554" t="s">
        <v>14</v>
      </c>
      <c r="W1554" t="s">
        <v>1349</v>
      </c>
      <c r="X1554" t="s">
        <v>157</v>
      </c>
      <c r="Y1554" t="s">
        <v>14380</v>
      </c>
      <c r="Z1554" t="s">
        <v>18</v>
      </c>
      <c r="AA1554" t="s">
        <v>14</v>
      </c>
      <c r="AB1554" t="s">
        <v>24869</v>
      </c>
      <c r="AC1554" t="s">
        <v>14381</v>
      </c>
      <c r="AD1554" t="s">
        <v>2348</v>
      </c>
      <c r="AE1554" t="s">
        <v>6745</v>
      </c>
      <c r="AF1554" t="s">
        <v>11960</v>
      </c>
      <c r="AG1554" t="s">
        <v>14</v>
      </c>
      <c r="AH1554" t="s">
        <v>2209</v>
      </c>
      <c r="AI1554" t="s">
        <v>14382</v>
      </c>
      <c r="AJ1554" t="s">
        <v>22246</v>
      </c>
      <c r="AK1554" t="s">
        <v>4076</v>
      </c>
      <c r="AL1554" t="s">
        <v>24870</v>
      </c>
      <c r="AM1554" t="s">
        <v>4076</v>
      </c>
      <c r="AN1554" t="s">
        <v>1181</v>
      </c>
      <c r="AO1554" t="s">
        <v>4021</v>
      </c>
      <c r="AP1554" t="s">
        <v>24871</v>
      </c>
      <c r="AQ1554" t="s">
        <v>14</v>
      </c>
      <c r="AR1554" t="s">
        <v>14</v>
      </c>
      <c r="AS1554" t="s">
        <v>14</v>
      </c>
      <c r="AT1554" t="s">
        <v>14</v>
      </c>
      <c r="AU1554" t="s">
        <v>14383</v>
      </c>
      <c r="AV1554" t="s">
        <v>2048</v>
      </c>
      <c r="AW1554" t="s">
        <v>2048</v>
      </c>
      <c r="AX1554" t="s">
        <v>2048</v>
      </c>
      <c r="AY1554" t="s">
        <v>2378</v>
      </c>
      <c r="AZ1554" t="s">
        <v>22088</v>
      </c>
      <c r="BA1554" t="s">
        <v>22074</v>
      </c>
      <c r="BB1554" t="s">
        <v>22089</v>
      </c>
      <c r="BC1554">
        <v>108139.29</v>
      </c>
      <c r="BD1554">
        <v>125441.58</v>
      </c>
      <c r="BE1554" t="s">
        <v>14</v>
      </c>
      <c r="BF1554" t="s">
        <v>14</v>
      </c>
      <c r="BG1554" t="s">
        <v>2214</v>
      </c>
      <c r="BH1554" t="s">
        <v>14</v>
      </c>
      <c r="BI1554" t="s">
        <v>2215</v>
      </c>
      <c r="BJ1554" t="s">
        <v>14384</v>
      </c>
      <c r="BK1554" t="s">
        <v>14</v>
      </c>
      <c r="BL1554" t="s">
        <v>14</v>
      </c>
      <c r="BM1554" t="s">
        <v>14</v>
      </c>
      <c r="BN1554" t="s">
        <v>14385</v>
      </c>
      <c r="BO1554" t="s">
        <v>14</v>
      </c>
      <c r="BP1554" t="s">
        <v>24869</v>
      </c>
      <c r="BQ1554" t="s">
        <v>2217</v>
      </c>
      <c r="BR1554" t="s">
        <v>2218</v>
      </c>
      <c r="BS1554" t="s">
        <v>14</v>
      </c>
      <c r="BT1554" t="s">
        <v>14</v>
      </c>
      <c r="BU1554" t="s">
        <v>14</v>
      </c>
      <c r="BV1554" t="s">
        <v>14</v>
      </c>
      <c r="BW1554" t="s">
        <v>14</v>
      </c>
      <c r="BX1554" t="s">
        <v>14</v>
      </c>
      <c r="BY1554" t="s">
        <v>2220</v>
      </c>
      <c r="BZ1554" t="s">
        <v>24869</v>
      </c>
      <c r="CA1554" t="s">
        <v>14</v>
      </c>
      <c r="CB1554" t="s">
        <v>14</v>
      </c>
      <c r="CC1554" t="s">
        <v>14</v>
      </c>
      <c r="CD1554" t="s">
        <v>14</v>
      </c>
      <c r="CE1554" t="s">
        <v>14</v>
      </c>
      <c r="CF1554" t="s">
        <v>14386</v>
      </c>
      <c r="CG1554" t="s">
        <v>589</v>
      </c>
      <c r="CH1554" t="s">
        <v>22075</v>
      </c>
      <c r="CJ1554" t="s">
        <v>362</v>
      </c>
      <c r="CK1554" t="s">
        <v>24</v>
      </c>
      <c r="CL1554" s="13"/>
      <c r="CM1554" s="4" t="str">
        <f>_xlfn.XLOOKUP($CG1554,tbl_area_24_07_2024[Nombre Área],tbl_area_24_07_2024[Estado],"Si no se encuentra",2,)</f>
        <v>Michoacán</v>
      </c>
      <c r="CN1554" s="4" t="str">
        <f>_xlfn.XLOOKUP($CG1554,tbl_area_24_07_2024[Nombre Área],tbl_area_24_07_2024[Estructura],"Si no se encuentra",2,)</f>
        <v>Juntas Distritales</v>
      </c>
    </row>
    <row r="1555" spans="1:92" ht="20" x14ac:dyDescent="0.85">
      <c r="A1555" t="s">
        <v>22073</v>
      </c>
      <c r="B1555" t="s">
        <v>22074</v>
      </c>
      <c r="C1555" t="s">
        <v>22075</v>
      </c>
      <c r="D1555" t="s">
        <v>2199</v>
      </c>
      <c r="E1555" t="s">
        <v>2200</v>
      </c>
      <c r="F1555" t="s">
        <v>2201</v>
      </c>
      <c r="G1555" t="s">
        <v>14</v>
      </c>
      <c r="H1555" t="s">
        <v>14</v>
      </c>
      <c r="I1555" t="s">
        <v>14377</v>
      </c>
      <c r="J1555" t="s">
        <v>14387</v>
      </c>
      <c r="K1555" t="s">
        <v>24872</v>
      </c>
      <c r="L1555" t="s">
        <v>14</v>
      </c>
      <c r="M1555" t="s">
        <v>14</v>
      </c>
      <c r="N1555" t="s">
        <v>14388</v>
      </c>
      <c r="O1555" t="s">
        <v>24872</v>
      </c>
      <c r="P1555" t="s">
        <v>14</v>
      </c>
      <c r="Q1555" t="s">
        <v>24872</v>
      </c>
      <c r="R1555" t="s">
        <v>24872</v>
      </c>
      <c r="S1555" t="s">
        <v>14</v>
      </c>
      <c r="T1555" t="s">
        <v>14</v>
      </c>
      <c r="U1555" t="s">
        <v>14</v>
      </c>
      <c r="V1555" t="s">
        <v>14</v>
      </c>
      <c r="W1555" t="s">
        <v>342</v>
      </c>
      <c r="X1555" t="s">
        <v>91</v>
      </c>
      <c r="Y1555" t="s">
        <v>14389</v>
      </c>
      <c r="Z1555" t="s">
        <v>18</v>
      </c>
      <c r="AA1555" t="s">
        <v>14</v>
      </c>
      <c r="AB1555" t="s">
        <v>24872</v>
      </c>
      <c r="AC1555" t="s">
        <v>14390</v>
      </c>
      <c r="AD1555" t="s">
        <v>2207</v>
      </c>
      <c r="AE1555" t="s">
        <v>14391</v>
      </c>
      <c r="AF1555" t="s">
        <v>6503</v>
      </c>
      <c r="AG1555" t="s">
        <v>14</v>
      </c>
      <c r="AH1555" t="s">
        <v>2209</v>
      </c>
      <c r="AI1555" t="s">
        <v>14392</v>
      </c>
      <c r="AJ1555" t="s">
        <v>22246</v>
      </c>
      <c r="AK1555" t="s">
        <v>4076</v>
      </c>
      <c r="AL1555" t="s">
        <v>24870</v>
      </c>
      <c r="AM1555" t="s">
        <v>4076</v>
      </c>
      <c r="AN1555" t="s">
        <v>1181</v>
      </c>
      <c r="AO1555" t="s">
        <v>4021</v>
      </c>
      <c r="AP1555" t="s">
        <v>24871</v>
      </c>
      <c r="AQ1555" t="s">
        <v>14</v>
      </c>
      <c r="AR1555" t="s">
        <v>14</v>
      </c>
      <c r="AS1555" t="s">
        <v>14</v>
      </c>
      <c r="AT1555" t="s">
        <v>14</v>
      </c>
      <c r="AU1555" t="s">
        <v>14383</v>
      </c>
      <c r="AV1555" t="s">
        <v>2048</v>
      </c>
      <c r="AW1555" t="s">
        <v>2048</v>
      </c>
      <c r="AX1555" t="s">
        <v>2048</v>
      </c>
      <c r="AY1555" t="s">
        <v>2617</v>
      </c>
      <c r="AZ1555" t="s">
        <v>22088</v>
      </c>
      <c r="BA1555" t="s">
        <v>22074</v>
      </c>
      <c r="BB1555" t="s">
        <v>22089</v>
      </c>
      <c r="BC1555">
        <v>111650.88</v>
      </c>
      <c r="BD1555">
        <v>129515.01</v>
      </c>
      <c r="BE1555" t="s">
        <v>14</v>
      </c>
      <c r="BF1555" t="s">
        <v>14</v>
      </c>
      <c r="BG1555" t="s">
        <v>2214</v>
      </c>
      <c r="BH1555" t="s">
        <v>14</v>
      </c>
      <c r="BI1555" t="s">
        <v>2215</v>
      </c>
      <c r="BJ1555" t="s">
        <v>14384</v>
      </c>
      <c r="BK1555" t="s">
        <v>14</v>
      </c>
      <c r="BL1555" t="s">
        <v>14</v>
      </c>
      <c r="BM1555" t="s">
        <v>14</v>
      </c>
      <c r="BN1555" t="s">
        <v>14393</v>
      </c>
      <c r="BO1555" t="s">
        <v>14</v>
      </c>
      <c r="BP1555" t="s">
        <v>24872</v>
      </c>
      <c r="BQ1555" t="s">
        <v>2217</v>
      </c>
      <c r="BR1555" t="s">
        <v>2218</v>
      </c>
      <c r="BS1555" t="s">
        <v>14</v>
      </c>
      <c r="BT1555" t="s">
        <v>14</v>
      </c>
      <c r="BU1555" t="s">
        <v>14</v>
      </c>
      <c r="BV1555" t="s">
        <v>14</v>
      </c>
      <c r="BW1555" t="s">
        <v>14</v>
      </c>
      <c r="BX1555" t="s">
        <v>14</v>
      </c>
      <c r="BY1555" t="s">
        <v>2220</v>
      </c>
      <c r="BZ1555" t="s">
        <v>24872</v>
      </c>
      <c r="CA1555" t="s">
        <v>14</v>
      </c>
      <c r="CB1555" t="s">
        <v>14</v>
      </c>
      <c r="CC1555" t="s">
        <v>14</v>
      </c>
      <c r="CD1555" t="s">
        <v>14</v>
      </c>
      <c r="CE1555" t="s">
        <v>14</v>
      </c>
      <c r="CF1555" t="s">
        <v>14394</v>
      </c>
      <c r="CG1555" t="s">
        <v>589</v>
      </c>
      <c r="CH1555" t="s">
        <v>22075</v>
      </c>
      <c r="CJ1555" t="s">
        <v>362</v>
      </c>
      <c r="CK1555" t="s">
        <v>24</v>
      </c>
      <c r="CL1555" s="13"/>
      <c r="CM1555" s="4" t="str">
        <f>_xlfn.XLOOKUP($CG1555,tbl_area_24_07_2024[Nombre Área],tbl_area_24_07_2024[Estado],"Si no se encuentra",2,)</f>
        <v>Michoacán</v>
      </c>
      <c r="CN1555" s="4" t="str">
        <f>_xlfn.XLOOKUP($CG1555,tbl_area_24_07_2024[Nombre Área],tbl_area_24_07_2024[Estructura],"Si no se encuentra",2,)</f>
        <v>Juntas Distritales</v>
      </c>
    </row>
    <row r="1556" spans="1:92" ht="20" x14ac:dyDescent="0.85">
      <c r="A1556" t="s">
        <v>22073</v>
      </c>
      <c r="B1556" t="s">
        <v>22074</v>
      </c>
      <c r="C1556" t="s">
        <v>22075</v>
      </c>
      <c r="D1556" t="s">
        <v>2199</v>
      </c>
      <c r="E1556" t="s">
        <v>2242</v>
      </c>
      <c r="F1556" t="s">
        <v>2201</v>
      </c>
      <c r="G1556" t="s">
        <v>14</v>
      </c>
      <c r="H1556" t="s">
        <v>14</v>
      </c>
      <c r="I1556" t="s">
        <v>14377</v>
      </c>
      <c r="J1556" t="s">
        <v>14395</v>
      </c>
      <c r="K1556" t="s">
        <v>24873</v>
      </c>
      <c r="L1556" t="s">
        <v>14</v>
      </c>
      <c r="M1556" t="s">
        <v>14</v>
      </c>
      <c r="N1556" t="s">
        <v>14396</v>
      </c>
      <c r="O1556" t="s">
        <v>24873</v>
      </c>
      <c r="P1556" t="s">
        <v>14</v>
      </c>
      <c r="Q1556" t="s">
        <v>24873</v>
      </c>
      <c r="R1556" t="s">
        <v>24873</v>
      </c>
      <c r="S1556" t="s">
        <v>14</v>
      </c>
      <c r="T1556" t="s">
        <v>14</v>
      </c>
      <c r="U1556" t="s">
        <v>14</v>
      </c>
      <c r="V1556" t="s">
        <v>14</v>
      </c>
      <c r="W1556" t="s">
        <v>14</v>
      </c>
      <c r="X1556" t="s">
        <v>14</v>
      </c>
      <c r="Y1556" t="s">
        <v>14</v>
      </c>
      <c r="Z1556" t="s">
        <v>14</v>
      </c>
      <c r="AA1556" t="s">
        <v>14397</v>
      </c>
      <c r="AB1556" t="s">
        <v>24873</v>
      </c>
      <c r="AC1556" t="s">
        <v>14398</v>
      </c>
      <c r="AD1556" t="s">
        <v>2207</v>
      </c>
      <c r="AE1556" t="s">
        <v>14399</v>
      </c>
      <c r="AF1556" t="s">
        <v>1564</v>
      </c>
      <c r="AG1556" t="s">
        <v>14</v>
      </c>
      <c r="AH1556" t="s">
        <v>2209</v>
      </c>
      <c r="AI1556" t="s">
        <v>14400</v>
      </c>
      <c r="AJ1556" t="s">
        <v>22246</v>
      </c>
      <c r="AK1556" t="s">
        <v>4076</v>
      </c>
      <c r="AL1556" t="s">
        <v>24870</v>
      </c>
      <c r="AM1556" t="s">
        <v>4076</v>
      </c>
      <c r="AN1556" t="s">
        <v>1181</v>
      </c>
      <c r="AO1556" t="s">
        <v>4021</v>
      </c>
      <c r="AP1556" t="s">
        <v>24871</v>
      </c>
      <c r="AQ1556" t="s">
        <v>14</v>
      </c>
      <c r="AR1556" t="s">
        <v>14</v>
      </c>
      <c r="AS1556" t="s">
        <v>14</v>
      </c>
      <c r="AT1556" t="s">
        <v>14</v>
      </c>
      <c r="AU1556" t="s">
        <v>14401</v>
      </c>
      <c r="AV1556" t="s">
        <v>2048</v>
      </c>
      <c r="AW1556" t="s">
        <v>2048</v>
      </c>
      <c r="AX1556" t="s">
        <v>2048</v>
      </c>
      <c r="AY1556" t="s">
        <v>2623</v>
      </c>
      <c r="AZ1556" t="s">
        <v>22088</v>
      </c>
      <c r="BA1556" t="s">
        <v>22074</v>
      </c>
      <c r="BB1556" t="s">
        <v>22089</v>
      </c>
      <c r="BC1556">
        <v>21980.22</v>
      </c>
      <c r="BD1556">
        <v>25497.06</v>
      </c>
      <c r="BE1556" t="s">
        <v>14</v>
      </c>
      <c r="BF1556" t="s">
        <v>14</v>
      </c>
      <c r="BG1556" t="s">
        <v>2214</v>
      </c>
      <c r="BH1556" t="s">
        <v>14</v>
      </c>
      <c r="BI1556" t="s">
        <v>2215</v>
      </c>
      <c r="BJ1556" t="s">
        <v>14402</v>
      </c>
      <c r="BK1556" t="s">
        <v>14</v>
      </c>
      <c r="BL1556" t="s">
        <v>14</v>
      </c>
      <c r="BM1556" t="s">
        <v>14</v>
      </c>
      <c r="BN1556" t="s">
        <v>14403</v>
      </c>
      <c r="BO1556" t="s">
        <v>14</v>
      </c>
      <c r="BP1556" t="s">
        <v>24873</v>
      </c>
      <c r="BQ1556" t="s">
        <v>2217</v>
      </c>
      <c r="BR1556" t="s">
        <v>2218</v>
      </c>
      <c r="BS1556" t="s">
        <v>14</v>
      </c>
      <c r="BT1556" t="s">
        <v>14</v>
      </c>
      <c r="BU1556" t="s">
        <v>14</v>
      </c>
      <c r="BV1556" t="s">
        <v>14</v>
      </c>
      <c r="BW1556" t="s">
        <v>14</v>
      </c>
      <c r="BX1556" t="s">
        <v>14</v>
      </c>
      <c r="BY1556" t="s">
        <v>2220</v>
      </c>
      <c r="BZ1556" t="s">
        <v>24873</v>
      </c>
      <c r="CA1556" t="s">
        <v>14</v>
      </c>
      <c r="CB1556" t="s">
        <v>14</v>
      </c>
      <c r="CC1556" t="s">
        <v>14</v>
      </c>
      <c r="CD1556" t="s">
        <v>14</v>
      </c>
      <c r="CE1556" t="s">
        <v>14</v>
      </c>
      <c r="CF1556" t="s">
        <v>14404</v>
      </c>
      <c r="CG1556" t="s">
        <v>589</v>
      </c>
      <c r="CH1556" t="s">
        <v>22075</v>
      </c>
      <c r="CJ1556" t="s">
        <v>362</v>
      </c>
      <c r="CK1556" t="s">
        <v>24</v>
      </c>
      <c r="CL1556" s="13"/>
      <c r="CM1556" s="4" t="str">
        <f>_xlfn.XLOOKUP($CG1556,tbl_area_24_07_2024[Nombre Área],tbl_area_24_07_2024[Estado],"Si no se encuentra",2,)</f>
        <v>Michoacán</v>
      </c>
      <c r="CN1556" s="4" t="str">
        <f>_xlfn.XLOOKUP($CG1556,tbl_area_24_07_2024[Nombre Área],tbl_area_24_07_2024[Estructura],"Si no se encuentra",2,)</f>
        <v>Juntas Distritales</v>
      </c>
    </row>
    <row r="1557" spans="1:92" ht="20" x14ac:dyDescent="0.85">
      <c r="A1557" t="s">
        <v>22073</v>
      </c>
      <c r="B1557" t="s">
        <v>22074</v>
      </c>
      <c r="C1557" t="s">
        <v>22075</v>
      </c>
      <c r="D1557" t="s">
        <v>2199</v>
      </c>
      <c r="E1557" t="s">
        <v>2242</v>
      </c>
      <c r="F1557" t="s">
        <v>2201</v>
      </c>
      <c r="G1557" t="s">
        <v>14</v>
      </c>
      <c r="H1557" t="s">
        <v>14</v>
      </c>
      <c r="I1557" t="s">
        <v>14377</v>
      </c>
      <c r="J1557" t="s">
        <v>14405</v>
      </c>
      <c r="K1557" t="s">
        <v>24874</v>
      </c>
      <c r="L1557" t="s">
        <v>14</v>
      </c>
      <c r="M1557" t="s">
        <v>14</v>
      </c>
      <c r="N1557" t="s">
        <v>14406</v>
      </c>
      <c r="O1557" t="s">
        <v>24874</v>
      </c>
      <c r="P1557" t="s">
        <v>14</v>
      </c>
      <c r="Q1557" t="s">
        <v>24874</v>
      </c>
      <c r="R1557" t="s">
        <v>24874</v>
      </c>
      <c r="S1557" t="s">
        <v>14</v>
      </c>
      <c r="T1557" t="s">
        <v>14</v>
      </c>
      <c r="U1557" t="s">
        <v>14</v>
      </c>
      <c r="V1557" t="s">
        <v>14</v>
      </c>
      <c r="W1557" t="s">
        <v>14</v>
      </c>
      <c r="X1557" t="s">
        <v>14</v>
      </c>
      <c r="Y1557" t="s">
        <v>14</v>
      </c>
      <c r="Z1557" t="s">
        <v>14</v>
      </c>
      <c r="AA1557" t="s">
        <v>14397</v>
      </c>
      <c r="AB1557" t="s">
        <v>24874</v>
      </c>
      <c r="AC1557" t="s">
        <v>14398</v>
      </c>
      <c r="AD1557" t="s">
        <v>2207</v>
      </c>
      <c r="AE1557" t="s">
        <v>14399</v>
      </c>
      <c r="AF1557" t="s">
        <v>1564</v>
      </c>
      <c r="AG1557" t="s">
        <v>14</v>
      </c>
      <c r="AH1557" t="s">
        <v>2209</v>
      </c>
      <c r="AI1557" t="s">
        <v>14400</v>
      </c>
      <c r="AJ1557" t="s">
        <v>22246</v>
      </c>
      <c r="AK1557" t="s">
        <v>4076</v>
      </c>
      <c r="AL1557" t="s">
        <v>24870</v>
      </c>
      <c r="AM1557" t="s">
        <v>4076</v>
      </c>
      <c r="AN1557" t="s">
        <v>1181</v>
      </c>
      <c r="AO1557" t="s">
        <v>4021</v>
      </c>
      <c r="AP1557" t="s">
        <v>24871</v>
      </c>
      <c r="AQ1557" t="s">
        <v>14</v>
      </c>
      <c r="AR1557" t="s">
        <v>14</v>
      </c>
      <c r="AS1557" t="s">
        <v>14</v>
      </c>
      <c r="AT1557" t="s">
        <v>14</v>
      </c>
      <c r="AU1557" t="s">
        <v>14401</v>
      </c>
      <c r="AV1557" t="s">
        <v>2048</v>
      </c>
      <c r="AW1557" t="s">
        <v>2048</v>
      </c>
      <c r="AX1557" t="s">
        <v>2048</v>
      </c>
      <c r="AY1557" t="s">
        <v>2635</v>
      </c>
      <c r="AZ1557" t="s">
        <v>22088</v>
      </c>
      <c r="BA1557" t="s">
        <v>22074</v>
      </c>
      <c r="BB1557" t="s">
        <v>22089</v>
      </c>
      <c r="BC1557">
        <v>24174.6</v>
      </c>
      <c r="BD1557">
        <v>28042.53</v>
      </c>
      <c r="BE1557" t="s">
        <v>14</v>
      </c>
      <c r="BF1557" t="s">
        <v>14</v>
      </c>
      <c r="BG1557" t="s">
        <v>2214</v>
      </c>
      <c r="BH1557" t="s">
        <v>14</v>
      </c>
      <c r="BI1557" t="s">
        <v>2215</v>
      </c>
      <c r="BJ1557" t="s">
        <v>14402</v>
      </c>
      <c r="BK1557" t="s">
        <v>14</v>
      </c>
      <c r="BL1557" t="s">
        <v>14</v>
      </c>
      <c r="BM1557" t="s">
        <v>14</v>
      </c>
      <c r="BN1557" t="s">
        <v>14407</v>
      </c>
      <c r="BO1557" t="s">
        <v>14</v>
      </c>
      <c r="BP1557" t="s">
        <v>24874</v>
      </c>
      <c r="BQ1557" t="s">
        <v>2217</v>
      </c>
      <c r="BR1557" t="s">
        <v>2218</v>
      </c>
      <c r="BS1557" t="s">
        <v>14</v>
      </c>
      <c r="BT1557" t="s">
        <v>14</v>
      </c>
      <c r="BU1557" t="s">
        <v>14</v>
      </c>
      <c r="BV1557" t="s">
        <v>14</v>
      </c>
      <c r="BW1557" t="s">
        <v>14</v>
      </c>
      <c r="BX1557" t="s">
        <v>14</v>
      </c>
      <c r="BY1557" t="s">
        <v>2220</v>
      </c>
      <c r="BZ1557" t="s">
        <v>24874</v>
      </c>
      <c r="CA1557" t="s">
        <v>14</v>
      </c>
      <c r="CB1557" t="s">
        <v>14</v>
      </c>
      <c r="CC1557" t="s">
        <v>14</v>
      </c>
      <c r="CD1557" t="s">
        <v>14</v>
      </c>
      <c r="CE1557" t="s">
        <v>14</v>
      </c>
      <c r="CF1557" t="s">
        <v>14408</v>
      </c>
      <c r="CG1557" t="s">
        <v>589</v>
      </c>
      <c r="CH1557" t="s">
        <v>22075</v>
      </c>
      <c r="CJ1557" t="s">
        <v>362</v>
      </c>
      <c r="CK1557" t="s">
        <v>24</v>
      </c>
      <c r="CL1557" s="13"/>
      <c r="CM1557" s="4" t="str">
        <f>_xlfn.XLOOKUP($CG1557,tbl_area_24_07_2024[Nombre Área],tbl_area_24_07_2024[Estado],"Si no se encuentra",2,)</f>
        <v>Michoacán</v>
      </c>
      <c r="CN1557" s="4" t="str">
        <f>_xlfn.XLOOKUP($CG1557,tbl_area_24_07_2024[Nombre Área],tbl_area_24_07_2024[Estructura],"Si no se encuentra",2,)</f>
        <v>Juntas Distritales</v>
      </c>
    </row>
    <row r="1558" spans="1:92" ht="20" x14ac:dyDescent="0.85">
      <c r="A1558" t="s">
        <v>22073</v>
      </c>
      <c r="B1558" t="s">
        <v>22074</v>
      </c>
      <c r="C1558" t="s">
        <v>22075</v>
      </c>
      <c r="D1558" t="s">
        <v>2199</v>
      </c>
      <c r="E1558" t="s">
        <v>2242</v>
      </c>
      <c r="F1558" t="s">
        <v>2201</v>
      </c>
      <c r="G1558" t="s">
        <v>14</v>
      </c>
      <c r="H1558" t="s">
        <v>14</v>
      </c>
      <c r="I1558" t="s">
        <v>14377</v>
      </c>
      <c r="J1558" t="s">
        <v>14409</v>
      </c>
      <c r="K1558" t="s">
        <v>24875</v>
      </c>
      <c r="L1558" t="s">
        <v>14</v>
      </c>
      <c r="M1558" t="s">
        <v>14</v>
      </c>
      <c r="N1558" t="s">
        <v>14410</v>
      </c>
      <c r="O1558" t="s">
        <v>24875</v>
      </c>
      <c r="P1558" t="s">
        <v>14</v>
      </c>
      <c r="Q1558" t="s">
        <v>24875</v>
      </c>
      <c r="R1558" t="s">
        <v>24875</v>
      </c>
      <c r="S1558" t="s">
        <v>14</v>
      </c>
      <c r="T1558" t="s">
        <v>14</v>
      </c>
      <c r="U1558" t="s">
        <v>14</v>
      </c>
      <c r="V1558" t="s">
        <v>14</v>
      </c>
      <c r="W1558" t="s">
        <v>14411</v>
      </c>
      <c r="X1558" t="s">
        <v>21</v>
      </c>
      <c r="Y1558" t="s">
        <v>49</v>
      </c>
      <c r="Z1558" t="s">
        <v>12</v>
      </c>
      <c r="AA1558" t="s">
        <v>14</v>
      </c>
      <c r="AB1558" t="s">
        <v>24875</v>
      </c>
      <c r="AC1558" t="s">
        <v>14412</v>
      </c>
      <c r="AD1558" t="s">
        <v>8690</v>
      </c>
      <c r="AE1558" t="s">
        <v>14413</v>
      </c>
      <c r="AF1558" t="s">
        <v>7512</v>
      </c>
      <c r="AG1558" t="s">
        <v>14414</v>
      </c>
      <c r="AH1558" t="s">
        <v>2209</v>
      </c>
      <c r="AI1558" t="s">
        <v>14415</v>
      </c>
      <c r="AJ1558" t="s">
        <v>22246</v>
      </c>
      <c r="AK1558" t="s">
        <v>4076</v>
      </c>
      <c r="AL1558" t="s">
        <v>24870</v>
      </c>
      <c r="AM1558" t="s">
        <v>4076</v>
      </c>
      <c r="AN1558" t="s">
        <v>1181</v>
      </c>
      <c r="AO1558" t="s">
        <v>4021</v>
      </c>
      <c r="AP1558" t="s">
        <v>24871</v>
      </c>
      <c r="AQ1558" t="s">
        <v>14</v>
      </c>
      <c r="AR1558" t="s">
        <v>14</v>
      </c>
      <c r="AS1558" t="s">
        <v>14</v>
      </c>
      <c r="AT1558" t="s">
        <v>14</v>
      </c>
      <c r="AU1558" t="s">
        <v>14416</v>
      </c>
      <c r="AV1558" t="s">
        <v>2048</v>
      </c>
      <c r="AW1558" t="s">
        <v>2048</v>
      </c>
      <c r="AX1558" t="s">
        <v>2048</v>
      </c>
      <c r="AY1558" t="s">
        <v>2644</v>
      </c>
      <c r="AZ1558" t="s">
        <v>22088</v>
      </c>
      <c r="BA1558" t="s">
        <v>22074</v>
      </c>
      <c r="BB1558" t="s">
        <v>22094</v>
      </c>
      <c r="BC1558">
        <v>12308.3</v>
      </c>
      <c r="BD1558">
        <v>14277.63</v>
      </c>
      <c r="BE1558" t="s">
        <v>14</v>
      </c>
      <c r="BF1558" t="s">
        <v>14</v>
      </c>
      <c r="BG1558" t="s">
        <v>2214</v>
      </c>
      <c r="BH1558" t="s">
        <v>14</v>
      </c>
      <c r="BI1558" t="s">
        <v>2215</v>
      </c>
      <c r="BJ1558" t="s">
        <v>14417</v>
      </c>
      <c r="BK1558" t="s">
        <v>14</v>
      </c>
      <c r="BL1558" t="s">
        <v>14</v>
      </c>
      <c r="BM1558" t="s">
        <v>14</v>
      </c>
      <c r="BN1558" t="s">
        <v>14418</v>
      </c>
      <c r="BO1558" t="s">
        <v>14</v>
      </c>
      <c r="BP1558" t="s">
        <v>24875</v>
      </c>
      <c r="BQ1558" t="s">
        <v>2217</v>
      </c>
      <c r="BR1558" t="s">
        <v>2218</v>
      </c>
      <c r="BS1558" t="s">
        <v>14</v>
      </c>
      <c r="BT1558" t="s">
        <v>14</v>
      </c>
      <c r="BU1558" t="s">
        <v>14</v>
      </c>
      <c r="BV1558" t="s">
        <v>14</v>
      </c>
      <c r="BW1558" t="s">
        <v>14</v>
      </c>
      <c r="BX1558" t="s">
        <v>14</v>
      </c>
      <c r="BY1558" t="s">
        <v>2220</v>
      </c>
      <c r="BZ1558" t="s">
        <v>24875</v>
      </c>
      <c r="CA1558" t="s">
        <v>14</v>
      </c>
      <c r="CB1558" t="s">
        <v>14</v>
      </c>
      <c r="CC1558" t="s">
        <v>14</v>
      </c>
      <c r="CD1558" t="s">
        <v>14</v>
      </c>
      <c r="CE1558" t="s">
        <v>14</v>
      </c>
      <c r="CF1558" t="s">
        <v>14419</v>
      </c>
      <c r="CG1558" t="s">
        <v>589</v>
      </c>
      <c r="CH1558" t="s">
        <v>22075</v>
      </c>
      <c r="CJ1558" t="s">
        <v>362</v>
      </c>
      <c r="CK1558" t="s">
        <v>24</v>
      </c>
      <c r="CL1558" s="13"/>
      <c r="CM1558" s="4" t="str">
        <f>_xlfn.XLOOKUP($CG1558,tbl_area_24_07_2024[Nombre Área],tbl_area_24_07_2024[Estado],"Si no se encuentra",2,)</f>
        <v>Michoacán</v>
      </c>
      <c r="CN1558" s="4" t="str">
        <f>_xlfn.XLOOKUP($CG1558,tbl_area_24_07_2024[Nombre Área],tbl_area_24_07_2024[Estructura],"Si no se encuentra",2,)</f>
        <v>Juntas Distritales</v>
      </c>
    </row>
    <row r="1559" spans="1:92" ht="20" x14ac:dyDescent="0.85">
      <c r="A1559" t="s">
        <v>22073</v>
      </c>
      <c r="B1559" t="s">
        <v>22074</v>
      </c>
      <c r="C1559" t="s">
        <v>22075</v>
      </c>
      <c r="D1559" t="s">
        <v>2199</v>
      </c>
      <c r="E1559" t="s">
        <v>2242</v>
      </c>
      <c r="F1559" t="s">
        <v>2201</v>
      </c>
      <c r="G1559" t="s">
        <v>14</v>
      </c>
      <c r="H1559" t="s">
        <v>14</v>
      </c>
      <c r="I1559" t="s">
        <v>14377</v>
      </c>
      <c r="J1559" t="s">
        <v>14420</v>
      </c>
      <c r="K1559" t="s">
        <v>24876</v>
      </c>
      <c r="L1559" t="s">
        <v>14</v>
      </c>
      <c r="M1559" t="s">
        <v>14</v>
      </c>
      <c r="N1559" t="s">
        <v>14410</v>
      </c>
      <c r="O1559" t="s">
        <v>24876</v>
      </c>
      <c r="P1559" t="s">
        <v>14</v>
      </c>
      <c r="Q1559" t="s">
        <v>24876</v>
      </c>
      <c r="R1559" t="s">
        <v>24876</v>
      </c>
      <c r="S1559" t="s">
        <v>14</v>
      </c>
      <c r="T1559" t="s">
        <v>14</v>
      </c>
      <c r="U1559" t="s">
        <v>14</v>
      </c>
      <c r="V1559" t="s">
        <v>14</v>
      </c>
      <c r="W1559" t="s">
        <v>14</v>
      </c>
      <c r="X1559" t="s">
        <v>14</v>
      </c>
      <c r="Y1559" t="s">
        <v>14</v>
      </c>
      <c r="Z1559" t="s">
        <v>14</v>
      </c>
      <c r="AA1559" t="s">
        <v>14421</v>
      </c>
      <c r="AB1559" t="s">
        <v>24876</v>
      </c>
      <c r="AC1559" t="s">
        <v>14422</v>
      </c>
      <c r="AD1559" t="s">
        <v>2348</v>
      </c>
      <c r="AE1559" t="s">
        <v>14423</v>
      </c>
      <c r="AF1559" t="s">
        <v>1186</v>
      </c>
      <c r="AG1559" t="s">
        <v>14</v>
      </c>
      <c r="AH1559" t="s">
        <v>2209</v>
      </c>
      <c r="AI1559" t="s">
        <v>14424</v>
      </c>
      <c r="AJ1559" t="s">
        <v>22246</v>
      </c>
      <c r="AK1559" t="s">
        <v>4076</v>
      </c>
      <c r="AL1559" t="s">
        <v>23814</v>
      </c>
      <c r="AM1559" t="s">
        <v>4076</v>
      </c>
      <c r="AN1559" t="s">
        <v>1181</v>
      </c>
      <c r="AO1559" t="s">
        <v>4021</v>
      </c>
      <c r="AP1559" t="s">
        <v>24877</v>
      </c>
      <c r="AQ1559" t="s">
        <v>14</v>
      </c>
      <c r="AR1559" t="s">
        <v>14</v>
      </c>
      <c r="AS1559" t="s">
        <v>14</v>
      </c>
      <c r="AT1559" t="s">
        <v>14</v>
      </c>
      <c r="AU1559" t="s">
        <v>14425</v>
      </c>
      <c r="AV1559" t="s">
        <v>2048</v>
      </c>
      <c r="AW1559" t="s">
        <v>2048</v>
      </c>
      <c r="AX1559" t="s">
        <v>2048</v>
      </c>
      <c r="AY1559" t="s">
        <v>2650</v>
      </c>
      <c r="AZ1559" t="s">
        <v>22088</v>
      </c>
      <c r="BA1559" t="s">
        <v>22113</v>
      </c>
      <c r="BB1559" t="s">
        <v>22089</v>
      </c>
      <c r="BC1559">
        <v>50700</v>
      </c>
      <c r="BD1559">
        <v>58812</v>
      </c>
      <c r="BE1559" t="s">
        <v>14</v>
      </c>
      <c r="BF1559" t="s">
        <v>14</v>
      </c>
      <c r="BG1559" t="s">
        <v>2214</v>
      </c>
      <c r="BH1559" t="s">
        <v>14</v>
      </c>
      <c r="BI1559" t="s">
        <v>2215</v>
      </c>
      <c r="BJ1559" t="s">
        <v>14417</v>
      </c>
      <c r="BK1559" t="s">
        <v>14</v>
      </c>
      <c r="BL1559" t="s">
        <v>14</v>
      </c>
      <c r="BM1559" t="s">
        <v>14</v>
      </c>
      <c r="BN1559" t="s">
        <v>14426</v>
      </c>
      <c r="BO1559" t="s">
        <v>14</v>
      </c>
      <c r="BP1559" t="s">
        <v>24876</v>
      </c>
      <c r="BQ1559" t="s">
        <v>2217</v>
      </c>
      <c r="BR1559" t="s">
        <v>2218</v>
      </c>
      <c r="BS1559" t="s">
        <v>14</v>
      </c>
      <c r="BT1559" t="s">
        <v>14</v>
      </c>
      <c r="BU1559" t="s">
        <v>14</v>
      </c>
      <c r="BV1559" t="s">
        <v>14</v>
      </c>
      <c r="BW1559" t="s">
        <v>14</v>
      </c>
      <c r="BX1559" t="s">
        <v>14</v>
      </c>
      <c r="BY1559" t="s">
        <v>2220</v>
      </c>
      <c r="BZ1559" t="s">
        <v>24876</v>
      </c>
      <c r="CA1559" t="s">
        <v>14</v>
      </c>
      <c r="CB1559" t="s">
        <v>14</v>
      </c>
      <c r="CC1559" t="s">
        <v>14</v>
      </c>
      <c r="CD1559" t="s">
        <v>14</v>
      </c>
      <c r="CE1559" t="s">
        <v>14</v>
      </c>
      <c r="CF1559" t="s">
        <v>14427</v>
      </c>
      <c r="CG1559" t="s">
        <v>589</v>
      </c>
      <c r="CH1559" t="s">
        <v>22075</v>
      </c>
      <c r="CJ1559" t="s">
        <v>362</v>
      </c>
      <c r="CK1559" t="s">
        <v>24</v>
      </c>
      <c r="CL1559" s="13"/>
      <c r="CM1559" s="4" t="str">
        <f>_xlfn.XLOOKUP($CG1559,tbl_area_24_07_2024[Nombre Área],tbl_area_24_07_2024[Estado],"Si no se encuentra",2,)</f>
        <v>Michoacán</v>
      </c>
      <c r="CN1559" s="4" t="str">
        <f>_xlfn.XLOOKUP($CG1559,tbl_area_24_07_2024[Nombre Área],tbl_area_24_07_2024[Estructura],"Si no se encuentra",2,)</f>
        <v>Juntas Distritales</v>
      </c>
    </row>
    <row r="1560" spans="1:92" ht="20" x14ac:dyDescent="0.85">
      <c r="A1560" t="s">
        <v>22073</v>
      </c>
      <c r="B1560" t="s">
        <v>22074</v>
      </c>
      <c r="C1560" t="s">
        <v>22075</v>
      </c>
      <c r="D1560" t="s">
        <v>2199</v>
      </c>
      <c r="E1560" t="s">
        <v>2242</v>
      </c>
      <c r="F1560" t="s">
        <v>2201</v>
      </c>
      <c r="G1560" t="s">
        <v>14</v>
      </c>
      <c r="H1560" t="s">
        <v>14</v>
      </c>
      <c r="I1560" t="s">
        <v>14377</v>
      </c>
      <c r="J1560" t="s">
        <v>14428</v>
      </c>
      <c r="K1560" t="s">
        <v>24878</v>
      </c>
      <c r="L1560" t="s">
        <v>14</v>
      </c>
      <c r="M1560" t="s">
        <v>14</v>
      </c>
      <c r="N1560" t="s">
        <v>14429</v>
      </c>
      <c r="O1560" t="s">
        <v>24878</v>
      </c>
      <c r="P1560" t="s">
        <v>14</v>
      </c>
      <c r="Q1560" t="s">
        <v>24878</v>
      </c>
      <c r="R1560" t="s">
        <v>24878</v>
      </c>
      <c r="S1560" t="s">
        <v>14</v>
      </c>
      <c r="T1560" t="s">
        <v>14</v>
      </c>
      <c r="U1560" t="s">
        <v>14</v>
      </c>
      <c r="V1560" t="s">
        <v>14</v>
      </c>
      <c r="W1560" t="s">
        <v>14</v>
      </c>
      <c r="X1560" t="s">
        <v>14</v>
      </c>
      <c r="Y1560" t="s">
        <v>14</v>
      </c>
      <c r="Z1560" t="s">
        <v>14</v>
      </c>
      <c r="AA1560" t="s">
        <v>14430</v>
      </c>
      <c r="AB1560" t="s">
        <v>24878</v>
      </c>
      <c r="AC1560" t="s">
        <v>2670</v>
      </c>
      <c r="AD1560" t="s">
        <v>2207</v>
      </c>
      <c r="AE1560" t="s">
        <v>14431</v>
      </c>
      <c r="AF1560" t="s">
        <v>1183</v>
      </c>
      <c r="AG1560" t="s">
        <v>14</v>
      </c>
      <c r="AH1560" t="s">
        <v>2209</v>
      </c>
      <c r="AI1560" t="s">
        <v>2673</v>
      </c>
      <c r="AJ1560" t="s">
        <v>22246</v>
      </c>
      <c r="AK1560" t="s">
        <v>1643</v>
      </c>
      <c r="AL1560" t="s">
        <v>23814</v>
      </c>
      <c r="AM1560" t="s">
        <v>1643</v>
      </c>
      <c r="AN1560" t="s">
        <v>22118</v>
      </c>
      <c r="AO1560" t="s">
        <v>334</v>
      </c>
      <c r="AP1560" t="s">
        <v>23369</v>
      </c>
      <c r="AQ1560" t="s">
        <v>14</v>
      </c>
      <c r="AR1560" t="s">
        <v>14</v>
      </c>
      <c r="AS1560" t="s">
        <v>14</v>
      </c>
      <c r="AT1560" t="s">
        <v>14</v>
      </c>
      <c r="AU1560" t="s">
        <v>14432</v>
      </c>
      <c r="AV1560" t="s">
        <v>2048</v>
      </c>
      <c r="AW1560" t="s">
        <v>2048</v>
      </c>
      <c r="AX1560" t="s">
        <v>2048</v>
      </c>
      <c r="AY1560" t="s">
        <v>2654</v>
      </c>
      <c r="AZ1560" t="s">
        <v>22088</v>
      </c>
      <c r="BA1560" t="s">
        <v>22074</v>
      </c>
      <c r="BB1560" t="s">
        <v>22089</v>
      </c>
      <c r="BC1560">
        <v>117820.69</v>
      </c>
      <c r="BD1560">
        <v>141428.19</v>
      </c>
      <c r="BE1560" t="s">
        <v>24879</v>
      </c>
      <c r="BF1560" t="s">
        <v>24880</v>
      </c>
      <c r="BG1560" t="s">
        <v>2214</v>
      </c>
      <c r="BH1560" t="s">
        <v>14</v>
      </c>
      <c r="BI1560" t="s">
        <v>2215</v>
      </c>
      <c r="BJ1560" t="s">
        <v>14433</v>
      </c>
      <c r="BK1560" t="s">
        <v>14</v>
      </c>
      <c r="BL1560" t="s">
        <v>14</v>
      </c>
      <c r="BM1560" t="s">
        <v>14</v>
      </c>
      <c r="BN1560" t="s">
        <v>14434</v>
      </c>
      <c r="BO1560" t="s">
        <v>14</v>
      </c>
      <c r="BP1560" t="s">
        <v>24878</v>
      </c>
      <c r="BQ1560" t="s">
        <v>2217</v>
      </c>
      <c r="BR1560" t="s">
        <v>2218</v>
      </c>
      <c r="BS1560" t="s">
        <v>14</v>
      </c>
      <c r="BT1560" t="s">
        <v>14</v>
      </c>
      <c r="BU1560" t="s">
        <v>14</v>
      </c>
      <c r="BV1560" t="s">
        <v>14</v>
      </c>
      <c r="BW1560" t="s">
        <v>14</v>
      </c>
      <c r="BX1560" t="s">
        <v>14</v>
      </c>
      <c r="BY1560" t="s">
        <v>2220</v>
      </c>
      <c r="BZ1560" t="s">
        <v>24878</v>
      </c>
      <c r="CA1560" t="s">
        <v>14</v>
      </c>
      <c r="CB1560" t="s">
        <v>14</v>
      </c>
      <c r="CC1560" t="s">
        <v>14</v>
      </c>
      <c r="CD1560" t="s">
        <v>14</v>
      </c>
      <c r="CE1560" t="s">
        <v>14</v>
      </c>
      <c r="CF1560" t="s">
        <v>14435</v>
      </c>
      <c r="CG1560" t="s">
        <v>589</v>
      </c>
      <c r="CH1560" t="s">
        <v>22075</v>
      </c>
      <c r="CJ1560" t="s">
        <v>362</v>
      </c>
      <c r="CK1560" t="s">
        <v>24</v>
      </c>
      <c r="CL1560" s="13"/>
      <c r="CM1560" s="4" t="str">
        <f>_xlfn.XLOOKUP($CG1560,tbl_area_24_07_2024[Nombre Área],tbl_area_24_07_2024[Estado],"Si no se encuentra",2,)</f>
        <v>Michoacán</v>
      </c>
      <c r="CN1560" s="4" t="str">
        <f>_xlfn.XLOOKUP($CG1560,tbl_area_24_07_2024[Nombre Área],tbl_area_24_07_2024[Estructura],"Si no se encuentra",2,)</f>
        <v>Juntas Distritales</v>
      </c>
    </row>
    <row r="1561" spans="1:92" ht="20" x14ac:dyDescent="0.85">
      <c r="A1561" t="s">
        <v>22073</v>
      </c>
      <c r="B1561" t="s">
        <v>22074</v>
      </c>
      <c r="C1561" t="s">
        <v>22075</v>
      </c>
      <c r="D1561" t="s">
        <v>2199</v>
      </c>
      <c r="E1561" t="s">
        <v>2242</v>
      </c>
      <c r="F1561" t="s">
        <v>2201</v>
      </c>
      <c r="G1561" t="s">
        <v>10868</v>
      </c>
      <c r="H1561" t="s">
        <v>14</v>
      </c>
      <c r="I1561" t="s">
        <v>14436</v>
      </c>
      <c r="J1561" t="s">
        <v>14437</v>
      </c>
      <c r="K1561" t="s">
        <v>24881</v>
      </c>
      <c r="L1561" t="s">
        <v>14</v>
      </c>
      <c r="M1561" t="s">
        <v>14</v>
      </c>
      <c r="N1561" t="s">
        <v>10050</v>
      </c>
      <c r="O1561" t="s">
        <v>24881</v>
      </c>
      <c r="P1561" t="s">
        <v>14</v>
      </c>
      <c r="Q1561" t="s">
        <v>24881</v>
      </c>
      <c r="R1561" t="s">
        <v>24881</v>
      </c>
      <c r="S1561" t="s">
        <v>14</v>
      </c>
      <c r="T1561" t="s">
        <v>14</v>
      </c>
      <c r="U1561" t="s">
        <v>14</v>
      </c>
      <c r="V1561" t="s">
        <v>14</v>
      </c>
      <c r="W1561" t="s">
        <v>14438</v>
      </c>
      <c r="X1561" t="s">
        <v>1720</v>
      </c>
      <c r="Y1561" t="s">
        <v>135</v>
      </c>
      <c r="Z1561" t="s">
        <v>12</v>
      </c>
      <c r="AA1561" t="s">
        <v>14</v>
      </c>
      <c r="AB1561" t="s">
        <v>24881</v>
      </c>
      <c r="AC1561" t="s">
        <v>14439</v>
      </c>
      <c r="AD1561" t="s">
        <v>2207</v>
      </c>
      <c r="AE1561" t="s">
        <v>359</v>
      </c>
      <c r="AF1561" t="s">
        <v>1460</v>
      </c>
      <c r="AG1561" t="s">
        <v>14</v>
      </c>
      <c r="AH1561" t="s">
        <v>2209</v>
      </c>
      <c r="AI1561" t="s">
        <v>2287</v>
      </c>
      <c r="AJ1561" t="s">
        <v>1458</v>
      </c>
      <c r="AK1561" t="s">
        <v>14440</v>
      </c>
      <c r="AL1561" t="s">
        <v>1458</v>
      </c>
      <c r="AM1561" t="s">
        <v>14440</v>
      </c>
      <c r="AN1561" t="s">
        <v>1449</v>
      </c>
      <c r="AO1561" t="s">
        <v>3007</v>
      </c>
      <c r="AP1561" t="s">
        <v>24882</v>
      </c>
      <c r="AQ1561" t="s">
        <v>14</v>
      </c>
      <c r="AR1561" t="s">
        <v>14</v>
      </c>
      <c r="AS1561" t="s">
        <v>14</v>
      </c>
      <c r="AT1561" t="s">
        <v>14</v>
      </c>
      <c r="AU1561" t="s">
        <v>14441</v>
      </c>
      <c r="AV1561" t="s">
        <v>14442</v>
      </c>
      <c r="AW1561" t="s">
        <v>14442</v>
      </c>
      <c r="AX1561" t="s">
        <v>14442</v>
      </c>
      <c r="AY1561" t="s">
        <v>6822</v>
      </c>
      <c r="AZ1561" t="s">
        <v>22088</v>
      </c>
      <c r="BA1561" t="s">
        <v>22074</v>
      </c>
      <c r="BB1561" t="s">
        <v>22089</v>
      </c>
      <c r="BC1561">
        <v>131027.52</v>
      </c>
      <c r="BD1561">
        <v>151991.92000000001</v>
      </c>
      <c r="BE1561" t="s">
        <v>14</v>
      </c>
      <c r="BF1561" t="s">
        <v>14</v>
      </c>
      <c r="BG1561" t="s">
        <v>2214</v>
      </c>
      <c r="BH1561" t="s">
        <v>14</v>
      </c>
      <c r="BI1561" t="s">
        <v>22092</v>
      </c>
      <c r="BJ1561" t="s">
        <v>14443</v>
      </c>
      <c r="BK1561" t="s">
        <v>14</v>
      </c>
      <c r="BL1561" t="s">
        <v>22074</v>
      </c>
      <c r="BM1561" t="s">
        <v>22089</v>
      </c>
      <c r="BN1561" t="s">
        <v>14444</v>
      </c>
      <c r="BO1561" t="s">
        <v>14</v>
      </c>
      <c r="BP1561" t="s">
        <v>24881</v>
      </c>
      <c r="BQ1561" t="s">
        <v>2217</v>
      </c>
      <c r="BR1561" t="s">
        <v>2303</v>
      </c>
      <c r="BS1561" t="s">
        <v>2404</v>
      </c>
      <c r="BT1561" t="s">
        <v>14</v>
      </c>
      <c r="BU1561" t="s">
        <v>14</v>
      </c>
      <c r="BV1561" t="s">
        <v>14</v>
      </c>
      <c r="BW1561" t="s">
        <v>14</v>
      </c>
      <c r="BX1561" t="s">
        <v>14</v>
      </c>
      <c r="BY1561" t="s">
        <v>2220</v>
      </c>
      <c r="BZ1561" t="s">
        <v>24881</v>
      </c>
      <c r="CA1561" t="s">
        <v>14445</v>
      </c>
      <c r="CB1561" t="s">
        <v>14</v>
      </c>
      <c r="CC1561" t="s">
        <v>14</v>
      </c>
      <c r="CD1561" t="s">
        <v>14</v>
      </c>
      <c r="CE1561" t="s">
        <v>14</v>
      </c>
      <c r="CF1561" t="s">
        <v>14446</v>
      </c>
      <c r="CG1561" t="s">
        <v>743</v>
      </c>
      <c r="CH1561" t="s">
        <v>22075</v>
      </c>
      <c r="CJ1561" t="s">
        <v>283</v>
      </c>
      <c r="CK1561" t="s">
        <v>24</v>
      </c>
      <c r="CL1561" s="13"/>
      <c r="CM1561" s="4" t="str">
        <f>_xlfn.XLOOKUP($CG1561,tbl_area_24_07_2024[Nombre Área],tbl_area_24_07_2024[Estado],"Si no se encuentra",2,)</f>
        <v>Veracruz</v>
      </c>
      <c r="CN1561" s="4" t="str">
        <f>_xlfn.XLOOKUP($CG1561,tbl_area_24_07_2024[Nombre Área],tbl_area_24_07_2024[Estructura],"Si no se encuentra",2,)</f>
        <v>Juntas Distritales</v>
      </c>
    </row>
    <row r="1562" spans="1:92" ht="20" x14ac:dyDescent="0.85">
      <c r="A1562" t="s">
        <v>22073</v>
      </c>
      <c r="B1562" t="s">
        <v>22074</v>
      </c>
      <c r="C1562" t="s">
        <v>22075</v>
      </c>
      <c r="D1562" t="s">
        <v>2199</v>
      </c>
      <c r="E1562" t="s">
        <v>2200</v>
      </c>
      <c r="F1562" t="s">
        <v>2201</v>
      </c>
      <c r="G1562" t="s">
        <v>12697</v>
      </c>
      <c r="H1562" t="s">
        <v>14</v>
      </c>
      <c r="I1562" t="s">
        <v>14447</v>
      </c>
      <c r="J1562" t="s">
        <v>14448</v>
      </c>
      <c r="K1562" t="s">
        <v>24883</v>
      </c>
      <c r="L1562" t="s">
        <v>14</v>
      </c>
      <c r="M1562" t="s">
        <v>14</v>
      </c>
      <c r="N1562" t="s">
        <v>14449</v>
      </c>
      <c r="O1562" t="s">
        <v>24883</v>
      </c>
      <c r="P1562" t="s">
        <v>14</v>
      </c>
      <c r="Q1562" t="s">
        <v>24883</v>
      </c>
      <c r="R1562" t="s">
        <v>24883</v>
      </c>
      <c r="S1562" t="s">
        <v>14</v>
      </c>
      <c r="T1562" t="s">
        <v>14</v>
      </c>
      <c r="U1562" t="s">
        <v>14</v>
      </c>
      <c r="V1562" t="s">
        <v>14</v>
      </c>
      <c r="W1562" t="s">
        <v>14450</v>
      </c>
      <c r="X1562" t="s">
        <v>96</v>
      </c>
      <c r="Y1562" t="s">
        <v>167</v>
      </c>
      <c r="Z1562" t="s">
        <v>12</v>
      </c>
      <c r="AA1562" t="s">
        <v>14</v>
      </c>
      <c r="AB1562" t="s">
        <v>24883</v>
      </c>
      <c r="AC1562" t="s">
        <v>14451</v>
      </c>
      <c r="AD1562" t="s">
        <v>2207</v>
      </c>
      <c r="AE1562" t="s">
        <v>14452</v>
      </c>
      <c r="AF1562" t="s">
        <v>1441</v>
      </c>
      <c r="AG1562" t="s">
        <v>14</v>
      </c>
      <c r="AH1562" t="s">
        <v>2209</v>
      </c>
      <c r="AI1562" t="s">
        <v>14453</v>
      </c>
      <c r="AJ1562" t="s">
        <v>1541</v>
      </c>
      <c r="AK1562" t="s">
        <v>14454</v>
      </c>
      <c r="AL1562" t="s">
        <v>1541</v>
      </c>
      <c r="AM1562" t="s">
        <v>14454</v>
      </c>
      <c r="AN1562" t="s">
        <v>1449</v>
      </c>
      <c r="AO1562" t="s">
        <v>3007</v>
      </c>
      <c r="AP1562" t="s">
        <v>24884</v>
      </c>
      <c r="AQ1562" t="s">
        <v>14</v>
      </c>
      <c r="AR1562" t="s">
        <v>14</v>
      </c>
      <c r="AS1562" t="s">
        <v>14</v>
      </c>
      <c r="AT1562" t="s">
        <v>14</v>
      </c>
      <c r="AU1562" t="s">
        <v>14441</v>
      </c>
      <c r="AV1562" t="s">
        <v>14442</v>
      </c>
      <c r="AW1562" t="s">
        <v>14442</v>
      </c>
      <c r="AX1562" t="s">
        <v>14442</v>
      </c>
      <c r="AY1562" t="s">
        <v>6833</v>
      </c>
      <c r="AZ1562" t="s">
        <v>22088</v>
      </c>
      <c r="BA1562" t="s">
        <v>22126</v>
      </c>
      <c r="BB1562" t="s">
        <v>22082</v>
      </c>
      <c r="BC1562">
        <v>154038.84</v>
      </c>
      <c r="BD1562">
        <v>178685.05</v>
      </c>
      <c r="BE1562" t="s">
        <v>14</v>
      </c>
      <c r="BF1562" t="s">
        <v>14</v>
      </c>
      <c r="BG1562" t="s">
        <v>2214</v>
      </c>
      <c r="BH1562" t="s">
        <v>14</v>
      </c>
      <c r="BI1562" t="s">
        <v>22092</v>
      </c>
      <c r="BJ1562" t="s">
        <v>14455</v>
      </c>
      <c r="BK1562" t="s">
        <v>14</v>
      </c>
      <c r="BL1562" t="s">
        <v>22126</v>
      </c>
      <c r="BM1562" t="s">
        <v>22082</v>
      </c>
      <c r="BN1562" t="s">
        <v>14456</v>
      </c>
      <c r="BO1562" t="s">
        <v>14</v>
      </c>
      <c r="BP1562" t="s">
        <v>24883</v>
      </c>
      <c r="BQ1562" t="s">
        <v>2217</v>
      </c>
      <c r="BR1562" t="s">
        <v>2303</v>
      </c>
      <c r="BS1562" t="s">
        <v>2404</v>
      </c>
      <c r="BT1562" t="s">
        <v>14</v>
      </c>
      <c r="BU1562" t="s">
        <v>14</v>
      </c>
      <c r="BV1562" t="s">
        <v>14</v>
      </c>
      <c r="BW1562" t="s">
        <v>14</v>
      </c>
      <c r="BX1562" t="s">
        <v>14</v>
      </c>
      <c r="BY1562" t="s">
        <v>2220</v>
      </c>
      <c r="BZ1562" t="s">
        <v>24883</v>
      </c>
      <c r="CA1562" t="s">
        <v>14445</v>
      </c>
      <c r="CB1562" t="s">
        <v>14</v>
      </c>
      <c r="CC1562" t="s">
        <v>14</v>
      </c>
      <c r="CD1562" t="s">
        <v>14</v>
      </c>
      <c r="CE1562" t="s">
        <v>14</v>
      </c>
      <c r="CF1562" t="s">
        <v>14457</v>
      </c>
      <c r="CG1562" t="s">
        <v>743</v>
      </c>
      <c r="CH1562" t="s">
        <v>22075</v>
      </c>
      <c r="CJ1562" t="s">
        <v>283</v>
      </c>
      <c r="CK1562" t="s">
        <v>24</v>
      </c>
      <c r="CL1562" s="13"/>
      <c r="CM1562" s="4" t="str">
        <f>_xlfn.XLOOKUP($CG1562,tbl_area_24_07_2024[Nombre Área],tbl_area_24_07_2024[Estado],"Si no se encuentra",2,)</f>
        <v>Veracruz</v>
      </c>
      <c r="CN1562" s="4" t="str">
        <f>_xlfn.XLOOKUP($CG1562,tbl_area_24_07_2024[Nombre Área],tbl_area_24_07_2024[Estructura],"Si no se encuentra",2,)</f>
        <v>Juntas Distritales</v>
      </c>
    </row>
    <row r="1563" spans="1:92" ht="20" x14ac:dyDescent="0.85">
      <c r="A1563" t="s">
        <v>22073</v>
      </c>
      <c r="B1563" t="s">
        <v>22074</v>
      </c>
      <c r="C1563" t="s">
        <v>22075</v>
      </c>
      <c r="D1563" t="s">
        <v>2199</v>
      </c>
      <c r="E1563" t="s">
        <v>2200</v>
      </c>
      <c r="F1563" t="s">
        <v>2201</v>
      </c>
      <c r="G1563" t="s">
        <v>4171</v>
      </c>
      <c r="H1563" t="s">
        <v>14</v>
      </c>
      <c r="I1563" t="s">
        <v>14458</v>
      </c>
      <c r="J1563" t="s">
        <v>14459</v>
      </c>
      <c r="K1563" t="s">
        <v>24885</v>
      </c>
      <c r="L1563" t="s">
        <v>14</v>
      </c>
      <c r="M1563" t="s">
        <v>14</v>
      </c>
      <c r="N1563" t="s">
        <v>14460</v>
      </c>
      <c r="O1563" t="s">
        <v>24885</v>
      </c>
      <c r="P1563" t="s">
        <v>14</v>
      </c>
      <c r="Q1563" t="s">
        <v>24885</v>
      </c>
      <c r="R1563" t="s">
        <v>24885</v>
      </c>
      <c r="S1563" t="s">
        <v>14</v>
      </c>
      <c r="T1563" t="s">
        <v>14</v>
      </c>
      <c r="U1563" t="s">
        <v>14</v>
      </c>
      <c r="V1563" t="s">
        <v>14</v>
      </c>
      <c r="W1563" t="s">
        <v>14461</v>
      </c>
      <c r="X1563" t="s">
        <v>41</v>
      </c>
      <c r="Y1563" t="s">
        <v>14462</v>
      </c>
      <c r="Z1563" t="s">
        <v>12</v>
      </c>
      <c r="AA1563" t="s">
        <v>14</v>
      </c>
      <c r="AB1563" t="s">
        <v>24885</v>
      </c>
      <c r="AC1563" t="s">
        <v>14463</v>
      </c>
      <c r="AD1563" t="s">
        <v>2207</v>
      </c>
      <c r="AE1563" t="s">
        <v>2025</v>
      </c>
      <c r="AF1563" t="s">
        <v>1494</v>
      </c>
      <c r="AG1563" t="s">
        <v>14</v>
      </c>
      <c r="AH1563" t="s">
        <v>2209</v>
      </c>
      <c r="AI1563" t="s">
        <v>2287</v>
      </c>
      <c r="AJ1563" t="s">
        <v>1458</v>
      </c>
      <c r="AK1563" t="s">
        <v>14440</v>
      </c>
      <c r="AL1563" t="s">
        <v>1458</v>
      </c>
      <c r="AM1563" t="s">
        <v>14440</v>
      </c>
      <c r="AN1563" t="s">
        <v>1449</v>
      </c>
      <c r="AO1563" t="s">
        <v>3007</v>
      </c>
      <c r="AP1563" t="s">
        <v>24882</v>
      </c>
      <c r="AQ1563" t="s">
        <v>14</v>
      </c>
      <c r="AR1563" t="s">
        <v>14</v>
      </c>
      <c r="AS1563" t="s">
        <v>14</v>
      </c>
      <c r="AT1563" t="s">
        <v>14</v>
      </c>
      <c r="AU1563" t="s">
        <v>14441</v>
      </c>
      <c r="AV1563" t="s">
        <v>14442</v>
      </c>
      <c r="AW1563" t="s">
        <v>14442</v>
      </c>
      <c r="AX1563" t="s">
        <v>14442</v>
      </c>
      <c r="AY1563" t="s">
        <v>6845</v>
      </c>
      <c r="AZ1563" t="s">
        <v>22088</v>
      </c>
      <c r="BA1563" t="s">
        <v>22126</v>
      </c>
      <c r="BB1563" t="s">
        <v>22082</v>
      </c>
      <c r="BC1563">
        <v>285468.36</v>
      </c>
      <c r="BD1563">
        <v>331143.28999999998</v>
      </c>
      <c r="BE1563" t="s">
        <v>14</v>
      </c>
      <c r="BF1563" t="s">
        <v>14</v>
      </c>
      <c r="BG1563" t="s">
        <v>2214</v>
      </c>
      <c r="BH1563" t="s">
        <v>14</v>
      </c>
      <c r="BI1563" t="s">
        <v>22092</v>
      </c>
      <c r="BJ1563" t="s">
        <v>14464</v>
      </c>
      <c r="BK1563" t="s">
        <v>14</v>
      </c>
      <c r="BL1563" t="s">
        <v>22126</v>
      </c>
      <c r="BM1563" t="s">
        <v>22082</v>
      </c>
      <c r="BN1563" t="s">
        <v>14465</v>
      </c>
      <c r="BO1563" t="s">
        <v>14</v>
      </c>
      <c r="BP1563" t="s">
        <v>24885</v>
      </c>
      <c r="BQ1563" t="s">
        <v>2217</v>
      </c>
      <c r="BR1563" t="s">
        <v>2303</v>
      </c>
      <c r="BS1563" t="s">
        <v>2404</v>
      </c>
      <c r="BT1563" t="s">
        <v>14</v>
      </c>
      <c r="BU1563" t="s">
        <v>14</v>
      </c>
      <c r="BV1563" t="s">
        <v>14</v>
      </c>
      <c r="BW1563" t="s">
        <v>14</v>
      </c>
      <c r="BX1563" t="s">
        <v>14</v>
      </c>
      <c r="BY1563" t="s">
        <v>2220</v>
      </c>
      <c r="BZ1563" t="s">
        <v>24885</v>
      </c>
      <c r="CA1563" t="s">
        <v>14445</v>
      </c>
      <c r="CB1563" t="s">
        <v>14</v>
      </c>
      <c r="CC1563" t="s">
        <v>14</v>
      </c>
      <c r="CD1563" t="s">
        <v>14</v>
      </c>
      <c r="CE1563" t="s">
        <v>14</v>
      </c>
      <c r="CF1563" t="s">
        <v>14466</v>
      </c>
      <c r="CG1563" t="s">
        <v>743</v>
      </c>
      <c r="CH1563" t="s">
        <v>22075</v>
      </c>
      <c r="CJ1563" t="s">
        <v>283</v>
      </c>
      <c r="CK1563" t="s">
        <v>24</v>
      </c>
      <c r="CL1563" s="13"/>
      <c r="CM1563" s="4" t="str">
        <f>_xlfn.XLOOKUP($CG1563,tbl_area_24_07_2024[Nombre Área],tbl_area_24_07_2024[Estado],"Si no se encuentra",2,)</f>
        <v>Veracruz</v>
      </c>
      <c r="CN1563" s="4" t="str">
        <f>_xlfn.XLOOKUP($CG1563,tbl_area_24_07_2024[Nombre Área],tbl_area_24_07_2024[Estructura],"Si no se encuentra",2,)</f>
        <v>Juntas Distritales</v>
      </c>
    </row>
    <row r="1564" spans="1:92" ht="20" x14ac:dyDescent="0.85">
      <c r="A1564" t="s">
        <v>22073</v>
      </c>
      <c r="B1564" t="s">
        <v>22074</v>
      </c>
      <c r="C1564" t="s">
        <v>22075</v>
      </c>
      <c r="D1564" t="s">
        <v>2199</v>
      </c>
      <c r="E1564" t="s">
        <v>2200</v>
      </c>
      <c r="F1564" t="s">
        <v>2201</v>
      </c>
      <c r="G1564" t="s">
        <v>4210</v>
      </c>
      <c r="H1564" t="s">
        <v>14</v>
      </c>
      <c r="I1564" t="s">
        <v>14467</v>
      </c>
      <c r="J1564" t="s">
        <v>14468</v>
      </c>
      <c r="K1564" t="s">
        <v>24886</v>
      </c>
      <c r="L1564" t="s">
        <v>14</v>
      </c>
      <c r="M1564" t="s">
        <v>14</v>
      </c>
      <c r="N1564" t="s">
        <v>14469</v>
      </c>
      <c r="O1564" t="s">
        <v>24886</v>
      </c>
      <c r="P1564" t="s">
        <v>14</v>
      </c>
      <c r="Q1564" t="s">
        <v>24886</v>
      </c>
      <c r="R1564" t="s">
        <v>24886</v>
      </c>
      <c r="S1564" t="s">
        <v>14</v>
      </c>
      <c r="T1564" t="s">
        <v>14</v>
      </c>
      <c r="U1564" t="s">
        <v>14</v>
      </c>
      <c r="V1564" t="s">
        <v>14</v>
      </c>
      <c r="W1564" t="s">
        <v>150</v>
      </c>
      <c r="X1564" t="s">
        <v>11</v>
      </c>
      <c r="Y1564" t="s">
        <v>180</v>
      </c>
      <c r="Z1564" t="s">
        <v>18</v>
      </c>
      <c r="AA1564" t="s">
        <v>14</v>
      </c>
      <c r="AB1564" t="s">
        <v>24886</v>
      </c>
      <c r="AC1564" t="s">
        <v>14470</v>
      </c>
      <c r="AD1564" t="s">
        <v>2207</v>
      </c>
      <c r="AE1564" t="s">
        <v>12539</v>
      </c>
      <c r="AF1564" t="s">
        <v>1440</v>
      </c>
      <c r="AG1564" t="s">
        <v>14</v>
      </c>
      <c r="AH1564" t="s">
        <v>2209</v>
      </c>
      <c r="AI1564" t="s">
        <v>2287</v>
      </c>
      <c r="AJ1564" t="s">
        <v>1458</v>
      </c>
      <c r="AK1564" t="s">
        <v>14440</v>
      </c>
      <c r="AL1564" t="s">
        <v>1458</v>
      </c>
      <c r="AM1564" t="s">
        <v>14440</v>
      </c>
      <c r="AN1564" t="s">
        <v>1449</v>
      </c>
      <c r="AO1564" t="s">
        <v>3007</v>
      </c>
      <c r="AP1564" t="s">
        <v>24882</v>
      </c>
      <c r="AQ1564" t="s">
        <v>14</v>
      </c>
      <c r="AR1564" t="s">
        <v>14</v>
      </c>
      <c r="AS1564" t="s">
        <v>14</v>
      </c>
      <c r="AT1564" t="s">
        <v>14</v>
      </c>
      <c r="AU1564" t="s">
        <v>14441</v>
      </c>
      <c r="AV1564" t="s">
        <v>14442</v>
      </c>
      <c r="AW1564" t="s">
        <v>14442</v>
      </c>
      <c r="AX1564" t="s">
        <v>14442</v>
      </c>
      <c r="AY1564" t="s">
        <v>6855</v>
      </c>
      <c r="AZ1564" t="s">
        <v>22088</v>
      </c>
      <c r="BA1564" t="s">
        <v>22074</v>
      </c>
      <c r="BB1564" t="s">
        <v>22089</v>
      </c>
      <c r="BC1564">
        <v>173401.08</v>
      </c>
      <c r="BD1564">
        <v>201145.25</v>
      </c>
      <c r="BE1564" t="s">
        <v>14</v>
      </c>
      <c r="BF1564" t="s">
        <v>14</v>
      </c>
      <c r="BG1564" t="s">
        <v>2214</v>
      </c>
      <c r="BH1564" t="s">
        <v>14</v>
      </c>
      <c r="BI1564" t="s">
        <v>22092</v>
      </c>
      <c r="BJ1564" t="s">
        <v>14471</v>
      </c>
      <c r="BK1564" t="s">
        <v>14</v>
      </c>
      <c r="BL1564" t="s">
        <v>22074</v>
      </c>
      <c r="BM1564" t="s">
        <v>22089</v>
      </c>
      <c r="BN1564" t="s">
        <v>14472</v>
      </c>
      <c r="BO1564" t="s">
        <v>14</v>
      </c>
      <c r="BP1564" t="s">
        <v>24886</v>
      </c>
      <c r="BQ1564" t="s">
        <v>2217</v>
      </c>
      <c r="BR1564" t="s">
        <v>2303</v>
      </c>
      <c r="BS1564" t="s">
        <v>2404</v>
      </c>
      <c r="BT1564" t="s">
        <v>14</v>
      </c>
      <c r="BU1564" t="s">
        <v>14</v>
      </c>
      <c r="BV1564" t="s">
        <v>14</v>
      </c>
      <c r="BW1564" t="s">
        <v>14</v>
      </c>
      <c r="BX1564" t="s">
        <v>14</v>
      </c>
      <c r="BY1564" t="s">
        <v>2220</v>
      </c>
      <c r="BZ1564" t="s">
        <v>24886</v>
      </c>
      <c r="CA1564" t="s">
        <v>14445</v>
      </c>
      <c r="CB1564" t="s">
        <v>14</v>
      </c>
      <c r="CC1564" t="s">
        <v>14</v>
      </c>
      <c r="CD1564" t="s">
        <v>14</v>
      </c>
      <c r="CE1564" t="s">
        <v>14</v>
      </c>
      <c r="CF1564" t="s">
        <v>14473</v>
      </c>
      <c r="CG1564" t="s">
        <v>743</v>
      </c>
      <c r="CH1564" t="s">
        <v>22075</v>
      </c>
      <c r="CJ1564" t="s">
        <v>283</v>
      </c>
      <c r="CK1564" t="s">
        <v>24</v>
      </c>
      <c r="CL1564" s="13"/>
      <c r="CM1564" s="4" t="str">
        <f>_xlfn.XLOOKUP($CG1564,tbl_area_24_07_2024[Nombre Área],tbl_area_24_07_2024[Estado],"Si no se encuentra",2,)</f>
        <v>Veracruz</v>
      </c>
      <c r="CN1564" s="4" t="str">
        <f>_xlfn.XLOOKUP($CG1564,tbl_area_24_07_2024[Nombre Área],tbl_area_24_07_2024[Estructura],"Si no se encuentra",2,)</f>
        <v>Juntas Distritales</v>
      </c>
    </row>
    <row r="1565" spans="1:92" ht="20" x14ac:dyDescent="0.85">
      <c r="A1565" t="s">
        <v>22073</v>
      </c>
      <c r="B1565" t="s">
        <v>22074</v>
      </c>
      <c r="C1565" t="s">
        <v>22075</v>
      </c>
      <c r="D1565" t="s">
        <v>2199</v>
      </c>
      <c r="E1565" t="s">
        <v>2242</v>
      </c>
      <c r="F1565" t="s">
        <v>2201</v>
      </c>
      <c r="G1565" t="s">
        <v>12793</v>
      </c>
      <c r="H1565" t="s">
        <v>14</v>
      </c>
      <c r="I1565" t="s">
        <v>14474</v>
      </c>
      <c r="J1565" t="s">
        <v>14475</v>
      </c>
      <c r="K1565" t="s">
        <v>24887</v>
      </c>
      <c r="L1565" t="s">
        <v>14</v>
      </c>
      <c r="M1565" t="s">
        <v>14</v>
      </c>
      <c r="N1565" t="s">
        <v>10050</v>
      </c>
      <c r="O1565" t="s">
        <v>24887</v>
      </c>
      <c r="P1565" t="s">
        <v>14</v>
      </c>
      <c r="Q1565" t="s">
        <v>24887</v>
      </c>
      <c r="R1565" t="s">
        <v>24887</v>
      </c>
      <c r="S1565" t="s">
        <v>14</v>
      </c>
      <c r="T1565" t="s">
        <v>14</v>
      </c>
      <c r="U1565" t="s">
        <v>14</v>
      </c>
      <c r="V1565" t="s">
        <v>14</v>
      </c>
      <c r="W1565" t="s">
        <v>14438</v>
      </c>
      <c r="X1565" t="s">
        <v>1720</v>
      </c>
      <c r="Y1565" t="s">
        <v>135</v>
      </c>
      <c r="Z1565" t="s">
        <v>12</v>
      </c>
      <c r="AA1565" t="s">
        <v>14</v>
      </c>
      <c r="AB1565" t="s">
        <v>24887</v>
      </c>
      <c r="AC1565" t="s">
        <v>14439</v>
      </c>
      <c r="AD1565" t="s">
        <v>2207</v>
      </c>
      <c r="AE1565" t="s">
        <v>359</v>
      </c>
      <c r="AF1565" t="s">
        <v>1460</v>
      </c>
      <c r="AG1565" t="s">
        <v>14</v>
      </c>
      <c r="AH1565" t="s">
        <v>2209</v>
      </c>
      <c r="AI1565" t="s">
        <v>2287</v>
      </c>
      <c r="AJ1565" t="s">
        <v>1458</v>
      </c>
      <c r="AK1565" t="s">
        <v>14440</v>
      </c>
      <c r="AL1565" t="s">
        <v>1458</v>
      </c>
      <c r="AM1565" t="s">
        <v>14440</v>
      </c>
      <c r="AN1565" t="s">
        <v>1449</v>
      </c>
      <c r="AO1565" t="s">
        <v>3007</v>
      </c>
      <c r="AP1565" t="s">
        <v>24882</v>
      </c>
      <c r="AQ1565" t="s">
        <v>14</v>
      </c>
      <c r="AR1565" t="s">
        <v>14</v>
      </c>
      <c r="AS1565" t="s">
        <v>14</v>
      </c>
      <c r="AT1565" t="s">
        <v>14</v>
      </c>
      <c r="AU1565" t="s">
        <v>14441</v>
      </c>
      <c r="AV1565" t="s">
        <v>14442</v>
      </c>
      <c r="AW1565" t="s">
        <v>14442</v>
      </c>
      <c r="AX1565" t="s">
        <v>14442</v>
      </c>
      <c r="AY1565" t="s">
        <v>6864</v>
      </c>
      <c r="AZ1565" t="s">
        <v>22226</v>
      </c>
      <c r="BA1565" t="s">
        <v>22074</v>
      </c>
      <c r="BB1565" t="s">
        <v>22089</v>
      </c>
      <c r="BC1565">
        <v>131027.52</v>
      </c>
      <c r="BD1565">
        <v>151991.92000000001</v>
      </c>
      <c r="BE1565" t="s">
        <v>14</v>
      </c>
      <c r="BF1565" t="s">
        <v>14</v>
      </c>
      <c r="BG1565" t="s">
        <v>2214</v>
      </c>
      <c r="BH1565" t="s">
        <v>14</v>
      </c>
      <c r="BI1565" t="s">
        <v>22092</v>
      </c>
      <c r="BJ1565" t="s">
        <v>14443</v>
      </c>
      <c r="BK1565" t="s">
        <v>14</v>
      </c>
      <c r="BL1565" t="s">
        <v>22074</v>
      </c>
      <c r="BM1565" t="s">
        <v>22089</v>
      </c>
      <c r="BN1565" t="s">
        <v>14444</v>
      </c>
      <c r="BO1565" t="s">
        <v>14</v>
      </c>
      <c r="BP1565" t="s">
        <v>24887</v>
      </c>
      <c r="BQ1565" t="s">
        <v>2217</v>
      </c>
      <c r="BR1565" t="s">
        <v>2303</v>
      </c>
      <c r="BS1565" t="s">
        <v>2404</v>
      </c>
      <c r="BT1565" t="s">
        <v>14</v>
      </c>
      <c r="BU1565" t="s">
        <v>14</v>
      </c>
      <c r="BV1565" t="s">
        <v>14</v>
      </c>
      <c r="BW1565" t="s">
        <v>14</v>
      </c>
      <c r="BX1565" t="s">
        <v>14</v>
      </c>
      <c r="BY1565" t="s">
        <v>2220</v>
      </c>
      <c r="BZ1565" t="s">
        <v>24887</v>
      </c>
      <c r="CA1565" t="s">
        <v>14445</v>
      </c>
      <c r="CB1565" t="s">
        <v>14</v>
      </c>
      <c r="CC1565" t="s">
        <v>14</v>
      </c>
      <c r="CD1565" t="s">
        <v>14</v>
      </c>
      <c r="CE1565" t="s">
        <v>14</v>
      </c>
      <c r="CF1565" t="s">
        <v>14477</v>
      </c>
      <c r="CG1565" t="s">
        <v>743</v>
      </c>
      <c r="CH1565" t="s">
        <v>22075</v>
      </c>
      <c r="CJ1565" t="s">
        <v>283</v>
      </c>
      <c r="CK1565" t="s">
        <v>24</v>
      </c>
      <c r="CL1565" s="13"/>
      <c r="CM1565" s="4" t="str">
        <f>_xlfn.XLOOKUP($CG1565,tbl_area_24_07_2024[Nombre Área],tbl_area_24_07_2024[Estado],"Si no se encuentra",2,)</f>
        <v>Veracruz</v>
      </c>
      <c r="CN1565" s="4" t="str">
        <f>_xlfn.XLOOKUP($CG1565,tbl_area_24_07_2024[Nombre Área],tbl_area_24_07_2024[Estructura],"Si no se encuentra",2,)</f>
        <v>Juntas Distritales</v>
      </c>
    </row>
    <row r="1566" spans="1:92" ht="20" x14ac:dyDescent="0.85">
      <c r="A1566" t="s">
        <v>22073</v>
      </c>
      <c r="B1566" t="s">
        <v>22074</v>
      </c>
      <c r="C1566" t="s">
        <v>22075</v>
      </c>
      <c r="D1566" t="s">
        <v>2199</v>
      </c>
      <c r="E1566" t="s">
        <v>2200</v>
      </c>
      <c r="F1566" t="s">
        <v>2201</v>
      </c>
      <c r="G1566" t="s">
        <v>12798</v>
      </c>
      <c r="H1566" t="s">
        <v>14</v>
      </c>
      <c r="I1566" t="s">
        <v>14447</v>
      </c>
      <c r="J1566" t="s">
        <v>14478</v>
      </c>
      <c r="K1566" t="s">
        <v>4355</v>
      </c>
      <c r="L1566" t="s">
        <v>14</v>
      </c>
      <c r="M1566" t="s">
        <v>14</v>
      </c>
      <c r="N1566" t="s">
        <v>14449</v>
      </c>
      <c r="O1566" t="s">
        <v>4355</v>
      </c>
      <c r="P1566" t="s">
        <v>14</v>
      </c>
      <c r="Q1566" t="s">
        <v>4355</v>
      </c>
      <c r="R1566" t="s">
        <v>4355</v>
      </c>
      <c r="S1566" t="s">
        <v>14</v>
      </c>
      <c r="T1566" t="s">
        <v>14</v>
      </c>
      <c r="U1566" t="s">
        <v>14</v>
      </c>
      <c r="V1566" t="s">
        <v>14</v>
      </c>
      <c r="W1566" t="s">
        <v>14450</v>
      </c>
      <c r="X1566" t="s">
        <v>96</v>
      </c>
      <c r="Y1566" t="s">
        <v>167</v>
      </c>
      <c r="Z1566" t="s">
        <v>12</v>
      </c>
      <c r="AA1566" t="s">
        <v>14</v>
      </c>
      <c r="AB1566" t="s">
        <v>4355</v>
      </c>
      <c r="AC1566" t="s">
        <v>14451</v>
      </c>
      <c r="AD1566" t="s">
        <v>2207</v>
      </c>
      <c r="AE1566" t="s">
        <v>14452</v>
      </c>
      <c r="AF1566" t="s">
        <v>1441</v>
      </c>
      <c r="AG1566" t="s">
        <v>14</v>
      </c>
      <c r="AH1566" t="s">
        <v>2209</v>
      </c>
      <c r="AI1566" t="s">
        <v>14453</v>
      </c>
      <c r="AJ1566" t="s">
        <v>1541</v>
      </c>
      <c r="AK1566" t="s">
        <v>14454</v>
      </c>
      <c r="AL1566" t="s">
        <v>1541</v>
      </c>
      <c r="AM1566" t="s">
        <v>14454</v>
      </c>
      <c r="AN1566" t="s">
        <v>1449</v>
      </c>
      <c r="AO1566" t="s">
        <v>3007</v>
      </c>
      <c r="AP1566" t="s">
        <v>24884</v>
      </c>
      <c r="AQ1566" t="s">
        <v>14</v>
      </c>
      <c r="AR1566" t="s">
        <v>14</v>
      </c>
      <c r="AS1566" t="s">
        <v>14</v>
      </c>
      <c r="AT1566" t="s">
        <v>14</v>
      </c>
      <c r="AU1566" t="s">
        <v>14441</v>
      </c>
      <c r="AV1566" t="s">
        <v>14442</v>
      </c>
      <c r="AW1566" t="s">
        <v>14442</v>
      </c>
      <c r="AX1566" t="s">
        <v>14442</v>
      </c>
      <c r="AY1566" t="s">
        <v>14479</v>
      </c>
      <c r="AZ1566" t="s">
        <v>22226</v>
      </c>
      <c r="BA1566" t="s">
        <v>22126</v>
      </c>
      <c r="BB1566" t="s">
        <v>22082</v>
      </c>
      <c r="BC1566">
        <v>154038.84</v>
      </c>
      <c r="BD1566">
        <v>178685.05</v>
      </c>
      <c r="BE1566" t="s">
        <v>14</v>
      </c>
      <c r="BF1566" t="s">
        <v>14</v>
      </c>
      <c r="BG1566" t="s">
        <v>2214</v>
      </c>
      <c r="BH1566" t="s">
        <v>14</v>
      </c>
      <c r="BI1566" t="s">
        <v>22092</v>
      </c>
      <c r="BJ1566" t="s">
        <v>14455</v>
      </c>
      <c r="BK1566" t="s">
        <v>14</v>
      </c>
      <c r="BL1566" t="s">
        <v>22126</v>
      </c>
      <c r="BM1566" t="s">
        <v>22082</v>
      </c>
      <c r="BN1566" t="s">
        <v>14456</v>
      </c>
      <c r="BO1566" t="s">
        <v>14</v>
      </c>
      <c r="BP1566" t="s">
        <v>4355</v>
      </c>
      <c r="BQ1566" t="s">
        <v>2217</v>
      </c>
      <c r="BR1566" t="s">
        <v>2303</v>
      </c>
      <c r="BS1566" t="s">
        <v>2404</v>
      </c>
      <c r="BT1566" t="s">
        <v>14</v>
      </c>
      <c r="BU1566" t="s">
        <v>14</v>
      </c>
      <c r="BV1566" t="s">
        <v>14</v>
      </c>
      <c r="BW1566" t="s">
        <v>14</v>
      </c>
      <c r="BX1566" t="s">
        <v>14</v>
      </c>
      <c r="BY1566" t="s">
        <v>2220</v>
      </c>
      <c r="BZ1566" t="s">
        <v>4355</v>
      </c>
      <c r="CA1566" t="s">
        <v>14445</v>
      </c>
      <c r="CB1566" t="s">
        <v>14</v>
      </c>
      <c r="CC1566" t="s">
        <v>14</v>
      </c>
      <c r="CD1566" t="s">
        <v>14</v>
      </c>
      <c r="CE1566" t="s">
        <v>14</v>
      </c>
      <c r="CF1566" t="s">
        <v>14480</v>
      </c>
      <c r="CG1566" t="s">
        <v>743</v>
      </c>
      <c r="CH1566" t="s">
        <v>22075</v>
      </c>
      <c r="CJ1566" t="s">
        <v>283</v>
      </c>
      <c r="CK1566" t="s">
        <v>24</v>
      </c>
      <c r="CL1566" s="13"/>
      <c r="CM1566" s="4" t="str">
        <f>_xlfn.XLOOKUP($CG1566,tbl_area_24_07_2024[Nombre Área],tbl_area_24_07_2024[Estado],"Si no se encuentra",2,)</f>
        <v>Veracruz</v>
      </c>
      <c r="CN1566" s="4" t="str">
        <f>_xlfn.XLOOKUP($CG1566,tbl_area_24_07_2024[Nombre Área],tbl_area_24_07_2024[Estructura],"Si no se encuentra",2,)</f>
        <v>Juntas Distritales</v>
      </c>
    </row>
    <row r="1567" spans="1:92" ht="20" x14ac:dyDescent="0.85">
      <c r="A1567" t="s">
        <v>22073</v>
      </c>
      <c r="B1567" t="s">
        <v>22074</v>
      </c>
      <c r="C1567" t="s">
        <v>22075</v>
      </c>
      <c r="D1567" t="s">
        <v>2199</v>
      </c>
      <c r="E1567" t="s">
        <v>2200</v>
      </c>
      <c r="F1567" t="s">
        <v>2201</v>
      </c>
      <c r="G1567" t="s">
        <v>10887</v>
      </c>
      <c r="H1567" t="s">
        <v>14</v>
      </c>
      <c r="I1567" t="s">
        <v>14467</v>
      </c>
      <c r="J1567" t="s">
        <v>14481</v>
      </c>
      <c r="K1567" t="s">
        <v>24888</v>
      </c>
      <c r="L1567" t="s">
        <v>14</v>
      </c>
      <c r="M1567" t="s">
        <v>14</v>
      </c>
      <c r="N1567" t="s">
        <v>14469</v>
      </c>
      <c r="O1567" t="s">
        <v>24888</v>
      </c>
      <c r="P1567" t="s">
        <v>14</v>
      </c>
      <c r="Q1567" t="s">
        <v>24888</v>
      </c>
      <c r="R1567" t="s">
        <v>24888</v>
      </c>
      <c r="S1567" t="s">
        <v>14</v>
      </c>
      <c r="T1567" t="s">
        <v>14</v>
      </c>
      <c r="U1567" t="s">
        <v>14</v>
      </c>
      <c r="V1567" t="s">
        <v>14</v>
      </c>
      <c r="W1567" t="s">
        <v>150</v>
      </c>
      <c r="X1567" t="s">
        <v>11</v>
      </c>
      <c r="Y1567" t="s">
        <v>180</v>
      </c>
      <c r="Z1567" t="s">
        <v>18</v>
      </c>
      <c r="AA1567" t="s">
        <v>14</v>
      </c>
      <c r="AB1567" t="s">
        <v>24888</v>
      </c>
      <c r="AC1567" t="s">
        <v>14470</v>
      </c>
      <c r="AD1567" t="s">
        <v>2207</v>
      </c>
      <c r="AE1567" t="s">
        <v>12539</v>
      </c>
      <c r="AF1567" t="s">
        <v>1440</v>
      </c>
      <c r="AG1567" t="s">
        <v>14</v>
      </c>
      <c r="AH1567" t="s">
        <v>2209</v>
      </c>
      <c r="AI1567" t="s">
        <v>2287</v>
      </c>
      <c r="AJ1567" t="s">
        <v>1458</v>
      </c>
      <c r="AK1567" t="s">
        <v>14440</v>
      </c>
      <c r="AL1567" t="s">
        <v>1458</v>
      </c>
      <c r="AM1567" t="s">
        <v>14440</v>
      </c>
      <c r="AN1567" t="s">
        <v>1449</v>
      </c>
      <c r="AO1567" t="s">
        <v>3007</v>
      </c>
      <c r="AP1567" t="s">
        <v>24882</v>
      </c>
      <c r="AQ1567" t="s">
        <v>14</v>
      </c>
      <c r="AR1567" t="s">
        <v>14</v>
      </c>
      <c r="AS1567" t="s">
        <v>14</v>
      </c>
      <c r="AT1567" t="s">
        <v>14</v>
      </c>
      <c r="AU1567" t="s">
        <v>14441</v>
      </c>
      <c r="AV1567" t="s">
        <v>14442</v>
      </c>
      <c r="AW1567" t="s">
        <v>14442</v>
      </c>
      <c r="AX1567" t="s">
        <v>14442</v>
      </c>
      <c r="AY1567" t="s">
        <v>14483</v>
      </c>
      <c r="AZ1567" t="s">
        <v>22226</v>
      </c>
      <c r="BA1567" t="s">
        <v>22074</v>
      </c>
      <c r="BB1567" t="s">
        <v>22089</v>
      </c>
      <c r="BC1567">
        <v>173401.08</v>
      </c>
      <c r="BD1567">
        <v>201145.25</v>
      </c>
      <c r="BE1567" t="s">
        <v>14</v>
      </c>
      <c r="BF1567" t="s">
        <v>14</v>
      </c>
      <c r="BG1567" t="s">
        <v>2214</v>
      </c>
      <c r="BH1567" t="s">
        <v>14</v>
      </c>
      <c r="BI1567" t="s">
        <v>22092</v>
      </c>
      <c r="BJ1567" t="s">
        <v>14471</v>
      </c>
      <c r="BK1567" t="s">
        <v>14</v>
      </c>
      <c r="BL1567" t="s">
        <v>22074</v>
      </c>
      <c r="BM1567" t="s">
        <v>22089</v>
      </c>
      <c r="BN1567" t="s">
        <v>14472</v>
      </c>
      <c r="BO1567" t="s">
        <v>14</v>
      </c>
      <c r="BP1567" t="s">
        <v>24888</v>
      </c>
      <c r="BQ1567" t="s">
        <v>2217</v>
      </c>
      <c r="BR1567" t="s">
        <v>2303</v>
      </c>
      <c r="BS1567" t="s">
        <v>2404</v>
      </c>
      <c r="BT1567" t="s">
        <v>14</v>
      </c>
      <c r="BU1567" t="s">
        <v>14</v>
      </c>
      <c r="BV1567" t="s">
        <v>14</v>
      </c>
      <c r="BW1567" t="s">
        <v>14</v>
      </c>
      <c r="BX1567" t="s">
        <v>14</v>
      </c>
      <c r="BY1567" t="s">
        <v>2220</v>
      </c>
      <c r="BZ1567" t="s">
        <v>24888</v>
      </c>
      <c r="CA1567" t="s">
        <v>14445</v>
      </c>
      <c r="CB1567" t="s">
        <v>14</v>
      </c>
      <c r="CC1567" t="s">
        <v>14</v>
      </c>
      <c r="CD1567" t="s">
        <v>14</v>
      </c>
      <c r="CE1567" t="s">
        <v>14</v>
      </c>
      <c r="CF1567" t="s">
        <v>14484</v>
      </c>
      <c r="CG1567" t="s">
        <v>743</v>
      </c>
      <c r="CH1567" t="s">
        <v>22075</v>
      </c>
      <c r="CJ1567" t="s">
        <v>283</v>
      </c>
      <c r="CK1567" t="s">
        <v>24</v>
      </c>
      <c r="CL1567" s="13"/>
      <c r="CM1567" s="4" t="str">
        <f>_xlfn.XLOOKUP($CG1567,tbl_area_24_07_2024[Nombre Área],tbl_area_24_07_2024[Estado],"Si no se encuentra",2,)</f>
        <v>Veracruz</v>
      </c>
      <c r="CN1567" s="4" t="str">
        <f>_xlfn.XLOOKUP($CG1567,tbl_area_24_07_2024[Nombre Área],tbl_area_24_07_2024[Estructura],"Si no se encuentra",2,)</f>
        <v>Juntas Distritales</v>
      </c>
    </row>
    <row r="1568" spans="1:92" ht="20" x14ac:dyDescent="0.85">
      <c r="A1568" t="s">
        <v>22073</v>
      </c>
      <c r="B1568" t="s">
        <v>22074</v>
      </c>
      <c r="C1568" t="s">
        <v>22075</v>
      </c>
      <c r="D1568" t="s">
        <v>2199</v>
      </c>
      <c r="E1568" t="s">
        <v>2242</v>
      </c>
      <c r="F1568" t="s">
        <v>2201</v>
      </c>
      <c r="G1568" t="s">
        <v>12817</v>
      </c>
      <c r="H1568" t="s">
        <v>14</v>
      </c>
      <c r="I1568" t="s">
        <v>14485</v>
      </c>
      <c r="J1568" t="s">
        <v>14486</v>
      </c>
      <c r="K1568" t="s">
        <v>24889</v>
      </c>
      <c r="L1568" t="s">
        <v>14</v>
      </c>
      <c r="M1568" t="s">
        <v>14</v>
      </c>
      <c r="N1568" t="s">
        <v>14487</v>
      </c>
      <c r="O1568" t="s">
        <v>24889</v>
      </c>
      <c r="P1568" t="s">
        <v>14</v>
      </c>
      <c r="Q1568" t="s">
        <v>24889</v>
      </c>
      <c r="R1568" t="s">
        <v>24889</v>
      </c>
      <c r="S1568" t="s">
        <v>14</v>
      </c>
      <c r="T1568" t="s">
        <v>14</v>
      </c>
      <c r="U1568" t="s">
        <v>14</v>
      </c>
      <c r="V1568" t="s">
        <v>14</v>
      </c>
      <c r="W1568" t="s">
        <v>522</v>
      </c>
      <c r="X1568" t="s">
        <v>78</v>
      </c>
      <c r="Y1568" t="s">
        <v>41</v>
      </c>
      <c r="Z1568" t="s">
        <v>12</v>
      </c>
      <c r="AA1568" t="s">
        <v>14</v>
      </c>
      <c r="AB1568" t="s">
        <v>24889</v>
      </c>
      <c r="AC1568" t="s">
        <v>14488</v>
      </c>
      <c r="AD1568" t="s">
        <v>2207</v>
      </c>
      <c r="AE1568" t="s">
        <v>14489</v>
      </c>
      <c r="AF1568" t="s">
        <v>1174</v>
      </c>
      <c r="AG1568" t="s">
        <v>14</v>
      </c>
      <c r="AH1568" t="s">
        <v>2209</v>
      </c>
      <c r="AI1568" t="s">
        <v>14490</v>
      </c>
      <c r="AJ1568" t="s">
        <v>1541</v>
      </c>
      <c r="AK1568" t="s">
        <v>14454</v>
      </c>
      <c r="AL1568" t="s">
        <v>1541</v>
      </c>
      <c r="AM1568" t="s">
        <v>14454</v>
      </c>
      <c r="AN1568" t="s">
        <v>1449</v>
      </c>
      <c r="AO1568" t="s">
        <v>3007</v>
      </c>
      <c r="AP1568" t="s">
        <v>24884</v>
      </c>
      <c r="AQ1568" t="s">
        <v>14</v>
      </c>
      <c r="AR1568" t="s">
        <v>14</v>
      </c>
      <c r="AS1568" t="s">
        <v>14</v>
      </c>
      <c r="AT1568" t="s">
        <v>14</v>
      </c>
      <c r="AU1568" t="s">
        <v>14441</v>
      </c>
      <c r="AV1568" t="s">
        <v>14442</v>
      </c>
      <c r="AW1568" t="s">
        <v>14442</v>
      </c>
      <c r="AX1568" t="s">
        <v>14442</v>
      </c>
      <c r="AY1568" t="s">
        <v>14491</v>
      </c>
      <c r="AZ1568" t="s">
        <v>22226</v>
      </c>
      <c r="BA1568" t="s">
        <v>22074</v>
      </c>
      <c r="BB1568" t="s">
        <v>22089</v>
      </c>
      <c r="BC1568">
        <v>52117.2</v>
      </c>
      <c r="BD1568">
        <v>60455.95</v>
      </c>
      <c r="BE1568" t="s">
        <v>14</v>
      </c>
      <c r="BF1568" t="s">
        <v>14</v>
      </c>
      <c r="BG1568" t="s">
        <v>2214</v>
      </c>
      <c r="BH1568" t="s">
        <v>14</v>
      </c>
      <c r="BI1568" t="s">
        <v>22092</v>
      </c>
      <c r="BJ1568" t="s">
        <v>14492</v>
      </c>
      <c r="BK1568" t="s">
        <v>14</v>
      </c>
      <c r="BL1568" t="s">
        <v>22074</v>
      </c>
      <c r="BM1568" t="s">
        <v>22089</v>
      </c>
      <c r="BN1568" t="s">
        <v>14493</v>
      </c>
      <c r="BO1568" t="s">
        <v>14</v>
      </c>
      <c r="BP1568" t="s">
        <v>24889</v>
      </c>
      <c r="BQ1568" t="s">
        <v>2217</v>
      </c>
      <c r="BR1568" t="s">
        <v>2303</v>
      </c>
      <c r="BS1568" t="s">
        <v>2404</v>
      </c>
      <c r="BT1568" t="s">
        <v>14</v>
      </c>
      <c r="BU1568" t="s">
        <v>14</v>
      </c>
      <c r="BV1568" t="s">
        <v>14</v>
      </c>
      <c r="BW1568" t="s">
        <v>14</v>
      </c>
      <c r="BX1568" t="s">
        <v>14</v>
      </c>
      <c r="BY1568" t="s">
        <v>2220</v>
      </c>
      <c r="BZ1568" t="s">
        <v>24889</v>
      </c>
      <c r="CA1568" t="s">
        <v>14445</v>
      </c>
      <c r="CB1568" t="s">
        <v>14</v>
      </c>
      <c r="CC1568" t="s">
        <v>14</v>
      </c>
      <c r="CD1568" t="s">
        <v>14</v>
      </c>
      <c r="CE1568" t="s">
        <v>14</v>
      </c>
      <c r="CF1568" t="s">
        <v>14494</v>
      </c>
      <c r="CG1568" t="s">
        <v>743</v>
      </c>
      <c r="CH1568" t="s">
        <v>22075</v>
      </c>
      <c r="CJ1568" t="s">
        <v>283</v>
      </c>
      <c r="CK1568" t="s">
        <v>24</v>
      </c>
      <c r="CL1568" s="13"/>
      <c r="CM1568" s="4" t="str">
        <f>_xlfn.XLOOKUP($CG1568,tbl_area_24_07_2024[Nombre Área],tbl_area_24_07_2024[Estado],"Si no se encuentra",2,)</f>
        <v>Veracruz</v>
      </c>
      <c r="CN1568" s="4" t="str">
        <f>_xlfn.XLOOKUP($CG1568,tbl_area_24_07_2024[Nombre Área],tbl_area_24_07_2024[Estructura],"Si no se encuentra",2,)</f>
        <v>Juntas Distritales</v>
      </c>
    </row>
    <row r="1569" spans="1:92" ht="20" x14ac:dyDescent="0.85">
      <c r="A1569" t="s">
        <v>22073</v>
      </c>
      <c r="B1569" t="s">
        <v>22074</v>
      </c>
      <c r="C1569" t="s">
        <v>22075</v>
      </c>
      <c r="D1569" t="s">
        <v>2199</v>
      </c>
      <c r="E1569" t="s">
        <v>2242</v>
      </c>
      <c r="F1569" t="s">
        <v>2201</v>
      </c>
      <c r="G1569" t="s">
        <v>12817</v>
      </c>
      <c r="H1569" t="s">
        <v>14</v>
      </c>
      <c r="I1569" t="s">
        <v>14485</v>
      </c>
      <c r="J1569" t="s">
        <v>14495</v>
      </c>
      <c r="K1569" t="s">
        <v>24890</v>
      </c>
      <c r="L1569" t="s">
        <v>14</v>
      </c>
      <c r="M1569" t="s">
        <v>14</v>
      </c>
      <c r="N1569" t="s">
        <v>14487</v>
      </c>
      <c r="O1569" t="s">
        <v>24890</v>
      </c>
      <c r="P1569" t="s">
        <v>14</v>
      </c>
      <c r="Q1569" t="s">
        <v>24890</v>
      </c>
      <c r="R1569" t="s">
        <v>24890</v>
      </c>
      <c r="S1569" t="s">
        <v>14</v>
      </c>
      <c r="T1569" t="s">
        <v>14</v>
      </c>
      <c r="U1569" t="s">
        <v>14</v>
      </c>
      <c r="V1569" t="s">
        <v>14</v>
      </c>
      <c r="W1569" t="s">
        <v>522</v>
      </c>
      <c r="X1569" t="s">
        <v>78</v>
      </c>
      <c r="Y1569" t="s">
        <v>41</v>
      </c>
      <c r="Z1569" t="s">
        <v>12</v>
      </c>
      <c r="AA1569" t="s">
        <v>14</v>
      </c>
      <c r="AB1569" t="s">
        <v>24890</v>
      </c>
      <c r="AC1569" t="s">
        <v>14488</v>
      </c>
      <c r="AD1569" t="s">
        <v>2207</v>
      </c>
      <c r="AE1569" t="s">
        <v>14489</v>
      </c>
      <c r="AF1569" t="s">
        <v>1174</v>
      </c>
      <c r="AG1569" t="s">
        <v>14</v>
      </c>
      <c r="AH1569" t="s">
        <v>2209</v>
      </c>
      <c r="AI1569" t="s">
        <v>14490</v>
      </c>
      <c r="AJ1569" t="s">
        <v>1541</v>
      </c>
      <c r="AK1569" t="s">
        <v>14454</v>
      </c>
      <c r="AL1569" t="s">
        <v>1541</v>
      </c>
      <c r="AM1569" t="s">
        <v>14454</v>
      </c>
      <c r="AN1569" t="s">
        <v>1449</v>
      </c>
      <c r="AO1569" t="s">
        <v>3007</v>
      </c>
      <c r="AP1569" t="s">
        <v>24884</v>
      </c>
      <c r="AQ1569" t="s">
        <v>14</v>
      </c>
      <c r="AR1569" t="s">
        <v>14</v>
      </c>
      <c r="AS1569" t="s">
        <v>14</v>
      </c>
      <c r="AT1569" t="s">
        <v>14</v>
      </c>
      <c r="AU1569" t="s">
        <v>14441</v>
      </c>
      <c r="AV1569" t="s">
        <v>14442</v>
      </c>
      <c r="AW1569" t="s">
        <v>14442</v>
      </c>
      <c r="AX1569" t="s">
        <v>14442</v>
      </c>
      <c r="AY1569" t="s">
        <v>14496</v>
      </c>
      <c r="AZ1569" t="s">
        <v>22226</v>
      </c>
      <c r="BA1569" t="s">
        <v>22074</v>
      </c>
      <c r="BB1569" t="s">
        <v>22089</v>
      </c>
      <c r="BC1569">
        <v>52117.2</v>
      </c>
      <c r="BD1569">
        <v>60455.95</v>
      </c>
      <c r="BE1569" t="s">
        <v>14</v>
      </c>
      <c r="BF1569" t="s">
        <v>14</v>
      </c>
      <c r="BG1569" t="s">
        <v>2214</v>
      </c>
      <c r="BH1569" t="s">
        <v>14</v>
      </c>
      <c r="BI1569" t="s">
        <v>22092</v>
      </c>
      <c r="BJ1569" t="s">
        <v>14492</v>
      </c>
      <c r="BK1569" t="s">
        <v>14</v>
      </c>
      <c r="BL1569" t="s">
        <v>22074</v>
      </c>
      <c r="BM1569" t="s">
        <v>22089</v>
      </c>
      <c r="BN1569" t="s">
        <v>14493</v>
      </c>
      <c r="BO1569" t="s">
        <v>14</v>
      </c>
      <c r="BP1569" t="s">
        <v>24890</v>
      </c>
      <c r="BQ1569" t="s">
        <v>2217</v>
      </c>
      <c r="BR1569" t="s">
        <v>2303</v>
      </c>
      <c r="BS1569" t="s">
        <v>2404</v>
      </c>
      <c r="BT1569" t="s">
        <v>14</v>
      </c>
      <c r="BU1569" t="s">
        <v>14</v>
      </c>
      <c r="BV1569" t="s">
        <v>14</v>
      </c>
      <c r="BW1569" t="s">
        <v>14</v>
      </c>
      <c r="BX1569" t="s">
        <v>14</v>
      </c>
      <c r="BY1569" t="s">
        <v>2220</v>
      </c>
      <c r="BZ1569" t="s">
        <v>24890</v>
      </c>
      <c r="CA1569" t="s">
        <v>14445</v>
      </c>
      <c r="CB1569" t="s">
        <v>14</v>
      </c>
      <c r="CC1569" t="s">
        <v>14</v>
      </c>
      <c r="CD1569" t="s">
        <v>14</v>
      </c>
      <c r="CE1569" t="s">
        <v>14</v>
      </c>
      <c r="CF1569" t="s">
        <v>14497</v>
      </c>
      <c r="CG1569" t="s">
        <v>743</v>
      </c>
      <c r="CH1569" t="s">
        <v>22075</v>
      </c>
      <c r="CJ1569" t="s">
        <v>283</v>
      </c>
      <c r="CK1569" t="s">
        <v>24</v>
      </c>
      <c r="CL1569" s="13"/>
      <c r="CM1569" s="4" t="str">
        <f>_xlfn.XLOOKUP($CG1569,tbl_area_24_07_2024[Nombre Área],tbl_area_24_07_2024[Estado],"Si no se encuentra",2,)</f>
        <v>Veracruz</v>
      </c>
      <c r="CN1569" s="4" t="str">
        <f>_xlfn.XLOOKUP($CG1569,tbl_area_24_07_2024[Nombre Área],tbl_area_24_07_2024[Estructura],"Si no se encuentra",2,)</f>
        <v>Juntas Distritales</v>
      </c>
    </row>
    <row r="1570" spans="1:92" ht="20" x14ac:dyDescent="0.85">
      <c r="A1570" t="s">
        <v>22073</v>
      </c>
      <c r="B1570" t="s">
        <v>22074</v>
      </c>
      <c r="C1570" t="s">
        <v>22075</v>
      </c>
      <c r="D1570" t="s">
        <v>2199</v>
      </c>
      <c r="E1570" t="s">
        <v>2200</v>
      </c>
      <c r="F1570" t="s">
        <v>2201</v>
      </c>
      <c r="G1570" t="s">
        <v>10877</v>
      </c>
      <c r="H1570" t="s">
        <v>14</v>
      </c>
      <c r="I1570" t="s">
        <v>14458</v>
      </c>
      <c r="J1570" t="s">
        <v>14498</v>
      </c>
      <c r="K1570" t="s">
        <v>24891</v>
      </c>
      <c r="L1570" t="s">
        <v>14</v>
      </c>
      <c r="M1570" t="s">
        <v>14</v>
      </c>
      <c r="N1570" t="s">
        <v>14460</v>
      </c>
      <c r="O1570" t="s">
        <v>24891</v>
      </c>
      <c r="P1570" t="s">
        <v>14</v>
      </c>
      <c r="Q1570" t="s">
        <v>24891</v>
      </c>
      <c r="R1570" t="s">
        <v>24891</v>
      </c>
      <c r="S1570" t="s">
        <v>14</v>
      </c>
      <c r="T1570" t="s">
        <v>14</v>
      </c>
      <c r="U1570" t="s">
        <v>14</v>
      </c>
      <c r="V1570" t="s">
        <v>14</v>
      </c>
      <c r="W1570" t="s">
        <v>14461</v>
      </c>
      <c r="X1570" t="s">
        <v>41</v>
      </c>
      <c r="Y1570" t="s">
        <v>14462</v>
      </c>
      <c r="Z1570" t="s">
        <v>12</v>
      </c>
      <c r="AA1570" t="s">
        <v>14</v>
      </c>
      <c r="AB1570" t="s">
        <v>24891</v>
      </c>
      <c r="AC1570" t="s">
        <v>14463</v>
      </c>
      <c r="AD1570" t="s">
        <v>2207</v>
      </c>
      <c r="AE1570" t="s">
        <v>2025</v>
      </c>
      <c r="AF1570" t="s">
        <v>1494</v>
      </c>
      <c r="AG1570" t="s">
        <v>14</v>
      </c>
      <c r="AH1570" t="s">
        <v>2209</v>
      </c>
      <c r="AI1570" t="s">
        <v>2287</v>
      </c>
      <c r="AJ1570" t="s">
        <v>1458</v>
      </c>
      <c r="AK1570" t="s">
        <v>14440</v>
      </c>
      <c r="AL1570" t="s">
        <v>1458</v>
      </c>
      <c r="AM1570" t="s">
        <v>14440</v>
      </c>
      <c r="AN1570" t="s">
        <v>1449</v>
      </c>
      <c r="AO1570" t="s">
        <v>3007</v>
      </c>
      <c r="AP1570" t="s">
        <v>24882</v>
      </c>
      <c r="AQ1570" t="s">
        <v>14</v>
      </c>
      <c r="AR1570" t="s">
        <v>14</v>
      </c>
      <c r="AS1570" t="s">
        <v>14</v>
      </c>
      <c r="AT1570" t="s">
        <v>14</v>
      </c>
      <c r="AU1570" t="s">
        <v>14441</v>
      </c>
      <c r="AV1570" t="s">
        <v>14442</v>
      </c>
      <c r="AW1570" t="s">
        <v>14442</v>
      </c>
      <c r="AX1570" t="s">
        <v>14442</v>
      </c>
      <c r="AY1570" t="s">
        <v>14499</v>
      </c>
      <c r="AZ1570" t="s">
        <v>22226</v>
      </c>
      <c r="BA1570" t="s">
        <v>22100</v>
      </c>
      <c r="BB1570" t="s">
        <v>22089</v>
      </c>
      <c r="BC1570">
        <v>285468.36</v>
      </c>
      <c r="BD1570">
        <v>331143.28999999998</v>
      </c>
      <c r="BE1570" t="s">
        <v>14</v>
      </c>
      <c r="BF1570" t="s">
        <v>14</v>
      </c>
      <c r="BG1570" t="s">
        <v>2214</v>
      </c>
      <c r="BH1570" t="s">
        <v>14</v>
      </c>
      <c r="BI1570" t="s">
        <v>22092</v>
      </c>
      <c r="BJ1570" t="s">
        <v>14464</v>
      </c>
      <c r="BK1570" t="s">
        <v>14</v>
      </c>
      <c r="BL1570" t="s">
        <v>22100</v>
      </c>
      <c r="BM1570" t="s">
        <v>22089</v>
      </c>
      <c r="BN1570" t="s">
        <v>14500</v>
      </c>
      <c r="BO1570" t="s">
        <v>14</v>
      </c>
      <c r="BP1570" t="s">
        <v>24891</v>
      </c>
      <c r="BQ1570" t="s">
        <v>2217</v>
      </c>
      <c r="BR1570" t="s">
        <v>2303</v>
      </c>
      <c r="BS1570" t="s">
        <v>2404</v>
      </c>
      <c r="BT1570" t="s">
        <v>14</v>
      </c>
      <c r="BU1570" t="s">
        <v>14</v>
      </c>
      <c r="BV1570" t="s">
        <v>14</v>
      </c>
      <c r="BW1570" t="s">
        <v>14</v>
      </c>
      <c r="BX1570" t="s">
        <v>14</v>
      </c>
      <c r="BY1570" t="s">
        <v>2220</v>
      </c>
      <c r="BZ1570" t="s">
        <v>24891</v>
      </c>
      <c r="CA1570" t="s">
        <v>14445</v>
      </c>
      <c r="CB1570" t="s">
        <v>14</v>
      </c>
      <c r="CC1570" t="s">
        <v>14</v>
      </c>
      <c r="CD1570" t="s">
        <v>14</v>
      </c>
      <c r="CE1570" t="s">
        <v>14</v>
      </c>
      <c r="CF1570" t="s">
        <v>14501</v>
      </c>
      <c r="CG1570" t="s">
        <v>743</v>
      </c>
      <c r="CH1570" t="s">
        <v>22075</v>
      </c>
      <c r="CJ1570" t="s">
        <v>283</v>
      </c>
      <c r="CK1570" t="s">
        <v>24</v>
      </c>
      <c r="CL1570" s="13"/>
      <c r="CM1570" s="4" t="str">
        <f>_xlfn.XLOOKUP($CG1570,tbl_area_24_07_2024[Nombre Área],tbl_area_24_07_2024[Estado],"Si no se encuentra",2,)</f>
        <v>Veracruz</v>
      </c>
      <c r="CN1570" s="4" t="str">
        <f>_xlfn.XLOOKUP($CG1570,tbl_area_24_07_2024[Nombre Área],tbl_area_24_07_2024[Estructura],"Si no se encuentra",2,)</f>
        <v>Juntas Distritales</v>
      </c>
    </row>
    <row r="1571" spans="1:92" ht="20" x14ac:dyDescent="0.85">
      <c r="A1571" t="s">
        <v>22073</v>
      </c>
      <c r="B1571" t="s">
        <v>22074</v>
      </c>
      <c r="C1571" t="s">
        <v>22075</v>
      </c>
      <c r="D1571" t="s">
        <v>2199</v>
      </c>
      <c r="E1571" t="s">
        <v>2242</v>
      </c>
      <c r="F1571" t="s">
        <v>2201</v>
      </c>
      <c r="G1571" t="s">
        <v>14502</v>
      </c>
      <c r="H1571" t="s">
        <v>14</v>
      </c>
      <c r="I1571" t="s">
        <v>14503</v>
      </c>
      <c r="J1571" t="s">
        <v>14504</v>
      </c>
      <c r="K1571" t="s">
        <v>24892</v>
      </c>
      <c r="L1571" t="s">
        <v>14</v>
      </c>
      <c r="M1571" t="s">
        <v>14</v>
      </c>
      <c r="N1571" t="s">
        <v>14505</v>
      </c>
      <c r="O1571" t="s">
        <v>24892</v>
      </c>
      <c r="P1571" t="s">
        <v>14</v>
      </c>
      <c r="Q1571" t="s">
        <v>24892</v>
      </c>
      <c r="R1571" t="s">
        <v>24892</v>
      </c>
      <c r="S1571" t="s">
        <v>14</v>
      </c>
      <c r="T1571" t="s">
        <v>14</v>
      </c>
      <c r="U1571" t="s">
        <v>14</v>
      </c>
      <c r="V1571" t="s">
        <v>14</v>
      </c>
      <c r="W1571" t="s">
        <v>14</v>
      </c>
      <c r="X1571" t="s">
        <v>14</v>
      </c>
      <c r="Y1571" t="s">
        <v>14</v>
      </c>
      <c r="Z1571" t="s">
        <v>14</v>
      </c>
      <c r="AA1571" t="s">
        <v>14506</v>
      </c>
      <c r="AB1571" t="s">
        <v>24892</v>
      </c>
      <c r="AC1571" t="s">
        <v>13725</v>
      </c>
      <c r="AD1571" t="s">
        <v>2348</v>
      </c>
      <c r="AE1571" t="s">
        <v>3538</v>
      </c>
      <c r="AF1571" t="s">
        <v>1551</v>
      </c>
      <c r="AG1571" t="s">
        <v>14507</v>
      </c>
      <c r="AH1571" t="s">
        <v>2209</v>
      </c>
      <c r="AI1571" t="s">
        <v>2516</v>
      </c>
      <c r="AJ1571" t="s">
        <v>1470</v>
      </c>
      <c r="AK1571" t="s">
        <v>13781</v>
      </c>
      <c r="AL1571" t="s">
        <v>22197</v>
      </c>
      <c r="AM1571" t="s">
        <v>34</v>
      </c>
      <c r="AN1571" t="s">
        <v>1433</v>
      </c>
      <c r="AO1571" t="s">
        <v>34</v>
      </c>
      <c r="AP1571" t="s">
        <v>24893</v>
      </c>
      <c r="AQ1571" t="s">
        <v>14</v>
      </c>
      <c r="AR1571" t="s">
        <v>14</v>
      </c>
      <c r="AS1571" t="s">
        <v>14</v>
      </c>
      <c r="AT1571" t="s">
        <v>14</v>
      </c>
      <c r="AU1571" t="s">
        <v>2252</v>
      </c>
      <c r="AV1571" t="s">
        <v>1947</v>
      </c>
      <c r="AW1571" t="s">
        <v>1947</v>
      </c>
      <c r="AX1571" t="s">
        <v>1947</v>
      </c>
      <c r="AY1571" t="s">
        <v>14502</v>
      </c>
      <c r="AZ1571" t="s">
        <v>22177</v>
      </c>
      <c r="BA1571" t="s">
        <v>22100</v>
      </c>
      <c r="BB1571" t="s">
        <v>22089</v>
      </c>
      <c r="BC1571">
        <v>510452.87</v>
      </c>
      <c r="BD1571">
        <v>607682.76</v>
      </c>
      <c r="BE1571" t="s">
        <v>14</v>
      </c>
      <c r="BF1571" t="s">
        <v>14</v>
      </c>
      <c r="BG1571" t="s">
        <v>2214</v>
      </c>
      <c r="BH1571" t="s">
        <v>14</v>
      </c>
      <c r="BI1571" t="s">
        <v>22092</v>
      </c>
      <c r="BJ1571" t="s">
        <v>14508</v>
      </c>
      <c r="BK1571" t="s">
        <v>14509</v>
      </c>
      <c r="BL1571" t="s">
        <v>22100</v>
      </c>
      <c r="BM1571" t="s">
        <v>22089</v>
      </c>
      <c r="BN1571" t="s">
        <v>14510</v>
      </c>
      <c r="BO1571" t="s">
        <v>14</v>
      </c>
      <c r="BP1571" t="s">
        <v>24892</v>
      </c>
      <c r="BQ1571" t="s">
        <v>2217</v>
      </c>
      <c r="BR1571" t="s">
        <v>2303</v>
      </c>
      <c r="BS1571" t="s">
        <v>2404</v>
      </c>
      <c r="BT1571" t="s">
        <v>14</v>
      </c>
      <c r="BU1571" t="s">
        <v>14</v>
      </c>
      <c r="BV1571" t="s">
        <v>14</v>
      </c>
      <c r="BW1571" t="s">
        <v>14</v>
      </c>
      <c r="BX1571" t="s">
        <v>14</v>
      </c>
      <c r="BY1571" t="s">
        <v>2544</v>
      </c>
      <c r="BZ1571" t="s">
        <v>24892</v>
      </c>
      <c r="CA1571" t="s">
        <v>3050</v>
      </c>
      <c r="CB1571" t="s">
        <v>14</v>
      </c>
      <c r="CC1571" t="s">
        <v>14</v>
      </c>
      <c r="CD1571" t="s">
        <v>14</v>
      </c>
      <c r="CE1571" t="s">
        <v>14</v>
      </c>
      <c r="CF1571" t="s">
        <v>14511</v>
      </c>
      <c r="CG1571" t="s">
        <v>1082</v>
      </c>
      <c r="CH1571" t="s">
        <v>22075</v>
      </c>
      <c r="CJ1571" t="s">
        <v>433</v>
      </c>
      <c r="CK1571" t="s">
        <v>16</v>
      </c>
      <c r="CL1571" s="13"/>
      <c r="CM1571" s="4" t="str">
        <f>_xlfn.XLOOKUP($CG1571,tbl_area_24_07_2024[Nombre Área],tbl_area_24_07_2024[Estado],"Si no se encuentra",2,)</f>
        <v>San Luis Potosí</v>
      </c>
      <c r="CN1571" s="4" t="str">
        <f>_xlfn.XLOOKUP($CG1571,tbl_area_24_07_2024[Nombre Área],tbl_area_24_07_2024[Estructura],"Si no se encuentra",2,)</f>
        <v>Juntas Locales</v>
      </c>
    </row>
    <row r="1572" spans="1:92" ht="20" x14ac:dyDescent="0.85">
      <c r="A1572" t="s">
        <v>22073</v>
      </c>
      <c r="B1572" t="s">
        <v>22074</v>
      </c>
      <c r="C1572" t="s">
        <v>22075</v>
      </c>
      <c r="D1572" t="s">
        <v>2199</v>
      </c>
      <c r="E1572" t="s">
        <v>2507</v>
      </c>
      <c r="F1572" t="s">
        <v>2201</v>
      </c>
      <c r="G1572" t="s">
        <v>14512</v>
      </c>
      <c r="H1572" t="s">
        <v>14</v>
      </c>
      <c r="I1572" t="s">
        <v>14513</v>
      </c>
      <c r="J1572" t="s">
        <v>14514</v>
      </c>
      <c r="K1572" t="s">
        <v>24894</v>
      </c>
      <c r="L1572" t="s">
        <v>14</v>
      </c>
      <c r="M1572" t="s">
        <v>14</v>
      </c>
      <c r="N1572" t="s">
        <v>14515</v>
      </c>
      <c r="O1572" t="s">
        <v>24894</v>
      </c>
      <c r="P1572" t="s">
        <v>14</v>
      </c>
      <c r="Q1572" t="s">
        <v>24894</v>
      </c>
      <c r="R1572" t="s">
        <v>24894</v>
      </c>
      <c r="S1572" t="s">
        <v>14</v>
      </c>
      <c r="T1572" t="s">
        <v>14</v>
      </c>
      <c r="U1572" t="s">
        <v>14</v>
      </c>
      <c r="V1572" t="s">
        <v>14</v>
      </c>
      <c r="W1572" t="s">
        <v>103</v>
      </c>
      <c r="X1572" t="s">
        <v>1284</v>
      </c>
      <c r="Y1572" t="s">
        <v>174</v>
      </c>
      <c r="Z1572" t="s">
        <v>18</v>
      </c>
      <c r="AA1572" t="s">
        <v>14</v>
      </c>
      <c r="AB1572" t="s">
        <v>24894</v>
      </c>
      <c r="AC1572" t="s">
        <v>14516</v>
      </c>
      <c r="AD1572" t="s">
        <v>2348</v>
      </c>
      <c r="AE1572" t="s">
        <v>14517</v>
      </c>
      <c r="AF1572" t="s">
        <v>14518</v>
      </c>
      <c r="AG1572" t="s">
        <v>14</v>
      </c>
      <c r="AH1572" t="s">
        <v>2209</v>
      </c>
      <c r="AI1572" t="s">
        <v>14519</v>
      </c>
      <c r="AJ1572" t="s">
        <v>1168</v>
      </c>
      <c r="AK1572" t="s">
        <v>433</v>
      </c>
      <c r="AL1572" t="s">
        <v>1446</v>
      </c>
      <c r="AM1572" t="s">
        <v>433</v>
      </c>
      <c r="AN1572" t="s">
        <v>1441</v>
      </c>
      <c r="AO1572" t="s">
        <v>433</v>
      </c>
      <c r="AP1572" t="s">
        <v>23546</v>
      </c>
      <c r="AQ1572" t="s">
        <v>14</v>
      </c>
      <c r="AR1572" t="s">
        <v>14</v>
      </c>
      <c r="AS1572" t="s">
        <v>14</v>
      </c>
      <c r="AT1572" t="s">
        <v>14</v>
      </c>
      <c r="AU1572" t="s">
        <v>2252</v>
      </c>
      <c r="AV1572" t="s">
        <v>1947</v>
      </c>
      <c r="AW1572" t="s">
        <v>1947</v>
      </c>
      <c r="AX1572" t="s">
        <v>1947</v>
      </c>
      <c r="AY1572" t="s">
        <v>14512</v>
      </c>
      <c r="AZ1572" t="s">
        <v>22177</v>
      </c>
      <c r="BA1572" t="s">
        <v>22100</v>
      </c>
      <c r="BB1572" t="s">
        <v>22089</v>
      </c>
      <c r="BC1572">
        <v>61579.8</v>
      </c>
      <c r="BD1572">
        <v>102633</v>
      </c>
      <c r="BE1572" t="s">
        <v>24895</v>
      </c>
      <c r="BF1572" t="s">
        <v>24896</v>
      </c>
      <c r="BG1572" t="s">
        <v>2214</v>
      </c>
      <c r="BH1572" t="s">
        <v>14</v>
      </c>
      <c r="BI1572" t="s">
        <v>22092</v>
      </c>
      <c r="BJ1572" t="s">
        <v>14520</v>
      </c>
      <c r="BK1572" t="s">
        <v>14</v>
      </c>
      <c r="BL1572" t="s">
        <v>22100</v>
      </c>
      <c r="BM1572" t="s">
        <v>22089</v>
      </c>
      <c r="BN1572" t="s">
        <v>14521</v>
      </c>
      <c r="BO1572" t="s">
        <v>14</v>
      </c>
      <c r="BP1572" t="s">
        <v>24894</v>
      </c>
      <c r="BQ1572" t="s">
        <v>2217</v>
      </c>
      <c r="BR1572" t="s">
        <v>2303</v>
      </c>
      <c r="BS1572" t="s">
        <v>2404</v>
      </c>
      <c r="BT1572" t="s">
        <v>14</v>
      </c>
      <c r="BU1572" t="s">
        <v>14</v>
      </c>
      <c r="BV1572" t="s">
        <v>14</v>
      </c>
      <c r="BW1572" t="s">
        <v>14</v>
      </c>
      <c r="BX1572" t="s">
        <v>14</v>
      </c>
      <c r="BY1572" t="s">
        <v>2220</v>
      </c>
      <c r="BZ1572" t="s">
        <v>24894</v>
      </c>
      <c r="CA1572" t="s">
        <v>2633</v>
      </c>
      <c r="CB1572" t="s">
        <v>14</v>
      </c>
      <c r="CC1572" t="s">
        <v>14</v>
      </c>
      <c r="CD1572" t="s">
        <v>14</v>
      </c>
      <c r="CE1572" t="s">
        <v>14</v>
      </c>
      <c r="CF1572" t="s">
        <v>14522</v>
      </c>
      <c r="CG1572" t="s">
        <v>1082</v>
      </c>
      <c r="CH1572" t="s">
        <v>22075</v>
      </c>
      <c r="CJ1572" t="s">
        <v>433</v>
      </c>
      <c r="CK1572" t="s">
        <v>16</v>
      </c>
      <c r="CL1572" s="13"/>
      <c r="CM1572" s="4" t="str">
        <f>_xlfn.XLOOKUP($CG1572,tbl_area_24_07_2024[Nombre Área],tbl_area_24_07_2024[Estado],"Si no se encuentra",2,)</f>
        <v>San Luis Potosí</v>
      </c>
      <c r="CN1572" s="4" t="str">
        <f>_xlfn.XLOOKUP($CG1572,tbl_area_24_07_2024[Nombre Área],tbl_area_24_07_2024[Estructura],"Si no se encuentra",2,)</f>
        <v>Juntas Locales</v>
      </c>
    </row>
    <row r="1573" spans="1:92" ht="20" x14ac:dyDescent="0.85">
      <c r="A1573" t="s">
        <v>22073</v>
      </c>
      <c r="B1573" t="s">
        <v>22074</v>
      </c>
      <c r="C1573" t="s">
        <v>22075</v>
      </c>
      <c r="D1573" t="s">
        <v>2199</v>
      </c>
      <c r="E1573" t="s">
        <v>2242</v>
      </c>
      <c r="F1573" t="s">
        <v>2201</v>
      </c>
      <c r="G1573" t="s">
        <v>14523</v>
      </c>
      <c r="H1573" t="s">
        <v>14</v>
      </c>
      <c r="I1573" t="s">
        <v>14524</v>
      </c>
      <c r="J1573" t="s">
        <v>14525</v>
      </c>
      <c r="K1573" t="s">
        <v>24897</v>
      </c>
      <c r="L1573" t="s">
        <v>14</v>
      </c>
      <c r="M1573" t="s">
        <v>14</v>
      </c>
      <c r="N1573" t="s">
        <v>14526</v>
      </c>
      <c r="O1573" t="s">
        <v>24897</v>
      </c>
      <c r="P1573" t="s">
        <v>14</v>
      </c>
      <c r="Q1573" t="s">
        <v>24897</v>
      </c>
      <c r="R1573" t="s">
        <v>24897</v>
      </c>
      <c r="S1573" t="s">
        <v>14</v>
      </c>
      <c r="T1573" t="s">
        <v>14</v>
      </c>
      <c r="U1573" t="s">
        <v>14</v>
      </c>
      <c r="V1573" t="s">
        <v>14</v>
      </c>
      <c r="W1573" t="s">
        <v>14</v>
      </c>
      <c r="X1573" t="s">
        <v>14</v>
      </c>
      <c r="Y1573" t="s">
        <v>14</v>
      </c>
      <c r="Z1573" t="s">
        <v>14</v>
      </c>
      <c r="AA1573" t="s">
        <v>14527</v>
      </c>
      <c r="AB1573" t="s">
        <v>24897</v>
      </c>
      <c r="AC1573" t="s">
        <v>9066</v>
      </c>
      <c r="AD1573" t="s">
        <v>2348</v>
      </c>
      <c r="AE1573" t="s">
        <v>1911</v>
      </c>
      <c r="AF1573" t="s">
        <v>5738</v>
      </c>
      <c r="AG1573" t="s">
        <v>14</v>
      </c>
      <c r="AH1573" t="s">
        <v>2209</v>
      </c>
      <c r="AI1573" t="s">
        <v>9067</v>
      </c>
      <c r="AJ1573" t="s">
        <v>1168</v>
      </c>
      <c r="AK1573" t="s">
        <v>433</v>
      </c>
      <c r="AL1573" t="s">
        <v>1446</v>
      </c>
      <c r="AM1573" t="s">
        <v>433</v>
      </c>
      <c r="AN1573" t="s">
        <v>1441</v>
      </c>
      <c r="AO1573" t="s">
        <v>433</v>
      </c>
      <c r="AP1573" t="s">
        <v>23634</v>
      </c>
      <c r="AQ1573" t="s">
        <v>14</v>
      </c>
      <c r="AR1573" t="s">
        <v>14</v>
      </c>
      <c r="AS1573" t="s">
        <v>14</v>
      </c>
      <c r="AT1573" t="s">
        <v>14</v>
      </c>
      <c r="AU1573" t="s">
        <v>2252</v>
      </c>
      <c r="AV1573" t="s">
        <v>1947</v>
      </c>
      <c r="AW1573" t="s">
        <v>1947</v>
      </c>
      <c r="AX1573" t="s">
        <v>1947</v>
      </c>
      <c r="AY1573" t="s">
        <v>14523</v>
      </c>
      <c r="AZ1573" t="s">
        <v>22115</v>
      </c>
      <c r="BA1573" t="s">
        <v>22100</v>
      </c>
      <c r="BB1573" t="s">
        <v>22089</v>
      </c>
      <c r="BC1573">
        <v>383816.16</v>
      </c>
      <c r="BD1573">
        <v>456924</v>
      </c>
      <c r="BE1573" t="s">
        <v>14</v>
      </c>
      <c r="BF1573" t="s">
        <v>14</v>
      </c>
      <c r="BG1573" t="s">
        <v>2214</v>
      </c>
      <c r="BH1573" t="s">
        <v>14</v>
      </c>
      <c r="BI1573" t="s">
        <v>22092</v>
      </c>
      <c r="BJ1573" t="s">
        <v>14528</v>
      </c>
      <c r="BK1573" t="s">
        <v>24898</v>
      </c>
      <c r="BL1573" t="s">
        <v>22100</v>
      </c>
      <c r="BM1573" t="s">
        <v>22089</v>
      </c>
      <c r="BN1573" t="s">
        <v>14529</v>
      </c>
      <c r="BO1573" t="s">
        <v>14</v>
      </c>
      <c r="BP1573" t="s">
        <v>24897</v>
      </c>
      <c r="BQ1573" t="s">
        <v>2217</v>
      </c>
      <c r="BR1573" t="s">
        <v>2303</v>
      </c>
      <c r="BS1573" t="s">
        <v>2404</v>
      </c>
      <c r="BT1573" t="s">
        <v>14</v>
      </c>
      <c r="BU1573" t="s">
        <v>14</v>
      </c>
      <c r="BV1573" t="s">
        <v>14</v>
      </c>
      <c r="BW1573" t="s">
        <v>14</v>
      </c>
      <c r="BX1573" t="s">
        <v>14</v>
      </c>
      <c r="BY1573" t="s">
        <v>2544</v>
      </c>
      <c r="BZ1573" t="s">
        <v>24897</v>
      </c>
      <c r="CA1573" t="s">
        <v>3050</v>
      </c>
      <c r="CB1573" t="s">
        <v>14</v>
      </c>
      <c r="CC1573" t="s">
        <v>14</v>
      </c>
      <c r="CD1573" t="s">
        <v>14</v>
      </c>
      <c r="CE1573" t="s">
        <v>14</v>
      </c>
      <c r="CF1573" t="s">
        <v>14530</v>
      </c>
      <c r="CG1573" t="s">
        <v>1082</v>
      </c>
      <c r="CH1573" t="s">
        <v>22075</v>
      </c>
      <c r="CJ1573" t="s">
        <v>433</v>
      </c>
      <c r="CK1573" t="s">
        <v>16</v>
      </c>
      <c r="CL1573" s="13"/>
      <c r="CM1573" s="4" t="str">
        <f>_xlfn.XLOOKUP($CG1573,tbl_area_24_07_2024[Nombre Área],tbl_area_24_07_2024[Estado],"Si no se encuentra",2,)</f>
        <v>San Luis Potosí</v>
      </c>
      <c r="CN1573" s="4" t="str">
        <f>_xlfn.XLOOKUP($CG1573,tbl_area_24_07_2024[Nombre Área],tbl_area_24_07_2024[Estructura],"Si no se encuentra",2,)</f>
        <v>Juntas Locales</v>
      </c>
    </row>
    <row r="1574" spans="1:92" ht="20" x14ac:dyDescent="0.85">
      <c r="A1574" t="s">
        <v>22073</v>
      </c>
      <c r="B1574" t="s">
        <v>22074</v>
      </c>
      <c r="C1574" t="s">
        <v>22075</v>
      </c>
      <c r="D1574" t="s">
        <v>2199</v>
      </c>
      <c r="E1574" t="s">
        <v>2242</v>
      </c>
      <c r="F1574" t="s">
        <v>2201</v>
      </c>
      <c r="G1574" t="s">
        <v>14531</v>
      </c>
      <c r="H1574" t="s">
        <v>14</v>
      </c>
      <c r="I1574" t="s">
        <v>14532</v>
      </c>
      <c r="J1574" t="s">
        <v>14533</v>
      </c>
      <c r="K1574" t="s">
        <v>24899</v>
      </c>
      <c r="L1574" t="s">
        <v>14</v>
      </c>
      <c r="M1574" t="s">
        <v>14</v>
      </c>
      <c r="N1574" t="s">
        <v>14534</v>
      </c>
      <c r="O1574" t="s">
        <v>24899</v>
      </c>
      <c r="P1574" t="s">
        <v>14</v>
      </c>
      <c r="Q1574" t="s">
        <v>24899</v>
      </c>
      <c r="R1574" t="s">
        <v>24899</v>
      </c>
      <c r="S1574" t="s">
        <v>14</v>
      </c>
      <c r="T1574" t="s">
        <v>14</v>
      </c>
      <c r="U1574" t="s">
        <v>14</v>
      </c>
      <c r="V1574" t="s">
        <v>14</v>
      </c>
      <c r="W1574" t="s">
        <v>14</v>
      </c>
      <c r="X1574" t="s">
        <v>14</v>
      </c>
      <c r="Y1574" t="s">
        <v>14</v>
      </c>
      <c r="Z1574" t="s">
        <v>14</v>
      </c>
      <c r="AA1574" t="s">
        <v>14535</v>
      </c>
      <c r="AB1574" t="s">
        <v>24899</v>
      </c>
      <c r="AC1574" t="s">
        <v>14536</v>
      </c>
      <c r="AD1574" t="s">
        <v>2348</v>
      </c>
      <c r="AE1574" t="s">
        <v>4447</v>
      </c>
      <c r="AF1574" t="s">
        <v>14537</v>
      </c>
      <c r="AG1574" t="s">
        <v>14</v>
      </c>
      <c r="AH1574" t="s">
        <v>2209</v>
      </c>
      <c r="AI1574" t="s">
        <v>14538</v>
      </c>
      <c r="AJ1574" t="s">
        <v>1168</v>
      </c>
      <c r="AK1574" t="s">
        <v>433</v>
      </c>
      <c r="AL1574" t="s">
        <v>1446</v>
      </c>
      <c r="AM1574" t="s">
        <v>433</v>
      </c>
      <c r="AN1574" t="s">
        <v>1441</v>
      </c>
      <c r="AO1574" t="s">
        <v>433</v>
      </c>
      <c r="AP1574" t="s">
        <v>24900</v>
      </c>
      <c r="AQ1574" t="s">
        <v>14</v>
      </c>
      <c r="AR1574" t="s">
        <v>14</v>
      </c>
      <c r="AS1574" t="s">
        <v>14</v>
      </c>
      <c r="AT1574" t="s">
        <v>14</v>
      </c>
      <c r="AU1574" t="s">
        <v>2252</v>
      </c>
      <c r="AV1574" t="s">
        <v>1947</v>
      </c>
      <c r="AW1574" t="s">
        <v>1947</v>
      </c>
      <c r="AX1574" t="s">
        <v>1947</v>
      </c>
      <c r="AY1574" t="s">
        <v>14531</v>
      </c>
      <c r="AZ1574" t="s">
        <v>22177</v>
      </c>
      <c r="BA1574" t="s">
        <v>22100</v>
      </c>
      <c r="BB1574" t="s">
        <v>22089</v>
      </c>
      <c r="BC1574">
        <v>279790</v>
      </c>
      <c r="BD1574">
        <v>451318</v>
      </c>
      <c r="BE1574" t="s">
        <v>24901</v>
      </c>
      <c r="BF1574" t="s">
        <v>24902</v>
      </c>
      <c r="BG1574" t="s">
        <v>2214</v>
      </c>
      <c r="BH1574" t="s">
        <v>14</v>
      </c>
      <c r="BI1574" t="s">
        <v>22092</v>
      </c>
      <c r="BJ1574" t="s">
        <v>14539</v>
      </c>
      <c r="BK1574" t="s">
        <v>14</v>
      </c>
      <c r="BL1574" t="s">
        <v>22100</v>
      </c>
      <c r="BM1574" t="s">
        <v>22089</v>
      </c>
      <c r="BN1574" t="s">
        <v>14540</v>
      </c>
      <c r="BO1574" t="s">
        <v>14</v>
      </c>
      <c r="BP1574" t="s">
        <v>24899</v>
      </c>
      <c r="BQ1574" t="s">
        <v>2217</v>
      </c>
      <c r="BR1574" t="s">
        <v>2303</v>
      </c>
      <c r="BS1574" t="s">
        <v>2404</v>
      </c>
      <c r="BT1574" t="s">
        <v>14</v>
      </c>
      <c r="BU1574" t="s">
        <v>14</v>
      </c>
      <c r="BV1574" t="s">
        <v>14</v>
      </c>
      <c r="BW1574" t="s">
        <v>14</v>
      </c>
      <c r="BX1574" t="s">
        <v>14</v>
      </c>
      <c r="BY1574" t="s">
        <v>2544</v>
      </c>
      <c r="BZ1574" t="s">
        <v>24899</v>
      </c>
      <c r="CA1574" t="s">
        <v>3050</v>
      </c>
      <c r="CB1574" t="s">
        <v>14</v>
      </c>
      <c r="CC1574" t="s">
        <v>14</v>
      </c>
      <c r="CD1574" t="s">
        <v>14</v>
      </c>
      <c r="CE1574" t="s">
        <v>14</v>
      </c>
      <c r="CF1574" t="s">
        <v>14541</v>
      </c>
      <c r="CG1574" t="s">
        <v>1082</v>
      </c>
      <c r="CH1574" t="s">
        <v>22075</v>
      </c>
      <c r="CJ1574" t="s">
        <v>433</v>
      </c>
      <c r="CK1574" t="s">
        <v>16</v>
      </c>
      <c r="CL1574" s="13"/>
      <c r="CM1574" s="4" t="str">
        <f>_xlfn.XLOOKUP($CG1574,tbl_area_24_07_2024[Nombre Área],tbl_area_24_07_2024[Estado],"Si no se encuentra",2,)</f>
        <v>San Luis Potosí</v>
      </c>
      <c r="CN1574" s="4" t="str">
        <f>_xlfn.XLOOKUP($CG1574,tbl_area_24_07_2024[Nombre Área],tbl_area_24_07_2024[Estructura],"Si no se encuentra",2,)</f>
        <v>Juntas Locales</v>
      </c>
    </row>
    <row r="1575" spans="1:92" ht="20" x14ac:dyDescent="0.85">
      <c r="A1575" t="s">
        <v>22073</v>
      </c>
      <c r="B1575" t="s">
        <v>22074</v>
      </c>
      <c r="C1575" t="s">
        <v>22075</v>
      </c>
      <c r="D1575" t="s">
        <v>2199</v>
      </c>
      <c r="E1575" t="s">
        <v>2242</v>
      </c>
      <c r="F1575" t="s">
        <v>2201</v>
      </c>
      <c r="G1575" t="s">
        <v>14542</v>
      </c>
      <c r="H1575" t="s">
        <v>14</v>
      </c>
      <c r="I1575" t="s">
        <v>14543</v>
      </c>
      <c r="J1575" t="s">
        <v>14544</v>
      </c>
      <c r="K1575" t="s">
        <v>24903</v>
      </c>
      <c r="L1575" t="s">
        <v>14</v>
      </c>
      <c r="M1575" t="s">
        <v>14</v>
      </c>
      <c r="N1575" t="s">
        <v>14545</v>
      </c>
      <c r="O1575" t="s">
        <v>24903</v>
      </c>
      <c r="P1575" t="s">
        <v>14</v>
      </c>
      <c r="Q1575" t="s">
        <v>24903</v>
      </c>
      <c r="R1575" t="s">
        <v>24903</v>
      </c>
      <c r="S1575" t="s">
        <v>14</v>
      </c>
      <c r="T1575" t="s">
        <v>14</v>
      </c>
      <c r="U1575" t="s">
        <v>14</v>
      </c>
      <c r="V1575" t="s">
        <v>14</v>
      </c>
      <c r="W1575" t="s">
        <v>14</v>
      </c>
      <c r="X1575" t="s">
        <v>14</v>
      </c>
      <c r="Y1575" t="s">
        <v>14</v>
      </c>
      <c r="Z1575" t="s">
        <v>14</v>
      </c>
      <c r="AA1575" t="s">
        <v>14546</v>
      </c>
      <c r="AB1575" t="s">
        <v>24903</v>
      </c>
      <c r="AC1575" t="s">
        <v>14547</v>
      </c>
      <c r="AD1575" t="s">
        <v>2348</v>
      </c>
      <c r="AE1575" t="s">
        <v>9078</v>
      </c>
      <c r="AF1575" t="s">
        <v>7004</v>
      </c>
      <c r="AG1575" t="s">
        <v>14</v>
      </c>
      <c r="AH1575" t="s">
        <v>2209</v>
      </c>
      <c r="AI1575" t="s">
        <v>14548</v>
      </c>
      <c r="AJ1575" t="s">
        <v>1168</v>
      </c>
      <c r="AK1575" t="s">
        <v>433</v>
      </c>
      <c r="AL1575" t="s">
        <v>1446</v>
      </c>
      <c r="AM1575" t="s">
        <v>433</v>
      </c>
      <c r="AN1575" t="s">
        <v>1441</v>
      </c>
      <c r="AO1575" t="s">
        <v>433</v>
      </c>
      <c r="AP1575" t="s">
        <v>23636</v>
      </c>
      <c r="AQ1575" t="s">
        <v>14</v>
      </c>
      <c r="AR1575" t="s">
        <v>14</v>
      </c>
      <c r="AS1575" t="s">
        <v>14</v>
      </c>
      <c r="AT1575" t="s">
        <v>14</v>
      </c>
      <c r="AU1575" t="s">
        <v>2252</v>
      </c>
      <c r="AV1575" t="s">
        <v>1947</v>
      </c>
      <c r="AW1575" t="s">
        <v>1947</v>
      </c>
      <c r="AX1575" t="s">
        <v>1947</v>
      </c>
      <c r="AY1575" t="s">
        <v>14542</v>
      </c>
      <c r="AZ1575" t="s">
        <v>22177</v>
      </c>
      <c r="BA1575" t="s">
        <v>22100</v>
      </c>
      <c r="BB1575" t="s">
        <v>22089</v>
      </c>
      <c r="BC1575">
        <v>12338.4</v>
      </c>
      <c r="BD1575">
        <v>143260</v>
      </c>
      <c r="BE1575" t="s">
        <v>14</v>
      </c>
      <c r="BF1575" t="s">
        <v>14</v>
      </c>
      <c r="BG1575" t="s">
        <v>2214</v>
      </c>
      <c r="BH1575" t="s">
        <v>14</v>
      </c>
      <c r="BI1575" t="s">
        <v>22092</v>
      </c>
      <c r="BJ1575" t="s">
        <v>14549</v>
      </c>
      <c r="BK1575" t="s">
        <v>14</v>
      </c>
      <c r="BL1575" t="s">
        <v>22100</v>
      </c>
      <c r="BM1575" t="s">
        <v>22089</v>
      </c>
      <c r="BN1575" t="s">
        <v>14550</v>
      </c>
      <c r="BO1575" t="s">
        <v>14</v>
      </c>
      <c r="BP1575" t="s">
        <v>24903</v>
      </c>
      <c r="BQ1575" t="s">
        <v>2217</v>
      </c>
      <c r="BR1575" t="s">
        <v>2303</v>
      </c>
      <c r="BS1575" t="s">
        <v>2404</v>
      </c>
      <c r="BT1575" t="s">
        <v>14</v>
      </c>
      <c r="BU1575" t="s">
        <v>14</v>
      </c>
      <c r="BV1575" t="s">
        <v>14</v>
      </c>
      <c r="BW1575" t="s">
        <v>14</v>
      </c>
      <c r="BX1575" t="s">
        <v>14</v>
      </c>
      <c r="BY1575" t="s">
        <v>2544</v>
      </c>
      <c r="BZ1575" t="s">
        <v>24903</v>
      </c>
      <c r="CA1575" t="s">
        <v>3050</v>
      </c>
      <c r="CB1575" t="s">
        <v>14</v>
      </c>
      <c r="CC1575" t="s">
        <v>14</v>
      </c>
      <c r="CD1575" t="s">
        <v>14</v>
      </c>
      <c r="CE1575" t="s">
        <v>14</v>
      </c>
      <c r="CF1575" t="s">
        <v>14551</v>
      </c>
      <c r="CG1575" t="s">
        <v>1082</v>
      </c>
      <c r="CH1575" t="s">
        <v>22075</v>
      </c>
      <c r="CJ1575" t="s">
        <v>433</v>
      </c>
      <c r="CK1575" t="s">
        <v>16</v>
      </c>
      <c r="CL1575" s="13"/>
      <c r="CM1575" s="4" t="str">
        <f>_xlfn.XLOOKUP($CG1575,tbl_area_24_07_2024[Nombre Área],tbl_area_24_07_2024[Estado],"Si no se encuentra",2,)</f>
        <v>San Luis Potosí</v>
      </c>
      <c r="CN1575" s="4" t="str">
        <f>_xlfn.XLOOKUP($CG1575,tbl_area_24_07_2024[Nombre Área],tbl_area_24_07_2024[Estructura],"Si no se encuentra",2,)</f>
        <v>Juntas Locales</v>
      </c>
    </row>
    <row r="1576" spans="1:92" ht="20" x14ac:dyDescent="0.85">
      <c r="A1576" t="s">
        <v>22073</v>
      </c>
      <c r="B1576" t="s">
        <v>22074</v>
      </c>
      <c r="C1576" t="s">
        <v>22075</v>
      </c>
      <c r="D1576" t="s">
        <v>2199</v>
      </c>
      <c r="E1576" t="s">
        <v>2507</v>
      </c>
      <c r="F1576" t="s">
        <v>2201</v>
      </c>
      <c r="G1576" t="s">
        <v>14552</v>
      </c>
      <c r="H1576" t="s">
        <v>14</v>
      </c>
      <c r="I1576" t="s">
        <v>14553</v>
      </c>
      <c r="J1576" t="s">
        <v>14554</v>
      </c>
      <c r="K1576" t="s">
        <v>24904</v>
      </c>
      <c r="L1576" t="s">
        <v>14</v>
      </c>
      <c r="M1576" t="s">
        <v>14</v>
      </c>
      <c r="N1576" t="s">
        <v>14555</v>
      </c>
      <c r="O1576" t="s">
        <v>24904</v>
      </c>
      <c r="P1576" t="s">
        <v>14</v>
      </c>
      <c r="Q1576" t="s">
        <v>24904</v>
      </c>
      <c r="R1576" t="s">
        <v>24904</v>
      </c>
      <c r="S1576" t="s">
        <v>14</v>
      </c>
      <c r="T1576" t="s">
        <v>14</v>
      </c>
      <c r="U1576" t="s">
        <v>14</v>
      </c>
      <c r="V1576" t="s">
        <v>14</v>
      </c>
      <c r="W1576" t="s">
        <v>14</v>
      </c>
      <c r="X1576" t="s">
        <v>14</v>
      </c>
      <c r="Y1576" t="s">
        <v>14</v>
      </c>
      <c r="Z1576" t="s">
        <v>14</v>
      </c>
      <c r="AA1576" t="s">
        <v>14556</v>
      </c>
      <c r="AB1576" t="s">
        <v>24904</v>
      </c>
      <c r="AC1576" t="s">
        <v>14557</v>
      </c>
      <c r="AD1576" t="s">
        <v>2348</v>
      </c>
      <c r="AE1576" t="s">
        <v>14558</v>
      </c>
      <c r="AF1576" t="s">
        <v>1605</v>
      </c>
      <c r="AG1576" t="s">
        <v>14</v>
      </c>
      <c r="AH1576" t="s">
        <v>2209</v>
      </c>
      <c r="AI1576" t="s">
        <v>14559</v>
      </c>
      <c r="AJ1576" t="s">
        <v>1168</v>
      </c>
      <c r="AK1576" t="s">
        <v>433</v>
      </c>
      <c r="AL1576" t="s">
        <v>1446</v>
      </c>
      <c r="AM1576" t="s">
        <v>433</v>
      </c>
      <c r="AN1576" t="s">
        <v>1441</v>
      </c>
      <c r="AO1576" t="s">
        <v>433</v>
      </c>
      <c r="AP1576" t="s">
        <v>24905</v>
      </c>
      <c r="AQ1576" t="s">
        <v>14</v>
      </c>
      <c r="AR1576" t="s">
        <v>14</v>
      </c>
      <c r="AS1576" t="s">
        <v>14</v>
      </c>
      <c r="AT1576" t="s">
        <v>14</v>
      </c>
      <c r="AU1576" t="s">
        <v>2252</v>
      </c>
      <c r="AV1576" t="s">
        <v>1947</v>
      </c>
      <c r="AW1576" t="s">
        <v>1947</v>
      </c>
      <c r="AX1576" t="s">
        <v>1947</v>
      </c>
      <c r="AY1576" t="s">
        <v>14552</v>
      </c>
      <c r="AZ1576" t="s">
        <v>22177</v>
      </c>
      <c r="BA1576" t="s">
        <v>22100</v>
      </c>
      <c r="BB1576" t="s">
        <v>22089</v>
      </c>
      <c r="BC1576">
        <v>53380.800000000003</v>
      </c>
      <c r="BD1576">
        <v>88968</v>
      </c>
      <c r="BE1576" t="s">
        <v>24906</v>
      </c>
      <c r="BF1576" t="s">
        <v>24907</v>
      </c>
      <c r="BG1576" t="s">
        <v>2214</v>
      </c>
      <c r="BH1576" t="s">
        <v>14</v>
      </c>
      <c r="BI1576" t="s">
        <v>22092</v>
      </c>
      <c r="BJ1576" t="s">
        <v>14560</v>
      </c>
      <c r="BK1576" t="s">
        <v>14</v>
      </c>
      <c r="BL1576" t="s">
        <v>22100</v>
      </c>
      <c r="BM1576" t="s">
        <v>22089</v>
      </c>
      <c r="BN1576" t="s">
        <v>14561</v>
      </c>
      <c r="BO1576" t="s">
        <v>14</v>
      </c>
      <c r="BP1576" t="s">
        <v>24904</v>
      </c>
      <c r="BQ1576" t="s">
        <v>2217</v>
      </c>
      <c r="BR1576" t="s">
        <v>2303</v>
      </c>
      <c r="BS1576" t="s">
        <v>2404</v>
      </c>
      <c r="BT1576" t="s">
        <v>14</v>
      </c>
      <c r="BU1576" t="s">
        <v>14</v>
      </c>
      <c r="BV1576" t="s">
        <v>14</v>
      </c>
      <c r="BW1576" t="s">
        <v>14</v>
      </c>
      <c r="BX1576" t="s">
        <v>14</v>
      </c>
      <c r="BY1576" t="s">
        <v>2220</v>
      </c>
      <c r="BZ1576" t="s">
        <v>24904</v>
      </c>
      <c r="CA1576" t="s">
        <v>2633</v>
      </c>
      <c r="CB1576" t="s">
        <v>14</v>
      </c>
      <c r="CC1576" t="s">
        <v>14</v>
      </c>
      <c r="CD1576" t="s">
        <v>14</v>
      </c>
      <c r="CE1576" t="s">
        <v>14</v>
      </c>
      <c r="CF1576" t="s">
        <v>14562</v>
      </c>
      <c r="CG1576" t="s">
        <v>1082</v>
      </c>
      <c r="CH1576" t="s">
        <v>22075</v>
      </c>
      <c r="CJ1576" t="s">
        <v>433</v>
      </c>
      <c r="CK1576" t="s">
        <v>16</v>
      </c>
      <c r="CL1576" s="13"/>
      <c r="CM1576" s="4" t="str">
        <f>_xlfn.XLOOKUP($CG1576,tbl_area_24_07_2024[Nombre Área],tbl_area_24_07_2024[Estado],"Si no se encuentra",2,)</f>
        <v>San Luis Potosí</v>
      </c>
      <c r="CN1576" s="4" t="str">
        <f>_xlfn.XLOOKUP($CG1576,tbl_area_24_07_2024[Nombre Área],tbl_area_24_07_2024[Estructura],"Si no se encuentra",2,)</f>
        <v>Juntas Locales</v>
      </c>
    </row>
    <row r="1577" spans="1:92" ht="20" x14ac:dyDescent="0.85">
      <c r="A1577" t="s">
        <v>22073</v>
      </c>
      <c r="B1577" t="s">
        <v>22074</v>
      </c>
      <c r="C1577" t="s">
        <v>22075</v>
      </c>
      <c r="D1577" t="s">
        <v>2199</v>
      </c>
      <c r="E1577" t="s">
        <v>2200</v>
      </c>
      <c r="F1577" t="s">
        <v>2201</v>
      </c>
      <c r="G1577" t="s">
        <v>14563</v>
      </c>
      <c r="H1577" t="s">
        <v>14</v>
      </c>
      <c r="I1577" t="s">
        <v>14564</v>
      </c>
      <c r="J1577" t="s">
        <v>14565</v>
      </c>
      <c r="K1577" t="s">
        <v>24908</v>
      </c>
      <c r="L1577" t="s">
        <v>14</v>
      </c>
      <c r="M1577" t="s">
        <v>14</v>
      </c>
      <c r="N1577" t="s">
        <v>14566</v>
      </c>
      <c r="O1577" t="s">
        <v>24908</v>
      </c>
      <c r="P1577" t="s">
        <v>14</v>
      </c>
      <c r="Q1577" t="s">
        <v>24908</v>
      </c>
      <c r="R1577" t="s">
        <v>24908</v>
      </c>
      <c r="S1577" t="s">
        <v>14</v>
      </c>
      <c r="T1577" t="s">
        <v>14</v>
      </c>
      <c r="U1577" t="s">
        <v>14</v>
      </c>
      <c r="V1577" t="s">
        <v>14</v>
      </c>
      <c r="W1577" t="s">
        <v>92</v>
      </c>
      <c r="X1577" t="s">
        <v>14567</v>
      </c>
      <c r="Y1577" t="s">
        <v>60</v>
      </c>
      <c r="Z1577" t="s">
        <v>18</v>
      </c>
      <c r="AA1577" t="s">
        <v>14</v>
      </c>
      <c r="AB1577" t="s">
        <v>24908</v>
      </c>
      <c r="AC1577" t="s">
        <v>14568</v>
      </c>
      <c r="AD1577" t="s">
        <v>2207</v>
      </c>
      <c r="AE1577" t="s">
        <v>14569</v>
      </c>
      <c r="AF1577" t="s">
        <v>1537</v>
      </c>
      <c r="AG1577" t="s">
        <v>1177</v>
      </c>
      <c r="AH1577" t="s">
        <v>2209</v>
      </c>
      <c r="AI1577" t="s">
        <v>14570</v>
      </c>
      <c r="AJ1577" t="s">
        <v>1168</v>
      </c>
      <c r="AK1577" t="s">
        <v>433</v>
      </c>
      <c r="AL1577" t="s">
        <v>1446</v>
      </c>
      <c r="AM1577" t="s">
        <v>433</v>
      </c>
      <c r="AN1577" t="s">
        <v>1441</v>
      </c>
      <c r="AO1577" t="s">
        <v>433</v>
      </c>
      <c r="AP1577" t="s">
        <v>24909</v>
      </c>
      <c r="AQ1577" t="s">
        <v>14</v>
      </c>
      <c r="AR1577" t="s">
        <v>14</v>
      </c>
      <c r="AS1577" t="s">
        <v>14</v>
      </c>
      <c r="AT1577" t="s">
        <v>14</v>
      </c>
      <c r="AU1577" t="s">
        <v>2252</v>
      </c>
      <c r="AV1577" t="s">
        <v>1947</v>
      </c>
      <c r="AW1577" t="s">
        <v>1947</v>
      </c>
      <c r="AX1577" t="s">
        <v>1947</v>
      </c>
      <c r="AY1577" t="s">
        <v>14563</v>
      </c>
      <c r="AZ1577" t="s">
        <v>24910</v>
      </c>
      <c r="BA1577" t="s">
        <v>22130</v>
      </c>
      <c r="BB1577" t="s">
        <v>22447</v>
      </c>
      <c r="BC1577">
        <v>350187</v>
      </c>
      <c r="BD1577">
        <v>406216.92</v>
      </c>
      <c r="BE1577" t="s">
        <v>14</v>
      </c>
      <c r="BF1577" t="s">
        <v>14</v>
      </c>
      <c r="BG1577" t="s">
        <v>2214</v>
      </c>
      <c r="BH1577" t="s">
        <v>14</v>
      </c>
      <c r="BI1577" t="s">
        <v>22092</v>
      </c>
      <c r="BJ1577" t="s">
        <v>14571</v>
      </c>
      <c r="BK1577" t="s">
        <v>14</v>
      </c>
      <c r="BL1577" t="s">
        <v>22130</v>
      </c>
      <c r="BM1577" t="s">
        <v>22447</v>
      </c>
      <c r="BN1577" t="s">
        <v>14572</v>
      </c>
      <c r="BO1577" t="s">
        <v>14</v>
      </c>
      <c r="BP1577" t="s">
        <v>24908</v>
      </c>
      <c r="BQ1577" t="s">
        <v>2217</v>
      </c>
      <c r="BR1577" t="s">
        <v>2303</v>
      </c>
      <c r="BS1577" t="s">
        <v>2404</v>
      </c>
      <c r="BT1577" t="s">
        <v>14</v>
      </c>
      <c r="BU1577" t="s">
        <v>14</v>
      </c>
      <c r="BV1577" t="s">
        <v>14</v>
      </c>
      <c r="BW1577" t="s">
        <v>14</v>
      </c>
      <c r="BX1577" t="s">
        <v>14</v>
      </c>
      <c r="BY1577" t="s">
        <v>2544</v>
      </c>
      <c r="BZ1577" t="s">
        <v>24908</v>
      </c>
      <c r="CA1577" t="s">
        <v>14573</v>
      </c>
      <c r="CB1577" t="s">
        <v>14</v>
      </c>
      <c r="CC1577" t="s">
        <v>14</v>
      </c>
      <c r="CD1577" t="s">
        <v>14</v>
      </c>
      <c r="CE1577" t="s">
        <v>14</v>
      </c>
      <c r="CF1577" t="s">
        <v>14574</v>
      </c>
      <c r="CG1577" t="s">
        <v>1082</v>
      </c>
      <c r="CH1577" t="s">
        <v>22075</v>
      </c>
      <c r="CJ1577" t="s">
        <v>433</v>
      </c>
      <c r="CK1577" t="s">
        <v>16</v>
      </c>
      <c r="CL1577" s="13"/>
      <c r="CM1577" s="4" t="str">
        <f>_xlfn.XLOOKUP($CG1577,tbl_area_24_07_2024[Nombre Área],tbl_area_24_07_2024[Estado],"Si no se encuentra",2,)</f>
        <v>San Luis Potosí</v>
      </c>
      <c r="CN1577" s="4" t="str">
        <f>_xlfn.XLOOKUP($CG1577,tbl_area_24_07_2024[Nombre Área],tbl_area_24_07_2024[Estructura],"Si no se encuentra",2,)</f>
        <v>Juntas Locales</v>
      </c>
    </row>
    <row r="1578" spans="1:92" ht="20" x14ac:dyDescent="0.85">
      <c r="A1578" t="s">
        <v>22073</v>
      </c>
      <c r="B1578" t="s">
        <v>22074</v>
      </c>
      <c r="C1578" t="s">
        <v>22075</v>
      </c>
      <c r="D1578" t="s">
        <v>2199</v>
      </c>
      <c r="E1578" t="s">
        <v>2507</v>
      </c>
      <c r="F1578" t="s">
        <v>2201</v>
      </c>
      <c r="G1578" t="s">
        <v>14575</v>
      </c>
      <c r="H1578" t="s">
        <v>14</v>
      </c>
      <c r="I1578" t="s">
        <v>14576</v>
      </c>
      <c r="J1578" t="s">
        <v>14577</v>
      </c>
      <c r="K1578" t="s">
        <v>14988</v>
      </c>
      <c r="L1578" t="s">
        <v>14</v>
      </c>
      <c r="M1578" t="s">
        <v>14</v>
      </c>
      <c r="N1578" t="s">
        <v>14578</v>
      </c>
      <c r="O1578" t="s">
        <v>14988</v>
      </c>
      <c r="P1578" t="s">
        <v>14</v>
      </c>
      <c r="Q1578" t="s">
        <v>14988</v>
      </c>
      <c r="R1578" t="s">
        <v>14988</v>
      </c>
      <c r="S1578" t="s">
        <v>14</v>
      </c>
      <c r="T1578" t="s">
        <v>14</v>
      </c>
      <c r="U1578" t="s">
        <v>14</v>
      </c>
      <c r="V1578" t="s">
        <v>14</v>
      </c>
      <c r="W1578" t="s">
        <v>14</v>
      </c>
      <c r="X1578" t="s">
        <v>14</v>
      </c>
      <c r="Y1578" t="s">
        <v>14</v>
      </c>
      <c r="Z1578" t="s">
        <v>14</v>
      </c>
      <c r="AA1578" t="s">
        <v>14579</v>
      </c>
      <c r="AB1578" t="s">
        <v>14988</v>
      </c>
      <c r="AC1578" t="s">
        <v>14580</v>
      </c>
      <c r="AD1578" t="s">
        <v>2348</v>
      </c>
      <c r="AE1578" t="s">
        <v>2735</v>
      </c>
      <c r="AF1578" t="s">
        <v>1173</v>
      </c>
      <c r="AG1578" t="s">
        <v>14581</v>
      </c>
      <c r="AH1578" t="s">
        <v>2209</v>
      </c>
      <c r="AI1578" t="s">
        <v>2287</v>
      </c>
      <c r="AJ1578" t="s">
        <v>1168</v>
      </c>
      <c r="AK1578" t="s">
        <v>221</v>
      </c>
      <c r="AL1578" t="s">
        <v>1521</v>
      </c>
      <c r="AM1578" t="s">
        <v>221</v>
      </c>
      <c r="AN1578" t="s">
        <v>1181</v>
      </c>
      <c r="AO1578" t="s">
        <v>4021</v>
      </c>
      <c r="AP1578" t="s">
        <v>24911</v>
      </c>
      <c r="AQ1578" t="s">
        <v>14</v>
      </c>
      <c r="AR1578" t="s">
        <v>14</v>
      </c>
      <c r="AS1578" t="s">
        <v>14</v>
      </c>
      <c r="AT1578" t="s">
        <v>14</v>
      </c>
      <c r="AU1578" t="s">
        <v>4869</v>
      </c>
      <c r="AV1578" t="s">
        <v>1204</v>
      </c>
      <c r="AW1578" t="s">
        <v>1204</v>
      </c>
      <c r="AX1578" t="s">
        <v>1204</v>
      </c>
      <c r="AY1578" t="s">
        <v>14575</v>
      </c>
      <c r="AZ1578" t="s">
        <v>22145</v>
      </c>
      <c r="BA1578" t="s">
        <v>22074</v>
      </c>
      <c r="BB1578" t="s">
        <v>22094</v>
      </c>
      <c r="BC1578">
        <v>30975.24</v>
      </c>
      <c r="BD1578">
        <v>35800</v>
      </c>
      <c r="BE1578" t="s">
        <v>14</v>
      </c>
      <c r="BF1578" t="s">
        <v>14</v>
      </c>
      <c r="BG1578" t="s">
        <v>2214</v>
      </c>
      <c r="BH1578" t="s">
        <v>14</v>
      </c>
      <c r="BI1578" t="s">
        <v>22092</v>
      </c>
      <c r="BJ1578" t="s">
        <v>14578</v>
      </c>
      <c r="BK1578" t="s">
        <v>14</v>
      </c>
      <c r="BL1578" t="s">
        <v>14</v>
      </c>
      <c r="BM1578" t="s">
        <v>14</v>
      </c>
      <c r="BN1578" t="s">
        <v>14582</v>
      </c>
      <c r="BO1578" t="s">
        <v>14</v>
      </c>
      <c r="BP1578" t="s">
        <v>14988</v>
      </c>
      <c r="BQ1578" t="s">
        <v>2217</v>
      </c>
      <c r="BR1578" t="s">
        <v>2303</v>
      </c>
      <c r="BS1578" t="s">
        <v>9842</v>
      </c>
      <c r="BT1578" t="s">
        <v>14</v>
      </c>
      <c r="BU1578" t="s">
        <v>14</v>
      </c>
      <c r="BV1578" t="s">
        <v>14</v>
      </c>
      <c r="BW1578" t="s">
        <v>14</v>
      </c>
      <c r="BX1578" t="s">
        <v>14</v>
      </c>
      <c r="BY1578" t="s">
        <v>2220</v>
      </c>
      <c r="BZ1578" t="s">
        <v>14988</v>
      </c>
      <c r="CA1578" t="s">
        <v>14</v>
      </c>
      <c r="CB1578" t="s">
        <v>14</v>
      </c>
      <c r="CC1578" t="s">
        <v>14</v>
      </c>
      <c r="CD1578" t="s">
        <v>14</v>
      </c>
      <c r="CE1578" t="s">
        <v>14</v>
      </c>
      <c r="CF1578" t="s">
        <v>14583</v>
      </c>
      <c r="CG1578" t="s">
        <v>635</v>
      </c>
      <c r="CH1578" t="s">
        <v>22075</v>
      </c>
      <c r="CJ1578" t="s">
        <v>362</v>
      </c>
      <c r="CK1578" t="s">
        <v>24</v>
      </c>
      <c r="CL1578" s="13"/>
      <c r="CM1578" s="4" t="str">
        <f>_xlfn.XLOOKUP($CG1578,tbl_area_24_07_2024[Nombre Área],tbl_area_24_07_2024[Estado],"Si no se encuentra",2,)</f>
        <v>Michoacán</v>
      </c>
      <c r="CN1578" s="4" t="str">
        <f>_xlfn.XLOOKUP($CG1578,tbl_area_24_07_2024[Nombre Área],tbl_area_24_07_2024[Estructura],"Si no se encuentra",2,)</f>
        <v>Juntas Distritales</v>
      </c>
    </row>
    <row r="1579" spans="1:92" ht="20" x14ac:dyDescent="0.85">
      <c r="A1579" t="s">
        <v>22073</v>
      </c>
      <c r="B1579" t="s">
        <v>22074</v>
      </c>
      <c r="C1579" t="s">
        <v>22075</v>
      </c>
      <c r="D1579" t="s">
        <v>2199</v>
      </c>
      <c r="E1579" t="s">
        <v>2242</v>
      </c>
      <c r="F1579" t="s">
        <v>2201</v>
      </c>
      <c r="G1579" t="s">
        <v>14584</v>
      </c>
      <c r="H1579" t="s">
        <v>14</v>
      </c>
      <c r="I1579" t="s">
        <v>14576</v>
      </c>
      <c r="J1579" t="s">
        <v>14585</v>
      </c>
      <c r="K1579" t="s">
        <v>24912</v>
      </c>
      <c r="L1579" t="s">
        <v>14</v>
      </c>
      <c r="M1579" t="s">
        <v>14</v>
      </c>
      <c r="N1579" t="s">
        <v>14586</v>
      </c>
      <c r="O1579" t="s">
        <v>24912</v>
      </c>
      <c r="P1579" t="s">
        <v>14</v>
      </c>
      <c r="Q1579" t="s">
        <v>24912</v>
      </c>
      <c r="R1579" t="s">
        <v>24912</v>
      </c>
      <c r="S1579" t="s">
        <v>14</v>
      </c>
      <c r="T1579" t="s">
        <v>14</v>
      </c>
      <c r="U1579" t="s">
        <v>14</v>
      </c>
      <c r="V1579" t="s">
        <v>14</v>
      </c>
      <c r="W1579" t="s">
        <v>14</v>
      </c>
      <c r="X1579" t="s">
        <v>14</v>
      </c>
      <c r="Y1579" t="s">
        <v>14</v>
      </c>
      <c r="Z1579" t="s">
        <v>14</v>
      </c>
      <c r="AA1579" t="s">
        <v>14587</v>
      </c>
      <c r="AB1579" t="s">
        <v>24912</v>
      </c>
      <c r="AC1579" t="s">
        <v>5018</v>
      </c>
      <c r="AD1579" t="s">
        <v>3538</v>
      </c>
      <c r="AE1579" t="s">
        <v>3255</v>
      </c>
      <c r="AF1579" t="s">
        <v>4960</v>
      </c>
      <c r="AG1579" t="s">
        <v>14581</v>
      </c>
      <c r="AH1579" t="s">
        <v>2209</v>
      </c>
      <c r="AI1579" t="s">
        <v>9661</v>
      </c>
      <c r="AJ1579" t="s">
        <v>1168</v>
      </c>
      <c r="AK1579" t="s">
        <v>5021</v>
      </c>
      <c r="AL1579" t="s">
        <v>1493</v>
      </c>
      <c r="AM1579" t="s">
        <v>5021</v>
      </c>
      <c r="AN1579" t="s">
        <v>1181</v>
      </c>
      <c r="AO1579" t="s">
        <v>4021</v>
      </c>
      <c r="AP1579" t="s">
        <v>24913</v>
      </c>
      <c r="AQ1579" t="s">
        <v>14</v>
      </c>
      <c r="AR1579" t="s">
        <v>14</v>
      </c>
      <c r="AS1579" t="s">
        <v>14</v>
      </c>
      <c r="AT1579" t="s">
        <v>14</v>
      </c>
      <c r="AU1579" t="s">
        <v>4869</v>
      </c>
      <c r="AV1579" t="s">
        <v>1204</v>
      </c>
      <c r="AW1579" t="s">
        <v>1204</v>
      </c>
      <c r="AX1579" t="s">
        <v>1204</v>
      </c>
      <c r="AY1579" t="s">
        <v>14584</v>
      </c>
      <c r="AZ1579" t="s">
        <v>22127</v>
      </c>
      <c r="BA1579" t="s">
        <v>22074</v>
      </c>
      <c r="BB1579" t="s">
        <v>24914</v>
      </c>
      <c r="BC1579">
        <v>54474</v>
      </c>
      <c r="BD1579">
        <v>64850</v>
      </c>
      <c r="BE1579" t="s">
        <v>14</v>
      </c>
      <c r="BF1579" t="s">
        <v>14</v>
      </c>
      <c r="BG1579" t="s">
        <v>2214</v>
      </c>
      <c r="BH1579" t="s">
        <v>14</v>
      </c>
      <c r="BI1579" t="s">
        <v>22092</v>
      </c>
      <c r="BJ1579" t="s">
        <v>14586</v>
      </c>
      <c r="BK1579" t="s">
        <v>14</v>
      </c>
      <c r="BL1579" t="s">
        <v>14</v>
      </c>
      <c r="BM1579" t="s">
        <v>14</v>
      </c>
      <c r="BN1579" t="s">
        <v>14588</v>
      </c>
      <c r="BO1579" t="s">
        <v>14</v>
      </c>
      <c r="BP1579" t="s">
        <v>24912</v>
      </c>
      <c r="BQ1579" t="s">
        <v>2217</v>
      </c>
      <c r="BR1579" t="s">
        <v>2303</v>
      </c>
      <c r="BS1579" t="s">
        <v>9842</v>
      </c>
      <c r="BT1579" t="s">
        <v>14</v>
      </c>
      <c r="BU1579" t="s">
        <v>14</v>
      </c>
      <c r="BV1579" t="s">
        <v>14</v>
      </c>
      <c r="BW1579" t="s">
        <v>14</v>
      </c>
      <c r="BX1579" t="s">
        <v>14</v>
      </c>
      <c r="BY1579" t="s">
        <v>2220</v>
      </c>
      <c r="BZ1579" t="s">
        <v>24912</v>
      </c>
      <c r="CA1579" t="s">
        <v>14</v>
      </c>
      <c r="CB1579" t="s">
        <v>14</v>
      </c>
      <c r="CC1579" t="s">
        <v>14</v>
      </c>
      <c r="CD1579" t="s">
        <v>14</v>
      </c>
      <c r="CE1579" t="s">
        <v>14</v>
      </c>
      <c r="CF1579" t="s">
        <v>14589</v>
      </c>
      <c r="CG1579" t="s">
        <v>635</v>
      </c>
      <c r="CH1579" t="s">
        <v>22075</v>
      </c>
      <c r="CJ1579" t="s">
        <v>362</v>
      </c>
      <c r="CK1579" t="s">
        <v>24</v>
      </c>
      <c r="CL1579" s="13"/>
      <c r="CM1579" s="4" t="str">
        <f>_xlfn.XLOOKUP($CG1579,tbl_area_24_07_2024[Nombre Área],tbl_area_24_07_2024[Estado],"Si no se encuentra",2,)</f>
        <v>Michoacán</v>
      </c>
      <c r="CN1579" s="4" t="str">
        <f>_xlfn.XLOOKUP($CG1579,tbl_area_24_07_2024[Nombre Área],tbl_area_24_07_2024[Estructura],"Si no se encuentra",2,)</f>
        <v>Juntas Distritales</v>
      </c>
    </row>
    <row r="1580" spans="1:92" ht="20" x14ac:dyDescent="0.85">
      <c r="A1580" t="s">
        <v>22073</v>
      </c>
      <c r="B1580" t="s">
        <v>22074</v>
      </c>
      <c r="C1580" t="s">
        <v>22075</v>
      </c>
      <c r="D1580" t="s">
        <v>2199</v>
      </c>
      <c r="E1580" t="s">
        <v>2507</v>
      </c>
      <c r="F1580" t="s">
        <v>2201</v>
      </c>
      <c r="G1580" t="s">
        <v>14590</v>
      </c>
      <c r="H1580" t="s">
        <v>14</v>
      </c>
      <c r="I1580" t="s">
        <v>14576</v>
      </c>
      <c r="J1580" t="s">
        <v>14591</v>
      </c>
      <c r="K1580" t="s">
        <v>12737</v>
      </c>
      <c r="L1580" t="s">
        <v>14</v>
      </c>
      <c r="M1580" t="s">
        <v>14</v>
      </c>
      <c r="N1580" t="s">
        <v>14592</v>
      </c>
      <c r="O1580" t="s">
        <v>12737</v>
      </c>
      <c r="P1580" t="s">
        <v>14</v>
      </c>
      <c r="Q1580" t="s">
        <v>12737</v>
      </c>
      <c r="R1580" t="s">
        <v>12737</v>
      </c>
      <c r="S1580" t="s">
        <v>14</v>
      </c>
      <c r="T1580" t="s">
        <v>14</v>
      </c>
      <c r="U1580" t="s">
        <v>14</v>
      </c>
      <c r="V1580" t="s">
        <v>14</v>
      </c>
      <c r="W1580" t="s">
        <v>129</v>
      </c>
      <c r="X1580" t="s">
        <v>1366</v>
      </c>
      <c r="Y1580" t="s">
        <v>498</v>
      </c>
      <c r="Z1580" t="s">
        <v>18</v>
      </c>
      <c r="AA1580" t="s">
        <v>14</v>
      </c>
      <c r="AB1580" t="s">
        <v>12737</v>
      </c>
      <c r="AC1580" t="s">
        <v>14593</v>
      </c>
      <c r="AD1580" t="s">
        <v>2207</v>
      </c>
      <c r="AE1580" t="s">
        <v>14594</v>
      </c>
      <c r="AF1580" t="s">
        <v>1591</v>
      </c>
      <c r="AG1580" t="s">
        <v>14581</v>
      </c>
      <c r="AH1580" t="s">
        <v>2209</v>
      </c>
      <c r="AI1580" t="s">
        <v>2287</v>
      </c>
      <c r="AJ1580" t="s">
        <v>1168</v>
      </c>
      <c r="AK1580" t="s">
        <v>221</v>
      </c>
      <c r="AL1580" t="s">
        <v>1521</v>
      </c>
      <c r="AM1580" t="s">
        <v>221</v>
      </c>
      <c r="AN1580" t="s">
        <v>1181</v>
      </c>
      <c r="AO1580" t="s">
        <v>4021</v>
      </c>
      <c r="AP1580" t="s">
        <v>24911</v>
      </c>
      <c r="AQ1580" t="s">
        <v>14</v>
      </c>
      <c r="AR1580" t="s">
        <v>14</v>
      </c>
      <c r="AS1580" t="s">
        <v>14</v>
      </c>
      <c r="AT1580" t="s">
        <v>14</v>
      </c>
      <c r="AU1580" t="s">
        <v>4869</v>
      </c>
      <c r="AV1580" t="s">
        <v>1204</v>
      </c>
      <c r="AW1580" t="s">
        <v>1204</v>
      </c>
      <c r="AX1580" t="s">
        <v>1204</v>
      </c>
      <c r="AY1580" t="s">
        <v>14590</v>
      </c>
      <c r="AZ1580" t="s">
        <v>22147</v>
      </c>
      <c r="BA1580" t="s">
        <v>22104</v>
      </c>
      <c r="BB1580" t="s">
        <v>22082</v>
      </c>
      <c r="BC1580">
        <v>2620.69</v>
      </c>
      <c r="BD1580">
        <v>3040</v>
      </c>
      <c r="BE1580" t="s">
        <v>14</v>
      </c>
      <c r="BF1580" t="s">
        <v>14</v>
      </c>
      <c r="BG1580" t="s">
        <v>2214</v>
      </c>
      <c r="BH1580" t="s">
        <v>14</v>
      </c>
      <c r="BI1580" t="s">
        <v>22092</v>
      </c>
      <c r="BJ1580" t="s">
        <v>14592</v>
      </c>
      <c r="BK1580" t="s">
        <v>14</v>
      </c>
      <c r="BL1580" t="s">
        <v>14</v>
      </c>
      <c r="BM1580" t="s">
        <v>14</v>
      </c>
      <c r="BN1580" t="s">
        <v>14595</v>
      </c>
      <c r="BO1580" t="s">
        <v>14</v>
      </c>
      <c r="BP1580" t="s">
        <v>12737</v>
      </c>
      <c r="BQ1580" t="s">
        <v>2217</v>
      </c>
      <c r="BR1580" t="s">
        <v>2303</v>
      </c>
      <c r="BS1580" t="s">
        <v>9842</v>
      </c>
      <c r="BT1580" t="s">
        <v>14</v>
      </c>
      <c r="BU1580" t="s">
        <v>14</v>
      </c>
      <c r="BV1580" t="s">
        <v>14</v>
      </c>
      <c r="BW1580" t="s">
        <v>14</v>
      </c>
      <c r="BX1580" t="s">
        <v>14</v>
      </c>
      <c r="BY1580" t="s">
        <v>2220</v>
      </c>
      <c r="BZ1580" t="s">
        <v>12737</v>
      </c>
      <c r="CA1580" t="s">
        <v>14</v>
      </c>
      <c r="CB1580" t="s">
        <v>14</v>
      </c>
      <c r="CC1580" t="s">
        <v>14</v>
      </c>
      <c r="CD1580" t="s">
        <v>14</v>
      </c>
      <c r="CE1580" t="s">
        <v>14</v>
      </c>
      <c r="CF1580" t="s">
        <v>14596</v>
      </c>
      <c r="CG1580" t="s">
        <v>635</v>
      </c>
      <c r="CH1580" t="s">
        <v>22075</v>
      </c>
      <c r="CJ1580" t="s">
        <v>362</v>
      </c>
      <c r="CK1580" t="s">
        <v>24</v>
      </c>
      <c r="CL1580" s="13"/>
      <c r="CM1580" s="4" t="str">
        <f>_xlfn.XLOOKUP($CG1580,tbl_area_24_07_2024[Nombre Área],tbl_area_24_07_2024[Estado],"Si no se encuentra",2,)</f>
        <v>Michoacán</v>
      </c>
      <c r="CN1580" s="4" t="str">
        <f>_xlfn.XLOOKUP($CG1580,tbl_area_24_07_2024[Nombre Área],tbl_area_24_07_2024[Estructura],"Si no se encuentra",2,)</f>
        <v>Juntas Distritales</v>
      </c>
    </row>
    <row r="1581" spans="1:92" ht="20" x14ac:dyDescent="0.85">
      <c r="A1581" t="s">
        <v>22073</v>
      </c>
      <c r="B1581" t="s">
        <v>22074</v>
      </c>
      <c r="C1581" t="s">
        <v>22075</v>
      </c>
      <c r="D1581" t="s">
        <v>2199</v>
      </c>
      <c r="E1581" t="s">
        <v>2507</v>
      </c>
      <c r="F1581" t="s">
        <v>2201</v>
      </c>
      <c r="G1581" t="s">
        <v>14597</v>
      </c>
      <c r="H1581" t="s">
        <v>14</v>
      </c>
      <c r="I1581" t="s">
        <v>14576</v>
      </c>
      <c r="J1581" t="s">
        <v>14598</v>
      </c>
      <c r="K1581" t="s">
        <v>24915</v>
      </c>
      <c r="L1581" t="s">
        <v>14</v>
      </c>
      <c r="M1581" t="s">
        <v>14</v>
      </c>
      <c r="N1581" t="s">
        <v>14599</v>
      </c>
      <c r="O1581" t="s">
        <v>24915</v>
      </c>
      <c r="P1581" t="s">
        <v>14</v>
      </c>
      <c r="Q1581" t="s">
        <v>24915</v>
      </c>
      <c r="R1581" t="s">
        <v>24915</v>
      </c>
      <c r="S1581" t="s">
        <v>14</v>
      </c>
      <c r="T1581" t="s">
        <v>14</v>
      </c>
      <c r="U1581" t="s">
        <v>14</v>
      </c>
      <c r="V1581" t="s">
        <v>14</v>
      </c>
      <c r="W1581" t="s">
        <v>129</v>
      </c>
      <c r="X1581" t="s">
        <v>1366</v>
      </c>
      <c r="Y1581" t="s">
        <v>498</v>
      </c>
      <c r="Z1581" t="s">
        <v>18</v>
      </c>
      <c r="AA1581" t="s">
        <v>14</v>
      </c>
      <c r="AB1581" t="s">
        <v>24915</v>
      </c>
      <c r="AC1581" t="s">
        <v>14593</v>
      </c>
      <c r="AD1581" t="s">
        <v>2207</v>
      </c>
      <c r="AE1581" t="s">
        <v>14594</v>
      </c>
      <c r="AF1581" t="s">
        <v>1591</v>
      </c>
      <c r="AG1581" t="s">
        <v>14581</v>
      </c>
      <c r="AH1581" t="s">
        <v>2209</v>
      </c>
      <c r="AI1581" t="s">
        <v>2287</v>
      </c>
      <c r="AJ1581" t="s">
        <v>1168</v>
      </c>
      <c r="AK1581" t="s">
        <v>221</v>
      </c>
      <c r="AL1581" t="s">
        <v>1521</v>
      </c>
      <c r="AM1581" t="s">
        <v>221</v>
      </c>
      <c r="AN1581" t="s">
        <v>1181</v>
      </c>
      <c r="AO1581" t="s">
        <v>4021</v>
      </c>
      <c r="AP1581" t="s">
        <v>24911</v>
      </c>
      <c r="AQ1581" t="s">
        <v>14</v>
      </c>
      <c r="AR1581" t="s">
        <v>14</v>
      </c>
      <c r="AS1581" t="s">
        <v>14</v>
      </c>
      <c r="AT1581" t="s">
        <v>14</v>
      </c>
      <c r="AU1581" t="s">
        <v>4869</v>
      </c>
      <c r="AV1581" t="s">
        <v>1204</v>
      </c>
      <c r="AW1581" t="s">
        <v>1204</v>
      </c>
      <c r="AX1581" t="s">
        <v>1204</v>
      </c>
      <c r="AY1581" t="s">
        <v>14597</v>
      </c>
      <c r="AZ1581" t="s">
        <v>22150</v>
      </c>
      <c r="BA1581" t="s">
        <v>22104</v>
      </c>
      <c r="BB1581" t="s">
        <v>22082</v>
      </c>
      <c r="BC1581">
        <v>2662.5</v>
      </c>
      <c r="BD1581">
        <v>3088.5</v>
      </c>
      <c r="BE1581" t="s">
        <v>14</v>
      </c>
      <c r="BF1581" t="s">
        <v>14</v>
      </c>
      <c r="BG1581" t="s">
        <v>2214</v>
      </c>
      <c r="BH1581" t="s">
        <v>14</v>
      </c>
      <c r="BI1581" t="s">
        <v>22092</v>
      </c>
      <c r="BJ1581" t="s">
        <v>14599</v>
      </c>
      <c r="BK1581" t="s">
        <v>14</v>
      </c>
      <c r="BL1581" t="s">
        <v>14</v>
      </c>
      <c r="BM1581" t="s">
        <v>14</v>
      </c>
      <c r="BN1581" t="s">
        <v>14600</v>
      </c>
      <c r="BO1581" t="s">
        <v>14</v>
      </c>
      <c r="BP1581" t="s">
        <v>24915</v>
      </c>
      <c r="BQ1581" t="s">
        <v>2217</v>
      </c>
      <c r="BR1581" t="s">
        <v>2303</v>
      </c>
      <c r="BS1581" t="s">
        <v>9842</v>
      </c>
      <c r="BT1581" t="s">
        <v>14</v>
      </c>
      <c r="BU1581" t="s">
        <v>14</v>
      </c>
      <c r="BV1581" t="s">
        <v>14</v>
      </c>
      <c r="BW1581" t="s">
        <v>14</v>
      </c>
      <c r="BX1581" t="s">
        <v>14</v>
      </c>
      <c r="BY1581" t="s">
        <v>2220</v>
      </c>
      <c r="BZ1581" t="s">
        <v>24915</v>
      </c>
      <c r="CA1581" t="s">
        <v>14</v>
      </c>
      <c r="CB1581" t="s">
        <v>14</v>
      </c>
      <c r="CC1581" t="s">
        <v>14</v>
      </c>
      <c r="CD1581" t="s">
        <v>14</v>
      </c>
      <c r="CE1581" t="s">
        <v>14</v>
      </c>
      <c r="CF1581" t="s">
        <v>14601</v>
      </c>
      <c r="CG1581" t="s">
        <v>635</v>
      </c>
      <c r="CH1581" t="s">
        <v>22075</v>
      </c>
      <c r="CJ1581" t="s">
        <v>362</v>
      </c>
      <c r="CK1581" t="s">
        <v>24</v>
      </c>
      <c r="CL1581" s="13"/>
      <c r="CM1581" s="4" t="str">
        <f>_xlfn.XLOOKUP($CG1581,tbl_area_24_07_2024[Nombre Área],tbl_area_24_07_2024[Estado],"Si no se encuentra",2,)</f>
        <v>Michoacán</v>
      </c>
      <c r="CN1581" s="4" t="str">
        <f>_xlfn.XLOOKUP($CG1581,tbl_area_24_07_2024[Nombre Área],tbl_area_24_07_2024[Estructura],"Si no se encuentra",2,)</f>
        <v>Juntas Distritales</v>
      </c>
    </row>
    <row r="1582" spans="1:92" ht="20" x14ac:dyDescent="0.85">
      <c r="A1582" t="s">
        <v>22073</v>
      </c>
      <c r="B1582" t="s">
        <v>22074</v>
      </c>
      <c r="C1582" t="s">
        <v>22075</v>
      </c>
      <c r="D1582" t="s">
        <v>2199</v>
      </c>
      <c r="E1582" t="s">
        <v>2200</v>
      </c>
      <c r="F1582" t="s">
        <v>2201</v>
      </c>
      <c r="G1582" t="s">
        <v>14602</v>
      </c>
      <c r="H1582" t="s">
        <v>14</v>
      </c>
      <c r="I1582" t="s">
        <v>14576</v>
      </c>
      <c r="J1582" t="s">
        <v>14603</v>
      </c>
      <c r="K1582" t="s">
        <v>24916</v>
      </c>
      <c r="L1582" t="s">
        <v>14</v>
      </c>
      <c r="M1582" t="s">
        <v>14</v>
      </c>
      <c r="N1582" t="s">
        <v>14604</v>
      </c>
      <c r="O1582" t="s">
        <v>24916</v>
      </c>
      <c r="P1582" t="s">
        <v>14</v>
      </c>
      <c r="Q1582" t="s">
        <v>24916</v>
      </c>
      <c r="R1582" t="s">
        <v>24916</v>
      </c>
      <c r="S1582" t="s">
        <v>14</v>
      </c>
      <c r="T1582" t="s">
        <v>14</v>
      </c>
      <c r="U1582" t="s">
        <v>14</v>
      </c>
      <c r="V1582" t="s">
        <v>14</v>
      </c>
      <c r="W1582" t="s">
        <v>1362</v>
      </c>
      <c r="X1582" t="s">
        <v>44</v>
      </c>
      <c r="Y1582" t="s">
        <v>518</v>
      </c>
      <c r="Z1582" t="s">
        <v>18</v>
      </c>
      <c r="AA1582" t="s">
        <v>14</v>
      </c>
      <c r="AB1582" t="s">
        <v>24916</v>
      </c>
      <c r="AC1582" t="s">
        <v>14605</v>
      </c>
      <c r="AD1582" t="s">
        <v>2348</v>
      </c>
      <c r="AE1582" t="s">
        <v>14606</v>
      </c>
      <c r="AF1582" t="s">
        <v>5117</v>
      </c>
      <c r="AG1582" t="s">
        <v>14581</v>
      </c>
      <c r="AH1582" t="s">
        <v>2209</v>
      </c>
      <c r="AI1582" t="s">
        <v>2287</v>
      </c>
      <c r="AJ1582" t="s">
        <v>1168</v>
      </c>
      <c r="AK1582" t="s">
        <v>221</v>
      </c>
      <c r="AL1582" t="s">
        <v>1521</v>
      </c>
      <c r="AM1582" t="s">
        <v>221</v>
      </c>
      <c r="AN1582" t="s">
        <v>1181</v>
      </c>
      <c r="AO1582" t="s">
        <v>4021</v>
      </c>
      <c r="AP1582" t="s">
        <v>24911</v>
      </c>
      <c r="AQ1582" t="s">
        <v>14</v>
      </c>
      <c r="AR1582" t="s">
        <v>14</v>
      </c>
      <c r="AS1582" t="s">
        <v>14</v>
      </c>
      <c r="AT1582" t="s">
        <v>14</v>
      </c>
      <c r="AU1582" t="s">
        <v>4869</v>
      </c>
      <c r="AV1582" t="s">
        <v>1204</v>
      </c>
      <c r="AW1582" t="s">
        <v>1204</v>
      </c>
      <c r="AX1582" t="s">
        <v>1204</v>
      </c>
      <c r="AY1582" t="s">
        <v>14602</v>
      </c>
      <c r="AZ1582" t="s">
        <v>22226</v>
      </c>
      <c r="BA1582" t="s">
        <v>22074</v>
      </c>
      <c r="BB1582" t="s">
        <v>22089</v>
      </c>
      <c r="BC1582">
        <v>98578.96</v>
      </c>
      <c r="BD1582">
        <v>93978.57</v>
      </c>
      <c r="BE1582" t="s">
        <v>14</v>
      </c>
      <c r="BF1582" t="s">
        <v>14</v>
      </c>
      <c r="BG1582" t="s">
        <v>2214</v>
      </c>
      <c r="BH1582" t="s">
        <v>14</v>
      </c>
      <c r="BI1582" t="s">
        <v>22092</v>
      </c>
      <c r="BJ1582" t="s">
        <v>14604</v>
      </c>
      <c r="BK1582" t="s">
        <v>14</v>
      </c>
      <c r="BL1582" t="s">
        <v>14</v>
      </c>
      <c r="BM1582" t="s">
        <v>14</v>
      </c>
      <c r="BN1582" t="s">
        <v>14607</v>
      </c>
      <c r="BO1582" t="s">
        <v>14</v>
      </c>
      <c r="BP1582" t="s">
        <v>24916</v>
      </c>
      <c r="BQ1582" t="s">
        <v>2217</v>
      </c>
      <c r="BR1582" t="s">
        <v>2303</v>
      </c>
      <c r="BS1582" t="s">
        <v>9842</v>
      </c>
      <c r="BT1582" t="s">
        <v>14</v>
      </c>
      <c r="BU1582" t="s">
        <v>14</v>
      </c>
      <c r="BV1582" t="s">
        <v>14</v>
      </c>
      <c r="BW1582" t="s">
        <v>14</v>
      </c>
      <c r="BX1582" t="s">
        <v>14</v>
      </c>
      <c r="BY1582" t="s">
        <v>2220</v>
      </c>
      <c r="BZ1582" t="s">
        <v>24916</v>
      </c>
      <c r="CA1582" t="s">
        <v>14</v>
      </c>
      <c r="CB1582" t="s">
        <v>14</v>
      </c>
      <c r="CC1582" t="s">
        <v>14</v>
      </c>
      <c r="CD1582" t="s">
        <v>14</v>
      </c>
      <c r="CE1582" t="s">
        <v>14</v>
      </c>
      <c r="CF1582" t="s">
        <v>14608</v>
      </c>
      <c r="CG1582" t="s">
        <v>635</v>
      </c>
      <c r="CH1582" t="s">
        <v>22075</v>
      </c>
      <c r="CJ1582" t="s">
        <v>362</v>
      </c>
      <c r="CK1582" t="s">
        <v>24</v>
      </c>
      <c r="CL1582" s="13"/>
      <c r="CM1582" s="4" t="str">
        <f>_xlfn.XLOOKUP($CG1582,tbl_area_24_07_2024[Nombre Área],tbl_area_24_07_2024[Estado],"Si no se encuentra",2,)</f>
        <v>Michoacán</v>
      </c>
      <c r="CN1582" s="4" t="str">
        <f>_xlfn.XLOOKUP($CG1582,tbl_area_24_07_2024[Nombre Área],tbl_area_24_07_2024[Estructura],"Si no se encuentra",2,)</f>
        <v>Juntas Distritales</v>
      </c>
    </row>
    <row r="1583" spans="1:92" ht="20" x14ac:dyDescent="0.85">
      <c r="A1583" t="s">
        <v>22073</v>
      </c>
      <c r="B1583" t="s">
        <v>22074</v>
      </c>
      <c r="C1583" t="s">
        <v>22075</v>
      </c>
      <c r="D1583" t="s">
        <v>2199</v>
      </c>
      <c r="E1583" t="s">
        <v>2242</v>
      </c>
      <c r="F1583" t="s">
        <v>2201</v>
      </c>
      <c r="G1583" t="s">
        <v>14609</v>
      </c>
      <c r="H1583" t="s">
        <v>14</v>
      </c>
      <c r="I1583" t="s">
        <v>14576</v>
      </c>
      <c r="J1583" t="s">
        <v>14610</v>
      </c>
      <c r="K1583" t="s">
        <v>24917</v>
      </c>
      <c r="L1583" t="s">
        <v>14</v>
      </c>
      <c r="M1583" t="s">
        <v>14</v>
      </c>
      <c r="N1583" t="s">
        <v>14611</v>
      </c>
      <c r="O1583" t="s">
        <v>24917</v>
      </c>
      <c r="P1583" t="s">
        <v>14</v>
      </c>
      <c r="Q1583" t="s">
        <v>24917</v>
      </c>
      <c r="R1583" t="s">
        <v>24917</v>
      </c>
      <c r="S1583" t="s">
        <v>14</v>
      </c>
      <c r="T1583" t="s">
        <v>14</v>
      </c>
      <c r="U1583" t="s">
        <v>14</v>
      </c>
      <c r="V1583" t="s">
        <v>14</v>
      </c>
      <c r="W1583" t="s">
        <v>1356</v>
      </c>
      <c r="X1583" t="s">
        <v>260</v>
      </c>
      <c r="Y1583" t="s">
        <v>356</v>
      </c>
      <c r="Z1583" t="s">
        <v>18</v>
      </c>
      <c r="AA1583" t="s">
        <v>14</v>
      </c>
      <c r="AB1583" t="s">
        <v>24917</v>
      </c>
      <c r="AC1583" t="s">
        <v>14612</v>
      </c>
      <c r="AD1583" t="s">
        <v>2348</v>
      </c>
      <c r="AE1583" t="s">
        <v>14613</v>
      </c>
      <c r="AF1583" t="s">
        <v>5415</v>
      </c>
      <c r="AG1583" t="s">
        <v>1173</v>
      </c>
      <c r="AH1583" t="s">
        <v>2209</v>
      </c>
      <c r="AI1583" t="s">
        <v>14614</v>
      </c>
      <c r="AJ1583" t="s">
        <v>1168</v>
      </c>
      <c r="AK1583" t="s">
        <v>221</v>
      </c>
      <c r="AL1583" t="s">
        <v>1521</v>
      </c>
      <c r="AM1583" t="s">
        <v>221</v>
      </c>
      <c r="AN1583" t="s">
        <v>1181</v>
      </c>
      <c r="AO1583" t="s">
        <v>4021</v>
      </c>
      <c r="AP1583" t="s">
        <v>24918</v>
      </c>
      <c r="AQ1583" t="s">
        <v>14</v>
      </c>
      <c r="AR1583" t="s">
        <v>14</v>
      </c>
      <c r="AS1583" t="s">
        <v>14</v>
      </c>
      <c r="AT1583" t="s">
        <v>14</v>
      </c>
      <c r="AU1583" t="s">
        <v>4869</v>
      </c>
      <c r="AV1583" t="s">
        <v>1204</v>
      </c>
      <c r="AW1583" t="s">
        <v>1204</v>
      </c>
      <c r="AX1583" t="s">
        <v>1204</v>
      </c>
      <c r="AY1583" t="s">
        <v>14609</v>
      </c>
      <c r="AZ1583" t="s">
        <v>22226</v>
      </c>
      <c r="BA1583" t="s">
        <v>22104</v>
      </c>
      <c r="BB1583" t="s">
        <v>22082</v>
      </c>
      <c r="BC1583">
        <v>15950</v>
      </c>
      <c r="BD1583">
        <v>18502</v>
      </c>
      <c r="BE1583" t="s">
        <v>14</v>
      </c>
      <c r="BF1583" t="s">
        <v>14</v>
      </c>
      <c r="BG1583" t="s">
        <v>2214</v>
      </c>
      <c r="BH1583" t="s">
        <v>14</v>
      </c>
      <c r="BI1583" t="s">
        <v>22092</v>
      </c>
      <c r="BJ1583" t="s">
        <v>14611</v>
      </c>
      <c r="BK1583" t="s">
        <v>14</v>
      </c>
      <c r="BL1583" t="s">
        <v>14</v>
      </c>
      <c r="BM1583" t="s">
        <v>14</v>
      </c>
      <c r="BN1583" t="s">
        <v>14615</v>
      </c>
      <c r="BO1583" t="s">
        <v>14</v>
      </c>
      <c r="BP1583" t="s">
        <v>24917</v>
      </c>
      <c r="BQ1583" t="s">
        <v>2217</v>
      </c>
      <c r="BR1583" t="s">
        <v>2303</v>
      </c>
      <c r="BS1583" t="s">
        <v>9842</v>
      </c>
      <c r="BT1583" t="s">
        <v>14</v>
      </c>
      <c r="BU1583" t="s">
        <v>14</v>
      </c>
      <c r="BV1583" t="s">
        <v>14</v>
      </c>
      <c r="BW1583" t="s">
        <v>14</v>
      </c>
      <c r="BX1583" t="s">
        <v>14</v>
      </c>
      <c r="BY1583" t="s">
        <v>2220</v>
      </c>
      <c r="BZ1583" t="s">
        <v>24917</v>
      </c>
      <c r="CA1583" t="s">
        <v>14</v>
      </c>
      <c r="CB1583" t="s">
        <v>14</v>
      </c>
      <c r="CC1583" t="s">
        <v>14</v>
      </c>
      <c r="CD1583" t="s">
        <v>14</v>
      </c>
      <c r="CE1583" t="s">
        <v>14</v>
      </c>
      <c r="CF1583" t="s">
        <v>14616</v>
      </c>
      <c r="CG1583" t="s">
        <v>635</v>
      </c>
      <c r="CH1583" t="s">
        <v>22075</v>
      </c>
      <c r="CJ1583" t="s">
        <v>362</v>
      </c>
      <c r="CK1583" t="s">
        <v>24</v>
      </c>
      <c r="CL1583" s="13"/>
      <c r="CM1583" s="4" t="str">
        <f>_xlfn.XLOOKUP($CG1583,tbl_area_24_07_2024[Nombre Área],tbl_area_24_07_2024[Estado],"Si no se encuentra",2,)</f>
        <v>Michoacán</v>
      </c>
      <c r="CN1583" s="4" t="str">
        <f>_xlfn.XLOOKUP($CG1583,tbl_area_24_07_2024[Nombre Área],tbl_area_24_07_2024[Estructura],"Si no se encuentra",2,)</f>
        <v>Juntas Distritales</v>
      </c>
    </row>
    <row r="1584" spans="1:92" ht="20" x14ac:dyDescent="0.85">
      <c r="A1584" t="s">
        <v>22073</v>
      </c>
      <c r="B1584" t="s">
        <v>22074</v>
      </c>
      <c r="C1584" t="s">
        <v>22075</v>
      </c>
      <c r="D1584" t="s">
        <v>2199</v>
      </c>
      <c r="E1584" t="s">
        <v>2507</v>
      </c>
      <c r="F1584" t="s">
        <v>2201</v>
      </c>
      <c r="G1584" t="s">
        <v>14617</v>
      </c>
      <c r="H1584" t="s">
        <v>14</v>
      </c>
      <c r="I1584" t="s">
        <v>14576</v>
      </c>
      <c r="J1584" t="s">
        <v>14618</v>
      </c>
      <c r="K1584" t="s">
        <v>24919</v>
      </c>
      <c r="L1584" t="s">
        <v>14</v>
      </c>
      <c r="M1584" t="s">
        <v>14</v>
      </c>
      <c r="N1584" t="s">
        <v>14619</v>
      </c>
      <c r="O1584" t="s">
        <v>24919</v>
      </c>
      <c r="P1584" t="s">
        <v>14</v>
      </c>
      <c r="Q1584" t="s">
        <v>24919</v>
      </c>
      <c r="R1584" t="s">
        <v>24919</v>
      </c>
      <c r="S1584" t="s">
        <v>14</v>
      </c>
      <c r="T1584" t="s">
        <v>14</v>
      </c>
      <c r="U1584" t="s">
        <v>14</v>
      </c>
      <c r="V1584" t="s">
        <v>14</v>
      </c>
      <c r="W1584" t="s">
        <v>129</v>
      </c>
      <c r="X1584" t="s">
        <v>1366</v>
      </c>
      <c r="Y1584" t="s">
        <v>498</v>
      </c>
      <c r="Z1584" t="s">
        <v>18</v>
      </c>
      <c r="AA1584" t="s">
        <v>14</v>
      </c>
      <c r="AB1584" t="s">
        <v>24919</v>
      </c>
      <c r="AC1584" t="s">
        <v>14593</v>
      </c>
      <c r="AD1584" t="s">
        <v>2207</v>
      </c>
      <c r="AE1584" t="s">
        <v>14594</v>
      </c>
      <c r="AF1584" t="s">
        <v>1591</v>
      </c>
      <c r="AG1584" t="s">
        <v>14581</v>
      </c>
      <c r="AH1584" t="s">
        <v>2209</v>
      </c>
      <c r="AI1584" t="s">
        <v>2287</v>
      </c>
      <c r="AJ1584" t="s">
        <v>1168</v>
      </c>
      <c r="AK1584" t="s">
        <v>221</v>
      </c>
      <c r="AL1584" t="s">
        <v>1521</v>
      </c>
      <c r="AM1584" t="s">
        <v>221</v>
      </c>
      <c r="AN1584" t="s">
        <v>1181</v>
      </c>
      <c r="AO1584" t="s">
        <v>4021</v>
      </c>
      <c r="AP1584" t="s">
        <v>24911</v>
      </c>
      <c r="AQ1584" t="s">
        <v>14</v>
      </c>
      <c r="AR1584" t="s">
        <v>14</v>
      </c>
      <c r="AS1584" t="s">
        <v>14</v>
      </c>
      <c r="AT1584" t="s">
        <v>14</v>
      </c>
      <c r="AU1584" t="s">
        <v>4869</v>
      </c>
      <c r="AV1584" t="s">
        <v>1204</v>
      </c>
      <c r="AW1584" t="s">
        <v>1204</v>
      </c>
      <c r="AX1584" t="s">
        <v>1204</v>
      </c>
      <c r="AY1584" t="s">
        <v>14617</v>
      </c>
      <c r="AZ1584" t="s">
        <v>22226</v>
      </c>
      <c r="BA1584" t="s">
        <v>22104</v>
      </c>
      <c r="BB1584" t="s">
        <v>22082</v>
      </c>
      <c r="BC1584">
        <v>1417.24</v>
      </c>
      <c r="BD1584">
        <v>1644</v>
      </c>
      <c r="BE1584" t="s">
        <v>14</v>
      </c>
      <c r="BF1584" t="s">
        <v>14</v>
      </c>
      <c r="BG1584" t="s">
        <v>2214</v>
      </c>
      <c r="BH1584" t="s">
        <v>14</v>
      </c>
      <c r="BI1584" t="s">
        <v>22092</v>
      </c>
      <c r="BJ1584" t="s">
        <v>14619</v>
      </c>
      <c r="BK1584" t="s">
        <v>14</v>
      </c>
      <c r="BL1584" t="s">
        <v>14</v>
      </c>
      <c r="BM1584" t="s">
        <v>14</v>
      </c>
      <c r="BN1584" t="s">
        <v>14620</v>
      </c>
      <c r="BO1584" t="s">
        <v>14</v>
      </c>
      <c r="BP1584" t="s">
        <v>24919</v>
      </c>
      <c r="BQ1584" t="s">
        <v>2217</v>
      </c>
      <c r="BR1584" t="s">
        <v>2303</v>
      </c>
      <c r="BS1584" t="s">
        <v>9842</v>
      </c>
      <c r="BT1584" t="s">
        <v>14</v>
      </c>
      <c r="BU1584" t="s">
        <v>14</v>
      </c>
      <c r="BV1584" t="s">
        <v>14</v>
      </c>
      <c r="BW1584" t="s">
        <v>14</v>
      </c>
      <c r="BX1584" t="s">
        <v>14</v>
      </c>
      <c r="BY1584" t="s">
        <v>2220</v>
      </c>
      <c r="BZ1584" t="s">
        <v>24919</v>
      </c>
      <c r="CA1584" t="s">
        <v>14</v>
      </c>
      <c r="CB1584" t="s">
        <v>14</v>
      </c>
      <c r="CC1584" t="s">
        <v>14</v>
      </c>
      <c r="CD1584" t="s">
        <v>14</v>
      </c>
      <c r="CE1584" t="s">
        <v>14</v>
      </c>
      <c r="CF1584" t="s">
        <v>14621</v>
      </c>
      <c r="CG1584" t="s">
        <v>635</v>
      </c>
      <c r="CH1584" t="s">
        <v>22075</v>
      </c>
      <c r="CJ1584" t="s">
        <v>362</v>
      </c>
      <c r="CK1584" t="s">
        <v>24</v>
      </c>
      <c r="CL1584" s="13"/>
      <c r="CM1584" s="4" t="str">
        <f>_xlfn.XLOOKUP($CG1584,tbl_area_24_07_2024[Nombre Área],tbl_area_24_07_2024[Estado],"Si no se encuentra",2,)</f>
        <v>Michoacán</v>
      </c>
      <c r="CN1584" s="4" t="str">
        <f>_xlfn.XLOOKUP($CG1584,tbl_area_24_07_2024[Nombre Área],tbl_area_24_07_2024[Estructura],"Si no se encuentra",2,)</f>
        <v>Juntas Distritales</v>
      </c>
    </row>
    <row r="1585" spans="1:92" ht="20" x14ac:dyDescent="0.85">
      <c r="A1585" t="s">
        <v>22073</v>
      </c>
      <c r="B1585" t="s">
        <v>22074</v>
      </c>
      <c r="C1585" t="s">
        <v>22075</v>
      </c>
      <c r="D1585" t="s">
        <v>2199</v>
      </c>
      <c r="E1585" t="s">
        <v>2242</v>
      </c>
      <c r="F1585" t="s">
        <v>2201</v>
      </c>
      <c r="G1585" t="s">
        <v>14622</v>
      </c>
      <c r="H1585" t="s">
        <v>14</v>
      </c>
      <c r="I1585" t="s">
        <v>14576</v>
      </c>
      <c r="J1585" t="s">
        <v>14623</v>
      </c>
      <c r="K1585" t="s">
        <v>24920</v>
      </c>
      <c r="L1585" t="s">
        <v>14</v>
      </c>
      <c r="M1585" t="s">
        <v>14</v>
      </c>
      <c r="N1585" t="s">
        <v>14624</v>
      </c>
      <c r="O1585" t="s">
        <v>24920</v>
      </c>
      <c r="P1585" t="s">
        <v>14</v>
      </c>
      <c r="Q1585" t="s">
        <v>24920</v>
      </c>
      <c r="R1585" t="s">
        <v>24920</v>
      </c>
      <c r="S1585" t="s">
        <v>14</v>
      </c>
      <c r="T1585" t="s">
        <v>14</v>
      </c>
      <c r="U1585" t="s">
        <v>14</v>
      </c>
      <c r="V1585" t="s">
        <v>14</v>
      </c>
      <c r="W1585" t="s">
        <v>1356</v>
      </c>
      <c r="X1585" t="s">
        <v>260</v>
      </c>
      <c r="Y1585" t="s">
        <v>356</v>
      </c>
      <c r="Z1585" t="s">
        <v>18</v>
      </c>
      <c r="AA1585" t="s">
        <v>14</v>
      </c>
      <c r="AB1585" t="s">
        <v>24920</v>
      </c>
      <c r="AC1585" t="s">
        <v>14612</v>
      </c>
      <c r="AD1585" t="s">
        <v>2348</v>
      </c>
      <c r="AE1585" t="s">
        <v>14613</v>
      </c>
      <c r="AF1585" t="s">
        <v>5415</v>
      </c>
      <c r="AG1585" t="s">
        <v>1173</v>
      </c>
      <c r="AH1585" t="s">
        <v>2209</v>
      </c>
      <c r="AI1585" t="s">
        <v>14614</v>
      </c>
      <c r="AJ1585" t="s">
        <v>1168</v>
      </c>
      <c r="AK1585" t="s">
        <v>221</v>
      </c>
      <c r="AL1585" t="s">
        <v>1521</v>
      </c>
      <c r="AM1585" t="s">
        <v>221</v>
      </c>
      <c r="AN1585" t="s">
        <v>1181</v>
      </c>
      <c r="AO1585" t="s">
        <v>4021</v>
      </c>
      <c r="AP1585" t="s">
        <v>24918</v>
      </c>
      <c r="AQ1585" t="s">
        <v>14</v>
      </c>
      <c r="AR1585" t="s">
        <v>14</v>
      </c>
      <c r="AS1585" t="s">
        <v>14</v>
      </c>
      <c r="AT1585" t="s">
        <v>14</v>
      </c>
      <c r="AU1585" t="s">
        <v>4869</v>
      </c>
      <c r="AV1585" t="s">
        <v>1204</v>
      </c>
      <c r="AW1585" t="s">
        <v>1204</v>
      </c>
      <c r="AX1585" t="s">
        <v>1204</v>
      </c>
      <c r="AY1585" t="s">
        <v>14622</v>
      </c>
      <c r="AZ1585" t="s">
        <v>22226</v>
      </c>
      <c r="BA1585" t="s">
        <v>22104</v>
      </c>
      <c r="BB1585" t="s">
        <v>22082</v>
      </c>
      <c r="BC1585">
        <v>16280</v>
      </c>
      <c r="BD1585">
        <v>18884.8</v>
      </c>
      <c r="BE1585" t="s">
        <v>14</v>
      </c>
      <c r="BF1585" t="s">
        <v>14</v>
      </c>
      <c r="BG1585" t="s">
        <v>2214</v>
      </c>
      <c r="BH1585" t="s">
        <v>14</v>
      </c>
      <c r="BI1585" t="s">
        <v>22092</v>
      </c>
      <c r="BJ1585" t="s">
        <v>14624</v>
      </c>
      <c r="BK1585" t="s">
        <v>14</v>
      </c>
      <c r="BL1585" t="s">
        <v>14</v>
      </c>
      <c r="BM1585" t="s">
        <v>14</v>
      </c>
      <c r="BN1585" t="s">
        <v>14625</v>
      </c>
      <c r="BO1585" t="s">
        <v>14</v>
      </c>
      <c r="BP1585" t="s">
        <v>24920</v>
      </c>
      <c r="BQ1585" t="s">
        <v>2217</v>
      </c>
      <c r="BR1585" t="s">
        <v>2303</v>
      </c>
      <c r="BS1585" t="s">
        <v>9842</v>
      </c>
      <c r="BT1585" t="s">
        <v>14</v>
      </c>
      <c r="BU1585" t="s">
        <v>14</v>
      </c>
      <c r="BV1585" t="s">
        <v>14</v>
      </c>
      <c r="BW1585" t="s">
        <v>14</v>
      </c>
      <c r="BX1585" t="s">
        <v>14</v>
      </c>
      <c r="BY1585" t="s">
        <v>2220</v>
      </c>
      <c r="BZ1585" t="s">
        <v>24920</v>
      </c>
      <c r="CA1585" t="s">
        <v>14</v>
      </c>
      <c r="CB1585" t="s">
        <v>14</v>
      </c>
      <c r="CC1585" t="s">
        <v>14</v>
      </c>
      <c r="CD1585" t="s">
        <v>14</v>
      </c>
      <c r="CE1585" t="s">
        <v>14</v>
      </c>
      <c r="CF1585" t="s">
        <v>14626</v>
      </c>
      <c r="CG1585" t="s">
        <v>635</v>
      </c>
      <c r="CH1585" t="s">
        <v>22075</v>
      </c>
      <c r="CJ1585" t="s">
        <v>362</v>
      </c>
      <c r="CK1585" t="s">
        <v>24</v>
      </c>
      <c r="CL1585" s="13"/>
      <c r="CM1585" s="4" t="str">
        <f>_xlfn.XLOOKUP($CG1585,tbl_area_24_07_2024[Nombre Área],tbl_area_24_07_2024[Estado],"Si no se encuentra",2,)</f>
        <v>Michoacán</v>
      </c>
      <c r="CN1585" s="4" t="str">
        <f>_xlfn.XLOOKUP($CG1585,tbl_area_24_07_2024[Nombre Área],tbl_area_24_07_2024[Estructura],"Si no se encuentra",2,)</f>
        <v>Juntas Distritales</v>
      </c>
    </row>
    <row r="1586" spans="1:92" ht="20" x14ac:dyDescent="0.85">
      <c r="A1586" t="s">
        <v>22073</v>
      </c>
      <c r="B1586" t="s">
        <v>22074</v>
      </c>
      <c r="C1586" t="s">
        <v>22075</v>
      </c>
      <c r="D1586" t="s">
        <v>2199</v>
      </c>
      <c r="E1586" t="s">
        <v>2242</v>
      </c>
      <c r="F1586" t="s">
        <v>2201</v>
      </c>
      <c r="G1586" t="s">
        <v>14627</v>
      </c>
      <c r="H1586" t="s">
        <v>14</v>
      </c>
      <c r="I1586" t="s">
        <v>14576</v>
      </c>
      <c r="J1586" t="s">
        <v>14628</v>
      </c>
      <c r="K1586" t="s">
        <v>24921</v>
      </c>
      <c r="L1586" t="s">
        <v>14</v>
      </c>
      <c r="M1586" t="s">
        <v>14</v>
      </c>
      <c r="N1586" t="s">
        <v>14629</v>
      </c>
      <c r="O1586" t="s">
        <v>24921</v>
      </c>
      <c r="P1586" t="s">
        <v>14</v>
      </c>
      <c r="Q1586" t="s">
        <v>24921</v>
      </c>
      <c r="R1586" t="s">
        <v>24921</v>
      </c>
      <c r="S1586" t="s">
        <v>14</v>
      </c>
      <c r="T1586" t="s">
        <v>14</v>
      </c>
      <c r="U1586" t="s">
        <v>14</v>
      </c>
      <c r="V1586" t="s">
        <v>14</v>
      </c>
      <c r="W1586" t="s">
        <v>14630</v>
      </c>
      <c r="X1586" t="s">
        <v>1281</v>
      </c>
      <c r="Y1586" t="s">
        <v>63</v>
      </c>
      <c r="Z1586" t="s">
        <v>12</v>
      </c>
      <c r="AA1586" t="s">
        <v>14</v>
      </c>
      <c r="AB1586" t="s">
        <v>24921</v>
      </c>
      <c r="AC1586" t="s">
        <v>14631</v>
      </c>
      <c r="AD1586" t="s">
        <v>3538</v>
      </c>
      <c r="AE1586" t="s">
        <v>14632</v>
      </c>
      <c r="AF1586" t="s">
        <v>14633</v>
      </c>
      <c r="AG1586" t="s">
        <v>1172</v>
      </c>
      <c r="AH1586" t="s">
        <v>2337</v>
      </c>
      <c r="AI1586" t="s">
        <v>14634</v>
      </c>
      <c r="AJ1586" t="s">
        <v>1168</v>
      </c>
      <c r="AK1586" t="s">
        <v>221</v>
      </c>
      <c r="AL1586" t="s">
        <v>1521</v>
      </c>
      <c r="AM1586" t="s">
        <v>221</v>
      </c>
      <c r="AN1586" t="s">
        <v>1181</v>
      </c>
      <c r="AO1586" t="s">
        <v>4021</v>
      </c>
      <c r="AP1586" t="s">
        <v>24922</v>
      </c>
      <c r="AQ1586" t="s">
        <v>14</v>
      </c>
      <c r="AR1586" t="s">
        <v>14</v>
      </c>
      <c r="AS1586" t="s">
        <v>14</v>
      </c>
      <c r="AT1586" t="s">
        <v>14</v>
      </c>
      <c r="AU1586" t="s">
        <v>4869</v>
      </c>
      <c r="AV1586" t="s">
        <v>1204</v>
      </c>
      <c r="AW1586" t="s">
        <v>1204</v>
      </c>
      <c r="AX1586" t="s">
        <v>1204</v>
      </c>
      <c r="AY1586" t="s">
        <v>14627</v>
      </c>
      <c r="AZ1586" t="s">
        <v>22127</v>
      </c>
      <c r="BA1586" t="s">
        <v>22074</v>
      </c>
      <c r="BB1586" t="s">
        <v>22082</v>
      </c>
      <c r="BC1586">
        <v>37440</v>
      </c>
      <c r="BD1586">
        <v>43430.400000000001</v>
      </c>
      <c r="BE1586" t="s">
        <v>14</v>
      </c>
      <c r="BF1586" t="s">
        <v>14</v>
      </c>
      <c r="BG1586" t="s">
        <v>2214</v>
      </c>
      <c r="BH1586" t="s">
        <v>14</v>
      </c>
      <c r="BI1586" t="s">
        <v>22092</v>
      </c>
      <c r="BJ1586" t="s">
        <v>14629</v>
      </c>
      <c r="BK1586" t="s">
        <v>14</v>
      </c>
      <c r="BL1586" t="s">
        <v>14</v>
      </c>
      <c r="BM1586" t="s">
        <v>14</v>
      </c>
      <c r="BN1586" t="s">
        <v>14635</v>
      </c>
      <c r="BO1586" t="s">
        <v>14</v>
      </c>
      <c r="BP1586" t="s">
        <v>24921</v>
      </c>
      <c r="BQ1586" t="s">
        <v>2217</v>
      </c>
      <c r="BR1586" t="s">
        <v>2303</v>
      </c>
      <c r="BS1586" t="s">
        <v>9842</v>
      </c>
      <c r="BT1586" t="s">
        <v>14</v>
      </c>
      <c r="BU1586" t="s">
        <v>14</v>
      </c>
      <c r="BV1586" t="s">
        <v>14</v>
      </c>
      <c r="BW1586" t="s">
        <v>14</v>
      </c>
      <c r="BX1586" t="s">
        <v>14</v>
      </c>
      <c r="BY1586" t="s">
        <v>2544</v>
      </c>
      <c r="BZ1586" t="s">
        <v>24921</v>
      </c>
      <c r="CA1586" t="s">
        <v>14</v>
      </c>
      <c r="CB1586" t="s">
        <v>14</v>
      </c>
      <c r="CC1586" t="s">
        <v>14</v>
      </c>
      <c r="CD1586" t="s">
        <v>14</v>
      </c>
      <c r="CE1586" t="s">
        <v>14</v>
      </c>
      <c r="CF1586" t="s">
        <v>14636</v>
      </c>
      <c r="CG1586" t="s">
        <v>635</v>
      </c>
      <c r="CH1586" t="s">
        <v>22075</v>
      </c>
      <c r="CJ1586" t="s">
        <v>362</v>
      </c>
      <c r="CK1586" t="s">
        <v>24</v>
      </c>
      <c r="CL1586" s="13"/>
      <c r="CM1586" s="4" t="str">
        <f>_xlfn.XLOOKUP($CG1586,tbl_area_24_07_2024[Nombre Área],tbl_area_24_07_2024[Estado],"Si no se encuentra",2,)</f>
        <v>Michoacán</v>
      </c>
      <c r="CN1586" s="4" t="str">
        <f>_xlfn.XLOOKUP($CG1586,tbl_area_24_07_2024[Nombre Área],tbl_area_24_07_2024[Estructura],"Si no se encuentra",2,)</f>
        <v>Juntas Distritales</v>
      </c>
    </row>
    <row r="1587" spans="1:92" ht="20" x14ac:dyDescent="0.85">
      <c r="A1587" t="s">
        <v>22073</v>
      </c>
      <c r="B1587" t="s">
        <v>22074</v>
      </c>
      <c r="C1587" t="s">
        <v>22075</v>
      </c>
      <c r="D1587" t="s">
        <v>2199</v>
      </c>
      <c r="E1587" t="s">
        <v>2507</v>
      </c>
      <c r="F1587" t="s">
        <v>2201</v>
      </c>
      <c r="G1587" t="s">
        <v>14637</v>
      </c>
      <c r="H1587" t="s">
        <v>14</v>
      </c>
      <c r="I1587" t="s">
        <v>14576</v>
      </c>
      <c r="J1587" t="s">
        <v>14638</v>
      </c>
      <c r="K1587" t="s">
        <v>24923</v>
      </c>
      <c r="L1587" t="s">
        <v>14</v>
      </c>
      <c r="M1587" t="s">
        <v>14</v>
      </c>
      <c r="N1587" t="s">
        <v>14639</v>
      </c>
      <c r="O1587" t="s">
        <v>24923</v>
      </c>
      <c r="P1587" t="s">
        <v>14</v>
      </c>
      <c r="Q1587" t="s">
        <v>24923</v>
      </c>
      <c r="R1587" t="s">
        <v>24923</v>
      </c>
      <c r="S1587" t="s">
        <v>14</v>
      </c>
      <c r="T1587" t="s">
        <v>14</v>
      </c>
      <c r="U1587" t="s">
        <v>14</v>
      </c>
      <c r="V1587" t="s">
        <v>14</v>
      </c>
      <c r="W1587" t="s">
        <v>14</v>
      </c>
      <c r="X1587" t="s">
        <v>14</v>
      </c>
      <c r="Y1587" t="s">
        <v>14</v>
      </c>
      <c r="Z1587" t="s">
        <v>14</v>
      </c>
      <c r="AA1587" t="s">
        <v>14579</v>
      </c>
      <c r="AB1587" t="s">
        <v>24923</v>
      </c>
      <c r="AC1587" t="s">
        <v>14580</v>
      </c>
      <c r="AD1587" t="s">
        <v>2348</v>
      </c>
      <c r="AE1587" t="s">
        <v>2735</v>
      </c>
      <c r="AF1587" t="s">
        <v>1173</v>
      </c>
      <c r="AG1587" t="s">
        <v>14581</v>
      </c>
      <c r="AH1587" t="s">
        <v>2209</v>
      </c>
      <c r="AI1587" t="s">
        <v>2287</v>
      </c>
      <c r="AJ1587" t="s">
        <v>1168</v>
      </c>
      <c r="AK1587" t="s">
        <v>221</v>
      </c>
      <c r="AL1587" t="s">
        <v>1521</v>
      </c>
      <c r="AM1587" t="s">
        <v>221</v>
      </c>
      <c r="AN1587" t="s">
        <v>1181</v>
      </c>
      <c r="AO1587" t="s">
        <v>4021</v>
      </c>
      <c r="AP1587" t="s">
        <v>24911</v>
      </c>
      <c r="AQ1587" t="s">
        <v>14</v>
      </c>
      <c r="AR1587" t="s">
        <v>14</v>
      </c>
      <c r="AS1587" t="s">
        <v>14</v>
      </c>
      <c r="AT1587" t="s">
        <v>14</v>
      </c>
      <c r="AU1587" t="s">
        <v>4869</v>
      </c>
      <c r="AV1587" t="s">
        <v>1204</v>
      </c>
      <c r="AW1587" t="s">
        <v>1204</v>
      </c>
      <c r="AX1587" t="s">
        <v>1204</v>
      </c>
      <c r="AY1587" t="s">
        <v>14637</v>
      </c>
      <c r="AZ1587" t="s">
        <v>22157</v>
      </c>
      <c r="BA1587" t="s">
        <v>22104</v>
      </c>
      <c r="BB1587" t="s">
        <v>22082</v>
      </c>
      <c r="BC1587">
        <v>13843.65</v>
      </c>
      <c r="BD1587">
        <v>16000</v>
      </c>
      <c r="BE1587" t="s">
        <v>14</v>
      </c>
      <c r="BF1587" t="s">
        <v>14</v>
      </c>
      <c r="BG1587" t="s">
        <v>2214</v>
      </c>
      <c r="BH1587" t="s">
        <v>14</v>
      </c>
      <c r="BI1587" t="s">
        <v>22092</v>
      </c>
      <c r="BJ1587" t="s">
        <v>14639</v>
      </c>
      <c r="BK1587" t="s">
        <v>14</v>
      </c>
      <c r="BL1587" t="s">
        <v>14</v>
      </c>
      <c r="BM1587" t="s">
        <v>14</v>
      </c>
      <c r="BN1587" t="s">
        <v>14640</v>
      </c>
      <c r="BO1587" t="s">
        <v>14</v>
      </c>
      <c r="BP1587" t="s">
        <v>24923</v>
      </c>
      <c r="BQ1587" t="s">
        <v>2217</v>
      </c>
      <c r="BR1587" t="s">
        <v>2303</v>
      </c>
      <c r="BS1587" t="s">
        <v>9842</v>
      </c>
      <c r="BT1587" t="s">
        <v>14</v>
      </c>
      <c r="BU1587" t="s">
        <v>14</v>
      </c>
      <c r="BV1587" t="s">
        <v>14</v>
      </c>
      <c r="BW1587" t="s">
        <v>14</v>
      </c>
      <c r="BX1587" t="s">
        <v>14</v>
      </c>
      <c r="BY1587" t="s">
        <v>2220</v>
      </c>
      <c r="BZ1587" t="s">
        <v>24923</v>
      </c>
      <c r="CA1587" t="s">
        <v>14</v>
      </c>
      <c r="CB1587" t="s">
        <v>14</v>
      </c>
      <c r="CC1587" t="s">
        <v>14</v>
      </c>
      <c r="CD1587" t="s">
        <v>14</v>
      </c>
      <c r="CE1587" t="s">
        <v>14</v>
      </c>
      <c r="CF1587" t="s">
        <v>14641</v>
      </c>
      <c r="CG1587" t="s">
        <v>635</v>
      </c>
      <c r="CH1587" t="s">
        <v>22075</v>
      </c>
      <c r="CJ1587" t="s">
        <v>362</v>
      </c>
      <c r="CK1587" t="s">
        <v>24</v>
      </c>
      <c r="CL1587" s="13"/>
      <c r="CM1587" s="4" t="str">
        <f>_xlfn.XLOOKUP($CG1587,tbl_area_24_07_2024[Nombre Área],tbl_area_24_07_2024[Estado],"Si no se encuentra",2,)</f>
        <v>Michoacán</v>
      </c>
      <c r="CN1587" s="4" t="str">
        <f>_xlfn.XLOOKUP($CG1587,tbl_area_24_07_2024[Nombre Área],tbl_area_24_07_2024[Estructura],"Si no se encuentra",2,)</f>
        <v>Juntas Distritales</v>
      </c>
    </row>
    <row r="1588" spans="1:92" ht="20" x14ac:dyDescent="0.85">
      <c r="A1588" t="s">
        <v>22073</v>
      </c>
      <c r="B1588" t="s">
        <v>22074</v>
      </c>
      <c r="C1588" t="s">
        <v>22075</v>
      </c>
      <c r="D1588" t="s">
        <v>2199</v>
      </c>
      <c r="E1588" t="s">
        <v>2200</v>
      </c>
      <c r="F1588" t="s">
        <v>2201</v>
      </c>
      <c r="G1588" t="s">
        <v>14642</v>
      </c>
      <c r="H1588" t="s">
        <v>14</v>
      </c>
      <c r="I1588" t="s">
        <v>14576</v>
      </c>
      <c r="J1588" t="s">
        <v>14643</v>
      </c>
      <c r="K1588" t="s">
        <v>24924</v>
      </c>
      <c r="L1588" t="s">
        <v>14</v>
      </c>
      <c r="M1588" t="s">
        <v>14</v>
      </c>
      <c r="N1588" t="s">
        <v>14644</v>
      </c>
      <c r="O1588" t="s">
        <v>24924</v>
      </c>
      <c r="P1588" t="s">
        <v>14</v>
      </c>
      <c r="Q1588" t="s">
        <v>24924</v>
      </c>
      <c r="R1588" t="s">
        <v>24924</v>
      </c>
      <c r="S1588" t="s">
        <v>14</v>
      </c>
      <c r="T1588" t="s">
        <v>14</v>
      </c>
      <c r="U1588" t="s">
        <v>14</v>
      </c>
      <c r="V1588" t="s">
        <v>14</v>
      </c>
      <c r="W1588" t="s">
        <v>534</v>
      </c>
      <c r="X1588" t="s">
        <v>40</v>
      </c>
      <c r="Y1588" t="s">
        <v>62</v>
      </c>
      <c r="Z1588" t="s">
        <v>18</v>
      </c>
      <c r="AA1588" t="s">
        <v>14</v>
      </c>
      <c r="AB1588" t="s">
        <v>24924</v>
      </c>
      <c r="AC1588" t="s">
        <v>14645</v>
      </c>
      <c r="AD1588" t="s">
        <v>2207</v>
      </c>
      <c r="AE1588" t="s">
        <v>1357</v>
      </c>
      <c r="AF1588" t="s">
        <v>1526</v>
      </c>
      <c r="AG1588" t="s">
        <v>1172</v>
      </c>
      <c r="AH1588" t="s">
        <v>2209</v>
      </c>
      <c r="AI1588" t="s">
        <v>2287</v>
      </c>
      <c r="AJ1588" t="s">
        <v>1168</v>
      </c>
      <c r="AK1588" t="s">
        <v>14646</v>
      </c>
      <c r="AL1588" t="s">
        <v>1488</v>
      </c>
      <c r="AM1588" t="s">
        <v>14646</v>
      </c>
      <c r="AN1588" t="s">
        <v>1181</v>
      </c>
      <c r="AO1588" t="s">
        <v>4021</v>
      </c>
      <c r="AP1588" t="s">
        <v>24925</v>
      </c>
      <c r="AQ1588" t="s">
        <v>14</v>
      </c>
      <c r="AR1588" t="s">
        <v>14</v>
      </c>
      <c r="AS1588" t="s">
        <v>14</v>
      </c>
      <c r="AT1588" t="s">
        <v>14</v>
      </c>
      <c r="AU1588" t="s">
        <v>4869</v>
      </c>
      <c r="AV1588" t="s">
        <v>1204</v>
      </c>
      <c r="AW1588" t="s">
        <v>1204</v>
      </c>
      <c r="AX1588" t="s">
        <v>1204</v>
      </c>
      <c r="AY1588" t="s">
        <v>14642</v>
      </c>
      <c r="AZ1588" t="s">
        <v>22226</v>
      </c>
      <c r="BA1588" t="s">
        <v>22074</v>
      </c>
      <c r="BB1588" t="s">
        <v>22089</v>
      </c>
      <c r="BC1588">
        <v>14657.9</v>
      </c>
      <c r="BD1588">
        <v>15256.43</v>
      </c>
      <c r="BE1588" t="s">
        <v>14</v>
      </c>
      <c r="BF1588" t="s">
        <v>14</v>
      </c>
      <c r="BG1588" t="s">
        <v>2214</v>
      </c>
      <c r="BH1588" t="s">
        <v>14</v>
      </c>
      <c r="BI1588" t="s">
        <v>22092</v>
      </c>
      <c r="BJ1588" t="s">
        <v>14644</v>
      </c>
      <c r="BK1588" t="s">
        <v>14</v>
      </c>
      <c r="BL1588" t="s">
        <v>14</v>
      </c>
      <c r="BM1588" t="s">
        <v>14</v>
      </c>
      <c r="BN1588" t="s">
        <v>14647</v>
      </c>
      <c r="BO1588" t="s">
        <v>14</v>
      </c>
      <c r="BP1588" t="s">
        <v>24924</v>
      </c>
      <c r="BQ1588" t="s">
        <v>2217</v>
      </c>
      <c r="BR1588" t="s">
        <v>2303</v>
      </c>
      <c r="BS1588" t="s">
        <v>9842</v>
      </c>
      <c r="BT1588" t="s">
        <v>14</v>
      </c>
      <c r="BU1588" t="s">
        <v>14</v>
      </c>
      <c r="BV1588" t="s">
        <v>14</v>
      </c>
      <c r="BW1588" t="s">
        <v>14</v>
      </c>
      <c r="BX1588" t="s">
        <v>14</v>
      </c>
      <c r="BY1588" t="s">
        <v>2220</v>
      </c>
      <c r="BZ1588" t="s">
        <v>24924</v>
      </c>
      <c r="CA1588" t="s">
        <v>14</v>
      </c>
      <c r="CB1588" t="s">
        <v>14</v>
      </c>
      <c r="CC1588" t="s">
        <v>14</v>
      </c>
      <c r="CD1588" t="s">
        <v>14</v>
      </c>
      <c r="CE1588" t="s">
        <v>14</v>
      </c>
      <c r="CF1588" t="s">
        <v>14648</v>
      </c>
      <c r="CG1588" t="s">
        <v>635</v>
      </c>
      <c r="CH1588" t="s">
        <v>22075</v>
      </c>
      <c r="CJ1588" t="s">
        <v>362</v>
      </c>
      <c r="CK1588" t="s">
        <v>24</v>
      </c>
      <c r="CL1588" s="13"/>
      <c r="CM1588" s="4" t="str">
        <f>_xlfn.XLOOKUP($CG1588,tbl_area_24_07_2024[Nombre Área],tbl_area_24_07_2024[Estado],"Si no se encuentra",2,)</f>
        <v>Michoacán</v>
      </c>
      <c r="CN1588" s="4" t="str">
        <f>_xlfn.XLOOKUP($CG1588,tbl_area_24_07_2024[Nombre Área],tbl_area_24_07_2024[Estructura],"Si no se encuentra",2,)</f>
        <v>Juntas Distritales</v>
      </c>
    </row>
    <row r="1589" spans="1:92" ht="20" x14ac:dyDescent="0.85">
      <c r="A1589" t="s">
        <v>22073</v>
      </c>
      <c r="B1589" t="s">
        <v>22074</v>
      </c>
      <c r="C1589" t="s">
        <v>22075</v>
      </c>
      <c r="D1589" t="s">
        <v>2199</v>
      </c>
      <c r="E1589" t="s">
        <v>2200</v>
      </c>
      <c r="F1589" t="s">
        <v>2201</v>
      </c>
      <c r="G1589" t="s">
        <v>14649</v>
      </c>
      <c r="H1589" t="s">
        <v>14</v>
      </c>
      <c r="I1589" t="s">
        <v>14576</v>
      </c>
      <c r="J1589" t="s">
        <v>14650</v>
      </c>
      <c r="K1589" t="s">
        <v>24926</v>
      </c>
      <c r="L1589" t="s">
        <v>14</v>
      </c>
      <c r="M1589" t="s">
        <v>14</v>
      </c>
      <c r="N1589" t="s">
        <v>14651</v>
      </c>
      <c r="O1589" t="s">
        <v>24926</v>
      </c>
      <c r="P1589" t="s">
        <v>14</v>
      </c>
      <c r="Q1589" t="s">
        <v>24926</v>
      </c>
      <c r="R1589" t="s">
        <v>24926</v>
      </c>
      <c r="S1589" t="s">
        <v>14</v>
      </c>
      <c r="T1589" t="s">
        <v>14</v>
      </c>
      <c r="U1589" t="s">
        <v>14</v>
      </c>
      <c r="V1589" t="s">
        <v>14</v>
      </c>
      <c r="W1589" t="s">
        <v>1362</v>
      </c>
      <c r="X1589" t="s">
        <v>44</v>
      </c>
      <c r="Y1589" t="s">
        <v>518</v>
      </c>
      <c r="Z1589" t="s">
        <v>18</v>
      </c>
      <c r="AA1589" t="s">
        <v>14</v>
      </c>
      <c r="AB1589" t="s">
        <v>24926</v>
      </c>
      <c r="AC1589" t="s">
        <v>14605</v>
      </c>
      <c r="AD1589" t="s">
        <v>2348</v>
      </c>
      <c r="AE1589" t="s">
        <v>14606</v>
      </c>
      <c r="AF1589" t="s">
        <v>5117</v>
      </c>
      <c r="AG1589" t="s">
        <v>14581</v>
      </c>
      <c r="AH1589" t="s">
        <v>2209</v>
      </c>
      <c r="AI1589" t="s">
        <v>2287</v>
      </c>
      <c r="AJ1589" t="s">
        <v>1168</v>
      </c>
      <c r="AK1589" t="s">
        <v>221</v>
      </c>
      <c r="AL1589" t="s">
        <v>1521</v>
      </c>
      <c r="AM1589" t="s">
        <v>221</v>
      </c>
      <c r="AN1589" t="s">
        <v>1181</v>
      </c>
      <c r="AO1589" t="s">
        <v>4021</v>
      </c>
      <c r="AP1589" t="s">
        <v>24911</v>
      </c>
      <c r="AQ1589" t="s">
        <v>14</v>
      </c>
      <c r="AR1589" t="s">
        <v>14</v>
      </c>
      <c r="AS1589" t="s">
        <v>14</v>
      </c>
      <c r="AT1589" t="s">
        <v>14</v>
      </c>
      <c r="AU1589" t="s">
        <v>4869</v>
      </c>
      <c r="AV1589" t="s">
        <v>1204</v>
      </c>
      <c r="AW1589" t="s">
        <v>1204</v>
      </c>
      <c r="AX1589" t="s">
        <v>1204</v>
      </c>
      <c r="AY1589" t="s">
        <v>14649</v>
      </c>
      <c r="AZ1589" t="s">
        <v>22226</v>
      </c>
      <c r="BA1589" t="s">
        <v>22074</v>
      </c>
      <c r="BB1589" t="s">
        <v>22089</v>
      </c>
      <c r="BC1589">
        <v>101832.07</v>
      </c>
      <c r="BD1589">
        <v>97079.87</v>
      </c>
      <c r="BE1589" t="s">
        <v>14</v>
      </c>
      <c r="BF1589" t="s">
        <v>14</v>
      </c>
      <c r="BG1589" t="s">
        <v>2214</v>
      </c>
      <c r="BH1589" t="s">
        <v>14</v>
      </c>
      <c r="BI1589" t="s">
        <v>22092</v>
      </c>
      <c r="BJ1589" t="s">
        <v>14651</v>
      </c>
      <c r="BK1589" t="s">
        <v>14</v>
      </c>
      <c r="BL1589" t="s">
        <v>14</v>
      </c>
      <c r="BM1589" t="s">
        <v>14</v>
      </c>
      <c r="BN1589" t="s">
        <v>14607</v>
      </c>
      <c r="BO1589" t="s">
        <v>14</v>
      </c>
      <c r="BP1589" t="s">
        <v>24926</v>
      </c>
      <c r="BQ1589" t="s">
        <v>2217</v>
      </c>
      <c r="BR1589" t="s">
        <v>2303</v>
      </c>
      <c r="BS1589" t="s">
        <v>9842</v>
      </c>
      <c r="BT1589" t="s">
        <v>14</v>
      </c>
      <c r="BU1589" t="s">
        <v>14</v>
      </c>
      <c r="BV1589" t="s">
        <v>14</v>
      </c>
      <c r="BW1589" t="s">
        <v>14</v>
      </c>
      <c r="BX1589" t="s">
        <v>14</v>
      </c>
      <c r="BY1589" t="s">
        <v>2220</v>
      </c>
      <c r="BZ1589" t="s">
        <v>24926</v>
      </c>
      <c r="CA1589" t="s">
        <v>14</v>
      </c>
      <c r="CB1589" t="s">
        <v>14</v>
      </c>
      <c r="CC1589" t="s">
        <v>14</v>
      </c>
      <c r="CD1589" t="s">
        <v>14</v>
      </c>
      <c r="CE1589" t="s">
        <v>14</v>
      </c>
      <c r="CF1589" t="s">
        <v>14652</v>
      </c>
      <c r="CG1589" t="s">
        <v>635</v>
      </c>
      <c r="CH1589" t="s">
        <v>22075</v>
      </c>
      <c r="CJ1589" t="s">
        <v>362</v>
      </c>
      <c r="CK1589" t="s">
        <v>24</v>
      </c>
      <c r="CL1589" s="13"/>
      <c r="CM1589" s="4" t="str">
        <f>_xlfn.XLOOKUP($CG1589,tbl_area_24_07_2024[Nombre Área],tbl_area_24_07_2024[Estado],"Si no se encuentra",2,)</f>
        <v>Michoacán</v>
      </c>
      <c r="CN1589" s="4" t="str">
        <f>_xlfn.XLOOKUP($CG1589,tbl_area_24_07_2024[Nombre Área],tbl_area_24_07_2024[Estructura],"Si no se encuentra",2,)</f>
        <v>Juntas Distritales</v>
      </c>
    </row>
    <row r="1590" spans="1:92" ht="20" x14ac:dyDescent="0.85">
      <c r="A1590" t="s">
        <v>22073</v>
      </c>
      <c r="B1590" t="s">
        <v>22074</v>
      </c>
      <c r="C1590" t="s">
        <v>22075</v>
      </c>
      <c r="D1590" t="s">
        <v>2199</v>
      </c>
      <c r="E1590" t="s">
        <v>2242</v>
      </c>
      <c r="F1590" t="s">
        <v>2201</v>
      </c>
      <c r="G1590" t="s">
        <v>14653</v>
      </c>
      <c r="H1590" t="s">
        <v>14</v>
      </c>
      <c r="I1590" t="s">
        <v>14576</v>
      </c>
      <c r="J1590" t="s">
        <v>14654</v>
      </c>
      <c r="K1590" t="s">
        <v>24927</v>
      </c>
      <c r="L1590" t="s">
        <v>14</v>
      </c>
      <c r="M1590" t="s">
        <v>14</v>
      </c>
      <c r="N1590" t="s">
        <v>14655</v>
      </c>
      <c r="O1590" t="s">
        <v>24927</v>
      </c>
      <c r="P1590" t="s">
        <v>14</v>
      </c>
      <c r="Q1590" t="s">
        <v>24927</v>
      </c>
      <c r="R1590" t="s">
        <v>24927</v>
      </c>
      <c r="S1590" t="s">
        <v>14</v>
      </c>
      <c r="T1590" t="s">
        <v>14</v>
      </c>
      <c r="U1590" t="s">
        <v>14</v>
      </c>
      <c r="V1590" t="s">
        <v>14</v>
      </c>
      <c r="W1590" t="s">
        <v>14630</v>
      </c>
      <c r="X1590" t="s">
        <v>1281</v>
      </c>
      <c r="Y1590" t="s">
        <v>63</v>
      </c>
      <c r="Z1590" t="s">
        <v>12</v>
      </c>
      <c r="AA1590" t="s">
        <v>14</v>
      </c>
      <c r="AB1590" t="s">
        <v>24927</v>
      </c>
      <c r="AC1590" t="s">
        <v>14631</v>
      </c>
      <c r="AD1590" t="s">
        <v>3538</v>
      </c>
      <c r="AE1590" t="s">
        <v>14632</v>
      </c>
      <c r="AF1590" t="s">
        <v>14633</v>
      </c>
      <c r="AG1590" t="s">
        <v>1172</v>
      </c>
      <c r="AH1590" t="s">
        <v>2337</v>
      </c>
      <c r="AI1590" t="s">
        <v>14634</v>
      </c>
      <c r="AJ1590" t="s">
        <v>1168</v>
      </c>
      <c r="AK1590" t="s">
        <v>221</v>
      </c>
      <c r="AL1590" t="s">
        <v>1521</v>
      </c>
      <c r="AM1590" t="s">
        <v>221</v>
      </c>
      <c r="AN1590" t="s">
        <v>1181</v>
      </c>
      <c r="AO1590" t="s">
        <v>4021</v>
      </c>
      <c r="AP1590" t="s">
        <v>24922</v>
      </c>
      <c r="AQ1590" t="s">
        <v>14</v>
      </c>
      <c r="AR1590" t="s">
        <v>14</v>
      </c>
      <c r="AS1590" t="s">
        <v>14</v>
      </c>
      <c r="AT1590" t="s">
        <v>14</v>
      </c>
      <c r="AU1590" t="s">
        <v>4869</v>
      </c>
      <c r="AV1590" t="s">
        <v>1204</v>
      </c>
      <c r="AW1590" t="s">
        <v>1204</v>
      </c>
      <c r="AX1590" t="s">
        <v>1204</v>
      </c>
      <c r="AY1590" t="s">
        <v>14653</v>
      </c>
      <c r="AZ1590" t="s">
        <v>22127</v>
      </c>
      <c r="BA1590" t="s">
        <v>22074</v>
      </c>
      <c r="BB1590" t="s">
        <v>22082</v>
      </c>
      <c r="BC1590">
        <v>37440</v>
      </c>
      <c r="BD1590">
        <v>43430.400000000001</v>
      </c>
      <c r="BE1590" t="s">
        <v>14</v>
      </c>
      <c r="BF1590" t="s">
        <v>14</v>
      </c>
      <c r="BG1590" t="s">
        <v>2214</v>
      </c>
      <c r="BH1590" t="s">
        <v>14</v>
      </c>
      <c r="BI1590" t="s">
        <v>22092</v>
      </c>
      <c r="BJ1590" t="s">
        <v>14655</v>
      </c>
      <c r="BK1590" t="s">
        <v>14</v>
      </c>
      <c r="BL1590" t="s">
        <v>14</v>
      </c>
      <c r="BM1590" t="s">
        <v>14</v>
      </c>
      <c r="BN1590" t="s">
        <v>14656</v>
      </c>
      <c r="BO1590" t="s">
        <v>14</v>
      </c>
      <c r="BP1590" t="s">
        <v>24927</v>
      </c>
      <c r="BQ1590" t="s">
        <v>2217</v>
      </c>
      <c r="BR1590" t="s">
        <v>2303</v>
      </c>
      <c r="BS1590" t="s">
        <v>9842</v>
      </c>
      <c r="BT1590" t="s">
        <v>14</v>
      </c>
      <c r="BU1590" t="s">
        <v>14</v>
      </c>
      <c r="BV1590" t="s">
        <v>14</v>
      </c>
      <c r="BW1590" t="s">
        <v>14</v>
      </c>
      <c r="BX1590" t="s">
        <v>14</v>
      </c>
      <c r="BY1590" t="s">
        <v>2544</v>
      </c>
      <c r="BZ1590" t="s">
        <v>24927</v>
      </c>
      <c r="CA1590" t="s">
        <v>14</v>
      </c>
      <c r="CB1590" t="s">
        <v>14</v>
      </c>
      <c r="CC1590" t="s">
        <v>14</v>
      </c>
      <c r="CD1590" t="s">
        <v>14</v>
      </c>
      <c r="CE1590" t="s">
        <v>14</v>
      </c>
      <c r="CF1590" t="s">
        <v>14657</v>
      </c>
      <c r="CG1590" t="s">
        <v>635</v>
      </c>
      <c r="CH1590" t="s">
        <v>22075</v>
      </c>
      <c r="CJ1590" t="s">
        <v>362</v>
      </c>
      <c r="CK1590" t="s">
        <v>24</v>
      </c>
      <c r="CL1590" s="13"/>
      <c r="CM1590" s="4" t="str">
        <f>_xlfn.XLOOKUP($CG1590,tbl_area_24_07_2024[Nombre Área],tbl_area_24_07_2024[Estado],"Si no se encuentra",2,)</f>
        <v>Michoacán</v>
      </c>
      <c r="CN1590" s="4" t="str">
        <f>_xlfn.XLOOKUP($CG1590,tbl_area_24_07_2024[Nombre Área],tbl_area_24_07_2024[Estructura],"Si no se encuentra",2,)</f>
        <v>Juntas Distritales</v>
      </c>
    </row>
    <row r="1591" spans="1:92" ht="20" x14ac:dyDescent="0.85">
      <c r="A1591" t="s">
        <v>22073</v>
      </c>
      <c r="B1591" t="s">
        <v>22074</v>
      </c>
      <c r="C1591" t="s">
        <v>22075</v>
      </c>
      <c r="D1591" t="s">
        <v>2199</v>
      </c>
      <c r="E1591" t="s">
        <v>2242</v>
      </c>
      <c r="F1591" t="s">
        <v>2201</v>
      </c>
      <c r="G1591" t="s">
        <v>14658</v>
      </c>
      <c r="H1591" t="s">
        <v>14</v>
      </c>
      <c r="I1591" t="s">
        <v>14576</v>
      </c>
      <c r="J1591" t="s">
        <v>14659</v>
      </c>
      <c r="K1591" t="s">
        <v>24928</v>
      </c>
      <c r="L1591" t="s">
        <v>14</v>
      </c>
      <c r="M1591" t="s">
        <v>14</v>
      </c>
      <c r="N1591" t="s">
        <v>14660</v>
      </c>
      <c r="O1591" t="s">
        <v>24928</v>
      </c>
      <c r="P1591" t="s">
        <v>14</v>
      </c>
      <c r="Q1591" t="s">
        <v>24928</v>
      </c>
      <c r="R1591" t="s">
        <v>24928</v>
      </c>
      <c r="S1591" t="s">
        <v>14</v>
      </c>
      <c r="T1591" t="s">
        <v>14</v>
      </c>
      <c r="U1591" t="s">
        <v>14</v>
      </c>
      <c r="V1591" t="s">
        <v>14</v>
      </c>
      <c r="W1591" t="s">
        <v>14</v>
      </c>
      <c r="X1591" t="s">
        <v>14</v>
      </c>
      <c r="Y1591" t="s">
        <v>14</v>
      </c>
      <c r="Z1591" t="s">
        <v>14</v>
      </c>
      <c r="AA1591" t="s">
        <v>14587</v>
      </c>
      <c r="AB1591" t="s">
        <v>24928</v>
      </c>
      <c r="AC1591" t="s">
        <v>5018</v>
      </c>
      <c r="AD1591" t="s">
        <v>3538</v>
      </c>
      <c r="AE1591" t="s">
        <v>3255</v>
      </c>
      <c r="AF1591" t="s">
        <v>4960</v>
      </c>
      <c r="AG1591" t="s">
        <v>14581</v>
      </c>
      <c r="AH1591" t="s">
        <v>2209</v>
      </c>
      <c r="AI1591" t="s">
        <v>9661</v>
      </c>
      <c r="AJ1591" t="s">
        <v>1168</v>
      </c>
      <c r="AK1591" t="s">
        <v>5021</v>
      </c>
      <c r="AL1591" t="s">
        <v>1493</v>
      </c>
      <c r="AM1591" t="s">
        <v>5021</v>
      </c>
      <c r="AN1591" t="s">
        <v>1181</v>
      </c>
      <c r="AO1591" t="s">
        <v>4021</v>
      </c>
      <c r="AP1591" t="s">
        <v>24913</v>
      </c>
      <c r="AQ1591" t="s">
        <v>14</v>
      </c>
      <c r="AR1591" t="s">
        <v>14</v>
      </c>
      <c r="AS1591" t="s">
        <v>14</v>
      </c>
      <c r="AT1591" t="s">
        <v>14</v>
      </c>
      <c r="AU1591" t="s">
        <v>4869</v>
      </c>
      <c r="AV1591" t="s">
        <v>1204</v>
      </c>
      <c r="AW1591" t="s">
        <v>1204</v>
      </c>
      <c r="AX1591" t="s">
        <v>1204</v>
      </c>
      <c r="AY1591" t="s">
        <v>14658</v>
      </c>
      <c r="AZ1591" t="s">
        <v>22127</v>
      </c>
      <c r="BA1591" t="s">
        <v>22074</v>
      </c>
      <c r="BB1591" t="s">
        <v>24914</v>
      </c>
      <c r="BC1591">
        <v>54474</v>
      </c>
      <c r="BD1591">
        <v>64850</v>
      </c>
      <c r="BE1591" t="s">
        <v>14</v>
      </c>
      <c r="BF1591" t="s">
        <v>14</v>
      </c>
      <c r="BG1591" t="s">
        <v>2214</v>
      </c>
      <c r="BH1591" t="s">
        <v>14</v>
      </c>
      <c r="BI1591" t="s">
        <v>22092</v>
      </c>
      <c r="BJ1591" t="s">
        <v>14660</v>
      </c>
      <c r="BK1591" t="s">
        <v>14</v>
      </c>
      <c r="BL1591" t="s">
        <v>14</v>
      </c>
      <c r="BM1591" t="s">
        <v>14</v>
      </c>
      <c r="BN1591" t="s">
        <v>14588</v>
      </c>
      <c r="BO1591" t="s">
        <v>14</v>
      </c>
      <c r="BP1591" t="s">
        <v>24928</v>
      </c>
      <c r="BQ1591" t="s">
        <v>2217</v>
      </c>
      <c r="BR1591" t="s">
        <v>2303</v>
      </c>
      <c r="BS1591" t="s">
        <v>9842</v>
      </c>
      <c r="BT1591" t="s">
        <v>14</v>
      </c>
      <c r="BU1591" t="s">
        <v>14</v>
      </c>
      <c r="BV1591" t="s">
        <v>14</v>
      </c>
      <c r="BW1591" t="s">
        <v>14</v>
      </c>
      <c r="BX1591" t="s">
        <v>14</v>
      </c>
      <c r="BY1591" t="s">
        <v>2220</v>
      </c>
      <c r="BZ1591" t="s">
        <v>24928</v>
      </c>
      <c r="CA1591" t="s">
        <v>14</v>
      </c>
      <c r="CB1591" t="s">
        <v>14</v>
      </c>
      <c r="CC1591" t="s">
        <v>14</v>
      </c>
      <c r="CD1591" t="s">
        <v>14</v>
      </c>
      <c r="CE1591" t="s">
        <v>14</v>
      </c>
      <c r="CF1591" t="s">
        <v>14661</v>
      </c>
      <c r="CG1591" t="s">
        <v>635</v>
      </c>
      <c r="CH1591" t="s">
        <v>22075</v>
      </c>
      <c r="CJ1591" t="s">
        <v>362</v>
      </c>
      <c r="CK1591" t="s">
        <v>24</v>
      </c>
      <c r="CL1591" s="13"/>
      <c r="CM1591" s="4" t="str">
        <f>_xlfn.XLOOKUP($CG1591,tbl_area_24_07_2024[Nombre Área],tbl_area_24_07_2024[Estado],"Si no se encuentra",2,)</f>
        <v>Michoacán</v>
      </c>
      <c r="CN1591" s="4" t="str">
        <f>_xlfn.XLOOKUP($CG1591,tbl_area_24_07_2024[Nombre Área],tbl_area_24_07_2024[Estructura],"Si no se encuentra",2,)</f>
        <v>Juntas Distritales</v>
      </c>
    </row>
    <row r="1592" spans="1:92" ht="20" x14ac:dyDescent="0.85">
      <c r="A1592" t="s">
        <v>22073</v>
      </c>
      <c r="B1592" t="s">
        <v>22074</v>
      </c>
      <c r="C1592" t="s">
        <v>22075</v>
      </c>
      <c r="D1592" t="s">
        <v>2199</v>
      </c>
      <c r="E1592" t="s">
        <v>2200</v>
      </c>
      <c r="F1592" t="s">
        <v>2201</v>
      </c>
      <c r="G1592" t="s">
        <v>14662</v>
      </c>
      <c r="H1592" t="s">
        <v>14</v>
      </c>
      <c r="I1592" t="s">
        <v>14576</v>
      </c>
      <c r="J1592" t="s">
        <v>14663</v>
      </c>
      <c r="K1592" t="s">
        <v>24929</v>
      </c>
      <c r="L1592" t="s">
        <v>14</v>
      </c>
      <c r="M1592" t="s">
        <v>14</v>
      </c>
      <c r="N1592" t="s">
        <v>14664</v>
      </c>
      <c r="O1592" t="s">
        <v>24929</v>
      </c>
      <c r="P1592" t="s">
        <v>14</v>
      </c>
      <c r="Q1592" t="s">
        <v>24929</v>
      </c>
      <c r="R1592" t="s">
        <v>24929</v>
      </c>
      <c r="S1592" t="s">
        <v>14</v>
      </c>
      <c r="T1592" t="s">
        <v>14</v>
      </c>
      <c r="U1592" t="s">
        <v>14</v>
      </c>
      <c r="V1592" t="s">
        <v>14</v>
      </c>
      <c r="W1592" t="s">
        <v>1428</v>
      </c>
      <c r="X1592" t="s">
        <v>146</v>
      </c>
      <c r="Y1592" t="s">
        <v>2032</v>
      </c>
      <c r="Z1592" t="s">
        <v>18</v>
      </c>
      <c r="AA1592" t="s">
        <v>14</v>
      </c>
      <c r="AB1592" t="s">
        <v>24929</v>
      </c>
      <c r="AC1592" t="s">
        <v>14665</v>
      </c>
      <c r="AD1592" t="s">
        <v>2207</v>
      </c>
      <c r="AE1592" t="s">
        <v>14606</v>
      </c>
      <c r="AF1592" t="s">
        <v>5721</v>
      </c>
      <c r="AG1592" t="s">
        <v>14581</v>
      </c>
      <c r="AH1592" t="s">
        <v>2209</v>
      </c>
      <c r="AI1592" t="s">
        <v>2287</v>
      </c>
      <c r="AJ1592" t="s">
        <v>1168</v>
      </c>
      <c r="AK1592" t="s">
        <v>221</v>
      </c>
      <c r="AL1592" t="s">
        <v>1521</v>
      </c>
      <c r="AM1592" t="s">
        <v>221</v>
      </c>
      <c r="AN1592" t="s">
        <v>1181</v>
      </c>
      <c r="AO1592" t="s">
        <v>4021</v>
      </c>
      <c r="AP1592" t="s">
        <v>24911</v>
      </c>
      <c r="AQ1592" t="s">
        <v>14</v>
      </c>
      <c r="AR1592" t="s">
        <v>14</v>
      </c>
      <c r="AS1592" t="s">
        <v>14</v>
      </c>
      <c r="AT1592" t="s">
        <v>14</v>
      </c>
      <c r="AU1592" t="s">
        <v>4869</v>
      </c>
      <c r="AV1592" t="s">
        <v>1204</v>
      </c>
      <c r="AW1592" t="s">
        <v>1204</v>
      </c>
      <c r="AX1592" t="s">
        <v>1204</v>
      </c>
      <c r="AY1592" t="s">
        <v>14662</v>
      </c>
      <c r="AZ1592" t="s">
        <v>22082</v>
      </c>
      <c r="BA1592" t="s">
        <v>22074</v>
      </c>
      <c r="BB1592" t="s">
        <v>22089</v>
      </c>
      <c r="BC1592">
        <v>29602</v>
      </c>
      <c r="BD1592">
        <v>28220.57</v>
      </c>
      <c r="BE1592" t="s">
        <v>14</v>
      </c>
      <c r="BF1592" t="s">
        <v>14</v>
      </c>
      <c r="BG1592" t="s">
        <v>2214</v>
      </c>
      <c r="BH1592" t="s">
        <v>14</v>
      </c>
      <c r="BI1592" t="s">
        <v>22092</v>
      </c>
      <c r="BJ1592" t="s">
        <v>14664</v>
      </c>
      <c r="BK1592" t="s">
        <v>14</v>
      </c>
      <c r="BL1592" t="s">
        <v>14</v>
      </c>
      <c r="BM1592" t="s">
        <v>14</v>
      </c>
      <c r="BN1592" t="s">
        <v>14666</v>
      </c>
      <c r="BO1592" t="s">
        <v>14</v>
      </c>
      <c r="BP1592" t="s">
        <v>24929</v>
      </c>
      <c r="BQ1592" t="s">
        <v>2217</v>
      </c>
      <c r="BR1592" t="s">
        <v>2303</v>
      </c>
      <c r="BS1592" t="s">
        <v>9842</v>
      </c>
      <c r="BT1592" t="s">
        <v>14</v>
      </c>
      <c r="BU1592" t="s">
        <v>14</v>
      </c>
      <c r="BV1592" t="s">
        <v>14</v>
      </c>
      <c r="BW1592" t="s">
        <v>14</v>
      </c>
      <c r="BX1592" t="s">
        <v>14</v>
      </c>
      <c r="BY1592" t="s">
        <v>2220</v>
      </c>
      <c r="BZ1592" t="s">
        <v>24929</v>
      </c>
      <c r="CA1592" t="s">
        <v>14</v>
      </c>
      <c r="CB1592" t="s">
        <v>14</v>
      </c>
      <c r="CC1592" t="s">
        <v>14</v>
      </c>
      <c r="CD1592" t="s">
        <v>14</v>
      </c>
      <c r="CE1592" t="s">
        <v>14</v>
      </c>
      <c r="CF1592" t="s">
        <v>14667</v>
      </c>
      <c r="CG1592" t="s">
        <v>635</v>
      </c>
      <c r="CH1592" t="s">
        <v>22075</v>
      </c>
      <c r="CJ1592" t="s">
        <v>362</v>
      </c>
      <c r="CK1592" t="s">
        <v>24</v>
      </c>
      <c r="CL1592" s="13"/>
      <c r="CM1592" s="4" t="str">
        <f>_xlfn.XLOOKUP($CG1592,tbl_area_24_07_2024[Nombre Área],tbl_area_24_07_2024[Estado],"Si no se encuentra",2,)</f>
        <v>Michoacán</v>
      </c>
      <c r="CN1592" s="4" t="str">
        <f>_xlfn.XLOOKUP($CG1592,tbl_area_24_07_2024[Nombre Área],tbl_area_24_07_2024[Estructura],"Si no se encuentra",2,)</f>
        <v>Juntas Distritales</v>
      </c>
    </row>
    <row r="1593" spans="1:92" ht="20" x14ac:dyDescent="0.85">
      <c r="A1593" t="s">
        <v>22073</v>
      </c>
      <c r="B1593" t="s">
        <v>22074</v>
      </c>
      <c r="C1593" t="s">
        <v>22075</v>
      </c>
      <c r="D1593" t="s">
        <v>2199</v>
      </c>
      <c r="E1593" t="s">
        <v>2200</v>
      </c>
      <c r="F1593" t="s">
        <v>2201</v>
      </c>
      <c r="G1593" t="s">
        <v>14668</v>
      </c>
      <c r="H1593" t="s">
        <v>14</v>
      </c>
      <c r="I1593" t="s">
        <v>14576</v>
      </c>
      <c r="J1593" t="s">
        <v>14669</v>
      </c>
      <c r="K1593" t="s">
        <v>24930</v>
      </c>
      <c r="L1593" t="s">
        <v>14</v>
      </c>
      <c r="M1593" t="s">
        <v>14</v>
      </c>
      <c r="N1593" t="s">
        <v>14670</v>
      </c>
      <c r="O1593" t="s">
        <v>24930</v>
      </c>
      <c r="P1593" t="s">
        <v>14</v>
      </c>
      <c r="Q1593" t="s">
        <v>24930</v>
      </c>
      <c r="R1593" t="s">
        <v>24930</v>
      </c>
      <c r="S1593" t="s">
        <v>14</v>
      </c>
      <c r="T1593" t="s">
        <v>14</v>
      </c>
      <c r="U1593" t="s">
        <v>14</v>
      </c>
      <c r="V1593" t="s">
        <v>14</v>
      </c>
      <c r="W1593" t="s">
        <v>1428</v>
      </c>
      <c r="X1593" t="s">
        <v>146</v>
      </c>
      <c r="Y1593" t="s">
        <v>2032</v>
      </c>
      <c r="Z1593" t="s">
        <v>18</v>
      </c>
      <c r="AA1593" t="s">
        <v>14</v>
      </c>
      <c r="AB1593" t="s">
        <v>24930</v>
      </c>
      <c r="AC1593" t="s">
        <v>14665</v>
      </c>
      <c r="AD1593" t="s">
        <v>2207</v>
      </c>
      <c r="AE1593" t="s">
        <v>14606</v>
      </c>
      <c r="AF1593" t="s">
        <v>5721</v>
      </c>
      <c r="AG1593" t="s">
        <v>14581</v>
      </c>
      <c r="AH1593" t="s">
        <v>2209</v>
      </c>
      <c r="AI1593" t="s">
        <v>2287</v>
      </c>
      <c r="AJ1593" t="s">
        <v>1168</v>
      </c>
      <c r="AK1593" t="s">
        <v>221</v>
      </c>
      <c r="AL1593" t="s">
        <v>1521</v>
      </c>
      <c r="AM1593" t="s">
        <v>221</v>
      </c>
      <c r="AN1593" t="s">
        <v>1181</v>
      </c>
      <c r="AO1593" t="s">
        <v>4021</v>
      </c>
      <c r="AP1593" t="s">
        <v>24911</v>
      </c>
      <c r="AQ1593" t="s">
        <v>14</v>
      </c>
      <c r="AR1593" t="s">
        <v>14</v>
      </c>
      <c r="AS1593" t="s">
        <v>14</v>
      </c>
      <c r="AT1593" t="s">
        <v>14</v>
      </c>
      <c r="AU1593" t="s">
        <v>4869</v>
      </c>
      <c r="AV1593" t="s">
        <v>1204</v>
      </c>
      <c r="AW1593" t="s">
        <v>1204</v>
      </c>
      <c r="AX1593" t="s">
        <v>1204</v>
      </c>
      <c r="AY1593" t="s">
        <v>14668</v>
      </c>
      <c r="AZ1593" t="s">
        <v>22082</v>
      </c>
      <c r="BA1593" t="s">
        <v>22074</v>
      </c>
      <c r="BB1593" t="s">
        <v>22089</v>
      </c>
      <c r="BC1593">
        <v>29602</v>
      </c>
      <c r="BD1593">
        <v>28220.57</v>
      </c>
      <c r="BE1593" t="s">
        <v>14</v>
      </c>
      <c r="BF1593" t="s">
        <v>14</v>
      </c>
      <c r="BG1593" t="s">
        <v>2214</v>
      </c>
      <c r="BH1593" t="s">
        <v>14</v>
      </c>
      <c r="BI1593" t="s">
        <v>22092</v>
      </c>
      <c r="BJ1593" t="s">
        <v>14670</v>
      </c>
      <c r="BK1593" t="s">
        <v>14</v>
      </c>
      <c r="BL1593" t="s">
        <v>14</v>
      </c>
      <c r="BM1593" t="s">
        <v>14</v>
      </c>
      <c r="BN1593" t="s">
        <v>14666</v>
      </c>
      <c r="BO1593" t="s">
        <v>14</v>
      </c>
      <c r="BP1593" t="s">
        <v>24930</v>
      </c>
      <c r="BQ1593" t="s">
        <v>2217</v>
      </c>
      <c r="BR1593" t="s">
        <v>2303</v>
      </c>
      <c r="BS1593" t="s">
        <v>9842</v>
      </c>
      <c r="BT1593" t="s">
        <v>14</v>
      </c>
      <c r="BU1593" t="s">
        <v>14</v>
      </c>
      <c r="BV1593" t="s">
        <v>14</v>
      </c>
      <c r="BW1593" t="s">
        <v>14</v>
      </c>
      <c r="BX1593" t="s">
        <v>14</v>
      </c>
      <c r="BY1593" t="s">
        <v>2220</v>
      </c>
      <c r="BZ1593" t="s">
        <v>24930</v>
      </c>
      <c r="CA1593" t="s">
        <v>14</v>
      </c>
      <c r="CB1593" t="s">
        <v>14</v>
      </c>
      <c r="CC1593" t="s">
        <v>14</v>
      </c>
      <c r="CD1593" t="s">
        <v>14</v>
      </c>
      <c r="CE1593" t="s">
        <v>14</v>
      </c>
      <c r="CF1593" t="s">
        <v>14671</v>
      </c>
      <c r="CG1593" t="s">
        <v>635</v>
      </c>
      <c r="CH1593" t="s">
        <v>22075</v>
      </c>
      <c r="CJ1593" t="s">
        <v>362</v>
      </c>
      <c r="CK1593" t="s">
        <v>24</v>
      </c>
      <c r="CL1593" s="13"/>
      <c r="CM1593" s="4" t="str">
        <f>_xlfn.XLOOKUP($CG1593,tbl_area_24_07_2024[Nombre Área],tbl_area_24_07_2024[Estado],"Si no se encuentra",2,)</f>
        <v>Michoacán</v>
      </c>
      <c r="CN1593" s="4" t="str">
        <f>_xlfn.XLOOKUP($CG1593,tbl_area_24_07_2024[Nombre Área],tbl_area_24_07_2024[Estructura],"Si no se encuentra",2,)</f>
        <v>Juntas Distritales</v>
      </c>
    </row>
    <row r="1594" spans="1:92" ht="20" x14ac:dyDescent="0.85">
      <c r="A1594" t="s">
        <v>22073</v>
      </c>
      <c r="B1594" t="s">
        <v>22074</v>
      </c>
      <c r="C1594" t="s">
        <v>22075</v>
      </c>
      <c r="D1594" t="s">
        <v>2199</v>
      </c>
      <c r="E1594" t="s">
        <v>2200</v>
      </c>
      <c r="F1594" t="s">
        <v>2201</v>
      </c>
      <c r="G1594" t="s">
        <v>14672</v>
      </c>
      <c r="H1594" t="s">
        <v>14</v>
      </c>
      <c r="I1594" t="s">
        <v>14576</v>
      </c>
      <c r="J1594" t="s">
        <v>14673</v>
      </c>
      <c r="K1594" t="s">
        <v>24931</v>
      </c>
      <c r="L1594" t="s">
        <v>14</v>
      </c>
      <c r="M1594" t="s">
        <v>14</v>
      </c>
      <c r="N1594" t="s">
        <v>14674</v>
      </c>
      <c r="O1594" t="s">
        <v>24931</v>
      </c>
      <c r="P1594" t="s">
        <v>14</v>
      </c>
      <c r="Q1594" t="s">
        <v>24931</v>
      </c>
      <c r="R1594" t="s">
        <v>24931</v>
      </c>
      <c r="S1594" t="s">
        <v>14</v>
      </c>
      <c r="T1594" t="s">
        <v>14</v>
      </c>
      <c r="U1594" t="s">
        <v>14</v>
      </c>
      <c r="V1594" t="s">
        <v>14</v>
      </c>
      <c r="W1594" t="s">
        <v>2060</v>
      </c>
      <c r="X1594" t="s">
        <v>85</v>
      </c>
      <c r="Y1594" t="s">
        <v>40</v>
      </c>
      <c r="Z1594" t="s">
        <v>18</v>
      </c>
      <c r="AA1594" t="s">
        <v>14</v>
      </c>
      <c r="AB1594" t="s">
        <v>24931</v>
      </c>
      <c r="AC1594" t="s">
        <v>9675</v>
      </c>
      <c r="AD1594" t="s">
        <v>2207</v>
      </c>
      <c r="AE1594" t="s">
        <v>7130</v>
      </c>
      <c r="AF1594" t="s">
        <v>6351</v>
      </c>
      <c r="AG1594" t="s">
        <v>2724</v>
      </c>
      <c r="AH1594" t="s">
        <v>2209</v>
      </c>
      <c r="AI1594" t="s">
        <v>2287</v>
      </c>
      <c r="AJ1594" t="s">
        <v>1168</v>
      </c>
      <c r="AK1594" t="s">
        <v>221</v>
      </c>
      <c r="AL1594" t="s">
        <v>1521</v>
      </c>
      <c r="AM1594" t="s">
        <v>221</v>
      </c>
      <c r="AN1594" t="s">
        <v>1181</v>
      </c>
      <c r="AO1594" t="s">
        <v>4021</v>
      </c>
      <c r="AP1594" t="s">
        <v>24911</v>
      </c>
      <c r="AQ1594" t="s">
        <v>14</v>
      </c>
      <c r="AR1594" t="s">
        <v>14</v>
      </c>
      <c r="AS1594" t="s">
        <v>14</v>
      </c>
      <c r="AT1594" t="s">
        <v>14</v>
      </c>
      <c r="AU1594" t="s">
        <v>4869</v>
      </c>
      <c r="AV1594" t="s">
        <v>1204</v>
      </c>
      <c r="AW1594" t="s">
        <v>1204</v>
      </c>
      <c r="AX1594" t="s">
        <v>1204</v>
      </c>
      <c r="AY1594" t="s">
        <v>14672</v>
      </c>
      <c r="AZ1594" t="s">
        <v>22088</v>
      </c>
      <c r="BA1594" t="s">
        <v>22074</v>
      </c>
      <c r="BB1594" t="s">
        <v>22089</v>
      </c>
      <c r="BC1594">
        <v>3716.16</v>
      </c>
      <c r="BD1594">
        <v>4424</v>
      </c>
      <c r="BE1594" t="s">
        <v>14</v>
      </c>
      <c r="BF1594" t="s">
        <v>14</v>
      </c>
      <c r="BG1594" t="s">
        <v>2214</v>
      </c>
      <c r="BH1594" t="s">
        <v>14</v>
      </c>
      <c r="BI1594" t="s">
        <v>22092</v>
      </c>
      <c r="BJ1594" t="s">
        <v>14674</v>
      </c>
      <c r="BK1594" t="s">
        <v>14</v>
      </c>
      <c r="BL1594" t="s">
        <v>14</v>
      </c>
      <c r="BM1594" t="s">
        <v>14</v>
      </c>
      <c r="BN1594" t="s">
        <v>14675</v>
      </c>
      <c r="BO1594" t="s">
        <v>14</v>
      </c>
      <c r="BP1594" t="s">
        <v>24931</v>
      </c>
      <c r="BQ1594" t="s">
        <v>2217</v>
      </c>
      <c r="BR1594" t="s">
        <v>2303</v>
      </c>
      <c r="BS1594" t="s">
        <v>9842</v>
      </c>
      <c r="BT1594" t="s">
        <v>14</v>
      </c>
      <c r="BU1594" t="s">
        <v>14</v>
      </c>
      <c r="BV1594" t="s">
        <v>14</v>
      </c>
      <c r="BW1594" t="s">
        <v>14</v>
      </c>
      <c r="BX1594" t="s">
        <v>14</v>
      </c>
      <c r="BY1594" t="s">
        <v>2220</v>
      </c>
      <c r="BZ1594" t="s">
        <v>24931</v>
      </c>
      <c r="CA1594" t="s">
        <v>14</v>
      </c>
      <c r="CB1594" t="s">
        <v>14</v>
      </c>
      <c r="CC1594" t="s">
        <v>14</v>
      </c>
      <c r="CD1594" t="s">
        <v>14</v>
      </c>
      <c r="CE1594" t="s">
        <v>14</v>
      </c>
      <c r="CF1594" t="s">
        <v>14676</v>
      </c>
      <c r="CG1594" t="s">
        <v>635</v>
      </c>
      <c r="CH1594" t="s">
        <v>22075</v>
      </c>
      <c r="CJ1594" t="s">
        <v>362</v>
      </c>
      <c r="CK1594" t="s">
        <v>24</v>
      </c>
      <c r="CL1594" s="13"/>
      <c r="CM1594" s="4" t="str">
        <f>_xlfn.XLOOKUP($CG1594,tbl_area_24_07_2024[Nombre Área],tbl_area_24_07_2024[Estado],"Si no se encuentra",2,)</f>
        <v>Michoacán</v>
      </c>
      <c r="CN1594" s="4" t="str">
        <f>_xlfn.XLOOKUP($CG1594,tbl_area_24_07_2024[Nombre Área],tbl_area_24_07_2024[Estructura],"Si no se encuentra",2,)</f>
        <v>Juntas Distritales</v>
      </c>
    </row>
    <row r="1595" spans="1:92" ht="20" x14ac:dyDescent="0.85">
      <c r="A1595" t="s">
        <v>22073</v>
      </c>
      <c r="B1595" t="s">
        <v>22074</v>
      </c>
      <c r="C1595" t="s">
        <v>22075</v>
      </c>
      <c r="D1595" t="s">
        <v>2199</v>
      </c>
      <c r="E1595" t="s">
        <v>2200</v>
      </c>
      <c r="F1595" t="s">
        <v>2201</v>
      </c>
      <c r="G1595" t="s">
        <v>14677</v>
      </c>
      <c r="H1595" t="s">
        <v>14</v>
      </c>
      <c r="I1595" t="s">
        <v>14576</v>
      </c>
      <c r="J1595" t="s">
        <v>14678</v>
      </c>
      <c r="K1595" t="s">
        <v>24932</v>
      </c>
      <c r="L1595" t="s">
        <v>14</v>
      </c>
      <c r="M1595" t="s">
        <v>14</v>
      </c>
      <c r="N1595" t="s">
        <v>14679</v>
      </c>
      <c r="O1595" t="s">
        <v>24932</v>
      </c>
      <c r="P1595" t="s">
        <v>14</v>
      </c>
      <c r="Q1595" t="s">
        <v>24932</v>
      </c>
      <c r="R1595" t="s">
        <v>24932</v>
      </c>
      <c r="S1595" t="s">
        <v>14</v>
      </c>
      <c r="T1595" t="s">
        <v>14</v>
      </c>
      <c r="U1595" t="s">
        <v>14</v>
      </c>
      <c r="V1595" t="s">
        <v>14</v>
      </c>
      <c r="W1595" t="s">
        <v>2060</v>
      </c>
      <c r="X1595" t="s">
        <v>85</v>
      </c>
      <c r="Y1595" t="s">
        <v>40</v>
      </c>
      <c r="Z1595" t="s">
        <v>18</v>
      </c>
      <c r="AA1595" t="s">
        <v>14</v>
      </c>
      <c r="AB1595" t="s">
        <v>24932</v>
      </c>
      <c r="AC1595" t="s">
        <v>9675</v>
      </c>
      <c r="AD1595" t="s">
        <v>2207</v>
      </c>
      <c r="AE1595" t="s">
        <v>7130</v>
      </c>
      <c r="AF1595" t="s">
        <v>6351</v>
      </c>
      <c r="AG1595" t="s">
        <v>2724</v>
      </c>
      <c r="AH1595" t="s">
        <v>2209</v>
      </c>
      <c r="AI1595" t="s">
        <v>2287</v>
      </c>
      <c r="AJ1595" t="s">
        <v>1168</v>
      </c>
      <c r="AK1595" t="s">
        <v>221</v>
      </c>
      <c r="AL1595" t="s">
        <v>1521</v>
      </c>
      <c r="AM1595" t="s">
        <v>221</v>
      </c>
      <c r="AN1595" t="s">
        <v>1181</v>
      </c>
      <c r="AO1595" t="s">
        <v>4021</v>
      </c>
      <c r="AP1595" t="s">
        <v>24911</v>
      </c>
      <c r="AQ1595" t="s">
        <v>14</v>
      </c>
      <c r="AR1595" t="s">
        <v>14</v>
      </c>
      <c r="AS1595" t="s">
        <v>14</v>
      </c>
      <c r="AT1595" t="s">
        <v>14</v>
      </c>
      <c r="AU1595" t="s">
        <v>4869</v>
      </c>
      <c r="AV1595" t="s">
        <v>1204</v>
      </c>
      <c r="AW1595" t="s">
        <v>1204</v>
      </c>
      <c r="AX1595" t="s">
        <v>1204</v>
      </c>
      <c r="AY1595" t="s">
        <v>14677</v>
      </c>
      <c r="AZ1595" t="s">
        <v>22088</v>
      </c>
      <c r="BA1595" t="s">
        <v>22074</v>
      </c>
      <c r="BB1595" t="s">
        <v>22089</v>
      </c>
      <c r="BC1595">
        <v>3542.48</v>
      </c>
      <c r="BD1595">
        <v>4216.67</v>
      </c>
      <c r="BE1595" t="s">
        <v>14</v>
      </c>
      <c r="BF1595" t="s">
        <v>14</v>
      </c>
      <c r="BG1595" t="s">
        <v>2214</v>
      </c>
      <c r="BH1595" t="s">
        <v>14</v>
      </c>
      <c r="BI1595" t="s">
        <v>22092</v>
      </c>
      <c r="BJ1595" t="s">
        <v>14679</v>
      </c>
      <c r="BK1595" t="s">
        <v>14</v>
      </c>
      <c r="BL1595" t="s">
        <v>14</v>
      </c>
      <c r="BM1595" t="s">
        <v>14</v>
      </c>
      <c r="BN1595" t="s">
        <v>14675</v>
      </c>
      <c r="BO1595" t="s">
        <v>14</v>
      </c>
      <c r="BP1595" t="s">
        <v>24932</v>
      </c>
      <c r="BQ1595" t="s">
        <v>2217</v>
      </c>
      <c r="BR1595" t="s">
        <v>2303</v>
      </c>
      <c r="BS1595" t="s">
        <v>9842</v>
      </c>
      <c r="BT1595" t="s">
        <v>14</v>
      </c>
      <c r="BU1595" t="s">
        <v>14</v>
      </c>
      <c r="BV1595" t="s">
        <v>14</v>
      </c>
      <c r="BW1595" t="s">
        <v>14</v>
      </c>
      <c r="BX1595" t="s">
        <v>14</v>
      </c>
      <c r="BY1595" t="s">
        <v>2220</v>
      </c>
      <c r="BZ1595" t="s">
        <v>24932</v>
      </c>
      <c r="CA1595" t="s">
        <v>14</v>
      </c>
      <c r="CB1595" t="s">
        <v>14</v>
      </c>
      <c r="CC1595" t="s">
        <v>14</v>
      </c>
      <c r="CD1595" t="s">
        <v>14</v>
      </c>
      <c r="CE1595" t="s">
        <v>14</v>
      </c>
      <c r="CF1595" t="s">
        <v>14680</v>
      </c>
      <c r="CG1595" t="s">
        <v>635</v>
      </c>
      <c r="CH1595" t="s">
        <v>22075</v>
      </c>
      <c r="CJ1595" t="s">
        <v>362</v>
      </c>
      <c r="CK1595" t="s">
        <v>24</v>
      </c>
      <c r="CL1595" s="13"/>
      <c r="CM1595" s="4" t="str">
        <f>_xlfn.XLOOKUP($CG1595,tbl_area_24_07_2024[Nombre Área],tbl_area_24_07_2024[Estado],"Si no se encuentra",2,)</f>
        <v>Michoacán</v>
      </c>
      <c r="CN1595" s="4" t="str">
        <f>_xlfn.XLOOKUP($CG1595,tbl_area_24_07_2024[Nombre Área],tbl_area_24_07_2024[Estructura],"Si no se encuentra",2,)</f>
        <v>Juntas Distritales</v>
      </c>
    </row>
    <row r="1596" spans="1:92" ht="20" x14ac:dyDescent="0.85">
      <c r="A1596" t="s">
        <v>22073</v>
      </c>
      <c r="B1596" t="s">
        <v>22074</v>
      </c>
      <c r="C1596" t="s">
        <v>22075</v>
      </c>
      <c r="D1596" t="s">
        <v>2199</v>
      </c>
      <c r="E1596" t="s">
        <v>2507</v>
      </c>
      <c r="F1596" t="s">
        <v>2201</v>
      </c>
      <c r="G1596" t="s">
        <v>14681</v>
      </c>
      <c r="H1596" t="s">
        <v>14</v>
      </c>
      <c r="I1596" t="s">
        <v>14576</v>
      </c>
      <c r="J1596" t="s">
        <v>14682</v>
      </c>
      <c r="K1596" t="s">
        <v>24933</v>
      </c>
      <c r="L1596" t="s">
        <v>14</v>
      </c>
      <c r="M1596" t="s">
        <v>14</v>
      </c>
      <c r="N1596" t="s">
        <v>14683</v>
      </c>
      <c r="O1596" t="s">
        <v>24933</v>
      </c>
      <c r="P1596" t="s">
        <v>14</v>
      </c>
      <c r="Q1596" t="s">
        <v>24933</v>
      </c>
      <c r="R1596" t="s">
        <v>24933</v>
      </c>
      <c r="S1596" t="s">
        <v>14</v>
      </c>
      <c r="T1596" t="s">
        <v>14</v>
      </c>
      <c r="U1596" t="s">
        <v>14</v>
      </c>
      <c r="V1596" t="s">
        <v>14</v>
      </c>
      <c r="W1596" t="s">
        <v>14</v>
      </c>
      <c r="X1596" t="s">
        <v>14</v>
      </c>
      <c r="Y1596" t="s">
        <v>14</v>
      </c>
      <c r="Z1596" t="s">
        <v>14</v>
      </c>
      <c r="AA1596" t="s">
        <v>14684</v>
      </c>
      <c r="AB1596" t="s">
        <v>24933</v>
      </c>
      <c r="AC1596" t="s">
        <v>14685</v>
      </c>
      <c r="AD1596" t="s">
        <v>2365</v>
      </c>
      <c r="AE1596" t="s">
        <v>4076</v>
      </c>
      <c r="AF1596" t="s">
        <v>9691</v>
      </c>
      <c r="AG1596" t="s">
        <v>14581</v>
      </c>
      <c r="AH1596" t="s">
        <v>14686</v>
      </c>
      <c r="AI1596" t="s">
        <v>14581</v>
      </c>
      <c r="AJ1596" t="s">
        <v>1168</v>
      </c>
      <c r="AK1596" t="s">
        <v>14646</v>
      </c>
      <c r="AL1596" t="s">
        <v>1488</v>
      </c>
      <c r="AM1596" t="s">
        <v>14646</v>
      </c>
      <c r="AN1596" t="s">
        <v>1181</v>
      </c>
      <c r="AO1596" t="s">
        <v>4021</v>
      </c>
      <c r="AP1596" t="s">
        <v>24934</v>
      </c>
      <c r="AQ1596" t="s">
        <v>14</v>
      </c>
      <c r="AR1596" t="s">
        <v>14</v>
      </c>
      <c r="AS1596" t="s">
        <v>14</v>
      </c>
      <c r="AT1596" t="s">
        <v>14</v>
      </c>
      <c r="AU1596" t="s">
        <v>4869</v>
      </c>
      <c r="AV1596" t="s">
        <v>1204</v>
      </c>
      <c r="AW1596" t="s">
        <v>1204</v>
      </c>
      <c r="AX1596" t="s">
        <v>1204</v>
      </c>
      <c r="AY1596" t="s">
        <v>14681</v>
      </c>
      <c r="AZ1596" t="s">
        <v>22187</v>
      </c>
      <c r="BA1596" t="s">
        <v>22100</v>
      </c>
      <c r="BB1596" t="s">
        <v>22075</v>
      </c>
      <c r="BC1596">
        <v>3636.21</v>
      </c>
      <c r="BD1596">
        <v>4200</v>
      </c>
      <c r="BE1596" t="s">
        <v>14</v>
      </c>
      <c r="BF1596" t="s">
        <v>14</v>
      </c>
      <c r="BG1596" t="s">
        <v>2214</v>
      </c>
      <c r="BH1596" t="s">
        <v>14</v>
      </c>
      <c r="BI1596" t="s">
        <v>22092</v>
      </c>
      <c r="BJ1596" t="s">
        <v>14683</v>
      </c>
      <c r="BK1596" t="s">
        <v>14</v>
      </c>
      <c r="BL1596" t="s">
        <v>14</v>
      </c>
      <c r="BM1596" t="s">
        <v>14</v>
      </c>
      <c r="BN1596" t="s">
        <v>14687</v>
      </c>
      <c r="BO1596" t="s">
        <v>14</v>
      </c>
      <c r="BP1596" t="s">
        <v>24933</v>
      </c>
      <c r="BQ1596" t="s">
        <v>2217</v>
      </c>
      <c r="BR1596" t="s">
        <v>2303</v>
      </c>
      <c r="BS1596" t="s">
        <v>9842</v>
      </c>
      <c r="BT1596" t="s">
        <v>14</v>
      </c>
      <c r="BU1596" t="s">
        <v>14</v>
      </c>
      <c r="BV1596" t="s">
        <v>14</v>
      </c>
      <c r="BW1596" t="s">
        <v>14</v>
      </c>
      <c r="BX1596" t="s">
        <v>14</v>
      </c>
      <c r="BY1596" t="s">
        <v>2220</v>
      </c>
      <c r="BZ1596" t="s">
        <v>24933</v>
      </c>
      <c r="CA1596" t="s">
        <v>14</v>
      </c>
      <c r="CB1596" t="s">
        <v>14</v>
      </c>
      <c r="CC1596" t="s">
        <v>14</v>
      </c>
      <c r="CD1596" t="s">
        <v>14</v>
      </c>
      <c r="CE1596" t="s">
        <v>14</v>
      </c>
      <c r="CF1596" t="s">
        <v>14688</v>
      </c>
      <c r="CG1596" t="s">
        <v>635</v>
      </c>
      <c r="CH1596" t="s">
        <v>22075</v>
      </c>
      <c r="CJ1596" t="s">
        <v>362</v>
      </c>
      <c r="CK1596" t="s">
        <v>24</v>
      </c>
      <c r="CL1596" s="13"/>
      <c r="CM1596" s="4" t="str">
        <f>_xlfn.XLOOKUP($CG1596,tbl_area_24_07_2024[Nombre Área],tbl_area_24_07_2024[Estado],"Si no se encuentra",2,)</f>
        <v>Michoacán</v>
      </c>
      <c r="CN1596" s="4" t="str">
        <f>_xlfn.XLOOKUP($CG1596,tbl_area_24_07_2024[Nombre Área],tbl_area_24_07_2024[Estructura],"Si no se encuentra",2,)</f>
        <v>Juntas Distritales</v>
      </c>
    </row>
    <row r="1597" spans="1:92" ht="20" x14ac:dyDescent="0.85">
      <c r="A1597" t="s">
        <v>22073</v>
      </c>
      <c r="B1597" t="s">
        <v>22074</v>
      </c>
      <c r="C1597" t="s">
        <v>22075</v>
      </c>
      <c r="D1597" t="s">
        <v>2199</v>
      </c>
      <c r="E1597" t="s">
        <v>2507</v>
      </c>
      <c r="F1597" t="s">
        <v>2201</v>
      </c>
      <c r="G1597" t="s">
        <v>14689</v>
      </c>
      <c r="H1597" t="s">
        <v>14</v>
      </c>
      <c r="I1597" t="s">
        <v>14576</v>
      </c>
      <c r="J1597" t="s">
        <v>14690</v>
      </c>
      <c r="K1597" t="s">
        <v>24935</v>
      </c>
      <c r="L1597" t="s">
        <v>14</v>
      </c>
      <c r="M1597" t="s">
        <v>14</v>
      </c>
      <c r="N1597" t="s">
        <v>14691</v>
      </c>
      <c r="O1597" t="s">
        <v>24935</v>
      </c>
      <c r="P1597" t="s">
        <v>14</v>
      </c>
      <c r="Q1597" t="s">
        <v>24935</v>
      </c>
      <c r="R1597" t="s">
        <v>24935</v>
      </c>
      <c r="S1597" t="s">
        <v>14</v>
      </c>
      <c r="T1597" t="s">
        <v>14</v>
      </c>
      <c r="U1597" t="s">
        <v>14</v>
      </c>
      <c r="V1597" t="s">
        <v>14</v>
      </c>
      <c r="W1597" t="s">
        <v>14</v>
      </c>
      <c r="X1597" t="s">
        <v>14</v>
      </c>
      <c r="Y1597" t="s">
        <v>14</v>
      </c>
      <c r="Z1597" t="s">
        <v>14</v>
      </c>
      <c r="AA1597" t="s">
        <v>14579</v>
      </c>
      <c r="AB1597" t="s">
        <v>24935</v>
      </c>
      <c r="AC1597" t="s">
        <v>14580</v>
      </c>
      <c r="AD1597" t="s">
        <v>2348</v>
      </c>
      <c r="AE1597" t="s">
        <v>2735</v>
      </c>
      <c r="AF1597" t="s">
        <v>1173</v>
      </c>
      <c r="AG1597" t="s">
        <v>14581</v>
      </c>
      <c r="AH1597" t="s">
        <v>2209</v>
      </c>
      <c r="AI1597" t="s">
        <v>2287</v>
      </c>
      <c r="AJ1597" t="s">
        <v>1168</v>
      </c>
      <c r="AK1597" t="s">
        <v>221</v>
      </c>
      <c r="AL1597" t="s">
        <v>1521</v>
      </c>
      <c r="AM1597" t="s">
        <v>221</v>
      </c>
      <c r="AN1597" t="s">
        <v>1181</v>
      </c>
      <c r="AO1597" t="s">
        <v>4021</v>
      </c>
      <c r="AP1597" t="s">
        <v>24911</v>
      </c>
      <c r="AQ1597" t="s">
        <v>14</v>
      </c>
      <c r="AR1597" t="s">
        <v>14</v>
      </c>
      <c r="AS1597" t="s">
        <v>14</v>
      </c>
      <c r="AT1597" t="s">
        <v>14</v>
      </c>
      <c r="AU1597" t="s">
        <v>4869</v>
      </c>
      <c r="AV1597" t="s">
        <v>1204</v>
      </c>
      <c r="AW1597" t="s">
        <v>1204</v>
      </c>
      <c r="AX1597" t="s">
        <v>1204</v>
      </c>
      <c r="AY1597" t="s">
        <v>14689</v>
      </c>
      <c r="AZ1597" t="s">
        <v>22188</v>
      </c>
      <c r="BA1597" t="s">
        <v>22100</v>
      </c>
      <c r="BB1597" t="s">
        <v>22075</v>
      </c>
      <c r="BC1597">
        <v>15141.53</v>
      </c>
      <c r="BD1597">
        <v>17500</v>
      </c>
      <c r="BE1597" t="s">
        <v>14</v>
      </c>
      <c r="BF1597" t="s">
        <v>14</v>
      </c>
      <c r="BG1597" t="s">
        <v>2214</v>
      </c>
      <c r="BH1597" t="s">
        <v>14</v>
      </c>
      <c r="BI1597" t="s">
        <v>22092</v>
      </c>
      <c r="BJ1597" t="s">
        <v>14691</v>
      </c>
      <c r="BK1597" t="s">
        <v>14</v>
      </c>
      <c r="BL1597" t="s">
        <v>14</v>
      </c>
      <c r="BM1597" t="s">
        <v>14</v>
      </c>
      <c r="BN1597" t="s">
        <v>14692</v>
      </c>
      <c r="BO1597" t="s">
        <v>14</v>
      </c>
      <c r="BP1597" t="s">
        <v>24935</v>
      </c>
      <c r="BQ1597" t="s">
        <v>2217</v>
      </c>
      <c r="BR1597" t="s">
        <v>2303</v>
      </c>
      <c r="BS1597" t="s">
        <v>9842</v>
      </c>
      <c r="BT1597" t="s">
        <v>14</v>
      </c>
      <c r="BU1597" t="s">
        <v>14</v>
      </c>
      <c r="BV1597" t="s">
        <v>14</v>
      </c>
      <c r="BW1597" t="s">
        <v>14</v>
      </c>
      <c r="BX1597" t="s">
        <v>14</v>
      </c>
      <c r="BY1597" t="s">
        <v>2220</v>
      </c>
      <c r="BZ1597" t="s">
        <v>24935</v>
      </c>
      <c r="CA1597" t="s">
        <v>14</v>
      </c>
      <c r="CB1597" t="s">
        <v>14</v>
      </c>
      <c r="CC1597" t="s">
        <v>14</v>
      </c>
      <c r="CD1597" t="s">
        <v>14</v>
      </c>
      <c r="CE1597" t="s">
        <v>14</v>
      </c>
      <c r="CF1597" t="s">
        <v>14693</v>
      </c>
      <c r="CG1597" t="s">
        <v>635</v>
      </c>
      <c r="CH1597" t="s">
        <v>22075</v>
      </c>
      <c r="CJ1597" t="s">
        <v>362</v>
      </c>
      <c r="CK1597" t="s">
        <v>24</v>
      </c>
      <c r="CL1597" s="13"/>
      <c r="CM1597" s="4" t="str">
        <f>_xlfn.XLOOKUP($CG1597,tbl_area_24_07_2024[Nombre Área],tbl_area_24_07_2024[Estado],"Si no se encuentra",2,)</f>
        <v>Michoacán</v>
      </c>
      <c r="CN1597" s="4" t="str">
        <f>_xlfn.XLOOKUP($CG1597,tbl_area_24_07_2024[Nombre Área],tbl_area_24_07_2024[Estructura],"Si no se encuentra",2,)</f>
        <v>Juntas Distritales</v>
      </c>
    </row>
    <row r="1598" spans="1:92" ht="20" x14ac:dyDescent="0.85">
      <c r="A1598" t="s">
        <v>22073</v>
      </c>
      <c r="B1598" t="s">
        <v>22074</v>
      </c>
      <c r="C1598" t="s">
        <v>22075</v>
      </c>
      <c r="D1598" t="s">
        <v>2199</v>
      </c>
      <c r="E1598" t="s">
        <v>2507</v>
      </c>
      <c r="F1598" t="s">
        <v>2201</v>
      </c>
      <c r="G1598" t="s">
        <v>14694</v>
      </c>
      <c r="H1598" t="s">
        <v>14</v>
      </c>
      <c r="I1598" t="s">
        <v>14576</v>
      </c>
      <c r="J1598" t="s">
        <v>14695</v>
      </c>
      <c r="K1598" t="s">
        <v>24936</v>
      </c>
      <c r="L1598" t="s">
        <v>14</v>
      </c>
      <c r="M1598" t="s">
        <v>14</v>
      </c>
      <c r="N1598" t="s">
        <v>14696</v>
      </c>
      <c r="O1598" t="s">
        <v>24936</v>
      </c>
      <c r="P1598" t="s">
        <v>14</v>
      </c>
      <c r="Q1598" t="s">
        <v>24936</v>
      </c>
      <c r="R1598" t="s">
        <v>24936</v>
      </c>
      <c r="S1598" t="s">
        <v>14</v>
      </c>
      <c r="T1598" t="s">
        <v>14</v>
      </c>
      <c r="U1598" t="s">
        <v>14</v>
      </c>
      <c r="V1598" t="s">
        <v>14</v>
      </c>
      <c r="W1598" t="s">
        <v>14</v>
      </c>
      <c r="X1598" t="s">
        <v>14</v>
      </c>
      <c r="Y1598" t="s">
        <v>14</v>
      </c>
      <c r="Z1598" t="s">
        <v>14</v>
      </c>
      <c r="AA1598" t="s">
        <v>14579</v>
      </c>
      <c r="AB1598" t="s">
        <v>24936</v>
      </c>
      <c r="AC1598" t="s">
        <v>14580</v>
      </c>
      <c r="AD1598" t="s">
        <v>2348</v>
      </c>
      <c r="AE1598" t="s">
        <v>2735</v>
      </c>
      <c r="AF1598" t="s">
        <v>1173</v>
      </c>
      <c r="AG1598" t="s">
        <v>14581</v>
      </c>
      <c r="AH1598" t="s">
        <v>2209</v>
      </c>
      <c r="AI1598" t="s">
        <v>2287</v>
      </c>
      <c r="AJ1598" t="s">
        <v>1168</v>
      </c>
      <c r="AK1598" t="s">
        <v>221</v>
      </c>
      <c r="AL1598" t="s">
        <v>1521</v>
      </c>
      <c r="AM1598" t="s">
        <v>221</v>
      </c>
      <c r="AN1598" t="s">
        <v>1181</v>
      </c>
      <c r="AO1598" t="s">
        <v>4021</v>
      </c>
      <c r="AP1598" t="s">
        <v>24911</v>
      </c>
      <c r="AQ1598" t="s">
        <v>14</v>
      </c>
      <c r="AR1598" t="s">
        <v>14</v>
      </c>
      <c r="AS1598" t="s">
        <v>14</v>
      </c>
      <c r="AT1598" t="s">
        <v>14</v>
      </c>
      <c r="AU1598" t="s">
        <v>4869</v>
      </c>
      <c r="AV1598" t="s">
        <v>1204</v>
      </c>
      <c r="AW1598" t="s">
        <v>1204</v>
      </c>
      <c r="AX1598" t="s">
        <v>1204</v>
      </c>
      <c r="AY1598" t="s">
        <v>14694</v>
      </c>
      <c r="AZ1598" t="s">
        <v>22188</v>
      </c>
      <c r="BA1598" t="s">
        <v>22100</v>
      </c>
      <c r="BB1598" t="s">
        <v>22075</v>
      </c>
      <c r="BC1598">
        <v>14016.69</v>
      </c>
      <c r="BD1598">
        <v>16200</v>
      </c>
      <c r="BE1598" t="s">
        <v>14</v>
      </c>
      <c r="BF1598" t="s">
        <v>14</v>
      </c>
      <c r="BG1598" t="s">
        <v>2214</v>
      </c>
      <c r="BH1598" t="s">
        <v>14</v>
      </c>
      <c r="BI1598" t="s">
        <v>22092</v>
      </c>
      <c r="BJ1598" t="s">
        <v>14696</v>
      </c>
      <c r="BK1598" t="s">
        <v>14</v>
      </c>
      <c r="BL1598" t="s">
        <v>14</v>
      </c>
      <c r="BM1598" t="s">
        <v>14</v>
      </c>
      <c r="BN1598" t="s">
        <v>14697</v>
      </c>
      <c r="BO1598" t="s">
        <v>14</v>
      </c>
      <c r="BP1598" t="s">
        <v>24936</v>
      </c>
      <c r="BQ1598" t="s">
        <v>2217</v>
      </c>
      <c r="BR1598" t="s">
        <v>2303</v>
      </c>
      <c r="BS1598" t="s">
        <v>9842</v>
      </c>
      <c r="BT1598" t="s">
        <v>14</v>
      </c>
      <c r="BU1598" t="s">
        <v>14</v>
      </c>
      <c r="BV1598" t="s">
        <v>14</v>
      </c>
      <c r="BW1598" t="s">
        <v>14</v>
      </c>
      <c r="BX1598" t="s">
        <v>14</v>
      </c>
      <c r="BY1598" t="s">
        <v>2220</v>
      </c>
      <c r="BZ1598" t="s">
        <v>24936</v>
      </c>
      <c r="CA1598" t="s">
        <v>14</v>
      </c>
      <c r="CB1598" t="s">
        <v>14</v>
      </c>
      <c r="CC1598" t="s">
        <v>14</v>
      </c>
      <c r="CD1598" t="s">
        <v>14</v>
      </c>
      <c r="CE1598" t="s">
        <v>14</v>
      </c>
      <c r="CF1598" t="s">
        <v>14698</v>
      </c>
      <c r="CG1598" t="s">
        <v>635</v>
      </c>
      <c r="CH1598" t="s">
        <v>22075</v>
      </c>
      <c r="CJ1598" t="s">
        <v>362</v>
      </c>
      <c r="CK1598" t="s">
        <v>24</v>
      </c>
      <c r="CL1598" s="13"/>
      <c r="CM1598" s="4" t="str">
        <f>_xlfn.XLOOKUP($CG1598,tbl_area_24_07_2024[Nombre Área],tbl_area_24_07_2024[Estado],"Si no se encuentra",2,)</f>
        <v>Michoacán</v>
      </c>
      <c r="CN1598" s="4" t="str">
        <f>_xlfn.XLOOKUP($CG1598,tbl_area_24_07_2024[Nombre Área],tbl_area_24_07_2024[Estructura],"Si no se encuentra",2,)</f>
        <v>Juntas Distritales</v>
      </c>
    </row>
    <row r="1599" spans="1:92" ht="20" x14ac:dyDescent="0.85">
      <c r="A1599" t="s">
        <v>22073</v>
      </c>
      <c r="B1599" t="s">
        <v>22074</v>
      </c>
      <c r="C1599" t="s">
        <v>22075</v>
      </c>
      <c r="D1599" t="s">
        <v>2199</v>
      </c>
      <c r="E1599" t="s">
        <v>2507</v>
      </c>
      <c r="F1599" t="s">
        <v>2201</v>
      </c>
      <c r="G1599" t="s">
        <v>14699</v>
      </c>
      <c r="H1599" t="s">
        <v>14</v>
      </c>
      <c r="I1599" t="s">
        <v>14576</v>
      </c>
      <c r="J1599" t="s">
        <v>14700</v>
      </c>
      <c r="K1599" t="s">
        <v>24937</v>
      </c>
      <c r="L1599" t="s">
        <v>14</v>
      </c>
      <c r="M1599" t="s">
        <v>14</v>
      </c>
      <c r="N1599" t="s">
        <v>14701</v>
      </c>
      <c r="O1599" t="s">
        <v>24937</v>
      </c>
      <c r="P1599" t="s">
        <v>14</v>
      </c>
      <c r="Q1599" t="s">
        <v>24937</v>
      </c>
      <c r="R1599" t="s">
        <v>24937</v>
      </c>
      <c r="S1599" t="s">
        <v>14</v>
      </c>
      <c r="T1599" t="s">
        <v>14</v>
      </c>
      <c r="U1599" t="s">
        <v>14</v>
      </c>
      <c r="V1599" t="s">
        <v>14</v>
      </c>
      <c r="W1599" t="s">
        <v>14</v>
      </c>
      <c r="X1599" t="s">
        <v>14</v>
      </c>
      <c r="Y1599" t="s">
        <v>14</v>
      </c>
      <c r="Z1599" t="s">
        <v>14</v>
      </c>
      <c r="AA1599" t="s">
        <v>14587</v>
      </c>
      <c r="AB1599" t="s">
        <v>24937</v>
      </c>
      <c r="AC1599" t="s">
        <v>5018</v>
      </c>
      <c r="AD1599" t="s">
        <v>3538</v>
      </c>
      <c r="AE1599" t="s">
        <v>3255</v>
      </c>
      <c r="AF1599" t="s">
        <v>4960</v>
      </c>
      <c r="AG1599" t="s">
        <v>14581</v>
      </c>
      <c r="AH1599" t="s">
        <v>2209</v>
      </c>
      <c r="AI1599" t="s">
        <v>9661</v>
      </c>
      <c r="AJ1599" t="s">
        <v>1168</v>
      </c>
      <c r="AK1599" t="s">
        <v>5021</v>
      </c>
      <c r="AL1599" t="s">
        <v>1493</v>
      </c>
      <c r="AM1599" t="s">
        <v>5021</v>
      </c>
      <c r="AN1599" t="s">
        <v>1181</v>
      </c>
      <c r="AO1599" t="s">
        <v>4021</v>
      </c>
      <c r="AP1599" t="s">
        <v>24913</v>
      </c>
      <c r="AQ1599" t="s">
        <v>14</v>
      </c>
      <c r="AR1599" t="s">
        <v>14</v>
      </c>
      <c r="AS1599" t="s">
        <v>14</v>
      </c>
      <c r="AT1599" t="s">
        <v>14</v>
      </c>
      <c r="AU1599" t="s">
        <v>4869</v>
      </c>
      <c r="AV1599" t="s">
        <v>1204</v>
      </c>
      <c r="AW1599" t="s">
        <v>1204</v>
      </c>
      <c r="AX1599" t="s">
        <v>1204</v>
      </c>
      <c r="AY1599" t="s">
        <v>14699</v>
      </c>
      <c r="AZ1599" t="s">
        <v>22190</v>
      </c>
      <c r="BA1599" t="s">
        <v>22100</v>
      </c>
      <c r="BB1599" t="s">
        <v>22075</v>
      </c>
      <c r="BC1599">
        <v>5029.3100000000004</v>
      </c>
      <c r="BD1599">
        <v>5834</v>
      </c>
      <c r="BE1599" t="s">
        <v>14</v>
      </c>
      <c r="BF1599" t="s">
        <v>14</v>
      </c>
      <c r="BG1599" t="s">
        <v>2214</v>
      </c>
      <c r="BH1599" t="s">
        <v>14</v>
      </c>
      <c r="BI1599" t="s">
        <v>22092</v>
      </c>
      <c r="BJ1599" t="s">
        <v>14701</v>
      </c>
      <c r="BK1599" t="s">
        <v>14</v>
      </c>
      <c r="BL1599" t="s">
        <v>14</v>
      </c>
      <c r="BM1599" t="s">
        <v>14</v>
      </c>
      <c r="BN1599" t="s">
        <v>14702</v>
      </c>
      <c r="BO1599" t="s">
        <v>14</v>
      </c>
      <c r="BP1599" t="s">
        <v>24937</v>
      </c>
      <c r="BQ1599" t="s">
        <v>2217</v>
      </c>
      <c r="BR1599" t="s">
        <v>2303</v>
      </c>
      <c r="BS1599" t="s">
        <v>9842</v>
      </c>
      <c r="BT1599" t="s">
        <v>14</v>
      </c>
      <c r="BU1599" t="s">
        <v>14</v>
      </c>
      <c r="BV1599" t="s">
        <v>14</v>
      </c>
      <c r="BW1599" t="s">
        <v>14</v>
      </c>
      <c r="BX1599" t="s">
        <v>14</v>
      </c>
      <c r="BY1599" t="s">
        <v>2220</v>
      </c>
      <c r="BZ1599" t="s">
        <v>24937</v>
      </c>
      <c r="CA1599" t="s">
        <v>14</v>
      </c>
      <c r="CB1599" t="s">
        <v>14</v>
      </c>
      <c r="CC1599" t="s">
        <v>14</v>
      </c>
      <c r="CD1599" t="s">
        <v>14</v>
      </c>
      <c r="CE1599" t="s">
        <v>14</v>
      </c>
      <c r="CF1599" t="s">
        <v>14703</v>
      </c>
      <c r="CG1599" t="s">
        <v>635</v>
      </c>
      <c r="CH1599" t="s">
        <v>22075</v>
      </c>
      <c r="CJ1599" t="s">
        <v>362</v>
      </c>
      <c r="CK1599" t="s">
        <v>24</v>
      </c>
      <c r="CL1599" s="13"/>
      <c r="CM1599" s="4" t="str">
        <f>_xlfn.XLOOKUP($CG1599,tbl_area_24_07_2024[Nombre Área],tbl_area_24_07_2024[Estado],"Si no se encuentra",2,)</f>
        <v>Michoacán</v>
      </c>
      <c r="CN1599" s="4" t="str">
        <f>_xlfn.XLOOKUP($CG1599,tbl_area_24_07_2024[Nombre Área],tbl_area_24_07_2024[Estructura],"Si no se encuentra",2,)</f>
        <v>Juntas Distritales</v>
      </c>
    </row>
    <row r="1600" spans="1:92" ht="20" x14ac:dyDescent="0.85">
      <c r="A1600" t="s">
        <v>22073</v>
      </c>
      <c r="B1600" t="s">
        <v>22074</v>
      </c>
      <c r="C1600" t="s">
        <v>22075</v>
      </c>
      <c r="D1600" t="s">
        <v>2199</v>
      </c>
      <c r="E1600" t="s">
        <v>2507</v>
      </c>
      <c r="F1600" t="s">
        <v>2201</v>
      </c>
      <c r="G1600" t="s">
        <v>14704</v>
      </c>
      <c r="H1600" t="s">
        <v>14</v>
      </c>
      <c r="I1600" t="s">
        <v>14576</v>
      </c>
      <c r="J1600" t="s">
        <v>14705</v>
      </c>
      <c r="K1600" t="s">
        <v>24938</v>
      </c>
      <c r="L1600" t="s">
        <v>14</v>
      </c>
      <c r="M1600" t="s">
        <v>14</v>
      </c>
      <c r="N1600" t="s">
        <v>14707</v>
      </c>
      <c r="O1600" t="s">
        <v>24938</v>
      </c>
      <c r="P1600" t="s">
        <v>14</v>
      </c>
      <c r="Q1600" t="s">
        <v>24938</v>
      </c>
      <c r="R1600" t="s">
        <v>24938</v>
      </c>
      <c r="S1600" t="s">
        <v>14</v>
      </c>
      <c r="T1600" t="s">
        <v>14</v>
      </c>
      <c r="U1600" t="s">
        <v>14</v>
      </c>
      <c r="V1600" t="s">
        <v>14</v>
      </c>
      <c r="W1600" t="s">
        <v>129</v>
      </c>
      <c r="X1600" t="s">
        <v>1366</v>
      </c>
      <c r="Y1600" t="s">
        <v>498</v>
      </c>
      <c r="Z1600" t="s">
        <v>18</v>
      </c>
      <c r="AA1600" t="s">
        <v>14</v>
      </c>
      <c r="AB1600" t="s">
        <v>24938</v>
      </c>
      <c r="AC1600" t="s">
        <v>14593</v>
      </c>
      <c r="AD1600" t="s">
        <v>2207</v>
      </c>
      <c r="AE1600" t="s">
        <v>14708</v>
      </c>
      <c r="AF1600" t="s">
        <v>1591</v>
      </c>
      <c r="AG1600" t="s">
        <v>14581</v>
      </c>
      <c r="AH1600" t="s">
        <v>2209</v>
      </c>
      <c r="AI1600" t="s">
        <v>2287</v>
      </c>
      <c r="AJ1600" t="s">
        <v>1168</v>
      </c>
      <c r="AK1600" t="s">
        <v>221</v>
      </c>
      <c r="AL1600" t="s">
        <v>1521</v>
      </c>
      <c r="AM1600" t="s">
        <v>221</v>
      </c>
      <c r="AN1600" t="s">
        <v>1181</v>
      </c>
      <c r="AO1600" t="s">
        <v>4021</v>
      </c>
      <c r="AP1600" t="s">
        <v>24911</v>
      </c>
      <c r="AQ1600" t="s">
        <v>14</v>
      </c>
      <c r="AR1600" t="s">
        <v>14</v>
      </c>
      <c r="AS1600" t="s">
        <v>14</v>
      </c>
      <c r="AT1600" t="s">
        <v>14</v>
      </c>
      <c r="AU1600" t="s">
        <v>4869</v>
      </c>
      <c r="AV1600" t="s">
        <v>1204</v>
      </c>
      <c r="AW1600" t="s">
        <v>1204</v>
      </c>
      <c r="AX1600" t="s">
        <v>1204</v>
      </c>
      <c r="AY1600" t="s">
        <v>14704</v>
      </c>
      <c r="AZ1600" t="s">
        <v>22192</v>
      </c>
      <c r="BA1600" t="s">
        <v>22100</v>
      </c>
      <c r="BB1600" t="s">
        <v>22075</v>
      </c>
      <c r="BC1600">
        <v>956.9</v>
      </c>
      <c r="BD1600">
        <v>1110</v>
      </c>
      <c r="BE1600" t="s">
        <v>14</v>
      </c>
      <c r="BF1600" t="s">
        <v>14</v>
      </c>
      <c r="BG1600" t="s">
        <v>2214</v>
      </c>
      <c r="BH1600" t="s">
        <v>14</v>
      </c>
      <c r="BI1600" t="s">
        <v>22092</v>
      </c>
      <c r="BJ1600" t="s">
        <v>14707</v>
      </c>
      <c r="BK1600" t="s">
        <v>14</v>
      </c>
      <c r="BL1600" t="s">
        <v>14</v>
      </c>
      <c r="BM1600" t="s">
        <v>14</v>
      </c>
      <c r="BN1600" t="s">
        <v>14709</v>
      </c>
      <c r="BO1600" t="s">
        <v>14</v>
      </c>
      <c r="BP1600" t="s">
        <v>24938</v>
      </c>
      <c r="BQ1600" t="s">
        <v>2217</v>
      </c>
      <c r="BR1600" t="s">
        <v>2303</v>
      </c>
      <c r="BS1600" t="s">
        <v>9842</v>
      </c>
      <c r="BT1600" t="s">
        <v>14</v>
      </c>
      <c r="BU1600" t="s">
        <v>14</v>
      </c>
      <c r="BV1600" t="s">
        <v>14</v>
      </c>
      <c r="BW1600" t="s">
        <v>14</v>
      </c>
      <c r="BX1600" t="s">
        <v>14</v>
      </c>
      <c r="BY1600" t="s">
        <v>2220</v>
      </c>
      <c r="BZ1600" t="s">
        <v>24938</v>
      </c>
      <c r="CA1600" t="s">
        <v>14</v>
      </c>
      <c r="CB1600" t="s">
        <v>14</v>
      </c>
      <c r="CC1600" t="s">
        <v>14</v>
      </c>
      <c r="CD1600" t="s">
        <v>14</v>
      </c>
      <c r="CE1600" t="s">
        <v>14</v>
      </c>
      <c r="CF1600" t="s">
        <v>14710</v>
      </c>
      <c r="CG1600" t="s">
        <v>635</v>
      </c>
      <c r="CH1600" t="s">
        <v>22075</v>
      </c>
      <c r="CJ1600" t="s">
        <v>362</v>
      </c>
      <c r="CK1600" t="s">
        <v>24</v>
      </c>
      <c r="CL1600" s="13"/>
      <c r="CM1600" s="4" t="str">
        <f>_xlfn.XLOOKUP($CG1600,tbl_area_24_07_2024[Nombre Área],tbl_area_24_07_2024[Estado],"Si no se encuentra",2,)</f>
        <v>Michoacán</v>
      </c>
      <c r="CN1600" s="4" t="str">
        <f>_xlfn.XLOOKUP($CG1600,tbl_area_24_07_2024[Nombre Área],tbl_area_24_07_2024[Estructura],"Si no se encuentra",2,)</f>
        <v>Juntas Distritales</v>
      </c>
    </row>
    <row r="1601" spans="1:92" ht="20" x14ac:dyDescent="0.85">
      <c r="A1601" t="s">
        <v>22073</v>
      </c>
      <c r="B1601" t="s">
        <v>22074</v>
      </c>
      <c r="C1601" t="s">
        <v>22075</v>
      </c>
      <c r="D1601" t="s">
        <v>2199</v>
      </c>
      <c r="E1601" t="s">
        <v>2200</v>
      </c>
      <c r="F1601" t="s">
        <v>2201</v>
      </c>
      <c r="G1601" t="s">
        <v>14711</v>
      </c>
      <c r="H1601" t="s">
        <v>14</v>
      </c>
      <c r="I1601" t="s">
        <v>14576</v>
      </c>
      <c r="J1601" t="s">
        <v>14712</v>
      </c>
      <c r="K1601" t="s">
        <v>6221</v>
      </c>
      <c r="L1601" t="s">
        <v>14</v>
      </c>
      <c r="M1601" t="s">
        <v>14</v>
      </c>
      <c r="N1601" t="s">
        <v>14713</v>
      </c>
      <c r="O1601" t="s">
        <v>6221</v>
      </c>
      <c r="P1601" t="s">
        <v>14</v>
      </c>
      <c r="Q1601" t="s">
        <v>6221</v>
      </c>
      <c r="R1601" t="s">
        <v>6221</v>
      </c>
      <c r="S1601" t="s">
        <v>14</v>
      </c>
      <c r="T1601" t="s">
        <v>14</v>
      </c>
      <c r="U1601" t="s">
        <v>14</v>
      </c>
      <c r="V1601" t="s">
        <v>14</v>
      </c>
      <c r="W1601" t="s">
        <v>534</v>
      </c>
      <c r="X1601" t="s">
        <v>40</v>
      </c>
      <c r="Y1601" t="s">
        <v>62</v>
      </c>
      <c r="Z1601" t="s">
        <v>18</v>
      </c>
      <c r="AA1601" t="s">
        <v>14</v>
      </c>
      <c r="AB1601" t="s">
        <v>6221</v>
      </c>
      <c r="AC1601" t="s">
        <v>14645</v>
      </c>
      <c r="AD1601" t="s">
        <v>2207</v>
      </c>
      <c r="AE1601" t="s">
        <v>1357</v>
      </c>
      <c r="AF1601" t="s">
        <v>1526</v>
      </c>
      <c r="AG1601" t="s">
        <v>1172</v>
      </c>
      <c r="AH1601" t="s">
        <v>2209</v>
      </c>
      <c r="AI1601" t="s">
        <v>2287</v>
      </c>
      <c r="AJ1601" t="s">
        <v>1168</v>
      </c>
      <c r="AK1601" t="s">
        <v>14646</v>
      </c>
      <c r="AL1601" t="s">
        <v>1488</v>
      </c>
      <c r="AM1601" t="s">
        <v>14646</v>
      </c>
      <c r="AN1601" t="s">
        <v>1181</v>
      </c>
      <c r="AO1601" t="s">
        <v>4021</v>
      </c>
      <c r="AP1601" t="s">
        <v>24925</v>
      </c>
      <c r="AQ1601" t="s">
        <v>14</v>
      </c>
      <c r="AR1601" t="s">
        <v>14</v>
      </c>
      <c r="AS1601" t="s">
        <v>14</v>
      </c>
      <c r="AT1601" t="s">
        <v>14</v>
      </c>
      <c r="AU1601" t="s">
        <v>4869</v>
      </c>
      <c r="AV1601" t="s">
        <v>1204</v>
      </c>
      <c r="AW1601" t="s">
        <v>1204</v>
      </c>
      <c r="AX1601" t="s">
        <v>1204</v>
      </c>
      <c r="AY1601" t="s">
        <v>14711</v>
      </c>
      <c r="AZ1601" t="s">
        <v>22226</v>
      </c>
      <c r="BA1601" t="s">
        <v>22074</v>
      </c>
      <c r="BB1601" t="s">
        <v>22089</v>
      </c>
      <c r="BC1601">
        <v>15141.61</v>
      </c>
      <c r="BD1601">
        <v>15759.89</v>
      </c>
      <c r="BE1601" t="s">
        <v>14</v>
      </c>
      <c r="BF1601" t="s">
        <v>14</v>
      </c>
      <c r="BG1601" t="s">
        <v>2214</v>
      </c>
      <c r="BH1601" t="s">
        <v>14</v>
      </c>
      <c r="BI1601" t="s">
        <v>22092</v>
      </c>
      <c r="BJ1601" t="s">
        <v>14713</v>
      </c>
      <c r="BK1601" t="s">
        <v>14</v>
      </c>
      <c r="BL1601" t="s">
        <v>14</v>
      </c>
      <c r="BM1601" t="s">
        <v>14</v>
      </c>
      <c r="BN1601" t="s">
        <v>14647</v>
      </c>
      <c r="BO1601" t="s">
        <v>14</v>
      </c>
      <c r="BP1601" t="s">
        <v>6221</v>
      </c>
      <c r="BQ1601" t="s">
        <v>2217</v>
      </c>
      <c r="BR1601" t="s">
        <v>2303</v>
      </c>
      <c r="BS1601" t="s">
        <v>9842</v>
      </c>
      <c r="BT1601" t="s">
        <v>14</v>
      </c>
      <c r="BU1601" t="s">
        <v>14</v>
      </c>
      <c r="BV1601" t="s">
        <v>14</v>
      </c>
      <c r="BW1601" t="s">
        <v>14</v>
      </c>
      <c r="BX1601" t="s">
        <v>14</v>
      </c>
      <c r="BY1601" t="s">
        <v>2220</v>
      </c>
      <c r="BZ1601" t="s">
        <v>6221</v>
      </c>
      <c r="CA1601" t="s">
        <v>14</v>
      </c>
      <c r="CB1601" t="s">
        <v>14</v>
      </c>
      <c r="CC1601" t="s">
        <v>14</v>
      </c>
      <c r="CD1601" t="s">
        <v>14</v>
      </c>
      <c r="CE1601" t="s">
        <v>14</v>
      </c>
      <c r="CF1601" t="s">
        <v>14714</v>
      </c>
      <c r="CG1601" t="s">
        <v>635</v>
      </c>
      <c r="CH1601" t="s">
        <v>22075</v>
      </c>
      <c r="CJ1601" t="s">
        <v>362</v>
      </c>
      <c r="CK1601" t="s">
        <v>24</v>
      </c>
      <c r="CL1601" s="13"/>
      <c r="CM1601" s="4" t="str">
        <f>_xlfn.XLOOKUP($CG1601,tbl_area_24_07_2024[Nombre Área],tbl_area_24_07_2024[Estado],"Si no se encuentra",2,)</f>
        <v>Michoacán</v>
      </c>
      <c r="CN1601" s="4" t="str">
        <f>_xlfn.XLOOKUP($CG1601,tbl_area_24_07_2024[Nombre Área],tbl_area_24_07_2024[Estructura],"Si no se encuentra",2,)</f>
        <v>Juntas Distritales</v>
      </c>
    </row>
    <row r="1602" spans="1:92" ht="20" x14ac:dyDescent="0.85">
      <c r="A1602" t="s">
        <v>22073</v>
      </c>
      <c r="B1602" t="s">
        <v>22074</v>
      </c>
      <c r="C1602" t="s">
        <v>22075</v>
      </c>
      <c r="D1602" t="s">
        <v>2199</v>
      </c>
      <c r="E1602" t="s">
        <v>2200</v>
      </c>
      <c r="F1602" t="s">
        <v>2201</v>
      </c>
      <c r="G1602" t="s">
        <v>14715</v>
      </c>
      <c r="H1602" t="s">
        <v>14</v>
      </c>
      <c r="I1602" t="s">
        <v>7910</v>
      </c>
      <c r="J1602" t="s">
        <v>14716</v>
      </c>
      <c r="K1602" t="s">
        <v>24939</v>
      </c>
      <c r="L1602" t="s">
        <v>14</v>
      </c>
      <c r="M1602" t="s">
        <v>14</v>
      </c>
      <c r="N1602" t="s">
        <v>14717</v>
      </c>
      <c r="O1602" t="s">
        <v>24939</v>
      </c>
      <c r="P1602" t="s">
        <v>14</v>
      </c>
      <c r="Q1602" t="s">
        <v>24939</v>
      </c>
      <c r="R1602" t="s">
        <v>24939</v>
      </c>
      <c r="S1602" t="s">
        <v>14</v>
      </c>
      <c r="T1602" t="s">
        <v>14</v>
      </c>
      <c r="U1602" t="s">
        <v>14</v>
      </c>
      <c r="V1602" t="s">
        <v>14</v>
      </c>
      <c r="W1602" t="s">
        <v>14718</v>
      </c>
      <c r="X1602" t="s">
        <v>14719</v>
      </c>
      <c r="Y1602" t="s">
        <v>208</v>
      </c>
      <c r="Z1602" t="s">
        <v>12</v>
      </c>
      <c r="AA1602" t="s">
        <v>14</v>
      </c>
      <c r="AB1602" t="s">
        <v>24939</v>
      </c>
      <c r="AC1602" t="s">
        <v>14720</v>
      </c>
      <c r="AD1602" t="s">
        <v>2348</v>
      </c>
      <c r="AE1602" t="s">
        <v>14721</v>
      </c>
      <c r="AF1602" t="s">
        <v>9879</v>
      </c>
      <c r="AG1602" t="s">
        <v>14</v>
      </c>
      <c r="AH1602" t="s">
        <v>2209</v>
      </c>
      <c r="AI1602" t="s">
        <v>14722</v>
      </c>
      <c r="AJ1602" t="s">
        <v>1206</v>
      </c>
      <c r="AK1602" t="s">
        <v>6107</v>
      </c>
      <c r="AL1602" t="s">
        <v>1436</v>
      </c>
      <c r="AM1602" t="s">
        <v>6107</v>
      </c>
      <c r="AN1602" t="s">
        <v>1177</v>
      </c>
      <c r="AO1602" t="s">
        <v>301</v>
      </c>
      <c r="AP1602" t="s">
        <v>24940</v>
      </c>
      <c r="AQ1602" t="s">
        <v>14</v>
      </c>
      <c r="AR1602" t="s">
        <v>14</v>
      </c>
      <c r="AS1602" t="s">
        <v>14</v>
      </c>
      <c r="AT1602" t="s">
        <v>14</v>
      </c>
      <c r="AU1602" t="s">
        <v>2252</v>
      </c>
      <c r="AV1602" t="s">
        <v>14723</v>
      </c>
      <c r="AW1602" t="s">
        <v>14723</v>
      </c>
      <c r="AX1602" t="s">
        <v>14723</v>
      </c>
      <c r="AY1602" t="s">
        <v>14715</v>
      </c>
      <c r="AZ1602" t="s">
        <v>22144</v>
      </c>
      <c r="BA1602" t="s">
        <v>22104</v>
      </c>
      <c r="BB1602" t="s">
        <v>22089</v>
      </c>
      <c r="BC1602">
        <v>23706.89</v>
      </c>
      <c r="BD1602">
        <v>27500</v>
      </c>
      <c r="BE1602" t="s">
        <v>14</v>
      </c>
      <c r="BF1602" t="s">
        <v>14</v>
      </c>
      <c r="BG1602" t="s">
        <v>2214</v>
      </c>
      <c r="BH1602" t="s">
        <v>14</v>
      </c>
      <c r="BI1602" t="s">
        <v>22092</v>
      </c>
      <c r="BJ1602" t="s">
        <v>3228</v>
      </c>
      <c r="BK1602" t="s">
        <v>14</v>
      </c>
      <c r="BL1602" t="s">
        <v>22104</v>
      </c>
      <c r="BM1602" t="s">
        <v>22089</v>
      </c>
      <c r="BN1602" t="s">
        <v>14724</v>
      </c>
      <c r="BO1602" t="s">
        <v>14</v>
      </c>
      <c r="BP1602" t="s">
        <v>24939</v>
      </c>
      <c r="BQ1602" t="s">
        <v>2217</v>
      </c>
      <c r="BR1602" t="s">
        <v>2303</v>
      </c>
      <c r="BS1602" t="s">
        <v>2376</v>
      </c>
      <c r="BT1602" t="s">
        <v>14</v>
      </c>
      <c r="BU1602" t="s">
        <v>14</v>
      </c>
      <c r="BV1602" t="s">
        <v>14</v>
      </c>
      <c r="BW1602" t="s">
        <v>14</v>
      </c>
      <c r="BX1602" t="s">
        <v>14</v>
      </c>
      <c r="BY1602" t="s">
        <v>2220</v>
      </c>
      <c r="BZ1602" t="s">
        <v>24939</v>
      </c>
      <c r="CA1602" t="s">
        <v>3050</v>
      </c>
      <c r="CB1602" t="s">
        <v>14</v>
      </c>
      <c r="CC1602" t="s">
        <v>14</v>
      </c>
      <c r="CD1602" t="s">
        <v>14</v>
      </c>
      <c r="CE1602" t="s">
        <v>14</v>
      </c>
      <c r="CF1602" t="s">
        <v>14725</v>
      </c>
      <c r="CG1602" t="s">
        <v>568</v>
      </c>
      <c r="CH1602" t="s">
        <v>22075</v>
      </c>
      <c r="CJ1602" t="s">
        <v>301</v>
      </c>
      <c r="CK1602" t="s">
        <v>24</v>
      </c>
      <c r="CL1602" s="13"/>
      <c r="CM1602" s="4" t="str">
        <f>_xlfn.XLOOKUP($CG1602,tbl_area_24_07_2024[Nombre Área],tbl_area_24_07_2024[Estado],"Si no se encuentra",2,)</f>
        <v>Guanajuato</v>
      </c>
      <c r="CN1602" s="4" t="str">
        <f>_xlfn.XLOOKUP($CG1602,tbl_area_24_07_2024[Nombre Área],tbl_area_24_07_2024[Estructura],"Si no se encuentra",2,)</f>
        <v>Juntas Distritales</v>
      </c>
    </row>
    <row r="1603" spans="1:92" ht="20" x14ac:dyDescent="0.85">
      <c r="A1603" t="s">
        <v>22073</v>
      </c>
      <c r="B1603" t="s">
        <v>22074</v>
      </c>
      <c r="C1603" t="s">
        <v>22075</v>
      </c>
      <c r="D1603" t="s">
        <v>2199</v>
      </c>
      <c r="E1603" t="s">
        <v>2242</v>
      </c>
      <c r="F1603" t="s">
        <v>2201</v>
      </c>
      <c r="G1603" t="s">
        <v>14726</v>
      </c>
      <c r="H1603" t="s">
        <v>14</v>
      </c>
      <c r="I1603" t="s">
        <v>3681</v>
      </c>
      <c r="J1603" t="s">
        <v>14727</v>
      </c>
      <c r="K1603" t="s">
        <v>24941</v>
      </c>
      <c r="L1603" t="s">
        <v>14</v>
      </c>
      <c r="M1603" t="s">
        <v>14</v>
      </c>
      <c r="N1603" t="s">
        <v>14728</v>
      </c>
      <c r="O1603" t="s">
        <v>24941</v>
      </c>
      <c r="P1603" t="s">
        <v>14</v>
      </c>
      <c r="Q1603" t="s">
        <v>24941</v>
      </c>
      <c r="R1603" t="s">
        <v>24941</v>
      </c>
      <c r="S1603" t="s">
        <v>14</v>
      </c>
      <c r="T1603" t="s">
        <v>14</v>
      </c>
      <c r="U1603" t="s">
        <v>14</v>
      </c>
      <c r="V1603" t="s">
        <v>14</v>
      </c>
      <c r="W1603" t="s">
        <v>14</v>
      </c>
      <c r="X1603" t="s">
        <v>14</v>
      </c>
      <c r="Y1603" t="s">
        <v>14</v>
      </c>
      <c r="Z1603" t="s">
        <v>14</v>
      </c>
      <c r="AA1603" t="s">
        <v>14729</v>
      </c>
      <c r="AB1603" t="s">
        <v>24941</v>
      </c>
      <c r="AC1603" t="s">
        <v>14730</v>
      </c>
      <c r="AD1603" t="s">
        <v>2348</v>
      </c>
      <c r="AE1603" t="s">
        <v>3908</v>
      </c>
      <c r="AF1603" t="s">
        <v>3508</v>
      </c>
      <c r="AG1603" t="s">
        <v>1173</v>
      </c>
      <c r="AH1603" t="s">
        <v>5822</v>
      </c>
      <c r="AI1603" t="s">
        <v>3908</v>
      </c>
      <c r="AJ1603" t="s">
        <v>1168</v>
      </c>
      <c r="AK1603" t="s">
        <v>3909</v>
      </c>
      <c r="AL1603" t="s">
        <v>1176</v>
      </c>
      <c r="AM1603" t="s">
        <v>3909</v>
      </c>
      <c r="AN1603" t="s">
        <v>1439</v>
      </c>
      <c r="AO1603" t="s">
        <v>301</v>
      </c>
      <c r="AP1603" t="s">
        <v>22269</v>
      </c>
      <c r="AQ1603" t="s">
        <v>14</v>
      </c>
      <c r="AR1603" t="s">
        <v>14</v>
      </c>
      <c r="AS1603" t="s">
        <v>14</v>
      </c>
      <c r="AT1603" t="s">
        <v>14</v>
      </c>
      <c r="AU1603" t="s">
        <v>2252</v>
      </c>
      <c r="AV1603" t="s">
        <v>14723</v>
      </c>
      <c r="AW1603" t="s">
        <v>14723</v>
      </c>
      <c r="AX1603" t="s">
        <v>14723</v>
      </c>
      <c r="AY1603" t="s">
        <v>14726</v>
      </c>
      <c r="AZ1603" t="s">
        <v>22144</v>
      </c>
      <c r="BA1603" t="s">
        <v>22104</v>
      </c>
      <c r="BB1603" t="s">
        <v>22089</v>
      </c>
      <c r="BC1603">
        <v>255086.2</v>
      </c>
      <c r="BD1603">
        <v>295900</v>
      </c>
      <c r="BE1603" t="s">
        <v>14</v>
      </c>
      <c r="BF1603" t="s">
        <v>14</v>
      </c>
      <c r="BG1603" t="s">
        <v>2214</v>
      </c>
      <c r="BH1603" t="s">
        <v>14</v>
      </c>
      <c r="BI1603" t="s">
        <v>22092</v>
      </c>
      <c r="BJ1603" t="s">
        <v>14728</v>
      </c>
      <c r="BK1603" t="s">
        <v>14</v>
      </c>
      <c r="BL1603" t="s">
        <v>22104</v>
      </c>
      <c r="BM1603" t="s">
        <v>22089</v>
      </c>
      <c r="BN1603" t="s">
        <v>14731</v>
      </c>
      <c r="BO1603" t="s">
        <v>14</v>
      </c>
      <c r="BP1603" t="s">
        <v>24941</v>
      </c>
      <c r="BQ1603" t="s">
        <v>2217</v>
      </c>
      <c r="BR1603" t="s">
        <v>2303</v>
      </c>
      <c r="BS1603" t="s">
        <v>2376</v>
      </c>
      <c r="BT1603" t="s">
        <v>14</v>
      </c>
      <c r="BU1603" t="s">
        <v>14</v>
      </c>
      <c r="BV1603" t="s">
        <v>14</v>
      </c>
      <c r="BW1603" t="s">
        <v>14</v>
      </c>
      <c r="BX1603" t="s">
        <v>14</v>
      </c>
      <c r="BY1603" t="s">
        <v>2220</v>
      </c>
      <c r="BZ1603" t="s">
        <v>24941</v>
      </c>
      <c r="CA1603" t="s">
        <v>3050</v>
      </c>
      <c r="CB1603" t="s">
        <v>14</v>
      </c>
      <c r="CC1603" t="s">
        <v>14</v>
      </c>
      <c r="CD1603" t="s">
        <v>14</v>
      </c>
      <c r="CE1603" t="s">
        <v>14</v>
      </c>
      <c r="CF1603" t="s">
        <v>14732</v>
      </c>
      <c r="CG1603" t="s">
        <v>568</v>
      </c>
      <c r="CH1603" t="s">
        <v>22075</v>
      </c>
      <c r="CJ1603" t="s">
        <v>301</v>
      </c>
      <c r="CK1603" t="s">
        <v>24</v>
      </c>
      <c r="CL1603" s="13"/>
      <c r="CM1603" s="4" t="str">
        <f>_xlfn.XLOOKUP($CG1603,tbl_area_24_07_2024[Nombre Área],tbl_area_24_07_2024[Estado],"Si no se encuentra",2,)</f>
        <v>Guanajuato</v>
      </c>
      <c r="CN1603" s="4" t="str">
        <f>_xlfn.XLOOKUP($CG1603,tbl_area_24_07_2024[Nombre Área],tbl_area_24_07_2024[Estructura],"Si no se encuentra",2,)</f>
        <v>Juntas Distritales</v>
      </c>
    </row>
    <row r="1604" spans="1:92" ht="20" x14ac:dyDescent="0.85">
      <c r="A1604" t="s">
        <v>22073</v>
      </c>
      <c r="B1604" t="s">
        <v>22074</v>
      </c>
      <c r="C1604" t="s">
        <v>22075</v>
      </c>
      <c r="D1604" t="s">
        <v>2199</v>
      </c>
      <c r="E1604" t="s">
        <v>2242</v>
      </c>
      <c r="F1604" t="s">
        <v>2201</v>
      </c>
      <c r="G1604" t="s">
        <v>14733</v>
      </c>
      <c r="H1604" t="s">
        <v>14</v>
      </c>
      <c r="I1604" t="s">
        <v>3681</v>
      </c>
      <c r="J1604" t="s">
        <v>14734</v>
      </c>
      <c r="K1604" t="s">
        <v>24942</v>
      </c>
      <c r="L1604" t="s">
        <v>14</v>
      </c>
      <c r="M1604" t="s">
        <v>14</v>
      </c>
      <c r="N1604" t="s">
        <v>14735</v>
      </c>
      <c r="O1604" t="s">
        <v>24942</v>
      </c>
      <c r="P1604" t="s">
        <v>14</v>
      </c>
      <c r="Q1604" t="s">
        <v>24942</v>
      </c>
      <c r="R1604" t="s">
        <v>24942</v>
      </c>
      <c r="S1604" t="s">
        <v>14</v>
      </c>
      <c r="T1604" t="s">
        <v>14</v>
      </c>
      <c r="U1604" t="s">
        <v>14</v>
      </c>
      <c r="V1604" t="s">
        <v>14</v>
      </c>
      <c r="W1604" t="s">
        <v>14</v>
      </c>
      <c r="X1604" t="s">
        <v>14</v>
      </c>
      <c r="Y1604" t="s">
        <v>14</v>
      </c>
      <c r="Z1604" t="s">
        <v>14</v>
      </c>
      <c r="AA1604" t="s">
        <v>14736</v>
      </c>
      <c r="AB1604" t="s">
        <v>24942</v>
      </c>
      <c r="AC1604" t="s">
        <v>5904</v>
      </c>
      <c r="AD1604" t="s">
        <v>2207</v>
      </c>
      <c r="AE1604" t="s">
        <v>14737</v>
      </c>
      <c r="AF1604" t="s">
        <v>1529</v>
      </c>
      <c r="AG1604" t="s">
        <v>14</v>
      </c>
      <c r="AH1604" t="s">
        <v>2337</v>
      </c>
      <c r="AI1604" t="s">
        <v>10514</v>
      </c>
      <c r="AJ1604" t="s">
        <v>1186</v>
      </c>
      <c r="AK1604" t="s">
        <v>1704</v>
      </c>
      <c r="AL1604" t="s">
        <v>1445</v>
      </c>
      <c r="AM1604" t="s">
        <v>1704</v>
      </c>
      <c r="AN1604" t="s">
        <v>1177</v>
      </c>
      <c r="AO1604" t="s">
        <v>319</v>
      </c>
      <c r="AP1604" t="s">
        <v>24943</v>
      </c>
      <c r="AQ1604" t="s">
        <v>14</v>
      </c>
      <c r="AR1604" t="s">
        <v>14</v>
      </c>
      <c r="AS1604" t="s">
        <v>14</v>
      </c>
      <c r="AT1604" t="s">
        <v>14</v>
      </c>
      <c r="AU1604" t="s">
        <v>2252</v>
      </c>
      <c r="AV1604" t="s">
        <v>14723</v>
      </c>
      <c r="AW1604" t="s">
        <v>14723</v>
      </c>
      <c r="AX1604" t="s">
        <v>14723</v>
      </c>
      <c r="AY1604" t="s">
        <v>14733</v>
      </c>
      <c r="AZ1604" t="s">
        <v>22088</v>
      </c>
      <c r="BA1604" t="s">
        <v>22104</v>
      </c>
      <c r="BB1604" t="s">
        <v>22089</v>
      </c>
      <c r="BC1604">
        <v>396379.3</v>
      </c>
      <c r="BD1604">
        <v>457600</v>
      </c>
      <c r="BE1604" t="s">
        <v>14</v>
      </c>
      <c r="BF1604" t="s">
        <v>14</v>
      </c>
      <c r="BG1604" t="s">
        <v>2214</v>
      </c>
      <c r="BH1604" t="s">
        <v>14</v>
      </c>
      <c r="BI1604" t="s">
        <v>22092</v>
      </c>
      <c r="BJ1604" t="s">
        <v>14738</v>
      </c>
      <c r="BK1604" t="s">
        <v>14</v>
      </c>
      <c r="BL1604" t="s">
        <v>22104</v>
      </c>
      <c r="BM1604" t="s">
        <v>22089</v>
      </c>
      <c r="BN1604" t="s">
        <v>14739</v>
      </c>
      <c r="BO1604" t="s">
        <v>14</v>
      </c>
      <c r="BP1604" t="s">
        <v>24942</v>
      </c>
      <c r="BQ1604" t="s">
        <v>2217</v>
      </c>
      <c r="BR1604" t="s">
        <v>2303</v>
      </c>
      <c r="BS1604" t="s">
        <v>2376</v>
      </c>
      <c r="BT1604" t="s">
        <v>14</v>
      </c>
      <c r="BU1604" t="s">
        <v>14</v>
      </c>
      <c r="BV1604" t="s">
        <v>14</v>
      </c>
      <c r="BW1604" t="s">
        <v>14</v>
      </c>
      <c r="BX1604" t="s">
        <v>14</v>
      </c>
      <c r="BY1604" t="s">
        <v>2220</v>
      </c>
      <c r="BZ1604" t="s">
        <v>24942</v>
      </c>
      <c r="CA1604" t="s">
        <v>3050</v>
      </c>
      <c r="CB1604" t="s">
        <v>14</v>
      </c>
      <c r="CC1604" t="s">
        <v>14</v>
      </c>
      <c r="CD1604" t="s">
        <v>14</v>
      </c>
      <c r="CE1604" t="s">
        <v>14</v>
      </c>
      <c r="CF1604" t="s">
        <v>14740</v>
      </c>
      <c r="CG1604" t="s">
        <v>568</v>
      </c>
      <c r="CH1604" t="s">
        <v>22075</v>
      </c>
      <c r="CJ1604" t="s">
        <v>301</v>
      </c>
      <c r="CK1604" t="s">
        <v>24</v>
      </c>
      <c r="CL1604" s="13"/>
      <c r="CM1604" s="4" t="str">
        <f>_xlfn.XLOOKUP($CG1604,tbl_area_24_07_2024[Nombre Área],tbl_area_24_07_2024[Estado],"Si no se encuentra",2,)</f>
        <v>Guanajuato</v>
      </c>
      <c r="CN1604" s="4" t="str">
        <f>_xlfn.XLOOKUP($CG1604,tbl_area_24_07_2024[Nombre Área],tbl_area_24_07_2024[Estructura],"Si no se encuentra",2,)</f>
        <v>Juntas Distritales</v>
      </c>
    </row>
    <row r="1605" spans="1:92" ht="20" x14ac:dyDescent="0.85">
      <c r="A1605" t="s">
        <v>22073</v>
      </c>
      <c r="B1605" t="s">
        <v>22074</v>
      </c>
      <c r="C1605" t="s">
        <v>22075</v>
      </c>
      <c r="D1605" t="s">
        <v>2199</v>
      </c>
      <c r="E1605" t="s">
        <v>2507</v>
      </c>
      <c r="F1605" t="s">
        <v>2201</v>
      </c>
      <c r="G1605" t="s">
        <v>14741</v>
      </c>
      <c r="H1605" t="s">
        <v>14</v>
      </c>
      <c r="I1605" t="s">
        <v>3831</v>
      </c>
      <c r="J1605" t="s">
        <v>14742</v>
      </c>
      <c r="K1605" t="s">
        <v>24944</v>
      </c>
      <c r="L1605" t="s">
        <v>14</v>
      </c>
      <c r="M1605" t="s">
        <v>14</v>
      </c>
      <c r="N1605" t="s">
        <v>14743</v>
      </c>
      <c r="O1605" t="s">
        <v>24944</v>
      </c>
      <c r="P1605" t="s">
        <v>14</v>
      </c>
      <c r="Q1605" t="s">
        <v>24944</v>
      </c>
      <c r="R1605" t="s">
        <v>24944</v>
      </c>
      <c r="S1605" t="s">
        <v>14</v>
      </c>
      <c r="T1605" t="s">
        <v>14</v>
      </c>
      <c r="U1605" t="s">
        <v>14</v>
      </c>
      <c r="V1605" t="s">
        <v>14</v>
      </c>
      <c r="W1605" t="s">
        <v>14</v>
      </c>
      <c r="X1605" t="s">
        <v>14</v>
      </c>
      <c r="Y1605" t="s">
        <v>14</v>
      </c>
      <c r="Z1605" t="s">
        <v>14</v>
      </c>
      <c r="AA1605" t="s">
        <v>14744</v>
      </c>
      <c r="AB1605" t="s">
        <v>24944</v>
      </c>
      <c r="AC1605" t="s">
        <v>5292</v>
      </c>
      <c r="AD1605" t="s">
        <v>2348</v>
      </c>
      <c r="AE1605" t="s">
        <v>5293</v>
      </c>
      <c r="AF1605" t="s">
        <v>1588</v>
      </c>
      <c r="AG1605" t="s">
        <v>1589</v>
      </c>
      <c r="AH1605" t="s">
        <v>2209</v>
      </c>
      <c r="AI1605" t="s">
        <v>5294</v>
      </c>
      <c r="AJ1605" t="s">
        <v>1433</v>
      </c>
      <c r="AK1605" t="s">
        <v>3551</v>
      </c>
      <c r="AL1605" t="s">
        <v>1184</v>
      </c>
      <c r="AM1605" t="s">
        <v>3551</v>
      </c>
      <c r="AN1605" t="s">
        <v>1177</v>
      </c>
      <c r="AO1605" t="s">
        <v>301</v>
      </c>
      <c r="AP1605" t="s">
        <v>22542</v>
      </c>
      <c r="AQ1605" t="s">
        <v>14</v>
      </c>
      <c r="AR1605" t="s">
        <v>14</v>
      </c>
      <c r="AS1605" t="s">
        <v>14</v>
      </c>
      <c r="AT1605" t="s">
        <v>14</v>
      </c>
      <c r="AU1605" t="s">
        <v>2252</v>
      </c>
      <c r="AV1605" t="s">
        <v>14723</v>
      </c>
      <c r="AW1605" t="s">
        <v>14723</v>
      </c>
      <c r="AX1605" t="s">
        <v>14723</v>
      </c>
      <c r="AY1605" t="s">
        <v>14741</v>
      </c>
      <c r="AZ1605" t="s">
        <v>22144</v>
      </c>
      <c r="BA1605" t="s">
        <v>22104</v>
      </c>
      <c r="BB1605" t="s">
        <v>22089</v>
      </c>
      <c r="BC1605" t="s">
        <v>14</v>
      </c>
      <c r="BD1605" t="s">
        <v>14</v>
      </c>
      <c r="BE1605" t="s">
        <v>23042</v>
      </c>
      <c r="BF1605" t="s">
        <v>24945</v>
      </c>
      <c r="BG1605" t="s">
        <v>2214</v>
      </c>
      <c r="BH1605" t="s">
        <v>14</v>
      </c>
      <c r="BI1605" t="s">
        <v>22092</v>
      </c>
      <c r="BJ1605" t="s">
        <v>14745</v>
      </c>
      <c r="BK1605" t="s">
        <v>14</v>
      </c>
      <c r="BL1605" t="s">
        <v>22104</v>
      </c>
      <c r="BM1605" t="s">
        <v>22089</v>
      </c>
      <c r="BN1605" t="s">
        <v>14746</v>
      </c>
      <c r="BO1605" t="s">
        <v>14</v>
      </c>
      <c r="BP1605" t="s">
        <v>24944</v>
      </c>
      <c r="BQ1605" t="s">
        <v>2217</v>
      </c>
      <c r="BR1605" t="s">
        <v>2303</v>
      </c>
      <c r="BS1605" t="s">
        <v>2376</v>
      </c>
      <c r="BT1605" t="s">
        <v>14</v>
      </c>
      <c r="BU1605" t="s">
        <v>14</v>
      </c>
      <c r="BV1605" t="s">
        <v>14</v>
      </c>
      <c r="BW1605" t="s">
        <v>14</v>
      </c>
      <c r="BX1605" t="s">
        <v>14</v>
      </c>
      <c r="BY1605" t="s">
        <v>2220</v>
      </c>
      <c r="BZ1605" t="s">
        <v>24944</v>
      </c>
      <c r="CA1605" t="s">
        <v>3050</v>
      </c>
      <c r="CB1605" t="s">
        <v>14</v>
      </c>
      <c r="CC1605" t="s">
        <v>14</v>
      </c>
      <c r="CD1605" t="s">
        <v>14</v>
      </c>
      <c r="CE1605" t="s">
        <v>14</v>
      </c>
      <c r="CF1605" t="s">
        <v>14747</v>
      </c>
      <c r="CG1605" t="s">
        <v>568</v>
      </c>
      <c r="CH1605" t="s">
        <v>22075</v>
      </c>
      <c r="CJ1605" t="s">
        <v>301</v>
      </c>
      <c r="CK1605" t="s">
        <v>24</v>
      </c>
      <c r="CL1605" s="13"/>
      <c r="CM1605" s="4" t="str">
        <f>_xlfn.XLOOKUP($CG1605,tbl_area_24_07_2024[Nombre Área],tbl_area_24_07_2024[Estado],"Si no se encuentra",2,)</f>
        <v>Guanajuato</v>
      </c>
      <c r="CN1605" s="4" t="str">
        <f>_xlfn.XLOOKUP($CG1605,tbl_area_24_07_2024[Nombre Área],tbl_area_24_07_2024[Estructura],"Si no se encuentra",2,)</f>
        <v>Juntas Distritales</v>
      </c>
    </row>
    <row r="1606" spans="1:92" ht="20" x14ac:dyDescent="0.85">
      <c r="A1606" t="s">
        <v>22073</v>
      </c>
      <c r="B1606" t="s">
        <v>22074</v>
      </c>
      <c r="C1606" t="s">
        <v>22075</v>
      </c>
      <c r="D1606" t="s">
        <v>2199</v>
      </c>
      <c r="E1606" t="s">
        <v>2200</v>
      </c>
      <c r="F1606" t="s">
        <v>2201</v>
      </c>
      <c r="G1606" t="s">
        <v>23358</v>
      </c>
      <c r="H1606" t="s">
        <v>14</v>
      </c>
      <c r="I1606" t="s">
        <v>14748</v>
      </c>
      <c r="J1606" t="s">
        <v>14749</v>
      </c>
      <c r="K1606" t="s">
        <v>15198</v>
      </c>
      <c r="L1606" t="s">
        <v>14</v>
      </c>
      <c r="M1606" t="s">
        <v>14</v>
      </c>
      <c r="N1606" t="s">
        <v>14750</v>
      </c>
      <c r="O1606" t="s">
        <v>15198</v>
      </c>
      <c r="P1606" t="s">
        <v>14</v>
      </c>
      <c r="Q1606" t="s">
        <v>15198</v>
      </c>
      <c r="R1606" t="s">
        <v>15198</v>
      </c>
      <c r="S1606" t="s">
        <v>14</v>
      </c>
      <c r="T1606" t="s">
        <v>14</v>
      </c>
      <c r="U1606" t="s">
        <v>14</v>
      </c>
      <c r="V1606" t="s">
        <v>14</v>
      </c>
      <c r="W1606" t="s">
        <v>14</v>
      </c>
      <c r="X1606" t="s">
        <v>14</v>
      </c>
      <c r="Y1606" t="s">
        <v>14</v>
      </c>
      <c r="Z1606" t="s">
        <v>14</v>
      </c>
      <c r="AA1606" t="s">
        <v>14751</v>
      </c>
      <c r="AB1606" t="s">
        <v>15198</v>
      </c>
      <c r="AC1606" t="s">
        <v>14752</v>
      </c>
      <c r="AD1606" t="s">
        <v>2207</v>
      </c>
      <c r="AE1606" t="s">
        <v>14753</v>
      </c>
      <c r="AF1606" t="s">
        <v>5673</v>
      </c>
      <c r="AG1606" t="s">
        <v>14754</v>
      </c>
      <c r="AH1606" t="s">
        <v>2209</v>
      </c>
      <c r="AI1606" t="s">
        <v>14755</v>
      </c>
      <c r="AJ1606" t="s">
        <v>1176</v>
      </c>
      <c r="AK1606" t="s">
        <v>2516</v>
      </c>
      <c r="AL1606" t="s">
        <v>1176</v>
      </c>
      <c r="AM1606" t="s">
        <v>334</v>
      </c>
      <c r="AN1606" t="s">
        <v>1176</v>
      </c>
      <c r="AO1606" t="s">
        <v>334</v>
      </c>
      <c r="AP1606" t="s">
        <v>24946</v>
      </c>
      <c r="AQ1606" t="s">
        <v>14</v>
      </c>
      <c r="AR1606" t="s">
        <v>14</v>
      </c>
      <c r="AS1606" t="s">
        <v>14</v>
      </c>
      <c r="AT1606" t="s">
        <v>14</v>
      </c>
      <c r="AU1606" t="s">
        <v>2211</v>
      </c>
      <c r="AV1606" t="s">
        <v>14756</v>
      </c>
      <c r="AW1606" t="s">
        <v>14757</v>
      </c>
      <c r="AX1606" t="s">
        <v>14757</v>
      </c>
      <c r="AY1606" t="s">
        <v>23358</v>
      </c>
      <c r="AZ1606" t="s">
        <v>22074</v>
      </c>
      <c r="BA1606" t="s">
        <v>22074</v>
      </c>
      <c r="BB1606" t="s">
        <v>22089</v>
      </c>
      <c r="BC1606">
        <v>849239.16</v>
      </c>
      <c r="BD1606">
        <v>1010999.28</v>
      </c>
      <c r="BE1606" t="s">
        <v>14</v>
      </c>
      <c r="BF1606" t="s">
        <v>14</v>
      </c>
      <c r="BG1606" t="s">
        <v>2214</v>
      </c>
      <c r="BH1606" t="s">
        <v>14</v>
      </c>
      <c r="BI1606" t="s">
        <v>2215</v>
      </c>
      <c r="BJ1606" t="s">
        <v>14758</v>
      </c>
      <c r="BK1606" t="s">
        <v>14</v>
      </c>
      <c r="BL1606" t="s">
        <v>22074</v>
      </c>
      <c r="BM1606" t="s">
        <v>22089</v>
      </c>
      <c r="BN1606" t="s">
        <v>14759</v>
      </c>
      <c r="BO1606" t="s">
        <v>14</v>
      </c>
      <c r="BP1606" t="s">
        <v>15198</v>
      </c>
      <c r="BQ1606" t="s">
        <v>2217</v>
      </c>
      <c r="BR1606" t="s">
        <v>2303</v>
      </c>
      <c r="BS1606" t="s">
        <v>2404</v>
      </c>
      <c r="BT1606" t="s">
        <v>14</v>
      </c>
      <c r="BU1606" t="s">
        <v>14</v>
      </c>
      <c r="BV1606" t="s">
        <v>14</v>
      </c>
      <c r="BW1606" t="s">
        <v>14</v>
      </c>
      <c r="BX1606" t="s">
        <v>14</v>
      </c>
      <c r="BY1606" t="s">
        <v>2220</v>
      </c>
      <c r="BZ1606" t="s">
        <v>15198</v>
      </c>
      <c r="CA1606" t="s">
        <v>14</v>
      </c>
      <c r="CB1606" t="s">
        <v>14</v>
      </c>
      <c r="CC1606" t="s">
        <v>14</v>
      </c>
      <c r="CD1606" t="s">
        <v>14</v>
      </c>
      <c r="CE1606" t="s">
        <v>14</v>
      </c>
      <c r="CF1606" t="s">
        <v>14760</v>
      </c>
      <c r="CG1606" t="s">
        <v>509</v>
      </c>
      <c r="CH1606" t="s">
        <v>22075</v>
      </c>
      <c r="CJ1606" t="s">
        <v>51</v>
      </c>
      <c r="CK1606" t="s">
        <v>24</v>
      </c>
      <c r="CL1606" s="13"/>
      <c r="CM1606" s="4" t="str">
        <f>_xlfn.XLOOKUP($CG1606,tbl_area_24_07_2024[Nombre Área],tbl_area_24_07_2024[Estado],"Si no se encuentra",2,)</f>
        <v>Coahuila</v>
      </c>
      <c r="CN1606" s="4" t="str">
        <f>_xlfn.XLOOKUP($CG1606,tbl_area_24_07_2024[Nombre Área],tbl_area_24_07_2024[Estructura],"Si no se encuentra",2,)</f>
        <v>Juntas Distritales</v>
      </c>
    </row>
    <row r="1607" spans="1:92" ht="20" x14ac:dyDescent="0.85">
      <c r="A1607" t="s">
        <v>22073</v>
      </c>
      <c r="B1607" t="s">
        <v>22074</v>
      </c>
      <c r="C1607" t="s">
        <v>22075</v>
      </c>
      <c r="D1607" t="s">
        <v>2199</v>
      </c>
      <c r="E1607" t="s">
        <v>2200</v>
      </c>
      <c r="F1607" t="s">
        <v>2201</v>
      </c>
      <c r="G1607" t="s">
        <v>24947</v>
      </c>
      <c r="H1607" t="s">
        <v>14</v>
      </c>
      <c r="I1607" t="s">
        <v>14748</v>
      </c>
      <c r="J1607" t="s">
        <v>14761</v>
      </c>
      <c r="K1607" t="s">
        <v>24948</v>
      </c>
      <c r="L1607" t="s">
        <v>14</v>
      </c>
      <c r="M1607" t="s">
        <v>14</v>
      </c>
      <c r="N1607" t="s">
        <v>14762</v>
      </c>
      <c r="O1607" t="s">
        <v>24948</v>
      </c>
      <c r="P1607" t="s">
        <v>14</v>
      </c>
      <c r="Q1607" t="s">
        <v>24948</v>
      </c>
      <c r="R1607" t="s">
        <v>24948</v>
      </c>
      <c r="S1607" t="s">
        <v>14</v>
      </c>
      <c r="T1607" t="s">
        <v>14</v>
      </c>
      <c r="U1607" t="s">
        <v>14</v>
      </c>
      <c r="V1607" t="s">
        <v>14</v>
      </c>
      <c r="W1607" t="s">
        <v>14</v>
      </c>
      <c r="X1607" t="s">
        <v>14</v>
      </c>
      <c r="Y1607" t="s">
        <v>14</v>
      </c>
      <c r="Z1607" t="s">
        <v>14</v>
      </c>
      <c r="AA1607" t="s">
        <v>14763</v>
      </c>
      <c r="AB1607" t="s">
        <v>24948</v>
      </c>
      <c r="AC1607" t="s">
        <v>14764</v>
      </c>
      <c r="AD1607" t="s">
        <v>6219</v>
      </c>
      <c r="AE1607" t="s">
        <v>14765</v>
      </c>
      <c r="AF1607" t="s">
        <v>14766</v>
      </c>
      <c r="AG1607" t="s">
        <v>14767</v>
      </c>
      <c r="AH1607" t="s">
        <v>2209</v>
      </c>
      <c r="AI1607" t="s">
        <v>14768</v>
      </c>
      <c r="AJ1607" t="s">
        <v>1435</v>
      </c>
      <c r="AK1607" t="s">
        <v>2370</v>
      </c>
      <c r="AL1607" t="s">
        <v>1455</v>
      </c>
      <c r="AM1607" t="s">
        <v>2370</v>
      </c>
      <c r="AN1607" t="s">
        <v>24949</v>
      </c>
      <c r="AO1607" t="s">
        <v>2371</v>
      </c>
      <c r="AP1607" t="s">
        <v>24950</v>
      </c>
      <c r="AQ1607" t="s">
        <v>14</v>
      </c>
      <c r="AR1607" t="s">
        <v>14</v>
      </c>
      <c r="AS1607" t="s">
        <v>14</v>
      </c>
      <c r="AT1607" t="s">
        <v>14</v>
      </c>
      <c r="AU1607" t="s">
        <v>2211</v>
      </c>
      <c r="AV1607" t="s">
        <v>14756</v>
      </c>
      <c r="AW1607" t="s">
        <v>14757</v>
      </c>
      <c r="AX1607" t="s">
        <v>14757</v>
      </c>
      <c r="AY1607" t="s">
        <v>24947</v>
      </c>
      <c r="AZ1607" t="s">
        <v>22393</v>
      </c>
      <c r="BA1607" t="s">
        <v>22393</v>
      </c>
      <c r="BB1607" t="s">
        <v>22394</v>
      </c>
      <c r="BC1607">
        <v>410738.18</v>
      </c>
      <c r="BD1607">
        <v>488974.02</v>
      </c>
      <c r="BE1607" t="s">
        <v>14</v>
      </c>
      <c r="BF1607" t="s">
        <v>14</v>
      </c>
      <c r="BG1607" t="s">
        <v>2214</v>
      </c>
      <c r="BH1607" t="s">
        <v>14</v>
      </c>
      <c r="BI1607" t="s">
        <v>2215</v>
      </c>
      <c r="BJ1607" t="s">
        <v>14758</v>
      </c>
      <c r="BK1607" t="s">
        <v>14</v>
      </c>
      <c r="BL1607" t="s">
        <v>22393</v>
      </c>
      <c r="BM1607" t="s">
        <v>22394</v>
      </c>
      <c r="BN1607" t="s">
        <v>14769</v>
      </c>
      <c r="BO1607" t="s">
        <v>14</v>
      </c>
      <c r="BP1607" t="s">
        <v>24948</v>
      </c>
      <c r="BQ1607" t="s">
        <v>2217</v>
      </c>
      <c r="BR1607" t="s">
        <v>2303</v>
      </c>
      <c r="BS1607" t="s">
        <v>2404</v>
      </c>
      <c r="BT1607" t="s">
        <v>14</v>
      </c>
      <c r="BU1607" t="s">
        <v>14</v>
      </c>
      <c r="BV1607" t="s">
        <v>14</v>
      </c>
      <c r="BW1607" t="s">
        <v>14</v>
      </c>
      <c r="BX1607" t="s">
        <v>14</v>
      </c>
      <c r="BY1607" t="s">
        <v>2220</v>
      </c>
      <c r="BZ1607" t="s">
        <v>24948</v>
      </c>
      <c r="CA1607" t="s">
        <v>14</v>
      </c>
      <c r="CB1607" t="s">
        <v>14</v>
      </c>
      <c r="CC1607" t="s">
        <v>14</v>
      </c>
      <c r="CD1607" t="s">
        <v>14</v>
      </c>
      <c r="CE1607" t="s">
        <v>14</v>
      </c>
      <c r="CF1607" t="s">
        <v>14770</v>
      </c>
      <c r="CG1607" t="s">
        <v>509</v>
      </c>
      <c r="CH1607" t="s">
        <v>22075</v>
      </c>
      <c r="CJ1607" t="s">
        <v>51</v>
      </c>
      <c r="CK1607" t="s">
        <v>24</v>
      </c>
      <c r="CL1607" s="13"/>
      <c r="CM1607" s="4" t="str">
        <f>_xlfn.XLOOKUP($CG1607,tbl_area_24_07_2024[Nombre Área],tbl_area_24_07_2024[Estado],"Si no se encuentra",2,)</f>
        <v>Coahuila</v>
      </c>
      <c r="CN1607" s="4" t="str">
        <f>_xlfn.XLOOKUP($CG1607,tbl_area_24_07_2024[Nombre Área],tbl_area_24_07_2024[Estructura],"Si no se encuentra",2,)</f>
        <v>Juntas Distritales</v>
      </c>
    </row>
    <row r="1608" spans="1:92" ht="20" x14ac:dyDescent="0.85">
      <c r="A1608" t="s">
        <v>22073</v>
      </c>
      <c r="B1608" t="s">
        <v>22074</v>
      </c>
      <c r="C1608" t="s">
        <v>22075</v>
      </c>
      <c r="D1608" t="s">
        <v>2199</v>
      </c>
      <c r="E1608" t="s">
        <v>2242</v>
      </c>
      <c r="F1608" t="s">
        <v>2201</v>
      </c>
      <c r="G1608" t="s">
        <v>14771</v>
      </c>
      <c r="H1608" t="s">
        <v>14</v>
      </c>
      <c r="I1608" t="s">
        <v>14772</v>
      </c>
      <c r="J1608" t="s">
        <v>14773</v>
      </c>
      <c r="K1608" t="s">
        <v>24951</v>
      </c>
      <c r="L1608" t="s">
        <v>14</v>
      </c>
      <c r="M1608" t="s">
        <v>14</v>
      </c>
      <c r="N1608" t="s">
        <v>14774</v>
      </c>
      <c r="O1608" t="s">
        <v>24951</v>
      </c>
      <c r="P1608" t="s">
        <v>14</v>
      </c>
      <c r="Q1608" t="s">
        <v>24951</v>
      </c>
      <c r="R1608" t="s">
        <v>24951</v>
      </c>
      <c r="S1608" t="s">
        <v>14</v>
      </c>
      <c r="T1608" t="s">
        <v>14</v>
      </c>
      <c r="U1608" t="s">
        <v>14</v>
      </c>
      <c r="V1608" t="s">
        <v>14</v>
      </c>
      <c r="W1608" t="s">
        <v>1771</v>
      </c>
      <c r="X1608" t="s">
        <v>7128</v>
      </c>
      <c r="Y1608" t="s">
        <v>87</v>
      </c>
      <c r="Z1608" t="s">
        <v>12</v>
      </c>
      <c r="AA1608" t="s">
        <v>14</v>
      </c>
      <c r="AB1608" t="s">
        <v>24951</v>
      </c>
      <c r="AC1608" t="s">
        <v>14775</v>
      </c>
      <c r="AD1608" t="s">
        <v>2207</v>
      </c>
      <c r="AE1608" t="s">
        <v>14776</v>
      </c>
      <c r="AF1608" t="s">
        <v>9639</v>
      </c>
      <c r="AG1608" t="s">
        <v>14</v>
      </c>
      <c r="AH1608" t="s">
        <v>2209</v>
      </c>
      <c r="AI1608" t="s">
        <v>14777</v>
      </c>
      <c r="AJ1608" t="s">
        <v>5117</v>
      </c>
      <c r="AK1608" t="s">
        <v>2287</v>
      </c>
      <c r="AL1608" t="s">
        <v>1176</v>
      </c>
      <c r="AM1608" t="s">
        <v>319</v>
      </c>
      <c r="AN1608" t="s">
        <v>1439</v>
      </c>
      <c r="AO1608" t="s">
        <v>319</v>
      </c>
      <c r="AP1608" t="s">
        <v>24952</v>
      </c>
      <c r="AQ1608" t="s">
        <v>14</v>
      </c>
      <c r="AR1608" t="s">
        <v>14</v>
      </c>
      <c r="AS1608" t="s">
        <v>14</v>
      </c>
      <c r="AT1608" t="s">
        <v>14</v>
      </c>
      <c r="AU1608" t="s">
        <v>14778</v>
      </c>
      <c r="AV1608" t="s">
        <v>1796</v>
      </c>
      <c r="AW1608" t="s">
        <v>1796</v>
      </c>
      <c r="AX1608" t="s">
        <v>1796</v>
      </c>
      <c r="AY1608" t="s">
        <v>14779</v>
      </c>
      <c r="AZ1608" t="s">
        <v>24953</v>
      </c>
      <c r="BA1608" t="s">
        <v>22126</v>
      </c>
      <c r="BB1608" t="s">
        <v>22127</v>
      </c>
      <c r="BC1608">
        <v>276008.59999999998</v>
      </c>
      <c r="BD1608">
        <v>290730.90000000002</v>
      </c>
      <c r="BE1608" t="s">
        <v>14</v>
      </c>
      <c r="BF1608" t="s">
        <v>14</v>
      </c>
      <c r="BG1608" t="s">
        <v>2214</v>
      </c>
      <c r="BH1608" t="s">
        <v>14</v>
      </c>
      <c r="BI1608" t="s">
        <v>22092</v>
      </c>
      <c r="BJ1608" t="s">
        <v>14774</v>
      </c>
      <c r="BK1608" t="s">
        <v>14</v>
      </c>
      <c r="BL1608" t="s">
        <v>22126</v>
      </c>
      <c r="BM1608" t="s">
        <v>22127</v>
      </c>
      <c r="BN1608" t="s">
        <v>14780</v>
      </c>
      <c r="BO1608" t="s">
        <v>14</v>
      </c>
      <c r="BP1608" t="s">
        <v>24951</v>
      </c>
      <c r="BQ1608" t="s">
        <v>2217</v>
      </c>
      <c r="BR1608" t="s">
        <v>2303</v>
      </c>
      <c r="BS1608" t="s">
        <v>14</v>
      </c>
      <c r="BT1608" t="s">
        <v>14</v>
      </c>
      <c r="BU1608" t="s">
        <v>14</v>
      </c>
      <c r="BV1608" t="s">
        <v>14</v>
      </c>
      <c r="BW1608" t="s">
        <v>14</v>
      </c>
      <c r="BX1608" t="s">
        <v>14</v>
      </c>
      <c r="BY1608" t="s">
        <v>2544</v>
      </c>
      <c r="BZ1608" t="s">
        <v>24951</v>
      </c>
      <c r="CA1608" t="s">
        <v>14</v>
      </c>
      <c r="CB1608" t="s">
        <v>14</v>
      </c>
      <c r="CC1608" t="s">
        <v>14</v>
      </c>
      <c r="CD1608" t="s">
        <v>14</v>
      </c>
      <c r="CE1608" t="s">
        <v>14</v>
      </c>
      <c r="CF1608" t="s">
        <v>14781</v>
      </c>
      <c r="CG1608" t="s">
        <v>441</v>
      </c>
      <c r="CH1608" t="s">
        <v>22075</v>
      </c>
      <c r="CJ1608" t="s">
        <v>319</v>
      </c>
      <c r="CK1608" t="s">
        <v>24</v>
      </c>
      <c r="CL1608" s="13"/>
      <c r="CM1608" s="4" t="str">
        <f>_xlfn.XLOOKUP($CG1608,tbl_area_24_07_2024[Nombre Área],tbl_area_24_07_2024[Estado],"Si no se encuentra",2,)</f>
        <v>Querétaro</v>
      </c>
      <c r="CN1608" s="4" t="str">
        <f>_xlfn.XLOOKUP($CG1608,tbl_area_24_07_2024[Nombre Área],tbl_area_24_07_2024[Estructura],"Si no se encuentra",2,)</f>
        <v>Juntas Distritales</v>
      </c>
    </row>
    <row r="1609" spans="1:92" ht="20" x14ac:dyDescent="0.85">
      <c r="A1609" t="s">
        <v>22073</v>
      </c>
      <c r="B1609" t="s">
        <v>22074</v>
      </c>
      <c r="C1609" t="s">
        <v>22075</v>
      </c>
      <c r="D1609" t="s">
        <v>2199</v>
      </c>
      <c r="E1609" t="s">
        <v>2242</v>
      </c>
      <c r="F1609" t="s">
        <v>2201</v>
      </c>
      <c r="G1609" t="s">
        <v>14782</v>
      </c>
      <c r="H1609" t="s">
        <v>14</v>
      </c>
      <c r="I1609" t="s">
        <v>14772</v>
      </c>
      <c r="J1609" t="s">
        <v>14783</v>
      </c>
      <c r="K1609" t="s">
        <v>24954</v>
      </c>
      <c r="L1609" t="s">
        <v>14</v>
      </c>
      <c r="M1609" t="s">
        <v>14</v>
      </c>
      <c r="N1609" t="s">
        <v>14784</v>
      </c>
      <c r="O1609" t="s">
        <v>24954</v>
      </c>
      <c r="P1609" t="s">
        <v>14</v>
      </c>
      <c r="Q1609" t="s">
        <v>24954</v>
      </c>
      <c r="R1609" t="s">
        <v>24954</v>
      </c>
      <c r="S1609" t="s">
        <v>14</v>
      </c>
      <c r="T1609" t="s">
        <v>14</v>
      </c>
      <c r="U1609" t="s">
        <v>14</v>
      </c>
      <c r="V1609" t="s">
        <v>14</v>
      </c>
      <c r="W1609" t="s">
        <v>1771</v>
      </c>
      <c r="X1609" t="s">
        <v>7128</v>
      </c>
      <c r="Y1609" t="s">
        <v>87</v>
      </c>
      <c r="Z1609" t="s">
        <v>12</v>
      </c>
      <c r="AA1609" t="s">
        <v>14</v>
      </c>
      <c r="AB1609" t="s">
        <v>24954</v>
      </c>
      <c r="AC1609" t="s">
        <v>14775</v>
      </c>
      <c r="AD1609" t="s">
        <v>2207</v>
      </c>
      <c r="AE1609" t="s">
        <v>14776</v>
      </c>
      <c r="AF1609" t="s">
        <v>9639</v>
      </c>
      <c r="AG1609" t="s">
        <v>14</v>
      </c>
      <c r="AH1609" t="s">
        <v>2209</v>
      </c>
      <c r="AI1609" t="s">
        <v>14777</v>
      </c>
      <c r="AJ1609" t="s">
        <v>5117</v>
      </c>
      <c r="AK1609" t="s">
        <v>2287</v>
      </c>
      <c r="AL1609" t="s">
        <v>1176</v>
      </c>
      <c r="AM1609" t="s">
        <v>319</v>
      </c>
      <c r="AN1609" t="s">
        <v>1439</v>
      </c>
      <c r="AO1609" t="s">
        <v>319</v>
      </c>
      <c r="AP1609" t="s">
        <v>24952</v>
      </c>
      <c r="AQ1609" t="s">
        <v>14</v>
      </c>
      <c r="AR1609" t="s">
        <v>14</v>
      </c>
      <c r="AS1609" t="s">
        <v>14</v>
      </c>
      <c r="AT1609" t="s">
        <v>14</v>
      </c>
      <c r="AU1609" t="s">
        <v>14778</v>
      </c>
      <c r="AV1609" t="s">
        <v>1796</v>
      </c>
      <c r="AW1609" t="s">
        <v>1796</v>
      </c>
      <c r="AX1609" t="s">
        <v>1796</v>
      </c>
      <c r="AY1609" t="s">
        <v>14785</v>
      </c>
      <c r="AZ1609" t="s">
        <v>24953</v>
      </c>
      <c r="BA1609" t="s">
        <v>22126</v>
      </c>
      <c r="BB1609" t="s">
        <v>22127</v>
      </c>
      <c r="BC1609">
        <v>121000</v>
      </c>
      <c r="BD1609">
        <v>127454.14</v>
      </c>
      <c r="BE1609" t="s">
        <v>14</v>
      </c>
      <c r="BF1609" t="s">
        <v>14</v>
      </c>
      <c r="BG1609" t="s">
        <v>2214</v>
      </c>
      <c r="BH1609" t="s">
        <v>14</v>
      </c>
      <c r="BI1609" t="s">
        <v>22092</v>
      </c>
      <c r="BJ1609" t="s">
        <v>14784</v>
      </c>
      <c r="BK1609" t="s">
        <v>14</v>
      </c>
      <c r="BL1609" t="s">
        <v>22126</v>
      </c>
      <c r="BM1609" t="s">
        <v>22127</v>
      </c>
      <c r="BN1609" t="s">
        <v>14786</v>
      </c>
      <c r="BO1609" t="s">
        <v>14</v>
      </c>
      <c r="BP1609" t="s">
        <v>24954</v>
      </c>
      <c r="BQ1609" t="s">
        <v>2217</v>
      </c>
      <c r="BR1609" t="s">
        <v>2303</v>
      </c>
      <c r="BS1609" t="s">
        <v>14</v>
      </c>
      <c r="BT1609" t="s">
        <v>14</v>
      </c>
      <c r="BU1609" t="s">
        <v>14</v>
      </c>
      <c r="BV1609" t="s">
        <v>14</v>
      </c>
      <c r="BW1609" t="s">
        <v>14</v>
      </c>
      <c r="BX1609" t="s">
        <v>14</v>
      </c>
      <c r="BY1609" t="s">
        <v>2544</v>
      </c>
      <c r="BZ1609" t="s">
        <v>24954</v>
      </c>
      <c r="CA1609" t="s">
        <v>14</v>
      </c>
      <c r="CB1609" t="s">
        <v>14</v>
      </c>
      <c r="CC1609" t="s">
        <v>14</v>
      </c>
      <c r="CD1609" t="s">
        <v>14</v>
      </c>
      <c r="CE1609" t="s">
        <v>14</v>
      </c>
      <c r="CF1609" t="s">
        <v>14787</v>
      </c>
      <c r="CG1609" t="s">
        <v>441</v>
      </c>
      <c r="CH1609" t="s">
        <v>22075</v>
      </c>
      <c r="CJ1609" t="s">
        <v>319</v>
      </c>
      <c r="CK1609" t="s">
        <v>24</v>
      </c>
      <c r="CL1609" s="13"/>
      <c r="CM1609" s="4" t="str">
        <f>_xlfn.XLOOKUP($CG1609,tbl_area_24_07_2024[Nombre Área],tbl_area_24_07_2024[Estado],"Si no se encuentra",2,)</f>
        <v>Querétaro</v>
      </c>
      <c r="CN1609" s="4" t="str">
        <f>_xlfn.XLOOKUP($CG1609,tbl_area_24_07_2024[Nombre Área],tbl_area_24_07_2024[Estructura],"Si no se encuentra",2,)</f>
        <v>Juntas Distritales</v>
      </c>
    </row>
    <row r="1610" spans="1:92" ht="20" x14ac:dyDescent="0.85">
      <c r="A1610" t="s">
        <v>22073</v>
      </c>
      <c r="B1610" t="s">
        <v>22074</v>
      </c>
      <c r="C1610" t="s">
        <v>22075</v>
      </c>
      <c r="D1610" t="s">
        <v>2199</v>
      </c>
      <c r="E1610" t="s">
        <v>2242</v>
      </c>
      <c r="F1610" t="s">
        <v>2201</v>
      </c>
      <c r="G1610" t="s">
        <v>14788</v>
      </c>
      <c r="H1610" t="s">
        <v>14</v>
      </c>
      <c r="I1610" t="s">
        <v>14772</v>
      </c>
      <c r="J1610" t="s">
        <v>14789</v>
      </c>
      <c r="K1610" t="s">
        <v>24955</v>
      </c>
      <c r="L1610" t="s">
        <v>14</v>
      </c>
      <c r="M1610" t="s">
        <v>14</v>
      </c>
      <c r="N1610" t="s">
        <v>14790</v>
      </c>
      <c r="O1610" t="s">
        <v>24955</v>
      </c>
      <c r="P1610" t="s">
        <v>14</v>
      </c>
      <c r="Q1610" t="s">
        <v>24955</v>
      </c>
      <c r="R1610" t="s">
        <v>24955</v>
      </c>
      <c r="S1610" t="s">
        <v>14</v>
      </c>
      <c r="T1610" t="s">
        <v>14</v>
      </c>
      <c r="U1610" t="s">
        <v>14</v>
      </c>
      <c r="V1610" t="s">
        <v>14</v>
      </c>
      <c r="W1610" t="s">
        <v>103</v>
      </c>
      <c r="X1610" t="s">
        <v>171</v>
      </c>
      <c r="Y1610" t="s">
        <v>110</v>
      </c>
      <c r="Z1610" t="s">
        <v>18</v>
      </c>
      <c r="AA1610" t="s">
        <v>14</v>
      </c>
      <c r="AB1610" t="s">
        <v>24955</v>
      </c>
      <c r="AC1610" t="s">
        <v>14791</v>
      </c>
      <c r="AD1610" t="s">
        <v>2207</v>
      </c>
      <c r="AE1610" t="s">
        <v>14792</v>
      </c>
      <c r="AF1610" t="s">
        <v>1442</v>
      </c>
      <c r="AG1610" t="s">
        <v>14</v>
      </c>
      <c r="AH1610" t="s">
        <v>2209</v>
      </c>
      <c r="AI1610" t="s">
        <v>3840</v>
      </c>
      <c r="AJ1610" t="s">
        <v>5117</v>
      </c>
      <c r="AK1610" t="s">
        <v>2287</v>
      </c>
      <c r="AL1610" t="s">
        <v>1176</v>
      </c>
      <c r="AM1610" t="s">
        <v>319</v>
      </c>
      <c r="AN1610" t="s">
        <v>1439</v>
      </c>
      <c r="AO1610" t="s">
        <v>319</v>
      </c>
      <c r="AP1610" t="s">
        <v>23133</v>
      </c>
      <c r="AQ1610" t="s">
        <v>14</v>
      </c>
      <c r="AR1610" t="s">
        <v>14</v>
      </c>
      <c r="AS1610" t="s">
        <v>14</v>
      </c>
      <c r="AT1610" t="s">
        <v>14</v>
      </c>
      <c r="AU1610" t="s">
        <v>14778</v>
      </c>
      <c r="AV1610" t="s">
        <v>1796</v>
      </c>
      <c r="AW1610" t="s">
        <v>1796</v>
      </c>
      <c r="AX1610" t="s">
        <v>1796</v>
      </c>
      <c r="AY1610" t="s">
        <v>14793</v>
      </c>
      <c r="AZ1610" t="s">
        <v>24953</v>
      </c>
      <c r="BA1610" t="s">
        <v>22126</v>
      </c>
      <c r="BB1610" t="s">
        <v>22127</v>
      </c>
      <c r="BC1610">
        <v>91784.5</v>
      </c>
      <c r="BD1610">
        <v>96679.6</v>
      </c>
      <c r="BE1610" t="s">
        <v>14</v>
      </c>
      <c r="BF1610" t="s">
        <v>14</v>
      </c>
      <c r="BG1610" t="s">
        <v>2214</v>
      </c>
      <c r="BH1610" t="s">
        <v>14</v>
      </c>
      <c r="BI1610" t="s">
        <v>22092</v>
      </c>
      <c r="BJ1610" t="s">
        <v>14790</v>
      </c>
      <c r="BK1610" t="s">
        <v>14</v>
      </c>
      <c r="BL1610" t="s">
        <v>22126</v>
      </c>
      <c r="BM1610" t="s">
        <v>22127</v>
      </c>
      <c r="BN1610" t="s">
        <v>14794</v>
      </c>
      <c r="BO1610" t="s">
        <v>14</v>
      </c>
      <c r="BP1610" t="s">
        <v>24955</v>
      </c>
      <c r="BQ1610" t="s">
        <v>2217</v>
      </c>
      <c r="BR1610" t="s">
        <v>2303</v>
      </c>
      <c r="BS1610" t="s">
        <v>14</v>
      </c>
      <c r="BT1610" t="s">
        <v>14</v>
      </c>
      <c r="BU1610" t="s">
        <v>14</v>
      </c>
      <c r="BV1610" t="s">
        <v>14</v>
      </c>
      <c r="BW1610" t="s">
        <v>14</v>
      </c>
      <c r="BX1610" t="s">
        <v>14</v>
      </c>
      <c r="BY1610" t="s">
        <v>2544</v>
      </c>
      <c r="BZ1610" t="s">
        <v>24955</v>
      </c>
      <c r="CA1610" t="s">
        <v>14</v>
      </c>
      <c r="CB1610" t="s">
        <v>14</v>
      </c>
      <c r="CC1610" t="s">
        <v>14</v>
      </c>
      <c r="CD1610" t="s">
        <v>14</v>
      </c>
      <c r="CE1610" t="s">
        <v>14</v>
      </c>
      <c r="CF1610" t="s">
        <v>14795</v>
      </c>
      <c r="CG1610" t="s">
        <v>441</v>
      </c>
      <c r="CH1610" t="s">
        <v>22075</v>
      </c>
      <c r="CJ1610" t="s">
        <v>319</v>
      </c>
      <c r="CK1610" t="s">
        <v>24</v>
      </c>
      <c r="CL1610" s="13"/>
      <c r="CM1610" s="4" t="str">
        <f>_xlfn.XLOOKUP($CG1610,tbl_area_24_07_2024[Nombre Área],tbl_area_24_07_2024[Estado],"Si no se encuentra",2,)</f>
        <v>Querétaro</v>
      </c>
      <c r="CN1610" s="4" t="str">
        <f>_xlfn.XLOOKUP($CG1610,tbl_area_24_07_2024[Nombre Área],tbl_area_24_07_2024[Estructura],"Si no se encuentra",2,)</f>
        <v>Juntas Distritales</v>
      </c>
    </row>
    <row r="1611" spans="1:92" ht="20" x14ac:dyDescent="0.85">
      <c r="A1611" t="s">
        <v>22073</v>
      </c>
      <c r="B1611" t="s">
        <v>22074</v>
      </c>
      <c r="C1611" t="s">
        <v>22075</v>
      </c>
      <c r="D1611" t="s">
        <v>2199</v>
      </c>
      <c r="E1611" t="s">
        <v>2242</v>
      </c>
      <c r="F1611" t="s">
        <v>2201</v>
      </c>
      <c r="G1611" t="s">
        <v>14796</v>
      </c>
      <c r="H1611" t="s">
        <v>14</v>
      </c>
      <c r="I1611" t="s">
        <v>14772</v>
      </c>
      <c r="J1611" t="s">
        <v>14797</v>
      </c>
      <c r="K1611" t="s">
        <v>24956</v>
      </c>
      <c r="L1611" t="s">
        <v>14</v>
      </c>
      <c r="M1611" t="s">
        <v>14</v>
      </c>
      <c r="N1611" t="s">
        <v>14798</v>
      </c>
      <c r="O1611" t="s">
        <v>24956</v>
      </c>
      <c r="P1611" t="s">
        <v>14</v>
      </c>
      <c r="Q1611" t="s">
        <v>24956</v>
      </c>
      <c r="R1611" t="s">
        <v>24956</v>
      </c>
      <c r="S1611" t="s">
        <v>14</v>
      </c>
      <c r="T1611" t="s">
        <v>14</v>
      </c>
      <c r="U1611" t="s">
        <v>14</v>
      </c>
      <c r="V1611" t="s">
        <v>14</v>
      </c>
      <c r="W1611" t="s">
        <v>103</v>
      </c>
      <c r="X1611" t="s">
        <v>171</v>
      </c>
      <c r="Y1611" t="s">
        <v>110</v>
      </c>
      <c r="Z1611" t="s">
        <v>18</v>
      </c>
      <c r="AA1611" t="s">
        <v>14</v>
      </c>
      <c r="AB1611" t="s">
        <v>24956</v>
      </c>
      <c r="AC1611" t="s">
        <v>14791</v>
      </c>
      <c r="AD1611" t="s">
        <v>2207</v>
      </c>
      <c r="AE1611" t="s">
        <v>14792</v>
      </c>
      <c r="AF1611" t="s">
        <v>1442</v>
      </c>
      <c r="AG1611" t="s">
        <v>14</v>
      </c>
      <c r="AH1611" t="s">
        <v>2209</v>
      </c>
      <c r="AI1611" t="s">
        <v>3840</v>
      </c>
      <c r="AJ1611" t="s">
        <v>5117</v>
      </c>
      <c r="AK1611" t="s">
        <v>2287</v>
      </c>
      <c r="AL1611" t="s">
        <v>1176</v>
      </c>
      <c r="AM1611" t="s">
        <v>319</v>
      </c>
      <c r="AN1611" t="s">
        <v>1439</v>
      </c>
      <c r="AO1611" t="s">
        <v>319</v>
      </c>
      <c r="AP1611" t="s">
        <v>23133</v>
      </c>
      <c r="AQ1611" t="s">
        <v>14</v>
      </c>
      <c r="AR1611" t="s">
        <v>14</v>
      </c>
      <c r="AS1611" t="s">
        <v>14</v>
      </c>
      <c r="AT1611" t="s">
        <v>14</v>
      </c>
      <c r="AU1611" t="s">
        <v>14778</v>
      </c>
      <c r="AV1611" t="s">
        <v>1796</v>
      </c>
      <c r="AW1611" t="s">
        <v>1796</v>
      </c>
      <c r="AX1611" t="s">
        <v>1796</v>
      </c>
      <c r="AY1611" t="s">
        <v>14799</v>
      </c>
      <c r="AZ1611" t="s">
        <v>24953</v>
      </c>
      <c r="BA1611" t="s">
        <v>22126</v>
      </c>
      <c r="BB1611" t="s">
        <v>22127</v>
      </c>
      <c r="BC1611">
        <v>92715.51</v>
      </c>
      <c r="BD1611">
        <v>97660.31</v>
      </c>
      <c r="BE1611" t="s">
        <v>14</v>
      </c>
      <c r="BF1611" t="s">
        <v>14</v>
      </c>
      <c r="BG1611" t="s">
        <v>2214</v>
      </c>
      <c r="BH1611" t="s">
        <v>14</v>
      </c>
      <c r="BI1611" t="s">
        <v>22092</v>
      </c>
      <c r="BJ1611" t="s">
        <v>14800</v>
      </c>
      <c r="BK1611" t="s">
        <v>14</v>
      </c>
      <c r="BL1611" t="s">
        <v>22126</v>
      </c>
      <c r="BM1611" t="s">
        <v>22127</v>
      </c>
      <c r="BN1611" t="s">
        <v>14801</v>
      </c>
      <c r="BO1611" t="s">
        <v>14</v>
      </c>
      <c r="BP1611" t="s">
        <v>24956</v>
      </c>
      <c r="BQ1611" t="s">
        <v>2217</v>
      </c>
      <c r="BR1611" t="s">
        <v>2303</v>
      </c>
      <c r="BS1611" t="s">
        <v>14</v>
      </c>
      <c r="BT1611" t="s">
        <v>14</v>
      </c>
      <c r="BU1611" t="s">
        <v>14</v>
      </c>
      <c r="BV1611" t="s">
        <v>14</v>
      </c>
      <c r="BW1611" t="s">
        <v>14</v>
      </c>
      <c r="BX1611" t="s">
        <v>14</v>
      </c>
      <c r="BY1611" t="s">
        <v>2544</v>
      </c>
      <c r="BZ1611" t="s">
        <v>24956</v>
      </c>
      <c r="CA1611" t="s">
        <v>14</v>
      </c>
      <c r="CB1611" t="s">
        <v>14</v>
      </c>
      <c r="CC1611" t="s">
        <v>14</v>
      </c>
      <c r="CD1611" t="s">
        <v>14</v>
      </c>
      <c r="CE1611" t="s">
        <v>14</v>
      </c>
      <c r="CF1611" t="s">
        <v>14802</v>
      </c>
      <c r="CG1611" t="s">
        <v>441</v>
      </c>
      <c r="CH1611" t="s">
        <v>22075</v>
      </c>
      <c r="CJ1611" t="s">
        <v>319</v>
      </c>
      <c r="CK1611" t="s">
        <v>24</v>
      </c>
      <c r="CL1611" s="13"/>
      <c r="CM1611" s="4" t="str">
        <f>_xlfn.XLOOKUP($CG1611,tbl_area_24_07_2024[Nombre Área],tbl_area_24_07_2024[Estado],"Si no se encuentra",2,)</f>
        <v>Querétaro</v>
      </c>
      <c r="CN1611" s="4" t="str">
        <f>_xlfn.XLOOKUP($CG1611,tbl_area_24_07_2024[Nombre Área],tbl_area_24_07_2024[Estructura],"Si no se encuentra",2,)</f>
        <v>Juntas Distritales</v>
      </c>
    </row>
    <row r="1612" spans="1:92" ht="20" x14ac:dyDescent="0.85">
      <c r="A1612" t="s">
        <v>22073</v>
      </c>
      <c r="B1612" t="s">
        <v>22074</v>
      </c>
      <c r="C1612" t="s">
        <v>22075</v>
      </c>
      <c r="D1612" t="s">
        <v>2199</v>
      </c>
      <c r="E1612" t="s">
        <v>2200</v>
      </c>
      <c r="F1612" t="s">
        <v>2201</v>
      </c>
      <c r="G1612" t="s">
        <v>14803</v>
      </c>
      <c r="H1612" t="s">
        <v>14</v>
      </c>
      <c r="I1612" t="s">
        <v>14772</v>
      </c>
      <c r="J1612" t="s">
        <v>14804</v>
      </c>
      <c r="K1612" t="s">
        <v>24957</v>
      </c>
      <c r="L1612" t="s">
        <v>14</v>
      </c>
      <c r="M1612" t="s">
        <v>14</v>
      </c>
      <c r="N1612" t="s">
        <v>14805</v>
      </c>
      <c r="O1612" t="s">
        <v>24957</v>
      </c>
      <c r="P1612" t="s">
        <v>14</v>
      </c>
      <c r="Q1612" t="s">
        <v>24957</v>
      </c>
      <c r="R1612" t="s">
        <v>24957</v>
      </c>
      <c r="S1612" t="s">
        <v>14</v>
      </c>
      <c r="T1612" t="s">
        <v>14</v>
      </c>
      <c r="U1612" t="s">
        <v>14</v>
      </c>
      <c r="V1612" t="s">
        <v>14</v>
      </c>
      <c r="W1612" t="s">
        <v>113</v>
      </c>
      <c r="X1612" t="s">
        <v>43</v>
      </c>
      <c r="Y1612" t="s">
        <v>1993</v>
      </c>
      <c r="Z1612" t="s">
        <v>18</v>
      </c>
      <c r="AA1612" t="s">
        <v>14</v>
      </c>
      <c r="AB1612" t="s">
        <v>24957</v>
      </c>
      <c r="AC1612" t="s">
        <v>14806</v>
      </c>
      <c r="AD1612" t="s">
        <v>2311</v>
      </c>
      <c r="AE1612" t="s">
        <v>14807</v>
      </c>
      <c r="AF1612" t="s">
        <v>14808</v>
      </c>
      <c r="AG1612" t="s">
        <v>14</v>
      </c>
      <c r="AH1612" t="s">
        <v>5822</v>
      </c>
      <c r="AI1612" t="s">
        <v>14809</v>
      </c>
      <c r="AJ1612" t="s">
        <v>22246</v>
      </c>
      <c r="AK1612" t="s">
        <v>14809</v>
      </c>
      <c r="AL1612" t="s">
        <v>1523</v>
      </c>
      <c r="AM1612" t="s">
        <v>14810</v>
      </c>
      <c r="AN1612" t="s">
        <v>1181</v>
      </c>
      <c r="AO1612" t="s">
        <v>4021</v>
      </c>
      <c r="AP1612" t="s">
        <v>24958</v>
      </c>
      <c r="AQ1612" t="s">
        <v>14</v>
      </c>
      <c r="AR1612" t="s">
        <v>14</v>
      </c>
      <c r="AS1612" t="s">
        <v>14</v>
      </c>
      <c r="AT1612" t="s">
        <v>14</v>
      </c>
      <c r="AU1612" t="s">
        <v>14778</v>
      </c>
      <c r="AV1612" t="s">
        <v>1796</v>
      </c>
      <c r="AW1612" t="s">
        <v>1796</v>
      </c>
      <c r="AX1612" t="s">
        <v>1796</v>
      </c>
      <c r="AY1612" t="s">
        <v>14811</v>
      </c>
      <c r="AZ1612" t="s">
        <v>24040</v>
      </c>
      <c r="BA1612" t="s">
        <v>22209</v>
      </c>
      <c r="BB1612" t="s">
        <v>22210</v>
      </c>
      <c r="BC1612">
        <v>134527.82999999999</v>
      </c>
      <c r="BD1612">
        <v>156052.28</v>
      </c>
      <c r="BE1612" t="s">
        <v>14</v>
      </c>
      <c r="BF1612" t="s">
        <v>14</v>
      </c>
      <c r="BG1612" t="s">
        <v>2214</v>
      </c>
      <c r="BH1612" t="s">
        <v>14</v>
      </c>
      <c r="BI1612" t="s">
        <v>22092</v>
      </c>
      <c r="BJ1612" t="s">
        <v>14812</v>
      </c>
      <c r="BK1612" t="s">
        <v>14</v>
      </c>
      <c r="BL1612" t="s">
        <v>22209</v>
      </c>
      <c r="BM1612" t="s">
        <v>22210</v>
      </c>
      <c r="BN1612" t="s">
        <v>14813</v>
      </c>
      <c r="BO1612" t="s">
        <v>14</v>
      </c>
      <c r="BP1612" t="s">
        <v>24957</v>
      </c>
      <c r="BQ1612" t="s">
        <v>2217</v>
      </c>
      <c r="BR1612" t="s">
        <v>2303</v>
      </c>
      <c r="BS1612" t="s">
        <v>14</v>
      </c>
      <c r="BT1612" t="s">
        <v>14</v>
      </c>
      <c r="BU1612" t="s">
        <v>14</v>
      </c>
      <c r="BV1612" t="s">
        <v>14</v>
      </c>
      <c r="BW1612" t="s">
        <v>14</v>
      </c>
      <c r="BX1612" t="s">
        <v>14</v>
      </c>
      <c r="BY1612" t="s">
        <v>2220</v>
      </c>
      <c r="BZ1612" t="s">
        <v>24957</v>
      </c>
      <c r="CA1612" t="s">
        <v>14</v>
      </c>
      <c r="CB1612" t="s">
        <v>14</v>
      </c>
      <c r="CC1612" t="s">
        <v>14</v>
      </c>
      <c r="CD1612" t="s">
        <v>14</v>
      </c>
      <c r="CE1612" t="s">
        <v>14</v>
      </c>
      <c r="CF1612" t="s">
        <v>14814</v>
      </c>
      <c r="CG1612" t="s">
        <v>441</v>
      </c>
      <c r="CH1612" t="s">
        <v>22075</v>
      </c>
      <c r="CJ1612" t="s">
        <v>319</v>
      </c>
      <c r="CK1612" t="s">
        <v>24</v>
      </c>
      <c r="CL1612" s="13"/>
      <c r="CM1612" s="4" t="str">
        <f>_xlfn.XLOOKUP($CG1612,tbl_area_24_07_2024[Nombre Área],tbl_area_24_07_2024[Estado],"Si no se encuentra",2,)</f>
        <v>Querétaro</v>
      </c>
      <c r="CN1612" s="4" t="str">
        <f>_xlfn.XLOOKUP($CG1612,tbl_area_24_07_2024[Nombre Área],tbl_area_24_07_2024[Estructura],"Si no se encuentra",2,)</f>
        <v>Juntas Distritales</v>
      </c>
    </row>
    <row r="1613" spans="1:92" ht="20" x14ac:dyDescent="0.85">
      <c r="A1613" t="s">
        <v>22073</v>
      </c>
      <c r="B1613" t="s">
        <v>22074</v>
      </c>
      <c r="C1613" t="s">
        <v>22075</v>
      </c>
      <c r="D1613" t="s">
        <v>2199</v>
      </c>
      <c r="E1613" t="s">
        <v>2200</v>
      </c>
      <c r="F1613" t="s">
        <v>2201</v>
      </c>
      <c r="G1613" t="s">
        <v>14815</v>
      </c>
      <c r="H1613" t="s">
        <v>14</v>
      </c>
      <c r="I1613" t="s">
        <v>14772</v>
      </c>
      <c r="J1613" t="s">
        <v>14816</v>
      </c>
      <c r="K1613" t="s">
        <v>24959</v>
      </c>
      <c r="L1613" t="s">
        <v>14</v>
      </c>
      <c r="M1613" t="s">
        <v>14</v>
      </c>
      <c r="N1613" t="s">
        <v>14817</v>
      </c>
      <c r="O1613" t="s">
        <v>24959</v>
      </c>
      <c r="P1613" t="s">
        <v>14</v>
      </c>
      <c r="Q1613" t="s">
        <v>24959</v>
      </c>
      <c r="R1613" t="s">
        <v>24959</v>
      </c>
      <c r="S1613" t="s">
        <v>14</v>
      </c>
      <c r="T1613" t="s">
        <v>14</v>
      </c>
      <c r="U1613" t="s">
        <v>14</v>
      </c>
      <c r="V1613" t="s">
        <v>14</v>
      </c>
      <c r="W1613" t="s">
        <v>1245</v>
      </c>
      <c r="X1613" t="s">
        <v>124</v>
      </c>
      <c r="Y1613" t="s">
        <v>245</v>
      </c>
      <c r="Z1613" t="s">
        <v>18</v>
      </c>
      <c r="AA1613" t="s">
        <v>14</v>
      </c>
      <c r="AB1613" t="s">
        <v>24959</v>
      </c>
      <c r="AC1613" t="s">
        <v>14818</v>
      </c>
      <c r="AD1613" t="s">
        <v>2348</v>
      </c>
      <c r="AE1613" t="s">
        <v>14819</v>
      </c>
      <c r="AF1613" t="s">
        <v>1180</v>
      </c>
      <c r="AG1613" t="s">
        <v>14</v>
      </c>
      <c r="AH1613" t="s">
        <v>2209</v>
      </c>
      <c r="AI1613" t="s">
        <v>14820</v>
      </c>
      <c r="AJ1613" t="s">
        <v>1168</v>
      </c>
      <c r="AK1613" t="s">
        <v>14821</v>
      </c>
      <c r="AL1613" t="s">
        <v>22367</v>
      </c>
      <c r="AM1613" t="s">
        <v>14821</v>
      </c>
      <c r="AN1613" t="s">
        <v>1172</v>
      </c>
      <c r="AO1613" t="s">
        <v>156</v>
      </c>
      <c r="AP1613" t="s">
        <v>24960</v>
      </c>
      <c r="AQ1613" t="s">
        <v>14</v>
      </c>
      <c r="AR1613" t="s">
        <v>14</v>
      </c>
      <c r="AS1613" t="s">
        <v>14</v>
      </c>
      <c r="AT1613" t="s">
        <v>14</v>
      </c>
      <c r="AU1613" t="s">
        <v>14778</v>
      </c>
      <c r="AV1613" t="s">
        <v>1796</v>
      </c>
      <c r="AW1613" t="s">
        <v>1796</v>
      </c>
      <c r="AX1613" t="s">
        <v>1796</v>
      </c>
      <c r="AY1613" t="s">
        <v>14822</v>
      </c>
      <c r="AZ1613" t="s">
        <v>24961</v>
      </c>
      <c r="BA1613" t="s">
        <v>22393</v>
      </c>
      <c r="BB1613" t="s">
        <v>22394</v>
      </c>
      <c r="BC1613">
        <v>43673</v>
      </c>
      <c r="BD1613">
        <v>50660.68</v>
      </c>
      <c r="BE1613" t="s">
        <v>14</v>
      </c>
      <c r="BF1613" t="s">
        <v>14</v>
      </c>
      <c r="BG1613" t="s">
        <v>2214</v>
      </c>
      <c r="BH1613" t="s">
        <v>14</v>
      </c>
      <c r="BI1613" t="s">
        <v>22092</v>
      </c>
      <c r="BJ1613" t="s">
        <v>14823</v>
      </c>
      <c r="BK1613" t="s">
        <v>14</v>
      </c>
      <c r="BL1613" t="s">
        <v>22393</v>
      </c>
      <c r="BM1613" t="s">
        <v>22394</v>
      </c>
      <c r="BN1613" t="s">
        <v>14824</v>
      </c>
      <c r="BO1613" t="s">
        <v>14</v>
      </c>
      <c r="BP1613" t="s">
        <v>24959</v>
      </c>
      <c r="BQ1613" t="s">
        <v>2217</v>
      </c>
      <c r="BR1613" t="s">
        <v>2303</v>
      </c>
      <c r="BS1613" t="s">
        <v>14</v>
      </c>
      <c r="BT1613" t="s">
        <v>14</v>
      </c>
      <c r="BU1613" t="s">
        <v>14</v>
      </c>
      <c r="BV1613" t="s">
        <v>14</v>
      </c>
      <c r="BW1613" t="s">
        <v>14</v>
      </c>
      <c r="BX1613" t="s">
        <v>14</v>
      </c>
      <c r="BY1613" t="s">
        <v>2220</v>
      </c>
      <c r="BZ1613" t="s">
        <v>24959</v>
      </c>
      <c r="CA1613" t="s">
        <v>14</v>
      </c>
      <c r="CB1613" t="s">
        <v>14</v>
      </c>
      <c r="CC1613" t="s">
        <v>14</v>
      </c>
      <c r="CD1613" t="s">
        <v>14</v>
      </c>
      <c r="CE1613" t="s">
        <v>14</v>
      </c>
      <c r="CF1613" t="s">
        <v>14825</v>
      </c>
      <c r="CG1613" t="s">
        <v>441</v>
      </c>
      <c r="CH1613" t="s">
        <v>22075</v>
      </c>
      <c r="CJ1613" t="s">
        <v>319</v>
      </c>
      <c r="CK1613" t="s">
        <v>24</v>
      </c>
      <c r="CL1613" s="13"/>
      <c r="CM1613" s="4" t="str">
        <f>_xlfn.XLOOKUP($CG1613,tbl_area_24_07_2024[Nombre Área],tbl_area_24_07_2024[Estado],"Si no se encuentra",2,)</f>
        <v>Querétaro</v>
      </c>
      <c r="CN1613" s="4" t="str">
        <f>_xlfn.XLOOKUP($CG1613,tbl_area_24_07_2024[Nombre Área],tbl_area_24_07_2024[Estructura],"Si no se encuentra",2,)</f>
        <v>Juntas Distritales</v>
      </c>
    </row>
    <row r="1614" spans="1:92" ht="20" x14ac:dyDescent="0.85">
      <c r="A1614" t="s">
        <v>22073</v>
      </c>
      <c r="B1614" t="s">
        <v>22074</v>
      </c>
      <c r="C1614" t="s">
        <v>22075</v>
      </c>
      <c r="D1614" t="s">
        <v>2199</v>
      </c>
      <c r="E1614" t="s">
        <v>2507</v>
      </c>
      <c r="F1614" t="s">
        <v>2201</v>
      </c>
      <c r="G1614" t="s">
        <v>14826</v>
      </c>
      <c r="H1614" t="s">
        <v>14</v>
      </c>
      <c r="I1614" t="s">
        <v>14772</v>
      </c>
      <c r="J1614" t="s">
        <v>14827</v>
      </c>
      <c r="K1614" t="s">
        <v>24962</v>
      </c>
      <c r="L1614" t="s">
        <v>14</v>
      </c>
      <c r="M1614" t="s">
        <v>14</v>
      </c>
      <c r="N1614" t="s">
        <v>14828</v>
      </c>
      <c r="O1614" t="s">
        <v>24962</v>
      </c>
      <c r="P1614" t="s">
        <v>14</v>
      </c>
      <c r="Q1614" t="s">
        <v>24962</v>
      </c>
      <c r="R1614" t="s">
        <v>24962</v>
      </c>
      <c r="S1614" t="s">
        <v>14</v>
      </c>
      <c r="T1614" t="s">
        <v>14</v>
      </c>
      <c r="U1614" t="s">
        <v>14</v>
      </c>
      <c r="V1614" t="s">
        <v>14</v>
      </c>
      <c r="W1614" t="s">
        <v>14</v>
      </c>
      <c r="X1614" t="s">
        <v>14</v>
      </c>
      <c r="Y1614" t="s">
        <v>14</v>
      </c>
      <c r="Z1614" t="s">
        <v>14</v>
      </c>
      <c r="AA1614" t="s">
        <v>14829</v>
      </c>
      <c r="AB1614" t="s">
        <v>24962</v>
      </c>
      <c r="AC1614" t="s">
        <v>14830</v>
      </c>
      <c r="AD1614" t="s">
        <v>2207</v>
      </c>
      <c r="AE1614" t="s">
        <v>14831</v>
      </c>
      <c r="AF1614" t="s">
        <v>1439</v>
      </c>
      <c r="AG1614" t="s">
        <v>14</v>
      </c>
      <c r="AH1614" t="s">
        <v>2209</v>
      </c>
      <c r="AI1614" t="s">
        <v>14832</v>
      </c>
      <c r="AJ1614" t="s">
        <v>1168</v>
      </c>
      <c r="AK1614" t="s">
        <v>5467</v>
      </c>
      <c r="AL1614" t="s">
        <v>1206</v>
      </c>
      <c r="AM1614" t="s">
        <v>5467</v>
      </c>
      <c r="AN1614" t="s">
        <v>1439</v>
      </c>
      <c r="AO1614" t="s">
        <v>319</v>
      </c>
      <c r="AP1614" t="s">
        <v>24963</v>
      </c>
      <c r="AQ1614" t="s">
        <v>14</v>
      </c>
      <c r="AR1614" t="s">
        <v>14</v>
      </c>
      <c r="AS1614" t="s">
        <v>14</v>
      </c>
      <c r="AT1614" t="s">
        <v>14</v>
      </c>
      <c r="AU1614" t="s">
        <v>14778</v>
      </c>
      <c r="AV1614" t="s">
        <v>1796</v>
      </c>
      <c r="AW1614" t="s">
        <v>1796</v>
      </c>
      <c r="AX1614" t="s">
        <v>1796</v>
      </c>
      <c r="AY1614" t="s">
        <v>14833</v>
      </c>
      <c r="AZ1614" t="s">
        <v>22156</v>
      </c>
      <c r="BA1614" t="s">
        <v>22107</v>
      </c>
      <c r="BB1614" t="s">
        <v>22353</v>
      </c>
      <c r="BC1614">
        <v>13860.59</v>
      </c>
      <c r="BD1614">
        <v>16078.28</v>
      </c>
      <c r="BE1614" t="s">
        <v>14</v>
      </c>
      <c r="BF1614" t="s">
        <v>14</v>
      </c>
      <c r="BG1614" t="s">
        <v>2214</v>
      </c>
      <c r="BH1614" t="s">
        <v>14</v>
      </c>
      <c r="BI1614" t="s">
        <v>22092</v>
      </c>
      <c r="BJ1614" t="s">
        <v>14828</v>
      </c>
      <c r="BK1614" t="s">
        <v>14</v>
      </c>
      <c r="BL1614" t="s">
        <v>22107</v>
      </c>
      <c r="BM1614" t="s">
        <v>22353</v>
      </c>
      <c r="BN1614" t="s">
        <v>14834</v>
      </c>
      <c r="BO1614" t="s">
        <v>14</v>
      </c>
      <c r="BP1614" t="s">
        <v>24962</v>
      </c>
      <c r="BQ1614" t="s">
        <v>2217</v>
      </c>
      <c r="BR1614" t="s">
        <v>2303</v>
      </c>
      <c r="BS1614" t="s">
        <v>14</v>
      </c>
      <c r="BT1614" t="s">
        <v>14</v>
      </c>
      <c r="BU1614" t="s">
        <v>14</v>
      </c>
      <c r="BV1614" t="s">
        <v>14</v>
      </c>
      <c r="BW1614" t="s">
        <v>14</v>
      </c>
      <c r="BX1614" t="s">
        <v>14</v>
      </c>
      <c r="BY1614" t="s">
        <v>2220</v>
      </c>
      <c r="BZ1614" t="s">
        <v>24962</v>
      </c>
      <c r="CA1614" t="s">
        <v>14</v>
      </c>
      <c r="CB1614" t="s">
        <v>14</v>
      </c>
      <c r="CC1614" t="s">
        <v>14</v>
      </c>
      <c r="CD1614" t="s">
        <v>14</v>
      </c>
      <c r="CE1614" t="s">
        <v>14</v>
      </c>
      <c r="CF1614" t="s">
        <v>14835</v>
      </c>
      <c r="CG1614" t="s">
        <v>441</v>
      </c>
      <c r="CH1614" t="s">
        <v>22075</v>
      </c>
      <c r="CJ1614" t="s">
        <v>319</v>
      </c>
      <c r="CK1614" t="s">
        <v>24</v>
      </c>
      <c r="CL1614" s="13"/>
      <c r="CM1614" s="4" t="str">
        <f>_xlfn.XLOOKUP($CG1614,tbl_area_24_07_2024[Nombre Área],tbl_area_24_07_2024[Estado],"Si no se encuentra",2,)</f>
        <v>Querétaro</v>
      </c>
      <c r="CN1614" s="4" t="str">
        <f>_xlfn.XLOOKUP($CG1614,tbl_area_24_07_2024[Nombre Área],tbl_area_24_07_2024[Estructura],"Si no se encuentra",2,)</f>
        <v>Juntas Distritales</v>
      </c>
    </row>
    <row r="1615" spans="1:92" ht="20" x14ac:dyDescent="0.85">
      <c r="A1615" t="s">
        <v>22073</v>
      </c>
      <c r="B1615" t="s">
        <v>22074</v>
      </c>
      <c r="C1615" t="s">
        <v>22075</v>
      </c>
      <c r="D1615" t="s">
        <v>2199</v>
      </c>
      <c r="E1615" t="s">
        <v>2507</v>
      </c>
      <c r="F1615" t="s">
        <v>2201</v>
      </c>
      <c r="G1615" t="s">
        <v>14836</v>
      </c>
      <c r="H1615" t="s">
        <v>14</v>
      </c>
      <c r="I1615" t="s">
        <v>14772</v>
      </c>
      <c r="J1615" t="s">
        <v>14837</v>
      </c>
      <c r="K1615" t="s">
        <v>24964</v>
      </c>
      <c r="L1615" t="s">
        <v>14</v>
      </c>
      <c r="M1615" t="s">
        <v>14</v>
      </c>
      <c r="N1615" t="s">
        <v>14838</v>
      </c>
      <c r="O1615" t="s">
        <v>24964</v>
      </c>
      <c r="P1615" t="s">
        <v>14</v>
      </c>
      <c r="Q1615" t="s">
        <v>24964</v>
      </c>
      <c r="R1615" t="s">
        <v>24964</v>
      </c>
      <c r="S1615" t="s">
        <v>14</v>
      </c>
      <c r="T1615" t="s">
        <v>14</v>
      </c>
      <c r="U1615" t="s">
        <v>14</v>
      </c>
      <c r="V1615" t="s">
        <v>14</v>
      </c>
      <c r="W1615" t="s">
        <v>14</v>
      </c>
      <c r="X1615" t="s">
        <v>14</v>
      </c>
      <c r="Y1615" t="s">
        <v>14</v>
      </c>
      <c r="Z1615" t="s">
        <v>14</v>
      </c>
      <c r="AA1615" t="s">
        <v>14829</v>
      </c>
      <c r="AB1615" t="s">
        <v>24964</v>
      </c>
      <c r="AC1615" t="s">
        <v>14830</v>
      </c>
      <c r="AD1615" t="s">
        <v>2207</v>
      </c>
      <c r="AE1615" t="s">
        <v>14831</v>
      </c>
      <c r="AF1615" t="s">
        <v>1439</v>
      </c>
      <c r="AG1615" t="s">
        <v>14</v>
      </c>
      <c r="AH1615" t="s">
        <v>2209</v>
      </c>
      <c r="AI1615" t="s">
        <v>14832</v>
      </c>
      <c r="AJ1615" t="s">
        <v>1168</v>
      </c>
      <c r="AK1615" t="s">
        <v>5467</v>
      </c>
      <c r="AL1615" t="s">
        <v>1206</v>
      </c>
      <c r="AM1615" t="s">
        <v>5467</v>
      </c>
      <c r="AN1615" t="s">
        <v>1439</v>
      </c>
      <c r="AO1615" t="s">
        <v>319</v>
      </c>
      <c r="AP1615" t="s">
        <v>24963</v>
      </c>
      <c r="AQ1615" t="s">
        <v>14</v>
      </c>
      <c r="AR1615" t="s">
        <v>14</v>
      </c>
      <c r="AS1615" t="s">
        <v>14</v>
      </c>
      <c r="AT1615" t="s">
        <v>14</v>
      </c>
      <c r="AU1615" t="s">
        <v>14778</v>
      </c>
      <c r="AV1615" t="s">
        <v>1796</v>
      </c>
      <c r="AW1615" t="s">
        <v>1796</v>
      </c>
      <c r="AX1615" t="s">
        <v>1796</v>
      </c>
      <c r="AY1615" t="s">
        <v>14839</v>
      </c>
      <c r="AZ1615" t="s">
        <v>22156</v>
      </c>
      <c r="BA1615" t="s">
        <v>22107</v>
      </c>
      <c r="BB1615" t="s">
        <v>22353</v>
      </c>
      <c r="BC1615">
        <v>7378.07</v>
      </c>
      <c r="BD1615">
        <v>8558.56</v>
      </c>
      <c r="BE1615" t="s">
        <v>14</v>
      </c>
      <c r="BF1615" t="s">
        <v>14</v>
      </c>
      <c r="BG1615" t="s">
        <v>2214</v>
      </c>
      <c r="BH1615" t="s">
        <v>14</v>
      </c>
      <c r="BI1615" t="s">
        <v>22092</v>
      </c>
      <c r="BJ1615" t="s">
        <v>14838</v>
      </c>
      <c r="BK1615" t="s">
        <v>14</v>
      </c>
      <c r="BL1615" t="s">
        <v>22107</v>
      </c>
      <c r="BM1615" t="s">
        <v>22353</v>
      </c>
      <c r="BN1615" t="s">
        <v>14840</v>
      </c>
      <c r="BO1615" t="s">
        <v>14</v>
      </c>
      <c r="BP1615" t="s">
        <v>24964</v>
      </c>
      <c r="BQ1615" t="s">
        <v>2217</v>
      </c>
      <c r="BR1615" t="s">
        <v>2303</v>
      </c>
      <c r="BS1615" t="s">
        <v>14</v>
      </c>
      <c r="BT1615" t="s">
        <v>14</v>
      </c>
      <c r="BU1615" t="s">
        <v>14</v>
      </c>
      <c r="BV1615" t="s">
        <v>14</v>
      </c>
      <c r="BW1615" t="s">
        <v>14</v>
      </c>
      <c r="BX1615" t="s">
        <v>14</v>
      </c>
      <c r="BY1615" t="s">
        <v>2220</v>
      </c>
      <c r="BZ1615" t="s">
        <v>24964</v>
      </c>
      <c r="CA1615" t="s">
        <v>14</v>
      </c>
      <c r="CB1615" t="s">
        <v>14</v>
      </c>
      <c r="CC1615" t="s">
        <v>14</v>
      </c>
      <c r="CD1615" t="s">
        <v>14</v>
      </c>
      <c r="CE1615" t="s">
        <v>14</v>
      </c>
      <c r="CF1615" t="s">
        <v>14841</v>
      </c>
      <c r="CG1615" t="s">
        <v>441</v>
      </c>
      <c r="CH1615" t="s">
        <v>22075</v>
      </c>
      <c r="CJ1615" t="s">
        <v>319</v>
      </c>
      <c r="CK1615" t="s">
        <v>24</v>
      </c>
      <c r="CL1615" s="13"/>
      <c r="CM1615" s="4" t="str">
        <f>_xlfn.XLOOKUP($CG1615,tbl_area_24_07_2024[Nombre Área],tbl_area_24_07_2024[Estado],"Si no se encuentra",2,)</f>
        <v>Querétaro</v>
      </c>
      <c r="CN1615" s="4" t="str">
        <f>_xlfn.XLOOKUP($CG1615,tbl_area_24_07_2024[Nombre Área],tbl_area_24_07_2024[Estructura],"Si no se encuentra",2,)</f>
        <v>Juntas Distritales</v>
      </c>
    </row>
    <row r="1616" spans="1:92" ht="20" x14ac:dyDescent="0.85">
      <c r="A1616" t="s">
        <v>22073</v>
      </c>
      <c r="B1616" t="s">
        <v>22074</v>
      </c>
      <c r="C1616" t="s">
        <v>22075</v>
      </c>
      <c r="D1616" t="s">
        <v>2199</v>
      </c>
      <c r="E1616" t="s">
        <v>2507</v>
      </c>
      <c r="F1616" t="s">
        <v>2201</v>
      </c>
      <c r="G1616" t="s">
        <v>14782</v>
      </c>
      <c r="H1616" t="s">
        <v>14</v>
      </c>
      <c r="I1616" t="s">
        <v>14772</v>
      </c>
      <c r="J1616" t="s">
        <v>14842</v>
      </c>
      <c r="K1616" t="s">
        <v>24965</v>
      </c>
      <c r="L1616" t="s">
        <v>14</v>
      </c>
      <c r="M1616" t="s">
        <v>14</v>
      </c>
      <c r="N1616" t="s">
        <v>14843</v>
      </c>
      <c r="O1616" t="s">
        <v>24965</v>
      </c>
      <c r="P1616" t="s">
        <v>14</v>
      </c>
      <c r="Q1616" t="s">
        <v>24965</v>
      </c>
      <c r="R1616" t="s">
        <v>24965</v>
      </c>
      <c r="S1616" t="s">
        <v>14</v>
      </c>
      <c r="T1616" t="s">
        <v>14</v>
      </c>
      <c r="U1616" t="s">
        <v>14</v>
      </c>
      <c r="V1616" t="s">
        <v>14</v>
      </c>
      <c r="W1616" t="s">
        <v>14</v>
      </c>
      <c r="X1616" t="s">
        <v>14</v>
      </c>
      <c r="Y1616" t="s">
        <v>14</v>
      </c>
      <c r="Z1616" t="s">
        <v>14</v>
      </c>
      <c r="AA1616" t="s">
        <v>14844</v>
      </c>
      <c r="AB1616" t="s">
        <v>24965</v>
      </c>
      <c r="AC1616" t="s">
        <v>14845</v>
      </c>
      <c r="AD1616" t="s">
        <v>2311</v>
      </c>
      <c r="AE1616" t="s">
        <v>14846</v>
      </c>
      <c r="AF1616" t="s">
        <v>14847</v>
      </c>
      <c r="AG1616" t="s">
        <v>14</v>
      </c>
      <c r="AH1616" t="s">
        <v>2209</v>
      </c>
      <c r="AI1616" t="s">
        <v>14848</v>
      </c>
      <c r="AJ1616" t="s">
        <v>1521</v>
      </c>
      <c r="AK1616" t="s">
        <v>14849</v>
      </c>
      <c r="AL1616" t="s">
        <v>1176</v>
      </c>
      <c r="AM1616" t="s">
        <v>319</v>
      </c>
      <c r="AN1616" t="s">
        <v>1439</v>
      </c>
      <c r="AO1616" t="s">
        <v>319</v>
      </c>
      <c r="AP1616" t="s">
        <v>24966</v>
      </c>
      <c r="AQ1616" t="s">
        <v>14</v>
      </c>
      <c r="AR1616" t="s">
        <v>14</v>
      </c>
      <c r="AS1616" t="s">
        <v>14</v>
      </c>
      <c r="AT1616" t="s">
        <v>14</v>
      </c>
      <c r="AU1616" t="s">
        <v>14778</v>
      </c>
      <c r="AV1616" t="s">
        <v>1796</v>
      </c>
      <c r="AW1616" t="s">
        <v>1796</v>
      </c>
      <c r="AX1616" t="s">
        <v>1796</v>
      </c>
      <c r="AY1616" t="s">
        <v>14850</v>
      </c>
      <c r="AZ1616" t="s">
        <v>22153</v>
      </c>
      <c r="BA1616" t="s">
        <v>22150</v>
      </c>
      <c r="BB1616" t="s">
        <v>22160</v>
      </c>
      <c r="BC1616">
        <v>22253.45</v>
      </c>
      <c r="BD1616">
        <v>25814</v>
      </c>
      <c r="BE1616" t="s">
        <v>14</v>
      </c>
      <c r="BF1616" t="s">
        <v>14</v>
      </c>
      <c r="BG1616" t="s">
        <v>2214</v>
      </c>
      <c r="BH1616" t="s">
        <v>14</v>
      </c>
      <c r="BI1616" t="s">
        <v>22092</v>
      </c>
      <c r="BJ1616" t="s">
        <v>14843</v>
      </c>
      <c r="BK1616" t="s">
        <v>14</v>
      </c>
      <c r="BL1616" t="s">
        <v>22150</v>
      </c>
      <c r="BM1616" t="s">
        <v>22160</v>
      </c>
      <c r="BN1616" t="s">
        <v>14851</v>
      </c>
      <c r="BO1616" t="s">
        <v>14</v>
      </c>
      <c r="BP1616" t="s">
        <v>24965</v>
      </c>
      <c r="BQ1616" t="s">
        <v>2217</v>
      </c>
      <c r="BR1616" t="s">
        <v>2303</v>
      </c>
      <c r="BS1616" t="s">
        <v>14</v>
      </c>
      <c r="BT1616" t="s">
        <v>14</v>
      </c>
      <c r="BU1616" t="s">
        <v>14</v>
      </c>
      <c r="BV1616" t="s">
        <v>14</v>
      </c>
      <c r="BW1616" t="s">
        <v>14</v>
      </c>
      <c r="BX1616" t="s">
        <v>14</v>
      </c>
      <c r="BY1616" t="s">
        <v>2220</v>
      </c>
      <c r="BZ1616" t="s">
        <v>24965</v>
      </c>
      <c r="CA1616" t="s">
        <v>14</v>
      </c>
      <c r="CB1616" t="s">
        <v>14</v>
      </c>
      <c r="CC1616" t="s">
        <v>14</v>
      </c>
      <c r="CD1616" t="s">
        <v>14</v>
      </c>
      <c r="CE1616" t="s">
        <v>14</v>
      </c>
      <c r="CF1616" t="s">
        <v>14852</v>
      </c>
      <c r="CG1616" t="s">
        <v>441</v>
      </c>
      <c r="CH1616" t="s">
        <v>22075</v>
      </c>
      <c r="CJ1616" t="s">
        <v>319</v>
      </c>
      <c r="CK1616" t="s">
        <v>24</v>
      </c>
      <c r="CL1616" s="13"/>
      <c r="CM1616" s="4" t="str">
        <f>_xlfn.XLOOKUP($CG1616,tbl_area_24_07_2024[Nombre Área],tbl_area_24_07_2024[Estado],"Si no se encuentra",2,)</f>
        <v>Querétaro</v>
      </c>
      <c r="CN1616" s="4" t="str">
        <f>_xlfn.XLOOKUP($CG1616,tbl_area_24_07_2024[Nombre Área],tbl_area_24_07_2024[Estructura],"Si no se encuentra",2,)</f>
        <v>Juntas Distritales</v>
      </c>
    </row>
    <row r="1617" spans="1:92" ht="20" x14ac:dyDescent="0.85">
      <c r="A1617" t="s">
        <v>22073</v>
      </c>
      <c r="B1617" t="s">
        <v>22074</v>
      </c>
      <c r="C1617" t="s">
        <v>22075</v>
      </c>
      <c r="D1617" t="s">
        <v>2199</v>
      </c>
      <c r="E1617" t="s">
        <v>2242</v>
      </c>
      <c r="F1617" t="s">
        <v>2201</v>
      </c>
      <c r="G1617" t="s">
        <v>14853</v>
      </c>
      <c r="H1617" t="s">
        <v>14</v>
      </c>
      <c r="I1617" t="s">
        <v>14772</v>
      </c>
      <c r="J1617" t="s">
        <v>14854</v>
      </c>
      <c r="K1617" t="s">
        <v>24967</v>
      </c>
      <c r="L1617" t="s">
        <v>14</v>
      </c>
      <c r="M1617" t="s">
        <v>14</v>
      </c>
      <c r="N1617" t="s">
        <v>14855</v>
      </c>
      <c r="O1617" t="s">
        <v>24967</v>
      </c>
      <c r="P1617" t="s">
        <v>14</v>
      </c>
      <c r="Q1617" t="s">
        <v>24967</v>
      </c>
      <c r="R1617" t="s">
        <v>24967</v>
      </c>
      <c r="S1617" t="s">
        <v>14</v>
      </c>
      <c r="T1617" t="s">
        <v>14</v>
      </c>
      <c r="U1617" t="s">
        <v>14</v>
      </c>
      <c r="V1617" t="s">
        <v>14</v>
      </c>
      <c r="W1617" t="s">
        <v>1771</v>
      </c>
      <c r="X1617" t="s">
        <v>7128</v>
      </c>
      <c r="Y1617" t="s">
        <v>87</v>
      </c>
      <c r="Z1617" t="s">
        <v>12</v>
      </c>
      <c r="AA1617" t="s">
        <v>14</v>
      </c>
      <c r="AB1617" t="s">
        <v>24967</v>
      </c>
      <c r="AC1617" t="s">
        <v>14775</v>
      </c>
      <c r="AD1617" t="s">
        <v>2207</v>
      </c>
      <c r="AE1617" t="s">
        <v>14776</v>
      </c>
      <c r="AF1617" t="s">
        <v>9639</v>
      </c>
      <c r="AG1617" t="s">
        <v>14</v>
      </c>
      <c r="AH1617" t="s">
        <v>2209</v>
      </c>
      <c r="AI1617" t="s">
        <v>14777</v>
      </c>
      <c r="AJ1617" t="s">
        <v>5117</v>
      </c>
      <c r="AK1617" t="s">
        <v>2287</v>
      </c>
      <c r="AL1617" t="s">
        <v>1176</v>
      </c>
      <c r="AM1617" t="s">
        <v>319</v>
      </c>
      <c r="AN1617" t="s">
        <v>1439</v>
      </c>
      <c r="AO1617" t="s">
        <v>319</v>
      </c>
      <c r="AP1617" t="s">
        <v>24952</v>
      </c>
      <c r="AQ1617" t="s">
        <v>14</v>
      </c>
      <c r="AR1617" t="s">
        <v>14</v>
      </c>
      <c r="AS1617" t="s">
        <v>14</v>
      </c>
      <c r="AT1617" t="s">
        <v>14</v>
      </c>
      <c r="AU1617" t="s">
        <v>14778</v>
      </c>
      <c r="AV1617" t="s">
        <v>1796</v>
      </c>
      <c r="AW1617" t="s">
        <v>1796</v>
      </c>
      <c r="AX1617" t="s">
        <v>1796</v>
      </c>
      <c r="AY1617" t="s">
        <v>14779</v>
      </c>
      <c r="AZ1617" t="s">
        <v>24953</v>
      </c>
      <c r="BA1617" t="s">
        <v>22126</v>
      </c>
      <c r="BB1617" t="s">
        <v>22127</v>
      </c>
      <c r="BC1617">
        <v>276008.59999999998</v>
      </c>
      <c r="BD1617">
        <v>290730.90000000002</v>
      </c>
      <c r="BE1617" t="s">
        <v>14</v>
      </c>
      <c r="BF1617" t="s">
        <v>14</v>
      </c>
      <c r="BG1617" t="s">
        <v>2214</v>
      </c>
      <c r="BH1617" t="s">
        <v>14</v>
      </c>
      <c r="BI1617" t="s">
        <v>22092</v>
      </c>
      <c r="BJ1617" t="s">
        <v>14855</v>
      </c>
      <c r="BK1617" t="s">
        <v>14</v>
      </c>
      <c r="BL1617" t="s">
        <v>22126</v>
      </c>
      <c r="BM1617" t="s">
        <v>22127</v>
      </c>
      <c r="BN1617" t="s">
        <v>14856</v>
      </c>
      <c r="BO1617" t="s">
        <v>14</v>
      </c>
      <c r="BP1617" t="s">
        <v>24967</v>
      </c>
      <c r="BQ1617" t="s">
        <v>2217</v>
      </c>
      <c r="BR1617" t="s">
        <v>2303</v>
      </c>
      <c r="BS1617" t="s">
        <v>14</v>
      </c>
      <c r="BT1617" t="s">
        <v>14</v>
      </c>
      <c r="BU1617" t="s">
        <v>14</v>
      </c>
      <c r="BV1617" t="s">
        <v>14</v>
      </c>
      <c r="BW1617" t="s">
        <v>14</v>
      </c>
      <c r="BX1617" t="s">
        <v>14</v>
      </c>
      <c r="BY1617" t="s">
        <v>2544</v>
      </c>
      <c r="BZ1617" t="s">
        <v>24967</v>
      </c>
      <c r="CA1617" t="s">
        <v>14</v>
      </c>
      <c r="CB1617" t="s">
        <v>14</v>
      </c>
      <c r="CC1617" t="s">
        <v>14</v>
      </c>
      <c r="CD1617" t="s">
        <v>14</v>
      </c>
      <c r="CE1617" t="s">
        <v>14</v>
      </c>
      <c r="CF1617" t="s">
        <v>14857</v>
      </c>
      <c r="CG1617" t="s">
        <v>441</v>
      </c>
      <c r="CH1617" t="s">
        <v>22075</v>
      </c>
      <c r="CJ1617" t="s">
        <v>319</v>
      </c>
      <c r="CK1617" t="s">
        <v>24</v>
      </c>
      <c r="CL1617" s="13"/>
      <c r="CM1617" s="4" t="str">
        <f>_xlfn.XLOOKUP($CG1617,tbl_area_24_07_2024[Nombre Área],tbl_area_24_07_2024[Estado],"Si no se encuentra",2,)</f>
        <v>Querétaro</v>
      </c>
      <c r="CN1617" s="4" t="str">
        <f>_xlfn.XLOOKUP($CG1617,tbl_area_24_07_2024[Nombre Área],tbl_area_24_07_2024[Estructura],"Si no se encuentra",2,)</f>
        <v>Juntas Distritales</v>
      </c>
    </row>
    <row r="1618" spans="1:92" ht="20" x14ac:dyDescent="0.85">
      <c r="A1618" t="s">
        <v>22073</v>
      </c>
      <c r="B1618" t="s">
        <v>22074</v>
      </c>
      <c r="C1618" t="s">
        <v>22075</v>
      </c>
      <c r="D1618" t="s">
        <v>2199</v>
      </c>
      <c r="E1618" t="s">
        <v>2242</v>
      </c>
      <c r="F1618" t="s">
        <v>2201</v>
      </c>
      <c r="G1618" t="s">
        <v>14858</v>
      </c>
      <c r="H1618" t="s">
        <v>14</v>
      </c>
      <c r="I1618" t="s">
        <v>14772</v>
      </c>
      <c r="J1618" t="s">
        <v>14859</v>
      </c>
      <c r="K1618" t="s">
        <v>24968</v>
      </c>
      <c r="L1618" t="s">
        <v>14</v>
      </c>
      <c r="M1618" t="s">
        <v>14</v>
      </c>
      <c r="N1618" t="s">
        <v>14860</v>
      </c>
      <c r="O1618" t="s">
        <v>24968</v>
      </c>
      <c r="P1618" t="s">
        <v>14</v>
      </c>
      <c r="Q1618" t="s">
        <v>24968</v>
      </c>
      <c r="R1618" t="s">
        <v>24968</v>
      </c>
      <c r="S1618" t="s">
        <v>14</v>
      </c>
      <c r="T1618" t="s">
        <v>14</v>
      </c>
      <c r="U1618" t="s">
        <v>14</v>
      </c>
      <c r="V1618" t="s">
        <v>14</v>
      </c>
      <c r="W1618" t="s">
        <v>1771</v>
      </c>
      <c r="X1618" t="s">
        <v>7128</v>
      </c>
      <c r="Y1618" t="s">
        <v>87</v>
      </c>
      <c r="Z1618" t="s">
        <v>12</v>
      </c>
      <c r="AA1618" t="s">
        <v>14</v>
      </c>
      <c r="AB1618" t="s">
        <v>24968</v>
      </c>
      <c r="AC1618" t="s">
        <v>14775</v>
      </c>
      <c r="AD1618" t="s">
        <v>2207</v>
      </c>
      <c r="AE1618" t="s">
        <v>14776</v>
      </c>
      <c r="AF1618" t="s">
        <v>9639</v>
      </c>
      <c r="AG1618" t="s">
        <v>14</v>
      </c>
      <c r="AH1618" t="s">
        <v>2209</v>
      </c>
      <c r="AI1618" t="s">
        <v>14777</v>
      </c>
      <c r="AJ1618" t="s">
        <v>5117</v>
      </c>
      <c r="AK1618" t="s">
        <v>2287</v>
      </c>
      <c r="AL1618" t="s">
        <v>1176</v>
      </c>
      <c r="AM1618" t="s">
        <v>319</v>
      </c>
      <c r="AN1618" t="s">
        <v>1439</v>
      </c>
      <c r="AO1618" t="s">
        <v>319</v>
      </c>
      <c r="AP1618" t="s">
        <v>24952</v>
      </c>
      <c r="AQ1618" t="s">
        <v>14</v>
      </c>
      <c r="AR1618" t="s">
        <v>14</v>
      </c>
      <c r="AS1618" t="s">
        <v>14</v>
      </c>
      <c r="AT1618" t="s">
        <v>14</v>
      </c>
      <c r="AU1618" t="s">
        <v>14778</v>
      </c>
      <c r="AV1618" t="s">
        <v>1796</v>
      </c>
      <c r="AW1618" t="s">
        <v>1796</v>
      </c>
      <c r="AX1618" t="s">
        <v>1796</v>
      </c>
      <c r="AY1618" t="s">
        <v>14785</v>
      </c>
      <c r="AZ1618" t="s">
        <v>24953</v>
      </c>
      <c r="BA1618" t="s">
        <v>22126</v>
      </c>
      <c r="BB1618" t="s">
        <v>22127</v>
      </c>
      <c r="BC1618">
        <v>121000</v>
      </c>
      <c r="BD1618">
        <v>127454.14</v>
      </c>
      <c r="BE1618" t="s">
        <v>14</v>
      </c>
      <c r="BF1618" t="s">
        <v>14</v>
      </c>
      <c r="BG1618" t="s">
        <v>2214</v>
      </c>
      <c r="BH1618" t="s">
        <v>14</v>
      </c>
      <c r="BI1618" t="s">
        <v>22092</v>
      </c>
      <c r="BJ1618" t="s">
        <v>14860</v>
      </c>
      <c r="BK1618" t="s">
        <v>14</v>
      </c>
      <c r="BL1618" t="s">
        <v>22126</v>
      </c>
      <c r="BM1618" t="s">
        <v>22127</v>
      </c>
      <c r="BN1618" t="s">
        <v>14861</v>
      </c>
      <c r="BO1618" t="s">
        <v>14</v>
      </c>
      <c r="BP1618" t="s">
        <v>24968</v>
      </c>
      <c r="BQ1618" t="s">
        <v>2217</v>
      </c>
      <c r="BR1618" t="s">
        <v>2303</v>
      </c>
      <c r="BS1618" t="s">
        <v>14</v>
      </c>
      <c r="BT1618" t="s">
        <v>14</v>
      </c>
      <c r="BU1618" t="s">
        <v>14</v>
      </c>
      <c r="BV1618" t="s">
        <v>14</v>
      </c>
      <c r="BW1618" t="s">
        <v>14</v>
      </c>
      <c r="BX1618" t="s">
        <v>14</v>
      </c>
      <c r="BY1618" t="s">
        <v>2544</v>
      </c>
      <c r="BZ1618" t="s">
        <v>24968</v>
      </c>
      <c r="CA1618" t="s">
        <v>14</v>
      </c>
      <c r="CB1618" t="s">
        <v>14</v>
      </c>
      <c r="CC1618" t="s">
        <v>14</v>
      </c>
      <c r="CD1618" t="s">
        <v>14</v>
      </c>
      <c r="CE1618" t="s">
        <v>14</v>
      </c>
      <c r="CF1618" t="s">
        <v>14862</v>
      </c>
      <c r="CG1618" t="s">
        <v>441</v>
      </c>
      <c r="CH1618" t="s">
        <v>22075</v>
      </c>
      <c r="CJ1618" t="s">
        <v>319</v>
      </c>
      <c r="CK1618" t="s">
        <v>24</v>
      </c>
      <c r="CL1618" s="13"/>
      <c r="CM1618" s="4" t="str">
        <f>_xlfn.XLOOKUP($CG1618,tbl_area_24_07_2024[Nombre Área],tbl_area_24_07_2024[Estado],"Si no se encuentra",2,)</f>
        <v>Querétaro</v>
      </c>
      <c r="CN1618" s="4" t="str">
        <f>_xlfn.XLOOKUP($CG1618,tbl_area_24_07_2024[Nombre Área],tbl_area_24_07_2024[Estructura],"Si no se encuentra",2,)</f>
        <v>Juntas Distritales</v>
      </c>
    </row>
    <row r="1619" spans="1:92" ht="20" x14ac:dyDescent="0.85">
      <c r="A1619" t="s">
        <v>22073</v>
      </c>
      <c r="B1619" t="s">
        <v>22074</v>
      </c>
      <c r="C1619" t="s">
        <v>22075</v>
      </c>
      <c r="D1619" t="s">
        <v>2199</v>
      </c>
      <c r="E1619" t="s">
        <v>2242</v>
      </c>
      <c r="F1619" t="s">
        <v>2201</v>
      </c>
      <c r="G1619" t="s">
        <v>14863</v>
      </c>
      <c r="H1619" t="s">
        <v>14</v>
      </c>
      <c r="I1619" t="s">
        <v>14772</v>
      </c>
      <c r="J1619" t="s">
        <v>14864</v>
      </c>
      <c r="K1619" t="s">
        <v>24969</v>
      </c>
      <c r="L1619" t="s">
        <v>14</v>
      </c>
      <c r="M1619" t="s">
        <v>14</v>
      </c>
      <c r="N1619" t="s">
        <v>14865</v>
      </c>
      <c r="O1619" t="s">
        <v>24969</v>
      </c>
      <c r="P1619" t="s">
        <v>14</v>
      </c>
      <c r="Q1619" t="s">
        <v>24969</v>
      </c>
      <c r="R1619" t="s">
        <v>24969</v>
      </c>
      <c r="S1619" t="s">
        <v>14</v>
      </c>
      <c r="T1619" t="s">
        <v>14</v>
      </c>
      <c r="U1619" t="s">
        <v>14</v>
      </c>
      <c r="V1619" t="s">
        <v>14</v>
      </c>
      <c r="W1619" t="s">
        <v>103</v>
      </c>
      <c r="X1619" t="s">
        <v>171</v>
      </c>
      <c r="Y1619" t="s">
        <v>110</v>
      </c>
      <c r="Z1619" t="s">
        <v>18</v>
      </c>
      <c r="AA1619" t="s">
        <v>14</v>
      </c>
      <c r="AB1619" t="s">
        <v>24969</v>
      </c>
      <c r="AC1619" t="s">
        <v>14791</v>
      </c>
      <c r="AD1619" t="s">
        <v>2207</v>
      </c>
      <c r="AE1619" t="s">
        <v>14792</v>
      </c>
      <c r="AF1619" t="s">
        <v>1442</v>
      </c>
      <c r="AG1619" t="s">
        <v>14</v>
      </c>
      <c r="AH1619" t="s">
        <v>2209</v>
      </c>
      <c r="AI1619" t="s">
        <v>3840</v>
      </c>
      <c r="AJ1619" t="s">
        <v>5117</v>
      </c>
      <c r="AK1619" t="s">
        <v>2287</v>
      </c>
      <c r="AL1619" t="s">
        <v>1176</v>
      </c>
      <c r="AM1619" t="s">
        <v>319</v>
      </c>
      <c r="AN1619" t="s">
        <v>1439</v>
      </c>
      <c r="AO1619" t="s">
        <v>319</v>
      </c>
      <c r="AP1619" t="s">
        <v>23133</v>
      </c>
      <c r="AQ1619" t="s">
        <v>14</v>
      </c>
      <c r="AR1619" t="s">
        <v>14</v>
      </c>
      <c r="AS1619" t="s">
        <v>14</v>
      </c>
      <c r="AT1619" t="s">
        <v>14</v>
      </c>
      <c r="AU1619" t="s">
        <v>14778</v>
      </c>
      <c r="AV1619" t="s">
        <v>1796</v>
      </c>
      <c r="AW1619" t="s">
        <v>1796</v>
      </c>
      <c r="AX1619" t="s">
        <v>1796</v>
      </c>
      <c r="AY1619" t="s">
        <v>14793</v>
      </c>
      <c r="AZ1619" t="s">
        <v>24953</v>
      </c>
      <c r="BA1619" t="s">
        <v>22126</v>
      </c>
      <c r="BB1619" t="s">
        <v>22127</v>
      </c>
      <c r="BC1619">
        <v>91784.5</v>
      </c>
      <c r="BD1619">
        <v>96679.6</v>
      </c>
      <c r="BE1619" t="s">
        <v>14</v>
      </c>
      <c r="BF1619" t="s">
        <v>14</v>
      </c>
      <c r="BG1619" t="s">
        <v>2214</v>
      </c>
      <c r="BH1619" t="s">
        <v>14</v>
      </c>
      <c r="BI1619" t="s">
        <v>22092</v>
      </c>
      <c r="BJ1619" t="s">
        <v>14865</v>
      </c>
      <c r="BK1619" t="s">
        <v>14</v>
      </c>
      <c r="BL1619" t="s">
        <v>22126</v>
      </c>
      <c r="BM1619" t="s">
        <v>22127</v>
      </c>
      <c r="BN1619" t="s">
        <v>14866</v>
      </c>
      <c r="BO1619" t="s">
        <v>14</v>
      </c>
      <c r="BP1619" t="s">
        <v>24969</v>
      </c>
      <c r="BQ1619" t="s">
        <v>2217</v>
      </c>
      <c r="BR1619" t="s">
        <v>2303</v>
      </c>
      <c r="BS1619" t="s">
        <v>14</v>
      </c>
      <c r="BT1619" t="s">
        <v>14</v>
      </c>
      <c r="BU1619" t="s">
        <v>14</v>
      </c>
      <c r="BV1619" t="s">
        <v>14</v>
      </c>
      <c r="BW1619" t="s">
        <v>14</v>
      </c>
      <c r="BX1619" t="s">
        <v>14</v>
      </c>
      <c r="BY1619" t="s">
        <v>2544</v>
      </c>
      <c r="BZ1619" t="s">
        <v>24969</v>
      </c>
      <c r="CA1619" t="s">
        <v>14</v>
      </c>
      <c r="CB1619" t="s">
        <v>14</v>
      </c>
      <c r="CC1619" t="s">
        <v>14</v>
      </c>
      <c r="CD1619" t="s">
        <v>14</v>
      </c>
      <c r="CE1619" t="s">
        <v>14</v>
      </c>
      <c r="CF1619" t="s">
        <v>14867</v>
      </c>
      <c r="CG1619" t="s">
        <v>441</v>
      </c>
      <c r="CH1619" t="s">
        <v>22075</v>
      </c>
      <c r="CJ1619" t="s">
        <v>319</v>
      </c>
      <c r="CK1619" t="s">
        <v>24</v>
      </c>
      <c r="CL1619" s="13"/>
      <c r="CM1619" s="4" t="str">
        <f>_xlfn.XLOOKUP($CG1619,tbl_area_24_07_2024[Nombre Área],tbl_area_24_07_2024[Estado],"Si no se encuentra",2,)</f>
        <v>Querétaro</v>
      </c>
      <c r="CN1619" s="4" t="str">
        <f>_xlfn.XLOOKUP($CG1619,tbl_area_24_07_2024[Nombre Área],tbl_area_24_07_2024[Estructura],"Si no se encuentra",2,)</f>
        <v>Juntas Distritales</v>
      </c>
    </row>
    <row r="1620" spans="1:92" ht="20" x14ac:dyDescent="0.85">
      <c r="A1620" t="s">
        <v>22073</v>
      </c>
      <c r="B1620" t="s">
        <v>22074</v>
      </c>
      <c r="C1620" t="s">
        <v>22075</v>
      </c>
      <c r="D1620" t="s">
        <v>2199</v>
      </c>
      <c r="E1620" t="s">
        <v>2242</v>
      </c>
      <c r="F1620" t="s">
        <v>2201</v>
      </c>
      <c r="G1620" t="s">
        <v>14868</v>
      </c>
      <c r="H1620" t="s">
        <v>14</v>
      </c>
      <c r="I1620" t="s">
        <v>14772</v>
      </c>
      <c r="J1620" t="s">
        <v>14869</v>
      </c>
      <c r="K1620" t="s">
        <v>24970</v>
      </c>
      <c r="L1620" t="s">
        <v>14</v>
      </c>
      <c r="M1620" t="s">
        <v>14</v>
      </c>
      <c r="N1620" t="s">
        <v>14870</v>
      </c>
      <c r="O1620" t="s">
        <v>24970</v>
      </c>
      <c r="P1620" t="s">
        <v>14</v>
      </c>
      <c r="Q1620" t="s">
        <v>24970</v>
      </c>
      <c r="R1620" t="s">
        <v>24970</v>
      </c>
      <c r="S1620" t="s">
        <v>14</v>
      </c>
      <c r="T1620" t="s">
        <v>14</v>
      </c>
      <c r="U1620" t="s">
        <v>14</v>
      </c>
      <c r="V1620" t="s">
        <v>14</v>
      </c>
      <c r="W1620" t="s">
        <v>103</v>
      </c>
      <c r="X1620" t="s">
        <v>171</v>
      </c>
      <c r="Y1620" t="s">
        <v>110</v>
      </c>
      <c r="Z1620" t="s">
        <v>18</v>
      </c>
      <c r="AA1620" t="s">
        <v>14</v>
      </c>
      <c r="AB1620" t="s">
        <v>24970</v>
      </c>
      <c r="AC1620" t="s">
        <v>14791</v>
      </c>
      <c r="AD1620" t="s">
        <v>2207</v>
      </c>
      <c r="AE1620" t="s">
        <v>14792</v>
      </c>
      <c r="AF1620" t="s">
        <v>1442</v>
      </c>
      <c r="AG1620" t="s">
        <v>14</v>
      </c>
      <c r="AH1620" t="s">
        <v>2209</v>
      </c>
      <c r="AI1620" t="s">
        <v>3840</v>
      </c>
      <c r="AJ1620" t="s">
        <v>5117</v>
      </c>
      <c r="AK1620" t="s">
        <v>2287</v>
      </c>
      <c r="AL1620" t="s">
        <v>1176</v>
      </c>
      <c r="AM1620" t="s">
        <v>319</v>
      </c>
      <c r="AN1620" t="s">
        <v>1439</v>
      </c>
      <c r="AO1620" t="s">
        <v>319</v>
      </c>
      <c r="AP1620" t="s">
        <v>23133</v>
      </c>
      <c r="AQ1620" t="s">
        <v>14</v>
      </c>
      <c r="AR1620" t="s">
        <v>14</v>
      </c>
      <c r="AS1620" t="s">
        <v>14</v>
      </c>
      <c r="AT1620" t="s">
        <v>14</v>
      </c>
      <c r="AU1620" t="s">
        <v>14778</v>
      </c>
      <c r="AV1620" t="s">
        <v>1796</v>
      </c>
      <c r="AW1620" t="s">
        <v>1796</v>
      </c>
      <c r="AX1620" t="s">
        <v>1796</v>
      </c>
      <c r="AY1620" t="s">
        <v>14799</v>
      </c>
      <c r="AZ1620" t="s">
        <v>24953</v>
      </c>
      <c r="BA1620" t="s">
        <v>22126</v>
      </c>
      <c r="BB1620" t="s">
        <v>22127</v>
      </c>
      <c r="BC1620">
        <v>92715.51</v>
      </c>
      <c r="BD1620">
        <v>97660.31</v>
      </c>
      <c r="BE1620" t="s">
        <v>14</v>
      </c>
      <c r="BF1620" t="s">
        <v>14</v>
      </c>
      <c r="BG1620" t="s">
        <v>2214</v>
      </c>
      <c r="BH1620" t="s">
        <v>14</v>
      </c>
      <c r="BI1620" t="s">
        <v>22092</v>
      </c>
      <c r="BJ1620" t="s">
        <v>14870</v>
      </c>
      <c r="BK1620" t="s">
        <v>14</v>
      </c>
      <c r="BL1620" t="s">
        <v>22126</v>
      </c>
      <c r="BM1620" t="s">
        <v>22127</v>
      </c>
      <c r="BN1620" t="s">
        <v>14871</v>
      </c>
      <c r="BO1620" t="s">
        <v>14</v>
      </c>
      <c r="BP1620" t="s">
        <v>24970</v>
      </c>
      <c r="BQ1620" t="s">
        <v>2217</v>
      </c>
      <c r="BR1620" t="s">
        <v>2303</v>
      </c>
      <c r="BS1620" t="s">
        <v>14</v>
      </c>
      <c r="BT1620" t="s">
        <v>14</v>
      </c>
      <c r="BU1620" t="s">
        <v>14</v>
      </c>
      <c r="BV1620" t="s">
        <v>14</v>
      </c>
      <c r="BW1620" t="s">
        <v>14</v>
      </c>
      <c r="BX1620" t="s">
        <v>14</v>
      </c>
      <c r="BY1620" t="s">
        <v>2544</v>
      </c>
      <c r="BZ1620" t="s">
        <v>24970</v>
      </c>
      <c r="CA1620" t="s">
        <v>14</v>
      </c>
      <c r="CB1620" t="s">
        <v>14</v>
      </c>
      <c r="CC1620" t="s">
        <v>14</v>
      </c>
      <c r="CD1620" t="s">
        <v>14</v>
      </c>
      <c r="CE1620" t="s">
        <v>14</v>
      </c>
      <c r="CF1620" t="s">
        <v>14872</v>
      </c>
      <c r="CG1620" t="s">
        <v>441</v>
      </c>
      <c r="CH1620" t="s">
        <v>22075</v>
      </c>
      <c r="CJ1620" t="s">
        <v>319</v>
      </c>
      <c r="CK1620" t="s">
        <v>24</v>
      </c>
      <c r="CL1620" s="13"/>
      <c r="CM1620" s="4" t="str">
        <f>_xlfn.XLOOKUP($CG1620,tbl_area_24_07_2024[Nombre Área],tbl_area_24_07_2024[Estado],"Si no se encuentra",2,)</f>
        <v>Querétaro</v>
      </c>
      <c r="CN1620" s="4" t="str">
        <f>_xlfn.XLOOKUP($CG1620,tbl_area_24_07_2024[Nombre Área],tbl_area_24_07_2024[Estructura],"Si no se encuentra",2,)</f>
        <v>Juntas Distritales</v>
      </c>
    </row>
    <row r="1621" spans="1:92" ht="20" x14ac:dyDescent="0.85">
      <c r="A1621" t="s">
        <v>22073</v>
      </c>
      <c r="B1621" t="s">
        <v>22074</v>
      </c>
      <c r="C1621" t="s">
        <v>22075</v>
      </c>
      <c r="D1621" t="s">
        <v>2199</v>
      </c>
      <c r="E1621" t="s">
        <v>2200</v>
      </c>
      <c r="F1621" t="s">
        <v>2201</v>
      </c>
      <c r="G1621" t="s">
        <v>14873</v>
      </c>
      <c r="H1621" t="s">
        <v>14</v>
      </c>
      <c r="I1621" t="s">
        <v>14772</v>
      </c>
      <c r="J1621" t="s">
        <v>14874</v>
      </c>
      <c r="K1621" t="s">
        <v>24971</v>
      </c>
      <c r="L1621" t="s">
        <v>14</v>
      </c>
      <c r="M1621" t="s">
        <v>14</v>
      </c>
      <c r="N1621" t="s">
        <v>14875</v>
      </c>
      <c r="O1621" t="s">
        <v>24971</v>
      </c>
      <c r="P1621" t="s">
        <v>14</v>
      </c>
      <c r="Q1621" t="s">
        <v>24971</v>
      </c>
      <c r="R1621" t="s">
        <v>24971</v>
      </c>
      <c r="S1621" t="s">
        <v>14</v>
      </c>
      <c r="T1621" t="s">
        <v>14</v>
      </c>
      <c r="U1621" t="s">
        <v>14</v>
      </c>
      <c r="V1621" t="s">
        <v>14</v>
      </c>
      <c r="W1621" t="s">
        <v>113</v>
      </c>
      <c r="X1621" t="s">
        <v>43</v>
      </c>
      <c r="Y1621" t="s">
        <v>1993</v>
      </c>
      <c r="Z1621" t="s">
        <v>18</v>
      </c>
      <c r="AA1621" t="s">
        <v>14</v>
      </c>
      <c r="AB1621" t="s">
        <v>24971</v>
      </c>
      <c r="AC1621" t="s">
        <v>14806</v>
      </c>
      <c r="AD1621" t="s">
        <v>2311</v>
      </c>
      <c r="AE1621" t="s">
        <v>14807</v>
      </c>
      <c r="AF1621" t="s">
        <v>14808</v>
      </c>
      <c r="AG1621" t="s">
        <v>14</v>
      </c>
      <c r="AH1621" t="s">
        <v>5822</v>
      </c>
      <c r="AI1621" t="s">
        <v>14809</v>
      </c>
      <c r="AJ1621" t="s">
        <v>22246</v>
      </c>
      <c r="AK1621" t="s">
        <v>14809</v>
      </c>
      <c r="AL1621" t="s">
        <v>1523</v>
      </c>
      <c r="AM1621" t="s">
        <v>14810</v>
      </c>
      <c r="AN1621" t="s">
        <v>1181</v>
      </c>
      <c r="AO1621" t="s">
        <v>4021</v>
      </c>
      <c r="AP1621" t="s">
        <v>24958</v>
      </c>
      <c r="AQ1621" t="s">
        <v>14</v>
      </c>
      <c r="AR1621" t="s">
        <v>14</v>
      </c>
      <c r="AS1621" t="s">
        <v>14</v>
      </c>
      <c r="AT1621" t="s">
        <v>14</v>
      </c>
      <c r="AU1621" t="s">
        <v>14778</v>
      </c>
      <c r="AV1621" t="s">
        <v>1796</v>
      </c>
      <c r="AW1621" t="s">
        <v>1796</v>
      </c>
      <c r="AX1621" t="s">
        <v>1796</v>
      </c>
      <c r="AY1621" t="s">
        <v>14811</v>
      </c>
      <c r="AZ1621" t="s">
        <v>24040</v>
      </c>
      <c r="BA1621" t="s">
        <v>22209</v>
      </c>
      <c r="BB1621" t="s">
        <v>22210</v>
      </c>
      <c r="BC1621">
        <v>134527.82999999999</v>
      </c>
      <c r="BD1621">
        <v>156052.28</v>
      </c>
      <c r="BE1621" t="s">
        <v>14</v>
      </c>
      <c r="BF1621" t="s">
        <v>14</v>
      </c>
      <c r="BG1621" t="s">
        <v>2214</v>
      </c>
      <c r="BH1621" t="s">
        <v>14</v>
      </c>
      <c r="BI1621" t="s">
        <v>22092</v>
      </c>
      <c r="BJ1621" t="s">
        <v>14876</v>
      </c>
      <c r="BK1621" t="s">
        <v>14</v>
      </c>
      <c r="BL1621" t="s">
        <v>22209</v>
      </c>
      <c r="BM1621" t="s">
        <v>22210</v>
      </c>
      <c r="BN1621" t="s">
        <v>14877</v>
      </c>
      <c r="BO1621" t="s">
        <v>14</v>
      </c>
      <c r="BP1621" t="s">
        <v>24971</v>
      </c>
      <c r="BQ1621" t="s">
        <v>2217</v>
      </c>
      <c r="BR1621" t="s">
        <v>2303</v>
      </c>
      <c r="BS1621" t="s">
        <v>14</v>
      </c>
      <c r="BT1621" t="s">
        <v>14</v>
      </c>
      <c r="BU1621" t="s">
        <v>14</v>
      </c>
      <c r="BV1621" t="s">
        <v>14</v>
      </c>
      <c r="BW1621" t="s">
        <v>14</v>
      </c>
      <c r="BX1621" t="s">
        <v>14</v>
      </c>
      <c r="BY1621" t="s">
        <v>2220</v>
      </c>
      <c r="BZ1621" t="s">
        <v>24971</v>
      </c>
      <c r="CA1621" t="s">
        <v>14</v>
      </c>
      <c r="CB1621" t="s">
        <v>14</v>
      </c>
      <c r="CC1621" t="s">
        <v>14</v>
      </c>
      <c r="CD1621" t="s">
        <v>14</v>
      </c>
      <c r="CE1621" t="s">
        <v>14</v>
      </c>
      <c r="CF1621" t="s">
        <v>14878</v>
      </c>
      <c r="CG1621" t="s">
        <v>441</v>
      </c>
      <c r="CH1621" t="s">
        <v>22075</v>
      </c>
      <c r="CJ1621" t="s">
        <v>319</v>
      </c>
      <c r="CK1621" t="s">
        <v>24</v>
      </c>
      <c r="CL1621" s="13"/>
      <c r="CM1621" s="4" t="str">
        <f>_xlfn.XLOOKUP($CG1621,tbl_area_24_07_2024[Nombre Área],tbl_area_24_07_2024[Estado],"Si no se encuentra",2,)</f>
        <v>Querétaro</v>
      </c>
      <c r="CN1621" s="4" t="str">
        <f>_xlfn.XLOOKUP($CG1621,tbl_area_24_07_2024[Nombre Área],tbl_area_24_07_2024[Estructura],"Si no se encuentra",2,)</f>
        <v>Juntas Distritales</v>
      </c>
    </row>
    <row r="1622" spans="1:92" ht="20" x14ac:dyDescent="0.85">
      <c r="A1622" t="s">
        <v>22073</v>
      </c>
      <c r="B1622" t="s">
        <v>22074</v>
      </c>
      <c r="C1622" t="s">
        <v>22075</v>
      </c>
      <c r="D1622" t="s">
        <v>2199</v>
      </c>
      <c r="E1622" t="s">
        <v>2200</v>
      </c>
      <c r="F1622" t="s">
        <v>2201</v>
      </c>
      <c r="G1622" t="s">
        <v>14879</v>
      </c>
      <c r="H1622" t="s">
        <v>14</v>
      </c>
      <c r="I1622" t="s">
        <v>14772</v>
      </c>
      <c r="J1622" t="s">
        <v>14880</v>
      </c>
      <c r="K1622" t="s">
        <v>12887</v>
      </c>
      <c r="L1622" t="s">
        <v>14</v>
      </c>
      <c r="M1622" t="s">
        <v>14</v>
      </c>
      <c r="N1622" t="s">
        <v>14881</v>
      </c>
      <c r="O1622" t="s">
        <v>12887</v>
      </c>
      <c r="P1622" t="s">
        <v>14</v>
      </c>
      <c r="Q1622" t="s">
        <v>12887</v>
      </c>
      <c r="R1622" t="s">
        <v>12887</v>
      </c>
      <c r="S1622" t="s">
        <v>14</v>
      </c>
      <c r="T1622" t="s">
        <v>14</v>
      </c>
      <c r="U1622" t="s">
        <v>14</v>
      </c>
      <c r="V1622" t="s">
        <v>14</v>
      </c>
      <c r="W1622" t="s">
        <v>1245</v>
      </c>
      <c r="X1622" t="s">
        <v>124</v>
      </c>
      <c r="Y1622" t="s">
        <v>245</v>
      </c>
      <c r="Z1622" t="s">
        <v>18</v>
      </c>
      <c r="AA1622" t="s">
        <v>14</v>
      </c>
      <c r="AB1622" t="s">
        <v>12887</v>
      </c>
      <c r="AC1622" t="s">
        <v>14818</v>
      </c>
      <c r="AD1622" t="s">
        <v>2348</v>
      </c>
      <c r="AE1622" t="s">
        <v>14819</v>
      </c>
      <c r="AF1622" t="s">
        <v>1180</v>
      </c>
      <c r="AG1622" t="s">
        <v>14</v>
      </c>
      <c r="AH1622" t="s">
        <v>2209</v>
      </c>
      <c r="AI1622" t="s">
        <v>14820</v>
      </c>
      <c r="AJ1622" t="s">
        <v>1168</v>
      </c>
      <c r="AK1622" t="s">
        <v>14821</v>
      </c>
      <c r="AL1622" t="s">
        <v>22367</v>
      </c>
      <c r="AM1622" t="s">
        <v>14821</v>
      </c>
      <c r="AN1622" t="s">
        <v>1172</v>
      </c>
      <c r="AO1622" t="s">
        <v>156</v>
      </c>
      <c r="AP1622" t="s">
        <v>24960</v>
      </c>
      <c r="AQ1622" t="s">
        <v>14</v>
      </c>
      <c r="AR1622" t="s">
        <v>14</v>
      </c>
      <c r="AS1622" t="s">
        <v>14</v>
      </c>
      <c r="AT1622" t="s">
        <v>14</v>
      </c>
      <c r="AU1622" t="s">
        <v>14778</v>
      </c>
      <c r="AV1622" t="s">
        <v>1796</v>
      </c>
      <c r="AW1622" t="s">
        <v>1796</v>
      </c>
      <c r="AX1622" t="s">
        <v>1796</v>
      </c>
      <c r="AY1622" t="s">
        <v>14822</v>
      </c>
      <c r="AZ1622" t="s">
        <v>24961</v>
      </c>
      <c r="BA1622" t="s">
        <v>22393</v>
      </c>
      <c r="BB1622" t="s">
        <v>22394</v>
      </c>
      <c r="BC1622">
        <v>43673</v>
      </c>
      <c r="BD1622">
        <v>50660.68</v>
      </c>
      <c r="BE1622" t="s">
        <v>14</v>
      </c>
      <c r="BF1622" t="s">
        <v>14</v>
      </c>
      <c r="BG1622" t="s">
        <v>2214</v>
      </c>
      <c r="BH1622" t="s">
        <v>14</v>
      </c>
      <c r="BI1622" t="s">
        <v>22092</v>
      </c>
      <c r="BJ1622" t="s">
        <v>14882</v>
      </c>
      <c r="BK1622" t="s">
        <v>14</v>
      </c>
      <c r="BL1622" t="s">
        <v>22393</v>
      </c>
      <c r="BM1622" t="s">
        <v>22394</v>
      </c>
      <c r="BN1622" t="s">
        <v>14883</v>
      </c>
      <c r="BO1622" t="s">
        <v>14</v>
      </c>
      <c r="BP1622" t="s">
        <v>12887</v>
      </c>
      <c r="BQ1622" t="s">
        <v>2217</v>
      </c>
      <c r="BR1622" t="s">
        <v>2303</v>
      </c>
      <c r="BS1622" t="s">
        <v>14</v>
      </c>
      <c r="BT1622" t="s">
        <v>14</v>
      </c>
      <c r="BU1622" t="s">
        <v>14</v>
      </c>
      <c r="BV1622" t="s">
        <v>14</v>
      </c>
      <c r="BW1622" t="s">
        <v>14</v>
      </c>
      <c r="BX1622" t="s">
        <v>14</v>
      </c>
      <c r="BY1622" t="s">
        <v>2220</v>
      </c>
      <c r="BZ1622" t="s">
        <v>12887</v>
      </c>
      <c r="CA1622" t="s">
        <v>14</v>
      </c>
      <c r="CB1622" t="s">
        <v>14</v>
      </c>
      <c r="CC1622" t="s">
        <v>14</v>
      </c>
      <c r="CD1622" t="s">
        <v>14</v>
      </c>
      <c r="CE1622" t="s">
        <v>14</v>
      </c>
      <c r="CF1622" t="s">
        <v>14884</v>
      </c>
      <c r="CG1622" t="s">
        <v>441</v>
      </c>
      <c r="CH1622" t="s">
        <v>22075</v>
      </c>
      <c r="CJ1622" t="s">
        <v>319</v>
      </c>
      <c r="CK1622" t="s">
        <v>24</v>
      </c>
      <c r="CL1622" s="13"/>
      <c r="CM1622" s="4" t="str">
        <f>_xlfn.XLOOKUP($CG1622,tbl_area_24_07_2024[Nombre Área],tbl_area_24_07_2024[Estado],"Si no se encuentra",2,)</f>
        <v>Querétaro</v>
      </c>
      <c r="CN1622" s="4" t="str">
        <f>_xlfn.XLOOKUP($CG1622,tbl_area_24_07_2024[Nombre Área],tbl_area_24_07_2024[Estructura],"Si no se encuentra",2,)</f>
        <v>Juntas Distritales</v>
      </c>
    </row>
    <row r="1623" spans="1:92" ht="20" x14ac:dyDescent="0.85">
      <c r="A1623" t="s">
        <v>22073</v>
      </c>
      <c r="B1623" t="s">
        <v>22074</v>
      </c>
      <c r="C1623" t="s">
        <v>22075</v>
      </c>
      <c r="D1623" t="s">
        <v>2199</v>
      </c>
      <c r="E1623" t="s">
        <v>2242</v>
      </c>
      <c r="F1623" t="s">
        <v>2201</v>
      </c>
      <c r="G1623" t="s">
        <v>14885</v>
      </c>
      <c r="H1623" t="s">
        <v>14</v>
      </c>
      <c r="I1623" t="s">
        <v>14772</v>
      </c>
      <c r="J1623" t="s">
        <v>14886</v>
      </c>
      <c r="K1623" t="s">
        <v>24972</v>
      </c>
      <c r="L1623" t="s">
        <v>14</v>
      </c>
      <c r="M1623" t="s">
        <v>14</v>
      </c>
      <c r="N1623" t="s">
        <v>14887</v>
      </c>
      <c r="O1623" t="s">
        <v>24972</v>
      </c>
      <c r="P1623" t="s">
        <v>14</v>
      </c>
      <c r="Q1623" t="s">
        <v>24972</v>
      </c>
      <c r="R1623" t="s">
        <v>24972</v>
      </c>
      <c r="S1623" t="s">
        <v>14</v>
      </c>
      <c r="T1623" t="s">
        <v>14</v>
      </c>
      <c r="U1623" t="s">
        <v>14</v>
      </c>
      <c r="V1623" t="s">
        <v>14</v>
      </c>
      <c r="W1623" t="s">
        <v>1771</v>
      </c>
      <c r="X1623" t="s">
        <v>7128</v>
      </c>
      <c r="Y1623" t="s">
        <v>87</v>
      </c>
      <c r="Z1623" t="s">
        <v>12</v>
      </c>
      <c r="AA1623" t="s">
        <v>14</v>
      </c>
      <c r="AB1623" t="s">
        <v>24972</v>
      </c>
      <c r="AC1623" t="s">
        <v>14775</v>
      </c>
      <c r="AD1623" t="s">
        <v>2207</v>
      </c>
      <c r="AE1623" t="s">
        <v>14776</v>
      </c>
      <c r="AF1623" t="s">
        <v>9639</v>
      </c>
      <c r="AG1623" t="s">
        <v>14</v>
      </c>
      <c r="AH1623" t="s">
        <v>2209</v>
      </c>
      <c r="AI1623" t="s">
        <v>14777</v>
      </c>
      <c r="AJ1623" t="s">
        <v>5117</v>
      </c>
      <c r="AK1623" t="s">
        <v>2287</v>
      </c>
      <c r="AL1623" t="s">
        <v>1176</v>
      </c>
      <c r="AM1623" t="s">
        <v>319</v>
      </c>
      <c r="AN1623" t="s">
        <v>1439</v>
      </c>
      <c r="AO1623" t="s">
        <v>319</v>
      </c>
      <c r="AP1623" t="s">
        <v>24952</v>
      </c>
      <c r="AQ1623" t="s">
        <v>14</v>
      </c>
      <c r="AR1623" t="s">
        <v>14</v>
      </c>
      <c r="AS1623" t="s">
        <v>14</v>
      </c>
      <c r="AT1623" t="s">
        <v>14</v>
      </c>
      <c r="AU1623" t="s">
        <v>14778</v>
      </c>
      <c r="AV1623" t="s">
        <v>1796</v>
      </c>
      <c r="AW1623" t="s">
        <v>1796</v>
      </c>
      <c r="AX1623" t="s">
        <v>1796</v>
      </c>
      <c r="AY1623" t="s">
        <v>14779</v>
      </c>
      <c r="AZ1623" t="s">
        <v>24953</v>
      </c>
      <c r="BA1623" t="s">
        <v>22126</v>
      </c>
      <c r="BB1623" t="s">
        <v>22127</v>
      </c>
      <c r="BC1623">
        <v>276008.59999999998</v>
      </c>
      <c r="BD1623">
        <v>290730.90000000002</v>
      </c>
      <c r="BE1623" t="s">
        <v>14</v>
      </c>
      <c r="BF1623" t="s">
        <v>14</v>
      </c>
      <c r="BG1623" t="s">
        <v>2214</v>
      </c>
      <c r="BH1623" t="s">
        <v>14</v>
      </c>
      <c r="BI1623" t="s">
        <v>22092</v>
      </c>
      <c r="BJ1623" t="s">
        <v>14887</v>
      </c>
      <c r="BK1623" t="s">
        <v>14</v>
      </c>
      <c r="BL1623" t="s">
        <v>22126</v>
      </c>
      <c r="BM1623" t="s">
        <v>22127</v>
      </c>
      <c r="BN1623" t="s">
        <v>14888</v>
      </c>
      <c r="BO1623" t="s">
        <v>14</v>
      </c>
      <c r="BP1623" t="s">
        <v>24972</v>
      </c>
      <c r="BQ1623" t="s">
        <v>2217</v>
      </c>
      <c r="BR1623" t="s">
        <v>2303</v>
      </c>
      <c r="BS1623" t="s">
        <v>14</v>
      </c>
      <c r="BT1623" t="s">
        <v>14</v>
      </c>
      <c r="BU1623" t="s">
        <v>14</v>
      </c>
      <c r="BV1623" t="s">
        <v>14</v>
      </c>
      <c r="BW1623" t="s">
        <v>14</v>
      </c>
      <c r="BX1623" t="s">
        <v>14</v>
      </c>
      <c r="BY1623" t="s">
        <v>2220</v>
      </c>
      <c r="BZ1623" t="s">
        <v>24972</v>
      </c>
      <c r="CA1623" t="s">
        <v>14</v>
      </c>
      <c r="CB1623" t="s">
        <v>14</v>
      </c>
      <c r="CC1623" t="s">
        <v>14</v>
      </c>
      <c r="CD1623" t="s">
        <v>14</v>
      </c>
      <c r="CE1623" t="s">
        <v>14</v>
      </c>
      <c r="CF1623" t="s">
        <v>14889</v>
      </c>
      <c r="CG1623" t="s">
        <v>441</v>
      </c>
      <c r="CH1623" t="s">
        <v>22075</v>
      </c>
      <c r="CJ1623" t="s">
        <v>319</v>
      </c>
      <c r="CK1623" t="s">
        <v>24</v>
      </c>
      <c r="CL1623" s="13"/>
      <c r="CM1623" s="4" t="str">
        <f>_xlfn.XLOOKUP($CG1623,tbl_area_24_07_2024[Nombre Área],tbl_area_24_07_2024[Estado],"Si no se encuentra",2,)</f>
        <v>Querétaro</v>
      </c>
      <c r="CN1623" s="4" t="str">
        <f>_xlfn.XLOOKUP($CG1623,tbl_area_24_07_2024[Nombre Área],tbl_area_24_07_2024[Estructura],"Si no se encuentra",2,)</f>
        <v>Juntas Distritales</v>
      </c>
    </row>
    <row r="1624" spans="1:92" ht="20" x14ac:dyDescent="0.85">
      <c r="A1624" t="s">
        <v>22073</v>
      </c>
      <c r="B1624" t="s">
        <v>22074</v>
      </c>
      <c r="C1624" t="s">
        <v>22075</v>
      </c>
      <c r="D1624" t="s">
        <v>2199</v>
      </c>
      <c r="E1624" t="s">
        <v>2242</v>
      </c>
      <c r="F1624" t="s">
        <v>2201</v>
      </c>
      <c r="G1624" t="s">
        <v>14890</v>
      </c>
      <c r="H1624" t="s">
        <v>14</v>
      </c>
      <c r="I1624" t="s">
        <v>14772</v>
      </c>
      <c r="J1624" t="s">
        <v>14891</v>
      </c>
      <c r="K1624" t="s">
        <v>4152</v>
      </c>
      <c r="L1624" t="s">
        <v>14</v>
      </c>
      <c r="M1624" t="s">
        <v>14</v>
      </c>
      <c r="N1624" t="s">
        <v>14892</v>
      </c>
      <c r="O1624" t="s">
        <v>4152</v>
      </c>
      <c r="P1624" t="s">
        <v>14</v>
      </c>
      <c r="Q1624" t="s">
        <v>4152</v>
      </c>
      <c r="R1624" t="s">
        <v>4152</v>
      </c>
      <c r="S1624" t="s">
        <v>14</v>
      </c>
      <c r="T1624" t="s">
        <v>14</v>
      </c>
      <c r="U1624" t="s">
        <v>14</v>
      </c>
      <c r="V1624" t="s">
        <v>14</v>
      </c>
      <c r="W1624" t="s">
        <v>1771</v>
      </c>
      <c r="X1624" t="s">
        <v>7128</v>
      </c>
      <c r="Y1624" t="s">
        <v>87</v>
      </c>
      <c r="Z1624" t="s">
        <v>12</v>
      </c>
      <c r="AA1624" t="s">
        <v>14</v>
      </c>
      <c r="AB1624" t="s">
        <v>4152</v>
      </c>
      <c r="AC1624" t="s">
        <v>14775</v>
      </c>
      <c r="AD1624" t="s">
        <v>2207</v>
      </c>
      <c r="AE1624" t="s">
        <v>14776</v>
      </c>
      <c r="AF1624" t="s">
        <v>9639</v>
      </c>
      <c r="AG1624" t="s">
        <v>14</v>
      </c>
      <c r="AH1624" t="s">
        <v>2209</v>
      </c>
      <c r="AI1624" t="s">
        <v>14777</v>
      </c>
      <c r="AJ1624" t="s">
        <v>5117</v>
      </c>
      <c r="AK1624" t="s">
        <v>2287</v>
      </c>
      <c r="AL1624" t="s">
        <v>1176</v>
      </c>
      <c r="AM1624" t="s">
        <v>319</v>
      </c>
      <c r="AN1624" t="s">
        <v>1439</v>
      </c>
      <c r="AO1624" t="s">
        <v>319</v>
      </c>
      <c r="AP1624" t="s">
        <v>24952</v>
      </c>
      <c r="AQ1624" t="s">
        <v>14</v>
      </c>
      <c r="AR1624" t="s">
        <v>14</v>
      </c>
      <c r="AS1624" t="s">
        <v>14</v>
      </c>
      <c r="AT1624" t="s">
        <v>14</v>
      </c>
      <c r="AU1624" t="s">
        <v>14778</v>
      </c>
      <c r="AV1624" t="s">
        <v>1796</v>
      </c>
      <c r="AW1624" t="s">
        <v>1796</v>
      </c>
      <c r="AX1624" t="s">
        <v>1796</v>
      </c>
      <c r="AY1624" t="s">
        <v>14785</v>
      </c>
      <c r="AZ1624" t="s">
        <v>24953</v>
      </c>
      <c r="BA1624" t="s">
        <v>22126</v>
      </c>
      <c r="BB1624" t="s">
        <v>22127</v>
      </c>
      <c r="BC1624">
        <v>121000</v>
      </c>
      <c r="BD1624">
        <v>127454.14</v>
      </c>
      <c r="BE1624" t="s">
        <v>14</v>
      </c>
      <c r="BF1624" t="s">
        <v>14</v>
      </c>
      <c r="BG1624" t="s">
        <v>2214</v>
      </c>
      <c r="BH1624" t="s">
        <v>14</v>
      </c>
      <c r="BI1624" t="s">
        <v>22092</v>
      </c>
      <c r="BJ1624" t="s">
        <v>14892</v>
      </c>
      <c r="BK1624" t="s">
        <v>14</v>
      </c>
      <c r="BL1624" t="s">
        <v>22126</v>
      </c>
      <c r="BM1624" t="s">
        <v>22127</v>
      </c>
      <c r="BN1624" t="s">
        <v>14893</v>
      </c>
      <c r="BO1624" t="s">
        <v>14</v>
      </c>
      <c r="BP1624" t="s">
        <v>4152</v>
      </c>
      <c r="BQ1624" t="s">
        <v>2217</v>
      </c>
      <c r="BR1624" t="s">
        <v>2303</v>
      </c>
      <c r="BS1624" t="s">
        <v>14</v>
      </c>
      <c r="BT1624" t="s">
        <v>14</v>
      </c>
      <c r="BU1624" t="s">
        <v>14</v>
      </c>
      <c r="BV1624" t="s">
        <v>14</v>
      </c>
      <c r="BW1624" t="s">
        <v>14</v>
      </c>
      <c r="BX1624" t="s">
        <v>14</v>
      </c>
      <c r="BY1624" t="s">
        <v>2220</v>
      </c>
      <c r="BZ1624" t="s">
        <v>4152</v>
      </c>
      <c r="CA1624" t="s">
        <v>14</v>
      </c>
      <c r="CB1624" t="s">
        <v>14</v>
      </c>
      <c r="CC1624" t="s">
        <v>14</v>
      </c>
      <c r="CD1624" t="s">
        <v>14</v>
      </c>
      <c r="CE1624" t="s">
        <v>14</v>
      </c>
      <c r="CF1624" t="s">
        <v>14894</v>
      </c>
      <c r="CG1624" t="s">
        <v>441</v>
      </c>
      <c r="CH1624" t="s">
        <v>22075</v>
      </c>
      <c r="CJ1624" t="s">
        <v>319</v>
      </c>
      <c r="CK1624" t="s">
        <v>24</v>
      </c>
      <c r="CL1624" s="13"/>
      <c r="CM1624" s="4" t="str">
        <f>_xlfn.XLOOKUP($CG1624,tbl_area_24_07_2024[Nombre Área],tbl_area_24_07_2024[Estado],"Si no se encuentra",2,)</f>
        <v>Querétaro</v>
      </c>
      <c r="CN1624" s="4" t="str">
        <f>_xlfn.XLOOKUP($CG1624,tbl_area_24_07_2024[Nombre Área],tbl_area_24_07_2024[Estructura],"Si no se encuentra",2,)</f>
        <v>Juntas Distritales</v>
      </c>
    </row>
    <row r="1625" spans="1:92" ht="20" x14ac:dyDescent="0.85">
      <c r="A1625" t="s">
        <v>22073</v>
      </c>
      <c r="B1625" t="s">
        <v>22074</v>
      </c>
      <c r="C1625" t="s">
        <v>22075</v>
      </c>
      <c r="D1625" t="s">
        <v>2199</v>
      </c>
      <c r="E1625" t="s">
        <v>2242</v>
      </c>
      <c r="F1625" t="s">
        <v>2201</v>
      </c>
      <c r="G1625" t="s">
        <v>14895</v>
      </c>
      <c r="H1625" t="s">
        <v>14</v>
      </c>
      <c r="I1625" t="s">
        <v>14772</v>
      </c>
      <c r="J1625" t="s">
        <v>14896</v>
      </c>
      <c r="K1625" t="s">
        <v>24973</v>
      </c>
      <c r="L1625" t="s">
        <v>14</v>
      </c>
      <c r="M1625" t="s">
        <v>14</v>
      </c>
      <c r="N1625" t="s">
        <v>14897</v>
      </c>
      <c r="O1625" t="s">
        <v>24973</v>
      </c>
      <c r="P1625" t="s">
        <v>14</v>
      </c>
      <c r="Q1625" t="s">
        <v>24973</v>
      </c>
      <c r="R1625" t="s">
        <v>24973</v>
      </c>
      <c r="S1625" t="s">
        <v>14</v>
      </c>
      <c r="T1625" t="s">
        <v>14</v>
      </c>
      <c r="U1625" t="s">
        <v>14</v>
      </c>
      <c r="V1625" t="s">
        <v>14</v>
      </c>
      <c r="W1625" t="s">
        <v>103</v>
      </c>
      <c r="X1625" t="s">
        <v>171</v>
      </c>
      <c r="Y1625" t="s">
        <v>110</v>
      </c>
      <c r="Z1625" t="s">
        <v>18</v>
      </c>
      <c r="AA1625" t="s">
        <v>14</v>
      </c>
      <c r="AB1625" t="s">
        <v>24973</v>
      </c>
      <c r="AC1625" t="s">
        <v>14791</v>
      </c>
      <c r="AD1625" t="s">
        <v>2207</v>
      </c>
      <c r="AE1625" t="s">
        <v>14792</v>
      </c>
      <c r="AF1625" t="s">
        <v>1442</v>
      </c>
      <c r="AG1625" t="s">
        <v>14</v>
      </c>
      <c r="AH1625" t="s">
        <v>2209</v>
      </c>
      <c r="AI1625" t="s">
        <v>3840</v>
      </c>
      <c r="AJ1625" t="s">
        <v>5117</v>
      </c>
      <c r="AK1625" t="s">
        <v>2287</v>
      </c>
      <c r="AL1625" t="s">
        <v>1176</v>
      </c>
      <c r="AM1625" t="s">
        <v>319</v>
      </c>
      <c r="AN1625" t="s">
        <v>1439</v>
      </c>
      <c r="AO1625" t="s">
        <v>319</v>
      </c>
      <c r="AP1625" t="s">
        <v>23133</v>
      </c>
      <c r="AQ1625" t="s">
        <v>14</v>
      </c>
      <c r="AR1625" t="s">
        <v>14</v>
      </c>
      <c r="AS1625" t="s">
        <v>14</v>
      </c>
      <c r="AT1625" t="s">
        <v>14</v>
      </c>
      <c r="AU1625" t="s">
        <v>14778</v>
      </c>
      <c r="AV1625" t="s">
        <v>1796</v>
      </c>
      <c r="AW1625" t="s">
        <v>1796</v>
      </c>
      <c r="AX1625" t="s">
        <v>1796</v>
      </c>
      <c r="AY1625" t="s">
        <v>14793</v>
      </c>
      <c r="AZ1625" t="s">
        <v>24953</v>
      </c>
      <c r="BA1625" t="s">
        <v>22126</v>
      </c>
      <c r="BB1625" t="s">
        <v>22127</v>
      </c>
      <c r="BC1625">
        <v>91784.5</v>
      </c>
      <c r="BD1625">
        <v>96679.6</v>
      </c>
      <c r="BE1625" t="s">
        <v>14</v>
      </c>
      <c r="BF1625" t="s">
        <v>14</v>
      </c>
      <c r="BG1625" t="s">
        <v>2214</v>
      </c>
      <c r="BH1625" t="s">
        <v>14</v>
      </c>
      <c r="BI1625" t="s">
        <v>22092</v>
      </c>
      <c r="BJ1625" t="s">
        <v>14897</v>
      </c>
      <c r="BK1625" t="s">
        <v>14</v>
      </c>
      <c r="BL1625" t="s">
        <v>22126</v>
      </c>
      <c r="BM1625" t="s">
        <v>22127</v>
      </c>
      <c r="BN1625" t="s">
        <v>14898</v>
      </c>
      <c r="BO1625" t="s">
        <v>14</v>
      </c>
      <c r="BP1625" t="s">
        <v>24973</v>
      </c>
      <c r="BQ1625" t="s">
        <v>2217</v>
      </c>
      <c r="BR1625" t="s">
        <v>2303</v>
      </c>
      <c r="BS1625" t="s">
        <v>14</v>
      </c>
      <c r="BT1625" t="s">
        <v>14</v>
      </c>
      <c r="BU1625" t="s">
        <v>14</v>
      </c>
      <c r="BV1625" t="s">
        <v>14</v>
      </c>
      <c r="BW1625" t="s">
        <v>14</v>
      </c>
      <c r="BX1625" t="s">
        <v>14</v>
      </c>
      <c r="BY1625" t="s">
        <v>2220</v>
      </c>
      <c r="BZ1625" t="s">
        <v>24973</v>
      </c>
      <c r="CA1625" t="s">
        <v>14</v>
      </c>
      <c r="CB1625" t="s">
        <v>14</v>
      </c>
      <c r="CC1625" t="s">
        <v>14</v>
      </c>
      <c r="CD1625" t="s">
        <v>14</v>
      </c>
      <c r="CE1625" t="s">
        <v>14</v>
      </c>
      <c r="CF1625" t="s">
        <v>14899</v>
      </c>
      <c r="CG1625" t="s">
        <v>441</v>
      </c>
      <c r="CH1625" t="s">
        <v>22075</v>
      </c>
      <c r="CJ1625" t="s">
        <v>319</v>
      </c>
      <c r="CK1625" t="s">
        <v>24</v>
      </c>
      <c r="CL1625" s="13"/>
      <c r="CM1625" s="4" t="str">
        <f>_xlfn.XLOOKUP($CG1625,tbl_area_24_07_2024[Nombre Área],tbl_area_24_07_2024[Estado],"Si no se encuentra",2,)</f>
        <v>Querétaro</v>
      </c>
      <c r="CN1625" s="4" t="str">
        <f>_xlfn.XLOOKUP($CG1625,tbl_area_24_07_2024[Nombre Área],tbl_area_24_07_2024[Estructura],"Si no se encuentra",2,)</f>
        <v>Juntas Distritales</v>
      </c>
    </row>
    <row r="1626" spans="1:92" ht="20" x14ac:dyDescent="0.85">
      <c r="A1626" t="s">
        <v>22073</v>
      </c>
      <c r="B1626" t="s">
        <v>22074</v>
      </c>
      <c r="C1626" t="s">
        <v>22075</v>
      </c>
      <c r="D1626" t="s">
        <v>2199</v>
      </c>
      <c r="E1626" t="s">
        <v>2242</v>
      </c>
      <c r="F1626" t="s">
        <v>2201</v>
      </c>
      <c r="G1626" t="s">
        <v>14900</v>
      </c>
      <c r="H1626" t="s">
        <v>14</v>
      </c>
      <c r="I1626" t="s">
        <v>14772</v>
      </c>
      <c r="J1626" t="s">
        <v>14901</v>
      </c>
      <c r="K1626" t="s">
        <v>24974</v>
      </c>
      <c r="L1626" t="s">
        <v>14</v>
      </c>
      <c r="M1626" t="s">
        <v>14</v>
      </c>
      <c r="N1626" t="s">
        <v>14902</v>
      </c>
      <c r="O1626" t="s">
        <v>24974</v>
      </c>
      <c r="P1626" t="s">
        <v>14</v>
      </c>
      <c r="Q1626" t="s">
        <v>24974</v>
      </c>
      <c r="R1626" t="s">
        <v>24974</v>
      </c>
      <c r="S1626" t="s">
        <v>14</v>
      </c>
      <c r="T1626" t="s">
        <v>14</v>
      </c>
      <c r="U1626" t="s">
        <v>14</v>
      </c>
      <c r="V1626" t="s">
        <v>14</v>
      </c>
      <c r="W1626" t="s">
        <v>103</v>
      </c>
      <c r="X1626" t="s">
        <v>171</v>
      </c>
      <c r="Y1626" t="s">
        <v>110</v>
      </c>
      <c r="Z1626" t="s">
        <v>18</v>
      </c>
      <c r="AA1626" t="s">
        <v>14</v>
      </c>
      <c r="AB1626" t="s">
        <v>24974</v>
      </c>
      <c r="AC1626" t="s">
        <v>14791</v>
      </c>
      <c r="AD1626" t="s">
        <v>2207</v>
      </c>
      <c r="AE1626" t="s">
        <v>14792</v>
      </c>
      <c r="AF1626" t="s">
        <v>1442</v>
      </c>
      <c r="AG1626" t="s">
        <v>14</v>
      </c>
      <c r="AH1626" t="s">
        <v>2209</v>
      </c>
      <c r="AI1626" t="s">
        <v>3840</v>
      </c>
      <c r="AJ1626" t="s">
        <v>5117</v>
      </c>
      <c r="AK1626" t="s">
        <v>2287</v>
      </c>
      <c r="AL1626" t="s">
        <v>1176</v>
      </c>
      <c r="AM1626" t="s">
        <v>319</v>
      </c>
      <c r="AN1626" t="s">
        <v>1439</v>
      </c>
      <c r="AO1626" t="s">
        <v>319</v>
      </c>
      <c r="AP1626" t="s">
        <v>23133</v>
      </c>
      <c r="AQ1626" t="s">
        <v>14</v>
      </c>
      <c r="AR1626" t="s">
        <v>14</v>
      </c>
      <c r="AS1626" t="s">
        <v>14</v>
      </c>
      <c r="AT1626" t="s">
        <v>14</v>
      </c>
      <c r="AU1626" t="s">
        <v>14778</v>
      </c>
      <c r="AV1626" t="s">
        <v>1796</v>
      </c>
      <c r="AW1626" t="s">
        <v>1796</v>
      </c>
      <c r="AX1626" t="s">
        <v>1796</v>
      </c>
      <c r="AY1626" t="s">
        <v>14799</v>
      </c>
      <c r="AZ1626" t="s">
        <v>24953</v>
      </c>
      <c r="BA1626" t="s">
        <v>22126</v>
      </c>
      <c r="BB1626" t="s">
        <v>22127</v>
      </c>
      <c r="BC1626">
        <v>92715.51</v>
      </c>
      <c r="BD1626">
        <v>97660.31</v>
      </c>
      <c r="BE1626" t="s">
        <v>14</v>
      </c>
      <c r="BF1626" t="s">
        <v>14</v>
      </c>
      <c r="BG1626" t="s">
        <v>2214</v>
      </c>
      <c r="BH1626" t="s">
        <v>14</v>
      </c>
      <c r="BI1626" t="s">
        <v>22092</v>
      </c>
      <c r="BJ1626" t="s">
        <v>14902</v>
      </c>
      <c r="BK1626" t="s">
        <v>14</v>
      </c>
      <c r="BL1626" t="s">
        <v>22126</v>
      </c>
      <c r="BM1626" t="s">
        <v>22127</v>
      </c>
      <c r="BN1626" t="s">
        <v>14903</v>
      </c>
      <c r="BO1626" t="s">
        <v>14</v>
      </c>
      <c r="BP1626" t="s">
        <v>24974</v>
      </c>
      <c r="BQ1626" t="s">
        <v>2217</v>
      </c>
      <c r="BR1626" t="s">
        <v>2303</v>
      </c>
      <c r="BS1626" t="s">
        <v>14</v>
      </c>
      <c r="BT1626" t="s">
        <v>14</v>
      </c>
      <c r="BU1626" t="s">
        <v>14</v>
      </c>
      <c r="BV1626" t="s">
        <v>14</v>
      </c>
      <c r="BW1626" t="s">
        <v>14</v>
      </c>
      <c r="BX1626" t="s">
        <v>14</v>
      </c>
      <c r="BY1626" t="s">
        <v>2220</v>
      </c>
      <c r="BZ1626" t="s">
        <v>24974</v>
      </c>
      <c r="CA1626" t="s">
        <v>14</v>
      </c>
      <c r="CB1626" t="s">
        <v>14</v>
      </c>
      <c r="CC1626" t="s">
        <v>14</v>
      </c>
      <c r="CD1626" t="s">
        <v>14</v>
      </c>
      <c r="CE1626" t="s">
        <v>14</v>
      </c>
      <c r="CF1626" t="s">
        <v>14904</v>
      </c>
      <c r="CG1626" t="s">
        <v>441</v>
      </c>
      <c r="CH1626" t="s">
        <v>22075</v>
      </c>
      <c r="CJ1626" t="s">
        <v>319</v>
      </c>
      <c r="CK1626" t="s">
        <v>24</v>
      </c>
      <c r="CL1626" s="13"/>
      <c r="CM1626" s="4" t="str">
        <f>_xlfn.XLOOKUP($CG1626,tbl_area_24_07_2024[Nombre Área],tbl_area_24_07_2024[Estado],"Si no se encuentra",2,)</f>
        <v>Querétaro</v>
      </c>
      <c r="CN1626" s="4" t="str">
        <f>_xlfn.XLOOKUP($CG1626,tbl_area_24_07_2024[Nombre Área],tbl_area_24_07_2024[Estructura],"Si no se encuentra",2,)</f>
        <v>Juntas Distritales</v>
      </c>
    </row>
    <row r="1627" spans="1:92" ht="20" x14ac:dyDescent="0.85">
      <c r="A1627" t="s">
        <v>22073</v>
      </c>
      <c r="B1627" t="s">
        <v>22074</v>
      </c>
      <c r="C1627" t="s">
        <v>22075</v>
      </c>
      <c r="D1627" t="s">
        <v>2199</v>
      </c>
      <c r="E1627" t="s">
        <v>2200</v>
      </c>
      <c r="F1627" t="s">
        <v>2201</v>
      </c>
      <c r="G1627" t="s">
        <v>14905</v>
      </c>
      <c r="H1627" t="s">
        <v>14</v>
      </c>
      <c r="I1627" t="s">
        <v>14772</v>
      </c>
      <c r="J1627" t="s">
        <v>14906</v>
      </c>
      <c r="K1627" t="s">
        <v>24975</v>
      </c>
      <c r="L1627" t="s">
        <v>14</v>
      </c>
      <c r="M1627" t="s">
        <v>14</v>
      </c>
      <c r="N1627" t="s">
        <v>14907</v>
      </c>
      <c r="O1627" t="s">
        <v>24975</v>
      </c>
      <c r="P1627" t="s">
        <v>14</v>
      </c>
      <c r="Q1627" t="s">
        <v>24975</v>
      </c>
      <c r="R1627" t="s">
        <v>24975</v>
      </c>
      <c r="S1627" t="s">
        <v>14</v>
      </c>
      <c r="T1627" t="s">
        <v>14</v>
      </c>
      <c r="U1627" t="s">
        <v>14</v>
      </c>
      <c r="V1627" t="s">
        <v>14</v>
      </c>
      <c r="W1627" t="s">
        <v>113</v>
      </c>
      <c r="X1627" t="s">
        <v>43</v>
      </c>
      <c r="Y1627" t="s">
        <v>1993</v>
      </c>
      <c r="Z1627" t="s">
        <v>18</v>
      </c>
      <c r="AA1627" t="s">
        <v>14</v>
      </c>
      <c r="AB1627" t="s">
        <v>24975</v>
      </c>
      <c r="AC1627" t="s">
        <v>14806</v>
      </c>
      <c r="AD1627" t="s">
        <v>2311</v>
      </c>
      <c r="AE1627" t="s">
        <v>14807</v>
      </c>
      <c r="AF1627" t="s">
        <v>14808</v>
      </c>
      <c r="AG1627" t="s">
        <v>14</v>
      </c>
      <c r="AH1627" t="s">
        <v>5822</v>
      </c>
      <c r="AI1627" t="s">
        <v>14809</v>
      </c>
      <c r="AJ1627" t="s">
        <v>22246</v>
      </c>
      <c r="AK1627" t="s">
        <v>14809</v>
      </c>
      <c r="AL1627" t="s">
        <v>1523</v>
      </c>
      <c r="AM1627" t="s">
        <v>14810</v>
      </c>
      <c r="AN1627" t="s">
        <v>1181</v>
      </c>
      <c r="AO1627" t="s">
        <v>4021</v>
      </c>
      <c r="AP1627" t="s">
        <v>24958</v>
      </c>
      <c r="AQ1627" t="s">
        <v>14</v>
      </c>
      <c r="AR1627" t="s">
        <v>14</v>
      </c>
      <c r="AS1627" t="s">
        <v>14</v>
      </c>
      <c r="AT1627" t="s">
        <v>14</v>
      </c>
      <c r="AU1627" t="s">
        <v>14778</v>
      </c>
      <c r="AV1627" t="s">
        <v>1796</v>
      </c>
      <c r="AW1627" t="s">
        <v>1796</v>
      </c>
      <c r="AX1627" t="s">
        <v>1796</v>
      </c>
      <c r="AY1627" t="s">
        <v>14811</v>
      </c>
      <c r="AZ1627" t="s">
        <v>24040</v>
      </c>
      <c r="BA1627" t="s">
        <v>22209</v>
      </c>
      <c r="BB1627" t="s">
        <v>22210</v>
      </c>
      <c r="BC1627">
        <v>134527.82999999999</v>
      </c>
      <c r="BD1627">
        <v>156052.28</v>
      </c>
      <c r="BE1627" t="s">
        <v>14</v>
      </c>
      <c r="BF1627" t="s">
        <v>14</v>
      </c>
      <c r="BG1627" t="s">
        <v>2214</v>
      </c>
      <c r="BH1627" t="s">
        <v>14</v>
      </c>
      <c r="BI1627" t="s">
        <v>22092</v>
      </c>
      <c r="BJ1627" t="s">
        <v>14908</v>
      </c>
      <c r="BK1627" t="s">
        <v>14</v>
      </c>
      <c r="BL1627" t="s">
        <v>22209</v>
      </c>
      <c r="BM1627" t="s">
        <v>22210</v>
      </c>
      <c r="BN1627" t="s">
        <v>14909</v>
      </c>
      <c r="BO1627" t="s">
        <v>14</v>
      </c>
      <c r="BP1627" t="s">
        <v>24975</v>
      </c>
      <c r="BQ1627" t="s">
        <v>2217</v>
      </c>
      <c r="BR1627" t="s">
        <v>2303</v>
      </c>
      <c r="BS1627" t="s">
        <v>14</v>
      </c>
      <c r="BT1627" t="s">
        <v>14</v>
      </c>
      <c r="BU1627" t="s">
        <v>14</v>
      </c>
      <c r="BV1627" t="s">
        <v>14</v>
      </c>
      <c r="BW1627" t="s">
        <v>14</v>
      </c>
      <c r="BX1627" t="s">
        <v>14</v>
      </c>
      <c r="BY1627" t="s">
        <v>2220</v>
      </c>
      <c r="BZ1627" t="s">
        <v>24975</v>
      </c>
      <c r="CA1627" t="s">
        <v>14</v>
      </c>
      <c r="CB1627" t="s">
        <v>14</v>
      </c>
      <c r="CC1627" t="s">
        <v>14</v>
      </c>
      <c r="CD1627" t="s">
        <v>14</v>
      </c>
      <c r="CE1627" t="s">
        <v>14</v>
      </c>
      <c r="CF1627" t="s">
        <v>14910</v>
      </c>
      <c r="CG1627" t="s">
        <v>441</v>
      </c>
      <c r="CH1627" t="s">
        <v>22075</v>
      </c>
      <c r="CJ1627" t="s">
        <v>319</v>
      </c>
      <c r="CK1627" t="s">
        <v>24</v>
      </c>
      <c r="CL1627" s="13"/>
      <c r="CM1627" s="4" t="str">
        <f>_xlfn.XLOOKUP($CG1627,tbl_area_24_07_2024[Nombre Área],tbl_area_24_07_2024[Estado],"Si no se encuentra",2,)</f>
        <v>Querétaro</v>
      </c>
      <c r="CN1627" s="4" t="str">
        <f>_xlfn.XLOOKUP($CG1627,tbl_area_24_07_2024[Nombre Área],tbl_area_24_07_2024[Estructura],"Si no se encuentra",2,)</f>
        <v>Juntas Distritales</v>
      </c>
    </row>
    <row r="1628" spans="1:92" ht="20" x14ac:dyDescent="0.85">
      <c r="A1628" t="s">
        <v>22073</v>
      </c>
      <c r="B1628" t="s">
        <v>22074</v>
      </c>
      <c r="C1628" t="s">
        <v>22075</v>
      </c>
      <c r="D1628" t="s">
        <v>2199</v>
      </c>
      <c r="E1628" t="s">
        <v>2200</v>
      </c>
      <c r="F1628" t="s">
        <v>2201</v>
      </c>
      <c r="G1628" t="s">
        <v>14911</v>
      </c>
      <c r="H1628" t="s">
        <v>14</v>
      </c>
      <c r="I1628" t="s">
        <v>14772</v>
      </c>
      <c r="J1628" t="s">
        <v>14912</v>
      </c>
      <c r="K1628" t="s">
        <v>24976</v>
      </c>
      <c r="L1628" t="s">
        <v>14</v>
      </c>
      <c r="M1628" t="s">
        <v>14</v>
      </c>
      <c r="N1628" t="s">
        <v>14913</v>
      </c>
      <c r="O1628" t="s">
        <v>24976</v>
      </c>
      <c r="P1628" t="s">
        <v>14</v>
      </c>
      <c r="Q1628" t="s">
        <v>24976</v>
      </c>
      <c r="R1628" t="s">
        <v>24976</v>
      </c>
      <c r="S1628" t="s">
        <v>14</v>
      </c>
      <c r="T1628" t="s">
        <v>14</v>
      </c>
      <c r="U1628" t="s">
        <v>14</v>
      </c>
      <c r="V1628" t="s">
        <v>14</v>
      </c>
      <c r="W1628" t="s">
        <v>1245</v>
      </c>
      <c r="X1628" t="s">
        <v>124</v>
      </c>
      <c r="Y1628" t="s">
        <v>245</v>
      </c>
      <c r="Z1628" t="s">
        <v>18</v>
      </c>
      <c r="AA1628" t="s">
        <v>14</v>
      </c>
      <c r="AB1628" t="s">
        <v>24976</v>
      </c>
      <c r="AC1628" t="s">
        <v>14818</v>
      </c>
      <c r="AD1628" t="s">
        <v>2348</v>
      </c>
      <c r="AE1628" t="s">
        <v>14819</v>
      </c>
      <c r="AF1628" t="s">
        <v>1180</v>
      </c>
      <c r="AG1628" t="s">
        <v>14</v>
      </c>
      <c r="AH1628" t="s">
        <v>2209</v>
      </c>
      <c r="AI1628" t="s">
        <v>14820</v>
      </c>
      <c r="AJ1628" t="s">
        <v>1168</v>
      </c>
      <c r="AK1628" t="s">
        <v>14821</v>
      </c>
      <c r="AL1628" t="s">
        <v>22367</v>
      </c>
      <c r="AM1628" t="s">
        <v>14821</v>
      </c>
      <c r="AN1628" t="s">
        <v>1172</v>
      </c>
      <c r="AO1628" t="s">
        <v>156</v>
      </c>
      <c r="AP1628" t="s">
        <v>24960</v>
      </c>
      <c r="AQ1628" t="s">
        <v>14</v>
      </c>
      <c r="AR1628" t="s">
        <v>14</v>
      </c>
      <c r="AS1628" t="s">
        <v>14</v>
      </c>
      <c r="AT1628" t="s">
        <v>14</v>
      </c>
      <c r="AU1628" t="s">
        <v>14778</v>
      </c>
      <c r="AV1628" t="s">
        <v>1796</v>
      </c>
      <c r="AW1628" t="s">
        <v>1796</v>
      </c>
      <c r="AX1628" t="s">
        <v>1796</v>
      </c>
      <c r="AY1628" t="s">
        <v>14822</v>
      </c>
      <c r="AZ1628" t="s">
        <v>24961</v>
      </c>
      <c r="BA1628" t="s">
        <v>22393</v>
      </c>
      <c r="BB1628" t="s">
        <v>22394</v>
      </c>
      <c r="BC1628">
        <v>43673</v>
      </c>
      <c r="BD1628">
        <v>50660.68</v>
      </c>
      <c r="BE1628" t="s">
        <v>14</v>
      </c>
      <c r="BF1628" t="s">
        <v>14</v>
      </c>
      <c r="BG1628" t="s">
        <v>2214</v>
      </c>
      <c r="BH1628" t="s">
        <v>14</v>
      </c>
      <c r="BI1628" t="s">
        <v>22092</v>
      </c>
      <c r="BJ1628" t="s">
        <v>14914</v>
      </c>
      <c r="BK1628" t="s">
        <v>14</v>
      </c>
      <c r="BL1628" t="s">
        <v>22393</v>
      </c>
      <c r="BM1628" t="s">
        <v>22394</v>
      </c>
      <c r="BN1628" t="s">
        <v>14915</v>
      </c>
      <c r="BO1628" t="s">
        <v>14</v>
      </c>
      <c r="BP1628" t="s">
        <v>24976</v>
      </c>
      <c r="BQ1628" t="s">
        <v>2217</v>
      </c>
      <c r="BR1628" t="s">
        <v>2303</v>
      </c>
      <c r="BS1628" t="s">
        <v>14</v>
      </c>
      <c r="BT1628" t="s">
        <v>14</v>
      </c>
      <c r="BU1628" t="s">
        <v>14</v>
      </c>
      <c r="BV1628" t="s">
        <v>14</v>
      </c>
      <c r="BW1628" t="s">
        <v>14</v>
      </c>
      <c r="BX1628" t="s">
        <v>14</v>
      </c>
      <c r="BY1628" t="s">
        <v>2220</v>
      </c>
      <c r="BZ1628" t="s">
        <v>24976</v>
      </c>
      <c r="CA1628" t="s">
        <v>14</v>
      </c>
      <c r="CB1628" t="s">
        <v>14</v>
      </c>
      <c r="CC1628" t="s">
        <v>14</v>
      </c>
      <c r="CD1628" t="s">
        <v>14</v>
      </c>
      <c r="CE1628" t="s">
        <v>14</v>
      </c>
      <c r="CF1628" t="s">
        <v>14916</v>
      </c>
      <c r="CG1628" t="s">
        <v>441</v>
      </c>
      <c r="CH1628" t="s">
        <v>22075</v>
      </c>
      <c r="CJ1628" t="s">
        <v>319</v>
      </c>
      <c r="CK1628" t="s">
        <v>24</v>
      </c>
      <c r="CL1628" s="13"/>
      <c r="CM1628" s="4" t="str">
        <f>_xlfn.XLOOKUP($CG1628,tbl_area_24_07_2024[Nombre Área],tbl_area_24_07_2024[Estado],"Si no se encuentra",2,)</f>
        <v>Querétaro</v>
      </c>
      <c r="CN1628" s="4" t="str">
        <f>_xlfn.XLOOKUP($CG1628,tbl_area_24_07_2024[Nombre Área],tbl_area_24_07_2024[Estructura],"Si no se encuentra",2,)</f>
        <v>Juntas Distritales</v>
      </c>
    </row>
    <row r="1629" spans="1:92" ht="20" x14ac:dyDescent="0.85">
      <c r="A1629" t="s">
        <v>22073</v>
      </c>
      <c r="B1629" t="s">
        <v>22074</v>
      </c>
      <c r="C1629" t="s">
        <v>22075</v>
      </c>
      <c r="D1629" t="s">
        <v>2199</v>
      </c>
      <c r="E1629" t="s">
        <v>2507</v>
      </c>
      <c r="F1629" t="s">
        <v>2201</v>
      </c>
      <c r="G1629" t="s">
        <v>14917</v>
      </c>
      <c r="H1629" t="s">
        <v>14</v>
      </c>
      <c r="I1629" t="s">
        <v>14772</v>
      </c>
      <c r="J1629" t="s">
        <v>14918</v>
      </c>
      <c r="K1629" t="s">
        <v>24977</v>
      </c>
      <c r="L1629" t="s">
        <v>14</v>
      </c>
      <c r="M1629" t="s">
        <v>14</v>
      </c>
      <c r="N1629" t="s">
        <v>14919</v>
      </c>
      <c r="O1629" t="s">
        <v>24977</v>
      </c>
      <c r="P1629" t="s">
        <v>14</v>
      </c>
      <c r="Q1629" t="s">
        <v>24977</v>
      </c>
      <c r="R1629" t="s">
        <v>24977</v>
      </c>
      <c r="S1629" t="s">
        <v>14</v>
      </c>
      <c r="T1629" t="s">
        <v>14</v>
      </c>
      <c r="U1629" t="s">
        <v>14</v>
      </c>
      <c r="V1629" t="s">
        <v>14</v>
      </c>
      <c r="W1629" t="s">
        <v>14</v>
      </c>
      <c r="X1629" t="s">
        <v>14</v>
      </c>
      <c r="Y1629" t="s">
        <v>14</v>
      </c>
      <c r="Z1629" t="s">
        <v>14</v>
      </c>
      <c r="AA1629" t="s">
        <v>14920</v>
      </c>
      <c r="AB1629" t="s">
        <v>24977</v>
      </c>
      <c r="AC1629" t="s">
        <v>5464</v>
      </c>
      <c r="AD1629" t="s">
        <v>2207</v>
      </c>
      <c r="AE1629" t="s">
        <v>5465</v>
      </c>
      <c r="AF1629" t="s">
        <v>1172</v>
      </c>
      <c r="AG1629" t="s">
        <v>14</v>
      </c>
      <c r="AH1629" t="s">
        <v>2209</v>
      </c>
      <c r="AI1629" t="s">
        <v>5466</v>
      </c>
      <c r="AJ1629" t="s">
        <v>1168</v>
      </c>
      <c r="AK1629" t="s">
        <v>14921</v>
      </c>
      <c r="AL1629" t="s">
        <v>1206</v>
      </c>
      <c r="AM1629" t="s">
        <v>5467</v>
      </c>
      <c r="AN1629" t="s">
        <v>1439</v>
      </c>
      <c r="AO1629" t="s">
        <v>319</v>
      </c>
      <c r="AP1629" t="s">
        <v>22565</v>
      </c>
      <c r="AQ1629" t="s">
        <v>14</v>
      </c>
      <c r="AR1629" t="s">
        <v>14</v>
      </c>
      <c r="AS1629" t="s">
        <v>14</v>
      </c>
      <c r="AT1629" t="s">
        <v>14</v>
      </c>
      <c r="AU1629" t="s">
        <v>14778</v>
      </c>
      <c r="AV1629" t="s">
        <v>1796</v>
      </c>
      <c r="AW1629" t="s">
        <v>1796</v>
      </c>
      <c r="AX1629" t="s">
        <v>1796</v>
      </c>
      <c r="AY1629" t="s">
        <v>14922</v>
      </c>
      <c r="AZ1629" t="s">
        <v>22178</v>
      </c>
      <c r="BA1629" t="s">
        <v>22501</v>
      </c>
      <c r="BB1629" t="s">
        <v>22075</v>
      </c>
      <c r="BC1629">
        <v>6574.98</v>
      </c>
      <c r="BD1629">
        <v>7626.98</v>
      </c>
      <c r="BE1629" t="s">
        <v>14</v>
      </c>
      <c r="BF1629" t="s">
        <v>14</v>
      </c>
      <c r="BG1629" t="s">
        <v>2214</v>
      </c>
      <c r="BH1629" t="s">
        <v>14</v>
      </c>
      <c r="BI1629" t="s">
        <v>22092</v>
      </c>
      <c r="BJ1629" t="s">
        <v>14919</v>
      </c>
      <c r="BK1629" t="s">
        <v>14</v>
      </c>
      <c r="BL1629" t="s">
        <v>22501</v>
      </c>
      <c r="BM1629" t="s">
        <v>22075</v>
      </c>
      <c r="BN1629" t="s">
        <v>14923</v>
      </c>
      <c r="BO1629" t="s">
        <v>14</v>
      </c>
      <c r="BP1629" t="s">
        <v>24977</v>
      </c>
      <c r="BQ1629" t="s">
        <v>2217</v>
      </c>
      <c r="BR1629" t="s">
        <v>2303</v>
      </c>
      <c r="BS1629" t="s">
        <v>14</v>
      </c>
      <c r="BT1629" t="s">
        <v>14</v>
      </c>
      <c r="BU1629" t="s">
        <v>14</v>
      </c>
      <c r="BV1629" t="s">
        <v>14</v>
      </c>
      <c r="BW1629" t="s">
        <v>14</v>
      </c>
      <c r="BX1629" t="s">
        <v>14</v>
      </c>
      <c r="BY1629" t="s">
        <v>2220</v>
      </c>
      <c r="BZ1629" t="s">
        <v>24977</v>
      </c>
      <c r="CA1629" t="s">
        <v>14</v>
      </c>
      <c r="CB1629" t="s">
        <v>14</v>
      </c>
      <c r="CC1629" t="s">
        <v>14</v>
      </c>
      <c r="CD1629" t="s">
        <v>14</v>
      </c>
      <c r="CE1629" t="s">
        <v>14</v>
      </c>
      <c r="CF1629" t="s">
        <v>14924</v>
      </c>
      <c r="CG1629" t="s">
        <v>441</v>
      </c>
      <c r="CH1629" t="s">
        <v>22075</v>
      </c>
      <c r="CJ1629" t="s">
        <v>319</v>
      </c>
      <c r="CK1629" t="s">
        <v>24</v>
      </c>
      <c r="CL1629" s="13"/>
      <c r="CM1629" s="4" t="str">
        <f>_xlfn.XLOOKUP($CG1629,tbl_area_24_07_2024[Nombre Área],tbl_area_24_07_2024[Estado],"Si no se encuentra",2,)</f>
        <v>Querétaro</v>
      </c>
      <c r="CN1629" s="4" t="str">
        <f>_xlfn.XLOOKUP($CG1629,tbl_area_24_07_2024[Nombre Área],tbl_area_24_07_2024[Estructura],"Si no se encuentra",2,)</f>
        <v>Juntas Distritales</v>
      </c>
    </row>
    <row r="1630" spans="1:92" ht="20" x14ac:dyDescent="0.85">
      <c r="A1630" t="s">
        <v>22073</v>
      </c>
      <c r="B1630" t="s">
        <v>22074</v>
      </c>
      <c r="C1630" t="s">
        <v>22075</v>
      </c>
      <c r="D1630" t="s">
        <v>2199</v>
      </c>
      <c r="E1630" t="s">
        <v>2200</v>
      </c>
      <c r="F1630" t="s">
        <v>2201</v>
      </c>
      <c r="G1630" t="s">
        <v>14925</v>
      </c>
      <c r="H1630" t="s">
        <v>14</v>
      </c>
      <c r="I1630" t="s">
        <v>14926</v>
      </c>
      <c r="J1630" t="s">
        <v>14927</v>
      </c>
      <c r="K1630" t="s">
        <v>24978</v>
      </c>
      <c r="L1630" t="s">
        <v>14</v>
      </c>
      <c r="M1630" t="s">
        <v>14</v>
      </c>
      <c r="N1630" t="s">
        <v>14928</v>
      </c>
      <c r="O1630" t="s">
        <v>24978</v>
      </c>
      <c r="P1630" t="s">
        <v>14</v>
      </c>
      <c r="Q1630" t="s">
        <v>24978</v>
      </c>
      <c r="R1630" t="s">
        <v>24978</v>
      </c>
      <c r="S1630" t="s">
        <v>14</v>
      </c>
      <c r="T1630" t="s">
        <v>14</v>
      </c>
      <c r="U1630" t="s">
        <v>14</v>
      </c>
      <c r="V1630" t="s">
        <v>14</v>
      </c>
      <c r="W1630" t="s">
        <v>14929</v>
      </c>
      <c r="X1630" t="s">
        <v>78</v>
      </c>
      <c r="Y1630" t="s">
        <v>1782</v>
      </c>
      <c r="Z1630" t="s">
        <v>18</v>
      </c>
      <c r="AA1630" t="s">
        <v>14</v>
      </c>
      <c r="AB1630" t="s">
        <v>24978</v>
      </c>
      <c r="AC1630" t="s">
        <v>14930</v>
      </c>
      <c r="AD1630" t="s">
        <v>2207</v>
      </c>
      <c r="AE1630" t="s">
        <v>14931</v>
      </c>
      <c r="AF1630" t="s">
        <v>5893</v>
      </c>
      <c r="AG1630" t="s">
        <v>14</v>
      </c>
      <c r="AH1630" t="s">
        <v>2209</v>
      </c>
      <c r="AI1630" t="s">
        <v>2287</v>
      </c>
      <c r="AJ1630" t="s">
        <v>1168</v>
      </c>
      <c r="AK1630" t="s">
        <v>12729</v>
      </c>
      <c r="AL1630" t="s">
        <v>1434</v>
      </c>
      <c r="AM1630" t="s">
        <v>13506</v>
      </c>
      <c r="AN1630" t="s">
        <v>1440</v>
      </c>
      <c r="AO1630" t="s">
        <v>632</v>
      </c>
      <c r="AP1630" t="s">
        <v>24723</v>
      </c>
      <c r="AQ1630" t="s">
        <v>14</v>
      </c>
      <c r="AR1630" t="s">
        <v>14</v>
      </c>
      <c r="AS1630" t="s">
        <v>14</v>
      </c>
      <c r="AT1630" t="s">
        <v>14</v>
      </c>
      <c r="AU1630" t="s">
        <v>14932</v>
      </c>
      <c r="AV1630" t="s">
        <v>14933</v>
      </c>
      <c r="AW1630" t="s">
        <v>14933</v>
      </c>
      <c r="AX1630" t="s">
        <v>14933</v>
      </c>
      <c r="AY1630" t="s">
        <v>14934</v>
      </c>
      <c r="AZ1630" t="s">
        <v>24979</v>
      </c>
      <c r="BA1630" t="s">
        <v>22219</v>
      </c>
      <c r="BB1630" t="s">
        <v>22089</v>
      </c>
      <c r="BC1630">
        <v>331408.26</v>
      </c>
      <c r="BD1630">
        <v>384433.58</v>
      </c>
      <c r="BE1630" t="s">
        <v>14</v>
      </c>
      <c r="BF1630" t="s">
        <v>14</v>
      </c>
      <c r="BG1630" t="s">
        <v>2214</v>
      </c>
      <c r="BH1630" t="s">
        <v>14</v>
      </c>
      <c r="BI1630" t="s">
        <v>22092</v>
      </c>
      <c r="BJ1630" t="s">
        <v>14928</v>
      </c>
      <c r="BK1630" t="s">
        <v>14</v>
      </c>
      <c r="BL1630" t="s">
        <v>22219</v>
      </c>
      <c r="BM1630" t="s">
        <v>22089</v>
      </c>
      <c r="BN1630" t="s">
        <v>14935</v>
      </c>
      <c r="BO1630" t="s">
        <v>14</v>
      </c>
      <c r="BP1630" t="s">
        <v>24978</v>
      </c>
      <c r="BQ1630" t="s">
        <v>2217</v>
      </c>
      <c r="BR1630" t="s">
        <v>2303</v>
      </c>
      <c r="BS1630" t="s">
        <v>2404</v>
      </c>
      <c r="BT1630" t="s">
        <v>14</v>
      </c>
      <c r="BU1630" t="s">
        <v>14</v>
      </c>
      <c r="BV1630" t="s">
        <v>14</v>
      </c>
      <c r="BW1630" t="s">
        <v>14</v>
      </c>
      <c r="BX1630" t="s">
        <v>14</v>
      </c>
      <c r="BY1630" t="s">
        <v>2544</v>
      </c>
      <c r="BZ1630" t="s">
        <v>24978</v>
      </c>
      <c r="CA1630" t="s">
        <v>14936</v>
      </c>
      <c r="CB1630" t="s">
        <v>14</v>
      </c>
      <c r="CC1630" t="s">
        <v>14</v>
      </c>
      <c r="CD1630" t="s">
        <v>14</v>
      </c>
      <c r="CE1630" t="s">
        <v>14</v>
      </c>
      <c r="CF1630" t="s">
        <v>14937</v>
      </c>
      <c r="CG1630" t="s">
        <v>631</v>
      </c>
      <c r="CH1630" t="s">
        <v>22075</v>
      </c>
      <c r="CJ1630" t="s">
        <v>632</v>
      </c>
      <c r="CK1630" t="s">
        <v>24</v>
      </c>
      <c r="CL1630" s="13"/>
      <c r="CM1630" s="4" t="str">
        <f>_xlfn.XLOOKUP($CG1630,tbl_area_24_07_2024[Nombre Área],tbl_area_24_07_2024[Estado],"Si no se encuentra",2,)</f>
        <v>Quintana Roo</v>
      </c>
      <c r="CN1630" s="4" t="str">
        <f>_xlfn.XLOOKUP($CG1630,tbl_area_24_07_2024[Nombre Área],tbl_area_24_07_2024[Estructura],"Si no se encuentra",2,)</f>
        <v>Juntas Distritales</v>
      </c>
    </row>
    <row r="1631" spans="1:92" ht="20" x14ac:dyDescent="0.85">
      <c r="A1631" t="s">
        <v>22073</v>
      </c>
      <c r="B1631" t="s">
        <v>22074</v>
      </c>
      <c r="C1631" t="s">
        <v>22075</v>
      </c>
      <c r="D1631" t="s">
        <v>2199</v>
      </c>
      <c r="E1631" t="s">
        <v>2200</v>
      </c>
      <c r="F1631" t="s">
        <v>2201</v>
      </c>
      <c r="G1631" t="s">
        <v>14938</v>
      </c>
      <c r="H1631" t="s">
        <v>14</v>
      </c>
      <c r="I1631" t="s">
        <v>14926</v>
      </c>
      <c r="J1631" t="s">
        <v>14939</v>
      </c>
      <c r="K1631" t="s">
        <v>24980</v>
      </c>
      <c r="L1631" t="s">
        <v>14</v>
      </c>
      <c r="M1631" t="s">
        <v>14</v>
      </c>
      <c r="N1631" t="s">
        <v>14940</v>
      </c>
      <c r="O1631" t="s">
        <v>24980</v>
      </c>
      <c r="P1631" t="s">
        <v>14</v>
      </c>
      <c r="Q1631" t="s">
        <v>24980</v>
      </c>
      <c r="R1631" t="s">
        <v>24980</v>
      </c>
      <c r="S1631" t="s">
        <v>14</v>
      </c>
      <c r="T1631" t="s">
        <v>14</v>
      </c>
      <c r="U1631" t="s">
        <v>14</v>
      </c>
      <c r="V1631" t="s">
        <v>14</v>
      </c>
      <c r="W1631" t="s">
        <v>14</v>
      </c>
      <c r="X1631" t="s">
        <v>14</v>
      </c>
      <c r="Y1631" t="s">
        <v>14</v>
      </c>
      <c r="Z1631" t="s">
        <v>14</v>
      </c>
      <c r="AA1631" t="s">
        <v>14941</v>
      </c>
      <c r="AB1631" t="s">
        <v>24980</v>
      </c>
      <c r="AC1631" t="s">
        <v>14942</v>
      </c>
      <c r="AD1631" t="s">
        <v>2348</v>
      </c>
      <c r="AE1631" t="s">
        <v>14943</v>
      </c>
      <c r="AF1631" t="s">
        <v>6467</v>
      </c>
      <c r="AG1631" t="s">
        <v>14</v>
      </c>
      <c r="AH1631" t="s">
        <v>2209</v>
      </c>
      <c r="AI1631" t="s">
        <v>13460</v>
      </c>
      <c r="AJ1631" t="s">
        <v>1168</v>
      </c>
      <c r="AK1631" t="s">
        <v>6666</v>
      </c>
      <c r="AL1631" t="s">
        <v>1174</v>
      </c>
      <c r="AM1631" t="s">
        <v>14944</v>
      </c>
      <c r="AN1631" t="s">
        <v>1440</v>
      </c>
      <c r="AO1631" t="s">
        <v>632</v>
      </c>
      <c r="AP1631" t="s">
        <v>24981</v>
      </c>
      <c r="AQ1631" t="s">
        <v>14</v>
      </c>
      <c r="AR1631" t="s">
        <v>14</v>
      </c>
      <c r="AS1631" t="s">
        <v>14</v>
      </c>
      <c r="AT1631" t="s">
        <v>14</v>
      </c>
      <c r="AU1631" t="s">
        <v>14932</v>
      </c>
      <c r="AV1631" t="s">
        <v>14933</v>
      </c>
      <c r="AW1631" t="s">
        <v>14933</v>
      </c>
      <c r="AX1631" t="s">
        <v>14933</v>
      </c>
      <c r="AY1631" t="s">
        <v>14938</v>
      </c>
      <c r="AZ1631" t="s">
        <v>22599</v>
      </c>
      <c r="BA1631" t="s">
        <v>22074</v>
      </c>
      <c r="BB1631" t="s">
        <v>22089</v>
      </c>
      <c r="BC1631">
        <v>37625.599999999999</v>
      </c>
      <c r="BD1631">
        <v>42251.38</v>
      </c>
      <c r="BE1631" t="s">
        <v>14</v>
      </c>
      <c r="BF1631" t="s">
        <v>14</v>
      </c>
      <c r="BG1631" t="s">
        <v>2214</v>
      </c>
      <c r="BH1631" t="s">
        <v>14</v>
      </c>
      <c r="BI1631" t="s">
        <v>22092</v>
      </c>
      <c r="BJ1631" t="s">
        <v>14940</v>
      </c>
      <c r="BK1631" t="s">
        <v>14</v>
      </c>
      <c r="BL1631" t="s">
        <v>22074</v>
      </c>
      <c r="BM1631" t="s">
        <v>22089</v>
      </c>
      <c r="BN1631" t="s">
        <v>14945</v>
      </c>
      <c r="BO1631" t="s">
        <v>14</v>
      </c>
      <c r="BP1631" t="s">
        <v>24980</v>
      </c>
      <c r="BQ1631" t="s">
        <v>2217</v>
      </c>
      <c r="BR1631" t="s">
        <v>2303</v>
      </c>
      <c r="BS1631" t="s">
        <v>2404</v>
      </c>
      <c r="BT1631" t="s">
        <v>14</v>
      </c>
      <c r="BU1631" t="s">
        <v>14</v>
      </c>
      <c r="BV1631" t="s">
        <v>14</v>
      </c>
      <c r="BW1631" t="s">
        <v>14</v>
      </c>
      <c r="BX1631" t="s">
        <v>14</v>
      </c>
      <c r="BY1631" t="s">
        <v>2220</v>
      </c>
      <c r="BZ1631" t="s">
        <v>24980</v>
      </c>
      <c r="CA1631" t="s">
        <v>14936</v>
      </c>
      <c r="CB1631" t="s">
        <v>14</v>
      </c>
      <c r="CC1631" t="s">
        <v>14</v>
      </c>
      <c r="CD1631" t="s">
        <v>14</v>
      </c>
      <c r="CE1631" t="s">
        <v>14</v>
      </c>
      <c r="CF1631" t="s">
        <v>14946</v>
      </c>
      <c r="CG1631" t="s">
        <v>631</v>
      </c>
      <c r="CH1631" t="s">
        <v>22075</v>
      </c>
      <c r="CJ1631" t="s">
        <v>632</v>
      </c>
      <c r="CK1631" t="s">
        <v>24</v>
      </c>
      <c r="CL1631" s="13"/>
      <c r="CM1631" s="4" t="str">
        <f>_xlfn.XLOOKUP($CG1631,tbl_area_24_07_2024[Nombre Área],tbl_area_24_07_2024[Estado],"Si no se encuentra",2,)</f>
        <v>Quintana Roo</v>
      </c>
      <c r="CN1631" s="4" t="str">
        <f>_xlfn.XLOOKUP($CG1631,tbl_area_24_07_2024[Nombre Área],tbl_area_24_07_2024[Estructura],"Si no se encuentra",2,)</f>
        <v>Juntas Distritales</v>
      </c>
    </row>
    <row r="1632" spans="1:92" ht="20" x14ac:dyDescent="0.85">
      <c r="A1632" t="s">
        <v>22073</v>
      </c>
      <c r="B1632" t="s">
        <v>22074</v>
      </c>
      <c r="C1632" t="s">
        <v>22075</v>
      </c>
      <c r="D1632" t="s">
        <v>2199</v>
      </c>
      <c r="E1632" t="s">
        <v>2242</v>
      </c>
      <c r="F1632" t="s">
        <v>2201</v>
      </c>
      <c r="G1632" t="s">
        <v>14947</v>
      </c>
      <c r="H1632" t="s">
        <v>14</v>
      </c>
      <c r="I1632" t="s">
        <v>14926</v>
      </c>
      <c r="J1632" t="s">
        <v>14948</v>
      </c>
      <c r="K1632" t="s">
        <v>2262</v>
      </c>
      <c r="L1632" t="s">
        <v>14</v>
      </c>
      <c r="M1632" t="s">
        <v>14</v>
      </c>
      <c r="N1632" t="s">
        <v>14949</v>
      </c>
      <c r="O1632" t="s">
        <v>2262</v>
      </c>
      <c r="P1632" t="s">
        <v>14</v>
      </c>
      <c r="Q1632" t="s">
        <v>2262</v>
      </c>
      <c r="R1632" t="s">
        <v>2262</v>
      </c>
      <c r="S1632" t="s">
        <v>14</v>
      </c>
      <c r="T1632" t="s">
        <v>14</v>
      </c>
      <c r="U1632" t="s">
        <v>14</v>
      </c>
      <c r="V1632" t="s">
        <v>14</v>
      </c>
      <c r="W1632" t="s">
        <v>14</v>
      </c>
      <c r="X1632" t="s">
        <v>14</v>
      </c>
      <c r="Y1632" t="s">
        <v>14</v>
      </c>
      <c r="Z1632" t="s">
        <v>14</v>
      </c>
      <c r="AA1632" t="s">
        <v>13500</v>
      </c>
      <c r="AB1632" t="s">
        <v>2262</v>
      </c>
      <c r="AC1632" t="s">
        <v>2347</v>
      </c>
      <c r="AD1632" t="s">
        <v>2207</v>
      </c>
      <c r="AE1632" t="s">
        <v>14950</v>
      </c>
      <c r="AF1632" t="s">
        <v>14951</v>
      </c>
      <c r="AG1632" t="s">
        <v>14</v>
      </c>
      <c r="AH1632" t="s">
        <v>2209</v>
      </c>
      <c r="AI1632" t="s">
        <v>14952</v>
      </c>
      <c r="AJ1632" t="s">
        <v>1168</v>
      </c>
      <c r="AK1632" t="s">
        <v>12729</v>
      </c>
      <c r="AL1632" t="s">
        <v>1434</v>
      </c>
      <c r="AM1632" t="s">
        <v>13506</v>
      </c>
      <c r="AN1632" t="s">
        <v>1440</v>
      </c>
      <c r="AO1632" t="s">
        <v>632</v>
      </c>
      <c r="AP1632" t="s">
        <v>24723</v>
      </c>
      <c r="AQ1632" t="s">
        <v>14</v>
      </c>
      <c r="AR1632" t="s">
        <v>14</v>
      </c>
      <c r="AS1632" t="s">
        <v>14</v>
      </c>
      <c r="AT1632" t="s">
        <v>14</v>
      </c>
      <c r="AU1632" t="s">
        <v>14953</v>
      </c>
      <c r="AV1632" t="s">
        <v>14933</v>
      </c>
      <c r="AW1632" t="s">
        <v>14933</v>
      </c>
      <c r="AX1632" t="s">
        <v>14933</v>
      </c>
      <c r="AY1632" t="s">
        <v>14947</v>
      </c>
      <c r="AZ1632" t="s">
        <v>22599</v>
      </c>
      <c r="BA1632" t="s">
        <v>22074</v>
      </c>
      <c r="BB1632" t="s">
        <v>22089</v>
      </c>
      <c r="BC1632" t="s">
        <v>14</v>
      </c>
      <c r="BD1632" t="s">
        <v>14</v>
      </c>
      <c r="BE1632" t="s">
        <v>24982</v>
      </c>
      <c r="BF1632" t="s">
        <v>24982</v>
      </c>
      <c r="BG1632" t="s">
        <v>2214</v>
      </c>
      <c r="BH1632" t="s">
        <v>14</v>
      </c>
      <c r="BI1632" t="s">
        <v>22092</v>
      </c>
      <c r="BJ1632" t="s">
        <v>14949</v>
      </c>
      <c r="BK1632" t="s">
        <v>14</v>
      </c>
      <c r="BL1632" t="s">
        <v>22074</v>
      </c>
      <c r="BM1632" t="s">
        <v>22089</v>
      </c>
      <c r="BN1632" t="s">
        <v>14954</v>
      </c>
      <c r="BO1632" t="s">
        <v>14</v>
      </c>
      <c r="BP1632" t="s">
        <v>2262</v>
      </c>
      <c r="BQ1632" t="s">
        <v>2217</v>
      </c>
      <c r="BR1632" t="s">
        <v>2303</v>
      </c>
      <c r="BS1632" t="s">
        <v>2404</v>
      </c>
      <c r="BT1632" t="s">
        <v>14</v>
      </c>
      <c r="BU1632" t="s">
        <v>14</v>
      </c>
      <c r="BV1632" t="s">
        <v>14</v>
      </c>
      <c r="BW1632" t="s">
        <v>14</v>
      </c>
      <c r="BX1632" t="s">
        <v>14</v>
      </c>
      <c r="BY1632" t="s">
        <v>2220</v>
      </c>
      <c r="BZ1632" t="s">
        <v>2262</v>
      </c>
      <c r="CA1632" t="s">
        <v>14936</v>
      </c>
      <c r="CB1632" t="s">
        <v>14</v>
      </c>
      <c r="CC1632" t="s">
        <v>14</v>
      </c>
      <c r="CD1632" t="s">
        <v>14</v>
      </c>
      <c r="CE1632" t="s">
        <v>14</v>
      </c>
      <c r="CF1632" t="s">
        <v>14955</v>
      </c>
      <c r="CG1632" t="s">
        <v>631</v>
      </c>
      <c r="CH1632" t="s">
        <v>22075</v>
      </c>
      <c r="CJ1632" t="s">
        <v>632</v>
      </c>
      <c r="CK1632" t="s">
        <v>24</v>
      </c>
      <c r="CL1632" s="13"/>
      <c r="CM1632" s="4" t="str">
        <f>_xlfn.XLOOKUP($CG1632,tbl_area_24_07_2024[Nombre Área],tbl_area_24_07_2024[Estado],"Si no se encuentra",2,)</f>
        <v>Quintana Roo</v>
      </c>
      <c r="CN1632" s="4" t="str">
        <f>_xlfn.XLOOKUP($CG1632,tbl_area_24_07_2024[Nombre Área],tbl_area_24_07_2024[Estructura],"Si no se encuentra",2,)</f>
        <v>Juntas Distritales</v>
      </c>
    </row>
    <row r="1633" spans="1:92" ht="20" x14ac:dyDescent="0.85">
      <c r="A1633" t="s">
        <v>22073</v>
      </c>
      <c r="B1633" t="s">
        <v>22074</v>
      </c>
      <c r="C1633" t="s">
        <v>22075</v>
      </c>
      <c r="D1633" t="s">
        <v>2199</v>
      </c>
      <c r="E1633" t="s">
        <v>2242</v>
      </c>
      <c r="F1633" t="s">
        <v>2201</v>
      </c>
      <c r="G1633" t="s">
        <v>14956</v>
      </c>
      <c r="H1633" t="s">
        <v>14</v>
      </c>
      <c r="I1633" t="s">
        <v>14926</v>
      </c>
      <c r="J1633" t="s">
        <v>14957</v>
      </c>
      <c r="K1633" t="s">
        <v>24983</v>
      </c>
      <c r="L1633" t="s">
        <v>14</v>
      </c>
      <c r="M1633" t="s">
        <v>14</v>
      </c>
      <c r="N1633" t="s">
        <v>14958</v>
      </c>
      <c r="O1633" t="s">
        <v>24983</v>
      </c>
      <c r="P1633" t="s">
        <v>14</v>
      </c>
      <c r="Q1633" t="s">
        <v>24983</v>
      </c>
      <c r="R1633" t="s">
        <v>24983</v>
      </c>
      <c r="S1633" t="s">
        <v>14</v>
      </c>
      <c r="T1633" t="s">
        <v>14</v>
      </c>
      <c r="U1633" t="s">
        <v>14</v>
      </c>
      <c r="V1633" t="s">
        <v>14</v>
      </c>
      <c r="W1633" t="s">
        <v>14</v>
      </c>
      <c r="X1633" t="s">
        <v>14</v>
      </c>
      <c r="Y1633" t="s">
        <v>14</v>
      </c>
      <c r="Z1633" t="s">
        <v>14</v>
      </c>
      <c r="AA1633" t="s">
        <v>13512</v>
      </c>
      <c r="AB1633" t="s">
        <v>24983</v>
      </c>
      <c r="AC1633" t="s">
        <v>2347</v>
      </c>
      <c r="AD1633" t="s">
        <v>2207</v>
      </c>
      <c r="AE1633" t="s">
        <v>2432</v>
      </c>
      <c r="AF1633" t="s">
        <v>2350</v>
      </c>
      <c r="AG1633" t="s">
        <v>1440</v>
      </c>
      <c r="AH1633" t="s">
        <v>2209</v>
      </c>
      <c r="AI1633" t="s">
        <v>243</v>
      </c>
      <c r="AJ1633" t="s">
        <v>1168</v>
      </c>
      <c r="AK1633" t="s">
        <v>1643</v>
      </c>
      <c r="AL1633" t="s">
        <v>1180</v>
      </c>
      <c r="AM1633" t="s">
        <v>1643</v>
      </c>
      <c r="AN1633" t="s">
        <v>1186</v>
      </c>
      <c r="AO1633" t="s">
        <v>334</v>
      </c>
      <c r="AP1633" t="s">
        <v>22096</v>
      </c>
      <c r="AQ1633" t="s">
        <v>14</v>
      </c>
      <c r="AR1633" t="s">
        <v>14</v>
      </c>
      <c r="AS1633" t="s">
        <v>14</v>
      </c>
      <c r="AT1633" t="s">
        <v>14</v>
      </c>
      <c r="AU1633" t="s">
        <v>14953</v>
      </c>
      <c r="AV1633" t="s">
        <v>14933</v>
      </c>
      <c r="AW1633" t="s">
        <v>14933</v>
      </c>
      <c r="AX1633" t="s">
        <v>14933</v>
      </c>
      <c r="AY1633" t="s">
        <v>14956</v>
      </c>
      <c r="AZ1633" t="s">
        <v>22599</v>
      </c>
      <c r="BA1633" t="s">
        <v>22074</v>
      </c>
      <c r="BB1633" t="s">
        <v>22089</v>
      </c>
      <c r="BC1633" t="s">
        <v>14</v>
      </c>
      <c r="BD1633" t="s">
        <v>14</v>
      </c>
      <c r="BE1633" t="s">
        <v>24984</v>
      </c>
      <c r="BF1633" t="s">
        <v>24984</v>
      </c>
      <c r="BG1633" t="s">
        <v>2214</v>
      </c>
      <c r="BH1633" t="s">
        <v>14</v>
      </c>
      <c r="BI1633" t="s">
        <v>22092</v>
      </c>
      <c r="BJ1633" t="s">
        <v>14958</v>
      </c>
      <c r="BK1633" t="s">
        <v>14</v>
      </c>
      <c r="BL1633" t="s">
        <v>22074</v>
      </c>
      <c r="BM1633" t="s">
        <v>22089</v>
      </c>
      <c r="BN1633" t="s">
        <v>14959</v>
      </c>
      <c r="BO1633" t="s">
        <v>14</v>
      </c>
      <c r="BP1633" t="s">
        <v>24983</v>
      </c>
      <c r="BQ1633" t="s">
        <v>2217</v>
      </c>
      <c r="BR1633" t="s">
        <v>2303</v>
      </c>
      <c r="BS1633" t="s">
        <v>2404</v>
      </c>
      <c r="BT1633" t="s">
        <v>14</v>
      </c>
      <c r="BU1633" t="s">
        <v>14</v>
      </c>
      <c r="BV1633" t="s">
        <v>14</v>
      </c>
      <c r="BW1633" t="s">
        <v>14</v>
      </c>
      <c r="BX1633" t="s">
        <v>14</v>
      </c>
      <c r="BY1633" t="s">
        <v>2220</v>
      </c>
      <c r="BZ1633" t="s">
        <v>24983</v>
      </c>
      <c r="CA1633" t="s">
        <v>14936</v>
      </c>
      <c r="CB1633" t="s">
        <v>14</v>
      </c>
      <c r="CC1633" t="s">
        <v>14</v>
      </c>
      <c r="CD1633" t="s">
        <v>14</v>
      </c>
      <c r="CE1633" t="s">
        <v>14</v>
      </c>
      <c r="CF1633" t="s">
        <v>14960</v>
      </c>
      <c r="CG1633" t="s">
        <v>631</v>
      </c>
      <c r="CH1633" t="s">
        <v>22075</v>
      </c>
      <c r="CJ1633" t="s">
        <v>632</v>
      </c>
      <c r="CK1633" t="s">
        <v>24</v>
      </c>
      <c r="CL1633" s="13"/>
      <c r="CM1633" s="4" t="str">
        <f>_xlfn.XLOOKUP($CG1633,tbl_area_24_07_2024[Nombre Área],tbl_area_24_07_2024[Estado],"Si no se encuentra",2,)</f>
        <v>Quintana Roo</v>
      </c>
      <c r="CN1633" s="4" t="str">
        <f>_xlfn.XLOOKUP($CG1633,tbl_area_24_07_2024[Nombre Área],tbl_area_24_07_2024[Estructura],"Si no se encuentra",2,)</f>
        <v>Juntas Distritales</v>
      </c>
    </row>
    <row r="1634" spans="1:92" ht="20" x14ac:dyDescent="0.85">
      <c r="A1634" t="s">
        <v>22073</v>
      </c>
      <c r="B1634" t="s">
        <v>22074</v>
      </c>
      <c r="C1634" t="s">
        <v>22075</v>
      </c>
      <c r="D1634" t="s">
        <v>2199</v>
      </c>
      <c r="E1634" t="s">
        <v>2242</v>
      </c>
      <c r="F1634" t="s">
        <v>2201</v>
      </c>
      <c r="G1634" t="s">
        <v>14961</v>
      </c>
      <c r="H1634" t="s">
        <v>14</v>
      </c>
      <c r="I1634" t="s">
        <v>14926</v>
      </c>
      <c r="J1634" t="s">
        <v>14962</v>
      </c>
      <c r="K1634" t="s">
        <v>24985</v>
      </c>
      <c r="L1634" t="s">
        <v>14</v>
      </c>
      <c r="M1634" t="s">
        <v>14</v>
      </c>
      <c r="N1634" t="s">
        <v>14963</v>
      </c>
      <c r="O1634" t="s">
        <v>24985</v>
      </c>
      <c r="P1634" t="s">
        <v>14</v>
      </c>
      <c r="Q1634" t="s">
        <v>24985</v>
      </c>
      <c r="R1634" t="s">
        <v>24985</v>
      </c>
      <c r="S1634" t="s">
        <v>14</v>
      </c>
      <c r="T1634" t="s">
        <v>14</v>
      </c>
      <c r="U1634" t="s">
        <v>14</v>
      </c>
      <c r="V1634" t="s">
        <v>14</v>
      </c>
      <c r="W1634" t="s">
        <v>2097</v>
      </c>
      <c r="X1634" t="s">
        <v>286</v>
      </c>
      <c r="Y1634" t="s">
        <v>39</v>
      </c>
      <c r="Z1634" t="s">
        <v>18</v>
      </c>
      <c r="AA1634" t="s">
        <v>14</v>
      </c>
      <c r="AB1634" t="s">
        <v>24985</v>
      </c>
      <c r="AC1634" t="s">
        <v>14964</v>
      </c>
      <c r="AD1634" t="s">
        <v>2207</v>
      </c>
      <c r="AE1634" t="s">
        <v>14965</v>
      </c>
      <c r="AF1634" t="s">
        <v>1181</v>
      </c>
      <c r="AG1634" t="s">
        <v>14</v>
      </c>
      <c r="AH1634" t="s">
        <v>2209</v>
      </c>
      <c r="AI1634" t="s">
        <v>14966</v>
      </c>
      <c r="AJ1634" t="s">
        <v>1168</v>
      </c>
      <c r="AK1634" t="s">
        <v>6666</v>
      </c>
      <c r="AL1634" t="s">
        <v>1174</v>
      </c>
      <c r="AM1634" t="s">
        <v>14944</v>
      </c>
      <c r="AN1634" t="s">
        <v>1440</v>
      </c>
      <c r="AO1634" t="s">
        <v>632</v>
      </c>
      <c r="AP1634" t="s">
        <v>24986</v>
      </c>
      <c r="AQ1634" t="s">
        <v>14</v>
      </c>
      <c r="AR1634" t="s">
        <v>14</v>
      </c>
      <c r="AS1634" t="s">
        <v>14</v>
      </c>
      <c r="AT1634" t="s">
        <v>14</v>
      </c>
      <c r="AU1634" t="s">
        <v>14967</v>
      </c>
      <c r="AV1634" t="s">
        <v>14933</v>
      </c>
      <c r="AW1634" t="s">
        <v>14933</v>
      </c>
      <c r="AX1634" t="s">
        <v>14933</v>
      </c>
      <c r="AY1634" t="s">
        <v>14961</v>
      </c>
      <c r="AZ1634" t="s">
        <v>22599</v>
      </c>
      <c r="BA1634" t="s">
        <v>22074</v>
      </c>
      <c r="BB1634" t="s">
        <v>22089</v>
      </c>
      <c r="BC1634">
        <v>60750</v>
      </c>
      <c r="BD1634">
        <v>63989.97</v>
      </c>
      <c r="BE1634" t="s">
        <v>14</v>
      </c>
      <c r="BF1634" t="s">
        <v>14</v>
      </c>
      <c r="BG1634" t="s">
        <v>2214</v>
      </c>
      <c r="BH1634" t="s">
        <v>14</v>
      </c>
      <c r="BI1634" t="s">
        <v>22092</v>
      </c>
      <c r="BJ1634" t="s">
        <v>14963</v>
      </c>
      <c r="BK1634" t="s">
        <v>14</v>
      </c>
      <c r="BL1634" t="s">
        <v>22074</v>
      </c>
      <c r="BM1634" t="s">
        <v>22089</v>
      </c>
      <c r="BN1634" t="s">
        <v>14968</v>
      </c>
      <c r="BO1634" t="s">
        <v>14</v>
      </c>
      <c r="BP1634" t="s">
        <v>24985</v>
      </c>
      <c r="BQ1634" t="s">
        <v>2217</v>
      </c>
      <c r="BR1634" t="s">
        <v>2303</v>
      </c>
      <c r="BS1634" t="s">
        <v>2404</v>
      </c>
      <c r="BT1634" t="s">
        <v>14</v>
      </c>
      <c r="BU1634" t="s">
        <v>14</v>
      </c>
      <c r="BV1634" t="s">
        <v>14</v>
      </c>
      <c r="BW1634" t="s">
        <v>14</v>
      </c>
      <c r="BX1634" t="s">
        <v>14</v>
      </c>
      <c r="BY1634" t="s">
        <v>2220</v>
      </c>
      <c r="BZ1634" t="s">
        <v>24985</v>
      </c>
      <c r="CA1634" t="s">
        <v>14936</v>
      </c>
      <c r="CB1634" t="s">
        <v>14</v>
      </c>
      <c r="CC1634" t="s">
        <v>14</v>
      </c>
      <c r="CD1634" t="s">
        <v>14</v>
      </c>
      <c r="CE1634" t="s">
        <v>14</v>
      </c>
      <c r="CF1634" t="s">
        <v>14969</v>
      </c>
      <c r="CG1634" t="s">
        <v>631</v>
      </c>
      <c r="CH1634" t="s">
        <v>22075</v>
      </c>
      <c r="CJ1634" t="s">
        <v>632</v>
      </c>
      <c r="CK1634" t="s">
        <v>24</v>
      </c>
      <c r="CL1634" s="13"/>
      <c r="CM1634" s="4" t="str">
        <f>_xlfn.XLOOKUP($CG1634,tbl_area_24_07_2024[Nombre Área],tbl_area_24_07_2024[Estado],"Si no se encuentra",2,)</f>
        <v>Quintana Roo</v>
      </c>
      <c r="CN1634" s="4" t="str">
        <f>_xlfn.XLOOKUP($CG1634,tbl_area_24_07_2024[Nombre Área],tbl_area_24_07_2024[Estructura],"Si no se encuentra",2,)</f>
        <v>Juntas Distritales</v>
      </c>
    </row>
    <row r="1635" spans="1:92" ht="20" x14ac:dyDescent="0.85">
      <c r="A1635" t="s">
        <v>22073</v>
      </c>
      <c r="B1635" t="s">
        <v>22074</v>
      </c>
      <c r="C1635" t="s">
        <v>22075</v>
      </c>
      <c r="D1635" t="s">
        <v>2199</v>
      </c>
      <c r="E1635" t="s">
        <v>2242</v>
      </c>
      <c r="F1635" t="s">
        <v>2201</v>
      </c>
      <c r="G1635" t="s">
        <v>14970</v>
      </c>
      <c r="H1635" t="s">
        <v>14</v>
      </c>
      <c r="I1635" t="s">
        <v>14926</v>
      </c>
      <c r="J1635" t="s">
        <v>14971</v>
      </c>
      <c r="K1635" t="s">
        <v>24987</v>
      </c>
      <c r="L1635" t="s">
        <v>14</v>
      </c>
      <c r="M1635" t="s">
        <v>14</v>
      </c>
      <c r="N1635" t="s">
        <v>14972</v>
      </c>
      <c r="O1635" t="s">
        <v>24987</v>
      </c>
      <c r="P1635" t="s">
        <v>14</v>
      </c>
      <c r="Q1635" t="s">
        <v>24987</v>
      </c>
      <c r="R1635" t="s">
        <v>24987</v>
      </c>
      <c r="S1635" t="s">
        <v>14</v>
      </c>
      <c r="T1635" t="s">
        <v>14</v>
      </c>
      <c r="U1635" t="s">
        <v>14</v>
      </c>
      <c r="V1635" t="s">
        <v>14</v>
      </c>
      <c r="W1635" t="s">
        <v>2097</v>
      </c>
      <c r="X1635" t="s">
        <v>286</v>
      </c>
      <c r="Y1635" t="s">
        <v>39</v>
      </c>
      <c r="Z1635" t="s">
        <v>18</v>
      </c>
      <c r="AA1635" t="s">
        <v>14</v>
      </c>
      <c r="AB1635" t="s">
        <v>24987</v>
      </c>
      <c r="AC1635" t="s">
        <v>14964</v>
      </c>
      <c r="AD1635" t="s">
        <v>2207</v>
      </c>
      <c r="AE1635" t="s">
        <v>14965</v>
      </c>
      <c r="AF1635" t="s">
        <v>1181</v>
      </c>
      <c r="AG1635" t="s">
        <v>14</v>
      </c>
      <c r="AH1635" t="s">
        <v>2209</v>
      </c>
      <c r="AI1635" t="s">
        <v>14966</v>
      </c>
      <c r="AJ1635" t="s">
        <v>1168</v>
      </c>
      <c r="AK1635" t="s">
        <v>6666</v>
      </c>
      <c r="AL1635" t="s">
        <v>1174</v>
      </c>
      <c r="AM1635" t="s">
        <v>14944</v>
      </c>
      <c r="AN1635" t="s">
        <v>1440</v>
      </c>
      <c r="AO1635" t="s">
        <v>632</v>
      </c>
      <c r="AP1635" t="s">
        <v>24986</v>
      </c>
      <c r="AQ1635" t="s">
        <v>14</v>
      </c>
      <c r="AR1635" t="s">
        <v>14</v>
      </c>
      <c r="AS1635" t="s">
        <v>14</v>
      </c>
      <c r="AT1635" t="s">
        <v>14</v>
      </c>
      <c r="AU1635" t="s">
        <v>14967</v>
      </c>
      <c r="AV1635" t="s">
        <v>14933</v>
      </c>
      <c r="AW1635" t="s">
        <v>14933</v>
      </c>
      <c r="AX1635" t="s">
        <v>14933</v>
      </c>
      <c r="AY1635" t="s">
        <v>14970</v>
      </c>
      <c r="AZ1635" t="s">
        <v>22599</v>
      </c>
      <c r="BA1635" t="s">
        <v>22074</v>
      </c>
      <c r="BB1635" t="s">
        <v>22089</v>
      </c>
      <c r="BC1635">
        <v>115800</v>
      </c>
      <c r="BD1635">
        <v>121975.95</v>
      </c>
      <c r="BE1635" t="s">
        <v>14</v>
      </c>
      <c r="BF1635" t="s">
        <v>14</v>
      </c>
      <c r="BG1635" t="s">
        <v>2214</v>
      </c>
      <c r="BH1635" t="s">
        <v>14</v>
      </c>
      <c r="BI1635" t="s">
        <v>22092</v>
      </c>
      <c r="BJ1635" t="s">
        <v>14972</v>
      </c>
      <c r="BK1635" t="s">
        <v>14</v>
      </c>
      <c r="BL1635" t="s">
        <v>22074</v>
      </c>
      <c r="BM1635" t="s">
        <v>22089</v>
      </c>
      <c r="BN1635" t="s">
        <v>14973</v>
      </c>
      <c r="BO1635" t="s">
        <v>14</v>
      </c>
      <c r="BP1635" t="s">
        <v>24987</v>
      </c>
      <c r="BQ1635" t="s">
        <v>2217</v>
      </c>
      <c r="BR1635" t="s">
        <v>2303</v>
      </c>
      <c r="BS1635" t="s">
        <v>2404</v>
      </c>
      <c r="BT1635" t="s">
        <v>14</v>
      </c>
      <c r="BU1635" t="s">
        <v>14</v>
      </c>
      <c r="BV1635" t="s">
        <v>14</v>
      </c>
      <c r="BW1635" t="s">
        <v>14</v>
      </c>
      <c r="BX1635" t="s">
        <v>14</v>
      </c>
      <c r="BY1635" t="s">
        <v>2220</v>
      </c>
      <c r="BZ1635" t="s">
        <v>24987</v>
      </c>
      <c r="CA1635" t="s">
        <v>14936</v>
      </c>
      <c r="CB1635" t="s">
        <v>14</v>
      </c>
      <c r="CC1635" t="s">
        <v>14</v>
      </c>
      <c r="CD1635" t="s">
        <v>14</v>
      </c>
      <c r="CE1635" t="s">
        <v>14</v>
      </c>
      <c r="CF1635" t="s">
        <v>14974</v>
      </c>
      <c r="CG1635" t="s">
        <v>631</v>
      </c>
      <c r="CH1635" t="s">
        <v>22075</v>
      </c>
      <c r="CJ1635" t="s">
        <v>632</v>
      </c>
      <c r="CK1635" t="s">
        <v>24</v>
      </c>
      <c r="CL1635" s="13"/>
      <c r="CM1635" s="4" t="str">
        <f>_xlfn.XLOOKUP($CG1635,tbl_area_24_07_2024[Nombre Área],tbl_area_24_07_2024[Estado],"Si no se encuentra",2,)</f>
        <v>Quintana Roo</v>
      </c>
      <c r="CN1635" s="4" t="str">
        <f>_xlfn.XLOOKUP($CG1635,tbl_area_24_07_2024[Nombre Área],tbl_area_24_07_2024[Estructura],"Si no se encuentra",2,)</f>
        <v>Juntas Distritales</v>
      </c>
    </row>
    <row r="1636" spans="1:92" ht="20" x14ac:dyDescent="0.85">
      <c r="A1636" t="s">
        <v>22073</v>
      </c>
      <c r="B1636" t="s">
        <v>22074</v>
      </c>
      <c r="C1636" t="s">
        <v>22075</v>
      </c>
      <c r="D1636" t="s">
        <v>2199</v>
      </c>
      <c r="E1636" t="s">
        <v>2242</v>
      </c>
      <c r="F1636" t="s">
        <v>2201</v>
      </c>
      <c r="G1636" t="s">
        <v>14975</v>
      </c>
      <c r="H1636" t="s">
        <v>14</v>
      </c>
      <c r="I1636" t="s">
        <v>14976</v>
      </c>
      <c r="J1636" t="s">
        <v>14977</v>
      </c>
      <c r="K1636" t="s">
        <v>24988</v>
      </c>
      <c r="L1636" t="s">
        <v>14</v>
      </c>
      <c r="M1636" t="s">
        <v>14</v>
      </c>
      <c r="N1636" t="s">
        <v>14978</v>
      </c>
      <c r="O1636" t="s">
        <v>24988</v>
      </c>
      <c r="P1636" t="s">
        <v>14</v>
      </c>
      <c r="Q1636" t="s">
        <v>24988</v>
      </c>
      <c r="R1636" t="s">
        <v>24988</v>
      </c>
      <c r="S1636" t="s">
        <v>14</v>
      </c>
      <c r="T1636" t="s">
        <v>14</v>
      </c>
      <c r="U1636" t="s">
        <v>14</v>
      </c>
      <c r="V1636" t="s">
        <v>14</v>
      </c>
      <c r="W1636" t="s">
        <v>193</v>
      </c>
      <c r="X1636" t="s">
        <v>1831</v>
      </c>
      <c r="Y1636" t="s">
        <v>1234</v>
      </c>
      <c r="Z1636" t="s">
        <v>18</v>
      </c>
      <c r="AA1636" t="s">
        <v>14</v>
      </c>
      <c r="AB1636" t="s">
        <v>24988</v>
      </c>
      <c r="AC1636" t="s">
        <v>14979</v>
      </c>
      <c r="AD1636" t="s">
        <v>2348</v>
      </c>
      <c r="AE1636" t="s">
        <v>14980</v>
      </c>
      <c r="AF1636" t="s">
        <v>1186</v>
      </c>
      <c r="AG1636" t="s">
        <v>14</v>
      </c>
      <c r="AH1636" t="s">
        <v>2337</v>
      </c>
      <c r="AI1636" t="s">
        <v>14981</v>
      </c>
      <c r="AJ1636" t="s">
        <v>1449</v>
      </c>
      <c r="AK1636" t="s">
        <v>1774</v>
      </c>
      <c r="AL1636" t="s">
        <v>1449</v>
      </c>
      <c r="AM1636" t="s">
        <v>1774</v>
      </c>
      <c r="AN1636" t="s">
        <v>1444</v>
      </c>
      <c r="AO1636" t="s">
        <v>420</v>
      </c>
      <c r="AP1636" t="s">
        <v>24989</v>
      </c>
      <c r="AQ1636" t="s">
        <v>14</v>
      </c>
      <c r="AR1636" t="s">
        <v>14</v>
      </c>
      <c r="AS1636" t="s">
        <v>14</v>
      </c>
      <c r="AT1636" t="s">
        <v>14</v>
      </c>
      <c r="AU1636" t="s">
        <v>14982</v>
      </c>
      <c r="AV1636" t="s">
        <v>1190</v>
      </c>
      <c r="AW1636" t="s">
        <v>1190</v>
      </c>
      <c r="AX1636" t="s">
        <v>1190</v>
      </c>
      <c r="AY1636" t="s">
        <v>14975</v>
      </c>
      <c r="AZ1636" t="s">
        <v>22074</v>
      </c>
      <c r="BA1636" t="s">
        <v>22074</v>
      </c>
      <c r="BB1636" t="s">
        <v>22082</v>
      </c>
      <c r="BC1636">
        <v>16093.86</v>
      </c>
      <c r="BD1636">
        <v>18668.88</v>
      </c>
      <c r="BE1636" t="s">
        <v>24990</v>
      </c>
      <c r="BF1636" t="s">
        <v>24990</v>
      </c>
      <c r="BG1636" t="s">
        <v>2214</v>
      </c>
      <c r="BH1636" t="s">
        <v>14</v>
      </c>
      <c r="BI1636" t="s">
        <v>22092</v>
      </c>
      <c r="BJ1636" t="s">
        <v>14978</v>
      </c>
      <c r="BK1636" t="s">
        <v>14</v>
      </c>
      <c r="BL1636" t="s">
        <v>22074</v>
      </c>
      <c r="BM1636" t="s">
        <v>22082</v>
      </c>
      <c r="BN1636" t="s">
        <v>14</v>
      </c>
      <c r="BO1636" t="s">
        <v>14</v>
      </c>
      <c r="BP1636" t="s">
        <v>24988</v>
      </c>
      <c r="BQ1636" t="s">
        <v>2217</v>
      </c>
      <c r="BR1636" t="s">
        <v>2303</v>
      </c>
      <c r="BS1636" t="s">
        <v>2376</v>
      </c>
      <c r="BT1636" t="s">
        <v>14</v>
      </c>
      <c r="BU1636" t="s">
        <v>14</v>
      </c>
      <c r="BV1636" t="s">
        <v>14</v>
      </c>
      <c r="BW1636" t="s">
        <v>14</v>
      </c>
      <c r="BX1636" t="s">
        <v>14</v>
      </c>
      <c r="BY1636" t="s">
        <v>2544</v>
      </c>
      <c r="BZ1636" t="s">
        <v>24988</v>
      </c>
      <c r="CA1636" t="s">
        <v>14983</v>
      </c>
      <c r="CB1636" t="s">
        <v>14</v>
      </c>
      <c r="CC1636" t="s">
        <v>14</v>
      </c>
      <c r="CD1636" t="s">
        <v>14</v>
      </c>
      <c r="CE1636" t="s">
        <v>14</v>
      </c>
      <c r="CF1636" t="s">
        <v>14984</v>
      </c>
      <c r="CG1636" t="s">
        <v>419</v>
      </c>
      <c r="CH1636" t="s">
        <v>22075</v>
      </c>
      <c r="CJ1636" t="s">
        <v>420</v>
      </c>
      <c r="CK1636" t="s">
        <v>16</v>
      </c>
      <c r="CL1636" s="13"/>
      <c r="CM1636" s="4" t="str">
        <f>_xlfn.XLOOKUP($CG1636,tbl_area_24_07_2024[Nombre Área],tbl_area_24_07_2024[Estado],"Si no se encuentra",2,)</f>
        <v>Sonora</v>
      </c>
      <c r="CN1636" s="4" t="str">
        <f>_xlfn.XLOOKUP($CG1636,tbl_area_24_07_2024[Nombre Área],tbl_area_24_07_2024[Estructura],"Si no se encuentra",2,)</f>
        <v>Juntas Locales</v>
      </c>
    </row>
    <row r="1637" spans="1:92" ht="20" x14ac:dyDescent="0.85">
      <c r="A1637" t="s">
        <v>22073</v>
      </c>
      <c r="B1637" t="s">
        <v>22074</v>
      </c>
      <c r="C1637" t="s">
        <v>22075</v>
      </c>
      <c r="D1637" t="s">
        <v>2199</v>
      </c>
      <c r="E1637" t="s">
        <v>2242</v>
      </c>
      <c r="F1637" t="s">
        <v>2201</v>
      </c>
      <c r="G1637" t="s">
        <v>14985</v>
      </c>
      <c r="H1637" t="s">
        <v>14</v>
      </c>
      <c r="I1637" t="s">
        <v>14986</v>
      </c>
      <c r="J1637" t="s">
        <v>14987</v>
      </c>
      <c r="K1637" t="s">
        <v>24991</v>
      </c>
      <c r="L1637" t="s">
        <v>14</v>
      </c>
      <c r="M1637" t="s">
        <v>14</v>
      </c>
      <c r="N1637" t="s">
        <v>14989</v>
      </c>
      <c r="O1637" t="s">
        <v>24991</v>
      </c>
      <c r="P1637" t="s">
        <v>14</v>
      </c>
      <c r="Q1637" t="s">
        <v>24991</v>
      </c>
      <c r="R1637" t="s">
        <v>24991</v>
      </c>
      <c r="S1637" t="s">
        <v>14</v>
      </c>
      <c r="T1637" t="s">
        <v>14</v>
      </c>
      <c r="U1637" t="s">
        <v>14</v>
      </c>
      <c r="V1637" t="s">
        <v>14</v>
      </c>
      <c r="W1637" t="s">
        <v>14</v>
      </c>
      <c r="X1637" t="s">
        <v>14</v>
      </c>
      <c r="Y1637" t="s">
        <v>14</v>
      </c>
      <c r="Z1637" t="s">
        <v>14</v>
      </c>
      <c r="AA1637" t="s">
        <v>14990</v>
      </c>
      <c r="AB1637" t="s">
        <v>24991</v>
      </c>
      <c r="AC1637" t="s">
        <v>12460</v>
      </c>
      <c r="AD1637" t="s">
        <v>2365</v>
      </c>
      <c r="AE1637" t="s">
        <v>14991</v>
      </c>
      <c r="AF1637" t="s">
        <v>7086</v>
      </c>
      <c r="AG1637" t="s">
        <v>14</v>
      </c>
      <c r="AH1637" t="s">
        <v>2209</v>
      </c>
      <c r="AI1637" t="s">
        <v>14992</v>
      </c>
      <c r="AJ1637" t="s">
        <v>1449</v>
      </c>
      <c r="AK1637" t="s">
        <v>1774</v>
      </c>
      <c r="AL1637" t="s">
        <v>1449</v>
      </c>
      <c r="AM1637" t="s">
        <v>1774</v>
      </c>
      <c r="AN1637" t="s">
        <v>1444</v>
      </c>
      <c r="AO1637" t="s">
        <v>420</v>
      </c>
      <c r="AP1637" t="s">
        <v>24992</v>
      </c>
      <c r="AQ1637" t="s">
        <v>14</v>
      </c>
      <c r="AR1637" t="s">
        <v>14</v>
      </c>
      <c r="AS1637" t="s">
        <v>14</v>
      </c>
      <c r="AT1637" t="s">
        <v>14</v>
      </c>
      <c r="AU1637" t="s">
        <v>14993</v>
      </c>
      <c r="AV1637" t="s">
        <v>1190</v>
      </c>
      <c r="AW1637" t="s">
        <v>1190</v>
      </c>
      <c r="AX1637" t="s">
        <v>1190</v>
      </c>
      <c r="AY1637" t="s">
        <v>14985</v>
      </c>
      <c r="AZ1637" t="s">
        <v>22074</v>
      </c>
      <c r="BA1637" t="s">
        <v>22074</v>
      </c>
      <c r="BB1637" t="s">
        <v>22082</v>
      </c>
      <c r="BC1637">
        <v>8172.8</v>
      </c>
      <c r="BD1637">
        <v>9480.44</v>
      </c>
      <c r="BE1637" t="s">
        <v>24993</v>
      </c>
      <c r="BF1637" t="s">
        <v>24993</v>
      </c>
      <c r="BG1637" t="s">
        <v>2214</v>
      </c>
      <c r="BH1637" t="s">
        <v>14</v>
      </c>
      <c r="BI1637" t="s">
        <v>22092</v>
      </c>
      <c r="BJ1637" t="s">
        <v>14994</v>
      </c>
      <c r="BK1637" t="s">
        <v>14</v>
      </c>
      <c r="BL1637" t="s">
        <v>22074</v>
      </c>
      <c r="BM1637" t="s">
        <v>22082</v>
      </c>
      <c r="BN1637" t="s">
        <v>14</v>
      </c>
      <c r="BO1637" t="s">
        <v>14</v>
      </c>
      <c r="BP1637" t="s">
        <v>24991</v>
      </c>
      <c r="BQ1637" t="s">
        <v>2217</v>
      </c>
      <c r="BR1637" t="s">
        <v>2303</v>
      </c>
      <c r="BS1637" t="s">
        <v>2376</v>
      </c>
      <c r="BT1637" t="s">
        <v>14</v>
      </c>
      <c r="BU1637" t="s">
        <v>14</v>
      </c>
      <c r="BV1637" t="s">
        <v>14</v>
      </c>
      <c r="BW1637" t="s">
        <v>14</v>
      </c>
      <c r="BX1637" t="s">
        <v>14</v>
      </c>
      <c r="BY1637" t="s">
        <v>2544</v>
      </c>
      <c r="BZ1637" t="s">
        <v>24991</v>
      </c>
      <c r="CA1637" t="s">
        <v>14983</v>
      </c>
      <c r="CB1637" t="s">
        <v>14</v>
      </c>
      <c r="CC1637" t="s">
        <v>14</v>
      </c>
      <c r="CD1637" t="s">
        <v>14</v>
      </c>
      <c r="CE1637" t="s">
        <v>14</v>
      </c>
      <c r="CF1637" t="s">
        <v>14995</v>
      </c>
      <c r="CG1637" t="s">
        <v>419</v>
      </c>
      <c r="CH1637" t="s">
        <v>22075</v>
      </c>
      <c r="CJ1637" t="s">
        <v>420</v>
      </c>
      <c r="CK1637" t="s">
        <v>16</v>
      </c>
      <c r="CL1637" s="13"/>
      <c r="CM1637" s="4" t="str">
        <f>_xlfn.XLOOKUP($CG1637,tbl_area_24_07_2024[Nombre Área],tbl_area_24_07_2024[Estado],"Si no se encuentra",2,)</f>
        <v>Sonora</v>
      </c>
      <c r="CN1637" s="4" t="str">
        <f>_xlfn.XLOOKUP($CG1637,tbl_area_24_07_2024[Nombre Área],tbl_area_24_07_2024[Estructura],"Si no se encuentra",2,)</f>
        <v>Juntas Locales</v>
      </c>
    </row>
    <row r="1638" spans="1:92" ht="20" x14ac:dyDescent="0.85">
      <c r="A1638" t="s">
        <v>22073</v>
      </c>
      <c r="B1638" t="s">
        <v>22074</v>
      </c>
      <c r="C1638" t="s">
        <v>22075</v>
      </c>
      <c r="D1638" t="s">
        <v>2199</v>
      </c>
      <c r="E1638" t="s">
        <v>2242</v>
      </c>
      <c r="F1638" t="s">
        <v>2201</v>
      </c>
      <c r="G1638" t="s">
        <v>14996</v>
      </c>
      <c r="H1638" t="s">
        <v>14</v>
      </c>
      <c r="I1638" t="s">
        <v>14997</v>
      </c>
      <c r="J1638" t="s">
        <v>14998</v>
      </c>
      <c r="K1638" t="s">
        <v>15433</v>
      </c>
      <c r="L1638" t="s">
        <v>14</v>
      </c>
      <c r="M1638" t="s">
        <v>14</v>
      </c>
      <c r="N1638" t="s">
        <v>14999</v>
      </c>
      <c r="O1638" t="s">
        <v>15433</v>
      </c>
      <c r="P1638" t="s">
        <v>14</v>
      </c>
      <c r="Q1638" t="s">
        <v>15433</v>
      </c>
      <c r="R1638" t="s">
        <v>15433</v>
      </c>
      <c r="S1638" t="s">
        <v>14</v>
      </c>
      <c r="T1638" t="s">
        <v>14</v>
      </c>
      <c r="U1638" t="s">
        <v>14</v>
      </c>
      <c r="V1638" t="s">
        <v>14</v>
      </c>
      <c r="W1638" t="s">
        <v>14</v>
      </c>
      <c r="X1638" t="s">
        <v>14</v>
      </c>
      <c r="Y1638" t="s">
        <v>14</v>
      </c>
      <c r="Z1638" t="s">
        <v>14</v>
      </c>
      <c r="AA1638" t="s">
        <v>15000</v>
      </c>
      <c r="AB1638" t="s">
        <v>15433</v>
      </c>
      <c r="AC1638" t="s">
        <v>15001</v>
      </c>
      <c r="AD1638" t="s">
        <v>2207</v>
      </c>
      <c r="AE1638" t="s">
        <v>283</v>
      </c>
      <c r="AF1638" t="s">
        <v>1564</v>
      </c>
      <c r="AG1638" t="s">
        <v>14</v>
      </c>
      <c r="AH1638" t="s">
        <v>2209</v>
      </c>
      <c r="AI1638" t="s">
        <v>2287</v>
      </c>
      <c r="AJ1638" t="s">
        <v>1449</v>
      </c>
      <c r="AK1638" t="s">
        <v>1774</v>
      </c>
      <c r="AL1638" t="s">
        <v>1449</v>
      </c>
      <c r="AM1638" t="s">
        <v>1774</v>
      </c>
      <c r="AN1638" t="s">
        <v>1444</v>
      </c>
      <c r="AO1638" t="s">
        <v>420</v>
      </c>
      <c r="AP1638" t="s">
        <v>23582</v>
      </c>
      <c r="AQ1638" t="s">
        <v>14</v>
      </c>
      <c r="AR1638" t="s">
        <v>14</v>
      </c>
      <c r="AS1638" t="s">
        <v>14</v>
      </c>
      <c r="AT1638" t="s">
        <v>14</v>
      </c>
      <c r="AU1638" t="s">
        <v>15002</v>
      </c>
      <c r="AV1638" t="s">
        <v>1190</v>
      </c>
      <c r="AW1638" t="s">
        <v>1190</v>
      </c>
      <c r="AX1638" t="s">
        <v>1190</v>
      </c>
      <c r="AY1638" t="s">
        <v>14996</v>
      </c>
      <c r="AZ1638" t="s">
        <v>22074</v>
      </c>
      <c r="BA1638" t="s">
        <v>22074</v>
      </c>
      <c r="BB1638" t="s">
        <v>22082</v>
      </c>
      <c r="BC1638">
        <v>40115.5</v>
      </c>
      <c r="BD1638">
        <v>46533.98</v>
      </c>
      <c r="BE1638" t="s">
        <v>24994</v>
      </c>
      <c r="BF1638" t="s">
        <v>24994</v>
      </c>
      <c r="BG1638" t="s">
        <v>2214</v>
      </c>
      <c r="BH1638" t="s">
        <v>14</v>
      </c>
      <c r="BI1638" t="s">
        <v>22092</v>
      </c>
      <c r="BJ1638" t="s">
        <v>15003</v>
      </c>
      <c r="BK1638" t="s">
        <v>14</v>
      </c>
      <c r="BL1638" t="s">
        <v>22074</v>
      </c>
      <c r="BM1638" t="s">
        <v>22082</v>
      </c>
      <c r="BN1638" t="s">
        <v>14</v>
      </c>
      <c r="BO1638" t="s">
        <v>14</v>
      </c>
      <c r="BP1638" t="s">
        <v>15433</v>
      </c>
      <c r="BQ1638" t="s">
        <v>2217</v>
      </c>
      <c r="BR1638" t="s">
        <v>2303</v>
      </c>
      <c r="BS1638" t="s">
        <v>2376</v>
      </c>
      <c r="BT1638" t="s">
        <v>14</v>
      </c>
      <c r="BU1638" t="s">
        <v>14</v>
      </c>
      <c r="BV1638" t="s">
        <v>14</v>
      </c>
      <c r="BW1638" t="s">
        <v>14</v>
      </c>
      <c r="BX1638" t="s">
        <v>14</v>
      </c>
      <c r="BY1638" t="s">
        <v>2544</v>
      </c>
      <c r="BZ1638" t="s">
        <v>15433</v>
      </c>
      <c r="CA1638" t="s">
        <v>14983</v>
      </c>
      <c r="CB1638" t="s">
        <v>14</v>
      </c>
      <c r="CC1638" t="s">
        <v>14</v>
      </c>
      <c r="CD1638" t="s">
        <v>14</v>
      </c>
      <c r="CE1638" t="s">
        <v>14</v>
      </c>
      <c r="CF1638" t="s">
        <v>15004</v>
      </c>
      <c r="CG1638" t="s">
        <v>419</v>
      </c>
      <c r="CH1638" t="s">
        <v>22075</v>
      </c>
      <c r="CJ1638" t="s">
        <v>420</v>
      </c>
      <c r="CK1638" t="s">
        <v>16</v>
      </c>
      <c r="CL1638" s="13"/>
      <c r="CM1638" s="4" t="str">
        <f>_xlfn.XLOOKUP($CG1638,tbl_area_24_07_2024[Nombre Área],tbl_area_24_07_2024[Estado],"Si no se encuentra",2,)</f>
        <v>Sonora</v>
      </c>
      <c r="CN1638" s="4" t="str">
        <f>_xlfn.XLOOKUP($CG1638,tbl_area_24_07_2024[Nombre Área],tbl_area_24_07_2024[Estructura],"Si no se encuentra",2,)</f>
        <v>Juntas Locales</v>
      </c>
    </row>
    <row r="1639" spans="1:92" ht="20" x14ac:dyDescent="0.85">
      <c r="A1639" t="s">
        <v>22073</v>
      </c>
      <c r="B1639" t="s">
        <v>22074</v>
      </c>
      <c r="C1639" t="s">
        <v>22075</v>
      </c>
      <c r="D1639" t="s">
        <v>2199</v>
      </c>
      <c r="E1639" t="s">
        <v>2242</v>
      </c>
      <c r="F1639" t="s">
        <v>2201</v>
      </c>
      <c r="G1639" t="s">
        <v>15005</v>
      </c>
      <c r="H1639" t="s">
        <v>14</v>
      </c>
      <c r="I1639" t="s">
        <v>15006</v>
      </c>
      <c r="J1639" t="s">
        <v>15007</v>
      </c>
      <c r="K1639" t="s">
        <v>24995</v>
      </c>
      <c r="L1639" t="s">
        <v>14</v>
      </c>
      <c r="M1639" t="s">
        <v>14</v>
      </c>
      <c r="N1639" t="s">
        <v>15008</v>
      </c>
      <c r="O1639" t="s">
        <v>24995</v>
      </c>
      <c r="P1639" t="s">
        <v>14</v>
      </c>
      <c r="Q1639" t="s">
        <v>24995</v>
      </c>
      <c r="R1639" t="s">
        <v>24995</v>
      </c>
      <c r="S1639" t="s">
        <v>14</v>
      </c>
      <c r="T1639" t="s">
        <v>14</v>
      </c>
      <c r="U1639" t="s">
        <v>14</v>
      </c>
      <c r="V1639" t="s">
        <v>14</v>
      </c>
      <c r="W1639" t="s">
        <v>14</v>
      </c>
      <c r="X1639" t="s">
        <v>14</v>
      </c>
      <c r="Y1639" t="s">
        <v>14</v>
      </c>
      <c r="Z1639" t="s">
        <v>14</v>
      </c>
      <c r="AA1639" t="s">
        <v>15009</v>
      </c>
      <c r="AB1639" t="s">
        <v>24995</v>
      </c>
      <c r="AC1639" t="s">
        <v>15010</v>
      </c>
      <c r="AD1639" t="s">
        <v>2348</v>
      </c>
      <c r="AE1639" t="s">
        <v>15011</v>
      </c>
      <c r="AF1639" t="s">
        <v>15012</v>
      </c>
      <c r="AG1639" t="s">
        <v>14</v>
      </c>
      <c r="AH1639" t="s">
        <v>2209</v>
      </c>
      <c r="AI1639" t="s">
        <v>15013</v>
      </c>
      <c r="AJ1639" t="s">
        <v>1174</v>
      </c>
      <c r="AK1639" t="s">
        <v>3799</v>
      </c>
      <c r="AL1639" t="s">
        <v>1174</v>
      </c>
      <c r="AM1639" t="s">
        <v>3799</v>
      </c>
      <c r="AN1639" t="s">
        <v>1172</v>
      </c>
      <c r="AO1639" t="s">
        <v>156</v>
      </c>
      <c r="AP1639" t="s">
        <v>24996</v>
      </c>
      <c r="AQ1639" t="s">
        <v>14</v>
      </c>
      <c r="AR1639" t="s">
        <v>14</v>
      </c>
      <c r="AS1639" t="s">
        <v>14</v>
      </c>
      <c r="AT1639" t="s">
        <v>14</v>
      </c>
      <c r="AU1639" t="s">
        <v>15014</v>
      </c>
      <c r="AV1639" t="s">
        <v>1190</v>
      </c>
      <c r="AW1639" t="s">
        <v>1190</v>
      </c>
      <c r="AX1639" t="s">
        <v>1190</v>
      </c>
      <c r="AY1639" t="s">
        <v>15005</v>
      </c>
      <c r="AZ1639" t="s">
        <v>22074</v>
      </c>
      <c r="BA1639" t="s">
        <v>22074</v>
      </c>
      <c r="BB1639" t="s">
        <v>22082</v>
      </c>
      <c r="BC1639">
        <v>8639</v>
      </c>
      <c r="BD1639">
        <v>10021.24</v>
      </c>
      <c r="BE1639" t="s">
        <v>24997</v>
      </c>
      <c r="BF1639" t="s">
        <v>24997</v>
      </c>
      <c r="BG1639" t="s">
        <v>2214</v>
      </c>
      <c r="BH1639" t="s">
        <v>14</v>
      </c>
      <c r="BI1639" t="s">
        <v>22092</v>
      </c>
      <c r="BJ1639" t="s">
        <v>15015</v>
      </c>
      <c r="BK1639" t="s">
        <v>14</v>
      </c>
      <c r="BL1639" t="s">
        <v>22074</v>
      </c>
      <c r="BM1639" t="s">
        <v>22082</v>
      </c>
      <c r="BN1639" t="s">
        <v>14</v>
      </c>
      <c r="BO1639" t="s">
        <v>14</v>
      </c>
      <c r="BP1639" t="s">
        <v>24995</v>
      </c>
      <c r="BQ1639" t="s">
        <v>2217</v>
      </c>
      <c r="BR1639" t="s">
        <v>2303</v>
      </c>
      <c r="BS1639" t="s">
        <v>2376</v>
      </c>
      <c r="BT1639" t="s">
        <v>14</v>
      </c>
      <c r="BU1639" t="s">
        <v>14</v>
      </c>
      <c r="BV1639" t="s">
        <v>14</v>
      </c>
      <c r="BW1639" t="s">
        <v>14</v>
      </c>
      <c r="BX1639" t="s">
        <v>14</v>
      </c>
      <c r="BY1639" t="s">
        <v>2544</v>
      </c>
      <c r="BZ1639" t="s">
        <v>24995</v>
      </c>
      <c r="CA1639" t="s">
        <v>14983</v>
      </c>
      <c r="CB1639" t="s">
        <v>14</v>
      </c>
      <c r="CC1639" t="s">
        <v>14</v>
      </c>
      <c r="CD1639" t="s">
        <v>14</v>
      </c>
      <c r="CE1639" t="s">
        <v>14</v>
      </c>
      <c r="CF1639" t="s">
        <v>15016</v>
      </c>
      <c r="CG1639" t="s">
        <v>419</v>
      </c>
      <c r="CH1639" t="s">
        <v>22075</v>
      </c>
      <c r="CJ1639" t="s">
        <v>420</v>
      </c>
      <c r="CK1639" t="s">
        <v>16</v>
      </c>
      <c r="CL1639" s="13"/>
      <c r="CM1639" s="4" t="str">
        <f>_xlfn.XLOOKUP($CG1639,tbl_area_24_07_2024[Nombre Área],tbl_area_24_07_2024[Estado],"Si no se encuentra",2,)</f>
        <v>Sonora</v>
      </c>
      <c r="CN1639" s="4" t="str">
        <f>_xlfn.XLOOKUP($CG1639,tbl_area_24_07_2024[Nombre Área],tbl_area_24_07_2024[Estructura],"Si no se encuentra",2,)</f>
        <v>Juntas Locales</v>
      </c>
    </row>
    <row r="1640" spans="1:92" ht="20" x14ac:dyDescent="0.85">
      <c r="A1640" t="s">
        <v>22073</v>
      </c>
      <c r="B1640" t="s">
        <v>22074</v>
      </c>
      <c r="C1640" t="s">
        <v>22075</v>
      </c>
      <c r="D1640" t="s">
        <v>2199</v>
      </c>
      <c r="E1640" t="s">
        <v>2242</v>
      </c>
      <c r="F1640" t="s">
        <v>2201</v>
      </c>
      <c r="G1640" t="s">
        <v>15017</v>
      </c>
      <c r="H1640" t="s">
        <v>14</v>
      </c>
      <c r="I1640" t="s">
        <v>15018</v>
      </c>
      <c r="J1640" t="s">
        <v>15019</v>
      </c>
      <c r="K1640" t="s">
        <v>24998</v>
      </c>
      <c r="L1640" t="s">
        <v>14</v>
      </c>
      <c r="M1640" t="s">
        <v>14</v>
      </c>
      <c r="N1640" t="s">
        <v>15018</v>
      </c>
      <c r="O1640" t="s">
        <v>24998</v>
      </c>
      <c r="P1640" t="s">
        <v>14</v>
      </c>
      <c r="Q1640" t="s">
        <v>24998</v>
      </c>
      <c r="R1640" t="s">
        <v>24998</v>
      </c>
      <c r="S1640" t="s">
        <v>14</v>
      </c>
      <c r="T1640" t="s">
        <v>14</v>
      </c>
      <c r="U1640" t="s">
        <v>14</v>
      </c>
      <c r="V1640" t="s">
        <v>14</v>
      </c>
      <c r="W1640" t="s">
        <v>14</v>
      </c>
      <c r="X1640" t="s">
        <v>14</v>
      </c>
      <c r="Y1640" t="s">
        <v>14</v>
      </c>
      <c r="Z1640" t="s">
        <v>14</v>
      </c>
      <c r="AA1640" t="s">
        <v>15020</v>
      </c>
      <c r="AB1640" t="s">
        <v>24998</v>
      </c>
      <c r="AC1640" t="s">
        <v>15021</v>
      </c>
      <c r="AD1640" t="s">
        <v>2348</v>
      </c>
      <c r="AE1640" t="s">
        <v>15022</v>
      </c>
      <c r="AF1640" t="s">
        <v>15023</v>
      </c>
      <c r="AG1640" t="s">
        <v>14</v>
      </c>
      <c r="AH1640" t="s">
        <v>2209</v>
      </c>
      <c r="AI1640" t="s">
        <v>1376</v>
      </c>
      <c r="AJ1640" t="s">
        <v>1449</v>
      </c>
      <c r="AK1640" t="s">
        <v>1774</v>
      </c>
      <c r="AL1640" t="s">
        <v>1449</v>
      </c>
      <c r="AM1640" t="s">
        <v>1774</v>
      </c>
      <c r="AN1640" t="s">
        <v>1444</v>
      </c>
      <c r="AO1640" t="s">
        <v>420</v>
      </c>
      <c r="AP1640" t="s">
        <v>24999</v>
      </c>
      <c r="AQ1640" t="s">
        <v>14</v>
      </c>
      <c r="AR1640" t="s">
        <v>14</v>
      </c>
      <c r="AS1640" t="s">
        <v>14</v>
      </c>
      <c r="AT1640" t="s">
        <v>14</v>
      </c>
      <c r="AU1640" t="s">
        <v>15024</v>
      </c>
      <c r="AV1640" t="s">
        <v>1190</v>
      </c>
      <c r="AW1640" t="s">
        <v>1190</v>
      </c>
      <c r="AX1640" t="s">
        <v>1190</v>
      </c>
      <c r="AY1640" t="s">
        <v>15017</v>
      </c>
      <c r="AZ1640" t="s">
        <v>22074</v>
      </c>
      <c r="BA1640" t="s">
        <v>22074</v>
      </c>
      <c r="BB1640" t="s">
        <v>22082</v>
      </c>
      <c r="BC1640">
        <v>8400</v>
      </c>
      <c r="BD1640">
        <v>9744</v>
      </c>
      <c r="BE1640" t="s">
        <v>25000</v>
      </c>
      <c r="BF1640" t="s">
        <v>25000</v>
      </c>
      <c r="BG1640" t="s">
        <v>2214</v>
      </c>
      <c r="BH1640" t="s">
        <v>14</v>
      </c>
      <c r="BI1640" t="s">
        <v>22092</v>
      </c>
      <c r="BJ1640" t="s">
        <v>15025</v>
      </c>
      <c r="BK1640" t="s">
        <v>14</v>
      </c>
      <c r="BL1640" t="s">
        <v>22074</v>
      </c>
      <c r="BM1640" t="s">
        <v>22082</v>
      </c>
      <c r="BN1640" t="s">
        <v>14</v>
      </c>
      <c r="BO1640" t="s">
        <v>14</v>
      </c>
      <c r="BP1640" t="s">
        <v>24998</v>
      </c>
      <c r="BQ1640" t="s">
        <v>2217</v>
      </c>
      <c r="BR1640" t="s">
        <v>2303</v>
      </c>
      <c r="BS1640" t="s">
        <v>2376</v>
      </c>
      <c r="BT1640" t="s">
        <v>14</v>
      </c>
      <c r="BU1640" t="s">
        <v>14</v>
      </c>
      <c r="BV1640" t="s">
        <v>14</v>
      </c>
      <c r="BW1640" t="s">
        <v>14</v>
      </c>
      <c r="BX1640" t="s">
        <v>14</v>
      </c>
      <c r="BY1640" t="s">
        <v>2544</v>
      </c>
      <c r="BZ1640" t="s">
        <v>24998</v>
      </c>
      <c r="CA1640" t="s">
        <v>14983</v>
      </c>
      <c r="CB1640" t="s">
        <v>14</v>
      </c>
      <c r="CC1640" t="s">
        <v>14</v>
      </c>
      <c r="CD1640" t="s">
        <v>14</v>
      </c>
      <c r="CE1640" t="s">
        <v>14</v>
      </c>
      <c r="CF1640" t="s">
        <v>15026</v>
      </c>
      <c r="CG1640" t="s">
        <v>419</v>
      </c>
      <c r="CH1640" t="s">
        <v>22075</v>
      </c>
      <c r="CJ1640" t="s">
        <v>420</v>
      </c>
      <c r="CK1640" t="s">
        <v>16</v>
      </c>
      <c r="CL1640" s="13"/>
      <c r="CM1640" s="4" t="str">
        <f>_xlfn.XLOOKUP($CG1640,tbl_area_24_07_2024[Nombre Área],tbl_area_24_07_2024[Estado],"Si no se encuentra",2,)</f>
        <v>Sonora</v>
      </c>
      <c r="CN1640" s="4" t="str">
        <f>_xlfn.XLOOKUP($CG1640,tbl_area_24_07_2024[Nombre Área],tbl_area_24_07_2024[Estructura],"Si no se encuentra",2,)</f>
        <v>Juntas Locales</v>
      </c>
    </row>
    <row r="1641" spans="1:92" ht="20" x14ac:dyDescent="0.85">
      <c r="A1641" t="s">
        <v>22073</v>
      </c>
      <c r="B1641" t="s">
        <v>22074</v>
      </c>
      <c r="C1641" t="s">
        <v>22075</v>
      </c>
      <c r="D1641" t="s">
        <v>2199</v>
      </c>
      <c r="E1641" t="s">
        <v>2242</v>
      </c>
      <c r="F1641" t="s">
        <v>2201</v>
      </c>
      <c r="G1641" t="s">
        <v>15027</v>
      </c>
      <c r="H1641" t="s">
        <v>14</v>
      </c>
      <c r="I1641" t="s">
        <v>15028</v>
      </c>
      <c r="J1641" t="s">
        <v>15029</v>
      </c>
      <c r="K1641" t="s">
        <v>25001</v>
      </c>
      <c r="L1641" t="s">
        <v>14</v>
      </c>
      <c r="M1641" t="s">
        <v>14</v>
      </c>
      <c r="N1641" t="s">
        <v>15030</v>
      </c>
      <c r="O1641" t="s">
        <v>25001</v>
      </c>
      <c r="P1641" t="s">
        <v>14</v>
      </c>
      <c r="Q1641" t="s">
        <v>25001</v>
      </c>
      <c r="R1641" t="s">
        <v>25001</v>
      </c>
      <c r="S1641" t="s">
        <v>14</v>
      </c>
      <c r="T1641" t="s">
        <v>14</v>
      </c>
      <c r="U1641" t="s">
        <v>14</v>
      </c>
      <c r="V1641" t="s">
        <v>14</v>
      </c>
      <c r="W1641" t="s">
        <v>14</v>
      </c>
      <c r="X1641" t="s">
        <v>14</v>
      </c>
      <c r="Y1641" t="s">
        <v>14</v>
      </c>
      <c r="Z1641" t="s">
        <v>14</v>
      </c>
      <c r="AA1641" t="s">
        <v>15031</v>
      </c>
      <c r="AB1641" t="s">
        <v>25001</v>
      </c>
      <c r="AC1641" t="s">
        <v>15032</v>
      </c>
      <c r="AD1641" t="s">
        <v>2365</v>
      </c>
      <c r="AE1641" t="s">
        <v>15033</v>
      </c>
      <c r="AF1641" t="s">
        <v>1544</v>
      </c>
      <c r="AG1641" t="s">
        <v>14</v>
      </c>
      <c r="AH1641" t="s">
        <v>2209</v>
      </c>
      <c r="AI1641" t="s">
        <v>15034</v>
      </c>
      <c r="AJ1641" t="s">
        <v>1449</v>
      </c>
      <c r="AK1641" t="s">
        <v>1774</v>
      </c>
      <c r="AL1641" t="s">
        <v>1449</v>
      </c>
      <c r="AM1641" t="s">
        <v>1774</v>
      </c>
      <c r="AN1641" t="s">
        <v>1444</v>
      </c>
      <c r="AO1641" t="s">
        <v>420</v>
      </c>
      <c r="AP1641" t="s">
        <v>25002</v>
      </c>
      <c r="AQ1641" t="s">
        <v>14</v>
      </c>
      <c r="AR1641" t="s">
        <v>14</v>
      </c>
      <c r="AS1641" t="s">
        <v>14</v>
      </c>
      <c r="AT1641" t="s">
        <v>14</v>
      </c>
      <c r="AU1641" t="s">
        <v>15035</v>
      </c>
      <c r="AV1641" t="s">
        <v>1190</v>
      </c>
      <c r="AW1641" t="s">
        <v>1190</v>
      </c>
      <c r="AX1641" t="s">
        <v>1190</v>
      </c>
      <c r="AY1641" t="s">
        <v>15027</v>
      </c>
      <c r="AZ1641" t="s">
        <v>22074</v>
      </c>
      <c r="BA1641" t="s">
        <v>22074</v>
      </c>
      <c r="BB1641" t="s">
        <v>22082</v>
      </c>
      <c r="BC1641">
        <v>134034.64000000001</v>
      </c>
      <c r="BD1641">
        <v>155480.18</v>
      </c>
      <c r="BE1641" t="s">
        <v>25003</v>
      </c>
      <c r="BF1641" t="s">
        <v>25003</v>
      </c>
      <c r="BG1641" t="s">
        <v>2214</v>
      </c>
      <c r="BH1641" t="s">
        <v>14</v>
      </c>
      <c r="BI1641" t="s">
        <v>22092</v>
      </c>
      <c r="BJ1641" t="s">
        <v>15030</v>
      </c>
      <c r="BK1641" t="s">
        <v>14</v>
      </c>
      <c r="BL1641" t="s">
        <v>22074</v>
      </c>
      <c r="BM1641" t="s">
        <v>22082</v>
      </c>
      <c r="BN1641" t="s">
        <v>14</v>
      </c>
      <c r="BO1641" t="s">
        <v>14</v>
      </c>
      <c r="BP1641" t="s">
        <v>25001</v>
      </c>
      <c r="BQ1641" t="s">
        <v>2217</v>
      </c>
      <c r="BR1641" t="s">
        <v>2303</v>
      </c>
      <c r="BS1641" t="s">
        <v>2376</v>
      </c>
      <c r="BT1641" t="s">
        <v>14</v>
      </c>
      <c r="BU1641" t="s">
        <v>14</v>
      </c>
      <c r="BV1641" t="s">
        <v>14</v>
      </c>
      <c r="BW1641" t="s">
        <v>14</v>
      </c>
      <c r="BX1641" t="s">
        <v>14</v>
      </c>
      <c r="BY1641" t="s">
        <v>2544</v>
      </c>
      <c r="BZ1641" t="s">
        <v>25001</v>
      </c>
      <c r="CA1641" t="s">
        <v>14983</v>
      </c>
      <c r="CB1641" t="s">
        <v>14</v>
      </c>
      <c r="CC1641" t="s">
        <v>14</v>
      </c>
      <c r="CD1641" t="s">
        <v>14</v>
      </c>
      <c r="CE1641" t="s">
        <v>14</v>
      </c>
      <c r="CF1641" t="s">
        <v>15036</v>
      </c>
      <c r="CG1641" t="s">
        <v>419</v>
      </c>
      <c r="CH1641" t="s">
        <v>22075</v>
      </c>
      <c r="CJ1641" t="s">
        <v>420</v>
      </c>
      <c r="CK1641" t="s">
        <v>16</v>
      </c>
      <c r="CL1641" s="13"/>
      <c r="CM1641" s="4" t="str">
        <f>_xlfn.XLOOKUP($CG1641,tbl_area_24_07_2024[Nombre Área],tbl_area_24_07_2024[Estado],"Si no se encuentra",2,)</f>
        <v>Sonora</v>
      </c>
      <c r="CN1641" s="4" t="str">
        <f>_xlfn.XLOOKUP($CG1641,tbl_area_24_07_2024[Nombre Área],tbl_area_24_07_2024[Estructura],"Si no se encuentra",2,)</f>
        <v>Juntas Locales</v>
      </c>
    </row>
    <row r="1642" spans="1:92" ht="20" x14ac:dyDescent="0.85">
      <c r="A1642" t="s">
        <v>22073</v>
      </c>
      <c r="B1642" t="s">
        <v>22074</v>
      </c>
      <c r="C1642" t="s">
        <v>22075</v>
      </c>
      <c r="D1642" t="s">
        <v>2199</v>
      </c>
      <c r="E1642" t="s">
        <v>2242</v>
      </c>
      <c r="F1642" t="s">
        <v>2201</v>
      </c>
      <c r="G1642" t="s">
        <v>15037</v>
      </c>
      <c r="H1642" t="s">
        <v>14</v>
      </c>
      <c r="I1642" t="s">
        <v>15038</v>
      </c>
      <c r="J1642" t="s">
        <v>15039</v>
      </c>
      <c r="K1642" t="s">
        <v>25004</v>
      </c>
      <c r="L1642" t="s">
        <v>14</v>
      </c>
      <c r="M1642" t="s">
        <v>14</v>
      </c>
      <c r="N1642" t="s">
        <v>15040</v>
      </c>
      <c r="O1642" t="s">
        <v>25004</v>
      </c>
      <c r="P1642" t="s">
        <v>14</v>
      </c>
      <c r="Q1642" t="s">
        <v>25004</v>
      </c>
      <c r="R1642" t="s">
        <v>25004</v>
      </c>
      <c r="S1642" t="s">
        <v>14</v>
      </c>
      <c r="T1642" t="s">
        <v>14</v>
      </c>
      <c r="U1642" t="s">
        <v>14</v>
      </c>
      <c r="V1642" t="s">
        <v>14</v>
      </c>
      <c r="W1642" t="s">
        <v>14</v>
      </c>
      <c r="X1642" t="s">
        <v>14</v>
      </c>
      <c r="Y1642" t="s">
        <v>14</v>
      </c>
      <c r="Z1642" t="s">
        <v>14</v>
      </c>
      <c r="AA1642" t="s">
        <v>15041</v>
      </c>
      <c r="AB1642" t="s">
        <v>25004</v>
      </c>
      <c r="AC1642" t="s">
        <v>15042</v>
      </c>
      <c r="AD1642" t="s">
        <v>1696</v>
      </c>
      <c r="AE1642" t="s">
        <v>1603</v>
      </c>
      <c r="AF1642" t="s">
        <v>14210</v>
      </c>
      <c r="AG1642" t="s">
        <v>14</v>
      </c>
      <c r="AH1642" t="s">
        <v>2209</v>
      </c>
      <c r="AI1642" t="s">
        <v>15043</v>
      </c>
      <c r="AJ1642" t="s">
        <v>1173</v>
      </c>
      <c r="AK1642" t="s">
        <v>12252</v>
      </c>
      <c r="AL1642" t="s">
        <v>1173</v>
      </c>
      <c r="AM1642" t="s">
        <v>12252</v>
      </c>
      <c r="AN1642" t="s">
        <v>1186</v>
      </c>
      <c r="AO1642" t="s">
        <v>334</v>
      </c>
      <c r="AP1642" t="s">
        <v>25005</v>
      </c>
      <c r="AQ1642" t="s">
        <v>14</v>
      </c>
      <c r="AR1642" t="s">
        <v>14</v>
      </c>
      <c r="AS1642" t="s">
        <v>14</v>
      </c>
      <c r="AT1642" t="s">
        <v>14</v>
      </c>
      <c r="AU1642" t="s">
        <v>15002</v>
      </c>
      <c r="AV1642" t="s">
        <v>1190</v>
      </c>
      <c r="AW1642" t="s">
        <v>1190</v>
      </c>
      <c r="AX1642" t="s">
        <v>1190</v>
      </c>
      <c r="AY1642" t="s">
        <v>15037</v>
      </c>
      <c r="AZ1642" t="s">
        <v>22074</v>
      </c>
      <c r="BA1642" t="s">
        <v>22074</v>
      </c>
      <c r="BB1642" t="s">
        <v>22082</v>
      </c>
      <c r="BC1642">
        <v>141600</v>
      </c>
      <c r="BD1642">
        <v>164256</v>
      </c>
      <c r="BE1642" t="s">
        <v>25006</v>
      </c>
      <c r="BF1642" t="s">
        <v>25006</v>
      </c>
      <c r="BG1642" t="s">
        <v>2214</v>
      </c>
      <c r="BH1642" t="s">
        <v>14</v>
      </c>
      <c r="BI1642" t="s">
        <v>22092</v>
      </c>
      <c r="BJ1642" t="s">
        <v>15040</v>
      </c>
      <c r="BK1642" t="s">
        <v>14</v>
      </c>
      <c r="BL1642" t="s">
        <v>22074</v>
      </c>
      <c r="BM1642" t="s">
        <v>22082</v>
      </c>
      <c r="BN1642" t="s">
        <v>14</v>
      </c>
      <c r="BO1642" t="s">
        <v>14</v>
      </c>
      <c r="BP1642" t="s">
        <v>25004</v>
      </c>
      <c r="BQ1642" t="s">
        <v>2217</v>
      </c>
      <c r="BR1642" t="s">
        <v>2303</v>
      </c>
      <c r="BS1642" t="s">
        <v>2376</v>
      </c>
      <c r="BT1642" t="s">
        <v>14</v>
      </c>
      <c r="BU1642" t="s">
        <v>14</v>
      </c>
      <c r="BV1642" t="s">
        <v>14</v>
      </c>
      <c r="BW1642" t="s">
        <v>14</v>
      </c>
      <c r="BX1642" t="s">
        <v>14</v>
      </c>
      <c r="BY1642" t="s">
        <v>2544</v>
      </c>
      <c r="BZ1642" t="s">
        <v>25004</v>
      </c>
      <c r="CA1642" t="s">
        <v>14983</v>
      </c>
      <c r="CB1642" t="s">
        <v>14</v>
      </c>
      <c r="CC1642" t="s">
        <v>14</v>
      </c>
      <c r="CD1642" t="s">
        <v>14</v>
      </c>
      <c r="CE1642" t="s">
        <v>14</v>
      </c>
      <c r="CF1642" t="s">
        <v>15044</v>
      </c>
      <c r="CG1642" t="s">
        <v>419</v>
      </c>
      <c r="CH1642" t="s">
        <v>22075</v>
      </c>
      <c r="CJ1642" t="s">
        <v>420</v>
      </c>
      <c r="CK1642" t="s">
        <v>16</v>
      </c>
      <c r="CL1642" s="13"/>
      <c r="CM1642" s="4" t="str">
        <f>_xlfn.XLOOKUP($CG1642,tbl_area_24_07_2024[Nombre Área],tbl_area_24_07_2024[Estado],"Si no se encuentra",2,)</f>
        <v>Sonora</v>
      </c>
      <c r="CN1642" s="4" t="str">
        <f>_xlfn.XLOOKUP($CG1642,tbl_area_24_07_2024[Nombre Área],tbl_area_24_07_2024[Estructura],"Si no se encuentra",2,)</f>
        <v>Juntas Locales</v>
      </c>
    </row>
    <row r="1643" spans="1:92" ht="20" x14ac:dyDescent="0.85">
      <c r="A1643" t="s">
        <v>22073</v>
      </c>
      <c r="B1643" t="s">
        <v>22074</v>
      </c>
      <c r="C1643" t="s">
        <v>22075</v>
      </c>
      <c r="D1643" t="s">
        <v>2199</v>
      </c>
      <c r="E1643" t="s">
        <v>2242</v>
      </c>
      <c r="F1643" t="s">
        <v>2201</v>
      </c>
      <c r="G1643" t="s">
        <v>15045</v>
      </c>
      <c r="H1643" t="s">
        <v>14</v>
      </c>
      <c r="I1643" t="s">
        <v>15046</v>
      </c>
      <c r="J1643" t="s">
        <v>15047</v>
      </c>
      <c r="K1643" t="s">
        <v>25007</v>
      </c>
      <c r="L1643" t="s">
        <v>14</v>
      </c>
      <c r="M1643" t="s">
        <v>14</v>
      </c>
      <c r="N1643" t="s">
        <v>15048</v>
      </c>
      <c r="O1643" t="s">
        <v>25007</v>
      </c>
      <c r="P1643" t="s">
        <v>14</v>
      </c>
      <c r="Q1643" t="s">
        <v>25007</v>
      </c>
      <c r="R1643" t="s">
        <v>25007</v>
      </c>
      <c r="S1643" t="s">
        <v>14</v>
      </c>
      <c r="T1643" t="s">
        <v>14</v>
      </c>
      <c r="U1643" t="s">
        <v>14</v>
      </c>
      <c r="V1643" t="s">
        <v>14</v>
      </c>
      <c r="W1643" t="s">
        <v>15049</v>
      </c>
      <c r="X1643" t="s">
        <v>26</v>
      </c>
      <c r="Y1643" t="s">
        <v>79</v>
      </c>
      <c r="Z1643" t="s">
        <v>18</v>
      </c>
      <c r="AA1643" t="s">
        <v>14</v>
      </c>
      <c r="AB1643" t="s">
        <v>25007</v>
      </c>
      <c r="AC1643" t="s">
        <v>15050</v>
      </c>
      <c r="AD1643" t="s">
        <v>3808</v>
      </c>
      <c r="AE1643" t="s">
        <v>15051</v>
      </c>
      <c r="AF1643" t="s">
        <v>1440</v>
      </c>
      <c r="AG1643" t="s">
        <v>14</v>
      </c>
      <c r="AH1643" t="s">
        <v>2209</v>
      </c>
      <c r="AI1643" t="s">
        <v>1376</v>
      </c>
      <c r="AJ1643" t="s">
        <v>1449</v>
      </c>
      <c r="AK1643" t="s">
        <v>1774</v>
      </c>
      <c r="AL1643" t="s">
        <v>1449</v>
      </c>
      <c r="AM1643" t="s">
        <v>1774</v>
      </c>
      <c r="AN1643" t="s">
        <v>1444</v>
      </c>
      <c r="AO1643" t="s">
        <v>420</v>
      </c>
      <c r="AP1643" t="s">
        <v>24999</v>
      </c>
      <c r="AQ1643" t="s">
        <v>14</v>
      </c>
      <c r="AR1643" t="s">
        <v>14</v>
      </c>
      <c r="AS1643" t="s">
        <v>14</v>
      </c>
      <c r="AT1643" t="s">
        <v>14</v>
      </c>
      <c r="AU1643" t="s">
        <v>15035</v>
      </c>
      <c r="AV1643" t="s">
        <v>1190</v>
      </c>
      <c r="AW1643" t="s">
        <v>1190</v>
      </c>
      <c r="AX1643" t="s">
        <v>1190</v>
      </c>
      <c r="AY1643" t="s">
        <v>15045</v>
      </c>
      <c r="AZ1643" t="s">
        <v>22074</v>
      </c>
      <c r="BA1643" t="s">
        <v>22074</v>
      </c>
      <c r="BB1643" t="s">
        <v>22082</v>
      </c>
      <c r="BC1643">
        <v>5000</v>
      </c>
      <c r="BD1643">
        <v>5800</v>
      </c>
      <c r="BE1643" t="s">
        <v>23137</v>
      </c>
      <c r="BF1643" t="s">
        <v>23137</v>
      </c>
      <c r="BG1643" t="s">
        <v>2214</v>
      </c>
      <c r="BH1643" t="s">
        <v>14</v>
      </c>
      <c r="BI1643" t="s">
        <v>22092</v>
      </c>
      <c r="BJ1643" t="s">
        <v>15052</v>
      </c>
      <c r="BK1643" t="s">
        <v>14</v>
      </c>
      <c r="BL1643" t="s">
        <v>22074</v>
      </c>
      <c r="BM1643" t="s">
        <v>22082</v>
      </c>
      <c r="BN1643" t="s">
        <v>14</v>
      </c>
      <c r="BO1643" t="s">
        <v>14</v>
      </c>
      <c r="BP1643" t="s">
        <v>25007</v>
      </c>
      <c r="BQ1643" t="s">
        <v>2217</v>
      </c>
      <c r="BR1643" t="s">
        <v>2303</v>
      </c>
      <c r="BS1643" t="s">
        <v>2376</v>
      </c>
      <c r="BT1643" t="s">
        <v>14</v>
      </c>
      <c r="BU1643" t="s">
        <v>14</v>
      </c>
      <c r="BV1643" t="s">
        <v>14</v>
      </c>
      <c r="BW1643" t="s">
        <v>14</v>
      </c>
      <c r="BX1643" t="s">
        <v>14</v>
      </c>
      <c r="BY1643" t="s">
        <v>2544</v>
      </c>
      <c r="BZ1643" t="s">
        <v>25007</v>
      </c>
      <c r="CA1643" t="s">
        <v>14983</v>
      </c>
      <c r="CB1643" t="s">
        <v>14</v>
      </c>
      <c r="CC1643" t="s">
        <v>14</v>
      </c>
      <c r="CD1643" t="s">
        <v>14</v>
      </c>
      <c r="CE1643" t="s">
        <v>14</v>
      </c>
      <c r="CF1643" t="s">
        <v>15053</v>
      </c>
      <c r="CG1643" t="s">
        <v>419</v>
      </c>
      <c r="CH1643" t="s">
        <v>22075</v>
      </c>
      <c r="CJ1643" t="s">
        <v>420</v>
      </c>
      <c r="CK1643" t="s">
        <v>16</v>
      </c>
      <c r="CL1643" s="13"/>
      <c r="CM1643" s="4" t="str">
        <f>_xlfn.XLOOKUP($CG1643,tbl_area_24_07_2024[Nombre Área],tbl_area_24_07_2024[Estado],"Si no se encuentra",2,)</f>
        <v>Sonora</v>
      </c>
      <c r="CN1643" s="4" t="str">
        <f>_xlfn.XLOOKUP($CG1643,tbl_area_24_07_2024[Nombre Área],tbl_area_24_07_2024[Estructura],"Si no se encuentra",2,)</f>
        <v>Juntas Locales</v>
      </c>
    </row>
    <row r="1644" spans="1:92" ht="20" x14ac:dyDescent="0.85">
      <c r="A1644" t="s">
        <v>22073</v>
      </c>
      <c r="B1644" t="s">
        <v>22074</v>
      </c>
      <c r="C1644" t="s">
        <v>22075</v>
      </c>
      <c r="D1644" t="s">
        <v>2199</v>
      </c>
      <c r="E1644" t="s">
        <v>2242</v>
      </c>
      <c r="F1644" t="s">
        <v>2201</v>
      </c>
      <c r="G1644" t="s">
        <v>15054</v>
      </c>
      <c r="H1644" t="s">
        <v>14</v>
      </c>
      <c r="I1644" t="s">
        <v>15055</v>
      </c>
      <c r="J1644" t="s">
        <v>15056</v>
      </c>
      <c r="K1644" t="s">
        <v>25008</v>
      </c>
      <c r="L1644" t="s">
        <v>14</v>
      </c>
      <c r="M1644" t="s">
        <v>14</v>
      </c>
      <c r="N1644" t="s">
        <v>15057</v>
      </c>
      <c r="O1644" t="s">
        <v>25008</v>
      </c>
      <c r="P1644" t="s">
        <v>14</v>
      </c>
      <c r="Q1644" t="s">
        <v>25008</v>
      </c>
      <c r="R1644" t="s">
        <v>25008</v>
      </c>
      <c r="S1644" t="s">
        <v>14</v>
      </c>
      <c r="T1644" t="s">
        <v>14</v>
      </c>
      <c r="U1644" t="s">
        <v>14</v>
      </c>
      <c r="V1644" t="s">
        <v>14</v>
      </c>
      <c r="W1644" t="s">
        <v>2072</v>
      </c>
      <c r="X1644" t="s">
        <v>278</v>
      </c>
      <c r="Y1644" t="s">
        <v>148</v>
      </c>
      <c r="Z1644" t="s">
        <v>18</v>
      </c>
      <c r="AA1644" t="s">
        <v>14</v>
      </c>
      <c r="AB1644" t="s">
        <v>25008</v>
      </c>
      <c r="AC1644" t="s">
        <v>15058</v>
      </c>
      <c r="AD1644" t="s">
        <v>2365</v>
      </c>
      <c r="AE1644" t="s">
        <v>13506</v>
      </c>
      <c r="AF1644" t="s">
        <v>1540</v>
      </c>
      <c r="AG1644" t="s">
        <v>1176</v>
      </c>
      <c r="AH1644" t="s">
        <v>2209</v>
      </c>
      <c r="AI1644" t="s">
        <v>5004</v>
      </c>
      <c r="AJ1644" t="s">
        <v>1449</v>
      </c>
      <c r="AK1644" t="s">
        <v>1774</v>
      </c>
      <c r="AL1644" t="s">
        <v>1449</v>
      </c>
      <c r="AM1644" t="s">
        <v>1774</v>
      </c>
      <c r="AN1644" t="s">
        <v>1444</v>
      </c>
      <c r="AO1644" t="s">
        <v>420</v>
      </c>
      <c r="AP1644" t="s">
        <v>25009</v>
      </c>
      <c r="AQ1644" t="s">
        <v>14</v>
      </c>
      <c r="AR1644" t="s">
        <v>14</v>
      </c>
      <c r="AS1644" t="s">
        <v>14</v>
      </c>
      <c r="AT1644" t="s">
        <v>14</v>
      </c>
      <c r="AU1644" t="s">
        <v>15035</v>
      </c>
      <c r="AV1644" t="s">
        <v>1190</v>
      </c>
      <c r="AW1644" t="s">
        <v>1190</v>
      </c>
      <c r="AX1644" t="s">
        <v>1190</v>
      </c>
      <c r="AY1644" t="s">
        <v>15054</v>
      </c>
      <c r="AZ1644" t="s">
        <v>22074</v>
      </c>
      <c r="BA1644" t="s">
        <v>22074</v>
      </c>
      <c r="BB1644" t="s">
        <v>22082</v>
      </c>
      <c r="BC1644">
        <v>4650</v>
      </c>
      <c r="BD1644">
        <v>5394</v>
      </c>
      <c r="BE1644" t="s">
        <v>25010</v>
      </c>
      <c r="BF1644" t="s">
        <v>25010</v>
      </c>
      <c r="BG1644" t="s">
        <v>2214</v>
      </c>
      <c r="BH1644" t="s">
        <v>14</v>
      </c>
      <c r="BI1644" t="s">
        <v>22092</v>
      </c>
      <c r="BJ1644" t="s">
        <v>15059</v>
      </c>
      <c r="BK1644" t="s">
        <v>14</v>
      </c>
      <c r="BL1644" t="s">
        <v>22074</v>
      </c>
      <c r="BM1644" t="s">
        <v>22082</v>
      </c>
      <c r="BN1644" t="s">
        <v>14</v>
      </c>
      <c r="BO1644" t="s">
        <v>14</v>
      </c>
      <c r="BP1644" t="s">
        <v>25008</v>
      </c>
      <c r="BQ1644" t="s">
        <v>2217</v>
      </c>
      <c r="BR1644" t="s">
        <v>2303</v>
      </c>
      <c r="BS1644" t="s">
        <v>2376</v>
      </c>
      <c r="BT1644" t="s">
        <v>14</v>
      </c>
      <c r="BU1644" t="s">
        <v>14</v>
      </c>
      <c r="BV1644" t="s">
        <v>14</v>
      </c>
      <c r="BW1644" t="s">
        <v>14</v>
      </c>
      <c r="BX1644" t="s">
        <v>14</v>
      </c>
      <c r="BY1644" t="s">
        <v>2544</v>
      </c>
      <c r="BZ1644" t="s">
        <v>25008</v>
      </c>
      <c r="CA1644" t="s">
        <v>14983</v>
      </c>
      <c r="CB1644" t="s">
        <v>14</v>
      </c>
      <c r="CC1644" t="s">
        <v>14</v>
      </c>
      <c r="CD1644" t="s">
        <v>14</v>
      </c>
      <c r="CE1644" t="s">
        <v>14</v>
      </c>
      <c r="CF1644" t="s">
        <v>15060</v>
      </c>
      <c r="CG1644" t="s">
        <v>419</v>
      </c>
      <c r="CH1644" t="s">
        <v>22075</v>
      </c>
      <c r="CJ1644" t="s">
        <v>420</v>
      </c>
      <c r="CK1644" t="s">
        <v>16</v>
      </c>
      <c r="CL1644" s="13"/>
      <c r="CM1644" s="4" t="str">
        <f>_xlfn.XLOOKUP($CG1644,tbl_area_24_07_2024[Nombre Área],tbl_area_24_07_2024[Estado],"Si no se encuentra",2,)</f>
        <v>Sonora</v>
      </c>
      <c r="CN1644" s="4" t="str">
        <f>_xlfn.XLOOKUP($CG1644,tbl_area_24_07_2024[Nombre Área],tbl_area_24_07_2024[Estructura],"Si no se encuentra",2,)</f>
        <v>Juntas Locales</v>
      </c>
    </row>
    <row r="1645" spans="1:92" ht="20" x14ac:dyDescent="0.85">
      <c r="A1645" t="s">
        <v>22073</v>
      </c>
      <c r="B1645" t="s">
        <v>22074</v>
      </c>
      <c r="C1645" t="s">
        <v>22075</v>
      </c>
      <c r="D1645" t="s">
        <v>2199</v>
      </c>
      <c r="E1645" t="s">
        <v>2242</v>
      </c>
      <c r="F1645" t="s">
        <v>2201</v>
      </c>
      <c r="G1645" t="s">
        <v>15061</v>
      </c>
      <c r="H1645" t="s">
        <v>14</v>
      </c>
      <c r="I1645" t="s">
        <v>14976</v>
      </c>
      <c r="J1645" t="s">
        <v>14977</v>
      </c>
      <c r="K1645" t="s">
        <v>25011</v>
      </c>
      <c r="L1645" t="s">
        <v>14</v>
      </c>
      <c r="M1645" t="s">
        <v>14</v>
      </c>
      <c r="N1645" t="s">
        <v>15062</v>
      </c>
      <c r="O1645" t="s">
        <v>25011</v>
      </c>
      <c r="P1645" t="s">
        <v>14</v>
      </c>
      <c r="Q1645" t="s">
        <v>25011</v>
      </c>
      <c r="R1645" t="s">
        <v>25011</v>
      </c>
      <c r="S1645" t="s">
        <v>14</v>
      </c>
      <c r="T1645" t="s">
        <v>14</v>
      </c>
      <c r="U1645" t="s">
        <v>14</v>
      </c>
      <c r="V1645" t="s">
        <v>14</v>
      </c>
      <c r="W1645" t="s">
        <v>193</v>
      </c>
      <c r="X1645" t="s">
        <v>1831</v>
      </c>
      <c r="Y1645" t="s">
        <v>1234</v>
      </c>
      <c r="Z1645" t="s">
        <v>18</v>
      </c>
      <c r="AA1645" t="s">
        <v>14</v>
      </c>
      <c r="AB1645" t="s">
        <v>25011</v>
      </c>
      <c r="AC1645" t="s">
        <v>14979</v>
      </c>
      <c r="AD1645" t="s">
        <v>2348</v>
      </c>
      <c r="AE1645" t="s">
        <v>14980</v>
      </c>
      <c r="AF1645" t="s">
        <v>1186</v>
      </c>
      <c r="AG1645" t="s">
        <v>14</v>
      </c>
      <c r="AH1645" t="s">
        <v>2337</v>
      </c>
      <c r="AI1645" t="s">
        <v>14981</v>
      </c>
      <c r="AJ1645" t="s">
        <v>1449</v>
      </c>
      <c r="AK1645" t="s">
        <v>1774</v>
      </c>
      <c r="AL1645" t="s">
        <v>1449</v>
      </c>
      <c r="AM1645" t="s">
        <v>1774</v>
      </c>
      <c r="AN1645" t="s">
        <v>1444</v>
      </c>
      <c r="AO1645" t="s">
        <v>420</v>
      </c>
      <c r="AP1645" t="s">
        <v>24989</v>
      </c>
      <c r="AQ1645" t="s">
        <v>14</v>
      </c>
      <c r="AR1645" t="s">
        <v>14</v>
      </c>
      <c r="AS1645" t="s">
        <v>14</v>
      </c>
      <c r="AT1645" t="s">
        <v>14</v>
      </c>
      <c r="AU1645" t="s">
        <v>15063</v>
      </c>
      <c r="AV1645" t="s">
        <v>1190</v>
      </c>
      <c r="AW1645" t="s">
        <v>1190</v>
      </c>
      <c r="AX1645" t="s">
        <v>1190</v>
      </c>
      <c r="AY1645" t="s">
        <v>15061</v>
      </c>
      <c r="AZ1645" t="s">
        <v>22100</v>
      </c>
      <c r="BA1645" t="s">
        <v>22100</v>
      </c>
      <c r="BB1645" t="s">
        <v>22089</v>
      </c>
      <c r="BC1645">
        <v>87349</v>
      </c>
      <c r="BD1645">
        <v>101324.8</v>
      </c>
      <c r="BE1645" t="s">
        <v>25012</v>
      </c>
      <c r="BF1645" t="s">
        <v>25012</v>
      </c>
      <c r="BG1645" t="s">
        <v>2214</v>
      </c>
      <c r="BH1645" t="s">
        <v>14</v>
      </c>
      <c r="BI1645" t="s">
        <v>22092</v>
      </c>
      <c r="BJ1645" t="s">
        <v>15064</v>
      </c>
      <c r="BK1645" t="s">
        <v>14</v>
      </c>
      <c r="BL1645" t="s">
        <v>22100</v>
      </c>
      <c r="BM1645" t="s">
        <v>22089</v>
      </c>
      <c r="BN1645" t="s">
        <v>15065</v>
      </c>
      <c r="BO1645" t="s">
        <v>14</v>
      </c>
      <c r="BP1645" t="s">
        <v>25011</v>
      </c>
      <c r="BQ1645" t="s">
        <v>2217</v>
      </c>
      <c r="BR1645" t="s">
        <v>2303</v>
      </c>
      <c r="BS1645" t="s">
        <v>2376</v>
      </c>
      <c r="BT1645" t="s">
        <v>14</v>
      </c>
      <c r="BU1645" t="s">
        <v>14</v>
      </c>
      <c r="BV1645" t="s">
        <v>14</v>
      </c>
      <c r="BW1645" t="s">
        <v>14</v>
      </c>
      <c r="BX1645" t="s">
        <v>14</v>
      </c>
      <c r="BY1645" t="s">
        <v>2220</v>
      </c>
      <c r="BZ1645" t="s">
        <v>25011</v>
      </c>
      <c r="CA1645" t="s">
        <v>14983</v>
      </c>
      <c r="CB1645" t="s">
        <v>14</v>
      </c>
      <c r="CC1645" t="s">
        <v>14</v>
      </c>
      <c r="CD1645" t="s">
        <v>14</v>
      </c>
      <c r="CE1645" t="s">
        <v>14</v>
      </c>
      <c r="CF1645" t="s">
        <v>14</v>
      </c>
      <c r="CG1645" t="s">
        <v>419</v>
      </c>
      <c r="CH1645" t="s">
        <v>22075</v>
      </c>
      <c r="CJ1645" t="s">
        <v>420</v>
      </c>
      <c r="CK1645" t="s">
        <v>16</v>
      </c>
      <c r="CL1645" s="13"/>
      <c r="CM1645" s="4" t="str">
        <f>_xlfn.XLOOKUP($CG1645,tbl_area_24_07_2024[Nombre Área],tbl_area_24_07_2024[Estado],"Si no se encuentra",2,)</f>
        <v>Sonora</v>
      </c>
      <c r="CN1645" s="4" t="str">
        <f>_xlfn.XLOOKUP($CG1645,tbl_area_24_07_2024[Nombre Área],tbl_area_24_07_2024[Estructura],"Si no se encuentra",2,)</f>
        <v>Juntas Locales</v>
      </c>
    </row>
    <row r="1646" spans="1:92" ht="20" x14ac:dyDescent="0.85">
      <c r="A1646" t="s">
        <v>22073</v>
      </c>
      <c r="B1646" t="s">
        <v>22074</v>
      </c>
      <c r="C1646" t="s">
        <v>22075</v>
      </c>
      <c r="D1646" t="s">
        <v>2199</v>
      </c>
      <c r="E1646" t="s">
        <v>2242</v>
      </c>
      <c r="F1646" t="s">
        <v>2201</v>
      </c>
      <c r="G1646" t="s">
        <v>15066</v>
      </c>
      <c r="H1646" t="s">
        <v>14</v>
      </c>
      <c r="I1646" t="s">
        <v>14986</v>
      </c>
      <c r="J1646" t="s">
        <v>14987</v>
      </c>
      <c r="K1646" t="s">
        <v>25013</v>
      </c>
      <c r="L1646" t="s">
        <v>14</v>
      </c>
      <c r="M1646" t="s">
        <v>14</v>
      </c>
      <c r="N1646" t="s">
        <v>14989</v>
      </c>
      <c r="O1646" t="s">
        <v>25013</v>
      </c>
      <c r="P1646" t="s">
        <v>14</v>
      </c>
      <c r="Q1646" t="s">
        <v>25013</v>
      </c>
      <c r="R1646" t="s">
        <v>25013</v>
      </c>
      <c r="S1646" t="s">
        <v>14</v>
      </c>
      <c r="T1646" t="s">
        <v>14</v>
      </c>
      <c r="U1646" t="s">
        <v>14</v>
      </c>
      <c r="V1646" t="s">
        <v>14</v>
      </c>
      <c r="W1646" t="s">
        <v>14</v>
      </c>
      <c r="X1646" t="s">
        <v>14</v>
      </c>
      <c r="Y1646" t="s">
        <v>14</v>
      </c>
      <c r="Z1646" t="s">
        <v>14</v>
      </c>
      <c r="AA1646" t="s">
        <v>14990</v>
      </c>
      <c r="AB1646" t="s">
        <v>25013</v>
      </c>
      <c r="AC1646" t="s">
        <v>12460</v>
      </c>
      <c r="AD1646" t="s">
        <v>2365</v>
      </c>
      <c r="AE1646" t="s">
        <v>14991</v>
      </c>
      <c r="AF1646" t="s">
        <v>7086</v>
      </c>
      <c r="AG1646" t="s">
        <v>14</v>
      </c>
      <c r="AH1646" t="s">
        <v>2209</v>
      </c>
      <c r="AI1646" t="s">
        <v>14992</v>
      </c>
      <c r="AJ1646" t="s">
        <v>1449</v>
      </c>
      <c r="AK1646" t="s">
        <v>1774</v>
      </c>
      <c r="AL1646" t="s">
        <v>1449</v>
      </c>
      <c r="AM1646" t="s">
        <v>1774</v>
      </c>
      <c r="AN1646" t="s">
        <v>1444</v>
      </c>
      <c r="AO1646" t="s">
        <v>420</v>
      </c>
      <c r="AP1646" t="s">
        <v>24992</v>
      </c>
      <c r="AQ1646" t="s">
        <v>14</v>
      </c>
      <c r="AR1646" t="s">
        <v>14</v>
      </c>
      <c r="AS1646" t="s">
        <v>14</v>
      </c>
      <c r="AT1646" t="s">
        <v>14</v>
      </c>
      <c r="AU1646" t="s">
        <v>14993</v>
      </c>
      <c r="AV1646" t="s">
        <v>1190</v>
      </c>
      <c r="AW1646" t="s">
        <v>1190</v>
      </c>
      <c r="AX1646" t="s">
        <v>1190</v>
      </c>
      <c r="AY1646" t="s">
        <v>15066</v>
      </c>
      <c r="AZ1646" t="s">
        <v>22100</v>
      </c>
      <c r="BA1646" t="s">
        <v>22100</v>
      </c>
      <c r="BB1646" t="s">
        <v>22089</v>
      </c>
      <c r="BC1646">
        <v>70241</v>
      </c>
      <c r="BD1646">
        <v>81479.56</v>
      </c>
      <c r="BE1646" t="s">
        <v>25014</v>
      </c>
      <c r="BF1646" t="s">
        <v>25014</v>
      </c>
      <c r="BG1646" t="s">
        <v>2214</v>
      </c>
      <c r="BH1646" t="s">
        <v>14</v>
      </c>
      <c r="BI1646" t="s">
        <v>22092</v>
      </c>
      <c r="BJ1646" t="s">
        <v>14994</v>
      </c>
      <c r="BK1646" t="s">
        <v>14</v>
      </c>
      <c r="BL1646" t="s">
        <v>22100</v>
      </c>
      <c r="BM1646" t="s">
        <v>22089</v>
      </c>
      <c r="BN1646" t="s">
        <v>15067</v>
      </c>
      <c r="BO1646" t="s">
        <v>14</v>
      </c>
      <c r="BP1646" t="s">
        <v>25013</v>
      </c>
      <c r="BQ1646" t="s">
        <v>2217</v>
      </c>
      <c r="BR1646" t="s">
        <v>2303</v>
      </c>
      <c r="BS1646" t="s">
        <v>2376</v>
      </c>
      <c r="BT1646" t="s">
        <v>14</v>
      </c>
      <c r="BU1646" t="s">
        <v>14</v>
      </c>
      <c r="BV1646" t="s">
        <v>14</v>
      </c>
      <c r="BW1646" t="s">
        <v>14</v>
      </c>
      <c r="BX1646" t="s">
        <v>14</v>
      </c>
      <c r="BY1646" t="s">
        <v>2220</v>
      </c>
      <c r="BZ1646" t="s">
        <v>25013</v>
      </c>
      <c r="CA1646" t="s">
        <v>14983</v>
      </c>
      <c r="CB1646" t="s">
        <v>14</v>
      </c>
      <c r="CC1646" t="s">
        <v>14</v>
      </c>
      <c r="CD1646" t="s">
        <v>14</v>
      </c>
      <c r="CE1646" t="s">
        <v>14</v>
      </c>
      <c r="CF1646" t="s">
        <v>14</v>
      </c>
      <c r="CG1646" t="s">
        <v>419</v>
      </c>
      <c r="CH1646" t="s">
        <v>22075</v>
      </c>
      <c r="CJ1646" t="s">
        <v>420</v>
      </c>
      <c r="CK1646" t="s">
        <v>16</v>
      </c>
      <c r="CL1646" s="13"/>
      <c r="CM1646" s="4" t="str">
        <f>_xlfn.XLOOKUP($CG1646,tbl_area_24_07_2024[Nombre Área],tbl_area_24_07_2024[Estado],"Si no se encuentra",2,)</f>
        <v>Sonora</v>
      </c>
      <c r="CN1646" s="4" t="str">
        <f>_xlfn.XLOOKUP($CG1646,tbl_area_24_07_2024[Nombre Área],tbl_area_24_07_2024[Estructura],"Si no se encuentra",2,)</f>
        <v>Juntas Locales</v>
      </c>
    </row>
    <row r="1647" spans="1:92" ht="20" x14ac:dyDescent="0.85">
      <c r="A1647" t="s">
        <v>22073</v>
      </c>
      <c r="B1647" t="s">
        <v>22074</v>
      </c>
      <c r="C1647" t="s">
        <v>22075</v>
      </c>
      <c r="D1647" t="s">
        <v>2199</v>
      </c>
      <c r="E1647" t="s">
        <v>2242</v>
      </c>
      <c r="F1647" t="s">
        <v>2201</v>
      </c>
      <c r="G1647" t="s">
        <v>15068</v>
      </c>
      <c r="H1647" t="s">
        <v>14</v>
      </c>
      <c r="I1647" t="s">
        <v>14997</v>
      </c>
      <c r="J1647" t="s">
        <v>14998</v>
      </c>
      <c r="K1647" t="s">
        <v>15547</v>
      </c>
      <c r="L1647" t="s">
        <v>14</v>
      </c>
      <c r="M1647" t="s">
        <v>14</v>
      </c>
      <c r="N1647" t="s">
        <v>14999</v>
      </c>
      <c r="O1647" t="s">
        <v>15547</v>
      </c>
      <c r="P1647" t="s">
        <v>14</v>
      </c>
      <c r="Q1647" t="s">
        <v>15547</v>
      </c>
      <c r="R1647" t="s">
        <v>15547</v>
      </c>
      <c r="S1647" t="s">
        <v>14</v>
      </c>
      <c r="T1647" t="s">
        <v>14</v>
      </c>
      <c r="U1647" t="s">
        <v>14</v>
      </c>
      <c r="V1647" t="s">
        <v>14</v>
      </c>
      <c r="W1647" t="s">
        <v>14</v>
      </c>
      <c r="X1647" t="s">
        <v>14</v>
      </c>
      <c r="Y1647" t="s">
        <v>14</v>
      </c>
      <c r="Z1647" t="s">
        <v>14</v>
      </c>
      <c r="AA1647" t="s">
        <v>15000</v>
      </c>
      <c r="AB1647" t="s">
        <v>15547</v>
      </c>
      <c r="AC1647" t="s">
        <v>15001</v>
      </c>
      <c r="AD1647" t="s">
        <v>2207</v>
      </c>
      <c r="AE1647" t="s">
        <v>283</v>
      </c>
      <c r="AF1647" t="s">
        <v>1564</v>
      </c>
      <c r="AG1647" t="s">
        <v>14</v>
      </c>
      <c r="AH1647" t="s">
        <v>2209</v>
      </c>
      <c r="AI1647" t="s">
        <v>2287</v>
      </c>
      <c r="AJ1647" t="s">
        <v>1449</v>
      </c>
      <c r="AK1647" t="s">
        <v>1774</v>
      </c>
      <c r="AL1647" t="s">
        <v>1449</v>
      </c>
      <c r="AM1647" t="s">
        <v>1774</v>
      </c>
      <c r="AN1647" t="s">
        <v>1444</v>
      </c>
      <c r="AO1647" t="s">
        <v>420</v>
      </c>
      <c r="AP1647" t="s">
        <v>23582</v>
      </c>
      <c r="AQ1647" t="s">
        <v>14</v>
      </c>
      <c r="AR1647" t="s">
        <v>14</v>
      </c>
      <c r="AS1647" t="s">
        <v>14</v>
      </c>
      <c r="AT1647" t="s">
        <v>14</v>
      </c>
      <c r="AU1647" t="s">
        <v>15002</v>
      </c>
      <c r="AV1647" t="s">
        <v>1190</v>
      </c>
      <c r="AW1647" t="s">
        <v>1190</v>
      </c>
      <c r="AX1647" t="s">
        <v>1190</v>
      </c>
      <c r="AY1647" t="s">
        <v>15068</v>
      </c>
      <c r="AZ1647" t="s">
        <v>22100</v>
      </c>
      <c r="BA1647" t="s">
        <v>22100</v>
      </c>
      <c r="BB1647" t="s">
        <v>22089</v>
      </c>
      <c r="BC1647">
        <v>215507.9</v>
      </c>
      <c r="BD1647">
        <v>249989.16</v>
      </c>
      <c r="BE1647" t="s">
        <v>25015</v>
      </c>
      <c r="BF1647" t="s">
        <v>25015</v>
      </c>
      <c r="BG1647" t="s">
        <v>2214</v>
      </c>
      <c r="BH1647" t="s">
        <v>14</v>
      </c>
      <c r="BI1647" t="s">
        <v>22092</v>
      </c>
      <c r="BJ1647" t="s">
        <v>15003</v>
      </c>
      <c r="BK1647" t="s">
        <v>14</v>
      </c>
      <c r="BL1647" t="s">
        <v>22100</v>
      </c>
      <c r="BM1647" t="s">
        <v>22089</v>
      </c>
      <c r="BN1647" t="s">
        <v>15069</v>
      </c>
      <c r="BO1647" t="s">
        <v>14</v>
      </c>
      <c r="BP1647" t="s">
        <v>15547</v>
      </c>
      <c r="BQ1647" t="s">
        <v>2217</v>
      </c>
      <c r="BR1647" t="s">
        <v>2303</v>
      </c>
      <c r="BS1647" t="s">
        <v>2376</v>
      </c>
      <c r="BT1647" t="s">
        <v>14</v>
      </c>
      <c r="BU1647" t="s">
        <v>14</v>
      </c>
      <c r="BV1647" t="s">
        <v>14</v>
      </c>
      <c r="BW1647" t="s">
        <v>14</v>
      </c>
      <c r="BX1647" t="s">
        <v>14</v>
      </c>
      <c r="BY1647" t="s">
        <v>2220</v>
      </c>
      <c r="BZ1647" t="s">
        <v>15547</v>
      </c>
      <c r="CA1647" t="s">
        <v>14983</v>
      </c>
      <c r="CB1647" t="s">
        <v>14</v>
      </c>
      <c r="CC1647" t="s">
        <v>14</v>
      </c>
      <c r="CD1647" t="s">
        <v>14</v>
      </c>
      <c r="CE1647" t="s">
        <v>14</v>
      </c>
      <c r="CF1647" t="s">
        <v>14</v>
      </c>
      <c r="CG1647" t="s">
        <v>419</v>
      </c>
      <c r="CH1647" t="s">
        <v>22075</v>
      </c>
      <c r="CJ1647" t="s">
        <v>420</v>
      </c>
      <c r="CK1647" t="s">
        <v>16</v>
      </c>
      <c r="CL1647" s="13"/>
      <c r="CM1647" s="4" t="str">
        <f>_xlfn.XLOOKUP($CG1647,tbl_area_24_07_2024[Nombre Área],tbl_area_24_07_2024[Estado],"Si no se encuentra",2,)</f>
        <v>Sonora</v>
      </c>
      <c r="CN1647" s="4" t="str">
        <f>_xlfn.XLOOKUP($CG1647,tbl_area_24_07_2024[Nombre Área],tbl_area_24_07_2024[Estructura],"Si no se encuentra",2,)</f>
        <v>Juntas Locales</v>
      </c>
    </row>
    <row r="1648" spans="1:92" ht="20" x14ac:dyDescent="0.85">
      <c r="A1648" t="s">
        <v>22073</v>
      </c>
      <c r="B1648" t="s">
        <v>22074</v>
      </c>
      <c r="C1648" t="s">
        <v>22075</v>
      </c>
      <c r="D1648" t="s">
        <v>2199</v>
      </c>
      <c r="E1648" t="s">
        <v>2242</v>
      </c>
      <c r="F1648" t="s">
        <v>2201</v>
      </c>
      <c r="G1648" t="s">
        <v>15070</v>
      </c>
      <c r="H1648" t="s">
        <v>14</v>
      </c>
      <c r="I1648" t="s">
        <v>15006</v>
      </c>
      <c r="J1648" t="s">
        <v>15007</v>
      </c>
      <c r="K1648" t="s">
        <v>25016</v>
      </c>
      <c r="L1648" t="s">
        <v>14</v>
      </c>
      <c r="M1648" t="s">
        <v>14</v>
      </c>
      <c r="N1648" t="s">
        <v>15008</v>
      </c>
      <c r="O1648" t="s">
        <v>25016</v>
      </c>
      <c r="P1648" t="s">
        <v>14</v>
      </c>
      <c r="Q1648" t="s">
        <v>25016</v>
      </c>
      <c r="R1648" t="s">
        <v>25016</v>
      </c>
      <c r="S1648" t="s">
        <v>14</v>
      </c>
      <c r="T1648" t="s">
        <v>14</v>
      </c>
      <c r="U1648" t="s">
        <v>14</v>
      </c>
      <c r="V1648" t="s">
        <v>14</v>
      </c>
      <c r="W1648" t="s">
        <v>14</v>
      </c>
      <c r="X1648" t="s">
        <v>14</v>
      </c>
      <c r="Y1648" t="s">
        <v>14</v>
      </c>
      <c r="Z1648" t="s">
        <v>14</v>
      </c>
      <c r="AA1648" t="s">
        <v>15009</v>
      </c>
      <c r="AB1648" t="s">
        <v>25016</v>
      </c>
      <c r="AC1648" t="s">
        <v>15010</v>
      </c>
      <c r="AD1648" t="s">
        <v>2348</v>
      </c>
      <c r="AE1648" t="s">
        <v>15011</v>
      </c>
      <c r="AF1648" t="s">
        <v>15012</v>
      </c>
      <c r="AG1648" t="s">
        <v>14</v>
      </c>
      <c r="AH1648" t="s">
        <v>2209</v>
      </c>
      <c r="AI1648" t="s">
        <v>15013</v>
      </c>
      <c r="AJ1648" t="s">
        <v>1174</v>
      </c>
      <c r="AK1648" t="s">
        <v>3799</v>
      </c>
      <c r="AL1648" t="s">
        <v>1174</v>
      </c>
      <c r="AM1648" t="s">
        <v>3799</v>
      </c>
      <c r="AN1648" t="s">
        <v>1172</v>
      </c>
      <c r="AO1648" t="s">
        <v>156</v>
      </c>
      <c r="AP1648" t="s">
        <v>24996</v>
      </c>
      <c r="AQ1648" t="s">
        <v>14</v>
      </c>
      <c r="AR1648" t="s">
        <v>14</v>
      </c>
      <c r="AS1648" t="s">
        <v>14</v>
      </c>
      <c r="AT1648" t="s">
        <v>14</v>
      </c>
      <c r="AU1648" t="s">
        <v>15014</v>
      </c>
      <c r="AV1648" t="s">
        <v>1190</v>
      </c>
      <c r="AW1648" t="s">
        <v>1190</v>
      </c>
      <c r="AX1648" t="s">
        <v>1190</v>
      </c>
      <c r="AY1648" t="s">
        <v>15070</v>
      </c>
      <c r="AZ1648" t="s">
        <v>22100</v>
      </c>
      <c r="BA1648" t="s">
        <v>22100</v>
      </c>
      <c r="BB1648" t="s">
        <v>22089</v>
      </c>
      <c r="BC1648">
        <v>45354.74</v>
      </c>
      <c r="BD1648">
        <v>52611.5</v>
      </c>
      <c r="BE1648" t="s">
        <v>25017</v>
      </c>
      <c r="BF1648" t="s">
        <v>25017</v>
      </c>
      <c r="BG1648" t="s">
        <v>2214</v>
      </c>
      <c r="BH1648" t="s">
        <v>14</v>
      </c>
      <c r="BI1648" t="s">
        <v>22092</v>
      </c>
      <c r="BJ1648" t="s">
        <v>15015</v>
      </c>
      <c r="BK1648" t="s">
        <v>14</v>
      </c>
      <c r="BL1648" t="s">
        <v>22100</v>
      </c>
      <c r="BM1648" t="s">
        <v>22089</v>
      </c>
      <c r="BN1648" t="s">
        <v>15071</v>
      </c>
      <c r="BO1648" t="s">
        <v>14</v>
      </c>
      <c r="BP1648" t="s">
        <v>25016</v>
      </c>
      <c r="BQ1648" t="s">
        <v>2217</v>
      </c>
      <c r="BR1648" t="s">
        <v>2303</v>
      </c>
      <c r="BS1648" t="s">
        <v>2376</v>
      </c>
      <c r="BT1648" t="s">
        <v>14</v>
      </c>
      <c r="BU1648" t="s">
        <v>14</v>
      </c>
      <c r="BV1648" t="s">
        <v>14</v>
      </c>
      <c r="BW1648" t="s">
        <v>14</v>
      </c>
      <c r="BX1648" t="s">
        <v>14</v>
      </c>
      <c r="BY1648" t="s">
        <v>2220</v>
      </c>
      <c r="BZ1648" t="s">
        <v>25016</v>
      </c>
      <c r="CA1648" t="s">
        <v>14983</v>
      </c>
      <c r="CB1648" t="s">
        <v>14</v>
      </c>
      <c r="CC1648" t="s">
        <v>14</v>
      </c>
      <c r="CD1648" t="s">
        <v>14</v>
      </c>
      <c r="CE1648" t="s">
        <v>14</v>
      </c>
      <c r="CF1648" t="s">
        <v>14</v>
      </c>
      <c r="CG1648" t="s">
        <v>419</v>
      </c>
      <c r="CH1648" t="s">
        <v>22075</v>
      </c>
      <c r="CJ1648" t="s">
        <v>420</v>
      </c>
      <c r="CK1648" t="s">
        <v>16</v>
      </c>
      <c r="CL1648" s="13"/>
      <c r="CM1648" s="4" t="str">
        <f>_xlfn.XLOOKUP($CG1648,tbl_area_24_07_2024[Nombre Área],tbl_area_24_07_2024[Estado],"Si no se encuentra",2,)</f>
        <v>Sonora</v>
      </c>
      <c r="CN1648" s="4" t="str">
        <f>_xlfn.XLOOKUP($CG1648,tbl_area_24_07_2024[Nombre Área],tbl_area_24_07_2024[Estructura],"Si no se encuentra",2,)</f>
        <v>Juntas Locales</v>
      </c>
    </row>
    <row r="1649" spans="1:92" ht="20" x14ac:dyDescent="0.85">
      <c r="A1649" t="s">
        <v>22073</v>
      </c>
      <c r="B1649" t="s">
        <v>22074</v>
      </c>
      <c r="C1649" t="s">
        <v>22075</v>
      </c>
      <c r="D1649" t="s">
        <v>5958</v>
      </c>
      <c r="E1649" t="s">
        <v>2242</v>
      </c>
      <c r="F1649" t="s">
        <v>2201</v>
      </c>
      <c r="G1649" t="s">
        <v>15072</v>
      </c>
      <c r="H1649" t="s">
        <v>14</v>
      </c>
      <c r="I1649" t="s">
        <v>15028</v>
      </c>
      <c r="J1649" t="s">
        <v>15029</v>
      </c>
      <c r="K1649" t="s">
        <v>25018</v>
      </c>
      <c r="L1649" t="s">
        <v>15073</v>
      </c>
      <c r="M1649" t="s">
        <v>14</v>
      </c>
      <c r="N1649" t="s">
        <v>15030</v>
      </c>
      <c r="O1649" t="s">
        <v>25018</v>
      </c>
      <c r="P1649" t="s">
        <v>14</v>
      </c>
      <c r="Q1649" t="s">
        <v>25018</v>
      </c>
      <c r="R1649" t="s">
        <v>25018</v>
      </c>
      <c r="S1649" t="s">
        <v>14</v>
      </c>
      <c r="T1649" t="s">
        <v>14</v>
      </c>
      <c r="U1649" t="s">
        <v>14</v>
      </c>
      <c r="V1649" t="s">
        <v>14</v>
      </c>
      <c r="W1649" t="s">
        <v>14</v>
      </c>
      <c r="X1649" t="s">
        <v>14</v>
      </c>
      <c r="Y1649" t="s">
        <v>14</v>
      </c>
      <c r="Z1649" t="s">
        <v>14</v>
      </c>
      <c r="AA1649" t="s">
        <v>15031</v>
      </c>
      <c r="AB1649" t="s">
        <v>25018</v>
      </c>
      <c r="AC1649" t="s">
        <v>15032</v>
      </c>
      <c r="AD1649" t="s">
        <v>2365</v>
      </c>
      <c r="AE1649" t="s">
        <v>15033</v>
      </c>
      <c r="AF1649" t="s">
        <v>1544</v>
      </c>
      <c r="AG1649" t="s">
        <v>14</v>
      </c>
      <c r="AH1649" t="s">
        <v>2209</v>
      </c>
      <c r="AI1649" t="s">
        <v>15034</v>
      </c>
      <c r="AJ1649" t="s">
        <v>1449</v>
      </c>
      <c r="AK1649" t="s">
        <v>1774</v>
      </c>
      <c r="AL1649" t="s">
        <v>1449</v>
      </c>
      <c r="AM1649" t="s">
        <v>1774</v>
      </c>
      <c r="AN1649" t="s">
        <v>1444</v>
      </c>
      <c r="AO1649" t="s">
        <v>420</v>
      </c>
      <c r="AP1649" t="s">
        <v>25002</v>
      </c>
      <c r="AQ1649" t="s">
        <v>14</v>
      </c>
      <c r="AR1649" t="s">
        <v>14</v>
      </c>
      <c r="AS1649" t="s">
        <v>14</v>
      </c>
      <c r="AT1649" t="s">
        <v>14</v>
      </c>
      <c r="AU1649" t="s">
        <v>15035</v>
      </c>
      <c r="AV1649" t="s">
        <v>1190</v>
      </c>
      <c r="AW1649" t="s">
        <v>1190</v>
      </c>
      <c r="AX1649" t="s">
        <v>1190</v>
      </c>
      <c r="AY1649" t="s">
        <v>15072</v>
      </c>
      <c r="AZ1649" t="s">
        <v>22177</v>
      </c>
      <c r="BA1649" t="s">
        <v>22177</v>
      </c>
      <c r="BB1649" t="s">
        <v>22089</v>
      </c>
      <c r="BC1649">
        <v>714632.26</v>
      </c>
      <c r="BD1649">
        <v>828973.42</v>
      </c>
      <c r="BE1649" t="s">
        <v>25019</v>
      </c>
      <c r="BF1649" t="s">
        <v>25019</v>
      </c>
      <c r="BG1649" t="s">
        <v>2214</v>
      </c>
      <c r="BH1649" t="s">
        <v>14</v>
      </c>
      <c r="BI1649" t="s">
        <v>22092</v>
      </c>
      <c r="BJ1649" t="s">
        <v>15030</v>
      </c>
      <c r="BK1649" t="s">
        <v>14</v>
      </c>
      <c r="BL1649" t="s">
        <v>22177</v>
      </c>
      <c r="BM1649" t="s">
        <v>22089</v>
      </c>
      <c r="BN1649" t="s">
        <v>15074</v>
      </c>
      <c r="BO1649" t="s">
        <v>14</v>
      </c>
      <c r="BP1649" t="s">
        <v>25018</v>
      </c>
      <c r="BQ1649" t="s">
        <v>2217</v>
      </c>
      <c r="BR1649" t="s">
        <v>2303</v>
      </c>
      <c r="BS1649" t="s">
        <v>2376</v>
      </c>
      <c r="BT1649" t="s">
        <v>14</v>
      </c>
      <c r="BU1649" t="s">
        <v>14</v>
      </c>
      <c r="BV1649" t="s">
        <v>14</v>
      </c>
      <c r="BW1649" t="s">
        <v>14</v>
      </c>
      <c r="BX1649" t="s">
        <v>14</v>
      </c>
      <c r="BY1649" t="s">
        <v>2220</v>
      </c>
      <c r="BZ1649" t="s">
        <v>25018</v>
      </c>
      <c r="CA1649" t="s">
        <v>14983</v>
      </c>
      <c r="CB1649" t="s">
        <v>14</v>
      </c>
      <c r="CC1649" t="s">
        <v>14</v>
      </c>
      <c r="CD1649" t="s">
        <v>14</v>
      </c>
      <c r="CE1649" t="s">
        <v>14</v>
      </c>
      <c r="CF1649" t="s">
        <v>14</v>
      </c>
      <c r="CG1649" t="s">
        <v>419</v>
      </c>
      <c r="CH1649" t="s">
        <v>22075</v>
      </c>
      <c r="CJ1649" t="s">
        <v>420</v>
      </c>
      <c r="CK1649" t="s">
        <v>16</v>
      </c>
      <c r="CL1649" s="13"/>
      <c r="CM1649" s="4" t="str">
        <f>_xlfn.XLOOKUP($CG1649,tbl_area_24_07_2024[Nombre Área],tbl_area_24_07_2024[Estado],"Si no se encuentra",2,)</f>
        <v>Sonora</v>
      </c>
      <c r="CN1649" s="4" t="str">
        <f>_xlfn.XLOOKUP($CG1649,tbl_area_24_07_2024[Nombre Área],tbl_area_24_07_2024[Estructura],"Si no se encuentra",2,)</f>
        <v>Juntas Locales</v>
      </c>
    </row>
    <row r="1650" spans="1:92" ht="20" x14ac:dyDescent="0.85">
      <c r="A1650" t="s">
        <v>22073</v>
      </c>
      <c r="B1650" t="s">
        <v>22074</v>
      </c>
      <c r="C1650" t="s">
        <v>22075</v>
      </c>
      <c r="D1650" t="s">
        <v>5958</v>
      </c>
      <c r="E1650" t="s">
        <v>2242</v>
      </c>
      <c r="F1650" t="s">
        <v>2201</v>
      </c>
      <c r="G1650" t="s">
        <v>15075</v>
      </c>
      <c r="H1650" t="s">
        <v>14</v>
      </c>
      <c r="I1650" t="s">
        <v>15038</v>
      </c>
      <c r="J1650" t="s">
        <v>15039</v>
      </c>
      <c r="K1650" t="s">
        <v>25020</v>
      </c>
      <c r="L1650" t="s">
        <v>15076</v>
      </c>
      <c r="M1650" t="s">
        <v>14</v>
      </c>
      <c r="N1650" t="s">
        <v>15040</v>
      </c>
      <c r="O1650" t="s">
        <v>25020</v>
      </c>
      <c r="P1650" t="s">
        <v>14</v>
      </c>
      <c r="Q1650" t="s">
        <v>25020</v>
      </c>
      <c r="R1650" t="s">
        <v>25020</v>
      </c>
      <c r="S1650" t="s">
        <v>14</v>
      </c>
      <c r="T1650" t="s">
        <v>14</v>
      </c>
      <c r="U1650" t="s">
        <v>14</v>
      </c>
      <c r="V1650" t="s">
        <v>14</v>
      </c>
      <c r="W1650" t="s">
        <v>14</v>
      </c>
      <c r="X1650" t="s">
        <v>14</v>
      </c>
      <c r="Y1650" t="s">
        <v>14</v>
      </c>
      <c r="Z1650" t="s">
        <v>14</v>
      </c>
      <c r="AA1650" t="s">
        <v>15041</v>
      </c>
      <c r="AB1650" t="s">
        <v>25020</v>
      </c>
      <c r="AC1650" t="s">
        <v>15042</v>
      </c>
      <c r="AD1650" t="s">
        <v>1696</v>
      </c>
      <c r="AE1650" t="s">
        <v>1603</v>
      </c>
      <c r="AF1650" t="s">
        <v>14210</v>
      </c>
      <c r="AG1650" t="s">
        <v>14</v>
      </c>
      <c r="AH1650" t="s">
        <v>2209</v>
      </c>
      <c r="AI1650" t="s">
        <v>15043</v>
      </c>
      <c r="AJ1650" t="s">
        <v>1173</v>
      </c>
      <c r="AK1650" t="s">
        <v>12252</v>
      </c>
      <c r="AL1650" t="s">
        <v>1173</v>
      </c>
      <c r="AM1650" t="s">
        <v>12252</v>
      </c>
      <c r="AN1650" t="s">
        <v>1186</v>
      </c>
      <c r="AO1650" t="s">
        <v>334</v>
      </c>
      <c r="AP1650" t="s">
        <v>25005</v>
      </c>
      <c r="AQ1650" t="s">
        <v>14</v>
      </c>
      <c r="AR1650" t="s">
        <v>14</v>
      </c>
      <c r="AS1650" t="s">
        <v>14</v>
      </c>
      <c r="AT1650" t="s">
        <v>14</v>
      </c>
      <c r="AU1650" t="s">
        <v>15002</v>
      </c>
      <c r="AV1650" t="s">
        <v>1190</v>
      </c>
      <c r="AW1650" t="s">
        <v>1190</v>
      </c>
      <c r="AX1650" t="s">
        <v>1190</v>
      </c>
      <c r="AY1650" t="s">
        <v>15075</v>
      </c>
      <c r="AZ1650" t="s">
        <v>22177</v>
      </c>
      <c r="BA1650" t="s">
        <v>22177</v>
      </c>
      <c r="BB1650" t="s">
        <v>22089</v>
      </c>
      <c r="BC1650">
        <v>792000</v>
      </c>
      <c r="BD1650">
        <v>918720</v>
      </c>
      <c r="BE1650" t="s">
        <v>25021</v>
      </c>
      <c r="BF1650" t="s">
        <v>25021</v>
      </c>
      <c r="BG1650" t="s">
        <v>2214</v>
      </c>
      <c r="BH1650" t="s">
        <v>14</v>
      </c>
      <c r="BI1650" t="s">
        <v>22092</v>
      </c>
      <c r="BJ1650" t="s">
        <v>15040</v>
      </c>
      <c r="BK1650" t="s">
        <v>14</v>
      </c>
      <c r="BL1650" t="s">
        <v>22177</v>
      </c>
      <c r="BM1650" t="s">
        <v>22089</v>
      </c>
      <c r="BN1650" t="s">
        <v>15077</v>
      </c>
      <c r="BO1650" t="s">
        <v>14</v>
      </c>
      <c r="BP1650" t="s">
        <v>25020</v>
      </c>
      <c r="BQ1650" t="s">
        <v>2217</v>
      </c>
      <c r="BR1650" t="s">
        <v>2303</v>
      </c>
      <c r="BS1650" t="s">
        <v>2376</v>
      </c>
      <c r="BT1650" t="s">
        <v>14</v>
      </c>
      <c r="BU1650" t="s">
        <v>14</v>
      </c>
      <c r="BV1650" t="s">
        <v>14</v>
      </c>
      <c r="BW1650" t="s">
        <v>14</v>
      </c>
      <c r="BX1650" t="s">
        <v>14</v>
      </c>
      <c r="BY1650" t="s">
        <v>2220</v>
      </c>
      <c r="BZ1650" t="s">
        <v>25020</v>
      </c>
      <c r="CA1650" t="s">
        <v>14983</v>
      </c>
      <c r="CB1650" t="s">
        <v>14</v>
      </c>
      <c r="CC1650" t="s">
        <v>14</v>
      </c>
      <c r="CD1650" t="s">
        <v>14</v>
      </c>
      <c r="CE1650" t="s">
        <v>14</v>
      </c>
      <c r="CF1650" t="s">
        <v>14</v>
      </c>
      <c r="CG1650" t="s">
        <v>419</v>
      </c>
      <c r="CH1650" t="s">
        <v>22075</v>
      </c>
      <c r="CJ1650" t="s">
        <v>420</v>
      </c>
      <c r="CK1650" t="s">
        <v>16</v>
      </c>
      <c r="CL1650" s="13"/>
      <c r="CM1650" s="4" t="str">
        <f>_xlfn.XLOOKUP($CG1650,tbl_area_24_07_2024[Nombre Área],tbl_area_24_07_2024[Estado],"Si no se encuentra",2,)</f>
        <v>Sonora</v>
      </c>
      <c r="CN1650" s="4" t="str">
        <f>_xlfn.XLOOKUP($CG1650,tbl_area_24_07_2024[Nombre Área],tbl_area_24_07_2024[Estructura],"Si no se encuentra",2,)</f>
        <v>Juntas Locales</v>
      </c>
    </row>
    <row r="1651" spans="1:92" ht="20" x14ac:dyDescent="0.85">
      <c r="A1651" t="s">
        <v>22073</v>
      </c>
      <c r="B1651" t="s">
        <v>22074</v>
      </c>
      <c r="C1651" t="s">
        <v>22075</v>
      </c>
      <c r="D1651" t="s">
        <v>2199</v>
      </c>
      <c r="E1651" t="s">
        <v>2242</v>
      </c>
      <c r="F1651" t="s">
        <v>2201</v>
      </c>
      <c r="G1651" t="s">
        <v>15078</v>
      </c>
      <c r="H1651" t="s">
        <v>14</v>
      </c>
      <c r="I1651" t="s">
        <v>15046</v>
      </c>
      <c r="J1651" t="s">
        <v>15079</v>
      </c>
      <c r="K1651" t="s">
        <v>25022</v>
      </c>
      <c r="L1651" t="s">
        <v>14</v>
      </c>
      <c r="M1651" t="s">
        <v>14</v>
      </c>
      <c r="N1651" t="s">
        <v>15048</v>
      </c>
      <c r="O1651" t="s">
        <v>25022</v>
      </c>
      <c r="P1651" t="s">
        <v>14</v>
      </c>
      <c r="Q1651" t="s">
        <v>25022</v>
      </c>
      <c r="R1651" t="s">
        <v>25022</v>
      </c>
      <c r="S1651" t="s">
        <v>14</v>
      </c>
      <c r="T1651" t="s">
        <v>14</v>
      </c>
      <c r="U1651" t="s">
        <v>14</v>
      </c>
      <c r="V1651" t="s">
        <v>14</v>
      </c>
      <c r="W1651" t="s">
        <v>15049</v>
      </c>
      <c r="X1651" t="s">
        <v>26</v>
      </c>
      <c r="Y1651" t="s">
        <v>79</v>
      </c>
      <c r="Z1651" t="s">
        <v>18</v>
      </c>
      <c r="AA1651" t="s">
        <v>14</v>
      </c>
      <c r="AB1651" t="s">
        <v>25022</v>
      </c>
      <c r="AC1651" t="s">
        <v>15050</v>
      </c>
      <c r="AD1651" t="s">
        <v>3808</v>
      </c>
      <c r="AE1651" t="s">
        <v>15051</v>
      </c>
      <c r="AF1651" t="s">
        <v>1440</v>
      </c>
      <c r="AG1651" t="s">
        <v>14</v>
      </c>
      <c r="AH1651" t="s">
        <v>2209</v>
      </c>
      <c r="AI1651" t="s">
        <v>1376</v>
      </c>
      <c r="AJ1651" t="s">
        <v>1449</v>
      </c>
      <c r="AK1651" t="s">
        <v>1774</v>
      </c>
      <c r="AL1651" t="s">
        <v>1449</v>
      </c>
      <c r="AM1651" t="s">
        <v>1774</v>
      </c>
      <c r="AN1651" t="s">
        <v>1444</v>
      </c>
      <c r="AO1651" t="s">
        <v>420</v>
      </c>
      <c r="AP1651" t="s">
        <v>24999</v>
      </c>
      <c r="AQ1651" t="s">
        <v>14</v>
      </c>
      <c r="AR1651" t="s">
        <v>14</v>
      </c>
      <c r="AS1651" t="s">
        <v>14</v>
      </c>
      <c r="AT1651" t="s">
        <v>14</v>
      </c>
      <c r="AU1651" t="s">
        <v>15035</v>
      </c>
      <c r="AV1651" t="s">
        <v>1190</v>
      </c>
      <c r="AW1651" t="s">
        <v>1190</v>
      </c>
      <c r="AX1651" t="s">
        <v>1190</v>
      </c>
      <c r="AY1651" t="s">
        <v>15078</v>
      </c>
      <c r="AZ1651" t="s">
        <v>22100</v>
      </c>
      <c r="BA1651" t="s">
        <v>22100</v>
      </c>
      <c r="BB1651" t="s">
        <v>22089</v>
      </c>
      <c r="BC1651">
        <v>47575</v>
      </c>
      <c r="BD1651">
        <v>55187</v>
      </c>
      <c r="BE1651" t="s">
        <v>25023</v>
      </c>
      <c r="BF1651" t="s">
        <v>25023</v>
      </c>
      <c r="BG1651" t="s">
        <v>2214</v>
      </c>
      <c r="BH1651" t="s">
        <v>14</v>
      </c>
      <c r="BI1651" t="s">
        <v>22092</v>
      </c>
      <c r="BJ1651" t="s">
        <v>15052</v>
      </c>
      <c r="BK1651" t="s">
        <v>14</v>
      </c>
      <c r="BL1651" t="s">
        <v>22100</v>
      </c>
      <c r="BM1651" t="s">
        <v>22089</v>
      </c>
      <c r="BN1651" t="s">
        <v>15080</v>
      </c>
      <c r="BO1651" t="s">
        <v>14</v>
      </c>
      <c r="BP1651" t="s">
        <v>25022</v>
      </c>
      <c r="BQ1651" t="s">
        <v>2217</v>
      </c>
      <c r="BR1651" t="s">
        <v>2303</v>
      </c>
      <c r="BS1651" t="s">
        <v>2376</v>
      </c>
      <c r="BT1651" t="s">
        <v>14</v>
      </c>
      <c r="BU1651" t="s">
        <v>14</v>
      </c>
      <c r="BV1651" t="s">
        <v>14</v>
      </c>
      <c r="BW1651" t="s">
        <v>14</v>
      </c>
      <c r="BX1651" t="s">
        <v>14</v>
      </c>
      <c r="BY1651" t="s">
        <v>2220</v>
      </c>
      <c r="BZ1651" t="s">
        <v>25022</v>
      </c>
      <c r="CA1651" t="s">
        <v>14983</v>
      </c>
      <c r="CB1651" t="s">
        <v>14</v>
      </c>
      <c r="CC1651" t="s">
        <v>14</v>
      </c>
      <c r="CD1651" t="s">
        <v>14</v>
      </c>
      <c r="CE1651" t="s">
        <v>14</v>
      </c>
      <c r="CF1651" t="s">
        <v>15081</v>
      </c>
      <c r="CG1651" t="s">
        <v>419</v>
      </c>
      <c r="CH1651" t="s">
        <v>22075</v>
      </c>
      <c r="CJ1651" t="s">
        <v>420</v>
      </c>
      <c r="CK1651" t="s">
        <v>16</v>
      </c>
      <c r="CL1651" s="13"/>
      <c r="CM1651" s="4" t="str">
        <f>_xlfn.XLOOKUP($CG1651,tbl_area_24_07_2024[Nombre Área],tbl_area_24_07_2024[Estado],"Si no se encuentra",2,)</f>
        <v>Sonora</v>
      </c>
      <c r="CN1651" s="4" t="str">
        <f>_xlfn.XLOOKUP($CG1651,tbl_area_24_07_2024[Nombre Área],tbl_area_24_07_2024[Estructura],"Si no se encuentra",2,)</f>
        <v>Juntas Locales</v>
      </c>
    </row>
    <row r="1652" spans="1:92" ht="20" x14ac:dyDescent="0.85">
      <c r="A1652" t="s">
        <v>22073</v>
      </c>
      <c r="B1652" t="s">
        <v>22074</v>
      </c>
      <c r="C1652" t="s">
        <v>22075</v>
      </c>
      <c r="D1652" t="s">
        <v>2199</v>
      </c>
      <c r="E1652" t="s">
        <v>2242</v>
      </c>
      <c r="F1652" t="s">
        <v>2201</v>
      </c>
      <c r="G1652" t="s">
        <v>15082</v>
      </c>
      <c r="H1652" t="s">
        <v>14</v>
      </c>
      <c r="I1652" t="s">
        <v>15055</v>
      </c>
      <c r="J1652" t="s">
        <v>15056</v>
      </c>
      <c r="K1652" t="s">
        <v>25024</v>
      </c>
      <c r="L1652" t="s">
        <v>14</v>
      </c>
      <c r="M1652" t="s">
        <v>14</v>
      </c>
      <c r="N1652" t="s">
        <v>15057</v>
      </c>
      <c r="O1652" t="s">
        <v>25024</v>
      </c>
      <c r="P1652" t="s">
        <v>14</v>
      </c>
      <c r="Q1652" t="s">
        <v>25024</v>
      </c>
      <c r="R1652" t="s">
        <v>25024</v>
      </c>
      <c r="S1652" t="s">
        <v>14</v>
      </c>
      <c r="T1652" t="s">
        <v>14</v>
      </c>
      <c r="U1652" t="s">
        <v>14</v>
      </c>
      <c r="V1652" t="s">
        <v>14</v>
      </c>
      <c r="W1652" t="s">
        <v>2072</v>
      </c>
      <c r="X1652" t="s">
        <v>278</v>
      </c>
      <c r="Y1652" t="s">
        <v>148</v>
      </c>
      <c r="Z1652" t="s">
        <v>18</v>
      </c>
      <c r="AA1652" t="s">
        <v>14</v>
      </c>
      <c r="AB1652" t="s">
        <v>25024</v>
      </c>
      <c r="AC1652" t="s">
        <v>15058</v>
      </c>
      <c r="AD1652" t="s">
        <v>2365</v>
      </c>
      <c r="AE1652" t="s">
        <v>13506</v>
      </c>
      <c r="AF1652" t="s">
        <v>1540</v>
      </c>
      <c r="AG1652" t="s">
        <v>1176</v>
      </c>
      <c r="AH1652" t="s">
        <v>2209</v>
      </c>
      <c r="AI1652" t="s">
        <v>5004</v>
      </c>
      <c r="AJ1652" t="s">
        <v>1449</v>
      </c>
      <c r="AK1652" t="s">
        <v>1774</v>
      </c>
      <c r="AL1652" t="s">
        <v>1449</v>
      </c>
      <c r="AM1652" t="s">
        <v>1774</v>
      </c>
      <c r="AN1652" t="s">
        <v>1444</v>
      </c>
      <c r="AO1652" t="s">
        <v>420</v>
      </c>
      <c r="AP1652" t="s">
        <v>25009</v>
      </c>
      <c r="AQ1652" t="s">
        <v>14</v>
      </c>
      <c r="AR1652" t="s">
        <v>14</v>
      </c>
      <c r="AS1652" t="s">
        <v>14</v>
      </c>
      <c r="AT1652" t="s">
        <v>14</v>
      </c>
      <c r="AU1652" t="s">
        <v>15035</v>
      </c>
      <c r="AV1652" t="s">
        <v>1190</v>
      </c>
      <c r="AW1652" t="s">
        <v>1190</v>
      </c>
      <c r="AX1652" t="s">
        <v>1190</v>
      </c>
      <c r="AY1652" t="s">
        <v>15082</v>
      </c>
      <c r="AZ1652" t="s">
        <v>22100</v>
      </c>
      <c r="BA1652" t="s">
        <v>22100</v>
      </c>
      <c r="BB1652" t="s">
        <v>22089</v>
      </c>
      <c r="BC1652">
        <v>25575</v>
      </c>
      <c r="BD1652">
        <v>29667</v>
      </c>
      <c r="BE1652" t="s">
        <v>25025</v>
      </c>
      <c r="BF1652" t="s">
        <v>25025</v>
      </c>
      <c r="BG1652" t="s">
        <v>2214</v>
      </c>
      <c r="BH1652" t="s">
        <v>14</v>
      </c>
      <c r="BI1652" t="s">
        <v>22092</v>
      </c>
      <c r="BJ1652" t="s">
        <v>15059</v>
      </c>
      <c r="BK1652" t="s">
        <v>14</v>
      </c>
      <c r="BL1652" t="s">
        <v>22100</v>
      </c>
      <c r="BM1652" t="s">
        <v>22089</v>
      </c>
      <c r="BN1652" t="s">
        <v>15083</v>
      </c>
      <c r="BO1652" t="s">
        <v>14</v>
      </c>
      <c r="BP1652" t="s">
        <v>25024</v>
      </c>
      <c r="BQ1652" t="s">
        <v>2217</v>
      </c>
      <c r="BR1652" t="s">
        <v>2303</v>
      </c>
      <c r="BS1652" t="s">
        <v>2376</v>
      </c>
      <c r="BT1652" t="s">
        <v>14</v>
      </c>
      <c r="BU1652" t="s">
        <v>14</v>
      </c>
      <c r="BV1652" t="s">
        <v>14</v>
      </c>
      <c r="BW1652" t="s">
        <v>14</v>
      </c>
      <c r="BX1652" t="s">
        <v>14</v>
      </c>
      <c r="BY1652" t="s">
        <v>2220</v>
      </c>
      <c r="BZ1652" t="s">
        <v>25024</v>
      </c>
      <c r="CA1652" t="s">
        <v>14983</v>
      </c>
      <c r="CB1652" t="s">
        <v>14</v>
      </c>
      <c r="CC1652" t="s">
        <v>14</v>
      </c>
      <c r="CD1652" t="s">
        <v>14</v>
      </c>
      <c r="CE1652" t="s">
        <v>14</v>
      </c>
      <c r="CF1652" t="s">
        <v>14</v>
      </c>
      <c r="CG1652" t="s">
        <v>419</v>
      </c>
      <c r="CH1652" t="s">
        <v>22075</v>
      </c>
      <c r="CJ1652" t="s">
        <v>420</v>
      </c>
      <c r="CK1652" t="s">
        <v>16</v>
      </c>
      <c r="CL1652" s="13"/>
      <c r="CM1652" s="4" t="str">
        <f>_xlfn.XLOOKUP($CG1652,tbl_area_24_07_2024[Nombre Área],tbl_area_24_07_2024[Estado],"Si no se encuentra",2,)</f>
        <v>Sonora</v>
      </c>
      <c r="CN1652" s="4" t="str">
        <f>_xlfn.XLOOKUP($CG1652,tbl_area_24_07_2024[Nombre Área],tbl_area_24_07_2024[Estructura],"Si no se encuentra",2,)</f>
        <v>Juntas Locales</v>
      </c>
    </row>
    <row r="1653" spans="1:92" ht="20" x14ac:dyDescent="0.85">
      <c r="A1653" t="s">
        <v>22073</v>
      </c>
      <c r="B1653" t="s">
        <v>22074</v>
      </c>
      <c r="C1653" t="s">
        <v>22075</v>
      </c>
      <c r="D1653" t="s">
        <v>2199</v>
      </c>
      <c r="E1653" t="s">
        <v>2242</v>
      </c>
      <c r="F1653" t="s">
        <v>2201</v>
      </c>
      <c r="G1653" t="s">
        <v>15084</v>
      </c>
      <c r="H1653" t="s">
        <v>14</v>
      </c>
      <c r="I1653" t="s">
        <v>15085</v>
      </c>
      <c r="J1653" t="s">
        <v>15086</v>
      </c>
      <c r="K1653" t="s">
        <v>25026</v>
      </c>
      <c r="L1653" t="s">
        <v>14</v>
      </c>
      <c r="M1653" t="s">
        <v>14</v>
      </c>
      <c r="N1653" t="s">
        <v>15087</v>
      </c>
      <c r="O1653" t="s">
        <v>25026</v>
      </c>
      <c r="P1653" t="s">
        <v>14</v>
      </c>
      <c r="Q1653" t="s">
        <v>25026</v>
      </c>
      <c r="R1653" t="s">
        <v>25026</v>
      </c>
      <c r="S1653" t="s">
        <v>14</v>
      </c>
      <c r="T1653" t="s">
        <v>14</v>
      </c>
      <c r="U1653" t="s">
        <v>14</v>
      </c>
      <c r="V1653" t="s">
        <v>14</v>
      </c>
      <c r="W1653" t="s">
        <v>14</v>
      </c>
      <c r="X1653" t="s">
        <v>14</v>
      </c>
      <c r="Y1653" t="s">
        <v>14</v>
      </c>
      <c r="Z1653" t="s">
        <v>14</v>
      </c>
      <c r="AA1653" t="s">
        <v>15088</v>
      </c>
      <c r="AB1653" t="s">
        <v>25026</v>
      </c>
      <c r="AC1653" t="s">
        <v>15089</v>
      </c>
      <c r="AD1653" t="s">
        <v>2348</v>
      </c>
      <c r="AE1653" t="s">
        <v>15090</v>
      </c>
      <c r="AF1653" t="s">
        <v>1168</v>
      </c>
      <c r="AG1653" t="s">
        <v>2724</v>
      </c>
      <c r="AH1653" t="s">
        <v>2337</v>
      </c>
      <c r="AI1653" t="s">
        <v>15091</v>
      </c>
      <c r="AJ1653" t="s">
        <v>1449</v>
      </c>
      <c r="AK1653" t="s">
        <v>1774</v>
      </c>
      <c r="AL1653" t="s">
        <v>1449</v>
      </c>
      <c r="AM1653" t="s">
        <v>1774</v>
      </c>
      <c r="AN1653" t="s">
        <v>1444</v>
      </c>
      <c r="AO1653" t="s">
        <v>420</v>
      </c>
      <c r="AP1653" t="s">
        <v>25027</v>
      </c>
      <c r="AQ1653" t="s">
        <v>14</v>
      </c>
      <c r="AR1653" t="s">
        <v>14</v>
      </c>
      <c r="AS1653" t="s">
        <v>14</v>
      </c>
      <c r="AT1653" t="s">
        <v>14</v>
      </c>
      <c r="AU1653" t="s">
        <v>15002</v>
      </c>
      <c r="AV1653" t="s">
        <v>1190</v>
      </c>
      <c r="AW1653" t="s">
        <v>1190</v>
      </c>
      <c r="AX1653" t="s">
        <v>1190</v>
      </c>
      <c r="AY1653" t="s">
        <v>15084</v>
      </c>
      <c r="AZ1653" t="s">
        <v>22167</v>
      </c>
      <c r="BA1653" t="s">
        <v>22167</v>
      </c>
      <c r="BB1653" t="s">
        <v>22089</v>
      </c>
      <c r="BC1653">
        <v>36850</v>
      </c>
      <c r="BD1653">
        <v>42746</v>
      </c>
      <c r="BE1653" t="s">
        <v>25028</v>
      </c>
      <c r="BF1653" t="s">
        <v>25028</v>
      </c>
      <c r="BG1653" t="s">
        <v>2214</v>
      </c>
      <c r="BH1653" t="s">
        <v>14</v>
      </c>
      <c r="BI1653" t="s">
        <v>22092</v>
      </c>
      <c r="BJ1653" t="s">
        <v>15087</v>
      </c>
      <c r="BK1653" t="s">
        <v>14</v>
      </c>
      <c r="BL1653" t="s">
        <v>22167</v>
      </c>
      <c r="BM1653" t="s">
        <v>22089</v>
      </c>
      <c r="BN1653" t="s">
        <v>15092</v>
      </c>
      <c r="BO1653" t="s">
        <v>14</v>
      </c>
      <c r="BP1653" t="s">
        <v>25026</v>
      </c>
      <c r="BQ1653" t="s">
        <v>2217</v>
      </c>
      <c r="BR1653" t="s">
        <v>2303</v>
      </c>
      <c r="BS1653" t="s">
        <v>2376</v>
      </c>
      <c r="BT1653" t="s">
        <v>14</v>
      </c>
      <c r="BU1653" t="s">
        <v>14</v>
      </c>
      <c r="BV1653" t="s">
        <v>14</v>
      </c>
      <c r="BW1653" t="s">
        <v>14</v>
      </c>
      <c r="BX1653" t="s">
        <v>14</v>
      </c>
      <c r="BY1653" t="s">
        <v>2220</v>
      </c>
      <c r="BZ1653" t="s">
        <v>25026</v>
      </c>
      <c r="CA1653" t="s">
        <v>14983</v>
      </c>
      <c r="CB1653" t="s">
        <v>14</v>
      </c>
      <c r="CC1653" t="s">
        <v>14</v>
      </c>
      <c r="CD1653" t="s">
        <v>14</v>
      </c>
      <c r="CE1653" t="s">
        <v>14</v>
      </c>
      <c r="CF1653" t="s">
        <v>15093</v>
      </c>
      <c r="CG1653" t="s">
        <v>419</v>
      </c>
      <c r="CH1653" t="s">
        <v>22075</v>
      </c>
      <c r="CJ1653" t="s">
        <v>420</v>
      </c>
      <c r="CK1653" t="s">
        <v>16</v>
      </c>
      <c r="CL1653" s="13"/>
      <c r="CM1653" s="4" t="str">
        <f>_xlfn.XLOOKUP($CG1653,tbl_area_24_07_2024[Nombre Área],tbl_area_24_07_2024[Estado],"Si no se encuentra",2,)</f>
        <v>Sonora</v>
      </c>
      <c r="CN1653" s="4" t="str">
        <f>_xlfn.XLOOKUP($CG1653,tbl_area_24_07_2024[Nombre Área],tbl_area_24_07_2024[Estructura],"Si no se encuentra",2,)</f>
        <v>Juntas Locales</v>
      </c>
    </row>
    <row r="1654" spans="1:92" ht="20" x14ac:dyDescent="0.85">
      <c r="A1654" t="s">
        <v>22073</v>
      </c>
      <c r="B1654" t="s">
        <v>22074</v>
      </c>
      <c r="C1654" t="s">
        <v>22075</v>
      </c>
      <c r="D1654" t="s">
        <v>2199</v>
      </c>
      <c r="E1654" t="s">
        <v>2200</v>
      </c>
      <c r="F1654" t="s">
        <v>2201</v>
      </c>
      <c r="G1654" t="s">
        <v>15094</v>
      </c>
      <c r="H1654" t="s">
        <v>14</v>
      </c>
      <c r="I1654" t="s">
        <v>15095</v>
      </c>
      <c r="J1654" t="s">
        <v>15096</v>
      </c>
      <c r="K1654" t="s">
        <v>25029</v>
      </c>
      <c r="L1654" t="s">
        <v>14</v>
      </c>
      <c r="M1654" t="s">
        <v>14</v>
      </c>
      <c r="N1654" t="s">
        <v>15097</v>
      </c>
      <c r="O1654" t="s">
        <v>25029</v>
      </c>
      <c r="P1654" t="s">
        <v>14</v>
      </c>
      <c r="Q1654" t="s">
        <v>25029</v>
      </c>
      <c r="R1654" t="s">
        <v>25029</v>
      </c>
      <c r="S1654" t="s">
        <v>14</v>
      </c>
      <c r="T1654" t="s">
        <v>14</v>
      </c>
      <c r="U1654" t="s">
        <v>14</v>
      </c>
      <c r="V1654" t="s">
        <v>14</v>
      </c>
      <c r="W1654" t="s">
        <v>222</v>
      </c>
      <c r="X1654" t="s">
        <v>89</v>
      </c>
      <c r="Y1654" t="s">
        <v>148</v>
      </c>
      <c r="Z1654" t="s">
        <v>18</v>
      </c>
      <c r="AA1654" t="s">
        <v>14</v>
      </c>
      <c r="AB1654" t="s">
        <v>25029</v>
      </c>
      <c r="AC1654" t="s">
        <v>15098</v>
      </c>
      <c r="AD1654" t="s">
        <v>2207</v>
      </c>
      <c r="AE1654" t="s">
        <v>15099</v>
      </c>
      <c r="AF1654" t="s">
        <v>1528</v>
      </c>
      <c r="AG1654" t="s">
        <v>14</v>
      </c>
      <c r="AH1654" t="s">
        <v>2337</v>
      </c>
      <c r="AI1654" t="s">
        <v>3592</v>
      </c>
      <c r="AJ1654" t="s">
        <v>1168</v>
      </c>
      <c r="AK1654" t="s">
        <v>201</v>
      </c>
      <c r="AL1654" t="s">
        <v>1168</v>
      </c>
      <c r="AM1654" t="s">
        <v>201</v>
      </c>
      <c r="AN1654" t="s">
        <v>1168</v>
      </c>
      <c r="AO1654" t="s">
        <v>201</v>
      </c>
      <c r="AP1654" t="s">
        <v>25030</v>
      </c>
      <c r="AQ1654" t="s">
        <v>14</v>
      </c>
      <c r="AR1654" t="s">
        <v>14</v>
      </c>
      <c r="AS1654" t="s">
        <v>14</v>
      </c>
      <c r="AT1654" t="s">
        <v>14</v>
      </c>
      <c r="AU1654" t="s">
        <v>5813</v>
      </c>
      <c r="AV1654" t="s">
        <v>15100</v>
      </c>
      <c r="AW1654" t="s">
        <v>15100</v>
      </c>
      <c r="AX1654" t="s">
        <v>15101</v>
      </c>
      <c r="AY1654" t="s">
        <v>15094</v>
      </c>
      <c r="AZ1654" t="s">
        <v>22130</v>
      </c>
      <c r="BA1654" t="s">
        <v>22130</v>
      </c>
      <c r="BB1654" t="s">
        <v>22447</v>
      </c>
      <c r="BC1654">
        <v>83376</v>
      </c>
      <c r="BD1654">
        <v>96716.160000000003</v>
      </c>
      <c r="BE1654" t="s">
        <v>14</v>
      </c>
      <c r="BF1654" t="s">
        <v>14</v>
      </c>
      <c r="BG1654" t="s">
        <v>2214</v>
      </c>
      <c r="BH1654" t="s">
        <v>14</v>
      </c>
      <c r="BI1654" t="s">
        <v>22092</v>
      </c>
      <c r="BJ1654" t="s">
        <v>15102</v>
      </c>
      <c r="BK1654" t="s">
        <v>14</v>
      </c>
      <c r="BL1654" t="s">
        <v>22130</v>
      </c>
      <c r="BM1654" t="s">
        <v>22447</v>
      </c>
      <c r="BN1654" t="s">
        <v>15103</v>
      </c>
      <c r="BO1654" t="s">
        <v>14</v>
      </c>
      <c r="BP1654" t="s">
        <v>25029</v>
      </c>
      <c r="BQ1654" t="s">
        <v>2217</v>
      </c>
      <c r="BR1654" t="s">
        <v>2303</v>
      </c>
      <c r="BS1654" t="s">
        <v>2376</v>
      </c>
      <c r="BT1654" t="s">
        <v>14</v>
      </c>
      <c r="BU1654" t="s">
        <v>14</v>
      </c>
      <c r="BV1654" t="s">
        <v>14</v>
      </c>
      <c r="BW1654" t="s">
        <v>14</v>
      </c>
      <c r="BX1654" t="s">
        <v>14</v>
      </c>
      <c r="BY1654" t="s">
        <v>2544</v>
      </c>
      <c r="BZ1654" t="s">
        <v>25029</v>
      </c>
      <c r="CA1654" t="s">
        <v>15104</v>
      </c>
      <c r="CB1654" t="s">
        <v>14</v>
      </c>
      <c r="CC1654" t="s">
        <v>14</v>
      </c>
      <c r="CD1654" t="s">
        <v>14</v>
      </c>
      <c r="CE1654" t="s">
        <v>14</v>
      </c>
      <c r="CF1654" t="s">
        <v>15105</v>
      </c>
      <c r="CG1654" t="s">
        <v>502</v>
      </c>
      <c r="CH1654" t="s">
        <v>22075</v>
      </c>
      <c r="CJ1654" t="s">
        <v>201</v>
      </c>
      <c r="CK1654" t="s">
        <v>24</v>
      </c>
      <c r="CL1654" s="13"/>
      <c r="CM1654" s="4" t="str">
        <f>_xlfn.XLOOKUP($CG1654,tbl_area_24_07_2024[Nombre Área],tbl_area_24_07_2024[Estado],"Si no se encuentra",2,)</f>
        <v>Aguascalientes</v>
      </c>
      <c r="CN1654" s="4" t="str">
        <f>_xlfn.XLOOKUP($CG1654,tbl_area_24_07_2024[Nombre Área],tbl_area_24_07_2024[Estructura],"Si no se encuentra",2,)</f>
        <v>Juntas Distritales</v>
      </c>
    </row>
    <row r="1655" spans="1:92" ht="20" x14ac:dyDescent="0.85">
      <c r="A1655" t="s">
        <v>22073</v>
      </c>
      <c r="B1655" t="s">
        <v>22074</v>
      </c>
      <c r="C1655" t="s">
        <v>22075</v>
      </c>
      <c r="D1655" t="s">
        <v>2199</v>
      </c>
      <c r="E1655" t="s">
        <v>2200</v>
      </c>
      <c r="F1655" t="s">
        <v>2201</v>
      </c>
      <c r="G1655" t="s">
        <v>15106</v>
      </c>
      <c r="H1655" t="s">
        <v>14</v>
      </c>
      <c r="I1655" t="s">
        <v>15095</v>
      </c>
      <c r="J1655" t="s">
        <v>15107</v>
      </c>
      <c r="K1655" t="s">
        <v>25031</v>
      </c>
      <c r="L1655" t="s">
        <v>14</v>
      </c>
      <c r="M1655" t="s">
        <v>14</v>
      </c>
      <c r="N1655" t="s">
        <v>15108</v>
      </c>
      <c r="O1655" t="s">
        <v>25031</v>
      </c>
      <c r="P1655" t="s">
        <v>14</v>
      </c>
      <c r="Q1655" t="s">
        <v>25031</v>
      </c>
      <c r="R1655" t="s">
        <v>25031</v>
      </c>
      <c r="S1655" t="s">
        <v>14</v>
      </c>
      <c r="T1655" t="s">
        <v>14</v>
      </c>
      <c r="U1655" t="s">
        <v>14</v>
      </c>
      <c r="V1655" t="s">
        <v>14</v>
      </c>
      <c r="W1655" t="s">
        <v>187</v>
      </c>
      <c r="X1655" t="s">
        <v>162</v>
      </c>
      <c r="Y1655" t="s">
        <v>653</v>
      </c>
      <c r="Z1655" t="s">
        <v>18</v>
      </c>
      <c r="AA1655" t="s">
        <v>14</v>
      </c>
      <c r="AB1655" t="s">
        <v>25031</v>
      </c>
      <c r="AC1655" t="s">
        <v>15109</v>
      </c>
      <c r="AD1655" t="s">
        <v>2348</v>
      </c>
      <c r="AE1655" t="s">
        <v>15110</v>
      </c>
      <c r="AF1655" t="s">
        <v>6799</v>
      </c>
      <c r="AG1655" t="s">
        <v>14</v>
      </c>
      <c r="AH1655" t="s">
        <v>2209</v>
      </c>
      <c r="AI1655" t="s">
        <v>15111</v>
      </c>
      <c r="AJ1655" t="s">
        <v>1168</v>
      </c>
      <c r="AK1655" t="s">
        <v>15112</v>
      </c>
      <c r="AL1655" t="s">
        <v>1432</v>
      </c>
      <c r="AM1655" t="s">
        <v>15112</v>
      </c>
      <c r="AN1655" t="s">
        <v>1168</v>
      </c>
      <c r="AO1655" t="s">
        <v>201</v>
      </c>
      <c r="AP1655" t="s">
        <v>25032</v>
      </c>
      <c r="AQ1655" t="s">
        <v>14</v>
      </c>
      <c r="AR1655" t="s">
        <v>14</v>
      </c>
      <c r="AS1655" t="s">
        <v>14</v>
      </c>
      <c r="AT1655" t="s">
        <v>14</v>
      </c>
      <c r="AU1655" t="s">
        <v>5813</v>
      </c>
      <c r="AV1655" t="s">
        <v>15100</v>
      </c>
      <c r="AW1655" t="s">
        <v>15100</v>
      </c>
      <c r="AX1655" t="s">
        <v>15101</v>
      </c>
      <c r="AY1655" t="s">
        <v>15106</v>
      </c>
      <c r="AZ1655" t="s">
        <v>22074</v>
      </c>
      <c r="BA1655" t="s">
        <v>22074</v>
      </c>
      <c r="BB1655" t="s">
        <v>22089</v>
      </c>
      <c r="BC1655">
        <v>11625</v>
      </c>
      <c r="BD1655">
        <v>13485</v>
      </c>
      <c r="BE1655" t="s">
        <v>14</v>
      </c>
      <c r="BF1655" t="s">
        <v>14</v>
      </c>
      <c r="BG1655" t="s">
        <v>2214</v>
      </c>
      <c r="BH1655" t="s">
        <v>14</v>
      </c>
      <c r="BI1655" t="s">
        <v>22092</v>
      </c>
      <c r="BJ1655" t="s">
        <v>15113</v>
      </c>
      <c r="BK1655" t="s">
        <v>14</v>
      </c>
      <c r="BL1655" t="s">
        <v>22074</v>
      </c>
      <c r="BM1655" t="s">
        <v>22089</v>
      </c>
      <c r="BN1655" t="s">
        <v>15114</v>
      </c>
      <c r="BO1655" t="s">
        <v>14</v>
      </c>
      <c r="BP1655" t="s">
        <v>25031</v>
      </c>
      <c r="BQ1655" t="s">
        <v>2217</v>
      </c>
      <c r="BR1655" t="s">
        <v>2303</v>
      </c>
      <c r="BS1655" t="s">
        <v>2376</v>
      </c>
      <c r="BT1655" t="s">
        <v>14</v>
      </c>
      <c r="BU1655" t="s">
        <v>14</v>
      </c>
      <c r="BV1655" t="s">
        <v>14</v>
      </c>
      <c r="BW1655" t="s">
        <v>14</v>
      </c>
      <c r="BX1655" t="s">
        <v>14</v>
      </c>
      <c r="BY1655" t="s">
        <v>2220</v>
      </c>
      <c r="BZ1655" t="s">
        <v>25031</v>
      </c>
      <c r="CA1655" t="s">
        <v>15104</v>
      </c>
      <c r="CB1655" t="s">
        <v>14</v>
      </c>
      <c r="CC1655" t="s">
        <v>14</v>
      </c>
      <c r="CD1655" t="s">
        <v>14</v>
      </c>
      <c r="CE1655" t="s">
        <v>14</v>
      </c>
      <c r="CF1655" t="s">
        <v>15115</v>
      </c>
      <c r="CG1655" t="s">
        <v>502</v>
      </c>
      <c r="CH1655" t="s">
        <v>22075</v>
      </c>
      <c r="CJ1655" t="s">
        <v>201</v>
      </c>
      <c r="CK1655" t="s">
        <v>24</v>
      </c>
      <c r="CL1655" s="13"/>
      <c r="CM1655" s="4" t="str">
        <f>_xlfn.XLOOKUP($CG1655,tbl_area_24_07_2024[Nombre Área],tbl_area_24_07_2024[Estado],"Si no se encuentra",2,)</f>
        <v>Aguascalientes</v>
      </c>
      <c r="CN1655" s="4" t="str">
        <f>_xlfn.XLOOKUP($CG1655,tbl_area_24_07_2024[Nombre Área],tbl_area_24_07_2024[Estructura],"Si no se encuentra",2,)</f>
        <v>Juntas Distritales</v>
      </c>
    </row>
    <row r="1656" spans="1:92" ht="20" x14ac:dyDescent="0.85">
      <c r="A1656" t="s">
        <v>22073</v>
      </c>
      <c r="B1656" t="s">
        <v>22074</v>
      </c>
      <c r="C1656" t="s">
        <v>22075</v>
      </c>
      <c r="D1656" t="s">
        <v>2199</v>
      </c>
      <c r="E1656" t="s">
        <v>2200</v>
      </c>
      <c r="F1656" t="s">
        <v>2201</v>
      </c>
      <c r="G1656" t="s">
        <v>15116</v>
      </c>
      <c r="H1656" t="s">
        <v>14</v>
      </c>
      <c r="I1656" t="s">
        <v>15095</v>
      </c>
      <c r="J1656" t="s">
        <v>15117</v>
      </c>
      <c r="K1656" t="s">
        <v>25033</v>
      </c>
      <c r="L1656" t="s">
        <v>14</v>
      </c>
      <c r="M1656" t="s">
        <v>14</v>
      </c>
      <c r="N1656" t="s">
        <v>15118</v>
      </c>
      <c r="O1656" t="s">
        <v>25033</v>
      </c>
      <c r="P1656" t="s">
        <v>14</v>
      </c>
      <c r="Q1656" t="s">
        <v>25033</v>
      </c>
      <c r="R1656" t="s">
        <v>25033</v>
      </c>
      <c r="S1656" t="s">
        <v>14</v>
      </c>
      <c r="T1656" t="s">
        <v>14</v>
      </c>
      <c r="U1656" t="s">
        <v>14</v>
      </c>
      <c r="V1656" t="s">
        <v>14</v>
      </c>
      <c r="W1656" t="s">
        <v>84</v>
      </c>
      <c r="X1656" t="s">
        <v>1778</v>
      </c>
      <c r="Y1656" t="s">
        <v>2014</v>
      </c>
      <c r="Z1656" t="s">
        <v>18</v>
      </c>
      <c r="AA1656" t="s">
        <v>14</v>
      </c>
      <c r="AB1656" t="s">
        <v>25033</v>
      </c>
      <c r="AC1656" t="s">
        <v>15119</v>
      </c>
      <c r="AD1656" t="s">
        <v>2348</v>
      </c>
      <c r="AE1656" t="s">
        <v>15120</v>
      </c>
      <c r="AF1656" t="s">
        <v>15121</v>
      </c>
      <c r="AG1656" t="s">
        <v>14</v>
      </c>
      <c r="AH1656" t="s">
        <v>2337</v>
      </c>
      <c r="AI1656" t="s">
        <v>15122</v>
      </c>
      <c r="AJ1656" t="s">
        <v>1168</v>
      </c>
      <c r="AK1656" t="s">
        <v>201</v>
      </c>
      <c r="AL1656" t="s">
        <v>1168</v>
      </c>
      <c r="AM1656" t="s">
        <v>201</v>
      </c>
      <c r="AN1656" t="s">
        <v>1168</v>
      </c>
      <c r="AO1656" t="s">
        <v>201</v>
      </c>
      <c r="AP1656" t="s">
        <v>25034</v>
      </c>
      <c r="AQ1656" t="s">
        <v>14</v>
      </c>
      <c r="AR1656" t="s">
        <v>14</v>
      </c>
      <c r="AS1656" t="s">
        <v>14</v>
      </c>
      <c r="AT1656" t="s">
        <v>14</v>
      </c>
      <c r="AU1656" t="s">
        <v>5813</v>
      </c>
      <c r="AV1656" t="s">
        <v>15100</v>
      </c>
      <c r="AW1656" t="s">
        <v>15100</v>
      </c>
      <c r="AX1656" t="s">
        <v>15101</v>
      </c>
      <c r="AY1656" t="s">
        <v>15116</v>
      </c>
      <c r="AZ1656" t="s">
        <v>22200</v>
      </c>
      <c r="BA1656" t="s">
        <v>22200</v>
      </c>
      <c r="BB1656" t="s">
        <v>22201</v>
      </c>
      <c r="BC1656">
        <v>11636.5</v>
      </c>
      <c r="BD1656">
        <v>13498.34</v>
      </c>
      <c r="BE1656" t="s">
        <v>14</v>
      </c>
      <c r="BF1656" t="s">
        <v>14</v>
      </c>
      <c r="BG1656" t="s">
        <v>2214</v>
      </c>
      <c r="BH1656" t="s">
        <v>14</v>
      </c>
      <c r="BI1656" t="s">
        <v>22092</v>
      </c>
      <c r="BJ1656" t="s">
        <v>15123</v>
      </c>
      <c r="BK1656" t="s">
        <v>14</v>
      </c>
      <c r="BL1656" t="s">
        <v>22200</v>
      </c>
      <c r="BM1656" t="s">
        <v>22201</v>
      </c>
      <c r="BN1656" t="s">
        <v>15124</v>
      </c>
      <c r="BO1656" t="s">
        <v>14</v>
      </c>
      <c r="BP1656" t="s">
        <v>25033</v>
      </c>
      <c r="BQ1656" t="s">
        <v>2217</v>
      </c>
      <c r="BR1656" t="s">
        <v>2303</v>
      </c>
      <c r="BS1656" t="s">
        <v>2376</v>
      </c>
      <c r="BT1656" t="s">
        <v>14</v>
      </c>
      <c r="BU1656" t="s">
        <v>14</v>
      </c>
      <c r="BV1656" t="s">
        <v>14</v>
      </c>
      <c r="BW1656" t="s">
        <v>14</v>
      </c>
      <c r="BX1656" t="s">
        <v>14</v>
      </c>
      <c r="BY1656" t="s">
        <v>2544</v>
      </c>
      <c r="BZ1656" t="s">
        <v>25033</v>
      </c>
      <c r="CA1656" t="s">
        <v>15104</v>
      </c>
      <c r="CB1656" t="s">
        <v>14</v>
      </c>
      <c r="CC1656" t="s">
        <v>14</v>
      </c>
      <c r="CD1656" t="s">
        <v>14</v>
      </c>
      <c r="CE1656" t="s">
        <v>14</v>
      </c>
      <c r="CF1656" t="s">
        <v>15125</v>
      </c>
      <c r="CG1656" t="s">
        <v>502</v>
      </c>
      <c r="CH1656" t="s">
        <v>22075</v>
      </c>
      <c r="CJ1656" t="s">
        <v>201</v>
      </c>
      <c r="CK1656" t="s">
        <v>24</v>
      </c>
      <c r="CL1656" s="13"/>
      <c r="CM1656" s="4" t="str">
        <f>_xlfn.XLOOKUP($CG1656,tbl_area_24_07_2024[Nombre Área],tbl_area_24_07_2024[Estado],"Si no se encuentra",2,)</f>
        <v>Aguascalientes</v>
      </c>
      <c r="CN1656" s="4" t="str">
        <f>_xlfn.XLOOKUP($CG1656,tbl_area_24_07_2024[Nombre Área],tbl_area_24_07_2024[Estructura],"Si no se encuentra",2,)</f>
        <v>Juntas Distritales</v>
      </c>
    </row>
    <row r="1657" spans="1:92" ht="20" x14ac:dyDescent="0.85">
      <c r="A1657" t="s">
        <v>22073</v>
      </c>
      <c r="B1657" t="s">
        <v>22074</v>
      </c>
      <c r="C1657" t="s">
        <v>22075</v>
      </c>
      <c r="D1657" t="s">
        <v>2199</v>
      </c>
      <c r="E1657" t="s">
        <v>2200</v>
      </c>
      <c r="F1657" t="s">
        <v>2201</v>
      </c>
      <c r="G1657" t="s">
        <v>15126</v>
      </c>
      <c r="H1657" t="s">
        <v>14</v>
      </c>
      <c r="I1657" t="s">
        <v>15095</v>
      </c>
      <c r="J1657" t="s">
        <v>15127</v>
      </c>
      <c r="K1657" t="s">
        <v>25035</v>
      </c>
      <c r="L1657" t="s">
        <v>14</v>
      </c>
      <c r="M1657" t="s">
        <v>14</v>
      </c>
      <c r="N1657" t="s">
        <v>15128</v>
      </c>
      <c r="O1657" t="s">
        <v>25035</v>
      </c>
      <c r="P1657" t="s">
        <v>14</v>
      </c>
      <c r="Q1657" t="s">
        <v>25035</v>
      </c>
      <c r="R1657" t="s">
        <v>25035</v>
      </c>
      <c r="S1657" t="s">
        <v>14</v>
      </c>
      <c r="T1657" t="s">
        <v>14</v>
      </c>
      <c r="U1657" t="s">
        <v>14</v>
      </c>
      <c r="V1657" t="s">
        <v>14</v>
      </c>
      <c r="W1657" t="s">
        <v>234</v>
      </c>
      <c r="X1657" t="s">
        <v>1722</v>
      </c>
      <c r="Y1657" t="s">
        <v>455</v>
      </c>
      <c r="Z1657" t="s">
        <v>12</v>
      </c>
      <c r="AA1657" t="s">
        <v>14</v>
      </c>
      <c r="AB1657" t="s">
        <v>25035</v>
      </c>
      <c r="AC1657" t="s">
        <v>15129</v>
      </c>
      <c r="AD1657" t="s">
        <v>2207</v>
      </c>
      <c r="AE1657" t="s">
        <v>15130</v>
      </c>
      <c r="AF1657" t="s">
        <v>8669</v>
      </c>
      <c r="AG1657" t="s">
        <v>14</v>
      </c>
      <c r="AH1657" t="s">
        <v>2209</v>
      </c>
      <c r="AI1657" t="s">
        <v>15131</v>
      </c>
      <c r="AJ1657" t="s">
        <v>1168</v>
      </c>
      <c r="AK1657" t="s">
        <v>15132</v>
      </c>
      <c r="AL1657" t="s">
        <v>1206</v>
      </c>
      <c r="AM1657" t="s">
        <v>15132</v>
      </c>
      <c r="AN1657" t="s">
        <v>1168</v>
      </c>
      <c r="AO1657" t="s">
        <v>201</v>
      </c>
      <c r="AP1657" t="s">
        <v>25036</v>
      </c>
      <c r="AQ1657" t="s">
        <v>14</v>
      </c>
      <c r="AR1657" t="s">
        <v>14</v>
      </c>
      <c r="AS1657" t="s">
        <v>14</v>
      </c>
      <c r="AT1657" t="s">
        <v>14</v>
      </c>
      <c r="AU1657" t="s">
        <v>5813</v>
      </c>
      <c r="AV1657" t="s">
        <v>15100</v>
      </c>
      <c r="AW1657" t="s">
        <v>15100</v>
      </c>
      <c r="AX1657" t="s">
        <v>15101</v>
      </c>
      <c r="AY1657" t="s">
        <v>15126</v>
      </c>
      <c r="AZ1657" t="s">
        <v>22219</v>
      </c>
      <c r="BA1657" t="s">
        <v>22219</v>
      </c>
      <c r="BB1657" t="s">
        <v>22089</v>
      </c>
      <c r="BC1657">
        <v>11255</v>
      </c>
      <c r="BD1657">
        <v>13055.8</v>
      </c>
      <c r="BE1657" t="s">
        <v>14</v>
      </c>
      <c r="BF1657" t="s">
        <v>14</v>
      </c>
      <c r="BG1657" t="s">
        <v>2214</v>
      </c>
      <c r="BH1657" t="s">
        <v>14</v>
      </c>
      <c r="BI1657" t="s">
        <v>22092</v>
      </c>
      <c r="BJ1657" t="s">
        <v>15133</v>
      </c>
      <c r="BK1657" t="s">
        <v>14</v>
      </c>
      <c r="BL1657" t="s">
        <v>22219</v>
      </c>
      <c r="BM1657" t="s">
        <v>22089</v>
      </c>
      <c r="BN1657" t="s">
        <v>15134</v>
      </c>
      <c r="BO1657" t="s">
        <v>14</v>
      </c>
      <c r="BP1657" t="s">
        <v>25035</v>
      </c>
      <c r="BQ1657" t="s">
        <v>2217</v>
      </c>
      <c r="BR1657" t="s">
        <v>2303</v>
      </c>
      <c r="BS1657" t="s">
        <v>2376</v>
      </c>
      <c r="BT1657" t="s">
        <v>14</v>
      </c>
      <c r="BU1657" t="s">
        <v>14</v>
      </c>
      <c r="BV1657" t="s">
        <v>14</v>
      </c>
      <c r="BW1657" t="s">
        <v>14</v>
      </c>
      <c r="BX1657" t="s">
        <v>14</v>
      </c>
      <c r="BY1657" t="s">
        <v>2544</v>
      </c>
      <c r="BZ1657" t="s">
        <v>25035</v>
      </c>
      <c r="CA1657" t="s">
        <v>15104</v>
      </c>
      <c r="CB1657" t="s">
        <v>14</v>
      </c>
      <c r="CC1657" t="s">
        <v>14</v>
      </c>
      <c r="CD1657" t="s">
        <v>14</v>
      </c>
      <c r="CE1657" t="s">
        <v>14</v>
      </c>
      <c r="CF1657" t="s">
        <v>15135</v>
      </c>
      <c r="CG1657" t="s">
        <v>502</v>
      </c>
      <c r="CH1657" t="s">
        <v>22075</v>
      </c>
      <c r="CJ1657" t="s">
        <v>201</v>
      </c>
      <c r="CK1657" t="s">
        <v>24</v>
      </c>
      <c r="CL1657" s="13"/>
      <c r="CM1657" s="4" t="str">
        <f>_xlfn.XLOOKUP($CG1657,tbl_area_24_07_2024[Nombre Área],tbl_area_24_07_2024[Estado],"Si no se encuentra",2,)</f>
        <v>Aguascalientes</v>
      </c>
      <c r="CN1657" s="4" t="str">
        <f>_xlfn.XLOOKUP($CG1657,tbl_area_24_07_2024[Nombre Área],tbl_area_24_07_2024[Estructura],"Si no se encuentra",2,)</f>
        <v>Juntas Distritales</v>
      </c>
    </row>
    <row r="1658" spans="1:92" ht="20" x14ac:dyDescent="0.85">
      <c r="A1658" t="s">
        <v>22073</v>
      </c>
      <c r="B1658" t="s">
        <v>22074</v>
      </c>
      <c r="C1658" t="s">
        <v>22075</v>
      </c>
      <c r="D1658" t="s">
        <v>2199</v>
      </c>
      <c r="E1658" t="s">
        <v>2242</v>
      </c>
      <c r="F1658" t="s">
        <v>2201</v>
      </c>
      <c r="G1658" t="s">
        <v>15136</v>
      </c>
      <c r="H1658" t="s">
        <v>14</v>
      </c>
      <c r="I1658" t="s">
        <v>15095</v>
      </c>
      <c r="J1658" t="s">
        <v>15137</v>
      </c>
      <c r="K1658" t="s">
        <v>25037</v>
      </c>
      <c r="L1658" t="s">
        <v>14</v>
      </c>
      <c r="M1658" t="s">
        <v>14</v>
      </c>
      <c r="N1658" t="s">
        <v>15138</v>
      </c>
      <c r="O1658" t="s">
        <v>25037</v>
      </c>
      <c r="P1658" t="s">
        <v>14</v>
      </c>
      <c r="Q1658" t="s">
        <v>25037</v>
      </c>
      <c r="R1658" t="s">
        <v>25037</v>
      </c>
      <c r="S1658" t="s">
        <v>14</v>
      </c>
      <c r="T1658" t="s">
        <v>14</v>
      </c>
      <c r="U1658" t="s">
        <v>14</v>
      </c>
      <c r="V1658" t="s">
        <v>14</v>
      </c>
      <c r="W1658" t="s">
        <v>14</v>
      </c>
      <c r="X1658" t="s">
        <v>14</v>
      </c>
      <c r="Y1658" t="s">
        <v>14</v>
      </c>
      <c r="Z1658" t="s">
        <v>14</v>
      </c>
      <c r="AA1658" t="s">
        <v>15139</v>
      </c>
      <c r="AB1658" t="s">
        <v>25037</v>
      </c>
      <c r="AC1658" t="s">
        <v>15140</v>
      </c>
      <c r="AD1658" t="s">
        <v>2348</v>
      </c>
      <c r="AE1658" t="s">
        <v>10665</v>
      </c>
      <c r="AF1658" t="s">
        <v>1521</v>
      </c>
      <c r="AG1658" t="s">
        <v>1436</v>
      </c>
      <c r="AH1658" t="s">
        <v>2209</v>
      </c>
      <c r="AI1658" t="s">
        <v>15141</v>
      </c>
      <c r="AJ1658" t="s">
        <v>1168</v>
      </c>
      <c r="AK1658" t="s">
        <v>15112</v>
      </c>
      <c r="AL1658" t="s">
        <v>1432</v>
      </c>
      <c r="AM1658" t="s">
        <v>15112</v>
      </c>
      <c r="AN1658" t="s">
        <v>1168</v>
      </c>
      <c r="AO1658" t="s">
        <v>201</v>
      </c>
      <c r="AP1658" t="s">
        <v>25032</v>
      </c>
      <c r="AQ1658" t="s">
        <v>14</v>
      </c>
      <c r="AR1658" t="s">
        <v>14</v>
      </c>
      <c r="AS1658" t="s">
        <v>14</v>
      </c>
      <c r="AT1658" t="s">
        <v>14</v>
      </c>
      <c r="AU1658" t="s">
        <v>8407</v>
      </c>
      <c r="AV1658" t="s">
        <v>15100</v>
      </c>
      <c r="AW1658" t="s">
        <v>15100</v>
      </c>
      <c r="AX1658" t="s">
        <v>15101</v>
      </c>
      <c r="AY1658" t="s">
        <v>15136</v>
      </c>
      <c r="AZ1658" t="s">
        <v>22104</v>
      </c>
      <c r="BA1658" t="s">
        <v>22104</v>
      </c>
      <c r="BB1658" t="s">
        <v>22089</v>
      </c>
      <c r="BC1658">
        <v>32240</v>
      </c>
      <c r="BD1658">
        <v>37398.400000000001</v>
      </c>
      <c r="BE1658" t="s">
        <v>14</v>
      </c>
      <c r="BF1658" t="s">
        <v>14</v>
      </c>
      <c r="BG1658" t="s">
        <v>2214</v>
      </c>
      <c r="BH1658" t="s">
        <v>14</v>
      </c>
      <c r="BI1658" t="s">
        <v>22092</v>
      </c>
      <c r="BJ1658" t="s">
        <v>15142</v>
      </c>
      <c r="BK1658" t="s">
        <v>14</v>
      </c>
      <c r="BL1658" t="s">
        <v>22104</v>
      </c>
      <c r="BM1658" t="s">
        <v>22089</v>
      </c>
      <c r="BN1658" t="s">
        <v>15143</v>
      </c>
      <c r="BO1658" t="s">
        <v>14</v>
      </c>
      <c r="BP1658" t="s">
        <v>25037</v>
      </c>
      <c r="BQ1658" t="s">
        <v>2217</v>
      </c>
      <c r="BR1658" t="s">
        <v>2303</v>
      </c>
      <c r="BS1658" t="s">
        <v>2376</v>
      </c>
      <c r="BT1658" t="s">
        <v>14</v>
      </c>
      <c r="BU1658" t="s">
        <v>14</v>
      </c>
      <c r="BV1658" t="s">
        <v>14</v>
      </c>
      <c r="BW1658" t="s">
        <v>14</v>
      </c>
      <c r="BX1658" t="s">
        <v>14</v>
      </c>
      <c r="BY1658" t="s">
        <v>2220</v>
      </c>
      <c r="BZ1658" t="s">
        <v>25037</v>
      </c>
      <c r="CA1658" t="s">
        <v>15104</v>
      </c>
      <c r="CB1658" t="s">
        <v>14</v>
      </c>
      <c r="CC1658" t="s">
        <v>14</v>
      </c>
      <c r="CD1658" t="s">
        <v>14</v>
      </c>
      <c r="CE1658" t="s">
        <v>14</v>
      </c>
      <c r="CF1658" t="s">
        <v>15144</v>
      </c>
      <c r="CG1658" t="s">
        <v>502</v>
      </c>
      <c r="CH1658" t="s">
        <v>22075</v>
      </c>
      <c r="CJ1658" t="s">
        <v>201</v>
      </c>
      <c r="CK1658" t="s">
        <v>24</v>
      </c>
      <c r="CL1658" s="13"/>
      <c r="CM1658" s="4" t="str">
        <f>_xlfn.XLOOKUP($CG1658,tbl_area_24_07_2024[Nombre Área],tbl_area_24_07_2024[Estado],"Si no se encuentra",2,)</f>
        <v>Aguascalientes</v>
      </c>
      <c r="CN1658" s="4" t="str">
        <f>_xlfn.XLOOKUP($CG1658,tbl_area_24_07_2024[Nombre Área],tbl_area_24_07_2024[Estructura],"Si no se encuentra",2,)</f>
        <v>Juntas Distritales</v>
      </c>
    </row>
    <row r="1659" spans="1:92" ht="20" x14ac:dyDescent="0.85">
      <c r="A1659" t="s">
        <v>22073</v>
      </c>
      <c r="B1659" t="s">
        <v>22074</v>
      </c>
      <c r="C1659" t="s">
        <v>22075</v>
      </c>
      <c r="D1659" t="s">
        <v>2199</v>
      </c>
      <c r="E1659" t="s">
        <v>2242</v>
      </c>
      <c r="F1659" t="s">
        <v>2201</v>
      </c>
      <c r="G1659" t="s">
        <v>15145</v>
      </c>
      <c r="H1659" t="s">
        <v>14</v>
      </c>
      <c r="I1659" t="s">
        <v>15095</v>
      </c>
      <c r="J1659" t="s">
        <v>15146</v>
      </c>
      <c r="K1659" t="s">
        <v>25038</v>
      </c>
      <c r="L1659" t="s">
        <v>14</v>
      </c>
      <c r="M1659" t="s">
        <v>14</v>
      </c>
      <c r="N1659" t="s">
        <v>15147</v>
      </c>
      <c r="O1659" t="s">
        <v>25038</v>
      </c>
      <c r="P1659" t="s">
        <v>14</v>
      </c>
      <c r="Q1659" t="s">
        <v>25038</v>
      </c>
      <c r="R1659" t="s">
        <v>25038</v>
      </c>
      <c r="S1659" t="s">
        <v>14</v>
      </c>
      <c r="T1659" t="s">
        <v>14</v>
      </c>
      <c r="U1659" t="s">
        <v>14</v>
      </c>
      <c r="V1659" t="s">
        <v>14</v>
      </c>
      <c r="W1659" t="s">
        <v>4494</v>
      </c>
      <c r="X1659" t="s">
        <v>105</v>
      </c>
      <c r="Y1659" t="s">
        <v>1846</v>
      </c>
      <c r="Z1659" t="s">
        <v>12</v>
      </c>
      <c r="AA1659" t="s">
        <v>14</v>
      </c>
      <c r="AB1659" t="s">
        <v>25038</v>
      </c>
      <c r="AC1659" t="s">
        <v>4495</v>
      </c>
      <c r="AD1659" t="s">
        <v>2207</v>
      </c>
      <c r="AE1659" t="s">
        <v>154</v>
      </c>
      <c r="AF1659" t="s">
        <v>3578</v>
      </c>
      <c r="AG1659" t="s">
        <v>2800</v>
      </c>
      <c r="AH1659" t="s">
        <v>1956</v>
      </c>
      <c r="AI1659" t="s">
        <v>4496</v>
      </c>
      <c r="AJ1659" t="s">
        <v>1168</v>
      </c>
      <c r="AK1659" t="s">
        <v>201</v>
      </c>
      <c r="AL1659" t="s">
        <v>1168</v>
      </c>
      <c r="AM1659" t="s">
        <v>201</v>
      </c>
      <c r="AN1659" t="s">
        <v>1168</v>
      </c>
      <c r="AO1659" t="s">
        <v>201</v>
      </c>
      <c r="AP1659" t="s">
        <v>22441</v>
      </c>
      <c r="AQ1659" t="s">
        <v>14</v>
      </c>
      <c r="AR1659" t="s">
        <v>14</v>
      </c>
      <c r="AS1659" t="s">
        <v>14</v>
      </c>
      <c r="AT1659" t="s">
        <v>14</v>
      </c>
      <c r="AU1659" t="s">
        <v>5573</v>
      </c>
      <c r="AV1659" t="s">
        <v>15100</v>
      </c>
      <c r="AW1659" t="s">
        <v>15100</v>
      </c>
      <c r="AX1659" t="s">
        <v>15101</v>
      </c>
      <c r="AY1659" t="s">
        <v>15145</v>
      </c>
      <c r="AZ1659" t="s">
        <v>22126</v>
      </c>
      <c r="BA1659" t="s">
        <v>22126</v>
      </c>
      <c r="BB1659" t="s">
        <v>22127</v>
      </c>
      <c r="BC1659">
        <v>10000</v>
      </c>
      <c r="BD1659">
        <v>11600</v>
      </c>
      <c r="BE1659" t="s">
        <v>14</v>
      </c>
      <c r="BF1659" t="s">
        <v>14</v>
      </c>
      <c r="BG1659" t="s">
        <v>2214</v>
      </c>
      <c r="BH1659" t="s">
        <v>14</v>
      </c>
      <c r="BI1659" t="s">
        <v>22092</v>
      </c>
      <c r="BJ1659" t="s">
        <v>15148</v>
      </c>
      <c r="BK1659" t="s">
        <v>14</v>
      </c>
      <c r="BL1659" t="s">
        <v>22126</v>
      </c>
      <c r="BM1659" t="s">
        <v>22127</v>
      </c>
      <c r="BN1659" t="s">
        <v>15149</v>
      </c>
      <c r="BO1659" t="s">
        <v>14</v>
      </c>
      <c r="BP1659" t="s">
        <v>25038</v>
      </c>
      <c r="BQ1659" t="s">
        <v>2217</v>
      </c>
      <c r="BR1659" t="s">
        <v>2303</v>
      </c>
      <c r="BS1659" t="s">
        <v>2376</v>
      </c>
      <c r="BT1659" t="s">
        <v>14</v>
      </c>
      <c r="BU1659" t="s">
        <v>14</v>
      </c>
      <c r="BV1659" t="s">
        <v>14</v>
      </c>
      <c r="BW1659" t="s">
        <v>14</v>
      </c>
      <c r="BX1659" t="s">
        <v>14</v>
      </c>
      <c r="BY1659" t="s">
        <v>2544</v>
      </c>
      <c r="BZ1659" t="s">
        <v>25038</v>
      </c>
      <c r="CA1659" t="s">
        <v>15104</v>
      </c>
      <c r="CB1659" t="s">
        <v>14</v>
      </c>
      <c r="CC1659" t="s">
        <v>14</v>
      </c>
      <c r="CD1659" t="s">
        <v>14</v>
      </c>
      <c r="CE1659" t="s">
        <v>14</v>
      </c>
      <c r="CF1659" t="s">
        <v>15150</v>
      </c>
      <c r="CG1659" t="s">
        <v>502</v>
      </c>
      <c r="CH1659" t="s">
        <v>22075</v>
      </c>
      <c r="CJ1659" t="s">
        <v>201</v>
      </c>
      <c r="CK1659" t="s">
        <v>24</v>
      </c>
      <c r="CL1659" s="13"/>
      <c r="CM1659" s="4" t="str">
        <f>_xlfn.XLOOKUP($CG1659,tbl_area_24_07_2024[Nombre Área],tbl_area_24_07_2024[Estado],"Si no se encuentra",2,)</f>
        <v>Aguascalientes</v>
      </c>
      <c r="CN1659" s="4" t="str">
        <f>_xlfn.XLOOKUP($CG1659,tbl_area_24_07_2024[Nombre Área],tbl_area_24_07_2024[Estructura],"Si no se encuentra",2,)</f>
        <v>Juntas Distritales</v>
      </c>
    </row>
    <row r="1660" spans="1:92" ht="20" x14ac:dyDescent="0.85">
      <c r="A1660" t="s">
        <v>22073</v>
      </c>
      <c r="B1660" t="s">
        <v>22074</v>
      </c>
      <c r="C1660" t="s">
        <v>22075</v>
      </c>
      <c r="D1660" t="s">
        <v>2199</v>
      </c>
      <c r="E1660" t="s">
        <v>2242</v>
      </c>
      <c r="F1660" t="s">
        <v>2201</v>
      </c>
      <c r="G1660" t="s">
        <v>15151</v>
      </c>
      <c r="H1660" t="s">
        <v>14</v>
      </c>
      <c r="I1660" t="s">
        <v>15095</v>
      </c>
      <c r="J1660" t="s">
        <v>15152</v>
      </c>
      <c r="K1660" t="s">
        <v>25039</v>
      </c>
      <c r="L1660" t="s">
        <v>14</v>
      </c>
      <c r="M1660" t="s">
        <v>14</v>
      </c>
      <c r="N1660" t="s">
        <v>15153</v>
      </c>
      <c r="O1660" t="s">
        <v>25039</v>
      </c>
      <c r="P1660" t="s">
        <v>14</v>
      </c>
      <c r="Q1660" t="s">
        <v>25039</v>
      </c>
      <c r="R1660" t="s">
        <v>25039</v>
      </c>
      <c r="S1660" t="s">
        <v>14</v>
      </c>
      <c r="T1660" t="s">
        <v>14</v>
      </c>
      <c r="U1660" t="s">
        <v>14</v>
      </c>
      <c r="V1660" t="s">
        <v>14</v>
      </c>
      <c r="W1660" t="s">
        <v>4494</v>
      </c>
      <c r="X1660" t="s">
        <v>105</v>
      </c>
      <c r="Y1660" t="s">
        <v>1846</v>
      </c>
      <c r="Z1660" t="s">
        <v>12</v>
      </c>
      <c r="AA1660" t="s">
        <v>14</v>
      </c>
      <c r="AB1660" t="s">
        <v>25039</v>
      </c>
      <c r="AC1660" t="s">
        <v>4495</v>
      </c>
      <c r="AD1660" t="s">
        <v>2207</v>
      </c>
      <c r="AE1660" t="s">
        <v>154</v>
      </c>
      <c r="AF1660" t="s">
        <v>3578</v>
      </c>
      <c r="AG1660" t="s">
        <v>2800</v>
      </c>
      <c r="AH1660" t="s">
        <v>1956</v>
      </c>
      <c r="AI1660" t="s">
        <v>4496</v>
      </c>
      <c r="AJ1660" t="s">
        <v>1168</v>
      </c>
      <c r="AK1660" t="s">
        <v>201</v>
      </c>
      <c r="AL1660" t="s">
        <v>1168</v>
      </c>
      <c r="AM1660" t="s">
        <v>201</v>
      </c>
      <c r="AN1660" t="s">
        <v>1168</v>
      </c>
      <c r="AO1660" t="s">
        <v>201</v>
      </c>
      <c r="AP1660" t="s">
        <v>22441</v>
      </c>
      <c r="AQ1660" t="s">
        <v>14</v>
      </c>
      <c r="AR1660" t="s">
        <v>14</v>
      </c>
      <c r="AS1660" t="s">
        <v>14</v>
      </c>
      <c r="AT1660" t="s">
        <v>14</v>
      </c>
      <c r="AU1660" t="s">
        <v>5573</v>
      </c>
      <c r="AV1660" t="s">
        <v>15100</v>
      </c>
      <c r="AW1660" t="s">
        <v>15100</v>
      </c>
      <c r="AX1660" t="s">
        <v>15101</v>
      </c>
      <c r="AY1660" t="s">
        <v>15151</v>
      </c>
      <c r="AZ1660" t="s">
        <v>22126</v>
      </c>
      <c r="BA1660" t="s">
        <v>22126</v>
      </c>
      <c r="BB1660" t="s">
        <v>22127</v>
      </c>
      <c r="BC1660">
        <v>30720</v>
      </c>
      <c r="BD1660">
        <v>35635.199999999997</v>
      </c>
      <c r="BE1660" t="s">
        <v>14</v>
      </c>
      <c r="BF1660" t="s">
        <v>14</v>
      </c>
      <c r="BG1660" t="s">
        <v>2214</v>
      </c>
      <c r="BH1660" t="s">
        <v>14</v>
      </c>
      <c r="BI1660" t="s">
        <v>22092</v>
      </c>
      <c r="BJ1660" t="s">
        <v>15154</v>
      </c>
      <c r="BK1660" t="s">
        <v>14</v>
      </c>
      <c r="BL1660" t="s">
        <v>22126</v>
      </c>
      <c r="BM1660" t="s">
        <v>22127</v>
      </c>
      <c r="BN1660" t="s">
        <v>15155</v>
      </c>
      <c r="BO1660" t="s">
        <v>14</v>
      </c>
      <c r="BP1660" t="s">
        <v>25039</v>
      </c>
      <c r="BQ1660" t="s">
        <v>2217</v>
      </c>
      <c r="BR1660" t="s">
        <v>2303</v>
      </c>
      <c r="BS1660" t="s">
        <v>2376</v>
      </c>
      <c r="BT1660" t="s">
        <v>14</v>
      </c>
      <c r="BU1660" t="s">
        <v>14</v>
      </c>
      <c r="BV1660" t="s">
        <v>14</v>
      </c>
      <c r="BW1660" t="s">
        <v>14</v>
      </c>
      <c r="BX1660" t="s">
        <v>14</v>
      </c>
      <c r="BY1660" t="s">
        <v>2544</v>
      </c>
      <c r="BZ1660" t="s">
        <v>25039</v>
      </c>
      <c r="CA1660" t="s">
        <v>15104</v>
      </c>
      <c r="CB1660" t="s">
        <v>14</v>
      </c>
      <c r="CC1660" t="s">
        <v>14</v>
      </c>
      <c r="CD1660" t="s">
        <v>14</v>
      </c>
      <c r="CE1660" t="s">
        <v>14</v>
      </c>
      <c r="CF1660" t="s">
        <v>15156</v>
      </c>
      <c r="CG1660" t="s">
        <v>502</v>
      </c>
      <c r="CH1660" t="s">
        <v>22075</v>
      </c>
      <c r="CJ1660" t="s">
        <v>201</v>
      </c>
      <c r="CK1660" t="s">
        <v>24</v>
      </c>
      <c r="CL1660" s="13"/>
      <c r="CM1660" s="4" t="str">
        <f>_xlfn.XLOOKUP($CG1660,tbl_area_24_07_2024[Nombre Área],tbl_area_24_07_2024[Estado],"Si no se encuentra",2,)</f>
        <v>Aguascalientes</v>
      </c>
      <c r="CN1660" s="4" t="str">
        <f>_xlfn.XLOOKUP($CG1660,tbl_area_24_07_2024[Nombre Área],tbl_area_24_07_2024[Estructura],"Si no se encuentra",2,)</f>
        <v>Juntas Distritales</v>
      </c>
    </row>
    <row r="1661" spans="1:92" ht="20" x14ac:dyDescent="0.85">
      <c r="A1661" t="s">
        <v>22073</v>
      </c>
      <c r="B1661" t="s">
        <v>22074</v>
      </c>
      <c r="C1661" t="s">
        <v>22075</v>
      </c>
      <c r="D1661" t="s">
        <v>2199</v>
      </c>
      <c r="E1661" t="s">
        <v>2242</v>
      </c>
      <c r="F1661" t="s">
        <v>2201</v>
      </c>
      <c r="G1661" t="s">
        <v>15157</v>
      </c>
      <c r="H1661" t="s">
        <v>14</v>
      </c>
      <c r="I1661" t="s">
        <v>15095</v>
      </c>
      <c r="J1661" t="s">
        <v>15158</v>
      </c>
      <c r="K1661" t="s">
        <v>25040</v>
      </c>
      <c r="L1661" t="s">
        <v>14</v>
      </c>
      <c r="M1661" t="s">
        <v>14</v>
      </c>
      <c r="N1661" t="s">
        <v>15159</v>
      </c>
      <c r="O1661" t="s">
        <v>25040</v>
      </c>
      <c r="P1661" t="s">
        <v>14</v>
      </c>
      <c r="Q1661" t="s">
        <v>25040</v>
      </c>
      <c r="R1661" t="s">
        <v>25040</v>
      </c>
      <c r="S1661" t="s">
        <v>14</v>
      </c>
      <c r="T1661" t="s">
        <v>14</v>
      </c>
      <c r="U1661" t="s">
        <v>14</v>
      </c>
      <c r="V1661" t="s">
        <v>14</v>
      </c>
      <c r="W1661" t="s">
        <v>14</v>
      </c>
      <c r="X1661" t="s">
        <v>14</v>
      </c>
      <c r="Y1661" t="s">
        <v>14</v>
      </c>
      <c r="Z1661" t="s">
        <v>14</v>
      </c>
      <c r="AA1661" t="s">
        <v>15160</v>
      </c>
      <c r="AB1661" t="s">
        <v>25040</v>
      </c>
      <c r="AC1661" t="s">
        <v>4792</v>
      </c>
      <c r="AD1661" t="s">
        <v>2207</v>
      </c>
      <c r="AE1661" t="s">
        <v>5598</v>
      </c>
      <c r="AF1661" t="s">
        <v>1447</v>
      </c>
      <c r="AG1661" t="s">
        <v>14</v>
      </c>
      <c r="AH1661" t="s">
        <v>2209</v>
      </c>
      <c r="AI1661" t="s">
        <v>1642</v>
      </c>
      <c r="AJ1661" t="s">
        <v>1168</v>
      </c>
      <c r="AK1661" t="s">
        <v>3405</v>
      </c>
      <c r="AL1661" t="s">
        <v>1181</v>
      </c>
      <c r="AM1661" t="s">
        <v>3405</v>
      </c>
      <c r="AN1661" t="s">
        <v>1186</v>
      </c>
      <c r="AO1661" t="s">
        <v>334</v>
      </c>
      <c r="AP1661" t="s">
        <v>22489</v>
      </c>
      <c r="AQ1661" t="s">
        <v>14</v>
      </c>
      <c r="AR1661" t="s">
        <v>14</v>
      </c>
      <c r="AS1661" t="s">
        <v>14</v>
      </c>
      <c r="AT1661" t="s">
        <v>14</v>
      </c>
      <c r="AU1661" t="s">
        <v>15161</v>
      </c>
      <c r="AV1661" t="s">
        <v>15100</v>
      </c>
      <c r="AW1661" t="s">
        <v>15100</v>
      </c>
      <c r="AX1661" t="s">
        <v>15101</v>
      </c>
      <c r="AY1661" t="s">
        <v>15157</v>
      </c>
      <c r="AZ1661" t="s">
        <v>25041</v>
      </c>
      <c r="BA1661" t="s">
        <v>22126</v>
      </c>
      <c r="BB1661" t="s">
        <v>22127</v>
      </c>
      <c r="BC1661">
        <v>34025.760000000002</v>
      </c>
      <c r="BD1661">
        <v>39469.879999999997</v>
      </c>
      <c r="BE1661" t="s">
        <v>24111</v>
      </c>
      <c r="BF1661" t="s">
        <v>25042</v>
      </c>
      <c r="BG1661" t="s">
        <v>2214</v>
      </c>
      <c r="BH1661" t="s">
        <v>14</v>
      </c>
      <c r="BI1661" t="s">
        <v>22092</v>
      </c>
      <c r="BJ1661" t="s">
        <v>15162</v>
      </c>
      <c r="BK1661" t="s">
        <v>14</v>
      </c>
      <c r="BL1661" t="s">
        <v>22126</v>
      </c>
      <c r="BM1661" t="s">
        <v>22127</v>
      </c>
      <c r="BN1661" t="s">
        <v>15163</v>
      </c>
      <c r="BO1661" t="s">
        <v>14</v>
      </c>
      <c r="BP1661" t="s">
        <v>25040</v>
      </c>
      <c r="BQ1661" t="s">
        <v>2217</v>
      </c>
      <c r="BR1661" t="s">
        <v>2303</v>
      </c>
      <c r="BS1661" t="s">
        <v>2376</v>
      </c>
      <c r="BT1661" t="s">
        <v>14</v>
      </c>
      <c r="BU1661" t="s">
        <v>14</v>
      </c>
      <c r="BV1661" t="s">
        <v>14</v>
      </c>
      <c r="BW1661" t="s">
        <v>14</v>
      </c>
      <c r="BX1661" t="s">
        <v>14</v>
      </c>
      <c r="BY1661" t="s">
        <v>2544</v>
      </c>
      <c r="BZ1661" t="s">
        <v>25040</v>
      </c>
      <c r="CA1661" t="s">
        <v>15104</v>
      </c>
      <c r="CB1661" t="s">
        <v>14</v>
      </c>
      <c r="CC1661" t="s">
        <v>14</v>
      </c>
      <c r="CD1661" t="s">
        <v>14</v>
      </c>
      <c r="CE1661" t="s">
        <v>14</v>
      </c>
      <c r="CF1661" t="s">
        <v>15164</v>
      </c>
      <c r="CG1661" t="s">
        <v>502</v>
      </c>
      <c r="CH1661" t="s">
        <v>22075</v>
      </c>
      <c r="CJ1661" t="s">
        <v>201</v>
      </c>
      <c r="CK1661" t="s">
        <v>24</v>
      </c>
      <c r="CL1661" s="13"/>
      <c r="CM1661" s="4" t="str">
        <f>_xlfn.XLOOKUP($CG1661,tbl_area_24_07_2024[Nombre Área],tbl_area_24_07_2024[Estado],"Si no se encuentra",2,)</f>
        <v>Aguascalientes</v>
      </c>
      <c r="CN1661" s="4" t="str">
        <f>_xlfn.XLOOKUP($CG1661,tbl_area_24_07_2024[Nombre Área],tbl_area_24_07_2024[Estructura],"Si no se encuentra",2,)</f>
        <v>Juntas Distritales</v>
      </c>
    </row>
    <row r="1662" spans="1:92" ht="20" x14ac:dyDescent="0.85">
      <c r="A1662" t="s">
        <v>22073</v>
      </c>
      <c r="B1662" t="s">
        <v>22074</v>
      </c>
      <c r="C1662" t="s">
        <v>22075</v>
      </c>
      <c r="D1662" t="s">
        <v>2199</v>
      </c>
      <c r="E1662" t="s">
        <v>2242</v>
      </c>
      <c r="F1662" t="s">
        <v>2201</v>
      </c>
      <c r="G1662" t="s">
        <v>15165</v>
      </c>
      <c r="H1662" t="s">
        <v>14</v>
      </c>
      <c r="I1662" t="s">
        <v>15095</v>
      </c>
      <c r="J1662" t="s">
        <v>15166</v>
      </c>
      <c r="K1662" t="s">
        <v>25043</v>
      </c>
      <c r="L1662" t="s">
        <v>14</v>
      </c>
      <c r="M1662" t="s">
        <v>14</v>
      </c>
      <c r="N1662" t="s">
        <v>15167</v>
      </c>
      <c r="O1662" t="s">
        <v>25043</v>
      </c>
      <c r="P1662" t="s">
        <v>14</v>
      </c>
      <c r="Q1662" t="s">
        <v>25043</v>
      </c>
      <c r="R1662" t="s">
        <v>25043</v>
      </c>
      <c r="S1662" t="s">
        <v>14</v>
      </c>
      <c r="T1662" t="s">
        <v>14</v>
      </c>
      <c r="U1662" t="s">
        <v>14</v>
      </c>
      <c r="V1662" t="s">
        <v>14</v>
      </c>
      <c r="W1662" t="s">
        <v>15168</v>
      </c>
      <c r="X1662" t="s">
        <v>30</v>
      </c>
      <c r="Y1662" t="s">
        <v>26</v>
      </c>
      <c r="Z1662" t="s">
        <v>18</v>
      </c>
      <c r="AA1662" t="s">
        <v>14</v>
      </c>
      <c r="AB1662" t="s">
        <v>25043</v>
      </c>
      <c r="AC1662" t="s">
        <v>15169</v>
      </c>
      <c r="AD1662" t="s">
        <v>2348</v>
      </c>
      <c r="AE1662" t="s">
        <v>14067</v>
      </c>
      <c r="AF1662" t="s">
        <v>1540</v>
      </c>
      <c r="AG1662" t="s">
        <v>2800</v>
      </c>
      <c r="AH1662" t="s">
        <v>2209</v>
      </c>
      <c r="AI1662" t="s">
        <v>15170</v>
      </c>
      <c r="AJ1662" t="s">
        <v>1168</v>
      </c>
      <c r="AK1662" t="s">
        <v>201</v>
      </c>
      <c r="AL1662" t="s">
        <v>1168</v>
      </c>
      <c r="AM1662" t="s">
        <v>201</v>
      </c>
      <c r="AN1662" t="s">
        <v>1168</v>
      </c>
      <c r="AO1662" t="s">
        <v>201</v>
      </c>
      <c r="AP1662" t="s">
        <v>25044</v>
      </c>
      <c r="AQ1662" t="s">
        <v>14</v>
      </c>
      <c r="AR1662" t="s">
        <v>14</v>
      </c>
      <c r="AS1662" t="s">
        <v>14</v>
      </c>
      <c r="AT1662" t="s">
        <v>14</v>
      </c>
      <c r="AU1662" t="s">
        <v>8407</v>
      </c>
      <c r="AV1662" t="s">
        <v>15100</v>
      </c>
      <c r="AW1662" t="s">
        <v>15100</v>
      </c>
      <c r="AX1662" t="s">
        <v>15101</v>
      </c>
      <c r="AY1662" t="s">
        <v>15165</v>
      </c>
      <c r="AZ1662" t="s">
        <v>24264</v>
      </c>
      <c r="BA1662" t="s">
        <v>22074</v>
      </c>
      <c r="BB1662" t="s">
        <v>22094</v>
      </c>
      <c r="BC1662">
        <v>33440</v>
      </c>
      <c r="BD1662">
        <v>38790.400000000001</v>
      </c>
      <c r="BE1662" t="s">
        <v>14</v>
      </c>
      <c r="BF1662" t="s">
        <v>14</v>
      </c>
      <c r="BG1662" t="s">
        <v>2214</v>
      </c>
      <c r="BH1662" t="s">
        <v>14</v>
      </c>
      <c r="BI1662" t="s">
        <v>22092</v>
      </c>
      <c r="BJ1662" t="s">
        <v>15171</v>
      </c>
      <c r="BK1662" t="s">
        <v>14</v>
      </c>
      <c r="BL1662" t="s">
        <v>22074</v>
      </c>
      <c r="BM1662" t="s">
        <v>22094</v>
      </c>
      <c r="BN1662" t="s">
        <v>15172</v>
      </c>
      <c r="BO1662" t="s">
        <v>14</v>
      </c>
      <c r="BP1662" t="s">
        <v>25043</v>
      </c>
      <c r="BQ1662" t="s">
        <v>2217</v>
      </c>
      <c r="BR1662" t="s">
        <v>2303</v>
      </c>
      <c r="BS1662" t="s">
        <v>2376</v>
      </c>
      <c r="BT1662" t="s">
        <v>14</v>
      </c>
      <c r="BU1662" t="s">
        <v>14</v>
      </c>
      <c r="BV1662" t="s">
        <v>14</v>
      </c>
      <c r="BW1662" t="s">
        <v>14</v>
      </c>
      <c r="BX1662" t="s">
        <v>14</v>
      </c>
      <c r="BY1662" t="s">
        <v>2220</v>
      </c>
      <c r="BZ1662" t="s">
        <v>25043</v>
      </c>
      <c r="CA1662" t="s">
        <v>15104</v>
      </c>
      <c r="CB1662" t="s">
        <v>14</v>
      </c>
      <c r="CC1662" t="s">
        <v>14</v>
      </c>
      <c r="CD1662" t="s">
        <v>14</v>
      </c>
      <c r="CE1662" t="s">
        <v>14</v>
      </c>
      <c r="CF1662" t="s">
        <v>15173</v>
      </c>
      <c r="CG1662" t="s">
        <v>502</v>
      </c>
      <c r="CH1662" t="s">
        <v>22075</v>
      </c>
      <c r="CJ1662" t="s">
        <v>201</v>
      </c>
      <c r="CK1662" t="s">
        <v>24</v>
      </c>
      <c r="CL1662" s="13"/>
      <c r="CM1662" s="4" t="str">
        <f>_xlfn.XLOOKUP($CG1662,tbl_area_24_07_2024[Nombre Área],tbl_area_24_07_2024[Estado],"Si no se encuentra",2,)</f>
        <v>Aguascalientes</v>
      </c>
      <c r="CN1662" s="4" t="str">
        <f>_xlfn.XLOOKUP($CG1662,tbl_area_24_07_2024[Nombre Área],tbl_area_24_07_2024[Estructura],"Si no se encuentra",2,)</f>
        <v>Juntas Distritales</v>
      </c>
    </row>
    <row r="1663" spans="1:92" ht="20" x14ac:dyDescent="0.85">
      <c r="A1663" t="s">
        <v>22073</v>
      </c>
      <c r="B1663" t="s">
        <v>22074</v>
      </c>
      <c r="C1663" t="s">
        <v>22075</v>
      </c>
      <c r="D1663" t="s">
        <v>2199</v>
      </c>
      <c r="E1663" t="s">
        <v>2200</v>
      </c>
      <c r="F1663" t="s">
        <v>2201</v>
      </c>
      <c r="G1663" t="s">
        <v>15174</v>
      </c>
      <c r="H1663" t="s">
        <v>14</v>
      </c>
      <c r="I1663" t="s">
        <v>15175</v>
      </c>
      <c r="J1663" t="s">
        <v>15176</v>
      </c>
      <c r="K1663" t="s">
        <v>25045</v>
      </c>
      <c r="L1663" t="s">
        <v>14</v>
      </c>
      <c r="M1663" t="s">
        <v>14</v>
      </c>
      <c r="N1663" t="s">
        <v>15177</v>
      </c>
      <c r="O1663" t="s">
        <v>25045</v>
      </c>
      <c r="P1663" t="s">
        <v>14</v>
      </c>
      <c r="Q1663" t="s">
        <v>25045</v>
      </c>
      <c r="R1663" t="s">
        <v>25045</v>
      </c>
      <c r="S1663" t="s">
        <v>14</v>
      </c>
      <c r="T1663" t="s">
        <v>14</v>
      </c>
      <c r="U1663" t="s">
        <v>14</v>
      </c>
      <c r="V1663" t="s">
        <v>14</v>
      </c>
      <c r="W1663" t="s">
        <v>611</v>
      </c>
      <c r="X1663" t="s">
        <v>1373</v>
      </c>
      <c r="Y1663" t="s">
        <v>15178</v>
      </c>
      <c r="Z1663" t="s">
        <v>12</v>
      </c>
      <c r="AA1663" t="s">
        <v>14</v>
      </c>
      <c r="AB1663" t="s">
        <v>25045</v>
      </c>
      <c r="AC1663" t="s">
        <v>15179</v>
      </c>
      <c r="AD1663" t="s">
        <v>2348</v>
      </c>
      <c r="AE1663" t="s">
        <v>15180</v>
      </c>
      <c r="AF1663" t="s">
        <v>10034</v>
      </c>
      <c r="AG1663" t="s">
        <v>14</v>
      </c>
      <c r="AH1663" t="s">
        <v>2209</v>
      </c>
      <c r="AI1663" t="s">
        <v>2287</v>
      </c>
      <c r="AJ1663" t="s">
        <v>1168</v>
      </c>
      <c r="AK1663" t="s">
        <v>2559</v>
      </c>
      <c r="AL1663" t="s">
        <v>1491</v>
      </c>
      <c r="AM1663" t="s">
        <v>15181</v>
      </c>
      <c r="AN1663" t="s">
        <v>1449</v>
      </c>
      <c r="AO1663" t="s">
        <v>3007</v>
      </c>
      <c r="AP1663" t="s">
        <v>25046</v>
      </c>
      <c r="AQ1663" t="s">
        <v>14</v>
      </c>
      <c r="AR1663" t="s">
        <v>14</v>
      </c>
      <c r="AS1663" t="s">
        <v>14</v>
      </c>
      <c r="AT1663" t="s">
        <v>14</v>
      </c>
      <c r="AU1663" t="s">
        <v>6248</v>
      </c>
      <c r="AV1663" t="s">
        <v>15182</v>
      </c>
      <c r="AW1663" t="s">
        <v>15182</v>
      </c>
      <c r="AX1663" t="s">
        <v>15182</v>
      </c>
      <c r="AY1663" t="s">
        <v>15174</v>
      </c>
      <c r="AZ1663" t="s">
        <v>24953</v>
      </c>
      <c r="BA1663" t="s">
        <v>22130</v>
      </c>
      <c r="BB1663" t="s">
        <v>22127</v>
      </c>
      <c r="BC1663">
        <v>88712.2</v>
      </c>
      <c r="BD1663">
        <v>84575.27</v>
      </c>
      <c r="BE1663" t="s">
        <v>14</v>
      </c>
      <c r="BF1663" t="s">
        <v>14</v>
      </c>
      <c r="BG1663" t="s">
        <v>2214</v>
      </c>
      <c r="BH1663" t="s">
        <v>14</v>
      </c>
      <c r="BI1663" t="s">
        <v>2215</v>
      </c>
      <c r="BJ1663" t="s">
        <v>15183</v>
      </c>
      <c r="BK1663" t="s">
        <v>14</v>
      </c>
      <c r="BL1663" t="s">
        <v>22272</v>
      </c>
      <c r="BM1663" t="s">
        <v>22127</v>
      </c>
      <c r="BN1663" t="s">
        <v>15184</v>
      </c>
      <c r="BO1663" t="s">
        <v>14</v>
      </c>
      <c r="BP1663" t="s">
        <v>25045</v>
      </c>
      <c r="BQ1663" t="s">
        <v>2217</v>
      </c>
      <c r="BR1663" t="s">
        <v>2303</v>
      </c>
      <c r="BS1663" t="s">
        <v>14</v>
      </c>
      <c r="BT1663" t="s">
        <v>14</v>
      </c>
      <c r="BU1663" t="s">
        <v>14</v>
      </c>
      <c r="BV1663" t="s">
        <v>14</v>
      </c>
      <c r="BW1663" t="s">
        <v>14</v>
      </c>
      <c r="BX1663" t="s">
        <v>14</v>
      </c>
      <c r="BY1663" t="s">
        <v>2220</v>
      </c>
      <c r="BZ1663" t="s">
        <v>25045</v>
      </c>
      <c r="CA1663" t="s">
        <v>2633</v>
      </c>
      <c r="CB1663" t="s">
        <v>14</v>
      </c>
      <c r="CC1663" t="s">
        <v>14</v>
      </c>
      <c r="CD1663" t="s">
        <v>14</v>
      </c>
      <c r="CE1663" t="s">
        <v>14</v>
      </c>
      <c r="CF1663" t="s">
        <v>15185</v>
      </c>
      <c r="CG1663" t="s">
        <v>658</v>
      </c>
      <c r="CH1663" t="s">
        <v>22075</v>
      </c>
      <c r="CJ1663" t="s">
        <v>283</v>
      </c>
      <c r="CK1663" t="s">
        <v>24</v>
      </c>
      <c r="CL1663" s="13"/>
      <c r="CM1663" s="4" t="str">
        <f>_xlfn.XLOOKUP($CG1663,tbl_area_24_07_2024[Nombre Área],tbl_area_24_07_2024[Estado],"Si no se encuentra",2,)</f>
        <v>Veracruz</v>
      </c>
      <c r="CN1663" s="4" t="str">
        <f>_xlfn.XLOOKUP($CG1663,tbl_area_24_07_2024[Nombre Área],tbl_area_24_07_2024[Estructura],"Si no se encuentra",2,)</f>
        <v>Juntas Distritales</v>
      </c>
    </row>
    <row r="1664" spans="1:92" ht="20" x14ac:dyDescent="0.85">
      <c r="A1664" t="s">
        <v>22073</v>
      </c>
      <c r="B1664" t="s">
        <v>22074</v>
      </c>
      <c r="C1664" t="s">
        <v>22075</v>
      </c>
      <c r="D1664" t="s">
        <v>2199</v>
      </c>
      <c r="E1664" t="s">
        <v>2200</v>
      </c>
      <c r="F1664" t="s">
        <v>2201</v>
      </c>
      <c r="G1664" t="s">
        <v>15186</v>
      </c>
      <c r="H1664" t="s">
        <v>14</v>
      </c>
      <c r="I1664" t="s">
        <v>15187</v>
      </c>
      <c r="J1664" t="s">
        <v>15188</v>
      </c>
      <c r="K1664" t="s">
        <v>25047</v>
      </c>
      <c r="L1664" t="s">
        <v>14</v>
      </c>
      <c r="M1664" t="s">
        <v>14</v>
      </c>
      <c r="N1664" t="s">
        <v>15189</v>
      </c>
      <c r="O1664" t="s">
        <v>25047</v>
      </c>
      <c r="P1664" t="s">
        <v>14</v>
      </c>
      <c r="Q1664" t="s">
        <v>25047</v>
      </c>
      <c r="R1664" t="s">
        <v>25047</v>
      </c>
      <c r="S1664" t="s">
        <v>14</v>
      </c>
      <c r="T1664" t="s">
        <v>14</v>
      </c>
      <c r="U1664" t="s">
        <v>14</v>
      </c>
      <c r="V1664" t="s">
        <v>14</v>
      </c>
      <c r="W1664" t="s">
        <v>14</v>
      </c>
      <c r="X1664" t="s">
        <v>14</v>
      </c>
      <c r="Y1664" t="s">
        <v>14</v>
      </c>
      <c r="Z1664" t="s">
        <v>14</v>
      </c>
      <c r="AA1664" t="s">
        <v>15190</v>
      </c>
      <c r="AB1664" t="s">
        <v>25047</v>
      </c>
      <c r="AC1664" t="s">
        <v>7433</v>
      </c>
      <c r="AD1664" t="s">
        <v>2207</v>
      </c>
      <c r="AE1664" t="s">
        <v>1186</v>
      </c>
      <c r="AF1664" t="s">
        <v>15191</v>
      </c>
      <c r="AG1664" t="s">
        <v>14</v>
      </c>
      <c r="AH1664" t="s">
        <v>2209</v>
      </c>
      <c r="AI1664" t="s">
        <v>2287</v>
      </c>
      <c r="AJ1664" t="s">
        <v>1168</v>
      </c>
      <c r="AK1664" t="s">
        <v>1707</v>
      </c>
      <c r="AL1664" t="s">
        <v>1466</v>
      </c>
      <c r="AM1664" t="s">
        <v>1707</v>
      </c>
      <c r="AN1664" t="s">
        <v>1449</v>
      </c>
      <c r="AO1664" t="s">
        <v>3007</v>
      </c>
      <c r="AP1664" t="s">
        <v>23328</v>
      </c>
      <c r="AQ1664" t="s">
        <v>14</v>
      </c>
      <c r="AR1664" t="s">
        <v>14</v>
      </c>
      <c r="AS1664" t="s">
        <v>14</v>
      </c>
      <c r="AT1664" t="s">
        <v>14</v>
      </c>
      <c r="AU1664" t="s">
        <v>6248</v>
      </c>
      <c r="AV1664" t="s">
        <v>15182</v>
      </c>
      <c r="AW1664" t="s">
        <v>15182</v>
      </c>
      <c r="AX1664" t="s">
        <v>15182</v>
      </c>
      <c r="AY1664" t="s">
        <v>15186</v>
      </c>
      <c r="AZ1664" t="s">
        <v>25048</v>
      </c>
      <c r="BA1664" t="s">
        <v>22272</v>
      </c>
      <c r="BB1664" t="s">
        <v>22127</v>
      </c>
      <c r="BC1664">
        <v>6349.46</v>
      </c>
      <c r="BD1664">
        <v>7365.38</v>
      </c>
      <c r="BE1664" t="s">
        <v>14</v>
      </c>
      <c r="BF1664" t="s">
        <v>14</v>
      </c>
      <c r="BG1664" t="s">
        <v>2214</v>
      </c>
      <c r="BH1664" t="s">
        <v>14</v>
      </c>
      <c r="BI1664" t="s">
        <v>2215</v>
      </c>
      <c r="BJ1664" t="s">
        <v>15192</v>
      </c>
      <c r="BK1664" t="s">
        <v>14</v>
      </c>
      <c r="BL1664" t="s">
        <v>22123</v>
      </c>
      <c r="BM1664" t="s">
        <v>22127</v>
      </c>
      <c r="BN1664" t="s">
        <v>15193</v>
      </c>
      <c r="BO1664" t="s">
        <v>14</v>
      </c>
      <c r="BP1664" t="s">
        <v>25047</v>
      </c>
      <c r="BQ1664" t="s">
        <v>2217</v>
      </c>
      <c r="BR1664" t="s">
        <v>2303</v>
      </c>
      <c r="BS1664" t="s">
        <v>14</v>
      </c>
      <c r="BT1664" t="s">
        <v>14</v>
      </c>
      <c r="BU1664" t="s">
        <v>14</v>
      </c>
      <c r="BV1664" t="s">
        <v>14</v>
      </c>
      <c r="BW1664" t="s">
        <v>14</v>
      </c>
      <c r="BX1664" t="s">
        <v>14</v>
      </c>
      <c r="BY1664" t="s">
        <v>2220</v>
      </c>
      <c r="BZ1664" t="s">
        <v>25047</v>
      </c>
      <c r="CA1664" t="s">
        <v>2633</v>
      </c>
      <c r="CB1664" t="s">
        <v>14</v>
      </c>
      <c r="CC1664" t="s">
        <v>14</v>
      </c>
      <c r="CD1664" t="s">
        <v>14</v>
      </c>
      <c r="CE1664" t="s">
        <v>14</v>
      </c>
      <c r="CF1664" t="s">
        <v>15194</v>
      </c>
      <c r="CG1664" t="s">
        <v>658</v>
      </c>
      <c r="CH1664" t="s">
        <v>22075</v>
      </c>
      <c r="CJ1664" t="s">
        <v>283</v>
      </c>
      <c r="CK1664" t="s">
        <v>24</v>
      </c>
      <c r="CL1664" s="13"/>
      <c r="CM1664" s="4" t="str">
        <f>_xlfn.XLOOKUP($CG1664,tbl_area_24_07_2024[Nombre Área],tbl_area_24_07_2024[Estado],"Si no se encuentra",2,)</f>
        <v>Veracruz</v>
      </c>
      <c r="CN1664" s="4" t="str">
        <f>_xlfn.XLOOKUP($CG1664,tbl_area_24_07_2024[Nombre Área],tbl_area_24_07_2024[Estructura],"Si no se encuentra",2,)</f>
        <v>Juntas Distritales</v>
      </c>
    </row>
    <row r="1665" spans="1:92" ht="20" x14ac:dyDescent="0.85">
      <c r="A1665" t="s">
        <v>22073</v>
      </c>
      <c r="B1665" t="s">
        <v>22074</v>
      </c>
      <c r="C1665" t="s">
        <v>22075</v>
      </c>
      <c r="D1665" t="s">
        <v>2199</v>
      </c>
      <c r="E1665" t="s">
        <v>2507</v>
      </c>
      <c r="F1665" t="s">
        <v>2201</v>
      </c>
      <c r="G1665" t="s">
        <v>15195</v>
      </c>
      <c r="H1665" t="s">
        <v>14</v>
      </c>
      <c r="I1665" t="s">
        <v>15196</v>
      </c>
      <c r="J1665" t="s">
        <v>15197</v>
      </c>
      <c r="K1665" t="s">
        <v>25049</v>
      </c>
      <c r="L1665" t="s">
        <v>14</v>
      </c>
      <c r="M1665" t="s">
        <v>14</v>
      </c>
      <c r="N1665" t="s">
        <v>15199</v>
      </c>
      <c r="O1665" t="s">
        <v>25049</v>
      </c>
      <c r="P1665" t="s">
        <v>14</v>
      </c>
      <c r="Q1665" t="s">
        <v>25049</v>
      </c>
      <c r="R1665" t="s">
        <v>25049</v>
      </c>
      <c r="S1665" t="s">
        <v>14</v>
      </c>
      <c r="T1665" t="s">
        <v>14</v>
      </c>
      <c r="U1665" t="s">
        <v>14</v>
      </c>
      <c r="V1665" t="s">
        <v>14</v>
      </c>
      <c r="W1665" t="s">
        <v>14</v>
      </c>
      <c r="X1665" t="s">
        <v>14</v>
      </c>
      <c r="Y1665" t="s">
        <v>14</v>
      </c>
      <c r="Z1665" t="s">
        <v>14</v>
      </c>
      <c r="AA1665" t="s">
        <v>15200</v>
      </c>
      <c r="AB1665" t="s">
        <v>25049</v>
      </c>
      <c r="AC1665" t="s">
        <v>15201</v>
      </c>
      <c r="AD1665" t="s">
        <v>2311</v>
      </c>
      <c r="AE1665" t="s">
        <v>15202</v>
      </c>
      <c r="AF1665" t="s">
        <v>15203</v>
      </c>
      <c r="AG1665" t="s">
        <v>14</v>
      </c>
      <c r="AH1665" t="s">
        <v>2209</v>
      </c>
      <c r="AI1665" t="s">
        <v>2287</v>
      </c>
      <c r="AJ1665" t="s">
        <v>1168</v>
      </c>
      <c r="AK1665" t="s">
        <v>2559</v>
      </c>
      <c r="AL1665" t="s">
        <v>1491</v>
      </c>
      <c r="AM1665" t="s">
        <v>15181</v>
      </c>
      <c r="AN1665" t="s">
        <v>1449</v>
      </c>
      <c r="AO1665" t="s">
        <v>3007</v>
      </c>
      <c r="AP1665" t="s">
        <v>25046</v>
      </c>
      <c r="AQ1665" t="s">
        <v>14</v>
      </c>
      <c r="AR1665" t="s">
        <v>14</v>
      </c>
      <c r="AS1665" t="s">
        <v>14</v>
      </c>
      <c r="AT1665" t="s">
        <v>14</v>
      </c>
      <c r="AU1665" t="s">
        <v>6248</v>
      </c>
      <c r="AV1665" t="s">
        <v>15182</v>
      </c>
      <c r="AW1665" t="s">
        <v>15182</v>
      </c>
      <c r="AX1665" t="s">
        <v>15182</v>
      </c>
      <c r="AY1665" t="s">
        <v>15195</v>
      </c>
      <c r="AZ1665" t="s">
        <v>25050</v>
      </c>
      <c r="BA1665" t="s">
        <v>22272</v>
      </c>
      <c r="BB1665" t="s">
        <v>22127</v>
      </c>
      <c r="BC1665">
        <v>63428.58</v>
      </c>
      <c r="BD1665">
        <v>75804</v>
      </c>
      <c r="BE1665" t="s">
        <v>14</v>
      </c>
      <c r="BF1665" t="s">
        <v>14</v>
      </c>
      <c r="BG1665" t="s">
        <v>2214</v>
      </c>
      <c r="BH1665" t="s">
        <v>14</v>
      </c>
      <c r="BI1665" t="s">
        <v>2215</v>
      </c>
      <c r="BJ1665" t="s">
        <v>15204</v>
      </c>
      <c r="BK1665" t="s">
        <v>14</v>
      </c>
      <c r="BL1665" t="s">
        <v>25050</v>
      </c>
      <c r="BM1665" t="s">
        <v>25050</v>
      </c>
      <c r="BN1665" t="s">
        <v>15205</v>
      </c>
      <c r="BO1665" t="s">
        <v>14</v>
      </c>
      <c r="BP1665" t="s">
        <v>25049</v>
      </c>
      <c r="BQ1665" t="s">
        <v>2217</v>
      </c>
      <c r="BR1665" t="s">
        <v>2303</v>
      </c>
      <c r="BS1665" t="s">
        <v>14</v>
      </c>
      <c r="BT1665" t="s">
        <v>14</v>
      </c>
      <c r="BU1665" t="s">
        <v>14</v>
      </c>
      <c r="BV1665" t="s">
        <v>14</v>
      </c>
      <c r="BW1665" t="s">
        <v>14</v>
      </c>
      <c r="BX1665" t="s">
        <v>14</v>
      </c>
      <c r="BY1665" t="s">
        <v>2220</v>
      </c>
      <c r="BZ1665" t="s">
        <v>25049</v>
      </c>
      <c r="CA1665" t="s">
        <v>2633</v>
      </c>
      <c r="CB1665" t="s">
        <v>14</v>
      </c>
      <c r="CC1665" t="s">
        <v>14</v>
      </c>
      <c r="CD1665" t="s">
        <v>14</v>
      </c>
      <c r="CE1665" t="s">
        <v>14</v>
      </c>
      <c r="CF1665" t="s">
        <v>15206</v>
      </c>
      <c r="CG1665" t="s">
        <v>658</v>
      </c>
      <c r="CH1665" t="s">
        <v>22075</v>
      </c>
      <c r="CJ1665" t="s">
        <v>283</v>
      </c>
      <c r="CK1665" t="s">
        <v>24</v>
      </c>
      <c r="CL1665" s="13"/>
      <c r="CM1665" s="4" t="str">
        <f>_xlfn.XLOOKUP($CG1665,tbl_area_24_07_2024[Nombre Área],tbl_area_24_07_2024[Estado],"Si no se encuentra",2,)</f>
        <v>Veracruz</v>
      </c>
      <c r="CN1665" s="4" t="str">
        <f>_xlfn.XLOOKUP($CG1665,tbl_area_24_07_2024[Nombre Área],tbl_area_24_07_2024[Estructura],"Si no se encuentra",2,)</f>
        <v>Juntas Distritales</v>
      </c>
    </row>
    <row r="1666" spans="1:92" ht="20" x14ac:dyDescent="0.85">
      <c r="A1666" t="s">
        <v>22073</v>
      </c>
      <c r="B1666" t="s">
        <v>22074</v>
      </c>
      <c r="C1666" t="s">
        <v>22075</v>
      </c>
      <c r="D1666" t="s">
        <v>2199</v>
      </c>
      <c r="E1666" t="s">
        <v>2507</v>
      </c>
      <c r="F1666" t="s">
        <v>2201</v>
      </c>
      <c r="G1666" t="s">
        <v>15207</v>
      </c>
      <c r="H1666" t="s">
        <v>14</v>
      </c>
      <c r="I1666" t="s">
        <v>15208</v>
      </c>
      <c r="J1666" t="s">
        <v>15209</v>
      </c>
      <c r="K1666" t="s">
        <v>25051</v>
      </c>
      <c r="L1666" t="s">
        <v>14</v>
      </c>
      <c r="M1666" t="s">
        <v>14</v>
      </c>
      <c r="N1666" t="s">
        <v>15199</v>
      </c>
      <c r="O1666" t="s">
        <v>25051</v>
      </c>
      <c r="P1666" t="s">
        <v>14</v>
      </c>
      <c r="Q1666" t="s">
        <v>25051</v>
      </c>
      <c r="R1666" t="s">
        <v>25051</v>
      </c>
      <c r="S1666" t="s">
        <v>14</v>
      </c>
      <c r="T1666" t="s">
        <v>14</v>
      </c>
      <c r="U1666" t="s">
        <v>14</v>
      </c>
      <c r="V1666" t="s">
        <v>14</v>
      </c>
      <c r="W1666" t="s">
        <v>14</v>
      </c>
      <c r="X1666" t="s">
        <v>14</v>
      </c>
      <c r="Y1666" t="s">
        <v>14</v>
      </c>
      <c r="Z1666" t="s">
        <v>14</v>
      </c>
      <c r="AA1666" t="s">
        <v>15210</v>
      </c>
      <c r="AB1666" t="s">
        <v>25051</v>
      </c>
      <c r="AC1666" t="s">
        <v>15211</v>
      </c>
      <c r="AD1666" t="s">
        <v>2365</v>
      </c>
      <c r="AE1666" t="s">
        <v>15212</v>
      </c>
      <c r="AF1666" t="s">
        <v>15213</v>
      </c>
      <c r="AG1666" t="s">
        <v>14476</v>
      </c>
      <c r="AH1666" t="s">
        <v>2337</v>
      </c>
      <c r="AI1666" t="s">
        <v>15214</v>
      </c>
      <c r="AJ1666" t="s">
        <v>1168</v>
      </c>
      <c r="AK1666" t="s">
        <v>5107</v>
      </c>
      <c r="AL1666" t="s">
        <v>22197</v>
      </c>
      <c r="AM1666" t="s">
        <v>15215</v>
      </c>
      <c r="AN1666" t="s">
        <v>1449</v>
      </c>
      <c r="AO1666" t="s">
        <v>3007</v>
      </c>
      <c r="AP1666" t="s">
        <v>23073</v>
      </c>
      <c r="AQ1666" t="s">
        <v>14</v>
      </c>
      <c r="AR1666" t="s">
        <v>14</v>
      </c>
      <c r="AS1666" t="s">
        <v>14</v>
      </c>
      <c r="AT1666" t="s">
        <v>14</v>
      </c>
      <c r="AU1666" t="s">
        <v>6248</v>
      </c>
      <c r="AV1666" t="s">
        <v>15182</v>
      </c>
      <c r="AW1666" t="s">
        <v>15182</v>
      </c>
      <c r="AX1666" t="s">
        <v>15182</v>
      </c>
      <c r="AY1666" t="s">
        <v>15207</v>
      </c>
      <c r="AZ1666" t="s">
        <v>25050</v>
      </c>
      <c r="BA1666" t="s">
        <v>22272</v>
      </c>
      <c r="BB1666" t="s">
        <v>22127</v>
      </c>
      <c r="BC1666">
        <v>81458.490000000005</v>
      </c>
      <c r="BD1666">
        <v>94193.37</v>
      </c>
      <c r="BE1666" t="s">
        <v>14</v>
      </c>
      <c r="BF1666" t="s">
        <v>14</v>
      </c>
      <c r="BG1666" t="s">
        <v>2214</v>
      </c>
      <c r="BH1666" t="s">
        <v>14</v>
      </c>
      <c r="BI1666" t="s">
        <v>2215</v>
      </c>
      <c r="BJ1666" t="s">
        <v>15204</v>
      </c>
      <c r="BK1666" t="s">
        <v>14</v>
      </c>
      <c r="BL1666" t="s">
        <v>25050</v>
      </c>
      <c r="BM1666" t="s">
        <v>25050</v>
      </c>
      <c r="BN1666" t="s">
        <v>15216</v>
      </c>
      <c r="BO1666" t="s">
        <v>14</v>
      </c>
      <c r="BP1666" t="s">
        <v>25051</v>
      </c>
      <c r="BQ1666" t="s">
        <v>2217</v>
      </c>
      <c r="BR1666" t="s">
        <v>2303</v>
      </c>
      <c r="BS1666" t="s">
        <v>14</v>
      </c>
      <c r="BT1666" t="s">
        <v>14</v>
      </c>
      <c r="BU1666" t="s">
        <v>14</v>
      </c>
      <c r="BV1666" t="s">
        <v>14</v>
      </c>
      <c r="BW1666" t="s">
        <v>14</v>
      </c>
      <c r="BX1666" t="s">
        <v>14</v>
      </c>
      <c r="BY1666" t="s">
        <v>2220</v>
      </c>
      <c r="BZ1666" t="s">
        <v>25051</v>
      </c>
      <c r="CA1666" t="s">
        <v>2633</v>
      </c>
      <c r="CB1666" t="s">
        <v>14</v>
      </c>
      <c r="CC1666" t="s">
        <v>14</v>
      </c>
      <c r="CD1666" t="s">
        <v>14</v>
      </c>
      <c r="CE1666" t="s">
        <v>14</v>
      </c>
      <c r="CF1666" t="s">
        <v>15217</v>
      </c>
      <c r="CG1666" t="s">
        <v>658</v>
      </c>
      <c r="CH1666" t="s">
        <v>22075</v>
      </c>
      <c r="CJ1666" t="s">
        <v>283</v>
      </c>
      <c r="CK1666" t="s">
        <v>24</v>
      </c>
      <c r="CL1666" s="13"/>
      <c r="CM1666" s="4" t="str">
        <f>_xlfn.XLOOKUP($CG1666,tbl_area_24_07_2024[Nombre Área],tbl_area_24_07_2024[Estado],"Si no se encuentra",2,)</f>
        <v>Veracruz</v>
      </c>
      <c r="CN1666" s="4" t="str">
        <f>_xlfn.XLOOKUP($CG1666,tbl_area_24_07_2024[Nombre Área],tbl_area_24_07_2024[Estructura],"Si no se encuentra",2,)</f>
        <v>Juntas Distritales</v>
      </c>
    </row>
    <row r="1667" spans="1:92" ht="20" x14ac:dyDescent="0.85">
      <c r="A1667" t="s">
        <v>22073</v>
      </c>
      <c r="B1667" t="s">
        <v>22074</v>
      </c>
      <c r="C1667" t="s">
        <v>22075</v>
      </c>
      <c r="D1667" t="s">
        <v>2199</v>
      </c>
      <c r="E1667" t="s">
        <v>2200</v>
      </c>
      <c r="F1667" t="s">
        <v>2201</v>
      </c>
      <c r="G1667" t="s">
        <v>15218</v>
      </c>
      <c r="H1667" t="s">
        <v>14</v>
      </c>
      <c r="I1667" t="s">
        <v>15219</v>
      </c>
      <c r="J1667" t="s">
        <v>15220</v>
      </c>
      <c r="K1667" t="s">
        <v>25052</v>
      </c>
      <c r="L1667" t="s">
        <v>14</v>
      </c>
      <c r="M1667" t="s">
        <v>14</v>
      </c>
      <c r="N1667" t="s">
        <v>15221</v>
      </c>
      <c r="O1667" t="s">
        <v>25052</v>
      </c>
      <c r="P1667" t="s">
        <v>14</v>
      </c>
      <c r="Q1667" t="s">
        <v>25052</v>
      </c>
      <c r="R1667" t="s">
        <v>25052</v>
      </c>
      <c r="S1667" t="s">
        <v>14</v>
      </c>
      <c r="T1667" t="s">
        <v>14</v>
      </c>
      <c r="U1667" t="s">
        <v>14</v>
      </c>
      <c r="V1667" t="s">
        <v>14</v>
      </c>
      <c r="W1667" t="s">
        <v>14</v>
      </c>
      <c r="X1667" t="s">
        <v>14</v>
      </c>
      <c r="Y1667" t="s">
        <v>14</v>
      </c>
      <c r="Z1667" t="s">
        <v>14</v>
      </c>
      <c r="AA1667" t="s">
        <v>15222</v>
      </c>
      <c r="AB1667" t="s">
        <v>25052</v>
      </c>
      <c r="AC1667" t="s">
        <v>15223</v>
      </c>
      <c r="AD1667" t="s">
        <v>2348</v>
      </c>
      <c r="AE1667" t="s">
        <v>15180</v>
      </c>
      <c r="AF1667" t="s">
        <v>12220</v>
      </c>
      <c r="AG1667" t="s">
        <v>14</v>
      </c>
      <c r="AH1667" t="s">
        <v>2209</v>
      </c>
      <c r="AI1667" t="s">
        <v>2287</v>
      </c>
      <c r="AJ1667" t="s">
        <v>1168</v>
      </c>
      <c r="AK1667" t="s">
        <v>2559</v>
      </c>
      <c r="AL1667" t="s">
        <v>1491</v>
      </c>
      <c r="AM1667" t="s">
        <v>15181</v>
      </c>
      <c r="AN1667" t="s">
        <v>1449</v>
      </c>
      <c r="AO1667" t="s">
        <v>3007</v>
      </c>
      <c r="AP1667" t="s">
        <v>25046</v>
      </c>
      <c r="AQ1667" t="s">
        <v>14</v>
      </c>
      <c r="AR1667" t="s">
        <v>14</v>
      </c>
      <c r="AS1667" t="s">
        <v>14</v>
      </c>
      <c r="AT1667" t="s">
        <v>14</v>
      </c>
      <c r="AU1667" t="s">
        <v>6248</v>
      </c>
      <c r="AV1667" t="s">
        <v>15182</v>
      </c>
      <c r="AW1667" t="s">
        <v>15182</v>
      </c>
      <c r="AX1667" t="s">
        <v>15182</v>
      </c>
      <c r="AY1667" t="s">
        <v>15218</v>
      </c>
      <c r="AZ1667" t="s">
        <v>22125</v>
      </c>
      <c r="BA1667" t="s">
        <v>22130</v>
      </c>
      <c r="BB1667" t="s">
        <v>22127</v>
      </c>
      <c r="BC1667">
        <v>41098.800000000003</v>
      </c>
      <c r="BD1667">
        <v>47674.61</v>
      </c>
      <c r="BE1667" t="s">
        <v>14</v>
      </c>
      <c r="BF1667" t="s">
        <v>14</v>
      </c>
      <c r="BG1667" t="s">
        <v>2214</v>
      </c>
      <c r="BH1667" t="s">
        <v>14</v>
      </c>
      <c r="BI1667" t="s">
        <v>2215</v>
      </c>
      <c r="BJ1667" t="s">
        <v>15224</v>
      </c>
      <c r="BK1667" t="s">
        <v>14</v>
      </c>
      <c r="BL1667" t="s">
        <v>22130</v>
      </c>
      <c r="BM1667" t="s">
        <v>22127</v>
      </c>
      <c r="BN1667" t="s">
        <v>15225</v>
      </c>
      <c r="BO1667" t="s">
        <v>14</v>
      </c>
      <c r="BP1667" t="s">
        <v>25052</v>
      </c>
      <c r="BQ1667" t="s">
        <v>2217</v>
      </c>
      <c r="BR1667" t="s">
        <v>2303</v>
      </c>
      <c r="BS1667" t="s">
        <v>14</v>
      </c>
      <c r="BT1667" t="s">
        <v>14</v>
      </c>
      <c r="BU1667" t="s">
        <v>14</v>
      </c>
      <c r="BV1667" t="s">
        <v>14</v>
      </c>
      <c r="BW1667" t="s">
        <v>14</v>
      </c>
      <c r="BX1667" t="s">
        <v>14</v>
      </c>
      <c r="BY1667" t="s">
        <v>2220</v>
      </c>
      <c r="BZ1667" t="s">
        <v>25052</v>
      </c>
      <c r="CA1667" t="s">
        <v>2633</v>
      </c>
      <c r="CB1667" t="s">
        <v>14</v>
      </c>
      <c r="CC1667" t="s">
        <v>14</v>
      </c>
      <c r="CD1667" t="s">
        <v>14</v>
      </c>
      <c r="CE1667" t="s">
        <v>14</v>
      </c>
      <c r="CF1667" t="s">
        <v>15226</v>
      </c>
      <c r="CG1667" t="s">
        <v>658</v>
      </c>
      <c r="CH1667" t="s">
        <v>22075</v>
      </c>
      <c r="CJ1667" t="s">
        <v>283</v>
      </c>
      <c r="CK1667" t="s">
        <v>24</v>
      </c>
      <c r="CL1667" s="13"/>
      <c r="CM1667" s="4" t="str">
        <f>_xlfn.XLOOKUP($CG1667,tbl_area_24_07_2024[Nombre Área],tbl_area_24_07_2024[Estado],"Si no se encuentra",2,)</f>
        <v>Veracruz</v>
      </c>
      <c r="CN1667" s="4" t="str">
        <f>_xlfn.XLOOKUP($CG1667,tbl_area_24_07_2024[Nombre Área],tbl_area_24_07_2024[Estructura],"Si no se encuentra",2,)</f>
        <v>Juntas Distritales</v>
      </c>
    </row>
    <row r="1668" spans="1:92" ht="20" x14ac:dyDescent="0.85">
      <c r="A1668" t="s">
        <v>22073</v>
      </c>
      <c r="B1668" t="s">
        <v>22074</v>
      </c>
      <c r="C1668" t="s">
        <v>22075</v>
      </c>
      <c r="D1668" t="s">
        <v>2199</v>
      </c>
      <c r="E1668" t="s">
        <v>2242</v>
      </c>
      <c r="F1668" t="s">
        <v>2201</v>
      </c>
      <c r="G1668" t="s">
        <v>15227</v>
      </c>
      <c r="H1668" t="s">
        <v>14</v>
      </c>
      <c r="I1668" t="s">
        <v>15228</v>
      </c>
      <c r="J1668" t="s">
        <v>15229</v>
      </c>
      <c r="K1668" t="s">
        <v>25053</v>
      </c>
      <c r="L1668" t="s">
        <v>14</v>
      </c>
      <c r="M1668" t="s">
        <v>14</v>
      </c>
      <c r="N1668" t="s">
        <v>15230</v>
      </c>
      <c r="O1668" t="s">
        <v>25053</v>
      </c>
      <c r="P1668" t="s">
        <v>14</v>
      </c>
      <c r="Q1668" t="s">
        <v>25053</v>
      </c>
      <c r="R1668" t="s">
        <v>25053</v>
      </c>
      <c r="S1668" t="s">
        <v>14</v>
      </c>
      <c r="T1668" t="s">
        <v>14</v>
      </c>
      <c r="U1668" t="s">
        <v>14</v>
      </c>
      <c r="V1668" t="s">
        <v>14</v>
      </c>
      <c r="W1668" t="s">
        <v>358</v>
      </c>
      <c r="X1668" t="s">
        <v>78</v>
      </c>
      <c r="Y1668" t="s">
        <v>259</v>
      </c>
      <c r="Z1668" t="s">
        <v>18</v>
      </c>
      <c r="AA1668" t="s">
        <v>14</v>
      </c>
      <c r="AB1668" t="s">
        <v>25053</v>
      </c>
      <c r="AC1668" t="s">
        <v>15231</v>
      </c>
      <c r="AD1668" t="s">
        <v>2207</v>
      </c>
      <c r="AE1668" t="s">
        <v>15232</v>
      </c>
      <c r="AF1668" t="s">
        <v>14</v>
      </c>
      <c r="AG1668" t="s">
        <v>14</v>
      </c>
      <c r="AH1668" t="s">
        <v>2209</v>
      </c>
      <c r="AI1668" t="s">
        <v>15233</v>
      </c>
      <c r="AJ1668" t="s">
        <v>1168</v>
      </c>
      <c r="AK1668" t="s">
        <v>2559</v>
      </c>
      <c r="AL1668" t="s">
        <v>1491</v>
      </c>
      <c r="AM1668" t="s">
        <v>15181</v>
      </c>
      <c r="AN1668" t="s">
        <v>1449</v>
      </c>
      <c r="AO1668" t="s">
        <v>3007</v>
      </c>
      <c r="AP1668" t="s">
        <v>25054</v>
      </c>
      <c r="AQ1668" t="s">
        <v>14</v>
      </c>
      <c r="AR1668" t="s">
        <v>14</v>
      </c>
      <c r="AS1668" t="s">
        <v>14</v>
      </c>
      <c r="AT1668" t="s">
        <v>14</v>
      </c>
      <c r="AU1668" t="s">
        <v>6248</v>
      </c>
      <c r="AV1668" t="s">
        <v>15182</v>
      </c>
      <c r="AW1668" t="s">
        <v>15182</v>
      </c>
      <c r="AX1668" t="s">
        <v>15182</v>
      </c>
      <c r="AY1668" t="s">
        <v>15227</v>
      </c>
      <c r="AZ1668" t="s">
        <v>24953</v>
      </c>
      <c r="BA1668" t="s">
        <v>22272</v>
      </c>
      <c r="BB1668" t="s">
        <v>22127</v>
      </c>
      <c r="BC1668">
        <v>62042.53</v>
      </c>
      <c r="BD1668">
        <v>71969.33</v>
      </c>
      <c r="BE1668" t="s">
        <v>14</v>
      </c>
      <c r="BF1668" t="s">
        <v>14</v>
      </c>
      <c r="BG1668" t="s">
        <v>2214</v>
      </c>
      <c r="BH1668" t="s">
        <v>14</v>
      </c>
      <c r="BI1668" t="s">
        <v>2215</v>
      </c>
      <c r="BJ1668" t="s">
        <v>15230</v>
      </c>
      <c r="BK1668" t="s">
        <v>14</v>
      </c>
      <c r="BL1668" t="s">
        <v>22272</v>
      </c>
      <c r="BM1668" t="s">
        <v>22127</v>
      </c>
      <c r="BN1668" t="s">
        <v>15234</v>
      </c>
      <c r="BO1668" t="s">
        <v>14</v>
      </c>
      <c r="BP1668" t="s">
        <v>25053</v>
      </c>
      <c r="BQ1668" t="s">
        <v>2217</v>
      </c>
      <c r="BR1668" t="s">
        <v>2303</v>
      </c>
      <c r="BS1668" t="s">
        <v>14</v>
      </c>
      <c r="BT1668" t="s">
        <v>14</v>
      </c>
      <c r="BU1668" t="s">
        <v>14</v>
      </c>
      <c r="BV1668" t="s">
        <v>14</v>
      </c>
      <c r="BW1668" t="s">
        <v>14</v>
      </c>
      <c r="BX1668" t="s">
        <v>14</v>
      </c>
      <c r="BY1668" t="s">
        <v>2220</v>
      </c>
      <c r="BZ1668" t="s">
        <v>25053</v>
      </c>
      <c r="CA1668" t="s">
        <v>2633</v>
      </c>
      <c r="CB1668" t="s">
        <v>14</v>
      </c>
      <c r="CC1668" t="s">
        <v>14</v>
      </c>
      <c r="CD1668" t="s">
        <v>14</v>
      </c>
      <c r="CE1668" t="s">
        <v>14</v>
      </c>
      <c r="CF1668" t="s">
        <v>15235</v>
      </c>
      <c r="CG1668" t="s">
        <v>658</v>
      </c>
      <c r="CH1668" t="s">
        <v>22075</v>
      </c>
      <c r="CJ1668" t="s">
        <v>283</v>
      </c>
      <c r="CK1668" t="s">
        <v>24</v>
      </c>
      <c r="CL1668" s="13"/>
      <c r="CM1668" s="4" t="str">
        <f>_xlfn.XLOOKUP($CG1668,tbl_area_24_07_2024[Nombre Área],tbl_area_24_07_2024[Estado],"Si no se encuentra",2,)</f>
        <v>Veracruz</v>
      </c>
      <c r="CN1668" s="4" t="str">
        <f>_xlfn.XLOOKUP($CG1668,tbl_area_24_07_2024[Nombre Área],tbl_area_24_07_2024[Estructura],"Si no se encuentra",2,)</f>
        <v>Juntas Distritales</v>
      </c>
    </row>
    <row r="1669" spans="1:92" ht="20" x14ac:dyDescent="0.85">
      <c r="A1669" t="s">
        <v>22073</v>
      </c>
      <c r="B1669" t="s">
        <v>22074</v>
      </c>
      <c r="C1669" t="s">
        <v>22075</v>
      </c>
      <c r="D1669" t="s">
        <v>2199</v>
      </c>
      <c r="E1669" t="s">
        <v>2242</v>
      </c>
      <c r="F1669" t="s">
        <v>2201</v>
      </c>
      <c r="G1669" t="s">
        <v>15236</v>
      </c>
      <c r="H1669" t="s">
        <v>14</v>
      </c>
      <c r="I1669" t="s">
        <v>15237</v>
      </c>
      <c r="J1669" t="s">
        <v>15238</v>
      </c>
      <c r="K1669" t="s">
        <v>25055</v>
      </c>
      <c r="L1669" t="s">
        <v>14</v>
      </c>
      <c r="M1669" t="s">
        <v>14</v>
      </c>
      <c r="N1669" t="s">
        <v>15239</v>
      </c>
      <c r="O1669" t="s">
        <v>25055</v>
      </c>
      <c r="P1669" t="s">
        <v>14</v>
      </c>
      <c r="Q1669" t="s">
        <v>25055</v>
      </c>
      <c r="R1669" t="s">
        <v>25055</v>
      </c>
      <c r="S1669" t="s">
        <v>14</v>
      </c>
      <c r="T1669" t="s">
        <v>14</v>
      </c>
      <c r="U1669" t="s">
        <v>14</v>
      </c>
      <c r="V1669" t="s">
        <v>14</v>
      </c>
      <c r="W1669" t="s">
        <v>358</v>
      </c>
      <c r="X1669" t="s">
        <v>78</v>
      </c>
      <c r="Y1669" t="s">
        <v>259</v>
      </c>
      <c r="Z1669" t="s">
        <v>18</v>
      </c>
      <c r="AA1669" t="s">
        <v>14</v>
      </c>
      <c r="AB1669" t="s">
        <v>25055</v>
      </c>
      <c r="AC1669" t="s">
        <v>15231</v>
      </c>
      <c r="AD1669" t="s">
        <v>2207</v>
      </c>
      <c r="AE1669" t="s">
        <v>15232</v>
      </c>
      <c r="AF1669" t="s">
        <v>14</v>
      </c>
      <c r="AG1669" t="s">
        <v>14</v>
      </c>
      <c r="AH1669" t="s">
        <v>2209</v>
      </c>
      <c r="AI1669" t="s">
        <v>15233</v>
      </c>
      <c r="AJ1669" t="s">
        <v>1168</v>
      </c>
      <c r="AK1669" t="s">
        <v>2559</v>
      </c>
      <c r="AL1669" t="s">
        <v>1491</v>
      </c>
      <c r="AM1669" t="s">
        <v>15181</v>
      </c>
      <c r="AN1669" t="s">
        <v>1449</v>
      </c>
      <c r="AO1669" t="s">
        <v>3007</v>
      </c>
      <c r="AP1669" t="s">
        <v>25054</v>
      </c>
      <c r="AQ1669" t="s">
        <v>14</v>
      </c>
      <c r="AR1669" t="s">
        <v>14</v>
      </c>
      <c r="AS1669" t="s">
        <v>14</v>
      </c>
      <c r="AT1669" t="s">
        <v>14</v>
      </c>
      <c r="AU1669" t="s">
        <v>6248</v>
      </c>
      <c r="AV1669" t="s">
        <v>15182</v>
      </c>
      <c r="AW1669" t="s">
        <v>15182</v>
      </c>
      <c r="AX1669" t="s">
        <v>15182</v>
      </c>
      <c r="AY1669" t="s">
        <v>15236</v>
      </c>
      <c r="AZ1669" t="s">
        <v>24953</v>
      </c>
      <c r="BA1669" t="s">
        <v>22272</v>
      </c>
      <c r="BB1669" t="s">
        <v>22127</v>
      </c>
      <c r="BC1669">
        <v>38149.54</v>
      </c>
      <c r="BD1669">
        <v>44253.47</v>
      </c>
      <c r="BE1669" t="s">
        <v>14</v>
      </c>
      <c r="BF1669" t="s">
        <v>14</v>
      </c>
      <c r="BG1669" t="s">
        <v>2214</v>
      </c>
      <c r="BH1669" t="s">
        <v>14</v>
      </c>
      <c r="BI1669" t="s">
        <v>2215</v>
      </c>
      <c r="BJ1669" t="s">
        <v>15239</v>
      </c>
      <c r="BK1669" t="s">
        <v>14</v>
      </c>
      <c r="BL1669" t="s">
        <v>22272</v>
      </c>
      <c r="BM1669" t="s">
        <v>22127</v>
      </c>
      <c r="BN1669" t="s">
        <v>15240</v>
      </c>
      <c r="BO1669" t="s">
        <v>14</v>
      </c>
      <c r="BP1669" t="s">
        <v>25055</v>
      </c>
      <c r="BQ1669" t="s">
        <v>2217</v>
      </c>
      <c r="BR1669" t="s">
        <v>2303</v>
      </c>
      <c r="BS1669" t="s">
        <v>14</v>
      </c>
      <c r="BT1669" t="s">
        <v>14</v>
      </c>
      <c r="BU1669" t="s">
        <v>14</v>
      </c>
      <c r="BV1669" t="s">
        <v>14</v>
      </c>
      <c r="BW1669" t="s">
        <v>14</v>
      </c>
      <c r="BX1669" t="s">
        <v>14</v>
      </c>
      <c r="BY1669" t="s">
        <v>2220</v>
      </c>
      <c r="BZ1669" t="s">
        <v>25055</v>
      </c>
      <c r="CA1669" t="s">
        <v>2633</v>
      </c>
      <c r="CB1669" t="s">
        <v>14</v>
      </c>
      <c r="CC1669" t="s">
        <v>14</v>
      </c>
      <c r="CD1669" t="s">
        <v>14</v>
      </c>
      <c r="CE1669" t="s">
        <v>14</v>
      </c>
      <c r="CF1669" t="s">
        <v>15241</v>
      </c>
      <c r="CG1669" t="s">
        <v>658</v>
      </c>
      <c r="CH1669" t="s">
        <v>22075</v>
      </c>
      <c r="CJ1669" t="s">
        <v>283</v>
      </c>
      <c r="CK1669" t="s">
        <v>24</v>
      </c>
      <c r="CL1669" s="13"/>
      <c r="CM1669" s="4" t="str">
        <f>_xlfn.XLOOKUP($CG1669,tbl_area_24_07_2024[Nombre Área],tbl_area_24_07_2024[Estado],"Si no se encuentra",2,)</f>
        <v>Veracruz</v>
      </c>
      <c r="CN1669" s="4" t="str">
        <f>_xlfn.XLOOKUP($CG1669,tbl_area_24_07_2024[Nombre Área],tbl_area_24_07_2024[Estructura],"Si no se encuentra",2,)</f>
        <v>Juntas Distritales</v>
      </c>
    </row>
    <row r="1670" spans="1:92" ht="20" x14ac:dyDescent="0.85">
      <c r="A1670" t="s">
        <v>22073</v>
      </c>
      <c r="B1670" t="s">
        <v>22074</v>
      </c>
      <c r="C1670" t="s">
        <v>22075</v>
      </c>
      <c r="D1670" t="s">
        <v>2199</v>
      </c>
      <c r="E1670" t="s">
        <v>2200</v>
      </c>
      <c r="F1670" t="s">
        <v>2201</v>
      </c>
      <c r="G1670" t="s">
        <v>2378</v>
      </c>
      <c r="H1670" t="s">
        <v>14</v>
      </c>
      <c r="I1670" t="s">
        <v>15242</v>
      </c>
      <c r="J1670" t="s">
        <v>15243</v>
      </c>
      <c r="K1670" t="s">
        <v>25056</v>
      </c>
      <c r="L1670" t="s">
        <v>14</v>
      </c>
      <c r="M1670" t="s">
        <v>14</v>
      </c>
      <c r="N1670" t="s">
        <v>15244</v>
      </c>
      <c r="O1670" t="s">
        <v>25056</v>
      </c>
      <c r="P1670" t="s">
        <v>14</v>
      </c>
      <c r="Q1670" t="s">
        <v>25056</v>
      </c>
      <c r="R1670" t="s">
        <v>25056</v>
      </c>
      <c r="S1670" t="s">
        <v>14</v>
      </c>
      <c r="T1670" t="s">
        <v>14</v>
      </c>
      <c r="U1670" t="s">
        <v>14</v>
      </c>
      <c r="V1670" t="s">
        <v>14</v>
      </c>
      <c r="W1670" t="s">
        <v>1655</v>
      </c>
      <c r="X1670" t="s">
        <v>143</v>
      </c>
      <c r="Y1670" t="s">
        <v>40</v>
      </c>
      <c r="Z1670" t="s">
        <v>12</v>
      </c>
      <c r="AA1670" t="s">
        <v>14</v>
      </c>
      <c r="AB1670" t="s">
        <v>25056</v>
      </c>
      <c r="AC1670" t="s">
        <v>15245</v>
      </c>
      <c r="AD1670" t="s">
        <v>2207</v>
      </c>
      <c r="AE1670" t="s">
        <v>15246</v>
      </c>
      <c r="AF1670" t="s">
        <v>15247</v>
      </c>
      <c r="AG1670" t="s">
        <v>1442</v>
      </c>
      <c r="AH1670" t="s">
        <v>2209</v>
      </c>
      <c r="AI1670" t="s">
        <v>15248</v>
      </c>
      <c r="AJ1670" t="s">
        <v>23630</v>
      </c>
      <c r="AK1670" t="s">
        <v>1902</v>
      </c>
      <c r="AL1670" t="s">
        <v>22215</v>
      </c>
      <c r="AM1670" t="s">
        <v>15249</v>
      </c>
      <c r="AN1670" t="s">
        <v>1176</v>
      </c>
      <c r="AO1670" t="s">
        <v>23</v>
      </c>
      <c r="AP1670" t="s">
        <v>25057</v>
      </c>
      <c r="AQ1670" t="s">
        <v>14</v>
      </c>
      <c r="AR1670" t="s">
        <v>14</v>
      </c>
      <c r="AS1670" t="s">
        <v>14</v>
      </c>
      <c r="AT1670" t="s">
        <v>14</v>
      </c>
      <c r="AU1670" t="s">
        <v>2252</v>
      </c>
      <c r="AV1670" t="s">
        <v>1205</v>
      </c>
      <c r="AW1670" t="s">
        <v>1205</v>
      </c>
      <c r="AX1670" t="s">
        <v>1205</v>
      </c>
      <c r="AY1670" t="s">
        <v>2378</v>
      </c>
      <c r="AZ1670" t="s">
        <v>22094</v>
      </c>
      <c r="BA1670" t="s">
        <v>22074</v>
      </c>
      <c r="BB1670" t="s">
        <v>22089</v>
      </c>
      <c r="BC1670">
        <v>519150.24</v>
      </c>
      <c r="BD1670">
        <v>602214.24</v>
      </c>
      <c r="BE1670" t="s">
        <v>14</v>
      </c>
      <c r="BF1670" t="s">
        <v>14</v>
      </c>
      <c r="BG1670" t="s">
        <v>2214</v>
      </c>
      <c r="BH1670" t="s">
        <v>14</v>
      </c>
      <c r="BI1670" t="s">
        <v>22092</v>
      </c>
      <c r="BJ1670" t="s">
        <v>15250</v>
      </c>
      <c r="BK1670" t="s">
        <v>14</v>
      </c>
      <c r="BL1670" t="s">
        <v>22074</v>
      </c>
      <c r="BM1670" t="s">
        <v>22089</v>
      </c>
      <c r="BN1670" t="s">
        <v>15251</v>
      </c>
      <c r="BO1670" t="s">
        <v>14</v>
      </c>
      <c r="BP1670" t="s">
        <v>25056</v>
      </c>
      <c r="BQ1670" t="s">
        <v>2217</v>
      </c>
      <c r="BR1670" t="s">
        <v>2303</v>
      </c>
      <c r="BS1670" t="s">
        <v>5084</v>
      </c>
      <c r="BT1670" t="s">
        <v>14</v>
      </c>
      <c r="BU1670" t="s">
        <v>14</v>
      </c>
      <c r="BV1670" t="s">
        <v>14</v>
      </c>
      <c r="BW1670" t="s">
        <v>14</v>
      </c>
      <c r="BX1670" t="s">
        <v>14</v>
      </c>
      <c r="BY1670" t="s">
        <v>2220</v>
      </c>
      <c r="BZ1670" t="s">
        <v>25056</v>
      </c>
      <c r="CA1670" t="s">
        <v>15252</v>
      </c>
      <c r="CB1670" t="s">
        <v>14</v>
      </c>
      <c r="CC1670" t="s">
        <v>14</v>
      </c>
      <c r="CD1670" t="s">
        <v>14</v>
      </c>
      <c r="CE1670" t="s">
        <v>14</v>
      </c>
      <c r="CF1670" t="s">
        <v>15253</v>
      </c>
      <c r="CG1670" t="s">
        <v>681</v>
      </c>
      <c r="CH1670" t="s">
        <v>22075</v>
      </c>
      <c r="CJ1670" t="s">
        <v>23</v>
      </c>
      <c r="CK1670" t="s">
        <v>24</v>
      </c>
      <c r="CL1670" s="13"/>
      <c r="CM1670" s="4" t="str">
        <f>_xlfn.XLOOKUP($CG1670,tbl_area_24_07_2024[Nombre Área],tbl_area_24_07_2024[Estado],"Si no se encuentra",2,)</f>
        <v>Jalisco</v>
      </c>
      <c r="CN1670" s="4" t="str">
        <f>_xlfn.XLOOKUP($CG1670,tbl_area_24_07_2024[Nombre Área],tbl_area_24_07_2024[Estructura],"Si no se encuentra",2,)</f>
        <v>Juntas Distritales</v>
      </c>
    </row>
    <row r="1671" spans="1:92" ht="20" x14ac:dyDescent="0.85">
      <c r="A1671" t="s">
        <v>22073</v>
      </c>
      <c r="B1671" t="s">
        <v>22074</v>
      </c>
      <c r="C1671" t="s">
        <v>22075</v>
      </c>
      <c r="D1671" t="s">
        <v>2199</v>
      </c>
      <c r="E1671" t="s">
        <v>2200</v>
      </c>
      <c r="F1671" t="s">
        <v>2201</v>
      </c>
      <c r="G1671" t="s">
        <v>15254</v>
      </c>
      <c r="H1671" t="s">
        <v>14</v>
      </c>
      <c r="I1671" t="s">
        <v>15255</v>
      </c>
      <c r="J1671" t="s">
        <v>15256</v>
      </c>
      <c r="K1671" t="s">
        <v>25058</v>
      </c>
      <c r="L1671" t="s">
        <v>14</v>
      </c>
      <c r="M1671" t="s">
        <v>14</v>
      </c>
      <c r="N1671" t="s">
        <v>15257</v>
      </c>
      <c r="O1671" t="s">
        <v>25058</v>
      </c>
      <c r="P1671" t="s">
        <v>14</v>
      </c>
      <c r="Q1671" t="s">
        <v>25058</v>
      </c>
      <c r="R1671" t="s">
        <v>25058</v>
      </c>
      <c r="S1671" t="s">
        <v>14</v>
      </c>
      <c r="T1671" t="s">
        <v>14</v>
      </c>
      <c r="U1671" t="s">
        <v>14</v>
      </c>
      <c r="V1671" t="s">
        <v>14</v>
      </c>
      <c r="W1671" t="s">
        <v>277</v>
      </c>
      <c r="X1671" t="s">
        <v>52</v>
      </c>
      <c r="Y1671" t="s">
        <v>271</v>
      </c>
      <c r="Z1671" t="s">
        <v>12</v>
      </c>
      <c r="AA1671" t="s">
        <v>14</v>
      </c>
      <c r="AB1671" t="s">
        <v>25058</v>
      </c>
      <c r="AC1671" t="s">
        <v>15258</v>
      </c>
      <c r="AD1671" t="s">
        <v>2207</v>
      </c>
      <c r="AE1671" t="s">
        <v>8458</v>
      </c>
      <c r="AF1671" t="s">
        <v>1504</v>
      </c>
      <c r="AG1671" t="s">
        <v>2724</v>
      </c>
      <c r="AH1671" t="s">
        <v>2209</v>
      </c>
      <c r="AI1671" t="s">
        <v>2287</v>
      </c>
      <c r="AJ1671" t="s">
        <v>1168</v>
      </c>
      <c r="AK1671" t="s">
        <v>15259</v>
      </c>
      <c r="AL1671" t="s">
        <v>1180</v>
      </c>
      <c r="AM1671" t="s">
        <v>15259</v>
      </c>
      <c r="AN1671" t="s">
        <v>1176</v>
      </c>
      <c r="AO1671" t="s">
        <v>23</v>
      </c>
      <c r="AP1671" t="s">
        <v>25059</v>
      </c>
      <c r="AQ1671" t="s">
        <v>14</v>
      </c>
      <c r="AR1671" t="s">
        <v>14</v>
      </c>
      <c r="AS1671" t="s">
        <v>14</v>
      </c>
      <c r="AT1671" t="s">
        <v>14</v>
      </c>
      <c r="AU1671" t="s">
        <v>2252</v>
      </c>
      <c r="AV1671" t="s">
        <v>1205</v>
      </c>
      <c r="AW1671" t="s">
        <v>1205</v>
      </c>
      <c r="AX1671" t="s">
        <v>1205</v>
      </c>
      <c r="AY1671" t="s">
        <v>15254</v>
      </c>
      <c r="AZ1671" t="s">
        <v>22209</v>
      </c>
      <c r="BA1671" t="s">
        <v>22209</v>
      </c>
      <c r="BB1671" t="s">
        <v>22210</v>
      </c>
      <c r="BC1671">
        <v>111767.76</v>
      </c>
      <c r="BD1671">
        <v>129650.64</v>
      </c>
      <c r="BE1671" t="s">
        <v>14</v>
      </c>
      <c r="BF1671" t="s">
        <v>14</v>
      </c>
      <c r="BG1671" t="s">
        <v>2214</v>
      </c>
      <c r="BH1671" t="s">
        <v>14</v>
      </c>
      <c r="BI1671" t="s">
        <v>22092</v>
      </c>
      <c r="BJ1671" t="s">
        <v>15260</v>
      </c>
      <c r="BK1671" t="s">
        <v>14</v>
      </c>
      <c r="BL1671" t="s">
        <v>22209</v>
      </c>
      <c r="BM1671" t="s">
        <v>22210</v>
      </c>
      <c r="BN1671" t="s">
        <v>15261</v>
      </c>
      <c r="BO1671" t="s">
        <v>14</v>
      </c>
      <c r="BP1671" t="s">
        <v>25058</v>
      </c>
      <c r="BQ1671" t="s">
        <v>2217</v>
      </c>
      <c r="BR1671" t="s">
        <v>2303</v>
      </c>
      <c r="BS1671" t="s">
        <v>5084</v>
      </c>
      <c r="BT1671" t="s">
        <v>14</v>
      </c>
      <c r="BU1671" t="s">
        <v>14</v>
      </c>
      <c r="BV1671" t="s">
        <v>14</v>
      </c>
      <c r="BW1671" t="s">
        <v>14</v>
      </c>
      <c r="BX1671" t="s">
        <v>14</v>
      </c>
      <c r="BY1671" t="s">
        <v>2544</v>
      </c>
      <c r="BZ1671" t="s">
        <v>25058</v>
      </c>
      <c r="CA1671" t="s">
        <v>15252</v>
      </c>
      <c r="CB1671" t="s">
        <v>14</v>
      </c>
      <c r="CC1671" t="s">
        <v>14</v>
      </c>
      <c r="CD1671" t="s">
        <v>14</v>
      </c>
      <c r="CE1671" t="s">
        <v>14</v>
      </c>
      <c r="CF1671" t="s">
        <v>15262</v>
      </c>
      <c r="CG1671" t="s">
        <v>681</v>
      </c>
      <c r="CH1671" t="s">
        <v>22075</v>
      </c>
      <c r="CJ1671" t="s">
        <v>23</v>
      </c>
      <c r="CK1671" t="s">
        <v>24</v>
      </c>
      <c r="CL1671" s="13"/>
      <c r="CM1671" s="4" t="str">
        <f>_xlfn.XLOOKUP($CG1671,tbl_area_24_07_2024[Nombre Área],tbl_area_24_07_2024[Estado],"Si no se encuentra",2,)</f>
        <v>Jalisco</v>
      </c>
      <c r="CN1671" s="4" t="str">
        <f>_xlfn.XLOOKUP($CG1671,tbl_area_24_07_2024[Nombre Área],tbl_area_24_07_2024[Estructura],"Si no se encuentra",2,)</f>
        <v>Juntas Distritales</v>
      </c>
    </row>
    <row r="1672" spans="1:92" ht="20" x14ac:dyDescent="0.85">
      <c r="A1672" t="s">
        <v>22073</v>
      </c>
      <c r="B1672" t="s">
        <v>22074</v>
      </c>
      <c r="C1672" t="s">
        <v>22075</v>
      </c>
      <c r="D1672" t="s">
        <v>2199</v>
      </c>
      <c r="E1672" t="s">
        <v>2242</v>
      </c>
      <c r="F1672" t="s">
        <v>2201</v>
      </c>
      <c r="G1672" t="s">
        <v>2407</v>
      </c>
      <c r="H1672" t="s">
        <v>14</v>
      </c>
      <c r="I1672" t="s">
        <v>15263</v>
      </c>
      <c r="J1672" t="s">
        <v>15264</v>
      </c>
      <c r="K1672" t="s">
        <v>25060</v>
      </c>
      <c r="L1672" t="s">
        <v>14</v>
      </c>
      <c r="M1672" t="s">
        <v>14</v>
      </c>
      <c r="N1672" t="s">
        <v>15265</v>
      </c>
      <c r="O1672" t="s">
        <v>25060</v>
      </c>
      <c r="P1672" t="s">
        <v>14</v>
      </c>
      <c r="Q1672" t="s">
        <v>25060</v>
      </c>
      <c r="R1672" t="s">
        <v>25060</v>
      </c>
      <c r="S1672" t="s">
        <v>14</v>
      </c>
      <c r="T1672" t="s">
        <v>14</v>
      </c>
      <c r="U1672" t="s">
        <v>14</v>
      </c>
      <c r="V1672" t="s">
        <v>14</v>
      </c>
      <c r="W1672" t="s">
        <v>14</v>
      </c>
      <c r="X1672" t="s">
        <v>14</v>
      </c>
      <c r="Y1672" t="s">
        <v>14</v>
      </c>
      <c r="Z1672" t="s">
        <v>14</v>
      </c>
      <c r="AA1672" t="s">
        <v>15266</v>
      </c>
      <c r="AB1672" t="s">
        <v>25060</v>
      </c>
      <c r="AC1672" t="s">
        <v>15267</v>
      </c>
      <c r="AD1672" t="s">
        <v>2207</v>
      </c>
      <c r="AE1672" t="s">
        <v>15268</v>
      </c>
      <c r="AF1672" t="s">
        <v>13755</v>
      </c>
      <c r="AG1672" t="s">
        <v>14</v>
      </c>
      <c r="AH1672" t="s">
        <v>2209</v>
      </c>
      <c r="AI1672" t="s">
        <v>15269</v>
      </c>
      <c r="AJ1672" t="s">
        <v>1168</v>
      </c>
      <c r="AK1672" t="s">
        <v>1875</v>
      </c>
      <c r="AL1672" t="s">
        <v>1459</v>
      </c>
      <c r="AM1672" t="s">
        <v>1875</v>
      </c>
      <c r="AN1672" t="s">
        <v>1176</v>
      </c>
      <c r="AO1672" t="s">
        <v>23</v>
      </c>
      <c r="AP1672" t="s">
        <v>25061</v>
      </c>
      <c r="AQ1672" t="s">
        <v>14</v>
      </c>
      <c r="AR1672" t="s">
        <v>14</v>
      </c>
      <c r="AS1672" t="s">
        <v>14</v>
      </c>
      <c r="AT1672" t="s">
        <v>14</v>
      </c>
      <c r="AU1672" t="s">
        <v>2252</v>
      </c>
      <c r="AV1672" t="s">
        <v>1205</v>
      </c>
      <c r="AW1672" t="s">
        <v>1205</v>
      </c>
      <c r="AX1672" t="s">
        <v>1205</v>
      </c>
      <c r="AY1672" t="s">
        <v>2407</v>
      </c>
      <c r="AZ1672" t="s">
        <v>22094</v>
      </c>
      <c r="BA1672" t="s">
        <v>22074</v>
      </c>
      <c r="BB1672" t="s">
        <v>22089</v>
      </c>
      <c r="BC1672">
        <v>332640</v>
      </c>
      <c r="BD1672">
        <v>396000</v>
      </c>
      <c r="BE1672" t="s">
        <v>14</v>
      </c>
      <c r="BF1672" t="s">
        <v>14</v>
      </c>
      <c r="BG1672" t="s">
        <v>2214</v>
      </c>
      <c r="BH1672" t="s">
        <v>14</v>
      </c>
      <c r="BI1672" t="s">
        <v>22092</v>
      </c>
      <c r="BJ1672" t="s">
        <v>15270</v>
      </c>
      <c r="BK1672" t="s">
        <v>14</v>
      </c>
      <c r="BL1672" t="s">
        <v>22074</v>
      </c>
      <c r="BM1672" t="s">
        <v>22089</v>
      </c>
      <c r="BN1672" t="s">
        <v>15271</v>
      </c>
      <c r="BO1672" t="s">
        <v>14</v>
      </c>
      <c r="BP1672" t="s">
        <v>25060</v>
      </c>
      <c r="BQ1672" t="s">
        <v>2217</v>
      </c>
      <c r="BR1672" t="s">
        <v>2303</v>
      </c>
      <c r="BS1672" t="s">
        <v>5084</v>
      </c>
      <c r="BT1672" t="s">
        <v>14</v>
      </c>
      <c r="BU1672" t="s">
        <v>14</v>
      </c>
      <c r="BV1672" t="s">
        <v>14</v>
      </c>
      <c r="BW1672" t="s">
        <v>14</v>
      </c>
      <c r="BX1672" t="s">
        <v>14</v>
      </c>
      <c r="BY1672" t="s">
        <v>2544</v>
      </c>
      <c r="BZ1672" t="s">
        <v>25060</v>
      </c>
      <c r="CA1672" t="s">
        <v>15252</v>
      </c>
      <c r="CB1672" t="s">
        <v>14</v>
      </c>
      <c r="CC1672" t="s">
        <v>14</v>
      </c>
      <c r="CD1672" t="s">
        <v>14</v>
      </c>
      <c r="CE1672" t="s">
        <v>14</v>
      </c>
      <c r="CF1672" t="s">
        <v>15272</v>
      </c>
      <c r="CG1672" t="s">
        <v>681</v>
      </c>
      <c r="CH1672" t="s">
        <v>22075</v>
      </c>
      <c r="CJ1672" t="s">
        <v>23</v>
      </c>
      <c r="CK1672" t="s">
        <v>24</v>
      </c>
      <c r="CL1672" s="13"/>
      <c r="CM1672" s="4" t="str">
        <f>_xlfn.XLOOKUP($CG1672,tbl_area_24_07_2024[Nombre Área],tbl_area_24_07_2024[Estado],"Si no se encuentra",2,)</f>
        <v>Jalisco</v>
      </c>
      <c r="CN1672" s="4" t="str">
        <f>_xlfn.XLOOKUP($CG1672,tbl_area_24_07_2024[Nombre Área],tbl_area_24_07_2024[Estructura],"Si no se encuentra",2,)</f>
        <v>Juntas Distritales</v>
      </c>
    </row>
    <row r="1673" spans="1:92" ht="20" x14ac:dyDescent="0.85">
      <c r="A1673" t="s">
        <v>22073</v>
      </c>
      <c r="B1673" t="s">
        <v>22074</v>
      </c>
      <c r="C1673" t="s">
        <v>22075</v>
      </c>
      <c r="D1673" t="s">
        <v>2199</v>
      </c>
      <c r="E1673" t="s">
        <v>2507</v>
      </c>
      <c r="F1673" t="s">
        <v>2201</v>
      </c>
      <c r="G1673" t="s">
        <v>15273</v>
      </c>
      <c r="H1673" t="s">
        <v>14</v>
      </c>
      <c r="I1673" t="s">
        <v>5800</v>
      </c>
      <c r="J1673" t="s">
        <v>15274</v>
      </c>
      <c r="K1673" t="s">
        <v>25062</v>
      </c>
      <c r="L1673" t="s">
        <v>14</v>
      </c>
      <c r="M1673" t="s">
        <v>14</v>
      </c>
      <c r="N1673" t="s">
        <v>15275</v>
      </c>
      <c r="O1673" t="s">
        <v>25062</v>
      </c>
      <c r="P1673" t="s">
        <v>14</v>
      </c>
      <c r="Q1673" t="s">
        <v>25062</v>
      </c>
      <c r="R1673" t="s">
        <v>25062</v>
      </c>
      <c r="S1673" t="s">
        <v>14</v>
      </c>
      <c r="T1673" t="s">
        <v>14</v>
      </c>
      <c r="U1673" t="s">
        <v>14</v>
      </c>
      <c r="V1673" t="s">
        <v>14</v>
      </c>
      <c r="W1673" t="s">
        <v>14</v>
      </c>
      <c r="X1673" t="s">
        <v>14</v>
      </c>
      <c r="Y1673" t="s">
        <v>14</v>
      </c>
      <c r="Z1673" t="s">
        <v>14</v>
      </c>
      <c r="AA1673" t="s">
        <v>15276</v>
      </c>
      <c r="AB1673" t="s">
        <v>25062</v>
      </c>
      <c r="AC1673" t="s">
        <v>5339</v>
      </c>
      <c r="AD1673" t="s">
        <v>2207</v>
      </c>
      <c r="AE1673" t="s">
        <v>15277</v>
      </c>
      <c r="AF1673" t="s">
        <v>15278</v>
      </c>
      <c r="AG1673" t="s">
        <v>14</v>
      </c>
      <c r="AH1673" t="s">
        <v>2209</v>
      </c>
      <c r="AI1673" t="s">
        <v>15279</v>
      </c>
      <c r="AJ1673" t="s">
        <v>1168</v>
      </c>
      <c r="AK1673" t="s">
        <v>5342</v>
      </c>
      <c r="AL1673" t="s">
        <v>1181</v>
      </c>
      <c r="AM1673" t="s">
        <v>5342</v>
      </c>
      <c r="AN1673" t="s">
        <v>1439</v>
      </c>
      <c r="AO1673" t="s">
        <v>319</v>
      </c>
      <c r="AP1673" t="s">
        <v>23126</v>
      </c>
      <c r="AQ1673" t="s">
        <v>14</v>
      </c>
      <c r="AR1673" t="s">
        <v>14</v>
      </c>
      <c r="AS1673" t="s">
        <v>14</v>
      </c>
      <c r="AT1673" t="s">
        <v>14</v>
      </c>
      <c r="AU1673" t="s">
        <v>9622</v>
      </c>
      <c r="AV1673" t="s">
        <v>15280</v>
      </c>
      <c r="AW1673" t="s">
        <v>15280</v>
      </c>
      <c r="AX1673" t="s">
        <v>15280</v>
      </c>
      <c r="AY1673" t="s">
        <v>15281</v>
      </c>
      <c r="AZ1673" t="s">
        <v>22126</v>
      </c>
      <c r="BA1673" t="s">
        <v>22126</v>
      </c>
      <c r="BB1673" t="s">
        <v>22082</v>
      </c>
      <c r="BC1673">
        <v>88947.41</v>
      </c>
      <c r="BD1673">
        <v>103179</v>
      </c>
      <c r="BE1673" t="s">
        <v>14</v>
      </c>
      <c r="BF1673" t="s">
        <v>14</v>
      </c>
      <c r="BG1673" t="s">
        <v>2214</v>
      </c>
      <c r="BH1673" t="s">
        <v>14</v>
      </c>
      <c r="BI1673" t="s">
        <v>22092</v>
      </c>
      <c r="BJ1673" t="s">
        <v>15282</v>
      </c>
      <c r="BK1673" t="s">
        <v>14</v>
      </c>
      <c r="BL1673" t="s">
        <v>22126</v>
      </c>
      <c r="BM1673" t="s">
        <v>22082</v>
      </c>
      <c r="BN1673" t="s">
        <v>14</v>
      </c>
      <c r="BO1673" t="s">
        <v>14</v>
      </c>
      <c r="BP1673" t="s">
        <v>25062</v>
      </c>
      <c r="BQ1673" t="s">
        <v>2217</v>
      </c>
      <c r="BR1673" t="s">
        <v>2303</v>
      </c>
      <c r="BS1673" t="s">
        <v>14</v>
      </c>
      <c r="BT1673" t="s">
        <v>14</v>
      </c>
      <c r="BU1673" t="s">
        <v>14</v>
      </c>
      <c r="BV1673" t="s">
        <v>14</v>
      </c>
      <c r="BW1673" t="s">
        <v>14</v>
      </c>
      <c r="BX1673" t="s">
        <v>14</v>
      </c>
      <c r="BY1673" t="s">
        <v>2220</v>
      </c>
      <c r="BZ1673" t="s">
        <v>25062</v>
      </c>
      <c r="CA1673" t="s">
        <v>14</v>
      </c>
      <c r="CB1673" t="s">
        <v>14</v>
      </c>
      <c r="CC1673" t="s">
        <v>14</v>
      </c>
      <c r="CD1673" t="s">
        <v>14</v>
      </c>
      <c r="CE1673" t="s">
        <v>14</v>
      </c>
      <c r="CF1673" t="s">
        <v>15283</v>
      </c>
      <c r="CG1673" t="s">
        <v>729</v>
      </c>
      <c r="CH1673" t="s">
        <v>22075</v>
      </c>
      <c r="CJ1673" t="s">
        <v>319</v>
      </c>
      <c r="CK1673" t="s">
        <v>24</v>
      </c>
      <c r="CL1673" s="13"/>
      <c r="CM1673" s="4" t="str">
        <f>_xlfn.XLOOKUP($CG1673,tbl_area_24_07_2024[Nombre Área],tbl_area_24_07_2024[Estado],"Si no se encuentra",2,)</f>
        <v>Querétaro</v>
      </c>
      <c r="CN1673" s="4" t="str">
        <f>_xlfn.XLOOKUP($CG1673,tbl_area_24_07_2024[Nombre Área],tbl_area_24_07_2024[Estructura],"Si no se encuentra",2,)</f>
        <v>Juntas Distritales</v>
      </c>
    </row>
    <row r="1674" spans="1:92" ht="20" x14ac:dyDescent="0.85">
      <c r="A1674" t="s">
        <v>22073</v>
      </c>
      <c r="B1674" t="s">
        <v>22074</v>
      </c>
      <c r="C1674" t="s">
        <v>22075</v>
      </c>
      <c r="D1674" t="s">
        <v>2199</v>
      </c>
      <c r="E1674" t="s">
        <v>2507</v>
      </c>
      <c r="F1674" t="s">
        <v>2201</v>
      </c>
      <c r="G1674" t="s">
        <v>15284</v>
      </c>
      <c r="H1674" t="s">
        <v>14</v>
      </c>
      <c r="I1674" t="s">
        <v>15285</v>
      </c>
      <c r="J1674" t="s">
        <v>15286</v>
      </c>
      <c r="K1674" t="s">
        <v>25063</v>
      </c>
      <c r="L1674" t="s">
        <v>14</v>
      </c>
      <c r="M1674" t="s">
        <v>14</v>
      </c>
      <c r="N1674" t="s">
        <v>15285</v>
      </c>
      <c r="O1674" t="s">
        <v>25063</v>
      </c>
      <c r="P1674" t="s">
        <v>14</v>
      </c>
      <c r="Q1674" t="s">
        <v>25063</v>
      </c>
      <c r="R1674" t="s">
        <v>25063</v>
      </c>
      <c r="S1674" t="s">
        <v>14</v>
      </c>
      <c r="T1674" t="s">
        <v>14</v>
      </c>
      <c r="U1674" t="s">
        <v>14</v>
      </c>
      <c r="V1674" t="s">
        <v>14</v>
      </c>
      <c r="W1674" t="s">
        <v>14</v>
      </c>
      <c r="X1674" t="s">
        <v>14</v>
      </c>
      <c r="Y1674" t="s">
        <v>14</v>
      </c>
      <c r="Z1674" t="s">
        <v>14</v>
      </c>
      <c r="AA1674" t="s">
        <v>15287</v>
      </c>
      <c r="AB1674" t="s">
        <v>25063</v>
      </c>
      <c r="AC1674" t="s">
        <v>15288</v>
      </c>
      <c r="AD1674" t="s">
        <v>2207</v>
      </c>
      <c r="AE1674" t="s">
        <v>3857</v>
      </c>
      <c r="AF1674" t="s">
        <v>1206</v>
      </c>
      <c r="AG1674" t="s">
        <v>14</v>
      </c>
      <c r="AH1674" t="s">
        <v>2209</v>
      </c>
      <c r="AI1674" t="s">
        <v>2287</v>
      </c>
      <c r="AJ1674" t="s">
        <v>1168</v>
      </c>
      <c r="AK1674" t="s">
        <v>15289</v>
      </c>
      <c r="AL1674" t="s">
        <v>1186</v>
      </c>
      <c r="AM1674" t="s">
        <v>15289</v>
      </c>
      <c r="AN1674" t="s">
        <v>1439</v>
      </c>
      <c r="AO1674" t="s">
        <v>319</v>
      </c>
      <c r="AP1674" t="s">
        <v>25064</v>
      </c>
      <c r="AQ1674" t="s">
        <v>14</v>
      </c>
      <c r="AR1674" t="s">
        <v>14</v>
      </c>
      <c r="AS1674" t="s">
        <v>14</v>
      </c>
      <c r="AT1674" t="s">
        <v>14</v>
      </c>
      <c r="AU1674" t="s">
        <v>9622</v>
      </c>
      <c r="AV1674" t="s">
        <v>15280</v>
      </c>
      <c r="AW1674" t="s">
        <v>15280</v>
      </c>
      <c r="AX1674" t="s">
        <v>15280</v>
      </c>
      <c r="AY1674" t="s">
        <v>15290</v>
      </c>
      <c r="AZ1674" t="s">
        <v>22107</v>
      </c>
      <c r="BA1674" t="s">
        <v>22107</v>
      </c>
      <c r="BB1674" t="s">
        <v>22089</v>
      </c>
      <c r="BC1674">
        <v>32481.03</v>
      </c>
      <c r="BD1674">
        <v>37678</v>
      </c>
      <c r="BE1674" t="s">
        <v>14</v>
      </c>
      <c r="BF1674" t="s">
        <v>14</v>
      </c>
      <c r="BG1674" t="s">
        <v>2214</v>
      </c>
      <c r="BH1674" t="s">
        <v>14</v>
      </c>
      <c r="BI1674" t="s">
        <v>22092</v>
      </c>
      <c r="BJ1674" t="s">
        <v>15285</v>
      </c>
      <c r="BK1674" t="s">
        <v>14</v>
      </c>
      <c r="BL1674" t="s">
        <v>22107</v>
      </c>
      <c r="BM1674" t="s">
        <v>22089</v>
      </c>
      <c r="BN1674" t="s">
        <v>15291</v>
      </c>
      <c r="BO1674" t="s">
        <v>14</v>
      </c>
      <c r="BP1674" t="s">
        <v>25063</v>
      </c>
      <c r="BQ1674" t="s">
        <v>2217</v>
      </c>
      <c r="BR1674" t="s">
        <v>2303</v>
      </c>
      <c r="BS1674" t="s">
        <v>14</v>
      </c>
      <c r="BT1674" t="s">
        <v>14</v>
      </c>
      <c r="BU1674" t="s">
        <v>14</v>
      </c>
      <c r="BV1674" t="s">
        <v>14</v>
      </c>
      <c r="BW1674" t="s">
        <v>14</v>
      </c>
      <c r="BX1674" t="s">
        <v>14</v>
      </c>
      <c r="BY1674" t="s">
        <v>2220</v>
      </c>
      <c r="BZ1674" t="s">
        <v>25063</v>
      </c>
      <c r="CA1674" t="s">
        <v>14</v>
      </c>
      <c r="CB1674" t="s">
        <v>14</v>
      </c>
      <c r="CC1674" t="s">
        <v>14</v>
      </c>
      <c r="CD1674" t="s">
        <v>14</v>
      </c>
      <c r="CE1674" t="s">
        <v>14</v>
      </c>
      <c r="CF1674" t="s">
        <v>15292</v>
      </c>
      <c r="CG1674" t="s">
        <v>729</v>
      </c>
      <c r="CH1674" t="s">
        <v>22075</v>
      </c>
      <c r="CJ1674" t="s">
        <v>319</v>
      </c>
      <c r="CK1674" t="s">
        <v>24</v>
      </c>
      <c r="CL1674" s="13"/>
      <c r="CM1674" s="4" t="str">
        <f>_xlfn.XLOOKUP($CG1674,tbl_area_24_07_2024[Nombre Área],tbl_area_24_07_2024[Estado],"Si no se encuentra",2,)</f>
        <v>Querétaro</v>
      </c>
      <c r="CN1674" s="4" t="str">
        <f>_xlfn.XLOOKUP($CG1674,tbl_area_24_07_2024[Nombre Área],tbl_area_24_07_2024[Estructura],"Si no se encuentra",2,)</f>
        <v>Juntas Distritales</v>
      </c>
    </row>
    <row r="1675" spans="1:92" ht="20" x14ac:dyDescent="0.85">
      <c r="A1675" t="s">
        <v>22073</v>
      </c>
      <c r="B1675" t="s">
        <v>22074</v>
      </c>
      <c r="C1675" t="s">
        <v>22075</v>
      </c>
      <c r="D1675" t="s">
        <v>2199</v>
      </c>
      <c r="E1675" t="s">
        <v>2507</v>
      </c>
      <c r="F1675" t="s">
        <v>2201</v>
      </c>
      <c r="G1675" t="s">
        <v>15293</v>
      </c>
      <c r="H1675" t="s">
        <v>14</v>
      </c>
      <c r="I1675" t="s">
        <v>15294</v>
      </c>
      <c r="J1675" t="s">
        <v>15295</v>
      </c>
      <c r="K1675" t="s">
        <v>25065</v>
      </c>
      <c r="L1675" t="s">
        <v>14</v>
      </c>
      <c r="M1675" t="s">
        <v>14</v>
      </c>
      <c r="N1675" t="s">
        <v>15296</v>
      </c>
      <c r="O1675" t="s">
        <v>25065</v>
      </c>
      <c r="P1675" t="s">
        <v>14</v>
      </c>
      <c r="Q1675" t="s">
        <v>25065</v>
      </c>
      <c r="R1675" t="s">
        <v>25065</v>
      </c>
      <c r="S1675" t="s">
        <v>14</v>
      </c>
      <c r="T1675" t="s">
        <v>14</v>
      </c>
      <c r="U1675" t="s">
        <v>14</v>
      </c>
      <c r="V1675" t="s">
        <v>14</v>
      </c>
      <c r="W1675" t="s">
        <v>1702</v>
      </c>
      <c r="X1675" t="s">
        <v>1382</v>
      </c>
      <c r="Y1675" t="s">
        <v>73</v>
      </c>
      <c r="Z1675" t="s">
        <v>12</v>
      </c>
      <c r="AA1675" t="s">
        <v>14</v>
      </c>
      <c r="AB1675" t="s">
        <v>25065</v>
      </c>
      <c r="AC1675" t="s">
        <v>15297</v>
      </c>
      <c r="AD1675" t="s">
        <v>2207</v>
      </c>
      <c r="AE1675" t="s">
        <v>15298</v>
      </c>
      <c r="AF1675" t="s">
        <v>1178</v>
      </c>
      <c r="AG1675" t="s">
        <v>14</v>
      </c>
      <c r="AH1675" t="s">
        <v>2209</v>
      </c>
      <c r="AI1675" t="s">
        <v>15299</v>
      </c>
      <c r="AJ1675" t="s">
        <v>1168</v>
      </c>
      <c r="AK1675" t="s">
        <v>319</v>
      </c>
      <c r="AL1675" t="s">
        <v>1176</v>
      </c>
      <c r="AM1675" t="s">
        <v>319</v>
      </c>
      <c r="AN1675" t="s">
        <v>1439</v>
      </c>
      <c r="AO1675" t="s">
        <v>319</v>
      </c>
      <c r="AP1675" t="s">
        <v>25066</v>
      </c>
      <c r="AQ1675" t="s">
        <v>14</v>
      </c>
      <c r="AR1675" t="s">
        <v>14</v>
      </c>
      <c r="AS1675" t="s">
        <v>14</v>
      </c>
      <c r="AT1675" t="s">
        <v>14</v>
      </c>
      <c r="AU1675" t="s">
        <v>9622</v>
      </c>
      <c r="AV1675" t="s">
        <v>15280</v>
      </c>
      <c r="AW1675" t="s">
        <v>15280</v>
      </c>
      <c r="AX1675" t="s">
        <v>15280</v>
      </c>
      <c r="AY1675" t="s">
        <v>15300</v>
      </c>
      <c r="AZ1675" t="s">
        <v>22074</v>
      </c>
      <c r="BA1675" t="s">
        <v>22074</v>
      </c>
      <c r="BB1675" t="s">
        <v>22089</v>
      </c>
      <c r="BC1675">
        <v>13120.32</v>
      </c>
      <c r="BD1675">
        <v>15219.57</v>
      </c>
      <c r="BE1675" t="s">
        <v>14</v>
      </c>
      <c r="BF1675" t="s">
        <v>14</v>
      </c>
      <c r="BG1675" t="s">
        <v>2214</v>
      </c>
      <c r="BH1675" t="s">
        <v>14</v>
      </c>
      <c r="BI1675" t="s">
        <v>22092</v>
      </c>
      <c r="BJ1675" t="s">
        <v>15296</v>
      </c>
      <c r="BK1675" t="s">
        <v>14</v>
      </c>
      <c r="BL1675" t="s">
        <v>22074</v>
      </c>
      <c r="BM1675" t="s">
        <v>22089</v>
      </c>
      <c r="BN1675" t="s">
        <v>15301</v>
      </c>
      <c r="BO1675" t="s">
        <v>14</v>
      </c>
      <c r="BP1675" t="s">
        <v>25065</v>
      </c>
      <c r="BQ1675" t="s">
        <v>2217</v>
      </c>
      <c r="BR1675" t="s">
        <v>2303</v>
      </c>
      <c r="BS1675" t="s">
        <v>14</v>
      </c>
      <c r="BT1675" t="s">
        <v>14</v>
      </c>
      <c r="BU1675" t="s">
        <v>14</v>
      </c>
      <c r="BV1675" t="s">
        <v>14</v>
      </c>
      <c r="BW1675" t="s">
        <v>14</v>
      </c>
      <c r="BX1675" t="s">
        <v>14</v>
      </c>
      <c r="BY1675" t="s">
        <v>2220</v>
      </c>
      <c r="BZ1675" t="s">
        <v>25065</v>
      </c>
      <c r="CA1675" t="s">
        <v>14</v>
      </c>
      <c r="CB1675" t="s">
        <v>14</v>
      </c>
      <c r="CC1675" t="s">
        <v>14</v>
      </c>
      <c r="CD1675" t="s">
        <v>14</v>
      </c>
      <c r="CE1675" t="s">
        <v>14</v>
      </c>
      <c r="CF1675" t="s">
        <v>15302</v>
      </c>
      <c r="CG1675" t="s">
        <v>729</v>
      </c>
      <c r="CH1675" t="s">
        <v>22075</v>
      </c>
      <c r="CJ1675" t="s">
        <v>319</v>
      </c>
      <c r="CK1675" t="s">
        <v>24</v>
      </c>
      <c r="CL1675" s="13"/>
      <c r="CM1675" s="4" t="str">
        <f>_xlfn.XLOOKUP($CG1675,tbl_area_24_07_2024[Nombre Área],tbl_area_24_07_2024[Estado],"Si no se encuentra",2,)</f>
        <v>Querétaro</v>
      </c>
      <c r="CN1675" s="4" t="str">
        <f>_xlfn.XLOOKUP($CG1675,tbl_area_24_07_2024[Nombre Área],tbl_area_24_07_2024[Estructura],"Si no se encuentra",2,)</f>
        <v>Juntas Distritales</v>
      </c>
    </row>
    <row r="1676" spans="1:92" ht="20" x14ac:dyDescent="0.85">
      <c r="A1676" t="s">
        <v>22073</v>
      </c>
      <c r="B1676" t="s">
        <v>22074</v>
      </c>
      <c r="C1676" t="s">
        <v>22075</v>
      </c>
      <c r="D1676" t="s">
        <v>2199</v>
      </c>
      <c r="E1676" t="s">
        <v>2507</v>
      </c>
      <c r="F1676" t="s">
        <v>2201</v>
      </c>
      <c r="G1676" t="s">
        <v>15303</v>
      </c>
      <c r="H1676" t="s">
        <v>14</v>
      </c>
      <c r="I1676" t="s">
        <v>15304</v>
      </c>
      <c r="J1676" t="s">
        <v>15305</v>
      </c>
      <c r="K1676" t="s">
        <v>25067</v>
      </c>
      <c r="L1676" t="s">
        <v>14</v>
      </c>
      <c r="M1676" t="s">
        <v>14</v>
      </c>
      <c r="N1676" t="s">
        <v>15306</v>
      </c>
      <c r="O1676" t="s">
        <v>25067</v>
      </c>
      <c r="P1676" t="s">
        <v>14</v>
      </c>
      <c r="Q1676" t="s">
        <v>25067</v>
      </c>
      <c r="R1676" t="s">
        <v>25067</v>
      </c>
      <c r="S1676" t="s">
        <v>14</v>
      </c>
      <c r="T1676" t="s">
        <v>14</v>
      </c>
      <c r="U1676" t="s">
        <v>14</v>
      </c>
      <c r="V1676" t="s">
        <v>14</v>
      </c>
      <c r="W1676" t="s">
        <v>436</v>
      </c>
      <c r="X1676" t="s">
        <v>241</v>
      </c>
      <c r="Y1676" t="s">
        <v>184</v>
      </c>
      <c r="Z1676" t="s">
        <v>12</v>
      </c>
      <c r="AA1676" t="s">
        <v>14</v>
      </c>
      <c r="AB1676" t="s">
        <v>25067</v>
      </c>
      <c r="AC1676" t="s">
        <v>15307</v>
      </c>
      <c r="AD1676" t="s">
        <v>2207</v>
      </c>
      <c r="AE1676" t="s">
        <v>6745</v>
      </c>
      <c r="AF1676" t="s">
        <v>1176</v>
      </c>
      <c r="AG1676" t="s">
        <v>14</v>
      </c>
      <c r="AH1676" t="s">
        <v>2209</v>
      </c>
      <c r="AI1676" t="s">
        <v>2287</v>
      </c>
      <c r="AJ1676" t="s">
        <v>1168</v>
      </c>
      <c r="AK1676" t="s">
        <v>15308</v>
      </c>
      <c r="AL1676" t="s">
        <v>1174</v>
      </c>
      <c r="AM1676" t="s">
        <v>15308</v>
      </c>
      <c r="AN1676" t="s">
        <v>1439</v>
      </c>
      <c r="AO1676" t="s">
        <v>319</v>
      </c>
      <c r="AP1676" t="s">
        <v>25068</v>
      </c>
      <c r="AQ1676" t="s">
        <v>14</v>
      </c>
      <c r="AR1676" t="s">
        <v>14</v>
      </c>
      <c r="AS1676" t="s">
        <v>14</v>
      </c>
      <c r="AT1676" t="s">
        <v>14</v>
      </c>
      <c r="AU1676" t="s">
        <v>9622</v>
      </c>
      <c r="AV1676" t="s">
        <v>15280</v>
      </c>
      <c r="AW1676" t="s">
        <v>15280</v>
      </c>
      <c r="AX1676" t="s">
        <v>15280</v>
      </c>
      <c r="AY1676" t="s">
        <v>15309</v>
      </c>
      <c r="AZ1676" t="s">
        <v>22074</v>
      </c>
      <c r="BA1676" t="s">
        <v>22074</v>
      </c>
      <c r="BB1676" t="s">
        <v>22089</v>
      </c>
      <c r="BC1676">
        <v>117220.42</v>
      </c>
      <c r="BD1676">
        <v>135975.69</v>
      </c>
      <c r="BE1676" t="s">
        <v>14</v>
      </c>
      <c r="BF1676" t="s">
        <v>14</v>
      </c>
      <c r="BG1676" t="s">
        <v>2214</v>
      </c>
      <c r="BH1676" t="s">
        <v>14</v>
      </c>
      <c r="BI1676" t="s">
        <v>22092</v>
      </c>
      <c r="BJ1676" t="s">
        <v>15310</v>
      </c>
      <c r="BK1676" t="s">
        <v>14</v>
      </c>
      <c r="BL1676" t="s">
        <v>22074</v>
      </c>
      <c r="BM1676" t="s">
        <v>22089</v>
      </c>
      <c r="BN1676" t="s">
        <v>15311</v>
      </c>
      <c r="BO1676" t="s">
        <v>14</v>
      </c>
      <c r="BP1676" t="s">
        <v>25067</v>
      </c>
      <c r="BQ1676" t="s">
        <v>2217</v>
      </c>
      <c r="BR1676" t="s">
        <v>2303</v>
      </c>
      <c r="BS1676" t="s">
        <v>14</v>
      </c>
      <c r="BT1676" t="s">
        <v>14</v>
      </c>
      <c r="BU1676" t="s">
        <v>14</v>
      </c>
      <c r="BV1676" t="s">
        <v>14</v>
      </c>
      <c r="BW1676" t="s">
        <v>14</v>
      </c>
      <c r="BX1676" t="s">
        <v>14</v>
      </c>
      <c r="BY1676" t="s">
        <v>2220</v>
      </c>
      <c r="BZ1676" t="s">
        <v>25067</v>
      </c>
      <c r="CA1676" t="s">
        <v>14</v>
      </c>
      <c r="CB1676" t="s">
        <v>14</v>
      </c>
      <c r="CC1676" t="s">
        <v>14</v>
      </c>
      <c r="CD1676" t="s">
        <v>14</v>
      </c>
      <c r="CE1676" t="s">
        <v>14</v>
      </c>
      <c r="CF1676" t="s">
        <v>15312</v>
      </c>
      <c r="CG1676" t="s">
        <v>729</v>
      </c>
      <c r="CH1676" t="s">
        <v>22075</v>
      </c>
      <c r="CJ1676" t="s">
        <v>319</v>
      </c>
      <c r="CK1676" t="s">
        <v>24</v>
      </c>
      <c r="CL1676" s="13"/>
      <c r="CM1676" s="4" t="str">
        <f>_xlfn.XLOOKUP($CG1676,tbl_area_24_07_2024[Nombre Área],tbl_area_24_07_2024[Estado],"Si no se encuentra",2,)</f>
        <v>Querétaro</v>
      </c>
      <c r="CN1676" s="4" t="str">
        <f>_xlfn.XLOOKUP($CG1676,tbl_area_24_07_2024[Nombre Área],tbl_area_24_07_2024[Estructura],"Si no se encuentra",2,)</f>
        <v>Juntas Distritales</v>
      </c>
    </row>
    <row r="1677" spans="1:92" ht="20" x14ac:dyDescent="0.85">
      <c r="A1677" t="s">
        <v>22073</v>
      </c>
      <c r="B1677" t="s">
        <v>22074</v>
      </c>
      <c r="C1677" t="s">
        <v>22075</v>
      </c>
      <c r="D1677" t="s">
        <v>2199</v>
      </c>
      <c r="E1677" t="s">
        <v>2507</v>
      </c>
      <c r="F1677" t="s">
        <v>2201</v>
      </c>
      <c r="G1677" t="s">
        <v>15313</v>
      </c>
      <c r="H1677" t="s">
        <v>14</v>
      </c>
      <c r="I1677" t="s">
        <v>15285</v>
      </c>
      <c r="J1677" t="s">
        <v>15314</v>
      </c>
      <c r="K1677" t="s">
        <v>25069</v>
      </c>
      <c r="L1677" t="s">
        <v>14</v>
      </c>
      <c r="M1677" t="s">
        <v>14</v>
      </c>
      <c r="N1677" t="s">
        <v>15285</v>
      </c>
      <c r="O1677" t="s">
        <v>25069</v>
      </c>
      <c r="P1677" t="s">
        <v>14</v>
      </c>
      <c r="Q1677" t="s">
        <v>25069</v>
      </c>
      <c r="R1677" t="s">
        <v>25069</v>
      </c>
      <c r="S1677" t="s">
        <v>14</v>
      </c>
      <c r="T1677" t="s">
        <v>14</v>
      </c>
      <c r="U1677" t="s">
        <v>14</v>
      </c>
      <c r="V1677" t="s">
        <v>14</v>
      </c>
      <c r="W1677" t="s">
        <v>1733</v>
      </c>
      <c r="X1677" t="s">
        <v>209</v>
      </c>
      <c r="Y1677" t="s">
        <v>1301</v>
      </c>
      <c r="Z1677" t="s">
        <v>18</v>
      </c>
      <c r="AA1677" t="s">
        <v>14</v>
      </c>
      <c r="AB1677" t="s">
        <v>25069</v>
      </c>
      <c r="AC1677" t="s">
        <v>15315</v>
      </c>
      <c r="AD1677" t="s">
        <v>2311</v>
      </c>
      <c r="AE1677" t="s">
        <v>15316</v>
      </c>
      <c r="AF1677" t="s">
        <v>15317</v>
      </c>
      <c r="AG1677" t="s">
        <v>14</v>
      </c>
      <c r="AH1677" t="s">
        <v>2209</v>
      </c>
      <c r="AI1677" t="s">
        <v>2287</v>
      </c>
      <c r="AJ1677" t="s">
        <v>1168</v>
      </c>
      <c r="AK1677" t="s">
        <v>15308</v>
      </c>
      <c r="AL1677" t="s">
        <v>1174</v>
      </c>
      <c r="AM1677" t="s">
        <v>15308</v>
      </c>
      <c r="AN1677" t="s">
        <v>1439</v>
      </c>
      <c r="AO1677" t="s">
        <v>319</v>
      </c>
      <c r="AP1677" t="s">
        <v>25068</v>
      </c>
      <c r="AQ1677" t="s">
        <v>14</v>
      </c>
      <c r="AR1677" t="s">
        <v>14</v>
      </c>
      <c r="AS1677" t="s">
        <v>14</v>
      </c>
      <c r="AT1677" t="s">
        <v>14</v>
      </c>
      <c r="AU1677" t="s">
        <v>9622</v>
      </c>
      <c r="AV1677" t="s">
        <v>15280</v>
      </c>
      <c r="AW1677" t="s">
        <v>15280</v>
      </c>
      <c r="AX1677" t="s">
        <v>15280</v>
      </c>
      <c r="AY1677" t="s">
        <v>15318</v>
      </c>
      <c r="AZ1677" t="s">
        <v>22107</v>
      </c>
      <c r="BA1677" t="s">
        <v>22107</v>
      </c>
      <c r="BB1677" t="s">
        <v>22089</v>
      </c>
      <c r="BC1677">
        <v>105597.4</v>
      </c>
      <c r="BD1677">
        <v>122493</v>
      </c>
      <c r="BE1677" t="s">
        <v>14</v>
      </c>
      <c r="BF1677" t="s">
        <v>14</v>
      </c>
      <c r="BG1677" t="s">
        <v>2214</v>
      </c>
      <c r="BH1677" t="s">
        <v>14</v>
      </c>
      <c r="BI1677" t="s">
        <v>22092</v>
      </c>
      <c r="BJ1677" t="s">
        <v>15319</v>
      </c>
      <c r="BK1677" t="s">
        <v>14</v>
      </c>
      <c r="BL1677" t="s">
        <v>22107</v>
      </c>
      <c r="BM1677" t="s">
        <v>22089</v>
      </c>
      <c r="BN1677" t="s">
        <v>15320</v>
      </c>
      <c r="BO1677" t="s">
        <v>14</v>
      </c>
      <c r="BP1677" t="s">
        <v>25069</v>
      </c>
      <c r="BQ1677" t="s">
        <v>2217</v>
      </c>
      <c r="BR1677" t="s">
        <v>2303</v>
      </c>
      <c r="BS1677" t="s">
        <v>14</v>
      </c>
      <c r="BT1677" t="s">
        <v>14</v>
      </c>
      <c r="BU1677" t="s">
        <v>14</v>
      </c>
      <c r="BV1677" t="s">
        <v>14</v>
      </c>
      <c r="BW1677" t="s">
        <v>14</v>
      </c>
      <c r="BX1677" t="s">
        <v>14</v>
      </c>
      <c r="BY1677" t="s">
        <v>2220</v>
      </c>
      <c r="BZ1677" t="s">
        <v>25069</v>
      </c>
      <c r="CA1677" t="s">
        <v>14</v>
      </c>
      <c r="CB1677" t="s">
        <v>14</v>
      </c>
      <c r="CC1677" t="s">
        <v>14</v>
      </c>
      <c r="CD1677" t="s">
        <v>14</v>
      </c>
      <c r="CE1677" t="s">
        <v>14</v>
      </c>
      <c r="CF1677" t="s">
        <v>15321</v>
      </c>
      <c r="CG1677" t="s">
        <v>729</v>
      </c>
      <c r="CH1677" t="s">
        <v>22075</v>
      </c>
      <c r="CJ1677" t="s">
        <v>319</v>
      </c>
      <c r="CK1677" t="s">
        <v>24</v>
      </c>
      <c r="CL1677" s="13"/>
      <c r="CM1677" s="4" t="str">
        <f>_xlfn.XLOOKUP($CG1677,tbl_area_24_07_2024[Nombre Área],tbl_area_24_07_2024[Estado],"Si no se encuentra",2,)</f>
        <v>Querétaro</v>
      </c>
      <c r="CN1677" s="4" t="str">
        <f>_xlfn.XLOOKUP($CG1677,tbl_area_24_07_2024[Nombre Área],tbl_area_24_07_2024[Estructura],"Si no se encuentra",2,)</f>
        <v>Juntas Distritales</v>
      </c>
    </row>
    <row r="1678" spans="1:92" ht="20" x14ac:dyDescent="0.85">
      <c r="A1678" t="s">
        <v>22073</v>
      </c>
      <c r="B1678" t="s">
        <v>22074</v>
      </c>
      <c r="C1678" t="s">
        <v>22075</v>
      </c>
      <c r="D1678" t="s">
        <v>2199</v>
      </c>
      <c r="E1678" t="s">
        <v>2507</v>
      </c>
      <c r="F1678" t="s">
        <v>2201</v>
      </c>
      <c r="G1678" t="s">
        <v>15322</v>
      </c>
      <c r="H1678" t="s">
        <v>14</v>
      </c>
      <c r="I1678" t="s">
        <v>15323</v>
      </c>
      <c r="J1678" t="s">
        <v>15324</v>
      </c>
      <c r="K1678" t="s">
        <v>25070</v>
      </c>
      <c r="L1678" t="s">
        <v>14</v>
      </c>
      <c r="M1678" t="s">
        <v>14</v>
      </c>
      <c r="N1678" t="s">
        <v>15325</v>
      </c>
      <c r="O1678" t="s">
        <v>25070</v>
      </c>
      <c r="P1678" t="s">
        <v>14</v>
      </c>
      <c r="Q1678" t="s">
        <v>25070</v>
      </c>
      <c r="R1678" t="s">
        <v>25070</v>
      </c>
      <c r="S1678" t="s">
        <v>14</v>
      </c>
      <c r="T1678" t="s">
        <v>14</v>
      </c>
      <c r="U1678" t="s">
        <v>14</v>
      </c>
      <c r="V1678" t="s">
        <v>14</v>
      </c>
      <c r="W1678" t="s">
        <v>14</v>
      </c>
      <c r="X1678" t="s">
        <v>14</v>
      </c>
      <c r="Y1678" t="s">
        <v>14</v>
      </c>
      <c r="Z1678" t="s">
        <v>14</v>
      </c>
      <c r="AA1678" t="s">
        <v>15326</v>
      </c>
      <c r="AB1678" t="s">
        <v>25070</v>
      </c>
      <c r="AC1678" t="s">
        <v>7166</v>
      </c>
      <c r="AD1678" t="s">
        <v>2207</v>
      </c>
      <c r="AE1678" t="s">
        <v>15327</v>
      </c>
      <c r="AF1678" t="s">
        <v>1521</v>
      </c>
      <c r="AG1678" t="s">
        <v>14</v>
      </c>
      <c r="AH1678" t="s">
        <v>2209</v>
      </c>
      <c r="AI1678" t="s">
        <v>2287</v>
      </c>
      <c r="AJ1678" t="s">
        <v>1168</v>
      </c>
      <c r="AK1678" t="s">
        <v>319</v>
      </c>
      <c r="AL1678" t="s">
        <v>1181</v>
      </c>
      <c r="AM1678" t="s">
        <v>319</v>
      </c>
      <c r="AN1678" t="s">
        <v>1439</v>
      </c>
      <c r="AO1678" t="s">
        <v>319</v>
      </c>
      <c r="AP1678" t="s">
        <v>23121</v>
      </c>
      <c r="AQ1678" t="s">
        <v>14</v>
      </c>
      <c r="AR1678" t="s">
        <v>14</v>
      </c>
      <c r="AS1678" t="s">
        <v>14</v>
      </c>
      <c r="AT1678" t="s">
        <v>14</v>
      </c>
      <c r="AU1678" t="s">
        <v>9622</v>
      </c>
      <c r="AV1678" t="s">
        <v>15280</v>
      </c>
      <c r="AW1678" t="s">
        <v>15280</v>
      </c>
      <c r="AX1678" t="s">
        <v>15280</v>
      </c>
      <c r="AY1678" t="s">
        <v>15328</v>
      </c>
      <c r="AZ1678" t="s">
        <v>22100</v>
      </c>
      <c r="BA1678" t="s">
        <v>22100</v>
      </c>
      <c r="BB1678" t="s">
        <v>22089</v>
      </c>
      <c r="BC1678">
        <v>16293.98</v>
      </c>
      <c r="BD1678">
        <v>18901.02</v>
      </c>
      <c r="BE1678" t="s">
        <v>14</v>
      </c>
      <c r="BF1678" t="s">
        <v>14</v>
      </c>
      <c r="BG1678" t="s">
        <v>2214</v>
      </c>
      <c r="BH1678" t="s">
        <v>14</v>
      </c>
      <c r="BI1678" t="s">
        <v>22092</v>
      </c>
      <c r="BJ1678" t="s">
        <v>15329</v>
      </c>
      <c r="BK1678" t="s">
        <v>14</v>
      </c>
      <c r="BL1678" t="s">
        <v>22100</v>
      </c>
      <c r="BM1678" t="s">
        <v>22089</v>
      </c>
      <c r="BN1678" t="s">
        <v>14</v>
      </c>
      <c r="BO1678" t="s">
        <v>14</v>
      </c>
      <c r="BP1678" t="s">
        <v>25070</v>
      </c>
      <c r="BQ1678" t="s">
        <v>2217</v>
      </c>
      <c r="BR1678" t="s">
        <v>2303</v>
      </c>
      <c r="BS1678" t="s">
        <v>14</v>
      </c>
      <c r="BT1678" t="s">
        <v>14</v>
      </c>
      <c r="BU1678" t="s">
        <v>14</v>
      </c>
      <c r="BV1678" t="s">
        <v>14</v>
      </c>
      <c r="BW1678" t="s">
        <v>14</v>
      </c>
      <c r="BX1678" t="s">
        <v>14</v>
      </c>
      <c r="BY1678" t="s">
        <v>2220</v>
      </c>
      <c r="BZ1678" t="s">
        <v>25070</v>
      </c>
      <c r="CA1678" t="s">
        <v>14</v>
      </c>
      <c r="CB1678" t="s">
        <v>14</v>
      </c>
      <c r="CC1678" t="s">
        <v>14</v>
      </c>
      <c r="CD1678" t="s">
        <v>14</v>
      </c>
      <c r="CE1678" t="s">
        <v>14</v>
      </c>
      <c r="CF1678" t="s">
        <v>15330</v>
      </c>
      <c r="CG1678" t="s">
        <v>729</v>
      </c>
      <c r="CH1678" t="s">
        <v>22075</v>
      </c>
      <c r="CJ1678" t="s">
        <v>319</v>
      </c>
      <c r="CK1678" t="s">
        <v>24</v>
      </c>
      <c r="CL1678" s="13"/>
      <c r="CM1678" s="4" t="str">
        <f>_xlfn.XLOOKUP($CG1678,tbl_area_24_07_2024[Nombre Área],tbl_area_24_07_2024[Estado],"Si no se encuentra",2,)</f>
        <v>Querétaro</v>
      </c>
      <c r="CN1678" s="4" t="str">
        <f>_xlfn.XLOOKUP($CG1678,tbl_area_24_07_2024[Nombre Área],tbl_area_24_07_2024[Estructura],"Si no se encuentra",2,)</f>
        <v>Juntas Distritales</v>
      </c>
    </row>
    <row r="1679" spans="1:92" ht="20" x14ac:dyDescent="0.85">
      <c r="A1679" t="s">
        <v>22073</v>
      </c>
      <c r="B1679" t="s">
        <v>22074</v>
      </c>
      <c r="C1679" t="s">
        <v>22075</v>
      </c>
      <c r="D1679" t="s">
        <v>2199</v>
      </c>
      <c r="E1679" t="s">
        <v>2507</v>
      </c>
      <c r="F1679" t="s">
        <v>2201</v>
      </c>
      <c r="G1679" t="s">
        <v>15331</v>
      </c>
      <c r="H1679" t="s">
        <v>14</v>
      </c>
      <c r="I1679" t="s">
        <v>15332</v>
      </c>
      <c r="J1679" t="s">
        <v>15333</v>
      </c>
      <c r="K1679" t="s">
        <v>25071</v>
      </c>
      <c r="L1679" t="s">
        <v>14</v>
      </c>
      <c r="M1679" t="s">
        <v>14</v>
      </c>
      <c r="N1679" t="s">
        <v>15332</v>
      </c>
      <c r="O1679" t="s">
        <v>25071</v>
      </c>
      <c r="P1679" t="s">
        <v>14</v>
      </c>
      <c r="Q1679" t="s">
        <v>25071</v>
      </c>
      <c r="R1679" t="s">
        <v>25071</v>
      </c>
      <c r="S1679" t="s">
        <v>14</v>
      </c>
      <c r="T1679" t="s">
        <v>14</v>
      </c>
      <c r="U1679" t="s">
        <v>14</v>
      </c>
      <c r="V1679" t="s">
        <v>14</v>
      </c>
      <c r="W1679" t="s">
        <v>1250</v>
      </c>
      <c r="X1679" t="s">
        <v>104</v>
      </c>
      <c r="Y1679" t="s">
        <v>270</v>
      </c>
      <c r="Z1679" t="s">
        <v>12</v>
      </c>
      <c r="AA1679" t="s">
        <v>14</v>
      </c>
      <c r="AB1679" t="s">
        <v>25071</v>
      </c>
      <c r="AC1679" t="s">
        <v>15334</v>
      </c>
      <c r="AD1679" t="s">
        <v>2207</v>
      </c>
      <c r="AE1679" t="s">
        <v>15335</v>
      </c>
      <c r="AF1679" t="s">
        <v>1206</v>
      </c>
      <c r="AG1679" t="s">
        <v>14</v>
      </c>
      <c r="AH1679" t="s">
        <v>2209</v>
      </c>
      <c r="AI1679" t="s">
        <v>15336</v>
      </c>
      <c r="AJ1679" t="s">
        <v>1168</v>
      </c>
      <c r="AK1679" t="s">
        <v>5342</v>
      </c>
      <c r="AL1679" t="s">
        <v>1181</v>
      </c>
      <c r="AM1679" t="s">
        <v>5342</v>
      </c>
      <c r="AN1679" t="s">
        <v>1439</v>
      </c>
      <c r="AO1679" t="s">
        <v>319</v>
      </c>
      <c r="AP1679" t="s">
        <v>25072</v>
      </c>
      <c r="AQ1679" t="s">
        <v>14</v>
      </c>
      <c r="AR1679" t="s">
        <v>14</v>
      </c>
      <c r="AS1679" t="s">
        <v>14</v>
      </c>
      <c r="AT1679" t="s">
        <v>14</v>
      </c>
      <c r="AU1679" t="s">
        <v>9622</v>
      </c>
      <c r="AV1679" t="s">
        <v>15280</v>
      </c>
      <c r="AW1679" t="s">
        <v>15280</v>
      </c>
      <c r="AX1679" t="s">
        <v>15280</v>
      </c>
      <c r="AY1679" t="s">
        <v>15337</v>
      </c>
      <c r="AZ1679" t="s">
        <v>22181</v>
      </c>
      <c r="BA1679" t="s">
        <v>22181</v>
      </c>
      <c r="BB1679" t="s">
        <v>22289</v>
      </c>
      <c r="BC1679">
        <v>66802.69</v>
      </c>
      <c r="BD1679">
        <v>77491.12</v>
      </c>
      <c r="BE1679" t="s">
        <v>14</v>
      </c>
      <c r="BF1679" t="s">
        <v>14</v>
      </c>
      <c r="BG1679" t="s">
        <v>2214</v>
      </c>
      <c r="BH1679" t="s">
        <v>14</v>
      </c>
      <c r="BI1679" t="s">
        <v>22092</v>
      </c>
      <c r="BJ1679" t="s">
        <v>15332</v>
      </c>
      <c r="BK1679" t="s">
        <v>14</v>
      </c>
      <c r="BL1679" t="s">
        <v>22181</v>
      </c>
      <c r="BM1679" t="s">
        <v>22289</v>
      </c>
      <c r="BN1679" t="s">
        <v>15338</v>
      </c>
      <c r="BO1679" t="s">
        <v>14</v>
      </c>
      <c r="BP1679" t="s">
        <v>25071</v>
      </c>
      <c r="BQ1679" t="s">
        <v>2217</v>
      </c>
      <c r="BR1679" t="s">
        <v>2303</v>
      </c>
      <c r="BS1679" t="s">
        <v>14</v>
      </c>
      <c r="BT1679" t="s">
        <v>14</v>
      </c>
      <c r="BU1679" t="s">
        <v>14</v>
      </c>
      <c r="BV1679" t="s">
        <v>14</v>
      </c>
      <c r="BW1679" t="s">
        <v>14</v>
      </c>
      <c r="BX1679" t="s">
        <v>14</v>
      </c>
      <c r="BY1679" t="s">
        <v>2220</v>
      </c>
      <c r="BZ1679" t="s">
        <v>25071</v>
      </c>
      <c r="CA1679" t="s">
        <v>14</v>
      </c>
      <c r="CB1679" t="s">
        <v>14</v>
      </c>
      <c r="CC1679" t="s">
        <v>14</v>
      </c>
      <c r="CD1679" t="s">
        <v>14</v>
      </c>
      <c r="CE1679" t="s">
        <v>14</v>
      </c>
      <c r="CF1679" t="s">
        <v>15339</v>
      </c>
      <c r="CG1679" t="s">
        <v>729</v>
      </c>
      <c r="CH1679" t="s">
        <v>22075</v>
      </c>
      <c r="CJ1679" t="s">
        <v>319</v>
      </c>
      <c r="CK1679" t="s">
        <v>24</v>
      </c>
      <c r="CL1679" s="13"/>
      <c r="CM1679" s="4" t="str">
        <f>_xlfn.XLOOKUP($CG1679,tbl_area_24_07_2024[Nombre Área],tbl_area_24_07_2024[Estado],"Si no se encuentra",2,)</f>
        <v>Querétaro</v>
      </c>
      <c r="CN1679" s="4" t="str">
        <f>_xlfn.XLOOKUP($CG1679,tbl_area_24_07_2024[Nombre Área],tbl_area_24_07_2024[Estructura],"Si no se encuentra",2,)</f>
        <v>Juntas Distritales</v>
      </c>
    </row>
    <row r="1680" spans="1:92" ht="20" x14ac:dyDescent="0.85">
      <c r="A1680" t="s">
        <v>22073</v>
      </c>
      <c r="B1680" t="s">
        <v>22074</v>
      </c>
      <c r="C1680" t="s">
        <v>22075</v>
      </c>
      <c r="D1680" t="s">
        <v>2199</v>
      </c>
      <c r="E1680" t="s">
        <v>2242</v>
      </c>
      <c r="F1680" t="s">
        <v>2201</v>
      </c>
      <c r="G1680" t="s">
        <v>15340</v>
      </c>
      <c r="H1680" t="s">
        <v>14</v>
      </c>
      <c r="I1680" t="s">
        <v>15341</v>
      </c>
      <c r="J1680" t="s">
        <v>15342</v>
      </c>
      <c r="K1680" t="s">
        <v>25073</v>
      </c>
      <c r="L1680" t="s">
        <v>14</v>
      </c>
      <c r="M1680" t="s">
        <v>14</v>
      </c>
      <c r="N1680" t="s">
        <v>15343</v>
      </c>
      <c r="O1680" t="s">
        <v>25073</v>
      </c>
      <c r="P1680" t="s">
        <v>14</v>
      </c>
      <c r="Q1680" t="s">
        <v>25073</v>
      </c>
      <c r="R1680" t="s">
        <v>25073</v>
      </c>
      <c r="S1680" t="s">
        <v>14</v>
      </c>
      <c r="T1680" t="s">
        <v>14</v>
      </c>
      <c r="U1680" t="s">
        <v>14</v>
      </c>
      <c r="V1680" t="s">
        <v>14</v>
      </c>
      <c r="W1680" t="s">
        <v>32</v>
      </c>
      <c r="X1680" t="s">
        <v>302</v>
      </c>
      <c r="Y1680" t="s">
        <v>15344</v>
      </c>
      <c r="Z1680" t="s">
        <v>18</v>
      </c>
      <c r="AA1680" t="s">
        <v>14</v>
      </c>
      <c r="AB1680" t="s">
        <v>25073</v>
      </c>
      <c r="AC1680" t="s">
        <v>15345</v>
      </c>
      <c r="AD1680" t="s">
        <v>2207</v>
      </c>
      <c r="AE1680" t="s">
        <v>15346</v>
      </c>
      <c r="AF1680" t="s">
        <v>13172</v>
      </c>
      <c r="AG1680" t="s">
        <v>14</v>
      </c>
      <c r="AH1680" t="s">
        <v>2209</v>
      </c>
      <c r="AI1680" t="s">
        <v>15347</v>
      </c>
      <c r="AJ1680" t="s">
        <v>1168</v>
      </c>
      <c r="AK1680" t="s">
        <v>1875</v>
      </c>
      <c r="AL1680" t="s">
        <v>1459</v>
      </c>
      <c r="AM1680" t="s">
        <v>1875</v>
      </c>
      <c r="AN1680" t="s">
        <v>1176</v>
      </c>
      <c r="AO1680" t="s">
        <v>23</v>
      </c>
      <c r="AP1680" t="s">
        <v>25074</v>
      </c>
      <c r="AQ1680" t="s">
        <v>14</v>
      </c>
      <c r="AR1680" t="s">
        <v>14</v>
      </c>
      <c r="AS1680" t="s">
        <v>14</v>
      </c>
      <c r="AT1680" t="s">
        <v>14</v>
      </c>
      <c r="AU1680" t="s">
        <v>2252</v>
      </c>
      <c r="AV1680" t="s">
        <v>15348</v>
      </c>
      <c r="AW1680" t="s">
        <v>15348</v>
      </c>
      <c r="AX1680" t="s">
        <v>15348</v>
      </c>
      <c r="AY1680" t="s">
        <v>15349</v>
      </c>
      <c r="AZ1680" t="s">
        <v>22446</v>
      </c>
      <c r="BA1680" t="s">
        <v>22272</v>
      </c>
      <c r="BB1680" t="s">
        <v>22127</v>
      </c>
      <c r="BC1680">
        <v>128586.15</v>
      </c>
      <c r="BD1680">
        <v>149160</v>
      </c>
      <c r="BE1680" t="s">
        <v>14</v>
      </c>
      <c r="BF1680" t="s">
        <v>14</v>
      </c>
      <c r="BG1680" t="s">
        <v>2214</v>
      </c>
      <c r="BH1680" t="s">
        <v>14</v>
      </c>
      <c r="BI1680" t="s">
        <v>22092</v>
      </c>
      <c r="BJ1680" t="s">
        <v>15343</v>
      </c>
      <c r="BK1680" t="s">
        <v>22332</v>
      </c>
      <c r="BL1680" t="s">
        <v>22272</v>
      </c>
      <c r="BM1680" t="s">
        <v>22127</v>
      </c>
      <c r="BN1680" t="s">
        <v>15350</v>
      </c>
      <c r="BO1680" t="s">
        <v>14</v>
      </c>
      <c r="BP1680" t="s">
        <v>25073</v>
      </c>
      <c r="BQ1680" t="s">
        <v>2217</v>
      </c>
      <c r="BR1680" t="s">
        <v>2303</v>
      </c>
      <c r="BS1680" t="s">
        <v>14</v>
      </c>
      <c r="BT1680" t="s">
        <v>14</v>
      </c>
      <c r="BU1680" t="s">
        <v>14</v>
      </c>
      <c r="BV1680" t="s">
        <v>14</v>
      </c>
      <c r="BW1680" t="s">
        <v>14</v>
      </c>
      <c r="BX1680" t="s">
        <v>14</v>
      </c>
      <c r="BY1680" t="s">
        <v>2544</v>
      </c>
      <c r="BZ1680" t="s">
        <v>25073</v>
      </c>
      <c r="CA1680" t="s">
        <v>9582</v>
      </c>
      <c r="CB1680" t="s">
        <v>14</v>
      </c>
      <c r="CC1680" t="s">
        <v>14</v>
      </c>
      <c r="CD1680" t="s">
        <v>15351</v>
      </c>
      <c r="CE1680" t="s">
        <v>14</v>
      </c>
      <c r="CF1680" t="s">
        <v>15352</v>
      </c>
      <c r="CG1680" t="s">
        <v>504</v>
      </c>
      <c r="CH1680" t="s">
        <v>22075</v>
      </c>
      <c r="CJ1680" t="s">
        <v>23</v>
      </c>
      <c r="CK1680" t="s">
        <v>24</v>
      </c>
      <c r="CL1680" s="13"/>
      <c r="CM1680" s="4" t="str">
        <f>_xlfn.XLOOKUP($CG1680,tbl_area_24_07_2024[Nombre Área],tbl_area_24_07_2024[Estado],"Si no se encuentra",2,)</f>
        <v>Jalisco</v>
      </c>
      <c r="CN1680" s="4" t="str">
        <f>_xlfn.XLOOKUP($CG1680,tbl_area_24_07_2024[Nombre Área],tbl_area_24_07_2024[Estructura],"Si no se encuentra",2,)</f>
        <v>Juntas Distritales</v>
      </c>
    </row>
    <row r="1681" spans="1:92" ht="20" x14ac:dyDescent="0.85">
      <c r="A1681" t="s">
        <v>22073</v>
      </c>
      <c r="B1681" t="s">
        <v>22074</v>
      </c>
      <c r="C1681" t="s">
        <v>22075</v>
      </c>
      <c r="D1681" t="s">
        <v>2199</v>
      </c>
      <c r="E1681" t="s">
        <v>2242</v>
      </c>
      <c r="F1681" t="s">
        <v>2201</v>
      </c>
      <c r="G1681" t="s">
        <v>15353</v>
      </c>
      <c r="H1681" t="s">
        <v>14</v>
      </c>
      <c r="I1681" t="s">
        <v>15341</v>
      </c>
      <c r="J1681" t="s">
        <v>15354</v>
      </c>
      <c r="K1681" t="s">
        <v>25075</v>
      </c>
      <c r="L1681" t="s">
        <v>14</v>
      </c>
      <c r="M1681" t="s">
        <v>14</v>
      </c>
      <c r="N1681" t="s">
        <v>15343</v>
      </c>
      <c r="O1681" t="s">
        <v>25075</v>
      </c>
      <c r="P1681" t="s">
        <v>14</v>
      </c>
      <c r="Q1681" t="s">
        <v>25075</v>
      </c>
      <c r="R1681" t="s">
        <v>25075</v>
      </c>
      <c r="S1681" t="s">
        <v>14</v>
      </c>
      <c r="T1681" t="s">
        <v>14</v>
      </c>
      <c r="U1681" t="s">
        <v>14</v>
      </c>
      <c r="V1681" t="s">
        <v>14</v>
      </c>
      <c r="W1681" t="s">
        <v>32</v>
      </c>
      <c r="X1681" t="s">
        <v>302</v>
      </c>
      <c r="Y1681" t="s">
        <v>15344</v>
      </c>
      <c r="Z1681" t="s">
        <v>18</v>
      </c>
      <c r="AA1681" t="s">
        <v>14</v>
      </c>
      <c r="AB1681" t="s">
        <v>25075</v>
      </c>
      <c r="AC1681" t="s">
        <v>15345</v>
      </c>
      <c r="AD1681" t="s">
        <v>2207</v>
      </c>
      <c r="AE1681" t="s">
        <v>15346</v>
      </c>
      <c r="AF1681" t="s">
        <v>13172</v>
      </c>
      <c r="AG1681" t="s">
        <v>14</v>
      </c>
      <c r="AH1681" t="s">
        <v>2209</v>
      </c>
      <c r="AI1681" t="s">
        <v>15347</v>
      </c>
      <c r="AJ1681" t="s">
        <v>1168</v>
      </c>
      <c r="AK1681" t="s">
        <v>1875</v>
      </c>
      <c r="AL1681" t="s">
        <v>1459</v>
      </c>
      <c r="AM1681" t="s">
        <v>1875</v>
      </c>
      <c r="AN1681" t="s">
        <v>1176</v>
      </c>
      <c r="AO1681" t="s">
        <v>23</v>
      </c>
      <c r="AP1681" t="s">
        <v>25074</v>
      </c>
      <c r="AQ1681" t="s">
        <v>14</v>
      </c>
      <c r="AR1681" t="s">
        <v>14</v>
      </c>
      <c r="AS1681" t="s">
        <v>14</v>
      </c>
      <c r="AT1681" t="s">
        <v>14</v>
      </c>
      <c r="AU1681" t="s">
        <v>2252</v>
      </c>
      <c r="AV1681" t="s">
        <v>15348</v>
      </c>
      <c r="AW1681" t="s">
        <v>15348</v>
      </c>
      <c r="AX1681" t="s">
        <v>15348</v>
      </c>
      <c r="AY1681" t="s">
        <v>15355</v>
      </c>
      <c r="AZ1681" t="s">
        <v>22104</v>
      </c>
      <c r="BA1681" t="s">
        <v>22104</v>
      </c>
      <c r="BB1681" t="s">
        <v>22089</v>
      </c>
      <c r="BC1681">
        <v>146300</v>
      </c>
      <c r="BD1681">
        <v>169708</v>
      </c>
      <c r="BE1681" t="s">
        <v>14</v>
      </c>
      <c r="BF1681" t="s">
        <v>14</v>
      </c>
      <c r="BG1681" t="s">
        <v>2214</v>
      </c>
      <c r="BH1681" t="s">
        <v>14</v>
      </c>
      <c r="BI1681" t="s">
        <v>22092</v>
      </c>
      <c r="BJ1681" t="s">
        <v>15343</v>
      </c>
      <c r="BK1681" t="s">
        <v>22332</v>
      </c>
      <c r="BL1681" t="s">
        <v>22104</v>
      </c>
      <c r="BM1681" t="s">
        <v>22089</v>
      </c>
      <c r="BN1681" t="s">
        <v>15356</v>
      </c>
      <c r="BO1681" t="s">
        <v>14</v>
      </c>
      <c r="BP1681" t="s">
        <v>25075</v>
      </c>
      <c r="BQ1681" t="s">
        <v>2217</v>
      </c>
      <c r="BR1681" t="s">
        <v>2303</v>
      </c>
      <c r="BS1681" t="s">
        <v>14</v>
      </c>
      <c r="BT1681" t="s">
        <v>14</v>
      </c>
      <c r="BU1681" t="s">
        <v>14</v>
      </c>
      <c r="BV1681" t="s">
        <v>14</v>
      </c>
      <c r="BW1681" t="s">
        <v>14</v>
      </c>
      <c r="BX1681" t="s">
        <v>14</v>
      </c>
      <c r="BY1681" t="s">
        <v>2220</v>
      </c>
      <c r="BZ1681" t="s">
        <v>25075</v>
      </c>
      <c r="CA1681" t="s">
        <v>9582</v>
      </c>
      <c r="CB1681" t="s">
        <v>14</v>
      </c>
      <c r="CC1681" t="s">
        <v>14</v>
      </c>
      <c r="CD1681" t="s">
        <v>15357</v>
      </c>
      <c r="CE1681" t="s">
        <v>14</v>
      </c>
      <c r="CF1681" t="s">
        <v>15358</v>
      </c>
      <c r="CG1681" t="s">
        <v>504</v>
      </c>
      <c r="CH1681" t="s">
        <v>22075</v>
      </c>
      <c r="CJ1681" t="s">
        <v>23</v>
      </c>
      <c r="CK1681" t="s">
        <v>24</v>
      </c>
      <c r="CL1681" s="13"/>
      <c r="CM1681" s="4" t="str">
        <f>_xlfn.XLOOKUP($CG1681,tbl_area_24_07_2024[Nombre Área],tbl_area_24_07_2024[Estado],"Si no se encuentra",2,)</f>
        <v>Jalisco</v>
      </c>
      <c r="CN1681" s="4" t="str">
        <f>_xlfn.XLOOKUP($CG1681,tbl_area_24_07_2024[Nombre Área],tbl_area_24_07_2024[Estructura],"Si no se encuentra",2,)</f>
        <v>Juntas Distritales</v>
      </c>
    </row>
    <row r="1682" spans="1:92" ht="20" x14ac:dyDescent="0.85">
      <c r="A1682" t="s">
        <v>22073</v>
      </c>
      <c r="B1682" t="s">
        <v>22074</v>
      </c>
      <c r="C1682" t="s">
        <v>22075</v>
      </c>
      <c r="D1682" t="s">
        <v>2199</v>
      </c>
      <c r="E1682" t="s">
        <v>2242</v>
      </c>
      <c r="F1682" t="s">
        <v>2201</v>
      </c>
      <c r="G1682" t="s">
        <v>15359</v>
      </c>
      <c r="H1682" t="s">
        <v>14</v>
      </c>
      <c r="I1682" t="s">
        <v>15341</v>
      </c>
      <c r="J1682" t="s">
        <v>15360</v>
      </c>
      <c r="K1682" t="s">
        <v>25076</v>
      </c>
      <c r="L1682" t="s">
        <v>14</v>
      </c>
      <c r="M1682" t="s">
        <v>14</v>
      </c>
      <c r="N1682" t="s">
        <v>15361</v>
      </c>
      <c r="O1682" t="s">
        <v>25076</v>
      </c>
      <c r="P1682" t="s">
        <v>14</v>
      </c>
      <c r="Q1682" t="s">
        <v>25076</v>
      </c>
      <c r="R1682" t="s">
        <v>25076</v>
      </c>
      <c r="S1682" t="s">
        <v>14</v>
      </c>
      <c r="T1682" t="s">
        <v>14</v>
      </c>
      <c r="U1682" t="s">
        <v>14</v>
      </c>
      <c r="V1682" t="s">
        <v>14</v>
      </c>
      <c r="W1682" t="s">
        <v>32</v>
      </c>
      <c r="X1682" t="s">
        <v>302</v>
      </c>
      <c r="Y1682" t="s">
        <v>15344</v>
      </c>
      <c r="Z1682" t="s">
        <v>18</v>
      </c>
      <c r="AA1682" t="s">
        <v>14</v>
      </c>
      <c r="AB1682" t="s">
        <v>25076</v>
      </c>
      <c r="AC1682" t="s">
        <v>15345</v>
      </c>
      <c r="AD1682" t="s">
        <v>2207</v>
      </c>
      <c r="AE1682" t="s">
        <v>15346</v>
      </c>
      <c r="AF1682" t="s">
        <v>13172</v>
      </c>
      <c r="AG1682" t="s">
        <v>14</v>
      </c>
      <c r="AH1682" t="s">
        <v>2209</v>
      </c>
      <c r="AI1682" t="s">
        <v>15347</v>
      </c>
      <c r="AJ1682" t="s">
        <v>1168</v>
      </c>
      <c r="AK1682" t="s">
        <v>1875</v>
      </c>
      <c r="AL1682" t="s">
        <v>1459</v>
      </c>
      <c r="AM1682" t="s">
        <v>1875</v>
      </c>
      <c r="AN1682" t="s">
        <v>1176</v>
      </c>
      <c r="AO1682" t="s">
        <v>23</v>
      </c>
      <c r="AP1682" t="s">
        <v>25074</v>
      </c>
      <c r="AQ1682" t="s">
        <v>14</v>
      </c>
      <c r="AR1682" t="s">
        <v>14</v>
      </c>
      <c r="AS1682" t="s">
        <v>14</v>
      </c>
      <c r="AT1682" t="s">
        <v>14</v>
      </c>
      <c r="AU1682" t="s">
        <v>2252</v>
      </c>
      <c r="AV1682" t="s">
        <v>15348</v>
      </c>
      <c r="AW1682" t="s">
        <v>15348</v>
      </c>
      <c r="AX1682" t="s">
        <v>15348</v>
      </c>
      <c r="AY1682" t="s">
        <v>15362</v>
      </c>
      <c r="AZ1682" t="s">
        <v>22361</v>
      </c>
      <c r="BA1682" t="s">
        <v>22272</v>
      </c>
      <c r="BB1682" t="s">
        <v>22127</v>
      </c>
      <c r="BC1682">
        <v>91034.46</v>
      </c>
      <c r="BD1682">
        <v>105599.89</v>
      </c>
      <c r="BE1682" t="s">
        <v>14</v>
      </c>
      <c r="BF1682" t="s">
        <v>14</v>
      </c>
      <c r="BG1682" t="s">
        <v>2214</v>
      </c>
      <c r="BH1682" t="s">
        <v>14</v>
      </c>
      <c r="BI1682" t="s">
        <v>22092</v>
      </c>
      <c r="BJ1682" t="s">
        <v>15361</v>
      </c>
      <c r="BK1682" t="s">
        <v>22332</v>
      </c>
      <c r="BL1682" t="s">
        <v>22272</v>
      </c>
      <c r="BM1682" t="s">
        <v>22127</v>
      </c>
      <c r="BN1682" t="s">
        <v>15363</v>
      </c>
      <c r="BO1682" t="s">
        <v>14</v>
      </c>
      <c r="BP1682" t="s">
        <v>25076</v>
      </c>
      <c r="BQ1682" t="s">
        <v>2217</v>
      </c>
      <c r="BR1682" t="s">
        <v>2303</v>
      </c>
      <c r="BS1682" t="s">
        <v>14</v>
      </c>
      <c r="BT1682" t="s">
        <v>14</v>
      </c>
      <c r="BU1682" t="s">
        <v>14</v>
      </c>
      <c r="BV1682" t="s">
        <v>14</v>
      </c>
      <c r="BW1682" t="s">
        <v>14</v>
      </c>
      <c r="BX1682" t="s">
        <v>14</v>
      </c>
      <c r="BY1682" t="s">
        <v>2544</v>
      </c>
      <c r="BZ1682" t="s">
        <v>25076</v>
      </c>
      <c r="CA1682" t="s">
        <v>9582</v>
      </c>
      <c r="CB1682" t="s">
        <v>14</v>
      </c>
      <c r="CC1682" t="s">
        <v>14</v>
      </c>
      <c r="CD1682" t="s">
        <v>15364</v>
      </c>
      <c r="CE1682" t="s">
        <v>14</v>
      </c>
      <c r="CF1682" t="s">
        <v>15365</v>
      </c>
      <c r="CG1682" t="s">
        <v>504</v>
      </c>
      <c r="CH1682" t="s">
        <v>22075</v>
      </c>
      <c r="CJ1682" t="s">
        <v>23</v>
      </c>
      <c r="CK1682" t="s">
        <v>24</v>
      </c>
      <c r="CL1682" s="13"/>
      <c r="CM1682" s="4" t="str">
        <f>_xlfn.XLOOKUP($CG1682,tbl_area_24_07_2024[Nombre Área],tbl_area_24_07_2024[Estado],"Si no se encuentra",2,)</f>
        <v>Jalisco</v>
      </c>
      <c r="CN1682" s="4" t="str">
        <f>_xlfn.XLOOKUP($CG1682,tbl_area_24_07_2024[Nombre Área],tbl_area_24_07_2024[Estructura],"Si no se encuentra",2,)</f>
        <v>Juntas Distritales</v>
      </c>
    </row>
    <row r="1683" spans="1:92" ht="20" x14ac:dyDescent="0.85">
      <c r="A1683" t="s">
        <v>22073</v>
      </c>
      <c r="B1683" t="s">
        <v>22074</v>
      </c>
      <c r="C1683" t="s">
        <v>22075</v>
      </c>
      <c r="D1683" t="s">
        <v>2199</v>
      </c>
      <c r="E1683" t="s">
        <v>2242</v>
      </c>
      <c r="F1683" t="s">
        <v>2201</v>
      </c>
      <c r="G1683" t="s">
        <v>15366</v>
      </c>
      <c r="H1683" t="s">
        <v>14</v>
      </c>
      <c r="I1683" t="s">
        <v>15341</v>
      </c>
      <c r="J1683" t="s">
        <v>15367</v>
      </c>
      <c r="K1683" t="s">
        <v>25077</v>
      </c>
      <c r="L1683" t="s">
        <v>14</v>
      </c>
      <c r="M1683" t="s">
        <v>14</v>
      </c>
      <c r="N1683" t="s">
        <v>15361</v>
      </c>
      <c r="O1683" t="s">
        <v>25077</v>
      </c>
      <c r="P1683" t="s">
        <v>14</v>
      </c>
      <c r="Q1683" t="s">
        <v>25077</v>
      </c>
      <c r="R1683" t="s">
        <v>25077</v>
      </c>
      <c r="S1683" t="s">
        <v>14</v>
      </c>
      <c r="T1683" t="s">
        <v>14</v>
      </c>
      <c r="U1683" t="s">
        <v>14</v>
      </c>
      <c r="V1683" t="s">
        <v>14</v>
      </c>
      <c r="W1683" t="s">
        <v>32</v>
      </c>
      <c r="X1683" t="s">
        <v>302</v>
      </c>
      <c r="Y1683" t="s">
        <v>15344</v>
      </c>
      <c r="Z1683" t="s">
        <v>18</v>
      </c>
      <c r="AA1683" t="s">
        <v>14</v>
      </c>
      <c r="AB1683" t="s">
        <v>25077</v>
      </c>
      <c r="AC1683" t="s">
        <v>15345</v>
      </c>
      <c r="AD1683" t="s">
        <v>2207</v>
      </c>
      <c r="AE1683" t="s">
        <v>15346</v>
      </c>
      <c r="AF1683" t="s">
        <v>13172</v>
      </c>
      <c r="AG1683" t="s">
        <v>14</v>
      </c>
      <c r="AH1683" t="s">
        <v>2209</v>
      </c>
      <c r="AI1683" t="s">
        <v>15347</v>
      </c>
      <c r="AJ1683" t="s">
        <v>1168</v>
      </c>
      <c r="AK1683" t="s">
        <v>1875</v>
      </c>
      <c r="AL1683" t="s">
        <v>1459</v>
      </c>
      <c r="AM1683" t="s">
        <v>1875</v>
      </c>
      <c r="AN1683" t="s">
        <v>1176</v>
      </c>
      <c r="AO1683" t="s">
        <v>23</v>
      </c>
      <c r="AP1683" t="s">
        <v>25074</v>
      </c>
      <c r="AQ1683" t="s">
        <v>14</v>
      </c>
      <c r="AR1683" t="s">
        <v>14</v>
      </c>
      <c r="AS1683" t="s">
        <v>14</v>
      </c>
      <c r="AT1683" t="s">
        <v>14</v>
      </c>
      <c r="AU1683" t="s">
        <v>2252</v>
      </c>
      <c r="AV1683" t="s">
        <v>15348</v>
      </c>
      <c r="AW1683" t="s">
        <v>15348</v>
      </c>
      <c r="AX1683" t="s">
        <v>15348</v>
      </c>
      <c r="AY1683" t="s">
        <v>15368</v>
      </c>
      <c r="AZ1683" t="s">
        <v>22104</v>
      </c>
      <c r="BA1683" t="s">
        <v>22104</v>
      </c>
      <c r="BB1683" t="s">
        <v>22089</v>
      </c>
      <c r="BC1683">
        <v>103565</v>
      </c>
      <c r="BD1683">
        <v>120135.4</v>
      </c>
      <c r="BE1683" t="s">
        <v>14</v>
      </c>
      <c r="BF1683" t="s">
        <v>14</v>
      </c>
      <c r="BG1683" t="s">
        <v>2214</v>
      </c>
      <c r="BH1683" t="s">
        <v>14</v>
      </c>
      <c r="BI1683" t="s">
        <v>22092</v>
      </c>
      <c r="BJ1683" t="s">
        <v>15361</v>
      </c>
      <c r="BK1683" t="s">
        <v>22332</v>
      </c>
      <c r="BL1683" t="s">
        <v>22104</v>
      </c>
      <c r="BM1683" t="s">
        <v>22089</v>
      </c>
      <c r="BN1683" t="s">
        <v>15369</v>
      </c>
      <c r="BO1683" t="s">
        <v>14</v>
      </c>
      <c r="BP1683" t="s">
        <v>25077</v>
      </c>
      <c r="BQ1683" t="s">
        <v>2217</v>
      </c>
      <c r="BR1683" t="s">
        <v>2303</v>
      </c>
      <c r="BS1683" t="s">
        <v>14</v>
      </c>
      <c r="BT1683" t="s">
        <v>14</v>
      </c>
      <c r="BU1683" t="s">
        <v>14</v>
      </c>
      <c r="BV1683" t="s">
        <v>14</v>
      </c>
      <c r="BW1683" t="s">
        <v>14</v>
      </c>
      <c r="BX1683" t="s">
        <v>14</v>
      </c>
      <c r="BY1683" t="s">
        <v>2220</v>
      </c>
      <c r="BZ1683" t="s">
        <v>25077</v>
      </c>
      <c r="CA1683" t="s">
        <v>9582</v>
      </c>
      <c r="CB1683" t="s">
        <v>14</v>
      </c>
      <c r="CC1683" t="s">
        <v>14</v>
      </c>
      <c r="CD1683" t="s">
        <v>15370</v>
      </c>
      <c r="CE1683" t="s">
        <v>14</v>
      </c>
      <c r="CF1683" t="s">
        <v>15371</v>
      </c>
      <c r="CG1683" t="s">
        <v>504</v>
      </c>
      <c r="CH1683" t="s">
        <v>22075</v>
      </c>
      <c r="CJ1683" t="s">
        <v>23</v>
      </c>
      <c r="CK1683" t="s">
        <v>24</v>
      </c>
      <c r="CL1683" s="13"/>
      <c r="CM1683" s="4" t="str">
        <f>_xlfn.XLOOKUP($CG1683,tbl_area_24_07_2024[Nombre Área],tbl_area_24_07_2024[Estado],"Si no se encuentra",2,)</f>
        <v>Jalisco</v>
      </c>
      <c r="CN1683" s="4" t="str">
        <f>_xlfn.XLOOKUP($CG1683,tbl_area_24_07_2024[Nombre Área],tbl_area_24_07_2024[Estructura],"Si no se encuentra",2,)</f>
        <v>Juntas Distritales</v>
      </c>
    </row>
    <row r="1684" spans="1:92" ht="20" x14ac:dyDescent="0.85">
      <c r="A1684" t="s">
        <v>22073</v>
      </c>
      <c r="B1684" t="s">
        <v>22074</v>
      </c>
      <c r="C1684" t="s">
        <v>22075</v>
      </c>
      <c r="D1684" t="s">
        <v>2199</v>
      </c>
      <c r="E1684" t="s">
        <v>2242</v>
      </c>
      <c r="F1684" t="s">
        <v>2201</v>
      </c>
      <c r="G1684" t="s">
        <v>15372</v>
      </c>
      <c r="H1684" t="s">
        <v>14</v>
      </c>
      <c r="I1684" t="s">
        <v>15341</v>
      </c>
      <c r="J1684" t="s">
        <v>15373</v>
      </c>
      <c r="K1684" t="s">
        <v>25078</v>
      </c>
      <c r="L1684" t="s">
        <v>14</v>
      </c>
      <c r="M1684" t="s">
        <v>14</v>
      </c>
      <c r="N1684" t="s">
        <v>15374</v>
      </c>
      <c r="O1684" t="s">
        <v>25078</v>
      </c>
      <c r="P1684" t="s">
        <v>14</v>
      </c>
      <c r="Q1684" t="s">
        <v>25078</v>
      </c>
      <c r="R1684" t="s">
        <v>25078</v>
      </c>
      <c r="S1684" t="s">
        <v>14</v>
      </c>
      <c r="T1684" t="s">
        <v>14</v>
      </c>
      <c r="U1684" t="s">
        <v>14</v>
      </c>
      <c r="V1684" t="s">
        <v>14</v>
      </c>
      <c r="W1684" t="s">
        <v>32</v>
      </c>
      <c r="X1684" t="s">
        <v>302</v>
      </c>
      <c r="Y1684" t="s">
        <v>15344</v>
      </c>
      <c r="Z1684" t="s">
        <v>18</v>
      </c>
      <c r="AA1684" t="s">
        <v>14</v>
      </c>
      <c r="AB1684" t="s">
        <v>25078</v>
      </c>
      <c r="AC1684" t="s">
        <v>15345</v>
      </c>
      <c r="AD1684" t="s">
        <v>2207</v>
      </c>
      <c r="AE1684" t="s">
        <v>15346</v>
      </c>
      <c r="AF1684" t="s">
        <v>13172</v>
      </c>
      <c r="AG1684" t="s">
        <v>14</v>
      </c>
      <c r="AH1684" t="s">
        <v>2209</v>
      </c>
      <c r="AI1684" t="s">
        <v>15347</v>
      </c>
      <c r="AJ1684" t="s">
        <v>1168</v>
      </c>
      <c r="AK1684" t="s">
        <v>1875</v>
      </c>
      <c r="AL1684" t="s">
        <v>1459</v>
      </c>
      <c r="AM1684" t="s">
        <v>1875</v>
      </c>
      <c r="AN1684" t="s">
        <v>1176</v>
      </c>
      <c r="AO1684" t="s">
        <v>23</v>
      </c>
      <c r="AP1684" t="s">
        <v>25074</v>
      </c>
      <c r="AQ1684" t="s">
        <v>14</v>
      </c>
      <c r="AR1684" t="s">
        <v>14</v>
      </c>
      <c r="AS1684" t="s">
        <v>14</v>
      </c>
      <c r="AT1684" t="s">
        <v>14</v>
      </c>
      <c r="AU1684" t="s">
        <v>2252</v>
      </c>
      <c r="AV1684" t="s">
        <v>15348</v>
      </c>
      <c r="AW1684" t="s">
        <v>15348</v>
      </c>
      <c r="AX1684" t="s">
        <v>15348</v>
      </c>
      <c r="AY1684" t="s">
        <v>15375</v>
      </c>
      <c r="AZ1684" t="s">
        <v>22361</v>
      </c>
      <c r="BA1684" t="s">
        <v>22272</v>
      </c>
      <c r="BB1684" t="s">
        <v>22127</v>
      </c>
      <c r="BC1684">
        <v>102413.74</v>
      </c>
      <c r="BD1684">
        <v>118799.89</v>
      </c>
      <c r="BE1684" t="s">
        <v>14</v>
      </c>
      <c r="BF1684" t="s">
        <v>14</v>
      </c>
      <c r="BG1684" t="s">
        <v>2214</v>
      </c>
      <c r="BH1684" t="s">
        <v>14</v>
      </c>
      <c r="BI1684" t="s">
        <v>22092</v>
      </c>
      <c r="BJ1684" t="s">
        <v>15374</v>
      </c>
      <c r="BK1684" t="s">
        <v>22332</v>
      </c>
      <c r="BL1684" t="s">
        <v>22272</v>
      </c>
      <c r="BM1684" t="s">
        <v>22127</v>
      </c>
      <c r="BN1684" t="s">
        <v>15376</v>
      </c>
      <c r="BO1684" t="s">
        <v>14</v>
      </c>
      <c r="BP1684" t="s">
        <v>25078</v>
      </c>
      <c r="BQ1684" t="s">
        <v>2217</v>
      </c>
      <c r="BR1684" t="s">
        <v>2303</v>
      </c>
      <c r="BS1684" t="s">
        <v>14</v>
      </c>
      <c r="BT1684" t="s">
        <v>14</v>
      </c>
      <c r="BU1684" t="s">
        <v>14</v>
      </c>
      <c r="BV1684" t="s">
        <v>14</v>
      </c>
      <c r="BW1684" t="s">
        <v>14</v>
      </c>
      <c r="BX1684" t="s">
        <v>14</v>
      </c>
      <c r="BY1684" t="s">
        <v>2544</v>
      </c>
      <c r="BZ1684" t="s">
        <v>25078</v>
      </c>
      <c r="CA1684" t="s">
        <v>9582</v>
      </c>
      <c r="CB1684" t="s">
        <v>14</v>
      </c>
      <c r="CC1684" t="s">
        <v>14</v>
      </c>
      <c r="CD1684" t="s">
        <v>15377</v>
      </c>
      <c r="CE1684" t="s">
        <v>14</v>
      </c>
      <c r="CF1684" t="s">
        <v>15378</v>
      </c>
      <c r="CG1684" t="s">
        <v>504</v>
      </c>
      <c r="CH1684" t="s">
        <v>22075</v>
      </c>
      <c r="CJ1684" t="s">
        <v>23</v>
      </c>
      <c r="CK1684" t="s">
        <v>24</v>
      </c>
      <c r="CL1684" s="13"/>
      <c r="CM1684" s="4" t="str">
        <f>_xlfn.XLOOKUP($CG1684,tbl_area_24_07_2024[Nombre Área],tbl_area_24_07_2024[Estado],"Si no se encuentra",2,)</f>
        <v>Jalisco</v>
      </c>
      <c r="CN1684" s="4" t="str">
        <f>_xlfn.XLOOKUP($CG1684,tbl_area_24_07_2024[Nombre Área],tbl_area_24_07_2024[Estructura],"Si no se encuentra",2,)</f>
        <v>Juntas Distritales</v>
      </c>
    </row>
    <row r="1685" spans="1:92" ht="20" x14ac:dyDescent="0.85">
      <c r="A1685" t="s">
        <v>22073</v>
      </c>
      <c r="B1685" t="s">
        <v>22074</v>
      </c>
      <c r="C1685" t="s">
        <v>22075</v>
      </c>
      <c r="D1685" t="s">
        <v>2199</v>
      </c>
      <c r="E1685" t="s">
        <v>2242</v>
      </c>
      <c r="F1685" t="s">
        <v>2201</v>
      </c>
      <c r="G1685" t="s">
        <v>15379</v>
      </c>
      <c r="H1685" t="s">
        <v>14</v>
      </c>
      <c r="I1685" t="s">
        <v>15341</v>
      </c>
      <c r="J1685" t="s">
        <v>15380</v>
      </c>
      <c r="K1685" t="s">
        <v>25079</v>
      </c>
      <c r="L1685" t="s">
        <v>14</v>
      </c>
      <c r="M1685" t="s">
        <v>14</v>
      </c>
      <c r="N1685" t="s">
        <v>15374</v>
      </c>
      <c r="O1685" t="s">
        <v>25079</v>
      </c>
      <c r="P1685" t="s">
        <v>14</v>
      </c>
      <c r="Q1685" t="s">
        <v>25079</v>
      </c>
      <c r="R1685" t="s">
        <v>25079</v>
      </c>
      <c r="S1685" t="s">
        <v>14</v>
      </c>
      <c r="T1685" t="s">
        <v>14</v>
      </c>
      <c r="U1685" t="s">
        <v>14</v>
      </c>
      <c r="V1685" t="s">
        <v>14</v>
      </c>
      <c r="W1685" t="s">
        <v>32</v>
      </c>
      <c r="X1685" t="s">
        <v>302</v>
      </c>
      <c r="Y1685" t="s">
        <v>15344</v>
      </c>
      <c r="Z1685" t="s">
        <v>18</v>
      </c>
      <c r="AA1685" t="s">
        <v>14</v>
      </c>
      <c r="AB1685" t="s">
        <v>25079</v>
      </c>
      <c r="AC1685" t="s">
        <v>15345</v>
      </c>
      <c r="AD1685" t="s">
        <v>2207</v>
      </c>
      <c r="AE1685" t="s">
        <v>15346</v>
      </c>
      <c r="AF1685" t="s">
        <v>13172</v>
      </c>
      <c r="AG1685" t="s">
        <v>14</v>
      </c>
      <c r="AH1685" t="s">
        <v>2209</v>
      </c>
      <c r="AI1685" t="s">
        <v>15347</v>
      </c>
      <c r="AJ1685" t="s">
        <v>1168</v>
      </c>
      <c r="AK1685" t="s">
        <v>1875</v>
      </c>
      <c r="AL1685" t="s">
        <v>1459</v>
      </c>
      <c r="AM1685" t="s">
        <v>1875</v>
      </c>
      <c r="AN1685" t="s">
        <v>1176</v>
      </c>
      <c r="AO1685" t="s">
        <v>23</v>
      </c>
      <c r="AP1685" t="s">
        <v>25074</v>
      </c>
      <c r="AQ1685" t="s">
        <v>14</v>
      </c>
      <c r="AR1685" t="s">
        <v>14</v>
      </c>
      <c r="AS1685" t="s">
        <v>14</v>
      </c>
      <c r="AT1685" t="s">
        <v>14</v>
      </c>
      <c r="AU1685" t="s">
        <v>2252</v>
      </c>
      <c r="AV1685" t="s">
        <v>15348</v>
      </c>
      <c r="AW1685" t="s">
        <v>15348</v>
      </c>
      <c r="AX1685" t="s">
        <v>15348</v>
      </c>
      <c r="AY1685" t="s">
        <v>15381</v>
      </c>
      <c r="AZ1685" t="s">
        <v>22104</v>
      </c>
      <c r="BA1685" t="s">
        <v>22104</v>
      </c>
      <c r="BB1685" t="s">
        <v>22089</v>
      </c>
      <c r="BC1685">
        <v>116501</v>
      </c>
      <c r="BD1685">
        <v>135141.16</v>
      </c>
      <c r="BE1685" t="s">
        <v>14</v>
      </c>
      <c r="BF1685" t="s">
        <v>14</v>
      </c>
      <c r="BG1685" t="s">
        <v>2214</v>
      </c>
      <c r="BH1685" t="s">
        <v>14</v>
      </c>
      <c r="BI1685" t="s">
        <v>22092</v>
      </c>
      <c r="BJ1685" t="s">
        <v>15374</v>
      </c>
      <c r="BK1685" t="s">
        <v>22332</v>
      </c>
      <c r="BL1685" t="s">
        <v>22104</v>
      </c>
      <c r="BM1685" t="s">
        <v>22089</v>
      </c>
      <c r="BN1685" t="s">
        <v>15382</v>
      </c>
      <c r="BO1685" t="s">
        <v>14</v>
      </c>
      <c r="BP1685" t="s">
        <v>25079</v>
      </c>
      <c r="BQ1685" t="s">
        <v>2217</v>
      </c>
      <c r="BR1685" t="s">
        <v>2303</v>
      </c>
      <c r="BS1685" t="s">
        <v>14</v>
      </c>
      <c r="BT1685" t="s">
        <v>14</v>
      </c>
      <c r="BU1685" t="s">
        <v>14</v>
      </c>
      <c r="BV1685" t="s">
        <v>14</v>
      </c>
      <c r="BW1685" t="s">
        <v>14</v>
      </c>
      <c r="BX1685" t="s">
        <v>14</v>
      </c>
      <c r="BY1685" t="s">
        <v>2220</v>
      </c>
      <c r="BZ1685" t="s">
        <v>25079</v>
      </c>
      <c r="CA1685" t="s">
        <v>9582</v>
      </c>
      <c r="CB1685" t="s">
        <v>14</v>
      </c>
      <c r="CC1685" t="s">
        <v>14</v>
      </c>
      <c r="CD1685" t="s">
        <v>15383</v>
      </c>
      <c r="CE1685" t="s">
        <v>14</v>
      </c>
      <c r="CF1685" t="s">
        <v>15384</v>
      </c>
      <c r="CG1685" t="s">
        <v>504</v>
      </c>
      <c r="CH1685" t="s">
        <v>22075</v>
      </c>
      <c r="CJ1685" t="s">
        <v>23</v>
      </c>
      <c r="CK1685" t="s">
        <v>24</v>
      </c>
      <c r="CL1685" s="13"/>
      <c r="CM1685" s="4" t="str">
        <f>_xlfn.XLOOKUP($CG1685,tbl_area_24_07_2024[Nombre Área],tbl_area_24_07_2024[Estado],"Si no se encuentra",2,)</f>
        <v>Jalisco</v>
      </c>
      <c r="CN1685" s="4" t="str">
        <f>_xlfn.XLOOKUP($CG1685,tbl_area_24_07_2024[Nombre Área],tbl_area_24_07_2024[Estructura],"Si no se encuentra",2,)</f>
        <v>Juntas Distritales</v>
      </c>
    </row>
    <row r="1686" spans="1:92" ht="20" x14ac:dyDescent="0.85">
      <c r="A1686" t="s">
        <v>22073</v>
      </c>
      <c r="B1686" t="s">
        <v>22074</v>
      </c>
      <c r="C1686" t="s">
        <v>22075</v>
      </c>
      <c r="D1686" t="s">
        <v>2199</v>
      </c>
      <c r="E1686" t="s">
        <v>2242</v>
      </c>
      <c r="F1686" t="s">
        <v>2201</v>
      </c>
      <c r="G1686" t="s">
        <v>15385</v>
      </c>
      <c r="H1686" t="s">
        <v>14</v>
      </c>
      <c r="I1686" t="s">
        <v>15341</v>
      </c>
      <c r="J1686" t="s">
        <v>15386</v>
      </c>
      <c r="K1686" t="s">
        <v>25080</v>
      </c>
      <c r="L1686" t="s">
        <v>14</v>
      </c>
      <c r="M1686" t="s">
        <v>14</v>
      </c>
      <c r="N1686" t="s">
        <v>15387</v>
      </c>
      <c r="O1686" t="s">
        <v>25080</v>
      </c>
      <c r="P1686" t="s">
        <v>14</v>
      </c>
      <c r="Q1686" t="s">
        <v>25080</v>
      </c>
      <c r="R1686" t="s">
        <v>25080</v>
      </c>
      <c r="S1686" t="s">
        <v>14</v>
      </c>
      <c r="T1686" t="s">
        <v>14</v>
      </c>
      <c r="U1686" t="s">
        <v>14</v>
      </c>
      <c r="V1686" t="s">
        <v>14</v>
      </c>
      <c r="W1686" t="s">
        <v>32</v>
      </c>
      <c r="X1686" t="s">
        <v>302</v>
      </c>
      <c r="Y1686" t="s">
        <v>15344</v>
      </c>
      <c r="Z1686" t="s">
        <v>18</v>
      </c>
      <c r="AA1686" t="s">
        <v>14</v>
      </c>
      <c r="AB1686" t="s">
        <v>25080</v>
      </c>
      <c r="AC1686" t="s">
        <v>15345</v>
      </c>
      <c r="AD1686" t="s">
        <v>2207</v>
      </c>
      <c r="AE1686" t="s">
        <v>15346</v>
      </c>
      <c r="AF1686" t="s">
        <v>13172</v>
      </c>
      <c r="AG1686" t="s">
        <v>14</v>
      </c>
      <c r="AH1686" t="s">
        <v>2209</v>
      </c>
      <c r="AI1686" t="s">
        <v>15347</v>
      </c>
      <c r="AJ1686" t="s">
        <v>1168</v>
      </c>
      <c r="AK1686" t="s">
        <v>1875</v>
      </c>
      <c r="AL1686" t="s">
        <v>1459</v>
      </c>
      <c r="AM1686" t="s">
        <v>1875</v>
      </c>
      <c r="AN1686" t="s">
        <v>1176</v>
      </c>
      <c r="AO1686" t="s">
        <v>23</v>
      </c>
      <c r="AP1686" t="s">
        <v>25074</v>
      </c>
      <c r="AQ1686" t="s">
        <v>14</v>
      </c>
      <c r="AR1686" t="s">
        <v>14</v>
      </c>
      <c r="AS1686" t="s">
        <v>14</v>
      </c>
      <c r="AT1686" t="s">
        <v>14</v>
      </c>
      <c r="AU1686" t="s">
        <v>2252</v>
      </c>
      <c r="AV1686" t="s">
        <v>15348</v>
      </c>
      <c r="AW1686" t="s">
        <v>15348</v>
      </c>
      <c r="AX1686" t="s">
        <v>15348</v>
      </c>
      <c r="AY1686" t="s">
        <v>15388</v>
      </c>
      <c r="AZ1686" t="s">
        <v>23101</v>
      </c>
      <c r="BA1686" t="s">
        <v>25081</v>
      </c>
      <c r="BB1686" t="s">
        <v>22127</v>
      </c>
      <c r="BC1686">
        <v>64281.34</v>
      </c>
      <c r="BD1686">
        <v>74519.929999999993</v>
      </c>
      <c r="BE1686" t="s">
        <v>14</v>
      </c>
      <c r="BF1686" t="s">
        <v>14</v>
      </c>
      <c r="BG1686" t="s">
        <v>2214</v>
      </c>
      <c r="BH1686" t="s">
        <v>14</v>
      </c>
      <c r="BI1686" t="s">
        <v>22092</v>
      </c>
      <c r="BJ1686" t="s">
        <v>15387</v>
      </c>
      <c r="BK1686" t="s">
        <v>22332</v>
      </c>
      <c r="BL1686" t="s">
        <v>25081</v>
      </c>
      <c r="BM1686" t="s">
        <v>22127</v>
      </c>
      <c r="BN1686" t="s">
        <v>15389</v>
      </c>
      <c r="BO1686" t="s">
        <v>14</v>
      </c>
      <c r="BP1686" t="s">
        <v>25080</v>
      </c>
      <c r="BQ1686" t="s">
        <v>2217</v>
      </c>
      <c r="BR1686" t="s">
        <v>2303</v>
      </c>
      <c r="BS1686" t="s">
        <v>14</v>
      </c>
      <c r="BT1686" t="s">
        <v>14</v>
      </c>
      <c r="BU1686" t="s">
        <v>14</v>
      </c>
      <c r="BV1686" t="s">
        <v>14</v>
      </c>
      <c r="BW1686" t="s">
        <v>14</v>
      </c>
      <c r="BX1686" t="s">
        <v>14</v>
      </c>
      <c r="BY1686" t="s">
        <v>2544</v>
      </c>
      <c r="BZ1686" t="s">
        <v>25080</v>
      </c>
      <c r="CA1686" t="s">
        <v>9582</v>
      </c>
      <c r="CB1686" t="s">
        <v>14</v>
      </c>
      <c r="CC1686" t="s">
        <v>14</v>
      </c>
      <c r="CD1686" t="s">
        <v>15390</v>
      </c>
      <c r="CE1686" t="s">
        <v>14</v>
      </c>
      <c r="CF1686" t="s">
        <v>15391</v>
      </c>
      <c r="CG1686" t="s">
        <v>504</v>
      </c>
      <c r="CH1686" t="s">
        <v>22075</v>
      </c>
      <c r="CJ1686" t="s">
        <v>23</v>
      </c>
      <c r="CK1686" t="s">
        <v>24</v>
      </c>
      <c r="CL1686" s="13"/>
      <c r="CM1686" s="4" t="str">
        <f>_xlfn.XLOOKUP($CG1686,tbl_area_24_07_2024[Nombre Área],tbl_area_24_07_2024[Estado],"Si no se encuentra",2,)</f>
        <v>Jalisco</v>
      </c>
      <c r="CN1686" s="4" t="str">
        <f>_xlfn.XLOOKUP($CG1686,tbl_area_24_07_2024[Nombre Área],tbl_area_24_07_2024[Estructura],"Si no se encuentra",2,)</f>
        <v>Juntas Distritales</v>
      </c>
    </row>
    <row r="1687" spans="1:92" ht="20" x14ac:dyDescent="0.85">
      <c r="A1687" t="s">
        <v>22073</v>
      </c>
      <c r="B1687" t="s">
        <v>22074</v>
      </c>
      <c r="C1687" t="s">
        <v>22075</v>
      </c>
      <c r="D1687" t="s">
        <v>2199</v>
      </c>
      <c r="E1687" t="s">
        <v>2242</v>
      </c>
      <c r="F1687" t="s">
        <v>2201</v>
      </c>
      <c r="G1687" t="s">
        <v>15392</v>
      </c>
      <c r="H1687" t="s">
        <v>14</v>
      </c>
      <c r="I1687" t="s">
        <v>15341</v>
      </c>
      <c r="J1687" t="s">
        <v>15393</v>
      </c>
      <c r="K1687" t="s">
        <v>25082</v>
      </c>
      <c r="L1687" t="s">
        <v>14</v>
      </c>
      <c r="M1687" t="s">
        <v>14</v>
      </c>
      <c r="N1687" t="s">
        <v>15387</v>
      </c>
      <c r="O1687" t="s">
        <v>25082</v>
      </c>
      <c r="P1687" t="s">
        <v>14</v>
      </c>
      <c r="Q1687" t="s">
        <v>25082</v>
      </c>
      <c r="R1687" t="s">
        <v>25082</v>
      </c>
      <c r="S1687" t="s">
        <v>14</v>
      </c>
      <c r="T1687" t="s">
        <v>14</v>
      </c>
      <c r="U1687" t="s">
        <v>14</v>
      </c>
      <c r="V1687" t="s">
        <v>14</v>
      </c>
      <c r="W1687" t="s">
        <v>32</v>
      </c>
      <c r="X1687" t="s">
        <v>302</v>
      </c>
      <c r="Y1687" t="s">
        <v>15344</v>
      </c>
      <c r="Z1687" t="s">
        <v>18</v>
      </c>
      <c r="AA1687" t="s">
        <v>14</v>
      </c>
      <c r="AB1687" t="s">
        <v>25082</v>
      </c>
      <c r="AC1687" t="s">
        <v>15345</v>
      </c>
      <c r="AD1687" t="s">
        <v>2207</v>
      </c>
      <c r="AE1687" t="s">
        <v>15346</v>
      </c>
      <c r="AF1687" t="s">
        <v>13172</v>
      </c>
      <c r="AG1687" t="s">
        <v>14</v>
      </c>
      <c r="AH1687" t="s">
        <v>2209</v>
      </c>
      <c r="AI1687" t="s">
        <v>15347</v>
      </c>
      <c r="AJ1687" t="s">
        <v>1168</v>
      </c>
      <c r="AK1687" t="s">
        <v>1875</v>
      </c>
      <c r="AL1687" t="s">
        <v>1459</v>
      </c>
      <c r="AM1687" t="s">
        <v>1875</v>
      </c>
      <c r="AN1687" t="s">
        <v>1176</v>
      </c>
      <c r="AO1687" t="s">
        <v>23</v>
      </c>
      <c r="AP1687" t="s">
        <v>25074</v>
      </c>
      <c r="AQ1687" t="s">
        <v>14</v>
      </c>
      <c r="AR1687" t="s">
        <v>14</v>
      </c>
      <c r="AS1687" t="s">
        <v>14</v>
      </c>
      <c r="AT1687" t="s">
        <v>14</v>
      </c>
      <c r="AU1687" t="s">
        <v>2252</v>
      </c>
      <c r="AV1687" t="s">
        <v>15348</v>
      </c>
      <c r="AW1687" t="s">
        <v>15348</v>
      </c>
      <c r="AX1687" t="s">
        <v>15348</v>
      </c>
      <c r="AY1687" t="s">
        <v>15394</v>
      </c>
      <c r="AZ1687" t="s">
        <v>22104</v>
      </c>
      <c r="BA1687" t="s">
        <v>22104</v>
      </c>
      <c r="BB1687" t="s">
        <v>22089</v>
      </c>
      <c r="BC1687">
        <v>116501</v>
      </c>
      <c r="BD1687">
        <v>135141.16</v>
      </c>
      <c r="BE1687" t="s">
        <v>14</v>
      </c>
      <c r="BF1687" t="s">
        <v>14</v>
      </c>
      <c r="BG1687" t="s">
        <v>2214</v>
      </c>
      <c r="BH1687" t="s">
        <v>14</v>
      </c>
      <c r="BI1687" t="s">
        <v>22092</v>
      </c>
      <c r="BJ1687" t="s">
        <v>15387</v>
      </c>
      <c r="BK1687" t="s">
        <v>22332</v>
      </c>
      <c r="BL1687" t="s">
        <v>22104</v>
      </c>
      <c r="BM1687" t="s">
        <v>22089</v>
      </c>
      <c r="BN1687" t="s">
        <v>15395</v>
      </c>
      <c r="BO1687" t="s">
        <v>14</v>
      </c>
      <c r="BP1687" t="s">
        <v>25082</v>
      </c>
      <c r="BQ1687" t="s">
        <v>2217</v>
      </c>
      <c r="BR1687" t="s">
        <v>2303</v>
      </c>
      <c r="BS1687" t="s">
        <v>14</v>
      </c>
      <c r="BT1687" t="s">
        <v>14</v>
      </c>
      <c r="BU1687" t="s">
        <v>14</v>
      </c>
      <c r="BV1687" t="s">
        <v>14</v>
      </c>
      <c r="BW1687" t="s">
        <v>14</v>
      </c>
      <c r="BX1687" t="s">
        <v>14</v>
      </c>
      <c r="BY1687" t="s">
        <v>2220</v>
      </c>
      <c r="BZ1687" t="s">
        <v>25082</v>
      </c>
      <c r="CA1687" t="s">
        <v>9582</v>
      </c>
      <c r="CB1687" t="s">
        <v>14</v>
      </c>
      <c r="CC1687" t="s">
        <v>14</v>
      </c>
      <c r="CD1687" t="s">
        <v>15396</v>
      </c>
      <c r="CE1687" t="s">
        <v>14</v>
      </c>
      <c r="CF1687" t="s">
        <v>15397</v>
      </c>
      <c r="CG1687" t="s">
        <v>504</v>
      </c>
      <c r="CH1687" t="s">
        <v>22075</v>
      </c>
      <c r="CJ1687" t="s">
        <v>23</v>
      </c>
      <c r="CK1687" t="s">
        <v>24</v>
      </c>
      <c r="CL1687" s="13"/>
      <c r="CM1687" s="4" t="str">
        <f>_xlfn.XLOOKUP($CG1687,tbl_area_24_07_2024[Nombre Área],tbl_area_24_07_2024[Estado],"Si no se encuentra",2,)</f>
        <v>Jalisco</v>
      </c>
      <c r="CN1687" s="4" t="str">
        <f>_xlfn.XLOOKUP($CG1687,tbl_area_24_07_2024[Nombre Área],tbl_area_24_07_2024[Estructura],"Si no se encuentra",2,)</f>
        <v>Juntas Distritales</v>
      </c>
    </row>
    <row r="1688" spans="1:92" ht="20" x14ac:dyDescent="0.85">
      <c r="A1688" t="s">
        <v>22073</v>
      </c>
      <c r="B1688" t="s">
        <v>22074</v>
      </c>
      <c r="C1688" t="s">
        <v>22075</v>
      </c>
      <c r="D1688" t="s">
        <v>2199</v>
      </c>
      <c r="E1688" t="s">
        <v>2200</v>
      </c>
      <c r="F1688" t="s">
        <v>2201</v>
      </c>
      <c r="G1688" t="s">
        <v>15398</v>
      </c>
      <c r="H1688" t="s">
        <v>14</v>
      </c>
      <c r="I1688" t="s">
        <v>15341</v>
      </c>
      <c r="J1688" t="s">
        <v>15399</v>
      </c>
      <c r="K1688" t="s">
        <v>25083</v>
      </c>
      <c r="L1688" t="s">
        <v>14</v>
      </c>
      <c r="M1688" t="s">
        <v>14</v>
      </c>
      <c r="N1688" t="s">
        <v>15400</v>
      </c>
      <c r="O1688" t="s">
        <v>25083</v>
      </c>
      <c r="P1688" t="s">
        <v>14</v>
      </c>
      <c r="Q1688" t="s">
        <v>25083</v>
      </c>
      <c r="R1688" t="s">
        <v>25083</v>
      </c>
      <c r="S1688" t="s">
        <v>14</v>
      </c>
      <c r="T1688" t="s">
        <v>14</v>
      </c>
      <c r="U1688" t="s">
        <v>14</v>
      </c>
      <c r="V1688" t="s">
        <v>14</v>
      </c>
      <c r="W1688" t="s">
        <v>1759</v>
      </c>
      <c r="X1688" t="s">
        <v>17</v>
      </c>
      <c r="Y1688" t="s">
        <v>1308</v>
      </c>
      <c r="Z1688" t="s">
        <v>18</v>
      </c>
      <c r="AA1688" t="s">
        <v>14</v>
      </c>
      <c r="AB1688" t="s">
        <v>25083</v>
      </c>
      <c r="AC1688" t="s">
        <v>15401</v>
      </c>
      <c r="AD1688" t="s">
        <v>2207</v>
      </c>
      <c r="AE1688" t="s">
        <v>15402</v>
      </c>
      <c r="AF1688" t="s">
        <v>11827</v>
      </c>
      <c r="AG1688" t="s">
        <v>14</v>
      </c>
      <c r="AH1688" t="s">
        <v>2209</v>
      </c>
      <c r="AI1688" t="s">
        <v>15403</v>
      </c>
      <c r="AJ1688" t="s">
        <v>1168</v>
      </c>
      <c r="AK1688" t="s">
        <v>2275</v>
      </c>
      <c r="AL1688" t="s">
        <v>1532</v>
      </c>
      <c r="AM1688" t="s">
        <v>2275</v>
      </c>
      <c r="AN1688" t="s">
        <v>1176</v>
      </c>
      <c r="AO1688" t="s">
        <v>23</v>
      </c>
      <c r="AP1688" t="s">
        <v>25084</v>
      </c>
      <c r="AQ1688" t="s">
        <v>14</v>
      </c>
      <c r="AR1688" t="s">
        <v>14</v>
      </c>
      <c r="AS1688" t="s">
        <v>14</v>
      </c>
      <c r="AT1688" t="s">
        <v>14</v>
      </c>
      <c r="AU1688" t="s">
        <v>2252</v>
      </c>
      <c r="AV1688" t="s">
        <v>15348</v>
      </c>
      <c r="AW1688" t="s">
        <v>15348</v>
      </c>
      <c r="AX1688" t="s">
        <v>15348</v>
      </c>
      <c r="AY1688" t="s">
        <v>15404</v>
      </c>
      <c r="AZ1688" t="s">
        <v>22077</v>
      </c>
      <c r="BA1688" t="s">
        <v>22074</v>
      </c>
      <c r="BB1688" t="s">
        <v>22089</v>
      </c>
      <c r="BC1688">
        <v>156247.44</v>
      </c>
      <c r="BD1688">
        <v>181246.92</v>
      </c>
      <c r="BE1688" t="s">
        <v>14</v>
      </c>
      <c r="BF1688" t="s">
        <v>14</v>
      </c>
      <c r="BG1688" t="s">
        <v>2214</v>
      </c>
      <c r="BH1688" t="s">
        <v>14</v>
      </c>
      <c r="BI1688" t="s">
        <v>22092</v>
      </c>
      <c r="BJ1688" t="s">
        <v>15400</v>
      </c>
      <c r="BK1688" t="s">
        <v>22332</v>
      </c>
      <c r="BL1688" t="s">
        <v>22074</v>
      </c>
      <c r="BM1688" t="s">
        <v>22089</v>
      </c>
      <c r="BN1688" t="s">
        <v>15405</v>
      </c>
      <c r="BO1688" t="s">
        <v>14</v>
      </c>
      <c r="BP1688" t="s">
        <v>25083</v>
      </c>
      <c r="BQ1688" t="s">
        <v>2217</v>
      </c>
      <c r="BR1688" t="s">
        <v>2303</v>
      </c>
      <c r="BS1688" t="s">
        <v>14</v>
      </c>
      <c r="BT1688" t="s">
        <v>14</v>
      </c>
      <c r="BU1688" t="s">
        <v>14</v>
      </c>
      <c r="BV1688" t="s">
        <v>14</v>
      </c>
      <c r="BW1688" t="s">
        <v>14</v>
      </c>
      <c r="BX1688" t="s">
        <v>14</v>
      </c>
      <c r="BY1688" t="s">
        <v>2220</v>
      </c>
      <c r="BZ1688" t="s">
        <v>25083</v>
      </c>
      <c r="CA1688" t="s">
        <v>9582</v>
      </c>
      <c r="CB1688" t="s">
        <v>14</v>
      </c>
      <c r="CC1688" t="s">
        <v>14</v>
      </c>
      <c r="CD1688" t="s">
        <v>15406</v>
      </c>
      <c r="CE1688" t="s">
        <v>14</v>
      </c>
      <c r="CF1688" t="s">
        <v>15407</v>
      </c>
      <c r="CG1688" t="s">
        <v>504</v>
      </c>
      <c r="CH1688" t="s">
        <v>22075</v>
      </c>
      <c r="CJ1688" t="s">
        <v>23</v>
      </c>
      <c r="CK1688" t="s">
        <v>24</v>
      </c>
      <c r="CL1688" s="13"/>
      <c r="CM1688" s="4" t="str">
        <f>_xlfn.XLOOKUP($CG1688,tbl_area_24_07_2024[Nombre Área],tbl_area_24_07_2024[Estado],"Si no se encuentra",2,)</f>
        <v>Jalisco</v>
      </c>
      <c r="CN1688" s="4" t="str">
        <f>_xlfn.XLOOKUP($CG1688,tbl_area_24_07_2024[Nombre Área],tbl_area_24_07_2024[Estructura],"Si no se encuentra",2,)</f>
        <v>Juntas Distritales</v>
      </c>
    </row>
    <row r="1689" spans="1:92" ht="20" x14ac:dyDescent="0.85">
      <c r="A1689" t="s">
        <v>22073</v>
      </c>
      <c r="B1689" t="s">
        <v>22074</v>
      </c>
      <c r="C1689" t="s">
        <v>22075</v>
      </c>
      <c r="D1689" t="s">
        <v>2199</v>
      </c>
      <c r="E1689" t="s">
        <v>2200</v>
      </c>
      <c r="F1689" t="s">
        <v>2201</v>
      </c>
      <c r="G1689" t="s">
        <v>15408</v>
      </c>
      <c r="H1689" t="s">
        <v>14</v>
      </c>
      <c r="I1689" t="s">
        <v>15341</v>
      </c>
      <c r="J1689" t="s">
        <v>15409</v>
      </c>
      <c r="K1689" t="s">
        <v>25085</v>
      </c>
      <c r="L1689" t="s">
        <v>14</v>
      </c>
      <c r="M1689" t="s">
        <v>14</v>
      </c>
      <c r="N1689" t="s">
        <v>15410</v>
      </c>
      <c r="O1689" t="s">
        <v>25085</v>
      </c>
      <c r="P1689" t="s">
        <v>14</v>
      </c>
      <c r="Q1689" t="s">
        <v>25085</v>
      </c>
      <c r="R1689" t="s">
        <v>25085</v>
      </c>
      <c r="S1689" t="s">
        <v>14</v>
      </c>
      <c r="T1689" t="s">
        <v>14</v>
      </c>
      <c r="U1689" t="s">
        <v>14</v>
      </c>
      <c r="V1689" t="s">
        <v>14</v>
      </c>
      <c r="W1689" t="s">
        <v>1421</v>
      </c>
      <c r="X1689" t="s">
        <v>85</v>
      </c>
      <c r="Y1689" t="s">
        <v>110</v>
      </c>
      <c r="Z1689" t="s">
        <v>12</v>
      </c>
      <c r="AA1689" t="s">
        <v>14</v>
      </c>
      <c r="AB1689" t="s">
        <v>25085</v>
      </c>
      <c r="AC1689" t="s">
        <v>15411</v>
      </c>
      <c r="AD1689" t="s">
        <v>2207</v>
      </c>
      <c r="AE1689" t="s">
        <v>228</v>
      </c>
      <c r="AF1689" t="s">
        <v>1490</v>
      </c>
      <c r="AG1689" t="s">
        <v>14</v>
      </c>
      <c r="AH1689" t="s">
        <v>9499</v>
      </c>
      <c r="AI1689" t="s">
        <v>15412</v>
      </c>
      <c r="AJ1689" t="s">
        <v>1439</v>
      </c>
      <c r="AK1689" t="s">
        <v>15413</v>
      </c>
      <c r="AL1689" t="s">
        <v>22207</v>
      </c>
      <c r="AM1689" t="s">
        <v>15414</v>
      </c>
      <c r="AN1689" t="s">
        <v>1176</v>
      </c>
      <c r="AO1689" t="s">
        <v>23</v>
      </c>
      <c r="AP1689" t="s">
        <v>25086</v>
      </c>
      <c r="AQ1689" t="s">
        <v>14</v>
      </c>
      <c r="AR1689" t="s">
        <v>14</v>
      </c>
      <c r="AS1689" t="s">
        <v>14</v>
      </c>
      <c r="AT1689" t="s">
        <v>14</v>
      </c>
      <c r="AU1689" t="s">
        <v>2252</v>
      </c>
      <c r="AV1689" t="s">
        <v>15348</v>
      </c>
      <c r="AW1689" t="s">
        <v>15348</v>
      </c>
      <c r="AX1689" t="s">
        <v>15348</v>
      </c>
      <c r="AY1689" t="s">
        <v>15415</v>
      </c>
      <c r="AZ1689" t="s">
        <v>25087</v>
      </c>
      <c r="BA1689" t="s">
        <v>22200</v>
      </c>
      <c r="BB1689" t="s">
        <v>22127</v>
      </c>
      <c r="BC1689">
        <v>990516.24</v>
      </c>
      <c r="BD1689">
        <v>1148998.8</v>
      </c>
      <c r="BE1689" t="s">
        <v>14</v>
      </c>
      <c r="BF1689" t="s">
        <v>14</v>
      </c>
      <c r="BG1689" t="s">
        <v>2214</v>
      </c>
      <c r="BH1689" t="s">
        <v>14</v>
      </c>
      <c r="BI1689" t="s">
        <v>22092</v>
      </c>
      <c r="BJ1689" t="s">
        <v>15410</v>
      </c>
      <c r="BK1689" t="s">
        <v>22332</v>
      </c>
      <c r="BL1689" t="s">
        <v>22200</v>
      </c>
      <c r="BM1689" t="s">
        <v>22127</v>
      </c>
      <c r="BN1689" t="s">
        <v>15416</v>
      </c>
      <c r="BO1689" t="s">
        <v>14</v>
      </c>
      <c r="BP1689" t="s">
        <v>25085</v>
      </c>
      <c r="BQ1689" t="s">
        <v>2217</v>
      </c>
      <c r="BR1689" t="s">
        <v>2303</v>
      </c>
      <c r="BS1689" t="s">
        <v>14</v>
      </c>
      <c r="BT1689" t="s">
        <v>14</v>
      </c>
      <c r="BU1689" t="s">
        <v>14</v>
      </c>
      <c r="BV1689" t="s">
        <v>14</v>
      </c>
      <c r="BW1689" t="s">
        <v>14</v>
      </c>
      <c r="BX1689" t="s">
        <v>14</v>
      </c>
      <c r="BY1689" t="s">
        <v>2544</v>
      </c>
      <c r="BZ1689" t="s">
        <v>25085</v>
      </c>
      <c r="CA1689" t="s">
        <v>9582</v>
      </c>
      <c r="CB1689" t="s">
        <v>14</v>
      </c>
      <c r="CC1689" t="s">
        <v>14</v>
      </c>
      <c r="CD1689" t="s">
        <v>15417</v>
      </c>
      <c r="CE1689" t="s">
        <v>14</v>
      </c>
      <c r="CF1689" t="s">
        <v>15418</v>
      </c>
      <c r="CG1689" t="s">
        <v>504</v>
      </c>
      <c r="CH1689" t="s">
        <v>22075</v>
      </c>
      <c r="CJ1689" t="s">
        <v>23</v>
      </c>
      <c r="CK1689" t="s">
        <v>24</v>
      </c>
      <c r="CL1689" s="13"/>
      <c r="CM1689" s="4" t="str">
        <f>_xlfn.XLOOKUP($CG1689,tbl_area_24_07_2024[Nombre Área],tbl_area_24_07_2024[Estado],"Si no se encuentra",2,)</f>
        <v>Jalisco</v>
      </c>
      <c r="CN1689" s="4" t="str">
        <f>_xlfn.XLOOKUP($CG1689,tbl_area_24_07_2024[Nombre Área],tbl_area_24_07_2024[Estructura],"Si no se encuentra",2,)</f>
        <v>Juntas Distritales</v>
      </c>
    </row>
    <row r="1690" spans="1:92" ht="20" x14ac:dyDescent="0.85">
      <c r="A1690" t="s">
        <v>22073</v>
      </c>
      <c r="B1690" t="s">
        <v>22074</v>
      </c>
      <c r="C1690" t="s">
        <v>22075</v>
      </c>
      <c r="D1690" t="s">
        <v>2199</v>
      </c>
      <c r="E1690" t="s">
        <v>2200</v>
      </c>
      <c r="F1690" t="s">
        <v>2201</v>
      </c>
      <c r="G1690" t="s">
        <v>15419</v>
      </c>
      <c r="H1690" t="s">
        <v>14</v>
      </c>
      <c r="I1690" t="s">
        <v>15341</v>
      </c>
      <c r="J1690" t="s">
        <v>15420</v>
      </c>
      <c r="K1690" t="s">
        <v>25088</v>
      </c>
      <c r="L1690" t="s">
        <v>14</v>
      </c>
      <c r="M1690" t="s">
        <v>14</v>
      </c>
      <c r="N1690" t="s">
        <v>15421</v>
      </c>
      <c r="O1690" t="s">
        <v>25088</v>
      </c>
      <c r="P1690" t="s">
        <v>14</v>
      </c>
      <c r="Q1690" t="s">
        <v>25088</v>
      </c>
      <c r="R1690" t="s">
        <v>25088</v>
      </c>
      <c r="S1690" t="s">
        <v>14</v>
      </c>
      <c r="T1690" t="s">
        <v>14</v>
      </c>
      <c r="U1690" t="s">
        <v>14</v>
      </c>
      <c r="V1690" t="s">
        <v>14</v>
      </c>
      <c r="W1690" t="s">
        <v>1838</v>
      </c>
      <c r="X1690" t="s">
        <v>144</v>
      </c>
      <c r="Y1690" t="s">
        <v>226</v>
      </c>
      <c r="Z1690" t="s">
        <v>12</v>
      </c>
      <c r="AA1690" t="s">
        <v>14</v>
      </c>
      <c r="AB1690" t="s">
        <v>25088</v>
      </c>
      <c r="AC1690" t="s">
        <v>15422</v>
      </c>
      <c r="AD1690" t="s">
        <v>2207</v>
      </c>
      <c r="AE1690" t="s">
        <v>15402</v>
      </c>
      <c r="AF1690" t="s">
        <v>11827</v>
      </c>
      <c r="AG1690" t="s">
        <v>14</v>
      </c>
      <c r="AH1690" t="s">
        <v>2209</v>
      </c>
      <c r="AI1690" t="s">
        <v>15403</v>
      </c>
      <c r="AJ1690" t="s">
        <v>1168</v>
      </c>
      <c r="AK1690" t="s">
        <v>2275</v>
      </c>
      <c r="AL1690" t="s">
        <v>1532</v>
      </c>
      <c r="AM1690" t="s">
        <v>2275</v>
      </c>
      <c r="AN1690" t="s">
        <v>1176</v>
      </c>
      <c r="AO1690" t="s">
        <v>23</v>
      </c>
      <c r="AP1690" t="s">
        <v>25084</v>
      </c>
      <c r="AQ1690" t="s">
        <v>14</v>
      </c>
      <c r="AR1690" t="s">
        <v>14</v>
      </c>
      <c r="AS1690" t="s">
        <v>14</v>
      </c>
      <c r="AT1690" t="s">
        <v>14</v>
      </c>
      <c r="AU1690" t="s">
        <v>2252</v>
      </c>
      <c r="AV1690" t="s">
        <v>15348</v>
      </c>
      <c r="AW1690" t="s">
        <v>15348</v>
      </c>
      <c r="AX1690" t="s">
        <v>15348</v>
      </c>
      <c r="AY1690" t="s">
        <v>15423</v>
      </c>
      <c r="AZ1690" t="s">
        <v>25089</v>
      </c>
      <c r="BA1690" t="s">
        <v>22409</v>
      </c>
      <c r="BB1690" t="s">
        <v>22795</v>
      </c>
      <c r="BC1690">
        <v>1248000</v>
      </c>
      <c r="BD1690">
        <v>1447680</v>
      </c>
      <c r="BE1690" t="s">
        <v>14</v>
      </c>
      <c r="BF1690" t="s">
        <v>14</v>
      </c>
      <c r="BG1690" t="s">
        <v>2214</v>
      </c>
      <c r="BH1690" t="s">
        <v>14</v>
      </c>
      <c r="BI1690" t="s">
        <v>22092</v>
      </c>
      <c r="BJ1690" t="s">
        <v>15421</v>
      </c>
      <c r="BK1690" t="s">
        <v>22332</v>
      </c>
      <c r="BL1690" t="s">
        <v>22409</v>
      </c>
      <c r="BM1690" t="s">
        <v>22795</v>
      </c>
      <c r="BN1690" t="s">
        <v>15424</v>
      </c>
      <c r="BO1690" t="s">
        <v>14</v>
      </c>
      <c r="BP1690" t="s">
        <v>25088</v>
      </c>
      <c r="BQ1690" t="s">
        <v>2217</v>
      </c>
      <c r="BR1690" t="s">
        <v>2303</v>
      </c>
      <c r="BS1690" t="s">
        <v>14</v>
      </c>
      <c r="BT1690" t="s">
        <v>14</v>
      </c>
      <c r="BU1690" t="s">
        <v>14</v>
      </c>
      <c r="BV1690" t="s">
        <v>14</v>
      </c>
      <c r="BW1690" t="s">
        <v>14</v>
      </c>
      <c r="BX1690" t="s">
        <v>14</v>
      </c>
      <c r="BY1690" t="s">
        <v>2544</v>
      </c>
      <c r="BZ1690" t="s">
        <v>25088</v>
      </c>
      <c r="CA1690" t="s">
        <v>9582</v>
      </c>
      <c r="CB1690" t="s">
        <v>14</v>
      </c>
      <c r="CC1690" t="s">
        <v>14</v>
      </c>
      <c r="CD1690" t="s">
        <v>15425</v>
      </c>
      <c r="CE1690" t="s">
        <v>14</v>
      </c>
      <c r="CF1690" t="s">
        <v>15426</v>
      </c>
      <c r="CG1690" t="s">
        <v>504</v>
      </c>
      <c r="CH1690" t="s">
        <v>22075</v>
      </c>
      <c r="CJ1690" t="s">
        <v>23</v>
      </c>
      <c r="CK1690" t="s">
        <v>24</v>
      </c>
      <c r="CL1690" s="13"/>
      <c r="CM1690" s="4" t="str">
        <f>_xlfn.XLOOKUP($CG1690,tbl_area_24_07_2024[Nombre Área],tbl_area_24_07_2024[Estado],"Si no se encuentra",2,)</f>
        <v>Jalisco</v>
      </c>
      <c r="CN1690" s="4" t="str">
        <f>_xlfn.XLOOKUP($CG1690,tbl_area_24_07_2024[Nombre Área],tbl_area_24_07_2024[Estructura],"Si no se encuentra",2,)</f>
        <v>Juntas Distritales</v>
      </c>
    </row>
    <row r="1691" spans="1:92" ht="20" x14ac:dyDescent="0.85">
      <c r="A1691" t="s">
        <v>22073</v>
      </c>
      <c r="B1691" t="s">
        <v>22074</v>
      </c>
      <c r="C1691" t="s">
        <v>22075</v>
      </c>
      <c r="D1691" t="s">
        <v>2199</v>
      </c>
      <c r="E1691" t="s">
        <v>2242</v>
      </c>
      <c r="F1691" t="s">
        <v>2201</v>
      </c>
      <c r="G1691" t="s">
        <v>15427</v>
      </c>
      <c r="H1691" t="s">
        <v>14</v>
      </c>
      <c r="I1691" t="s">
        <v>15341</v>
      </c>
      <c r="J1691" t="s">
        <v>15428</v>
      </c>
      <c r="K1691" t="s">
        <v>25090</v>
      </c>
      <c r="L1691" t="s">
        <v>14</v>
      </c>
      <c r="M1691" t="s">
        <v>14</v>
      </c>
      <c r="N1691" t="s">
        <v>15429</v>
      </c>
      <c r="O1691" t="s">
        <v>25090</v>
      </c>
      <c r="P1691" t="s">
        <v>14</v>
      </c>
      <c r="Q1691" t="s">
        <v>25090</v>
      </c>
      <c r="R1691" t="s">
        <v>25090</v>
      </c>
      <c r="S1691" t="s">
        <v>14</v>
      </c>
      <c r="T1691" t="s">
        <v>14</v>
      </c>
      <c r="U1691" t="s">
        <v>14</v>
      </c>
      <c r="V1691" t="s">
        <v>14</v>
      </c>
      <c r="W1691" t="s">
        <v>14</v>
      </c>
      <c r="X1691" t="s">
        <v>14</v>
      </c>
      <c r="Y1691" t="s">
        <v>14</v>
      </c>
      <c r="Z1691" t="s">
        <v>14</v>
      </c>
      <c r="AA1691" t="s">
        <v>15430</v>
      </c>
      <c r="AB1691" t="s">
        <v>25090</v>
      </c>
      <c r="AC1691" t="s">
        <v>15431</v>
      </c>
      <c r="AD1691" t="s">
        <v>2348</v>
      </c>
      <c r="AE1691" t="s">
        <v>15432</v>
      </c>
      <c r="AF1691" t="s">
        <v>15433</v>
      </c>
      <c r="AG1691" t="s">
        <v>14</v>
      </c>
      <c r="AH1691" t="s">
        <v>2209</v>
      </c>
      <c r="AI1691" t="s">
        <v>15434</v>
      </c>
      <c r="AJ1691" t="s">
        <v>1168</v>
      </c>
      <c r="AK1691" t="s">
        <v>2275</v>
      </c>
      <c r="AL1691" t="s">
        <v>1532</v>
      </c>
      <c r="AM1691" t="s">
        <v>2275</v>
      </c>
      <c r="AN1691" t="s">
        <v>1176</v>
      </c>
      <c r="AO1691" t="s">
        <v>23</v>
      </c>
      <c r="AP1691" t="s">
        <v>25091</v>
      </c>
      <c r="AQ1691" t="s">
        <v>14</v>
      </c>
      <c r="AR1691" t="s">
        <v>14</v>
      </c>
      <c r="AS1691" t="s">
        <v>14</v>
      </c>
      <c r="AT1691" t="s">
        <v>14</v>
      </c>
      <c r="AU1691" t="s">
        <v>2252</v>
      </c>
      <c r="AV1691" t="s">
        <v>15348</v>
      </c>
      <c r="AW1691" t="s">
        <v>15348</v>
      </c>
      <c r="AX1691" t="s">
        <v>15348</v>
      </c>
      <c r="AY1691" t="s">
        <v>15435</v>
      </c>
      <c r="AZ1691" t="s">
        <v>22361</v>
      </c>
      <c r="BA1691" t="s">
        <v>22272</v>
      </c>
      <c r="BB1691" t="s">
        <v>22127</v>
      </c>
      <c r="BC1691">
        <v>245369.52</v>
      </c>
      <c r="BD1691">
        <v>284628.64</v>
      </c>
      <c r="BE1691" t="s">
        <v>14</v>
      </c>
      <c r="BF1691" t="s">
        <v>14</v>
      </c>
      <c r="BG1691" t="s">
        <v>2214</v>
      </c>
      <c r="BH1691" t="s">
        <v>14</v>
      </c>
      <c r="BI1691" t="s">
        <v>22092</v>
      </c>
      <c r="BJ1691" t="s">
        <v>15429</v>
      </c>
      <c r="BK1691" t="s">
        <v>22332</v>
      </c>
      <c r="BL1691" t="s">
        <v>22272</v>
      </c>
      <c r="BM1691" t="s">
        <v>22127</v>
      </c>
      <c r="BN1691" t="s">
        <v>15436</v>
      </c>
      <c r="BO1691" t="s">
        <v>14</v>
      </c>
      <c r="BP1691" t="s">
        <v>25090</v>
      </c>
      <c r="BQ1691" t="s">
        <v>2217</v>
      </c>
      <c r="BR1691" t="s">
        <v>2303</v>
      </c>
      <c r="BS1691" t="s">
        <v>14</v>
      </c>
      <c r="BT1691" t="s">
        <v>14</v>
      </c>
      <c r="BU1691" t="s">
        <v>14</v>
      </c>
      <c r="BV1691" t="s">
        <v>14</v>
      </c>
      <c r="BW1691" t="s">
        <v>14</v>
      </c>
      <c r="BX1691" t="s">
        <v>14</v>
      </c>
      <c r="BY1691" t="s">
        <v>2544</v>
      </c>
      <c r="BZ1691" t="s">
        <v>25090</v>
      </c>
      <c r="CA1691" t="s">
        <v>9582</v>
      </c>
      <c r="CB1691" t="s">
        <v>14</v>
      </c>
      <c r="CC1691" t="s">
        <v>14</v>
      </c>
      <c r="CD1691" t="s">
        <v>15437</v>
      </c>
      <c r="CE1691" t="s">
        <v>14</v>
      </c>
      <c r="CF1691" t="s">
        <v>15438</v>
      </c>
      <c r="CG1691" t="s">
        <v>504</v>
      </c>
      <c r="CH1691" t="s">
        <v>22075</v>
      </c>
      <c r="CJ1691" t="s">
        <v>23</v>
      </c>
      <c r="CK1691" t="s">
        <v>24</v>
      </c>
      <c r="CL1691" s="13"/>
      <c r="CM1691" s="4" t="str">
        <f>_xlfn.XLOOKUP($CG1691,tbl_area_24_07_2024[Nombre Área],tbl_area_24_07_2024[Estado],"Si no se encuentra",2,)</f>
        <v>Jalisco</v>
      </c>
      <c r="CN1691" s="4" t="str">
        <f>_xlfn.XLOOKUP($CG1691,tbl_area_24_07_2024[Nombre Área],tbl_area_24_07_2024[Estructura],"Si no se encuentra",2,)</f>
        <v>Juntas Distritales</v>
      </c>
    </row>
    <row r="1692" spans="1:92" ht="20" x14ac:dyDescent="0.85">
      <c r="A1692" t="s">
        <v>22073</v>
      </c>
      <c r="B1692" t="s">
        <v>22074</v>
      </c>
      <c r="C1692" t="s">
        <v>22075</v>
      </c>
      <c r="D1692" t="s">
        <v>2199</v>
      </c>
      <c r="E1692" t="s">
        <v>2242</v>
      </c>
      <c r="F1692" t="s">
        <v>2201</v>
      </c>
      <c r="G1692" t="s">
        <v>15439</v>
      </c>
      <c r="H1692" t="s">
        <v>14</v>
      </c>
      <c r="I1692" t="s">
        <v>15341</v>
      </c>
      <c r="J1692" t="s">
        <v>15440</v>
      </c>
      <c r="K1692" t="s">
        <v>25092</v>
      </c>
      <c r="L1692" t="s">
        <v>14</v>
      </c>
      <c r="M1692" t="s">
        <v>14</v>
      </c>
      <c r="N1692" t="s">
        <v>15429</v>
      </c>
      <c r="O1692" t="s">
        <v>25092</v>
      </c>
      <c r="P1692" t="s">
        <v>14</v>
      </c>
      <c r="Q1692" t="s">
        <v>25092</v>
      </c>
      <c r="R1692" t="s">
        <v>25092</v>
      </c>
      <c r="S1692" t="s">
        <v>14</v>
      </c>
      <c r="T1692" t="s">
        <v>14</v>
      </c>
      <c r="U1692" t="s">
        <v>14</v>
      </c>
      <c r="V1692" t="s">
        <v>14</v>
      </c>
      <c r="W1692" t="s">
        <v>14</v>
      </c>
      <c r="X1692" t="s">
        <v>14</v>
      </c>
      <c r="Y1692" t="s">
        <v>14</v>
      </c>
      <c r="Z1692" t="s">
        <v>14</v>
      </c>
      <c r="AA1692" t="s">
        <v>15430</v>
      </c>
      <c r="AB1692" t="s">
        <v>25092</v>
      </c>
      <c r="AC1692" t="s">
        <v>15431</v>
      </c>
      <c r="AD1692" t="s">
        <v>2348</v>
      </c>
      <c r="AE1692" t="s">
        <v>15432</v>
      </c>
      <c r="AF1692" t="s">
        <v>15433</v>
      </c>
      <c r="AG1692" t="s">
        <v>14</v>
      </c>
      <c r="AH1692" t="s">
        <v>2209</v>
      </c>
      <c r="AI1692" t="s">
        <v>15434</v>
      </c>
      <c r="AJ1692" t="s">
        <v>1168</v>
      </c>
      <c r="AK1692" t="s">
        <v>2275</v>
      </c>
      <c r="AL1692" t="s">
        <v>1532</v>
      </c>
      <c r="AM1692" t="s">
        <v>2275</v>
      </c>
      <c r="AN1692" t="s">
        <v>1176</v>
      </c>
      <c r="AO1692" t="s">
        <v>23</v>
      </c>
      <c r="AP1692" t="s">
        <v>25091</v>
      </c>
      <c r="AQ1692" t="s">
        <v>14</v>
      </c>
      <c r="AR1692" t="s">
        <v>14</v>
      </c>
      <c r="AS1692" t="s">
        <v>14</v>
      </c>
      <c r="AT1692" t="s">
        <v>14</v>
      </c>
      <c r="AU1692" t="s">
        <v>2252</v>
      </c>
      <c r="AV1692" t="s">
        <v>15348</v>
      </c>
      <c r="AW1692" t="s">
        <v>15348</v>
      </c>
      <c r="AX1692" t="s">
        <v>15348</v>
      </c>
      <c r="AY1692" t="s">
        <v>15441</v>
      </c>
      <c r="AZ1692" t="s">
        <v>22104</v>
      </c>
      <c r="BA1692" t="s">
        <v>22104</v>
      </c>
      <c r="BB1692" t="s">
        <v>22089</v>
      </c>
      <c r="BC1692">
        <v>253221.32</v>
      </c>
      <c r="BD1692">
        <v>293736.63</v>
      </c>
      <c r="BE1692" t="s">
        <v>14</v>
      </c>
      <c r="BF1692" t="s">
        <v>14</v>
      </c>
      <c r="BG1692" t="s">
        <v>2214</v>
      </c>
      <c r="BH1692" t="s">
        <v>14</v>
      </c>
      <c r="BI1692" t="s">
        <v>22092</v>
      </c>
      <c r="BJ1692" t="s">
        <v>15429</v>
      </c>
      <c r="BK1692" t="s">
        <v>22332</v>
      </c>
      <c r="BL1692" t="s">
        <v>22104</v>
      </c>
      <c r="BM1692" t="s">
        <v>22089</v>
      </c>
      <c r="BN1692" t="s">
        <v>15442</v>
      </c>
      <c r="BO1692" t="s">
        <v>14</v>
      </c>
      <c r="BP1692" t="s">
        <v>25092</v>
      </c>
      <c r="BQ1692" t="s">
        <v>2217</v>
      </c>
      <c r="BR1692" t="s">
        <v>2303</v>
      </c>
      <c r="BS1692" t="s">
        <v>14</v>
      </c>
      <c r="BT1692" t="s">
        <v>14</v>
      </c>
      <c r="BU1692" t="s">
        <v>14</v>
      </c>
      <c r="BV1692" t="s">
        <v>14</v>
      </c>
      <c r="BW1692" t="s">
        <v>14</v>
      </c>
      <c r="BX1692" t="s">
        <v>14</v>
      </c>
      <c r="BY1692" t="s">
        <v>2220</v>
      </c>
      <c r="BZ1692" t="s">
        <v>25092</v>
      </c>
      <c r="CA1692" t="s">
        <v>9582</v>
      </c>
      <c r="CB1692" t="s">
        <v>14</v>
      </c>
      <c r="CC1692" t="s">
        <v>14</v>
      </c>
      <c r="CD1692" t="s">
        <v>15443</v>
      </c>
      <c r="CE1692" t="s">
        <v>14</v>
      </c>
      <c r="CF1692" t="s">
        <v>15444</v>
      </c>
      <c r="CG1692" t="s">
        <v>504</v>
      </c>
      <c r="CH1692" t="s">
        <v>22075</v>
      </c>
      <c r="CJ1692" t="s">
        <v>23</v>
      </c>
      <c r="CK1692" t="s">
        <v>24</v>
      </c>
      <c r="CL1692" s="13"/>
      <c r="CM1692" s="4" t="str">
        <f>_xlfn.XLOOKUP($CG1692,tbl_area_24_07_2024[Nombre Área],tbl_area_24_07_2024[Estado],"Si no se encuentra",2,)</f>
        <v>Jalisco</v>
      </c>
      <c r="CN1692" s="4" t="str">
        <f>_xlfn.XLOOKUP($CG1692,tbl_area_24_07_2024[Nombre Área],tbl_area_24_07_2024[Estructura],"Si no se encuentra",2,)</f>
        <v>Juntas Distritales</v>
      </c>
    </row>
    <row r="1693" spans="1:92" ht="20" x14ac:dyDescent="0.85">
      <c r="A1693" t="s">
        <v>22073</v>
      </c>
      <c r="B1693" t="s">
        <v>22074</v>
      </c>
      <c r="C1693" t="s">
        <v>22075</v>
      </c>
      <c r="D1693" t="s">
        <v>2199</v>
      </c>
      <c r="E1693" t="s">
        <v>2242</v>
      </c>
      <c r="F1693" t="s">
        <v>2201</v>
      </c>
      <c r="G1693" t="s">
        <v>15445</v>
      </c>
      <c r="H1693" t="s">
        <v>14</v>
      </c>
      <c r="I1693" t="s">
        <v>15341</v>
      </c>
      <c r="J1693" t="s">
        <v>15446</v>
      </c>
      <c r="K1693" t="s">
        <v>25093</v>
      </c>
      <c r="L1693" t="s">
        <v>14</v>
      </c>
      <c r="M1693" t="s">
        <v>14</v>
      </c>
      <c r="N1693" t="s">
        <v>15447</v>
      </c>
      <c r="O1693" t="s">
        <v>25093</v>
      </c>
      <c r="P1693" t="s">
        <v>14</v>
      </c>
      <c r="Q1693" t="s">
        <v>25093</v>
      </c>
      <c r="R1693" t="s">
        <v>25093</v>
      </c>
      <c r="S1693" t="s">
        <v>14</v>
      </c>
      <c r="T1693" t="s">
        <v>14</v>
      </c>
      <c r="U1693" t="s">
        <v>14</v>
      </c>
      <c r="V1693" t="s">
        <v>14</v>
      </c>
      <c r="W1693" t="s">
        <v>14</v>
      </c>
      <c r="X1693" t="s">
        <v>14</v>
      </c>
      <c r="Y1693" t="s">
        <v>14</v>
      </c>
      <c r="Z1693" t="s">
        <v>14</v>
      </c>
      <c r="AA1693" t="s">
        <v>15430</v>
      </c>
      <c r="AB1693" t="s">
        <v>25093</v>
      </c>
      <c r="AC1693" t="s">
        <v>15431</v>
      </c>
      <c r="AD1693" t="s">
        <v>2348</v>
      </c>
      <c r="AE1693" t="s">
        <v>15432</v>
      </c>
      <c r="AF1693" t="s">
        <v>15433</v>
      </c>
      <c r="AG1693" t="s">
        <v>14</v>
      </c>
      <c r="AH1693" t="s">
        <v>2209</v>
      </c>
      <c r="AI1693" t="s">
        <v>15434</v>
      </c>
      <c r="AJ1693" t="s">
        <v>1168</v>
      </c>
      <c r="AK1693" t="s">
        <v>2275</v>
      </c>
      <c r="AL1693" t="s">
        <v>1532</v>
      </c>
      <c r="AM1693" t="s">
        <v>2275</v>
      </c>
      <c r="AN1693" t="s">
        <v>1176</v>
      </c>
      <c r="AO1693" t="s">
        <v>23</v>
      </c>
      <c r="AP1693" t="s">
        <v>25091</v>
      </c>
      <c r="AQ1693" t="s">
        <v>14</v>
      </c>
      <c r="AR1693" t="s">
        <v>14</v>
      </c>
      <c r="AS1693" t="s">
        <v>14</v>
      </c>
      <c r="AT1693" t="s">
        <v>14</v>
      </c>
      <c r="AU1693" t="s">
        <v>2252</v>
      </c>
      <c r="AV1693" t="s">
        <v>15348</v>
      </c>
      <c r="AW1693" t="s">
        <v>15348</v>
      </c>
      <c r="AX1693" t="s">
        <v>15348</v>
      </c>
      <c r="AY1693" t="s">
        <v>15448</v>
      </c>
      <c r="AZ1693" t="s">
        <v>25094</v>
      </c>
      <c r="BA1693" t="s">
        <v>25095</v>
      </c>
      <c r="BB1693" t="s">
        <v>22127</v>
      </c>
      <c r="BC1693">
        <v>156112.5</v>
      </c>
      <c r="BD1693">
        <v>103051.5</v>
      </c>
      <c r="BE1693" t="s">
        <v>14</v>
      </c>
      <c r="BF1693" t="s">
        <v>14</v>
      </c>
      <c r="BG1693" t="s">
        <v>2214</v>
      </c>
      <c r="BH1693" t="s">
        <v>14</v>
      </c>
      <c r="BI1693" t="s">
        <v>22092</v>
      </c>
      <c r="BJ1693" t="s">
        <v>15447</v>
      </c>
      <c r="BK1693" t="s">
        <v>22332</v>
      </c>
      <c r="BL1693" t="s">
        <v>25095</v>
      </c>
      <c r="BM1693" t="s">
        <v>22127</v>
      </c>
      <c r="BN1693" t="s">
        <v>15449</v>
      </c>
      <c r="BO1693" t="s">
        <v>14</v>
      </c>
      <c r="BP1693" t="s">
        <v>25093</v>
      </c>
      <c r="BQ1693" t="s">
        <v>2217</v>
      </c>
      <c r="BR1693" t="s">
        <v>2303</v>
      </c>
      <c r="BS1693" t="s">
        <v>14</v>
      </c>
      <c r="BT1693" t="s">
        <v>14</v>
      </c>
      <c r="BU1693" t="s">
        <v>14</v>
      </c>
      <c r="BV1693" t="s">
        <v>14</v>
      </c>
      <c r="BW1693" t="s">
        <v>14</v>
      </c>
      <c r="BX1693" t="s">
        <v>14</v>
      </c>
      <c r="BY1693" t="s">
        <v>2544</v>
      </c>
      <c r="BZ1693" t="s">
        <v>25093</v>
      </c>
      <c r="CA1693" t="s">
        <v>9582</v>
      </c>
      <c r="CB1693" t="s">
        <v>14</v>
      </c>
      <c r="CC1693" t="s">
        <v>14</v>
      </c>
      <c r="CD1693" t="s">
        <v>15450</v>
      </c>
      <c r="CE1693" t="s">
        <v>14</v>
      </c>
      <c r="CF1693" t="s">
        <v>15451</v>
      </c>
      <c r="CG1693" t="s">
        <v>504</v>
      </c>
      <c r="CH1693" t="s">
        <v>22075</v>
      </c>
      <c r="CJ1693" t="s">
        <v>23</v>
      </c>
      <c r="CK1693" t="s">
        <v>24</v>
      </c>
      <c r="CL1693" s="13"/>
      <c r="CM1693" s="4" t="str">
        <f>_xlfn.XLOOKUP($CG1693,tbl_area_24_07_2024[Nombre Área],tbl_area_24_07_2024[Estado],"Si no se encuentra",2,)</f>
        <v>Jalisco</v>
      </c>
      <c r="CN1693" s="4" t="str">
        <f>_xlfn.XLOOKUP($CG1693,tbl_area_24_07_2024[Nombre Área],tbl_area_24_07_2024[Estructura],"Si no se encuentra",2,)</f>
        <v>Juntas Distritales</v>
      </c>
    </row>
    <row r="1694" spans="1:92" ht="20" x14ac:dyDescent="0.85">
      <c r="A1694" t="s">
        <v>22073</v>
      </c>
      <c r="B1694" t="s">
        <v>22074</v>
      </c>
      <c r="C1694" t="s">
        <v>22075</v>
      </c>
      <c r="D1694" t="s">
        <v>2199</v>
      </c>
      <c r="E1694" t="s">
        <v>2242</v>
      </c>
      <c r="F1694" t="s">
        <v>2201</v>
      </c>
      <c r="G1694" t="s">
        <v>15452</v>
      </c>
      <c r="H1694" t="s">
        <v>14</v>
      </c>
      <c r="I1694" t="s">
        <v>15341</v>
      </c>
      <c r="J1694" t="s">
        <v>15453</v>
      </c>
      <c r="K1694" t="s">
        <v>25096</v>
      </c>
      <c r="L1694" t="s">
        <v>14</v>
      </c>
      <c r="M1694" t="s">
        <v>14</v>
      </c>
      <c r="N1694" t="s">
        <v>15447</v>
      </c>
      <c r="O1694" t="s">
        <v>25096</v>
      </c>
      <c r="P1694" t="s">
        <v>14</v>
      </c>
      <c r="Q1694" t="s">
        <v>25096</v>
      </c>
      <c r="R1694" t="s">
        <v>25096</v>
      </c>
      <c r="S1694" t="s">
        <v>14</v>
      </c>
      <c r="T1694" t="s">
        <v>14</v>
      </c>
      <c r="U1694" t="s">
        <v>14</v>
      </c>
      <c r="V1694" t="s">
        <v>14</v>
      </c>
      <c r="W1694" t="s">
        <v>14</v>
      </c>
      <c r="X1694" t="s">
        <v>14</v>
      </c>
      <c r="Y1694" t="s">
        <v>14</v>
      </c>
      <c r="Z1694" t="s">
        <v>14</v>
      </c>
      <c r="AA1694" t="s">
        <v>15430</v>
      </c>
      <c r="AB1694" t="s">
        <v>25096</v>
      </c>
      <c r="AC1694" t="s">
        <v>15431</v>
      </c>
      <c r="AD1694" t="s">
        <v>2348</v>
      </c>
      <c r="AE1694" t="s">
        <v>15432</v>
      </c>
      <c r="AF1694" t="s">
        <v>15433</v>
      </c>
      <c r="AG1694" t="s">
        <v>14</v>
      </c>
      <c r="AH1694" t="s">
        <v>2209</v>
      </c>
      <c r="AI1694" t="s">
        <v>15434</v>
      </c>
      <c r="AJ1694" t="s">
        <v>1168</v>
      </c>
      <c r="AK1694" t="s">
        <v>2275</v>
      </c>
      <c r="AL1694" t="s">
        <v>1532</v>
      </c>
      <c r="AM1694" t="s">
        <v>2275</v>
      </c>
      <c r="AN1694" t="s">
        <v>1176</v>
      </c>
      <c r="AO1694" t="s">
        <v>23</v>
      </c>
      <c r="AP1694" t="s">
        <v>25091</v>
      </c>
      <c r="AQ1694" t="s">
        <v>14</v>
      </c>
      <c r="AR1694" t="s">
        <v>14</v>
      </c>
      <c r="AS1694" t="s">
        <v>14</v>
      </c>
      <c r="AT1694" t="s">
        <v>14</v>
      </c>
      <c r="AU1694" t="s">
        <v>2252</v>
      </c>
      <c r="AV1694" t="s">
        <v>15348</v>
      </c>
      <c r="AW1694" t="s">
        <v>15348</v>
      </c>
      <c r="AX1694" t="s">
        <v>15348</v>
      </c>
      <c r="AY1694" t="s">
        <v>15454</v>
      </c>
      <c r="AZ1694" t="s">
        <v>22104</v>
      </c>
      <c r="BA1694" t="s">
        <v>22104</v>
      </c>
      <c r="BB1694" t="s">
        <v>22089</v>
      </c>
      <c r="BC1694">
        <v>146866.5</v>
      </c>
      <c r="BD1694">
        <v>170365.14</v>
      </c>
      <c r="BE1694" t="s">
        <v>14</v>
      </c>
      <c r="BF1694" t="s">
        <v>14</v>
      </c>
      <c r="BG1694" t="s">
        <v>2214</v>
      </c>
      <c r="BH1694" t="s">
        <v>14</v>
      </c>
      <c r="BI1694" t="s">
        <v>22092</v>
      </c>
      <c r="BJ1694" t="s">
        <v>15447</v>
      </c>
      <c r="BK1694" t="s">
        <v>22332</v>
      </c>
      <c r="BL1694" t="s">
        <v>22104</v>
      </c>
      <c r="BM1694" t="s">
        <v>22089</v>
      </c>
      <c r="BN1694" t="s">
        <v>15455</v>
      </c>
      <c r="BO1694" t="s">
        <v>14</v>
      </c>
      <c r="BP1694" t="s">
        <v>25096</v>
      </c>
      <c r="BQ1694" t="s">
        <v>2217</v>
      </c>
      <c r="BR1694" t="s">
        <v>2303</v>
      </c>
      <c r="BS1694" t="s">
        <v>14</v>
      </c>
      <c r="BT1694" t="s">
        <v>14</v>
      </c>
      <c r="BU1694" t="s">
        <v>14</v>
      </c>
      <c r="BV1694" t="s">
        <v>14</v>
      </c>
      <c r="BW1694" t="s">
        <v>14</v>
      </c>
      <c r="BX1694" t="s">
        <v>14</v>
      </c>
      <c r="BY1694" t="s">
        <v>2220</v>
      </c>
      <c r="BZ1694" t="s">
        <v>25096</v>
      </c>
      <c r="CA1694" t="s">
        <v>9582</v>
      </c>
      <c r="CB1694" t="s">
        <v>14</v>
      </c>
      <c r="CC1694" t="s">
        <v>14</v>
      </c>
      <c r="CD1694" t="s">
        <v>15456</v>
      </c>
      <c r="CE1694" t="s">
        <v>14</v>
      </c>
      <c r="CF1694" t="s">
        <v>15457</v>
      </c>
      <c r="CG1694" t="s">
        <v>504</v>
      </c>
      <c r="CH1694" t="s">
        <v>22075</v>
      </c>
      <c r="CJ1694" t="s">
        <v>23</v>
      </c>
      <c r="CK1694" t="s">
        <v>24</v>
      </c>
      <c r="CL1694" s="13"/>
      <c r="CM1694" s="4" t="str">
        <f>_xlfn.XLOOKUP($CG1694,tbl_area_24_07_2024[Nombre Área],tbl_area_24_07_2024[Estado],"Si no se encuentra",2,)</f>
        <v>Jalisco</v>
      </c>
      <c r="CN1694" s="4" t="str">
        <f>_xlfn.XLOOKUP($CG1694,tbl_area_24_07_2024[Nombre Área],tbl_area_24_07_2024[Estructura],"Si no se encuentra",2,)</f>
        <v>Juntas Distritales</v>
      </c>
    </row>
    <row r="1695" spans="1:92" ht="20" x14ac:dyDescent="0.85">
      <c r="A1695" t="s">
        <v>22073</v>
      </c>
      <c r="B1695" t="s">
        <v>22074</v>
      </c>
      <c r="C1695" t="s">
        <v>22075</v>
      </c>
      <c r="D1695" t="s">
        <v>2199</v>
      </c>
      <c r="E1695" t="s">
        <v>2242</v>
      </c>
      <c r="F1695" t="s">
        <v>2201</v>
      </c>
      <c r="G1695" t="s">
        <v>15458</v>
      </c>
      <c r="H1695" t="s">
        <v>14</v>
      </c>
      <c r="I1695" t="s">
        <v>15341</v>
      </c>
      <c r="J1695" t="s">
        <v>15459</v>
      </c>
      <c r="K1695" t="s">
        <v>25097</v>
      </c>
      <c r="L1695" t="s">
        <v>14</v>
      </c>
      <c r="M1695" t="s">
        <v>14</v>
      </c>
      <c r="N1695" t="s">
        <v>15460</v>
      </c>
      <c r="O1695" t="s">
        <v>25097</v>
      </c>
      <c r="P1695" t="s">
        <v>14</v>
      </c>
      <c r="Q1695" t="s">
        <v>25097</v>
      </c>
      <c r="R1695" t="s">
        <v>25097</v>
      </c>
      <c r="S1695" t="s">
        <v>14</v>
      </c>
      <c r="T1695" t="s">
        <v>14</v>
      </c>
      <c r="U1695" t="s">
        <v>14</v>
      </c>
      <c r="V1695" t="s">
        <v>14</v>
      </c>
      <c r="W1695" t="s">
        <v>14</v>
      </c>
      <c r="X1695" t="s">
        <v>14</v>
      </c>
      <c r="Y1695" t="s">
        <v>14</v>
      </c>
      <c r="Z1695" t="s">
        <v>14</v>
      </c>
      <c r="AA1695" t="s">
        <v>15430</v>
      </c>
      <c r="AB1695" t="s">
        <v>25097</v>
      </c>
      <c r="AC1695" t="s">
        <v>15431</v>
      </c>
      <c r="AD1695" t="s">
        <v>2348</v>
      </c>
      <c r="AE1695" t="s">
        <v>15432</v>
      </c>
      <c r="AF1695" t="s">
        <v>15433</v>
      </c>
      <c r="AG1695" t="s">
        <v>14</v>
      </c>
      <c r="AH1695" t="s">
        <v>2209</v>
      </c>
      <c r="AI1695" t="s">
        <v>15434</v>
      </c>
      <c r="AJ1695" t="s">
        <v>1168</v>
      </c>
      <c r="AK1695" t="s">
        <v>2275</v>
      </c>
      <c r="AL1695" t="s">
        <v>1532</v>
      </c>
      <c r="AM1695" t="s">
        <v>2275</v>
      </c>
      <c r="AN1695" t="s">
        <v>1176</v>
      </c>
      <c r="AO1695" t="s">
        <v>23</v>
      </c>
      <c r="AP1695" t="s">
        <v>25091</v>
      </c>
      <c r="AQ1695" t="s">
        <v>14</v>
      </c>
      <c r="AR1695" t="s">
        <v>14</v>
      </c>
      <c r="AS1695" t="s">
        <v>14</v>
      </c>
      <c r="AT1695" t="s">
        <v>14</v>
      </c>
      <c r="AU1695" t="s">
        <v>2252</v>
      </c>
      <c r="AV1695" t="s">
        <v>15348</v>
      </c>
      <c r="AW1695" t="s">
        <v>15348</v>
      </c>
      <c r="AX1695" t="s">
        <v>15348</v>
      </c>
      <c r="AY1695" t="s">
        <v>15461</v>
      </c>
      <c r="AZ1695" t="s">
        <v>25098</v>
      </c>
      <c r="BA1695" t="s">
        <v>22273</v>
      </c>
      <c r="BB1695" t="s">
        <v>22127</v>
      </c>
      <c r="BC1695">
        <v>77625</v>
      </c>
      <c r="BD1695">
        <v>90045</v>
      </c>
      <c r="BE1695" t="s">
        <v>14</v>
      </c>
      <c r="BF1695" t="s">
        <v>14</v>
      </c>
      <c r="BG1695" t="s">
        <v>2214</v>
      </c>
      <c r="BH1695" t="s">
        <v>14</v>
      </c>
      <c r="BI1695" t="s">
        <v>22092</v>
      </c>
      <c r="BJ1695" t="s">
        <v>15460</v>
      </c>
      <c r="BK1695" t="s">
        <v>22332</v>
      </c>
      <c r="BL1695" t="s">
        <v>22273</v>
      </c>
      <c r="BM1695" t="s">
        <v>22127</v>
      </c>
      <c r="BN1695" t="s">
        <v>15462</v>
      </c>
      <c r="BO1695" t="s">
        <v>14</v>
      </c>
      <c r="BP1695" t="s">
        <v>25097</v>
      </c>
      <c r="BQ1695" t="s">
        <v>2217</v>
      </c>
      <c r="BR1695" t="s">
        <v>2303</v>
      </c>
      <c r="BS1695" t="s">
        <v>14</v>
      </c>
      <c r="BT1695" t="s">
        <v>14</v>
      </c>
      <c r="BU1695" t="s">
        <v>14</v>
      </c>
      <c r="BV1695" t="s">
        <v>14</v>
      </c>
      <c r="BW1695" t="s">
        <v>14</v>
      </c>
      <c r="BX1695" t="s">
        <v>14</v>
      </c>
      <c r="BY1695" t="s">
        <v>2544</v>
      </c>
      <c r="BZ1695" t="s">
        <v>25097</v>
      </c>
      <c r="CA1695" t="s">
        <v>9582</v>
      </c>
      <c r="CB1695" t="s">
        <v>14</v>
      </c>
      <c r="CC1695" t="s">
        <v>14</v>
      </c>
      <c r="CD1695" t="s">
        <v>15463</v>
      </c>
      <c r="CE1695" t="s">
        <v>14</v>
      </c>
      <c r="CF1695" t="s">
        <v>15464</v>
      </c>
      <c r="CG1695" t="s">
        <v>504</v>
      </c>
      <c r="CH1695" t="s">
        <v>22075</v>
      </c>
      <c r="CJ1695" t="s">
        <v>23</v>
      </c>
      <c r="CK1695" t="s">
        <v>24</v>
      </c>
      <c r="CL1695" s="13"/>
      <c r="CM1695" s="4" t="str">
        <f>_xlfn.XLOOKUP($CG1695,tbl_area_24_07_2024[Nombre Área],tbl_area_24_07_2024[Estado],"Si no se encuentra",2,)</f>
        <v>Jalisco</v>
      </c>
      <c r="CN1695" s="4" t="str">
        <f>_xlfn.XLOOKUP($CG1695,tbl_area_24_07_2024[Nombre Área],tbl_area_24_07_2024[Estructura],"Si no se encuentra",2,)</f>
        <v>Juntas Distritales</v>
      </c>
    </row>
    <row r="1696" spans="1:92" ht="20" x14ac:dyDescent="0.85">
      <c r="A1696" t="s">
        <v>22073</v>
      </c>
      <c r="B1696" t="s">
        <v>22074</v>
      </c>
      <c r="C1696" t="s">
        <v>22075</v>
      </c>
      <c r="D1696" t="s">
        <v>2199</v>
      </c>
      <c r="E1696" t="s">
        <v>2242</v>
      </c>
      <c r="F1696" t="s">
        <v>2201</v>
      </c>
      <c r="G1696" t="s">
        <v>15465</v>
      </c>
      <c r="H1696" t="s">
        <v>14</v>
      </c>
      <c r="I1696" t="s">
        <v>15341</v>
      </c>
      <c r="J1696" t="s">
        <v>15466</v>
      </c>
      <c r="K1696" t="s">
        <v>25099</v>
      </c>
      <c r="L1696" t="s">
        <v>14</v>
      </c>
      <c r="M1696" t="s">
        <v>14</v>
      </c>
      <c r="N1696" t="s">
        <v>15460</v>
      </c>
      <c r="O1696" t="s">
        <v>25099</v>
      </c>
      <c r="P1696" t="s">
        <v>14</v>
      </c>
      <c r="Q1696" t="s">
        <v>25099</v>
      </c>
      <c r="R1696" t="s">
        <v>25099</v>
      </c>
      <c r="S1696" t="s">
        <v>14</v>
      </c>
      <c r="T1696" t="s">
        <v>14</v>
      </c>
      <c r="U1696" t="s">
        <v>14</v>
      </c>
      <c r="V1696" t="s">
        <v>14</v>
      </c>
      <c r="W1696" t="s">
        <v>14</v>
      </c>
      <c r="X1696" t="s">
        <v>14</v>
      </c>
      <c r="Y1696" t="s">
        <v>14</v>
      </c>
      <c r="Z1696" t="s">
        <v>14</v>
      </c>
      <c r="AA1696" t="s">
        <v>15430</v>
      </c>
      <c r="AB1696" t="s">
        <v>25099</v>
      </c>
      <c r="AC1696" t="s">
        <v>15431</v>
      </c>
      <c r="AD1696" t="s">
        <v>2348</v>
      </c>
      <c r="AE1696" t="s">
        <v>15432</v>
      </c>
      <c r="AF1696" t="s">
        <v>15433</v>
      </c>
      <c r="AG1696" t="s">
        <v>14</v>
      </c>
      <c r="AH1696" t="s">
        <v>2209</v>
      </c>
      <c r="AI1696" t="s">
        <v>15434</v>
      </c>
      <c r="AJ1696" t="s">
        <v>1168</v>
      </c>
      <c r="AK1696" t="s">
        <v>2275</v>
      </c>
      <c r="AL1696" t="s">
        <v>1532</v>
      </c>
      <c r="AM1696" t="s">
        <v>2275</v>
      </c>
      <c r="AN1696" t="s">
        <v>1176</v>
      </c>
      <c r="AO1696" t="s">
        <v>23</v>
      </c>
      <c r="AP1696" t="s">
        <v>25091</v>
      </c>
      <c r="AQ1696" t="s">
        <v>14</v>
      </c>
      <c r="AR1696" t="s">
        <v>14</v>
      </c>
      <c r="AS1696" t="s">
        <v>14</v>
      </c>
      <c r="AT1696" t="s">
        <v>14</v>
      </c>
      <c r="AU1696" t="s">
        <v>2252</v>
      </c>
      <c r="AV1696" t="s">
        <v>15348</v>
      </c>
      <c r="AW1696" t="s">
        <v>15348</v>
      </c>
      <c r="AX1696" t="s">
        <v>15348</v>
      </c>
      <c r="AY1696" t="s">
        <v>15467</v>
      </c>
      <c r="AZ1696" t="s">
        <v>22104</v>
      </c>
      <c r="BA1696" t="s">
        <v>22104</v>
      </c>
      <c r="BB1696" t="s">
        <v>22089</v>
      </c>
      <c r="BC1696">
        <v>146866.5</v>
      </c>
      <c r="BD1696">
        <v>170365.14</v>
      </c>
      <c r="BE1696" t="s">
        <v>14</v>
      </c>
      <c r="BF1696" t="s">
        <v>14</v>
      </c>
      <c r="BG1696" t="s">
        <v>2214</v>
      </c>
      <c r="BH1696" t="s">
        <v>14</v>
      </c>
      <c r="BI1696" t="s">
        <v>22092</v>
      </c>
      <c r="BJ1696" t="s">
        <v>15460</v>
      </c>
      <c r="BK1696" t="s">
        <v>22332</v>
      </c>
      <c r="BL1696" t="s">
        <v>22104</v>
      </c>
      <c r="BM1696" t="s">
        <v>22089</v>
      </c>
      <c r="BN1696" t="s">
        <v>15468</v>
      </c>
      <c r="BO1696" t="s">
        <v>14</v>
      </c>
      <c r="BP1696" t="s">
        <v>25099</v>
      </c>
      <c r="BQ1696" t="s">
        <v>2217</v>
      </c>
      <c r="BR1696" t="s">
        <v>2303</v>
      </c>
      <c r="BS1696" t="s">
        <v>14</v>
      </c>
      <c r="BT1696" t="s">
        <v>14</v>
      </c>
      <c r="BU1696" t="s">
        <v>14</v>
      </c>
      <c r="BV1696" t="s">
        <v>14</v>
      </c>
      <c r="BW1696" t="s">
        <v>14</v>
      </c>
      <c r="BX1696" t="s">
        <v>14</v>
      </c>
      <c r="BY1696" t="s">
        <v>2220</v>
      </c>
      <c r="BZ1696" t="s">
        <v>25099</v>
      </c>
      <c r="CA1696" t="s">
        <v>9582</v>
      </c>
      <c r="CB1696" t="s">
        <v>14</v>
      </c>
      <c r="CC1696" t="s">
        <v>14</v>
      </c>
      <c r="CD1696" t="s">
        <v>15469</v>
      </c>
      <c r="CE1696" t="s">
        <v>14</v>
      </c>
      <c r="CF1696" t="s">
        <v>15470</v>
      </c>
      <c r="CG1696" t="s">
        <v>504</v>
      </c>
      <c r="CH1696" t="s">
        <v>22075</v>
      </c>
      <c r="CJ1696" t="s">
        <v>23</v>
      </c>
      <c r="CK1696" t="s">
        <v>24</v>
      </c>
      <c r="CL1696" s="13"/>
      <c r="CM1696" s="4" t="str">
        <f>_xlfn.XLOOKUP($CG1696,tbl_area_24_07_2024[Nombre Área],tbl_area_24_07_2024[Estado],"Si no se encuentra",2,)</f>
        <v>Jalisco</v>
      </c>
      <c r="CN1696" s="4" t="str">
        <f>_xlfn.XLOOKUP($CG1696,tbl_area_24_07_2024[Nombre Área],tbl_area_24_07_2024[Estructura],"Si no se encuentra",2,)</f>
        <v>Juntas Distritales</v>
      </c>
    </row>
    <row r="1697" spans="1:92" ht="20" x14ac:dyDescent="0.85">
      <c r="A1697" t="s">
        <v>22073</v>
      </c>
      <c r="B1697" t="s">
        <v>22074</v>
      </c>
      <c r="C1697" t="s">
        <v>22075</v>
      </c>
      <c r="D1697" t="s">
        <v>2199</v>
      </c>
      <c r="E1697" t="s">
        <v>2242</v>
      </c>
      <c r="F1697" t="s">
        <v>2201</v>
      </c>
      <c r="G1697" t="s">
        <v>15471</v>
      </c>
      <c r="H1697" t="s">
        <v>14</v>
      </c>
      <c r="I1697" t="s">
        <v>15341</v>
      </c>
      <c r="J1697" t="s">
        <v>15472</v>
      </c>
      <c r="K1697" t="s">
        <v>25100</v>
      </c>
      <c r="L1697" t="s">
        <v>14</v>
      </c>
      <c r="M1697" t="s">
        <v>14</v>
      </c>
      <c r="N1697" t="s">
        <v>15473</v>
      </c>
      <c r="O1697" t="s">
        <v>25100</v>
      </c>
      <c r="P1697" t="s">
        <v>14</v>
      </c>
      <c r="Q1697" t="s">
        <v>25100</v>
      </c>
      <c r="R1697" t="s">
        <v>25100</v>
      </c>
      <c r="S1697" t="s">
        <v>14</v>
      </c>
      <c r="T1697" t="s">
        <v>14</v>
      </c>
      <c r="U1697" t="s">
        <v>14</v>
      </c>
      <c r="V1697" t="s">
        <v>14</v>
      </c>
      <c r="W1697" t="s">
        <v>1838</v>
      </c>
      <c r="X1697" t="s">
        <v>144</v>
      </c>
      <c r="Y1697" t="s">
        <v>226</v>
      </c>
      <c r="Z1697" t="s">
        <v>12</v>
      </c>
      <c r="AA1697" t="s">
        <v>14</v>
      </c>
      <c r="AB1697" t="s">
        <v>25100</v>
      </c>
      <c r="AC1697" t="s">
        <v>15422</v>
      </c>
      <c r="AD1697" t="s">
        <v>2207</v>
      </c>
      <c r="AE1697" t="s">
        <v>15402</v>
      </c>
      <c r="AF1697" t="s">
        <v>11827</v>
      </c>
      <c r="AG1697" t="s">
        <v>14</v>
      </c>
      <c r="AH1697" t="s">
        <v>2209</v>
      </c>
      <c r="AI1697" t="s">
        <v>15403</v>
      </c>
      <c r="AJ1697" t="s">
        <v>1168</v>
      </c>
      <c r="AK1697" t="s">
        <v>2275</v>
      </c>
      <c r="AL1697" t="s">
        <v>1532</v>
      </c>
      <c r="AM1697" t="s">
        <v>2275</v>
      </c>
      <c r="AN1697" t="s">
        <v>1176</v>
      </c>
      <c r="AO1697" t="s">
        <v>23</v>
      </c>
      <c r="AP1697" t="s">
        <v>25084</v>
      </c>
      <c r="AQ1697" t="s">
        <v>14</v>
      </c>
      <c r="AR1697" t="s">
        <v>14</v>
      </c>
      <c r="AS1697" t="s">
        <v>14</v>
      </c>
      <c r="AT1697" t="s">
        <v>14</v>
      </c>
      <c r="AU1697" t="s">
        <v>2252</v>
      </c>
      <c r="AV1697" t="s">
        <v>15348</v>
      </c>
      <c r="AW1697" t="s">
        <v>15348</v>
      </c>
      <c r="AX1697" t="s">
        <v>15348</v>
      </c>
      <c r="AY1697" t="s">
        <v>15423</v>
      </c>
      <c r="AZ1697" t="s">
        <v>25089</v>
      </c>
      <c r="BA1697" t="s">
        <v>22409</v>
      </c>
      <c r="BB1697" t="s">
        <v>22795</v>
      </c>
      <c r="BC1697">
        <v>198614.88</v>
      </c>
      <c r="BD1697">
        <v>230392.3</v>
      </c>
      <c r="BE1697" t="s">
        <v>14</v>
      </c>
      <c r="BF1697" t="s">
        <v>14</v>
      </c>
      <c r="BG1697" t="s">
        <v>2214</v>
      </c>
      <c r="BH1697" t="s">
        <v>14</v>
      </c>
      <c r="BI1697" t="s">
        <v>22092</v>
      </c>
      <c r="BJ1697" t="s">
        <v>15473</v>
      </c>
      <c r="BK1697" t="s">
        <v>22332</v>
      </c>
      <c r="BL1697" t="s">
        <v>22409</v>
      </c>
      <c r="BM1697" t="s">
        <v>22795</v>
      </c>
      <c r="BN1697" t="s">
        <v>15474</v>
      </c>
      <c r="BO1697" t="s">
        <v>14</v>
      </c>
      <c r="BP1697" t="s">
        <v>25100</v>
      </c>
      <c r="BQ1697" t="s">
        <v>2217</v>
      </c>
      <c r="BR1697" t="s">
        <v>2303</v>
      </c>
      <c r="BS1697" t="s">
        <v>14</v>
      </c>
      <c r="BT1697" t="s">
        <v>14</v>
      </c>
      <c r="BU1697" t="s">
        <v>14</v>
      </c>
      <c r="BV1697" t="s">
        <v>14</v>
      </c>
      <c r="BW1697" t="s">
        <v>14</v>
      </c>
      <c r="BX1697" t="s">
        <v>14</v>
      </c>
      <c r="BY1697" t="s">
        <v>2544</v>
      </c>
      <c r="BZ1697" t="s">
        <v>25100</v>
      </c>
      <c r="CA1697" t="s">
        <v>9582</v>
      </c>
      <c r="CB1697" t="s">
        <v>14</v>
      </c>
      <c r="CC1697" t="s">
        <v>14</v>
      </c>
      <c r="CD1697" t="s">
        <v>15475</v>
      </c>
      <c r="CE1697" t="s">
        <v>14</v>
      </c>
      <c r="CF1697" t="s">
        <v>15476</v>
      </c>
      <c r="CG1697" t="s">
        <v>504</v>
      </c>
      <c r="CH1697" t="s">
        <v>22075</v>
      </c>
      <c r="CJ1697" t="s">
        <v>23</v>
      </c>
      <c r="CK1697" t="s">
        <v>24</v>
      </c>
      <c r="CL1697" s="13"/>
      <c r="CM1697" s="4" t="str">
        <f>_xlfn.XLOOKUP($CG1697,tbl_area_24_07_2024[Nombre Área],tbl_area_24_07_2024[Estado],"Si no se encuentra",2,)</f>
        <v>Jalisco</v>
      </c>
      <c r="CN1697" s="4" t="str">
        <f>_xlfn.XLOOKUP($CG1697,tbl_area_24_07_2024[Nombre Área],tbl_area_24_07_2024[Estructura],"Si no se encuentra",2,)</f>
        <v>Juntas Distritales</v>
      </c>
    </row>
    <row r="1698" spans="1:92" ht="20" x14ac:dyDescent="0.85">
      <c r="A1698" t="s">
        <v>22073</v>
      </c>
      <c r="B1698" t="s">
        <v>22074</v>
      </c>
      <c r="C1698" t="s">
        <v>22075</v>
      </c>
      <c r="D1698" t="s">
        <v>2199</v>
      </c>
      <c r="E1698" t="s">
        <v>2200</v>
      </c>
      <c r="F1698" t="s">
        <v>2201</v>
      </c>
      <c r="G1698" t="s">
        <v>15477</v>
      </c>
      <c r="H1698" t="s">
        <v>14</v>
      </c>
      <c r="I1698" t="s">
        <v>15478</v>
      </c>
      <c r="J1698" t="s">
        <v>15479</v>
      </c>
      <c r="K1698" t="s">
        <v>25101</v>
      </c>
      <c r="L1698" t="s">
        <v>14</v>
      </c>
      <c r="M1698" t="s">
        <v>14</v>
      </c>
      <c r="N1698" t="s">
        <v>15480</v>
      </c>
      <c r="O1698" t="s">
        <v>25101</v>
      </c>
      <c r="P1698" t="s">
        <v>14</v>
      </c>
      <c r="Q1698" t="s">
        <v>25101</v>
      </c>
      <c r="R1698" t="s">
        <v>25101</v>
      </c>
      <c r="S1698" t="s">
        <v>14</v>
      </c>
      <c r="T1698" t="s">
        <v>14</v>
      </c>
      <c r="U1698" t="s">
        <v>14</v>
      </c>
      <c r="V1698" t="s">
        <v>14</v>
      </c>
      <c r="W1698" t="s">
        <v>615</v>
      </c>
      <c r="X1698" t="s">
        <v>15481</v>
      </c>
      <c r="Y1698" t="s">
        <v>15482</v>
      </c>
      <c r="Z1698" t="s">
        <v>18</v>
      </c>
      <c r="AA1698" t="s">
        <v>14</v>
      </c>
      <c r="AB1698" t="s">
        <v>25101</v>
      </c>
      <c r="AC1698" t="s">
        <v>15483</v>
      </c>
      <c r="AD1698" t="s">
        <v>2207</v>
      </c>
      <c r="AE1698" t="s">
        <v>15484</v>
      </c>
      <c r="AF1698" t="s">
        <v>1462</v>
      </c>
      <c r="AG1698" t="s">
        <v>14</v>
      </c>
      <c r="AH1698" t="s">
        <v>2209</v>
      </c>
      <c r="AI1698" t="s">
        <v>15485</v>
      </c>
      <c r="AJ1698" t="s">
        <v>1186</v>
      </c>
      <c r="AK1698" t="s">
        <v>5005</v>
      </c>
      <c r="AL1698" t="s">
        <v>1174</v>
      </c>
      <c r="AM1698" t="s">
        <v>5005</v>
      </c>
      <c r="AN1698" t="s">
        <v>1186</v>
      </c>
      <c r="AO1698" t="s">
        <v>334</v>
      </c>
      <c r="AP1698" t="s">
        <v>25102</v>
      </c>
      <c r="AQ1698" t="s">
        <v>14</v>
      </c>
      <c r="AR1698" t="s">
        <v>14</v>
      </c>
      <c r="AS1698" t="s">
        <v>14</v>
      </c>
      <c r="AT1698" t="s">
        <v>14</v>
      </c>
      <c r="AU1698" t="s">
        <v>4342</v>
      </c>
      <c r="AV1698" t="s">
        <v>15486</v>
      </c>
      <c r="AW1698" t="s">
        <v>15486</v>
      </c>
      <c r="AX1698" t="s">
        <v>15486</v>
      </c>
      <c r="AY1698" t="s">
        <v>15477</v>
      </c>
      <c r="AZ1698" t="s">
        <v>22074</v>
      </c>
      <c r="BA1698" t="s">
        <v>22074</v>
      </c>
      <c r="BB1698" t="s">
        <v>22089</v>
      </c>
      <c r="BC1698">
        <v>177618.71</v>
      </c>
      <c r="BD1698">
        <v>206037.7</v>
      </c>
      <c r="BE1698" t="s">
        <v>14</v>
      </c>
      <c r="BF1698" t="s">
        <v>14</v>
      </c>
      <c r="BG1698" t="s">
        <v>2214</v>
      </c>
      <c r="BH1698" t="s">
        <v>14</v>
      </c>
      <c r="BI1698" t="s">
        <v>22092</v>
      </c>
      <c r="BJ1698" t="s">
        <v>15487</v>
      </c>
      <c r="BK1698" t="s">
        <v>14</v>
      </c>
      <c r="BL1698" t="s">
        <v>22074</v>
      </c>
      <c r="BM1698" t="s">
        <v>22089</v>
      </c>
      <c r="BN1698" t="s">
        <v>15488</v>
      </c>
      <c r="BO1698" t="s">
        <v>14</v>
      </c>
      <c r="BP1698" t="s">
        <v>25101</v>
      </c>
      <c r="BQ1698" t="s">
        <v>2217</v>
      </c>
      <c r="BR1698" t="s">
        <v>2303</v>
      </c>
      <c r="BS1698" t="s">
        <v>2304</v>
      </c>
      <c r="BT1698" t="s">
        <v>14</v>
      </c>
      <c r="BU1698" t="s">
        <v>14</v>
      </c>
      <c r="BV1698" t="s">
        <v>14</v>
      </c>
      <c r="BW1698" t="s">
        <v>14</v>
      </c>
      <c r="BX1698" t="s">
        <v>14</v>
      </c>
      <c r="BY1698" t="s">
        <v>2220</v>
      </c>
      <c r="BZ1698" t="s">
        <v>25101</v>
      </c>
      <c r="CA1698" t="s">
        <v>14</v>
      </c>
      <c r="CB1698" t="s">
        <v>14</v>
      </c>
      <c r="CC1698" t="s">
        <v>14</v>
      </c>
      <c r="CD1698" t="s">
        <v>14</v>
      </c>
      <c r="CE1698" t="s">
        <v>14</v>
      </c>
      <c r="CF1698" t="s">
        <v>15489</v>
      </c>
      <c r="CG1698" t="s">
        <v>759</v>
      </c>
      <c r="CH1698" t="s">
        <v>22075</v>
      </c>
      <c r="CJ1698" t="s">
        <v>159</v>
      </c>
      <c r="CK1698" t="s">
        <v>24</v>
      </c>
      <c r="CL1698" s="13"/>
      <c r="CM1698" s="4" t="str">
        <f>_xlfn.XLOOKUP($CG1698,tbl_area_24_07_2024[Nombre Área],tbl_area_24_07_2024[Estado],"Si no se encuentra",2,)</f>
        <v>México</v>
      </c>
      <c r="CN1698" s="4" t="str">
        <f>_xlfn.XLOOKUP($CG1698,tbl_area_24_07_2024[Nombre Área],tbl_area_24_07_2024[Estructura],"Si no se encuentra",2,)</f>
        <v>Juntas Distritales</v>
      </c>
    </row>
    <row r="1699" spans="1:92" ht="20" x14ac:dyDescent="0.85">
      <c r="A1699" t="s">
        <v>22073</v>
      </c>
      <c r="B1699" t="s">
        <v>22074</v>
      </c>
      <c r="C1699" t="s">
        <v>22075</v>
      </c>
      <c r="D1699" t="s">
        <v>2199</v>
      </c>
      <c r="E1699" t="s">
        <v>2200</v>
      </c>
      <c r="F1699" t="s">
        <v>2201</v>
      </c>
      <c r="G1699" t="s">
        <v>15490</v>
      </c>
      <c r="H1699" t="s">
        <v>14</v>
      </c>
      <c r="I1699" t="s">
        <v>15478</v>
      </c>
      <c r="J1699" t="s">
        <v>15491</v>
      </c>
      <c r="K1699" t="s">
        <v>25103</v>
      </c>
      <c r="L1699" t="s">
        <v>14</v>
      </c>
      <c r="M1699" t="s">
        <v>14</v>
      </c>
      <c r="N1699" t="s">
        <v>15492</v>
      </c>
      <c r="O1699" t="s">
        <v>25103</v>
      </c>
      <c r="P1699" t="s">
        <v>14</v>
      </c>
      <c r="Q1699" t="s">
        <v>25103</v>
      </c>
      <c r="R1699" t="s">
        <v>25103</v>
      </c>
      <c r="S1699" t="s">
        <v>14</v>
      </c>
      <c r="T1699" t="s">
        <v>14</v>
      </c>
      <c r="U1699" t="s">
        <v>14</v>
      </c>
      <c r="V1699" t="s">
        <v>14</v>
      </c>
      <c r="W1699" t="s">
        <v>14</v>
      </c>
      <c r="X1699" t="s">
        <v>14</v>
      </c>
      <c r="Y1699" t="s">
        <v>14</v>
      </c>
      <c r="Z1699" t="s">
        <v>14</v>
      </c>
      <c r="AA1699" t="s">
        <v>15493</v>
      </c>
      <c r="AB1699" t="s">
        <v>25103</v>
      </c>
      <c r="AC1699" t="s">
        <v>15494</v>
      </c>
      <c r="AD1699" t="s">
        <v>2207</v>
      </c>
      <c r="AE1699" t="s">
        <v>15495</v>
      </c>
      <c r="AF1699" t="s">
        <v>1181</v>
      </c>
      <c r="AG1699" t="s">
        <v>14</v>
      </c>
      <c r="AH1699" t="s">
        <v>2209</v>
      </c>
      <c r="AI1699" t="s">
        <v>15495</v>
      </c>
      <c r="AJ1699" t="s">
        <v>1168</v>
      </c>
      <c r="AK1699" t="s">
        <v>15496</v>
      </c>
      <c r="AL1699" t="s">
        <v>1476</v>
      </c>
      <c r="AM1699" t="s">
        <v>15496</v>
      </c>
      <c r="AN1699" t="s">
        <v>1180</v>
      </c>
      <c r="AO1699" t="s">
        <v>159</v>
      </c>
      <c r="AP1699" t="s">
        <v>25104</v>
      </c>
      <c r="AQ1699" t="s">
        <v>14</v>
      </c>
      <c r="AR1699" t="s">
        <v>14</v>
      </c>
      <c r="AS1699" t="s">
        <v>14</v>
      </c>
      <c r="AT1699" t="s">
        <v>14</v>
      </c>
      <c r="AU1699" t="s">
        <v>4342</v>
      </c>
      <c r="AV1699" t="s">
        <v>15486</v>
      </c>
      <c r="AW1699" t="s">
        <v>15486</v>
      </c>
      <c r="AX1699" t="s">
        <v>15486</v>
      </c>
      <c r="AY1699" t="s">
        <v>15490</v>
      </c>
      <c r="AZ1699" t="s">
        <v>22074</v>
      </c>
      <c r="BA1699" t="s">
        <v>22074</v>
      </c>
      <c r="BB1699" t="s">
        <v>22089</v>
      </c>
      <c r="BC1699">
        <v>98042.76</v>
      </c>
      <c r="BD1699">
        <v>113729.60000000001</v>
      </c>
      <c r="BE1699" t="s">
        <v>14</v>
      </c>
      <c r="BF1699" t="s">
        <v>14</v>
      </c>
      <c r="BG1699" t="s">
        <v>2214</v>
      </c>
      <c r="BH1699" t="s">
        <v>14</v>
      </c>
      <c r="BI1699" t="s">
        <v>22092</v>
      </c>
      <c r="BJ1699" t="s">
        <v>15487</v>
      </c>
      <c r="BK1699" t="s">
        <v>14</v>
      </c>
      <c r="BL1699" t="s">
        <v>22074</v>
      </c>
      <c r="BM1699" t="s">
        <v>22089</v>
      </c>
      <c r="BN1699" t="s">
        <v>15497</v>
      </c>
      <c r="BO1699" t="s">
        <v>14</v>
      </c>
      <c r="BP1699" t="s">
        <v>25103</v>
      </c>
      <c r="BQ1699" t="s">
        <v>2217</v>
      </c>
      <c r="BR1699" t="s">
        <v>2303</v>
      </c>
      <c r="BS1699" t="s">
        <v>2304</v>
      </c>
      <c r="BT1699" t="s">
        <v>14</v>
      </c>
      <c r="BU1699" t="s">
        <v>14</v>
      </c>
      <c r="BV1699" t="s">
        <v>14</v>
      </c>
      <c r="BW1699" t="s">
        <v>14</v>
      </c>
      <c r="BX1699" t="s">
        <v>14</v>
      </c>
      <c r="BY1699" t="s">
        <v>2220</v>
      </c>
      <c r="BZ1699" t="s">
        <v>25103</v>
      </c>
      <c r="CA1699" t="s">
        <v>14</v>
      </c>
      <c r="CB1699" t="s">
        <v>14</v>
      </c>
      <c r="CC1699" t="s">
        <v>14</v>
      </c>
      <c r="CD1699" t="s">
        <v>14</v>
      </c>
      <c r="CE1699" t="s">
        <v>14</v>
      </c>
      <c r="CF1699" t="s">
        <v>15498</v>
      </c>
      <c r="CG1699" t="s">
        <v>759</v>
      </c>
      <c r="CH1699" t="s">
        <v>22075</v>
      </c>
      <c r="CJ1699" t="s">
        <v>159</v>
      </c>
      <c r="CK1699" t="s">
        <v>24</v>
      </c>
      <c r="CL1699" s="13"/>
      <c r="CM1699" s="4" t="str">
        <f>_xlfn.XLOOKUP($CG1699,tbl_area_24_07_2024[Nombre Área],tbl_area_24_07_2024[Estado],"Si no se encuentra",2,)</f>
        <v>México</v>
      </c>
      <c r="CN1699" s="4" t="str">
        <f>_xlfn.XLOOKUP($CG1699,tbl_area_24_07_2024[Nombre Área],tbl_area_24_07_2024[Estructura],"Si no se encuentra",2,)</f>
        <v>Juntas Distritales</v>
      </c>
    </row>
    <row r="1700" spans="1:92" ht="20" x14ac:dyDescent="0.85">
      <c r="A1700" t="s">
        <v>22073</v>
      </c>
      <c r="B1700" t="s">
        <v>22074</v>
      </c>
      <c r="C1700" t="s">
        <v>22075</v>
      </c>
      <c r="D1700" t="s">
        <v>2199</v>
      </c>
      <c r="E1700" t="s">
        <v>2200</v>
      </c>
      <c r="F1700" t="s">
        <v>2201</v>
      </c>
      <c r="G1700" t="s">
        <v>15499</v>
      </c>
      <c r="H1700" t="s">
        <v>14</v>
      </c>
      <c r="I1700" t="s">
        <v>15478</v>
      </c>
      <c r="J1700" t="s">
        <v>15500</v>
      </c>
      <c r="K1700" t="s">
        <v>25105</v>
      </c>
      <c r="L1700" t="s">
        <v>14</v>
      </c>
      <c r="M1700" t="s">
        <v>14</v>
      </c>
      <c r="N1700" t="s">
        <v>15501</v>
      </c>
      <c r="O1700" t="s">
        <v>25105</v>
      </c>
      <c r="P1700" t="s">
        <v>14</v>
      </c>
      <c r="Q1700" t="s">
        <v>25105</v>
      </c>
      <c r="R1700" t="s">
        <v>25105</v>
      </c>
      <c r="S1700" t="s">
        <v>14</v>
      </c>
      <c r="T1700" t="s">
        <v>14</v>
      </c>
      <c r="U1700" t="s">
        <v>14</v>
      </c>
      <c r="V1700" t="s">
        <v>14</v>
      </c>
      <c r="W1700" t="s">
        <v>14</v>
      </c>
      <c r="X1700" t="s">
        <v>14</v>
      </c>
      <c r="Y1700" t="s">
        <v>14</v>
      </c>
      <c r="Z1700" t="s">
        <v>14</v>
      </c>
      <c r="AA1700" t="s">
        <v>15502</v>
      </c>
      <c r="AB1700" t="s">
        <v>25105</v>
      </c>
      <c r="AC1700" t="s">
        <v>15503</v>
      </c>
      <c r="AD1700" t="s">
        <v>2207</v>
      </c>
      <c r="AE1700" t="s">
        <v>15504</v>
      </c>
      <c r="AF1700" t="s">
        <v>1453</v>
      </c>
      <c r="AG1700" t="s">
        <v>14</v>
      </c>
      <c r="AH1700" t="s">
        <v>2209</v>
      </c>
      <c r="AI1700" t="s">
        <v>15505</v>
      </c>
      <c r="AJ1700" t="s">
        <v>1180</v>
      </c>
      <c r="AK1700" t="s">
        <v>15496</v>
      </c>
      <c r="AL1700" t="s">
        <v>1476</v>
      </c>
      <c r="AM1700" t="s">
        <v>15496</v>
      </c>
      <c r="AN1700" t="s">
        <v>1180</v>
      </c>
      <c r="AO1700" t="s">
        <v>159</v>
      </c>
      <c r="AP1700" t="s">
        <v>25106</v>
      </c>
      <c r="AQ1700" t="s">
        <v>14</v>
      </c>
      <c r="AR1700" t="s">
        <v>14</v>
      </c>
      <c r="AS1700" t="s">
        <v>14</v>
      </c>
      <c r="AT1700" t="s">
        <v>14</v>
      </c>
      <c r="AU1700" t="s">
        <v>4342</v>
      </c>
      <c r="AV1700" t="s">
        <v>15486</v>
      </c>
      <c r="AW1700" t="s">
        <v>15486</v>
      </c>
      <c r="AX1700" t="s">
        <v>15486</v>
      </c>
      <c r="AY1700" t="s">
        <v>15499</v>
      </c>
      <c r="AZ1700" t="s">
        <v>22126</v>
      </c>
      <c r="BA1700" t="s">
        <v>22126</v>
      </c>
      <c r="BB1700" t="s">
        <v>22082</v>
      </c>
      <c r="BC1700">
        <v>19211.78</v>
      </c>
      <c r="BD1700">
        <v>22285.66</v>
      </c>
      <c r="BE1700" t="s">
        <v>14</v>
      </c>
      <c r="BF1700" t="s">
        <v>14</v>
      </c>
      <c r="BG1700" t="s">
        <v>2214</v>
      </c>
      <c r="BH1700" t="s">
        <v>14</v>
      </c>
      <c r="BI1700" t="s">
        <v>22092</v>
      </c>
      <c r="BJ1700" t="s">
        <v>15487</v>
      </c>
      <c r="BK1700" t="s">
        <v>14</v>
      </c>
      <c r="BL1700" t="s">
        <v>22126</v>
      </c>
      <c r="BM1700" t="s">
        <v>22082</v>
      </c>
      <c r="BN1700" t="s">
        <v>15506</v>
      </c>
      <c r="BO1700" t="s">
        <v>14</v>
      </c>
      <c r="BP1700" t="s">
        <v>25105</v>
      </c>
      <c r="BQ1700" t="s">
        <v>2217</v>
      </c>
      <c r="BR1700" t="s">
        <v>2303</v>
      </c>
      <c r="BS1700" t="s">
        <v>2304</v>
      </c>
      <c r="BT1700" t="s">
        <v>14</v>
      </c>
      <c r="BU1700" t="s">
        <v>14</v>
      </c>
      <c r="BV1700" t="s">
        <v>14</v>
      </c>
      <c r="BW1700" t="s">
        <v>14</v>
      </c>
      <c r="BX1700" t="s">
        <v>14</v>
      </c>
      <c r="BY1700" t="s">
        <v>2220</v>
      </c>
      <c r="BZ1700" t="s">
        <v>25105</v>
      </c>
      <c r="CA1700" t="s">
        <v>14</v>
      </c>
      <c r="CB1700" t="s">
        <v>14</v>
      </c>
      <c r="CC1700" t="s">
        <v>14</v>
      </c>
      <c r="CD1700" t="s">
        <v>14</v>
      </c>
      <c r="CE1700" t="s">
        <v>14</v>
      </c>
      <c r="CF1700" t="s">
        <v>15507</v>
      </c>
      <c r="CG1700" t="s">
        <v>759</v>
      </c>
      <c r="CH1700" t="s">
        <v>22075</v>
      </c>
      <c r="CJ1700" t="s">
        <v>159</v>
      </c>
      <c r="CK1700" t="s">
        <v>24</v>
      </c>
      <c r="CL1700" s="13"/>
      <c r="CM1700" s="4" t="str">
        <f>_xlfn.XLOOKUP($CG1700,tbl_area_24_07_2024[Nombre Área],tbl_area_24_07_2024[Estado],"Si no se encuentra",2,)</f>
        <v>México</v>
      </c>
      <c r="CN1700" s="4" t="str">
        <f>_xlfn.XLOOKUP($CG1700,tbl_area_24_07_2024[Nombre Área],tbl_area_24_07_2024[Estructura],"Si no se encuentra",2,)</f>
        <v>Juntas Distritales</v>
      </c>
    </row>
    <row r="1701" spans="1:92" ht="20" x14ac:dyDescent="0.85">
      <c r="A1701" t="s">
        <v>22073</v>
      </c>
      <c r="B1701" t="s">
        <v>22074</v>
      </c>
      <c r="C1701" t="s">
        <v>22075</v>
      </c>
      <c r="D1701" t="s">
        <v>2199</v>
      </c>
      <c r="E1701" t="s">
        <v>2200</v>
      </c>
      <c r="F1701" t="s">
        <v>2201</v>
      </c>
      <c r="G1701" t="s">
        <v>15508</v>
      </c>
      <c r="H1701" t="s">
        <v>14</v>
      </c>
      <c r="I1701" t="s">
        <v>15478</v>
      </c>
      <c r="J1701" t="s">
        <v>15509</v>
      </c>
      <c r="K1701" t="s">
        <v>25107</v>
      </c>
      <c r="L1701" t="s">
        <v>14</v>
      </c>
      <c r="M1701" t="s">
        <v>14</v>
      </c>
      <c r="N1701" t="s">
        <v>15501</v>
      </c>
      <c r="O1701" t="s">
        <v>25107</v>
      </c>
      <c r="P1701" t="s">
        <v>14</v>
      </c>
      <c r="Q1701" t="s">
        <v>25107</v>
      </c>
      <c r="R1701" t="s">
        <v>25107</v>
      </c>
      <c r="S1701" t="s">
        <v>14</v>
      </c>
      <c r="T1701" t="s">
        <v>14</v>
      </c>
      <c r="U1701" t="s">
        <v>14</v>
      </c>
      <c r="V1701" t="s">
        <v>14</v>
      </c>
      <c r="W1701" t="s">
        <v>14</v>
      </c>
      <c r="X1701" t="s">
        <v>14</v>
      </c>
      <c r="Y1701" t="s">
        <v>14</v>
      </c>
      <c r="Z1701" t="s">
        <v>14</v>
      </c>
      <c r="AA1701" t="s">
        <v>15502</v>
      </c>
      <c r="AB1701" t="s">
        <v>25107</v>
      </c>
      <c r="AC1701" t="s">
        <v>15503</v>
      </c>
      <c r="AD1701" t="s">
        <v>2207</v>
      </c>
      <c r="AE1701" t="s">
        <v>15504</v>
      </c>
      <c r="AF1701" t="s">
        <v>1453</v>
      </c>
      <c r="AG1701" t="s">
        <v>14</v>
      </c>
      <c r="AH1701" t="s">
        <v>2209</v>
      </c>
      <c r="AI1701" t="s">
        <v>15505</v>
      </c>
      <c r="AJ1701" t="s">
        <v>1180</v>
      </c>
      <c r="AK1701" t="s">
        <v>15496</v>
      </c>
      <c r="AL1701" t="s">
        <v>1476</v>
      </c>
      <c r="AM1701" t="s">
        <v>15496</v>
      </c>
      <c r="AN1701" t="s">
        <v>1180</v>
      </c>
      <c r="AO1701" t="s">
        <v>159</v>
      </c>
      <c r="AP1701" t="s">
        <v>25106</v>
      </c>
      <c r="AQ1701" t="s">
        <v>14</v>
      </c>
      <c r="AR1701" t="s">
        <v>14</v>
      </c>
      <c r="AS1701" t="s">
        <v>14</v>
      </c>
      <c r="AT1701" t="s">
        <v>14</v>
      </c>
      <c r="AU1701" t="s">
        <v>4342</v>
      </c>
      <c r="AV1701" t="s">
        <v>15486</v>
      </c>
      <c r="AW1701" t="s">
        <v>15486</v>
      </c>
      <c r="AX1701" t="s">
        <v>15486</v>
      </c>
      <c r="AY1701" t="s">
        <v>15508</v>
      </c>
      <c r="AZ1701" t="s">
        <v>22126</v>
      </c>
      <c r="BA1701" t="s">
        <v>22126</v>
      </c>
      <c r="BB1701" t="s">
        <v>22082</v>
      </c>
      <c r="BC1701">
        <v>18627.98</v>
      </c>
      <c r="BD1701">
        <v>21608.46</v>
      </c>
      <c r="BE1701" t="s">
        <v>14</v>
      </c>
      <c r="BF1701" t="s">
        <v>14</v>
      </c>
      <c r="BG1701" t="s">
        <v>2214</v>
      </c>
      <c r="BH1701" t="s">
        <v>14</v>
      </c>
      <c r="BI1701" t="s">
        <v>22092</v>
      </c>
      <c r="BJ1701" t="s">
        <v>15487</v>
      </c>
      <c r="BK1701" t="s">
        <v>14</v>
      </c>
      <c r="BL1701" t="s">
        <v>22126</v>
      </c>
      <c r="BM1701" t="s">
        <v>22082</v>
      </c>
      <c r="BN1701" t="s">
        <v>15510</v>
      </c>
      <c r="BO1701" t="s">
        <v>14</v>
      </c>
      <c r="BP1701" t="s">
        <v>25107</v>
      </c>
      <c r="BQ1701" t="s">
        <v>2217</v>
      </c>
      <c r="BR1701" t="s">
        <v>2303</v>
      </c>
      <c r="BS1701" t="s">
        <v>2304</v>
      </c>
      <c r="BT1701" t="s">
        <v>14</v>
      </c>
      <c r="BU1701" t="s">
        <v>14</v>
      </c>
      <c r="BV1701" t="s">
        <v>14</v>
      </c>
      <c r="BW1701" t="s">
        <v>14</v>
      </c>
      <c r="BX1701" t="s">
        <v>14</v>
      </c>
      <c r="BY1701" t="s">
        <v>2220</v>
      </c>
      <c r="BZ1701" t="s">
        <v>25107</v>
      </c>
      <c r="CA1701" t="s">
        <v>14</v>
      </c>
      <c r="CB1701" t="s">
        <v>14</v>
      </c>
      <c r="CC1701" t="s">
        <v>14</v>
      </c>
      <c r="CD1701" t="s">
        <v>14</v>
      </c>
      <c r="CE1701" t="s">
        <v>14</v>
      </c>
      <c r="CF1701" t="s">
        <v>15511</v>
      </c>
      <c r="CG1701" t="s">
        <v>759</v>
      </c>
      <c r="CH1701" t="s">
        <v>22075</v>
      </c>
      <c r="CJ1701" t="s">
        <v>159</v>
      </c>
      <c r="CK1701" t="s">
        <v>24</v>
      </c>
      <c r="CL1701" s="13"/>
      <c r="CM1701" s="4" t="str">
        <f>_xlfn.XLOOKUP($CG1701,tbl_area_24_07_2024[Nombre Área],tbl_area_24_07_2024[Estado],"Si no se encuentra",2,)</f>
        <v>México</v>
      </c>
      <c r="CN1701" s="4" t="str">
        <f>_xlfn.XLOOKUP($CG1701,tbl_area_24_07_2024[Nombre Área],tbl_area_24_07_2024[Estructura],"Si no se encuentra",2,)</f>
        <v>Juntas Distritales</v>
      </c>
    </row>
    <row r="1702" spans="1:92" ht="20" x14ac:dyDescent="0.85">
      <c r="A1702" t="s">
        <v>22073</v>
      </c>
      <c r="B1702" t="s">
        <v>22074</v>
      </c>
      <c r="C1702" t="s">
        <v>22075</v>
      </c>
      <c r="D1702" t="s">
        <v>2199</v>
      </c>
      <c r="E1702" t="s">
        <v>2200</v>
      </c>
      <c r="F1702" t="s">
        <v>2201</v>
      </c>
      <c r="G1702" t="s">
        <v>15512</v>
      </c>
      <c r="H1702" t="s">
        <v>14</v>
      </c>
      <c r="I1702" t="s">
        <v>15478</v>
      </c>
      <c r="J1702" t="s">
        <v>15513</v>
      </c>
      <c r="K1702" t="s">
        <v>5933</v>
      </c>
      <c r="L1702" t="s">
        <v>14</v>
      </c>
      <c r="M1702" t="s">
        <v>14</v>
      </c>
      <c r="N1702" t="s">
        <v>15514</v>
      </c>
      <c r="O1702" t="s">
        <v>5933</v>
      </c>
      <c r="P1702" t="s">
        <v>14</v>
      </c>
      <c r="Q1702" t="s">
        <v>5933</v>
      </c>
      <c r="R1702" t="s">
        <v>5933</v>
      </c>
      <c r="S1702" t="s">
        <v>14</v>
      </c>
      <c r="T1702" t="s">
        <v>14</v>
      </c>
      <c r="U1702" t="s">
        <v>14</v>
      </c>
      <c r="V1702" t="s">
        <v>14</v>
      </c>
      <c r="W1702" t="s">
        <v>14</v>
      </c>
      <c r="X1702" t="s">
        <v>14</v>
      </c>
      <c r="Y1702" t="s">
        <v>14</v>
      </c>
      <c r="Z1702" t="s">
        <v>14</v>
      </c>
      <c r="AA1702" t="s">
        <v>15515</v>
      </c>
      <c r="AB1702" t="s">
        <v>5933</v>
      </c>
      <c r="AC1702" t="s">
        <v>15516</v>
      </c>
      <c r="AD1702" t="s">
        <v>2207</v>
      </c>
      <c r="AE1702" t="s">
        <v>15517</v>
      </c>
      <c r="AF1702" t="s">
        <v>1437</v>
      </c>
      <c r="AG1702" t="s">
        <v>14</v>
      </c>
      <c r="AH1702" t="s">
        <v>2209</v>
      </c>
      <c r="AI1702" t="s">
        <v>15518</v>
      </c>
      <c r="AJ1702" t="s">
        <v>1186</v>
      </c>
      <c r="AK1702" t="s">
        <v>3432</v>
      </c>
      <c r="AL1702" t="s">
        <v>1433</v>
      </c>
      <c r="AM1702" t="s">
        <v>3432</v>
      </c>
      <c r="AN1702" t="s">
        <v>1186</v>
      </c>
      <c r="AO1702" t="s">
        <v>159</v>
      </c>
      <c r="AP1702" t="s">
        <v>25108</v>
      </c>
      <c r="AQ1702" t="s">
        <v>14</v>
      </c>
      <c r="AR1702" t="s">
        <v>14</v>
      </c>
      <c r="AS1702" t="s">
        <v>14</v>
      </c>
      <c r="AT1702" t="s">
        <v>14</v>
      </c>
      <c r="AU1702" t="s">
        <v>15519</v>
      </c>
      <c r="AV1702" t="s">
        <v>15486</v>
      </c>
      <c r="AW1702" t="s">
        <v>15486</v>
      </c>
      <c r="AX1702" t="s">
        <v>15486</v>
      </c>
      <c r="AY1702" t="s">
        <v>15512</v>
      </c>
      <c r="AZ1702" t="s">
        <v>22104</v>
      </c>
      <c r="BA1702" t="s">
        <v>22104</v>
      </c>
      <c r="BB1702" t="s">
        <v>22285</v>
      </c>
      <c r="BC1702">
        <v>7262.07</v>
      </c>
      <c r="BD1702">
        <v>8424</v>
      </c>
      <c r="BE1702" t="s">
        <v>14</v>
      </c>
      <c r="BF1702" t="s">
        <v>14</v>
      </c>
      <c r="BG1702" t="s">
        <v>2214</v>
      </c>
      <c r="BH1702" t="s">
        <v>14</v>
      </c>
      <c r="BI1702" t="s">
        <v>22092</v>
      </c>
      <c r="BJ1702" t="s">
        <v>15520</v>
      </c>
      <c r="BK1702" t="s">
        <v>14</v>
      </c>
      <c r="BL1702" t="s">
        <v>22104</v>
      </c>
      <c r="BM1702" t="s">
        <v>22285</v>
      </c>
      <c r="BN1702" t="s">
        <v>15521</v>
      </c>
      <c r="BO1702" t="s">
        <v>14</v>
      </c>
      <c r="BP1702" t="s">
        <v>5933</v>
      </c>
      <c r="BQ1702" t="s">
        <v>2217</v>
      </c>
      <c r="BR1702" t="s">
        <v>2303</v>
      </c>
      <c r="BS1702" t="s">
        <v>2304</v>
      </c>
      <c r="BT1702" t="s">
        <v>14</v>
      </c>
      <c r="BU1702" t="s">
        <v>14</v>
      </c>
      <c r="BV1702" t="s">
        <v>14</v>
      </c>
      <c r="BW1702" t="s">
        <v>14</v>
      </c>
      <c r="BX1702" t="s">
        <v>14</v>
      </c>
      <c r="BY1702" t="s">
        <v>2220</v>
      </c>
      <c r="BZ1702" t="s">
        <v>5933</v>
      </c>
      <c r="CA1702" t="s">
        <v>14</v>
      </c>
      <c r="CB1702" t="s">
        <v>14</v>
      </c>
      <c r="CC1702" t="s">
        <v>14</v>
      </c>
      <c r="CD1702" t="s">
        <v>14</v>
      </c>
      <c r="CE1702" t="s">
        <v>14</v>
      </c>
      <c r="CF1702" t="s">
        <v>15522</v>
      </c>
      <c r="CG1702" t="s">
        <v>759</v>
      </c>
      <c r="CH1702" t="s">
        <v>22075</v>
      </c>
      <c r="CJ1702" t="s">
        <v>159</v>
      </c>
      <c r="CK1702" t="s">
        <v>24</v>
      </c>
      <c r="CL1702" s="13"/>
      <c r="CM1702" s="4" t="str">
        <f>_xlfn.XLOOKUP($CG1702,tbl_area_24_07_2024[Nombre Área],tbl_area_24_07_2024[Estado],"Si no se encuentra",2,)</f>
        <v>México</v>
      </c>
      <c r="CN1702" s="4" t="str">
        <f>_xlfn.XLOOKUP($CG1702,tbl_area_24_07_2024[Nombre Área],tbl_area_24_07_2024[Estructura],"Si no se encuentra",2,)</f>
        <v>Juntas Distritales</v>
      </c>
    </row>
    <row r="1703" spans="1:92" ht="20" x14ac:dyDescent="0.85">
      <c r="A1703" t="s">
        <v>22073</v>
      </c>
      <c r="B1703" t="s">
        <v>22074</v>
      </c>
      <c r="C1703" t="s">
        <v>22075</v>
      </c>
      <c r="D1703" t="s">
        <v>2199</v>
      </c>
      <c r="E1703" t="s">
        <v>2242</v>
      </c>
      <c r="F1703" t="s">
        <v>2201</v>
      </c>
      <c r="G1703" t="s">
        <v>15523</v>
      </c>
      <c r="H1703" t="s">
        <v>14</v>
      </c>
      <c r="I1703" t="s">
        <v>15524</v>
      </c>
      <c r="J1703" t="s">
        <v>15525</v>
      </c>
      <c r="K1703" t="s">
        <v>25109</v>
      </c>
      <c r="L1703" t="s">
        <v>14</v>
      </c>
      <c r="M1703" t="s">
        <v>14</v>
      </c>
      <c r="N1703" t="s">
        <v>15526</v>
      </c>
      <c r="O1703" t="s">
        <v>25109</v>
      </c>
      <c r="P1703" t="s">
        <v>14</v>
      </c>
      <c r="Q1703" t="s">
        <v>25109</v>
      </c>
      <c r="R1703" t="s">
        <v>25109</v>
      </c>
      <c r="S1703" t="s">
        <v>14</v>
      </c>
      <c r="T1703" t="s">
        <v>14</v>
      </c>
      <c r="U1703" t="s">
        <v>14</v>
      </c>
      <c r="V1703" t="s">
        <v>14</v>
      </c>
      <c r="W1703" t="s">
        <v>14</v>
      </c>
      <c r="X1703" t="s">
        <v>14</v>
      </c>
      <c r="Y1703" t="s">
        <v>14</v>
      </c>
      <c r="Z1703" t="s">
        <v>14</v>
      </c>
      <c r="AA1703" t="s">
        <v>6444</v>
      </c>
      <c r="AB1703" t="s">
        <v>25109</v>
      </c>
      <c r="AC1703" t="s">
        <v>4321</v>
      </c>
      <c r="AD1703" t="s">
        <v>2207</v>
      </c>
      <c r="AE1703" t="s">
        <v>5186</v>
      </c>
      <c r="AF1703" t="s">
        <v>1174</v>
      </c>
      <c r="AG1703" t="s">
        <v>14</v>
      </c>
      <c r="AH1703" t="s">
        <v>2209</v>
      </c>
      <c r="AI1703" t="s">
        <v>4322</v>
      </c>
      <c r="AJ1703" t="s">
        <v>1180</v>
      </c>
      <c r="AK1703" t="s">
        <v>4322</v>
      </c>
      <c r="AL1703" t="s">
        <v>1435</v>
      </c>
      <c r="AM1703" t="s">
        <v>4322</v>
      </c>
      <c r="AN1703" t="s">
        <v>1180</v>
      </c>
      <c r="AO1703" t="s">
        <v>159</v>
      </c>
      <c r="AP1703" t="s">
        <v>24174</v>
      </c>
      <c r="AQ1703" t="s">
        <v>14</v>
      </c>
      <c r="AR1703" t="s">
        <v>14</v>
      </c>
      <c r="AS1703" t="s">
        <v>14</v>
      </c>
      <c r="AT1703" t="s">
        <v>14</v>
      </c>
      <c r="AU1703" t="s">
        <v>15519</v>
      </c>
      <c r="AV1703" t="s">
        <v>15486</v>
      </c>
      <c r="AW1703" t="s">
        <v>15486</v>
      </c>
      <c r="AX1703" t="s">
        <v>15486</v>
      </c>
      <c r="AY1703" t="s">
        <v>15523</v>
      </c>
      <c r="AZ1703" t="s">
        <v>22130</v>
      </c>
      <c r="BA1703" t="s">
        <v>22130</v>
      </c>
      <c r="BB1703" t="s">
        <v>22127</v>
      </c>
      <c r="BC1703">
        <v>66724.14</v>
      </c>
      <c r="BD1703">
        <v>77400</v>
      </c>
      <c r="BE1703" t="s">
        <v>14</v>
      </c>
      <c r="BF1703" t="s">
        <v>14</v>
      </c>
      <c r="BG1703" t="s">
        <v>2214</v>
      </c>
      <c r="BH1703" t="s">
        <v>14</v>
      </c>
      <c r="BI1703" t="s">
        <v>22092</v>
      </c>
      <c r="BJ1703" t="s">
        <v>15527</v>
      </c>
      <c r="BK1703" t="s">
        <v>14</v>
      </c>
      <c r="BL1703" t="s">
        <v>22130</v>
      </c>
      <c r="BM1703" t="s">
        <v>22127</v>
      </c>
      <c r="BN1703" t="s">
        <v>15528</v>
      </c>
      <c r="BO1703" t="s">
        <v>14</v>
      </c>
      <c r="BP1703" t="s">
        <v>25109</v>
      </c>
      <c r="BQ1703" t="s">
        <v>2217</v>
      </c>
      <c r="BR1703" t="s">
        <v>2303</v>
      </c>
      <c r="BS1703" t="s">
        <v>2304</v>
      </c>
      <c r="BT1703" t="s">
        <v>14</v>
      </c>
      <c r="BU1703" t="s">
        <v>14</v>
      </c>
      <c r="BV1703" t="s">
        <v>14</v>
      </c>
      <c r="BW1703" t="s">
        <v>14</v>
      </c>
      <c r="BX1703" t="s">
        <v>14</v>
      </c>
      <c r="BY1703" t="s">
        <v>2544</v>
      </c>
      <c r="BZ1703" t="s">
        <v>25109</v>
      </c>
      <c r="CA1703" t="s">
        <v>14</v>
      </c>
      <c r="CB1703" t="s">
        <v>14</v>
      </c>
      <c r="CC1703" t="s">
        <v>14</v>
      </c>
      <c r="CD1703" t="s">
        <v>14</v>
      </c>
      <c r="CE1703" t="s">
        <v>14</v>
      </c>
      <c r="CF1703" t="s">
        <v>15529</v>
      </c>
      <c r="CG1703" t="s">
        <v>759</v>
      </c>
      <c r="CH1703" t="s">
        <v>22075</v>
      </c>
      <c r="CJ1703" t="s">
        <v>159</v>
      </c>
      <c r="CK1703" t="s">
        <v>24</v>
      </c>
      <c r="CL1703" s="13"/>
      <c r="CM1703" s="4" t="str">
        <f>_xlfn.XLOOKUP($CG1703,tbl_area_24_07_2024[Nombre Área],tbl_area_24_07_2024[Estado],"Si no se encuentra",2,)</f>
        <v>México</v>
      </c>
      <c r="CN1703" s="4" t="str">
        <f>_xlfn.XLOOKUP($CG1703,tbl_area_24_07_2024[Nombre Área],tbl_area_24_07_2024[Estructura],"Si no se encuentra",2,)</f>
        <v>Juntas Distritales</v>
      </c>
    </row>
    <row r="1704" spans="1:92" ht="20" x14ac:dyDescent="0.85">
      <c r="A1704" t="s">
        <v>22073</v>
      </c>
      <c r="B1704" t="s">
        <v>22074</v>
      </c>
      <c r="C1704" t="s">
        <v>22075</v>
      </c>
      <c r="D1704" t="s">
        <v>2199</v>
      </c>
      <c r="E1704" t="s">
        <v>2242</v>
      </c>
      <c r="F1704" t="s">
        <v>2201</v>
      </c>
      <c r="G1704" t="s">
        <v>15530</v>
      </c>
      <c r="H1704" t="s">
        <v>14</v>
      </c>
      <c r="I1704" t="s">
        <v>15524</v>
      </c>
      <c r="J1704" t="s">
        <v>15531</v>
      </c>
      <c r="K1704" t="s">
        <v>8137</v>
      </c>
      <c r="L1704" t="s">
        <v>14</v>
      </c>
      <c r="M1704" t="s">
        <v>14</v>
      </c>
      <c r="N1704" t="s">
        <v>15526</v>
      </c>
      <c r="O1704" t="s">
        <v>8137</v>
      </c>
      <c r="P1704" t="s">
        <v>14</v>
      </c>
      <c r="Q1704" t="s">
        <v>8137</v>
      </c>
      <c r="R1704" t="s">
        <v>8137</v>
      </c>
      <c r="S1704" t="s">
        <v>14</v>
      </c>
      <c r="T1704" t="s">
        <v>14</v>
      </c>
      <c r="U1704" t="s">
        <v>14</v>
      </c>
      <c r="V1704" t="s">
        <v>14</v>
      </c>
      <c r="W1704" t="s">
        <v>14</v>
      </c>
      <c r="X1704" t="s">
        <v>14</v>
      </c>
      <c r="Y1704" t="s">
        <v>14</v>
      </c>
      <c r="Z1704" t="s">
        <v>14</v>
      </c>
      <c r="AA1704" t="s">
        <v>6444</v>
      </c>
      <c r="AB1704" t="s">
        <v>8137</v>
      </c>
      <c r="AC1704" t="s">
        <v>4321</v>
      </c>
      <c r="AD1704" t="s">
        <v>2207</v>
      </c>
      <c r="AE1704" t="s">
        <v>5186</v>
      </c>
      <c r="AF1704" t="s">
        <v>1174</v>
      </c>
      <c r="AG1704" t="s">
        <v>14</v>
      </c>
      <c r="AH1704" t="s">
        <v>2209</v>
      </c>
      <c r="AI1704" t="s">
        <v>4322</v>
      </c>
      <c r="AJ1704" t="s">
        <v>1180</v>
      </c>
      <c r="AK1704" t="s">
        <v>4322</v>
      </c>
      <c r="AL1704" t="s">
        <v>1435</v>
      </c>
      <c r="AM1704" t="s">
        <v>4322</v>
      </c>
      <c r="AN1704" t="s">
        <v>1180</v>
      </c>
      <c r="AO1704" t="s">
        <v>159</v>
      </c>
      <c r="AP1704" t="s">
        <v>24174</v>
      </c>
      <c r="AQ1704" t="s">
        <v>14</v>
      </c>
      <c r="AR1704" t="s">
        <v>14</v>
      </c>
      <c r="AS1704" t="s">
        <v>14</v>
      </c>
      <c r="AT1704" t="s">
        <v>14</v>
      </c>
      <c r="AU1704" t="s">
        <v>15519</v>
      </c>
      <c r="AV1704" t="s">
        <v>15486</v>
      </c>
      <c r="AW1704" t="s">
        <v>15486</v>
      </c>
      <c r="AX1704" t="s">
        <v>15486</v>
      </c>
      <c r="AY1704" t="s">
        <v>15530</v>
      </c>
      <c r="AZ1704" t="s">
        <v>22104</v>
      </c>
      <c r="BA1704" t="s">
        <v>22104</v>
      </c>
      <c r="BB1704" t="s">
        <v>22082</v>
      </c>
      <c r="BC1704">
        <v>66724.14</v>
      </c>
      <c r="BD1704">
        <v>77400</v>
      </c>
      <c r="BE1704" t="s">
        <v>14</v>
      </c>
      <c r="BF1704" t="s">
        <v>14</v>
      </c>
      <c r="BG1704" t="s">
        <v>2214</v>
      </c>
      <c r="BH1704" t="s">
        <v>14</v>
      </c>
      <c r="BI1704" t="s">
        <v>22092</v>
      </c>
      <c r="BJ1704" t="s">
        <v>15527</v>
      </c>
      <c r="BK1704" t="s">
        <v>14</v>
      </c>
      <c r="BL1704" t="s">
        <v>22104</v>
      </c>
      <c r="BM1704" t="s">
        <v>22082</v>
      </c>
      <c r="BN1704" t="s">
        <v>15532</v>
      </c>
      <c r="BO1704" t="s">
        <v>14</v>
      </c>
      <c r="BP1704" t="s">
        <v>8137</v>
      </c>
      <c r="BQ1704" t="s">
        <v>2217</v>
      </c>
      <c r="BR1704" t="s">
        <v>2303</v>
      </c>
      <c r="BS1704" t="s">
        <v>2304</v>
      </c>
      <c r="BT1704" t="s">
        <v>14</v>
      </c>
      <c r="BU1704" t="s">
        <v>14</v>
      </c>
      <c r="BV1704" t="s">
        <v>14</v>
      </c>
      <c r="BW1704" t="s">
        <v>14</v>
      </c>
      <c r="BX1704" t="s">
        <v>14</v>
      </c>
      <c r="BY1704" t="s">
        <v>2220</v>
      </c>
      <c r="BZ1704" t="s">
        <v>8137</v>
      </c>
      <c r="CA1704" t="s">
        <v>14</v>
      </c>
      <c r="CB1704" t="s">
        <v>14</v>
      </c>
      <c r="CC1704" t="s">
        <v>14</v>
      </c>
      <c r="CD1704" t="s">
        <v>14</v>
      </c>
      <c r="CE1704" t="s">
        <v>14</v>
      </c>
      <c r="CF1704" t="s">
        <v>15533</v>
      </c>
      <c r="CG1704" t="s">
        <v>759</v>
      </c>
      <c r="CH1704" t="s">
        <v>22075</v>
      </c>
      <c r="CJ1704" t="s">
        <v>159</v>
      </c>
      <c r="CK1704" t="s">
        <v>24</v>
      </c>
      <c r="CL1704" s="13"/>
      <c r="CM1704" s="4" t="str">
        <f>_xlfn.XLOOKUP($CG1704,tbl_area_24_07_2024[Nombre Área],tbl_area_24_07_2024[Estado],"Si no se encuentra",2,)</f>
        <v>México</v>
      </c>
      <c r="CN1704" s="4" t="str">
        <f>_xlfn.XLOOKUP($CG1704,tbl_area_24_07_2024[Nombre Área],tbl_area_24_07_2024[Estructura],"Si no se encuentra",2,)</f>
        <v>Juntas Distritales</v>
      </c>
    </row>
    <row r="1705" spans="1:92" ht="20" x14ac:dyDescent="0.85">
      <c r="A1705" t="s">
        <v>22073</v>
      </c>
      <c r="B1705" t="s">
        <v>22074</v>
      </c>
      <c r="C1705" t="s">
        <v>22075</v>
      </c>
      <c r="D1705" t="s">
        <v>2199</v>
      </c>
      <c r="E1705" t="s">
        <v>2200</v>
      </c>
      <c r="F1705" t="s">
        <v>2201</v>
      </c>
      <c r="G1705" t="s">
        <v>9039</v>
      </c>
      <c r="H1705" t="s">
        <v>14</v>
      </c>
      <c r="I1705" t="s">
        <v>7910</v>
      </c>
      <c r="J1705" t="s">
        <v>15534</v>
      </c>
      <c r="K1705" t="s">
        <v>25110</v>
      </c>
      <c r="L1705" t="s">
        <v>14</v>
      </c>
      <c r="M1705" t="s">
        <v>14</v>
      </c>
      <c r="N1705" t="s">
        <v>15535</v>
      </c>
      <c r="O1705" t="s">
        <v>25110</v>
      </c>
      <c r="P1705" t="s">
        <v>14</v>
      </c>
      <c r="Q1705" t="s">
        <v>25110</v>
      </c>
      <c r="R1705" t="s">
        <v>25110</v>
      </c>
      <c r="S1705" t="s">
        <v>14</v>
      </c>
      <c r="T1705" t="s">
        <v>14</v>
      </c>
      <c r="U1705" t="s">
        <v>14</v>
      </c>
      <c r="V1705" t="s">
        <v>14</v>
      </c>
      <c r="W1705" t="s">
        <v>65</v>
      </c>
      <c r="X1705" t="s">
        <v>15536</v>
      </c>
      <c r="Y1705" t="s">
        <v>61</v>
      </c>
      <c r="Z1705" t="s">
        <v>18</v>
      </c>
      <c r="AA1705" t="s">
        <v>14</v>
      </c>
      <c r="AB1705" t="s">
        <v>25110</v>
      </c>
      <c r="AC1705" t="s">
        <v>15537</v>
      </c>
      <c r="AD1705" t="s">
        <v>2207</v>
      </c>
      <c r="AE1705" t="s">
        <v>15538</v>
      </c>
      <c r="AF1705" t="s">
        <v>1512</v>
      </c>
      <c r="AG1705" t="s">
        <v>14</v>
      </c>
      <c r="AH1705" t="s">
        <v>2337</v>
      </c>
      <c r="AI1705" t="s">
        <v>15539</v>
      </c>
      <c r="AJ1705" t="s">
        <v>1468</v>
      </c>
      <c r="AK1705" t="s">
        <v>11785</v>
      </c>
      <c r="AL1705" t="s">
        <v>1467</v>
      </c>
      <c r="AM1705" t="s">
        <v>11785</v>
      </c>
      <c r="AN1705" t="s">
        <v>1179</v>
      </c>
      <c r="AO1705" t="s">
        <v>373</v>
      </c>
      <c r="AP1705" t="s">
        <v>25111</v>
      </c>
      <c r="AQ1705" t="s">
        <v>14</v>
      </c>
      <c r="AR1705" t="s">
        <v>14</v>
      </c>
      <c r="AS1705" t="s">
        <v>14</v>
      </c>
      <c r="AT1705" t="s">
        <v>14</v>
      </c>
      <c r="AU1705" t="s">
        <v>15540</v>
      </c>
      <c r="AV1705" t="s">
        <v>1208</v>
      </c>
      <c r="AW1705" t="s">
        <v>1208</v>
      </c>
      <c r="AX1705" t="s">
        <v>698</v>
      </c>
      <c r="AY1705" t="s">
        <v>9039</v>
      </c>
      <c r="AZ1705" t="s">
        <v>25112</v>
      </c>
      <c r="BA1705" t="s">
        <v>22126</v>
      </c>
      <c r="BB1705" t="s">
        <v>22127</v>
      </c>
      <c r="BC1705">
        <v>1202631.3999999999</v>
      </c>
      <c r="BD1705">
        <v>1395052.42</v>
      </c>
      <c r="BE1705" t="s">
        <v>14</v>
      </c>
      <c r="BF1705" t="s">
        <v>14</v>
      </c>
      <c r="BG1705" t="s">
        <v>2214</v>
      </c>
      <c r="BH1705" t="s">
        <v>14</v>
      </c>
      <c r="BI1705" t="s">
        <v>22092</v>
      </c>
      <c r="BJ1705" t="s">
        <v>15541</v>
      </c>
      <c r="BK1705" t="s">
        <v>14</v>
      </c>
      <c r="BL1705" t="s">
        <v>22126</v>
      </c>
      <c r="BM1705" t="s">
        <v>22127</v>
      </c>
      <c r="BN1705" t="s">
        <v>15542</v>
      </c>
      <c r="BO1705" t="s">
        <v>14</v>
      </c>
      <c r="BP1705" t="s">
        <v>25110</v>
      </c>
      <c r="BQ1705" t="s">
        <v>2217</v>
      </c>
      <c r="BR1705" t="s">
        <v>2303</v>
      </c>
      <c r="BS1705" t="s">
        <v>2376</v>
      </c>
      <c r="BT1705" t="s">
        <v>14</v>
      </c>
      <c r="BU1705" t="s">
        <v>14</v>
      </c>
      <c r="BV1705" t="s">
        <v>14</v>
      </c>
      <c r="BW1705" t="s">
        <v>14</v>
      </c>
      <c r="BX1705" t="s">
        <v>14</v>
      </c>
      <c r="BY1705" t="s">
        <v>2220</v>
      </c>
      <c r="BZ1705" t="s">
        <v>25110</v>
      </c>
      <c r="CA1705" t="s">
        <v>2633</v>
      </c>
      <c r="CB1705" t="s">
        <v>14</v>
      </c>
      <c r="CC1705" t="s">
        <v>14</v>
      </c>
      <c r="CD1705" t="s">
        <v>14</v>
      </c>
      <c r="CE1705" t="s">
        <v>14</v>
      </c>
      <c r="CF1705" t="s">
        <v>15543</v>
      </c>
      <c r="CG1705" t="s">
        <v>698</v>
      </c>
      <c r="CH1705" t="s">
        <v>22075</v>
      </c>
      <c r="CJ1705" t="s">
        <v>373</v>
      </c>
      <c r="CK1705" t="s">
        <v>24</v>
      </c>
      <c r="CL1705" s="13"/>
      <c r="CM1705" s="4" t="str">
        <f>_xlfn.XLOOKUP($CG1705,tbl_area_24_07_2024[Nombre Área],tbl_area_24_07_2024[Estado],"Si no se encuentra",2,)</f>
        <v>Hidalgo</v>
      </c>
      <c r="CN1705" s="4" t="str">
        <f>_xlfn.XLOOKUP($CG1705,tbl_area_24_07_2024[Nombre Área],tbl_area_24_07_2024[Estructura],"Si no se encuentra",2,)</f>
        <v>Juntas Distritales</v>
      </c>
    </row>
    <row r="1706" spans="1:92" ht="20" x14ac:dyDescent="0.85">
      <c r="A1706" t="s">
        <v>22073</v>
      </c>
      <c r="B1706" t="s">
        <v>22074</v>
      </c>
      <c r="C1706" t="s">
        <v>22075</v>
      </c>
      <c r="D1706" t="s">
        <v>2199</v>
      </c>
      <c r="E1706" t="s">
        <v>2200</v>
      </c>
      <c r="F1706" t="s">
        <v>2201</v>
      </c>
      <c r="G1706" t="s">
        <v>15544</v>
      </c>
      <c r="H1706" t="s">
        <v>14</v>
      </c>
      <c r="I1706" t="s">
        <v>15545</v>
      </c>
      <c r="J1706" t="s">
        <v>15546</v>
      </c>
      <c r="K1706" t="s">
        <v>25113</v>
      </c>
      <c r="L1706" t="s">
        <v>14</v>
      </c>
      <c r="M1706" t="s">
        <v>14</v>
      </c>
      <c r="N1706" t="s">
        <v>15548</v>
      </c>
      <c r="O1706" t="s">
        <v>25113</v>
      </c>
      <c r="P1706" t="s">
        <v>14</v>
      </c>
      <c r="Q1706" t="s">
        <v>25113</v>
      </c>
      <c r="R1706" t="s">
        <v>25113</v>
      </c>
      <c r="S1706" t="s">
        <v>14</v>
      </c>
      <c r="T1706" t="s">
        <v>14</v>
      </c>
      <c r="U1706" t="s">
        <v>14</v>
      </c>
      <c r="V1706" t="s">
        <v>14</v>
      </c>
      <c r="W1706" t="s">
        <v>2029</v>
      </c>
      <c r="X1706" t="s">
        <v>56</v>
      </c>
      <c r="Y1706" t="s">
        <v>83</v>
      </c>
      <c r="Z1706" t="s">
        <v>18</v>
      </c>
      <c r="AA1706" t="s">
        <v>14</v>
      </c>
      <c r="AB1706" t="s">
        <v>25113</v>
      </c>
      <c r="AC1706" t="s">
        <v>15549</v>
      </c>
      <c r="AD1706" t="s">
        <v>2207</v>
      </c>
      <c r="AE1706" t="s">
        <v>15550</v>
      </c>
      <c r="AF1706" t="s">
        <v>6761</v>
      </c>
      <c r="AG1706" t="s">
        <v>14</v>
      </c>
      <c r="AH1706" t="s">
        <v>2209</v>
      </c>
      <c r="AI1706" t="s">
        <v>15551</v>
      </c>
      <c r="AJ1706" t="s">
        <v>22246</v>
      </c>
      <c r="AK1706" t="s">
        <v>3799</v>
      </c>
      <c r="AL1706" t="s">
        <v>22387</v>
      </c>
      <c r="AM1706" t="s">
        <v>3799</v>
      </c>
      <c r="AN1706" t="s">
        <v>25114</v>
      </c>
      <c r="AO1706" t="s">
        <v>156</v>
      </c>
      <c r="AP1706" t="s">
        <v>25115</v>
      </c>
      <c r="AQ1706" t="s">
        <v>14</v>
      </c>
      <c r="AR1706" t="s">
        <v>14</v>
      </c>
      <c r="AS1706" t="s">
        <v>14</v>
      </c>
      <c r="AT1706" t="s">
        <v>14</v>
      </c>
      <c r="AU1706" t="s">
        <v>15552</v>
      </c>
      <c r="AV1706" t="s">
        <v>15553</v>
      </c>
      <c r="AW1706" t="s">
        <v>15553</v>
      </c>
      <c r="AX1706" t="s">
        <v>15553</v>
      </c>
      <c r="AY1706" t="s">
        <v>15544</v>
      </c>
      <c r="AZ1706" t="s">
        <v>22074</v>
      </c>
      <c r="BA1706" t="s">
        <v>22074</v>
      </c>
      <c r="BB1706" t="s">
        <v>22089</v>
      </c>
      <c r="BC1706">
        <v>1141038.48</v>
      </c>
      <c r="BD1706">
        <v>1232321.52</v>
      </c>
      <c r="BE1706" t="s">
        <v>14</v>
      </c>
      <c r="BF1706" t="s">
        <v>14</v>
      </c>
      <c r="BG1706" t="s">
        <v>2214</v>
      </c>
      <c r="BH1706" t="s">
        <v>14</v>
      </c>
      <c r="BI1706" t="s">
        <v>2215</v>
      </c>
      <c r="BJ1706" t="s">
        <v>15554</v>
      </c>
      <c r="BK1706" t="s">
        <v>14</v>
      </c>
      <c r="BL1706" t="s">
        <v>14</v>
      </c>
      <c r="BM1706" t="s">
        <v>14</v>
      </c>
      <c r="BN1706" t="s">
        <v>15555</v>
      </c>
      <c r="BO1706" t="s">
        <v>14</v>
      </c>
      <c r="BP1706" t="s">
        <v>25113</v>
      </c>
      <c r="BQ1706" t="s">
        <v>2217</v>
      </c>
      <c r="BR1706" t="s">
        <v>2303</v>
      </c>
      <c r="BS1706" t="s">
        <v>2376</v>
      </c>
      <c r="BT1706" t="s">
        <v>14</v>
      </c>
      <c r="BU1706" t="s">
        <v>14</v>
      </c>
      <c r="BV1706" t="s">
        <v>14</v>
      </c>
      <c r="BW1706" t="s">
        <v>14</v>
      </c>
      <c r="BX1706" t="s">
        <v>14</v>
      </c>
      <c r="BY1706" t="s">
        <v>2220</v>
      </c>
      <c r="BZ1706" t="s">
        <v>25113</v>
      </c>
      <c r="CA1706" t="s">
        <v>15556</v>
      </c>
      <c r="CB1706" t="s">
        <v>14</v>
      </c>
      <c r="CC1706" t="s">
        <v>14</v>
      </c>
      <c r="CD1706" t="s">
        <v>14</v>
      </c>
      <c r="CE1706" t="s">
        <v>14</v>
      </c>
      <c r="CF1706" t="s">
        <v>15557</v>
      </c>
      <c r="CG1706" t="s">
        <v>656</v>
      </c>
      <c r="CH1706" t="s">
        <v>22075</v>
      </c>
      <c r="CJ1706" t="s">
        <v>156</v>
      </c>
      <c r="CK1706" t="s">
        <v>24</v>
      </c>
      <c r="CL1706" s="13"/>
      <c r="CM1706" s="4" t="str">
        <f>_xlfn.XLOOKUP($CG1706,tbl_area_24_07_2024[Nombre Área],tbl_area_24_07_2024[Estado],"Si no se encuentra",2,)</f>
        <v>Baja California</v>
      </c>
      <c r="CN1706" s="4" t="str">
        <f>_xlfn.XLOOKUP($CG1706,tbl_area_24_07_2024[Nombre Área],tbl_area_24_07_2024[Estructura],"Si no se encuentra",2,)</f>
        <v>Juntas Distritales</v>
      </c>
    </row>
    <row r="1707" spans="1:92" ht="20" x14ac:dyDescent="0.85">
      <c r="A1707" t="s">
        <v>22073</v>
      </c>
      <c r="B1707" t="s">
        <v>22074</v>
      </c>
      <c r="C1707" t="s">
        <v>22075</v>
      </c>
      <c r="D1707" t="s">
        <v>2199</v>
      </c>
      <c r="E1707" t="s">
        <v>2200</v>
      </c>
      <c r="F1707" t="s">
        <v>2201</v>
      </c>
      <c r="G1707" t="s">
        <v>15558</v>
      </c>
      <c r="H1707" t="s">
        <v>14</v>
      </c>
      <c r="I1707" t="s">
        <v>15559</v>
      </c>
      <c r="J1707" t="s">
        <v>15560</v>
      </c>
      <c r="K1707" t="s">
        <v>9536</v>
      </c>
      <c r="L1707" t="s">
        <v>14</v>
      </c>
      <c r="M1707" t="s">
        <v>14</v>
      </c>
      <c r="N1707" t="s">
        <v>15561</v>
      </c>
      <c r="O1707" t="s">
        <v>9536</v>
      </c>
      <c r="P1707" t="s">
        <v>14</v>
      </c>
      <c r="Q1707" t="s">
        <v>9536</v>
      </c>
      <c r="R1707" t="s">
        <v>9536</v>
      </c>
      <c r="S1707" t="s">
        <v>14</v>
      </c>
      <c r="T1707" t="s">
        <v>14</v>
      </c>
      <c r="U1707" t="s">
        <v>14</v>
      </c>
      <c r="V1707" t="s">
        <v>14</v>
      </c>
      <c r="W1707" t="s">
        <v>14</v>
      </c>
      <c r="X1707" t="s">
        <v>14</v>
      </c>
      <c r="Y1707" t="s">
        <v>14</v>
      </c>
      <c r="Z1707" t="s">
        <v>14</v>
      </c>
      <c r="AA1707" t="s">
        <v>15562</v>
      </c>
      <c r="AB1707" t="s">
        <v>9536</v>
      </c>
      <c r="AC1707" t="s">
        <v>15563</v>
      </c>
      <c r="AD1707" t="s">
        <v>2365</v>
      </c>
      <c r="AE1707" t="s">
        <v>15564</v>
      </c>
      <c r="AF1707" t="s">
        <v>15565</v>
      </c>
      <c r="AG1707" t="s">
        <v>14</v>
      </c>
      <c r="AH1707" t="s">
        <v>2337</v>
      </c>
      <c r="AI1707" t="s">
        <v>15566</v>
      </c>
      <c r="AJ1707" t="s">
        <v>22246</v>
      </c>
      <c r="AK1707" t="s">
        <v>3799</v>
      </c>
      <c r="AL1707" t="s">
        <v>22387</v>
      </c>
      <c r="AM1707" t="s">
        <v>3799</v>
      </c>
      <c r="AN1707" t="s">
        <v>25114</v>
      </c>
      <c r="AO1707" t="s">
        <v>156</v>
      </c>
      <c r="AP1707" t="s">
        <v>25116</v>
      </c>
      <c r="AQ1707" t="s">
        <v>14</v>
      </c>
      <c r="AR1707" t="s">
        <v>14</v>
      </c>
      <c r="AS1707" t="s">
        <v>14</v>
      </c>
      <c r="AT1707" t="s">
        <v>14</v>
      </c>
      <c r="AU1707" t="s">
        <v>15567</v>
      </c>
      <c r="AV1707" t="s">
        <v>15553</v>
      </c>
      <c r="AW1707" t="s">
        <v>15553</v>
      </c>
      <c r="AX1707" t="s">
        <v>15553</v>
      </c>
      <c r="AY1707" t="s">
        <v>15558</v>
      </c>
      <c r="AZ1707" t="s">
        <v>22074</v>
      </c>
      <c r="BA1707" t="s">
        <v>22074</v>
      </c>
      <c r="BB1707" t="s">
        <v>22089</v>
      </c>
      <c r="BC1707">
        <v>295102.92</v>
      </c>
      <c r="BD1707">
        <v>318711.12</v>
      </c>
      <c r="BE1707" t="s">
        <v>14</v>
      </c>
      <c r="BF1707" t="s">
        <v>14</v>
      </c>
      <c r="BG1707" t="s">
        <v>2214</v>
      </c>
      <c r="BH1707" t="s">
        <v>14</v>
      </c>
      <c r="BI1707" t="s">
        <v>2215</v>
      </c>
      <c r="BJ1707" t="s">
        <v>15568</v>
      </c>
      <c r="BK1707" t="s">
        <v>14</v>
      </c>
      <c r="BL1707" t="s">
        <v>14</v>
      </c>
      <c r="BM1707" t="s">
        <v>14</v>
      </c>
      <c r="BN1707" t="s">
        <v>15569</v>
      </c>
      <c r="BO1707" t="s">
        <v>14</v>
      </c>
      <c r="BP1707" t="s">
        <v>9536</v>
      </c>
      <c r="BQ1707" t="s">
        <v>2217</v>
      </c>
      <c r="BR1707" t="s">
        <v>2303</v>
      </c>
      <c r="BS1707" t="s">
        <v>2376</v>
      </c>
      <c r="BT1707" t="s">
        <v>14</v>
      </c>
      <c r="BU1707" t="s">
        <v>14</v>
      </c>
      <c r="BV1707" t="s">
        <v>14</v>
      </c>
      <c r="BW1707" t="s">
        <v>14</v>
      </c>
      <c r="BX1707" t="s">
        <v>14</v>
      </c>
      <c r="BY1707" t="s">
        <v>2220</v>
      </c>
      <c r="BZ1707" t="s">
        <v>9536</v>
      </c>
      <c r="CA1707" t="s">
        <v>15570</v>
      </c>
      <c r="CB1707" t="s">
        <v>14</v>
      </c>
      <c r="CC1707" t="s">
        <v>14</v>
      </c>
      <c r="CD1707" t="s">
        <v>14</v>
      </c>
      <c r="CE1707" t="s">
        <v>14</v>
      </c>
      <c r="CF1707" t="s">
        <v>15571</v>
      </c>
      <c r="CG1707" t="s">
        <v>656</v>
      </c>
      <c r="CH1707" t="s">
        <v>22075</v>
      </c>
      <c r="CJ1707" t="s">
        <v>156</v>
      </c>
      <c r="CK1707" t="s">
        <v>24</v>
      </c>
      <c r="CL1707" s="13"/>
      <c r="CM1707" s="4" t="str">
        <f>_xlfn.XLOOKUP($CG1707,tbl_area_24_07_2024[Nombre Área],tbl_area_24_07_2024[Estado],"Si no se encuentra",2,)</f>
        <v>Baja California</v>
      </c>
      <c r="CN1707" s="4" t="str">
        <f>_xlfn.XLOOKUP($CG1707,tbl_area_24_07_2024[Nombre Área],tbl_area_24_07_2024[Estructura],"Si no se encuentra",2,)</f>
        <v>Juntas Distritales</v>
      </c>
    </row>
    <row r="1708" spans="1:92" ht="20" x14ac:dyDescent="0.85">
      <c r="A1708" t="s">
        <v>22073</v>
      </c>
      <c r="B1708" t="s">
        <v>22074</v>
      </c>
      <c r="C1708" t="s">
        <v>22075</v>
      </c>
      <c r="D1708" t="s">
        <v>2199</v>
      </c>
      <c r="E1708" t="s">
        <v>2200</v>
      </c>
      <c r="F1708" t="s">
        <v>2201</v>
      </c>
      <c r="G1708" t="s">
        <v>15572</v>
      </c>
      <c r="H1708" t="s">
        <v>14</v>
      </c>
      <c r="I1708" t="s">
        <v>15573</v>
      </c>
      <c r="J1708" t="s">
        <v>15574</v>
      </c>
      <c r="K1708" t="s">
        <v>16051</v>
      </c>
      <c r="L1708" t="s">
        <v>14</v>
      </c>
      <c r="M1708" t="s">
        <v>14</v>
      </c>
      <c r="N1708" t="s">
        <v>15575</v>
      </c>
      <c r="O1708" t="s">
        <v>16051</v>
      </c>
      <c r="P1708" t="s">
        <v>14</v>
      </c>
      <c r="Q1708" t="s">
        <v>16051</v>
      </c>
      <c r="R1708" t="s">
        <v>16051</v>
      </c>
      <c r="S1708" t="s">
        <v>14</v>
      </c>
      <c r="T1708" t="s">
        <v>14</v>
      </c>
      <c r="U1708" t="s">
        <v>14</v>
      </c>
      <c r="V1708" t="s">
        <v>14</v>
      </c>
      <c r="W1708" t="s">
        <v>15576</v>
      </c>
      <c r="X1708" t="s">
        <v>69</v>
      </c>
      <c r="Y1708" t="s">
        <v>46</v>
      </c>
      <c r="Z1708" t="s">
        <v>12</v>
      </c>
      <c r="AA1708" t="s">
        <v>14</v>
      </c>
      <c r="AB1708" t="s">
        <v>16051</v>
      </c>
      <c r="AC1708" t="s">
        <v>15577</v>
      </c>
      <c r="AD1708" t="s">
        <v>2365</v>
      </c>
      <c r="AE1708" t="s">
        <v>15578</v>
      </c>
      <c r="AF1708" t="s">
        <v>15579</v>
      </c>
      <c r="AG1708" t="s">
        <v>14</v>
      </c>
      <c r="AH1708" t="s">
        <v>2337</v>
      </c>
      <c r="AI1708" t="s">
        <v>15580</v>
      </c>
      <c r="AJ1708" t="s">
        <v>22246</v>
      </c>
      <c r="AK1708" t="s">
        <v>3799</v>
      </c>
      <c r="AL1708" t="s">
        <v>22387</v>
      </c>
      <c r="AM1708" t="s">
        <v>3799</v>
      </c>
      <c r="AN1708" t="s">
        <v>25114</v>
      </c>
      <c r="AO1708" t="s">
        <v>156</v>
      </c>
      <c r="AP1708" t="s">
        <v>25117</v>
      </c>
      <c r="AQ1708" t="s">
        <v>14</v>
      </c>
      <c r="AR1708" t="s">
        <v>14</v>
      </c>
      <c r="AS1708" t="s">
        <v>14</v>
      </c>
      <c r="AT1708" t="s">
        <v>14</v>
      </c>
      <c r="AU1708" t="s">
        <v>15567</v>
      </c>
      <c r="AV1708" t="s">
        <v>15553</v>
      </c>
      <c r="AW1708" t="s">
        <v>15553</v>
      </c>
      <c r="AX1708" t="s">
        <v>15553</v>
      </c>
      <c r="AY1708" t="s">
        <v>15572</v>
      </c>
      <c r="AZ1708" t="s">
        <v>22074</v>
      </c>
      <c r="BA1708" t="s">
        <v>22074</v>
      </c>
      <c r="BB1708" t="s">
        <v>22089</v>
      </c>
      <c r="BC1708">
        <v>223210.56</v>
      </c>
      <c r="BD1708">
        <v>241067.4</v>
      </c>
      <c r="BE1708" t="s">
        <v>14</v>
      </c>
      <c r="BF1708" t="s">
        <v>14</v>
      </c>
      <c r="BG1708" t="s">
        <v>2214</v>
      </c>
      <c r="BH1708" t="s">
        <v>14</v>
      </c>
      <c r="BI1708" t="s">
        <v>2215</v>
      </c>
      <c r="BJ1708" t="s">
        <v>15581</v>
      </c>
      <c r="BK1708" t="s">
        <v>14</v>
      </c>
      <c r="BL1708" t="s">
        <v>14</v>
      </c>
      <c r="BM1708" t="s">
        <v>14</v>
      </c>
      <c r="BN1708" t="s">
        <v>15582</v>
      </c>
      <c r="BO1708" t="s">
        <v>14</v>
      </c>
      <c r="BP1708" t="s">
        <v>16051</v>
      </c>
      <c r="BQ1708" t="s">
        <v>2217</v>
      </c>
      <c r="BR1708" t="s">
        <v>2303</v>
      </c>
      <c r="BS1708" t="s">
        <v>2376</v>
      </c>
      <c r="BT1708" t="s">
        <v>14</v>
      </c>
      <c r="BU1708" t="s">
        <v>14</v>
      </c>
      <c r="BV1708" t="s">
        <v>14</v>
      </c>
      <c r="BW1708" t="s">
        <v>14</v>
      </c>
      <c r="BX1708" t="s">
        <v>14</v>
      </c>
      <c r="BY1708" t="s">
        <v>2220</v>
      </c>
      <c r="BZ1708" t="s">
        <v>16051</v>
      </c>
      <c r="CA1708" t="s">
        <v>15583</v>
      </c>
      <c r="CB1708" t="s">
        <v>14</v>
      </c>
      <c r="CC1708" t="s">
        <v>14</v>
      </c>
      <c r="CD1708" t="s">
        <v>14</v>
      </c>
      <c r="CE1708" t="s">
        <v>14</v>
      </c>
      <c r="CF1708" t="s">
        <v>15584</v>
      </c>
      <c r="CG1708" t="s">
        <v>656</v>
      </c>
      <c r="CH1708" t="s">
        <v>22075</v>
      </c>
      <c r="CJ1708" t="s">
        <v>156</v>
      </c>
      <c r="CK1708" t="s">
        <v>24</v>
      </c>
      <c r="CL1708" s="13"/>
      <c r="CM1708" s="4" t="str">
        <f>_xlfn.XLOOKUP($CG1708,tbl_area_24_07_2024[Nombre Área],tbl_area_24_07_2024[Estado],"Si no se encuentra",2,)</f>
        <v>Baja California</v>
      </c>
      <c r="CN1708" s="4" t="str">
        <f>_xlfn.XLOOKUP($CG1708,tbl_area_24_07_2024[Nombre Área],tbl_area_24_07_2024[Estructura],"Si no se encuentra",2,)</f>
        <v>Juntas Distritales</v>
      </c>
    </row>
    <row r="1709" spans="1:92" ht="20" x14ac:dyDescent="0.85">
      <c r="A1709" t="s">
        <v>22073</v>
      </c>
      <c r="B1709" t="s">
        <v>22074</v>
      </c>
      <c r="C1709" t="s">
        <v>22075</v>
      </c>
      <c r="D1709" t="s">
        <v>2199</v>
      </c>
      <c r="E1709" t="s">
        <v>2200</v>
      </c>
      <c r="F1709" t="s">
        <v>2201</v>
      </c>
      <c r="G1709" t="s">
        <v>15585</v>
      </c>
      <c r="H1709" t="s">
        <v>14</v>
      </c>
      <c r="I1709" t="s">
        <v>15586</v>
      </c>
      <c r="J1709" t="s">
        <v>15587</v>
      </c>
      <c r="K1709" t="s">
        <v>25118</v>
      </c>
      <c r="L1709" t="s">
        <v>14</v>
      </c>
      <c r="M1709" t="s">
        <v>14</v>
      </c>
      <c r="N1709" t="s">
        <v>15588</v>
      </c>
      <c r="O1709" t="s">
        <v>25118</v>
      </c>
      <c r="P1709" t="s">
        <v>14</v>
      </c>
      <c r="Q1709" t="s">
        <v>25118</v>
      </c>
      <c r="R1709" t="s">
        <v>25118</v>
      </c>
      <c r="S1709" t="s">
        <v>14</v>
      </c>
      <c r="T1709" t="s">
        <v>14</v>
      </c>
      <c r="U1709" t="s">
        <v>14</v>
      </c>
      <c r="V1709" t="s">
        <v>14</v>
      </c>
      <c r="W1709" t="s">
        <v>1399</v>
      </c>
      <c r="X1709" t="s">
        <v>331</v>
      </c>
      <c r="Y1709" t="s">
        <v>73</v>
      </c>
      <c r="Z1709" t="s">
        <v>12</v>
      </c>
      <c r="AA1709" t="s">
        <v>14</v>
      </c>
      <c r="AB1709" t="s">
        <v>25118</v>
      </c>
      <c r="AC1709" t="s">
        <v>15589</v>
      </c>
      <c r="AD1709" t="s">
        <v>2207</v>
      </c>
      <c r="AE1709" t="s">
        <v>15590</v>
      </c>
      <c r="AF1709" t="s">
        <v>1441</v>
      </c>
      <c r="AG1709" t="s">
        <v>14</v>
      </c>
      <c r="AH1709" t="s">
        <v>2209</v>
      </c>
      <c r="AI1709" t="s">
        <v>10514</v>
      </c>
      <c r="AJ1709" t="s">
        <v>1176</v>
      </c>
      <c r="AK1709" t="s">
        <v>23</v>
      </c>
      <c r="AL1709" t="s">
        <v>1474</v>
      </c>
      <c r="AM1709" t="s">
        <v>15591</v>
      </c>
      <c r="AN1709" t="s">
        <v>1176</v>
      </c>
      <c r="AO1709" t="s">
        <v>23</v>
      </c>
      <c r="AP1709" t="s">
        <v>25119</v>
      </c>
      <c r="AQ1709" t="s">
        <v>14</v>
      </c>
      <c r="AR1709" t="s">
        <v>14</v>
      </c>
      <c r="AS1709" t="s">
        <v>14</v>
      </c>
      <c r="AT1709" t="s">
        <v>14</v>
      </c>
      <c r="AU1709" t="s">
        <v>2252</v>
      </c>
      <c r="AV1709" t="s">
        <v>15592</v>
      </c>
      <c r="AW1709" t="s">
        <v>15592</v>
      </c>
      <c r="AX1709" t="s">
        <v>15592</v>
      </c>
      <c r="AY1709" t="s">
        <v>15585</v>
      </c>
      <c r="AZ1709" t="s">
        <v>22074</v>
      </c>
      <c r="BA1709" t="s">
        <v>22074</v>
      </c>
      <c r="BB1709" t="s">
        <v>22089</v>
      </c>
      <c r="BC1709">
        <v>398756.03</v>
      </c>
      <c r="BD1709">
        <v>462557</v>
      </c>
      <c r="BE1709" t="s">
        <v>14</v>
      </c>
      <c r="BF1709" t="s">
        <v>14</v>
      </c>
      <c r="BG1709" t="s">
        <v>2214</v>
      </c>
      <c r="BH1709" t="s">
        <v>14</v>
      </c>
      <c r="BI1709" t="s">
        <v>2215</v>
      </c>
      <c r="BJ1709" t="s">
        <v>15588</v>
      </c>
      <c r="BK1709" t="s">
        <v>14</v>
      </c>
      <c r="BL1709" t="s">
        <v>22074</v>
      </c>
      <c r="BM1709" t="s">
        <v>22089</v>
      </c>
      <c r="BN1709" t="s">
        <v>15593</v>
      </c>
      <c r="BO1709" t="s">
        <v>14</v>
      </c>
      <c r="BP1709" t="s">
        <v>25118</v>
      </c>
      <c r="BQ1709" t="s">
        <v>2217</v>
      </c>
      <c r="BR1709" t="s">
        <v>2303</v>
      </c>
      <c r="BS1709" t="s">
        <v>2404</v>
      </c>
      <c r="BT1709" t="s">
        <v>14</v>
      </c>
      <c r="BU1709" t="s">
        <v>14</v>
      </c>
      <c r="BV1709" t="s">
        <v>14</v>
      </c>
      <c r="BW1709" t="s">
        <v>14</v>
      </c>
      <c r="BX1709" t="s">
        <v>14</v>
      </c>
      <c r="BY1709" t="s">
        <v>2220</v>
      </c>
      <c r="BZ1709" t="s">
        <v>25118</v>
      </c>
      <c r="CA1709" t="s">
        <v>15594</v>
      </c>
      <c r="CB1709" t="s">
        <v>14</v>
      </c>
      <c r="CC1709" t="s">
        <v>14</v>
      </c>
      <c r="CD1709" t="s">
        <v>14</v>
      </c>
      <c r="CE1709" t="s">
        <v>14</v>
      </c>
      <c r="CF1709" t="s">
        <v>15595</v>
      </c>
      <c r="CG1709" t="s">
        <v>515</v>
      </c>
      <c r="CH1709" t="s">
        <v>22075</v>
      </c>
      <c r="CJ1709" t="s">
        <v>23</v>
      </c>
      <c r="CK1709" t="s">
        <v>24</v>
      </c>
      <c r="CL1709" s="13"/>
      <c r="CM1709" s="4" t="str">
        <f>_xlfn.XLOOKUP($CG1709,tbl_area_24_07_2024[Nombre Área],tbl_area_24_07_2024[Estado],"Si no se encuentra",2,)</f>
        <v>Jalisco</v>
      </c>
      <c r="CN1709" s="4" t="str">
        <f>_xlfn.XLOOKUP($CG1709,tbl_area_24_07_2024[Nombre Área],tbl_area_24_07_2024[Estructura],"Si no se encuentra",2,)</f>
        <v>Juntas Distritales</v>
      </c>
    </row>
    <row r="1710" spans="1:92" ht="20" x14ac:dyDescent="0.85">
      <c r="A1710" t="s">
        <v>22073</v>
      </c>
      <c r="B1710" t="s">
        <v>22074</v>
      </c>
      <c r="C1710" t="s">
        <v>22075</v>
      </c>
      <c r="D1710" t="s">
        <v>2199</v>
      </c>
      <c r="E1710" t="s">
        <v>2200</v>
      </c>
      <c r="F1710" t="s">
        <v>2201</v>
      </c>
      <c r="G1710" t="s">
        <v>15596</v>
      </c>
      <c r="H1710" t="s">
        <v>14</v>
      </c>
      <c r="I1710" t="s">
        <v>15597</v>
      </c>
      <c r="J1710" t="s">
        <v>15598</v>
      </c>
      <c r="K1710" t="s">
        <v>25120</v>
      </c>
      <c r="L1710" t="s">
        <v>14</v>
      </c>
      <c r="M1710" t="s">
        <v>14</v>
      </c>
      <c r="N1710" t="s">
        <v>15597</v>
      </c>
      <c r="O1710" t="s">
        <v>25120</v>
      </c>
      <c r="P1710" t="s">
        <v>14</v>
      </c>
      <c r="Q1710" t="s">
        <v>25120</v>
      </c>
      <c r="R1710" t="s">
        <v>25120</v>
      </c>
      <c r="S1710" t="s">
        <v>14</v>
      </c>
      <c r="T1710" t="s">
        <v>14</v>
      </c>
      <c r="U1710" t="s">
        <v>14</v>
      </c>
      <c r="V1710" t="s">
        <v>14</v>
      </c>
      <c r="W1710" t="s">
        <v>14</v>
      </c>
      <c r="X1710" t="s">
        <v>14</v>
      </c>
      <c r="Y1710" t="s">
        <v>14</v>
      </c>
      <c r="Z1710" t="s">
        <v>14</v>
      </c>
      <c r="AA1710" t="s">
        <v>15599</v>
      </c>
      <c r="AB1710" t="s">
        <v>25120</v>
      </c>
      <c r="AC1710" t="s">
        <v>15600</v>
      </c>
      <c r="AD1710" t="s">
        <v>2348</v>
      </c>
      <c r="AE1710" t="s">
        <v>15601</v>
      </c>
      <c r="AF1710" t="s">
        <v>1505</v>
      </c>
      <c r="AG1710" t="s">
        <v>14</v>
      </c>
      <c r="AH1710" t="s">
        <v>2209</v>
      </c>
      <c r="AI1710" t="s">
        <v>15602</v>
      </c>
      <c r="AJ1710" t="s">
        <v>1186</v>
      </c>
      <c r="AK1710" t="s">
        <v>334</v>
      </c>
      <c r="AL1710" t="s">
        <v>1172</v>
      </c>
      <c r="AM1710" t="s">
        <v>334</v>
      </c>
      <c r="AN1710" t="s">
        <v>1186</v>
      </c>
      <c r="AO1710" t="s">
        <v>159</v>
      </c>
      <c r="AP1710" t="s">
        <v>23361</v>
      </c>
      <c r="AQ1710" t="s">
        <v>14</v>
      </c>
      <c r="AR1710" t="s">
        <v>14</v>
      </c>
      <c r="AS1710" t="s">
        <v>14</v>
      </c>
      <c r="AT1710" t="s">
        <v>14</v>
      </c>
      <c r="AU1710" t="s">
        <v>2252</v>
      </c>
      <c r="AV1710" t="s">
        <v>15592</v>
      </c>
      <c r="AW1710" t="s">
        <v>15592</v>
      </c>
      <c r="AX1710" t="s">
        <v>15592</v>
      </c>
      <c r="AY1710" t="s">
        <v>15596</v>
      </c>
      <c r="AZ1710" t="s">
        <v>23062</v>
      </c>
      <c r="BA1710" t="s">
        <v>23062</v>
      </c>
      <c r="BB1710" t="s">
        <v>22201</v>
      </c>
      <c r="BC1710">
        <v>636795.11</v>
      </c>
      <c r="BD1710">
        <v>738682.33</v>
      </c>
      <c r="BE1710" t="s">
        <v>14</v>
      </c>
      <c r="BF1710" t="s">
        <v>14</v>
      </c>
      <c r="BG1710" t="s">
        <v>2214</v>
      </c>
      <c r="BH1710" t="s">
        <v>14</v>
      </c>
      <c r="BI1710" t="s">
        <v>22092</v>
      </c>
      <c r="BJ1710" t="s">
        <v>15603</v>
      </c>
      <c r="BK1710" t="s">
        <v>14</v>
      </c>
      <c r="BL1710" t="s">
        <v>23062</v>
      </c>
      <c r="BM1710" t="s">
        <v>22201</v>
      </c>
      <c r="BN1710" t="s">
        <v>15604</v>
      </c>
      <c r="BO1710" t="s">
        <v>14</v>
      </c>
      <c r="BP1710" t="s">
        <v>25120</v>
      </c>
      <c r="BQ1710" t="s">
        <v>2217</v>
      </c>
      <c r="BR1710" t="s">
        <v>2303</v>
      </c>
      <c r="BS1710" t="s">
        <v>2404</v>
      </c>
      <c r="BT1710" t="s">
        <v>14</v>
      </c>
      <c r="BU1710" t="s">
        <v>14</v>
      </c>
      <c r="BV1710" t="s">
        <v>14</v>
      </c>
      <c r="BW1710" t="s">
        <v>14</v>
      </c>
      <c r="BX1710" t="s">
        <v>14</v>
      </c>
      <c r="BY1710" t="s">
        <v>2220</v>
      </c>
      <c r="BZ1710" t="s">
        <v>25120</v>
      </c>
      <c r="CA1710" t="s">
        <v>15594</v>
      </c>
      <c r="CB1710" t="s">
        <v>14</v>
      </c>
      <c r="CC1710" t="s">
        <v>14</v>
      </c>
      <c r="CD1710" t="s">
        <v>14</v>
      </c>
      <c r="CE1710" t="s">
        <v>14</v>
      </c>
      <c r="CF1710" t="s">
        <v>15605</v>
      </c>
      <c r="CG1710" t="s">
        <v>515</v>
      </c>
      <c r="CH1710" t="s">
        <v>22075</v>
      </c>
      <c r="CJ1710" t="s">
        <v>23</v>
      </c>
      <c r="CK1710" t="s">
        <v>24</v>
      </c>
      <c r="CL1710" s="13"/>
      <c r="CM1710" s="4" t="str">
        <f>_xlfn.XLOOKUP($CG1710,tbl_area_24_07_2024[Nombre Área],tbl_area_24_07_2024[Estado],"Si no se encuentra",2,)</f>
        <v>Jalisco</v>
      </c>
      <c r="CN1710" s="4" t="str">
        <f>_xlfn.XLOOKUP($CG1710,tbl_area_24_07_2024[Nombre Área],tbl_area_24_07_2024[Estructura],"Si no se encuentra",2,)</f>
        <v>Juntas Distritales</v>
      </c>
    </row>
    <row r="1711" spans="1:92" ht="20" x14ac:dyDescent="0.85">
      <c r="A1711" t="s">
        <v>22073</v>
      </c>
      <c r="B1711" t="s">
        <v>22074</v>
      </c>
      <c r="C1711" t="s">
        <v>22075</v>
      </c>
      <c r="D1711" t="s">
        <v>2199</v>
      </c>
      <c r="E1711" t="s">
        <v>2200</v>
      </c>
      <c r="F1711" t="s">
        <v>2201</v>
      </c>
      <c r="G1711" t="s">
        <v>15606</v>
      </c>
      <c r="H1711" t="s">
        <v>14</v>
      </c>
      <c r="I1711" t="s">
        <v>15607</v>
      </c>
      <c r="J1711" t="s">
        <v>15608</v>
      </c>
      <c r="K1711" t="s">
        <v>25121</v>
      </c>
      <c r="L1711" t="s">
        <v>14</v>
      </c>
      <c r="M1711" t="s">
        <v>14</v>
      </c>
      <c r="N1711" t="s">
        <v>15607</v>
      </c>
      <c r="O1711" t="s">
        <v>25121</v>
      </c>
      <c r="P1711" t="s">
        <v>14</v>
      </c>
      <c r="Q1711" t="s">
        <v>25121</v>
      </c>
      <c r="R1711" t="s">
        <v>25121</v>
      </c>
      <c r="S1711" t="s">
        <v>14</v>
      </c>
      <c r="T1711" t="s">
        <v>14</v>
      </c>
      <c r="U1711" t="s">
        <v>14</v>
      </c>
      <c r="V1711" t="s">
        <v>14</v>
      </c>
      <c r="W1711" t="s">
        <v>280</v>
      </c>
      <c r="X1711" t="s">
        <v>490</v>
      </c>
      <c r="Y1711" t="s">
        <v>136</v>
      </c>
      <c r="Z1711" t="s">
        <v>12</v>
      </c>
      <c r="AA1711" t="s">
        <v>14</v>
      </c>
      <c r="AB1711" t="s">
        <v>25121</v>
      </c>
      <c r="AC1711" t="s">
        <v>15609</v>
      </c>
      <c r="AD1711" t="s">
        <v>2207</v>
      </c>
      <c r="AE1711" t="s">
        <v>15610</v>
      </c>
      <c r="AF1711" t="s">
        <v>1534</v>
      </c>
      <c r="AG1711" t="s">
        <v>14</v>
      </c>
      <c r="AH1711" t="s">
        <v>2209</v>
      </c>
      <c r="AI1711" t="s">
        <v>15611</v>
      </c>
      <c r="AJ1711" t="s">
        <v>1176</v>
      </c>
      <c r="AK1711" t="s">
        <v>23</v>
      </c>
      <c r="AL1711" t="s">
        <v>22180</v>
      </c>
      <c r="AM1711" t="s">
        <v>15612</v>
      </c>
      <c r="AN1711" t="s">
        <v>1176</v>
      </c>
      <c r="AO1711" t="s">
        <v>23</v>
      </c>
      <c r="AP1711" t="s">
        <v>25122</v>
      </c>
      <c r="AQ1711" t="s">
        <v>14</v>
      </c>
      <c r="AR1711" t="s">
        <v>14</v>
      </c>
      <c r="AS1711" t="s">
        <v>14</v>
      </c>
      <c r="AT1711" t="s">
        <v>14</v>
      </c>
      <c r="AU1711" t="s">
        <v>2252</v>
      </c>
      <c r="AV1711" t="s">
        <v>15592</v>
      </c>
      <c r="AW1711" t="s">
        <v>15592</v>
      </c>
      <c r="AX1711" t="s">
        <v>15592</v>
      </c>
      <c r="AY1711" t="s">
        <v>15606</v>
      </c>
      <c r="AZ1711" t="s">
        <v>22074</v>
      </c>
      <c r="BA1711" t="s">
        <v>22074</v>
      </c>
      <c r="BB1711" t="s">
        <v>22089</v>
      </c>
      <c r="BC1711">
        <v>448092</v>
      </c>
      <c r="BD1711">
        <v>519786.72</v>
      </c>
      <c r="BE1711" t="s">
        <v>14</v>
      </c>
      <c r="BF1711" t="s">
        <v>14</v>
      </c>
      <c r="BG1711" t="s">
        <v>2214</v>
      </c>
      <c r="BH1711" t="s">
        <v>14</v>
      </c>
      <c r="BI1711" t="s">
        <v>22092</v>
      </c>
      <c r="BJ1711" t="s">
        <v>15613</v>
      </c>
      <c r="BK1711" t="s">
        <v>14</v>
      </c>
      <c r="BL1711" t="s">
        <v>22074</v>
      </c>
      <c r="BM1711" t="s">
        <v>22089</v>
      </c>
      <c r="BN1711" t="s">
        <v>15614</v>
      </c>
      <c r="BO1711" t="s">
        <v>14</v>
      </c>
      <c r="BP1711" t="s">
        <v>25121</v>
      </c>
      <c r="BQ1711" t="s">
        <v>2217</v>
      </c>
      <c r="BR1711" t="s">
        <v>2303</v>
      </c>
      <c r="BS1711" t="s">
        <v>2404</v>
      </c>
      <c r="BT1711" t="s">
        <v>14</v>
      </c>
      <c r="BU1711" t="s">
        <v>14</v>
      </c>
      <c r="BV1711" t="s">
        <v>14</v>
      </c>
      <c r="BW1711" t="s">
        <v>14</v>
      </c>
      <c r="BX1711" t="s">
        <v>14</v>
      </c>
      <c r="BY1711" t="s">
        <v>2220</v>
      </c>
      <c r="BZ1711" t="s">
        <v>25121</v>
      </c>
      <c r="CA1711" t="s">
        <v>15594</v>
      </c>
      <c r="CB1711" t="s">
        <v>14</v>
      </c>
      <c r="CC1711" t="s">
        <v>14</v>
      </c>
      <c r="CD1711" t="s">
        <v>14</v>
      </c>
      <c r="CE1711" t="s">
        <v>14</v>
      </c>
      <c r="CF1711" t="s">
        <v>15615</v>
      </c>
      <c r="CG1711" t="s">
        <v>515</v>
      </c>
      <c r="CH1711" t="s">
        <v>22075</v>
      </c>
      <c r="CJ1711" t="s">
        <v>23</v>
      </c>
      <c r="CK1711" t="s">
        <v>24</v>
      </c>
      <c r="CL1711" s="13"/>
      <c r="CM1711" s="4" t="str">
        <f>_xlfn.XLOOKUP($CG1711,tbl_area_24_07_2024[Nombre Área],tbl_area_24_07_2024[Estado],"Si no se encuentra",2,)</f>
        <v>Jalisco</v>
      </c>
      <c r="CN1711" s="4" t="str">
        <f>_xlfn.XLOOKUP($CG1711,tbl_area_24_07_2024[Nombre Área],tbl_area_24_07_2024[Estructura],"Si no se encuentra",2,)</f>
        <v>Juntas Distritales</v>
      </c>
    </row>
    <row r="1712" spans="1:92" ht="20" x14ac:dyDescent="0.85">
      <c r="A1712" t="s">
        <v>22073</v>
      </c>
      <c r="B1712" t="s">
        <v>22074</v>
      </c>
      <c r="C1712" t="s">
        <v>22075</v>
      </c>
      <c r="D1712" t="s">
        <v>2199</v>
      </c>
      <c r="E1712" t="s">
        <v>2242</v>
      </c>
      <c r="F1712" t="s">
        <v>2201</v>
      </c>
      <c r="G1712" t="s">
        <v>15616</v>
      </c>
      <c r="H1712" t="s">
        <v>14</v>
      </c>
      <c r="I1712" t="s">
        <v>15617</v>
      </c>
      <c r="J1712" t="s">
        <v>15618</v>
      </c>
      <c r="K1712" t="s">
        <v>25123</v>
      </c>
      <c r="L1712" t="s">
        <v>14</v>
      </c>
      <c r="M1712" t="s">
        <v>14</v>
      </c>
      <c r="N1712" t="s">
        <v>15619</v>
      </c>
      <c r="O1712" t="s">
        <v>25123</v>
      </c>
      <c r="P1712" t="s">
        <v>14</v>
      </c>
      <c r="Q1712" t="s">
        <v>25123</v>
      </c>
      <c r="R1712" t="s">
        <v>25123</v>
      </c>
      <c r="S1712" t="s">
        <v>14</v>
      </c>
      <c r="T1712" t="s">
        <v>14</v>
      </c>
      <c r="U1712" t="s">
        <v>14</v>
      </c>
      <c r="V1712" t="s">
        <v>14</v>
      </c>
      <c r="W1712" t="s">
        <v>14</v>
      </c>
      <c r="X1712" t="s">
        <v>14</v>
      </c>
      <c r="Y1712" t="s">
        <v>14</v>
      </c>
      <c r="Z1712" t="s">
        <v>14</v>
      </c>
      <c r="AA1712" t="s">
        <v>15620</v>
      </c>
      <c r="AB1712" t="s">
        <v>25123</v>
      </c>
      <c r="AC1712" t="s">
        <v>15621</v>
      </c>
      <c r="AD1712" t="s">
        <v>2365</v>
      </c>
      <c r="AE1712" t="s">
        <v>15622</v>
      </c>
      <c r="AF1712" t="s">
        <v>1183</v>
      </c>
      <c r="AG1712" t="s">
        <v>14</v>
      </c>
      <c r="AH1712" t="s">
        <v>2209</v>
      </c>
      <c r="AI1712" t="s">
        <v>15623</v>
      </c>
      <c r="AJ1712" t="s">
        <v>1176</v>
      </c>
      <c r="AK1712" t="s">
        <v>23</v>
      </c>
      <c r="AL1712" t="s">
        <v>1474</v>
      </c>
      <c r="AM1712" t="s">
        <v>15591</v>
      </c>
      <c r="AN1712" t="s">
        <v>1176</v>
      </c>
      <c r="AO1712" t="s">
        <v>23</v>
      </c>
      <c r="AP1712" t="s">
        <v>25124</v>
      </c>
      <c r="AQ1712" t="s">
        <v>14</v>
      </c>
      <c r="AR1712" t="s">
        <v>14</v>
      </c>
      <c r="AS1712" t="s">
        <v>14</v>
      </c>
      <c r="AT1712" t="s">
        <v>14</v>
      </c>
      <c r="AU1712" t="s">
        <v>2252</v>
      </c>
      <c r="AV1712" t="s">
        <v>15592</v>
      </c>
      <c r="AW1712" t="s">
        <v>15592</v>
      </c>
      <c r="AX1712" t="s">
        <v>15592</v>
      </c>
      <c r="AY1712" t="s">
        <v>15616</v>
      </c>
      <c r="AZ1712" t="s">
        <v>22074</v>
      </c>
      <c r="BA1712" t="s">
        <v>22074</v>
      </c>
      <c r="BB1712" t="s">
        <v>22089</v>
      </c>
      <c r="BC1712">
        <v>184395</v>
      </c>
      <c r="BD1712">
        <v>213898.2</v>
      </c>
      <c r="BE1712" t="s">
        <v>14</v>
      </c>
      <c r="BF1712" t="s">
        <v>14</v>
      </c>
      <c r="BG1712" t="s">
        <v>2214</v>
      </c>
      <c r="BH1712" t="s">
        <v>14</v>
      </c>
      <c r="BI1712" t="s">
        <v>22092</v>
      </c>
      <c r="BJ1712" t="s">
        <v>15624</v>
      </c>
      <c r="BK1712" t="s">
        <v>14</v>
      </c>
      <c r="BL1712" t="s">
        <v>22074</v>
      </c>
      <c r="BM1712" t="s">
        <v>22089</v>
      </c>
      <c r="BN1712" t="s">
        <v>15625</v>
      </c>
      <c r="BO1712" t="s">
        <v>14</v>
      </c>
      <c r="BP1712" t="s">
        <v>25123</v>
      </c>
      <c r="BQ1712" t="s">
        <v>2217</v>
      </c>
      <c r="BR1712" t="s">
        <v>2303</v>
      </c>
      <c r="BS1712" t="s">
        <v>2404</v>
      </c>
      <c r="BT1712" t="s">
        <v>14</v>
      </c>
      <c r="BU1712" t="s">
        <v>14</v>
      </c>
      <c r="BV1712" t="s">
        <v>14</v>
      </c>
      <c r="BW1712" t="s">
        <v>14</v>
      </c>
      <c r="BX1712" t="s">
        <v>14</v>
      </c>
      <c r="BY1712" t="s">
        <v>2220</v>
      </c>
      <c r="BZ1712" t="s">
        <v>25123</v>
      </c>
      <c r="CA1712" t="s">
        <v>15594</v>
      </c>
      <c r="CB1712" t="s">
        <v>14</v>
      </c>
      <c r="CC1712" t="s">
        <v>14</v>
      </c>
      <c r="CD1712" t="s">
        <v>14</v>
      </c>
      <c r="CE1712" t="s">
        <v>14</v>
      </c>
      <c r="CF1712" t="s">
        <v>15626</v>
      </c>
      <c r="CG1712" t="s">
        <v>515</v>
      </c>
      <c r="CH1712" t="s">
        <v>22075</v>
      </c>
      <c r="CJ1712" t="s">
        <v>23</v>
      </c>
      <c r="CK1712" t="s">
        <v>24</v>
      </c>
      <c r="CL1712" s="13"/>
      <c r="CM1712" s="4" t="str">
        <f>_xlfn.XLOOKUP($CG1712,tbl_area_24_07_2024[Nombre Área],tbl_area_24_07_2024[Estado],"Si no se encuentra",2,)</f>
        <v>Jalisco</v>
      </c>
      <c r="CN1712" s="4" t="str">
        <f>_xlfn.XLOOKUP($CG1712,tbl_area_24_07_2024[Nombre Área],tbl_area_24_07_2024[Estructura],"Si no se encuentra",2,)</f>
        <v>Juntas Distritales</v>
      </c>
    </row>
    <row r="1713" spans="1:92" ht="20" x14ac:dyDescent="0.85">
      <c r="A1713" t="s">
        <v>22073</v>
      </c>
      <c r="B1713" t="s">
        <v>22074</v>
      </c>
      <c r="C1713" t="s">
        <v>22075</v>
      </c>
      <c r="D1713" t="s">
        <v>2199</v>
      </c>
      <c r="E1713" t="s">
        <v>2242</v>
      </c>
      <c r="F1713" t="s">
        <v>2201</v>
      </c>
      <c r="G1713" t="s">
        <v>15616</v>
      </c>
      <c r="H1713" t="s">
        <v>14</v>
      </c>
      <c r="I1713" t="s">
        <v>15627</v>
      </c>
      <c r="J1713" t="s">
        <v>15628</v>
      </c>
      <c r="K1713" t="s">
        <v>16099</v>
      </c>
      <c r="L1713" t="s">
        <v>14</v>
      </c>
      <c r="M1713" t="s">
        <v>14</v>
      </c>
      <c r="N1713" t="s">
        <v>15629</v>
      </c>
      <c r="O1713" t="s">
        <v>16099</v>
      </c>
      <c r="P1713" t="s">
        <v>14</v>
      </c>
      <c r="Q1713" t="s">
        <v>16099</v>
      </c>
      <c r="R1713" t="s">
        <v>16099</v>
      </c>
      <c r="S1713" t="s">
        <v>14</v>
      </c>
      <c r="T1713" t="s">
        <v>14</v>
      </c>
      <c r="U1713" t="s">
        <v>14</v>
      </c>
      <c r="V1713" t="s">
        <v>14</v>
      </c>
      <c r="W1713" t="s">
        <v>14</v>
      </c>
      <c r="X1713" t="s">
        <v>14</v>
      </c>
      <c r="Y1713" t="s">
        <v>14</v>
      </c>
      <c r="Z1713" t="s">
        <v>14</v>
      </c>
      <c r="AA1713" t="s">
        <v>15620</v>
      </c>
      <c r="AB1713" t="s">
        <v>16099</v>
      </c>
      <c r="AC1713" t="s">
        <v>15621</v>
      </c>
      <c r="AD1713" t="s">
        <v>2365</v>
      </c>
      <c r="AE1713" t="s">
        <v>15622</v>
      </c>
      <c r="AF1713" t="s">
        <v>1183</v>
      </c>
      <c r="AG1713" t="s">
        <v>14</v>
      </c>
      <c r="AH1713" t="s">
        <v>2209</v>
      </c>
      <c r="AI1713" t="s">
        <v>15623</v>
      </c>
      <c r="AJ1713" t="s">
        <v>1176</v>
      </c>
      <c r="AK1713" t="s">
        <v>23</v>
      </c>
      <c r="AL1713" t="s">
        <v>1474</v>
      </c>
      <c r="AM1713" t="s">
        <v>15591</v>
      </c>
      <c r="AN1713" t="s">
        <v>1176</v>
      </c>
      <c r="AO1713" t="s">
        <v>23</v>
      </c>
      <c r="AP1713" t="s">
        <v>25124</v>
      </c>
      <c r="AQ1713" t="s">
        <v>14</v>
      </c>
      <c r="AR1713" t="s">
        <v>14</v>
      </c>
      <c r="AS1713" t="s">
        <v>14</v>
      </c>
      <c r="AT1713" t="s">
        <v>14</v>
      </c>
      <c r="AU1713" t="s">
        <v>2252</v>
      </c>
      <c r="AV1713" t="s">
        <v>15592</v>
      </c>
      <c r="AW1713" t="s">
        <v>15592</v>
      </c>
      <c r="AX1713" t="s">
        <v>15592</v>
      </c>
      <c r="AY1713" t="s">
        <v>15616</v>
      </c>
      <c r="AZ1713" t="s">
        <v>22074</v>
      </c>
      <c r="BA1713" t="s">
        <v>22074</v>
      </c>
      <c r="BB1713" t="s">
        <v>22089</v>
      </c>
      <c r="BC1713">
        <v>201600</v>
      </c>
      <c r="BD1713">
        <v>233856</v>
      </c>
      <c r="BE1713" t="s">
        <v>14</v>
      </c>
      <c r="BF1713" t="s">
        <v>14</v>
      </c>
      <c r="BG1713" t="s">
        <v>2214</v>
      </c>
      <c r="BH1713" t="s">
        <v>14</v>
      </c>
      <c r="BI1713" t="s">
        <v>22092</v>
      </c>
      <c r="BJ1713" t="s">
        <v>15630</v>
      </c>
      <c r="BK1713" t="s">
        <v>14</v>
      </c>
      <c r="BL1713" t="s">
        <v>22074</v>
      </c>
      <c r="BM1713" t="s">
        <v>22089</v>
      </c>
      <c r="BN1713" t="s">
        <v>15631</v>
      </c>
      <c r="BO1713" t="s">
        <v>14</v>
      </c>
      <c r="BP1713" t="s">
        <v>16099</v>
      </c>
      <c r="BQ1713" t="s">
        <v>2217</v>
      </c>
      <c r="BR1713" t="s">
        <v>2303</v>
      </c>
      <c r="BS1713" t="s">
        <v>2404</v>
      </c>
      <c r="BT1713" t="s">
        <v>14</v>
      </c>
      <c r="BU1713" t="s">
        <v>14</v>
      </c>
      <c r="BV1713" t="s">
        <v>14</v>
      </c>
      <c r="BW1713" t="s">
        <v>14</v>
      </c>
      <c r="BX1713" t="s">
        <v>14</v>
      </c>
      <c r="BY1713" t="s">
        <v>2220</v>
      </c>
      <c r="BZ1713" t="s">
        <v>16099</v>
      </c>
      <c r="CA1713" t="s">
        <v>15594</v>
      </c>
      <c r="CB1713" t="s">
        <v>14</v>
      </c>
      <c r="CC1713" t="s">
        <v>14</v>
      </c>
      <c r="CD1713" t="s">
        <v>14</v>
      </c>
      <c r="CE1713" t="s">
        <v>14</v>
      </c>
      <c r="CF1713" t="s">
        <v>15632</v>
      </c>
      <c r="CG1713" t="s">
        <v>515</v>
      </c>
      <c r="CH1713" t="s">
        <v>22075</v>
      </c>
      <c r="CJ1713" t="s">
        <v>23</v>
      </c>
      <c r="CK1713" t="s">
        <v>24</v>
      </c>
      <c r="CL1713" s="13"/>
      <c r="CM1713" s="4" t="str">
        <f>_xlfn.XLOOKUP($CG1713,tbl_area_24_07_2024[Nombre Área],tbl_area_24_07_2024[Estado],"Si no se encuentra",2,)</f>
        <v>Jalisco</v>
      </c>
      <c r="CN1713" s="4" t="str">
        <f>_xlfn.XLOOKUP($CG1713,tbl_area_24_07_2024[Nombre Área],tbl_area_24_07_2024[Estructura],"Si no se encuentra",2,)</f>
        <v>Juntas Distritales</v>
      </c>
    </row>
    <row r="1714" spans="1:92" ht="20" x14ac:dyDescent="0.85">
      <c r="A1714" t="s">
        <v>22073</v>
      </c>
      <c r="B1714" t="s">
        <v>22074</v>
      </c>
      <c r="C1714" t="s">
        <v>22075</v>
      </c>
      <c r="D1714" t="s">
        <v>2199</v>
      </c>
      <c r="E1714" t="s">
        <v>2242</v>
      </c>
      <c r="F1714" t="s">
        <v>2201</v>
      </c>
      <c r="G1714" t="s">
        <v>15616</v>
      </c>
      <c r="H1714" t="s">
        <v>14</v>
      </c>
      <c r="I1714" t="s">
        <v>15633</v>
      </c>
      <c r="J1714" t="s">
        <v>15634</v>
      </c>
      <c r="K1714" t="s">
        <v>10666</v>
      </c>
      <c r="L1714" t="s">
        <v>14</v>
      </c>
      <c r="M1714" t="s">
        <v>14</v>
      </c>
      <c r="N1714" t="s">
        <v>15635</v>
      </c>
      <c r="O1714" t="s">
        <v>10666</v>
      </c>
      <c r="P1714" t="s">
        <v>14</v>
      </c>
      <c r="Q1714" t="s">
        <v>10666</v>
      </c>
      <c r="R1714" t="s">
        <v>10666</v>
      </c>
      <c r="S1714" t="s">
        <v>14</v>
      </c>
      <c r="T1714" t="s">
        <v>14</v>
      </c>
      <c r="U1714" t="s">
        <v>14</v>
      </c>
      <c r="V1714" t="s">
        <v>14</v>
      </c>
      <c r="W1714" t="s">
        <v>14</v>
      </c>
      <c r="X1714" t="s">
        <v>14</v>
      </c>
      <c r="Y1714" t="s">
        <v>14</v>
      </c>
      <c r="Z1714" t="s">
        <v>14</v>
      </c>
      <c r="AA1714" t="s">
        <v>15620</v>
      </c>
      <c r="AB1714" t="s">
        <v>10666</v>
      </c>
      <c r="AC1714" t="s">
        <v>15621</v>
      </c>
      <c r="AD1714" t="s">
        <v>2365</v>
      </c>
      <c r="AE1714" t="s">
        <v>15622</v>
      </c>
      <c r="AF1714" t="s">
        <v>1183</v>
      </c>
      <c r="AG1714" t="s">
        <v>14</v>
      </c>
      <c r="AH1714" t="s">
        <v>2209</v>
      </c>
      <c r="AI1714" t="s">
        <v>15623</v>
      </c>
      <c r="AJ1714" t="s">
        <v>1176</v>
      </c>
      <c r="AK1714" t="s">
        <v>23</v>
      </c>
      <c r="AL1714" t="s">
        <v>1474</v>
      </c>
      <c r="AM1714" t="s">
        <v>15591</v>
      </c>
      <c r="AN1714" t="s">
        <v>1176</v>
      </c>
      <c r="AO1714" t="s">
        <v>23</v>
      </c>
      <c r="AP1714" t="s">
        <v>25124</v>
      </c>
      <c r="AQ1714" t="s">
        <v>14</v>
      </c>
      <c r="AR1714" t="s">
        <v>14</v>
      </c>
      <c r="AS1714" t="s">
        <v>14</v>
      </c>
      <c r="AT1714" t="s">
        <v>14</v>
      </c>
      <c r="AU1714" t="s">
        <v>2252</v>
      </c>
      <c r="AV1714" t="s">
        <v>15592</v>
      </c>
      <c r="AW1714" t="s">
        <v>15592</v>
      </c>
      <c r="AX1714" t="s">
        <v>15592</v>
      </c>
      <c r="AY1714" t="s">
        <v>15616</v>
      </c>
      <c r="AZ1714" t="s">
        <v>22074</v>
      </c>
      <c r="BA1714" t="s">
        <v>22074</v>
      </c>
      <c r="BB1714" t="s">
        <v>22089</v>
      </c>
      <c r="BC1714">
        <v>184395</v>
      </c>
      <c r="BD1714">
        <v>213898.2</v>
      </c>
      <c r="BE1714" t="s">
        <v>14</v>
      </c>
      <c r="BF1714" t="s">
        <v>14</v>
      </c>
      <c r="BG1714" t="s">
        <v>2214</v>
      </c>
      <c r="BH1714" t="s">
        <v>14</v>
      </c>
      <c r="BI1714" t="s">
        <v>22092</v>
      </c>
      <c r="BJ1714" t="s">
        <v>15636</v>
      </c>
      <c r="BK1714" t="s">
        <v>14</v>
      </c>
      <c r="BL1714" t="s">
        <v>22074</v>
      </c>
      <c r="BM1714" t="s">
        <v>22089</v>
      </c>
      <c r="BN1714" t="s">
        <v>15637</v>
      </c>
      <c r="BO1714" t="s">
        <v>14</v>
      </c>
      <c r="BP1714" t="s">
        <v>10666</v>
      </c>
      <c r="BQ1714" t="s">
        <v>2217</v>
      </c>
      <c r="BR1714" t="s">
        <v>2303</v>
      </c>
      <c r="BS1714" t="s">
        <v>2404</v>
      </c>
      <c r="BT1714" t="s">
        <v>14</v>
      </c>
      <c r="BU1714" t="s">
        <v>14</v>
      </c>
      <c r="BV1714" t="s">
        <v>14</v>
      </c>
      <c r="BW1714" t="s">
        <v>14</v>
      </c>
      <c r="BX1714" t="s">
        <v>14</v>
      </c>
      <c r="BY1714" t="s">
        <v>2220</v>
      </c>
      <c r="BZ1714" t="s">
        <v>10666</v>
      </c>
      <c r="CA1714" t="s">
        <v>15594</v>
      </c>
      <c r="CB1714" t="s">
        <v>14</v>
      </c>
      <c r="CC1714" t="s">
        <v>14</v>
      </c>
      <c r="CD1714" t="s">
        <v>14</v>
      </c>
      <c r="CE1714" t="s">
        <v>14</v>
      </c>
      <c r="CF1714" t="s">
        <v>15638</v>
      </c>
      <c r="CG1714" t="s">
        <v>515</v>
      </c>
      <c r="CH1714" t="s">
        <v>22075</v>
      </c>
      <c r="CJ1714" t="s">
        <v>23</v>
      </c>
      <c r="CK1714" t="s">
        <v>24</v>
      </c>
      <c r="CL1714" s="13"/>
      <c r="CM1714" s="4" t="str">
        <f>_xlfn.XLOOKUP($CG1714,tbl_area_24_07_2024[Nombre Área],tbl_area_24_07_2024[Estado],"Si no se encuentra",2,)</f>
        <v>Jalisco</v>
      </c>
      <c r="CN1714" s="4" t="str">
        <f>_xlfn.XLOOKUP($CG1714,tbl_area_24_07_2024[Nombre Área],tbl_area_24_07_2024[Estructura],"Si no se encuentra",2,)</f>
        <v>Juntas Distritales</v>
      </c>
    </row>
    <row r="1715" spans="1:92" ht="20" x14ac:dyDescent="0.85">
      <c r="A1715" t="s">
        <v>22073</v>
      </c>
      <c r="B1715" t="s">
        <v>22074</v>
      </c>
      <c r="C1715" t="s">
        <v>22075</v>
      </c>
      <c r="D1715" t="s">
        <v>2199</v>
      </c>
      <c r="E1715" t="s">
        <v>2242</v>
      </c>
      <c r="F1715" t="s">
        <v>2201</v>
      </c>
      <c r="G1715" t="s">
        <v>15639</v>
      </c>
      <c r="H1715" t="s">
        <v>14</v>
      </c>
      <c r="I1715" t="s">
        <v>15640</v>
      </c>
      <c r="J1715" t="s">
        <v>15641</v>
      </c>
      <c r="K1715" t="s">
        <v>25125</v>
      </c>
      <c r="L1715" t="s">
        <v>14</v>
      </c>
      <c r="M1715" t="s">
        <v>14</v>
      </c>
      <c r="N1715" t="s">
        <v>15642</v>
      </c>
      <c r="O1715" t="s">
        <v>25125</v>
      </c>
      <c r="P1715" t="s">
        <v>14</v>
      </c>
      <c r="Q1715" t="s">
        <v>25125</v>
      </c>
      <c r="R1715" t="s">
        <v>25125</v>
      </c>
      <c r="S1715" t="s">
        <v>14</v>
      </c>
      <c r="T1715" t="s">
        <v>14</v>
      </c>
      <c r="U1715" t="s">
        <v>14</v>
      </c>
      <c r="V1715" t="s">
        <v>14</v>
      </c>
      <c r="W1715" t="s">
        <v>203</v>
      </c>
      <c r="X1715" t="s">
        <v>462</v>
      </c>
      <c r="Y1715" t="s">
        <v>73</v>
      </c>
      <c r="Z1715" t="s">
        <v>18</v>
      </c>
      <c r="AA1715" t="s">
        <v>14</v>
      </c>
      <c r="AB1715" t="s">
        <v>25125</v>
      </c>
      <c r="AC1715" t="s">
        <v>15643</v>
      </c>
      <c r="AD1715" t="s">
        <v>2207</v>
      </c>
      <c r="AE1715" t="s">
        <v>15644</v>
      </c>
      <c r="AF1715" t="s">
        <v>7111</v>
      </c>
      <c r="AG1715" t="s">
        <v>14</v>
      </c>
      <c r="AH1715" t="s">
        <v>2209</v>
      </c>
      <c r="AI1715" t="s">
        <v>15645</v>
      </c>
      <c r="AJ1715" t="s">
        <v>1176</v>
      </c>
      <c r="AK1715" t="s">
        <v>23</v>
      </c>
      <c r="AL1715" t="s">
        <v>1474</v>
      </c>
      <c r="AM1715" t="s">
        <v>15591</v>
      </c>
      <c r="AN1715" t="s">
        <v>1176</v>
      </c>
      <c r="AO1715" t="s">
        <v>23</v>
      </c>
      <c r="AP1715" t="s">
        <v>25126</v>
      </c>
      <c r="AQ1715" t="s">
        <v>14</v>
      </c>
      <c r="AR1715" t="s">
        <v>14</v>
      </c>
      <c r="AS1715" t="s">
        <v>14</v>
      </c>
      <c r="AT1715" t="s">
        <v>14</v>
      </c>
      <c r="AU1715" t="s">
        <v>2252</v>
      </c>
      <c r="AV1715" t="s">
        <v>15592</v>
      </c>
      <c r="AW1715" t="s">
        <v>15592</v>
      </c>
      <c r="AX1715" t="s">
        <v>15592</v>
      </c>
      <c r="AY1715" t="s">
        <v>15639</v>
      </c>
      <c r="AZ1715" t="s">
        <v>22074</v>
      </c>
      <c r="BA1715" t="s">
        <v>22074</v>
      </c>
      <c r="BB1715" t="s">
        <v>22089</v>
      </c>
      <c r="BC1715">
        <v>22560</v>
      </c>
      <c r="BD1715">
        <v>26169.599999999999</v>
      </c>
      <c r="BE1715" t="s">
        <v>14</v>
      </c>
      <c r="BF1715" t="s">
        <v>14</v>
      </c>
      <c r="BG1715" t="s">
        <v>2214</v>
      </c>
      <c r="BH1715" t="s">
        <v>14</v>
      </c>
      <c r="BI1715" t="s">
        <v>2215</v>
      </c>
      <c r="BJ1715" t="s">
        <v>15646</v>
      </c>
      <c r="BK1715" t="s">
        <v>14</v>
      </c>
      <c r="BL1715" t="s">
        <v>22074</v>
      </c>
      <c r="BM1715" t="s">
        <v>22089</v>
      </c>
      <c r="BN1715" t="s">
        <v>15647</v>
      </c>
      <c r="BO1715" t="s">
        <v>14</v>
      </c>
      <c r="BP1715" t="s">
        <v>25125</v>
      </c>
      <c r="BQ1715" t="s">
        <v>2217</v>
      </c>
      <c r="BR1715" t="s">
        <v>2303</v>
      </c>
      <c r="BS1715" t="s">
        <v>2404</v>
      </c>
      <c r="BT1715" t="s">
        <v>14</v>
      </c>
      <c r="BU1715" t="s">
        <v>14</v>
      </c>
      <c r="BV1715" t="s">
        <v>14</v>
      </c>
      <c r="BW1715" t="s">
        <v>14</v>
      </c>
      <c r="BX1715" t="s">
        <v>14</v>
      </c>
      <c r="BY1715" t="s">
        <v>2220</v>
      </c>
      <c r="BZ1715" t="s">
        <v>25125</v>
      </c>
      <c r="CA1715" t="s">
        <v>15594</v>
      </c>
      <c r="CB1715" t="s">
        <v>14</v>
      </c>
      <c r="CC1715" t="s">
        <v>14</v>
      </c>
      <c r="CD1715" t="s">
        <v>14</v>
      </c>
      <c r="CE1715" t="s">
        <v>14</v>
      </c>
      <c r="CF1715" t="s">
        <v>15648</v>
      </c>
      <c r="CG1715" t="s">
        <v>515</v>
      </c>
      <c r="CH1715" t="s">
        <v>22075</v>
      </c>
      <c r="CJ1715" t="s">
        <v>23</v>
      </c>
      <c r="CK1715" t="s">
        <v>24</v>
      </c>
      <c r="CL1715" s="13"/>
      <c r="CM1715" s="4" t="str">
        <f>_xlfn.XLOOKUP($CG1715,tbl_area_24_07_2024[Nombre Área],tbl_area_24_07_2024[Estado],"Si no se encuentra",2,)</f>
        <v>Jalisco</v>
      </c>
      <c r="CN1715" s="4" t="str">
        <f>_xlfn.XLOOKUP($CG1715,tbl_area_24_07_2024[Nombre Área],tbl_area_24_07_2024[Estructura],"Si no se encuentra",2,)</f>
        <v>Juntas Distritales</v>
      </c>
    </row>
    <row r="1716" spans="1:92" ht="20" x14ac:dyDescent="0.85">
      <c r="A1716" t="s">
        <v>22073</v>
      </c>
      <c r="B1716" t="s">
        <v>22074</v>
      </c>
      <c r="C1716" t="s">
        <v>22075</v>
      </c>
      <c r="D1716" t="s">
        <v>2199</v>
      </c>
      <c r="E1716" t="s">
        <v>2242</v>
      </c>
      <c r="F1716" t="s">
        <v>2201</v>
      </c>
      <c r="G1716" t="s">
        <v>15649</v>
      </c>
      <c r="H1716" t="s">
        <v>14</v>
      </c>
      <c r="I1716" t="s">
        <v>15650</v>
      </c>
      <c r="J1716" t="s">
        <v>15651</v>
      </c>
      <c r="K1716" t="s">
        <v>25127</v>
      </c>
      <c r="L1716" t="s">
        <v>14</v>
      </c>
      <c r="M1716" t="s">
        <v>14</v>
      </c>
      <c r="N1716" t="s">
        <v>15652</v>
      </c>
      <c r="O1716" t="s">
        <v>25127</v>
      </c>
      <c r="P1716" t="s">
        <v>14</v>
      </c>
      <c r="Q1716" t="s">
        <v>25127</v>
      </c>
      <c r="R1716" t="s">
        <v>25127</v>
      </c>
      <c r="S1716" t="s">
        <v>14</v>
      </c>
      <c r="T1716" t="s">
        <v>14</v>
      </c>
      <c r="U1716" t="s">
        <v>14</v>
      </c>
      <c r="V1716" t="s">
        <v>14</v>
      </c>
      <c r="W1716" t="s">
        <v>14</v>
      </c>
      <c r="X1716" t="s">
        <v>14</v>
      </c>
      <c r="Y1716" t="s">
        <v>14</v>
      </c>
      <c r="Z1716" t="s">
        <v>14</v>
      </c>
      <c r="AA1716" t="s">
        <v>15653</v>
      </c>
      <c r="AB1716" t="s">
        <v>25127</v>
      </c>
      <c r="AC1716" t="s">
        <v>15654</v>
      </c>
      <c r="AD1716" t="s">
        <v>2207</v>
      </c>
      <c r="AE1716" t="s">
        <v>15655</v>
      </c>
      <c r="AF1716" t="s">
        <v>12336</v>
      </c>
      <c r="AG1716" t="s">
        <v>14</v>
      </c>
      <c r="AH1716" t="s">
        <v>2209</v>
      </c>
      <c r="AI1716" t="s">
        <v>15656</v>
      </c>
      <c r="AJ1716" t="s">
        <v>1176</v>
      </c>
      <c r="AK1716" t="s">
        <v>23</v>
      </c>
      <c r="AL1716" t="s">
        <v>1474</v>
      </c>
      <c r="AM1716" t="s">
        <v>15591</v>
      </c>
      <c r="AN1716" t="s">
        <v>1176</v>
      </c>
      <c r="AO1716" t="s">
        <v>23</v>
      </c>
      <c r="AP1716" t="s">
        <v>25124</v>
      </c>
      <c r="AQ1716" t="s">
        <v>14</v>
      </c>
      <c r="AR1716" t="s">
        <v>14</v>
      </c>
      <c r="AS1716" t="s">
        <v>14</v>
      </c>
      <c r="AT1716" t="s">
        <v>14</v>
      </c>
      <c r="AU1716" t="s">
        <v>2252</v>
      </c>
      <c r="AV1716" t="s">
        <v>15592</v>
      </c>
      <c r="AW1716" t="s">
        <v>15592</v>
      </c>
      <c r="AX1716" t="s">
        <v>15592</v>
      </c>
      <c r="AY1716" t="s">
        <v>15649</v>
      </c>
      <c r="AZ1716" t="s">
        <v>22074</v>
      </c>
      <c r="BA1716" t="s">
        <v>22074</v>
      </c>
      <c r="BB1716" t="s">
        <v>22089</v>
      </c>
      <c r="BC1716">
        <v>153450</v>
      </c>
      <c r="BD1716">
        <v>178002</v>
      </c>
      <c r="BE1716" t="s">
        <v>14</v>
      </c>
      <c r="BF1716" t="s">
        <v>14</v>
      </c>
      <c r="BG1716" t="s">
        <v>2214</v>
      </c>
      <c r="BH1716" t="s">
        <v>14</v>
      </c>
      <c r="BI1716" t="s">
        <v>22092</v>
      </c>
      <c r="BJ1716" t="s">
        <v>15657</v>
      </c>
      <c r="BK1716" t="s">
        <v>14</v>
      </c>
      <c r="BL1716" t="s">
        <v>22074</v>
      </c>
      <c r="BM1716" t="s">
        <v>22089</v>
      </c>
      <c r="BN1716" t="s">
        <v>15658</v>
      </c>
      <c r="BO1716" t="s">
        <v>14</v>
      </c>
      <c r="BP1716" t="s">
        <v>25127</v>
      </c>
      <c r="BQ1716" t="s">
        <v>2217</v>
      </c>
      <c r="BR1716" t="s">
        <v>2303</v>
      </c>
      <c r="BS1716" t="s">
        <v>2404</v>
      </c>
      <c r="BT1716" t="s">
        <v>14</v>
      </c>
      <c r="BU1716" t="s">
        <v>14</v>
      </c>
      <c r="BV1716" t="s">
        <v>14</v>
      </c>
      <c r="BW1716" t="s">
        <v>14</v>
      </c>
      <c r="BX1716" t="s">
        <v>14</v>
      </c>
      <c r="BY1716" t="s">
        <v>2220</v>
      </c>
      <c r="BZ1716" t="s">
        <v>25127</v>
      </c>
      <c r="CA1716" t="s">
        <v>15594</v>
      </c>
      <c r="CB1716" t="s">
        <v>14</v>
      </c>
      <c r="CC1716" t="s">
        <v>14</v>
      </c>
      <c r="CD1716" t="s">
        <v>14</v>
      </c>
      <c r="CE1716" t="s">
        <v>14</v>
      </c>
      <c r="CF1716" t="s">
        <v>15659</v>
      </c>
      <c r="CG1716" t="s">
        <v>515</v>
      </c>
      <c r="CH1716" t="s">
        <v>22075</v>
      </c>
      <c r="CJ1716" t="s">
        <v>23</v>
      </c>
      <c r="CK1716" t="s">
        <v>24</v>
      </c>
      <c r="CL1716" s="13"/>
      <c r="CM1716" s="4" t="str">
        <f>_xlfn.XLOOKUP($CG1716,tbl_area_24_07_2024[Nombre Área],tbl_area_24_07_2024[Estado],"Si no se encuentra",2,)</f>
        <v>Jalisco</v>
      </c>
      <c r="CN1716" s="4" t="str">
        <f>_xlfn.XLOOKUP($CG1716,tbl_area_24_07_2024[Nombre Área],tbl_area_24_07_2024[Estructura],"Si no se encuentra",2,)</f>
        <v>Juntas Distritales</v>
      </c>
    </row>
    <row r="1717" spans="1:92" ht="20" x14ac:dyDescent="0.85">
      <c r="A1717" t="s">
        <v>22073</v>
      </c>
      <c r="B1717" t="s">
        <v>22074</v>
      </c>
      <c r="C1717" t="s">
        <v>22075</v>
      </c>
      <c r="D1717" t="s">
        <v>2199</v>
      </c>
      <c r="E1717" t="s">
        <v>2242</v>
      </c>
      <c r="F1717" t="s">
        <v>2201</v>
      </c>
      <c r="G1717" t="s">
        <v>15649</v>
      </c>
      <c r="H1717" t="s">
        <v>14</v>
      </c>
      <c r="I1717" t="s">
        <v>15660</v>
      </c>
      <c r="J1717" t="s">
        <v>15661</v>
      </c>
      <c r="K1717" t="s">
        <v>25128</v>
      </c>
      <c r="L1717" t="s">
        <v>14</v>
      </c>
      <c r="M1717" t="s">
        <v>14</v>
      </c>
      <c r="N1717" t="s">
        <v>15662</v>
      </c>
      <c r="O1717" t="s">
        <v>25128</v>
      </c>
      <c r="P1717" t="s">
        <v>14</v>
      </c>
      <c r="Q1717" t="s">
        <v>25128</v>
      </c>
      <c r="R1717" t="s">
        <v>25128</v>
      </c>
      <c r="S1717" t="s">
        <v>14</v>
      </c>
      <c r="T1717" t="s">
        <v>14</v>
      </c>
      <c r="U1717" t="s">
        <v>14</v>
      </c>
      <c r="V1717" t="s">
        <v>14</v>
      </c>
      <c r="W1717" t="s">
        <v>14</v>
      </c>
      <c r="X1717" t="s">
        <v>14</v>
      </c>
      <c r="Y1717" t="s">
        <v>14</v>
      </c>
      <c r="Z1717" t="s">
        <v>14</v>
      </c>
      <c r="AA1717" t="s">
        <v>15653</v>
      </c>
      <c r="AB1717" t="s">
        <v>25128</v>
      </c>
      <c r="AC1717" t="s">
        <v>15654</v>
      </c>
      <c r="AD1717" t="s">
        <v>2207</v>
      </c>
      <c r="AE1717" t="s">
        <v>15655</v>
      </c>
      <c r="AF1717" t="s">
        <v>12336</v>
      </c>
      <c r="AG1717" t="s">
        <v>14</v>
      </c>
      <c r="AH1717" t="s">
        <v>2209</v>
      </c>
      <c r="AI1717" t="s">
        <v>15656</v>
      </c>
      <c r="AJ1717" t="s">
        <v>1176</v>
      </c>
      <c r="AK1717" t="s">
        <v>23</v>
      </c>
      <c r="AL1717" t="s">
        <v>1474</v>
      </c>
      <c r="AM1717" t="s">
        <v>15591</v>
      </c>
      <c r="AN1717" t="s">
        <v>1176</v>
      </c>
      <c r="AO1717" t="s">
        <v>23</v>
      </c>
      <c r="AP1717" t="s">
        <v>25124</v>
      </c>
      <c r="AQ1717" t="s">
        <v>14</v>
      </c>
      <c r="AR1717" t="s">
        <v>14</v>
      </c>
      <c r="AS1717" t="s">
        <v>14</v>
      </c>
      <c r="AT1717" t="s">
        <v>14</v>
      </c>
      <c r="AU1717" t="s">
        <v>2252</v>
      </c>
      <c r="AV1717" t="s">
        <v>15592</v>
      </c>
      <c r="AW1717" t="s">
        <v>15592</v>
      </c>
      <c r="AX1717" t="s">
        <v>15592</v>
      </c>
      <c r="AY1717" t="s">
        <v>15649</v>
      </c>
      <c r="AZ1717" t="s">
        <v>22074</v>
      </c>
      <c r="BA1717" t="s">
        <v>22074</v>
      </c>
      <c r="BB1717" t="s">
        <v>22089</v>
      </c>
      <c r="BC1717">
        <v>153450</v>
      </c>
      <c r="BD1717">
        <v>178002</v>
      </c>
      <c r="BE1717" t="s">
        <v>14</v>
      </c>
      <c r="BF1717" t="s">
        <v>14</v>
      </c>
      <c r="BG1717" t="s">
        <v>2214</v>
      </c>
      <c r="BH1717" t="s">
        <v>14</v>
      </c>
      <c r="BI1717" t="s">
        <v>22092</v>
      </c>
      <c r="BJ1717" t="s">
        <v>15662</v>
      </c>
      <c r="BK1717" t="s">
        <v>14</v>
      </c>
      <c r="BL1717" t="s">
        <v>22074</v>
      </c>
      <c r="BM1717" t="s">
        <v>22089</v>
      </c>
      <c r="BN1717" t="s">
        <v>15663</v>
      </c>
      <c r="BO1717" t="s">
        <v>14</v>
      </c>
      <c r="BP1717" t="s">
        <v>25128</v>
      </c>
      <c r="BQ1717" t="s">
        <v>2217</v>
      </c>
      <c r="BR1717" t="s">
        <v>2303</v>
      </c>
      <c r="BS1717" t="s">
        <v>2404</v>
      </c>
      <c r="BT1717" t="s">
        <v>14</v>
      </c>
      <c r="BU1717" t="s">
        <v>14</v>
      </c>
      <c r="BV1717" t="s">
        <v>14</v>
      </c>
      <c r="BW1717" t="s">
        <v>14</v>
      </c>
      <c r="BX1717" t="s">
        <v>14</v>
      </c>
      <c r="BY1717" t="s">
        <v>2220</v>
      </c>
      <c r="BZ1717" t="s">
        <v>25128</v>
      </c>
      <c r="CA1717" t="s">
        <v>15594</v>
      </c>
      <c r="CB1717" t="s">
        <v>14</v>
      </c>
      <c r="CC1717" t="s">
        <v>14</v>
      </c>
      <c r="CD1717" t="s">
        <v>14</v>
      </c>
      <c r="CE1717" t="s">
        <v>14</v>
      </c>
      <c r="CF1717" t="s">
        <v>15664</v>
      </c>
      <c r="CG1717" t="s">
        <v>515</v>
      </c>
      <c r="CH1717" t="s">
        <v>22075</v>
      </c>
      <c r="CJ1717" t="s">
        <v>23</v>
      </c>
      <c r="CK1717" t="s">
        <v>24</v>
      </c>
      <c r="CL1717" s="13"/>
      <c r="CM1717" s="4" t="str">
        <f>_xlfn.XLOOKUP($CG1717,tbl_area_24_07_2024[Nombre Área],tbl_area_24_07_2024[Estado],"Si no se encuentra",2,)</f>
        <v>Jalisco</v>
      </c>
      <c r="CN1717" s="4" t="str">
        <f>_xlfn.XLOOKUP($CG1717,tbl_area_24_07_2024[Nombre Área],tbl_area_24_07_2024[Estructura],"Si no se encuentra",2,)</f>
        <v>Juntas Distritales</v>
      </c>
    </row>
    <row r="1718" spans="1:92" ht="20" x14ac:dyDescent="0.85">
      <c r="A1718" t="s">
        <v>22073</v>
      </c>
      <c r="B1718" t="s">
        <v>22074</v>
      </c>
      <c r="C1718" t="s">
        <v>22075</v>
      </c>
      <c r="D1718" t="s">
        <v>2199</v>
      </c>
      <c r="E1718" t="s">
        <v>2242</v>
      </c>
      <c r="F1718" t="s">
        <v>2201</v>
      </c>
      <c r="G1718" t="s">
        <v>15649</v>
      </c>
      <c r="H1718" t="s">
        <v>14</v>
      </c>
      <c r="I1718" t="s">
        <v>15665</v>
      </c>
      <c r="J1718" t="s">
        <v>15666</v>
      </c>
      <c r="K1718" t="s">
        <v>7332</v>
      </c>
      <c r="L1718" t="s">
        <v>14</v>
      </c>
      <c r="M1718" t="s">
        <v>14</v>
      </c>
      <c r="N1718" t="s">
        <v>15667</v>
      </c>
      <c r="O1718" t="s">
        <v>7332</v>
      </c>
      <c r="P1718" t="s">
        <v>14</v>
      </c>
      <c r="Q1718" t="s">
        <v>7332</v>
      </c>
      <c r="R1718" t="s">
        <v>7332</v>
      </c>
      <c r="S1718" t="s">
        <v>14</v>
      </c>
      <c r="T1718" t="s">
        <v>14</v>
      </c>
      <c r="U1718" t="s">
        <v>14</v>
      </c>
      <c r="V1718" t="s">
        <v>14</v>
      </c>
      <c r="W1718" t="s">
        <v>14</v>
      </c>
      <c r="X1718" t="s">
        <v>14</v>
      </c>
      <c r="Y1718" t="s">
        <v>14</v>
      </c>
      <c r="Z1718" t="s">
        <v>14</v>
      </c>
      <c r="AA1718" t="s">
        <v>15653</v>
      </c>
      <c r="AB1718" t="s">
        <v>7332</v>
      </c>
      <c r="AC1718" t="s">
        <v>15654</v>
      </c>
      <c r="AD1718" t="s">
        <v>2207</v>
      </c>
      <c r="AE1718" t="s">
        <v>15655</v>
      </c>
      <c r="AF1718" t="s">
        <v>12336</v>
      </c>
      <c r="AG1718" t="s">
        <v>14</v>
      </c>
      <c r="AH1718" t="s">
        <v>2209</v>
      </c>
      <c r="AI1718" t="s">
        <v>15656</v>
      </c>
      <c r="AJ1718" t="s">
        <v>1176</v>
      </c>
      <c r="AK1718" t="s">
        <v>23</v>
      </c>
      <c r="AL1718" t="s">
        <v>1474</v>
      </c>
      <c r="AM1718" t="s">
        <v>15591</v>
      </c>
      <c r="AN1718" t="s">
        <v>1176</v>
      </c>
      <c r="AO1718" t="s">
        <v>23</v>
      </c>
      <c r="AP1718" t="s">
        <v>25124</v>
      </c>
      <c r="AQ1718" t="s">
        <v>14</v>
      </c>
      <c r="AR1718" t="s">
        <v>14</v>
      </c>
      <c r="AS1718" t="s">
        <v>14</v>
      </c>
      <c r="AT1718" t="s">
        <v>14</v>
      </c>
      <c r="AU1718" t="s">
        <v>2252</v>
      </c>
      <c r="AV1718" t="s">
        <v>15592</v>
      </c>
      <c r="AW1718" t="s">
        <v>15592</v>
      </c>
      <c r="AX1718" t="s">
        <v>15592</v>
      </c>
      <c r="AY1718" t="s">
        <v>15649</v>
      </c>
      <c r="AZ1718" t="s">
        <v>22074</v>
      </c>
      <c r="BA1718" t="s">
        <v>22074</v>
      </c>
      <c r="BB1718" t="s">
        <v>22089</v>
      </c>
      <c r="BC1718">
        <v>153450</v>
      </c>
      <c r="BD1718">
        <v>178002</v>
      </c>
      <c r="BE1718" t="s">
        <v>14</v>
      </c>
      <c r="BF1718" t="s">
        <v>14</v>
      </c>
      <c r="BG1718" t="s">
        <v>2214</v>
      </c>
      <c r="BH1718" t="s">
        <v>14</v>
      </c>
      <c r="BI1718" t="s">
        <v>22092</v>
      </c>
      <c r="BJ1718" t="s">
        <v>15667</v>
      </c>
      <c r="BK1718" t="s">
        <v>14</v>
      </c>
      <c r="BL1718" t="s">
        <v>22074</v>
      </c>
      <c r="BM1718" t="s">
        <v>22089</v>
      </c>
      <c r="BN1718" t="s">
        <v>15668</v>
      </c>
      <c r="BO1718" t="s">
        <v>14</v>
      </c>
      <c r="BP1718" t="s">
        <v>7332</v>
      </c>
      <c r="BQ1718" t="s">
        <v>2217</v>
      </c>
      <c r="BR1718" t="s">
        <v>2303</v>
      </c>
      <c r="BS1718" t="s">
        <v>2404</v>
      </c>
      <c r="BT1718" t="s">
        <v>14</v>
      </c>
      <c r="BU1718" t="s">
        <v>14</v>
      </c>
      <c r="BV1718" t="s">
        <v>14</v>
      </c>
      <c r="BW1718" t="s">
        <v>14</v>
      </c>
      <c r="BX1718" t="s">
        <v>14</v>
      </c>
      <c r="BY1718" t="s">
        <v>2220</v>
      </c>
      <c r="BZ1718" t="s">
        <v>7332</v>
      </c>
      <c r="CA1718" t="s">
        <v>15594</v>
      </c>
      <c r="CB1718" t="s">
        <v>14</v>
      </c>
      <c r="CC1718" t="s">
        <v>14</v>
      </c>
      <c r="CD1718" t="s">
        <v>14</v>
      </c>
      <c r="CE1718" t="s">
        <v>14</v>
      </c>
      <c r="CF1718" t="s">
        <v>15669</v>
      </c>
      <c r="CG1718" t="s">
        <v>515</v>
      </c>
      <c r="CH1718" t="s">
        <v>22075</v>
      </c>
      <c r="CJ1718" t="s">
        <v>23</v>
      </c>
      <c r="CK1718" t="s">
        <v>24</v>
      </c>
      <c r="CL1718" s="13"/>
      <c r="CM1718" s="4" t="str">
        <f>_xlfn.XLOOKUP($CG1718,tbl_area_24_07_2024[Nombre Área],tbl_area_24_07_2024[Estado],"Si no se encuentra",2,)</f>
        <v>Jalisco</v>
      </c>
      <c r="CN1718" s="4" t="str">
        <f>_xlfn.XLOOKUP($CG1718,tbl_area_24_07_2024[Nombre Área],tbl_area_24_07_2024[Estructura],"Si no se encuentra",2,)</f>
        <v>Juntas Distritales</v>
      </c>
    </row>
    <row r="1719" spans="1:92" ht="20" x14ac:dyDescent="0.85">
      <c r="A1719" t="s">
        <v>22073</v>
      </c>
      <c r="B1719" t="s">
        <v>22074</v>
      </c>
      <c r="C1719" t="s">
        <v>22075</v>
      </c>
      <c r="D1719" t="s">
        <v>2199</v>
      </c>
      <c r="E1719" t="s">
        <v>2200</v>
      </c>
      <c r="F1719" t="s">
        <v>2201</v>
      </c>
      <c r="G1719" t="s">
        <v>22589</v>
      </c>
      <c r="H1719" t="s">
        <v>14</v>
      </c>
      <c r="I1719" t="s">
        <v>15670</v>
      </c>
      <c r="J1719" t="s">
        <v>15671</v>
      </c>
      <c r="K1719" t="s">
        <v>25129</v>
      </c>
      <c r="L1719" t="s">
        <v>14</v>
      </c>
      <c r="M1719" t="s">
        <v>14</v>
      </c>
      <c r="N1719" t="s">
        <v>15672</v>
      </c>
      <c r="O1719" t="s">
        <v>25129</v>
      </c>
      <c r="P1719" t="s">
        <v>14</v>
      </c>
      <c r="Q1719" t="s">
        <v>25129</v>
      </c>
      <c r="R1719" t="s">
        <v>25129</v>
      </c>
      <c r="S1719" t="s">
        <v>14</v>
      </c>
      <c r="T1719" t="s">
        <v>14</v>
      </c>
      <c r="U1719" t="s">
        <v>14</v>
      </c>
      <c r="V1719" t="s">
        <v>14</v>
      </c>
      <c r="W1719" t="s">
        <v>265</v>
      </c>
      <c r="X1719" t="s">
        <v>1737</v>
      </c>
      <c r="Y1719" t="s">
        <v>2058</v>
      </c>
      <c r="Z1719" t="s">
        <v>12</v>
      </c>
      <c r="AA1719" t="s">
        <v>14</v>
      </c>
      <c r="AB1719" t="s">
        <v>25129</v>
      </c>
      <c r="AC1719" t="s">
        <v>15673</v>
      </c>
      <c r="AD1719" t="s">
        <v>3426</v>
      </c>
      <c r="AE1719" t="s">
        <v>15674</v>
      </c>
      <c r="AF1719" t="s">
        <v>1444</v>
      </c>
      <c r="AG1719" t="s">
        <v>14</v>
      </c>
      <c r="AH1719" t="s">
        <v>2209</v>
      </c>
      <c r="AI1719" t="s">
        <v>15675</v>
      </c>
      <c r="AJ1719" t="s">
        <v>1527</v>
      </c>
      <c r="AK1719" t="s">
        <v>264</v>
      </c>
      <c r="AL1719" t="s">
        <v>1527</v>
      </c>
      <c r="AM1719" t="s">
        <v>264</v>
      </c>
      <c r="AN1719" t="s">
        <v>1437</v>
      </c>
      <c r="AO1719" t="s">
        <v>264</v>
      </c>
      <c r="AP1719" t="s">
        <v>25130</v>
      </c>
      <c r="AQ1719" t="s">
        <v>14</v>
      </c>
      <c r="AR1719" t="s">
        <v>14</v>
      </c>
      <c r="AS1719" t="s">
        <v>14</v>
      </c>
      <c r="AT1719" t="s">
        <v>14</v>
      </c>
      <c r="AU1719" t="s">
        <v>15676</v>
      </c>
      <c r="AV1719" t="s">
        <v>15677</v>
      </c>
      <c r="AW1719" t="s">
        <v>15677</v>
      </c>
      <c r="AX1719" t="s">
        <v>15677</v>
      </c>
      <c r="AY1719" t="s">
        <v>15678</v>
      </c>
      <c r="AZ1719" t="s">
        <v>22446</v>
      </c>
      <c r="BA1719" t="s">
        <v>22130</v>
      </c>
      <c r="BB1719" t="s">
        <v>22082</v>
      </c>
      <c r="BC1719">
        <v>46353.78</v>
      </c>
      <c r="BD1719">
        <v>53770.38</v>
      </c>
      <c r="BE1719" t="s">
        <v>14</v>
      </c>
      <c r="BF1719" t="s">
        <v>14</v>
      </c>
      <c r="BG1719" t="s">
        <v>2214</v>
      </c>
      <c r="BH1719" t="s">
        <v>14</v>
      </c>
      <c r="BI1719" t="s">
        <v>22092</v>
      </c>
      <c r="BJ1719" t="s">
        <v>15679</v>
      </c>
      <c r="BK1719" t="s">
        <v>14</v>
      </c>
      <c r="BL1719" t="s">
        <v>22130</v>
      </c>
      <c r="BM1719" t="s">
        <v>22082</v>
      </c>
      <c r="BN1719" t="s">
        <v>15680</v>
      </c>
      <c r="BO1719" t="s">
        <v>14</v>
      </c>
      <c r="BP1719" t="s">
        <v>25129</v>
      </c>
      <c r="BQ1719" t="s">
        <v>2217</v>
      </c>
      <c r="BR1719" t="s">
        <v>2303</v>
      </c>
      <c r="BS1719" t="s">
        <v>2404</v>
      </c>
      <c r="BT1719" t="s">
        <v>14</v>
      </c>
      <c r="BU1719" t="s">
        <v>14</v>
      </c>
      <c r="BV1719" t="s">
        <v>14</v>
      </c>
      <c r="BW1719" t="s">
        <v>14</v>
      </c>
      <c r="BX1719" t="s">
        <v>14</v>
      </c>
      <c r="BY1719" t="s">
        <v>2544</v>
      </c>
      <c r="BZ1719" t="s">
        <v>25129</v>
      </c>
      <c r="CA1719" t="s">
        <v>14</v>
      </c>
      <c r="CB1719" t="s">
        <v>14</v>
      </c>
      <c r="CC1719" t="s">
        <v>14</v>
      </c>
      <c r="CD1719" t="s">
        <v>14</v>
      </c>
      <c r="CE1719" t="s">
        <v>14</v>
      </c>
      <c r="CF1719" t="s">
        <v>15681</v>
      </c>
      <c r="CG1719" t="s">
        <v>527</v>
      </c>
      <c r="CH1719" t="s">
        <v>22075</v>
      </c>
      <c r="CJ1719" t="s">
        <v>264</v>
      </c>
      <c r="CK1719" t="s">
        <v>24</v>
      </c>
      <c r="CL1719" s="13"/>
      <c r="CM1719" s="4" t="str">
        <f>_xlfn.XLOOKUP($CG1719,tbl_area_24_07_2024[Nombre Área],tbl_area_24_07_2024[Estado],"Si no se encuentra",2,)</f>
        <v>Puebla</v>
      </c>
      <c r="CN1719" s="4" t="str">
        <f>_xlfn.XLOOKUP($CG1719,tbl_area_24_07_2024[Nombre Área],tbl_area_24_07_2024[Estructura],"Si no se encuentra",2,)</f>
        <v>Juntas Distritales</v>
      </c>
    </row>
    <row r="1720" spans="1:92" ht="20" x14ac:dyDescent="0.85">
      <c r="A1720" t="s">
        <v>22073</v>
      </c>
      <c r="B1720" t="s">
        <v>22074</v>
      </c>
      <c r="C1720" t="s">
        <v>22075</v>
      </c>
      <c r="D1720" t="s">
        <v>2199</v>
      </c>
      <c r="E1720" t="s">
        <v>2242</v>
      </c>
      <c r="F1720" t="s">
        <v>2201</v>
      </c>
      <c r="G1720" t="s">
        <v>25131</v>
      </c>
      <c r="H1720" t="s">
        <v>14</v>
      </c>
      <c r="I1720" t="s">
        <v>15682</v>
      </c>
      <c r="J1720" t="s">
        <v>15683</v>
      </c>
      <c r="K1720" t="s">
        <v>25132</v>
      </c>
      <c r="L1720" t="s">
        <v>14</v>
      </c>
      <c r="M1720" t="s">
        <v>14</v>
      </c>
      <c r="N1720" t="s">
        <v>15684</v>
      </c>
      <c r="O1720" t="s">
        <v>25132</v>
      </c>
      <c r="P1720" t="s">
        <v>14</v>
      </c>
      <c r="Q1720" t="s">
        <v>25132</v>
      </c>
      <c r="R1720" t="s">
        <v>25132</v>
      </c>
      <c r="S1720" t="s">
        <v>14</v>
      </c>
      <c r="T1720" t="s">
        <v>14</v>
      </c>
      <c r="U1720" t="s">
        <v>14</v>
      </c>
      <c r="V1720" t="s">
        <v>14</v>
      </c>
      <c r="W1720" t="s">
        <v>14</v>
      </c>
      <c r="X1720" t="s">
        <v>14</v>
      </c>
      <c r="Y1720" t="s">
        <v>14</v>
      </c>
      <c r="Z1720" t="s">
        <v>14</v>
      </c>
      <c r="AA1720" t="s">
        <v>15685</v>
      </c>
      <c r="AB1720" t="s">
        <v>25132</v>
      </c>
      <c r="AC1720" t="s">
        <v>2582</v>
      </c>
      <c r="AD1720" t="s">
        <v>2207</v>
      </c>
      <c r="AE1720" t="s">
        <v>8015</v>
      </c>
      <c r="AF1720" t="s">
        <v>1492</v>
      </c>
      <c r="AG1720" t="s">
        <v>1206</v>
      </c>
      <c r="AH1720" t="s">
        <v>2209</v>
      </c>
      <c r="AI1720" t="s">
        <v>15686</v>
      </c>
      <c r="AJ1720" t="s">
        <v>1527</v>
      </c>
      <c r="AK1720" t="s">
        <v>264</v>
      </c>
      <c r="AL1720" t="s">
        <v>1527</v>
      </c>
      <c r="AM1720" t="s">
        <v>264</v>
      </c>
      <c r="AN1720" t="s">
        <v>1437</v>
      </c>
      <c r="AO1720" t="s">
        <v>264</v>
      </c>
      <c r="AP1720" t="s">
        <v>22134</v>
      </c>
      <c r="AQ1720" t="s">
        <v>14</v>
      </c>
      <c r="AR1720" t="s">
        <v>14</v>
      </c>
      <c r="AS1720" t="s">
        <v>14</v>
      </c>
      <c r="AT1720" t="s">
        <v>14</v>
      </c>
      <c r="AU1720" t="s">
        <v>15687</v>
      </c>
      <c r="AV1720" t="s">
        <v>15677</v>
      </c>
      <c r="AW1720" t="s">
        <v>15677</v>
      </c>
      <c r="AX1720" t="s">
        <v>15677</v>
      </c>
      <c r="AY1720" t="s">
        <v>15688</v>
      </c>
      <c r="AZ1720" t="s">
        <v>23815</v>
      </c>
      <c r="BA1720" t="s">
        <v>22126</v>
      </c>
      <c r="BB1720" t="s">
        <v>22082</v>
      </c>
      <c r="BC1720">
        <v>24000</v>
      </c>
      <c r="BD1720">
        <v>27840</v>
      </c>
      <c r="BE1720" t="s">
        <v>14</v>
      </c>
      <c r="BF1720" t="s">
        <v>14</v>
      </c>
      <c r="BG1720" t="s">
        <v>2214</v>
      </c>
      <c r="BH1720" t="s">
        <v>14</v>
      </c>
      <c r="BI1720" t="s">
        <v>22092</v>
      </c>
      <c r="BJ1720" t="s">
        <v>15689</v>
      </c>
      <c r="BK1720" t="s">
        <v>14</v>
      </c>
      <c r="BL1720" t="s">
        <v>22126</v>
      </c>
      <c r="BM1720" t="s">
        <v>22082</v>
      </c>
      <c r="BN1720" t="s">
        <v>15690</v>
      </c>
      <c r="BO1720" t="s">
        <v>14</v>
      </c>
      <c r="BP1720" t="s">
        <v>25132</v>
      </c>
      <c r="BQ1720" t="s">
        <v>2217</v>
      </c>
      <c r="BR1720" t="s">
        <v>2303</v>
      </c>
      <c r="BS1720" t="s">
        <v>2404</v>
      </c>
      <c r="BT1720" t="s">
        <v>14</v>
      </c>
      <c r="BU1720" t="s">
        <v>14</v>
      </c>
      <c r="BV1720" t="s">
        <v>14</v>
      </c>
      <c r="BW1720" t="s">
        <v>14</v>
      </c>
      <c r="BX1720" t="s">
        <v>14</v>
      </c>
      <c r="BY1720" t="s">
        <v>2544</v>
      </c>
      <c r="BZ1720" t="s">
        <v>25132</v>
      </c>
      <c r="CA1720" t="s">
        <v>14</v>
      </c>
      <c r="CB1720" t="s">
        <v>14</v>
      </c>
      <c r="CC1720" t="s">
        <v>14</v>
      </c>
      <c r="CD1720" t="s">
        <v>14</v>
      </c>
      <c r="CE1720" t="s">
        <v>14</v>
      </c>
      <c r="CF1720" t="s">
        <v>15691</v>
      </c>
      <c r="CG1720" t="s">
        <v>527</v>
      </c>
      <c r="CH1720" t="s">
        <v>22075</v>
      </c>
      <c r="CJ1720" t="s">
        <v>264</v>
      </c>
      <c r="CK1720" t="s">
        <v>24</v>
      </c>
      <c r="CL1720" s="13"/>
      <c r="CM1720" s="4" t="str">
        <f>_xlfn.XLOOKUP($CG1720,tbl_area_24_07_2024[Nombre Área],tbl_area_24_07_2024[Estado],"Si no se encuentra",2,)</f>
        <v>Puebla</v>
      </c>
      <c r="CN1720" s="4" t="str">
        <f>_xlfn.XLOOKUP($CG1720,tbl_area_24_07_2024[Nombre Área],tbl_area_24_07_2024[Estructura],"Si no se encuentra",2,)</f>
        <v>Juntas Distritales</v>
      </c>
    </row>
    <row r="1721" spans="1:92" ht="20" x14ac:dyDescent="0.85">
      <c r="A1721" t="s">
        <v>22073</v>
      </c>
      <c r="B1721" t="s">
        <v>22074</v>
      </c>
      <c r="C1721" t="s">
        <v>22075</v>
      </c>
      <c r="D1721" t="s">
        <v>2199</v>
      </c>
      <c r="E1721" t="s">
        <v>2242</v>
      </c>
      <c r="F1721" t="s">
        <v>2201</v>
      </c>
      <c r="G1721" t="s">
        <v>22426</v>
      </c>
      <c r="H1721" t="s">
        <v>14</v>
      </c>
      <c r="I1721" t="s">
        <v>15682</v>
      </c>
      <c r="J1721" t="s">
        <v>15692</v>
      </c>
      <c r="K1721" t="s">
        <v>25133</v>
      </c>
      <c r="L1721" t="s">
        <v>14</v>
      </c>
      <c r="M1721" t="s">
        <v>14</v>
      </c>
      <c r="N1721" t="s">
        <v>15693</v>
      </c>
      <c r="O1721" t="s">
        <v>25133</v>
      </c>
      <c r="P1721" t="s">
        <v>14</v>
      </c>
      <c r="Q1721" t="s">
        <v>25133</v>
      </c>
      <c r="R1721" t="s">
        <v>25133</v>
      </c>
      <c r="S1721" t="s">
        <v>14</v>
      </c>
      <c r="T1721" t="s">
        <v>14</v>
      </c>
      <c r="U1721" t="s">
        <v>14</v>
      </c>
      <c r="V1721" t="s">
        <v>14</v>
      </c>
      <c r="W1721" t="s">
        <v>119</v>
      </c>
      <c r="X1721" t="s">
        <v>90</v>
      </c>
      <c r="Y1721" t="s">
        <v>1738</v>
      </c>
      <c r="Z1721" t="s">
        <v>18</v>
      </c>
      <c r="AA1721" t="s">
        <v>14</v>
      </c>
      <c r="AB1721" t="s">
        <v>25133</v>
      </c>
      <c r="AC1721" t="s">
        <v>2539</v>
      </c>
      <c r="AD1721" t="s">
        <v>2207</v>
      </c>
      <c r="AE1721" t="s">
        <v>2540</v>
      </c>
      <c r="AF1721" t="s">
        <v>1206</v>
      </c>
      <c r="AG1721" t="s">
        <v>14</v>
      </c>
      <c r="AH1721" t="s">
        <v>2209</v>
      </c>
      <c r="AI1721" t="s">
        <v>2541</v>
      </c>
      <c r="AJ1721" t="s">
        <v>1527</v>
      </c>
      <c r="AK1721" t="s">
        <v>264</v>
      </c>
      <c r="AL1721" t="s">
        <v>1527</v>
      </c>
      <c r="AM1721" t="s">
        <v>264</v>
      </c>
      <c r="AN1721" t="s">
        <v>1437</v>
      </c>
      <c r="AO1721" t="s">
        <v>264</v>
      </c>
      <c r="AP1721" t="s">
        <v>22124</v>
      </c>
      <c r="AQ1721" t="s">
        <v>14</v>
      </c>
      <c r="AR1721" t="s">
        <v>14</v>
      </c>
      <c r="AS1721" t="s">
        <v>14</v>
      </c>
      <c r="AT1721" t="s">
        <v>14</v>
      </c>
      <c r="AU1721" t="s">
        <v>15687</v>
      </c>
      <c r="AV1721" t="s">
        <v>15677</v>
      </c>
      <c r="AW1721" t="s">
        <v>15677</v>
      </c>
      <c r="AX1721" t="s">
        <v>15677</v>
      </c>
      <c r="AY1721" t="s">
        <v>15694</v>
      </c>
      <c r="AZ1721" t="s">
        <v>23815</v>
      </c>
      <c r="BA1721" t="s">
        <v>22126</v>
      </c>
      <c r="BB1721" t="s">
        <v>22082</v>
      </c>
      <c r="BC1721">
        <v>5279.31</v>
      </c>
      <c r="BD1721">
        <v>6124</v>
      </c>
      <c r="BE1721" t="s">
        <v>14</v>
      </c>
      <c r="BF1721" t="s">
        <v>14</v>
      </c>
      <c r="BG1721" t="s">
        <v>2214</v>
      </c>
      <c r="BH1721" t="s">
        <v>14</v>
      </c>
      <c r="BI1721" t="s">
        <v>22092</v>
      </c>
      <c r="BJ1721" t="s">
        <v>15695</v>
      </c>
      <c r="BK1721" t="s">
        <v>14</v>
      </c>
      <c r="BL1721" t="s">
        <v>22126</v>
      </c>
      <c r="BM1721" t="s">
        <v>22082</v>
      </c>
      <c r="BN1721" t="s">
        <v>15696</v>
      </c>
      <c r="BO1721" t="s">
        <v>14</v>
      </c>
      <c r="BP1721" t="s">
        <v>25133</v>
      </c>
      <c r="BQ1721" t="s">
        <v>2217</v>
      </c>
      <c r="BR1721" t="s">
        <v>2303</v>
      </c>
      <c r="BS1721" t="s">
        <v>2404</v>
      </c>
      <c r="BT1721" t="s">
        <v>14</v>
      </c>
      <c r="BU1721" t="s">
        <v>14</v>
      </c>
      <c r="BV1721" t="s">
        <v>14</v>
      </c>
      <c r="BW1721" t="s">
        <v>14</v>
      </c>
      <c r="BX1721" t="s">
        <v>14</v>
      </c>
      <c r="BY1721" t="s">
        <v>2544</v>
      </c>
      <c r="BZ1721" t="s">
        <v>25133</v>
      </c>
      <c r="CA1721" t="s">
        <v>14</v>
      </c>
      <c r="CB1721" t="s">
        <v>14</v>
      </c>
      <c r="CC1721" t="s">
        <v>14</v>
      </c>
      <c r="CD1721" t="s">
        <v>14</v>
      </c>
      <c r="CE1721" t="s">
        <v>14</v>
      </c>
      <c r="CF1721" t="s">
        <v>15697</v>
      </c>
      <c r="CG1721" t="s">
        <v>527</v>
      </c>
      <c r="CH1721" t="s">
        <v>22075</v>
      </c>
      <c r="CJ1721" t="s">
        <v>264</v>
      </c>
      <c r="CK1721" t="s">
        <v>24</v>
      </c>
      <c r="CL1721" s="13"/>
      <c r="CM1721" s="4" t="str">
        <f>_xlfn.XLOOKUP($CG1721,tbl_area_24_07_2024[Nombre Área],tbl_area_24_07_2024[Estado],"Si no se encuentra",2,)</f>
        <v>Puebla</v>
      </c>
      <c r="CN1721" s="4" t="str">
        <f>_xlfn.XLOOKUP($CG1721,tbl_area_24_07_2024[Nombre Área],tbl_area_24_07_2024[Estructura],"Si no se encuentra",2,)</f>
        <v>Juntas Distritales</v>
      </c>
    </row>
    <row r="1722" spans="1:92" ht="20" x14ac:dyDescent="0.85">
      <c r="A1722" t="s">
        <v>22073</v>
      </c>
      <c r="B1722" t="s">
        <v>22074</v>
      </c>
      <c r="C1722" t="s">
        <v>22075</v>
      </c>
      <c r="D1722" t="s">
        <v>2199</v>
      </c>
      <c r="E1722" t="s">
        <v>2242</v>
      </c>
      <c r="F1722" t="s">
        <v>2201</v>
      </c>
      <c r="G1722" t="s">
        <v>25134</v>
      </c>
      <c r="H1722" t="s">
        <v>14</v>
      </c>
      <c r="I1722" t="s">
        <v>15682</v>
      </c>
      <c r="J1722" t="s">
        <v>15698</v>
      </c>
      <c r="K1722" t="s">
        <v>25135</v>
      </c>
      <c r="L1722" t="s">
        <v>14</v>
      </c>
      <c r="M1722" t="s">
        <v>14</v>
      </c>
      <c r="N1722" t="s">
        <v>15699</v>
      </c>
      <c r="O1722" t="s">
        <v>25135</v>
      </c>
      <c r="P1722" t="s">
        <v>14</v>
      </c>
      <c r="Q1722" t="s">
        <v>25135</v>
      </c>
      <c r="R1722" t="s">
        <v>25135</v>
      </c>
      <c r="S1722" t="s">
        <v>14</v>
      </c>
      <c r="T1722" t="s">
        <v>14</v>
      </c>
      <c r="U1722" t="s">
        <v>14</v>
      </c>
      <c r="V1722" t="s">
        <v>14</v>
      </c>
      <c r="W1722" t="s">
        <v>119</v>
      </c>
      <c r="X1722" t="s">
        <v>90</v>
      </c>
      <c r="Y1722" t="s">
        <v>1738</v>
      </c>
      <c r="Z1722" t="s">
        <v>18</v>
      </c>
      <c r="AA1722" t="s">
        <v>14</v>
      </c>
      <c r="AB1722" t="s">
        <v>25135</v>
      </c>
      <c r="AC1722" t="s">
        <v>2539</v>
      </c>
      <c r="AD1722" t="s">
        <v>2207</v>
      </c>
      <c r="AE1722" t="s">
        <v>2540</v>
      </c>
      <c r="AF1722" t="s">
        <v>1206</v>
      </c>
      <c r="AG1722" t="s">
        <v>14</v>
      </c>
      <c r="AH1722" t="s">
        <v>2209</v>
      </c>
      <c r="AI1722" t="s">
        <v>2541</v>
      </c>
      <c r="AJ1722" t="s">
        <v>1527</v>
      </c>
      <c r="AK1722" t="s">
        <v>264</v>
      </c>
      <c r="AL1722" t="s">
        <v>1527</v>
      </c>
      <c r="AM1722" t="s">
        <v>264</v>
      </c>
      <c r="AN1722" t="s">
        <v>1437</v>
      </c>
      <c r="AO1722" t="s">
        <v>264</v>
      </c>
      <c r="AP1722" t="s">
        <v>22124</v>
      </c>
      <c r="AQ1722" t="s">
        <v>14</v>
      </c>
      <c r="AR1722" t="s">
        <v>14</v>
      </c>
      <c r="AS1722" t="s">
        <v>14</v>
      </c>
      <c r="AT1722" t="s">
        <v>14</v>
      </c>
      <c r="AU1722" t="s">
        <v>15687</v>
      </c>
      <c r="AV1722" t="s">
        <v>15677</v>
      </c>
      <c r="AW1722" t="s">
        <v>15677</v>
      </c>
      <c r="AX1722" t="s">
        <v>15677</v>
      </c>
      <c r="AY1722" t="s">
        <v>15700</v>
      </c>
      <c r="AZ1722" t="s">
        <v>23815</v>
      </c>
      <c r="BA1722" t="s">
        <v>22126</v>
      </c>
      <c r="BB1722" t="s">
        <v>22082</v>
      </c>
      <c r="BC1722">
        <v>6229.31</v>
      </c>
      <c r="BD1722">
        <v>7226</v>
      </c>
      <c r="BE1722" t="s">
        <v>14</v>
      </c>
      <c r="BF1722" t="s">
        <v>14</v>
      </c>
      <c r="BG1722" t="s">
        <v>2214</v>
      </c>
      <c r="BH1722" t="s">
        <v>14</v>
      </c>
      <c r="BI1722" t="s">
        <v>22092</v>
      </c>
      <c r="BJ1722" t="s">
        <v>15701</v>
      </c>
      <c r="BK1722" t="s">
        <v>14</v>
      </c>
      <c r="BL1722" t="s">
        <v>22126</v>
      </c>
      <c r="BM1722" t="s">
        <v>22082</v>
      </c>
      <c r="BN1722" t="s">
        <v>15702</v>
      </c>
      <c r="BO1722" t="s">
        <v>14</v>
      </c>
      <c r="BP1722" t="s">
        <v>25135</v>
      </c>
      <c r="BQ1722" t="s">
        <v>2217</v>
      </c>
      <c r="BR1722" t="s">
        <v>2303</v>
      </c>
      <c r="BS1722" t="s">
        <v>2404</v>
      </c>
      <c r="BT1722" t="s">
        <v>14</v>
      </c>
      <c r="BU1722" t="s">
        <v>14</v>
      </c>
      <c r="BV1722" t="s">
        <v>14</v>
      </c>
      <c r="BW1722" t="s">
        <v>14</v>
      </c>
      <c r="BX1722" t="s">
        <v>14</v>
      </c>
      <c r="BY1722" t="s">
        <v>2544</v>
      </c>
      <c r="BZ1722" t="s">
        <v>25135</v>
      </c>
      <c r="CA1722" t="s">
        <v>14</v>
      </c>
      <c r="CB1722" t="s">
        <v>14</v>
      </c>
      <c r="CC1722" t="s">
        <v>14</v>
      </c>
      <c r="CD1722" t="s">
        <v>14</v>
      </c>
      <c r="CE1722" t="s">
        <v>14</v>
      </c>
      <c r="CF1722" t="s">
        <v>15703</v>
      </c>
      <c r="CG1722" t="s">
        <v>527</v>
      </c>
      <c r="CH1722" t="s">
        <v>22075</v>
      </c>
      <c r="CJ1722" t="s">
        <v>264</v>
      </c>
      <c r="CK1722" t="s">
        <v>24</v>
      </c>
      <c r="CL1722" s="13"/>
      <c r="CM1722" s="4" t="str">
        <f>_xlfn.XLOOKUP($CG1722,tbl_area_24_07_2024[Nombre Área],tbl_area_24_07_2024[Estado],"Si no se encuentra",2,)</f>
        <v>Puebla</v>
      </c>
      <c r="CN1722" s="4" t="str">
        <f>_xlfn.XLOOKUP($CG1722,tbl_area_24_07_2024[Nombre Área],tbl_area_24_07_2024[Estructura],"Si no se encuentra",2,)</f>
        <v>Juntas Distritales</v>
      </c>
    </row>
    <row r="1723" spans="1:92" ht="20" x14ac:dyDescent="0.85">
      <c r="A1723" t="s">
        <v>22073</v>
      </c>
      <c r="B1723" t="s">
        <v>22074</v>
      </c>
      <c r="C1723" t="s">
        <v>22075</v>
      </c>
      <c r="D1723" t="s">
        <v>2199</v>
      </c>
      <c r="E1723" t="s">
        <v>2200</v>
      </c>
      <c r="F1723" t="s">
        <v>2201</v>
      </c>
      <c r="G1723" t="s">
        <v>25136</v>
      </c>
      <c r="H1723" t="s">
        <v>14</v>
      </c>
      <c r="I1723" t="s">
        <v>15670</v>
      </c>
      <c r="J1723" t="s">
        <v>15704</v>
      </c>
      <c r="K1723" t="s">
        <v>25137</v>
      </c>
      <c r="L1723" t="s">
        <v>14</v>
      </c>
      <c r="M1723" t="s">
        <v>14</v>
      </c>
      <c r="N1723" t="s">
        <v>15705</v>
      </c>
      <c r="O1723" t="s">
        <v>25137</v>
      </c>
      <c r="P1723" t="s">
        <v>14</v>
      </c>
      <c r="Q1723" t="s">
        <v>25137</v>
      </c>
      <c r="R1723" t="s">
        <v>25137</v>
      </c>
      <c r="S1723" t="s">
        <v>14</v>
      </c>
      <c r="T1723" t="s">
        <v>14</v>
      </c>
      <c r="U1723" t="s">
        <v>14</v>
      </c>
      <c r="V1723" t="s">
        <v>14</v>
      </c>
      <c r="W1723" t="s">
        <v>14</v>
      </c>
      <c r="X1723" t="s">
        <v>14</v>
      </c>
      <c r="Y1723" t="s">
        <v>14</v>
      </c>
      <c r="Z1723" t="s">
        <v>14</v>
      </c>
      <c r="AA1723" t="s">
        <v>3414</v>
      </c>
      <c r="AB1723" t="s">
        <v>25137</v>
      </c>
      <c r="AC1723" t="s">
        <v>2570</v>
      </c>
      <c r="AD1723" t="s">
        <v>2348</v>
      </c>
      <c r="AE1723" t="s">
        <v>3415</v>
      </c>
      <c r="AF1723" t="s">
        <v>1559</v>
      </c>
      <c r="AG1723" t="s">
        <v>14</v>
      </c>
      <c r="AH1723" t="s">
        <v>2209</v>
      </c>
      <c r="AI1723" t="s">
        <v>2572</v>
      </c>
      <c r="AJ1723" t="s">
        <v>1172</v>
      </c>
      <c r="AK1723" t="s">
        <v>334</v>
      </c>
      <c r="AL1723" t="s">
        <v>1168</v>
      </c>
      <c r="AM1723" t="s">
        <v>2573</v>
      </c>
      <c r="AN1723" t="s">
        <v>1186</v>
      </c>
      <c r="AO1723" t="s">
        <v>334</v>
      </c>
      <c r="AP1723" t="s">
        <v>22131</v>
      </c>
      <c r="AQ1723" t="s">
        <v>14</v>
      </c>
      <c r="AR1723" t="s">
        <v>14</v>
      </c>
      <c r="AS1723" t="s">
        <v>14</v>
      </c>
      <c r="AT1723" t="s">
        <v>14</v>
      </c>
      <c r="AU1723" t="s">
        <v>15687</v>
      </c>
      <c r="AV1723" t="s">
        <v>15677</v>
      </c>
      <c r="AW1723" t="s">
        <v>15677</v>
      </c>
      <c r="AX1723" t="s">
        <v>15677</v>
      </c>
      <c r="AY1723" t="s">
        <v>15706</v>
      </c>
      <c r="AZ1723" t="s">
        <v>23815</v>
      </c>
      <c r="BA1723" t="s">
        <v>22126</v>
      </c>
      <c r="BB1723" t="s">
        <v>22082</v>
      </c>
      <c r="BC1723">
        <v>300</v>
      </c>
      <c r="BD1723">
        <v>348</v>
      </c>
      <c r="BE1723" t="s">
        <v>25138</v>
      </c>
      <c r="BF1723" t="s">
        <v>25139</v>
      </c>
      <c r="BG1723" t="s">
        <v>2214</v>
      </c>
      <c r="BH1723" t="s">
        <v>14</v>
      </c>
      <c r="BI1723" t="s">
        <v>22092</v>
      </c>
      <c r="BJ1723" t="s">
        <v>15707</v>
      </c>
      <c r="BK1723" t="s">
        <v>14</v>
      </c>
      <c r="BL1723" t="s">
        <v>22126</v>
      </c>
      <c r="BM1723" t="s">
        <v>22082</v>
      </c>
      <c r="BN1723" t="s">
        <v>15708</v>
      </c>
      <c r="BO1723" t="s">
        <v>14</v>
      </c>
      <c r="BP1723" t="s">
        <v>25137</v>
      </c>
      <c r="BQ1723" t="s">
        <v>2217</v>
      </c>
      <c r="BR1723" t="s">
        <v>2303</v>
      </c>
      <c r="BS1723" t="s">
        <v>2404</v>
      </c>
      <c r="BT1723" t="s">
        <v>14</v>
      </c>
      <c r="BU1723" t="s">
        <v>14</v>
      </c>
      <c r="BV1723" t="s">
        <v>14</v>
      </c>
      <c r="BW1723" t="s">
        <v>14</v>
      </c>
      <c r="BX1723" t="s">
        <v>14</v>
      </c>
      <c r="BY1723" t="s">
        <v>2544</v>
      </c>
      <c r="BZ1723" t="s">
        <v>25137</v>
      </c>
      <c r="CA1723" t="s">
        <v>14</v>
      </c>
      <c r="CB1723" t="s">
        <v>14</v>
      </c>
      <c r="CC1723" t="s">
        <v>14</v>
      </c>
      <c r="CD1723" t="s">
        <v>14</v>
      </c>
      <c r="CE1723" t="s">
        <v>14</v>
      </c>
      <c r="CF1723" t="s">
        <v>15709</v>
      </c>
      <c r="CG1723" t="s">
        <v>527</v>
      </c>
      <c r="CH1723" t="s">
        <v>22075</v>
      </c>
      <c r="CJ1723" t="s">
        <v>264</v>
      </c>
      <c r="CK1723" t="s">
        <v>24</v>
      </c>
      <c r="CL1723" s="13"/>
      <c r="CM1723" s="4" t="str">
        <f>_xlfn.XLOOKUP($CG1723,tbl_area_24_07_2024[Nombre Área],tbl_area_24_07_2024[Estado],"Si no se encuentra",2,)</f>
        <v>Puebla</v>
      </c>
      <c r="CN1723" s="4" t="str">
        <f>_xlfn.XLOOKUP($CG1723,tbl_area_24_07_2024[Nombre Área],tbl_area_24_07_2024[Estructura],"Si no se encuentra",2,)</f>
        <v>Juntas Distritales</v>
      </c>
    </row>
    <row r="1724" spans="1:92" ht="20" x14ac:dyDescent="0.85">
      <c r="A1724" t="s">
        <v>22073</v>
      </c>
      <c r="B1724" t="s">
        <v>22074</v>
      </c>
      <c r="C1724" t="s">
        <v>22075</v>
      </c>
      <c r="D1724" t="s">
        <v>2199</v>
      </c>
      <c r="E1724" t="s">
        <v>2242</v>
      </c>
      <c r="F1724" t="s">
        <v>2201</v>
      </c>
      <c r="G1724" t="s">
        <v>22598</v>
      </c>
      <c r="H1724" t="s">
        <v>14</v>
      </c>
      <c r="I1724" t="s">
        <v>15682</v>
      </c>
      <c r="J1724" t="s">
        <v>15710</v>
      </c>
      <c r="K1724" t="s">
        <v>25140</v>
      </c>
      <c r="L1724" t="s">
        <v>14</v>
      </c>
      <c r="M1724" t="s">
        <v>14</v>
      </c>
      <c r="N1724" t="s">
        <v>15684</v>
      </c>
      <c r="O1724" t="s">
        <v>25140</v>
      </c>
      <c r="P1724" t="s">
        <v>14</v>
      </c>
      <c r="Q1724" t="s">
        <v>25140</v>
      </c>
      <c r="R1724" t="s">
        <v>25140</v>
      </c>
      <c r="S1724" t="s">
        <v>14</v>
      </c>
      <c r="T1724" t="s">
        <v>14</v>
      </c>
      <c r="U1724" t="s">
        <v>14</v>
      </c>
      <c r="V1724" t="s">
        <v>14</v>
      </c>
      <c r="W1724" t="s">
        <v>14</v>
      </c>
      <c r="X1724" t="s">
        <v>14</v>
      </c>
      <c r="Y1724" t="s">
        <v>14</v>
      </c>
      <c r="Z1724" t="s">
        <v>14</v>
      </c>
      <c r="AA1724" t="s">
        <v>15685</v>
      </c>
      <c r="AB1724" t="s">
        <v>25140</v>
      </c>
      <c r="AC1724" t="s">
        <v>2582</v>
      </c>
      <c r="AD1724" t="s">
        <v>2207</v>
      </c>
      <c r="AE1724" t="s">
        <v>8015</v>
      </c>
      <c r="AF1724" t="s">
        <v>1492</v>
      </c>
      <c r="AG1724" t="s">
        <v>1206</v>
      </c>
      <c r="AH1724" t="s">
        <v>2209</v>
      </c>
      <c r="AI1724" t="s">
        <v>15686</v>
      </c>
      <c r="AJ1724" t="s">
        <v>1527</v>
      </c>
      <c r="AK1724" t="s">
        <v>264</v>
      </c>
      <c r="AL1724" t="s">
        <v>1527</v>
      </c>
      <c r="AM1724" t="s">
        <v>264</v>
      </c>
      <c r="AN1724" t="s">
        <v>1437</v>
      </c>
      <c r="AO1724" t="s">
        <v>264</v>
      </c>
      <c r="AP1724" t="s">
        <v>22134</v>
      </c>
      <c r="AQ1724" t="s">
        <v>14</v>
      </c>
      <c r="AR1724" t="s">
        <v>14</v>
      </c>
      <c r="AS1724" t="s">
        <v>14</v>
      </c>
      <c r="AT1724" t="s">
        <v>14</v>
      </c>
      <c r="AU1724" t="s">
        <v>15687</v>
      </c>
      <c r="AV1724" t="s">
        <v>15677</v>
      </c>
      <c r="AW1724" t="s">
        <v>15677</v>
      </c>
      <c r="AX1724" t="s">
        <v>15677</v>
      </c>
      <c r="AY1724" t="s">
        <v>15711</v>
      </c>
      <c r="AZ1724" t="s">
        <v>22157</v>
      </c>
      <c r="BA1724" t="s">
        <v>22100</v>
      </c>
      <c r="BB1724" t="s">
        <v>22089</v>
      </c>
      <c r="BC1724">
        <v>26800</v>
      </c>
      <c r="BD1724">
        <v>31088</v>
      </c>
      <c r="BE1724" t="s">
        <v>14</v>
      </c>
      <c r="BF1724" t="s">
        <v>14</v>
      </c>
      <c r="BG1724" t="s">
        <v>2214</v>
      </c>
      <c r="BH1724" t="s">
        <v>14</v>
      </c>
      <c r="BI1724" t="s">
        <v>22092</v>
      </c>
      <c r="BJ1724" t="s">
        <v>15712</v>
      </c>
      <c r="BK1724" t="s">
        <v>14</v>
      </c>
      <c r="BL1724" t="s">
        <v>22100</v>
      </c>
      <c r="BM1724" t="s">
        <v>22089</v>
      </c>
      <c r="BN1724" t="s">
        <v>15713</v>
      </c>
      <c r="BO1724" t="s">
        <v>14</v>
      </c>
      <c r="BP1724" t="s">
        <v>25140</v>
      </c>
      <c r="BQ1724" t="s">
        <v>2217</v>
      </c>
      <c r="BR1724" t="s">
        <v>2303</v>
      </c>
      <c r="BS1724" t="s">
        <v>2404</v>
      </c>
      <c r="BT1724" t="s">
        <v>14</v>
      </c>
      <c r="BU1724" t="s">
        <v>14</v>
      </c>
      <c r="BV1724" t="s">
        <v>14</v>
      </c>
      <c r="BW1724" t="s">
        <v>14</v>
      </c>
      <c r="BX1724" t="s">
        <v>14</v>
      </c>
      <c r="BY1724" t="s">
        <v>2220</v>
      </c>
      <c r="BZ1724" t="s">
        <v>25140</v>
      </c>
      <c r="CA1724" t="s">
        <v>14</v>
      </c>
      <c r="CB1724" t="s">
        <v>14</v>
      </c>
      <c r="CC1724" t="s">
        <v>14</v>
      </c>
      <c r="CD1724" t="s">
        <v>14</v>
      </c>
      <c r="CE1724" t="s">
        <v>14</v>
      </c>
      <c r="CF1724" t="s">
        <v>15714</v>
      </c>
      <c r="CG1724" t="s">
        <v>527</v>
      </c>
      <c r="CH1724" t="s">
        <v>22075</v>
      </c>
      <c r="CJ1724" t="s">
        <v>264</v>
      </c>
      <c r="CK1724" t="s">
        <v>24</v>
      </c>
      <c r="CL1724" s="13"/>
      <c r="CM1724" s="4" t="str">
        <f>_xlfn.XLOOKUP($CG1724,tbl_area_24_07_2024[Nombre Área],tbl_area_24_07_2024[Estado],"Si no se encuentra",2,)</f>
        <v>Puebla</v>
      </c>
      <c r="CN1724" s="4" t="str">
        <f>_xlfn.XLOOKUP($CG1724,tbl_area_24_07_2024[Nombre Área],tbl_area_24_07_2024[Estructura],"Si no se encuentra",2,)</f>
        <v>Juntas Distritales</v>
      </c>
    </row>
    <row r="1725" spans="1:92" ht="20" x14ac:dyDescent="0.85">
      <c r="A1725" t="s">
        <v>22073</v>
      </c>
      <c r="B1725" t="s">
        <v>22074</v>
      </c>
      <c r="C1725" t="s">
        <v>22075</v>
      </c>
      <c r="D1725" t="s">
        <v>2199</v>
      </c>
      <c r="E1725" t="s">
        <v>2242</v>
      </c>
      <c r="F1725" t="s">
        <v>2201</v>
      </c>
      <c r="G1725" t="s">
        <v>22600</v>
      </c>
      <c r="H1725" t="s">
        <v>14</v>
      </c>
      <c r="I1725" t="s">
        <v>15682</v>
      </c>
      <c r="J1725" t="s">
        <v>15715</v>
      </c>
      <c r="K1725" t="s">
        <v>16217</v>
      </c>
      <c r="L1725" t="s">
        <v>14</v>
      </c>
      <c r="M1725" t="s">
        <v>14</v>
      </c>
      <c r="N1725" t="s">
        <v>15693</v>
      </c>
      <c r="O1725" t="s">
        <v>16217</v>
      </c>
      <c r="P1725" t="s">
        <v>14</v>
      </c>
      <c r="Q1725" t="s">
        <v>16217</v>
      </c>
      <c r="R1725" t="s">
        <v>16217</v>
      </c>
      <c r="S1725" t="s">
        <v>14</v>
      </c>
      <c r="T1725" t="s">
        <v>14</v>
      </c>
      <c r="U1725" t="s">
        <v>14</v>
      </c>
      <c r="V1725" t="s">
        <v>14</v>
      </c>
      <c r="W1725" t="s">
        <v>119</v>
      </c>
      <c r="X1725" t="s">
        <v>90</v>
      </c>
      <c r="Y1725" t="s">
        <v>1738</v>
      </c>
      <c r="Z1725" t="s">
        <v>18</v>
      </c>
      <c r="AA1725" t="s">
        <v>14</v>
      </c>
      <c r="AB1725" t="s">
        <v>16217</v>
      </c>
      <c r="AC1725" t="s">
        <v>2539</v>
      </c>
      <c r="AD1725" t="s">
        <v>2207</v>
      </c>
      <c r="AE1725" t="s">
        <v>2540</v>
      </c>
      <c r="AF1725" t="s">
        <v>1206</v>
      </c>
      <c r="AG1725" t="s">
        <v>14</v>
      </c>
      <c r="AH1725" t="s">
        <v>2209</v>
      </c>
      <c r="AI1725" t="s">
        <v>2541</v>
      </c>
      <c r="AJ1725" t="s">
        <v>1527</v>
      </c>
      <c r="AK1725" t="s">
        <v>264</v>
      </c>
      <c r="AL1725" t="s">
        <v>1527</v>
      </c>
      <c r="AM1725" t="s">
        <v>264</v>
      </c>
      <c r="AN1725" t="s">
        <v>1437</v>
      </c>
      <c r="AO1725" t="s">
        <v>264</v>
      </c>
      <c r="AP1725" t="s">
        <v>22124</v>
      </c>
      <c r="AQ1725" t="s">
        <v>14</v>
      </c>
      <c r="AR1725" t="s">
        <v>14</v>
      </c>
      <c r="AS1725" t="s">
        <v>14</v>
      </c>
      <c r="AT1725" t="s">
        <v>14</v>
      </c>
      <c r="AU1725" t="s">
        <v>15687</v>
      </c>
      <c r="AV1725" t="s">
        <v>15677</v>
      </c>
      <c r="AW1725" t="s">
        <v>15677</v>
      </c>
      <c r="AX1725" t="s">
        <v>15677</v>
      </c>
      <c r="AY1725" t="s">
        <v>15716</v>
      </c>
      <c r="AZ1725" t="s">
        <v>22157</v>
      </c>
      <c r="BA1725" t="s">
        <v>22100</v>
      </c>
      <c r="BB1725" t="s">
        <v>22089</v>
      </c>
      <c r="BC1725">
        <v>7948.27</v>
      </c>
      <c r="BD1725">
        <v>9220</v>
      </c>
      <c r="BE1725" t="s">
        <v>14</v>
      </c>
      <c r="BF1725" t="s">
        <v>14</v>
      </c>
      <c r="BG1725" t="s">
        <v>2214</v>
      </c>
      <c r="BH1725" t="s">
        <v>14</v>
      </c>
      <c r="BI1725" t="s">
        <v>22092</v>
      </c>
      <c r="BJ1725" t="s">
        <v>15717</v>
      </c>
      <c r="BK1725" t="s">
        <v>14</v>
      </c>
      <c r="BL1725" t="s">
        <v>22100</v>
      </c>
      <c r="BM1725" t="s">
        <v>22089</v>
      </c>
      <c r="BN1725" t="s">
        <v>15718</v>
      </c>
      <c r="BO1725" t="s">
        <v>14</v>
      </c>
      <c r="BP1725" t="s">
        <v>16217</v>
      </c>
      <c r="BQ1725" t="s">
        <v>2217</v>
      </c>
      <c r="BR1725" t="s">
        <v>2303</v>
      </c>
      <c r="BS1725" t="s">
        <v>2404</v>
      </c>
      <c r="BT1725" t="s">
        <v>14</v>
      </c>
      <c r="BU1725" t="s">
        <v>14</v>
      </c>
      <c r="BV1725" t="s">
        <v>14</v>
      </c>
      <c r="BW1725" t="s">
        <v>14</v>
      </c>
      <c r="BX1725" t="s">
        <v>14</v>
      </c>
      <c r="BY1725" t="s">
        <v>2220</v>
      </c>
      <c r="BZ1725" t="s">
        <v>16217</v>
      </c>
      <c r="CA1725" t="s">
        <v>14</v>
      </c>
      <c r="CB1725" t="s">
        <v>14</v>
      </c>
      <c r="CC1725" t="s">
        <v>14</v>
      </c>
      <c r="CD1725" t="s">
        <v>14</v>
      </c>
      <c r="CE1725" t="s">
        <v>14</v>
      </c>
      <c r="CF1725" t="s">
        <v>15719</v>
      </c>
      <c r="CG1725" t="s">
        <v>527</v>
      </c>
      <c r="CH1725" t="s">
        <v>22075</v>
      </c>
      <c r="CJ1725" t="s">
        <v>264</v>
      </c>
      <c r="CK1725" t="s">
        <v>24</v>
      </c>
      <c r="CL1725" s="13"/>
      <c r="CM1725" s="4" t="str">
        <f>_xlfn.XLOOKUP($CG1725,tbl_area_24_07_2024[Nombre Área],tbl_area_24_07_2024[Estado],"Si no se encuentra",2,)</f>
        <v>Puebla</v>
      </c>
      <c r="CN1725" s="4" t="str">
        <f>_xlfn.XLOOKUP($CG1725,tbl_area_24_07_2024[Nombre Área],tbl_area_24_07_2024[Estructura],"Si no se encuentra",2,)</f>
        <v>Juntas Distritales</v>
      </c>
    </row>
    <row r="1726" spans="1:92" ht="20" x14ac:dyDescent="0.85">
      <c r="A1726" t="s">
        <v>22073</v>
      </c>
      <c r="B1726" t="s">
        <v>22074</v>
      </c>
      <c r="C1726" t="s">
        <v>22075</v>
      </c>
      <c r="D1726" t="s">
        <v>2199</v>
      </c>
      <c r="E1726" t="s">
        <v>2242</v>
      </c>
      <c r="F1726" t="s">
        <v>2201</v>
      </c>
      <c r="G1726" t="s">
        <v>23008</v>
      </c>
      <c r="H1726" t="s">
        <v>14</v>
      </c>
      <c r="I1726" t="s">
        <v>15682</v>
      </c>
      <c r="J1726" t="s">
        <v>15720</v>
      </c>
      <c r="K1726" t="s">
        <v>25141</v>
      </c>
      <c r="L1726" t="s">
        <v>14</v>
      </c>
      <c r="M1726" t="s">
        <v>14</v>
      </c>
      <c r="N1726" t="s">
        <v>15699</v>
      </c>
      <c r="O1726" t="s">
        <v>25141</v>
      </c>
      <c r="P1726" t="s">
        <v>14</v>
      </c>
      <c r="Q1726" t="s">
        <v>25141</v>
      </c>
      <c r="R1726" t="s">
        <v>25141</v>
      </c>
      <c r="S1726" t="s">
        <v>14</v>
      </c>
      <c r="T1726" t="s">
        <v>14</v>
      </c>
      <c r="U1726" t="s">
        <v>14</v>
      </c>
      <c r="V1726" t="s">
        <v>14</v>
      </c>
      <c r="W1726" t="s">
        <v>119</v>
      </c>
      <c r="X1726" t="s">
        <v>90</v>
      </c>
      <c r="Y1726" t="s">
        <v>1738</v>
      </c>
      <c r="Z1726" t="s">
        <v>18</v>
      </c>
      <c r="AA1726" t="s">
        <v>14</v>
      </c>
      <c r="AB1726" t="s">
        <v>25141</v>
      </c>
      <c r="AC1726" t="s">
        <v>2539</v>
      </c>
      <c r="AD1726" t="s">
        <v>2207</v>
      </c>
      <c r="AE1726" t="s">
        <v>2540</v>
      </c>
      <c r="AF1726" t="s">
        <v>1206</v>
      </c>
      <c r="AG1726" t="s">
        <v>14</v>
      </c>
      <c r="AH1726" t="s">
        <v>2209</v>
      </c>
      <c r="AI1726" t="s">
        <v>2541</v>
      </c>
      <c r="AJ1726" t="s">
        <v>1527</v>
      </c>
      <c r="AK1726" t="s">
        <v>264</v>
      </c>
      <c r="AL1726" t="s">
        <v>1527</v>
      </c>
      <c r="AM1726" t="s">
        <v>264</v>
      </c>
      <c r="AN1726" t="s">
        <v>1437</v>
      </c>
      <c r="AO1726" t="s">
        <v>264</v>
      </c>
      <c r="AP1726" t="s">
        <v>22124</v>
      </c>
      <c r="AQ1726" t="s">
        <v>14</v>
      </c>
      <c r="AR1726" t="s">
        <v>14</v>
      </c>
      <c r="AS1726" t="s">
        <v>14</v>
      </c>
      <c r="AT1726" t="s">
        <v>14</v>
      </c>
      <c r="AU1726" t="s">
        <v>15687</v>
      </c>
      <c r="AV1726" t="s">
        <v>15677</v>
      </c>
      <c r="AW1726" t="s">
        <v>15677</v>
      </c>
      <c r="AX1726" t="s">
        <v>15677</v>
      </c>
      <c r="AY1726" t="s">
        <v>15721</v>
      </c>
      <c r="AZ1726" t="s">
        <v>22157</v>
      </c>
      <c r="BA1726" t="s">
        <v>22100</v>
      </c>
      <c r="BB1726" t="s">
        <v>22089</v>
      </c>
      <c r="BC1726">
        <v>7948.27</v>
      </c>
      <c r="BD1726">
        <v>9220</v>
      </c>
      <c r="BE1726" t="s">
        <v>14</v>
      </c>
      <c r="BF1726" t="s">
        <v>14</v>
      </c>
      <c r="BG1726" t="s">
        <v>2214</v>
      </c>
      <c r="BH1726" t="s">
        <v>14</v>
      </c>
      <c r="BI1726" t="s">
        <v>22092</v>
      </c>
      <c r="BJ1726" t="s">
        <v>15722</v>
      </c>
      <c r="BK1726" t="s">
        <v>14</v>
      </c>
      <c r="BL1726" t="s">
        <v>22100</v>
      </c>
      <c r="BM1726" t="s">
        <v>22089</v>
      </c>
      <c r="BN1726" t="s">
        <v>15723</v>
      </c>
      <c r="BO1726" t="s">
        <v>14</v>
      </c>
      <c r="BP1726" t="s">
        <v>25141</v>
      </c>
      <c r="BQ1726" t="s">
        <v>2217</v>
      </c>
      <c r="BR1726" t="s">
        <v>2303</v>
      </c>
      <c r="BS1726" t="s">
        <v>2404</v>
      </c>
      <c r="BT1726" t="s">
        <v>14</v>
      </c>
      <c r="BU1726" t="s">
        <v>14</v>
      </c>
      <c r="BV1726" t="s">
        <v>14</v>
      </c>
      <c r="BW1726" t="s">
        <v>14</v>
      </c>
      <c r="BX1726" t="s">
        <v>14</v>
      </c>
      <c r="BY1726" t="s">
        <v>2220</v>
      </c>
      <c r="BZ1726" t="s">
        <v>25141</v>
      </c>
      <c r="CA1726" t="s">
        <v>14</v>
      </c>
      <c r="CB1726" t="s">
        <v>14</v>
      </c>
      <c r="CC1726" t="s">
        <v>14</v>
      </c>
      <c r="CD1726" t="s">
        <v>14</v>
      </c>
      <c r="CE1726" t="s">
        <v>14</v>
      </c>
      <c r="CF1726" t="s">
        <v>15724</v>
      </c>
      <c r="CG1726" t="s">
        <v>527</v>
      </c>
      <c r="CH1726" t="s">
        <v>22075</v>
      </c>
      <c r="CJ1726" t="s">
        <v>264</v>
      </c>
      <c r="CK1726" t="s">
        <v>24</v>
      </c>
      <c r="CL1726" s="13"/>
      <c r="CM1726" s="4" t="str">
        <f>_xlfn.XLOOKUP($CG1726,tbl_area_24_07_2024[Nombre Área],tbl_area_24_07_2024[Estado],"Si no se encuentra",2,)</f>
        <v>Puebla</v>
      </c>
      <c r="CN1726" s="4" t="str">
        <f>_xlfn.XLOOKUP($CG1726,tbl_area_24_07_2024[Nombre Área],tbl_area_24_07_2024[Estructura],"Si no se encuentra",2,)</f>
        <v>Juntas Distritales</v>
      </c>
    </row>
    <row r="1727" spans="1:92" ht="20" x14ac:dyDescent="0.85">
      <c r="A1727" t="s">
        <v>22073</v>
      </c>
      <c r="B1727" t="s">
        <v>22074</v>
      </c>
      <c r="C1727" t="s">
        <v>22075</v>
      </c>
      <c r="D1727" t="s">
        <v>2199</v>
      </c>
      <c r="E1727" t="s">
        <v>2200</v>
      </c>
      <c r="F1727" t="s">
        <v>2201</v>
      </c>
      <c r="G1727" t="s">
        <v>23009</v>
      </c>
      <c r="H1727" t="s">
        <v>14</v>
      </c>
      <c r="I1727" t="s">
        <v>15670</v>
      </c>
      <c r="J1727" t="s">
        <v>15725</v>
      </c>
      <c r="K1727" t="s">
        <v>25142</v>
      </c>
      <c r="L1727" t="s">
        <v>14</v>
      </c>
      <c r="M1727" t="s">
        <v>14</v>
      </c>
      <c r="N1727" t="s">
        <v>15705</v>
      </c>
      <c r="O1727" t="s">
        <v>25142</v>
      </c>
      <c r="P1727" t="s">
        <v>14</v>
      </c>
      <c r="Q1727" t="s">
        <v>25142</v>
      </c>
      <c r="R1727" t="s">
        <v>25142</v>
      </c>
      <c r="S1727" t="s">
        <v>14</v>
      </c>
      <c r="T1727" t="s">
        <v>14</v>
      </c>
      <c r="U1727" t="s">
        <v>14</v>
      </c>
      <c r="V1727" t="s">
        <v>14</v>
      </c>
      <c r="W1727" t="s">
        <v>14</v>
      </c>
      <c r="X1727" t="s">
        <v>14</v>
      </c>
      <c r="Y1727" t="s">
        <v>14</v>
      </c>
      <c r="Z1727" t="s">
        <v>14</v>
      </c>
      <c r="AA1727" t="s">
        <v>3414</v>
      </c>
      <c r="AB1727" t="s">
        <v>25142</v>
      </c>
      <c r="AC1727" t="s">
        <v>2570</v>
      </c>
      <c r="AD1727" t="s">
        <v>2348</v>
      </c>
      <c r="AE1727" t="s">
        <v>3415</v>
      </c>
      <c r="AF1727" t="s">
        <v>1559</v>
      </c>
      <c r="AG1727" t="s">
        <v>14</v>
      </c>
      <c r="AH1727" t="s">
        <v>2209</v>
      </c>
      <c r="AI1727" t="s">
        <v>2572</v>
      </c>
      <c r="AJ1727" t="s">
        <v>1172</v>
      </c>
      <c r="AK1727" t="s">
        <v>334</v>
      </c>
      <c r="AL1727" t="s">
        <v>1168</v>
      </c>
      <c r="AM1727" t="s">
        <v>2573</v>
      </c>
      <c r="AN1727" t="s">
        <v>1186</v>
      </c>
      <c r="AO1727" t="s">
        <v>334</v>
      </c>
      <c r="AP1727" t="s">
        <v>22131</v>
      </c>
      <c r="AQ1727" t="s">
        <v>14</v>
      </c>
      <c r="AR1727" t="s">
        <v>14</v>
      </c>
      <c r="AS1727" t="s">
        <v>14</v>
      </c>
      <c r="AT1727" t="s">
        <v>14</v>
      </c>
      <c r="AU1727" t="s">
        <v>15687</v>
      </c>
      <c r="AV1727" t="s">
        <v>15677</v>
      </c>
      <c r="AW1727" t="s">
        <v>15677</v>
      </c>
      <c r="AX1727" t="s">
        <v>15677</v>
      </c>
      <c r="AY1727" t="s">
        <v>15726</v>
      </c>
      <c r="AZ1727" t="s">
        <v>22157</v>
      </c>
      <c r="BA1727" t="s">
        <v>22100</v>
      </c>
      <c r="BB1727" t="s">
        <v>22089</v>
      </c>
      <c r="BC1727">
        <v>300</v>
      </c>
      <c r="BD1727">
        <v>348</v>
      </c>
      <c r="BE1727" t="s">
        <v>25143</v>
      </c>
      <c r="BF1727" t="s">
        <v>25143</v>
      </c>
      <c r="BG1727" t="s">
        <v>2214</v>
      </c>
      <c r="BH1727" t="s">
        <v>14</v>
      </c>
      <c r="BI1727" t="s">
        <v>22092</v>
      </c>
      <c r="BJ1727" t="s">
        <v>15727</v>
      </c>
      <c r="BK1727" t="s">
        <v>14</v>
      </c>
      <c r="BL1727" t="s">
        <v>22100</v>
      </c>
      <c r="BM1727" t="s">
        <v>22089</v>
      </c>
      <c r="BN1727" t="s">
        <v>15728</v>
      </c>
      <c r="BO1727" t="s">
        <v>14</v>
      </c>
      <c r="BP1727" t="s">
        <v>25142</v>
      </c>
      <c r="BQ1727" t="s">
        <v>2217</v>
      </c>
      <c r="BR1727" t="s">
        <v>2303</v>
      </c>
      <c r="BS1727" t="s">
        <v>2404</v>
      </c>
      <c r="BT1727" t="s">
        <v>14</v>
      </c>
      <c r="BU1727" t="s">
        <v>14</v>
      </c>
      <c r="BV1727" t="s">
        <v>14</v>
      </c>
      <c r="BW1727" t="s">
        <v>14</v>
      </c>
      <c r="BX1727" t="s">
        <v>14</v>
      </c>
      <c r="BY1727" t="s">
        <v>2220</v>
      </c>
      <c r="BZ1727" t="s">
        <v>25142</v>
      </c>
      <c r="CA1727" t="s">
        <v>14</v>
      </c>
      <c r="CB1727" t="s">
        <v>14</v>
      </c>
      <c r="CC1727" t="s">
        <v>14</v>
      </c>
      <c r="CD1727" t="s">
        <v>14</v>
      </c>
      <c r="CE1727" t="s">
        <v>14</v>
      </c>
      <c r="CF1727" t="s">
        <v>15729</v>
      </c>
      <c r="CG1727" t="s">
        <v>527</v>
      </c>
      <c r="CH1727" t="s">
        <v>22075</v>
      </c>
      <c r="CJ1727" t="s">
        <v>264</v>
      </c>
      <c r="CK1727" t="s">
        <v>24</v>
      </c>
      <c r="CL1727" s="13"/>
      <c r="CM1727" s="4" t="str">
        <f>_xlfn.XLOOKUP($CG1727,tbl_area_24_07_2024[Nombre Área],tbl_area_24_07_2024[Estado],"Si no se encuentra",2,)</f>
        <v>Puebla</v>
      </c>
      <c r="CN1727" s="4" t="str">
        <f>_xlfn.XLOOKUP($CG1727,tbl_area_24_07_2024[Nombre Área],tbl_area_24_07_2024[Estructura],"Si no se encuentra",2,)</f>
        <v>Juntas Distritales</v>
      </c>
    </row>
    <row r="1728" spans="1:92" ht="20" x14ac:dyDescent="0.85">
      <c r="A1728" t="s">
        <v>22073</v>
      </c>
      <c r="B1728" t="s">
        <v>22074</v>
      </c>
      <c r="C1728" t="s">
        <v>22075</v>
      </c>
      <c r="D1728" t="s">
        <v>2199</v>
      </c>
      <c r="E1728" t="s">
        <v>2200</v>
      </c>
      <c r="F1728" t="s">
        <v>2201</v>
      </c>
      <c r="G1728" t="s">
        <v>23011</v>
      </c>
      <c r="H1728" t="s">
        <v>14</v>
      </c>
      <c r="I1728" t="s">
        <v>15670</v>
      </c>
      <c r="J1728" t="s">
        <v>15730</v>
      </c>
      <c r="K1728" t="s">
        <v>25144</v>
      </c>
      <c r="L1728" t="s">
        <v>14</v>
      </c>
      <c r="M1728" t="s">
        <v>14</v>
      </c>
      <c r="N1728" t="s">
        <v>15672</v>
      </c>
      <c r="O1728" t="s">
        <v>25144</v>
      </c>
      <c r="P1728" t="s">
        <v>14</v>
      </c>
      <c r="Q1728" t="s">
        <v>25144</v>
      </c>
      <c r="R1728" t="s">
        <v>25144</v>
      </c>
      <c r="S1728" t="s">
        <v>14</v>
      </c>
      <c r="T1728" t="s">
        <v>14</v>
      </c>
      <c r="U1728" t="s">
        <v>14</v>
      </c>
      <c r="V1728" t="s">
        <v>14</v>
      </c>
      <c r="W1728" t="s">
        <v>265</v>
      </c>
      <c r="X1728" t="s">
        <v>1737</v>
      </c>
      <c r="Y1728" t="s">
        <v>2058</v>
      </c>
      <c r="Z1728" t="s">
        <v>12</v>
      </c>
      <c r="AA1728" t="s">
        <v>14</v>
      </c>
      <c r="AB1728" t="s">
        <v>25144</v>
      </c>
      <c r="AC1728" t="s">
        <v>15673</v>
      </c>
      <c r="AD1728" t="s">
        <v>3426</v>
      </c>
      <c r="AE1728" t="s">
        <v>15674</v>
      </c>
      <c r="AF1728" t="s">
        <v>1444</v>
      </c>
      <c r="AG1728" t="s">
        <v>14</v>
      </c>
      <c r="AH1728" t="s">
        <v>2209</v>
      </c>
      <c r="AI1728" t="s">
        <v>15675</v>
      </c>
      <c r="AJ1728" t="s">
        <v>1527</v>
      </c>
      <c r="AK1728" t="s">
        <v>264</v>
      </c>
      <c r="AL1728" t="s">
        <v>1527</v>
      </c>
      <c r="AM1728" t="s">
        <v>264</v>
      </c>
      <c r="AN1728" t="s">
        <v>1437</v>
      </c>
      <c r="AO1728" t="s">
        <v>264</v>
      </c>
      <c r="AP1728" t="s">
        <v>25130</v>
      </c>
      <c r="AQ1728" t="s">
        <v>14</v>
      </c>
      <c r="AR1728" t="s">
        <v>14</v>
      </c>
      <c r="AS1728" t="s">
        <v>14</v>
      </c>
      <c r="AT1728" t="s">
        <v>14</v>
      </c>
      <c r="AU1728" t="s">
        <v>15676</v>
      </c>
      <c r="AV1728" t="s">
        <v>15677</v>
      </c>
      <c r="AW1728" t="s">
        <v>15677</v>
      </c>
      <c r="AX1728" t="s">
        <v>15677</v>
      </c>
      <c r="AY1728" t="s">
        <v>15731</v>
      </c>
      <c r="AZ1728" t="s">
        <v>22157</v>
      </c>
      <c r="BA1728" t="s">
        <v>22100</v>
      </c>
      <c r="BB1728" t="s">
        <v>22089</v>
      </c>
      <c r="BC1728">
        <v>47882.76</v>
      </c>
      <c r="BD1728">
        <v>55544</v>
      </c>
      <c r="BE1728" t="s">
        <v>14</v>
      </c>
      <c r="BF1728" t="s">
        <v>14</v>
      </c>
      <c r="BG1728" t="s">
        <v>2214</v>
      </c>
      <c r="BH1728" t="s">
        <v>14</v>
      </c>
      <c r="BI1728" t="s">
        <v>22092</v>
      </c>
      <c r="BJ1728" t="s">
        <v>15732</v>
      </c>
      <c r="BK1728" t="s">
        <v>14</v>
      </c>
      <c r="BL1728" t="s">
        <v>22100</v>
      </c>
      <c r="BM1728" t="s">
        <v>22089</v>
      </c>
      <c r="BN1728" t="s">
        <v>15733</v>
      </c>
      <c r="BO1728" t="s">
        <v>14</v>
      </c>
      <c r="BP1728" t="s">
        <v>25144</v>
      </c>
      <c r="BQ1728" t="s">
        <v>2217</v>
      </c>
      <c r="BR1728" t="s">
        <v>2303</v>
      </c>
      <c r="BS1728" t="s">
        <v>2404</v>
      </c>
      <c r="BT1728" t="s">
        <v>14</v>
      </c>
      <c r="BU1728" t="s">
        <v>14</v>
      </c>
      <c r="BV1728" t="s">
        <v>14</v>
      </c>
      <c r="BW1728" t="s">
        <v>14</v>
      </c>
      <c r="BX1728" t="s">
        <v>14</v>
      </c>
      <c r="BY1728" t="s">
        <v>2220</v>
      </c>
      <c r="BZ1728" t="s">
        <v>25144</v>
      </c>
      <c r="CA1728" t="s">
        <v>14</v>
      </c>
      <c r="CB1728" t="s">
        <v>14</v>
      </c>
      <c r="CC1728" t="s">
        <v>14</v>
      </c>
      <c r="CD1728" t="s">
        <v>14</v>
      </c>
      <c r="CE1728" t="s">
        <v>14</v>
      </c>
      <c r="CF1728" t="s">
        <v>15734</v>
      </c>
      <c r="CG1728" t="s">
        <v>527</v>
      </c>
      <c r="CH1728" t="s">
        <v>22075</v>
      </c>
      <c r="CJ1728" t="s">
        <v>264</v>
      </c>
      <c r="CK1728" t="s">
        <v>24</v>
      </c>
      <c r="CL1728" s="13"/>
      <c r="CM1728" s="4" t="str">
        <f>_xlfn.XLOOKUP($CG1728,tbl_area_24_07_2024[Nombre Área],tbl_area_24_07_2024[Estado],"Si no se encuentra",2,)</f>
        <v>Puebla</v>
      </c>
      <c r="CN1728" s="4" t="str">
        <f>_xlfn.XLOOKUP($CG1728,tbl_area_24_07_2024[Nombre Área],tbl_area_24_07_2024[Estructura],"Si no se encuentra",2,)</f>
        <v>Juntas Distritales</v>
      </c>
    </row>
    <row r="1729" spans="1:92" ht="20" x14ac:dyDescent="0.85">
      <c r="A1729" t="s">
        <v>22073</v>
      </c>
      <c r="B1729" t="s">
        <v>22074</v>
      </c>
      <c r="C1729" t="s">
        <v>22075</v>
      </c>
      <c r="D1729" t="s">
        <v>2199</v>
      </c>
      <c r="E1729" t="s">
        <v>2200</v>
      </c>
      <c r="F1729" t="s">
        <v>2201</v>
      </c>
      <c r="G1729" t="s">
        <v>2378</v>
      </c>
      <c r="H1729" t="s">
        <v>14</v>
      </c>
      <c r="I1729" t="s">
        <v>15735</v>
      </c>
      <c r="J1729" t="s">
        <v>15736</v>
      </c>
      <c r="K1729" t="s">
        <v>16251</v>
      </c>
      <c r="L1729" t="s">
        <v>14</v>
      </c>
      <c r="M1729" t="s">
        <v>14</v>
      </c>
      <c r="N1729" t="s">
        <v>15737</v>
      </c>
      <c r="O1729" t="s">
        <v>16251</v>
      </c>
      <c r="P1729" t="s">
        <v>14</v>
      </c>
      <c r="Q1729" t="s">
        <v>16251</v>
      </c>
      <c r="R1729" t="s">
        <v>16251</v>
      </c>
      <c r="S1729" t="s">
        <v>14</v>
      </c>
      <c r="T1729" t="s">
        <v>14</v>
      </c>
      <c r="U1729" t="s">
        <v>14</v>
      </c>
      <c r="V1729" t="s">
        <v>14</v>
      </c>
      <c r="W1729" t="s">
        <v>1408</v>
      </c>
      <c r="X1729" t="s">
        <v>151</v>
      </c>
      <c r="Y1729" t="s">
        <v>78</v>
      </c>
      <c r="Z1729" t="s">
        <v>18</v>
      </c>
      <c r="AA1729" t="s">
        <v>14</v>
      </c>
      <c r="AB1729" t="s">
        <v>16251</v>
      </c>
      <c r="AC1729" t="s">
        <v>15738</v>
      </c>
      <c r="AD1729" t="s">
        <v>2311</v>
      </c>
      <c r="AE1729" t="s">
        <v>15739</v>
      </c>
      <c r="AF1729" t="s">
        <v>1177</v>
      </c>
      <c r="AG1729" t="s">
        <v>14</v>
      </c>
      <c r="AH1729" t="s">
        <v>2209</v>
      </c>
      <c r="AI1729" t="s">
        <v>15740</v>
      </c>
      <c r="AJ1729" t="s">
        <v>1174</v>
      </c>
      <c r="AK1729" t="s">
        <v>15741</v>
      </c>
      <c r="AL1729" t="s">
        <v>1174</v>
      </c>
      <c r="AM1729" t="s">
        <v>15741</v>
      </c>
      <c r="AN1729" t="s">
        <v>1182</v>
      </c>
      <c r="AO1729" t="s">
        <v>214</v>
      </c>
      <c r="AP1729" t="s">
        <v>25145</v>
      </c>
      <c r="AQ1729" t="s">
        <v>14</v>
      </c>
      <c r="AR1729" t="s">
        <v>14</v>
      </c>
      <c r="AS1729" t="s">
        <v>14</v>
      </c>
      <c r="AT1729" t="s">
        <v>14</v>
      </c>
      <c r="AU1729" t="s">
        <v>15742</v>
      </c>
      <c r="AV1729" t="s">
        <v>2088</v>
      </c>
      <c r="AW1729" t="s">
        <v>2088</v>
      </c>
      <c r="AX1729" t="s">
        <v>2088</v>
      </c>
      <c r="AY1729" t="s">
        <v>2378</v>
      </c>
      <c r="AZ1729" t="s">
        <v>22261</v>
      </c>
      <c r="BA1729" t="s">
        <v>22074</v>
      </c>
      <c r="BB1729" t="s">
        <v>22089</v>
      </c>
      <c r="BC1729">
        <v>577267.80000000005</v>
      </c>
      <c r="BD1729">
        <v>669630.65</v>
      </c>
      <c r="BE1729" t="s">
        <v>14</v>
      </c>
      <c r="BF1729" t="s">
        <v>14</v>
      </c>
      <c r="BG1729" t="s">
        <v>2214</v>
      </c>
      <c r="BH1729" t="s">
        <v>14</v>
      </c>
      <c r="BI1729" t="s">
        <v>22092</v>
      </c>
      <c r="BJ1729" t="s">
        <v>15743</v>
      </c>
      <c r="BK1729" t="s">
        <v>14</v>
      </c>
      <c r="BL1729" t="s">
        <v>22074</v>
      </c>
      <c r="BM1729" t="s">
        <v>22089</v>
      </c>
      <c r="BN1729" t="s">
        <v>15744</v>
      </c>
      <c r="BO1729" t="s">
        <v>14</v>
      </c>
      <c r="BP1729" t="s">
        <v>16251</v>
      </c>
      <c r="BQ1729" t="s">
        <v>2217</v>
      </c>
      <c r="BR1729" t="s">
        <v>2303</v>
      </c>
      <c r="BS1729" t="s">
        <v>2376</v>
      </c>
      <c r="BT1729" t="s">
        <v>14</v>
      </c>
      <c r="BU1729" t="s">
        <v>14</v>
      </c>
      <c r="BV1729" t="s">
        <v>14</v>
      </c>
      <c r="BW1729" t="s">
        <v>14</v>
      </c>
      <c r="BX1729" t="s">
        <v>14</v>
      </c>
      <c r="BY1729" t="s">
        <v>2220</v>
      </c>
      <c r="BZ1729" t="s">
        <v>16251</v>
      </c>
      <c r="CA1729" t="s">
        <v>15745</v>
      </c>
      <c r="CB1729" t="s">
        <v>14</v>
      </c>
      <c r="CC1729" t="s">
        <v>14</v>
      </c>
      <c r="CD1729" t="s">
        <v>14</v>
      </c>
      <c r="CE1729" t="s">
        <v>14</v>
      </c>
      <c r="CF1729" t="s">
        <v>15746</v>
      </c>
      <c r="CG1729" t="s">
        <v>451</v>
      </c>
      <c r="CH1729" t="s">
        <v>22075</v>
      </c>
      <c r="CJ1729" t="s">
        <v>214</v>
      </c>
      <c r="CK1729" t="s">
        <v>24</v>
      </c>
      <c r="CL1729" s="13"/>
      <c r="CM1729" s="4" t="str">
        <f>_xlfn.XLOOKUP($CG1729,tbl_area_24_07_2024[Nombre Área],tbl_area_24_07_2024[Estado],"Si no se encuentra",2,)</f>
        <v>Nayarit</v>
      </c>
      <c r="CN1729" s="4" t="str">
        <f>_xlfn.XLOOKUP($CG1729,tbl_area_24_07_2024[Nombre Área],tbl_area_24_07_2024[Estructura],"Si no se encuentra",2,)</f>
        <v>Juntas Distritales</v>
      </c>
    </row>
    <row r="1730" spans="1:92" ht="20" x14ac:dyDescent="0.85">
      <c r="A1730" t="s">
        <v>22073</v>
      </c>
      <c r="B1730" t="s">
        <v>22074</v>
      </c>
      <c r="C1730" t="s">
        <v>22075</v>
      </c>
      <c r="D1730" t="s">
        <v>2199</v>
      </c>
      <c r="E1730" t="s">
        <v>2242</v>
      </c>
      <c r="F1730" t="s">
        <v>2201</v>
      </c>
      <c r="G1730" t="s">
        <v>15747</v>
      </c>
      <c r="H1730" t="s">
        <v>14</v>
      </c>
      <c r="I1730" t="s">
        <v>15748</v>
      </c>
      <c r="J1730" t="s">
        <v>15749</v>
      </c>
      <c r="K1730" t="s">
        <v>25146</v>
      </c>
      <c r="L1730" t="s">
        <v>14</v>
      </c>
      <c r="M1730" t="s">
        <v>14</v>
      </c>
      <c r="N1730" t="s">
        <v>15750</v>
      </c>
      <c r="O1730" t="s">
        <v>25146</v>
      </c>
      <c r="P1730" t="s">
        <v>14</v>
      </c>
      <c r="Q1730" t="s">
        <v>25146</v>
      </c>
      <c r="R1730" t="s">
        <v>25146</v>
      </c>
      <c r="S1730" t="s">
        <v>14</v>
      </c>
      <c r="T1730" t="s">
        <v>14</v>
      </c>
      <c r="U1730" t="s">
        <v>14</v>
      </c>
      <c r="V1730" t="s">
        <v>14</v>
      </c>
      <c r="W1730" t="s">
        <v>1408</v>
      </c>
      <c r="X1730" t="s">
        <v>151</v>
      </c>
      <c r="Y1730" t="s">
        <v>78</v>
      </c>
      <c r="Z1730" t="s">
        <v>18</v>
      </c>
      <c r="AA1730" t="s">
        <v>14</v>
      </c>
      <c r="AB1730" t="s">
        <v>25146</v>
      </c>
      <c r="AC1730" t="s">
        <v>15738</v>
      </c>
      <c r="AD1730" t="s">
        <v>2311</v>
      </c>
      <c r="AE1730" t="s">
        <v>15739</v>
      </c>
      <c r="AF1730" t="s">
        <v>1177</v>
      </c>
      <c r="AG1730" t="s">
        <v>14</v>
      </c>
      <c r="AH1730" t="s">
        <v>2209</v>
      </c>
      <c r="AI1730" t="s">
        <v>15740</v>
      </c>
      <c r="AJ1730" t="s">
        <v>1174</v>
      </c>
      <c r="AK1730" t="s">
        <v>15741</v>
      </c>
      <c r="AL1730" t="s">
        <v>1174</v>
      </c>
      <c r="AM1730" t="s">
        <v>15741</v>
      </c>
      <c r="AN1730" t="s">
        <v>1182</v>
      </c>
      <c r="AO1730" t="s">
        <v>214</v>
      </c>
      <c r="AP1730" t="s">
        <v>25145</v>
      </c>
      <c r="AQ1730" t="s">
        <v>14</v>
      </c>
      <c r="AR1730" t="s">
        <v>14</v>
      </c>
      <c r="AS1730" t="s">
        <v>14</v>
      </c>
      <c r="AT1730" t="s">
        <v>14</v>
      </c>
      <c r="AU1730" t="s">
        <v>15742</v>
      </c>
      <c r="AV1730" t="s">
        <v>2088</v>
      </c>
      <c r="AW1730" t="s">
        <v>2088</v>
      </c>
      <c r="AX1730" t="s">
        <v>2088</v>
      </c>
      <c r="AY1730" t="s">
        <v>15747</v>
      </c>
      <c r="AZ1730" t="s">
        <v>22107</v>
      </c>
      <c r="BA1730" t="s">
        <v>22074</v>
      </c>
      <c r="BB1730" t="s">
        <v>22089</v>
      </c>
      <c r="BC1730">
        <v>65884.320000000007</v>
      </c>
      <c r="BD1730">
        <v>76425.81</v>
      </c>
      <c r="BE1730" t="s">
        <v>14</v>
      </c>
      <c r="BF1730" t="s">
        <v>14</v>
      </c>
      <c r="BG1730" t="s">
        <v>2214</v>
      </c>
      <c r="BH1730" t="s">
        <v>14</v>
      </c>
      <c r="BI1730" t="s">
        <v>22092</v>
      </c>
      <c r="BJ1730" t="s">
        <v>15751</v>
      </c>
      <c r="BK1730" t="s">
        <v>14</v>
      </c>
      <c r="BL1730" t="s">
        <v>22074</v>
      </c>
      <c r="BM1730" t="s">
        <v>22089</v>
      </c>
      <c r="BN1730" t="s">
        <v>15752</v>
      </c>
      <c r="BO1730" t="s">
        <v>14</v>
      </c>
      <c r="BP1730" t="s">
        <v>25146</v>
      </c>
      <c r="BQ1730" t="s">
        <v>2217</v>
      </c>
      <c r="BR1730" t="s">
        <v>2303</v>
      </c>
      <c r="BS1730" t="s">
        <v>2376</v>
      </c>
      <c r="BT1730" t="s">
        <v>14</v>
      </c>
      <c r="BU1730" t="s">
        <v>14</v>
      </c>
      <c r="BV1730" t="s">
        <v>14</v>
      </c>
      <c r="BW1730" t="s">
        <v>14</v>
      </c>
      <c r="BX1730" t="s">
        <v>14</v>
      </c>
      <c r="BY1730" t="s">
        <v>2220</v>
      </c>
      <c r="BZ1730" t="s">
        <v>25146</v>
      </c>
      <c r="CA1730" t="s">
        <v>15745</v>
      </c>
      <c r="CB1730" t="s">
        <v>14</v>
      </c>
      <c r="CC1730" t="s">
        <v>14</v>
      </c>
      <c r="CD1730" t="s">
        <v>14</v>
      </c>
      <c r="CE1730" t="s">
        <v>14</v>
      </c>
      <c r="CF1730" t="s">
        <v>15753</v>
      </c>
      <c r="CG1730" t="s">
        <v>451</v>
      </c>
      <c r="CH1730" t="s">
        <v>22075</v>
      </c>
      <c r="CJ1730" t="s">
        <v>214</v>
      </c>
      <c r="CK1730" t="s">
        <v>24</v>
      </c>
      <c r="CL1730" s="13"/>
      <c r="CM1730" s="4" t="str">
        <f>_xlfn.XLOOKUP($CG1730,tbl_area_24_07_2024[Nombre Área],tbl_area_24_07_2024[Estado],"Si no se encuentra",2,)</f>
        <v>Nayarit</v>
      </c>
      <c r="CN1730" s="4" t="str">
        <f>_xlfn.XLOOKUP($CG1730,tbl_area_24_07_2024[Nombre Área],tbl_area_24_07_2024[Estructura],"Si no se encuentra",2,)</f>
        <v>Juntas Distritales</v>
      </c>
    </row>
    <row r="1731" spans="1:92" ht="20" x14ac:dyDescent="0.85">
      <c r="A1731" t="s">
        <v>22073</v>
      </c>
      <c r="B1731" t="s">
        <v>22074</v>
      </c>
      <c r="C1731" t="s">
        <v>22075</v>
      </c>
      <c r="D1731" t="s">
        <v>2199</v>
      </c>
      <c r="E1731" t="s">
        <v>2242</v>
      </c>
      <c r="F1731" t="s">
        <v>2201</v>
      </c>
      <c r="G1731" t="s">
        <v>15754</v>
      </c>
      <c r="H1731" t="s">
        <v>14</v>
      </c>
      <c r="I1731" t="s">
        <v>15755</v>
      </c>
      <c r="J1731" t="s">
        <v>15756</v>
      </c>
      <c r="K1731" t="s">
        <v>25147</v>
      </c>
      <c r="L1731" t="s">
        <v>14</v>
      </c>
      <c r="M1731" t="s">
        <v>14</v>
      </c>
      <c r="N1731" t="s">
        <v>15757</v>
      </c>
      <c r="O1731" t="s">
        <v>25147</v>
      </c>
      <c r="P1731" t="s">
        <v>14</v>
      </c>
      <c r="Q1731" t="s">
        <v>25147</v>
      </c>
      <c r="R1731" t="s">
        <v>25147</v>
      </c>
      <c r="S1731" t="s">
        <v>14</v>
      </c>
      <c r="T1731" t="s">
        <v>14</v>
      </c>
      <c r="U1731" t="s">
        <v>14</v>
      </c>
      <c r="V1731" t="s">
        <v>14</v>
      </c>
      <c r="W1731" t="s">
        <v>1918</v>
      </c>
      <c r="X1731" t="s">
        <v>67</v>
      </c>
      <c r="Y1731" t="s">
        <v>89</v>
      </c>
      <c r="Z1731" t="s">
        <v>18</v>
      </c>
      <c r="AA1731" t="s">
        <v>14</v>
      </c>
      <c r="AB1731" t="s">
        <v>25147</v>
      </c>
      <c r="AC1731" t="s">
        <v>11456</v>
      </c>
      <c r="AD1731" t="s">
        <v>2207</v>
      </c>
      <c r="AE1731" t="s">
        <v>212</v>
      </c>
      <c r="AF1731" t="s">
        <v>1532</v>
      </c>
      <c r="AG1731" t="s">
        <v>14</v>
      </c>
      <c r="AH1731" t="s">
        <v>2209</v>
      </c>
      <c r="AI1731" t="s">
        <v>15758</v>
      </c>
      <c r="AJ1731" t="s">
        <v>1436</v>
      </c>
      <c r="AK1731" t="s">
        <v>10183</v>
      </c>
      <c r="AL1731" t="s">
        <v>1436</v>
      </c>
      <c r="AM1731" t="s">
        <v>10183</v>
      </c>
      <c r="AN1731" t="s">
        <v>1182</v>
      </c>
      <c r="AO1731" t="s">
        <v>214</v>
      </c>
      <c r="AP1731" t="s">
        <v>24092</v>
      </c>
      <c r="AQ1731" t="s">
        <v>14</v>
      </c>
      <c r="AR1731" t="s">
        <v>14</v>
      </c>
      <c r="AS1731" t="s">
        <v>14</v>
      </c>
      <c r="AT1731" t="s">
        <v>14</v>
      </c>
      <c r="AU1731" t="s">
        <v>15742</v>
      </c>
      <c r="AV1731" t="s">
        <v>2088</v>
      </c>
      <c r="AW1731" t="s">
        <v>2088</v>
      </c>
      <c r="AX1731" t="s">
        <v>2088</v>
      </c>
      <c r="AY1731" t="s">
        <v>15754</v>
      </c>
      <c r="AZ1731" t="s">
        <v>22094</v>
      </c>
      <c r="BA1731" t="s">
        <v>22074</v>
      </c>
      <c r="BB1731" t="s">
        <v>22089</v>
      </c>
      <c r="BC1731">
        <v>325503.35999999999</v>
      </c>
      <c r="BD1731">
        <v>377583.9</v>
      </c>
      <c r="BE1731" t="s">
        <v>14</v>
      </c>
      <c r="BF1731" t="s">
        <v>14</v>
      </c>
      <c r="BG1731" t="s">
        <v>2214</v>
      </c>
      <c r="BH1731" t="s">
        <v>14</v>
      </c>
      <c r="BI1731" t="s">
        <v>22092</v>
      </c>
      <c r="BJ1731" t="s">
        <v>15757</v>
      </c>
      <c r="BK1731" t="s">
        <v>14</v>
      </c>
      <c r="BL1731" t="s">
        <v>22074</v>
      </c>
      <c r="BM1731" t="s">
        <v>22089</v>
      </c>
      <c r="BN1731" t="s">
        <v>15759</v>
      </c>
      <c r="BO1731" t="s">
        <v>14</v>
      </c>
      <c r="BP1731" t="s">
        <v>25147</v>
      </c>
      <c r="BQ1731" t="s">
        <v>2217</v>
      </c>
      <c r="BR1731" t="s">
        <v>2303</v>
      </c>
      <c r="BS1731" t="s">
        <v>2376</v>
      </c>
      <c r="BT1731" t="s">
        <v>14</v>
      </c>
      <c r="BU1731" t="s">
        <v>14</v>
      </c>
      <c r="BV1731" t="s">
        <v>14</v>
      </c>
      <c r="BW1731" t="s">
        <v>14</v>
      </c>
      <c r="BX1731" t="s">
        <v>14</v>
      </c>
      <c r="BY1731" t="s">
        <v>2220</v>
      </c>
      <c r="BZ1731" t="s">
        <v>25147</v>
      </c>
      <c r="CA1731" t="s">
        <v>15745</v>
      </c>
      <c r="CB1731" t="s">
        <v>14</v>
      </c>
      <c r="CC1731" t="s">
        <v>14</v>
      </c>
      <c r="CD1731" t="s">
        <v>14</v>
      </c>
      <c r="CE1731" t="s">
        <v>14</v>
      </c>
      <c r="CF1731" t="s">
        <v>15760</v>
      </c>
      <c r="CG1731" t="s">
        <v>451</v>
      </c>
      <c r="CH1731" t="s">
        <v>22075</v>
      </c>
      <c r="CJ1731" t="s">
        <v>214</v>
      </c>
      <c r="CK1731" t="s">
        <v>24</v>
      </c>
      <c r="CL1731" s="13"/>
      <c r="CM1731" s="4" t="str">
        <f>_xlfn.XLOOKUP($CG1731,tbl_area_24_07_2024[Nombre Área],tbl_area_24_07_2024[Estado],"Si no se encuentra",2,)</f>
        <v>Nayarit</v>
      </c>
      <c r="CN1731" s="4" t="str">
        <f>_xlfn.XLOOKUP($CG1731,tbl_area_24_07_2024[Nombre Área],tbl_area_24_07_2024[Estructura],"Si no se encuentra",2,)</f>
        <v>Juntas Distritales</v>
      </c>
    </row>
    <row r="1732" spans="1:92" ht="20" x14ac:dyDescent="0.85">
      <c r="A1732" t="s">
        <v>22073</v>
      </c>
      <c r="B1732" t="s">
        <v>22074</v>
      </c>
      <c r="C1732" t="s">
        <v>22075</v>
      </c>
      <c r="D1732" t="s">
        <v>2199</v>
      </c>
      <c r="E1732" t="s">
        <v>2242</v>
      </c>
      <c r="F1732" t="s">
        <v>2201</v>
      </c>
      <c r="G1732" t="s">
        <v>15761</v>
      </c>
      <c r="H1732" t="s">
        <v>14</v>
      </c>
      <c r="I1732" t="s">
        <v>15762</v>
      </c>
      <c r="J1732" t="s">
        <v>15763</v>
      </c>
      <c r="K1732" t="s">
        <v>25148</v>
      </c>
      <c r="L1732" t="s">
        <v>14</v>
      </c>
      <c r="M1732" t="s">
        <v>14</v>
      </c>
      <c r="N1732" t="s">
        <v>15764</v>
      </c>
      <c r="O1732" t="s">
        <v>25148</v>
      </c>
      <c r="P1732" t="s">
        <v>14</v>
      </c>
      <c r="Q1732" t="s">
        <v>25148</v>
      </c>
      <c r="R1732" t="s">
        <v>25148</v>
      </c>
      <c r="S1732" t="s">
        <v>14</v>
      </c>
      <c r="T1732" t="s">
        <v>14</v>
      </c>
      <c r="U1732" t="s">
        <v>14</v>
      </c>
      <c r="V1732" t="s">
        <v>14</v>
      </c>
      <c r="W1732" t="s">
        <v>14</v>
      </c>
      <c r="X1732" t="s">
        <v>14</v>
      </c>
      <c r="Y1732" t="s">
        <v>14</v>
      </c>
      <c r="Z1732" t="s">
        <v>14</v>
      </c>
      <c r="AA1732" t="s">
        <v>15765</v>
      </c>
      <c r="AB1732" t="s">
        <v>25148</v>
      </c>
      <c r="AC1732" t="s">
        <v>10193</v>
      </c>
      <c r="AD1732" t="s">
        <v>2207</v>
      </c>
      <c r="AE1732" t="s">
        <v>1860</v>
      </c>
      <c r="AF1732" t="s">
        <v>10194</v>
      </c>
      <c r="AG1732" t="s">
        <v>14</v>
      </c>
      <c r="AH1732" t="s">
        <v>2209</v>
      </c>
      <c r="AI1732" t="s">
        <v>10195</v>
      </c>
      <c r="AJ1732" t="s">
        <v>1436</v>
      </c>
      <c r="AK1732" t="s">
        <v>10183</v>
      </c>
      <c r="AL1732" t="s">
        <v>1436</v>
      </c>
      <c r="AM1732" t="s">
        <v>10183</v>
      </c>
      <c r="AN1732" t="s">
        <v>1182</v>
      </c>
      <c r="AO1732" t="s">
        <v>214</v>
      </c>
      <c r="AP1732" t="s">
        <v>23869</v>
      </c>
      <c r="AQ1732" t="s">
        <v>14</v>
      </c>
      <c r="AR1732" t="s">
        <v>14</v>
      </c>
      <c r="AS1732" t="s">
        <v>14</v>
      </c>
      <c r="AT1732" t="s">
        <v>14</v>
      </c>
      <c r="AU1732" t="s">
        <v>15742</v>
      </c>
      <c r="AV1732" t="s">
        <v>2088</v>
      </c>
      <c r="AW1732" t="s">
        <v>2088</v>
      </c>
      <c r="AX1732" t="s">
        <v>2088</v>
      </c>
      <c r="AY1732" t="s">
        <v>15761</v>
      </c>
      <c r="AZ1732" t="s">
        <v>22100</v>
      </c>
      <c r="BA1732" t="s">
        <v>22100</v>
      </c>
      <c r="BB1732" t="s">
        <v>22089</v>
      </c>
      <c r="BC1732">
        <v>268580</v>
      </c>
      <c r="BD1732">
        <v>311552.8</v>
      </c>
      <c r="BE1732" t="s">
        <v>14</v>
      </c>
      <c r="BF1732" t="s">
        <v>14</v>
      </c>
      <c r="BG1732" t="s">
        <v>2214</v>
      </c>
      <c r="BH1732" t="s">
        <v>14</v>
      </c>
      <c r="BI1732" t="s">
        <v>22092</v>
      </c>
      <c r="BJ1732" t="s">
        <v>15764</v>
      </c>
      <c r="BK1732" t="s">
        <v>14</v>
      </c>
      <c r="BL1732" t="s">
        <v>22100</v>
      </c>
      <c r="BM1732" t="s">
        <v>22089</v>
      </c>
      <c r="BN1732" t="s">
        <v>15766</v>
      </c>
      <c r="BO1732" t="s">
        <v>14</v>
      </c>
      <c r="BP1732" t="s">
        <v>25148</v>
      </c>
      <c r="BQ1732" t="s">
        <v>2217</v>
      </c>
      <c r="BR1732" t="s">
        <v>2303</v>
      </c>
      <c r="BS1732" t="s">
        <v>2376</v>
      </c>
      <c r="BT1732" t="s">
        <v>14</v>
      </c>
      <c r="BU1732" t="s">
        <v>14</v>
      </c>
      <c r="BV1732" t="s">
        <v>14</v>
      </c>
      <c r="BW1732" t="s">
        <v>14</v>
      </c>
      <c r="BX1732" t="s">
        <v>14</v>
      </c>
      <c r="BY1732" t="s">
        <v>2220</v>
      </c>
      <c r="BZ1732" t="s">
        <v>25148</v>
      </c>
      <c r="CA1732" t="s">
        <v>15745</v>
      </c>
      <c r="CB1732" t="s">
        <v>14</v>
      </c>
      <c r="CC1732" t="s">
        <v>14</v>
      </c>
      <c r="CD1732" t="s">
        <v>14</v>
      </c>
      <c r="CE1732" t="s">
        <v>14</v>
      </c>
      <c r="CF1732" t="s">
        <v>15767</v>
      </c>
      <c r="CG1732" t="s">
        <v>451</v>
      </c>
      <c r="CH1732" t="s">
        <v>22075</v>
      </c>
      <c r="CJ1732" t="s">
        <v>214</v>
      </c>
      <c r="CK1732" t="s">
        <v>24</v>
      </c>
      <c r="CL1732" s="13"/>
      <c r="CM1732" s="4" t="str">
        <f>_xlfn.XLOOKUP($CG1732,tbl_area_24_07_2024[Nombre Área],tbl_area_24_07_2024[Estado],"Si no se encuentra",2,)</f>
        <v>Nayarit</v>
      </c>
      <c r="CN1732" s="4" t="str">
        <f>_xlfn.XLOOKUP($CG1732,tbl_area_24_07_2024[Nombre Área],tbl_area_24_07_2024[Estructura],"Si no se encuentra",2,)</f>
        <v>Juntas Distritales</v>
      </c>
    </row>
    <row r="1733" spans="1:92" ht="20" x14ac:dyDescent="0.85">
      <c r="A1733" t="s">
        <v>22073</v>
      </c>
      <c r="B1733" t="s">
        <v>22074</v>
      </c>
      <c r="C1733" t="s">
        <v>22075</v>
      </c>
      <c r="D1733" t="s">
        <v>2199</v>
      </c>
      <c r="E1733" t="s">
        <v>2242</v>
      </c>
      <c r="F1733" t="s">
        <v>2201</v>
      </c>
      <c r="G1733" t="s">
        <v>15768</v>
      </c>
      <c r="H1733" t="s">
        <v>14</v>
      </c>
      <c r="I1733" t="s">
        <v>15769</v>
      </c>
      <c r="J1733" t="s">
        <v>15770</v>
      </c>
      <c r="K1733" t="s">
        <v>25149</v>
      </c>
      <c r="L1733" t="s">
        <v>14</v>
      </c>
      <c r="M1733" t="s">
        <v>14</v>
      </c>
      <c r="N1733" t="s">
        <v>15771</v>
      </c>
      <c r="O1733" t="s">
        <v>25149</v>
      </c>
      <c r="P1733" t="s">
        <v>14</v>
      </c>
      <c r="Q1733" t="s">
        <v>25149</v>
      </c>
      <c r="R1733" t="s">
        <v>25149</v>
      </c>
      <c r="S1733" t="s">
        <v>14</v>
      </c>
      <c r="T1733" t="s">
        <v>14</v>
      </c>
      <c r="U1733" t="s">
        <v>14</v>
      </c>
      <c r="V1733" t="s">
        <v>14</v>
      </c>
      <c r="W1733" t="s">
        <v>10204</v>
      </c>
      <c r="X1733" t="s">
        <v>281</v>
      </c>
      <c r="Y1733" t="s">
        <v>40</v>
      </c>
      <c r="Z1733" t="s">
        <v>18</v>
      </c>
      <c r="AA1733" t="s">
        <v>14</v>
      </c>
      <c r="AB1733" t="s">
        <v>25149</v>
      </c>
      <c r="AC1733" t="s">
        <v>10205</v>
      </c>
      <c r="AD1733" t="s">
        <v>2207</v>
      </c>
      <c r="AE1733" t="s">
        <v>2631</v>
      </c>
      <c r="AF1733" t="s">
        <v>1457</v>
      </c>
      <c r="AG1733" t="s">
        <v>2724</v>
      </c>
      <c r="AH1733" t="s">
        <v>2209</v>
      </c>
      <c r="AI1733" t="s">
        <v>10207</v>
      </c>
      <c r="AJ1733" t="s">
        <v>1436</v>
      </c>
      <c r="AK1733" t="s">
        <v>10183</v>
      </c>
      <c r="AL1733" t="s">
        <v>1436</v>
      </c>
      <c r="AM1733" t="s">
        <v>10183</v>
      </c>
      <c r="AN1733" t="s">
        <v>1182</v>
      </c>
      <c r="AO1733" t="s">
        <v>214</v>
      </c>
      <c r="AP1733" t="s">
        <v>23871</v>
      </c>
      <c r="AQ1733" t="s">
        <v>14</v>
      </c>
      <c r="AR1733" t="s">
        <v>14</v>
      </c>
      <c r="AS1733" t="s">
        <v>14</v>
      </c>
      <c r="AT1733" t="s">
        <v>14</v>
      </c>
      <c r="AU1733" t="s">
        <v>15742</v>
      </c>
      <c r="AV1733" t="s">
        <v>2088</v>
      </c>
      <c r="AW1733" t="s">
        <v>2088</v>
      </c>
      <c r="AX1733" t="s">
        <v>2088</v>
      </c>
      <c r="AY1733" t="s">
        <v>15768</v>
      </c>
      <c r="AZ1733" t="s">
        <v>22094</v>
      </c>
      <c r="BA1733" t="s">
        <v>22074</v>
      </c>
      <c r="BB1733" t="s">
        <v>22089</v>
      </c>
      <c r="BC1733">
        <v>15310.65</v>
      </c>
      <c r="BD1733">
        <v>17760.36</v>
      </c>
      <c r="BE1733" t="s">
        <v>14</v>
      </c>
      <c r="BF1733" t="s">
        <v>14</v>
      </c>
      <c r="BG1733" t="s">
        <v>2214</v>
      </c>
      <c r="BH1733" t="s">
        <v>14</v>
      </c>
      <c r="BI1733" t="s">
        <v>22092</v>
      </c>
      <c r="BJ1733" t="s">
        <v>15771</v>
      </c>
      <c r="BK1733" t="s">
        <v>14</v>
      </c>
      <c r="BL1733" t="s">
        <v>22074</v>
      </c>
      <c r="BM1733" t="s">
        <v>22089</v>
      </c>
      <c r="BN1733" t="s">
        <v>15772</v>
      </c>
      <c r="BO1733" t="s">
        <v>14</v>
      </c>
      <c r="BP1733" t="s">
        <v>25149</v>
      </c>
      <c r="BQ1733" t="s">
        <v>2217</v>
      </c>
      <c r="BR1733" t="s">
        <v>2303</v>
      </c>
      <c r="BS1733" t="s">
        <v>2376</v>
      </c>
      <c r="BT1733" t="s">
        <v>14</v>
      </c>
      <c r="BU1733" t="s">
        <v>14</v>
      </c>
      <c r="BV1733" t="s">
        <v>14</v>
      </c>
      <c r="BW1733" t="s">
        <v>14</v>
      </c>
      <c r="BX1733" t="s">
        <v>14</v>
      </c>
      <c r="BY1733" t="s">
        <v>2220</v>
      </c>
      <c r="BZ1733" t="s">
        <v>25149</v>
      </c>
      <c r="CA1733" t="s">
        <v>15745</v>
      </c>
      <c r="CB1733" t="s">
        <v>14</v>
      </c>
      <c r="CC1733" t="s">
        <v>14</v>
      </c>
      <c r="CD1733" t="s">
        <v>14</v>
      </c>
      <c r="CE1733" t="s">
        <v>14</v>
      </c>
      <c r="CF1733" t="s">
        <v>15773</v>
      </c>
      <c r="CG1733" t="s">
        <v>451</v>
      </c>
      <c r="CH1733" t="s">
        <v>22075</v>
      </c>
      <c r="CJ1733" t="s">
        <v>214</v>
      </c>
      <c r="CK1733" t="s">
        <v>24</v>
      </c>
      <c r="CL1733" s="13"/>
      <c r="CM1733" s="4" t="str">
        <f>_xlfn.XLOOKUP($CG1733,tbl_area_24_07_2024[Nombre Área],tbl_area_24_07_2024[Estado],"Si no se encuentra",2,)</f>
        <v>Nayarit</v>
      </c>
      <c r="CN1733" s="4" t="str">
        <f>_xlfn.XLOOKUP($CG1733,tbl_area_24_07_2024[Nombre Área],tbl_area_24_07_2024[Estructura],"Si no se encuentra",2,)</f>
        <v>Juntas Distritales</v>
      </c>
    </row>
    <row r="1734" spans="1:92" ht="20" x14ac:dyDescent="0.85">
      <c r="A1734" t="s">
        <v>22073</v>
      </c>
      <c r="B1734" t="s">
        <v>22074</v>
      </c>
      <c r="C1734" t="s">
        <v>22075</v>
      </c>
      <c r="D1734" t="s">
        <v>2199</v>
      </c>
      <c r="E1734" t="s">
        <v>2200</v>
      </c>
      <c r="F1734" t="s">
        <v>2201</v>
      </c>
      <c r="G1734" t="s">
        <v>15774</v>
      </c>
      <c r="H1734" t="s">
        <v>14</v>
      </c>
      <c r="I1734" t="s">
        <v>15775</v>
      </c>
      <c r="J1734" t="s">
        <v>15776</v>
      </c>
      <c r="K1734" t="s">
        <v>25150</v>
      </c>
      <c r="L1734" t="s">
        <v>14</v>
      </c>
      <c r="M1734" t="s">
        <v>14</v>
      </c>
      <c r="N1734" t="s">
        <v>15777</v>
      </c>
      <c r="O1734" t="s">
        <v>25150</v>
      </c>
      <c r="P1734" t="s">
        <v>14</v>
      </c>
      <c r="Q1734" t="s">
        <v>25150</v>
      </c>
      <c r="R1734" t="s">
        <v>25150</v>
      </c>
      <c r="S1734" t="s">
        <v>14</v>
      </c>
      <c r="T1734" t="s">
        <v>14</v>
      </c>
      <c r="U1734" t="s">
        <v>14</v>
      </c>
      <c r="V1734" t="s">
        <v>14</v>
      </c>
      <c r="W1734" t="s">
        <v>14</v>
      </c>
      <c r="X1734" t="s">
        <v>14</v>
      </c>
      <c r="Y1734" t="s">
        <v>14</v>
      </c>
      <c r="Z1734" t="s">
        <v>14</v>
      </c>
      <c r="AA1734" t="s">
        <v>15778</v>
      </c>
      <c r="AB1734" t="s">
        <v>25150</v>
      </c>
      <c r="AC1734" t="s">
        <v>15779</v>
      </c>
      <c r="AD1734" t="s">
        <v>2207</v>
      </c>
      <c r="AE1734" t="s">
        <v>15780</v>
      </c>
      <c r="AF1734" t="s">
        <v>15781</v>
      </c>
      <c r="AG1734" t="s">
        <v>14</v>
      </c>
      <c r="AH1734" t="s">
        <v>2209</v>
      </c>
      <c r="AI1734" t="s">
        <v>15782</v>
      </c>
      <c r="AJ1734" t="s">
        <v>15781</v>
      </c>
      <c r="AK1734" t="s">
        <v>2275</v>
      </c>
      <c r="AL1734" t="s">
        <v>1532</v>
      </c>
      <c r="AM1734" t="s">
        <v>2275</v>
      </c>
      <c r="AN1734" t="s">
        <v>1176</v>
      </c>
      <c r="AO1734" t="s">
        <v>23</v>
      </c>
      <c r="AP1734" t="s">
        <v>25151</v>
      </c>
      <c r="AQ1734" t="s">
        <v>14</v>
      </c>
      <c r="AR1734" t="s">
        <v>14</v>
      </c>
      <c r="AS1734" t="s">
        <v>14</v>
      </c>
      <c r="AT1734" t="s">
        <v>14</v>
      </c>
      <c r="AU1734" t="s">
        <v>15742</v>
      </c>
      <c r="AV1734" t="s">
        <v>2088</v>
      </c>
      <c r="AW1734" t="s">
        <v>2088</v>
      </c>
      <c r="AX1734" t="s">
        <v>2088</v>
      </c>
      <c r="AY1734" t="s">
        <v>15774</v>
      </c>
      <c r="AZ1734" t="s">
        <v>25098</v>
      </c>
      <c r="BA1734" t="s">
        <v>22273</v>
      </c>
      <c r="BB1734" t="s">
        <v>25152</v>
      </c>
      <c r="BC1734">
        <v>487413.48</v>
      </c>
      <c r="BD1734">
        <v>565399.64</v>
      </c>
      <c r="BE1734" t="s">
        <v>14</v>
      </c>
      <c r="BF1734" t="s">
        <v>14</v>
      </c>
      <c r="BG1734" t="s">
        <v>2214</v>
      </c>
      <c r="BH1734" t="s">
        <v>14</v>
      </c>
      <c r="BI1734" t="s">
        <v>22092</v>
      </c>
      <c r="BJ1734" t="s">
        <v>15783</v>
      </c>
      <c r="BK1734" t="s">
        <v>14</v>
      </c>
      <c r="BL1734" t="s">
        <v>22273</v>
      </c>
      <c r="BM1734" t="s">
        <v>25152</v>
      </c>
      <c r="BN1734" t="s">
        <v>15784</v>
      </c>
      <c r="BO1734" t="s">
        <v>14</v>
      </c>
      <c r="BP1734" t="s">
        <v>25150</v>
      </c>
      <c r="BQ1734" t="s">
        <v>2217</v>
      </c>
      <c r="BR1734" t="s">
        <v>2303</v>
      </c>
      <c r="BS1734" t="s">
        <v>2376</v>
      </c>
      <c r="BT1734" t="s">
        <v>14</v>
      </c>
      <c r="BU1734" t="s">
        <v>14</v>
      </c>
      <c r="BV1734" t="s">
        <v>14</v>
      </c>
      <c r="BW1734" t="s">
        <v>14</v>
      </c>
      <c r="BX1734" t="s">
        <v>14</v>
      </c>
      <c r="BY1734" t="s">
        <v>2220</v>
      </c>
      <c r="BZ1734" t="s">
        <v>25150</v>
      </c>
      <c r="CA1734" t="s">
        <v>15745</v>
      </c>
      <c r="CB1734" t="s">
        <v>14</v>
      </c>
      <c r="CC1734" t="s">
        <v>14</v>
      </c>
      <c r="CD1734" t="s">
        <v>14</v>
      </c>
      <c r="CE1734" t="s">
        <v>14</v>
      </c>
      <c r="CF1734" t="s">
        <v>15785</v>
      </c>
      <c r="CG1734" t="s">
        <v>451</v>
      </c>
      <c r="CH1734" t="s">
        <v>22075</v>
      </c>
      <c r="CJ1734" t="s">
        <v>214</v>
      </c>
      <c r="CK1734" t="s">
        <v>24</v>
      </c>
      <c r="CL1734" s="13"/>
      <c r="CM1734" s="4" t="str">
        <f>_xlfn.XLOOKUP($CG1734,tbl_area_24_07_2024[Nombre Área],tbl_area_24_07_2024[Estado],"Si no se encuentra",2,)</f>
        <v>Nayarit</v>
      </c>
      <c r="CN1734" s="4" t="str">
        <f>_xlfn.XLOOKUP($CG1734,tbl_area_24_07_2024[Nombre Área],tbl_area_24_07_2024[Estructura],"Si no se encuentra",2,)</f>
        <v>Juntas Distritales</v>
      </c>
    </row>
    <row r="1735" spans="1:92" ht="20" x14ac:dyDescent="0.85">
      <c r="A1735" t="s">
        <v>22073</v>
      </c>
      <c r="B1735" t="s">
        <v>22074</v>
      </c>
      <c r="C1735" t="s">
        <v>22075</v>
      </c>
      <c r="D1735" t="s">
        <v>2199</v>
      </c>
      <c r="E1735" t="s">
        <v>2242</v>
      </c>
      <c r="F1735" t="s">
        <v>2201</v>
      </c>
      <c r="G1735" t="s">
        <v>15774</v>
      </c>
      <c r="H1735" t="s">
        <v>14</v>
      </c>
      <c r="I1735" t="s">
        <v>15786</v>
      </c>
      <c r="J1735" t="s">
        <v>15787</v>
      </c>
      <c r="K1735" t="s">
        <v>25153</v>
      </c>
      <c r="L1735" t="s">
        <v>14</v>
      </c>
      <c r="M1735" t="s">
        <v>14</v>
      </c>
      <c r="N1735" t="s">
        <v>15788</v>
      </c>
      <c r="O1735" t="s">
        <v>25153</v>
      </c>
      <c r="P1735" t="s">
        <v>14</v>
      </c>
      <c r="Q1735" t="s">
        <v>25153</v>
      </c>
      <c r="R1735" t="s">
        <v>25153</v>
      </c>
      <c r="S1735" t="s">
        <v>14</v>
      </c>
      <c r="T1735" t="s">
        <v>14</v>
      </c>
      <c r="U1735" t="s">
        <v>14</v>
      </c>
      <c r="V1735" t="s">
        <v>14</v>
      </c>
      <c r="W1735" t="s">
        <v>14</v>
      </c>
      <c r="X1735" t="s">
        <v>14</v>
      </c>
      <c r="Y1735" t="s">
        <v>14</v>
      </c>
      <c r="Z1735" t="s">
        <v>14</v>
      </c>
      <c r="AA1735" t="s">
        <v>15778</v>
      </c>
      <c r="AB1735" t="s">
        <v>25153</v>
      </c>
      <c r="AC1735" t="s">
        <v>15779</v>
      </c>
      <c r="AD1735" t="s">
        <v>2207</v>
      </c>
      <c r="AE1735" t="s">
        <v>15780</v>
      </c>
      <c r="AF1735" t="s">
        <v>15781</v>
      </c>
      <c r="AG1735" t="s">
        <v>14</v>
      </c>
      <c r="AH1735" t="s">
        <v>2209</v>
      </c>
      <c r="AI1735" t="s">
        <v>15782</v>
      </c>
      <c r="AJ1735" t="s">
        <v>15781</v>
      </c>
      <c r="AK1735" t="s">
        <v>2275</v>
      </c>
      <c r="AL1735" t="s">
        <v>1532</v>
      </c>
      <c r="AM1735" t="s">
        <v>2275</v>
      </c>
      <c r="AN1735" t="s">
        <v>1176</v>
      </c>
      <c r="AO1735" t="s">
        <v>23</v>
      </c>
      <c r="AP1735" t="s">
        <v>25151</v>
      </c>
      <c r="AQ1735" t="s">
        <v>14</v>
      </c>
      <c r="AR1735" t="s">
        <v>14</v>
      </c>
      <c r="AS1735" t="s">
        <v>14</v>
      </c>
      <c r="AT1735" t="s">
        <v>14</v>
      </c>
      <c r="AU1735" t="s">
        <v>15742</v>
      </c>
      <c r="AV1735" t="s">
        <v>2088</v>
      </c>
      <c r="AW1735" t="s">
        <v>2088</v>
      </c>
      <c r="AX1735" t="s">
        <v>2088</v>
      </c>
      <c r="AY1735" t="s">
        <v>15789</v>
      </c>
      <c r="AZ1735" t="s">
        <v>25098</v>
      </c>
      <c r="BA1735" t="s">
        <v>22273</v>
      </c>
      <c r="BB1735" t="s">
        <v>25152</v>
      </c>
      <c r="BC1735">
        <v>87899.76</v>
      </c>
      <c r="BD1735">
        <v>101963.72</v>
      </c>
      <c r="BE1735" t="s">
        <v>14</v>
      </c>
      <c r="BF1735" t="s">
        <v>14</v>
      </c>
      <c r="BG1735" t="s">
        <v>2214</v>
      </c>
      <c r="BH1735" t="s">
        <v>14</v>
      </c>
      <c r="BI1735" t="s">
        <v>22092</v>
      </c>
      <c r="BJ1735" t="s">
        <v>15790</v>
      </c>
      <c r="BK1735" t="s">
        <v>14</v>
      </c>
      <c r="BL1735" t="s">
        <v>22273</v>
      </c>
      <c r="BM1735" t="s">
        <v>25152</v>
      </c>
      <c r="BN1735" t="s">
        <v>15791</v>
      </c>
      <c r="BO1735" t="s">
        <v>14</v>
      </c>
      <c r="BP1735" t="s">
        <v>25153</v>
      </c>
      <c r="BQ1735" t="s">
        <v>2217</v>
      </c>
      <c r="BR1735" t="s">
        <v>2303</v>
      </c>
      <c r="BS1735" t="s">
        <v>2376</v>
      </c>
      <c r="BT1735" t="s">
        <v>14</v>
      </c>
      <c r="BU1735" t="s">
        <v>14</v>
      </c>
      <c r="BV1735" t="s">
        <v>14</v>
      </c>
      <c r="BW1735" t="s">
        <v>14</v>
      </c>
      <c r="BX1735" t="s">
        <v>14</v>
      </c>
      <c r="BY1735" t="s">
        <v>2220</v>
      </c>
      <c r="BZ1735" t="s">
        <v>25153</v>
      </c>
      <c r="CA1735" t="s">
        <v>15745</v>
      </c>
      <c r="CB1735" t="s">
        <v>14</v>
      </c>
      <c r="CC1735" t="s">
        <v>14</v>
      </c>
      <c r="CD1735" t="s">
        <v>14</v>
      </c>
      <c r="CE1735" t="s">
        <v>14</v>
      </c>
      <c r="CF1735" t="s">
        <v>15792</v>
      </c>
      <c r="CG1735" t="s">
        <v>451</v>
      </c>
      <c r="CH1735" t="s">
        <v>22075</v>
      </c>
      <c r="CJ1735" t="s">
        <v>214</v>
      </c>
      <c r="CK1735" t="s">
        <v>24</v>
      </c>
      <c r="CL1735" s="13"/>
      <c r="CM1735" s="4" t="str">
        <f>_xlfn.XLOOKUP($CG1735,tbl_area_24_07_2024[Nombre Área],tbl_area_24_07_2024[Estado],"Si no se encuentra",2,)</f>
        <v>Nayarit</v>
      </c>
      <c r="CN1735" s="4" t="str">
        <f>_xlfn.XLOOKUP($CG1735,tbl_area_24_07_2024[Nombre Área],tbl_area_24_07_2024[Estructura],"Si no se encuentra",2,)</f>
        <v>Juntas Distritales</v>
      </c>
    </row>
    <row r="1736" spans="1:92" ht="20" x14ac:dyDescent="0.85">
      <c r="A1736" t="s">
        <v>22073</v>
      </c>
      <c r="B1736" t="s">
        <v>22074</v>
      </c>
      <c r="C1736" t="s">
        <v>22075</v>
      </c>
      <c r="D1736" t="s">
        <v>2199</v>
      </c>
      <c r="E1736" t="s">
        <v>2200</v>
      </c>
      <c r="F1736" t="s">
        <v>2201</v>
      </c>
      <c r="G1736" t="s">
        <v>23657</v>
      </c>
      <c r="H1736" t="s">
        <v>14</v>
      </c>
      <c r="I1736" t="s">
        <v>15793</v>
      </c>
      <c r="J1736" t="s">
        <v>15794</v>
      </c>
      <c r="K1736" t="s">
        <v>25154</v>
      </c>
      <c r="L1736" t="s">
        <v>14</v>
      </c>
      <c r="M1736" t="s">
        <v>14</v>
      </c>
      <c r="N1736" t="s">
        <v>15795</v>
      </c>
      <c r="O1736" t="s">
        <v>25154</v>
      </c>
      <c r="P1736" t="s">
        <v>14</v>
      </c>
      <c r="Q1736" t="s">
        <v>25154</v>
      </c>
      <c r="R1736" t="s">
        <v>25154</v>
      </c>
      <c r="S1736" t="s">
        <v>14</v>
      </c>
      <c r="T1736" t="s">
        <v>14</v>
      </c>
      <c r="U1736" t="s">
        <v>14</v>
      </c>
      <c r="V1736" t="s">
        <v>14</v>
      </c>
      <c r="W1736" t="s">
        <v>1773</v>
      </c>
      <c r="X1736" t="s">
        <v>231</v>
      </c>
      <c r="Y1736" t="s">
        <v>25</v>
      </c>
      <c r="Z1736" t="s">
        <v>12</v>
      </c>
      <c r="AA1736" t="s">
        <v>14</v>
      </c>
      <c r="AB1736" t="s">
        <v>25154</v>
      </c>
      <c r="AC1736" t="s">
        <v>15796</v>
      </c>
      <c r="AD1736" t="s">
        <v>2207</v>
      </c>
      <c r="AE1736" t="s">
        <v>15797</v>
      </c>
      <c r="AF1736" t="s">
        <v>1571</v>
      </c>
      <c r="AG1736" t="s">
        <v>14</v>
      </c>
      <c r="AH1736" t="s">
        <v>2209</v>
      </c>
      <c r="AI1736" t="s">
        <v>2516</v>
      </c>
      <c r="AJ1736" t="s">
        <v>1168</v>
      </c>
      <c r="AK1736" t="s">
        <v>15798</v>
      </c>
      <c r="AL1736" t="s">
        <v>1206</v>
      </c>
      <c r="AM1736" t="s">
        <v>15798</v>
      </c>
      <c r="AN1736" t="s">
        <v>1181</v>
      </c>
      <c r="AO1736" t="s">
        <v>4021</v>
      </c>
      <c r="AP1736" t="s">
        <v>25155</v>
      </c>
      <c r="AQ1736" t="s">
        <v>14</v>
      </c>
      <c r="AR1736" t="s">
        <v>14</v>
      </c>
      <c r="AS1736" t="s">
        <v>14</v>
      </c>
      <c r="AT1736" t="s">
        <v>14</v>
      </c>
      <c r="AU1736" t="s">
        <v>15799</v>
      </c>
      <c r="AV1736" t="s">
        <v>15800</v>
      </c>
      <c r="AW1736" t="s">
        <v>15800</v>
      </c>
      <c r="AX1736" t="s">
        <v>15800</v>
      </c>
      <c r="AY1736" t="s">
        <v>23657</v>
      </c>
      <c r="AZ1736" t="s">
        <v>25156</v>
      </c>
      <c r="BA1736" t="s">
        <v>23756</v>
      </c>
      <c r="BB1736" t="s">
        <v>23757</v>
      </c>
      <c r="BC1736">
        <v>42722.19</v>
      </c>
      <c r="BD1736">
        <v>49557.74</v>
      </c>
      <c r="BE1736" t="s">
        <v>14</v>
      </c>
      <c r="BF1736" t="s">
        <v>14</v>
      </c>
      <c r="BG1736" t="s">
        <v>2214</v>
      </c>
      <c r="BH1736" t="s">
        <v>14</v>
      </c>
      <c r="BI1736" t="s">
        <v>22092</v>
      </c>
      <c r="BJ1736" t="s">
        <v>15795</v>
      </c>
      <c r="BK1736" t="s">
        <v>14</v>
      </c>
      <c r="BL1736" t="s">
        <v>23756</v>
      </c>
      <c r="BM1736" t="s">
        <v>25157</v>
      </c>
      <c r="BN1736" t="s">
        <v>15801</v>
      </c>
      <c r="BO1736" t="s">
        <v>14</v>
      </c>
      <c r="BP1736" t="s">
        <v>25154</v>
      </c>
      <c r="BQ1736" t="s">
        <v>2217</v>
      </c>
      <c r="BR1736" t="s">
        <v>2303</v>
      </c>
      <c r="BS1736" t="s">
        <v>2404</v>
      </c>
      <c r="BT1736" t="s">
        <v>14</v>
      </c>
      <c r="BU1736" t="s">
        <v>14</v>
      </c>
      <c r="BV1736" t="s">
        <v>14</v>
      </c>
      <c r="BW1736" t="s">
        <v>14</v>
      </c>
      <c r="BX1736" t="s">
        <v>14</v>
      </c>
      <c r="BY1736" t="s">
        <v>2544</v>
      </c>
      <c r="BZ1736" t="s">
        <v>25154</v>
      </c>
      <c r="CA1736" t="s">
        <v>15802</v>
      </c>
      <c r="CB1736" t="s">
        <v>14</v>
      </c>
      <c r="CC1736" t="s">
        <v>14</v>
      </c>
      <c r="CD1736" t="s">
        <v>14</v>
      </c>
      <c r="CE1736" t="s">
        <v>14</v>
      </c>
      <c r="CF1736" t="s">
        <v>15803</v>
      </c>
      <c r="CG1736" t="s">
        <v>497</v>
      </c>
      <c r="CH1736" t="s">
        <v>22075</v>
      </c>
      <c r="CJ1736" t="s">
        <v>362</v>
      </c>
      <c r="CK1736" t="s">
        <v>24</v>
      </c>
      <c r="CL1736" s="13"/>
      <c r="CM1736" s="4" t="str">
        <f>_xlfn.XLOOKUP($CG1736,tbl_area_24_07_2024[Nombre Área],tbl_area_24_07_2024[Estado],"Si no se encuentra",2,)</f>
        <v>Michoacán</v>
      </c>
      <c r="CN1736" s="4" t="str">
        <f>_xlfn.XLOOKUP($CG1736,tbl_area_24_07_2024[Nombre Área],tbl_area_24_07_2024[Estructura],"Si no se encuentra",2,)</f>
        <v>Juntas Distritales</v>
      </c>
    </row>
    <row r="1737" spans="1:92" ht="20" x14ac:dyDescent="0.85">
      <c r="A1737" t="s">
        <v>22073</v>
      </c>
      <c r="B1737" t="s">
        <v>22074</v>
      </c>
      <c r="C1737" t="s">
        <v>22075</v>
      </c>
      <c r="D1737" t="s">
        <v>2199</v>
      </c>
      <c r="E1737" t="s">
        <v>2200</v>
      </c>
      <c r="F1737" t="s">
        <v>2201</v>
      </c>
      <c r="G1737" t="s">
        <v>23657</v>
      </c>
      <c r="H1737" t="s">
        <v>14</v>
      </c>
      <c r="I1737" t="s">
        <v>15804</v>
      </c>
      <c r="J1737" t="s">
        <v>15805</v>
      </c>
      <c r="K1737" t="s">
        <v>25158</v>
      </c>
      <c r="L1737" t="s">
        <v>14</v>
      </c>
      <c r="M1737" t="s">
        <v>14</v>
      </c>
      <c r="N1737" t="s">
        <v>15806</v>
      </c>
      <c r="O1737" t="s">
        <v>25158</v>
      </c>
      <c r="P1737" t="s">
        <v>14</v>
      </c>
      <c r="Q1737" t="s">
        <v>25158</v>
      </c>
      <c r="R1737" t="s">
        <v>25158</v>
      </c>
      <c r="S1737" t="s">
        <v>14</v>
      </c>
      <c r="T1737" t="s">
        <v>14</v>
      </c>
      <c r="U1737" t="s">
        <v>14</v>
      </c>
      <c r="V1737" t="s">
        <v>14</v>
      </c>
      <c r="W1737" t="s">
        <v>1773</v>
      </c>
      <c r="X1737" t="s">
        <v>231</v>
      </c>
      <c r="Y1737" t="s">
        <v>25</v>
      </c>
      <c r="Z1737" t="s">
        <v>12</v>
      </c>
      <c r="AA1737" t="s">
        <v>14</v>
      </c>
      <c r="AB1737" t="s">
        <v>25158</v>
      </c>
      <c r="AC1737" t="s">
        <v>15796</v>
      </c>
      <c r="AD1737" t="s">
        <v>2207</v>
      </c>
      <c r="AE1737" t="s">
        <v>15797</v>
      </c>
      <c r="AF1737" t="s">
        <v>1571</v>
      </c>
      <c r="AG1737" t="s">
        <v>14</v>
      </c>
      <c r="AH1737" t="s">
        <v>2209</v>
      </c>
      <c r="AI1737" t="s">
        <v>2516</v>
      </c>
      <c r="AJ1737" t="s">
        <v>1168</v>
      </c>
      <c r="AK1737" t="s">
        <v>15798</v>
      </c>
      <c r="AL1737" t="s">
        <v>1206</v>
      </c>
      <c r="AM1737" t="s">
        <v>15798</v>
      </c>
      <c r="AN1737" t="s">
        <v>1181</v>
      </c>
      <c r="AO1737" t="s">
        <v>4021</v>
      </c>
      <c r="AP1737" t="s">
        <v>25155</v>
      </c>
      <c r="AQ1737" t="s">
        <v>14</v>
      </c>
      <c r="AR1737" t="s">
        <v>14</v>
      </c>
      <c r="AS1737" t="s">
        <v>14</v>
      </c>
      <c r="AT1737" t="s">
        <v>14</v>
      </c>
      <c r="AU1737" t="s">
        <v>15799</v>
      </c>
      <c r="AV1737" t="s">
        <v>15800</v>
      </c>
      <c r="AW1737" t="s">
        <v>15800</v>
      </c>
      <c r="AX1737" t="s">
        <v>15800</v>
      </c>
      <c r="AY1737" t="s">
        <v>23657</v>
      </c>
      <c r="AZ1737" t="s">
        <v>25156</v>
      </c>
      <c r="BA1737" t="s">
        <v>23756</v>
      </c>
      <c r="BB1737" t="s">
        <v>23757</v>
      </c>
      <c r="BC1737">
        <v>42722.19</v>
      </c>
      <c r="BD1737">
        <v>49557.74</v>
      </c>
      <c r="BE1737" t="s">
        <v>14</v>
      </c>
      <c r="BF1737" t="s">
        <v>14</v>
      </c>
      <c r="BG1737" t="s">
        <v>2214</v>
      </c>
      <c r="BH1737" t="s">
        <v>14</v>
      </c>
      <c r="BI1737" t="s">
        <v>22092</v>
      </c>
      <c r="BJ1737" t="s">
        <v>15806</v>
      </c>
      <c r="BK1737" t="s">
        <v>14</v>
      </c>
      <c r="BL1737" t="s">
        <v>23756</v>
      </c>
      <c r="BM1737" t="s">
        <v>25157</v>
      </c>
      <c r="BN1737" t="s">
        <v>15801</v>
      </c>
      <c r="BO1737" t="s">
        <v>14</v>
      </c>
      <c r="BP1737" t="s">
        <v>25158</v>
      </c>
      <c r="BQ1737" t="s">
        <v>2217</v>
      </c>
      <c r="BR1737" t="s">
        <v>2303</v>
      </c>
      <c r="BS1737" t="s">
        <v>2404</v>
      </c>
      <c r="BT1737" t="s">
        <v>14</v>
      </c>
      <c r="BU1737" t="s">
        <v>14</v>
      </c>
      <c r="BV1737" t="s">
        <v>14</v>
      </c>
      <c r="BW1737" t="s">
        <v>14</v>
      </c>
      <c r="BX1737" t="s">
        <v>14</v>
      </c>
      <c r="BY1737" t="s">
        <v>2544</v>
      </c>
      <c r="BZ1737" t="s">
        <v>25158</v>
      </c>
      <c r="CA1737" t="s">
        <v>15802</v>
      </c>
      <c r="CB1737" t="s">
        <v>14</v>
      </c>
      <c r="CC1737" t="s">
        <v>14</v>
      </c>
      <c r="CD1737" t="s">
        <v>14</v>
      </c>
      <c r="CE1737" t="s">
        <v>14</v>
      </c>
      <c r="CF1737" t="s">
        <v>15807</v>
      </c>
      <c r="CG1737" t="s">
        <v>497</v>
      </c>
      <c r="CH1737" t="s">
        <v>22075</v>
      </c>
      <c r="CJ1737" t="s">
        <v>362</v>
      </c>
      <c r="CK1737" t="s">
        <v>24</v>
      </c>
      <c r="CL1737" s="13"/>
      <c r="CM1737" s="4" t="str">
        <f>_xlfn.XLOOKUP($CG1737,tbl_area_24_07_2024[Nombre Área],tbl_area_24_07_2024[Estado],"Si no se encuentra",2,)</f>
        <v>Michoacán</v>
      </c>
      <c r="CN1737" s="4" t="str">
        <f>_xlfn.XLOOKUP($CG1737,tbl_area_24_07_2024[Nombre Área],tbl_area_24_07_2024[Estructura],"Si no se encuentra",2,)</f>
        <v>Juntas Distritales</v>
      </c>
    </row>
    <row r="1738" spans="1:92" ht="20" x14ac:dyDescent="0.85">
      <c r="A1738" t="s">
        <v>22073</v>
      </c>
      <c r="B1738" t="s">
        <v>22074</v>
      </c>
      <c r="C1738" t="s">
        <v>22075</v>
      </c>
      <c r="D1738" t="s">
        <v>2199</v>
      </c>
      <c r="E1738" t="s">
        <v>2200</v>
      </c>
      <c r="F1738" t="s">
        <v>2201</v>
      </c>
      <c r="G1738" t="s">
        <v>23657</v>
      </c>
      <c r="H1738" t="s">
        <v>14</v>
      </c>
      <c r="I1738" t="s">
        <v>15808</v>
      </c>
      <c r="J1738" t="s">
        <v>15809</v>
      </c>
      <c r="K1738" t="s">
        <v>25159</v>
      </c>
      <c r="L1738" t="s">
        <v>14</v>
      </c>
      <c r="M1738" t="s">
        <v>14</v>
      </c>
      <c r="N1738" t="s">
        <v>15810</v>
      </c>
      <c r="O1738" t="s">
        <v>25159</v>
      </c>
      <c r="P1738" t="s">
        <v>14</v>
      </c>
      <c r="Q1738" t="s">
        <v>25159</v>
      </c>
      <c r="R1738" t="s">
        <v>25159</v>
      </c>
      <c r="S1738" t="s">
        <v>14</v>
      </c>
      <c r="T1738" t="s">
        <v>14</v>
      </c>
      <c r="U1738" t="s">
        <v>14</v>
      </c>
      <c r="V1738" t="s">
        <v>14</v>
      </c>
      <c r="W1738" t="s">
        <v>1773</v>
      </c>
      <c r="X1738" t="s">
        <v>231</v>
      </c>
      <c r="Y1738" t="s">
        <v>25</v>
      </c>
      <c r="Z1738" t="s">
        <v>12</v>
      </c>
      <c r="AA1738" t="s">
        <v>14</v>
      </c>
      <c r="AB1738" t="s">
        <v>25159</v>
      </c>
      <c r="AC1738" t="s">
        <v>15796</v>
      </c>
      <c r="AD1738" t="s">
        <v>2207</v>
      </c>
      <c r="AE1738" t="s">
        <v>15797</v>
      </c>
      <c r="AF1738" t="s">
        <v>1571</v>
      </c>
      <c r="AG1738" t="s">
        <v>14</v>
      </c>
      <c r="AH1738" t="s">
        <v>2209</v>
      </c>
      <c r="AI1738" t="s">
        <v>2516</v>
      </c>
      <c r="AJ1738" t="s">
        <v>1168</v>
      </c>
      <c r="AK1738" t="s">
        <v>15798</v>
      </c>
      <c r="AL1738" t="s">
        <v>1206</v>
      </c>
      <c r="AM1738" t="s">
        <v>15798</v>
      </c>
      <c r="AN1738" t="s">
        <v>1181</v>
      </c>
      <c r="AO1738" t="s">
        <v>4021</v>
      </c>
      <c r="AP1738" t="s">
        <v>25155</v>
      </c>
      <c r="AQ1738" t="s">
        <v>14</v>
      </c>
      <c r="AR1738" t="s">
        <v>14</v>
      </c>
      <c r="AS1738" t="s">
        <v>14</v>
      </c>
      <c r="AT1738" t="s">
        <v>14</v>
      </c>
      <c r="AU1738" t="s">
        <v>15799</v>
      </c>
      <c r="AV1738" t="s">
        <v>15800</v>
      </c>
      <c r="AW1738" t="s">
        <v>15800</v>
      </c>
      <c r="AX1738" t="s">
        <v>15800</v>
      </c>
      <c r="AY1738" t="s">
        <v>23657</v>
      </c>
      <c r="AZ1738" t="s">
        <v>25156</v>
      </c>
      <c r="BA1738" t="s">
        <v>23756</v>
      </c>
      <c r="BB1738" t="s">
        <v>23757</v>
      </c>
      <c r="BC1738">
        <v>42722.19</v>
      </c>
      <c r="BD1738">
        <v>49557.74</v>
      </c>
      <c r="BE1738" t="s">
        <v>14</v>
      </c>
      <c r="BF1738" t="s">
        <v>14</v>
      </c>
      <c r="BG1738" t="s">
        <v>2214</v>
      </c>
      <c r="BH1738" t="s">
        <v>14</v>
      </c>
      <c r="BI1738" t="s">
        <v>22092</v>
      </c>
      <c r="BJ1738" t="s">
        <v>15810</v>
      </c>
      <c r="BK1738" t="s">
        <v>14</v>
      </c>
      <c r="BL1738" t="s">
        <v>23756</v>
      </c>
      <c r="BM1738" t="s">
        <v>25157</v>
      </c>
      <c r="BN1738" t="s">
        <v>15801</v>
      </c>
      <c r="BO1738" t="s">
        <v>14</v>
      </c>
      <c r="BP1738" t="s">
        <v>25159</v>
      </c>
      <c r="BQ1738" t="s">
        <v>2217</v>
      </c>
      <c r="BR1738" t="s">
        <v>2303</v>
      </c>
      <c r="BS1738" t="s">
        <v>2404</v>
      </c>
      <c r="BT1738" t="s">
        <v>14</v>
      </c>
      <c r="BU1738" t="s">
        <v>14</v>
      </c>
      <c r="BV1738" t="s">
        <v>14</v>
      </c>
      <c r="BW1738" t="s">
        <v>14</v>
      </c>
      <c r="BX1738" t="s">
        <v>14</v>
      </c>
      <c r="BY1738" t="s">
        <v>2544</v>
      </c>
      <c r="BZ1738" t="s">
        <v>25159</v>
      </c>
      <c r="CA1738" t="s">
        <v>15802</v>
      </c>
      <c r="CB1738" t="s">
        <v>14</v>
      </c>
      <c r="CC1738" t="s">
        <v>14</v>
      </c>
      <c r="CD1738" t="s">
        <v>14</v>
      </c>
      <c r="CE1738" t="s">
        <v>14</v>
      </c>
      <c r="CF1738" t="s">
        <v>15811</v>
      </c>
      <c r="CG1738" t="s">
        <v>497</v>
      </c>
      <c r="CH1738" t="s">
        <v>22075</v>
      </c>
      <c r="CJ1738" t="s">
        <v>362</v>
      </c>
      <c r="CK1738" t="s">
        <v>24</v>
      </c>
      <c r="CL1738" s="13"/>
      <c r="CM1738" s="4" t="str">
        <f>_xlfn.XLOOKUP($CG1738,tbl_area_24_07_2024[Nombre Área],tbl_area_24_07_2024[Estado],"Si no se encuentra",2,)</f>
        <v>Michoacán</v>
      </c>
      <c r="CN1738" s="4" t="str">
        <f>_xlfn.XLOOKUP($CG1738,tbl_area_24_07_2024[Nombre Área],tbl_area_24_07_2024[Estructura],"Si no se encuentra",2,)</f>
        <v>Juntas Distritales</v>
      </c>
    </row>
    <row r="1739" spans="1:92" ht="20" x14ac:dyDescent="0.85">
      <c r="A1739" t="s">
        <v>22073</v>
      </c>
      <c r="B1739" t="s">
        <v>22074</v>
      </c>
      <c r="C1739" t="s">
        <v>22075</v>
      </c>
      <c r="D1739" t="s">
        <v>2199</v>
      </c>
      <c r="E1739" t="s">
        <v>2200</v>
      </c>
      <c r="F1739" t="s">
        <v>2201</v>
      </c>
      <c r="G1739" t="s">
        <v>15812</v>
      </c>
      <c r="H1739" t="s">
        <v>14</v>
      </c>
      <c r="I1739" t="s">
        <v>15813</v>
      </c>
      <c r="J1739" t="s">
        <v>15814</v>
      </c>
      <c r="K1739" t="s">
        <v>25160</v>
      </c>
      <c r="L1739" t="s">
        <v>14</v>
      </c>
      <c r="M1739" t="s">
        <v>14</v>
      </c>
      <c r="N1739" t="s">
        <v>15815</v>
      </c>
      <c r="O1739" t="s">
        <v>25160</v>
      </c>
      <c r="P1739" t="s">
        <v>14</v>
      </c>
      <c r="Q1739" t="s">
        <v>25160</v>
      </c>
      <c r="R1739" t="s">
        <v>25160</v>
      </c>
      <c r="S1739" t="s">
        <v>14</v>
      </c>
      <c r="T1739" t="s">
        <v>14</v>
      </c>
      <c r="U1739" t="s">
        <v>14</v>
      </c>
      <c r="V1739" t="s">
        <v>14</v>
      </c>
      <c r="W1739" t="s">
        <v>15816</v>
      </c>
      <c r="X1739" t="s">
        <v>1404</v>
      </c>
      <c r="Y1739" t="s">
        <v>262</v>
      </c>
      <c r="Z1739" t="s">
        <v>18</v>
      </c>
      <c r="AA1739" t="s">
        <v>14</v>
      </c>
      <c r="AB1739" t="s">
        <v>25160</v>
      </c>
      <c r="AC1739" t="s">
        <v>15817</v>
      </c>
      <c r="AD1739" t="s">
        <v>5791</v>
      </c>
      <c r="AE1739" t="s">
        <v>15818</v>
      </c>
      <c r="AF1739" t="s">
        <v>14</v>
      </c>
      <c r="AG1739" t="s">
        <v>14</v>
      </c>
      <c r="AH1739" t="s">
        <v>10015</v>
      </c>
      <c r="AI1739" t="s">
        <v>15819</v>
      </c>
      <c r="AJ1739" t="s">
        <v>1168</v>
      </c>
      <c r="AK1739" t="s">
        <v>4739</v>
      </c>
      <c r="AL1739" t="s">
        <v>1455</v>
      </c>
      <c r="AM1739" t="s">
        <v>4739</v>
      </c>
      <c r="AN1739" t="s">
        <v>1178</v>
      </c>
      <c r="AO1739" t="s">
        <v>174</v>
      </c>
      <c r="AP1739" t="s">
        <v>25161</v>
      </c>
      <c r="AQ1739" t="s">
        <v>14</v>
      </c>
      <c r="AR1739" t="s">
        <v>14</v>
      </c>
      <c r="AS1739" t="s">
        <v>14</v>
      </c>
      <c r="AT1739" t="s">
        <v>14</v>
      </c>
      <c r="AU1739" t="s">
        <v>2211</v>
      </c>
      <c r="AV1739" t="s">
        <v>15820</v>
      </c>
      <c r="AW1739" t="s">
        <v>15821</v>
      </c>
      <c r="AX1739" t="s">
        <v>15822</v>
      </c>
      <c r="AY1739" t="s">
        <v>15823</v>
      </c>
      <c r="AZ1739" t="s">
        <v>22074</v>
      </c>
      <c r="BA1739" t="s">
        <v>22074</v>
      </c>
      <c r="BB1739" t="s">
        <v>22213</v>
      </c>
      <c r="BC1739">
        <v>39605.160000000003</v>
      </c>
      <c r="BD1739">
        <v>45942</v>
      </c>
      <c r="BE1739" t="s">
        <v>14</v>
      </c>
      <c r="BF1739" t="s">
        <v>14</v>
      </c>
      <c r="BG1739" t="s">
        <v>2214</v>
      </c>
      <c r="BH1739" t="s">
        <v>14</v>
      </c>
      <c r="BI1739" t="s">
        <v>22092</v>
      </c>
      <c r="BJ1739" t="s">
        <v>15824</v>
      </c>
      <c r="BK1739" t="s">
        <v>14</v>
      </c>
      <c r="BL1739" t="s">
        <v>22074</v>
      </c>
      <c r="BM1739" t="s">
        <v>22213</v>
      </c>
      <c r="BN1739" t="s">
        <v>15825</v>
      </c>
      <c r="BO1739" t="s">
        <v>14</v>
      </c>
      <c r="BP1739" t="s">
        <v>25160</v>
      </c>
      <c r="BQ1739" t="s">
        <v>2217</v>
      </c>
      <c r="BR1739" t="s">
        <v>2303</v>
      </c>
      <c r="BS1739" t="s">
        <v>2376</v>
      </c>
      <c r="BT1739" t="s">
        <v>14</v>
      </c>
      <c r="BU1739" t="s">
        <v>14</v>
      </c>
      <c r="BV1739" t="s">
        <v>14</v>
      </c>
      <c r="BW1739" t="s">
        <v>14</v>
      </c>
      <c r="BX1739" t="s">
        <v>14</v>
      </c>
      <c r="BY1739" t="s">
        <v>2220</v>
      </c>
      <c r="BZ1739" t="s">
        <v>25160</v>
      </c>
      <c r="CA1739" t="s">
        <v>15826</v>
      </c>
      <c r="CB1739" t="s">
        <v>14</v>
      </c>
      <c r="CC1739" t="s">
        <v>14</v>
      </c>
      <c r="CD1739" t="s">
        <v>14</v>
      </c>
      <c r="CE1739" t="s">
        <v>14</v>
      </c>
      <c r="CF1739" t="s">
        <v>15827</v>
      </c>
      <c r="CG1739" t="s">
        <v>651</v>
      </c>
      <c r="CH1739" t="s">
        <v>22075</v>
      </c>
      <c r="CJ1739" t="s">
        <v>174</v>
      </c>
      <c r="CK1739" t="s">
        <v>24</v>
      </c>
      <c r="CL1739" s="13"/>
      <c r="CM1739" s="4" t="str">
        <f>_xlfn.XLOOKUP($CG1739,tbl_area_24_07_2024[Nombre Área],tbl_area_24_07_2024[Estado],"Si no se encuentra",2,)</f>
        <v>Guerrero</v>
      </c>
      <c r="CN1739" s="4" t="str">
        <f>_xlfn.XLOOKUP($CG1739,tbl_area_24_07_2024[Nombre Área],tbl_area_24_07_2024[Estructura],"Si no se encuentra",2,)</f>
        <v>Juntas Distritales</v>
      </c>
    </row>
    <row r="1740" spans="1:92" ht="20" x14ac:dyDescent="0.85">
      <c r="A1740" t="s">
        <v>22073</v>
      </c>
      <c r="B1740" t="s">
        <v>22074</v>
      </c>
      <c r="C1740" t="s">
        <v>22075</v>
      </c>
      <c r="D1740" t="s">
        <v>2199</v>
      </c>
      <c r="E1740" t="s">
        <v>2507</v>
      </c>
      <c r="F1740" t="s">
        <v>2201</v>
      </c>
      <c r="G1740" t="s">
        <v>15828</v>
      </c>
      <c r="H1740" t="s">
        <v>14</v>
      </c>
      <c r="I1740" t="s">
        <v>15829</v>
      </c>
      <c r="J1740" t="s">
        <v>15830</v>
      </c>
      <c r="K1740" t="s">
        <v>25162</v>
      </c>
      <c r="L1740" t="s">
        <v>14</v>
      </c>
      <c r="M1740" t="s">
        <v>14</v>
      </c>
      <c r="N1740" t="s">
        <v>15831</v>
      </c>
      <c r="O1740" t="s">
        <v>25162</v>
      </c>
      <c r="P1740" t="s">
        <v>14</v>
      </c>
      <c r="Q1740" t="s">
        <v>25162</v>
      </c>
      <c r="R1740" t="s">
        <v>25162</v>
      </c>
      <c r="S1740" t="s">
        <v>14</v>
      </c>
      <c r="T1740" t="s">
        <v>14</v>
      </c>
      <c r="U1740" t="s">
        <v>14</v>
      </c>
      <c r="V1740" t="s">
        <v>14</v>
      </c>
      <c r="W1740" t="s">
        <v>14</v>
      </c>
      <c r="X1740" t="s">
        <v>14</v>
      </c>
      <c r="Y1740" t="s">
        <v>14</v>
      </c>
      <c r="Z1740" t="s">
        <v>14</v>
      </c>
      <c r="AA1740" t="s">
        <v>15832</v>
      </c>
      <c r="AB1740" t="s">
        <v>25162</v>
      </c>
      <c r="AC1740" t="s">
        <v>4792</v>
      </c>
      <c r="AD1740" t="s">
        <v>2207</v>
      </c>
      <c r="AE1740" t="s">
        <v>5598</v>
      </c>
      <c r="AF1740" t="s">
        <v>1447</v>
      </c>
      <c r="AG1740" t="s">
        <v>14</v>
      </c>
      <c r="AH1740" t="s">
        <v>2209</v>
      </c>
      <c r="AI1740" t="s">
        <v>1642</v>
      </c>
      <c r="AJ1740" t="s">
        <v>1168</v>
      </c>
      <c r="AK1740" t="s">
        <v>3405</v>
      </c>
      <c r="AL1740" t="s">
        <v>1181</v>
      </c>
      <c r="AM1740" t="s">
        <v>3405</v>
      </c>
      <c r="AN1740" t="s">
        <v>1186</v>
      </c>
      <c r="AO1740" t="s">
        <v>334</v>
      </c>
      <c r="AP1740" t="s">
        <v>22489</v>
      </c>
      <c r="AQ1740" t="s">
        <v>14</v>
      </c>
      <c r="AR1740" t="s">
        <v>14</v>
      </c>
      <c r="AS1740" t="s">
        <v>14</v>
      </c>
      <c r="AT1740" t="s">
        <v>14</v>
      </c>
      <c r="AU1740" t="s">
        <v>15833</v>
      </c>
      <c r="AV1740" t="s">
        <v>15820</v>
      </c>
      <c r="AW1740" t="s">
        <v>15821</v>
      </c>
      <c r="AX1740" t="s">
        <v>15822</v>
      </c>
      <c r="AY1740" t="s">
        <v>15834</v>
      </c>
      <c r="AZ1740" t="s">
        <v>22074</v>
      </c>
      <c r="BA1740" t="s">
        <v>22074</v>
      </c>
      <c r="BB1740" t="s">
        <v>22089</v>
      </c>
      <c r="BC1740" t="s">
        <v>14</v>
      </c>
      <c r="BD1740" t="s">
        <v>14</v>
      </c>
      <c r="BE1740" t="s">
        <v>22224</v>
      </c>
      <c r="BF1740" t="s">
        <v>25163</v>
      </c>
      <c r="BG1740" t="s">
        <v>2214</v>
      </c>
      <c r="BH1740" t="s">
        <v>14</v>
      </c>
      <c r="BI1740" t="s">
        <v>22092</v>
      </c>
      <c r="BJ1740" t="s">
        <v>15835</v>
      </c>
      <c r="BK1740" t="s">
        <v>14</v>
      </c>
      <c r="BL1740" t="s">
        <v>22074</v>
      </c>
      <c r="BM1740" t="s">
        <v>22089</v>
      </c>
      <c r="BN1740" t="s">
        <v>15836</v>
      </c>
      <c r="BO1740" t="s">
        <v>14</v>
      </c>
      <c r="BP1740" t="s">
        <v>25162</v>
      </c>
      <c r="BQ1740" t="s">
        <v>2217</v>
      </c>
      <c r="BR1740" t="s">
        <v>2303</v>
      </c>
      <c r="BS1740" t="s">
        <v>2376</v>
      </c>
      <c r="BT1740" t="s">
        <v>14</v>
      </c>
      <c r="BU1740" t="s">
        <v>14</v>
      </c>
      <c r="BV1740" t="s">
        <v>14</v>
      </c>
      <c r="BW1740" t="s">
        <v>14</v>
      </c>
      <c r="BX1740" t="s">
        <v>14</v>
      </c>
      <c r="BY1740" t="s">
        <v>2220</v>
      </c>
      <c r="BZ1740" t="s">
        <v>25162</v>
      </c>
      <c r="CA1740" t="s">
        <v>15826</v>
      </c>
      <c r="CB1740" t="s">
        <v>14</v>
      </c>
      <c r="CC1740" t="s">
        <v>14</v>
      </c>
      <c r="CD1740" t="s">
        <v>14</v>
      </c>
      <c r="CE1740" t="s">
        <v>14</v>
      </c>
      <c r="CF1740" t="s">
        <v>15837</v>
      </c>
      <c r="CG1740" t="s">
        <v>651</v>
      </c>
      <c r="CH1740" t="s">
        <v>22075</v>
      </c>
      <c r="CJ1740" t="s">
        <v>174</v>
      </c>
      <c r="CK1740" t="s">
        <v>24</v>
      </c>
      <c r="CL1740" s="13"/>
      <c r="CM1740" s="4" t="str">
        <f>_xlfn.XLOOKUP($CG1740,tbl_area_24_07_2024[Nombre Área],tbl_area_24_07_2024[Estado],"Si no se encuentra",2,)</f>
        <v>Guerrero</v>
      </c>
      <c r="CN1740" s="4" t="str">
        <f>_xlfn.XLOOKUP($CG1740,tbl_area_24_07_2024[Nombre Área],tbl_area_24_07_2024[Estructura],"Si no se encuentra",2,)</f>
        <v>Juntas Distritales</v>
      </c>
    </row>
    <row r="1741" spans="1:92" ht="20" x14ac:dyDescent="0.85">
      <c r="A1741" t="s">
        <v>22073</v>
      </c>
      <c r="B1741" t="s">
        <v>22074</v>
      </c>
      <c r="C1741" t="s">
        <v>22075</v>
      </c>
      <c r="D1741" t="s">
        <v>2199</v>
      </c>
      <c r="E1741" t="s">
        <v>2242</v>
      </c>
      <c r="F1741" t="s">
        <v>2201</v>
      </c>
      <c r="G1741" t="s">
        <v>15838</v>
      </c>
      <c r="H1741" t="s">
        <v>14</v>
      </c>
      <c r="I1741" t="s">
        <v>15839</v>
      </c>
      <c r="J1741" t="s">
        <v>15840</v>
      </c>
      <c r="K1741" t="s">
        <v>25164</v>
      </c>
      <c r="L1741" t="s">
        <v>14</v>
      </c>
      <c r="M1741" t="s">
        <v>14</v>
      </c>
      <c r="N1741" t="s">
        <v>3122</v>
      </c>
      <c r="O1741" t="s">
        <v>25164</v>
      </c>
      <c r="P1741" t="s">
        <v>14</v>
      </c>
      <c r="Q1741" t="s">
        <v>25164</v>
      </c>
      <c r="R1741" t="s">
        <v>25164</v>
      </c>
      <c r="S1741" t="s">
        <v>14</v>
      </c>
      <c r="T1741" t="s">
        <v>14</v>
      </c>
      <c r="U1741" t="s">
        <v>14</v>
      </c>
      <c r="V1741" t="s">
        <v>14</v>
      </c>
      <c r="W1741" t="s">
        <v>14</v>
      </c>
      <c r="X1741" t="s">
        <v>14</v>
      </c>
      <c r="Y1741" t="s">
        <v>14</v>
      </c>
      <c r="Z1741" t="s">
        <v>14</v>
      </c>
      <c r="AA1741" t="s">
        <v>15841</v>
      </c>
      <c r="AB1741" t="s">
        <v>25164</v>
      </c>
      <c r="AC1741" t="s">
        <v>4770</v>
      </c>
      <c r="AD1741" t="s">
        <v>2207</v>
      </c>
      <c r="AE1741" t="s">
        <v>15842</v>
      </c>
      <c r="AF1741" t="s">
        <v>1437</v>
      </c>
      <c r="AG1741" t="s">
        <v>14</v>
      </c>
      <c r="AH1741" t="s">
        <v>2209</v>
      </c>
      <c r="AI1741" t="s">
        <v>4299</v>
      </c>
      <c r="AJ1741" t="s">
        <v>1168</v>
      </c>
      <c r="AK1741" t="s">
        <v>4726</v>
      </c>
      <c r="AL1741" t="s">
        <v>1447</v>
      </c>
      <c r="AM1741" t="s">
        <v>4726</v>
      </c>
      <c r="AN1741" t="s">
        <v>1178</v>
      </c>
      <c r="AO1741" t="s">
        <v>174</v>
      </c>
      <c r="AP1741" t="s">
        <v>25165</v>
      </c>
      <c r="AQ1741" t="s">
        <v>14</v>
      </c>
      <c r="AR1741" t="s">
        <v>14</v>
      </c>
      <c r="AS1741" t="s">
        <v>14</v>
      </c>
      <c r="AT1741" t="s">
        <v>14</v>
      </c>
      <c r="AU1741" t="s">
        <v>15833</v>
      </c>
      <c r="AV1741" t="s">
        <v>15820</v>
      </c>
      <c r="AW1741" t="s">
        <v>15821</v>
      </c>
      <c r="AX1741" t="s">
        <v>15822</v>
      </c>
      <c r="AY1741" t="s">
        <v>15843</v>
      </c>
      <c r="AZ1741" t="s">
        <v>22074</v>
      </c>
      <c r="BA1741" t="s">
        <v>22074</v>
      </c>
      <c r="BB1741" t="s">
        <v>22089</v>
      </c>
      <c r="BC1741">
        <v>269184</v>
      </c>
      <c r="BD1741">
        <v>232055.16</v>
      </c>
      <c r="BE1741" t="s">
        <v>14</v>
      </c>
      <c r="BF1741" t="s">
        <v>14</v>
      </c>
      <c r="BG1741" t="s">
        <v>2214</v>
      </c>
      <c r="BH1741" t="s">
        <v>14</v>
      </c>
      <c r="BI1741" t="s">
        <v>22092</v>
      </c>
      <c r="BJ1741" t="s">
        <v>15844</v>
      </c>
      <c r="BK1741" t="s">
        <v>14</v>
      </c>
      <c r="BL1741" t="s">
        <v>22074</v>
      </c>
      <c r="BM1741" t="s">
        <v>22089</v>
      </c>
      <c r="BN1741" t="s">
        <v>15845</v>
      </c>
      <c r="BO1741" t="s">
        <v>14</v>
      </c>
      <c r="BP1741" t="s">
        <v>25164</v>
      </c>
      <c r="BQ1741" t="s">
        <v>2217</v>
      </c>
      <c r="BR1741" t="s">
        <v>2303</v>
      </c>
      <c r="BS1741" t="s">
        <v>2376</v>
      </c>
      <c r="BT1741" t="s">
        <v>14</v>
      </c>
      <c r="BU1741" t="s">
        <v>14</v>
      </c>
      <c r="BV1741" t="s">
        <v>14</v>
      </c>
      <c r="BW1741" t="s">
        <v>14</v>
      </c>
      <c r="BX1741" t="s">
        <v>14</v>
      </c>
      <c r="BY1741" t="s">
        <v>2220</v>
      </c>
      <c r="BZ1741" t="s">
        <v>25164</v>
      </c>
      <c r="CA1741" t="s">
        <v>15826</v>
      </c>
      <c r="CB1741" t="s">
        <v>14</v>
      </c>
      <c r="CC1741" t="s">
        <v>14</v>
      </c>
      <c r="CD1741" t="s">
        <v>14</v>
      </c>
      <c r="CE1741" t="s">
        <v>14</v>
      </c>
      <c r="CF1741" t="s">
        <v>15846</v>
      </c>
      <c r="CG1741" t="s">
        <v>651</v>
      </c>
      <c r="CH1741" t="s">
        <v>22075</v>
      </c>
      <c r="CJ1741" t="s">
        <v>174</v>
      </c>
      <c r="CK1741" t="s">
        <v>24</v>
      </c>
      <c r="CL1741" s="13"/>
      <c r="CM1741" s="4" t="str">
        <f>_xlfn.XLOOKUP($CG1741,tbl_area_24_07_2024[Nombre Área],tbl_area_24_07_2024[Estado],"Si no se encuentra",2,)</f>
        <v>Guerrero</v>
      </c>
      <c r="CN1741" s="4" t="str">
        <f>_xlfn.XLOOKUP($CG1741,tbl_area_24_07_2024[Nombre Área],tbl_area_24_07_2024[Estructura],"Si no se encuentra",2,)</f>
        <v>Juntas Distritales</v>
      </c>
    </row>
    <row r="1742" spans="1:92" ht="20" x14ac:dyDescent="0.85">
      <c r="A1742" t="s">
        <v>22073</v>
      </c>
      <c r="B1742" t="s">
        <v>22074</v>
      </c>
      <c r="C1742" t="s">
        <v>22075</v>
      </c>
      <c r="D1742" t="s">
        <v>2199</v>
      </c>
      <c r="E1742" t="s">
        <v>2242</v>
      </c>
      <c r="F1742" t="s">
        <v>2201</v>
      </c>
      <c r="G1742" t="s">
        <v>15847</v>
      </c>
      <c r="H1742" t="s">
        <v>14</v>
      </c>
      <c r="I1742" t="s">
        <v>15848</v>
      </c>
      <c r="J1742" t="s">
        <v>15849</v>
      </c>
      <c r="K1742" t="s">
        <v>25166</v>
      </c>
      <c r="L1742" t="s">
        <v>14</v>
      </c>
      <c r="M1742" t="s">
        <v>14</v>
      </c>
      <c r="N1742" t="s">
        <v>8406</v>
      </c>
      <c r="O1742" t="s">
        <v>25166</v>
      </c>
      <c r="P1742" t="s">
        <v>14</v>
      </c>
      <c r="Q1742" t="s">
        <v>25166</v>
      </c>
      <c r="R1742" t="s">
        <v>25166</v>
      </c>
      <c r="S1742" t="s">
        <v>14</v>
      </c>
      <c r="T1742" t="s">
        <v>14</v>
      </c>
      <c r="U1742" t="s">
        <v>14</v>
      </c>
      <c r="V1742" t="s">
        <v>14</v>
      </c>
      <c r="W1742" t="s">
        <v>14</v>
      </c>
      <c r="X1742" t="s">
        <v>14</v>
      </c>
      <c r="Y1742" t="s">
        <v>14</v>
      </c>
      <c r="Z1742" t="s">
        <v>14</v>
      </c>
      <c r="AA1742" t="s">
        <v>15841</v>
      </c>
      <c r="AB1742" t="s">
        <v>25166</v>
      </c>
      <c r="AC1742" t="s">
        <v>4770</v>
      </c>
      <c r="AD1742" t="s">
        <v>2207</v>
      </c>
      <c r="AE1742" t="s">
        <v>15842</v>
      </c>
      <c r="AF1742" t="s">
        <v>1437</v>
      </c>
      <c r="AG1742" t="s">
        <v>14</v>
      </c>
      <c r="AH1742" t="s">
        <v>2209</v>
      </c>
      <c r="AI1742" t="s">
        <v>4299</v>
      </c>
      <c r="AJ1742" t="s">
        <v>1168</v>
      </c>
      <c r="AK1742" t="s">
        <v>4726</v>
      </c>
      <c r="AL1742" t="s">
        <v>1447</v>
      </c>
      <c r="AM1742" t="s">
        <v>4726</v>
      </c>
      <c r="AN1742" t="s">
        <v>1178</v>
      </c>
      <c r="AO1742" t="s">
        <v>174</v>
      </c>
      <c r="AP1742" t="s">
        <v>25165</v>
      </c>
      <c r="AQ1742" t="s">
        <v>14</v>
      </c>
      <c r="AR1742" t="s">
        <v>14</v>
      </c>
      <c r="AS1742" t="s">
        <v>14</v>
      </c>
      <c r="AT1742" t="s">
        <v>14</v>
      </c>
      <c r="AU1742" t="s">
        <v>15833</v>
      </c>
      <c r="AV1742" t="s">
        <v>15820</v>
      </c>
      <c r="AW1742" t="s">
        <v>15821</v>
      </c>
      <c r="AX1742" t="s">
        <v>15822</v>
      </c>
      <c r="AY1742" t="s">
        <v>15850</v>
      </c>
      <c r="AZ1742" t="s">
        <v>22074</v>
      </c>
      <c r="BA1742" t="s">
        <v>22074</v>
      </c>
      <c r="BB1742" t="s">
        <v>22089</v>
      </c>
      <c r="BC1742">
        <v>293112</v>
      </c>
      <c r="BD1742">
        <v>252682.68</v>
      </c>
      <c r="BE1742" t="s">
        <v>14</v>
      </c>
      <c r="BF1742" t="s">
        <v>14</v>
      </c>
      <c r="BG1742" t="s">
        <v>2214</v>
      </c>
      <c r="BH1742" t="s">
        <v>14</v>
      </c>
      <c r="BI1742" t="s">
        <v>22092</v>
      </c>
      <c r="BJ1742" t="s">
        <v>15851</v>
      </c>
      <c r="BK1742" t="s">
        <v>14</v>
      </c>
      <c r="BL1742" t="s">
        <v>22074</v>
      </c>
      <c r="BM1742" t="s">
        <v>22089</v>
      </c>
      <c r="BN1742" t="s">
        <v>15852</v>
      </c>
      <c r="BO1742" t="s">
        <v>14</v>
      </c>
      <c r="BP1742" t="s">
        <v>25166</v>
      </c>
      <c r="BQ1742" t="s">
        <v>2217</v>
      </c>
      <c r="BR1742" t="s">
        <v>2303</v>
      </c>
      <c r="BS1742" t="s">
        <v>2376</v>
      </c>
      <c r="BT1742" t="s">
        <v>14</v>
      </c>
      <c r="BU1742" t="s">
        <v>14</v>
      </c>
      <c r="BV1742" t="s">
        <v>14</v>
      </c>
      <c r="BW1742" t="s">
        <v>14</v>
      </c>
      <c r="BX1742" t="s">
        <v>14</v>
      </c>
      <c r="BY1742" t="s">
        <v>2220</v>
      </c>
      <c r="BZ1742" t="s">
        <v>25166</v>
      </c>
      <c r="CA1742" t="s">
        <v>15826</v>
      </c>
      <c r="CB1742" t="s">
        <v>14</v>
      </c>
      <c r="CC1742" t="s">
        <v>14</v>
      </c>
      <c r="CD1742" t="s">
        <v>14</v>
      </c>
      <c r="CE1742" t="s">
        <v>14</v>
      </c>
      <c r="CF1742" t="s">
        <v>15853</v>
      </c>
      <c r="CG1742" t="s">
        <v>651</v>
      </c>
      <c r="CH1742" t="s">
        <v>22075</v>
      </c>
      <c r="CJ1742" t="s">
        <v>174</v>
      </c>
      <c r="CK1742" t="s">
        <v>24</v>
      </c>
      <c r="CL1742" s="13"/>
      <c r="CM1742" s="4" t="str">
        <f>_xlfn.XLOOKUP($CG1742,tbl_area_24_07_2024[Nombre Área],tbl_area_24_07_2024[Estado],"Si no se encuentra",2,)</f>
        <v>Guerrero</v>
      </c>
      <c r="CN1742" s="4" t="str">
        <f>_xlfn.XLOOKUP($CG1742,tbl_area_24_07_2024[Nombre Área],tbl_area_24_07_2024[Estructura],"Si no se encuentra",2,)</f>
        <v>Juntas Distritales</v>
      </c>
    </row>
    <row r="1743" spans="1:92" ht="20" x14ac:dyDescent="0.85">
      <c r="A1743" t="s">
        <v>22073</v>
      </c>
      <c r="B1743" t="s">
        <v>22074</v>
      </c>
      <c r="C1743" t="s">
        <v>22075</v>
      </c>
      <c r="D1743" t="s">
        <v>2199</v>
      </c>
      <c r="E1743" t="s">
        <v>2242</v>
      </c>
      <c r="F1743" t="s">
        <v>2201</v>
      </c>
      <c r="G1743" t="s">
        <v>15854</v>
      </c>
      <c r="H1743" t="s">
        <v>14</v>
      </c>
      <c r="I1743" t="s">
        <v>15848</v>
      </c>
      <c r="J1743" t="s">
        <v>15855</v>
      </c>
      <c r="K1743" t="s">
        <v>25167</v>
      </c>
      <c r="L1743" t="s">
        <v>14</v>
      </c>
      <c r="M1743" t="s">
        <v>14</v>
      </c>
      <c r="N1743" t="s">
        <v>8406</v>
      </c>
      <c r="O1743" t="s">
        <v>25167</v>
      </c>
      <c r="P1743" t="s">
        <v>14</v>
      </c>
      <c r="Q1743" t="s">
        <v>25167</v>
      </c>
      <c r="R1743" t="s">
        <v>25167</v>
      </c>
      <c r="S1743" t="s">
        <v>14</v>
      </c>
      <c r="T1743" t="s">
        <v>14</v>
      </c>
      <c r="U1743" t="s">
        <v>14</v>
      </c>
      <c r="V1743" t="s">
        <v>14</v>
      </c>
      <c r="W1743" t="s">
        <v>14</v>
      </c>
      <c r="X1743" t="s">
        <v>14</v>
      </c>
      <c r="Y1743" t="s">
        <v>14</v>
      </c>
      <c r="Z1743" t="s">
        <v>14</v>
      </c>
      <c r="AA1743" t="s">
        <v>15841</v>
      </c>
      <c r="AB1743" t="s">
        <v>25167</v>
      </c>
      <c r="AC1743" t="s">
        <v>4770</v>
      </c>
      <c r="AD1743" t="s">
        <v>2207</v>
      </c>
      <c r="AE1743" t="s">
        <v>15842</v>
      </c>
      <c r="AF1743" t="s">
        <v>1437</v>
      </c>
      <c r="AG1743" t="s">
        <v>14</v>
      </c>
      <c r="AH1743" t="s">
        <v>2209</v>
      </c>
      <c r="AI1743" t="s">
        <v>4299</v>
      </c>
      <c r="AJ1743" t="s">
        <v>1168</v>
      </c>
      <c r="AK1743" t="s">
        <v>4726</v>
      </c>
      <c r="AL1743" t="s">
        <v>1447</v>
      </c>
      <c r="AM1743" t="s">
        <v>4726</v>
      </c>
      <c r="AN1743" t="s">
        <v>1178</v>
      </c>
      <c r="AO1743" t="s">
        <v>174</v>
      </c>
      <c r="AP1743" t="s">
        <v>25165</v>
      </c>
      <c r="AQ1743" t="s">
        <v>14</v>
      </c>
      <c r="AR1743" t="s">
        <v>14</v>
      </c>
      <c r="AS1743" t="s">
        <v>14</v>
      </c>
      <c r="AT1743" t="s">
        <v>14</v>
      </c>
      <c r="AU1743" t="s">
        <v>15833</v>
      </c>
      <c r="AV1743" t="s">
        <v>15820</v>
      </c>
      <c r="AW1743" t="s">
        <v>15821</v>
      </c>
      <c r="AX1743" t="s">
        <v>15822</v>
      </c>
      <c r="AY1743" t="s">
        <v>15856</v>
      </c>
      <c r="AZ1743" t="s">
        <v>22074</v>
      </c>
      <c r="BA1743" t="s">
        <v>22074</v>
      </c>
      <c r="BB1743" t="s">
        <v>22089</v>
      </c>
      <c r="BC1743">
        <v>293112</v>
      </c>
      <c r="BD1743">
        <v>252682.68</v>
      </c>
      <c r="BE1743" t="s">
        <v>14</v>
      </c>
      <c r="BF1743" t="s">
        <v>14</v>
      </c>
      <c r="BG1743" t="s">
        <v>2214</v>
      </c>
      <c r="BH1743" t="s">
        <v>14</v>
      </c>
      <c r="BI1743" t="s">
        <v>22092</v>
      </c>
      <c r="BJ1743" t="s">
        <v>15857</v>
      </c>
      <c r="BK1743" t="s">
        <v>14</v>
      </c>
      <c r="BL1743" t="s">
        <v>22074</v>
      </c>
      <c r="BM1743" t="s">
        <v>22089</v>
      </c>
      <c r="BN1743" t="s">
        <v>15858</v>
      </c>
      <c r="BO1743" t="s">
        <v>14</v>
      </c>
      <c r="BP1743" t="s">
        <v>25167</v>
      </c>
      <c r="BQ1743" t="s">
        <v>2217</v>
      </c>
      <c r="BR1743" t="s">
        <v>2303</v>
      </c>
      <c r="BS1743" t="s">
        <v>2376</v>
      </c>
      <c r="BT1743" t="s">
        <v>14</v>
      </c>
      <c r="BU1743" t="s">
        <v>14</v>
      </c>
      <c r="BV1743" t="s">
        <v>14</v>
      </c>
      <c r="BW1743" t="s">
        <v>14</v>
      </c>
      <c r="BX1743" t="s">
        <v>14</v>
      </c>
      <c r="BY1743" t="s">
        <v>2220</v>
      </c>
      <c r="BZ1743" t="s">
        <v>25167</v>
      </c>
      <c r="CA1743" t="s">
        <v>15826</v>
      </c>
      <c r="CB1743" t="s">
        <v>14</v>
      </c>
      <c r="CC1743" t="s">
        <v>14</v>
      </c>
      <c r="CD1743" t="s">
        <v>14</v>
      </c>
      <c r="CE1743" t="s">
        <v>14</v>
      </c>
      <c r="CF1743" t="s">
        <v>15859</v>
      </c>
      <c r="CG1743" t="s">
        <v>651</v>
      </c>
      <c r="CH1743" t="s">
        <v>22075</v>
      </c>
      <c r="CJ1743" t="s">
        <v>174</v>
      </c>
      <c r="CK1743" t="s">
        <v>24</v>
      </c>
      <c r="CL1743" s="13"/>
      <c r="CM1743" s="4" t="str">
        <f>_xlfn.XLOOKUP($CG1743,tbl_area_24_07_2024[Nombre Área],tbl_area_24_07_2024[Estado],"Si no se encuentra",2,)</f>
        <v>Guerrero</v>
      </c>
      <c r="CN1743" s="4" t="str">
        <f>_xlfn.XLOOKUP($CG1743,tbl_area_24_07_2024[Nombre Área],tbl_area_24_07_2024[Estructura],"Si no se encuentra",2,)</f>
        <v>Juntas Distritales</v>
      </c>
    </row>
    <row r="1744" spans="1:92" ht="20" x14ac:dyDescent="0.85">
      <c r="A1744" t="s">
        <v>22073</v>
      </c>
      <c r="B1744" t="s">
        <v>22074</v>
      </c>
      <c r="C1744" t="s">
        <v>22075</v>
      </c>
      <c r="D1744" t="s">
        <v>2199</v>
      </c>
      <c r="E1744" t="s">
        <v>2242</v>
      </c>
      <c r="F1744" t="s">
        <v>2201</v>
      </c>
      <c r="G1744" t="s">
        <v>15860</v>
      </c>
      <c r="H1744" t="s">
        <v>14</v>
      </c>
      <c r="I1744" t="s">
        <v>15839</v>
      </c>
      <c r="J1744" t="s">
        <v>15861</v>
      </c>
      <c r="K1744" t="s">
        <v>25168</v>
      </c>
      <c r="L1744" t="s">
        <v>14</v>
      </c>
      <c r="M1744" t="s">
        <v>14</v>
      </c>
      <c r="N1744" t="s">
        <v>3122</v>
      </c>
      <c r="O1744" t="s">
        <v>25168</v>
      </c>
      <c r="P1744" t="s">
        <v>14</v>
      </c>
      <c r="Q1744" t="s">
        <v>25168</v>
      </c>
      <c r="R1744" t="s">
        <v>25168</v>
      </c>
      <c r="S1744" t="s">
        <v>14</v>
      </c>
      <c r="T1744" t="s">
        <v>14</v>
      </c>
      <c r="U1744" t="s">
        <v>14</v>
      </c>
      <c r="V1744" t="s">
        <v>14</v>
      </c>
      <c r="W1744" t="s">
        <v>14</v>
      </c>
      <c r="X1744" t="s">
        <v>14</v>
      </c>
      <c r="Y1744" t="s">
        <v>14</v>
      </c>
      <c r="Z1744" t="s">
        <v>14</v>
      </c>
      <c r="AA1744" t="s">
        <v>15841</v>
      </c>
      <c r="AB1744" t="s">
        <v>25168</v>
      </c>
      <c r="AC1744" t="s">
        <v>4770</v>
      </c>
      <c r="AD1744" t="s">
        <v>2207</v>
      </c>
      <c r="AE1744" t="s">
        <v>15842</v>
      </c>
      <c r="AF1744" t="s">
        <v>1437</v>
      </c>
      <c r="AG1744" t="s">
        <v>14</v>
      </c>
      <c r="AH1744" t="s">
        <v>2209</v>
      </c>
      <c r="AI1744" t="s">
        <v>4299</v>
      </c>
      <c r="AJ1744" t="s">
        <v>1168</v>
      </c>
      <c r="AK1744" t="s">
        <v>4726</v>
      </c>
      <c r="AL1744" t="s">
        <v>1447</v>
      </c>
      <c r="AM1744" t="s">
        <v>4726</v>
      </c>
      <c r="AN1744" t="s">
        <v>1178</v>
      </c>
      <c r="AO1744" t="s">
        <v>174</v>
      </c>
      <c r="AP1744" t="s">
        <v>25165</v>
      </c>
      <c r="AQ1744" t="s">
        <v>14</v>
      </c>
      <c r="AR1744" t="s">
        <v>14</v>
      </c>
      <c r="AS1744" t="s">
        <v>14</v>
      </c>
      <c r="AT1744" t="s">
        <v>14</v>
      </c>
      <c r="AU1744" t="s">
        <v>15833</v>
      </c>
      <c r="AV1744" t="s">
        <v>15820</v>
      </c>
      <c r="AW1744" t="s">
        <v>15821</v>
      </c>
      <c r="AX1744" t="s">
        <v>15822</v>
      </c>
      <c r="AY1744" t="s">
        <v>15862</v>
      </c>
      <c r="AZ1744" t="s">
        <v>22074</v>
      </c>
      <c r="BA1744" t="s">
        <v>22074</v>
      </c>
      <c r="BB1744" t="s">
        <v>22089</v>
      </c>
      <c r="BC1744">
        <v>134592</v>
      </c>
      <c r="BD1744">
        <v>116027.52</v>
      </c>
      <c r="BE1744" t="s">
        <v>14</v>
      </c>
      <c r="BF1744" t="s">
        <v>14</v>
      </c>
      <c r="BG1744" t="s">
        <v>2214</v>
      </c>
      <c r="BH1744" t="s">
        <v>14</v>
      </c>
      <c r="BI1744" t="s">
        <v>22092</v>
      </c>
      <c r="BJ1744" t="s">
        <v>15863</v>
      </c>
      <c r="BK1744" t="s">
        <v>14</v>
      </c>
      <c r="BL1744" t="s">
        <v>22074</v>
      </c>
      <c r="BM1744" t="s">
        <v>22089</v>
      </c>
      <c r="BN1744" t="s">
        <v>15864</v>
      </c>
      <c r="BO1744" t="s">
        <v>14</v>
      </c>
      <c r="BP1744" t="s">
        <v>25168</v>
      </c>
      <c r="BQ1744" t="s">
        <v>2217</v>
      </c>
      <c r="BR1744" t="s">
        <v>2303</v>
      </c>
      <c r="BS1744" t="s">
        <v>2376</v>
      </c>
      <c r="BT1744" t="s">
        <v>14</v>
      </c>
      <c r="BU1744" t="s">
        <v>14</v>
      </c>
      <c r="BV1744" t="s">
        <v>14</v>
      </c>
      <c r="BW1744" t="s">
        <v>14</v>
      </c>
      <c r="BX1744" t="s">
        <v>14</v>
      </c>
      <c r="BY1744" t="s">
        <v>2220</v>
      </c>
      <c r="BZ1744" t="s">
        <v>25168</v>
      </c>
      <c r="CA1744" t="s">
        <v>15826</v>
      </c>
      <c r="CB1744" t="s">
        <v>14</v>
      </c>
      <c r="CC1744" t="s">
        <v>14</v>
      </c>
      <c r="CD1744" t="s">
        <v>14</v>
      </c>
      <c r="CE1744" t="s">
        <v>14</v>
      </c>
      <c r="CF1744" t="s">
        <v>15865</v>
      </c>
      <c r="CG1744" t="s">
        <v>651</v>
      </c>
      <c r="CH1744" t="s">
        <v>22075</v>
      </c>
      <c r="CJ1744" t="s">
        <v>174</v>
      </c>
      <c r="CK1744" t="s">
        <v>24</v>
      </c>
      <c r="CL1744" s="13" t="s">
        <v>22065</v>
      </c>
      <c r="CM1744" s="4" t="str">
        <f>_xlfn.XLOOKUP($CG1744,tbl_area_24_07_2024[Nombre Área],tbl_area_24_07_2024[Estado],"Si no se encuentra",2,)</f>
        <v>Guerrero</v>
      </c>
      <c r="CN1744" s="4" t="str">
        <f>_xlfn.XLOOKUP($CG1744,tbl_area_24_07_2024[Nombre Área],tbl_area_24_07_2024[Estructura],"Si no se encuentra",2,)</f>
        <v>Juntas Distritales</v>
      </c>
    </row>
    <row r="1745" spans="1:92" ht="20" x14ac:dyDescent="0.85">
      <c r="A1745" t="s">
        <v>22073</v>
      </c>
      <c r="B1745" t="s">
        <v>22074</v>
      </c>
      <c r="C1745" t="s">
        <v>22075</v>
      </c>
      <c r="D1745" t="s">
        <v>2199</v>
      </c>
      <c r="E1745" t="s">
        <v>2200</v>
      </c>
      <c r="F1745" t="s">
        <v>2201</v>
      </c>
      <c r="G1745" t="s">
        <v>15866</v>
      </c>
      <c r="H1745" t="s">
        <v>14</v>
      </c>
      <c r="I1745" t="s">
        <v>15813</v>
      </c>
      <c r="J1745" t="s">
        <v>15867</v>
      </c>
      <c r="K1745" t="s">
        <v>25169</v>
      </c>
      <c r="L1745" t="s">
        <v>14</v>
      </c>
      <c r="M1745" t="s">
        <v>14</v>
      </c>
      <c r="N1745" t="s">
        <v>15868</v>
      </c>
      <c r="O1745" t="s">
        <v>25169</v>
      </c>
      <c r="P1745" t="s">
        <v>14</v>
      </c>
      <c r="Q1745" t="s">
        <v>25169</v>
      </c>
      <c r="R1745" t="s">
        <v>25169</v>
      </c>
      <c r="S1745" t="s">
        <v>14</v>
      </c>
      <c r="T1745" t="s">
        <v>14</v>
      </c>
      <c r="U1745" t="s">
        <v>14</v>
      </c>
      <c r="V1745" t="s">
        <v>14</v>
      </c>
      <c r="W1745" t="s">
        <v>321</v>
      </c>
      <c r="X1745" t="s">
        <v>266</v>
      </c>
      <c r="Y1745" t="s">
        <v>153</v>
      </c>
      <c r="Z1745" t="s">
        <v>18</v>
      </c>
      <c r="AA1745" t="s">
        <v>14</v>
      </c>
      <c r="AB1745" t="s">
        <v>25169</v>
      </c>
      <c r="AC1745" t="s">
        <v>15869</v>
      </c>
      <c r="AD1745" t="s">
        <v>2207</v>
      </c>
      <c r="AE1745" t="s">
        <v>15870</v>
      </c>
      <c r="AF1745" t="s">
        <v>1440</v>
      </c>
      <c r="AG1745" t="s">
        <v>14</v>
      </c>
      <c r="AH1745" t="s">
        <v>2209</v>
      </c>
      <c r="AI1745" t="s">
        <v>2287</v>
      </c>
      <c r="AJ1745" t="s">
        <v>1168</v>
      </c>
      <c r="AK1745" t="s">
        <v>15871</v>
      </c>
      <c r="AL1745" t="s">
        <v>1474</v>
      </c>
      <c r="AM1745" t="s">
        <v>15871</v>
      </c>
      <c r="AN1745" t="s">
        <v>1178</v>
      </c>
      <c r="AO1745" t="s">
        <v>174</v>
      </c>
      <c r="AP1745" t="s">
        <v>25170</v>
      </c>
      <c r="AQ1745" t="s">
        <v>14</v>
      </c>
      <c r="AR1745" t="s">
        <v>14</v>
      </c>
      <c r="AS1745" t="s">
        <v>14</v>
      </c>
      <c r="AT1745" t="s">
        <v>14</v>
      </c>
      <c r="AU1745" t="s">
        <v>15833</v>
      </c>
      <c r="AV1745" t="s">
        <v>15820</v>
      </c>
      <c r="AW1745" t="s">
        <v>15821</v>
      </c>
      <c r="AX1745" t="s">
        <v>15822</v>
      </c>
      <c r="AY1745" t="s">
        <v>15872</v>
      </c>
      <c r="AZ1745" t="s">
        <v>23761</v>
      </c>
      <c r="BA1745" t="s">
        <v>23761</v>
      </c>
      <c r="BB1745" t="s">
        <v>22201</v>
      </c>
      <c r="BC1745">
        <v>235834.8</v>
      </c>
      <c r="BD1745">
        <v>203207.52</v>
      </c>
      <c r="BE1745" t="s">
        <v>14</v>
      </c>
      <c r="BF1745" t="s">
        <v>14</v>
      </c>
      <c r="BG1745" t="s">
        <v>2214</v>
      </c>
      <c r="BH1745" t="s">
        <v>14</v>
      </c>
      <c r="BI1745" t="s">
        <v>22092</v>
      </c>
      <c r="BJ1745" t="s">
        <v>15873</v>
      </c>
      <c r="BK1745" t="s">
        <v>14</v>
      </c>
      <c r="BL1745" t="s">
        <v>23761</v>
      </c>
      <c r="BM1745" t="s">
        <v>22201</v>
      </c>
      <c r="BN1745" t="s">
        <v>15874</v>
      </c>
      <c r="BO1745" t="s">
        <v>14</v>
      </c>
      <c r="BP1745" t="s">
        <v>25169</v>
      </c>
      <c r="BQ1745" t="s">
        <v>2217</v>
      </c>
      <c r="BR1745" t="s">
        <v>2303</v>
      </c>
      <c r="BS1745" t="s">
        <v>2376</v>
      </c>
      <c r="BT1745" t="s">
        <v>14</v>
      </c>
      <c r="BU1745" t="s">
        <v>14</v>
      </c>
      <c r="BV1745" t="s">
        <v>14</v>
      </c>
      <c r="BW1745" t="s">
        <v>14</v>
      </c>
      <c r="BX1745" t="s">
        <v>14</v>
      </c>
      <c r="BY1745" t="s">
        <v>2544</v>
      </c>
      <c r="BZ1745" t="s">
        <v>25169</v>
      </c>
      <c r="CA1745" t="s">
        <v>15826</v>
      </c>
      <c r="CB1745" t="s">
        <v>14</v>
      </c>
      <c r="CC1745" t="s">
        <v>14</v>
      </c>
      <c r="CD1745" t="s">
        <v>14</v>
      </c>
      <c r="CE1745" t="s">
        <v>14</v>
      </c>
      <c r="CF1745" t="s">
        <v>15875</v>
      </c>
      <c r="CG1745" t="s">
        <v>651</v>
      </c>
      <c r="CH1745" t="s">
        <v>22075</v>
      </c>
      <c r="CJ1745" t="s">
        <v>174</v>
      </c>
      <c r="CK1745" t="s">
        <v>24</v>
      </c>
      <c r="CL1745" s="13"/>
      <c r="CM1745" s="4" t="str">
        <f>_xlfn.XLOOKUP($CG1745,tbl_area_24_07_2024[Nombre Área],tbl_area_24_07_2024[Estado],"Si no se encuentra",2,)</f>
        <v>Guerrero</v>
      </c>
      <c r="CN1745" s="4" t="str">
        <f>_xlfn.XLOOKUP($CG1745,tbl_area_24_07_2024[Nombre Área],tbl_area_24_07_2024[Estructura],"Si no se encuentra",2,)</f>
        <v>Juntas Distritales</v>
      </c>
    </row>
    <row r="1746" spans="1:92" ht="20" x14ac:dyDescent="0.85">
      <c r="A1746" t="s">
        <v>22073</v>
      </c>
      <c r="B1746" t="s">
        <v>22074</v>
      </c>
      <c r="C1746" t="s">
        <v>22075</v>
      </c>
      <c r="D1746" t="s">
        <v>2199</v>
      </c>
      <c r="E1746" t="s">
        <v>2200</v>
      </c>
      <c r="F1746" t="s">
        <v>2201</v>
      </c>
      <c r="G1746" t="s">
        <v>15876</v>
      </c>
      <c r="H1746" t="s">
        <v>14</v>
      </c>
      <c r="I1746" t="s">
        <v>15813</v>
      </c>
      <c r="J1746" t="s">
        <v>15877</v>
      </c>
      <c r="K1746" t="s">
        <v>25171</v>
      </c>
      <c r="L1746" t="s">
        <v>14</v>
      </c>
      <c r="M1746" t="s">
        <v>14</v>
      </c>
      <c r="N1746" t="s">
        <v>15878</v>
      </c>
      <c r="O1746" t="s">
        <v>25171</v>
      </c>
      <c r="P1746" t="s">
        <v>14</v>
      </c>
      <c r="Q1746" t="s">
        <v>25171</v>
      </c>
      <c r="R1746" t="s">
        <v>25171</v>
      </c>
      <c r="S1746" t="s">
        <v>14</v>
      </c>
      <c r="T1746" t="s">
        <v>14</v>
      </c>
      <c r="U1746" t="s">
        <v>14</v>
      </c>
      <c r="V1746" t="s">
        <v>14</v>
      </c>
      <c r="W1746" t="s">
        <v>1876</v>
      </c>
      <c r="X1746" t="s">
        <v>1887</v>
      </c>
      <c r="Y1746" t="s">
        <v>1372</v>
      </c>
      <c r="Z1746" t="s">
        <v>12</v>
      </c>
      <c r="AA1746" t="s">
        <v>14</v>
      </c>
      <c r="AB1746" t="s">
        <v>25171</v>
      </c>
      <c r="AC1746" t="s">
        <v>15879</v>
      </c>
      <c r="AD1746" t="s">
        <v>2348</v>
      </c>
      <c r="AE1746" t="s">
        <v>15880</v>
      </c>
      <c r="AF1746" t="s">
        <v>5721</v>
      </c>
      <c r="AG1746" t="s">
        <v>14</v>
      </c>
      <c r="AH1746" t="s">
        <v>2209</v>
      </c>
      <c r="AI1746" t="s">
        <v>2287</v>
      </c>
      <c r="AJ1746" t="s">
        <v>1168</v>
      </c>
      <c r="AK1746" t="s">
        <v>15881</v>
      </c>
      <c r="AL1746" t="s">
        <v>1470</v>
      </c>
      <c r="AM1746" t="s">
        <v>15881</v>
      </c>
      <c r="AN1746" t="s">
        <v>1178</v>
      </c>
      <c r="AO1746" t="s">
        <v>174</v>
      </c>
      <c r="AP1746" t="s">
        <v>25172</v>
      </c>
      <c r="AQ1746" t="s">
        <v>14</v>
      </c>
      <c r="AR1746" t="s">
        <v>14</v>
      </c>
      <c r="AS1746" t="s">
        <v>14</v>
      </c>
      <c r="AT1746" t="s">
        <v>14</v>
      </c>
      <c r="AU1746" t="s">
        <v>15833</v>
      </c>
      <c r="AV1746" t="s">
        <v>15820</v>
      </c>
      <c r="AW1746" t="s">
        <v>15821</v>
      </c>
      <c r="AX1746" t="s">
        <v>15822</v>
      </c>
      <c r="AY1746" t="s">
        <v>15882</v>
      </c>
      <c r="AZ1746" t="s">
        <v>22130</v>
      </c>
      <c r="BA1746" t="s">
        <v>22130</v>
      </c>
      <c r="BB1746" t="s">
        <v>22447</v>
      </c>
      <c r="BC1746">
        <v>721629</v>
      </c>
      <c r="BD1746">
        <v>622148.28</v>
      </c>
      <c r="BE1746" t="s">
        <v>14</v>
      </c>
      <c r="BF1746" t="s">
        <v>14</v>
      </c>
      <c r="BG1746" t="s">
        <v>2214</v>
      </c>
      <c r="BH1746" t="s">
        <v>14</v>
      </c>
      <c r="BI1746" t="s">
        <v>22092</v>
      </c>
      <c r="BJ1746" t="s">
        <v>15883</v>
      </c>
      <c r="BK1746" t="s">
        <v>14</v>
      </c>
      <c r="BL1746" t="s">
        <v>22130</v>
      </c>
      <c r="BM1746" t="s">
        <v>22130</v>
      </c>
      <c r="BN1746" t="s">
        <v>15884</v>
      </c>
      <c r="BO1746" t="s">
        <v>14</v>
      </c>
      <c r="BP1746" t="s">
        <v>25171</v>
      </c>
      <c r="BQ1746" t="s">
        <v>2217</v>
      </c>
      <c r="BR1746" t="s">
        <v>2303</v>
      </c>
      <c r="BS1746" t="s">
        <v>2376</v>
      </c>
      <c r="BT1746" t="s">
        <v>14</v>
      </c>
      <c r="BU1746" t="s">
        <v>14</v>
      </c>
      <c r="BV1746" t="s">
        <v>14</v>
      </c>
      <c r="BW1746" t="s">
        <v>14</v>
      </c>
      <c r="BX1746" t="s">
        <v>14</v>
      </c>
      <c r="BY1746" t="s">
        <v>2544</v>
      </c>
      <c r="BZ1746" t="s">
        <v>25171</v>
      </c>
      <c r="CA1746" t="s">
        <v>15826</v>
      </c>
      <c r="CB1746" t="s">
        <v>14</v>
      </c>
      <c r="CC1746" t="s">
        <v>14</v>
      </c>
      <c r="CD1746" t="s">
        <v>14</v>
      </c>
      <c r="CE1746" t="s">
        <v>14</v>
      </c>
      <c r="CF1746" t="s">
        <v>15885</v>
      </c>
      <c r="CG1746" t="s">
        <v>651</v>
      </c>
      <c r="CH1746" t="s">
        <v>22075</v>
      </c>
      <c r="CJ1746" t="s">
        <v>174</v>
      </c>
      <c r="CK1746" t="s">
        <v>24</v>
      </c>
      <c r="CL1746" s="13"/>
      <c r="CM1746" s="4" t="str">
        <f>_xlfn.XLOOKUP($CG1746,tbl_area_24_07_2024[Nombre Área],tbl_area_24_07_2024[Estado],"Si no se encuentra",2,)</f>
        <v>Guerrero</v>
      </c>
      <c r="CN1746" s="4" t="str">
        <f>_xlfn.XLOOKUP($CG1746,tbl_area_24_07_2024[Nombre Área],tbl_area_24_07_2024[Estructura],"Si no se encuentra",2,)</f>
        <v>Juntas Distritales</v>
      </c>
    </row>
    <row r="1747" spans="1:92" ht="20" x14ac:dyDescent="0.85">
      <c r="A1747" t="s">
        <v>22073</v>
      </c>
      <c r="B1747" t="s">
        <v>22074</v>
      </c>
      <c r="C1747" t="s">
        <v>22075</v>
      </c>
      <c r="D1747" t="s">
        <v>2199</v>
      </c>
      <c r="E1747" t="s">
        <v>2242</v>
      </c>
      <c r="F1747" t="s">
        <v>2201</v>
      </c>
      <c r="G1747" t="s">
        <v>15886</v>
      </c>
      <c r="H1747" t="s">
        <v>14</v>
      </c>
      <c r="I1747" t="s">
        <v>15887</v>
      </c>
      <c r="J1747" t="s">
        <v>15888</v>
      </c>
      <c r="K1747" t="s">
        <v>25173</v>
      </c>
      <c r="L1747" t="s">
        <v>14</v>
      </c>
      <c r="M1747" t="s">
        <v>14</v>
      </c>
      <c r="N1747" t="s">
        <v>15889</v>
      </c>
      <c r="O1747" t="s">
        <v>25173</v>
      </c>
      <c r="P1747" t="s">
        <v>14</v>
      </c>
      <c r="Q1747" t="s">
        <v>25173</v>
      </c>
      <c r="R1747" t="s">
        <v>25173</v>
      </c>
      <c r="S1747" t="s">
        <v>14</v>
      </c>
      <c r="T1747" t="s">
        <v>14</v>
      </c>
      <c r="U1747" t="s">
        <v>14</v>
      </c>
      <c r="V1747" t="s">
        <v>14</v>
      </c>
      <c r="W1747" t="s">
        <v>14</v>
      </c>
      <c r="X1747" t="s">
        <v>14</v>
      </c>
      <c r="Y1747" t="s">
        <v>14</v>
      </c>
      <c r="Z1747" t="s">
        <v>14</v>
      </c>
      <c r="AA1747" t="s">
        <v>15890</v>
      </c>
      <c r="AB1747" t="s">
        <v>25173</v>
      </c>
      <c r="AC1747" t="s">
        <v>15891</v>
      </c>
      <c r="AD1747" t="s">
        <v>2207</v>
      </c>
      <c r="AE1747" t="s">
        <v>3507</v>
      </c>
      <c r="AF1747" t="s">
        <v>3508</v>
      </c>
      <c r="AG1747" t="s">
        <v>14</v>
      </c>
      <c r="AH1747" t="s">
        <v>2209</v>
      </c>
      <c r="AI1747" t="s">
        <v>3908</v>
      </c>
      <c r="AJ1747" t="s">
        <v>25174</v>
      </c>
      <c r="AK1747" t="s">
        <v>5906</v>
      </c>
      <c r="AL1747" t="s">
        <v>1176</v>
      </c>
      <c r="AM1747" t="s">
        <v>5906</v>
      </c>
      <c r="AN1747" t="s">
        <v>1439</v>
      </c>
      <c r="AO1747" t="s">
        <v>319</v>
      </c>
      <c r="AP1747" t="s">
        <v>22269</v>
      </c>
      <c r="AQ1747" t="s">
        <v>14</v>
      </c>
      <c r="AR1747" t="s">
        <v>14</v>
      </c>
      <c r="AS1747" t="s">
        <v>14</v>
      </c>
      <c r="AT1747" t="s">
        <v>14</v>
      </c>
      <c r="AU1747" t="s">
        <v>15892</v>
      </c>
      <c r="AV1747" t="s">
        <v>2116</v>
      </c>
      <c r="AW1747" t="s">
        <v>15893</v>
      </c>
      <c r="AX1747" t="s">
        <v>15893</v>
      </c>
      <c r="AY1747" t="s">
        <v>15886</v>
      </c>
      <c r="AZ1747" t="s">
        <v>22074</v>
      </c>
      <c r="BA1747" t="s">
        <v>22074</v>
      </c>
      <c r="BB1747" t="s">
        <v>22082</v>
      </c>
      <c r="BC1747">
        <v>45320</v>
      </c>
      <c r="BD1747">
        <v>52571.199999999997</v>
      </c>
      <c r="BE1747" t="s">
        <v>14</v>
      </c>
      <c r="BF1747" t="s">
        <v>14</v>
      </c>
      <c r="BG1747" t="s">
        <v>2214</v>
      </c>
      <c r="BH1747" t="s">
        <v>14</v>
      </c>
      <c r="BI1747" t="s">
        <v>22092</v>
      </c>
      <c r="BJ1747" t="s">
        <v>15889</v>
      </c>
      <c r="BK1747" t="s">
        <v>14</v>
      </c>
      <c r="BL1747" t="s">
        <v>22074</v>
      </c>
      <c r="BM1747" t="s">
        <v>22082</v>
      </c>
      <c r="BN1747" t="s">
        <v>15894</v>
      </c>
      <c r="BO1747" t="s">
        <v>14</v>
      </c>
      <c r="BP1747" t="s">
        <v>25173</v>
      </c>
      <c r="BQ1747" t="s">
        <v>2217</v>
      </c>
      <c r="BR1747" t="s">
        <v>2303</v>
      </c>
      <c r="BS1747" t="s">
        <v>14</v>
      </c>
      <c r="BT1747" t="s">
        <v>14</v>
      </c>
      <c r="BU1747" t="s">
        <v>14</v>
      </c>
      <c r="BV1747" t="s">
        <v>14</v>
      </c>
      <c r="BW1747" t="s">
        <v>14</v>
      </c>
      <c r="BX1747" t="s">
        <v>14</v>
      </c>
      <c r="BY1747" t="s">
        <v>2544</v>
      </c>
      <c r="BZ1747" t="s">
        <v>25173</v>
      </c>
      <c r="CA1747" t="s">
        <v>14</v>
      </c>
      <c r="CB1747" t="s">
        <v>14</v>
      </c>
      <c r="CC1747" t="s">
        <v>14</v>
      </c>
      <c r="CD1747" t="s">
        <v>14</v>
      </c>
      <c r="CE1747" t="s">
        <v>14</v>
      </c>
      <c r="CF1747" t="s">
        <v>15895</v>
      </c>
      <c r="CG1747" t="s">
        <v>584</v>
      </c>
      <c r="CH1747" t="s">
        <v>22075</v>
      </c>
      <c r="CJ1747" t="s">
        <v>301</v>
      </c>
      <c r="CK1747" t="s">
        <v>16</v>
      </c>
      <c r="CL1747" s="13"/>
      <c r="CM1747" s="4" t="str">
        <f>_xlfn.XLOOKUP($CG1747,tbl_area_24_07_2024[Nombre Área],tbl_area_24_07_2024[Estado],"Si no se encuentra",2,)</f>
        <v>Guanajuato</v>
      </c>
      <c r="CN1747" s="4" t="str">
        <f>_xlfn.XLOOKUP($CG1747,tbl_area_24_07_2024[Nombre Área],tbl_area_24_07_2024[Estructura],"Si no se encuentra",2,)</f>
        <v>Juntas Locales</v>
      </c>
    </row>
    <row r="1748" spans="1:92" ht="20" x14ac:dyDescent="0.85">
      <c r="A1748" t="s">
        <v>22073</v>
      </c>
      <c r="B1748" t="s">
        <v>22074</v>
      </c>
      <c r="C1748" t="s">
        <v>22075</v>
      </c>
      <c r="D1748" t="s">
        <v>2199</v>
      </c>
      <c r="E1748" t="s">
        <v>2200</v>
      </c>
      <c r="F1748" t="s">
        <v>2201</v>
      </c>
      <c r="G1748" t="s">
        <v>15896</v>
      </c>
      <c r="H1748" t="s">
        <v>14</v>
      </c>
      <c r="I1748" t="s">
        <v>15897</v>
      </c>
      <c r="J1748" t="s">
        <v>15898</v>
      </c>
      <c r="K1748" t="s">
        <v>25175</v>
      </c>
      <c r="L1748" t="s">
        <v>14</v>
      </c>
      <c r="M1748" t="s">
        <v>14</v>
      </c>
      <c r="N1748" t="s">
        <v>15899</v>
      </c>
      <c r="O1748" t="s">
        <v>25175</v>
      </c>
      <c r="P1748" t="s">
        <v>14</v>
      </c>
      <c r="Q1748" t="s">
        <v>25175</v>
      </c>
      <c r="R1748" t="s">
        <v>25175</v>
      </c>
      <c r="S1748" t="s">
        <v>14</v>
      </c>
      <c r="T1748" t="s">
        <v>14</v>
      </c>
      <c r="U1748" t="s">
        <v>14</v>
      </c>
      <c r="V1748" t="s">
        <v>14</v>
      </c>
      <c r="W1748" t="s">
        <v>408</v>
      </c>
      <c r="X1748" t="s">
        <v>96</v>
      </c>
      <c r="Y1748" t="s">
        <v>210</v>
      </c>
      <c r="Z1748" t="s">
        <v>18</v>
      </c>
      <c r="AA1748" t="s">
        <v>14</v>
      </c>
      <c r="AB1748" t="s">
        <v>25175</v>
      </c>
      <c r="AC1748" t="s">
        <v>15900</v>
      </c>
      <c r="AD1748" t="s">
        <v>3808</v>
      </c>
      <c r="AE1748" t="s">
        <v>15901</v>
      </c>
      <c r="AF1748" t="s">
        <v>1435</v>
      </c>
      <c r="AG1748" t="s">
        <v>14</v>
      </c>
      <c r="AH1748" t="s">
        <v>2209</v>
      </c>
      <c r="AI1748" t="s">
        <v>15902</v>
      </c>
      <c r="AJ1748" t="s">
        <v>25176</v>
      </c>
      <c r="AK1748" t="s">
        <v>301</v>
      </c>
      <c r="AL1748" t="s">
        <v>1180</v>
      </c>
      <c r="AM1748" t="s">
        <v>301</v>
      </c>
      <c r="AN1748" t="s">
        <v>1177</v>
      </c>
      <c r="AO1748" t="s">
        <v>301</v>
      </c>
      <c r="AP1748" t="s">
        <v>25177</v>
      </c>
      <c r="AQ1748" t="s">
        <v>14</v>
      </c>
      <c r="AR1748" t="s">
        <v>14</v>
      </c>
      <c r="AS1748" t="s">
        <v>14</v>
      </c>
      <c r="AT1748" t="s">
        <v>14</v>
      </c>
      <c r="AU1748" t="s">
        <v>15892</v>
      </c>
      <c r="AV1748" t="s">
        <v>15893</v>
      </c>
      <c r="AW1748" t="s">
        <v>15893</v>
      </c>
      <c r="AX1748" t="s">
        <v>15893</v>
      </c>
      <c r="AY1748" t="s">
        <v>15896</v>
      </c>
      <c r="AZ1748" t="s">
        <v>22074</v>
      </c>
      <c r="BA1748" t="s">
        <v>22074</v>
      </c>
      <c r="BB1748" t="s">
        <v>25178</v>
      </c>
      <c r="BC1748">
        <v>32320</v>
      </c>
      <c r="BD1748">
        <v>30003.63</v>
      </c>
      <c r="BE1748" t="s">
        <v>14</v>
      </c>
      <c r="BF1748" t="s">
        <v>14</v>
      </c>
      <c r="BG1748" t="s">
        <v>2214</v>
      </c>
      <c r="BH1748" t="s">
        <v>14</v>
      </c>
      <c r="BI1748" t="s">
        <v>22092</v>
      </c>
      <c r="BJ1748" t="s">
        <v>15903</v>
      </c>
      <c r="BK1748" t="s">
        <v>14</v>
      </c>
      <c r="BL1748" t="s">
        <v>22074</v>
      </c>
      <c r="BM1748" t="s">
        <v>25178</v>
      </c>
      <c r="BN1748" t="s">
        <v>15904</v>
      </c>
      <c r="BO1748" t="s">
        <v>14</v>
      </c>
      <c r="BP1748" t="s">
        <v>25175</v>
      </c>
      <c r="BQ1748" t="s">
        <v>2217</v>
      </c>
      <c r="BR1748" t="s">
        <v>2303</v>
      </c>
      <c r="BS1748" t="s">
        <v>14</v>
      </c>
      <c r="BT1748" t="s">
        <v>14</v>
      </c>
      <c r="BU1748" t="s">
        <v>14</v>
      </c>
      <c r="BV1748" t="s">
        <v>14</v>
      </c>
      <c r="BW1748" t="s">
        <v>14</v>
      </c>
      <c r="BX1748" t="s">
        <v>14</v>
      </c>
      <c r="BY1748" t="s">
        <v>2220</v>
      </c>
      <c r="BZ1748" t="s">
        <v>25175</v>
      </c>
      <c r="CA1748" t="s">
        <v>14</v>
      </c>
      <c r="CB1748" t="s">
        <v>14</v>
      </c>
      <c r="CC1748" t="s">
        <v>14</v>
      </c>
      <c r="CD1748" t="s">
        <v>14</v>
      </c>
      <c r="CE1748" t="s">
        <v>14</v>
      </c>
      <c r="CF1748" t="s">
        <v>15905</v>
      </c>
      <c r="CG1748" t="s">
        <v>584</v>
      </c>
      <c r="CH1748" t="s">
        <v>22075</v>
      </c>
      <c r="CJ1748" t="s">
        <v>301</v>
      </c>
      <c r="CK1748" t="s">
        <v>16</v>
      </c>
      <c r="CL1748" s="13"/>
      <c r="CM1748" s="4" t="str">
        <f>_xlfn.XLOOKUP($CG1748,tbl_area_24_07_2024[Nombre Área],tbl_area_24_07_2024[Estado],"Si no se encuentra",2,)</f>
        <v>Guanajuato</v>
      </c>
      <c r="CN1748" s="4" t="str">
        <f>_xlfn.XLOOKUP($CG1748,tbl_area_24_07_2024[Nombre Área],tbl_area_24_07_2024[Estructura],"Si no se encuentra",2,)</f>
        <v>Juntas Locales</v>
      </c>
    </row>
    <row r="1749" spans="1:92" ht="20" x14ac:dyDescent="0.85">
      <c r="A1749" t="s">
        <v>22073</v>
      </c>
      <c r="B1749" t="s">
        <v>22074</v>
      </c>
      <c r="C1749" t="s">
        <v>22075</v>
      </c>
      <c r="D1749" t="s">
        <v>2199</v>
      </c>
      <c r="E1749" t="s">
        <v>2242</v>
      </c>
      <c r="F1749" t="s">
        <v>2201</v>
      </c>
      <c r="G1749" t="s">
        <v>15886</v>
      </c>
      <c r="H1749" t="s">
        <v>14</v>
      </c>
      <c r="I1749" t="s">
        <v>15887</v>
      </c>
      <c r="J1749" t="s">
        <v>15906</v>
      </c>
      <c r="K1749" t="s">
        <v>25179</v>
      </c>
      <c r="L1749" t="s">
        <v>14</v>
      </c>
      <c r="M1749" t="s">
        <v>14</v>
      </c>
      <c r="N1749" t="s">
        <v>15889</v>
      </c>
      <c r="O1749" t="s">
        <v>25179</v>
      </c>
      <c r="P1749" t="s">
        <v>14</v>
      </c>
      <c r="Q1749" t="s">
        <v>25179</v>
      </c>
      <c r="R1749" t="s">
        <v>25179</v>
      </c>
      <c r="S1749" t="s">
        <v>14</v>
      </c>
      <c r="T1749" t="s">
        <v>14</v>
      </c>
      <c r="U1749" t="s">
        <v>14</v>
      </c>
      <c r="V1749" t="s">
        <v>14</v>
      </c>
      <c r="W1749" t="s">
        <v>14</v>
      </c>
      <c r="X1749" t="s">
        <v>14</v>
      </c>
      <c r="Y1749" t="s">
        <v>14</v>
      </c>
      <c r="Z1749" t="s">
        <v>14</v>
      </c>
      <c r="AA1749" t="s">
        <v>15890</v>
      </c>
      <c r="AB1749" t="s">
        <v>25179</v>
      </c>
      <c r="AC1749" t="s">
        <v>15891</v>
      </c>
      <c r="AD1749" t="s">
        <v>2207</v>
      </c>
      <c r="AE1749" t="s">
        <v>3507</v>
      </c>
      <c r="AF1749" t="s">
        <v>3508</v>
      </c>
      <c r="AG1749" t="s">
        <v>14</v>
      </c>
      <c r="AH1749" t="s">
        <v>2209</v>
      </c>
      <c r="AI1749" t="s">
        <v>3908</v>
      </c>
      <c r="AJ1749" t="s">
        <v>25174</v>
      </c>
      <c r="AK1749" t="s">
        <v>5906</v>
      </c>
      <c r="AL1749" t="s">
        <v>1176</v>
      </c>
      <c r="AM1749" t="s">
        <v>5906</v>
      </c>
      <c r="AN1749" t="s">
        <v>1439</v>
      </c>
      <c r="AO1749" t="s">
        <v>319</v>
      </c>
      <c r="AP1749" t="s">
        <v>22269</v>
      </c>
      <c r="AQ1749" t="s">
        <v>14</v>
      </c>
      <c r="AR1749" t="s">
        <v>14</v>
      </c>
      <c r="AS1749" t="s">
        <v>14</v>
      </c>
      <c r="AT1749" t="s">
        <v>14</v>
      </c>
      <c r="AU1749" t="s">
        <v>15892</v>
      </c>
      <c r="AV1749" t="s">
        <v>15893</v>
      </c>
      <c r="AW1749" t="s">
        <v>15893</v>
      </c>
      <c r="AX1749" t="s">
        <v>15893</v>
      </c>
      <c r="AY1749" t="s">
        <v>15886</v>
      </c>
      <c r="AZ1749" t="s">
        <v>22074</v>
      </c>
      <c r="BA1749" t="s">
        <v>22074</v>
      </c>
      <c r="BB1749" t="s">
        <v>22082</v>
      </c>
      <c r="BC1749">
        <v>45320</v>
      </c>
      <c r="BD1749">
        <v>52571.199999999997</v>
      </c>
      <c r="BE1749" t="s">
        <v>14</v>
      </c>
      <c r="BF1749" t="s">
        <v>14</v>
      </c>
      <c r="BG1749" t="s">
        <v>2214</v>
      </c>
      <c r="BH1749" t="s">
        <v>14</v>
      </c>
      <c r="BI1749" t="s">
        <v>22092</v>
      </c>
      <c r="BJ1749" t="s">
        <v>15889</v>
      </c>
      <c r="BK1749" t="s">
        <v>14</v>
      </c>
      <c r="BL1749" t="s">
        <v>22074</v>
      </c>
      <c r="BM1749" t="s">
        <v>22082</v>
      </c>
      <c r="BN1749" t="s">
        <v>15907</v>
      </c>
      <c r="BO1749" t="s">
        <v>14</v>
      </c>
      <c r="BP1749" t="s">
        <v>25179</v>
      </c>
      <c r="BQ1749" t="s">
        <v>2217</v>
      </c>
      <c r="BR1749" t="s">
        <v>2303</v>
      </c>
      <c r="BS1749" t="s">
        <v>14</v>
      </c>
      <c r="BT1749" t="s">
        <v>14</v>
      </c>
      <c r="BU1749" t="s">
        <v>14</v>
      </c>
      <c r="BV1749" t="s">
        <v>14</v>
      </c>
      <c r="BW1749" t="s">
        <v>14</v>
      </c>
      <c r="BX1749" t="s">
        <v>14</v>
      </c>
      <c r="BY1749" t="s">
        <v>2220</v>
      </c>
      <c r="BZ1749" t="s">
        <v>25179</v>
      </c>
      <c r="CA1749" t="s">
        <v>14</v>
      </c>
      <c r="CB1749" t="s">
        <v>14</v>
      </c>
      <c r="CC1749" t="s">
        <v>14</v>
      </c>
      <c r="CD1749" t="s">
        <v>14</v>
      </c>
      <c r="CE1749" t="s">
        <v>14</v>
      </c>
      <c r="CF1749" t="s">
        <v>15908</v>
      </c>
      <c r="CG1749" t="s">
        <v>584</v>
      </c>
      <c r="CH1749" t="s">
        <v>22075</v>
      </c>
      <c r="CJ1749" t="s">
        <v>301</v>
      </c>
      <c r="CK1749" t="s">
        <v>16</v>
      </c>
      <c r="CL1749" s="13"/>
      <c r="CM1749" s="4" t="str">
        <f>_xlfn.XLOOKUP($CG1749,tbl_area_24_07_2024[Nombre Área],tbl_area_24_07_2024[Estado],"Si no se encuentra",2,)</f>
        <v>Guanajuato</v>
      </c>
      <c r="CN1749" s="4" t="str">
        <f>_xlfn.XLOOKUP($CG1749,tbl_area_24_07_2024[Nombre Área],tbl_area_24_07_2024[Estructura],"Si no se encuentra",2,)</f>
        <v>Juntas Locales</v>
      </c>
    </row>
    <row r="1750" spans="1:92" ht="20" x14ac:dyDescent="0.85">
      <c r="A1750" t="s">
        <v>22073</v>
      </c>
      <c r="B1750" t="s">
        <v>22074</v>
      </c>
      <c r="C1750" t="s">
        <v>22075</v>
      </c>
      <c r="D1750" t="s">
        <v>2199</v>
      </c>
      <c r="E1750" t="s">
        <v>2200</v>
      </c>
      <c r="F1750" t="s">
        <v>2201</v>
      </c>
      <c r="G1750" t="s">
        <v>15896</v>
      </c>
      <c r="H1750" t="s">
        <v>14</v>
      </c>
      <c r="I1750" t="s">
        <v>15897</v>
      </c>
      <c r="J1750" t="s">
        <v>15909</v>
      </c>
      <c r="K1750" t="s">
        <v>25180</v>
      </c>
      <c r="L1750" t="s">
        <v>14</v>
      </c>
      <c r="M1750" t="s">
        <v>14</v>
      </c>
      <c r="N1750" t="s">
        <v>15899</v>
      </c>
      <c r="O1750" t="s">
        <v>25180</v>
      </c>
      <c r="P1750" t="s">
        <v>14</v>
      </c>
      <c r="Q1750" t="s">
        <v>25180</v>
      </c>
      <c r="R1750" t="s">
        <v>25180</v>
      </c>
      <c r="S1750" t="s">
        <v>14</v>
      </c>
      <c r="T1750" t="s">
        <v>14</v>
      </c>
      <c r="U1750" t="s">
        <v>14</v>
      </c>
      <c r="V1750" t="s">
        <v>14</v>
      </c>
      <c r="W1750" t="s">
        <v>408</v>
      </c>
      <c r="X1750" t="s">
        <v>96</v>
      </c>
      <c r="Y1750" t="s">
        <v>210</v>
      </c>
      <c r="Z1750" t="s">
        <v>18</v>
      </c>
      <c r="AA1750" t="s">
        <v>14</v>
      </c>
      <c r="AB1750" t="s">
        <v>25180</v>
      </c>
      <c r="AC1750" t="s">
        <v>15900</v>
      </c>
      <c r="AD1750" t="s">
        <v>3808</v>
      </c>
      <c r="AE1750" t="s">
        <v>15901</v>
      </c>
      <c r="AF1750" t="s">
        <v>1435</v>
      </c>
      <c r="AG1750" t="s">
        <v>14</v>
      </c>
      <c r="AH1750" t="s">
        <v>2209</v>
      </c>
      <c r="AI1750" t="s">
        <v>15902</v>
      </c>
      <c r="AJ1750" t="s">
        <v>25176</v>
      </c>
      <c r="AK1750" t="s">
        <v>301</v>
      </c>
      <c r="AL1750" t="s">
        <v>1180</v>
      </c>
      <c r="AM1750" t="s">
        <v>301</v>
      </c>
      <c r="AN1750" t="s">
        <v>1177</v>
      </c>
      <c r="AO1750" t="s">
        <v>301</v>
      </c>
      <c r="AP1750" t="s">
        <v>25177</v>
      </c>
      <c r="AQ1750" t="s">
        <v>14</v>
      </c>
      <c r="AR1750" t="s">
        <v>14</v>
      </c>
      <c r="AS1750" t="s">
        <v>14</v>
      </c>
      <c r="AT1750" t="s">
        <v>14</v>
      </c>
      <c r="AU1750" t="s">
        <v>15892</v>
      </c>
      <c r="AV1750" t="s">
        <v>15893</v>
      </c>
      <c r="AW1750" t="s">
        <v>15893</v>
      </c>
      <c r="AX1750" t="s">
        <v>15893</v>
      </c>
      <c r="AY1750" t="s">
        <v>15896</v>
      </c>
      <c r="AZ1750" t="s">
        <v>22074</v>
      </c>
      <c r="BA1750" t="s">
        <v>22074</v>
      </c>
      <c r="BB1750" t="s">
        <v>22089</v>
      </c>
      <c r="BC1750">
        <v>32320</v>
      </c>
      <c r="BD1750">
        <v>30003.63</v>
      </c>
      <c r="BE1750" t="s">
        <v>14</v>
      </c>
      <c r="BF1750" t="s">
        <v>14</v>
      </c>
      <c r="BG1750" t="s">
        <v>2214</v>
      </c>
      <c r="BH1750" t="s">
        <v>14</v>
      </c>
      <c r="BI1750" t="s">
        <v>22092</v>
      </c>
      <c r="BJ1750" t="s">
        <v>15910</v>
      </c>
      <c r="BK1750" t="s">
        <v>14</v>
      </c>
      <c r="BL1750" t="s">
        <v>22074</v>
      </c>
      <c r="BM1750" t="s">
        <v>22089</v>
      </c>
      <c r="BN1750" t="s">
        <v>15904</v>
      </c>
      <c r="BO1750" t="s">
        <v>14</v>
      </c>
      <c r="BP1750" t="s">
        <v>25180</v>
      </c>
      <c r="BQ1750" t="s">
        <v>2217</v>
      </c>
      <c r="BR1750" t="s">
        <v>2303</v>
      </c>
      <c r="BS1750" t="s">
        <v>14</v>
      </c>
      <c r="BT1750" t="s">
        <v>14</v>
      </c>
      <c r="BU1750" t="s">
        <v>14</v>
      </c>
      <c r="BV1750" t="s">
        <v>14</v>
      </c>
      <c r="BW1750" t="s">
        <v>14</v>
      </c>
      <c r="BX1750" t="s">
        <v>14</v>
      </c>
      <c r="BY1750" t="s">
        <v>2544</v>
      </c>
      <c r="BZ1750" t="s">
        <v>25180</v>
      </c>
      <c r="CA1750" t="s">
        <v>14</v>
      </c>
      <c r="CB1750" t="s">
        <v>14</v>
      </c>
      <c r="CC1750" t="s">
        <v>14</v>
      </c>
      <c r="CD1750" t="s">
        <v>14</v>
      </c>
      <c r="CE1750" t="s">
        <v>14</v>
      </c>
      <c r="CF1750" t="s">
        <v>15911</v>
      </c>
      <c r="CG1750" t="s">
        <v>584</v>
      </c>
      <c r="CH1750" t="s">
        <v>22075</v>
      </c>
      <c r="CJ1750" t="s">
        <v>301</v>
      </c>
      <c r="CK1750" t="s">
        <v>16</v>
      </c>
      <c r="CL1750" s="13"/>
      <c r="CM1750" s="4" t="str">
        <f>_xlfn.XLOOKUP($CG1750,tbl_area_24_07_2024[Nombre Área],tbl_area_24_07_2024[Estado],"Si no se encuentra",2,)</f>
        <v>Guanajuato</v>
      </c>
      <c r="CN1750" s="4" t="str">
        <f>_xlfn.XLOOKUP($CG1750,tbl_area_24_07_2024[Nombre Área],tbl_area_24_07_2024[Estructura],"Si no se encuentra",2,)</f>
        <v>Juntas Locales</v>
      </c>
    </row>
    <row r="1751" spans="1:92" ht="20" x14ac:dyDescent="0.85">
      <c r="A1751" t="s">
        <v>22073</v>
      </c>
      <c r="B1751" t="s">
        <v>22074</v>
      </c>
      <c r="C1751" t="s">
        <v>22075</v>
      </c>
      <c r="D1751" t="s">
        <v>2199</v>
      </c>
      <c r="E1751" t="s">
        <v>2242</v>
      </c>
      <c r="F1751" t="s">
        <v>2201</v>
      </c>
      <c r="G1751" t="s">
        <v>15886</v>
      </c>
      <c r="H1751" t="s">
        <v>14</v>
      </c>
      <c r="I1751" t="s">
        <v>15887</v>
      </c>
      <c r="J1751" t="s">
        <v>15906</v>
      </c>
      <c r="K1751" t="s">
        <v>25181</v>
      </c>
      <c r="L1751" t="s">
        <v>14</v>
      </c>
      <c r="M1751" t="s">
        <v>14</v>
      </c>
      <c r="N1751" t="s">
        <v>15912</v>
      </c>
      <c r="O1751" t="s">
        <v>25181</v>
      </c>
      <c r="P1751" t="s">
        <v>14</v>
      </c>
      <c r="Q1751" t="s">
        <v>25181</v>
      </c>
      <c r="R1751" t="s">
        <v>25181</v>
      </c>
      <c r="S1751" t="s">
        <v>14</v>
      </c>
      <c r="T1751" t="s">
        <v>14</v>
      </c>
      <c r="U1751" t="s">
        <v>14</v>
      </c>
      <c r="V1751" t="s">
        <v>14</v>
      </c>
      <c r="W1751" t="s">
        <v>14</v>
      </c>
      <c r="X1751" t="s">
        <v>14</v>
      </c>
      <c r="Y1751" t="s">
        <v>14</v>
      </c>
      <c r="Z1751" t="s">
        <v>14</v>
      </c>
      <c r="AA1751" t="s">
        <v>15890</v>
      </c>
      <c r="AB1751" t="s">
        <v>25181</v>
      </c>
      <c r="AC1751" t="s">
        <v>15891</v>
      </c>
      <c r="AD1751" t="s">
        <v>2207</v>
      </c>
      <c r="AE1751" t="s">
        <v>3507</v>
      </c>
      <c r="AF1751" t="s">
        <v>3508</v>
      </c>
      <c r="AG1751" t="s">
        <v>14</v>
      </c>
      <c r="AH1751" t="s">
        <v>2209</v>
      </c>
      <c r="AI1751" t="s">
        <v>3908</v>
      </c>
      <c r="AJ1751" t="s">
        <v>25174</v>
      </c>
      <c r="AK1751" t="s">
        <v>5906</v>
      </c>
      <c r="AL1751" t="s">
        <v>1176</v>
      </c>
      <c r="AM1751" t="s">
        <v>5906</v>
      </c>
      <c r="AN1751" t="s">
        <v>1439</v>
      </c>
      <c r="AO1751" t="s">
        <v>319</v>
      </c>
      <c r="AP1751" t="s">
        <v>22269</v>
      </c>
      <c r="AQ1751" t="s">
        <v>14</v>
      </c>
      <c r="AR1751" t="s">
        <v>14</v>
      </c>
      <c r="AS1751" t="s">
        <v>14</v>
      </c>
      <c r="AT1751" t="s">
        <v>14</v>
      </c>
      <c r="AU1751" t="s">
        <v>15892</v>
      </c>
      <c r="AV1751" t="s">
        <v>15893</v>
      </c>
      <c r="AW1751" t="s">
        <v>15893</v>
      </c>
      <c r="AX1751" t="s">
        <v>15893</v>
      </c>
      <c r="AY1751" t="s">
        <v>15886</v>
      </c>
      <c r="AZ1751" t="s">
        <v>22074</v>
      </c>
      <c r="BA1751" t="s">
        <v>22074</v>
      </c>
      <c r="BB1751" t="s">
        <v>22082</v>
      </c>
      <c r="BC1751">
        <v>45320</v>
      </c>
      <c r="BD1751">
        <v>52571.199999999997</v>
      </c>
      <c r="BE1751" t="s">
        <v>14</v>
      </c>
      <c r="BF1751" t="s">
        <v>14</v>
      </c>
      <c r="BG1751" t="s">
        <v>2214</v>
      </c>
      <c r="BH1751" t="s">
        <v>14</v>
      </c>
      <c r="BI1751" t="s">
        <v>22092</v>
      </c>
      <c r="BJ1751" t="s">
        <v>15913</v>
      </c>
      <c r="BK1751" t="s">
        <v>14</v>
      </c>
      <c r="BL1751" t="s">
        <v>22074</v>
      </c>
      <c r="BM1751" t="s">
        <v>22082</v>
      </c>
      <c r="BN1751" t="s">
        <v>15914</v>
      </c>
      <c r="BO1751" t="s">
        <v>14</v>
      </c>
      <c r="BP1751" t="s">
        <v>25181</v>
      </c>
      <c r="BQ1751" t="s">
        <v>2217</v>
      </c>
      <c r="BR1751" t="s">
        <v>2303</v>
      </c>
      <c r="BS1751" t="s">
        <v>14</v>
      </c>
      <c r="BT1751" t="s">
        <v>14</v>
      </c>
      <c r="BU1751" t="s">
        <v>14</v>
      </c>
      <c r="BV1751" t="s">
        <v>14</v>
      </c>
      <c r="BW1751" t="s">
        <v>14</v>
      </c>
      <c r="BX1751" t="s">
        <v>14</v>
      </c>
      <c r="BY1751" t="s">
        <v>2220</v>
      </c>
      <c r="BZ1751" t="s">
        <v>25181</v>
      </c>
      <c r="CA1751" t="s">
        <v>14</v>
      </c>
      <c r="CB1751" t="s">
        <v>14</v>
      </c>
      <c r="CC1751" t="s">
        <v>14</v>
      </c>
      <c r="CD1751" t="s">
        <v>14</v>
      </c>
      <c r="CE1751" t="s">
        <v>14</v>
      </c>
      <c r="CF1751" t="s">
        <v>15915</v>
      </c>
      <c r="CG1751" t="s">
        <v>584</v>
      </c>
      <c r="CH1751" t="s">
        <v>22075</v>
      </c>
      <c r="CJ1751" t="s">
        <v>301</v>
      </c>
      <c r="CK1751" t="s">
        <v>16</v>
      </c>
      <c r="CL1751" s="13"/>
      <c r="CM1751" s="4" t="str">
        <f>_xlfn.XLOOKUP($CG1751,tbl_area_24_07_2024[Nombre Área],tbl_area_24_07_2024[Estado],"Si no se encuentra",2,)</f>
        <v>Guanajuato</v>
      </c>
      <c r="CN1751" s="4" t="str">
        <f>_xlfn.XLOOKUP($CG1751,tbl_area_24_07_2024[Nombre Área],tbl_area_24_07_2024[Estructura],"Si no se encuentra",2,)</f>
        <v>Juntas Locales</v>
      </c>
    </row>
    <row r="1752" spans="1:92" ht="20" x14ac:dyDescent="0.85">
      <c r="A1752" t="s">
        <v>22073</v>
      </c>
      <c r="B1752" t="s">
        <v>22074</v>
      </c>
      <c r="C1752" t="s">
        <v>22075</v>
      </c>
      <c r="D1752" t="s">
        <v>5958</v>
      </c>
      <c r="E1752" t="s">
        <v>2242</v>
      </c>
      <c r="F1752" t="s">
        <v>2201</v>
      </c>
      <c r="G1752" t="s">
        <v>15916</v>
      </c>
      <c r="H1752" t="s">
        <v>14</v>
      </c>
      <c r="I1752" t="s">
        <v>15917</v>
      </c>
      <c r="J1752" t="s">
        <v>15918</v>
      </c>
      <c r="K1752" t="s">
        <v>25182</v>
      </c>
      <c r="L1752" t="s">
        <v>15919</v>
      </c>
      <c r="M1752" t="s">
        <v>22272</v>
      </c>
      <c r="N1752" t="s">
        <v>15920</v>
      </c>
      <c r="O1752" t="s">
        <v>25182</v>
      </c>
      <c r="P1752" t="s">
        <v>23380</v>
      </c>
      <c r="Q1752" t="s">
        <v>25182</v>
      </c>
      <c r="R1752" t="s">
        <v>25182</v>
      </c>
      <c r="S1752" t="s">
        <v>15921</v>
      </c>
      <c r="T1752" t="s">
        <v>15922</v>
      </c>
      <c r="U1752" t="s">
        <v>14</v>
      </c>
      <c r="V1752" t="s">
        <v>15923</v>
      </c>
      <c r="W1752" t="s">
        <v>1901</v>
      </c>
      <c r="X1752" t="s">
        <v>1366</v>
      </c>
      <c r="Y1752" t="s">
        <v>15924</v>
      </c>
      <c r="Z1752" t="s">
        <v>18</v>
      </c>
      <c r="AA1752" t="s">
        <v>14</v>
      </c>
      <c r="AB1752" t="s">
        <v>25182</v>
      </c>
      <c r="AC1752" t="s">
        <v>15925</v>
      </c>
      <c r="AD1752" t="s">
        <v>2207</v>
      </c>
      <c r="AE1752" t="s">
        <v>15926</v>
      </c>
      <c r="AF1752" t="s">
        <v>4856</v>
      </c>
      <c r="AG1752" t="s">
        <v>14</v>
      </c>
      <c r="AH1752" t="s">
        <v>2209</v>
      </c>
      <c r="AI1752" t="s">
        <v>15927</v>
      </c>
      <c r="AJ1752" t="s">
        <v>22246</v>
      </c>
      <c r="AK1752" t="s">
        <v>391</v>
      </c>
      <c r="AL1752" t="s">
        <v>1184</v>
      </c>
      <c r="AM1752" t="s">
        <v>391</v>
      </c>
      <c r="AN1752" t="s">
        <v>1177</v>
      </c>
      <c r="AO1752" t="s">
        <v>301</v>
      </c>
      <c r="AP1752" t="s">
        <v>22276</v>
      </c>
      <c r="AQ1752" t="s">
        <v>14</v>
      </c>
      <c r="AR1752" t="s">
        <v>14</v>
      </c>
      <c r="AS1752" t="s">
        <v>14</v>
      </c>
      <c r="AT1752" t="s">
        <v>14</v>
      </c>
      <c r="AU1752" t="s">
        <v>15892</v>
      </c>
      <c r="AV1752" t="s">
        <v>2116</v>
      </c>
      <c r="AW1752" t="s">
        <v>15893</v>
      </c>
      <c r="AX1752" t="s">
        <v>15893</v>
      </c>
      <c r="AY1752" t="s">
        <v>15916</v>
      </c>
      <c r="AZ1752" t="s">
        <v>22074</v>
      </c>
      <c r="BA1752" t="s">
        <v>22074</v>
      </c>
      <c r="BB1752" t="s">
        <v>22089</v>
      </c>
      <c r="BC1752">
        <v>78447.28</v>
      </c>
      <c r="BD1752">
        <v>90998.85</v>
      </c>
      <c r="BE1752" t="s">
        <v>14</v>
      </c>
      <c r="BF1752" t="s">
        <v>14</v>
      </c>
      <c r="BG1752" t="s">
        <v>2214</v>
      </c>
      <c r="BH1752" t="s">
        <v>14</v>
      </c>
      <c r="BI1752" t="s">
        <v>22092</v>
      </c>
      <c r="BJ1752" t="s">
        <v>15910</v>
      </c>
      <c r="BK1752" t="s">
        <v>14</v>
      </c>
      <c r="BL1752" t="s">
        <v>22074</v>
      </c>
      <c r="BM1752" t="s">
        <v>22089</v>
      </c>
      <c r="BN1752" t="s">
        <v>15928</v>
      </c>
      <c r="BO1752" t="s">
        <v>14</v>
      </c>
      <c r="BP1752" t="s">
        <v>25182</v>
      </c>
      <c r="BQ1752" t="s">
        <v>2217</v>
      </c>
      <c r="BR1752" t="s">
        <v>2303</v>
      </c>
      <c r="BS1752" t="s">
        <v>14</v>
      </c>
      <c r="BT1752" t="s">
        <v>14</v>
      </c>
      <c r="BU1752" t="s">
        <v>14</v>
      </c>
      <c r="BV1752" t="s">
        <v>14</v>
      </c>
      <c r="BW1752" t="s">
        <v>14</v>
      </c>
      <c r="BX1752" t="s">
        <v>14</v>
      </c>
      <c r="BY1752" t="s">
        <v>2220</v>
      </c>
      <c r="BZ1752" t="s">
        <v>25182</v>
      </c>
      <c r="CA1752" t="s">
        <v>14</v>
      </c>
      <c r="CB1752" t="s">
        <v>14</v>
      </c>
      <c r="CC1752" t="s">
        <v>14</v>
      </c>
      <c r="CD1752" t="s">
        <v>14</v>
      </c>
      <c r="CE1752" t="s">
        <v>14</v>
      </c>
      <c r="CF1752" t="s">
        <v>15929</v>
      </c>
      <c r="CG1752" t="s">
        <v>584</v>
      </c>
      <c r="CH1752" t="s">
        <v>22075</v>
      </c>
      <c r="CJ1752" t="s">
        <v>301</v>
      </c>
      <c r="CK1752" t="s">
        <v>16</v>
      </c>
      <c r="CL1752" s="13"/>
      <c r="CM1752" s="4" t="str">
        <f>_xlfn.XLOOKUP($CG1752,tbl_area_24_07_2024[Nombre Área],tbl_area_24_07_2024[Estado],"Si no se encuentra",2,)</f>
        <v>Guanajuato</v>
      </c>
      <c r="CN1752" s="4" t="str">
        <f>_xlfn.XLOOKUP($CG1752,tbl_area_24_07_2024[Nombre Área],tbl_area_24_07_2024[Estructura],"Si no se encuentra",2,)</f>
        <v>Juntas Locales</v>
      </c>
    </row>
    <row r="1753" spans="1:92" ht="20" x14ac:dyDescent="0.85">
      <c r="A1753" t="s">
        <v>22073</v>
      </c>
      <c r="B1753" t="s">
        <v>22074</v>
      </c>
      <c r="C1753" t="s">
        <v>22075</v>
      </c>
      <c r="D1753" t="s">
        <v>2199</v>
      </c>
      <c r="E1753" t="s">
        <v>2200</v>
      </c>
      <c r="F1753" t="s">
        <v>2201</v>
      </c>
      <c r="G1753" t="s">
        <v>15896</v>
      </c>
      <c r="H1753" t="s">
        <v>14</v>
      </c>
      <c r="I1753" t="s">
        <v>15897</v>
      </c>
      <c r="J1753" t="s">
        <v>15930</v>
      </c>
      <c r="K1753" t="s">
        <v>25183</v>
      </c>
      <c r="L1753" t="s">
        <v>14</v>
      </c>
      <c r="M1753" t="s">
        <v>14</v>
      </c>
      <c r="N1753" t="s">
        <v>15899</v>
      </c>
      <c r="O1753" t="s">
        <v>25183</v>
      </c>
      <c r="P1753" t="s">
        <v>14</v>
      </c>
      <c r="Q1753" t="s">
        <v>25183</v>
      </c>
      <c r="R1753" t="s">
        <v>25183</v>
      </c>
      <c r="S1753" t="s">
        <v>14</v>
      </c>
      <c r="T1753" t="s">
        <v>14</v>
      </c>
      <c r="U1753" t="s">
        <v>14</v>
      </c>
      <c r="V1753" t="s">
        <v>14</v>
      </c>
      <c r="W1753" t="s">
        <v>408</v>
      </c>
      <c r="X1753" t="s">
        <v>96</v>
      </c>
      <c r="Y1753" t="s">
        <v>210</v>
      </c>
      <c r="Z1753" t="s">
        <v>18</v>
      </c>
      <c r="AA1753" t="s">
        <v>14</v>
      </c>
      <c r="AB1753" t="s">
        <v>25183</v>
      </c>
      <c r="AC1753" t="s">
        <v>15900</v>
      </c>
      <c r="AD1753" t="s">
        <v>3808</v>
      </c>
      <c r="AE1753" t="s">
        <v>15901</v>
      </c>
      <c r="AF1753" t="s">
        <v>1435</v>
      </c>
      <c r="AG1753" t="s">
        <v>14</v>
      </c>
      <c r="AH1753" t="s">
        <v>2209</v>
      </c>
      <c r="AI1753" t="s">
        <v>15902</v>
      </c>
      <c r="AJ1753" t="s">
        <v>25176</v>
      </c>
      <c r="AK1753" t="s">
        <v>301</v>
      </c>
      <c r="AL1753" t="s">
        <v>1180</v>
      </c>
      <c r="AM1753" t="s">
        <v>301</v>
      </c>
      <c r="AN1753" t="s">
        <v>1177</v>
      </c>
      <c r="AO1753" t="s">
        <v>301</v>
      </c>
      <c r="AP1753" t="s">
        <v>25177</v>
      </c>
      <c r="AQ1753" t="s">
        <v>14</v>
      </c>
      <c r="AR1753" t="s">
        <v>14</v>
      </c>
      <c r="AS1753" t="s">
        <v>14</v>
      </c>
      <c r="AT1753" t="s">
        <v>14</v>
      </c>
      <c r="AU1753" t="s">
        <v>15892</v>
      </c>
      <c r="AV1753" t="s">
        <v>15893</v>
      </c>
      <c r="AW1753" t="s">
        <v>15893</v>
      </c>
      <c r="AX1753" t="s">
        <v>15893</v>
      </c>
      <c r="AY1753" t="s">
        <v>15896</v>
      </c>
      <c r="AZ1753" t="s">
        <v>22074</v>
      </c>
      <c r="BA1753" t="s">
        <v>22074</v>
      </c>
      <c r="BB1753" t="s">
        <v>25178</v>
      </c>
      <c r="BC1753">
        <v>32320</v>
      </c>
      <c r="BD1753">
        <v>30003.63</v>
      </c>
      <c r="BE1753" t="s">
        <v>14</v>
      </c>
      <c r="BF1753" t="s">
        <v>14</v>
      </c>
      <c r="BG1753" t="s">
        <v>2214</v>
      </c>
      <c r="BH1753" t="s">
        <v>14</v>
      </c>
      <c r="BI1753" t="s">
        <v>22092</v>
      </c>
      <c r="BJ1753" t="s">
        <v>15903</v>
      </c>
      <c r="BK1753" t="s">
        <v>14</v>
      </c>
      <c r="BL1753" t="s">
        <v>22074</v>
      </c>
      <c r="BM1753" t="s">
        <v>25178</v>
      </c>
      <c r="BN1753" t="s">
        <v>15904</v>
      </c>
      <c r="BO1753" t="s">
        <v>14</v>
      </c>
      <c r="BP1753" t="s">
        <v>25183</v>
      </c>
      <c r="BQ1753" t="s">
        <v>2217</v>
      </c>
      <c r="BR1753" t="s">
        <v>2303</v>
      </c>
      <c r="BS1753" t="s">
        <v>14</v>
      </c>
      <c r="BT1753" t="s">
        <v>14</v>
      </c>
      <c r="BU1753" t="s">
        <v>14</v>
      </c>
      <c r="BV1753" t="s">
        <v>14</v>
      </c>
      <c r="BW1753" t="s">
        <v>14</v>
      </c>
      <c r="BX1753" t="s">
        <v>14</v>
      </c>
      <c r="BY1753" t="s">
        <v>2220</v>
      </c>
      <c r="BZ1753" t="s">
        <v>25183</v>
      </c>
      <c r="CA1753" t="s">
        <v>14</v>
      </c>
      <c r="CB1753" t="s">
        <v>14</v>
      </c>
      <c r="CC1753" t="s">
        <v>14</v>
      </c>
      <c r="CD1753" t="s">
        <v>14</v>
      </c>
      <c r="CE1753" t="s">
        <v>14</v>
      </c>
      <c r="CF1753" t="s">
        <v>15931</v>
      </c>
      <c r="CG1753" t="s">
        <v>584</v>
      </c>
      <c r="CH1753" t="s">
        <v>22075</v>
      </c>
      <c r="CJ1753" t="s">
        <v>301</v>
      </c>
      <c r="CK1753" t="s">
        <v>16</v>
      </c>
      <c r="CL1753" s="13"/>
      <c r="CM1753" s="4" t="str">
        <f>_xlfn.XLOOKUP($CG1753,tbl_area_24_07_2024[Nombre Área],tbl_area_24_07_2024[Estado],"Si no se encuentra",2,)</f>
        <v>Guanajuato</v>
      </c>
      <c r="CN1753" s="4" t="str">
        <f>_xlfn.XLOOKUP($CG1753,tbl_area_24_07_2024[Nombre Área],tbl_area_24_07_2024[Estructura],"Si no se encuentra",2,)</f>
        <v>Juntas Locales</v>
      </c>
    </row>
    <row r="1754" spans="1:92" ht="20" x14ac:dyDescent="0.85">
      <c r="A1754" t="s">
        <v>22073</v>
      </c>
      <c r="B1754" t="s">
        <v>22074</v>
      </c>
      <c r="C1754" t="s">
        <v>22075</v>
      </c>
      <c r="D1754" t="s">
        <v>2199</v>
      </c>
      <c r="E1754" t="s">
        <v>2242</v>
      </c>
      <c r="F1754" t="s">
        <v>2201</v>
      </c>
      <c r="G1754" t="s">
        <v>15932</v>
      </c>
      <c r="H1754" t="s">
        <v>14</v>
      </c>
      <c r="I1754" t="s">
        <v>15933</v>
      </c>
      <c r="J1754" t="s">
        <v>15934</v>
      </c>
      <c r="K1754" t="s">
        <v>25184</v>
      </c>
      <c r="L1754" t="s">
        <v>14</v>
      </c>
      <c r="M1754" t="s">
        <v>14</v>
      </c>
      <c r="N1754" t="s">
        <v>15935</v>
      </c>
      <c r="O1754" t="s">
        <v>25184</v>
      </c>
      <c r="P1754" t="s">
        <v>14</v>
      </c>
      <c r="Q1754" t="s">
        <v>25184</v>
      </c>
      <c r="R1754" t="s">
        <v>25184</v>
      </c>
      <c r="S1754" t="s">
        <v>14</v>
      </c>
      <c r="T1754" t="s">
        <v>14</v>
      </c>
      <c r="U1754" t="s">
        <v>14</v>
      </c>
      <c r="V1754" t="s">
        <v>14</v>
      </c>
      <c r="W1754" t="s">
        <v>14</v>
      </c>
      <c r="X1754" t="s">
        <v>14</v>
      </c>
      <c r="Y1754" t="s">
        <v>14</v>
      </c>
      <c r="Z1754" t="s">
        <v>14</v>
      </c>
      <c r="AA1754" t="s">
        <v>15936</v>
      </c>
      <c r="AB1754" t="s">
        <v>25184</v>
      </c>
      <c r="AC1754" t="s">
        <v>15937</v>
      </c>
      <c r="AD1754" t="s">
        <v>2311</v>
      </c>
      <c r="AE1754" t="s">
        <v>15938</v>
      </c>
      <c r="AF1754" t="s">
        <v>1517</v>
      </c>
      <c r="AG1754" t="s">
        <v>14</v>
      </c>
      <c r="AH1754" t="s">
        <v>2209</v>
      </c>
      <c r="AI1754" t="s">
        <v>15939</v>
      </c>
      <c r="AJ1754" t="s">
        <v>22246</v>
      </c>
      <c r="AK1754" t="s">
        <v>391</v>
      </c>
      <c r="AL1754" t="s">
        <v>1184</v>
      </c>
      <c r="AM1754" t="s">
        <v>391</v>
      </c>
      <c r="AN1754" t="s">
        <v>1177</v>
      </c>
      <c r="AO1754" t="s">
        <v>301</v>
      </c>
      <c r="AP1754" t="s">
        <v>25185</v>
      </c>
      <c r="AQ1754" t="s">
        <v>14</v>
      </c>
      <c r="AR1754" t="s">
        <v>14</v>
      </c>
      <c r="AS1754" t="s">
        <v>14</v>
      </c>
      <c r="AT1754" t="s">
        <v>14</v>
      </c>
      <c r="AU1754" t="s">
        <v>15892</v>
      </c>
      <c r="AV1754" t="s">
        <v>15893</v>
      </c>
      <c r="AW1754" t="s">
        <v>15893</v>
      </c>
      <c r="AX1754" t="s">
        <v>15893</v>
      </c>
      <c r="AY1754" t="s">
        <v>15932</v>
      </c>
      <c r="AZ1754" t="s">
        <v>22074</v>
      </c>
      <c r="BA1754" t="s">
        <v>22074</v>
      </c>
      <c r="BB1754" t="s">
        <v>22082</v>
      </c>
      <c r="BC1754">
        <v>146602</v>
      </c>
      <c r="BD1754">
        <v>170058.32</v>
      </c>
      <c r="BE1754" t="s">
        <v>14</v>
      </c>
      <c r="BF1754" t="s">
        <v>14</v>
      </c>
      <c r="BG1754" t="s">
        <v>2214</v>
      </c>
      <c r="BH1754" t="s">
        <v>14</v>
      </c>
      <c r="BI1754" t="s">
        <v>22092</v>
      </c>
      <c r="BJ1754" t="s">
        <v>15935</v>
      </c>
      <c r="BK1754" t="s">
        <v>14</v>
      </c>
      <c r="BL1754" t="s">
        <v>22074</v>
      </c>
      <c r="BM1754" t="s">
        <v>22082</v>
      </c>
      <c r="BN1754" t="s">
        <v>15940</v>
      </c>
      <c r="BO1754" t="s">
        <v>14</v>
      </c>
      <c r="BP1754" t="s">
        <v>25184</v>
      </c>
      <c r="BQ1754" t="s">
        <v>2217</v>
      </c>
      <c r="BR1754" t="s">
        <v>2303</v>
      </c>
      <c r="BS1754" t="s">
        <v>14</v>
      </c>
      <c r="BT1754" t="s">
        <v>14</v>
      </c>
      <c r="BU1754" t="s">
        <v>14</v>
      </c>
      <c r="BV1754" t="s">
        <v>14</v>
      </c>
      <c r="BW1754" t="s">
        <v>14</v>
      </c>
      <c r="BX1754" t="s">
        <v>14</v>
      </c>
      <c r="BY1754" t="s">
        <v>2544</v>
      </c>
      <c r="BZ1754" t="s">
        <v>25184</v>
      </c>
      <c r="CA1754" t="s">
        <v>14</v>
      </c>
      <c r="CB1754" t="s">
        <v>14</v>
      </c>
      <c r="CC1754" t="s">
        <v>14</v>
      </c>
      <c r="CD1754" t="s">
        <v>14</v>
      </c>
      <c r="CE1754" t="s">
        <v>14</v>
      </c>
      <c r="CF1754" t="s">
        <v>15941</v>
      </c>
      <c r="CG1754" t="s">
        <v>584</v>
      </c>
      <c r="CH1754" t="s">
        <v>22075</v>
      </c>
      <c r="CJ1754" t="s">
        <v>301</v>
      </c>
      <c r="CK1754" t="s">
        <v>16</v>
      </c>
      <c r="CL1754" s="13"/>
      <c r="CM1754" s="4" t="str">
        <f>_xlfn.XLOOKUP($CG1754,tbl_area_24_07_2024[Nombre Área],tbl_area_24_07_2024[Estado],"Si no se encuentra",2,)</f>
        <v>Guanajuato</v>
      </c>
      <c r="CN1754" s="4" t="str">
        <f>_xlfn.XLOOKUP($CG1754,tbl_area_24_07_2024[Nombre Área],tbl_area_24_07_2024[Estructura],"Si no se encuentra",2,)</f>
        <v>Juntas Locales</v>
      </c>
    </row>
    <row r="1755" spans="1:92" ht="20" x14ac:dyDescent="0.85">
      <c r="A1755" t="s">
        <v>22073</v>
      </c>
      <c r="B1755" t="s">
        <v>22074</v>
      </c>
      <c r="C1755" t="s">
        <v>22075</v>
      </c>
      <c r="D1755" t="s">
        <v>2199</v>
      </c>
      <c r="E1755" t="s">
        <v>2242</v>
      </c>
      <c r="F1755" t="s">
        <v>2201</v>
      </c>
      <c r="G1755" t="s">
        <v>15942</v>
      </c>
      <c r="H1755" t="s">
        <v>14</v>
      </c>
      <c r="I1755" t="s">
        <v>15943</v>
      </c>
      <c r="J1755" t="s">
        <v>15944</v>
      </c>
      <c r="K1755" t="s">
        <v>25186</v>
      </c>
      <c r="L1755" t="s">
        <v>14</v>
      </c>
      <c r="M1755" t="s">
        <v>14</v>
      </c>
      <c r="N1755" t="s">
        <v>15945</v>
      </c>
      <c r="O1755" t="s">
        <v>25186</v>
      </c>
      <c r="P1755" t="s">
        <v>14</v>
      </c>
      <c r="Q1755" t="s">
        <v>25186</v>
      </c>
      <c r="R1755" t="s">
        <v>25186</v>
      </c>
      <c r="S1755" t="s">
        <v>14</v>
      </c>
      <c r="T1755" t="s">
        <v>14</v>
      </c>
      <c r="U1755" t="s">
        <v>14</v>
      </c>
      <c r="V1755" t="s">
        <v>14</v>
      </c>
      <c r="W1755" t="s">
        <v>14</v>
      </c>
      <c r="X1755" t="s">
        <v>14</v>
      </c>
      <c r="Y1755" t="s">
        <v>14</v>
      </c>
      <c r="Z1755" t="s">
        <v>14</v>
      </c>
      <c r="AA1755" t="s">
        <v>15946</v>
      </c>
      <c r="AB1755" t="s">
        <v>25186</v>
      </c>
      <c r="AC1755" t="s">
        <v>15947</v>
      </c>
      <c r="AD1755" t="s">
        <v>2207</v>
      </c>
      <c r="AE1755" t="s">
        <v>15948</v>
      </c>
      <c r="AF1755" t="s">
        <v>4952</v>
      </c>
      <c r="AG1755" t="s">
        <v>14</v>
      </c>
      <c r="AH1755" t="s">
        <v>2209</v>
      </c>
      <c r="AI1755" t="s">
        <v>15949</v>
      </c>
      <c r="AJ1755" t="s">
        <v>22246</v>
      </c>
      <c r="AK1755" t="s">
        <v>391</v>
      </c>
      <c r="AL1755" t="s">
        <v>1184</v>
      </c>
      <c r="AM1755" t="s">
        <v>391</v>
      </c>
      <c r="AN1755" t="s">
        <v>1177</v>
      </c>
      <c r="AO1755" t="s">
        <v>301</v>
      </c>
      <c r="AP1755" t="s">
        <v>25187</v>
      </c>
      <c r="AQ1755" t="s">
        <v>14</v>
      </c>
      <c r="AR1755" t="s">
        <v>14</v>
      </c>
      <c r="AS1755" t="s">
        <v>14</v>
      </c>
      <c r="AT1755" t="s">
        <v>14</v>
      </c>
      <c r="AU1755" t="s">
        <v>15892</v>
      </c>
      <c r="AV1755" t="s">
        <v>15893</v>
      </c>
      <c r="AW1755" t="s">
        <v>15893</v>
      </c>
      <c r="AX1755" t="s">
        <v>15893</v>
      </c>
      <c r="AY1755" t="s">
        <v>15942</v>
      </c>
      <c r="AZ1755" t="s">
        <v>22100</v>
      </c>
      <c r="BA1755" t="s">
        <v>22100</v>
      </c>
      <c r="BB1755" t="s">
        <v>22075</v>
      </c>
      <c r="BC1755">
        <v>34434.199999999997</v>
      </c>
      <c r="BD1755">
        <v>39943.67</v>
      </c>
      <c r="BE1755" t="s">
        <v>14</v>
      </c>
      <c r="BF1755" t="s">
        <v>14</v>
      </c>
      <c r="BG1755" t="s">
        <v>2214</v>
      </c>
      <c r="BH1755" t="s">
        <v>14</v>
      </c>
      <c r="BI1755" t="s">
        <v>22092</v>
      </c>
      <c r="BJ1755" t="s">
        <v>15950</v>
      </c>
      <c r="BK1755" t="s">
        <v>14</v>
      </c>
      <c r="BL1755" t="s">
        <v>22100</v>
      </c>
      <c r="BM1755" t="s">
        <v>22075</v>
      </c>
      <c r="BN1755" t="s">
        <v>15951</v>
      </c>
      <c r="BO1755" t="s">
        <v>14</v>
      </c>
      <c r="BP1755" t="s">
        <v>25186</v>
      </c>
      <c r="BQ1755" t="s">
        <v>2217</v>
      </c>
      <c r="BR1755" t="s">
        <v>2303</v>
      </c>
      <c r="BS1755" t="s">
        <v>14</v>
      </c>
      <c r="BT1755" t="s">
        <v>14</v>
      </c>
      <c r="BU1755" t="s">
        <v>14</v>
      </c>
      <c r="BV1755" t="s">
        <v>14</v>
      </c>
      <c r="BW1755" t="s">
        <v>14</v>
      </c>
      <c r="BX1755" t="s">
        <v>14</v>
      </c>
      <c r="BY1755" t="s">
        <v>2220</v>
      </c>
      <c r="BZ1755" t="s">
        <v>25186</v>
      </c>
      <c r="CA1755" t="s">
        <v>14</v>
      </c>
      <c r="CB1755" t="s">
        <v>14</v>
      </c>
      <c r="CC1755" t="s">
        <v>14</v>
      </c>
      <c r="CD1755" t="s">
        <v>14</v>
      </c>
      <c r="CE1755" t="s">
        <v>14</v>
      </c>
      <c r="CF1755" t="s">
        <v>15952</v>
      </c>
      <c r="CG1755" t="s">
        <v>584</v>
      </c>
      <c r="CH1755" t="s">
        <v>22075</v>
      </c>
      <c r="CJ1755" t="s">
        <v>301</v>
      </c>
      <c r="CK1755" t="s">
        <v>16</v>
      </c>
      <c r="CL1755" s="13"/>
      <c r="CM1755" s="4" t="str">
        <f>_xlfn.XLOOKUP($CG1755,tbl_area_24_07_2024[Nombre Área],tbl_area_24_07_2024[Estado],"Si no se encuentra",2,)</f>
        <v>Guanajuato</v>
      </c>
      <c r="CN1755" s="4" t="str">
        <f>_xlfn.XLOOKUP($CG1755,tbl_area_24_07_2024[Nombre Área],tbl_area_24_07_2024[Estructura],"Si no se encuentra",2,)</f>
        <v>Juntas Locales</v>
      </c>
    </row>
    <row r="1756" spans="1:92" ht="20" x14ac:dyDescent="0.85">
      <c r="A1756" t="s">
        <v>22073</v>
      </c>
      <c r="B1756" t="s">
        <v>22074</v>
      </c>
      <c r="C1756" t="s">
        <v>22075</v>
      </c>
      <c r="D1756" t="s">
        <v>2199</v>
      </c>
      <c r="E1756" t="s">
        <v>2200</v>
      </c>
      <c r="F1756" t="s">
        <v>2201</v>
      </c>
      <c r="G1756" t="s">
        <v>15953</v>
      </c>
      <c r="H1756" t="s">
        <v>14</v>
      </c>
      <c r="I1756" t="s">
        <v>15954</v>
      </c>
      <c r="J1756" t="s">
        <v>15955</v>
      </c>
      <c r="K1756" t="s">
        <v>25188</v>
      </c>
      <c r="L1756" t="s">
        <v>14</v>
      </c>
      <c r="M1756" t="s">
        <v>14</v>
      </c>
      <c r="N1756" t="s">
        <v>15956</v>
      </c>
      <c r="O1756" t="s">
        <v>25188</v>
      </c>
      <c r="P1756" t="s">
        <v>14</v>
      </c>
      <c r="Q1756" t="s">
        <v>25188</v>
      </c>
      <c r="R1756" t="s">
        <v>25188</v>
      </c>
      <c r="S1756" t="s">
        <v>14</v>
      </c>
      <c r="T1756" t="s">
        <v>14</v>
      </c>
      <c r="U1756" t="s">
        <v>14</v>
      </c>
      <c r="V1756" t="s">
        <v>14</v>
      </c>
      <c r="W1756" t="s">
        <v>1240</v>
      </c>
      <c r="X1756" t="s">
        <v>1290</v>
      </c>
      <c r="Y1756" t="s">
        <v>15957</v>
      </c>
      <c r="Z1756" t="s">
        <v>18</v>
      </c>
      <c r="AA1756" t="s">
        <v>14</v>
      </c>
      <c r="AB1756" t="s">
        <v>25188</v>
      </c>
      <c r="AC1756" t="s">
        <v>15958</v>
      </c>
      <c r="AD1756" t="s">
        <v>2348</v>
      </c>
      <c r="AE1756" t="s">
        <v>15959</v>
      </c>
      <c r="AF1756" t="s">
        <v>1491</v>
      </c>
      <c r="AG1756" t="s">
        <v>14</v>
      </c>
      <c r="AH1756" t="s">
        <v>2209</v>
      </c>
      <c r="AI1756" t="s">
        <v>15960</v>
      </c>
      <c r="AJ1756" t="s">
        <v>22246</v>
      </c>
      <c r="AK1756" t="s">
        <v>15961</v>
      </c>
      <c r="AL1756" t="s">
        <v>1447</v>
      </c>
      <c r="AM1756" t="s">
        <v>15961</v>
      </c>
      <c r="AN1756" t="s">
        <v>1436</v>
      </c>
      <c r="AO1756" t="s">
        <v>228</v>
      </c>
      <c r="AP1756" t="s">
        <v>25189</v>
      </c>
      <c r="AQ1756" t="s">
        <v>14</v>
      </c>
      <c r="AR1756" t="s">
        <v>14</v>
      </c>
      <c r="AS1756" t="s">
        <v>14</v>
      </c>
      <c r="AT1756" t="s">
        <v>14</v>
      </c>
      <c r="AU1756" t="s">
        <v>5813</v>
      </c>
      <c r="AV1756" t="s">
        <v>15962</v>
      </c>
      <c r="AW1756" t="s">
        <v>15962</v>
      </c>
      <c r="AX1756" t="s">
        <v>15962</v>
      </c>
      <c r="AY1756" t="s">
        <v>22598</v>
      </c>
      <c r="AZ1756" t="s">
        <v>22075</v>
      </c>
      <c r="BA1756" t="s">
        <v>23625</v>
      </c>
      <c r="BB1756" t="s">
        <v>22410</v>
      </c>
      <c r="BC1756">
        <v>138417.79999999999</v>
      </c>
      <c r="BD1756">
        <v>160564.73000000001</v>
      </c>
      <c r="BE1756" t="s">
        <v>14</v>
      </c>
      <c r="BF1756" t="s">
        <v>14</v>
      </c>
      <c r="BG1756" t="s">
        <v>2214</v>
      </c>
      <c r="BH1756" t="s">
        <v>14</v>
      </c>
      <c r="BI1756" t="s">
        <v>22092</v>
      </c>
      <c r="BJ1756" t="s">
        <v>15963</v>
      </c>
      <c r="BK1756" t="s">
        <v>14</v>
      </c>
      <c r="BL1756" t="s">
        <v>22369</v>
      </c>
      <c r="BM1756" t="s">
        <v>22082</v>
      </c>
      <c r="BN1756" t="s">
        <v>15964</v>
      </c>
      <c r="BO1756" t="s">
        <v>14</v>
      </c>
      <c r="BP1756" t="s">
        <v>25188</v>
      </c>
      <c r="BQ1756" t="s">
        <v>2217</v>
      </c>
      <c r="BR1756" t="s">
        <v>2303</v>
      </c>
      <c r="BS1756" t="s">
        <v>2376</v>
      </c>
      <c r="BT1756" t="s">
        <v>14</v>
      </c>
      <c r="BU1756" t="s">
        <v>14</v>
      </c>
      <c r="BV1756" t="s">
        <v>14</v>
      </c>
      <c r="BW1756" t="s">
        <v>14</v>
      </c>
      <c r="BX1756" t="s">
        <v>14</v>
      </c>
      <c r="BY1756" t="s">
        <v>2220</v>
      </c>
      <c r="BZ1756" t="s">
        <v>25188</v>
      </c>
      <c r="CA1756" t="s">
        <v>15965</v>
      </c>
      <c r="CB1756" t="s">
        <v>14</v>
      </c>
      <c r="CC1756" t="s">
        <v>14</v>
      </c>
      <c r="CD1756" t="s">
        <v>14</v>
      </c>
      <c r="CE1756" t="s">
        <v>14</v>
      </c>
      <c r="CF1756" t="s">
        <v>15966</v>
      </c>
      <c r="CG1756" t="s">
        <v>688</v>
      </c>
      <c r="CH1756" t="s">
        <v>22075</v>
      </c>
      <c r="CJ1756" t="s">
        <v>228</v>
      </c>
      <c r="CK1756" t="s">
        <v>24</v>
      </c>
      <c r="CL1756" s="13"/>
      <c r="CM1756" s="4" t="str">
        <f>_xlfn.XLOOKUP($CG1756,tbl_area_24_07_2024[Nombre Área],tbl_area_24_07_2024[Estado],"Si no se encuentra",2,)</f>
        <v>Morelos</v>
      </c>
      <c r="CN1756" s="4" t="str">
        <f>_xlfn.XLOOKUP($CG1756,tbl_area_24_07_2024[Nombre Área],tbl_area_24_07_2024[Estructura],"Si no se encuentra",2,)</f>
        <v>Juntas Distritales</v>
      </c>
    </row>
    <row r="1757" spans="1:92" ht="20" x14ac:dyDescent="0.85">
      <c r="A1757" t="s">
        <v>22073</v>
      </c>
      <c r="B1757" t="s">
        <v>22074</v>
      </c>
      <c r="C1757" t="s">
        <v>22075</v>
      </c>
      <c r="D1757" t="s">
        <v>2199</v>
      </c>
      <c r="E1757" t="s">
        <v>2507</v>
      </c>
      <c r="F1757" t="s">
        <v>2201</v>
      </c>
      <c r="G1757" t="s">
        <v>15967</v>
      </c>
      <c r="H1757" t="s">
        <v>14</v>
      </c>
      <c r="I1757" t="s">
        <v>15968</v>
      </c>
      <c r="J1757" t="s">
        <v>15969</v>
      </c>
      <c r="K1757" t="s">
        <v>16506</v>
      </c>
      <c r="L1757" t="s">
        <v>14</v>
      </c>
      <c r="M1757" t="s">
        <v>14</v>
      </c>
      <c r="N1757" t="s">
        <v>15970</v>
      </c>
      <c r="O1757" t="s">
        <v>16506</v>
      </c>
      <c r="P1757" t="s">
        <v>14</v>
      </c>
      <c r="Q1757" t="s">
        <v>16506</v>
      </c>
      <c r="R1757" t="s">
        <v>16506</v>
      </c>
      <c r="S1757" t="s">
        <v>14</v>
      </c>
      <c r="T1757" t="s">
        <v>14</v>
      </c>
      <c r="U1757" t="s">
        <v>14</v>
      </c>
      <c r="V1757" t="s">
        <v>14</v>
      </c>
      <c r="W1757" t="s">
        <v>14</v>
      </c>
      <c r="X1757" t="s">
        <v>14</v>
      </c>
      <c r="Y1757" t="s">
        <v>14</v>
      </c>
      <c r="Z1757" t="s">
        <v>14</v>
      </c>
      <c r="AA1757" t="s">
        <v>11746</v>
      </c>
      <c r="AB1757" t="s">
        <v>16506</v>
      </c>
      <c r="AC1757" t="s">
        <v>2670</v>
      </c>
      <c r="AD1757" t="s">
        <v>2207</v>
      </c>
      <c r="AE1757" t="s">
        <v>2671</v>
      </c>
      <c r="AF1757" t="s">
        <v>1183</v>
      </c>
      <c r="AG1757" t="s">
        <v>14</v>
      </c>
      <c r="AH1757" t="s">
        <v>2209</v>
      </c>
      <c r="AI1757" t="s">
        <v>2673</v>
      </c>
      <c r="AJ1757" t="s">
        <v>22246</v>
      </c>
      <c r="AK1757" t="s">
        <v>1643</v>
      </c>
      <c r="AL1757" t="s">
        <v>1180</v>
      </c>
      <c r="AM1757" t="s">
        <v>11747</v>
      </c>
      <c r="AN1757" t="s">
        <v>1186</v>
      </c>
      <c r="AO1757" t="s">
        <v>334</v>
      </c>
      <c r="AP1757" t="s">
        <v>23369</v>
      </c>
      <c r="AQ1757" t="s">
        <v>14</v>
      </c>
      <c r="AR1757" t="s">
        <v>14</v>
      </c>
      <c r="AS1757" t="s">
        <v>14</v>
      </c>
      <c r="AT1757" t="s">
        <v>14</v>
      </c>
      <c r="AU1757" t="s">
        <v>11720</v>
      </c>
      <c r="AV1757" t="s">
        <v>15962</v>
      </c>
      <c r="AW1757" t="s">
        <v>15962</v>
      </c>
      <c r="AX1757" t="s">
        <v>15962</v>
      </c>
      <c r="AY1757" t="s">
        <v>15971</v>
      </c>
      <c r="AZ1757" t="s">
        <v>22202</v>
      </c>
      <c r="BA1757" t="s">
        <v>22074</v>
      </c>
      <c r="BB1757" t="s">
        <v>22089</v>
      </c>
      <c r="BC1757">
        <v>69024.94</v>
      </c>
      <c r="BD1757">
        <v>80068.929999999993</v>
      </c>
      <c r="BE1757" t="s">
        <v>14</v>
      </c>
      <c r="BF1757" t="s">
        <v>14</v>
      </c>
      <c r="BG1757" t="s">
        <v>2214</v>
      </c>
      <c r="BH1757" t="s">
        <v>14</v>
      </c>
      <c r="BI1757" t="s">
        <v>22092</v>
      </c>
      <c r="BJ1757" t="s">
        <v>15972</v>
      </c>
      <c r="BK1757" t="s">
        <v>14</v>
      </c>
      <c r="BL1757" t="s">
        <v>22074</v>
      </c>
      <c r="BM1757" t="s">
        <v>22075</v>
      </c>
      <c r="BN1757" t="s">
        <v>15973</v>
      </c>
      <c r="BO1757" t="s">
        <v>14</v>
      </c>
      <c r="BP1757" t="s">
        <v>16506</v>
      </c>
      <c r="BQ1757" t="s">
        <v>2217</v>
      </c>
      <c r="BR1757" t="s">
        <v>2303</v>
      </c>
      <c r="BS1757" t="s">
        <v>2376</v>
      </c>
      <c r="BT1757" t="s">
        <v>14</v>
      </c>
      <c r="BU1757" t="s">
        <v>14</v>
      </c>
      <c r="BV1757" t="s">
        <v>14</v>
      </c>
      <c r="BW1757" t="s">
        <v>14</v>
      </c>
      <c r="BX1757" t="s">
        <v>14</v>
      </c>
      <c r="BY1757" t="s">
        <v>2220</v>
      </c>
      <c r="BZ1757" t="s">
        <v>16506</v>
      </c>
      <c r="CA1757" t="s">
        <v>2633</v>
      </c>
      <c r="CB1757" t="s">
        <v>14</v>
      </c>
      <c r="CC1757" t="s">
        <v>14</v>
      </c>
      <c r="CD1757" t="s">
        <v>14</v>
      </c>
      <c r="CE1757" t="s">
        <v>14</v>
      </c>
      <c r="CF1757" t="s">
        <v>15974</v>
      </c>
      <c r="CG1757" t="s">
        <v>688</v>
      </c>
      <c r="CH1757" t="s">
        <v>22075</v>
      </c>
      <c r="CJ1757" t="s">
        <v>228</v>
      </c>
      <c r="CK1757" t="s">
        <v>24</v>
      </c>
      <c r="CL1757" s="13"/>
      <c r="CM1757" s="4" t="str">
        <f>_xlfn.XLOOKUP($CG1757,tbl_area_24_07_2024[Nombre Área],tbl_area_24_07_2024[Estado],"Si no se encuentra",2,)</f>
        <v>Morelos</v>
      </c>
      <c r="CN1757" s="4" t="str">
        <f>_xlfn.XLOOKUP($CG1757,tbl_area_24_07_2024[Nombre Área],tbl_area_24_07_2024[Estructura],"Si no se encuentra",2,)</f>
        <v>Juntas Distritales</v>
      </c>
    </row>
    <row r="1758" spans="1:92" ht="20" x14ac:dyDescent="0.85">
      <c r="A1758" t="s">
        <v>22073</v>
      </c>
      <c r="B1758" t="s">
        <v>22074</v>
      </c>
      <c r="C1758" t="s">
        <v>22075</v>
      </c>
      <c r="D1758" t="s">
        <v>2199</v>
      </c>
      <c r="E1758" t="s">
        <v>2200</v>
      </c>
      <c r="F1758" t="s">
        <v>2201</v>
      </c>
      <c r="G1758" t="s">
        <v>15975</v>
      </c>
      <c r="H1758" t="s">
        <v>14</v>
      </c>
      <c r="I1758" t="s">
        <v>11969</v>
      </c>
      <c r="J1758" t="s">
        <v>15976</v>
      </c>
      <c r="K1758" t="s">
        <v>25190</v>
      </c>
      <c r="L1758" t="s">
        <v>14</v>
      </c>
      <c r="M1758" t="s">
        <v>14</v>
      </c>
      <c r="N1758" t="s">
        <v>15977</v>
      </c>
      <c r="O1758" t="s">
        <v>25190</v>
      </c>
      <c r="P1758" t="s">
        <v>14</v>
      </c>
      <c r="Q1758" t="s">
        <v>25190</v>
      </c>
      <c r="R1758" t="s">
        <v>25190</v>
      </c>
      <c r="S1758" t="s">
        <v>14</v>
      </c>
      <c r="T1758" t="s">
        <v>14</v>
      </c>
      <c r="U1758" t="s">
        <v>14</v>
      </c>
      <c r="V1758" t="s">
        <v>14</v>
      </c>
      <c r="W1758" t="s">
        <v>54</v>
      </c>
      <c r="X1758" t="s">
        <v>258</v>
      </c>
      <c r="Y1758" t="s">
        <v>90</v>
      </c>
      <c r="Z1758" t="s">
        <v>18</v>
      </c>
      <c r="AA1758" t="s">
        <v>14</v>
      </c>
      <c r="AB1758" t="s">
        <v>25190</v>
      </c>
      <c r="AC1758" t="s">
        <v>15978</v>
      </c>
      <c r="AD1758" t="s">
        <v>2207</v>
      </c>
      <c r="AE1758" t="s">
        <v>15979</v>
      </c>
      <c r="AF1758" t="s">
        <v>1453</v>
      </c>
      <c r="AG1758" t="s">
        <v>14</v>
      </c>
      <c r="AH1758" t="s">
        <v>2209</v>
      </c>
      <c r="AI1758" t="s">
        <v>2287</v>
      </c>
      <c r="AJ1758" t="s">
        <v>1168</v>
      </c>
      <c r="AK1758" t="s">
        <v>15980</v>
      </c>
      <c r="AL1758" t="s">
        <v>1470</v>
      </c>
      <c r="AM1758" t="s">
        <v>15980</v>
      </c>
      <c r="AN1758" t="s">
        <v>1176</v>
      </c>
      <c r="AO1758" t="s">
        <v>23</v>
      </c>
      <c r="AP1758" t="s">
        <v>25191</v>
      </c>
      <c r="AQ1758" t="s">
        <v>14</v>
      </c>
      <c r="AR1758" t="s">
        <v>14</v>
      </c>
      <c r="AS1758" t="s">
        <v>14</v>
      </c>
      <c r="AT1758" t="s">
        <v>14</v>
      </c>
      <c r="AU1758" t="s">
        <v>5813</v>
      </c>
      <c r="AV1758" t="s">
        <v>15981</v>
      </c>
      <c r="AW1758" t="s">
        <v>15981</v>
      </c>
      <c r="AX1758" t="s">
        <v>15981</v>
      </c>
      <c r="AY1758" t="s">
        <v>15975</v>
      </c>
      <c r="AZ1758" t="s">
        <v>22353</v>
      </c>
      <c r="BA1758" t="s">
        <v>22074</v>
      </c>
      <c r="BB1758" t="s">
        <v>22089</v>
      </c>
      <c r="BC1758">
        <v>855180</v>
      </c>
      <c r="BD1758">
        <v>992004</v>
      </c>
      <c r="BE1758" t="s">
        <v>14</v>
      </c>
      <c r="BF1758" t="s">
        <v>14</v>
      </c>
      <c r="BG1758" t="s">
        <v>2214</v>
      </c>
      <c r="BH1758" t="s">
        <v>14</v>
      </c>
      <c r="BI1758" t="s">
        <v>22092</v>
      </c>
      <c r="BJ1758" t="s">
        <v>15982</v>
      </c>
      <c r="BK1758" t="s">
        <v>14</v>
      </c>
      <c r="BL1758" t="s">
        <v>22074</v>
      </c>
      <c r="BM1758" t="s">
        <v>22089</v>
      </c>
      <c r="BN1758" t="s">
        <v>15983</v>
      </c>
      <c r="BO1758" t="s">
        <v>14</v>
      </c>
      <c r="BP1758" t="s">
        <v>25190</v>
      </c>
      <c r="BQ1758" t="s">
        <v>2217</v>
      </c>
      <c r="BR1758" t="s">
        <v>2303</v>
      </c>
      <c r="BS1758" t="s">
        <v>2376</v>
      </c>
      <c r="BT1758" t="s">
        <v>14</v>
      </c>
      <c r="BU1758" t="s">
        <v>14</v>
      </c>
      <c r="BV1758" t="s">
        <v>14</v>
      </c>
      <c r="BW1758" t="s">
        <v>14</v>
      </c>
      <c r="BX1758" t="s">
        <v>14</v>
      </c>
      <c r="BY1758" t="s">
        <v>2220</v>
      </c>
      <c r="BZ1758" t="s">
        <v>25190</v>
      </c>
      <c r="CA1758" t="s">
        <v>15984</v>
      </c>
      <c r="CB1758" t="s">
        <v>14</v>
      </c>
      <c r="CC1758" t="s">
        <v>14</v>
      </c>
      <c r="CD1758" t="s">
        <v>14</v>
      </c>
      <c r="CE1758" t="s">
        <v>14</v>
      </c>
      <c r="CF1758" t="s">
        <v>15985</v>
      </c>
      <c r="CG1758" t="s">
        <v>680</v>
      </c>
      <c r="CH1758" t="s">
        <v>22075</v>
      </c>
      <c r="CJ1758" t="s">
        <v>23</v>
      </c>
      <c r="CK1758" t="s">
        <v>24</v>
      </c>
      <c r="CL1758" s="13"/>
      <c r="CM1758" s="4" t="str">
        <f>_xlfn.XLOOKUP($CG1758,tbl_area_24_07_2024[Nombre Área],tbl_area_24_07_2024[Estado],"Si no se encuentra",2,)</f>
        <v>Jalisco</v>
      </c>
      <c r="CN1758" s="4" t="str">
        <f>_xlfn.XLOOKUP($CG1758,tbl_area_24_07_2024[Nombre Área],tbl_area_24_07_2024[Estructura],"Si no se encuentra",2,)</f>
        <v>Juntas Distritales</v>
      </c>
    </row>
    <row r="1759" spans="1:92" ht="20" x14ac:dyDescent="0.85">
      <c r="A1759" t="s">
        <v>22073</v>
      </c>
      <c r="B1759" t="s">
        <v>22074</v>
      </c>
      <c r="C1759" t="s">
        <v>22075</v>
      </c>
      <c r="D1759" t="s">
        <v>2199</v>
      </c>
      <c r="E1759" t="s">
        <v>2200</v>
      </c>
      <c r="F1759" t="s">
        <v>2201</v>
      </c>
      <c r="G1759" t="s">
        <v>15986</v>
      </c>
      <c r="H1759" t="s">
        <v>14</v>
      </c>
      <c r="I1759" t="s">
        <v>11969</v>
      </c>
      <c r="J1759" t="s">
        <v>15987</v>
      </c>
      <c r="K1759" t="s">
        <v>25192</v>
      </c>
      <c r="L1759" t="s">
        <v>14</v>
      </c>
      <c r="M1759" t="s">
        <v>14</v>
      </c>
      <c r="N1759" t="s">
        <v>15988</v>
      </c>
      <c r="O1759" t="s">
        <v>25192</v>
      </c>
      <c r="P1759" t="s">
        <v>14</v>
      </c>
      <c r="Q1759" t="s">
        <v>25192</v>
      </c>
      <c r="R1759" t="s">
        <v>25192</v>
      </c>
      <c r="S1759" t="s">
        <v>14</v>
      </c>
      <c r="T1759" t="s">
        <v>14</v>
      </c>
      <c r="U1759" t="s">
        <v>14</v>
      </c>
      <c r="V1759" t="s">
        <v>14</v>
      </c>
      <c r="W1759" t="s">
        <v>316</v>
      </c>
      <c r="X1759" t="s">
        <v>1711</v>
      </c>
      <c r="Y1759" t="s">
        <v>1382</v>
      </c>
      <c r="Z1759" t="s">
        <v>18</v>
      </c>
      <c r="AA1759" t="s">
        <v>14</v>
      </c>
      <c r="AB1759" t="s">
        <v>25192</v>
      </c>
      <c r="AC1759" t="s">
        <v>15989</v>
      </c>
      <c r="AD1759" t="s">
        <v>2207</v>
      </c>
      <c r="AE1759" t="s">
        <v>8507</v>
      </c>
      <c r="AF1759" t="s">
        <v>1510</v>
      </c>
      <c r="AG1759" t="s">
        <v>14</v>
      </c>
      <c r="AH1759" t="s">
        <v>2209</v>
      </c>
      <c r="AI1759" t="s">
        <v>2287</v>
      </c>
      <c r="AJ1759" t="s">
        <v>1168</v>
      </c>
      <c r="AK1759" t="s">
        <v>15980</v>
      </c>
      <c r="AL1759" t="s">
        <v>1470</v>
      </c>
      <c r="AM1759" t="s">
        <v>15980</v>
      </c>
      <c r="AN1759" t="s">
        <v>1176</v>
      </c>
      <c r="AO1759" t="s">
        <v>23</v>
      </c>
      <c r="AP1759" t="s">
        <v>25191</v>
      </c>
      <c r="AQ1759" t="s">
        <v>14</v>
      </c>
      <c r="AR1759" t="s">
        <v>14</v>
      </c>
      <c r="AS1759" t="s">
        <v>14</v>
      </c>
      <c r="AT1759" t="s">
        <v>14</v>
      </c>
      <c r="AU1759" t="s">
        <v>5813</v>
      </c>
      <c r="AV1759" t="s">
        <v>15981</v>
      </c>
      <c r="AW1759" t="s">
        <v>15981</v>
      </c>
      <c r="AX1759" t="s">
        <v>15981</v>
      </c>
      <c r="AY1759" t="s">
        <v>15986</v>
      </c>
      <c r="AZ1759" t="s">
        <v>22353</v>
      </c>
      <c r="BA1759" t="s">
        <v>22074</v>
      </c>
      <c r="BB1759" t="s">
        <v>22089</v>
      </c>
      <c r="BC1759">
        <v>234888</v>
      </c>
      <c r="BD1759">
        <v>272470.08</v>
      </c>
      <c r="BE1759" t="s">
        <v>14</v>
      </c>
      <c r="BF1759" t="s">
        <v>14</v>
      </c>
      <c r="BG1759" t="s">
        <v>2214</v>
      </c>
      <c r="BH1759" t="s">
        <v>14</v>
      </c>
      <c r="BI1759" t="s">
        <v>22092</v>
      </c>
      <c r="BJ1759" t="s">
        <v>15990</v>
      </c>
      <c r="BK1759" t="s">
        <v>14</v>
      </c>
      <c r="BL1759" t="s">
        <v>22074</v>
      </c>
      <c r="BM1759" t="s">
        <v>22089</v>
      </c>
      <c r="BN1759" t="s">
        <v>15991</v>
      </c>
      <c r="BO1759" t="s">
        <v>14</v>
      </c>
      <c r="BP1759" t="s">
        <v>25192</v>
      </c>
      <c r="BQ1759" t="s">
        <v>2217</v>
      </c>
      <c r="BR1759" t="s">
        <v>2303</v>
      </c>
      <c r="BS1759" t="s">
        <v>2376</v>
      </c>
      <c r="BT1759" t="s">
        <v>14</v>
      </c>
      <c r="BU1759" t="s">
        <v>14</v>
      </c>
      <c r="BV1759" t="s">
        <v>14</v>
      </c>
      <c r="BW1759" t="s">
        <v>14</v>
      </c>
      <c r="BX1759" t="s">
        <v>14</v>
      </c>
      <c r="BY1759" t="s">
        <v>2220</v>
      </c>
      <c r="BZ1759" t="s">
        <v>25192</v>
      </c>
      <c r="CA1759" t="s">
        <v>15984</v>
      </c>
      <c r="CB1759" t="s">
        <v>14</v>
      </c>
      <c r="CC1759" t="s">
        <v>14</v>
      </c>
      <c r="CD1759" t="s">
        <v>14</v>
      </c>
      <c r="CE1759" t="s">
        <v>14</v>
      </c>
      <c r="CF1759" t="s">
        <v>15992</v>
      </c>
      <c r="CG1759" t="s">
        <v>680</v>
      </c>
      <c r="CH1759" t="s">
        <v>22075</v>
      </c>
      <c r="CJ1759" t="s">
        <v>23</v>
      </c>
      <c r="CK1759" t="s">
        <v>24</v>
      </c>
      <c r="CL1759" s="13"/>
      <c r="CM1759" s="4" t="str">
        <f>_xlfn.XLOOKUP($CG1759,tbl_area_24_07_2024[Nombre Área],tbl_area_24_07_2024[Estado],"Si no se encuentra",2,)</f>
        <v>Jalisco</v>
      </c>
      <c r="CN1759" s="4" t="str">
        <f>_xlfn.XLOOKUP($CG1759,tbl_area_24_07_2024[Nombre Área],tbl_area_24_07_2024[Estructura],"Si no se encuentra",2,)</f>
        <v>Juntas Distritales</v>
      </c>
    </row>
    <row r="1760" spans="1:92" ht="20" x14ac:dyDescent="0.85">
      <c r="A1760" t="s">
        <v>22073</v>
      </c>
      <c r="B1760" t="s">
        <v>22074</v>
      </c>
      <c r="C1760" t="s">
        <v>22075</v>
      </c>
      <c r="D1760" t="s">
        <v>2199</v>
      </c>
      <c r="E1760" t="s">
        <v>2200</v>
      </c>
      <c r="F1760" t="s">
        <v>2201</v>
      </c>
      <c r="G1760" t="s">
        <v>15993</v>
      </c>
      <c r="H1760" t="s">
        <v>14</v>
      </c>
      <c r="I1760" t="s">
        <v>11969</v>
      </c>
      <c r="J1760" t="s">
        <v>15994</v>
      </c>
      <c r="K1760" t="s">
        <v>25193</v>
      </c>
      <c r="L1760" t="s">
        <v>14</v>
      </c>
      <c r="M1760" t="s">
        <v>14</v>
      </c>
      <c r="N1760" t="s">
        <v>15995</v>
      </c>
      <c r="O1760" t="s">
        <v>25193</v>
      </c>
      <c r="P1760" t="s">
        <v>14</v>
      </c>
      <c r="Q1760" t="s">
        <v>25193</v>
      </c>
      <c r="R1760" t="s">
        <v>25193</v>
      </c>
      <c r="S1760" t="s">
        <v>14</v>
      </c>
      <c r="T1760" t="s">
        <v>14</v>
      </c>
      <c r="U1760" t="s">
        <v>14</v>
      </c>
      <c r="V1760" t="s">
        <v>14</v>
      </c>
      <c r="W1760" t="s">
        <v>1407</v>
      </c>
      <c r="X1760" t="s">
        <v>37</v>
      </c>
      <c r="Y1760" t="s">
        <v>41</v>
      </c>
      <c r="Z1760" t="s">
        <v>12</v>
      </c>
      <c r="AA1760" t="s">
        <v>14</v>
      </c>
      <c r="AB1760" t="s">
        <v>25193</v>
      </c>
      <c r="AC1760" t="s">
        <v>15996</v>
      </c>
      <c r="AD1760" t="s">
        <v>2207</v>
      </c>
      <c r="AE1760" t="s">
        <v>4130</v>
      </c>
      <c r="AF1760" t="s">
        <v>5034</v>
      </c>
      <c r="AG1760" t="s">
        <v>2724</v>
      </c>
      <c r="AH1760" t="s">
        <v>2209</v>
      </c>
      <c r="AI1760" t="s">
        <v>9578</v>
      </c>
      <c r="AJ1760" t="s">
        <v>1168</v>
      </c>
      <c r="AK1760" t="s">
        <v>8048</v>
      </c>
      <c r="AL1760" t="s">
        <v>1482</v>
      </c>
      <c r="AM1760" t="s">
        <v>8048</v>
      </c>
      <c r="AN1760" t="s">
        <v>1176</v>
      </c>
      <c r="AO1760" t="s">
        <v>23</v>
      </c>
      <c r="AP1760" t="s">
        <v>25194</v>
      </c>
      <c r="AQ1760" t="s">
        <v>14</v>
      </c>
      <c r="AR1760" t="s">
        <v>14</v>
      </c>
      <c r="AS1760" t="s">
        <v>14</v>
      </c>
      <c r="AT1760" t="s">
        <v>14</v>
      </c>
      <c r="AU1760" t="s">
        <v>5813</v>
      </c>
      <c r="AV1760" t="s">
        <v>15981</v>
      </c>
      <c r="AW1760" t="s">
        <v>15981</v>
      </c>
      <c r="AX1760" t="s">
        <v>15981</v>
      </c>
      <c r="AY1760" t="s">
        <v>15993</v>
      </c>
      <c r="AZ1760" t="s">
        <v>22353</v>
      </c>
      <c r="BA1760" t="s">
        <v>22074</v>
      </c>
      <c r="BB1760" t="s">
        <v>22089</v>
      </c>
      <c r="BC1760">
        <v>148427.4</v>
      </c>
      <c r="BD1760">
        <v>172175.76</v>
      </c>
      <c r="BE1760" t="s">
        <v>14</v>
      </c>
      <c r="BF1760" t="s">
        <v>14</v>
      </c>
      <c r="BG1760" t="s">
        <v>2214</v>
      </c>
      <c r="BH1760" t="s">
        <v>14</v>
      </c>
      <c r="BI1760" t="s">
        <v>22092</v>
      </c>
      <c r="BJ1760" t="s">
        <v>15997</v>
      </c>
      <c r="BK1760" t="s">
        <v>14</v>
      </c>
      <c r="BL1760" t="s">
        <v>22074</v>
      </c>
      <c r="BM1760" t="s">
        <v>22089</v>
      </c>
      <c r="BN1760" t="s">
        <v>15998</v>
      </c>
      <c r="BO1760" t="s">
        <v>14</v>
      </c>
      <c r="BP1760" t="s">
        <v>25193</v>
      </c>
      <c r="BQ1760" t="s">
        <v>2217</v>
      </c>
      <c r="BR1760" t="s">
        <v>2303</v>
      </c>
      <c r="BS1760" t="s">
        <v>2376</v>
      </c>
      <c r="BT1760" t="s">
        <v>14</v>
      </c>
      <c r="BU1760" t="s">
        <v>14</v>
      </c>
      <c r="BV1760" t="s">
        <v>14</v>
      </c>
      <c r="BW1760" t="s">
        <v>14</v>
      </c>
      <c r="BX1760" t="s">
        <v>14</v>
      </c>
      <c r="BY1760" t="s">
        <v>2220</v>
      </c>
      <c r="BZ1760" t="s">
        <v>25193</v>
      </c>
      <c r="CA1760" t="s">
        <v>15984</v>
      </c>
      <c r="CB1760" t="s">
        <v>14</v>
      </c>
      <c r="CC1760" t="s">
        <v>14</v>
      </c>
      <c r="CD1760" t="s">
        <v>14</v>
      </c>
      <c r="CE1760" t="s">
        <v>14</v>
      </c>
      <c r="CF1760" t="s">
        <v>15999</v>
      </c>
      <c r="CG1760" t="s">
        <v>680</v>
      </c>
      <c r="CH1760" t="s">
        <v>22075</v>
      </c>
      <c r="CJ1760" t="s">
        <v>23</v>
      </c>
      <c r="CK1760" t="s">
        <v>24</v>
      </c>
      <c r="CL1760" s="13"/>
      <c r="CM1760" s="4" t="str">
        <f>_xlfn.XLOOKUP($CG1760,tbl_area_24_07_2024[Nombre Área],tbl_area_24_07_2024[Estado],"Si no se encuentra",2,)</f>
        <v>Jalisco</v>
      </c>
      <c r="CN1760" s="4" t="str">
        <f>_xlfn.XLOOKUP($CG1760,tbl_area_24_07_2024[Nombre Área],tbl_area_24_07_2024[Estructura],"Si no se encuentra",2,)</f>
        <v>Juntas Distritales</v>
      </c>
    </row>
    <row r="1761" spans="1:92" ht="20" x14ac:dyDescent="0.85">
      <c r="A1761" t="s">
        <v>22073</v>
      </c>
      <c r="B1761" t="s">
        <v>22074</v>
      </c>
      <c r="C1761" t="s">
        <v>22075</v>
      </c>
      <c r="D1761" t="s">
        <v>2199</v>
      </c>
      <c r="E1761" t="s">
        <v>2242</v>
      </c>
      <c r="F1761" t="s">
        <v>2201</v>
      </c>
      <c r="G1761" t="s">
        <v>16000</v>
      </c>
      <c r="H1761" t="s">
        <v>14</v>
      </c>
      <c r="I1761" t="s">
        <v>11969</v>
      </c>
      <c r="J1761" t="s">
        <v>16001</v>
      </c>
      <c r="K1761" t="s">
        <v>25195</v>
      </c>
      <c r="L1761" t="s">
        <v>14</v>
      </c>
      <c r="M1761" t="s">
        <v>14</v>
      </c>
      <c r="N1761" t="s">
        <v>16002</v>
      </c>
      <c r="O1761" t="s">
        <v>25195</v>
      </c>
      <c r="P1761" t="s">
        <v>14</v>
      </c>
      <c r="Q1761" t="s">
        <v>25195</v>
      </c>
      <c r="R1761" t="s">
        <v>25195</v>
      </c>
      <c r="S1761" t="s">
        <v>14</v>
      </c>
      <c r="T1761" t="s">
        <v>14</v>
      </c>
      <c r="U1761" t="s">
        <v>14</v>
      </c>
      <c r="V1761" t="s">
        <v>14</v>
      </c>
      <c r="W1761" t="s">
        <v>14</v>
      </c>
      <c r="X1761" t="s">
        <v>14</v>
      </c>
      <c r="Y1761" t="s">
        <v>14</v>
      </c>
      <c r="Z1761" t="s">
        <v>14</v>
      </c>
      <c r="AA1761" t="s">
        <v>16003</v>
      </c>
      <c r="AB1761" t="s">
        <v>25195</v>
      </c>
      <c r="AC1761" t="s">
        <v>3979</v>
      </c>
      <c r="AD1761" t="s">
        <v>2348</v>
      </c>
      <c r="AE1761" t="s">
        <v>16004</v>
      </c>
      <c r="AF1761" t="s">
        <v>3981</v>
      </c>
      <c r="AG1761" t="s">
        <v>14</v>
      </c>
      <c r="AH1761" t="s">
        <v>2209</v>
      </c>
      <c r="AI1761" t="s">
        <v>3982</v>
      </c>
      <c r="AJ1761" t="s">
        <v>1168</v>
      </c>
      <c r="AK1761" t="s">
        <v>1875</v>
      </c>
      <c r="AL1761" t="s">
        <v>1459</v>
      </c>
      <c r="AM1761" t="s">
        <v>1875</v>
      </c>
      <c r="AN1761" t="s">
        <v>1176</v>
      </c>
      <c r="AO1761" t="s">
        <v>23</v>
      </c>
      <c r="AP1761" t="s">
        <v>22347</v>
      </c>
      <c r="AQ1761" t="s">
        <v>14</v>
      </c>
      <c r="AR1761" t="s">
        <v>14</v>
      </c>
      <c r="AS1761" t="s">
        <v>14</v>
      </c>
      <c r="AT1761" t="s">
        <v>14</v>
      </c>
      <c r="AU1761" t="s">
        <v>16005</v>
      </c>
      <c r="AV1761" t="s">
        <v>15981</v>
      </c>
      <c r="AW1761" t="s">
        <v>15981</v>
      </c>
      <c r="AX1761" t="s">
        <v>15981</v>
      </c>
      <c r="AY1761" t="s">
        <v>16000</v>
      </c>
      <c r="AZ1761" t="s">
        <v>22557</v>
      </c>
      <c r="BA1761" t="s">
        <v>22074</v>
      </c>
      <c r="BB1761" t="s">
        <v>22089</v>
      </c>
      <c r="BC1761">
        <v>22758.6</v>
      </c>
      <c r="BD1761">
        <v>26400</v>
      </c>
      <c r="BE1761" t="s">
        <v>14</v>
      </c>
      <c r="BF1761" t="s">
        <v>14</v>
      </c>
      <c r="BG1761" t="s">
        <v>2214</v>
      </c>
      <c r="BH1761" t="s">
        <v>14</v>
      </c>
      <c r="BI1761" t="s">
        <v>22092</v>
      </c>
      <c r="BJ1761" t="s">
        <v>16006</v>
      </c>
      <c r="BK1761" t="s">
        <v>14</v>
      </c>
      <c r="BL1761" t="s">
        <v>22074</v>
      </c>
      <c r="BM1761" t="s">
        <v>22089</v>
      </c>
      <c r="BN1761" t="s">
        <v>16007</v>
      </c>
      <c r="BO1761" t="s">
        <v>14</v>
      </c>
      <c r="BP1761" t="s">
        <v>25195</v>
      </c>
      <c r="BQ1761" t="s">
        <v>2217</v>
      </c>
      <c r="BR1761" t="s">
        <v>2303</v>
      </c>
      <c r="BS1761" t="s">
        <v>2376</v>
      </c>
      <c r="BT1761" t="s">
        <v>14</v>
      </c>
      <c r="BU1761" t="s">
        <v>14</v>
      </c>
      <c r="BV1761" t="s">
        <v>14</v>
      </c>
      <c r="BW1761" t="s">
        <v>14</v>
      </c>
      <c r="BX1761" t="s">
        <v>14</v>
      </c>
      <c r="BY1761" t="s">
        <v>2220</v>
      </c>
      <c r="BZ1761" t="s">
        <v>25195</v>
      </c>
      <c r="CA1761" t="s">
        <v>15984</v>
      </c>
      <c r="CB1761" t="s">
        <v>14</v>
      </c>
      <c r="CC1761" t="s">
        <v>14</v>
      </c>
      <c r="CD1761" t="s">
        <v>14</v>
      </c>
      <c r="CE1761" t="s">
        <v>14</v>
      </c>
      <c r="CF1761" t="s">
        <v>16008</v>
      </c>
      <c r="CG1761" t="s">
        <v>680</v>
      </c>
      <c r="CH1761" t="s">
        <v>22075</v>
      </c>
      <c r="CJ1761" t="s">
        <v>23</v>
      </c>
      <c r="CK1761" t="s">
        <v>24</v>
      </c>
      <c r="CL1761" s="13"/>
      <c r="CM1761" s="4" t="str">
        <f>_xlfn.XLOOKUP($CG1761,tbl_area_24_07_2024[Nombre Área],tbl_area_24_07_2024[Estado],"Si no se encuentra",2,)</f>
        <v>Jalisco</v>
      </c>
      <c r="CN1761" s="4" t="str">
        <f>_xlfn.XLOOKUP($CG1761,tbl_area_24_07_2024[Nombre Área],tbl_area_24_07_2024[Estructura],"Si no se encuentra",2,)</f>
        <v>Juntas Distritales</v>
      </c>
    </row>
    <row r="1762" spans="1:92" ht="20" x14ac:dyDescent="0.85">
      <c r="A1762" t="s">
        <v>22073</v>
      </c>
      <c r="B1762" t="s">
        <v>22074</v>
      </c>
      <c r="C1762" t="s">
        <v>22075</v>
      </c>
      <c r="D1762" t="s">
        <v>2199</v>
      </c>
      <c r="E1762" t="s">
        <v>2242</v>
      </c>
      <c r="F1762" t="s">
        <v>2201</v>
      </c>
      <c r="G1762" t="s">
        <v>16009</v>
      </c>
      <c r="H1762" t="s">
        <v>14</v>
      </c>
      <c r="I1762" t="s">
        <v>11969</v>
      </c>
      <c r="J1762" t="s">
        <v>16010</v>
      </c>
      <c r="K1762" t="s">
        <v>25196</v>
      </c>
      <c r="L1762" t="s">
        <v>14</v>
      </c>
      <c r="M1762" t="s">
        <v>14</v>
      </c>
      <c r="N1762" t="s">
        <v>16011</v>
      </c>
      <c r="O1762" t="s">
        <v>25196</v>
      </c>
      <c r="P1762" t="s">
        <v>14</v>
      </c>
      <c r="Q1762" t="s">
        <v>25196</v>
      </c>
      <c r="R1762" t="s">
        <v>25196</v>
      </c>
      <c r="S1762" t="s">
        <v>14</v>
      </c>
      <c r="T1762" t="s">
        <v>14</v>
      </c>
      <c r="U1762" t="s">
        <v>14</v>
      </c>
      <c r="V1762" t="s">
        <v>14</v>
      </c>
      <c r="W1762" t="s">
        <v>14</v>
      </c>
      <c r="X1762" t="s">
        <v>14</v>
      </c>
      <c r="Y1762" t="s">
        <v>14</v>
      </c>
      <c r="Z1762" t="s">
        <v>14</v>
      </c>
      <c r="AA1762" t="s">
        <v>16012</v>
      </c>
      <c r="AB1762" t="s">
        <v>25196</v>
      </c>
      <c r="AC1762" t="s">
        <v>3685</v>
      </c>
      <c r="AD1762" t="s">
        <v>2311</v>
      </c>
      <c r="AE1762" t="s">
        <v>4011</v>
      </c>
      <c r="AF1762" t="s">
        <v>3687</v>
      </c>
      <c r="AG1762" t="s">
        <v>14</v>
      </c>
      <c r="AH1762" t="s">
        <v>2209</v>
      </c>
      <c r="AI1762" t="s">
        <v>3688</v>
      </c>
      <c r="AJ1762" t="s">
        <v>1168</v>
      </c>
      <c r="AK1762" t="s">
        <v>2275</v>
      </c>
      <c r="AL1762" t="s">
        <v>1459</v>
      </c>
      <c r="AM1762" t="s">
        <v>2275</v>
      </c>
      <c r="AN1762" t="s">
        <v>1176</v>
      </c>
      <c r="AO1762" t="s">
        <v>23</v>
      </c>
      <c r="AP1762" t="s">
        <v>22299</v>
      </c>
      <c r="AQ1762" t="s">
        <v>14</v>
      </c>
      <c r="AR1762" t="s">
        <v>14</v>
      </c>
      <c r="AS1762" t="s">
        <v>14</v>
      </c>
      <c r="AT1762" t="s">
        <v>14</v>
      </c>
      <c r="AU1762" t="s">
        <v>16005</v>
      </c>
      <c r="AV1762" t="s">
        <v>15981</v>
      </c>
      <c r="AW1762" t="s">
        <v>15981</v>
      </c>
      <c r="AX1762" t="s">
        <v>15981</v>
      </c>
      <c r="AY1762" t="s">
        <v>16009</v>
      </c>
      <c r="AZ1762" t="s">
        <v>25197</v>
      </c>
      <c r="BA1762" t="s">
        <v>22126</v>
      </c>
      <c r="BB1762" t="s">
        <v>22082</v>
      </c>
      <c r="BC1762">
        <v>410000</v>
      </c>
      <c r="BD1762">
        <v>475600</v>
      </c>
      <c r="BE1762" t="s">
        <v>14</v>
      </c>
      <c r="BF1762" t="s">
        <v>14</v>
      </c>
      <c r="BG1762" t="s">
        <v>2214</v>
      </c>
      <c r="BH1762" t="s">
        <v>14</v>
      </c>
      <c r="BI1762" t="s">
        <v>22092</v>
      </c>
      <c r="BJ1762" t="s">
        <v>16013</v>
      </c>
      <c r="BK1762" t="s">
        <v>14</v>
      </c>
      <c r="BL1762" t="s">
        <v>22126</v>
      </c>
      <c r="BM1762" t="s">
        <v>22082</v>
      </c>
      <c r="BN1762" t="s">
        <v>16014</v>
      </c>
      <c r="BO1762" t="s">
        <v>14</v>
      </c>
      <c r="BP1762" t="s">
        <v>25196</v>
      </c>
      <c r="BQ1762" t="s">
        <v>2217</v>
      </c>
      <c r="BR1762" t="s">
        <v>2303</v>
      </c>
      <c r="BS1762" t="s">
        <v>2376</v>
      </c>
      <c r="BT1762" t="s">
        <v>14</v>
      </c>
      <c r="BU1762" t="s">
        <v>14</v>
      </c>
      <c r="BV1762" t="s">
        <v>14</v>
      </c>
      <c r="BW1762" t="s">
        <v>14</v>
      </c>
      <c r="BX1762" t="s">
        <v>14</v>
      </c>
      <c r="BY1762" t="s">
        <v>2544</v>
      </c>
      <c r="BZ1762" t="s">
        <v>25196</v>
      </c>
      <c r="CA1762" t="s">
        <v>15984</v>
      </c>
      <c r="CB1762" t="s">
        <v>14</v>
      </c>
      <c r="CC1762" t="s">
        <v>14</v>
      </c>
      <c r="CD1762" t="s">
        <v>14</v>
      </c>
      <c r="CE1762" t="s">
        <v>14</v>
      </c>
      <c r="CF1762" t="s">
        <v>16015</v>
      </c>
      <c r="CG1762" t="s">
        <v>680</v>
      </c>
      <c r="CH1762" t="s">
        <v>22075</v>
      </c>
      <c r="CJ1762" t="s">
        <v>23</v>
      </c>
      <c r="CK1762" t="s">
        <v>24</v>
      </c>
      <c r="CL1762" s="13"/>
      <c r="CM1762" s="4" t="str">
        <f>_xlfn.XLOOKUP($CG1762,tbl_area_24_07_2024[Nombre Área],tbl_area_24_07_2024[Estado],"Si no se encuentra",2,)</f>
        <v>Jalisco</v>
      </c>
      <c r="CN1762" s="4" t="str">
        <f>_xlfn.XLOOKUP($CG1762,tbl_area_24_07_2024[Nombre Área],tbl_area_24_07_2024[Estructura],"Si no se encuentra",2,)</f>
        <v>Juntas Distritales</v>
      </c>
    </row>
    <row r="1763" spans="1:92" ht="20" x14ac:dyDescent="0.85">
      <c r="A1763" t="s">
        <v>22073</v>
      </c>
      <c r="B1763" t="s">
        <v>22074</v>
      </c>
      <c r="C1763" t="s">
        <v>22075</v>
      </c>
      <c r="D1763" t="s">
        <v>2199</v>
      </c>
      <c r="E1763" t="s">
        <v>2242</v>
      </c>
      <c r="F1763" t="s">
        <v>2201</v>
      </c>
      <c r="G1763" t="s">
        <v>16016</v>
      </c>
      <c r="H1763" t="s">
        <v>14</v>
      </c>
      <c r="I1763" t="s">
        <v>11969</v>
      </c>
      <c r="J1763" t="s">
        <v>16017</v>
      </c>
      <c r="K1763" t="s">
        <v>25198</v>
      </c>
      <c r="L1763" t="s">
        <v>14</v>
      </c>
      <c r="M1763" t="s">
        <v>14</v>
      </c>
      <c r="N1763" t="s">
        <v>16018</v>
      </c>
      <c r="O1763" t="s">
        <v>25198</v>
      </c>
      <c r="P1763" t="s">
        <v>14</v>
      </c>
      <c r="Q1763" t="s">
        <v>25198</v>
      </c>
      <c r="R1763" t="s">
        <v>25198</v>
      </c>
      <c r="S1763" t="s">
        <v>14</v>
      </c>
      <c r="T1763" t="s">
        <v>14</v>
      </c>
      <c r="U1763" t="s">
        <v>14</v>
      </c>
      <c r="V1763" t="s">
        <v>14</v>
      </c>
      <c r="W1763" t="s">
        <v>14</v>
      </c>
      <c r="X1763" t="s">
        <v>14</v>
      </c>
      <c r="Y1763" t="s">
        <v>14</v>
      </c>
      <c r="Z1763" t="s">
        <v>14</v>
      </c>
      <c r="AA1763" t="s">
        <v>16019</v>
      </c>
      <c r="AB1763" t="s">
        <v>25198</v>
      </c>
      <c r="AC1763" t="s">
        <v>16020</v>
      </c>
      <c r="AD1763" t="s">
        <v>2207</v>
      </c>
      <c r="AE1763" t="s">
        <v>1978</v>
      </c>
      <c r="AF1763" t="s">
        <v>6954</v>
      </c>
      <c r="AG1763" t="s">
        <v>14</v>
      </c>
      <c r="AH1763" t="s">
        <v>2209</v>
      </c>
      <c r="AI1763" t="s">
        <v>16021</v>
      </c>
      <c r="AJ1763" t="s">
        <v>1168</v>
      </c>
      <c r="AK1763" t="s">
        <v>16022</v>
      </c>
      <c r="AL1763" t="s">
        <v>1512</v>
      </c>
      <c r="AM1763" t="s">
        <v>16022</v>
      </c>
      <c r="AN1763" t="s">
        <v>1176</v>
      </c>
      <c r="AO1763" t="s">
        <v>23</v>
      </c>
      <c r="AP1763" t="s">
        <v>25199</v>
      </c>
      <c r="AQ1763" t="s">
        <v>14</v>
      </c>
      <c r="AR1763" t="s">
        <v>14</v>
      </c>
      <c r="AS1763" t="s">
        <v>14</v>
      </c>
      <c r="AT1763" t="s">
        <v>14</v>
      </c>
      <c r="AU1763" t="s">
        <v>16005</v>
      </c>
      <c r="AV1763" t="s">
        <v>15981</v>
      </c>
      <c r="AW1763" t="s">
        <v>15981</v>
      </c>
      <c r="AX1763" t="s">
        <v>15981</v>
      </c>
      <c r="AY1763" t="s">
        <v>16016</v>
      </c>
      <c r="AZ1763" t="s">
        <v>22147</v>
      </c>
      <c r="BA1763" t="s">
        <v>22074</v>
      </c>
      <c r="BB1763" t="s">
        <v>22089</v>
      </c>
      <c r="BC1763">
        <v>182600</v>
      </c>
      <c r="BD1763">
        <v>211816</v>
      </c>
      <c r="BE1763" t="s">
        <v>14</v>
      </c>
      <c r="BF1763" t="s">
        <v>14</v>
      </c>
      <c r="BG1763" t="s">
        <v>2214</v>
      </c>
      <c r="BH1763" t="s">
        <v>14</v>
      </c>
      <c r="BI1763" t="s">
        <v>22092</v>
      </c>
      <c r="BJ1763" t="s">
        <v>16023</v>
      </c>
      <c r="BK1763" t="s">
        <v>14</v>
      </c>
      <c r="BL1763" t="s">
        <v>22074</v>
      </c>
      <c r="BM1763" t="s">
        <v>22089</v>
      </c>
      <c r="BN1763" t="s">
        <v>16024</v>
      </c>
      <c r="BO1763" t="s">
        <v>14</v>
      </c>
      <c r="BP1763" t="s">
        <v>25198</v>
      </c>
      <c r="BQ1763" t="s">
        <v>2217</v>
      </c>
      <c r="BR1763" t="s">
        <v>2303</v>
      </c>
      <c r="BS1763" t="s">
        <v>2376</v>
      </c>
      <c r="BT1763" t="s">
        <v>14</v>
      </c>
      <c r="BU1763" t="s">
        <v>14</v>
      </c>
      <c r="BV1763" t="s">
        <v>14</v>
      </c>
      <c r="BW1763" t="s">
        <v>14</v>
      </c>
      <c r="BX1763" t="s">
        <v>14</v>
      </c>
      <c r="BY1763" t="s">
        <v>2220</v>
      </c>
      <c r="BZ1763" t="s">
        <v>25198</v>
      </c>
      <c r="CA1763" t="s">
        <v>15984</v>
      </c>
      <c r="CB1763" t="s">
        <v>14</v>
      </c>
      <c r="CC1763" t="s">
        <v>14</v>
      </c>
      <c r="CD1763" t="s">
        <v>14</v>
      </c>
      <c r="CE1763" t="s">
        <v>14</v>
      </c>
      <c r="CF1763" t="s">
        <v>16025</v>
      </c>
      <c r="CG1763" t="s">
        <v>680</v>
      </c>
      <c r="CH1763" t="s">
        <v>22075</v>
      </c>
      <c r="CJ1763" t="s">
        <v>23</v>
      </c>
      <c r="CK1763" t="s">
        <v>24</v>
      </c>
      <c r="CL1763" s="13"/>
      <c r="CM1763" s="4" t="str">
        <f>_xlfn.XLOOKUP($CG1763,tbl_area_24_07_2024[Nombre Área],tbl_area_24_07_2024[Estado],"Si no se encuentra",2,)</f>
        <v>Jalisco</v>
      </c>
      <c r="CN1763" s="4" t="str">
        <f>_xlfn.XLOOKUP($CG1763,tbl_area_24_07_2024[Nombre Área],tbl_area_24_07_2024[Estructura],"Si no se encuentra",2,)</f>
        <v>Juntas Distritales</v>
      </c>
    </row>
    <row r="1764" spans="1:92" ht="20" x14ac:dyDescent="0.85">
      <c r="A1764" t="s">
        <v>22073</v>
      </c>
      <c r="B1764" t="s">
        <v>22074</v>
      </c>
      <c r="C1764" t="s">
        <v>22075</v>
      </c>
      <c r="D1764" t="s">
        <v>2199</v>
      </c>
      <c r="E1764" t="s">
        <v>2242</v>
      </c>
      <c r="F1764" t="s">
        <v>2201</v>
      </c>
      <c r="G1764" t="s">
        <v>16026</v>
      </c>
      <c r="H1764" t="s">
        <v>14</v>
      </c>
      <c r="I1764" t="s">
        <v>11969</v>
      </c>
      <c r="J1764" t="s">
        <v>16027</v>
      </c>
      <c r="K1764" t="s">
        <v>25200</v>
      </c>
      <c r="L1764" t="s">
        <v>14</v>
      </c>
      <c r="M1764" t="s">
        <v>14</v>
      </c>
      <c r="N1764" t="s">
        <v>16028</v>
      </c>
      <c r="O1764" t="s">
        <v>25200</v>
      </c>
      <c r="P1764" t="s">
        <v>14</v>
      </c>
      <c r="Q1764" t="s">
        <v>25200</v>
      </c>
      <c r="R1764" t="s">
        <v>25200</v>
      </c>
      <c r="S1764" t="s">
        <v>14</v>
      </c>
      <c r="T1764" t="s">
        <v>14</v>
      </c>
      <c r="U1764" t="s">
        <v>14</v>
      </c>
      <c r="V1764" t="s">
        <v>14</v>
      </c>
      <c r="W1764" t="s">
        <v>238</v>
      </c>
      <c r="X1764" t="s">
        <v>90</v>
      </c>
      <c r="Y1764" t="s">
        <v>1330</v>
      </c>
      <c r="Z1764" t="s">
        <v>18</v>
      </c>
      <c r="AA1764" t="s">
        <v>14</v>
      </c>
      <c r="AB1764" t="s">
        <v>25200</v>
      </c>
      <c r="AC1764" t="s">
        <v>16029</v>
      </c>
      <c r="AD1764" t="s">
        <v>2207</v>
      </c>
      <c r="AE1764" t="s">
        <v>16030</v>
      </c>
      <c r="AF1764" t="s">
        <v>1434</v>
      </c>
      <c r="AG1764" t="s">
        <v>14</v>
      </c>
      <c r="AH1764" t="s">
        <v>2209</v>
      </c>
      <c r="AI1764" t="s">
        <v>16031</v>
      </c>
      <c r="AJ1764" t="s">
        <v>1168</v>
      </c>
      <c r="AK1764" t="s">
        <v>9336</v>
      </c>
      <c r="AL1764" t="s">
        <v>1509</v>
      </c>
      <c r="AM1764" t="s">
        <v>9336</v>
      </c>
      <c r="AN1764" t="s">
        <v>1176</v>
      </c>
      <c r="AO1764" t="s">
        <v>23</v>
      </c>
      <c r="AP1764" t="s">
        <v>25201</v>
      </c>
      <c r="AQ1764" t="s">
        <v>14</v>
      </c>
      <c r="AR1764" t="s">
        <v>14</v>
      </c>
      <c r="AS1764" t="s">
        <v>14</v>
      </c>
      <c r="AT1764" t="s">
        <v>14</v>
      </c>
      <c r="AU1764" t="s">
        <v>16005</v>
      </c>
      <c r="AV1764" t="s">
        <v>15981</v>
      </c>
      <c r="AW1764" t="s">
        <v>15981</v>
      </c>
      <c r="AX1764" t="s">
        <v>15981</v>
      </c>
      <c r="AY1764" t="s">
        <v>16026</v>
      </c>
      <c r="AZ1764" t="s">
        <v>22356</v>
      </c>
      <c r="BA1764" t="s">
        <v>22104</v>
      </c>
      <c r="BB1764" t="s">
        <v>22089</v>
      </c>
      <c r="BC1764">
        <v>292173.31</v>
      </c>
      <c r="BD1764">
        <v>338921</v>
      </c>
      <c r="BE1764" t="s">
        <v>14</v>
      </c>
      <c r="BF1764" t="s">
        <v>14</v>
      </c>
      <c r="BG1764" t="s">
        <v>2214</v>
      </c>
      <c r="BH1764" t="s">
        <v>14</v>
      </c>
      <c r="BI1764" t="s">
        <v>22092</v>
      </c>
      <c r="BJ1764" t="s">
        <v>16032</v>
      </c>
      <c r="BK1764" t="s">
        <v>14</v>
      </c>
      <c r="BL1764" t="s">
        <v>22104</v>
      </c>
      <c r="BM1764" t="s">
        <v>22089</v>
      </c>
      <c r="BN1764" t="s">
        <v>16033</v>
      </c>
      <c r="BO1764" t="s">
        <v>14</v>
      </c>
      <c r="BP1764" t="s">
        <v>25200</v>
      </c>
      <c r="BQ1764" t="s">
        <v>2217</v>
      </c>
      <c r="BR1764" t="s">
        <v>2303</v>
      </c>
      <c r="BS1764" t="s">
        <v>2376</v>
      </c>
      <c r="BT1764" t="s">
        <v>14</v>
      </c>
      <c r="BU1764" t="s">
        <v>14</v>
      </c>
      <c r="BV1764" t="s">
        <v>14</v>
      </c>
      <c r="BW1764" t="s">
        <v>14</v>
      </c>
      <c r="BX1764" t="s">
        <v>14</v>
      </c>
      <c r="BY1764" t="s">
        <v>2220</v>
      </c>
      <c r="BZ1764" t="s">
        <v>25200</v>
      </c>
      <c r="CA1764" t="s">
        <v>15984</v>
      </c>
      <c r="CB1764" t="s">
        <v>14</v>
      </c>
      <c r="CC1764" t="s">
        <v>14</v>
      </c>
      <c r="CD1764" t="s">
        <v>14</v>
      </c>
      <c r="CE1764" t="s">
        <v>14</v>
      </c>
      <c r="CF1764" t="s">
        <v>16034</v>
      </c>
      <c r="CG1764" t="s">
        <v>680</v>
      </c>
      <c r="CH1764" t="s">
        <v>22075</v>
      </c>
      <c r="CJ1764" t="s">
        <v>23</v>
      </c>
      <c r="CK1764" t="s">
        <v>24</v>
      </c>
      <c r="CL1764" s="13"/>
      <c r="CM1764" s="4" t="str">
        <f>_xlfn.XLOOKUP($CG1764,tbl_area_24_07_2024[Nombre Área],tbl_area_24_07_2024[Estado],"Si no se encuentra",2,)</f>
        <v>Jalisco</v>
      </c>
      <c r="CN1764" s="4" t="str">
        <f>_xlfn.XLOOKUP($CG1764,tbl_area_24_07_2024[Nombre Área],tbl_area_24_07_2024[Estructura],"Si no se encuentra",2,)</f>
        <v>Juntas Distritales</v>
      </c>
    </row>
    <row r="1765" spans="1:92" ht="20" x14ac:dyDescent="0.85">
      <c r="A1765" t="s">
        <v>22073</v>
      </c>
      <c r="B1765" t="s">
        <v>22074</v>
      </c>
      <c r="C1765" t="s">
        <v>22075</v>
      </c>
      <c r="D1765" t="s">
        <v>2199</v>
      </c>
      <c r="E1765" t="s">
        <v>2242</v>
      </c>
      <c r="F1765" t="s">
        <v>2201</v>
      </c>
      <c r="G1765" t="s">
        <v>16035</v>
      </c>
      <c r="H1765" t="s">
        <v>14</v>
      </c>
      <c r="I1765" t="s">
        <v>11969</v>
      </c>
      <c r="J1765" t="s">
        <v>16036</v>
      </c>
      <c r="K1765" t="s">
        <v>25202</v>
      </c>
      <c r="L1765" t="s">
        <v>14</v>
      </c>
      <c r="M1765" t="s">
        <v>14</v>
      </c>
      <c r="N1765" t="s">
        <v>16037</v>
      </c>
      <c r="O1765" t="s">
        <v>25202</v>
      </c>
      <c r="P1765" t="s">
        <v>14</v>
      </c>
      <c r="Q1765" t="s">
        <v>25202</v>
      </c>
      <c r="R1765" t="s">
        <v>25202</v>
      </c>
      <c r="S1765" t="s">
        <v>14</v>
      </c>
      <c r="T1765" t="s">
        <v>14</v>
      </c>
      <c r="U1765" t="s">
        <v>14</v>
      </c>
      <c r="V1765" t="s">
        <v>14</v>
      </c>
      <c r="W1765" t="s">
        <v>739</v>
      </c>
      <c r="X1765" t="s">
        <v>104</v>
      </c>
      <c r="Y1765" t="s">
        <v>1271</v>
      </c>
      <c r="Z1765" t="s">
        <v>18</v>
      </c>
      <c r="AA1765" t="s">
        <v>14</v>
      </c>
      <c r="AB1765" t="s">
        <v>25202</v>
      </c>
      <c r="AC1765" t="s">
        <v>16038</v>
      </c>
      <c r="AD1765" t="s">
        <v>2207</v>
      </c>
      <c r="AE1765" t="s">
        <v>8507</v>
      </c>
      <c r="AF1765" t="s">
        <v>1510</v>
      </c>
      <c r="AG1765" t="s">
        <v>14</v>
      </c>
      <c r="AH1765" t="s">
        <v>2209</v>
      </c>
      <c r="AI1765" t="s">
        <v>2287</v>
      </c>
      <c r="AJ1765" t="s">
        <v>1168</v>
      </c>
      <c r="AK1765" t="s">
        <v>15980</v>
      </c>
      <c r="AL1765" t="s">
        <v>1470</v>
      </c>
      <c r="AM1765" t="s">
        <v>15980</v>
      </c>
      <c r="AN1765" t="s">
        <v>1176</v>
      </c>
      <c r="AO1765" t="s">
        <v>23</v>
      </c>
      <c r="AP1765" t="s">
        <v>25191</v>
      </c>
      <c r="AQ1765" t="s">
        <v>14</v>
      </c>
      <c r="AR1765" t="s">
        <v>14</v>
      </c>
      <c r="AS1765" t="s">
        <v>14</v>
      </c>
      <c r="AT1765" t="s">
        <v>14</v>
      </c>
      <c r="AU1765" t="s">
        <v>16005</v>
      </c>
      <c r="AV1765" t="s">
        <v>15981</v>
      </c>
      <c r="AW1765" t="s">
        <v>15981</v>
      </c>
      <c r="AX1765" t="s">
        <v>15981</v>
      </c>
      <c r="AY1765" t="s">
        <v>16035</v>
      </c>
      <c r="AZ1765" t="s">
        <v>25203</v>
      </c>
      <c r="BA1765" t="s">
        <v>22104</v>
      </c>
      <c r="BB1765" t="s">
        <v>22089</v>
      </c>
      <c r="BC1765">
        <v>151034.4</v>
      </c>
      <c r="BD1765">
        <v>175199.88</v>
      </c>
      <c r="BE1765" t="s">
        <v>14</v>
      </c>
      <c r="BF1765" t="s">
        <v>14</v>
      </c>
      <c r="BG1765" t="s">
        <v>2214</v>
      </c>
      <c r="BH1765" t="s">
        <v>14</v>
      </c>
      <c r="BI1765" t="s">
        <v>22092</v>
      </c>
      <c r="BJ1765" t="s">
        <v>16039</v>
      </c>
      <c r="BK1765" t="s">
        <v>14</v>
      </c>
      <c r="BL1765" t="s">
        <v>22104</v>
      </c>
      <c r="BM1765" t="s">
        <v>22089</v>
      </c>
      <c r="BN1765" t="s">
        <v>16040</v>
      </c>
      <c r="BO1765" t="s">
        <v>14</v>
      </c>
      <c r="BP1765" t="s">
        <v>25202</v>
      </c>
      <c r="BQ1765" t="s">
        <v>2217</v>
      </c>
      <c r="BR1765" t="s">
        <v>2303</v>
      </c>
      <c r="BS1765" t="s">
        <v>2376</v>
      </c>
      <c r="BT1765" t="s">
        <v>14</v>
      </c>
      <c r="BU1765" t="s">
        <v>14</v>
      </c>
      <c r="BV1765" t="s">
        <v>14</v>
      </c>
      <c r="BW1765" t="s">
        <v>14</v>
      </c>
      <c r="BX1765" t="s">
        <v>14</v>
      </c>
      <c r="BY1765" t="s">
        <v>2220</v>
      </c>
      <c r="BZ1765" t="s">
        <v>25202</v>
      </c>
      <c r="CA1765" t="s">
        <v>15984</v>
      </c>
      <c r="CB1765" t="s">
        <v>14</v>
      </c>
      <c r="CC1765" t="s">
        <v>14</v>
      </c>
      <c r="CD1765" t="s">
        <v>14</v>
      </c>
      <c r="CE1765" t="s">
        <v>14</v>
      </c>
      <c r="CF1765" t="s">
        <v>16041</v>
      </c>
      <c r="CG1765" t="s">
        <v>680</v>
      </c>
      <c r="CH1765" t="s">
        <v>22075</v>
      </c>
      <c r="CJ1765" t="s">
        <v>23</v>
      </c>
      <c r="CK1765" t="s">
        <v>24</v>
      </c>
      <c r="CL1765" s="13"/>
      <c r="CM1765" s="4" t="str">
        <f>_xlfn.XLOOKUP($CG1765,tbl_area_24_07_2024[Nombre Área],tbl_area_24_07_2024[Estado],"Si no se encuentra",2,)</f>
        <v>Jalisco</v>
      </c>
      <c r="CN1765" s="4" t="str">
        <f>_xlfn.XLOOKUP($CG1765,tbl_area_24_07_2024[Nombre Área],tbl_area_24_07_2024[Estructura],"Si no se encuentra",2,)</f>
        <v>Juntas Distritales</v>
      </c>
    </row>
    <row r="1766" spans="1:92" ht="20" x14ac:dyDescent="0.85">
      <c r="A1766" t="s">
        <v>22073</v>
      </c>
      <c r="B1766" t="s">
        <v>22074</v>
      </c>
      <c r="C1766" t="s">
        <v>22075</v>
      </c>
      <c r="D1766" t="s">
        <v>2199</v>
      </c>
      <c r="E1766" t="s">
        <v>2242</v>
      </c>
      <c r="F1766" t="s">
        <v>2201</v>
      </c>
      <c r="G1766" t="s">
        <v>16042</v>
      </c>
      <c r="H1766" t="s">
        <v>14</v>
      </c>
      <c r="I1766" t="s">
        <v>11969</v>
      </c>
      <c r="J1766" t="s">
        <v>16043</v>
      </c>
      <c r="K1766" t="s">
        <v>25204</v>
      </c>
      <c r="L1766" t="s">
        <v>14</v>
      </c>
      <c r="M1766" t="s">
        <v>14</v>
      </c>
      <c r="N1766" t="s">
        <v>16044</v>
      </c>
      <c r="O1766" t="s">
        <v>25204</v>
      </c>
      <c r="P1766" t="s">
        <v>14</v>
      </c>
      <c r="Q1766" t="s">
        <v>25204</v>
      </c>
      <c r="R1766" t="s">
        <v>25204</v>
      </c>
      <c r="S1766" t="s">
        <v>14</v>
      </c>
      <c r="T1766" t="s">
        <v>14</v>
      </c>
      <c r="U1766" t="s">
        <v>14</v>
      </c>
      <c r="V1766" t="s">
        <v>14</v>
      </c>
      <c r="W1766" t="s">
        <v>14</v>
      </c>
      <c r="X1766" t="s">
        <v>14</v>
      </c>
      <c r="Y1766" t="s">
        <v>14</v>
      </c>
      <c r="Z1766" t="s">
        <v>14</v>
      </c>
      <c r="AA1766" t="s">
        <v>16012</v>
      </c>
      <c r="AB1766" t="s">
        <v>25204</v>
      </c>
      <c r="AC1766" t="s">
        <v>3685</v>
      </c>
      <c r="AD1766" t="s">
        <v>2311</v>
      </c>
      <c r="AE1766" t="s">
        <v>4011</v>
      </c>
      <c r="AF1766" t="s">
        <v>3687</v>
      </c>
      <c r="AG1766" t="s">
        <v>14</v>
      </c>
      <c r="AH1766" t="s">
        <v>2209</v>
      </c>
      <c r="AI1766" t="s">
        <v>3688</v>
      </c>
      <c r="AJ1766" t="s">
        <v>1168</v>
      </c>
      <c r="AK1766" t="s">
        <v>2275</v>
      </c>
      <c r="AL1766" t="s">
        <v>1459</v>
      </c>
      <c r="AM1766" t="s">
        <v>2275</v>
      </c>
      <c r="AN1766" t="s">
        <v>1176</v>
      </c>
      <c r="AO1766" t="s">
        <v>23</v>
      </c>
      <c r="AP1766" t="s">
        <v>22299</v>
      </c>
      <c r="AQ1766" t="s">
        <v>14</v>
      </c>
      <c r="AR1766" t="s">
        <v>14</v>
      </c>
      <c r="AS1766" t="s">
        <v>14</v>
      </c>
      <c r="AT1766" t="s">
        <v>14</v>
      </c>
      <c r="AU1766" t="s">
        <v>16005</v>
      </c>
      <c r="AV1766" t="s">
        <v>15981</v>
      </c>
      <c r="AW1766" t="s">
        <v>15981</v>
      </c>
      <c r="AX1766" t="s">
        <v>15981</v>
      </c>
      <c r="AY1766" t="s">
        <v>16042</v>
      </c>
      <c r="AZ1766" t="s">
        <v>25205</v>
      </c>
      <c r="BA1766" t="s">
        <v>22123</v>
      </c>
      <c r="BB1766" t="s">
        <v>22082</v>
      </c>
      <c r="BC1766">
        <v>78000</v>
      </c>
      <c r="BD1766">
        <v>90480</v>
      </c>
      <c r="BE1766" t="s">
        <v>14</v>
      </c>
      <c r="BF1766" t="s">
        <v>14</v>
      </c>
      <c r="BG1766" t="s">
        <v>2214</v>
      </c>
      <c r="BH1766" t="s">
        <v>14</v>
      </c>
      <c r="BI1766" t="s">
        <v>22092</v>
      </c>
      <c r="BJ1766" t="s">
        <v>16045</v>
      </c>
      <c r="BK1766" t="s">
        <v>14</v>
      </c>
      <c r="BL1766" t="s">
        <v>22123</v>
      </c>
      <c r="BM1766" t="s">
        <v>22082</v>
      </c>
      <c r="BN1766" t="s">
        <v>16046</v>
      </c>
      <c r="BO1766" t="s">
        <v>14</v>
      </c>
      <c r="BP1766" t="s">
        <v>25204</v>
      </c>
      <c r="BQ1766" t="s">
        <v>2217</v>
      </c>
      <c r="BR1766" t="s">
        <v>2303</v>
      </c>
      <c r="BS1766" t="s">
        <v>2376</v>
      </c>
      <c r="BT1766" t="s">
        <v>14</v>
      </c>
      <c r="BU1766" t="s">
        <v>14</v>
      </c>
      <c r="BV1766" t="s">
        <v>14</v>
      </c>
      <c r="BW1766" t="s">
        <v>14</v>
      </c>
      <c r="BX1766" t="s">
        <v>14</v>
      </c>
      <c r="BY1766" t="s">
        <v>2544</v>
      </c>
      <c r="BZ1766" t="s">
        <v>25204</v>
      </c>
      <c r="CA1766" t="s">
        <v>15984</v>
      </c>
      <c r="CB1766" t="s">
        <v>14</v>
      </c>
      <c r="CC1766" t="s">
        <v>14</v>
      </c>
      <c r="CD1766" t="s">
        <v>14</v>
      </c>
      <c r="CE1766" t="s">
        <v>14</v>
      </c>
      <c r="CF1766" t="s">
        <v>16047</v>
      </c>
      <c r="CG1766" t="s">
        <v>680</v>
      </c>
      <c r="CH1766" t="s">
        <v>22075</v>
      </c>
      <c r="CJ1766" t="s">
        <v>23</v>
      </c>
      <c r="CK1766" t="s">
        <v>24</v>
      </c>
      <c r="CL1766" s="13"/>
      <c r="CM1766" s="4" t="str">
        <f>_xlfn.XLOOKUP($CG1766,tbl_area_24_07_2024[Nombre Área],tbl_area_24_07_2024[Estado],"Si no se encuentra",2,)</f>
        <v>Jalisco</v>
      </c>
      <c r="CN1766" s="4" t="str">
        <f>_xlfn.XLOOKUP($CG1766,tbl_area_24_07_2024[Nombre Área],tbl_area_24_07_2024[Estructura],"Si no se encuentra",2,)</f>
        <v>Juntas Distritales</v>
      </c>
    </row>
    <row r="1767" spans="1:92" ht="20" x14ac:dyDescent="0.85">
      <c r="A1767" t="s">
        <v>22073</v>
      </c>
      <c r="B1767" t="s">
        <v>22074</v>
      </c>
      <c r="C1767" t="s">
        <v>22075</v>
      </c>
      <c r="D1767" t="s">
        <v>2199</v>
      </c>
      <c r="E1767" t="s">
        <v>2242</v>
      </c>
      <c r="F1767" t="s">
        <v>2201</v>
      </c>
      <c r="G1767" t="s">
        <v>16048</v>
      </c>
      <c r="H1767" t="s">
        <v>14</v>
      </c>
      <c r="I1767" t="s">
        <v>16049</v>
      </c>
      <c r="J1767" t="s">
        <v>16050</v>
      </c>
      <c r="K1767" t="s">
        <v>25206</v>
      </c>
      <c r="L1767" t="s">
        <v>14</v>
      </c>
      <c r="M1767" t="s">
        <v>14</v>
      </c>
      <c r="N1767" t="s">
        <v>16052</v>
      </c>
      <c r="O1767" t="s">
        <v>25206</v>
      </c>
      <c r="P1767" t="s">
        <v>14</v>
      </c>
      <c r="Q1767" t="s">
        <v>25206</v>
      </c>
      <c r="R1767" t="s">
        <v>25206</v>
      </c>
      <c r="S1767" t="s">
        <v>14</v>
      </c>
      <c r="T1767" t="s">
        <v>14</v>
      </c>
      <c r="U1767" t="s">
        <v>14</v>
      </c>
      <c r="V1767" t="s">
        <v>14</v>
      </c>
      <c r="W1767" t="s">
        <v>14</v>
      </c>
      <c r="X1767" t="s">
        <v>14</v>
      </c>
      <c r="Y1767" t="s">
        <v>14</v>
      </c>
      <c r="Z1767" t="s">
        <v>14</v>
      </c>
      <c r="AA1767" t="s">
        <v>16053</v>
      </c>
      <c r="AB1767" t="s">
        <v>25206</v>
      </c>
      <c r="AC1767" t="s">
        <v>16054</v>
      </c>
      <c r="AD1767" t="s">
        <v>2207</v>
      </c>
      <c r="AE1767" t="s">
        <v>16055</v>
      </c>
      <c r="AF1767" t="s">
        <v>16056</v>
      </c>
      <c r="AG1767" t="s">
        <v>16057</v>
      </c>
      <c r="AH1767" t="s">
        <v>3430</v>
      </c>
      <c r="AI1767" t="s">
        <v>16058</v>
      </c>
      <c r="AJ1767" t="s">
        <v>1168</v>
      </c>
      <c r="AK1767" t="s">
        <v>13536</v>
      </c>
      <c r="AL1767" t="s">
        <v>1527</v>
      </c>
      <c r="AM1767" t="s">
        <v>264</v>
      </c>
      <c r="AN1767" t="s">
        <v>1437</v>
      </c>
      <c r="AO1767" t="s">
        <v>264</v>
      </c>
      <c r="AP1767" t="s">
        <v>25207</v>
      </c>
      <c r="AQ1767" t="s">
        <v>14</v>
      </c>
      <c r="AR1767" t="s">
        <v>14</v>
      </c>
      <c r="AS1767" t="s">
        <v>14</v>
      </c>
      <c r="AT1767" t="s">
        <v>14</v>
      </c>
      <c r="AU1767" t="s">
        <v>16059</v>
      </c>
      <c r="AV1767" t="s">
        <v>2105</v>
      </c>
      <c r="AW1767" t="s">
        <v>2105</v>
      </c>
      <c r="AX1767" t="s">
        <v>2105</v>
      </c>
      <c r="AY1767" t="s">
        <v>16048</v>
      </c>
      <c r="AZ1767" t="s">
        <v>23815</v>
      </c>
      <c r="BA1767" t="s">
        <v>22126</v>
      </c>
      <c r="BB1767" t="s">
        <v>22127</v>
      </c>
      <c r="BC1767">
        <v>280000</v>
      </c>
      <c r="BD1767">
        <v>324800</v>
      </c>
      <c r="BE1767" t="s">
        <v>14</v>
      </c>
      <c r="BF1767" t="s">
        <v>14</v>
      </c>
      <c r="BG1767" t="s">
        <v>2214</v>
      </c>
      <c r="BH1767" t="s">
        <v>14</v>
      </c>
      <c r="BI1767" t="s">
        <v>22092</v>
      </c>
      <c r="BJ1767" t="s">
        <v>16060</v>
      </c>
      <c r="BK1767" t="s">
        <v>14</v>
      </c>
      <c r="BL1767" t="s">
        <v>22126</v>
      </c>
      <c r="BM1767" t="s">
        <v>22127</v>
      </c>
      <c r="BN1767" t="s">
        <v>16061</v>
      </c>
      <c r="BO1767" t="s">
        <v>14</v>
      </c>
      <c r="BP1767" t="s">
        <v>25206</v>
      </c>
      <c r="BQ1767" t="s">
        <v>2217</v>
      </c>
      <c r="BR1767" t="s">
        <v>2303</v>
      </c>
      <c r="BS1767" t="s">
        <v>2376</v>
      </c>
      <c r="BT1767" t="s">
        <v>14</v>
      </c>
      <c r="BU1767" t="s">
        <v>14</v>
      </c>
      <c r="BV1767" t="s">
        <v>14</v>
      </c>
      <c r="BW1767" t="s">
        <v>14</v>
      </c>
      <c r="BX1767" t="s">
        <v>14</v>
      </c>
      <c r="BY1767" t="s">
        <v>2544</v>
      </c>
      <c r="BZ1767" t="s">
        <v>25206</v>
      </c>
      <c r="CA1767" t="s">
        <v>4315</v>
      </c>
      <c r="CB1767" t="s">
        <v>14</v>
      </c>
      <c r="CC1767" t="s">
        <v>14</v>
      </c>
      <c r="CD1767" t="s">
        <v>14</v>
      </c>
      <c r="CE1767" t="s">
        <v>14</v>
      </c>
      <c r="CF1767" t="s">
        <v>16062</v>
      </c>
      <c r="CG1767" t="s">
        <v>466</v>
      </c>
      <c r="CH1767" t="s">
        <v>22075</v>
      </c>
      <c r="CJ1767" t="s">
        <v>264</v>
      </c>
      <c r="CK1767" t="s">
        <v>24</v>
      </c>
      <c r="CL1767" s="13"/>
      <c r="CM1767" s="4" t="str">
        <f>_xlfn.XLOOKUP($CG1767,tbl_area_24_07_2024[Nombre Área],tbl_area_24_07_2024[Estado],"Si no se encuentra",2,)</f>
        <v>Puebla</v>
      </c>
      <c r="CN1767" s="4" t="str">
        <f>_xlfn.XLOOKUP($CG1767,tbl_area_24_07_2024[Nombre Área],tbl_area_24_07_2024[Estructura],"Si no se encuentra",2,)</f>
        <v>Juntas Distritales</v>
      </c>
    </row>
    <row r="1768" spans="1:92" ht="20" x14ac:dyDescent="0.85">
      <c r="A1768" t="s">
        <v>22073</v>
      </c>
      <c r="B1768" t="s">
        <v>22074</v>
      </c>
      <c r="C1768" t="s">
        <v>22075</v>
      </c>
      <c r="D1768" t="s">
        <v>2199</v>
      </c>
      <c r="E1768" t="s">
        <v>2242</v>
      </c>
      <c r="F1768" t="s">
        <v>2201</v>
      </c>
      <c r="G1768" t="s">
        <v>16063</v>
      </c>
      <c r="H1768" t="s">
        <v>14</v>
      </c>
      <c r="I1768" t="s">
        <v>16064</v>
      </c>
      <c r="J1768" t="s">
        <v>16065</v>
      </c>
      <c r="K1768" t="s">
        <v>25208</v>
      </c>
      <c r="L1768" t="s">
        <v>14</v>
      </c>
      <c r="M1768" t="s">
        <v>14</v>
      </c>
      <c r="N1768" t="s">
        <v>16066</v>
      </c>
      <c r="O1768" t="s">
        <v>25208</v>
      </c>
      <c r="P1768" t="s">
        <v>14</v>
      </c>
      <c r="Q1768" t="s">
        <v>25208</v>
      </c>
      <c r="R1768" t="s">
        <v>25208</v>
      </c>
      <c r="S1768" t="s">
        <v>14</v>
      </c>
      <c r="T1768" t="s">
        <v>14</v>
      </c>
      <c r="U1768" t="s">
        <v>14</v>
      </c>
      <c r="V1768" t="s">
        <v>14</v>
      </c>
      <c r="W1768" t="s">
        <v>2005</v>
      </c>
      <c r="X1768" t="s">
        <v>157</v>
      </c>
      <c r="Y1768" t="s">
        <v>86</v>
      </c>
      <c r="Z1768" t="s">
        <v>12</v>
      </c>
      <c r="AA1768" t="s">
        <v>14</v>
      </c>
      <c r="AB1768" t="s">
        <v>25208</v>
      </c>
      <c r="AC1768" t="s">
        <v>2334</v>
      </c>
      <c r="AD1768" t="s">
        <v>2207</v>
      </c>
      <c r="AE1768" t="s">
        <v>7984</v>
      </c>
      <c r="AF1768" t="s">
        <v>7985</v>
      </c>
      <c r="AG1768" t="s">
        <v>14</v>
      </c>
      <c r="AH1768" t="s">
        <v>2209</v>
      </c>
      <c r="AI1768" t="s">
        <v>16067</v>
      </c>
      <c r="AJ1768" t="s">
        <v>1168</v>
      </c>
      <c r="AK1768" t="s">
        <v>13536</v>
      </c>
      <c r="AL1768" t="s">
        <v>1527</v>
      </c>
      <c r="AM1768" t="s">
        <v>264</v>
      </c>
      <c r="AN1768" t="s">
        <v>1437</v>
      </c>
      <c r="AO1768" t="s">
        <v>264</v>
      </c>
      <c r="AP1768" t="s">
        <v>22095</v>
      </c>
      <c r="AQ1768" t="s">
        <v>14</v>
      </c>
      <c r="AR1768" t="s">
        <v>14</v>
      </c>
      <c r="AS1768" t="s">
        <v>14</v>
      </c>
      <c r="AT1768" t="s">
        <v>14</v>
      </c>
      <c r="AU1768" t="s">
        <v>16068</v>
      </c>
      <c r="AV1768" t="s">
        <v>2105</v>
      </c>
      <c r="AW1768" t="s">
        <v>2105</v>
      </c>
      <c r="AX1768" t="s">
        <v>2105</v>
      </c>
      <c r="AY1768" t="s">
        <v>16063</v>
      </c>
      <c r="AZ1768" t="s">
        <v>23815</v>
      </c>
      <c r="BA1768" t="s">
        <v>22126</v>
      </c>
      <c r="BB1768" t="s">
        <v>22127</v>
      </c>
      <c r="BC1768">
        <v>55836</v>
      </c>
      <c r="BD1768">
        <v>64769.760000000002</v>
      </c>
      <c r="BE1768" t="s">
        <v>14</v>
      </c>
      <c r="BF1768" t="s">
        <v>14</v>
      </c>
      <c r="BG1768" t="s">
        <v>2214</v>
      </c>
      <c r="BH1768" t="s">
        <v>14</v>
      </c>
      <c r="BI1768" t="s">
        <v>22092</v>
      </c>
      <c r="BJ1768" t="s">
        <v>16069</v>
      </c>
      <c r="BK1768" t="s">
        <v>14</v>
      </c>
      <c r="BL1768" t="s">
        <v>22126</v>
      </c>
      <c r="BM1768" t="s">
        <v>22127</v>
      </c>
      <c r="BN1768" t="s">
        <v>16070</v>
      </c>
      <c r="BO1768" t="s">
        <v>14</v>
      </c>
      <c r="BP1768" t="s">
        <v>25208</v>
      </c>
      <c r="BQ1768" t="s">
        <v>2217</v>
      </c>
      <c r="BR1768" t="s">
        <v>2303</v>
      </c>
      <c r="BS1768" t="s">
        <v>2376</v>
      </c>
      <c r="BT1768" t="s">
        <v>14</v>
      </c>
      <c r="BU1768" t="s">
        <v>14</v>
      </c>
      <c r="BV1768" t="s">
        <v>14</v>
      </c>
      <c r="BW1768" t="s">
        <v>14</v>
      </c>
      <c r="BX1768" t="s">
        <v>14</v>
      </c>
      <c r="BY1768" t="s">
        <v>2220</v>
      </c>
      <c r="BZ1768" t="s">
        <v>25208</v>
      </c>
      <c r="CA1768" t="s">
        <v>4315</v>
      </c>
      <c r="CB1768" t="s">
        <v>14</v>
      </c>
      <c r="CC1768" t="s">
        <v>14</v>
      </c>
      <c r="CD1768" t="s">
        <v>14</v>
      </c>
      <c r="CE1768" t="s">
        <v>14</v>
      </c>
      <c r="CF1768" t="s">
        <v>16071</v>
      </c>
      <c r="CG1768" t="s">
        <v>466</v>
      </c>
      <c r="CH1768" t="s">
        <v>22075</v>
      </c>
      <c r="CJ1768" t="s">
        <v>264</v>
      </c>
      <c r="CK1768" t="s">
        <v>24</v>
      </c>
      <c r="CL1768" s="13"/>
      <c r="CM1768" s="4" t="str">
        <f>_xlfn.XLOOKUP($CG1768,tbl_area_24_07_2024[Nombre Área],tbl_area_24_07_2024[Estado],"Si no se encuentra",2,)</f>
        <v>Puebla</v>
      </c>
      <c r="CN1768" s="4" t="str">
        <f>_xlfn.XLOOKUP($CG1768,tbl_area_24_07_2024[Nombre Área],tbl_area_24_07_2024[Estructura],"Si no se encuentra",2,)</f>
        <v>Juntas Distritales</v>
      </c>
    </row>
    <row r="1769" spans="1:92" ht="20" x14ac:dyDescent="0.85">
      <c r="A1769" t="s">
        <v>22073</v>
      </c>
      <c r="B1769" t="s">
        <v>22074</v>
      </c>
      <c r="C1769" t="s">
        <v>22075</v>
      </c>
      <c r="D1769" t="s">
        <v>2199</v>
      </c>
      <c r="E1769" t="s">
        <v>2242</v>
      </c>
      <c r="F1769" t="s">
        <v>2201</v>
      </c>
      <c r="G1769" t="s">
        <v>16072</v>
      </c>
      <c r="H1769" t="s">
        <v>14</v>
      </c>
      <c r="I1769" t="s">
        <v>16073</v>
      </c>
      <c r="J1769" t="s">
        <v>16074</v>
      </c>
      <c r="K1769" t="s">
        <v>25209</v>
      </c>
      <c r="L1769" t="s">
        <v>14</v>
      </c>
      <c r="M1769" t="s">
        <v>14</v>
      </c>
      <c r="N1769" t="s">
        <v>16075</v>
      </c>
      <c r="O1769" t="s">
        <v>25209</v>
      </c>
      <c r="P1769" t="s">
        <v>14</v>
      </c>
      <c r="Q1769" t="s">
        <v>25209</v>
      </c>
      <c r="R1769" t="s">
        <v>25209</v>
      </c>
      <c r="S1769" t="s">
        <v>14</v>
      </c>
      <c r="T1769" t="s">
        <v>14</v>
      </c>
      <c r="U1769" t="s">
        <v>14</v>
      </c>
      <c r="V1769" t="s">
        <v>14</v>
      </c>
      <c r="W1769" t="s">
        <v>2005</v>
      </c>
      <c r="X1769" t="s">
        <v>157</v>
      </c>
      <c r="Y1769" t="s">
        <v>86</v>
      </c>
      <c r="Z1769" t="s">
        <v>12</v>
      </c>
      <c r="AA1769" t="s">
        <v>14</v>
      </c>
      <c r="AB1769" t="s">
        <v>25209</v>
      </c>
      <c r="AC1769" t="s">
        <v>2334</v>
      </c>
      <c r="AD1769" t="s">
        <v>2207</v>
      </c>
      <c r="AE1769" t="s">
        <v>7984</v>
      </c>
      <c r="AF1769" t="s">
        <v>7985</v>
      </c>
      <c r="AG1769" t="s">
        <v>14</v>
      </c>
      <c r="AH1769" t="s">
        <v>2209</v>
      </c>
      <c r="AI1769" t="s">
        <v>16067</v>
      </c>
      <c r="AJ1769" t="s">
        <v>1168</v>
      </c>
      <c r="AK1769" t="s">
        <v>13536</v>
      </c>
      <c r="AL1769" t="s">
        <v>1527</v>
      </c>
      <c r="AM1769" t="s">
        <v>264</v>
      </c>
      <c r="AN1769" t="s">
        <v>1437</v>
      </c>
      <c r="AO1769" t="s">
        <v>264</v>
      </c>
      <c r="AP1769" t="s">
        <v>22095</v>
      </c>
      <c r="AQ1769" t="s">
        <v>14</v>
      </c>
      <c r="AR1769" t="s">
        <v>14</v>
      </c>
      <c r="AS1769" t="s">
        <v>14</v>
      </c>
      <c r="AT1769" t="s">
        <v>14</v>
      </c>
      <c r="AU1769" t="s">
        <v>16076</v>
      </c>
      <c r="AV1769" t="s">
        <v>2105</v>
      </c>
      <c r="AW1769" t="s">
        <v>2105</v>
      </c>
      <c r="AX1769" t="s">
        <v>2105</v>
      </c>
      <c r="AY1769" t="s">
        <v>16072</v>
      </c>
      <c r="AZ1769" t="s">
        <v>23815</v>
      </c>
      <c r="BA1769" t="s">
        <v>22126</v>
      </c>
      <c r="BB1769" t="s">
        <v>22127</v>
      </c>
      <c r="BC1769">
        <v>65890</v>
      </c>
      <c r="BD1769">
        <v>76432.399999999994</v>
      </c>
      <c r="BE1769" t="s">
        <v>14</v>
      </c>
      <c r="BF1769" t="s">
        <v>14</v>
      </c>
      <c r="BG1769" t="s">
        <v>2214</v>
      </c>
      <c r="BH1769" t="s">
        <v>14</v>
      </c>
      <c r="BI1769" t="s">
        <v>22092</v>
      </c>
      <c r="BJ1769" t="s">
        <v>16077</v>
      </c>
      <c r="BK1769" t="s">
        <v>14</v>
      </c>
      <c r="BL1769" t="s">
        <v>22126</v>
      </c>
      <c r="BM1769" t="s">
        <v>22127</v>
      </c>
      <c r="BN1769" t="s">
        <v>16078</v>
      </c>
      <c r="BO1769" t="s">
        <v>14</v>
      </c>
      <c r="BP1769" t="s">
        <v>25209</v>
      </c>
      <c r="BQ1769" t="s">
        <v>2217</v>
      </c>
      <c r="BR1769" t="s">
        <v>2303</v>
      </c>
      <c r="BS1769" t="s">
        <v>2376</v>
      </c>
      <c r="BT1769" t="s">
        <v>14</v>
      </c>
      <c r="BU1769" t="s">
        <v>14</v>
      </c>
      <c r="BV1769" t="s">
        <v>14</v>
      </c>
      <c r="BW1769" t="s">
        <v>14</v>
      </c>
      <c r="BX1769" t="s">
        <v>14</v>
      </c>
      <c r="BY1769" t="s">
        <v>2220</v>
      </c>
      <c r="BZ1769" t="s">
        <v>25209</v>
      </c>
      <c r="CA1769" t="s">
        <v>4315</v>
      </c>
      <c r="CB1769" t="s">
        <v>14</v>
      </c>
      <c r="CC1769" t="s">
        <v>14</v>
      </c>
      <c r="CD1769" t="s">
        <v>14</v>
      </c>
      <c r="CE1769" t="s">
        <v>14</v>
      </c>
      <c r="CF1769" t="s">
        <v>16079</v>
      </c>
      <c r="CG1769" t="s">
        <v>466</v>
      </c>
      <c r="CH1769" t="s">
        <v>22075</v>
      </c>
      <c r="CJ1769" t="s">
        <v>264</v>
      </c>
      <c r="CK1769" t="s">
        <v>24</v>
      </c>
      <c r="CL1769" s="13"/>
      <c r="CM1769" s="4" t="str">
        <f>_xlfn.XLOOKUP($CG1769,tbl_area_24_07_2024[Nombre Área],tbl_area_24_07_2024[Estado],"Si no se encuentra",2,)</f>
        <v>Puebla</v>
      </c>
      <c r="CN1769" s="4" t="str">
        <f>_xlfn.XLOOKUP($CG1769,tbl_area_24_07_2024[Nombre Área],tbl_area_24_07_2024[Estructura],"Si no se encuentra",2,)</f>
        <v>Juntas Distritales</v>
      </c>
    </row>
    <row r="1770" spans="1:92" ht="20" x14ac:dyDescent="0.85">
      <c r="A1770" t="s">
        <v>22073</v>
      </c>
      <c r="B1770" t="s">
        <v>22074</v>
      </c>
      <c r="C1770" t="s">
        <v>22075</v>
      </c>
      <c r="D1770" t="s">
        <v>2199</v>
      </c>
      <c r="E1770" t="s">
        <v>2200</v>
      </c>
      <c r="F1770" t="s">
        <v>2201</v>
      </c>
      <c r="G1770" t="s">
        <v>9039</v>
      </c>
      <c r="H1770" t="s">
        <v>14</v>
      </c>
      <c r="I1770" t="s">
        <v>16080</v>
      </c>
      <c r="J1770" t="s">
        <v>16081</v>
      </c>
      <c r="K1770" t="s">
        <v>25210</v>
      </c>
      <c r="L1770" t="s">
        <v>14</v>
      </c>
      <c r="M1770" t="s">
        <v>14</v>
      </c>
      <c r="N1770" t="s">
        <v>16082</v>
      </c>
      <c r="O1770" t="s">
        <v>25210</v>
      </c>
      <c r="P1770" t="s">
        <v>14</v>
      </c>
      <c r="Q1770" t="s">
        <v>25210</v>
      </c>
      <c r="R1770" t="s">
        <v>25210</v>
      </c>
      <c r="S1770" t="s">
        <v>14</v>
      </c>
      <c r="T1770" t="s">
        <v>14</v>
      </c>
      <c r="U1770" t="s">
        <v>14</v>
      </c>
      <c r="V1770" t="s">
        <v>14</v>
      </c>
      <c r="W1770" t="s">
        <v>1748</v>
      </c>
      <c r="X1770" t="s">
        <v>2024</v>
      </c>
      <c r="Y1770" t="s">
        <v>104</v>
      </c>
      <c r="Z1770" t="s">
        <v>18</v>
      </c>
      <c r="AA1770" t="s">
        <v>14</v>
      </c>
      <c r="AB1770" t="s">
        <v>25210</v>
      </c>
      <c r="AC1770" t="s">
        <v>16083</v>
      </c>
      <c r="AD1770" t="s">
        <v>2207</v>
      </c>
      <c r="AE1770" t="s">
        <v>2412</v>
      </c>
      <c r="AF1770" t="s">
        <v>5764</v>
      </c>
      <c r="AG1770" t="s">
        <v>1168</v>
      </c>
      <c r="AH1770" t="s">
        <v>1956</v>
      </c>
      <c r="AI1770" t="s">
        <v>2287</v>
      </c>
      <c r="AJ1770" t="s">
        <v>1168</v>
      </c>
      <c r="AK1770" t="s">
        <v>16084</v>
      </c>
      <c r="AL1770" t="s">
        <v>22090</v>
      </c>
      <c r="AM1770" t="s">
        <v>2315</v>
      </c>
      <c r="AN1770" t="s">
        <v>1437</v>
      </c>
      <c r="AO1770" t="s">
        <v>264</v>
      </c>
      <c r="AP1770" t="s">
        <v>22091</v>
      </c>
      <c r="AQ1770" t="s">
        <v>14</v>
      </c>
      <c r="AR1770" t="s">
        <v>14</v>
      </c>
      <c r="AS1770" t="s">
        <v>14</v>
      </c>
      <c r="AT1770" t="s">
        <v>14</v>
      </c>
      <c r="AU1770" t="s">
        <v>16085</v>
      </c>
      <c r="AV1770" t="s">
        <v>2105</v>
      </c>
      <c r="AW1770" t="s">
        <v>2105</v>
      </c>
      <c r="AX1770" t="s">
        <v>2105</v>
      </c>
      <c r="AY1770" t="s">
        <v>22589</v>
      </c>
      <c r="AZ1770" t="s">
        <v>24264</v>
      </c>
      <c r="BA1770" t="s">
        <v>25211</v>
      </c>
      <c r="BB1770" t="s">
        <v>25212</v>
      </c>
      <c r="BC1770">
        <v>3697858.08</v>
      </c>
      <c r="BD1770">
        <v>4289515.2</v>
      </c>
      <c r="BE1770" t="s">
        <v>14</v>
      </c>
      <c r="BF1770" t="s">
        <v>14</v>
      </c>
      <c r="BG1770" t="s">
        <v>2214</v>
      </c>
      <c r="BH1770" t="s">
        <v>14</v>
      </c>
      <c r="BI1770" t="s">
        <v>22092</v>
      </c>
      <c r="BJ1770" t="s">
        <v>16086</v>
      </c>
      <c r="BK1770" t="s">
        <v>14</v>
      </c>
      <c r="BL1770" t="s">
        <v>25211</v>
      </c>
      <c r="BM1770" t="s">
        <v>25212</v>
      </c>
      <c r="BN1770" t="s">
        <v>16087</v>
      </c>
      <c r="BO1770" t="s">
        <v>14</v>
      </c>
      <c r="BP1770" t="s">
        <v>25210</v>
      </c>
      <c r="BQ1770" t="s">
        <v>2217</v>
      </c>
      <c r="BR1770" t="s">
        <v>2303</v>
      </c>
      <c r="BS1770" t="s">
        <v>2376</v>
      </c>
      <c r="BT1770" t="s">
        <v>14</v>
      </c>
      <c r="BU1770" t="s">
        <v>14</v>
      </c>
      <c r="BV1770" t="s">
        <v>14</v>
      </c>
      <c r="BW1770" t="s">
        <v>14</v>
      </c>
      <c r="BX1770" t="s">
        <v>14</v>
      </c>
      <c r="BY1770" t="s">
        <v>2220</v>
      </c>
      <c r="BZ1770" t="s">
        <v>25210</v>
      </c>
      <c r="CA1770" t="s">
        <v>4315</v>
      </c>
      <c r="CB1770" t="s">
        <v>14</v>
      </c>
      <c r="CC1770" t="s">
        <v>14</v>
      </c>
      <c r="CD1770" t="s">
        <v>14</v>
      </c>
      <c r="CE1770" t="s">
        <v>14</v>
      </c>
      <c r="CF1770" t="s">
        <v>16088</v>
      </c>
      <c r="CG1770" t="s">
        <v>466</v>
      </c>
      <c r="CH1770" t="s">
        <v>22075</v>
      </c>
      <c r="CJ1770" t="s">
        <v>264</v>
      </c>
      <c r="CK1770" t="s">
        <v>24</v>
      </c>
      <c r="CL1770" s="13"/>
      <c r="CM1770" s="4" t="str">
        <f>_xlfn.XLOOKUP($CG1770,tbl_area_24_07_2024[Nombre Área],tbl_area_24_07_2024[Estado],"Si no se encuentra",2,)</f>
        <v>Puebla</v>
      </c>
      <c r="CN1770" s="4" t="str">
        <f>_xlfn.XLOOKUP($CG1770,tbl_area_24_07_2024[Nombre Área],tbl_area_24_07_2024[Estructura],"Si no se encuentra",2,)</f>
        <v>Juntas Distritales</v>
      </c>
    </row>
    <row r="1771" spans="1:92" ht="20" x14ac:dyDescent="0.85">
      <c r="A1771" t="s">
        <v>22073</v>
      </c>
      <c r="B1771" t="s">
        <v>22074</v>
      </c>
      <c r="C1771" t="s">
        <v>22075</v>
      </c>
      <c r="D1771" t="s">
        <v>2199</v>
      </c>
      <c r="E1771" t="s">
        <v>2242</v>
      </c>
      <c r="F1771" t="s">
        <v>2201</v>
      </c>
      <c r="G1771" t="s">
        <v>2292</v>
      </c>
      <c r="H1771" t="s">
        <v>14</v>
      </c>
      <c r="I1771" t="s">
        <v>16089</v>
      </c>
      <c r="J1771" t="s">
        <v>16090</v>
      </c>
      <c r="K1771" t="s">
        <v>25213</v>
      </c>
      <c r="L1771" t="s">
        <v>14</v>
      </c>
      <c r="M1771" t="s">
        <v>14</v>
      </c>
      <c r="N1771" t="s">
        <v>16091</v>
      </c>
      <c r="O1771" t="s">
        <v>25213</v>
      </c>
      <c r="P1771" t="s">
        <v>14</v>
      </c>
      <c r="Q1771" t="s">
        <v>25213</v>
      </c>
      <c r="R1771" t="s">
        <v>25213</v>
      </c>
      <c r="S1771" t="s">
        <v>14</v>
      </c>
      <c r="T1771" t="s">
        <v>14</v>
      </c>
      <c r="U1771" t="s">
        <v>14</v>
      </c>
      <c r="V1771" t="s">
        <v>14</v>
      </c>
      <c r="W1771" t="s">
        <v>14</v>
      </c>
      <c r="X1771" t="s">
        <v>14</v>
      </c>
      <c r="Y1771" t="s">
        <v>14</v>
      </c>
      <c r="Z1771" t="s">
        <v>14</v>
      </c>
      <c r="AA1771" t="s">
        <v>16092</v>
      </c>
      <c r="AB1771" t="s">
        <v>25213</v>
      </c>
      <c r="AC1771" t="s">
        <v>2347</v>
      </c>
      <c r="AD1771" t="s">
        <v>2348</v>
      </c>
      <c r="AE1771" t="s">
        <v>2432</v>
      </c>
      <c r="AF1771" t="s">
        <v>2350</v>
      </c>
      <c r="AG1771" t="s">
        <v>1440</v>
      </c>
      <c r="AH1771" t="s">
        <v>2209</v>
      </c>
      <c r="AI1771" t="s">
        <v>2337</v>
      </c>
      <c r="AJ1771" t="s">
        <v>1180</v>
      </c>
      <c r="AK1771" t="s">
        <v>334</v>
      </c>
      <c r="AL1771" t="s">
        <v>23814</v>
      </c>
      <c r="AM1771" t="s">
        <v>2013</v>
      </c>
      <c r="AN1771" t="s">
        <v>22118</v>
      </c>
      <c r="AO1771" t="s">
        <v>334</v>
      </c>
      <c r="AP1771" t="s">
        <v>22096</v>
      </c>
      <c r="AQ1771" t="s">
        <v>14</v>
      </c>
      <c r="AR1771" t="s">
        <v>14</v>
      </c>
      <c r="AS1771" t="s">
        <v>14</v>
      </c>
      <c r="AT1771" t="s">
        <v>14</v>
      </c>
      <c r="AU1771" t="s">
        <v>16093</v>
      </c>
      <c r="AV1771" t="s">
        <v>2105</v>
      </c>
      <c r="AW1771" t="s">
        <v>2105</v>
      </c>
      <c r="AX1771" t="s">
        <v>2105</v>
      </c>
      <c r="AY1771" t="s">
        <v>2292</v>
      </c>
      <c r="AZ1771" t="s">
        <v>22094</v>
      </c>
      <c r="BA1771" t="s">
        <v>22104</v>
      </c>
      <c r="BB1771" t="s">
        <v>22089</v>
      </c>
      <c r="BC1771">
        <v>15609</v>
      </c>
      <c r="BD1771">
        <v>15609</v>
      </c>
      <c r="BE1771" t="s">
        <v>14</v>
      </c>
      <c r="BF1771" t="s">
        <v>14</v>
      </c>
      <c r="BG1771" t="s">
        <v>2214</v>
      </c>
      <c r="BH1771" t="s">
        <v>14</v>
      </c>
      <c r="BI1771" t="s">
        <v>22092</v>
      </c>
      <c r="BJ1771" t="s">
        <v>16091</v>
      </c>
      <c r="BK1771" t="s">
        <v>14</v>
      </c>
      <c r="BL1771" t="s">
        <v>22104</v>
      </c>
      <c r="BM1771" t="s">
        <v>22089</v>
      </c>
      <c r="BN1771" t="s">
        <v>16094</v>
      </c>
      <c r="BO1771" t="s">
        <v>14</v>
      </c>
      <c r="BP1771" t="s">
        <v>25213</v>
      </c>
      <c r="BQ1771" t="s">
        <v>2217</v>
      </c>
      <c r="BR1771" t="s">
        <v>2303</v>
      </c>
      <c r="BS1771" t="s">
        <v>2376</v>
      </c>
      <c r="BT1771" t="s">
        <v>14</v>
      </c>
      <c r="BU1771" t="s">
        <v>14</v>
      </c>
      <c r="BV1771" t="s">
        <v>14</v>
      </c>
      <c r="BW1771" t="s">
        <v>14</v>
      </c>
      <c r="BX1771" t="s">
        <v>14</v>
      </c>
      <c r="BY1771" t="s">
        <v>2220</v>
      </c>
      <c r="BZ1771" t="s">
        <v>25213</v>
      </c>
      <c r="CA1771" t="s">
        <v>4315</v>
      </c>
      <c r="CB1771" t="s">
        <v>14</v>
      </c>
      <c r="CC1771" t="s">
        <v>14</v>
      </c>
      <c r="CD1771" t="s">
        <v>14</v>
      </c>
      <c r="CE1771" t="s">
        <v>14</v>
      </c>
      <c r="CF1771" t="s">
        <v>16095</v>
      </c>
      <c r="CG1771" t="s">
        <v>466</v>
      </c>
      <c r="CH1771" t="s">
        <v>22075</v>
      </c>
      <c r="CJ1771" t="s">
        <v>264</v>
      </c>
      <c r="CK1771" t="s">
        <v>24</v>
      </c>
      <c r="CL1771" s="13"/>
      <c r="CM1771" s="4" t="str">
        <f>_xlfn.XLOOKUP($CG1771,tbl_area_24_07_2024[Nombre Área],tbl_area_24_07_2024[Estado],"Si no se encuentra",2,)</f>
        <v>Puebla</v>
      </c>
      <c r="CN1771" s="4" t="str">
        <f>_xlfn.XLOOKUP($CG1771,tbl_area_24_07_2024[Nombre Área],tbl_area_24_07_2024[Estructura],"Si no se encuentra",2,)</f>
        <v>Juntas Distritales</v>
      </c>
    </row>
    <row r="1772" spans="1:92" ht="20" x14ac:dyDescent="0.85">
      <c r="A1772" t="s">
        <v>22073</v>
      </c>
      <c r="B1772" t="s">
        <v>22074</v>
      </c>
      <c r="C1772" t="s">
        <v>22075</v>
      </c>
      <c r="D1772" t="s">
        <v>2199</v>
      </c>
      <c r="E1772" t="s">
        <v>2200</v>
      </c>
      <c r="F1772" t="s">
        <v>2201</v>
      </c>
      <c r="G1772" t="s">
        <v>16096</v>
      </c>
      <c r="H1772" t="s">
        <v>14</v>
      </c>
      <c r="I1772" t="s">
        <v>16097</v>
      </c>
      <c r="J1772" t="s">
        <v>16098</v>
      </c>
      <c r="K1772" t="s">
        <v>25214</v>
      </c>
      <c r="L1772" t="s">
        <v>14</v>
      </c>
      <c r="M1772" t="s">
        <v>14</v>
      </c>
      <c r="N1772" t="s">
        <v>16100</v>
      </c>
      <c r="O1772" t="s">
        <v>25214</v>
      </c>
      <c r="P1772" t="s">
        <v>14</v>
      </c>
      <c r="Q1772" t="s">
        <v>25214</v>
      </c>
      <c r="R1772" t="s">
        <v>25214</v>
      </c>
      <c r="S1772" t="s">
        <v>14</v>
      </c>
      <c r="T1772" t="s">
        <v>14</v>
      </c>
      <c r="U1772" t="s">
        <v>14</v>
      </c>
      <c r="V1772" t="s">
        <v>14</v>
      </c>
      <c r="W1772" t="s">
        <v>14</v>
      </c>
      <c r="X1772" t="s">
        <v>14</v>
      </c>
      <c r="Y1772" t="s">
        <v>14</v>
      </c>
      <c r="Z1772" t="s">
        <v>14</v>
      </c>
      <c r="AA1772" t="s">
        <v>16101</v>
      </c>
      <c r="AB1772" t="s">
        <v>25214</v>
      </c>
      <c r="AC1772" t="s">
        <v>2323</v>
      </c>
      <c r="AD1772" t="s">
        <v>2365</v>
      </c>
      <c r="AE1772" t="s">
        <v>8004</v>
      </c>
      <c r="AF1772" t="s">
        <v>8005</v>
      </c>
      <c r="AG1772" t="s">
        <v>2800</v>
      </c>
      <c r="AH1772" t="s">
        <v>2209</v>
      </c>
      <c r="AI1772" t="s">
        <v>191</v>
      </c>
      <c r="AJ1772" t="s">
        <v>1168</v>
      </c>
      <c r="AK1772" t="s">
        <v>13536</v>
      </c>
      <c r="AL1772" t="s">
        <v>1527</v>
      </c>
      <c r="AM1772" t="s">
        <v>264</v>
      </c>
      <c r="AN1772" t="s">
        <v>1437</v>
      </c>
      <c r="AO1772" t="s">
        <v>264</v>
      </c>
      <c r="AP1772" t="s">
        <v>22093</v>
      </c>
      <c r="AQ1772" t="s">
        <v>14</v>
      </c>
      <c r="AR1772" t="s">
        <v>14</v>
      </c>
      <c r="AS1772" t="s">
        <v>14</v>
      </c>
      <c r="AT1772" t="s">
        <v>14</v>
      </c>
      <c r="AU1772" t="s">
        <v>16102</v>
      </c>
      <c r="AV1772" t="s">
        <v>2105</v>
      </c>
      <c r="AW1772" t="s">
        <v>2105</v>
      </c>
      <c r="AX1772" t="s">
        <v>2105</v>
      </c>
      <c r="AY1772" t="s">
        <v>16096</v>
      </c>
      <c r="AZ1772" t="s">
        <v>23815</v>
      </c>
      <c r="BA1772" t="s">
        <v>22126</v>
      </c>
      <c r="BB1772" t="s">
        <v>22127</v>
      </c>
      <c r="BC1772">
        <v>22796.81</v>
      </c>
      <c r="BD1772">
        <v>26444.3</v>
      </c>
      <c r="BE1772" t="s">
        <v>14</v>
      </c>
      <c r="BF1772" t="s">
        <v>14</v>
      </c>
      <c r="BG1772" t="s">
        <v>2214</v>
      </c>
      <c r="BH1772" t="s">
        <v>14</v>
      </c>
      <c r="BI1772" t="s">
        <v>22092</v>
      </c>
      <c r="BJ1772" t="s">
        <v>16103</v>
      </c>
      <c r="BK1772" t="s">
        <v>14</v>
      </c>
      <c r="BL1772" t="s">
        <v>22126</v>
      </c>
      <c r="BM1772" t="s">
        <v>22127</v>
      </c>
      <c r="BN1772" t="s">
        <v>16104</v>
      </c>
      <c r="BO1772" t="s">
        <v>14</v>
      </c>
      <c r="BP1772" t="s">
        <v>25214</v>
      </c>
      <c r="BQ1772" t="s">
        <v>2217</v>
      </c>
      <c r="BR1772" t="s">
        <v>2303</v>
      </c>
      <c r="BS1772" t="s">
        <v>2376</v>
      </c>
      <c r="BT1772" t="s">
        <v>14</v>
      </c>
      <c r="BU1772" t="s">
        <v>14</v>
      </c>
      <c r="BV1772" t="s">
        <v>14</v>
      </c>
      <c r="BW1772" t="s">
        <v>14</v>
      </c>
      <c r="BX1772" t="s">
        <v>14</v>
      </c>
      <c r="BY1772" t="s">
        <v>2220</v>
      </c>
      <c r="BZ1772" t="s">
        <v>25214</v>
      </c>
      <c r="CA1772" t="s">
        <v>4315</v>
      </c>
      <c r="CB1772" t="s">
        <v>14</v>
      </c>
      <c r="CC1772" t="s">
        <v>14</v>
      </c>
      <c r="CD1772" t="s">
        <v>14</v>
      </c>
      <c r="CE1772" t="s">
        <v>14</v>
      </c>
      <c r="CF1772" t="s">
        <v>16105</v>
      </c>
      <c r="CG1772" t="s">
        <v>466</v>
      </c>
      <c r="CH1772" t="s">
        <v>22075</v>
      </c>
      <c r="CJ1772" t="s">
        <v>264</v>
      </c>
      <c r="CK1772" t="s">
        <v>24</v>
      </c>
      <c r="CL1772" s="13"/>
      <c r="CM1772" s="4" t="str">
        <f>_xlfn.XLOOKUP($CG1772,tbl_area_24_07_2024[Nombre Área],tbl_area_24_07_2024[Estado],"Si no se encuentra",2,)</f>
        <v>Puebla</v>
      </c>
      <c r="CN1772" s="4" t="str">
        <f>_xlfn.XLOOKUP($CG1772,tbl_area_24_07_2024[Nombre Área],tbl_area_24_07_2024[Estructura],"Si no se encuentra",2,)</f>
        <v>Juntas Distritales</v>
      </c>
    </row>
    <row r="1773" spans="1:92" ht="20" x14ac:dyDescent="0.85">
      <c r="A1773" t="s">
        <v>22073</v>
      </c>
      <c r="B1773" t="s">
        <v>22074</v>
      </c>
      <c r="C1773" t="s">
        <v>22075</v>
      </c>
      <c r="D1773" t="s">
        <v>2199</v>
      </c>
      <c r="E1773" t="s">
        <v>2200</v>
      </c>
      <c r="F1773" t="s">
        <v>2201</v>
      </c>
      <c r="G1773" t="s">
        <v>3052</v>
      </c>
      <c r="H1773" t="s">
        <v>14</v>
      </c>
      <c r="I1773" t="s">
        <v>16106</v>
      </c>
      <c r="J1773" t="s">
        <v>16107</v>
      </c>
      <c r="K1773" t="s">
        <v>25215</v>
      </c>
      <c r="L1773" t="s">
        <v>14</v>
      </c>
      <c r="M1773" t="s">
        <v>14</v>
      </c>
      <c r="N1773" t="s">
        <v>16108</v>
      </c>
      <c r="O1773" t="s">
        <v>25215</v>
      </c>
      <c r="P1773" t="s">
        <v>14</v>
      </c>
      <c r="Q1773" t="s">
        <v>25215</v>
      </c>
      <c r="R1773" t="s">
        <v>25215</v>
      </c>
      <c r="S1773" t="s">
        <v>14</v>
      </c>
      <c r="T1773" t="s">
        <v>14</v>
      </c>
      <c r="U1773" t="s">
        <v>14</v>
      </c>
      <c r="V1773" t="s">
        <v>14</v>
      </c>
      <c r="W1773" t="s">
        <v>14</v>
      </c>
      <c r="X1773" t="s">
        <v>14</v>
      </c>
      <c r="Y1773" t="s">
        <v>14</v>
      </c>
      <c r="Z1773" t="s">
        <v>14</v>
      </c>
      <c r="AA1773" t="s">
        <v>16109</v>
      </c>
      <c r="AB1773" t="s">
        <v>25215</v>
      </c>
      <c r="AC1773" t="s">
        <v>16110</v>
      </c>
      <c r="AD1773" t="s">
        <v>2348</v>
      </c>
      <c r="AE1773" t="s">
        <v>16111</v>
      </c>
      <c r="AF1773" t="s">
        <v>16112</v>
      </c>
      <c r="AG1773" t="s">
        <v>13431</v>
      </c>
      <c r="AH1773" t="s">
        <v>2209</v>
      </c>
      <c r="AI1773" t="s">
        <v>16113</v>
      </c>
      <c r="AJ1773" t="s">
        <v>1168</v>
      </c>
      <c r="AK1773" t="s">
        <v>16084</v>
      </c>
      <c r="AL1773" t="s">
        <v>22090</v>
      </c>
      <c r="AM1773" t="s">
        <v>2315</v>
      </c>
      <c r="AN1773" t="s">
        <v>1437</v>
      </c>
      <c r="AO1773" t="s">
        <v>264</v>
      </c>
      <c r="AP1773" t="s">
        <v>22091</v>
      </c>
      <c r="AQ1773" t="s">
        <v>14</v>
      </c>
      <c r="AR1773" t="s">
        <v>14</v>
      </c>
      <c r="AS1773" t="s">
        <v>14</v>
      </c>
      <c r="AT1773" t="s">
        <v>14</v>
      </c>
      <c r="AU1773" t="s">
        <v>16114</v>
      </c>
      <c r="AV1773" t="s">
        <v>2105</v>
      </c>
      <c r="AW1773" t="s">
        <v>2105</v>
      </c>
      <c r="AX1773" t="s">
        <v>2105</v>
      </c>
      <c r="AY1773" t="s">
        <v>25216</v>
      </c>
      <c r="AZ1773" t="s">
        <v>25217</v>
      </c>
      <c r="BA1773" t="s">
        <v>23666</v>
      </c>
      <c r="BB1773" t="s">
        <v>24308</v>
      </c>
      <c r="BC1773">
        <v>54445.279999999999</v>
      </c>
      <c r="BD1773">
        <v>63156.52</v>
      </c>
      <c r="BE1773" t="s">
        <v>14</v>
      </c>
      <c r="BF1773" t="s">
        <v>14</v>
      </c>
      <c r="BG1773" t="s">
        <v>2214</v>
      </c>
      <c r="BH1773" t="s">
        <v>14</v>
      </c>
      <c r="BI1773" t="s">
        <v>22092</v>
      </c>
      <c r="BJ1773" t="s">
        <v>16115</v>
      </c>
      <c r="BK1773" t="s">
        <v>14</v>
      </c>
      <c r="BL1773" t="s">
        <v>23666</v>
      </c>
      <c r="BM1773" t="s">
        <v>24308</v>
      </c>
      <c r="BN1773" t="s">
        <v>16116</v>
      </c>
      <c r="BO1773" t="s">
        <v>14</v>
      </c>
      <c r="BP1773" t="s">
        <v>25215</v>
      </c>
      <c r="BQ1773" t="s">
        <v>2217</v>
      </c>
      <c r="BR1773" t="s">
        <v>2303</v>
      </c>
      <c r="BS1773" t="s">
        <v>2376</v>
      </c>
      <c r="BT1773" t="s">
        <v>14</v>
      </c>
      <c r="BU1773" t="s">
        <v>14</v>
      </c>
      <c r="BV1773" t="s">
        <v>14</v>
      </c>
      <c r="BW1773" t="s">
        <v>14</v>
      </c>
      <c r="BX1773" t="s">
        <v>14</v>
      </c>
      <c r="BY1773" t="s">
        <v>2544</v>
      </c>
      <c r="BZ1773" t="s">
        <v>25215</v>
      </c>
      <c r="CA1773" t="s">
        <v>4315</v>
      </c>
      <c r="CB1773" t="s">
        <v>14</v>
      </c>
      <c r="CC1773" t="s">
        <v>14</v>
      </c>
      <c r="CD1773" t="s">
        <v>14</v>
      </c>
      <c r="CE1773" t="s">
        <v>14</v>
      </c>
      <c r="CF1773" t="s">
        <v>16117</v>
      </c>
      <c r="CG1773" t="s">
        <v>466</v>
      </c>
      <c r="CH1773" t="s">
        <v>22075</v>
      </c>
      <c r="CJ1773" t="s">
        <v>264</v>
      </c>
      <c r="CK1773" t="s">
        <v>24</v>
      </c>
      <c r="CL1773" s="13"/>
      <c r="CM1773" s="4" t="str">
        <f>_xlfn.XLOOKUP($CG1773,tbl_area_24_07_2024[Nombre Área],tbl_area_24_07_2024[Estado],"Si no se encuentra",2,)</f>
        <v>Puebla</v>
      </c>
      <c r="CN1773" s="4" t="str">
        <f>_xlfn.XLOOKUP($CG1773,tbl_area_24_07_2024[Nombre Área],tbl_area_24_07_2024[Estructura],"Si no se encuentra",2,)</f>
        <v>Juntas Distritales</v>
      </c>
    </row>
    <row r="1774" spans="1:92" ht="20" x14ac:dyDescent="0.85">
      <c r="A1774" t="s">
        <v>22073</v>
      </c>
      <c r="B1774" t="s">
        <v>22074</v>
      </c>
      <c r="C1774" t="s">
        <v>22075</v>
      </c>
      <c r="D1774" t="s">
        <v>2199</v>
      </c>
      <c r="E1774" t="s">
        <v>2200</v>
      </c>
      <c r="F1774" t="s">
        <v>2201</v>
      </c>
      <c r="G1774" t="s">
        <v>11701</v>
      </c>
      <c r="H1774" t="s">
        <v>14</v>
      </c>
      <c r="I1774" t="s">
        <v>16118</v>
      </c>
      <c r="J1774" t="s">
        <v>16119</v>
      </c>
      <c r="K1774" t="s">
        <v>25218</v>
      </c>
      <c r="L1774" t="s">
        <v>14</v>
      </c>
      <c r="M1774" t="s">
        <v>14</v>
      </c>
      <c r="N1774" t="s">
        <v>16120</v>
      </c>
      <c r="O1774" t="s">
        <v>25218</v>
      </c>
      <c r="P1774" t="s">
        <v>14</v>
      </c>
      <c r="Q1774" t="s">
        <v>25218</v>
      </c>
      <c r="R1774" t="s">
        <v>25218</v>
      </c>
      <c r="S1774" t="s">
        <v>14</v>
      </c>
      <c r="T1774" t="s">
        <v>14</v>
      </c>
      <c r="U1774" t="s">
        <v>14</v>
      </c>
      <c r="V1774" t="s">
        <v>14</v>
      </c>
      <c r="W1774" t="s">
        <v>14</v>
      </c>
      <c r="X1774" t="s">
        <v>14</v>
      </c>
      <c r="Y1774" t="s">
        <v>14</v>
      </c>
      <c r="Z1774" t="s">
        <v>14</v>
      </c>
      <c r="AA1774" t="s">
        <v>16109</v>
      </c>
      <c r="AB1774" t="s">
        <v>25218</v>
      </c>
      <c r="AC1774" t="s">
        <v>16110</v>
      </c>
      <c r="AD1774" t="s">
        <v>2348</v>
      </c>
      <c r="AE1774" t="s">
        <v>16111</v>
      </c>
      <c r="AF1774" t="s">
        <v>16112</v>
      </c>
      <c r="AG1774" t="s">
        <v>16121</v>
      </c>
      <c r="AH1774" t="s">
        <v>2209</v>
      </c>
      <c r="AI1774" t="s">
        <v>16113</v>
      </c>
      <c r="AJ1774" t="s">
        <v>1168</v>
      </c>
      <c r="AK1774" t="s">
        <v>16084</v>
      </c>
      <c r="AL1774" t="s">
        <v>22090</v>
      </c>
      <c r="AM1774" t="s">
        <v>2315</v>
      </c>
      <c r="AN1774" t="s">
        <v>1437</v>
      </c>
      <c r="AO1774" t="s">
        <v>264</v>
      </c>
      <c r="AP1774" t="s">
        <v>22091</v>
      </c>
      <c r="AQ1774" t="s">
        <v>14</v>
      </c>
      <c r="AR1774" t="s">
        <v>14</v>
      </c>
      <c r="AS1774" t="s">
        <v>14</v>
      </c>
      <c r="AT1774" t="s">
        <v>14</v>
      </c>
      <c r="AU1774" t="s">
        <v>16122</v>
      </c>
      <c r="AV1774" t="s">
        <v>2105</v>
      </c>
      <c r="AW1774" t="s">
        <v>2105</v>
      </c>
      <c r="AX1774" t="s">
        <v>2105</v>
      </c>
      <c r="AY1774" t="s">
        <v>25219</v>
      </c>
      <c r="AZ1774" t="s">
        <v>25220</v>
      </c>
      <c r="BA1774" t="s">
        <v>23919</v>
      </c>
      <c r="BB1774" t="s">
        <v>22410</v>
      </c>
      <c r="BC1774">
        <v>36682.5</v>
      </c>
      <c r="BD1774">
        <v>42551.7</v>
      </c>
      <c r="BE1774" t="s">
        <v>14</v>
      </c>
      <c r="BF1774" t="s">
        <v>14</v>
      </c>
      <c r="BG1774" t="s">
        <v>2214</v>
      </c>
      <c r="BH1774" t="s">
        <v>14</v>
      </c>
      <c r="BI1774" t="s">
        <v>22092</v>
      </c>
      <c r="BJ1774" t="s">
        <v>16123</v>
      </c>
      <c r="BK1774" t="s">
        <v>14</v>
      </c>
      <c r="BL1774" t="s">
        <v>23919</v>
      </c>
      <c r="BM1774" t="s">
        <v>22410</v>
      </c>
      <c r="BN1774" t="s">
        <v>16124</v>
      </c>
      <c r="BO1774" t="s">
        <v>14</v>
      </c>
      <c r="BP1774" t="s">
        <v>25218</v>
      </c>
      <c r="BQ1774" t="s">
        <v>2217</v>
      </c>
      <c r="BR1774" t="s">
        <v>2303</v>
      </c>
      <c r="BS1774" t="s">
        <v>2376</v>
      </c>
      <c r="BT1774" t="s">
        <v>14</v>
      </c>
      <c r="BU1774" t="s">
        <v>14</v>
      </c>
      <c r="BV1774" t="s">
        <v>14</v>
      </c>
      <c r="BW1774" t="s">
        <v>14</v>
      </c>
      <c r="BX1774" t="s">
        <v>14</v>
      </c>
      <c r="BY1774" t="s">
        <v>2544</v>
      </c>
      <c r="BZ1774" t="s">
        <v>25218</v>
      </c>
      <c r="CA1774" t="s">
        <v>4315</v>
      </c>
      <c r="CB1774" t="s">
        <v>14</v>
      </c>
      <c r="CC1774" t="s">
        <v>14</v>
      </c>
      <c r="CD1774" t="s">
        <v>14</v>
      </c>
      <c r="CE1774" t="s">
        <v>14</v>
      </c>
      <c r="CF1774" t="s">
        <v>16125</v>
      </c>
      <c r="CG1774" t="s">
        <v>466</v>
      </c>
      <c r="CH1774" t="s">
        <v>22075</v>
      </c>
      <c r="CJ1774" t="s">
        <v>264</v>
      </c>
      <c r="CK1774" t="s">
        <v>24</v>
      </c>
      <c r="CL1774" s="13"/>
      <c r="CM1774" s="4" t="str">
        <f>_xlfn.XLOOKUP($CG1774,tbl_area_24_07_2024[Nombre Área],tbl_area_24_07_2024[Estado],"Si no se encuentra",2,)</f>
        <v>Puebla</v>
      </c>
      <c r="CN1774" s="4" t="str">
        <f>_xlfn.XLOOKUP($CG1774,tbl_area_24_07_2024[Nombre Área],tbl_area_24_07_2024[Estructura],"Si no se encuentra",2,)</f>
        <v>Juntas Distritales</v>
      </c>
    </row>
    <row r="1775" spans="1:92" ht="20" x14ac:dyDescent="0.85">
      <c r="A1775" t="s">
        <v>22073</v>
      </c>
      <c r="B1775" t="s">
        <v>22074</v>
      </c>
      <c r="C1775" t="s">
        <v>22075</v>
      </c>
      <c r="D1775" t="s">
        <v>2199</v>
      </c>
      <c r="E1775" t="s">
        <v>2242</v>
      </c>
      <c r="F1775" t="s">
        <v>2201</v>
      </c>
      <c r="G1775" t="s">
        <v>16176</v>
      </c>
      <c r="H1775" t="s">
        <v>14</v>
      </c>
      <c r="I1775" t="s">
        <v>16177</v>
      </c>
      <c r="J1775" t="s">
        <v>16178</v>
      </c>
      <c r="K1775" t="s">
        <v>25221</v>
      </c>
      <c r="L1775" t="s">
        <v>14</v>
      </c>
      <c r="M1775" t="s">
        <v>14</v>
      </c>
      <c r="N1775" t="s">
        <v>16179</v>
      </c>
      <c r="O1775" t="s">
        <v>25221</v>
      </c>
      <c r="P1775" t="s">
        <v>14</v>
      </c>
      <c r="Q1775" t="s">
        <v>25221</v>
      </c>
      <c r="R1775" t="s">
        <v>25221</v>
      </c>
      <c r="S1775" t="s">
        <v>14</v>
      </c>
      <c r="T1775" t="s">
        <v>14</v>
      </c>
      <c r="U1775" t="s">
        <v>14</v>
      </c>
      <c r="V1775" t="s">
        <v>14</v>
      </c>
      <c r="W1775" t="s">
        <v>14</v>
      </c>
      <c r="X1775" t="s">
        <v>14</v>
      </c>
      <c r="Y1775" t="s">
        <v>14</v>
      </c>
      <c r="Z1775" t="s">
        <v>14</v>
      </c>
      <c r="AA1775" t="s">
        <v>5781</v>
      </c>
      <c r="AB1775" t="s">
        <v>25221</v>
      </c>
      <c r="AC1775" t="s">
        <v>4321</v>
      </c>
      <c r="AD1775" t="s">
        <v>2207</v>
      </c>
      <c r="AE1775" t="s">
        <v>5186</v>
      </c>
      <c r="AF1775" t="s">
        <v>1174</v>
      </c>
      <c r="AG1775" t="s">
        <v>14</v>
      </c>
      <c r="AH1775" t="s">
        <v>2209</v>
      </c>
      <c r="AI1775" t="s">
        <v>5666</v>
      </c>
      <c r="AJ1775" t="s">
        <v>1180</v>
      </c>
      <c r="AK1775" t="s">
        <v>7402</v>
      </c>
      <c r="AL1775" t="s">
        <v>1186</v>
      </c>
      <c r="AM1775" t="s">
        <v>4322</v>
      </c>
      <c r="AN1775" t="s">
        <v>1180</v>
      </c>
      <c r="AO1775" t="s">
        <v>159</v>
      </c>
      <c r="AP1775" t="s">
        <v>22526</v>
      </c>
      <c r="AQ1775" t="s">
        <v>14</v>
      </c>
      <c r="AR1775" t="s">
        <v>14</v>
      </c>
      <c r="AS1775" t="s">
        <v>14</v>
      </c>
      <c r="AT1775" t="s">
        <v>14</v>
      </c>
      <c r="AU1775" t="s">
        <v>16180</v>
      </c>
      <c r="AV1775" t="s">
        <v>16181</v>
      </c>
      <c r="AW1775" t="s">
        <v>16181</v>
      </c>
      <c r="AX1775" t="s">
        <v>16181</v>
      </c>
      <c r="AY1775" t="s">
        <v>16182</v>
      </c>
      <c r="AZ1775" t="s">
        <v>22202</v>
      </c>
      <c r="BA1775" t="s">
        <v>22346</v>
      </c>
      <c r="BB1775" t="s">
        <v>22094</v>
      </c>
      <c r="BC1775">
        <v>44482.76</v>
      </c>
      <c r="BD1775">
        <v>51600</v>
      </c>
      <c r="BE1775" t="s">
        <v>14</v>
      </c>
      <c r="BF1775" t="s">
        <v>14</v>
      </c>
      <c r="BG1775" t="s">
        <v>2214</v>
      </c>
      <c r="BH1775" t="s">
        <v>14</v>
      </c>
      <c r="BI1775" t="s">
        <v>22092</v>
      </c>
      <c r="BJ1775" t="s">
        <v>16183</v>
      </c>
      <c r="BK1775" t="s">
        <v>14</v>
      </c>
      <c r="BL1775" t="s">
        <v>14</v>
      </c>
      <c r="BM1775" t="s">
        <v>14</v>
      </c>
      <c r="BN1775" t="s">
        <v>16184</v>
      </c>
      <c r="BO1775" t="s">
        <v>14</v>
      </c>
      <c r="BP1775" t="s">
        <v>25221</v>
      </c>
      <c r="BQ1775" t="s">
        <v>2217</v>
      </c>
      <c r="BR1775" t="s">
        <v>2303</v>
      </c>
      <c r="BS1775" t="s">
        <v>2304</v>
      </c>
      <c r="BT1775" t="s">
        <v>14</v>
      </c>
      <c r="BU1775" t="s">
        <v>14</v>
      </c>
      <c r="BV1775" t="s">
        <v>14</v>
      </c>
      <c r="BW1775" t="s">
        <v>14</v>
      </c>
      <c r="BX1775" t="s">
        <v>14</v>
      </c>
      <c r="BY1775" t="s">
        <v>2544</v>
      </c>
      <c r="BZ1775" t="s">
        <v>25221</v>
      </c>
      <c r="CA1775" t="s">
        <v>14</v>
      </c>
      <c r="CB1775" t="s">
        <v>14</v>
      </c>
      <c r="CC1775" t="s">
        <v>14</v>
      </c>
      <c r="CD1775" t="s">
        <v>14</v>
      </c>
      <c r="CE1775" t="s">
        <v>14</v>
      </c>
      <c r="CF1775" t="s">
        <v>16185</v>
      </c>
      <c r="CG1775" t="s">
        <v>388</v>
      </c>
      <c r="CH1775" t="s">
        <v>22075</v>
      </c>
      <c r="CJ1775" t="s">
        <v>159</v>
      </c>
      <c r="CK1775" t="s">
        <v>24</v>
      </c>
      <c r="CL1775" s="13"/>
      <c r="CM1775" s="4" t="str">
        <f>_xlfn.XLOOKUP($CG1775,tbl_area_24_07_2024[Nombre Área],tbl_area_24_07_2024[Estado],"Si no se encuentra",2,)</f>
        <v>México</v>
      </c>
      <c r="CN1775" s="4" t="str">
        <f>_xlfn.XLOOKUP($CG1775,tbl_area_24_07_2024[Nombre Área],tbl_area_24_07_2024[Estructura],"Si no se encuentra",2,)</f>
        <v>Juntas Distritales</v>
      </c>
    </row>
    <row r="1776" spans="1:92" ht="20" x14ac:dyDescent="0.85">
      <c r="A1776" t="s">
        <v>22073</v>
      </c>
      <c r="B1776" t="s">
        <v>22074</v>
      </c>
      <c r="C1776" t="s">
        <v>22075</v>
      </c>
      <c r="D1776" t="s">
        <v>2199</v>
      </c>
      <c r="E1776" t="s">
        <v>2242</v>
      </c>
      <c r="F1776" t="s">
        <v>2201</v>
      </c>
      <c r="G1776" t="s">
        <v>16186</v>
      </c>
      <c r="H1776" t="s">
        <v>14</v>
      </c>
      <c r="I1776" t="s">
        <v>16177</v>
      </c>
      <c r="J1776" t="s">
        <v>16187</v>
      </c>
      <c r="K1776" t="s">
        <v>25222</v>
      </c>
      <c r="L1776" t="s">
        <v>14</v>
      </c>
      <c r="M1776" t="s">
        <v>14</v>
      </c>
      <c r="N1776" t="s">
        <v>16179</v>
      </c>
      <c r="O1776" t="s">
        <v>25222</v>
      </c>
      <c r="P1776" t="s">
        <v>14</v>
      </c>
      <c r="Q1776" t="s">
        <v>25222</v>
      </c>
      <c r="R1776" t="s">
        <v>25222</v>
      </c>
      <c r="S1776" t="s">
        <v>14</v>
      </c>
      <c r="T1776" t="s">
        <v>14</v>
      </c>
      <c r="U1776" t="s">
        <v>14</v>
      </c>
      <c r="V1776" t="s">
        <v>14</v>
      </c>
      <c r="W1776" t="s">
        <v>14</v>
      </c>
      <c r="X1776" t="s">
        <v>14</v>
      </c>
      <c r="Y1776" t="s">
        <v>14</v>
      </c>
      <c r="Z1776" t="s">
        <v>14</v>
      </c>
      <c r="AA1776" t="s">
        <v>5781</v>
      </c>
      <c r="AB1776" t="s">
        <v>25222</v>
      </c>
      <c r="AC1776" t="s">
        <v>4321</v>
      </c>
      <c r="AD1776" t="s">
        <v>2207</v>
      </c>
      <c r="AE1776" t="s">
        <v>5186</v>
      </c>
      <c r="AF1776" t="s">
        <v>1174</v>
      </c>
      <c r="AG1776" t="s">
        <v>14</v>
      </c>
      <c r="AH1776" t="s">
        <v>2209</v>
      </c>
      <c r="AI1776" t="s">
        <v>5666</v>
      </c>
      <c r="AJ1776" t="s">
        <v>1180</v>
      </c>
      <c r="AK1776" t="s">
        <v>7402</v>
      </c>
      <c r="AL1776" t="s">
        <v>1186</v>
      </c>
      <c r="AM1776" t="s">
        <v>4322</v>
      </c>
      <c r="AN1776" t="s">
        <v>1180</v>
      </c>
      <c r="AO1776" t="s">
        <v>159</v>
      </c>
      <c r="AP1776" t="s">
        <v>22526</v>
      </c>
      <c r="AQ1776" t="s">
        <v>14</v>
      </c>
      <c r="AR1776" t="s">
        <v>14</v>
      </c>
      <c r="AS1776" t="s">
        <v>14</v>
      </c>
      <c r="AT1776" t="s">
        <v>14</v>
      </c>
      <c r="AU1776" t="s">
        <v>16180</v>
      </c>
      <c r="AV1776" t="s">
        <v>16181</v>
      </c>
      <c r="AW1776" t="s">
        <v>16181</v>
      </c>
      <c r="AX1776" t="s">
        <v>16181</v>
      </c>
      <c r="AY1776" t="s">
        <v>16186</v>
      </c>
      <c r="AZ1776" t="s">
        <v>22088</v>
      </c>
      <c r="BA1776" t="s">
        <v>22104</v>
      </c>
      <c r="BB1776" t="s">
        <v>22082</v>
      </c>
      <c r="BC1776">
        <v>44482.76</v>
      </c>
      <c r="BD1776">
        <v>51600</v>
      </c>
      <c r="BE1776" t="s">
        <v>14</v>
      </c>
      <c r="BF1776" t="s">
        <v>14</v>
      </c>
      <c r="BG1776" t="s">
        <v>2214</v>
      </c>
      <c r="BH1776" t="s">
        <v>14</v>
      </c>
      <c r="BI1776" t="s">
        <v>22092</v>
      </c>
      <c r="BJ1776" t="s">
        <v>16183</v>
      </c>
      <c r="BK1776" t="s">
        <v>14</v>
      </c>
      <c r="BL1776" t="s">
        <v>14</v>
      </c>
      <c r="BM1776" t="s">
        <v>14</v>
      </c>
      <c r="BN1776" t="s">
        <v>16188</v>
      </c>
      <c r="BO1776" t="s">
        <v>14</v>
      </c>
      <c r="BP1776" t="s">
        <v>25222</v>
      </c>
      <c r="BQ1776" t="s">
        <v>2217</v>
      </c>
      <c r="BR1776" t="s">
        <v>2303</v>
      </c>
      <c r="BS1776" t="s">
        <v>2304</v>
      </c>
      <c r="BT1776" t="s">
        <v>14</v>
      </c>
      <c r="BU1776" t="s">
        <v>14</v>
      </c>
      <c r="BV1776" t="s">
        <v>14</v>
      </c>
      <c r="BW1776" t="s">
        <v>14</v>
      </c>
      <c r="BX1776" t="s">
        <v>14</v>
      </c>
      <c r="BY1776" t="s">
        <v>2220</v>
      </c>
      <c r="BZ1776" t="s">
        <v>25222</v>
      </c>
      <c r="CA1776" t="s">
        <v>14</v>
      </c>
      <c r="CB1776" t="s">
        <v>14</v>
      </c>
      <c r="CC1776" t="s">
        <v>14</v>
      </c>
      <c r="CD1776" t="s">
        <v>14</v>
      </c>
      <c r="CE1776" t="s">
        <v>14</v>
      </c>
      <c r="CF1776" t="s">
        <v>16189</v>
      </c>
      <c r="CG1776" t="s">
        <v>388</v>
      </c>
      <c r="CH1776" t="s">
        <v>22075</v>
      </c>
      <c r="CJ1776" t="s">
        <v>159</v>
      </c>
      <c r="CK1776" t="s">
        <v>24</v>
      </c>
      <c r="CL1776" s="13"/>
      <c r="CM1776" s="4" t="str">
        <f>_xlfn.XLOOKUP($CG1776,tbl_area_24_07_2024[Nombre Área],tbl_area_24_07_2024[Estado],"Si no se encuentra",2,)</f>
        <v>México</v>
      </c>
      <c r="CN1776" s="4" t="str">
        <f>_xlfn.XLOOKUP($CG1776,tbl_area_24_07_2024[Nombre Área],tbl_area_24_07_2024[Estructura],"Si no se encuentra",2,)</f>
        <v>Juntas Distritales</v>
      </c>
    </row>
    <row r="1777" spans="1:92" ht="20" x14ac:dyDescent="0.85">
      <c r="A1777" t="s">
        <v>22073</v>
      </c>
      <c r="B1777" t="s">
        <v>22074</v>
      </c>
      <c r="C1777" t="s">
        <v>22075</v>
      </c>
      <c r="D1777" t="s">
        <v>2199</v>
      </c>
      <c r="E1777" t="s">
        <v>2242</v>
      </c>
      <c r="F1777" t="s">
        <v>2201</v>
      </c>
      <c r="G1777" t="s">
        <v>16190</v>
      </c>
      <c r="H1777" t="s">
        <v>14</v>
      </c>
      <c r="I1777" t="s">
        <v>16177</v>
      </c>
      <c r="J1777" t="s">
        <v>16191</v>
      </c>
      <c r="K1777" t="s">
        <v>25223</v>
      </c>
      <c r="L1777" t="s">
        <v>14</v>
      </c>
      <c r="M1777" t="s">
        <v>14</v>
      </c>
      <c r="N1777" t="s">
        <v>16192</v>
      </c>
      <c r="O1777" t="s">
        <v>25223</v>
      </c>
      <c r="P1777" t="s">
        <v>14</v>
      </c>
      <c r="Q1777" t="s">
        <v>25223</v>
      </c>
      <c r="R1777" t="s">
        <v>25223</v>
      </c>
      <c r="S1777" t="s">
        <v>14</v>
      </c>
      <c r="T1777" t="s">
        <v>14</v>
      </c>
      <c r="U1777" t="s">
        <v>14</v>
      </c>
      <c r="V1777" t="s">
        <v>14</v>
      </c>
      <c r="W1777" t="s">
        <v>14</v>
      </c>
      <c r="X1777" t="s">
        <v>14</v>
      </c>
      <c r="Y1777" t="s">
        <v>14</v>
      </c>
      <c r="Z1777" t="s">
        <v>14</v>
      </c>
      <c r="AA1777" t="s">
        <v>5781</v>
      </c>
      <c r="AB1777" t="s">
        <v>25223</v>
      </c>
      <c r="AC1777" t="s">
        <v>4321</v>
      </c>
      <c r="AD1777" t="s">
        <v>2207</v>
      </c>
      <c r="AE1777" t="s">
        <v>5186</v>
      </c>
      <c r="AF1777" t="s">
        <v>1174</v>
      </c>
      <c r="AG1777" t="s">
        <v>14</v>
      </c>
      <c r="AH1777" t="s">
        <v>2209</v>
      </c>
      <c r="AI1777" t="s">
        <v>5666</v>
      </c>
      <c r="AJ1777" t="s">
        <v>1180</v>
      </c>
      <c r="AK1777" t="s">
        <v>7402</v>
      </c>
      <c r="AL1777" t="s">
        <v>1186</v>
      </c>
      <c r="AM1777" t="s">
        <v>4322</v>
      </c>
      <c r="AN1777" t="s">
        <v>1180</v>
      </c>
      <c r="AO1777" t="s">
        <v>159</v>
      </c>
      <c r="AP1777" t="s">
        <v>22526</v>
      </c>
      <c r="AQ1777" t="s">
        <v>14</v>
      </c>
      <c r="AR1777" t="s">
        <v>14</v>
      </c>
      <c r="AS1777" t="s">
        <v>14</v>
      </c>
      <c r="AT1777" t="s">
        <v>14</v>
      </c>
      <c r="AU1777" t="s">
        <v>16180</v>
      </c>
      <c r="AV1777" t="s">
        <v>16181</v>
      </c>
      <c r="AW1777" t="s">
        <v>16181</v>
      </c>
      <c r="AX1777" t="s">
        <v>16181</v>
      </c>
      <c r="AY1777" t="s">
        <v>16190</v>
      </c>
      <c r="AZ1777" t="s">
        <v>22082</v>
      </c>
      <c r="BA1777" t="s">
        <v>22100</v>
      </c>
      <c r="BB1777" t="s">
        <v>22289</v>
      </c>
      <c r="BC1777">
        <v>44482.76</v>
      </c>
      <c r="BD1777">
        <v>51600</v>
      </c>
      <c r="BE1777" t="s">
        <v>14</v>
      </c>
      <c r="BF1777" t="s">
        <v>14</v>
      </c>
      <c r="BG1777" t="s">
        <v>2214</v>
      </c>
      <c r="BH1777" t="s">
        <v>14</v>
      </c>
      <c r="BI1777" t="s">
        <v>22092</v>
      </c>
      <c r="BJ1777" t="s">
        <v>16183</v>
      </c>
      <c r="BK1777" t="s">
        <v>14</v>
      </c>
      <c r="BL1777" t="s">
        <v>14</v>
      </c>
      <c r="BM1777" t="s">
        <v>14</v>
      </c>
      <c r="BN1777" t="s">
        <v>16193</v>
      </c>
      <c r="BO1777" t="s">
        <v>14</v>
      </c>
      <c r="BP1777" t="s">
        <v>25223</v>
      </c>
      <c r="BQ1777" t="s">
        <v>2217</v>
      </c>
      <c r="BR1777" t="s">
        <v>2303</v>
      </c>
      <c r="BS1777" t="s">
        <v>2304</v>
      </c>
      <c r="BT1777" t="s">
        <v>14</v>
      </c>
      <c r="BU1777" t="s">
        <v>14</v>
      </c>
      <c r="BV1777" t="s">
        <v>14</v>
      </c>
      <c r="BW1777" t="s">
        <v>14</v>
      </c>
      <c r="BX1777" t="s">
        <v>14</v>
      </c>
      <c r="BY1777" t="s">
        <v>2220</v>
      </c>
      <c r="BZ1777" t="s">
        <v>25223</v>
      </c>
      <c r="CA1777" t="s">
        <v>14</v>
      </c>
      <c r="CB1777" t="s">
        <v>14</v>
      </c>
      <c r="CC1777" t="s">
        <v>14</v>
      </c>
      <c r="CD1777" t="s">
        <v>14</v>
      </c>
      <c r="CE1777" t="s">
        <v>14</v>
      </c>
      <c r="CF1777" t="s">
        <v>16194</v>
      </c>
      <c r="CG1777" t="s">
        <v>388</v>
      </c>
      <c r="CH1777" t="s">
        <v>22075</v>
      </c>
      <c r="CJ1777" t="s">
        <v>159</v>
      </c>
      <c r="CK1777" t="s">
        <v>24</v>
      </c>
      <c r="CL1777" s="13"/>
      <c r="CM1777" s="4" t="str">
        <f>_xlfn.XLOOKUP($CG1777,tbl_area_24_07_2024[Nombre Área],tbl_area_24_07_2024[Estado],"Si no se encuentra",2,)</f>
        <v>México</v>
      </c>
      <c r="CN1777" s="4" t="str">
        <f>_xlfn.XLOOKUP($CG1777,tbl_area_24_07_2024[Nombre Área],tbl_area_24_07_2024[Estructura],"Si no se encuentra",2,)</f>
        <v>Juntas Distritales</v>
      </c>
    </row>
    <row r="1778" spans="1:92" ht="20" x14ac:dyDescent="0.85">
      <c r="A1778" t="s">
        <v>22073</v>
      </c>
      <c r="B1778" t="s">
        <v>22074</v>
      </c>
      <c r="C1778" t="s">
        <v>22075</v>
      </c>
      <c r="D1778" t="s">
        <v>2199</v>
      </c>
      <c r="E1778" t="s">
        <v>2200</v>
      </c>
      <c r="F1778" t="s">
        <v>2201</v>
      </c>
      <c r="G1778" t="s">
        <v>16195</v>
      </c>
      <c r="H1778" t="s">
        <v>14</v>
      </c>
      <c r="I1778" t="s">
        <v>16196</v>
      </c>
      <c r="J1778" t="s">
        <v>16197</v>
      </c>
      <c r="K1778" t="s">
        <v>25224</v>
      </c>
      <c r="L1778" t="s">
        <v>14</v>
      </c>
      <c r="M1778" t="s">
        <v>14</v>
      </c>
      <c r="N1778" t="s">
        <v>16198</v>
      </c>
      <c r="O1778" t="s">
        <v>25224</v>
      </c>
      <c r="P1778" t="s">
        <v>14</v>
      </c>
      <c r="Q1778" t="s">
        <v>25224</v>
      </c>
      <c r="R1778" t="s">
        <v>25224</v>
      </c>
      <c r="S1778" t="s">
        <v>14</v>
      </c>
      <c r="T1778" t="s">
        <v>14</v>
      </c>
      <c r="U1778" t="s">
        <v>14</v>
      </c>
      <c r="V1778" t="s">
        <v>14</v>
      </c>
      <c r="W1778" t="s">
        <v>170</v>
      </c>
      <c r="X1778" t="s">
        <v>353</v>
      </c>
      <c r="Y1778" t="s">
        <v>1843</v>
      </c>
      <c r="Z1778" t="s">
        <v>18</v>
      </c>
      <c r="AA1778" t="s">
        <v>14</v>
      </c>
      <c r="AB1778" t="s">
        <v>25224</v>
      </c>
      <c r="AC1778" t="s">
        <v>16199</v>
      </c>
      <c r="AD1778" t="s">
        <v>2207</v>
      </c>
      <c r="AE1778" t="s">
        <v>1860</v>
      </c>
      <c r="AF1778" t="s">
        <v>1451</v>
      </c>
      <c r="AG1778" t="s">
        <v>14</v>
      </c>
      <c r="AH1778" t="s">
        <v>2209</v>
      </c>
      <c r="AI1778" t="s">
        <v>16200</v>
      </c>
      <c r="AJ1778" t="s">
        <v>1180</v>
      </c>
      <c r="AK1778" t="s">
        <v>7402</v>
      </c>
      <c r="AL1778" t="s">
        <v>1184</v>
      </c>
      <c r="AM1778" t="s">
        <v>16201</v>
      </c>
      <c r="AN1778" t="s">
        <v>1180</v>
      </c>
      <c r="AO1778" t="s">
        <v>159</v>
      </c>
      <c r="AP1778" t="s">
        <v>25225</v>
      </c>
      <c r="AQ1778" t="s">
        <v>14</v>
      </c>
      <c r="AR1778" t="s">
        <v>14</v>
      </c>
      <c r="AS1778" t="s">
        <v>14</v>
      </c>
      <c r="AT1778" t="s">
        <v>14</v>
      </c>
      <c r="AU1778" t="s">
        <v>16180</v>
      </c>
      <c r="AV1778" t="s">
        <v>16181</v>
      </c>
      <c r="AW1778" t="s">
        <v>16181</v>
      </c>
      <c r="AX1778" t="s">
        <v>16181</v>
      </c>
      <c r="AY1778" t="s">
        <v>16195</v>
      </c>
      <c r="AZ1778" t="s">
        <v>25226</v>
      </c>
      <c r="BA1778" t="s">
        <v>22471</v>
      </c>
      <c r="BB1778" t="s">
        <v>22101</v>
      </c>
      <c r="BC1778">
        <v>72456.61</v>
      </c>
      <c r="BD1778">
        <v>84049.67</v>
      </c>
      <c r="BE1778" t="s">
        <v>14</v>
      </c>
      <c r="BF1778" t="s">
        <v>14</v>
      </c>
      <c r="BG1778" t="s">
        <v>2214</v>
      </c>
      <c r="BH1778" t="s">
        <v>14</v>
      </c>
      <c r="BI1778" t="s">
        <v>22092</v>
      </c>
      <c r="BJ1778" t="s">
        <v>16202</v>
      </c>
      <c r="BK1778" t="s">
        <v>14</v>
      </c>
      <c r="BL1778" t="s">
        <v>14</v>
      </c>
      <c r="BM1778" t="s">
        <v>14</v>
      </c>
      <c r="BN1778" t="s">
        <v>16203</v>
      </c>
      <c r="BO1778" t="s">
        <v>14</v>
      </c>
      <c r="BP1778" t="s">
        <v>25224</v>
      </c>
      <c r="BQ1778" t="s">
        <v>2217</v>
      </c>
      <c r="BR1778" t="s">
        <v>2303</v>
      </c>
      <c r="BS1778" t="s">
        <v>2304</v>
      </c>
      <c r="BT1778" t="s">
        <v>14</v>
      </c>
      <c r="BU1778" t="s">
        <v>14</v>
      </c>
      <c r="BV1778" t="s">
        <v>14</v>
      </c>
      <c r="BW1778" t="s">
        <v>14</v>
      </c>
      <c r="BX1778" t="s">
        <v>14</v>
      </c>
      <c r="BY1778" t="s">
        <v>2220</v>
      </c>
      <c r="BZ1778" t="s">
        <v>25224</v>
      </c>
      <c r="CA1778" t="s">
        <v>14</v>
      </c>
      <c r="CB1778" t="s">
        <v>14</v>
      </c>
      <c r="CC1778" t="s">
        <v>14</v>
      </c>
      <c r="CD1778" t="s">
        <v>14</v>
      </c>
      <c r="CE1778" t="s">
        <v>14</v>
      </c>
      <c r="CF1778" t="s">
        <v>16204</v>
      </c>
      <c r="CG1778" t="s">
        <v>388</v>
      </c>
      <c r="CH1778" t="s">
        <v>22075</v>
      </c>
      <c r="CJ1778" t="s">
        <v>159</v>
      </c>
      <c r="CK1778" t="s">
        <v>24</v>
      </c>
      <c r="CL1778" s="13"/>
      <c r="CM1778" s="4" t="str">
        <f>_xlfn.XLOOKUP($CG1778,tbl_area_24_07_2024[Nombre Área],tbl_area_24_07_2024[Estado],"Si no se encuentra",2,)</f>
        <v>México</v>
      </c>
      <c r="CN1778" s="4" t="str">
        <f>_xlfn.XLOOKUP($CG1778,tbl_area_24_07_2024[Nombre Área],tbl_area_24_07_2024[Estructura],"Si no se encuentra",2,)</f>
        <v>Juntas Distritales</v>
      </c>
    </row>
    <row r="1779" spans="1:92" ht="20" x14ac:dyDescent="0.85">
      <c r="A1779" t="s">
        <v>22073</v>
      </c>
      <c r="B1779" t="s">
        <v>22074</v>
      </c>
      <c r="C1779" t="s">
        <v>22075</v>
      </c>
      <c r="D1779" t="s">
        <v>2199</v>
      </c>
      <c r="E1779" t="s">
        <v>2200</v>
      </c>
      <c r="F1779" t="s">
        <v>2201</v>
      </c>
      <c r="G1779" t="s">
        <v>16205</v>
      </c>
      <c r="H1779" t="s">
        <v>14</v>
      </c>
      <c r="I1779" t="s">
        <v>16196</v>
      </c>
      <c r="J1779" t="s">
        <v>16206</v>
      </c>
      <c r="K1779" t="s">
        <v>25227</v>
      </c>
      <c r="L1779" t="s">
        <v>14</v>
      </c>
      <c r="M1779" t="s">
        <v>14</v>
      </c>
      <c r="N1779" t="s">
        <v>16207</v>
      </c>
      <c r="O1779" t="s">
        <v>25227</v>
      </c>
      <c r="P1779" t="s">
        <v>14</v>
      </c>
      <c r="Q1779" t="s">
        <v>25227</v>
      </c>
      <c r="R1779" t="s">
        <v>25227</v>
      </c>
      <c r="S1779" t="s">
        <v>14</v>
      </c>
      <c r="T1779" t="s">
        <v>14</v>
      </c>
      <c r="U1779" t="s">
        <v>14</v>
      </c>
      <c r="V1779" t="s">
        <v>14</v>
      </c>
      <c r="W1779" t="s">
        <v>16208</v>
      </c>
      <c r="X1779" t="s">
        <v>1422</v>
      </c>
      <c r="Y1779" t="s">
        <v>209</v>
      </c>
      <c r="Z1779" t="s">
        <v>12</v>
      </c>
      <c r="AA1779" t="s">
        <v>14</v>
      </c>
      <c r="AB1779" t="s">
        <v>25227</v>
      </c>
      <c r="AC1779" t="s">
        <v>16209</v>
      </c>
      <c r="AD1779" t="s">
        <v>2207</v>
      </c>
      <c r="AE1779" t="s">
        <v>1848</v>
      </c>
      <c r="AF1779" t="s">
        <v>9367</v>
      </c>
      <c r="AG1779" t="s">
        <v>14</v>
      </c>
      <c r="AH1779" t="s">
        <v>2209</v>
      </c>
      <c r="AI1779" t="s">
        <v>16210</v>
      </c>
      <c r="AJ1779" t="s">
        <v>1180</v>
      </c>
      <c r="AK1779" t="s">
        <v>7402</v>
      </c>
      <c r="AL1779" t="s">
        <v>1522</v>
      </c>
      <c r="AM1779" t="s">
        <v>16211</v>
      </c>
      <c r="AN1779" t="s">
        <v>1180</v>
      </c>
      <c r="AO1779" t="s">
        <v>159</v>
      </c>
      <c r="AP1779" t="s">
        <v>25228</v>
      </c>
      <c r="AQ1779" t="s">
        <v>14</v>
      </c>
      <c r="AR1779" t="s">
        <v>14</v>
      </c>
      <c r="AS1779" t="s">
        <v>14</v>
      </c>
      <c r="AT1779" t="s">
        <v>14</v>
      </c>
      <c r="AU1779" t="s">
        <v>16180</v>
      </c>
      <c r="AV1779" t="s">
        <v>16181</v>
      </c>
      <c r="AW1779" t="s">
        <v>16181</v>
      </c>
      <c r="AX1779" t="s">
        <v>16181</v>
      </c>
      <c r="AY1779" t="s">
        <v>16205</v>
      </c>
      <c r="AZ1779" t="s">
        <v>22599</v>
      </c>
      <c r="BA1779" t="s">
        <v>22074</v>
      </c>
      <c r="BB1779" t="s">
        <v>22089</v>
      </c>
      <c r="BC1779">
        <v>5117.2</v>
      </c>
      <c r="BD1779">
        <v>5935.95</v>
      </c>
      <c r="BE1779" t="s">
        <v>14</v>
      </c>
      <c r="BF1779" t="s">
        <v>14</v>
      </c>
      <c r="BG1779" t="s">
        <v>2214</v>
      </c>
      <c r="BH1779" t="s">
        <v>14</v>
      </c>
      <c r="BI1779" t="s">
        <v>22092</v>
      </c>
      <c r="BJ1779" t="s">
        <v>16212</v>
      </c>
      <c r="BK1779" t="s">
        <v>14</v>
      </c>
      <c r="BL1779" t="s">
        <v>14</v>
      </c>
      <c r="BM1779" t="s">
        <v>14</v>
      </c>
      <c r="BN1779" t="s">
        <v>16213</v>
      </c>
      <c r="BO1779" t="s">
        <v>14</v>
      </c>
      <c r="BP1779" t="s">
        <v>25227</v>
      </c>
      <c r="BQ1779" t="s">
        <v>2217</v>
      </c>
      <c r="BR1779" t="s">
        <v>2303</v>
      </c>
      <c r="BS1779" t="s">
        <v>2304</v>
      </c>
      <c r="BT1779" t="s">
        <v>14</v>
      </c>
      <c r="BU1779" t="s">
        <v>14</v>
      </c>
      <c r="BV1779" t="s">
        <v>14</v>
      </c>
      <c r="BW1779" t="s">
        <v>14</v>
      </c>
      <c r="BX1779" t="s">
        <v>14</v>
      </c>
      <c r="BY1779" t="s">
        <v>2220</v>
      </c>
      <c r="BZ1779" t="s">
        <v>25227</v>
      </c>
      <c r="CA1779" t="s">
        <v>14</v>
      </c>
      <c r="CB1779" t="s">
        <v>14</v>
      </c>
      <c r="CC1779" t="s">
        <v>14</v>
      </c>
      <c r="CD1779" t="s">
        <v>14</v>
      </c>
      <c r="CE1779" t="s">
        <v>14</v>
      </c>
      <c r="CF1779" t="s">
        <v>16214</v>
      </c>
      <c r="CG1779" t="s">
        <v>388</v>
      </c>
      <c r="CH1779" t="s">
        <v>22075</v>
      </c>
      <c r="CJ1779" t="s">
        <v>159</v>
      </c>
      <c r="CK1779" t="s">
        <v>24</v>
      </c>
      <c r="CL1779" s="13"/>
      <c r="CM1779" s="4" t="str">
        <f>_xlfn.XLOOKUP($CG1779,tbl_area_24_07_2024[Nombre Área],tbl_area_24_07_2024[Estado],"Si no se encuentra",2,)</f>
        <v>México</v>
      </c>
      <c r="CN1779" s="4" t="str">
        <f>_xlfn.XLOOKUP($CG1779,tbl_area_24_07_2024[Nombre Área],tbl_area_24_07_2024[Estructura],"Si no se encuentra",2,)</f>
        <v>Juntas Distritales</v>
      </c>
    </row>
    <row r="1780" spans="1:92" ht="20" x14ac:dyDescent="0.85">
      <c r="A1780" t="s">
        <v>22073</v>
      </c>
      <c r="B1780" t="s">
        <v>22074</v>
      </c>
      <c r="C1780" t="s">
        <v>22075</v>
      </c>
      <c r="D1780" t="s">
        <v>2199</v>
      </c>
      <c r="E1780" t="s">
        <v>2507</v>
      </c>
      <c r="F1780" t="s">
        <v>2201</v>
      </c>
      <c r="G1780" t="s">
        <v>25229</v>
      </c>
      <c r="H1780" t="s">
        <v>14</v>
      </c>
      <c r="I1780" t="s">
        <v>16215</v>
      </c>
      <c r="J1780" t="s">
        <v>16216</v>
      </c>
      <c r="K1780" t="s">
        <v>25230</v>
      </c>
      <c r="L1780" t="s">
        <v>14</v>
      </c>
      <c r="M1780" t="s">
        <v>14</v>
      </c>
      <c r="N1780" t="s">
        <v>16218</v>
      </c>
      <c r="O1780" t="s">
        <v>25230</v>
      </c>
      <c r="P1780" t="s">
        <v>14</v>
      </c>
      <c r="Q1780" t="s">
        <v>25230</v>
      </c>
      <c r="R1780" t="s">
        <v>25230</v>
      </c>
      <c r="S1780" t="s">
        <v>14</v>
      </c>
      <c r="T1780" t="s">
        <v>14</v>
      </c>
      <c r="U1780" t="s">
        <v>14</v>
      </c>
      <c r="V1780" t="s">
        <v>14</v>
      </c>
      <c r="W1780" t="s">
        <v>14</v>
      </c>
      <c r="X1780" t="s">
        <v>14</v>
      </c>
      <c r="Y1780" t="s">
        <v>14</v>
      </c>
      <c r="Z1780" t="s">
        <v>14</v>
      </c>
      <c r="AA1780" t="s">
        <v>16219</v>
      </c>
      <c r="AB1780" t="s">
        <v>25230</v>
      </c>
      <c r="AC1780" t="s">
        <v>6400</v>
      </c>
      <c r="AD1780" t="s">
        <v>2207</v>
      </c>
      <c r="AE1780" t="s">
        <v>1206</v>
      </c>
      <c r="AF1780" t="s">
        <v>1508</v>
      </c>
      <c r="AG1780" t="s">
        <v>3279</v>
      </c>
      <c r="AH1780" t="s">
        <v>2209</v>
      </c>
      <c r="AI1780" t="s">
        <v>13321</v>
      </c>
      <c r="AJ1780" t="s">
        <v>22118</v>
      </c>
      <c r="AK1780" t="s">
        <v>334</v>
      </c>
      <c r="AL1780" t="s">
        <v>1206</v>
      </c>
      <c r="AM1780" t="s">
        <v>5705</v>
      </c>
      <c r="AN1780" t="s">
        <v>22118</v>
      </c>
      <c r="AO1780" t="s">
        <v>334</v>
      </c>
      <c r="AP1780" t="s">
        <v>25231</v>
      </c>
      <c r="AQ1780" t="s">
        <v>14</v>
      </c>
      <c r="AR1780" t="s">
        <v>14</v>
      </c>
      <c r="AS1780" t="s">
        <v>14</v>
      </c>
      <c r="AT1780" t="s">
        <v>14</v>
      </c>
      <c r="AU1780" t="s">
        <v>16180</v>
      </c>
      <c r="AV1780" t="s">
        <v>16181</v>
      </c>
      <c r="AW1780" t="s">
        <v>16181</v>
      </c>
      <c r="AX1780" t="s">
        <v>16181</v>
      </c>
      <c r="AY1780" t="s">
        <v>25229</v>
      </c>
      <c r="AZ1780" t="s">
        <v>22353</v>
      </c>
      <c r="BA1780" t="s">
        <v>22353</v>
      </c>
      <c r="BB1780" t="s">
        <v>22082</v>
      </c>
      <c r="BC1780">
        <v>31968.43</v>
      </c>
      <c r="BD1780">
        <v>37083.379999999997</v>
      </c>
      <c r="BE1780" t="s">
        <v>14</v>
      </c>
      <c r="BF1780" t="s">
        <v>14</v>
      </c>
      <c r="BG1780" t="s">
        <v>2214</v>
      </c>
      <c r="BH1780" t="s">
        <v>14</v>
      </c>
      <c r="BI1780" t="s">
        <v>22092</v>
      </c>
      <c r="BJ1780" t="s">
        <v>16220</v>
      </c>
      <c r="BK1780" t="s">
        <v>14</v>
      </c>
      <c r="BL1780" t="s">
        <v>14</v>
      </c>
      <c r="BM1780" t="s">
        <v>14</v>
      </c>
      <c r="BN1780" t="s">
        <v>16221</v>
      </c>
      <c r="BO1780" t="s">
        <v>14</v>
      </c>
      <c r="BP1780" t="s">
        <v>25230</v>
      </c>
      <c r="BQ1780" t="s">
        <v>2217</v>
      </c>
      <c r="BR1780" t="s">
        <v>2303</v>
      </c>
      <c r="BS1780" t="s">
        <v>2304</v>
      </c>
      <c r="BT1780" t="s">
        <v>14</v>
      </c>
      <c r="BU1780" t="s">
        <v>14</v>
      </c>
      <c r="BV1780" t="s">
        <v>14</v>
      </c>
      <c r="BW1780" t="s">
        <v>14</v>
      </c>
      <c r="BX1780" t="s">
        <v>14</v>
      </c>
      <c r="BY1780" t="s">
        <v>2220</v>
      </c>
      <c r="BZ1780" t="s">
        <v>25230</v>
      </c>
      <c r="CA1780" t="s">
        <v>14</v>
      </c>
      <c r="CB1780" t="s">
        <v>14</v>
      </c>
      <c r="CC1780" t="s">
        <v>14</v>
      </c>
      <c r="CD1780" t="s">
        <v>14</v>
      </c>
      <c r="CE1780" t="s">
        <v>14</v>
      </c>
      <c r="CF1780" t="s">
        <v>16222</v>
      </c>
      <c r="CG1780" t="s">
        <v>388</v>
      </c>
      <c r="CH1780" t="s">
        <v>22075</v>
      </c>
      <c r="CJ1780" t="s">
        <v>159</v>
      </c>
      <c r="CK1780" t="s">
        <v>24</v>
      </c>
      <c r="CL1780" s="13"/>
      <c r="CM1780" s="4" t="str">
        <f>_xlfn.XLOOKUP($CG1780,tbl_area_24_07_2024[Nombre Área],tbl_area_24_07_2024[Estado],"Si no se encuentra",2,)</f>
        <v>México</v>
      </c>
      <c r="CN1780" s="4" t="str">
        <f>_xlfn.XLOOKUP($CG1780,tbl_area_24_07_2024[Nombre Área],tbl_area_24_07_2024[Estructura],"Si no se encuentra",2,)</f>
        <v>Juntas Distritales</v>
      </c>
    </row>
    <row r="1781" spans="1:92" ht="20" x14ac:dyDescent="0.85">
      <c r="A1781" t="s">
        <v>22073</v>
      </c>
      <c r="B1781" t="s">
        <v>22074</v>
      </c>
      <c r="C1781" t="s">
        <v>22075</v>
      </c>
      <c r="D1781" t="s">
        <v>2199</v>
      </c>
      <c r="E1781" t="s">
        <v>2507</v>
      </c>
      <c r="F1781" t="s">
        <v>2201</v>
      </c>
      <c r="G1781" t="s">
        <v>25232</v>
      </c>
      <c r="H1781" t="s">
        <v>14</v>
      </c>
      <c r="I1781" t="s">
        <v>16215</v>
      </c>
      <c r="J1781" t="s">
        <v>16223</v>
      </c>
      <c r="K1781" t="s">
        <v>25233</v>
      </c>
      <c r="L1781" t="s">
        <v>14</v>
      </c>
      <c r="M1781" t="s">
        <v>14</v>
      </c>
      <c r="N1781" t="s">
        <v>16224</v>
      </c>
      <c r="O1781" t="s">
        <v>25233</v>
      </c>
      <c r="P1781" t="s">
        <v>14</v>
      </c>
      <c r="Q1781" t="s">
        <v>25233</v>
      </c>
      <c r="R1781" t="s">
        <v>25233</v>
      </c>
      <c r="S1781" t="s">
        <v>14</v>
      </c>
      <c r="T1781" t="s">
        <v>14</v>
      </c>
      <c r="U1781" t="s">
        <v>14</v>
      </c>
      <c r="V1781" t="s">
        <v>14</v>
      </c>
      <c r="W1781" t="s">
        <v>14</v>
      </c>
      <c r="X1781" t="s">
        <v>14</v>
      </c>
      <c r="Y1781" t="s">
        <v>14</v>
      </c>
      <c r="Z1781" t="s">
        <v>14</v>
      </c>
      <c r="AA1781" t="s">
        <v>16219</v>
      </c>
      <c r="AB1781" t="s">
        <v>25233</v>
      </c>
      <c r="AC1781" t="s">
        <v>6400</v>
      </c>
      <c r="AD1781" t="s">
        <v>2207</v>
      </c>
      <c r="AE1781" t="s">
        <v>1206</v>
      </c>
      <c r="AF1781" t="s">
        <v>1508</v>
      </c>
      <c r="AG1781" t="s">
        <v>3279</v>
      </c>
      <c r="AH1781" t="s">
        <v>2209</v>
      </c>
      <c r="AI1781" t="s">
        <v>13321</v>
      </c>
      <c r="AJ1781" t="s">
        <v>22118</v>
      </c>
      <c r="AK1781" t="s">
        <v>334</v>
      </c>
      <c r="AL1781" t="s">
        <v>1206</v>
      </c>
      <c r="AM1781" t="s">
        <v>5705</v>
      </c>
      <c r="AN1781" t="s">
        <v>22118</v>
      </c>
      <c r="AO1781" t="s">
        <v>334</v>
      </c>
      <c r="AP1781" t="s">
        <v>25231</v>
      </c>
      <c r="AQ1781" t="s">
        <v>14</v>
      </c>
      <c r="AR1781" t="s">
        <v>14</v>
      </c>
      <c r="AS1781" t="s">
        <v>14</v>
      </c>
      <c r="AT1781" t="s">
        <v>14</v>
      </c>
      <c r="AU1781" t="s">
        <v>16180</v>
      </c>
      <c r="AV1781" t="s">
        <v>16181</v>
      </c>
      <c r="AW1781" t="s">
        <v>16181</v>
      </c>
      <c r="AX1781" t="s">
        <v>16181</v>
      </c>
      <c r="AY1781" t="s">
        <v>25232</v>
      </c>
      <c r="AZ1781" t="s">
        <v>22157</v>
      </c>
      <c r="BA1781" t="s">
        <v>22157</v>
      </c>
      <c r="BB1781" t="s">
        <v>22075</v>
      </c>
      <c r="BC1781">
        <v>46473.16</v>
      </c>
      <c r="BD1781">
        <v>53908.86</v>
      </c>
      <c r="BE1781" t="s">
        <v>14</v>
      </c>
      <c r="BF1781" t="s">
        <v>14</v>
      </c>
      <c r="BG1781" t="s">
        <v>2214</v>
      </c>
      <c r="BH1781" t="s">
        <v>14</v>
      </c>
      <c r="BI1781" t="s">
        <v>22092</v>
      </c>
      <c r="BJ1781" t="s">
        <v>16220</v>
      </c>
      <c r="BK1781" t="s">
        <v>14</v>
      </c>
      <c r="BL1781" t="s">
        <v>14</v>
      </c>
      <c r="BM1781" t="s">
        <v>14</v>
      </c>
      <c r="BN1781" t="s">
        <v>16225</v>
      </c>
      <c r="BO1781" t="s">
        <v>14</v>
      </c>
      <c r="BP1781" t="s">
        <v>25233</v>
      </c>
      <c r="BQ1781" t="s">
        <v>2217</v>
      </c>
      <c r="BR1781" t="s">
        <v>2303</v>
      </c>
      <c r="BS1781" t="s">
        <v>2304</v>
      </c>
      <c r="BT1781" t="s">
        <v>14</v>
      </c>
      <c r="BU1781" t="s">
        <v>14</v>
      </c>
      <c r="BV1781" t="s">
        <v>14</v>
      </c>
      <c r="BW1781" t="s">
        <v>14</v>
      </c>
      <c r="BX1781" t="s">
        <v>14</v>
      </c>
      <c r="BY1781" t="s">
        <v>2220</v>
      </c>
      <c r="BZ1781" t="s">
        <v>25233</v>
      </c>
      <c r="CA1781" t="s">
        <v>14</v>
      </c>
      <c r="CB1781" t="s">
        <v>14</v>
      </c>
      <c r="CC1781" t="s">
        <v>14</v>
      </c>
      <c r="CD1781" t="s">
        <v>14</v>
      </c>
      <c r="CE1781" t="s">
        <v>14</v>
      </c>
      <c r="CF1781" t="s">
        <v>16226</v>
      </c>
      <c r="CG1781" t="s">
        <v>388</v>
      </c>
      <c r="CH1781" t="s">
        <v>22075</v>
      </c>
      <c r="CJ1781" t="s">
        <v>159</v>
      </c>
      <c r="CK1781" t="s">
        <v>24</v>
      </c>
      <c r="CL1781" s="13"/>
      <c r="CM1781" s="4" t="str">
        <f>_xlfn.XLOOKUP($CG1781,tbl_area_24_07_2024[Nombre Área],tbl_area_24_07_2024[Estado],"Si no se encuentra",2,)</f>
        <v>México</v>
      </c>
      <c r="CN1781" s="4" t="str">
        <f>_xlfn.XLOOKUP($CG1781,tbl_area_24_07_2024[Nombre Área],tbl_area_24_07_2024[Estructura],"Si no se encuentra",2,)</f>
        <v>Juntas Distritales</v>
      </c>
    </row>
    <row r="1782" spans="1:92" ht="20" x14ac:dyDescent="0.85">
      <c r="A1782" t="s">
        <v>22073</v>
      </c>
      <c r="B1782" t="s">
        <v>22074</v>
      </c>
      <c r="C1782" t="s">
        <v>22075</v>
      </c>
      <c r="D1782" t="s">
        <v>2199</v>
      </c>
      <c r="E1782" t="s">
        <v>2242</v>
      </c>
      <c r="F1782" t="s">
        <v>2201</v>
      </c>
      <c r="G1782" t="s">
        <v>16227</v>
      </c>
      <c r="H1782" t="s">
        <v>14</v>
      </c>
      <c r="I1782" t="s">
        <v>4632</v>
      </c>
      <c r="J1782" t="s">
        <v>16228</v>
      </c>
      <c r="K1782" t="s">
        <v>25234</v>
      </c>
      <c r="L1782" t="s">
        <v>14</v>
      </c>
      <c r="M1782" t="s">
        <v>14</v>
      </c>
      <c r="N1782" t="s">
        <v>16229</v>
      </c>
      <c r="O1782" t="s">
        <v>25234</v>
      </c>
      <c r="P1782" t="s">
        <v>14</v>
      </c>
      <c r="Q1782" t="s">
        <v>25234</v>
      </c>
      <c r="R1782" t="s">
        <v>25234</v>
      </c>
      <c r="S1782" t="s">
        <v>14</v>
      </c>
      <c r="T1782" t="s">
        <v>14</v>
      </c>
      <c r="U1782" t="s">
        <v>14</v>
      </c>
      <c r="V1782" t="s">
        <v>14</v>
      </c>
      <c r="W1782" t="s">
        <v>16230</v>
      </c>
      <c r="X1782" t="s">
        <v>85</v>
      </c>
      <c r="Y1782" t="s">
        <v>30</v>
      </c>
      <c r="Z1782" t="s">
        <v>18</v>
      </c>
      <c r="AA1782" t="s">
        <v>14</v>
      </c>
      <c r="AB1782" t="s">
        <v>25234</v>
      </c>
      <c r="AC1782" t="s">
        <v>16231</v>
      </c>
      <c r="AD1782" t="s">
        <v>2207</v>
      </c>
      <c r="AE1782" t="s">
        <v>16232</v>
      </c>
      <c r="AF1782" t="s">
        <v>1432</v>
      </c>
      <c r="AG1782" t="s">
        <v>14</v>
      </c>
      <c r="AH1782" t="s">
        <v>2209</v>
      </c>
      <c r="AI1782" t="s">
        <v>16233</v>
      </c>
      <c r="AJ1782" t="s">
        <v>1168</v>
      </c>
      <c r="AK1782" t="s">
        <v>16234</v>
      </c>
      <c r="AL1782" t="s">
        <v>1435</v>
      </c>
      <c r="AM1782" t="s">
        <v>16234</v>
      </c>
      <c r="AN1782" t="s">
        <v>1451</v>
      </c>
      <c r="AO1782" t="s">
        <v>639</v>
      </c>
      <c r="AP1782" t="s">
        <v>25235</v>
      </c>
      <c r="AQ1782" t="s">
        <v>14</v>
      </c>
      <c r="AR1782" t="s">
        <v>14</v>
      </c>
      <c r="AS1782" t="s">
        <v>14</v>
      </c>
      <c r="AT1782" t="s">
        <v>14</v>
      </c>
      <c r="AU1782" t="s">
        <v>16235</v>
      </c>
      <c r="AV1782" t="s">
        <v>16236</v>
      </c>
      <c r="AW1782" t="s">
        <v>16236</v>
      </c>
      <c r="AX1782" t="s">
        <v>16236</v>
      </c>
      <c r="AY1782" t="s">
        <v>16237</v>
      </c>
      <c r="AZ1782" t="s">
        <v>22104</v>
      </c>
      <c r="BA1782" t="s">
        <v>22104</v>
      </c>
      <c r="BB1782" t="s">
        <v>22089</v>
      </c>
      <c r="BC1782">
        <v>2205</v>
      </c>
      <c r="BD1782">
        <v>2205</v>
      </c>
      <c r="BE1782" t="s">
        <v>14</v>
      </c>
      <c r="BF1782" t="s">
        <v>14</v>
      </c>
      <c r="BG1782" t="s">
        <v>2214</v>
      </c>
      <c r="BH1782" t="s">
        <v>14</v>
      </c>
      <c r="BI1782" t="s">
        <v>22092</v>
      </c>
      <c r="BJ1782" t="s">
        <v>16238</v>
      </c>
      <c r="BK1782" t="s">
        <v>14</v>
      </c>
      <c r="BL1782" t="s">
        <v>22104</v>
      </c>
      <c r="BM1782" t="s">
        <v>22104</v>
      </c>
      <c r="BN1782" t="s">
        <v>16239</v>
      </c>
      <c r="BO1782" t="s">
        <v>14</v>
      </c>
      <c r="BP1782" t="s">
        <v>25234</v>
      </c>
      <c r="BQ1782" t="s">
        <v>2217</v>
      </c>
      <c r="BR1782" t="s">
        <v>2303</v>
      </c>
      <c r="BS1782" t="s">
        <v>2404</v>
      </c>
      <c r="BT1782" t="s">
        <v>14</v>
      </c>
      <c r="BU1782" t="s">
        <v>14</v>
      </c>
      <c r="BV1782" t="s">
        <v>14</v>
      </c>
      <c r="BW1782" t="s">
        <v>14</v>
      </c>
      <c r="BX1782" t="s">
        <v>14</v>
      </c>
      <c r="BY1782" t="s">
        <v>2220</v>
      </c>
      <c r="BZ1782" t="s">
        <v>25234</v>
      </c>
      <c r="CA1782" t="s">
        <v>14</v>
      </c>
      <c r="CB1782" t="s">
        <v>14</v>
      </c>
      <c r="CC1782" t="s">
        <v>14</v>
      </c>
      <c r="CD1782" t="s">
        <v>14</v>
      </c>
      <c r="CE1782" t="s">
        <v>14</v>
      </c>
      <c r="CF1782" t="s">
        <v>16240</v>
      </c>
      <c r="CG1782" t="s">
        <v>638</v>
      </c>
      <c r="CH1782" t="s">
        <v>22075</v>
      </c>
      <c r="CJ1782" t="s">
        <v>639</v>
      </c>
      <c r="CK1782" t="s">
        <v>24</v>
      </c>
      <c r="CL1782" s="13"/>
      <c r="CM1782" s="4" t="str">
        <f>_xlfn.XLOOKUP($CG1782,tbl_area_24_07_2024[Nombre Área],tbl_area_24_07_2024[Estado],"Si no se encuentra",2,)</f>
        <v>Zacatecas</v>
      </c>
      <c r="CN1782" s="4" t="str">
        <f>_xlfn.XLOOKUP($CG1782,tbl_area_24_07_2024[Nombre Área],tbl_area_24_07_2024[Estructura],"Si no se encuentra",2,)</f>
        <v>Juntas Distritales</v>
      </c>
    </row>
    <row r="1783" spans="1:92" ht="20" x14ac:dyDescent="0.85">
      <c r="A1783" t="s">
        <v>22073</v>
      </c>
      <c r="B1783" t="s">
        <v>22074</v>
      </c>
      <c r="C1783" t="s">
        <v>22075</v>
      </c>
      <c r="D1783" t="s">
        <v>2199</v>
      </c>
      <c r="E1783" t="s">
        <v>2242</v>
      </c>
      <c r="F1783" t="s">
        <v>2201</v>
      </c>
      <c r="G1783" t="s">
        <v>16227</v>
      </c>
      <c r="H1783" t="s">
        <v>14</v>
      </c>
      <c r="I1783" t="s">
        <v>4632</v>
      </c>
      <c r="J1783" t="s">
        <v>16241</v>
      </c>
      <c r="K1783" t="s">
        <v>25236</v>
      </c>
      <c r="L1783" t="s">
        <v>14</v>
      </c>
      <c r="M1783" t="s">
        <v>14</v>
      </c>
      <c r="N1783" t="s">
        <v>16242</v>
      </c>
      <c r="O1783" t="s">
        <v>25236</v>
      </c>
      <c r="P1783" t="s">
        <v>14</v>
      </c>
      <c r="Q1783" t="s">
        <v>25236</v>
      </c>
      <c r="R1783" t="s">
        <v>25236</v>
      </c>
      <c r="S1783" t="s">
        <v>14</v>
      </c>
      <c r="T1783" t="s">
        <v>14</v>
      </c>
      <c r="U1783" t="s">
        <v>14</v>
      </c>
      <c r="V1783" t="s">
        <v>14</v>
      </c>
      <c r="W1783" t="s">
        <v>16243</v>
      </c>
      <c r="X1783" t="s">
        <v>1813</v>
      </c>
      <c r="Y1783" t="s">
        <v>87</v>
      </c>
      <c r="Z1783" t="s">
        <v>12</v>
      </c>
      <c r="AA1783" t="s">
        <v>14</v>
      </c>
      <c r="AB1783" t="s">
        <v>25236</v>
      </c>
      <c r="AC1783" t="s">
        <v>16244</v>
      </c>
      <c r="AD1783" t="s">
        <v>2207</v>
      </c>
      <c r="AE1783" t="s">
        <v>1728</v>
      </c>
      <c r="AF1783" t="s">
        <v>5721</v>
      </c>
      <c r="AG1783" t="s">
        <v>14</v>
      </c>
      <c r="AH1783" t="s">
        <v>2209</v>
      </c>
      <c r="AI1783" t="s">
        <v>16245</v>
      </c>
      <c r="AJ1783" t="s">
        <v>1168</v>
      </c>
      <c r="AK1783" t="s">
        <v>639</v>
      </c>
      <c r="AL1783" t="s">
        <v>1168</v>
      </c>
      <c r="AM1783" t="s">
        <v>639</v>
      </c>
      <c r="AN1783" t="s">
        <v>1451</v>
      </c>
      <c r="AO1783" t="s">
        <v>639</v>
      </c>
      <c r="AP1783" t="s">
        <v>25237</v>
      </c>
      <c r="AQ1783" t="s">
        <v>14</v>
      </c>
      <c r="AR1783" t="s">
        <v>14</v>
      </c>
      <c r="AS1783" t="s">
        <v>14</v>
      </c>
      <c r="AT1783" t="s">
        <v>14</v>
      </c>
      <c r="AU1783" t="s">
        <v>16235</v>
      </c>
      <c r="AV1783" t="s">
        <v>16236</v>
      </c>
      <c r="AW1783" t="s">
        <v>16236</v>
      </c>
      <c r="AX1783" t="s">
        <v>16236</v>
      </c>
      <c r="AY1783" t="s">
        <v>16246</v>
      </c>
      <c r="AZ1783" t="s">
        <v>22104</v>
      </c>
      <c r="BA1783" t="s">
        <v>22104</v>
      </c>
      <c r="BB1783" t="s">
        <v>22089</v>
      </c>
      <c r="BC1783">
        <v>24000</v>
      </c>
      <c r="BD1783">
        <v>27840</v>
      </c>
      <c r="BE1783" t="s">
        <v>14</v>
      </c>
      <c r="BF1783" t="s">
        <v>14</v>
      </c>
      <c r="BG1783" t="s">
        <v>2214</v>
      </c>
      <c r="BH1783" t="s">
        <v>14</v>
      </c>
      <c r="BI1783" t="s">
        <v>22092</v>
      </c>
      <c r="BJ1783" t="s">
        <v>16247</v>
      </c>
      <c r="BK1783" t="s">
        <v>14</v>
      </c>
      <c r="BL1783" t="s">
        <v>22104</v>
      </c>
      <c r="BM1783" t="s">
        <v>22104</v>
      </c>
      <c r="BN1783" t="s">
        <v>16248</v>
      </c>
      <c r="BO1783" t="s">
        <v>14</v>
      </c>
      <c r="BP1783" t="s">
        <v>25236</v>
      </c>
      <c r="BQ1783" t="s">
        <v>2217</v>
      </c>
      <c r="BR1783" t="s">
        <v>2303</v>
      </c>
      <c r="BS1783" t="s">
        <v>2404</v>
      </c>
      <c r="BT1783" t="s">
        <v>14</v>
      </c>
      <c r="BU1783" t="s">
        <v>14</v>
      </c>
      <c r="BV1783" t="s">
        <v>14</v>
      </c>
      <c r="BW1783" t="s">
        <v>14</v>
      </c>
      <c r="BX1783" t="s">
        <v>14</v>
      </c>
      <c r="BY1783" t="s">
        <v>2220</v>
      </c>
      <c r="BZ1783" t="s">
        <v>25236</v>
      </c>
      <c r="CA1783" t="s">
        <v>14</v>
      </c>
      <c r="CB1783" t="s">
        <v>14</v>
      </c>
      <c r="CC1783" t="s">
        <v>14</v>
      </c>
      <c r="CD1783" t="s">
        <v>14</v>
      </c>
      <c r="CE1783" t="s">
        <v>14</v>
      </c>
      <c r="CF1783" t="s">
        <v>16249</v>
      </c>
      <c r="CG1783" t="s">
        <v>638</v>
      </c>
      <c r="CH1783" t="s">
        <v>22075</v>
      </c>
      <c r="CJ1783" t="s">
        <v>639</v>
      </c>
      <c r="CK1783" t="s">
        <v>24</v>
      </c>
      <c r="CL1783" s="13"/>
      <c r="CM1783" s="4" t="str">
        <f>_xlfn.XLOOKUP($CG1783,tbl_area_24_07_2024[Nombre Área],tbl_area_24_07_2024[Estado],"Si no se encuentra",2,)</f>
        <v>Zacatecas</v>
      </c>
      <c r="CN1783" s="4" t="str">
        <f>_xlfn.XLOOKUP($CG1783,tbl_area_24_07_2024[Nombre Área],tbl_area_24_07_2024[Estructura],"Si no se encuentra",2,)</f>
        <v>Juntas Distritales</v>
      </c>
    </row>
    <row r="1784" spans="1:92" ht="20" x14ac:dyDescent="0.85">
      <c r="A1784" t="s">
        <v>22073</v>
      </c>
      <c r="B1784" t="s">
        <v>22074</v>
      </c>
      <c r="C1784" t="s">
        <v>22075</v>
      </c>
      <c r="D1784" t="s">
        <v>2199</v>
      </c>
      <c r="E1784" t="s">
        <v>2200</v>
      </c>
      <c r="F1784" t="s">
        <v>2201</v>
      </c>
      <c r="G1784" t="s">
        <v>16227</v>
      </c>
      <c r="H1784" t="s">
        <v>14</v>
      </c>
      <c r="I1784" t="s">
        <v>4632</v>
      </c>
      <c r="J1784" t="s">
        <v>16250</v>
      </c>
      <c r="K1784" t="s">
        <v>25238</v>
      </c>
      <c r="L1784" t="s">
        <v>14</v>
      </c>
      <c r="M1784" t="s">
        <v>14</v>
      </c>
      <c r="N1784" t="s">
        <v>16252</v>
      </c>
      <c r="O1784" t="s">
        <v>25238</v>
      </c>
      <c r="P1784" t="s">
        <v>14</v>
      </c>
      <c r="Q1784" t="s">
        <v>25238</v>
      </c>
      <c r="R1784" t="s">
        <v>25238</v>
      </c>
      <c r="S1784" t="s">
        <v>14</v>
      </c>
      <c r="T1784" t="s">
        <v>14</v>
      </c>
      <c r="U1784" t="s">
        <v>14</v>
      </c>
      <c r="V1784" t="s">
        <v>14</v>
      </c>
      <c r="W1784" t="s">
        <v>1985</v>
      </c>
      <c r="X1784" t="s">
        <v>1689</v>
      </c>
      <c r="Y1784" t="s">
        <v>16253</v>
      </c>
      <c r="Z1784" t="s">
        <v>18</v>
      </c>
      <c r="AA1784" t="s">
        <v>14</v>
      </c>
      <c r="AB1784" t="s">
        <v>25238</v>
      </c>
      <c r="AC1784" t="s">
        <v>16254</v>
      </c>
      <c r="AD1784" t="s">
        <v>2207</v>
      </c>
      <c r="AE1784" t="s">
        <v>16255</v>
      </c>
      <c r="AF1784" t="s">
        <v>16256</v>
      </c>
      <c r="AG1784" t="s">
        <v>14</v>
      </c>
      <c r="AH1784" t="s">
        <v>2209</v>
      </c>
      <c r="AI1784" t="s">
        <v>16257</v>
      </c>
      <c r="AJ1784" t="s">
        <v>1168</v>
      </c>
      <c r="AK1784" t="s">
        <v>1875</v>
      </c>
      <c r="AL1784" t="s">
        <v>1459</v>
      </c>
      <c r="AM1784" t="s">
        <v>1875</v>
      </c>
      <c r="AN1784" t="s">
        <v>1176</v>
      </c>
      <c r="AO1784" t="s">
        <v>23</v>
      </c>
      <c r="AP1784" t="s">
        <v>25239</v>
      </c>
      <c r="AQ1784" t="s">
        <v>14</v>
      </c>
      <c r="AR1784" t="s">
        <v>14</v>
      </c>
      <c r="AS1784" t="s">
        <v>14</v>
      </c>
      <c r="AT1784" t="s">
        <v>14</v>
      </c>
      <c r="AU1784" t="s">
        <v>16235</v>
      </c>
      <c r="AV1784" t="s">
        <v>16236</v>
      </c>
      <c r="AW1784" t="s">
        <v>16236</v>
      </c>
      <c r="AX1784" t="s">
        <v>16236</v>
      </c>
      <c r="AY1784" t="s">
        <v>16258</v>
      </c>
      <c r="AZ1784" t="s">
        <v>22104</v>
      </c>
      <c r="BA1784" t="s">
        <v>22074</v>
      </c>
      <c r="BB1784" t="s">
        <v>22089</v>
      </c>
      <c r="BC1784">
        <v>64553.35</v>
      </c>
      <c r="BD1784">
        <v>74882</v>
      </c>
      <c r="BE1784" t="s">
        <v>14</v>
      </c>
      <c r="BF1784" t="s">
        <v>14</v>
      </c>
      <c r="BG1784" t="s">
        <v>2214</v>
      </c>
      <c r="BH1784" t="s">
        <v>14</v>
      </c>
      <c r="BI1784" t="s">
        <v>22092</v>
      </c>
      <c r="BJ1784" t="s">
        <v>16259</v>
      </c>
      <c r="BK1784" t="s">
        <v>14</v>
      </c>
      <c r="BL1784" t="s">
        <v>22104</v>
      </c>
      <c r="BM1784" t="s">
        <v>22104</v>
      </c>
      <c r="BN1784" t="s">
        <v>16260</v>
      </c>
      <c r="BO1784" t="s">
        <v>14</v>
      </c>
      <c r="BP1784" t="s">
        <v>25238</v>
      </c>
      <c r="BQ1784" t="s">
        <v>2217</v>
      </c>
      <c r="BR1784" t="s">
        <v>2303</v>
      </c>
      <c r="BS1784" t="s">
        <v>2404</v>
      </c>
      <c r="BT1784" t="s">
        <v>14</v>
      </c>
      <c r="BU1784" t="s">
        <v>14</v>
      </c>
      <c r="BV1784" t="s">
        <v>14</v>
      </c>
      <c r="BW1784" t="s">
        <v>14</v>
      </c>
      <c r="BX1784" t="s">
        <v>14</v>
      </c>
      <c r="BY1784" t="s">
        <v>2220</v>
      </c>
      <c r="BZ1784" t="s">
        <v>25238</v>
      </c>
      <c r="CA1784" t="s">
        <v>14</v>
      </c>
      <c r="CB1784" t="s">
        <v>14</v>
      </c>
      <c r="CC1784" t="s">
        <v>14</v>
      </c>
      <c r="CD1784" t="s">
        <v>14</v>
      </c>
      <c r="CE1784" t="s">
        <v>14</v>
      </c>
      <c r="CF1784" t="s">
        <v>16261</v>
      </c>
      <c r="CG1784" t="s">
        <v>638</v>
      </c>
      <c r="CH1784" t="s">
        <v>22075</v>
      </c>
      <c r="CJ1784" t="s">
        <v>639</v>
      </c>
      <c r="CK1784" t="s">
        <v>24</v>
      </c>
      <c r="CL1784" s="13"/>
      <c r="CM1784" s="4" t="str">
        <f>_xlfn.XLOOKUP($CG1784,tbl_area_24_07_2024[Nombre Área],tbl_area_24_07_2024[Estado],"Si no se encuentra",2,)</f>
        <v>Zacatecas</v>
      </c>
      <c r="CN1784" s="4" t="str">
        <f>_xlfn.XLOOKUP($CG1784,tbl_area_24_07_2024[Nombre Área],tbl_area_24_07_2024[Estructura],"Si no se encuentra",2,)</f>
        <v>Juntas Distritales</v>
      </c>
    </row>
    <row r="1785" spans="1:92" ht="20" x14ac:dyDescent="0.85">
      <c r="A1785" t="s">
        <v>22073</v>
      </c>
      <c r="B1785" t="s">
        <v>22074</v>
      </c>
      <c r="C1785" t="s">
        <v>22075</v>
      </c>
      <c r="D1785" t="s">
        <v>2199</v>
      </c>
      <c r="E1785" t="s">
        <v>2200</v>
      </c>
      <c r="F1785" t="s">
        <v>2201</v>
      </c>
      <c r="G1785" t="s">
        <v>16227</v>
      </c>
      <c r="H1785" t="s">
        <v>14</v>
      </c>
      <c r="I1785" t="s">
        <v>4632</v>
      </c>
      <c r="J1785" t="s">
        <v>16262</v>
      </c>
      <c r="K1785" t="s">
        <v>25240</v>
      </c>
      <c r="L1785" t="s">
        <v>14</v>
      </c>
      <c r="M1785" t="s">
        <v>14</v>
      </c>
      <c r="N1785" t="s">
        <v>16263</v>
      </c>
      <c r="O1785" t="s">
        <v>25240</v>
      </c>
      <c r="P1785" t="s">
        <v>14</v>
      </c>
      <c r="Q1785" t="s">
        <v>25240</v>
      </c>
      <c r="R1785" t="s">
        <v>25240</v>
      </c>
      <c r="S1785" t="s">
        <v>14</v>
      </c>
      <c r="T1785" t="s">
        <v>14</v>
      </c>
      <c r="U1785" t="s">
        <v>14</v>
      </c>
      <c r="V1785" t="s">
        <v>14</v>
      </c>
      <c r="W1785" t="s">
        <v>16264</v>
      </c>
      <c r="X1785" t="s">
        <v>354</v>
      </c>
      <c r="Y1785" t="s">
        <v>101</v>
      </c>
      <c r="Z1785" t="s">
        <v>18</v>
      </c>
      <c r="AA1785" t="s">
        <v>14</v>
      </c>
      <c r="AB1785" t="s">
        <v>25240</v>
      </c>
      <c r="AC1785" t="s">
        <v>16265</v>
      </c>
      <c r="AD1785" t="s">
        <v>2348</v>
      </c>
      <c r="AE1785" t="s">
        <v>16266</v>
      </c>
      <c r="AF1785" t="s">
        <v>16267</v>
      </c>
      <c r="AG1785" t="s">
        <v>14</v>
      </c>
      <c r="AH1785" t="s">
        <v>2209</v>
      </c>
      <c r="AI1785" t="s">
        <v>6279</v>
      </c>
      <c r="AJ1785" t="s">
        <v>1168</v>
      </c>
      <c r="AK1785" t="s">
        <v>154</v>
      </c>
      <c r="AL1785" t="s">
        <v>1436</v>
      </c>
      <c r="AM1785" t="s">
        <v>639</v>
      </c>
      <c r="AN1785" t="s">
        <v>1451</v>
      </c>
      <c r="AO1785" t="s">
        <v>639</v>
      </c>
      <c r="AP1785" t="s">
        <v>25241</v>
      </c>
      <c r="AQ1785" t="s">
        <v>14</v>
      </c>
      <c r="AR1785" t="s">
        <v>14</v>
      </c>
      <c r="AS1785" t="s">
        <v>14</v>
      </c>
      <c r="AT1785" t="s">
        <v>14</v>
      </c>
      <c r="AU1785" t="s">
        <v>16235</v>
      </c>
      <c r="AV1785" t="s">
        <v>16236</v>
      </c>
      <c r="AW1785" t="s">
        <v>16236</v>
      </c>
      <c r="AX1785" t="s">
        <v>16236</v>
      </c>
      <c r="AY1785" t="s">
        <v>16268</v>
      </c>
      <c r="AZ1785" t="s">
        <v>22104</v>
      </c>
      <c r="BA1785" t="s">
        <v>22104</v>
      </c>
      <c r="BB1785" t="s">
        <v>22089</v>
      </c>
      <c r="BC1785">
        <v>2327.59</v>
      </c>
      <c r="BD1785">
        <v>2700</v>
      </c>
      <c r="BE1785" t="s">
        <v>14</v>
      </c>
      <c r="BF1785" t="s">
        <v>14</v>
      </c>
      <c r="BG1785" t="s">
        <v>2214</v>
      </c>
      <c r="BH1785" t="s">
        <v>14</v>
      </c>
      <c r="BI1785" t="s">
        <v>22092</v>
      </c>
      <c r="BJ1785" t="s">
        <v>16269</v>
      </c>
      <c r="BK1785" t="s">
        <v>14</v>
      </c>
      <c r="BL1785" t="s">
        <v>22104</v>
      </c>
      <c r="BM1785" t="s">
        <v>22104</v>
      </c>
      <c r="BN1785" t="s">
        <v>16270</v>
      </c>
      <c r="BO1785" t="s">
        <v>14</v>
      </c>
      <c r="BP1785" t="s">
        <v>25240</v>
      </c>
      <c r="BQ1785" t="s">
        <v>2217</v>
      </c>
      <c r="BR1785" t="s">
        <v>2303</v>
      </c>
      <c r="BS1785" t="s">
        <v>2404</v>
      </c>
      <c r="BT1785" t="s">
        <v>14</v>
      </c>
      <c r="BU1785" t="s">
        <v>14</v>
      </c>
      <c r="BV1785" t="s">
        <v>14</v>
      </c>
      <c r="BW1785" t="s">
        <v>14</v>
      </c>
      <c r="BX1785" t="s">
        <v>14</v>
      </c>
      <c r="BY1785" t="s">
        <v>2220</v>
      </c>
      <c r="BZ1785" t="s">
        <v>25240</v>
      </c>
      <c r="CA1785" t="s">
        <v>14</v>
      </c>
      <c r="CB1785" t="s">
        <v>14</v>
      </c>
      <c r="CC1785" t="s">
        <v>14</v>
      </c>
      <c r="CD1785" t="s">
        <v>14</v>
      </c>
      <c r="CE1785" t="s">
        <v>14</v>
      </c>
      <c r="CF1785" t="s">
        <v>16271</v>
      </c>
      <c r="CG1785" t="s">
        <v>638</v>
      </c>
      <c r="CH1785" t="s">
        <v>22075</v>
      </c>
      <c r="CJ1785" t="s">
        <v>639</v>
      </c>
      <c r="CK1785" t="s">
        <v>24</v>
      </c>
      <c r="CL1785" s="13"/>
      <c r="CM1785" s="4" t="str">
        <f>_xlfn.XLOOKUP($CG1785,tbl_area_24_07_2024[Nombre Área],tbl_area_24_07_2024[Estado],"Si no se encuentra",2,)</f>
        <v>Zacatecas</v>
      </c>
      <c r="CN1785" s="4" t="str">
        <f>_xlfn.XLOOKUP($CG1785,tbl_area_24_07_2024[Nombre Área],tbl_area_24_07_2024[Estructura],"Si no se encuentra",2,)</f>
        <v>Juntas Distritales</v>
      </c>
    </row>
    <row r="1786" spans="1:92" ht="20" x14ac:dyDescent="0.85">
      <c r="A1786" t="s">
        <v>22073</v>
      </c>
      <c r="B1786" t="s">
        <v>22074</v>
      </c>
      <c r="C1786" t="s">
        <v>22075</v>
      </c>
      <c r="D1786" t="s">
        <v>2199</v>
      </c>
      <c r="E1786" t="s">
        <v>2242</v>
      </c>
      <c r="F1786" t="s">
        <v>2201</v>
      </c>
      <c r="G1786" t="s">
        <v>16227</v>
      </c>
      <c r="H1786" t="s">
        <v>14</v>
      </c>
      <c r="I1786" t="s">
        <v>4632</v>
      </c>
      <c r="J1786" t="s">
        <v>16272</v>
      </c>
      <c r="K1786" t="s">
        <v>25242</v>
      </c>
      <c r="L1786" t="s">
        <v>14</v>
      </c>
      <c r="M1786" t="s">
        <v>14</v>
      </c>
      <c r="N1786" t="s">
        <v>16273</v>
      </c>
      <c r="O1786" t="s">
        <v>25242</v>
      </c>
      <c r="P1786" t="s">
        <v>14</v>
      </c>
      <c r="Q1786" t="s">
        <v>25242</v>
      </c>
      <c r="R1786" t="s">
        <v>25242</v>
      </c>
      <c r="S1786" t="s">
        <v>14</v>
      </c>
      <c r="T1786" t="s">
        <v>14</v>
      </c>
      <c r="U1786" t="s">
        <v>14</v>
      </c>
      <c r="V1786" t="s">
        <v>14</v>
      </c>
      <c r="W1786" t="s">
        <v>1228</v>
      </c>
      <c r="X1786" t="s">
        <v>11</v>
      </c>
      <c r="Y1786" t="s">
        <v>356</v>
      </c>
      <c r="Z1786" t="s">
        <v>18</v>
      </c>
      <c r="AA1786" t="s">
        <v>14</v>
      </c>
      <c r="AB1786" t="s">
        <v>25242</v>
      </c>
      <c r="AC1786" t="s">
        <v>16274</v>
      </c>
      <c r="AD1786" t="s">
        <v>2207</v>
      </c>
      <c r="AE1786" t="s">
        <v>16275</v>
      </c>
      <c r="AF1786" t="s">
        <v>1434</v>
      </c>
      <c r="AG1786" t="s">
        <v>14</v>
      </c>
      <c r="AH1786" t="s">
        <v>2209</v>
      </c>
      <c r="AI1786" t="s">
        <v>16276</v>
      </c>
      <c r="AJ1786" t="s">
        <v>1168</v>
      </c>
      <c r="AK1786" t="s">
        <v>154</v>
      </c>
      <c r="AL1786" t="s">
        <v>1168</v>
      </c>
      <c r="AM1786" t="s">
        <v>154</v>
      </c>
      <c r="AN1786" t="s">
        <v>1451</v>
      </c>
      <c r="AO1786" t="s">
        <v>639</v>
      </c>
      <c r="AP1786" t="s">
        <v>25243</v>
      </c>
      <c r="AQ1786" t="s">
        <v>14</v>
      </c>
      <c r="AR1786" t="s">
        <v>14</v>
      </c>
      <c r="AS1786" t="s">
        <v>14</v>
      </c>
      <c r="AT1786" t="s">
        <v>14</v>
      </c>
      <c r="AU1786" t="s">
        <v>16235</v>
      </c>
      <c r="AV1786" t="s">
        <v>16236</v>
      </c>
      <c r="AW1786" t="s">
        <v>16236</v>
      </c>
      <c r="AX1786" t="s">
        <v>16236</v>
      </c>
      <c r="AY1786" t="s">
        <v>16277</v>
      </c>
      <c r="AZ1786" t="s">
        <v>22104</v>
      </c>
      <c r="BA1786" t="s">
        <v>22104</v>
      </c>
      <c r="BB1786" t="s">
        <v>22089</v>
      </c>
      <c r="BC1786">
        <v>15293.34</v>
      </c>
      <c r="BD1786">
        <v>17740.27</v>
      </c>
      <c r="BE1786" t="s">
        <v>14</v>
      </c>
      <c r="BF1786" t="s">
        <v>14</v>
      </c>
      <c r="BG1786" t="s">
        <v>2214</v>
      </c>
      <c r="BH1786" t="s">
        <v>14</v>
      </c>
      <c r="BI1786" t="s">
        <v>22092</v>
      </c>
      <c r="BJ1786" t="s">
        <v>16278</v>
      </c>
      <c r="BK1786" t="s">
        <v>14</v>
      </c>
      <c r="BL1786" t="s">
        <v>22104</v>
      </c>
      <c r="BM1786" t="s">
        <v>22104</v>
      </c>
      <c r="BN1786" t="s">
        <v>16279</v>
      </c>
      <c r="BO1786" t="s">
        <v>14</v>
      </c>
      <c r="BP1786" t="s">
        <v>25242</v>
      </c>
      <c r="BQ1786" t="s">
        <v>2217</v>
      </c>
      <c r="BR1786" t="s">
        <v>2303</v>
      </c>
      <c r="BS1786" t="s">
        <v>2404</v>
      </c>
      <c r="BT1786" t="s">
        <v>14</v>
      </c>
      <c r="BU1786" t="s">
        <v>14</v>
      </c>
      <c r="BV1786" t="s">
        <v>14</v>
      </c>
      <c r="BW1786" t="s">
        <v>14</v>
      </c>
      <c r="BX1786" t="s">
        <v>14</v>
      </c>
      <c r="BY1786" t="s">
        <v>2220</v>
      </c>
      <c r="BZ1786" t="s">
        <v>25242</v>
      </c>
      <c r="CA1786" t="s">
        <v>14</v>
      </c>
      <c r="CB1786" t="s">
        <v>14</v>
      </c>
      <c r="CC1786" t="s">
        <v>14</v>
      </c>
      <c r="CD1786" t="s">
        <v>14</v>
      </c>
      <c r="CE1786" t="s">
        <v>14</v>
      </c>
      <c r="CF1786" t="s">
        <v>16280</v>
      </c>
      <c r="CG1786" t="s">
        <v>638</v>
      </c>
      <c r="CH1786" t="s">
        <v>22075</v>
      </c>
      <c r="CJ1786" t="s">
        <v>639</v>
      </c>
      <c r="CK1786" t="s">
        <v>24</v>
      </c>
      <c r="CL1786" s="13"/>
      <c r="CM1786" s="4" t="str">
        <f>_xlfn.XLOOKUP($CG1786,tbl_area_24_07_2024[Nombre Área],tbl_area_24_07_2024[Estado],"Si no se encuentra",2,)</f>
        <v>Zacatecas</v>
      </c>
      <c r="CN1786" s="4" t="str">
        <f>_xlfn.XLOOKUP($CG1786,tbl_area_24_07_2024[Nombre Área],tbl_area_24_07_2024[Estructura],"Si no se encuentra",2,)</f>
        <v>Juntas Distritales</v>
      </c>
    </row>
    <row r="1787" spans="1:92" ht="20" x14ac:dyDescent="0.85">
      <c r="A1787" t="s">
        <v>22073</v>
      </c>
      <c r="B1787" t="s">
        <v>22074</v>
      </c>
      <c r="C1787" t="s">
        <v>22075</v>
      </c>
      <c r="D1787" t="s">
        <v>2199</v>
      </c>
      <c r="E1787" t="s">
        <v>2507</v>
      </c>
      <c r="F1787" t="s">
        <v>2201</v>
      </c>
      <c r="G1787" t="s">
        <v>16227</v>
      </c>
      <c r="H1787" t="s">
        <v>14</v>
      </c>
      <c r="I1787" t="s">
        <v>4632</v>
      </c>
      <c r="J1787" t="s">
        <v>16281</v>
      </c>
      <c r="K1787" t="s">
        <v>25244</v>
      </c>
      <c r="L1787" t="s">
        <v>14</v>
      </c>
      <c r="M1787" t="s">
        <v>14</v>
      </c>
      <c r="N1787" t="s">
        <v>16282</v>
      </c>
      <c r="O1787" t="s">
        <v>25244</v>
      </c>
      <c r="P1787" t="s">
        <v>14</v>
      </c>
      <c r="Q1787" t="s">
        <v>25244</v>
      </c>
      <c r="R1787" t="s">
        <v>25244</v>
      </c>
      <c r="S1787" t="s">
        <v>14</v>
      </c>
      <c r="T1787" t="s">
        <v>14</v>
      </c>
      <c r="U1787" t="s">
        <v>14</v>
      </c>
      <c r="V1787" t="s">
        <v>14</v>
      </c>
      <c r="W1787" t="s">
        <v>1872</v>
      </c>
      <c r="X1787" t="s">
        <v>87</v>
      </c>
      <c r="Y1787" t="s">
        <v>165</v>
      </c>
      <c r="Z1787" t="s">
        <v>18</v>
      </c>
      <c r="AA1787" t="s">
        <v>14</v>
      </c>
      <c r="AB1787" t="s">
        <v>25244</v>
      </c>
      <c r="AC1787" t="s">
        <v>16283</v>
      </c>
      <c r="AD1787" t="s">
        <v>2207</v>
      </c>
      <c r="AE1787" t="s">
        <v>14753</v>
      </c>
      <c r="AF1787" t="s">
        <v>16284</v>
      </c>
      <c r="AG1787" t="s">
        <v>14</v>
      </c>
      <c r="AH1787" t="s">
        <v>2209</v>
      </c>
      <c r="AI1787" t="s">
        <v>2287</v>
      </c>
      <c r="AJ1787" t="s">
        <v>1168</v>
      </c>
      <c r="AK1787" t="s">
        <v>16234</v>
      </c>
      <c r="AL1787" t="s">
        <v>1435</v>
      </c>
      <c r="AM1787" t="s">
        <v>16234</v>
      </c>
      <c r="AN1787" t="s">
        <v>1451</v>
      </c>
      <c r="AO1787" t="s">
        <v>639</v>
      </c>
      <c r="AP1787" t="s">
        <v>25245</v>
      </c>
      <c r="AQ1787" t="s">
        <v>14</v>
      </c>
      <c r="AR1787" t="s">
        <v>14</v>
      </c>
      <c r="AS1787" t="s">
        <v>14</v>
      </c>
      <c r="AT1787" t="s">
        <v>14</v>
      </c>
      <c r="AU1787" t="s">
        <v>16235</v>
      </c>
      <c r="AV1787" t="s">
        <v>16236</v>
      </c>
      <c r="AW1787" t="s">
        <v>16236</v>
      </c>
      <c r="AX1787" t="s">
        <v>16236</v>
      </c>
      <c r="AY1787" t="s">
        <v>16285</v>
      </c>
      <c r="AZ1787" t="s">
        <v>22104</v>
      </c>
      <c r="BA1787" t="s">
        <v>22104</v>
      </c>
      <c r="BB1787" t="s">
        <v>22089</v>
      </c>
      <c r="BC1787">
        <v>10290.23</v>
      </c>
      <c r="BD1787">
        <v>10348.11</v>
      </c>
      <c r="BE1787" t="s">
        <v>25246</v>
      </c>
      <c r="BF1787" t="s">
        <v>22354</v>
      </c>
      <c r="BG1787" t="s">
        <v>2214</v>
      </c>
      <c r="BH1787" t="s">
        <v>14</v>
      </c>
      <c r="BI1787" t="s">
        <v>22092</v>
      </c>
      <c r="BJ1787" t="s">
        <v>16286</v>
      </c>
      <c r="BK1787" t="s">
        <v>14</v>
      </c>
      <c r="BL1787" t="s">
        <v>22104</v>
      </c>
      <c r="BM1787" t="s">
        <v>22104</v>
      </c>
      <c r="BN1787" t="s">
        <v>16287</v>
      </c>
      <c r="BO1787" t="s">
        <v>14</v>
      </c>
      <c r="BP1787" t="s">
        <v>25244</v>
      </c>
      <c r="BQ1787" t="s">
        <v>2217</v>
      </c>
      <c r="BR1787" t="s">
        <v>2303</v>
      </c>
      <c r="BS1787" t="s">
        <v>2404</v>
      </c>
      <c r="BT1787" t="s">
        <v>14</v>
      </c>
      <c r="BU1787" t="s">
        <v>14</v>
      </c>
      <c r="BV1787" t="s">
        <v>14</v>
      </c>
      <c r="BW1787" t="s">
        <v>14</v>
      </c>
      <c r="BX1787" t="s">
        <v>14</v>
      </c>
      <c r="BY1787" t="s">
        <v>2220</v>
      </c>
      <c r="BZ1787" t="s">
        <v>25244</v>
      </c>
      <c r="CA1787" t="s">
        <v>14</v>
      </c>
      <c r="CB1787" t="s">
        <v>14</v>
      </c>
      <c r="CC1787" t="s">
        <v>14</v>
      </c>
      <c r="CD1787" t="s">
        <v>14</v>
      </c>
      <c r="CE1787" t="s">
        <v>14</v>
      </c>
      <c r="CF1787" t="s">
        <v>16288</v>
      </c>
      <c r="CG1787" t="s">
        <v>638</v>
      </c>
      <c r="CH1787" t="s">
        <v>22075</v>
      </c>
      <c r="CJ1787" t="s">
        <v>639</v>
      </c>
      <c r="CK1787" t="s">
        <v>24</v>
      </c>
      <c r="CL1787" s="13"/>
      <c r="CM1787" s="4" t="str">
        <f>_xlfn.XLOOKUP($CG1787,tbl_area_24_07_2024[Nombre Área],tbl_area_24_07_2024[Estado],"Si no se encuentra",2,)</f>
        <v>Zacatecas</v>
      </c>
      <c r="CN1787" s="4" t="str">
        <f>_xlfn.XLOOKUP($CG1787,tbl_area_24_07_2024[Nombre Área],tbl_area_24_07_2024[Estructura],"Si no se encuentra",2,)</f>
        <v>Juntas Distritales</v>
      </c>
    </row>
    <row r="1788" spans="1:92" ht="20" x14ac:dyDescent="0.85">
      <c r="A1788" t="s">
        <v>22073</v>
      </c>
      <c r="B1788" t="s">
        <v>22074</v>
      </c>
      <c r="C1788" t="s">
        <v>22075</v>
      </c>
      <c r="D1788" t="s">
        <v>2199</v>
      </c>
      <c r="E1788" t="s">
        <v>2507</v>
      </c>
      <c r="F1788" t="s">
        <v>2201</v>
      </c>
      <c r="G1788" t="s">
        <v>16227</v>
      </c>
      <c r="H1788" t="s">
        <v>14</v>
      </c>
      <c r="I1788" t="s">
        <v>4632</v>
      </c>
      <c r="J1788" t="s">
        <v>16289</v>
      </c>
      <c r="K1788" t="s">
        <v>25247</v>
      </c>
      <c r="L1788" t="s">
        <v>14</v>
      </c>
      <c r="M1788" t="s">
        <v>14</v>
      </c>
      <c r="N1788" t="s">
        <v>16290</v>
      </c>
      <c r="O1788" t="s">
        <v>25247</v>
      </c>
      <c r="P1788" t="s">
        <v>14</v>
      </c>
      <c r="Q1788" t="s">
        <v>25247</v>
      </c>
      <c r="R1788" t="s">
        <v>25247</v>
      </c>
      <c r="S1788" t="s">
        <v>14</v>
      </c>
      <c r="T1788" t="s">
        <v>14</v>
      </c>
      <c r="U1788" t="s">
        <v>14</v>
      </c>
      <c r="V1788" t="s">
        <v>14</v>
      </c>
      <c r="W1788" t="s">
        <v>1872</v>
      </c>
      <c r="X1788" t="s">
        <v>87</v>
      </c>
      <c r="Y1788" t="s">
        <v>165</v>
      </c>
      <c r="Z1788" t="s">
        <v>18</v>
      </c>
      <c r="AA1788" t="s">
        <v>14</v>
      </c>
      <c r="AB1788" t="s">
        <v>25247</v>
      </c>
      <c r="AC1788" t="s">
        <v>16283</v>
      </c>
      <c r="AD1788" t="s">
        <v>2207</v>
      </c>
      <c r="AE1788" t="s">
        <v>14753</v>
      </c>
      <c r="AF1788" t="s">
        <v>16284</v>
      </c>
      <c r="AG1788" t="s">
        <v>14</v>
      </c>
      <c r="AH1788" t="s">
        <v>2209</v>
      </c>
      <c r="AI1788" t="s">
        <v>2287</v>
      </c>
      <c r="AJ1788" t="s">
        <v>1168</v>
      </c>
      <c r="AK1788" t="s">
        <v>16234</v>
      </c>
      <c r="AL1788" t="s">
        <v>1435</v>
      </c>
      <c r="AM1788" t="s">
        <v>16234</v>
      </c>
      <c r="AN1788" t="s">
        <v>1451</v>
      </c>
      <c r="AO1788" t="s">
        <v>639</v>
      </c>
      <c r="AP1788" t="s">
        <v>25245</v>
      </c>
      <c r="AQ1788" t="s">
        <v>14</v>
      </c>
      <c r="AR1788" t="s">
        <v>14</v>
      </c>
      <c r="AS1788" t="s">
        <v>14</v>
      </c>
      <c r="AT1788" t="s">
        <v>14</v>
      </c>
      <c r="AU1788" t="s">
        <v>16235</v>
      </c>
      <c r="AV1788" t="s">
        <v>16236</v>
      </c>
      <c r="AW1788" t="s">
        <v>16236</v>
      </c>
      <c r="AX1788" t="s">
        <v>16236</v>
      </c>
      <c r="AY1788" t="s">
        <v>16291</v>
      </c>
      <c r="AZ1788" t="s">
        <v>22104</v>
      </c>
      <c r="BA1788" t="s">
        <v>22104</v>
      </c>
      <c r="BB1788" t="s">
        <v>22089</v>
      </c>
      <c r="BC1788">
        <v>2547.41</v>
      </c>
      <c r="BD1788">
        <v>2955</v>
      </c>
      <c r="BE1788" t="s">
        <v>24000</v>
      </c>
      <c r="BF1788" t="s">
        <v>22581</v>
      </c>
      <c r="BG1788" t="s">
        <v>2214</v>
      </c>
      <c r="BH1788" t="s">
        <v>14</v>
      </c>
      <c r="BI1788" t="s">
        <v>22092</v>
      </c>
      <c r="BJ1788" t="s">
        <v>16292</v>
      </c>
      <c r="BK1788" t="s">
        <v>14</v>
      </c>
      <c r="BL1788" t="s">
        <v>22104</v>
      </c>
      <c r="BM1788" t="s">
        <v>22104</v>
      </c>
      <c r="BN1788" t="s">
        <v>16293</v>
      </c>
      <c r="BO1788" t="s">
        <v>14</v>
      </c>
      <c r="BP1788" t="s">
        <v>25247</v>
      </c>
      <c r="BQ1788" t="s">
        <v>2217</v>
      </c>
      <c r="BR1788" t="s">
        <v>2303</v>
      </c>
      <c r="BS1788" t="s">
        <v>2404</v>
      </c>
      <c r="BT1788" t="s">
        <v>14</v>
      </c>
      <c r="BU1788" t="s">
        <v>14</v>
      </c>
      <c r="BV1788" t="s">
        <v>14</v>
      </c>
      <c r="BW1788" t="s">
        <v>14</v>
      </c>
      <c r="BX1788" t="s">
        <v>14</v>
      </c>
      <c r="BY1788" t="s">
        <v>2220</v>
      </c>
      <c r="BZ1788" t="s">
        <v>25247</v>
      </c>
      <c r="CA1788" t="s">
        <v>14</v>
      </c>
      <c r="CB1788" t="s">
        <v>14</v>
      </c>
      <c r="CC1788" t="s">
        <v>14</v>
      </c>
      <c r="CD1788" t="s">
        <v>14</v>
      </c>
      <c r="CE1788" t="s">
        <v>14</v>
      </c>
      <c r="CF1788" t="s">
        <v>16294</v>
      </c>
      <c r="CG1788" t="s">
        <v>638</v>
      </c>
      <c r="CH1788" t="s">
        <v>22075</v>
      </c>
      <c r="CJ1788" t="s">
        <v>639</v>
      </c>
      <c r="CK1788" t="s">
        <v>24</v>
      </c>
      <c r="CL1788" s="13"/>
      <c r="CM1788" s="4" t="str">
        <f>_xlfn.XLOOKUP($CG1788,tbl_area_24_07_2024[Nombre Área],tbl_area_24_07_2024[Estado],"Si no se encuentra",2,)</f>
        <v>Zacatecas</v>
      </c>
      <c r="CN1788" s="4" t="str">
        <f>_xlfn.XLOOKUP($CG1788,tbl_area_24_07_2024[Nombre Área],tbl_area_24_07_2024[Estructura],"Si no se encuentra",2,)</f>
        <v>Juntas Distritales</v>
      </c>
    </row>
    <row r="1789" spans="1:92" ht="20" x14ac:dyDescent="0.85">
      <c r="A1789" t="s">
        <v>22073</v>
      </c>
      <c r="B1789" t="s">
        <v>22074</v>
      </c>
      <c r="C1789" t="s">
        <v>22075</v>
      </c>
      <c r="D1789" t="s">
        <v>2199</v>
      </c>
      <c r="E1789" t="s">
        <v>2507</v>
      </c>
      <c r="F1789" t="s">
        <v>2201</v>
      </c>
      <c r="G1789" t="s">
        <v>16227</v>
      </c>
      <c r="H1789" t="s">
        <v>14</v>
      </c>
      <c r="I1789" t="s">
        <v>4632</v>
      </c>
      <c r="J1789" t="s">
        <v>16295</v>
      </c>
      <c r="K1789" t="s">
        <v>25248</v>
      </c>
      <c r="L1789" t="s">
        <v>14</v>
      </c>
      <c r="M1789" t="s">
        <v>14</v>
      </c>
      <c r="N1789" t="s">
        <v>16296</v>
      </c>
      <c r="O1789" t="s">
        <v>25248</v>
      </c>
      <c r="P1789" t="s">
        <v>14</v>
      </c>
      <c r="Q1789" t="s">
        <v>25248</v>
      </c>
      <c r="R1789" t="s">
        <v>25248</v>
      </c>
      <c r="S1789" t="s">
        <v>14</v>
      </c>
      <c r="T1789" t="s">
        <v>14</v>
      </c>
      <c r="U1789" t="s">
        <v>14</v>
      </c>
      <c r="V1789" t="s">
        <v>14</v>
      </c>
      <c r="W1789" t="s">
        <v>1872</v>
      </c>
      <c r="X1789" t="s">
        <v>87</v>
      </c>
      <c r="Y1789" t="s">
        <v>165</v>
      </c>
      <c r="Z1789" t="s">
        <v>18</v>
      </c>
      <c r="AA1789" t="s">
        <v>14</v>
      </c>
      <c r="AB1789" t="s">
        <v>25248</v>
      </c>
      <c r="AC1789" t="s">
        <v>16283</v>
      </c>
      <c r="AD1789" t="s">
        <v>2207</v>
      </c>
      <c r="AE1789" t="s">
        <v>14753</v>
      </c>
      <c r="AF1789" t="s">
        <v>16284</v>
      </c>
      <c r="AG1789" t="s">
        <v>14</v>
      </c>
      <c r="AH1789" t="s">
        <v>2209</v>
      </c>
      <c r="AI1789" t="s">
        <v>2287</v>
      </c>
      <c r="AJ1789" t="s">
        <v>1168</v>
      </c>
      <c r="AK1789" t="s">
        <v>16234</v>
      </c>
      <c r="AL1789" t="s">
        <v>1435</v>
      </c>
      <c r="AM1789" t="s">
        <v>16234</v>
      </c>
      <c r="AN1789" t="s">
        <v>1451</v>
      </c>
      <c r="AO1789" t="s">
        <v>639</v>
      </c>
      <c r="AP1789" t="s">
        <v>25245</v>
      </c>
      <c r="AQ1789" t="s">
        <v>14</v>
      </c>
      <c r="AR1789" t="s">
        <v>14</v>
      </c>
      <c r="AS1789" t="s">
        <v>14</v>
      </c>
      <c r="AT1789" t="s">
        <v>14</v>
      </c>
      <c r="AU1789" t="s">
        <v>16235</v>
      </c>
      <c r="AV1789" t="s">
        <v>16236</v>
      </c>
      <c r="AW1789" t="s">
        <v>16236</v>
      </c>
      <c r="AX1789" t="s">
        <v>16236</v>
      </c>
      <c r="AY1789" t="s">
        <v>16297</v>
      </c>
      <c r="AZ1789" t="s">
        <v>22104</v>
      </c>
      <c r="BA1789" t="s">
        <v>22104</v>
      </c>
      <c r="BB1789" t="s">
        <v>22089</v>
      </c>
      <c r="BC1789">
        <v>26757.22</v>
      </c>
      <c r="BD1789">
        <v>31038.38</v>
      </c>
      <c r="BE1789" t="s">
        <v>24000</v>
      </c>
      <c r="BF1789" t="s">
        <v>25249</v>
      </c>
      <c r="BG1789" t="s">
        <v>2214</v>
      </c>
      <c r="BH1789" t="s">
        <v>14</v>
      </c>
      <c r="BI1789" t="s">
        <v>22092</v>
      </c>
      <c r="BJ1789" t="s">
        <v>16298</v>
      </c>
      <c r="BK1789" t="s">
        <v>14</v>
      </c>
      <c r="BL1789" t="s">
        <v>22104</v>
      </c>
      <c r="BM1789" t="s">
        <v>22104</v>
      </c>
      <c r="BN1789" t="s">
        <v>16299</v>
      </c>
      <c r="BO1789" t="s">
        <v>14</v>
      </c>
      <c r="BP1789" t="s">
        <v>25248</v>
      </c>
      <c r="BQ1789" t="s">
        <v>2217</v>
      </c>
      <c r="BR1789" t="s">
        <v>2303</v>
      </c>
      <c r="BS1789" t="s">
        <v>2404</v>
      </c>
      <c r="BT1789" t="s">
        <v>14</v>
      </c>
      <c r="BU1789" t="s">
        <v>14</v>
      </c>
      <c r="BV1789" t="s">
        <v>14</v>
      </c>
      <c r="BW1789" t="s">
        <v>14</v>
      </c>
      <c r="BX1789" t="s">
        <v>14</v>
      </c>
      <c r="BY1789" t="s">
        <v>2220</v>
      </c>
      <c r="BZ1789" t="s">
        <v>25248</v>
      </c>
      <c r="CA1789" t="s">
        <v>14</v>
      </c>
      <c r="CB1789" t="s">
        <v>14</v>
      </c>
      <c r="CC1789" t="s">
        <v>14</v>
      </c>
      <c r="CD1789" t="s">
        <v>14</v>
      </c>
      <c r="CE1789" t="s">
        <v>14</v>
      </c>
      <c r="CF1789" t="s">
        <v>16300</v>
      </c>
      <c r="CG1789" t="s">
        <v>638</v>
      </c>
      <c r="CH1789" t="s">
        <v>22075</v>
      </c>
      <c r="CJ1789" t="s">
        <v>639</v>
      </c>
      <c r="CK1789" t="s">
        <v>24</v>
      </c>
      <c r="CL1789" s="13"/>
      <c r="CM1789" s="4" t="str">
        <f>_xlfn.XLOOKUP($CG1789,tbl_area_24_07_2024[Nombre Área],tbl_area_24_07_2024[Estado],"Si no se encuentra",2,)</f>
        <v>Zacatecas</v>
      </c>
      <c r="CN1789" s="4" t="str">
        <f>_xlfn.XLOOKUP($CG1789,tbl_area_24_07_2024[Nombre Área],tbl_area_24_07_2024[Estructura],"Si no se encuentra",2,)</f>
        <v>Juntas Distritales</v>
      </c>
    </row>
    <row r="1790" spans="1:92" ht="20" x14ac:dyDescent="0.85">
      <c r="A1790" t="s">
        <v>22073</v>
      </c>
      <c r="B1790" t="s">
        <v>22074</v>
      </c>
      <c r="C1790" t="s">
        <v>22075</v>
      </c>
      <c r="D1790" t="s">
        <v>2199</v>
      </c>
      <c r="E1790" t="s">
        <v>2507</v>
      </c>
      <c r="F1790" t="s">
        <v>2201</v>
      </c>
      <c r="G1790" t="s">
        <v>16227</v>
      </c>
      <c r="H1790" t="s">
        <v>14</v>
      </c>
      <c r="I1790" t="s">
        <v>4632</v>
      </c>
      <c r="J1790" t="s">
        <v>16301</v>
      </c>
      <c r="K1790" t="s">
        <v>25250</v>
      </c>
      <c r="L1790" t="s">
        <v>14</v>
      </c>
      <c r="M1790" t="s">
        <v>14</v>
      </c>
      <c r="N1790" t="s">
        <v>16302</v>
      </c>
      <c r="O1790" t="s">
        <v>25250</v>
      </c>
      <c r="P1790" t="s">
        <v>14</v>
      </c>
      <c r="Q1790" t="s">
        <v>25250</v>
      </c>
      <c r="R1790" t="s">
        <v>25250</v>
      </c>
      <c r="S1790" t="s">
        <v>14</v>
      </c>
      <c r="T1790" t="s">
        <v>14</v>
      </c>
      <c r="U1790" t="s">
        <v>14</v>
      </c>
      <c r="V1790" t="s">
        <v>14</v>
      </c>
      <c r="W1790" t="s">
        <v>14</v>
      </c>
      <c r="X1790" t="s">
        <v>14</v>
      </c>
      <c r="Y1790" t="s">
        <v>14</v>
      </c>
      <c r="Z1790" t="s">
        <v>14</v>
      </c>
      <c r="AA1790" t="s">
        <v>16303</v>
      </c>
      <c r="AB1790" t="s">
        <v>25250</v>
      </c>
      <c r="AC1790" t="s">
        <v>16304</v>
      </c>
      <c r="AD1790" t="s">
        <v>2207</v>
      </c>
      <c r="AE1790" t="s">
        <v>16305</v>
      </c>
      <c r="AF1790" t="s">
        <v>1460</v>
      </c>
      <c r="AG1790" t="s">
        <v>14</v>
      </c>
      <c r="AH1790" t="s">
        <v>2209</v>
      </c>
      <c r="AI1790" t="s">
        <v>16306</v>
      </c>
      <c r="AJ1790" t="s">
        <v>1168</v>
      </c>
      <c r="AK1790" t="s">
        <v>16234</v>
      </c>
      <c r="AL1790" t="s">
        <v>1435</v>
      </c>
      <c r="AM1790" t="s">
        <v>16234</v>
      </c>
      <c r="AN1790" t="s">
        <v>1451</v>
      </c>
      <c r="AO1790" t="s">
        <v>639</v>
      </c>
      <c r="AP1790" t="s">
        <v>25235</v>
      </c>
      <c r="AQ1790" t="s">
        <v>14</v>
      </c>
      <c r="AR1790" t="s">
        <v>14</v>
      </c>
      <c r="AS1790" t="s">
        <v>14</v>
      </c>
      <c r="AT1790" t="s">
        <v>14</v>
      </c>
      <c r="AU1790" t="s">
        <v>16235</v>
      </c>
      <c r="AV1790" t="s">
        <v>16236</v>
      </c>
      <c r="AW1790" t="s">
        <v>16236</v>
      </c>
      <c r="AX1790" t="s">
        <v>16236</v>
      </c>
      <c r="AY1790" t="s">
        <v>16307</v>
      </c>
      <c r="AZ1790" t="s">
        <v>22104</v>
      </c>
      <c r="BA1790" t="s">
        <v>22104</v>
      </c>
      <c r="BB1790" t="s">
        <v>22089</v>
      </c>
      <c r="BC1790">
        <v>2959.19</v>
      </c>
      <c r="BD1790">
        <v>2959.19</v>
      </c>
      <c r="BE1790" t="s">
        <v>25246</v>
      </c>
      <c r="BF1790" t="s">
        <v>22354</v>
      </c>
      <c r="BG1790" t="s">
        <v>2214</v>
      </c>
      <c r="BH1790" t="s">
        <v>14</v>
      </c>
      <c r="BI1790" t="s">
        <v>22092</v>
      </c>
      <c r="BJ1790" t="s">
        <v>16308</v>
      </c>
      <c r="BK1790" t="s">
        <v>14</v>
      </c>
      <c r="BL1790" t="s">
        <v>22104</v>
      </c>
      <c r="BM1790" t="s">
        <v>22104</v>
      </c>
      <c r="BN1790" t="s">
        <v>16309</v>
      </c>
      <c r="BO1790" t="s">
        <v>14</v>
      </c>
      <c r="BP1790" t="s">
        <v>25250</v>
      </c>
      <c r="BQ1790" t="s">
        <v>2217</v>
      </c>
      <c r="BR1790" t="s">
        <v>2303</v>
      </c>
      <c r="BS1790" t="s">
        <v>2404</v>
      </c>
      <c r="BT1790" t="s">
        <v>14</v>
      </c>
      <c r="BU1790" t="s">
        <v>14</v>
      </c>
      <c r="BV1790" t="s">
        <v>14</v>
      </c>
      <c r="BW1790" t="s">
        <v>14</v>
      </c>
      <c r="BX1790" t="s">
        <v>14</v>
      </c>
      <c r="BY1790" t="s">
        <v>2220</v>
      </c>
      <c r="BZ1790" t="s">
        <v>25250</v>
      </c>
      <c r="CA1790" t="s">
        <v>14</v>
      </c>
      <c r="CB1790" t="s">
        <v>14</v>
      </c>
      <c r="CC1790" t="s">
        <v>14</v>
      </c>
      <c r="CD1790" t="s">
        <v>14</v>
      </c>
      <c r="CE1790" t="s">
        <v>14</v>
      </c>
      <c r="CF1790" t="s">
        <v>16310</v>
      </c>
      <c r="CG1790" t="s">
        <v>638</v>
      </c>
      <c r="CH1790" t="s">
        <v>22075</v>
      </c>
      <c r="CJ1790" t="s">
        <v>639</v>
      </c>
      <c r="CK1790" t="s">
        <v>24</v>
      </c>
      <c r="CL1790" s="13"/>
      <c r="CM1790" s="4" t="str">
        <f>_xlfn.XLOOKUP($CG1790,tbl_area_24_07_2024[Nombre Área],tbl_area_24_07_2024[Estado],"Si no se encuentra",2,)</f>
        <v>Zacatecas</v>
      </c>
      <c r="CN1790" s="4" t="str">
        <f>_xlfn.XLOOKUP($CG1790,tbl_area_24_07_2024[Nombre Área],tbl_area_24_07_2024[Estructura],"Si no se encuentra",2,)</f>
        <v>Juntas Distritales</v>
      </c>
    </row>
    <row r="1791" spans="1:92" ht="20" x14ac:dyDescent="0.85">
      <c r="A1791" t="s">
        <v>22073</v>
      </c>
      <c r="B1791" t="s">
        <v>22074</v>
      </c>
      <c r="C1791" t="s">
        <v>22075</v>
      </c>
      <c r="D1791" t="s">
        <v>2199</v>
      </c>
      <c r="E1791" t="s">
        <v>2507</v>
      </c>
      <c r="F1791" t="s">
        <v>2201</v>
      </c>
      <c r="G1791" t="s">
        <v>16227</v>
      </c>
      <c r="H1791" t="s">
        <v>14</v>
      </c>
      <c r="I1791" t="s">
        <v>4632</v>
      </c>
      <c r="J1791" t="s">
        <v>16311</v>
      </c>
      <c r="K1791" t="s">
        <v>25251</v>
      </c>
      <c r="L1791" t="s">
        <v>14</v>
      </c>
      <c r="M1791" t="s">
        <v>14</v>
      </c>
      <c r="N1791" t="s">
        <v>16312</v>
      </c>
      <c r="O1791" t="s">
        <v>25251</v>
      </c>
      <c r="P1791" t="s">
        <v>14</v>
      </c>
      <c r="Q1791" t="s">
        <v>25251</v>
      </c>
      <c r="R1791" t="s">
        <v>25251</v>
      </c>
      <c r="S1791" t="s">
        <v>14</v>
      </c>
      <c r="T1791" t="s">
        <v>14</v>
      </c>
      <c r="U1791" t="s">
        <v>14</v>
      </c>
      <c r="V1791" t="s">
        <v>14</v>
      </c>
      <c r="W1791" t="s">
        <v>14</v>
      </c>
      <c r="X1791" t="s">
        <v>14</v>
      </c>
      <c r="Y1791" t="s">
        <v>14</v>
      </c>
      <c r="Z1791" t="s">
        <v>14</v>
      </c>
      <c r="AA1791" t="s">
        <v>16303</v>
      </c>
      <c r="AB1791" t="s">
        <v>25251</v>
      </c>
      <c r="AC1791" t="s">
        <v>16304</v>
      </c>
      <c r="AD1791" t="s">
        <v>2207</v>
      </c>
      <c r="AE1791" t="s">
        <v>16305</v>
      </c>
      <c r="AF1791" t="s">
        <v>1460</v>
      </c>
      <c r="AG1791" t="s">
        <v>14</v>
      </c>
      <c r="AH1791" t="s">
        <v>2209</v>
      </c>
      <c r="AI1791" t="s">
        <v>16306</v>
      </c>
      <c r="AJ1791" t="s">
        <v>1168</v>
      </c>
      <c r="AK1791" t="s">
        <v>16234</v>
      </c>
      <c r="AL1791" t="s">
        <v>1435</v>
      </c>
      <c r="AM1791" t="s">
        <v>16234</v>
      </c>
      <c r="AN1791" t="s">
        <v>1451</v>
      </c>
      <c r="AO1791" t="s">
        <v>639</v>
      </c>
      <c r="AP1791" t="s">
        <v>25235</v>
      </c>
      <c r="AQ1791" t="s">
        <v>14</v>
      </c>
      <c r="AR1791" t="s">
        <v>14</v>
      </c>
      <c r="AS1791" t="s">
        <v>14</v>
      </c>
      <c r="AT1791" t="s">
        <v>14</v>
      </c>
      <c r="AU1791" t="s">
        <v>16235</v>
      </c>
      <c r="AV1791" t="s">
        <v>16236</v>
      </c>
      <c r="AW1791" t="s">
        <v>16236</v>
      </c>
      <c r="AX1791" t="s">
        <v>16236</v>
      </c>
      <c r="AY1791" t="s">
        <v>16313</v>
      </c>
      <c r="AZ1791" t="s">
        <v>22104</v>
      </c>
      <c r="BA1791" t="s">
        <v>22104</v>
      </c>
      <c r="BB1791" t="s">
        <v>22089</v>
      </c>
      <c r="BC1791">
        <v>15051.4</v>
      </c>
      <c r="BD1791">
        <v>17459.63</v>
      </c>
      <c r="BE1791" t="s">
        <v>24000</v>
      </c>
      <c r="BF1791" t="s">
        <v>25252</v>
      </c>
      <c r="BG1791" t="s">
        <v>2214</v>
      </c>
      <c r="BH1791" t="s">
        <v>14</v>
      </c>
      <c r="BI1791" t="s">
        <v>22092</v>
      </c>
      <c r="BJ1791" t="s">
        <v>16314</v>
      </c>
      <c r="BK1791" t="s">
        <v>14</v>
      </c>
      <c r="BL1791" t="s">
        <v>22104</v>
      </c>
      <c r="BM1791" t="s">
        <v>22104</v>
      </c>
      <c r="BN1791" t="s">
        <v>16315</v>
      </c>
      <c r="BO1791" t="s">
        <v>14</v>
      </c>
      <c r="BP1791" t="s">
        <v>25251</v>
      </c>
      <c r="BQ1791" t="s">
        <v>2217</v>
      </c>
      <c r="BR1791" t="s">
        <v>2303</v>
      </c>
      <c r="BS1791" t="s">
        <v>2404</v>
      </c>
      <c r="BT1791" t="s">
        <v>14</v>
      </c>
      <c r="BU1791" t="s">
        <v>14</v>
      </c>
      <c r="BV1791" t="s">
        <v>14</v>
      </c>
      <c r="BW1791" t="s">
        <v>14</v>
      </c>
      <c r="BX1791" t="s">
        <v>14</v>
      </c>
      <c r="BY1791" t="s">
        <v>2220</v>
      </c>
      <c r="BZ1791" t="s">
        <v>25251</v>
      </c>
      <c r="CA1791" t="s">
        <v>14</v>
      </c>
      <c r="CB1791" t="s">
        <v>14</v>
      </c>
      <c r="CC1791" t="s">
        <v>14</v>
      </c>
      <c r="CD1791" t="s">
        <v>14</v>
      </c>
      <c r="CE1791" t="s">
        <v>14</v>
      </c>
      <c r="CF1791" t="s">
        <v>16316</v>
      </c>
      <c r="CG1791" t="s">
        <v>638</v>
      </c>
      <c r="CH1791" t="s">
        <v>22075</v>
      </c>
      <c r="CJ1791" t="s">
        <v>639</v>
      </c>
      <c r="CK1791" t="s">
        <v>24</v>
      </c>
      <c r="CL1791" s="13"/>
      <c r="CM1791" s="4" t="str">
        <f>_xlfn.XLOOKUP($CG1791,tbl_area_24_07_2024[Nombre Área],tbl_area_24_07_2024[Estado],"Si no se encuentra",2,)</f>
        <v>Zacatecas</v>
      </c>
      <c r="CN1791" s="4" t="str">
        <f>_xlfn.XLOOKUP($CG1791,tbl_area_24_07_2024[Nombre Área],tbl_area_24_07_2024[Estructura],"Si no se encuentra",2,)</f>
        <v>Juntas Distritales</v>
      </c>
    </row>
    <row r="1792" spans="1:92" ht="20" x14ac:dyDescent="0.85">
      <c r="A1792" t="s">
        <v>22073</v>
      </c>
      <c r="B1792" t="s">
        <v>22074</v>
      </c>
      <c r="C1792" t="s">
        <v>22075</v>
      </c>
      <c r="D1792" t="s">
        <v>2199</v>
      </c>
      <c r="E1792" t="s">
        <v>2200</v>
      </c>
      <c r="F1792" t="s">
        <v>2201</v>
      </c>
      <c r="G1792" t="s">
        <v>2378</v>
      </c>
      <c r="H1792" t="s">
        <v>14</v>
      </c>
      <c r="I1792" t="s">
        <v>16317</v>
      </c>
      <c r="J1792" t="s">
        <v>16318</v>
      </c>
      <c r="K1792" t="s">
        <v>25253</v>
      </c>
      <c r="L1792" t="s">
        <v>14</v>
      </c>
      <c r="M1792" t="s">
        <v>14</v>
      </c>
      <c r="N1792" t="s">
        <v>16319</v>
      </c>
      <c r="O1792" t="s">
        <v>25253</v>
      </c>
      <c r="P1792" t="s">
        <v>14</v>
      </c>
      <c r="Q1792" t="s">
        <v>25253</v>
      </c>
      <c r="R1792" t="s">
        <v>25253</v>
      </c>
      <c r="S1792" t="s">
        <v>14</v>
      </c>
      <c r="T1792" t="s">
        <v>14</v>
      </c>
      <c r="U1792" t="s">
        <v>14</v>
      </c>
      <c r="V1792" t="s">
        <v>14</v>
      </c>
      <c r="W1792" t="s">
        <v>1826</v>
      </c>
      <c r="X1792" t="s">
        <v>347</v>
      </c>
      <c r="Y1792" t="s">
        <v>124</v>
      </c>
      <c r="Z1792" t="s">
        <v>12</v>
      </c>
      <c r="AA1792" t="s">
        <v>14</v>
      </c>
      <c r="AB1792" t="s">
        <v>25253</v>
      </c>
      <c r="AC1792" t="s">
        <v>16320</v>
      </c>
      <c r="AD1792" t="s">
        <v>2365</v>
      </c>
      <c r="AE1792" t="s">
        <v>16321</v>
      </c>
      <c r="AF1792" t="s">
        <v>16322</v>
      </c>
      <c r="AG1792" t="s">
        <v>1178</v>
      </c>
      <c r="AH1792" t="s">
        <v>2209</v>
      </c>
      <c r="AI1792" t="s">
        <v>16323</v>
      </c>
      <c r="AJ1792" t="s">
        <v>1174</v>
      </c>
      <c r="AK1792" t="s">
        <v>3799</v>
      </c>
      <c r="AL1792" t="s">
        <v>1172</v>
      </c>
      <c r="AM1792" t="s">
        <v>3799</v>
      </c>
      <c r="AN1792" t="s">
        <v>1172</v>
      </c>
      <c r="AO1792" t="s">
        <v>156</v>
      </c>
      <c r="AP1792" t="s">
        <v>25254</v>
      </c>
      <c r="AQ1792" t="s">
        <v>14</v>
      </c>
      <c r="AR1792" t="s">
        <v>14</v>
      </c>
      <c r="AS1792" t="s">
        <v>14</v>
      </c>
      <c r="AT1792" t="s">
        <v>14</v>
      </c>
      <c r="AU1792" t="s">
        <v>5813</v>
      </c>
      <c r="AV1792" t="s">
        <v>16324</v>
      </c>
      <c r="AW1792" t="s">
        <v>16324</v>
      </c>
      <c r="AX1792" t="s">
        <v>16324</v>
      </c>
      <c r="AY1792" t="s">
        <v>2378</v>
      </c>
      <c r="AZ1792" t="s">
        <v>22242</v>
      </c>
      <c r="BA1792" t="s">
        <v>22074</v>
      </c>
      <c r="BB1792" t="s">
        <v>22089</v>
      </c>
      <c r="BC1792">
        <v>123316.07</v>
      </c>
      <c r="BD1792">
        <v>128351.43</v>
      </c>
      <c r="BE1792" t="s">
        <v>14</v>
      </c>
      <c r="BF1792" t="s">
        <v>14</v>
      </c>
      <c r="BG1792" t="s">
        <v>2214</v>
      </c>
      <c r="BH1792" t="s">
        <v>14</v>
      </c>
      <c r="BI1792" t="s">
        <v>22092</v>
      </c>
      <c r="BJ1792" t="s">
        <v>16325</v>
      </c>
      <c r="BK1792" t="s">
        <v>14</v>
      </c>
      <c r="BL1792" t="s">
        <v>22074</v>
      </c>
      <c r="BM1792" t="s">
        <v>22089</v>
      </c>
      <c r="BN1792" t="s">
        <v>16326</v>
      </c>
      <c r="BO1792" t="s">
        <v>14</v>
      </c>
      <c r="BP1792" t="s">
        <v>25253</v>
      </c>
      <c r="BQ1792" t="s">
        <v>2217</v>
      </c>
      <c r="BR1792" t="s">
        <v>2303</v>
      </c>
      <c r="BS1792" t="s">
        <v>2376</v>
      </c>
      <c r="BT1792" t="s">
        <v>14</v>
      </c>
      <c r="BU1792" t="s">
        <v>14</v>
      </c>
      <c r="BV1792" t="s">
        <v>14</v>
      </c>
      <c r="BW1792" t="s">
        <v>14</v>
      </c>
      <c r="BX1792" t="s">
        <v>14</v>
      </c>
      <c r="BY1792" t="s">
        <v>2220</v>
      </c>
      <c r="BZ1792" t="s">
        <v>25253</v>
      </c>
      <c r="CA1792" t="s">
        <v>16327</v>
      </c>
      <c r="CB1792" t="s">
        <v>14</v>
      </c>
      <c r="CC1792" t="s">
        <v>14</v>
      </c>
      <c r="CD1792" t="s">
        <v>14</v>
      </c>
      <c r="CE1792" t="s">
        <v>14</v>
      </c>
      <c r="CF1792" t="s">
        <v>16328</v>
      </c>
      <c r="CG1792" t="s">
        <v>564</v>
      </c>
      <c r="CH1792" t="s">
        <v>22075</v>
      </c>
      <c r="CJ1792" t="s">
        <v>156</v>
      </c>
      <c r="CK1792" t="s">
        <v>24</v>
      </c>
      <c r="CL1792" s="13"/>
      <c r="CM1792" s="4" t="str">
        <f>_xlfn.XLOOKUP($CG1792,tbl_area_24_07_2024[Nombre Área],tbl_area_24_07_2024[Estado],"Si no se encuentra",2,)</f>
        <v>Baja California</v>
      </c>
      <c r="CN1792" s="4" t="str">
        <f>_xlfn.XLOOKUP($CG1792,tbl_area_24_07_2024[Nombre Área],tbl_area_24_07_2024[Estructura],"Si no se encuentra",2,)</f>
        <v>Juntas Distritales</v>
      </c>
    </row>
    <row r="1793" spans="1:92" ht="20" x14ac:dyDescent="0.85">
      <c r="A1793" t="s">
        <v>22073</v>
      </c>
      <c r="B1793" t="s">
        <v>22074</v>
      </c>
      <c r="C1793" t="s">
        <v>22075</v>
      </c>
      <c r="D1793" t="s">
        <v>2199</v>
      </c>
      <c r="E1793" t="s">
        <v>2200</v>
      </c>
      <c r="F1793" t="s">
        <v>2201</v>
      </c>
      <c r="G1793" t="s">
        <v>2617</v>
      </c>
      <c r="H1793" t="s">
        <v>14</v>
      </c>
      <c r="I1793" t="s">
        <v>16329</v>
      </c>
      <c r="J1793" t="s">
        <v>16330</v>
      </c>
      <c r="K1793" t="s">
        <v>25255</v>
      </c>
      <c r="L1793" t="s">
        <v>14</v>
      </c>
      <c r="M1793" t="s">
        <v>14</v>
      </c>
      <c r="N1793" t="s">
        <v>16331</v>
      </c>
      <c r="O1793" t="s">
        <v>25255</v>
      </c>
      <c r="P1793" t="s">
        <v>14</v>
      </c>
      <c r="Q1793" t="s">
        <v>25255</v>
      </c>
      <c r="R1793" t="s">
        <v>25255</v>
      </c>
      <c r="S1793" t="s">
        <v>14</v>
      </c>
      <c r="T1793" t="s">
        <v>14</v>
      </c>
      <c r="U1793" t="s">
        <v>14</v>
      </c>
      <c r="V1793" t="s">
        <v>14</v>
      </c>
      <c r="W1793" t="s">
        <v>1826</v>
      </c>
      <c r="X1793" t="s">
        <v>347</v>
      </c>
      <c r="Y1793" t="s">
        <v>124</v>
      </c>
      <c r="Z1793" t="s">
        <v>12</v>
      </c>
      <c r="AA1793" t="s">
        <v>14</v>
      </c>
      <c r="AB1793" t="s">
        <v>25255</v>
      </c>
      <c r="AC1793" t="s">
        <v>16320</v>
      </c>
      <c r="AD1793" t="s">
        <v>2365</v>
      </c>
      <c r="AE1793" t="s">
        <v>16321</v>
      </c>
      <c r="AF1793" t="s">
        <v>16322</v>
      </c>
      <c r="AG1793" t="s">
        <v>1178</v>
      </c>
      <c r="AH1793" t="s">
        <v>2209</v>
      </c>
      <c r="AI1793" t="s">
        <v>16323</v>
      </c>
      <c r="AJ1793" t="s">
        <v>1174</v>
      </c>
      <c r="AK1793" t="s">
        <v>3799</v>
      </c>
      <c r="AL1793" t="s">
        <v>1172</v>
      </c>
      <c r="AM1793" t="s">
        <v>3799</v>
      </c>
      <c r="AN1793" t="s">
        <v>1172</v>
      </c>
      <c r="AO1793" t="s">
        <v>156</v>
      </c>
      <c r="AP1793" t="s">
        <v>25254</v>
      </c>
      <c r="AQ1793" t="s">
        <v>14</v>
      </c>
      <c r="AR1793" t="s">
        <v>14</v>
      </c>
      <c r="AS1793" t="s">
        <v>14</v>
      </c>
      <c r="AT1793" t="s">
        <v>14</v>
      </c>
      <c r="AU1793" t="s">
        <v>5813</v>
      </c>
      <c r="AV1793" t="s">
        <v>16324</v>
      </c>
      <c r="AW1793" t="s">
        <v>16324</v>
      </c>
      <c r="AX1793" t="s">
        <v>16324</v>
      </c>
      <c r="AY1793" t="s">
        <v>2617</v>
      </c>
      <c r="AZ1793" t="s">
        <v>22242</v>
      </c>
      <c r="BA1793" t="s">
        <v>22074</v>
      </c>
      <c r="BB1793" t="s">
        <v>22089</v>
      </c>
      <c r="BC1793">
        <v>32656.89</v>
      </c>
      <c r="BD1793">
        <v>33990.370000000003</v>
      </c>
      <c r="BE1793" t="s">
        <v>14</v>
      </c>
      <c r="BF1793" t="s">
        <v>14</v>
      </c>
      <c r="BG1793" t="s">
        <v>2214</v>
      </c>
      <c r="BH1793" t="s">
        <v>14</v>
      </c>
      <c r="BI1793" t="s">
        <v>22092</v>
      </c>
      <c r="BJ1793" t="s">
        <v>16325</v>
      </c>
      <c r="BK1793" t="s">
        <v>14</v>
      </c>
      <c r="BL1793" t="s">
        <v>22074</v>
      </c>
      <c r="BM1793" t="s">
        <v>22089</v>
      </c>
      <c r="BN1793" t="s">
        <v>16332</v>
      </c>
      <c r="BO1793" t="s">
        <v>14</v>
      </c>
      <c r="BP1793" t="s">
        <v>25255</v>
      </c>
      <c r="BQ1793" t="s">
        <v>2217</v>
      </c>
      <c r="BR1793" t="s">
        <v>2303</v>
      </c>
      <c r="BS1793" t="s">
        <v>2376</v>
      </c>
      <c r="BT1793" t="s">
        <v>14</v>
      </c>
      <c r="BU1793" t="s">
        <v>14</v>
      </c>
      <c r="BV1793" t="s">
        <v>14</v>
      </c>
      <c r="BW1793" t="s">
        <v>14</v>
      </c>
      <c r="BX1793" t="s">
        <v>14</v>
      </c>
      <c r="BY1793" t="s">
        <v>2220</v>
      </c>
      <c r="BZ1793" t="s">
        <v>25255</v>
      </c>
      <c r="CA1793" t="s">
        <v>16327</v>
      </c>
      <c r="CB1793" t="s">
        <v>14</v>
      </c>
      <c r="CC1793" t="s">
        <v>14</v>
      </c>
      <c r="CD1793" t="s">
        <v>14</v>
      </c>
      <c r="CE1793" t="s">
        <v>14</v>
      </c>
      <c r="CF1793" t="s">
        <v>16333</v>
      </c>
      <c r="CG1793" t="s">
        <v>564</v>
      </c>
      <c r="CH1793" t="s">
        <v>22075</v>
      </c>
      <c r="CJ1793" t="s">
        <v>156</v>
      </c>
      <c r="CK1793" t="s">
        <v>24</v>
      </c>
      <c r="CL1793" s="13"/>
      <c r="CM1793" s="4" t="str">
        <f>_xlfn.XLOOKUP($CG1793,tbl_area_24_07_2024[Nombre Área],tbl_area_24_07_2024[Estado],"Si no se encuentra",2,)</f>
        <v>Baja California</v>
      </c>
      <c r="CN1793" s="4" t="str">
        <f>_xlfn.XLOOKUP($CG1793,tbl_area_24_07_2024[Nombre Área],tbl_area_24_07_2024[Estructura],"Si no se encuentra",2,)</f>
        <v>Juntas Distritales</v>
      </c>
    </row>
    <row r="1794" spans="1:92" ht="20" x14ac:dyDescent="0.85">
      <c r="A1794" t="s">
        <v>22073</v>
      </c>
      <c r="B1794" t="s">
        <v>22074</v>
      </c>
      <c r="C1794" t="s">
        <v>22075</v>
      </c>
      <c r="D1794" t="s">
        <v>2199</v>
      </c>
      <c r="E1794" t="s">
        <v>2242</v>
      </c>
      <c r="F1794" t="s">
        <v>2201</v>
      </c>
      <c r="G1794" t="s">
        <v>16334</v>
      </c>
      <c r="H1794" t="s">
        <v>14</v>
      </c>
      <c r="I1794" t="s">
        <v>16335</v>
      </c>
      <c r="J1794" t="s">
        <v>16336</v>
      </c>
      <c r="K1794" t="s">
        <v>25256</v>
      </c>
      <c r="L1794" t="s">
        <v>14</v>
      </c>
      <c r="M1794" t="s">
        <v>14</v>
      </c>
      <c r="N1794" t="s">
        <v>16337</v>
      </c>
      <c r="O1794" t="s">
        <v>25256</v>
      </c>
      <c r="P1794" t="s">
        <v>14</v>
      </c>
      <c r="Q1794" t="s">
        <v>25256</v>
      </c>
      <c r="R1794" t="s">
        <v>25256</v>
      </c>
      <c r="S1794" t="s">
        <v>14</v>
      </c>
      <c r="T1794" t="s">
        <v>14</v>
      </c>
      <c r="U1794" t="s">
        <v>14</v>
      </c>
      <c r="V1794" t="s">
        <v>14</v>
      </c>
      <c r="W1794" t="s">
        <v>14</v>
      </c>
      <c r="X1794" t="s">
        <v>14</v>
      </c>
      <c r="Y1794" t="s">
        <v>14</v>
      </c>
      <c r="Z1794" t="s">
        <v>14</v>
      </c>
      <c r="AA1794" t="s">
        <v>16338</v>
      </c>
      <c r="AB1794" t="s">
        <v>25256</v>
      </c>
      <c r="AC1794" t="s">
        <v>16339</v>
      </c>
      <c r="AD1794" t="s">
        <v>2311</v>
      </c>
      <c r="AE1794" t="s">
        <v>1671</v>
      </c>
      <c r="AF1794" t="s">
        <v>3819</v>
      </c>
      <c r="AG1794" t="s">
        <v>1592</v>
      </c>
      <c r="AH1794" t="s">
        <v>2209</v>
      </c>
      <c r="AI1794" t="s">
        <v>2490</v>
      </c>
      <c r="AJ1794" t="s">
        <v>1174</v>
      </c>
      <c r="AK1794" t="s">
        <v>3799</v>
      </c>
      <c r="AL1794" t="s">
        <v>1172</v>
      </c>
      <c r="AM1794" t="s">
        <v>3799</v>
      </c>
      <c r="AN1794" t="s">
        <v>1172</v>
      </c>
      <c r="AO1794" t="s">
        <v>156</v>
      </c>
      <c r="AP1794" t="s">
        <v>22318</v>
      </c>
      <c r="AQ1794" t="s">
        <v>14</v>
      </c>
      <c r="AR1794" t="s">
        <v>14</v>
      </c>
      <c r="AS1794" t="s">
        <v>14</v>
      </c>
      <c r="AT1794" t="s">
        <v>14</v>
      </c>
      <c r="AU1794" t="s">
        <v>16340</v>
      </c>
      <c r="AV1794" t="s">
        <v>16324</v>
      </c>
      <c r="AW1794" t="s">
        <v>16324</v>
      </c>
      <c r="AX1794" t="s">
        <v>16324</v>
      </c>
      <c r="AY1794" t="s">
        <v>16334</v>
      </c>
      <c r="AZ1794" t="s">
        <v>22242</v>
      </c>
      <c r="BA1794" t="s">
        <v>22074</v>
      </c>
      <c r="BB1794" t="s">
        <v>22082</v>
      </c>
      <c r="BC1794">
        <v>20333.64</v>
      </c>
      <c r="BD1794">
        <v>21959.64</v>
      </c>
      <c r="BE1794" t="s">
        <v>14</v>
      </c>
      <c r="BF1794" t="s">
        <v>14</v>
      </c>
      <c r="BG1794" t="s">
        <v>2214</v>
      </c>
      <c r="BH1794" t="s">
        <v>14</v>
      </c>
      <c r="BI1794" t="s">
        <v>2215</v>
      </c>
      <c r="BJ1794" t="s">
        <v>16341</v>
      </c>
      <c r="BK1794" t="s">
        <v>14</v>
      </c>
      <c r="BL1794" t="s">
        <v>22074</v>
      </c>
      <c r="BM1794" t="s">
        <v>22082</v>
      </c>
      <c r="BN1794" t="s">
        <v>16342</v>
      </c>
      <c r="BO1794" t="s">
        <v>14</v>
      </c>
      <c r="BP1794" t="s">
        <v>25256</v>
      </c>
      <c r="BQ1794" t="s">
        <v>2217</v>
      </c>
      <c r="BR1794" t="s">
        <v>2303</v>
      </c>
      <c r="BS1794" t="s">
        <v>2376</v>
      </c>
      <c r="BT1794" t="s">
        <v>14</v>
      </c>
      <c r="BU1794" t="s">
        <v>14</v>
      </c>
      <c r="BV1794" t="s">
        <v>14</v>
      </c>
      <c r="BW1794" t="s">
        <v>14</v>
      </c>
      <c r="BX1794" t="s">
        <v>14</v>
      </c>
      <c r="BY1794" t="s">
        <v>2220</v>
      </c>
      <c r="BZ1794" t="s">
        <v>25256</v>
      </c>
      <c r="CA1794" t="s">
        <v>16327</v>
      </c>
      <c r="CB1794" t="s">
        <v>14</v>
      </c>
      <c r="CC1794" t="s">
        <v>14</v>
      </c>
      <c r="CD1794" t="s">
        <v>14</v>
      </c>
      <c r="CE1794" t="s">
        <v>14</v>
      </c>
      <c r="CF1794" t="s">
        <v>16343</v>
      </c>
      <c r="CG1794" t="s">
        <v>564</v>
      </c>
      <c r="CH1794" t="s">
        <v>22075</v>
      </c>
      <c r="CJ1794" t="s">
        <v>156</v>
      </c>
      <c r="CK1794" t="s">
        <v>24</v>
      </c>
      <c r="CL1794" s="13"/>
      <c r="CM1794" s="4" t="str">
        <f>_xlfn.XLOOKUP($CG1794,tbl_area_24_07_2024[Nombre Área],tbl_area_24_07_2024[Estado],"Si no se encuentra",2,)</f>
        <v>Baja California</v>
      </c>
      <c r="CN1794" s="4" t="str">
        <f>_xlfn.XLOOKUP($CG1794,tbl_area_24_07_2024[Nombre Área],tbl_area_24_07_2024[Estructura],"Si no se encuentra",2,)</f>
        <v>Juntas Distritales</v>
      </c>
    </row>
    <row r="1795" spans="1:92" ht="20" x14ac:dyDescent="0.85">
      <c r="A1795" t="s">
        <v>22073</v>
      </c>
      <c r="B1795" t="s">
        <v>22074</v>
      </c>
      <c r="C1795" t="s">
        <v>22075</v>
      </c>
      <c r="D1795" t="s">
        <v>2199</v>
      </c>
      <c r="E1795" t="s">
        <v>2242</v>
      </c>
      <c r="F1795" t="s">
        <v>2201</v>
      </c>
      <c r="G1795" t="s">
        <v>16344</v>
      </c>
      <c r="H1795" t="s">
        <v>14</v>
      </c>
      <c r="I1795" t="s">
        <v>16345</v>
      </c>
      <c r="J1795" t="s">
        <v>16346</v>
      </c>
      <c r="K1795" t="s">
        <v>25257</v>
      </c>
      <c r="L1795" t="s">
        <v>14</v>
      </c>
      <c r="M1795" t="s">
        <v>14</v>
      </c>
      <c r="N1795" t="s">
        <v>16347</v>
      </c>
      <c r="O1795" t="s">
        <v>25257</v>
      </c>
      <c r="P1795" t="s">
        <v>14</v>
      </c>
      <c r="Q1795" t="s">
        <v>25257</v>
      </c>
      <c r="R1795" t="s">
        <v>25257</v>
      </c>
      <c r="S1795" t="s">
        <v>14</v>
      </c>
      <c r="T1795" t="s">
        <v>14</v>
      </c>
      <c r="U1795" t="s">
        <v>14</v>
      </c>
      <c r="V1795" t="s">
        <v>14</v>
      </c>
      <c r="W1795" t="s">
        <v>14</v>
      </c>
      <c r="X1795" t="s">
        <v>14</v>
      </c>
      <c r="Y1795" t="s">
        <v>14</v>
      </c>
      <c r="Z1795" t="s">
        <v>14</v>
      </c>
      <c r="AA1795" t="s">
        <v>16338</v>
      </c>
      <c r="AB1795" t="s">
        <v>25257</v>
      </c>
      <c r="AC1795" t="s">
        <v>16339</v>
      </c>
      <c r="AD1795" t="s">
        <v>2311</v>
      </c>
      <c r="AE1795" t="s">
        <v>1671</v>
      </c>
      <c r="AF1795" t="s">
        <v>3819</v>
      </c>
      <c r="AG1795" t="s">
        <v>1592</v>
      </c>
      <c r="AH1795" t="s">
        <v>2209</v>
      </c>
      <c r="AI1795" t="s">
        <v>2490</v>
      </c>
      <c r="AJ1795" t="s">
        <v>1174</v>
      </c>
      <c r="AK1795" t="s">
        <v>3799</v>
      </c>
      <c r="AL1795" t="s">
        <v>1172</v>
      </c>
      <c r="AM1795" t="s">
        <v>3799</v>
      </c>
      <c r="AN1795" t="s">
        <v>1172</v>
      </c>
      <c r="AO1795" t="s">
        <v>156</v>
      </c>
      <c r="AP1795" t="s">
        <v>22318</v>
      </c>
      <c r="AQ1795" t="s">
        <v>14</v>
      </c>
      <c r="AR1795" t="s">
        <v>14</v>
      </c>
      <c r="AS1795" t="s">
        <v>14</v>
      </c>
      <c r="AT1795" t="s">
        <v>14</v>
      </c>
      <c r="AU1795" t="s">
        <v>16340</v>
      </c>
      <c r="AV1795" t="s">
        <v>16324</v>
      </c>
      <c r="AW1795" t="s">
        <v>16324</v>
      </c>
      <c r="AX1795" t="s">
        <v>16324</v>
      </c>
      <c r="AY1795" t="s">
        <v>16344</v>
      </c>
      <c r="AZ1795" t="s">
        <v>22242</v>
      </c>
      <c r="BA1795" t="s">
        <v>22074</v>
      </c>
      <c r="BB1795" t="s">
        <v>22082</v>
      </c>
      <c r="BC1795">
        <v>20333.64</v>
      </c>
      <c r="BD1795">
        <v>21959.64</v>
      </c>
      <c r="BE1795" t="s">
        <v>14</v>
      </c>
      <c r="BF1795" t="s">
        <v>14</v>
      </c>
      <c r="BG1795" t="s">
        <v>2214</v>
      </c>
      <c r="BH1795" t="s">
        <v>14</v>
      </c>
      <c r="BI1795" t="s">
        <v>2215</v>
      </c>
      <c r="BJ1795" t="s">
        <v>16348</v>
      </c>
      <c r="BK1795" t="s">
        <v>14</v>
      </c>
      <c r="BL1795" t="s">
        <v>22074</v>
      </c>
      <c r="BM1795" t="s">
        <v>22082</v>
      </c>
      <c r="BN1795" t="s">
        <v>16349</v>
      </c>
      <c r="BO1795" t="s">
        <v>14</v>
      </c>
      <c r="BP1795" t="s">
        <v>25257</v>
      </c>
      <c r="BQ1795" t="s">
        <v>2217</v>
      </c>
      <c r="BR1795" t="s">
        <v>2303</v>
      </c>
      <c r="BS1795" t="s">
        <v>2376</v>
      </c>
      <c r="BT1795" t="s">
        <v>14</v>
      </c>
      <c r="BU1795" t="s">
        <v>14</v>
      </c>
      <c r="BV1795" t="s">
        <v>14</v>
      </c>
      <c r="BW1795" t="s">
        <v>14</v>
      </c>
      <c r="BX1795" t="s">
        <v>14</v>
      </c>
      <c r="BY1795" t="s">
        <v>2220</v>
      </c>
      <c r="BZ1795" t="s">
        <v>25257</v>
      </c>
      <c r="CA1795" t="s">
        <v>16327</v>
      </c>
      <c r="CB1795" t="s">
        <v>14</v>
      </c>
      <c r="CC1795" t="s">
        <v>14</v>
      </c>
      <c r="CD1795" t="s">
        <v>14</v>
      </c>
      <c r="CE1795" t="s">
        <v>14</v>
      </c>
      <c r="CF1795" t="s">
        <v>16350</v>
      </c>
      <c r="CG1795" t="s">
        <v>564</v>
      </c>
      <c r="CH1795" t="s">
        <v>22075</v>
      </c>
      <c r="CJ1795" t="s">
        <v>156</v>
      </c>
      <c r="CK1795" t="s">
        <v>24</v>
      </c>
      <c r="CL1795" s="13"/>
      <c r="CM1795" s="4" t="str">
        <f>_xlfn.XLOOKUP($CG1795,tbl_area_24_07_2024[Nombre Área],tbl_area_24_07_2024[Estado],"Si no se encuentra",2,)</f>
        <v>Baja California</v>
      </c>
      <c r="CN1795" s="4" t="str">
        <f>_xlfn.XLOOKUP($CG1795,tbl_area_24_07_2024[Nombre Área],tbl_area_24_07_2024[Estructura],"Si no se encuentra",2,)</f>
        <v>Juntas Distritales</v>
      </c>
    </row>
    <row r="1796" spans="1:92" ht="20" x14ac:dyDescent="0.85">
      <c r="A1796" t="s">
        <v>22073</v>
      </c>
      <c r="B1796" t="s">
        <v>22074</v>
      </c>
      <c r="C1796" t="s">
        <v>22075</v>
      </c>
      <c r="D1796" t="s">
        <v>2199</v>
      </c>
      <c r="E1796" t="s">
        <v>2242</v>
      </c>
      <c r="F1796" t="s">
        <v>2201</v>
      </c>
      <c r="G1796" t="s">
        <v>16351</v>
      </c>
      <c r="H1796" t="s">
        <v>14</v>
      </c>
      <c r="I1796" t="s">
        <v>16335</v>
      </c>
      <c r="J1796" t="s">
        <v>16352</v>
      </c>
      <c r="K1796" t="s">
        <v>25258</v>
      </c>
      <c r="L1796" t="s">
        <v>14</v>
      </c>
      <c r="M1796" t="s">
        <v>14</v>
      </c>
      <c r="N1796" t="s">
        <v>16337</v>
      </c>
      <c r="O1796" t="s">
        <v>25258</v>
      </c>
      <c r="P1796" t="s">
        <v>14</v>
      </c>
      <c r="Q1796" t="s">
        <v>25258</v>
      </c>
      <c r="R1796" t="s">
        <v>25258</v>
      </c>
      <c r="S1796" t="s">
        <v>14</v>
      </c>
      <c r="T1796" t="s">
        <v>14</v>
      </c>
      <c r="U1796" t="s">
        <v>14</v>
      </c>
      <c r="V1796" t="s">
        <v>14</v>
      </c>
      <c r="W1796" t="s">
        <v>14</v>
      </c>
      <c r="X1796" t="s">
        <v>14</v>
      </c>
      <c r="Y1796" t="s">
        <v>14</v>
      </c>
      <c r="Z1796" t="s">
        <v>14</v>
      </c>
      <c r="AA1796" t="s">
        <v>16338</v>
      </c>
      <c r="AB1796" t="s">
        <v>25258</v>
      </c>
      <c r="AC1796" t="s">
        <v>16339</v>
      </c>
      <c r="AD1796" t="s">
        <v>2311</v>
      </c>
      <c r="AE1796" t="s">
        <v>1671</v>
      </c>
      <c r="AF1796" t="s">
        <v>3819</v>
      </c>
      <c r="AG1796" t="s">
        <v>1592</v>
      </c>
      <c r="AH1796" t="s">
        <v>2209</v>
      </c>
      <c r="AI1796" t="s">
        <v>2490</v>
      </c>
      <c r="AJ1796" t="s">
        <v>1174</v>
      </c>
      <c r="AK1796" t="s">
        <v>3799</v>
      </c>
      <c r="AL1796" t="s">
        <v>1172</v>
      </c>
      <c r="AM1796" t="s">
        <v>3799</v>
      </c>
      <c r="AN1796" t="s">
        <v>1172</v>
      </c>
      <c r="AO1796" t="s">
        <v>156</v>
      </c>
      <c r="AP1796" t="s">
        <v>22318</v>
      </c>
      <c r="AQ1796" t="s">
        <v>14</v>
      </c>
      <c r="AR1796" t="s">
        <v>14</v>
      </c>
      <c r="AS1796" t="s">
        <v>14</v>
      </c>
      <c r="AT1796" t="s">
        <v>14</v>
      </c>
      <c r="AU1796" t="s">
        <v>16340</v>
      </c>
      <c r="AV1796" t="s">
        <v>16324</v>
      </c>
      <c r="AW1796" t="s">
        <v>16324</v>
      </c>
      <c r="AX1796" t="s">
        <v>16324</v>
      </c>
      <c r="AY1796" t="s">
        <v>16351</v>
      </c>
      <c r="AZ1796" t="s">
        <v>22100</v>
      </c>
      <c r="BA1796" t="s">
        <v>22074</v>
      </c>
      <c r="BB1796" t="s">
        <v>22082</v>
      </c>
      <c r="BC1796">
        <v>20333.64</v>
      </c>
      <c r="BD1796">
        <v>21959.64</v>
      </c>
      <c r="BE1796" t="s">
        <v>14</v>
      </c>
      <c r="BF1796" t="s">
        <v>14</v>
      </c>
      <c r="BG1796" t="s">
        <v>2214</v>
      </c>
      <c r="BH1796" t="s">
        <v>14</v>
      </c>
      <c r="BI1796" t="s">
        <v>2215</v>
      </c>
      <c r="BJ1796" t="s">
        <v>16341</v>
      </c>
      <c r="BK1796" t="s">
        <v>14</v>
      </c>
      <c r="BL1796" t="s">
        <v>22100</v>
      </c>
      <c r="BM1796" t="s">
        <v>22089</v>
      </c>
      <c r="BN1796" t="s">
        <v>16353</v>
      </c>
      <c r="BO1796" t="s">
        <v>14</v>
      </c>
      <c r="BP1796" t="s">
        <v>25258</v>
      </c>
      <c r="BQ1796" t="s">
        <v>2217</v>
      </c>
      <c r="BR1796" t="s">
        <v>2303</v>
      </c>
      <c r="BS1796" t="s">
        <v>2376</v>
      </c>
      <c r="BT1796" t="s">
        <v>14</v>
      </c>
      <c r="BU1796" t="s">
        <v>14</v>
      </c>
      <c r="BV1796" t="s">
        <v>14</v>
      </c>
      <c r="BW1796" t="s">
        <v>14</v>
      </c>
      <c r="BX1796" t="s">
        <v>14</v>
      </c>
      <c r="BY1796" t="s">
        <v>2220</v>
      </c>
      <c r="BZ1796" t="s">
        <v>25258</v>
      </c>
      <c r="CA1796" t="s">
        <v>16327</v>
      </c>
      <c r="CB1796" t="s">
        <v>14</v>
      </c>
      <c r="CC1796" t="s">
        <v>14</v>
      </c>
      <c r="CD1796" t="s">
        <v>14</v>
      </c>
      <c r="CE1796" t="s">
        <v>14</v>
      </c>
      <c r="CF1796" t="s">
        <v>16354</v>
      </c>
      <c r="CG1796" t="s">
        <v>564</v>
      </c>
      <c r="CH1796" t="s">
        <v>22075</v>
      </c>
      <c r="CJ1796" t="s">
        <v>156</v>
      </c>
      <c r="CK1796" t="s">
        <v>24</v>
      </c>
      <c r="CL1796" s="13"/>
      <c r="CM1796" s="4" t="str">
        <f>_xlfn.XLOOKUP($CG1796,tbl_area_24_07_2024[Nombre Área],tbl_area_24_07_2024[Estado],"Si no se encuentra",2,)</f>
        <v>Baja California</v>
      </c>
      <c r="CN1796" s="4" t="str">
        <f>_xlfn.XLOOKUP($CG1796,tbl_area_24_07_2024[Nombre Área],tbl_area_24_07_2024[Estructura],"Si no se encuentra",2,)</f>
        <v>Juntas Distritales</v>
      </c>
    </row>
    <row r="1797" spans="1:92" ht="20" x14ac:dyDescent="0.85">
      <c r="A1797" t="s">
        <v>22073</v>
      </c>
      <c r="B1797" t="s">
        <v>22074</v>
      </c>
      <c r="C1797" t="s">
        <v>22075</v>
      </c>
      <c r="D1797" t="s">
        <v>2199</v>
      </c>
      <c r="E1797" t="s">
        <v>2242</v>
      </c>
      <c r="F1797" t="s">
        <v>2201</v>
      </c>
      <c r="G1797" t="s">
        <v>16355</v>
      </c>
      <c r="H1797" t="s">
        <v>14</v>
      </c>
      <c r="I1797" t="s">
        <v>16356</v>
      </c>
      <c r="J1797" t="s">
        <v>16357</v>
      </c>
      <c r="K1797" t="s">
        <v>25259</v>
      </c>
      <c r="L1797" t="s">
        <v>14</v>
      </c>
      <c r="M1797" t="s">
        <v>14</v>
      </c>
      <c r="N1797" t="s">
        <v>16347</v>
      </c>
      <c r="O1797" t="s">
        <v>25259</v>
      </c>
      <c r="P1797" t="s">
        <v>14</v>
      </c>
      <c r="Q1797" t="s">
        <v>25259</v>
      </c>
      <c r="R1797" t="s">
        <v>25259</v>
      </c>
      <c r="S1797" t="s">
        <v>14</v>
      </c>
      <c r="T1797" t="s">
        <v>14</v>
      </c>
      <c r="U1797" t="s">
        <v>14</v>
      </c>
      <c r="V1797" t="s">
        <v>14</v>
      </c>
      <c r="W1797" t="s">
        <v>14</v>
      </c>
      <c r="X1797" t="s">
        <v>14</v>
      </c>
      <c r="Y1797" t="s">
        <v>14</v>
      </c>
      <c r="Z1797" t="s">
        <v>14</v>
      </c>
      <c r="AA1797" t="s">
        <v>16338</v>
      </c>
      <c r="AB1797" t="s">
        <v>25259</v>
      </c>
      <c r="AC1797" t="s">
        <v>16339</v>
      </c>
      <c r="AD1797" t="s">
        <v>2311</v>
      </c>
      <c r="AE1797" t="s">
        <v>1671</v>
      </c>
      <c r="AF1797" t="s">
        <v>3819</v>
      </c>
      <c r="AG1797" t="s">
        <v>1592</v>
      </c>
      <c r="AH1797" t="s">
        <v>2209</v>
      </c>
      <c r="AI1797" t="s">
        <v>2490</v>
      </c>
      <c r="AJ1797" t="s">
        <v>1174</v>
      </c>
      <c r="AK1797" t="s">
        <v>3799</v>
      </c>
      <c r="AL1797" t="s">
        <v>1172</v>
      </c>
      <c r="AM1797" t="s">
        <v>3799</v>
      </c>
      <c r="AN1797" t="s">
        <v>1172</v>
      </c>
      <c r="AO1797" t="s">
        <v>156</v>
      </c>
      <c r="AP1797" t="s">
        <v>22318</v>
      </c>
      <c r="AQ1797" t="s">
        <v>14</v>
      </c>
      <c r="AR1797" t="s">
        <v>14</v>
      </c>
      <c r="AS1797" t="s">
        <v>14</v>
      </c>
      <c r="AT1797" t="s">
        <v>14</v>
      </c>
      <c r="AU1797" t="s">
        <v>16340</v>
      </c>
      <c r="AV1797" t="s">
        <v>16324</v>
      </c>
      <c r="AW1797" t="s">
        <v>16324</v>
      </c>
      <c r="AX1797" t="s">
        <v>16324</v>
      </c>
      <c r="AY1797" t="s">
        <v>16355</v>
      </c>
      <c r="AZ1797" t="s">
        <v>22100</v>
      </c>
      <c r="BA1797" t="s">
        <v>22104</v>
      </c>
      <c r="BB1797" t="s">
        <v>22089</v>
      </c>
      <c r="BC1797">
        <v>7195.24</v>
      </c>
      <c r="BD1797">
        <v>7770.86</v>
      </c>
      <c r="BE1797" t="s">
        <v>14</v>
      </c>
      <c r="BF1797" t="s">
        <v>14</v>
      </c>
      <c r="BG1797" t="s">
        <v>2214</v>
      </c>
      <c r="BH1797" t="s">
        <v>14</v>
      </c>
      <c r="BI1797" t="s">
        <v>2215</v>
      </c>
      <c r="BJ1797" t="s">
        <v>16348</v>
      </c>
      <c r="BK1797" t="s">
        <v>14</v>
      </c>
      <c r="BL1797" t="s">
        <v>22100</v>
      </c>
      <c r="BM1797" t="s">
        <v>22089</v>
      </c>
      <c r="BN1797" t="s">
        <v>16358</v>
      </c>
      <c r="BO1797" t="s">
        <v>14</v>
      </c>
      <c r="BP1797" t="s">
        <v>25259</v>
      </c>
      <c r="BQ1797" t="s">
        <v>2217</v>
      </c>
      <c r="BR1797" t="s">
        <v>2303</v>
      </c>
      <c r="BS1797" t="s">
        <v>2376</v>
      </c>
      <c r="BT1797" t="s">
        <v>14</v>
      </c>
      <c r="BU1797" t="s">
        <v>14</v>
      </c>
      <c r="BV1797" t="s">
        <v>14</v>
      </c>
      <c r="BW1797" t="s">
        <v>14</v>
      </c>
      <c r="BX1797" t="s">
        <v>14</v>
      </c>
      <c r="BY1797" t="s">
        <v>2220</v>
      </c>
      <c r="BZ1797" t="s">
        <v>25259</v>
      </c>
      <c r="CA1797" t="s">
        <v>16327</v>
      </c>
      <c r="CB1797" t="s">
        <v>14</v>
      </c>
      <c r="CC1797" t="s">
        <v>14</v>
      </c>
      <c r="CD1797" t="s">
        <v>14</v>
      </c>
      <c r="CE1797" t="s">
        <v>14</v>
      </c>
      <c r="CF1797" t="s">
        <v>16359</v>
      </c>
      <c r="CG1797" t="s">
        <v>564</v>
      </c>
      <c r="CH1797" t="s">
        <v>22075</v>
      </c>
      <c r="CJ1797" t="s">
        <v>156</v>
      </c>
      <c r="CK1797" t="s">
        <v>24</v>
      </c>
      <c r="CL1797" s="13"/>
      <c r="CM1797" s="4" t="str">
        <f>_xlfn.XLOOKUP($CG1797,tbl_area_24_07_2024[Nombre Área],tbl_area_24_07_2024[Estado],"Si no se encuentra",2,)</f>
        <v>Baja California</v>
      </c>
      <c r="CN1797" s="4" t="str">
        <f>_xlfn.XLOOKUP($CG1797,tbl_area_24_07_2024[Nombre Área],tbl_area_24_07_2024[Estructura],"Si no se encuentra",2,)</f>
        <v>Juntas Distritales</v>
      </c>
    </row>
    <row r="1798" spans="1:92" ht="20" x14ac:dyDescent="0.85">
      <c r="A1798" t="s">
        <v>22073</v>
      </c>
      <c r="B1798" t="s">
        <v>22074</v>
      </c>
      <c r="C1798" t="s">
        <v>22075</v>
      </c>
      <c r="D1798" t="s">
        <v>2199</v>
      </c>
      <c r="E1798" t="s">
        <v>2242</v>
      </c>
      <c r="F1798" t="s">
        <v>2201</v>
      </c>
      <c r="G1798" t="s">
        <v>2650</v>
      </c>
      <c r="H1798" t="s">
        <v>14</v>
      </c>
      <c r="I1798" t="s">
        <v>16360</v>
      </c>
      <c r="J1798" t="s">
        <v>16361</v>
      </c>
      <c r="K1798" t="s">
        <v>25260</v>
      </c>
      <c r="L1798" t="s">
        <v>14</v>
      </c>
      <c r="M1798" t="s">
        <v>14</v>
      </c>
      <c r="N1798" t="s">
        <v>16362</v>
      </c>
      <c r="O1798" t="s">
        <v>25260</v>
      </c>
      <c r="P1798" t="s">
        <v>14</v>
      </c>
      <c r="Q1798" t="s">
        <v>25260</v>
      </c>
      <c r="R1798" t="s">
        <v>25260</v>
      </c>
      <c r="S1798" t="s">
        <v>14</v>
      </c>
      <c r="T1798" t="s">
        <v>14</v>
      </c>
      <c r="U1798" t="s">
        <v>14</v>
      </c>
      <c r="V1798" t="s">
        <v>14</v>
      </c>
      <c r="W1798" t="s">
        <v>14</v>
      </c>
      <c r="X1798" t="s">
        <v>14</v>
      </c>
      <c r="Y1798" t="s">
        <v>14</v>
      </c>
      <c r="Z1798" t="s">
        <v>14</v>
      </c>
      <c r="AA1798" t="s">
        <v>16363</v>
      </c>
      <c r="AB1798" t="s">
        <v>25260</v>
      </c>
      <c r="AC1798" t="s">
        <v>3856</v>
      </c>
      <c r="AD1798" t="s">
        <v>1696</v>
      </c>
      <c r="AE1798" t="s">
        <v>3857</v>
      </c>
      <c r="AF1798" t="s">
        <v>3858</v>
      </c>
      <c r="AG1798" t="s">
        <v>14</v>
      </c>
      <c r="AH1798" t="s">
        <v>2337</v>
      </c>
      <c r="AI1798" t="s">
        <v>3859</v>
      </c>
      <c r="AJ1798" t="s">
        <v>1172</v>
      </c>
      <c r="AK1798" t="s">
        <v>3860</v>
      </c>
      <c r="AL1798" t="s">
        <v>1172</v>
      </c>
      <c r="AM1798" t="s">
        <v>3860</v>
      </c>
      <c r="AN1798" t="s">
        <v>1172</v>
      </c>
      <c r="AO1798" t="s">
        <v>156</v>
      </c>
      <c r="AP1798" t="s">
        <v>22326</v>
      </c>
      <c r="AQ1798" t="s">
        <v>14</v>
      </c>
      <c r="AR1798" t="s">
        <v>14</v>
      </c>
      <c r="AS1798" t="s">
        <v>14</v>
      </c>
      <c r="AT1798" t="s">
        <v>14</v>
      </c>
      <c r="AU1798" t="s">
        <v>16364</v>
      </c>
      <c r="AV1798" t="s">
        <v>16324</v>
      </c>
      <c r="AW1798" t="s">
        <v>16324</v>
      </c>
      <c r="AX1798" t="s">
        <v>16324</v>
      </c>
      <c r="AY1798" t="s">
        <v>2650</v>
      </c>
      <c r="AZ1798" t="s">
        <v>22100</v>
      </c>
      <c r="BA1798" t="s">
        <v>22100</v>
      </c>
      <c r="BB1798" t="s">
        <v>22089</v>
      </c>
      <c r="BC1798">
        <v>19872.52</v>
      </c>
      <c r="BD1798">
        <v>21462.32</v>
      </c>
      <c r="BE1798" t="s">
        <v>22679</v>
      </c>
      <c r="BF1798" t="s">
        <v>22116</v>
      </c>
      <c r="BG1798" t="s">
        <v>2214</v>
      </c>
      <c r="BH1798" t="s">
        <v>14</v>
      </c>
      <c r="BI1798" t="s">
        <v>2215</v>
      </c>
      <c r="BJ1798" t="s">
        <v>25261</v>
      </c>
      <c r="BK1798" t="s">
        <v>14</v>
      </c>
      <c r="BL1798" t="s">
        <v>22074</v>
      </c>
      <c r="BM1798" t="s">
        <v>22089</v>
      </c>
      <c r="BN1798" t="s">
        <v>16366</v>
      </c>
      <c r="BO1798" t="s">
        <v>14</v>
      </c>
      <c r="BP1798" t="s">
        <v>25260</v>
      </c>
      <c r="BQ1798" t="s">
        <v>2217</v>
      </c>
      <c r="BR1798" t="s">
        <v>2303</v>
      </c>
      <c r="BS1798" t="s">
        <v>2376</v>
      </c>
      <c r="BT1798" t="s">
        <v>14</v>
      </c>
      <c r="BU1798" t="s">
        <v>14</v>
      </c>
      <c r="BV1798" t="s">
        <v>14</v>
      </c>
      <c r="BW1798" t="s">
        <v>14</v>
      </c>
      <c r="BX1798" t="s">
        <v>14</v>
      </c>
      <c r="BY1798" t="s">
        <v>2220</v>
      </c>
      <c r="BZ1798" t="s">
        <v>25260</v>
      </c>
      <c r="CA1798" t="s">
        <v>16327</v>
      </c>
      <c r="CB1798" t="s">
        <v>14</v>
      </c>
      <c r="CC1798" t="s">
        <v>14</v>
      </c>
      <c r="CD1798" t="s">
        <v>14</v>
      </c>
      <c r="CE1798" t="s">
        <v>14</v>
      </c>
      <c r="CF1798" t="s">
        <v>16367</v>
      </c>
      <c r="CG1798" t="s">
        <v>564</v>
      </c>
      <c r="CH1798" t="s">
        <v>22075</v>
      </c>
      <c r="CJ1798" t="s">
        <v>156</v>
      </c>
      <c r="CK1798" t="s">
        <v>24</v>
      </c>
      <c r="CL1798" s="13"/>
      <c r="CM1798" s="4" t="str">
        <f>_xlfn.XLOOKUP($CG1798,tbl_area_24_07_2024[Nombre Área],tbl_area_24_07_2024[Estado],"Si no se encuentra",2,)</f>
        <v>Baja California</v>
      </c>
      <c r="CN1798" s="4" t="str">
        <f>_xlfn.XLOOKUP($CG1798,tbl_area_24_07_2024[Nombre Área],tbl_area_24_07_2024[Estructura],"Si no se encuentra",2,)</f>
        <v>Juntas Distritales</v>
      </c>
    </row>
    <row r="1799" spans="1:92" ht="20" x14ac:dyDescent="0.85">
      <c r="A1799" t="s">
        <v>22073</v>
      </c>
      <c r="B1799" t="s">
        <v>22074</v>
      </c>
      <c r="C1799" t="s">
        <v>22075</v>
      </c>
      <c r="D1799" t="s">
        <v>3829</v>
      </c>
      <c r="E1799" t="s">
        <v>2242</v>
      </c>
      <c r="F1799" t="s">
        <v>2201</v>
      </c>
      <c r="G1799" t="s">
        <v>16368</v>
      </c>
      <c r="H1799" t="s">
        <v>2544</v>
      </c>
      <c r="I1799" t="s">
        <v>16369</v>
      </c>
      <c r="J1799" t="s">
        <v>16370</v>
      </c>
      <c r="K1799" t="s">
        <v>25262</v>
      </c>
      <c r="L1799" t="s">
        <v>16371</v>
      </c>
      <c r="M1799" t="s">
        <v>22329</v>
      </c>
      <c r="N1799" t="s">
        <v>16372</v>
      </c>
      <c r="O1799" t="s">
        <v>25262</v>
      </c>
      <c r="P1799" t="s">
        <v>22226</v>
      </c>
      <c r="Q1799" t="s">
        <v>25262</v>
      </c>
      <c r="R1799" t="s">
        <v>25262</v>
      </c>
      <c r="S1799" t="s">
        <v>16373</v>
      </c>
      <c r="T1799" t="s">
        <v>16374</v>
      </c>
      <c r="U1799" t="s">
        <v>16375</v>
      </c>
      <c r="V1799" t="s">
        <v>16375</v>
      </c>
      <c r="W1799" t="s">
        <v>14</v>
      </c>
      <c r="X1799" t="s">
        <v>14</v>
      </c>
      <c r="Y1799" t="s">
        <v>14</v>
      </c>
      <c r="Z1799" t="s">
        <v>14</v>
      </c>
      <c r="AA1799" t="s">
        <v>14</v>
      </c>
      <c r="AB1799" t="s">
        <v>25262</v>
      </c>
      <c r="AC1799" t="s">
        <v>14</v>
      </c>
      <c r="AD1799" t="s">
        <v>14</v>
      </c>
      <c r="AE1799" t="s">
        <v>14</v>
      </c>
      <c r="AF1799" t="s">
        <v>14</v>
      </c>
      <c r="AG1799" t="s">
        <v>14</v>
      </c>
      <c r="AH1799" t="s">
        <v>14</v>
      </c>
      <c r="AI1799" t="s">
        <v>14</v>
      </c>
      <c r="AJ1799" t="s">
        <v>14</v>
      </c>
      <c r="AK1799" t="s">
        <v>14</v>
      </c>
      <c r="AL1799" t="s">
        <v>14</v>
      </c>
      <c r="AM1799" t="s">
        <v>14</v>
      </c>
      <c r="AN1799" t="s">
        <v>14</v>
      </c>
      <c r="AO1799" t="s">
        <v>14</v>
      </c>
      <c r="AP1799" t="s">
        <v>14</v>
      </c>
      <c r="AQ1799" t="s">
        <v>14</v>
      </c>
      <c r="AR1799" t="s">
        <v>14</v>
      </c>
      <c r="AS1799" t="s">
        <v>14</v>
      </c>
      <c r="AT1799" t="s">
        <v>14</v>
      </c>
      <c r="AU1799" t="s">
        <v>14</v>
      </c>
      <c r="AV1799" t="s">
        <v>16324</v>
      </c>
      <c r="AW1799" t="s">
        <v>16324</v>
      </c>
      <c r="AX1799" t="s">
        <v>16324</v>
      </c>
      <c r="AY1799" t="s">
        <v>14</v>
      </c>
      <c r="AZ1799" t="s">
        <v>14</v>
      </c>
      <c r="BA1799" t="s">
        <v>14</v>
      </c>
      <c r="BB1799" t="s">
        <v>14</v>
      </c>
      <c r="BC1799" t="s">
        <v>14</v>
      </c>
      <c r="BD1799" t="s">
        <v>14</v>
      </c>
      <c r="BE1799" t="s">
        <v>14</v>
      </c>
      <c r="BF1799" t="s">
        <v>14</v>
      </c>
      <c r="BG1799" t="s">
        <v>14</v>
      </c>
      <c r="BH1799" t="s">
        <v>14</v>
      </c>
      <c r="BI1799" t="s">
        <v>28849</v>
      </c>
      <c r="BJ1799" t="s">
        <v>14</v>
      </c>
      <c r="BK1799" t="s">
        <v>14</v>
      </c>
      <c r="BL1799" t="s">
        <v>14</v>
      </c>
      <c r="BM1799" t="s">
        <v>14</v>
      </c>
      <c r="BN1799" t="s">
        <v>14</v>
      </c>
      <c r="BO1799" t="s">
        <v>14</v>
      </c>
      <c r="BP1799" t="s">
        <v>25262</v>
      </c>
      <c r="BQ1799" t="s">
        <v>2217</v>
      </c>
      <c r="BR1799" t="s">
        <v>2303</v>
      </c>
      <c r="BS1799" t="s">
        <v>2376</v>
      </c>
      <c r="BT1799" t="s">
        <v>14</v>
      </c>
      <c r="BU1799" t="s">
        <v>14</v>
      </c>
      <c r="BV1799" t="s">
        <v>14</v>
      </c>
      <c r="BW1799" t="s">
        <v>14</v>
      </c>
      <c r="BX1799" t="s">
        <v>14</v>
      </c>
      <c r="BY1799" t="s">
        <v>2220</v>
      </c>
      <c r="BZ1799" t="s">
        <v>25262</v>
      </c>
      <c r="CA1799" t="s">
        <v>16327</v>
      </c>
      <c r="CB1799" t="s">
        <v>14</v>
      </c>
      <c r="CC1799" t="s">
        <v>14</v>
      </c>
      <c r="CD1799" t="s">
        <v>14</v>
      </c>
      <c r="CE1799" t="s">
        <v>14</v>
      </c>
      <c r="CF1799" t="s">
        <v>14</v>
      </c>
      <c r="CG1799" t="s">
        <v>564</v>
      </c>
      <c r="CH1799" t="s">
        <v>22075</v>
      </c>
      <c r="CJ1799" t="s">
        <v>156</v>
      </c>
      <c r="CK1799" t="s">
        <v>24</v>
      </c>
      <c r="CL1799" s="13"/>
      <c r="CM1799" s="4" t="str">
        <f>_xlfn.XLOOKUP($CG1799,tbl_area_24_07_2024[Nombre Área],tbl_area_24_07_2024[Estado],"Si no se encuentra",2,)</f>
        <v>Baja California</v>
      </c>
      <c r="CN1799" s="4" t="str">
        <f>_xlfn.XLOOKUP($CG1799,tbl_area_24_07_2024[Nombre Área],tbl_area_24_07_2024[Estructura],"Si no se encuentra",2,)</f>
        <v>Juntas Distritales</v>
      </c>
    </row>
    <row r="1800" spans="1:92" ht="20" x14ac:dyDescent="0.85">
      <c r="A1800" t="s">
        <v>22073</v>
      </c>
      <c r="B1800" t="s">
        <v>22074</v>
      </c>
      <c r="C1800" t="s">
        <v>22075</v>
      </c>
      <c r="D1800" t="s">
        <v>3829</v>
      </c>
      <c r="E1800" t="s">
        <v>2242</v>
      </c>
      <c r="F1800" t="s">
        <v>2201</v>
      </c>
      <c r="G1800" t="s">
        <v>16376</v>
      </c>
      <c r="H1800" t="s">
        <v>2220</v>
      </c>
      <c r="I1800" t="s">
        <v>16377</v>
      </c>
      <c r="J1800" t="s">
        <v>16378</v>
      </c>
      <c r="K1800" t="s">
        <v>25263</v>
      </c>
      <c r="L1800" t="s">
        <v>16379</v>
      </c>
      <c r="M1800" t="s">
        <v>22329</v>
      </c>
      <c r="N1800" t="s">
        <v>16380</v>
      </c>
      <c r="O1800" t="s">
        <v>25263</v>
      </c>
      <c r="P1800" t="s">
        <v>22226</v>
      </c>
      <c r="Q1800" t="s">
        <v>25263</v>
      </c>
      <c r="R1800" t="s">
        <v>25263</v>
      </c>
      <c r="S1800" t="s">
        <v>16381</v>
      </c>
      <c r="T1800" t="s">
        <v>16382</v>
      </c>
      <c r="U1800" t="s">
        <v>16383</v>
      </c>
      <c r="V1800" t="s">
        <v>16383</v>
      </c>
      <c r="W1800" t="s">
        <v>14</v>
      </c>
      <c r="X1800" t="s">
        <v>14</v>
      </c>
      <c r="Y1800" t="s">
        <v>14</v>
      </c>
      <c r="Z1800" t="s">
        <v>14</v>
      </c>
      <c r="AA1800" t="s">
        <v>16384</v>
      </c>
      <c r="AB1800" t="s">
        <v>25263</v>
      </c>
      <c r="AC1800" t="s">
        <v>3839</v>
      </c>
      <c r="AD1800" t="s">
        <v>3242</v>
      </c>
      <c r="AE1800" t="s">
        <v>3840</v>
      </c>
      <c r="AF1800" t="s">
        <v>1186</v>
      </c>
      <c r="AG1800" t="s">
        <v>14</v>
      </c>
      <c r="AH1800" t="s">
        <v>2337</v>
      </c>
      <c r="AI1800" t="s">
        <v>16385</v>
      </c>
      <c r="AJ1800" t="s">
        <v>1174</v>
      </c>
      <c r="AK1800" t="s">
        <v>3799</v>
      </c>
      <c r="AL1800" t="s">
        <v>1174</v>
      </c>
      <c r="AM1800" t="s">
        <v>3799</v>
      </c>
      <c r="AN1800" t="s">
        <v>1172</v>
      </c>
      <c r="AO1800" t="s">
        <v>156</v>
      </c>
      <c r="AP1800" t="s">
        <v>22322</v>
      </c>
      <c r="AQ1800" t="s">
        <v>14</v>
      </c>
      <c r="AR1800" t="s">
        <v>14</v>
      </c>
      <c r="AS1800" t="s">
        <v>14</v>
      </c>
      <c r="AT1800" t="s">
        <v>14</v>
      </c>
      <c r="AU1800" t="s">
        <v>2252</v>
      </c>
      <c r="AV1800" t="s">
        <v>16324</v>
      </c>
      <c r="AW1800" t="s">
        <v>16324</v>
      </c>
      <c r="AX1800" t="s">
        <v>16324</v>
      </c>
      <c r="AY1800" t="s">
        <v>16376</v>
      </c>
      <c r="AZ1800" t="s">
        <v>22100</v>
      </c>
      <c r="BA1800" t="s">
        <v>22100</v>
      </c>
      <c r="BB1800" t="s">
        <v>22089</v>
      </c>
      <c r="BC1800">
        <v>59000</v>
      </c>
      <c r="BD1800">
        <v>68440</v>
      </c>
      <c r="BE1800" t="s">
        <v>14</v>
      </c>
      <c r="BF1800" t="s">
        <v>14</v>
      </c>
      <c r="BG1800" t="s">
        <v>2214</v>
      </c>
      <c r="BH1800" t="s">
        <v>14</v>
      </c>
      <c r="BI1800" t="s">
        <v>2215</v>
      </c>
      <c r="BJ1800" t="s">
        <v>16365</v>
      </c>
      <c r="BK1800" t="s">
        <v>14</v>
      </c>
      <c r="BL1800" t="s">
        <v>22100</v>
      </c>
      <c r="BM1800" t="s">
        <v>22089</v>
      </c>
      <c r="BN1800" t="s">
        <v>16386</v>
      </c>
      <c r="BO1800" t="s">
        <v>14</v>
      </c>
      <c r="BP1800" t="s">
        <v>25263</v>
      </c>
      <c r="BQ1800" t="s">
        <v>2217</v>
      </c>
      <c r="BR1800" t="s">
        <v>2303</v>
      </c>
      <c r="BS1800" t="s">
        <v>2376</v>
      </c>
      <c r="BT1800" t="s">
        <v>14</v>
      </c>
      <c r="BU1800" t="s">
        <v>14</v>
      </c>
      <c r="BV1800" t="s">
        <v>14</v>
      </c>
      <c r="BW1800" t="s">
        <v>14</v>
      </c>
      <c r="BX1800" t="s">
        <v>14</v>
      </c>
      <c r="BY1800" t="s">
        <v>2220</v>
      </c>
      <c r="BZ1800" t="s">
        <v>25263</v>
      </c>
      <c r="CA1800" t="s">
        <v>16327</v>
      </c>
      <c r="CB1800" t="s">
        <v>14</v>
      </c>
      <c r="CC1800" t="s">
        <v>14</v>
      </c>
      <c r="CD1800" t="s">
        <v>14</v>
      </c>
      <c r="CE1800" t="s">
        <v>14</v>
      </c>
      <c r="CF1800" t="s">
        <v>16387</v>
      </c>
      <c r="CG1800" t="s">
        <v>564</v>
      </c>
      <c r="CH1800" t="s">
        <v>22075</v>
      </c>
      <c r="CJ1800" t="s">
        <v>156</v>
      </c>
      <c r="CK1800" t="s">
        <v>24</v>
      </c>
      <c r="CL1800" s="13"/>
      <c r="CM1800" s="4" t="str">
        <f>_xlfn.XLOOKUP($CG1800,tbl_area_24_07_2024[Nombre Área],tbl_area_24_07_2024[Estado],"Si no se encuentra",2,)</f>
        <v>Baja California</v>
      </c>
      <c r="CN1800" s="4" t="str">
        <f>_xlfn.XLOOKUP($CG1800,tbl_area_24_07_2024[Nombre Área],tbl_area_24_07_2024[Estructura],"Si no se encuentra",2,)</f>
        <v>Juntas Distritales</v>
      </c>
    </row>
    <row r="1801" spans="1:92" ht="20" x14ac:dyDescent="0.85">
      <c r="A1801" t="s">
        <v>22073</v>
      </c>
      <c r="B1801" t="s">
        <v>22074</v>
      </c>
      <c r="C1801" t="s">
        <v>22075</v>
      </c>
      <c r="D1801" t="s">
        <v>2199</v>
      </c>
      <c r="E1801" t="s">
        <v>2200</v>
      </c>
      <c r="F1801" t="s">
        <v>2201</v>
      </c>
      <c r="G1801" t="s">
        <v>2378</v>
      </c>
      <c r="H1801" t="s">
        <v>14</v>
      </c>
      <c r="I1801" t="s">
        <v>16388</v>
      </c>
      <c r="J1801" t="s">
        <v>16389</v>
      </c>
      <c r="K1801" t="s">
        <v>14537</v>
      </c>
      <c r="L1801" t="s">
        <v>14</v>
      </c>
      <c r="M1801" t="s">
        <v>14</v>
      </c>
      <c r="N1801" t="s">
        <v>16390</v>
      </c>
      <c r="O1801" t="s">
        <v>14537</v>
      </c>
      <c r="P1801" t="s">
        <v>14</v>
      </c>
      <c r="Q1801" t="s">
        <v>14537</v>
      </c>
      <c r="R1801" t="s">
        <v>14537</v>
      </c>
      <c r="S1801" t="s">
        <v>14</v>
      </c>
      <c r="T1801" t="s">
        <v>14</v>
      </c>
      <c r="U1801" t="s">
        <v>14</v>
      </c>
      <c r="V1801" t="s">
        <v>14</v>
      </c>
      <c r="W1801" t="s">
        <v>439</v>
      </c>
      <c r="X1801" t="s">
        <v>124</v>
      </c>
      <c r="Y1801" t="s">
        <v>43</v>
      </c>
      <c r="Z1801" t="s">
        <v>12</v>
      </c>
      <c r="AA1801" t="s">
        <v>14</v>
      </c>
      <c r="AB1801" t="s">
        <v>14537</v>
      </c>
      <c r="AC1801" t="s">
        <v>16391</v>
      </c>
      <c r="AD1801" t="s">
        <v>2348</v>
      </c>
      <c r="AE1801" t="s">
        <v>16392</v>
      </c>
      <c r="AF1801" t="s">
        <v>5462</v>
      </c>
      <c r="AG1801" t="s">
        <v>16393</v>
      </c>
      <c r="AH1801" t="s">
        <v>2209</v>
      </c>
      <c r="AI1801" t="s">
        <v>16394</v>
      </c>
      <c r="AJ1801" t="s">
        <v>1168</v>
      </c>
      <c r="AK1801" t="s">
        <v>334</v>
      </c>
      <c r="AL1801" t="s">
        <v>1176</v>
      </c>
      <c r="AM1801" t="s">
        <v>2516</v>
      </c>
      <c r="AN1801" t="s">
        <v>1186</v>
      </c>
      <c r="AO1801" t="s">
        <v>334</v>
      </c>
      <c r="AP1801" t="s">
        <v>25264</v>
      </c>
      <c r="AQ1801" t="s">
        <v>14</v>
      </c>
      <c r="AR1801" t="s">
        <v>14</v>
      </c>
      <c r="AS1801" t="s">
        <v>14</v>
      </c>
      <c r="AT1801" t="s">
        <v>14</v>
      </c>
      <c r="AU1801" t="s">
        <v>16395</v>
      </c>
      <c r="AV1801" t="s">
        <v>1907</v>
      </c>
      <c r="AW1801" t="s">
        <v>1907</v>
      </c>
      <c r="AX1801" t="s">
        <v>1907</v>
      </c>
      <c r="AY1801" t="s">
        <v>16396</v>
      </c>
      <c r="AZ1801" t="s">
        <v>22154</v>
      </c>
      <c r="BA1801" t="s">
        <v>22074</v>
      </c>
      <c r="BB1801" t="s">
        <v>22089</v>
      </c>
      <c r="BC1801">
        <v>51378</v>
      </c>
      <c r="BD1801">
        <v>59598.48</v>
      </c>
      <c r="BE1801" t="s">
        <v>14</v>
      </c>
      <c r="BF1801" t="s">
        <v>14</v>
      </c>
      <c r="BG1801" t="s">
        <v>2214</v>
      </c>
      <c r="BH1801" t="s">
        <v>14</v>
      </c>
      <c r="BI1801" t="s">
        <v>22092</v>
      </c>
      <c r="BJ1801" t="s">
        <v>16397</v>
      </c>
      <c r="BK1801" t="s">
        <v>14</v>
      </c>
      <c r="BL1801" t="s">
        <v>22074</v>
      </c>
      <c r="BM1801" t="s">
        <v>22094</v>
      </c>
      <c r="BN1801" t="s">
        <v>16398</v>
      </c>
      <c r="BO1801" t="s">
        <v>14</v>
      </c>
      <c r="BP1801" t="s">
        <v>14537</v>
      </c>
      <c r="BQ1801" t="s">
        <v>2217</v>
      </c>
      <c r="BR1801" t="s">
        <v>2303</v>
      </c>
      <c r="BS1801" t="s">
        <v>2404</v>
      </c>
      <c r="BT1801" t="s">
        <v>14</v>
      </c>
      <c r="BU1801" t="s">
        <v>14</v>
      </c>
      <c r="BV1801" t="s">
        <v>14</v>
      </c>
      <c r="BW1801" t="s">
        <v>14</v>
      </c>
      <c r="BX1801" t="s">
        <v>14</v>
      </c>
      <c r="BY1801" t="s">
        <v>2220</v>
      </c>
      <c r="BZ1801" t="s">
        <v>14537</v>
      </c>
      <c r="CA1801" t="s">
        <v>16399</v>
      </c>
      <c r="CB1801" t="s">
        <v>14</v>
      </c>
      <c r="CC1801" t="s">
        <v>14</v>
      </c>
      <c r="CD1801" t="s">
        <v>14</v>
      </c>
      <c r="CE1801" t="s">
        <v>14</v>
      </c>
      <c r="CF1801" t="s">
        <v>16400</v>
      </c>
      <c r="CG1801" t="s">
        <v>659</v>
      </c>
      <c r="CH1801" t="s">
        <v>22075</v>
      </c>
      <c r="CJ1801" t="s">
        <v>334</v>
      </c>
      <c r="CK1801" t="s">
        <v>24</v>
      </c>
      <c r="CL1801" s="13"/>
      <c r="CM1801" s="4" t="str">
        <f>_xlfn.XLOOKUP($CG1801,tbl_area_24_07_2024[Nombre Área],tbl_area_24_07_2024[Estado],"Si no se encuentra",2,)</f>
        <v>Ciudad de México</v>
      </c>
      <c r="CN1801" s="4" t="str">
        <f>_xlfn.XLOOKUP($CG1801,tbl_area_24_07_2024[Nombre Área],tbl_area_24_07_2024[Estructura],"Si no se encuentra",2,)</f>
        <v>Juntas Distritales</v>
      </c>
    </row>
    <row r="1802" spans="1:92" ht="20" x14ac:dyDescent="0.85">
      <c r="A1802" t="s">
        <v>22073</v>
      </c>
      <c r="B1802" t="s">
        <v>22074</v>
      </c>
      <c r="C1802" t="s">
        <v>22075</v>
      </c>
      <c r="D1802" t="s">
        <v>2199</v>
      </c>
      <c r="E1802" t="s">
        <v>2200</v>
      </c>
      <c r="F1802" t="s">
        <v>2201</v>
      </c>
      <c r="G1802" t="s">
        <v>16401</v>
      </c>
      <c r="H1802" t="s">
        <v>14</v>
      </c>
      <c r="I1802" t="s">
        <v>16388</v>
      </c>
      <c r="J1802" t="s">
        <v>16402</v>
      </c>
      <c r="K1802" t="s">
        <v>25265</v>
      </c>
      <c r="L1802" t="s">
        <v>14</v>
      </c>
      <c r="M1802" t="s">
        <v>14</v>
      </c>
      <c r="N1802" t="s">
        <v>16403</v>
      </c>
      <c r="O1802" t="s">
        <v>25265</v>
      </c>
      <c r="P1802" t="s">
        <v>14</v>
      </c>
      <c r="Q1802" t="s">
        <v>25265</v>
      </c>
      <c r="R1802" t="s">
        <v>25265</v>
      </c>
      <c r="S1802" t="s">
        <v>14</v>
      </c>
      <c r="T1802" t="s">
        <v>14</v>
      </c>
      <c r="U1802" t="s">
        <v>14</v>
      </c>
      <c r="V1802" t="s">
        <v>14</v>
      </c>
      <c r="W1802" t="s">
        <v>14</v>
      </c>
      <c r="X1802" t="s">
        <v>14</v>
      </c>
      <c r="Y1802" t="s">
        <v>14</v>
      </c>
      <c r="Z1802" t="s">
        <v>14</v>
      </c>
      <c r="AA1802" t="s">
        <v>16404</v>
      </c>
      <c r="AB1802" t="s">
        <v>25265</v>
      </c>
      <c r="AC1802" t="s">
        <v>16405</v>
      </c>
      <c r="AD1802" t="s">
        <v>2365</v>
      </c>
      <c r="AE1802" t="s">
        <v>16406</v>
      </c>
      <c r="AF1802" t="s">
        <v>1177</v>
      </c>
      <c r="AG1802" t="s">
        <v>16407</v>
      </c>
      <c r="AH1802" t="s">
        <v>2209</v>
      </c>
      <c r="AI1802" t="s">
        <v>16408</v>
      </c>
      <c r="AJ1802" t="s">
        <v>1168</v>
      </c>
      <c r="AK1802" t="s">
        <v>159</v>
      </c>
      <c r="AL1802" t="s">
        <v>1457</v>
      </c>
      <c r="AM1802" t="s">
        <v>16409</v>
      </c>
      <c r="AN1802" t="s">
        <v>1180</v>
      </c>
      <c r="AO1802" t="s">
        <v>159</v>
      </c>
      <c r="AP1802" t="s">
        <v>22407</v>
      </c>
      <c r="AQ1802" t="s">
        <v>14</v>
      </c>
      <c r="AR1802" t="s">
        <v>14</v>
      </c>
      <c r="AS1802" t="s">
        <v>14</v>
      </c>
      <c r="AT1802" t="s">
        <v>14</v>
      </c>
      <c r="AU1802" t="s">
        <v>16395</v>
      </c>
      <c r="AV1802" t="s">
        <v>1907</v>
      </c>
      <c r="AW1802" t="s">
        <v>1907</v>
      </c>
      <c r="AX1802" t="s">
        <v>1907</v>
      </c>
      <c r="AY1802" t="s">
        <v>16410</v>
      </c>
      <c r="AZ1802" t="s">
        <v>23554</v>
      </c>
      <c r="BA1802" t="s">
        <v>22346</v>
      </c>
      <c r="BB1802" t="s">
        <v>25266</v>
      </c>
      <c r="BC1802">
        <v>63010.77</v>
      </c>
      <c r="BD1802">
        <v>73092.490000000005</v>
      </c>
      <c r="BE1802" t="s">
        <v>14</v>
      </c>
      <c r="BF1802" t="s">
        <v>14</v>
      </c>
      <c r="BG1802" t="s">
        <v>2214</v>
      </c>
      <c r="BH1802" t="s">
        <v>14</v>
      </c>
      <c r="BI1802" t="s">
        <v>22092</v>
      </c>
      <c r="BJ1802" t="s">
        <v>16411</v>
      </c>
      <c r="BK1802" t="s">
        <v>14</v>
      </c>
      <c r="BL1802" t="s">
        <v>22346</v>
      </c>
      <c r="BM1802" t="s">
        <v>22289</v>
      </c>
      <c r="BN1802" t="s">
        <v>16412</v>
      </c>
      <c r="BO1802" t="s">
        <v>14</v>
      </c>
      <c r="BP1802" t="s">
        <v>25265</v>
      </c>
      <c r="BQ1802" t="s">
        <v>2217</v>
      </c>
      <c r="BR1802" t="s">
        <v>2303</v>
      </c>
      <c r="BS1802" t="s">
        <v>2404</v>
      </c>
      <c r="BT1802" t="s">
        <v>14</v>
      </c>
      <c r="BU1802" t="s">
        <v>14</v>
      </c>
      <c r="BV1802" t="s">
        <v>14</v>
      </c>
      <c r="BW1802" t="s">
        <v>14</v>
      </c>
      <c r="BX1802" t="s">
        <v>14</v>
      </c>
      <c r="BY1802" t="s">
        <v>2220</v>
      </c>
      <c r="BZ1802" t="s">
        <v>25265</v>
      </c>
      <c r="CA1802" t="s">
        <v>16399</v>
      </c>
      <c r="CB1802" t="s">
        <v>14</v>
      </c>
      <c r="CC1802" t="s">
        <v>14</v>
      </c>
      <c r="CD1802" t="s">
        <v>14</v>
      </c>
      <c r="CE1802" t="s">
        <v>14</v>
      </c>
      <c r="CF1802" t="s">
        <v>16413</v>
      </c>
      <c r="CG1802" t="s">
        <v>659</v>
      </c>
      <c r="CH1802" t="s">
        <v>22075</v>
      </c>
      <c r="CJ1802" t="s">
        <v>334</v>
      </c>
      <c r="CK1802" t="s">
        <v>24</v>
      </c>
      <c r="CL1802" s="13"/>
      <c r="CM1802" s="4" t="str">
        <f>_xlfn.XLOOKUP($CG1802,tbl_area_24_07_2024[Nombre Área],tbl_area_24_07_2024[Estado],"Si no se encuentra",2,)</f>
        <v>Ciudad de México</v>
      </c>
      <c r="CN1802" s="4" t="str">
        <f>_xlfn.XLOOKUP($CG1802,tbl_area_24_07_2024[Nombre Área],tbl_area_24_07_2024[Estructura],"Si no se encuentra",2,)</f>
        <v>Juntas Distritales</v>
      </c>
    </row>
    <row r="1803" spans="1:92" ht="20" x14ac:dyDescent="0.85">
      <c r="A1803" t="s">
        <v>22073</v>
      </c>
      <c r="B1803" t="s">
        <v>22074</v>
      </c>
      <c r="C1803" t="s">
        <v>22075</v>
      </c>
      <c r="D1803" t="s">
        <v>2199</v>
      </c>
      <c r="E1803" t="s">
        <v>2242</v>
      </c>
      <c r="F1803" t="s">
        <v>2201</v>
      </c>
      <c r="G1803" t="s">
        <v>16401</v>
      </c>
      <c r="H1803" t="s">
        <v>14</v>
      </c>
      <c r="I1803" t="s">
        <v>16388</v>
      </c>
      <c r="J1803" t="s">
        <v>16414</v>
      </c>
      <c r="K1803" t="s">
        <v>25267</v>
      </c>
      <c r="L1803" t="s">
        <v>14</v>
      </c>
      <c r="M1803" t="s">
        <v>14</v>
      </c>
      <c r="N1803" t="s">
        <v>16415</v>
      </c>
      <c r="O1803" t="s">
        <v>25267</v>
      </c>
      <c r="P1803" t="s">
        <v>14</v>
      </c>
      <c r="Q1803" t="s">
        <v>25267</v>
      </c>
      <c r="R1803" t="s">
        <v>25267</v>
      </c>
      <c r="S1803" t="s">
        <v>14</v>
      </c>
      <c r="T1803" t="s">
        <v>14</v>
      </c>
      <c r="U1803" t="s">
        <v>14</v>
      </c>
      <c r="V1803" t="s">
        <v>14</v>
      </c>
      <c r="W1803" t="s">
        <v>14</v>
      </c>
      <c r="X1803" t="s">
        <v>14</v>
      </c>
      <c r="Y1803" t="s">
        <v>14</v>
      </c>
      <c r="Z1803" t="s">
        <v>14</v>
      </c>
      <c r="AA1803" t="s">
        <v>16404</v>
      </c>
      <c r="AB1803" t="s">
        <v>25267</v>
      </c>
      <c r="AC1803" t="s">
        <v>16405</v>
      </c>
      <c r="AD1803" t="s">
        <v>2365</v>
      </c>
      <c r="AE1803" t="s">
        <v>16406</v>
      </c>
      <c r="AF1803" t="s">
        <v>1177</v>
      </c>
      <c r="AG1803" t="s">
        <v>16407</v>
      </c>
      <c r="AH1803" t="s">
        <v>2209</v>
      </c>
      <c r="AI1803" t="s">
        <v>16408</v>
      </c>
      <c r="AJ1803" t="s">
        <v>1168</v>
      </c>
      <c r="AK1803" t="s">
        <v>159</v>
      </c>
      <c r="AL1803" t="s">
        <v>1457</v>
      </c>
      <c r="AM1803" t="s">
        <v>16409</v>
      </c>
      <c r="AN1803" t="s">
        <v>1180</v>
      </c>
      <c r="AO1803" t="s">
        <v>159</v>
      </c>
      <c r="AP1803" t="s">
        <v>22407</v>
      </c>
      <c r="AQ1803" t="s">
        <v>14</v>
      </c>
      <c r="AR1803" t="s">
        <v>14</v>
      </c>
      <c r="AS1803" t="s">
        <v>14</v>
      </c>
      <c r="AT1803" t="s">
        <v>14</v>
      </c>
      <c r="AU1803" t="s">
        <v>16395</v>
      </c>
      <c r="AV1803" t="s">
        <v>1907</v>
      </c>
      <c r="AW1803" t="s">
        <v>1907</v>
      </c>
      <c r="AX1803" t="s">
        <v>1907</v>
      </c>
      <c r="AY1803" t="s">
        <v>16410</v>
      </c>
      <c r="AZ1803" t="s">
        <v>23554</v>
      </c>
      <c r="BA1803" t="s">
        <v>22346</v>
      </c>
      <c r="BB1803" t="s">
        <v>25266</v>
      </c>
      <c r="BC1803">
        <v>9451.61</v>
      </c>
      <c r="BD1803">
        <v>10963.86</v>
      </c>
      <c r="BE1803" t="s">
        <v>14</v>
      </c>
      <c r="BF1803" t="s">
        <v>14</v>
      </c>
      <c r="BG1803" t="s">
        <v>2214</v>
      </c>
      <c r="BH1803" t="s">
        <v>14</v>
      </c>
      <c r="BI1803" t="s">
        <v>22092</v>
      </c>
      <c r="BJ1803" t="s">
        <v>16416</v>
      </c>
      <c r="BK1803" t="s">
        <v>14</v>
      </c>
      <c r="BL1803" t="s">
        <v>22346</v>
      </c>
      <c r="BM1803" t="s">
        <v>22289</v>
      </c>
      <c r="BN1803" t="s">
        <v>16417</v>
      </c>
      <c r="BO1803" t="s">
        <v>14</v>
      </c>
      <c r="BP1803" t="s">
        <v>25267</v>
      </c>
      <c r="BQ1803" t="s">
        <v>2217</v>
      </c>
      <c r="BR1803" t="s">
        <v>2303</v>
      </c>
      <c r="BS1803" t="s">
        <v>2404</v>
      </c>
      <c r="BT1803" t="s">
        <v>14</v>
      </c>
      <c r="BU1803" t="s">
        <v>14</v>
      </c>
      <c r="BV1803" t="s">
        <v>14</v>
      </c>
      <c r="BW1803" t="s">
        <v>14</v>
      </c>
      <c r="BX1803" t="s">
        <v>14</v>
      </c>
      <c r="BY1803" t="s">
        <v>2220</v>
      </c>
      <c r="BZ1803" t="s">
        <v>25267</v>
      </c>
      <c r="CA1803" t="s">
        <v>16399</v>
      </c>
      <c r="CB1803" t="s">
        <v>14</v>
      </c>
      <c r="CC1803" t="s">
        <v>14</v>
      </c>
      <c r="CD1803" t="s">
        <v>14</v>
      </c>
      <c r="CE1803" t="s">
        <v>14</v>
      </c>
      <c r="CF1803" t="s">
        <v>16418</v>
      </c>
      <c r="CG1803" t="s">
        <v>659</v>
      </c>
      <c r="CH1803" t="s">
        <v>22075</v>
      </c>
      <c r="CJ1803" t="s">
        <v>334</v>
      </c>
      <c r="CK1803" t="s">
        <v>24</v>
      </c>
      <c r="CL1803" s="13"/>
      <c r="CM1803" s="4" t="str">
        <f>_xlfn.XLOOKUP($CG1803,tbl_area_24_07_2024[Nombre Área],tbl_area_24_07_2024[Estado],"Si no se encuentra",2,)</f>
        <v>Ciudad de México</v>
      </c>
      <c r="CN1803" s="4" t="str">
        <f>_xlfn.XLOOKUP($CG1803,tbl_area_24_07_2024[Nombre Área],tbl_area_24_07_2024[Estructura],"Si no se encuentra",2,)</f>
        <v>Juntas Distritales</v>
      </c>
    </row>
    <row r="1804" spans="1:92" ht="20" x14ac:dyDescent="0.85">
      <c r="A1804" t="s">
        <v>22073</v>
      </c>
      <c r="B1804" t="s">
        <v>22074</v>
      </c>
      <c r="C1804" t="s">
        <v>22075</v>
      </c>
      <c r="D1804" t="s">
        <v>2199</v>
      </c>
      <c r="E1804" t="s">
        <v>2242</v>
      </c>
      <c r="F1804" t="s">
        <v>2201</v>
      </c>
      <c r="G1804" t="s">
        <v>2617</v>
      </c>
      <c r="H1804" t="s">
        <v>14</v>
      </c>
      <c r="I1804" t="s">
        <v>16388</v>
      </c>
      <c r="J1804" t="s">
        <v>16419</v>
      </c>
      <c r="K1804" t="s">
        <v>25268</v>
      </c>
      <c r="L1804" t="s">
        <v>14</v>
      </c>
      <c r="M1804" t="s">
        <v>14</v>
      </c>
      <c r="N1804" t="s">
        <v>16420</v>
      </c>
      <c r="O1804" t="s">
        <v>25268</v>
      </c>
      <c r="P1804" t="s">
        <v>14</v>
      </c>
      <c r="Q1804" t="s">
        <v>25268</v>
      </c>
      <c r="R1804" t="s">
        <v>25268</v>
      </c>
      <c r="S1804" t="s">
        <v>14</v>
      </c>
      <c r="T1804" t="s">
        <v>14</v>
      </c>
      <c r="U1804" t="s">
        <v>14</v>
      </c>
      <c r="V1804" t="s">
        <v>14</v>
      </c>
      <c r="W1804" t="s">
        <v>14</v>
      </c>
      <c r="X1804" t="s">
        <v>14</v>
      </c>
      <c r="Y1804" t="s">
        <v>14</v>
      </c>
      <c r="Z1804" t="s">
        <v>14</v>
      </c>
      <c r="AA1804" t="s">
        <v>16421</v>
      </c>
      <c r="AB1804" t="s">
        <v>25268</v>
      </c>
      <c r="AC1804" t="s">
        <v>11807</v>
      </c>
      <c r="AD1804" t="s">
        <v>2348</v>
      </c>
      <c r="AE1804" t="s">
        <v>23</v>
      </c>
      <c r="AF1804" t="s">
        <v>1576</v>
      </c>
      <c r="AG1804" t="s">
        <v>16422</v>
      </c>
      <c r="AH1804" t="s">
        <v>2209</v>
      </c>
      <c r="AI1804" t="s">
        <v>11809</v>
      </c>
      <c r="AJ1804" t="s">
        <v>1168</v>
      </c>
      <c r="AK1804" t="s">
        <v>334</v>
      </c>
      <c r="AL1804" t="s">
        <v>1181</v>
      </c>
      <c r="AM1804" t="s">
        <v>3405</v>
      </c>
      <c r="AN1804" t="s">
        <v>1186</v>
      </c>
      <c r="AO1804" t="s">
        <v>334</v>
      </c>
      <c r="AP1804" t="s">
        <v>24225</v>
      </c>
      <c r="AQ1804" t="s">
        <v>14</v>
      </c>
      <c r="AR1804" t="s">
        <v>14</v>
      </c>
      <c r="AS1804" t="s">
        <v>14</v>
      </c>
      <c r="AT1804" t="s">
        <v>14</v>
      </c>
      <c r="AU1804" t="s">
        <v>16395</v>
      </c>
      <c r="AV1804" t="s">
        <v>1907</v>
      </c>
      <c r="AW1804" t="s">
        <v>1907</v>
      </c>
      <c r="AX1804" t="s">
        <v>1907</v>
      </c>
      <c r="AY1804" t="s">
        <v>16423</v>
      </c>
      <c r="AZ1804" t="s">
        <v>22172</v>
      </c>
      <c r="BA1804" t="s">
        <v>22074</v>
      </c>
      <c r="BB1804" t="s">
        <v>22089</v>
      </c>
      <c r="BC1804">
        <v>0.25</v>
      </c>
      <c r="BD1804">
        <v>0.41</v>
      </c>
      <c r="BE1804" t="s">
        <v>14</v>
      </c>
      <c r="BF1804" t="s">
        <v>14</v>
      </c>
      <c r="BG1804" t="s">
        <v>2214</v>
      </c>
      <c r="BH1804" t="s">
        <v>14</v>
      </c>
      <c r="BI1804" t="s">
        <v>22092</v>
      </c>
      <c r="BJ1804" t="s">
        <v>16424</v>
      </c>
      <c r="BK1804" t="s">
        <v>14</v>
      </c>
      <c r="BL1804" t="s">
        <v>22074</v>
      </c>
      <c r="BM1804" t="s">
        <v>22089</v>
      </c>
      <c r="BN1804" t="s">
        <v>16425</v>
      </c>
      <c r="BO1804" t="s">
        <v>14</v>
      </c>
      <c r="BP1804" t="s">
        <v>25268</v>
      </c>
      <c r="BQ1804" t="s">
        <v>2217</v>
      </c>
      <c r="BR1804" t="s">
        <v>2303</v>
      </c>
      <c r="BS1804" t="s">
        <v>2404</v>
      </c>
      <c r="BT1804" t="s">
        <v>14</v>
      </c>
      <c r="BU1804" t="s">
        <v>14</v>
      </c>
      <c r="BV1804" t="s">
        <v>14</v>
      </c>
      <c r="BW1804" t="s">
        <v>14</v>
      </c>
      <c r="BX1804" t="s">
        <v>14</v>
      </c>
      <c r="BY1804" t="s">
        <v>2220</v>
      </c>
      <c r="BZ1804" t="s">
        <v>25268</v>
      </c>
      <c r="CA1804" t="s">
        <v>16399</v>
      </c>
      <c r="CB1804" t="s">
        <v>14</v>
      </c>
      <c r="CC1804" t="s">
        <v>14</v>
      </c>
      <c r="CD1804" t="s">
        <v>14</v>
      </c>
      <c r="CE1804" t="s">
        <v>14</v>
      </c>
      <c r="CF1804" t="s">
        <v>16426</v>
      </c>
      <c r="CG1804" t="s">
        <v>659</v>
      </c>
      <c r="CH1804" t="s">
        <v>22075</v>
      </c>
      <c r="CJ1804" t="s">
        <v>334</v>
      </c>
      <c r="CK1804" t="s">
        <v>24</v>
      </c>
      <c r="CL1804" s="13"/>
      <c r="CM1804" s="4" t="str">
        <f>_xlfn.XLOOKUP($CG1804,tbl_area_24_07_2024[Nombre Área],tbl_area_24_07_2024[Estado],"Si no se encuentra",2,)</f>
        <v>Ciudad de México</v>
      </c>
      <c r="CN1804" s="4" t="str">
        <f>_xlfn.XLOOKUP($CG1804,tbl_area_24_07_2024[Nombre Área],tbl_area_24_07_2024[Estructura],"Si no se encuentra",2,)</f>
        <v>Juntas Distritales</v>
      </c>
    </row>
    <row r="1805" spans="1:92" ht="20" x14ac:dyDescent="0.85">
      <c r="A1805" t="s">
        <v>22073</v>
      </c>
      <c r="B1805" t="s">
        <v>22074</v>
      </c>
      <c r="C1805" t="s">
        <v>22075</v>
      </c>
      <c r="D1805" t="s">
        <v>2199</v>
      </c>
      <c r="E1805" t="s">
        <v>2242</v>
      </c>
      <c r="F1805" t="s">
        <v>2201</v>
      </c>
      <c r="G1805" t="s">
        <v>2623</v>
      </c>
      <c r="H1805" t="s">
        <v>14</v>
      </c>
      <c r="I1805" t="s">
        <v>16388</v>
      </c>
      <c r="J1805" t="s">
        <v>16427</v>
      </c>
      <c r="K1805" t="s">
        <v>25269</v>
      </c>
      <c r="L1805" t="s">
        <v>14</v>
      </c>
      <c r="M1805" t="s">
        <v>14</v>
      </c>
      <c r="N1805" t="s">
        <v>16428</v>
      </c>
      <c r="O1805" t="s">
        <v>25269</v>
      </c>
      <c r="P1805" t="s">
        <v>14</v>
      </c>
      <c r="Q1805" t="s">
        <v>25269</v>
      </c>
      <c r="R1805" t="s">
        <v>25269</v>
      </c>
      <c r="S1805" t="s">
        <v>14</v>
      </c>
      <c r="T1805" t="s">
        <v>14</v>
      </c>
      <c r="U1805" t="s">
        <v>14</v>
      </c>
      <c r="V1805" t="s">
        <v>14</v>
      </c>
      <c r="W1805" t="s">
        <v>1914</v>
      </c>
      <c r="X1805" t="s">
        <v>1299</v>
      </c>
      <c r="Y1805" t="s">
        <v>186</v>
      </c>
      <c r="Z1805" t="s">
        <v>18</v>
      </c>
      <c r="AA1805" t="s">
        <v>14</v>
      </c>
      <c r="AB1805" t="s">
        <v>25269</v>
      </c>
      <c r="AC1805" t="s">
        <v>16429</v>
      </c>
      <c r="AD1805" t="s">
        <v>2207</v>
      </c>
      <c r="AE1805" t="s">
        <v>16430</v>
      </c>
      <c r="AF1805" t="s">
        <v>16431</v>
      </c>
      <c r="AG1805" t="s">
        <v>16432</v>
      </c>
      <c r="AH1805" t="s">
        <v>2209</v>
      </c>
      <c r="AI1805" t="s">
        <v>16433</v>
      </c>
      <c r="AJ1805" t="s">
        <v>1168</v>
      </c>
      <c r="AK1805" t="s">
        <v>334</v>
      </c>
      <c r="AL1805" t="s">
        <v>1433</v>
      </c>
      <c r="AM1805" t="s">
        <v>3432</v>
      </c>
      <c r="AN1805" t="s">
        <v>1186</v>
      </c>
      <c r="AO1805" t="s">
        <v>334</v>
      </c>
      <c r="AP1805" t="s">
        <v>23485</v>
      </c>
      <c r="AQ1805" t="s">
        <v>14</v>
      </c>
      <c r="AR1805" t="s">
        <v>14</v>
      </c>
      <c r="AS1805" t="s">
        <v>14</v>
      </c>
      <c r="AT1805" t="s">
        <v>14</v>
      </c>
      <c r="AU1805" t="s">
        <v>16395</v>
      </c>
      <c r="AV1805" t="s">
        <v>1907</v>
      </c>
      <c r="AW1805" t="s">
        <v>1907</v>
      </c>
      <c r="AX1805" t="s">
        <v>1907</v>
      </c>
      <c r="AY1805" t="s">
        <v>16434</v>
      </c>
      <c r="AZ1805" t="s">
        <v>22501</v>
      </c>
      <c r="BA1805" t="s">
        <v>22171</v>
      </c>
      <c r="BB1805" t="s">
        <v>22176</v>
      </c>
      <c r="BC1805">
        <v>12000</v>
      </c>
      <c r="BD1805">
        <v>13920</v>
      </c>
      <c r="BE1805" t="s">
        <v>14</v>
      </c>
      <c r="BF1805" t="s">
        <v>14</v>
      </c>
      <c r="BG1805" t="s">
        <v>2214</v>
      </c>
      <c r="BH1805" t="s">
        <v>14</v>
      </c>
      <c r="BI1805" t="s">
        <v>22092</v>
      </c>
      <c r="BJ1805" t="s">
        <v>16435</v>
      </c>
      <c r="BK1805" t="s">
        <v>14</v>
      </c>
      <c r="BL1805" t="s">
        <v>22171</v>
      </c>
      <c r="BM1805" t="s">
        <v>22176</v>
      </c>
      <c r="BN1805" t="s">
        <v>16436</v>
      </c>
      <c r="BO1805" t="s">
        <v>14</v>
      </c>
      <c r="BP1805" t="s">
        <v>25269</v>
      </c>
      <c r="BQ1805" t="s">
        <v>2217</v>
      </c>
      <c r="BR1805" t="s">
        <v>2303</v>
      </c>
      <c r="BS1805" t="s">
        <v>2404</v>
      </c>
      <c r="BT1805" t="s">
        <v>14</v>
      </c>
      <c r="BU1805" t="s">
        <v>14</v>
      </c>
      <c r="BV1805" t="s">
        <v>14</v>
      </c>
      <c r="BW1805" t="s">
        <v>14</v>
      </c>
      <c r="BX1805" t="s">
        <v>14</v>
      </c>
      <c r="BY1805" t="s">
        <v>2220</v>
      </c>
      <c r="BZ1805" t="s">
        <v>25269</v>
      </c>
      <c r="CA1805" t="s">
        <v>16399</v>
      </c>
      <c r="CB1805" t="s">
        <v>14</v>
      </c>
      <c r="CC1805" t="s">
        <v>14</v>
      </c>
      <c r="CD1805" t="s">
        <v>14</v>
      </c>
      <c r="CE1805" t="s">
        <v>14</v>
      </c>
      <c r="CF1805" t="s">
        <v>16437</v>
      </c>
      <c r="CG1805" t="s">
        <v>659</v>
      </c>
      <c r="CH1805" t="s">
        <v>22075</v>
      </c>
      <c r="CJ1805" t="s">
        <v>334</v>
      </c>
      <c r="CK1805" t="s">
        <v>24</v>
      </c>
      <c r="CL1805" s="13"/>
      <c r="CM1805" s="4" t="str">
        <f>_xlfn.XLOOKUP($CG1805,tbl_area_24_07_2024[Nombre Área],tbl_area_24_07_2024[Estado],"Si no se encuentra",2,)</f>
        <v>Ciudad de México</v>
      </c>
      <c r="CN1805" s="4" t="str">
        <f>_xlfn.XLOOKUP($CG1805,tbl_area_24_07_2024[Nombre Área],tbl_area_24_07_2024[Estructura],"Si no se encuentra",2,)</f>
        <v>Juntas Distritales</v>
      </c>
    </row>
    <row r="1806" spans="1:92" ht="20" x14ac:dyDescent="0.85">
      <c r="A1806" t="s">
        <v>22073</v>
      </c>
      <c r="B1806" t="s">
        <v>22074</v>
      </c>
      <c r="C1806" t="s">
        <v>22075</v>
      </c>
      <c r="D1806" t="s">
        <v>2199</v>
      </c>
      <c r="E1806" t="s">
        <v>2200</v>
      </c>
      <c r="F1806" t="s">
        <v>2201</v>
      </c>
      <c r="G1806" t="s">
        <v>16438</v>
      </c>
      <c r="H1806" t="s">
        <v>14</v>
      </c>
      <c r="I1806" t="s">
        <v>16439</v>
      </c>
      <c r="J1806" t="s">
        <v>16440</v>
      </c>
      <c r="K1806" t="s">
        <v>25270</v>
      </c>
      <c r="L1806" t="s">
        <v>14</v>
      </c>
      <c r="M1806" t="s">
        <v>14</v>
      </c>
      <c r="N1806" t="s">
        <v>16441</v>
      </c>
      <c r="O1806" t="s">
        <v>25270</v>
      </c>
      <c r="P1806" t="s">
        <v>14</v>
      </c>
      <c r="Q1806" t="s">
        <v>25270</v>
      </c>
      <c r="R1806" t="s">
        <v>25270</v>
      </c>
      <c r="S1806" t="s">
        <v>14</v>
      </c>
      <c r="T1806" t="s">
        <v>14</v>
      </c>
      <c r="U1806" t="s">
        <v>14</v>
      </c>
      <c r="V1806" t="s">
        <v>14</v>
      </c>
      <c r="W1806" t="s">
        <v>323</v>
      </c>
      <c r="X1806" t="s">
        <v>16442</v>
      </c>
      <c r="Y1806" t="s">
        <v>16443</v>
      </c>
      <c r="Z1806" t="s">
        <v>18</v>
      </c>
      <c r="AA1806" t="s">
        <v>14</v>
      </c>
      <c r="AB1806" t="s">
        <v>25270</v>
      </c>
      <c r="AC1806" t="s">
        <v>16444</v>
      </c>
      <c r="AD1806" t="s">
        <v>2348</v>
      </c>
      <c r="AE1806" t="s">
        <v>16445</v>
      </c>
      <c r="AF1806" t="s">
        <v>1503</v>
      </c>
      <c r="AG1806" t="s">
        <v>14</v>
      </c>
      <c r="AH1806" t="s">
        <v>2209</v>
      </c>
      <c r="AI1806" t="s">
        <v>2287</v>
      </c>
      <c r="AJ1806" t="s">
        <v>22246</v>
      </c>
      <c r="AK1806" t="s">
        <v>6666</v>
      </c>
      <c r="AL1806" t="s">
        <v>22387</v>
      </c>
      <c r="AM1806" t="s">
        <v>6667</v>
      </c>
      <c r="AN1806" t="s">
        <v>1440</v>
      </c>
      <c r="AO1806" t="s">
        <v>632</v>
      </c>
      <c r="AP1806" t="s">
        <v>23041</v>
      </c>
      <c r="AQ1806" t="s">
        <v>14</v>
      </c>
      <c r="AR1806" t="s">
        <v>14</v>
      </c>
      <c r="AS1806" t="s">
        <v>14</v>
      </c>
      <c r="AT1806" t="s">
        <v>14</v>
      </c>
      <c r="AU1806" t="s">
        <v>16446</v>
      </c>
      <c r="AV1806" t="s">
        <v>16447</v>
      </c>
      <c r="AW1806" t="s">
        <v>16448</v>
      </c>
      <c r="AX1806" t="s">
        <v>16447</v>
      </c>
      <c r="AY1806" t="s">
        <v>16438</v>
      </c>
      <c r="AZ1806" t="s">
        <v>22329</v>
      </c>
      <c r="BA1806" t="s">
        <v>22171</v>
      </c>
      <c r="BB1806" t="s">
        <v>25271</v>
      </c>
      <c r="BC1806">
        <v>222198</v>
      </c>
      <c r="BD1806">
        <v>105914.35</v>
      </c>
      <c r="BE1806" t="s">
        <v>14</v>
      </c>
      <c r="BF1806" t="s">
        <v>14</v>
      </c>
      <c r="BG1806" t="s">
        <v>2214</v>
      </c>
      <c r="BH1806" t="s">
        <v>14</v>
      </c>
      <c r="BI1806" t="s">
        <v>22092</v>
      </c>
      <c r="BJ1806" t="s">
        <v>16449</v>
      </c>
      <c r="BK1806" t="s">
        <v>14</v>
      </c>
      <c r="BL1806" t="s">
        <v>14</v>
      </c>
      <c r="BM1806" t="s">
        <v>14</v>
      </c>
      <c r="BN1806" t="s">
        <v>16450</v>
      </c>
      <c r="BO1806" t="s">
        <v>14</v>
      </c>
      <c r="BP1806" t="s">
        <v>25270</v>
      </c>
      <c r="BQ1806" t="s">
        <v>2217</v>
      </c>
      <c r="BR1806" t="s">
        <v>2303</v>
      </c>
      <c r="BS1806" t="s">
        <v>2404</v>
      </c>
      <c r="BT1806" t="s">
        <v>14</v>
      </c>
      <c r="BU1806" t="s">
        <v>14</v>
      </c>
      <c r="BV1806" t="s">
        <v>14</v>
      </c>
      <c r="BW1806" t="s">
        <v>14</v>
      </c>
      <c r="BX1806" t="s">
        <v>14</v>
      </c>
      <c r="BY1806" t="s">
        <v>2220</v>
      </c>
      <c r="BZ1806" t="s">
        <v>25270</v>
      </c>
      <c r="CA1806" t="s">
        <v>14</v>
      </c>
      <c r="CB1806" t="s">
        <v>14</v>
      </c>
      <c r="CC1806" t="s">
        <v>14</v>
      </c>
      <c r="CD1806" t="s">
        <v>16451</v>
      </c>
      <c r="CE1806" t="s">
        <v>14</v>
      </c>
      <c r="CF1806" t="s">
        <v>16452</v>
      </c>
      <c r="CG1806" t="s">
        <v>718</v>
      </c>
      <c r="CH1806" t="s">
        <v>22075</v>
      </c>
      <c r="CJ1806" t="s">
        <v>632</v>
      </c>
      <c r="CK1806" t="s">
        <v>16</v>
      </c>
      <c r="CL1806" s="13"/>
      <c r="CM1806" s="4" t="str">
        <f>_xlfn.XLOOKUP($CG1806,tbl_area_24_07_2024[Nombre Área],tbl_area_24_07_2024[Estado],"Si no se encuentra",2,)</f>
        <v>Quintana Roo</v>
      </c>
      <c r="CN1806" s="4" t="str">
        <f>_xlfn.XLOOKUP($CG1806,tbl_area_24_07_2024[Nombre Área],tbl_area_24_07_2024[Estructura],"Si no se encuentra",2,)</f>
        <v>Juntas Locales</v>
      </c>
    </row>
    <row r="1807" spans="1:92" ht="20" x14ac:dyDescent="0.85">
      <c r="A1807" t="s">
        <v>22073</v>
      </c>
      <c r="B1807" t="s">
        <v>22074</v>
      </c>
      <c r="C1807" t="s">
        <v>22075</v>
      </c>
      <c r="D1807" t="s">
        <v>2199</v>
      </c>
      <c r="E1807" t="s">
        <v>2242</v>
      </c>
      <c r="F1807" t="s">
        <v>2201</v>
      </c>
      <c r="G1807" t="s">
        <v>16453</v>
      </c>
      <c r="H1807" t="s">
        <v>14</v>
      </c>
      <c r="I1807" t="s">
        <v>16454</v>
      </c>
      <c r="J1807" t="s">
        <v>16455</v>
      </c>
      <c r="K1807" t="s">
        <v>25272</v>
      </c>
      <c r="L1807" t="s">
        <v>14</v>
      </c>
      <c r="M1807" t="s">
        <v>14</v>
      </c>
      <c r="N1807" t="s">
        <v>16456</v>
      </c>
      <c r="O1807" t="s">
        <v>25272</v>
      </c>
      <c r="P1807" t="s">
        <v>14</v>
      </c>
      <c r="Q1807" t="s">
        <v>25272</v>
      </c>
      <c r="R1807" t="s">
        <v>25272</v>
      </c>
      <c r="S1807" t="s">
        <v>14</v>
      </c>
      <c r="T1807" t="s">
        <v>14</v>
      </c>
      <c r="U1807" t="s">
        <v>14</v>
      </c>
      <c r="V1807" t="s">
        <v>14</v>
      </c>
      <c r="W1807" t="s">
        <v>14</v>
      </c>
      <c r="X1807" t="s">
        <v>14</v>
      </c>
      <c r="Y1807" t="s">
        <v>14</v>
      </c>
      <c r="Z1807" t="s">
        <v>14</v>
      </c>
      <c r="AA1807" t="s">
        <v>16457</v>
      </c>
      <c r="AB1807" t="s">
        <v>25272</v>
      </c>
      <c r="AC1807" t="s">
        <v>6664</v>
      </c>
      <c r="AD1807" t="s">
        <v>2348</v>
      </c>
      <c r="AE1807" t="s">
        <v>2284</v>
      </c>
      <c r="AF1807" t="s">
        <v>5316</v>
      </c>
      <c r="AG1807" t="s">
        <v>14</v>
      </c>
      <c r="AH1807" t="s">
        <v>2209</v>
      </c>
      <c r="AI1807" t="s">
        <v>2287</v>
      </c>
      <c r="AJ1807" t="s">
        <v>22246</v>
      </c>
      <c r="AK1807" t="s">
        <v>6666</v>
      </c>
      <c r="AL1807" t="s">
        <v>22387</v>
      </c>
      <c r="AM1807" t="s">
        <v>6667</v>
      </c>
      <c r="AN1807" t="s">
        <v>1440</v>
      </c>
      <c r="AO1807" t="s">
        <v>632</v>
      </c>
      <c r="AP1807" t="s">
        <v>23041</v>
      </c>
      <c r="AQ1807" t="s">
        <v>14</v>
      </c>
      <c r="AR1807" t="s">
        <v>14</v>
      </c>
      <c r="AS1807" t="s">
        <v>14</v>
      </c>
      <c r="AT1807" t="s">
        <v>14</v>
      </c>
      <c r="AU1807" t="s">
        <v>16446</v>
      </c>
      <c r="AV1807" t="s">
        <v>16447</v>
      </c>
      <c r="AW1807" t="s">
        <v>16448</v>
      </c>
      <c r="AX1807" t="s">
        <v>16447</v>
      </c>
      <c r="AY1807" t="s">
        <v>16453</v>
      </c>
      <c r="AZ1807" t="s">
        <v>22144</v>
      </c>
      <c r="BA1807" t="s">
        <v>22164</v>
      </c>
      <c r="BB1807" t="s">
        <v>22164</v>
      </c>
      <c r="BC1807">
        <v>49100</v>
      </c>
      <c r="BD1807">
        <v>53028</v>
      </c>
      <c r="BE1807" t="s">
        <v>14</v>
      </c>
      <c r="BF1807" t="s">
        <v>14</v>
      </c>
      <c r="BG1807" t="s">
        <v>2214</v>
      </c>
      <c r="BH1807" t="s">
        <v>14</v>
      </c>
      <c r="BI1807" t="s">
        <v>22092</v>
      </c>
      <c r="BJ1807" t="s">
        <v>16458</v>
      </c>
      <c r="BK1807" t="s">
        <v>14</v>
      </c>
      <c r="BL1807" t="s">
        <v>14</v>
      </c>
      <c r="BM1807" t="s">
        <v>14</v>
      </c>
      <c r="BN1807" t="s">
        <v>16459</v>
      </c>
      <c r="BO1807" t="s">
        <v>14</v>
      </c>
      <c r="BP1807" t="s">
        <v>25272</v>
      </c>
      <c r="BQ1807" t="s">
        <v>2217</v>
      </c>
      <c r="BR1807" t="s">
        <v>2303</v>
      </c>
      <c r="BS1807" t="s">
        <v>2404</v>
      </c>
      <c r="BT1807" t="s">
        <v>14</v>
      </c>
      <c r="BU1807" t="s">
        <v>14</v>
      </c>
      <c r="BV1807" t="s">
        <v>14</v>
      </c>
      <c r="BW1807" t="s">
        <v>14</v>
      </c>
      <c r="BX1807" t="s">
        <v>14</v>
      </c>
      <c r="BY1807" t="s">
        <v>2220</v>
      </c>
      <c r="BZ1807" t="s">
        <v>25272</v>
      </c>
      <c r="CA1807" t="s">
        <v>14</v>
      </c>
      <c r="CB1807" t="s">
        <v>14</v>
      </c>
      <c r="CC1807" t="s">
        <v>14</v>
      </c>
      <c r="CD1807" t="s">
        <v>16460</v>
      </c>
      <c r="CE1807" t="s">
        <v>14</v>
      </c>
      <c r="CF1807" t="s">
        <v>16461</v>
      </c>
      <c r="CG1807" t="s">
        <v>718</v>
      </c>
      <c r="CH1807" t="s">
        <v>22075</v>
      </c>
      <c r="CJ1807" t="s">
        <v>632</v>
      </c>
      <c r="CK1807" t="s">
        <v>16</v>
      </c>
      <c r="CL1807" s="13"/>
      <c r="CM1807" s="4" t="str">
        <f>_xlfn.XLOOKUP($CG1807,tbl_area_24_07_2024[Nombre Área],tbl_area_24_07_2024[Estado],"Si no se encuentra",2,)</f>
        <v>Quintana Roo</v>
      </c>
      <c r="CN1807" s="4" t="str">
        <f>_xlfn.XLOOKUP($CG1807,tbl_area_24_07_2024[Nombre Área],tbl_area_24_07_2024[Estructura],"Si no se encuentra",2,)</f>
        <v>Juntas Locales</v>
      </c>
    </row>
    <row r="1808" spans="1:92" ht="20" x14ac:dyDescent="0.85">
      <c r="A1808" t="s">
        <v>22073</v>
      </c>
      <c r="B1808" t="s">
        <v>22074</v>
      </c>
      <c r="C1808" t="s">
        <v>22075</v>
      </c>
      <c r="D1808" t="s">
        <v>2199</v>
      </c>
      <c r="E1808" t="s">
        <v>2242</v>
      </c>
      <c r="F1808" t="s">
        <v>2201</v>
      </c>
      <c r="G1808" t="s">
        <v>16462</v>
      </c>
      <c r="H1808" t="s">
        <v>14</v>
      </c>
      <c r="I1808" t="s">
        <v>16463</v>
      </c>
      <c r="J1808" t="s">
        <v>16464</v>
      </c>
      <c r="K1808" t="s">
        <v>25273</v>
      </c>
      <c r="L1808" t="s">
        <v>14</v>
      </c>
      <c r="M1808" t="s">
        <v>14</v>
      </c>
      <c r="N1808" t="s">
        <v>16465</v>
      </c>
      <c r="O1808" t="s">
        <v>25273</v>
      </c>
      <c r="P1808" t="s">
        <v>14</v>
      </c>
      <c r="Q1808" t="s">
        <v>25273</v>
      </c>
      <c r="R1808" t="s">
        <v>25273</v>
      </c>
      <c r="S1808" t="s">
        <v>14</v>
      </c>
      <c r="T1808" t="s">
        <v>14</v>
      </c>
      <c r="U1808" t="s">
        <v>14</v>
      </c>
      <c r="V1808" t="s">
        <v>14</v>
      </c>
      <c r="W1808" t="s">
        <v>2097</v>
      </c>
      <c r="X1808" t="s">
        <v>286</v>
      </c>
      <c r="Y1808" t="s">
        <v>96</v>
      </c>
      <c r="Z1808" t="s">
        <v>18</v>
      </c>
      <c r="AA1808" t="s">
        <v>14</v>
      </c>
      <c r="AB1808" t="s">
        <v>25273</v>
      </c>
      <c r="AC1808" t="s">
        <v>14964</v>
      </c>
      <c r="AD1808" t="s">
        <v>2207</v>
      </c>
      <c r="AE1808" t="s">
        <v>16466</v>
      </c>
      <c r="AF1808" t="s">
        <v>16467</v>
      </c>
      <c r="AG1808" t="s">
        <v>14</v>
      </c>
      <c r="AH1808" t="s">
        <v>2209</v>
      </c>
      <c r="AI1808" t="s">
        <v>2287</v>
      </c>
      <c r="AJ1808" t="s">
        <v>22246</v>
      </c>
      <c r="AK1808" t="s">
        <v>6666</v>
      </c>
      <c r="AL1808" t="s">
        <v>22387</v>
      </c>
      <c r="AM1808" t="s">
        <v>6667</v>
      </c>
      <c r="AN1808" t="s">
        <v>1440</v>
      </c>
      <c r="AO1808" t="s">
        <v>632</v>
      </c>
      <c r="AP1808" t="s">
        <v>24986</v>
      </c>
      <c r="AQ1808" t="s">
        <v>14</v>
      </c>
      <c r="AR1808" t="s">
        <v>14</v>
      </c>
      <c r="AS1808" t="s">
        <v>14</v>
      </c>
      <c r="AT1808" t="s">
        <v>14</v>
      </c>
      <c r="AU1808" t="s">
        <v>16446</v>
      </c>
      <c r="AV1808" t="s">
        <v>16447</v>
      </c>
      <c r="AW1808" t="s">
        <v>16448</v>
      </c>
      <c r="AX1808" t="s">
        <v>16447</v>
      </c>
      <c r="AY1808" t="s">
        <v>16462</v>
      </c>
      <c r="AZ1808" t="s">
        <v>22501</v>
      </c>
      <c r="BA1808" t="s">
        <v>22501</v>
      </c>
      <c r="BB1808" t="s">
        <v>22501</v>
      </c>
      <c r="BC1808">
        <v>35200</v>
      </c>
      <c r="BD1808">
        <v>36138.68</v>
      </c>
      <c r="BE1808" t="s">
        <v>14</v>
      </c>
      <c r="BF1808" t="s">
        <v>14</v>
      </c>
      <c r="BG1808" t="s">
        <v>2214</v>
      </c>
      <c r="BH1808" t="s">
        <v>14</v>
      </c>
      <c r="BI1808" t="s">
        <v>22092</v>
      </c>
      <c r="BJ1808" t="s">
        <v>16468</v>
      </c>
      <c r="BK1808" t="s">
        <v>14</v>
      </c>
      <c r="BL1808" t="s">
        <v>14</v>
      </c>
      <c r="BM1808" t="s">
        <v>14</v>
      </c>
      <c r="BN1808" t="s">
        <v>16469</v>
      </c>
      <c r="BO1808" t="s">
        <v>14</v>
      </c>
      <c r="BP1808" t="s">
        <v>25273</v>
      </c>
      <c r="BQ1808" t="s">
        <v>2217</v>
      </c>
      <c r="BR1808" t="s">
        <v>2303</v>
      </c>
      <c r="BS1808" t="s">
        <v>2404</v>
      </c>
      <c r="BT1808" t="s">
        <v>14</v>
      </c>
      <c r="BU1808" t="s">
        <v>14</v>
      </c>
      <c r="BV1808" t="s">
        <v>14</v>
      </c>
      <c r="BW1808" t="s">
        <v>14</v>
      </c>
      <c r="BX1808" t="s">
        <v>14</v>
      </c>
      <c r="BY1808" t="s">
        <v>2220</v>
      </c>
      <c r="BZ1808" t="s">
        <v>25273</v>
      </c>
      <c r="CA1808" t="s">
        <v>14</v>
      </c>
      <c r="CB1808" t="s">
        <v>14</v>
      </c>
      <c r="CC1808" t="s">
        <v>14</v>
      </c>
      <c r="CD1808" t="s">
        <v>16470</v>
      </c>
      <c r="CE1808" t="s">
        <v>14</v>
      </c>
      <c r="CF1808" t="s">
        <v>16471</v>
      </c>
      <c r="CG1808" t="s">
        <v>718</v>
      </c>
      <c r="CH1808" t="s">
        <v>22075</v>
      </c>
      <c r="CJ1808" t="s">
        <v>632</v>
      </c>
      <c r="CK1808" t="s">
        <v>16</v>
      </c>
      <c r="CL1808" s="13"/>
      <c r="CM1808" s="4" t="str">
        <f>_xlfn.XLOOKUP($CG1808,tbl_area_24_07_2024[Nombre Área],tbl_area_24_07_2024[Estado],"Si no se encuentra",2,)</f>
        <v>Quintana Roo</v>
      </c>
      <c r="CN1808" s="4" t="str">
        <f>_xlfn.XLOOKUP($CG1808,tbl_area_24_07_2024[Nombre Área],tbl_area_24_07_2024[Estructura],"Si no se encuentra",2,)</f>
        <v>Juntas Locales</v>
      </c>
    </row>
    <row r="1809" spans="1:92" ht="20" x14ac:dyDescent="0.85">
      <c r="A1809" t="s">
        <v>22073</v>
      </c>
      <c r="B1809" t="s">
        <v>22074</v>
      </c>
      <c r="C1809" t="s">
        <v>22075</v>
      </c>
      <c r="D1809" t="s">
        <v>2199</v>
      </c>
      <c r="E1809" t="s">
        <v>2242</v>
      </c>
      <c r="F1809" t="s">
        <v>2201</v>
      </c>
      <c r="G1809" t="s">
        <v>16472</v>
      </c>
      <c r="H1809" t="s">
        <v>14</v>
      </c>
      <c r="I1809" t="s">
        <v>16473</v>
      </c>
      <c r="J1809" t="s">
        <v>16474</v>
      </c>
      <c r="K1809" t="s">
        <v>15121</v>
      </c>
      <c r="L1809" t="s">
        <v>14</v>
      </c>
      <c r="M1809" t="s">
        <v>14</v>
      </c>
      <c r="N1809" t="s">
        <v>16475</v>
      </c>
      <c r="O1809" t="s">
        <v>15121</v>
      </c>
      <c r="P1809" t="s">
        <v>14</v>
      </c>
      <c r="Q1809" t="s">
        <v>15121</v>
      </c>
      <c r="R1809" t="s">
        <v>15121</v>
      </c>
      <c r="S1809" t="s">
        <v>14</v>
      </c>
      <c r="T1809" t="s">
        <v>14</v>
      </c>
      <c r="U1809" t="s">
        <v>14</v>
      </c>
      <c r="V1809" t="s">
        <v>14</v>
      </c>
      <c r="W1809" t="s">
        <v>14</v>
      </c>
      <c r="X1809" t="s">
        <v>14</v>
      </c>
      <c r="Y1809" t="s">
        <v>14</v>
      </c>
      <c r="Z1809" t="s">
        <v>14</v>
      </c>
      <c r="AA1809" t="s">
        <v>16476</v>
      </c>
      <c r="AB1809" t="s">
        <v>15121</v>
      </c>
      <c r="AC1809" t="s">
        <v>16477</v>
      </c>
      <c r="AD1809" t="s">
        <v>2207</v>
      </c>
      <c r="AE1809" t="s">
        <v>16478</v>
      </c>
      <c r="AF1809" t="s">
        <v>6964</v>
      </c>
      <c r="AG1809" t="s">
        <v>14</v>
      </c>
      <c r="AH1809" t="s">
        <v>2209</v>
      </c>
      <c r="AI1809" t="s">
        <v>13577</v>
      </c>
      <c r="AJ1809" t="s">
        <v>25274</v>
      </c>
      <c r="AK1809" t="s">
        <v>16479</v>
      </c>
      <c r="AL1809" t="s">
        <v>23814</v>
      </c>
      <c r="AM1809" t="s">
        <v>118</v>
      </c>
      <c r="AN1809" t="s">
        <v>1177</v>
      </c>
      <c r="AO1809" t="s">
        <v>301</v>
      </c>
      <c r="AP1809" t="s">
        <v>22888</v>
      </c>
      <c r="AQ1809" t="s">
        <v>14</v>
      </c>
      <c r="AR1809" t="s">
        <v>14</v>
      </c>
      <c r="AS1809" t="s">
        <v>14</v>
      </c>
      <c r="AT1809" t="s">
        <v>14</v>
      </c>
      <c r="AU1809" t="s">
        <v>16446</v>
      </c>
      <c r="AV1809" t="s">
        <v>16447</v>
      </c>
      <c r="AW1809" t="s">
        <v>16448</v>
      </c>
      <c r="AX1809" t="s">
        <v>16447</v>
      </c>
      <c r="AY1809" t="s">
        <v>16472</v>
      </c>
      <c r="AZ1809" t="s">
        <v>22164</v>
      </c>
      <c r="BA1809" t="s">
        <v>22164</v>
      </c>
      <c r="BB1809" t="s">
        <v>22164</v>
      </c>
      <c r="BC1809">
        <v>35370</v>
      </c>
      <c r="BD1809">
        <v>41029.199999999997</v>
      </c>
      <c r="BE1809" t="s">
        <v>14</v>
      </c>
      <c r="BF1809" t="s">
        <v>14</v>
      </c>
      <c r="BG1809" t="s">
        <v>2214</v>
      </c>
      <c r="BH1809" t="s">
        <v>14</v>
      </c>
      <c r="BI1809" t="s">
        <v>22092</v>
      </c>
      <c r="BJ1809" t="s">
        <v>16480</v>
      </c>
      <c r="BK1809" t="s">
        <v>14</v>
      </c>
      <c r="BL1809" t="s">
        <v>14</v>
      </c>
      <c r="BM1809" t="s">
        <v>14</v>
      </c>
      <c r="BN1809" t="s">
        <v>16481</v>
      </c>
      <c r="BO1809" t="s">
        <v>14</v>
      </c>
      <c r="BP1809" t="s">
        <v>15121</v>
      </c>
      <c r="BQ1809" t="s">
        <v>2217</v>
      </c>
      <c r="BR1809" t="s">
        <v>2303</v>
      </c>
      <c r="BS1809" t="s">
        <v>2404</v>
      </c>
      <c r="BT1809" t="s">
        <v>14</v>
      </c>
      <c r="BU1809" t="s">
        <v>14</v>
      </c>
      <c r="BV1809" t="s">
        <v>14</v>
      </c>
      <c r="BW1809" t="s">
        <v>14</v>
      </c>
      <c r="BX1809" t="s">
        <v>14</v>
      </c>
      <c r="BY1809" t="s">
        <v>2220</v>
      </c>
      <c r="BZ1809" t="s">
        <v>15121</v>
      </c>
      <c r="CA1809" t="s">
        <v>14</v>
      </c>
      <c r="CB1809" t="s">
        <v>14</v>
      </c>
      <c r="CC1809" t="s">
        <v>14</v>
      </c>
      <c r="CD1809" t="s">
        <v>16482</v>
      </c>
      <c r="CE1809" t="s">
        <v>14</v>
      </c>
      <c r="CF1809" t="s">
        <v>16483</v>
      </c>
      <c r="CG1809" t="s">
        <v>718</v>
      </c>
      <c r="CH1809" t="s">
        <v>22075</v>
      </c>
      <c r="CJ1809" t="s">
        <v>632</v>
      </c>
      <c r="CK1809" t="s">
        <v>16</v>
      </c>
      <c r="CL1809" s="13"/>
      <c r="CM1809" s="4" t="str">
        <f>_xlfn.XLOOKUP($CG1809,tbl_area_24_07_2024[Nombre Área],tbl_area_24_07_2024[Estado],"Si no se encuentra",2,)</f>
        <v>Quintana Roo</v>
      </c>
      <c r="CN1809" s="4" t="str">
        <f>_xlfn.XLOOKUP($CG1809,tbl_area_24_07_2024[Nombre Área],tbl_area_24_07_2024[Estructura],"Si no se encuentra",2,)</f>
        <v>Juntas Locales</v>
      </c>
    </row>
    <row r="1810" spans="1:92" ht="20" x14ac:dyDescent="0.85">
      <c r="A1810" t="s">
        <v>22073</v>
      </c>
      <c r="B1810" t="s">
        <v>22074</v>
      </c>
      <c r="C1810" t="s">
        <v>22075</v>
      </c>
      <c r="D1810" t="s">
        <v>2199</v>
      </c>
      <c r="E1810" t="s">
        <v>2242</v>
      </c>
      <c r="F1810" t="s">
        <v>2201</v>
      </c>
      <c r="G1810" t="s">
        <v>16484</v>
      </c>
      <c r="H1810" t="s">
        <v>14</v>
      </c>
      <c r="I1810" t="s">
        <v>16485</v>
      </c>
      <c r="J1810" t="s">
        <v>16486</v>
      </c>
      <c r="K1810" t="s">
        <v>25275</v>
      </c>
      <c r="L1810" t="s">
        <v>14</v>
      </c>
      <c r="M1810" t="s">
        <v>14</v>
      </c>
      <c r="N1810" t="s">
        <v>16487</v>
      </c>
      <c r="O1810" t="s">
        <v>25275</v>
      </c>
      <c r="P1810" t="s">
        <v>14</v>
      </c>
      <c r="Q1810" t="s">
        <v>25275</v>
      </c>
      <c r="R1810" t="s">
        <v>25275</v>
      </c>
      <c r="S1810" t="s">
        <v>14</v>
      </c>
      <c r="T1810" t="s">
        <v>14</v>
      </c>
      <c r="U1810" t="s">
        <v>14</v>
      </c>
      <c r="V1810" t="s">
        <v>14</v>
      </c>
      <c r="W1810" t="s">
        <v>16488</v>
      </c>
      <c r="X1810" t="s">
        <v>105</v>
      </c>
      <c r="Y1810" t="s">
        <v>453</v>
      </c>
      <c r="Z1810" t="s">
        <v>18</v>
      </c>
      <c r="AA1810" t="s">
        <v>14</v>
      </c>
      <c r="AB1810" t="s">
        <v>25275</v>
      </c>
      <c r="AC1810" t="s">
        <v>16489</v>
      </c>
      <c r="AD1810" t="s">
        <v>2348</v>
      </c>
      <c r="AE1810" t="s">
        <v>5611</v>
      </c>
      <c r="AF1810" t="s">
        <v>1579</v>
      </c>
      <c r="AG1810" t="s">
        <v>14</v>
      </c>
      <c r="AH1810" t="s">
        <v>2209</v>
      </c>
      <c r="AI1810" t="s">
        <v>2287</v>
      </c>
      <c r="AJ1810" t="s">
        <v>22246</v>
      </c>
      <c r="AK1810" t="s">
        <v>6666</v>
      </c>
      <c r="AL1810" t="s">
        <v>22387</v>
      </c>
      <c r="AM1810" t="s">
        <v>6667</v>
      </c>
      <c r="AN1810" t="s">
        <v>1440</v>
      </c>
      <c r="AO1810" t="s">
        <v>632</v>
      </c>
      <c r="AP1810" t="s">
        <v>23041</v>
      </c>
      <c r="AQ1810" t="s">
        <v>14</v>
      </c>
      <c r="AR1810" t="s">
        <v>14</v>
      </c>
      <c r="AS1810" t="s">
        <v>14</v>
      </c>
      <c r="AT1810" t="s">
        <v>14</v>
      </c>
      <c r="AU1810" t="s">
        <v>16446</v>
      </c>
      <c r="AV1810" t="s">
        <v>16447</v>
      </c>
      <c r="AW1810" t="s">
        <v>16448</v>
      </c>
      <c r="AX1810" t="s">
        <v>16447</v>
      </c>
      <c r="AY1810" t="s">
        <v>16484</v>
      </c>
      <c r="AZ1810" t="s">
        <v>22107</v>
      </c>
      <c r="BA1810" t="s">
        <v>22169</v>
      </c>
      <c r="BB1810" t="s">
        <v>22169</v>
      </c>
      <c r="BC1810">
        <v>4134.25</v>
      </c>
      <c r="BD1810">
        <v>4464.99</v>
      </c>
      <c r="BE1810" t="s">
        <v>14</v>
      </c>
      <c r="BF1810" t="s">
        <v>14</v>
      </c>
      <c r="BG1810" t="s">
        <v>2214</v>
      </c>
      <c r="BH1810" t="s">
        <v>14</v>
      </c>
      <c r="BI1810" t="s">
        <v>22092</v>
      </c>
      <c r="BJ1810" t="s">
        <v>16490</v>
      </c>
      <c r="BK1810" t="s">
        <v>14</v>
      </c>
      <c r="BL1810" t="s">
        <v>14</v>
      </c>
      <c r="BM1810" t="s">
        <v>14</v>
      </c>
      <c r="BN1810" t="s">
        <v>16491</v>
      </c>
      <c r="BO1810" t="s">
        <v>14</v>
      </c>
      <c r="BP1810" t="s">
        <v>25275</v>
      </c>
      <c r="BQ1810" t="s">
        <v>2217</v>
      </c>
      <c r="BR1810" t="s">
        <v>2303</v>
      </c>
      <c r="BS1810" t="s">
        <v>2404</v>
      </c>
      <c r="BT1810" t="s">
        <v>14</v>
      </c>
      <c r="BU1810" t="s">
        <v>14</v>
      </c>
      <c r="BV1810" t="s">
        <v>14</v>
      </c>
      <c r="BW1810" t="s">
        <v>14</v>
      </c>
      <c r="BX1810" t="s">
        <v>14</v>
      </c>
      <c r="BY1810" t="s">
        <v>2220</v>
      </c>
      <c r="BZ1810" t="s">
        <v>25275</v>
      </c>
      <c r="CA1810" t="s">
        <v>14</v>
      </c>
      <c r="CB1810" t="s">
        <v>14</v>
      </c>
      <c r="CC1810" t="s">
        <v>14</v>
      </c>
      <c r="CD1810" t="s">
        <v>16492</v>
      </c>
      <c r="CE1810" t="s">
        <v>14</v>
      </c>
      <c r="CF1810" t="s">
        <v>16493</v>
      </c>
      <c r="CG1810" t="s">
        <v>718</v>
      </c>
      <c r="CH1810" t="s">
        <v>22075</v>
      </c>
      <c r="CJ1810" t="s">
        <v>632</v>
      </c>
      <c r="CK1810" t="s">
        <v>16</v>
      </c>
      <c r="CL1810" s="13"/>
      <c r="CM1810" s="4" t="str">
        <f>_xlfn.XLOOKUP($CG1810,tbl_area_24_07_2024[Nombre Área],tbl_area_24_07_2024[Estado],"Si no se encuentra",2,)</f>
        <v>Quintana Roo</v>
      </c>
      <c r="CN1810" s="4" t="str">
        <f>_xlfn.XLOOKUP($CG1810,tbl_area_24_07_2024[Nombre Área],tbl_area_24_07_2024[Estructura],"Si no se encuentra",2,)</f>
        <v>Juntas Locales</v>
      </c>
    </row>
    <row r="1811" spans="1:92" ht="20" x14ac:dyDescent="0.85">
      <c r="A1811" t="s">
        <v>22073</v>
      </c>
      <c r="B1811" t="s">
        <v>22074</v>
      </c>
      <c r="C1811" t="s">
        <v>22075</v>
      </c>
      <c r="D1811" t="s">
        <v>2199</v>
      </c>
      <c r="E1811" t="s">
        <v>2242</v>
      </c>
      <c r="F1811" t="s">
        <v>2201</v>
      </c>
      <c r="G1811" t="s">
        <v>16494</v>
      </c>
      <c r="H1811" t="s">
        <v>14</v>
      </c>
      <c r="I1811" t="s">
        <v>16495</v>
      </c>
      <c r="J1811" t="s">
        <v>16496</v>
      </c>
      <c r="K1811" t="s">
        <v>25276</v>
      </c>
      <c r="L1811" t="s">
        <v>14</v>
      </c>
      <c r="M1811" t="s">
        <v>14</v>
      </c>
      <c r="N1811" t="s">
        <v>16497</v>
      </c>
      <c r="O1811" t="s">
        <v>25276</v>
      </c>
      <c r="P1811" t="s">
        <v>14</v>
      </c>
      <c r="Q1811" t="s">
        <v>25276</v>
      </c>
      <c r="R1811" t="s">
        <v>25276</v>
      </c>
      <c r="S1811" t="s">
        <v>14</v>
      </c>
      <c r="T1811" t="s">
        <v>14</v>
      </c>
      <c r="U1811" t="s">
        <v>14</v>
      </c>
      <c r="V1811" t="s">
        <v>14</v>
      </c>
      <c r="W1811" t="s">
        <v>1218</v>
      </c>
      <c r="X1811" t="s">
        <v>2031</v>
      </c>
      <c r="Y1811" t="s">
        <v>366</v>
      </c>
      <c r="Z1811" t="s">
        <v>12</v>
      </c>
      <c r="AA1811" t="s">
        <v>14</v>
      </c>
      <c r="AB1811" t="s">
        <v>25276</v>
      </c>
      <c r="AC1811" t="s">
        <v>16498</v>
      </c>
      <c r="AD1811" t="s">
        <v>2348</v>
      </c>
      <c r="AE1811" t="s">
        <v>16499</v>
      </c>
      <c r="AF1811" t="s">
        <v>1569</v>
      </c>
      <c r="AG1811" t="s">
        <v>16500</v>
      </c>
      <c r="AH1811" t="s">
        <v>2209</v>
      </c>
      <c r="AI1811" t="s">
        <v>2287</v>
      </c>
      <c r="AJ1811" t="s">
        <v>22246</v>
      </c>
      <c r="AK1811" t="s">
        <v>6666</v>
      </c>
      <c r="AL1811" t="s">
        <v>22387</v>
      </c>
      <c r="AM1811" t="s">
        <v>6667</v>
      </c>
      <c r="AN1811" t="s">
        <v>1440</v>
      </c>
      <c r="AO1811" t="s">
        <v>632</v>
      </c>
      <c r="AP1811" t="s">
        <v>23041</v>
      </c>
      <c r="AQ1811" t="s">
        <v>14</v>
      </c>
      <c r="AR1811" t="s">
        <v>14</v>
      </c>
      <c r="AS1811" t="s">
        <v>14</v>
      </c>
      <c r="AT1811" t="s">
        <v>14</v>
      </c>
      <c r="AU1811" t="s">
        <v>16446</v>
      </c>
      <c r="AV1811" t="s">
        <v>16447</v>
      </c>
      <c r="AW1811" t="s">
        <v>16448</v>
      </c>
      <c r="AX1811" t="s">
        <v>16447</v>
      </c>
      <c r="AY1811" t="s">
        <v>16494</v>
      </c>
      <c r="AZ1811" t="s">
        <v>22168</v>
      </c>
      <c r="BA1811" t="s">
        <v>22168</v>
      </c>
      <c r="BB1811" t="s">
        <v>22168</v>
      </c>
      <c r="BC1811">
        <v>68000</v>
      </c>
      <c r="BD1811">
        <v>78880</v>
      </c>
      <c r="BE1811" t="s">
        <v>14</v>
      </c>
      <c r="BF1811" t="s">
        <v>14</v>
      </c>
      <c r="BG1811" t="s">
        <v>2214</v>
      </c>
      <c r="BH1811" t="s">
        <v>14</v>
      </c>
      <c r="BI1811" t="s">
        <v>22092</v>
      </c>
      <c r="BJ1811" t="s">
        <v>16501</v>
      </c>
      <c r="BK1811" t="s">
        <v>14</v>
      </c>
      <c r="BL1811" t="s">
        <v>14</v>
      </c>
      <c r="BM1811" t="s">
        <v>14</v>
      </c>
      <c r="BN1811" t="s">
        <v>16502</v>
      </c>
      <c r="BO1811" t="s">
        <v>14</v>
      </c>
      <c r="BP1811" t="s">
        <v>25276</v>
      </c>
      <c r="BQ1811" t="s">
        <v>2217</v>
      </c>
      <c r="BR1811" t="s">
        <v>2303</v>
      </c>
      <c r="BS1811" t="s">
        <v>2404</v>
      </c>
      <c r="BT1811" t="s">
        <v>14</v>
      </c>
      <c r="BU1811" t="s">
        <v>14</v>
      </c>
      <c r="BV1811" t="s">
        <v>14</v>
      </c>
      <c r="BW1811" t="s">
        <v>14</v>
      </c>
      <c r="BX1811" t="s">
        <v>14</v>
      </c>
      <c r="BY1811" t="s">
        <v>2220</v>
      </c>
      <c r="BZ1811" t="s">
        <v>25276</v>
      </c>
      <c r="CA1811" t="s">
        <v>14</v>
      </c>
      <c r="CB1811" t="s">
        <v>14</v>
      </c>
      <c r="CC1811" t="s">
        <v>14</v>
      </c>
      <c r="CD1811" t="s">
        <v>16503</v>
      </c>
      <c r="CE1811" t="s">
        <v>14</v>
      </c>
      <c r="CF1811" t="s">
        <v>16504</v>
      </c>
      <c r="CG1811" t="s">
        <v>718</v>
      </c>
      <c r="CH1811" t="s">
        <v>22075</v>
      </c>
      <c r="CJ1811" t="s">
        <v>632</v>
      </c>
      <c r="CK1811" t="s">
        <v>16</v>
      </c>
      <c r="CL1811" s="13"/>
      <c r="CM1811" s="4" t="str">
        <f>_xlfn.XLOOKUP($CG1811,tbl_area_24_07_2024[Nombre Área],tbl_area_24_07_2024[Estado],"Si no se encuentra",2,)</f>
        <v>Quintana Roo</v>
      </c>
      <c r="CN1811" s="4" t="str">
        <f>_xlfn.XLOOKUP($CG1811,tbl_area_24_07_2024[Nombre Área],tbl_area_24_07_2024[Estructura],"Si no se encuentra",2,)</f>
        <v>Juntas Locales</v>
      </c>
    </row>
    <row r="1812" spans="1:92" ht="20" x14ac:dyDescent="0.85">
      <c r="A1812" t="s">
        <v>22073</v>
      </c>
      <c r="B1812" t="s">
        <v>22074</v>
      </c>
      <c r="C1812" t="s">
        <v>22075</v>
      </c>
      <c r="D1812" t="s">
        <v>2199</v>
      </c>
      <c r="E1812" t="s">
        <v>2200</v>
      </c>
      <c r="F1812" t="s">
        <v>2201</v>
      </c>
      <c r="G1812" t="s">
        <v>1168</v>
      </c>
      <c r="H1812" t="s">
        <v>14</v>
      </c>
      <c r="I1812" t="s">
        <v>7910</v>
      </c>
      <c r="J1812" t="s">
        <v>16505</v>
      </c>
      <c r="K1812" t="s">
        <v>25277</v>
      </c>
      <c r="L1812" t="s">
        <v>14</v>
      </c>
      <c r="M1812" t="s">
        <v>14</v>
      </c>
      <c r="N1812" t="s">
        <v>16507</v>
      </c>
      <c r="O1812" t="s">
        <v>25277</v>
      </c>
      <c r="P1812" t="s">
        <v>14</v>
      </c>
      <c r="Q1812" t="s">
        <v>25277</v>
      </c>
      <c r="R1812" t="s">
        <v>25277</v>
      </c>
      <c r="S1812" t="s">
        <v>14</v>
      </c>
      <c r="T1812" t="s">
        <v>14</v>
      </c>
      <c r="U1812" t="s">
        <v>14</v>
      </c>
      <c r="V1812" t="s">
        <v>14</v>
      </c>
      <c r="W1812" t="s">
        <v>298</v>
      </c>
      <c r="X1812" t="s">
        <v>16508</v>
      </c>
      <c r="Y1812" t="s">
        <v>2028</v>
      </c>
      <c r="Z1812" t="s">
        <v>18</v>
      </c>
      <c r="AA1812" t="s">
        <v>14</v>
      </c>
      <c r="AB1812" t="s">
        <v>25277</v>
      </c>
      <c r="AC1812" t="s">
        <v>6000</v>
      </c>
      <c r="AD1812" t="s">
        <v>2348</v>
      </c>
      <c r="AE1812" t="s">
        <v>6001</v>
      </c>
      <c r="AF1812" t="s">
        <v>16509</v>
      </c>
      <c r="AG1812" t="s">
        <v>14</v>
      </c>
      <c r="AH1812" t="s">
        <v>2209</v>
      </c>
      <c r="AI1812" t="s">
        <v>1987</v>
      </c>
      <c r="AJ1812" t="s">
        <v>22246</v>
      </c>
      <c r="AK1812" t="s">
        <v>10359</v>
      </c>
      <c r="AL1812" t="s">
        <v>22371</v>
      </c>
      <c r="AM1812" t="s">
        <v>29</v>
      </c>
      <c r="AN1812" t="s">
        <v>23894</v>
      </c>
      <c r="AO1812" t="s">
        <v>29</v>
      </c>
      <c r="AP1812" t="s">
        <v>22648</v>
      </c>
      <c r="AQ1812" t="s">
        <v>14</v>
      </c>
      <c r="AR1812" t="s">
        <v>14</v>
      </c>
      <c r="AS1812" t="s">
        <v>14</v>
      </c>
      <c r="AT1812" t="s">
        <v>14</v>
      </c>
      <c r="AU1812" t="s">
        <v>5813</v>
      </c>
      <c r="AV1812" t="s">
        <v>16510</v>
      </c>
      <c r="AW1812" t="s">
        <v>16510</v>
      </c>
      <c r="AX1812" t="s">
        <v>16510</v>
      </c>
      <c r="AY1812" t="s">
        <v>12750</v>
      </c>
      <c r="AZ1812" t="s">
        <v>22170</v>
      </c>
      <c r="BA1812" t="s">
        <v>22074</v>
      </c>
      <c r="BB1812" t="s">
        <v>22089</v>
      </c>
      <c r="BC1812">
        <v>650431.87</v>
      </c>
      <c r="BD1812">
        <v>754501</v>
      </c>
      <c r="BE1812" t="s">
        <v>14</v>
      </c>
      <c r="BF1812" t="s">
        <v>14</v>
      </c>
      <c r="BG1812" t="s">
        <v>2214</v>
      </c>
      <c r="BH1812" t="s">
        <v>14</v>
      </c>
      <c r="BI1812" t="s">
        <v>22092</v>
      </c>
      <c r="BJ1812" t="s">
        <v>16507</v>
      </c>
      <c r="BK1812" t="s">
        <v>14</v>
      </c>
      <c r="BL1812" t="s">
        <v>22074</v>
      </c>
      <c r="BM1812" t="s">
        <v>22089</v>
      </c>
      <c r="BN1812" t="s">
        <v>16511</v>
      </c>
      <c r="BO1812" t="s">
        <v>14</v>
      </c>
      <c r="BP1812" t="s">
        <v>25277</v>
      </c>
      <c r="BQ1812" t="s">
        <v>2217</v>
      </c>
      <c r="BR1812" t="s">
        <v>9625</v>
      </c>
      <c r="BS1812" t="s">
        <v>2376</v>
      </c>
      <c r="BT1812" t="s">
        <v>14</v>
      </c>
      <c r="BU1812" t="s">
        <v>14</v>
      </c>
      <c r="BV1812" t="s">
        <v>14</v>
      </c>
      <c r="BW1812" t="s">
        <v>14</v>
      </c>
      <c r="BX1812" t="s">
        <v>14</v>
      </c>
      <c r="BY1812" t="s">
        <v>2220</v>
      </c>
      <c r="BZ1812" t="s">
        <v>25277</v>
      </c>
      <c r="CA1812" t="s">
        <v>16512</v>
      </c>
      <c r="CB1812" t="s">
        <v>14</v>
      </c>
      <c r="CC1812" t="s">
        <v>14</v>
      </c>
      <c r="CD1812" t="s">
        <v>16513</v>
      </c>
      <c r="CE1812" t="s">
        <v>14</v>
      </c>
      <c r="CF1812" t="s">
        <v>16514</v>
      </c>
      <c r="CG1812" t="s">
        <v>616</v>
      </c>
      <c r="CH1812" t="s">
        <v>22075</v>
      </c>
      <c r="CJ1812" t="s">
        <v>29</v>
      </c>
      <c r="CK1812" t="s">
        <v>24</v>
      </c>
      <c r="CL1812" s="13"/>
      <c r="CM1812" s="4" t="str">
        <f>_xlfn.XLOOKUP($CG1812,tbl_area_24_07_2024[Nombre Área],tbl_area_24_07_2024[Estado],"Si no se encuentra",2,)</f>
        <v>Campeche</v>
      </c>
      <c r="CN1812" s="4" t="str">
        <f>_xlfn.XLOOKUP($CG1812,tbl_area_24_07_2024[Nombre Área],tbl_area_24_07_2024[Estructura],"Si no se encuentra",2,)</f>
        <v>Juntas Distritales</v>
      </c>
    </row>
    <row r="1813" spans="1:92" ht="20" x14ac:dyDescent="0.85">
      <c r="A1813" t="s">
        <v>22073</v>
      </c>
      <c r="B1813" t="s">
        <v>22074</v>
      </c>
      <c r="C1813" t="s">
        <v>22075</v>
      </c>
      <c r="D1813" t="s">
        <v>2199</v>
      </c>
      <c r="E1813" t="s">
        <v>2200</v>
      </c>
      <c r="F1813" t="s">
        <v>2201</v>
      </c>
      <c r="G1813" t="s">
        <v>1172</v>
      </c>
      <c r="H1813" t="s">
        <v>14</v>
      </c>
      <c r="I1813" t="s">
        <v>7910</v>
      </c>
      <c r="J1813" t="s">
        <v>16515</v>
      </c>
      <c r="K1813" t="s">
        <v>25278</v>
      </c>
      <c r="L1813" t="s">
        <v>14</v>
      </c>
      <c r="M1813" t="s">
        <v>14</v>
      </c>
      <c r="N1813" t="s">
        <v>6325</v>
      </c>
      <c r="O1813" t="s">
        <v>25278</v>
      </c>
      <c r="P1813" t="s">
        <v>14</v>
      </c>
      <c r="Q1813" t="s">
        <v>25278</v>
      </c>
      <c r="R1813" t="s">
        <v>25278</v>
      </c>
      <c r="S1813" t="s">
        <v>14</v>
      </c>
      <c r="T1813" t="s">
        <v>14</v>
      </c>
      <c r="U1813" t="s">
        <v>14</v>
      </c>
      <c r="V1813" t="s">
        <v>14</v>
      </c>
      <c r="W1813" t="s">
        <v>16516</v>
      </c>
      <c r="X1813" t="s">
        <v>39</v>
      </c>
      <c r="Y1813" t="s">
        <v>1658</v>
      </c>
      <c r="Z1813" t="s">
        <v>12</v>
      </c>
      <c r="AA1813" t="s">
        <v>14</v>
      </c>
      <c r="AB1813" t="s">
        <v>25278</v>
      </c>
      <c r="AC1813" t="s">
        <v>16517</v>
      </c>
      <c r="AD1813" t="s">
        <v>2348</v>
      </c>
      <c r="AE1813" t="s">
        <v>16518</v>
      </c>
      <c r="AF1813" t="s">
        <v>1524</v>
      </c>
      <c r="AG1813" t="s">
        <v>1433</v>
      </c>
      <c r="AH1813" t="s">
        <v>2209</v>
      </c>
      <c r="AI1813" t="s">
        <v>16519</v>
      </c>
      <c r="AJ1813" t="s">
        <v>22246</v>
      </c>
      <c r="AK1813" t="s">
        <v>5611</v>
      </c>
      <c r="AL1813" t="s">
        <v>25279</v>
      </c>
      <c r="AM1813" t="s">
        <v>16520</v>
      </c>
      <c r="AN1813" t="s">
        <v>22118</v>
      </c>
      <c r="AO1813" t="s">
        <v>334</v>
      </c>
      <c r="AP1813" t="s">
        <v>25280</v>
      </c>
      <c r="AQ1813" t="s">
        <v>14</v>
      </c>
      <c r="AR1813" t="s">
        <v>14</v>
      </c>
      <c r="AS1813" t="s">
        <v>14</v>
      </c>
      <c r="AT1813" t="s">
        <v>14</v>
      </c>
      <c r="AU1813" t="s">
        <v>5813</v>
      </c>
      <c r="AV1813" t="s">
        <v>16510</v>
      </c>
      <c r="AW1813" t="s">
        <v>16510</v>
      </c>
      <c r="AX1813" t="s">
        <v>16510</v>
      </c>
      <c r="AY1813" t="s">
        <v>16521</v>
      </c>
      <c r="AZ1813" t="s">
        <v>22226</v>
      </c>
      <c r="BA1813" t="s">
        <v>22074</v>
      </c>
      <c r="BB1813" t="s">
        <v>22089</v>
      </c>
      <c r="BC1813">
        <v>917750.9</v>
      </c>
      <c r="BD1813">
        <v>1064591</v>
      </c>
      <c r="BE1813" t="s">
        <v>14</v>
      </c>
      <c r="BF1813" t="s">
        <v>14</v>
      </c>
      <c r="BG1813" t="s">
        <v>2214</v>
      </c>
      <c r="BH1813" t="s">
        <v>14</v>
      </c>
      <c r="BI1813" t="s">
        <v>22092</v>
      </c>
      <c r="BJ1813" t="s">
        <v>6325</v>
      </c>
      <c r="BK1813" t="s">
        <v>14</v>
      </c>
      <c r="BL1813" t="s">
        <v>22074</v>
      </c>
      <c r="BM1813" t="s">
        <v>22089</v>
      </c>
      <c r="BN1813" t="s">
        <v>16522</v>
      </c>
      <c r="BO1813" t="s">
        <v>14</v>
      </c>
      <c r="BP1813" t="s">
        <v>25278</v>
      </c>
      <c r="BQ1813" t="s">
        <v>2217</v>
      </c>
      <c r="BR1813" t="s">
        <v>9625</v>
      </c>
      <c r="BS1813" t="s">
        <v>2376</v>
      </c>
      <c r="BT1813" t="s">
        <v>14</v>
      </c>
      <c r="BU1813" t="s">
        <v>14</v>
      </c>
      <c r="BV1813" t="s">
        <v>14</v>
      </c>
      <c r="BW1813" t="s">
        <v>14</v>
      </c>
      <c r="BX1813" t="s">
        <v>14</v>
      </c>
      <c r="BY1813" t="s">
        <v>2220</v>
      </c>
      <c r="BZ1813" t="s">
        <v>25278</v>
      </c>
      <c r="CA1813" t="s">
        <v>16512</v>
      </c>
      <c r="CB1813" t="s">
        <v>14</v>
      </c>
      <c r="CC1813" t="s">
        <v>14</v>
      </c>
      <c r="CD1813" t="s">
        <v>16523</v>
      </c>
      <c r="CE1813" t="s">
        <v>14</v>
      </c>
      <c r="CF1813" t="s">
        <v>16524</v>
      </c>
      <c r="CG1813" t="s">
        <v>616</v>
      </c>
      <c r="CH1813" t="s">
        <v>22075</v>
      </c>
      <c r="CJ1813" t="s">
        <v>29</v>
      </c>
      <c r="CK1813" t="s">
        <v>24</v>
      </c>
      <c r="CL1813" s="13"/>
      <c r="CM1813" s="4" t="str">
        <f>_xlfn.XLOOKUP($CG1813,tbl_area_24_07_2024[Nombre Área],tbl_area_24_07_2024[Estado],"Si no se encuentra",2,)</f>
        <v>Campeche</v>
      </c>
      <c r="CN1813" s="4" t="str">
        <f>_xlfn.XLOOKUP($CG1813,tbl_area_24_07_2024[Nombre Área],tbl_area_24_07_2024[Estructura],"Si no se encuentra",2,)</f>
        <v>Juntas Distritales</v>
      </c>
    </row>
    <row r="1814" spans="1:92" ht="20" x14ac:dyDescent="0.85">
      <c r="A1814" t="s">
        <v>22073</v>
      </c>
      <c r="B1814" t="s">
        <v>22074</v>
      </c>
      <c r="C1814" t="s">
        <v>22075</v>
      </c>
      <c r="D1814" t="s">
        <v>2199</v>
      </c>
      <c r="E1814" t="s">
        <v>2200</v>
      </c>
      <c r="F1814" t="s">
        <v>2201</v>
      </c>
      <c r="G1814" t="s">
        <v>1173</v>
      </c>
      <c r="H1814" t="s">
        <v>14</v>
      </c>
      <c r="I1814" t="s">
        <v>7910</v>
      </c>
      <c r="J1814" t="s">
        <v>16525</v>
      </c>
      <c r="K1814" t="s">
        <v>25281</v>
      </c>
      <c r="L1814" t="s">
        <v>14</v>
      </c>
      <c r="M1814" t="s">
        <v>14</v>
      </c>
      <c r="N1814" t="s">
        <v>16507</v>
      </c>
      <c r="O1814" t="s">
        <v>25281</v>
      </c>
      <c r="P1814" t="s">
        <v>14</v>
      </c>
      <c r="Q1814" t="s">
        <v>25281</v>
      </c>
      <c r="R1814" t="s">
        <v>25281</v>
      </c>
      <c r="S1814" t="s">
        <v>14</v>
      </c>
      <c r="T1814" t="s">
        <v>14</v>
      </c>
      <c r="U1814" t="s">
        <v>14</v>
      </c>
      <c r="V1814" t="s">
        <v>14</v>
      </c>
      <c r="W1814" t="s">
        <v>298</v>
      </c>
      <c r="X1814" t="s">
        <v>16508</v>
      </c>
      <c r="Y1814" t="s">
        <v>2028</v>
      </c>
      <c r="Z1814" t="s">
        <v>18</v>
      </c>
      <c r="AA1814" t="s">
        <v>14</v>
      </c>
      <c r="AB1814" t="s">
        <v>25281</v>
      </c>
      <c r="AC1814" t="s">
        <v>6000</v>
      </c>
      <c r="AD1814" t="s">
        <v>2348</v>
      </c>
      <c r="AE1814" t="s">
        <v>6001</v>
      </c>
      <c r="AF1814" t="s">
        <v>16509</v>
      </c>
      <c r="AG1814" t="s">
        <v>14</v>
      </c>
      <c r="AH1814" t="s">
        <v>2209</v>
      </c>
      <c r="AI1814" t="s">
        <v>1987</v>
      </c>
      <c r="AJ1814" t="s">
        <v>22246</v>
      </c>
      <c r="AK1814" t="s">
        <v>10359</v>
      </c>
      <c r="AL1814" t="s">
        <v>22371</v>
      </c>
      <c r="AM1814" t="s">
        <v>29</v>
      </c>
      <c r="AN1814" t="s">
        <v>23894</v>
      </c>
      <c r="AO1814" t="s">
        <v>29</v>
      </c>
      <c r="AP1814" t="s">
        <v>22648</v>
      </c>
      <c r="AQ1814" t="s">
        <v>14</v>
      </c>
      <c r="AR1814" t="s">
        <v>14</v>
      </c>
      <c r="AS1814" t="s">
        <v>14</v>
      </c>
      <c r="AT1814" t="s">
        <v>14</v>
      </c>
      <c r="AU1814" t="s">
        <v>5813</v>
      </c>
      <c r="AV1814" t="s">
        <v>16510</v>
      </c>
      <c r="AW1814" t="s">
        <v>16510</v>
      </c>
      <c r="AX1814" t="s">
        <v>16510</v>
      </c>
      <c r="AY1814" t="s">
        <v>12850</v>
      </c>
      <c r="AZ1814" t="s">
        <v>22157</v>
      </c>
      <c r="BA1814" t="s">
        <v>22074</v>
      </c>
      <c r="BB1814" t="s">
        <v>22089</v>
      </c>
      <c r="BC1814">
        <v>650431.87</v>
      </c>
      <c r="BD1814">
        <v>754501</v>
      </c>
      <c r="BE1814" t="s">
        <v>14</v>
      </c>
      <c r="BF1814" t="s">
        <v>14</v>
      </c>
      <c r="BG1814" t="s">
        <v>2214</v>
      </c>
      <c r="BH1814" t="s">
        <v>14</v>
      </c>
      <c r="BI1814" t="s">
        <v>22092</v>
      </c>
      <c r="BJ1814" t="s">
        <v>16507</v>
      </c>
      <c r="BK1814" t="s">
        <v>14</v>
      </c>
      <c r="BL1814" t="s">
        <v>22074</v>
      </c>
      <c r="BM1814" t="s">
        <v>22089</v>
      </c>
      <c r="BN1814" t="s">
        <v>16511</v>
      </c>
      <c r="BO1814" t="s">
        <v>14</v>
      </c>
      <c r="BP1814" t="s">
        <v>25281</v>
      </c>
      <c r="BQ1814" t="s">
        <v>2217</v>
      </c>
      <c r="BR1814" t="s">
        <v>9625</v>
      </c>
      <c r="BS1814" t="s">
        <v>2376</v>
      </c>
      <c r="BT1814" t="s">
        <v>14</v>
      </c>
      <c r="BU1814" t="s">
        <v>14</v>
      </c>
      <c r="BV1814" t="s">
        <v>14</v>
      </c>
      <c r="BW1814" t="s">
        <v>14</v>
      </c>
      <c r="BX1814" t="s">
        <v>14</v>
      </c>
      <c r="BY1814" t="s">
        <v>2220</v>
      </c>
      <c r="BZ1814" t="s">
        <v>25281</v>
      </c>
      <c r="CA1814" t="s">
        <v>16512</v>
      </c>
      <c r="CB1814" t="s">
        <v>14</v>
      </c>
      <c r="CC1814" t="s">
        <v>14</v>
      </c>
      <c r="CD1814" t="s">
        <v>16526</v>
      </c>
      <c r="CE1814" t="s">
        <v>14</v>
      </c>
      <c r="CF1814" t="s">
        <v>16527</v>
      </c>
      <c r="CG1814" t="s">
        <v>616</v>
      </c>
      <c r="CH1814" t="s">
        <v>22075</v>
      </c>
      <c r="CJ1814" t="s">
        <v>29</v>
      </c>
      <c r="CK1814" t="s">
        <v>24</v>
      </c>
      <c r="CL1814" s="13"/>
      <c r="CM1814" s="4" t="str">
        <f>_xlfn.XLOOKUP($CG1814,tbl_area_24_07_2024[Nombre Área],tbl_area_24_07_2024[Estado],"Si no se encuentra",2,)</f>
        <v>Campeche</v>
      </c>
      <c r="CN1814" s="4" t="str">
        <f>_xlfn.XLOOKUP($CG1814,tbl_area_24_07_2024[Nombre Área],tbl_area_24_07_2024[Estructura],"Si no se encuentra",2,)</f>
        <v>Juntas Distritales</v>
      </c>
    </row>
    <row r="1815" spans="1:92" ht="20" x14ac:dyDescent="0.85">
      <c r="A1815" t="s">
        <v>22073</v>
      </c>
      <c r="B1815" t="s">
        <v>22074</v>
      </c>
      <c r="C1815" t="s">
        <v>22075</v>
      </c>
      <c r="D1815" t="s">
        <v>2199</v>
      </c>
      <c r="E1815" t="s">
        <v>2200</v>
      </c>
      <c r="F1815" t="s">
        <v>2201</v>
      </c>
      <c r="G1815" t="s">
        <v>1174</v>
      </c>
      <c r="H1815" t="s">
        <v>14</v>
      </c>
      <c r="I1815" t="s">
        <v>7910</v>
      </c>
      <c r="J1815" t="s">
        <v>16528</v>
      </c>
      <c r="K1815" t="s">
        <v>25282</v>
      </c>
      <c r="L1815" t="s">
        <v>14</v>
      </c>
      <c r="M1815" t="s">
        <v>14</v>
      </c>
      <c r="N1815" t="s">
        <v>6325</v>
      </c>
      <c r="O1815" t="s">
        <v>25282</v>
      </c>
      <c r="P1815" t="s">
        <v>14</v>
      </c>
      <c r="Q1815" t="s">
        <v>25282</v>
      </c>
      <c r="R1815" t="s">
        <v>25282</v>
      </c>
      <c r="S1815" t="s">
        <v>14</v>
      </c>
      <c r="T1815" t="s">
        <v>14</v>
      </c>
      <c r="U1815" t="s">
        <v>14</v>
      </c>
      <c r="V1815" t="s">
        <v>14</v>
      </c>
      <c r="W1815" t="s">
        <v>16516</v>
      </c>
      <c r="X1815" t="s">
        <v>39</v>
      </c>
      <c r="Y1815" t="s">
        <v>1658</v>
      </c>
      <c r="Z1815" t="s">
        <v>12</v>
      </c>
      <c r="AA1815" t="s">
        <v>14</v>
      </c>
      <c r="AB1815" t="s">
        <v>25282</v>
      </c>
      <c r="AC1815" t="s">
        <v>16517</v>
      </c>
      <c r="AD1815" t="s">
        <v>2348</v>
      </c>
      <c r="AE1815" t="s">
        <v>16518</v>
      </c>
      <c r="AF1815" t="s">
        <v>1524</v>
      </c>
      <c r="AG1815" t="s">
        <v>1433</v>
      </c>
      <c r="AH1815" t="s">
        <v>2209</v>
      </c>
      <c r="AI1815" t="s">
        <v>16519</v>
      </c>
      <c r="AJ1815" t="s">
        <v>22246</v>
      </c>
      <c r="AK1815" t="s">
        <v>5611</v>
      </c>
      <c r="AL1815" t="s">
        <v>25279</v>
      </c>
      <c r="AM1815" t="s">
        <v>16520</v>
      </c>
      <c r="AN1815" t="s">
        <v>22118</v>
      </c>
      <c r="AO1815" t="s">
        <v>334</v>
      </c>
      <c r="AP1815" t="s">
        <v>25280</v>
      </c>
      <c r="AQ1815" t="s">
        <v>14</v>
      </c>
      <c r="AR1815" t="s">
        <v>14</v>
      </c>
      <c r="AS1815" t="s">
        <v>14</v>
      </c>
      <c r="AT1815" t="s">
        <v>14</v>
      </c>
      <c r="AU1815" t="s">
        <v>5813</v>
      </c>
      <c r="AV1815" t="s">
        <v>16510</v>
      </c>
      <c r="AW1815" t="s">
        <v>16510</v>
      </c>
      <c r="AX1815" t="s">
        <v>16510</v>
      </c>
      <c r="AY1815" t="s">
        <v>12845</v>
      </c>
      <c r="AZ1815" t="s">
        <v>22157</v>
      </c>
      <c r="BA1815" t="s">
        <v>22074</v>
      </c>
      <c r="BB1815" t="s">
        <v>22089</v>
      </c>
      <c r="BC1815">
        <v>917750.9</v>
      </c>
      <c r="BD1815">
        <v>1064591</v>
      </c>
      <c r="BE1815" t="s">
        <v>14</v>
      </c>
      <c r="BF1815" t="s">
        <v>14</v>
      </c>
      <c r="BG1815" t="s">
        <v>2214</v>
      </c>
      <c r="BH1815" t="s">
        <v>14</v>
      </c>
      <c r="BI1815" t="s">
        <v>22092</v>
      </c>
      <c r="BJ1815" t="s">
        <v>6325</v>
      </c>
      <c r="BK1815" t="s">
        <v>14</v>
      </c>
      <c r="BL1815" t="s">
        <v>22074</v>
      </c>
      <c r="BM1815" t="s">
        <v>22089</v>
      </c>
      <c r="BN1815" t="s">
        <v>16522</v>
      </c>
      <c r="BO1815" t="s">
        <v>14</v>
      </c>
      <c r="BP1815" t="s">
        <v>25282</v>
      </c>
      <c r="BQ1815" t="s">
        <v>2217</v>
      </c>
      <c r="BR1815" t="s">
        <v>9625</v>
      </c>
      <c r="BS1815" t="s">
        <v>2376</v>
      </c>
      <c r="BT1815" t="s">
        <v>14</v>
      </c>
      <c r="BU1815" t="s">
        <v>14</v>
      </c>
      <c r="BV1815" t="s">
        <v>14</v>
      </c>
      <c r="BW1815" t="s">
        <v>14</v>
      </c>
      <c r="BX1815" t="s">
        <v>14</v>
      </c>
      <c r="BY1815" t="s">
        <v>2220</v>
      </c>
      <c r="BZ1815" t="s">
        <v>25282</v>
      </c>
      <c r="CA1815" t="s">
        <v>16512</v>
      </c>
      <c r="CB1815" t="s">
        <v>14</v>
      </c>
      <c r="CC1815" t="s">
        <v>14</v>
      </c>
      <c r="CD1815" t="s">
        <v>16529</v>
      </c>
      <c r="CE1815" t="s">
        <v>14</v>
      </c>
      <c r="CF1815" t="s">
        <v>16530</v>
      </c>
      <c r="CG1815" t="s">
        <v>616</v>
      </c>
      <c r="CH1815" t="s">
        <v>22075</v>
      </c>
      <c r="CJ1815" t="s">
        <v>29</v>
      </c>
      <c r="CK1815" t="s">
        <v>24</v>
      </c>
      <c r="CL1815" s="13"/>
      <c r="CM1815" s="4" t="str">
        <f>_xlfn.XLOOKUP($CG1815,tbl_area_24_07_2024[Nombre Área],tbl_area_24_07_2024[Estado],"Si no se encuentra",2,)</f>
        <v>Campeche</v>
      </c>
      <c r="CN1815" s="4" t="str">
        <f>_xlfn.XLOOKUP($CG1815,tbl_area_24_07_2024[Nombre Área],tbl_area_24_07_2024[Estructura],"Si no se encuentra",2,)</f>
        <v>Juntas Distritales</v>
      </c>
    </row>
    <row r="1816" spans="1:92" ht="20" x14ac:dyDescent="0.85">
      <c r="A1816" t="s">
        <v>22073</v>
      </c>
      <c r="B1816" t="s">
        <v>22074</v>
      </c>
      <c r="C1816" t="s">
        <v>22075</v>
      </c>
      <c r="D1816" t="s">
        <v>2199</v>
      </c>
      <c r="E1816" t="s">
        <v>2242</v>
      </c>
      <c r="F1816" t="s">
        <v>2201</v>
      </c>
      <c r="G1816" t="s">
        <v>16531</v>
      </c>
      <c r="H1816" t="s">
        <v>14</v>
      </c>
      <c r="I1816" t="s">
        <v>16532</v>
      </c>
      <c r="J1816" t="s">
        <v>16533</v>
      </c>
      <c r="K1816" t="s">
        <v>25283</v>
      </c>
      <c r="L1816" t="s">
        <v>14</v>
      </c>
      <c r="M1816" t="s">
        <v>14</v>
      </c>
      <c r="N1816" t="s">
        <v>16534</v>
      </c>
      <c r="O1816" t="s">
        <v>25283</v>
      </c>
      <c r="P1816" t="s">
        <v>14</v>
      </c>
      <c r="Q1816" t="s">
        <v>25283</v>
      </c>
      <c r="R1816" t="s">
        <v>25283</v>
      </c>
      <c r="S1816" t="s">
        <v>14</v>
      </c>
      <c r="T1816" t="s">
        <v>14</v>
      </c>
      <c r="U1816" t="s">
        <v>14</v>
      </c>
      <c r="V1816" t="s">
        <v>14</v>
      </c>
      <c r="W1816" t="s">
        <v>256</v>
      </c>
      <c r="X1816" t="s">
        <v>160</v>
      </c>
      <c r="Y1816" t="s">
        <v>1406</v>
      </c>
      <c r="Z1816" t="s">
        <v>18</v>
      </c>
      <c r="AA1816" t="s">
        <v>14</v>
      </c>
      <c r="AB1816" t="s">
        <v>25283</v>
      </c>
      <c r="AC1816" t="s">
        <v>6277</v>
      </c>
      <c r="AD1816" t="s">
        <v>2207</v>
      </c>
      <c r="AE1816" t="s">
        <v>212</v>
      </c>
      <c r="AF1816" t="s">
        <v>6278</v>
      </c>
      <c r="AG1816" t="s">
        <v>14</v>
      </c>
      <c r="AH1816" t="s">
        <v>2209</v>
      </c>
      <c r="AI1816" t="s">
        <v>6279</v>
      </c>
      <c r="AJ1816" t="s">
        <v>1168</v>
      </c>
      <c r="AK1816" t="s">
        <v>1783</v>
      </c>
      <c r="AL1816" t="s">
        <v>1173</v>
      </c>
      <c r="AM1816" t="s">
        <v>1783</v>
      </c>
      <c r="AN1816" t="s">
        <v>1173</v>
      </c>
      <c r="AO1816" t="s">
        <v>15</v>
      </c>
      <c r="AP1816" t="s">
        <v>25284</v>
      </c>
      <c r="AQ1816" t="s">
        <v>14</v>
      </c>
      <c r="AR1816" t="s">
        <v>14</v>
      </c>
      <c r="AS1816" t="s">
        <v>14</v>
      </c>
      <c r="AT1816" t="s">
        <v>14</v>
      </c>
      <c r="AU1816" t="s">
        <v>2252</v>
      </c>
      <c r="AV1816" t="s">
        <v>1820</v>
      </c>
      <c r="AW1816" t="s">
        <v>1820</v>
      </c>
      <c r="AX1816" t="s">
        <v>1820</v>
      </c>
      <c r="AY1816" t="s">
        <v>16535</v>
      </c>
      <c r="AZ1816" t="s">
        <v>22126</v>
      </c>
      <c r="BA1816" t="s">
        <v>22082</v>
      </c>
      <c r="BB1816" t="s">
        <v>22082</v>
      </c>
      <c r="BC1816">
        <v>280000</v>
      </c>
      <c r="BD1816">
        <v>324800</v>
      </c>
      <c r="BE1816" t="s">
        <v>14</v>
      </c>
      <c r="BF1816" t="s">
        <v>14</v>
      </c>
      <c r="BG1816" t="s">
        <v>2214</v>
      </c>
      <c r="BH1816" t="s">
        <v>14</v>
      </c>
      <c r="BI1816" t="s">
        <v>22092</v>
      </c>
      <c r="BJ1816" t="s">
        <v>16536</v>
      </c>
      <c r="BK1816" t="s">
        <v>14</v>
      </c>
      <c r="BL1816" t="s">
        <v>22126</v>
      </c>
      <c r="BM1816" t="s">
        <v>22082</v>
      </c>
      <c r="BN1816" t="s">
        <v>16537</v>
      </c>
      <c r="BO1816" t="s">
        <v>14</v>
      </c>
      <c r="BP1816" t="s">
        <v>25283</v>
      </c>
      <c r="BQ1816" t="s">
        <v>2217</v>
      </c>
      <c r="BR1816" t="s">
        <v>2303</v>
      </c>
      <c r="BS1816" t="s">
        <v>2376</v>
      </c>
      <c r="BT1816" t="s">
        <v>14</v>
      </c>
      <c r="BU1816" t="s">
        <v>14</v>
      </c>
      <c r="BV1816" t="s">
        <v>14</v>
      </c>
      <c r="BW1816" t="s">
        <v>14</v>
      </c>
      <c r="BX1816" t="s">
        <v>14</v>
      </c>
      <c r="BY1816" t="s">
        <v>2544</v>
      </c>
      <c r="BZ1816" t="s">
        <v>25283</v>
      </c>
      <c r="CA1816" t="s">
        <v>3050</v>
      </c>
      <c r="CB1816" t="s">
        <v>14</v>
      </c>
      <c r="CC1816" t="s">
        <v>14</v>
      </c>
      <c r="CD1816" t="s">
        <v>14</v>
      </c>
      <c r="CE1816" t="s">
        <v>14</v>
      </c>
      <c r="CF1816" t="s">
        <v>16538</v>
      </c>
      <c r="CG1816" t="s">
        <v>13</v>
      </c>
      <c r="CH1816" t="s">
        <v>22075</v>
      </c>
      <c r="CJ1816" t="s">
        <v>15</v>
      </c>
      <c r="CK1816" t="s">
        <v>16</v>
      </c>
      <c r="CL1816" s="13"/>
      <c r="CM1816" s="4" t="str">
        <f>_xlfn.XLOOKUP($CG1816,tbl_area_24_07_2024[Nombre Área],tbl_area_24_07_2024[Estado],"Si no se encuentra",2,)</f>
        <v>Baja California Sur</v>
      </c>
      <c r="CN1816" s="4" t="str">
        <f>_xlfn.XLOOKUP($CG1816,tbl_area_24_07_2024[Nombre Área],tbl_area_24_07_2024[Estructura],"Si no se encuentra",2,)</f>
        <v>Juntas Locales</v>
      </c>
    </row>
    <row r="1817" spans="1:92" ht="20" x14ac:dyDescent="0.85">
      <c r="A1817" t="s">
        <v>22073</v>
      </c>
      <c r="B1817" t="s">
        <v>22074</v>
      </c>
      <c r="C1817" t="s">
        <v>22075</v>
      </c>
      <c r="D1817" t="s">
        <v>2199</v>
      </c>
      <c r="E1817" t="s">
        <v>2242</v>
      </c>
      <c r="F1817" t="s">
        <v>2201</v>
      </c>
      <c r="G1817" t="s">
        <v>16539</v>
      </c>
      <c r="H1817" t="s">
        <v>14</v>
      </c>
      <c r="I1817" t="s">
        <v>16532</v>
      </c>
      <c r="J1817" t="s">
        <v>16540</v>
      </c>
      <c r="K1817" t="s">
        <v>25285</v>
      </c>
      <c r="L1817" t="s">
        <v>14</v>
      </c>
      <c r="M1817" t="s">
        <v>14</v>
      </c>
      <c r="N1817" t="s">
        <v>16541</v>
      </c>
      <c r="O1817" t="s">
        <v>25285</v>
      </c>
      <c r="P1817" t="s">
        <v>14</v>
      </c>
      <c r="Q1817" t="s">
        <v>25285</v>
      </c>
      <c r="R1817" t="s">
        <v>25285</v>
      </c>
      <c r="S1817" t="s">
        <v>14</v>
      </c>
      <c r="T1817" t="s">
        <v>14</v>
      </c>
      <c r="U1817" t="s">
        <v>14</v>
      </c>
      <c r="V1817" t="s">
        <v>14</v>
      </c>
      <c r="W1817" t="s">
        <v>376</v>
      </c>
      <c r="X1817" t="s">
        <v>26</v>
      </c>
      <c r="Y1817" t="s">
        <v>1354</v>
      </c>
      <c r="Z1817" t="s">
        <v>12</v>
      </c>
      <c r="AA1817" t="s">
        <v>14</v>
      </c>
      <c r="AB1817" t="s">
        <v>25285</v>
      </c>
      <c r="AC1817" t="s">
        <v>16542</v>
      </c>
      <c r="AD1817" t="s">
        <v>2207</v>
      </c>
      <c r="AE1817" t="s">
        <v>1795</v>
      </c>
      <c r="AF1817" t="s">
        <v>16543</v>
      </c>
      <c r="AG1817" t="s">
        <v>14</v>
      </c>
      <c r="AH1817" t="s">
        <v>2209</v>
      </c>
      <c r="AI1817" t="s">
        <v>1760</v>
      </c>
      <c r="AJ1817" t="s">
        <v>1168</v>
      </c>
      <c r="AK1817" t="s">
        <v>1783</v>
      </c>
      <c r="AL1817" t="s">
        <v>1173</v>
      </c>
      <c r="AM1817" t="s">
        <v>1783</v>
      </c>
      <c r="AN1817" t="s">
        <v>1173</v>
      </c>
      <c r="AO1817" t="s">
        <v>15</v>
      </c>
      <c r="AP1817" t="s">
        <v>25286</v>
      </c>
      <c r="AQ1817" t="s">
        <v>14</v>
      </c>
      <c r="AR1817" t="s">
        <v>14</v>
      </c>
      <c r="AS1817" t="s">
        <v>14</v>
      </c>
      <c r="AT1817" t="s">
        <v>14</v>
      </c>
      <c r="AU1817" t="s">
        <v>2252</v>
      </c>
      <c r="AV1817" t="s">
        <v>1820</v>
      </c>
      <c r="AW1817" t="s">
        <v>1820</v>
      </c>
      <c r="AX1817" t="s">
        <v>1820</v>
      </c>
      <c r="AY1817" t="s">
        <v>16544</v>
      </c>
      <c r="AZ1817" t="s">
        <v>22126</v>
      </c>
      <c r="BA1817" t="s">
        <v>22082</v>
      </c>
      <c r="BB1817" t="s">
        <v>22082</v>
      </c>
      <c r="BC1817">
        <v>369830</v>
      </c>
      <c r="BD1817">
        <v>429002.8</v>
      </c>
      <c r="BE1817" t="s">
        <v>14</v>
      </c>
      <c r="BF1817" t="s">
        <v>14</v>
      </c>
      <c r="BG1817" t="s">
        <v>2214</v>
      </c>
      <c r="BH1817" t="s">
        <v>14</v>
      </c>
      <c r="BI1817" t="s">
        <v>22092</v>
      </c>
      <c r="BJ1817" t="s">
        <v>16545</v>
      </c>
      <c r="BK1817" t="s">
        <v>14</v>
      </c>
      <c r="BL1817" t="s">
        <v>22126</v>
      </c>
      <c r="BM1817" t="s">
        <v>22082</v>
      </c>
      <c r="BN1817" t="s">
        <v>16546</v>
      </c>
      <c r="BO1817" t="s">
        <v>14</v>
      </c>
      <c r="BP1817" t="s">
        <v>25285</v>
      </c>
      <c r="BQ1817" t="s">
        <v>2217</v>
      </c>
      <c r="BR1817" t="s">
        <v>2303</v>
      </c>
      <c r="BS1817" t="s">
        <v>2376</v>
      </c>
      <c r="BT1817" t="s">
        <v>14</v>
      </c>
      <c r="BU1817" t="s">
        <v>14</v>
      </c>
      <c r="BV1817" t="s">
        <v>14</v>
      </c>
      <c r="BW1817" t="s">
        <v>14</v>
      </c>
      <c r="BX1817" t="s">
        <v>14</v>
      </c>
      <c r="BY1817" t="s">
        <v>2544</v>
      </c>
      <c r="BZ1817" t="s">
        <v>25285</v>
      </c>
      <c r="CA1817" t="s">
        <v>3050</v>
      </c>
      <c r="CB1817" t="s">
        <v>14</v>
      </c>
      <c r="CC1817" t="s">
        <v>14</v>
      </c>
      <c r="CD1817" t="s">
        <v>14</v>
      </c>
      <c r="CE1817" t="s">
        <v>14</v>
      </c>
      <c r="CF1817" t="s">
        <v>16547</v>
      </c>
      <c r="CG1817" t="s">
        <v>13</v>
      </c>
      <c r="CH1817" t="s">
        <v>22075</v>
      </c>
      <c r="CJ1817" t="s">
        <v>15</v>
      </c>
      <c r="CK1817" t="s">
        <v>16</v>
      </c>
      <c r="CL1817" s="13"/>
      <c r="CM1817" s="4" t="str">
        <f>_xlfn.XLOOKUP($CG1817,tbl_area_24_07_2024[Nombre Área],tbl_area_24_07_2024[Estado],"Si no se encuentra",2,)</f>
        <v>Baja California Sur</v>
      </c>
      <c r="CN1817" s="4" t="str">
        <f>_xlfn.XLOOKUP($CG1817,tbl_area_24_07_2024[Nombre Área],tbl_area_24_07_2024[Estructura],"Si no se encuentra",2,)</f>
        <v>Juntas Locales</v>
      </c>
    </row>
    <row r="1818" spans="1:92" ht="20" x14ac:dyDescent="0.85">
      <c r="A1818" t="s">
        <v>22073</v>
      </c>
      <c r="B1818" t="s">
        <v>22074</v>
      </c>
      <c r="C1818" t="s">
        <v>22075</v>
      </c>
      <c r="D1818" t="s">
        <v>2199</v>
      </c>
      <c r="E1818" t="s">
        <v>2242</v>
      </c>
      <c r="F1818" t="s">
        <v>2201</v>
      </c>
      <c r="G1818" t="s">
        <v>16539</v>
      </c>
      <c r="H1818" t="s">
        <v>14</v>
      </c>
      <c r="I1818" t="s">
        <v>16532</v>
      </c>
      <c r="J1818" t="s">
        <v>16548</v>
      </c>
      <c r="K1818" t="s">
        <v>2325</v>
      </c>
      <c r="L1818" t="s">
        <v>14</v>
      </c>
      <c r="M1818" t="s">
        <v>14</v>
      </c>
      <c r="N1818" t="s">
        <v>16549</v>
      </c>
      <c r="O1818" t="s">
        <v>2325</v>
      </c>
      <c r="P1818" t="s">
        <v>14</v>
      </c>
      <c r="Q1818" t="s">
        <v>2325</v>
      </c>
      <c r="R1818" t="s">
        <v>2325</v>
      </c>
      <c r="S1818" t="s">
        <v>14</v>
      </c>
      <c r="T1818" t="s">
        <v>14</v>
      </c>
      <c r="U1818" t="s">
        <v>14</v>
      </c>
      <c r="V1818" t="s">
        <v>14</v>
      </c>
      <c r="W1818" t="s">
        <v>14</v>
      </c>
      <c r="X1818" t="s">
        <v>14</v>
      </c>
      <c r="Y1818" t="s">
        <v>14</v>
      </c>
      <c r="Z1818" t="s">
        <v>14</v>
      </c>
      <c r="AA1818" t="s">
        <v>16550</v>
      </c>
      <c r="AB1818" t="s">
        <v>2325</v>
      </c>
      <c r="AC1818" t="s">
        <v>16551</v>
      </c>
      <c r="AD1818" t="s">
        <v>2207</v>
      </c>
      <c r="AE1818" t="s">
        <v>16552</v>
      </c>
      <c r="AF1818" t="s">
        <v>5073</v>
      </c>
      <c r="AG1818" t="s">
        <v>14</v>
      </c>
      <c r="AH1818" t="s">
        <v>2209</v>
      </c>
      <c r="AI1818" t="s">
        <v>2287</v>
      </c>
      <c r="AJ1818" t="s">
        <v>1168</v>
      </c>
      <c r="AK1818" t="s">
        <v>1783</v>
      </c>
      <c r="AL1818" t="s">
        <v>1173</v>
      </c>
      <c r="AM1818" t="s">
        <v>1783</v>
      </c>
      <c r="AN1818" t="s">
        <v>1173</v>
      </c>
      <c r="AO1818" t="s">
        <v>15</v>
      </c>
      <c r="AP1818" t="s">
        <v>22999</v>
      </c>
      <c r="AQ1818" t="s">
        <v>14</v>
      </c>
      <c r="AR1818" t="s">
        <v>14</v>
      </c>
      <c r="AS1818" t="s">
        <v>14</v>
      </c>
      <c r="AT1818" t="s">
        <v>14</v>
      </c>
      <c r="AU1818" t="s">
        <v>2252</v>
      </c>
      <c r="AV1818" t="s">
        <v>1820</v>
      </c>
      <c r="AW1818" t="s">
        <v>1820</v>
      </c>
      <c r="AX1818" t="s">
        <v>1820</v>
      </c>
      <c r="AY1818" t="s">
        <v>16553</v>
      </c>
      <c r="AZ1818" t="s">
        <v>22126</v>
      </c>
      <c r="BA1818" t="s">
        <v>22082</v>
      </c>
      <c r="BB1818" t="s">
        <v>22082</v>
      </c>
      <c r="BC1818">
        <v>615000</v>
      </c>
      <c r="BD1818">
        <v>713400</v>
      </c>
      <c r="BE1818" t="s">
        <v>14</v>
      </c>
      <c r="BF1818" t="s">
        <v>14</v>
      </c>
      <c r="BG1818" t="s">
        <v>2214</v>
      </c>
      <c r="BH1818" t="s">
        <v>14</v>
      </c>
      <c r="BI1818" t="s">
        <v>22092</v>
      </c>
      <c r="BJ1818" t="s">
        <v>16554</v>
      </c>
      <c r="BK1818" t="s">
        <v>14</v>
      </c>
      <c r="BL1818" t="s">
        <v>22126</v>
      </c>
      <c r="BM1818" t="s">
        <v>22082</v>
      </c>
      <c r="BN1818" t="s">
        <v>16555</v>
      </c>
      <c r="BO1818" t="s">
        <v>14</v>
      </c>
      <c r="BP1818" t="s">
        <v>2325</v>
      </c>
      <c r="BQ1818" t="s">
        <v>2217</v>
      </c>
      <c r="BR1818" t="s">
        <v>2303</v>
      </c>
      <c r="BS1818" t="s">
        <v>2376</v>
      </c>
      <c r="BT1818" t="s">
        <v>14</v>
      </c>
      <c r="BU1818" t="s">
        <v>14</v>
      </c>
      <c r="BV1818" t="s">
        <v>14</v>
      </c>
      <c r="BW1818" t="s">
        <v>14</v>
      </c>
      <c r="BX1818" t="s">
        <v>14</v>
      </c>
      <c r="BY1818" t="s">
        <v>2544</v>
      </c>
      <c r="BZ1818" t="s">
        <v>2325</v>
      </c>
      <c r="CA1818" t="s">
        <v>3050</v>
      </c>
      <c r="CB1818" t="s">
        <v>14</v>
      </c>
      <c r="CC1818" t="s">
        <v>14</v>
      </c>
      <c r="CD1818" t="s">
        <v>14</v>
      </c>
      <c r="CE1818" t="s">
        <v>14</v>
      </c>
      <c r="CF1818" t="s">
        <v>16556</v>
      </c>
      <c r="CG1818" t="s">
        <v>13</v>
      </c>
      <c r="CH1818" t="s">
        <v>22075</v>
      </c>
      <c r="CJ1818" t="s">
        <v>15</v>
      </c>
      <c r="CK1818" t="s">
        <v>16</v>
      </c>
      <c r="CL1818" s="13"/>
      <c r="CM1818" s="4" t="str">
        <f>_xlfn.XLOOKUP($CG1818,tbl_area_24_07_2024[Nombre Área],tbl_area_24_07_2024[Estado],"Si no se encuentra",2,)</f>
        <v>Baja California Sur</v>
      </c>
      <c r="CN1818" s="4" t="str">
        <f>_xlfn.XLOOKUP($CG1818,tbl_area_24_07_2024[Nombre Área],tbl_area_24_07_2024[Estructura],"Si no se encuentra",2,)</f>
        <v>Juntas Locales</v>
      </c>
    </row>
    <row r="1819" spans="1:92" ht="20" x14ac:dyDescent="0.85">
      <c r="A1819" t="s">
        <v>22073</v>
      </c>
      <c r="B1819" t="s">
        <v>22074</v>
      </c>
      <c r="C1819" t="s">
        <v>22075</v>
      </c>
      <c r="D1819" t="s">
        <v>2199</v>
      </c>
      <c r="E1819" t="s">
        <v>2200</v>
      </c>
      <c r="F1819" t="s">
        <v>2201</v>
      </c>
      <c r="G1819" t="s">
        <v>16557</v>
      </c>
      <c r="H1819" t="s">
        <v>14</v>
      </c>
      <c r="I1819" t="s">
        <v>16558</v>
      </c>
      <c r="J1819" t="s">
        <v>16559</v>
      </c>
      <c r="K1819" t="s">
        <v>25287</v>
      </c>
      <c r="L1819" t="s">
        <v>14</v>
      </c>
      <c r="M1819" t="s">
        <v>14</v>
      </c>
      <c r="N1819" t="s">
        <v>16560</v>
      </c>
      <c r="O1819" t="s">
        <v>25287</v>
      </c>
      <c r="P1819" t="s">
        <v>14</v>
      </c>
      <c r="Q1819" t="s">
        <v>25287</v>
      </c>
      <c r="R1819" t="s">
        <v>25287</v>
      </c>
      <c r="S1819" t="s">
        <v>14</v>
      </c>
      <c r="T1819" t="s">
        <v>14</v>
      </c>
      <c r="U1819" t="s">
        <v>14</v>
      </c>
      <c r="V1819" t="s">
        <v>14</v>
      </c>
      <c r="W1819" t="s">
        <v>14</v>
      </c>
      <c r="X1819" t="s">
        <v>14</v>
      </c>
      <c r="Y1819" t="s">
        <v>14</v>
      </c>
      <c r="Z1819" t="s">
        <v>14</v>
      </c>
      <c r="AA1819" t="s">
        <v>16561</v>
      </c>
      <c r="AB1819" t="s">
        <v>25287</v>
      </c>
      <c r="AC1819" t="s">
        <v>16562</v>
      </c>
      <c r="AD1819" t="s">
        <v>1696</v>
      </c>
      <c r="AE1819" t="s">
        <v>16563</v>
      </c>
      <c r="AF1819" t="s">
        <v>16564</v>
      </c>
      <c r="AG1819" t="s">
        <v>14</v>
      </c>
      <c r="AH1819" t="s">
        <v>11337</v>
      </c>
      <c r="AI1819" t="s">
        <v>16565</v>
      </c>
      <c r="AJ1819" t="s">
        <v>1168</v>
      </c>
      <c r="AK1819" t="s">
        <v>1783</v>
      </c>
      <c r="AL1819" t="s">
        <v>1173</v>
      </c>
      <c r="AM1819" t="s">
        <v>1783</v>
      </c>
      <c r="AN1819" t="s">
        <v>1173</v>
      </c>
      <c r="AO1819" t="s">
        <v>15</v>
      </c>
      <c r="AP1819" t="s">
        <v>25288</v>
      </c>
      <c r="AQ1819" t="s">
        <v>14</v>
      </c>
      <c r="AR1819" t="s">
        <v>14</v>
      </c>
      <c r="AS1819" t="s">
        <v>14</v>
      </c>
      <c r="AT1819" t="s">
        <v>14</v>
      </c>
      <c r="AU1819" t="s">
        <v>2252</v>
      </c>
      <c r="AV1819" t="s">
        <v>1820</v>
      </c>
      <c r="AW1819" t="s">
        <v>1820</v>
      </c>
      <c r="AX1819" t="s">
        <v>1820</v>
      </c>
      <c r="AY1819" t="s">
        <v>16566</v>
      </c>
      <c r="AZ1819" t="s">
        <v>22074</v>
      </c>
      <c r="BA1819" t="s">
        <v>22089</v>
      </c>
      <c r="BB1819" t="s">
        <v>22089</v>
      </c>
      <c r="BC1819">
        <v>84600</v>
      </c>
      <c r="BD1819">
        <v>98136</v>
      </c>
      <c r="BE1819" t="s">
        <v>14</v>
      </c>
      <c r="BF1819" t="s">
        <v>14</v>
      </c>
      <c r="BG1819" t="s">
        <v>2214</v>
      </c>
      <c r="BH1819" t="s">
        <v>14</v>
      </c>
      <c r="BI1819" t="s">
        <v>22092</v>
      </c>
      <c r="BJ1819" t="s">
        <v>16560</v>
      </c>
      <c r="BK1819" t="s">
        <v>14</v>
      </c>
      <c r="BL1819" t="s">
        <v>22074</v>
      </c>
      <c r="BM1819" t="s">
        <v>22089</v>
      </c>
      <c r="BN1819" t="s">
        <v>16567</v>
      </c>
      <c r="BO1819" t="s">
        <v>14</v>
      </c>
      <c r="BP1819" t="s">
        <v>25287</v>
      </c>
      <c r="BQ1819" t="s">
        <v>2217</v>
      </c>
      <c r="BR1819" t="s">
        <v>2303</v>
      </c>
      <c r="BS1819" t="s">
        <v>2376</v>
      </c>
      <c r="BT1819" t="s">
        <v>14</v>
      </c>
      <c r="BU1819" t="s">
        <v>14</v>
      </c>
      <c r="BV1819" t="s">
        <v>14</v>
      </c>
      <c r="BW1819" t="s">
        <v>14</v>
      </c>
      <c r="BX1819" t="s">
        <v>14</v>
      </c>
      <c r="BY1819" t="s">
        <v>2220</v>
      </c>
      <c r="BZ1819" t="s">
        <v>25287</v>
      </c>
      <c r="CA1819" t="s">
        <v>3050</v>
      </c>
      <c r="CB1819" t="s">
        <v>14</v>
      </c>
      <c r="CC1819" t="s">
        <v>14</v>
      </c>
      <c r="CD1819" t="s">
        <v>14</v>
      </c>
      <c r="CE1819" t="s">
        <v>14</v>
      </c>
      <c r="CF1819" t="s">
        <v>16568</v>
      </c>
      <c r="CG1819" t="s">
        <v>13</v>
      </c>
      <c r="CH1819" t="s">
        <v>22075</v>
      </c>
      <c r="CJ1819" t="s">
        <v>15</v>
      </c>
      <c r="CK1819" t="s">
        <v>16</v>
      </c>
      <c r="CL1819" s="13"/>
      <c r="CM1819" s="4" t="str">
        <f>_xlfn.XLOOKUP($CG1819,tbl_area_24_07_2024[Nombre Área],tbl_area_24_07_2024[Estado],"Si no se encuentra",2,)</f>
        <v>Baja California Sur</v>
      </c>
      <c r="CN1819" s="4" t="str">
        <f>_xlfn.XLOOKUP($CG1819,tbl_area_24_07_2024[Nombre Área],tbl_area_24_07_2024[Estructura],"Si no se encuentra",2,)</f>
        <v>Juntas Locales</v>
      </c>
    </row>
    <row r="1820" spans="1:92" ht="20" x14ac:dyDescent="0.85">
      <c r="A1820" t="s">
        <v>22073</v>
      </c>
      <c r="B1820" t="s">
        <v>22074</v>
      </c>
      <c r="C1820" t="s">
        <v>22075</v>
      </c>
      <c r="D1820" t="s">
        <v>2199</v>
      </c>
      <c r="E1820" t="s">
        <v>2242</v>
      </c>
      <c r="F1820" t="s">
        <v>2201</v>
      </c>
      <c r="G1820" t="s">
        <v>16569</v>
      </c>
      <c r="H1820" t="s">
        <v>14</v>
      </c>
      <c r="I1820" t="s">
        <v>16558</v>
      </c>
      <c r="J1820" t="s">
        <v>16570</v>
      </c>
      <c r="K1820" t="s">
        <v>25289</v>
      </c>
      <c r="L1820" t="s">
        <v>14</v>
      </c>
      <c r="M1820" t="s">
        <v>14</v>
      </c>
      <c r="N1820" t="s">
        <v>16571</v>
      </c>
      <c r="O1820" t="s">
        <v>25289</v>
      </c>
      <c r="P1820" t="s">
        <v>14</v>
      </c>
      <c r="Q1820" t="s">
        <v>25289</v>
      </c>
      <c r="R1820" t="s">
        <v>25289</v>
      </c>
      <c r="S1820" t="s">
        <v>14</v>
      </c>
      <c r="T1820" t="s">
        <v>14</v>
      </c>
      <c r="U1820" t="s">
        <v>14</v>
      </c>
      <c r="V1820" t="s">
        <v>14</v>
      </c>
      <c r="W1820" t="s">
        <v>16572</v>
      </c>
      <c r="X1820" t="s">
        <v>398</v>
      </c>
      <c r="Y1820" t="s">
        <v>1787</v>
      </c>
      <c r="Z1820" t="s">
        <v>18</v>
      </c>
      <c r="AA1820" t="s">
        <v>14</v>
      </c>
      <c r="AB1820" t="s">
        <v>25289</v>
      </c>
      <c r="AC1820" t="s">
        <v>16573</v>
      </c>
      <c r="AD1820" t="s">
        <v>2207</v>
      </c>
      <c r="AE1820" t="s">
        <v>5465</v>
      </c>
      <c r="AF1820" t="s">
        <v>15547</v>
      </c>
      <c r="AG1820" t="s">
        <v>14</v>
      </c>
      <c r="AH1820" t="s">
        <v>2337</v>
      </c>
      <c r="AI1820" t="s">
        <v>1709</v>
      </c>
      <c r="AJ1820" t="s">
        <v>1168</v>
      </c>
      <c r="AK1820" t="s">
        <v>1783</v>
      </c>
      <c r="AL1820" t="s">
        <v>1173</v>
      </c>
      <c r="AM1820" t="s">
        <v>1783</v>
      </c>
      <c r="AN1820" t="s">
        <v>1173</v>
      </c>
      <c r="AO1820" t="s">
        <v>15</v>
      </c>
      <c r="AP1820" t="s">
        <v>25290</v>
      </c>
      <c r="AQ1820" t="s">
        <v>14</v>
      </c>
      <c r="AR1820" t="s">
        <v>14</v>
      </c>
      <c r="AS1820" t="s">
        <v>14</v>
      </c>
      <c r="AT1820" t="s">
        <v>14</v>
      </c>
      <c r="AU1820" t="s">
        <v>2252</v>
      </c>
      <c r="AV1820" t="s">
        <v>1820</v>
      </c>
      <c r="AW1820" t="s">
        <v>1820</v>
      </c>
      <c r="AX1820" t="s">
        <v>1820</v>
      </c>
      <c r="AY1820" t="s">
        <v>16574</v>
      </c>
      <c r="AZ1820" t="s">
        <v>22074</v>
      </c>
      <c r="BA1820" t="s">
        <v>22089</v>
      </c>
      <c r="BB1820" t="s">
        <v>22089</v>
      </c>
      <c r="BC1820">
        <v>215682.76</v>
      </c>
      <c r="BD1820">
        <v>250192</v>
      </c>
      <c r="BE1820" t="s">
        <v>14</v>
      </c>
      <c r="BF1820" t="s">
        <v>14</v>
      </c>
      <c r="BG1820" t="s">
        <v>2214</v>
      </c>
      <c r="BH1820" t="s">
        <v>14</v>
      </c>
      <c r="BI1820" t="s">
        <v>22092</v>
      </c>
      <c r="BJ1820" t="s">
        <v>16571</v>
      </c>
      <c r="BK1820" t="s">
        <v>14</v>
      </c>
      <c r="BL1820" t="s">
        <v>22074</v>
      </c>
      <c r="BM1820" t="s">
        <v>22089</v>
      </c>
      <c r="BN1820" t="s">
        <v>16575</v>
      </c>
      <c r="BO1820" t="s">
        <v>14</v>
      </c>
      <c r="BP1820" t="s">
        <v>25289</v>
      </c>
      <c r="BQ1820" t="s">
        <v>2217</v>
      </c>
      <c r="BR1820" t="s">
        <v>2303</v>
      </c>
      <c r="BS1820" t="s">
        <v>2376</v>
      </c>
      <c r="BT1820" t="s">
        <v>14</v>
      </c>
      <c r="BU1820" t="s">
        <v>14</v>
      </c>
      <c r="BV1820" t="s">
        <v>14</v>
      </c>
      <c r="BW1820" t="s">
        <v>14</v>
      </c>
      <c r="BX1820" t="s">
        <v>14</v>
      </c>
      <c r="BY1820" t="s">
        <v>2220</v>
      </c>
      <c r="BZ1820" t="s">
        <v>25289</v>
      </c>
      <c r="CA1820" t="s">
        <v>3050</v>
      </c>
      <c r="CB1820" t="s">
        <v>14</v>
      </c>
      <c r="CC1820" t="s">
        <v>14</v>
      </c>
      <c r="CD1820" t="s">
        <v>14</v>
      </c>
      <c r="CE1820" t="s">
        <v>14</v>
      </c>
      <c r="CF1820" t="s">
        <v>16576</v>
      </c>
      <c r="CG1820" t="s">
        <v>13</v>
      </c>
      <c r="CH1820" t="s">
        <v>22075</v>
      </c>
      <c r="CJ1820" t="s">
        <v>15</v>
      </c>
      <c r="CK1820" t="s">
        <v>16</v>
      </c>
      <c r="CL1820" s="13"/>
      <c r="CM1820" s="4" t="str">
        <f>_xlfn.XLOOKUP($CG1820,tbl_area_24_07_2024[Nombre Área],tbl_area_24_07_2024[Estado],"Si no se encuentra",2,)</f>
        <v>Baja California Sur</v>
      </c>
      <c r="CN1820" s="4" t="str">
        <f>_xlfn.XLOOKUP($CG1820,tbl_area_24_07_2024[Nombre Área],tbl_area_24_07_2024[Estructura],"Si no se encuentra",2,)</f>
        <v>Juntas Locales</v>
      </c>
    </row>
    <row r="1821" spans="1:92" ht="20" x14ac:dyDescent="0.85">
      <c r="A1821" t="s">
        <v>22073</v>
      </c>
      <c r="B1821" t="s">
        <v>22074</v>
      </c>
      <c r="C1821" t="s">
        <v>22075</v>
      </c>
      <c r="D1821" t="s">
        <v>2199</v>
      </c>
      <c r="E1821" t="s">
        <v>2200</v>
      </c>
      <c r="F1821" t="s">
        <v>2201</v>
      </c>
      <c r="G1821" t="s">
        <v>16577</v>
      </c>
      <c r="H1821" t="s">
        <v>14</v>
      </c>
      <c r="I1821" t="s">
        <v>16578</v>
      </c>
      <c r="J1821" t="s">
        <v>16579</v>
      </c>
      <c r="K1821" t="s">
        <v>25291</v>
      </c>
      <c r="L1821" t="s">
        <v>14</v>
      </c>
      <c r="M1821" t="s">
        <v>14</v>
      </c>
      <c r="N1821" t="s">
        <v>16580</v>
      </c>
      <c r="O1821" t="s">
        <v>25291</v>
      </c>
      <c r="P1821" t="s">
        <v>14</v>
      </c>
      <c r="Q1821" t="s">
        <v>25291</v>
      </c>
      <c r="R1821" t="s">
        <v>25291</v>
      </c>
      <c r="S1821" t="s">
        <v>14</v>
      </c>
      <c r="T1821" t="s">
        <v>14</v>
      </c>
      <c r="U1821" t="s">
        <v>14</v>
      </c>
      <c r="V1821" t="s">
        <v>14</v>
      </c>
      <c r="W1821" t="s">
        <v>2073</v>
      </c>
      <c r="X1821" t="s">
        <v>2067</v>
      </c>
      <c r="Y1821" t="s">
        <v>42</v>
      </c>
      <c r="Z1821" t="s">
        <v>18</v>
      </c>
      <c r="AA1821" t="s">
        <v>14</v>
      </c>
      <c r="AB1821" t="s">
        <v>25291</v>
      </c>
      <c r="AC1821" t="s">
        <v>16581</v>
      </c>
      <c r="AD1821" t="s">
        <v>2207</v>
      </c>
      <c r="AE1821" t="s">
        <v>16582</v>
      </c>
      <c r="AF1821" t="s">
        <v>16583</v>
      </c>
      <c r="AG1821" t="s">
        <v>14</v>
      </c>
      <c r="AH1821" t="s">
        <v>2209</v>
      </c>
      <c r="AI1821" t="s">
        <v>16584</v>
      </c>
      <c r="AJ1821" t="s">
        <v>1527</v>
      </c>
      <c r="AK1821" t="s">
        <v>264</v>
      </c>
      <c r="AL1821" t="s">
        <v>1527</v>
      </c>
      <c r="AM1821" t="s">
        <v>264</v>
      </c>
      <c r="AN1821" t="s">
        <v>1437</v>
      </c>
      <c r="AO1821" t="s">
        <v>264</v>
      </c>
      <c r="AP1821" t="s">
        <v>25292</v>
      </c>
      <c r="AQ1821" t="s">
        <v>14</v>
      </c>
      <c r="AR1821" t="s">
        <v>14</v>
      </c>
      <c r="AS1821" t="s">
        <v>14</v>
      </c>
      <c r="AT1821" t="s">
        <v>14</v>
      </c>
      <c r="AU1821" t="s">
        <v>5813</v>
      </c>
      <c r="AV1821" t="s">
        <v>16585</v>
      </c>
      <c r="AW1821" t="s">
        <v>16585</v>
      </c>
      <c r="AX1821" t="s">
        <v>16585</v>
      </c>
      <c r="AY1821" t="s">
        <v>16577</v>
      </c>
      <c r="AZ1821" t="s">
        <v>22098</v>
      </c>
      <c r="BA1821" t="s">
        <v>22098</v>
      </c>
      <c r="BB1821" t="s">
        <v>22078</v>
      </c>
      <c r="BC1821">
        <v>79330.13</v>
      </c>
      <c r="BD1821">
        <v>92022.95</v>
      </c>
      <c r="BE1821" t="s">
        <v>14</v>
      </c>
      <c r="BF1821" t="s">
        <v>14</v>
      </c>
      <c r="BG1821" t="s">
        <v>2214</v>
      </c>
      <c r="BH1821" t="s">
        <v>14</v>
      </c>
      <c r="BI1821" t="s">
        <v>22092</v>
      </c>
      <c r="BJ1821" t="s">
        <v>16586</v>
      </c>
      <c r="BK1821" t="s">
        <v>14</v>
      </c>
      <c r="BL1821" t="s">
        <v>22098</v>
      </c>
      <c r="BM1821" t="s">
        <v>22078</v>
      </c>
      <c r="BN1821" t="s">
        <v>16587</v>
      </c>
      <c r="BO1821" t="s">
        <v>14</v>
      </c>
      <c r="BP1821" t="s">
        <v>25291</v>
      </c>
      <c r="BQ1821" t="s">
        <v>2217</v>
      </c>
      <c r="BR1821" t="s">
        <v>2303</v>
      </c>
      <c r="BS1821" t="s">
        <v>2376</v>
      </c>
      <c r="BT1821" t="s">
        <v>14</v>
      </c>
      <c r="BU1821" t="s">
        <v>14</v>
      </c>
      <c r="BV1821" t="s">
        <v>14</v>
      </c>
      <c r="BW1821" t="s">
        <v>14</v>
      </c>
      <c r="BX1821" t="s">
        <v>14</v>
      </c>
      <c r="BY1821" t="s">
        <v>2220</v>
      </c>
      <c r="BZ1821" t="s">
        <v>25291</v>
      </c>
      <c r="CA1821" t="s">
        <v>16588</v>
      </c>
      <c r="CB1821" t="s">
        <v>14</v>
      </c>
      <c r="CC1821" t="s">
        <v>14</v>
      </c>
      <c r="CD1821" t="s">
        <v>14</v>
      </c>
      <c r="CE1821" t="s">
        <v>14</v>
      </c>
      <c r="CF1821" t="s">
        <v>16589</v>
      </c>
      <c r="CG1821" t="s">
        <v>752</v>
      </c>
      <c r="CH1821" t="s">
        <v>22075</v>
      </c>
      <c r="CJ1821" t="s">
        <v>264</v>
      </c>
      <c r="CK1821" t="s">
        <v>24</v>
      </c>
      <c r="CL1821" s="13"/>
      <c r="CM1821" s="4" t="str">
        <f>_xlfn.XLOOKUP($CG1821,tbl_area_24_07_2024[Nombre Área],tbl_area_24_07_2024[Estado],"Si no se encuentra",2,)</f>
        <v>Puebla</v>
      </c>
      <c r="CN1821" s="4" t="str">
        <f>_xlfn.XLOOKUP($CG1821,tbl_area_24_07_2024[Nombre Área],tbl_area_24_07_2024[Estructura],"Si no se encuentra",2,)</f>
        <v>Juntas Distritales</v>
      </c>
    </row>
    <row r="1822" spans="1:92" ht="20" x14ac:dyDescent="0.85">
      <c r="A1822" t="s">
        <v>22073</v>
      </c>
      <c r="B1822" t="s">
        <v>22074</v>
      </c>
      <c r="C1822" t="s">
        <v>22075</v>
      </c>
      <c r="D1822" t="s">
        <v>2199</v>
      </c>
      <c r="E1822" t="s">
        <v>2200</v>
      </c>
      <c r="F1822" t="s">
        <v>2201</v>
      </c>
      <c r="G1822" t="s">
        <v>16590</v>
      </c>
      <c r="H1822" t="s">
        <v>14</v>
      </c>
      <c r="I1822" t="s">
        <v>16591</v>
      </c>
      <c r="J1822" t="s">
        <v>16592</v>
      </c>
      <c r="K1822" t="s">
        <v>25293</v>
      </c>
      <c r="L1822" t="s">
        <v>14</v>
      </c>
      <c r="M1822" t="s">
        <v>14</v>
      </c>
      <c r="N1822" t="s">
        <v>16593</v>
      </c>
      <c r="O1822" t="s">
        <v>25293</v>
      </c>
      <c r="P1822" t="s">
        <v>14</v>
      </c>
      <c r="Q1822" t="s">
        <v>25293</v>
      </c>
      <c r="R1822" t="s">
        <v>25293</v>
      </c>
      <c r="S1822" t="s">
        <v>14</v>
      </c>
      <c r="T1822" t="s">
        <v>14</v>
      </c>
      <c r="U1822" t="s">
        <v>14</v>
      </c>
      <c r="V1822" t="s">
        <v>14</v>
      </c>
      <c r="W1822" t="s">
        <v>14</v>
      </c>
      <c r="X1822" t="s">
        <v>14</v>
      </c>
      <c r="Y1822" t="s">
        <v>14</v>
      </c>
      <c r="Z1822" t="s">
        <v>14</v>
      </c>
      <c r="AA1822" t="s">
        <v>16594</v>
      </c>
      <c r="AB1822" t="s">
        <v>25293</v>
      </c>
      <c r="AC1822" t="s">
        <v>16595</v>
      </c>
      <c r="AD1822" t="s">
        <v>2365</v>
      </c>
      <c r="AE1822" t="s">
        <v>16596</v>
      </c>
      <c r="AF1822" t="s">
        <v>16597</v>
      </c>
      <c r="AG1822" t="s">
        <v>14</v>
      </c>
      <c r="AH1822" t="s">
        <v>2209</v>
      </c>
      <c r="AI1822" t="s">
        <v>16598</v>
      </c>
      <c r="AJ1822" t="s">
        <v>1527</v>
      </c>
      <c r="AK1822" t="s">
        <v>264</v>
      </c>
      <c r="AL1822" t="s">
        <v>1527</v>
      </c>
      <c r="AM1822" t="s">
        <v>264</v>
      </c>
      <c r="AN1822" t="s">
        <v>1437</v>
      </c>
      <c r="AO1822" t="s">
        <v>264</v>
      </c>
      <c r="AP1822" t="s">
        <v>25294</v>
      </c>
      <c r="AQ1822" t="s">
        <v>14</v>
      </c>
      <c r="AR1822" t="s">
        <v>14</v>
      </c>
      <c r="AS1822" t="s">
        <v>14</v>
      </c>
      <c r="AT1822" t="s">
        <v>14</v>
      </c>
      <c r="AU1822" t="s">
        <v>16599</v>
      </c>
      <c r="AV1822" t="s">
        <v>16585</v>
      </c>
      <c r="AW1822" t="s">
        <v>16585</v>
      </c>
      <c r="AX1822" t="s">
        <v>16585</v>
      </c>
      <c r="AY1822" t="s">
        <v>16590</v>
      </c>
      <c r="AZ1822" t="s">
        <v>22273</v>
      </c>
      <c r="BA1822" t="s">
        <v>22273</v>
      </c>
      <c r="BB1822" t="s">
        <v>23372</v>
      </c>
      <c r="BC1822">
        <v>42000</v>
      </c>
      <c r="BD1822">
        <v>92022.95</v>
      </c>
      <c r="BE1822" t="s">
        <v>14</v>
      </c>
      <c r="BF1822" t="s">
        <v>14</v>
      </c>
      <c r="BG1822" t="s">
        <v>2214</v>
      </c>
      <c r="BH1822" t="s">
        <v>14</v>
      </c>
      <c r="BI1822" t="s">
        <v>22092</v>
      </c>
      <c r="BJ1822" t="s">
        <v>16600</v>
      </c>
      <c r="BK1822" t="s">
        <v>14</v>
      </c>
      <c r="BL1822" t="s">
        <v>22273</v>
      </c>
      <c r="BM1822" t="s">
        <v>25295</v>
      </c>
      <c r="BN1822" t="s">
        <v>16601</v>
      </c>
      <c r="BO1822" t="s">
        <v>14</v>
      </c>
      <c r="BP1822" t="s">
        <v>25293</v>
      </c>
      <c r="BQ1822" t="s">
        <v>2217</v>
      </c>
      <c r="BR1822" t="s">
        <v>2303</v>
      </c>
      <c r="BS1822" t="s">
        <v>2376</v>
      </c>
      <c r="BT1822" t="s">
        <v>14</v>
      </c>
      <c r="BU1822" t="s">
        <v>14</v>
      </c>
      <c r="BV1822" t="s">
        <v>14</v>
      </c>
      <c r="BW1822" t="s">
        <v>14</v>
      </c>
      <c r="BX1822" t="s">
        <v>14</v>
      </c>
      <c r="BY1822" t="s">
        <v>2220</v>
      </c>
      <c r="BZ1822" t="s">
        <v>25293</v>
      </c>
      <c r="CA1822" t="s">
        <v>16602</v>
      </c>
      <c r="CB1822" t="s">
        <v>14</v>
      </c>
      <c r="CC1822" t="s">
        <v>14</v>
      </c>
      <c r="CD1822" t="s">
        <v>14</v>
      </c>
      <c r="CE1822" t="s">
        <v>14</v>
      </c>
      <c r="CF1822" t="s">
        <v>16603</v>
      </c>
      <c r="CG1822" t="s">
        <v>752</v>
      </c>
      <c r="CH1822" t="s">
        <v>22075</v>
      </c>
      <c r="CJ1822" t="s">
        <v>264</v>
      </c>
      <c r="CK1822" t="s">
        <v>24</v>
      </c>
      <c r="CL1822" s="13"/>
      <c r="CM1822" s="4" t="str">
        <f>_xlfn.XLOOKUP($CG1822,tbl_area_24_07_2024[Nombre Área],tbl_area_24_07_2024[Estado],"Si no se encuentra",2,)</f>
        <v>Puebla</v>
      </c>
      <c r="CN1822" s="4" t="str">
        <f>_xlfn.XLOOKUP($CG1822,tbl_area_24_07_2024[Nombre Área],tbl_area_24_07_2024[Estructura],"Si no se encuentra",2,)</f>
        <v>Juntas Distritales</v>
      </c>
    </row>
    <row r="1823" spans="1:92" ht="20" x14ac:dyDescent="0.85">
      <c r="A1823" t="s">
        <v>22073</v>
      </c>
      <c r="B1823" t="s">
        <v>22074</v>
      </c>
      <c r="C1823" t="s">
        <v>22075</v>
      </c>
      <c r="D1823" t="s">
        <v>2199</v>
      </c>
      <c r="E1823" t="s">
        <v>2242</v>
      </c>
      <c r="F1823" t="s">
        <v>2201</v>
      </c>
      <c r="G1823" t="s">
        <v>16604</v>
      </c>
      <c r="H1823" t="s">
        <v>14</v>
      </c>
      <c r="I1823" t="s">
        <v>16605</v>
      </c>
      <c r="J1823" t="s">
        <v>16606</v>
      </c>
      <c r="K1823" t="s">
        <v>25296</v>
      </c>
      <c r="L1823" t="s">
        <v>14</v>
      </c>
      <c r="M1823" t="s">
        <v>14</v>
      </c>
      <c r="N1823" t="s">
        <v>16607</v>
      </c>
      <c r="O1823" t="s">
        <v>25296</v>
      </c>
      <c r="P1823" t="s">
        <v>14</v>
      </c>
      <c r="Q1823" t="s">
        <v>25296</v>
      </c>
      <c r="R1823" t="s">
        <v>25296</v>
      </c>
      <c r="S1823" t="s">
        <v>14</v>
      </c>
      <c r="T1823" t="s">
        <v>14</v>
      </c>
      <c r="U1823" t="s">
        <v>14</v>
      </c>
      <c r="V1823" t="s">
        <v>14</v>
      </c>
      <c r="W1823" t="s">
        <v>14</v>
      </c>
      <c r="X1823" t="s">
        <v>14</v>
      </c>
      <c r="Y1823" t="s">
        <v>14</v>
      </c>
      <c r="Z1823" t="s">
        <v>14</v>
      </c>
      <c r="AA1823" t="s">
        <v>16101</v>
      </c>
      <c r="AB1823" t="s">
        <v>25296</v>
      </c>
      <c r="AC1823" t="s">
        <v>2323</v>
      </c>
      <c r="AD1823" t="s">
        <v>2365</v>
      </c>
      <c r="AE1823" t="s">
        <v>8004</v>
      </c>
      <c r="AF1823" t="s">
        <v>8005</v>
      </c>
      <c r="AG1823" t="s">
        <v>16608</v>
      </c>
      <c r="AH1823" t="s">
        <v>2209</v>
      </c>
      <c r="AI1823" t="s">
        <v>191</v>
      </c>
      <c r="AJ1823" t="s">
        <v>1527</v>
      </c>
      <c r="AK1823" t="s">
        <v>264</v>
      </c>
      <c r="AL1823" t="s">
        <v>1527</v>
      </c>
      <c r="AM1823" t="s">
        <v>264</v>
      </c>
      <c r="AN1823" t="s">
        <v>1437</v>
      </c>
      <c r="AO1823" t="s">
        <v>264</v>
      </c>
      <c r="AP1823" t="s">
        <v>22093</v>
      </c>
      <c r="AQ1823" t="s">
        <v>14</v>
      </c>
      <c r="AR1823" t="s">
        <v>14</v>
      </c>
      <c r="AS1823" t="s">
        <v>14</v>
      </c>
      <c r="AT1823" t="s">
        <v>14</v>
      </c>
      <c r="AU1823" t="s">
        <v>16609</v>
      </c>
      <c r="AV1823" t="s">
        <v>16585</v>
      </c>
      <c r="AW1823" t="s">
        <v>16585</v>
      </c>
      <c r="AX1823" t="s">
        <v>16585</v>
      </c>
      <c r="AY1823" t="s">
        <v>16604</v>
      </c>
      <c r="AZ1823" t="s">
        <v>22104</v>
      </c>
      <c r="BA1823" t="s">
        <v>22104</v>
      </c>
      <c r="BB1823" t="s">
        <v>22089</v>
      </c>
      <c r="BC1823">
        <v>25520</v>
      </c>
      <c r="BD1823">
        <v>29603.200000000001</v>
      </c>
      <c r="BE1823" t="s">
        <v>14</v>
      </c>
      <c r="BF1823" t="s">
        <v>14</v>
      </c>
      <c r="BG1823" t="s">
        <v>2214</v>
      </c>
      <c r="BH1823" t="s">
        <v>14</v>
      </c>
      <c r="BI1823" t="s">
        <v>22092</v>
      </c>
      <c r="BJ1823" t="s">
        <v>16610</v>
      </c>
      <c r="BK1823" t="s">
        <v>14</v>
      </c>
      <c r="BL1823" t="s">
        <v>22104</v>
      </c>
      <c r="BM1823" t="s">
        <v>22089</v>
      </c>
      <c r="BN1823" t="s">
        <v>16611</v>
      </c>
      <c r="BO1823" t="s">
        <v>14</v>
      </c>
      <c r="BP1823" t="s">
        <v>25296</v>
      </c>
      <c r="BQ1823" t="s">
        <v>2217</v>
      </c>
      <c r="BR1823" t="s">
        <v>2303</v>
      </c>
      <c r="BS1823" t="s">
        <v>2376</v>
      </c>
      <c r="BT1823" t="s">
        <v>14</v>
      </c>
      <c r="BU1823" t="s">
        <v>14</v>
      </c>
      <c r="BV1823" t="s">
        <v>14</v>
      </c>
      <c r="BW1823" t="s">
        <v>14</v>
      </c>
      <c r="BX1823" t="s">
        <v>14</v>
      </c>
      <c r="BY1823" t="s">
        <v>2544</v>
      </c>
      <c r="BZ1823" t="s">
        <v>25296</v>
      </c>
      <c r="CA1823" t="s">
        <v>16612</v>
      </c>
      <c r="CB1823" t="s">
        <v>14</v>
      </c>
      <c r="CC1823" t="s">
        <v>14</v>
      </c>
      <c r="CD1823" t="s">
        <v>14</v>
      </c>
      <c r="CE1823" t="s">
        <v>14</v>
      </c>
      <c r="CF1823" t="s">
        <v>16613</v>
      </c>
      <c r="CG1823" t="s">
        <v>752</v>
      </c>
      <c r="CH1823" t="s">
        <v>22075</v>
      </c>
      <c r="CJ1823" t="s">
        <v>264</v>
      </c>
      <c r="CK1823" t="s">
        <v>24</v>
      </c>
      <c r="CL1823" s="13"/>
      <c r="CM1823" s="4" t="str">
        <f>_xlfn.XLOOKUP($CG1823,tbl_area_24_07_2024[Nombre Área],tbl_area_24_07_2024[Estado],"Si no se encuentra",2,)</f>
        <v>Puebla</v>
      </c>
      <c r="CN1823" s="4" t="str">
        <f>_xlfn.XLOOKUP($CG1823,tbl_area_24_07_2024[Nombre Área],tbl_area_24_07_2024[Estructura],"Si no se encuentra",2,)</f>
        <v>Juntas Distritales</v>
      </c>
    </row>
    <row r="1824" spans="1:92" ht="20" x14ac:dyDescent="0.85">
      <c r="A1824" t="s">
        <v>22073</v>
      </c>
      <c r="B1824" t="s">
        <v>22074</v>
      </c>
      <c r="C1824" t="s">
        <v>22075</v>
      </c>
      <c r="D1824" t="s">
        <v>2199</v>
      </c>
      <c r="E1824" t="s">
        <v>2242</v>
      </c>
      <c r="F1824" t="s">
        <v>2201</v>
      </c>
      <c r="G1824" t="s">
        <v>2306</v>
      </c>
      <c r="H1824" t="s">
        <v>14</v>
      </c>
      <c r="I1824" t="s">
        <v>16614</v>
      </c>
      <c r="J1824" t="s">
        <v>16615</v>
      </c>
      <c r="K1824" t="s">
        <v>25297</v>
      </c>
      <c r="L1824" t="s">
        <v>14</v>
      </c>
      <c r="M1824" t="s">
        <v>14</v>
      </c>
      <c r="N1824" t="s">
        <v>16616</v>
      </c>
      <c r="O1824" t="s">
        <v>25297</v>
      </c>
      <c r="P1824" t="s">
        <v>14</v>
      </c>
      <c r="Q1824" t="s">
        <v>25297</v>
      </c>
      <c r="R1824" t="s">
        <v>25297</v>
      </c>
      <c r="S1824" t="s">
        <v>14</v>
      </c>
      <c r="T1824" t="s">
        <v>14</v>
      </c>
      <c r="U1824" t="s">
        <v>14</v>
      </c>
      <c r="V1824" t="s">
        <v>14</v>
      </c>
      <c r="W1824" t="s">
        <v>2005</v>
      </c>
      <c r="X1824" t="s">
        <v>157</v>
      </c>
      <c r="Y1824" t="s">
        <v>86</v>
      </c>
      <c r="Z1824" t="s">
        <v>12</v>
      </c>
      <c r="AA1824" t="s">
        <v>14</v>
      </c>
      <c r="AB1824" t="s">
        <v>25297</v>
      </c>
      <c r="AC1824" t="s">
        <v>2334</v>
      </c>
      <c r="AD1824" t="s">
        <v>2207</v>
      </c>
      <c r="AE1824" t="s">
        <v>7984</v>
      </c>
      <c r="AF1824" t="s">
        <v>7985</v>
      </c>
      <c r="AG1824" t="s">
        <v>14</v>
      </c>
      <c r="AH1824" t="s">
        <v>2209</v>
      </c>
      <c r="AI1824" t="s">
        <v>7986</v>
      </c>
      <c r="AJ1824" t="s">
        <v>1527</v>
      </c>
      <c r="AK1824" t="s">
        <v>264</v>
      </c>
      <c r="AL1824" t="s">
        <v>1527</v>
      </c>
      <c r="AM1824" t="s">
        <v>264</v>
      </c>
      <c r="AN1824" t="s">
        <v>1437</v>
      </c>
      <c r="AO1824" t="s">
        <v>264</v>
      </c>
      <c r="AP1824" t="s">
        <v>22095</v>
      </c>
      <c r="AQ1824" t="s">
        <v>14</v>
      </c>
      <c r="AR1824" t="s">
        <v>14</v>
      </c>
      <c r="AS1824" t="s">
        <v>14</v>
      </c>
      <c r="AT1824" t="s">
        <v>14</v>
      </c>
      <c r="AU1824" t="s">
        <v>16609</v>
      </c>
      <c r="AV1824" t="s">
        <v>16585</v>
      </c>
      <c r="AW1824" t="s">
        <v>16585</v>
      </c>
      <c r="AX1824" t="s">
        <v>16585</v>
      </c>
      <c r="AY1824" t="s">
        <v>2306</v>
      </c>
      <c r="AZ1824" t="s">
        <v>22104</v>
      </c>
      <c r="BA1824" t="s">
        <v>22104</v>
      </c>
      <c r="BB1824" t="s">
        <v>22089</v>
      </c>
      <c r="BC1824">
        <v>231554.07</v>
      </c>
      <c r="BD1824">
        <v>268602.73</v>
      </c>
      <c r="BE1824" t="s">
        <v>14</v>
      </c>
      <c r="BF1824" t="s">
        <v>14</v>
      </c>
      <c r="BG1824" t="s">
        <v>2214</v>
      </c>
      <c r="BH1824" t="s">
        <v>14</v>
      </c>
      <c r="BI1824" t="s">
        <v>22092</v>
      </c>
      <c r="BJ1824" t="s">
        <v>16617</v>
      </c>
      <c r="BK1824" t="s">
        <v>14</v>
      </c>
      <c r="BL1824" t="s">
        <v>22104</v>
      </c>
      <c r="BM1824" t="s">
        <v>22089</v>
      </c>
      <c r="BN1824" t="s">
        <v>16618</v>
      </c>
      <c r="BO1824" t="s">
        <v>14</v>
      </c>
      <c r="BP1824" t="s">
        <v>25297</v>
      </c>
      <c r="BQ1824" t="s">
        <v>2217</v>
      </c>
      <c r="BR1824" t="s">
        <v>2303</v>
      </c>
      <c r="BS1824" t="s">
        <v>2376</v>
      </c>
      <c r="BT1824" t="s">
        <v>14</v>
      </c>
      <c r="BU1824" t="s">
        <v>14</v>
      </c>
      <c r="BV1824" t="s">
        <v>14</v>
      </c>
      <c r="BW1824" t="s">
        <v>14</v>
      </c>
      <c r="BX1824" t="s">
        <v>14</v>
      </c>
      <c r="BY1824" t="s">
        <v>2544</v>
      </c>
      <c r="BZ1824" t="s">
        <v>25297</v>
      </c>
      <c r="CA1824" t="s">
        <v>16619</v>
      </c>
      <c r="CB1824" t="s">
        <v>14</v>
      </c>
      <c r="CC1824" t="s">
        <v>14</v>
      </c>
      <c r="CD1824" t="s">
        <v>14</v>
      </c>
      <c r="CE1824" t="s">
        <v>14</v>
      </c>
      <c r="CF1824" t="s">
        <v>16620</v>
      </c>
      <c r="CG1824" t="s">
        <v>752</v>
      </c>
      <c r="CH1824" t="s">
        <v>22075</v>
      </c>
      <c r="CJ1824" t="s">
        <v>264</v>
      </c>
      <c r="CK1824" t="s">
        <v>24</v>
      </c>
      <c r="CL1824" s="13"/>
      <c r="CM1824" s="4" t="str">
        <f>_xlfn.XLOOKUP($CG1824,tbl_area_24_07_2024[Nombre Área],tbl_area_24_07_2024[Estado],"Si no se encuentra",2,)</f>
        <v>Puebla</v>
      </c>
      <c r="CN1824" s="4" t="str">
        <f>_xlfn.XLOOKUP($CG1824,tbl_area_24_07_2024[Nombre Área],tbl_area_24_07_2024[Estructura],"Si no se encuentra",2,)</f>
        <v>Juntas Distritales</v>
      </c>
    </row>
    <row r="1825" spans="1:92" ht="20" x14ac:dyDescent="0.85">
      <c r="A1825" t="s">
        <v>22073</v>
      </c>
      <c r="B1825" t="s">
        <v>22074</v>
      </c>
      <c r="C1825" t="s">
        <v>22075</v>
      </c>
      <c r="D1825" t="s">
        <v>2199</v>
      </c>
      <c r="E1825" t="s">
        <v>2242</v>
      </c>
      <c r="F1825" t="s">
        <v>2201</v>
      </c>
      <c r="G1825" t="s">
        <v>2292</v>
      </c>
      <c r="H1825" t="s">
        <v>14</v>
      </c>
      <c r="I1825" t="s">
        <v>16621</v>
      </c>
      <c r="J1825" t="s">
        <v>16622</v>
      </c>
      <c r="K1825" t="s">
        <v>25298</v>
      </c>
      <c r="L1825" t="s">
        <v>14</v>
      </c>
      <c r="M1825" t="s">
        <v>14</v>
      </c>
      <c r="N1825" t="s">
        <v>16623</v>
      </c>
      <c r="O1825" t="s">
        <v>25298</v>
      </c>
      <c r="P1825" t="s">
        <v>14</v>
      </c>
      <c r="Q1825" t="s">
        <v>25298</v>
      </c>
      <c r="R1825" t="s">
        <v>25298</v>
      </c>
      <c r="S1825" t="s">
        <v>14</v>
      </c>
      <c r="T1825" t="s">
        <v>14</v>
      </c>
      <c r="U1825" t="s">
        <v>14</v>
      </c>
      <c r="V1825" t="s">
        <v>14</v>
      </c>
      <c r="W1825" t="s">
        <v>14</v>
      </c>
      <c r="X1825" t="s">
        <v>14</v>
      </c>
      <c r="Y1825" t="s">
        <v>14</v>
      </c>
      <c r="Z1825" t="s">
        <v>14</v>
      </c>
      <c r="AA1825" t="s">
        <v>16624</v>
      </c>
      <c r="AB1825" t="s">
        <v>25298</v>
      </c>
      <c r="AC1825" t="s">
        <v>6170</v>
      </c>
      <c r="AD1825" t="s">
        <v>2348</v>
      </c>
      <c r="AE1825" t="s">
        <v>6171</v>
      </c>
      <c r="AF1825" t="s">
        <v>16625</v>
      </c>
      <c r="AG1825" t="s">
        <v>16626</v>
      </c>
      <c r="AH1825" t="s">
        <v>2314</v>
      </c>
      <c r="AI1825" t="s">
        <v>13373</v>
      </c>
      <c r="AJ1825" t="s">
        <v>1461</v>
      </c>
      <c r="AK1825" t="s">
        <v>13373</v>
      </c>
      <c r="AL1825" t="s">
        <v>1461</v>
      </c>
      <c r="AM1825" t="s">
        <v>13375</v>
      </c>
      <c r="AN1825" t="s">
        <v>1437</v>
      </c>
      <c r="AO1825" t="s">
        <v>264</v>
      </c>
      <c r="AP1825" t="s">
        <v>22805</v>
      </c>
      <c r="AQ1825" t="s">
        <v>14</v>
      </c>
      <c r="AR1825" t="s">
        <v>14</v>
      </c>
      <c r="AS1825" t="s">
        <v>14</v>
      </c>
      <c r="AT1825" t="s">
        <v>14</v>
      </c>
      <c r="AU1825" t="s">
        <v>16609</v>
      </c>
      <c r="AV1825" t="s">
        <v>16585</v>
      </c>
      <c r="AW1825" t="s">
        <v>16585</v>
      </c>
      <c r="AX1825" t="s">
        <v>16585</v>
      </c>
      <c r="AY1825" t="s">
        <v>2292</v>
      </c>
      <c r="AZ1825" t="s">
        <v>22104</v>
      </c>
      <c r="BA1825" t="s">
        <v>22104</v>
      </c>
      <c r="BB1825" t="s">
        <v>22089</v>
      </c>
      <c r="BC1825">
        <v>550000</v>
      </c>
      <c r="BD1825">
        <v>638000</v>
      </c>
      <c r="BE1825" t="s">
        <v>14</v>
      </c>
      <c r="BF1825" t="s">
        <v>14</v>
      </c>
      <c r="BG1825" t="s">
        <v>2214</v>
      </c>
      <c r="BH1825" t="s">
        <v>14</v>
      </c>
      <c r="BI1825" t="s">
        <v>22092</v>
      </c>
      <c r="BJ1825" t="s">
        <v>16627</v>
      </c>
      <c r="BK1825" t="s">
        <v>14</v>
      </c>
      <c r="BL1825" t="s">
        <v>22104</v>
      </c>
      <c r="BM1825" t="s">
        <v>22089</v>
      </c>
      <c r="BN1825" t="s">
        <v>16628</v>
      </c>
      <c r="BO1825" t="s">
        <v>14</v>
      </c>
      <c r="BP1825" t="s">
        <v>25298</v>
      </c>
      <c r="BQ1825" t="s">
        <v>2217</v>
      </c>
      <c r="BR1825" t="s">
        <v>2303</v>
      </c>
      <c r="BS1825" t="s">
        <v>2376</v>
      </c>
      <c r="BT1825" t="s">
        <v>14</v>
      </c>
      <c r="BU1825" t="s">
        <v>14</v>
      </c>
      <c r="BV1825" t="s">
        <v>14</v>
      </c>
      <c r="BW1825" t="s">
        <v>14</v>
      </c>
      <c r="BX1825" t="s">
        <v>14</v>
      </c>
      <c r="BY1825" t="s">
        <v>2544</v>
      </c>
      <c r="BZ1825" t="s">
        <v>25298</v>
      </c>
      <c r="CA1825" t="s">
        <v>16629</v>
      </c>
      <c r="CB1825" t="s">
        <v>14</v>
      </c>
      <c r="CC1825" t="s">
        <v>14</v>
      </c>
      <c r="CD1825" t="s">
        <v>14</v>
      </c>
      <c r="CE1825" t="s">
        <v>14</v>
      </c>
      <c r="CF1825" t="s">
        <v>16630</v>
      </c>
      <c r="CG1825" t="s">
        <v>752</v>
      </c>
      <c r="CH1825" t="s">
        <v>22075</v>
      </c>
      <c r="CJ1825" t="s">
        <v>264</v>
      </c>
      <c r="CK1825" t="s">
        <v>24</v>
      </c>
      <c r="CL1825" s="13"/>
      <c r="CM1825" s="4" t="str">
        <f>_xlfn.XLOOKUP($CG1825,tbl_area_24_07_2024[Nombre Área],tbl_area_24_07_2024[Estado],"Si no se encuentra",2,)</f>
        <v>Puebla</v>
      </c>
      <c r="CN1825" s="4" t="str">
        <f>_xlfn.XLOOKUP($CG1825,tbl_area_24_07_2024[Nombre Área],tbl_area_24_07_2024[Estructura],"Si no se encuentra",2,)</f>
        <v>Juntas Distritales</v>
      </c>
    </row>
    <row r="1826" spans="1:92" ht="20" x14ac:dyDescent="0.85">
      <c r="A1826" t="s">
        <v>22073</v>
      </c>
      <c r="B1826" t="s">
        <v>22074</v>
      </c>
      <c r="C1826" t="s">
        <v>22075</v>
      </c>
      <c r="D1826" t="s">
        <v>2199</v>
      </c>
      <c r="E1826" t="s">
        <v>2242</v>
      </c>
      <c r="F1826" t="s">
        <v>2201</v>
      </c>
      <c r="G1826" t="s">
        <v>2319</v>
      </c>
      <c r="H1826" t="s">
        <v>14</v>
      </c>
      <c r="I1826" t="s">
        <v>16631</v>
      </c>
      <c r="J1826" t="s">
        <v>16632</v>
      </c>
      <c r="K1826" t="s">
        <v>25299</v>
      </c>
      <c r="L1826" t="s">
        <v>14</v>
      </c>
      <c r="M1826" t="s">
        <v>14</v>
      </c>
      <c r="N1826" t="s">
        <v>16633</v>
      </c>
      <c r="O1826" t="s">
        <v>25299</v>
      </c>
      <c r="P1826" t="s">
        <v>14</v>
      </c>
      <c r="Q1826" t="s">
        <v>25299</v>
      </c>
      <c r="R1826" t="s">
        <v>25299</v>
      </c>
      <c r="S1826" t="s">
        <v>14</v>
      </c>
      <c r="T1826" t="s">
        <v>14</v>
      </c>
      <c r="U1826" t="s">
        <v>14</v>
      </c>
      <c r="V1826" t="s">
        <v>14</v>
      </c>
      <c r="W1826" t="s">
        <v>14</v>
      </c>
      <c r="X1826" t="s">
        <v>14</v>
      </c>
      <c r="Y1826" t="s">
        <v>14</v>
      </c>
      <c r="Z1826" t="s">
        <v>14</v>
      </c>
      <c r="AA1826" t="s">
        <v>16634</v>
      </c>
      <c r="AB1826" t="s">
        <v>25299</v>
      </c>
      <c r="AC1826" t="s">
        <v>16635</v>
      </c>
      <c r="AD1826" t="s">
        <v>2348</v>
      </c>
      <c r="AE1826" t="s">
        <v>2432</v>
      </c>
      <c r="AF1826" t="s">
        <v>2350</v>
      </c>
      <c r="AG1826" t="s">
        <v>14</v>
      </c>
      <c r="AH1826" t="s">
        <v>2209</v>
      </c>
      <c r="AI1826" t="s">
        <v>243</v>
      </c>
      <c r="AJ1826" t="s">
        <v>1180</v>
      </c>
      <c r="AK1826" t="s">
        <v>1643</v>
      </c>
      <c r="AL1826" t="s">
        <v>1180</v>
      </c>
      <c r="AM1826" t="s">
        <v>1643</v>
      </c>
      <c r="AN1826" t="s">
        <v>1186</v>
      </c>
      <c r="AO1826" t="s">
        <v>334</v>
      </c>
      <c r="AP1826" t="s">
        <v>22096</v>
      </c>
      <c r="AQ1826" t="s">
        <v>14</v>
      </c>
      <c r="AR1826" t="s">
        <v>14</v>
      </c>
      <c r="AS1826" t="s">
        <v>14</v>
      </c>
      <c r="AT1826" t="s">
        <v>14</v>
      </c>
      <c r="AU1826" t="s">
        <v>16636</v>
      </c>
      <c r="AV1826" t="s">
        <v>16585</v>
      </c>
      <c r="AW1826" t="s">
        <v>16585</v>
      </c>
      <c r="AX1826" t="s">
        <v>16585</v>
      </c>
      <c r="AY1826" t="s">
        <v>2319</v>
      </c>
      <c r="AZ1826" t="s">
        <v>22094</v>
      </c>
      <c r="BA1826" t="s">
        <v>22074</v>
      </c>
      <c r="BB1826" t="s">
        <v>22089</v>
      </c>
      <c r="BC1826">
        <v>17814</v>
      </c>
      <c r="BD1826">
        <v>18440.8</v>
      </c>
      <c r="BE1826" t="s">
        <v>14</v>
      </c>
      <c r="BF1826" t="s">
        <v>14</v>
      </c>
      <c r="BG1826" t="s">
        <v>2214</v>
      </c>
      <c r="BH1826" t="s">
        <v>14</v>
      </c>
      <c r="BI1826" t="s">
        <v>22092</v>
      </c>
      <c r="BJ1826" t="s">
        <v>16637</v>
      </c>
      <c r="BK1826" t="s">
        <v>14</v>
      </c>
      <c r="BL1826" t="s">
        <v>22074</v>
      </c>
      <c r="BM1826" t="s">
        <v>22089</v>
      </c>
      <c r="BN1826" t="s">
        <v>16638</v>
      </c>
      <c r="BO1826" t="s">
        <v>14</v>
      </c>
      <c r="BP1826" t="s">
        <v>25299</v>
      </c>
      <c r="BQ1826" t="s">
        <v>2217</v>
      </c>
      <c r="BR1826" t="s">
        <v>2303</v>
      </c>
      <c r="BS1826" t="s">
        <v>2376</v>
      </c>
      <c r="BT1826" t="s">
        <v>14</v>
      </c>
      <c r="BU1826" t="s">
        <v>14</v>
      </c>
      <c r="BV1826" t="s">
        <v>14</v>
      </c>
      <c r="BW1826" t="s">
        <v>14</v>
      </c>
      <c r="BX1826" t="s">
        <v>14</v>
      </c>
      <c r="BY1826" t="s">
        <v>2220</v>
      </c>
      <c r="BZ1826" t="s">
        <v>25299</v>
      </c>
      <c r="CA1826" t="s">
        <v>16639</v>
      </c>
      <c r="CB1826" t="s">
        <v>14</v>
      </c>
      <c r="CC1826" t="s">
        <v>14</v>
      </c>
      <c r="CD1826" t="s">
        <v>14</v>
      </c>
      <c r="CE1826" t="s">
        <v>14</v>
      </c>
      <c r="CF1826" t="s">
        <v>16640</v>
      </c>
      <c r="CG1826" t="s">
        <v>752</v>
      </c>
      <c r="CH1826" t="s">
        <v>22075</v>
      </c>
      <c r="CJ1826" t="s">
        <v>264</v>
      </c>
      <c r="CK1826" t="s">
        <v>24</v>
      </c>
      <c r="CL1826" s="13"/>
      <c r="CM1826" s="4" t="str">
        <f>_xlfn.XLOOKUP($CG1826,tbl_area_24_07_2024[Nombre Área],tbl_area_24_07_2024[Estado],"Si no se encuentra",2,)</f>
        <v>Puebla</v>
      </c>
      <c r="CN1826" s="4" t="str">
        <f>_xlfn.XLOOKUP($CG1826,tbl_area_24_07_2024[Nombre Área],tbl_area_24_07_2024[Estructura],"Si no se encuentra",2,)</f>
        <v>Juntas Distritales</v>
      </c>
    </row>
    <row r="1827" spans="1:92" ht="20" x14ac:dyDescent="0.85">
      <c r="A1827" t="s">
        <v>22073</v>
      </c>
      <c r="B1827" t="s">
        <v>22074</v>
      </c>
      <c r="C1827" t="s">
        <v>22075</v>
      </c>
      <c r="D1827" t="s">
        <v>2199</v>
      </c>
      <c r="E1827" t="s">
        <v>2200</v>
      </c>
      <c r="F1827" t="s">
        <v>2201</v>
      </c>
      <c r="G1827" t="s">
        <v>16641</v>
      </c>
      <c r="H1827" t="s">
        <v>14</v>
      </c>
      <c r="I1827" t="s">
        <v>16642</v>
      </c>
      <c r="J1827" t="s">
        <v>16643</v>
      </c>
      <c r="K1827" t="s">
        <v>25300</v>
      </c>
      <c r="L1827" t="s">
        <v>14</v>
      </c>
      <c r="M1827" t="s">
        <v>14</v>
      </c>
      <c r="N1827" t="s">
        <v>16644</v>
      </c>
      <c r="O1827" t="s">
        <v>25300</v>
      </c>
      <c r="P1827" t="s">
        <v>14</v>
      </c>
      <c r="Q1827" t="s">
        <v>25300</v>
      </c>
      <c r="R1827" t="s">
        <v>25300</v>
      </c>
      <c r="S1827" t="s">
        <v>14</v>
      </c>
      <c r="T1827" t="s">
        <v>14</v>
      </c>
      <c r="U1827" t="s">
        <v>14</v>
      </c>
      <c r="V1827" t="s">
        <v>14</v>
      </c>
      <c r="W1827" t="s">
        <v>14</v>
      </c>
      <c r="X1827" t="s">
        <v>14</v>
      </c>
      <c r="Y1827" t="s">
        <v>14</v>
      </c>
      <c r="Z1827" t="s">
        <v>14</v>
      </c>
      <c r="AA1827" t="s">
        <v>16645</v>
      </c>
      <c r="AB1827" t="s">
        <v>25300</v>
      </c>
      <c r="AC1827" t="s">
        <v>16646</v>
      </c>
      <c r="AD1827" t="s">
        <v>2348</v>
      </c>
      <c r="AE1827" t="s">
        <v>12228</v>
      </c>
      <c r="AF1827" t="s">
        <v>5828</v>
      </c>
      <c r="AG1827" t="s">
        <v>1174</v>
      </c>
      <c r="AH1827" t="s">
        <v>2209</v>
      </c>
      <c r="AI1827" t="s">
        <v>1990</v>
      </c>
      <c r="AJ1827" t="s">
        <v>1168</v>
      </c>
      <c r="AK1827" t="s">
        <v>2516</v>
      </c>
      <c r="AL1827" t="s">
        <v>1176</v>
      </c>
      <c r="AM1827" t="s">
        <v>2516</v>
      </c>
      <c r="AN1827" t="s">
        <v>1186</v>
      </c>
      <c r="AO1827" t="s">
        <v>334</v>
      </c>
      <c r="AP1827" t="s">
        <v>25301</v>
      </c>
      <c r="AQ1827" t="s">
        <v>14</v>
      </c>
      <c r="AR1827" t="s">
        <v>14</v>
      </c>
      <c r="AS1827" t="s">
        <v>14</v>
      </c>
      <c r="AT1827" t="s">
        <v>14</v>
      </c>
      <c r="AU1827" t="s">
        <v>16647</v>
      </c>
      <c r="AV1827" t="s">
        <v>16648</v>
      </c>
      <c r="AW1827" t="s">
        <v>16649</v>
      </c>
      <c r="AX1827" t="s">
        <v>708</v>
      </c>
      <c r="AY1827" t="s">
        <v>16641</v>
      </c>
      <c r="AZ1827" t="s">
        <v>23062</v>
      </c>
      <c r="BA1827" t="s">
        <v>23062</v>
      </c>
      <c r="BB1827" t="s">
        <v>23063</v>
      </c>
      <c r="BC1827">
        <v>215517.24</v>
      </c>
      <c r="BD1827">
        <v>250000</v>
      </c>
      <c r="BE1827" t="s">
        <v>14</v>
      </c>
      <c r="BF1827" t="s">
        <v>14</v>
      </c>
      <c r="BG1827" t="s">
        <v>2214</v>
      </c>
      <c r="BH1827" t="s">
        <v>14</v>
      </c>
      <c r="BI1827" t="s">
        <v>22092</v>
      </c>
      <c r="BJ1827" t="s">
        <v>16650</v>
      </c>
      <c r="BK1827" t="s">
        <v>14</v>
      </c>
      <c r="BL1827" t="s">
        <v>23062</v>
      </c>
      <c r="BM1827" t="s">
        <v>23063</v>
      </c>
      <c r="BN1827" t="s">
        <v>16651</v>
      </c>
      <c r="BO1827" t="s">
        <v>14</v>
      </c>
      <c r="BP1827" t="s">
        <v>25300</v>
      </c>
      <c r="BQ1827" t="s">
        <v>2217</v>
      </c>
      <c r="BR1827" t="s">
        <v>2303</v>
      </c>
      <c r="BS1827" t="s">
        <v>2376</v>
      </c>
      <c r="BT1827" t="s">
        <v>14</v>
      </c>
      <c r="BU1827" t="s">
        <v>14</v>
      </c>
      <c r="BV1827" t="s">
        <v>14</v>
      </c>
      <c r="BW1827" t="s">
        <v>14</v>
      </c>
      <c r="BX1827" t="s">
        <v>14</v>
      </c>
      <c r="BY1827" t="s">
        <v>2220</v>
      </c>
      <c r="BZ1827" t="s">
        <v>25300</v>
      </c>
      <c r="CA1827" t="s">
        <v>16652</v>
      </c>
      <c r="CB1827" t="s">
        <v>14</v>
      </c>
      <c r="CC1827" t="s">
        <v>14</v>
      </c>
      <c r="CD1827" t="s">
        <v>14</v>
      </c>
      <c r="CE1827" t="s">
        <v>14</v>
      </c>
      <c r="CF1827" t="s">
        <v>16653</v>
      </c>
      <c r="CG1827" t="s">
        <v>708</v>
      </c>
      <c r="CH1827" t="s">
        <v>22075</v>
      </c>
      <c r="CJ1827" t="s">
        <v>334</v>
      </c>
      <c r="CK1827" t="s">
        <v>24</v>
      </c>
      <c r="CL1827" s="13"/>
      <c r="CM1827" s="4" t="str">
        <f>_xlfn.XLOOKUP($CG1827,tbl_area_24_07_2024[Nombre Área],tbl_area_24_07_2024[Estado],"Si no se encuentra",2,)</f>
        <v>Ciudad de México</v>
      </c>
      <c r="CN1827" s="4" t="str">
        <f>_xlfn.XLOOKUP($CG1827,tbl_area_24_07_2024[Nombre Área],tbl_area_24_07_2024[Estructura],"Si no se encuentra",2,)</f>
        <v>Juntas Distritales</v>
      </c>
    </row>
    <row r="1828" spans="1:92" ht="20" x14ac:dyDescent="0.85">
      <c r="A1828" t="s">
        <v>22073</v>
      </c>
      <c r="B1828" t="s">
        <v>22074</v>
      </c>
      <c r="C1828" t="s">
        <v>22075</v>
      </c>
      <c r="D1828" t="s">
        <v>2199</v>
      </c>
      <c r="E1828" t="s">
        <v>2200</v>
      </c>
      <c r="F1828" t="s">
        <v>2201</v>
      </c>
      <c r="G1828" t="s">
        <v>2378</v>
      </c>
      <c r="H1828" t="s">
        <v>14</v>
      </c>
      <c r="I1828" t="s">
        <v>16654</v>
      </c>
      <c r="J1828" t="s">
        <v>16655</v>
      </c>
      <c r="K1828" t="s">
        <v>25302</v>
      </c>
      <c r="L1828" t="s">
        <v>14</v>
      </c>
      <c r="M1828" t="s">
        <v>14</v>
      </c>
      <c r="N1828" t="s">
        <v>16656</v>
      </c>
      <c r="O1828" t="s">
        <v>25302</v>
      </c>
      <c r="P1828" t="s">
        <v>14</v>
      </c>
      <c r="Q1828" t="s">
        <v>25302</v>
      </c>
      <c r="R1828" t="s">
        <v>25302</v>
      </c>
      <c r="S1828" t="s">
        <v>14</v>
      </c>
      <c r="T1828" t="s">
        <v>14</v>
      </c>
      <c r="U1828" t="s">
        <v>14</v>
      </c>
      <c r="V1828" t="s">
        <v>14</v>
      </c>
      <c r="W1828" t="s">
        <v>14</v>
      </c>
      <c r="X1828" t="s">
        <v>14</v>
      </c>
      <c r="Y1828" t="s">
        <v>14</v>
      </c>
      <c r="Z1828" t="s">
        <v>14</v>
      </c>
      <c r="AA1828" t="s">
        <v>16657</v>
      </c>
      <c r="AB1828" t="s">
        <v>25302</v>
      </c>
      <c r="AC1828" t="s">
        <v>16658</v>
      </c>
      <c r="AD1828" t="s">
        <v>2207</v>
      </c>
      <c r="AE1828" t="s">
        <v>5646</v>
      </c>
      <c r="AF1828" t="s">
        <v>13411</v>
      </c>
      <c r="AG1828" t="s">
        <v>16659</v>
      </c>
      <c r="AH1828" t="s">
        <v>2209</v>
      </c>
      <c r="AI1828" t="s">
        <v>16660</v>
      </c>
      <c r="AJ1828" t="s">
        <v>1168</v>
      </c>
      <c r="AK1828" t="s">
        <v>2516</v>
      </c>
      <c r="AL1828" t="s">
        <v>1176</v>
      </c>
      <c r="AM1828" t="s">
        <v>2516</v>
      </c>
      <c r="AN1828" t="s">
        <v>1186</v>
      </c>
      <c r="AO1828" t="s">
        <v>334</v>
      </c>
      <c r="AP1828" t="s">
        <v>25303</v>
      </c>
      <c r="AQ1828" t="s">
        <v>14</v>
      </c>
      <c r="AR1828" t="s">
        <v>14</v>
      </c>
      <c r="AS1828" t="s">
        <v>14</v>
      </c>
      <c r="AT1828" t="s">
        <v>14</v>
      </c>
      <c r="AU1828" t="s">
        <v>16647</v>
      </c>
      <c r="AV1828" t="s">
        <v>16648</v>
      </c>
      <c r="AW1828" t="s">
        <v>16661</v>
      </c>
      <c r="AX1828" t="s">
        <v>708</v>
      </c>
      <c r="AY1828" t="s">
        <v>2378</v>
      </c>
      <c r="AZ1828" t="s">
        <v>22094</v>
      </c>
      <c r="BA1828" t="s">
        <v>22104</v>
      </c>
      <c r="BB1828" t="s">
        <v>22344</v>
      </c>
      <c r="BC1828">
        <v>78992.460000000006</v>
      </c>
      <c r="BD1828">
        <v>91550.05</v>
      </c>
      <c r="BE1828" t="s">
        <v>14</v>
      </c>
      <c r="BF1828" t="s">
        <v>14</v>
      </c>
      <c r="BG1828" t="s">
        <v>2214</v>
      </c>
      <c r="BH1828" t="s">
        <v>14</v>
      </c>
      <c r="BI1828" t="s">
        <v>22092</v>
      </c>
      <c r="BJ1828" t="s">
        <v>16650</v>
      </c>
      <c r="BK1828" t="s">
        <v>14</v>
      </c>
      <c r="BL1828" t="s">
        <v>22104</v>
      </c>
      <c r="BM1828" t="s">
        <v>22344</v>
      </c>
      <c r="BN1828" t="s">
        <v>16662</v>
      </c>
      <c r="BO1828" t="s">
        <v>14</v>
      </c>
      <c r="BP1828" t="s">
        <v>25302</v>
      </c>
      <c r="BQ1828" t="s">
        <v>2217</v>
      </c>
      <c r="BR1828" t="s">
        <v>2303</v>
      </c>
      <c r="BS1828" t="s">
        <v>2376</v>
      </c>
      <c r="BT1828" t="s">
        <v>14</v>
      </c>
      <c r="BU1828" t="s">
        <v>14</v>
      </c>
      <c r="BV1828" t="s">
        <v>14</v>
      </c>
      <c r="BW1828" t="s">
        <v>14</v>
      </c>
      <c r="BX1828" t="s">
        <v>14</v>
      </c>
      <c r="BY1828" t="s">
        <v>2220</v>
      </c>
      <c r="BZ1828" t="s">
        <v>25302</v>
      </c>
      <c r="CA1828" t="s">
        <v>16652</v>
      </c>
      <c r="CB1828" t="s">
        <v>14</v>
      </c>
      <c r="CC1828" t="s">
        <v>14</v>
      </c>
      <c r="CD1828" t="s">
        <v>14</v>
      </c>
      <c r="CE1828" t="s">
        <v>14</v>
      </c>
      <c r="CF1828" t="s">
        <v>16663</v>
      </c>
      <c r="CG1828" t="s">
        <v>708</v>
      </c>
      <c r="CH1828" t="s">
        <v>22075</v>
      </c>
      <c r="CJ1828" t="s">
        <v>334</v>
      </c>
      <c r="CK1828" t="s">
        <v>24</v>
      </c>
      <c r="CL1828" s="13"/>
      <c r="CM1828" s="4" t="str">
        <f>_xlfn.XLOOKUP($CG1828,tbl_area_24_07_2024[Nombre Área],tbl_area_24_07_2024[Estado],"Si no se encuentra",2,)</f>
        <v>Ciudad de México</v>
      </c>
      <c r="CN1828" s="4" t="str">
        <f>_xlfn.XLOOKUP($CG1828,tbl_area_24_07_2024[Nombre Área],tbl_area_24_07_2024[Estructura],"Si no se encuentra",2,)</f>
        <v>Juntas Distritales</v>
      </c>
    </row>
    <row r="1829" spans="1:92" ht="20" x14ac:dyDescent="0.85">
      <c r="A1829" t="s">
        <v>22073</v>
      </c>
      <c r="B1829" t="s">
        <v>22074</v>
      </c>
      <c r="C1829" t="s">
        <v>22075</v>
      </c>
      <c r="D1829" t="s">
        <v>2199</v>
      </c>
      <c r="E1829" t="s">
        <v>2200</v>
      </c>
      <c r="F1829" t="s">
        <v>2201</v>
      </c>
      <c r="G1829" t="s">
        <v>2617</v>
      </c>
      <c r="H1829" t="s">
        <v>14</v>
      </c>
      <c r="I1829" t="s">
        <v>16664</v>
      </c>
      <c r="J1829" t="s">
        <v>16665</v>
      </c>
      <c r="K1829" t="s">
        <v>25304</v>
      </c>
      <c r="L1829" t="s">
        <v>14</v>
      </c>
      <c r="M1829" t="s">
        <v>14</v>
      </c>
      <c r="N1829" t="s">
        <v>16666</v>
      </c>
      <c r="O1829" t="s">
        <v>25304</v>
      </c>
      <c r="P1829" t="s">
        <v>14</v>
      </c>
      <c r="Q1829" t="s">
        <v>25304</v>
      </c>
      <c r="R1829" t="s">
        <v>25304</v>
      </c>
      <c r="S1829" t="s">
        <v>14</v>
      </c>
      <c r="T1829" t="s">
        <v>14</v>
      </c>
      <c r="U1829" t="s">
        <v>14</v>
      </c>
      <c r="V1829" t="s">
        <v>14</v>
      </c>
      <c r="W1829" t="s">
        <v>14</v>
      </c>
      <c r="X1829" t="s">
        <v>14</v>
      </c>
      <c r="Y1829" t="s">
        <v>14</v>
      </c>
      <c r="Z1829" t="s">
        <v>14</v>
      </c>
      <c r="AA1829" t="s">
        <v>16667</v>
      </c>
      <c r="AB1829" t="s">
        <v>25304</v>
      </c>
      <c r="AC1829" t="s">
        <v>16668</v>
      </c>
      <c r="AD1829" t="s">
        <v>2207</v>
      </c>
      <c r="AE1829" t="s">
        <v>5646</v>
      </c>
      <c r="AF1829" t="s">
        <v>4846</v>
      </c>
      <c r="AG1829" t="s">
        <v>16669</v>
      </c>
      <c r="AH1829" t="s">
        <v>2209</v>
      </c>
      <c r="AI1829" t="s">
        <v>9838</v>
      </c>
      <c r="AJ1829" t="s">
        <v>1168</v>
      </c>
      <c r="AK1829" t="s">
        <v>1643</v>
      </c>
      <c r="AL1829" t="s">
        <v>1180</v>
      </c>
      <c r="AM1829" t="s">
        <v>1643</v>
      </c>
      <c r="AN1829" t="s">
        <v>1186</v>
      </c>
      <c r="AO1829" t="s">
        <v>334</v>
      </c>
      <c r="AP1829" t="s">
        <v>25305</v>
      </c>
      <c r="AQ1829" t="s">
        <v>14</v>
      </c>
      <c r="AR1829" t="s">
        <v>14</v>
      </c>
      <c r="AS1829" t="s">
        <v>14</v>
      </c>
      <c r="AT1829" t="s">
        <v>14</v>
      </c>
      <c r="AU1829" t="s">
        <v>16647</v>
      </c>
      <c r="AV1829" t="s">
        <v>16648</v>
      </c>
      <c r="AW1829" t="s">
        <v>16661</v>
      </c>
      <c r="AX1829" t="s">
        <v>708</v>
      </c>
      <c r="AY1829" t="s">
        <v>2617</v>
      </c>
      <c r="AZ1829" t="s">
        <v>22451</v>
      </c>
      <c r="BA1829" t="s">
        <v>22074</v>
      </c>
      <c r="BB1829" t="s">
        <v>22089</v>
      </c>
      <c r="BC1829">
        <v>26887.18</v>
      </c>
      <c r="BD1829">
        <v>31189.13</v>
      </c>
      <c r="BE1829" t="s">
        <v>14</v>
      </c>
      <c r="BF1829" t="s">
        <v>14</v>
      </c>
      <c r="BG1829" t="s">
        <v>2214</v>
      </c>
      <c r="BH1829" t="s">
        <v>14</v>
      </c>
      <c r="BI1829" t="s">
        <v>22092</v>
      </c>
      <c r="BJ1829" t="s">
        <v>16650</v>
      </c>
      <c r="BK1829" t="s">
        <v>14</v>
      </c>
      <c r="BL1829" t="s">
        <v>22074</v>
      </c>
      <c r="BM1829" t="s">
        <v>22089</v>
      </c>
      <c r="BN1829" t="s">
        <v>16670</v>
      </c>
      <c r="BO1829" t="s">
        <v>14</v>
      </c>
      <c r="BP1829" t="s">
        <v>25304</v>
      </c>
      <c r="BQ1829" t="s">
        <v>2217</v>
      </c>
      <c r="BR1829" t="s">
        <v>2303</v>
      </c>
      <c r="BS1829" t="s">
        <v>2376</v>
      </c>
      <c r="BT1829" t="s">
        <v>14</v>
      </c>
      <c r="BU1829" t="s">
        <v>14</v>
      </c>
      <c r="BV1829" t="s">
        <v>14</v>
      </c>
      <c r="BW1829" t="s">
        <v>14</v>
      </c>
      <c r="BX1829" t="s">
        <v>14</v>
      </c>
      <c r="BY1829" t="s">
        <v>2220</v>
      </c>
      <c r="BZ1829" t="s">
        <v>25304</v>
      </c>
      <c r="CA1829" t="s">
        <v>16652</v>
      </c>
      <c r="CB1829" t="s">
        <v>14</v>
      </c>
      <c r="CC1829" t="s">
        <v>14</v>
      </c>
      <c r="CD1829" t="s">
        <v>14</v>
      </c>
      <c r="CE1829" t="s">
        <v>14</v>
      </c>
      <c r="CF1829" t="s">
        <v>16671</v>
      </c>
      <c r="CG1829" t="s">
        <v>708</v>
      </c>
      <c r="CH1829" t="s">
        <v>22075</v>
      </c>
      <c r="CJ1829" t="s">
        <v>334</v>
      </c>
      <c r="CK1829" t="s">
        <v>24</v>
      </c>
      <c r="CL1829" s="13"/>
      <c r="CM1829" s="4" t="str">
        <f>_xlfn.XLOOKUP($CG1829,tbl_area_24_07_2024[Nombre Área],tbl_area_24_07_2024[Estado],"Si no se encuentra",2,)</f>
        <v>Ciudad de México</v>
      </c>
      <c r="CN1829" s="4" t="str">
        <f>_xlfn.XLOOKUP($CG1829,tbl_area_24_07_2024[Nombre Área],tbl_area_24_07_2024[Estructura],"Si no se encuentra",2,)</f>
        <v>Juntas Distritales</v>
      </c>
    </row>
    <row r="1830" spans="1:92" ht="20" x14ac:dyDescent="0.85">
      <c r="A1830" t="s">
        <v>22073</v>
      </c>
      <c r="B1830" t="s">
        <v>22074</v>
      </c>
      <c r="C1830" t="s">
        <v>22075</v>
      </c>
      <c r="D1830" t="s">
        <v>2199</v>
      </c>
      <c r="E1830" t="s">
        <v>2242</v>
      </c>
      <c r="F1830" t="s">
        <v>2201</v>
      </c>
      <c r="G1830" t="s">
        <v>23008</v>
      </c>
      <c r="H1830" t="s">
        <v>14</v>
      </c>
      <c r="I1830" t="s">
        <v>16672</v>
      </c>
      <c r="J1830" t="s">
        <v>16673</v>
      </c>
      <c r="K1830" t="s">
        <v>25306</v>
      </c>
      <c r="L1830" t="s">
        <v>14</v>
      </c>
      <c r="M1830" t="s">
        <v>14</v>
      </c>
      <c r="N1830" t="s">
        <v>16674</v>
      </c>
      <c r="O1830" t="s">
        <v>25306</v>
      </c>
      <c r="P1830" t="s">
        <v>14</v>
      </c>
      <c r="Q1830" t="s">
        <v>25306</v>
      </c>
      <c r="R1830" t="s">
        <v>25306</v>
      </c>
      <c r="S1830" t="s">
        <v>14</v>
      </c>
      <c r="T1830" t="s">
        <v>14</v>
      </c>
      <c r="U1830" t="s">
        <v>14</v>
      </c>
      <c r="V1830" t="s">
        <v>14</v>
      </c>
      <c r="W1830" t="s">
        <v>14</v>
      </c>
      <c r="X1830" t="s">
        <v>14</v>
      </c>
      <c r="Y1830" t="s">
        <v>14</v>
      </c>
      <c r="Z1830" t="s">
        <v>14</v>
      </c>
      <c r="AA1830" t="s">
        <v>16675</v>
      </c>
      <c r="AB1830" t="s">
        <v>25306</v>
      </c>
      <c r="AC1830" t="s">
        <v>2570</v>
      </c>
      <c r="AD1830" t="s">
        <v>2348</v>
      </c>
      <c r="AE1830" t="s">
        <v>2571</v>
      </c>
      <c r="AF1830" t="s">
        <v>1559</v>
      </c>
      <c r="AG1830" t="s">
        <v>14</v>
      </c>
      <c r="AH1830" t="s">
        <v>2209</v>
      </c>
      <c r="AI1830" t="s">
        <v>2572</v>
      </c>
      <c r="AJ1830" t="s">
        <v>1168</v>
      </c>
      <c r="AK1830" t="s">
        <v>2573</v>
      </c>
      <c r="AL1830" t="s">
        <v>1172</v>
      </c>
      <c r="AM1830" t="s">
        <v>2573</v>
      </c>
      <c r="AN1830" t="s">
        <v>1186</v>
      </c>
      <c r="AO1830" t="s">
        <v>334</v>
      </c>
      <c r="AP1830" t="s">
        <v>25307</v>
      </c>
      <c r="AQ1830" t="s">
        <v>14</v>
      </c>
      <c r="AR1830" t="s">
        <v>14</v>
      </c>
      <c r="AS1830" t="s">
        <v>14</v>
      </c>
      <c r="AT1830" t="s">
        <v>14</v>
      </c>
      <c r="AU1830" t="s">
        <v>16647</v>
      </c>
      <c r="AV1830" t="s">
        <v>16648</v>
      </c>
      <c r="AW1830" t="s">
        <v>16676</v>
      </c>
      <c r="AX1830" t="s">
        <v>708</v>
      </c>
      <c r="AY1830" t="s">
        <v>23008</v>
      </c>
      <c r="AZ1830" t="s">
        <v>22104</v>
      </c>
      <c r="BA1830" t="s">
        <v>22074</v>
      </c>
      <c r="BB1830" t="s">
        <v>22089</v>
      </c>
      <c r="BC1830" t="s">
        <v>14</v>
      </c>
      <c r="BD1830" t="s">
        <v>14</v>
      </c>
      <c r="BE1830" t="s">
        <v>14</v>
      </c>
      <c r="BF1830" t="s">
        <v>14</v>
      </c>
      <c r="BG1830" t="s">
        <v>2214</v>
      </c>
      <c r="BH1830" t="s">
        <v>14</v>
      </c>
      <c r="BI1830" t="s">
        <v>22092</v>
      </c>
      <c r="BJ1830" t="s">
        <v>16650</v>
      </c>
      <c r="BK1830" t="s">
        <v>14</v>
      </c>
      <c r="BL1830" t="s">
        <v>22074</v>
      </c>
      <c r="BM1830" t="s">
        <v>22089</v>
      </c>
      <c r="BN1830" t="s">
        <v>16677</v>
      </c>
      <c r="BO1830" t="s">
        <v>14</v>
      </c>
      <c r="BP1830" t="s">
        <v>25306</v>
      </c>
      <c r="BQ1830" t="s">
        <v>2217</v>
      </c>
      <c r="BR1830" t="s">
        <v>2303</v>
      </c>
      <c r="BS1830" t="s">
        <v>2376</v>
      </c>
      <c r="BT1830" t="s">
        <v>14</v>
      </c>
      <c r="BU1830" t="s">
        <v>14</v>
      </c>
      <c r="BV1830" t="s">
        <v>14</v>
      </c>
      <c r="BW1830" t="s">
        <v>14</v>
      </c>
      <c r="BX1830" t="s">
        <v>14</v>
      </c>
      <c r="BY1830" t="s">
        <v>2220</v>
      </c>
      <c r="BZ1830" t="s">
        <v>25306</v>
      </c>
      <c r="CA1830" t="s">
        <v>16678</v>
      </c>
      <c r="CB1830" t="s">
        <v>14</v>
      </c>
      <c r="CC1830" t="s">
        <v>14</v>
      </c>
      <c r="CD1830" t="s">
        <v>14</v>
      </c>
      <c r="CE1830" t="s">
        <v>14</v>
      </c>
      <c r="CF1830" t="s">
        <v>16679</v>
      </c>
      <c r="CG1830" t="s">
        <v>708</v>
      </c>
      <c r="CH1830" t="s">
        <v>22075</v>
      </c>
      <c r="CJ1830" t="s">
        <v>334</v>
      </c>
      <c r="CK1830" t="s">
        <v>24</v>
      </c>
      <c r="CL1830" s="13"/>
      <c r="CM1830" s="4" t="str">
        <f>_xlfn.XLOOKUP($CG1830,tbl_area_24_07_2024[Nombre Área],tbl_area_24_07_2024[Estado],"Si no se encuentra",2,)</f>
        <v>Ciudad de México</v>
      </c>
      <c r="CN1830" s="4" t="str">
        <f>_xlfn.XLOOKUP($CG1830,tbl_area_24_07_2024[Nombre Área],tbl_area_24_07_2024[Estructura],"Si no se encuentra",2,)</f>
        <v>Juntas Distritales</v>
      </c>
    </row>
    <row r="1831" spans="1:92" ht="20" x14ac:dyDescent="0.85">
      <c r="A1831" t="s">
        <v>22073</v>
      </c>
      <c r="B1831" t="s">
        <v>22074</v>
      </c>
      <c r="C1831" t="s">
        <v>22075</v>
      </c>
      <c r="D1831" t="s">
        <v>2199</v>
      </c>
      <c r="E1831" t="s">
        <v>2242</v>
      </c>
      <c r="F1831" t="s">
        <v>2201</v>
      </c>
      <c r="G1831" t="s">
        <v>25308</v>
      </c>
      <c r="H1831" t="s">
        <v>14</v>
      </c>
      <c r="I1831" t="s">
        <v>16680</v>
      </c>
      <c r="J1831" t="s">
        <v>16681</v>
      </c>
      <c r="K1831" t="s">
        <v>25309</v>
      </c>
      <c r="L1831" t="s">
        <v>14</v>
      </c>
      <c r="M1831" t="s">
        <v>14</v>
      </c>
      <c r="N1831" t="s">
        <v>16682</v>
      </c>
      <c r="O1831" t="s">
        <v>25309</v>
      </c>
      <c r="P1831" t="s">
        <v>14</v>
      </c>
      <c r="Q1831" t="s">
        <v>25309</v>
      </c>
      <c r="R1831" t="s">
        <v>25309</v>
      </c>
      <c r="S1831" t="s">
        <v>14</v>
      </c>
      <c r="T1831" t="s">
        <v>14</v>
      </c>
      <c r="U1831" t="s">
        <v>14</v>
      </c>
      <c r="V1831" t="s">
        <v>14</v>
      </c>
      <c r="W1831" t="s">
        <v>14</v>
      </c>
      <c r="X1831" t="s">
        <v>14</v>
      </c>
      <c r="Y1831" t="s">
        <v>14</v>
      </c>
      <c r="Z1831" t="s">
        <v>14</v>
      </c>
      <c r="AA1831" t="s">
        <v>16683</v>
      </c>
      <c r="AB1831" t="s">
        <v>25309</v>
      </c>
      <c r="AC1831" t="s">
        <v>16684</v>
      </c>
      <c r="AD1831" t="s">
        <v>2207</v>
      </c>
      <c r="AE1831" t="s">
        <v>378</v>
      </c>
      <c r="AF1831" t="s">
        <v>1482</v>
      </c>
      <c r="AG1831" t="s">
        <v>14</v>
      </c>
      <c r="AH1831" t="s">
        <v>2209</v>
      </c>
      <c r="AI1831" t="s">
        <v>16685</v>
      </c>
      <c r="AJ1831" t="s">
        <v>1168</v>
      </c>
      <c r="AK1831" t="s">
        <v>8434</v>
      </c>
      <c r="AL1831" t="s">
        <v>14</v>
      </c>
      <c r="AM1831" t="s">
        <v>8434</v>
      </c>
      <c r="AN1831" t="s">
        <v>1180</v>
      </c>
      <c r="AO1831" t="s">
        <v>159</v>
      </c>
      <c r="AP1831" t="s">
        <v>24266</v>
      </c>
      <c r="AQ1831" t="s">
        <v>14</v>
      </c>
      <c r="AR1831" t="s">
        <v>14</v>
      </c>
      <c r="AS1831" t="s">
        <v>14</v>
      </c>
      <c r="AT1831" t="s">
        <v>14</v>
      </c>
      <c r="AU1831" t="s">
        <v>16647</v>
      </c>
      <c r="AV1831" t="s">
        <v>16648</v>
      </c>
      <c r="AW1831" t="s">
        <v>16676</v>
      </c>
      <c r="AX1831" t="s">
        <v>708</v>
      </c>
      <c r="AY1831" t="s">
        <v>25308</v>
      </c>
      <c r="AZ1831" t="s">
        <v>22202</v>
      </c>
      <c r="BA1831" t="s">
        <v>22074</v>
      </c>
      <c r="BB1831" t="s">
        <v>22089</v>
      </c>
      <c r="BC1831">
        <v>13999</v>
      </c>
      <c r="BD1831">
        <v>16238.84</v>
      </c>
      <c r="BE1831" t="s">
        <v>14</v>
      </c>
      <c r="BF1831" t="s">
        <v>14</v>
      </c>
      <c r="BG1831" t="s">
        <v>2214</v>
      </c>
      <c r="BH1831" t="s">
        <v>14</v>
      </c>
      <c r="BI1831" t="s">
        <v>22092</v>
      </c>
      <c r="BJ1831" t="s">
        <v>16650</v>
      </c>
      <c r="BK1831" t="s">
        <v>14</v>
      </c>
      <c r="BL1831" t="s">
        <v>22074</v>
      </c>
      <c r="BM1831" t="s">
        <v>22089</v>
      </c>
      <c r="BN1831" t="s">
        <v>16686</v>
      </c>
      <c r="BO1831" t="s">
        <v>14</v>
      </c>
      <c r="BP1831" t="s">
        <v>25309</v>
      </c>
      <c r="BQ1831" t="s">
        <v>2217</v>
      </c>
      <c r="BR1831" t="s">
        <v>2303</v>
      </c>
      <c r="BS1831" t="s">
        <v>2376</v>
      </c>
      <c r="BT1831" t="s">
        <v>14</v>
      </c>
      <c r="BU1831" t="s">
        <v>14</v>
      </c>
      <c r="BV1831" t="s">
        <v>14</v>
      </c>
      <c r="BW1831" t="s">
        <v>14</v>
      </c>
      <c r="BX1831" t="s">
        <v>14</v>
      </c>
      <c r="BY1831" t="s">
        <v>2220</v>
      </c>
      <c r="BZ1831" t="s">
        <v>25309</v>
      </c>
      <c r="CA1831" t="s">
        <v>16687</v>
      </c>
      <c r="CB1831" t="s">
        <v>14</v>
      </c>
      <c r="CC1831" t="s">
        <v>14</v>
      </c>
      <c r="CD1831" t="s">
        <v>14</v>
      </c>
      <c r="CE1831" t="s">
        <v>14</v>
      </c>
      <c r="CF1831" t="s">
        <v>16688</v>
      </c>
      <c r="CG1831" t="s">
        <v>708</v>
      </c>
      <c r="CH1831" t="s">
        <v>22075</v>
      </c>
      <c r="CJ1831" t="s">
        <v>334</v>
      </c>
      <c r="CK1831" t="s">
        <v>24</v>
      </c>
      <c r="CL1831" s="13"/>
      <c r="CM1831" s="4" t="str">
        <f>_xlfn.XLOOKUP($CG1831,tbl_area_24_07_2024[Nombre Área],tbl_area_24_07_2024[Estado],"Si no se encuentra",2,)</f>
        <v>Ciudad de México</v>
      </c>
      <c r="CN1831" s="4" t="str">
        <f>_xlfn.XLOOKUP($CG1831,tbl_area_24_07_2024[Nombre Área],tbl_area_24_07_2024[Estructura],"Si no se encuentra",2,)</f>
        <v>Juntas Distritales</v>
      </c>
    </row>
    <row r="1832" spans="1:92" ht="20" x14ac:dyDescent="0.85">
      <c r="A1832" t="s">
        <v>22073</v>
      </c>
      <c r="B1832" t="s">
        <v>22074</v>
      </c>
      <c r="C1832" t="s">
        <v>22075</v>
      </c>
      <c r="D1832" t="s">
        <v>2199</v>
      </c>
      <c r="E1832" t="s">
        <v>2242</v>
      </c>
      <c r="F1832" t="s">
        <v>2201</v>
      </c>
      <c r="G1832" t="s">
        <v>25310</v>
      </c>
      <c r="H1832" t="s">
        <v>14</v>
      </c>
      <c r="I1832" t="s">
        <v>16689</v>
      </c>
      <c r="J1832" t="s">
        <v>16690</v>
      </c>
      <c r="K1832" t="s">
        <v>25311</v>
      </c>
      <c r="L1832" t="s">
        <v>14</v>
      </c>
      <c r="M1832" t="s">
        <v>14</v>
      </c>
      <c r="N1832" t="s">
        <v>16691</v>
      </c>
      <c r="O1832" t="s">
        <v>25311</v>
      </c>
      <c r="P1832" t="s">
        <v>14</v>
      </c>
      <c r="Q1832" t="s">
        <v>25311</v>
      </c>
      <c r="R1832" t="s">
        <v>25311</v>
      </c>
      <c r="S1832" t="s">
        <v>14</v>
      </c>
      <c r="T1832" t="s">
        <v>14</v>
      </c>
      <c r="U1832" t="s">
        <v>14</v>
      </c>
      <c r="V1832" t="s">
        <v>14</v>
      </c>
      <c r="W1832" t="s">
        <v>14</v>
      </c>
      <c r="X1832" t="s">
        <v>14</v>
      </c>
      <c r="Y1832" t="s">
        <v>14</v>
      </c>
      <c r="Z1832" t="s">
        <v>14</v>
      </c>
      <c r="AA1832" t="s">
        <v>16692</v>
      </c>
      <c r="AB1832" t="s">
        <v>25311</v>
      </c>
      <c r="AC1832" t="s">
        <v>3839</v>
      </c>
      <c r="AD1832" t="s">
        <v>2207</v>
      </c>
      <c r="AE1832" t="s">
        <v>12034</v>
      </c>
      <c r="AF1832" t="s">
        <v>1444</v>
      </c>
      <c r="AG1832" t="s">
        <v>14</v>
      </c>
      <c r="AH1832" t="s">
        <v>2209</v>
      </c>
      <c r="AI1832" t="s">
        <v>16693</v>
      </c>
      <c r="AJ1832" t="s">
        <v>1168</v>
      </c>
      <c r="AK1832" t="s">
        <v>8434</v>
      </c>
      <c r="AL1832" t="s">
        <v>14</v>
      </c>
      <c r="AM1832" t="s">
        <v>8434</v>
      </c>
      <c r="AN1832" t="s">
        <v>1180</v>
      </c>
      <c r="AO1832" t="s">
        <v>159</v>
      </c>
      <c r="AP1832" t="s">
        <v>24271</v>
      </c>
      <c r="AQ1832" t="s">
        <v>14</v>
      </c>
      <c r="AR1832" t="s">
        <v>14</v>
      </c>
      <c r="AS1832" t="s">
        <v>14</v>
      </c>
      <c r="AT1832" t="s">
        <v>14</v>
      </c>
      <c r="AU1832" t="s">
        <v>16647</v>
      </c>
      <c r="AV1832" t="s">
        <v>16648</v>
      </c>
      <c r="AW1832" t="s">
        <v>16676</v>
      </c>
      <c r="AX1832" t="s">
        <v>708</v>
      </c>
      <c r="AY1832" t="s">
        <v>25310</v>
      </c>
      <c r="AZ1832" t="s">
        <v>22202</v>
      </c>
      <c r="BA1832" t="s">
        <v>22074</v>
      </c>
      <c r="BB1832" t="s">
        <v>22089</v>
      </c>
      <c r="BC1832">
        <v>18240</v>
      </c>
      <c r="BD1832">
        <v>21158.400000000001</v>
      </c>
      <c r="BE1832" t="s">
        <v>14</v>
      </c>
      <c r="BF1832" t="s">
        <v>14</v>
      </c>
      <c r="BG1832" t="s">
        <v>2214</v>
      </c>
      <c r="BH1832" t="s">
        <v>14</v>
      </c>
      <c r="BI1832" t="s">
        <v>22092</v>
      </c>
      <c r="BJ1832" t="s">
        <v>16650</v>
      </c>
      <c r="BK1832" t="s">
        <v>14</v>
      </c>
      <c r="BL1832" t="s">
        <v>22074</v>
      </c>
      <c r="BM1832" t="s">
        <v>22089</v>
      </c>
      <c r="BN1832" t="s">
        <v>16694</v>
      </c>
      <c r="BO1832" t="s">
        <v>14</v>
      </c>
      <c r="BP1832" t="s">
        <v>25311</v>
      </c>
      <c r="BQ1832" t="s">
        <v>2217</v>
      </c>
      <c r="BR1832" t="s">
        <v>2303</v>
      </c>
      <c r="BS1832" t="s">
        <v>2376</v>
      </c>
      <c r="BT1832" t="s">
        <v>14</v>
      </c>
      <c r="BU1832" t="s">
        <v>14</v>
      </c>
      <c r="BV1832" t="s">
        <v>14</v>
      </c>
      <c r="BW1832" t="s">
        <v>14</v>
      </c>
      <c r="BX1832" t="s">
        <v>14</v>
      </c>
      <c r="BY1832" t="s">
        <v>2220</v>
      </c>
      <c r="BZ1832" t="s">
        <v>25311</v>
      </c>
      <c r="CA1832" t="s">
        <v>16687</v>
      </c>
      <c r="CB1832" t="s">
        <v>14</v>
      </c>
      <c r="CC1832" t="s">
        <v>14</v>
      </c>
      <c r="CD1832" t="s">
        <v>14</v>
      </c>
      <c r="CE1832" t="s">
        <v>14</v>
      </c>
      <c r="CF1832" t="s">
        <v>16695</v>
      </c>
      <c r="CG1832" t="s">
        <v>708</v>
      </c>
      <c r="CH1832" t="s">
        <v>22075</v>
      </c>
      <c r="CJ1832" t="s">
        <v>334</v>
      </c>
      <c r="CK1832" t="s">
        <v>24</v>
      </c>
      <c r="CL1832" s="13"/>
      <c r="CM1832" s="4" t="str">
        <f>_xlfn.XLOOKUP($CG1832,tbl_area_24_07_2024[Nombre Área],tbl_area_24_07_2024[Estado],"Si no se encuentra",2,)</f>
        <v>Ciudad de México</v>
      </c>
      <c r="CN1832" s="4" t="str">
        <f>_xlfn.XLOOKUP($CG1832,tbl_area_24_07_2024[Nombre Área],tbl_area_24_07_2024[Estructura],"Si no se encuentra",2,)</f>
        <v>Juntas Distritales</v>
      </c>
    </row>
    <row r="1833" spans="1:92" ht="20" x14ac:dyDescent="0.85">
      <c r="A1833" t="s">
        <v>22073</v>
      </c>
      <c r="B1833" t="s">
        <v>22074</v>
      </c>
      <c r="C1833" t="s">
        <v>22075</v>
      </c>
      <c r="D1833" t="s">
        <v>2199</v>
      </c>
      <c r="E1833" t="s">
        <v>2200</v>
      </c>
      <c r="F1833" t="s">
        <v>2201</v>
      </c>
      <c r="G1833" t="s">
        <v>16696</v>
      </c>
      <c r="H1833" t="s">
        <v>14</v>
      </c>
      <c r="I1833" t="s">
        <v>16697</v>
      </c>
      <c r="J1833" t="s">
        <v>16698</v>
      </c>
      <c r="K1833" t="s">
        <v>25312</v>
      </c>
      <c r="L1833" t="s">
        <v>14</v>
      </c>
      <c r="M1833" t="s">
        <v>14</v>
      </c>
      <c r="N1833" t="s">
        <v>16699</v>
      </c>
      <c r="O1833" t="s">
        <v>25312</v>
      </c>
      <c r="P1833" t="s">
        <v>14</v>
      </c>
      <c r="Q1833" t="s">
        <v>25312</v>
      </c>
      <c r="R1833" t="s">
        <v>25312</v>
      </c>
      <c r="S1833" t="s">
        <v>14</v>
      </c>
      <c r="T1833" t="s">
        <v>14</v>
      </c>
      <c r="U1833" t="s">
        <v>14</v>
      </c>
      <c r="V1833" t="s">
        <v>14</v>
      </c>
      <c r="W1833" t="s">
        <v>1187</v>
      </c>
      <c r="X1833" t="s">
        <v>16700</v>
      </c>
      <c r="Y1833" t="s">
        <v>74</v>
      </c>
      <c r="Z1833" t="s">
        <v>18</v>
      </c>
      <c r="AA1833" t="s">
        <v>14</v>
      </c>
      <c r="AB1833" t="s">
        <v>25312</v>
      </c>
      <c r="AC1833" t="s">
        <v>16701</v>
      </c>
      <c r="AD1833" t="s">
        <v>2348</v>
      </c>
      <c r="AE1833" t="s">
        <v>16702</v>
      </c>
      <c r="AF1833" t="s">
        <v>16703</v>
      </c>
      <c r="AG1833" t="s">
        <v>14</v>
      </c>
      <c r="AH1833" t="s">
        <v>2337</v>
      </c>
      <c r="AI1833" t="s">
        <v>16704</v>
      </c>
      <c r="AJ1833" t="s">
        <v>22197</v>
      </c>
      <c r="AK1833" t="s">
        <v>16704</v>
      </c>
      <c r="AL1833" t="s">
        <v>22197</v>
      </c>
      <c r="AM1833" t="s">
        <v>13781</v>
      </c>
      <c r="AN1833" t="s">
        <v>1433</v>
      </c>
      <c r="AO1833" t="s">
        <v>34</v>
      </c>
      <c r="AP1833" t="s">
        <v>25313</v>
      </c>
      <c r="AQ1833" t="s">
        <v>14</v>
      </c>
      <c r="AR1833" t="s">
        <v>14</v>
      </c>
      <c r="AS1833" t="s">
        <v>14</v>
      </c>
      <c r="AT1833" t="s">
        <v>14</v>
      </c>
      <c r="AU1833" t="s">
        <v>2211</v>
      </c>
      <c r="AV1833" t="s">
        <v>16705</v>
      </c>
      <c r="AW1833" t="s">
        <v>1209</v>
      </c>
      <c r="AX1833" t="s">
        <v>1209</v>
      </c>
      <c r="AY1833" t="s">
        <v>16696</v>
      </c>
      <c r="AZ1833" t="s">
        <v>25314</v>
      </c>
      <c r="BA1833" t="s">
        <v>25314</v>
      </c>
      <c r="BB1833" t="s">
        <v>22101</v>
      </c>
      <c r="BC1833">
        <v>28788.87</v>
      </c>
      <c r="BD1833">
        <v>33395.08</v>
      </c>
      <c r="BE1833" t="s">
        <v>14</v>
      </c>
      <c r="BF1833" t="s">
        <v>14</v>
      </c>
      <c r="BG1833" t="s">
        <v>2214</v>
      </c>
      <c r="BH1833" t="s">
        <v>14</v>
      </c>
      <c r="BI1833" t="s">
        <v>22092</v>
      </c>
      <c r="BJ1833" t="s">
        <v>16706</v>
      </c>
      <c r="BK1833" t="s">
        <v>14</v>
      </c>
      <c r="BL1833" t="s">
        <v>25314</v>
      </c>
      <c r="BM1833" t="s">
        <v>22101</v>
      </c>
      <c r="BN1833" t="s">
        <v>16707</v>
      </c>
      <c r="BO1833" t="s">
        <v>14</v>
      </c>
      <c r="BP1833" t="s">
        <v>25312</v>
      </c>
      <c r="BQ1833" t="s">
        <v>2217</v>
      </c>
      <c r="BR1833" t="s">
        <v>2303</v>
      </c>
      <c r="BS1833" t="s">
        <v>2376</v>
      </c>
      <c r="BT1833" t="s">
        <v>14</v>
      </c>
      <c r="BU1833" t="s">
        <v>14</v>
      </c>
      <c r="BV1833" t="s">
        <v>14</v>
      </c>
      <c r="BW1833" t="s">
        <v>14</v>
      </c>
      <c r="BX1833" t="s">
        <v>14</v>
      </c>
      <c r="BY1833" t="s">
        <v>2220</v>
      </c>
      <c r="BZ1833" t="s">
        <v>25312</v>
      </c>
      <c r="CA1833" t="s">
        <v>3050</v>
      </c>
      <c r="CB1833" t="s">
        <v>14</v>
      </c>
      <c r="CC1833" t="s">
        <v>14</v>
      </c>
      <c r="CD1833" t="s">
        <v>14</v>
      </c>
      <c r="CE1833" t="s">
        <v>14</v>
      </c>
      <c r="CF1833" t="s">
        <v>16708</v>
      </c>
      <c r="CG1833" t="s">
        <v>673</v>
      </c>
      <c r="CH1833" t="s">
        <v>22075</v>
      </c>
      <c r="CJ1833" t="s">
        <v>34</v>
      </c>
      <c r="CK1833" t="s">
        <v>24</v>
      </c>
      <c r="CL1833" s="13"/>
      <c r="CM1833" s="4" t="str">
        <f>_xlfn.XLOOKUP($CG1833,tbl_area_24_07_2024[Nombre Área],tbl_area_24_07_2024[Estado],"Si no se encuentra",2,)</f>
        <v>Chiapas</v>
      </c>
      <c r="CN1833" s="4" t="str">
        <f>_xlfn.XLOOKUP($CG1833,tbl_area_24_07_2024[Nombre Área],tbl_area_24_07_2024[Estructura],"Si no se encuentra",2,)</f>
        <v>Juntas Distritales</v>
      </c>
    </row>
    <row r="1834" spans="1:92" ht="20" x14ac:dyDescent="0.85">
      <c r="A1834" t="s">
        <v>22073</v>
      </c>
      <c r="B1834" t="s">
        <v>22074</v>
      </c>
      <c r="C1834" t="s">
        <v>22075</v>
      </c>
      <c r="D1834" t="s">
        <v>2199</v>
      </c>
      <c r="E1834" t="s">
        <v>2200</v>
      </c>
      <c r="F1834" t="s">
        <v>2201</v>
      </c>
      <c r="G1834" t="s">
        <v>16709</v>
      </c>
      <c r="H1834" t="s">
        <v>14</v>
      </c>
      <c r="I1834" t="s">
        <v>16710</v>
      </c>
      <c r="J1834" t="s">
        <v>16711</v>
      </c>
      <c r="K1834" t="s">
        <v>25315</v>
      </c>
      <c r="L1834" t="s">
        <v>14</v>
      </c>
      <c r="M1834" t="s">
        <v>14</v>
      </c>
      <c r="N1834" t="s">
        <v>16712</v>
      </c>
      <c r="O1834" t="s">
        <v>25315</v>
      </c>
      <c r="P1834" t="s">
        <v>14</v>
      </c>
      <c r="Q1834" t="s">
        <v>25315</v>
      </c>
      <c r="R1834" t="s">
        <v>25315</v>
      </c>
      <c r="S1834" t="s">
        <v>14</v>
      </c>
      <c r="T1834" t="s">
        <v>14</v>
      </c>
      <c r="U1834" t="s">
        <v>14</v>
      </c>
      <c r="V1834" t="s">
        <v>14</v>
      </c>
      <c r="W1834" t="s">
        <v>520</v>
      </c>
      <c r="X1834" t="s">
        <v>244</v>
      </c>
      <c r="Y1834" t="s">
        <v>1387</v>
      </c>
      <c r="Z1834" t="s">
        <v>12</v>
      </c>
      <c r="AA1834" t="s">
        <v>14</v>
      </c>
      <c r="AB1834" t="s">
        <v>25315</v>
      </c>
      <c r="AC1834" t="s">
        <v>16713</v>
      </c>
      <c r="AD1834" t="s">
        <v>2348</v>
      </c>
      <c r="AE1834" t="s">
        <v>373</v>
      </c>
      <c r="AF1834" t="s">
        <v>1179</v>
      </c>
      <c r="AG1834" t="s">
        <v>14</v>
      </c>
      <c r="AH1834" t="s">
        <v>1956</v>
      </c>
      <c r="AI1834" t="s">
        <v>3170</v>
      </c>
      <c r="AJ1834" t="s">
        <v>1457</v>
      </c>
      <c r="AK1834" t="s">
        <v>3170</v>
      </c>
      <c r="AL1834" t="s">
        <v>1457</v>
      </c>
      <c r="AM1834" t="s">
        <v>16714</v>
      </c>
      <c r="AN1834" t="s">
        <v>1433</v>
      </c>
      <c r="AO1834" t="s">
        <v>34</v>
      </c>
      <c r="AP1834" t="s">
        <v>25316</v>
      </c>
      <c r="AQ1834" t="s">
        <v>14</v>
      </c>
      <c r="AR1834" t="s">
        <v>14</v>
      </c>
      <c r="AS1834" t="s">
        <v>14</v>
      </c>
      <c r="AT1834" t="s">
        <v>14</v>
      </c>
      <c r="AU1834" t="s">
        <v>2211</v>
      </c>
      <c r="AV1834" t="s">
        <v>16705</v>
      </c>
      <c r="AW1834" t="s">
        <v>1209</v>
      </c>
      <c r="AX1834" t="s">
        <v>1209</v>
      </c>
      <c r="AY1834" t="s">
        <v>16709</v>
      </c>
      <c r="AZ1834" t="s">
        <v>22109</v>
      </c>
      <c r="BA1834" t="s">
        <v>22074</v>
      </c>
      <c r="BB1834" t="s">
        <v>22089</v>
      </c>
      <c r="BC1834">
        <v>94213.92</v>
      </c>
      <c r="BD1834">
        <v>89817.24</v>
      </c>
      <c r="BE1834" t="s">
        <v>14</v>
      </c>
      <c r="BF1834" t="s">
        <v>14</v>
      </c>
      <c r="BG1834" t="s">
        <v>2214</v>
      </c>
      <c r="BH1834" t="s">
        <v>14</v>
      </c>
      <c r="BI1834" t="s">
        <v>22092</v>
      </c>
      <c r="BJ1834" t="s">
        <v>16715</v>
      </c>
      <c r="BK1834" t="s">
        <v>14</v>
      </c>
      <c r="BL1834" t="s">
        <v>22074</v>
      </c>
      <c r="BM1834" t="s">
        <v>22089</v>
      </c>
      <c r="BN1834" t="s">
        <v>16716</v>
      </c>
      <c r="BO1834" t="s">
        <v>14</v>
      </c>
      <c r="BP1834" t="s">
        <v>25315</v>
      </c>
      <c r="BQ1834" t="s">
        <v>2217</v>
      </c>
      <c r="BR1834" t="s">
        <v>2303</v>
      </c>
      <c r="BS1834" t="s">
        <v>2376</v>
      </c>
      <c r="BT1834" t="s">
        <v>14</v>
      </c>
      <c r="BU1834" t="s">
        <v>14</v>
      </c>
      <c r="BV1834" t="s">
        <v>14</v>
      </c>
      <c r="BW1834" t="s">
        <v>14</v>
      </c>
      <c r="BX1834" t="s">
        <v>14</v>
      </c>
      <c r="BY1834" t="s">
        <v>2220</v>
      </c>
      <c r="BZ1834" t="s">
        <v>25315</v>
      </c>
      <c r="CA1834" t="s">
        <v>3050</v>
      </c>
      <c r="CB1834" t="s">
        <v>14</v>
      </c>
      <c r="CC1834" t="s">
        <v>14</v>
      </c>
      <c r="CD1834" t="s">
        <v>14</v>
      </c>
      <c r="CE1834" t="s">
        <v>14</v>
      </c>
      <c r="CF1834" t="s">
        <v>16717</v>
      </c>
      <c r="CG1834" t="s">
        <v>673</v>
      </c>
      <c r="CH1834" t="s">
        <v>22075</v>
      </c>
      <c r="CJ1834" t="s">
        <v>34</v>
      </c>
      <c r="CK1834" t="s">
        <v>24</v>
      </c>
      <c r="CL1834" s="13"/>
      <c r="CM1834" s="4" t="str">
        <f>_xlfn.XLOOKUP($CG1834,tbl_area_24_07_2024[Nombre Área],tbl_area_24_07_2024[Estado],"Si no se encuentra",2,)</f>
        <v>Chiapas</v>
      </c>
      <c r="CN1834" s="4" t="str">
        <f>_xlfn.XLOOKUP($CG1834,tbl_area_24_07_2024[Nombre Área],tbl_area_24_07_2024[Estructura],"Si no se encuentra",2,)</f>
        <v>Juntas Distritales</v>
      </c>
    </row>
    <row r="1835" spans="1:92" ht="20" x14ac:dyDescent="0.85">
      <c r="A1835" t="s">
        <v>22073</v>
      </c>
      <c r="B1835" t="s">
        <v>22074</v>
      </c>
      <c r="C1835" t="s">
        <v>22075</v>
      </c>
      <c r="D1835" t="s">
        <v>2199</v>
      </c>
      <c r="E1835" t="s">
        <v>2242</v>
      </c>
      <c r="F1835" t="s">
        <v>2201</v>
      </c>
      <c r="G1835" t="s">
        <v>16718</v>
      </c>
      <c r="H1835" t="s">
        <v>14</v>
      </c>
      <c r="I1835" t="s">
        <v>16719</v>
      </c>
      <c r="J1835" t="s">
        <v>16720</v>
      </c>
      <c r="K1835" t="s">
        <v>25317</v>
      </c>
      <c r="L1835" t="s">
        <v>14</v>
      </c>
      <c r="M1835" t="s">
        <v>14</v>
      </c>
      <c r="N1835" t="s">
        <v>16721</v>
      </c>
      <c r="O1835" t="s">
        <v>25317</v>
      </c>
      <c r="P1835" t="s">
        <v>14</v>
      </c>
      <c r="Q1835" t="s">
        <v>25317</v>
      </c>
      <c r="R1835" t="s">
        <v>25317</v>
      </c>
      <c r="S1835" t="s">
        <v>14</v>
      </c>
      <c r="T1835" t="s">
        <v>14</v>
      </c>
      <c r="U1835" t="s">
        <v>14</v>
      </c>
      <c r="V1835" t="s">
        <v>14</v>
      </c>
      <c r="W1835" t="s">
        <v>14</v>
      </c>
      <c r="X1835" t="s">
        <v>14</v>
      </c>
      <c r="Y1835" t="s">
        <v>14</v>
      </c>
      <c r="Z1835" t="s">
        <v>14</v>
      </c>
      <c r="AA1835" t="s">
        <v>16722</v>
      </c>
      <c r="AB1835" t="s">
        <v>25317</v>
      </c>
      <c r="AC1835" t="s">
        <v>16723</v>
      </c>
      <c r="AD1835" t="s">
        <v>2207</v>
      </c>
      <c r="AE1835" t="s">
        <v>16724</v>
      </c>
      <c r="AF1835" t="s">
        <v>14</v>
      </c>
      <c r="AG1835" t="s">
        <v>14</v>
      </c>
      <c r="AH1835" t="s">
        <v>2209</v>
      </c>
      <c r="AI1835" t="s">
        <v>16725</v>
      </c>
      <c r="AJ1835" t="s">
        <v>1512</v>
      </c>
      <c r="AK1835" t="s">
        <v>16725</v>
      </c>
      <c r="AL1835" t="s">
        <v>1512</v>
      </c>
      <c r="AM1835" t="s">
        <v>3338</v>
      </c>
      <c r="AN1835" t="s">
        <v>1433</v>
      </c>
      <c r="AO1835" t="s">
        <v>34</v>
      </c>
      <c r="AP1835" t="s">
        <v>25318</v>
      </c>
      <c r="AQ1835" t="s">
        <v>14</v>
      </c>
      <c r="AR1835" t="s">
        <v>14</v>
      </c>
      <c r="AS1835" t="s">
        <v>14</v>
      </c>
      <c r="AT1835" t="s">
        <v>14</v>
      </c>
      <c r="AU1835" t="s">
        <v>16726</v>
      </c>
      <c r="AV1835" t="s">
        <v>16705</v>
      </c>
      <c r="AW1835" t="s">
        <v>1209</v>
      </c>
      <c r="AX1835" t="s">
        <v>1209</v>
      </c>
      <c r="AY1835" t="s">
        <v>16718</v>
      </c>
      <c r="AZ1835" t="s">
        <v>22170</v>
      </c>
      <c r="BA1835" t="s">
        <v>22170</v>
      </c>
      <c r="BB1835" t="s">
        <v>22089</v>
      </c>
      <c r="BC1835">
        <v>29.92</v>
      </c>
      <c r="BD1835">
        <v>34.65</v>
      </c>
      <c r="BE1835" t="s">
        <v>25319</v>
      </c>
      <c r="BF1835" t="s">
        <v>25320</v>
      </c>
      <c r="BG1835" t="s">
        <v>2214</v>
      </c>
      <c r="BH1835" t="s">
        <v>14</v>
      </c>
      <c r="BI1835" t="s">
        <v>22092</v>
      </c>
      <c r="BJ1835" t="s">
        <v>16727</v>
      </c>
      <c r="BK1835" t="s">
        <v>14</v>
      </c>
      <c r="BL1835" t="s">
        <v>22170</v>
      </c>
      <c r="BM1835" t="s">
        <v>22089</v>
      </c>
      <c r="BN1835" t="s">
        <v>16728</v>
      </c>
      <c r="BO1835" t="s">
        <v>14</v>
      </c>
      <c r="BP1835" t="s">
        <v>25317</v>
      </c>
      <c r="BQ1835" t="s">
        <v>2217</v>
      </c>
      <c r="BR1835" t="s">
        <v>2303</v>
      </c>
      <c r="BS1835" t="s">
        <v>2376</v>
      </c>
      <c r="BT1835" t="s">
        <v>14</v>
      </c>
      <c r="BU1835" t="s">
        <v>14</v>
      </c>
      <c r="BV1835" t="s">
        <v>14</v>
      </c>
      <c r="BW1835" t="s">
        <v>14</v>
      </c>
      <c r="BX1835" t="s">
        <v>14</v>
      </c>
      <c r="BY1835" t="s">
        <v>2220</v>
      </c>
      <c r="BZ1835" t="s">
        <v>25317</v>
      </c>
      <c r="CA1835" t="s">
        <v>3050</v>
      </c>
      <c r="CB1835" t="s">
        <v>14</v>
      </c>
      <c r="CC1835" t="s">
        <v>14</v>
      </c>
      <c r="CD1835" t="s">
        <v>14</v>
      </c>
      <c r="CE1835" t="s">
        <v>14</v>
      </c>
      <c r="CF1835" t="s">
        <v>16729</v>
      </c>
      <c r="CG1835" t="s">
        <v>673</v>
      </c>
      <c r="CH1835" t="s">
        <v>22075</v>
      </c>
      <c r="CJ1835" t="s">
        <v>34</v>
      </c>
      <c r="CK1835" t="s">
        <v>24</v>
      </c>
      <c r="CL1835" s="13"/>
      <c r="CM1835" s="4" t="str">
        <f>_xlfn.XLOOKUP($CG1835,tbl_area_24_07_2024[Nombre Área],tbl_area_24_07_2024[Estado],"Si no se encuentra",2,)</f>
        <v>Chiapas</v>
      </c>
      <c r="CN1835" s="4" t="str">
        <f>_xlfn.XLOOKUP($CG1835,tbl_area_24_07_2024[Nombre Área],tbl_area_24_07_2024[Estructura],"Si no se encuentra",2,)</f>
        <v>Juntas Distritales</v>
      </c>
    </row>
    <row r="1836" spans="1:92" ht="20" x14ac:dyDescent="0.85">
      <c r="A1836" t="s">
        <v>22073</v>
      </c>
      <c r="B1836" t="s">
        <v>22074</v>
      </c>
      <c r="C1836" t="s">
        <v>22075</v>
      </c>
      <c r="D1836" t="s">
        <v>2199</v>
      </c>
      <c r="E1836" t="s">
        <v>2242</v>
      </c>
      <c r="F1836" t="s">
        <v>2201</v>
      </c>
      <c r="G1836" t="s">
        <v>16730</v>
      </c>
      <c r="H1836" t="s">
        <v>14</v>
      </c>
      <c r="I1836" t="s">
        <v>16731</v>
      </c>
      <c r="J1836" t="s">
        <v>16732</v>
      </c>
      <c r="K1836" t="s">
        <v>25321</v>
      </c>
      <c r="L1836" t="s">
        <v>14</v>
      </c>
      <c r="M1836" t="s">
        <v>14</v>
      </c>
      <c r="N1836" t="s">
        <v>16733</v>
      </c>
      <c r="O1836" t="s">
        <v>25321</v>
      </c>
      <c r="P1836" t="s">
        <v>14</v>
      </c>
      <c r="Q1836" t="s">
        <v>25321</v>
      </c>
      <c r="R1836" t="s">
        <v>25321</v>
      </c>
      <c r="S1836" t="s">
        <v>14</v>
      </c>
      <c r="T1836" t="s">
        <v>14</v>
      </c>
      <c r="U1836" t="s">
        <v>14</v>
      </c>
      <c r="V1836" t="s">
        <v>14</v>
      </c>
      <c r="W1836" t="s">
        <v>54</v>
      </c>
      <c r="X1836" t="s">
        <v>39</v>
      </c>
      <c r="Y1836" t="s">
        <v>192</v>
      </c>
      <c r="Z1836" t="s">
        <v>18</v>
      </c>
      <c r="AA1836" t="s">
        <v>14</v>
      </c>
      <c r="AB1836" t="s">
        <v>25321</v>
      </c>
      <c r="AC1836" t="s">
        <v>3335</v>
      </c>
      <c r="AD1836" t="s">
        <v>2207</v>
      </c>
      <c r="AE1836" t="s">
        <v>373</v>
      </c>
      <c r="AF1836" t="s">
        <v>16734</v>
      </c>
      <c r="AG1836" t="s">
        <v>14</v>
      </c>
      <c r="AH1836" t="s">
        <v>2209</v>
      </c>
      <c r="AI1836" t="s">
        <v>3337</v>
      </c>
      <c r="AJ1836" t="s">
        <v>1512</v>
      </c>
      <c r="AK1836" t="s">
        <v>3337</v>
      </c>
      <c r="AL1836" t="s">
        <v>1512</v>
      </c>
      <c r="AM1836" t="s">
        <v>3338</v>
      </c>
      <c r="AN1836" t="s">
        <v>1433</v>
      </c>
      <c r="AO1836" t="s">
        <v>34</v>
      </c>
      <c r="AP1836" t="s">
        <v>22268</v>
      </c>
      <c r="AQ1836" t="s">
        <v>14</v>
      </c>
      <c r="AR1836" t="s">
        <v>14</v>
      </c>
      <c r="AS1836" t="s">
        <v>14</v>
      </c>
      <c r="AT1836" t="s">
        <v>14</v>
      </c>
      <c r="AU1836" t="s">
        <v>16735</v>
      </c>
      <c r="AV1836" t="s">
        <v>16705</v>
      </c>
      <c r="AW1836" t="s">
        <v>1209</v>
      </c>
      <c r="AX1836" t="s">
        <v>1209</v>
      </c>
      <c r="AY1836" t="s">
        <v>16730</v>
      </c>
      <c r="AZ1836" t="s">
        <v>25322</v>
      </c>
      <c r="BA1836" t="s">
        <v>22126</v>
      </c>
      <c r="BB1836" t="s">
        <v>22075</v>
      </c>
      <c r="BC1836">
        <v>61225</v>
      </c>
      <c r="BD1836">
        <v>54882.79</v>
      </c>
      <c r="BE1836" t="s">
        <v>14</v>
      </c>
      <c r="BF1836" t="s">
        <v>14</v>
      </c>
      <c r="BG1836" t="s">
        <v>2214</v>
      </c>
      <c r="BH1836" t="s">
        <v>14</v>
      </c>
      <c r="BI1836" t="s">
        <v>22092</v>
      </c>
      <c r="BJ1836" t="s">
        <v>16736</v>
      </c>
      <c r="BK1836" t="s">
        <v>14</v>
      </c>
      <c r="BL1836" t="s">
        <v>22126</v>
      </c>
      <c r="BM1836" t="s">
        <v>22075</v>
      </c>
      <c r="BN1836" t="s">
        <v>16737</v>
      </c>
      <c r="BO1836" t="s">
        <v>14</v>
      </c>
      <c r="BP1836" t="s">
        <v>25321</v>
      </c>
      <c r="BQ1836" t="s">
        <v>2217</v>
      </c>
      <c r="BR1836" t="s">
        <v>2303</v>
      </c>
      <c r="BS1836" t="s">
        <v>2376</v>
      </c>
      <c r="BT1836" t="s">
        <v>14</v>
      </c>
      <c r="BU1836" t="s">
        <v>14</v>
      </c>
      <c r="BV1836" t="s">
        <v>14</v>
      </c>
      <c r="BW1836" t="s">
        <v>14</v>
      </c>
      <c r="BX1836" t="s">
        <v>14</v>
      </c>
      <c r="BY1836" t="s">
        <v>2544</v>
      </c>
      <c r="BZ1836" t="s">
        <v>25321</v>
      </c>
      <c r="CA1836" t="s">
        <v>3050</v>
      </c>
      <c r="CB1836" t="s">
        <v>14</v>
      </c>
      <c r="CC1836" t="s">
        <v>14</v>
      </c>
      <c r="CD1836" t="s">
        <v>14</v>
      </c>
      <c r="CE1836" t="s">
        <v>14</v>
      </c>
      <c r="CF1836" t="s">
        <v>16738</v>
      </c>
      <c r="CG1836" t="s">
        <v>673</v>
      </c>
      <c r="CH1836" t="s">
        <v>22075</v>
      </c>
      <c r="CJ1836" t="s">
        <v>34</v>
      </c>
      <c r="CK1836" t="s">
        <v>24</v>
      </c>
      <c r="CL1836" s="13"/>
      <c r="CM1836" s="4" t="str">
        <f>_xlfn.XLOOKUP($CG1836,tbl_area_24_07_2024[Nombre Área],tbl_area_24_07_2024[Estado],"Si no se encuentra",2,)</f>
        <v>Chiapas</v>
      </c>
      <c r="CN1836" s="4" t="str">
        <f>_xlfn.XLOOKUP($CG1836,tbl_area_24_07_2024[Nombre Área],tbl_area_24_07_2024[Estructura],"Si no se encuentra",2,)</f>
        <v>Juntas Distritales</v>
      </c>
    </row>
    <row r="1837" spans="1:92" ht="20" x14ac:dyDescent="0.85">
      <c r="A1837" t="s">
        <v>22073</v>
      </c>
      <c r="B1837" t="s">
        <v>22074</v>
      </c>
      <c r="C1837" t="s">
        <v>22075</v>
      </c>
      <c r="D1837" t="s">
        <v>2199</v>
      </c>
      <c r="E1837" t="s">
        <v>2242</v>
      </c>
      <c r="F1837" t="s">
        <v>2201</v>
      </c>
      <c r="G1837" t="s">
        <v>16739</v>
      </c>
      <c r="H1837" t="s">
        <v>14</v>
      </c>
      <c r="I1837" t="s">
        <v>16740</v>
      </c>
      <c r="J1837" t="s">
        <v>16741</v>
      </c>
      <c r="K1837" t="s">
        <v>25323</v>
      </c>
      <c r="L1837" t="s">
        <v>14</v>
      </c>
      <c r="M1837" t="s">
        <v>14</v>
      </c>
      <c r="N1837" t="s">
        <v>16742</v>
      </c>
      <c r="O1837" t="s">
        <v>25323</v>
      </c>
      <c r="P1837" t="s">
        <v>14</v>
      </c>
      <c r="Q1837" t="s">
        <v>25323</v>
      </c>
      <c r="R1837" t="s">
        <v>25323</v>
      </c>
      <c r="S1837" t="s">
        <v>14</v>
      </c>
      <c r="T1837" t="s">
        <v>14</v>
      </c>
      <c r="U1837" t="s">
        <v>14</v>
      </c>
      <c r="V1837" t="s">
        <v>14</v>
      </c>
      <c r="W1837" t="s">
        <v>2117</v>
      </c>
      <c r="X1837" t="s">
        <v>133</v>
      </c>
      <c r="Y1837" t="s">
        <v>124</v>
      </c>
      <c r="Z1837" t="s">
        <v>18</v>
      </c>
      <c r="AA1837" t="s">
        <v>14</v>
      </c>
      <c r="AB1837" t="s">
        <v>25323</v>
      </c>
      <c r="AC1837" t="s">
        <v>16743</v>
      </c>
      <c r="AD1837" t="s">
        <v>2348</v>
      </c>
      <c r="AE1837" t="s">
        <v>16744</v>
      </c>
      <c r="AF1837" t="s">
        <v>16745</v>
      </c>
      <c r="AG1837" t="s">
        <v>14</v>
      </c>
      <c r="AH1837" t="s">
        <v>2209</v>
      </c>
      <c r="AI1837" t="s">
        <v>16746</v>
      </c>
      <c r="AJ1837" t="s">
        <v>1512</v>
      </c>
      <c r="AK1837" t="s">
        <v>16746</v>
      </c>
      <c r="AL1837" t="s">
        <v>1512</v>
      </c>
      <c r="AM1837" t="s">
        <v>3338</v>
      </c>
      <c r="AN1837" t="s">
        <v>1433</v>
      </c>
      <c r="AO1837" t="s">
        <v>34</v>
      </c>
      <c r="AP1837" t="s">
        <v>25324</v>
      </c>
      <c r="AQ1837" t="s">
        <v>14</v>
      </c>
      <c r="AR1837" t="s">
        <v>14</v>
      </c>
      <c r="AS1837" t="s">
        <v>14</v>
      </c>
      <c r="AT1837" t="s">
        <v>14</v>
      </c>
      <c r="AU1837" t="s">
        <v>5573</v>
      </c>
      <c r="AV1837" t="s">
        <v>16705</v>
      </c>
      <c r="AW1837" t="s">
        <v>1209</v>
      </c>
      <c r="AX1837" t="s">
        <v>1209</v>
      </c>
      <c r="AY1837" t="s">
        <v>16739</v>
      </c>
      <c r="AZ1837" t="s">
        <v>22126</v>
      </c>
      <c r="BA1837" t="s">
        <v>22126</v>
      </c>
      <c r="BB1837" t="s">
        <v>22075</v>
      </c>
      <c r="BC1837">
        <v>239517.25</v>
      </c>
      <c r="BD1837">
        <v>277840.01</v>
      </c>
      <c r="BE1837" t="s">
        <v>14</v>
      </c>
      <c r="BF1837" t="s">
        <v>14</v>
      </c>
      <c r="BG1837" t="s">
        <v>2214</v>
      </c>
      <c r="BH1837" t="s">
        <v>14</v>
      </c>
      <c r="BI1837" t="s">
        <v>22092</v>
      </c>
      <c r="BJ1837" t="s">
        <v>16747</v>
      </c>
      <c r="BK1837" t="s">
        <v>14</v>
      </c>
      <c r="BL1837" t="s">
        <v>22126</v>
      </c>
      <c r="BM1837" t="s">
        <v>22075</v>
      </c>
      <c r="BN1837" t="s">
        <v>16748</v>
      </c>
      <c r="BO1837" t="s">
        <v>14</v>
      </c>
      <c r="BP1837" t="s">
        <v>25323</v>
      </c>
      <c r="BQ1837" t="s">
        <v>2217</v>
      </c>
      <c r="BR1837" t="s">
        <v>2303</v>
      </c>
      <c r="BS1837" t="s">
        <v>2376</v>
      </c>
      <c r="BT1837" t="s">
        <v>14</v>
      </c>
      <c r="BU1837" t="s">
        <v>14</v>
      </c>
      <c r="BV1837" t="s">
        <v>14</v>
      </c>
      <c r="BW1837" t="s">
        <v>14</v>
      </c>
      <c r="BX1837" t="s">
        <v>14</v>
      </c>
      <c r="BY1837" t="s">
        <v>2544</v>
      </c>
      <c r="BZ1837" t="s">
        <v>25323</v>
      </c>
      <c r="CA1837" t="s">
        <v>3050</v>
      </c>
      <c r="CB1837" t="s">
        <v>14</v>
      </c>
      <c r="CC1837" t="s">
        <v>14</v>
      </c>
      <c r="CD1837" t="s">
        <v>14</v>
      </c>
      <c r="CE1837" t="s">
        <v>14</v>
      </c>
      <c r="CF1837" t="s">
        <v>16749</v>
      </c>
      <c r="CG1837" t="s">
        <v>673</v>
      </c>
      <c r="CH1837" t="s">
        <v>22075</v>
      </c>
      <c r="CJ1837" t="s">
        <v>34</v>
      </c>
      <c r="CK1837" t="s">
        <v>24</v>
      </c>
      <c r="CL1837" s="13"/>
      <c r="CM1837" s="4" t="str">
        <f>_xlfn.XLOOKUP($CG1837,tbl_area_24_07_2024[Nombre Área],tbl_area_24_07_2024[Estado],"Si no se encuentra",2,)</f>
        <v>Chiapas</v>
      </c>
      <c r="CN1837" s="4" t="str">
        <f>_xlfn.XLOOKUP($CG1837,tbl_area_24_07_2024[Nombre Área],tbl_area_24_07_2024[Estructura],"Si no se encuentra",2,)</f>
        <v>Juntas Distritales</v>
      </c>
    </row>
    <row r="1838" spans="1:92" ht="20" x14ac:dyDescent="0.85">
      <c r="A1838" t="s">
        <v>22073</v>
      </c>
      <c r="B1838" t="s">
        <v>22074</v>
      </c>
      <c r="C1838" t="s">
        <v>22075</v>
      </c>
      <c r="D1838" t="s">
        <v>2199</v>
      </c>
      <c r="E1838" t="s">
        <v>2200</v>
      </c>
      <c r="F1838" t="s">
        <v>2201</v>
      </c>
      <c r="G1838" t="s">
        <v>16750</v>
      </c>
      <c r="H1838" t="s">
        <v>14</v>
      </c>
      <c r="I1838" t="s">
        <v>16751</v>
      </c>
      <c r="J1838" t="s">
        <v>16752</v>
      </c>
      <c r="K1838" t="s">
        <v>25325</v>
      </c>
      <c r="L1838" t="s">
        <v>14</v>
      </c>
      <c r="M1838" t="s">
        <v>14</v>
      </c>
      <c r="N1838" t="s">
        <v>16753</v>
      </c>
      <c r="O1838" t="s">
        <v>25325</v>
      </c>
      <c r="P1838" t="s">
        <v>14</v>
      </c>
      <c r="Q1838" t="s">
        <v>25325</v>
      </c>
      <c r="R1838" t="s">
        <v>25325</v>
      </c>
      <c r="S1838" t="s">
        <v>14</v>
      </c>
      <c r="T1838" t="s">
        <v>14</v>
      </c>
      <c r="U1838" t="s">
        <v>14</v>
      </c>
      <c r="V1838" t="s">
        <v>14</v>
      </c>
      <c r="W1838" t="s">
        <v>1892</v>
      </c>
      <c r="X1838" t="s">
        <v>207</v>
      </c>
      <c r="Y1838" t="s">
        <v>76</v>
      </c>
      <c r="Z1838" t="s">
        <v>18</v>
      </c>
      <c r="AA1838" t="s">
        <v>14</v>
      </c>
      <c r="AB1838" t="s">
        <v>25325</v>
      </c>
      <c r="AC1838" t="s">
        <v>16754</v>
      </c>
      <c r="AD1838" t="s">
        <v>2207</v>
      </c>
      <c r="AE1838" t="s">
        <v>1673</v>
      </c>
      <c r="AF1838" t="s">
        <v>1168</v>
      </c>
      <c r="AG1838" t="s">
        <v>14</v>
      </c>
      <c r="AH1838" t="s">
        <v>2209</v>
      </c>
      <c r="AI1838" t="s">
        <v>16755</v>
      </c>
      <c r="AJ1838" t="s">
        <v>1168</v>
      </c>
      <c r="AK1838" t="s">
        <v>16756</v>
      </c>
      <c r="AL1838" t="s">
        <v>1182</v>
      </c>
      <c r="AM1838" t="s">
        <v>16757</v>
      </c>
      <c r="AN1838" t="s">
        <v>1435</v>
      </c>
      <c r="AO1838" t="s">
        <v>122</v>
      </c>
      <c r="AP1838" t="s">
        <v>25326</v>
      </c>
      <c r="AQ1838" t="s">
        <v>14</v>
      </c>
      <c r="AR1838" t="s">
        <v>14</v>
      </c>
      <c r="AS1838" t="s">
        <v>14</v>
      </c>
      <c r="AT1838" t="s">
        <v>14</v>
      </c>
      <c r="AU1838" t="s">
        <v>16758</v>
      </c>
      <c r="AV1838" t="s">
        <v>1175</v>
      </c>
      <c r="AW1838" t="s">
        <v>1175</v>
      </c>
      <c r="AX1838" t="s">
        <v>1175</v>
      </c>
      <c r="AY1838" t="s">
        <v>16759</v>
      </c>
      <c r="AZ1838" t="s">
        <v>24388</v>
      </c>
      <c r="BA1838" t="s">
        <v>22074</v>
      </c>
      <c r="BB1838" t="s">
        <v>22213</v>
      </c>
      <c r="BC1838">
        <v>79200</v>
      </c>
      <c r="BD1838">
        <v>91872</v>
      </c>
      <c r="BE1838" t="s">
        <v>14</v>
      </c>
      <c r="BF1838" t="s">
        <v>14</v>
      </c>
      <c r="BG1838" t="s">
        <v>2214</v>
      </c>
      <c r="BH1838" t="s">
        <v>14</v>
      </c>
      <c r="BI1838" t="s">
        <v>22092</v>
      </c>
      <c r="BJ1838" t="s">
        <v>16760</v>
      </c>
      <c r="BK1838" t="s">
        <v>14</v>
      </c>
      <c r="BL1838" t="s">
        <v>22074</v>
      </c>
      <c r="BM1838" t="s">
        <v>22213</v>
      </c>
      <c r="BN1838" t="s">
        <v>16761</v>
      </c>
      <c r="BO1838" t="s">
        <v>14</v>
      </c>
      <c r="BP1838" t="s">
        <v>25325</v>
      </c>
      <c r="BQ1838" t="s">
        <v>2217</v>
      </c>
      <c r="BR1838" t="s">
        <v>2303</v>
      </c>
      <c r="BS1838" t="s">
        <v>2376</v>
      </c>
      <c r="BT1838" t="s">
        <v>14</v>
      </c>
      <c r="BU1838" t="s">
        <v>14</v>
      </c>
      <c r="BV1838" t="s">
        <v>14</v>
      </c>
      <c r="BW1838" t="s">
        <v>14</v>
      </c>
      <c r="BX1838" t="s">
        <v>14</v>
      </c>
      <c r="BY1838" t="s">
        <v>2220</v>
      </c>
      <c r="BZ1838" t="s">
        <v>25325</v>
      </c>
      <c r="CA1838" t="s">
        <v>14</v>
      </c>
      <c r="CB1838" t="s">
        <v>14</v>
      </c>
      <c r="CC1838" t="s">
        <v>14</v>
      </c>
      <c r="CD1838" t="s">
        <v>14</v>
      </c>
      <c r="CE1838" t="s">
        <v>14</v>
      </c>
      <c r="CF1838" t="s">
        <v>16762</v>
      </c>
      <c r="CG1838" t="s">
        <v>454</v>
      </c>
      <c r="CH1838" t="s">
        <v>22075</v>
      </c>
      <c r="CJ1838" t="s">
        <v>122</v>
      </c>
      <c r="CK1838" t="s">
        <v>24</v>
      </c>
      <c r="CL1838" s="13"/>
      <c r="CM1838" s="4" t="str">
        <f>_xlfn.XLOOKUP($CG1838,tbl_area_24_07_2024[Nombre Área],tbl_area_24_07_2024[Estado],"Si no se encuentra",2,)</f>
        <v>Durango</v>
      </c>
      <c r="CN1838" s="4" t="str">
        <f>_xlfn.XLOOKUP($CG1838,tbl_area_24_07_2024[Nombre Área],tbl_area_24_07_2024[Estructura],"Si no se encuentra",2,)</f>
        <v>Juntas Distritales</v>
      </c>
    </row>
    <row r="1839" spans="1:92" ht="20" x14ac:dyDescent="0.85">
      <c r="A1839" t="s">
        <v>22073</v>
      </c>
      <c r="B1839" t="s">
        <v>22074</v>
      </c>
      <c r="C1839" t="s">
        <v>22075</v>
      </c>
      <c r="D1839" t="s">
        <v>2199</v>
      </c>
      <c r="E1839" t="s">
        <v>2242</v>
      </c>
      <c r="F1839" t="s">
        <v>2201</v>
      </c>
      <c r="G1839" t="s">
        <v>16763</v>
      </c>
      <c r="H1839" t="s">
        <v>14</v>
      </c>
      <c r="I1839" t="s">
        <v>16764</v>
      </c>
      <c r="J1839" t="s">
        <v>16765</v>
      </c>
      <c r="K1839" t="s">
        <v>25327</v>
      </c>
      <c r="L1839" t="s">
        <v>14</v>
      </c>
      <c r="M1839" t="s">
        <v>14</v>
      </c>
      <c r="N1839" t="s">
        <v>16766</v>
      </c>
      <c r="O1839" t="s">
        <v>25327</v>
      </c>
      <c r="P1839" t="s">
        <v>14</v>
      </c>
      <c r="Q1839" t="s">
        <v>25327</v>
      </c>
      <c r="R1839" t="s">
        <v>25327</v>
      </c>
      <c r="S1839" t="s">
        <v>14</v>
      </c>
      <c r="T1839" t="s">
        <v>14</v>
      </c>
      <c r="U1839" t="s">
        <v>14</v>
      </c>
      <c r="V1839" t="s">
        <v>14</v>
      </c>
      <c r="W1839" t="s">
        <v>16767</v>
      </c>
      <c r="X1839" t="s">
        <v>271</v>
      </c>
      <c r="Y1839" t="s">
        <v>1220</v>
      </c>
      <c r="Z1839" t="s">
        <v>12</v>
      </c>
      <c r="AA1839" t="s">
        <v>14</v>
      </c>
      <c r="AB1839" t="s">
        <v>25327</v>
      </c>
      <c r="AC1839" t="s">
        <v>16768</v>
      </c>
      <c r="AD1839" t="s">
        <v>2348</v>
      </c>
      <c r="AE1839" t="s">
        <v>1357</v>
      </c>
      <c r="AF1839" t="s">
        <v>1479</v>
      </c>
      <c r="AG1839" t="s">
        <v>14</v>
      </c>
      <c r="AH1839" t="s">
        <v>2209</v>
      </c>
      <c r="AI1839" t="s">
        <v>2287</v>
      </c>
      <c r="AJ1839" t="s">
        <v>1168</v>
      </c>
      <c r="AK1839" t="s">
        <v>2370</v>
      </c>
      <c r="AL1839" t="s">
        <v>1455</v>
      </c>
      <c r="AM1839" t="s">
        <v>2370</v>
      </c>
      <c r="AN1839" t="s">
        <v>1432</v>
      </c>
      <c r="AO1839" t="s">
        <v>2371</v>
      </c>
      <c r="AP1839" t="s">
        <v>25328</v>
      </c>
      <c r="AQ1839" t="s">
        <v>14</v>
      </c>
      <c r="AR1839" t="s">
        <v>14</v>
      </c>
      <c r="AS1839" t="s">
        <v>14</v>
      </c>
      <c r="AT1839" t="s">
        <v>14</v>
      </c>
      <c r="AU1839" t="s">
        <v>4426</v>
      </c>
      <c r="AV1839" t="s">
        <v>1175</v>
      </c>
      <c r="AW1839" t="s">
        <v>1175</v>
      </c>
      <c r="AX1839" t="s">
        <v>1175</v>
      </c>
      <c r="AY1839" t="s">
        <v>16763</v>
      </c>
      <c r="AZ1839" t="s">
        <v>22226</v>
      </c>
      <c r="BA1839" t="s">
        <v>22100</v>
      </c>
      <c r="BB1839" t="s">
        <v>22089</v>
      </c>
      <c r="BC1839">
        <v>437904</v>
      </c>
      <c r="BD1839">
        <v>507968.64</v>
      </c>
      <c r="BE1839" t="s">
        <v>14</v>
      </c>
      <c r="BF1839" t="s">
        <v>14</v>
      </c>
      <c r="BG1839" t="s">
        <v>2214</v>
      </c>
      <c r="BH1839" t="s">
        <v>14</v>
      </c>
      <c r="BI1839" t="s">
        <v>22092</v>
      </c>
      <c r="BJ1839" t="s">
        <v>16769</v>
      </c>
      <c r="BK1839" t="s">
        <v>14</v>
      </c>
      <c r="BL1839" t="s">
        <v>22100</v>
      </c>
      <c r="BM1839" t="s">
        <v>22089</v>
      </c>
      <c r="BN1839" t="s">
        <v>16770</v>
      </c>
      <c r="BO1839" t="s">
        <v>14</v>
      </c>
      <c r="BP1839" t="s">
        <v>25327</v>
      </c>
      <c r="BQ1839" t="s">
        <v>2217</v>
      </c>
      <c r="BR1839" t="s">
        <v>2303</v>
      </c>
      <c r="BS1839" t="s">
        <v>2376</v>
      </c>
      <c r="BT1839" t="s">
        <v>14</v>
      </c>
      <c r="BU1839" t="s">
        <v>14</v>
      </c>
      <c r="BV1839" t="s">
        <v>14</v>
      </c>
      <c r="BW1839" t="s">
        <v>14</v>
      </c>
      <c r="BX1839" t="s">
        <v>14</v>
      </c>
      <c r="BY1839" t="s">
        <v>2220</v>
      </c>
      <c r="BZ1839" t="s">
        <v>25327</v>
      </c>
      <c r="CA1839" t="s">
        <v>14</v>
      </c>
      <c r="CB1839" t="s">
        <v>14</v>
      </c>
      <c r="CC1839" t="s">
        <v>14</v>
      </c>
      <c r="CD1839" t="s">
        <v>14</v>
      </c>
      <c r="CE1839" t="s">
        <v>14</v>
      </c>
      <c r="CF1839" t="s">
        <v>16771</v>
      </c>
      <c r="CG1839" t="s">
        <v>454</v>
      </c>
      <c r="CH1839" t="s">
        <v>22075</v>
      </c>
      <c r="CJ1839" t="s">
        <v>122</v>
      </c>
      <c r="CK1839" t="s">
        <v>24</v>
      </c>
      <c r="CL1839" s="13"/>
      <c r="CM1839" s="4" t="str">
        <f>_xlfn.XLOOKUP($CG1839,tbl_area_24_07_2024[Nombre Área],tbl_area_24_07_2024[Estado],"Si no se encuentra",2,)</f>
        <v>Durango</v>
      </c>
      <c r="CN1839" s="4" t="str">
        <f>_xlfn.XLOOKUP($CG1839,tbl_area_24_07_2024[Nombre Área],tbl_area_24_07_2024[Estructura],"Si no se encuentra",2,)</f>
        <v>Juntas Distritales</v>
      </c>
    </row>
    <row r="1840" spans="1:92" ht="20" x14ac:dyDescent="0.85">
      <c r="A1840" t="s">
        <v>22073</v>
      </c>
      <c r="B1840" t="s">
        <v>22074</v>
      </c>
      <c r="C1840" t="s">
        <v>22075</v>
      </c>
      <c r="D1840" t="s">
        <v>2199</v>
      </c>
      <c r="E1840" t="s">
        <v>2242</v>
      </c>
      <c r="F1840" t="s">
        <v>2201</v>
      </c>
      <c r="G1840" t="s">
        <v>16772</v>
      </c>
      <c r="H1840" t="s">
        <v>14</v>
      </c>
      <c r="I1840" t="s">
        <v>16773</v>
      </c>
      <c r="J1840" t="s">
        <v>16774</v>
      </c>
      <c r="K1840" t="s">
        <v>25329</v>
      </c>
      <c r="L1840" t="s">
        <v>14</v>
      </c>
      <c r="M1840" t="s">
        <v>14</v>
      </c>
      <c r="N1840" t="s">
        <v>16766</v>
      </c>
      <c r="O1840" t="s">
        <v>25329</v>
      </c>
      <c r="P1840" t="s">
        <v>14</v>
      </c>
      <c r="Q1840" t="s">
        <v>25329</v>
      </c>
      <c r="R1840" t="s">
        <v>25329</v>
      </c>
      <c r="S1840" t="s">
        <v>14</v>
      </c>
      <c r="T1840" t="s">
        <v>14</v>
      </c>
      <c r="U1840" t="s">
        <v>14</v>
      </c>
      <c r="V1840" t="s">
        <v>14</v>
      </c>
      <c r="W1840" t="s">
        <v>14</v>
      </c>
      <c r="X1840" t="s">
        <v>14</v>
      </c>
      <c r="Y1840" t="s">
        <v>14</v>
      </c>
      <c r="Z1840" t="s">
        <v>14</v>
      </c>
      <c r="AA1840" t="s">
        <v>16775</v>
      </c>
      <c r="AB1840" t="s">
        <v>25329</v>
      </c>
      <c r="AC1840" t="s">
        <v>16776</v>
      </c>
      <c r="AD1840" t="s">
        <v>2348</v>
      </c>
      <c r="AE1840" t="s">
        <v>16777</v>
      </c>
      <c r="AF1840" t="s">
        <v>14706</v>
      </c>
      <c r="AG1840" t="s">
        <v>14</v>
      </c>
      <c r="AH1840" t="s">
        <v>2209</v>
      </c>
      <c r="AI1840" t="s">
        <v>16778</v>
      </c>
      <c r="AJ1840" t="s">
        <v>1168</v>
      </c>
      <c r="AK1840" t="s">
        <v>2370</v>
      </c>
      <c r="AL1840" t="s">
        <v>1455</v>
      </c>
      <c r="AM1840" t="s">
        <v>2370</v>
      </c>
      <c r="AN1840" t="s">
        <v>1432</v>
      </c>
      <c r="AO1840" t="s">
        <v>2371</v>
      </c>
      <c r="AP1840" t="s">
        <v>25330</v>
      </c>
      <c r="AQ1840" t="s">
        <v>14</v>
      </c>
      <c r="AR1840" t="s">
        <v>14</v>
      </c>
      <c r="AS1840" t="s">
        <v>14</v>
      </c>
      <c r="AT1840" t="s">
        <v>14</v>
      </c>
      <c r="AU1840" t="s">
        <v>4426</v>
      </c>
      <c r="AV1840" t="s">
        <v>1175</v>
      </c>
      <c r="AW1840" t="s">
        <v>1175</v>
      </c>
      <c r="AX1840" t="s">
        <v>1175</v>
      </c>
      <c r="AY1840" t="s">
        <v>16772</v>
      </c>
      <c r="AZ1840" t="s">
        <v>22519</v>
      </c>
      <c r="BA1840" t="s">
        <v>22130</v>
      </c>
      <c r="BB1840" t="s">
        <v>22127</v>
      </c>
      <c r="BC1840">
        <v>330372</v>
      </c>
      <c r="BD1840">
        <v>383231.52</v>
      </c>
      <c r="BE1840" t="s">
        <v>14</v>
      </c>
      <c r="BF1840" t="s">
        <v>14</v>
      </c>
      <c r="BG1840" t="s">
        <v>2214</v>
      </c>
      <c r="BH1840" t="s">
        <v>14</v>
      </c>
      <c r="BI1840" t="s">
        <v>22092</v>
      </c>
      <c r="BJ1840" t="s">
        <v>16769</v>
      </c>
      <c r="BK1840" t="s">
        <v>14</v>
      </c>
      <c r="BL1840" t="s">
        <v>22074</v>
      </c>
      <c r="BM1840" t="s">
        <v>22082</v>
      </c>
      <c r="BN1840" t="s">
        <v>16779</v>
      </c>
      <c r="BO1840" t="s">
        <v>14</v>
      </c>
      <c r="BP1840" t="s">
        <v>25329</v>
      </c>
      <c r="BQ1840" t="s">
        <v>2217</v>
      </c>
      <c r="BR1840" t="s">
        <v>2303</v>
      </c>
      <c r="BS1840" t="s">
        <v>2376</v>
      </c>
      <c r="BT1840" t="s">
        <v>14</v>
      </c>
      <c r="BU1840" t="s">
        <v>14</v>
      </c>
      <c r="BV1840" t="s">
        <v>14</v>
      </c>
      <c r="BW1840" t="s">
        <v>14</v>
      </c>
      <c r="BX1840" t="s">
        <v>14</v>
      </c>
      <c r="BY1840" t="s">
        <v>2220</v>
      </c>
      <c r="BZ1840" t="s">
        <v>25329</v>
      </c>
      <c r="CA1840" t="s">
        <v>14</v>
      </c>
      <c r="CB1840" t="s">
        <v>14</v>
      </c>
      <c r="CC1840" t="s">
        <v>14</v>
      </c>
      <c r="CD1840" t="s">
        <v>14</v>
      </c>
      <c r="CE1840" t="s">
        <v>14</v>
      </c>
      <c r="CF1840" t="s">
        <v>16780</v>
      </c>
      <c r="CG1840" t="s">
        <v>454</v>
      </c>
      <c r="CH1840" t="s">
        <v>22075</v>
      </c>
      <c r="CJ1840" t="s">
        <v>122</v>
      </c>
      <c r="CK1840" t="s">
        <v>24</v>
      </c>
      <c r="CL1840" s="13"/>
      <c r="CM1840" s="4" t="str">
        <f>_xlfn.XLOOKUP($CG1840,tbl_area_24_07_2024[Nombre Área],tbl_area_24_07_2024[Estado],"Si no se encuentra",2,)</f>
        <v>Durango</v>
      </c>
      <c r="CN1840" s="4" t="str">
        <f>_xlfn.XLOOKUP($CG1840,tbl_area_24_07_2024[Nombre Área],tbl_area_24_07_2024[Estructura],"Si no se encuentra",2,)</f>
        <v>Juntas Distritales</v>
      </c>
    </row>
    <row r="1841" spans="1:92" ht="20" x14ac:dyDescent="0.85">
      <c r="A1841" t="s">
        <v>22073</v>
      </c>
      <c r="B1841" t="s">
        <v>22074</v>
      </c>
      <c r="C1841" t="s">
        <v>22075</v>
      </c>
      <c r="D1841" t="s">
        <v>2199</v>
      </c>
      <c r="E1841" t="s">
        <v>2200</v>
      </c>
      <c r="F1841" t="s">
        <v>2201</v>
      </c>
      <c r="G1841" t="s">
        <v>16781</v>
      </c>
      <c r="H1841" t="s">
        <v>14</v>
      </c>
      <c r="I1841" t="s">
        <v>16782</v>
      </c>
      <c r="J1841" t="s">
        <v>16783</v>
      </c>
      <c r="K1841" t="s">
        <v>16543</v>
      </c>
      <c r="L1841" t="s">
        <v>14</v>
      </c>
      <c r="M1841" t="s">
        <v>14</v>
      </c>
      <c r="N1841" t="s">
        <v>16784</v>
      </c>
      <c r="O1841" t="s">
        <v>16543</v>
      </c>
      <c r="P1841" t="s">
        <v>14</v>
      </c>
      <c r="Q1841" t="s">
        <v>16543</v>
      </c>
      <c r="R1841" t="s">
        <v>16543</v>
      </c>
      <c r="S1841" t="s">
        <v>14</v>
      </c>
      <c r="T1841" t="s">
        <v>14</v>
      </c>
      <c r="U1841" t="s">
        <v>14</v>
      </c>
      <c r="V1841" t="s">
        <v>14</v>
      </c>
      <c r="W1841" t="s">
        <v>14</v>
      </c>
      <c r="X1841" t="s">
        <v>14</v>
      </c>
      <c r="Y1841" t="s">
        <v>14</v>
      </c>
      <c r="Z1841" t="s">
        <v>14</v>
      </c>
      <c r="AA1841" t="s">
        <v>16785</v>
      </c>
      <c r="AB1841" t="s">
        <v>16543</v>
      </c>
      <c r="AC1841" t="s">
        <v>16786</v>
      </c>
      <c r="AD1841" t="s">
        <v>2207</v>
      </c>
      <c r="AE1841" t="s">
        <v>16787</v>
      </c>
      <c r="AF1841" t="s">
        <v>10726</v>
      </c>
      <c r="AG1841" t="s">
        <v>14</v>
      </c>
      <c r="AH1841" t="s">
        <v>2209</v>
      </c>
      <c r="AI1841" t="s">
        <v>16788</v>
      </c>
      <c r="AJ1841" t="s">
        <v>1178</v>
      </c>
      <c r="AK1841" t="s">
        <v>16789</v>
      </c>
      <c r="AL1841" t="s">
        <v>1178</v>
      </c>
      <c r="AM1841" t="s">
        <v>16789</v>
      </c>
      <c r="AN1841" t="s">
        <v>1442</v>
      </c>
      <c r="AO1841" t="s">
        <v>142</v>
      </c>
      <c r="AP1841" t="s">
        <v>25331</v>
      </c>
      <c r="AQ1841" t="s">
        <v>14</v>
      </c>
      <c r="AR1841" t="s">
        <v>14</v>
      </c>
      <c r="AS1841" t="s">
        <v>14</v>
      </c>
      <c r="AT1841" t="s">
        <v>14</v>
      </c>
      <c r="AU1841" t="s">
        <v>16790</v>
      </c>
      <c r="AV1841" t="s">
        <v>16791</v>
      </c>
      <c r="AW1841" t="s">
        <v>16791</v>
      </c>
      <c r="AX1841" t="s">
        <v>16791</v>
      </c>
      <c r="AY1841" t="s">
        <v>16781</v>
      </c>
      <c r="AZ1841" t="s">
        <v>22153</v>
      </c>
      <c r="BA1841" t="s">
        <v>22074</v>
      </c>
      <c r="BB1841" t="s">
        <v>22089</v>
      </c>
      <c r="BC1841">
        <v>1031536.8</v>
      </c>
      <c r="BD1841">
        <v>1196582.6399999999</v>
      </c>
      <c r="BE1841" t="s">
        <v>14</v>
      </c>
      <c r="BF1841" t="s">
        <v>14</v>
      </c>
      <c r="BG1841" t="s">
        <v>2214</v>
      </c>
      <c r="BH1841" t="s">
        <v>14</v>
      </c>
      <c r="BI1841" t="s">
        <v>22092</v>
      </c>
      <c r="BJ1841" t="s">
        <v>16792</v>
      </c>
      <c r="BK1841" t="s">
        <v>14</v>
      </c>
      <c r="BL1841" t="s">
        <v>22074</v>
      </c>
      <c r="BM1841" t="s">
        <v>22089</v>
      </c>
      <c r="BN1841" t="s">
        <v>16793</v>
      </c>
      <c r="BO1841" t="s">
        <v>14</v>
      </c>
      <c r="BP1841" t="s">
        <v>16543</v>
      </c>
      <c r="BQ1841" t="s">
        <v>2217</v>
      </c>
      <c r="BR1841" t="s">
        <v>2303</v>
      </c>
      <c r="BS1841" t="s">
        <v>2376</v>
      </c>
      <c r="BT1841" t="s">
        <v>14</v>
      </c>
      <c r="BU1841" t="s">
        <v>14</v>
      </c>
      <c r="BV1841" t="s">
        <v>14</v>
      </c>
      <c r="BW1841" t="s">
        <v>14</v>
      </c>
      <c r="BX1841" t="s">
        <v>14</v>
      </c>
      <c r="BY1841" t="s">
        <v>2220</v>
      </c>
      <c r="BZ1841" t="s">
        <v>16543</v>
      </c>
      <c r="CA1841" t="s">
        <v>16794</v>
      </c>
      <c r="CB1841" t="s">
        <v>14</v>
      </c>
      <c r="CC1841" t="s">
        <v>14</v>
      </c>
      <c r="CD1841" t="s">
        <v>14</v>
      </c>
      <c r="CE1841" t="s">
        <v>14</v>
      </c>
      <c r="CF1841" t="s">
        <v>16795</v>
      </c>
      <c r="CG1841" t="s">
        <v>689</v>
      </c>
      <c r="CH1841" t="s">
        <v>22075</v>
      </c>
      <c r="CJ1841" t="s">
        <v>142</v>
      </c>
      <c r="CK1841" t="s">
        <v>24</v>
      </c>
      <c r="CL1841" s="13"/>
      <c r="CM1841" s="4" t="str">
        <f>_xlfn.XLOOKUP($CG1841,tbl_area_24_07_2024[Nombre Área],tbl_area_24_07_2024[Estado],"Si no se encuentra",2,)</f>
        <v>Sinaloa</v>
      </c>
      <c r="CN1841" s="4" t="str">
        <f>_xlfn.XLOOKUP($CG1841,tbl_area_24_07_2024[Nombre Área],tbl_area_24_07_2024[Estructura],"Si no se encuentra",2,)</f>
        <v>Juntas Distritales</v>
      </c>
    </row>
    <row r="1842" spans="1:92" ht="20" x14ac:dyDescent="0.85">
      <c r="A1842" t="s">
        <v>22073</v>
      </c>
      <c r="B1842" t="s">
        <v>22074</v>
      </c>
      <c r="C1842" t="s">
        <v>22075</v>
      </c>
      <c r="D1842" t="s">
        <v>2199</v>
      </c>
      <c r="E1842" t="s">
        <v>2200</v>
      </c>
      <c r="F1842" t="s">
        <v>2201</v>
      </c>
      <c r="G1842" t="s">
        <v>16796</v>
      </c>
      <c r="H1842" t="s">
        <v>14</v>
      </c>
      <c r="I1842" t="s">
        <v>16782</v>
      </c>
      <c r="J1842" t="s">
        <v>16797</v>
      </c>
      <c r="K1842" t="s">
        <v>25332</v>
      </c>
      <c r="L1842" t="s">
        <v>14</v>
      </c>
      <c r="M1842" t="s">
        <v>14</v>
      </c>
      <c r="N1842" t="s">
        <v>16798</v>
      </c>
      <c r="O1842" t="s">
        <v>25332</v>
      </c>
      <c r="P1842" t="s">
        <v>14</v>
      </c>
      <c r="Q1842" t="s">
        <v>25332</v>
      </c>
      <c r="R1842" t="s">
        <v>25332</v>
      </c>
      <c r="S1842" t="s">
        <v>14</v>
      </c>
      <c r="T1842" t="s">
        <v>14</v>
      </c>
      <c r="U1842" t="s">
        <v>14</v>
      </c>
      <c r="V1842" t="s">
        <v>14</v>
      </c>
      <c r="W1842" t="s">
        <v>14</v>
      </c>
      <c r="X1842" t="s">
        <v>14</v>
      </c>
      <c r="Y1842" t="s">
        <v>14</v>
      </c>
      <c r="Z1842" t="s">
        <v>14</v>
      </c>
      <c r="AA1842" t="s">
        <v>16799</v>
      </c>
      <c r="AB1842" t="s">
        <v>25332</v>
      </c>
      <c r="AC1842" t="s">
        <v>16800</v>
      </c>
      <c r="AD1842" t="s">
        <v>2207</v>
      </c>
      <c r="AE1842" t="s">
        <v>16801</v>
      </c>
      <c r="AF1842" t="s">
        <v>3891</v>
      </c>
      <c r="AG1842" t="s">
        <v>14</v>
      </c>
      <c r="AH1842" t="s">
        <v>2209</v>
      </c>
      <c r="AI1842" t="s">
        <v>16802</v>
      </c>
      <c r="AJ1842" t="s">
        <v>1178</v>
      </c>
      <c r="AK1842" t="s">
        <v>16789</v>
      </c>
      <c r="AL1842" t="s">
        <v>1178</v>
      </c>
      <c r="AM1842" t="s">
        <v>16789</v>
      </c>
      <c r="AN1842" t="s">
        <v>1442</v>
      </c>
      <c r="AO1842" t="s">
        <v>142</v>
      </c>
      <c r="AP1842" t="s">
        <v>25333</v>
      </c>
      <c r="AQ1842" t="s">
        <v>14</v>
      </c>
      <c r="AR1842" t="s">
        <v>14</v>
      </c>
      <c r="AS1842" t="s">
        <v>14</v>
      </c>
      <c r="AT1842" t="s">
        <v>14</v>
      </c>
      <c r="AU1842" t="s">
        <v>16790</v>
      </c>
      <c r="AV1842" t="s">
        <v>16791</v>
      </c>
      <c r="AW1842" t="s">
        <v>16791</v>
      </c>
      <c r="AX1842" t="s">
        <v>16791</v>
      </c>
      <c r="AY1842" t="s">
        <v>16796</v>
      </c>
      <c r="AZ1842" t="s">
        <v>22153</v>
      </c>
      <c r="BA1842" t="s">
        <v>22074</v>
      </c>
      <c r="BB1842" t="s">
        <v>22089</v>
      </c>
      <c r="BC1842">
        <v>170631.96</v>
      </c>
      <c r="BD1842">
        <v>197933.04</v>
      </c>
      <c r="BE1842" t="s">
        <v>14</v>
      </c>
      <c r="BF1842" t="s">
        <v>14</v>
      </c>
      <c r="BG1842" t="s">
        <v>2214</v>
      </c>
      <c r="BH1842" t="s">
        <v>14</v>
      </c>
      <c r="BI1842" t="s">
        <v>22092</v>
      </c>
      <c r="BJ1842" t="s">
        <v>16792</v>
      </c>
      <c r="BK1842" t="s">
        <v>14</v>
      </c>
      <c r="BL1842" t="s">
        <v>22074</v>
      </c>
      <c r="BM1842" t="s">
        <v>22089</v>
      </c>
      <c r="BN1842" t="s">
        <v>16803</v>
      </c>
      <c r="BO1842" t="s">
        <v>14</v>
      </c>
      <c r="BP1842" t="s">
        <v>25332</v>
      </c>
      <c r="BQ1842" t="s">
        <v>2217</v>
      </c>
      <c r="BR1842" t="s">
        <v>2303</v>
      </c>
      <c r="BS1842" t="s">
        <v>2376</v>
      </c>
      <c r="BT1842" t="s">
        <v>14</v>
      </c>
      <c r="BU1842" t="s">
        <v>14</v>
      </c>
      <c r="BV1842" t="s">
        <v>14</v>
      </c>
      <c r="BW1842" t="s">
        <v>14</v>
      </c>
      <c r="BX1842" t="s">
        <v>14</v>
      </c>
      <c r="BY1842" t="s">
        <v>2220</v>
      </c>
      <c r="BZ1842" t="s">
        <v>25332</v>
      </c>
      <c r="CA1842" t="s">
        <v>16794</v>
      </c>
      <c r="CB1842" t="s">
        <v>14</v>
      </c>
      <c r="CC1842" t="s">
        <v>14</v>
      </c>
      <c r="CD1842" t="s">
        <v>14</v>
      </c>
      <c r="CE1842" t="s">
        <v>14</v>
      </c>
      <c r="CF1842" t="s">
        <v>16804</v>
      </c>
      <c r="CG1842" t="s">
        <v>689</v>
      </c>
      <c r="CH1842" t="s">
        <v>22075</v>
      </c>
      <c r="CJ1842" t="s">
        <v>142</v>
      </c>
      <c r="CK1842" t="s">
        <v>24</v>
      </c>
      <c r="CL1842" s="13"/>
      <c r="CM1842" s="4" t="str">
        <f>_xlfn.XLOOKUP($CG1842,tbl_area_24_07_2024[Nombre Área],tbl_area_24_07_2024[Estado],"Si no se encuentra",2,)</f>
        <v>Sinaloa</v>
      </c>
      <c r="CN1842" s="4" t="str">
        <f>_xlfn.XLOOKUP($CG1842,tbl_area_24_07_2024[Nombre Área],tbl_area_24_07_2024[Estructura],"Si no se encuentra",2,)</f>
        <v>Juntas Distritales</v>
      </c>
    </row>
    <row r="1843" spans="1:92" ht="20" x14ac:dyDescent="0.85">
      <c r="A1843" t="s">
        <v>22073</v>
      </c>
      <c r="B1843" t="s">
        <v>22074</v>
      </c>
      <c r="C1843" t="s">
        <v>22075</v>
      </c>
      <c r="D1843" t="s">
        <v>2199</v>
      </c>
      <c r="E1843" t="s">
        <v>2242</v>
      </c>
      <c r="F1843" t="s">
        <v>2201</v>
      </c>
      <c r="G1843" t="s">
        <v>16805</v>
      </c>
      <c r="H1843" t="s">
        <v>14</v>
      </c>
      <c r="I1843" t="s">
        <v>16782</v>
      </c>
      <c r="J1843" t="s">
        <v>16806</v>
      </c>
      <c r="K1843" t="s">
        <v>25334</v>
      </c>
      <c r="L1843" t="s">
        <v>14</v>
      </c>
      <c r="M1843" t="s">
        <v>14</v>
      </c>
      <c r="N1843" t="s">
        <v>16807</v>
      </c>
      <c r="O1843" t="s">
        <v>25334</v>
      </c>
      <c r="P1843" t="s">
        <v>14</v>
      </c>
      <c r="Q1843" t="s">
        <v>25334</v>
      </c>
      <c r="R1843" t="s">
        <v>25334</v>
      </c>
      <c r="S1843" t="s">
        <v>14</v>
      </c>
      <c r="T1843" t="s">
        <v>14</v>
      </c>
      <c r="U1843" t="s">
        <v>14</v>
      </c>
      <c r="V1843" t="s">
        <v>14</v>
      </c>
      <c r="W1843" t="s">
        <v>337</v>
      </c>
      <c r="X1843" t="s">
        <v>229</v>
      </c>
      <c r="Y1843" t="s">
        <v>96</v>
      </c>
      <c r="Z1843" t="s">
        <v>18</v>
      </c>
      <c r="AA1843" t="s">
        <v>14</v>
      </c>
      <c r="AB1843" t="s">
        <v>25334</v>
      </c>
      <c r="AC1843" t="s">
        <v>16808</v>
      </c>
      <c r="AD1843" t="s">
        <v>2311</v>
      </c>
      <c r="AE1843" t="s">
        <v>5139</v>
      </c>
      <c r="AF1843" t="s">
        <v>14</v>
      </c>
      <c r="AG1843" t="s">
        <v>14</v>
      </c>
      <c r="AH1843" t="s">
        <v>2337</v>
      </c>
      <c r="AI1843" t="s">
        <v>16809</v>
      </c>
      <c r="AJ1843" t="s">
        <v>1178</v>
      </c>
      <c r="AK1843" t="s">
        <v>16789</v>
      </c>
      <c r="AL1843" t="s">
        <v>1178</v>
      </c>
      <c r="AM1843" t="s">
        <v>16789</v>
      </c>
      <c r="AN1843" t="s">
        <v>1442</v>
      </c>
      <c r="AO1843" t="s">
        <v>142</v>
      </c>
      <c r="AP1843" t="s">
        <v>25335</v>
      </c>
      <c r="AQ1843" t="s">
        <v>14</v>
      </c>
      <c r="AR1843" t="s">
        <v>14</v>
      </c>
      <c r="AS1843" t="s">
        <v>14</v>
      </c>
      <c r="AT1843" t="s">
        <v>14</v>
      </c>
      <c r="AU1843" t="s">
        <v>16810</v>
      </c>
      <c r="AV1843" t="s">
        <v>16791</v>
      </c>
      <c r="AW1843" t="s">
        <v>16791</v>
      </c>
      <c r="AX1843" t="s">
        <v>16791</v>
      </c>
      <c r="AY1843" t="s">
        <v>16805</v>
      </c>
      <c r="AZ1843" t="s">
        <v>22153</v>
      </c>
      <c r="BA1843" t="s">
        <v>22074</v>
      </c>
      <c r="BB1843" t="s">
        <v>22089</v>
      </c>
      <c r="BC1843">
        <v>300000</v>
      </c>
      <c r="BD1843">
        <v>308799.96000000002</v>
      </c>
      <c r="BE1843" t="s">
        <v>14</v>
      </c>
      <c r="BF1843" t="s">
        <v>14</v>
      </c>
      <c r="BG1843" t="s">
        <v>2214</v>
      </c>
      <c r="BH1843" t="s">
        <v>14</v>
      </c>
      <c r="BI1843" t="s">
        <v>22092</v>
      </c>
      <c r="BJ1843" t="s">
        <v>16811</v>
      </c>
      <c r="BK1843" t="s">
        <v>14</v>
      </c>
      <c r="BL1843" t="s">
        <v>22074</v>
      </c>
      <c r="BM1843" t="s">
        <v>22089</v>
      </c>
      <c r="BN1843" t="s">
        <v>16812</v>
      </c>
      <c r="BO1843" t="s">
        <v>14</v>
      </c>
      <c r="BP1843" t="s">
        <v>25334</v>
      </c>
      <c r="BQ1843" t="s">
        <v>2217</v>
      </c>
      <c r="BR1843" t="s">
        <v>2303</v>
      </c>
      <c r="BS1843" t="s">
        <v>2376</v>
      </c>
      <c r="BT1843" t="s">
        <v>14</v>
      </c>
      <c r="BU1843" t="s">
        <v>14</v>
      </c>
      <c r="BV1843" t="s">
        <v>14</v>
      </c>
      <c r="BW1843" t="s">
        <v>14</v>
      </c>
      <c r="BX1843" t="s">
        <v>14</v>
      </c>
      <c r="BY1843" t="s">
        <v>2220</v>
      </c>
      <c r="BZ1843" t="s">
        <v>25334</v>
      </c>
      <c r="CA1843" t="s">
        <v>16813</v>
      </c>
      <c r="CB1843" t="s">
        <v>14</v>
      </c>
      <c r="CC1843" t="s">
        <v>14</v>
      </c>
      <c r="CD1843" t="s">
        <v>14</v>
      </c>
      <c r="CE1843" t="s">
        <v>14</v>
      </c>
      <c r="CF1843" t="s">
        <v>16814</v>
      </c>
      <c r="CG1843" t="s">
        <v>689</v>
      </c>
      <c r="CH1843" t="s">
        <v>22075</v>
      </c>
      <c r="CJ1843" t="s">
        <v>142</v>
      </c>
      <c r="CK1843" t="s">
        <v>24</v>
      </c>
      <c r="CL1843" s="13"/>
      <c r="CM1843" s="4" t="str">
        <f>_xlfn.XLOOKUP($CG1843,tbl_area_24_07_2024[Nombre Área],tbl_area_24_07_2024[Estado],"Si no se encuentra",2,)</f>
        <v>Sinaloa</v>
      </c>
      <c r="CN1843" s="4" t="str">
        <f>_xlfn.XLOOKUP($CG1843,tbl_area_24_07_2024[Nombre Área],tbl_area_24_07_2024[Estructura],"Si no se encuentra",2,)</f>
        <v>Juntas Distritales</v>
      </c>
    </row>
    <row r="1844" spans="1:92" ht="20" x14ac:dyDescent="0.85">
      <c r="A1844" t="s">
        <v>22073</v>
      </c>
      <c r="B1844" t="s">
        <v>22074</v>
      </c>
      <c r="C1844" t="s">
        <v>22075</v>
      </c>
      <c r="D1844" t="s">
        <v>2199</v>
      </c>
      <c r="E1844" t="s">
        <v>2242</v>
      </c>
      <c r="F1844" t="s">
        <v>2201</v>
      </c>
      <c r="G1844" t="s">
        <v>16815</v>
      </c>
      <c r="H1844" t="s">
        <v>14</v>
      </c>
      <c r="I1844" t="s">
        <v>16782</v>
      </c>
      <c r="J1844" t="s">
        <v>16816</v>
      </c>
      <c r="K1844" t="s">
        <v>25336</v>
      </c>
      <c r="L1844" t="s">
        <v>14</v>
      </c>
      <c r="M1844" t="s">
        <v>14</v>
      </c>
      <c r="N1844" t="s">
        <v>16817</v>
      </c>
      <c r="O1844" t="s">
        <v>25336</v>
      </c>
      <c r="P1844" t="s">
        <v>14</v>
      </c>
      <c r="Q1844" t="s">
        <v>25336</v>
      </c>
      <c r="R1844" t="s">
        <v>25336</v>
      </c>
      <c r="S1844" t="s">
        <v>14</v>
      </c>
      <c r="T1844" t="s">
        <v>14</v>
      </c>
      <c r="U1844" t="s">
        <v>14</v>
      </c>
      <c r="V1844" t="s">
        <v>14</v>
      </c>
      <c r="W1844" t="s">
        <v>337</v>
      </c>
      <c r="X1844" t="s">
        <v>229</v>
      </c>
      <c r="Y1844" t="s">
        <v>96</v>
      </c>
      <c r="Z1844" t="s">
        <v>18</v>
      </c>
      <c r="AA1844" t="s">
        <v>14</v>
      </c>
      <c r="AB1844" t="s">
        <v>25336</v>
      </c>
      <c r="AC1844" t="s">
        <v>16808</v>
      </c>
      <c r="AD1844" t="s">
        <v>2311</v>
      </c>
      <c r="AE1844" t="s">
        <v>5139</v>
      </c>
      <c r="AF1844" t="s">
        <v>14</v>
      </c>
      <c r="AG1844" t="s">
        <v>14</v>
      </c>
      <c r="AH1844" t="s">
        <v>2337</v>
      </c>
      <c r="AI1844" t="s">
        <v>16809</v>
      </c>
      <c r="AJ1844" t="s">
        <v>1178</v>
      </c>
      <c r="AK1844" t="s">
        <v>16789</v>
      </c>
      <c r="AL1844" t="s">
        <v>1178</v>
      </c>
      <c r="AM1844" t="s">
        <v>16789</v>
      </c>
      <c r="AN1844" t="s">
        <v>1442</v>
      </c>
      <c r="AO1844" t="s">
        <v>142</v>
      </c>
      <c r="AP1844" t="s">
        <v>25335</v>
      </c>
      <c r="AQ1844" t="s">
        <v>14</v>
      </c>
      <c r="AR1844" t="s">
        <v>14</v>
      </c>
      <c r="AS1844" t="s">
        <v>14</v>
      </c>
      <c r="AT1844" t="s">
        <v>14</v>
      </c>
      <c r="AU1844" t="s">
        <v>16810</v>
      </c>
      <c r="AV1844" t="s">
        <v>16791</v>
      </c>
      <c r="AW1844" t="s">
        <v>16791</v>
      </c>
      <c r="AX1844" t="s">
        <v>16791</v>
      </c>
      <c r="AY1844" t="s">
        <v>16815</v>
      </c>
      <c r="AZ1844" t="s">
        <v>22153</v>
      </c>
      <c r="BA1844" t="s">
        <v>22074</v>
      </c>
      <c r="BB1844" t="s">
        <v>22089</v>
      </c>
      <c r="BC1844">
        <v>141600</v>
      </c>
      <c r="BD1844">
        <v>145753.56</v>
      </c>
      <c r="BE1844" t="s">
        <v>14</v>
      </c>
      <c r="BF1844" t="s">
        <v>14</v>
      </c>
      <c r="BG1844" t="s">
        <v>2214</v>
      </c>
      <c r="BH1844" t="s">
        <v>14</v>
      </c>
      <c r="BI1844" t="s">
        <v>22092</v>
      </c>
      <c r="BJ1844" t="s">
        <v>16818</v>
      </c>
      <c r="BK1844" t="s">
        <v>14</v>
      </c>
      <c r="BL1844" t="s">
        <v>22074</v>
      </c>
      <c r="BM1844" t="s">
        <v>22089</v>
      </c>
      <c r="BN1844" t="s">
        <v>16819</v>
      </c>
      <c r="BO1844" t="s">
        <v>14</v>
      </c>
      <c r="BP1844" t="s">
        <v>25336</v>
      </c>
      <c r="BQ1844" t="s">
        <v>2217</v>
      </c>
      <c r="BR1844" t="s">
        <v>2303</v>
      </c>
      <c r="BS1844" t="s">
        <v>2376</v>
      </c>
      <c r="BT1844" t="s">
        <v>14</v>
      </c>
      <c r="BU1844" t="s">
        <v>14</v>
      </c>
      <c r="BV1844" t="s">
        <v>14</v>
      </c>
      <c r="BW1844" t="s">
        <v>14</v>
      </c>
      <c r="BX1844" t="s">
        <v>14</v>
      </c>
      <c r="BY1844" t="s">
        <v>2220</v>
      </c>
      <c r="BZ1844" t="s">
        <v>25336</v>
      </c>
      <c r="CA1844" t="s">
        <v>16813</v>
      </c>
      <c r="CB1844" t="s">
        <v>14</v>
      </c>
      <c r="CC1844" t="s">
        <v>14</v>
      </c>
      <c r="CD1844" t="s">
        <v>14</v>
      </c>
      <c r="CE1844" t="s">
        <v>14</v>
      </c>
      <c r="CF1844" t="s">
        <v>16820</v>
      </c>
      <c r="CG1844" t="s">
        <v>689</v>
      </c>
      <c r="CH1844" t="s">
        <v>22075</v>
      </c>
      <c r="CJ1844" t="s">
        <v>142</v>
      </c>
      <c r="CK1844" t="s">
        <v>24</v>
      </c>
      <c r="CL1844" s="13"/>
      <c r="CM1844" s="4" t="str">
        <f>_xlfn.XLOOKUP($CG1844,tbl_area_24_07_2024[Nombre Área],tbl_area_24_07_2024[Estado],"Si no se encuentra",2,)</f>
        <v>Sinaloa</v>
      </c>
      <c r="CN1844" s="4" t="str">
        <f>_xlfn.XLOOKUP($CG1844,tbl_area_24_07_2024[Nombre Área],tbl_area_24_07_2024[Estructura],"Si no se encuentra",2,)</f>
        <v>Juntas Distritales</v>
      </c>
    </row>
    <row r="1845" spans="1:92" ht="20" x14ac:dyDescent="0.85">
      <c r="A1845" t="s">
        <v>22073</v>
      </c>
      <c r="B1845" t="s">
        <v>22074</v>
      </c>
      <c r="C1845" t="s">
        <v>22075</v>
      </c>
      <c r="D1845" t="s">
        <v>2199</v>
      </c>
      <c r="E1845" t="s">
        <v>2242</v>
      </c>
      <c r="F1845" t="s">
        <v>2201</v>
      </c>
      <c r="G1845" t="s">
        <v>16821</v>
      </c>
      <c r="H1845" t="s">
        <v>14</v>
      </c>
      <c r="I1845" t="s">
        <v>16782</v>
      </c>
      <c r="J1845" t="s">
        <v>16822</v>
      </c>
      <c r="K1845" t="s">
        <v>25337</v>
      </c>
      <c r="L1845" t="s">
        <v>14</v>
      </c>
      <c r="M1845" t="s">
        <v>14</v>
      </c>
      <c r="N1845" t="s">
        <v>16823</v>
      </c>
      <c r="O1845" t="s">
        <v>25337</v>
      </c>
      <c r="P1845" t="s">
        <v>14</v>
      </c>
      <c r="Q1845" t="s">
        <v>25337</v>
      </c>
      <c r="R1845" t="s">
        <v>25337</v>
      </c>
      <c r="S1845" t="s">
        <v>14</v>
      </c>
      <c r="T1845" t="s">
        <v>14</v>
      </c>
      <c r="U1845" t="s">
        <v>14</v>
      </c>
      <c r="V1845" t="s">
        <v>14</v>
      </c>
      <c r="W1845" t="s">
        <v>14</v>
      </c>
      <c r="X1845" t="s">
        <v>14</v>
      </c>
      <c r="Y1845" t="s">
        <v>14</v>
      </c>
      <c r="Z1845" t="s">
        <v>14</v>
      </c>
      <c r="AA1845" t="s">
        <v>16824</v>
      </c>
      <c r="AB1845" t="s">
        <v>25337</v>
      </c>
      <c r="AC1845" t="s">
        <v>16825</v>
      </c>
      <c r="AD1845" t="s">
        <v>2207</v>
      </c>
      <c r="AE1845" t="s">
        <v>1671</v>
      </c>
      <c r="AF1845" t="s">
        <v>16826</v>
      </c>
      <c r="AG1845" t="s">
        <v>14</v>
      </c>
      <c r="AH1845" t="s">
        <v>2209</v>
      </c>
      <c r="AI1845" t="s">
        <v>2287</v>
      </c>
      <c r="AJ1845" t="s">
        <v>1186</v>
      </c>
      <c r="AK1845" t="s">
        <v>16827</v>
      </c>
      <c r="AL1845" t="s">
        <v>1186</v>
      </c>
      <c r="AM1845" t="s">
        <v>16827</v>
      </c>
      <c r="AN1845" t="s">
        <v>1442</v>
      </c>
      <c r="AO1845" t="s">
        <v>142</v>
      </c>
      <c r="AP1845" t="s">
        <v>25338</v>
      </c>
      <c r="AQ1845" t="s">
        <v>14</v>
      </c>
      <c r="AR1845" t="s">
        <v>14</v>
      </c>
      <c r="AS1845" t="s">
        <v>14</v>
      </c>
      <c r="AT1845" t="s">
        <v>14</v>
      </c>
      <c r="AU1845" t="s">
        <v>16810</v>
      </c>
      <c r="AV1845" t="s">
        <v>16791</v>
      </c>
      <c r="AW1845" t="s">
        <v>16791</v>
      </c>
      <c r="AX1845" t="s">
        <v>16791</v>
      </c>
      <c r="AY1845" t="s">
        <v>16821</v>
      </c>
      <c r="AZ1845" t="s">
        <v>22153</v>
      </c>
      <c r="BA1845" t="s">
        <v>22074</v>
      </c>
      <c r="BB1845" t="s">
        <v>22089</v>
      </c>
      <c r="BC1845">
        <v>150000</v>
      </c>
      <c r="BD1845">
        <v>170400</v>
      </c>
      <c r="BE1845" t="s">
        <v>14</v>
      </c>
      <c r="BF1845" t="s">
        <v>14</v>
      </c>
      <c r="BG1845" t="s">
        <v>2214</v>
      </c>
      <c r="BH1845" t="s">
        <v>14</v>
      </c>
      <c r="BI1845" t="s">
        <v>22092</v>
      </c>
      <c r="BJ1845" t="s">
        <v>16811</v>
      </c>
      <c r="BK1845" t="s">
        <v>14</v>
      </c>
      <c r="BL1845" t="s">
        <v>22074</v>
      </c>
      <c r="BM1845" t="s">
        <v>22089</v>
      </c>
      <c r="BN1845" t="s">
        <v>16828</v>
      </c>
      <c r="BO1845" t="s">
        <v>14</v>
      </c>
      <c r="BP1845" t="s">
        <v>25337</v>
      </c>
      <c r="BQ1845" t="s">
        <v>2217</v>
      </c>
      <c r="BR1845" t="s">
        <v>2303</v>
      </c>
      <c r="BS1845" t="s">
        <v>2376</v>
      </c>
      <c r="BT1845" t="s">
        <v>14</v>
      </c>
      <c r="BU1845" t="s">
        <v>14</v>
      </c>
      <c r="BV1845" t="s">
        <v>14</v>
      </c>
      <c r="BW1845" t="s">
        <v>14</v>
      </c>
      <c r="BX1845" t="s">
        <v>14</v>
      </c>
      <c r="BY1845" t="s">
        <v>2220</v>
      </c>
      <c r="BZ1845" t="s">
        <v>25337</v>
      </c>
      <c r="CA1845" t="s">
        <v>16813</v>
      </c>
      <c r="CB1845" t="s">
        <v>14</v>
      </c>
      <c r="CC1845" t="s">
        <v>14</v>
      </c>
      <c r="CD1845" t="s">
        <v>14</v>
      </c>
      <c r="CE1845" t="s">
        <v>14</v>
      </c>
      <c r="CF1845" t="s">
        <v>16829</v>
      </c>
      <c r="CG1845" t="s">
        <v>689</v>
      </c>
      <c r="CH1845" t="s">
        <v>22075</v>
      </c>
      <c r="CJ1845" t="s">
        <v>142</v>
      </c>
      <c r="CK1845" t="s">
        <v>24</v>
      </c>
      <c r="CL1845" s="13"/>
      <c r="CM1845" s="4" t="str">
        <f>_xlfn.XLOOKUP($CG1845,tbl_area_24_07_2024[Nombre Área],tbl_area_24_07_2024[Estado],"Si no se encuentra",2,)</f>
        <v>Sinaloa</v>
      </c>
      <c r="CN1845" s="4" t="str">
        <f>_xlfn.XLOOKUP($CG1845,tbl_area_24_07_2024[Nombre Área],tbl_area_24_07_2024[Estructura],"Si no se encuentra",2,)</f>
        <v>Juntas Distritales</v>
      </c>
    </row>
    <row r="1846" spans="1:92" ht="20" x14ac:dyDescent="0.85">
      <c r="A1846" t="s">
        <v>22073</v>
      </c>
      <c r="B1846" t="s">
        <v>22074</v>
      </c>
      <c r="C1846" t="s">
        <v>22075</v>
      </c>
      <c r="D1846" t="s">
        <v>2199</v>
      </c>
      <c r="E1846" t="s">
        <v>2242</v>
      </c>
      <c r="F1846" t="s">
        <v>2201</v>
      </c>
      <c r="G1846" t="s">
        <v>16830</v>
      </c>
      <c r="H1846" t="s">
        <v>14</v>
      </c>
      <c r="I1846" t="s">
        <v>16782</v>
      </c>
      <c r="J1846" t="s">
        <v>16831</v>
      </c>
      <c r="K1846" t="s">
        <v>25339</v>
      </c>
      <c r="L1846" t="s">
        <v>14</v>
      </c>
      <c r="M1846" t="s">
        <v>14</v>
      </c>
      <c r="N1846" t="s">
        <v>16832</v>
      </c>
      <c r="O1846" t="s">
        <v>25339</v>
      </c>
      <c r="P1846" t="s">
        <v>14</v>
      </c>
      <c r="Q1846" t="s">
        <v>25339</v>
      </c>
      <c r="R1846" t="s">
        <v>25339</v>
      </c>
      <c r="S1846" t="s">
        <v>14</v>
      </c>
      <c r="T1846" t="s">
        <v>14</v>
      </c>
      <c r="U1846" t="s">
        <v>14</v>
      </c>
      <c r="V1846" t="s">
        <v>14</v>
      </c>
      <c r="W1846" t="s">
        <v>337</v>
      </c>
      <c r="X1846" t="s">
        <v>229</v>
      </c>
      <c r="Y1846" t="s">
        <v>96</v>
      </c>
      <c r="Z1846" t="s">
        <v>18</v>
      </c>
      <c r="AA1846" t="s">
        <v>14</v>
      </c>
      <c r="AB1846" t="s">
        <v>25339</v>
      </c>
      <c r="AC1846" t="s">
        <v>16808</v>
      </c>
      <c r="AD1846" t="s">
        <v>2311</v>
      </c>
      <c r="AE1846" t="s">
        <v>5139</v>
      </c>
      <c r="AF1846" t="s">
        <v>14</v>
      </c>
      <c r="AG1846" t="s">
        <v>14</v>
      </c>
      <c r="AH1846" t="s">
        <v>2337</v>
      </c>
      <c r="AI1846" t="s">
        <v>16809</v>
      </c>
      <c r="AJ1846" t="s">
        <v>1178</v>
      </c>
      <c r="AK1846" t="s">
        <v>16789</v>
      </c>
      <c r="AL1846" t="s">
        <v>1178</v>
      </c>
      <c r="AM1846" t="s">
        <v>16789</v>
      </c>
      <c r="AN1846" t="s">
        <v>1442</v>
      </c>
      <c r="AO1846" t="s">
        <v>142</v>
      </c>
      <c r="AP1846" t="s">
        <v>25335</v>
      </c>
      <c r="AQ1846" t="s">
        <v>14</v>
      </c>
      <c r="AR1846" t="s">
        <v>14</v>
      </c>
      <c r="AS1846" t="s">
        <v>14</v>
      </c>
      <c r="AT1846" t="s">
        <v>14</v>
      </c>
      <c r="AU1846" t="s">
        <v>16810</v>
      </c>
      <c r="AV1846" t="s">
        <v>16791</v>
      </c>
      <c r="AW1846" t="s">
        <v>16791</v>
      </c>
      <c r="AX1846" t="s">
        <v>16791</v>
      </c>
      <c r="AY1846" t="s">
        <v>16830</v>
      </c>
      <c r="AZ1846" t="s">
        <v>22153</v>
      </c>
      <c r="BA1846" t="s">
        <v>22074</v>
      </c>
      <c r="BB1846" t="s">
        <v>22089</v>
      </c>
      <c r="BC1846">
        <v>91200</v>
      </c>
      <c r="BD1846">
        <v>93875.16</v>
      </c>
      <c r="BE1846" t="s">
        <v>14</v>
      </c>
      <c r="BF1846" t="s">
        <v>14</v>
      </c>
      <c r="BG1846" t="s">
        <v>2214</v>
      </c>
      <c r="BH1846" t="s">
        <v>14</v>
      </c>
      <c r="BI1846" t="s">
        <v>22092</v>
      </c>
      <c r="BJ1846" t="s">
        <v>16818</v>
      </c>
      <c r="BK1846" t="s">
        <v>14</v>
      </c>
      <c r="BL1846" t="s">
        <v>22074</v>
      </c>
      <c r="BM1846" t="s">
        <v>22089</v>
      </c>
      <c r="BN1846" t="s">
        <v>16833</v>
      </c>
      <c r="BO1846" t="s">
        <v>14</v>
      </c>
      <c r="BP1846" t="s">
        <v>25339</v>
      </c>
      <c r="BQ1846" t="s">
        <v>2217</v>
      </c>
      <c r="BR1846" t="s">
        <v>2303</v>
      </c>
      <c r="BS1846" t="s">
        <v>2376</v>
      </c>
      <c r="BT1846" t="s">
        <v>14</v>
      </c>
      <c r="BU1846" t="s">
        <v>14</v>
      </c>
      <c r="BV1846" t="s">
        <v>14</v>
      </c>
      <c r="BW1846" t="s">
        <v>14</v>
      </c>
      <c r="BX1846" t="s">
        <v>14</v>
      </c>
      <c r="BY1846" t="s">
        <v>2220</v>
      </c>
      <c r="BZ1846" t="s">
        <v>25339</v>
      </c>
      <c r="CA1846" t="s">
        <v>16813</v>
      </c>
      <c r="CB1846" t="s">
        <v>14</v>
      </c>
      <c r="CC1846" t="s">
        <v>14</v>
      </c>
      <c r="CD1846" t="s">
        <v>14</v>
      </c>
      <c r="CE1846" t="s">
        <v>14</v>
      </c>
      <c r="CF1846" t="s">
        <v>16834</v>
      </c>
      <c r="CG1846" t="s">
        <v>689</v>
      </c>
      <c r="CH1846" t="s">
        <v>22075</v>
      </c>
      <c r="CJ1846" t="s">
        <v>142</v>
      </c>
      <c r="CK1846" t="s">
        <v>24</v>
      </c>
      <c r="CL1846" s="13"/>
      <c r="CM1846" s="4" t="str">
        <f>_xlfn.XLOOKUP($CG1846,tbl_area_24_07_2024[Nombre Área],tbl_area_24_07_2024[Estado],"Si no se encuentra",2,)</f>
        <v>Sinaloa</v>
      </c>
      <c r="CN1846" s="4" t="str">
        <f>_xlfn.XLOOKUP($CG1846,tbl_area_24_07_2024[Nombre Área],tbl_area_24_07_2024[Estructura],"Si no se encuentra",2,)</f>
        <v>Juntas Distritales</v>
      </c>
    </row>
    <row r="1847" spans="1:92" ht="20" x14ac:dyDescent="0.85">
      <c r="A1847" t="s">
        <v>22073</v>
      </c>
      <c r="B1847" t="s">
        <v>22074</v>
      </c>
      <c r="C1847" t="s">
        <v>22075</v>
      </c>
      <c r="D1847" t="s">
        <v>2199</v>
      </c>
      <c r="E1847" t="s">
        <v>2242</v>
      </c>
      <c r="F1847" t="s">
        <v>2201</v>
      </c>
      <c r="G1847" t="s">
        <v>16835</v>
      </c>
      <c r="H1847" t="s">
        <v>14</v>
      </c>
      <c r="I1847" t="s">
        <v>16782</v>
      </c>
      <c r="J1847" t="s">
        <v>16836</v>
      </c>
      <c r="K1847" t="s">
        <v>25340</v>
      </c>
      <c r="L1847" t="s">
        <v>14</v>
      </c>
      <c r="M1847" t="s">
        <v>14</v>
      </c>
      <c r="N1847" t="s">
        <v>16837</v>
      </c>
      <c r="O1847" t="s">
        <v>25340</v>
      </c>
      <c r="P1847" t="s">
        <v>14</v>
      </c>
      <c r="Q1847" t="s">
        <v>25340</v>
      </c>
      <c r="R1847" t="s">
        <v>25340</v>
      </c>
      <c r="S1847" t="s">
        <v>14</v>
      </c>
      <c r="T1847" t="s">
        <v>14</v>
      </c>
      <c r="U1847" t="s">
        <v>14</v>
      </c>
      <c r="V1847" t="s">
        <v>14</v>
      </c>
      <c r="W1847" t="s">
        <v>337</v>
      </c>
      <c r="X1847" t="s">
        <v>229</v>
      </c>
      <c r="Y1847" t="s">
        <v>96</v>
      </c>
      <c r="Z1847" t="s">
        <v>18</v>
      </c>
      <c r="AA1847" t="s">
        <v>14</v>
      </c>
      <c r="AB1847" t="s">
        <v>25340</v>
      </c>
      <c r="AC1847" t="s">
        <v>16808</v>
      </c>
      <c r="AD1847" t="s">
        <v>2311</v>
      </c>
      <c r="AE1847" t="s">
        <v>5139</v>
      </c>
      <c r="AF1847" t="s">
        <v>14</v>
      </c>
      <c r="AG1847" t="s">
        <v>14</v>
      </c>
      <c r="AH1847" t="s">
        <v>2337</v>
      </c>
      <c r="AI1847" t="s">
        <v>16809</v>
      </c>
      <c r="AJ1847" t="s">
        <v>1178</v>
      </c>
      <c r="AK1847" t="s">
        <v>16789</v>
      </c>
      <c r="AL1847" t="s">
        <v>1178</v>
      </c>
      <c r="AM1847" t="s">
        <v>16789</v>
      </c>
      <c r="AN1847" t="s">
        <v>1442</v>
      </c>
      <c r="AO1847" t="s">
        <v>142</v>
      </c>
      <c r="AP1847" t="s">
        <v>25335</v>
      </c>
      <c r="AQ1847" t="s">
        <v>14</v>
      </c>
      <c r="AR1847" t="s">
        <v>14</v>
      </c>
      <c r="AS1847" t="s">
        <v>14</v>
      </c>
      <c r="AT1847" t="s">
        <v>14</v>
      </c>
      <c r="AU1847" t="s">
        <v>16810</v>
      </c>
      <c r="AV1847" t="s">
        <v>16791</v>
      </c>
      <c r="AW1847" t="s">
        <v>16791</v>
      </c>
      <c r="AX1847" t="s">
        <v>16791</v>
      </c>
      <c r="AY1847" t="s">
        <v>16835</v>
      </c>
      <c r="AZ1847" t="s">
        <v>22153</v>
      </c>
      <c r="BA1847" t="s">
        <v>22074</v>
      </c>
      <c r="BB1847" t="s">
        <v>22089</v>
      </c>
      <c r="BC1847">
        <v>141600</v>
      </c>
      <c r="BD1847">
        <v>145753.56</v>
      </c>
      <c r="BE1847" t="s">
        <v>14</v>
      </c>
      <c r="BF1847" t="s">
        <v>14</v>
      </c>
      <c r="BG1847" t="s">
        <v>2214</v>
      </c>
      <c r="BH1847" t="s">
        <v>14</v>
      </c>
      <c r="BI1847" t="s">
        <v>22092</v>
      </c>
      <c r="BJ1847" t="s">
        <v>16811</v>
      </c>
      <c r="BK1847" t="s">
        <v>14</v>
      </c>
      <c r="BL1847" t="s">
        <v>22074</v>
      </c>
      <c r="BM1847" t="s">
        <v>22089</v>
      </c>
      <c r="BN1847" t="s">
        <v>16838</v>
      </c>
      <c r="BO1847" t="s">
        <v>14</v>
      </c>
      <c r="BP1847" t="s">
        <v>25340</v>
      </c>
      <c r="BQ1847" t="s">
        <v>2217</v>
      </c>
      <c r="BR1847" t="s">
        <v>2303</v>
      </c>
      <c r="BS1847" t="s">
        <v>2376</v>
      </c>
      <c r="BT1847" t="s">
        <v>14</v>
      </c>
      <c r="BU1847" t="s">
        <v>14</v>
      </c>
      <c r="BV1847" t="s">
        <v>14</v>
      </c>
      <c r="BW1847" t="s">
        <v>14</v>
      </c>
      <c r="BX1847" t="s">
        <v>14</v>
      </c>
      <c r="BY1847" t="s">
        <v>2220</v>
      </c>
      <c r="BZ1847" t="s">
        <v>25340</v>
      </c>
      <c r="CA1847" t="s">
        <v>16813</v>
      </c>
      <c r="CB1847" t="s">
        <v>14</v>
      </c>
      <c r="CC1847" t="s">
        <v>14</v>
      </c>
      <c r="CD1847" t="s">
        <v>14</v>
      </c>
      <c r="CE1847" t="s">
        <v>14</v>
      </c>
      <c r="CF1847" t="s">
        <v>16839</v>
      </c>
      <c r="CG1847" t="s">
        <v>689</v>
      </c>
      <c r="CH1847" t="s">
        <v>22075</v>
      </c>
      <c r="CJ1847" t="s">
        <v>142</v>
      </c>
      <c r="CK1847" t="s">
        <v>24</v>
      </c>
      <c r="CL1847" s="13"/>
      <c r="CM1847" s="4" t="str">
        <f>_xlfn.XLOOKUP($CG1847,tbl_area_24_07_2024[Nombre Área],tbl_area_24_07_2024[Estado],"Si no se encuentra",2,)</f>
        <v>Sinaloa</v>
      </c>
      <c r="CN1847" s="4" t="str">
        <f>_xlfn.XLOOKUP($CG1847,tbl_area_24_07_2024[Nombre Área],tbl_area_24_07_2024[Estructura],"Si no se encuentra",2,)</f>
        <v>Juntas Distritales</v>
      </c>
    </row>
    <row r="1848" spans="1:92" ht="20" x14ac:dyDescent="0.85">
      <c r="A1848" t="s">
        <v>22073</v>
      </c>
      <c r="B1848" t="s">
        <v>22074</v>
      </c>
      <c r="C1848" t="s">
        <v>22075</v>
      </c>
      <c r="D1848" t="s">
        <v>2199</v>
      </c>
      <c r="E1848" t="s">
        <v>2242</v>
      </c>
      <c r="F1848" t="s">
        <v>2201</v>
      </c>
      <c r="G1848" t="s">
        <v>16840</v>
      </c>
      <c r="H1848" t="s">
        <v>14</v>
      </c>
      <c r="I1848" t="s">
        <v>16782</v>
      </c>
      <c r="J1848" t="s">
        <v>16841</v>
      </c>
      <c r="K1848" t="s">
        <v>25341</v>
      </c>
      <c r="L1848" t="s">
        <v>14</v>
      </c>
      <c r="M1848" t="s">
        <v>14</v>
      </c>
      <c r="N1848" t="s">
        <v>16842</v>
      </c>
      <c r="O1848" t="s">
        <v>25341</v>
      </c>
      <c r="P1848" t="s">
        <v>14</v>
      </c>
      <c r="Q1848" t="s">
        <v>25341</v>
      </c>
      <c r="R1848" t="s">
        <v>25341</v>
      </c>
      <c r="S1848" t="s">
        <v>14</v>
      </c>
      <c r="T1848" t="s">
        <v>14</v>
      </c>
      <c r="U1848" t="s">
        <v>14</v>
      </c>
      <c r="V1848" t="s">
        <v>14</v>
      </c>
      <c r="W1848" t="s">
        <v>337</v>
      </c>
      <c r="X1848" t="s">
        <v>229</v>
      </c>
      <c r="Y1848" t="s">
        <v>96</v>
      </c>
      <c r="Z1848" t="s">
        <v>18</v>
      </c>
      <c r="AA1848" t="s">
        <v>14</v>
      </c>
      <c r="AB1848" t="s">
        <v>25341</v>
      </c>
      <c r="AC1848" t="s">
        <v>16808</v>
      </c>
      <c r="AD1848" t="s">
        <v>2311</v>
      </c>
      <c r="AE1848" t="s">
        <v>5139</v>
      </c>
      <c r="AF1848" t="s">
        <v>14</v>
      </c>
      <c r="AG1848" t="s">
        <v>14</v>
      </c>
      <c r="AH1848" t="s">
        <v>2337</v>
      </c>
      <c r="AI1848" t="s">
        <v>16809</v>
      </c>
      <c r="AJ1848" t="s">
        <v>1178</v>
      </c>
      <c r="AK1848" t="s">
        <v>16789</v>
      </c>
      <c r="AL1848" t="s">
        <v>1178</v>
      </c>
      <c r="AM1848" t="s">
        <v>16789</v>
      </c>
      <c r="AN1848" t="s">
        <v>1442</v>
      </c>
      <c r="AO1848" t="s">
        <v>142</v>
      </c>
      <c r="AP1848" t="s">
        <v>25335</v>
      </c>
      <c r="AQ1848" t="s">
        <v>14</v>
      </c>
      <c r="AR1848" t="s">
        <v>14</v>
      </c>
      <c r="AS1848" t="s">
        <v>14</v>
      </c>
      <c r="AT1848" t="s">
        <v>14</v>
      </c>
      <c r="AU1848" t="s">
        <v>16810</v>
      </c>
      <c r="AV1848" t="s">
        <v>16791</v>
      </c>
      <c r="AW1848" t="s">
        <v>16791</v>
      </c>
      <c r="AX1848" t="s">
        <v>16791</v>
      </c>
      <c r="AY1848" t="s">
        <v>16840</v>
      </c>
      <c r="AZ1848" t="s">
        <v>22153</v>
      </c>
      <c r="BA1848" t="s">
        <v>22074</v>
      </c>
      <c r="BB1848" t="s">
        <v>22089</v>
      </c>
      <c r="BC1848">
        <v>84000</v>
      </c>
      <c r="BD1848">
        <v>86463.96</v>
      </c>
      <c r="BE1848" t="s">
        <v>14</v>
      </c>
      <c r="BF1848" t="s">
        <v>14</v>
      </c>
      <c r="BG1848" t="s">
        <v>2214</v>
      </c>
      <c r="BH1848" t="s">
        <v>14</v>
      </c>
      <c r="BI1848" t="s">
        <v>22092</v>
      </c>
      <c r="BJ1848" t="s">
        <v>16818</v>
      </c>
      <c r="BK1848" t="s">
        <v>14</v>
      </c>
      <c r="BL1848" t="s">
        <v>22074</v>
      </c>
      <c r="BM1848" t="s">
        <v>22089</v>
      </c>
      <c r="BN1848" t="s">
        <v>16843</v>
      </c>
      <c r="BO1848" t="s">
        <v>14</v>
      </c>
      <c r="BP1848" t="s">
        <v>25341</v>
      </c>
      <c r="BQ1848" t="s">
        <v>2217</v>
      </c>
      <c r="BR1848" t="s">
        <v>2303</v>
      </c>
      <c r="BS1848" t="s">
        <v>2376</v>
      </c>
      <c r="BT1848" t="s">
        <v>14</v>
      </c>
      <c r="BU1848" t="s">
        <v>14</v>
      </c>
      <c r="BV1848" t="s">
        <v>14</v>
      </c>
      <c r="BW1848" t="s">
        <v>14</v>
      </c>
      <c r="BX1848" t="s">
        <v>14</v>
      </c>
      <c r="BY1848" t="s">
        <v>2220</v>
      </c>
      <c r="BZ1848" t="s">
        <v>25341</v>
      </c>
      <c r="CA1848" t="s">
        <v>16813</v>
      </c>
      <c r="CB1848" t="s">
        <v>14</v>
      </c>
      <c r="CC1848" t="s">
        <v>14</v>
      </c>
      <c r="CD1848" t="s">
        <v>14</v>
      </c>
      <c r="CE1848" t="s">
        <v>14</v>
      </c>
      <c r="CF1848" t="s">
        <v>16844</v>
      </c>
      <c r="CG1848" t="s">
        <v>689</v>
      </c>
      <c r="CH1848" t="s">
        <v>22075</v>
      </c>
      <c r="CJ1848" t="s">
        <v>142</v>
      </c>
      <c r="CK1848" t="s">
        <v>24</v>
      </c>
      <c r="CL1848" s="13"/>
      <c r="CM1848" s="4" t="str">
        <f>_xlfn.XLOOKUP($CG1848,tbl_area_24_07_2024[Nombre Área],tbl_area_24_07_2024[Estado],"Si no se encuentra",2,)</f>
        <v>Sinaloa</v>
      </c>
      <c r="CN1848" s="4" t="str">
        <f>_xlfn.XLOOKUP($CG1848,tbl_area_24_07_2024[Nombre Área],tbl_area_24_07_2024[Estructura],"Si no se encuentra",2,)</f>
        <v>Juntas Distritales</v>
      </c>
    </row>
    <row r="1849" spans="1:92" ht="20" x14ac:dyDescent="0.85">
      <c r="A1849" t="s">
        <v>22073</v>
      </c>
      <c r="B1849" t="s">
        <v>22074</v>
      </c>
      <c r="C1849" t="s">
        <v>22075</v>
      </c>
      <c r="D1849" t="s">
        <v>2199</v>
      </c>
      <c r="E1849" t="s">
        <v>2242</v>
      </c>
      <c r="F1849" t="s">
        <v>2201</v>
      </c>
      <c r="G1849" t="s">
        <v>16845</v>
      </c>
      <c r="H1849" t="s">
        <v>14</v>
      </c>
      <c r="I1849" t="s">
        <v>16782</v>
      </c>
      <c r="J1849" t="s">
        <v>16846</v>
      </c>
      <c r="K1849" t="s">
        <v>25342</v>
      </c>
      <c r="L1849" t="s">
        <v>14</v>
      </c>
      <c r="M1849" t="s">
        <v>14</v>
      </c>
      <c r="N1849" t="s">
        <v>16847</v>
      </c>
      <c r="O1849" t="s">
        <v>25342</v>
      </c>
      <c r="P1849" t="s">
        <v>14</v>
      </c>
      <c r="Q1849" t="s">
        <v>25342</v>
      </c>
      <c r="R1849" t="s">
        <v>25342</v>
      </c>
      <c r="S1849" t="s">
        <v>14</v>
      </c>
      <c r="T1849" t="s">
        <v>14</v>
      </c>
      <c r="U1849" t="s">
        <v>14</v>
      </c>
      <c r="V1849" t="s">
        <v>14</v>
      </c>
      <c r="W1849" t="s">
        <v>346</v>
      </c>
      <c r="X1849" t="s">
        <v>74</v>
      </c>
      <c r="Y1849" t="s">
        <v>136</v>
      </c>
      <c r="Z1849" t="s">
        <v>18</v>
      </c>
      <c r="AA1849" t="s">
        <v>14</v>
      </c>
      <c r="AB1849" t="s">
        <v>25342</v>
      </c>
      <c r="AC1849" t="s">
        <v>16848</v>
      </c>
      <c r="AD1849" t="s">
        <v>2348</v>
      </c>
      <c r="AE1849" t="s">
        <v>12715</v>
      </c>
      <c r="AF1849" t="s">
        <v>9356</v>
      </c>
      <c r="AG1849" t="s">
        <v>14</v>
      </c>
      <c r="AH1849" t="s">
        <v>2209</v>
      </c>
      <c r="AI1849" t="s">
        <v>2287</v>
      </c>
      <c r="AJ1849" t="s">
        <v>1178</v>
      </c>
      <c r="AK1849" t="s">
        <v>16789</v>
      </c>
      <c r="AL1849" t="s">
        <v>1178</v>
      </c>
      <c r="AM1849" t="s">
        <v>16789</v>
      </c>
      <c r="AN1849" t="s">
        <v>1442</v>
      </c>
      <c r="AO1849" t="s">
        <v>142</v>
      </c>
      <c r="AP1849" t="s">
        <v>25343</v>
      </c>
      <c r="AQ1849" t="s">
        <v>14</v>
      </c>
      <c r="AR1849" t="s">
        <v>14</v>
      </c>
      <c r="AS1849" t="s">
        <v>14</v>
      </c>
      <c r="AT1849" t="s">
        <v>14</v>
      </c>
      <c r="AU1849" t="s">
        <v>16810</v>
      </c>
      <c r="AV1849" t="s">
        <v>16791</v>
      </c>
      <c r="AW1849" t="s">
        <v>16791</v>
      </c>
      <c r="AX1849" t="s">
        <v>16791</v>
      </c>
      <c r="AY1849" t="s">
        <v>16845</v>
      </c>
      <c r="AZ1849" t="s">
        <v>22153</v>
      </c>
      <c r="BA1849" t="s">
        <v>22074</v>
      </c>
      <c r="BB1849" t="s">
        <v>22089</v>
      </c>
      <c r="BC1849">
        <v>21600</v>
      </c>
      <c r="BD1849">
        <v>25056</v>
      </c>
      <c r="BE1849" t="s">
        <v>14</v>
      </c>
      <c r="BF1849" t="s">
        <v>14</v>
      </c>
      <c r="BG1849" t="s">
        <v>2214</v>
      </c>
      <c r="BH1849" t="s">
        <v>14</v>
      </c>
      <c r="BI1849" t="s">
        <v>22092</v>
      </c>
      <c r="BJ1849" t="s">
        <v>16849</v>
      </c>
      <c r="BK1849" t="s">
        <v>14</v>
      </c>
      <c r="BL1849" t="s">
        <v>22074</v>
      </c>
      <c r="BM1849" t="s">
        <v>22089</v>
      </c>
      <c r="BN1849" t="s">
        <v>16850</v>
      </c>
      <c r="BO1849" t="s">
        <v>14</v>
      </c>
      <c r="BP1849" t="s">
        <v>25342</v>
      </c>
      <c r="BQ1849" t="s">
        <v>2217</v>
      </c>
      <c r="BR1849" t="s">
        <v>2303</v>
      </c>
      <c r="BS1849" t="s">
        <v>2376</v>
      </c>
      <c r="BT1849" t="s">
        <v>14</v>
      </c>
      <c r="BU1849" t="s">
        <v>14</v>
      </c>
      <c r="BV1849" t="s">
        <v>14</v>
      </c>
      <c r="BW1849" t="s">
        <v>14</v>
      </c>
      <c r="BX1849" t="s">
        <v>14</v>
      </c>
      <c r="BY1849" t="s">
        <v>2220</v>
      </c>
      <c r="BZ1849" t="s">
        <v>25342</v>
      </c>
      <c r="CA1849" t="s">
        <v>16813</v>
      </c>
      <c r="CB1849" t="s">
        <v>14</v>
      </c>
      <c r="CC1849" t="s">
        <v>14</v>
      </c>
      <c r="CD1849" t="s">
        <v>14</v>
      </c>
      <c r="CE1849" t="s">
        <v>14</v>
      </c>
      <c r="CF1849" t="s">
        <v>16851</v>
      </c>
      <c r="CG1849" t="s">
        <v>689</v>
      </c>
      <c r="CH1849" t="s">
        <v>22075</v>
      </c>
      <c r="CJ1849" t="s">
        <v>142</v>
      </c>
      <c r="CK1849" t="s">
        <v>24</v>
      </c>
      <c r="CL1849" s="13"/>
      <c r="CM1849" s="4" t="str">
        <f>_xlfn.XLOOKUP($CG1849,tbl_area_24_07_2024[Nombre Área],tbl_area_24_07_2024[Estado],"Si no se encuentra",2,)</f>
        <v>Sinaloa</v>
      </c>
      <c r="CN1849" s="4" t="str">
        <f>_xlfn.XLOOKUP($CG1849,tbl_area_24_07_2024[Nombre Área],tbl_area_24_07_2024[Estructura],"Si no se encuentra",2,)</f>
        <v>Juntas Distritales</v>
      </c>
    </row>
    <row r="1850" spans="1:92" ht="20" x14ac:dyDescent="0.85">
      <c r="A1850" t="s">
        <v>22073</v>
      </c>
      <c r="B1850" t="s">
        <v>22074</v>
      </c>
      <c r="C1850" t="s">
        <v>22075</v>
      </c>
      <c r="D1850" t="s">
        <v>2199</v>
      </c>
      <c r="E1850" t="s">
        <v>2507</v>
      </c>
      <c r="F1850" t="s">
        <v>2201</v>
      </c>
      <c r="G1850" t="s">
        <v>16852</v>
      </c>
      <c r="H1850" t="s">
        <v>14</v>
      </c>
      <c r="I1850" t="s">
        <v>16782</v>
      </c>
      <c r="J1850" t="s">
        <v>16853</v>
      </c>
      <c r="K1850" t="s">
        <v>25344</v>
      </c>
      <c r="L1850" t="s">
        <v>14</v>
      </c>
      <c r="M1850" t="s">
        <v>14</v>
      </c>
      <c r="N1850" t="s">
        <v>16854</v>
      </c>
      <c r="O1850" t="s">
        <v>25344</v>
      </c>
      <c r="P1850" t="s">
        <v>14</v>
      </c>
      <c r="Q1850" t="s">
        <v>25344</v>
      </c>
      <c r="R1850" t="s">
        <v>25344</v>
      </c>
      <c r="S1850" t="s">
        <v>14</v>
      </c>
      <c r="T1850" t="s">
        <v>14</v>
      </c>
      <c r="U1850" t="s">
        <v>14</v>
      </c>
      <c r="V1850" t="s">
        <v>14</v>
      </c>
      <c r="W1850" t="s">
        <v>14</v>
      </c>
      <c r="X1850" t="s">
        <v>14</v>
      </c>
      <c r="Y1850" t="s">
        <v>14</v>
      </c>
      <c r="Z1850" t="s">
        <v>14</v>
      </c>
      <c r="AA1850" t="s">
        <v>16855</v>
      </c>
      <c r="AB1850" t="s">
        <v>25344</v>
      </c>
      <c r="AC1850" t="s">
        <v>16856</v>
      </c>
      <c r="AD1850" t="s">
        <v>2207</v>
      </c>
      <c r="AE1850" t="s">
        <v>16857</v>
      </c>
      <c r="AF1850" t="s">
        <v>14482</v>
      </c>
      <c r="AG1850" t="s">
        <v>14</v>
      </c>
      <c r="AH1850" t="s">
        <v>2209</v>
      </c>
      <c r="AI1850" t="s">
        <v>2287</v>
      </c>
      <c r="AJ1850" t="s">
        <v>1178</v>
      </c>
      <c r="AK1850" t="s">
        <v>16789</v>
      </c>
      <c r="AL1850" t="s">
        <v>1178</v>
      </c>
      <c r="AM1850" t="s">
        <v>16789</v>
      </c>
      <c r="AN1850" t="s">
        <v>1442</v>
      </c>
      <c r="AO1850" t="s">
        <v>142</v>
      </c>
      <c r="AP1850" t="s">
        <v>25343</v>
      </c>
      <c r="AQ1850" t="s">
        <v>14</v>
      </c>
      <c r="AR1850" t="s">
        <v>14</v>
      </c>
      <c r="AS1850" t="s">
        <v>14</v>
      </c>
      <c r="AT1850" t="s">
        <v>14</v>
      </c>
      <c r="AU1850" t="s">
        <v>16810</v>
      </c>
      <c r="AV1850" t="s">
        <v>16791</v>
      </c>
      <c r="AW1850" t="s">
        <v>16791</v>
      </c>
      <c r="AX1850" t="s">
        <v>16791</v>
      </c>
      <c r="AY1850" t="s">
        <v>16852</v>
      </c>
      <c r="AZ1850" t="s">
        <v>22167</v>
      </c>
      <c r="BA1850" t="s">
        <v>22167</v>
      </c>
      <c r="BB1850" t="s">
        <v>22226</v>
      </c>
      <c r="BC1850">
        <v>31130.17</v>
      </c>
      <c r="BD1850">
        <v>36111</v>
      </c>
      <c r="BE1850" t="s">
        <v>14</v>
      </c>
      <c r="BF1850" t="s">
        <v>14</v>
      </c>
      <c r="BG1850" t="s">
        <v>2214</v>
      </c>
      <c r="BH1850" t="s">
        <v>14</v>
      </c>
      <c r="BI1850" t="s">
        <v>22092</v>
      </c>
      <c r="BJ1850" t="s">
        <v>16858</v>
      </c>
      <c r="BK1850" t="s">
        <v>14</v>
      </c>
      <c r="BL1850" t="s">
        <v>22167</v>
      </c>
      <c r="BM1850" t="s">
        <v>22226</v>
      </c>
      <c r="BN1850" t="s">
        <v>16859</v>
      </c>
      <c r="BO1850" t="s">
        <v>14</v>
      </c>
      <c r="BP1850" t="s">
        <v>25344</v>
      </c>
      <c r="BQ1850" t="s">
        <v>2217</v>
      </c>
      <c r="BR1850" t="s">
        <v>2303</v>
      </c>
      <c r="BS1850" t="s">
        <v>2376</v>
      </c>
      <c r="BT1850" t="s">
        <v>14</v>
      </c>
      <c r="BU1850" t="s">
        <v>14</v>
      </c>
      <c r="BV1850" t="s">
        <v>14</v>
      </c>
      <c r="BW1850" t="s">
        <v>14</v>
      </c>
      <c r="BX1850" t="s">
        <v>14</v>
      </c>
      <c r="BY1850" t="s">
        <v>2220</v>
      </c>
      <c r="BZ1850" t="s">
        <v>25344</v>
      </c>
      <c r="CA1850" t="s">
        <v>16813</v>
      </c>
      <c r="CB1850" t="s">
        <v>14</v>
      </c>
      <c r="CC1850" t="s">
        <v>14</v>
      </c>
      <c r="CD1850" t="s">
        <v>14</v>
      </c>
      <c r="CE1850" t="s">
        <v>14</v>
      </c>
      <c r="CF1850" t="s">
        <v>16860</v>
      </c>
      <c r="CG1850" t="s">
        <v>689</v>
      </c>
      <c r="CH1850" t="s">
        <v>22075</v>
      </c>
      <c r="CJ1850" t="s">
        <v>142</v>
      </c>
      <c r="CK1850" t="s">
        <v>24</v>
      </c>
      <c r="CL1850" s="13"/>
      <c r="CM1850" s="4" t="str">
        <f>_xlfn.XLOOKUP($CG1850,tbl_area_24_07_2024[Nombre Área],tbl_area_24_07_2024[Estado],"Si no se encuentra",2,)</f>
        <v>Sinaloa</v>
      </c>
      <c r="CN1850" s="4" t="str">
        <f>_xlfn.XLOOKUP($CG1850,tbl_area_24_07_2024[Nombre Área],tbl_area_24_07_2024[Estructura],"Si no se encuentra",2,)</f>
        <v>Juntas Distritales</v>
      </c>
    </row>
    <row r="1851" spans="1:92" ht="20" x14ac:dyDescent="0.85">
      <c r="A1851" t="s">
        <v>22073</v>
      </c>
      <c r="B1851" t="s">
        <v>22074</v>
      </c>
      <c r="C1851" t="s">
        <v>22075</v>
      </c>
      <c r="D1851" t="s">
        <v>2199</v>
      </c>
      <c r="E1851" t="s">
        <v>2200</v>
      </c>
      <c r="F1851" t="s">
        <v>2201</v>
      </c>
      <c r="G1851" t="s">
        <v>1168</v>
      </c>
      <c r="H1851" t="s">
        <v>14</v>
      </c>
      <c r="I1851" t="s">
        <v>11665</v>
      </c>
      <c r="J1851" t="s">
        <v>16861</v>
      </c>
      <c r="K1851" t="s">
        <v>25345</v>
      </c>
      <c r="L1851" t="s">
        <v>14</v>
      </c>
      <c r="M1851" t="s">
        <v>14</v>
      </c>
      <c r="N1851" t="s">
        <v>16862</v>
      </c>
      <c r="O1851" t="s">
        <v>25345</v>
      </c>
      <c r="P1851" t="s">
        <v>14</v>
      </c>
      <c r="Q1851" t="s">
        <v>25345</v>
      </c>
      <c r="R1851" t="s">
        <v>25345</v>
      </c>
      <c r="S1851" t="s">
        <v>14</v>
      </c>
      <c r="T1851" t="s">
        <v>14</v>
      </c>
      <c r="U1851" t="s">
        <v>14</v>
      </c>
      <c r="V1851" t="s">
        <v>14</v>
      </c>
      <c r="W1851" t="s">
        <v>14</v>
      </c>
      <c r="X1851" t="s">
        <v>14</v>
      </c>
      <c r="Y1851" t="s">
        <v>14</v>
      </c>
      <c r="Z1851" t="s">
        <v>14</v>
      </c>
      <c r="AA1851" t="s">
        <v>16863</v>
      </c>
      <c r="AB1851" t="s">
        <v>25345</v>
      </c>
      <c r="AC1851" t="s">
        <v>16864</v>
      </c>
      <c r="AD1851" t="s">
        <v>2348</v>
      </c>
      <c r="AE1851" t="s">
        <v>16865</v>
      </c>
      <c r="AF1851" t="s">
        <v>16866</v>
      </c>
      <c r="AG1851" t="s">
        <v>1433</v>
      </c>
      <c r="AH1851" t="s">
        <v>2209</v>
      </c>
      <c r="AI1851" t="s">
        <v>16867</v>
      </c>
      <c r="AJ1851" t="s">
        <v>1457</v>
      </c>
      <c r="AK1851" t="s">
        <v>243</v>
      </c>
      <c r="AL1851" t="s">
        <v>1457</v>
      </c>
      <c r="AM1851" t="s">
        <v>243</v>
      </c>
      <c r="AN1851" t="s">
        <v>1434</v>
      </c>
      <c r="AO1851" t="s">
        <v>443</v>
      </c>
      <c r="AP1851" t="s">
        <v>25346</v>
      </c>
      <c r="AQ1851" t="s">
        <v>14</v>
      </c>
      <c r="AR1851" t="s">
        <v>14</v>
      </c>
      <c r="AS1851" t="s">
        <v>14</v>
      </c>
      <c r="AT1851" t="s">
        <v>14</v>
      </c>
      <c r="AU1851" t="s">
        <v>2211</v>
      </c>
      <c r="AV1851" t="s">
        <v>16868</v>
      </c>
      <c r="AW1851" t="s">
        <v>16868</v>
      </c>
      <c r="AX1851" t="s">
        <v>16868</v>
      </c>
      <c r="AY1851" t="s">
        <v>16869</v>
      </c>
      <c r="AZ1851" t="s">
        <v>25347</v>
      </c>
      <c r="BA1851" t="s">
        <v>25347</v>
      </c>
      <c r="BB1851" t="s">
        <v>22075</v>
      </c>
      <c r="BC1851">
        <v>49300</v>
      </c>
      <c r="BD1851">
        <v>53244</v>
      </c>
      <c r="BE1851" t="s">
        <v>14</v>
      </c>
      <c r="BF1851" t="s">
        <v>14</v>
      </c>
      <c r="BG1851" t="s">
        <v>2214</v>
      </c>
      <c r="BH1851" t="s">
        <v>14</v>
      </c>
      <c r="BI1851" t="s">
        <v>2215</v>
      </c>
      <c r="BJ1851" t="s">
        <v>16870</v>
      </c>
      <c r="BK1851" t="s">
        <v>14</v>
      </c>
      <c r="BL1851" t="s">
        <v>14</v>
      </c>
      <c r="BM1851" t="s">
        <v>14</v>
      </c>
      <c r="BN1851" t="s">
        <v>16871</v>
      </c>
      <c r="BO1851" t="s">
        <v>14</v>
      </c>
      <c r="BP1851" t="s">
        <v>25345</v>
      </c>
      <c r="BQ1851" t="s">
        <v>2217</v>
      </c>
      <c r="BR1851" t="s">
        <v>2303</v>
      </c>
      <c r="BS1851" t="s">
        <v>2404</v>
      </c>
      <c r="BT1851" t="s">
        <v>14</v>
      </c>
      <c r="BU1851" t="s">
        <v>14</v>
      </c>
      <c r="BV1851" t="s">
        <v>14</v>
      </c>
      <c r="BW1851" t="s">
        <v>14</v>
      </c>
      <c r="BX1851" t="s">
        <v>14</v>
      </c>
      <c r="BY1851" t="s">
        <v>2544</v>
      </c>
      <c r="BZ1851" t="s">
        <v>25345</v>
      </c>
      <c r="CA1851" t="s">
        <v>14</v>
      </c>
      <c r="CB1851" t="s">
        <v>14</v>
      </c>
      <c r="CC1851" t="s">
        <v>14</v>
      </c>
      <c r="CD1851" t="s">
        <v>14</v>
      </c>
      <c r="CE1851" t="s">
        <v>14</v>
      </c>
      <c r="CF1851" t="s">
        <v>16872</v>
      </c>
      <c r="CG1851" t="s">
        <v>605</v>
      </c>
      <c r="CH1851" t="s">
        <v>22075</v>
      </c>
      <c r="CJ1851" t="s">
        <v>443</v>
      </c>
      <c r="CK1851" t="s">
        <v>24</v>
      </c>
      <c r="CL1851" s="13"/>
      <c r="CM1851" s="4" t="str">
        <f>_xlfn.XLOOKUP($CG1851,tbl_area_24_07_2024[Nombre Área],tbl_area_24_07_2024[Estado],"Si no se encuentra",2,)</f>
        <v>Chihuahua</v>
      </c>
      <c r="CN1851" s="4" t="str">
        <f>_xlfn.XLOOKUP($CG1851,tbl_area_24_07_2024[Nombre Área],tbl_area_24_07_2024[Estructura],"Si no se encuentra",2,)</f>
        <v>Juntas Distritales</v>
      </c>
    </row>
    <row r="1852" spans="1:92" ht="20" x14ac:dyDescent="0.85">
      <c r="A1852" t="s">
        <v>22073</v>
      </c>
      <c r="B1852" t="s">
        <v>22074</v>
      </c>
      <c r="C1852" t="s">
        <v>22075</v>
      </c>
      <c r="D1852" t="s">
        <v>2199</v>
      </c>
      <c r="E1852" t="s">
        <v>2200</v>
      </c>
      <c r="F1852" t="s">
        <v>2201</v>
      </c>
      <c r="G1852" t="s">
        <v>1168</v>
      </c>
      <c r="H1852" t="s">
        <v>14</v>
      </c>
      <c r="I1852" t="s">
        <v>11665</v>
      </c>
      <c r="J1852" t="s">
        <v>16873</v>
      </c>
      <c r="K1852" t="s">
        <v>25348</v>
      </c>
      <c r="L1852" t="s">
        <v>14</v>
      </c>
      <c r="M1852" t="s">
        <v>14</v>
      </c>
      <c r="N1852" t="s">
        <v>16874</v>
      </c>
      <c r="O1852" t="s">
        <v>25348</v>
      </c>
      <c r="P1852" t="s">
        <v>14</v>
      </c>
      <c r="Q1852" t="s">
        <v>25348</v>
      </c>
      <c r="R1852" t="s">
        <v>25348</v>
      </c>
      <c r="S1852" t="s">
        <v>14</v>
      </c>
      <c r="T1852" t="s">
        <v>14</v>
      </c>
      <c r="U1852" t="s">
        <v>14</v>
      </c>
      <c r="V1852" t="s">
        <v>14</v>
      </c>
      <c r="W1852" t="s">
        <v>1723</v>
      </c>
      <c r="X1852" t="s">
        <v>1689</v>
      </c>
      <c r="Y1852" t="s">
        <v>1275</v>
      </c>
      <c r="Z1852" t="s">
        <v>12</v>
      </c>
      <c r="AA1852" t="s">
        <v>14</v>
      </c>
      <c r="AB1852" t="s">
        <v>25348</v>
      </c>
      <c r="AC1852" t="s">
        <v>16875</v>
      </c>
      <c r="AD1852" t="s">
        <v>2207</v>
      </c>
      <c r="AE1852" t="s">
        <v>16876</v>
      </c>
      <c r="AF1852" t="s">
        <v>16877</v>
      </c>
      <c r="AG1852" t="s">
        <v>1457</v>
      </c>
      <c r="AH1852" t="s">
        <v>2337</v>
      </c>
      <c r="AI1852" t="s">
        <v>16878</v>
      </c>
      <c r="AJ1852" t="s">
        <v>1457</v>
      </c>
      <c r="AK1852" t="s">
        <v>243</v>
      </c>
      <c r="AL1852" t="s">
        <v>1457</v>
      </c>
      <c r="AM1852" t="s">
        <v>243</v>
      </c>
      <c r="AN1852" t="s">
        <v>1434</v>
      </c>
      <c r="AO1852" t="s">
        <v>443</v>
      </c>
      <c r="AP1852" t="s">
        <v>25349</v>
      </c>
      <c r="AQ1852" t="s">
        <v>14</v>
      </c>
      <c r="AR1852" t="s">
        <v>14</v>
      </c>
      <c r="AS1852" t="s">
        <v>14</v>
      </c>
      <c r="AT1852" t="s">
        <v>14</v>
      </c>
      <c r="AU1852" t="s">
        <v>2211</v>
      </c>
      <c r="AV1852" t="s">
        <v>16868</v>
      </c>
      <c r="AW1852" t="s">
        <v>16868</v>
      </c>
      <c r="AX1852" t="s">
        <v>16868</v>
      </c>
      <c r="AY1852" t="s">
        <v>16879</v>
      </c>
      <c r="AZ1852" t="s">
        <v>22074</v>
      </c>
      <c r="BA1852" t="s">
        <v>22074</v>
      </c>
      <c r="BB1852" t="s">
        <v>22089</v>
      </c>
      <c r="BC1852">
        <v>108373.21</v>
      </c>
      <c r="BD1852">
        <v>117043.06</v>
      </c>
      <c r="BE1852" t="s">
        <v>14</v>
      </c>
      <c r="BF1852" t="s">
        <v>14</v>
      </c>
      <c r="BG1852" t="s">
        <v>2214</v>
      </c>
      <c r="BH1852" t="s">
        <v>14</v>
      </c>
      <c r="BI1852" t="s">
        <v>2215</v>
      </c>
      <c r="BJ1852" t="s">
        <v>16880</v>
      </c>
      <c r="BK1852" t="s">
        <v>14</v>
      </c>
      <c r="BL1852" t="s">
        <v>14</v>
      </c>
      <c r="BM1852" t="s">
        <v>14</v>
      </c>
      <c r="BN1852" t="s">
        <v>16881</v>
      </c>
      <c r="BO1852" t="s">
        <v>14</v>
      </c>
      <c r="BP1852" t="s">
        <v>25348</v>
      </c>
      <c r="BQ1852" t="s">
        <v>2217</v>
      </c>
      <c r="BR1852" t="s">
        <v>2303</v>
      </c>
      <c r="BS1852" t="s">
        <v>2404</v>
      </c>
      <c r="BT1852" t="s">
        <v>14</v>
      </c>
      <c r="BU1852" t="s">
        <v>14</v>
      </c>
      <c r="BV1852" t="s">
        <v>14</v>
      </c>
      <c r="BW1852" t="s">
        <v>14</v>
      </c>
      <c r="BX1852" t="s">
        <v>14</v>
      </c>
      <c r="BY1852" t="s">
        <v>2220</v>
      </c>
      <c r="BZ1852" t="s">
        <v>25348</v>
      </c>
      <c r="CA1852" t="s">
        <v>14</v>
      </c>
      <c r="CB1852" t="s">
        <v>14</v>
      </c>
      <c r="CC1852" t="s">
        <v>14</v>
      </c>
      <c r="CD1852" t="s">
        <v>14</v>
      </c>
      <c r="CE1852" t="s">
        <v>14</v>
      </c>
      <c r="CF1852" t="s">
        <v>16882</v>
      </c>
      <c r="CG1852" t="s">
        <v>605</v>
      </c>
      <c r="CH1852" t="s">
        <v>22075</v>
      </c>
      <c r="CJ1852" t="s">
        <v>443</v>
      </c>
      <c r="CK1852" t="s">
        <v>24</v>
      </c>
      <c r="CL1852" s="13"/>
      <c r="CM1852" s="4" t="str">
        <f>_xlfn.XLOOKUP($CG1852,tbl_area_24_07_2024[Nombre Área],tbl_area_24_07_2024[Estado],"Si no se encuentra",2,)</f>
        <v>Chihuahua</v>
      </c>
      <c r="CN1852" s="4" t="str">
        <f>_xlfn.XLOOKUP($CG1852,tbl_area_24_07_2024[Nombre Área],tbl_area_24_07_2024[Estructura],"Si no se encuentra",2,)</f>
        <v>Juntas Distritales</v>
      </c>
    </row>
    <row r="1853" spans="1:92" ht="20" x14ac:dyDescent="0.85">
      <c r="A1853" t="s">
        <v>22073</v>
      </c>
      <c r="B1853" t="s">
        <v>22074</v>
      </c>
      <c r="C1853" t="s">
        <v>22075</v>
      </c>
      <c r="D1853" t="s">
        <v>2199</v>
      </c>
      <c r="E1853" t="s">
        <v>2242</v>
      </c>
      <c r="F1853" t="s">
        <v>2201</v>
      </c>
      <c r="G1853" t="s">
        <v>16883</v>
      </c>
      <c r="H1853" t="s">
        <v>14</v>
      </c>
      <c r="I1853" t="s">
        <v>16884</v>
      </c>
      <c r="J1853" t="s">
        <v>16885</v>
      </c>
      <c r="K1853" t="s">
        <v>25350</v>
      </c>
      <c r="L1853" t="s">
        <v>14</v>
      </c>
      <c r="M1853" t="s">
        <v>14</v>
      </c>
      <c r="N1853" t="s">
        <v>16886</v>
      </c>
      <c r="O1853" t="s">
        <v>25350</v>
      </c>
      <c r="P1853" t="s">
        <v>14</v>
      </c>
      <c r="Q1853" t="s">
        <v>25350</v>
      </c>
      <c r="R1853" t="s">
        <v>25350</v>
      </c>
      <c r="S1853" t="s">
        <v>14</v>
      </c>
      <c r="T1853" t="s">
        <v>14</v>
      </c>
      <c r="U1853" t="s">
        <v>14</v>
      </c>
      <c r="V1853" t="s">
        <v>16887</v>
      </c>
      <c r="W1853" t="s">
        <v>14</v>
      </c>
      <c r="X1853" t="s">
        <v>14</v>
      </c>
      <c r="Y1853" t="s">
        <v>14</v>
      </c>
      <c r="Z1853" t="s">
        <v>14</v>
      </c>
      <c r="AA1853" t="s">
        <v>16888</v>
      </c>
      <c r="AB1853" t="s">
        <v>25350</v>
      </c>
      <c r="AC1853" t="s">
        <v>2670</v>
      </c>
      <c r="AD1853" t="s">
        <v>2207</v>
      </c>
      <c r="AE1853" t="s">
        <v>2671</v>
      </c>
      <c r="AF1853" t="s">
        <v>1183</v>
      </c>
      <c r="AG1853" t="s">
        <v>14</v>
      </c>
      <c r="AH1853" t="s">
        <v>2209</v>
      </c>
      <c r="AI1853" t="s">
        <v>2673</v>
      </c>
      <c r="AJ1853" t="s">
        <v>22596</v>
      </c>
      <c r="AK1853" t="s">
        <v>2013</v>
      </c>
      <c r="AL1853" t="s">
        <v>23814</v>
      </c>
      <c r="AM1853" t="s">
        <v>2013</v>
      </c>
      <c r="AN1853" t="s">
        <v>22118</v>
      </c>
      <c r="AO1853" t="s">
        <v>334</v>
      </c>
      <c r="AP1853" t="s">
        <v>25351</v>
      </c>
      <c r="AQ1853" t="s">
        <v>14</v>
      </c>
      <c r="AR1853" t="s">
        <v>14</v>
      </c>
      <c r="AS1853" t="s">
        <v>14</v>
      </c>
      <c r="AT1853" t="s">
        <v>14</v>
      </c>
      <c r="AU1853" t="s">
        <v>16889</v>
      </c>
      <c r="AV1853" t="s">
        <v>2096</v>
      </c>
      <c r="AW1853" t="s">
        <v>2096</v>
      </c>
      <c r="AX1853" t="s">
        <v>2096</v>
      </c>
      <c r="AY1853" t="s">
        <v>16890</v>
      </c>
      <c r="AZ1853" t="s">
        <v>22202</v>
      </c>
      <c r="BA1853" t="s">
        <v>22074</v>
      </c>
      <c r="BB1853" t="s">
        <v>22089</v>
      </c>
      <c r="BC1853">
        <v>112074.83</v>
      </c>
      <c r="BD1853">
        <v>112474.96</v>
      </c>
      <c r="BE1853" t="s">
        <v>25352</v>
      </c>
      <c r="BF1853" t="s">
        <v>25353</v>
      </c>
      <c r="BG1853" t="s">
        <v>2214</v>
      </c>
      <c r="BH1853" t="s">
        <v>14</v>
      </c>
      <c r="BI1853" t="s">
        <v>22092</v>
      </c>
      <c r="BJ1853" t="s">
        <v>16891</v>
      </c>
      <c r="BK1853" t="s">
        <v>14</v>
      </c>
      <c r="BL1853" t="s">
        <v>22074</v>
      </c>
      <c r="BM1853" t="s">
        <v>22089</v>
      </c>
      <c r="BN1853" t="s">
        <v>16892</v>
      </c>
      <c r="BO1853" t="s">
        <v>14</v>
      </c>
      <c r="BP1853" t="s">
        <v>25350</v>
      </c>
      <c r="BQ1853" t="s">
        <v>2217</v>
      </c>
      <c r="BR1853" t="s">
        <v>2218</v>
      </c>
      <c r="BS1853" t="s">
        <v>4346</v>
      </c>
      <c r="BT1853" t="s">
        <v>14</v>
      </c>
      <c r="BU1853" t="s">
        <v>14</v>
      </c>
      <c r="BV1853" t="s">
        <v>14</v>
      </c>
      <c r="BW1853" t="s">
        <v>14</v>
      </c>
      <c r="BX1853" t="s">
        <v>14</v>
      </c>
      <c r="BY1853" t="s">
        <v>2220</v>
      </c>
      <c r="BZ1853" t="s">
        <v>25350</v>
      </c>
      <c r="CA1853" t="s">
        <v>16893</v>
      </c>
      <c r="CB1853" t="s">
        <v>14</v>
      </c>
      <c r="CC1853" t="s">
        <v>14</v>
      </c>
      <c r="CD1853" t="s">
        <v>14</v>
      </c>
      <c r="CE1853" t="s">
        <v>14</v>
      </c>
      <c r="CF1853" t="s">
        <v>16894</v>
      </c>
      <c r="CG1853" t="s">
        <v>457</v>
      </c>
      <c r="CH1853" t="s">
        <v>22075</v>
      </c>
      <c r="CJ1853" t="s">
        <v>228</v>
      </c>
      <c r="CK1853" t="s">
        <v>16</v>
      </c>
      <c r="CL1853" s="13"/>
      <c r="CM1853" s="4" t="str">
        <f>_xlfn.XLOOKUP($CG1853,tbl_area_24_07_2024[Nombre Área],tbl_area_24_07_2024[Estado],"Si no se encuentra",2,)</f>
        <v>Morelos</v>
      </c>
      <c r="CN1853" s="4" t="str">
        <f>_xlfn.XLOOKUP($CG1853,tbl_area_24_07_2024[Nombre Área],tbl_area_24_07_2024[Estructura],"Si no se encuentra",2,)</f>
        <v>Juntas Locales</v>
      </c>
    </row>
    <row r="1854" spans="1:92" ht="20" x14ac:dyDescent="0.85">
      <c r="A1854" t="s">
        <v>22073</v>
      </c>
      <c r="B1854" t="s">
        <v>22074</v>
      </c>
      <c r="C1854" t="s">
        <v>22075</v>
      </c>
      <c r="D1854" t="s">
        <v>5958</v>
      </c>
      <c r="E1854" t="s">
        <v>2200</v>
      </c>
      <c r="F1854" t="s">
        <v>2201</v>
      </c>
      <c r="G1854" t="s">
        <v>16895</v>
      </c>
      <c r="H1854" t="s">
        <v>14</v>
      </c>
      <c r="I1854" t="s">
        <v>16884</v>
      </c>
      <c r="J1854" t="s">
        <v>16896</v>
      </c>
      <c r="K1854" t="s">
        <v>25354</v>
      </c>
      <c r="L1854" t="s">
        <v>16897</v>
      </c>
      <c r="M1854" t="s">
        <v>25355</v>
      </c>
      <c r="N1854" t="s">
        <v>16898</v>
      </c>
      <c r="O1854" t="s">
        <v>25354</v>
      </c>
      <c r="P1854" t="s">
        <v>25356</v>
      </c>
      <c r="Q1854" t="s">
        <v>25354</v>
      </c>
      <c r="R1854" t="s">
        <v>25354</v>
      </c>
      <c r="S1854" t="s">
        <v>16899</v>
      </c>
      <c r="T1854" t="s">
        <v>16900</v>
      </c>
      <c r="U1854" t="s">
        <v>16901</v>
      </c>
      <c r="V1854" t="s">
        <v>16901</v>
      </c>
      <c r="W1854" t="s">
        <v>14</v>
      </c>
      <c r="X1854" t="s">
        <v>14</v>
      </c>
      <c r="Y1854" t="s">
        <v>14</v>
      </c>
      <c r="Z1854" t="s">
        <v>14</v>
      </c>
      <c r="AA1854" t="s">
        <v>16902</v>
      </c>
      <c r="AB1854" t="s">
        <v>25354</v>
      </c>
      <c r="AC1854" t="s">
        <v>16903</v>
      </c>
      <c r="AD1854" t="s">
        <v>2348</v>
      </c>
      <c r="AE1854" t="s">
        <v>5466</v>
      </c>
      <c r="AF1854" t="s">
        <v>1512</v>
      </c>
      <c r="AG1854" t="s">
        <v>14</v>
      </c>
      <c r="AH1854" t="s">
        <v>2209</v>
      </c>
      <c r="AI1854" t="s">
        <v>16904</v>
      </c>
      <c r="AJ1854" t="s">
        <v>22513</v>
      </c>
      <c r="AK1854" t="s">
        <v>5056</v>
      </c>
      <c r="AL1854" t="s">
        <v>22513</v>
      </c>
      <c r="AM1854" t="s">
        <v>5056</v>
      </c>
      <c r="AN1854" t="s">
        <v>1436</v>
      </c>
      <c r="AO1854" t="s">
        <v>228</v>
      </c>
      <c r="AP1854" t="s">
        <v>24219</v>
      </c>
      <c r="AQ1854" t="s">
        <v>14</v>
      </c>
      <c r="AR1854" t="s">
        <v>14</v>
      </c>
      <c r="AS1854" t="s">
        <v>14</v>
      </c>
      <c r="AT1854" t="s">
        <v>14</v>
      </c>
      <c r="AU1854" t="s">
        <v>16889</v>
      </c>
      <c r="AV1854" t="s">
        <v>2096</v>
      </c>
      <c r="AW1854" t="s">
        <v>2096</v>
      </c>
      <c r="AX1854" t="s">
        <v>2096</v>
      </c>
      <c r="AY1854" t="s">
        <v>16905</v>
      </c>
      <c r="AZ1854" t="s">
        <v>25357</v>
      </c>
      <c r="BA1854" t="s">
        <v>22074</v>
      </c>
      <c r="BB1854" t="s">
        <v>22089</v>
      </c>
      <c r="BC1854">
        <v>20407.849999999999</v>
      </c>
      <c r="BD1854">
        <v>23673.119999999999</v>
      </c>
      <c r="BE1854" t="s">
        <v>25358</v>
      </c>
      <c r="BF1854" t="s">
        <v>25359</v>
      </c>
      <c r="BG1854" t="s">
        <v>2214</v>
      </c>
      <c r="BH1854" t="s">
        <v>14</v>
      </c>
      <c r="BI1854" t="s">
        <v>22092</v>
      </c>
      <c r="BJ1854" t="s">
        <v>16906</v>
      </c>
      <c r="BK1854" t="s">
        <v>14</v>
      </c>
      <c r="BL1854" t="s">
        <v>22074</v>
      </c>
      <c r="BM1854" t="s">
        <v>22089</v>
      </c>
      <c r="BN1854" t="s">
        <v>16907</v>
      </c>
      <c r="BO1854" t="s">
        <v>14</v>
      </c>
      <c r="BP1854" t="s">
        <v>25354</v>
      </c>
      <c r="BQ1854" t="s">
        <v>2217</v>
      </c>
      <c r="BR1854" t="s">
        <v>2218</v>
      </c>
      <c r="BS1854" t="s">
        <v>4346</v>
      </c>
      <c r="BT1854" t="s">
        <v>14</v>
      </c>
      <c r="BU1854" t="s">
        <v>14</v>
      </c>
      <c r="BV1854" t="s">
        <v>14</v>
      </c>
      <c r="BW1854" t="s">
        <v>14</v>
      </c>
      <c r="BX1854" t="s">
        <v>14</v>
      </c>
      <c r="BY1854" t="s">
        <v>2220</v>
      </c>
      <c r="BZ1854" t="s">
        <v>25354</v>
      </c>
      <c r="CA1854" t="s">
        <v>16893</v>
      </c>
      <c r="CB1854" t="s">
        <v>14</v>
      </c>
      <c r="CC1854" t="s">
        <v>14</v>
      </c>
      <c r="CD1854" t="s">
        <v>14</v>
      </c>
      <c r="CE1854" t="s">
        <v>14</v>
      </c>
      <c r="CF1854" t="s">
        <v>16908</v>
      </c>
      <c r="CG1854" t="s">
        <v>457</v>
      </c>
      <c r="CH1854" t="s">
        <v>22075</v>
      </c>
      <c r="CJ1854" t="s">
        <v>228</v>
      </c>
      <c r="CK1854" t="s">
        <v>16</v>
      </c>
      <c r="CL1854" s="13"/>
      <c r="CM1854" s="4" t="str">
        <f>_xlfn.XLOOKUP($CG1854,tbl_area_24_07_2024[Nombre Área],tbl_area_24_07_2024[Estado],"Si no se encuentra",2,)</f>
        <v>Morelos</v>
      </c>
      <c r="CN1854" s="4" t="str">
        <f>_xlfn.XLOOKUP($CG1854,tbl_area_24_07_2024[Nombre Área],tbl_area_24_07_2024[Estructura],"Si no se encuentra",2,)</f>
        <v>Juntas Locales</v>
      </c>
    </row>
    <row r="1855" spans="1:92" ht="20" x14ac:dyDescent="0.85">
      <c r="A1855" t="s">
        <v>22073</v>
      </c>
      <c r="B1855" t="s">
        <v>22074</v>
      </c>
      <c r="C1855" t="s">
        <v>22075</v>
      </c>
      <c r="D1855" t="s">
        <v>2199</v>
      </c>
      <c r="E1855" t="s">
        <v>2507</v>
      </c>
      <c r="F1855" t="s">
        <v>2201</v>
      </c>
      <c r="G1855" t="s">
        <v>16909</v>
      </c>
      <c r="H1855" t="s">
        <v>14</v>
      </c>
      <c r="I1855" t="s">
        <v>16884</v>
      </c>
      <c r="J1855" t="s">
        <v>16910</v>
      </c>
      <c r="K1855" t="s">
        <v>25360</v>
      </c>
      <c r="L1855" t="s">
        <v>14</v>
      </c>
      <c r="M1855" t="s">
        <v>14</v>
      </c>
      <c r="N1855" t="s">
        <v>16911</v>
      </c>
      <c r="O1855" t="s">
        <v>25360</v>
      </c>
      <c r="P1855" t="s">
        <v>14</v>
      </c>
      <c r="Q1855" t="s">
        <v>25360</v>
      </c>
      <c r="R1855" t="s">
        <v>25360</v>
      </c>
      <c r="S1855" t="s">
        <v>14</v>
      </c>
      <c r="T1855" t="s">
        <v>14</v>
      </c>
      <c r="U1855" t="s">
        <v>14</v>
      </c>
      <c r="V1855" t="s">
        <v>14</v>
      </c>
      <c r="W1855" t="s">
        <v>14</v>
      </c>
      <c r="X1855" t="s">
        <v>14</v>
      </c>
      <c r="Y1855" t="s">
        <v>14</v>
      </c>
      <c r="Z1855" t="s">
        <v>14</v>
      </c>
      <c r="AA1855" t="s">
        <v>16912</v>
      </c>
      <c r="AB1855" t="s">
        <v>25360</v>
      </c>
      <c r="AC1855" t="s">
        <v>16913</v>
      </c>
      <c r="AD1855" t="s">
        <v>2348</v>
      </c>
      <c r="AE1855" t="s">
        <v>5646</v>
      </c>
      <c r="AF1855" t="s">
        <v>7495</v>
      </c>
      <c r="AG1855" t="s">
        <v>14</v>
      </c>
      <c r="AH1855" t="s">
        <v>2209</v>
      </c>
      <c r="AI1855" t="s">
        <v>1819</v>
      </c>
      <c r="AJ1855" t="s">
        <v>23052</v>
      </c>
      <c r="AK1855" t="s">
        <v>2722</v>
      </c>
      <c r="AL1855" t="s">
        <v>23052</v>
      </c>
      <c r="AM1855" t="s">
        <v>2516</v>
      </c>
      <c r="AN1855" t="s">
        <v>22118</v>
      </c>
      <c r="AO1855" t="s">
        <v>334</v>
      </c>
      <c r="AP1855" t="s">
        <v>24584</v>
      </c>
      <c r="AQ1855" t="s">
        <v>14</v>
      </c>
      <c r="AR1855" t="s">
        <v>14</v>
      </c>
      <c r="AS1855" t="s">
        <v>14</v>
      </c>
      <c r="AT1855" t="s">
        <v>14</v>
      </c>
      <c r="AU1855" t="s">
        <v>16889</v>
      </c>
      <c r="AV1855" t="s">
        <v>2096</v>
      </c>
      <c r="AW1855" t="s">
        <v>2096</v>
      </c>
      <c r="AX1855" t="s">
        <v>2096</v>
      </c>
      <c r="AY1855" t="s">
        <v>16914</v>
      </c>
      <c r="AZ1855" t="s">
        <v>22167</v>
      </c>
      <c r="BA1855" t="s">
        <v>22167</v>
      </c>
      <c r="BB1855" t="s">
        <v>22157</v>
      </c>
      <c r="BC1855">
        <v>34482.5</v>
      </c>
      <c r="BD1855">
        <v>39999.699999999997</v>
      </c>
      <c r="BE1855" t="s">
        <v>14</v>
      </c>
      <c r="BF1855" t="s">
        <v>14</v>
      </c>
      <c r="BG1855" t="s">
        <v>2214</v>
      </c>
      <c r="BH1855" t="s">
        <v>14</v>
      </c>
      <c r="BI1855" t="s">
        <v>22092</v>
      </c>
      <c r="BJ1855" t="s">
        <v>16911</v>
      </c>
      <c r="BK1855" t="s">
        <v>14</v>
      </c>
      <c r="BL1855" t="s">
        <v>22167</v>
      </c>
      <c r="BM1855" t="s">
        <v>22157</v>
      </c>
      <c r="BN1855" t="s">
        <v>16915</v>
      </c>
      <c r="BO1855" t="s">
        <v>14</v>
      </c>
      <c r="BP1855" t="s">
        <v>25360</v>
      </c>
      <c r="BQ1855" t="s">
        <v>2217</v>
      </c>
      <c r="BR1855" t="s">
        <v>2218</v>
      </c>
      <c r="BS1855" t="s">
        <v>4346</v>
      </c>
      <c r="BT1855" t="s">
        <v>14</v>
      </c>
      <c r="BU1855" t="s">
        <v>14</v>
      </c>
      <c r="BV1855" t="s">
        <v>14</v>
      </c>
      <c r="BW1855" t="s">
        <v>14</v>
      </c>
      <c r="BX1855" t="s">
        <v>14</v>
      </c>
      <c r="BY1855" t="s">
        <v>2220</v>
      </c>
      <c r="BZ1855" t="s">
        <v>25360</v>
      </c>
      <c r="CA1855" t="s">
        <v>16893</v>
      </c>
      <c r="CB1855" t="s">
        <v>14</v>
      </c>
      <c r="CC1855" t="s">
        <v>14</v>
      </c>
      <c r="CD1855" t="s">
        <v>14</v>
      </c>
      <c r="CE1855" t="s">
        <v>14</v>
      </c>
      <c r="CF1855" t="s">
        <v>16916</v>
      </c>
      <c r="CG1855" t="s">
        <v>457</v>
      </c>
      <c r="CH1855" t="s">
        <v>22075</v>
      </c>
      <c r="CJ1855" t="s">
        <v>228</v>
      </c>
      <c r="CK1855" t="s">
        <v>16</v>
      </c>
      <c r="CL1855" s="13"/>
      <c r="CM1855" s="4" t="str">
        <f>_xlfn.XLOOKUP($CG1855,tbl_area_24_07_2024[Nombre Área],tbl_area_24_07_2024[Estado],"Si no se encuentra",2,)</f>
        <v>Morelos</v>
      </c>
      <c r="CN1855" s="4" t="str">
        <f>_xlfn.XLOOKUP($CG1855,tbl_area_24_07_2024[Nombre Área],tbl_area_24_07_2024[Estructura],"Si no se encuentra",2,)</f>
        <v>Juntas Locales</v>
      </c>
    </row>
    <row r="1856" spans="1:92" ht="20" x14ac:dyDescent="0.85">
      <c r="A1856" t="s">
        <v>22073</v>
      </c>
      <c r="B1856" t="s">
        <v>22074</v>
      </c>
      <c r="C1856" t="s">
        <v>22075</v>
      </c>
      <c r="D1856" t="s">
        <v>2199</v>
      </c>
      <c r="E1856" t="s">
        <v>2507</v>
      </c>
      <c r="F1856" t="s">
        <v>2201</v>
      </c>
      <c r="G1856" t="s">
        <v>16917</v>
      </c>
      <c r="H1856" t="s">
        <v>14</v>
      </c>
      <c r="I1856" t="s">
        <v>16884</v>
      </c>
      <c r="J1856" t="s">
        <v>16918</v>
      </c>
      <c r="K1856" t="s">
        <v>25361</v>
      </c>
      <c r="L1856" t="s">
        <v>14</v>
      </c>
      <c r="M1856" t="s">
        <v>14</v>
      </c>
      <c r="N1856" t="s">
        <v>16919</v>
      </c>
      <c r="O1856" t="s">
        <v>25361</v>
      </c>
      <c r="P1856" t="s">
        <v>14</v>
      </c>
      <c r="Q1856" t="s">
        <v>25361</v>
      </c>
      <c r="R1856" t="s">
        <v>25361</v>
      </c>
      <c r="S1856" t="s">
        <v>14</v>
      </c>
      <c r="T1856" t="s">
        <v>14</v>
      </c>
      <c r="U1856" t="s">
        <v>14</v>
      </c>
      <c r="V1856" t="s">
        <v>14</v>
      </c>
      <c r="W1856" t="s">
        <v>14</v>
      </c>
      <c r="X1856" t="s">
        <v>14</v>
      </c>
      <c r="Y1856" t="s">
        <v>14</v>
      </c>
      <c r="Z1856" t="s">
        <v>14</v>
      </c>
      <c r="AA1856" t="s">
        <v>16912</v>
      </c>
      <c r="AB1856" t="s">
        <v>25361</v>
      </c>
      <c r="AC1856" t="s">
        <v>16913</v>
      </c>
      <c r="AD1856" t="s">
        <v>2348</v>
      </c>
      <c r="AE1856" t="s">
        <v>5646</v>
      </c>
      <c r="AF1856" t="s">
        <v>7495</v>
      </c>
      <c r="AG1856" t="s">
        <v>14</v>
      </c>
      <c r="AH1856" t="s">
        <v>2209</v>
      </c>
      <c r="AI1856" t="s">
        <v>1819</v>
      </c>
      <c r="AJ1856" t="s">
        <v>23052</v>
      </c>
      <c r="AK1856" t="s">
        <v>2722</v>
      </c>
      <c r="AL1856" t="s">
        <v>23052</v>
      </c>
      <c r="AM1856" t="s">
        <v>2516</v>
      </c>
      <c r="AN1856" t="s">
        <v>22118</v>
      </c>
      <c r="AO1856" t="s">
        <v>334</v>
      </c>
      <c r="AP1856" t="s">
        <v>24584</v>
      </c>
      <c r="AQ1856" t="s">
        <v>14</v>
      </c>
      <c r="AR1856" t="s">
        <v>14</v>
      </c>
      <c r="AS1856" t="s">
        <v>14</v>
      </c>
      <c r="AT1856" t="s">
        <v>14</v>
      </c>
      <c r="AU1856" t="s">
        <v>16889</v>
      </c>
      <c r="AV1856" t="s">
        <v>2096</v>
      </c>
      <c r="AW1856" t="s">
        <v>2096</v>
      </c>
      <c r="AX1856" t="s">
        <v>2096</v>
      </c>
      <c r="AY1856" t="s">
        <v>16920</v>
      </c>
      <c r="AZ1856" t="s">
        <v>22082</v>
      </c>
      <c r="BA1856" t="s">
        <v>22100</v>
      </c>
      <c r="BB1856" t="s">
        <v>22608</v>
      </c>
      <c r="BC1856">
        <v>60000</v>
      </c>
      <c r="BD1856">
        <v>69600</v>
      </c>
      <c r="BE1856" t="s">
        <v>14</v>
      </c>
      <c r="BF1856" t="s">
        <v>14</v>
      </c>
      <c r="BG1856" t="s">
        <v>2214</v>
      </c>
      <c r="BH1856" t="s">
        <v>14</v>
      </c>
      <c r="BI1856" t="s">
        <v>22092</v>
      </c>
      <c r="BJ1856" t="s">
        <v>16919</v>
      </c>
      <c r="BK1856" t="s">
        <v>14</v>
      </c>
      <c r="BL1856" t="s">
        <v>22100</v>
      </c>
      <c r="BM1856" t="s">
        <v>22608</v>
      </c>
      <c r="BN1856" t="s">
        <v>16921</v>
      </c>
      <c r="BO1856" t="s">
        <v>14</v>
      </c>
      <c r="BP1856" t="s">
        <v>25361</v>
      </c>
      <c r="BQ1856" t="s">
        <v>2217</v>
      </c>
      <c r="BR1856" t="s">
        <v>2218</v>
      </c>
      <c r="BS1856" t="s">
        <v>4346</v>
      </c>
      <c r="BT1856" t="s">
        <v>14</v>
      </c>
      <c r="BU1856" t="s">
        <v>14</v>
      </c>
      <c r="BV1856" t="s">
        <v>14</v>
      </c>
      <c r="BW1856" t="s">
        <v>14</v>
      </c>
      <c r="BX1856" t="s">
        <v>14</v>
      </c>
      <c r="BY1856" t="s">
        <v>2220</v>
      </c>
      <c r="BZ1856" t="s">
        <v>25361</v>
      </c>
      <c r="CA1856" t="s">
        <v>16893</v>
      </c>
      <c r="CB1856" t="s">
        <v>14</v>
      </c>
      <c r="CC1856" t="s">
        <v>14</v>
      </c>
      <c r="CD1856" t="s">
        <v>14</v>
      </c>
      <c r="CE1856" t="s">
        <v>14</v>
      </c>
      <c r="CF1856" t="s">
        <v>16922</v>
      </c>
      <c r="CG1856" t="s">
        <v>457</v>
      </c>
      <c r="CH1856" t="s">
        <v>22075</v>
      </c>
      <c r="CJ1856" t="s">
        <v>228</v>
      </c>
      <c r="CK1856" t="s">
        <v>16</v>
      </c>
      <c r="CL1856" s="13"/>
      <c r="CM1856" s="4" t="str">
        <f>_xlfn.XLOOKUP($CG1856,tbl_area_24_07_2024[Nombre Área],tbl_area_24_07_2024[Estado],"Si no se encuentra",2,)</f>
        <v>Morelos</v>
      </c>
      <c r="CN1856" s="4" t="str">
        <f>_xlfn.XLOOKUP($CG1856,tbl_area_24_07_2024[Nombre Área],tbl_area_24_07_2024[Estructura],"Si no se encuentra",2,)</f>
        <v>Juntas Locales</v>
      </c>
    </row>
    <row r="1857" spans="1:92" ht="20" x14ac:dyDescent="0.85">
      <c r="A1857" t="s">
        <v>22073</v>
      </c>
      <c r="B1857" t="s">
        <v>22074</v>
      </c>
      <c r="C1857" t="s">
        <v>22075</v>
      </c>
      <c r="D1857" t="s">
        <v>5958</v>
      </c>
      <c r="E1857" t="s">
        <v>2242</v>
      </c>
      <c r="F1857" t="s">
        <v>2201</v>
      </c>
      <c r="G1857" t="s">
        <v>16923</v>
      </c>
      <c r="H1857" t="s">
        <v>14</v>
      </c>
      <c r="I1857" t="s">
        <v>16884</v>
      </c>
      <c r="J1857" t="s">
        <v>16924</v>
      </c>
      <c r="K1857" t="s">
        <v>25362</v>
      </c>
      <c r="L1857" t="s">
        <v>16925</v>
      </c>
      <c r="M1857" t="s">
        <v>25355</v>
      </c>
      <c r="N1857" t="s">
        <v>16926</v>
      </c>
      <c r="O1857" t="s">
        <v>25362</v>
      </c>
      <c r="P1857" t="s">
        <v>25356</v>
      </c>
      <c r="Q1857" t="s">
        <v>25362</v>
      </c>
      <c r="R1857" t="s">
        <v>25362</v>
      </c>
      <c r="S1857" t="s">
        <v>16927</v>
      </c>
      <c r="T1857" t="s">
        <v>16928</v>
      </c>
      <c r="U1857" t="s">
        <v>16929</v>
      </c>
      <c r="V1857" t="s">
        <v>16929</v>
      </c>
      <c r="W1857" t="s">
        <v>327</v>
      </c>
      <c r="X1857" t="s">
        <v>104</v>
      </c>
      <c r="Y1857" t="s">
        <v>1706</v>
      </c>
      <c r="Z1857" t="s">
        <v>12</v>
      </c>
      <c r="AA1857" t="s">
        <v>14</v>
      </c>
      <c r="AB1857" t="s">
        <v>25362</v>
      </c>
      <c r="AC1857" t="s">
        <v>16930</v>
      </c>
      <c r="AD1857" t="s">
        <v>3242</v>
      </c>
      <c r="AE1857" t="s">
        <v>16931</v>
      </c>
      <c r="AF1857" t="s">
        <v>1435</v>
      </c>
      <c r="AG1857" t="s">
        <v>14</v>
      </c>
      <c r="AH1857" t="s">
        <v>2209</v>
      </c>
      <c r="AI1857" t="s">
        <v>8783</v>
      </c>
      <c r="AJ1857" t="s">
        <v>22513</v>
      </c>
      <c r="AK1857" t="s">
        <v>5056</v>
      </c>
      <c r="AL1857" t="s">
        <v>22513</v>
      </c>
      <c r="AM1857" t="s">
        <v>5056</v>
      </c>
      <c r="AN1857" t="s">
        <v>1436</v>
      </c>
      <c r="AO1857" t="s">
        <v>228</v>
      </c>
      <c r="AP1857" t="s">
        <v>25363</v>
      </c>
      <c r="AQ1857" t="s">
        <v>14</v>
      </c>
      <c r="AR1857" t="s">
        <v>14</v>
      </c>
      <c r="AS1857" t="s">
        <v>14</v>
      </c>
      <c r="AT1857" t="s">
        <v>14</v>
      </c>
      <c r="AU1857" t="s">
        <v>16889</v>
      </c>
      <c r="AV1857" t="s">
        <v>2096</v>
      </c>
      <c r="AW1857" t="s">
        <v>2096</v>
      </c>
      <c r="AX1857" t="s">
        <v>2096</v>
      </c>
      <c r="AY1857" t="s">
        <v>16932</v>
      </c>
      <c r="AZ1857" t="s">
        <v>25364</v>
      </c>
      <c r="BA1857" t="s">
        <v>22074</v>
      </c>
      <c r="BB1857" t="s">
        <v>22089</v>
      </c>
      <c r="BC1857">
        <v>2747400</v>
      </c>
      <c r="BD1857">
        <v>3186984</v>
      </c>
      <c r="BE1857" t="s">
        <v>14</v>
      </c>
      <c r="BF1857" t="s">
        <v>14</v>
      </c>
      <c r="BG1857" t="s">
        <v>2214</v>
      </c>
      <c r="BH1857" t="s">
        <v>14</v>
      </c>
      <c r="BI1857" t="s">
        <v>22092</v>
      </c>
      <c r="BJ1857" t="s">
        <v>16933</v>
      </c>
      <c r="BK1857" t="s">
        <v>14</v>
      </c>
      <c r="BL1857" t="s">
        <v>22074</v>
      </c>
      <c r="BM1857" t="s">
        <v>22089</v>
      </c>
      <c r="BN1857" t="s">
        <v>16934</v>
      </c>
      <c r="BO1857" t="s">
        <v>14</v>
      </c>
      <c r="BP1857" t="s">
        <v>25362</v>
      </c>
      <c r="BQ1857" t="s">
        <v>2217</v>
      </c>
      <c r="BR1857" t="s">
        <v>2218</v>
      </c>
      <c r="BS1857" t="s">
        <v>4346</v>
      </c>
      <c r="BT1857" t="s">
        <v>14</v>
      </c>
      <c r="BU1857" t="s">
        <v>14</v>
      </c>
      <c r="BV1857" t="s">
        <v>14</v>
      </c>
      <c r="BW1857" t="s">
        <v>14</v>
      </c>
      <c r="BX1857" t="s">
        <v>14</v>
      </c>
      <c r="BY1857" t="s">
        <v>2220</v>
      </c>
      <c r="BZ1857" t="s">
        <v>25362</v>
      </c>
      <c r="CA1857" t="s">
        <v>16893</v>
      </c>
      <c r="CB1857" t="s">
        <v>14</v>
      </c>
      <c r="CC1857" t="s">
        <v>14</v>
      </c>
      <c r="CD1857" t="s">
        <v>14</v>
      </c>
      <c r="CE1857" t="s">
        <v>14</v>
      </c>
      <c r="CF1857" t="s">
        <v>16935</v>
      </c>
      <c r="CG1857" t="s">
        <v>457</v>
      </c>
      <c r="CH1857" t="s">
        <v>22075</v>
      </c>
      <c r="CJ1857" t="s">
        <v>228</v>
      </c>
      <c r="CK1857" t="s">
        <v>16</v>
      </c>
      <c r="CL1857" s="13"/>
      <c r="CM1857" s="4" t="str">
        <f>_xlfn.XLOOKUP($CG1857,tbl_area_24_07_2024[Nombre Área],tbl_area_24_07_2024[Estado],"Si no se encuentra",2,)</f>
        <v>Morelos</v>
      </c>
      <c r="CN1857" s="4" t="str">
        <f>_xlfn.XLOOKUP($CG1857,tbl_area_24_07_2024[Nombre Área],tbl_area_24_07_2024[Estructura],"Si no se encuentra",2,)</f>
        <v>Juntas Locales</v>
      </c>
    </row>
    <row r="1858" spans="1:92" ht="20" x14ac:dyDescent="0.85">
      <c r="A1858" t="s">
        <v>22073</v>
      </c>
      <c r="B1858" t="s">
        <v>22074</v>
      </c>
      <c r="C1858" t="s">
        <v>22075</v>
      </c>
      <c r="D1858" t="s">
        <v>5958</v>
      </c>
      <c r="E1858" t="s">
        <v>2242</v>
      </c>
      <c r="F1858" t="s">
        <v>2201</v>
      </c>
      <c r="G1858" t="s">
        <v>16936</v>
      </c>
      <c r="H1858" t="s">
        <v>14</v>
      </c>
      <c r="I1858" t="s">
        <v>16884</v>
      </c>
      <c r="J1858" t="s">
        <v>16937</v>
      </c>
      <c r="K1858" t="s">
        <v>25365</v>
      </c>
      <c r="L1858" t="s">
        <v>16938</v>
      </c>
      <c r="M1858" t="s">
        <v>25355</v>
      </c>
      <c r="N1858" t="s">
        <v>16939</v>
      </c>
      <c r="O1858" t="s">
        <v>25365</v>
      </c>
      <c r="P1858" t="s">
        <v>25356</v>
      </c>
      <c r="Q1858" t="s">
        <v>25365</v>
      </c>
      <c r="R1858" t="s">
        <v>25365</v>
      </c>
      <c r="S1858" t="s">
        <v>16940</v>
      </c>
      <c r="T1858" t="s">
        <v>16941</v>
      </c>
      <c r="U1858" t="s">
        <v>16942</v>
      </c>
      <c r="V1858" t="s">
        <v>16942</v>
      </c>
      <c r="W1858" t="s">
        <v>14</v>
      </c>
      <c r="X1858" t="s">
        <v>14</v>
      </c>
      <c r="Y1858" t="s">
        <v>14</v>
      </c>
      <c r="Z1858" t="s">
        <v>14</v>
      </c>
      <c r="AA1858" t="s">
        <v>16943</v>
      </c>
      <c r="AB1858" t="s">
        <v>25365</v>
      </c>
      <c r="AC1858" t="s">
        <v>16944</v>
      </c>
      <c r="AD1858" t="s">
        <v>2348</v>
      </c>
      <c r="AE1858" t="s">
        <v>16945</v>
      </c>
      <c r="AF1858" t="s">
        <v>16217</v>
      </c>
      <c r="AG1858" t="s">
        <v>16946</v>
      </c>
      <c r="AH1858" t="s">
        <v>2209</v>
      </c>
      <c r="AI1858" t="s">
        <v>16947</v>
      </c>
      <c r="AJ1858" t="s">
        <v>22596</v>
      </c>
      <c r="AK1858" t="s">
        <v>5056</v>
      </c>
      <c r="AL1858" t="s">
        <v>22513</v>
      </c>
      <c r="AM1858" t="s">
        <v>5056</v>
      </c>
      <c r="AN1858" t="s">
        <v>1436</v>
      </c>
      <c r="AO1858" t="s">
        <v>228</v>
      </c>
      <c r="AP1858" t="s">
        <v>25366</v>
      </c>
      <c r="AQ1858" t="s">
        <v>14</v>
      </c>
      <c r="AR1858" t="s">
        <v>14</v>
      </c>
      <c r="AS1858" t="s">
        <v>14</v>
      </c>
      <c r="AT1858" t="s">
        <v>14</v>
      </c>
      <c r="AU1858" t="s">
        <v>16889</v>
      </c>
      <c r="AV1858" t="s">
        <v>2096</v>
      </c>
      <c r="AW1858" t="s">
        <v>2096</v>
      </c>
      <c r="AX1858" t="s">
        <v>2096</v>
      </c>
      <c r="AY1858" t="s">
        <v>16948</v>
      </c>
      <c r="AZ1858" t="s">
        <v>25367</v>
      </c>
      <c r="BA1858" t="s">
        <v>22074</v>
      </c>
      <c r="BB1858" t="s">
        <v>22089</v>
      </c>
      <c r="BC1858">
        <v>2913020</v>
      </c>
      <c r="BD1858">
        <v>3379103.2</v>
      </c>
      <c r="BE1858" t="s">
        <v>14</v>
      </c>
      <c r="BF1858" t="s">
        <v>14</v>
      </c>
      <c r="BG1858" t="s">
        <v>2214</v>
      </c>
      <c r="BH1858" t="s">
        <v>14</v>
      </c>
      <c r="BI1858" t="s">
        <v>22092</v>
      </c>
      <c r="BJ1858" t="s">
        <v>16949</v>
      </c>
      <c r="BK1858" t="s">
        <v>14</v>
      </c>
      <c r="BL1858" t="s">
        <v>22074</v>
      </c>
      <c r="BM1858" t="s">
        <v>22089</v>
      </c>
      <c r="BN1858" t="s">
        <v>16950</v>
      </c>
      <c r="BO1858" t="s">
        <v>14</v>
      </c>
      <c r="BP1858" t="s">
        <v>25365</v>
      </c>
      <c r="BQ1858" t="s">
        <v>2217</v>
      </c>
      <c r="BR1858" t="s">
        <v>2218</v>
      </c>
      <c r="BS1858" t="s">
        <v>4346</v>
      </c>
      <c r="BT1858" t="s">
        <v>14</v>
      </c>
      <c r="BU1858" t="s">
        <v>14</v>
      </c>
      <c r="BV1858" t="s">
        <v>14</v>
      </c>
      <c r="BW1858" t="s">
        <v>14</v>
      </c>
      <c r="BX1858" t="s">
        <v>14</v>
      </c>
      <c r="BY1858" t="s">
        <v>2220</v>
      </c>
      <c r="BZ1858" t="s">
        <v>25365</v>
      </c>
      <c r="CA1858" t="s">
        <v>16893</v>
      </c>
      <c r="CB1858" t="s">
        <v>14</v>
      </c>
      <c r="CC1858" t="s">
        <v>14</v>
      </c>
      <c r="CD1858" t="s">
        <v>14</v>
      </c>
      <c r="CE1858" t="s">
        <v>14</v>
      </c>
      <c r="CF1858" t="s">
        <v>16951</v>
      </c>
      <c r="CG1858" t="s">
        <v>457</v>
      </c>
      <c r="CH1858" t="s">
        <v>22075</v>
      </c>
      <c r="CJ1858" t="s">
        <v>228</v>
      </c>
      <c r="CK1858" t="s">
        <v>16</v>
      </c>
      <c r="CL1858" s="13"/>
      <c r="CM1858" s="4" t="str">
        <f>_xlfn.XLOOKUP($CG1858,tbl_area_24_07_2024[Nombre Área],tbl_area_24_07_2024[Estado],"Si no se encuentra",2,)</f>
        <v>Morelos</v>
      </c>
      <c r="CN1858" s="4" t="str">
        <f>_xlfn.XLOOKUP($CG1858,tbl_area_24_07_2024[Nombre Área],tbl_area_24_07_2024[Estructura],"Si no se encuentra",2,)</f>
        <v>Juntas Locales</v>
      </c>
    </row>
    <row r="1859" spans="1:92" ht="20" x14ac:dyDescent="0.85">
      <c r="A1859" t="s">
        <v>22073</v>
      </c>
      <c r="B1859" t="s">
        <v>22074</v>
      </c>
      <c r="C1859" t="s">
        <v>22075</v>
      </c>
      <c r="D1859" t="s">
        <v>2199</v>
      </c>
      <c r="E1859" t="s">
        <v>2242</v>
      </c>
      <c r="F1859" t="s">
        <v>2201</v>
      </c>
      <c r="G1859" t="s">
        <v>1168</v>
      </c>
      <c r="H1859" t="s">
        <v>14</v>
      </c>
      <c r="I1859" t="s">
        <v>16952</v>
      </c>
      <c r="J1859" t="s">
        <v>16953</v>
      </c>
      <c r="K1859" t="s">
        <v>25368</v>
      </c>
      <c r="L1859" t="s">
        <v>14</v>
      </c>
      <c r="M1859" t="s">
        <v>14</v>
      </c>
      <c r="N1859" t="s">
        <v>16954</v>
      </c>
      <c r="O1859" t="s">
        <v>25368</v>
      </c>
      <c r="P1859" t="s">
        <v>14</v>
      </c>
      <c r="Q1859" t="s">
        <v>25368</v>
      </c>
      <c r="R1859" t="s">
        <v>25368</v>
      </c>
      <c r="S1859" t="s">
        <v>14</v>
      </c>
      <c r="T1859" t="s">
        <v>14</v>
      </c>
      <c r="U1859" t="s">
        <v>14</v>
      </c>
      <c r="V1859" t="s">
        <v>14</v>
      </c>
      <c r="W1859" t="s">
        <v>16955</v>
      </c>
      <c r="X1859" t="s">
        <v>259</v>
      </c>
      <c r="Y1859" t="s">
        <v>259</v>
      </c>
      <c r="Z1859" t="s">
        <v>18</v>
      </c>
      <c r="AA1859" t="s">
        <v>14</v>
      </c>
      <c r="AB1859" t="s">
        <v>25368</v>
      </c>
      <c r="AC1859" t="s">
        <v>16956</v>
      </c>
      <c r="AD1859" t="s">
        <v>2207</v>
      </c>
      <c r="AE1859" t="s">
        <v>16957</v>
      </c>
      <c r="AF1859" t="s">
        <v>1591</v>
      </c>
      <c r="AG1859" t="s">
        <v>14</v>
      </c>
      <c r="AH1859" t="s">
        <v>2209</v>
      </c>
      <c r="AI1859" t="s">
        <v>16958</v>
      </c>
      <c r="AJ1859" t="s">
        <v>1186</v>
      </c>
      <c r="AK1859" t="s">
        <v>16959</v>
      </c>
      <c r="AL1859" t="s">
        <v>1182</v>
      </c>
      <c r="AM1859" t="s">
        <v>16960</v>
      </c>
      <c r="AN1859" t="s">
        <v>1184</v>
      </c>
      <c r="AO1859" t="s">
        <v>252</v>
      </c>
      <c r="AP1859" t="s">
        <v>25369</v>
      </c>
      <c r="AQ1859" t="s">
        <v>14</v>
      </c>
      <c r="AR1859" t="s">
        <v>14</v>
      </c>
      <c r="AS1859" t="s">
        <v>14</v>
      </c>
      <c r="AT1859" t="s">
        <v>14</v>
      </c>
      <c r="AU1859" t="s">
        <v>2252</v>
      </c>
      <c r="AV1859" t="s">
        <v>16961</v>
      </c>
      <c r="AW1859" t="s">
        <v>16961</v>
      </c>
      <c r="AX1859" t="s">
        <v>16961</v>
      </c>
      <c r="AY1859" t="s">
        <v>16962</v>
      </c>
      <c r="AZ1859" t="s">
        <v>25370</v>
      </c>
      <c r="BA1859" t="s">
        <v>22074</v>
      </c>
      <c r="BB1859" t="s">
        <v>22089</v>
      </c>
      <c r="BC1859">
        <v>146160</v>
      </c>
      <c r="BD1859">
        <v>120120</v>
      </c>
      <c r="BE1859" t="s">
        <v>14</v>
      </c>
      <c r="BF1859" t="s">
        <v>14</v>
      </c>
      <c r="BG1859" t="s">
        <v>2214</v>
      </c>
      <c r="BH1859" t="s">
        <v>14</v>
      </c>
      <c r="BI1859" t="s">
        <v>22092</v>
      </c>
      <c r="BJ1859" t="s">
        <v>16954</v>
      </c>
      <c r="BK1859" t="s">
        <v>14</v>
      </c>
      <c r="BL1859" t="s">
        <v>22074</v>
      </c>
      <c r="BM1859" t="s">
        <v>22089</v>
      </c>
      <c r="BN1859" t="s">
        <v>16963</v>
      </c>
      <c r="BO1859" t="s">
        <v>14</v>
      </c>
      <c r="BP1859" t="s">
        <v>25368</v>
      </c>
      <c r="BQ1859" t="s">
        <v>2217</v>
      </c>
      <c r="BR1859" t="s">
        <v>2303</v>
      </c>
      <c r="BS1859" t="s">
        <v>2404</v>
      </c>
      <c r="BT1859" t="s">
        <v>14</v>
      </c>
      <c r="BU1859" t="s">
        <v>14</v>
      </c>
      <c r="BV1859" t="s">
        <v>14</v>
      </c>
      <c r="BW1859" t="s">
        <v>14</v>
      </c>
      <c r="BX1859" t="s">
        <v>14</v>
      </c>
      <c r="BY1859" t="s">
        <v>2220</v>
      </c>
      <c r="BZ1859" t="s">
        <v>25368</v>
      </c>
      <c r="CA1859" t="s">
        <v>16964</v>
      </c>
      <c r="CB1859" t="s">
        <v>14</v>
      </c>
      <c r="CC1859" t="s">
        <v>14</v>
      </c>
      <c r="CD1859" t="s">
        <v>14</v>
      </c>
      <c r="CE1859" t="s">
        <v>14</v>
      </c>
      <c r="CF1859" t="s">
        <v>16965</v>
      </c>
      <c r="CG1859" t="s">
        <v>722</v>
      </c>
      <c r="CH1859" t="s">
        <v>22075</v>
      </c>
      <c r="CJ1859" t="s">
        <v>252</v>
      </c>
      <c r="CK1859" t="s">
        <v>24</v>
      </c>
      <c r="CL1859" s="13"/>
      <c r="CM1859" s="4" t="str">
        <f>_xlfn.XLOOKUP($CG1859,tbl_area_24_07_2024[Nombre Área],tbl_area_24_07_2024[Estado],"Si no se encuentra",2,)</f>
        <v>Oaxaca</v>
      </c>
      <c r="CN1859" s="4" t="str">
        <f>_xlfn.XLOOKUP($CG1859,tbl_area_24_07_2024[Nombre Área],tbl_area_24_07_2024[Estructura],"Si no se encuentra",2,)</f>
        <v>Juntas Distritales</v>
      </c>
    </row>
    <row r="1860" spans="1:92" ht="20" x14ac:dyDescent="0.85">
      <c r="A1860" t="s">
        <v>22073</v>
      </c>
      <c r="B1860" t="s">
        <v>22074</v>
      </c>
      <c r="C1860" t="s">
        <v>22075</v>
      </c>
      <c r="D1860" t="s">
        <v>2199</v>
      </c>
      <c r="E1860" t="s">
        <v>2242</v>
      </c>
      <c r="F1860" t="s">
        <v>2201</v>
      </c>
      <c r="G1860" t="s">
        <v>1172</v>
      </c>
      <c r="H1860" t="s">
        <v>14</v>
      </c>
      <c r="I1860" t="s">
        <v>16966</v>
      </c>
      <c r="J1860" t="s">
        <v>16967</v>
      </c>
      <c r="K1860" t="s">
        <v>25371</v>
      </c>
      <c r="L1860" t="s">
        <v>14</v>
      </c>
      <c r="M1860" t="s">
        <v>14</v>
      </c>
      <c r="N1860" t="s">
        <v>16968</v>
      </c>
      <c r="O1860" t="s">
        <v>25371</v>
      </c>
      <c r="P1860" t="s">
        <v>14</v>
      </c>
      <c r="Q1860" t="s">
        <v>25371</v>
      </c>
      <c r="R1860" t="s">
        <v>25371</v>
      </c>
      <c r="S1860" t="s">
        <v>14</v>
      </c>
      <c r="T1860" t="s">
        <v>14</v>
      </c>
      <c r="U1860" t="s">
        <v>14</v>
      </c>
      <c r="V1860" t="s">
        <v>14</v>
      </c>
      <c r="W1860" t="s">
        <v>16969</v>
      </c>
      <c r="X1860" t="s">
        <v>16970</v>
      </c>
      <c r="Y1860" t="s">
        <v>259</v>
      </c>
      <c r="Z1860" t="s">
        <v>12</v>
      </c>
      <c r="AA1860" t="s">
        <v>14</v>
      </c>
      <c r="AB1860" t="s">
        <v>25371</v>
      </c>
      <c r="AC1860" t="s">
        <v>16971</v>
      </c>
      <c r="AD1860" t="s">
        <v>2207</v>
      </c>
      <c r="AE1860" t="s">
        <v>16957</v>
      </c>
      <c r="AF1860" t="s">
        <v>1591</v>
      </c>
      <c r="AG1860" t="s">
        <v>14</v>
      </c>
      <c r="AH1860" t="s">
        <v>2209</v>
      </c>
      <c r="AI1860" t="s">
        <v>16958</v>
      </c>
      <c r="AJ1860" t="s">
        <v>1186</v>
      </c>
      <c r="AK1860" t="s">
        <v>16959</v>
      </c>
      <c r="AL1860" t="s">
        <v>1182</v>
      </c>
      <c r="AM1860" t="s">
        <v>16960</v>
      </c>
      <c r="AN1860" t="s">
        <v>1184</v>
      </c>
      <c r="AO1860" t="s">
        <v>252</v>
      </c>
      <c r="AP1860" t="s">
        <v>25369</v>
      </c>
      <c r="AQ1860" t="s">
        <v>14</v>
      </c>
      <c r="AR1860" t="s">
        <v>14</v>
      </c>
      <c r="AS1860" t="s">
        <v>14</v>
      </c>
      <c r="AT1860" t="s">
        <v>14</v>
      </c>
      <c r="AU1860" t="s">
        <v>2252</v>
      </c>
      <c r="AV1860" t="s">
        <v>16961</v>
      </c>
      <c r="AW1860" t="s">
        <v>16961</v>
      </c>
      <c r="AX1860" t="s">
        <v>16961</v>
      </c>
      <c r="AY1860" t="s">
        <v>16972</v>
      </c>
      <c r="AZ1860" t="s">
        <v>25370</v>
      </c>
      <c r="BA1860" t="s">
        <v>22074</v>
      </c>
      <c r="BB1860" t="s">
        <v>22089</v>
      </c>
      <c r="BC1860">
        <v>146160</v>
      </c>
      <c r="BD1860">
        <v>120120</v>
      </c>
      <c r="BE1860" t="s">
        <v>14</v>
      </c>
      <c r="BF1860" t="s">
        <v>14</v>
      </c>
      <c r="BG1860" t="s">
        <v>2214</v>
      </c>
      <c r="BH1860" t="s">
        <v>14</v>
      </c>
      <c r="BI1860" t="s">
        <v>22092</v>
      </c>
      <c r="BJ1860" t="s">
        <v>16968</v>
      </c>
      <c r="BK1860" t="s">
        <v>14</v>
      </c>
      <c r="BL1860" t="s">
        <v>22074</v>
      </c>
      <c r="BM1860" t="s">
        <v>22089</v>
      </c>
      <c r="BN1860" t="s">
        <v>16973</v>
      </c>
      <c r="BO1860" t="s">
        <v>14</v>
      </c>
      <c r="BP1860" t="s">
        <v>25371</v>
      </c>
      <c r="BQ1860" t="s">
        <v>2217</v>
      </c>
      <c r="BR1860" t="s">
        <v>2303</v>
      </c>
      <c r="BS1860" t="s">
        <v>2404</v>
      </c>
      <c r="BT1860" t="s">
        <v>14</v>
      </c>
      <c r="BU1860" t="s">
        <v>14</v>
      </c>
      <c r="BV1860" t="s">
        <v>14</v>
      </c>
      <c r="BW1860" t="s">
        <v>14</v>
      </c>
      <c r="BX1860" t="s">
        <v>14</v>
      </c>
      <c r="BY1860" t="s">
        <v>2220</v>
      </c>
      <c r="BZ1860" t="s">
        <v>25371</v>
      </c>
      <c r="CA1860" t="s">
        <v>16964</v>
      </c>
      <c r="CB1860" t="s">
        <v>14</v>
      </c>
      <c r="CC1860" t="s">
        <v>14</v>
      </c>
      <c r="CD1860" t="s">
        <v>14</v>
      </c>
      <c r="CE1860" t="s">
        <v>14</v>
      </c>
      <c r="CF1860" t="s">
        <v>16974</v>
      </c>
      <c r="CG1860" t="s">
        <v>722</v>
      </c>
      <c r="CH1860" t="s">
        <v>22075</v>
      </c>
      <c r="CJ1860" t="s">
        <v>252</v>
      </c>
      <c r="CK1860" t="s">
        <v>24</v>
      </c>
      <c r="CL1860" s="13"/>
      <c r="CM1860" s="4" t="str">
        <f>_xlfn.XLOOKUP($CG1860,tbl_area_24_07_2024[Nombre Área],tbl_area_24_07_2024[Estado],"Si no se encuentra",2,)</f>
        <v>Oaxaca</v>
      </c>
      <c r="CN1860" s="4" t="str">
        <f>_xlfn.XLOOKUP($CG1860,tbl_area_24_07_2024[Nombre Área],tbl_area_24_07_2024[Estructura],"Si no se encuentra",2,)</f>
        <v>Juntas Distritales</v>
      </c>
    </row>
    <row r="1861" spans="1:92" ht="20" x14ac:dyDescent="0.85">
      <c r="A1861" t="s">
        <v>22073</v>
      </c>
      <c r="B1861" t="s">
        <v>22074</v>
      </c>
      <c r="C1861" t="s">
        <v>22075</v>
      </c>
      <c r="D1861" t="s">
        <v>2199</v>
      </c>
      <c r="E1861" t="s">
        <v>2242</v>
      </c>
      <c r="F1861" t="s">
        <v>2201</v>
      </c>
      <c r="G1861" t="s">
        <v>1173</v>
      </c>
      <c r="H1861" t="s">
        <v>14</v>
      </c>
      <c r="I1861" t="s">
        <v>16966</v>
      </c>
      <c r="J1861" t="s">
        <v>16975</v>
      </c>
      <c r="K1861" t="s">
        <v>25372</v>
      </c>
      <c r="L1861" t="s">
        <v>14</v>
      </c>
      <c r="M1861" t="s">
        <v>14</v>
      </c>
      <c r="N1861" t="s">
        <v>16976</v>
      </c>
      <c r="O1861" t="s">
        <v>25372</v>
      </c>
      <c r="P1861" t="s">
        <v>14</v>
      </c>
      <c r="Q1861" t="s">
        <v>25372</v>
      </c>
      <c r="R1861" t="s">
        <v>25372</v>
      </c>
      <c r="S1861" t="s">
        <v>14</v>
      </c>
      <c r="T1861" t="s">
        <v>14</v>
      </c>
      <c r="U1861" t="s">
        <v>14</v>
      </c>
      <c r="V1861" t="s">
        <v>14</v>
      </c>
      <c r="W1861" t="s">
        <v>1900</v>
      </c>
      <c r="X1861" t="s">
        <v>243</v>
      </c>
      <c r="Y1861" t="s">
        <v>167</v>
      </c>
      <c r="Z1861" t="s">
        <v>18</v>
      </c>
      <c r="AA1861" t="s">
        <v>14</v>
      </c>
      <c r="AB1861" t="s">
        <v>25372</v>
      </c>
      <c r="AC1861" t="s">
        <v>16977</v>
      </c>
      <c r="AD1861" t="s">
        <v>2207</v>
      </c>
      <c r="AE1861" t="s">
        <v>16978</v>
      </c>
      <c r="AF1861" t="s">
        <v>3279</v>
      </c>
      <c r="AG1861" t="s">
        <v>14</v>
      </c>
      <c r="AH1861" t="s">
        <v>2209</v>
      </c>
      <c r="AI1861" t="s">
        <v>2287</v>
      </c>
      <c r="AJ1861" t="s">
        <v>1186</v>
      </c>
      <c r="AK1861" t="s">
        <v>16959</v>
      </c>
      <c r="AL1861" t="s">
        <v>1182</v>
      </c>
      <c r="AM1861" t="s">
        <v>16960</v>
      </c>
      <c r="AN1861" t="s">
        <v>1184</v>
      </c>
      <c r="AO1861" t="s">
        <v>252</v>
      </c>
      <c r="AP1861" t="s">
        <v>25369</v>
      </c>
      <c r="AQ1861" t="s">
        <v>14</v>
      </c>
      <c r="AR1861" t="s">
        <v>14</v>
      </c>
      <c r="AS1861" t="s">
        <v>14</v>
      </c>
      <c r="AT1861" t="s">
        <v>14</v>
      </c>
      <c r="AU1861" t="s">
        <v>2252</v>
      </c>
      <c r="AV1861" t="s">
        <v>16961</v>
      </c>
      <c r="AW1861" t="s">
        <v>16961</v>
      </c>
      <c r="AX1861" t="s">
        <v>16961</v>
      </c>
      <c r="AY1861" t="s">
        <v>16979</v>
      </c>
      <c r="AZ1861" t="s">
        <v>25370</v>
      </c>
      <c r="BA1861" t="s">
        <v>22074</v>
      </c>
      <c r="BB1861" t="s">
        <v>22089</v>
      </c>
      <c r="BC1861">
        <v>146160</v>
      </c>
      <c r="BD1861">
        <v>120120</v>
      </c>
      <c r="BE1861" t="s">
        <v>14</v>
      </c>
      <c r="BF1861" t="s">
        <v>14</v>
      </c>
      <c r="BG1861" t="s">
        <v>2214</v>
      </c>
      <c r="BH1861" t="s">
        <v>14</v>
      </c>
      <c r="BI1861" t="s">
        <v>22092</v>
      </c>
      <c r="BJ1861" t="s">
        <v>16976</v>
      </c>
      <c r="BK1861" t="s">
        <v>14</v>
      </c>
      <c r="BL1861" t="s">
        <v>22074</v>
      </c>
      <c r="BM1861" t="s">
        <v>22089</v>
      </c>
      <c r="BN1861" t="s">
        <v>16980</v>
      </c>
      <c r="BO1861" t="s">
        <v>14</v>
      </c>
      <c r="BP1861" t="s">
        <v>25372</v>
      </c>
      <c r="BQ1861" t="s">
        <v>2217</v>
      </c>
      <c r="BR1861" t="s">
        <v>2303</v>
      </c>
      <c r="BS1861" t="s">
        <v>2404</v>
      </c>
      <c r="BT1861" t="s">
        <v>14</v>
      </c>
      <c r="BU1861" t="s">
        <v>14</v>
      </c>
      <c r="BV1861" t="s">
        <v>14</v>
      </c>
      <c r="BW1861" t="s">
        <v>14</v>
      </c>
      <c r="BX1861" t="s">
        <v>14</v>
      </c>
      <c r="BY1861" t="s">
        <v>2220</v>
      </c>
      <c r="BZ1861" t="s">
        <v>25372</v>
      </c>
      <c r="CA1861" t="s">
        <v>16964</v>
      </c>
      <c r="CB1861" t="s">
        <v>14</v>
      </c>
      <c r="CC1861" t="s">
        <v>14</v>
      </c>
      <c r="CD1861" t="s">
        <v>14</v>
      </c>
      <c r="CE1861" t="s">
        <v>14</v>
      </c>
      <c r="CF1861" t="s">
        <v>16981</v>
      </c>
      <c r="CG1861" t="s">
        <v>722</v>
      </c>
      <c r="CH1861" t="s">
        <v>22075</v>
      </c>
      <c r="CJ1861" t="s">
        <v>252</v>
      </c>
      <c r="CK1861" t="s">
        <v>24</v>
      </c>
      <c r="CL1861" s="13"/>
      <c r="CM1861" s="4" t="str">
        <f>_xlfn.XLOOKUP($CG1861,tbl_area_24_07_2024[Nombre Área],tbl_area_24_07_2024[Estado],"Si no se encuentra",2,)</f>
        <v>Oaxaca</v>
      </c>
      <c r="CN1861" s="4" t="str">
        <f>_xlfn.XLOOKUP($CG1861,tbl_area_24_07_2024[Nombre Área],tbl_area_24_07_2024[Estructura],"Si no se encuentra",2,)</f>
        <v>Juntas Distritales</v>
      </c>
    </row>
    <row r="1862" spans="1:92" ht="20" x14ac:dyDescent="0.85">
      <c r="A1862" t="s">
        <v>22073</v>
      </c>
      <c r="B1862" t="s">
        <v>22074</v>
      </c>
      <c r="C1862" t="s">
        <v>22075</v>
      </c>
      <c r="D1862" t="s">
        <v>2199</v>
      </c>
      <c r="E1862" t="s">
        <v>2242</v>
      </c>
      <c r="F1862" t="s">
        <v>2201</v>
      </c>
      <c r="G1862" t="s">
        <v>1174</v>
      </c>
      <c r="H1862" t="s">
        <v>14</v>
      </c>
      <c r="I1862" t="s">
        <v>16966</v>
      </c>
      <c r="J1862" t="s">
        <v>16982</v>
      </c>
      <c r="K1862" t="s">
        <v>25373</v>
      </c>
      <c r="L1862" t="s">
        <v>14</v>
      </c>
      <c r="M1862" t="s">
        <v>14</v>
      </c>
      <c r="N1862" t="s">
        <v>16983</v>
      </c>
      <c r="O1862" t="s">
        <v>25373</v>
      </c>
      <c r="P1862" t="s">
        <v>14</v>
      </c>
      <c r="Q1862" t="s">
        <v>25373</v>
      </c>
      <c r="R1862" t="s">
        <v>25373</v>
      </c>
      <c r="S1862" t="s">
        <v>14</v>
      </c>
      <c r="T1862" t="s">
        <v>14</v>
      </c>
      <c r="U1862" t="s">
        <v>14</v>
      </c>
      <c r="V1862" t="s">
        <v>14</v>
      </c>
      <c r="W1862" t="s">
        <v>16984</v>
      </c>
      <c r="X1862" t="s">
        <v>85</v>
      </c>
      <c r="Y1862" t="s">
        <v>61</v>
      </c>
      <c r="Z1862" t="s">
        <v>12</v>
      </c>
      <c r="AA1862" t="s">
        <v>14</v>
      </c>
      <c r="AB1862" t="s">
        <v>25373</v>
      </c>
      <c r="AC1862" t="s">
        <v>16985</v>
      </c>
      <c r="AD1862" t="s">
        <v>2207</v>
      </c>
      <c r="AE1862" t="s">
        <v>16986</v>
      </c>
      <c r="AF1862" t="s">
        <v>1539</v>
      </c>
      <c r="AG1862" t="s">
        <v>14</v>
      </c>
      <c r="AH1862" t="s">
        <v>1956</v>
      </c>
      <c r="AI1862" t="s">
        <v>16987</v>
      </c>
      <c r="AJ1862" t="s">
        <v>22946</v>
      </c>
      <c r="AK1862" t="s">
        <v>16988</v>
      </c>
      <c r="AL1862" t="s">
        <v>22946</v>
      </c>
      <c r="AM1862" t="s">
        <v>16988</v>
      </c>
      <c r="AN1862" t="s">
        <v>1184</v>
      </c>
      <c r="AO1862" t="s">
        <v>252</v>
      </c>
      <c r="AP1862" t="s">
        <v>25374</v>
      </c>
      <c r="AQ1862" t="s">
        <v>14</v>
      </c>
      <c r="AR1862" t="s">
        <v>14</v>
      </c>
      <c r="AS1862" t="s">
        <v>14</v>
      </c>
      <c r="AT1862" t="s">
        <v>14</v>
      </c>
      <c r="AU1862" t="s">
        <v>2252</v>
      </c>
      <c r="AV1862" t="s">
        <v>16961</v>
      </c>
      <c r="AW1862" t="s">
        <v>16961</v>
      </c>
      <c r="AX1862" t="s">
        <v>16961</v>
      </c>
      <c r="AY1862" t="s">
        <v>16989</v>
      </c>
      <c r="AZ1862" t="s">
        <v>25370</v>
      </c>
      <c r="BA1862" t="s">
        <v>22074</v>
      </c>
      <c r="BB1862" t="s">
        <v>22089</v>
      </c>
      <c r="BC1862">
        <v>146160</v>
      </c>
      <c r="BD1862">
        <v>120120</v>
      </c>
      <c r="BE1862" t="s">
        <v>14</v>
      </c>
      <c r="BF1862" t="s">
        <v>14</v>
      </c>
      <c r="BG1862" t="s">
        <v>2214</v>
      </c>
      <c r="BH1862" t="s">
        <v>14</v>
      </c>
      <c r="BI1862" t="s">
        <v>22092</v>
      </c>
      <c r="BJ1862" t="s">
        <v>16983</v>
      </c>
      <c r="BK1862" t="s">
        <v>14</v>
      </c>
      <c r="BL1862" t="s">
        <v>22074</v>
      </c>
      <c r="BM1862" t="s">
        <v>22089</v>
      </c>
      <c r="BN1862" t="s">
        <v>16990</v>
      </c>
      <c r="BO1862" t="s">
        <v>14</v>
      </c>
      <c r="BP1862" t="s">
        <v>25373</v>
      </c>
      <c r="BQ1862" t="s">
        <v>2217</v>
      </c>
      <c r="BR1862" t="s">
        <v>2303</v>
      </c>
      <c r="BS1862" t="s">
        <v>2404</v>
      </c>
      <c r="BT1862" t="s">
        <v>14</v>
      </c>
      <c r="BU1862" t="s">
        <v>14</v>
      </c>
      <c r="BV1862" t="s">
        <v>14</v>
      </c>
      <c r="BW1862" t="s">
        <v>14</v>
      </c>
      <c r="BX1862" t="s">
        <v>14</v>
      </c>
      <c r="BY1862" t="s">
        <v>2220</v>
      </c>
      <c r="BZ1862" t="s">
        <v>25373</v>
      </c>
      <c r="CA1862" t="s">
        <v>16964</v>
      </c>
      <c r="CB1862" t="s">
        <v>14</v>
      </c>
      <c r="CC1862" t="s">
        <v>14</v>
      </c>
      <c r="CD1862" t="s">
        <v>14</v>
      </c>
      <c r="CE1862" t="s">
        <v>14</v>
      </c>
      <c r="CF1862" t="s">
        <v>16991</v>
      </c>
      <c r="CG1862" t="s">
        <v>722</v>
      </c>
      <c r="CH1862" t="s">
        <v>22075</v>
      </c>
      <c r="CJ1862" t="s">
        <v>252</v>
      </c>
      <c r="CK1862" t="s">
        <v>24</v>
      </c>
      <c r="CL1862" s="13"/>
      <c r="CM1862" s="4" t="str">
        <f>_xlfn.XLOOKUP($CG1862,tbl_area_24_07_2024[Nombre Área],tbl_area_24_07_2024[Estado],"Si no se encuentra",2,)</f>
        <v>Oaxaca</v>
      </c>
      <c r="CN1862" s="4" t="str">
        <f>_xlfn.XLOOKUP($CG1862,tbl_area_24_07_2024[Nombre Área],tbl_area_24_07_2024[Estructura],"Si no se encuentra",2,)</f>
        <v>Juntas Distritales</v>
      </c>
    </row>
    <row r="1863" spans="1:92" ht="20" x14ac:dyDescent="0.85">
      <c r="A1863" t="s">
        <v>22073</v>
      </c>
      <c r="B1863" t="s">
        <v>22074</v>
      </c>
      <c r="C1863" t="s">
        <v>22075</v>
      </c>
      <c r="D1863" t="s">
        <v>2199</v>
      </c>
      <c r="E1863" t="s">
        <v>2200</v>
      </c>
      <c r="F1863" t="s">
        <v>2201</v>
      </c>
      <c r="G1863" t="s">
        <v>1432</v>
      </c>
      <c r="H1863" t="s">
        <v>14</v>
      </c>
      <c r="I1863" t="s">
        <v>16966</v>
      </c>
      <c r="J1863" t="s">
        <v>16992</v>
      </c>
      <c r="K1863" t="s">
        <v>25375</v>
      </c>
      <c r="L1863" t="s">
        <v>14</v>
      </c>
      <c r="M1863" t="s">
        <v>14</v>
      </c>
      <c r="N1863" t="s">
        <v>16993</v>
      </c>
      <c r="O1863" t="s">
        <v>25375</v>
      </c>
      <c r="P1863" t="s">
        <v>14</v>
      </c>
      <c r="Q1863" t="s">
        <v>25375</v>
      </c>
      <c r="R1863" t="s">
        <v>25375</v>
      </c>
      <c r="S1863" t="s">
        <v>14</v>
      </c>
      <c r="T1863" t="s">
        <v>14</v>
      </c>
      <c r="U1863" t="s">
        <v>14</v>
      </c>
      <c r="V1863" t="s">
        <v>14</v>
      </c>
      <c r="W1863" t="s">
        <v>16994</v>
      </c>
      <c r="X1863" t="s">
        <v>16995</v>
      </c>
      <c r="Y1863" t="s">
        <v>1769</v>
      </c>
      <c r="Z1863" t="s">
        <v>18</v>
      </c>
      <c r="AA1863" t="s">
        <v>14</v>
      </c>
      <c r="AB1863" t="s">
        <v>25375</v>
      </c>
      <c r="AC1863" t="s">
        <v>16996</v>
      </c>
      <c r="AD1863" t="s">
        <v>2207</v>
      </c>
      <c r="AE1863" t="s">
        <v>16997</v>
      </c>
      <c r="AF1863" t="s">
        <v>1596</v>
      </c>
      <c r="AG1863" t="s">
        <v>14</v>
      </c>
      <c r="AH1863" t="s">
        <v>2209</v>
      </c>
      <c r="AI1863" t="s">
        <v>2287</v>
      </c>
      <c r="AJ1863" t="s">
        <v>22946</v>
      </c>
      <c r="AK1863" t="s">
        <v>16988</v>
      </c>
      <c r="AL1863" t="s">
        <v>22946</v>
      </c>
      <c r="AM1863" t="s">
        <v>16988</v>
      </c>
      <c r="AN1863" t="s">
        <v>1184</v>
      </c>
      <c r="AO1863" t="s">
        <v>252</v>
      </c>
      <c r="AP1863" t="s">
        <v>25374</v>
      </c>
      <c r="AQ1863" t="s">
        <v>14</v>
      </c>
      <c r="AR1863" t="s">
        <v>14</v>
      </c>
      <c r="AS1863" t="s">
        <v>14</v>
      </c>
      <c r="AT1863" t="s">
        <v>14</v>
      </c>
      <c r="AU1863" t="s">
        <v>2252</v>
      </c>
      <c r="AV1863" t="s">
        <v>16961</v>
      </c>
      <c r="AW1863" t="s">
        <v>16961</v>
      </c>
      <c r="AX1863" t="s">
        <v>16961</v>
      </c>
      <c r="AY1863" t="s">
        <v>16998</v>
      </c>
      <c r="AZ1863" t="s">
        <v>22219</v>
      </c>
      <c r="BA1863" t="s">
        <v>22219</v>
      </c>
      <c r="BB1863" t="s">
        <v>22089</v>
      </c>
      <c r="BC1863">
        <v>584055.84</v>
      </c>
      <c r="BD1863">
        <v>480000</v>
      </c>
      <c r="BE1863" t="s">
        <v>14</v>
      </c>
      <c r="BF1863" t="s">
        <v>14</v>
      </c>
      <c r="BG1863" t="s">
        <v>2214</v>
      </c>
      <c r="BH1863" t="s">
        <v>14</v>
      </c>
      <c r="BI1863" t="s">
        <v>22092</v>
      </c>
      <c r="BJ1863" t="s">
        <v>16993</v>
      </c>
      <c r="BK1863" t="s">
        <v>14</v>
      </c>
      <c r="BL1863" t="s">
        <v>22219</v>
      </c>
      <c r="BM1863" t="s">
        <v>22089</v>
      </c>
      <c r="BN1863" t="s">
        <v>16999</v>
      </c>
      <c r="BO1863" t="s">
        <v>14</v>
      </c>
      <c r="BP1863" t="s">
        <v>25375</v>
      </c>
      <c r="BQ1863" t="s">
        <v>2217</v>
      </c>
      <c r="BR1863" t="s">
        <v>2303</v>
      </c>
      <c r="BS1863" t="s">
        <v>2404</v>
      </c>
      <c r="BT1863" t="s">
        <v>14</v>
      </c>
      <c r="BU1863" t="s">
        <v>14</v>
      </c>
      <c r="BV1863" t="s">
        <v>14</v>
      </c>
      <c r="BW1863" t="s">
        <v>14</v>
      </c>
      <c r="BX1863" t="s">
        <v>14</v>
      </c>
      <c r="BY1863" t="s">
        <v>2220</v>
      </c>
      <c r="BZ1863" t="s">
        <v>25375</v>
      </c>
      <c r="CA1863" t="s">
        <v>16964</v>
      </c>
      <c r="CB1863" t="s">
        <v>14</v>
      </c>
      <c r="CC1863" t="s">
        <v>14</v>
      </c>
      <c r="CD1863" t="s">
        <v>14</v>
      </c>
      <c r="CE1863" t="s">
        <v>14</v>
      </c>
      <c r="CF1863" t="s">
        <v>17000</v>
      </c>
      <c r="CG1863" t="s">
        <v>722</v>
      </c>
      <c r="CH1863" t="s">
        <v>22075</v>
      </c>
      <c r="CJ1863" t="s">
        <v>252</v>
      </c>
      <c r="CK1863" t="s">
        <v>24</v>
      </c>
      <c r="CL1863" s="13"/>
      <c r="CM1863" s="4" t="str">
        <f>_xlfn.XLOOKUP($CG1863,tbl_area_24_07_2024[Nombre Área],tbl_area_24_07_2024[Estado],"Si no se encuentra",2,)</f>
        <v>Oaxaca</v>
      </c>
      <c r="CN1863" s="4" t="str">
        <f>_xlfn.XLOOKUP($CG1863,tbl_area_24_07_2024[Nombre Área],tbl_area_24_07_2024[Estructura],"Si no se encuentra",2,)</f>
        <v>Juntas Distritales</v>
      </c>
    </row>
    <row r="1864" spans="1:92" ht="20" x14ac:dyDescent="0.85">
      <c r="A1864" t="s">
        <v>22073</v>
      </c>
      <c r="B1864" t="s">
        <v>22074</v>
      </c>
      <c r="C1864" t="s">
        <v>22075</v>
      </c>
      <c r="D1864" t="s">
        <v>2199</v>
      </c>
      <c r="E1864" t="s">
        <v>2200</v>
      </c>
      <c r="F1864" t="s">
        <v>2201</v>
      </c>
      <c r="G1864" t="s">
        <v>1206</v>
      </c>
      <c r="H1864" t="s">
        <v>14</v>
      </c>
      <c r="I1864" t="s">
        <v>16966</v>
      </c>
      <c r="J1864" t="s">
        <v>17001</v>
      </c>
      <c r="K1864" t="s">
        <v>25376</v>
      </c>
      <c r="L1864" t="s">
        <v>14</v>
      </c>
      <c r="M1864" t="s">
        <v>14</v>
      </c>
      <c r="N1864" t="s">
        <v>17002</v>
      </c>
      <c r="O1864" t="s">
        <v>25376</v>
      </c>
      <c r="P1864" t="s">
        <v>14</v>
      </c>
      <c r="Q1864" t="s">
        <v>25376</v>
      </c>
      <c r="R1864" t="s">
        <v>25376</v>
      </c>
      <c r="S1864" t="s">
        <v>14</v>
      </c>
      <c r="T1864" t="s">
        <v>14</v>
      </c>
      <c r="U1864" t="s">
        <v>14</v>
      </c>
      <c r="V1864" t="s">
        <v>14</v>
      </c>
      <c r="W1864" t="s">
        <v>330</v>
      </c>
      <c r="X1864" t="s">
        <v>85</v>
      </c>
      <c r="Y1864" t="s">
        <v>146</v>
      </c>
      <c r="Z1864" t="s">
        <v>18</v>
      </c>
      <c r="AA1864" t="s">
        <v>14</v>
      </c>
      <c r="AB1864" t="s">
        <v>25376</v>
      </c>
      <c r="AC1864" t="s">
        <v>17003</v>
      </c>
      <c r="AD1864" t="s">
        <v>2348</v>
      </c>
      <c r="AE1864" t="s">
        <v>252</v>
      </c>
      <c r="AF1864" t="s">
        <v>4448</v>
      </c>
      <c r="AG1864" t="s">
        <v>14</v>
      </c>
      <c r="AH1864" t="s">
        <v>2209</v>
      </c>
      <c r="AI1864" t="s">
        <v>2287</v>
      </c>
      <c r="AJ1864" t="s">
        <v>1186</v>
      </c>
      <c r="AK1864" t="s">
        <v>16959</v>
      </c>
      <c r="AL1864" t="s">
        <v>1182</v>
      </c>
      <c r="AM1864" t="s">
        <v>16960</v>
      </c>
      <c r="AN1864" t="s">
        <v>1184</v>
      </c>
      <c r="AO1864" t="s">
        <v>252</v>
      </c>
      <c r="AP1864" t="s">
        <v>25369</v>
      </c>
      <c r="AQ1864" t="s">
        <v>14</v>
      </c>
      <c r="AR1864" t="s">
        <v>14</v>
      </c>
      <c r="AS1864" t="s">
        <v>14</v>
      </c>
      <c r="AT1864" t="s">
        <v>14</v>
      </c>
      <c r="AU1864" t="s">
        <v>2252</v>
      </c>
      <c r="AV1864" t="s">
        <v>16961</v>
      </c>
      <c r="AW1864" t="s">
        <v>16961</v>
      </c>
      <c r="AX1864" t="s">
        <v>16961</v>
      </c>
      <c r="AY1864" t="s">
        <v>17004</v>
      </c>
      <c r="AZ1864" t="s">
        <v>25370</v>
      </c>
      <c r="BA1864" t="s">
        <v>22074</v>
      </c>
      <c r="BB1864" t="s">
        <v>22089</v>
      </c>
      <c r="BC1864">
        <v>64484</v>
      </c>
      <c r="BD1864">
        <v>52995.47</v>
      </c>
      <c r="BE1864" t="s">
        <v>14</v>
      </c>
      <c r="BF1864" t="s">
        <v>14</v>
      </c>
      <c r="BG1864" t="s">
        <v>2214</v>
      </c>
      <c r="BH1864" t="s">
        <v>14</v>
      </c>
      <c r="BI1864" t="s">
        <v>22092</v>
      </c>
      <c r="BJ1864" t="s">
        <v>17005</v>
      </c>
      <c r="BK1864" t="s">
        <v>14</v>
      </c>
      <c r="BL1864" t="s">
        <v>22074</v>
      </c>
      <c r="BM1864" t="s">
        <v>22089</v>
      </c>
      <c r="BN1864" t="s">
        <v>17006</v>
      </c>
      <c r="BO1864" t="s">
        <v>14</v>
      </c>
      <c r="BP1864" t="s">
        <v>25376</v>
      </c>
      <c r="BQ1864" t="s">
        <v>2217</v>
      </c>
      <c r="BR1864" t="s">
        <v>2303</v>
      </c>
      <c r="BS1864" t="s">
        <v>2404</v>
      </c>
      <c r="BT1864" t="s">
        <v>14</v>
      </c>
      <c r="BU1864" t="s">
        <v>14</v>
      </c>
      <c r="BV1864" t="s">
        <v>14</v>
      </c>
      <c r="BW1864" t="s">
        <v>14</v>
      </c>
      <c r="BX1864" t="s">
        <v>14</v>
      </c>
      <c r="BY1864" t="s">
        <v>2220</v>
      </c>
      <c r="BZ1864" t="s">
        <v>25376</v>
      </c>
      <c r="CA1864" t="s">
        <v>16964</v>
      </c>
      <c r="CB1864" t="s">
        <v>14</v>
      </c>
      <c r="CC1864" t="s">
        <v>14</v>
      </c>
      <c r="CD1864" t="s">
        <v>14</v>
      </c>
      <c r="CE1864" t="s">
        <v>14</v>
      </c>
      <c r="CF1864" t="s">
        <v>17007</v>
      </c>
      <c r="CG1864" t="s">
        <v>722</v>
      </c>
      <c r="CH1864" t="s">
        <v>22075</v>
      </c>
      <c r="CJ1864" t="s">
        <v>252</v>
      </c>
      <c r="CK1864" t="s">
        <v>24</v>
      </c>
      <c r="CL1864" s="13"/>
      <c r="CM1864" s="4" t="str">
        <f>_xlfn.XLOOKUP($CG1864,tbl_area_24_07_2024[Nombre Área],tbl_area_24_07_2024[Estado],"Si no se encuentra",2,)</f>
        <v>Oaxaca</v>
      </c>
      <c r="CN1864" s="4" t="str">
        <f>_xlfn.XLOOKUP($CG1864,tbl_area_24_07_2024[Nombre Área],tbl_area_24_07_2024[Estructura],"Si no se encuentra",2,)</f>
        <v>Juntas Distritales</v>
      </c>
    </row>
    <row r="1865" spans="1:92" ht="20" x14ac:dyDescent="0.85">
      <c r="A1865" t="s">
        <v>22073</v>
      </c>
      <c r="B1865" t="s">
        <v>22074</v>
      </c>
      <c r="C1865" t="s">
        <v>22075</v>
      </c>
      <c r="D1865" t="s">
        <v>2199</v>
      </c>
      <c r="E1865" t="s">
        <v>2200</v>
      </c>
      <c r="F1865" t="s">
        <v>2201</v>
      </c>
      <c r="G1865" t="s">
        <v>1433</v>
      </c>
      <c r="H1865" t="s">
        <v>14</v>
      </c>
      <c r="I1865" t="s">
        <v>16966</v>
      </c>
      <c r="J1865" t="s">
        <v>17008</v>
      </c>
      <c r="K1865" t="s">
        <v>25377</v>
      </c>
      <c r="L1865" t="s">
        <v>14</v>
      </c>
      <c r="M1865" t="s">
        <v>14</v>
      </c>
      <c r="N1865" t="s">
        <v>17009</v>
      </c>
      <c r="O1865" t="s">
        <v>25377</v>
      </c>
      <c r="P1865" t="s">
        <v>14</v>
      </c>
      <c r="Q1865" t="s">
        <v>25377</v>
      </c>
      <c r="R1865" t="s">
        <v>25377</v>
      </c>
      <c r="S1865" t="s">
        <v>14</v>
      </c>
      <c r="T1865" t="s">
        <v>14</v>
      </c>
      <c r="U1865" t="s">
        <v>14</v>
      </c>
      <c r="V1865" t="s">
        <v>14</v>
      </c>
      <c r="W1865" t="s">
        <v>11840</v>
      </c>
      <c r="X1865" t="s">
        <v>192</v>
      </c>
      <c r="Y1865" t="s">
        <v>37</v>
      </c>
      <c r="Z1865" t="s">
        <v>18</v>
      </c>
      <c r="AA1865" t="s">
        <v>14</v>
      </c>
      <c r="AB1865" t="s">
        <v>25377</v>
      </c>
      <c r="AC1865" t="s">
        <v>11841</v>
      </c>
      <c r="AD1865" t="s">
        <v>3242</v>
      </c>
      <c r="AE1865" t="s">
        <v>2068</v>
      </c>
      <c r="AF1865" t="s">
        <v>1591</v>
      </c>
      <c r="AG1865" t="s">
        <v>14</v>
      </c>
      <c r="AH1865" t="s">
        <v>2209</v>
      </c>
      <c r="AI1865" t="s">
        <v>9423</v>
      </c>
      <c r="AJ1865" t="s">
        <v>1519</v>
      </c>
      <c r="AK1865" t="s">
        <v>252</v>
      </c>
      <c r="AL1865" t="s">
        <v>1519</v>
      </c>
      <c r="AM1865" t="s">
        <v>2491</v>
      </c>
      <c r="AN1865" t="s">
        <v>1184</v>
      </c>
      <c r="AO1865" t="s">
        <v>252</v>
      </c>
      <c r="AP1865" t="s">
        <v>24231</v>
      </c>
      <c r="AQ1865" t="s">
        <v>14</v>
      </c>
      <c r="AR1865" t="s">
        <v>14</v>
      </c>
      <c r="AS1865" t="s">
        <v>14</v>
      </c>
      <c r="AT1865" t="s">
        <v>14</v>
      </c>
      <c r="AU1865" t="s">
        <v>2252</v>
      </c>
      <c r="AV1865" t="s">
        <v>16961</v>
      </c>
      <c r="AW1865" t="s">
        <v>16961</v>
      </c>
      <c r="AX1865" t="s">
        <v>16961</v>
      </c>
      <c r="AY1865" t="s">
        <v>17010</v>
      </c>
      <c r="AZ1865" t="s">
        <v>25370</v>
      </c>
      <c r="BA1865" t="s">
        <v>22074</v>
      </c>
      <c r="BB1865" t="s">
        <v>22089</v>
      </c>
      <c r="BC1865">
        <v>68639.88</v>
      </c>
      <c r="BD1865">
        <v>62328.12</v>
      </c>
      <c r="BE1865" t="s">
        <v>14</v>
      </c>
      <c r="BF1865" t="s">
        <v>14</v>
      </c>
      <c r="BG1865" t="s">
        <v>2214</v>
      </c>
      <c r="BH1865" t="s">
        <v>14</v>
      </c>
      <c r="BI1865" t="s">
        <v>22092</v>
      </c>
      <c r="BJ1865" t="s">
        <v>17009</v>
      </c>
      <c r="BK1865" t="s">
        <v>14</v>
      </c>
      <c r="BL1865" t="s">
        <v>22074</v>
      </c>
      <c r="BM1865" t="s">
        <v>22089</v>
      </c>
      <c r="BN1865" t="s">
        <v>17011</v>
      </c>
      <c r="BO1865" t="s">
        <v>14</v>
      </c>
      <c r="BP1865" t="s">
        <v>25377</v>
      </c>
      <c r="BQ1865" t="s">
        <v>2217</v>
      </c>
      <c r="BR1865" t="s">
        <v>2303</v>
      </c>
      <c r="BS1865" t="s">
        <v>2404</v>
      </c>
      <c r="BT1865" t="s">
        <v>14</v>
      </c>
      <c r="BU1865" t="s">
        <v>14</v>
      </c>
      <c r="BV1865" t="s">
        <v>14</v>
      </c>
      <c r="BW1865" t="s">
        <v>14</v>
      </c>
      <c r="BX1865" t="s">
        <v>14</v>
      </c>
      <c r="BY1865" t="s">
        <v>2220</v>
      </c>
      <c r="BZ1865" t="s">
        <v>25377</v>
      </c>
      <c r="CA1865" t="s">
        <v>16964</v>
      </c>
      <c r="CB1865" t="s">
        <v>14</v>
      </c>
      <c r="CC1865" t="s">
        <v>14</v>
      </c>
      <c r="CD1865" t="s">
        <v>14</v>
      </c>
      <c r="CE1865" t="s">
        <v>14</v>
      </c>
      <c r="CF1865" t="s">
        <v>17012</v>
      </c>
      <c r="CG1865" t="s">
        <v>722</v>
      </c>
      <c r="CH1865" t="s">
        <v>22075</v>
      </c>
      <c r="CJ1865" t="s">
        <v>252</v>
      </c>
      <c r="CK1865" t="s">
        <v>24</v>
      </c>
      <c r="CL1865" s="13"/>
      <c r="CM1865" s="4" t="str">
        <f>_xlfn.XLOOKUP($CG1865,tbl_area_24_07_2024[Nombre Área],tbl_area_24_07_2024[Estado],"Si no se encuentra",2,)</f>
        <v>Oaxaca</v>
      </c>
      <c r="CN1865" s="4" t="str">
        <f>_xlfn.XLOOKUP($CG1865,tbl_area_24_07_2024[Nombre Área],tbl_area_24_07_2024[Estructura],"Si no se encuentra",2,)</f>
        <v>Juntas Distritales</v>
      </c>
    </row>
    <row r="1866" spans="1:92" ht="20" x14ac:dyDescent="0.85">
      <c r="A1866" t="s">
        <v>22073</v>
      </c>
      <c r="B1866" t="s">
        <v>22074</v>
      </c>
      <c r="C1866" t="s">
        <v>22075</v>
      </c>
      <c r="D1866" t="s">
        <v>2199</v>
      </c>
      <c r="E1866" t="s">
        <v>2242</v>
      </c>
      <c r="F1866" t="s">
        <v>2201</v>
      </c>
      <c r="G1866" t="s">
        <v>1434</v>
      </c>
      <c r="H1866" t="s">
        <v>14</v>
      </c>
      <c r="I1866" t="s">
        <v>16966</v>
      </c>
      <c r="J1866" t="s">
        <v>17013</v>
      </c>
      <c r="K1866" t="s">
        <v>25378</v>
      </c>
      <c r="L1866" t="s">
        <v>14</v>
      </c>
      <c r="M1866" t="s">
        <v>14</v>
      </c>
      <c r="N1866" t="s">
        <v>16983</v>
      </c>
      <c r="O1866" t="s">
        <v>25378</v>
      </c>
      <c r="P1866" t="s">
        <v>14</v>
      </c>
      <c r="Q1866" t="s">
        <v>25378</v>
      </c>
      <c r="R1866" t="s">
        <v>25378</v>
      </c>
      <c r="S1866" t="s">
        <v>14</v>
      </c>
      <c r="T1866" t="s">
        <v>14</v>
      </c>
      <c r="U1866" t="s">
        <v>14</v>
      </c>
      <c r="V1866" t="s">
        <v>14</v>
      </c>
      <c r="W1866" t="s">
        <v>1346</v>
      </c>
      <c r="X1866" t="s">
        <v>1403</v>
      </c>
      <c r="Y1866" t="s">
        <v>85</v>
      </c>
      <c r="Z1866" t="s">
        <v>12</v>
      </c>
      <c r="AA1866" t="s">
        <v>14</v>
      </c>
      <c r="AB1866" t="s">
        <v>25378</v>
      </c>
      <c r="AC1866" t="s">
        <v>17014</v>
      </c>
      <c r="AD1866" t="s">
        <v>2207</v>
      </c>
      <c r="AE1866" t="s">
        <v>17015</v>
      </c>
      <c r="AF1866" t="s">
        <v>14</v>
      </c>
      <c r="AG1866" t="s">
        <v>14</v>
      </c>
      <c r="AH1866" t="s">
        <v>1956</v>
      </c>
      <c r="AI1866" t="s">
        <v>16987</v>
      </c>
      <c r="AJ1866" t="s">
        <v>22946</v>
      </c>
      <c r="AK1866" t="s">
        <v>16988</v>
      </c>
      <c r="AL1866" t="s">
        <v>22946</v>
      </c>
      <c r="AM1866" t="s">
        <v>16988</v>
      </c>
      <c r="AN1866" t="s">
        <v>1184</v>
      </c>
      <c r="AO1866" t="s">
        <v>252</v>
      </c>
      <c r="AP1866" t="s">
        <v>25379</v>
      </c>
      <c r="AQ1866" t="s">
        <v>14</v>
      </c>
      <c r="AR1866" t="s">
        <v>14</v>
      </c>
      <c r="AS1866" t="s">
        <v>14</v>
      </c>
      <c r="AT1866" t="s">
        <v>14</v>
      </c>
      <c r="AU1866" t="s">
        <v>2252</v>
      </c>
      <c r="AV1866" t="s">
        <v>16961</v>
      </c>
      <c r="AW1866" t="s">
        <v>16961</v>
      </c>
      <c r="AX1866" t="s">
        <v>16961</v>
      </c>
      <c r="AY1866" t="s">
        <v>17016</v>
      </c>
      <c r="AZ1866" t="s">
        <v>22104</v>
      </c>
      <c r="BA1866" t="s">
        <v>22104</v>
      </c>
      <c r="BB1866" t="s">
        <v>22089</v>
      </c>
      <c r="BC1866">
        <v>146160</v>
      </c>
      <c r="BD1866">
        <v>120120</v>
      </c>
      <c r="BE1866" t="s">
        <v>14</v>
      </c>
      <c r="BF1866" t="s">
        <v>14</v>
      </c>
      <c r="BG1866" t="s">
        <v>2214</v>
      </c>
      <c r="BH1866" t="s">
        <v>14</v>
      </c>
      <c r="BI1866" t="s">
        <v>22092</v>
      </c>
      <c r="BJ1866" t="s">
        <v>16983</v>
      </c>
      <c r="BK1866" t="s">
        <v>14</v>
      </c>
      <c r="BL1866" t="s">
        <v>22104</v>
      </c>
      <c r="BM1866" t="s">
        <v>22089</v>
      </c>
      <c r="BN1866" t="s">
        <v>17017</v>
      </c>
      <c r="BO1866" t="s">
        <v>14</v>
      </c>
      <c r="BP1866" t="s">
        <v>25378</v>
      </c>
      <c r="BQ1866" t="s">
        <v>2217</v>
      </c>
      <c r="BR1866" t="s">
        <v>2303</v>
      </c>
      <c r="BS1866" t="s">
        <v>2404</v>
      </c>
      <c r="BT1866" t="s">
        <v>14</v>
      </c>
      <c r="BU1866" t="s">
        <v>14</v>
      </c>
      <c r="BV1866" t="s">
        <v>14</v>
      </c>
      <c r="BW1866" t="s">
        <v>14</v>
      </c>
      <c r="BX1866" t="s">
        <v>14</v>
      </c>
      <c r="BY1866" t="s">
        <v>2220</v>
      </c>
      <c r="BZ1866" t="s">
        <v>25378</v>
      </c>
      <c r="CA1866" t="s">
        <v>16964</v>
      </c>
      <c r="CB1866" t="s">
        <v>14</v>
      </c>
      <c r="CC1866" t="s">
        <v>14</v>
      </c>
      <c r="CD1866" t="s">
        <v>14</v>
      </c>
      <c r="CE1866" t="s">
        <v>14</v>
      </c>
      <c r="CF1866" t="s">
        <v>17018</v>
      </c>
      <c r="CG1866" t="s">
        <v>722</v>
      </c>
      <c r="CH1866" t="s">
        <v>22075</v>
      </c>
      <c r="CJ1866" t="s">
        <v>252</v>
      </c>
      <c r="CK1866" t="s">
        <v>24</v>
      </c>
      <c r="CL1866" s="13"/>
      <c r="CM1866" s="4" t="str">
        <f>_xlfn.XLOOKUP($CG1866,tbl_area_24_07_2024[Nombre Área],tbl_area_24_07_2024[Estado],"Si no se encuentra",2,)</f>
        <v>Oaxaca</v>
      </c>
      <c r="CN1866" s="4" t="str">
        <f>_xlfn.XLOOKUP($CG1866,tbl_area_24_07_2024[Nombre Área],tbl_area_24_07_2024[Estructura],"Si no se encuentra",2,)</f>
        <v>Juntas Distritales</v>
      </c>
    </row>
    <row r="1867" spans="1:92" ht="20" x14ac:dyDescent="0.85">
      <c r="A1867" t="s">
        <v>22073</v>
      </c>
      <c r="B1867" t="s">
        <v>22074</v>
      </c>
      <c r="C1867" t="s">
        <v>22075</v>
      </c>
      <c r="D1867" t="s">
        <v>2199</v>
      </c>
      <c r="E1867" t="s">
        <v>2507</v>
      </c>
      <c r="F1867" t="s">
        <v>2201</v>
      </c>
      <c r="G1867" t="s">
        <v>1186</v>
      </c>
      <c r="H1867" t="s">
        <v>14</v>
      </c>
      <c r="I1867" t="s">
        <v>16966</v>
      </c>
      <c r="J1867" t="s">
        <v>17019</v>
      </c>
      <c r="K1867" t="s">
        <v>25380</v>
      </c>
      <c r="L1867" t="s">
        <v>14</v>
      </c>
      <c r="M1867" t="s">
        <v>14</v>
      </c>
      <c r="N1867" t="s">
        <v>3201</v>
      </c>
      <c r="O1867" t="s">
        <v>25380</v>
      </c>
      <c r="P1867" t="s">
        <v>14</v>
      </c>
      <c r="Q1867" t="s">
        <v>25380</v>
      </c>
      <c r="R1867" t="s">
        <v>25380</v>
      </c>
      <c r="S1867" t="s">
        <v>14</v>
      </c>
      <c r="T1867" t="s">
        <v>14</v>
      </c>
      <c r="U1867" t="s">
        <v>14</v>
      </c>
      <c r="V1867" t="s">
        <v>14</v>
      </c>
      <c r="W1867" t="s">
        <v>14</v>
      </c>
      <c r="X1867" t="s">
        <v>14</v>
      </c>
      <c r="Y1867" t="s">
        <v>14</v>
      </c>
      <c r="Z1867" t="s">
        <v>14</v>
      </c>
      <c r="AA1867" t="s">
        <v>17020</v>
      </c>
      <c r="AB1867" t="s">
        <v>25380</v>
      </c>
      <c r="AC1867" t="s">
        <v>2513</v>
      </c>
      <c r="AD1867" t="s">
        <v>2348</v>
      </c>
      <c r="AE1867" t="s">
        <v>3203</v>
      </c>
      <c r="AF1867" t="s">
        <v>1588</v>
      </c>
      <c r="AG1867" t="s">
        <v>14</v>
      </c>
      <c r="AH1867" t="s">
        <v>2209</v>
      </c>
      <c r="AI1867" t="s">
        <v>2515</v>
      </c>
      <c r="AJ1867" t="s">
        <v>1462</v>
      </c>
      <c r="AK1867" t="s">
        <v>2515</v>
      </c>
      <c r="AL1867" t="s">
        <v>1462</v>
      </c>
      <c r="AM1867" t="s">
        <v>2516</v>
      </c>
      <c r="AN1867" t="s">
        <v>1186</v>
      </c>
      <c r="AO1867" t="s">
        <v>334</v>
      </c>
      <c r="AP1867" t="s">
        <v>22119</v>
      </c>
      <c r="AQ1867" t="s">
        <v>14</v>
      </c>
      <c r="AR1867" t="s">
        <v>14</v>
      </c>
      <c r="AS1867" t="s">
        <v>14</v>
      </c>
      <c r="AT1867" t="s">
        <v>14</v>
      </c>
      <c r="AU1867" t="s">
        <v>2252</v>
      </c>
      <c r="AV1867" t="s">
        <v>16961</v>
      </c>
      <c r="AW1867" t="s">
        <v>16961</v>
      </c>
      <c r="AX1867" t="s">
        <v>16961</v>
      </c>
      <c r="AY1867" t="s">
        <v>17021</v>
      </c>
      <c r="AZ1867" t="s">
        <v>22242</v>
      </c>
      <c r="BA1867" t="s">
        <v>22074</v>
      </c>
      <c r="BB1867" t="s">
        <v>22089</v>
      </c>
      <c r="BC1867">
        <v>40000</v>
      </c>
      <c r="BD1867">
        <v>40000</v>
      </c>
      <c r="BE1867" t="s">
        <v>14</v>
      </c>
      <c r="BF1867" t="s">
        <v>14</v>
      </c>
      <c r="BG1867" t="s">
        <v>2214</v>
      </c>
      <c r="BH1867" t="s">
        <v>14</v>
      </c>
      <c r="BI1867" t="s">
        <v>22092</v>
      </c>
      <c r="BJ1867" t="s">
        <v>11850</v>
      </c>
      <c r="BK1867" t="s">
        <v>14</v>
      </c>
      <c r="BL1867" t="s">
        <v>22104</v>
      </c>
      <c r="BM1867" t="s">
        <v>22089</v>
      </c>
      <c r="BN1867" t="s">
        <v>17022</v>
      </c>
      <c r="BO1867" t="s">
        <v>14</v>
      </c>
      <c r="BP1867" t="s">
        <v>25380</v>
      </c>
      <c r="BQ1867" t="s">
        <v>2217</v>
      </c>
      <c r="BR1867" t="s">
        <v>2303</v>
      </c>
      <c r="BS1867" t="s">
        <v>2404</v>
      </c>
      <c r="BT1867" t="s">
        <v>14</v>
      </c>
      <c r="BU1867" t="s">
        <v>14</v>
      </c>
      <c r="BV1867" t="s">
        <v>14</v>
      </c>
      <c r="BW1867" t="s">
        <v>14</v>
      </c>
      <c r="BX1867" t="s">
        <v>14</v>
      </c>
      <c r="BY1867" t="s">
        <v>2220</v>
      </c>
      <c r="BZ1867" t="s">
        <v>25380</v>
      </c>
      <c r="CA1867" t="s">
        <v>16964</v>
      </c>
      <c r="CB1867" t="s">
        <v>14</v>
      </c>
      <c r="CC1867" t="s">
        <v>14</v>
      </c>
      <c r="CD1867" t="s">
        <v>14</v>
      </c>
      <c r="CE1867" t="s">
        <v>14</v>
      </c>
      <c r="CF1867" t="s">
        <v>17023</v>
      </c>
      <c r="CG1867" t="s">
        <v>722</v>
      </c>
      <c r="CH1867" t="s">
        <v>22075</v>
      </c>
      <c r="CJ1867" t="s">
        <v>252</v>
      </c>
      <c r="CK1867" t="s">
        <v>24</v>
      </c>
      <c r="CL1867" s="13"/>
      <c r="CM1867" s="4" t="str">
        <f>_xlfn.XLOOKUP($CG1867,tbl_area_24_07_2024[Nombre Área],tbl_area_24_07_2024[Estado],"Si no se encuentra",2,)</f>
        <v>Oaxaca</v>
      </c>
      <c r="CN1867" s="4" t="str">
        <f>_xlfn.XLOOKUP($CG1867,tbl_area_24_07_2024[Nombre Área],tbl_area_24_07_2024[Estructura],"Si no se encuentra",2,)</f>
        <v>Juntas Distritales</v>
      </c>
    </row>
    <row r="1868" spans="1:92" ht="20" x14ac:dyDescent="0.85">
      <c r="A1868" t="s">
        <v>22073</v>
      </c>
      <c r="B1868" t="s">
        <v>22074</v>
      </c>
      <c r="C1868" t="s">
        <v>22075</v>
      </c>
      <c r="D1868" t="s">
        <v>2199</v>
      </c>
      <c r="E1868" t="s">
        <v>2507</v>
      </c>
      <c r="F1868" t="s">
        <v>2201</v>
      </c>
      <c r="G1868" t="s">
        <v>17024</v>
      </c>
      <c r="H1868" t="s">
        <v>14</v>
      </c>
      <c r="I1868" t="s">
        <v>17025</v>
      </c>
      <c r="J1868" t="s">
        <v>17026</v>
      </c>
      <c r="K1868" t="s">
        <v>25381</v>
      </c>
      <c r="L1868" t="s">
        <v>14</v>
      </c>
      <c r="M1868" t="s">
        <v>14</v>
      </c>
      <c r="N1868" t="s">
        <v>17027</v>
      </c>
      <c r="O1868" t="s">
        <v>25381</v>
      </c>
      <c r="P1868" t="s">
        <v>14</v>
      </c>
      <c r="Q1868" t="s">
        <v>25381</v>
      </c>
      <c r="R1868" t="s">
        <v>25381</v>
      </c>
      <c r="S1868" t="s">
        <v>14</v>
      </c>
      <c r="T1868" t="s">
        <v>14</v>
      </c>
      <c r="U1868" t="s">
        <v>14</v>
      </c>
      <c r="V1868" t="s">
        <v>14</v>
      </c>
      <c r="W1868" t="s">
        <v>14</v>
      </c>
      <c r="X1868" t="s">
        <v>14</v>
      </c>
      <c r="Y1868" t="s">
        <v>14</v>
      </c>
      <c r="Z1868" t="s">
        <v>14</v>
      </c>
      <c r="AA1868" t="s">
        <v>17028</v>
      </c>
      <c r="AB1868" t="s">
        <v>25381</v>
      </c>
      <c r="AC1868" t="s">
        <v>17029</v>
      </c>
      <c r="AD1868" t="s">
        <v>2207</v>
      </c>
      <c r="AE1868" t="s">
        <v>5635</v>
      </c>
      <c r="AF1868" t="s">
        <v>1174</v>
      </c>
      <c r="AG1868" t="s">
        <v>14</v>
      </c>
      <c r="AH1868" t="s">
        <v>2209</v>
      </c>
      <c r="AI1868" t="s">
        <v>7453</v>
      </c>
      <c r="AJ1868" t="s">
        <v>1168</v>
      </c>
      <c r="AK1868" t="s">
        <v>7453</v>
      </c>
      <c r="AL1868" t="s">
        <v>23610</v>
      </c>
      <c r="AM1868" t="s">
        <v>7453</v>
      </c>
      <c r="AN1868" t="s">
        <v>1180</v>
      </c>
      <c r="AO1868" t="s">
        <v>159</v>
      </c>
      <c r="AP1868" t="s">
        <v>25382</v>
      </c>
      <c r="AQ1868" t="s">
        <v>14</v>
      </c>
      <c r="AR1868" t="s">
        <v>14</v>
      </c>
      <c r="AS1868" t="s">
        <v>14</v>
      </c>
      <c r="AT1868" t="s">
        <v>14</v>
      </c>
      <c r="AU1868" t="s">
        <v>2252</v>
      </c>
      <c r="AV1868" t="s">
        <v>8937</v>
      </c>
      <c r="AW1868" t="s">
        <v>8937</v>
      </c>
      <c r="AX1868" t="s">
        <v>8937</v>
      </c>
      <c r="AY1868" t="s">
        <v>12864</v>
      </c>
      <c r="AZ1868" t="s">
        <v>22162</v>
      </c>
      <c r="BA1868" t="s">
        <v>22162</v>
      </c>
      <c r="BB1868" t="s">
        <v>22172</v>
      </c>
      <c r="BC1868">
        <v>30325.37</v>
      </c>
      <c r="BD1868">
        <v>35177.43</v>
      </c>
      <c r="BE1868" t="s">
        <v>14</v>
      </c>
      <c r="BF1868" t="s">
        <v>14</v>
      </c>
      <c r="BG1868" t="s">
        <v>2214</v>
      </c>
      <c r="BH1868" t="s">
        <v>14</v>
      </c>
      <c r="BI1868" t="s">
        <v>22092</v>
      </c>
      <c r="BJ1868" t="s">
        <v>17030</v>
      </c>
      <c r="BK1868" t="s">
        <v>14</v>
      </c>
      <c r="BL1868" t="s">
        <v>22162</v>
      </c>
      <c r="BM1868" t="s">
        <v>22172</v>
      </c>
      <c r="BN1868" t="s">
        <v>17031</v>
      </c>
      <c r="BO1868" t="s">
        <v>14</v>
      </c>
      <c r="BP1868" t="s">
        <v>25381</v>
      </c>
      <c r="BQ1868" t="s">
        <v>2217</v>
      </c>
      <c r="BR1868" t="s">
        <v>2303</v>
      </c>
      <c r="BS1868" t="s">
        <v>2376</v>
      </c>
      <c r="BT1868" t="s">
        <v>14</v>
      </c>
      <c r="BU1868" t="s">
        <v>14</v>
      </c>
      <c r="BV1868" t="s">
        <v>14</v>
      </c>
      <c r="BW1868" t="s">
        <v>14</v>
      </c>
      <c r="BX1868" t="s">
        <v>6026</v>
      </c>
      <c r="BY1868" t="s">
        <v>2220</v>
      </c>
      <c r="BZ1868" t="s">
        <v>25381</v>
      </c>
      <c r="CA1868" t="s">
        <v>14</v>
      </c>
      <c r="CB1868" t="s">
        <v>14</v>
      </c>
      <c r="CC1868" t="s">
        <v>14</v>
      </c>
      <c r="CD1868" t="s">
        <v>14</v>
      </c>
      <c r="CE1868" t="s">
        <v>14</v>
      </c>
      <c r="CF1868" t="s">
        <v>17032</v>
      </c>
      <c r="CG1868" t="s">
        <v>730</v>
      </c>
      <c r="CH1868" t="s">
        <v>22075</v>
      </c>
      <c r="CJ1868" t="s">
        <v>159</v>
      </c>
      <c r="CK1868" t="s">
        <v>24</v>
      </c>
      <c r="CL1868" s="13"/>
      <c r="CM1868" s="4" t="str">
        <f>_xlfn.XLOOKUP($CG1868,tbl_area_24_07_2024[Nombre Área],tbl_area_24_07_2024[Estado],"Si no se encuentra",2,)</f>
        <v>México</v>
      </c>
      <c r="CN1868" s="4" t="str">
        <f>_xlfn.XLOOKUP($CG1868,tbl_area_24_07_2024[Nombre Área],tbl_area_24_07_2024[Estructura],"Si no se encuentra",2,)</f>
        <v>Juntas Distritales</v>
      </c>
    </row>
    <row r="1869" spans="1:92" ht="20" x14ac:dyDescent="0.85">
      <c r="A1869" t="s">
        <v>22073</v>
      </c>
      <c r="B1869" t="s">
        <v>22074</v>
      </c>
      <c r="C1869" t="s">
        <v>22075</v>
      </c>
      <c r="D1869" t="s">
        <v>2199</v>
      </c>
      <c r="E1869" t="s">
        <v>2507</v>
      </c>
      <c r="F1869" t="s">
        <v>2201</v>
      </c>
      <c r="G1869" t="s">
        <v>17033</v>
      </c>
      <c r="H1869" t="s">
        <v>14</v>
      </c>
      <c r="I1869" t="s">
        <v>17034</v>
      </c>
      <c r="J1869" t="s">
        <v>17035</v>
      </c>
      <c r="K1869" t="s">
        <v>25383</v>
      </c>
      <c r="L1869" t="s">
        <v>14</v>
      </c>
      <c r="M1869" t="s">
        <v>14</v>
      </c>
      <c r="N1869" t="s">
        <v>17036</v>
      </c>
      <c r="O1869" t="s">
        <v>25383</v>
      </c>
      <c r="P1869" t="s">
        <v>14</v>
      </c>
      <c r="Q1869" t="s">
        <v>25383</v>
      </c>
      <c r="R1869" t="s">
        <v>25383</v>
      </c>
      <c r="S1869" t="s">
        <v>14</v>
      </c>
      <c r="T1869" t="s">
        <v>14</v>
      </c>
      <c r="U1869" t="s">
        <v>14</v>
      </c>
      <c r="V1869" t="s">
        <v>14</v>
      </c>
      <c r="W1869" t="s">
        <v>14</v>
      </c>
      <c r="X1869" t="s">
        <v>14</v>
      </c>
      <c r="Y1869" t="s">
        <v>14</v>
      </c>
      <c r="Z1869" t="s">
        <v>14</v>
      </c>
      <c r="AA1869" t="s">
        <v>17037</v>
      </c>
      <c r="AB1869" t="s">
        <v>25383</v>
      </c>
      <c r="AC1869" t="s">
        <v>6459</v>
      </c>
      <c r="AD1869" t="s">
        <v>2207</v>
      </c>
      <c r="AE1869" t="s">
        <v>6460</v>
      </c>
      <c r="AF1869" t="s">
        <v>6461</v>
      </c>
      <c r="AG1869" t="s">
        <v>14</v>
      </c>
      <c r="AH1869" t="s">
        <v>2209</v>
      </c>
      <c r="AI1869" t="s">
        <v>17038</v>
      </c>
      <c r="AJ1869" t="s">
        <v>1168</v>
      </c>
      <c r="AK1869" t="s">
        <v>6403</v>
      </c>
      <c r="AL1869" t="s">
        <v>1518</v>
      </c>
      <c r="AM1869" t="s">
        <v>6403</v>
      </c>
      <c r="AN1869" t="s">
        <v>1180</v>
      </c>
      <c r="AO1869" t="s">
        <v>159</v>
      </c>
      <c r="AP1869" t="s">
        <v>23015</v>
      </c>
      <c r="AQ1869" t="s">
        <v>14</v>
      </c>
      <c r="AR1869" t="s">
        <v>14</v>
      </c>
      <c r="AS1869" t="s">
        <v>14</v>
      </c>
      <c r="AT1869" t="s">
        <v>14</v>
      </c>
      <c r="AU1869" t="s">
        <v>2252</v>
      </c>
      <c r="AV1869" t="s">
        <v>8937</v>
      </c>
      <c r="AW1869" t="s">
        <v>8937</v>
      </c>
      <c r="AX1869" t="s">
        <v>8937</v>
      </c>
      <c r="AY1869" t="s">
        <v>17039</v>
      </c>
      <c r="AZ1869" t="s">
        <v>22182</v>
      </c>
      <c r="BA1869" t="s">
        <v>22182</v>
      </c>
      <c r="BB1869" t="s">
        <v>22186</v>
      </c>
      <c r="BC1869">
        <v>26117.1</v>
      </c>
      <c r="BD1869">
        <v>32615.84</v>
      </c>
      <c r="BE1869" t="s">
        <v>14</v>
      </c>
      <c r="BF1869" t="s">
        <v>14</v>
      </c>
      <c r="BG1869" t="s">
        <v>2214</v>
      </c>
      <c r="BH1869" t="s">
        <v>14</v>
      </c>
      <c r="BI1869" t="s">
        <v>22092</v>
      </c>
      <c r="BJ1869" t="s">
        <v>17040</v>
      </c>
      <c r="BK1869" t="s">
        <v>14</v>
      </c>
      <c r="BL1869" t="s">
        <v>22182</v>
      </c>
      <c r="BM1869" t="s">
        <v>22186</v>
      </c>
      <c r="BN1869" t="s">
        <v>17041</v>
      </c>
      <c r="BO1869" t="s">
        <v>14</v>
      </c>
      <c r="BP1869" t="s">
        <v>25383</v>
      </c>
      <c r="BQ1869" t="s">
        <v>2217</v>
      </c>
      <c r="BR1869" t="s">
        <v>2303</v>
      </c>
      <c r="BS1869" t="s">
        <v>2376</v>
      </c>
      <c r="BT1869" t="s">
        <v>14</v>
      </c>
      <c r="BU1869" t="s">
        <v>14</v>
      </c>
      <c r="BV1869" t="s">
        <v>14</v>
      </c>
      <c r="BW1869" t="s">
        <v>14</v>
      </c>
      <c r="BX1869" t="s">
        <v>6026</v>
      </c>
      <c r="BY1869" t="s">
        <v>2220</v>
      </c>
      <c r="BZ1869" t="s">
        <v>25383</v>
      </c>
      <c r="CA1869" t="s">
        <v>14</v>
      </c>
      <c r="CB1869" t="s">
        <v>14</v>
      </c>
      <c r="CC1869" t="s">
        <v>14</v>
      </c>
      <c r="CD1869" t="s">
        <v>14</v>
      </c>
      <c r="CE1869" t="s">
        <v>14</v>
      </c>
      <c r="CF1869" t="s">
        <v>17042</v>
      </c>
      <c r="CG1869" t="s">
        <v>730</v>
      </c>
      <c r="CH1869" t="s">
        <v>22075</v>
      </c>
      <c r="CJ1869" t="s">
        <v>159</v>
      </c>
      <c r="CK1869" t="s">
        <v>24</v>
      </c>
      <c r="CL1869" s="13"/>
      <c r="CM1869" s="4" t="str">
        <f>_xlfn.XLOOKUP($CG1869,tbl_area_24_07_2024[Nombre Área],tbl_area_24_07_2024[Estado],"Si no se encuentra",2,)</f>
        <v>México</v>
      </c>
      <c r="CN1869" s="4" t="str">
        <f>_xlfn.XLOOKUP($CG1869,tbl_area_24_07_2024[Nombre Área],tbl_area_24_07_2024[Estructura],"Si no se encuentra",2,)</f>
        <v>Juntas Distritales</v>
      </c>
    </row>
    <row r="1870" spans="1:92" ht="20" x14ac:dyDescent="0.85">
      <c r="A1870" t="s">
        <v>22073</v>
      </c>
      <c r="B1870" t="s">
        <v>22074</v>
      </c>
      <c r="C1870" t="s">
        <v>22075</v>
      </c>
      <c r="D1870" t="s">
        <v>2199</v>
      </c>
      <c r="E1870" t="s">
        <v>2242</v>
      </c>
      <c r="F1870" t="s">
        <v>2201</v>
      </c>
      <c r="G1870" t="s">
        <v>17043</v>
      </c>
      <c r="H1870" t="s">
        <v>14</v>
      </c>
      <c r="I1870" t="s">
        <v>17044</v>
      </c>
      <c r="J1870" t="s">
        <v>17045</v>
      </c>
      <c r="K1870" t="s">
        <v>25384</v>
      </c>
      <c r="L1870" t="s">
        <v>14</v>
      </c>
      <c r="M1870" t="s">
        <v>14</v>
      </c>
      <c r="N1870" t="s">
        <v>17046</v>
      </c>
      <c r="O1870" t="s">
        <v>25384</v>
      </c>
      <c r="P1870" t="s">
        <v>14</v>
      </c>
      <c r="Q1870" t="s">
        <v>25384</v>
      </c>
      <c r="R1870" t="s">
        <v>25384</v>
      </c>
      <c r="S1870" t="s">
        <v>14</v>
      </c>
      <c r="T1870" t="s">
        <v>14</v>
      </c>
      <c r="U1870" t="s">
        <v>14</v>
      </c>
      <c r="V1870" t="s">
        <v>14</v>
      </c>
      <c r="W1870" t="s">
        <v>14</v>
      </c>
      <c r="X1870" t="s">
        <v>14</v>
      </c>
      <c r="Y1870" t="s">
        <v>14</v>
      </c>
      <c r="Z1870" t="s">
        <v>14</v>
      </c>
      <c r="AA1870" t="s">
        <v>17047</v>
      </c>
      <c r="AB1870" t="s">
        <v>25384</v>
      </c>
      <c r="AC1870" t="s">
        <v>17048</v>
      </c>
      <c r="AD1870" t="s">
        <v>2207</v>
      </c>
      <c r="AE1870" t="s">
        <v>1461</v>
      </c>
      <c r="AF1870" t="s">
        <v>17049</v>
      </c>
      <c r="AG1870" t="s">
        <v>14</v>
      </c>
      <c r="AH1870" t="s">
        <v>2209</v>
      </c>
      <c r="AI1870" t="s">
        <v>2287</v>
      </c>
      <c r="AJ1870" t="s">
        <v>1168</v>
      </c>
      <c r="AK1870" t="s">
        <v>1871</v>
      </c>
      <c r="AL1870" t="s">
        <v>1470</v>
      </c>
      <c r="AM1870" t="s">
        <v>1871</v>
      </c>
      <c r="AN1870" t="s">
        <v>1450</v>
      </c>
      <c r="AO1870" t="s">
        <v>447</v>
      </c>
      <c r="AP1870" t="s">
        <v>24352</v>
      </c>
      <c r="AQ1870" t="s">
        <v>14</v>
      </c>
      <c r="AR1870" t="s">
        <v>14</v>
      </c>
      <c r="AS1870" t="s">
        <v>14</v>
      </c>
      <c r="AT1870" t="s">
        <v>14</v>
      </c>
      <c r="AU1870" t="s">
        <v>2211</v>
      </c>
      <c r="AV1870" t="s">
        <v>17050</v>
      </c>
      <c r="AW1870" t="s">
        <v>17050</v>
      </c>
      <c r="AX1870" t="s">
        <v>17050</v>
      </c>
      <c r="AY1870" t="s">
        <v>1168</v>
      </c>
      <c r="AZ1870" t="s">
        <v>22242</v>
      </c>
      <c r="BA1870" t="s">
        <v>22074</v>
      </c>
      <c r="BB1870" t="s">
        <v>22075</v>
      </c>
      <c r="BC1870">
        <v>425431.02</v>
      </c>
      <c r="BD1870">
        <v>493499.98</v>
      </c>
      <c r="BE1870" t="s">
        <v>14</v>
      </c>
      <c r="BF1870" t="s">
        <v>14</v>
      </c>
      <c r="BG1870" t="s">
        <v>2214</v>
      </c>
      <c r="BH1870" t="s">
        <v>14</v>
      </c>
      <c r="BI1870" t="s">
        <v>2215</v>
      </c>
      <c r="BJ1870" t="s">
        <v>3082</v>
      </c>
      <c r="BK1870" t="s">
        <v>14</v>
      </c>
      <c r="BL1870" t="s">
        <v>22074</v>
      </c>
      <c r="BM1870" t="s">
        <v>22075</v>
      </c>
      <c r="BN1870" t="s">
        <v>17051</v>
      </c>
      <c r="BO1870" t="s">
        <v>14</v>
      </c>
      <c r="BP1870" t="s">
        <v>25384</v>
      </c>
      <c r="BQ1870" t="s">
        <v>2217</v>
      </c>
      <c r="BR1870" t="s">
        <v>2303</v>
      </c>
      <c r="BS1870" t="s">
        <v>2376</v>
      </c>
      <c r="BT1870" t="s">
        <v>14</v>
      </c>
      <c r="BU1870" t="s">
        <v>14</v>
      </c>
      <c r="BV1870" t="s">
        <v>14</v>
      </c>
      <c r="BW1870" t="s">
        <v>14</v>
      </c>
      <c r="BX1870" t="s">
        <v>14</v>
      </c>
      <c r="BY1870" t="s">
        <v>2220</v>
      </c>
      <c r="BZ1870" t="s">
        <v>25384</v>
      </c>
      <c r="CA1870" t="s">
        <v>4315</v>
      </c>
      <c r="CB1870" t="s">
        <v>14</v>
      </c>
      <c r="CC1870" t="s">
        <v>14</v>
      </c>
      <c r="CD1870" t="s">
        <v>14</v>
      </c>
      <c r="CE1870" t="s">
        <v>14</v>
      </c>
      <c r="CF1870" t="s">
        <v>17052</v>
      </c>
      <c r="CG1870" t="s">
        <v>1143</v>
      </c>
      <c r="CH1870" t="s">
        <v>22075</v>
      </c>
      <c r="CJ1870" t="s">
        <v>447</v>
      </c>
      <c r="CK1870" t="s">
        <v>24</v>
      </c>
      <c r="CL1870" s="13"/>
      <c r="CM1870" s="4" t="str">
        <f>_xlfn.XLOOKUP($CG1870,tbl_area_24_07_2024[Nombre Área],tbl_area_24_07_2024[Estado],"Si no se encuentra",2,)</f>
        <v>Yucatán</v>
      </c>
      <c r="CN1870" s="4" t="str">
        <f>_xlfn.XLOOKUP($CG1870,tbl_area_24_07_2024[Nombre Área],tbl_area_24_07_2024[Estructura],"Si no se encuentra",2,)</f>
        <v>Juntas Distritales</v>
      </c>
    </row>
    <row r="1871" spans="1:92" ht="20" x14ac:dyDescent="0.85">
      <c r="A1871" t="s">
        <v>22073</v>
      </c>
      <c r="B1871" t="s">
        <v>22074</v>
      </c>
      <c r="C1871" t="s">
        <v>22075</v>
      </c>
      <c r="D1871" t="s">
        <v>2199</v>
      </c>
      <c r="E1871" t="s">
        <v>2242</v>
      </c>
      <c r="F1871" t="s">
        <v>2201</v>
      </c>
      <c r="G1871" t="s">
        <v>17053</v>
      </c>
      <c r="H1871" t="s">
        <v>14</v>
      </c>
      <c r="I1871" t="s">
        <v>17054</v>
      </c>
      <c r="J1871" t="s">
        <v>17055</v>
      </c>
      <c r="K1871" t="s">
        <v>25385</v>
      </c>
      <c r="L1871" t="s">
        <v>14</v>
      </c>
      <c r="M1871" t="s">
        <v>14</v>
      </c>
      <c r="N1871" t="s">
        <v>17056</v>
      </c>
      <c r="O1871" t="s">
        <v>25385</v>
      </c>
      <c r="P1871" t="s">
        <v>14</v>
      </c>
      <c r="Q1871" t="s">
        <v>25385</v>
      </c>
      <c r="R1871" t="s">
        <v>25385</v>
      </c>
      <c r="S1871" t="s">
        <v>14</v>
      </c>
      <c r="T1871" t="s">
        <v>14</v>
      </c>
      <c r="U1871" t="s">
        <v>14</v>
      </c>
      <c r="V1871" t="s">
        <v>14</v>
      </c>
      <c r="W1871" t="s">
        <v>14</v>
      </c>
      <c r="X1871" t="s">
        <v>14</v>
      </c>
      <c r="Y1871" t="s">
        <v>14</v>
      </c>
      <c r="Z1871" t="s">
        <v>14</v>
      </c>
      <c r="AA1871" t="s">
        <v>17047</v>
      </c>
      <c r="AB1871" t="s">
        <v>25385</v>
      </c>
      <c r="AC1871" t="s">
        <v>17048</v>
      </c>
      <c r="AD1871" t="s">
        <v>2207</v>
      </c>
      <c r="AE1871" t="s">
        <v>1461</v>
      </c>
      <c r="AF1871" t="s">
        <v>17049</v>
      </c>
      <c r="AG1871" t="s">
        <v>14</v>
      </c>
      <c r="AH1871" t="s">
        <v>2209</v>
      </c>
      <c r="AI1871" t="s">
        <v>2287</v>
      </c>
      <c r="AJ1871" t="s">
        <v>1168</v>
      </c>
      <c r="AK1871" t="s">
        <v>1871</v>
      </c>
      <c r="AL1871" t="s">
        <v>1470</v>
      </c>
      <c r="AM1871" t="s">
        <v>1871</v>
      </c>
      <c r="AN1871" t="s">
        <v>1450</v>
      </c>
      <c r="AO1871" t="s">
        <v>447</v>
      </c>
      <c r="AP1871" t="s">
        <v>24352</v>
      </c>
      <c r="AQ1871" t="s">
        <v>14</v>
      </c>
      <c r="AR1871" t="s">
        <v>14</v>
      </c>
      <c r="AS1871" t="s">
        <v>14</v>
      </c>
      <c r="AT1871" t="s">
        <v>14</v>
      </c>
      <c r="AU1871" t="s">
        <v>2211</v>
      </c>
      <c r="AV1871" t="s">
        <v>17050</v>
      </c>
      <c r="AW1871" t="s">
        <v>17050</v>
      </c>
      <c r="AX1871" t="s">
        <v>17050</v>
      </c>
      <c r="AY1871" t="s">
        <v>1172</v>
      </c>
      <c r="AZ1871" t="s">
        <v>22242</v>
      </c>
      <c r="BA1871" t="s">
        <v>22074</v>
      </c>
      <c r="BB1871" t="s">
        <v>22075</v>
      </c>
      <c r="BC1871">
        <v>376292.88</v>
      </c>
      <c r="BD1871">
        <v>436499.74</v>
      </c>
      <c r="BE1871" t="s">
        <v>14</v>
      </c>
      <c r="BF1871" t="s">
        <v>14</v>
      </c>
      <c r="BG1871" t="s">
        <v>2214</v>
      </c>
      <c r="BH1871" t="s">
        <v>14</v>
      </c>
      <c r="BI1871" t="s">
        <v>2215</v>
      </c>
      <c r="BJ1871" t="s">
        <v>3122</v>
      </c>
      <c r="BK1871" t="s">
        <v>14</v>
      </c>
      <c r="BL1871" t="s">
        <v>22074</v>
      </c>
      <c r="BM1871" t="s">
        <v>22075</v>
      </c>
      <c r="BN1871" t="s">
        <v>17057</v>
      </c>
      <c r="BO1871" t="s">
        <v>14</v>
      </c>
      <c r="BP1871" t="s">
        <v>25385</v>
      </c>
      <c r="BQ1871" t="s">
        <v>2217</v>
      </c>
      <c r="BR1871" t="s">
        <v>2303</v>
      </c>
      <c r="BS1871" t="s">
        <v>2376</v>
      </c>
      <c r="BT1871" t="s">
        <v>14</v>
      </c>
      <c r="BU1871" t="s">
        <v>14</v>
      </c>
      <c r="BV1871" t="s">
        <v>14</v>
      </c>
      <c r="BW1871" t="s">
        <v>14</v>
      </c>
      <c r="BX1871" t="s">
        <v>14</v>
      </c>
      <c r="BY1871" t="s">
        <v>2220</v>
      </c>
      <c r="BZ1871" t="s">
        <v>25385</v>
      </c>
      <c r="CA1871" t="s">
        <v>4315</v>
      </c>
      <c r="CB1871" t="s">
        <v>14</v>
      </c>
      <c r="CC1871" t="s">
        <v>14</v>
      </c>
      <c r="CD1871" t="s">
        <v>14</v>
      </c>
      <c r="CE1871" t="s">
        <v>14</v>
      </c>
      <c r="CF1871" t="s">
        <v>17058</v>
      </c>
      <c r="CG1871" t="s">
        <v>1143</v>
      </c>
      <c r="CH1871" t="s">
        <v>22075</v>
      </c>
      <c r="CJ1871" t="s">
        <v>447</v>
      </c>
      <c r="CK1871" t="s">
        <v>24</v>
      </c>
      <c r="CL1871" s="13"/>
      <c r="CM1871" s="4" t="str">
        <f>_xlfn.XLOOKUP($CG1871,tbl_area_24_07_2024[Nombre Área],tbl_area_24_07_2024[Estado],"Si no se encuentra",2,)</f>
        <v>Yucatán</v>
      </c>
      <c r="CN1871" s="4" t="str">
        <f>_xlfn.XLOOKUP($CG1871,tbl_area_24_07_2024[Nombre Área],tbl_area_24_07_2024[Estructura],"Si no se encuentra",2,)</f>
        <v>Juntas Distritales</v>
      </c>
    </row>
    <row r="1872" spans="1:92" ht="20" x14ac:dyDescent="0.85">
      <c r="A1872" t="s">
        <v>22073</v>
      </c>
      <c r="B1872" t="s">
        <v>22074</v>
      </c>
      <c r="C1872" t="s">
        <v>22075</v>
      </c>
      <c r="D1872" t="s">
        <v>2199</v>
      </c>
      <c r="E1872" t="s">
        <v>2200</v>
      </c>
      <c r="F1872" t="s">
        <v>2201</v>
      </c>
      <c r="G1872" t="s">
        <v>17059</v>
      </c>
      <c r="H1872" t="s">
        <v>14</v>
      </c>
      <c r="I1872" t="s">
        <v>17060</v>
      </c>
      <c r="J1872" t="s">
        <v>17061</v>
      </c>
      <c r="K1872" t="s">
        <v>25386</v>
      </c>
      <c r="L1872" t="s">
        <v>14</v>
      </c>
      <c r="M1872" t="s">
        <v>14</v>
      </c>
      <c r="N1872" t="s">
        <v>17062</v>
      </c>
      <c r="O1872" t="s">
        <v>25386</v>
      </c>
      <c r="P1872" t="s">
        <v>14</v>
      </c>
      <c r="Q1872" t="s">
        <v>25386</v>
      </c>
      <c r="R1872" t="s">
        <v>25386</v>
      </c>
      <c r="S1872" t="s">
        <v>14</v>
      </c>
      <c r="T1872" t="s">
        <v>14</v>
      </c>
      <c r="U1872" t="s">
        <v>14</v>
      </c>
      <c r="V1872" t="s">
        <v>14</v>
      </c>
      <c r="W1872" t="s">
        <v>17063</v>
      </c>
      <c r="X1872" t="s">
        <v>2085</v>
      </c>
      <c r="Y1872" t="s">
        <v>90</v>
      </c>
      <c r="Z1872" t="s">
        <v>12</v>
      </c>
      <c r="AA1872" t="s">
        <v>14</v>
      </c>
      <c r="AB1872" t="s">
        <v>25386</v>
      </c>
      <c r="AC1872" t="s">
        <v>17064</v>
      </c>
      <c r="AD1872" t="s">
        <v>2207</v>
      </c>
      <c r="AE1872" t="s">
        <v>1440</v>
      </c>
      <c r="AF1872" t="s">
        <v>2970</v>
      </c>
      <c r="AG1872" t="s">
        <v>14</v>
      </c>
      <c r="AH1872" t="s">
        <v>2337</v>
      </c>
      <c r="AI1872" t="s">
        <v>17065</v>
      </c>
      <c r="AJ1872" t="s">
        <v>1168</v>
      </c>
      <c r="AK1872" t="s">
        <v>1871</v>
      </c>
      <c r="AL1872" t="s">
        <v>1470</v>
      </c>
      <c r="AM1872" t="s">
        <v>1871</v>
      </c>
      <c r="AN1872" t="s">
        <v>1450</v>
      </c>
      <c r="AO1872" t="s">
        <v>447</v>
      </c>
      <c r="AP1872" t="s">
        <v>25387</v>
      </c>
      <c r="AQ1872" t="s">
        <v>14</v>
      </c>
      <c r="AR1872" t="s">
        <v>14</v>
      </c>
      <c r="AS1872" t="s">
        <v>14</v>
      </c>
      <c r="AT1872" t="s">
        <v>14</v>
      </c>
      <c r="AU1872" t="s">
        <v>2211</v>
      </c>
      <c r="AV1872" t="s">
        <v>17050</v>
      </c>
      <c r="AW1872" t="s">
        <v>17050</v>
      </c>
      <c r="AX1872" t="s">
        <v>17050</v>
      </c>
      <c r="AY1872" t="s">
        <v>1173</v>
      </c>
      <c r="AZ1872" t="s">
        <v>22376</v>
      </c>
      <c r="BA1872" t="s">
        <v>22074</v>
      </c>
      <c r="BB1872" t="s">
        <v>22089</v>
      </c>
      <c r="BC1872">
        <v>718014.24</v>
      </c>
      <c r="BD1872">
        <v>832896.52</v>
      </c>
      <c r="BE1872" t="s">
        <v>14</v>
      </c>
      <c r="BF1872" t="s">
        <v>14</v>
      </c>
      <c r="BG1872" t="s">
        <v>2214</v>
      </c>
      <c r="BH1872" t="s">
        <v>14</v>
      </c>
      <c r="BI1872" t="s">
        <v>2215</v>
      </c>
      <c r="BJ1872" t="s">
        <v>17066</v>
      </c>
      <c r="BK1872" t="s">
        <v>14</v>
      </c>
      <c r="BL1872" t="s">
        <v>22074</v>
      </c>
      <c r="BM1872" t="s">
        <v>22089</v>
      </c>
      <c r="BN1872" t="s">
        <v>17067</v>
      </c>
      <c r="BO1872" t="s">
        <v>14</v>
      </c>
      <c r="BP1872" t="s">
        <v>25386</v>
      </c>
      <c r="BQ1872" t="s">
        <v>2217</v>
      </c>
      <c r="BR1872" t="s">
        <v>2303</v>
      </c>
      <c r="BS1872" t="s">
        <v>2376</v>
      </c>
      <c r="BT1872" t="s">
        <v>14</v>
      </c>
      <c r="BU1872" t="s">
        <v>14</v>
      </c>
      <c r="BV1872" t="s">
        <v>14</v>
      </c>
      <c r="BW1872" t="s">
        <v>14</v>
      </c>
      <c r="BX1872" t="s">
        <v>14</v>
      </c>
      <c r="BY1872" t="s">
        <v>2220</v>
      </c>
      <c r="BZ1872" t="s">
        <v>25386</v>
      </c>
      <c r="CA1872" t="s">
        <v>4315</v>
      </c>
      <c r="CB1872" t="s">
        <v>14</v>
      </c>
      <c r="CC1872" t="s">
        <v>14</v>
      </c>
      <c r="CD1872" t="s">
        <v>14</v>
      </c>
      <c r="CE1872" t="s">
        <v>14</v>
      </c>
      <c r="CF1872" t="s">
        <v>17068</v>
      </c>
      <c r="CG1872" t="s">
        <v>1143</v>
      </c>
      <c r="CH1872" t="s">
        <v>22075</v>
      </c>
      <c r="CJ1872" t="s">
        <v>447</v>
      </c>
      <c r="CK1872" t="s">
        <v>24</v>
      </c>
      <c r="CL1872" s="13"/>
      <c r="CM1872" s="4" t="str">
        <f>_xlfn.XLOOKUP($CG1872,tbl_area_24_07_2024[Nombre Área],tbl_area_24_07_2024[Estado],"Si no se encuentra",2,)</f>
        <v>Yucatán</v>
      </c>
      <c r="CN1872" s="4" t="str">
        <f>_xlfn.XLOOKUP($CG1872,tbl_area_24_07_2024[Nombre Área],tbl_area_24_07_2024[Estructura],"Si no se encuentra",2,)</f>
        <v>Juntas Distritales</v>
      </c>
    </row>
    <row r="1873" spans="1:92" ht="20" x14ac:dyDescent="0.85">
      <c r="A1873" t="s">
        <v>22073</v>
      </c>
      <c r="B1873" t="s">
        <v>22074</v>
      </c>
      <c r="C1873" t="s">
        <v>22075</v>
      </c>
      <c r="D1873" t="s">
        <v>2199</v>
      </c>
      <c r="E1873" t="s">
        <v>2200</v>
      </c>
      <c r="F1873" t="s">
        <v>2201</v>
      </c>
      <c r="G1873" t="s">
        <v>17069</v>
      </c>
      <c r="H1873" t="s">
        <v>14</v>
      </c>
      <c r="I1873" t="s">
        <v>17070</v>
      </c>
      <c r="J1873" t="s">
        <v>17071</v>
      </c>
      <c r="K1873" t="s">
        <v>25388</v>
      </c>
      <c r="L1873" t="s">
        <v>14</v>
      </c>
      <c r="M1873" t="s">
        <v>14</v>
      </c>
      <c r="N1873" t="s">
        <v>17062</v>
      </c>
      <c r="O1873" t="s">
        <v>25388</v>
      </c>
      <c r="P1873" t="s">
        <v>14</v>
      </c>
      <c r="Q1873" t="s">
        <v>25388</v>
      </c>
      <c r="R1873" t="s">
        <v>25388</v>
      </c>
      <c r="S1873" t="s">
        <v>14</v>
      </c>
      <c r="T1873" t="s">
        <v>14</v>
      </c>
      <c r="U1873" t="s">
        <v>14</v>
      </c>
      <c r="V1873" t="s">
        <v>14</v>
      </c>
      <c r="W1873" t="s">
        <v>1356</v>
      </c>
      <c r="X1873" t="s">
        <v>1910</v>
      </c>
      <c r="Y1873" t="s">
        <v>1717</v>
      </c>
      <c r="Z1873" t="s">
        <v>18</v>
      </c>
      <c r="AA1873" t="s">
        <v>14</v>
      </c>
      <c r="AB1873" t="s">
        <v>25388</v>
      </c>
      <c r="AC1873" t="s">
        <v>17072</v>
      </c>
      <c r="AD1873" t="s">
        <v>2207</v>
      </c>
      <c r="AE1873" t="s">
        <v>1434</v>
      </c>
      <c r="AF1873" t="s">
        <v>1583</v>
      </c>
      <c r="AG1873" t="s">
        <v>14</v>
      </c>
      <c r="AH1873" t="s">
        <v>2209</v>
      </c>
      <c r="AI1873" t="s">
        <v>17073</v>
      </c>
      <c r="AJ1873" t="s">
        <v>1168</v>
      </c>
      <c r="AK1873" t="s">
        <v>1871</v>
      </c>
      <c r="AL1873" t="s">
        <v>1470</v>
      </c>
      <c r="AM1873" t="s">
        <v>1871</v>
      </c>
      <c r="AN1873" t="s">
        <v>1450</v>
      </c>
      <c r="AO1873" t="s">
        <v>447</v>
      </c>
      <c r="AP1873" t="s">
        <v>25389</v>
      </c>
      <c r="AQ1873" t="s">
        <v>14</v>
      </c>
      <c r="AR1873" t="s">
        <v>14</v>
      </c>
      <c r="AS1873" t="s">
        <v>14</v>
      </c>
      <c r="AT1873" t="s">
        <v>14</v>
      </c>
      <c r="AU1873" t="s">
        <v>2211</v>
      </c>
      <c r="AV1873" t="s">
        <v>17050</v>
      </c>
      <c r="AW1873" t="s">
        <v>17050</v>
      </c>
      <c r="AX1873" t="s">
        <v>17050</v>
      </c>
      <c r="AY1873" t="s">
        <v>1174</v>
      </c>
      <c r="AZ1873" t="s">
        <v>22376</v>
      </c>
      <c r="BA1873" t="s">
        <v>22074</v>
      </c>
      <c r="BB1873" t="s">
        <v>22089</v>
      </c>
      <c r="BC1873">
        <v>444424.08</v>
      </c>
      <c r="BD1873">
        <v>515531.93</v>
      </c>
      <c r="BE1873" t="s">
        <v>14</v>
      </c>
      <c r="BF1873" t="s">
        <v>14</v>
      </c>
      <c r="BG1873" t="s">
        <v>2214</v>
      </c>
      <c r="BH1873" t="s">
        <v>14</v>
      </c>
      <c r="BI1873" t="s">
        <v>2215</v>
      </c>
      <c r="BJ1873" t="s">
        <v>17066</v>
      </c>
      <c r="BK1873" t="s">
        <v>14</v>
      </c>
      <c r="BL1873" t="s">
        <v>22074</v>
      </c>
      <c r="BM1873" t="s">
        <v>22089</v>
      </c>
      <c r="BN1873" t="s">
        <v>17074</v>
      </c>
      <c r="BO1873" t="s">
        <v>14</v>
      </c>
      <c r="BP1873" t="s">
        <v>25388</v>
      </c>
      <c r="BQ1873" t="s">
        <v>2217</v>
      </c>
      <c r="BR1873" t="s">
        <v>2303</v>
      </c>
      <c r="BS1873" t="s">
        <v>2376</v>
      </c>
      <c r="BT1873" t="s">
        <v>14</v>
      </c>
      <c r="BU1873" t="s">
        <v>14</v>
      </c>
      <c r="BV1873" t="s">
        <v>14</v>
      </c>
      <c r="BW1873" t="s">
        <v>14</v>
      </c>
      <c r="BX1873" t="s">
        <v>14</v>
      </c>
      <c r="BY1873" t="s">
        <v>2220</v>
      </c>
      <c r="BZ1873" t="s">
        <v>25388</v>
      </c>
      <c r="CA1873" t="s">
        <v>4315</v>
      </c>
      <c r="CB1873" t="s">
        <v>14</v>
      </c>
      <c r="CC1873" t="s">
        <v>14</v>
      </c>
      <c r="CD1873" t="s">
        <v>14</v>
      </c>
      <c r="CE1873" t="s">
        <v>14</v>
      </c>
      <c r="CF1873" t="s">
        <v>17075</v>
      </c>
      <c r="CG1873" t="s">
        <v>1143</v>
      </c>
      <c r="CH1873" t="s">
        <v>22075</v>
      </c>
      <c r="CJ1873" t="s">
        <v>447</v>
      </c>
      <c r="CK1873" t="s">
        <v>24</v>
      </c>
      <c r="CL1873" s="13"/>
      <c r="CM1873" s="4" t="str">
        <f>_xlfn.XLOOKUP($CG1873,tbl_area_24_07_2024[Nombre Área],tbl_area_24_07_2024[Estado],"Si no se encuentra",2,)</f>
        <v>Yucatán</v>
      </c>
      <c r="CN1873" s="4" t="str">
        <f>_xlfn.XLOOKUP($CG1873,tbl_area_24_07_2024[Nombre Área],tbl_area_24_07_2024[Estructura],"Si no se encuentra",2,)</f>
        <v>Juntas Distritales</v>
      </c>
    </row>
    <row r="1874" spans="1:92" ht="20" x14ac:dyDescent="0.85">
      <c r="A1874" t="s">
        <v>22073</v>
      </c>
      <c r="B1874" t="s">
        <v>22074</v>
      </c>
      <c r="C1874" t="s">
        <v>22075</v>
      </c>
      <c r="D1874" t="s">
        <v>2199</v>
      </c>
      <c r="E1874" t="s">
        <v>2200</v>
      </c>
      <c r="F1874" t="s">
        <v>2201</v>
      </c>
      <c r="G1874" t="s">
        <v>17076</v>
      </c>
      <c r="H1874" t="s">
        <v>14</v>
      </c>
      <c r="I1874" t="s">
        <v>17077</v>
      </c>
      <c r="J1874" t="s">
        <v>17078</v>
      </c>
      <c r="K1874" t="s">
        <v>25390</v>
      </c>
      <c r="L1874" t="s">
        <v>14</v>
      </c>
      <c r="M1874" t="s">
        <v>14</v>
      </c>
      <c r="N1874" t="s">
        <v>17079</v>
      </c>
      <c r="O1874" t="s">
        <v>25390</v>
      </c>
      <c r="P1874" t="s">
        <v>14</v>
      </c>
      <c r="Q1874" t="s">
        <v>25390</v>
      </c>
      <c r="R1874" t="s">
        <v>25390</v>
      </c>
      <c r="S1874" t="s">
        <v>14</v>
      </c>
      <c r="T1874" t="s">
        <v>14</v>
      </c>
      <c r="U1874" t="s">
        <v>14</v>
      </c>
      <c r="V1874" t="s">
        <v>14</v>
      </c>
      <c r="W1874" t="s">
        <v>14</v>
      </c>
      <c r="X1874" t="s">
        <v>14</v>
      </c>
      <c r="Y1874" t="s">
        <v>14</v>
      </c>
      <c r="Z1874" t="s">
        <v>14</v>
      </c>
      <c r="AA1874" t="s">
        <v>17080</v>
      </c>
      <c r="AB1874" t="s">
        <v>25390</v>
      </c>
      <c r="AC1874" t="s">
        <v>17081</v>
      </c>
      <c r="AD1874" t="s">
        <v>2207</v>
      </c>
      <c r="AE1874" t="s">
        <v>1471</v>
      </c>
      <c r="AF1874" t="s">
        <v>6742</v>
      </c>
      <c r="AG1874" t="s">
        <v>14</v>
      </c>
      <c r="AH1874" t="s">
        <v>2209</v>
      </c>
      <c r="AI1874" t="s">
        <v>2287</v>
      </c>
      <c r="AJ1874" t="s">
        <v>1168</v>
      </c>
      <c r="AK1874" t="s">
        <v>1871</v>
      </c>
      <c r="AL1874" t="s">
        <v>1470</v>
      </c>
      <c r="AM1874" t="s">
        <v>1871</v>
      </c>
      <c r="AN1874" t="s">
        <v>1450</v>
      </c>
      <c r="AO1874" t="s">
        <v>447</v>
      </c>
      <c r="AP1874" t="s">
        <v>24352</v>
      </c>
      <c r="AQ1874" t="s">
        <v>14</v>
      </c>
      <c r="AR1874" t="s">
        <v>14</v>
      </c>
      <c r="AS1874" t="s">
        <v>14</v>
      </c>
      <c r="AT1874" t="s">
        <v>14</v>
      </c>
      <c r="AU1874" t="s">
        <v>2211</v>
      </c>
      <c r="AV1874" t="s">
        <v>17050</v>
      </c>
      <c r="AW1874" t="s">
        <v>17050</v>
      </c>
      <c r="AX1874" t="s">
        <v>17050</v>
      </c>
      <c r="AY1874" t="s">
        <v>1432</v>
      </c>
      <c r="AZ1874" t="s">
        <v>25391</v>
      </c>
      <c r="BA1874" t="s">
        <v>22471</v>
      </c>
      <c r="BB1874" t="s">
        <v>23617</v>
      </c>
      <c r="BC1874">
        <v>2324952</v>
      </c>
      <c r="BD1874">
        <v>395241.84</v>
      </c>
      <c r="BE1874" t="s">
        <v>14</v>
      </c>
      <c r="BF1874" t="s">
        <v>14</v>
      </c>
      <c r="BG1874" t="s">
        <v>2214</v>
      </c>
      <c r="BH1874" t="s">
        <v>14</v>
      </c>
      <c r="BI1874" t="s">
        <v>2215</v>
      </c>
      <c r="BJ1874" t="s">
        <v>17066</v>
      </c>
      <c r="BK1874" t="s">
        <v>14</v>
      </c>
      <c r="BL1874" t="s">
        <v>22471</v>
      </c>
      <c r="BM1874" t="s">
        <v>23617</v>
      </c>
      <c r="BN1874" t="s">
        <v>17082</v>
      </c>
      <c r="BO1874" t="s">
        <v>14</v>
      </c>
      <c r="BP1874" t="s">
        <v>25390</v>
      </c>
      <c r="BQ1874" t="s">
        <v>2217</v>
      </c>
      <c r="BR1874" t="s">
        <v>2303</v>
      </c>
      <c r="BS1874" t="s">
        <v>2376</v>
      </c>
      <c r="BT1874" t="s">
        <v>14</v>
      </c>
      <c r="BU1874" t="s">
        <v>14</v>
      </c>
      <c r="BV1874" t="s">
        <v>14</v>
      </c>
      <c r="BW1874" t="s">
        <v>14</v>
      </c>
      <c r="BX1874" t="s">
        <v>14</v>
      </c>
      <c r="BY1874" t="s">
        <v>2220</v>
      </c>
      <c r="BZ1874" t="s">
        <v>25390</v>
      </c>
      <c r="CA1874" t="s">
        <v>4315</v>
      </c>
      <c r="CB1874" t="s">
        <v>14</v>
      </c>
      <c r="CC1874" t="s">
        <v>14</v>
      </c>
      <c r="CD1874" t="s">
        <v>14</v>
      </c>
      <c r="CE1874" t="s">
        <v>14</v>
      </c>
      <c r="CF1874" t="s">
        <v>17083</v>
      </c>
      <c r="CG1874" t="s">
        <v>1143</v>
      </c>
      <c r="CH1874" t="s">
        <v>22075</v>
      </c>
      <c r="CJ1874" t="s">
        <v>447</v>
      </c>
      <c r="CK1874" t="s">
        <v>24</v>
      </c>
      <c r="CL1874" s="13"/>
      <c r="CM1874" s="4" t="str">
        <f>_xlfn.XLOOKUP($CG1874,tbl_area_24_07_2024[Nombre Área],tbl_area_24_07_2024[Estado],"Si no se encuentra",2,)</f>
        <v>Yucatán</v>
      </c>
      <c r="CN1874" s="4" t="str">
        <f>_xlfn.XLOOKUP($CG1874,tbl_area_24_07_2024[Nombre Área],tbl_area_24_07_2024[Estructura],"Si no se encuentra",2,)</f>
        <v>Juntas Distritales</v>
      </c>
    </row>
    <row r="1875" spans="1:92" ht="20" x14ac:dyDescent="0.85">
      <c r="A1875" t="s">
        <v>22073</v>
      </c>
      <c r="B1875" t="s">
        <v>22074</v>
      </c>
      <c r="C1875" t="s">
        <v>22075</v>
      </c>
      <c r="D1875" t="s">
        <v>2199</v>
      </c>
      <c r="E1875" t="s">
        <v>2200</v>
      </c>
      <c r="F1875" t="s">
        <v>2201</v>
      </c>
      <c r="G1875" t="s">
        <v>17084</v>
      </c>
      <c r="H1875" t="s">
        <v>14</v>
      </c>
      <c r="I1875" t="s">
        <v>17085</v>
      </c>
      <c r="J1875" t="s">
        <v>17086</v>
      </c>
      <c r="K1875" t="s">
        <v>25392</v>
      </c>
      <c r="L1875" t="s">
        <v>14</v>
      </c>
      <c r="M1875" t="s">
        <v>14</v>
      </c>
      <c r="N1875" t="s">
        <v>17087</v>
      </c>
      <c r="O1875" t="s">
        <v>25392</v>
      </c>
      <c r="P1875" t="s">
        <v>14</v>
      </c>
      <c r="Q1875" t="s">
        <v>25392</v>
      </c>
      <c r="R1875" t="s">
        <v>25392</v>
      </c>
      <c r="S1875" t="s">
        <v>14</v>
      </c>
      <c r="T1875" t="s">
        <v>14</v>
      </c>
      <c r="U1875" t="s">
        <v>14</v>
      </c>
      <c r="V1875" t="s">
        <v>14</v>
      </c>
      <c r="W1875" t="s">
        <v>14</v>
      </c>
      <c r="X1875" t="s">
        <v>14</v>
      </c>
      <c r="Y1875" t="s">
        <v>14</v>
      </c>
      <c r="Z1875" t="s">
        <v>14</v>
      </c>
      <c r="AA1875" t="s">
        <v>17088</v>
      </c>
      <c r="AB1875" t="s">
        <v>25392</v>
      </c>
      <c r="AC1875" t="s">
        <v>17089</v>
      </c>
      <c r="AD1875" t="s">
        <v>2207</v>
      </c>
      <c r="AE1875" t="s">
        <v>1481</v>
      </c>
      <c r="AF1875" t="s">
        <v>6324</v>
      </c>
      <c r="AG1875" t="s">
        <v>14</v>
      </c>
      <c r="AH1875" t="s">
        <v>2209</v>
      </c>
      <c r="AI1875" t="s">
        <v>2287</v>
      </c>
      <c r="AJ1875" t="s">
        <v>1168</v>
      </c>
      <c r="AK1875" t="s">
        <v>1871</v>
      </c>
      <c r="AL1875" t="s">
        <v>1470</v>
      </c>
      <c r="AM1875" t="s">
        <v>1871</v>
      </c>
      <c r="AN1875" t="s">
        <v>1450</v>
      </c>
      <c r="AO1875" t="s">
        <v>447</v>
      </c>
      <c r="AP1875" t="s">
        <v>24352</v>
      </c>
      <c r="AQ1875" t="s">
        <v>14</v>
      </c>
      <c r="AR1875" t="s">
        <v>14</v>
      </c>
      <c r="AS1875" t="s">
        <v>14</v>
      </c>
      <c r="AT1875" t="s">
        <v>14</v>
      </c>
      <c r="AU1875" t="s">
        <v>2211</v>
      </c>
      <c r="AV1875" t="s">
        <v>17050</v>
      </c>
      <c r="AW1875" t="s">
        <v>17050</v>
      </c>
      <c r="AX1875" t="s">
        <v>17050</v>
      </c>
      <c r="AY1875" t="s">
        <v>1206</v>
      </c>
      <c r="AZ1875" t="s">
        <v>22376</v>
      </c>
      <c r="BA1875" t="s">
        <v>22074</v>
      </c>
      <c r="BB1875" t="s">
        <v>22089</v>
      </c>
      <c r="BC1875">
        <v>247382.04</v>
      </c>
      <c r="BD1875">
        <v>286963.17</v>
      </c>
      <c r="BE1875" t="s">
        <v>14</v>
      </c>
      <c r="BF1875" t="s">
        <v>14</v>
      </c>
      <c r="BG1875" t="s">
        <v>2214</v>
      </c>
      <c r="BH1875" t="s">
        <v>14</v>
      </c>
      <c r="BI1875" t="s">
        <v>2215</v>
      </c>
      <c r="BJ1875" t="s">
        <v>17066</v>
      </c>
      <c r="BK1875" t="s">
        <v>14</v>
      </c>
      <c r="BL1875" t="s">
        <v>22074</v>
      </c>
      <c r="BM1875" t="s">
        <v>22089</v>
      </c>
      <c r="BN1875" t="s">
        <v>17090</v>
      </c>
      <c r="BO1875" t="s">
        <v>14</v>
      </c>
      <c r="BP1875" t="s">
        <v>25392</v>
      </c>
      <c r="BQ1875" t="s">
        <v>2217</v>
      </c>
      <c r="BR1875" t="s">
        <v>2303</v>
      </c>
      <c r="BS1875" t="s">
        <v>2376</v>
      </c>
      <c r="BT1875" t="s">
        <v>14</v>
      </c>
      <c r="BU1875" t="s">
        <v>14</v>
      </c>
      <c r="BV1875" t="s">
        <v>14</v>
      </c>
      <c r="BW1875" t="s">
        <v>14</v>
      </c>
      <c r="BX1875" t="s">
        <v>14</v>
      </c>
      <c r="BY1875" t="s">
        <v>2220</v>
      </c>
      <c r="BZ1875" t="s">
        <v>25392</v>
      </c>
      <c r="CA1875" t="s">
        <v>4315</v>
      </c>
      <c r="CB1875" t="s">
        <v>14</v>
      </c>
      <c r="CC1875" t="s">
        <v>14</v>
      </c>
      <c r="CD1875" t="s">
        <v>14</v>
      </c>
      <c r="CE1875" t="s">
        <v>14</v>
      </c>
      <c r="CF1875" t="s">
        <v>17091</v>
      </c>
      <c r="CG1875" t="s">
        <v>1143</v>
      </c>
      <c r="CH1875" t="s">
        <v>22075</v>
      </c>
      <c r="CJ1875" t="s">
        <v>447</v>
      </c>
      <c r="CK1875" t="s">
        <v>24</v>
      </c>
      <c r="CL1875" s="13"/>
      <c r="CM1875" s="4" t="str">
        <f>_xlfn.XLOOKUP($CG1875,tbl_area_24_07_2024[Nombre Área],tbl_area_24_07_2024[Estado],"Si no se encuentra",2,)</f>
        <v>Yucatán</v>
      </c>
      <c r="CN1875" s="4" t="str">
        <f>_xlfn.XLOOKUP($CG1875,tbl_area_24_07_2024[Nombre Área],tbl_area_24_07_2024[Estructura],"Si no se encuentra",2,)</f>
        <v>Juntas Distritales</v>
      </c>
    </row>
    <row r="1876" spans="1:92" ht="20" x14ac:dyDescent="0.85">
      <c r="A1876" t="s">
        <v>22073</v>
      </c>
      <c r="B1876" t="s">
        <v>22074</v>
      </c>
      <c r="C1876" t="s">
        <v>22075</v>
      </c>
      <c r="D1876" t="s">
        <v>2199</v>
      </c>
      <c r="E1876" t="s">
        <v>2200</v>
      </c>
      <c r="F1876" t="s">
        <v>2201</v>
      </c>
      <c r="G1876" t="s">
        <v>17092</v>
      </c>
      <c r="H1876" t="s">
        <v>14</v>
      </c>
      <c r="I1876" t="s">
        <v>17093</v>
      </c>
      <c r="J1876" t="s">
        <v>17094</v>
      </c>
      <c r="K1876" t="s">
        <v>25393</v>
      </c>
      <c r="L1876" t="s">
        <v>14</v>
      </c>
      <c r="M1876" t="s">
        <v>14</v>
      </c>
      <c r="N1876" t="s">
        <v>17095</v>
      </c>
      <c r="O1876" t="s">
        <v>25393</v>
      </c>
      <c r="P1876" t="s">
        <v>14</v>
      </c>
      <c r="Q1876" t="s">
        <v>25393</v>
      </c>
      <c r="R1876" t="s">
        <v>25393</v>
      </c>
      <c r="S1876" t="s">
        <v>14</v>
      </c>
      <c r="T1876" t="s">
        <v>14</v>
      </c>
      <c r="U1876" t="s">
        <v>14</v>
      </c>
      <c r="V1876" t="s">
        <v>14</v>
      </c>
      <c r="W1876" t="s">
        <v>17096</v>
      </c>
      <c r="X1876" t="s">
        <v>77</v>
      </c>
      <c r="Y1876" t="s">
        <v>95</v>
      </c>
      <c r="Z1876" t="s">
        <v>18</v>
      </c>
      <c r="AA1876" t="s">
        <v>14</v>
      </c>
      <c r="AB1876" t="s">
        <v>25393</v>
      </c>
      <c r="AC1876" t="s">
        <v>17097</v>
      </c>
      <c r="AD1876" t="s">
        <v>2207</v>
      </c>
      <c r="AE1876" t="s">
        <v>1509</v>
      </c>
      <c r="AF1876" t="s">
        <v>9418</v>
      </c>
      <c r="AG1876" t="s">
        <v>14</v>
      </c>
      <c r="AH1876" t="s">
        <v>2209</v>
      </c>
      <c r="AI1876" t="s">
        <v>12461</v>
      </c>
      <c r="AJ1876" t="s">
        <v>1168</v>
      </c>
      <c r="AK1876" t="s">
        <v>1871</v>
      </c>
      <c r="AL1876" t="s">
        <v>1470</v>
      </c>
      <c r="AM1876" t="s">
        <v>1871</v>
      </c>
      <c r="AN1876" t="s">
        <v>1450</v>
      </c>
      <c r="AO1876" t="s">
        <v>447</v>
      </c>
      <c r="AP1876" t="s">
        <v>24370</v>
      </c>
      <c r="AQ1876" t="s">
        <v>14</v>
      </c>
      <c r="AR1876" t="s">
        <v>14</v>
      </c>
      <c r="AS1876" t="s">
        <v>14</v>
      </c>
      <c r="AT1876" t="s">
        <v>14</v>
      </c>
      <c r="AU1876" t="s">
        <v>2211</v>
      </c>
      <c r="AV1876" t="s">
        <v>17050</v>
      </c>
      <c r="AW1876" t="s">
        <v>17050</v>
      </c>
      <c r="AX1876" t="s">
        <v>17050</v>
      </c>
      <c r="AY1876" t="s">
        <v>1433</v>
      </c>
      <c r="AZ1876" t="s">
        <v>22376</v>
      </c>
      <c r="BA1876" t="s">
        <v>22130</v>
      </c>
      <c r="BB1876" t="s">
        <v>22075</v>
      </c>
      <c r="BC1876">
        <v>7807.9</v>
      </c>
      <c r="BD1876">
        <v>9057.16</v>
      </c>
      <c r="BE1876" t="s">
        <v>14</v>
      </c>
      <c r="BF1876" t="s">
        <v>14</v>
      </c>
      <c r="BG1876" t="s">
        <v>2214</v>
      </c>
      <c r="BH1876" t="s">
        <v>14</v>
      </c>
      <c r="BI1876" t="s">
        <v>2215</v>
      </c>
      <c r="BJ1876" t="s">
        <v>17098</v>
      </c>
      <c r="BK1876" t="s">
        <v>14</v>
      </c>
      <c r="BL1876" t="s">
        <v>22130</v>
      </c>
      <c r="BM1876" t="s">
        <v>22075</v>
      </c>
      <c r="BN1876" t="s">
        <v>17099</v>
      </c>
      <c r="BO1876" t="s">
        <v>14</v>
      </c>
      <c r="BP1876" t="s">
        <v>25393</v>
      </c>
      <c r="BQ1876" t="s">
        <v>2217</v>
      </c>
      <c r="BR1876" t="s">
        <v>2303</v>
      </c>
      <c r="BS1876" t="s">
        <v>2376</v>
      </c>
      <c r="BT1876" t="s">
        <v>14</v>
      </c>
      <c r="BU1876" t="s">
        <v>14</v>
      </c>
      <c r="BV1876" t="s">
        <v>14</v>
      </c>
      <c r="BW1876" t="s">
        <v>14</v>
      </c>
      <c r="BX1876" t="s">
        <v>14</v>
      </c>
      <c r="BY1876" t="s">
        <v>2220</v>
      </c>
      <c r="BZ1876" t="s">
        <v>25393</v>
      </c>
      <c r="CA1876" t="s">
        <v>4315</v>
      </c>
      <c r="CB1876" t="s">
        <v>14</v>
      </c>
      <c r="CC1876" t="s">
        <v>14</v>
      </c>
      <c r="CD1876" t="s">
        <v>14</v>
      </c>
      <c r="CE1876" t="s">
        <v>14</v>
      </c>
      <c r="CF1876" t="s">
        <v>17100</v>
      </c>
      <c r="CG1876" t="s">
        <v>1143</v>
      </c>
      <c r="CH1876" t="s">
        <v>22075</v>
      </c>
      <c r="CJ1876" t="s">
        <v>447</v>
      </c>
      <c r="CK1876" t="s">
        <v>24</v>
      </c>
      <c r="CL1876" s="13"/>
      <c r="CM1876" s="4" t="str">
        <f>_xlfn.XLOOKUP($CG1876,tbl_area_24_07_2024[Nombre Área],tbl_area_24_07_2024[Estado],"Si no se encuentra",2,)</f>
        <v>Yucatán</v>
      </c>
      <c r="CN1876" s="4" t="str">
        <f>_xlfn.XLOOKUP($CG1876,tbl_area_24_07_2024[Nombre Área],tbl_area_24_07_2024[Estructura],"Si no se encuentra",2,)</f>
        <v>Juntas Distritales</v>
      </c>
    </row>
    <row r="1877" spans="1:92" ht="20" x14ac:dyDescent="0.85">
      <c r="A1877" t="s">
        <v>22073</v>
      </c>
      <c r="B1877" t="s">
        <v>22074</v>
      </c>
      <c r="C1877" t="s">
        <v>22075</v>
      </c>
      <c r="D1877" t="s">
        <v>2199</v>
      </c>
      <c r="E1877" t="s">
        <v>2200</v>
      </c>
      <c r="F1877" t="s">
        <v>2201</v>
      </c>
      <c r="G1877" t="s">
        <v>17101</v>
      </c>
      <c r="H1877" t="s">
        <v>14</v>
      </c>
      <c r="I1877" t="s">
        <v>4632</v>
      </c>
      <c r="J1877" t="s">
        <v>17102</v>
      </c>
      <c r="K1877" t="s">
        <v>25394</v>
      </c>
      <c r="L1877" t="s">
        <v>14</v>
      </c>
      <c r="M1877" t="s">
        <v>14</v>
      </c>
      <c r="N1877" t="s">
        <v>17103</v>
      </c>
      <c r="O1877" t="s">
        <v>25394</v>
      </c>
      <c r="P1877" t="s">
        <v>14</v>
      </c>
      <c r="Q1877" t="s">
        <v>25394</v>
      </c>
      <c r="R1877" t="s">
        <v>25394</v>
      </c>
      <c r="S1877" t="s">
        <v>14</v>
      </c>
      <c r="T1877" t="s">
        <v>14</v>
      </c>
      <c r="U1877" t="s">
        <v>14</v>
      </c>
      <c r="V1877" t="s">
        <v>14</v>
      </c>
      <c r="W1877" t="s">
        <v>1648</v>
      </c>
      <c r="X1877" t="s">
        <v>91</v>
      </c>
      <c r="Y1877" t="s">
        <v>1226</v>
      </c>
      <c r="Z1877" t="s">
        <v>12</v>
      </c>
      <c r="AA1877" t="s">
        <v>14</v>
      </c>
      <c r="AB1877" t="s">
        <v>25394</v>
      </c>
      <c r="AC1877" t="s">
        <v>17104</v>
      </c>
      <c r="AD1877" t="s">
        <v>2207</v>
      </c>
      <c r="AE1877" t="s">
        <v>17105</v>
      </c>
      <c r="AF1877" t="s">
        <v>1479</v>
      </c>
      <c r="AG1877" t="s">
        <v>14</v>
      </c>
      <c r="AH1877" t="s">
        <v>2209</v>
      </c>
      <c r="AI1877" t="s">
        <v>17106</v>
      </c>
      <c r="AJ1877" t="s">
        <v>22596</v>
      </c>
      <c r="AK1877" t="s">
        <v>3366</v>
      </c>
      <c r="AL1877" t="s">
        <v>22251</v>
      </c>
      <c r="AM1877" t="s">
        <v>3366</v>
      </c>
      <c r="AN1877" t="s">
        <v>22248</v>
      </c>
      <c r="AO1877" t="s">
        <v>34</v>
      </c>
      <c r="AP1877" t="s">
        <v>25395</v>
      </c>
      <c r="AQ1877" t="s">
        <v>14</v>
      </c>
      <c r="AR1877" t="s">
        <v>14</v>
      </c>
      <c r="AS1877" t="s">
        <v>14</v>
      </c>
      <c r="AT1877" t="s">
        <v>14</v>
      </c>
      <c r="AU1877" t="s">
        <v>2211</v>
      </c>
      <c r="AV1877" t="s">
        <v>1915</v>
      </c>
      <c r="AW1877" t="s">
        <v>1915</v>
      </c>
      <c r="AX1877" t="s">
        <v>1915</v>
      </c>
      <c r="AY1877" t="s">
        <v>17107</v>
      </c>
      <c r="AZ1877" t="s">
        <v>22074</v>
      </c>
      <c r="BA1877" t="s">
        <v>22074</v>
      </c>
      <c r="BB1877" t="s">
        <v>22089</v>
      </c>
      <c r="BC1877">
        <v>448800</v>
      </c>
      <c r="BD1877">
        <v>520608</v>
      </c>
      <c r="BE1877" t="s">
        <v>14</v>
      </c>
      <c r="BF1877" t="s">
        <v>14</v>
      </c>
      <c r="BG1877" t="s">
        <v>2214</v>
      </c>
      <c r="BH1877" t="s">
        <v>14</v>
      </c>
      <c r="BI1877" t="s">
        <v>22092</v>
      </c>
      <c r="BJ1877" t="s">
        <v>17103</v>
      </c>
      <c r="BK1877" t="s">
        <v>14</v>
      </c>
      <c r="BL1877" t="s">
        <v>22074</v>
      </c>
      <c r="BM1877" t="s">
        <v>23619</v>
      </c>
      <c r="BN1877" t="s">
        <v>17108</v>
      </c>
      <c r="BO1877" t="s">
        <v>14</v>
      </c>
      <c r="BP1877" t="s">
        <v>25394</v>
      </c>
      <c r="BQ1877" t="s">
        <v>2217</v>
      </c>
      <c r="BR1877" t="s">
        <v>2303</v>
      </c>
      <c r="BS1877" t="s">
        <v>2376</v>
      </c>
      <c r="BT1877" t="s">
        <v>14</v>
      </c>
      <c r="BU1877" t="s">
        <v>14</v>
      </c>
      <c r="BV1877" t="s">
        <v>14</v>
      </c>
      <c r="BW1877" t="s">
        <v>14</v>
      </c>
      <c r="BX1877" t="s">
        <v>14</v>
      </c>
      <c r="BY1877" t="s">
        <v>2220</v>
      </c>
      <c r="BZ1877" t="s">
        <v>25394</v>
      </c>
      <c r="CA1877" t="s">
        <v>17109</v>
      </c>
      <c r="CB1877" t="s">
        <v>14</v>
      </c>
      <c r="CC1877" t="s">
        <v>14</v>
      </c>
      <c r="CD1877" t="s">
        <v>14</v>
      </c>
      <c r="CE1877" t="s">
        <v>14</v>
      </c>
      <c r="CF1877" t="s">
        <v>17110</v>
      </c>
      <c r="CG1877" t="s">
        <v>128</v>
      </c>
      <c r="CH1877" t="s">
        <v>22075</v>
      </c>
      <c r="CJ1877" t="s">
        <v>34</v>
      </c>
      <c r="CK1877" t="s">
        <v>24</v>
      </c>
      <c r="CL1877" s="13"/>
      <c r="CM1877" s="4" t="str">
        <f>_xlfn.XLOOKUP($CG1877,tbl_area_24_07_2024[Nombre Área],tbl_area_24_07_2024[Estado],"Si no se encuentra",2,)</f>
        <v>Chiapas</v>
      </c>
      <c r="CN1877" s="4" t="str">
        <f>_xlfn.XLOOKUP($CG1877,tbl_area_24_07_2024[Nombre Área],tbl_area_24_07_2024[Estructura],"Si no se encuentra",2,)</f>
        <v>Juntas Distritales</v>
      </c>
    </row>
    <row r="1878" spans="1:92" ht="20" x14ac:dyDescent="0.85">
      <c r="A1878" t="s">
        <v>22073</v>
      </c>
      <c r="B1878" t="s">
        <v>22074</v>
      </c>
      <c r="C1878" t="s">
        <v>22075</v>
      </c>
      <c r="D1878" t="s">
        <v>2199</v>
      </c>
      <c r="E1878" t="s">
        <v>2507</v>
      </c>
      <c r="F1878" t="s">
        <v>2201</v>
      </c>
      <c r="G1878" t="s">
        <v>17111</v>
      </c>
      <c r="H1878" t="s">
        <v>14</v>
      </c>
      <c r="I1878" t="s">
        <v>4632</v>
      </c>
      <c r="J1878" t="s">
        <v>17112</v>
      </c>
      <c r="K1878" t="s">
        <v>25396</v>
      </c>
      <c r="L1878" t="s">
        <v>14</v>
      </c>
      <c r="M1878" t="s">
        <v>14</v>
      </c>
      <c r="N1878" t="s">
        <v>17113</v>
      </c>
      <c r="O1878" t="s">
        <v>25396</v>
      </c>
      <c r="P1878" t="s">
        <v>14</v>
      </c>
      <c r="Q1878" t="s">
        <v>25396</v>
      </c>
      <c r="R1878" t="s">
        <v>25396</v>
      </c>
      <c r="S1878" t="s">
        <v>14</v>
      </c>
      <c r="T1878" t="s">
        <v>14</v>
      </c>
      <c r="U1878" t="s">
        <v>14</v>
      </c>
      <c r="V1878" t="s">
        <v>14</v>
      </c>
      <c r="W1878" t="s">
        <v>14</v>
      </c>
      <c r="X1878" t="s">
        <v>14</v>
      </c>
      <c r="Y1878" t="s">
        <v>14</v>
      </c>
      <c r="Z1878" t="s">
        <v>14</v>
      </c>
      <c r="AA1878" t="s">
        <v>17114</v>
      </c>
      <c r="AB1878" t="s">
        <v>25396</v>
      </c>
      <c r="AC1878" t="s">
        <v>2347</v>
      </c>
      <c r="AD1878" t="s">
        <v>2207</v>
      </c>
      <c r="AE1878" t="s">
        <v>17115</v>
      </c>
      <c r="AF1878" t="s">
        <v>2350</v>
      </c>
      <c r="AG1878" t="s">
        <v>14</v>
      </c>
      <c r="AH1878" t="s">
        <v>2209</v>
      </c>
      <c r="AI1878" t="s">
        <v>243</v>
      </c>
      <c r="AJ1878" t="s">
        <v>22596</v>
      </c>
      <c r="AK1878" t="s">
        <v>17116</v>
      </c>
      <c r="AL1878" t="s">
        <v>23814</v>
      </c>
      <c r="AM1878" t="s">
        <v>17117</v>
      </c>
      <c r="AN1878" t="s">
        <v>22118</v>
      </c>
      <c r="AO1878" t="s">
        <v>334</v>
      </c>
      <c r="AP1878" t="s">
        <v>22096</v>
      </c>
      <c r="AQ1878" t="s">
        <v>14</v>
      </c>
      <c r="AR1878" t="s">
        <v>14</v>
      </c>
      <c r="AS1878" t="s">
        <v>14</v>
      </c>
      <c r="AT1878" t="s">
        <v>14</v>
      </c>
      <c r="AU1878" t="s">
        <v>3317</v>
      </c>
      <c r="AV1878" t="s">
        <v>1915</v>
      </c>
      <c r="AW1878" t="s">
        <v>1915</v>
      </c>
      <c r="AX1878" t="s">
        <v>1915</v>
      </c>
      <c r="AY1878" t="s">
        <v>17118</v>
      </c>
      <c r="AZ1878" t="s">
        <v>22074</v>
      </c>
      <c r="BA1878" t="s">
        <v>22074</v>
      </c>
      <c r="BB1878" t="s">
        <v>22089</v>
      </c>
      <c r="BC1878">
        <v>7000</v>
      </c>
      <c r="BD1878">
        <v>7158.34</v>
      </c>
      <c r="BE1878" t="s">
        <v>24117</v>
      </c>
      <c r="BF1878" t="s">
        <v>25397</v>
      </c>
      <c r="BG1878" t="s">
        <v>2214</v>
      </c>
      <c r="BH1878" t="s">
        <v>14</v>
      </c>
      <c r="BI1878" t="s">
        <v>22092</v>
      </c>
      <c r="BJ1878" t="s">
        <v>17113</v>
      </c>
      <c r="BK1878" t="s">
        <v>14</v>
      </c>
      <c r="BL1878" t="s">
        <v>22074</v>
      </c>
      <c r="BM1878" t="s">
        <v>23619</v>
      </c>
      <c r="BN1878" t="s">
        <v>17119</v>
      </c>
      <c r="BO1878" t="s">
        <v>14</v>
      </c>
      <c r="BP1878" t="s">
        <v>25396</v>
      </c>
      <c r="BQ1878" t="s">
        <v>2217</v>
      </c>
      <c r="BR1878" t="s">
        <v>2303</v>
      </c>
      <c r="BS1878" t="s">
        <v>2376</v>
      </c>
      <c r="BT1878" t="s">
        <v>14</v>
      </c>
      <c r="BU1878" t="s">
        <v>14</v>
      </c>
      <c r="BV1878" t="s">
        <v>14</v>
      </c>
      <c r="BW1878" t="s">
        <v>14</v>
      </c>
      <c r="BX1878" t="s">
        <v>14</v>
      </c>
      <c r="BY1878" t="s">
        <v>2220</v>
      </c>
      <c r="BZ1878" t="s">
        <v>25396</v>
      </c>
      <c r="CA1878" t="s">
        <v>17109</v>
      </c>
      <c r="CB1878" t="s">
        <v>14</v>
      </c>
      <c r="CC1878" t="s">
        <v>14</v>
      </c>
      <c r="CD1878" t="s">
        <v>14</v>
      </c>
      <c r="CE1878" t="s">
        <v>14</v>
      </c>
      <c r="CF1878" t="s">
        <v>17120</v>
      </c>
      <c r="CG1878" t="s">
        <v>128</v>
      </c>
      <c r="CH1878" t="s">
        <v>22075</v>
      </c>
      <c r="CJ1878" t="s">
        <v>34</v>
      </c>
      <c r="CK1878" t="s">
        <v>24</v>
      </c>
      <c r="CL1878" s="13"/>
      <c r="CM1878" s="4" t="str">
        <f>_xlfn.XLOOKUP($CG1878,tbl_area_24_07_2024[Nombre Área],tbl_area_24_07_2024[Estado],"Si no se encuentra",2,)</f>
        <v>Chiapas</v>
      </c>
      <c r="CN1878" s="4" t="str">
        <f>_xlfn.XLOOKUP($CG1878,tbl_area_24_07_2024[Nombre Área],tbl_area_24_07_2024[Estructura],"Si no se encuentra",2,)</f>
        <v>Juntas Distritales</v>
      </c>
    </row>
    <row r="1879" spans="1:92" ht="20" x14ac:dyDescent="0.85">
      <c r="A1879" t="s">
        <v>22073</v>
      </c>
      <c r="B1879" t="s">
        <v>22074</v>
      </c>
      <c r="C1879" t="s">
        <v>22075</v>
      </c>
      <c r="D1879" t="s">
        <v>2199</v>
      </c>
      <c r="E1879" t="s">
        <v>2242</v>
      </c>
      <c r="F1879" t="s">
        <v>2201</v>
      </c>
      <c r="G1879" t="s">
        <v>17121</v>
      </c>
      <c r="H1879" t="s">
        <v>14</v>
      </c>
      <c r="I1879" t="s">
        <v>4632</v>
      </c>
      <c r="J1879" t="s">
        <v>17122</v>
      </c>
      <c r="K1879" t="s">
        <v>25398</v>
      </c>
      <c r="L1879" t="s">
        <v>14</v>
      </c>
      <c r="M1879" t="s">
        <v>14</v>
      </c>
      <c r="N1879" t="s">
        <v>17123</v>
      </c>
      <c r="O1879" t="s">
        <v>25398</v>
      </c>
      <c r="P1879" t="s">
        <v>14</v>
      </c>
      <c r="Q1879" t="s">
        <v>25398</v>
      </c>
      <c r="R1879" t="s">
        <v>25398</v>
      </c>
      <c r="S1879" t="s">
        <v>14</v>
      </c>
      <c r="T1879" t="s">
        <v>14</v>
      </c>
      <c r="U1879" t="s">
        <v>14</v>
      </c>
      <c r="V1879" t="s">
        <v>14</v>
      </c>
      <c r="W1879" t="s">
        <v>54</v>
      </c>
      <c r="X1879" t="s">
        <v>39</v>
      </c>
      <c r="Y1879" t="s">
        <v>192</v>
      </c>
      <c r="Z1879" t="s">
        <v>18</v>
      </c>
      <c r="AA1879" t="s">
        <v>14</v>
      </c>
      <c r="AB1879" t="s">
        <v>25398</v>
      </c>
      <c r="AC1879" t="s">
        <v>17124</v>
      </c>
      <c r="AD1879" t="s">
        <v>2207</v>
      </c>
      <c r="AE1879" t="s">
        <v>17125</v>
      </c>
      <c r="AF1879" t="s">
        <v>6561</v>
      </c>
      <c r="AG1879" t="s">
        <v>14</v>
      </c>
      <c r="AH1879" t="s">
        <v>2337</v>
      </c>
      <c r="AI1879" t="s">
        <v>6432</v>
      </c>
      <c r="AJ1879" t="s">
        <v>22596</v>
      </c>
      <c r="AK1879" t="s">
        <v>3338</v>
      </c>
      <c r="AL1879" t="s">
        <v>1512</v>
      </c>
      <c r="AM1879" t="s">
        <v>3338</v>
      </c>
      <c r="AN1879" t="s">
        <v>22248</v>
      </c>
      <c r="AO1879" t="s">
        <v>34</v>
      </c>
      <c r="AP1879" t="s">
        <v>22268</v>
      </c>
      <c r="AQ1879" t="s">
        <v>14</v>
      </c>
      <c r="AR1879" t="s">
        <v>14</v>
      </c>
      <c r="AS1879" t="s">
        <v>14</v>
      </c>
      <c r="AT1879" t="s">
        <v>14</v>
      </c>
      <c r="AU1879" t="s">
        <v>3317</v>
      </c>
      <c r="AV1879" t="s">
        <v>1915</v>
      </c>
      <c r="AW1879" t="s">
        <v>1915</v>
      </c>
      <c r="AX1879" t="s">
        <v>1915</v>
      </c>
      <c r="AY1879" t="s">
        <v>17126</v>
      </c>
      <c r="AZ1879" t="s">
        <v>22074</v>
      </c>
      <c r="BA1879" t="s">
        <v>22074</v>
      </c>
      <c r="BB1879" t="s">
        <v>22089</v>
      </c>
      <c r="BC1879">
        <v>222720</v>
      </c>
      <c r="BD1879">
        <v>258355.20000000001</v>
      </c>
      <c r="BE1879" t="s">
        <v>14</v>
      </c>
      <c r="BF1879" t="s">
        <v>14</v>
      </c>
      <c r="BG1879" t="s">
        <v>2214</v>
      </c>
      <c r="BH1879" t="s">
        <v>14</v>
      </c>
      <c r="BI1879" t="s">
        <v>22092</v>
      </c>
      <c r="BJ1879" t="s">
        <v>17123</v>
      </c>
      <c r="BK1879" t="s">
        <v>14</v>
      </c>
      <c r="BL1879" t="s">
        <v>22074</v>
      </c>
      <c r="BM1879" t="s">
        <v>23619</v>
      </c>
      <c r="BN1879" t="s">
        <v>17127</v>
      </c>
      <c r="BO1879" t="s">
        <v>14</v>
      </c>
      <c r="BP1879" t="s">
        <v>25398</v>
      </c>
      <c r="BQ1879" t="s">
        <v>2217</v>
      </c>
      <c r="BR1879" t="s">
        <v>2303</v>
      </c>
      <c r="BS1879" t="s">
        <v>2376</v>
      </c>
      <c r="BT1879" t="s">
        <v>14</v>
      </c>
      <c r="BU1879" t="s">
        <v>14</v>
      </c>
      <c r="BV1879" t="s">
        <v>14</v>
      </c>
      <c r="BW1879" t="s">
        <v>14</v>
      </c>
      <c r="BX1879" t="s">
        <v>14</v>
      </c>
      <c r="BY1879" t="s">
        <v>2220</v>
      </c>
      <c r="BZ1879" t="s">
        <v>25398</v>
      </c>
      <c r="CA1879" t="s">
        <v>17109</v>
      </c>
      <c r="CB1879" t="s">
        <v>14</v>
      </c>
      <c r="CC1879" t="s">
        <v>14</v>
      </c>
      <c r="CD1879" t="s">
        <v>14</v>
      </c>
      <c r="CE1879" t="s">
        <v>14</v>
      </c>
      <c r="CF1879" t="s">
        <v>17128</v>
      </c>
      <c r="CG1879" t="s">
        <v>128</v>
      </c>
      <c r="CH1879" t="s">
        <v>22075</v>
      </c>
      <c r="CJ1879" t="s">
        <v>34</v>
      </c>
      <c r="CK1879" t="s">
        <v>24</v>
      </c>
      <c r="CL1879" s="13"/>
      <c r="CM1879" s="4" t="str">
        <f>_xlfn.XLOOKUP($CG1879,tbl_area_24_07_2024[Nombre Área],tbl_area_24_07_2024[Estado],"Si no se encuentra",2,)</f>
        <v>Chiapas</v>
      </c>
      <c r="CN1879" s="4" t="str">
        <f>_xlfn.XLOOKUP($CG1879,tbl_area_24_07_2024[Nombre Área],tbl_area_24_07_2024[Estructura],"Si no se encuentra",2,)</f>
        <v>Juntas Distritales</v>
      </c>
    </row>
    <row r="1880" spans="1:92" ht="20" x14ac:dyDescent="0.85">
      <c r="A1880" t="s">
        <v>22073</v>
      </c>
      <c r="B1880" t="s">
        <v>22074</v>
      </c>
      <c r="C1880" t="s">
        <v>22075</v>
      </c>
      <c r="D1880" t="s">
        <v>2199</v>
      </c>
      <c r="E1880" t="s">
        <v>2242</v>
      </c>
      <c r="F1880" t="s">
        <v>2201</v>
      </c>
      <c r="G1880" t="s">
        <v>17129</v>
      </c>
      <c r="H1880" t="s">
        <v>14</v>
      </c>
      <c r="I1880" t="s">
        <v>4632</v>
      </c>
      <c r="J1880" t="s">
        <v>17130</v>
      </c>
      <c r="K1880" t="s">
        <v>25399</v>
      </c>
      <c r="L1880" t="s">
        <v>14</v>
      </c>
      <c r="M1880" t="s">
        <v>14</v>
      </c>
      <c r="N1880" t="s">
        <v>17131</v>
      </c>
      <c r="O1880" t="s">
        <v>25399</v>
      </c>
      <c r="P1880" t="s">
        <v>14</v>
      </c>
      <c r="Q1880" t="s">
        <v>25399</v>
      </c>
      <c r="R1880" t="s">
        <v>25399</v>
      </c>
      <c r="S1880" t="s">
        <v>14</v>
      </c>
      <c r="T1880" t="s">
        <v>14</v>
      </c>
      <c r="U1880" t="s">
        <v>14</v>
      </c>
      <c r="V1880" t="s">
        <v>14</v>
      </c>
      <c r="W1880" t="s">
        <v>54</v>
      </c>
      <c r="X1880" t="s">
        <v>39</v>
      </c>
      <c r="Y1880" t="s">
        <v>192</v>
      </c>
      <c r="Z1880" t="s">
        <v>18</v>
      </c>
      <c r="AA1880" t="s">
        <v>14</v>
      </c>
      <c r="AB1880" t="s">
        <v>25399</v>
      </c>
      <c r="AC1880" t="s">
        <v>17124</v>
      </c>
      <c r="AD1880" t="s">
        <v>2207</v>
      </c>
      <c r="AE1880" t="s">
        <v>17125</v>
      </c>
      <c r="AF1880" t="s">
        <v>6561</v>
      </c>
      <c r="AG1880" t="s">
        <v>14</v>
      </c>
      <c r="AH1880" t="s">
        <v>2337</v>
      </c>
      <c r="AI1880" t="s">
        <v>6432</v>
      </c>
      <c r="AJ1880" t="s">
        <v>22596</v>
      </c>
      <c r="AK1880" t="s">
        <v>3338</v>
      </c>
      <c r="AL1880" t="s">
        <v>1512</v>
      </c>
      <c r="AM1880" t="s">
        <v>3338</v>
      </c>
      <c r="AN1880" t="s">
        <v>22248</v>
      </c>
      <c r="AO1880" t="s">
        <v>34</v>
      </c>
      <c r="AP1880" t="s">
        <v>22268</v>
      </c>
      <c r="AQ1880" t="s">
        <v>14</v>
      </c>
      <c r="AR1880" t="s">
        <v>14</v>
      </c>
      <c r="AS1880" t="s">
        <v>14</v>
      </c>
      <c r="AT1880" t="s">
        <v>14</v>
      </c>
      <c r="AU1880" t="s">
        <v>3317</v>
      </c>
      <c r="AV1880" t="s">
        <v>1915</v>
      </c>
      <c r="AW1880" t="s">
        <v>1915</v>
      </c>
      <c r="AX1880" t="s">
        <v>1915</v>
      </c>
      <c r="AY1880" t="s">
        <v>17132</v>
      </c>
      <c r="AZ1880" t="s">
        <v>22074</v>
      </c>
      <c r="BA1880" t="s">
        <v>22074</v>
      </c>
      <c r="BB1880" t="s">
        <v>22089</v>
      </c>
      <c r="BC1880">
        <v>111360</v>
      </c>
      <c r="BD1880">
        <v>129177.60000000001</v>
      </c>
      <c r="BE1880" t="s">
        <v>14</v>
      </c>
      <c r="BF1880" t="s">
        <v>14</v>
      </c>
      <c r="BG1880" t="s">
        <v>2214</v>
      </c>
      <c r="BH1880" t="s">
        <v>14</v>
      </c>
      <c r="BI1880" t="s">
        <v>22092</v>
      </c>
      <c r="BJ1880" t="s">
        <v>17131</v>
      </c>
      <c r="BK1880" t="s">
        <v>14</v>
      </c>
      <c r="BL1880" t="s">
        <v>22074</v>
      </c>
      <c r="BM1880" t="s">
        <v>23619</v>
      </c>
      <c r="BN1880" t="s">
        <v>17133</v>
      </c>
      <c r="BO1880" t="s">
        <v>14</v>
      </c>
      <c r="BP1880" t="s">
        <v>25399</v>
      </c>
      <c r="BQ1880" t="s">
        <v>2217</v>
      </c>
      <c r="BR1880" t="s">
        <v>2303</v>
      </c>
      <c r="BS1880" t="s">
        <v>2376</v>
      </c>
      <c r="BT1880" t="s">
        <v>14</v>
      </c>
      <c r="BU1880" t="s">
        <v>14</v>
      </c>
      <c r="BV1880" t="s">
        <v>14</v>
      </c>
      <c r="BW1880" t="s">
        <v>14</v>
      </c>
      <c r="BX1880" t="s">
        <v>14</v>
      </c>
      <c r="BY1880" t="s">
        <v>2220</v>
      </c>
      <c r="BZ1880" t="s">
        <v>25399</v>
      </c>
      <c r="CA1880" t="s">
        <v>17109</v>
      </c>
      <c r="CB1880" t="s">
        <v>14</v>
      </c>
      <c r="CC1880" t="s">
        <v>14</v>
      </c>
      <c r="CD1880" t="s">
        <v>14</v>
      </c>
      <c r="CE1880" t="s">
        <v>14</v>
      </c>
      <c r="CF1880" t="s">
        <v>17134</v>
      </c>
      <c r="CG1880" t="s">
        <v>128</v>
      </c>
      <c r="CH1880" t="s">
        <v>22075</v>
      </c>
      <c r="CJ1880" t="s">
        <v>34</v>
      </c>
      <c r="CK1880" t="s">
        <v>24</v>
      </c>
      <c r="CL1880" s="13"/>
      <c r="CM1880" s="4" t="str">
        <f>_xlfn.XLOOKUP($CG1880,tbl_area_24_07_2024[Nombre Área],tbl_area_24_07_2024[Estado],"Si no se encuentra",2,)</f>
        <v>Chiapas</v>
      </c>
      <c r="CN1880" s="4" t="str">
        <f>_xlfn.XLOOKUP($CG1880,tbl_area_24_07_2024[Nombre Área],tbl_area_24_07_2024[Estructura],"Si no se encuentra",2,)</f>
        <v>Juntas Distritales</v>
      </c>
    </row>
    <row r="1881" spans="1:92" ht="20" x14ac:dyDescent="0.85">
      <c r="A1881" t="s">
        <v>22073</v>
      </c>
      <c r="B1881" t="s">
        <v>22074</v>
      </c>
      <c r="C1881" t="s">
        <v>22075</v>
      </c>
      <c r="D1881" t="s">
        <v>2199</v>
      </c>
      <c r="E1881" t="s">
        <v>2242</v>
      </c>
      <c r="F1881" t="s">
        <v>2201</v>
      </c>
      <c r="G1881" t="s">
        <v>17135</v>
      </c>
      <c r="H1881" t="s">
        <v>14</v>
      </c>
      <c r="I1881" t="s">
        <v>4632</v>
      </c>
      <c r="J1881" t="s">
        <v>17136</v>
      </c>
      <c r="K1881" t="s">
        <v>25400</v>
      </c>
      <c r="L1881" t="s">
        <v>14</v>
      </c>
      <c r="M1881" t="s">
        <v>14</v>
      </c>
      <c r="N1881" t="s">
        <v>17137</v>
      </c>
      <c r="O1881" t="s">
        <v>25400</v>
      </c>
      <c r="P1881" t="s">
        <v>14</v>
      </c>
      <c r="Q1881" t="s">
        <v>25400</v>
      </c>
      <c r="R1881" t="s">
        <v>25400</v>
      </c>
      <c r="S1881" t="s">
        <v>14</v>
      </c>
      <c r="T1881" t="s">
        <v>14</v>
      </c>
      <c r="U1881" t="s">
        <v>14</v>
      </c>
      <c r="V1881" t="s">
        <v>14</v>
      </c>
      <c r="W1881" t="s">
        <v>54</v>
      </c>
      <c r="X1881" t="s">
        <v>39</v>
      </c>
      <c r="Y1881" t="s">
        <v>192</v>
      </c>
      <c r="Z1881" t="s">
        <v>18</v>
      </c>
      <c r="AA1881" t="s">
        <v>14</v>
      </c>
      <c r="AB1881" t="s">
        <v>25400</v>
      </c>
      <c r="AC1881" t="s">
        <v>17124</v>
      </c>
      <c r="AD1881" t="s">
        <v>2207</v>
      </c>
      <c r="AE1881" t="s">
        <v>17125</v>
      </c>
      <c r="AF1881" t="s">
        <v>6561</v>
      </c>
      <c r="AG1881" t="s">
        <v>14</v>
      </c>
      <c r="AH1881" t="s">
        <v>2337</v>
      </c>
      <c r="AI1881" t="s">
        <v>6432</v>
      </c>
      <c r="AJ1881" t="s">
        <v>22596</v>
      </c>
      <c r="AK1881" t="s">
        <v>3338</v>
      </c>
      <c r="AL1881" t="s">
        <v>1512</v>
      </c>
      <c r="AM1881" t="s">
        <v>3338</v>
      </c>
      <c r="AN1881" t="s">
        <v>22248</v>
      </c>
      <c r="AO1881" t="s">
        <v>34</v>
      </c>
      <c r="AP1881" t="s">
        <v>22268</v>
      </c>
      <c r="AQ1881" t="s">
        <v>14</v>
      </c>
      <c r="AR1881" t="s">
        <v>14</v>
      </c>
      <c r="AS1881" t="s">
        <v>14</v>
      </c>
      <c r="AT1881" t="s">
        <v>14</v>
      </c>
      <c r="AU1881" t="s">
        <v>3317</v>
      </c>
      <c r="AV1881" t="s">
        <v>1915</v>
      </c>
      <c r="AW1881" t="s">
        <v>1915</v>
      </c>
      <c r="AX1881" t="s">
        <v>1915</v>
      </c>
      <c r="AY1881" t="s">
        <v>17138</v>
      </c>
      <c r="AZ1881" t="s">
        <v>22074</v>
      </c>
      <c r="BA1881" t="s">
        <v>22074</v>
      </c>
      <c r="BB1881" t="s">
        <v>22089</v>
      </c>
      <c r="BC1881">
        <v>127604.68</v>
      </c>
      <c r="BD1881">
        <v>148021.44</v>
      </c>
      <c r="BE1881" t="s">
        <v>14</v>
      </c>
      <c r="BF1881" t="s">
        <v>14</v>
      </c>
      <c r="BG1881" t="s">
        <v>2214</v>
      </c>
      <c r="BH1881" t="s">
        <v>14</v>
      </c>
      <c r="BI1881" t="s">
        <v>22092</v>
      </c>
      <c r="BJ1881" t="s">
        <v>17137</v>
      </c>
      <c r="BK1881" t="s">
        <v>14</v>
      </c>
      <c r="BL1881" t="s">
        <v>22074</v>
      </c>
      <c r="BM1881" t="s">
        <v>23619</v>
      </c>
      <c r="BN1881" t="s">
        <v>17139</v>
      </c>
      <c r="BO1881" t="s">
        <v>14</v>
      </c>
      <c r="BP1881" t="s">
        <v>25400</v>
      </c>
      <c r="BQ1881" t="s">
        <v>2217</v>
      </c>
      <c r="BR1881" t="s">
        <v>2303</v>
      </c>
      <c r="BS1881" t="s">
        <v>2376</v>
      </c>
      <c r="BT1881" t="s">
        <v>14</v>
      </c>
      <c r="BU1881" t="s">
        <v>14</v>
      </c>
      <c r="BV1881" t="s">
        <v>14</v>
      </c>
      <c r="BW1881" t="s">
        <v>14</v>
      </c>
      <c r="BX1881" t="s">
        <v>14</v>
      </c>
      <c r="BY1881" t="s">
        <v>2220</v>
      </c>
      <c r="BZ1881" t="s">
        <v>25400</v>
      </c>
      <c r="CA1881" t="s">
        <v>17109</v>
      </c>
      <c r="CB1881" t="s">
        <v>14</v>
      </c>
      <c r="CC1881" t="s">
        <v>14</v>
      </c>
      <c r="CD1881" t="s">
        <v>14</v>
      </c>
      <c r="CE1881" t="s">
        <v>14</v>
      </c>
      <c r="CF1881" t="s">
        <v>17140</v>
      </c>
      <c r="CG1881" t="s">
        <v>128</v>
      </c>
      <c r="CH1881" t="s">
        <v>22075</v>
      </c>
      <c r="CJ1881" t="s">
        <v>34</v>
      </c>
      <c r="CK1881" t="s">
        <v>24</v>
      </c>
      <c r="CL1881" s="13"/>
      <c r="CM1881" s="4" t="str">
        <f>_xlfn.XLOOKUP($CG1881,tbl_area_24_07_2024[Nombre Área],tbl_area_24_07_2024[Estado],"Si no se encuentra",2,)</f>
        <v>Chiapas</v>
      </c>
      <c r="CN1881" s="4" t="str">
        <f>_xlfn.XLOOKUP($CG1881,tbl_area_24_07_2024[Nombre Área],tbl_area_24_07_2024[Estructura],"Si no se encuentra",2,)</f>
        <v>Juntas Distritales</v>
      </c>
    </row>
    <row r="1882" spans="1:92" ht="20" x14ac:dyDescent="0.85">
      <c r="A1882" t="s">
        <v>22073</v>
      </c>
      <c r="B1882" t="s">
        <v>22074</v>
      </c>
      <c r="C1882" t="s">
        <v>22075</v>
      </c>
      <c r="D1882" t="s">
        <v>2199</v>
      </c>
      <c r="E1882" t="s">
        <v>2242</v>
      </c>
      <c r="F1882" t="s">
        <v>2201</v>
      </c>
      <c r="G1882" t="s">
        <v>17141</v>
      </c>
      <c r="H1882" t="s">
        <v>14</v>
      </c>
      <c r="I1882" t="s">
        <v>4632</v>
      </c>
      <c r="J1882" t="s">
        <v>17142</v>
      </c>
      <c r="K1882" t="s">
        <v>25401</v>
      </c>
      <c r="L1882" t="s">
        <v>14</v>
      </c>
      <c r="M1882" t="s">
        <v>14</v>
      </c>
      <c r="N1882" t="s">
        <v>17143</v>
      </c>
      <c r="O1882" t="s">
        <v>25401</v>
      </c>
      <c r="P1882" t="s">
        <v>14</v>
      </c>
      <c r="Q1882" t="s">
        <v>25401</v>
      </c>
      <c r="R1882" t="s">
        <v>25401</v>
      </c>
      <c r="S1882" t="s">
        <v>14</v>
      </c>
      <c r="T1882" t="s">
        <v>14</v>
      </c>
      <c r="U1882" t="s">
        <v>14</v>
      </c>
      <c r="V1882" t="s">
        <v>14</v>
      </c>
      <c r="W1882" t="s">
        <v>54</v>
      </c>
      <c r="X1882" t="s">
        <v>39</v>
      </c>
      <c r="Y1882" t="s">
        <v>192</v>
      </c>
      <c r="Z1882" t="s">
        <v>18</v>
      </c>
      <c r="AA1882" t="s">
        <v>14</v>
      </c>
      <c r="AB1882" t="s">
        <v>25401</v>
      </c>
      <c r="AC1882" t="s">
        <v>17124</v>
      </c>
      <c r="AD1882" t="s">
        <v>2207</v>
      </c>
      <c r="AE1882" t="s">
        <v>17125</v>
      </c>
      <c r="AF1882" t="s">
        <v>6561</v>
      </c>
      <c r="AG1882" t="s">
        <v>14</v>
      </c>
      <c r="AH1882" t="s">
        <v>2337</v>
      </c>
      <c r="AI1882" t="s">
        <v>6432</v>
      </c>
      <c r="AJ1882" t="s">
        <v>22596</v>
      </c>
      <c r="AK1882" t="s">
        <v>3338</v>
      </c>
      <c r="AL1882" t="s">
        <v>1512</v>
      </c>
      <c r="AM1882" t="s">
        <v>3338</v>
      </c>
      <c r="AN1882" t="s">
        <v>22248</v>
      </c>
      <c r="AO1882" t="s">
        <v>34</v>
      </c>
      <c r="AP1882" t="s">
        <v>22268</v>
      </c>
      <c r="AQ1882" t="s">
        <v>14</v>
      </c>
      <c r="AR1882" t="s">
        <v>14</v>
      </c>
      <c r="AS1882" t="s">
        <v>14</v>
      </c>
      <c r="AT1882" t="s">
        <v>14</v>
      </c>
      <c r="AU1882" t="s">
        <v>3317</v>
      </c>
      <c r="AV1882" t="s">
        <v>1915</v>
      </c>
      <c r="AW1882" t="s">
        <v>1915</v>
      </c>
      <c r="AX1882" t="s">
        <v>1915</v>
      </c>
      <c r="AY1882" t="s">
        <v>17144</v>
      </c>
      <c r="AZ1882" t="s">
        <v>22074</v>
      </c>
      <c r="BA1882" t="s">
        <v>22074</v>
      </c>
      <c r="BB1882" t="s">
        <v>22089</v>
      </c>
      <c r="BC1882">
        <v>255209.27</v>
      </c>
      <c r="BD1882">
        <v>296042.76</v>
      </c>
      <c r="BE1882" t="s">
        <v>14</v>
      </c>
      <c r="BF1882" t="s">
        <v>14</v>
      </c>
      <c r="BG1882" t="s">
        <v>2214</v>
      </c>
      <c r="BH1882" t="s">
        <v>14</v>
      </c>
      <c r="BI1882" t="s">
        <v>22092</v>
      </c>
      <c r="BJ1882" t="s">
        <v>17143</v>
      </c>
      <c r="BK1882" t="s">
        <v>14</v>
      </c>
      <c r="BL1882" t="s">
        <v>22074</v>
      </c>
      <c r="BM1882" t="s">
        <v>23619</v>
      </c>
      <c r="BN1882" t="s">
        <v>17145</v>
      </c>
      <c r="BO1882" t="s">
        <v>14</v>
      </c>
      <c r="BP1882" t="s">
        <v>25401</v>
      </c>
      <c r="BQ1882" t="s">
        <v>2217</v>
      </c>
      <c r="BR1882" t="s">
        <v>2303</v>
      </c>
      <c r="BS1882" t="s">
        <v>2376</v>
      </c>
      <c r="BT1882" t="s">
        <v>14</v>
      </c>
      <c r="BU1882" t="s">
        <v>14</v>
      </c>
      <c r="BV1882" t="s">
        <v>14</v>
      </c>
      <c r="BW1882" t="s">
        <v>14</v>
      </c>
      <c r="BX1882" t="s">
        <v>14</v>
      </c>
      <c r="BY1882" t="s">
        <v>2220</v>
      </c>
      <c r="BZ1882" t="s">
        <v>25401</v>
      </c>
      <c r="CA1882" t="s">
        <v>17109</v>
      </c>
      <c r="CB1882" t="s">
        <v>14</v>
      </c>
      <c r="CC1882" t="s">
        <v>14</v>
      </c>
      <c r="CD1882" t="s">
        <v>14</v>
      </c>
      <c r="CE1882" t="s">
        <v>14</v>
      </c>
      <c r="CF1882" t="s">
        <v>17146</v>
      </c>
      <c r="CG1882" t="s">
        <v>128</v>
      </c>
      <c r="CH1882" t="s">
        <v>22075</v>
      </c>
      <c r="CJ1882" t="s">
        <v>34</v>
      </c>
      <c r="CK1882" t="s">
        <v>24</v>
      </c>
      <c r="CL1882" s="13"/>
      <c r="CM1882" s="4" t="str">
        <f>_xlfn.XLOOKUP($CG1882,tbl_area_24_07_2024[Nombre Área],tbl_area_24_07_2024[Estado],"Si no se encuentra",2,)</f>
        <v>Chiapas</v>
      </c>
      <c r="CN1882" s="4" t="str">
        <f>_xlfn.XLOOKUP($CG1882,tbl_area_24_07_2024[Nombre Área],tbl_area_24_07_2024[Estructura],"Si no se encuentra",2,)</f>
        <v>Juntas Distritales</v>
      </c>
    </row>
    <row r="1883" spans="1:92" ht="20" x14ac:dyDescent="0.85">
      <c r="A1883" t="s">
        <v>22073</v>
      </c>
      <c r="B1883" t="s">
        <v>22074</v>
      </c>
      <c r="C1883" t="s">
        <v>22075</v>
      </c>
      <c r="D1883" t="s">
        <v>2199</v>
      </c>
      <c r="E1883" t="s">
        <v>2242</v>
      </c>
      <c r="F1883" t="s">
        <v>2201</v>
      </c>
      <c r="G1883" t="s">
        <v>17147</v>
      </c>
      <c r="H1883" t="s">
        <v>14</v>
      </c>
      <c r="I1883" t="s">
        <v>4632</v>
      </c>
      <c r="J1883" t="s">
        <v>17148</v>
      </c>
      <c r="K1883" t="s">
        <v>3455</v>
      </c>
      <c r="L1883" t="s">
        <v>14</v>
      </c>
      <c r="M1883" t="s">
        <v>14</v>
      </c>
      <c r="N1883" t="s">
        <v>17149</v>
      </c>
      <c r="O1883" t="s">
        <v>3455</v>
      </c>
      <c r="P1883" t="s">
        <v>14</v>
      </c>
      <c r="Q1883" t="s">
        <v>3455</v>
      </c>
      <c r="R1883" t="s">
        <v>3455</v>
      </c>
      <c r="S1883" t="s">
        <v>14</v>
      </c>
      <c r="T1883" t="s">
        <v>14</v>
      </c>
      <c r="U1883" t="s">
        <v>14</v>
      </c>
      <c r="V1883" t="s">
        <v>14</v>
      </c>
      <c r="W1883" t="s">
        <v>181</v>
      </c>
      <c r="X1883" t="s">
        <v>17150</v>
      </c>
      <c r="Y1883" t="s">
        <v>1221</v>
      </c>
      <c r="Z1883" t="s">
        <v>12</v>
      </c>
      <c r="AA1883" t="s">
        <v>14</v>
      </c>
      <c r="AB1883" t="s">
        <v>3455</v>
      </c>
      <c r="AC1883" t="s">
        <v>17151</v>
      </c>
      <c r="AD1883" t="s">
        <v>2207</v>
      </c>
      <c r="AE1883" t="s">
        <v>17152</v>
      </c>
      <c r="AF1883" t="s">
        <v>1549</v>
      </c>
      <c r="AG1883" t="s">
        <v>14</v>
      </c>
      <c r="AH1883" t="s">
        <v>2209</v>
      </c>
      <c r="AI1883" t="s">
        <v>2287</v>
      </c>
      <c r="AJ1883" t="s">
        <v>22596</v>
      </c>
      <c r="AK1883" t="s">
        <v>17153</v>
      </c>
      <c r="AL1883" t="s">
        <v>24243</v>
      </c>
      <c r="AM1883" t="s">
        <v>17153</v>
      </c>
      <c r="AN1883" t="s">
        <v>22248</v>
      </c>
      <c r="AO1883" t="s">
        <v>34</v>
      </c>
      <c r="AP1883" t="s">
        <v>25402</v>
      </c>
      <c r="AQ1883" t="s">
        <v>14</v>
      </c>
      <c r="AR1883" t="s">
        <v>14</v>
      </c>
      <c r="AS1883" t="s">
        <v>14</v>
      </c>
      <c r="AT1883" t="s">
        <v>14</v>
      </c>
      <c r="AU1883" t="s">
        <v>3317</v>
      </c>
      <c r="AV1883" t="s">
        <v>1915</v>
      </c>
      <c r="AW1883" t="s">
        <v>1915</v>
      </c>
      <c r="AX1883" t="s">
        <v>1915</v>
      </c>
      <c r="AY1883" t="s">
        <v>17154</v>
      </c>
      <c r="AZ1883" t="s">
        <v>22074</v>
      </c>
      <c r="BA1883" t="s">
        <v>22074</v>
      </c>
      <c r="BB1883" t="s">
        <v>22213</v>
      </c>
      <c r="BC1883">
        <v>36206.879999999997</v>
      </c>
      <c r="BD1883">
        <v>42000</v>
      </c>
      <c r="BE1883" t="s">
        <v>14</v>
      </c>
      <c r="BF1883" t="s">
        <v>14</v>
      </c>
      <c r="BG1883" t="s">
        <v>2214</v>
      </c>
      <c r="BH1883" t="s">
        <v>14</v>
      </c>
      <c r="BI1883" t="s">
        <v>22092</v>
      </c>
      <c r="BJ1883" t="s">
        <v>17149</v>
      </c>
      <c r="BK1883" t="s">
        <v>14</v>
      </c>
      <c r="BL1883" t="s">
        <v>22074</v>
      </c>
      <c r="BM1883" t="s">
        <v>23619</v>
      </c>
      <c r="BN1883" t="s">
        <v>17155</v>
      </c>
      <c r="BO1883" t="s">
        <v>14</v>
      </c>
      <c r="BP1883" t="s">
        <v>3455</v>
      </c>
      <c r="BQ1883" t="s">
        <v>2217</v>
      </c>
      <c r="BR1883" t="s">
        <v>2303</v>
      </c>
      <c r="BS1883" t="s">
        <v>2376</v>
      </c>
      <c r="BT1883" t="s">
        <v>14</v>
      </c>
      <c r="BU1883" t="s">
        <v>14</v>
      </c>
      <c r="BV1883" t="s">
        <v>14</v>
      </c>
      <c r="BW1883" t="s">
        <v>14</v>
      </c>
      <c r="BX1883" t="s">
        <v>14</v>
      </c>
      <c r="BY1883" t="s">
        <v>2220</v>
      </c>
      <c r="BZ1883" t="s">
        <v>3455</v>
      </c>
      <c r="CA1883" t="s">
        <v>17109</v>
      </c>
      <c r="CB1883" t="s">
        <v>14</v>
      </c>
      <c r="CC1883" t="s">
        <v>14</v>
      </c>
      <c r="CD1883" t="s">
        <v>14</v>
      </c>
      <c r="CE1883" t="s">
        <v>14</v>
      </c>
      <c r="CF1883" t="s">
        <v>17156</v>
      </c>
      <c r="CG1883" t="s">
        <v>128</v>
      </c>
      <c r="CH1883" t="s">
        <v>22075</v>
      </c>
      <c r="CJ1883" t="s">
        <v>34</v>
      </c>
      <c r="CK1883" t="s">
        <v>24</v>
      </c>
      <c r="CL1883" s="13"/>
      <c r="CM1883" s="4" t="str">
        <f>_xlfn.XLOOKUP($CG1883,tbl_area_24_07_2024[Nombre Área],tbl_area_24_07_2024[Estado],"Si no se encuentra",2,)</f>
        <v>Chiapas</v>
      </c>
      <c r="CN1883" s="4" t="str">
        <f>_xlfn.XLOOKUP($CG1883,tbl_area_24_07_2024[Nombre Área],tbl_area_24_07_2024[Estructura],"Si no se encuentra",2,)</f>
        <v>Juntas Distritales</v>
      </c>
    </row>
    <row r="1884" spans="1:92" ht="20" x14ac:dyDescent="0.85">
      <c r="A1884" t="s">
        <v>22073</v>
      </c>
      <c r="B1884" t="s">
        <v>22074</v>
      </c>
      <c r="C1884" t="s">
        <v>22075</v>
      </c>
      <c r="D1884" t="s">
        <v>2199</v>
      </c>
      <c r="E1884" t="s">
        <v>2507</v>
      </c>
      <c r="F1884" t="s">
        <v>2201</v>
      </c>
      <c r="G1884" t="s">
        <v>17157</v>
      </c>
      <c r="H1884" t="s">
        <v>14</v>
      </c>
      <c r="I1884" t="s">
        <v>4632</v>
      </c>
      <c r="J1884" t="s">
        <v>17158</v>
      </c>
      <c r="K1884" t="s">
        <v>25403</v>
      </c>
      <c r="L1884" t="s">
        <v>14</v>
      </c>
      <c r="M1884" t="s">
        <v>14</v>
      </c>
      <c r="N1884" t="s">
        <v>17159</v>
      </c>
      <c r="O1884" t="s">
        <v>25403</v>
      </c>
      <c r="P1884" t="s">
        <v>14</v>
      </c>
      <c r="Q1884" t="s">
        <v>25403</v>
      </c>
      <c r="R1884" t="s">
        <v>25403</v>
      </c>
      <c r="S1884" t="s">
        <v>14</v>
      </c>
      <c r="T1884" t="s">
        <v>14</v>
      </c>
      <c r="U1884" t="s">
        <v>14</v>
      </c>
      <c r="V1884" t="s">
        <v>14</v>
      </c>
      <c r="W1884" t="s">
        <v>14</v>
      </c>
      <c r="X1884" t="s">
        <v>14</v>
      </c>
      <c r="Y1884" t="s">
        <v>14</v>
      </c>
      <c r="Z1884" t="s">
        <v>14</v>
      </c>
      <c r="AA1884" t="s">
        <v>17160</v>
      </c>
      <c r="AB1884" t="s">
        <v>25403</v>
      </c>
      <c r="AC1884" t="s">
        <v>17161</v>
      </c>
      <c r="AD1884" t="s">
        <v>2207</v>
      </c>
      <c r="AE1884" t="s">
        <v>4410</v>
      </c>
      <c r="AF1884" t="s">
        <v>1495</v>
      </c>
      <c r="AG1884" t="s">
        <v>14</v>
      </c>
      <c r="AH1884" t="s">
        <v>2209</v>
      </c>
      <c r="AI1884" t="s">
        <v>4411</v>
      </c>
      <c r="AJ1884" t="s">
        <v>22596</v>
      </c>
      <c r="AK1884" t="s">
        <v>2573</v>
      </c>
      <c r="AL1884" t="s">
        <v>22371</v>
      </c>
      <c r="AM1884" t="s">
        <v>2573</v>
      </c>
      <c r="AN1884" t="s">
        <v>22118</v>
      </c>
      <c r="AO1884" t="s">
        <v>334</v>
      </c>
      <c r="AP1884" t="s">
        <v>22429</v>
      </c>
      <c r="AQ1884" t="s">
        <v>14</v>
      </c>
      <c r="AR1884" t="s">
        <v>14</v>
      </c>
      <c r="AS1884" t="s">
        <v>14</v>
      </c>
      <c r="AT1884" t="s">
        <v>14</v>
      </c>
      <c r="AU1884" t="s">
        <v>3317</v>
      </c>
      <c r="AV1884" t="s">
        <v>1915</v>
      </c>
      <c r="AW1884" t="s">
        <v>1915</v>
      </c>
      <c r="AX1884" t="s">
        <v>1915</v>
      </c>
      <c r="AY1884" t="s">
        <v>17162</v>
      </c>
      <c r="AZ1884" t="s">
        <v>22187</v>
      </c>
      <c r="BA1884" t="s">
        <v>22187</v>
      </c>
      <c r="BB1884" t="s">
        <v>22187</v>
      </c>
      <c r="BC1884">
        <v>121238.81</v>
      </c>
      <c r="BD1884">
        <v>137475.01</v>
      </c>
      <c r="BE1884" t="s">
        <v>14</v>
      </c>
      <c r="BF1884" t="s">
        <v>14</v>
      </c>
      <c r="BG1884" t="s">
        <v>2214</v>
      </c>
      <c r="BH1884" t="s">
        <v>14</v>
      </c>
      <c r="BI1884" t="s">
        <v>22092</v>
      </c>
      <c r="BJ1884" t="s">
        <v>17159</v>
      </c>
      <c r="BK1884" t="s">
        <v>14</v>
      </c>
      <c r="BL1884" t="s">
        <v>22187</v>
      </c>
      <c r="BM1884" t="s">
        <v>22187</v>
      </c>
      <c r="BN1884" t="s">
        <v>17163</v>
      </c>
      <c r="BO1884" t="s">
        <v>14</v>
      </c>
      <c r="BP1884" t="s">
        <v>25403</v>
      </c>
      <c r="BQ1884" t="s">
        <v>2217</v>
      </c>
      <c r="BR1884" t="s">
        <v>2303</v>
      </c>
      <c r="BS1884" t="s">
        <v>2376</v>
      </c>
      <c r="BT1884" t="s">
        <v>14</v>
      </c>
      <c r="BU1884" t="s">
        <v>14</v>
      </c>
      <c r="BV1884" t="s">
        <v>14</v>
      </c>
      <c r="BW1884" t="s">
        <v>14</v>
      </c>
      <c r="BX1884" t="s">
        <v>14</v>
      </c>
      <c r="BY1884" t="s">
        <v>2220</v>
      </c>
      <c r="BZ1884" t="s">
        <v>25403</v>
      </c>
      <c r="CA1884" t="s">
        <v>17109</v>
      </c>
      <c r="CB1884" t="s">
        <v>14</v>
      </c>
      <c r="CC1884" t="s">
        <v>14</v>
      </c>
      <c r="CD1884" t="s">
        <v>14</v>
      </c>
      <c r="CE1884" t="s">
        <v>14</v>
      </c>
      <c r="CF1884" t="s">
        <v>17164</v>
      </c>
      <c r="CG1884" t="s">
        <v>128</v>
      </c>
      <c r="CH1884" t="s">
        <v>22075</v>
      </c>
      <c r="CJ1884" t="s">
        <v>34</v>
      </c>
      <c r="CK1884" t="s">
        <v>24</v>
      </c>
      <c r="CL1884" s="13"/>
      <c r="CM1884" s="4" t="str">
        <f>_xlfn.XLOOKUP($CG1884,tbl_area_24_07_2024[Nombre Área],tbl_area_24_07_2024[Estado],"Si no se encuentra",2,)</f>
        <v>Chiapas</v>
      </c>
      <c r="CN1884" s="4" t="str">
        <f>_xlfn.XLOOKUP($CG1884,tbl_area_24_07_2024[Nombre Área],tbl_area_24_07_2024[Estructura],"Si no se encuentra",2,)</f>
        <v>Juntas Distritales</v>
      </c>
    </row>
    <row r="1885" spans="1:92" ht="20" x14ac:dyDescent="0.85">
      <c r="A1885" t="s">
        <v>22073</v>
      </c>
      <c r="B1885" t="s">
        <v>22074</v>
      </c>
      <c r="C1885" t="s">
        <v>22075</v>
      </c>
      <c r="D1885" t="s">
        <v>2199</v>
      </c>
      <c r="E1885" t="s">
        <v>2507</v>
      </c>
      <c r="F1885" t="s">
        <v>2201</v>
      </c>
      <c r="G1885" t="s">
        <v>17165</v>
      </c>
      <c r="H1885" t="s">
        <v>14</v>
      </c>
      <c r="I1885" t="s">
        <v>4632</v>
      </c>
      <c r="J1885" t="s">
        <v>17166</v>
      </c>
      <c r="K1885" t="s">
        <v>25404</v>
      </c>
      <c r="L1885" t="s">
        <v>14</v>
      </c>
      <c r="M1885" t="s">
        <v>14</v>
      </c>
      <c r="N1885" t="s">
        <v>17167</v>
      </c>
      <c r="O1885" t="s">
        <v>25404</v>
      </c>
      <c r="P1885" t="s">
        <v>14</v>
      </c>
      <c r="Q1885" t="s">
        <v>25404</v>
      </c>
      <c r="R1885" t="s">
        <v>25404</v>
      </c>
      <c r="S1885" t="s">
        <v>14</v>
      </c>
      <c r="T1885" t="s">
        <v>14</v>
      </c>
      <c r="U1885" t="s">
        <v>14</v>
      </c>
      <c r="V1885" t="s">
        <v>14</v>
      </c>
      <c r="W1885" t="s">
        <v>14</v>
      </c>
      <c r="X1885" t="s">
        <v>14</v>
      </c>
      <c r="Y1885" t="s">
        <v>14</v>
      </c>
      <c r="Z1885" t="s">
        <v>14</v>
      </c>
      <c r="AA1885" t="s">
        <v>17114</v>
      </c>
      <c r="AB1885" t="s">
        <v>25404</v>
      </c>
      <c r="AC1885" t="s">
        <v>2347</v>
      </c>
      <c r="AD1885" t="s">
        <v>2207</v>
      </c>
      <c r="AE1885" t="s">
        <v>17115</v>
      </c>
      <c r="AF1885" t="s">
        <v>2350</v>
      </c>
      <c r="AG1885" t="s">
        <v>14</v>
      </c>
      <c r="AH1885" t="s">
        <v>2209</v>
      </c>
      <c r="AI1885" t="s">
        <v>243</v>
      </c>
      <c r="AJ1885" t="s">
        <v>22596</v>
      </c>
      <c r="AK1885" t="s">
        <v>17116</v>
      </c>
      <c r="AL1885" t="s">
        <v>23814</v>
      </c>
      <c r="AM1885" t="s">
        <v>17117</v>
      </c>
      <c r="AN1885" t="s">
        <v>22118</v>
      </c>
      <c r="AO1885" t="s">
        <v>334</v>
      </c>
      <c r="AP1885" t="s">
        <v>22096</v>
      </c>
      <c r="AQ1885" t="s">
        <v>14</v>
      </c>
      <c r="AR1885" t="s">
        <v>14</v>
      </c>
      <c r="AS1885" t="s">
        <v>14</v>
      </c>
      <c r="AT1885" t="s">
        <v>14</v>
      </c>
      <c r="AU1885" t="s">
        <v>3317</v>
      </c>
      <c r="AV1885" t="s">
        <v>1915</v>
      </c>
      <c r="AW1885" t="s">
        <v>1915</v>
      </c>
      <c r="AX1885" t="s">
        <v>1915</v>
      </c>
      <c r="AY1885" t="s">
        <v>17118</v>
      </c>
      <c r="AZ1885" t="s">
        <v>22074</v>
      </c>
      <c r="BA1885" t="s">
        <v>22074</v>
      </c>
      <c r="BB1885" t="s">
        <v>22089</v>
      </c>
      <c r="BC1885">
        <v>20000</v>
      </c>
      <c r="BD1885">
        <v>20452.400000000001</v>
      </c>
      <c r="BE1885" t="s">
        <v>24117</v>
      </c>
      <c r="BF1885" t="s">
        <v>25397</v>
      </c>
      <c r="BG1885" t="s">
        <v>2214</v>
      </c>
      <c r="BH1885" t="s">
        <v>14</v>
      </c>
      <c r="BI1885" t="s">
        <v>22092</v>
      </c>
      <c r="BJ1885" t="s">
        <v>17167</v>
      </c>
      <c r="BK1885" t="s">
        <v>14</v>
      </c>
      <c r="BL1885" t="s">
        <v>22074</v>
      </c>
      <c r="BM1885" t="s">
        <v>23619</v>
      </c>
      <c r="BN1885" t="s">
        <v>17119</v>
      </c>
      <c r="BO1885" t="s">
        <v>14</v>
      </c>
      <c r="BP1885" t="s">
        <v>25404</v>
      </c>
      <c r="BQ1885" t="s">
        <v>2217</v>
      </c>
      <c r="BR1885" t="s">
        <v>2303</v>
      </c>
      <c r="BS1885" t="s">
        <v>2376</v>
      </c>
      <c r="BT1885" t="s">
        <v>14</v>
      </c>
      <c r="BU1885" t="s">
        <v>14</v>
      </c>
      <c r="BV1885" t="s">
        <v>14</v>
      </c>
      <c r="BW1885" t="s">
        <v>14</v>
      </c>
      <c r="BX1885" t="s">
        <v>14</v>
      </c>
      <c r="BY1885" t="s">
        <v>2220</v>
      </c>
      <c r="BZ1885" t="s">
        <v>25404</v>
      </c>
      <c r="CA1885" t="s">
        <v>17109</v>
      </c>
      <c r="CB1885" t="s">
        <v>14</v>
      </c>
      <c r="CC1885" t="s">
        <v>14</v>
      </c>
      <c r="CD1885" t="s">
        <v>14</v>
      </c>
      <c r="CE1885" t="s">
        <v>14</v>
      </c>
      <c r="CF1885" t="s">
        <v>17168</v>
      </c>
      <c r="CG1885" t="s">
        <v>128</v>
      </c>
      <c r="CH1885" t="s">
        <v>22075</v>
      </c>
      <c r="CJ1885" t="s">
        <v>34</v>
      </c>
      <c r="CK1885" t="s">
        <v>24</v>
      </c>
      <c r="CL1885" s="13"/>
      <c r="CM1885" s="4" t="str">
        <f>_xlfn.XLOOKUP($CG1885,tbl_area_24_07_2024[Nombre Área],tbl_area_24_07_2024[Estado],"Si no se encuentra",2,)</f>
        <v>Chiapas</v>
      </c>
      <c r="CN1885" s="4" t="str">
        <f>_xlfn.XLOOKUP($CG1885,tbl_area_24_07_2024[Nombre Área],tbl_area_24_07_2024[Estructura],"Si no se encuentra",2,)</f>
        <v>Juntas Distritales</v>
      </c>
    </row>
    <row r="1886" spans="1:92" ht="20" x14ac:dyDescent="0.85">
      <c r="A1886" t="s">
        <v>22073</v>
      </c>
      <c r="B1886" t="s">
        <v>22074</v>
      </c>
      <c r="C1886" t="s">
        <v>22075</v>
      </c>
      <c r="D1886" t="s">
        <v>2199</v>
      </c>
      <c r="E1886" t="s">
        <v>2507</v>
      </c>
      <c r="F1886" t="s">
        <v>2201</v>
      </c>
      <c r="G1886" t="s">
        <v>17169</v>
      </c>
      <c r="H1886" t="s">
        <v>14</v>
      </c>
      <c r="I1886" t="s">
        <v>4632</v>
      </c>
      <c r="J1886" t="s">
        <v>17170</v>
      </c>
      <c r="K1886" t="s">
        <v>25405</v>
      </c>
      <c r="L1886" t="s">
        <v>14</v>
      </c>
      <c r="M1886" t="s">
        <v>14</v>
      </c>
      <c r="N1886" t="s">
        <v>17167</v>
      </c>
      <c r="O1886" t="s">
        <v>25405</v>
      </c>
      <c r="P1886" t="s">
        <v>14</v>
      </c>
      <c r="Q1886" t="s">
        <v>25405</v>
      </c>
      <c r="R1886" t="s">
        <v>25405</v>
      </c>
      <c r="S1886" t="s">
        <v>14</v>
      </c>
      <c r="T1886" t="s">
        <v>14</v>
      </c>
      <c r="U1886" t="s">
        <v>14</v>
      </c>
      <c r="V1886" t="s">
        <v>14</v>
      </c>
      <c r="W1886" t="s">
        <v>14</v>
      </c>
      <c r="X1886" t="s">
        <v>14</v>
      </c>
      <c r="Y1886" t="s">
        <v>14</v>
      </c>
      <c r="Z1886" t="s">
        <v>14</v>
      </c>
      <c r="AA1886" t="s">
        <v>17114</v>
      </c>
      <c r="AB1886" t="s">
        <v>25405</v>
      </c>
      <c r="AC1886" t="s">
        <v>2347</v>
      </c>
      <c r="AD1886" t="s">
        <v>2207</v>
      </c>
      <c r="AE1886" t="s">
        <v>17115</v>
      </c>
      <c r="AF1886" t="s">
        <v>2350</v>
      </c>
      <c r="AG1886" t="s">
        <v>14</v>
      </c>
      <c r="AH1886" t="s">
        <v>2209</v>
      </c>
      <c r="AI1886" t="s">
        <v>243</v>
      </c>
      <c r="AJ1886" t="s">
        <v>22596</v>
      </c>
      <c r="AK1886" t="s">
        <v>17116</v>
      </c>
      <c r="AL1886" t="s">
        <v>23814</v>
      </c>
      <c r="AM1886" t="s">
        <v>17117</v>
      </c>
      <c r="AN1886" t="s">
        <v>22118</v>
      </c>
      <c r="AO1886" t="s">
        <v>334</v>
      </c>
      <c r="AP1886" t="s">
        <v>22096</v>
      </c>
      <c r="AQ1886" t="s">
        <v>14</v>
      </c>
      <c r="AR1886" t="s">
        <v>14</v>
      </c>
      <c r="AS1886" t="s">
        <v>14</v>
      </c>
      <c r="AT1886" t="s">
        <v>14</v>
      </c>
      <c r="AU1886" t="s">
        <v>3317</v>
      </c>
      <c r="AV1886" t="s">
        <v>1915</v>
      </c>
      <c r="AW1886" t="s">
        <v>1915</v>
      </c>
      <c r="AX1886" t="s">
        <v>1915</v>
      </c>
      <c r="AY1886" t="s">
        <v>17118</v>
      </c>
      <c r="AZ1886" t="s">
        <v>22074</v>
      </c>
      <c r="BA1886" t="s">
        <v>22074</v>
      </c>
      <c r="BB1886" t="s">
        <v>22089</v>
      </c>
      <c r="BC1886">
        <v>20000</v>
      </c>
      <c r="BD1886">
        <v>20452.400000000001</v>
      </c>
      <c r="BE1886" t="s">
        <v>24117</v>
      </c>
      <c r="BF1886" t="s">
        <v>25397</v>
      </c>
      <c r="BG1886" t="s">
        <v>2214</v>
      </c>
      <c r="BH1886" t="s">
        <v>14</v>
      </c>
      <c r="BI1886" t="s">
        <v>22092</v>
      </c>
      <c r="BJ1886" t="s">
        <v>17167</v>
      </c>
      <c r="BK1886" t="s">
        <v>14</v>
      </c>
      <c r="BL1886" t="s">
        <v>22074</v>
      </c>
      <c r="BM1886" t="s">
        <v>23619</v>
      </c>
      <c r="BN1886" t="s">
        <v>17119</v>
      </c>
      <c r="BO1886" t="s">
        <v>14</v>
      </c>
      <c r="BP1886" t="s">
        <v>25405</v>
      </c>
      <c r="BQ1886" t="s">
        <v>2217</v>
      </c>
      <c r="BR1886" t="s">
        <v>2303</v>
      </c>
      <c r="BS1886" t="s">
        <v>2376</v>
      </c>
      <c r="BT1886" t="s">
        <v>14</v>
      </c>
      <c r="BU1886" t="s">
        <v>14</v>
      </c>
      <c r="BV1886" t="s">
        <v>14</v>
      </c>
      <c r="BW1886" t="s">
        <v>14</v>
      </c>
      <c r="BX1886" t="s">
        <v>14</v>
      </c>
      <c r="BY1886" t="s">
        <v>2220</v>
      </c>
      <c r="BZ1886" t="s">
        <v>25405</v>
      </c>
      <c r="CA1886" t="s">
        <v>17109</v>
      </c>
      <c r="CB1886" t="s">
        <v>14</v>
      </c>
      <c r="CC1886" t="s">
        <v>14</v>
      </c>
      <c r="CD1886" t="s">
        <v>14</v>
      </c>
      <c r="CE1886" t="s">
        <v>14</v>
      </c>
      <c r="CF1886" t="s">
        <v>17171</v>
      </c>
      <c r="CG1886" t="s">
        <v>128</v>
      </c>
      <c r="CH1886" t="s">
        <v>22075</v>
      </c>
      <c r="CJ1886" t="s">
        <v>34</v>
      </c>
      <c r="CK1886" t="s">
        <v>24</v>
      </c>
      <c r="CL1886" s="13"/>
      <c r="CM1886" s="4" t="str">
        <f>_xlfn.XLOOKUP($CG1886,tbl_area_24_07_2024[Nombre Área],tbl_area_24_07_2024[Estado],"Si no se encuentra",2,)</f>
        <v>Chiapas</v>
      </c>
      <c r="CN1886" s="4" t="str">
        <f>_xlfn.XLOOKUP($CG1886,tbl_area_24_07_2024[Nombre Área],tbl_area_24_07_2024[Estructura],"Si no se encuentra",2,)</f>
        <v>Juntas Distritales</v>
      </c>
    </row>
    <row r="1887" spans="1:92" ht="20" x14ac:dyDescent="0.85">
      <c r="A1887" t="s">
        <v>22073</v>
      </c>
      <c r="B1887" t="s">
        <v>22074</v>
      </c>
      <c r="C1887" t="s">
        <v>22075</v>
      </c>
      <c r="D1887" t="s">
        <v>2199</v>
      </c>
      <c r="E1887" t="s">
        <v>2507</v>
      </c>
      <c r="F1887" t="s">
        <v>2201</v>
      </c>
      <c r="G1887" t="s">
        <v>17172</v>
      </c>
      <c r="H1887" t="s">
        <v>14</v>
      </c>
      <c r="I1887" t="s">
        <v>4632</v>
      </c>
      <c r="J1887" t="s">
        <v>17173</v>
      </c>
      <c r="K1887" t="s">
        <v>25406</v>
      </c>
      <c r="L1887" t="s">
        <v>14</v>
      </c>
      <c r="M1887" t="s">
        <v>14</v>
      </c>
      <c r="N1887" t="s">
        <v>17174</v>
      </c>
      <c r="O1887" t="s">
        <v>25406</v>
      </c>
      <c r="P1887" t="s">
        <v>14</v>
      </c>
      <c r="Q1887" t="s">
        <v>25406</v>
      </c>
      <c r="R1887" t="s">
        <v>25406</v>
      </c>
      <c r="S1887" t="s">
        <v>14</v>
      </c>
      <c r="T1887" t="s">
        <v>14</v>
      </c>
      <c r="U1887" t="s">
        <v>14</v>
      </c>
      <c r="V1887" t="s">
        <v>14</v>
      </c>
      <c r="W1887" t="s">
        <v>14</v>
      </c>
      <c r="X1887" t="s">
        <v>14</v>
      </c>
      <c r="Y1887" t="s">
        <v>14</v>
      </c>
      <c r="Z1887" t="s">
        <v>14</v>
      </c>
      <c r="AA1887" t="s">
        <v>17114</v>
      </c>
      <c r="AB1887" t="s">
        <v>25406</v>
      </c>
      <c r="AC1887" t="s">
        <v>2347</v>
      </c>
      <c r="AD1887" t="s">
        <v>2207</v>
      </c>
      <c r="AE1887" t="s">
        <v>17115</v>
      </c>
      <c r="AF1887" t="s">
        <v>2350</v>
      </c>
      <c r="AG1887" t="s">
        <v>14</v>
      </c>
      <c r="AH1887" t="s">
        <v>2209</v>
      </c>
      <c r="AI1887" t="s">
        <v>243</v>
      </c>
      <c r="AJ1887" t="s">
        <v>22596</v>
      </c>
      <c r="AK1887" t="s">
        <v>17116</v>
      </c>
      <c r="AL1887" t="s">
        <v>23814</v>
      </c>
      <c r="AM1887" t="s">
        <v>17117</v>
      </c>
      <c r="AN1887" t="s">
        <v>22118</v>
      </c>
      <c r="AO1887" t="s">
        <v>334</v>
      </c>
      <c r="AP1887" t="s">
        <v>22096</v>
      </c>
      <c r="AQ1887" t="s">
        <v>14</v>
      </c>
      <c r="AR1887" t="s">
        <v>14</v>
      </c>
      <c r="AS1887" t="s">
        <v>14</v>
      </c>
      <c r="AT1887" t="s">
        <v>14</v>
      </c>
      <c r="AU1887" t="s">
        <v>3317</v>
      </c>
      <c r="AV1887" t="s">
        <v>1915</v>
      </c>
      <c r="AW1887" t="s">
        <v>1915</v>
      </c>
      <c r="AX1887" t="s">
        <v>1915</v>
      </c>
      <c r="AY1887" t="s">
        <v>17118</v>
      </c>
      <c r="AZ1887" t="s">
        <v>22074</v>
      </c>
      <c r="BA1887" t="s">
        <v>22074</v>
      </c>
      <c r="BB1887" t="s">
        <v>22089</v>
      </c>
      <c r="BC1887">
        <v>1354</v>
      </c>
      <c r="BD1887">
        <v>1384.62</v>
      </c>
      <c r="BE1887" t="s">
        <v>24117</v>
      </c>
      <c r="BF1887" t="s">
        <v>25397</v>
      </c>
      <c r="BG1887" t="s">
        <v>2214</v>
      </c>
      <c r="BH1887" t="s">
        <v>14</v>
      </c>
      <c r="BI1887" t="s">
        <v>22092</v>
      </c>
      <c r="BJ1887" t="s">
        <v>17175</v>
      </c>
      <c r="BK1887" t="s">
        <v>14</v>
      </c>
      <c r="BL1887" t="s">
        <v>22074</v>
      </c>
      <c r="BM1887" t="s">
        <v>23619</v>
      </c>
      <c r="BN1887" t="s">
        <v>17119</v>
      </c>
      <c r="BO1887" t="s">
        <v>14</v>
      </c>
      <c r="BP1887" t="s">
        <v>25406</v>
      </c>
      <c r="BQ1887" t="s">
        <v>2217</v>
      </c>
      <c r="BR1887" t="s">
        <v>2303</v>
      </c>
      <c r="BS1887" t="s">
        <v>2376</v>
      </c>
      <c r="BT1887" t="s">
        <v>14</v>
      </c>
      <c r="BU1887" t="s">
        <v>14</v>
      </c>
      <c r="BV1887" t="s">
        <v>14</v>
      </c>
      <c r="BW1887" t="s">
        <v>14</v>
      </c>
      <c r="BX1887" t="s">
        <v>14</v>
      </c>
      <c r="BY1887" t="s">
        <v>2220</v>
      </c>
      <c r="BZ1887" t="s">
        <v>25406</v>
      </c>
      <c r="CA1887" t="s">
        <v>17109</v>
      </c>
      <c r="CB1887" t="s">
        <v>14</v>
      </c>
      <c r="CC1887" t="s">
        <v>14</v>
      </c>
      <c r="CD1887" t="s">
        <v>14</v>
      </c>
      <c r="CE1887" t="s">
        <v>14</v>
      </c>
      <c r="CF1887" t="s">
        <v>17176</v>
      </c>
      <c r="CG1887" t="s">
        <v>128</v>
      </c>
      <c r="CH1887" t="s">
        <v>22075</v>
      </c>
      <c r="CJ1887" t="s">
        <v>34</v>
      </c>
      <c r="CK1887" t="s">
        <v>24</v>
      </c>
      <c r="CL1887" s="13"/>
      <c r="CM1887" s="4" t="str">
        <f>_xlfn.XLOOKUP($CG1887,tbl_area_24_07_2024[Nombre Área],tbl_area_24_07_2024[Estado],"Si no se encuentra",2,)</f>
        <v>Chiapas</v>
      </c>
      <c r="CN1887" s="4" t="str">
        <f>_xlfn.XLOOKUP($CG1887,tbl_area_24_07_2024[Nombre Área],tbl_area_24_07_2024[Estructura],"Si no se encuentra",2,)</f>
        <v>Juntas Distritales</v>
      </c>
    </row>
    <row r="1888" spans="1:92" ht="20" x14ac:dyDescent="0.85">
      <c r="A1888" t="s">
        <v>22073</v>
      </c>
      <c r="B1888" t="s">
        <v>22074</v>
      </c>
      <c r="C1888" t="s">
        <v>22075</v>
      </c>
      <c r="D1888" t="s">
        <v>2199</v>
      </c>
      <c r="E1888" t="s">
        <v>2507</v>
      </c>
      <c r="F1888" t="s">
        <v>2201</v>
      </c>
      <c r="G1888" t="s">
        <v>17177</v>
      </c>
      <c r="H1888" t="s">
        <v>14</v>
      </c>
      <c r="I1888" t="s">
        <v>4632</v>
      </c>
      <c r="J1888" t="s">
        <v>17178</v>
      </c>
      <c r="K1888" t="s">
        <v>25407</v>
      </c>
      <c r="L1888" t="s">
        <v>14</v>
      </c>
      <c r="M1888" t="s">
        <v>14</v>
      </c>
      <c r="N1888" t="s">
        <v>17179</v>
      </c>
      <c r="O1888" t="s">
        <v>25407</v>
      </c>
      <c r="P1888" t="s">
        <v>14</v>
      </c>
      <c r="Q1888" t="s">
        <v>25407</v>
      </c>
      <c r="R1888" t="s">
        <v>25407</v>
      </c>
      <c r="S1888" t="s">
        <v>14</v>
      </c>
      <c r="T1888" t="s">
        <v>14</v>
      </c>
      <c r="U1888" t="s">
        <v>14</v>
      </c>
      <c r="V1888" t="s">
        <v>14</v>
      </c>
      <c r="W1888" t="s">
        <v>14</v>
      </c>
      <c r="X1888" t="s">
        <v>14</v>
      </c>
      <c r="Y1888" t="s">
        <v>14</v>
      </c>
      <c r="Z1888" t="s">
        <v>14</v>
      </c>
      <c r="AA1888" t="s">
        <v>17114</v>
      </c>
      <c r="AB1888" t="s">
        <v>25407</v>
      </c>
      <c r="AC1888" t="s">
        <v>2347</v>
      </c>
      <c r="AD1888" t="s">
        <v>2207</v>
      </c>
      <c r="AE1888" t="s">
        <v>17115</v>
      </c>
      <c r="AF1888" t="s">
        <v>2350</v>
      </c>
      <c r="AG1888" t="s">
        <v>14</v>
      </c>
      <c r="AH1888" t="s">
        <v>2209</v>
      </c>
      <c r="AI1888" t="s">
        <v>243</v>
      </c>
      <c r="AJ1888" t="s">
        <v>22596</v>
      </c>
      <c r="AK1888" t="s">
        <v>17116</v>
      </c>
      <c r="AL1888" t="s">
        <v>23814</v>
      </c>
      <c r="AM1888" t="s">
        <v>17117</v>
      </c>
      <c r="AN1888" t="s">
        <v>22118</v>
      </c>
      <c r="AO1888" t="s">
        <v>334</v>
      </c>
      <c r="AP1888" t="s">
        <v>22096</v>
      </c>
      <c r="AQ1888" t="s">
        <v>14</v>
      </c>
      <c r="AR1888" t="s">
        <v>14</v>
      </c>
      <c r="AS1888" t="s">
        <v>14</v>
      </c>
      <c r="AT1888" t="s">
        <v>14</v>
      </c>
      <c r="AU1888" t="s">
        <v>3317</v>
      </c>
      <c r="AV1888" t="s">
        <v>1915</v>
      </c>
      <c r="AW1888" t="s">
        <v>1915</v>
      </c>
      <c r="AX1888" t="s">
        <v>1915</v>
      </c>
      <c r="AY1888" t="s">
        <v>17118</v>
      </c>
      <c r="AZ1888" t="s">
        <v>22074</v>
      </c>
      <c r="BA1888" t="s">
        <v>22074</v>
      </c>
      <c r="BB1888" t="s">
        <v>22089</v>
      </c>
      <c r="BC1888">
        <v>38579</v>
      </c>
      <c r="BD1888">
        <v>39451.660000000003</v>
      </c>
      <c r="BE1888" t="s">
        <v>24117</v>
      </c>
      <c r="BF1888" t="s">
        <v>25397</v>
      </c>
      <c r="BG1888" t="s">
        <v>2214</v>
      </c>
      <c r="BH1888" t="s">
        <v>14</v>
      </c>
      <c r="BI1888" t="s">
        <v>22092</v>
      </c>
      <c r="BJ1888" t="s">
        <v>17180</v>
      </c>
      <c r="BK1888" t="s">
        <v>14</v>
      </c>
      <c r="BL1888" t="s">
        <v>22074</v>
      </c>
      <c r="BM1888" t="s">
        <v>23619</v>
      </c>
      <c r="BN1888" t="s">
        <v>17119</v>
      </c>
      <c r="BO1888" t="s">
        <v>14</v>
      </c>
      <c r="BP1888" t="s">
        <v>25407</v>
      </c>
      <c r="BQ1888" t="s">
        <v>2217</v>
      </c>
      <c r="BR1888" t="s">
        <v>2303</v>
      </c>
      <c r="BS1888" t="s">
        <v>2376</v>
      </c>
      <c r="BT1888" t="s">
        <v>14</v>
      </c>
      <c r="BU1888" t="s">
        <v>14</v>
      </c>
      <c r="BV1888" t="s">
        <v>14</v>
      </c>
      <c r="BW1888" t="s">
        <v>14</v>
      </c>
      <c r="BX1888" t="s">
        <v>14</v>
      </c>
      <c r="BY1888" t="s">
        <v>2220</v>
      </c>
      <c r="BZ1888" t="s">
        <v>25407</v>
      </c>
      <c r="CA1888" t="s">
        <v>17109</v>
      </c>
      <c r="CB1888" t="s">
        <v>14</v>
      </c>
      <c r="CC1888" t="s">
        <v>14</v>
      </c>
      <c r="CD1888" t="s">
        <v>14</v>
      </c>
      <c r="CE1888" t="s">
        <v>14</v>
      </c>
      <c r="CF1888" t="s">
        <v>17181</v>
      </c>
      <c r="CG1888" t="s">
        <v>128</v>
      </c>
      <c r="CH1888" t="s">
        <v>22075</v>
      </c>
      <c r="CJ1888" t="s">
        <v>34</v>
      </c>
      <c r="CK1888" t="s">
        <v>24</v>
      </c>
      <c r="CL1888" s="13"/>
      <c r="CM1888" s="4" t="str">
        <f>_xlfn.XLOOKUP($CG1888,tbl_area_24_07_2024[Nombre Área],tbl_area_24_07_2024[Estado],"Si no se encuentra",2,)</f>
        <v>Chiapas</v>
      </c>
      <c r="CN1888" s="4" t="str">
        <f>_xlfn.XLOOKUP($CG1888,tbl_area_24_07_2024[Nombre Área],tbl_area_24_07_2024[Estructura],"Si no se encuentra",2,)</f>
        <v>Juntas Distritales</v>
      </c>
    </row>
    <row r="1889" spans="1:92" ht="20" x14ac:dyDescent="0.85">
      <c r="A1889" t="s">
        <v>22073</v>
      </c>
      <c r="B1889" t="s">
        <v>22074</v>
      </c>
      <c r="C1889" t="s">
        <v>22075</v>
      </c>
      <c r="D1889" t="s">
        <v>2199</v>
      </c>
      <c r="E1889" t="s">
        <v>2507</v>
      </c>
      <c r="F1889" t="s">
        <v>2201</v>
      </c>
      <c r="G1889" t="s">
        <v>17182</v>
      </c>
      <c r="H1889" t="s">
        <v>14</v>
      </c>
      <c r="I1889" t="s">
        <v>4632</v>
      </c>
      <c r="J1889" t="s">
        <v>17183</v>
      </c>
      <c r="K1889" t="s">
        <v>25408</v>
      </c>
      <c r="L1889" t="s">
        <v>14</v>
      </c>
      <c r="M1889" t="s">
        <v>14</v>
      </c>
      <c r="N1889" t="s">
        <v>17184</v>
      </c>
      <c r="O1889" t="s">
        <v>25408</v>
      </c>
      <c r="P1889" t="s">
        <v>14</v>
      </c>
      <c r="Q1889" t="s">
        <v>25408</v>
      </c>
      <c r="R1889" t="s">
        <v>25408</v>
      </c>
      <c r="S1889" t="s">
        <v>14</v>
      </c>
      <c r="T1889" t="s">
        <v>14</v>
      </c>
      <c r="U1889" t="s">
        <v>14</v>
      </c>
      <c r="V1889" t="s">
        <v>14</v>
      </c>
      <c r="W1889" t="s">
        <v>14</v>
      </c>
      <c r="X1889" t="s">
        <v>14</v>
      </c>
      <c r="Y1889" t="s">
        <v>14</v>
      </c>
      <c r="Z1889" t="s">
        <v>14</v>
      </c>
      <c r="AA1889" t="s">
        <v>17114</v>
      </c>
      <c r="AB1889" t="s">
        <v>25408</v>
      </c>
      <c r="AC1889" t="s">
        <v>2347</v>
      </c>
      <c r="AD1889" t="s">
        <v>2207</v>
      </c>
      <c r="AE1889" t="s">
        <v>17115</v>
      </c>
      <c r="AF1889" t="s">
        <v>2350</v>
      </c>
      <c r="AG1889" t="s">
        <v>14</v>
      </c>
      <c r="AH1889" t="s">
        <v>2209</v>
      </c>
      <c r="AI1889" t="s">
        <v>243</v>
      </c>
      <c r="AJ1889" t="s">
        <v>22596</v>
      </c>
      <c r="AK1889" t="s">
        <v>17116</v>
      </c>
      <c r="AL1889" t="s">
        <v>23814</v>
      </c>
      <c r="AM1889" t="s">
        <v>17117</v>
      </c>
      <c r="AN1889" t="s">
        <v>22118</v>
      </c>
      <c r="AO1889" t="s">
        <v>334</v>
      </c>
      <c r="AP1889" t="s">
        <v>22096</v>
      </c>
      <c r="AQ1889" t="s">
        <v>14</v>
      </c>
      <c r="AR1889" t="s">
        <v>14</v>
      </c>
      <c r="AS1889" t="s">
        <v>14</v>
      </c>
      <c r="AT1889" t="s">
        <v>14</v>
      </c>
      <c r="AU1889" t="s">
        <v>3317</v>
      </c>
      <c r="AV1889" t="s">
        <v>1915</v>
      </c>
      <c r="AW1889" t="s">
        <v>1915</v>
      </c>
      <c r="AX1889" t="s">
        <v>1915</v>
      </c>
      <c r="AY1889" t="s">
        <v>17118</v>
      </c>
      <c r="AZ1889" t="s">
        <v>22074</v>
      </c>
      <c r="BA1889" t="s">
        <v>22074</v>
      </c>
      <c r="BB1889" t="s">
        <v>22089</v>
      </c>
      <c r="BC1889">
        <v>30000</v>
      </c>
      <c r="BD1889">
        <v>30678.6</v>
      </c>
      <c r="BE1889" t="s">
        <v>24117</v>
      </c>
      <c r="BF1889" t="s">
        <v>25397</v>
      </c>
      <c r="BG1889" t="s">
        <v>2214</v>
      </c>
      <c r="BH1889" t="s">
        <v>14</v>
      </c>
      <c r="BI1889" t="s">
        <v>22092</v>
      </c>
      <c r="BJ1889" t="s">
        <v>17185</v>
      </c>
      <c r="BK1889" t="s">
        <v>14</v>
      </c>
      <c r="BL1889" t="s">
        <v>22074</v>
      </c>
      <c r="BM1889" t="s">
        <v>23619</v>
      </c>
      <c r="BN1889" t="s">
        <v>17119</v>
      </c>
      <c r="BO1889" t="s">
        <v>14</v>
      </c>
      <c r="BP1889" t="s">
        <v>25408</v>
      </c>
      <c r="BQ1889" t="s">
        <v>2217</v>
      </c>
      <c r="BR1889" t="s">
        <v>2303</v>
      </c>
      <c r="BS1889" t="s">
        <v>2376</v>
      </c>
      <c r="BT1889" t="s">
        <v>14</v>
      </c>
      <c r="BU1889" t="s">
        <v>14</v>
      </c>
      <c r="BV1889" t="s">
        <v>14</v>
      </c>
      <c r="BW1889" t="s">
        <v>14</v>
      </c>
      <c r="BX1889" t="s">
        <v>14</v>
      </c>
      <c r="BY1889" t="s">
        <v>2220</v>
      </c>
      <c r="BZ1889" t="s">
        <v>25408</v>
      </c>
      <c r="CA1889" t="s">
        <v>17109</v>
      </c>
      <c r="CB1889" t="s">
        <v>14</v>
      </c>
      <c r="CC1889" t="s">
        <v>14</v>
      </c>
      <c r="CD1889" t="s">
        <v>14</v>
      </c>
      <c r="CE1889" t="s">
        <v>14</v>
      </c>
      <c r="CF1889" t="s">
        <v>17186</v>
      </c>
      <c r="CG1889" t="s">
        <v>128</v>
      </c>
      <c r="CH1889" t="s">
        <v>22075</v>
      </c>
      <c r="CJ1889" t="s">
        <v>34</v>
      </c>
      <c r="CK1889" t="s">
        <v>24</v>
      </c>
      <c r="CL1889" s="13"/>
      <c r="CM1889" s="4" t="str">
        <f>_xlfn.XLOOKUP($CG1889,tbl_area_24_07_2024[Nombre Área],tbl_area_24_07_2024[Estado],"Si no se encuentra",2,)</f>
        <v>Chiapas</v>
      </c>
      <c r="CN1889" s="4" t="str">
        <f>_xlfn.XLOOKUP($CG1889,tbl_area_24_07_2024[Nombre Área],tbl_area_24_07_2024[Estructura],"Si no se encuentra",2,)</f>
        <v>Juntas Distritales</v>
      </c>
    </row>
    <row r="1890" spans="1:92" ht="20" x14ac:dyDescent="0.85">
      <c r="A1890" t="s">
        <v>22073</v>
      </c>
      <c r="B1890" t="s">
        <v>22074</v>
      </c>
      <c r="C1890" t="s">
        <v>22075</v>
      </c>
      <c r="D1890" t="s">
        <v>2199</v>
      </c>
      <c r="E1890" t="s">
        <v>2200</v>
      </c>
      <c r="F1890" t="s">
        <v>2201</v>
      </c>
      <c r="G1890" t="s">
        <v>17187</v>
      </c>
      <c r="H1890" t="s">
        <v>14</v>
      </c>
      <c r="I1890" t="s">
        <v>5087</v>
      </c>
      <c r="J1890" t="s">
        <v>17188</v>
      </c>
      <c r="K1890" t="s">
        <v>25409</v>
      </c>
      <c r="L1890" t="s">
        <v>14</v>
      </c>
      <c r="M1890" t="s">
        <v>14</v>
      </c>
      <c r="N1890" t="s">
        <v>17189</v>
      </c>
      <c r="O1890" t="s">
        <v>25409</v>
      </c>
      <c r="P1890" t="s">
        <v>14</v>
      </c>
      <c r="Q1890" t="s">
        <v>25409</v>
      </c>
      <c r="R1890" t="s">
        <v>25409</v>
      </c>
      <c r="S1890" t="s">
        <v>14</v>
      </c>
      <c r="T1890" t="s">
        <v>14</v>
      </c>
      <c r="U1890" t="s">
        <v>14</v>
      </c>
      <c r="V1890" t="s">
        <v>14</v>
      </c>
      <c r="W1890" t="s">
        <v>17190</v>
      </c>
      <c r="X1890" t="s">
        <v>1675</v>
      </c>
      <c r="Y1890" t="s">
        <v>1403</v>
      </c>
      <c r="Z1890" t="s">
        <v>18</v>
      </c>
      <c r="AA1890" t="s">
        <v>14</v>
      </c>
      <c r="AB1890" t="s">
        <v>25409</v>
      </c>
      <c r="AC1890" t="s">
        <v>17191</v>
      </c>
      <c r="AD1890" t="s">
        <v>2207</v>
      </c>
      <c r="AE1890" t="s">
        <v>13480</v>
      </c>
      <c r="AF1890" t="s">
        <v>1570</v>
      </c>
      <c r="AG1890" t="s">
        <v>14</v>
      </c>
      <c r="AH1890" t="s">
        <v>2209</v>
      </c>
      <c r="AI1890" t="s">
        <v>17192</v>
      </c>
      <c r="AJ1890" t="s">
        <v>1437</v>
      </c>
      <c r="AK1890" t="s">
        <v>17193</v>
      </c>
      <c r="AL1890" t="s">
        <v>1437</v>
      </c>
      <c r="AM1890" t="s">
        <v>17193</v>
      </c>
      <c r="AN1890" t="s">
        <v>1437</v>
      </c>
      <c r="AO1890" t="s">
        <v>264</v>
      </c>
      <c r="AP1890" t="s">
        <v>25410</v>
      </c>
      <c r="AQ1890" t="s">
        <v>14</v>
      </c>
      <c r="AR1890" t="s">
        <v>14</v>
      </c>
      <c r="AS1890" t="s">
        <v>14</v>
      </c>
      <c r="AT1890" t="s">
        <v>14</v>
      </c>
      <c r="AU1890" t="s">
        <v>2211</v>
      </c>
      <c r="AV1890" t="s">
        <v>17194</v>
      </c>
      <c r="AW1890" t="s">
        <v>17194</v>
      </c>
      <c r="AX1890" t="s">
        <v>17194</v>
      </c>
      <c r="AY1890" t="s">
        <v>17187</v>
      </c>
      <c r="AZ1890" t="s">
        <v>23761</v>
      </c>
      <c r="BA1890" t="s">
        <v>23761</v>
      </c>
      <c r="BB1890" t="s">
        <v>23762</v>
      </c>
      <c r="BC1890">
        <v>3386240.16</v>
      </c>
      <c r="BD1890">
        <v>3552000</v>
      </c>
      <c r="BE1890" t="s">
        <v>14</v>
      </c>
      <c r="BF1890" t="s">
        <v>14</v>
      </c>
      <c r="BG1890" t="s">
        <v>2214</v>
      </c>
      <c r="BH1890" t="s">
        <v>14</v>
      </c>
      <c r="BI1890" t="s">
        <v>22092</v>
      </c>
      <c r="BJ1890" t="s">
        <v>17195</v>
      </c>
      <c r="BK1890" t="s">
        <v>14</v>
      </c>
      <c r="BL1890" t="s">
        <v>23761</v>
      </c>
      <c r="BM1890" t="s">
        <v>23762</v>
      </c>
      <c r="BN1890" t="s">
        <v>17196</v>
      </c>
      <c r="BO1890" t="s">
        <v>14</v>
      </c>
      <c r="BP1890" t="s">
        <v>25409</v>
      </c>
      <c r="BQ1890" t="s">
        <v>2217</v>
      </c>
      <c r="BR1890" t="s">
        <v>2303</v>
      </c>
      <c r="BS1890" t="s">
        <v>2376</v>
      </c>
      <c r="BT1890" t="s">
        <v>14</v>
      </c>
      <c r="BU1890" t="s">
        <v>14</v>
      </c>
      <c r="BV1890" t="s">
        <v>14</v>
      </c>
      <c r="BW1890" t="s">
        <v>14</v>
      </c>
      <c r="BX1890" t="s">
        <v>14</v>
      </c>
      <c r="BY1890" t="s">
        <v>2220</v>
      </c>
      <c r="BZ1890" t="s">
        <v>25409</v>
      </c>
      <c r="CA1890" t="s">
        <v>17197</v>
      </c>
      <c r="CB1890" t="s">
        <v>14</v>
      </c>
      <c r="CC1890" t="s">
        <v>14</v>
      </c>
      <c r="CD1890" t="s">
        <v>14</v>
      </c>
      <c r="CE1890" t="s">
        <v>14</v>
      </c>
      <c r="CF1890" t="s">
        <v>17198</v>
      </c>
      <c r="CG1890" t="s">
        <v>756</v>
      </c>
      <c r="CH1890" t="s">
        <v>22075</v>
      </c>
      <c r="CJ1890" t="s">
        <v>264</v>
      </c>
      <c r="CK1890" t="s">
        <v>24</v>
      </c>
      <c r="CL1890" s="13"/>
      <c r="CM1890" s="4" t="str">
        <f>_xlfn.XLOOKUP($CG1890,tbl_area_24_07_2024[Nombre Área],tbl_area_24_07_2024[Estado],"Si no se encuentra",2,)</f>
        <v>Puebla</v>
      </c>
      <c r="CN1890" s="4" t="str">
        <f>_xlfn.XLOOKUP($CG1890,tbl_area_24_07_2024[Nombre Área],tbl_area_24_07_2024[Estructura],"Si no se encuentra",2,)</f>
        <v>Juntas Distritales</v>
      </c>
    </row>
    <row r="1891" spans="1:92" ht="20" x14ac:dyDescent="0.85">
      <c r="A1891" t="s">
        <v>22073</v>
      </c>
      <c r="B1891" t="s">
        <v>22074</v>
      </c>
      <c r="C1891" t="s">
        <v>22075</v>
      </c>
      <c r="D1891" t="s">
        <v>2199</v>
      </c>
      <c r="E1891" t="s">
        <v>2200</v>
      </c>
      <c r="F1891" t="s">
        <v>2201</v>
      </c>
      <c r="G1891" t="s">
        <v>17199</v>
      </c>
      <c r="H1891" t="s">
        <v>14</v>
      </c>
      <c r="I1891" t="s">
        <v>5087</v>
      </c>
      <c r="J1891" t="s">
        <v>17200</v>
      </c>
      <c r="K1891" t="s">
        <v>25411</v>
      </c>
      <c r="L1891" t="s">
        <v>14</v>
      </c>
      <c r="M1891" t="s">
        <v>14</v>
      </c>
      <c r="N1891" t="s">
        <v>17201</v>
      </c>
      <c r="O1891" t="s">
        <v>25411</v>
      </c>
      <c r="P1891" t="s">
        <v>14</v>
      </c>
      <c r="Q1891" t="s">
        <v>25411</v>
      </c>
      <c r="R1891" t="s">
        <v>25411</v>
      </c>
      <c r="S1891" t="s">
        <v>14</v>
      </c>
      <c r="T1891" t="s">
        <v>14</v>
      </c>
      <c r="U1891" t="s">
        <v>14</v>
      </c>
      <c r="V1891" t="s">
        <v>14</v>
      </c>
      <c r="W1891" t="s">
        <v>17202</v>
      </c>
      <c r="X1891" t="s">
        <v>2022</v>
      </c>
      <c r="Y1891" t="s">
        <v>171</v>
      </c>
      <c r="Z1891" t="s">
        <v>18</v>
      </c>
      <c r="AA1891" t="s">
        <v>14</v>
      </c>
      <c r="AB1891" t="s">
        <v>25411</v>
      </c>
      <c r="AC1891" t="s">
        <v>17203</v>
      </c>
      <c r="AD1891" t="s">
        <v>2207</v>
      </c>
      <c r="AE1891" t="s">
        <v>1899</v>
      </c>
      <c r="AF1891" t="s">
        <v>1497</v>
      </c>
      <c r="AG1891" t="s">
        <v>14</v>
      </c>
      <c r="AH1891" t="s">
        <v>2209</v>
      </c>
      <c r="AI1891" t="s">
        <v>17204</v>
      </c>
      <c r="AJ1891" t="s">
        <v>1437</v>
      </c>
      <c r="AK1891" t="s">
        <v>264</v>
      </c>
      <c r="AL1891" t="s">
        <v>1437</v>
      </c>
      <c r="AM1891" t="s">
        <v>264</v>
      </c>
      <c r="AN1891" t="s">
        <v>1437</v>
      </c>
      <c r="AO1891" t="s">
        <v>264</v>
      </c>
      <c r="AP1891" t="s">
        <v>25412</v>
      </c>
      <c r="AQ1891" t="s">
        <v>14</v>
      </c>
      <c r="AR1891" t="s">
        <v>14</v>
      </c>
      <c r="AS1891" t="s">
        <v>14</v>
      </c>
      <c r="AT1891" t="s">
        <v>14</v>
      </c>
      <c r="AU1891" t="s">
        <v>5158</v>
      </c>
      <c r="AV1891" t="s">
        <v>17194</v>
      </c>
      <c r="AW1891" t="s">
        <v>17194</v>
      </c>
      <c r="AX1891" t="s">
        <v>17194</v>
      </c>
      <c r="AY1891" t="s">
        <v>17199</v>
      </c>
      <c r="AZ1891" t="s">
        <v>22104</v>
      </c>
      <c r="BA1891" t="s">
        <v>22104</v>
      </c>
      <c r="BB1891" t="s">
        <v>22089</v>
      </c>
      <c r="BC1891">
        <v>34959.760000000002</v>
      </c>
      <c r="BD1891">
        <v>38500</v>
      </c>
      <c r="BE1891" t="s">
        <v>24353</v>
      </c>
      <c r="BF1891" t="s">
        <v>22279</v>
      </c>
      <c r="BG1891" t="s">
        <v>2214</v>
      </c>
      <c r="BH1891" t="s">
        <v>14</v>
      </c>
      <c r="BI1891" t="s">
        <v>22092</v>
      </c>
      <c r="BJ1891" t="s">
        <v>17205</v>
      </c>
      <c r="BK1891" t="s">
        <v>14</v>
      </c>
      <c r="BL1891" t="s">
        <v>22104</v>
      </c>
      <c r="BM1891" t="s">
        <v>22089</v>
      </c>
      <c r="BN1891" t="s">
        <v>17206</v>
      </c>
      <c r="BO1891" t="s">
        <v>14</v>
      </c>
      <c r="BP1891" t="s">
        <v>25411</v>
      </c>
      <c r="BQ1891" t="s">
        <v>2217</v>
      </c>
      <c r="BR1891" t="s">
        <v>2303</v>
      </c>
      <c r="BS1891" t="s">
        <v>2376</v>
      </c>
      <c r="BT1891" t="s">
        <v>14</v>
      </c>
      <c r="BU1891" t="s">
        <v>14</v>
      </c>
      <c r="BV1891" t="s">
        <v>14</v>
      </c>
      <c r="BW1891" t="s">
        <v>14</v>
      </c>
      <c r="BX1891" t="s">
        <v>14</v>
      </c>
      <c r="BY1891" t="s">
        <v>2220</v>
      </c>
      <c r="BZ1891" t="s">
        <v>25411</v>
      </c>
      <c r="CA1891" t="s">
        <v>17197</v>
      </c>
      <c r="CB1891" t="s">
        <v>14</v>
      </c>
      <c r="CC1891" t="s">
        <v>14</v>
      </c>
      <c r="CD1891" t="s">
        <v>14</v>
      </c>
      <c r="CE1891" t="s">
        <v>14</v>
      </c>
      <c r="CF1891" t="s">
        <v>17207</v>
      </c>
      <c r="CG1891" t="s">
        <v>756</v>
      </c>
      <c r="CH1891" t="s">
        <v>22075</v>
      </c>
      <c r="CJ1891" t="s">
        <v>264</v>
      </c>
      <c r="CK1891" t="s">
        <v>24</v>
      </c>
      <c r="CL1891" s="13"/>
      <c r="CM1891" s="4" t="str">
        <f>_xlfn.XLOOKUP($CG1891,tbl_area_24_07_2024[Nombre Área],tbl_area_24_07_2024[Estado],"Si no se encuentra",2,)</f>
        <v>Puebla</v>
      </c>
      <c r="CN1891" s="4" t="str">
        <f>_xlfn.XLOOKUP($CG1891,tbl_area_24_07_2024[Nombre Área],tbl_area_24_07_2024[Estructura],"Si no se encuentra",2,)</f>
        <v>Juntas Distritales</v>
      </c>
    </row>
    <row r="1892" spans="1:92" ht="20" x14ac:dyDescent="0.85">
      <c r="A1892" t="s">
        <v>22073</v>
      </c>
      <c r="B1892" t="s">
        <v>22074</v>
      </c>
      <c r="C1892" t="s">
        <v>22075</v>
      </c>
      <c r="D1892" t="s">
        <v>2199</v>
      </c>
      <c r="E1892" t="s">
        <v>2242</v>
      </c>
      <c r="F1892" t="s">
        <v>2201</v>
      </c>
      <c r="G1892" t="s">
        <v>17208</v>
      </c>
      <c r="H1892" t="s">
        <v>14</v>
      </c>
      <c r="I1892" t="s">
        <v>17209</v>
      </c>
      <c r="J1892" t="s">
        <v>17210</v>
      </c>
      <c r="K1892" t="s">
        <v>25413</v>
      </c>
      <c r="L1892" t="s">
        <v>14</v>
      </c>
      <c r="M1892" t="s">
        <v>14</v>
      </c>
      <c r="N1892" t="s">
        <v>17211</v>
      </c>
      <c r="O1892" t="s">
        <v>25413</v>
      </c>
      <c r="P1892" t="s">
        <v>14</v>
      </c>
      <c r="Q1892" t="s">
        <v>25413</v>
      </c>
      <c r="R1892" t="s">
        <v>25413</v>
      </c>
      <c r="S1892" t="s">
        <v>14</v>
      </c>
      <c r="T1892" t="s">
        <v>14</v>
      </c>
      <c r="U1892" t="s">
        <v>14</v>
      </c>
      <c r="V1892" t="s">
        <v>14</v>
      </c>
      <c r="W1892" t="s">
        <v>249</v>
      </c>
      <c r="X1892" t="s">
        <v>171</v>
      </c>
      <c r="Y1892" t="s">
        <v>85</v>
      </c>
      <c r="Z1892" t="s">
        <v>12</v>
      </c>
      <c r="AA1892" t="s">
        <v>14</v>
      </c>
      <c r="AB1892" t="s">
        <v>25413</v>
      </c>
      <c r="AC1892" t="s">
        <v>17212</v>
      </c>
      <c r="AD1892" t="s">
        <v>2207</v>
      </c>
      <c r="AE1892" t="s">
        <v>9423</v>
      </c>
      <c r="AF1892" t="s">
        <v>1179</v>
      </c>
      <c r="AG1892" t="s">
        <v>14</v>
      </c>
      <c r="AH1892" t="s">
        <v>2337</v>
      </c>
      <c r="AI1892" t="s">
        <v>17213</v>
      </c>
      <c r="AJ1892" t="s">
        <v>1437</v>
      </c>
      <c r="AK1892" t="s">
        <v>17193</v>
      </c>
      <c r="AL1892" t="s">
        <v>1437</v>
      </c>
      <c r="AM1892" t="s">
        <v>17193</v>
      </c>
      <c r="AN1892" t="s">
        <v>1437</v>
      </c>
      <c r="AO1892" t="s">
        <v>264</v>
      </c>
      <c r="AP1892" t="s">
        <v>25414</v>
      </c>
      <c r="AQ1892" t="s">
        <v>14</v>
      </c>
      <c r="AR1892" t="s">
        <v>14</v>
      </c>
      <c r="AS1892" t="s">
        <v>14</v>
      </c>
      <c r="AT1892" t="s">
        <v>14</v>
      </c>
      <c r="AU1892" t="s">
        <v>5158</v>
      </c>
      <c r="AV1892" t="s">
        <v>17194</v>
      </c>
      <c r="AW1892" t="s">
        <v>17194</v>
      </c>
      <c r="AX1892" t="s">
        <v>17194</v>
      </c>
      <c r="AY1892" t="s">
        <v>17208</v>
      </c>
      <c r="AZ1892" t="s">
        <v>22100</v>
      </c>
      <c r="BA1892" t="s">
        <v>22100</v>
      </c>
      <c r="BB1892" t="s">
        <v>22089</v>
      </c>
      <c r="BC1892">
        <v>20000</v>
      </c>
      <c r="BD1892">
        <v>23200</v>
      </c>
      <c r="BE1892" t="s">
        <v>14</v>
      </c>
      <c r="BF1892" t="s">
        <v>14</v>
      </c>
      <c r="BG1892" t="s">
        <v>2214</v>
      </c>
      <c r="BH1892" t="s">
        <v>14</v>
      </c>
      <c r="BI1892" t="s">
        <v>22092</v>
      </c>
      <c r="BJ1892" t="s">
        <v>17214</v>
      </c>
      <c r="BK1892" t="s">
        <v>14</v>
      </c>
      <c r="BL1892" t="s">
        <v>22100</v>
      </c>
      <c r="BM1892" t="s">
        <v>22089</v>
      </c>
      <c r="BN1892" t="s">
        <v>17215</v>
      </c>
      <c r="BO1892" t="s">
        <v>14</v>
      </c>
      <c r="BP1892" t="s">
        <v>25413</v>
      </c>
      <c r="BQ1892" t="s">
        <v>2217</v>
      </c>
      <c r="BR1892" t="s">
        <v>2303</v>
      </c>
      <c r="BS1892" t="s">
        <v>2376</v>
      </c>
      <c r="BT1892" t="s">
        <v>14</v>
      </c>
      <c r="BU1892" t="s">
        <v>14</v>
      </c>
      <c r="BV1892" t="s">
        <v>14</v>
      </c>
      <c r="BW1892" t="s">
        <v>14</v>
      </c>
      <c r="BX1892" t="s">
        <v>14</v>
      </c>
      <c r="BY1892" t="s">
        <v>2220</v>
      </c>
      <c r="BZ1892" t="s">
        <v>25413</v>
      </c>
      <c r="CA1892" t="s">
        <v>17197</v>
      </c>
      <c r="CB1892" t="s">
        <v>14</v>
      </c>
      <c r="CC1892" t="s">
        <v>14</v>
      </c>
      <c r="CD1892" t="s">
        <v>14</v>
      </c>
      <c r="CE1892" t="s">
        <v>14</v>
      </c>
      <c r="CF1892" t="s">
        <v>17216</v>
      </c>
      <c r="CG1892" t="s">
        <v>756</v>
      </c>
      <c r="CH1892" t="s">
        <v>22075</v>
      </c>
      <c r="CJ1892" t="s">
        <v>264</v>
      </c>
      <c r="CK1892" t="s">
        <v>24</v>
      </c>
      <c r="CL1892" s="13"/>
      <c r="CM1892" s="4" t="str">
        <f>_xlfn.XLOOKUP($CG1892,tbl_area_24_07_2024[Nombre Área],tbl_area_24_07_2024[Estado],"Si no se encuentra",2,)</f>
        <v>Puebla</v>
      </c>
      <c r="CN1892" s="4" t="str">
        <f>_xlfn.XLOOKUP($CG1892,tbl_area_24_07_2024[Nombre Área],tbl_area_24_07_2024[Estructura],"Si no se encuentra",2,)</f>
        <v>Juntas Distritales</v>
      </c>
    </row>
    <row r="1893" spans="1:92" ht="20" x14ac:dyDescent="0.85">
      <c r="A1893" t="s">
        <v>22073</v>
      </c>
      <c r="B1893" t="s">
        <v>22074</v>
      </c>
      <c r="C1893" t="s">
        <v>22075</v>
      </c>
      <c r="D1893" t="s">
        <v>2199</v>
      </c>
      <c r="E1893" t="s">
        <v>2242</v>
      </c>
      <c r="F1893" t="s">
        <v>2201</v>
      </c>
      <c r="G1893" t="s">
        <v>17217</v>
      </c>
      <c r="H1893" t="s">
        <v>14</v>
      </c>
      <c r="I1893" t="s">
        <v>17209</v>
      </c>
      <c r="J1893" t="s">
        <v>17218</v>
      </c>
      <c r="K1893" t="s">
        <v>25415</v>
      </c>
      <c r="L1893" t="s">
        <v>14</v>
      </c>
      <c r="M1893" t="s">
        <v>14</v>
      </c>
      <c r="N1893" t="s">
        <v>17219</v>
      </c>
      <c r="O1893" t="s">
        <v>25415</v>
      </c>
      <c r="P1893" t="s">
        <v>14</v>
      </c>
      <c r="Q1893" t="s">
        <v>25415</v>
      </c>
      <c r="R1893" t="s">
        <v>25415</v>
      </c>
      <c r="S1893" t="s">
        <v>14</v>
      </c>
      <c r="T1893" t="s">
        <v>14</v>
      </c>
      <c r="U1893" t="s">
        <v>14</v>
      </c>
      <c r="V1893" t="s">
        <v>14</v>
      </c>
      <c r="W1893" t="s">
        <v>14</v>
      </c>
      <c r="X1893" t="s">
        <v>14</v>
      </c>
      <c r="Y1893" t="s">
        <v>14</v>
      </c>
      <c r="Z1893" t="s">
        <v>14</v>
      </c>
      <c r="AA1893" t="s">
        <v>17220</v>
      </c>
      <c r="AB1893" t="s">
        <v>25415</v>
      </c>
      <c r="AC1893" t="s">
        <v>2582</v>
      </c>
      <c r="AD1893" t="s">
        <v>2207</v>
      </c>
      <c r="AE1893" t="s">
        <v>2297</v>
      </c>
      <c r="AF1893" t="s">
        <v>1492</v>
      </c>
      <c r="AG1893" t="s">
        <v>14</v>
      </c>
      <c r="AH1893" t="s">
        <v>2209</v>
      </c>
      <c r="AI1893" t="s">
        <v>2583</v>
      </c>
      <c r="AJ1893" t="s">
        <v>1437</v>
      </c>
      <c r="AK1893" t="s">
        <v>264</v>
      </c>
      <c r="AL1893" t="s">
        <v>1437</v>
      </c>
      <c r="AM1893" t="s">
        <v>264</v>
      </c>
      <c r="AN1893" t="s">
        <v>1437</v>
      </c>
      <c r="AO1893" t="s">
        <v>264</v>
      </c>
      <c r="AP1893" t="s">
        <v>22134</v>
      </c>
      <c r="AQ1893" t="s">
        <v>14</v>
      </c>
      <c r="AR1893" t="s">
        <v>14</v>
      </c>
      <c r="AS1893" t="s">
        <v>14</v>
      </c>
      <c r="AT1893" t="s">
        <v>14</v>
      </c>
      <c r="AU1893" t="s">
        <v>5158</v>
      </c>
      <c r="AV1893" t="s">
        <v>17194</v>
      </c>
      <c r="AW1893" t="s">
        <v>17194</v>
      </c>
      <c r="AX1893" t="s">
        <v>17194</v>
      </c>
      <c r="AY1893" t="s">
        <v>17217</v>
      </c>
      <c r="AZ1893" t="s">
        <v>22100</v>
      </c>
      <c r="BA1893" t="s">
        <v>22100</v>
      </c>
      <c r="BB1893" t="s">
        <v>22089</v>
      </c>
      <c r="BC1893">
        <v>224137.9</v>
      </c>
      <c r="BD1893">
        <v>260000</v>
      </c>
      <c r="BE1893" t="s">
        <v>14</v>
      </c>
      <c r="BF1893" t="s">
        <v>14</v>
      </c>
      <c r="BG1893" t="s">
        <v>2214</v>
      </c>
      <c r="BH1893" t="s">
        <v>14</v>
      </c>
      <c r="BI1893" t="s">
        <v>22092</v>
      </c>
      <c r="BJ1893" t="s">
        <v>17221</v>
      </c>
      <c r="BK1893" t="s">
        <v>14</v>
      </c>
      <c r="BL1893" t="s">
        <v>22100</v>
      </c>
      <c r="BM1893" t="s">
        <v>22089</v>
      </c>
      <c r="BN1893" t="s">
        <v>17222</v>
      </c>
      <c r="BO1893" t="s">
        <v>14</v>
      </c>
      <c r="BP1893" t="s">
        <v>25415</v>
      </c>
      <c r="BQ1893" t="s">
        <v>2217</v>
      </c>
      <c r="BR1893" t="s">
        <v>2303</v>
      </c>
      <c r="BS1893" t="s">
        <v>2376</v>
      </c>
      <c r="BT1893" t="s">
        <v>14</v>
      </c>
      <c r="BU1893" t="s">
        <v>14</v>
      </c>
      <c r="BV1893" t="s">
        <v>14</v>
      </c>
      <c r="BW1893" t="s">
        <v>14</v>
      </c>
      <c r="BX1893" t="s">
        <v>14</v>
      </c>
      <c r="BY1893" t="s">
        <v>2220</v>
      </c>
      <c r="BZ1893" t="s">
        <v>25415</v>
      </c>
      <c r="CA1893" t="s">
        <v>17197</v>
      </c>
      <c r="CB1893" t="s">
        <v>14</v>
      </c>
      <c r="CC1893" t="s">
        <v>14</v>
      </c>
      <c r="CD1893" t="s">
        <v>14</v>
      </c>
      <c r="CE1893" t="s">
        <v>14</v>
      </c>
      <c r="CF1893" t="s">
        <v>17223</v>
      </c>
      <c r="CG1893" t="s">
        <v>756</v>
      </c>
      <c r="CH1893" t="s">
        <v>22075</v>
      </c>
      <c r="CJ1893" t="s">
        <v>264</v>
      </c>
      <c r="CK1893" t="s">
        <v>24</v>
      </c>
      <c r="CL1893" s="13"/>
      <c r="CM1893" s="4" t="str">
        <f>_xlfn.XLOOKUP($CG1893,tbl_area_24_07_2024[Nombre Área],tbl_area_24_07_2024[Estado],"Si no se encuentra",2,)</f>
        <v>Puebla</v>
      </c>
      <c r="CN1893" s="4" t="str">
        <f>_xlfn.XLOOKUP($CG1893,tbl_area_24_07_2024[Nombre Área],tbl_area_24_07_2024[Estructura],"Si no se encuentra",2,)</f>
        <v>Juntas Distritales</v>
      </c>
    </row>
    <row r="1894" spans="1:92" ht="20" x14ac:dyDescent="0.85">
      <c r="A1894" t="s">
        <v>22073</v>
      </c>
      <c r="B1894" t="s">
        <v>22074</v>
      </c>
      <c r="C1894" t="s">
        <v>22075</v>
      </c>
      <c r="D1894" t="s">
        <v>5958</v>
      </c>
      <c r="E1894" t="s">
        <v>2242</v>
      </c>
      <c r="F1894" t="s">
        <v>2201</v>
      </c>
      <c r="G1894" t="s">
        <v>17224</v>
      </c>
      <c r="H1894" t="s">
        <v>14</v>
      </c>
      <c r="I1894" t="s">
        <v>5777</v>
      </c>
      <c r="J1894" t="s">
        <v>17225</v>
      </c>
      <c r="K1894" t="s">
        <v>25416</v>
      </c>
      <c r="L1894" t="s">
        <v>17226</v>
      </c>
      <c r="M1894" t="s">
        <v>22168</v>
      </c>
      <c r="N1894" t="s">
        <v>17227</v>
      </c>
      <c r="O1894" t="s">
        <v>25416</v>
      </c>
      <c r="P1894" t="s">
        <v>14</v>
      </c>
      <c r="Q1894" t="s">
        <v>25416</v>
      </c>
      <c r="R1894" t="s">
        <v>25416</v>
      </c>
      <c r="S1894" t="s">
        <v>14</v>
      </c>
      <c r="T1894" t="s">
        <v>17228</v>
      </c>
      <c r="U1894" t="s">
        <v>17229</v>
      </c>
      <c r="V1894" t="s">
        <v>17230</v>
      </c>
      <c r="W1894" t="s">
        <v>14</v>
      </c>
      <c r="X1894" t="s">
        <v>14</v>
      </c>
      <c r="Y1894" t="s">
        <v>14</v>
      </c>
      <c r="Z1894" t="s">
        <v>14</v>
      </c>
      <c r="AA1894" t="s">
        <v>17231</v>
      </c>
      <c r="AB1894" t="s">
        <v>25416</v>
      </c>
      <c r="AC1894" t="s">
        <v>8798</v>
      </c>
      <c r="AD1894" t="s">
        <v>2207</v>
      </c>
      <c r="AE1894" t="s">
        <v>17232</v>
      </c>
      <c r="AF1894" t="s">
        <v>13188</v>
      </c>
      <c r="AG1894" t="s">
        <v>14</v>
      </c>
      <c r="AH1894" t="s">
        <v>2209</v>
      </c>
      <c r="AI1894" t="s">
        <v>2871</v>
      </c>
      <c r="AJ1894" t="s">
        <v>1461</v>
      </c>
      <c r="AK1894" t="s">
        <v>371</v>
      </c>
      <c r="AL1894" t="s">
        <v>1461</v>
      </c>
      <c r="AM1894" t="s">
        <v>416</v>
      </c>
      <c r="AN1894" t="s">
        <v>1446</v>
      </c>
      <c r="AO1894" t="s">
        <v>416</v>
      </c>
      <c r="AP1894" t="s">
        <v>23569</v>
      </c>
      <c r="AQ1894" t="s">
        <v>14</v>
      </c>
      <c r="AR1894" t="s">
        <v>14</v>
      </c>
      <c r="AS1894" t="s">
        <v>14</v>
      </c>
      <c r="AT1894" t="s">
        <v>14</v>
      </c>
      <c r="AU1894" t="s">
        <v>3317</v>
      </c>
      <c r="AV1894" t="s">
        <v>17233</v>
      </c>
      <c r="AW1894" t="s">
        <v>17234</v>
      </c>
      <c r="AX1894" t="s">
        <v>11318</v>
      </c>
      <c r="AY1894" t="s">
        <v>17235</v>
      </c>
      <c r="AZ1894" t="s">
        <v>22100</v>
      </c>
      <c r="BA1894" t="s">
        <v>22100</v>
      </c>
      <c r="BB1894" t="s">
        <v>22089</v>
      </c>
      <c r="BC1894">
        <v>431034.49</v>
      </c>
      <c r="BD1894">
        <v>500000</v>
      </c>
      <c r="BE1894" t="s">
        <v>14</v>
      </c>
      <c r="BF1894" t="s">
        <v>14</v>
      </c>
      <c r="BG1894" t="s">
        <v>2373</v>
      </c>
      <c r="BH1894" t="s">
        <v>14</v>
      </c>
      <c r="BI1894" t="s">
        <v>22092</v>
      </c>
      <c r="BJ1894" t="s">
        <v>17227</v>
      </c>
      <c r="BK1894" t="s">
        <v>17236</v>
      </c>
      <c r="BL1894" t="s">
        <v>22100</v>
      </c>
      <c r="BM1894" t="s">
        <v>22089</v>
      </c>
      <c r="BN1894" t="s">
        <v>17237</v>
      </c>
      <c r="BO1894" t="s">
        <v>14</v>
      </c>
      <c r="BP1894" t="s">
        <v>25416</v>
      </c>
      <c r="BQ1894" t="s">
        <v>2217</v>
      </c>
      <c r="BR1894" t="s">
        <v>2303</v>
      </c>
      <c r="BS1894" t="s">
        <v>17238</v>
      </c>
      <c r="BT1894" t="s">
        <v>14</v>
      </c>
      <c r="BU1894" t="s">
        <v>14</v>
      </c>
      <c r="BV1894" t="s">
        <v>14</v>
      </c>
      <c r="BW1894" t="s">
        <v>14</v>
      </c>
      <c r="BX1894" t="s">
        <v>14</v>
      </c>
      <c r="BY1894" t="s">
        <v>2220</v>
      </c>
      <c r="BZ1894" t="s">
        <v>25416</v>
      </c>
      <c r="CA1894" t="s">
        <v>3050</v>
      </c>
      <c r="CB1894" t="s">
        <v>14</v>
      </c>
      <c r="CC1894" t="s">
        <v>14</v>
      </c>
      <c r="CD1894" t="s">
        <v>14</v>
      </c>
      <c r="CE1894" t="s">
        <v>14</v>
      </c>
      <c r="CF1894" t="s">
        <v>17239</v>
      </c>
      <c r="CG1894" t="s">
        <v>513</v>
      </c>
      <c r="CH1894" t="s">
        <v>22075</v>
      </c>
      <c r="CJ1894" t="s">
        <v>416</v>
      </c>
      <c r="CK1894" t="s">
        <v>16</v>
      </c>
      <c r="CL1894" s="13"/>
      <c r="CM1894" s="4" t="str">
        <f>_xlfn.XLOOKUP($CG1894,tbl_area_24_07_2024[Nombre Área],tbl_area_24_07_2024[Estado],"Si no se encuentra",2,)</f>
        <v>Tamaulipas</v>
      </c>
      <c r="CN1894" s="4" t="str">
        <f>_xlfn.XLOOKUP($CG1894,tbl_area_24_07_2024[Nombre Área],tbl_area_24_07_2024[Estructura],"Si no se encuentra",2,)</f>
        <v>Juntas Locales</v>
      </c>
    </row>
    <row r="1895" spans="1:92" ht="20" x14ac:dyDescent="0.85">
      <c r="A1895" t="s">
        <v>22073</v>
      </c>
      <c r="B1895" t="s">
        <v>22074</v>
      </c>
      <c r="C1895" t="s">
        <v>22075</v>
      </c>
      <c r="D1895" t="s">
        <v>2199</v>
      </c>
      <c r="E1895" t="s">
        <v>2507</v>
      </c>
      <c r="F1895" t="s">
        <v>2201</v>
      </c>
      <c r="G1895" t="s">
        <v>17240</v>
      </c>
      <c r="H1895" t="s">
        <v>14</v>
      </c>
      <c r="I1895" t="s">
        <v>2293</v>
      </c>
      <c r="J1895" t="s">
        <v>17241</v>
      </c>
      <c r="K1895" t="s">
        <v>25417</v>
      </c>
      <c r="L1895" t="s">
        <v>14</v>
      </c>
      <c r="M1895" t="s">
        <v>14</v>
      </c>
      <c r="N1895" t="s">
        <v>17242</v>
      </c>
      <c r="O1895" t="s">
        <v>25417</v>
      </c>
      <c r="P1895" t="s">
        <v>14</v>
      </c>
      <c r="Q1895" t="s">
        <v>25417</v>
      </c>
      <c r="R1895" t="s">
        <v>25417</v>
      </c>
      <c r="S1895" t="s">
        <v>14</v>
      </c>
      <c r="T1895" t="s">
        <v>14</v>
      </c>
      <c r="U1895" t="s">
        <v>14</v>
      </c>
      <c r="V1895" t="s">
        <v>14</v>
      </c>
      <c r="W1895" t="s">
        <v>14</v>
      </c>
      <c r="X1895" t="s">
        <v>14</v>
      </c>
      <c r="Y1895" t="s">
        <v>14</v>
      </c>
      <c r="Z1895" t="s">
        <v>14</v>
      </c>
      <c r="AA1895" t="s">
        <v>17243</v>
      </c>
      <c r="AB1895" t="s">
        <v>25417</v>
      </c>
      <c r="AC1895" t="s">
        <v>17244</v>
      </c>
      <c r="AD1895" t="s">
        <v>2348</v>
      </c>
      <c r="AE1895" t="s">
        <v>17245</v>
      </c>
      <c r="AF1895" t="s">
        <v>1441</v>
      </c>
      <c r="AG1895" t="s">
        <v>14</v>
      </c>
      <c r="AH1895" t="s">
        <v>2209</v>
      </c>
      <c r="AI1895" t="s">
        <v>17246</v>
      </c>
      <c r="AJ1895" t="s">
        <v>1168</v>
      </c>
      <c r="AK1895" t="s">
        <v>1643</v>
      </c>
      <c r="AL1895" t="s">
        <v>1180</v>
      </c>
      <c r="AM1895" t="s">
        <v>2013</v>
      </c>
      <c r="AN1895" t="s">
        <v>1186</v>
      </c>
      <c r="AO1895" t="s">
        <v>334</v>
      </c>
      <c r="AP1895" t="s">
        <v>25418</v>
      </c>
      <c r="AQ1895" t="s">
        <v>14</v>
      </c>
      <c r="AR1895" t="s">
        <v>14</v>
      </c>
      <c r="AS1895" t="s">
        <v>14</v>
      </c>
      <c r="AT1895" t="s">
        <v>14</v>
      </c>
      <c r="AU1895" t="s">
        <v>2252</v>
      </c>
      <c r="AV1895" t="s">
        <v>17247</v>
      </c>
      <c r="AW1895" t="s">
        <v>17247</v>
      </c>
      <c r="AX1895" t="s">
        <v>17247</v>
      </c>
      <c r="AY1895" t="s">
        <v>17248</v>
      </c>
      <c r="AZ1895" t="s">
        <v>22168</v>
      </c>
      <c r="BA1895" t="s">
        <v>22168</v>
      </c>
      <c r="BB1895" t="s">
        <v>22082</v>
      </c>
      <c r="BC1895">
        <v>41259.22</v>
      </c>
      <c r="BD1895">
        <v>47860.7</v>
      </c>
      <c r="BE1895" t="s">
        <v>14</v>
      </c>
      <c r="BF1895" t="s">
        <v>14</v>
      </c>
      <c r="BG1895" t="s">
        <v>2214</v>
      </c>
      <c r="BH1895" t="s">
        <v>14</v>
      </c>
      <c r="BI1895" t="s">
        <v>22092</v>
      </c>
      <c r="BJ1895" t="s">
        <v>17249</v>
      </c>
      <c r="BK1895" t="s">
        <v>14</v>
      </c>
      <c r="BL1895" t="s">
        <v>14</v>
      </c>
      <c r="BM1895" t="s">
        <v>14</v>
      </c>
      <c r="BN1895" t="s">
        <v>17250</v>
      </c>
      <c r="BO1895" t="s">
        <v>14</v>
      </c>
      <c r="BP1895" t="s">
        <v>25417</v>
      </c>
      <c r="BQ1895" t="s">
        <v>2217</v>
      </c>
      <c r="BR1895" t="s">
        <v>2303</v>
      </c>
      <c r="BS1895" t="s">
        <v>5084</v>
      </c>
      <c r="BT1895" t="s">
        <v>14</v>
      </c>
      <c r="BU1895" t="s">
        <v>14</v>
      </c>
      <c r="BV1895" t="s">
        <v>14</v>
      </c>
      <c r="BW1895" t="s">
        <v>14</v>
      </c>
      <c r="BX1895" t="s">
        <v>14</v>
      </c>
      <c r="BY1895" t="s">
        <v>2220</v>
      </c>
      <c r="BZ1895" t="s">
        <v>25417</v>
      </c>
      <c r="CA1895" t="s">
        <v>14</v>
      </c>
      <c r="CB1895" t="s">
        <v>14</v>
      </c>
      <c r="CC1895" t="s">
        <v>14</v>
      </c>
      <c r="CD1895" t="s">
        <v>14</v>
      </c>
      <c r="CE1895" t="s">
        <v>14</v>
      </c>
      <c r="CF1895" t="s">
        <v>17251</v>
      </c>
      <c r="CG1895" t="s">
        <v>701</v>
      </c>
      <c r="CH1895" t="s">
        <v>22075</v>
      </c>
      <c r="CJ1895" t="s">
        <v>334</v>
      </c>
      <c r="CK1895" t="s">
        <v>24</v>
      </c>
      <c r="CL1895" s="13"/>
      <c r="CM1895" s="4" t="str">
        <f>_xlfn.XLOOKUP($CG1895,tbl_area_24_07_2024[Nombre Área],tbl_area_24_07_2024[Estado],"Si no se encuentra",2,)</f>
        <v>Ciudad de México</v>
      </c>
      <c r="CN1895" s="4" t="str">
        <f>_xlfn.XLOOKUP($CG1895,tbl_area_24_07_2024[Nombre Área],tbl_area_24_07_2024[Estructura],"Si no se encuentra",2,)</f>
        <v>Juntas Distritales</v>
      </c>
    </row>
    <row r="1896" spans="1:92" ht="20" x14ac:dyDescent="0.85">
      <c r="A1896" t="s">
        <v>22073</v>
      </c>
      <c r="B1896" t="s">
        <v>22074</v>
      </c>
      <c r="C1896" t="s">
        <v>22075</v>
      </c>
      <c r="D1896" t="s">
        <v>2199</v>
      </c>
      <c r="E1896" t="s">
        <v>2507</v>
      </c>
      <c r="F1896" t="s">
        <v>2201</v>
      </c>
      <c r="G1896" t="s">
        <v>17252</v>
      </c>
      <c r="H1896" t="s">
        <v>14</v>
      </c>
      <c r="I1896" t="s">
        <v>2293</v>
      </c>
      <c r="J1896" t="s">
        <v>17253</v>
      </c>
      <c r="K1896" t="s">
        <v>25419</v>
      </c>
      <c r="L1896" t="s">
        <v>14</v>
      </c>
      <c r="M1896" t="s">
        <v>14</v>
      </c>
      <c r="N1896" t="s">
        <v>17254</v>
      </c>
      <c r="O1896" t="s">
        <v>25419</v>
      </c>
      <c r="P1896" t="s">
        <v>14</v>
      </c>
      <c r="Q1896" t="s">
        <v>25419</v>
      </c>
      <c r="R1896" t="s">
        <v>25419</v>
      </c>
      <c r="S1896" t="s">
        <v>14</v>
      </c>
      <c r="T1896" t="s">
        <v>14</v>
      </c>
      <c r="U1896" t="s">
        <v>14</v>
      </c>
      <c r="V1896" t="s">
        <v>14</v>
      </c>
      <c r="W1896" t="s">
        <v>92</v>
      </c>
      <c r="X1896" t="s">
        <v>104</v>
      </c>
      <c r="Y1896" t="s">
        <v>360</v>
      </c>
      <c r="Z1896" t="s">
        <v>18</v>
      </c>
      <c r="AA1896" t="s">
        <v>14</v>
      </c>
      <c r="AB1896" t="s">
        <v>25419</v>
      </c>
      <c r="AC1896" t="s">
        <v>13074</v>
      </c>
      <c r="AD1896" t="s">
        <v>2348</v>
      </c>
      <c r="AE1896" t="s">
        <v>15131</v>
      </c>
      <c r="AF1896" t="s">
        <v>1558</v>
      </c>
      <c r="AG1896" t="s">
        <v>1173</v>
      </c>
      <c r="AH1896" t="s">
        <v>2209</v>
      </c>
      <c r="AI1896" t="s">
        <v>13075</v>
      </c>
      <c r="AJ1896" t="s">
        <v>1206</v>
      </c>
      <c r="AK1896" t="s">
        <v>5705</v>
      </c>
      <c r="AL1896" t="s">
        <v>1206</v>
      </c>
      <c r="AM1896" t="s">
        <v>5705</v>
      </c>
      <c r="AN1896" t="s">
        <v>1186</v>
      </c>
      <c r="AO1896" t="s">
        <v>334</v>
      </c>
      <c r="AP1896" t="s">
        <v>22631</v>
      </c>
      <c r="AQ1896" t="s">
        <v>14</v>
      </c>
      <c r="AR1896" t="s">
        <v>14</v>
      </c>
      <c r="AS1896" t="s">
        <v>14</v>
      </c>
      <c r="AT1896" t="s">
        <v>14</v>
      </c>
      <c r="AU1896" t="s">
        <v>2252</v>
      </c>
      <c r="AV1896" t="s">
        <v>17247</v>
      </c>
      <c r="AW1896" t="s">
        <v>17247</v>
      </c>
      <c r="AX1896" t="s">
        <v>17247</v>
      </c>
      <c r="AY1896" t="s">
        <v>17255</v>
      </c>
      <c r="AZ1896" t="s">
        <v>22075</v>
      </c>
      <c r="BA1896" t="s">
        <v>22075</v>
      </c>
      <c r="BB1896" t="s">
        <v>22075</v>
      </c>
      <c r="BC1896">
        <v>32452</v>
      </c>
      <c r="BD1896">
        <v>37644.519999999997</v>
      </c>
      <c r="BE1896" t="s">
        <v>14</v>
      </c>
      <c r="BF1896" t="s">
        <v>14</v>
      </c>
      <c r="BG1896" t="s">
        <v>2214</v>
      </c>
      <c r="BH1896" t="s">
        <v>14</v>
      </c>
      <c r="BI1896" t="s">
        <v>22092</v>
      </c>
      <c r="BJ1896" t="s">
        <v>17256</v>
      </c>
      <c r="BK1896" t="s">
        <v>14</v>
      </c>
      <c r="BL1896" t="s">
        <v>14</v>
      </c>
      <c r="BM1896" t="s">
        <v>14</v>
      </c>
      <c r="BN1896" t="s">
        <v>17257</v>
      </c>
      <c r="BO1896" t="s">
        <v>14</v>
      </c>
      <c r="BP1896" t="s">
        <v>25419</v>
      </c>
      <c r="BQ1896" t="s">
        <v>2217</v>
      </c>
      <c r="BR1896" t="s">
        <v>2303</v>
      </c>
      <c r="BS1896" t="s">
        <v>5084</v>
      </c>
      <c r="BT1896" t="s">
        <v>14</v>
      </c>
      <c r="BU1896" t="s">
        <v>14</v>
      </c>
      <c r="BV1896" t="s">
        <v>14</v>
      </c>
      <c r="BW1896" t="s">
        <v>14</v>
      </c>
      <c r="BX1896" t="s">
        <v>14</v>
      </c>
      <c r="BY1896" t="s">
        <v>2220</v>
      </c>
      <c r="BZ1896" t="s">
        <v>25419</v>
      </c>
      <c r="CA1896" t="s">
        <v>14</v>
      </c>
      <c r="CB1896" t="s">
        <v>14</v>
      </c>
      <c r="CC1896" t="s">
        <v>14</v>
      </c>
      <c r="CD1896" t="s">
        <v>14</v>
      </c>
      <c r="CE1896" t="s">
        <v>14</v>
      </c>
      <c r="CF1896" t="s">
        <v>17258</v>
      </c>
      <c r="CG1896" t="s">
        <v>701</v>
      </c>
      <c r="CH1896" t="s">
        <v>22075</v>
      </c>
      <c r="CJ1896" t="s">
        <v>334</v>
      </c>
      <c r="CK1896" t="s">
        <v>24</v>
      </c>
      <c r="CL1896" s="13"/>
      <c r="CM1896" s="4" t="str">
        <f>_xlfn.XLOOKUP($CG1896,tbl_area_24_07_2024[Nombre Área],tbl_area_24_07_2024[Estado],"Si no se encuentra",2,)</f>
        <v>Ciudad de México</v>
      </c>
      <c r="CN1896" s="4" t="str">
        <f>_xlfn.XLOOKUP($CG1896,tbl_area_24_07_2024[Nombre Área],tbl_area_24_07_2024[Estructura],"Si no se encuentra",2,)</f>
        <v>Juntas Distritales</v>
      </c>
    </row>
    <row r="1897" spans="1:92" ht="20" x14ac:dyDescent="0.85">
      <c r="A1897" t="s">
        <v>22073</v>
      </c>
      <c r="B1897" t="s">
        <v>22074</v>
      </c>
      <c r="C1897" t="s">
        <v>22075</v>
      </c>
      <c r="D1897" t="s">
        <v>2199</v>
      </c>
      <c r="E1897" t="s">
        <v>2507</v>
      </c>
      <c r="F1897" t="s">
        <v>2201</v>
      </c>
      <c r="G1897" t="s">
        <v>17259</v>
      </c>
      <c r="H1897" t="s">
        <v>14</v>
      </c>
      <c r="I1897" t="s">
        <v>2293</v>
      </c>
      <c r="J1897" t="s">
        <v>17260</v>
      </c>
      <c r="K1897" t="s">
        <v>25420</v>
      </c>
      <c r="L1897" t="s">
        <v>14</v>
      </c>
      <c r="M1897" t="s">
        <v>14</v>
      </c>
      <c r="N1897" t="s">
        <v>17254</v>
      </c>
      <c r="O1897" t="s">
        <v>25420</v>
      </c>
      <c r="P1897" t="s">
        <v>14</v>
      </c>
      <c r="Q1897" t="s">
        <v>25420</v>
      </c>
      <c r="R1897" t="s">
        <v>25420</v>
      </c>
      <c r="S1897" t="s">
        <v>14</v>
      </c>
      <c r="T1897" t="s">
        <v>14</v>
      </c>
      <c r="U1897" t="s">
        <v>14</v>
      </c>
      <c r="V1897" t="s">
        <v>14</v>
      </c>
      <c r="W1897" t="s">
        <v>31</v>
      </c>
      <c r="X1897" t="s">
        <v>73</v>
      </c>
      <c r="Y1897" t="s">
        <v>66</v>
      </c>
      <c r="Z1897" t="s">
        <v>18</v>
      </c>
      <c r="AA1897" t="s">
        <v>14</v>
      </c>
      <c r="AB1897" t="s">
        <v>25420</v>
      </c>
      <c r="AC1897" t="s">
        <v>3425</v>
      </c>
      <c r="AD1897" t="s">
        <v>2207</v>
      </c>
      <c r="AE1897" t="s">
        <v>17261</v>
      </c>
      <c r="AF1897" t="s">
        <v>17262</v>
      </c>
      <c r="AG1897" t="s">
        <v>17263</v>
      </c>
      <c r="AH1897" t="s">
        <v>2209</v>
      </c>
      <c r="AI1897" t="s">
        <v>17264</v>
      </c>
      <c r="AJ1897" t="s">
        <v>1433</v>
      </c>
      <c r="AK1897" t="s">
        <v>3432</v>
      </c>
      <c r="AL1897" t="s">
        <v>1433</v>
      </c>
      <c r="AM1897" t="s">
        <v>3432</v>
      </c>
      <c r="AN1897" t="s">
        <v>1186</v>
      </c>
      <c r="AO1897" t="s">
        <v>334</v>
      </c>
      <c r="AP1897" t="s">
        <v>22260</v>
      </c>
      <c r="AQ1897" t="s">
        <v>14</v>
      </c>
      <c r="AR1897" t="s">
        <v>14</v>
      </c>
      <c r="AS1897" t="s">
        <v>14</v>
      </c>
      <c r="AT1897" t="s">
        <v>14</v>
      </c>
      <c r="AU1897" t="s">
        <v>2252</v>
      </c>
      <c r="AV1897" t="s">
        <v>17247</v>
      </c>
      <c r="AW1897" t="s">
        <v>17247</v>
      </c>
      <c r="AX1897" t="s">
        <v>17247</v>
      </c>
      <c r="AY1897" t="s">
        <v>17265</v>
      </c>
      <c r="AZ1897" t="s">
        <v>22188</v>
      </c>
      <c r="BA1897" t="s">
        <v>22188</v>
      </c>
      <c r="BB1897" t="s">
        <v>22075</v>
      </c>
      <c r="BC1897">
        <v>40670.199999999997</v>
      </c>
      <c r="BD1897">
        <v>46669.02</v>
      </c>
      <c r="BE1897" t="s">
        <v>14</v>
      </c>
      <c r="BF1897" t="s">
        <v>14</v>
      </c>
      <c r="BG1897" t="s">
        <v>2214</v>
      </c>
      <c r="BH1897" t="s">
        <v>14</v>
      </c>
      <c r="BI1897" t="s">
        <v>22092</v>
      </c>
      <c r="BJ1897" t="s">
        <v>17256</v>
      </c>
      <c r="BK1897" t="s">
        <v>14</v>
      </c>
      <c r="BL1897" t="s">
        <v>14</v>
      </c>
      <c r="BM1897" t="s">
        <v>14</v>
      </c>
      <c r="BN1897" t="s">
        <v>17266</v>
      </c>
      <c r="BO1897" t="s">
        <v>14</v>
      </c>
      <c r="BP1897" t="s">
        <v>25420</v>
      </c>
      <c r="BQ1897" t="s">
        <v>2217</v>
      </c>
      <c r="BR1897" t="s">
        <v>2303</v>
      </c>
      <c r="BS1897" t="s">
        <v>5084</v>
      </c>
      <c r="BT1897" t="s">
        <v>14</v>
      </c>
      <c r="BU1897" t="s">
        <v>14</v>
      </c>
      <c r="BV1897" t="s">
        <v>14</v>
      </c>
      <c r="BW1897" t="s">
        <v>14</v>
      </c>
      <c r="BX1897" t="s">
        <v>14</v>
      </c>
      <c r="BY1897" t="s">
        <v>2220</v>
      </c>
      <c r="BZ1897" t="s">
        <v>25420</v>
      </c>
      <c r="CA1897" t="s">
        <v>14</v>
      </c>
      <c r="CB1897" t="s">
        <v>14</v>
      </c>
      <c r="CC1897" t="s">
        <v>14</v>
      </c>
      <c r="CD1897" t="s">
        <v>14</v>
      </c>
      <c r="CE1897" t="s">
        <v>14</v>
      </c>
      <c r="CF1897" t="s">
        <v>17267</v>
      </c>
      <c r="CG1897" t="s">
        <v>701</v>
      </c>
      <c r="CH1897" t="s">
        <v>22075</v>
      </c>
      <c r="CJ1897" t="s">
        <v>334</v>
      </c>
      <c r="CK1897" t="s">
        <v>24</v>
      </c>
      <c r="CL1897" s="13"/>
      <c r="CM1897" s="4" t="str">
        <f>_xlfn.XLOOKUP($CG1897,tbl_area_24_07_2024[Nombre Área],tbl_area_24_07_2024[Estado],"Si no se encuentra",2,)</f>
        <v>Ciudad de México</v>
      </c>
      <c r="CN1897" s="4" t="str">
        <f>_xlfn.XLOOKUP($CG1897,tbl_area_24_07_2024[Nombre Área],tbl_area_24_07_2024[Estructura],"Si no se encuentra",2,)</f>
        <v>Juntas Distritales</v>
      </c>
    </row>
    <row r="1898" spans="1:92" ht="20" x14ac:dyDescent="0.85">
      <c r="A1898" t="s">
        <v>22073</v>
      </c>
      <c r="B1898" t="s">
        <v>22074</v>
      </c>
      <c r="C1898" t="s">
        <v>22075</v>
      </c>
      <c r="D1898" t="s">
        <v>2199</v>
      </c>
      <c r="E1898" t="s">
        <v>2242</v>
      </c>
      <c r="F1898" t="s">
        <v>2201</v>
      </c>
      <c r="G1898" t="s">
        <v>17268</v>
      </c>
      <c r="H1898" t="s">
        <v>14</v>
      </c>
      <c r="I1898" t="s">
        <v>5777</v>
      </c>
      <c r="J1898" t="s">
        <v>17269</v>
      </c>
      <c r="K1898" t="s">
        <v>25421</v>
      </c>
      <c r="L1898" t="s">
        <v>14</v>
      </c>
      <c r="M1898" t="s">
        <v>14</v>
      </c>
      <c r="N1898" t="s">
        <v>17270</v>
      </c>
      <c r="O1898" t="s">
        <v>25421</v>
      </c>
      <c r="P1898" t="s">
        <v>14</v>
      </c>
      <c r="Q1898" t="s">
        <v>25421</v>
      </c>
      <c r="R1898" t="s">
        <v>25421</v>
      </c>
      <c r="S1898" t="s">
        <v>14</v>
      </c>
      <c r="T1898" t="s">
        <v>14</v>
      </c>
      <c r="U1898" t="s">
        <v>14</v>
      </c>
      <c r="V1898" t="s">
        <v>17271</v>
      </c>
      <c r="W1898" t="s">
        <v>14</v>
      </c>
      <c r="X1898" t="s">
        <v>14</v>
      </c>
      <c r="Y1898" t="s">
        <v>14</v>
      </c>
      <c r="Z1898" t="s">
        <v>14</v>
      </c>
      <c r="AA1898" t="s">
        <v>17272</v>
      </c>
      <c r="AB1898" t="s">
        <v>25421</v>
      </c>
      <c r="AC1898" t="s">
        <v>17273</v>
      </c>
      <c r="AD1898" t="s">
        <v>2207</v>
      </c>
      <c r="AE1898" t="s">
        <v>17274</v>
      </c>
      <c r="AF1898" t="s">
        <v>10090</v>
      </c>
      <c r="AG1898" t="s">
        <v>14</v>
      </c>
      <c r="AH1898" t="s">
        <v>2209</v>
      </c>
      <c r="AI1898" t="s">
        <v>17275</v>
      </c>
      <c r="AJ1898" t="s">
        <v>1449</v>
      </c>
      <c r="AK1898" t="s">
        <v>2671</v>
      </c>
      <c r="AL1898" t="s">
        <v>1449</v>
      </c>
      <c r="AM1898" t="s">
        <v>2671</v>
      </c>
      <c r="AN1898" t="s">
        <v>1432</v>
      </c>
      <c r="AO1898" t="s">
        <v>2371</v>
      </c>
      <c r="AP1898" t="s">
        <v>14</v>
      </c>
      <c r="AQ1898" t="s">
        <v>14</v>
      </c>
      <c r="AR1898" t="s">
        <v>14</v>
      </c>
      <c r="AS1898" t="s">
        <v>14</v>
      </c>
      <c r="AT1898" t="s">
        <v>14</v>
      </c>
      <c r="AU1898" t="s">
        <v>17276</v>
      </c>
      <c r="AV1898" t="s">
        <v>17277</v>
      </c>
      <c r="AW1898" t="s">
        <v>17278</v>
      </c>
      <c r="AX1898" t="s">
        <v>17279</v>
      </c>
      <c r="AY1898" t="s">
        <v>17280</v>
      </c>
      <c r="AZ1898" t="s">
        <v>22100</v>
      </c>
      <c r="BA1898" t="s">
        <v>22100</v>
      </c>
      <c r="BB1898" t="s">
        <v>22089</v>
      </c>
      <c r="BC1898">
        <v>237000</v>
      </c>
      <c r="BD1898">
        <v>274920</v>
      </c>
      <c r="BE1898" t="s">
        <v>14</v>
      </c>
      <c r="BF1898" t="s">
        <v>14</v>
      </c>
      <c r="BG1898" t="s">
        <v>2214</v>
      </c>
      <c r="BH1898" t="s">
        <v>14</v>
      </c>
      <c r="BI1898" t="s">
        <v>22092</v>
      </c>
      <c r="BJ1898" t="s">
        <v>17281</v>
      </c>
      <c r="BK1898" t="s">
        <v>14</v>
      </c>
      <c r="BL1898" t="s">
        <v>14</v>
      </c>
      <c r="BM1898" t="s">
        <v>14</v>
      </c>
      <c r="BN1898" t="s">
        <v>17282</v>
      </c>
      <c r="BO1898" t="s">
        <v>14</v>
      </c>
      <c r="BP1898" t="s">
        <v>25421</v>
      </c>
      <c r="BQ1898" t="s">
        <v>2217</v>
      </c>
      <c r="BR1898" t="s">
        <v>2303</v>
      </c>
      <c r="BS1898" t="s">
        <v>2376</v>
      </c>
      <c r="BT1898" t="s">
        <v>14</v>
      </c>
      <c r="BU1898" t="s">
        <v>14</v>
      </c>
      <c r="BV1898" t="s">
        <v>14</v>
      </c>
      <c r="BW1898" t="s">
        <v>14</v>
      </c>
      <c r="BX1898" t="s">
        <v>14</v>
      </c>
      <c r="BY1898" t="s">
        <v>2220</v>
      </c>
      <c r="BZ1898" t="s">
        <v>25421</v>
      </c>
      <c r="CA1898" t="s">
        <v>3050</v>
      </c>
      <c r="CB1898" t="s">
        <v>14</v>
      </c>
      <c r="CC1898" t="s">
        <v>14</v>
      </c>
      <c r="CD1898" t="s">
        <v>14</v>
      </c>
      <c r="CE1898" t="s">
        <v>14</v>
      </c>
      <c r="CF1898" t="s">
        <v>17283</v>
      </c>
      <c r="CG1898" t="s">
        <v>840</v>
      </c>
      <c r="CH1898" t="s">
        <v>22075</v>
      </c>
      <c r="CJ1898" t="s">
        <v>51</v>
      </c>
      <c r="CK1898" t="s">
        <v>16</v>
      </c>
      <c r="CL1898" s="13"/>
      <c r="CM1898" s="4" t="str">
        <f>_xlfn.XLOOKUP($CG1898,tbl_area_24_07_2024[Nombre Área],tbl_area_24_07_2024[Estado],"Si no se encuentra",2,)</f>
        <v>Coahuila</v>
      </c>
      <c r="CN1898" s="4" t="str">
        <f>_xlfn.XLOOKUP($CG1898,tbl_area_24_07_2024[Nombre Área],tbl_area_24_07_2024[Estructura],"Si no se encuentra",2,)</f>
        <v>Juntas Locales</v>
      </c>
    </row>
    <row r="1899" spans="1:92" ht="20" x14ac:dyDescent="0.85">
      <c r="A1899" t="s">
        <v>22073</v>
      </c>
      <c r="B1899" t="s">
        <v>22074</v>
      </c>
      <c r="C1899" t="s">
        <v>22075</v>
      </c>
      <c r="D1899" t="s">
        <v>2199</v>
      </c>
      <c r="E1899" t="s">
        <v>2242</v>
      </c>
      <c r="F1899" t="s">
        <v>2201</v>
      </c>
      <c r="G1899" t="s">
        <v>17284</v>
      </c>
      <c r="H1899" t="s">
        <v>14</v>
      </c>
      <c r="I1899" t="s">
        <v>5777</v>
      </c>
      <c r="J1899" t="s">
        <v>17285</v>
      </c>
      <c r="K1899" t="s">
        <v>25422</v>
      </c>
      <c r="L1899" t="s">
        <v>14</v>
      </c>
      <c r="M1899" t="s">
        <v>14</v>
      </c>
      <c r="N1899" t="s">
        <v>17286</v>
      </c>
      <c r="O1899" t="s">
        <v>25422</v>
      </c>
      <c r="P1899" t="s">
        <v>14</v>
      </c>
      <c r="Q1899" t="s">
        <v>25422</v>
      </c>
      <c r="R1899" t="s">
        <v>25422</v>
      </c>
      <c r="S1899" t="s">
        <v>14</v>
      </c>
      <c r="T1899" t="s">
        <v>14</v>
      </c>
      <c r="U1899" t="s">
        <v>14</v>
      </c>
      <c r="V1899" t="s">
        <v>17287</v>
      </c>
      <c r="W1899" t="s">
        <v>14</v>
      </c>
      <c r="X1899" t="s">
        <v>14</v>
      </c>
      <c r="Y1899" t="s">
        <v>14</v>
      </c>
      <c r="Z1899" t="s">
        <v>14</v>
      </c>
      <c r="AA1899" t="s">
        <v>17272</v>
      </c>
      <c r="AB1899" t="s">
        <v>25422</v>
      </c>
      <c r="AC1899" t="s">
        <v>17273</v>
      </c>
      <c r="AD1899" t="s">
        <v>2207</v>
      </c>
      <c r="AE1899" t="s">
        <v>17274</v>
      </c>
      <c r="AF1899" t="s">
        <v>10090</v>
      </c>
      <c r="AG1899" t="s">
        <v>14</v>
      </c>
      <c r="AH1899" t="s">
        <v>2209</v>
      </c>
      <c r="AI1899" t="s">
        <v>17275</v>
      </c>
      <c r="AJ1899" t="s">
        <v>1449</v>
      </c>
      <c r="AK1899" t="s">
        <v>2671</v>
      </c>
      <c r="AL1899" t="s">
        <v>1449</v>
      </c>
      <c r="AM1899" t="s">
        <v>2671</v>
      </c>
      <c r="AN1899" t="s">
        <v>1432</v>
      </c>
      <c r="AO1899" t="s">
        <v>2371</v>
      </c>
      <c r="AP1899" t="s">
        <v>14</v>
      </c>
      <c r="AQ1899" t="s">
        <v>14</v>
      </c>
      <c r="AR1899" t="s">
        <v>14</v>
      </c>
      <c r="AS1899" t="s">
        <v>14</v>
      </c>
      <c r="AT1899" t="s">
        <v>14</v>
      </c>
      <c r="AU1899" t="s">
        <v>17276</v>
      </c>
      <c r="AV1899" t="s">
        <v>17277</v>
      </c>
      <c r="AW1899" t="s">
        <v>17278</v>
      </c>
      <c r="AX1899" t="s">
        <v>17279</v>
      </c>
      <c r="AY1899" t="s">
        <v>17288</v>
      </c>
      <c r="AZ1899" t="s">
        <v>22100</v>
      </c>
      <c r="BA1899" t="s">
        <v>22100</v>
      </c>
      <c r="BB1899" t="s">
        <v>22089</v>
      </c>
      <c r="BC1899">
        <v>450000</v>
      </c>
      <c r="BD1899">
        <v>522000</v>
      </c>
      <c r="BE1899" t="s">
        <v>14</v>
      </c>
      <c r="BF1899" t="s">
        <v>14</v>
      </c>
      <c r="BG1899" t="s">
        <v>2214</v>
      </c>
      <c r="BH1899" t="s">
        <v>14</v>
      </c>
      <c r="BI1899" t="s">
        <v>22092</v>
      </c>
      <c r="BJ1899" t="s">
        <v>17289</v>
      </c>
      <c r="BK1899" t="s">
        <v>14</v>
      </c>
      <c r="BL1899" t="s">
        <v>14</v>
      </c>
      <c r="BM1899" t="s">
        <v>14</v>
      </c>
      <c r="BN1899" t="s">
        <v>17290</v>
      </c>
      <c r="BO1899" t="s">
        <v>14</v>
      </c>
      <c r="BP1899" t="s">
        <v>25422</v>
      </c>
      <c r="BQ1899" t="s">
        <v>2217</v>
      </c>
      <c r="BR1899" t="s">
        <v>2303</v>
      </c>
      <c r="BS1899" t="s">
        <v>2376</v>
      </c>
      <c r="BT1899" t="s">
        <v>14</v>
      </c>
      <c r="BU1899" t="s">
        <v>14</v>
      </c>
      <c r="BV1899" t="s">
        <v>14</v>
      </c>
      <c r="BW1899" t="s">
        <v>14</v>
      </c>
      <c r="BX1899" t="s">
        <v>14</v>
      </c>
      <c r="BY1899" t="s">
        <v>2220</v>
      </c>
      <c r="BZ1899" t="s">
        <v>25422</v>
      </c>
      <c r="CA1899" t="s">
        <v>3050</v>
      </c>
      <c r="CB1899" t="s">
        <v>14</v>
      </c>
      <c r="CC1899" t="s">
        <v>14</v>
      </c>
      <c r="CD1899" t="s">
        <v>14</v>
      </c>
      <c r="CE1899" t="s">
        <v>14</v>
      </c>
      <c r="CF1899" t="s">
        <v>17283</v>
      </c>
      <c r="CG1899" t="s">
        <v>840</v>
      </c>
      <c r="CH1899" t="s">
        <v>22075</v>
      </c>
      <c r="CJ1899" t="s">
        <v>51</v>
      </c>
      <c r="CK1899" t="s">
        <v>16</v>
      </c>
      <c r="CL1899" s="13"/>
      <c r="CM1899" s="4" t="str">
        <f>_xlfn.XLOOKUP($CG1899,tbl_area_24_07_2024[Nombre Área],tbl_area_24_07_2024[Estado],"Si no se encuentra",2,)</f>
        <v>Coahuila</v>
      </c>
      <c r="CN1899" s="4" t="str">
        <f>_xlfn.XLOOKUP($CG1899,tbl_area_24_07_2024[Nombre Área],tbl_area_24_07_2024[Estructura],"Si no se encuentra",2,)</f>
        <v>Juntas Locales</v>
      </c>
    </row>
    <row r="1900" spans="1:92" ht="20" x14ac:dyDescent="0.85">
      <c r="A1900" t="s">
        <v>22073</v>
      </c>
      <c r="B1900" t="s">
        <v>22074</v>
      </c>
      <c r="C1900" t="s">
        <v>22075</v>
      </c>
      <c r="D1900" t="s">
        <v>2199</v>
      </c>
      <c r="E1900" t="s">
        <v>2242</v>
      </c>
      <c r="F1900" t="s">
        <v>2201</v>
      </c>
      <c r="G1900" t="s">
        <v>17291</v>
      </c>
      <c r="H1900" t="s">
        <v>14</v>
      </c>
      <c r="I1900" t="s">
        <v>5777</v>
      </c>
      <c r="J1900" t="s">
        <v>17292</v>
      </c>
      <c r="K1900" t="s">
        <v>25423</v>
      </c>
      <c r="L1900" t="s">
        <v>14</v>
      </c>
      <c r="M1900" t="s">
        <v>14</v>
      </c>
      <c r="N1900" t="s">
        <v>17293</v>
      </c>
      <c r="O1900" t="s">
        <v>25423</v>
      </c>
      <c r="P1900" t="s">
        <v>14</v>
      </c>
      <c r="Q1900" t="s">
        <v>25423</v>
      </c>
      <c r="R1900" t="s">
        <v>25423</v>
      </c>
      <c r="S1900" t="s">
        <v>14</v>
      </c>
      <c r="T1900" t="s">
        <v>14</v>
      </c>
      <c r="U1900" t="s">
        <v>14</v>
      </c>
      <c r="V1900" t="s">
        <v>17294</v>
      </c>
      <c r="W1900" t="s">
        <v>14</v>
      </c>
      <c r="X1900" t="s">
        <v>14</v>
      </c>
      <c r="Y1900" t="s">
        <v>14</v>
      </c>
      <c r="Z1900" t="s">
        <v>14</v>
      </c>
      <c r="AA1900" t="s">
        <v>17295</v>
      </c>
      <c r="AB1900" t="s">
        <v>25423</v>
      </c>
      <c r="AC1900" t="s">
        <v>17296</v>
      </c>
      <c r="AD1900" t="s">
        <v>2365</v>
      </c>
      <c r="AE1900" t="s">
        <v>17297</v>
      </c>
      <c r="AF1900" t="s">
        <v>17298</v>
      </c>
      <c r="AG1900" t="s">
        <v>14</v>
      </c>
      <c r="AH1900" t="s">
        <v>2209</v>
      </c>
      <c r="AI1900" t="s">
        <v>17299</v>
      </c>
      <c r="AJ1900" t="s">
        <v>1449</v>
      </c>
      <c r="AK1900" t="s">
        <v>2671</v>
      </c>
      <c r="AL1900" t="s">
        <v>1449</v>
      </c>
      <c r="AM1900" t="s">
        <v>2671</v>
      </c>
      <c r="AN1900" t="s">
        <v>1432</v>
      </c>
      <c r="AO1900" t="s">
        <v>2371</v>
      </c>
      <c r="AP1900" t="s">
        <v>14</v>
      </c>
      <c r="AQ1900" t="s">
        <v>14</v>
      </c>
      <c r="AR1900" t="s">
        <v>14</v>
      </c>
      <c r="AS1900" t="s">
        <v>14</v>
      </c>
      <c r="AT1900" t="s">
        <v>14</v>
      </c>
      <c r="AU1900" t="s">
        <v>17276</v>
      </c>
      <c r="AV1900" t="s">
        <v>17277</v>
      </c>
      <c r="AW1900" t="s">
        <v>17278</v>
      </c>
      <c r="AX1900" t="s">
        <v>17279</v>
      </c>
      <c r="AY1900" t="s">
        <v>17300</v>
      </c>
      <c r="AZ1900" t="s">
        <v>22100</v>
      </c>
      <c r="BA1900" t="s">
        <v>22100</v>
      </c>
      <c r="BB1900" t="s">
        <v>22089</v>
      </c>
      <c r="BC1900">
        <v>117060</v>
      </c>
      <c r="BD1900">
        <v>135789.6</v>
      </c>
      <c r="BE1900" t="s">
        <v>14</v>
      </c>
      <c r="BF1900" t="s">
        <v>14</v>
      </c>
      <c r="BG1900" t="s">
        <v>2214</v>
      </c>
      <c r="BH1900" t="s">
        <v>14</v>
      </c>
      <c r="BI1900" t="s">
        <v>22092</v>
      </c>
      <c r="BJ1900" t="s">
        <v>17301</v>
      </c>
      <c r="BK1900" t="s">
        <v>14</v>
      </c>
      <c r="BL1900" t="s">
        <v>14</v>
      </c>
      <c r="BM1900" t="s">
        <v>14</v>
      </c>
      <c r="BN1900" t="s">
        <v>17302</v>
      </c>
      <c r="BO1900" t="s">
        <v>14</v>
      </c>
      <c r="BP1900" t="s">
        <v>25423</v>
      </c>
      <c r="BQ1900" t="s">
        <v>2217</v>
      </c>
      <c r="BR1900" t="s">
        <v>2303</v>
      </c>
      <c r="BS1900" t="s">
        <v>2376</v>
      </c>
      <c r="BT1900" t="s">
        <v>14</v>
      </c>
      <c r="BU1900" t="s">
        <v>14</v>
      </c>
      <c r="BV1900" t="s">
        <v>14</v>
      </c>
      <c r="BW1900" t="s">
        <v>14</v>
      </c>
      <c r="BX1900" t="s">
        <v>14</v>
      </c>
      <c r="BY1900" t="s">
        <v>2220</v>
      </c>
      <c r="BZ1900" t="s">
        <v>25423</v>
      </c>
      <c r="CA1900" t="s">
        <v>3050</v>
      </c>
      <c r="CB1900" t="s">
        <v>14</v>
      </c>
      <c r="CC1900" t="s">
        <v>14</v>
      </c>
      <c r="CD1900" t="s">
        <v>14</v>
      </c>
      <c r="CE1900" t="s">
        <v>14</v>
      </c>
      <c r="CF1900" t="s">
        <v>17283</v>
      </c>
      <c r="CG1900" t="s">
        <v>840</v>
      </c>
      <c r="CH1900" t="s">
        <v>22075</v>
      </c>
      <c r="CJ1900" t="s">
        <v>51</v>
      </c>
      <c r="CK1900" t="s">
        <v>16</v>
      </c>
      <c r="CL1900" s="13"/>
      <c r="CM1900" s="4" t="str">
        <f>_xlfn.XLOOKUP($CG1900,tbl_area_24_07_2024[Nombre Área],tbl_area_24_07_2024[Estado],"Si no se encuentra",2,)</f>
        <v>Coahuila</v>
      </c>
      <c r="CN1900" s="4" t="str">
        <f>_xlfn.XLOOKUP($CG1900,tbl_area_24_07_2024[Nombre Área],tbl_area_24_07_2024[Estructura],"Si no se encuentra",2,)</f>
        <v>Juntas Locales</v>
      </c>
    </row>
    <row r="1901" spans="1:92" ht="20" x14ac:dyDescent="0.85">
      <c r="A1901" t="s">
        <v>22073</v>
      </c>
      <c r="B1901" t="s">
        <v>22074</v>
      </c>
      <c r="C1901" t="s">
        <v>22075</v>
      </c>
      <c r="D1901" t="s">
        <v>2199</v>
      </c>
      <c r="E1901" t="s">
        <v>2242</v>
      </c>
      <c r="F1901" t="s">
        <v>2201</v>
      </c>
      <c r="G1901" t="s">
        <v>17303</v>
      </c>
      <c r="H1901" t="s">
        <v>14</v>
      </c>
      <c r="I1901" t="s">
        <v>5777</v>
      </c>
      <c r="J1901" t="s">
        <v>17304</v>
      </c>
      <c r="K1901" t="s">
        <v>25424</v>
      </c>
      <c r="L1901" t="s">
        <v>14</v>
      </c>
      <c r="M1901" t="s">
        <v>14</v>
      </c>
      <c r="N1901" t="s">
        <v>17305</v>
      </c>
      <c r="O1901" t="s">
        <v>25424</v>
      </c>
      <c r="P1901" t="s">
        <v>14</v>
      </c>
      <c r="Q1901" t="s">
        <v>25424</v>
      </c>
      <c r="R1901" t="s">
        <v>25424</v>
      </c>
      <c r="S1901" t="s">
        <v>14</v>
      </c>
      <c r="T1901" t="s">
        <v>14</v>
      </c>
      <c r="U1901" t="s">
        <v>14</v>
      </c>
      <c r="V1901" t="s">
        <v>17306</v>
      </c>
      <c r="W1901" t="s">
        <v>14</v>
      </c>
      <c r="X1901" t="s">
        <v>14</v>
      </c>
      <c r="Y1901" t="s">
        <v>14</v>
      </c>
      <c r="Z1901" t="s">
        <v>14</v>
      </c>
      <c r="AA1901" t="s">
        <v>17307</v>
      </c>
      <c r="AB1901" t="s">
        <v>25424</v>
      </c>
      <c r="AC1901" t="s">
        <v>2820</v>
      </c>
      <c r="AD1901" t="s">
        <v>2348</v>
      </c>
      <c r="AE1901" t="s">
        <v>2821</v>
      </c>
      <c r="AF1901" t="s">
        <v>2822</v>
      </c>
      <c r="AG1901" t="s">
        <v>14</v>
      </c>
      <c r="AH1901" t="s">
        <v>2209</v>
      </c>
      <c r="AI1901" t="s">
        <v>5004</v>
      </c>
      <c r="AJ1901" t="s">
        <v>1174</v>
      </c>
      <c r="AK1901" t="s">
        <v>17308</v>
      </c>
      <c r="AL1901" t="s">
        <v>1174</v>
      </c>
      <c r="AM1901" t="s">
        <v>17308</v>
      </c>
      <c r="AN1901" t="s">
        <v>1186</v>
      </c>
      <c r="AO1901" t="s">
        <v>334</v>
      </c>
      <c r="AP1901" t="s">
        <v>14</v>
      </c>
      <c r="AQ1901" t="s">
        <v>14</v>
      </c>
      <c r="AR1901" t="s">
        <v>14</v>
      </c>
      <c r="AS1901" t="s">
        <v>14</v>
      </c>
      <c r="AT1901" t="s">
        <v>14</v>
      </c>
      <c r="AU1901" t="s">
        <v>17276</v>
      </c>
      <c r="AV1901" t="s">
        <v>17277</v>
      </c>
      <c r="AW1901" t="s">
        <v>17278</v>
      </c>
      <c r="AX1901" t="s">
        <v>17279</v>
      </c>
      <c r="AY1901" t="s">
        <v>17309</v>
      </c>
      <c r="AZ1901" t="s">
        <v>22100</v>
      </c>
      <c r="BA1901" t="s">
        <v>22100</v>
      </c>
      <c r="BB1901" t="s">
        <v>22089</v>
      </c>
      <c r="BC1901">
        <v>212523</v>
      </c>
      <c r="BD1901">
        <v>246526.68</v>
      </c>
      <c r="BE1901" t="s">
        <v>25426</v>
      </c>
      <c r="BF1901" t="s">
        <v>25425</v>
      </c>
      <c r="BG1901" t="s">
        <v>2214</v>
      </c>
      <c r="BH1901" t="s">
        <v>14</v>
      </c>
      <c r="BI1901" t="s">
        <v>22092</v>
      </c>
      <c r="BJ1901" t="s">
        <v>17310</v>
      </c>
      <c r="BK1901" t="s">
        <v>14</v>
      </c>
      <c r="BL1901" t="s">
        <v>14</v>
      </c>
      <c r="BM1901" t="s">
        <v>14</v>
      </c>
      <c r="BN1901" t="s">
        <v>17311</v>
      </c>
      <c r="BO1901" t="s">
        <v>14</v>
      </c>
      <c r="BP1901" t="s">
        <v>25424</v>
      </c>
      <c r="BQ1901" t="s">
        <v>2217</v>
      </c>
      <c r="BR1901" t="s">
        <v>2303</v>
      </c>
      <c r="BS1901" t="s">
        <v>2376</v>
      </c>
      <c r="BT1901" t="s">
        <v>14</v>
      </c>
      <c r="BU1901" t="s">
        <v>14</v>
      </c>
      <c r="BV1901" t="s">
        <v>14</v>
      </c>
      <c r="BW1901" t="s">
        <v>14</v>
      </c>
      <c r="BX1901" t="s">
        <v>14</v>
      </c>
      <c r="BY1901" t="s">
        <v>2220</v>
      </c>
      <c r="BZ1901" t="s">
        <v>25424</v>
      </c>
      <c r="CA1901" t="s">
        <v>3050</v>
      </c>
      <c r="CB1901" t="s">
        <v>14</v>
      </c>
      <c r="CC1901" t="s">
        <v>14</v>
      </c>
      <c r="CD1901" t="s">
        <v>14</v>
      </c>
      <c r="CE1901" t="s">
        <v>14</v>
      </c>
      <c r="CF1901" t="s">
        <v>17283</v>
      </c>
      <c r="CG1901" t="s">
        <v>840</v>
      </c>
      <c r="CH1901" t="s">
        <v>22075</v>
      </c>
      <c r="CJ1901" t="s">
        <v>51</v>
      </c>
      <c r="CK1901" t="s">
        <v>16</v>
      </c>
      <c r="CL1901" s="13"/>
      <c r="CM1901" s="4" t="str">
        <f>_xlfn.XLOOKUP($CG1901,tbl_area_24_07_2024[Nombre Área],tbl_area_24_07_2024[Estado],"Si no se encuentra",2,)</f>
        <v>Coahuila</v>
      </c>
      <c r="CN1901" s="4" t="str">
        <f>_xlfn.XLOOKUP($CG1901,tbl_area_24_07_2024[Nombre Área],tbl_area_24_07_2024[Estructura],"Si no se encuentra",2,)</f>
        <v>Juntas Locales</v>
      </c>
    </row>
    <row r="1902" spans="1:92" ht="20" x14ac:dyDescent="0.85">
      <c r="A1902" t="s">
        <v>22073</v>
      </c>
      <c r="B1902" t="s">
        <v>22074</v>
      </c>
      <c r="C1902" t="s">
        <v>22075</v>
      </c>
      <c r="D1902" t="s">
        <v>2199</v>
      </c>
      <c r="E1902" t="s">
        <v>2242</v>
      </c>
      <c r="F1902" t="s">
        <v>2201</v>
      </c>
      <c r="G1902" t="s">
        <v>17312</v>
      </c>
      <c r="H1902" t="s">
        <v>14</v>
      </c>
      <c r="I1902" t="s">
        <v>5777</v>
      </c>
      <c r="J1902" t="s">
        <v>17313</v>
      </c>
      <c r="K1902" t="s">
        <v>25427</v>
      </c>
      <c r="L1902" t="s">
        <v>14</v>
      </c>
      <c r="M1902" t="s">
        <v>14</v>
      </c>
      <c r="N1902" t="s">
        <v>17314</v>
      </c>
      <c r="O1902" t="s">
        <v>25427</v>
      </c>
      <c r="P1902" t="s">
        <v>14</v>
      </c>
      <c r="Q1902" t="s">
        <v>25427</v>
      </c>
      <c r="R1902" t="s">
        <v>25427</v>
      </c>
      <c r="S1902" t="s">
        <v>14</v>
      </c>
      <c r="T1902" t="s">
        <v>14</v>
      </c>
      <c r="U1902" t="s">
        <v>14</v>
      </c>
      <c r="V1902" t="s">
        <v>17315</v>
      </c>
      <c r="W1902" t="s">
        <v>14</v>
      </c>
      <c r="X1902" t="s">
        <v>14</v>
      </c>
      <c r="Y1902" t="s">
        <v>14</v>
      </c>
      <c r="Z1902" t="s">
        <v>14</v>
      </c>
      <c r="AA1902" t="s">
        <v>17316</v>
      </c>
      <c r="AB1902" t="s">
        <v>25427</v>
      </c>
      <c r="AC1902" t="s">
        <v>17317</v>
      </c>
      <c r="AD1902" t="s">
        <v>2207</v>
      </c>
      <c r="AE1902" t="s">
        <v>17318</v>
      </c>
      <c r="AF1902" t="s">
        <v>17319</v>
      </c>
      <c r="AG1902" t="s">
        <v>14</v>
      </c>
      <c r="AH1902" t="s">
        <v>2209</v>
      </c>
      <c r="AI1902" t="s">
        <v>14087</v>
      </c>
      <c r="AJ1902" t="s">
        <v>1459</v>
      </c>
      <c r="AK1902" t="s">
        <v>4300</v>
      </c>
      <c r="AL1902" t="s">
        <v>1459</v>
      </c>
      <c r="AM1902" t="s">
        <v>4300</v>
      </c>
      <c r="AN1902" t="s">
        <v>1183</v>
      </c>
      <c r="AO1902" t="s">
        <v>476</v>
      </c>
      <c r="AP1902" t="s">
        <v>14</v>
      </c>
      <c r="AQ1902" t="s">
        <v>14</v>
      </c>
      <c r="AR1902" t="s">
        <v>14</v>
      </c>
      <c r="AS1902" t="s">
        <v>14</v>
      </c>
      <c r="AT1902" t="s">
        <v>14</v>
      </c>
      <c r="AU1902" t="s">
        <v>17276</v>
      </c>
      <c r="AV1902" t="s">
        <v>17277</v>
      </c>
      <c r="AW1902" t="s">
        <v>17278</v>
      </c>
      <c r="AX1902" t="s">
        <v>17279</v>
      </c>
      <c r="AY1902" t="s">
        <v>17320</v>
      </c>
      <c r="AZ1902" t="s">
        <v>22100</v>
      </c>
      <c r="BA1902" t="s">
        <v>22100</v>
      </c>
      <c r="BB1902" t="s">
        <v>22089</v>
      </c>
      <c r="BC1902">
        <v>34655.199999999997</v>
      </c>
      <c r="BD1902">
        <v>40200.03</v>
      </c>
      <c r="BE1902" t="s">
        <v>14</v>
      </c>
      <c r="BF1902" t="s">
        <v>14</v>
      </c>
      <c r="BG1902" t="s">
        <v>2214</v>
      </c>
      <c r="BH1902" t="s">
        <v>14</v>
      </c>
      <c r="BI1902" t="s">
        <v>22092</v>
      </c>
      <c r="BJ1902" t="s">
        <v>17321</v>
      </c>
      <c r="BK1902" t="s">
        <v>14</v>
      </c>
      <c r="BL1902" t="s">
        <v>14</v>
      </c>
      <c r="BM1902" t="s">
        <v>14</v>
      </c>
      <c r="BN1902" t="s">
        <v>17322</v>
      </c>
      <c r="BO1902" t="s">
        <v>14</v>
      </c>
      <c r="BP1902" t="s">
        <v>25427</v>
      </c>
      <c r="BQ1902" t="s">
        <v>2217</v>
      </c>
      <c r="BR1902" t="s">
        <v>2303</v>
      </c>
      <c r="BS1902" t="s">
        <v>2376</v>
      </c>
      <c r="BT1902" t="s">
        <v>14</v>
      </c>
      <c r="BU1902" t="s">
        <v>14</v>
      </c>
      <c r="BV1902" t="s">
        <v>14</v>
      </c>
      <c r="BW1902" t="s">
        <v>14</v>
      </c>
      <c r="BX1902" t="s">
        <v>14</v>
      </c>
      <c r="BY1902" t="s">
        <v>2220</v>
      </c>
      <c r="BZ1902" t="s">
        <v>25427</v>
      </c>
      <c r="CA1902" t="s">
        <v>3050</v>
      </c>
      <c r="CB1902" t="s">
        <v>14</v>
      </c>
      <c r="CC1902" t="s">
        <v>14</v>
      </c>
      <c r="CD1902" t="s">
        <v>14</v>
      </c>
      <c r="CE1902" t="s">
        <v>14</v>
      </c>
      <c r="CF1902" t="s">
        <v>17283</v>
      </c>
      <c r="CG1902" t="s">
        <v>840</v>
      </c>
      <c r="CH1902" t="s">
        <v>22075</v>
      </c>
      <c r="CJ1902" t="s">
        <v>51</v>
      </c>
      <c r="CK1902" t="s">
        <v>16</v>
      </c>
      <c r="CL1902" s="13"/>
      <c r="CM1902" s="4" t="str">
        <f>_xlfn.XLOOKUP($CG1902,tbl_area_24_07_2024[Nombre Área],tbl_area_24_07_2024[Estado],"Si no se encuentra",2,)</f>
        <v>Coahuila</v>
      </c>
      <c r="CN1902" s="4" t="str">
        <f>_xlfn.XLOOKUP($CG1902,tbl_area_24_07_2024[Nombre Área],tbl_area_24_07_2024[Estructura],"Si no se encuentra",2,)</f>
        <v>Juntas Locales</v>
      </c>
    </row>
    <row r="1903" spans="1:92" ht="20" x14ac:dyDescent="0.85">
      <c r="A1903" t="s">
        <v>22073</v>
      </c>
      <c r="B1903" t="s">
        <v>22074</v>
      </c>
      <c r="C1903" t="s">
        <v>22075</v>
      </c>
      <c r="D1903" t="s">
        <v>2199</v>
      </c>
      <c r="E1903" t="s">
        <v>2242</v>
      </c>
      <c r="F1903" t="s">
        <v>2201</v>
      </c>
      <c r="G1903" t="s">
        <v>17323</v>
      </c>
      <c r="H1903" t="s">
        <v>14</v>
      </c>
      <c r="I1903" t="s">
        <v>11969</v>
      </c>
      <c r="J1903" t="s">
        <v>17324</v>
      </c>
      <c r="K1903" t="s">
        <v>9259</v>
      </c>
      <c r="L1903" t="s">
        <v>14</v>
      </c>
      <c r="M1903" t="s">
        <v>14</v>
      </c>
      <c r="N1903" t="s">
        <v>17325</v>
      </c>
      <c r="O1903" t="s">
        <v>9259</v>
      </c>
      <c r="P1903" t="s">
        <v>14</v>
      </c>
      <c r="Q1903" t="s">
        <v>9259</v>
      </c>
      <c r="R1903" t="s">
        <v>9259</v>
      </c>
      <c r="S1903" t="s">
        <v>14</v>
      </c>
      <c r="T1903" t="s">
        <v>14</v>
      </c>
      <c r="U1903" t="s">
        <v>14</v>
      </c>
      <c r="V1903" t="s">
        <v>14</v>
      </c>
      <c r="W1903" t="s">
        <v>14</v>
      </c>
      <c r="X1903" t="s">
        <v>14</v>
      </c>
      <c r="Y1903" t="s">
        <v>14</v>
      </c>
      <c r="Z1903" t="s">
        <v>14</v>
      </c>
      <c r="AA1903" t="s">
        <v>17326</v>
      </c>
      <c r="AB1903" t="s">
        <v>9259</v>
      </c>
      <c r="AC1903" t="s">
        <v>12602</v>
      </c>
      <c r="AD1903" t="s">
        <v>2348</v>
      </c>
      <c r="AE1903" t="s">
        <v>17327</v>
      </c>
      <c r="AF1903" t="s">
        <v>5089</v>
      </c>
      <c r="AG1903" t="s">
        <v>14</v>
      </c>
      <c r="AH1903" t="s">
        <v>2209</v>
      </c>
      <c r="AI1903" t="s">
        <v>17327</v>
      </c>
      <c r="AJ1903" t="s">
        <v>1186</v>
      </c>
      <c r="AK1903" t="s">
        <v>2352</v>
      </c>
      <c r="AL1903" t="s">
        <v>22387</v>
      </c>
      <c r="AM1903" t="s">
        <v>2352</v>
      </c>
      <c r="AN1903" t="s">
        <v>22118</v>
      </c>
      <c r="AO1903" t="s">
        <v>159</v>
      </c>
      <c r="AP1903" t="s">
        <v>25428</v>
      </c>
      <c r="AQ1903" t="s">
        <v>14</v>
      </c>
      <c r="AR1903" t="s">
        <v>14</v>
      </c>
      <c r="AS1903" t="s">
        <v>14</v>
      </c>
      <c r="AT1903" t="s">
        <v>14</v>
      </c>
      <c r="AU1903" t="s">
        <v>17328</v>
      </c>
      <c r="AV1903" t="s">
        <v>2052</v>
      </c>
      <c r="AW1903" t="s">
        <v>2052</v>
      </c>
      <c r="AX1903" t="s">
        <v>2052</v>
      </c>
      <c r="AY1903" t="s">
        <v>17329</v>
      </c>
      <c r="AZ1903" t="s">
        <v>22501</v>
      </c>
      <c r="BA1903" t="s">
        <v>22501</v>
      </c>
      <c r="BB1903" t="s">
        <v>22501</v>
      </c>
      <c r="BC1903">
        <v>39334.85</v>
      </c>
      <c r="BD1903">
        <v>45628.43</v>
      </c>
      <c r="BE1903" t="s">
        <v>25429</v>
      </c>
      <c r="BF1903" t="s">
        <v>25429</v>
      </c>
      <c r="BG1903" t="s">
        <v>2214</v>
      </c>
      <c r="BH1903" t="s">
        <v>14</v>
      </c>
      <c r="BI1903" t="s">
        <v>22092</v>
      </c>
      <c r="BJ1903" t="s">
        <v>17325</v>
      </c>
      <c r="BK1903" t="s">
        <v>14</v>
      </c>
      <c r="BL1903" t="s">
        <v>22501</v>
      </c>
      <c r="BM1903" t="s">
        <v>22501</v>
      </c>
      <c r="BN1903" t="s">
        <v>17330</v>
      </c>
      <c r="BO1903" t="s">
        <v>14</v>
      </c>
      <c r="BP1903" t="s">
        <v>9259</v>
      </c>
      <c r="BQ1903" t="s">
        <v>2217</v>
      </c>
      <c r="BR1903" t="s">
        <v>2303</v>
      </c>
      <c r="BS1903" t="s">
        <v>2376</v>
      </c>
      <c r="BT1903" t="s">
        <v>14</v>
      </c>
      <c r="BU1903" t="s">
        <v>14</v>
      </c>
      <c r="BV1903" t="s">
        <v>14</v>
      </c>
      <c r="BW1903" t="s">
        <v>14</v>
      </c>
      <c r="BX1903" t="s">
        <v>14</v>
      </c>
      <c r="BY1903" t="s">
        <v>2220</v>
      </c>
      <c r="BZ1903" t="s">
        <v>9259</v>
      </c>
      <c r="CA1903" t="s">
        <v>3050</v>
      </c>
      <c r="CB1903" t="s">
        <v>14</v>
      </c>
      <c r="CC1903" t="s">
        <v>14</v>
      </c>
      <c r="CD1903" t="s">
        <v>17331</v>
      </c>
      <c r="CE1903" t="s">
        <v>14</v>
      </c>
      <c r="CF1903" t="s">
        <v>17332</v>
      </c>
      <c r="CG1903" t="s">
        <v>155</v>
      </c>
      <c r="CH1903" t="s">
        <v>22075</v>
      </c>
      <c r="CJ1903" t="s">
        <v>156</v>
      </c>
      <c r="CK1903" t="s">
        <v>16</v>
      </c>
      <c r="CL1903" s="13"/>
      <c r="CM1903" s="4" t="str">
        <f>_xlfn.XLOOKUP($CG1903,tbl_area_24_07_2024[Nombre Área],tbl_area_24_07_2024[Estado],"Si no se encuentra",2,)</f>
        <v>Baja California</v>
      </c>
      <c r="CN1903" s="4" t="str">
        <f>_xlfn.XLOOKUP($CG1903,tbl_area_24_07_2024[Nombre Área],tbl_area_24_07_2024[Estructura],"Si no se encuentra",2,)</f>
        <v>Juntas Locales</v>
      </c>
    </row>
    <row r="1904" spans="1:92" ht="20" x14ac:dyDescent="0.85">
      <c r="A1904" t="s">
        <v>22073</v>
      </c>
      <c r="B1904" t="s">
        <v>22074</v>
      </c>
      <c r="C1904" t="s">
        <v>22075</v>
      </c>
      <c r="D1904" t="s">
        <v>2199</v>
      </c>
      <c r="E1904" t="s">
        <v>2200</v>
      </c>
      <c r="F1904" t="s">
        <v>2201</v>
      </c>
      <c r="G1904" t="s">
        <v>2815</v>
      </c>
      <c r="H1904" t="s">
        <v>14</v>
      </c>
      <c r="I1904" t="s">
        <v>8380</v>
      </c>
      <c r="J1904" t="s">
        <v>17333</v>
      </c>
      <c r="K1904" t="s">
        <v>25430</v>
      </c>
      <c r="L1904" t="s">
        <v>14</v>
      </c>
      <c r="M1904" t="s">
        <v>14</v>
      </c>
      <c r="N1904" t="s">
        <v>17334</v>
      </c>
      <c r="O1904" t="s">
        <v>25430</v>
      </c>
      <c r="P1904" t="s">
        <v>14</v>
      </c>
      <c r="Q1904" t="s">
        <v>25430</v>
      </c>
      <c r="R1904" t="s">
        <v>25430</v>
      </c>
      <c r="S1904" t="s">
        <v>14</v>
      </c>
      <c r="T1904" t="s">
        <v>14</v>
      </c>
      <c r="U1904" t="s">
        <v>14</v>
      </c>
      <c r="V1904" t="s">
        <v>14</v>
      </c>
      <c r="W1904" t="s">
        <v>2084</v>
      </c>
      <c r="X1904" t="s">
        <v>2055</v>
      </c>
      <c r="Y1904" t="s">
        <v>17335</v>
      </c>
      <c r="Z1904" t="s">
        <v>18</v>
      </c>
      <c r="AA1904" t="s">
        <v>14</v>
      </c>
      <c r="AB1904" t="s">
        <v>25430</v>
      </c>
      <c r="AC1904" t="s">
        <v>17336</v>
      </c>
      <c r="AD1904" t="s">
        <v>2348</v>
      </c>
      <c r="AE1904" t="s">
        <v>17337</v>
      </c>
      <c r="AF1904" t="s">
        <v>10705</v>
      </c>
      <c r="AG1904" t="s">
        <v>14</v>
      </c>
      <c r="AH1904" t="s">
        <v>2337</v>
      </c>
      <c r="AI1904" t="s">
        <v>17338</v>
      </c>
      <c r="AJ1904" t="s">
        <v>22246</v>
      </c>
      <c r="AK1904" t="s">
        <v>3860</v>
      </c>
      <c r="AL1904" t="s">
        <v>22371</v>
      </c>
      <c r="AM1904" t="s">
        <v>3860</v>
      </c>
      <c r="AN1904" t="s">
        <v>25114</v>
      </c>
      <c r="AO1904" t="s">
        <v>156</v>
      </c>
      <c r="AP1904" t="s">
        <v>25431</v>
      </c>
      <c r="AQ1904" t="s">
        <v>14</v>
      </c>
      <c r="AR1904" t="s">
        <v>14</v>
      </c>
      <c r="AS1904" t="s">
        <v>14</v>
      </c>
      <c r="AT1904" t="s">
        <v>14</v>
      </c>
      <c r="AU1904" t="s">
        <v>2211</v>
      </c>
      <c r="AV1904" t="s">
        <v>2052</v>
      </c>
      <c r="AW1904" t="s">
        <v>2052</v>
      </c>
      <c r="AX1904" t="s">
        <v>2052</v>
      </c>
      <c r="AY1904" t="s">
        <v>2378</v>
      </c>
      <c r="AZ1904" t="s">
        <v>22074</v>
      </c>
      <c r="BA1904" t="s">
        <v>22074</v>
      </c>
      <c r="BB1904" t="s">
        <v>22089</v>
      </c>
      <c r="BC1904">
        <v>2336048.4</v>
      </c>
      <c r="BD1904">
        <v>2522932.3199999998</v>
      </c>
      <c r="BE1904" t="s">
        <v>25432</v>
      </c>
      <c r="BF1904" t="s">
        <v>25432</v>
      </c>
      <c r="BG1904" t="s">
        <v>2214</v>
      </c>
      <c r="BH1904" t="s">
        <v>14</v>
      </c>
      <c r="BI1904" t="s">
        <v>22092</v>
      </c>
      <c r="BJ1904" t="s">
        <v>25433</v>
      </c>
      <c r="BK1904" t="s">
        <v>14</v>
      </c>
      <c r="BL1904" t="s">
        <v>22074</v>
      </c>
      <c r="BM1904" t="s">
        <v>22089</v>
      </c>
      <c r="BN1904" t="s">
        <v>17339</v>
      </c>
      <c r="BO1904" t="s">
        <v>14</v>
      </c>
      <c r="BP1904" t="s">
        <v>25430</v>
      </c>
      <c r="BQ1904" t="s">
        <v>2217</v>
      </c>
      <c r="BR1904" t="s">
        <v>2303</v>
      </c>
      <c r="BS1904" t="s">
        <v>2376</v>
      </c>
      <c r="BT1904" t="s">
        <v>14</v>
      </c>
      <c r="BU1904" t="s">
        <v>14</v>
      </c>
      <c r="BV1904" t="s">
        <v>14</v>
      </c>
      <c r="BW1904" t="s">
        <v>14</v>
      </c>
      <c r="BX1904" t="s">
        <v>14</v>
      </c>
      <c r="BY1904" t="s">
        <v>2220</v>
      </c>
      <c r="BZ1904" t="s">
        <v>25430</v>
      </c>
      <c r="CA1904" t="s">
        <v>3050</v>
      </c>
      <c r="CB1904" t="s">
        <v>14</v>
      </c>
      <c r="CC1904" t="s">
        <v>14</v>
      </c>
      <c r="CD1904" t="s">
        <v>17340</v>
      </c>
      <c r="CE1904" t="s">
        <v>14</v>
      </c>
      <c r="CF1904" t="s">
        <v>17341</v>
      </c>
      <c r="CG1904" t="s">
        <v>155</v>
      </c>
      <c r="CH1904" t="s">
        <v>22075</v>
      </c>
      <c r="CJ1904" t="s">
        <v>156</v>
      </c>
      <c r="CK1904" t="s">
        <v>16</v>
      </c>
      <c r="CL1904" s="13"/>
      <c r="CM1904" s="4" t="str">
        <f>_xlfn.XLOOKUP($CG1904,tbl_area_24_07_2024[Nombre Área],tbl_area_24_07_2024[Estado],"Si no se encuentra",2,)</f>
        <v>Baja California</v>
      </c>
      <c r="CN1904" s="4" t="str">
        <f>_xlfn.XLOOKUP($CG1904,tbl_area_24_07_2024[Nombre Área],tbl_area_24_07_2024[Estructura],"Si no se encuentra",2,)</f>
        <v>Juntas Locales</v>
      </c>
    </row>
    <row r="1905" spans="1:92" ht="20" x14ac:dyDescent="0.85">
      <c r="A1905" t="s">
        <v>22073</v>
      </c>
      <c r="B1905" t="s">
        <v>22074</v>
      </c>
      <c r="C1905" t="s">
        <v>22075</v>
      </c>
      <c r="D1905" t="s">
        <v>2199</v>
      </c>
      <c r="E1905" t="s">
        <v>2200</v>
      </c>
      <c r="F1905" t="s">
        <v>2201</v>
      </c>
      <c r="G1905" t="s">
        <v>2830</v>
      </c>
      <c r="H1905" t="s">
        <v>14</v>
      </c>
      <c r="I1905" t="s">
        <v>8380</v>
      </c>
      <c r="J1905" t="s">
        <v>17342</v>
      </c>
      <c r="K1905" t="s">
        <v>25434</v>
      </c>
      <c r="L1905" t="s">
        <v>14</v>
      </c>
      <c r="M1905" t="s">
        <v>14</v>
      </c>
      <c r="N1905" t="s">
        <v>17343</v>
      </c>
      <c r="O1905" t="s">
        <v>25434</v>
      </c>
      <c r="P1905" t="s">
        <v>14</v>
      </c>
      <c r="Q1905" t="s">
        <v>25434</v>
      </c>
      <c r="R1905" t="s">
        <v>25434</v>
      </c>
      <c r="S1905" t="s">
        <v>14</v>
      </c>
      <c r="T1905" t="s">
        <v>14</v>
      </c>
      <c r="U1905" t="s">
        <v>14</v>
      </c>
      <c r="V1905" t="s">
        <v>14</v>
      </c>
      <c r="W1905" t="s">
        <v>2064</v>
      </c>
      <c r="X1905" t="s">
        <v>2041</v>
      </c>
      <c r="Y1905" t="s">
        <v>17344</v>
      </c>
      <c r="Z1905" t="s">
        <v>12</v>
      </c>
      <c r="AA1905" t="s">
        <v>14</v>
      </c>
      <c r="AB1905" t="s">
        <v>25434</v>
      </c>
      <c r="AC1905" t="s">
        <v>17345</v>
      </c>
      <c r="AD1905" t="s">
        <v>2207</v>
      </c>
      <c r="AE1905" t="s">
        <v>17346</v>
      </c>
      <c r="AF1905" t="s">
        <v>1534</v>
      </c>
      <c r="AG1905" t="s">
        <v>14</v>
      </c>
      <c r="AH1905" t="s">
        <v>2209</v>
      </c>
      <c r="AI1905" t="s">
        <v>6089</v>
      </c>
      <c r="AJ1905" t="s">
        <v>22246</v>
      </c>
      <c r="AK1905" t="s">
        <v>3551</v>
      </c>
      <c r="AL1905" t="s">
        <v>25435</v>
      </c>
      <c r="AM1905" t="s">
        <v>301</v>
      </c>
      <c r="AN1905" t="s">
        <v>1177</v>
      </c>
      <c r="AO1905" t="s">
        <v>301</v>
      </c>
      <c r="AP1905" t="s">
        <v>22763</v>
      </c>
      <c r="AQ1905" t="s">
        <v>14</v>
      </c>
      <c r="AR1905" t="s">
        <v>14</v>
      </c>
      <c r="AS1905" t="s">
        <v>14</v>
      </c>
      <c r="AT1905" t="s">
        <v>14</v>
      </c>
      <c r="AU1905" t="s">
        <v>2211</v>
      </c>
      <c r="AV1905" t="s">
        <v>2052</v>
      </c>
      <c r="AW1905" t="s">
        <v>2052</v>
      </c>
      <c r="AX1905" t="s">
        <v>2052</v>
      </c>
      <c r="AY1905" t="s">
        <v>2617</v>
      </c>
      <c r="AZ1905" t="s">
        <v>22074</v>
      </c>
      <c r="BA1905" t="s">
        <v>22074</v>
      </c>
      <c r="BB1905" t="s">
        <v>22089</v>
      </c>
      <c r="BC1905">
        <v>406343.04</v>
      </c>
      <c r="BD1905">
        <v>471357.96</v>
      </c>
      <c r="BE1905" t="s">
        <v>25436</v>
      </c>
      <c r="BF1905" t="s">
        <v>25436</v>
      </c>
      <c r="BG1905" t="s">
        <v>2214</v>
      </c>
      <c r="BH1905" t="s">
        <v>14</v>
      </c>
      <c r="BI1905" t="s">
        <v>22092</v>
      </c>
      <c r="BJ1905" t="s">
        <v>25437</v>
      </c>
      <c r="BK1905" t="s">
        <v>14</v>
      </c>
      <c r="BL1905" t="s">
        <v>22074</v>
      </c>
      <c r="BM1905" t="s">
        <v>22089</v>
      </c>
      <c r="BN1905" t="s">
        <v>17347</v>
      </c>
      <c r="BO1905" t="s">
        <v>14</v>
      </c>
      <c r="BP1905" t="s">
        <v>25434</v>
      </c>
      <c r="BQ1905" t="s">
        <v>2217</v>
      </c>
      <c r="BR1905" t="s">
        <v>2303</v>
      </c>
      <c r="BS1905" t="s">
        <v>2376</v>
      </c>
      <c r="BT1905" t="s">
        <v>14</v>
      </c>
      <c r="BU1905" t="s">
        <v>14</v>
      </c>
      <c r="BV1905" t="s">
        <v>14</v>
      </c>
      <c r="BW1905" t="s">
        <v>14</v>
      </c>
      <c r="BX1905" t="s">
        <v>14</v>
      </c>
      <c r="BY1905" t="s">
        <v>2220</v>
      </c>
      <c r="BZ1905" t="s">
        <v>25434</v>
      </c>
      <c r="CA1905" t="s">
        <v>3050</v>
      </c>
      <c r="CB1905" t="s">
        <v>14</v>
      </c>
      <c r="CC1905" t="s">
        <v>14</v>
      </c>
      <c r="CD1905" t="s">
        <v>17348</v>
      </c>
      <c r="CE1905" t="s">
        <v>14</v>
      </c>
      <c r="CF1905" t="s">
        <v>17349</v>
      </c>
      <c r="CG1905" t="s">
        <v>155</v>
      </c>
      <c r="CH1905" t="s">
        <v>22075</v>
      </c>
      <c r="CJ1905" t="s">
        <v>156</v>
      </c>
      <c r="CK1905" t="s">
        <v>16</v>
      </c>
      <c r="CL1905" s="13"/>
      <c r="CM1905" s="4" t="str">
        <f>_xlfn.XLOOKUP($CG1905,tbl_area_24_07_2024[Nombre Área],tbl_area_24_07_2024[Estado],"Si no se encuentra",2,)</f>
        <v>Baja California</v>
      </c>
      <c r="CN1905" s="4" t="str">
        <f>_xlfn.XLOOKUP($CG1905,tbl_area_24_07_2024[Nombre Área],tbl_area_24_07_2024[Estructura],"Si no se encuentra",2,)</f>
        <v>Juntas Locales</v>
      </c>
    </row>
    <row r="1906" spans="1:92" ht="20" x14ac:dyDescent="0.85">
      <c r="A1906" t="s">
        <v>22073</v>
      </c>
      <c r="B1906" t="s">
        <v>22074</v>
      </c>
      <c r="C1906" t="s">
        <v>22075</v>
      </c>
      <c r="D1906" t="s">
        <v>2199</v>
      </c>
      <c r="E1906" t="s">
        <v>2200</v>
      </c>
      <c r="F1906" t="s">
        <v>2201</v>
      </c>
      <c r="G1906" t="s">
        <v>2836</v>
      </c>
      <c r="H1906" t="s">
        <v>14</v>
      </c>
      <c r="I1906" t="s">
        <v>8380</v>
      </c>
      <c r="J1906" t="s">
        <v>17350</v>
      </c>
      <c r="K1906" t="s">
        <v>25438</v>
      </c>
      <c r="L1906" t="s">
        <v>14</v>
      </c>
      <c r="M1906" t="s">
        <v>14</v>
      </c>
      <c r="N1906" t="s">
        <v>17351</v>
      </c>
      <c r="O1906" t="s">
        <v>25438</v>
      </c>
      <c r="P1906" t="s">
        <v>14</v>
      </c>
      <c r="Q1906" t="s">
        <v>25438</v>
      </c>
      <c r="R1906" t="s">
        <v>25438</v>
      </c>
      <c r="S1906" t="s">
        <v>14</v>
      </c>
      <c r="T1906" t="s">
        <v>14</v>
      </c>
      <c r="U1906" t="s">
        <v>14</v>
      </c>
      <c r="V1906" t="s">
        <v>14</v>
      </c>
      <c r="W1906" t="s">
        <v>14</v>
      </c>
      <c r="X1906" t="s">
        <v>14</v>
      </c>
      <c r="Y1906" t="s">
        <v>14</v>
      </c>
      <c r="Z1906" t="s">
        <v>14</v>
      </c>
      <c r="AA1906" t="s">
        <v>17352</v>
      </c>
      <c r="AB1906" t="s">
        <v>25438</v>
      </c>
      <c r="AC1906" t="s">
        <v>17353</v>
      </c>
      <c r="AD1906" t="s">
        <v>2207</v>
      </c>
      <c r="AE1906" t="s">
        <v>2561</v>
      </c>
      <c r="AF1906" t="s">
        <v>1511</v>
      </c>
      <c r="AG1906" t="s">
        <v>1432</v>
      </c>
      <c r="AH1906" t="s">
        <v>2209</v>
      </c>
      <c r="AI1906" t="s">
        <v>17354</v>
      </c>
      <c r="AJ1906" t="s">
        <v>22246</v>
      </c>
      <c r="AK1906" t="s">
        <v>3860</v>
      </c>
      <c r="AL1906" t="s">
        <v>22371</v>
      </c>
      <c r="AM1906" t="s">
        <v>3860</v>
      </c>
      <c r="AN1906" t="s">
        <v>25114</v>
      </c>
      <c r="AO1906" t="s">
        <v>156</v>
      </c>
      <c r="AP1906" t="s">
        <v>22315</v>
      </c>
      <c r="AQ1906" t="s">
        <v>14</v>
      </c>
      <c r="AR1906" t="s">
        <v>14</v>
      </c>
      <c r="AS1906" t="s">
        <v>14</v>
      </c>
      <c r="AT1906" t="s">
        <v>14</v>
      </c>
      <c r="AU1906" t="s">
        <v>2211</v>
      </c>
      <c r="AV1906" t="s">
        <v>2052</v>
      </c>
      <c r="AW1906" t="s">
        <v>2052</v>
      </c>
      <c r="AX1906" t="s">
        <v>2052</v>
      </c>
      <c r="AY1906" t="s">
        <v>2623</v>
      </c>
      <c r="AZ1906" t="s">
        <v>22074</v>
      </c>
      <c r="BA1906" t="s">
        <v>22074</v>
      </c>
      <c r="BB1906" t="s">
        <v>22089</v>
      </c>
      <c r="BC1906">
        <v>888866.76</v>
      </c>
      <c r="BD1906">
        <v>959976.12</v>
      </c>
      <c r="BE1906" t="s">
        <v>25439</v>
      </c>
      <c r="BF1906" t="s">
        <v>25439</v>
      </c>
      <c r="BG1906" t="s">
        <v>2214</v>
      </c>
      <c r="BH1906" t="s">
        <v>14</v>
      </c>
      <c r="BI1906" t="s">
        <v>22092</v>
      </c>
      <c r="BJ1906" t="s">
        <v>17355</v>
      </c>
      <c r="BK1906" t="s">
        <v>14</v>
      </c>
      <c r="BL1906" t="s">
        <v>22074</v>
      </c>
      <c r="BM1906" t="s">
        <v>22089</v>
      </c>
      <c r="BN1906" t="s">
        <v>17356</v>
      </c>
      <c r="BO1906" t="s">
        <v>14</v>
      </c>
      <c r="BP1906" t="s">
        <v>25438</v>
      </c>
      <c r="BQ1906" t="s">
        <v>2217</v>
      </c>
      <c r="BR1906" t="s">
        <v>2303</v>
      </c>
      <c r="BS1906" t="s">
        <v>2376</v>
      </c>
      <c r="BT1906" t="s">
        <v>14</v>
      </c>
      <c r="BU1906" t="s">
        <v>14</v>
      </c>
      <c r="BV1906" t="s">
        <v>14</v>
      </c>
      <c r="BW1906" t="s">
        <v>14</v>
      </c>
      <c r="BX1906" t="s">
        <v>14</v>
      </c>
      <c r="BY1906" t="s">
        <v>2220</v>
      </c>
      <c r="BZ1906" t="s">
        <v>25438</v>
      </c>
      <c r="CA1906" t="s">
        <v>3050</v>
      </c>
      <c r="CB1906" t="s">
        <v>14</v>
      </c>
      <c r="CC1906" t="s">
        <v>14</v>
      </c>
      <c r="CD1906" t="s">
        <v>17357</v>
      </c>
      <c r="CE1906" t="s">
        <v>14</v>
      </c>
      <c r="CF1906" t="s">
        <v>17358</v>
      </c>
      <c r="CG1906" t="s">
        <v>155</v>
      </c>
      <c r="CH1906" t="s">
        <v>22075</v>
      </c>
      <c r="CJ1906" t="s">
        <v>156</v>
      </c>
      <c r="CK1906" t="s">
        <v>16</v>
      </c>
      <c r="CL1906" s="13"/>
      <c r="CM1906" s="4" t="str">
        <f>_xlfn.XLOOKUP($CG1906,tbl_area_24_07_2024[Nombre Área],tbl_area_24_07_2024[Estado],"Si no se encuentra",2,)</f>
        <v>Baja California</v>
      </c>
      <c r="CN1906" s="4" t="str">
        <f>_xlfn.XLOOKUP($CG1906,tbl_area_24_07_2024[Nombre Área],tbl_area_24_07_2024[Estructura],"Si no se encuentra",2,)</f>
        <v>Juntas Locales</v>
      </c>
    </row>
    <row r="1907" spans="1:92" ht="20" x14ac:dyDescent="0.85">
      <c r="A1907" t="s">
        <v>22073</v>
      </c>
      <c r="B1907" t="s">
        <v>22074</v>
      </c>
      <c r="C1907" t="s">
        <v>22075</v>
      </c>
      <c r="D1907" t="s">
        <v>3829</v>
      </c>
      <c r="E1907" t="s">
        <v>2242</v>
      </c>
      <c r="F1907" t="s">
        <v>2201</v>
      </c>
      <c r="G1907" t="s">
        <v>2841</v>
      </c>
      <c r="H1907" t="s">
        <v>2220</v>
      </c>
      <c r="I1907" t="s">
        <v>5777</v>
      </c>
      <c r="J1907" t="s">
        <v>17359</v>
      </c>
      <c r="K1907" t="s">
        <v>25440</v>
      </c>
      <c r="L1907" t="s">
        <v>14</v>
      </c>
      <c r="M1907" t="s">
        <v>14</v>
      </c>
      <c r="N1907" t="s">
        <v>17360</v>
      </c>
      <c r="O1907" t="s">
        <v>25440</v>
      </c>
      <c r="P1907" t="s">
        <v>14</v>
      </c>
      <c r="Q1907" t="s">
        <v>25440</v>
      </c>
      <c r="R1907" t="s">
        <v>25440</v>
      </c>
      <c r="S1907" t="s">
        <v>14</v>
      </c>
      <c r="T1907" t="s">
        <v>14</v>
      </c>
      <c r="U1907" t="s">
        <v>14</v>
      </c>
      <c r="V1907" t="s">
        <v>14</v>
      </c>
      <c r="W1907" t="s">
        <v>14</v>
      </c>
      <c r="X1907" t="s">
        <v>14</v>
      </c>
      <c r="Y1907" t="s">
        <v>14</v>
      </c>
      <c r="Z1907" t="s">
        <v>14</v>
      </c>
      <c r="AA1907" t="s">
        <v>17361</v>
      </c>
      <c r="AB1907" t="s">
        <v>25440</v>
      </c>
      <c r="AC1907" t="s">
        <v>16135</v>
      </c>
      <c r="AD1907" t="s">
        <v>2365</v>
      </c>
      <c r="AE1907" t="s">
        <v>11771</v>
      </c>
      <c r="AF1907" t="s">
        <v>13151</v>
      </c>
      <c r="AG1907" t="s">
        <v>5924</v>
      </c>
      <c r="AH1907" t="s">
        <v>2209</v>
      </c>
      <c r="AI1907" t="s">
        <v>11771</v>
      </c>
      <c r="AJ1907" t="s">
        <v>22246</v>
      </c>
      <c r="AK1907" t="s">
        <v>3860</v>
      </c>
      <c r="AL1907" t="s">
        <v>22371</v>
      </c>
      <c r="AM1907" t="s">
        <v>3860</v>
      </c>
      <c r="AN1907" t="s">
        <v>25114</v>
      </c>
      <c r="AO1907" t="s">
        <v>156</v>
      </c>
      <c r="AP1907" t="s">
        <v>25431</v>
      </c>
      <c r="AQ1907" t="s">
        <v>14</v>
      </c>
      <c r="AR1907" t="s">
        <v>14</v>
      </c>
      <c r="AS1907" t="s">
        <v>14</v>
      </c>
      <c r="AT1907" t="s">
        <v>14</v>
      </c>
      <c r="AU1907" t="s">
        <v>2252</v>
      </c>
      <c r="AV1907" t="s">
        <v>2052</v>
      </c>
      <c r="AW1907" t="s">
        <v>2052</v>
      </c>
      <c r="AX1907" t="s">
        <v>2052</v>
      </c>
      <c r="AY1907" t="s">
        <v>17362</v>
      </c>
      <c r="AZ1907" t="s">
        <v>22074</v>
      </c>
      <c r="BA1907" t="s">
        <v>22074</v>
      </c>
      <c r="BB1907" t="s">
        <v>22082</v>
      </c>
      <c r="BC1907">
        <v>134719.20000000001</v>
      </c>
      <c r="BD1907">
        <v>134719.20000000001</v>
      </c>
      <c r="BE1907" t="s">
        <v>25441</v>
      </c>
      <c r="BF1907" t="s">
        <v>25441</v>
      </c>
      <c r="BG1907" t="s">
        <v>2214</v>
      </c>
      <c r="BH1907" t="s">
        <v>14</v>
      </c>
      <c r="BI1907" t="s">
        <v>22092</v>
      </c>
      <c r="BJ1907" t="s">
        <v>17360</v>
      </c>
      <c r="BK1907" t="s">
        <v>14</v>
      </c>
      <c r="BL1907" t="s">
        <v>22074</v>
      </c>
      <c r="BM1907" t="s">
        <v>22082</v>
      </c>
      <c r="BN1907" t="s">
        <v>25442</v>
      </c>
      <c r="BO1907" t="s">
        <v>14</v>
      </c>
      <c r="BP1907" t="s">
        <v>25440</v>
      </c>
      <c r="BQ1907" t="s">
        <v>2217</v>
      </c>
      <c r="BR1907" t="s">
        <v>2303</v>
      </c>
      <c r="BS1907" t="s">
        <v>2376</v>
      </c>
      <c r="BT1907" t="s">
        <v>14</v>
      </c>
      <c r="BU1907" t="s">
        <v>14</v>
      </c>
      <c r="BV1907" t="s">
        <v>14</v>
      </c>
      <c r="BW1907" t="s">
        <v>14</v>
      </c>
      <c r="BX1907" t="s">
        <v>14</v>
      </c>
      <c r="BY1907" t="s">
        <v>2544</v>
      </c>
      <c r="BZ1907" t="s">
        <v>25440</v>
      </c>
      <c r="CA1907" t="s">
        <v>3050</v>
      </c>
      <c r="CB1907" t="s">
        <v>14</v>
      </c>
      <c r="CC1907" t="s">
        <v>14</v>
      </c>
      <c r="CD1907" t="s">
        <v>17363</v>
      </c>
      <c r="CE1907" t="s">
        <v>14</v>
      </c>
      <c r="CF1907" t="s">
        <v>17364</v>
      </c>
      <c r="CG1907" t="s">
        <v>155</v>
      </c>
      <c r="CH1907" t="s">
        <v>22075</v>
      </c>
      <c r="CJ1907" t="s">
        <v>156</v>
      </c>
      <c r="CK1907" t="s">
        <v>16</v>
      </c>
      <c r="CL1907" s="13"/>
      <c r="CM1907" s="4" t="str">
        <f>_xlfn.XLOOKUP($CG1907,tbl_area_24_07_2024[Nombre Área],tbl_area_24_07_2024[Estado],"Si no se encuentra",2,)</f>
        <v>Baja California</v>
      </c>
      <c r="CN1907" s="4" t="str">
        <f>_xlfn.XLOOKUP($CG1907,tbl_area_24_07_2024[Nombre Área],tbl_area_24_07_2024[Estructura],"Si no se encuentra",2,)</f>
        <v>Juntas Locales</v>
      </c>
    </row>
    <row r="1908" spans="1:92" ht="20" x14ac:dyDescent="0.85">
      <c r="A1908" t="s">
        <v>22073</v>
      </c>
      <c r="B1908" t="s">
        <v>22074</v>
      </c>
      <c r="C1908" t="s">
        <v>22075</v>
      </c>
      <c r="D1908" t="s">
        <v>3829</v>
      </c>
      <c r="E1908" t="s">
        <v>2242</v>
      </c>
      <c r="F1908" t="s">
        <v>2201</v>
      </c>
      <c r="G1908" t="s">
        <v>2846</v>
      </c>
      <c r="H1908" t="s">
        <v>2220</v>
      </c>
      <c r="I1908" t="s">
        <v>5777</v>
      </c>
      <c r="J1908" t="s">
        <v>17365</v>
      </c>
      <c r="K1908" t="s">
        <v>25443</v>
      </c>
      <c r="L1908" t="s">
        <v>14</v>
      </c>
      <c r="M1908" t="s">
        <v>14</v>
      </c>
      <c r="N1908" t="s">
        <v>17366</v>
      </c>
      <c r="O1908" t="s">
        <v>25443</v>
      </c>
      <c r="P1908" t="s">
        <v>14</v>
      </c>
      <c r="Q1908" t="s">
        <v>25443</v>
      </c>
      <c r="R1908" t="s">
        <v>25443</v>
      </c>
      <c r="S1908" t="s">
        <v>14</v>
      </c>
      <c r="T1908" t="s">
        <v>14</v>
      </c>
      <c r="U1908" t="s">
        <v>14</v>
      </c>
      <c r="V1908" t="s">
        <v>14</v>
      </c>
      <c r="W1908" t="s">
        <v>14</v>
      </c>
      <c r="X1908" t="s">
        <v>14</v>
      </c>
      <c r="Y1908" t="s">
        <v>14</v>
      </c>
      <c r="Z1908" t="s">
        <v>14</v>
      </c>
      <c r="AA1908" t="s">
        <v>17367</v>
      </c>
      <c r="AB1908" t="s">
        <v>25443</v>
      </c>
      <c r="AC1908" t="s">
        <v>17368</v>
      </c>
      <c r="AD1908" t="s">
        <v>2348</v>
      </c>
      <c r="AE1908" t="s">
        <v>17369</v>
      </c>
      <c r="AF1908" t="s">
        <v>1513</v>
      </c>
      <c r="AG1908" t="s">
        <v>14</v>
      </c>
      <c r="AH1908" t="s">
        <v>2209</v>
      </c>
      <c r="AI1908" t="s">
        <v>2013</v>
      </c>
      <c r="AJ1908" t="s">
        <v>22246</v>
      </c>
      <c r="AK1908" t="s">
        <v>3860</v>
      </c>
      <c r="AL1908" t="s">
        <v>22371</v>
      </c>
      <c r="AM1908" t="s">
        <v>3860</v>
      </c>
      <c r="AN1908" t="s">
        <v>25114</v>
      </c>
      <c r="AO1908" t="s">
        <v>156</v>
      </c>
      <c r="AP1908" t="s">
        <v>25444</v>
      </c>
      <c r="AQ1908" t="s">
        <v>14</v>
      </c>
      <c r="AR1908" t="s">
        <v>14</v>
      </c>
      <c r="AS1908" t="s">
        <v>14</v>
      </c>
      <c r="AT1908" t="s">
        <v>14</v>
      </c>
      <c r="AU1908" t="s">
        <v>2252</v>
      </c>
      <c r="AV1908" t="s">
        <v>2052</v>
      </c>
      <c r="AW1908" t="s">
        <v>2052</v>
      </c>
      <c r="AX1908" t="s">
        <v>2052</v>
      </c>
      <c r="AY1908" t="s">
        <v>17370</v>
      </c>
      <c r="AZ1908" t="s">
        <v>22074</v>
      </c>
      <c r="BA1908" t="s">
        <v>22074</v>
      </c>
      <c r="BB1908" t="s">
        <v>22082</v>
      </c>
      <c r="BC1908">
        <v>245846</v>
      </c>
      <c r="BD1908">
        <v>245846</v>
      </c>
      <c r="BE1908" t="s">
        <v>25445</v>
      </c>
      <c r="BF1908" t="s">
        <v>25445</v>
      </c>
      <c r="BG1908" t="s">
        <v>2214</v>
      </c>
      <c r="BH1908" t="s">
        <v>14</v>
      </c>
      <c r="BI1908" t="s">
        <v>22092</v>
      </c>
      <c r="BJ1908" t="s">
        <v>17366</v>
      </c>
      <c r="BK1908" t="s">
        <v>14</v>
      </c>
      <c r="BL1908" t="s">
        <v>22074</v>
      </c>
      <c r="BM1908" t="s">
        <v>22082</v>
      </c>
      <c r="BN1908" t="s">
        <v>25446</v>
      </c>
      <c r="BO1908" t="s">
        <v>14</v>
      </c>
      <c r="BP1908" t="s">
        <v>25443</v>
      </c>
      <c r="BQ1908" t="s">
        <v>2217</v>
      </c>
      <c r="BR1908" t="s">
        <v>2303</v>
      </c>
      <c r="BS1908" t="s">
        <v>2376</v>
      </c>
      <c r="BT1908" t="s">
        <v>14</v>
      </c>
      <c r="BU1908" t="s">
        <v>14</v>
      </c>
      <c r="BV1908" t="s">
        <v>14</v>
      </c>
      <c r="BW1908" t="s">
        <v>14</v>
      </c>
      <c r="BX1908" t="s">
        <v>14</v>
      </c>
      <c r="BY1908" t="s">
        <v>2544</v>
      </c>
      <c r="BZ1908" t="s">
        <v>25443</v>
      </c>
      <c r="CA1908" t="s">
        <v>3050</v>
      </c>
      <c r="CB1908" t="s">
        <v>14</v>
      </c>
      <c r="CC1908" t="s">
        <v>14</v>
      </c>
      <c r="CD1908" t="s">
        <v>17371</v>
      </c>
      <c r="CE1908" t="s">
        <v>14</v>
      </c>
      <c r="CF1908" t="s">
        <v>17372</v>
      </c>
      <c r="CG1908" t="s">
        <v>155</v>
      </c>
      <c r="CH1908" t="s">
        <v>22075</v>
      </c>
      <c r="CJ1908" t="s">
        <v>156</v>
      </c>
      <c r="CK1908" t="s">
        <v>16</v>
      </c>
      <c r="CL1908" s="13"/>
      <c r="CM1908" s="4" t="str">
        <f>_xlfn.XLOOKUP($CG1908,tbl_area_24_07_2024[Nombre Área],tbl_area_24_07_2024[Estado],"Si no se encuentra",2,)</f>
        <v>Baja California</v>
      </c>
      <c r="CN1908" s="4" t="str">
        <f>_xlfn.XLOOKUP($CG1908,tbl_area_24_07_2024[Nombre Área],tbl_area_24_07_2024[Estructura],"Si no se encuentra",2,)</f>
        <v>Juntas Locales</v>
      </c>
    </row>
    <row r="1909" spans="1:92" ht="20" x14ac:dyDescent="0.85">
      <c r="A1909" t="s">
        <v>22073</v>
      </c>
      <c r="B1909" t="s">
        <v>22074</v>
      </c>
      <c r="C1909" t="s">
        <v>22075</v>
      </c>
      <c r="D1909" t="s">
        <v>2199</v>
      </c>
      <c r="E1909" t="s">
        <v>2242</v>
      </c>
      <c r="F1909" t="s">
        <v>2201</v>
      </c>
      <c r="G1909" t="s">
        <v>25447</v>
      </c>
      <c r="H1909" t="s">
        <v>14</v>
      </c>
      <c r="I1909" t="s">
        <v>25448</v>
      </c>
      <c r="J1909" t="s">
        <v>25449</v>
      </c>
      <c r="K1909" t="s">
        <v>25450</v>
      </c>
      <c r="L1909" t="s">
        <v>14</v>
      </c>
      <c r="M1909" t="s">
        <v>14</v>
      </c>
      <c r="N1909" t="s">
        <v>25451</v>
      </c>
      <c r="O1909" t="s">
        <v>25450</v>
      </c>
      <c r="P1909" t="s">
        <v>14</v>
      </c>
      <c r="Q1909" t="s">
        <v>25450</v>
      </c>
      <c r="R1909" t="s">
        <v>25450</v>
      </c>
      <c r="S1909" t="s">
        <v>14</v>
      </c>
      <c r="T1909" t="s">
        <v>14</v>
      </c>
      <c r="U1909" t="s">
        <v>14</v>
      </c>
      <c r="V1909" t="s">
        <v>14</v>
      </c>
      <c r="W1909" t="s">
        <v>14</v>
      </c>
      <c r="X1909" t="s">
        <v>14</v>
      </c>
      <c r="Y1909" t="s">
        <v>14</v>
      </c>
      <c r="Z1909" t="s">
        <v>14</v>
      </c>
      <c r="AA1909" t="s">
        <v>15160</v>
      </c>
      <c r="AB1909" t="s">
        <v>25450</v>
      </c>
      <c r="AC1909" t="s">
        <v>4792</v>
      </c>
      <c r="AD1909" t="s">
        <v>2207</v>
      </c>
      <c r="AE1909" t="s">
        <v>5598</v>
      </c>
      <c r="AF1909" t="s">
        <v>1447</v>
      </c>
      <c r="AG1909" t="s">
        <v>14</v>
      </c>
      <c r="AH1909" t="s">
        <v>2209</v>
      </c>
      <c r="AI1909" t="s">
        <v>1642</v>
      </c>
      <c r="AJ1909" t="s">
        <v>1178</v>
      </c>
      <c r="AK1909" t="s">
        <v>5572</v>
      </c>
      <c r="AL1909" t="s">
        <v>1178</v>
      </c>
      <c r="AM1909" t="s">
        <v>5572</v>
      </c>
      <c r="AN1909" t="s">
        <v>1178</v>
      </c>
      <c r="AO1909" t="s">
        <v>174</v>
      </c>
      <c r="AP1909" t="s">
        <v>22489</v>
      </c>
      <c r="AQ1909" t="s">
        <v>14</v>
      </c>
      <c r="AR1909" t="s">
        <v>14</v>
      </c>
      <c r="AS1909" t="s">
        <v>14</v>
      </c>
      <c r="AT1909" t="s">
        <v>14</v>
      </c>
      <c r="AU1909" t="s">
        <v>25452</v>
      </c>
      <c r="AV1909" t="s">
        <v>25453</v>
      </c>
      <c r="AW1909" t="s">
        <v>25453</v>
      </c>
      <c r="AX1909" t="s">
        <v>25453</v>
      </c>
      <c r="AY1909" t="s">
        <v>25447</v>
      </c>
      <c r="AZ1909" t="s">
        <v>25454</v>
      </c>
      <c r="BA1909" t="s">
        <v>22123</v>
      </c>
      <c r="BB1909" t="s">
        <v>22127</v>
      </c>
      <c r="BC1909">
        <v>11693</v>
      </c>
      <c r="BD1909">
        <v>13515</v>
      </c>
      <c r="BE1909" t="s">
        <v>14</v>
      </c>
      <c r="BF1909" t="s">
        <v>14</v>
      </c>
      <c r="BG1909" t="s">
        <v>2214</v>
      </c>
      <c r="BH1909" t="s">
        <v>14</v>
      </c>
      <c r="BI1909" t="s">
        <v>22092</v>
      </c>
      <c r="BJ1909" t="s">
        <v>25451</v>
      </c>
      <c r="BK1909" t="s">
        <v>14</v>
      </c>
      <c r="BL1909" t="s">
        <v>22123</v>
      </c>
      <c r="BM1909" t="s">
        <v>22127</v>
      </c>
      <c r="BN1909" t="s">
        <v>25449</v>
      </c>
      <c r="BO1909" t="s">
        <v>14</v>
      </c>
      <c r="BP1909" t="s">
        <v>25450</v>
      </c>
      <c r="BQ1909" t="s">
        <v>2217</v>
      </c>
      <c r="BR1909" t="s">
        <v>2303</v>
      </c>
      <c r="BS1909" t="s">
        <v>2404</v>
      </c>
      <c r="BT1909" t="s">
        <v>14</v>
      </c>
      <c r="BU1909" t="s">
        <v>14</v>
      </c>
      <c r="BV1909" t="s">
        <v>14</v>
      </c>
      <c r="BW1909" t="s">
        <v>14</v>
      </c>
      <c r="BX1909" t="s">
        <v>14</v>
      </c>
      <c r="BY1909" t="s">
        <v>2220</v>
      </c>
      <c r="BZ1909" t="s">
        <v>25450</v>
      </c>
      <c r="CA1909" t="s">
        <v>3050</v>
      </c>
      <c r="CB1909" t="s">
        <v>14</v>
      </c>
      <c r="CC1909" t="s">
        <v>14</v>
      </c>
      <c r="CD1909" t="s">
        <v>14</v>
      </c>
      <c r="CE1909" t="s">
        <v>14</v>
      </c>
      <c r="CF1909" t="s">
        <v>25455</v>
      </c>
      <c r="CG1909" t="s">
        <v>662</v>
      </c>
      <c r="CH1909" t="s">
        <v>22075</v>
      </c>
      <c r="CJ1909" t="s">
        <v>174</v>
      </c>
      <c r="CK1909" t="s">
        <v>24</v>
      </c>
      <c r="CL1909" s="13"/>
      <c r="CM1909" s="4" t="str">
        <f>_xlfn.XLOOKUP($CG1909,tbl_area_24_07_2024[Nombre Área],tbl_area_24_07_2024[Estado],"Si no se encuentra",2,)</f>
        <v>Guerrero</v>
      </c>
      <c r="CN1909" s="4" t="str">
        <f>_xlfn.XLOOKUP($CG1909,tbl_area_24_07_2024[Nombre Área],tbl_area_24_07_2024[Estructura],"Si no se encuentra",2,)</f>
        <v>Juntas Distritales</v>
      </c>
    </row>
    <row r="1910" spans="1:92" ht="20" x14ac:dyDescent="0.85">
      <c r="A1910" t="s">
        <v>22073</v>
      </c>
      <c r="B1910" t="s">
        <v>22074</v>
      </c>
      <c r="C1910" t="s">
        <v>22075</v>
      </c>
      <c r="D1910" t="s">
        <v>2199</v>
      </c>
      <c r="E1910" t="s">
        <v>2242</v>
      </c>
      <c r="F1910" t="s">
        <v>2201</v>
      </c>
      <c r="G1910" t="s">
        <v>25456</v>
      </c>
      <c r="H1910" t="s">
        <v>14</v>
      </c>
      <c r="I1910" t="s">
        <v>25448</v>
      </c>
      <c r="J1910" t="s">
        <v>25457</v>
      </c>
      <c r="K1910" t="s">
        <v>25458</v>
      </c>
      <c r="L1910" t="s">
        <v>14</v>
      </c>
      <c r="M1910" t="s">
        <v>14</v>
      </c>
      <c r="N1910" t="s">
        <v>25459</v>
      </c>
      <c r="O1910" t="s">
        <v>25458</v>
      </c>
      <c r="P1910" t="s">
        <v>14</v>
      </c>
      <c r="Q1910" t="s">
        <v>25458</v>
      </c>
      <c r="R1910" t="s">
        <v>25458</v>
      </c>
      <c r="S1910" t="s">
        <v>14</v>
      </c>
      <c r="T1910" t="s">
        <v>14</v>
      </c>
      <c r="U1910" t="s">
        <v>14</v>
      </c>
      <c r="V1910" t="s">
        <v>14</v>
      </c>
      <c r="W1910" t="s">
        <v>396</v>
      </c>
      <c r="X1910" t="s">
        <v>90</v>
      </c>
      <c r="Y1910" t="s">
        <v>331</v>
      </c>
      <c r="Z1910" t="s">
        <v>18</v>
      </c>
      <c r="AA1910" t="s">
        <v>14</v>
      </c>
      <c r="AB1910" t="s">
        <v>25458</v>
      </c>
      <c r="AC1910" t="s">
        <v>25460</v>
      </c>
      <c r="AD1910" t="s">
        <v>2348</v>
      </c>
      <c r="AE1910" t="s">
        <v>25461</v>
      </c>
      <c r="AF1910" t="s">
        <v>1450</v>
      </c>
      <c r="AG1910" t="s">
        <v>14</v>
      </c>
      <c r="AH1910" t="s">
        <v>2209</v>
      </c>
      <c r="AI1910" t="s">
        <v>25462</v>
      </c>
      <c r="AJ1910" t="s">
        <v>1178</v>
      </c>
      <c r="AK1910" t="s">
        <v>5572</v>
      </c>
      <c r="AL1910" t="s">
        <v>1178</v>
      </c>
      <c r="AM1910" t="s">
        <v>5572</v>
      </c>
      <c r="AN1910" t="s">
        <v>1178</v>
      </c>
      <c r="AO1910" t="s">
        <v>174</v>
      </c>
      <c r="AP1910" t="s">
        <v>25463</v>
      </c>
      <c r="AQ1910" t="s">
        <v>14</v>
      </c>
      <c r="AR1910" t="s">
        <v>14</v>
      </c>
      <c r="AS1910" t="s">
        <v>14</v>
      </c>
      <c r="AT1910" t="s">
        <v>14</v>
      </c>
      <c r="AU1910" t="s">
        <v>25452</v>
      </c>
      <c r="AV1910" t="s">
        <v>25453</v>
      </c>
      <c r="AW1910" t="s">
        <v>25453</v>
      </c>
      <c r="AX1910" t="s">
        <v>25453</v>
      </c>
      <c r="AY1910" t="s">
        <v>25456</v>
      </c>
      <c r="AZ1910" t="s">
        <v>24264</v>
      </c>
      <c r="BA1910" t="s">
        <v>24264</v>
      </c>
      <c r="BB1910" t="s">
        <v>24264</v>
      </c>
      <c r="BC1910">
        <v>12500</v>
      </c>
      <c r="BD1910">
        <v>12500</v>
      </c>
      <c r="BE1910" t="s">
        <v>14</v>
      </c>
      <c r="BF1910" t="s">
        <v>14</v>
      </c>
      <c r="BG1910" t="s">
        <v>2214</v>
      </c>
      <c r="BH1910" t="s">
        <v>14</v>
      </c>
      <c r="BI1910" t="s">
        <v>22092</v>
      </c>
      <c r="BJ1910" t="s">
        <v>25459</v>
      </c>
      <c r="BK1910" t="s">
        <v>14</v>
      </c>
      <c r="BL1910" t="s">
        <v>24264</v>
      </c>
      <c r="BM1910" t="s">
        <v>24264</v>
      </c>
      <c r="BN1910" t="s">
        <v>25457</v>
      </c>
      <c r="BO1910" t="s">
        <v>14</v>
      </c>
      <c r="BP1910" t="s">
        <v>25458</v>
      </c>
      <c r="BQ1910" t="s">
        <v>2217</v>
      </c>
      <c r="BR1910" t="s">
        <v>2303</v>
      </c>
      <c r="BS1910" t="s">
        <v>2404</v>
      </c>
      <c r="BT1910" t="s">
        <v>14</v>
      </c>
      <c r="BU1910" t="s">
        <v>14</v>
      </c>
      <c r="BV1910" t="s">
        <v>14</v>
      </c>
      <c r="BW1910" t="s">
        <v>14</v>
      </c>
      <c r="BX1910" t="s">
        <v>14</v>
      </c>
      <c r="BY1910" t="s">
        <v>2220</v>
      </c>
      <c r="BZ1910" t="s">
        <v>25458</v>
      </c>
      <c r="CA1910" t="s">
        <v>3050</v>
      </c>
      <c r="CB1910" t="s">
        <v>14</v>
      </c>
      <c r="CC1910" t="s">
        <v>14</v>
      </c>
      <c r="CD1910" t="s">
        <v>14</v>
      </c>
      <c r="CE1910" t="s">
        <v>14</v>
      </c>
      <c r="CF1910" t="s">
        <v>25464</v>
      </c>
      <c r="CG1910" t="s">
        <v>662</v>
      </c>
      <c r="CH1910" t="s">
        <v>22075</v>
      </c>
      <c r="CJ1910" t="s">
        <v>174</v>
      </c>
      <c r="CK1910" t="s">
        <v>24</v>
      </c>
      <c r="CL1910" s="13"/>
      <c r="CM1910" s="4" t="str">
        <f>_xlfn.XLOOKUP($CG1910,tbl_area_24_07_2024[Nombre Área],tbl_area_24_07_2024[Estado],"Si no se encuentra",2,)</f>
        <v>Guerrero</v>
      </c>
      <c r="CN1910" s="4" t="str">
        <f>_xlfn.XLOOKUP($CG1910,tbl_area_24_07_2024[Nombre Área],tbl_area_24_07_2024[Estructura],"Si no se encuentra",2,)</f>
        <v>Juntas Distritales</v>
      </c>
    </row>
    <row r="1911" spans="1:92" ht="20" x14ac:dyDescent="0.85">
      <c r="A1911" t="s">
        <v>22073</v>
      </c>
      <c r="B1911" t="s">
        <v>22074</v>
      </c>
      <c r="C1911" t="s">
        <v>22075</v>
      </c>
      <c r="D1911" t="s">
        <v>2199</v>
      </c>
      <c r="E1911" t="s">
        <v>2242</v>
      </c>
      <c r="F1911" t="s">
        <v>2201</v>
      </c>
      <c r="G1911" t="s">
        <v>25465</v>
      </c>
      <c r="H1911" t="s">
        <v>14</v>
      </c>
      <c r="I1911" t="s">
        <v>25448</v>
      </c>
      <c r="J1911" t="s">
        <v>25466</v>
      </c>
      <c r="K1911" t="s">
        <v>16597</v>
      </c>
      <c r="L1911" t="s">
        <v>14</v>
      </c>
      <c r="M1911" t="s">
        <v>14</v>
      </c>
      <c r="N1911" t="s">
        <v>25467</v>
      </c>
      <c r="O1911" t="s">
        <v>16597</v>
      </c>
      <c r="P1911" t="s">
        <v>14</v>
      </c>
      <c r="Q1911" t="s">
        <v>16597</v>
      </c>
      <c r="R1911" t="s">
        <v>16597</v>
      </c>
      <c r="S1911" t="s">
        <v>14</v>
      </c>
      <c r="T1911" t="s">
        <v>14</v>
      </c>
      <c r="U1911" t="s">
        <v>14</v>
      </c>
      <c r="V1911" t="s">
        <v>14</v>
      </c>
      <c r="W1911" t="s">
        <v>294</v>
      </c>
      <c r="X1911" t="s">
        <v>1268</v>
      </c>
      <c r="Y1911" t="s">
        <v>93</v>
      </c>
      <c r="Z1911" t="s">
        <v>18</v>
      </c>
      <c r="AA1911" t="s">
        <v>14</v>
      </c>
      <c r="AB1911" t="s">
        <v>16597</v>
      </c>
      <c r="AC1911" t="s">
        <v>25468</v>
      </c>
      <c r="AD1911" t="s">
        <v>2207</v>
      </c>
      <c r="AE1911" t="s">
        <v>25469</v>
      </c>
      <c r="AF1911" t="s">
        <v>1174</v>
      </c>
      <c r="AG1911" t="s">
        <v>14</v>
      </c>
      <c r="AH1911" t="s">
        <v>2209</v>
      </c>
      <c r="AI1911" t="s">
        <v>8251</v>
      </c>
      <c r="AJ1911" t="s">
        <v>1447</v>
      </c>
      <c r="AK1911" t="s">
        <v>4726</v>
      </c>
      <c r="AL1911" t="s">
        <v>1447</v>
      </c>
      <c r="AM1911" t="s">
        <v>5572</v>
      </c>
      <c r="AN1911" t="s">
        <v>1178</v>
      </c>
      <c r="AO1911" t="s">
        <v>174</v>
      </c>
      <c r="AP1911" t="s">
        <v>25470</v>
      </c>
      <c r="AQ1911" t="s">
        <v>14</v>
      </c>
      <c r="AR1911" t="s">
        <v>14</v>
      </c>
      <c r="AS1911" t="s">
        <v>14</v>
      </c>
      <c r="AT1911" t="s">
        <v>14</v>
      </c>
      <c r="AU1911" t="s">
        <v>25452</v>
      </c>
      <c r="AV1911" t="s">
        <v>25453</v>
      </c>
      <c r="AW1911" t="s">
        <v>25453</v>
      </c>
      <c r="AX1911" t="s">
        <v>25453</v>
      </c>
      <c r="AY1911" t="s">
        <v>25465</v>
      </c>
      <c r="AZ1911" t="s">
        <v>24264</v>
      </c>
      <c r="BA1911" t="s">
        <v>24264</v>
      </c>
      <c r="BB1911" t="s">
        <v>24264</v>
      </c>
      <c r="BC1911">
        <v>2785</v>
      </c>
      <c r="BD1911">
        <v>3231</v>
      </c>
      <c r="BE1911" t="s">
        <v>14</v>
      </c>
      <c r="BF1911" t="s">
        <v>14</v>
      </c>
      <c r="BG1911" t="s">
        <v>2214</v>
      </c>
      <c r="BH1911" t="s">
        <v>14</v>
      </c>
      <c r="BI1911" t="s">
        <v>22092</v>
      </c>
      <c r="BJ1911" t="s">
        <v>25467</v>
      </c>
      <c r="BK1911" t="s">
        <v>14</v>
      </c>
      <c r="BL1911" t="s">
        <v>24264</v>
      </c>
      <c r="BM1911" t="s">
        <v>24264</v>
      </c>
      <c r="BN1911" t="s">
        <v>25466</v>
      </c>
      <c r="BO1911" t="s">
        <v>14</v>
      </c>
      <c r="BP1911" t="s">
        <v>16597</v>
      </c>
      <c r="BQ1911" t="s">
        <v>2217</v>
      </c>
      <c r="BR1911" t="s">
        <v>2303</v>
      </c>
      <c r="BS1911" t="s">
        <v>2404</v>
      </c>
      <c r="BT1911" t="s">
        <v>14</v>
      </c>
      <c r="BU1911" t="s">
        <v>14</v>
      </c>
      <c r="BV1911" t="s">
        <v>14</v>
      </c>
      <c r="BW1911" t="s">
        <v>14</v>
      </c>
      <c r="BX1911" t="s">
        <v>14</v>
      </c>
      <c r="BY1911" t="s">
        <v>2220</v>
      </c>
      <c r="BZ1911" t="s">
        <v>16597</v>
      </c>
      <c r="CA1911" t="s">
        <v>3050</v>
      </c>
      <c r="CB1911" t="s">
        <v>14</v>
      </c>
      <c r="CC1911" t="s">
        <v>14</v>
      </c>
      <c r="CD1911" t="s">
        <v>14</v>
      </c>
      <c r="CE1911" t="s">
        <v>14</v>
      </c>
      <c r="CF1911" t="s">
        <v>25471</v>
      </c>
      <c r="CG1911" t="s">
        <v>662</v>
      </c>
      <c r="CH1911" t="s">
        <v>22075</v>
      </c>
      <c r="CJ1911" t="s">
        <v>174</v>
      </c>
      <c r="CK1911" t="s">
        <v>24</v>
      </c>
      <c r="CL1911" s="13"/>
      <c r="CM1911" s="4" t="str">
        <f>_xlfn.XLOOKUP($CG1911,tbl_area_24_07_2024[Nombre Área],tbl_area_24_07_2024[Estado],"Si no se encuentra",2,)</f>
        <v>Guerrero</v>
      </c>
      <c r="CN1911" s="4" t="str">
        <f>_xlfn.XLOOKUP($CG1911,tbl_area_24_07_2024[Nombre Área],tbl_area_24_07_2024[Estructura],"Si no se encuentra",2,)</f>
        <v>Juntas Distritales</v>
      </c>
    </row>
    <row r="1912" spans="1:92" ht="20" x14ac:dyDescent="0.85">
      <c r="A1912" t="s">
        <v>22073</v>
      </c>
      <c r="B1912" t="s">
        <v>22074</v>
      </c>
      <c r="C1912" t="s">
        <v>22075</v>
      </c>
      <c r="D1912" t="s">
        <v>2199</v>
      </c>
      <c r="E1912" t="s">
        <v>2242</v>
      </c>
      <c r="F1912" t="s">
        <v>2201</v>
      </c>
      <c r="G1912" t="s">
        <v>25472</v>
      </c>
      <c r="H1912" t="s">
        <v>14</v>
      </c>
      <c r="I1912" t="s">
        <v>25448</v>
      </c>
      <c r="J1912" t="s">
        <v>25473</v>
      </c>
      <c r="K1912" t="s">
        <v>25474</v>
      </c>
      <c r="L1912" t="s">
        <v>14</v>
      </c>
      <c r="M1912" t="s">
        <v>14</v>
      </c>
      <c r="N1912" t="s">
        <v>25475</v>
      </c>
      <c r="O1912" t="s">
        <v>25474</v>
      </c>
      <c r="P1912" t="s">
        <v>14</v>
      </c>
      <c r="Q1912" t="s">
        <v>25474</v>
      </c>
      <c r="R1912" t="s">
        <v>25474</v>
      </c>
      <c r="S1912" t="s">
        <v>14</v>
      </c>
      <c r="T1912" t="s">
        <v>14</v>
      </c>
      <c r="U1912" t="s">
        <v>14</v>
      </c>
      <c r="V1912" t="s">
        <v>14</v>
      </c>
      <c r="W1912" t="s">
        <v>430</v>
      </c>
      <c r="X1912" t="s">
        <v>1268</v>
      </c>
      <c r="Y1912" t="s">
        <v>25476</v>
      </c>
      <c r="Z1912" t="s">
        <v>12</v>
      </c>
      <c r="AA1912" t="s">
        <v>14</v>
      </c>
      <c r="AB1912" t="s">
        <v>25474</v>
      </c>
      <c r="AC1912" t="s">
        <v>25477</v>
      </c>
      <c r="AD1912" t="s">
        <v>2207</v>
      </c>
      <c r="AE1912" t="s">
        <v>25478</v>
      </c>
      <c r="AF1912" t="s">
        <v>1433</v>
      </c>
      <c r="AG1912" t="s">
        <v>14</v>
      </c>
      <c r="AH1912" t="s">
        <v>2337</v>
      </c>
      <c r="AI1912" t="s">
        <v>18461</v>
      </c>
      <c r="AJ1912" t="s">
        <v>1447</v>
      </c>
      <c r="AK1912" t="s">
        <v>4726</v>
      </c>
      <c r="AL1912" t="s">
        <v>1447</v>
      </c>
      <c r="AM1912" t="s">
        <v>5572</v>
      </c>
      <c r="AN1912" t="s">
        <v>1178</v>
      </c>
      <c r="AO1912" t="s">
        <v>174</v>
      </c>
      <c r="AP1912" t="s">
        <v>25479</v>
      </c>
      <c r="AQ1912" t="s">
        <v>14</v>
      </c>
      <c r="AR1912" t="s">
        <v>14</v>
      </c>
      <c r="AS1912" t="s">
        <v>14</v>
      </c>
      <c r="AT1912" t="s">
        <v>14</v>
      </c>
      <c r="AU1912" t="s">
        <v>25452</v>
      </c>
      <c r="AV1912" t="s">
        <v>25453</v>
      </c>
      <c r="AW1912" t="s">
        <v>25453</v>
      </c>
      <c r="AX1912" t="s">
        <v>25453</v>
      </c>
      <c r="AY1912" t="s">
        <v>25472</v>
      </c>
      <c r="AZ1912" t="s">
        <v>22123</v>
      </c>
      <c r="BA1912" t="s">
        <v>22123</v>
      </c>
      <c r="BB1912" t="s">
        <v>22127</v>
      </c>
      <c r="BC1912">
        <v>87000</v>
      </c>
      <c r="BD1912">
        <v>87000</v>
      </c>
      <c r="BE1912" t="s">
        <v>14</v>
      </c>
      <c r="BF1912" t="s">
        <v>14</v>
      </c>
      <c r="BG1912" t="s">
        <v>2214</v>
      </c>
      <c r="BH1912" t="s">
        <v>14</v>
      </c>
      <c r="BI1912" t="s">
        <v>22092</v>
      </c>
      <c r="BJ1912" t="s">
        <v>25475</v>
      </c>
      <c r="BK1912" t="s">
        <v>14</v>
      </c>
      <c r="BL1912" t="s">
        <v>22123</v>
      </c>
      <c r="BM1912" t="s">
        <v>22127</v>
      </c>
      <c r="BN1912" t="s">
        <v>25473</v>
      </c>
      <c r="BO1912" t="s">
        <v>14</v>
      </c>
      <c r="BP1912" t="s">
        <v>25474</v>
      </c>
      <c r="BQ1912" t="s">
        <v>2217</v>
      </c>
      <c r="BR1912" t="s">
        <v>2303</v>
      </c>
      <c r="BS1912" t="s">
        <v>2404</v>
      </c>
      <c r="BT1912" t="s">
        <v>14</v>
      </c>
      <c r="BU1912" t="s">
        <v>14</v>
      </c>
      <c r="BV1912" t="s">
        <v>14</v>
      </c>
      <c r="BW1912" t="s">
        <v>14</v>
      </c>
      <c r="BX1912" t="s">
        <v>14</v>
      </c>
      <c r="BY1912" t="s">
        <v>2220</v>
      </c>
      <c r="BZ1912" t="s">
        <v>25474</v>
      </c>
      <c r="CA1912" t="s">
        <v>3050</v>
      </c>
      <c r="CB1912" t="s">
        <v>14</v>
      </c>
      <c r="CC1912" t="s">
        <v>14</v>
      </c>
      <c r="CD1912" t="s">
        <v>14</v>
      </c>
      <c r="CE1912" t="s">
        <v>14</v>
      </c>
      <c r="CF1912" t="s">
        <v>25480</v>
      </c>
      <c r="CG1912" t="s">
        <v>662</v>
      </c>
      <c r="CH1912" t="s">
        <v>22075</v>
      </c>
      <c r="CJ1912" t="s">
        <v>174</v>
      </c>
      <c r="CK1912" t="s">
        <v>24</v>
      </c>
      <c r="CL1912" s="13"/>
      <c r="CM1912" s="4" t="str">
        <f>_xlfn.XLOOKUP($CG1912,tbl_area_24_07_2024[Nombre Área],tbl_area_24_07_2024[Estado],"Si no se encuentra",2,)</f>
        <v>Guerrero</v>
      </c>
      <c r="CN1912" s="4" t="str">
        <f>_xlfn.XLOOKUP($CG1912,tbl_area_24_07_2024[Nombre Área],tbl_area_24_07_2024[Estructura],"Si no se encuentra",2,)</f>
        <v>Juntas Distritales</v>
      </c>
    </row>
    <row r="1913" spans="1:92" ht="20" x14ac:dyDescent="0.85">
      <c r="A1913" t="s">
        <v>22073</v>
      </c>
      <c r="B1913" t="s">
        <v>22074</v>
      </c>
      <c r="C1913" t="s">
        <v>22075</v>
      </c>
      <c r="D1913" t="s">
        <v>2199</v>
      </c>
      <c r="E1913" t="s">
        <v>2242</v>
      </c>
      <c r="F1913" t="s">
        <v>2201</v>
      </c>
      <c r="G1913" t="s">
        <v>25481</v>
      </c>
      <c r="H1913" t="s">
        <v>14</v>
      </c>
      <c r="I1913" t="s">
        <v>25448</v>
      </c>
      <c r="J1913" t="s">
        <v>25482</v>
      </c>
      <c r="K1913" t="s">
        <v>25483</v>
      </c>
      <c r="L1913" t="s">
        <v>14</v>
      </c>
      <c r="M1913" t="s">
        <v>14</v>
      </c>
      <c r="N1913" t="s">
        <v>3082</v>
      </c>
      <c r="O1913" t="s">
        <v>25483</v>
      </c>
      <c r="P1913" t="s">
        <v>14</v>
      </c>
      <c r="Q1913" t="s">
        <v>25483</v>
      </c>
      <c r="R1913" t="s">
        <v>25483</v>
      </c>
      <c r="S1913" t="s">
        <v>14</v>
      </c>
      <c r="T1913" t="s">
        <v>14</v>
      </c>
      <c r="U1913" t="s">
        <v>14</v>
      </c>
      <c r="V1913" t="s">
        <v>14</v>
      </c>
      <c r="W1913" t="s">
        <v>14</v>
      </c>
      <c r="X1913" t="s">
        <v>14</v>
      </c>
      <c r="Y1913" t="s">
        <v>14</v>
      </c>
      <c r="Z1913" t="s">
        <v>14</v>
      </c>
      <c r="AA1913" t="s">
        <v>25484</v>
      </c>
      <c r="AB1913" t="s">
        <v>25483</v>
      </c>
      <c r="AC1913" t="s">
        <v>25485</v>
      </c>
      <c r="AD1913" t="s">
        <v>7293</v>
      </c>
      <c r="AE1913" t="s">
        <v>25486</v>
      </c>
      <c r="AF1913" t="s">
        <v>1432</v>
      </c>
      <c r="AG1913" t="s">
        <v>14</v>
      </c>
      <c r="AH1913" t="s">
        <v>2337</v>
      </c>
      <c r="AI1913" t="s">
        <v>25487</v>
      </c>
      <c r="AJ1913" t="s">
        <v>1447</v>
      </c>
      <c r="AK1913" t="s">
        <v>4726</v>
      </c>
      <c r="AL1913" t="s">
        <v>1447</v>
      </c>
      <c r="AM1913" t="s">
        <v>5572</v>
      </c>
      <c r="AN1913" t="s">
        <v>1178</v>
      </c>
      <c r="AO1913" t="s">
        <v>174</v>
      </c>
      <c r="AP1913" t="s">
        <v>25488</v>
      </c>
      <c r="AQ1913" t="s">
        <v>14</v>
      </c>
      <c r="AR1913" t="s">
        <v>14</v>
      </c>
      <c r="AS1913" t="s">
        <v>14</v>
      </c>
      <c r="AT1913" t="s">
        <v>14</v>
      </c>
      <c r="AU1913" t="s">
        <v>25452</v>
      </c>
      <c r="AV1913" t="s">
        <v>25453</v>
      </c>
      <c r="AW1913" t="s">
        <v>25453</v>
      </c>
      <c r="AX1913" t="s">
        <v>25453</v>
      </c>
      <c r="AY1913" t="s">
        <v>25481</v>
      </c>
      <c r="AZ1913" t="s">
        <v>22123</v>
      </c>
      <c r="BA1913" t="s">
        <v>22123</v>
      </c>
      <c r="BB1913" t="s">
        <v>22127</v>
      </c>
      <c r="BC1913">
        <v>773720</v>
      </c>
      <c r="BD1913">
        <v>773720</v>
      </c>
      <c r="BE1913" t="s">
        <v>14</v>
      </c>
      <c r="BF1913" t="s">
        <v>14</v>
      </c>
      <c r="BG1913" t="s">
        <v>2214</v>
      </c>
      <c r="BH1913" t="s">
        <v>14</v>
      </c>
      <c r="BI1913" t="s">
        <v>22092</v>
      </c>
      <c r="BJ1913" t="s">
        <v>3082</v>
      </c>
      <c r="BK1913" t="s">
        <v>14</v>
      </c>
      <c r="BL1913" t="s">
        <v>22123</v>
      </c>
      <c r="BM1913" t="s">
        <v>22127</v>
      </c>
      <c r="BN1913" t="s">
        <v>25482</v>
      </c>
      <c r="BO1913" t="s">
        <v>14</v>
      </c>
      <c r="BP1913" t="s">
        <v>25483</v>
      </c>
      <c r="BQ1913" t="s">
        <v>2217</v>
      </c>
      <c r="BR1913" t="s">
        <v>2303</v>
      </c>
      <c r="BS1913" t="s">
        <v>2404</v>
      </c>
      <c r="BT1913" t="s">
        <v>14</v>
      </c>
      <c r="BU1913" t="s">
        <v>14</v>
      </c>
      <c r="BV1913" t="s">
        <v>14</v>
      </c>
      <c r="BW1913" t="s">
        <v>14</v>
      </c>
      <c r="BX1913" t="s">
        <v>14</v>
      </c>
      <c r="BY1913" t="s">
        <v>2220</v>
      </c>
      <c r="BZ1913" t="s">
        <v>25483</v>
      </c>
      <c r="CA1913" t="s">
        <v>3050</v>
      </c>
      <c r="CB1913" t="s">
        <v>14</v>
      </c>
      <c r="CC1913" t="s">
        <v>14</v>
      </c>
      <c r="CD1913" t="s">
        <v>14</v>
      </c>
      <c r="CE1913" t="s">
        <v>14</v>
      </c>
      <c r="CF1913" t="s">
        <v>25489</v>
      </c>
      <c r="CG1913" t="s">
        <v>662</v>
      </c>
      <c r="CH1913" t="s">
        <v>22075</v>
      </c>
      <c r="CJ1913" t="s">
        <v>174</v>
      </c>
      <c r="CK1913" t="s">
        <v>24</v>
      </c>
      <c r="CL1913" s="13"/>
      <c r="CM1913" s="4" t="str">
        <f>_xlfn.XLOOKUP($CG1913,tbl_area_24_07_2024[Nombre Área],tbl_area_24_07_2024[Estado],"Si no se encuentra",2,)</f>
        <v>Guerrero</v>
      </c>
      <c r="CN1913" s="4" t="str">
        <f>_xlfn.XLOOKUP($CG1913,tbl_area_24_07_2024[Nombre Área],tbl_area_24_07_2024[Estructura],"Si no se encuentra",2,)</f>
        <v>Juntas Distritales</v>
      </c>
    </row>
    <row r="1914" spans="1:92" ht="20" x14ac:dyDescent="0.85">
      <c r="A1914" t="s">
        <v>22073</v>
      </c>
      <c r="B1914" t="s">
        <v>22074</v>
      </c>
      <c r="C1914" t="s">
        <v>22075</v>
      </c>
      <c r="D1914" t="s">
        <v>2199</v>
      </c>
      <c r="E1914" t="s">
        <v>2200</v>
      </c>
      <c r="F1914" t="s">
        <v>2201</v>
      </c>
      <c r="G1914" t="s">
        <v>17373</v>
      </c>
      <c r="H1914" t="s">
        <v>14</v>
      </c>
      <c r="I1914" t="s">
        <v>17374</v>
      </c>
      <c r="J1914" t="s">
        <v>17375</v>
      </c>
      <c r="K1914" t="s">
        <v>17319</v>
      </c>
      <c r="L1914" t="s">
        <v>14</v>
      </c>
      <c r="M1914" t="s">
        <v>14</v>
      </c>
      <c r="N1914" t="s">
        <v>17376</v>
      </c>
      <c r="O1914" t="s">
        <v>17319</v>
      </c>
      <c r="P1914" t="s">
        <v>14</v>
      </c>
      <c r="Q1914" t="s">
        <v>17319</v>
      </c>
      <c r="R1914" t="s">
        <v>17319</v>
      </c>
      <c r="S1914" t="s">
        <v>14</v>
      </c>
      <c r="T1914" t="s">
        <v>14</v>
      </c>
      <c r="U1914" t="s">
        <v>14</v>
      </c>
      <c r="V1914" t="s">
        <v>14</v>
      </c>
      <c r="W1914" t="s">
        <v>17377</v>
      </c>
      <c r="X1914" t="s">
        <v>244</v>
      </c>
      <c r="Y1914" t="s">
        <v>471</v>
      </c>
      <c r="Z1914" t="s">
        <v>12</v>
      </c>
      <c r="AA1914" t="s">
        <v>14</v>
      </c>
      <c r="AB1914" t="s">
        <v>17319</v>
      </c>
      <c r="AC1914" t="s">
        <v>17378</v>
      </c>
      <c r="AD1914" t="s">
        <v>2207</v>
      </c>
      <c r="AE1914" t="s">
        <v>17379</v>
      </c>
      <c r="AF1914" t="s">
        <v>15198</v>
      </c>
      <c r="AG1914" t="s">
        <v>14</v>
      </c>
      <c r="AH1914" t="s">
        <v>2337</v>
      </c>
      <c r="AI1914" t="s">
        <v>17380</v>
      </c>
      <c r="AJ1914" t="s">
        <v>1168</v>
      </c>
      <c r="AK1914" t="s">
        <v>201</v>
      </c>
      <c r="AL1914" t="s">
        <v>1168</v>
      </c>
      <c r="AM1914" t="s">
        <v>201</v>
      </c>
      <c r="AN1914" t="s">
        <v>1168</v>
      </c>
      <c r="AO1914" t="s">
        <v>201</v>
      </c>
      <c r="AP1914" t="s">
        <v>25490</v>
      </c>
      <c r="AQ1914" t="s">
        <v>14</v>
      </c>
      <c r="AR1914" t="s">
        <v>14</v>
      </c>
      <c r="AS1914" t="s">
        <v>14</v>
      </c>
      <c r="AT1914" t="s">
        <v>14</v>
      </c>
      <c r="AU1914" t="s">
        <v>5813</v>
      </c>
      <c r="AV1914" t="s">
        <v>17381</v>
      </c>
      <c r="AW1914" t="s">
        <v>17381</v>
      </c>
      <c r="AX1914" t="s">
        <v>17381</v>
      </c>
      <c r="AY1914" t="s">
        <v>17373</v>
      </c>
      <c r="AZ1914" t="s">
        <v>22074</v>
      </c>
      <c r="BA1914" t="s">
        <v>22074</v>
      </c>
      <c r="BB1914" t="s">
        <v>22089</v>
      </c>
      <c r="BC1914">
        <v>68650</v>
      </c>
      <c r="BD1914">
        <v>79634</v>
      </c>
      <c r="BE1914" t="s">
        <v>14</v>
      </c>
      <c r="BF1914" t="s">
        <v>14</v>
      </c>
      <c r="BG1914" t="s">
        <v>2214</v>
      </c>
      <c r="BH1914" t="s">
        <v>14</v>
      </c>
      <c r="BI1914" t="s">
        <v>22092</v>
      </c>
      <c r="BJ1914" t="s">
        <v>17376</v>
      </c>
      <c r="BK1914" t="s">
        <v>14</v>
      </c>
      <c r="BL1914" t="s">
        <v>22074</v>
      </c>
      <c r="BM1914" t="s">
        <v>22089</v>
      </c>
      <c r="BN1914" t="s">
        <v>17382</v>
      </c>
      <c r="BO1914" t="s">
        <v>14</v>
      </c>
      <c r="BP1914" t="s">
        <v>17319</v>
      </c>
      <c r="BQ1914" t="s">
        <v>2217</v>
      </c>
      <c r="BR1914" t="s">
        <v>2303</v>
      </c>
      <c r="BS1914" t="s">
        <v>9842</v>
      </c>
      <c r="BT1914" t="s">
        <v>14</v>
      </c>
      <c r="BU1914" t="s">
        <v>14</v>
      </c>
      <c r="BV1914" t="s">
        <v>14</v>
      </c>
      <c r="BW1914" t="s">
        <v>14</v>
      </c>
      <c r="BX1914" t="s">
        <v>14</v>
      </c>
      <c r="BY1914" t="s">
        <v>2220</v>
      </c>
      <c r="BZ1914" t="s">
        <v>17319</v>
      </c>
      <c r="CA1914" t="s">
        <v>3050</v>
      </c>
      <c r="CB1914" t="s">
        <v>14</v>
      </c>
      <c r="CC1914" t="s">
        <v>14</v>
      </c>
      <c r="CD1914" t="s">
        <v>14</v>
      </c>
      <c r="CE1914" t="s">
        <v>14</v>
      </c>
      <c r="CF1914" t="s">
        <v>17383</v>
      </c>
      <c r="CG1914" t="s">
        <v>595</v>
      </c>
      <c r="CH1914" t="s">
        <v>22075</v>
      </c>
      <c r="CJ1914" t="s">
        <v>201</v>
      </c>
      <c r="CK1914" t="s">
        <v>16</v>
      </c>
      <c r="CL1914" s="13"/>
      <c r="CM1914" s="4" t="str">
        <f>_xlfn.XLOOKUP($CG1914,tbl_area_24_07_2024[Nombre Área],tbl_area_24_07_2024[Estado],"Si no se encuentra",2,)</f>
        <v>Aguascalientes</v>
      </c>
      <c r="CN1914" s="4" t="str">
        <f>_xlfn.XLOOKUP($CG1914,tbl_area_24_07_2024[Nombre Área],tbl_area_24_07_2024[Estructura],"Si no se encuentra",2,)</f>
        <v>Juntas Locales</v>
      </c>
    </row>
    <row r="1915" spans="1:92" ht="20" x14ac:dyDescent="0.85">
      <c r="A1915" t="s">
        <v>22073</v>
      </c>
      <c r="B1915" t="s">
        <v>22074</v>
      </c>
      <c r="C1915" t="s">
        <v>22075</v>
      </c>
      <c r="D1915" t="s">
        <v>2199</v>
      </c>
      <c r="E1915" t="s">
        <v>2200</v>
      </c>
      <c r="F1915" t="s">
        <v>2201</v>
      </c>
      <c r="G1915" t="s">
        <v>17384</v>
      </c>
      <c r="H1915" t="s">
        <v>14</v>
      </c>
      <c r="I1915" t="s">
        <v>17385</v>
      </c>
      <c r="J1915" t="s">
        <v>17386</v>
      </c>
      <c r="K1915" t="s">
        <v>25491</v>
      </c>
      <c r="L1915" t="s">
        <v>14</v>
      </c>
      <c r="M1915" t="s">
        <v>14</v>
      </c>
      <c r="N1915" t="s">
        <v>17387</v>
      </c>
      <c r="O1915" t="s">
        <v>25491</v>
      </c>
      <c r="P1915" t="s">
        <v>14</v>
      </c>
      <c r="Q1915" t="s">
        <v>25491</v>
      </c>
      <c r="R1915" t="s">
        <v>25491</v>
      </c>
      <c r="S1915" t="s">
        <v>14</v>
      </c>
      <c r="T1915" t="s">
        <v>14</v>
      </c>
      <c r="U1915" t="s">
        <v>14</v>
      </c>
      <c r="V1915" t="s">
        <v>14</v>
      </c>
      <c r="W1915" t="s">
        <v>1703</v>
      </c>
      <c r="X1915" t="s">
        <v>1535</v>
      </c>
      <c r="Y1915" t="s">
        <v>1312</v>
      </c>
      <c r="Z1915" t="s">
        <v>12</v>
      </c>
      <c r="AA1915" t="s">
        <v>14</v>
      </c>
      <c r="AB1915" t="s">
        <v>25491</v>
      </c>
      <c r="AC1915" t="s">
        <v>17388</v>
      </c>
      <c r="AD1915" t="s">
        <v>2348</v>
      </c>
      <c r="AE1915" t="s">
        <v>17389</v>
      </c>
      <c r="AF1915" t="s">
        <v>2609</v>
      </c>
      <c r="AG1915" t="s">
        <v>4704</v>
      </c>
      <c r="AH1915" t="s">
        <v>2209</v>
      </c>
      <c r="AI1915" t="s">
        <v>17390</v>
      </c>
      <c r="AJ1915" t="s">
        <v>1168</v>
      </c>
      <c r="AK1915" t="s">
        <v>201</v>
      </c>
      <c r="AL1915" t="s">
        <v>1168</v>
      </c>
      <c r="AM1915" t="s">
        <v>201</v>
      </c>
      <c r="AN1915" t="s">
        <v>1168</v>
      </c>
      <c r="AO1915" t="s">
        <v>201</v>
      </c>
      <c r="AP1915" t="s">
        <v>25490</v>
      </c>
      <c r="AQ1915" t="s">
        <v>14</v>
      </c>
      <c r="AR1915" t="s">
        <v>14</v>
      </c>
      <c r="AS1915" t="s">
        <v>14</v>
      </c>
      <c r="AT1915" t="s">
        <v>14</v>
      </c>
      <c r="AU1915" t="s">
        <v>5813</v>
      </c>
      <c r="AV1915" t="s">
        <v>17381</v>
      </c>
      <c r="AW1915" t="s">
        <v>17381</v>
      </c>
      <c r="AX1915" t="s">
        <v>17381</v>
      </c>
      <c r="AY1915" t="s">
        <v>17384</v>
      </c>
      <c r="AZ1915" t="s">
        <v>22074</v>
      </c>
      <c r="BA1915" t="s">
        <v>22074</v>
      </c>
      <c r="BB1915" t="s">
        <v>22089</v>
      </c>
      <c r="BC1915">
        <v>47600</v>
      </c>
      <c r="BD1915">
        <v>55216</v>
      </c>
      <c r="BE1915" t="s">
        <v>14</v>
      </c>
      <c r="BF1915" t="s">
        <v>14</v>
      </c>
      <c r="BG1915" t="s">
        <v>2214</v>
      </c>
      <c r="BH1915" t="s">
        <v>14</v>
      </c>
      <c r="BI1915" t="s">
        <v>22092</v>
      </c>
      <c r="BJ1915" t="s">
        <v>17387</v>
      </c>
      <c r="BK1915" t="s">
        <v>14</v>
      </c>
      <c r="BL1915" t="s">
        <v>22074</v>
      </c>
      <c r="BM1915" t="s">
        <v>22089</v>
      </c>
      <c r="BN1915" t="s">
        <v>17391</v>
      </c>
      <c r="BO1915" t="s">
        <v>14</v>
      </c>
      <c r="BP1915" t="s">
        <v>25491</v>
      </c>
      <c r="BQ1915" t="s">
        <v>2217</v>
      </c>
      <c r="BR1915" t="s">
        <v>2303</v>
      </c>
      <c r="BS1915" t="s">
        <v>9842</v>
      </c>
      <c r="BT1915" t="s">
        <v>14</v>
      </c>
      <c r="BU1915" t="s">
        <v>14</v>
      </c>
      <c r="BV1915" t="s">
        <v>14</v>
      </c>
      <c r="BW1915" t="s">
        <v>14</v>
      </c>
      <c r="BX1915" t="s">
        <v>14</v>
      </c>
      <c r="BY1915" t="s">
        <v>2220</v>
      </c>
      <c r="BZ1915" t="s">
        <v>25491</v>
      </c>
      <c r="CA1915" t="s">
        <v>3050</v>
      </c>
      <c r="CB1915" t="s">
        <v>14</v>
      </c>
      <c r="CC1915" t="s">
        <v>14</v>
      </c>
      <c r="CD1915" t="s">
        <v>14</v>
      </c>
      <c r="CE1915" t="s">
        <v>14</v>
      </c>
      <c r="CF1915" t="s">
        <v>17392</v>
      </c>
      <c r="CG1915" t="s">
        <v>595</v>
      </c>
      <c r="CH1915" t="s">
        <v>22075</v>
      </c>
      <c r="CJ1915" t="s">
        <v>201</v>
      </c>
      <c r="CK1915" t="s">
        <v>16</v>
      </c>
      <c r="CL1915" s="13"/>
      <c r="CM1915" s="4" t="str">
        <f>_xlfn.XLOOKUP($CG1915,tbl_area_24_07_2024[Nombre Área],tbl_area_24_07_2024[Estado],"Si no se encuentra",2,)</f>
        <v>Aguascalientes</v>
      </c>
      <c r="CN1915" s="4" t="str">
        <f>_xlfn.XLOOKUP($CG1915,tbl_area_24_07_2024[Nombre Área],tbl_area_24_07_2024[Estructura],"Si no se encuentra",2,)</f>
        <v>Juntas Locales</v>
      </c>
    </row>
    <row r="1916" spans="1:92" ht="20" x14ac:dyDescent="0.85">
      <c r="A1916" t="s">
        <v>22073</v>
      </c>
      <c r="B1916" t="s">
        <v>22074</v>
      </c>
      <c r="C1916" t="s">
        <v>22075</v>
      </c>
      <c r="D1916" t="s">
        <v>2199</v>
      </c>
      <c r="E1916" t="s">
        <v>2242</v>
      </c>
      <c r="F1916" t="s">
        <v>2201</v>
      </c>
      <c r="G1916" t="s">
        <v>17393</v>
      </c>
      <c r="H1916" t="s">
        <v>14</v>
      </c>
      <c r="I1916" t="s">
        <v>17394</v>
      </c>
      <c r="J1916" t="s">
        <v>17395</v>
      </c>
      <c r="K1916" t="s">
        <v>25492</v>
      </c>
      <c r="L1916" t="s">
        <v>14</v>
      </c>
      <c r="M1916" t="s">
        <v>14</v>
      </c>
      <c r="N1916" t="s">
        <v>17396</v>
      </c>
      <c r="O1916" t="s">
        <v>25492</v>
      </c>
      <c r="P1916" t="s">
        <v>14</v>
      </c>
      <c r="Q1916" t="s">
        <v>25492</v>
      </c>
      <c r="R1916" t="s">
        <v>25492</v>
      </c>
      <c r="S1916" t="s">
        <v>14</v>
      </c>
      <c r="T1916" t="s">
        <v>14</v>
      </c>
      <c r="U1916" t="s">
        <v>14</v>
      </c>
      <c r="V1916" t="s">
        <v>14</v>
      </c>
      <c r="W1916" t="s">
        <v>14</v>
      </c>
      <c r="X1916" t="s">
        <v>14</v>
      </c>
      <c r="Y1916" t="s">
        <v>14</v>
      </c>
      <c r="Z1916" t="s">
        <v>14</v>
      </c>
      <c r="AA1916" t="s">
        <v>17397</v>
      </c>
      <c r="AB1916" t="s">
        <v>25492</v>
      </c>
      <c r="AC1916" t="s">
        <v>4457</v>
      </c>
      <c r="AD1916" t="s">
        <v>2207</v>
      </c>
      <c r="AE1916" t="s">
        <v>2284</v>
      </c>
      <c r="AF1916" t="s">
        <v>4458</v>
      </c>
      <c r="AG1916" t="s">
        <v>14</v>
      </c>
      <c r="AH1916" t="s">
        <v>2209</v>
      </c>
      <c r="AI1916" t="s">
        <v>2287</v>
      </c>
      <c r="AJ1916" t="s">
        <v>1168</v>
      </c>
      <c r="AK1916" t="s">
        <v>201</v>
      </c>
      <c r="AL1916" t="s">
        <v>1168</v>
      </c>
      <c r="AM1916" t="s">
        <v>201</v>
      </c>
      <c r="AN1916" t="s">
        <v>1168</v>
      </c>
      <c r="AO1916" t="s">
        <v>201</v>
      </c>
      <c r="AP1916" t="s">
        <v>22436</v>
      </c>
      <c r="AQ1916" t="s">
        <v>14</v>
      </c>
      <c r="AR1916" t="s">
        <v>14</v>
      </c>
      <c r="AS1916" t="s">
        <v>14</v>
      </c>
      <c r="AT1916" t="s">
        <v>14</v>
      </c>
      <c r="AU1916" t="s">
        <v>17398</v>
      </c>
      <c r="AV1916" t="s">
        <v>17381</v>
      </c>
      <c r="AW1916" t="s">
        <v>17381</v>
      </c>
      <c r="AX1916" t="s">
        <v>17381</v>
      </c>
      <c r="AY1916" t="s">
        <v>17393</v>
      </c>
      <c r="AZ1916" t="s">
        <v>25493</v>
      </c>
      <c r="BA1916" t="s">
        <v>22136</v>
      </c>
      <c r="BB1916" t="s">
        <v>22127</v>
      </c>
      <c r="BC1916">
        <v>224000</v>
      </c>
      <c r="BD1916">
        <v>259840</v>
      </c>
      <c r="BE1916" t="s">
        <v>14</v>
      </c>
      <c r="BF1916" t="s">
        <v>14</v>
      </c>
      <c r="BG1916" t="s">
        <v>2214</v>
      </c>
      <c r="BH1916" t="s">
        <v>14</v>
      </c>
      <c r="BI1916" t="s">
        <v>22092</v>
      </c>
      <c r="BJ1916" t="s">
        <v>17396</v>
      </c>
      <c r="BK1916" t="s">
        <v>14</v>
      </c>
      <c r="BL1916" t="s">
        <v>22136</v>
      </c>
      <c r="BM1916" t="s">
        <v>22127</v>
      </c>
      <c r="BN1916" t="s">
        <v>17399</v>
      </c>
      <c r="BO1916" t="s">
        <v>14</v>
      </c>
      <c r="BP1916" t="s">
        <v>25492</v>
      </c>
      <c r="BQ1916" t="s">
        <v>2217</v>
      </c>
      <c r="BR1916" t="s">
        <v>2303</v>
      </c>
      <c r="BS1916" t="s">
        <v>9842</v>
      </c>
      <c r="BT1916" t="s">
        <v>14</v>
      </c>
      <c r="BU1916" t="s">
        <v>14</v>
      </c>
      <c r="BV1916" t="s">
        <v>14</v>
      </c>
      <c r="BW1916" t="s">
        <v>14</v>
      </c>
      <c r="BX1916" t="s">
        <v>14</v>
      </c>
      <c r="BY1916" t="s">
        <v>2544</v>
      </c>
      <c r="BZ1916" t="s">
        <v>25492</v>
      </c>
      <c r="CA1916" t="s">
        <v>3050</v>
      </c>
      <c r="CB1916" t="s">
        <v>14</v>
      </c>
      <c r="CC1916" t="s">
        <v>14</v>
      </c>
      <c r="CD1916" t="s">
        <v>14</v>
      </c>
      <c r="CE1916" t="s">
        <v>14</v>
      </c>
      <c r="CF1916" t="s">
        <v>17400</v>
      </c>
      <c r="CG1916" t="s">
        <v>595</v>
      </c>
      <c r="CH1916" t="s">
        <v>22075</v>
      </c>
      <c r="CJ1916" t="s">
        <v>201</v>
      </c>
      <c r="CK1916" t="s">
        <v>16</v>
      </c>
      <c r="CL1916" s="13" t="s">
        <v>22065</v>
      </c>
      <c r="CM1916" s="4" t="str">
        <f>_xlfn.XLOOKUP($CG1916,tbl_area_24_07_2024[Nombre Área],tbl_area_24_07_2024[Estado],"Si no se encuentra",2,)</f>
        <v>Aguascalientes</v>
      </c>
      <c r="CN1916" s="4" t="str">
        <f>_xlfn.XLOOKUP($CG1916,tbl_area_24_07_2024[Nombre Área],tbl_area_24_07_2024[Estructura],"Si no se encuentra",2,)</f>
        <v>Juntas Locales</v>
      </c>
    </row>
    <row r="1917" spans="1:92" ht="20" x14ac:dyDescent="0.85">
      <c r="A1917" t="s">
        <v>22073</v>
      </c>
      <c r="B1917" t="s">
        <v>22074</v>
      </c>
      <c r="C1917" t="s">
        <v>22075</v>
      </c>
      <c r="D1917" t="s">
        <v>2199</v>
      </c>
      <c r="E1917" t="s">
        <v>2242</v>
      </c>
      <c r="F1917" t="s">
        <v>2201</v>
      </c>
      <c r="G1917" t="s">
        <v>17401</v>
      </c>
      <c r="H1917" t="s">
        <v>14</v>
      </c>
      <c r="I1917" t="s">
        <v>17402</v>
      </c>
      <c r="J1917" t="s">
        <v>17403</v>
      </c>
      <c r="K1917" t="s">
        <v>25494</v>
      </c>
      <c r="L1917" t="s">
        <v>14</v>
      </c>
      <c r="M1917" t="s">
        <v>14</v>
      </c>
      <c r="N1917" t="s">
        <v>17404</v>
      </c>
      <c r="O1917" t="s">
        <v>25494</v>
      </c>
      <c r="P1917" t="s">
        <v>14</v>
      </c>
      <c r="Q1917" t="s">
        <v>25494</v>
      </c>
      <c r="R1917" t="s">
        <v>25494</v>
      </c>
      <c r="S1917" t="s">
        <v>14</v>
      </c>
      <c r="T1917" t="s">
        <v>14</v>
      </c>
      <c r="U1917" t="s">
        <v>14</v>
      </c>
      <c r="V1917" t="s">
        <v>14</v>
      </c>
      <c r="W1917" t="s">
        <v>4494</v>
      </c>
      <c r="X1917" t="s">
        <v>52</v>
      </c>
      <c r="Y1917" t="s">
        <v>1846</v>
      </c>
      <c r="Z1917" t="s">
        <v>12</v>
      </c>
      <c r="AA1917" t="s">
        <v>14</v>
      </c>
      <c r="AB1917" t="s">
        <v>25494</v>
      </c>
      <c r="AC1917" t="s">
        <v>4495</v>
      </c>
      <c r="AD1917" t="s">
        <v>2207</v>
      </c>
      <c r="AE1917" t="s">
        <v>154</v>
      </c>
      <c r="AF1917" t="s">
        <v>3578</v>
      </c>
      <c r="AG1917" t="s">
        <v>14</v>
      </c>
      <c r="AH1917" t="s">
        <v>1956</v>
      </c>
      <c r="AI1917" t="s">
        <v>154</v>
      </c>
      <c r="AJ1917" t="s">
        <v>1168</v>
      </c>
      <c r="AK1917" t="s">
        <v>201</v>
      </c>
      <c r="AL1917" t="s">
        <v>1168</v>
      </c>
      <c r="AM1917" t="s">
        <v>201</v>
      </c>
      <c r="AN1917" t="s">
        <v>1168</v>
      </c>
      <c r="AO1917" t="s">
        <v>201</v>
      </c>
      <c r="AP1917" t="s">
        <v>22441</v>
      </c>
      <c r="AQ1917" t="s">
        <v>14</v>
      </c>
      <c r="AR1917" t="s">
        <v>14</v>
      </c>
      <c r="AS1917" t="s">
        <v>14</v>
      </c>
      <c r="AT1917" t="s">
        <v>14</v>
      </c>
      <c r="AU1917" t="s">
        <v>17405</v>
      </c>
      <c r="AV1917" t="s">
        <v>17381</v>
      </c>
      <c r="AW1917" t="s">
        <v>17381</v>
      </c>
      <c r="AX1917" t="s">
        <v>17381</v>
      </c>
      <c r="AY1917" t="s">
        <v>17401</v>
      </c>
      <c r="AZ1917" t="s">
        <v>25493</v>
      </c>
      <c r="BA1917" t="s">
        <v>22136</v>
      </c>
      <c r="BB1917" t="s">
        <v>22127</v>
      </c>
      <c r="BC1917">
        <v>256000</v>
      </c>
      <c r="BD1917">
        <v>296960</v>
      </c>
      <c r="BE1917" t="s">
        <v>14</v>
      </c>
      <c r="BF1917" t="s">
        <v>14</v>
      </c>
      <c r="BG1917" t="s">
        <v>2214</v>
      </c>
      <c r="BH1917" t="s">
        <v>14</v>
      </c>
      <c r="BI1917" t="s">
        <v>22092</v>
      </c>
      <c r="BJ1917" t="s">
        <v>17404</v>
      </c>
      <c r="BK1917" t="s">
        <v>14</v>
      </c>
      <c r="BL1917" t="s">
        <v>22136</v>
      </c>
      <c r="BM1917" t="s">
        <v>22127</v>
      </c>
      <c r="BN1917" t="s">
        <v>17406</v>
      </c>
      <c r="BO1917" t="s">
        <v>14</v>
      </c>
      <c r="BP1917" t="s">
        <v>25494</v>
      </c>
      <c r="BQ1917" t="s">
        <v>2217</v>
      </c>
      <c r="BR1917" t="s">
        <v>2303</v>
      </c>
      <c r="BS1917" t="s">
        <v>9842</v>
      </c>
      <c r="BT1917" t="s">
        <v>14</v>
      </c>
      <c r="BU1917" t="s">
        <v>14</v>
      </c>
      <c r="BV1917" t="s">
        <v>14</v>
      </c>
      <c r="BW1917" t="s">
        <v>14</v>
      </c>
      <c r="BX1917" t="s">
        <v>14</v>
      </c>
      <c r="BY1917" t="s">
        <v>2544</v>
      </c>
      <c r="BZ1917" t="s">
        <v>25494</v>
      </c>
      <c r="CA1917" t="s">
        <v>3050</v>
      </c>
      <c r="CB1917" t="s">
        <v>14</v>
      </c>
      <c r="CC1917" t="s">
        <v>14</v>
      </c>
      <c r="CD1917" t="s">
        <v>14</v>
      </c>
      <c r="CE1917" t="s">
        <v>14</v>
      </c>
      <c r="CF1917" t="s">
        <v>17407</v>
      </c>
      <c r="CG1917" t="s">
        <v>595</v>
      </c>
      <c r="CH1917" t="s">
        <v>22075</v>
      </c>
      <c r="CJ1917" t="s">
        <v>201</v>
      </c>
      <c r="CK1917" t="s">
        <v>16</v>
      </c>
      <c r="CL1917" s="13" t="s">
        <v>22065</v>
      </c>
      <c r="CM1917" s="4" t="str">
        <f>_xlfn.XLOOKUP($CG1917,tbl_area_24_07_2024[Nombre Área],tbl_area_24_07_2024[Estado],"Si no se encuentra",2,)</f>
        <v>Aguascalientes</v>
      </c>
      <c r="CN1917" s="4" t="str">
        <f>_xlfn.XLOOKUP($CG1917,tbl_area_24_07_2024[Nombre Área],tbl_area_24_07_2024[Estructura],"Si no se encuentra",2,)</f>
        <v>Juntas Locales</v>
      </c>
    </row>
    <row r="1918" spans="1:92" ht="20" x14ac:dyDescent="0.85">
      <c r="A1918" t="s">
        <v>22073</v>
      </c>
      <c r="B1918" t="s">
        <v>22074</v>
      </c>
      <c r="C1918" t="s">
        <v>22075</v>
      </c>
      <c r="D1918" t="s">
        <v>2199</v>
      </c>
      <c r="E1918" t="s">
        <v>2507</v>
      </c>
      <c r="F1918" t="s">
        <v>2201</v>
      </c>
      <c r="G1918" t="s">
        <v>17408</v>
      </c>
      <c r="H1918" t="s">
        <v>14</v>
      </c>
      <c r="I1918" t="s">
        <v>17409</v>
      </c>
      <c r="J1918" t="s">
        <v>17410</v>
      </c>
      <c r="K1918" t="s">
        <v>25495</v>
      </c>
      <c r="L1918" t="s">
        <v>14</v>
      </c>
      <c r="M1918" t="s">
        <v>14</v>
      </c>
      <c r="N1918" t="s">
        <v>17411</v>
      </c>
      <c r="O1918" t="s">
        <v>25495</v>
      </c>
      <c r="P1918" t="s">
        <v>14</v>
      </c>
      <c r="Q1918" t="s">
        <v>25495</v>
      </c>
      <c r="R1918" t="s">
        <v>25495</v>
      </c>
      <c r="S1918" t="s">
        <v>14</v>
      </c>
      <c r="T1918" t="s">
        <v>14</v>
      </c>
      <c r="U1918" t="s">
        <v>14</v>
      </c>
      <c r="V1918" t="s">
        <v>14</v>
      </c>
      <c r="W1918" t="s">
        <v>14</v>
      </c>
      <c r="X1918" t="s">
        <v>14</v>
      </c>
      <c r="Y1918" t="s">
        <v>14</v>
      </c>
      <c r="Z1918" t="s">
        <v>14</v>
      </c>
      <c r="AA1918" t="s">
        <v>17412</v>
      </c>
      <c r="AB1918" t="s">
        <v>25495</v>
      </c>
      <c r="AC1918" t="s">
        <v>2513</v>
      </c>
      <c r="AD1918" t="s">
        <v>2348</v>
      </c>
      <c r="AE1918" t="s">
        <v>3203</v>
      </c>
      <c r="AF1918" t="s">
        <v>1588</v>
      </c>
      <c r="AG1918" t="s">
        <v>14</v>
      </c>
      <c r="AH1918" t="s">
        <v>2209</v>
      </c>
      <c r="AI1918" t="s">
        <v>2515</v>
      </c>
      <c r="AJ1918" t="s">
        <v>1168</v>
      </c>
      <c r="AK1918" t="s">
        <v>2516</v>
      </c>
      <c r="AL1918" t="s">
        <v>1181</v>
      </c>
      <c r="AM1918" t="s">
        <v>2516</v>
      </c>
      <c r="AN1918" t="s">
        <v>1181</v>
      </c>
      <c r="AO1918" t="s">
        <v>334</v>
      </c>
      <c r="AP1918" t="s">
        <v>25496</v>
      </c>
      <c r="AQ1918" t="s">
        <v>14</v>
      </c>
      <c r="AR1918" t="s">
        <v>14</v>
      </c>
      <c r="AS1918" t="s">
        <v>14</v>
      </c>
      <c r="AT1918" t="s">
        <v>14</v>
      </c>
      <c r="AU1918" t="s">
        <v>17413</v>
      </c>
      <c r="AV1918" t="s">
        <v>17381</v>
      </c>
      <c r="AW1918" t="s">
        <v>17381</v>
      </c>
      <c r="AX1918" t="s">
        <v>17381</v>
      </c>
      <c r="AY1918" t="s">
        <v>17408</v>
      </c>
      <c r="AZ1918" t="s">
        <v>25112</v>
      </c>
      <c r="BA1918" t="s">
        <v>22136</v>
      </c>
      <c r="BB1918" t="s">
        <v>22127</v>
      </c>
      <c r="BC1918" t="s">
        <v>14</v>
      </c>
      <c r="BD1918" t="s">
        <v>14</v>
      </c>
      <c r="BE1918" t="s">
        <v>24879</v>
      </c>
      <c r="BF1918" t="s">
        <v>24880</v>
      </c>
      <c r="BG1918" t="s">
        <v>2214</v>
      </c>
      <c r="BH1918" t="s">
        <v>14</v>
      </c>
      <c r="BI1918" t="s">
        <v>22092</v>
      </c>
      <c r="BJ1918" t="s">
        <v>17411</v>
      </c>
      <c r="BK1918" t="s">
        <v>14</v>
      </c>
      <c r="BL1918" t="s">
        <v>22136</v>
      </c>
      <c r="BM1918" t="s">
        <v>22127</v>
      </c>
      <c r="BN1918" t="s">
        <v>17414</v>
      </c>
      <c r="BO1918" t="s">
        <v>14</v>
      </c>
      <c r="BP1918" t="s">
        <v>25495</v>
      </c>
      <c r="BQ1918" t="s">
        <v>2217</v>
      </c>
      <c r="BR1918" t="s">
        <v>2303</v>
      </c>
      <c r="BS1918" t="s">
        <v>9842</v>
      </c>
      <c r="BT1918" t="s">
        <v>14</v>
      </c>
      <c r="BU1918" t="s">
        <v>14</v>
      </c>
      <c r="BV1918" t="s">
        <v>14</v>
      </c>
      <c r="BW1918" t="s">
        <v>14</v>
      </c>
      <c r="BX1918" t="s">
        <v>14</v>
      </c>
      <c r="BY1918" t="s">
        <v>2544</v>
      </c>
      <c r="BZ1918" t="s">
        <v>25495</v>
      </c>
      <c r="CA1918" t="s">
        <v>17415</v>
      </c>
      <c r="CB1918" t="s">
        <v>14</v>
      </c>
      <c r="CC1918" t="s">
        <v>14</v>
      </c>
      <c r="CD1918" t="s">
        <v>14</v>
      </c>
      <c r="CE1918" t="s">
        <v>14</v>
      </c>
      <c r="CF1918" t="s">
        <v>17416</v>
      </c>
      <c r="CG1918" t="s">
        <v>595</v>
      </c>
      <c r="CH1918" t="s">
        <v>22075</v>
      </c>
      <c r="CJ1918" t="s">
        <v>201</v>
      </c>
      <c r="CK1918" t="s">
        <v>16</v>
      </c>
      <c r="CL1918" s="13"/>
      <c r="CM1918" s="4" t="str">
        <f>_xlfn.XLOOKUP($CG1918,tbl_area_24_07_2024[Nombre Área],tbl_area_24_07_2024[Estado],"Si no se encuentra",2,)</f>
        <v>Aguascalientes</v>
      </c>
      <c r="CN1918" s="4" t="str">
        <f>_xlfn.XLOOKUP($CG1918,tbl_area_24_07_2024[Nombre Área],tbl_area_24_07_2024[Estructura],"Si no se encuentra",2,)</f>
        <v>Juntas Locales</v>
      </c>
    </row>
    <row r="1919" spans="1:92" ht="20" x14ac:dyDescent="0.85">
      <c r="A1919" t="s">
        <v>22073</v>
      </c>
      <c r="B1919" t="s">
        <v>22074</v>
      </c>
      <c r="C1919" t="s">
        <v>22075</v>
      </c>
      <c r="D1919" t="s">
        <v>2199</v>
      </c>
      <c r="E1919" t="s">
        <v>2200</v>
      </c>
      <c r="F1919" t="s">
        <v>2201</v>
      </c>
      <c r="G1919" t="s">
        <v>17417</v>
      </c>
      <c r="H1919" t="s">
        <v>14</v>
      </c>
      <c r="I1919" t="s">
        <v>11665</v>
      </c>
      <c r="J1919" t="s">
        <v>17418</v>
      </c>
      <c r="K1919" t="s">
        <v>25497</v>
      </c>
      <c r="L1919" t="s">
        <v>14</v>
      </c>
      <c r="M1919" t="s">
        <v>14</v>
      </c>
      <c r="N1919" t="s">
        <v>17419</v>
      </c>
      <c r="O1919" t="s">
        <v>25497</v>
      </c>
      <c r="P1919" t="s">
        <v>14</v>
      </c>
      <c r="Q1919" t="s">
        <v>25497</v>
      </c>
      <c r="R1919" t="s">
        <v>25497</v>
      </c>
      <c r="S1919" t="s">
        <v>14</v>
      </c>
      <c r="T1919" t="s">
        <v>14</v>
      </c>
      <c r="U1919" t="s">
        <v>14</v>
      </c>
      <c r="V1919" t="s">
        <v>14</v>
      </c>
      <c r="W1919" t="s">
        <v>188</v>
      </c>
      <c r="X1919" t="s">
        <v>1293</v>
      </c>
      <c r="Y1919" t="s">
        <v>79</v>
      </c>
      <c r="Z1919" t="s">
        <v>18</v>
      </c>
      <c r="AA1919" t="s">
        <v>14</v>
      </c>
      <c r="AB1919" t="s">
        <v>25497</v>
      </c>
      <c r="AC1919" t="s">
        <v>17420</v>
      </c>
      <c r="AD1919" t="s">
        <v>2365</v>
      </c>
      <c r="AE1919" t="s">
        <v>17421</v>
      </c>
      <c r="AF1919" t="s">
        <v>14537</v>
      </c>
      <c r="AG1919" t="s">
        <v>14</v>
      </c>
      <c r="AH1919" t="s">
        <v>14686</v>
      </c>
      <c r="AI1919" t="s">
        <v>2286</v>
      </c>
      <c r="AJ1919" t="s">
        <v>1168</v>
      </c>
      <c r="AK1919" t="s">
        <v>17422</v>
      </c>
      <c r="AL1919" t="s">
        <v>1437</v>
      </c>
      <c r="AM1919" t="s">
        <v>17422</v>
      </c>
      <c r="AN1919" t="s">
        <v>1434</v>
      </c>
      <c r="AO1919" t="s">
        <v>443</v>
      </c>
      <c r="AP1919" t="s">
        <v>25498</v>
      </c>
      <c r="AQ1919" t="s">
        <v>14</v>
      </c>
      <c r="AR1919" t="s">
        <v>14</v>
      </c>
      <c r="AS1919" t="s">
        <v>14</v>
      </c>
      <c r="AT1919" t="s">
        <v>14</v>
      </c>
      <c r="AU1919" t="s">
        <v>17423</v>
      </c>
      <c r="AV1919" t="s">
        <v>17424</v>
      </c>
      <c r="AW1919" t="s">
        <v>17424</v>
      </c>
      <c r="AX1919" t="s">
        <v>17424</v>
      </c>
      <c r="AY1919" t="s">
        <v>17417</v>
      </c>
      <c r="AZ1919" t="s">
        <v>22156</v>
      </c>
      <c r="BA1919" t="s">
        <v>22074</v>
      </c>
      <c r="BB1919" t="s">
        <v>22265</v>
      </c>
      <c r="BC1919">
        <v>930826.68</v>
      </c>
      <c r="BD1919">
        <v>1079758.95</v>
      </c>
      <c r="BE1919" t="s">
        <v>14</v>
      </c>
      <c r="BF1919" t="s">
        <v>14</v>
      </c>
      <c r="BG1919" t="s">
        <v>2214</v>
      </c>
      <c r="BH1919" t="s">
        <v>14</v>
      </c>
      <c r="BI1919" t="s">
        <v>2215</v>
      </c>
      <c r="BJ1919" t="s">
        <v>17425</v>
      </c>
      <c r="BK1919" t="s">
        <v>14</v>
      </c>
      <c r="BL1919" t="s">
        <v>14</v>
      </c>
      <c r="BM1919" t="s">
        <v>14</v>
      </c>
      <c r="BN1919" t="s">
        <v>17426</v>
      </c>
      <c r="BO1919" t="s">
        <v>14</v>
      </c>
      <c r="BP1919" t="s">
        <v>25497</v>
      </c>
      <c r="BQ1919" t="s">
        <v>2217</v>
      </c>
      <c r="BR1919" t="s">
        <v>17427</v>
      </c>
      <c r="BS1919" t="s">
        <v>2404</v>
      </c>
      <c r="BT1919" t="s">
        <v>14</v>
      </c>
      <c r="BU1919" t="s">
        <v>14</v>
      </c>
      <c r="BV1919" t="s">
        <v>14</v>
      </c>
      <c r="BW1919" t="s">
        <v>14</v>
      </c>
      <c r="BX1919" t="s">
        <v>14</v>
      </c>
      <c r="BY1919" t="s">
        <v>2220</v>
      </c>
      <c r="BZ1919" t="s">
        <v>25497</v>
      </c>
      <c r="CA1919" t="s">
        <v>17428</v>
      </c>
      <c r="CB1919" t="s">
        <v>14</v>
      </c>
      <c r="CC1919" t="s">
        <v>14</v>
      </c>
      <c r="CD1919" t="s">
        <v>14</v>
      </c>
      <c r="CE1919" t="s">
        <v>14</v>
      </c>
      <c r="CF1919" t="s">
        <v>17429</v>
      </c>
      <c r="CG1919" t="s">
        <v>716</v>
      </c>
      <c r="CH1919" t="s">
        <v>22075</v>
      </c>
      <c r="CJ1919" t="s">
        <v>443</v>
      </c>
      <c r="CK1919" t="s">
        <v>24</v>
      </c>
      <c r="CL1919" s="13"/>
      <c r="CM1919" s="4" t="str">
        <f>_xlfn.XLOOKUP($CG1919,tbl_area_24_07_2024[Nombre Área],tbl_area_24_07_2024[Estado],"Si no se encuentra",2,)</f>
        <v>Chihuahua</v>
      </c>
      <c r="CN1919" s="4" t="str">
        <f>_xlfn.XLOOKUP($CG1919,tbl_area_24_07_2024[Nombre Área],tbl_area_24_07_2024[Estructura],"Si no se encuentra",2,)</f>
        <v>Juntas Distritales</v>
      </c>
    </row>
    <row r="1920" spans="1:92" ht="20" x14ac:dyDescent="0.85">
      <c r="A1920" t="s">
        <v>22073</v>
      </c>
      <c r="B1920" t="s">
        <v>22074</v>
      </c>
      <c r="C1920" t="s">
        <v>22075</v>
      </c>
      <c r="D1920" t="s">
        <v>2199</v>
      </c>
      <c r="E1920" t="s">
        <v>2200</v>
      </c>
      <c r="F1920" t="s">
        <v>2201</v>
      </c>
      <c r="G1920" t="s">
        <v>17430</v>
      </c>
      <c r="H1920" t="s">
        <v>14</v>
      </c>
      <c r="I1920" t="s">
        <v>11665</v>
      </c>
      <c r="J1920" t="s">
        <v>17431</v>
      </c>
      <c r="K1920" t="s">
        <v>25499</v>
      </c>
      <c r="L1920" t="s">
        <v>14</v>
      </c>
      <c r="M1920" t="s">
        <v>14</v>
      </c>
      <c r="N1920" t="s">
        <v>17432</v>
      </c>
      <c r="O1920" t="s">
        <v>25499</v>
      </c>
      <c r="P1920" t="s">
        <v>14</v>
      </c>
      <c r="Q1920" t="s">
        <v>25499</v>
      </c>
      <c r="R1920" t="s">
        <v>25499</v>
      </c>
      <c r="S1920" t="s">
        <v>14</v>
      </c>
      <c r="T1920" t="s">
        <v>14</v>
      </c>
      <c r="U1920" t="s">
        <v>14</v>
      </c>
      <c r="V1920" t="s">
        <v>14</v>
      </c>
      <c r="W1920" t="s">
        <v>1228</v>
      </c>
      <c r="X1920" t="s">
        <v>62</v>
      </c>
      <c r="Y1920" t="s">
        <v>57</v>
      </c>
      <c r="Z1920" t="s">
        <v>18</v>
      </c>
      <c r="AA1920" t="s">
        <v>14</v>
      </c>
      <c r="AB1920" t="s">
        <v>25499</v>
      </c>
      <c r="AC1920" t="s">
        <v>17433</v>
      </c>
      <c r="AD1920" t="s">
        <v>2348</v>
      </c>
      <c r="AE1920" t="s">
        <v>373</v>
      </c>
      <c r="AF1920" t="s">
        <v>5917</v>
      </c>
      <c r="AG1920" t="s">
        <v>14</v>
      </c>
      <c r="AH1920" t="s">
        <v>2209</v>
      </c>
      <c r="AI1920" t="s">
        <v>3255</v>
      </c>
      <c r="AJ1920" t="s">
        <v>1168</v>
      </c>
      <c r="AK1920" t="s">
        <v>1998</v>
      </c>
      <c r="AL1920" t="s">
        <v>1471</v>
      </c>
      <c r="AM1920" t="s">
        <v>1998</v>
      </c>
      <c r="AN1920" t="s">
        <v>1434</v>
      </c>
      <c r="AO1920" t="s">
        <v>443</v>
      </c>
      <c r="AP1920" t="s">
        <v>25500</v>
      </c>
      <c r="AQ1920" t="s">
        <v>14</v>
      </c>
      <c r="AR1920" t="s">
        <v>14</v>
      </c>
      <c r="AS1920" t="s">
        <v>14</v>
      </c>
      <c r="AT1920" t="s">
        <v>14</v>
      </c>
      <c r="AU1920" t="s">
        <v>17423</v>
      </c>
      <c r="AV1920" t="s">
        <v>17424</v>
      </c>
      <c r="AW1920" t="s">
        <v>17424</v>
      </c>
      <c r="AX1920" t="s">
        <v>17424</v>
      </c>
      <c r="AY1920" t="s">
        <v>17430</v>
      </c>
      <c r="AZ1920" t="s">
        <v>22074</v>
      </c>
      <c r="BA1920" t="s">
        <v>22074</v>
      </c>
      <c r="BB1920" t="s">
        <v>22213</v>
      </c>
      <c r="BC1920">
        <v>39600</v>
      </c>
      <c r="BD1920">
        <v>45936</v>
      </c>
      <c r="BE1920" t="s">
        <v>14</v>
      </c>
      <c r="BF1920" t="s">
        <v>14</v>
      </c>
      <c r="BG1920" t="s">
        <v>2214</v>
      </c>
      <c r="BH1920" t="s">
        <v>14</v>
      </c>
      <c r="BI1920" t="s">
        <v>2215</v>
      </c>
      <c r="BJ1920" t="s">
        <v>17434</v>
      </c>
      <c r="BK1920" t="s">
        <v>14</v>
      </c>
      <c r="BL1920" t="s">
        <v>14</v>
      </c>
      <c r="BM1920" t="s">
        <v>14</v>
      </c>
      <c r="BN1920" t="s">
        <v>17435</v>
      </c>
      <c r="BO1920" t="s">
        <v>14</v>
      </c>
      <c r="BP1920" t="s">
        <v>25499</v>
      </c>
      <c r="BQ1920" t="s">
        <v>2217</v>
      </c>
      <c r="BR1920" t="s">
        <v>17427</v>
      </c>
      <c r="BS1920" t="s">
        <v>2404</v>
      </c>
      <c r="BT1920" t="s">
        <v>14</v>
      </c>
      <c r="BU1920" t="s">
        <v>14</v>
      </c>
      <c r="BV1920" t="s">
        <v>14</v>
      </c>
      <c r="BW1920" t="s">
        <v>14</v>
      </c>
      <c r="BX1920" t="s">
        <v>14</v>
      </c>
      <c r="BY1920" t="s">
        <v>2220</v>
      </c>
      <c r="BZ1920" t="s">
        <v>25499</v>
      </c>
      <c r="CA1920" t="s">
        <v>17428</v>
      </c>
      <c r="CB1920" t="s">
        <v>14</v>
      </c>
      <c r="CC1920" t="s">
        <v>14</v>
      </c>
      <c r="CD1920" t="s">
        <v>14</v>
      </c>
      <c r="CE1920" t="s">
        <v>14</v>
      </c>
      <c r="CF1920" t="s">
        <v>17436</v>
      </c>
      <c r="CG1920" t="s">
        <v>716</v>
      </c>
      <c r="CH1920" t="s">
        <v>22075</v>
      </c>
      <c r="CJ1920" t="s">
        <v>443</v>
      </c>
      <c r="CK1920" t="s">
        <v>24</v>
      </c>
      <c r="CL1920" s="13"/>
      <c r="CM1920" s="4" t="str">
        <f>_xlfn.XLOOKUP($CG1920,tbl_area_24_07_2024[Nombre Área],tbl_area_24_07_2024[Estado],"Si no se encuentra",2,)</f>
        <v>Chihuahua</v>
      </c>
      <c r="CN1920" s="4" t="str">
        <f>_xlfn.XLOOKUP($CG1920,tbl_area_24_07_2024[Nombre Área],tbl_area_24_07_2024[Estructura],"Si no se encuentra",2,)</f>
        <v>Juntas Distritales</v>
      </c>
    </row>
    <row r="1921" spans="1:92" ht="20" x14ac:dyDescent="0.85">
      <c r="A1921" t="s">
        <v>22073</v>
      </c>
      <c r="B1921" t="s">
        <v>22074</v>
      </c>
      <c r="C1921" t="s">
        <v>22075</v>
      </c>
      <c r="D1921" t="s">
        <v>2199</v>
      </c>
      <c r="E1921" t="s">
        <v>2242</v>
      </c>
      <c r="F1921" t="s">
        <v>2201</v>
      </c>
      <c r="G1921" t="s">
        <v>2390</v>
      </c>
      <c r="H1921" t="s">
        <v>14</v>
      </c>
      <c r="I1921" t="s">
        <v>11665</v>
      </c>
      <c r="J1921" t="s">
        <v>17437</v>
      </c>
      <c r="K1921" t="s">
        <v>25501</v>
      </c>
      <c r="L1921" t="s">
        <v>14</v>
      </c>
      <c r="M1921" t="s">
        <v>14</v>
      </c>
      <c r="N1921" t="s">
        <v>17438</v>
      </c>
      <c r="O1921" t="s">
        <v>25501</v>
      </c>
      <c r="P1921" t="s">
        <v>14</v>
      </c>
      <c r="Q1921" t="s">
        <v>25501</v>
      </c>
      <c r="R1921" t="s">
        <v>25501</v>
      </c>
      <c r="S1921" t="s">
        <v>14</v>
      </c>
      <c r="T1921" t="s">
        <v>14</v>
      </c>
      <c r="U1921" t="s">
        <v>14</v>
      </c>
      <c r="V1921" t="s">
        <v>14</v>
      </c>
      <c r="W1921" t="s">
        <v>17439</v>
      </c>
      <c r="X1921" t="s">
        <v>760</v>
      </c>
      <c r="Y1921" t="s">
        <v>1751</v>
      </c>
      <c r="Z1921" t="s">
        <v>18</v>
      </c>
      <c r="AA1921" t="s">
        <v>14</v>
      </c>
      <c r="AB1921" t="s">
        <v>25501</v>
      </c>
      <c r="AC1921" t="s">
        <v>17440</v>
      </c>
      <c r="AD1921" t="s">
        <v>2348</v>
      </c>
      <c r="AE1921" t="s">
        <v>17441</v>
      </c>
      <c r="AF1921" t="s">
        <v>6752</v>
      </c>
      <c r="AG1921" t="s">
        <v>14</v>
      </c>
      <c r="AH1921" t="s">
        <v>2209</v>
      </c>
      <c r="AI1921" t="s">
        <v>2287</v>
      </c>
      <c r="AJ1921" t="s">
        <v>1168</v>
      </c>
      <c r="AK1921" t="s">
        <v>17422</v>
      </c>
      <c r="AL1921" t="s">
        <v>1437</v>
      </c>
      <c r="AM1921" t="s">
        <v>17422</v>
      </c>
      <c r="AN1921" t="s">
        <v>1434</v>
      </c>
      <c r="AO1921" t="s">
        <v>443</v>
      </c>
      <c r="AP1921" t="s">
        <v>25498</v>
      </c>
      <c r="AQ1921" t="s">
        <v>14</v>
      </c>
      <c r="AR1921" t="s">
        <v>14</v>
      </c>
      <c r="AS1921" t="s">
        <v>14</v>
      </c>
      <c r="AT1921" t="s">
        <v>14</v>
      </c>
      <c r="AU1921" t="s">
        <v>17423</v>
      </c>
      <c r="AV1921" t="s">
        <v>17424</v>
      </c>
      <c r="AW1921" t="s">
        <v>17424</v>
      </c>
      <c r="AX1921" t="s">
        <v>17424</v>
      </c>
      <c r="AY1921" t="s">
        <v>2390</v>
      </c>
      <c r="AZ1921" t="s">
        <v>22109</v>
      </c>
      <c r="BA1921" t="s">
        <v>22074</v>
      </c>
      <c r="BB1921" t="s">
        <v>22089</v>
      </c>
      <c r="BC1921">
        <v>12156.48</v>
      </c>
      <c r="BD1921">
        <v>14472</v>
      </c>
      <c r="BE1921" t="s">
        <v>14</v>
      </c>
      <c r="BF1921" t="s">
        <v>14</v>
      </c>
      <c r="BG1921" t="s">
        <v>2214</v>
      </c>
      <c r="BH1921" t="s">
        <v>14</v>
      </c>
      <c r="BI1921" t="s">
        <v>2215</v>
      </c>
      <c r="BJ1921" t="s">
        <v>17442</v>
      </c>
      <c r="BK1921" t="s">
        <v>14</v>
      </c>
      <c r="BL1921" t="s">
        <v>14</v>
      </c>
      <c r="BM1921" t="s">
        <v>14</v>
      </c>
      <c r="BN1921" t="s">
        <v>17443</v>
      </c>
      <c r="BO1921" t="s">
        <v>14</v>
      </c>
      <c r="BP1921" t="s">
        <v>25501</v>
      </c>
      <c r="BQ1921" t="s">
        <v>2217</v>
      </c>
      <c r="BR1921" t="s">
        <v>17427</v>
      </c>
      <c r="BS1921" t="s">
        <v>2404</v>
      </c>
      <c r="BT1921" t="s">
        <v>14</v>
      </c>
      <c r="BU1921" t="s">
        <v>14</v>
      </c>
      <c r="BV1921" t="s">
        <v>14</v>
      </c>
      <c r="BW1921" t="s">
        <v>14</v>
      </c>
      <c r="BX1921" t="s">
        <v>14</v>
      </c>
      <c r="BY1921" t="s">
        <v>2220</v>
      </c>
      <c r="BZ1921" t="s">
        <v>25501</v>
      </c>
      <c r="CA1921" t="s">
        <v>17428</v>
      </c>
      <c r="CB1921" t="s">
        <v>14</v>
      </c>
      <c r="CC1921" t="s">
        <v>14</v>
      </c>
      <c r="CD1921" t="s">
        <v>14</v>
      </c>
      <c r="CE1921" t="s">
        <v>14</v>
      </c>
      <c r="CF1921" t="s">
        <v>17444</v>
      </c>
      <c r="CG1921" t="s">
        <v>716</v>
      </c>
      <c r="CH1921" t="s">
        <v>22075</v>
      </c>
      <c r="CJ1921" t="s">
        <v>443</v>
      </c>
      <c r="CK1921" t="s">
        <v>24</v>
      </c>
      <c r="CL1921" s="13"/>
      <c r="CM1921" s="4" t="str">
        <f>_xlfn.XLOOKUP($CG1921,tbl_area_24_07_2024[Nombre Área],tbl_area_24_07_2024[Estado],"Si no se encuentra",2,)</f>
        <v>Chihuahua</v>
      </c>
      <c r="CN1921" s="4" t="str">
        <f>_xlfn.XLOOKUP($CG1921,tbl_area_24_07_2024[Nombre Área],tbl_area_24_07_2024[Estructura],"Si no se encuentra",2,)</f>
        <v>Juntas Distritales</v>
      </c>
    </row>
    <row r="1922" spans="1:92" ht="20" x14ac:dyDescent="0.85">
      <c r="A1922" t="s">
        <v>22073</v>
      </c>
      <c r="B1922" t="s">
        <v>22074</v>
      </c>
      <c r="C1922" t="s">
        <v>22075</v>
      </c>
      <c r="D1922" t="s">
        <v>2199</v>
      </c>
      <c r="E1922" t="s">
        <v>2242</v>
      </c>
      <c r="F1922" t="s">
        <v>2201</v>
      </c>
      <c r="G1922" t="s">
        <v>2407</v>
      </c>
      <c r="H1922" t="s">
        <v>14</v>
      </c>
      <c r="I1922" t="s">
        <v>11665</v>
      </c>
      <c r="J1922" t="s">
        <v>17445</v>
      </c>
      <c r="K1922" t="s">
        <v>25502</v>
      </c>
      <c r="L1922" t="s">
        <v>14</v>
      </c>
      <c r="M1922" t="s">
        <v>14</v>
      </c>
      <c r="N1922" t="s">
        <v>17446</v>
      </c>
      <c r="O1922" t="s">
        <v>25502</v>
      </c>
      <c r="P1922" t="s">
        <v>14</v>
      </c>
      <c r="Q1922" t="s">
        <v>25502</v>
      </c>
      <c r="R1922" t="s">
        <v>25502</v>
      </c>
      <c r="S1922" t="s">
        <v>14</v>
      </c>
      <c r="T1922" t="s">
        <v>14</v>
      </c>
      <c r="U1922" t="s">
        <v>14</v>
      </c>
      <c r="V1922" t="s">
        <v>14</v>
      </c>
      <c r="W1922" t="s">
        <v>65</v>
      </c>
      <c r="X1922" t="s">
        <v>1830</v>
      </c>
      <c r="Y1922" t="s">
        <v>101</v>
      </c>
      <c r="Z1922" t="s">
        <v>18</v>
      </c>
      <c r="AA1922" t="s">
        <v>14</v>
      </c>
      <c r="AB1922" t="s">
        <v>25502</v>
      </c>
      <c r="AC1922" t="s">
        <v>17447</v>
      </c>
      <c r="AD1922" t="s">
        <v>2207</v>
      </c>
      <c r="AE1922" t="s">
        <v>17448</v>
      </c>
      <c r="AF1922" t="s">
        <v>6771</v>
      </c>
      <c r="AG1922" t="s">
        <v>14</v>
      </c>
      <c r="AH1922" t="s">
        <v>2337</v>
      </c>
      <c r="AI1922" t="s">
        <v>2066</v>
      </c>
      <c r="AJ1922" t="s">
        <v>1168</v>
      </c>
      <c r="AK1922" t="s">
        <v>17422</v>
      </c>
      <c r="AL1922" t="s">
        <v>1437</v>
      </c>
      <c r="AM1922" t="s">
        <v>17422</v>
      </c>
      <c r="AN1922" t="s">
        <v>1434</v>
      </c>
      <c r="AO1922" t="s">
        <v>443</v>
      </c>
      <c r="AP1922" t="s">
        <v>25503</v>
      </c>
      <c r="AQ1922" t="s">
        <v>14</v>
      </c>
      <c r="AR1922" t="s">
        <v>14</v>
      </c>
      <c r="AS1922" t="s">
        <v>14</v>
      </c>
      <c r="AT1922" t="s">
        <v>14</v>
      </c>
      <c r="AU1922" t="s">
        <v>17423</v>
      </c>
      <c r="AV1922" t="s">
        <v>17424</v>
      </c>
      <c r="AW1922" t="s">
        <v>17424</v>
      </c>
      <c r="AX1922" t="s">
        <v>17424</v>
      </c>
      <c r="AY1922" t="s">
        <v>2407</v>
      </c>
      <c r="AZ1922" t="s">
        <v>22109</v>
      </c>
      <c r="BA1922" t="s">
        <v>22074</v>
      </c>
      <c r="BB1922" t="s">
        <v>22089</v>
      </c>
      <c r="BC1922">
        <v>106850.4</v>
      </c>
      <c r="BD1922">
        <v>123943.67999999999</v>
      </c>
      <c r="BE1922" t="s">
        <v>14</v>
      </c>
      <c r="BF1922" t="s">
        <v>14</v>
      </c>
      <c r="BG1922" t="s">
        <v>2214</v>
      </c>
      <c r="BH1922" t="s">
        <v>14</v>
      </c>
      <c r="BI1922" t="s">
        <v>2215</v>
      </c>
      <c r="BJ1922" t="s">
        <v>17449</v>
      </c>
      <c r="BK1922" t="s">
        <v>14</v>
      </c>
      <c r="BL1922" t="s">
        <v>14</v>
      </c>
      <c r="BM1922" t="s">
        <v>14</v>
      </c>
      <c r="BN1922" t="s">
        <v>17450</v>
      </c>
      <c r="BO1922" t="s">
        <v>14</v>
      </c>
      <c r="BP1922" t="s">
        <v>25502</v>
      </c>
      <c r="BQ1922" t="s">
        <v>2217</v>
      </c>
      <c r="BR1922" t="s">
        <v>17427</v>
      </c>
      <c r="BS1922" t="s">
        <v>2404</v>
      </c>
      <c r="BT1922" t="s">
        <v>14</v>
      </c>
      <c r="BU1922" t="s">
        <v>14</v>
      </c>
      <c r="BV1922" t="s">
        <v>14</v>
      </c>
      <c r="BW1922" t="s">
        <v>14</v>
      </c>
      <c r="BX1922" t="s">
        <v>14</v>
      </c>
      <c r="BY1922" t="s">
        <v>2220</v>
      </c>
      <c r="BZ1922" t="s">
        <v>25502</v>
      </c>
      <c r="CA1922" t="s">
        <v>17428</v>
      </c>
      <c r="CB1922" t="s">
        <v>14</v>
      </c>
      <c r="CC1922" t="s">
        <v>14</v>
      </c>
      <c r="CD1922" t="s">
        <v>14</v>
      </c>
      <c r="CE1922" t="s">
        <v>14</v>
      </c>
      <c r="CF1922" t="s">
        <v>17451</v>
      </c>
      <c r="CG1922" t="s">
        <v>716</v>
      </c>
      <c r="CH1922" t="s">
        <v>22075</v>
      </c>
      <c r="CJ1922" t="s">
        <v>443</v>
      </c>
      <c r="CK1922" t="s">
        <v>24</v>
      </c>
      <c r="CL1922" s="13"/>
      <c r="CM1922" s="4" t="str">
        <f>_xlfn.XLOOKUP($CG1922,tbl_area_24_07_2024[Nombre Área],tbl_area_24_07_2024[Estado],"Si no se encuentra",2,)</f>
        <v>Chihuahua</v>
      </c>
      <c r="CN1922" s="4" t="str">
        <f>_xlfn.XLOOKUP($CG1922,tbl_area_24_07_2024[Nombre Área],tbl_area_24_07_2024[Estructura],"Si no se encuentra",2,)</f>
        <v>Juntas Distritales</v>
      </c>
    </row>
    <row r="1923" spans="1:92" ht="20" x14ac:dyDescent="0.85">
      <c r="A1923" t="s">
        <v>22073</v>
      </c>
      <c r="B1923" t="s">
        <v>22074</v>
      </c>
      <c r="C1923" t="s">
        <v>22075</v>
      </c>
      <c r="D1923" t="s">
        <v>2199</v>
      </c>
      <c r="E1923" t="s">
        <v>2200</v>
      </c>
      <c r="F1923" t="s">
        <v>2201</v>
      </c>
      <c r="G1923" t="s">
        <v>17452</v>
      </c>
      <c r="H1923" t="s">
        <v>14</v>
      </c>
      <c r="I1923" t="s">
        <v>17453</v>
      </c>
      <c r="J1923" t="s">
        <v>17454</v>
      </c>
      <c r="K1923" t="s">
        <v>25504</v>
      </c>
      <c r="L1923" t="s">
        <v>14</v>
      </c>
      <c r="M1923" t="s">
        <v>14</v>
      </c>
      <c r="N1923" t="s">
        <v>17455</v>
      </c>
      <c r="O1923" t="s">
        <v>25504</v>
      </c>
      <c r="P1923" t="s">
        <v>14</v>
      </c>
      <c r="Q1923" t="s">
        <v>25504</v>
      </c>
      <c r="R1923" t="s">
        <v>25504</v>
      </c>
      <c r="S1923" t="s">
        <v>14</v>
      </c>
      <c r="T1923" t="s">
        <v>14</v>
      </c>
      <c r="U1923" t="s">
        <v>14</v>
      </c>
      <c r="V1923" t="s">
        <v>14</v>
      </c>
      <c r="W1923" t="s">
        <v>17456</v>
      </c>
      <c r="X1923" t="s">
        <v>1656</v>
      </c>
      <c r="Y1923" t="s">
        <v>1923</v>
      </c>
      <c r="Z1923" t="s">
        <v>18</v>
      </c>
      <c r="AA1923" t="s">
        <v>14</v>
      </c>
      <c r="AB1923" t="s">
        <v>25504</v>
      </c>
      <c r="AC1923" t="s">
        <v>17457</v>
      </c>
      <c r="AD1923" t="s">
        <v>2207</v>
      </c>
      <c r="AE1923" t="s">
        <v>17458</v>
      </c>
      <c r="AF1923" t="s">
        <v>12897</v>
      </c>
      <c r="AG1923" t="s">
        <v>14</v>
      </c>
      <c r="AH1923" t="s">
        <v>2209</v>
      </c>
      <c r="AI1923" t="s">
        <v>17459</v>
      </c>
      <c r="AJ1923" t="s">
        <v>25505</v>
      </c>
      <c r="AK1923" t="s">
        <v>3338</v>
      </c>
      <c r="AL1923" t="s">
        <v>1512</v>
      </c>
      <c r="AM1923" t="s">
        <v>3338</v>
      </c>
      <c r="AN1923" t="s">
        <v>1433</v>
      </c>
      <c r="AO1923" t="s">
        <v>34</v>
      </c>
      <c r="AP1923" t="s">
        <v>22163</v>
      </c>
      <c r="AQ1923" t="s">
        <v>14</v>
      </c>
      <c r="AR1923" t="s">
        <v>14</v>
      </c>
      <c r="AS1923" t="s">
        <v>14</v>
      </c>
      <c r="AT1923" t="s">
        <v>14</v>
      </c>
      <c r="AU1923" t="s">
        <v>5813</v>
      </c>
      <c r="AV1923" t="s">
        <v>17460</v>
      </c>
      <c r="AW1923" t="s">
        <v>17460</v>
      </c>
      <c r="AX1923" t="s">
        <v>17460</v>
      </c>
      <c r="AY1923" t="s">
        <v>17461</v>
      </c>
      <c r="AZ1923" t="s">
        <v>22209</v>
      </c>
      <c r="BA1923" t="s">
        <v>22209</v>
      </c>
      <c r="BB1923" t="s">
        <v>22210</v>
      </c>
      <c r="BC1923">
        <v>115292.27</v>
      </c>
      <c r="BD1923">
        <v>120000</v>
      </c>
      <c r="BE1923" t="s">
        <v>14</v>
      </c>
      <c r="BF1923" t="s">
        <v>14</v>
      </c>
      <c r="BG1923" t="s">
        <v>2214</v>
      </c>
      <c r="BH1923" t="s">
        <v>14</v>
      </c>
      <c r="BI1923" t="s">
        <v>22092</v>
      </c>
      <c r="BJ1923" t="s">
        <v>17462</v>
      </c>
      <c r="BK1923" t="s">
        <v>14</v>
      </c>
      <c r="BL1923" t="s">
        <v>22209</v>
      </c>
      <c r="BM1923" t="s">
        <v>22210</v>
      </c>
      <c r="BN1923" t="s">
        <v>17463</v>
      </c>
      <c r="BO1923" t="s">
        <v>14</v>
      </c>
      <c r="BP1923" t="s">
        <v>25504</v>
      </c>
      <c r="BQ1923" t="s">
        <v>2217</v>
      </c>
      <c r="BR1923" t="s">
        <v>2303</v>
      </c>
      <c r="BS1923" t="s">
        <v>2404</v>
      </c>
      <c r="BT1923" t="s">
        <v>14</v>
      </c>
      <c r="BU1923" t="s">
        <v>14</v>
      </c>
      <c r="BV1923" t="s">
        <v>14</v>
      </c>
      <c r="BW1923" t="s">
        <v>14</v>
      </c>
      <c r="BX1923" t="s">
        <v>14</v>
      </c>
      <c r="BY1923" t="s">
        <v>2220</v>
      </c>
      <c r="BZ1923" t="s">
        <v>25504</v>
      </c>
      <c r="CA1923" t="s">
        <v>3050</v>
      </c>
      <c r="CB1923" t="s">
        <v>14</v>
      </c>
      <c r="CC1923" t="s">
        <v>14</v>
      </c>
      <c r="CD1923" t="s">
        <v>14</v>
      </c>
      <c r="CE1923" t="s">
        <v>14</v>
      </c>
      <c r="CF1923" t="s">
        <v>17464</v>
      </c>
      <c r="CG1923" t="s">
        <v>719</v>
      </c>
      <c r="CH1923" t="s">
        <v>22075</v>
      </c>
      <c r="CJ1923" t="s">
        <v>34</v>
      </c>
      <c r="CK1923" t="s">
        <v>24</v>
      </c>
      <c r="CL1923" s="13"/>
      <c r="CM1923" s="4" t="str">
        <f>_xlfn.XLOOKUP($CG1923,tbl_area_24_07_2024[Nombre Área],tbl_area_24_07_2024[Estado],"Si no se encuentra",2,)</f>
        <v>Chiapas</v>
      </c>
      <c r="CN1923" s="4" t="str">
        <f>_xlfn.XLOOKUP($CG1923,tbl_area_24_07_2024[Nombre Área],tbl_area_24_07_2024[Estructura],"Si no se encuentra",2,)</f>
        <v>Juntas Distritales</v>
      </c>
    </row>
    <row r="1924" spans="1:92" ht="20" x14ac:dyDescent="0.85">
      <c r="A1924" t="s">
        <v>22073</v>
      </c>
      <c r="B1924" t="s">
        <v>22074</v>
      </c>
      <c r="C1924" t="s">
        <v>22075</v>
      </c>
      <c r="D1924" t="s">
        <v>2199</v>
      </c>
      <c r="E1924" t="s">
        <v>2507</v>
      </c>
      <c r="F1924" t="s">
        <v>2201</v>
      </c>
      <c r="G1924" t="s">
        <v>17465</v>
      </c>
      <c r="H1924" t="s">
        <v>14</v>
      </c>
      <c r="I1924" t="s">
        <v>17466</v>
      </c>
      <c r="J1924" t="s">
        <v>17467</v>
      </c>
      <c r="K1924" t="s">
        <v>25506</v>
      </c>
      <c r="L1924" t="s">
        <v>14</v>
      </c>
      <c r="M1924" t="s">
        <v>14</v>
      </c>
      <c r="N1924" t="s">
        <v>17468</v>
      </c>
      <c r="O1924" t="s">
        <v>25506</v>
      </c>
      <c r="P1924" t="s">
        <v>14</v>
      </c>
      <c r="Q1924" t="s">
        <v>25506</v>
      </c>
      <c r="R1924" t="s">
        <v>25506</v>
      </c>
      <c r="S1924" t="s">
        <v>14</v>
      </c>
      <c r="T1924" t="s">
        <v>14</v>
      </c>
      <c r="U1924" t="s">
        <v>14</v>
      </c>
      <c r="V1924" t="s">
        <v>14</v>
      </c>
      <c r="W1924" t="s">
        <v>54</v>
      </c>
      <c r="X1924" t="s">
        <v>96</v>
      </c>
      <c r="Y1924" t="s">
        <v>192</v>
      </c>
      <c r="Z1924" t="s">
        <v>18</v>
      </c>
      <c r="AA1924" t="s">
        <v>14</v>
      </c>
      <c r="AB1924" t="s">
        <v>25506</v>
      </c>
      <c r="AC1924" t="s">
        <v>3335</v>
      </c>
      <c r="AD1924" t="s">
        <v>2207</v>
      </c>
      <c r="AE1924" t="s">
        <v>34</v>
      </c>
      <c r="AF1924" t="s">
        <v>17469</v>
      </c>
      <c r="AG1924" t="s">
        <v>14</v>
      </c>
      <c r="AH1924" t="s">
        <v>2209</v>
      </c>
      <c r="AI1924" t="s">
        <v>17470</v>
      </c>
      <c r="AJ1924" t="s">
        <v>25507</v>
      </c>
      <c r="AK1924" t="s">
        <v>3338</v>
      </c>
      <c r="AL1924" t="s">
        <v>1512</v>
      </c>
      <c r="AM1924" t="s">
        <v>3338</v>
      </c>
      <c r="AN1924" t="s">
        <v>1433</v>
      </c>
      <c r="AO1924" t="s">
        <v>34</v>
      </c>
      <c r="AP1924" t="s">
        <v>22268</v>
      </c>
      <c r="AQ1924" t="s">
        <v>14</v>
      </c>
      <c r="AR1924" t="s">
        <v>14</v>
      </c>
      <c r="AS1924" t="s">
        <v>14</v>
      </c>
      <c r="AT1924" t="s">
        <v>14</v>
      </c>
      <c r="AU1924" t="s">
        <v>4237</v>
      </c>
      <c r="AV1924" t="s">
        <v>17460</v>
      </c>
      <c r="AW1924" t="s">
        <v>17460</v>
      </c>
      <c r="AX1924" t="s">
        <v>17460</v>
      </c>
      <c r="AY1924" t="s">
        <v>17471</v>
      </c>
      <c r="AZ1924" t="s">
        <v>22074</v>
      </c>
      <c r="BA1924" t="s">
        <v>22074</v>
      </c>
      <c r="BB1924" t="s">
        <v>22089</v>
      </c>
      <c r="BC1924">
        <v>9280</v>
      </c>
      <c r="BD1924">
        <v>10764.8</v>
      </c>
      <c r="BE1924" t="s">
        <v>14</v>
      </c>
      <c r="BF1924" t="s">
        <v>14</v>
      </c>
      <c r="BG1924" t="s">
        <v>2214</v>
      </c>
      <c r="BH1924" t="s">
        <v>14</v>
      </c>
      <c r="BI1924" t="s">
        <v>22092</v>
      </c>
      <c r="BJ1924" t="s">
        <v>17472</v>
      </c>
      <c r="BK1924" t="s">
        <v>14</v>
      </c>
      <c r="BL1924" t="s">
        <v>22074</v>
      </c>
      <c r="BM1924" t="s">
        <v>22089</v>
      </c>
      <c r="BN1924" t="s">
        <v>17473</v>
      </c>
      <c r="BO1924" t="s">
        <v>14</v>
      </c>
      <c r="BP1924" t="s">
        <v>25506</v>
      </c>
      <c r="BQ1924" t="s">
        <v>2217</v>
      </c>
      <c r="BR1924" t="s">
        <v>2303</v>
      </c>
      <c r="BS1924" t="s">
        <v>2404</v>
      </c>
      <c r="BT1924" t="s">
        <v>14</v>
      </c>
      <c r="BU1924" t="s">
        <v>14</v>
      </c>
      <c r="BV1924" t="s">
        <v>14</v>
      </c>
      <c r="BW1924" t="s">
        <v>14</v>
      </c>
      <c r="BX1924" t="s">
        <v>14</v>
      </c>
      <c r="BY1924" t="s">
        <v>2220</v>
      </c>
      <c r="BZ1924" t="s">
        <v>25506</v>
      </c>
      <c r="CA1924" t="s">
        <v>3050</v>
      </c>
      <c r="CB1924" t="s">
        <v>14</v>
      </c>
      <c r="CC1924" t="s">
        <v>14</v>
      </c>
      <c r="CD1924" t="s">
        <v>14</v>
      </c>
      <c r="CE1924" t="s">
        <v>14</v>
      </c>
      <c r="CF1924" t="s">
        <v>17474</v>
      </c>
      <c r="CG1924" t="s">
        <v>719</v>
      </c>
      <c r="CH1924" t="s">
        <v>22075</v>
      </c>
      <c r="CJ1924" t="s">
        <v>34</v>
      </c>
      <c r="CK1924" t="s">
        <v>24</v>
      </c>
      <c r="CL1924" s="13"/>
      <c r="CM1924" s="4" t="str">
        <f>_xlfn.XLOOKUP($CG1924,tbl_area_24_07_2024[Nombre Área],tbl_area_24_07_2024[Estado],"Si no se encuentra",2,)</f>
        <v>Chiapas</v>
      </c>
      <c r="CN1924" s="4" t="str">
        <f>_xlfn.XLOOKUP($CG1924,tbl_area_24_07_2024[Nombre Área],tbl_area_24_07_2024[Estructura],"Si no se encuentra",2,)</f>
        <v>Juntas Distritales</v>
      </c>
    </row>
    <row r="1925" spans="1:92" ht="20" x14ac:dyDescent="0.85">
      <c r="A1925" t="s">
        <v>22073</v>
      </c>
      <c r="B1925" t="s">
        <v>22074</v>
      </c>
      <c r="C1925" t="s">
        <v>22075</v>
      </c>
      <c r="D1925" t="s">
        <v>2199</v>
      </c>
      <c r="E1925" t="s">
        <v>2507</v>
      </c>
      <c r="F1925" t="s">
        <v>2201</v>
      </c>
      <c r="G1925" t="s">
        <v>17475</v>
      </c>
      <c r="H1925" t="s">
        <v>14</v>
      </c>
      <c r="I1925" t="s">
        <v>17476</v>
      </c>
      <c r="J1925" t="s">
        <v>17477</v>
      </c>
      <c r="K1925" t="s">
        <v>25508</v>
      </c>
      <c r="L1925" t="s">
        <v>14</v>
      </c>
      <c r="M1925" t="s">
        <v>14</v>
      </c>
      <c r="N1925" t="s">
        <v>17478</v>
      </c>
      <c r="O1925" t="s">
        <v>25508</v>
      </c>
      <c r="P1925" t="s">
        <v>14</v>
      </c>
      <c r="Q1925" t="s">
        <v>25508</v>
      </c>
      <c r="R1925" t="s">
        <v>25508</v>
      </c>
      <c r="S1925" t="s">
        <v>14</v>
      </c>
      <c r="T1925" t="s">
        <v>14</v>
      </c>
      <c r="U1925" t="s">
        <v>14</v>
      </c>
      <c r="V1925" t="s">
        <v>14</v>
      </c>
      <c r="W1925" t="s">
        <v>54</v>
      </c>
      <c r="X1925" t="s">
        <v>96</v>
      </c>
      <c r="Y1925" t="s">
        <v>192</v>
      </c>
      <c r="Z1925" t="s">
        <v>18</v>
      </c>
      <c r="AA1925" t="s">
        <v>14</v>
      </c>
      <c r="AB1925" t="s">
        <v>25508</v>
      </c>
      <c r="AC1925" t="s">
        <v>3335</v>
      </c>
      <c r="AD1925" t="s">
        <v>2207</v>
      </c>
      <c r="AE1925" t="s">
        <v>34</v>
      </c>
      <c r="AF1925" t="s">
        <v>17469</v>
      </c>
      <c r="AG1925" t="s">
        <v>14</v>
      </c>
      <c r="AH1925" t="s">
        <v>2209</v>
      </c>
      <c r="AI1925" t="s">
        <v>17470</v>
      </c>
      <c r="AJ1925" t="s">
        <v>25507</v>
      </c>
      <c r="AK1925" t="s">
        <v>3338</v>
      </c>
      <c r="AL1925" t="s">
        <v>1512</v>
      </c>
      <c r="AM1925" t="s">
        <v>3338</v>
      </c>
      <c r="AN1925" t="s">
        <v>1433</v>
      </c>
      <c r="AO1925" t="s">
        <v>34</v>
      </c>
      <c r="AP1925" t="s">
        <v>22268</v>
      </c>
      <c r="AQ1925" t="s">
        <v>14</v>
      </c>
      <c r="AR1925" t="s">
        <v>14</v>
      </c>
      <c r="AS1925" t="s">
        <v>14</v>
      </c>
      <c r="AT1925" t="s">
        <v>14</v>
      </c>
      <c r="AU1925" t="s">
        <v>17479</v>
      </c>
      <c r="AV1925" t="s">
        <v>17460</v>
      </c>
      <c r="AW1925" t="s">
        <v>17460</v>
      </c>
      <c r="AX1925" t="s">
        <v>17460</v>
      </c>
      <c r="AY1925" t="s">
        <v>17480</v>
      </c>
      <c r="AZ1925" t="s">
        <v>22074</v>
      </c>
      <c r="BA1925" t="s">
        <v>22074</v>
      </c>
      <c r="BB1925" t="s">
        <v>22089</v>
      </c>
      <c r="BC1925">
        <v>19070.57</v>
      </c>
      <c r="BD1925">
        <v>22121.86</v>
      </c>
      <c r="BE1925" t="s">
        <v>14</v>
      </c>
      <c r="BF1925" t="s">
        <v>14</v>
      </c>
      <c r="BG1925" t="s">
        <v>2214</v>
      </c>
      <c r="BH1925" t="s">
        <v>14</v>
      </c>
      <c r="BI1925" t="s">
        <v>22092</v>
      </c>
      <c r="BJ1925" t="s">
        <v>17481</v>
      </c>
      <c r="BK1925" t="s">
        <v>14</v>
      </c>
      <c r="BL1925" t="s">
        <v>22074</v>
      </c>
      <c r="BM1925" t="s">
        <v>22089</v>
      </c>
      <c r="BN1925" t="s">
        <v>17482</v>
      </c>
      <c r="BO1925" t="s">
        <v>14</v>
      </c>
      <c r="BP1925" t="s">
        <v>25508</v>
      </c>
      <c r="BQ1925" t="s">
        <v>2217</v>
      </c>
      <c r="BR1925" t="s">
        <v>2303</v>
      </c>
      <c r="BS1925" t="s">
        <v>2404</v>
      </c>
      <c r="BT1925" t="s">
        <v>14</v>
      </c>
      <c r="BU1925" t="s">
        <v>14</v>
      </c>
      <c r="BV1925" t="s">
        <v>14</v>
      </c>
      <c r="BW1925" t="s">
        <v>14</v>
      </c>
      <c r="BX1925" t="s">
        <v>14</v>
      </c>
      <c r="BY1925" t="s">
        <v>2220</v>
      </c>
      <c r="BZ1925" t="s">
        <v>25508</v>
      </c>
      <c r="CA1925" t="s">
        <v>3050</v>
      </c>
      <c r="CB1925" t="s">
        <v>14</v>
      </c>
      <c r="CC1925" t="s">
        <v>14</v>
      </c>
      <c r="CD1925" t="s">
        <v>14</v>
      </c>
      <c r="CE1925" t="s">
        <v>14</v>
      </c>
      <c r="CF1925" t="s">
        <v>17483</v>
      </c>
      <c r="CG1925" t="s">
        <v>719</v>
      </c>
      <c r="CH1925" t="s">
        <v>22075</v>
      </c>
      <c r="CJ1925" t="s">
        <v>34</v>
      </c>
      <c r="CK1925" t="s">
        <v>24</v>
      </c>
      <c r="CL1925" s="13"/>
      <c r="CM1925" s="4" t="str">
        <f>_xlfn.XLOOKUP($CG1925,tbl_area_24_07_2024[Nombre Área],tbl_area_24_07_2024[Estado],"Si no se encuentra",2,)</f>
        <v>Chiapas</v>
      </c>
      <c r="CN1925" s="4" t="str">
        <f>_xlfn.XLOOKUP($CG1925,tbl_area_24_07_2024[Nombre Área],tbl_area_24_07_2024[Estructura],"Si no se encuentra",2,)</f>
        <v>Juntas Distritales</v>
      </c>
    </row>
    <row r="1926" spans="1:92" ht="20" x14ac:dyDescent="0.85">
      <c r="A1926" t="s">
        <v>22073</v>
      </c>
      <c r="B1926" t="s">
        <v>22074</v>
      </c>
      <c r="C1926" t="s">
        <v>22075</v>
      </c>
      <c r="D1926" t="s">
        <v>2199</v>
      </c>
      <c r="E1926" t="s">
        <v>2242</v>
      </c>
      <c r="F1926" t="s">
        <v>2201</v>
      </c>
      <c r="G1926" t="s">
        <v>17484</v>
      </c>
      <c r="H1926" t="s">
        <v>14</v>
      </c>
      <c r="I1926" t="s">
        <v>17485</v>
      </c>
      <c r="J1926" t="s">
        <v>17486</v>
      </c>
      <c r="K1926" t="s">
        <v>25509</v>
      </c>
      <c r="L1926" t="s">
        <v>14</v>
      </c>
      <c r="M1926" t="s">
        <v>14</v>
      </c>
      <c r="N1926" t="s">
        <v>17487</v>
      </c>
      <c r="O1926" t="s">
        <v>25509</v>
      </c>
      <c r="P1926" t="s">
        <v>14</v>
      </c>
      <c r="Q1926" t="s">
        <v>25509</v>
      </c>
      <c r="R1926" t="s">
        <v>25509</v>
      </c>
      <c r="S1926" t="s">
        <v>14</v>
      </c>
      <c r="T1926" t="s">
        <v>14</v>
      </c>
      <c r="U1926" t="s">
        <v>14</v>
      </c>
      <c r="V1926" t="s">
        <v>14</v>
      </c>
      <c r="W1926" t="s">
        <v>14</v>
      </c>
      <c r="X1926" t="s">
        <v>14</v>
      </c>
      <c r="Y1926" t="s">
        <v>14</v>
      </c>
      <c r="Z1926" t="s">
        <v>14</v>
      </c>
      <c r="AA1926" t="s">
        <v>17488</v>
      </c>
      <c r="AB1926" t="s">
        <v>25509</v>
      </c>
      <c r="AC1926" t="s">
        <v>4770</v>
      </c>
      <c r="AD1926" t="s">
        <v>2365</v>
      </c>
      <c r="AE1926" t="s">
        <v>17489</v>
      </c>
      <c r="AF1926" t="s">
        <v>16051</v>
      </c>
      <c r="AG1926" t="s">
        <v>1206</v>
      </c>
      <c r="AH1926" t="s">
        <v>2209</v>
      </c>
      <c r="AI1926" t="s">
        <v>17490</v>
      </c>
      <c r="AJ1926" t="s">
        <v>1168</v>
      </c>
      <c r="AK1926" t="s">
        <v>5636</v>
      </c>
      <c r="AL1926" t="s">
        <v>1168</v>
      </c>
      <c r="AM1926" t="s">
        <v>5636</v>
      </c>
      <c r="AN1926" t="s">
        <v>1178</v>
      </c>
      <c r="AO1926" t="s">
        <v>174</v>
      </c>
      <c r="AP1926" t="s">
        <v>25510</v>
      </c>
      <c r="AQ1926" t="s">
        <v>14</v>
      </c>
      <c r="AR1926" t="s">
        <v>14</v>
      </c>
      <c r="AS1926" t="s">
        <v>14</v>
      </c>
      <c r="AT1926" t="s">
        <v>14</v>
      </c>
      <c r="AU1926" t="s">
        <v>17491</v>
      </c>
      <c r="AV1926" t="s">
        <v>17492</v>
      </c>
      <c r="AW1926" t="s">
        <v>17492</v>
      </c>
      <c r="AX1926" t="s">
        <v>17492</v>
      </c>
      <c r="AY1926" t="s">
        <v>17484</v>
      </c>
      <c r="AZ1926" t="s">
        <v>22074</v>
      </c>
      <c r="BA1926" t="s">
        <v>22074</v>
      </c>
      <c r="BB1926" t="s">
        <v>22094</v>
      </c>
      <c r="BC1926">
        <v>36758.620000000003</v>
      </c>
      <c r="BD1926">
        <v>42640</v>
      </c>
      <c r="BE1926" t="s">
        <v>14</v>
      </c>
      <c r="BF1926" t="s">
        <v>14</v>
      </c>
      <c r="BG1926" t="s">
        <v>2214</v>
      </c>
      <c r="BH1926" t="s">
        <v>14</v>
      </c>
      <c r="BI1926" t="s">
        <v>22092</v>
      </c>
      <c r="BJ1926" t="s">
        <v>17493</v>
      </c>
      <c r="BK1926" t="s">
        <v>14</v>
      </c>
      <c r="BL1926" t="s">
        <v>22074</v>
      </c>
      <c r="BM1926" t="s">
        <v>22094</v>
      </c>
      <c r="BN1926" t="s">
        <v>17494</v>
      </c>
      <c r="BO1926" t="s">
        <v>14</v>
      </c>
      <c r="BP1926" t="s">
        <v>25509</v>
      </c>
      <c r="BQ1926" t="s">
        <v>2217</v>
      </c>
      <c r="BR1926" t="s">
        <v>2218</v>
      </c>
      <c r="BS1926" t="s">
        <v>2404</v>
      </c>
      <c r="BT1926" t="s">
        <v>14</v>
      </c>
      <c r="BU1926" t="s">
        <v>14</v>
      </c>
      <c r="BV1926" t="s">
        <v>14</v>
      </c>
      <c r="BW1926" t="s">
        <v>14</v>
      </c>
      <c r="BX1926" t="s">
        <v>14</v>
      </c>
      <c r="BY1926" t="s">
        <v>2220</v>
      </c>
      <c r="BZ1926" t="s">
        <v>25509</v>
      </c>
      <c r="CA1926" t="s">
        <v>17495</v>
      </c>
      <c r="CB1926" t="s">
        <v>14</v>
      </c>
      <c r="CC1926" t="s">
        <v>14</v>
      </c>
      <c r="CD1926" t="s">
        <v>14</v>
      </c>
      <c r="CE1926" t="s">
        <v>14</v>
      </c>
      <c r="CF1926" t="s">
        <v>17496</v>
      </c>
      <c r="CG1926" t="s">
        <v>531</v>
      </c>
      <c r="CH1926" t="s">
        <v>22075</v>
      </c>
      <c r="CJ1926" t="s">
        <v>174</v>
      </c>
      <c r="CK1926" t="s">
        <v>24</v>
      </c>
      <c r="CL1926" s="13"/>
      <c r="CM1926" s="4" t="str">
        <f>_xlfn.XLOOKUP($CG1926,tbl_area_24_07_2024[Nombre Área],tbl_area_24_07_2024[Estado],"Si no se encuentra",2,)</f>
        <v>Guerrero</v>
      </c>
      <c r="CN1926" s="4" t="str">
        <f>_xlfn.XLOOKUP($CG1926,tbl_area_24_07_2024[Nombre Área],tbl_area_24_07_2024[Estructura],"Si no se encuentra",2,)</f>
        <v>Juntas Distritales</v>
      </c>
    </row>
    <row r="1927" spans="1:92" ht="20" x14ac:dyDescent="0.85">
      <c r="A1927" t="s">
        <v>22073</v>
      </c>
      <c r="B1927" t="s">
        <v>22074</v>
      </c>
      <c r="C1927" t="s">
        <v>22075</v>
      </c>
      <c r="D1927" t="s">
        <v>2199</v>
      </c>
      <c r="E1927" t="s">
        <v>2242</v>
      </c>
      <c r="F1927" t="s">
        <v>2201</v>
      </c>
      <c r="G1927" t="s">
        <v>17497</v>
      </c>
      <c r="H1927" t="s">
        <v>14</v>
      </c>
      <c r="I1927" t="s">
        <v>17498</v>
      </c>
      <c r="J1927" t="s">
        <v>17499</v>
      </c>
      <c r="K1927" t="s">
        <v>25511</v>
      </c>
      <c r="L1927" t="s">
        <v>14</v>
      </c>
      <c r="M1927" t="s">
        <v>14</v>
      </c>
      <c r="N1927" t="s">
        <v>17500</v>
      </c>
      <c r="O1927" t="s">
        <v>25511</v>
      </c>
      <c r="P1927" t="s">
        <v>14</v>
      </c>
      <c r="Q1927" t="s">
        <v>25511</v>
      </c>
      <c r="R1927" t="s">
        <v>25511</v>
      </c>
      <c r="S1927" t="s">
        <v>14</v>
      </c>
      <c r="T1927" t="s">
        <v>14</v>
      </c>
      <c r="U1927" t="s">
        <v>14</v>
      </c>
      <c r="V1927" t="s">
        <v>14</v>
      </c>
      <c r="W1927" t="s">
        <v>14</v>
      </c>
      <c r="X1927" t="s">
        <v>14</v>
      </c>
      <c r="Y1927" t="s">
        <v>14</v>
      </c>
      <c r="Z1927" t="s">
        <v>14</v>
      </c>
      <c r="AA1927" t="s">
        <v>17488</v>
      </c>
      <c r="AB1927" t="s">
        <v>25511</v>
      </c>
      <c r="AC1927" t="s">
        <v>4770</v>
      </c>
      <c r="AD1927" t="s">
        <v>2365</v>
      </c>
      <c r="AE1927" t="s">
        <v>17489</v>
      </c>
      <c r="AF1927" t="s">
        <v>16051</v>
      </c>
      <c r="AG1927" t="s">
        <v>1206</v>
      </c>
      <c r="AH1927" t="s">
        <v>2209</v>
      </c>
      <c r="AI1927" t="s">
        <v>17490</v>
      </c>
      <c r="AJ1927" t="s">
        <v>1168</v>
      </c>
      <c r="AK1927" t="s">
        <v>5636</v>
      </c>
      <c r="AL1927" t="s">
        <v>1168</v>
      </c>
      <c r="AM1927" t="s">
        <v>5636</v>
      </c>
      <c r="AN1927" t="s">
        <v>1178</v>
      </c>
      <c r="AO1927" t="s">
        <v>174</v>
      </c>
      <c r="AP1927" t="s">
        <v>25510</v>
      </c>
      <c r="AQ1927" t="s">
        <v>14</v>
      </c>
      <c r="AR1927" t="s">
        <v>14</v>
      </c>
      <c r="AS1927" t="s">
        <v>14</v>
      </c>
      <c r="AT1927" t="s">
        <v>14</v>
      </c>
      <c r="AU1927" t="s">
        <v>17491</v>
      </c>
      <c r="AV1927" t="s">
        <v>17492</v>
      </c>
      <c r="AW1927" t="s">
        <v>17492</v>
      </c>
      <c r="AX1927" t="s">
        <v>17492</v>
      </c>
      <c r="AY1927" t="s">
        <v>17497</v>
      </c>
      <c r="AZ1927" t="s">
        <v>22074</v>
      </c>
      <c r="BA1927" t="s">
        <v>22074</v>
      </c>
      <c r="BB1927" t="s">
        <v>22094</v>
      </c>
      <c r="BC1927">
        <v>28218.1</v>
      </c>
      <c r="BD1927">
        <v>32733</v>
      </c>
      <c r="BE1927" t="s">
        <v>14</v>
      </c>
      <c r="BF1927" t="s">
        <v>14</v>
      </c>
      <c r="BG1927" t="s">
        <v>2214</v>
      </c>
      <c r="BH1927" t="s">
        <v>14</v>
      </c>
      <c r="BI1927" t="s">
        <v>22092</v>
      </c>
      <c r="BJ1927" t="s">
        <v>17501</v>
      </c>
      <c r="BK1927" t="s">
        <v>14</v>
      </c>
      <c r="BL1927" t="s">
        <v>22074</v>
      </c>
      <c r="BM1927" t="s">
        <v>22094</v>
      </c>
      <c r="BN1927" t="s">
        <v>17502</v>
      </c>
      <c r="BO1927" t="s">
        <v>14</v>
      </c>
      <c r="BP1927" t="s">
        <v>25511</v>
      </c>
      <c r="BQ1927" t="s">
        <v>2217</v>
      </c>
      <c r="BR1927" t="s">
        <v>2218</v>
      </c>
      <c r="BS1927" t="s">
        <v>2404</v>
      </c>
      <c r="BT1927" t="s">
        <v>14</v>
      </c>
      <c r="BU1927" t="s">
        <v>14</v>
      </c>
      <c r="BV1927" t="s">
        <v>14</v>
      </c>
      <c r="BW1927" t="s">
        <v>14</v>
      </c>
      <c r="BX1927" t="s">
        <v>14</v>
      </c>
      <c r="BY1927" t="s">
        <v>2220</v>
      </c>
      <c r="BZ1927" t="s">
        <v>25511</v>
      </c>
      <c r="CA1927" t="s">
        <v>17503</v>
      </c>
      <c r="CB1927" t="s">
        <v>14</v>
      </c>
      <c r="CC1927" t="s">
        <v>14</v>
      </c>
      <c r="CD1927" t="s">
        <v>14</v>
      </c>
      <c r="CE1927" t="s">
        <v>14</v>
      </c>
      <c r="CF1927" t="s">
        <v>17504</v>
      </c>
      <c r="CG1927" t="s">
        <v>531</v>
      </c>
      <c r="CH1927" t="s">
        <v>22075</v>
      </c>
      <c r="CJ1927" t="s">
        <v>174</v>
      </c>
      <c r="CK1927" t="s">
        <v>24</v>
      </c>
      <c r="CL1927" s="13"/>
      <c r="CM1927" s="4" t="str">
        <f>_xlfn.XLOOKUP($CG1927,tbl_area_24_07_2024[Nombre Área],tbl_area_24_07_2024[Estado],"Si no se encuentra",2,)</f>
        <v>Guerrero</v>
      </c>
      <c r="CN1927" s="4" t="str">
        <f>_xlfn.XLOOKUP($CG1927,tbl_area_24_07_2024[Nombre Área],tbl_area_24_07_2024[Estructura],"Si no se encuentra",2,)</f>
        <v>Juntas Distritales</v>
      </c>
    </row>
    <row r="1928" spans="1:92" ht="20" x14ac:dyDescent="0.85">
      <c r="A1928" t="s">
        <v>22073</v>
      </c>
      <c r="B1928" t="s">
        <v>22074</v>
      </c>
      <c r="C1928" t="s">
        <v>22075</v>
      </c>
      <c r="D1928" t="s">
        <v>2199</v>
      </c>
      <c r="E1928" t="s">
        <v>2200</v>
      </c>
      <c r="F1928" t="s">
        <v>2201</v>
      </c>
      <c r="G1928" t="s">
        <v>17505</v>
      </c>
      <c r="H1928" t="s">
        <v>14</v>
      </c>
      <c r="I1928" t="s">
        <v>17506</v>
      </c>
      <c r="J1928" t="s">
        <v>17507</v>
      </c>
      <c r="K1928" t="s">
        <v>25512</v>
      </c>
      <c r="L1928" t="s">
        <v>14</v>
      </c>
      <c r="M1928" t="s">
        <v>14</v>
      </c>
      <c r="N1928" t="s">
        <v>17508</v>
      </c>
      <c r="O1928" t="s">
        <v>25512</v>
      </c>
      <c r="P1928" t="s">
        <v>14</v>
      </c>
      <c r="Q1928" t="s">
        <v>25512</v>
      </c>
      <c r="R1928" t="s">
        <v>25512</v>
      </c>
      <c r="S1928" t="s">
        <v>14</v>
      </c>
      <c r="T1928" t="s">
        <v>14</v>
      </c>
      <c r="U1928" t="s">
        <v>14</v>
      </c>
      <c r="V1928" t="s">
        <v>14</v>
      </c>
      <c r="W1928" t="s">
        <v>17509</v>
      </c>
      <c r="X1928" t="s">
        <v>1710</v>
      </c>
      <c r="Y1928" t="s">
        <v>1944</v>
      </c>
      <c r="Z1928" t="s">
        <v>18</v>
      </c>
      <c r="AA1928" t="s">
        <v>14</v>
      </c>
      <c r="AB1928" t="s">
        <v>25512</v>
      </c>
      <c r="AC1928" t="s">
        <v>17510</v>
      </c>
      <c r="AD1928" t="s">
        <v>2207</v>
      </c>
      <c r="AE1928" t="s">
        <v>17511</v>
      </c>
      <c r="AF1928" t="s">
        <v>14</v>
      </c>
      <c r="AG1928" t="s">
        <v>14</v>
      </c>
      <c r="AH1928" t="s">
        <v>1956</v>
      </c>
      <c r="AI1928" t="s">
        <v>17512</v>
      </c>
      <c r="AJ1928" t="s">
        <v>1168</v>
      </c>
      <c r="AK1928" t="s">
        <v>17513</v>
      </c>
      <c r="AL1928" t="s">
        <v>1466</v>
      </c>
      <c r="AM1928" t="s">
        <v>17513</v>
      </c>
      <c r="AN1928" t="s">
        <v>1178</v>
      </c>
      <c r="AO1928" t="s">
        <v>174</v>
      </c>
      <c r="AP1928" t="s">
        <v>25513</v>
      </c>
      <c r="AQ1928" t="s">
        <v>14</v>
      </c>
      <c r="AR1928" t="s">
        <v>14</v>
      </c>
      <c r="AS1928" t="s">
        <v>14</v>
      </c>
      <c r="AT1928" t="s">
        <v>14</v>
      </c>
      <c r="AU1928" t="s">
        <v>17491</v>
      </c>
      <c r="AV1928" t="s">
        <v>17492</v>
      </c>
      <c r="AW1928" t="s">
        <v>17492</v>
      </c>
      <c r="AX1928" t="s">
        <v>17492</v>
      </c>
      <c r="AY1928" t="s">
        <v>17505</v>
      </c>
      <c r="AZ1928" t="s">
        <v>22074</v>
      </c>
      <c r="BA1928" t="s">
        <v>22074</v>
      </c>
      <c r="BB1928" t="s">
        <v>22094</v>
      </c>
      <c r="BC1928">
        <v>90151</v>
      </c>
      <c r="BD1928">
        <v>104575.16</v>
      </c>
      <c r="BE1928" t="s">
        <v>14</v>
      </c>
      <c r="BF1928" t="s">
        <v>14</v>
      </c>
      <c r="BG1928" t="s">
        <v>2214</v>
      </c>
      <c r="BH1928" t="s">
        <v>14</v>
      </c>
      <c r="BI1928" t="s">
        <v>22092</v>
      </c>
      <c r="BJ1928" t="s">
        <v>17514</v>
      </c>
      <c r="BK1928" t="s">
        <v>14</v>
      </c>
      <c r="BL1928" t="s">
        <v>22074</v>
      </c>
      <c r="BM1928" t="s">
        <v>22094</v>
      </c>
      <c r="BN1928" t="s">
        <v>17515</v>
      </c>
      <c r="BO1928" t="s">
        <v>14</v>
      </c>
      <c r="BP1928" t="s">
        <v>25512</v>
      </c>
      <c r="BQ1928" t="s">
        <v>2217</v>
      </c>
      <c r="BR1928" t="s">
        <v>2218</v>
      </c>
      <c r="BS1928" t="s">
        <v>2404</v>
      </c>
      <c r="BT1928" t="s">
        <v>14</v>
      </c>
      <c r="BU1928" t="s">
        <v>14</v>
      </c>
      <c r="BV1928" t="s">
        <v>14</v>
      </c>
      <c r="BW1928" t="s">
        <v>14</v>
      </c>
      <c r="BX1928" t="s">
        <v>14</v>
      </c>
      <c r="BY1928" t="s">
        <v>2220</v>
      </c>
      <c r="BZ1928" t="s">
        <v>25512</v>
      </c>
      <c r="CA1928" t="s">
        <v>17516</v>
      </c>
      <c r="CB1928" t="s">
        <v>14</v>
      </c>
      <c r="CC1928" t="s">
        <v>14</v>
      </c>
      <c r="CD1928" t="s">
        <v>14</v>
      </c>
      <c r="CE1928" t="s">
        <v>14</v>
      </c>
      <c r="CF1928" t="s">
        <v>17517</v>
      </c>
      <c r="CG1928" t="s">
        <v>531</v>
      </c>
      <c r="CH1928" t="s">
        <v>22075</v>
      </c>
      <c r="CJ1928" t="s">
        <v>174</v>
      </c>
      <c r="CK1928" t="s">
        <v>24</v>
      </c>
      <c r="CL1928" s="13"/>
      <c r="CM1928" s="4" t="str">
        <f>_xlfn.XLOOKUP($CG1928,tbl_area_24_07_2024[Nombre Área],tbl_area_24_07_2024[Estado],"Si no se encuentra",2,)</f>
        <v>Guerrero</v>
      </c>
      <c r="CN1928" s="4" t="str">
        <f>_xlfn.XLOOKUP($CG1928,tbl_area_24_07_2024[Nombre Área],tbl_area_24_07_2024[Estructura],"Si no se encuentra",2,)</f>
        <v>Juntas Distritales</v>
      </c>
    </row>
    <row r="1929" spans="1:92" ht="20" x14ac:dyDescent="0.85">
      <c r="A1929" t="s">
        <v>22073</v>
      </c>
      <c r="B1929" t="s">
        <v>22074</v>
      </c>
      <c r="C1929" t="s">
        <v>22075</v>
      </c>
      <c r="D1929" t="s">
        <v>2199</v>
      </c>
      <c r="E1929" t="s">
        <v>2242</v>
      </c>
      <c r="F1929" t="s">
        <v>2201</v>
      </c>
      <c r="G1929" t="s">
        <v>17497</v>
      </c>
      <c r="H1929" t="s">
        <v>14</v>
      </c>
      <c r="I1929" t="s">
        <v>17498</v>
      </c>
      <c r="J1929" t="s">
        <v>17518</v>
      </c>
      <c r="K1929" t="s">
        <v>25514</v>
      </c>
      <c r="L1929" t="s">
        <v>14</v>
      </c>
      <c r="M1929" t="s">
        <v>14</v>
      </c>
      <c r="N1929" t="s">
        <v>17519</v>
      </c>
      <c r="O1929" t="s">
        <v>25514</v>
      </c>
      <c r="P1929" t="s">
        <v>14</v>
      </c>
      <c r="Q1929" t="s">
        <v>25514</v>
      </c>
      <c r="R1929" t="s">
        <v>25514</v>
      </c>
      <c r="S1929" t="s">
        <v>14</v>
      </c>
      <c r="T1929" t="s">
        <v>14</v>
      </c>
      <c r="U1929" t="s">
        <v>14</v>
      </c>
      <c r="V1929" t="s">
        <v>14</v>
      </c>
      <c r="W1929" t="s">
        <v>14</v>
      </c>
      <c r="X1929" t="s">
        <v>14</v>
      </c>
      <c r="Y1929" t="s">
        <v>14</v>
      </c>
      <c r="Z1929" t="s">
        <v>14</v>
      </c>
      <c r="AA1929" t="s">
        <v>17488</v>
      </c>
      <c r="AB1929" t="s">
        <v>25514</v>
      </c>
      <c r="AC1929" t="s">
        <v>4770</v>
      </c>
      <c r="AD1929" t="s">
        <v>2365</v>
      </c>
      <c r="AE1929" t="s">
        <v>17489</v>
      </c>
      <c r="AF1929" t="s">
        <v>16051</v>
      </c>
      <c r="AG1929" t="s">
        <v>1206</v>
      </c>
      <c r="AH1929" t="s">
        <v>2209</v>
      </c>
      <c r="AI1929" t="s">
        <v>17490</v>
      </c>
      <c r="AJ1929" t="s">
        <v>1168</v>
      </c>
      <c r="AK1929" t="s">
        <v>5636</v>
      </c>
      <c r="AL1929" t="s">
        <v>1168</v>
      </c>
      <c r="AM1929" t="s">
        <v>5636</v>
      </c>
      <c r="AN1929" t="s">
        <v>1178</v>
      </c>
      <c r="AO1929" t="s">
        <v>174</v>
      </c>
      <c r="AP1929" t="s">
        <v>25510</v>
      </c>
      <c r="AQ1929" t="s">
        <v>14</v>
      </c>
      <c r="AR1929" t="s">
        <v>14</v>
      </c>
      <c r="AS1929" t="s">
        <v>14</v>
      </c>
      <c r="AT1929" t="s">
        <v>14</v>
      </c>
      <c r="AU1929" t="s">
        <v>17491</v>
      </c>
      <c r="AV1929" t="s">
        <v>17492</v>
      </c>
      <c r="AW1929" t="s">
        <v>17492</v>
      </c>
      <c r="AX1929" t="s">
        <v>17492</v>
      </c>
      <c r="AY1929" t="s">
        <v>17497</v>
      </c>
      <c r="AZ1929" t="s">
        <v>22104</v>
      </c>
      <c r="BA1929" t="s">
        <v>22104</v>
      </c>
      <c r="BB1929" t="s">
        <v>22082</v>
      </c>
      <c r="BC1929">
        <v>28218.1</v>
      </c>
      <c r="BD1929">
        <v>32733</v>
      </c>
      <c r="BE1929" t="s">
        <v>14</v>
      </c>
      <c r="BF1929" t="s">
        <v>14</v>
      </c>
      <c r="BG1929" t="s">
        <v>2214</v>
      </c>
      <c r="BH1929" t="s">
        <v>14</v>
      </c>
      <c r="BI1929" t="s">
        <v>22092</v>
      </c>
      <c r="BJ1929" t="s">
        <v>17501</v>
      </c>
      <c r="BK1929" t="s">
        <v>14</v>
      </c>
      <c r="BL1929" t="s">
        <v>22104</v>
      </c>
      <c r="BM1929" t="s">
        <v>22082</v>
      </c>
      <c r="BN1929" t="s">
        <v>17520</v>
      </c>
      <c r="BO1929" t="s">
        <v>14</v>
      </c>
      <c r="BP1929" t="s">
        <v>25514</v>
      </c>
      <c r="BQ1929" t="s">
        <v>2217</v>
      </c>
      <c r="BR1929" t="s">
        <v>2218</v>
      </c>
      <c r="BS1929" t="s">
        <v>2404</v>
      </c>
      <c r="BT1929" t="s">
        <v>14</v>
      </c>
      <c r="BU1929" t="s">
        <v>14</v>
      </c>
      <c r="BV1929" t="s">
        <v>14</v>
      </c>
      <c r="BW1929" t="s">
        <v>14</v>
      </c>
      <c r="BX1929" t="s">
        <v>14</v>
      </c>
      <c r="BY1929" t="s">
        <v>2220</v>
      </c>
      <c r="BZ1929" t="s">
        <v>25514</v>
      </c>
      <c r="CA1929" t="s">
        <v>17503</v>
      </c>
      <c r="CB1929" t="s">
        <v>14</v>
      </c>
      <c r="CC1929" t="s">
        <v>14</v>
      </c>
      <c r="CD1929" t="s">
        <v>14</v>
      </c>
      <c r="CE1929" t="s">
        <v>14</v>
      </c>
      <c r="CF1929" t="s">
        <v>17521</v>
      </c>
      <c r="CG1929" t="s">
        <v>531</v>
      </c>
      <c r="CH1929" t="s">
        <v>22075</v>
      </c>
      <c r="CJ1929" t="s">
        <v>174</v>
      </c>
      <c r="CK1929" t="s">
        <v>24</v>
      </c>
      <c r="CL1929" s="13"/>
      <c r="CM1929" s="4" t="str">
        <f>_xlfn.XLOOKUP($CG1929,tbl_area_24_07_2024[Nombre Área],tbl_area_24_07_2024[Estado],"Si no se encuentra",2,)</f>
        <v>Guerrero</v>
      </c>
      <c r="CN1929" s="4" t="str">
        <f>_xlfn.XLOOKUP($CG1929,tbl_area_24_07_2024[Nombre Área],tbl_area_24_07_2024[Estructura],"Si no se encuentra",2,)</f>
        <v>Juntas Distritales</v>
      </c>
    </row>
    <row r="1930" spans="1:92" ht="20" x14ac:dyDescent="0.85">
      <c r="A1930" t="s">
        <v>22073</v>
      </c>
      <c r="B1930" t="s">
        <v>22074</v>
      </c>
      <c r="C1930" t="s">
        <v>22075</v>
      </c>
      <c r="D1930" t="s">
        <v>2199</v>
      </c>
      <c r="E1930" t="s">
        <v>2200</v>
      </c>
      <c r="F1930" t="s">
        <v>2201</v>
      </c>
      <c r="G1930" t="s">
        <v>17505</v>
      </c>
      <c r="H1930" t="s">
        <v>14</v>
      </c>
      <c r="I1930" t="s">
        <v>17506</v>
      </c>
      <c r="J1930" t="s">
        <v>17522</v>
      </c>
      <c r="K1930" t="s">
        <v>25515</v>
      </c>
      <c r="L1930" t="s">
        <v>14</v>
      </c>
      <c r="M1930" t="s">
        <v>14</v>
      </c>
      <c r="N1930" t="s">
        <v>17523</v>
      </c>
      <c r="O1930" t="s">
        <v>25515</v>
      </c>
      <c r="P1930" t="s">
        <v>14</v>
      </c>
      <c r="Q1930" t="s">
        <v>25515</v>
      </c>
      <c r="R1930" t="s">
        <v>25515</v>
      </c>
      <c r="S1930" t="s">
        <v>14</v>
      </c>
      <c r="T1930" t="s">
        <v>14</v>
      </c>
      <c r="U1930" t="s">
        <v>14</v>
      </c>
      <c r="V1930" t="s">
        <v>14</v>
      </c>
      <c r="W1930" t="s">
        <v>17509</v>
      </c>
      <c r="X1930" t="s">
        <v>1710</v>
      </c>
      <c r="Y1930" t="s">
        <v>1944</v>
      </c>
      <c r="Z1930" t="s">
        <v>18</v>
      </c>
      <c r="AA1930" t="s">
        <v>14</v>
      </c>
      <c r="AB1930" t="s">
        <v>25515</v>
      </c>
      <c r="AC1930" t="s">
        <v>17510</v>
      </c>
      <c r="AD1930" t="s">
        <v>2207</v>
      </c>
      <c r="AE1930" t="s">
        <v>17511</v>
      </c>
      <c r="AF1930" t="s">
        <v>14</v>
      </c>
      <c r="AG1930" t="s">
        <v>14</v>
      </c>
      <c r="AH1930" t="s">
        <v>1956</v>
      </c>
      <c r="AI1930" t="s">
        <v>17512</v>
      </c>
      <c r="AJ1930" t="s">
        <v>1168</v>
      </c>
      <c r="AK1930" t="s">
        <v>17513</v>
      </c>
      <c r="AL1930" t="s">
        <v>1466</v>
      </c>
      <c r="AM1930" t="s">
        <v>17513</v>
      </c>
      <c r="AN1930" t="s">
        <v>1178</v>
      </c>
      <c r="AO1930" t="s">
        <v>174</v>
      </c>
      <c r="AP1930" t="s">
        <v>25513</v>
      </c>
      <c r="AQ1930" t="s">
        <v>14</v>
      </c>
      <c r="AR1930" t="s">
        <v>14</v>
      </c>
      <c r="AS1930" t="s">
        <v>14</v>
      </c>
      <c r="AT1930" t="s">
        <v>14</v>
      </c>
      <c r="AU1930" t="s">
        <v>17491</v>
      </c>
      <c r="AV1930" t="s">
        <v>17492</v>
      </c>
      <c r="AW1930" t="s">
        <v>17492</v>
      </c>
      <c r="AX1930" t="s">
        <v>17492</v>
      </c>
      <c r="AY1930" t="s">
        <v>17505</v>
      </c>
      <c r="AZ1930" t="s">
        <v>22104</v>
      </c>
      <c r="BA1930" t="s">
        <v>22104</v>
      </c>
      <c r="BB1930" t="s">
        <v>22082</v>
      </c>
      <c r="BC1930">
        <v>90151</v>
      </c>
      <c r="BD1930">
        <v>104575.16</v>
      </c>
      <c r="BE1930" t="s">
        <v>14</v>
      </c>
      <c r="BF1930" t="s">
        <v>14</v>
      </c>
      <c r="BG1930" t="s">
        <v>2214</v>
      </c>
      <c r="BH1930" t="s">
        <v>14</v>
      </c>
      <c r="BI1930" t="s">
        <v>22092</v>
      </c>
      <c r="BJ1930" t="s">
        <v>17514</v>
      </c>
      <c r="BK1930" t="s">
        <v>14</v>
      </c>
      <c r="BL1930" t="s">
        <v>22104</v>
      </c>
      <c r="BM1930" t="s">
        <v>22082</v>
      </c>
      <c r="BN1930" t="s">
        <v>17524</v>
      </c>
      <c r="BO1930" t="s">
        <v>14</v>
      </c>
      <c r="BP1930" t="s">
        <v>25515</v>
      </c>
      <c r="BQ1930" t="s">
        <v>2217</v>
      </c>
      <c r="BR1930" t="s">
        <v>2218</v>
      </c>
      <c r="BS1930" t="s">
        <v>2404</v>
      </c>
      <c r="BT1930" t="s">
        <v>14</v>
      </c>
      <c r="BU1930" t="s">
        <v>14</v>
      </c>
      <c r="BV1930" t="s">
        <v>14</v>
      </c>
      <c r="BW1930" t="s">
        <v>14</v>
      </c>
      <c r="BX1930" t="s">
        <v>14</v>
      </c>
      <c r="BY1930" t="s">
        <v>2220</v>
      </c>
      <c r="BZ1930" t="s">
        <v>25515</v>
      </c>
      <c r="CA1930" t="s">
        <v>17516</v>
      </c>
      <c r="CB1930" t="s">
        <v>14</v>
      </c>
      <c r="CC1930" t="s">
        <v>14</v>
      </c>
      <c r="CD1930" t="s">
        <v>14</v>
      </c>
      <c r="CE1930" t="s">
        <v>14</v>
      </c>
      <c r="CF1930" t="s">
        <v>17525</v>
      </c>
      <c r="CG1930" t="s">
        <v>531</v>
      </c>
      <c r="CH1930" t="s">
        <v>22075</v>
      </c>
      <c r="CJ1930" t="s">
        <v>174</v>
      </c>
      <c r="CK1930" t="s">
        <v>24</v>
      </c>
      <c r="CL1930" s="13"/>
      <c r="CM1930" s="4" t="str">
        <f>_xlfn.XLOOKUP($CG1930,tbl_area_24_07_2024[Nombre Área],tbl_area_24_07_2024[Estado],"Si no se encuentra",2,)</f>
        <v>Guerrero</v>
      </c>
      <c r="CN1930" s="4" t="str">
        <f>_xlfn.XLOOKUP($CG1930,tbl_area_24_07_2024[Nombre Área],tbl_area_24_07_2024[Estructura],"Si no se encuentra",2,)</f>
        <v>Juntas Distritales</v>
      </c>
    </row>
    <row r="1931" spans="1:92" ht="20" x14ac:dyDescent="0.85">
      <c r="A1931" t="s">
        <v>22073</v>
      </c>
      <c r="B1931" t="s">
        <v>22074</v>
      </c>
      <c r="C1931" t="s">
        <v>22075</v>
      </c>
      <c r="D1931" t="s">
        <v>2199</v>
      </c>
      <c r="E1931" t="s">
        <v>2242</v>
      </c>
      <c r="F1931" t="s">
        <v>2201</v>
      </c>
      <c r="G1931" t="s">
        <v>17484</v>
      </c>
      <c r="H1931" t="s">
        <v>14</v>
      </c>
      <c r="I1931" t="s">
        <v>17485</v>
      </c>
      <c r="J1931" t="s">
        <v>17526</v>
      </c>
      <c r="K1931" t="s">
        <v>25516</v>
      </c>
      <c r="L1931" t="s">
        <v>14</v>
      </c>
      <c r="M1931" t="s">
        <v>14</v>
      </c>
      <c r="N1931" t="s">
        <v>17527</v>
      </c>
      <c r="O1931" t="s">
        <v>25516</v>
      </c>
      <c r="P1931" t="s">
        <v>14</v>
      </c>
      <c r="Q1931" t="s">
        <v>25516</v>
      </c>
      <c r="R1931" t="s">
        <v>25516</v>
      </c>
      <c r="S1931" t="s">
        <v>14</v>
      </c>
      <c r="T1931" t="s">
        <v>14</v>
      </c>
      <c r="U1931" t="s">
        <v>14</v>
      </c>
      <c r="V1931" t="s">
        <v>14</v>
      </c>
      <c r="W1931" t="s">
        <v>14</v>
      </c>
      <c r="X1931" t="s">
        <v>14</v>
      </c>
      <c r="Y1931" t="s">
        <v>14</v>
      </c>
      <c r="Z1931" t="s">
        <v>14</v>
      </c>
      <c r="AA1931" t="s">
        <v>17488</v>
      </c>
      <c r="AB1931" t="s">
        <v>25516</v>
      </c>
      <c r="AC1931" t="s">
        <v>4770</v>
      </c>
      <c r="AD1931" t="s">
        <v>2365</v>
      </c>
      <c r="AE1931" t="s">
        <v>17489</v>
      </c>
      <c r="AF1931" t="s">
        <v>16051</v>
      </c>
      <c r="AG1931" t="s">
        <v>1206</v>
      </c>
      <c r="AH1931" t="s">
        <v>2209</v>
      </c>
      <c r="AI1931" t="s">
        <v>17490</v>
      </c>
      <c r="AJ1931" t="s">
        <v>1168</v>
      </c>
      <c r="AK1931" t="s">
        <v>5636</v>
      </c>
      <c r="AL1931" t="s">
        <v>1168</v>
      </c>
      <c r="AM1931" t="s">
        <v>5636</v>
      </c>
      <c r="AN1931" t="s">
        <v>1178</v>
      </c>
      <c r="AO1931" t="s">
        <v>174</v>
      </c>
      <c r="AP1931" t="s">
        <v>25510</v>
      </c>
      <c r="AQ1931" t="s">
        <v>14</v>
      </c>
      <c r="AR1931" t="s">
        <v>14</v>
      </c>
      <c r="AS1931" t="s">
        <v>14</v>
      </c>
      <c r="AT1931" t="s">
        <v>14</v>
      </c>
      <c r="AU1931" t="s">
        <v>17491</v>
      </c>
      <c r="AV1931" t="s">
        <v>17492</v>
      </c>
      <c r="AW1931" t="s">
        <v>17492</v>
      </c>
      <c r="AX1931" t="s">
        <v>17492</v>
      </c>
      <c r="AY1931" t="s">
        <v>17484</v>
      </c>
      <c r="AZ1931" t="s">
        <v>22104</v>
      </c>
      <c r="BA1931" t="s">
        <v>22104</v>
      </c>
      <c r="BB1931" t="s">
        <v>22082</v>
      </c>
      <c r="BC1931">
        <v>36758.620000000003</v>
      </c>
      <c r="BD1931">
        <v>42640</v>
      </c>
      <c r="BE1931" t="s">
        <v>14</v>
      </c>
      <c r="BF1931" t="s">
        <v>14</v>
      </c>
      <c r="BG1931" t="s">
        <v>2214</v>
      </c>
      <c r="BH1931" t="s">
        <v>14</v>
      </c>
      <c r="BI1931" t="s">
        <v>22092</v>
      </c>
      <c r="BJ1931" t="s">
        <v>17493</v>
      </c>
      <c r="BK1931" t="s">
        <v>14</v>
      </c>
      <c r="BL1931" t="s">
        <v>22104</v>
      </c>
      <c r="BM1931" t="s">
        <v>22082</v>
      </c>
      <c r="BN1931" t="s">
        <v>17528</v>
      </c>
      <c r="BO1931" t="s">
        <v>14</v>
      </c>
      <c r="BP1931" t="s">
        <v>25516</v>
      </c>
      <c r="BQ1931" t="s">
        <v>2217</v>
      </c>
      <c r="BR1931" t="s">
        <v>2218</v>
      </c>
      <c r="BS1931" t="s">
        <v>2404</v>
      </c>
      <c r="BT1931" t="s">
        <v>14</v>
      </c>
      <c r="BU1931" t="s">
        <v>14</v>
      </c>
      <c r="BV1931" t="s">
        <v>14</v>
      </c>
      <c r="BW1931" t="s">
        <v>14</v>
      </c>
      <c r="BX1931" t="s">
        <v>14</v>
      </c>
      <c r="BY1931" t="s">
        <v>2220</v>
      </c>
      <c r="BZ1931" t="s">
        <v>25516</v>
      </c>
      <c r="CA1931" t="s">
        <v>17495</v>
      </c>
      <c r="CB1931" t="s">
        <v>14</v>
      </c>
      <c r="CC1931" t="s">
        <v>14</v>
      </c>
      <c r="CD1931" t="s">
        <v>14</v>
      </c>
      <c r="CE1931" t="s">
        <v>14</v>
      </c>
      <c r="CF1931" t="s">
        <v>17529</v>
      </c>
      <c r="CG1931" t="s">
        <v>531</v>
      </c>
      <c r="CH1931" t="s">
        <v>22075</v>
      </c>
      <c r="CJ1931" t="s">
        <v>174</v>
      </c>
      <c r="CK1931" t="s">
        <v>24</v>
      </c>
      <c r="CL1931" s="13"/>
      <c r="CM1931" s="4" t="str">
        <f>_xlfn.XLOOKUP($CG1931,tbl_area_24_07_2024[Nombre Área],tbl_area_24_07_2024[Estado],"Si no se encuentra",2,)</f>
        <v>Guerrero</v>
      </c>
      <c r="CN1931" s="4" t="str">
        <f>_xlfn.XLOOKUP($CG1931,tbl_area_24_07_2024[Nombre Área],tbl_area_24_07_2024[Estructura],"Si no se encuentra",2,)</f>
        <v>Juntas Distritales</v>
      </c>
    </row>
    <row r="1932" spans="1:92" ht="20" x14ac:dyDescent="0.85">
      <c r="A1932" t="s">
        <v>22073</v>
      </c>
      <c r="B1932" t="s">
        <v>22074</v>
      </c>
      <c r="C1932" t="s">
        <v>22075</v>
      </c>
      <c r="D1932" t="s">
        <v>2199</v>
      </c>
      <c r="E1932" t="s">
        <v>2200</v>
      </c>
      <c r="F1932" t="s">
        <v>2201</v>
      </c>
      <c r="G1932" t="s">
        <v>17530</v>
      </c>
      <c r="H1932" t="s">
        <v>14</v>
      </c>
      <c r="I1932" t="s">
        <v>17531</v>
      </c>
      <c r="J1932" t="s">
        <v>17532</v>
      </c>
      <c r="K1932" t="s">
        <v>25517</v>
      </c>
      <c r="L1932" t="s">
        <v>14</v>
      </c>
      <c r="M1932" t="s">
        <v>14</v>
      </c>
      <c r="N1932" t="s">
        <v>17533</v>
      </c>
      <c r="O1932" t="s">
        <v>25517</v>
      </c>
      <c r="P1932" t="s">
        <v>14</v>
      </c>
      <c r="Q1932" t="s">
        <v>25517</v>
      </c>
      <c r="R1932" t="s">
        <v>25517</v>
      </c>
      <c r="S1932" t="s">
        <v>14</v>
      </c>
      <c r="T1932" t="s">
        <v>14</v>
      </c>
      <c r="U1932" t="s">
        <v>14</v>
      </c>
      <c r="V1932" t="s">
        <v>14</v>
      </c>
      <c r="W1932" t="s">
        <v>17534</v>
      </c>
      <c r="X1932" t="s">
        <v>26</v>
      </c>
      <c r="Y1932" t="s">
        <v>288</v>
      </c>
      <c r="Z1932" t="s">
        <v>12</v>
      </c>
      <c r="AA1932" t="s">
        <v>14</v>
      </c>
      <c r="AB1932" t="s">
        <v>25517</v>
      </c>
      <c r="AC1932" t="s">
        <v>17535</v>
      </c>
      <c r="AD1932" t="s">
        <v>7293</v>
      </c>
      <c r="AE1932" t="s">
        <v>17536</v>
      </c>
      <c r="AF1932" t="s">
        <v>1168</v>
      </c>
      <c r="AG1932" t="s">
        <v>1173</v>
      </c>
      <c r="AH1932" t="s">
        <v>2209</v>
      </c>
      <c r="AI1932" t="s">
        <v>17537</v>
      </c>
      <c r="AJ1932" t="s">
        <v>1168</v>
      </c>
      <c r="AK1932" t="s">
        <v>5056</v>
      </c>
      <c r="AL1932" t="s">
        <v>1433</v>
      </c>
      <c r="AM1932" t="s">
        <v>5056</v>
      </c>
      <c r="AN1932" t="s">
        <v>1436</v>
      </c>
      <c r="AO1932" t="s">
        <v>228</v>
      </c>
      <c r="AP1932" t="s">
        <v>25518</v>
      </c>
      <c r="AQ1932" t="s">
        <v>14</v>
      </c>
      <c r="AR1932" t="s">
        <v>14</v>
      </c>
      <c r="AS1932" t="s">
        <v>14</v>
      </c>
      <c r="AT1932" t="s">
        <v>14</v>
      </c>
      <c r="AU1932" t="s">
        <v>17491</v>
      </c>
      <c r="AV1932" t="s">
        <v>17492</v>
      </c>
      <c r="AW1932" t="s">
        <v>17492</v>
      </c>
      <c r="AX1932" t="s">
        <v>17492</v>
      </c>
      <c r="AY1932" t="s">
        <v>17530</v>
      </c>
      <c r="AZ1932" t="s">
        <v>22074</v>
      </c>
      <c r="BA1932" t="s">
        <v>22074</v>
      </c>
      <c r="BB1932" t="s">
        <v>22094</v>
      </c>
      <c r="BC1932">
        <v>15211</v>
      </c>
      <c r="BD1932">
        <v>17644.759999999998</v>
      </c>
      <c r="BE1932" t="s">
        <v>14</v>
      </c>
      <c r="BF1932" t="s">
        <v>14</v>
      </c>
      <c r="BG1932" t="s">
        <v>2214</v>
      </c>
      <c r="BH1932" t="s">
        <v>14</v>
      </c>
      <c r="BI1932" t="s">
        <v>22092</v>
      </c>
      <c r="BJ1932" t="s">
        <v>17538</v>
      </c>
      <c r="BK1932" t="s">
        <v>14</v>
      </c>
      <c r="BL1932" t="s">
        <v>22074</v>
      </c>
      <c r="BM1932" t="s">
        <v>22094</v>
      </c>
      <c r="BN1932" t="s">
        <v>17539</v>
      </c>
      <c r="BO1932" t="s">
        <v>14</v>
      </c>
      <c r="BP1932" t="s">
        <v>25517</v>
      </c>
      <c r="BQ1932" t="s">
        <v>2217</v>
      </c>
      <c r="BR1932" t="s">
        <v>2218</v>
      </c>
      <c r="BS1932" t="s">
        <v>2404</v>
      </c>
      <c r="BT1932" t="s">
        <v>14</v>
      </c>
      <c r="BU1932" t="s">
        <v>14</v>
      </c>
      <c r="BV1932" t="s">
        <v>14</v>
      </c>
      <c r="BW1932" t="s">
        <v>14</v>
      </c>
      <c r="BX1932" t="s">
        <v>14</v>
      </c>
      <c r="BY1932" t="s">
        <v>2220</v>
      </c>
      <c r="BZ1932" t="s">
        <v>25517</v>
      </c>
      <c r="CA1932" t="s">
        <v>17540</v>
      </c>
      <c r="CB1932" t="s">
        <v>14</v>
      </c>
      <c r="CC1932" t="s">
        <v>14</v>
      </c>
      <c r="CD1932" t="s">
        <v>14</v>
      </c>
      <c r="CE1932" t="s">
        <v>14</v>
      </c>
      <c r="CF1932" t="s">
        <v>17541</v>
      </c>
      <c r="CG1932" t="s">
        <v>531</v>
      </c>
      <c r="CH1932" t="s">
        <v>22075</v>
      </c>
      <c r="CJ1932" t="s">
        <v>174</v>
      </c>
      <c r="CK1932" t="s">
        <v>24</v>
      </c>
      <c r="CL1932" s="13"/>
      <c r="CM1932" s="4" t="str">
        <f>_xlfn.XLOOKUP($CG1932,tbl_area_24_07_2024[Nombre Área],tbl_area_24_07_2024[Estado],"Si no se encuentra",2,)</f>
        <v>Guerrero</v>
      </c>
      <c r="CN1932" s="4" t="str">
        <f>_xlfn.XLOOKUP($CG1932,tbl_area_24_07_2024[Nombre Área],tbl_area_24_07_2024[Estructura],"Si no se encuentra",2,)</f>
        <v>Juntas Distritales</v>
      </c>
    </row>
    <row r="1933" spans="1:92" ht="20" x14ac:dyDescent="0.85">
      <c r="A1933" t="s">
        <v>22073</v>
      </c>
      <c r="B1933" t="s">
        <v>22074</v>
      </c>
      <c r="C1933" t="s">
        <v>22075</v>
      </c>
      <c r="D1933" t="s">
        <v>2199</v>
      </c>
      <c r="E1933" t="s">
        <v>2200</v>
      </c>
      <c r="F1933" t="s">
        <v>2201</v>
      </c>
      <c r="G1933" t="s">
        <v>17530</v>
      </c>
      <c r="H1933" t="s">
        <v>14</v>
      </c>
      <c r="I1933" t="s">
        <v>17531</v>
      </c>
      <c r="J1933" t="s">
        <v>17542</v>
      </c>
      <c r="K1933" t="s">
        <v>25519</v>
      </c>
      <c r="L1933" t="s">
        <v>14</v>
      </c>
      <c r="M1933" t="s">
        <v>14</v>
      </c>
      <c r="N1933" t="s">
        <v>17543</v>
      </c>
      <c r="O1933" t="s">
        <v>25519</v>
      </c>
      <c r="P1933" t="s">
        <v>14</v>
      </c>
      <c r="Q1933" t="s">
        <v>25519</v>
      </c>
      <c r="R1933" t="s">
        <v>25519</v>
      </c>
      <c r="S1933" t="s">
        <v>14</v>
      </c>
      <c r="T1933" t="s">
        <v>14</v>
      </c>
      <c r="U1933" t="s">
        <v>14</v>
      </c>
      <c r="V1933" t="s">
        <v>14</v>
      </c>
      <c r="W1933" t="s">
        <v>17534</v>
      </c>
      <c r="X1933" t="s">
        <v>26</v>
      </c>
      <c r="Y1933" t="s">
        <v>288</v>
      </c>
      <c r="Z1933" t="s">
        <v>12</v>
      </c>
      <c r="AA1933" t="s">
        <v>14</v>
      </c>
      <c r="AB1933" t="s">
        <v>25519</v>
      </c>
      <c r="AC1933" t="s">
        <v>17535</v>
      </c>
      <c r="AD1933" t="s">
        <v>7293</v>
      </c>
      <c r="AE1933" t="s">
        <v>17536</v>
      </c>
      <c r="AF1933" t="s">
        <v>1168</v>
      </c>
      <c r="AG1933" t="s">
        <v>1173</v>
      </c>
      <c r="AH1933" t="s">
        <v>2209</v>
      </c>
      <c r="AI1933" t="s">
        <v>17537</v>
      </c>
      <c r="AJ1933" t="s">
        <v>1168</v>
      </c>
      <c r="AK1933" t="s">
        <v>5056</v>
      </c>
      <c r="AL1933" t="s">
        <v>1433</v>
      </c>
      <c r="AM1933" t="s">
        <v>5056</v>
      </c>
      <c r="AN1933" t="s">
        <v>1436</v>
      </c>
      <c r="AO1933" t="s">
        <v>228</v>
      </c>
      <c r="AP1933" t="s">
        <v>25518</v>
      </c>
      <c r="AQ1933" t="s">
        <v>14</v>
      </c>
      <c r="AR1933" t="s">
        <v>14</v>
      </c>
      <c r="AS1933" t="s">
        <v>14</v>
      </c>
      <c r="AT1933" t="s">
        <v>14</v>
      </c>
      <c r="AU1933" t="s">
        <v>17491</v>
      </c>
      <c r="AV1933" t="s">
        <v>17492</v>
      </c>
      <c r="AW1933" t="s">
        <v>17492</v>
      </c>
      <c r="AX1933" t="s">
        <v>17492</v>
      </c>
      <c r="AY1933" t="s">
        <v>17530</v>
      </c>
      <c r="AZ1933" t="s">
        <v>22104</v>
      </c>
      <c r="BA1933" t="s">
        <v>22104</v>
      </c>
      <c r="BB1933" t="s">
        <v>22082</v>
      </c>
      <c r="BC1933">
        <v>15211</v>
      </c>
      <c r="BD1933">
        <v>17644.759999999998</v>
      </c>
      <c r="BE1933" t="s">
        <v>14</v>
      </c>
      <c r="BF1933" t="s">
        <v>14</v>
      </c>
      <c r="BG1933" t="s">
        <v>2214</v>
      </c>
      <c r="BH1933" t="s">
        <v>14</v>
      </c>
      <c r="BI1933" t="s">
        <v>22092</v>
      </c>
      <c r="BJ1933" t="s">
        <v>17538</v>
      </c>
      <c r="BK1933" t="s">
        <v>14</v>
      </c>
      <c r="BL1933" t="s">
        <v>22104</v>
      </c>
      <c r="BM1933" t="s">
        <v>22082</v>
      </c>
      <c r="BN1933" t="s">
        <v>17544</v>
      </c>
      <c r="BO1933" t="s">
        <v>14</v>
      </c>
      <c r="BP1933" t="s">
        <v>25519</v>
      </c>
      <c r="BQ1933" t="s">
        <v>2217</v>
      </c>
      <c r="BR1933" t="s">
        <v>2218</v>
      </c>
      <c r="BS1933" t="s">
        <v>2404</v>
      </c>
      <c r="BT1933" t="s">
        <v>14</v>
      </c>
      <c r="BU1933" t="s">
        <v>14</v>
      </c>
      <c r="BV1933" t="s">
        <v>14</v>
      </c>
      <c r="BW1933" t="s">
        <v>14</v>
      </c>
      <c r="BX1933" t="s">
        <v>14</v>
      </c>
      <c r="BY1933" t="s">
        <v>2220</v>
      </c>
      <c r="BZ1933" t="s">
        <v>25519</v>
      </c>
      <c r="CA1933" t="s">
        <v>17540</v>
      </c>
      <c r="CB1933" t="s">
        <v>14</v>
      </c>
      <c r="CC1933" t="s">
        <v>14</v>
      </c>
      <c r="CD1933" t="s">
        <v>14</v>
      </c>
      <c r="CE1933" t="s">
        <v>14</v>
      </c>
      <c r="CF1933" t="s">
        <v>17545</v>
      </c>
      <c r="CG1933" t="s">
        <v>531</v>
      </c>
      <c r="CH1933" t="s">
        <v>22075</v>
      </c>
      <c r="CJ1933" t="s">
        <v>174</v>
      </c>
      <c r="CK1933" t="s">
        <v>24</v>
      </c>
      <c r="CL1933" s="13"/>
      <c r="CM1933" s="4" t="str">
        <f>_xlfn.XLOOKUP($CG1933,tbl_area_24_07_2024[Nombre Área],tbl_area_24_07_2024[Estado],"Si no se encuentra",2,)</f>
        <v>Guerrero</v>
      </c>
      <c r="CN1933" s="4" t="str">
        <f>_xlfn.XLOOKUP($CG1933,tbl_area_24_07_2024[Nombre Área],tbl_area_24_07_2024[Estructura],"Si no se encuentra",2,)</f>
        <v>Juntas Distritales</v>
      </c>
    </row>
    <row r="1934" spans="1:92" ht="20" x14ac:dyDescent="0.85">
      <c r="A1934" t="s">
        <v>22073</v>
      </c>
      <c r="B1934" t="s">
        <v>22074</v>
      </c>
      <c r="C1934" t="s">
        <v>22075</v>
      </c>
      <c r="D1934" t="s">
        <v>2199</v>
      </c>
      <c r="E1934" t="s">
        <v>2200</v>
      </c>
      <c r="F1934" t="s">
        <v>2201</v>
      </c>
      <c r="G1934" t="s">
        <v>17530</v>
      </c>
      <c r="H1934" t="s">
        <v>14</v>
      </c>
      <c r="I1934" t="s">
        <v>17531</v>
      </c>
      <c r="J1934" t="s">
        <v>17546</v>
      </c>
      <c r="K1934" t="s">
        <v>25520</v>
      </c>
      <c r="L1934" t="s">
        <v>14</v>
      </c>
      <c r="M1934" t="s">
        <v>14</v>
      </c>
      <c r="N1934" t="s">
        <v>17533</v>
      </c>
      <c r="O1934" t="s">
        <v>25520</v>
      </c>
      <c r="P1934" t="s">
        <v>14</v>
      </c>
      <c r="Q1934" t="s">
        <v>25520</v>
      </c>
      <c r="R1934" t="s">
        <v>25520</v>
      </c>
      <c r="S1934" t="s">
        <v>14</v>
      </c>
      <c r="T1934" t="s">
        <v>14</v>
      </c>
      <c r="U1934" t="s">
        <v>14</v>
      </c>
      <c r="V1934" t="s">
        <v>14</v>
      </c>
      <c r="W1934" t="s">
        <v>17534</v>
      </c>
      <c r="X1934" t="s">
        <v>26</v>
      </c>
      <c r="Y1934" t="s">
        <v>288</v>
      </c>
      <c r="Z1934" t="s">
        <v>12</v>
      </c>
      <c r="AA1934" t="s">
        <v>14</v>
      </c>
      <c r="AB1934" t="s">
        <v>25520</v>
      </c>
      <c r="AC1934" t="s">
        <v>17535</v>
      </c>
      <c r="AD1934" t="s">
        <v>7293</v>
      </c>
      <c r="AE1934" t="s">
        <v>17536</v>
      </c>
      <c r="AF1934" t="s">
        <v>1168</v>
      </c>
      <c r="AG1934" t="s">
        <v>1173</v>
      </c>
      <c r="AH1934" t="s">
        <v>2209</v>
      </c>
      <c r="AI1934" t="s">
        <v>17537</v>
      </c>
      <c r="AJ1934" t="s">
        <v>1168</v>
      </c>
      <c r="AK1934" t="s">
        <v>5056</v>
      </c>
      <c r="AL1934" t="s">
        <v>1433</v>
      </c>
      <c r="AM1934" t="s">
        <v>5056</v>
      </c>
      <c r="AN1934" t="s">
        <v>1436</v>
      </c>
      <c r="AO1934" t="s">
        <v>228</v>
      </c>
      <c r="AP1934" t="s">
        <v>25518</v>
      </c>
      <c r="AQ1934" t="s">
        <v>14</v>
      </c>
      <c r="AR1934" t="s">
        <v>14</v>
      </c>
      <c r="AS1934" t="s">
        <v>14</v>
      </c>
      <c r="AT1934" t="s">
        <v>14</v>
      </c>
      <c r="AU1934" t="s">
        <v>17491</v>
      </c>
      <c r="AV1934" t="s">
        <v>17492</v>
      </c>
      <c r="AW1934" t="s">
        <v>17492</v>
      </c>
      <c r="AX1934" t="s">
        <v>17492</v>
      </c>
      <c r="AY1934" t="s">
        <v>17530</v>
      </c>
      <c r="AZ1934" t="s">
        <v>22100</v>
      </c>
      <c r="BA1934" t="s">
        <v>22100</v>
      </c>
      <c r="BB1934" t="s">
        <v>22075</v>
      </c>
      <c r="BC1934">
        <v>15211</v>
      </c>
      <c r="BD1934">
        <v>17644.759999999998</v>
      </c>
      <c r="BE1934" t="s">
        <v>14</v>
      </c>
      <c r="BF1934" t="s">
        <v>14</v>
      </c>
      <c r="BG1934" t="s">
        <v>2214</v>
      </c>
      <c r="BH1934" t="s">
        <v>14</v>
      </c>
      <c r="BI1934" t="s">
        <v>22092</v>
      </c>
      <c r="BJ1934" t="s">
        <v>17538</v>
      </c>
      <c r="BK1934" t="s">
        <v>14</v>
      </c>
      <c r="BL1934" t="s">
        <v>22100</v>
      </c>
      <c r="BM1934" t="s">
        <v>22075</v>
      </c>
      <c r="BN1934" t="s">
        <v>17547</v>
      </c>
      <c r="BO1934" t="s">
        <v>14</v>
      </c>
      <c r="BP1934" t="s">
        <v>25520</v>
      </c>
      <c r="BQ1934" t="s">
        <v>2217</v>
      </c>
      <c r="BR1934" t="s">
        <v>2218</v>
      </c>
      <c r="BS1934" t="s">
        <v>2404</v>
      </c>
      <c r="BT1934" t="s">
        <v>14</v>
      </c>
      <c r="BU1934" t="s">
        <v>14</v>
      </c>
      <c r="BV1934" t="s">
        <v>14</v>
      </c>
      <c r="BW1934" t="s">
        <v>14</v>
      </c>
      <c r="BX1934" t="s">
        <v>14</v>
      </c>
      <c r="BY1934" t="s">
        <v>2220</v>
      </c>
      <c r="BZ1934" t="s">
        <v>25520</v>
      </c>
      <c r="CA1934" t="s">
        <v>17540</v>
      </c>
      <c r="CB1934" t="s">
        <v>14</v>
      </c>
      <c r="CC1934" t="s">
        <v>14</v>
      </c>
      <c r="CD1934" t="s">
        <v>14</v>
      </c>
      <c r="CE1934" t="s">
        <v>14</v>
      </c>
      <c r="CF1934" t="s">
        <v>17548</v>
      </c>
      <c r="CG1934" t="s">
        <v>531</v>
      </c>
      <c r="CH1934" t="s">
        <v>22075</v>
      </c>
      <c r="CJ1934" t="s">
        <v>174</v>
      </c>
      <c r="CK1934" t="s">
        <v>24</v>
      </c>
      <c r="CL1934" s="13"/>
      <c r="CM1934" s="4" t="str">
        <f>_xlfn.XLOOKUP($CG1934,tbl_area_24_07_2024[Nombre Área],tbl_area_24_07_2024[Estado],"Si no se encuentra",2,)</f>
        <v>Guerrero</v>
      </c>
      <c r="CN1934" s="4" t="str">
        <f>_xlfn.XLOOKUP($CG1934,tbl_area_24_07_2024[Nombre Área],tbl_area_24_07_2024[Estructura],"Si no se encuentra",2,)</f>
        <v>Juntas Distritales</v>
      </c>
    </row>
    <row r="1935" spans="1:92" ht="20" x14ac:dyDescent="0.85">
      <c r="A1935" t="s">
        <v>22073</v>
      </c>
      <c r="B1935" t="s">
        <v>22074</v>
      </c>
      <c r="C1935" t="s">
        <v>22075</v>
      </c>
      <c r="D1935" t="s">
        <v>2199</v>
      </c>
      <c r="E1935" t="s">
        <v>2242</v>
      </c>
      <c r="F1935" t="s">
        <v>2201</v>
      </c>
      <c r="G1935" t="s">
        <v>17549</v>
      </c>
      <c r="H1935" t="s">
        <v>14</v>
      </c>
      <c r="I1935" t="s">
        <v>17550</v>
      </c>
      <c r="J1935" t="s">
        <v>17551</v>
      </c>
      <c r="K1935" t="s">
        <v>25521</v>
      </c>
      <c r="L1935" t="s">
        <v>14</v>
      </c>
      <c r="M1935" t="s">
        <v>14</v>
      </c>
      <c r="N1935" t="s">
        <v>17552</v>
      </c>
      <c r="O1935" t="s">
        <v>25521</v>
      </c>
      <c r="P1935" t="s">
        <v>14</v>
      </c>
      <c r="Q1935" t="s">
        <v>25521</v>
      </c>
      <c r="R1935" t="s">
        <v>25521</v>
      </c>
      <c r="S1935" t="s">
        <v>14</v>
      </c>
      <c r="T1935" t="s">
        <v>14</v>
      </c>
      <c r="U1935" t="s">
        <v>14</v>
      </c>
      <c r="V1935" t="s">
        <v>14</v>
      </c>
      <c r="W1935" t="s">
        <v>1699</v>
      </c>
      <c r="X1935" t="s">
        <v>39</v>
      </c>
      <c r="Y1935" t="s">
        <v>391</v>
      </c>
      <c r="Z1935" t="s">
        <v>12</v>
      </c>
      <c r="AA1935" t="s">
        <v>14</v>
      </c>
      <c r="AB1935" t="s">
        <v>25521</v>
      </c>
      <c r="AC1935" t="s">
        <v>17553</v>
      </c>
      <c r="AD1935" t="s">
        <v>2207</v>
      </c>
      <c r="AE1935" t="s">
        <v>17554</v>
      </c>
      <c r="AF1935" t="s">
        <v>1462</v>
      </c>
      <c r="AG1935" t="s">
        <v>14</v>
      </c>
      <c r="AH1935" t="s">
        <v>2209</v>
      </c>
      <c r="AI1935" t="s">
        <v>17555</v>
      </c>
      <c r="AJ1935" t="s">
        <v>1435</v>
      </c>
      <c r="AK1935" t="s">
        <v>3883</v>
      </c>
      <c r="AL1935" t="s">
        <v>1435</v>
      </c>
      <c r="AM1935" t="s">
        <v>3883</v>
      </c>
      <c r="AN1935" t="s">
        <v>1186</v>
      </c>
      <c r="AO1935" t="s">
        <v>334</v>
      </c>
      <c r="AP1935" t="s">
        <v>25522</v>
      </c>
      <c r="AQ1935" t="s">
        <v>14</v>
      </c>
      <c r="AR1935" t="s">
        <v>14</v>
      </c>
      <c r="AS1935" t="s">
        <v>14</v>
      </c>
      <c r="AT1935" t="s">
        <v>14</v>
      </c>
      <c r="AU1935" t="s">
        <v>17556</v>
      </c>
      <c r="AV1935" t="s">
        <v>1199</v>
      </c>
      <c r="AW1935" t="s">
        <v>17557</v>
      </c>
      <c r="AX1935" t="s">
        <v>1199</v>
      </c>
      <c r="AY1935" t="s">
        <v>17558</v>
      </c>
      <c r="AZ1935" t="s">
        <v>22209</v>
      </c>
      <c r="BA1935" t="s">
        <v>22209</v>
      </c>
      <c r="BB1935" t="s">
        <v>22201</v>
      </c>
      <c r="BC1935">
        <v>120000</v>
      </c>
      <c r="BD1935">
        <v>139200</v>
      </c>
      <c r="BE1935" t="s">
        <v>14</v>
      </c>
      <c r="BF1935" t="s">
        <v>14</v>
      </c>
      <c r="BG1935" t="s">
        <v>2214</v>
      </c>
      <c r="BH1935" t="s">
        <v>14</v>
      </c>
      <c r="BI1935" t="s">
        <v>22092</v>
      </c>
      <c r="BJ1935" t="s">
        <v>17559</v>
      </c>
      <c r="BK1935" t="s">
        <v>14</v>
      </c>
      <c r="BL1935" t="s">
        <v>22209</v>
      </c>
      <c r="BM1935" t="s">
        <v>22201</v>
      </c>
      <c r="BN1935" t="s">
        <v>17560</v>
      </c>
      <c r="BO1935" t="s">
        <v>14</v>
      </c>
      <c r="BP1935" t="s">
        <v>25521</v>
      </c>
      <c r="BQ1935" t="s">
        <v>2217</v>
      </c>
      <c r="BR1935" t="s">
        <v>2218</v>
      </c>
      <c r="BS1935" t="s">
        <v>14</v>
      </c>
      <c r="BT1935" t="s">
        <v>14</v>
      </c>
      <c r="BU1935" t="s">
        <v>14</v>
      </c>
      <c r="BV1935" t="s">
        <v>14</v>
      </c>
      <c r="BW1935" t="s">
        <v>14</v>
      </c>
      <c r="BX1935" t="s">
        <v>14</v>
      </c>
      <c r="BY1935" t="s">
        <v>2220</v>
      </c>
      <c r="BZ1935" t="s">
        <v>25521</v>
      </c>
      <c r="CA1935" t="s">
        <v>14</v>
      </c>
      <c r="CB1935" t="s">
        <v>14</v>
      </c>
      <c r="CC1935" t="s">
        <v>14</v>
      </c>
      <c r="CD1935" t="s">
        <v>14</v>
      </c>
      <c r="CE1935" t="s">
        <v>14</v>
      </c>
      <c r="CF1935" t="s">
        <v>17561</v>
      </c>
      <c r="CG1935" t="s">
        <v>715</v>
      </c>
      <c r="CH1935" t="s">
        <v>22075</v>
      </c>
      <c r="CJ1935" t="s">
        <v>334</v>
      </c>
      <c r="CK1935" t="s">
        <v>24</v>
      </c>
      <c r="CL1935" s="13"/>
      <c r="CM1935" s="4" t="str">
        <f>_xlfn.XLOOKUP($CG1935,tbl_area_24_07_2024[Nombre Área],tbl_area_24_07_2024[Estado],"Si no se encuentra",2,)</f>
        <v>Ciudad de México</v>
      </c>
      <c r="CN1935" s="4" t="str">
        <f>_xlfn.XLOOKUP($CG1935,tbl_area_24_07_2024[Nombre Área],tbl_area_24_07_2024[Estructura],"Si no se encuentra",2,)</f>
        <v>Juntas Distritales</v>
      </c>
    </row>
    <row r="1936" spans="1:92" ht="20" x14ac:dyDescent="0.85">
      <c r="A1936" t="s">
        <v>22073</v>
      </c>
      <c r="B1936" t="s">
        <v>22074</v>
      </c>
      <c r="C1936" t="s">
        <v>22075</v>
      </c>
      <c r="D1936" t="s">
        <v>2199</v>
      </c>
      <c r="E1936" t="s">
        <v>2242</v>
      </c>
      <c r="F1936" t="s">
        <v>2201</v>
      </c>
      <c r="G1936" t="s">
        <v>17562</v>
      </c>
      <c r="H1936" t="s">
        <v>14</v>
      </c>
      <c r="I1936" t="s">
        <v>17550</v>
      </c>
      <c r="J1936" t="s">
        <v>17563</v>
      </c>
      <c r="K1936" t="s">
        <v>25523</v>
      </c>
      <c r="L1936" t="s">
        <v>14</v>
      </c>
      <c r="M1936" t="s">
        <v>14</v>
      </c>
      <c r="N1936" t="s">
        <v>17564</v>
      </c>
      <c r="O1936" t="s">
        <v>25523</v>
      </c>
      <c r="P1936" t="s">
        <v>14</v>
      </c>
      <c r="Q1936" t="s">
        <v>25523</v>
      </c>
      <c r="R1936" t="s">
        <v>25523</v>
      </c>
      <c r="S1936" t="s">
        <v>14</v>
      </c>
      <c r="T1936" t="s">
        <v>14</v>
      </c>
      <c r="U1936" t="s">
        <v>14</v>
      </c>
      <c r="V1936" t="s">
        <v>14</v>
      </c>
      <c r="W1936" t="s">
        <v>14</v>
      </c>
      <c r="X1936" t="s">
        <v>14</v>
      </c>
      <c r="Y1936" t="s">
        <v>14</v>
      </c>
      <c r="Z1936" t="s">
        <v>14</v>
      </c>
      <c r="AA1936" t="s">
        <v>17565</v>
      </c>
      <c r="AB1936" t="s">
        <v>25523</v>
      </c>
      <c r="AC1936" t="s">
        <v>17566</v>
      </c>
      <c r="AD1936" t="s">
        <v>2207</v>
      </c>
      <c r="AE1936" t="s">
        <v>1435</v>
      </c>
      <c r="AF1936" t="s">
        <v>1545</v>
      </c>
      <c r="AG1936" t="s">
        <v>14</v>
      </c>
      <c r="AH1936" t="s">
        <v>2209</v>
      </c>
      <c r="AI1936" t="s">
        <v>17567</v>
      </c>
      <c r="AJ1936" t="s">
        <v>1435</v>
      </c>
      <c r="AK1936" t="s">
        <v>3883</v>
      </c>
      <c r="AL1936" t="s">
        <v>1435</v>
      </c>
      <c r="AM1936" t="s">
        <v>3883</v>
      </c>
      <c r="AN1936" t="s">
        <v>1186</v>
      </c>
      <c r="AO1936" t="s">
        <v>334</v>
      </c>
      <c r="AP1936" t="s">
        <v>25524</v>
      </c>
      <c r="AQ1936" t="s">
        <v>14</v>
      </c>
      <c r="AR1936" t="s">
        <v>14</v>
      </c>
      <c r="AS1936" t="s">
        <v>14</v>
      </c>
      <c r="AT1936" t="s">
        <v>14</v>
      </c>
      <c r="AU1936" t="s">
        <v>17556</v>
      </c>
      <c r="AV1936" t="s">
        <v>1195</v>
      </c>
      <c r="AW1936" t="s">
        <v>17557</v>
      </c>
      <c r="AX1936" t="s">
        <v>1199</v>
      </c>
      <c r="AY1936" t="s">
        <v>17568</v>
      </c>
      <c r="AZ1936" t="s">
        <v>22144</v>
      </c>
      <c r="BA1936" t="s">
        <v>22074</v>
      </c>
      <c r="BB1936" t="s">
        <v>22089</v>
      </c>
      <c r="BC1936">
        <v>64237.07</v>
      </c>
      <c r="BD1936">
        <v>74515</v>
      </c>
      <c r="BE1936" t="s">
        <v>14</v>
      </c>
      <c r="BF1936" t="s">
        <v>14</v>
      </c>
      <c r="BG1936" t="s">
        <v>2214</v>
      </c>
      <c r="BH1936" t="s">
        <v>14</v>
      </c>
      <c r="BI1936" t="s">
        <v>22092</v>
      </c>
      <c r="BJ1936" t="s">
        <v>17569</v>
      </c>
      <c r="BK1936" t="s">
        <v>14</v>
      </c>
      <c r="BL1936" t="s">
        <v>22074</v>
      </c>
      <c r="BM1936" t="s">
        <v>22089</v>
      </c>
      <c r="BN1936" t="s">
        <v>17570</v>
      </c>
      <c r="BO1936" t="s">
        <v>14</v>
      </c>
      <c r="BP1936" t="s">
        <v>25523</v>
      </c>
      <c r="BQ1936" t="s">
        <v>2217</v>
      </c>
      <c r="BR1936" t="s">
        <v>2218</v>
      </c>
      <c r="BS1936" t="s">
        <v>14</v>
      </c>
      <c r="BT1936" t="s">
        <v>14</v>
      </c>
      <c r="BU1936" t="s">
        <v>14</v>
      </c>
      <c r="BV1936" t="s">
        <v>14</v>
      </c>
      <c r="BW1936" t="s">
        <v>14</v>
      </c>
      <c r="BX1936" t="s">
        <v>14</v>
      </c>
      <c r="BY1936" t="s">
        <v>2220</v>
      </c>
      <c r="BZ1936" t="s">
        <v>25523</v>
      </c>
      <c r="CA1936" t="s">
        <v>14</v>
      </c>
      <c r="CB1936" t="s">
        <v>14</v>
      </c>
      <c r="CC1936" t="s">
        <v>14</v>
      </c>
      <c r="CD1936" t="s">
        <v>14</v>
      </c>
      <c r="CE1936" t="s">
        <v>14</v>
      </c>
      <c r="CF1936" t="s">
        <v>17571</v>
      </c>
      <c r="CG1936" t="s">
        <v>715</v>
      </c>
      <c r="CH1936" t="s">
        <v>22075</v>
      </c>
      <c r="CJ1936" t="s">
        <v>334</v>
      </c>
      <c r="CK1936" t="s">
        <v>24</v>
      </c>
      <c r="CL1936" s="13"/>
      <c r="CM1936" s="4" t="str">
        <f>_xlfn.XLOOKUP($CG1936,tbl_area_24_07_2024[Nombre Área],tbl_area_24_07_2024[Estado],"Si no se encuentra",2,)</f>
        <v>Ciudad de México</v>
      </c>
      <c r="CN1936" s="4" t="str">
        <f>_xlfn.XLOOKUP($CG1936,tbl_area_24_07_2024[Nombre Área],tbl_area_24_07_2024[Estructura],"Si no se encuentra",2,)</f>
        <v>Juntas Distritales</v>
      </c>
    </row>
    <row r="1937" spans="1:92" ht="20" x14ac:dyDescent="0.85">
      <c r="A1937" t="s">
        <v>22073</v>
      </c>
      <c r="B1937" t="s">
        <v>22074</v>
      </c>
      <c r="C1937" t="s">
        <v>22075</v>
      </c>
      <c r="D1937" t="s">
        <v>2199</v>
      </c>
      <c r="E1937" t="s">
        <v>2242</v>
      </c>
      <c r="F1937" t="s">
        <v>2201</v>
      </c>
      <c r="G1937" t="s">
        <v>17572</v>
      </c>
      <c r="H1937" t="s">
        <v>14</v>
      </c>
      <c r="I1937" t="s">
        <v>17550</v>
      </c>
      <c r="J1937" t="s">
        <v>17573</v>
      </c>
      <c r="K1937" t="s">
        <v>25525</v>
      </c>
      <c r="L1937" t="s">
        <v>14</v>
      </c>
      <c r="M1937" t="s">
        <v>14</v>
      </c>
      <c r="N1937" t="s">
        <v>17574</v>
      </c>
      <c r="O1937" t="s">
        <v>25525</v>
      </c>
      <c r="P1937" t="s">
        <v>14</v>
      </c>
      <c r="Q1937" t="s">
        <v>25525</v>
      </c>
      <c r="R1937" t="s">
        <v>25525</v>
      </c>
      <c r="S1937" t="s">
        <v>14</v>
      </c>
      <c r="T1937" t="s">
        <v>14</v>
      </c>
      <c r="U1937" t="s">
        <v>14</v>
      </c>
      <c r="V1937" t="s">
        <v>14</v>
      </c>
      <c r="W1937" t="s">
        <v>14</v>
      </c>
      <c r="X1937" t="s">
        <v>14</v>
      </c>
      <c r="Y1937" t="s">
        <v>14</v>
      </c>
      <c r="Z1937" t="s">
        <v>14</v>
      </c>
      <c r="AA1937" t="s">
        <v>17575</v>
      </c>
      <c r="AB1937" t="s">
        <v>25525</v>
      </c>
      <c r="AC1937" t="s">
        <v>2570</v>
      </c>
      <c r="AD1937" t="s">
        <v>2207</v>
      </c>
      <c r="AE1937" t="s">
        <v>17576</v>
      </c>
      <c r="AF1937" t="s">
        <v>17577</v>
      </c>
      <c r="AG1937" t="s">
        <v>14</v>
      </c>
      <c r="AH1937" t="s">
        <v>2209</v>
      </c>
      <c r="AI1937" t="s">
        <v>17578</v>
      </c>
      <c r="AJ1937" t="s">
        <v>1172</v>
      </c>
      <c r="AK1937" t="s">
        <v>2573</v>
      </c>
      <c r="AL1937" t="s">
        <v>1172</v>
      </c>
      <c r="AM1937" t="s">
        <v>2573</v>
      </c>
      <c r="AN1937" t="s">
        <v>1186</v>
      </c>
      <c r="AO1937" t="s">
        <v>334</v>
      </c>
      <c r="AP1937" t="s">
        <v>25526</v>
      </c>
      <c r="AQ1937" t="s">
        <v>14</v>
      </c>
      <c r="AR1937" t="s">
        <v>14</v>
      </c>
      <c r="AS1937" t="s">
        <v>14</v>
      </c>
      <c r="AT1937" t="s">
        <v>14</v>
      </c>
      <c r="AU1937" t="s">
        <v>17556</v>
      </c>
      <c r="AV1937" t="s">
        <v>1199</v>
      </c>
      <c r="AW1937" t="s">
        <v>17557</v>
      </c>
      <c r="AX1937" t="s">
        <v>1199</v>
      </c>
      <c r="AY1937" t="s">
        <v>17579</v>
      </c>
      <c r="AZ1937" t="s">
        <v>22144</v>
      </c>
      <c r="BA1937" t="s">
        <v>22074</v>
      </c>
      <c r="BB1937" t="s">
        <v>22089</v>
      </c>
      <c r="BC1937" t="s">
        <v>14</v>
      </c>
      <c r="BD1937" t="s">
        <v>14</v>
      </c>
      <c r="BE1937" t="s">
        <v>22952</v>
      </c>
      <c r="BF1937" t="s">
        <v>22203</v>
      </c>
      <c r="BG1937" t="s">
        <v>2214</v>
      </c>
      <c r="BH1937" t="s">
        <v>14</v>
      </c>
      <c r="BI1937" t="s">
        <v>22092</v>
      </c>
      <c r="BJ1937" t="s">
        <v>17580</v>
      </c>
      <c r="BK1937" t="s">
        <v>14</v>
      </c>
      <c r="BL1937" t="s">
        <v>22074</v>
      </c>
      <c r="BM1937" t="s">
        <v>22089</v>
      </c>
      <c r="BN1937" t="s">
        <v>17581</v>
      </c>
      <c r="BO1937" t="s">
        <v>14</v>
      </c>
      <c r="BP1937" t="s">
        <v>25525</v>
      </c>
      <c r="BQ1937" t="s">
        <v>2217</v>
      </c>
      <c r="BR1937" t="s">
        <v>2218</v>
      </c>
      <c r="BS1937" t="s">
        <v>14</v>
      </c>
      <c r="BT1937" t="s">
        <v>14</v>
      </c>
      <c r="BU1937" t="s">
        <v>14</v>
      </c>
      <c r="BV1937" t="s">
        <v>14</v>
      </c>
      <c r="BW1937" t="s">
        <v>14</v>
      </c>
      <c r="BX1937" t="s">
        <v>14</v>
      </c>
      <c r="BY1937" t="s">
        <v>2220</v>
      </c>
      <c r="BZ1937" t="s">
        <v>25525</v>
      </c>
      <c r="CA1937" t="s">
        <v>14</v>
      </c>
      <c r="CB1937" t="s">
        <v>14</v>
      </c>
      <c r="CC1937" t="s">
        <v>14</v>
      </c>
      <c r="CD1937" t="s">
        <v>14</v>
      </c>
      <c r="CE1937" t="s">
        <v>14</v>
      </c>
      <c r="CF1937" t="s">
        <v>17582</v>
      </c>
      <c r="CG1937" t="s">
        <v>715</v>
      </c>
      <c r="CH1937" t="s">
        <v>22075</v>
      </c>
      <c r="CJ1937" t="s">
        <v>334</v>
      </c>
      <c r="CK1937" t="s">
        <v>24</v>
      </c>
      <c r="CL1937" s="13"/>
      <c r="CM1937" s="4" t="str">
        <f>_xlfn.XLOOKUP($CG1937,tbl_area_24_07_2024[Nombre Área],tbl_area_24_07_2024[Estado],"Si no se encuentra",2,)</f>
        <v>Ciudad de México</v>
      </c>
      <c r="CN1937" s="4" t="str">
        <f>_xlfn.XLOOKUP($CG1937,tbl_area_24_07_2024[Nombre Área],tbl_area_24_07_2024[Estructura],"Si no se encuentra",2,)</f>
        <v>Juntas Distritales</v>
      </c>
    </row>
    <row r="1938" spans="1:92" ht="20" x14ac:dyDescent="0.85">
      <c r="A1938" t="s">
        <v>22073</v>
      </c>
      <c r="B1938" t="s">
        <v>22074</v>
      </c>
      <c r="C1938" t="s">
        <v>22075</v>
      </c>
      <c r="D1938" t="s">
        <v>2199</v>
      </c>
      <c r="E1938" t="s">
        <v>2507</v>
      </c>
      <c r="F1938" t="s">
        <v>2201</v>
      </c>
      <c r="G1938" t="s">
        <v>17583</v>
      </c>
      <c r="H1938" t="s">
        <v>14</v>
      </c>
      <c r="I1938" t="s">
        <v>17550</v>
      </c>
      <c r="J1938" t="s">
        <v>17584</v>
      </c>
      <c r="K1938" t="s">
        <v>25527</v>
      </c>
      <c r="L1938" t="s">
        <v>14</v>
      </c>
      <c r="M1938" t="s">
        <v>14</v>
      </c>
      <c r="N1938" t="s">
        <v>17585</v>
      </c>
      <c r="O1938" t="s">
        <v>25527</v>
      </c>
      <c r="P1938" t="s">
        <v>14</v>
      </c>
      <c r="Q1938" t="s">
        <v>25527</v>
      </c>
      <c r="R1938" t="s">
        <v>25527</v>
      </c>
      <c r="S1938" t="s">
        <v>14</v>
      </c>
      <c r="T1938" t="s">
        <v>14</v>
      </c>
      <c r="U1938" t="s">
        <v>14</v>
      </c>
      <c r="V1938" t="s">
        <v>14</v>
      </c>
      <c r="W1938" t="s">
        <v>17586</v>
      </c>
      <c r="X1938" t="s">
        <v>73</v>
      </c>
      <c r="Y1938" t="s">
        <v>59</v>
      </c>
      <c r="Z1938" t="s">
        <v>18</v>
      </c>
      <c r="AA1938" t="s">
        <v>14</v>
      </c>
      <c r="AB1938" t="s">
        <v>25527</v>
      </c>
      <c r="AC1938" t="s">
        <v>17587</v>
      </c>
      <c r="AD1938" t="s">
        <v>2207</v>
      </c>
      <c r="AE1938" t="s">
        <v>17588</v>
      </c>
      <c r="AF1938" t="s">
        <v>1578</v>
      </c>
      <c r="AG1938" t="s">
        <v>14</v>
      </c>
      <c r="AH1938" t="s">
        <v>2209</v>
      </c>
      <c r="AI1938" t="s">
        <v>17589</v>
      </c>
      <c r="AJ1938" t="s">
        <v>1173</v>
      </c>
      <c r="AK1938" t="s">
        <v>12252</v>
      </c>
      <c r="AL1938" t="s">
        <v>1173</v>
      </c>
      <c r="AM1938" t="s">
        <v>12252</v>
      </c>
      <c r="AN1938" t="s">
        <v>1186</v>
      </c>
      <c r="AO1938" t="s">
        <v>334</v>
      </c>
      <c r="AP1938" t="s">
        <v>22958</v>
      </c>
      <c r="AQ1938" t="s">
        <v>14</v>
      </c>
      <c r="AR1938" t="s">
        <v>14</v>
      </c>
      <c r="AS1938" t="s">
        <v>14</v>
      </c>
      <c r="AT1938" t="s">
        <v>14</v>
      </c>
      <c r="AU1938" t="s">
        <v>17556</v>
      </c>
      <c r="AV1938" t="s">
        <v>17590</v>
      </c>
      <c r="AW1938" t="s">
        <v>17557</v>
      </c>
      <c r="AX1938" t="s">
        <v>1199</v>
      </c>
      <c r="AY1938" t="s">
        <v>17591</v>
      </c>
      <c r="AZ1938" t="s">
        <v>22162</v>
      </c>
      <c r="BA1938" t="s">
        <v>22162</v>
      </c>
      <c r="BB1938" t="s">
        <v>22082</v>
      </c>
      <c r="BC1938">
        <v>33979.72</v>
      </c>
      <c r="BD1938">
        <v>39416.480000000003</v>
      </c>
      <c r="BE1938" t="s">
        <v>14</v>
      </c>
      <c r="BF1938" t="s">
        <v>14</v>
      </c>
      <c r="BG1938" t="s">
        <v>2214</v>
      </c>
      <c r="BH1938" t="s">
        <v>14</v>
      </c>
      <c r="BI1938" t="s">
        <v>22092</v>
      </c>
      <c r="BJ1938" t="s">
        <v>17592</v>
      </c>
      <c r="BK1938" t="s">
        <v>14</v>
      </c>
      <c r="BL1938" t="s">
        <v>22162</v>
      </c>
      <c r="BM1938" t="s">
        <v>22082</v>
      </c>
      <c r="BN1938" t="s">
        <v>17593</v>
      </c>
      <c r="BO1938" t="s">
        <v>14</v>
      </c>
      <c r="BP1938" t="s">
        <v>25527</v>
      </c>
      <c r="BQ1938" t="s">
        <v>2217</v>
      </c>
      <c r="BR1938" t="s">
        <v>2218</v>
      </c>
      <c r="BS1938" t="s">
        <v>14</v>
      </c>
      <c r="BT1938" t="s">
        <v>14</v>
      </c>
      <c r="BU1938" t="s">
        <v>14</v>
      </c>
      <c r="BV1938" t="s">
        <v>14</v>
      </c>
      <c r="BW1938" t="s">
        <v>14</v>
      </c>
      <c r="BX1938" t="s">
        <v>14</v>
      </c>
      <c r="BY1938" t="s">
        <v>2220</v>
      </c>
      <c r="BZ1938" t="s">
        <v>25527</v>
      </c>
      <c r="CA1938" t="s">
        <v>14</v>
      </c>
      <c r="CB1938" t="s">
        <v>14</v>
      </c>
      <c r="CC1938" t="s">
        <v>14</v>
      </c>
      <c r="CD1938" t="s">
        <v>14</v>
      </c>
      <c r="CE1938" t="s">
        <v>14</v>
      </c>
      <c r="CF1938" t="s">
        <v>17594</v>
      </c>
      <c r="CG1938" t="s">
        <v>715</v>
      </c>
      <c r="CH1938" t="s">
        <v>22075</v>
      </c>
      <c r="CJ1938" t="s">
        <v>334</v>
      </c>
      <c r="CK1938" t="s">
        <v>24</v>
      </c>
      <c r="CL1938" s="13"/>
      <c r="CM1938" s="4" t="str">
        <f>_xlfn.XLOOKUP($CG1938,tbl_area_24_07_2024[Nombre Área],tbl_area_24_07_2024[Estado],"Si no se encuentra",2,)</f>
        <v>Ciudad de México</v>
      </c>
      <c r="CN1938" s="4" t="str">
        <f>_xlfn.XLOOKUP($CG1938,tbl_area_24_07_2024[Nombre Área],tbl_area_24_07_2024[Estructura],"Si no se encuentra",2,)</f>
        <v>Juntas Distritales</v>
      </c>
    </row>
    <row r="1939" spans="1:92" ht="20" x14ac:dyDescent="0.85">
      <c r="A1939" t="s">
        <v>22073</v>
      </c>
      <c r="B1939" t="s">
        <v>22074</v>
      </c>
      <c r="C1939" t="s">
        <v>22075</v>
      </c>
      <c r="D1939" t="s">
        <v>2199</v>
      </c>
      <c r="E1939" t="s">
        <v>2200</v>
      </c>
      <c r="F1939" t="s">
        <v>2201</v>
      </c>
      <c r="G1939" t="s">
        <v>17595</v>
      </c>
      <c r="H1939" t="s">
        <v>14</v>
      </c>
      <c r="I1939" t="s">
        <v>17596</v>
      </c>
      <c r="J1939" t="s">
        <v>17597</v>
      </c>
      <c r="K1939" t="s">
        <v>25528</v>
      </c>
      <c r="L1939" t="s">
        <v>14</v>
      </c>
      <c r="M1939" t="s">
        <v>14</v>
      </c>
      <c r="N1939" t="s">
        <v>17598</v>
      </c>
      <c r="O1939" t="s">
        <v>25528</v>
      </c>
      <c r="P1939" t="s">
        <v>14</v>
      </c>
      <c r="Q1939" t="s">
        <v>25528</v>
      </c>
      <c r="R1939" t="s">
        <v>25528</v>
      </c>
      <c r="S1939" t="s">
        <v>14</v>
      </c>
      <c r="T1939" t="s">
        <v>14</v>
      </c>
      <c r="U1939" t="s">
        <v>14</v>
      </c>
      <c r="V1939" t="s">
        <v>14</v>
      </c>
      <c r="W1939" t="s">
        <v>2016</v>
      </c>
      <c r="X1939" t="s">
        <v>17599</v>
      </c>
      <c r="Y1939" t="s">
        <v>1273</v>
      </c>
      <c r="Z1939" t="s">
        <v>12</v>
      </c>
      <c r="AA1939" t="s">
        <v>14</v>
      </c>
      <c r="AB1939" t="s">
        <v>25528</v>
      </c>
      <c r="AC1939" t="s">
        <v>17600</v>
      </c>
      <c r="AD1939" t="s">
        <v>2207</v>
      </c>
      <c r="AE1939" t="s">
        <v>17601</v>
      </c>
      <c r="AF1939" t="s">
        <v>17601</v>
      </c>
      <c r="AG1939" t="s">
        <v>14</v>
      </c>
      <c r="AH1939" t="s">
        <v>2337</v>
      </c>
      <c r="AI1939" t="s">
        <v>17601</v>
      </c>
      <c r="AJ1939" t="s">
        <v>1178</v>
      </c>
      <c r="AK1939" t="s">
        <v>17602</v>
      </c>
      <c r="AL1939" t="s">
        <v>1178</v>
      </c>
      <c r="AM1939" t="s">
        <v>17602</v>
      </c>
      <c r="AN1939" t="s">
        <v>1442</v>
      </c>
      <c r="AO1939" t="s">
        <v>142</v>
      </c>
      <c r="AP1939" t="s">
        <v>25529</v>
      </c>
      <c r="AQ1939" t="s">
        <v>14</v>
      </c>
      <c r="AR1939" t="s">
        <v>14</v>
      </c>
      <c r="AS1939" t="s">
        <v>14</v>
      </c>
      <c r="AT1939" t="s">
        <v>14</v>
      </c>
      <c r="AU1939" t="s">
        <v>2252</v>
      </c>
      <c r="AV1939" t="s">
        <v>17603</v>
      </c>
      <c r="AW1939" t="s">
        <v>17603</v>
      </c>
      <c r="AX1939" t="s">
        <v>17603</v>
      </c>
      <c r="AY1939" t="s">
        <v>17595</v>
      </c>
      <c r="AZ1939" t="s">
        <v>22074</v>
      </c>
      <c r="BA1939" t="s">
        <v>22074</v>
      </c>
      <c r="BB1939" t="s">
        <v>22074</v>
      </c>
      <c r="BC1939">
        <v>48346.46</v>
      </c>
      <c r="BD1939">
        <v>46090.27</v>
      </c>
      <c r="BE1939" t="s">
        <v>14</v>
      </c>
      <c r="BF1939" t="s">
        <v>14</v>
      </c>
      <c r="BG1939" t="s">
        <v>2214</v>
      </c>
      <c r="BH1939" t="s">
        <v>14</v>
      </c>
      <c r="BI1939" t="s">
        <v>2215</v>
      </c>
      <c r="BJ1939" t="s">
        <v>2295</v>
      </c>
      <c r="BK1939" t="s">
        <v>14</v>
      </c>
      <c r="BL1939" t="s">
        <v>22074</v>
      </c>
      <c r="BM1939" t="s">
        <v>22089</v>
      </c>
      <c r="BN1939" t="s">
        <v>17604</v>
      </c>
      <c r="BO1939" t="s">
        <v>14</v>
      </c>
      <c r="BP1939" t="s">
        <v>25528</v>
      </c>
      <c r="BQ1939" t="s">
        <v>2217</v>
      </c>
      <c r="BR1939" t="s">
        <v>2303</v>
      </c>
      <c r="BS1939" t="s">
        <v>2376</v>
      </c>
      <c r="BT1939" t="s">
        <v>14</v>
      </c>
      <c r="BU1939" t="s">
        <v>14</v>
      </c>
      <c r="BV1939" t="s">
        <v>14</v>
      </c>
      <c r="BW1939" t="s">
        <v>14</v>
      </c>
      <c r="BX1939" t="s">
        <v>14</v>
      </c>
      <c r="BY1939" t="s">
        <v>2220</v>
      </c>
      <c r="BZ1939" t="s">
        <v>25528</v>
      </c>
      <c r="CA1939" t="s">
        <v>14</v>
      </c>
      <c r="CB1939" t="s">
        <v>14</v>
      </c>
      <c r="CC1939" t="s">
        <v>14</v>
      </c>
      <c r="CD1939" t="s">
        <v>14</v>
      </c>
      <c r="CE1939" t="s">
        <v>14</v>
      </c>
      <c r="CF1939" t="s">
        <v>17605</v>
      </c>
      <c r="CG1939" t="s">
        <v>141</v>
      </c>
      <c r="CH1939" t="s">
        <v>22075</v>
      </c>
      <c r="CJ1939" t="s">
        <v>142</v>
      </c>
      <c r="CK1939" t="s">
        <v>24</v>
      </c>
      <c r="CL1939" s="13"/>
      <c r="CM1939" s="4" t="str">
        <f>_xlfn.XLOOKUP($CG1939,tbl_area_24_07_2024[Nombre Área],tbl_area_24_07_2024[Estado],"Si no se encuentra",2,)</f>
        <v>Sinaloa</v>
      </c>
      <c r="CN1939" s="4" t="str">
        <f>_xlfn.XLOOKUP($CG1939,tbl_area_24_07_2024[Nombre Área],tbl_area_24_07_2024[Estructura],"Si no se encuentra",2,)</f>
        <v>Juntas Distritales</v>
      </c>
    </row>
    <row r="1940" spans="1:92" ht="20" x14ac:dyDescent="0.85">
      <c r="A1940" t="s">
        <v>22073</v>
      </c>
      <c r="B1940" t="s">
        <v>22074</v>
      </c>
      <c r="C1940" t="s">
        <v>22075</v>
      </c>
      <c r="D1940" t="s">
        <v>2199</v>
      </c>
      <c r="E1940" t="s">
        <v>2200</v>
      </c>
      <c r="F1940" t="s">
        <v>2201</v>
      </c>
      <c r="G1940" t="s">
        <v>17606</v>
      </c>
      <c r="H1940" t="s">
        <v>14</v>
      </c>
      <c r="I1940" t="s">
        <v>17607</v>
      </c>
      <c r="J1940" t="s">
        <v>17608</v>
      </c>
      <c r="K1940" t="s">
        <v>25530</v>
      </c>
      <c r="L1940" t="s">
        <v>14</v>
      </c>
      <c r="M1940" t="s">
        <v>14</v>
      </c>
      <c r="N1940" t="s">
        <v>17609</v>
      </c>
      <c r="O1940" t="s">
        <v>25530</v>
      </c>
      <c r="P1940" t="s">
        <v>14</v>
      </c>
      <c r="Q1940" t="s">
        <v>25530</v>
      </c>
      <c r="R1940" t="s">
        <v>25530</v>
      </c>
      <c r="S1940" t="s">
        <v>14</v>
      </c>
      <c r="T1940" t="s">
        <v>14</v>
      </c>
      <c r="U1940" t="s">
        <v>14</v>
      </c>
      <c r="V1940" t="s">
        <v>14</v>
      </c>
      <c r="W1940" t="s">
        <v>17610</v>
      </c>
      <c r="X1940" t="s">
        <v>260</v>
      </c>
      <c r="Y1940" t="s">
        <v>11</v>
      </c>
      <c r="Z1940" t="s">
        <v>18</v>
      </c>
      <c r="AA1940" t="s">
        <v>14</v>
      </c>
      <c r="AB1940" t="s">
        <v>25530</v>
      </c>
      <c r="AC1940" t="s">
        <v>17611</v>
      </c>
      <c r="AD1940" t="s">
        <v>2348</v>
      </c>
      <c r="AE1940" t="s">
        <v>17612</v>
      </c>
      <c r="AF1940" t="s">
        <v>17612</v>
      </c>
      <c r="AG1940" t="s">
        <v>14</v>
      </c>
      <c r="AH1940" t="s">
        <v>2209</v>
      </c>
      <c r="AI1940" t="s">
        <v>17612</v>
      </c>
      <c r="AJ1940" t="s">
        <v>1178</v>
      </c>
      <c r="AK1940" t="s">
        <v>17602</v>
      </c>
      <c r="AL1940" t="s">
        <v>1178</v>
      </c>
      <c r="AM1940" t="s">
        <v>17602</v>
      </c>
      <c r="AN1940" t="s">
        <v>1442</v>
      </c>
      <c r="AO1940" t="s">
        <v>142</v>
      </c>
      <c r="AP1940" t="s">
        <v>25531</v>
      </c>
      <c r="AQ1940" t="s">
        <v>14</v>
      </c>
      <c r="AR1940" t="s">
        <v>14</v>
      </c>
      <c r="AS1940" t="s">
        <v>14</v>
      </c>
      <c r="AT1940" t="s">
        <v>14</v>
      </c>
      <c r="AU1940" t="s">
        <v>2252</v>
      </c>
      <c r="AV1940" t="s">
        <v>17603</v>
      </c>
      <c r="AW1940" t="s">
        <v>17603</v>
      </c>
      <c r="AX1940" t="s">
        <v>17603</v>
      </c>
      <c r="AY1940" t="s">
        <v>17606</v>
      </c>
      <c r="AZ1940" t="s">
        <v>22130</v>
      </c>
      <c r="BA1940" t="s">
        <v>22130</v>
      </c>
      <c r="BB1940" t="s">
        <v>22130</v>
      </c>
      <c r="BC1940">
        <v>28356</v>
      </c>
      <c r="BD1940">
        <v>28356</v>
      </c>
      <c r="BE1940" t="s">
        <v>14</v>
      </c>
      <c r="BF1940" t="s">
        <v>14</v>
      </c>
      <c r="BG1940" t="s">
        <v>2214</v>
      </c>
      <c r="BH1940" t="s">
        <v>14</v>
      </c>
      <c r="BI1940" t="s">
        <v>2215</v>
      </c>
      <c r="BJ1940" t="s">
        <v>17609</v>
      </c>
      <c r="BK1940" t="s">
        <v>14</v>
      </c>
      <c r="BL1940" t="s">
        <v>22130</v>
      </c>
      <c r="BM1940" t="s">
        <v>22094</v>
      </c>
      <c r="BN1940" t="s">
        <v>17613</v>
      </c>
      <c r="BO1940" t="s">
        <v>14</v>
      </c>
      <c r="BP1940" t="s">
        <v>25530</v>
      </c>
      <c r="BQ1940" t="s">
        <v>2217</v>
      </c>
      <c r="BR1940" t="s">
        <v>2303</v>
      </c>
      <c r="BS1940" t="s">
        <v>2376</v>
      </c>
      <c r="BT1940" t="s">
        <v>14</v>
      </c>
      <c r="BU1940" t="s">
        <v>14</v>
      </c>
      <c r="BV1940" t="s">
        <v>14</v>
      </c>
      <c r="BW1940" t="s">
        <v>14</v>
      </c>
      <c r="BX1940" t="s">
        <v>14</v>
      </c>
      <c r="BY1940" t="s">
        <v>2220</v>
      </c>
      <c r="BZ1940" t="s">
        <v>25530</v>
      </c>
      <c r="CA1940" t="s">
        <v>14</v>
      </c>
      <c r="CB1940" t="s">
        <v>14</v>
      </c>
      <c r="CC1940" t="s">
        <v>14</v>
      </c>
      <c r="CD1940" t="s">
        <v>14</v>
      </c>
      <c r="CE1940" t="s">
        <v>14</v>
      </c>
      <c r="CF1940" t="s">
        <v>17614</v>
      </c>
      <c r="CG1940" t="s">
        <v>141</v>
      </c>
      <c r="CH1940" t="s">
        <v>22075</v>
      </c>
      <c r="CJ1940" t="s">
        <v>142</v>
      </c>
      <c r="CK1940" t="s">
        <v>24</v>
      </c>
      <c r="CL1940" s="13"/>
      <c r="CM1940" s="4" t="str">
        <f>_xlfn.XLOOKUP($CG1940,tbl_area_24_07_2024[Nombre Área],tbl_area_24_07_2024[Estado],"Si no se encuentra",2,)</f>
        <v>Sinaloa</v>
      </c>
      <c r="CN1940" s="4" t="str">
        <f>_xlfn.XLOOKUP($CG1940,tbl_area_24_07_2024[Nombre Área],tbl_area_24_07_2024[Estructura],"Si no se encuentra",2,)</f>
        <v>Juntas Distritales</v>
      </c>
    </row>
    <row r="1941" spans="1:92" ht="20" x14ac:dyDescent="0.85">
      <c r="A1941" t="s">
        <v>22073</v>
      </c>
      <c r="B1941" t="s">
        <v>22074</v>
      </c>
      <c r="C1941" t="s">
        <v>22075</v>
      </c>
      <c r="D1941" t="s">
        <v>2199</v>
      </c>
      <c r="E1941" t="s">
        <v>2200</v>
      </c>
      <c r="F1941" t="s">
        <v>2201</v>
      </c>
      <c r="G1941" t="s">
        <v>17615</v>
      </c>
      <c r="H1941" t="s">
        <v>14</v>
      </c>
      <c r="I1941" t="s">
        <v>17607</v>
      </c>
      <c r="J1941" t="s">
        <v>17616</v>
      </c>
      <c r="K1941" t="s">
        <v>25532</v>
      </c>
      <c r="L1941" t="s">
        <v>14</v>
      </c>
      <c r="M1941" t="s">
        <v>14</v>
      </c>
      <c r="N1941" t="s">
        <v>17609</v>
      </c>
      <c r="O1941" t="s">
        <v>25532</v>
      </c>
      <c r="P1941" t="s">
        <v>14</v>
      </c>
      <c r="Q1941" t="s">
        <v>25532</v>
      </c>
      <c r="R1941" t="s">
        <v>25532</v>
      </c>
      <c r="S1941" t="s">
        <v>14</v>
      </c>
      <c r="T1941" t="s">
        <v>14</v>
      </c>
      <c r="U1941" t="s">
        <v>14</v>
      </c>
      <c r="V1941" t="s">
        <v>14</v>
      </c>
      <c r="W1941" t="s">
        <v>346</v>
      </c>
      <c r="X1941" t="s">
        <v>74</v>
      </c>
      <c r="Y1941" t="s">
        <v>136</v>
      </c>
      <c r="Z1941" t="s">
        <v>18</v>
      </c>
      <c r="AA1941" t="s">
        <v>14</v>
      </c>
      <c r="AB1941" t="s">
        <v>25532</v>
      </c>
      <c r="AC1941" t="s">
        <v>16848</v>
      </c>
      <c r="AD1941" t="s">
        <v>2348</v>
      </c>
      <c r="AE1941" t="s">
        <v>17617</v>
      </c>
      <c r="AF1941" t="s">
        <v>17617</v>
      </c>
      <c r="AG1941" t="s">
        <v>14</v>
      </c>
      <c r="AH1941" t="s">
        <v>2209</v>
      </c>
      <c r="AI1941" t="s">
        <v>17617</v>
      </c>
      <c r="AJ1941" t="s">
        <v>1178</v>
      </c>
      <c r="AK1941" t="s">
        <v>17602</v>
      </c>
      <c r="AL1941" t="s">
        <v>1178</v>
      </c>
      <c r="AM1941" t="s">
        <v>17602</v>
      </c>
      <c r="AN1941" t="s">
        <v>1442</v>
      </c>
      <c r="AO1941" t="s">
        <v>142</v>
      </c>
      <c r="AP1941" t="s">
        <v>25343</v>
      </c>
      <c r="AQ1941" t="s">
        <v>14</v>
      </c>
      <c r="AR1941" t="s">
        <v>14</v>
      </c>
      <c r="AS1941" t="s">
        <v>14</v>
      </c>
      <c r="AT1941" t="s">
        <v>14</v>
      </c>
      <c r="AU1941" t="s">
        <v>2252</v>
      </c>
      <c r="AV1941" t="s">
        <v>17603</v>
      </c>
      <c r="AW1941" t="s">
        <v>17603</v>
      </c>
      <c r="AX1941" t="s">
        <v>17603</v>
      </c>
      <c r="AY1941" t="s">
        <v>17615</v>
      </c>
      <c r="AZ1941" t="s">
        <v>22104</v>
      </c>
      <c r="BA1941" t="s">
        <v>22104</v>
      </c>
      <c r="BB1941" t="s">
        <v>22104</v>
      </c>
      <c r="BC1941">
        <v>2088</v>
      </c>
      <c r="BD1941">
        <v>2088</v>
      </c>
      <c r="BE1941" t="s">
        <v>14</v>
      </c>
      <c r="BF1941" t="s">
        <v>14</v>
      </c>
      <c r="BG1941" t="s">
        <v>2214</v>
      </c>
      <c r="BH1941" t="s">
        <v>14</v>
      </c>
      <c r="BI1941" t="s">
        <v>2215</v>
      </c>
      <c r="BJ1941" t="s">
        <v>17609</v>
      </c>
      <c r="BK1941" t="s">
        <v>14</v>
      </c>
      <c r="BL1941" t="s">
        <v>22104</v>
      </c>
      <c r="BM1941" t="s">
        <v>22094</v>
      </c>
      <c r="BN1941" t="s">
        <v>17618</v>
      </c>
      <c r="BO1941" t="s">
        <v>14</v>
      </c>
      <c r="BP1941" t="s">
        <v>25532</v>
      </c>
      <c r="BQ1941" t="s">
        <v>2217</v>
      </c>
      <c r="BR1941" t="s">
        <v>2303</v>
      </c>
      <c r="BS1941" t="s">
        <v>2376</v>
      </c>
      <c r="BT1941" t="s">
        <v>14</v>
      </c>
      <c r="BU1941" t="s">
        <v>14</v>
      </c>
      <c r="BV1941" t="s">
        <v>14</v>
      </c>
      <c r="BW1941" t="s">
        <v>14</v>
      </c>
      <c r="BX1941" t="s">
        <v>14</v>
      </c>
      <c r="BY1941" t="s">
        <v>2220</v>
      </c>
      <c r="BZ1941" t="s">
        <v>25532</v>
      </c>
      <c r="CA1941" t="s">
        <v>14</v>
      </c>
      <c r="CB1941" t="s">
        <v>14</v>
      </c>
      <c r="CC1941" t="s">
        <v>14</v>
      </c>
      <c r="CD1941" t="s">
        <v>14</v>
      </c>
      <c r="CE1941" t="s">
        <v>14</v>
      </c>
      <c r="CF1941" t="s">
        <v>17619</v>
      </c>
      <c r="CG1941" t="s">
        <v>141</v>
      </c>
      <c r="CH1941" t="s">
        <v>22075</v>
      </c>
      <c r="CJ1941" t="s">
        <v>142</v>
      </c>
      <c r="CK1941" t="s">
        <v>24</v>
      </c>
      <c r="CL1941" s="13"/>
      <c r="CM1941" s="4" t="str">
        <f>_xlfn.XLOOKUP($CG1941,tbl_area_24_07_2024[Nombre Área],tbl_area_24_07_2024[Estado],"Si no se encuentra",2,)</f>
        <v>Sinaloa</v>
      </c>
      <c r="CN1941" s="4" t="str">
        <f>_xlfn.XLOOKUP($CG1941,tbl_area_24_07_2024[Nombre Área],tbl_area_24_07_2024[Estructura],"Si no se encuentra",2,)</f>
        <v>Juntas Distritales</v>
      </c>
    </row>
    <row r="1942" spans="1:92" ht="20" x14ac:dyDescent="0.85">
      <c r="A1942" t="s">
        <v>22073</v>
      </c>
      <c r="B1942" t="s">
        <v>22074</v>
      </c>
      <c r="C1942" t="s">
        <v>22075</v>
      </c>
      <c r="D1942" t="s">
        <v>2199</v>
      </c>
      <c r="E1942" t="s">
        <v>2242</v>
      </c>
      <c r="F1942" t="s">
        <v>2201</v>
      </c>
      <c r="G1942" t="s">
        <v>17620</v>
      </c>
      <c r="H1942" t="s">
        <v>14</v>
      </c>
      <c r="I1942" t="s">
        <v>17607</v>
      </c>
      <c r="J1942" t="s">
        <v>17621</v>
      </c>
      <c r="K1942" t="s">
        <v>25533</v>
      </c>
      <c r="L1942" t="s">
        <v>14</v>
      </c>
      <c r="M1942" t="s">
        <v>14</v>
      </c>
      <c r="N1942" t="s">
        <v>17622</v>
      </c>
      <c r="O1942" t="s">
        <v>25533</v>
      </c>
      <c r="P1942" t="s">
        <v>14</v>
      </c>
      <c r="Q1942" t="s">
        <v>25533</v>
      </c>
      <c r="R1942" t="s">
        <v>25533</v>
      </c>
      <c r="S1942" t="s">
        <v>14</v>
      </c>
      <c r="T1942" t="s">
        <v>14</v>
      </c>
      <c r="U1942" t="s">
        <v>14</v>
      </c>
      <c r="V1942" t="s">
        <v>14</v>
      </c>
      <c r="W1942" t="s">
        <v>337</v>
      </c>
      <c r="X1942" t="s">
        <v>229</v>
      </c>
      <c r="Y1942" t="s">
        <v>96</v>
      </c>
      <c r="Z1942" t="s">
        <v>18</v>
      </c>
      <c r="AA1942" t="s">
        <v>14</v>
      </c>
      <c r="AB1942" t="s">
        <v>25533</v>
      </c>
      <c r="AC1942" t="s">
        <v>16808</v>
      </c>
      <c r="AD1942" t="s">
        <v>2348</v>
      </c>
      <c r="AE1942" t="s">
        <v>17623</v>
      </c>
      <c r="AF1942" t="s">
        <v>17623</v>
      </c>
      <c r="AG1942" t="s">
        <v>14</v>
      </c>
      <c r="AH1942" t="s">
        <v>2337</v>
      </c>
      <c r="AI1942" t="s">
        <v>17623</v>
      </c>
      <c r="AJ1942" t="s">
        <v>1178</v>
      </c>
      <c r="AK1942" t="s">
        <v>17602</v>
      </c>
      <c r="AL1942" t="s">
        <v>1178</v>
      </c>
      <c r="AM1942" t="s">
        <v>17602</v>
      </c>
      <c r="AN1942" t="s">
        <v>1442</v>
      </c>
      <c r="AO1942" t="s">
        <v>142</v>
      </c>
      <c r="AP1942" t="s">
        <v>25534</v>
      </c>
      <c r="AQ1942" t="s">
        <v>14</v>
      </c>
      <c r="AR1942" t="s">
        <v>14</v>
      </c>
      <c r="AS1942" t="s">
        <v>14</v>
      </c>
      <c r="AT1942" t="s">
        <v>14</v>
      </c>
      <c r="AU1942" t="s">
        <v>17624</v>
      </c>
      <c r="AV1942" t="s">
        <v>17603</v>
      </c>
      <c r="AW1942" t="s">
        <v>17603</v>
      </c>
      <c r="AX1942" t="s">
        <v>17603</v>
      </c>
      <c r="AY1942" t="s">
        <v>17620</v>
      </c>
      <c r="AZ1942" t="s">
        <v>22074</v>
      </c>
      <c r="BA1942" t="s">
        <v>22074</v>
      </c>
      <c r="BB1942" t="s">
        <v>22074</v>
      </c>
      <c r="BC1942">
        <v>12700</v>
      </c>
      <c r="BD1942">
        <v>13072.53</v>
      </c>
      <c r="BE1942" t="s">
        <v>14</v>
      </c>
      <c r="BF1942" t="s">
        <v>14</v>
      </c>
      <c r="BG1942" t="s">
        <v>2214</v>
      </c>
      <c r="BH1942" t="s">
        <v>14</v>
      </c>
      <c r="BI1942" t="s">
        <v>2215</v>
      </c>
      <c r="BJ1942" t="s">
        <v>17625</v>
      </c>
      <c r="BK1942" t="s">
        <v>14</v>
      </c>
      <c r="BL1942" t="s">
        <v>22074</v>
      </c>
      <c r="BM1942" t="s">
        <v>22089</v>
      </c>
      <c r="BN1942" t="s">
        <v>17626</v>
      </c>
      <c r="BO1942" t="s">
        <v>14</v>
      </c>
      <c r="BP1942" t="s">
        <v>25533</v>
      </c>
      <c r="BQ1942" t="s">
        <v>2217</v>
      </c>
      <c r="BR1942" t="s">
        <v>2303</v>
      </c>
      <c r="BS1942" t="s">
        <v>2376</v>
      </c>
      <c r="BT1942" t="s">
        <v>14</v>
      </c>
      <c r="BU1942" t="s">
        <v>14</v>
      </c>
      <c r="BV1942" t="s">
        <v>14</v>
      </c>
      <c r="BW1942" t="s">
        <v>14</v>
      </c>
      <c r="BX1942" t="s">
        <v>14</v>
      </c>
      <c r="BY1942" t="s">
        <v>2220</v>
      </c>
      <c r="BZ1942" t="s">
        <v>25533</v>
      </c>
      <c r="CA1942" t="s">
        <v>14</v>
      </c>
      <c r="CB1942" t="s">
        <v>14</v>
      </c>
      <c r="CC1942" t="s">
        <v>14</v>
      </c>
      <c r="CD1942" t="s">
        <v>14</v>
      </c>
      <c r="CE1942" t="s">
        <v>14</v>
      </c>
      <c r="CF1942" t="s">
        <v>17627</v>
      </c>
      <c r="CG1942" t="s">
        <v>141</v>
      </c>
      <c r="CH1942" t="s">
        <v>22075</v>
      </c>
      <c r="CJ1942" t="s">
        <v>142</v>
      </c>
      <c r="CK1942" t="s">
        <v>24</v>
      </c>
      <c r="CL1942" s="13"/>
      <c r="CM1942" s="4" t="str">
        <f>_xlfn.XLOOKUP($CG1942,tbl_area_24_07_2024[Nombre Área],tbl_area_24_07_2024[Estado],"Si no se encuentra",2,)</f>
        <v>Sinaloa</v>
      </c>
      <c r="CN1942" s="4" t="str">
        <f>_xlfn.XLOOKUP($CG1942,tbl_area_24_07_2024[Nombre Área],tbl_area_24_07_2024[Estructura],"Si no se encuentra",2,)</f>
        <v>Juntas Distritales</v>
      </c>
    </row>
    <row r="1943" spans="1:92" ht="20" x14ac:dyDescent="0.85">
      <c r="A1943" t="s">
        <v>22073</v>
      </c>
      <c r="B1943" t="s">
        <v>22074</v>
      </c>
      <c r="C1943" t="s">
        <v>22075</v>
      </c>
      <c r="D1943" t="s">
        <v>2199</v>
      </c>
      <c r="E1943" t="s">
        <v>2200</v>
      </c>
      <c r="F1943" t="s">
        <v>2201</v>
      </c>
      <c r="G1943" t="s">
        <v>17628</v>
      </c>
      <c r="H1943" t="s">
        <v>14</v>
      </c>
      <c r="I1943" t="s">
        <v>17607</v>
      </c>
      <c r="J1943" t="s">
        <v>17629</v>
      </c>
      <c r="K1943" t="s">
        <v>25535</v>
      </c>
      <c r="L1943" t="s">
        <v>14</v>
      </c>
      <c r="M1943" t="s">
        <v>14</v>
      </c>
      <c r="N1943" t="s">
        <v>17630</v>
      </c>
      <c r="O1943" t="s">
        <v>25535</v>
      </c>
      <c r="P1943" t="s">
        <v>14</v>
      </c>
      <c r="Q1943" t="s">
        <v>25535</v>
      </c>
      <c r="R1943" t="s">
        <v>25535</v>
      </c>
      <c r="S1943" t="s">
        <v>14</v>
      </c>
      <c r="T1943" t="s">
        <v>14</v>
      </c>
      <c r="U1943" t="s">
        <v>14</v>
      </c>
      <c r="V1943" t="s">
        <v>14</v>
      </c>
      <c r="W1943" t="s">
        <v>14</v>
      </c>
      <c r="X1943" t="s">
        <v>14</v>
      </c>
      <c r="Y1943" t="s">
        <v>14</v>
      </c>
      <c r="Z1943" t="s">
        <v>14</v>
      </c>
      <c r="AA1943" t="s">
        <v>17631</v>
      </c>
      <c r="AB1943" t="s">
        <v>25535</v>
      </c>
      <c r="AC1943" t="s">
        <v>17632</v>
      </c>
      <c r="AD1943" t="s">
        <v>2207</v>
      </c>
      <c r="AE1943" t="s">
        <v>17633</v>
      </c>
      <c r="AF1943" t="s">
        <v>17633</v>
      </c>
      <c r="AG1943" t="s">
        <v>14</v>
      </c>
      <c r="AH1943" t="s">
        <v>2209</v>
      </c>
      <c r="AI1943" t="s">
        <v>17633</v>
      </c>
      <c r="AJ1943" t="s">
        <v>1178</v>
      </c>
      <c r="AK1943" t="s">
        <v>17602</v>
      </c>
      <c r="AL1943" t="s">
        <v>1178</v>
      </c>
      <c r="AM1943" t="s">
        <v>17602</v>
      </c>
      <c r="AN1943" t="s">
        <v>1442</v>
      </c>
      <c r="AO1943" t="s">
        <v>142</v>
      </c>
      <c r="AP1943" t="s">
        <v>25536</v>
      </c>
      <c r="AQ1943" t="s">
        <v>14</v>
      </c>
      <c r="AR1943" t="s">
        <v>14</v>
      </c>
      <c r="AS1943" t="s">
        <v>14</v>
      </c>
      <c r="AT1943" t="s">
        <v>14</v>
      </c>
      <c r="AU1943" t="s">
        <v>2252</v>
      </c>
      <c r="AV1943" t="s">
        <v>17603</v>
      </c>
      <c r="AW1943" t="s">
        <v>17603</v>
      </c>
      <c r="AX1943" t="s">
        <v>17603</v>
      </c>
      <c r="AY1943" t="s">
        <v>17628</v>
      </c>
      <c r="AZ1943" t="s">
        <v>22172</v>
      </c>
      <c r="BA1943" t="s">
        <v>22172</v>
      </c>
      <c r="BB1943" t="s">
        <v>22172</v>
      </c>
      <c r="BC1943">
        <v>11000</v>
      </c>
      <c r="BD1943">
        <v>11000</v>
      </c>
      <c r="BE1943" t="s">
        <v>14</v>
      </c>
      <c r="BF1943" t="s">
        <v>14</v>
      </c>
      <c r="BG1943" t="s">
        <v>2214</v>
      </c>
      <c r="BH1943" t="s">
        <v>14</v>
      </c>
      <c r="BI1943" t="s">
        <v>2215</v>
      </c>
      <c r="BJ1943" t="s">
        <v>17634</v>
      </c>
      <c r="BK1943" t="s">
        <v>14</v>
      </c>
      <c r="BL1943" t="s">
        <v>22172</v>
      </c>
      <c r="BM1943" t="s">
        <v>23147</v>
      </c>
      <c r="BN1943" t="s">
        <v>17635</v>
      </c>
      <c r="BO1943" t="s">
        <v>14</v>
      </c>
      <c r="BP1943" t="s">
        <v>25535</v>
      </c>
      <c r="BQ1943" t="s">
        <v>2217</v>
      </c>
      <c r="BR1943" t="s">
        <v>2303</v>
      </c>
      <c r="BS1943" t="s">
        <v>2376</v>
      </c>
      <c r="BT1943" t="s">
        <v>14</v>
      </c>
      <c r="BU1943" t="s">
        <v>14</v>
      </c>
      <c r="BV1943" t="s">
        <v>14</v>
      </c>
      <c r="BW1943" t="s">
        <v>14</v>
      </c>
      <c r="BX1943" t="s">
        <v>14</v>
      </c>
      <c r="BY1943" t="s">
        <v>2220</v>
      </c>
      <c r="BZ1943" t="s">
        <v>25535</v>
      </c>
      <c r="CA1943" t="s">
        <v>14</v>
      </c>
      <c r="CB1943" t="s">
        <v>14</v>
      </c>
      <c r="CC1943" t="s">
        <v>14</v>
      </c>
      <c r="CD1943" t="s">
        <v>14</v>
      </c>
      <c r="CE1943" t="s">
        <v>14</v>
      </c>
      <c r="CF1943" t="s">
        <v>17636</v>
      </c>
      <c r="CG1943" t="s">
        <v>141</v>
      </c>
      <c r="CH1943" t="s">
        <v>22075</v>
      </c>
      <c r="CJ1943" t="s">
        <v>142</v>
      </c>
      <c r="CK1943" t="s">
        <v>24</v>
      </c>
      <c r="CL1943" s="13"/>
      <c r="CM1943" s="4" t="str">
        <f>_xlfn.XLOOKUP($CG1943,tbl_area_24_07_2024[Nombre Área],tbl_area_24_07_2024[Estado],"Si no se encuentra",2,)</f>
        <v>Sinaloa</v>
      </c>
      <c r="CN1943" s="4" t="str">
        <f>_xlfn.XLOOKUP($CG1943,tbl_area_24_07_2024[Nombre Área],tbl_area_24_07_2024[Estructura],"Si no se encuentra",2,)</f>
        <v>Juntas Distritales</v>
      </c>
    </row>
    <row r="1944" spans="1:92" ht="20" x14ac:dyDescent="0.85">
      <c r="A1944" t="s">
        <v>22073</v>
      </c>
      <c r="B1944" t="s">
        <v>22074</v>
      </c>
      <c r="C1944" t="s">
        <v>22075</v>
      </c>
      <c r="D1944" t="s">
        <v>2199</v>
      </c>
      <c r="E1944" t="s">
        <v>2200</v>
      </c>
      <c r="F1944" t="s">
        <v>2201</v>
      </c>
      <c r="G1944" t="s">
        <v>17637</v>
      </c>
      <c r="H1944" t="s">
        <v>14</v>
      </c>
      <c r="I1944" t="s">
        <v>17638</v>
      </c>
      <c r="J1944" t="s">
        <v>17639</v>
      </c>
      <c r="K1944" t="s">
        <v>25537</v>
      </c>
      <c r="L1944" t="s">
        <v>14</v>
      </c>
      <c r="M1944" t="s">
        <v>14</v>
      </c>
      <c r="N1944" t="s">
        <v>17640</v>
      </c>
      <c r="O1944" t="s">
        <v>25537</v>
      </c>
      <c r="P1944" t="s">
        <v>14</v>
      </c>
      <c r="Q1944" t="s">
        <v>25537</v>
      </c>
      <c r="R1944" t="s">
        <v>25537</v>
      </c>
      <c r="S1944" t="s">
        <v>14</v>
      </c>
      <c r="T1944" t="s">
        <v>14</v>
      </c>
      <c r="U1944" t="s">
        <v>14</v>
      </c>
      <c r="V1944" t="s">
        <v>14</v>
      </c>
      <c r="W1944" t="s">
        <v>17641</v>
      </c>
      <c r="X1944" t="s">
        <v>1454</v>
      </c>
      <c r="Y1944" t="s">
        <v>219</v>
      </c>
      <c r="Z1944" t="s">
        <v>18</v>
      </c>
      <c r="AA1944" t="s">
        <v>14</v>
      </c>
      <c r="AB1944" t="s">
        <v>25537</v>
      </c>
      <c r="AC1944" t="s">
        <v>17642</v>
      </c>
      <c r="AD1944" t="s">
        <v>2207</v>
      </c>
      <c r="AE1944" t="s">
        <v>17643</v>
      </c>
      <c r="AF1944" t="s">
        <v>5738</v>
      </c>
      <c r="AG1944" t="s">
        <v>1168</v>
      </c>
      <c r="AH1944" t="s">
        <v>2209</v>
      </c>
      <c r="AI1944" t="s">
        <v>1910</v>
      </c>
      <c r="AJ1944" t="s">
        <v>1177</v>
      </c>
      <c r="AK1944" t="s">
        <v>1910</v>
      </c>
      <c r="AL1944" t="s">
        <v>1177</v>
      </c>
      <c r="AM1944" t="s">
        <v>1910</v>
      </c>
      <c r="AN1944" t="s">
        <v>1177</v>
      </c>
      <c r="AO1944" t="s">
        <v>301</v>
      </c>
      <c r="AP1944" t="s">
        <v>22287</v>
      </c>
      <c r="AQ1944" t="s">
        <v>14</v>
      </c>
      <c r="AR1944" t="s">
        <v>14</v>
      </c>
      <c r="AS1944" t="s">
        <v>14</v>
      </c>
      <c r="AT1944" t="s">
        <v>14</v>
      </c>
      <c r="AU1944" t="s">
        <v>2211</v>
      </c>
      <c r="AV1944" t="s">
        <v>17644</v>
      </c>
      <c r="AW1944" t="s">
        <v>17644</v>
      </c>
      <c r="AX1944" t="s">
        <v>17644</v>
      </c>
      <c r="AY1944" t="s">
        <v>17637</v>
      </c>
      <c r="AZ1944" t="s">
        <v>22104</v>
      </c>
      <c r="BA1944" t="s">
        <v>22104</v>
      </c>
      <c r="BB1944" t="s">
        <v>22089</v>
      </c>
      <c r="BC1944">
        <v>627474.84</v>
      </c>
      <c r="BD1944">
        <v>582505.56000000006</v>
      </c>
      <c r="BE1944" t="s">
        <v>14</v>
      </c>
      <c r="BF1944" t="s">
        <v>14</v>
      </c>
      <c r="BG1944" t="s">
        <v>2214</v>
      </c>
      <c r="BH1944" t="s">
        <v>14</v>
      </c>
      <c r="BI1944" t="s">
        <v>22092</v>
      </c>
      <c r="BJ1944" t="s">
        <v>17640</v>
      </c>
      <c r="BK1944" t="s">
        <v>14</v>
      </c>
      <c r="BL1944" t="s">
        <v>22104</v>
      </c>
      <c r="BM1944" t="s">
        <v>22082</v>
      </c>
      <c r="BN1944" t="s">
        <v>17645</v>
      </c>
      <c r="BO1944" t="s">
        <v>14</v>
      </c>
      <c r="BP1944" t="s">
        <v>25537</v>
      </c>
      <c r="BQ1944" t="s">
        <v>2217</v>
      </c>
      <c r="BR1944" t="s">
        <v>2303</v>
      </c>
      <c r="BS1944" t="s">
        <v>2376</v>
      </c>
      <c r="BT1944" t="s">
        <v>14</v>
      </c>
      <c r="BU1944" t="s">
        <v>14</v>
      </c>
      <c r="BV1944" t="s">
        <v>14</v>
      </c>
      <c r="BW1944" t="s">
        <v>14</v>
      </c>
      <c r="BX1944" t="s">
        <v>14</v>
      </c>
      <c r="BY1944" t="s">
        <v>2544</v>
      </c>
      <c r="BZ1944" t="s">
        <v>25537</v>
      </c>
      <c r="CA1944" t="s">
        <v>5239</v>
      </c>
      <c r="CB1944" t="s">
        <v>14</v>
      </c>
      <c r="CC1944" t="s">
        <v>14</v>
      </c>
      <c r="CD1944" t="s">
        <v>14</v>
      </c>
      <c r="CE1944" t="s">
        <v>14</v>
      </c>
      <c r="CF1944" t="s">
        <v>17646</v>
      </c>
      <c r="CG1944" t="s">
        <v>444</v>
      </c>
      <c r="CH1944" t="s">
        <v>22075</v>
      </c>
      <c r="CJ1944" t="s">
        <v>301</v>
      </c>
      <c r="CK1944" t="s">
        <v>24</v>
      </c>
      <c r="CL1944" s="13"/>
      <c r="CM1944" s="4" t="str">
        <f>_xlfn.XLOOKUP($CG1944,tbl_area_24_07_2024[Nombre Área],tbl_area_24_07_2024[Estado],"Si no se encuentra",2,)</f>
        <v>Guanajuato</v>
      </c>
      <c r="CN1944" s="4" t="str">
        <f>_xlfn.XLOOKUP($CG1944,tbl_area_24_07_2024[Nombre Área],tbl_area_24_07_2024[Estructura],"Si no se encuentra",2,)</f>
        <v>Juntas Distritales</v>
      </c>
    </row>
    <row r="1945" spans="1:92" ht="20" x14ac:dyDescent="0.85">
      <c r="A1945" t="s">
        <v>22073</v>
      </c>
      <c r="B1945" t="s">
        <v>22074</v>
      </c>
      <c r="C1945" t="s">
        <v>22075</v>
      </c>
      <c r="D1945" t="s">
        <v>2199</v>
      </c>
      <c r="E1945" t="s">
        <v>2200</v>
      </c>
      <c r="F1945" t="s">
        <v>2201</v>
      </c>
      <c r="G1945" t="s">
        <v>17647</v>
      </c>
      <c r="H1945" t="s">
        <v>14</v>
      </c>
      <c r="I1945" t="s">
        <v>17648</v>
      </c>
      <c r="J1945" t="s">
        <v>17649</v>
      </c>
      <c r="K1945" t="s">
        <v>25538</v>
      </c>
      <c r="L1945" t="s">
        <v>14</v>
      </c>
      <c r="M1945" t="s">
        <v>14</v>
      </c>
      <c r="N1945" t="s">
        <v>17648</v>
      </c>
      <c r="O1945" t="s">
        <v>25538</v>
      </c>
      <c r="P1945" t="s">
        <v>14</v>
      </c>
      <c r="Q1945" t="s">
        <v>25538</v>
      </c>
      <c r="R1945" t="s">
        <v>25538</v>
      </c>
      <c r="S1945" t="s">
        <v>14</v>
      </c>
      <c r="T1945" t="s">
        <v>14</v>
      </c>
      <c r="U1945" t="s">
        <v>14</v>
      </c>
      <c r="V1945" t="s">
        <v>14</v>
      </c>
      <c r="W1945" t="s">
        <v>254</v>
      </c>
      <c r="X1945" t="s">
        <v>39</v>
      </c>
      <c r="Y1945" t="s">
        <v>1419</v>
      </c>
      <c r="Z1945" t="s">
        <v>18</v>
      </c>
      <c r="AA1945" t="s">
        <v>14</v>
      </c>
      <c r="AB1945" t="s">
        <v>25538</v>
      </c>
      <c r="AC1945" t="s">
        <v>17650</v>
      </c>
      <c r="AD1945" t="s">
        <v>7293</v>
      </c>
      <c r="AE1945" t="s">
        <v>17651</v>
      </c>
      <c r="AF1945" t="s">
        <v>1557</v>
      </c>
      <c r="AG1945" t="s">
        <v>1168</v>
      </c>
      <c r="AH1945" t="s">
        <v>2209</v>
      </c>
      <c r="AI1945" t="s">
        <v>391</v>
      </c>
      <c r="AJ1945" t="s">
        <v>1184</v>
      </c>
      <c r="AK1945" t="s">
        <v>391</v>
      </c>
      <c r="AL1945" t="s">
        <v>1184</v>
      </c>
      <c r="AM1945" t="s">
        <v>391</v>
      </c>
      <c r="AN1945" t="s">
        <v>1177</v>
      </c>
      <c r="AO1945" t="s">
        <v>301</v>
      </c>
      <c r="AP1945" t="s">
        <v>22888</v>
      </c>
      <c r="AQ1945" t="s">
        <v>14</v>
      </c>
      <c r="AR1945" t="s">
        <v>14</v>
      </c>
      <c r="AS1945" t="s">
        <v>14</v>
      </c>
      <c r="AT1945" t="s">
        <v>14</v>
      </c>
      <c r="AU1945" t="s">
        <v>2211</v>
      </c>
      <c r="AV1945" t="s">
        <v>17644</v>
      </c>
      <c r="AW1945" t="s">
        <v>17644</v>
      </c>
      <c r="AX1945" t="s">
        <v>17644</v>
      </c>
      <c r="AY1945" t="s">
        <v>17647</v>
      </c>
      <c r="AZ1945" t="s">
        <v>22074</v>
      </c>
      <c r="BA1945" t="s">
        <v>22074</v>
      </c>
      <c r="BB1945" t="s">
        <v>22089</v>
      </c>
      <c r="BC1945">
        <v>255379.92</v>
      </c>
      <c r="BD1945">
        <v>296240.76</v>
      </c>
      <c r="BE1945" t="s">
        <v>14</v>
      </c>
      <c r="BF1945" t="s">
        <v>14</v>
      </c>
      <c r="BG1945" t="s">
        <v>2214</v>
      </c>
      <c r="BH1945" t="s">
        <v>14</v>
      </c>
      <c r="BI1945" t="s">
        <v>22092</v>
      </c>
      <c r="BJ1945" t="s">
        <v>17648</v>
      </c>
      <c r="BK1945" t="s">
        <v>14</v>
      </c>
      <c r="BL1945" t="s">
        <v>22104</v>
      </c>
      <c r="BM1945" t="s">
        <v>22082</v>
      </c>
      <c r="BN1945" t="s">
        <v>17652</v>
      </c>
      <c r="BO1945" t="s">
        <v>14</v>
      </c>
      <c r="BP1945" t="s">
        <v>25538</v>
      </c>
      <c r="BQ1945" t="s">
        <v>2217</v>
      </c>
      <c r="BR1945" t="s">
        <v>2303</v>
      </c>
      <c r="BS1945" t="s">
        <v>2376</v>
      </c>
      <c r="BT1945" t="s">
        <v>14</v>
      </c>
      <c r="BU1945" t="s">
        <v>14</v>
      </c>
      <c r="BV1945" t="s">
        <v>14</v>
      </c>
      <c r="BW1945" t="s">
        <v>14</v>
      </c>
      <c r="BX1945" t="s">
        <v>14</v>
      </c>
      <c r="BY1945" t="s">
        <v>2544</v>
      </c>
      <c r="BZ1945" t="s">
        <v>25538</v>
      </c>
      <c r="CA1945" t="s">
        <v>5239</v>
      </c>
      <c r="CB1945" t="s">
        <v>14</v>
      </c>
      <c r="CC1945" t="s">
        <v>14</v>
      </c>
      <c r="CD1945" t="s">
        <v>14</v>
      </c>
      <c r="CE1945" t="s">
        <v>14</v>
      </c>
      <c r="CF1945" t="s">
        <v>17653</v>
      </c>
      <c r="CG1945" t="s">
        <v>444</v>
      </c>
      <c r="CH1945" t="s">
        <v>22075</v>
      </c>
      <c r="CJ1945" t="s">
        <v>301</v>
      </c>
      <c r="CK1945" t="s">
        <v>24</v>
      </c>
      <c r="CL1945" s="13"/>
      <c r="CM1945" s="4" t="str">
        <f>_xlfn.XLOOKUP($CG1945,tbl_area_24_07_2024[Nombre Área],tbl_area_24_07_2024[Estado],"Si no se encuentra",2,)</f>
        <v>Guanajuato</v>
      </c>
      <c r="CN1945" s="4" t="str">
        <f>_xlfn.XLOOKUP($CG1945,tbl_area_24_07_2024[Nombre Área],tbl_area_24_07_2024[Estructura],"Si no se encuentra",2,)</f>
        <v>Juntas Distritales</v>
      </c>
    </row>
    <row r="1946" spans="1:92" ht="20" x14ac:dyDescent="0.85">
      <c r="A1946" t="s">
        <v>22073</v>
      </c>
      <c r="B1946" t="s">
        <v>22074</v>
      </c>
      <c r="C1946" t="s">
        <v>22075</v>
      </c>
      <c r="D1946" t="s">
        <v>2199</v>
      </c>
      <c r="E1946" t="s">
        <v>2200</v>
      </c>
      <c r="F1946" t="s">
        <v>2201</v>
      </c>
      <c r="G1946" t="s">
        <v>17654</v>
      </c>
      <c r="H1946" t="s">
        <v>14</v>
      </c>
      <c r="I1946" t="s">
        <v>17655</v>
      </c>
      <c r="J1946" t="s">
        <v>17656</v>
      </c>
      <c r="K1946" t="s">
        <v>25539</v>
      </c>
      <c r="L1946" t="s">
        <v>14</v>
      </c>
      <c r="M1946" t="s">
        <v>14</v>
      </c>
      <c r="N1946" t="s">
        <v>17657</v>
      </c>
      <c r="O1946" t="s">
        <v>25539</v>
      </c>
      <c r="P1946" t="s">
        <v>14</v>
      </c>
      <c r="Q1946" t="s">
        <v>25539</v>
      </c>
      <c r="R1946" t="s">
        <v>25539</v>
      </c>
      <c r="S1946" t="s">
        <v>14</v>
      </c>
      <c r="T1946" t="s">
        <v>14</v>
      </c>
      <c r="U1946" t="s">
        <v>14</v>
      </c>
      <c r="V1946" t="s">
        <v>14</v>
      </c>
      <c r="W1946" t="s">
        <v>1762</v>
      </c>
      <c r="X1946" t="s">
        <v>477</v>
      </c>
      <c r="Y1946" t="s">
        <v>17658</v>
      </c>
      <c r="Z1946" t="s">
        <v>18</v>
      </c>
      <c r="AA1946" t="s">
        <v>14</v>
      </c>
      <c r="AB1946" t="s">
        <v>25539</v>
      </c>
      <c r="AC1946" t="s">
        <v>17659</v>
      </c>
      <c r="AD1946" t="s">
        <v>2207</v>
      </c>
      <c r="AE1946" t="s">
        <v>17612</v>
      </c>
      <c r="AF1946" t="s">
        <v>1540</v>
      </c>
      <c r="AG1946" t="s">
        <v>1168</v>
      </c>
      <c r="AH1946" t="s">
        <v>2209</v>
      </c>
      <c r="AI1946" t="s">
        <v>1922</v>
      </c>
      <c r="AJ1946" t="s">
        <v>1433</v>
      </c>
      <c r="AK1946" t="s">
        <v>1922</v>
      </c>
      <c r="AL1946" t="s">
        <v>1433</v>
      </c>
      <c r="AM1946" t="s">
        <v>1922</v>
      </c>
      <c r="AN1946" t="s">
        <v>1177</v>
      </c>
      <c r="AO1946" t="s">
        <v>301</v>
      </c>
      <c r="AP1946" t="s">
        <v>25496</v>
      </c>
      <c r="AQ1946" t="s">
        <v>14</v>
      </c>
      <c r="AR1946" t="s">
        <v>14</v>
      </c>
      <c r="AS1946" t="s">
        <v>14</v>
      </c>
      <c r="AT1946" t="s">
        <v>14</v>
      </c>
      <c r="AU1946" t="s">
        <v>17660</v>
      </c>
      <c r="AV1946" t="s">
        <v>17644</v>
      </c>
      <c r="AW1946" t="s">
        <v>17644</v>
      </c>
      <c r="AX1946" t="s">
        <v>17644</v>
      </c>
      <c r="AY1946" t="s">
        <v>17661</v>
      </c>
      <c r="AZ1946" t="s">
        <v>22104</v>
      </c>
      <c r="BA1946" t="s">
        <v>22074</v>
      </c>
      <c r="BB1946" t="s">
        <v>22089</v>
      </c>
      <c r="BC1946">
        <v>76645.919999999998</v>
      </c>
      <c r="BD1946">
        <v>88909.32</v>
      </c>
      <c r="BE1946" t="s">
        <v>14</v>
      </c>
      <c r="BF1946" t="s">
        <v>14</v>
      </c>
      <c r="BG1946" t="s">
        <v>2214</v>
      </c>
      <c r="BH1946" t="s">
        <v>14</v>
      </c>
      <c r="BI1946" t="s">
        <v>22092</v>
      </c>
      <c r="BJ1946" t="s">
        <v>17662</v>
      </c>
      <c r="BK1946" t="s">
        <v>14</v>
      </c>
      <c r="BL1946" t="s">
        <v>22074</v>
      </c>
      <c r="BM1946" t="s">
        <v>22089</v>
      </c>
      <c r="BN1946" t="s">
        <v>17663</v>
      </c>
      <c r="BO1946" t="s">
        <v>14</v>
      </c>
      <c r="BP1946" t="s">
        <v>25539</v>
      </c>
      <c r="BQ1946" t="s">
        <v>2217</v>
      </c>
      <c r="BR1946" t="s">
        <v>2303</v>
      </c>
      <c r="BS1946" t="s">
        <v>2376</v>
      </c>
      <c r="BT1946" t="s">
        <v>14</v>
      </c>
      <c r="BU1946" t="s">
        <v>14</v>
      </c>
      <c r="BV1946" t="s">
        <v>14</v>
      </c>
      <c r="BW1946" t="s">
        <v>14</v>
      </c>
      <c r="BX1946" t="s">
        <v>14</v>
      </c>
      <c r="BY1946" t="s">
        <v>2220</v>
      </c>
      <c r="BZ1946" t="s">
        <v>25539</v>
      </c>
      <c r="CA1946" t="s">
        <v>17664</v>
      </c>
      <c r="CB1946" t="s">
        <v>14</v>
      </c>
      <c r="CC1946" t="s">
        <v>14</v>
      </c>
      <c r="CD1946" t="s">
        <v>14</v>
      </c>
      <c r="CE1946" t="s">
        <v>14</v>
      </c>
      <c r="CF1946" t="s">
        <v>17665</v>
      </c>
      <c r="CG1946" t="s">
        <v>444</v>
      </c>
      <c r="CH1946" t="s">
        <v>22075</v>
      </c>
      <c r="CJ1946" t="s">
        <v>301</v>
      </c>
      <c r="CK1946" t="s">
        <v>24</v>
      </c>
      <c r="CL1946" s="13"/>
      <c r="CM1946" s="4" t="str">
        <f>_xlfn.XLOOKUP($CG1946,tbl_area_24_07_2024[Nombre Área],tbl_area_24_07_2024[Estado],"Si no se encuentra",2,)</f>
        <v>Guanajuato</v>
      </c>
      <c r="CN1946" s="4" t="str">
        <f>_xlfn.XLOOKUP($CG1946,tbl_area_24_07_2024[Nombre Área],tbl_area_24_07_2024[Estructura],"Si no se encuentra",2,)</f>
        <v>Juntas Distritales</v>
      </c>
    </row>
    <row r="1947" spans="1:92" ht="20" x14ac:dyDescent="0.85">
      <c r="A1947" t="s">
        <v>22073</v>
      </c>
      <c r="B1947" t="s">
        <v>22074</v>
      </c>
      <c r="C1947" t="s">
        <v>22075</v>
      </c>
      <c r="D1947" t="s">
        <v>2199</v>
      </c>
      <c r="E1947" t="s">
        <v>2242</v>
      </c>
      <c r="F1947" t="s">
        <v>2201</v>
      </c>
      <c r="G1947" t="s">
        <v>17666</v>
      </c>
      <c r="H1947" t="s">
        <v>14</v>
      </c>
      <c r="I1947" t="s">
        <v>17667</v>
      </c>
      <c r="J1947" t="s">
        <v>17668</v>
      </c>
      <c r="K1947" t="s">
        <v>25540</v>
      </c>
      <c r="L1947" t="s">
        <v>14</v>
      </c>
      <c r="M1947" t="s">
        <v>14</v>
      </c>
      <c r="N1947" t="s">
        <v>17669</v>
      </c>
      <c r="O1947" t="s">
        <v>25540</v>
      </c>
      <c r="P1947" t="s">
        <v>14</v>
      </c>
      <c r="Q1947" t="s">
        <v>25540</v>
      </c>
      <c r="R1947" t="s">
        <v>25540</v>
      </c>
      <c r="S1947" t="s">
        <v>14</v>
      </c>
      <c r="T1947" t="s">
        <v>14</v>
      </c>
      <c r="U1947" t="s">
        <v>14</v>
      </c>
      <c r="V1947" t="s">
        <v>14</v>
      </c>
      <c r="W1947" t="s">
        <v>1856</v>
      </c>
      <c r="X1947" t="s">
        <v>41</v>
      </c>
      <c r="Y1947" t="s">
        <v>87</v>
      </c>
      <c r="Z1947" t="s">
        <v>12</v>
      </c>
      <c r="AA1947" t="s">
        <v>14</v>
      </c>
      <c r="AB1947" t="s">
        <v>25540</v>
      </c>
      <c r="AC1947" t="s">
        <v>17670</v>
      </c>
      <c r="AD1947" t="s">
        <v>2207</v>
      </c>
      <c r="AE1947" t="s">
        <v>17671</v>
      </c>
      <c r="AF1947" t="s">
        <v>5901</v>
      </c>
      <c r="AG1947" t="s">
        <v>1168</v>
      </c>
      <c r="AH1947" t="s">
        <v>2209</v>
      </c>
      <c r="AI1947" t="s">
        <v>1704</v>
      </c>
      <c r="AJ1947" t="s">
        <v>1445</v>
      </c>
      <c r="AK1947" t="s">
        <v>1704</v>
      </c>
      <c r="AL1947" t="s">
        <v>1177</v>
      </c>
      <c r="AM1947" t="s">
        <v>1704</v>
      </c>
      <c r="AN1947" t="s">
        <v>1177</v>
      </c>
      <c r="AO1947" t="s">
        <v>301</v>
      </c>
      <c r="AP1947" t="s">
        <v>22888</v>
      </c>
      <c r="AQ1947" t="s">
        <v>14</v>
      </c>
      <c r="AR1947" t="s">
        <v>14</v>
      </c>
      <c r="AS1947" t="s">
        <v>14</v>
      </c>
      <c r="AT1947" t="s">
        <v>14</v>
      </c>
      <c r="AU1947" t="s">
        <v>5265</v>
      </c>
      <c r="AV1947" t="s">
        <v>17644</v>
      </c>
      <c r="AW1947" t="s">
        <v>17644</v>
      </c>
      <c r="AX1947" t="s">
        <v>17644</v>
      </c>
      <c r="AY1947" t="s">
        <v>17666</v>
      </c>
      <c r="AZ1947" t="s">
        <v>22074</v>
      </c>
      <c r="BA1947" t="s">
        <v>22074</v>
      </c>
      <c r="BB1947" t="s">
        <v>22089</v>
      </c>
      <c r="BC1947">
        <v>107263.83</v>
      </c>
      <c r="BD1947">
        <v>124426.05</v>
      </c>
      <c r="BE1947" t="s">
        <v>14</v>
      </c>
      <c r="BF1947" t="s">
        <v>14</v>
      </c>
      <c r="BG1947" t="s">
        <v>2214</v>
      </c>
      <c r="BH1947" t="s">
        <v>14</v>
      </c>
      <c r="BI1947" t="s">
        <v>22092</v>
      </c>
      <c r="BJ1947" t="s">
        <v>17669</v>
      </c>
      <c r="BK1947" t="s">
        <v>14</v>
      </c>
      <c r="BL1947" t="s">
        <v>22074</v>
      </c>
      <c r="BM1947" t="s">
        <v>22089</v>
      </c>
      <c r="BN1947" t="s">
        <v>17672</v>
      </c>
      <c r="BO1947" t="s">
        <v>14</v>
      </c>
      <c r="BP1947" t="s">
        <v>25540</v>
      </c>
      <c r="BQ1947" t="s">
        <v>2217</v>
      </c>
      <c r="BR1947" t="s">
        <v>2303</v>
      </c>
      <c r="BS1947" t="s">
        <v>2376</v>
      </c>
      <c r="BT1947" t="s">
        <v>14</v>
      </c>
      <c r="BU1947" t="s">
        <v>14</v>
      </c>
      <c r="BV1947" t="s">
        <v>14</v>
      </c>
      <c r="BW1947" t="s">
        <v>14</v>
      </c>
      <c r="BX1947" t="s">
        <v>14</v>
      </c>
      <c r="BY1947" t="s">
        <v>2220</v>
      </c>
      <c r="BZ1947" t="s">
        <v>25540</v>
      </c>
      <c r="CA1947" t="s">
        <v>5239</v>
      </c>
      <c r="CB1947" t="s">
        <v>14</v>
      </c>
      <c r="CC1947" t="s">
        <v>14</v>
      </c>
      <c r="CD1947" t="s">
        <v>14</v>
      </c>
      <c r="CE1947" t="s">
        <v>14</v>
      </c>
      <c r="CF1947" t="s">
        <v>17673</v>
      </c>
      <c r="CG1947" t="s">
        <v>444</v>
      </c>
      <c r="CH1947" t="s">
        <v>22075</v>
      </c>
      <c r="CJ1947" t="s">
        <v>301</v>
      </c>
      <c r="CK1947" t="s">
        <v>24</v>
      </c>
      <c r="CL1947" s="13"/>
      <c r="CM1947" s="4" t="str">
        <f>_xlfn.XLOOKUP($CG1947,tbl_area_24_07_2024[Nombre Área],tbl_area_24_07_2024[Estado],"Si no se encuentra",2,)</f>
        <v>Guanajuato</v>
      </c>
      <c r="CN1947" s="4" t="str">
        <f>_xlfn.XLOOKUP($CG1947,tbl_area_24_07_2024[Nombre Área],tbl_area_24_07_2024[Estructura],"Si no se encuentra",2,)</f>
        <v>Juntas Distritales</v>
      </c>
    </row>
    <row r="1948" spans="1:92" ht="20" x14ac:dyDescent="0.85">
      <c r="A1948" t="s">
        <v>22073</v>
      </c>
      <c r="B1948" t="s">
        <v>22074</v>
      </c>
      <c r="C1948" t="s">
        <v>22075</v>
      </c>
      <c r="D1948" t="s">
        <v>2199</v>
      </c>
      <c r="E1948" t="s">
        <v>2242</v>
      </c>
      <c r="F1948" t="s">
        <v>2201</v>
      </c>
      <c r="G1948" t="s">
        <v>17674</v>
      </c>
      <c r="H1948" t="s">
        <v>14</v>
      </c>
      <c r="I1948" t="s">
        <v>17675</v>
      </c>
      <c r="J1948" t="s">
        <v>17676</v>
      </c>
      <c r="K1948" t="s">
        <v>25541</v>
      </c>
      <c r="L1948" t="s">
        <v>14</v>
      </c>
      <c r="M1948" t="s">
        <v>14</v>
      </c>
      <c r="N1948" t="s">
        <v>17677</v>
      </c>
      <c r="O1948" t="s">
        <v>25541</v>
      </c>
      <c r="P1948" t="s">
        <v>14</v>
      </c>
      <c r="Q1948" t="s">
        <v>25541</v>
      </c>
      <c r="R1948" t="s">
        <v>25541</v>
      </c>
      <c r="S1948" t="s">
        <v>14</v>
      </c>
      <c r="T1948" t="s">
        <v>14</v>
      </c>
      <c r="U1948" t="s">
        <v>14</v>
      </c>
      <c r="V1948" t="s">
        <v>14</v>
      </c>
      <c r="W1948" t="s">
        <v>1856</v>
      </c>
      <c r="X1948" t="s">
        <v>41</v>
      </c>
      <c r="Y1948" t="s">
        <v>87</v>
      </c>
      <c r="Z1948" t="s">
        <v>12</v>
      </c>
      <c r="AA1948" t="s">
        <v>14</v>
      </c>
      <c r="AB1948" t="s">
        <v>25541</v>
      </c>
      <c r="AC1948" t="s">
        <v>17670</v>
      </c>
      <c r="AD1948" t="s">
        <v>2207</v>
      </c>
      <c r="AE1948" t="s">
        <v>17671</v>
      </c>
      <c r="AF1948" t="s">
        <v>5901</v>
      </c>
      <c r="AG1948" t="s">
        <v>1168</v>
      </c>
      <c r="AH1948" t="s">
        <v>2209</v>
      </c>
      <c r="AI1948" t="s">
        <v>1704</v>
      </c>
      <c r="AJ1948" t="s">
        <v>1445</v>
      </c>
      <c r="AK1948" t="s">
        <v>1704</v>
      </c>
      <c r="AL1948" t="s">
        <v>1177</v>
      </c>
      <c r="AM1948" t="s">
        <v>1704</v>
      </c>
      <c r="AN1948" t="s">
        <v>1177</v>
      </c>
      <c r="AO1948" t="s">
        <v>301</v>
      </c>
      <c r="AP1948" t="s">
        <v>22888</v>
      </c>
      <c r="AQ1948" t="s">
        <v>14</v>
      </c>
      <c r="AR1948" t="s">
        <v>14</v>
      </c>
      <c r="AS1948" t="s">
        <v>14</v>
      </c>
      <c r="AT1948" t="s">
        <v>14</v>
      </c>
      <c r="AU1948" t="s">
        <v>5265</v>
      </c>
      <c r="AV1948" t="s">
        <v>17644</v>
      </c>
      <c r="AW1948" t="s">
        <v>17644</v>
      </c>
      <c r="AX1948" t="s">
        <v>17644</v>
      </c>
      <c r="AY1948" t="s">
        <v>17674</v>
      </c>
      <c r="AZ1948" t="s">
        <v>22074</v>
      </c>
      <c r="BA1948" t="s">
        <v>22074</v>
      </c>
      <c r="BB1948" t="s">
        <v>22089</v>
      </c>
      <c r="BC1948">
        <v>124467</v>
      </c>
      <c r="BD1948">
        <v>144381.72</v>
      </c>
      <c r="BE1948" t="s">
        <v>14</v>
      </c>
      <c r="BF1948" t="s">
        <v>14</v>
      </c>
      <c r="BG1948" t="s">
        <v>2214</v>
      </c>
      <c r="BH1948" t="s">
        <v>14</v>
      </c>
      <c r="BI1948" t="s">
        <v>22092</v>
      </c>
      <c r="BJ1948" t="s">
        <v>17678</v>
      </c>
      <c r="BK1948" t="s">
        <v>14</v>
      </c>
      <c r="BL1948" t="s">
        <v>22074</v>
      </c>
      <c r="BM1948" t="s">
        <v>22089</v>
      </c>
      <c r="BN1948" t="s">
        <v>17679</v>
      </c>
      <c r="BO1948" t="s">
        <v>14</v>
      </c>
      <c r="BP1948" t="s">
        <v>25541</v>
      </c>
      <c r="BQ1948" t="s">
        <v>2217</v>
      </c>
      <c r="BR1948" t="s">
        <v>2303</v>
      </c>
      <c r="BS1948" t="s">
        <v>2376</v>
      </c>
      <c r="BT1948" t="s">
        <v>14</v>
      </c>
      <c r="BU1948" t="s">
        <v>14</v>
      </c>
      <c r="BV1948" t="s">
        <v>14</v>
      </c>
      <c r="BW1948" t="s">
        <v>14</v>
      </c>
      <c r="BX1948" t="s">
        <v>14</v>
      </c>
      <c r="BY1948" t="s">
        <v>2220</v>
      </c>
      <c r="BZ1948" t="s">
        <v>25541</v>
      </c>
      <c r="CA1948" t="s">
        <v>5239</v>
      </c>
      <c r="CB1948" t="s">
        <v>14</v>
      </c>
      <c r="CC1948" t="s">
        <v>14</v>
      </c>
      <c r="CD1948" t="s">
        <v>14</v>
      </c>
      <c r="CE1948" t="s">
        <v>14</v>
      </c>
      <c r="CF1948" t="s">
        <v>17680</v>
      </c>
      <c r="CG1948" t="s">
        <v>444</v>
      </c>
      <c r="CH1948" t="s">
        <v>22075</v>
      </c>
      <c r="CJ1948" t="s">
        <v>301</v>
      </c>
      <c r="CK1948" t="s">
        <v>24</v>
      </c>
      <c r="CL1948" s="13"/>
      <c r="CM1948" s="4" t="str">
        <f>_xlfn.XLOOKUP($CG1948,tbl_area_24_07_2024[Nombre Área],tbl_area_24_07_2024[Estado],"Si no se encuentra",2,)</f>
        <v>Guanajuato</v>
      </c>
      <c r="CN1948" s="4" t="str">
        <f>_xlfn.XLOOKUP($CG1948,tbl_area_24_07_2024[Nombre Área],tbl_area_24_07_2024[Estructura],"Si no se encuentra",2,)</f>
        <v>Juntas Distritales</v>
      </c>
    </row>
    <row r="1949" spans="1:92" ht="20" x14ac:dyDescent="0.85">
      <c r="A1949" t="s">
        <v>22073</v>
      </c>
      <c r="B1949" t="s">
        <v>22074</v>
      </c>
      <c r="C1949" t="s">
        <v>22075</v>
      </c>
      <c r="D1949" t="s">
        <v>2199</v>
      </c>
      <c r="E1949" t="s">
        <v>2242</v>
      </c>
      <c r="F1949" t="s">
        <v>2201</v>
      </c>
      <c r="G1949" t="s">
        <v>17681</v>
      </c>
      <c r="H1949" t="s">
        <v>14</v>
      </c>
      <c r="I1949" t="s">
        <v>17682</v>
      </c>
      <c r="J1949" t="s">
        <v>17683</v>
      </c>
      <c r="K1949" t="s">
        <v>25542</v>
      </c>
      <c r="L1949" t="s">
        <v>14</v>
      </c>
      <c r="M1949" t="s">
        <v>14</v>
      </c>
      <c r="N1949" t="s">
        <v>17684</v>
      </c>
      <c r="O1949" t="s">
        <v>25542</v>
      </c>
      <c r="P1949" t="s">
        <v>14</v>
      </c>
      <c r="Q1949" t="s">
        <v>25542</v>
      </c>
      <c r="R1949" t="s">
        <v>25542</v>
      </c>
      <c r="S1949" t="s">
        <v>14</v>
      </c>
      <c r="T1949" t="s">
        <v>14</v>
      </c>
      <c r="U1949" t="s">
        <v>14</v>
      </c>
      <c r="V1949" t="s">
        <v>14</v>
      </c>
      <c r="W1949" t="s">
        <v>1856</v>
      </c>
      <c r="X1949" t="s">
        <v>41</v>
      </c>
      <c r="Y1949" t="s">
        <v>87</v>
      </c>
      <c r="Z1949" t="s">
        <v>12</v>
      </c>
      <c r="AA1949" t="s">
        <v>14</v>
      </c>
      <c r="AB1949" t="s">
        <v>25542</v>
      </c>
      <c r="AC1949" t="s">
        <v>17670</v>
      </c>
      <c r="AD1949" t="s">
        <v>2207</v>
      </c>
      <c r="AE1949" t="s">
        <v>17671</v>
      </c>
      <c r="AF1949" t="s">
        <v>5901</v>
      </c>
      <c r="AG1949" t="s">
        <v>1168</v>
      </c>
      <c r="AH1949" t="s">
        <v>2209</v>
      </c>
      <c r="AI1949" t="s">
        <v>1704</v>
      </c>
      <c r="AJ1949" t="s">
        <v>1445</v>
      </c>
      <c r="AK1949" t="s">
        <v>1704</v>
      </c>
      <c r="AL1949" t="s">
        <v>1177</v>
      </c>
      <c r="AM1949" t="s">
        <v>1704</v>
      </c>
      <c r="AN1949" t="s">
        <v>1177</v>
      </c>
      <c r="AO1949" t="s">
        <v>301</v>
      </c>
      <c r="AP1949" t="s">
        <v>22888</v>
      </c>
      <c r="AQ1949" t="s">
        <v>14</v>
      </c>
      <c r="AR1949" t="s">
        <v>14</v>
      </c>
      <c r="AS1949" t="s">
        <v>14</v>
      </c>
      <c r="AT1949" t="s">
        <v>14</v>
      </c>
      <c r="AU1949" t="s">
        <v>5265</v>
      </c>
      <c r="AV1949" t="s">
        <v>17644</v>
      </c>
      <c r="AW1949" t="s">
        <v>17644</v>
      </c>
      <c r="AX1949" t="s">
        <v>17644</v>
      </c>
      <c r="AY1949" t="s">
        <v>17685</v>
      </c>
      <c r="AZ1949" t="s">
        <v>22074</v>
      </c>
      <c r="BA1949" t="s">
        <v>22074</v>
      </c>
      <c r="BB1949" t="s">
        <v>22089</v>
      </c>
      <c r="BC1949">
        <v>124467</v>
      </c>
      <c r="BD1949">
        <v>144381.72</v>
      </c>
      <c r="BE1949" t="s">
        <v>14</v>
      </c>
      <c r="BF1949" t="s">
        <v>14</v>
      </c>
      <c r="BG1949" t="s">
        <v>2214</v>
      </c>
      <c r="BH1949" t="s">
        <v>14</v>
      </c>
      <c r="BI1949" t="s">
        <v>22092</v>
      </c>
      <c r="BJ1949" t="s">
        <v>17686</v>
      </c>
      <c r="BK1949" t="s">
        <v>14</v>
      </c>
      <c r="BL1949" t="s">
        <v>22074</v>
      </c>
      <c r="BM1949" t="s">
        <v>22089</v>
      </c>
      <c r="BN1949" t="s">
        <v>17687</v>
      </c>
      <c r="BO1949" t="s">
        <v>14</v>
      </c>
      <c r="BP1949" t="s">
        <v>25542</v>
      </c>
      <c r="BQ1949" t="s">
        <v>2217</v>
      </c>
      <c r="BR1949" t="s">
        <v>2303</v>
      </c>
      <c r="BS1949" t="s">
        <v>2376</v>
      </c>
      <c r="BT1949" t="s">
        <v>14</v>
      </c>
      <c r="BU1949" t="s">
        <v>14</v>
      </c>
      <c r="BV1949" t="s">
        <v>14</v>
      </c>
      <c r="BW1949" t="s">
        <v>14</v>
      </c>
      <c r="BX1949" t="s">
        <v>14</v>
      </c>
      <c r="BY1949" t="s">
        <v>2220</v>
      </c>
      <c r="BZ1949" t="s">
        <v>25542</v>
      </c>
      <c r="CA1949" t="s">
        <v>5239</v>
      </c>
      <c r="CB1949" t="s">
        <v>14</v>
      </c>
      <c r="CC1949" t="s">
        <v>14</v>
      </c>
      <c r="CD1949" t="s">
        <v>14</v>
      </c>
      <c r="CE1949" t="s">
        <v>14</v>
      </c>
      <c r="CF1949" t="s">
        <v>17688</v>
      </c>
      <c r="CG1949" t="s">
        <v>444</v>
      </c>
      <c r="CH1949" t="s">
        <v>22075</v>
      </c>
      <c r="CJ1949" t="s">
        <v>301</v>
      </c>
      <c r="CK1949" t="s">
        <v>24</v>
      </c>
      <c r="CL1949" s="13"/>
      <c r="CM1949" s="4" t="str">
        <f>_xlfn.XLOOKUP($CG1949,tbl_area_24_07_2024[Nombre Área],tbl_area_24_07_2024[Estado],"Si no se encuentra",2,)</f>
        <v>Guanajuato</v>
      </c>
      <c r="CN1949" s="4" t="str">
        <f>_xlfn.XLOOKUP($CG1949,tbl_area_24_07_2024[Nombre Área],tbl_area_24_07_2024[Estructura],"Si no se encuentra",2,)</f>
        <v>Juntas Distritales</v>
      </c>
    </row>
    <row r="1950" spans="1:92" ht="20" x14ac:dyDescent="0.85">
      <c r="A1950" t="s">
        <v>22073</v>
      </c>
      <c r="B1950" t="s">
        <v>22074</v>
      </c>
      <c r="C1950" t="s">
        <v>22075</v>
      </c>
      <c r="D1950" t="s">
        <v>2199</v>
      </c>
      <c r="E1950" t="s">
        <v>2242</v>
      </c>
      <c r="F1950" t="s">
        <v>2201</v>
      </c>
      <c r="G1950" t="s">
        <v>17689</v>
      </c>
      <c r="H1950" t="s">
        <v>14</v>
      </c>
      <c r="I1950" t="s">
        <v>17690</v>
      </c>
      <c r="J1950" t="s">
        <v>17691</v>
      </c>
      <c r="K1950" t="s">
        <v>25543</v>
      </c>
      <c r="L1950" t="s">
        <v>14</v>
      </c>
      <c r="M1950" t="s">
        <v>14</v>
      </c>
      <c r="N1950" t="s">
        <v>17692</v>
      </c>
      <c r="O1950" t="s">
        <v>25543</v>
      </c>
      <c r="P1950" t="s">
        <v>14</v>
      </c>
      <c r="Q1950" t="s">
        <v>25543</v>
      </c>
      <c r="R1950" t="s">
        <v>25543</v>
      </c>
      <c r="S1950" t="s">
        <v>14</v>
      </c>
      <c r="T1950" t="s">
        <v>14</v>
      </c>
      <c r="U1950" t="s">
        <v>14</v>
      </c>
      <c r="V1950" t="s">
        <v>14</v>
      </c>
      <c r="W1950" t="s">
        <v>14</v>
      </c>
      <c r="X1950" t="s">
        <v>14</v>
      </c>
      <c r="Y1950" t="s">
        <v>14</v>
      </c>
      <c r="Z1950" t="s">
        <v>14</v>
      </c>
      <c r="AA1950" t="s">
        <v>17693</v>
      </c>
      <c r="AB1950" t="s">
        <v>25543</v>
      </c>
      <c r="AC1950" t="s">
        <v>17694</v>
      </c>
      <c r="AD1950" t="s">
        <v>2207</v>
      </c>
      <c r="AE1950" t="s">
        <v>17695</v>
      </c>
      <c r="AF1950" t="s">
        <v>1614</v>
      </c>
      <c r="AG1950" t="s">
        <v>1168</v>
      </c>
      <c r="AH1950" t="s">
        <v>2209</v>
      </c>
      <c r="AI1950" t="s">
        <v>319</v>
      </c>
      <c r="AJ1950" t="s">
        <v>1176</v>
      </c>
      <c r="AK1950" t="s">
        <v>5906</v>
      </c>
      <c r="AL1950" t="s">
        <v>1176</v>
      </c>
      <c r="AM1950" t="s">
        <v>5906</v>
      </c>
      <c r="AN1950" t="s">
        <v>1176</v>
      </c>
      <c r="AO1950" t="s">
        <v>319</v>
      </c>
      <c r="AP1950" t="s">
        <v>23343</v>
      </c>
      <c r="AQ1950" t="s">
        <v>14</v>
      </c>
      <c r="AR1950" t="s">
        <v>14</v>
      </c>
      <c r="AS1950" t="s">
        <v>14</v>
      </c>
      <c r="AT1950" t="s">
        <v>14</v>
      </c>
      <c r="AU1950" t="s">
        <v>5303</v>
      </c>
      <c r="AV1950" t="s">
        <v>17644</v>
      </c>
      <c r="AW1950" t="s">
        <v>17644</v>
      </c>
      <c r="AX1950" t="s">
        <v>17644</v>
      </c>
      <c r="AY1950" t="s">
        <v>17696</v>
      </c>
      <c r="AZ1950" t="s">
        <v>22074</v>
      </c>
      <c r="BA1950" t="s">
        <v>22074</v>
      </c>
      <c r="BB1950" t="s">
        <v>22089</v>
      </c>
      <c r="BC1950">
        <v>221724.13</v>
      </c>
      <c r="BD1950">
        <v>257199.99</v>
      </c>
      <c r="BE1950" t="s">
        <v>14</v>
      </c>
      <c r="BF1950" t="s">
        <v>14</v>
      </c>
      <c r="BG1950" t="s">
        <v>2214</v>
      </c>
      <c r="BH1950" t="s">
        <v>14</v>
      </c>
      <c r="BI1950" t="s">
        <v>22092</v>
      </c>
      <c r="BJ1950" t="s">
        <v>17697</v>
      </c>
      <c r="BK1950" t="s">
        <v>14</v>
      </c>
      <c r="BL1950" t="s">
        <v>22074</v>
      </c>
      <c r="BM1950" t="s">
        <v>22089</v>
      </c>
      <c r="BN1950" t="s">
        <v>17698</v>
      </c>
      <c r="BO1950" t="s">
        <v>14</v>
      </c>
      <c r="BP1950" t="s">
        <v>25543</v>
      </c>
      <c r="BQ1950" t="s">
        <v>2217</v>
      </c>
      <c r="BR1950" t="s">
        <v>2303</v>
      </c>
      <c r="BS1950" t="s">
        <v>2376</v>
      </c>
      <c r="BT1950" t="s">
        <v>14</v>
      </c>
      <c r="BU1950" t="s">
        <v>14</v>
      </c>
      <c r="BV1950" t="s">
        <v>14</v>
      </c>
      <c r="BW1950" t="s">
        <v>14</v>
      </c>
      <c r="BX1950" t="s">
        <v>14</v>
      </c>
      <c r="BY1950" t="s">
        <v>2544</v>
      </c>
      <c r="BZ1950" t="s">
        <v>25543</v>
      </c>
      <c r="CA1950" t="s">
        <v>5239</v>
      </c>
      <c r="CB1950" t="s">
        <v>14</v>
      </c>
      <c r="CC1950" t="s">
        <v>14</v>
      </c>
      <c r="CD1950" t="s">
        <v>14</v>
      </c>
      <c r="CE1950" t="s">
        <v>14</v>
      </c>
      <c r="CF1950" t="s">
        <v>17699</v>
      </c>
      <c r="CG1950" t="s">
        <v>444</v>
      </c>
      <c r="CH1950" t="s">
        <v>22075</v>
      </c>
      <c r="CJ1950" t="s">
        <v>301</v>
      </c>
      <c r="CK1950" t="s">
        <v>24</v>
      </c>
      <c r="CL1950" s="13"/>
      <c r="CM1950" s="4" t="str">
        <f>_xlfn.XLOOKUP($CG1950,tbl_area_24_07_2024[Nombre Área],tbl_area_24_07_2024[Estado],"Si no se encuentra",2,)</f>
        <v>Guanajuato</v>
      </c>
      <c r="CN1950" s="4" t="str">
        <f>_xlfn.XLOOKUP($CG1950,tbl_area_24_07_2024[Nombre Área],tbl_area_24_07_2024[Estructura],"Si no se encuentra",2,)</f>
        <v>Juntas Distritales</v>
      </c>
    </row>
    <row r="1951" spans="1:92" ht="20" x14ac:dyDescent="0.85">
      <c r="A1951" t="s">
        <v>22073</v>
      </c>
      <c r="B1951" t="s">
        <v>22074</v>
      </c>
      <c r="C1951" t="s">
        <v>22075</v>
      </c>
      <c r="D1951" t="s">
        <v>2199</v>
      </c>
      <c r="E1951" t="s">
        <v>2242</v>
      </c>
      <c r="F1951" t="s">
        <v>2201</v>
      </c>
      <c r="G1951" t="s">
        <v>17700</v>
      </c>
      <c r="H1951" t="s">
        <v>14</v>
      </c>
      <c r="I1951" t="s">
        <v>17701</v>
      </c>
      <c r="J1951" t="s">
        <v>17702</v>
      </c>
      <c r="K1951" t="s">
        <v>25544</v>
      </c>
      <c r="L1951" t="s">
        <v>14</v>
      </c>
      <c r="M1951" t="s">
        <v>14</v>
      </c>
      <c r="N1951" t="s">
        <v>17703</v>
      </c>
      <c r="O1951" t="s">
        <v>25544</v>
      </c>
      <c r="P1951" t="s">
        <v>14</v>
      </c>
      <c r="Q1951" t="s">
        <v>25544</v>
      </c>
      <c r="R1951" t="s">
        <v>25544</v>
      </c>
      <c r="S1951" t="s">
        <v>14</v>
      </c>
      <c r="T1951" t="s">
        <v>14</v>
      </c>
      <c r="U1951" t="s">
        <v>14</v>
      </c>
      <c r="V1951" t="s">
        <v>14</v>
      </c>
      <c r="W1951" t="s">
        <v>14</v>
      </c>
      <c r="X1951" t="s">
        <v>14</v>
      </c>
      <c r="Y1951" t="s">
        <v>14</v>
      </c>
      <c r="Z1951" t="s">
        <v>14</v>
      </c>
      <c r="AA1951" t="s">
        <v>17693</v>
      </c>
      <c r="AB1951" t="s">
        <v>25544</v>
      </c>
      <c r="AC1951" t="s">
        <v>17694</v>
      </c>
      <c r="AD1951" t="s">
        <v>2207</v>
      </c>
      <c r="AE1951" t="s">
        <v>17695</v>
      </c>
      <c r="AF1951" t="s">
        <v>1614</v>
      </c>
      <c r="AG1951" t="s">
        <v>1168</v>
      </c>
      <c r="AH1951" t="s">
        <v>2209</v>
      </c>
      <c r="AI1951" t="s">
        <v>319</v>
      </c>
      <c r="AJ1951" t="s">
        <v>1176</v>
      </c>
      <c r="AK1951" t="s">
        <v>5906</v>
      </c>
      <c r="AL1951" t="s">
        <v>1176</v>
      </c>
      <c r="AM1951" t="s">
        <v>5906</v>
      </c>
      <c r="AN1951" t="s">
        <v>1176</v>
      </c>
      <c r="AO1951" t="s">
        <v>319</v>
      </c>
      <c r="AP1951" t="s">
        <v>23343</v>
      </c>
      <c r="AQ1951" t="s">
        <v>14</v>
      </c>
      <c r="AR1951" t="s">
        <v>14</v>
      </c>
      <c r="AS1951" t="s">
        <v>14</v>
      </c>
      <c r="AT1951" t="s">
        <v>14</v>
      </c>
      <c r="AU1951" t="s">
        <v>5303</v>
      </c>
      <c r="AV1951" t="s">
        <v>17644</v>
      </c>
      <c r="AW1951" t="s">
        <v>17644</v>
      </c>
      <c r="AX1951" t="s">
        <v>17644</v>
      </c>
      <c r="AY1951" t="s">
        <v>17704</v>
      </c>
      <c r="AZ1951" t="s">
        <v>22074</v>
      </c>
      <c r="BA1951" t="s">
        <v>22074</v>
      </c>
      <c r="BB1951" t="s">
        <v>22089</v>
      </c>
      <c r="BC1951">
        <v>236120.69</v>
      </c>
      <c r="BD1951">
        <v>273899.99</v>
      </c>
      <c r="BE1951" t="s">
        <v>14</v>
      </c>
      <c r="BF1951" t="s">
        <v>14</v>
      </c>
      <c r="BG1951" t="s">
        <v>2214</v>
      </c>
      <c r="BH1951" t="s">
        <v>14</v>
      </c>
      <c r="BI1951" t="s">
        <v>22092</v>
      </c>
      <c r="BJ1951" t="s">
        <v>17705</v>
      </c>
      <c r="BK1951" t="s">
        <v>14</v>
      </c>
      <c r="BL1951" t="s">
        <v>22074</v>
      </c>
      <c r="BM1951" t="s">
        <v>22089</v>
      </c>
      <c r="BN1951" t="s">
        <v>17706</v>
      </c>
      <c r="BO1951" t="s">
        <v>14</v>
      </c>
      <c r="BP1951" t="s">
        <v>25544</v>
      </c>
      <c r="BQ1951" t="s">
        <v>2217</v>
      </c>
      <c r="BR1951" t="s">
        <v>2303</v>
      </c>
      <c r="BS1951" t="s">
        <v>2376</v>
      </c>
      <c r="BT1951" t="s">
        <v>14</v>
      </c>
      <c r="BU1951" t="s">
        <v>14</v>
      </c>
      <c r="BV1951" t="s">
        <v>14</v>
      </c>
      <c r="BW1951" t="s">
        <v>14</v>
      </c>
      <c r="BX1951" t="s">
        <v>14</v>
      </c>
      <c r="BY1951" t="s">
        <v>2544</v>
      </c>
      <c r="BZ1951" t="s">
        <v>25544</v>
      </c>
      <c r="CA1951" t="s">
        <v>5239</v>
      </c>
      <c r="CB1951" t="s">
        <v>14</v>
      </c>
      <c r="CC1951" t="s">
        <v>14</v>
      </c>
      <c r="CD1951" t="s">
        <v>14</v>
      </c>
      <c r="CE1951" t="s">
        <v>14</v>
      </c>
      <c r="CF1951" t="s">
        <v>17707</v>
      </c>
      <c r="CG1951" t="s">
        <v>444</v>
      </c>
      <c r="CH1951" t="s">
        <v>22075</v>
      </c>
      <c r="CJ1951" t="s">
        <v>301</v>
      </c>
      <c r="CK1951" t="s">
        <v>24</v>
      </c>
      <c r="CL1951" s="13"/>
      <c r="CM1951" s="4" t="str">
        <f>_xlfn.XLOOKUP($CG1951,tbl_area_24_07_2024[Nombre Área],tbl_area_24_07_2024[Estado],"Si no se encuentra",2,)</f>
        <v>Guanajuato</v>
      </c>
      <c r="CN1951" s="4" t="str">
        <f>_xlfn.XLOOKUP($CG1951,tbl_area_24_07_2024[Nombre Área],tbl_area_24_07_2024[Estructura],"Si no se encuentra",2,)</f>
        <v>Juntas Distritales</v>
      </c>
    </row>
    <row r="1952" spans="1:92" ht="20" x14ac:dyDescent="0.85">
      <c r="A1952" t="s">
        <v>22073</v>
      </c>
      <c r="B1952" t="s">
        <v>22074</v>
      </c>
      <c r="C1952" t="s">
        <v>22075</v>
      </c>
      <c r="D1952" t="s">
        <v>2199</v>
      </c>
      <c r="E1952" t="s">
        <v>2242</v>
      </c>
      <c r="F1952" t="s">
        <v>2201</v>
      </c>
      <c r="G1952" t="s">
        <v>17708</v>
      </c>
      <c r="H1952" t="s">
        <v>14</v>
      </c>
      <c r="I1952" t="s">
        <v>17709</v>
      </c>
      <c r="J1952" t="s">
        <v>17710</v>
      </c>
      <c r="K1952" t="s">
        <v>25545</v>
      </c>
      <c r="L1952" t="s">
        <v>14</v>
      </c>
      <c r="M1952" t="s">
        <v>14</v>
      </c>
      <c r="N1952" t="s">
        <v>17711</v>
      </c>
      <c r="O1952" t="s">
        <v>25545</v>
      </c>
      <c r="P1952" t="s">
        <v>14</v>
      </c>
      <c r="Q1952" t="s">
        <v>25545</v>
      </c>
      <c r="R1952" t="s">
        <v>25545</v>
      </c>
      <c r="S1952" t="s">
        <v>14</v>
      </c>
      <c r="T1952" t="s">
        <v>14</v>
      </c>
      <c r="U1952" t="s">
        <v>14</v>
      </c>
      <c r="V1952" t="s">
        <v>14</v>
      </c>
      <c r="W1952" t="s">
        <v>14</v>
      </c>
      <c r="X1952" t="s">
        <v>14</v>
      </c>
      <c r="Y1952" t="s">
        <v>14</v>
      </c>
      <c r="Z1952" t="s">
        <v>14</v>
      </c>
      <c r="AA1952" t="s">
        <v>17693</v>
      </c>
      <c r="AB1952" t="s">
        <v>25545</v>
      </c>
      <c r="AC1952" t="s">
        <v>17694</v>
      </c>
      <c r="AD1952" t="s">
        <v>2207</v>
      </c>
      <c r="AE1952" t="s">
        <v>17695</v>
      </c>
      <c r="AF1952" t="s">
        <v>1614</v>
      </c>
      <c r="AG1952" t="s">
        <v>1168</v>
      </c>
      <c r="AH1952" t="s">
        <v>2209</v>
      </c>
      <c r="AI1952" t="s">
        <v>319</v>
      </c>
      <c r="AJ1952" t="s">
        <v>1176</v>
      </c>
      <c r="AK1952" t="s">
        <v>5906</v>
      </c>
      <c r="AL1952" t="s">
        <v>1176</v>
      </c>
      <c r="AM1952" t="s">
        <v>5906</v>
      </c>
      <c r="AN1952" t="s">
        <v>1176</v>
      </c>
      <c r="AO1952" t="s">
        <v>319</v>
      </c>
      <c r="AP1952" t="s">
        <v>23343</v>
      </c>
      <c r="AQ1952" t="s">
        <v>14</v>
      </c>
      <c r="AR1952" t="s">
        <v>14</v>
      </c>
      <c r="AS1952" t="s">
        <v>14</v>
      </c>
      <c r="AT1952" t="s">
        <v>14</v>
      </c>
      <c r="AU1952" t="s">
        <v>5303</v>
      </c>
      <c r="AV1952" t="s">
        <v>17644</v>
      </c>
      <c r="AW1952" t="s">
        <v>17644</v>
      </c>
      <c r="AX1952" t="s">
        <v>17644</v>
      </c>
      <c r="AY1952" t="s">
        <v>17704</v>
      </c>
      <c r="AZ1952" t="s">
        <v>22074</v>
      </c>
      <c r="BA1952" t="s">
        <v>22074</v>
      </c>
      <c r="BB1952" t="s">
        <v>22089</v>
      </c>
      <c r="BC1952">
        <v>236120.69</v>
      </c>
      <c r="BD1952">
        <v>273899.99</v>
      </c>
      <c r="BE1952" t="s">
        <v>14</v>
      </c>
      <c r="BF1952" t="s">
        <v>14</v>
      </c>
      <c r="BG1952" t="s">
        <v>2214</v>
      </c>
      <c r="BH1952" t="s">
        <v>14</v>
      </c>
      <c r="BI1952" t="s">
        <v>22092</v>
      </c>
      <c r="BJ1952" t="s">
        <v>17712</v>
      </c>
      <c r="BK1952" t="s">
        <v>14</v>
      </c>
      <c r="BL1952" t="s">
        <v>22074</v>
      </c>
      <c r="BM1952" t="s">
        <v>22089</v>
      </c>
      <c r="BN1952" t="s">
        <v>17713</v>
      </c>
      <c r="BO1952" t="s">
        <v>14</v>
      </c>
      <c r="BP1952" t="s">
        <v>25545</v>
      </c>
      <c r="BQ1952" t="s">
        <v>2217</v>
      </c>
      <c r="BR1952" t="s">
        <v>2303</v>
      </c>
      <c r="BS1952" t="s">
        <v>2376</v>
      </c>
      <c r="BT1952" t="s">
        <v>14</v>
      </c>
      <c r="BU1952" t="s">
        <v>14</v>
      </c>
      <c r="BV1952" t="s">
        <v>14</v>
      </c>
      <c r="BW1952" t="s">
        <v>14</v>
      </c>
      <c r="BX1952" t="s">
        <v>14</v>
      </c>
      <c r="BY1952" t="s">
        <v>2544</v>
      </c>
      <c r="BZ1952" t="s">
        <v>25545</v>
      </c>
      <c r="CA1952" t="s">
        <v>5239</v>
      </c>
      <c r="CB1952" t="s">
        <v>14</v>
      </c>
      <c r="CC1952" t="s">
        <v>14</v>
      </c>
      <c r="CD1952" t="s">
        <v>14</v>
      </c>
      <c r="CE1952" t="s">
        <v>14</v>
      </c>
      <c r="CF1952" t="s">
        <v>17714</v>
      </c>
      <c r="CG1952" t="s">
        <v>444</v>
      </c>
      <c r="CH1952" t="s">
        <v>22075</v>
      </c>
      <c r="CJ1952" t="s">
        <v>301</v>
      </c>
      <c r="CK1952" t="s">
        <v>24</v>
      </c>
      <c r="CL1952" s="13"/>
      <c r="CM1952" s="4" t="str">
        <f>_xlfn.XLOOKUP($CG1952,tbl_area_24_07_2024[Nombre Área],tbl_area_24_07_2024[Estado],"Si no se encuentra",2,)</f>
        <v>Guanajuato</v>
      </c>
      <c r="CN1952" s="4" t="str">
        <f>_xlfn.XLOOKUP($CG1952,tbl_area_24_07_2024[Nombre Área],tbl_area_24_07_2024[Estructura],"Si no se encuentra",2,)</f>
        <v>Juntas Distritales</v>
      </c>
    </row>
    <row r="1953" spans="1:92" ht="20" x14ac:dyDescent="0.85">
      <c r="A1953" t="s">
        <v>22073</v>
      </c>
      <c r="B1953" t="s">
        <v>22074</v>
      </c>
      <c r="C1953" t="s">
        <v>22075</v>
      </c>
      <c r="D1953" t="s">
        <v>2199</v>
      </c>
      <c r="E1953" t="s">
        <v>2242</v>
      </c>
      <c r="F1953" t="s">
        <v>2201</v>
      </c>
      <c r="G1953" t="s">
        <v>22598</v>
      </c>
      <c r="H1953" t="s">
        <v>14</v>
      </c>
      <c r="I1953" t="s">
        <v>17715</v>
      </c>
      <c r="J1953" t="s">
        <v>14</v>
      </c>
      <c r="K1953" t="s">
        <v>25546</v>
      </c>
      <c r="L1953" t="s">
        <v>14</v>
      </c>
      <c r="M1953" t="s">
        <v>14</v>
      </c>
      <c r="N1953" t="s">
        <v>17716</v>
      </c>
      <c r="O1953" t="s">
        <v>25546</v>
      </c>
      <c r="P1953" t="s">
        <v>14</v>
      </c>
      <c r="Q1953" t="s">
        <v>25546</v>
      </c>
      <c r="R1953" t="s">
        <v>25546</v>
      </c>
      <c r="S1953" t="s">
        <v>14</v>
      </c>
      <c r="T1953" t="s">
        <v>14</v>
      </c>
      <c r="U1953" t="s">
        <v>14</v>
      </c>
      <c r="V1953" t="s">
        <v>14</v>
      </c>
      <c r="W1953" t="s">
        <v>14</v>
      </c>
      <c r="X1953" t="s">
        <v>14</v>
      </c>
      <c r="Y1953" t="s">
        <v>14</v>
      </c>
      <c r="Z1953" t="s">
        <v>14</v>
      </c>
      <c r="AA1953" t="s">
        <v>17717</v>
      </c>
      <c r="AB1953" t="s">
        <v>25546</v>
      </c>
      <c r="AC1953" t="s">
        <v>17718</v>
      </c>
      <c r="AD1953" t="s">
        <v>2207</v>
      </c>
      <c r="AE1953" t="s">
        <v>17719</v>
      </c>
      <c r="AF1953" t="s">
        <v>17720</v>
      </c>
      <c r="AG1953" t="s">
        <v>14</v>
      </c>
      <c r="AH1953" t="s">
        <v>2337</v>
      </c>
      <c r="AI1953" t="s">
        <v>2610</v>
      </c>
      <c r="AJ1953" t="s">
        <v>1168</v>
      </c>
      <c r="AK1953" t="s">
        <v>3860</v>
      </c>
      <c r="AL1953" t="s">
        <v>1172</v>
      </c>
      <c r="AM1953" t="s">
        <v>3860</v>
      </c>
      <c r="AN1953" t="s">
        <v>1172</v>
      </c>
      <c r="AO1953" t="s">
        <v>156</v>
      </c>
      <c r="AP1953" t="s">
        <v>25547</v>
      </c>
      <c r="AQ1953" t="s">
        <v>14</v>
      </c>
      <c r="AR1953" t="s">
        <v>14</v>
      </c>
      <c r="AS1953" t="s">
        <v>14</v>
      </c>
      <c r="AT1953" t="s">
        <v>14</v>
      </c>
      <c r="AU1953" t="s">
        <v>17721</v>
      </c>
      <c r="AV1953" t="s">
        <v>17722</v>
      </c>
      <c r="AW1953" t="s">
        <v>17723</v>
      </c>
      <c r="AX1953" t="s">
        <v>17724</v>
      </c>
      <c r="AY1953" t="s">
        <v>22598</v>
      </c>
      <c r="AZ1953" t="s">
        <v>22107</v>
      </c>
      <c r="BA1953" t="s">
        <v>22074</v>
      </c>
      <c r="BB1953" t="s">
        <v>22145</v>
      </c>
      <c r="BC1953">
        <v>74188.800000000003</v>
      </c>
      <c r="BD1953">
        <v>80123.899999999994</v>
      </c>
      <c r="BE1953" t="s">
        <v>14</v>
      </c>
      <c r="BF1953" t="s">
        <v>14</v>
      </c>
      <c r="BG1953" t="s">
        <v>2214</v>
      </c>
      <c r="BH1953" t="s">
        <v>14</v>
      </c>
      <c r="BI1953" t="s">
        <v>2215</v>
      </c>
      <c r="BJ1953" t="s">
        <v>17725</v>
      </c>
      <c r="BK1953" t="s">
        <v>14</v>
      </c>
      <c r="BL1953" t="s">
        <v>22074</v>
      </c>
      <c r="BM1953" t="s">
        <v>22082</v>
      </c>
      <c r="BN1953" t="s">
        <v>17726</v>
      </c>
      <c r="BO1953" t="s">
        <v>14</v>
      </c>
      <c r="BP1953" t="s">
        <v>25546</v>
      </c>
      <c r="BQ1953" t="s">
        <v>2217</v>
      </c>
      <c r="BR1953" t="s">
        <v>2303</v>
      </c>
      <c r="BS1953" t="s">
        <v>5084</v>
      </c>
      <c r="BT1953" t="s">
        <v>14</v>
      </c>
      <c r="BU1953" t="s">
        <v>14</v>
      </c>
      <c r="BV1953" t="s">
        <v>14</v>
      </c>
      <c r="BW1953" t="s">
        <v>14</v>
      </c>
      <c r="BX1953" t="s">
        <v>14</v>
      </c>
      <c r="BY1953" t="s">
        <v>2220</v>
      </c>
      <c r="BZ1953" t="s">
        <v>25546</v>
      </c>
      <c r="CA1953" t="s">
        <v>17727</v>
      </c>
      <c r="CB1953" t="s">
        <v>14</v>
      </c>
      <c r="CC1953" t="s">
        <v>14</v>
      </c>
      <c r="CD1953" t="s">
        <v>14</v>
      </c>
      <c r="CE1953" t="s">
        <v>14</v>
      </c>
      <c r="CF1953" t="s">
        <v>14</v>
      </c>
      <c r="CG1953" t="s">
        <v>375</v>
      </c>
      <c r="CH1953" t="s">
        <v>22075</v>
      </c>
      <c r="CJ1953" t="s">
        <v>156</v>
      </c>
      <c r="CK1953" t="s">
        <v>24</v>
      </c>
      <c r="CL1953" s="13"/>
      <c r="CM1953" s="4" t="str">
        <f>_xlfn.XLOOKUP($CG1953,tbl_area_24_07_2024[Nombre Área],tbl_area_24_07_2024[Estado],"Si no se encuentra",2,)</f>
        <v>Baja California</v>
      </c>
      <c r="CN1953" s="4" t="str">
        <f>_xlfn.XLOOKUP($CG1953,tbl_area_24_07_2024[Nombre Área],tbl_area_24_07_2024[Estructura],"Si no se encuentra",2,)</f>
        <v>Juntas Distritales</v>
      </c>
    </row>
    <row r="1954" spans="1:92" ht="20" x14ac:dyDescent="0.85">
      <c r="A1954" t="s">
        <v>22073</v>
      </c>
      <c r="B1954" t="s">
        <v>22074</v>
      </c>
      <c r="C1954" t="s">
        <v>22075</v>
      </c>
      <c r="D1954" t="s">
        <v>2199</v>
      </c>
      <c r="E1954" t="s">
        <v>2242</v>
      </c>
      <c r="F1954" t="s">
        <v>2201</v>
      </c>
      <c r="G1954" t="s">
        <v>22600</v>
      </c>
      <c r="H1954" t="s">
        <v>14</v>
      </c>
      <c r="I1954" t="s">
        <v>17715</v>
      </c>
      <c r="J1954" t="s">
        <v>14</v>
      </c>
      <c r="K1954" t="s">
        <v>25548</v>
      </c>
      <c r="L1954" t="s">
        <v>14</v>
      </c>
      <c r="M1954" t="s">
        <v>14</v>
      </c>
      <c r="N1954" t="s">
        <v>17728</v>
      </c>
      <c r="O1954" t="s">
        <v>25548</v>
      </c>
      <c r="P1954" t="s">
        <v>14</v>
      </c>
      <c r="Q1954" t="s">
        <v>25548</v>
      </c>
      <c r="R1954" t="s">
        <v>25548</v>
      </c>
      <c r="S1954" t="s">
        <v>14</v>
      </c>
      <c r="T1954" t="s">
        <v>14</v>
      </c>
      <c r="U1954" t="s">
        <v>14</v>
      </c>
      <c r="V1954" t="s">
        <v>14</v>
      </c>
      <c r="W1954" t="s">
        <v>14</v>
      </c>
      <c r="X1954" t="s">
        <v>14</v>
      </c>
      <c r="Y1954" t="s">
        <v>14</v>
      </c>
      <c r="Z1954" t="s">
        <v>14</v>
      </c>
      <c r="AA1954" t="s">
        <v>17717</v>
      </c>
      <c r="AB1954" t="s">
        <v>25548</v>
      </c>
      <c r="AC1954" t="s">
        <v>17718</v>
      </c>
      <c r="AD1954" t="s">
        <v>2207</v>
      </c>
      <c r="AE1954" t="s">
        <v>17719</v>
      </c>
      <c r="AF1954" t="s">
        <v>17720</v>
      </c>
      <c r="AG1954" t="s">
        <v>14</v>
      </c>
      <c r="AH1954" t="s">
        <v>2337</v>
      </c>
      <c r="AI1954" t="s">
        <v>2610</v>
      </c>
      <c r="AJ1954" t="s">
        <v>1168</v>
      </c>
      <c r="AK1954" t="s">
        <v>3860</v>
      </c>
      <c r="AL1954" t="s">
        <v>1172</v>
      </c>
      <c r="AM1954" t="s">
        <v>3860</v>
      </c>
      <c r="AN1954" t="s">
        <v>1172</v>
      </c>
      <c r="AO1954" t="s">
        <v>156</v>
      </c>
      <c r="AP1954" t="s">
        <v>25547</v>
      </c>
      <c r="AQ1954" t="s">
        <v>14</v>
      </c>
      <c r="AR1954" t="s">
        <v>14</v>
      </c>
      <c r="AS1954" t="s">
        <v>14</v>
      </c>
      <c r="AT1954" t="s">
        <v>14</v>
      </c>
      <c r="AU1954" t="s">
        <v>17721</v>
      </c>
      <c r="AV1954" t="s">
        <v>17722</v>
      </c>
      <c r="AW1954" t="s">
        <v>17724</v>
      </c>
      <c r="AX1954" t="s">
        <v>17724</v>
      </c>
      <c r="AY1954" t="s">
        <v>22600</v>
      </c>
      <c r="AZ1954" t="s">
        <v>22107</v>
      </c>
      <c r="BA1954" t="s">
        <v>22074</v>
      </c>
      <c r="BB1954" t="s">
        <v>22082</v>
      </c>
      <c r="BC1954">
        <v>38640</v>
      </c>
      <c r="BD1954">
        <v>41731.199999999997</v>
      </c>
      <c r="BE1954" t="s">
        <v>14</v>
      </c>
      <c r="BF1954" t="s">
        <v>14</v>
      </c>
      <c r="BG1954" t="s">
        <v>2214</v>
      </c>
      <c r="BH1954" t="s">
        <v>14</v>
      </c>
      <c r="BI1954" t="s">
        <v>2215</v>
      </c>
      <c r="BJ1954" t="s">
        <v>17729</v>
      </c>
      <c r="BK1954" t="s">
        <v>14</v>
      </c>
      <c r="BL1954" t="s">
        <v>22074</v>
      </c>
      <c r="BM1954" t="s">
        <v>22082</v>
      </c>
      <c r="BN1954" t="s">
        <v>17730</v>
      </c>
      <c r="BO1954" t="s">
        <v>14</v>
      </c>
      <c r="BP1954" t="s">
        <v>25548</v>
      </c>
      <c r="BQ1954" t="s">
        <v>2217</v>
      </c>
      <c r="BR1954" t="s">
        <v>2303</v>
      </c>
      <c r="BS1954" t="s">
        <v>5084</v>
      </c>
      <c r="BT1954" t="s">
        <v>14</v>
      </c>
      <c r="BU1954" t="s">
        <v>14</v>
      </c>
      <c r="BV1954" t="s">
        <v>14</v>
      </c>
      <c r="BW1954" t="s">
        <v>14</v>
      </c>
      <c r="BX1954" t="s">
        <v>14</v>
      </c>
      <c r="BY1954" t="s">
        <v>2220</v>
      </c>
      <c r="BZ1954" t="s">
        <v>25548</v>
      </c>
      <c r="CA1954" t="s">
        <v>17727</v>
      </c>
      <c r="CB1954" t="s">
        <v>14</v>
      </c>
      <c r="CC1954" t="s">
        <v>14</v>
      </c>
      <c r="CD1954" t="s">
        <v>14</v>
      </c>
      <c r="CE1954" t="s">
        <v>14</v>
      </c>
      <c r="CF1954" t="s">
        <v>14</v>
      </c>
      <c r="CG1954" t="s">
        <v>375</v>
      </c>
      <c r="CH1954" t="s">
        <v>22075</v>
      </c>
      <c r="CJ1954" t="s">
        <v>156</v>
      </c>
      <c r="CK1954" t="s">
        <v>24</v>
      </c>
      <c r="CL1954" s="13"/>
      <c r="CM1954" s="4" t="str">
        <f>_xlfn.XLOOKUP($CG1954,tbl_area_24_07_2024[Nombre Área],tbl_area_24_07_2024[Estado],"Si no se encuentra",2,)</f>
        <v>Baja California</v>
      </c>
      <c r="CN1954" s="4" t="str">
        <f>_xlfn.XLOOKUP($CG1954,tbl_area_24_07_2024[Nombre Área],tbl_area_24_07_2024[Estructura],"Si no se encuentra",2,)</f>
        <v>Juntas Distritales</v>
      </c>
    </row>
    <row r="1955" spans="1:92" ht="20" x14ac:dyDescent="0.85">
      <c r="A1955" t="s">
        <v>22073</v>
      </c>
      <c r="B1955" t="s">
        <v>22074</v>
      </c>
      <c r="C1955" t="s">
        <v>22075</v>
      </c>
      <c r="D1955" t="s">
        <v>2199</v>
      </c>
      <c r="E1955" t="s">
        <v>2200</v>
      </c>
      <c r="F1955" t="s">
        <v>2201</v>
      </c>
      <c r="G1955" t="s">
        <v>23008</v>
      </c>
      <c r="H1955" t="s">
        <v>14</v>
      </c>
      <c r="I1955" t="s">
        <v>17731</v>
      </c>
      <c r="J1955" t="s">
        <v>14</v>
      </c>
      <c r="K1955" t="s">
        <v>25549</v>
      </c>
      <c r="L1955" t="s">
        <v>14</v>
      </c>
      <c r="M1955" t="s">
        <v>14</v>
      </c>
      <c r="N1955" t="s">
        <v>15478</v>
      </c>
      <c r="O1955" t="s">
        <v>25549</v>
      </c>
      <c r="P1955" t="s">
        <v>14</v>
      </c>
      <c r="Q1955" t="s">
        <v>25549</v>
      </c>
      <c r="R1955" t="s">
        <v>25549</v>
      </c>
      <c r="S1955" t="s">
        <v>14</v>
      </c>
      <c r="T1955" t="s">
        <v>14</v>
      </c>
      <c r="U1955" t="s">
        <v>14</v>
      </c>
      <c r="V1955" t="s">
        <v>14</v>
      </c>
      <c r="W1955" t="s">
        <v>1256</v>
      </c>
      <c r="X1955" t="s">
        <v>106</v>
      </c>
      <c r="Y1955" t="s">
        <v>110</v>
      </c>
      <c r="Z1955" t="s">
        <v>18</v>
      </c>
      <c r="AA1955" t="s">
        <v>14</v>
      </c>
      <c r="AB1955" t="s">
        <v>25549</v>
      </c>
      <c r="AC1955" t="s">
        <v>17732</v>
      </c>
      <c r="AD1955" t="s">
        <v>2348</v>
      </c>
      <c r="AE1955" t="s">
        <v>17733</v>
      </c>
      <c r="AF1955" t="s">
        <v>17734</v>
      </c>
      <c r="AG1955" t="s">
        <v>14</v>
      </c>
      <c r="AH1955" t="s">
        <v>10417</v>
      </c>
      <c r="AI1955" t="s">
        <v>17735</v>
      </c>
      <c r="AJ1955" t="s">
        <v>1168</v>
      </c>
      <c r="AK1955" t="s">
        <v>3860</v>
      </c>
      <c r="AL1955" t="s">
        <v>1172</v>
      </c>
      <c r="AM1955" t="s">
        <v>3860</v>
      </c>
      <c r="AN1955" t="s">
        <v>1172</v>
      </c>
      <c r="AO1955" t="s">
        <v>156</v>
      </c>
      <c r="AP1955" t="s">
        <v>25550</v>
      </c>
      <c r="AQ1955" t="s">
        <v>14</v>
      </c>
      <c r="AR1955" t="s">
        <v>14</v>
      </c>
      <c r="AS1955" t="s">
        <v>14</v>
      </c>
      <c r="AT1955" t="s">
        <v>14</v>
      </c>
      <c r="AU1955" t="s">
        <v>17721</v>
      </c>
      <c r="AV1955" t="s">
        <v>17736</v>
      </c>
      <c r="AW1955" t="s">
        <v>17736</v>
      </c>
      <c r="AX1955" t="s">
        <v>17737</v>
      </c>
      <c r="AY1955" t="s">
        <v>23008</v>
      </c>
      <c r="AZ1955" t="s">
        <v>22107</v>
      </c>
      <c r="BA1955" t="s">
        <v>22074</v>
      </c>
      <c r="BB1955" t="s">
        <v>22089</v>
      </c>
      <c r="BC1955">
        <v>13500.57</v>
      </c>
      <c r="BD1955">
        <v>15660.66</v>
      </c>
      <c r="BE1955" t="s">
        <v>14</v>
      </c>
      <c r="BF1955" t="s">
        <v>14</v>
      </c>
      <c r="BG1955" t="s">
        <v>2214</v>
      </c>
      <c r="BH1955" t="s">
        <v>14</v>
      </c>
      <c r="BI1955" t="s">
        <v>2215</v>
      </c>
      <c r="BJ1955" t="s">
        <v>17738</v>
      </c>
      <c r="BK1955" t="s">
        <v>14</v>
      </c>
      <c r="BL1955" t="s">
        <v>22074</v>
      </c>
      <c r="BM1955" t="s">
        <v>22089</v>
      </c>
      <c r="BN1955" t="s">
        <v>17739</v>
      </c>
      <c r="BO1955" t="s">
        <v>14</v>
      </c>
      <c r="BP1955" t="s">
        <v>25549</v>
      </c>
      <c r="BQ1955" t="s">
        <v>2217</v>
      </c>
      <c r="BR1955" t="s">
        <v>2303</v>
      </c>
      <c r="BS1955" t="s">
        <v>5084</v>
      </c>
      <c r="BT1955" t="s">
        <v>14</v>
      </c>
      <c r="BU1955" t="s">
        <v>14</v>
      </c>
      <c r="BV1955" t="s">
        <v>14</v>
      </c>
      <c r="BW1955" t="s">
        <v>14</v>
      </c>
      <c r="BX1955" t="s">
        <v>14</v>
      </c>
      <c r="BY1955" t="s">
        <v>2220</v>
      </c>
      <c r="BZ1955" t="s">
        <v>25549</v>
      </c>
      <c r="CA1955" t="s">
        <v>17740</v>
      </c>
      <c r="CB1955" t="s">
        <v>14</v>
      </c>
      <c r="CC1955" t="s">
        <v>14</v>
      </c>
      <c r="CD1955" t="s">
        <v>14</v>
      </c>
      <c r="CE1955" t="s">
        <v>14</v>
      </c>
      <c r="CF1955" t="s">
        <v>14</v>
      </c>
      <c r="CG1955" t="s">
        <v>375</v>
      </c>
      <c r="CH1955" t="s">
        <v>22075</v>
      </c>
      <c r="CJ1955" t="s">
        <v>156</v>
      </c>
      <c r="CK1955" t="s">
        <v>24</v>
      </c>
      <c r="CL1955" s="13"/>
      <c r="CM1955" s="4" t="str">
        <f>_xlfn.XLOOKUP($CG1955,tbl_area_24_07_2024[Nombre Área],tbl_area_24_07_2024[Estado],"Si no se encuentra",2,)</f>
        <v>Baja California</v>
      </c>
      <c r="CN1955" s="4" t="str">
        <f>_xlfn.XLOOKUP($CG1955,tbl_area_24_07_2024[Nombre Área],tbl_area_24_07_2024[Estructura],"Si no se encuentra",2,)</f>
        <v>Juntas Distritales</v>
      </c>
    </row>
    <row r="1956" spans="1:92" ht="20" x14ac:dyDescent="0.85">
      <c r="A1956" t="s">
        <v>22073</v>
      </c>
      <c r="B1956" t="s">
        <v>22074</v>
      </c>
      <c r="C1956" t="s">
        <v>22075</v>
      </c>
      <c r="D1956" t="s">
        <v>2199</v>
      </c>
      <c r="E1956" t="s">
        <v>2242</v>
      </c>
      <c r="F1956" t="s">
        <v>2201</v>
      </c>
      <c r="G1956" t="s">
        <v>23009</v>
      </c>
      <c r="H1956" t="s">
        <v>14</v>
      </c>
      <c r="I1956" t="s">
        <v>17715</v>
      </c>
      <c r="J1956" t="s">
        <v>14</v>
      </c>
      <c r="K1956" t="s">
        <v>25551</v>
      </c>
      <c r="L1956" t="s">
        <v>14</v>
      </c>
      <c r="M1956" t="s">
        <v>14</v>
      </c>
      <c r="N1956" t="s">
        <v>17741</v>
      </c>
      <c r="O1956" t="s">
        <v>25551</v>
      </c>
      <c r="P1956" t="s">
        <v>14</v>
      </c>
      <c r="Q1956" t="s">
        <v>25551</v>
      </c>
      <c r="R1956" t="s">
        <v>25551</v>
      </c>
      <c r="S1956" t="s">
        <v>14</v>
      </c>
      <c r="T1956" t="s">
        <v>14</v>
      </c>
      <c r="U1956" t="s">
        <v>14</v>
      </c>
      <c r="V1956" t="s">
        <v>14</v>
      </c>
      <c r="W1956" t="s">
        <v>14</v>
      </c>
      <c r="X1956" t="s">
        <v>14</v>
      </c>
      <c r="Y1956" t="s">
        <v>14</v>
      </c>
      <c r="Z1956" t="s">
        <v>14</v>
      </c>
      <c r="AA1956" t="s">
        <v>17717</v>
      </c>
      <c r="AB1956" t="s">
        <v>25551</v>
      </c>
      <c r="AC1956" t="s">
        <v>17718</v>
      </c>
      <c r="AD1956" t="s">
        <v>2207</v>
      </c>
      <c r="AE1956" t="s">
        <v>17719</v>
      </c>
      <c r="AF1956" t="s">
        <v>17720</v>
      </c>
      <c r="AG1956" t="s">
        <v>14</v>
      </c>
      <c r="AH1956" t="s">
        <v>2337</v>
      </c>
      <c r="AI1956" t="s">
        <v>2610</v>
      </c>
      <c r="AJ1956" t="s">
        <v>1168</v>
      </c>
      <c r="AK1956" t="s">
        <v>3860</v>
      </c>
      <c r="AL1956" t="s">
        <v>1172</v>
      </c>
      <c r="AM1956" t="s">
        <v>3860</v>
      </c>
      <c r="AN1956" t="s">
        <v>1172</v>
      </c>
      <c r="AO1956" t="s">
        <v>156</v>
      </c>
      <c r="AP1956" t="s">
        <v>25547</v>
      </c>
      <c r="AQ1956" t="s">
        <v>14</v>
      </c>
      <c r="AR1956" t="s">
        <v>14</v>
      </c>
      <c r="AS1956" t="s">
        <v>14</v>
      </c>
      <c r="AT1956" t="s">
        <v>14</v>
      </c>
      <c r="AU1956" t="s">
        <v>17721</v>
      </c>
      <c r="AV1956" t="s">
        <v>17742</v>
      </c>
      <c r="AW1956" t="s">
        <v>17736</v>
      </c>
      <c r="AX1956" t="s">
        <v>17737</v>
      </c>
      <c r="AY1956" t="s">
        <v>23009</v>
      </c>
      <c r="AZ1956" t="s">
        <v>22107</v>
      </c>
      <c r="BA1956" t="s">
        <v>22074</v>
      </c>
      <c r="BB1956" t="s">
        <v>22089</v>
      </c>
      <c r="BC1956">
        <v>5000</v>
      </c>
      <c r="BD1956">
        <v>5400</v>
      </c>
      <c r="BE1956" t="s">
        <v>14</v>
      </c>
      <c r="BF1956" t="s">
        <v>14</v>
      </c>
      <c r="BG1956" t="s">
        <v>2214</v>
      </c>
      <c r="BH1956" t="s">
        <v>14</v>
      </c>
      <c r="BI1956" t="s">
        <v>2215</v>
      </c>
      <c r="BJ1956" t="s">
        <v>17743</v>
      </c>
      <c r="BK1956" t="s">
        <v>14</v>
      </c>
      <c r="BL1956" t="s">
        <v>22074</v>
      </c>
      <c r="BM1956" t="s">
        <v>22089</v>
      </c>
      <c r="BN1956" t="s">
        <v>17744</v>
      </c>
      <c r="BO1956" t="s">
        <v>14</v>
      </c>
      <c r="BP1956" t="s">
        <v>25551</v>
      </c>
      <c r="BQ1956" t="s">
        <v>2217</v>
      </c>
      <c r="BR1956" t="s">
        <v>2303</v>
      </c>
      <c r="BS1956" t="s">
        <v>5084</v>
      </c>
      <c r="BT1956" t="s">
        <v>14</v>
      </c>
      <c r="BU1956" t="s">
        <v>14</v>
      </c>
      <c r="BV1956" t="s">
        <v>14</v>
      </c>
      <c r="BW1956" t="s">
        <v>14</v>
      </c>
      <c r="BX1956" t="s">
        <v>14</v>
      </c>
      <c r="BY1956" t="s">
        <v>2220</v>
      </c>
      <c r="BZ1956" t="s">
        <v>25551</v>
      </c>
      <c r="CA1956" t="s">
        <v>17727</v>
      </c>
      <c r="CB1956" t="s">
        <v>14</v>
      </c>
      <c r="CC1956" t="s">
        <v>14</v>
      </c>
      <c r="CD1956" t="s">
        <v>14</v>
      </c>
      <c r="CE1956" t="s">
        <v>14</v>
      </c>
      <c r="CF1956" t="s">
        <v>14</v>
      </c>
      <c r="CG1956" t="s">
        <v>375</v>
      </c>
      <c r="CH1956" t="s">
        <v>22075</v>
      </c>
      <c r="CJ1956" t="s">
        <v>156</v>
      </c>
      <c r="CK1956" t="s">
        <v>24</v>
      </c>
      <c r="CL1956" s="13"/>
      <c r="CM1956" s="4" t="str">
        <f>_xlfn.XLOOKUP($CG1956,tbl_area_24_07_2024[Nombre Área],tbl_area_24_07_2024[Estado],"Si no se encuentra",2,)</f>
        <v>Baja California</v>
      </c>
      <c r="CN1956" s="4" t="str">
        <f>_xlfn.XLOOKUP($CG1956,tbl_area_24_07_2024[Nombre Área],tbl_area_24_07_2024[Estructura],"Si no se encuentra",2,)</f>
        <v>Juntas Distritales</v>
      </c>
    </row>
    <row r="1957" spans="1:92" ht="20" x14ac:dyDescent="0.85">
      <c r="A1957" t="s">
        <v>22073</v>
      </c>
      <c r="B1957" t="s">
        <v>22074</v>
      </c>
      <c r="C1957" t="s">
        <v>22075</v>
      </c>
      <c r="D1957" t="s">
        <v>2199</v>
      </c>
      <c r="E1957" t="s">
        <v>2242</v>
      </c>
      <c r="F1957" t="s">
        <v>2201</v>
      </c>
      <c r="G1957" t="s">
        <v>23011</v>
      </c>
      <c r="H1957" t="s">
        <v>14</v>
      </c>
      <c r="I1957" t="s">
        <v>17715</v>
      </c>
      <c r="J1957" t="s">
        <v>14</v>
      </c>
      <c r="K1957" t="s">
        <v>25552</v>
      </c>
      <c r="L1957" t="s">
        <v>14</v>
      </c>
      <c r="M1957" t="s">
        <v>14</v>
      </c>
      <c r="N1957" t="s">
        <v>17745</v>
      </c>
      <c r="O1957" t="s">
        <v>25552</v>
      </c>
      <c r="P1957" t="s">
        <v>14</v>
      </c>
      <c r="Q1957" t="s">
        <v>25552</v>
      </c>
      <c r="R1957" t="s">
        <v>25552</v>
      </c>
      <c r="S1957" t="s">
        <v>14</v>
      </c>
      <c r="T1957" t="s">
        <v>14</v>
      </c>
      <c r="U1957" t="s">
        <v>14</v>
      </c>
      <c r="V1957" t="s">
        <v>14</v>
      </c>
      <c r="W1957" t="s">
        <v>14</v>
      </c>
      <c r="X1957" t="s">
        <v>14</v>
      </c>
      <c r="Y1957" t="s">
        <v>14</v>
      </c>
      <c r="Z1957" t="s">
        <v>14</v>
      </c>
      <c r="AA1957" t="s">
        <v>17717</v>
      </c>
      <c r="AB1957" t="s">
        <v>25552</v>
      </c>
      <c r="AC1957" t="s">
        <v>17718</v>
      </c>
      <c r="AD1957" t="s">
        <v>2207</v>
      </c>
      <c r="AE1957" t="s">
        <v>17719</v>
      </c>
      <c r="AF1957" t="s">
        <v>17720</v>
      </c>
      <c r="AG1957" t="s">
        <v>14</v>
      </c>
      <c r="AH1957" t="s">
        <v>2337</v>
      </c>
      <c r="AI1957" t="s">
        <v>2610</v>
      </c>
      <c r="AJ1957" t="s">
        <v>1168</v>
      </c>
      <c r="AK1957" t="s">
        <v>3860</v>
      </c>
      <c r="AL1957" t="s">
        <v>1172</v>
      </c>
      <c r="AM1957" t="s">
        <v>3860</v>
      </c>
      <c r="AN1957" t="s">
        <v>1172</v>
      </c>
      <c r="AO1957" t="s">
        <v>156</v>
      </c>
      <c r="AP1957" t="s">
        <v>25547</v>
      </c>
      <c r="AQ1957" t="s">
        <v>14</v>
      </c>
      <c r="AR1957" t="s">
        <v>14</v>
      </c>
      <c r="AS1957" t="s">
        <v>14</v>
      </c>
      <c r="AT1957" t="s">
        <v>14</v>
      </c>
      <c r="AU1957" t="s">
        <v>17721</v>
      </c>
      <c r="AV1957" t="s">
        <v>17742</v>
      </c>
      <c r="AW1957" t="s">
        <v>17736</v>
      </c>
      <c r="AX1957" t="s">
        <v>17737</v>
      </c>
      <c r="AY1957" t="s">
        <v>23011</v>
      </c>
      <c r="AZ1957" t="s">
        <v>22107</v>
      </c>
      <c r="BA1957" t="s">
        <v>22074</v>
      </c>
      <c r="BB1957" t="s">
        <v>22089</v>
      </c>
      <c r="BC1957">
        <v>5000</v>
      </c>
      <c r="BD1957">
        <v>5400</v>
      </c>
      <c r="BE1957" t="s">
        <v>14</v>
      </c>
      <c r="BF1957" t="s">
        <v>14</v>
      </c>
      <c r="BG1957" t="s">
        <v>2214</v>
      </c>
      <c r="BH1957" t="s">
        <v>14</v>
      </c>
      <c r="BI1957" t="s">
        <v>2215</v>
      </c>
      <c r="BJ1957" t="s">
        <v>17745</v>
      </c>
      <c r="BK1957" t="s">
        <v>14</v>
      </c>
      <c r="BL1957" t="s">
        <v>22074</v>
      </c>
      <c r="BM1957" t="s">
        <v>22089</v>
      </c>
      <c r="BN1957" t="s">
        <v>17746</v>
      </c>
      <c r="BO1957" t="s">
        <v>14</v>
      </c>
      <c r="BP1957" t="s">
        <v>25552</v>
      </c>
      <c r="BQ1957" t="s">
        <v>2217</v>
      </c>
      <c r="BR1957" t="s">
        <v>2303</v>
      </c>
      <c r="BS1957" t="s">
        <v>5084</v>
      </c>
      <c r="BT1957" t="s">
        <v>14</v>
      </c>
      <c r="BU1957" t="s">
        <v>14</v>
      </c>
      <c r="BV1957" t="s">
        <v>14</v>
      </c>
      <c r="BW1957" t="s">
        <v>14</v>
      </c>
      <c r="BX1957" t="s">
        <v>14</v>
      </c>
      <c r="BY1957" t="s">
        <v>2220</v>
      </c>
      <c r="BZ1957" t="s">
        <v>25552</v>
      </c>
      <c r="CA1957" t="s">
        <v>17727</v>
      </c>
      <c r="CB1957" t="s">
        <v>14</v>
      </c>
      <c r="CC1957" t="s">
        <v>14</v>
      </c>
      <c r="CD1957" t="s">
        <v>14</v>
      </c>
      <c r="CE1957" t="s">
        <v>14</v>
      </c>
      <c r="CF1957" t="s">
        <v>14</v>
      </c>
      <c r="CG1957" t="s">
        <v>375</v>
      </c>
      <c r="CH1957" t="s">
        <v>22075</v>
      </c>
      <c r="CJ1957" t="s">
        <v>156</v>
      </c>
      <c r="CK1957" t="s">
        <v>24</v>
      </c>
      <c r="CL1957" s="13"/>
      <c r="CM1957" s="4" t="str">
        <f>_xlfn.XLOOKUP($CG1957,tbl_area_24_07_2024[Nombre Área],tbl_area_24_07_2024[Estado],"Si no se encuentra",2,)</f>
        <v>Baja California</v>
      </c>
      <c r="CN1957" s="4" t="str">
        <f>_xlfn.XLOOKUP($CG1957,tbl_area_24_07_2024[Nombre Área],tbl_area_24_07_2024[Estructura],"Si no se encuentra",2,)</f>
        <v>Juntas Distritales</v>
      </c>
    </row>
    <row r="1958" spans="1:92" ht="20" x14ac:dyDescent="0.85">
      <c r="A1958" t="s">
        <v>22073</v>
      </c>
      <c r="B1958" t="s">
        <v>22074</v>
      </c>
      <c r="C1958" t="s">
        <v>22075</v>
      </c>
      <c r="D1958" t="s">
        <v>2199</v>
      </c>
      <c r="E1958" t="s">
        <v>2242</v>
      </c>
      <c r="F1958" t="s">
        <v>2201</v>
      </c>
      <c r="G1958" t="s">
        <v>23171</v>
      </c>
      <c r="H1958" t="s">
        <v>14</v>
      </c>
      <c r="I1958" t="s">
        <v>17715</v>
      </c>
      <c r="J1958" t="s">
        <v>14</v>
      </c>
      <c r="K1958" t="s">
        <v>25553</v>
      </c>
      <c r="L1958" t="s">
        <v>14</v>
      </c>
      <c r="M1958" t="s">
        <v>14</v>
      </c>
      <c r="N1958" t="s">
        <v>17747</v>
      </c>
      <c r="O1958" t="s">
        <v>25553</v>
      </c>
      <c r="P1958" t="s">
        <v>14</v>
      </c>
      <c r="Q1958" t="s">
        <v>25553</v>
      </c>
      <c r="R1958" t="s">
        <v>25553</v>
      </c>
      <c r="S1958" t="s">
        <v>14</v>
      </c>
      <c r="T1958" t="s">
        <v>14</v>
      </c>
      <c r="U1958" t="s">
        <v>14</v>
      </c>
      <c r="V1958" t="s">
        <v>14</v>
      </c>
      <c r="W1958" t="s">
        <v>217</v>
      </c>
      <c r="X1958" t="s">
        <v>104</v>
      </c>
      <c r="Y1958" t="s">
        <v>244</v>
      </c>
      <c r="Z1958" t="s">
        <v>18</v>
      </c>
      <c r="AA1958" t="s">
        <v>14</v>
      </c>
      <c r="AB1958" t="s">
        <v>25553</v>
      </c>
      <c r="AC1958" t="s">
        <v>17748</v>
      </c>
      <c r="AD1958" t="s">
        <v>2365</v>
      </c>
      <c r="AE1958" t="s">
        <v>4076</v>
      </c>
      <c r="AF1958" t="s">
        <v>12769</v>
      </c>
      <c r="AG1958" t="s">
        <v>14</v>
      </c>
      <c r="AH1958" t="s">
        <v>2209</v>
      </c>
      <c r="AI1958" t="s">
        <v>3857</v>
      </c>
      <c r="AJ1958" t="s">
        <v>1168</v>
      </c>
      <c r="AK1958" t="s">
        <v>3860</v>
      </c>
      <c r="AL1958" t="s">
        <v>1172</v>
      </c>
      <c r="AM1958" t="s">
        <v>3860</v>
      </c>
      <c r="AN1958" t="s">
        <v>1172</v>
      </c>
      <c r="AO1958" t="s">
        <v>156</v>
      </c>
      <c r="AP1958" t="s">
        <v>25554</v>
      </c>
      <c r="AQ1958" t="s">
        <v>14</v>
      </c>
      <c r="AR1958" t="s">
        <v>14</v>
      </c>
      <c r="AS1958" t="s">
        <v>14</v>
      </c>
      <c r="AT1958" t="s">
        <v>14</v>
      </c>
      <c r="AU1958" t="s">
        <v>17721</v>
      </c>
      <c r="AV1958" t="s">
        <v>17749</v>
      </c>
      <c r="AW1958" t="s">
        <v>17736</v>
      </c>
      <c r="AX1958" t="s">
        <v>17737</v>
      </c>
      <c r="AY1958" t="s">
        <v>23171</v>
      </c>
      <c r="AZ1958" t="s">
        <v>22107</v>
      </c>
      <c r="BA1958" t="s">
        <v>22074</v>
      </c>
      <c r="BB1958" t="s">
        <v>22082</v>
      </c>
      <c r="BC1958">
        <v>22425</v>
      </c>
      <c r="BD1958">
        <v>24219</v>
      </c>
      <c r="BE1958" t="s">
        <v>14</v>
      </c>
      <c r="BF1958" t="s">
        <v>14</v>
      </c>
      <c r="BG1958" t="s">
        <v>2214</v>
      </c>
      <c r="BH1958" t="s">
        <v>14</v>
      </c>
      <c r="BI1958" t="s">
        <v>2215</v>
      </c>
      <c r="BJ1958" t="s">
        <v>17747</v>
      </c>
      <c r="BK1958" t="s">
        <v>14</v>
      </c>
      <c r="BL1958" t="s">
        <v>22074</v>
      </c>
      <c r="BM1958" t="s">
        <v>22082</v>
      </c>
      <c r="BN1958" t="s">
        <v>17750</v>
      </c>
      <c r="BO1958" t="s">
        <v>14</v>
      </c>
      <c r="BP1958" t="s">
        <v>25553</v>
      </c>
      <c r="BQ1958" t="s">
        <v>2217</v>
      </c>
      <c r="BR1958" t="s">
        <v>2303</v>
      </c>
      <c r="BS1958" t="s">
        <v>5084</v>
      </c>
      <c r="BT1958" t="s">
        <v>14</v>
      </c>
      <c r="BU1958" t="s">
        <v>14</v>
      </c>
      <c r="BV1958" t="s">
        <v>14</v>
      </c>
      <c r="BW1958" t="s">
        <v>14</v>
      </c>
      <c r="BX1958" t="s">
        <v>14</v>
      </c>
      <c r="BY1958" t="s">
        <v>2220</v>
      </c>
      <c r="BZ1958" t="s">
        <v>25553</v>
      </c>
      <c r="CA1958" t="s">
        <v>17727</v>
      </c>
      <c r="CB1958" t="s">
        <v>14</v>
      </c>
      <c r="CC1958" t="s">
        <v>14</v>
      </c>
      <c r="CD1958" t="s">
        <v>14</v>
      </c>
      <c r="CE1958" t="s">
        <v>14</v>
      </c>
      <c r="CF1958" t="s">
        <v>14</v>
      </c>
      <c r="CG1958" t="s">
        <v>375</v>
      </c>
      <c r="CH1958" t="s">
        <v>22075</v>
      </c>
      <c r="CJ1958" t="s">
        <v>156</v>
      </c>
      <c r="CK1958" t="s">
        <v>24</v>
      </c>
      <c r="CL1958" s="13"/>
      <c r="CM1958" s="4" t="str">
        <f>_xlfn.XLOOKUP($CG1958,tbl_area_24_07_2024[Nombre Área],tbl_area_24_07_2024[Estado],"Si no se encuentra",2,)</f>
        <v>Baja California</v>
      </c>
      <c r="CN1958" s="4" t="str">
        <f>_xlfn.XLOOKUP($CG1958,tbl_area_24_07_2024[Nombre Área],tbl_area_24_07_2024[Estructura],"Si no se encuentra",2,)</f>
        <v>Juntas Distritales</v>
      </c>
    </row>
    <row r="1959" spans="1:92" ht="20" x14ac:dyDescent="0.85">
      <c r="A1959" t="s">
        <v>22073</v>
      </c>
      <c r="B1959" t="s">
        <v>22074</v>
      </c>
      <c r="C1959" t="s">
        <v>22075</v>
      </c>
      <c r="D1959" t="s">
        <v>2199</v>
      </c>
      <c r="E1959" t="s">
        <v>2242</v>
      </c>
      <c r="F1959" t="s">
        <v>2201</v>
      </c>
      <c r="G1959" t="s">
        <v>25555</v>
      </c>
      <c r="H1959" t="s">
        <v>14</v>
      </c>
      <c r="I1959" t="s">
        <v>17715</v>
      </c>
      <c r="J1959" t="s">
        <v>14</v>
      </c>
      <c r="K1959" t="s">
        <v>25556</v>
      </c>
      <c r="L1959" t="s">
        <v>14</v>
      </c>
      <c r="M1959" t="s">
        <v>14</v>
      </c>
      <c r="N1959" t="s">
        <v>17751</v>
      </c>
      <c r="O1959" t="s">
        <v>25556</v>
      </c>
      <c r="P1959" t="s">
        <v>14</v>
      </c>
      <c r="Q1959" t="s">
        <v>25556</v>
      </c>
      <c r="R1959" t="s">
        <v>25556</v>
      </c>
      <c r="S1959" t="s">
        <v>14</v>
      </c>
      <c r="T1959" t="s">
        <v>14</v>
      </c>
      <c r="U1959" t="s">
        <v>14</v>
      </c>
      <c r="V1959" t="s">
        <v>14</v>
      </c>
      <c r="W1959" t="s">
        <v>217</v>
      </c>
      <c r="X1959" t="s">
        <v>104</v>
      </c>
      <c r="Y1959" t="s">
        <v>244</v>
      </c>
      <c r="Z1959" t="s">
        <v>18</v>
      </c>
      <c r="AA1959" t="s">
        <v>14</v>
      </c>
      <c r="AB1959" t="s">
        <v>25556</v>
      </c>
      <c r="AC1959" t="s">
        <v>17748</v>
      </c>
      <c r="AD1959" t="s">
        <v>2365</v>
      </c>
      <c r="AE1959" t="s">
        <v>4076</v>
      </c>
      <c r="AF1959" t="s">
        <v>12769</v>
      </c>
      <c r="AG1959" t="s">
        <v>14</v>
      </c>
      <c r="AH1959" t="s">
        <v>2209</v>
      </c>
      <c r="AI1959" t="s">
        <v>3857</v>
      </c>
      <c r="AJ1959" t="s">
        <v>1168</v>
      </c>
      <c r="AK1959" t="s">
        <v>3860</v>
      </c>
      <c r="AL1959" t="s">
        <v>1172</v>
      </c>
      <c r="AM1959" t="s">
        <v>3860</v>
      </c>
      <c r="AN1959" t="s">
        <v>1172</v>
      </c>
      <c r="AO1959" t="s">
        <v>156</v>
      </c>
      <c r="AP1959" t="s">
        <v>25554</v>
      </c>
      <c r="AQ1959" t="s">
        <v>14</v>
      </c>
      <c r="AR1959" t="s">
        <v>14</v>
      </c>
      <c r="AS1959" t="s">
        <v>14</v>
      </c>
      <c r="AT1959" t="s">
        <v>14</v>
      </c>
      <c r="AU1959" t="s">
        <v>17721</v>
      </c>
      <c r="AV1959" t="s">
        <v>17742</v>
      </c>
      <c r="AW1959" t="s">
        <v>17736</v>
      </c>
      <c r="AX1959" t="s">
        <v>17737</v>
      </c>
      <c r="AY1959" t="s">
        <v>25555</v>
      </c>
      <c r="AZ1959" t="s">
        <v>22107</v>
      </c>
      <c r="BA1959" t="s">
        <v>22074</v>
      </c>
      <c r="BB1959" t="s">
        <v>22082</v>
      </c>
      <c r="BC1959">
        <v>22425</v>
      </c>
      <c r="BD1959">
        <v>24219</v>
      </c>
      <c r="BE1959" t="s">
        <v>14</v>
      </c>
      <c r="BF1959" t="s">
        <v>14</v>
      </c>
      <c r="BG1959" t="s">
        <v>2214</v>
      </c>
      <c r="BH1959" t="s">
        <v>14</v>
      </c>
      <c r="BI1959" t="s">
        <v>2215</v>
      </c>
      <c r="BJ1959" t="s">
        <v>17751</v>
      </c>
      <c r="BK1959" t="s">
        <v>14</v>
      </c>
      <c r="BL1959" t="s">
        <v>22074</v>
      </c>
      <c r="BM1959" t="s">
        <v>22082</v>
      </c>
      <c r="BN1959" t="s">
        <v>17752</v>
      </c>
      <c r="BO1959" t="s">
        <v>14</v>
      </c>
      <c r="BP1959" t="s">
        <v>25556</v>
      </c>
      <c r="BQ1959" t="s">
        <v>2217</v>
      </c>
      <c r="BR1959" t="s">
        <v>2303</v>
      </c>
      <c r="BS1959" t="s">
        <v>5084</v>
      </c>
      <c r="BT1959" t="s">
        <v>14</v>
      </c>
      <c r="BU1959" t="s">
        <v>14</v>
      </c>
      <c r="BV1959" t="s">
        <v>14</v>
      </c>
      <c r="BW1959" t="s">
        <v>14</v>
      </c>
      <c r="BX1959" t="s">
        <v>14</v>
      </c>
      <c r="BY1959" t="s">
        <v>2220</v>
      </c>
      <c r="BZ1959" t="s">
        <v>25556</v>
      </c>
      <c r="CA1959" t="s">
        <v>17753</v>
      </c>
      <c r="CB1959" t="s">
        <v>14</v>
      </c>
      <c r="CC1959" t="s">
        <v>14</v>
      </c>
      <c r="CD1959" t="s">
        <v>14</v>
      </c>
      <c r="CE1959" t="s">
        <v>14</v>
      </c>
      <c r="CF1959" t="s">
        <v>14</v>
      </c>
      <c r="CG1959" t="s">
        <v>375</v>
      </c>
      <c r="CH1959" t="s">
        <v>22075</v>
      </c>
      <c r="CJ1959" t="s">
        <v>156</v>
      </c>
      <c r="CK1959" t="s">
        <v>24</v>
      </c>
      <c r="CL1959" s="13"/>
      <c r="CM1959" s="4" t="str">
        <f>_xlfn.XLOOKUP($CG1959,tbl_area_24_07_2024[Nombre Área],tbl_area_24_07_2024[Estado],"Si no se encuentra",2,)</f>
        <v>Baja California</v>
      </c>
      <c r="CN1959" s="4" t="str">
        <f>_xlfn.XLOOKUP($CG1959,tbl_area_24_07_2024[Nombre Área],tbl_area_24_07_2024[Estructura],"Si no se encuentra",2,)</f>
        <v>Juntas Distritales</v>
      </c>
    </row>
    <row r="1960" spans="1:92" ht="20" x14ac:dyDescent="0.85">
      <c r="A1960" t="s">
        <v>22073</v>
      </c>
      <c r="B1960" t="s">
        <v>22074</v>
      </c>
      <c r="C1960" t="s">
        <v>22075</v>
      </c>
      <c r="D1960" t="s">
        <v>2199</v>
      </c>
      <c r="E1960" t="s">
        <v>2242</v>
      </c>
      <c r="F1960" t="s">
        <v>2201</v>
      </c>
      <c r="G1960" t="s">
        <v>25557</v>
      </c>
      <c r="H1960" t="s">
        <v>14</v>
      </c>
      <c r="I1960" t="s">
        <v>17715</v>
      </c>
      <c r="J1960" t="s">
        <v>14</v>
      </c>
      <c r="K1960" t="s">
        <v>25558</v>
      </c>
      <c r="L1960" t="s">
        <v>14</v>
      </c>
      <c r="M1960" t="s">
        <v>14</v>
      </c>
      <c r="N1960" t="s">
        <v>17754</v>
      </c>
      <c r="O1960" t="s">
        <v>25558</v>
      </c>
      <c r="P1960" t="s">
        <v>14</v>
      </c>
      <c r="Q1960" t="s">
        <v>25558</v>
      </c>
      <c r="R1960" t="s">
        <v>25558</v>
      </c>
      <c r="S1960" t="s">
        <v>14</v>
      </c>
      <c r="T1960" t="s">
        <v>14</v>
      </c>
      <c r="U1960" t="s">
        <v>14</v>
      </c>
      <c r="V1960" t="s">
        <v>14</v>
      </c>
      <c r="W1960" t="s">
        <v>217</v>
      </c>
      <c r="X1960" t="s">
        <v>104</v>
      </c>
      <c r="Y1960" t="s">
        <v>244</v>
      </c>
      <c r="Z1960" t="s">
        <v>18</v>
      </c>
      <c r="AA1960" t="s">
        <v>14</v>
      </c>
      <c r="AB1960" t="s">
        <v>25558</v>
      </c>
      <c r="AC1960" t="s">
        <v>17748</v>
      </c>
      <c r="AD1960" t="s">
        <v>2365</v>
      </c>
      <c r="AE1960" t="s">
        <v>4076</v>
      </c>
      <c r="AF1960" t="s">
        <v>12769</v>
      </c>
      <c r="AG1960" t="s">
        <v>14</v>
      </c>
      <c r="AH1960" t="s">
        <v>2209</v>
      </c>
      <c r="AI1960" t="s">
        <v>3857</v>
      </c>
      <c r="AJ1960" t="s">
        <v>1168</v>
      </c>
      <c r="AK1960" t="s">
        <v>3860</v>
      </c>
      <c r="AL1960" t="s">
        <v>1172</v>
      </c>
      <c r="AM1960" t="s">
        <v>3860</v>
      </c>
      <c r="AN1960" t="s">
        <v>1172</v>
      </c>
      <c r="AO1960" t="s">
        <v>156</v>
      </c>
      <c r="AP1960" t="s">
        <v>25554</v>
      </c>
      <c r="AQ1960" t="s">
        <v>14</v>
      </c>
      <c r="AR1960" t="s">
        <v>14</v>
      </c>
      <c r="AS1960" t="s">
        <v>14</v>
      </c>
      <c r="AT1960" t="s">
        <v>14</v>
      </c>
      <c r="AU1960" t="s">
        <v>17721</v>
      </c>
      <c r="AV1960" t="s">
        <v>17742</v>
      </c>
      <c r="AW1960" t="s">
        <v>17736</v>
      </c>
      <c r="AX1960" t="s">
        <v>17737</v>
      </c>
      <c r="AY1960" t="s">
        <v>25557</v>
      </c>
      <c r="AZ1960" t="s">
        <v>22107</v>
      </c>
      <c r="BA1960" t="s">
        <v>22074</v>
      </c>
      <c r="BB1960" t="s">
        <v>22082</v>
      </c>
      <c r="BC1960">
        <v>22425</v>
      </c>
      <c r="BD1960">
        <v>24219</v>
      </c>
      <c r="BE1960" t="s">
        <v>14</v>
      </c>
      <c r="BF1960" t="s">
        <v>14</v>
      </c>
      <c r="BG1960" t="s">
        <v>2214</v>
      </c>
      <c r="BH1960" t="s">
        <v>14</v>
      </c>
      <c r="BI1960" t="s">
        <v>2215</v>
      </c>
      <c r="BJ1960" t="s">
        <v>17754</v>
      </c>
      <c r="BK1960" t="s">
        <v>14</v>
      </c>
      <c r="BL1960" t="s">
        <v>25559</v>
      </c>
      <c r="BM1960" t="s">
        <v>22082</v>
      </c>
      <c r="BN1960" t="s">
        <v>17755</v>
      </c>
      <c r="BO1960" t="s">
        <v>14</v>
      </c>
      <c r="BP1960" t="s">
        <v>25558</v>
      </c>
      <c r="BQ1960" t="s">
        <v>2217</v>
      </c>
      <c r="BR1960" t="s">
        <v>2303</v>
      </c>
      <c r="BS1960" t="s">
        <v>5084</v>
      </c>
      <c r="BT1960" t="s">
        <v>14</v>
      </c>
      <c r="BU1960" t="s">
        <v>14</v>
      </c>
      <c r="BV1960" t="s">
        <v>14</v>
      </c>
      <c r="BW1960" t="s">
        <v>14</v>
      </c>
      <c r="BX1960" t="s">
        <v>14</v>
      </c>
      <c r="BY1960" t="s">
        <v>2220</v>
      </c>
      <c r="BZ1960" t="s">
        <v>25558</v>
      </c>
      <c r="CA1960" t="s">
        <v>17753</v>
      </c>
      <c r="CB1960" t="s">
        <v>14</v>
      </c>
      <c r="CC1960" t="s">
        <v>14</v>
      </c>
      <c r="CD1960" t="s">
        <v>14</v>
      </c>
      <c r="CE1960" t="s">
        <v>14</v>
      </c>
      <c r="CF1960" t="s">
        <v>14</v>
      </c>
      <c r="CG1960" t="s">
        <v>375</v>
      </c>
      <c r="CH1960" t="s">
        <v>22075</v>
      </c>
      <c r="CJ1960" t="s">
        <v>156</v>
      </c>
      <c r="CK1960" t="s">
        <v>24</v>
      </c>
      <c r="CL1960" s="13"/>
      <c r="CM1960" s="4" t="str">
        <f>_xlfn.XLOOKUP($CG1960,tbl_area_24_07_2024[Nombre Área],tbl_area_24_07_2024[Estado],"Si no se encuentra",2,)</f>
        <v>Baja California</v>
      </c>
      <c r="CN1960" s="4" t="str">
        <f>_xlfn.XLOOKUP($CG1960,tbl_area_24_07_2024[Nombre Área],tbl_area_24_07_2024[Estructura],"Si no se encuentra",2,)</f>
        <v>Juntas Distritales</v>
      </c>
    </row>
    <row r="1961" spans="1:92" ht="20" x14ac:dyDescent="0.85">
      <c r="A1961" t="s">
        <v>22073</v>
      </c>
      <c r="B1961" t="s">
        <v>22074</v>
      </c>
      <c r="C1961" t="s">
        <v>22075</v>
      </c>
      <c r="D1961" t="s">
        <v>3829</v>
      </c>
      <c r="E1961" t="s">
        <v>2242</v>
      </c>
      <c r="F1961" t="s">
        <v>2201</v>
      </c>
      <c r="G1961" t="s">
        <v>17756</v>
      </c>
      <c r="H1961" t="s">
        <v>2220</v>
      </c>
      <c r="I1961" t="s">
        <v>17757</v>
      </c>
      <c r="J1961" t="s">
        <v>17758</v>
      </c>
      <c r="K1961" t="s">
        <v>25560</v>
      </c>
      <c r="L1961" t="s">
        <v>17759</v>
      </c>
      <c r="M1961" t="s">
        <v>22356</v>
      </c>
      <c r="N1961" t="s">
        <v>17747</v>
      </c>
      <c r="O1961" t="s">
        <v>25560</v>
      </c>
      <c r="P1961" t="s">
        <v>22114</v>
      </c>
      <c r="Q1961" t="s">
        <v>25560</v>
      </c>
      <c r="R1961" t="s">
        <v>25560</v>
      </c>
      <c r="S1961" t="s">
        <v>17760</v>
      </c>
      <c r="T1961" t="s">
        <v>17761</v>
      </c>
      <c r="U1961" t="s">
        <v>17762</v>
      </c>
      <c r="V1961" t="s">
        <v>17763</v>
      </c>
      <c r="W1961" t="s">
        <v>217</v>
      </c>
      <c r="X1961" t="s">
        <v>104</v>
      </c>
      <c r="Y1961" t="s">
        <v>244</v>
      </c>
      <c r="Z1961" t="s">
        <v>18</v>
      </c>
      <c r="AA1961" t="s">
        <v>14</v>
      </c>
      <c r="AB1961" t="s">
        <v>25560</v>
      </c>
      <c r="AC1961" t="s">
        <v>17748</v>
      </c>
      <c r="AD1961" t="s">
        <v>2365</v>
      </c>
      <c r="AE1961" t="s">
        <v>4076</v>
      </c>
      <c r="AF1961" t="s">
        <v>12769</v>
      </c>
      <c r="AG1961" t="s">
        <v>14</v>
      </c>
      <c r="AH1961" t="s">
        <v>2209</v>
      </c>
      <c r="AI1961" t="s">
        <v>3857</v>
      </c>
      <c r="AJ1961" t="s">
        <v>1168</v>
      </c>
      <c r="AK1961" t="s">
        <v>3860</v>
      </c>
      <c r="AL1961" t="s">
        <v>1172</v>
      </c>
      <c r="AM1961" t="s">
        <v>3860</v>
      </c>
      <c r="AN1961" t="s">
        <v>1172</v>
      </c>
      <c r="AO1961" t="s">
        <v>156</v>
      </c>
      <c r="AP1961" t="s">
        <v>25554</v>
      </c>
      <c r="AQ1961" t="s">
        <v>14</v>
      </c>
      <c r="AR1961" t="s">
        <v>14</v>
      </c>
      <c r="AS1961" t="s">
        <v>14</v>
      </c>
      <c r="AT1961" t="s">
        <v>14</v>
      </c>
      <c r="AU1961" t="s">
        <v>17764</v>
      </c>
      <c r="AV1961" t="s">
        <v>17749</v>
      </c>
      <c r="AW1961" t="s">
        <v>17736</v>
      </c>
      <c r="AX1961" t="s">
        <v>17737</v>
      </c>
      <c r="AY1961" t="s">
        <v>25561</v>
      </c>
      <c r="AZ1961" t="s">
        <v>22100</v>
      </c>
      <c r="BA1961" t="s">
        <v>22100</v>
      </c>
      <c r="BB1961" t="s">
        <v>22089</v>
      </c>
      <c r="BC1961">
        <v>216800</v>
      </c>
      <c r="BD1961">
        <v>234144</v>
      </c>
      <c r="BE1961" t="s">
        <v>14</v>
      </c>
      <c r="BF1961" t="s">
        <v>14</v>
      </c>
      <c r="BG1961" t="s">
        <v>2214</v>
      </c>
      <c r="BH1961" t="s">
        <v>14</v>
      </c>
      <c r="BI1961" t="s">
        <v>2215</v>
      </c>
      <c r="BJ1961" t="s">
        <v>17747</v>
      </c>
      <c r="BK1961" t="s">
        <v>25562</v>
      </c>
      <c r="BL1961" t="s">
        <v>22100</v>
      </c>
      <c r="BM1961" t="s">
        <v>22089</v>
      </c>
      <c r="BN1961" t="s">
        <v>17765</v>
      </c>
      <c r="BO1961" t="s">
        <v>14</v>
      </c>
      <c r="BP1961" t="s">
        <v>25560</v>
      </c>
      <c r="BQ1961" t="s">
        <v>2217</v>
      </c>
      <c r="BR1961" t="s">
        <v>2303</v>
      </c>
      <c r="BS1961" t="s">
        <v>5084</v>
      </c>
      <c r="BT1961" t="s">
        <v>14</v>
      </c>
      <c r="BU1961" t="s">
        <v>14</v>
      </c>
      <c r="BV1961" t="s">
        <v>14</v>
      </c>
      <c r="BW1961" t="s">
        <v>14</v>
      </c>
      <c r="BX1961" t="s">
        <v>14</v>
      </c>
      <c r="BY1961" t="s">
        <v>2220</v>
      </c>
      <c r="BZ1961" t="s">
        <v>25560</v>
      </c>
      <c r="CA1961" t="s">
        <v>17727</v>
      </c>
      <c r="CB1961" t="s">
        <v>14</v>
      </c>
      <c r="CC1961" t="s">
        <v>14</v>
      </c>
      <c r="CD1961" t="s">
        <v>14</v>
      </c>
      <c r="CE1961" t="s">
        <v>14</v>
      </c>
      <c r="CF1961" t="s">
        <v>14</v>
      </c>
      <c r="CG1961" t="s">
        <v>375</v>
      </c>
      <c r="CH1961" t="s">
        <v>22075</v>
      </c>
      <c r="CJ1961" t="s">
        <v>156</v>
      </c>
      <c r="CK1961" t="s">
        <v>24</v>
      </c>
      <c r="CL1961" s="13"/>
      <c r="CM1961" s="4" t="str">
        <f>_xlfn.XLOOKUP($CG1961,tbl_area_24_07_2024[Nombre Área],tbl_area_24_07_2024[Estado],"Si no se encuentra",2,)</f>
        <v>Baja California</v>
      </c>
      <c r="CN1961" s="4" t="str">
        <f>_xlfn.XLOOKUP($CG1961,tbl_area_24_07_2024[Nombre Área],tbl_area_24_07_2024[Estructura],"Si no se encuentra",2,)</f>
        <v>Juntas Distritales</v>
      </c>
    </row>
    <row r="1962" spans="1:92" ht="20" x14ac:dyDescent="0.85">
      <c r="A1962" t="s">
        <v>22073</v>
      </c>
      <c r="B1962" t="s">
        <v>22074</v>
      </c>
      <c r="C1962" t="s">
        <v>22075</v>
      </c>
      <c r="D1962" t="s">
        <v>3829</v>
      </c>
      <c r="E1962" t="s">
        <v>2242</v>
      </c>
      <c r="F1962" t="s">
        <v>2201</v>
      </c>
      <c r="G1962" t="s">
        <v>17756</v>
      </c>
      <c r="H1962" t="s">
        <v>2220</v>
      </c>
      <c r="I1962" t="s">
        <v>17757</v>
      </c>
      <c r="J1962" t="s">
        <v>17758</v>
      </c>
      <c r="K1962" t="s">
        <v>25563</v>
      </c>
      <c r="L1962" t="s">
        <v>17759</v>
      </c>
      <c r="M1962" t="s">
        <v>22356</v>
      </c>
      <c r="N1962" t="s">
        <v>17751</v>
      </c>
      <c r="O1962" t="s">
        <v>25563</v>
      </c>
      <c r="P1962" t="s">
        <v>22114</v>
      </c>
      <c r="Q1962" t="s">
        <v>25563</v>
      </c>
      <c r="R1962" t="s">
        <v>25563</v>
      </c>
      <c r="S1962" t="s">
        <v>17760</v>
      </c>
      <c r="T1962" t="s">
        <v>17761</v>
      </c>
      <c r="U1962" t="s">
        <v>17762</v>
      </c>
      <c r="V1962" t="s">
        <v>17763</v>
      </c>
      <c r="W1962" t="s">
        <v>217</v>
      </c>
      <c r="X1962" t="s">
        <v>104</v>
      </c>
      <c r="Y1962" t="s">
        <v>244</v>
      </c>
      <c r="Z1962" t="s">
        <v>18</v>
      </c>
      <c r="AA1962" t="s">
        <v>14</v>
      </c>
      <c r="AB1962" t="s">
        <v>25563</v>
      </c>
      <c r="AC1962" t="s">
        <v>17748</v>
      </c>
      <c r="AD1962" t="s">
        <v>2365</v>
      </c>
      <c r="AE1962" t="s">
        <v>4076</v>
      </c>
      <c r="AF1962" t="s">
        <v>12769</v>
      </c>
      <c r="AG1962" t="s">
        <v>14</v>
      </c>
      <c r="AH1962" t="s">
        <v>2209</v>
      </c>
      <c r="AI1962" t="s">
        <v>3857</v>
      </c>
      <c r="AJ1962" t="s">
        <v>1168</v>
      </c>
      <c r="AK1962" t="s">
        <v>3860</v>
      </c>
      <c r="AL1962" t="s">
        <v>1172</v>
      </c>
      <c r="AM1962" t="s">
        <v>3860</v>
      </c>
      <c r="AN1962" t="s">
        <v>1172</v>
      </c>
      <c r="AO1962" t="s">
        <v>156</v>
      </c>
      <c r="AP1962" t="s">
        <v>25554</v>
      </c>
      <c r="AQ1962" t="s">
        <v>14</v>
      </c>
      <c r="AR1962" t="s">
        <v>14</v>
      </c>
      <c r="AS1962" t="s">
        <v>14</v>
      </c>
      <c r="AT1962" t="s">
        <v>14</v>
      </c>
      <c r="AU1962" t="s">
        <v>17764</v>
      </c>
      <c r="AV1962" t="s">
        <v>17742</v>
      </c>
      <c r="AW1962" t="s">
        <v>17736</v>
      </c>
      <c r="AX1962" t="s">
        <v>17737</v>
      </c>
      <c r="AY1962" t="s">
        <v>25564</v>
      </c>
      <c r="AZ1962" t="s">
        <v>22100</v>
      </c>
      <c r="BA1962" t="s">
        <v>22100</v>
      </c>
      <c r="BB1962" t="s">
        <v>22089</v>
      </c>
      <c r="BC1962">
        <v>216800</v>
      </c>
      <c r="BD1962">
        <v>234144</v>
      </c>
      <c r="BE1962" t="s">
        <v>14</v>
      </c>
      <c r="BF1962" t="s">
        <v>14</v>
      </c>
      <c r="BG1962" t="s">
        <v>2214</v>
      </c>
      <c r="BH1962" t="s">
        <v>14</v>
      </c>
      <c r="BI1962" t="s">
        <v>2215</v>
      </c>
      <c r="BJ1962" t="s">
        <v>17751</v>
      </c>
      <c r="BK1962" t="s">
        <v>25562</v>
      </c>
      <c r="BL1962" t="s">
        <v>22100</v>
      </c>
      <c r="BM1962" t="s">
        <v>22089</v>
      </c>
      <c r="BN1962" t="s">
        <v>17766</v>
      </c>
      <c r="BO1962" t="s">
        <v>14</v>
      </c>
      <c r="BP1962" t="s">
        <v>25563</v>
      </c>
      <c r="BQ1962" t="s">
        <v>2217</v>
      </c>
      <c r="BR1962" t="s">
        <v>2303</v>
      </c>
      <c r="BS1962" t="s">
        <v>5084</v>
      </c>
      <c r="BT1962" t="s">
        <v>14</v>
      </c>
      <c r="BU1962" t="s">
        <v>14</v>
      </c>
      <c r="BV1962" t="s">
        <v>14</v>
      </c>
      <c r="BW1962" t="s">
        <v>14</v>
      </c>
      <c r="BX1962" t="s">
        <v>14</v>
      </c>
      <c r="BY1962" t="s">
        <v>2220</v>
      </c>
      <c r="BZ1962" t="s">
        <v>25563</v>
      </c>
      <c r="CA1962" t="s">
        <v>17727</v>
      </c>
      <c r="CB1962" t="s">
        <v>14</v>
      </c>
      <c r="CC1962" t="s">
        <v>14</v>
      </c>
      <c r="CD1962" t="s">
        <v>14</v>
      </c>
      <c r="CE1962" t="s">
        <v>14</v>
      </c>
      <c r="CF1962" t="s">
        <v>14</v>
      </c>
      <c r="CG1962" t="s">
        <v>375</v>
      </c>
      <c r="CH1962" t="s">
        <v>22075</v>
      </c>
      <c r="CJ1962" t="s">
        <v>156</v>
      </c>
      <c r="CK1962" t="s">
        <v>24</v>
      </c>
      <c r="CL1962" s="13"/>
      <c r="CM1962" s="4" t="str">
        <f>_xlfn.XLOOKUP($CG1962,tbl_area_24_07_2024[Nombre Área],tbl_area_24_07_2024[Estado],"Si no se encuentra",2,)</f>
        <v>Baja California</v>
      </c>
      <c r="CN1962" s="4" t="str">
        <f>_xlfn.XLOOKUP($CG1962,tbl_area_24_07_2024[Nombre Área],tbl_area_24_07_2024[Estructura],"Si no se encuentra",2,)</f>
        <v>Juntas Distritales</v>
      </c>
    </row>
    <row r="1963" spans="1:92" ht="20" x14ac:dyDescent="0.85">
      <c r="A1963" t="s">
        <v>22073</v>
      </c>
      <c r="B1963" t="s">
        <v>22074</v>
      </c>
      <c r="C1963" t="s">
        <v>22075</v>
      </c>
      <c r="D1963" t="s">
        <v>3829</v>
      </c>
      <c r="E1963" t="s">
        <v>2242</v>
      </c>
      <c r="F1963" t="s">
        <v>2201</v>
      </c>
      <c r="G1963" t="s">
        <v>17756</v>
      </c>
      <c r="H1963" t="s">
        <v>2220</v>
      </c>
      <c r="I1963" t="s">
        <v>17757</v>
      </c>
      <c r="J1963" t="s">
        <v>17758</v>
      </c>
      <c r="K1963" t="s">
        <v>25565</v>
      </c>
      <c r="L1963" t="s">
        <v>17759</v>
      </c>
      <c r="M1963" t="s">
        <v>22356</v>
      </c>
      <c r="N1963" t="s">
        <v>17754</v>
      </c>
      <c r="O1963" t="s">
        <v>25565</v>
      </c>
      <c r="P1963" t="s">
        <v>22114</v>
      </c>
      <c r="Q1963" t="s">
        <v>25565</v>
      </c>
      <c r="R1963" t="s">
        <v>25565</v>
      </c>
      <c r="S1963" t="s">
        <v>17760</v>
      </c>
      <c r="T1963" t="s">
        <v>17761</v>
      </c>
      <c r="U1963" t="s">
        <v>17762</v>
      </c>
      <c r="V1963" t="s">
        <v>17763</v>
      </c>
      <c r="W1963" t="s">
        <v>217</v>
      </c>
      <c r="X1963" t="s">
        <v>104</v>
      </c>
      <c r="Y1963" t="s">
        <v>244</v>
      </c>
      <c r="Z1963" t="s">
        <v>18</v>
      </c>
      <c r="AA1963" t="s">
        <v>14</v>
      </c>
      <c r="AB1963" t="s">
        <v>25565</v>
      </c>
      <c r="AC1963" t="s">
        <v>17748</v>
      </c>
      <c r="AD1963" t="s">
        <v>2365</v>
      </c>
      <c r="AE1963" t="s">
        <v>4076</v>
      </c>
      <c r="AF1963" t="s">
        <v>12769</v>
      </c>
      <c r="AG1963" t="s">
        <v>14</v>
      </c>
      <c r="AH1963" t="s">
        <v>2209</v>
      </c>
      <c r="AI1963" t="s">
        <v>3857</v>
      </c>
      <c r="AJ1963" t="s">
        <v>1168</v>
      </c>
      <c r="AK1963" t="s">
        <v>3860</v>
      </c>
      <c r="AL1963" t="s">
        <v>1172</v>
      </c>
      <c r="AM1963" t="s">
        <v>3860</v>
      </c>
      <c r="AN1963" t="s">
        <v>1172</v>
      </c>
      <c r="AO1963" t="s">
        <v>156</v>
      </c>
      <c r="AP1963" t="s">
        <v>25554</v>
      </c>
      <c r="AQ1963" t="s">
        <v>14</v>
      </c>
      <c r="AR1963" t="s">
        <v>14</v>
      </c>
      <c r="AS1963" t="s">
        <v>14</v>
      </c>
      <c r="AT1963" t="s">
        <v>14</v>
      </c>
      <c r="AU1963" t="s">
        <v>17764</v>
      </c>
      <c r="AV1963" t="s">
        <v>17742</v>
      </c>
      <c r="AW1963" t="s">
        <v>17736</v>
      </c>
      <c r="AX1963" t="s">
        <v>17737</v>
      </c>
      <c r="AY1963" t="s">
        <v>25566</v>
      </c>
      <c r="AZ1963" t="s">
        <v>22100</v>
      </c>
      <c r="BA1963" t="s">
        <v>22100</v>
      </c>
      <c r="BB1963" t="s">
        <v>22089</v>
      </c>
      <c r="BC1963">
        <v>216800</v>
      </c>
      <c r="BD1963">
        <v>234144</v>
      </c>
      <c r="BE1963" t="s">
        <v>14</v>
      </c>
      <c r="BF1963" t="s">
        <v>14</v>
      </c>
      <c r="BG1963" t="s">
        <v>2214</v>
      </c>
      <c r="BH1963" t="s">
        <v>14</v>
      </c>
      <c r="BI1963" t="s">
        <v>2215</v>
      </c>
      <c r="BJ1963" t="s">
        <v>17754</v>
      </c>
      <c r="BK1963" t="s">
        <v>25562</v>
      </c>
      <c r="BL1963" t="s">
        <v>22100</v>
      </c>
      <c r="BM1963" t="s">
        <v>22089</v>
      </c>
      <c r="BN1963" t="s">
        <v>17767</v>
      </c>
      <c r="BO1963" t="s">
        <v>14</v>
      </c>
      <c r="BP1963" t="s">
        <v>25565</v>
      </c>
      <c r="BQ1963" t="s">
        <v>2217</v>
      </c>
      <c r="BR1963" t="s">
        <v>2303</v>
      </c>
      <c r="BS1963" t="s">
        <v>5084</v>
      </c>
      <c r="BT1963" t="s">
        <v>14</v>
      </c>
      <c r="BU1963" t="s">
        <v>14</v>
      </c>
      <c r="BV1963" t="s">
        <v>14</v>
      </c>
      <c r="BW1963" t="s">
        <v>14</v>
      </c>
      <c r="BX1963" t="s">
        <v>14</v>
      </c>
      <c r="BY1963" t="s">
        <v>2220</v>
      </c>
      <c r="BZ1963" t="s">
        <v>25565</v>
      </c>
      <c r="CA1963" t="s">
        <v>17727</v>
      </c>
      <c r="CB1963" t="s">
        <v>14</v>
      </c>
      <c r="CC1963" t="s">
        <v>14</v>
      </c>
      <c r="CD1963" t="s">
        <v>14</v>
      </c>
      <c r="CE1963" t="s">
        <v>14</v>
      </c>
      <c r="CF1963" t="s">
        <v>14</v>
      </c>
      <c r="CG1963" t="s">
        <v>375</v>
      </c>
      <c r="CH1963" t="s">
        <v>22075</v>
      </c>
      <c r="CJ1963" t="s">
        <v>156</v>
      </c>
      <c r="CK1963" t="s">
        <v>24</v>
      </c>
      <c r="CL1963" s="13"/>
      <c r="CM1963" s="4" t="str">
        <f>_xlfn.XLOOKUP($CG1963,tbl_area_24_07_2024[Nombre Área],tbl_area_24_07_2024[Estado],"Si no se encuentra",2,)</f>
        <v>Baja California</v>
      </c>
      <c r="CN1963" s="4" t="str">
        <f>_xlfn.XLOOKUP($CG1963,tbl_area_24_07_2024[Nombre Área],tbl_area_24_07_2024[Estructura],"Si no se encuentra",2,)</f>
        <v>Juntas Distritales</v>
      </c>
    </row>
    <row r="1964" spans="1:92" ht="20" x14ac:dyDescent="0.85">
      <c r="A1964" t="s">
        <v>22073</v>
      </c>
      <c r="B1964" t="s">
        <v>22074</v>
      </c>
      <c r="C1964" t="s">
        <v>22075</v>
      </c>
      <c r="D1964" t="s">
        <v>3829</v>
      </c>
      <c r="E1964" t="s">
        <v>2242</v>
      </c>
      <c r="F1964" t="s">
        <v>2201</v>
      </c>
      <c r="G1964" t="s">
        <v>17768</v>
      </c>
      <c r="H1964" t="s">
        <v>2220</v>
      </c>
      <c r="I1964" t="s">
        <v>17769</v>
      </c>
      <c r="J1964" t="s">
        <v>17758</v>
      </c>
      <c r="K1964" t="s">
        <v>25567</v>
      </c>
      <c r="L1964" t="s">
        <v>17770</v>
      </c>
      <c r="M1964" t="s">
        <v>22356</v>
      </c>
      <c r="N1964" t="s">
        <v>17771</v>
      </c>
      <c r="O1964" t="s">
        <v>25567</v>
      </c>
      <c r="P1964" t="s">
        <v>22157</v>
      </c>
      <c r="Q1964" t="s">
        <v>25567</v>
      </c>
      <c r="R1964" t="s">
        <v>25567</v>
      </c>
      <c r="S1964" t="s">
        <v>17772</v>
      </c>
      <c r="T1964" t="s">
        <v>17773</v>
      </c>
      <c r="U1964" t="s">
        <v>17774</v>
      </c>
      <c r="V1964" t="s">
        <v>17775</v>
      </c>
      <c r="W1964" t="s">
        <v>14</v>
      </c>
      <c r="X1964" t="s">
        <v>14</v>
      </c>
      <c r="Y1964" t="s">
        <v>14</v>
      </c>
      <c r="Z1964" t="s">
        <v>14</v>
      </c>
      <c r="AA1964" t="s">
        <v>16692</v>
      </c>
      <c r="AB1964" t="s">
        <v>25567</v>
      </c>
      <c r="AC1964" t="s">
        <v>17776</v>
      </c>
      <c r="AD1964" t="s">
        <v>2348</v>
      </c>
      <c r="AE1964" t="s">
        <v>6087</v>
      </c>
      <c r="AF1964" t="s">
        <v>17777</v>
      </c>
      <c r="AG1964" t="s">
        <v>1168</v>
      </c>
      <c r="AH1964" t="s">
        <v>2209</v>
      </c>
      <c r="AI1964" t="s">
        <v>6087</v>
      </c>
      <c r="AJ1964" t="s">
        <v>1168</v>
      </c>
      <c r="AK1964" t="s">
        <v>3799</v>
      </c>
      <c r="AL1964" t="s">
        <v>1174</v>
      </c>
      <c r="AM1964" t="s">
        <v>3799</v>
      </c>
      <c r="AN1964" t="s">
        <v>1172</v>
      </c>
      <c r="AO1964" t="s">
        <v>156</v>
      </c>
      <c r="AP1964" t="s">
        <v>25568</v>
      </c>
      <c r="AQ1964" t="s">
        <v>14</v>
      </c>
      <c r="AR1964" t="s">
        <v>14</v>
      </c>
      <c r="AS1964" t="s">
        <v>14</v>
      </c>
      <c r="AT1964" t="s">
        <v>14</v>
      </c>
      <c r="AU1964" t="s">
        <v>17764</v>
      </c>
      <c r="AV1964" t="s">
        <v>17749</v>
      </c>
      <c r="AW1964" t="s">
        <v>17736</v>
      </c>
      <c r="AX1964" t="s">
        <v>17737</v>
      </c>
      <c r="AY1964" t="s">
        <v>25569</v>
      </c>
      <c r="AZ1964" t="s">
        <v>22100</v>
      </c>
      <c r="BA1964" t="s">
        <v>22100</v>
      </c>
      <c r="BB1964" t="s">
        <v>22089</v>
      </c>
      <c r="BC1964">
        <v>590000</v>
      </c>
      <c r="BD1964">
        <v>684400</v>
      </c>
      <c r="BE1964" t="s">
        <v>14</v>
      </c>
      <c r="BF1964" t="s">
        <v>14</v>
      </c>
      <c r="BG1964" t="s">
        <v>2214</v>
      </c>
      <c r="BH1964" t="s">
        <v>14</v>
      </c>
      <c r="BI1964" t="s">
        <v>2215</v>
      </c>
      <c r="BJ1964" t="s">
        <v>17778</v>
      </c>
      <c r="BK1964" t="s">
        <v>25570</v>
      </c>
      <c r="BL1964" t="s">
        <v>22100</v>
      </c>
      <c r="BM1964" t="s">
        <v>22089</v>
      </c>
      <c r="BN1964" t="s">
        <v>17779</v>
      </c>
      <c r="BO1964" t="s">
        <v>14</v>
      </c>
      <c r="BP1964" t="s">
        <v>25567</v>
      </c>
      <c r="BQ1964" t="s">
        <v>2217</v>
      </c>
      <c r="BR1964" t="s">
        <v>2303</v>
      </c>
      <c r="BS1964" t="s">
        <v>5084</v>
      </c>
      <c r="BT1964" t="s">
        <v>14</v>
      </c>
      <c r="BU1964" t="s">
        <v>14</v>
      </c>
      <c r="BV1964" t="s">
        <v>14</v>
      </c>
      <c r="BW1964" t="s">
        <v>14</v>
      </c>
      <c r="BX1964" t="s">
        <v>14</v>
      </c>
      <c r="BY1964" t="s">
        <v>2220</v>
      </c>
      <c r="BZ1964" t="s">
        <v>25567</v>
      </c>
      <c r="CA1964" t="s">
        <v>17727</v>
      </c>
      <c r="CB1964" t="s">
        <v>14</v>
      </c>
      <c r="CC1964" t="s">
        <v>14</v>
      </c>
      <c r="CD1964" t="s">
        <v>14</v>
      </c>
      <c r="CE1964" t="s">
        <v>14</v>
      </c>
      <c r="CF1964" t="s">
        <v>14</v>
      </c>
      <c r="CG1964" t="s">
        <v>375</v>
      </c>
      <c r="CH1964" t="s">
        <v>22075</v>
      </c>
      <c r="CJ1964" t="s">
        <v>156</v>
      </c>
      <c r="CK1964" t="s">
        <v>24</v>
      </c>
      <c r="CL1964" s="13"/>
      <c r="CM1964" s="4" t="str">
        <f>_xlfn.XLOOKUP($CG1964,tbl_area_24_07_2024[Nombre Área],tbl_area_24_07_2024[Estado],"Si no se encuentra",2,)</f>
        <v>Baja California</v>
      </c>
      <c r="CN1964" s="4" t="str">
        <f>_xlfn.XLOOKUP($CG1964,tbl_area_24_07_2024[Nombre Área],tbl_area_24_07_2024[Estructura],"Si no se encuentra",2,)</f>
        <v>Juntas Distritales</v>
      </c>
    </row>
    <row r="1965" spans="1:92" ht="20" x14ac:dyDescent="0.85">
      <c r="A1965" t="s">
        <v>22073</v>
      </c>
      <c r="B1965" t="s">
        <v>22074</v>
      </c>
      <c r="C1965" t="s">
        <v>22075</v>
      </c>
      <c r="D1965" t="s">
        <v>3829</v>
      </c>
      <c r="E1965" t="s">
        <v>2242</v>
      </c>
      <c r="F1965" t="s">
        <v>2201</v>
      </c>
      <c r="G1965" t="s">
        <v>17768</v>
      </c>
      <c r="H1965" t="s">
        <v>2220</v>
      </c>
      <c r="I1965" t="s">
        <v>17769</v>
      </c>
      <c r="J1965" t="s">
        <v>17758</v>
      </c>
      <c r="K1965" t="s">
        <v>25571</v>
      </c>
      <c r="L1965" t="s">
        <v>17770</v>
      </c>
      <c r="M1965" t="s">
        <v>22356</v>
      </c>
      <c r="N1965" t="s">
        <v>17780</v>
      </c>
      <c r="O1965" t="s">
        <v>25571</v>
      </c>
      <c r="P1965" t="s">
        <v>22157</v>
      </c>
      <c r="Q1965" t="s">
        <v>25571</v>
      </c>
      <c r="R1965" t="s">
        <v>25571</v>
      </c>
      <c r="S1965" t="s">
        <v>17772</v>
      </c>
      <c r="T1965" t="s">
        <v>17773</v>
      </c>
      <c r="U1965" t="s">
        <v>17774</v>
      </c>
      <c r="V1965" t="s">
        <v>17775</v>
      </c>
      <c r="W1965" t="s">
        <v>14</v>
      </c>
      <c r="X1965" t="s">
        <v>14</v>
      </c>
      <c r="Y1965" t="s">
        <v>14</v>
      </c>
      <c r="Z1965" t="s">
        <v>14</v>
      </c>
      <c r="AA1965" t="s">
        <v>16692</v>
      </c>
      <c r="AB1965" t="s">
        <v>25571</v>
      </c>
      <c r="AC1965" t="s">
        <v>17776</v>
      </c>
      <c r="AD1965" t="s">
        <v>2348</v>
      </c>
      <c r="AE1965" t="s">
        <v>6087</v>
      </c>
      <c r="AF1965" t="s">
        <v>17777</v>
      </c>
      <c r="AG1965" t="s">
        <v>1168</v>
      </c>
      <c r="AH1965" t="s">
        <v>2209</v>
      </c>
      <c r="AI1965" t="s">
        <v>6087</v>
      </c>
      <c r="AJ1965" t="s">
        <v>1168</v>
      </c>
      <c r="AK1965" t="s">
        <v>3799</v>
      </c>
      <c r="AL1965" t="s">
        <v>1174</v>
      </c>
      <c r="AM1965" t="s">
        <v>3799</v>
      </c>
      <c r="AN1965" t="s">
        <v>1172</v>
      </c>
      <c r="AO1965" t="s">
        <v>156</v>
      </c>
      <c r="AP1965" t="s">
        <v>25568</v>
      </c>
      <c r="AQ1965" t="s">
        <v>14</v>
      </c>
      <c r="AR1965" t="s">
        <v>14</v>
      </c>
      <c r="AS1965" t="s">
        <v>14</v>
      </c>
      <c r="AT1965" t="s">
        <v>14</v>
      </c>
      <c r="AU1965" t="s">
        <v>17764</v>
      </c>
      <c r="AV1965" t="s">
        <v>17742</v>
      </c>
      <c r="AW1965" t="s">
        <v>17736</v>
      </c>
      <c r="AX1965" t="s">
        <v>17737</v>
      </c>
      <c r="AY1965" t="s">
        <v>17781</v>
      </c>
      <c r="AZ1965" t="s">
        <v>22100</v>
      </c>
      <c r="BA1965" t="s">
        <v>22100</v>
      </c>
      <c r="BB1965" t="s">
        <v>22089</v>
      </c>
      <c r="BC1965">
        <v>295000</v>
      </c>
      <c r="BD1965">
        <v>342200</v>
      </c>
      <c r="BE1965" t="s">
        <v>14</v>
      </c>
      <c r="BF1965" t="s">
        <v>14</v>
      </c>
      <c r="BG1965" t="s">
        <v>2214</v>
      </c>
      <c r="BH1965" t="s">
        <v>14</v>
      </c>
      <c r="BI1965" t="s">
        <v>2215</v>
      </c>
      <c r="BJ1965" t="s">
        <v>17782</v>
      </c>
      <c r="BK1965" t="s">
        <v>25572</v>
      </c>
      <c r="BL1965" t="s">
        <v>22100</v>
      </c>
      <c r="BM1965" t="s">
        <v>22089</v>
      </c>
      <c r="BN1965" t="s">
        <v>17783</v>
      </c>
      <c r="BO1965" t="s">
        <v>14</v>
      </c>
      <c r="BP1965" t="s">
        <v>25571</v>
      </c>
      <c r="BQ1965" t="s">
        <v>2217</v>
      </c>
      <c r="BR1965" t="s">
        <v>2303</v>
      </c>
      <c r="BS1965" t="s">
        <v>5084</v>
      </c>
      <c r="BT1965" t="s">
        <v>14</v>
      </c>
      <c r="BU1965" t="s">
        <v>14</v>
      </c>
      <c r="BV1965" t="s">
        <v>14</v>
      </c>
      <c r="BW1965" t="s">
        <v>14</v>
      </c>
      <c r="BX1965" t="s">
        <v>14</v>
      </c>
      <c r="BY1965" t="s">
        <v>2220</v>
      </c>
      <c r="BZ1965" t="s">
        <v>25571</v>
      </c>
      <c r="CA1965" t="s">
        <v>17727</v>
      </c>
      <c r="CB1965" t="s">
        <v>14</v>
      </c>
      <c r="CC1965" t="s">
        <v>14</v>
      </c>
      <c r="CD1965" t="s">
        <v>14</v>
      </c>
      <c r="CE1965" t="s">
        <v>14</v>
      </c>
      <c r="CF1965" t="s">
        <v>14</v>
      </c>
      <c r="CG1965" t="s">
        <v>375</v>
      </c>
      <c r="CH1965" t="s">
        <v>22075</v>
      </c>
      <c r="CJ1965" t="s">
        <v>156</v>
      </c>
      <c r="CK1965" t="s">
        <v>24</v>
      </c>
      <c r="CL1965" s="13"/>
      <c r="CM1965" s="4" t="str">
        <f>_xlfn.XLOOKUP($CG1965,tbl_area_24_07_2024[Nombre Área],tbl_area_24_07_2024[Estado],"Si no se encuentra",2,)</f>
        <v>Baja California</v>
      </c>
      <c r="CN1965" s="4" t="str">
        <f>_xlfn.XLOOKUP($CG1965,tbl_area_24_07_2024[Nombre Área],tbl_area_24_07_2024[Estructura],"Si no se encuentra",2,)</f>
        <v>Juntas Distritales</v>
      </c>
    </row>
    <row r="1966" spans="1:92" ht="20" x14ac:dyDescent="0.85">
      <c r="A1966" t="s">
        <v>22073</v>
      </c>
      <c r="B1966" t="s">
        <v>22074</v>
      </c>
      <c r="C1966" t="s">
        <v>22075</v>
      </c>
      <c r="D1966" t="s">
        <v>3829</v>
      </c>
      <c r="E1966" t="s">
        <v>2242</v>
      </c>
      <c r="F1966" t="s">
        <v>2201</v>
      </c>
      <c r="G1966" t="s">
        <v>17768</v>
      </c>
      <c r="H1966" t="s">
        <v>2220</v>
      </c>
      <c r="I1966" t="s">
        <v>17769</v>
      </c>
      <c r="J1966" t="s">
        <v>17758</v>
      </c>
      <c r="K1966" t="s">
        <v>25573</v>
      </c>
      <c r="L1966" t="s">
        <v>17770</v>
      </c>
      <c r="M1966" t="s">
        <v>22356</v>
      </c>
      <c r="N1966" t="s">
        <v>17728</v>
      </c>
      <c r="O1966" t="s">
        <v>25573</v>
      </c>
      <c r="P1966" t="s">
        <v>22157</v>
      </c>
      <c r="Q1966" t="s">
        <v>25573</v>
      </c>
      <c r="R1966" t="s">
        <v>25573</v>
      </c>
      <c r="S1966" t="s">
        <v>17772</v>
      </c>
      <c r="T1966" t="s">
        <v>17773</v>
      </c>
      <c r="U1966" t="s">
        <v>17774</v>
      </c>
      <c r="V1966" t="s">
        <v>17775</v>
      </c>
      <c r="W1966" t="s">
        <v>14</v>
      </c>
      <c r="X1966" t="s">
        <v>14</v>
      </c>
      <c r="Y1966" t="s">
        <v>14</v>
      </c>
      <c r="Z1966" t="s">
        <v>14</v>
      </c>
      <c r="AA1966" t="s">
        <v>16692</v>
      </c>
      <c r="AB1966" t="s">
        <v>25573</v>
      </c>
      <c r="AC1966" t="s">
        <v>17776</v>
      </c>
      <c r="AD1966" t="s">
        <v>2348</v>
      </c>
      <c r="AE1966" t="s">
        <v>6087</v>
      </c>
      <c r="AF1966" t="s">
        <v>17777</v>
      </c>
      <c r="AG1966" t="s">
        <v>1168</v>
      </c>
      <c r="AH1966" t="s">
        <v>2209</v>
      </c>
      <c r="AI1966" t="s">
        <v>6087</v>
      </c>
      <c r="AJ1966" t="s">
        <v>1168</v>
      </c>
      <c r="AK1966" t="s">
        <v>3799</v>
      </c>
      <c r="AL1966" t="s">
        <v>1174</v>
      </c>
      <c r="AM1966" t="s">
        <v>3799</v>
      </c>
      <c r="AN1966" t="s">
        <v>1172</v>
      </c>
      <c r="AO1966" t="s">
        <v>156</v>
      </c>
      <c r="AP1966" t="s">
        <v>25568</v>
      </c>
      <c r="AQ1966" t="s">
        <v>14</v>
      </c>
      <c r="AR1966" t="s">
        <v>14</v>
      </c>
      <c r="AS1966" t="s">
        <v>14</v>
      </c>
      <c r="AT1966" t="s">
        <v>14</v>
      </c>
      <c r="AU1966" t="s">
        <v>17764</v>
      </c>
      <c r="AV1966" t="s">
        <v>17742</v>
      </c>
      <c r="AW1966" t="s">
        <v>17736</v>
      </c>
      <c r="AX1966" t="s">
        <v>17737</v>
      </c>
      <c r="AY1966" t="s">
        <v>17784</v>
      </c>
      <c r="AZ1966" t="s">
        <v>22100</v>
      </c>
      <c r="BA1966" t="s">
        <v>22100</v>
      </c>
      <c r="BB1966" t="s">
        <v>22089</v>
      </c>
      <c r="BC1966">
        <v>295000</v>
      </c>
      <c r="BD1966">
        <v>342200</v>
      </c>
      <c r="BE1966" t="s">
        <v>14</v>
      </c>
      <c r="BF1966" t="s">
        <v>14</v>
      </c>
      <c r="BG1966" t="s">
        <v>2201</v>
      </c>
      <c r="BH1966" t="s">
        <v>14</v>
      </c>
      <c r="BI1966" t="s">
        <v>2215</v>
      </c>
      <c r="BJ1966" t="s">
        <v>17729</v>
      </c>
      <c r="BK1966" t="s">
        <v>25572</v>
      </c>
      <c r="BL1966" t="s">
        <v>22100</v>
      </c>
      <c r="BM1966" t="s">
        <v>22089</v>
      </c>
      <c r="BN1966" t="s">
        <v>17785</v>
      </c>
      <c r="BO1966" t="s">
        <v>14</v>
      </c>
      <c r="BP1966" t="s">
        <v>25573</v>
      </c>
      <c r="BQ1966" t="s">
        <v>2217</v>
      </c>
      <c r="BR1966" t="s">
        <v>2303</v>
      </c>
      <c r="BS1966" t="s">
        <v>5084</v>
      </c>
      <c r="BT1966" t="s">
        <v>14</v>
      </c>
      <c r="BU1966" t="s">
        <v>14</v>
      </c>
      <c r="BV1966" t="s">
        <v>14</v>
      </c>
      <c r="BW1966" t="s">
        <v>14</v>
      </c>
      <c r="BX1966" t="s">
        <v>14</v>
      </c>
      <c r="BY1966" t="s">
        <v>2220</v>
      </c>
      <c r="BZ1966" t="s">
        <v>25573</v>
      </c>
      <c r="CA1966" t="s">
        <v>17727</v>
      </c>
      <c r="CB1966" t="s">
        <v>14</v>
      </c>
      <c r="CC1966" t="s">
        <v>14</v>
      </c>
      <c r="CD1966" t="s">
        <v>14</v>
      </c>
      <c r="CE1966" t="s">
        <v>14</v>
      </c>
      <c r="CF1966" t="s">
        <v>14</v>
      </c>
      <c r="CG1966" t="s">
        <v>375</v>
      </c>
      <c r="CH1966" t="s">
        <v>22075</v>
      </c>
      <c r="CJ1966" t="s">
        <v>156</v>
      </c>
      <c r="CK1966" t="s">
        <v>24</v>
      </c>
      <c r="CL1966" s="13"/>
      <c r="CM1966" s="4" t="str">
        <f>_xlfn.XLOOKUP($CG1966,tbl_area_24_07_2024[Nombre Área],tbl_area_24_07_2024[Estado],"Si no se encuentra",2,)</f>
        <v>Baja California</v>
      </c>
      <c r="CN1966" s="4" t="str">
        <f>_xlfn.XLOOKUP($CG1966,tbl_area_24_07_2024[Nombre Área],tbl_area_24_07_2024[Estructura],"Si no se encuentra",2,)</f>
        <v>Juntas Distritales</v>
      </c>
    </row>
    <row r="1967" spans="1:92" ht="20" x14ac:dyDescent="0.85">
      <c r="A1967" t="s">
        <v>22073</v>
      </c>
      <c r="B1967" t="s">
        <v>22074</v>
      </c>
      <c r="C1967" t="s">
        <v>22075</v>
      </c>
      <c r="D1967" t="s">
        <v>2199</v>
      </c>
      <c r="E1967" t="s">
        <v>2200</v>
      </c>
      <c r="F1967" t="s">
        <v>2201</v>
      </c>
      <c r="G1967" t="s">
        <v>17786</v>
      </c>
      <c r="H1967" t="s">
        <v>14</v>
      </c>
      <c r="I1967" t="s">
        <v>17787</v>
      </c>
      <c r="J1967" t="s">
        <v>17788</v>
      </c>
      <c r="K1967" t="s">
        <v>25574</v>
      </c>
      <c r="L1967" t="s">
        <v>14</v>
      </c>
      <c r="M1967" t="s">
        <v>14</v>
      </c>
      <c r="N1967" t="s">
        <v>17789</v>
      </c>
      <c r="O1967" t="s">
        <v>25574</v>
      </c>
      <c r="P1967" t="s">
        <v>14</v>
      </c>
      <c r="Q1967" t="s">
        <v>25574</v>
      </c>
      <c r="R1967" t="s">
        <v>25574</v>
      </c>
      <c r="S1967" t="s">
        <v>14</v>
      </c>
      <c r="T1967" t="s">
        <v>14</v>
      </c>
      <c r="U1967" t="s">
        <v>14</v>
      </c>
      <c r="V1967" t="s">
        <v>14</v>
      </c>
      <c r="W1967" t="s">
        <v>17790</v>
      </c>
      <c r="X1967" t="s">
        <v>1224</v>
      </c>
      <c r="Y1967" t="s">
        <v>369</v>
      </c>
      <c r="Z1967" t="s">
        <v>18</v>
      </c>
      <c r="AA1967" t="s">
        <v>14</v>
      </c>
      <c r="AB1967" t="s">
        <v>25574</v>
      </c>
      <c r="AC1967" t="s">
        <v>17791</v>
      </c>
      <c r="AD1967" t="s">
        <v>2348</v>
      </c>
      <c r="AE1967" t="s">
        <v>14163</v>
      </c>
      <c r="AF1967" t="s">
        <v>1473</v>
      </c>
      <c r="AG1967" t="s">
        <v>14</v>
      </c>
      <c r="AH1967" t="s">
        <v>2209</v>
      </c>
      <c r="AI1967" t="s">
        <v>13202</v>
      </c>
      <c r="AJ1967" t="s">
        <v>1458</v>
      </c>
      <c r="AK1967" t="s">
        <v>17792</v>
      </c>
      <c r="AL1967" t="s">
        <v>1458</v>
      </c>
      <c r="AM1967" t="s">
        <v>17792</v>
      </c>
      <c r="AN1967" t="s">
        <v>1178</v>
      </c>
      <c r="AO1967" t="s">
        <v>174</v>
      </c>
      <c r="AP1967" t="s">
        <v>25575</v>
      </c>
      <c r="AQ1967" t="s">
        <v>14</v>
      </c>
      <c r="AR1967" t="s">
        <v>14</v>
      </c>
      <c r="AS1967" t="s">
        <v>14</v>
      </c>
      <c r="AT1967" t="s">
        <v>14</v>
      </c>
      <c r="AU1967" t="s">
        <v>17793</v>
      </c>
      <c r="AV1967" t="s">
        <v>17794</v>
      </c>
      <c r="AW1967" t="s">
        <v>17794</v>
      </c>
      <c r="AX1967" t="s">
        <v>17795</v>
      </c>
      <c r="AY1967" t="s">
        <v>17796</v>
      </c>
      <c r="AZ1967" t="s">
        <v>22094</v>
      </c>
      <c r="BA1967" t="s">
        <v>22074</v>
      </c>
      <c r="BB1967" t="s">
        <v>22089</v>
      </c>
      <c r="BC1967">
        <v>124818</v>
      </c>
      <c r="BD1967">
        <v>144788</v>
      </c>
      <c r="BE1967" t="s">
        <v>14</v>
      </c>
      <c r="BF1967" t="s">
        <v>14</v>
      </c>
      <c r="BG1967" t="s">
        <v>2214</v>
      </c>
      <c r="BH1967" t="s">
        <v>14</v>
      </c>
      <c r="BI1967" t="s">
        <v>22092</v>
      </c>
      <c r="BJ1967" t="s">
        <v>17797</v>
      </c>
      <c r="BK1967" t="s">
        <v>14</v>
      </c>
      <c r="BL1967" t="s">
        <v>22074</v>
      </c>
      <c r="BM1967" t="s">
        <v>22089</v>
      </c>
      <c r="BN1967" t="s">
        <v>17798</v>
      </c>
      <c r="BO1967" t="s">
        <v>14</v>
      </c>
      <c r="BP1967" t="s">
        <v>25574</v>
      </c>
      <c r="BQ1967" t="s">
        <v>2217</v>
      </c>
      <c r="BR1967" t="s">
        <v>2218</v>
      </c>
      <c r="BS1967" t="s">
        <v>2404</v>
      </c>
      <c r="BT1967" t="s">
        <v>14</v>
      </c>
      <c r="BU1967" t="s">
        <v>14</v>
      </c>
      <c r="BV1967" t="s">
        <v>14</v>
      </c>
      <c r="BW1967" t="s">
        <v>14</v>
      </c>
      <c r="BX1967" t="s">
        <v>14</v>
      </c>
      <c r="BY1967" t="s">
        <v>2220</v>
      </c>
      <c r="BZ1967" t="s">
        <v>25574</v>
      </c>
      <c r="CA1967" t="s">
        <v>17799</v>
      </c>
      <c r="CB1967" t="s">
        <v>14</v>
      </c>
      <c r="CC1967" t="s">
        <v>14</v>
      </c>
      <c r="CD1967" t="s">
        <v>14</v>
      </c>
      <c r="CE1967" t="s">
        <v>14</v>
      </c>
      <c r="CF1967" t="s">
        <v>17800</v>
      </c>
      <c r="CG1967" t="s">
        <v>668</v>
      </c>
      <c r="CH1967" t="s">
        <v>22075</v>
      </c>
      <c r="CJ1967" t="s">
        <v>174</v>
      </c>
      <c r="CK1967" t="s">
        <v>24</v>
      </c>
      <c r="CL1967" s="13"/>
      <c r="CM1967" s="4" t="str">
        <f>_xlfn.XLOOKUP($CG1967,tbl_area_24_07_2024[Nombre Área],tbl_area_24_07_2024[Estado],"Si no se encuentra",2,)</f>
        <v>Guerrero</v>
      </c>
      <c r="CN1967" s="4" t="str">
        <f>_xlfn.XLOOKUP($CG1967,tbl_area_24_07_2024[Nombre Área],tbl_area_24_07_2024[Estructura],"Si no se encuentra",2,)</f>
        <v>Juntas Distritales</v>
      </c>
    </row>
    <row r="1968" spans="1:92" ht="20" x14ac:dyDescent="0.85">
      <c r="A1968" t="s">
        <v>22073</v>
      </c>
      <c r="B1968" t="s">
        <v>22074</v>
      </c>
      <c r="C1968" t="s">
        <v>22075</v>
      </c>
      <c r="D1968" t="s">
        <v>2199</v>
      </c>
      <c r="E1968" t="s">
        <v>2242</v>
      </c>
      <c r="F1968" t="s">
        <v>2201</v>
      </c>
      <c r="G1968" t="s">
        <v>17801</v>
      </c>
      <c r="H1968" t="s">
        <v>14</v>
      </c>
      <c r="I1968" t="s">
        <v>17802</v>
      </c>
      <c r="J1968" t="s">
        <v>17803</v>
      </c>
      <c r="K1968" t="s">
        <v>25576</v>
      </c>
      <c r="L1968" t="s">
        <v>14</v>
      </c>
      <c r="M1968" t="s">
        <v>14</v>
      </c>
      <c r="N1968" t="s">
        <v>17804</v>
      </c>
      <c r="O1968" t="s">
        <v>25576</v>
      </c>
      <c r="P1968" t="s">
        <v>14</v>
      </c>
      <c r="Q1968" t="s">
        <v>25576</v>
      </c>
      <c r="R1968" t="s">
        <v>25576</v>
      </c>
      <c r="S1968" t="s">
        <v>14</v>
      </c>
      <c r="T1968" t="s">
        <v>14</v>
      </c>
      <c r="U1968" t="s">
        <v>14</v>
      </c>
      <c r="V1968" t="s">
        <v>14</v>
      </c>
      <c r="W1968" t="s">
        <v>14</v>
      </c>
      <c r="X1968" t="s">
        <v>14</v>
      </c>
      <c r="Y1968" t="s">
        <v>14</v>
      </c>
      <c r="Z1968" t="s">
        <v>14</v>
      </c>
      <c r="AA1968" t="s">
        <v>15841</v>
      </c>
      <c r="AB1968" t="s">
        <v>25576</v>
      </c>
      <c r="AC1968" t="s">
        <v>4770</v>
      </c>
      <c r="AD1968" t="s">
        <v>2207</v>
      </c>
      <c r="AE1968" t="s">
        <v>5586</v>
      </c>
      <c r="AF1968" t="s">
        <v>1168</v>
      </c>
      <c r="AG1968" t="s">
        <v>2724</v>
      </c>
      <c r="AH1968" t="s">
        <v>2209</v>
      </c>
      <c r="AI1968" t="s">
        <v>17805</v>
      </c>
      <c r="AJ1968" t="s">
        <v>1168</v>
      </c>
      <c r="AK1968" t="s">
        <v>4726</v>
      </c>
      <c r="AL1968" t="s">
        <v>1447</v>
      </c>
      <c r="AM1968" t="s">
        <v>4726</v>
      </c>
      <c r="AN1968" t="s">
        <v>1178</v>
      </c>
      <c r="AO1968" t="s">
        <v>174</v>
      </c>
      <c r="AP1968" t="s">
        <v>22487</v>
      </c>
      <c r="AQ1968" t="s">
        <v>14</v>
      </c>
      <c r="AR1968" t="s">
        <v>14</v>
      </c>
      <c r="AS1968" t="s">
        <v>14</v>
      </c>
      <c r="AT1968" t="s">
        <v>14</v>
      </c>
      <c r="AU1968" t="s">
        <v>17806</v>
      </c>
      <c r="AV1968" t="s">
        <v>17794</v>
      </c>
      <c r="AW1968" t="s">
        <v>17794</v>
      </c>
      <c r="AX1968" t="s">
        <v>17795</v>
      </c>
      <c r="AY1968" t="s">
        <v>17807</v>
      </c>
      <c r="AZ1968" t="s">
        <v>22074</v>
      </c>
      <c r="BA1968" t="s">
        <v>22074</v>
      </c>
      <c r="BB1968" t="s">
        <v>22089</v>
      </c>
      <c r="BC1968">
        <v>25477.200000000001</v>
      </c>
      <c r="BD1968">
        <v>30330</v>
      </c>
      <c r="BE1968" t="s">
        <v>14</v>
      </c>
      <c r="BF1968" t="s">
        <v>14</v>
      </c>
      <c r="BG1968" t="s">
        <v>2214</v>
      </c>
      <c r="BH1968" t="s">
        <v>14</v>
      </c>
      <c r="BI1968" t="s">
        <v>22092</v>
      </c>
      <c r="BJ1968" t="s">
        <v>17808</v>
      </c>
      <c r="BK1968" t="s">
        <v>14</v>
      </c>
      <c r="BL1968" t="s">
        <v>22074</v>
      </c>
      <c r="BM1968" t="s">
        <v>22089</v>
      </c>
      <c r="BN1968" t="s">
        <v>17809</v>
      </c>
      <c r="BO1968" t="s">
        <v>14</v>
      </c>
      <c r="BP1968" t="s">
        <v>25576</v>
      </c>
      <c r="BQ1968" t="s">
        <v>2217</v>
      </c>
      <c r="BR1968" t="s">
        <v>2218</v>
      </c>
      <c r="BS1968" t="s">
        <v>2404</v>
      </c>
      <c r="BT1968" t="s">
        <v>14</v>
      </c>
      <c r="BU1968" t="s">
        <v>14</v>
      </c>
      <c r="BV1968" t="s">
        <v>14</v>
      </c>
      <c r="BW1968" t="s">
        <v>14</v>
      </c>
      <c r="BX1968" t="s">
        <v>14</v>
      </c>
      <c r="BY1968" t="s">
        <v>2220</v>
      </c>
      <c r="BZ1968" t="s">
        <v>25576</v>
      </c>
      <c r="CA1968" t="s">
        <v>14</v>
      </c>
      <c r="CB1968" t="s">
        <v>14</v>
      </c>
      <c r="CC1968" t="s">
        <v>14</v>
      </c>
      <c r="CD1968" t="s">
        <v>14</v>
      </c>
      <c r="CE1968" t="s">
        <v>14</v>
      </c>
      <c r="CF1968" t="s">
        <v>17810</v>
      </c>
      <c r="CG1968" t="s">
        <v>668</v>
      </c>
      <c r="CH1968" t="s">
        <v>22075</v>
      </c>
      <c r="CJ1968" t="s">
        <v>174</v>
      </c>
      <c r="CK1968" t="s">
        <v>24</v>
      </c>
      <c r="CL1968" s="13"/>
      <c r="CM1968" s="4" t="str">
        <f>_xlfn.XLOOKUP($CG1968,tbl_area_24_07_2024[Nombre Área],tbl_area_24_07_2024[Estado],"Si no se encuentra",2,)</f>
        <v>Guerrero</v>
      </c>
      <c r="CN1968" s="4" t="str">
        <f>_xlfn.XLOOKUP($CG1968,tbl_area_24_07_2024[Nombre Área],tbl_area_24_07_2024[Estructura],"Si no se encuentra",2,)</f>
        <v>Juntas Distritales</v>
      </c>
    </row>
    <row r="1969" spans="1:92" ht="20" x14ac:dyDescent="0.85">
      <c r="A1969" t="s">
        <v>22073</v>
      </c>
      <c r="B1969" t="s">
        <v>22074</v>
      </c>
      <c r="C1969" t="s">
        <v>22075</v>
      </c>
      <c r="D1969" t="s">
        <v>2199</v>
      </c>
      <c r="E1969" t="s">
        <v>2242</v>
      </c>
      <c r="F1969" t="s">
        <v>2201</v>
      </c>
      <c r="G1969" t="s">
        <v>17811</v>
      </c>
      <c r="H1969" t="s">
        <v>14</v>
      </c>
      <c r="I1969" t="s">
        <v>17802</v>
      </c>
      <c r="J1969" t="s">
        <v>17812</v>
      </c>
      <c r="K1969" t="s">
        <v>25577</v>
      </c>
      <c r="L1969" t="s">
        <v>14</v>
      </c>
      <c r="M1969" t="s">
        <v>14</v>
      </c>
      <c r="N1969" t="s">
        <v>17813</v>
      </c>
      <c r="O1969" t="s">
        <v>25577</v>
      </c>
      <c r="P1969" t="s">
        <v>14</v>
      </c>
      <c r="Q1969" t="s">
        <v>25577</v>
      </c>
      <c r="R1969" t="s">
        <v>25577</v>
      </c>
      <c r="S1969" t="s">
        <v>14</v>
      </c>
      <c r="T1969" t="s">
        <v>14</v>
      </c>
      <c r="U1969" t="s">
        <v>14</v>
      </c>
      <c r="V1969" t="s">
        <v>14</v>
      </c>
      <c r="W1969" t="s">
        <v>14</v>
      </c>
      <c r="X1969" t="s">
        <v>14</v>
      </c>
      <c r="Y1969" t="s">
        <v>14</v>
      </c>
      <c r="Z1969" t="s">
        <v>14</v>
      </c>
      <c r="AA1969" t="s">
        <v>15841</v>
      </c>
      <c r="AB1969" t="s">
        <v>25577</v>
      </c>
      <c r="AC1969" t="s">
        <v>4770</v>
      </c>
      <c r="AD1969" t="s">
        <v>2207</v>
      </c>
      <c r="AE1969" t="s">
        <v>5586</v>
      </c>
      <c r="AF1969" t="s">
        <v>1168</v>
      </c>
      <c r="AG1969" t="s">
        <v>2724</v>
      </c>
      <c r="AH1969" t="s">
        <v>2209</v>
      </c>
      <c r="AI1969" t="s">
        <v>17805</v>
      </c>
      <c r="AJ1969" t="s">
        <v>1168</v>
      </c>
      <c r="AK1969" t="s">
        <v>4726</v>
      </c>
      <c r="AL1969" t="s">
        <v>1447</v>
      </c>
      <c r="AM1969" t="s">
        <v>4726</v>
      </c>
      <c r="AN1969" t="s">
        <v>1178</v>
      </c>
      <c r="AO1969" t="s">
        <v>174</v>
      </c>
      <c r="AP1969" t="s">
        <v>22487</v>
      </c>
      <c r="AQ1969" t="s">
        <v>14</v>
      </c>
      <c r="AR1969" t="s">
        <v>14</v>
      </c>
      <c r="AS1969" t="s">
        <v>14</v>
      </c>
      <c r="AT1969" t="s">
        <v>14</v>
      </c>
      <c r="AU1969" t="s">
        <v>17814</v>
      </c>
      <c r="AV1969" t="s">
        <v>17794</v>
      </c>
      <c r="AW1969" t="s">
        <v>17794</v>
      </c>
      <c r="AX1969" t="s">
        <v>17795</v>
      </c>
      <c r="AY1969" t="s">
        <v>17815</v>
      </c>
      <c r="AZ1969" t="s">
        <v>22074</v>
      </c>
      <c r="BA1969" t="s">
        <v>22074</v>
      </c>
      <c r="BB1969" t="s">
        <v>22089</v>
      </c>
      <c r="BC1969">
        <v>24712.799999999999</v>
      </c>
      <c r="BD1969">
        <v>29420</v>
      </c>
      <c r="BE1969" t="s">
        <v>14</v>
      </c>
      <c r="BF1969" t="s">
        <v>14</v>
      </c>
      <c r="BG1969" t="s">
        <v>2214</v>
      </c>
      <c r="BH1969" t="s">
        <v>14</v>
      </c>
      <c r="BI1969" t="s">
        <v>22092</v>
      </c>
      <c r="BJ1969" t="s">
        <v>17816</v>
      </c>
      <c r="BK1969" t="s">
        <v>14</v>
      </c>
      <c r="BL1969" t="s">
        <v>22074</v>
      </c>
      <c r="BM1969" t="s">
        <v>22089</v>
      </c>
      <c r="BN1969" t="s">
        <v>17817</v>
      </c>
      <c r="BO1969" t="s">
        <v>14</v>
      </c>
      <c r="BP1969" t="s">
        <v>25577</v>
      </c>
      <c r="BQ1969" t="s">
        <v>2217</v>
      </c>
      <c r="BR1969" t="s">
        <v>2218</v>
      </c>
      <c r="BS1969" t="s">
        <v>2404</v>
      </c>
      <c r="BT1969" t="s">
        <v>14</v>
      </c>
      <c r="BU1969" t="s">
        <v>14</v>
      </c>
      <c r="BV1969" t="s">
        <v>14</v>
      </c>
      <c r="BW1969" t="s">
        <v>14</v>
      </c>
      <c r="BX1969" t="s">
        <v>14</v>
      </c>
      <c r="BY1969" t="s">
        <v>2220</v>
      </c>
      <c r="BZ1969" t="s">
        <v>25577</v>
      </c>
      <c r="CA1969" t="s">
        <v>14</v>
      </c>
      <c r="CB1969" t="s">
        <v>14</v>
      </c>
      <c r="CC1969" t="s">
        <v>14</v>
      </c>
      <c r="CD1969" t="s">
        <v>14</v>
      </c>
      <c r="CE1969" t="s">
        <v>14</v>
      </c>
      <c r="CF1969" t="s">
        <v>17818</v>
      </c>
      <c r="CG1969" t="s">
        <v>668</v>
      </c>
      <c r="CH1969" t="s">
        <v>22075</v>
      </c>
      <c r="CJ1969" t="s">
        <v>174</v>
      </c>
      <c r="CK1969" t="s">
        <v>24</v>
      </c>
      <c r="CL1969" s="13"/>
      <c r="CM1969" s="4" t="str">
        <f>_xlfn.XLOOKUP($CG1969,tbl_area_24_07_2024[Nombre Área],tbl_area_24_07_2024[Estado],"Si no se encuentra",2,)</f>
        <v>Guerrero</v>
      </c>
      <c r="CN1969" s="4" t="str">
        <f>_xlfn.XLOOKUP($CG1969,tbl_area_24_07_2024[Nombre Área],tbl_area_24_07_2024[Estructura],"Si no se encuentra",2,)</f>
        <v>Juntas Distritales</v>
      </c>
    </row>
    <row r="1970" spans="1:92" ht="20" x14ac:dyDescent="0.85">
      <c r="A1970" t="s">
        <v>22073</v>
      </c>
      <c r="B1970" t="s">
        <v>22074</v>
      </c>
      <c r="C1970" t="s">
        <v>22075</v>
      </c>
      <c r="D1970" t="s">
        <v>2199</v>
      </c>
      <c r="E1970" t="s">
        <v>2200</v>
      </c>
      <c r="F1970" t="s">
        <v>2201</v>
      </c>
      <c r="G1970" t="s">
        <v>17819</v>
      </c>
      <c r="H1970" t="s">
        <v>14</v>
      </c>
      <c r="I1970" t="s">
        <v>17820</v>
      </c>
      <c r="J1970" t="s">
        <v>17821</v>
      </c>
      <c r="K1970" t="s">
        <v>25578</v>
      </c>
      <c r="L1970" t="s">
        <v>14</v>
      </c>
      <c r="M1970" t="s">
        <v>14</v>
      </c>
      <c r="N1970" t="s">
        <v>17822</v>
      </c>
      <c r="O1970" t="s">
        <v>25578</v>
      </c>
      <c r="P1970" t="s">
        <v>14</v>
      </c>
      <c r="Q1970" t="s">
        <v>25578</v>
      </c>
      <c r="R1970" t="s">
        <v>25578</v>
      </c>
      <c r="S1970" t="s">
        <v>14</v>
      </c>
      <c r="T1970" t="s">
        <v>14</v>
      </c>
      <c r="U1970" t="s">
        <v>14</v>
      </c>
      <c r="V1970" t="s">
        <v>14</v>
      </c>
      <c r="W1970" t="s">
        <v>14</v>
      </c>
      <c r="X1970" t="s">
        <v>14</v>
      </c>
      <c r="Y1970" t="s">
        <v>14</v>
      </c>
      <c r="Z1970" t="s">
        <v>14</v>
      </c>
      <c r="AA1970" t="s">
        <v>17823</v>
      </c>
      <c r="AB1970" t="s">
        <v>25578</v>
      </c>
      <c r="AC1970" t="s">
        <v>17824</v>
      </c>
      <c r="AD1970" t="s">
        <v>2207</v>
      </c>
      <c r="AE1970" t="s">
        <v>1414</v>
      </c>
      <c r="AF1970" t="s">
        <v>10587</v>
      </c>
      <c r="AG1970" t="s">
        <v>14</v>
      </c>
      <c r="AH1970" t="s">
        <v>2337</v>
      </c>
      <c r="AI1970" t="s">
        <v>17825</v>
      </c>
      <c r="AJ1970" t="s">
        <v>1174</v>
      </c>
      <c r="AK1970" t="s">
        <v>17825</v>
      </c>
      <c r="AL1970" t="s">
        <v>1174</v>
      </c>
      <c r="AM1970" t="s">
        <v>3799</v>
      </c>
      <c r="AN1970" t="s">
        <v>1172</v>
      </c>
      <c r="AO1970" t="s">
        <v>156</v>
      </c>
      <c r="AP1970" t="s">
        <v>25579</v>
      </c>
      <c r="AQ1970" t="s">
        <v>14</v>
      </c>
      <c r="AR1970" t="s">
        <v>14</v>
      </c>
      <c r="AS1970" t="s">
        <v>14</v>
      </c>
      <c r="AT1970" t="s">
        <v>14</v>
      </c>
      <c r="AU1970" t="s">
        <v>17826</v>
      </c>
      <c r="AV1970" t="s">
        <v>17827</v>
      </c>
      <c r="AW1970" t="s">
        <v>17827</v>
      </c>
      <c r="AX1970" t="s">
        <v>17827</v>
      </c>
      <c r="AY1970" t="s">
        <v>17819</v>
      </c>
      <c r="AZ1970" t="s">
        <v>22107</v>
      </c>
      <c r="BA1970" t="s">
        <v>22089</v>
      </c>
      <c r="BB1970" t="s">
        <v>22089</v>
      </c>
      <c r="BC1970">
        <v>116031.73</v>
      </c>
      <c r="BD1970">
        <v>1503771.24</v>
      </c>
      <c r="BE1970" t="s">
        <v>14</v>
      </c>
      <c r="BF1970" t="s">
        <v>14</v>
      </c>
      <c r="BG1970" t="s">
        <v>2214</v>
      </c>
      <c r="BH1970" t="s">
        <v>14</v>
      </c>
      <c r="BI1970" t="s">
        <v>22092</v>
      </c>
      <c r="BJ1970" t="s">
        <v>17822</v>
      </c>
      <c r="BK1970" t="s">
        <v>14</v>
      </c>
      <c r="BL1970" t="s">
        <v>22074</v>
      </c>
      <c r="BM1970" t="s">
        <v>22089</v>
      </c>
      <c r="BN1970" t="s">
        <v>17828</v>
      </c>
      <c r="BO1970" t="s">
        <v>14</v>
      </c>
      <c r="BP1970" t="s">
        <v>25578</v>
      </c>
      <c r="BQ1970" t="s">
        <v>2217</v>
      </c>
      <c r="BR1970" t="s">
        <v>2303</v>
      </c>
      <c r="BS1970" t="s">
        <v>4346</v>
      </c>
      <c r="BT1970" t="s">
        <v>14</v>
      </c>
      <c r="BU1970" t="s">
        <v>14</v>
      </c>
      <c r="BV1970" t="s">
        <v>14</v>
      </c>
      <c r="BW1970" t="s">
        <v>14</v>
      </c>
      <c r="BX1970" t="s">
        <v>14</v>
      </c>
      <c r="BY1970" t="s">
        <v>2220</v>
      </c>
      <c r="BZ1970" t="s">
        <v>25578</v>
      </c>
      <c r="CA1970" t="s">
        <v>17829</v>
      </c>
      <c r="CB1970" t="s">
        <v>14</v>
      </c>
      <c r="CC1970" t="s">
        <v>14</v>
      </c>
      <c r="CD1970" t="s">
        <v>14</v>
      </c>
      <c r="CE1970" t="s">
        <v>14</v>
      </c>
      <c r="CF1970" t="s">
        <v>17830</v>
      </c>
      <c r="CG1970" t="s">
        <v>593</v>
      </c>
      <c r="CH1970" t="s">
        <v>22075</v>
      </c>
      <c r="CJ1970" t="s">
        <v>156</v>
      </c>
      <c r="CK1970" t="s">
        <v>24</v>
      </c>
      <c r="CL1970" s="13"/>
      <c r="CM1970" s="4" t="str">
        <f>_xlfn.XLOOKUP($CG1970,tbl_area_24_07_2024[Nombre Área],tbl_area_24_07_2024[Estado],"Si no se encuentra",2,)</f>
        <v>Baja California</v>
      </c>
      <c r="CN1970" s="4" t="str">
        <f>_xlfn.XLOOKUP($CG1970,tbl_area_24_07_2024[Nombre Área],tbl_area_24_07_2024[Estructura],"Si no se encuentra",2,)</f>
        <v>Juntas Distritales</v>
      </c>
    </row>
    <row r="1971" spans="1:92" ht="20" x14ac:dyDescent="0.85">
      <c r="A1971" t="s">
        <v>22073</v>
      </c>
      <c r="B1971" t="s">
        <v>22074</v>
      </c>
      <c r="C1971" t="s">
        <v>22075</v>
      </c>
      <c r="D1971" t="s">
        <v>2199</v>
      </c>
      <c r="E1971" t="s">
        <v>2200</v>
      </c>
      <c r="F1971" t="s">
        <v>2201</v>
      </c>
      <c r="G1971" t="s">
        <v>17831</v>
      </c>
      <c r="H1971" t="s">
        <v>14</v>
      </c>
      <c r="I1971" t="s">
        <v>17820</v>
      </c>
      <c r="J1971" t="s">
        <v>17832</v>
      </c>
      <c r="K1971" t="s">
        <v>25580</v>
      </c>
      <c r="L1971" t="s">
        <v>14</v>
      </c>
      <c r="M1971" t="s">
        <v>14</v>
      </c>
      <c r="N1971" t="s">
        <v>17822</v>
      </c>
      <c r="O1971" t="s">
        <v>25580</v>
      </c>
      <c r="P1971" t="s">
        <v>14</v>
      </c>
      <c r="Q1971" t="s">
        <v>25580</v>
      </c>
      <c r="R1971" t="s">
        <v>25580</v>
      </c>
      <c r="S1971" t="s">
        <v>14</v>
      </c>
      <c r="T1971" t="s">
        <v>14</v>
      </c>
      <c r="U1971" t="s">
        <v>14</v>
      </c>
      <c r="V1971" t="s">
        <v>14</v>
      </c>
      <c r="W1971" t="s">
        <v>14</v>
      </c>
      <c r="X1971" t="s">
        <v>14</v>
      </c>
      <c r="Y1971" t="s">
        <v>14</v>
      </c>
      <c r="Z1971" t="s">
        <v>14</v>
      </c>
      <c r="AA1971" t="s">
        <v>17823</v>
      </c>
      <c r="AB1971" t="s">
        <v>25580</v>
      </c>
      <c r="AC1971" t="s">
        <v>17824</v>
      </c>
      <c r="AD1971" t="s">
        <v>2207</v>
      </c>
      <c r="AE1971" t="s">
        <v>1414</v>
      </c>
      <c r="AF1971" t="s">
        <v>10587</v>
      </c>
      <c r="AG1971" t="s">
        <v>14</v>
      </c>
      <c r="AH1971" t="s">
        <v>2337</v>
      </c>
      <c r="AI1971" t="s">
        <v>17825</v>
      </c>
      <c r="AJ1971" t="s">
        <v>1174</v>
      </c>
      <c r="AK1971" t="s">
        <v>17825</v>
      </c>
      <c r="AL1971" t="s">
        <v>1174</v>
      </c>
      <c r="AM1971" t="s">
        <v>3799</v>
      </c>
      <c r="AN1971" t="s">
        <v>1172</v>
      </c>
      <c r="AO1971" t="s">
        <v>156</v>
      </c>
      <c r="AP1971" t="s">
        <v>25579</v>
      </c>
      <c r="AQ1971" t="s">
        <v>14</v>
      </c>
      <c r="AR1971" t="s">
        <v>14</v>
      </c>
      <c r="AS1971" t="s">
        <v>14</v>
      </c>
      <c r="AT1971" t="s">
        <v>14</v>
      </c>
      <c r="AU1971" t="s">
        <v>17826</v>
      </c>
      <c r="AV1971" t="s">
        <v>17827</v>
      </c>
      <c r="AW1971" t="s">
        <v>17827</v>
      </c>
      <c r="AX1971" t="s">
        <v>17827</v>
      </c>
      <c r="AY1971" t="s">
        <v>17831</v>
      </c>
      <c r="AZ1971" t="s">
        <v>22107</v>
      </c>
      <c r="BA1971" t="s">
        <v>22089</v>
      </c>
      <c r="BB1971" t="s">
        <v>22089</v>
      </c>
      <c r="BC1971">
        <v>20678.45</v>
      </c>
      <c r="BD1971">
        <v>267992.76</v>
      </c>
      <c r="BE1971" t="s">
        <v>14</v>
      </c>
      <c r="BF1971" t="s">
        <v>14</v>
      </c>
      <c r="BG1971" t="s">
        <v>2214</v>
      </c>
      <c r="BH1971" t="s">
        <v>14</v>
      </c>
      <c r="BI1971" t="s">
        <v>22092</v>
      </c>
      <c r="BJ1971" t="s">
        <v>17822</v>
      </c>
      <c r="BK1971" t="s">
        <v>14</v>
      </c>
      <c r="BL1971" t="s">
        <v>22074</v>
      </c>
      <c r="BM1971" t="s">
        <v>22089</v>
      </c>
      <c r="BN1971" t="s">
        <v>17833</v>
      </c>
      <c r="BO1971" t="s">
        <v>14</v>
      </c>
      <c r="BP1971" t="s">
        <v>25580</v>
      </c>
      <c r="BQ1971" t="s">
        <v>2217</v>
      </c>
      <c r="BR1971" t="s">
        <v>2303</v>
      </c>
      <c r="BS1971" t="s">
        <v>4346</v>
      </c>
      <c r="BT1971" t="s">
        <v>14</v>
      </c>
      <c r="BU1971" t="s">
        <v>14</v>
      </c>
      <c r="BV1971" t="s">
        <v>14</v>
      </c>
      <c r="BW1971" t="s">
        <v>14</v>
      </c>
      <c r="BX1971" t="s">
        <v>14</v>
      </c>
      <c r="BY1971" t="s">
        <v>2220</v>
      </c>
      <c r="BZ1971" t="s">
        <v>25580</v>
      </c>
      <c r="CA1971" t="s">
        <v>17829</v>
      </c>
      <c r="CB1971" t="s">
        <v>14</v>
      </c>
      <c r="CC1971" t="s">
        <v>14</v>
      </c>
      <c r="CD1971" t="s">
        <v>14</v>
      </c>
      <c r="CE1971" t="s">
        <v>14</v>
      </c>
      <c r="CF1971" t="s">
        <v>17834</v>
      </c>
      <c r="CG1971" t="s">
        <v>593</v>
      </c>
      <c r="CH1971" t="s">
        <v>22075</v>
      </c>
      <c r="CJ1971" t="s">
        <v>156</v>
      </c>
      <c r="CK1971" t="s">
        <v>24</v>
      </c>
      <c r="CL1971" s="13"/>
      <c r="CM1971" s="4" t="str">
        <f>_xlfn.XLOOKUP($CG1971,tbl_area_24_07_2024[Nombre Área],tbl_area_24_07_2024[Estado],"Si no se encuentra",2,)</f>
        <v>Baja California</v>
      </c>
      <c r="CN1971" s="4" t="str">
        <f>_xlfn.XLOOKUP($CG1971,tbl_area_24_07_2024[Nombre Área],tbl_area_24_07_2024[Estructura],"Si no se encuentra",2,)</f>
        <v>Juntas Distritales</v>
      </c>
    </row>
    <row r="1972" spans="1:92" ht="20" x14ac:dyDescent="0.85">
      <c r="A1972" t="s">
        <v>22073</v>
      </c>
      <c r="B1972" t="s">
        <v>22074</v>
      </c>
      <c r="C1972" t="s">
        <v>22075</v>
      </c>
      <c r="D1972" t="s">
        <v>2199</v>
      </c>
      <c r="E1972" t="s">
        <v>2242</v>
      </c>
      <c r="F1972" t="s">
        <v>2201</v>
      </c>
      <c r="G1972" t="s">
        <v>17835</v>
      </c>
      <c r="H1972" t="s">
        <v>14</v>
      </c>
      <c r="I1972" t="s">
        <v>17836</v>
      </c>
      <c r="J1972" t="s">
        <v>17837</v>
      </c>
      <c r="K1972" t="s">
        <v>25581</v>
      </c>
      <c r="L1972" t="s">
        <v>14</v>
      </c>
      <c r="M1972" t="s">
        <v>14</v>
      </c>
      <c r="N1972" t="s">
        <v>17838</v>
      </c>
      <c r="O1972" t="s">
        <v>25581</v>
      </c>
      <c r="P1972" t="s">
        <v>14</v>
      </c>
      <c r="Q1972" t="s">
        <v>25581</v>
      </c>
      <c r="R1972" t="s">
        <v>25581</v>
      </c>
      <c r="S1972" t="s">
        <v>14</v>
      </c>
      <c r="T1972" t="s">
        <v>14</v>
      </c>
      <c r="U1972" t="s">
        <v>14</v>
      </c>
      <c r="V1972" t="s">
        <v>14</v>
      </c>
      <c r="W1972" t="s">
        <v>14</v>
      </c>
      <c r="X1972" t="s">
        <v>14</v>
      </c>
      <c r="Y1972" t="s">
        <v>14</v>
      </c>
      <c r="Z1972" t="s">
        <v>14</v>
      </c>
      <c r="AA1972" t="s">
        <v>17839</v>
      </c>
      <c r="AB1972" t="s">
        <v>25581</v>
      </c>
      <c r="AC1972" t="s">
        <v>17840</v>
      </c>
      <c r="AD1972" t="s">
        <v>2365</v>
      </c>
      <c r="AE1972" t="s">
        <v>11783</v>
      </c>
      <c r="AF1972" t="s">
        <v>17841</v>
      </c>
      <c r="AG1972" t="s">
        <v>14</v>
      </c>
      <c r="AH1972" t="s">
        <v>2209</v>
      </c>
      <c r="AI1972" t="s">
        <v>1163</v>
      </c>
      <c r="AJ1972" t="s">
        <v>1174</v>
      </c>
      <c r="AK1972" t="s">
        <v>3799</v>
      </c>
      <c r="AL1972" t="s">
        <v>1174</v>
      </c>
      <c r="AM1972" t="s">
        <v>3799</v>
      </c>
      <c r="AN1972" t="s">
        <v>1172</v>
      </c>
      <c r="AO1972" t="s">
        <v>156</v>
      </c>
      <c r="AP1972" t="s">
        <v>25582</v>
      </c>
      <c r="AQ1972" t="s">
        <v>14</v>
      </c>
      <c r="AR1972" t="s">
        <v>14</v>
      </c>
      <c r="AS1972" t="s">
        <v>14</v>
      </c>
      <c r="AT1972" t="s">
        <v>14</v>
      </c>
      <c r="AU1972" t="s">
        <v>5158</v>
      </c>
      <c r="AV1972" t="s">
        <v>17827</v>
      </c>
      <c r="AW1972" t="s">
        <v>17827</v>
      </c>
      <c r="AX1972" t="s">
        <v>17827</v>
      </c>
      <c r="AY1972" t="s">
        <v>17835</v>
      </c>
      <c r="AZ1972" t="s">
        <v>22126</v>
      </c>
      <c r="BA1972" t="s">
        <v>22126</v>
      </c>
      <c r="BB1972" t="s">
        <v>22127</v>
      </c>
      <c r="BC1972">
        <v>20550</v>
      </c>
      <c r="BD1972">
        <v>44388</v>
      </c>
      <c r="BE1972" t="s">
        <v>14</v>
      </c>
      <c r="BF1972" t="s">
        <v>14</v>
      </c>
      <c r="BG1972" t="s">
        <v>2214</v>
      </c>
      <c r="BH1972" t="s">
        <v>14</v>
      </c>
      <c r="BI1972" t="s">
        <v>22092</v>
      </c>
      <c r="BJ1972" t="s">
        <v>17838</v>
      </c>
      <c r="BK1972" t="s">
        <v>14</v>
      </c>
      <c r="BL1972" t="s">
        <v>22074</v>
      </c>
      <c r="BM1972" t="s">
        <v>22082</v>
      </c>
      <c r="BN1972" t="s">
        <v>17842</v>
      </c>
      <c r="BO1972" t="s">
        <v>14</v>
      </c>
      <c r="BP1972" t="s">
        <v>25581</v>
      </c>
      <c r="BQ1972" t="s">
        <v>2217</v>
      </c>
      <c r="BR1972" t="s">
        <v>2303</v>
      </c>
      <c r="BS1972" t="s">
        <v>4346</v>
      </c>
      <c r="BT1972" t="s">
        <v>14</v>
      </c>
      <c r="BU1972" t="s">
        <v>14</v>
      </c>
      <c r="BV1972" t="s">
        <v>14</v>
      </c>
      <c r="BW1972" t="s">
        <v>14</v>
      </c>
      <c r="BX1972" t="s">
        <v>14</v>
      </c>
      <c r="BY1972" t="s">
        <v>2544</v>
      </c>
      <c r="BZ1972" t="s">
        <v>25581</v>
      </c>
      <c r="CA1972" t="s">
        <v>17829</v>
      </c>
      <c r="CB1972" t="s">
        <v>14</v>
      </c>
      <c r="CC1972" t="s">
        <v>14</v>
      </c>
      <c r="CD1972" t="s">
        <v>14</v>
      </c>
      <c r="CE1972" t="s">
        <v>14</v>
      </c>
      <c r="CF1972" t="s">
        <v>17843</v>
      </c>
      <c r="CG1972" t="s">
        <v>593</v>
      </c>
      <c r="CH1972" t="s">
        <v>22075</v>
      </c>
      <c r="CJ1972" t="s">
        <v>156</v>
      </c>
      <c r="CK1972" t="s">
        <v>24</v>
      </c>
      <c r="CL1972" s="13"/>
      <c r="CM1972" s="4" t="str">
        <f>_xlfn.XLOOKUP($CG1972,tbl_area_24_07_2024[Nombre Área],tbl_area_24_07_2024[Estado],"Si no se encuentra",2,)</f>
        <v>Baja California</v>
      </c>
      <c r="CN1972" s="4" t="str">
        <f>_xlfn.XLOOKUP($CG1972,tbl_area_24_07_2024[Nombre Área],tbl_area_24_07_2024[Estructura],"Si no se encuentra",2,)</f>
        <v>Juntas Distritales</v>
      </c>
    </row>
    <row r="1973" spans="1:92" ht="20" x14ac:dyDescent="0.85">
      <c r="A1973" t="s">
        <v>22073</v>
      </c>
      <c r="B1973" t="s">
        <v>22074</v>
      </c>
      <c r="C1973" t="s">
        <v>22075</v>
      </c>
      <c r="D1973" t="s">
        <v>2199</v>
      </c>
      <c r="E1973" t="s">
        <v>2242</v>
      </c>
      <c r="F1973" t="s">
        <v>2201</v>
      </c>
      <c r="G1973" t="s">
        <v>17844</v>
      </c>
      <c r="H1973" t="s">
        <v>14</v>
      </c>
      <c r="I1973" t="s">
        <v>17836</v>
      </c>
      <c r="J1973" t="s">
        <v>17845</v>
      </c>
      <c r="K1973" t="s">
        <v>25583</v>
      </c>
      <c r="L1973" t="s">
        <v>14</v>
      </c>
      <c r="M1973" t="s">
        <v>14</v>
      </c>
      <c r="N1973" t="s">
        <v>17846</v>
      </c>
      <c r="O1973" t="s">
        <v>25583</v>
      </c>
      <c r="P1973" t="s">
        <v>14</v>
      </c>
      <c r="Q1973" t="s">
        <v>25583</v>
      </c>
      <c r="R1973" t="s">
        <v>25583</v>
      </c>
      <c r="S1973" t="s">
        <v>14</v>
      </c>
      <c r="T1973" t="s">
        <v>14</v>
      </c>
      <c r="U1973" t="s">
        <v>14</v>
      </c>
      <c r="V1973" t="s">
        <v>14</v>
      </c>
      <c r="W1973" t="s">
        <v>14</v>
      </c>
      <c r="X1973" t="s">
        <v>14</v>
      </c>
      <c r="Y1973" t="s">
        <v>14</v>
      </c>
      <c r="Z1973" t="s">
        <v>14</v>
      </c>
      <c r="AA1973" t="s">
        <v>17839</v>
      </c>
      <c r="AB1973" t="s">
        <v>25583</v>
      </c>
      <c r="AC1973" t="s">
        <v>17840</v>
      </c>
      <c r="AD1973" t="s">
        <v>2365</v>
      </c>
      <c r="AE1973" t="s">
        <v>11783</v>
      </c>
      <c r="AF1973" t="s">
        <v>17841</v>
      </c>
      <c r="AG1973" t="s">
        <v>14</v>
      </c>
      <c r="AH1973" t="s">
        <v>2209</v>
      </c>
      <c r="AI1973" t="s">
        <v>1163</v>
      </c>
      <c r="AJ1973" t="s">
        <v>1174</v>
      </c>
      <c r="AK1973" t="s">
        <v>3799</v>
      </c>
      <c r="AL1973" t="s">
        <v>1174</v>
      </c>
      <c r="AM1973" t="s">
        <v>3799</v>
      </c>
      <c r="AN1973" t="s">
        <v>1172</v>
      </c>
      <c r="AO1973" t="s">
        <v>156</v>
      </c>
      <c r="AP1973" t="s">
        <v>25582</v>
      </c>
      <c r="AQ1973" t="s">
        <v>14</v>
      </c>
      <c r="AR1973" t="s">
        <v>14</v>
      </c>
      <c r="AS1973" t="s">
        <v>14</v>
      </c>
      <c r="AT1973" t="s">
        <v>14</v>
      </c>
      <c r="AU1973" t="s">
        <v>5158</v>
      </c>
      <c r="AV1973" t="s">
        <v>17827</v>
      </c>
      <c r="AW1973" t="s">
        <v>17827</v>
      </c>
      <c r="AX1973" t="s">
        <v>17827</v>
      </c>
      <c r="AY1973" t="s">
        <v>17844</v>
      </c>
      <c r="AZ1973" t="s">
        <v>22126</v>
      </c>
      <c r="BA1973" t="s">
        <v>22126</v>
      </c>
      <c r="BB1973" t="s">
        <v>22127</v>
      </c>
      <c r="BC1973">
        <v>20550</v>
      </c>
      <c r="BD1973">
        <v>44388</v>
      </c>
      <c r="BE1973" t="s">
        <v>14</v>
      </c>
      <c r="BF1973" t="s">
        <v>14</v>
      </c>
      <c r="BG1973" t="s">
        <v>2214</v>
      </c>
      <c r="BH1973" t="s">
        <v>14</v>
      </c>
      <c r="BI1973" t="s">
        <v>22092</v>
      </c>
      <c r="BJ1973" t="s">
        <v>17846</v>
      </c>
      <c r="BK1973" t="s">
        <v>14</v>
      </c>
      <c r="BL1973" t="s">
        <v>22074</v>
      </c>
      <c r="BM1973" t="s">
        <v>22082</v>
      </c>
      <c r="BN1973" t="s">
        <v>17847</v>
      </c>
      <c r="BO1973" t="s">
        <v>14</v>
      </c>
      <c r="BP1973" t="s">
        <v>25583</v>
      </c>
      <c r="BQ1973" t="s">
        <v>2217</v>
      </c>
      <c r="BR1973" t="s">
        <v>2303</v>
      </c>
      <c r="BS1973" t="s">
        <v>4346</v>
      </c>
      <c r="BT1973" t="s">
        <v>14</v>
      </c>
      <c r="BU1973" t="s">
        <v>14</v>
      </c>
      <c r="BV1973" t="s">
        <v>14</v>
      </c>
      <c r="BW1973" t="s">
        <v>14</v>
      </c>
      <c r="BX1973" t="s">
        <v>14</v>
      </c>
      <c r="BY1973" t="s">
        <v>2544</v>
      </c>
      <c r="BZ1973" t="s">
        <v>25583</v>
      </c>
      <c r="CA1973" t="s">
        <v>17829</v>
      </c>
      <c r="CB1973" t="s">
        <v>14</v>
      </c>
      <c r="CC1973" t="s">
        <v>14</v>
      </c>
      <c r="CD1973" t="s">
        <v>14</v>
      </c>
      <c r="CE1973" t="s">
        <v>14</v>
      </c>
      <c r="CF1973" t="s">
        <v>17848</v>
      </c>
      <c r="CG1973" t="s">
        <v>593</v>
      </c>
      <c r="CH1973" t="s">
        <v>22075</v>
      </c>
      <c r="CJ1973" t="s">
        <v>156</v>
      </c>
      <c r="CK1973" t="s">
        <v>24</v>
      </c>
      <c r="CL1973" s="13"/>
      <c r="CM1973" s="4" t="str">
        <f>_xlfn.XLOOKUP($CG1973,tbl_area_24_07_2024[Nombre Área],tbl_area_24_07_2024[Estado],"Si no se encuentra",2,)</f>
        <v>Baja California</v>
      </c>
      <c r="CN1973" s="4" t="str">
        <f>_xlfn.XLOOKUP($CG1973,tbl_area_24_07_2024[Nombre Área],tbl_area_24_07_2024[Estructura],"Si no se encuentra",2,)</f>
        <v>Juntas Distritales</v>
      </c>
    </row>
    <row r="1974" spans="1:92" ht="20" x14ac:dyDescent="0.85">
      <c r="A1974" t="s">
        <v>22073</v>
      </c>
      <c r="B1974" t="s">
        <v>22074</v>
      </c>
      <c r="C1974" t="s">
        <v>22075</v>
      </c>
      <c r="D1974" t="s">
        <v>3829</v>
      </c>
      <c r="E1974" t="s">
        <v>2242</v>
      </c>
      <c r="F1974" t="s">
        <v>2201</v>
      </c>
      <c r="G1974" t="s">
        <v>17849</v>
      </c>
      <c r="H1974" t="s">
        <v>2220</v>
      </c>
      <c r="I1974" t="s">
        <v>17850</v>
      </c>
      <c r="J1974" t="s">
        <v>17851</v>
      </c>
      <c r="K1974" t="s">
        <v>25584</v>
      </c>
      <c r="L1974" t="s">
        <v>17852</v>
      </c>
      <c r="M1974" t="s">
        <v>24796</v>
      </c>
      <c r="N1974" t="s">
        <v>17853</v>
      </c>
      <c r="O1974" t="s">
        <v>25584</v>
      </c>
      <c r="P1974" t="s">
        <v>23380</v>
      </c>
      <c r="Q1974" t="s">
        <v>25584</v>
      </c>
      <c r="R1974" t="s">
        <v>25584</v>
      </c>
      <c r="S1974" t="s">
        <v>17854</v>
      </c>
      <c r="T1974" t="s">
        <v>17855</v>
      </c>
      <c r="U1974" t="s">
        <v>17856</v>
      </c>
      <c r="V1974" t="s">
        <v>17856</v>
      </c>
      <c r="W1974" t="s">
        <v>14</v>
      </c>
      <c r="X1974" t="s">
        <v>14</v>
      </c>
      <c r="Y1974" t="s">
        <v>14</v>
      </c>
      <c r="Z1974" t="s">
        <v>14</v>
      </c>
      <c r="AA1974" t="s">
        <v>17857</v>
      </c>
      <c r="AB1974" t="s">
        <v>25584</v>
      </c>
      <c r="AC1974" t="s">
        <v>17368</v>
      </c>
      <c r="AD1974" t="s">
        <v>2207</v>
      </c>
      <c r="AE1974" t="s">
        <v>17858</v>
      </c>
      <c r="AF1974" t="s">
        <v>1513</v>
      </c>
      <c r="AG1974" t="s">
        <v>14</v>
      </c>
      <c r="AH1974" t="s">
        <v>2337</v>
      </c>
      <c r="AI1974" t="s">
        <v>17859</v>
      </c>
      <c r="AJ1974" t="s">
        <v>1172</v>
      </c>
      <c r="AK1974" t="s">
        <v>3860</v>
      </c>
      <c r="AL1974" t="s">
        <v>1172</v>
      </c>
      <c r="AM1974" t="s">
        <v>3860</v>
      </c>
      <c r="AN1974" t="s">
        <v>1172</v>
      </c>
      <c r="AO1974" t="s">
        <v>156</v>
      </c>
      <c r="AP1974" t="s">
        <v>25444</v>
      </c>
      <c r="AQ1974" t="s">
        <v>14</v>
      </c>
      <c r="AR1974" t="s">
        <v>14</v>
      </c>
      <c r="AS1974" t="s">
        <v>14</v>
      </c>
      <c r="AT1974" t="s">
        <v>14</v>
      </c>
      <c r="AU1974" t="s">
        <v>17860</v>
      </c>
      <c r="AV1974" t="s">
        <v>17827</v>
      </c>
      <c r="AW1974" t="s">
        <v>17827</v>
      </c>
      <c r="AX1974" t="s">
        <v>17827</v>
      </c>
      <c r="AY1974" t="s">
        <v>17861</v>
      </c>
      <c r="AZ1974" t="s">
        <v>22126</v>
      </c>
      <c r="BA1974" t="s">
        <v>22126</v>
      </c>
      <c r="BB1974" t="s">
        <v>22127</v>
      </c>
      <c r="BC1974">
        <v>56908.800000000003</v>
      </c>
      <c r="BD1974">
        <v>122923</v>
      </c>
      <c r="BE1974" t="s">
        <v>14</v>
      </c>
      <c r="BF1974" t="s">
        <v>14</v>
      </c>
      <c r="BG1974" t="s">
        <v>2214</v>
      </c>
      <c r="BH1974" t="s">
        <v>14</v>
      </c>
      <c r="BI1974" t="s">
        <v>22092</v>
      </c>
      <c r="BJ1974" t="s">
        <v>17853</v>
      </c>
      <c r="BK1974" t="s">
        <v>14</v>
      </c>
      <c r="BL1974" t="s">
        <v>22074</v>
      </c>
      <c r="BM1974" t="s">
        <v>22082</v>
      </c>
      <c r="BN1974" t="s">
        <v>17862</v>
      </c>
      <c r="BO1974" t="s">
        <v>14</v>
      </c>
      <c r="BP1974" t="s">
        <v>25584</v>
      </c>
      <c r="BQ1974" t="s">
        <v>2217</v>
      </c>
      <c r="BR1974" t="s">
        <v>2303</v>
      </c>
      <c r="BS1974" t="s">
        <v>4346</v>
      </c>
      <c r="BT1974" t="s">
        <v>14</v>
      </c>
      <c r="BU1974" t="s">
        <v>14</v>
      </c>
      <c r="BV1974" t="s">
        <v>14</v>
      </c>
      <c r="BW1974" t="s">
        <v>14</v>
      </c>
      <c r="BX1974" t="s">
        <v>14</v>
      </c>
      <c r="BY1974" t="s">
        <v>2544</v>
      </c>
      <c r="BZ1974" t="s">
        <v>25584</v>
      </c>
      <c r="CA1974" t="s">
        <v>17829</v>
      </c>
      <c r="CB1974" t="s">
        <v>14</v>
      </c>
      <c r="CC1974" t="s">
        <v>14</v>
      </c>
      <c r="CD1974" t="s">
        <v>14</v>
      </c>
      <c r="CE1974" t="s">
        <v>14</v>
      </c>
      <c r="CF1974" t="s">
        <v>17863</v>
      </c>
      <c r="CG1974" t="s">
        <v>593</v>
      </c>
      <c r="CH1974" t="s">
        <v>22075</v>
      </c>
      <c r="CJ1974" t="s">
        <v>156</v>
      </c>
      <c r="CK1974" t="s">
        <v>24</v>
      </c>
      <c r="CL1974" s="13"/>
      <c r="CM1974" s="4" t="str">
        <f>_xlfn.XLOOKUP($CG1974,tbl_area_24_07_2024[Nombre Área],tbl_area_24_07_2024[Estado],"Si no se encuentra",2,)</f>
        <v>Baja California</v>
      </c>
      <c r="CN1974" s="4" t="str">
        <f>_xlfn.XLOOKUP($CG1974,tbl_area_24_07_2024[Nombre Área],tbl_area_24_07_2024[Estructura],"Si no se encuentra",2,)</f>
        <v>Juntas Distritales</v>
      </c>
    </row>
    <row r="1975" spans="1:92" ht="20" x14ac:dyDescent="0.85">
      <c r="A1975" t="s">
        <v>22073</v>
      </c>
      <c r="B1975" t="s">
        <v>22074</v>
      </c>
      <c r="C1975" t="s">
        <v>22075</v>
      </c>
      <c r="D1975" t="s">
        <v>3829</v>
      </c>
      <c r="E1975" t="s">
        <v>2242</v>
      </c>
      <c r="F1975" t="s">
        <v>2201</v>
      </c>
      <c r="G1975" t="s">
        <v>17849</v>
      </c>
      <c r="H1975" t="s">
        <v>2220</v>
      </c>
      <c r="I1975" t="s">
        <v>17864</v>
      </c>
      <c r="J1975" t="s">
        <v>17865</v>
      </c>
      <c r="K1975" t="s">
        <v>25585</v>
      </c>
      <c r="L1975" t="s">
        <v>17852</v>
      </c>
      <c r="M1975" t="s">
        <v>24796</v>
      </c>
      <c r="N1975" t="s">
        <v>17853</v>
      </c>
      <c r="O1975" t="s">
        <v>25585</v>
      </c>
      <c r="P1975" t="s">
        <v>23380</v>
      </c>
      <c r="Q1975" t="s">
        <v>25585</v>
      </c>
      <c r="R1975" t="s">
        <v>25585</v>
      </c>
      <c r="S1975" t="s">
        <v>17866</v>
      </c>
      <c r="T1975" t="s">
        <v>17867</v>
      </c>
      <c r="U1975" t="s">
        <v>17868</v>
      </c>
      <c r="V1975" t="s">
        <v>17868</v>
      </c>
      <c r="W1975" t="s">
        <v>14</v>
      </c>
      <c r="X1975" t="s">
        <v>14</v>
      </c>
      <c r="Y1975" t="s">
        <v>14</v>
      </c>
      <c r="Z1975" t="s">
        <v>14</v>
      </c>
      <c r="AA1975" t="s">
        <v>17857</v>
      </c>
      <c r="AB1975" t="s">
        <v>25585</v>
      </c>
      <c r="AC1975" t="s">
        <v>17368</v>
      </c>
      <c r="AD1975" t="s">
        <v>2207</v>
      </c>
      <c r="AE1975" t="s">
        <v>17858</v>
      </c>
      <c r="AF1975" t="s">
        <v>1513</v>
      </c>
      <c r="AG1975" t="s">
        <v>14</v>
      </c>
      <c r="AH1975" t="s">
        <v>2337</v>
      </c>
      <c r="AI1975" t="s">
        <v>17859</v>
      </c>
      <c r="AJ1975" t="s">
        <v>1172</v>
      </c>
      <c r="AK1975" t="s">
        <v>3860</v>
      </c>
      <c r="AL1975" t="s">
        <v>1172</v>
      </c>
      <c r="AM1975" t="s">
        <v>3860</v>
      </c>
      <c r="AN1975" t="s">
        <v>1172</v>
      </c>
      <c r="AO1975" t="s">
        <v>156</v>
      </c>
      <c r="AP1975" t="s">
        <v>25444</v>
      </c>
      <c r="AQ1975" t="s">
        <v>14</v>
      </c>
      <c r="AR1975" t="s">
        <v>14</v>
      </c>
      <c r="AS1975" t="s">
        <v>14</v>
      </c>
      <c r="AT1975" t="s">
        <v>14</v>
      </c>
      <c r="AU1975" t="s">
        <v>17860</v>
      </c>
      <c r="AV1975" t="s">
        <v>17827</v>
      </c>
      <c r="AW1975" t="s">
        <v>17827</v>
      </c>
      <c r="AX1975" t="s">
        <v>17827</v>
      </c>
      <c r="AY1975" t="s">
        <v>17869</v>
      </c>
      <c r="AZ1975" t="s">
        <v>22126</v>
      </c>
      <c r="BA1975" t="s">
        <v>22126</v>
      </c>
      <c r="BB1975" t="s">
        <v>22127</v>
      </c>
      <c r="BC1975">
        <v>28454.400000000001</v>
      </c>
      <c r="BD1975">
        <v>61461.5</v>
      </c>
      <c r="BE1975" t="s">
        <v>14</v>
      </c>
      <c r="BF1975" t="s">
        <v>14</v>
      </c>
      <c r="BG1975" t="s">
        <v>2214</v>
      </c>
      <c r="BH1975" t="s">
        <v>14</v>
      </c>
      <c r="BI1975" t="s">
        <v>22092</v>
      </c>
      <c r="BJ1975" t="s">
        <v>17853</v>
      </c>
      <c r="BK1975" t="s">
        <v>14</v>
      </c>
      <c r="BL1975" t="s">
        <v>22074</v>
      </c>
      <c r="BM1975" t="s">
        <v>22082</v>
      </c>
      <c r="BN1975" t="s">
        <v>17870</v>
      </c>
      <c r="BO1975" t="s">
        <v>14</v>
      </c>
      <c r="BP1975" t="s">
        <v>25585</v>
      </c>
      <c r="BQ1975" t="s">
        <v>2217</v>
      </c>
      <c r="BR1975" t="s">
        <v>2303</v>
      </c>
      <c r="BS1975" t="s">
        <v>4346</v>
      </c>
      <c r="BT1975" t="s">
        <v>14</v>
      </c>
      <c r="BU1975" t="s">
        <v>14</v>
      </c>
      <c r="BV1975" t="s">
        <v>14</v>
      </c>
      <c r="BW1975" t="s">
        <v>14</v>
      </c>
      <c r="BX1975" t="s">
        <v>14</v>
      </c>
      <c r="BY1975" t="s">
        <v>2544</v>
      </c>
      <c r="BZ1975" t="s">
        <v>25585</v>
      </c>
      <c r="CA1975" t="s">
        <v>17829</v>
      </c>
      <c r="CB1975" t="s">
        <v>14</v>
      </c>
      <c r="CC1975" t="s">
        <v>14</v>
      </c>
      <c r="CD1975" t="s">
        <v>14</v>
      </c>
      <c r="CE1975" t="s">
        <v>14</v>
      </c>
      <c r="CF1975" t="s">
        <v>17871</v>
      </c>
      <c r="CG1975" t="s">
        <v>593</v>
      </c>
      <c r="CH1975" t="s">
        <v>22075</v>
      </c>
      <c r="CJ1975" t="s">
        <v>156</v>
      </c>
      <c r="CK1975" t="s">
        <v>24</v>
      </c>
      <c r="CL1975" s="13"/>
      <c r="CM1975" s="4" t="str">
        <f>_xlfn.XLOOKUP($CG1975,tbl_area_24_07_2024[Nombre Área],tbl_area_24_07_2024[Estado],"Si no se encuentra",2,)</f>
        <v>Baja California</v>
      </c>
      <c r="CN1975" s="4" t="str">
        <f>_xlfn.XLOOKUP($CG1975,tbl_area_24_07_2024[Nombre Área],tbl_area_24_07_2024[Estructura],"Si no se encuentra",2,)</f>
        <v>Juntas Distritales</v>
      </c>
    </row>
    <row r="1976" spans="1:92" ht="20" x14ac:dyDescent="0.85">
      <c r="A1976" t="s">
        <v>22073</v>
      </c>
      <c r="B1976" t="s">
        <v>22074</v>
      </c>
      <c r="C1976" t="s">
        <v>22075</v>
      </c>
      <c r="D1976" t="s">
        <v>3829</v>
      </c>
      <c r="E1976" t="s">
        <v>2242</v>
      </c>
      <c r="F1976" t="s">
        <v>2201</v>
      </c>
      <c r="G1976" t="s">
        <v>17872</v>
      </c>
      <c r="H1976" t="s">
        <v>2544</v>
      </c>
      <c r="I1976" t="s">
        <v>17836</v>
      </c>
      <c r="J1976" t="s">
        <v>14</v>
      </c>
      <c r="K1976" t="s">
        <v>25586</v>
      </c>
      <c r="L1976" t="s">
        <v>17873</v>
      </c>
      <c r="M1976" t="s">
        <v>22170</v>
      </c>
      <c r="N1976" t="s">
        <v>17874</v>
      </c>
      <c r="O1976" t="s">
        <v>25586</v>
      </c>
      <c r="P1976" t="s">
        <v>22226</v>
      </c>
      <c r="Q1976" t="s">
        <v>25586</v>
      </c>
      <c r="R1976" t="s">
        <v>25586</v>
      </c>
      <c r="S1976" t="s">
        <v>17875</v>
      </c>
      <c r="T1976" t="s">
        <v>17876</v>
      </c>
      <c r="U1976" t="s">
        <v>17877</v>
      </c>
      <c r="V1976" t="s">
        <v>17877</v>
      </c>
      <c r="W1976" t="s">
        <v>14</v>
      </c>
      <c r="X1976" t="s">
        <v>14</v>
      </c>
      <c r="Y1976" t="s">
        <v>14</v>
      </c>
      <c r="Z1976" t="s">
        <v>14</v>
      </c>
      <c r="AA1976" t="s">
        <v>14</v>
      </c>
      <c r="AB1976" t="s">
        <v>25586</v>
      </c>
      <c r="AC1976" t="s">
        <v>14</v>
      </c>
      <c r="AD1976" t="s">
        <v>14</v>
      </c>
      <c r="AE1976" t="s">
        <v>14</v>
      </c>
      <c r="AF1976" t="s">
        <v>14</v>
      </c>
      <c r="AG1976" t="s">
        <v>14</v>
      </c>
      <c r="AH1976" t="s">
        <v>14</v>
      </c>
      <c r="AI1976" t="s">
        <v>14</v>
      </c>
      <c r="AJ1976" t="s">
        <v>14</v>
      </c>
      <c r="AK1976" t="s">
        <v>14</v>
      </c>
      <c r="AL1976" t="s">
        <v>14</v>
      </c>
      <c r="AM1976" t="s">
        <v>14</v>
      </c>
      <c r="AN1976" t="s">
        <v>14</v>
      </c>
      <c r="AO1976" t="s">
        <v>14</v>
      </c>
      <c r="AP1976" t="s">
        <v>14</v>
      </c>
      <c r="AQ1976" t="s">
        <v>14</v>
      </c>
      <c r="AR1976" t="s">
        <v>14</v>
      </c>
      <c r="AS1976" t="s">
        <v>14</v>
      </c>
      <c r="AT1976" t="s">
        <v>14</v>
      </c>
      <c r="AU1976" t="s">
        <v>14</v>
      </c>
      <c r="AV1976" t="s">
        <v>14</v>
      </c>
      <c r="AW1976" t="s">
        <v>14</v>
      </c>
      <c r="AX1976" t="s">
        <v>14</v>
      </c>
      <c r="AY1976" t="s">
        <v>14</v>
      </c>
      <c r="AZ1976" t="s">
        <v>14</v>
      </c>
      <c r="BA1976" t="s">
        <v>14</v>
      </c>
      <c r="BB1976" t="s">
        <v>14</v>
      </c>
      <c r="BC1976" t="s">
        <v>14</v>
      </c>
      <c r="BD1976" t="s">
        <v>14</v>
      </c>
      <c r="BE1976" t="s">
        <v>14</v>
      </c>
      <c r="BF1976" t="s">
        <v>14</v>
      </c>
      <c r="BG1976" t="s">
        <v>14</v>
      </c>
      <c r="BH1976" t="s">
        <v>14</v>
      </c>
      <c r="BI1976" t="s">
        <v>28849</v>
      </c>
      <c r="BJ1976" t="s">
        <v>14</v>
      </c>
      <c r="BK1976" t="s">
        <v>14</v>
      </c>
      <c r="BL1976" t="s">
        <v>14</v>
      </c>
      <c r="BM1976" t="s">
        <v>14</v>
      </c>
      <c r="BN1976" t="s">
        <v>14</v>
      </c>
      <c r="BO1976" t="s">
        <v>14</v>
      </c>
      <c r="BP1976" t="s">
        <v>25586</v>
      </c>
      <c r="BQ1976" t="s">
        <v>28849</v>
      </c>
      <c r="BR1976" t="s">
        <v>14</v>
      </c>
      <c r="BS1976" t="s">
        <v>14</v>
      </c>
      <c r="BT1976" t="s">
        <v>14</v>
      </c>
      <c r="BU1976" t="s">
        <v>14</v>
      </c>
      <c r="BV1976" t="s">
        <v>14</v>
      </c>
      <c r="BW1976" t="s">
        <v>14</v>
      </c>
      <c r="BX1976" t="s">
        <v>14</v>
      </c>
      <c r="BY1976" t="s">
        <v>2220</v>
      </c>
      <c r="BZ1976" t="s">
        <v>25586</v>
      </c>
      <c r="CA1976" t="s">
        <v>14</v>
      </c>
      <c r="CB1976" t="s">
        <v>14</v>
      </c>
      <c r="CC1976" t="s">
        <v>14</v>
      </c>
      <c r="CD1976" t="s">
        <v>14</v>
      </c>
      <c r="CE1976" t="s">
        <v>14</v>
      </c>
      <c r="CF1976" t="s">
        <v>14</v>
      </c>
      <c r="CG1976" t="s">
        <v>593</v>
      </c>
      <c r="CH1976" t="s">
        <v>22075</v>
      </c>
      <c r="CJ1976" t="s">
        <v>156</v>
      </c>
      <c r="CK1976" t="s">
        <v>24</v>
      </c>
      <c r="CL1976" s="13"/>
      <c r="CM1976" s="4" t="str">
        <f>_xlfn.XLOOKUP($CG1976,tbl_area_24_07_2024[Nombre Área],tbl_area_24_07_2024[Estado],"Si no se encuentra",2,)</f>
        <v>Baja California</v>
      </c>
      <c r="CN1976" s="4" t="str">
        <f>_xlfn.XLOOKUP($CG1976,tbl_area_24_07_2024[Nombre Área],tbl_area_24_07_2024[Estructura],"Si no se encuentra",2,)</f>
        <v>Juntas Distritales</v>
      </c>
    </row>
    <row r="1977" spans="1:92" ht="20" x14ac:dyDescent="0.85">
      <c r="A1977" t="s">
        <v>22073</v>
      </c>
      <c r="B1977" t="s">
        <v>22074</v>
      </c>
      <c r="C1977" t="s">
        <v>22075</v>
      </c>
      <c r="D1977" t="s">
        <v>3829</v>
      </c>
      <c r="E1977" t="s">
        <v>2242</v>
      </c>
      <c r="F1977" t="s">
        <v>2201</v>
      </c>
      <c r="G1977" t="s">
        <v>17872</v>
      </c>
      <c r="H1977" t="s">
        <v>2544</v>
      </c>
      <c r="I1977" t="s">
        <v>17836</v>
      </c>
      <c r="J1977" t="s">
        <v>14</v>
      </c>
      <c r="K1977" t="s">
        <v>25587</v>
      </c>
      <c r="L1977" t="s">
        <v>17873</v>
      </c>
      <c r="M1977" t="s">
        <v>22170</v>
      </c>
      <c r="N1977" t="s">
        <v>17874</v>
      </c>
      <c r="O1977" t="s">
        <v>25587</v>
      </c>
      <c r="P1977" t="s">
        <v>22226</v>
      </c>
      <c r="Q1977" t="s">
        <v>25587</v>
      </c>
      <c r="R1977" t="s">
        <v>25587</v>
      </c>
      <c r="S1977" t="s">
        <v>17875</v>
      </c>
      <c r="T1977" t="s">
        <v>17876</v>
      </c>
      <c r="U1977" t="s">
        <v>17877</v>
      </c>
      <c r="V1977" t="s">
        <v>17877</v>
      </c>
      <c r="W1977" t="s">
        <v>14</v>
      </c>
      <c r="X1977" t="s">
        <v>14</v>
      </c>
      <c r="Y1977" t="s">
        <v>14</v>
      </c>
      <c r="Z1977" t="s">
        <v>14</v>
      </c>
      <c r="AA1977" t="s">
        <v>14</v>
      </c>
      <c r="AB1977" t="s">
        <v>25587</v>
      </c>
      <c r="AC1977" t="s">
        <v>14</v>
      </c>
      <c r="AD1977" t="s">
        <v>14</v>
      </c>
      <c r="AE1977" t="s">
        <v>14</v>
      </c>
      <c r="AF1977" t="s">
        <v>14</v>
      </c>
      <c r="AG1977" t="s">
        <v>14</v>
      </c>
      <c r="AH1977" t="s">
        <v>14</v>
      </c>
      <c r="AI1977" t="s">
        <v>14</v>
      </c>
      <c r="AJ1977" t="s">
        <v>14</v>
      </c>
      <c r="AK1977" t="s">
        <v>14</v>
      </c>
      <c r="AL1977" t="s">
        <v>14</v>
      </c>
      <c r="AM1977" t="s">
        <v>14</v>
      </c>
      <c r="AN1977" t="s">
        <v>14</v>
      </c>
      <c r="AO1977" t="s">
        <v>14</v>
      </c>
      <c r="AP1977" t="s">
        <v>14</v>
      </c>
      <c r="AQ1977" t="s">
        <v>14</v>
      </c>
      <c r="AR1977" t="s">
        <v>14</v>
      </c>
      <c r="AS1977" t="s">
        <v>14</v>
      </c>
      <c r="AT1977" t="s">
        <v>14</v>
      </c>
      <c r="AU1977" t="s">
        <v>14</v>
      </c>
      <c r="AV1977" t="s">
        <v>14</v>
      </c>
      <c r="AW1977" t="s">
        <v>14</v>
      </c>
      <c r="AX1977" t="s">
        <v>14</v>
      </c>
      <c r="AY1977" t="s">
        <v>14</v>
      </c>
      <c r="AZ1977" t="s">
        <v>14</v>
      </c>
      <c r="BA1977" t="s">
        <v>14</v>
      </c>
      <c r="BB1977" t="s">
        <v>14</v>
      </c>
      <c r="BC1977" t="s">
        <v>14</v>
      </c>
      <c r="BD1977" t="s">
        <v>14</v>
      </c>
      <c r="BE1977" t="s">
        <v>14</v>
      </c>
      <c r="BF1977" t="s">
        <v>14</v>
      </c>
      <c r="BG1977" t="s">
        <v>14</v>
      </c>
      <c r="BH1977" t="s">
        <v>14</v>
      </c>
      <c r="BI1977" t="s">
        <v>28849</v>
      </c>
      <c r="BJ1977" t="s">
        <v>14</v>
      </c>
      <c r="BK1977" t="s">
        <v>14</v>
      </c>
      <c r="BL1977" t="s">
        <v>14</v>
      </c>
      <c r="BM1977" t="s">
        <v>14</v>
      </c>
      <c r="BN1977" t="s">
        <v>14</v>
      </c>
      <c r="BO1977" t="s">
        <v>14</v>
      </c>
      <c r="BP1977" t="s">
        <v>25587</v>
      </c>
      <c r="BQ1977" t="s">
        <v>28849</v>
      </c>
      <c r="BR1977" t="s">
        <v>14</v>
      </c>
      <c r="BS1977" t="s">
        <v>14</v>
      </c>
      <c r="BT1977" t="s">
        <v>14</v>
      </c>
      <c r="BU1977" t="s">
        <v>14</v>
      </c>
      <c r="BV1977" t="s">
        <v>14</v>
      </c>
      <c r="BW1977" t="s">
        <v>14</v>
      </c>
      <c r="BX1977" t="s">
        <v>14</v>
      </c>
      <c r="BY1977" t="s">
        <v>2220</v>
      </c>
      <c r="BZ1977" t="s">
        <v>25587</v>
      </c>
      <c r="CA1977" t="s">
        <v>14</v>
      </c>
      <c r="CB1977" t="s">
        <v>14</v>
      </c>
      <c r="CC1977" t="s">
        <v>14</v>
      </c>
      <c r="CD1977" t="s">
        <v>14</v>
      </c>
      <c r="CE1977" t="s">
        <v>14</v>
      </c>
      <c r="CF1977" t="s">
        <v>14</v>
      </c>
      <c r="CG1977" t="s">
        <v>593</v>
      </c>
      <c r="CH1977" t="s">
        <v>22075</v>
      </c>
      <c r="CJ1977" t="s">
        <v>156</v>
      </c>
      <c r="CK1977" t="s">
        <v>24</v>
      </c>
      <c r="CL1977" s="13"/>
      <c r="CM1977" s="4" t="str">
        <f>_xlfn.XLOOKUP($CG1977,tbl_area_24_07_2024[Nombre Área],tbl_area_24_07_2024[Estado],"Si no se encuentra",2,)</f>
        <v>Baja California</v>
      </c>
      <c r="CN1977" s="4" t="str">
        <f>_xlfn.XLOOKUP($CG1977,tbl_area_24_07_2024[Nombre Área],tbl_area_24_07_2024[Estructura],"Si no se encuentra",2,)</f>
        <v>Juntas Distritales</v>
      </c>
    </row>
    <row r="1978" spans="1:92" ht="20" x14ac:dyDescent="0.85">
      <c r="A1978" t="s">
        <v>22073</v>
      </c>
      <c r="B1978" t="s">
        <v>22074</v>
      </c>
      <c r="C1978" t="s">
        <v>22075</v>
      </c>
      <c r="D1978" t="s">
        <v>3829</v>
      </c>
      <c r="E1978" t="s">
        <v>2242</v>
      </c>
      <c r="F1978" t="s">
        <v>2201</v>
      </c>
      <c r="G1978" t="s">
        <v>17878</v>
      </c>
      <c r="H1978" t="s">
        <v>2220</v>
      </c>
      <c r="I1978" t="s">
        <v>17836</v>
      </c>
      <c r="J1978" t="s">
        <v>17879</v>
      </c>
      <c r="K1978" t="s">
        <v>25588</v>
      </c>
      <c r="L1978" t="s">
        <v>17880</v>
      </c>
      <c r="M1978" t="s">
        <v>22170</v>
      </c>
      <c r="N1978" t="s">
        <v>17881</v>
      </c>
      <c r="O1978" t="s">
        <v>25588</v>
      </c>
      <c r="P1978" t="s">
        <v>22226</v>
      </c>
      <c r="Q1978" t="s">
        <v>25588</v>
      </c>
      <c r="R1978" t="s">
        <v>25588</v>
      </c>
      <c r="S1978" t="s">
        <v>17882</v>
      </c>
      <c r="T1978" t="s">
        <v>17883</v>
      </c>
      <c r="U1978" t="s">
        <v>17884</v>
      </c>
      <c r="V1978" t="s">
        <v>17884</v>
      </c>
      <c r="W1978" t="s">
        <v>14</v>
      </c>
      <c r="X1978" t="s">
        <v>14</v>
      </c>
      <c r="Y1978" t="s">
        <v>14</v>
      </c>
      <c r="Z1978" t="s">
        <v>14</v>
      </c>
      <c r="AA1978" t="s">
        <v>17857</v>
      </c>
      <c r="AB1978" t="s">
        <v>25588</v>
      </c>
      <c r="AC1978" t="s">
        <v>17368</v>
      </c>
      <c r="AD1978" t="s">
        <v>2207</v>
      </c>
      <c r="AE1978" t="s">
        <v>17858</v>
      </c>
      <c r="AF1978" t="s">
        <v>1513</v>
      </c>
      <c r="AG1978" t="s">
        <v>14</v>
      </c>
      <c r="AH1978" t="s">
        <v>2337</v>
      </c>
      <c r="AI1978" t="s">
        <v>17859</v>
      </c>
      <c r="AJ1978" t="s">
        <v>1172</v>
      </c>
      <c r="AK1978" t="s">
        <v>3860</v>
      </c>
      <c r="AL1978" t="s">
        <v>1172</v>
      </c>
      <c r="AM1978" t="s">
        <v>3860</v>
      </c>
      <c r="AN1978" t="s">
        <v>1172</v>
      </c>
      <c r="AO1978" t="s">
        <v>156</v>
      </c>
      <c r="AP1978" t="s">
        <v>25444</v>
      </c>
      <c r="AQ1978" t="s">
        <v>14</v>
      </c>
      <c r="AR1978" t="s">
        <v>14</v>
      </c>
      <c r="AS1978" t="s">
        <v>14</v>
      </c>
      <c r="AT1978" t="s">
        <v>14</v>
      </c>
      <c r="AU1978" t="s">
        <v>17860</v>
      </c>
      <c r="AV1978" t="s">
        <v>17827</v>
      </c>
      <c r="AW1978" t="s">
        <v>17827</v>
      </c>
      <c r="AX1978" t="s">
        <v>17827</v>
      </c>
      <c r="AY1978" t="s">
        <v>17885</v>
      </c>
      <c r="AZ1978" t="s">
        <v>22100</v>
      </c>
      <c r="BA1978" t="s">
        <v>22100</v>
      </c>
      <c r="BB1978" t="s">
        <v>22089</v>
      </c>
      <c r="BC1978">
        <v>62016</v>
      </c>
      <c r="BD1978">
        <v>669772.80000000005</v>
      </c>
      <c r="BE1978" t="s">
        <v>14</v>
      </c>
      <c r="BF1978" t="s">
        <v>14</v>
      </c>
      <c r="BG1978" t="s">
        <v>2214</v>
      </c>
      <c r="BH1978" t="s">
        <v>14</v>
      </c>
      <c r="BI1978" t="s">
        <v>22092</v>
      </c>
      <c r="BJ1978" t="s">
        <v>17886</v>
      </c>
      <c r="BK1978" t="s">
        <v>14</v>
      </c>
      <c r="BL1978" t="s">
        <v>22100</v>
      </c>
      <c r="BM1978" t="s">
        <v>22089</v>
      </c>
      <c r="BN1978" t="s">
        <v>17887</v>
      </c>
      <c r="BO1978" t="s">
        <v>14</v>
      </c>
      <c r="BP1978" t="s">
        <v>25588</v>
      </c>
      <c r="BQ1978" t="s">
        <v>2217</v>
      </c>
      <c r="BR1978" t="s">
        <v>2303</v>
      </c>
      <c r="BS1978" t="s">
        <v>4346</v>
      </c>
      <c r="BT1978" t="s">
        <v>14</v>
      </c>
      <c r="BU1978" t="s">
        <v>14</v>
      </c>
      <c r="BV1978" t="s">
        <v>14</v>
      </c>
      <c r="BW1978" t="s">
        <v>14</v>
      </c>
      <c r="BX1978" t="s">
        <v>14</v>
      </c>
      <c r="BY1978" t="s">
        <v>2220</v>
      </c>
      <c r="BZ1978" t="s">
        <v>25588</v>
      </c>
      <c r="CA1978" t="s">
        <v>17829</v>
      </c>
      <c r="CB1978" t="s">
        <v>14</v>
      </c>
      <c r="CC1978" t="s">
        <v>14</v>
      </c>
      <c r="CD1978" t="s">
        <v>14</v>
      </c>
      <c r="CE1978" t="s">
        <v>14</v>
      </c>
      <c r="CF1978" t="s">
        <v>17888</v>
      </c>
      <c r="CG1978" t="s">
        <v>593</v>
      </c>
      <c r="CH1978" t="s">
        <v>22075</v>
      </c>
      <c r="CJ1978" t="s">
        <v>156</v>
      </c>
      <c r="CK1978" t="s">
        <v>24</v>
      </c>
      <c r="CL1978" s="13"/>
      <c r="CM1978" s="4" t="str">
        <f>_xlfn.XLOOKUP($CG1978,tbl_area_24_07_2024[Nombre Área],tbl_area_24_07_2024[Estado],"Si no se encuentra",2,)</f>
        <v>Baja California</v>
      </c>
      <c r="CN1978" s="4" t="str">
        <f>_xlfn.XLOOKUP($CG1978,tbl_area_24_07_2024[Nombre Área],tbl_area_24_07_2024[Estructura],"Si no se encuentra",2,)</f>
        <v>Juntas Distritales</v>
      </c>
    </row>
    <row r="1979" spans="1:92" ht="20" x14ac:dyDescent="0.85">
      <c r="A1979" t="s">
        <v>22073</v>
      </c>
      <c r="B1979" t="s">
        <v>22074</v>
      </c>
      <c r="C1979" t="s">
        <v>22075</v>
      </c>
      <c r="D1979" t="s">
        <v>3829</v>
      </c>
      <c r="E1979" t="s">
        <v>2242</v>
      </c>
      <c r="F1979" t="s">
        <v>2201</v>
      </c>
      <c r="G1979" t="s">
        <v>17878</v>
      </c>
      <c r="H1979" t="s">
        <v>2220</v>
      </c>
      <c r="I1979" t="s">
        <v>17836</v>
      </c>
      <c r="J1979" t="s">
        <v>17889</v>
      </c>
      <c r="K1979" t="s">
        <v>25589</v>
      </c>
      <c r="L1979" t="s">
        <v>17880</v>
      </c>
      <c r="M1979" t="s">
        <v>22170</v>
      </c>
      <c r="N1979" t="s">
        <v>17881</v>
      </c>
      <c r="O1979" t="s">
        <v>25589</v>
      </c>
      <c r="P1979" t="s">
        <v>22226</v>
      </c>
      <c r="Q1979" t="s">
        <v>25589</v>
      </c>
      <c r="R1979" t="s">
        <v>25589</v>
      </c>
      <c r="S1979" t="s">
        <v>17882</v>
      </c>
      <c r="T1979" t="s">
        <v>17883</v>
      </c>
      <c r="U1979" t="s">
        <v>17884</v>
      </c>
      <c r="V1979" t="s">
        <v>17884</v>
      </c>
      <c r="W1979" t="s">
        <v>14</v>
      </c>
      <c r="X1979" t="s">
        <v>14</v>
      </c>
      <c r="Y1979" t="s">
        <v>14</v>
      </c>
      <c r="Z1979" t="s">
        <v>14</v>
      </c>
      <c r="AA1979" t="s">
        <v>17857</v>
      </c>
      <c r="AB1979" t="s">
        <v>25589</v>
      </c>
      <c r="AC1979" t="s">
        <v>17368</v>
      </c>
      <c r="AD1979" t="s">
        <v>2207</v>
      </c>
      <c r="AE1979" t="s">
        <v>17858</v>
      </c>
      <c r="AF1979" t="s">
        <v>1513</v>
      </c>
      <c r="AG1979" t="s">
        <v>14</v>
      </c>
      <c r="AH1979" t="s">
        <v>2337</v>
      </c>
      <c r="AI1979" t="s">
        <v>17859</v>
      </c>
      <c r="AJ1979" t="s">
        <v>1172</v>
      </c>
      <c r="AK1979" t="s">
        <v>3860</v>
      </c>
      <c r="AL1979" t="s">
        <v>1172</v>
      </c>
      <c r="AM1979" t="s">
        <v>3860</v>
      </c>
      <c r="AN1979" t="s">
        <v>1172</v>
      </c>
      <c r="AO1979" t="s">
        <v>156</v>
      </c>
      <c r="AP1979" t="s">
        <v>25444</v>
      </c>
      <c r="AQ1979" t="s">
        <v>14</v>
      </c>
      <c r="AR1979" t="s">
        <v>14</v>
      </c>
      <c r="AS1979" t="s">
        <v>14</v>
      </c>
      <c r="AT1979" t="s">
        <v>14</v>
      </c>
      <c r="AU1979" t="s">
        <v>17860</v>
      </c>
      <c r="AV1979" t="s">
        <v>17827</v>
      </c>
      <c r="AW1979" t="s">
        <v>17827</v>
      </c>
      <c r="AX1979" t="s">
        <v>17827</v>
      </c>
      <c r="AY1979" t="s">
        <v>17890</v>
      </c>
      <c r="AZ1979" t="s">
        <v>22100</v>
      </c>
      <c r="BA1979" t="s">
        <v>22100</v>
      </c>
      <c r="BB1979" t="s">
        <v>22089</v>
      </c>
      <c r="BC1979">
        <v>31008</v>
      </c>
      <c r="BD1979">
        <v>334886.40000000002</v>
      </c>
      <c r="BE1979" t="s">
        <v>14</v>
      </c>
      <c r="BF1979" t="s">
        <v>14</v>
      </c>
      <c r="BG1979" t="s">
        <v>2214</v>
      </c>
      <c r="BH1979" t="s">
        <v>14</v>
      </c>
      <c r="BI1979" t="s">
        <v>22092</v>
      </c>
      <c r="BJ1979" t="s">
        <v>17853</v>
      </c>
      <c r="BK1979" t="s">
        <v>14</v>
      </c>
      <c r="BL1979" t="s">
        <v>22100</v>
      </c>
      <c r="BM1979" t="s">
        <v>22089</v>
      </c>
      <c r="BN1979" t="s">
        <v>17891</v>
      </c>
      <c r="BO1979" t="s">
        <v>14</v>
      </c>
      <c r="BP1979" t="s">
        <v>25589</v>
      </c>
      <c r="BQ1979" t="s">
        <v>2217</v>
      </c>
      <c r="BR1979" t="s">
        <v>2303</v>
      </c>
      <c r="BS1979" t="s">
        <v>4346</v>
      </c>
      <c r="BT1979" t="s">
        <v>14</v>
      </c>
      <c r="BU1979" t="s">
        <v>14</v>
      </c>
      <c r="BV1979" t="s">
        <v>14</v>
      </c>
      <c r="BW1979" t="s">
        <v>14</v>
      </c>
      <c r="BX1979" t="s">
        <v>14</v>
      </c>
      <c r="BY1979" t="s">
        <v>2220</v>
      </c>
      <c r="BZ1979" t="s">
        <v>25589</v>
      </c>
      <c r="CA1979" t="s">
        <v>17829</v>
      </c>
      <c r="CB1979" t="s">
        <v>14</v>
      </c>
      <c r="CC1979" t="s">
        <v>14</v>
      </c>
      <c r="CD1979" t="s">
        <v>14</v>
      </c>
      <c r="CE1979" t="s">
        <v>14</v>
      </c>
      <c r="CF1979" t="s">
        <v>17892</v>
      </c>
      <c r="CG1979" t="s">
        <v>593</v>
      </c>
      <c r="CH1979" t="s">
        <v>22075</v>
      </c>
      <c r="CJ1979" t="s">
        <v>156</v>
      </c>
      <c r="CK1979" t="s">
        <v>24</v>
      </c>
      <c r="CL1979" s="13"/>
      <c r="CM1979" s="4" t="str">
        <f>_xlfn.XLOOKUP($CG1979,tbl_area_24_07_2024[Nombre Área],tbl_area_24_07_2024[Estado],"Si no se encuentra",2,)</f>
        <v>Baja California</v>
      </c>
      <c r="CN1979" s="4" t="str">
        <f>_xlfn.XLOOKUP($CG1979,tbl_area_24_07_2024[Nombre Área],tbl_area_24_07_2024[Estructura],"Si no se encuentra",2,)</f>
        <v>Juntas Distritales</v>
      </c>
    </row>
    <row r="1980" spans="1:92" ht="20" x14ac:dyDescent="0.85">
      <c r="A1980" t="s">
        <v>22073</v>
      </c>
      <c r="B1980" t="s">
        <v>22074</v>
      </c>
      <c r="C1980" t="s">
        <v>22075</v>
      </c>
      <c r="D1980" t="s">
        <v>2199</v>
      </c>
      <c r="E1980" t="s">
        <v>2242</v>
      </c>
      <c r="F1980" t="s">
        <v>2201</v>
      </c>
      <c r="G1980" t="s">
        <v>17893</v>
      </c>
      <c r="H1980" t="s">
        <v>14</v>
      </c>
      <c r="I1980" t="s">
        <v>17894</v>
      </c>
      <c r="J1980" t="s">
        <v>17895</v>
      </c>
      <c r="K1980" t="s">
        <v>25590</v>
      </c>
      <c r="L1980" t="s">
        <v>14</v>
      </c>
      <c r="M1980" t="s">
        <v>14</v>
      </c>
      <c r="N1980" t="s">
        <v>17846</v>
      </c>
      <c r="O1980" t="s">
        <v>25590</v>
      </c>
      <c r="P1980" t="s">
        <v>14</v>
      </c>
      <c r="Q1980" t="s">
        <v>25590</v>
      </c>
      <c r="R1980" t="s">
        <v>25590</v>
      </c>
      <c r="S1980" t="s">
        <v>14</v>
      </c>
      <c r="T1980" t="s">
        <v>14</v>
      </c>
      <c r="U1980" t="s">
        <v>14</v>
      </c>
      <c r="V1980" t="s">
        <v>14</v>
      </c>
      <c r="W1980" t="s">
        <v>14</v>
      </c>
      <c r="X1980" t="s">
        <v>14</v>
      </c>
      <c r="Y1980" t="s">
        <v>14</v>
      </c>
      <c r="Z1980" t="s">
        <v>14</v>
      </c>
      <c r="AA1980" t="s">
        <v>17896</v>
      </c>
      <c r="AB1980" t="s">
        <v>25590</v>
      </c>
      <c r="AC1980" t="s">
        <v>17840</v>
      </c>
      <c r="AD1980" t="s">
        <v>2365</v>
      </c>
      <c r="AE1980" t="s">
        <v>11783</v>
      </c>
      <c r="AF1980" t="s">
        <v>17841</v>
      </c>
      <c r="AG1980" t="s">
        <v>14</v>
      </c>
      <c r="AH1980" t="s">
        <v>2209</v>
      </c>
      <c r="AI1980" t="s">
        <v>1163</v>
      </c>
      <c r="AJ1980" t="s">
        <v>1174</v>
      </c>
      <c r="AK1980" t="s">
        <v>3799</v>
      </c>
      <c r="AL1980" t="s">
        <v>1174</v>
      </c>
      <c r="AM1980" t="s">
        <v>3799</v>
      </c>
      <c r="AN1980" t="s">
        <v>1172</v>
      </c>
      <c r="AO1980" t="s">
        <v>156</v>
      </c>
      <c r="AP1980" t="s">
        <v>25582</v>
      </c>
      <c r="AQ1980" t="s">
        <v>14</v>
      </c>
      <c r="AR1980" t="s">
        <v>14</v>
      </c>
      <c r="AS1980" t="s">
        <v>14</v>
      </c>
      <c r="AT1980" t="s">
        <v>14</v>
      </c>
      <c r="AU1980" t="s">
        <v>17860</v>
      </c>
      <c r="AV1980" t="s">
        <v>17827</v>
      </c>
      <c r="AW1980" t="s">
        <v>17827</v>
      </c>
      <c r="AX1980" t="s">
        <v>17827</v>
      </c>
      <c r="AY1980" t="s">
        <v>17893</v>
      </c>
      <c r="AZ1980" t="s">
        <v>22100</v>
      </c>
      <c r="BA1980" t="s">
        <v>22100</v>
      </c>
      <c r="BB1980" t="s">
        <v>22089</v>
      </c>
      <c r="BC1980">
        <v>20550</v>
      </c>
      <c r="BD1980">
        <v>221940</v>
      </c>
      <c r="BE1980" t="s">
        <v>14</v>
      </c>
      <c r="BF1980" t="s">
        <v>14</v>
      </c>
      <c r="BG1980" t="s">
        <v>2214</v>
      </c>
      <c r="BH1980" t="s">
        <v>14</v>
      </c>
      <c r="BI1980" t="s">
        <v>22092</v>
      </c>
      <c r="BJ1980" t="s">
        <v>17838</v>
      </c>
      <c r="BK1980" t="s">
        <v>14</v>
      </c>
      <c r="BL1980" t="s">
        <v>22100</v>
      </c>
      <c r="BM1980" t="s">
        <v>22089</v>
      </c>
      <c r="BN1980" t="s">
        <v>17897</v>
      </c>
      <c r="BO1980" t="s">
        <v>14</v>
      </c>
      <c r="BP1980" t="s">
        <v>25590</v>
      </c>
      <c r="BQ1980" t="s">
        <v>2217</v>
      </c>
      <c r="BR1980" t="s">
        <v>2303</v>
      </c>
      <c r="BS1980" t="s">
        <v>4346</v>
      </c>
      <c r="BT1980" t="s">
        <v>14</v>
      </c>
      <c r="BU1980" t="s">
        <v>14</v>
      </c>
      <c r="BV1980" t="s">
        <v>14</v>
      </c>
      <c r="BW1980" t="s">
        <v>14</v>
      </c>
      <c r="BX1980" t="s">
        <v>14</v>
      </c>
      <c r="BY1980" t="s">
        <v>2220</v>
      </c>
      <c r="BZ1980" t="s">
        <v>25590</v>
      </c>
      <c r="CA1980" t="s">
        <v>17829</v>
      </c>
      <c r="CB1980" t="s">
        <v>14</v>
      </c>
      <c r="CC1980" t="s">
        <v>14</v>
      </c>
      <c r="CD1980" t="s">
        <v>14</v>
      </c>
      <c r="CE1980" t="s">
        <v>14</v>
      </c>
      <c r="CF1980" t="s">
        <v>17898</v>
      </c>
      <c r="CG1980" t="s">
        <v>593</v>
      </c>
      <c r="CH1980" t="s">
        <v>22075</v>
      </c>
      <c r="CJ1980" t="s">
        <v>156</v>
      </c>
      <c r="CK1980" t="s">
        <v>24</v>
      </c>
      <c r="CL1980" s="13"/>
      <c r="CM1980" s="4" t="str">
        <f>_xlfn.XLOOKUP($CG1980,tbl_area_24_07_2024[Nombre Área],tbl_area_24_07_2024[Estado],"Si no se encuentra",2,)</f>
        <v>Baja California</v>
      </c>
      <c r="CN1980" s="4" t="str">
        <f>_xlfn.XLOOKUP($CG1980,tbl_area_24_07_2024[Nombre Área],tbl_area_24_07_2024[Estructura],"Si no se encuentra",2,)</f>
        <v>Juntas Distritales</v>
      </c>
    </row>
    <row r="1981" spans="1:92" ht="20" x14ac:dyDescent="0.85">
      <c r="A1981" t="s">
        <v>22073</v>
      </c>
      <c r="B1981" t="s">
        <v>22074</v>
      </c>
      <c r="C1981" t="s">
        <v>22075</v>
      </c>
      <c r="D1981" t="s">
        <v>2199</v>
      </c>
      <c r="E1981" t="s">
        <v>2242</v>
      </c>
      <c r="F1981" t="s">
        <v>2201</v>
      </c>
      <c r="G1981" t="s">
        <v>17899</v>
      </c>
      <c r="H1981" t="s">
        <v>14</v>
      </c>
      <c r="I1981" t="s">
        <v>17894</v>
      </c>
      <c r="J1981" t="s">
        <v>17900</v>
      </c>
      <c r="K1981" t="s">
        <v>25591</v>
      </c>
      <c r="L1981" t="s">
        <v>14</v>
      </c>
      <c r="M1981" t="s">
        <v>14</v>
      </c>
      <c r="N1981" t="s">
        <v>17846</v>
      </c>
      <c r="O1981" t="s">
        <v>25591</v>
      </c>
      <c r="P1981" t="s">
        <v>14</v>
      </c>
      <c r="Q1981" t="s">
        <v>25591</v>
      </c>
      <c r="R1981" t="s">
        <v>25591</v>
      </c>
      <c r="S1981" t="s">
        <v>14</v>
      </c>
      <c r="T1981" t="s">
        <v>14</v>
      </c>
      <c r="U1981" t="s">
        <v>14</v>
      </c>
      <c r="V1981" t="s">
        <v>14</v>
      </c>
      <c r="W1981" t="s">
        <v>14</v>
      </c>
      <c r="X1981" t="s">
        <v>14</v>
      </c>
      <c r="Y1981" t="s">
        <v>14</v>
      </c>
      <c r="Z1981" t="s">
        <v>14</v>
      </c>
      <c r="AA1981" t="s">
        <v>17896</v>
      </c>
      <c r="AB1981" t="s">
        <v>25591</v>
      </c>
      <c r="AC1981" t="s">
        <v>17840</v>
      </c>
      <c r="AD1981" t="s">
        <v>2365</v>
      </c>
      <c r="AE1981" t="s">
        <v>11783</v>
      </c>
      <c r="AF1981" t="s">
        <v>17841</v>
      </c>
      <c r="AG1981" t="s">
        <v>14</v>
      </c>
      <c r="AH1981" t="s">
        <v>2209</v>
      </c>
      <c r="AI1981" t="s">
        <v>1163</v>
      </c>
      <c r="AJ1981" t="s">
        <v>1174</v>
      </c>
      <c r="AK1981" t="s">
        <v>3799</v>
      </c>
      <c r="AL1981" t="s">
        <v>1174</v>
      </c>
      <c r="AM1981" t="s">
        <v>3799</v>
      </c>
      <c r="AN1981" t="s">
        <v>1172</v>
      </c>
      <c r="AO1981" t="s">
        <v>156</v>
      </c>
      <c r="AP1981" t="s">
        <v>25582</v>
      </c>
      <c r="AQ1981" t="s">
        <v>14</v>
      </c>
      <c r="AR1981" t="s">
        <v>14</v>
      </c>
      <c r="AS1981" t="s">
        <v>14</v>
      </c>
      <c r="AT1981" t="s">
        <v>14</v>
      </c>
      <c r="AU1981" t="s">
        <v>17860</v>
      </c>
      <c r="AV1981" t="s">
        <v>17827</v>
      </c>
      <c r="AW1981" t="s">
        <v>17827</v>
      </c>
      <c r="AX1981" t="s">
        <v>17827</v>
      </c>
      <c r="AY1981" t="s">
        <v>17899</v>
      </c>
      <c r="AZ1981" t="s">
        <v>22100</v>
      </c>
      <c r="BA1981" t="s">
        <v>22100</v>
      </c>
      <c r="BB1981" t="s">
        <v>22089</v>
      </c>
      <c r="BC1981">
        <v>20550</v>
      </c>
      <c r="BD1981">
        <v>221940</v>
      </c>
      <c r="BE1981" t="s">
        <v>14</v>
      </c>
      <c r="BF1981" t="s">
        <v>14</v>
      </c>
      <c r="BG1981" t="s">
        <v>2214</v>
      </c>
      <c r="BH1981" t="s">
        <v>14</v>
      </c>
      <c r="BI1981" t="s">
        <v>22092</v>
      </c>
      <c r="BJ1981" t="s">
        <v>17846</v>
      </c>
      <c r="BK1981" t="s">
        <v>14</v>
      </c>
      <c r="BL1981" t="s">
        <v>22100</v>
      </c>
      <c r="BM1981" t="s">
        <v>22089</v>
      </c>
      <c r="BN1981" t="s">
        <v>17901</v>
      </c>
      <c r="BO1981" t="s">
        <v>14</v>
      </c>
      <c r="BP1981" t="s">
        <v>25591</v>
      </c>
      <c r="BQ1981" t="s">
        <v>2217</v>
      </c>
      <c r="BR1981" t="s">
        <v>2303</v>
      </c>
      <c r="BS1981" t="s">
        <v>4346</v>
      </c>
      <c r="BT1981" t="s">
        <v>14</v>
      </c>
      <c r="BU1981" t="s">
        <v>14</v>
      </c>
      <c r="BV1981" t="s">
        <v>14</v>
      </c>
      <c r="BW1981" t="s">
        <v>14</v>
      </c>
      <c r="BX1981" t="s">
        <v>14</v>
      </c>
      <c r="BY1981" t="s">
        <v>2220</v>
      </c>
      <c r="BZ1981" t="s">
        <v>25591</v>
      </c>
      <c r="CA1981" t="s">
        <v>17829</v>
      </c>
      <c r="CB1981" t="s">
        <v>14</v>
      </c>
      <c r="CC1981" t="s">
        <v>14</v>
      </c>
      <c r="CD1981" t="s">
        <v>14</v>
      </c>
      <c r="CE1981" t="s">
        <v>14</v>
      </c>
      <c r="CF1981" t="s">
        <v>17902</v>
      </c>
      <c r="CG1981" t="s">
        <v>593</v>
      </c>
      <c r="CH1981" t="s">
        <v>22075</v>
      </c>
      <c r="CJ1981" t="s">
        <v>156</v>
      </c>
      <c r="CK1981" t="s">
        <v>24</v>
      </c>
      <c r="CL1981" s="13"/>
      <c r="CM1981" s="4" t="str">
        <f>_xlfn.XLOOKUP($CG1981,tbl_area_24_07_2024[Nombre Área],tbl_area_24_07_2024[Estado],"Si no se encuentra",2,)</f>
        <v>Baja California</v>
      </c>
      <c r="CN1981" s="4" t="str">
        <f>_xlfn.XLOOKUP($CG1981,tbl_area_24_07_2024[Nombre Área],tbl_area_24_07_2024[Estructura],"Si no se encuentra",2,)</f>
        <v>Juntas Distritales</v>
      </c>
    </row>
    <row r="1982" spans="1:92" ht="20" x14ac:dyDescent="0.85">
      <c r="A1982" t="s">
        <v>22073</v>
      </c>
      <c r="B1982" t="s">
        <v>22074</v>
      </c>
      <c r="C1982" t="s">
        <v>22075</v>
      </c>
      <c r="D1982" t="s">
        <v>2199</v>
      </c>
      <c r="E1982" t="s">
        <v>2507</v>
      </c>
      <c r="F1982" t="s">
        <v>2201</v>
      </c>
      <c r="G1982" t="s">
        <v>17903</v>
      </c>
      <c r="H1982" t="s">
        <v>14</v>
      </c>
      <c r="I1982" t="s">
        <v>17904</v>
      </c>
      <c r="J1982" t="s">
        <v>17905</v>
      </c>
      <c r="K1982" t="s">
        <v>18429</v>
      </c>
      <c r="L1982" t="s">
        <v>14</v>
      </c>
      <c r="M1982" t="s">
        <v>14</v>
      </c>
      <c r="N1982" t="s">
        <v>17906</v>
      </c>
      <c r="O1982" t="s">
        <v>18429</v>
      </c>
      <c r="P1982" t="s">
        <v>14</v>
      </c>
      <c r="Q1982" t="s">
        <v>18429</v>
      </c>
      <c r="R1982" t="s">
        <v>18429</v>
      </c>
      <c r="S1982" t="s">
        <v>14</v>
      </c>
      <c r="T1982" t="s">
        <v>14</v>
      </c>
      <c r="U1982" t="s">
        <v>14</v>
      </c>
      <c r="V1982" t="s">
        <v>14</v>
      </c>
      <c r="W1982" t="s">
        <v>14</v>
      </c>
      <c r="X1982" t="s">
        <v>14</v>
      </c>
      <c r="Y1982" t="s">
        <v>14</v>
      </c>
      <c r="Z1982" t="s">
        <v>14</v>
      </c>
      <c r="AA1982" t="s">
        <v>17907</v>
      </c>
      <c r="AB1982" t="s">
        <v>18429</v>
      </c>
      <c r="AC1982" t="s">
        <v>17908</v>
      </c>
      <c r="AD1982" t="s">
        <v>2207</v>
      </c>
      <c r="AE1982" t="s">
        <v>17909</v>
      </c>
      <c r="AF1982" t="s">
        <v>17910</v>
      </c>
      <c r="AG1982" t="s">
        <v>14</v>
      </c>
      <c r="AH1982" t="s">
        <v>2209</v>
      </c>
      <c r="AI1982" t="s">
        <v>17911</v>
      </c>
      <c r="AJ1982" t="s">
        <v>1168</v>
      </c>
      <c r="AK1982" t="s">
        <v>14</v>
      </c>
      <c r="AL1982" t="s">
        <v>1434</v>
      </c>
      <c r="AM1982" t="s">
        <v>17912</v>
      </c>
      <c r="AN1982" t="s">
        <v>1186</v>
      </c>
      <c r="AO1982" t="s">
        <v>334</v>
      </c>
      <c r="AP1982" t="s">
        <v>25592</v>
      </c>
      <c r="AQ1982" t="s">
        <v>14</v>
      </c>
      <c r="AR1982" t="s">
        <v>14</v>
      </c>
      <c r="AS1982" t="s">
        <v>14</v>
      </c>
      <c r="AT1982" t="s">
        <v>14</v>
      </c>
      <c r="AU1982" t="s">
        <v>14</v>
      </c>
      <c r="AV1982" t="s">
        <v>17913</v>
      </c>
      <c r="AW1982" t="s">
        <v>17914</v>
      </c>
      <c r="AX1982" t="s">
        <v>17913</v>
      </c>
      <c r="AY1982" t="s">
        <v>17903</v>
      </c>
      <c r="AZ1982" t="s">
        <v>22077</v>
      </c>
      <c r="BA1982" t="s">
        <v>22077</v>
      </c>
      <c r="BB1982" t="s">
        <v>22094</v>
      </c>
      <c r="BC1982">
        <v>1130</v>
      </c>
      <c r="BD1982">
        <v>1310.8</v>
      </c>
      <c r="BE1982" t="s">
        <v>14</v>
      </c>
      <c r="BF1982" t="s">
        <v>25593</v>
      </c>
      <c r="BG1982" t="s">
        <v>2214</v>
      </c>
      <c r="BH1982" t="s">
        <v>14</v>
      </c>
      <c r="BI1982" t="s">
        <v>22092</v>
      </c>
      <c r="BJ1982" t="s">
        <v>17906</v>
      </c>
      <c r="BK1982" t="s">
        <v>14</v>
      </c>
      <c r="BL1982" t="s">
        <v>14</v>
      </c>
      <c r="BM1982" t="s">
        <v>14</v>
      </c>
      <c r="BN1982" t="s">
        <v>17905</v>
      </c>
      <c r="BO1982" t="s">
        <v>14</v>
      </c>
      <c r="BP1982" t="s">
        <v>18429</v>
      </c>
      <c r="BQ1982" t="s">
        <v>2217</v>
      </c>
      <c r="BR1982" t="s">
        <v>2303</v>
      </c>
      <c r="BS1982" t="s">
        <v>14</v>
      </c>
      <c r="BT1982" t="s">
        <v>14</v>
      </c>
      <c r="BU1982" t="s">
        <v>14</v>
      </c>
      <c r="BV1982" t="s">
        <v>14</v>
      </c>
      <c r="BW1982" t="s">
        <v>14</v>
      </c>
      <c r="BX1982" t="s">
        <v>6026</v>
      </c>
      <c r="BY1982" t="s">
        <v>2220</v>
      </c>
      <c r="BZ1982" t="s">
        <v>18429</v>
      </c>
      <c r="CA1982" t="s">
        <v>7587</v>
      </c>
      <c r="CB1982" t="s">
        <v>14</v>
      </c>
      <c r="CC1982" t="s">
        <v>14</v>
      </c>
      <c r="CD1982" t="s">
        <v>14</v>
      </c>
      <c r="CE1982" t="s">
        <v>14</v>
      </c>
      <c r="CF1982" t="s">
        <v>17915</v>
      </c>
      <c r="CG1982" t="s">
        <v>699</v>
      </c>
      <c r="CH1982" t="s">
        <v>22075</v>
      </c>
      <c r="CJ1982" t="s">
        <v>334</v>
      </c>
      <c r="CK1982" t="s">
        <v>24</v>
      </c>
      <c r="CL1982" s="13"/>
      <c r="CM1982" s="4" t="str">
        <f>_xlfn.XLOOKUP($CG1982,tbl_area_24_07_2024[Nombre Área],tbl_area_24_07_2024[Estado],"Si no se encuentra",2,)</f>
        <v>Ciudad de México</v>
      </c>
      <c r="CN1982" s="4" t="str">
        <f>_xlfn.XLOOKUP($CG1982,tbl_area_24_07_2024[Nombre Área],tbl_area_24_07_2024[Estructura],"Si no se encuentra",2,)</f>
        <v>Juntas Distritales</v>
      </c>
    </row>
    <row r="1983" spans="1:92" ht="20" x14ac:dyDescent="0.85">
      <c r="A1983" t="s">
        <v>22073</v>
      </c>
      <c r="B1983" t="s">
        <v>22074</v>
      </c>
      <c r="C1983" t="s">
        <v>22075</v>
      </c>
      <c r="D1983" t="s">
        <v>2199</v>
      </c>
      <c r="E1983" t="s">
        <v>2507</v>
      </c>
      <c r="F1983" t="s">
        <v>2201</v>
      </c>
      <c r="G1983" t="s">
        <v>17916</v>
      </c>
      <c r="H1983" t="s">
        <v>14</v>
      </c>
      <c r="I1983" t="s">
        <v>17917</v>
      </c>
      <c r="J1983" t="s">
        <v>17918</v>
      </c>
      <c r="K1983" t="s">
        <v>25594</v>
      </c>
      <c r="L1983" t="s">
        <v>14</v>
      </c>
      <c r="M1983" t="s">
        <v>14</v>
      </c>
      <c r="N1983" t="s">
        <v>17919</v>
      </c>
      <c r="O1983" t="s">
        <v>25594</v>
      </c>
      <c r="P1983" t="s">
        <v>14</v>
      </c>
      <c r="Q1983" t="s">
        <v>25594</v>
      </c>
      <c r="R1983" t="s">
        <v>25594</v>
      </c>
      <c r="S1983" t="s">
        <v>14</v>
      </c>
      <c r="T1983" t="s">
        <v>14</v>
      </c>
      <c r="U1983" t="s">
        <v>14</v>
      </c>
      <c r="V1983" t="s">
        <v>14</v>
      </c>
      <c r="W1983" t="s">
        <v>2051</v>
      </c>
      <c r="X1983" t="s">
        <v>1967</v>
      </c>
      <c r="Y1983" t="s">
        <v>1970</v>
      </c>
      <c r="Z1983" t="s">
        <v>18</v>
      </c>
      <c r="AA1983" t="s">
        <v>14</v>
      </c>
      <c r="AB1983" t="s">
        <v>25594</v>
      </c>
      <c r="AC1983" t="s">
        <v>17920</v>
      </c>
      <c r="AD1983" t="s">
        <v>2207</v>
      </c>
      <c r="AE1983" t="s">
        <v>17921</v>
      </c>
      <c r="AF1983" t="s">
        <v>1183</v>
      </c>
      <c r="AG1983" t="s">
        <v>17922</v>
      </c>
      <c r="AH1983" t="s">
        <v>2209</v>
      </c>
      <c r="AI1983" t="s">
        <v>17923</v>
      </c>
      <c r="AJ1983" t="s">
        <v>14</v>
      </c>
      <c r="AK1983" t="s">
        <v>14</v>
      </c>
      <c r="AL1983" t="s">
        <v>14</v>
      </c>
      <c r="AM1983" t="s">
        <v>17924</v>
      </c>
      <c r="AN1983" t="s">
        <v>1186</v>
      </c>
      <c r="AO1983" t="s">
        <v>334</v>
      </c>
      <c r="AP1983" t="s">
        <v>25595</v>
      </c>
      <c r="AQ1983" t="s">
        <v>14</v>
      </c>
      <c r="AR1983" t="s">
        <v>14</v>
      </c>
      <c r="AS1983" t="s">
        <v>14</v>
      </c>
      <c r="AT1983" t="s">
        <v>14</v>
      </c>
      <c r="AU1983" t="s">
        <v>14</v>
      </c>
      <c r="AV1983" t="s">
        <v>17913</v>
      </c>
      <c r="AW1983" t="s">
        <v>17925</v>
      </c>
      <c r="AX1983" t="s">
        <v>17913</v>
      </c>
      <c r="AY1983" t="s">
        <v>17916</v>
      </c>
      <c r="AZ1983" t="s">
        <v>22168</v>
      </c>
      <c r="BA1983" t="s">
        <v>22168</v>
      </c>
      <c r="BB1983" t="s">
        <v>22082</v>
      </c>
      <c r="BC1983">
        <v>301.60000000000002</v>
      </c>
      <c r="BD1983">
        <v>349.86</v>
      </c>
      <c r="BE1983" t="s">
        <v>14</v>
      </c>
      <c r="BF1983" t="s">
        <v>25596</v>
      </c>
      <c r="BG1983" t="s">
        <v>2214</v>
      </c>
      <c r="BH1983" t="s">
        <v>14</v>
      </c>
      <c r="BI1983" t="s">
        <v>22092</v>
      </c>
      <c r="BJ1983" t="s">
        <v>17919</v>
      </c>
      <c r="BK1983" t="s">
        <v>14</v>
      </c>
      <c r="BL1983" t="s">
        <v>14</v>
      </c>
      <c r="BM1983" t="s">
        <v>14</v>
      </c>
      <c r="BN1983" t="s">
        <v>17918</v>
      </c>
      <c r="BO1983" t="s">
        <v>14</v>
      </c>
      <c r="BP1983" t="s">
        <v>25594</v>
      </c>
      <c r="BQ1983" t="s">
        <v>2217</v>
      </c>
      <c r="BR1983" t="s">
        <v>2303</v>
      </c>
      <c r="BS1983" t="s">
        <v>14</v>
      </c>
      <c r="BT1983" t="s">
        <v>14</v>
      </c>
      <c r="BU1983" t="s">
        <v>14</v>
      </c>
      <c r="BV1983" t="s">
        <v>14</v>
      </c>
      <c r="BW1983" t="s">
        <v>14</v>
      </c>
      <c r="BX1983" t="s">
        <v>6026</v>
      </c>
      <c r="BY1983" t="s">
        <v>2220</v>
      </c>
      <c r="BZ1983" t="s">
        <v>25594</v>
      </c>
      <c r="CA1983" t="s">
        <v>17926</v>
      </c>
      <c r="CB1983" t="s">
        <v>14</v>
      </c>
      <c r="CC1983" t="s">
        <v>14</v>
      </c>
      <c r="CD1983" t="s">
        <v>14</v>
      </c>
      <c r="CE1983" t="s">
        <v>14</v>
      </c>
      <c r="CF1983" t="s">
        <v>17927</v>
      </c>
      <c r="CG1983" t="s">
        <v>699</v>
      </c>
      <c r="CH1983" t="s">
        <v>22075</v>
      </c>
      <c r="CJ1983" t="s">
        <v>334</v>
      </c>
      <c r="CK1983" t="s">
        <v>24</v>
      </c>
      <c r="CL1983" s="13"/>
      <c r="CM1983" s="4" t="str">
        <f>_xlfn.XLOOKUP($CG1983,tbl_area_24_07_2024[Nombre Área],tbl_area_24_07_2024[Estado],"Si no se encuentra",2,)</f>
        <v>Ciudad de México</v>
      </c>
      <c r="CN1983" s="4" t="str">
        <f>_xlfn.XLOOKUP($CG1983,tbl_area_24_07_2024[Nombre Área],tbl_area_24_07_2024[Estructura],"Si no se encuentra",2,)</f>
        <v>Juntas Distritales</v>
      </c>
    </row>
    <row r="1984" spans="1:92" ht="20" x14ac:dyDescent="0.85">
      <c r="A1984" t="s">
        <v>22073</v>
      </c>
      <c r="B1984" t="s">
        <v>22074</v>
      </c>
      <c r="C1984" t="s">
        <v>22075</v>
      </c>
      <c r="D1984" t="s">
        <v>2199</v>
      </c>
      <c r="E1984" t="s">
        <v>2242</v>
      </c>
      <c r="F1984" t="s">
        <v>2201</v>
      </c>
      <c r="G1984" t="s">
        <v>17928</v>
      </c>
      <c r="H1984" t="s">
        <v>14</v>
      </c>
      <c r="I1984" t="s">
        <v>17917</v>
      </c>
      <c r="J1984" t="s">
        <v>17929</v>
      </c>
      <c r="K1984" t="s">
        <v>25597</v>
      </c>
      <c r="L1984" t="s">
        <v>14</v>
      </c>
      <c r="M1984" t="s">
        <v>14</v>
      </c>
      <c r="N1984" t="s">
        <v>17930</v>
      </c>
      <c r="O1984" t="s">
        <v>25597</v>
      </c>
      <c r="P1984" t="s">
        <v>14</v>
      </c>
      <c r="Q1984" t="s">
        <v>25597</v>
      </c>
      <c r="R1984" t="s">
        <v>25597</v>
      </c>
      <c r="S1984" t="s">
        <v>14</v>
      </c>
      <c r="T1984" t="s">
        <v>14</v>
      </c>
      <c r="U1984" t="s">
        <v>14</v>
      </c>
      <c r="V1984" t="s">
        <v>14</v>
      </c>
      <c r="W1984" t="s">
        <v>14</v>
      </c>
      <c r="X1984" t="s">
        <v>14</v>
      </c>
      <c r="Y1984" t="s">
        <v>14</v>
      </c>
      <c r="Z1984" t="s">
        <v>14</v>
      </c>
      <c r="AA1984" t="s">
        <v>17931</v>
      </c>
      <c r="AB1984" t="s">
        <v>25597</v>
      </c>
      <c r="AC1984" t="s">
        <v>17932</v>
      </c>
      <c r="AD1984" t="s">
        <v>2207</v>
      </c>
      <c r="AE1984" t="s">
        <v>17933</v>
      </c>
      <c r="AF1984" t="s">
        <v>1485</v>
      </c>
      <c r="AG1984" t="s">
        <v>14</v>
      </c>
      <c r="AH1984" t="s">
        <v>2209</v>
      </c>
      <c r="AI1984" t="s">
        <v>17934</v>
      </c>
      <c r="AJ1984" t="s">
        <v>14</v>
      </c>
      <c r="AK1984" t="s">
        <v>14</v>
      </c>
      <c r="AL1984" t="s">
        <v>14</v>
      </c>
      <c r="AM1984" t="s">
        <v>17935</v>
      </c>
      <c r="AN1984" t="s">
        <v>1186</v>
      </c>
      <c r="AO1984" t="s">
        <v>334</v>
      </c>
      <c r="AP1984" t="s">
        <v>25233</v>
      </c>
      <c r="AQ1984" t="s">
        <v>14</v>
      </c>
      <c r="AR1984" t="s">
        <v>14</v>
      </c>
      <c r="AS1984" t="s">
        <v>14</v>
      </c>
      <c r="AT1984" t="s">
        <v>14</v>
      </c>
      <c r="AU1984" t="s">
        <v>14</v>
      </c>
      <c r="AV1984" t="s">
        <v>17913</v>
      </c>
      <c r="AW1984" t="s">
        <v>17925</v>
      </c>
      <c r="AX1984" t="s">
        <v>17913</v>
      </c>
      <c r="AY1984" t="s">
        <v>17928</v>
      </c>
      <c r="AZ1984" t="s">
        <v>22168</v>
      </c>
      <c r="BA1984" t="s">
        <v>22168</v>
      </c>
      <c r="BB1984" t="s">
        <v>22082</v>
      </c>
      <c r="BC1984">
        <v>1160</v>
      </c>
      <c r="BD1984">
        <v>1345.6</v>
      </c>
      <c r="BE1984" t="s">
        <v>14</v>
      </c>
      <c r="BF1984" t="s">
        <v>25598</v>
      </c>
      <c r="BG1984" t="s">
        <v>2214</v>
      </c>
      <c r="BH1984" t="s">
        <v>14</v>
      </c>
      <c r="BI1984" t="s">
        <v>22092</v>
      </c>
      <c r="BJ1984" t="s">
        <v>17930</v>
      </c>
      <c r="BK1984" t="s">
        <v>14</v>
      </c>
      <c r="BL1984" t="s">
        <v>14</v>
      </c>
      <c r="BM1984" t="s">
        <v>14</v>
      </c>
      <c r="BN1984" t="s">
        <v>17929</v>
      </c>
      <c r="BO1984" t="s">
        <v>14</v>
      </c>
      <c r="BP1984" t="s">
        <v>25597</v>
      </c>
      <c r="BQ1984" t="s">
        <v>2217</v>
      </c>
      <c r="BR1984" t="s">
        <v>2303</v>
      </c>
      <c r="BS1984" t="s">
        <v>14</v>
      </c>
      <c r="BT1984" t="s">
        <v>14</v>
      </c>
      <c r="BU1984" t="s">
        <v>14</v>
      </c>
      <c r="BV1984" t="s">
        <v>14</v>
      </c>
      <c r="BW1984" t="s">
        <v>14</v>
      </c>
      <c r="BX1984" t="s">
        <v>6026</v>
      </c>
      <c r="BY1984" t="s">
        <v>2220</v>
      </c>
      <c r="BZ1984" t="s">
        <v>25597</v>
      </c>
      <c r="CA1984" t="s">
        <v>17926</v>
      </c>
      <c r="CB1984" t="s">
        <v>14</v>
      </c>
      <c r="CC1984" t="s">
        <v>14</v>
      </c>
      <c r="CD1984" t="s">
        <v>14</v>
      </c>
      <c r="CE1984" t="s">
        <v>14</v>
      </c>
      <c r="CF1984" t="s">
        <v>17936</v>
      </c>
      <c r="CG1984" t="s">
        <v>699</v>
      </c>
      <c r="CH1984" t="s">
        <v>22075</v>
      </c>
      <c r="CJ1984" t="s">
        <v>334</v>
      </c>
      <c r="CK1984" t="s">
        <v>24</v>
      </c>
      <c r="CL1984" s="13"/>
      <c r="CM1984" s="4" t="str">
        <f>_xlfn.XLOOKUP($CG1984,tbl_area_24_07_2024[Nombre Área],tbl_area_24_07_2024[Estado],"Si no se encuentra",2,)</f>
        <v>Ciudad de México</v>
      </c>
      <c r="CN1984" s="4" t="str">
        <f>_xlfn.XLOOKUP($CG1984,tbl_area_24_07_2024[Nombre Área],tbl_area_24_07_2024[Estructura],"Si no se encuentra",2,)</f>
        <v>Juntas Distritales</v>
      </c>
    </row>
    <row r="1985" spans="1:92" ht="20" x14ac:dyDescent="0.85">
      <c r="A1985" t="s">
        <v>22073</v>
      </c>
      <c r="B1985" t="s">
        <v>22074</v>
      </c>
      <c r="C1985" t="s">
        <v>22075</v>
      </c>
      <c r="D1985" t="s">
        <v>2199</v>
      </c>
      <c r="E1985" t="s">
        <v>2507</v>
      </c>
      <c r="F1985" t="s">
        <v>2201</v>
      </c>
      <c r="G1985" t="s">
        <v>17937</v>
      </c>
      <c r="H1985" t="s">
        <v>14</v>
      </c>
      <c r="I1985" t="s">
        <v>17904</v>
      </c>
      <c r="J1985" t="s">
        <v>17938</v>
      </c>
      <c r="K1985" t="s">
        <v>25599</v>
      </c>
      <c r="L1985" t="s">
        <v>14</v>
      </c>
      <c r="M1985" t="s">
        <v>14</v>
      </c>
      <c r="N1985" t="s">
        <v>17939</v>
      </c>
      <c r="O1985" t="s">
        <v>25599</v>
      </c>
      <c r="P1985" t="s">
        <v>14</v>
      </c>
      <c r="Q1985" t="s">
        <v>25599</v>
      </c>
      <c r="R1985" t="s">
        <v>25599</v>
      </c>
      <c r="S1985" t="s">
        <v>14</v>
      </c>
      <c r="T1985" t="s">
        <v>14</v>
      </c>
      <c r="U1985" t="s">
        <v>14</v>
      </c>
      <c r="V1985" t="s">
        <v>14</v>
      </c>
      <c r="W1985" t="s">
        <v>17940</v>
      </c>
      <c r="X1985" t="s">
        <v>1971</v>
      </c>
      <c r="Y1985" t="s">
        <v>1969</v>
      </c>
      <c r="Z1985" t="s">
        <v>12</v>
      </c>
      <c r="AA1985" t="s">
        <v>14</v>
      </c>
      <c r="AB1985" t="s">
        <v>25599</v>
      </c>
      <c r="AC1985" t="s">
        <v>17941</v>
      </c>
      <c r="AD1985" t="s">
        <v>2348</v>
      </c>
      <c r="AE1985" t="s">
        <v>17942</v>
      </c>
      <c r="AF1985" t="s">
        <v>14988</v>
      </c>
      <c r="AG1985" t="s">
        <v>17943</v>
      </c>
      <c r="AH1985" t="s">
        <v>2209</v>
      </c>
      <c r="AI1985" t="s">
        <v>17944</v>
      </c>
      <c r="AJ1985" t="s">
        <v>14</v>
      </c>
      <c r="AK1985" t="s">
        <v>14</v>
      </c>
      <c r="AL1985" t="s">
        <v>1433</v>
      </c>
      <c r="AM1985" t="s">
        <v>17945</v>
      </c>
      <c r="AN1985" t="s">
        <v>1186</v>
      </c>
      <c r="AO1985" t="s">
        <v>334</v>
      </c>
      <c r="AP1985" t="s">
        <v>25600</v>
      </c>
      <c r="AQ1985" t="s">
        <v>14</v>
      </c>
      <c r="AR1985" t="s">
        <v>14</v>
      </c>
      <c r="AS1985" t="s">
        <v>14</v>
      </c>
      <c r="AT1985" t="s">
        <v>14</v>
      </c>
      <c r="AU1985" t="s">
        <v>14</v>
      </c>
      <c r="AV1985" t="s">
        <v>17913</v>
      </c>
      <c r="AW1985" t="s">
        <v>17914</v>
      </c>
      <c r="AX1985" t="s">
        <v>17913</v>
      </c>
      <c r="AY1985" t="s">
        <v>17937</v>
      </c>
      <c r="AZ1985" t="s">
        <v>22169</v>
      </c>
      <c r="BA1985" t="s">
        <v>22169</v>
      </c>
      <c r="BB1985" t="s">
        <v>22082</v>
      </c>
      <c r="BC1985">
        <v>42342.32</v>
      </c>
      <c r="BD1985">
        <v>49117.09</v>
      </c>
      <c r="BE1985" t="s">
        <v>14</v>
      </c>
      <c r="BF1985" t="s">
        <v>25601</v>
      </c>
      <c r="BG1985" t="s">
        <v>2214</v>
      </c>
      <c r="BH1985" t="s">
        <v>14</v>
      </c>
      <c r="BI1985" t="s">
        <v>22092</v>
      </c>
      <c r="BJ1985" t="s">
        <v>17939</v>
      </c>
      <c r="BK1985" t="s">
        <v>14</v>
      </c>
      <c r="BL1985" t="s">
        <v>14</v>
      </c>
      <c r="BM1985" t="s">
        <v>14</v>
      </c>
      <c r="BN1985" t="s">
        <v>17938</v>
      </c>
      <c r="BO1985" t="s">
        <v>14</v>
      </c>
      <c r="BP1985" t="s">
        <v>25599</v>
      </c>
      <c r="BQ1985" t="s">
        <v>2217</v>
      </c>
      <c r="BR1985" t="s">
        <v>2303</v>
      </c>
      <c r="BS1985" t="s">
        <v>14</v>
      </c>
      <c r="BT1985" t="s">
        <v>14</v>
      </c>
      <c r="BU1985" t="s">
        <v>14</v>
      </c>
      <c r="BV1985" t="s">
        <v>14</v>
      </c>
      <c r="BW1985" t="s">
        <v>14</v>
      </c>
      <c r="BX1985" t="s">
        <v>6026</v>
      </c>
      <c r="BY1985" t="s">
        <v>2220</v>
      </c>
      <c r="BZ1985" t="s">
        <v>25599</v>
      </c>
      <c r="CA1985" t="s">
        <v>7587</v>
      </c>
      <c r="CB1985" t="s">
        <v>14</v>
      </c>
      <c r="CC1985" t="s">
        <v>14</v>
      </c>
      <c r="CD1985" t="s">
        <v>14</v>
      </c>
      <c r="CE1985" t="s">
        <v>14</v>
      </c>
      <c r="CF1985" t="s">
        <v>17946</v>
      </c>
      <c r="CG1985" t="s">
        <v>699</v>
      </c>
      <c r="CH1985" t="s">
        <v>22075</v>
      </c>
      <c r="CJ1985" t="s">
        <v>334</v>
      </c>
      <c r="CK1985" t="s">
        <v>24</v>
      </c>
      <c r="CL1985" s="13"/>
      <c r="CM1985" s="4" t="str">
        <f>_xlfn.XLOOKUP($CG1985,tbl_area_24_07_2024[Nombre Área],tbl_area_24_07_2024[Estado],"Si no se encuentra",2,)</f>
        <v>Ciudad de México</v>
      </c>
      <c r="CN1985" s="4" t="str">
        <f>_xlfn.XLOOKUP($CG1985,tbl_area_24_07_2024[Nombre Área],tbl_area_24_07_2024[Estructura],"Si no se encuentra",2,)</f>
        <v>Juntas Distritales</v>
      </c>
    </row>
    <row r="1986" spans="1:92" ht="20" x14ac:dyDescent="0.85">
      <c r="A1986" t="s">
        <v>22073</v>
      </c>
      <c r="B1986" t="s">
        <v>22074</v>
      </c>
      <c r="C1986" t="s">
        <v>22075</v>
      </c>
      <c r="D1986" t="s">
        <v>2199</v>
      </c>
      <c r="E1986" t="s">
        <v>2507</v>
      </c>
      <c r="F1986" t="s">
        <v>2201</v>
      </c>
      <c r="G1986" t="s">
        <v>17947</v>
      </c>
      <c r="H1986" t="s">
        <v>14</v>
      </c>
      <c r="I1986" t="s">
        <v>17904</v>
      </c>
      <c r="J1986" t="s">
        <v>17948</v>
      </c>
      <c r="K1986" t="s">
        <v>25602</v>
      </c>
      <c r="L1986" t="s">
        <v>14</v>
      </c>
      <c r="M1986" t="s">
        <v>14</v>
      </c>
      <c r="N1986" t="s">
        <v>17949</v>
      </c>
      <c r="O1986" t="s">
        <v>25602</v>
      </c>
      <c r="P1986" t="s">
        <v>14</v>
      </c>
      <c r="Q1986" t="s">
        <v>25602</v>
      </c>
      <c r="R1986" t="s">
        <v>25602</v>
      </c>
      <c r="S1986" t="s">
        <v>14</v>
      </c>
      <c r="T1986" t="s">
        <v>14</v>
      </c>
      <c r="U1986" t="s">
        <v>14</v>
      </c>
      <c r="V1986" t="s">
        <v>14</v>
      </c>
      <c r="W1986" t="s">
        <v>14</v>
      </c>
      <c r="X1986" t="s">
        <v>14</v>
      </c>
      <c r="Y1986" t="s">
        <v>14</v>
      </c>
      <c r="Z1986" t="s">
        <v>14</v>
      </c>
      <c r="AA1986" t="s">
        <v>17907</v>
      </c>
      <c r="AB1986" t="s">
        <v>25602</v>
      </c>
      <c r="AC1986" t="s">
        <v>17908</v>
      </c>
      <c r="AD1986" t="s">
        <v>2207</v>
      </c>
      <c r="AE1986" t="s">
        <v>17909</v>
      </c>
      <c r="AF1986" t="s">
        <v>17910</v>
      </c>
      <c r="AG1986" t="s">
        <v>14</v>
      </c>
      <c r="AH1986" t="s">
        <v>2209</v>
      </c>
      <c r="AI1986" t="s">
        <v>17911</v>
      </c>
      <c r="AJ1986" t="s">
        <v>1168</v>
      </c>
      <c r="AK1986" t="s">
        <v>14</v>
      </c>
      <c r="AL1986" t="s">
        <v>1434</v>
      </c>
      <c r="AM1986" t="s">
        <v>17912</v>
      </c>
      <c r="AN1986" t="s">
        <v>1186</v>
      </c>
      <c r="AO1986" t="s">
        <v>334</v>
      </c>
      <c r="AP1986" t="s">
        <v>25592</v>
      </c>
      <c r="AQ1986" t="s">
        <v>14</v>
      </c>
      <c r="AR1986" t="s">
        <v>14</v>
      </c>
      <c r="AS1986" t="s">
        <v>14</v>
      </c>
      <c r="AT1986" t="s">
        <v>14</v>
      </c>
      <c r="AU1986" t="s">
        <v>14</v>
      </c>
      <c r="AV1986" t="s">
        <v>17913</v>
      </c>
      <c r="AW1986" t="s">
        <v>17914</v>
      </c>
      <c r="AX1986" t="s">
        <v>17913</v>
      </c>
      <c r="AY1986" t="s">
        <v>17947</v>
      </c>
      <c r="AZ1986" t="s">
        <v>25603</v>
      </c>
      <c r="BA1986" t="s">
        <v>25603</v>
      </c>
      <c r="BB1986" t="s">
        <v>22075</v>
      </c>
      <c r="BC1986">
        <v>590</v>
      </c>
      <c r="BD1986">
        <v>684.4</v>
      </c>
      <c r="BE1986" t="s">
        <v>14</v>
      </c>
      <c r="BF1986" t="s">
        <v>25604</v>
      </c>
      <c r="BG1986" t="s">
        <v>2214</v>
      </c>
      <c r="BH1986" t="s">
        <v>14</v>
      </c>
      <c r="BI1986" t="s">
        <v>22092</v>
      </c>
      <c r="BJ1986" t="s">
        <v>17949</v>
      </c>
      <c r="BK1986" t="s">
        <v>14</v>
      </c>
      <c r="BL1986" t="s">
        <v>14</v>
      </c>
      <c r="BM1986" t="s">
        <v>14</v>
      </c>
      <c r="BN1986" t="s">
        <v>17948</v>
      </c>
      <c r="BO1986" t="s">
        <v>14</v>
      </c>
      <c r="BP1986" t="s">
        <v>25602</v>
      </c>
      <c r="BQ1986" t="s">
        <v>2217</v>
      </c>
      <c r="BR1986" t="s">
        <v>2303</v>
      </c>
      <c r="BS1986" t="s">
        <v>14</v>
      </c>
      <c r="BT1986" t="s">
        <v>14</v>
      </c>
      <c r="BU1986" t="s">
        <v>14</v>
      </c>
      <c r="BV1986" t="s">
        <v>14</v>
      </c>
      <c r="BW1986" t="s">
        <v>14</v>
      </c>
      <c r="BX1986" t="s">
        <v>6026</v>
      </c>
      <c r="BY1986" t="s">
        <v>2220</v>
      </c>
      <c r="BZ1986" t="s">
        <v>25602</v>
      </c>
      <c r="CA1986" t="s">
        <v>7587</v>
      </c>
      <c r="CB1986" t="s">
        <v>14</v>
      </c>
      <c r="CC1986" t="s">
        <v>14</v>
      </c>
      <c r="CD1986" t="s">
        <v>14</v>
      </c>
      <c r="CE1986" t="s">
        <v>14</v>
      </c>
      <c r="CF1986" t="s">
        <v>17950</v>
      </c>
      <c r="CG1986" t="s">
        <v>699</v>
      </c>
      <c r="CH1986" t="s">
        <v>22075</v>
      </c>
      <c r="CJ1986" t="s">
        <v>334</v>
      </c>
      <c r="CK1986" t="s">
        <v>24</v>
      </c>
      <c r="CL1986" s="13"/>
      <c r="CM1986" s="4" t="str">
        <f>_xlfn.XLOOKUP($CG1986,tbl_area_24_07_2024[Nombre Área],tbl_area_24_07_2024[Estado],"Si no se encuentra",2,)</f>
        <v>Ciudad de México</v>
      </c>
      <c r="CN1986" s="4" t="str">
        <f>_xlfn.XLOOKUP($CG1986,tbl_area_24_07_2024[Nombre Área],tbl_area_24_07_2024[Estructura],"Si no se encuentra",2,)</f>
        <v>Juntas Distritales</v>
      </c>
    </row>
    <row r="1987" spans="1:92" ht="20" x14ac:dyDescent="0.85">
      <c r="A1987" t="s">
        <v>22073</v>
      </c>
      <c r="B1987" t="s">
        <v>22074</v>
      </c>
      <c r="C1987" t="s">
        <v>22075</v>
      </c>
      <c r="D1987" t="s">
        <v>2199</v>
      </c>
      <c r="E1987" t="s">
        <v>2507</v>
      </c>
      <c r="F1987" t="s">
        <v>2201</v>
      </c>
      <c r="G1987" t="s">
        <v>17951</v>
      </c>
      <c r="H1987" t="s">
        <v>14</v>
      </c>
      <c r="I1987" t="s">
        <v>17904</v>
      </c>
      <c r="J1987" t="s">
        <v>17952</v>
      </c>
      <c r="K1987" t="s">
        <v>25605</v>
      </c>
      <c r="L1987" t="s">
        <v>14</v>
      </c>
      <c r="M1987" t="s">
        <v>14</v>
      </c>
      <c r="N1987" t="s">
        <v>17953</v>
      </c>
      <c r="O1987" t="s">
        <v>25605</v>
      </c>
      <c r="P1987" t="s">
        <v>14</v>
      </c>
      <c r="Q1987" t="s">
        <v>25605</v>
      </c>
      <c r="R1987" t="s">
        <v>25605</v>
      </c>
      <c r="S1987" t="s">
        <v>14</v>
      </c>
      <c r="T1987" t="s">
        <v>14</v>
      </c>
      <c r="U1987" t="s">
        <v>14</v>
      </c>
      <c r="V1987" t="s">
        <v>14</v>
      </c>
      <c r="W1987" t="s">
        <v>14</v>
      </c>
      <c r="X1987" t="s">
        <v>14</v>
      </c>
      <c r="Y1987" t="s">
        <v>14</v>
      </c>
      <c r="Z1987" t="s">
        <v>14</v>
      </c>
      <c r="AA1987" t="s">
        <v>17954</v>
      </c>
      <c r="AB1987" t="s">
        <v>25605</v>
      </c>
      <c r="AC1987" t="s">
        <v>6572</v>
      </c>
      <c r="AD1987" t="s">
        <v>2207</v>
      </c>
      <c r="AE1987" t="s">
        <v>2630</v>
      </c>
      <c r="AF1987" t="s">
        <v>4657</v>
      </c>
      <c r="AG1987" t="s">
        <v>14</v>
      </c>
      <c r="AH1987" t="s">
        <v>2209</v>
      </c>
      <c r="AI1987" t="s">
        <v>17955</v>
      </c>
      <c r="AJ1987" t="s">
        <v>14</v>
      </c>
      <c r="AK1987" t="s">
        <v>14</v>
      </c>
      <c r="AL1987" t="s">
        <v>1432</v>
      </c>
      <c r="AM1987" t="s">
        <v>17956</v>
      </c>
      <c r="AN1987" t="s">
        <v>1181</v>
      </c>
      <c r="AO1987" t="s">
        <v>334</v>
      </c>
      <c r="AP1987" t="s">
        <v>25606</v>
      </c>
      <c r="AQ1987" t="s">
        <v>14</v>
      </c>
      <c r="AR1987" t="s">
        <v>14</v>
      </c>
      <c r="AS1987" t="s">
        <v>14</v>
      </c>
      <c r="AT1987" t="s">
        <v>14</v>
      </c>
      <c r="AU1987" t="s">
        <v>14</v>
      </c>
      <c r="AV1987" t="s">
        <v>17913</v>
      </c>
      <c r="AW1987" t="s">
        <v>17957</v>
      </c>
      <c r="AX1987" t="s">
        <v>17913</v>
      </c>
      <c r="AY1987" t="s">
        <v>17951</v>
      </c>
      <c r="AZ1987" t="s">
        <v>23147</v>
      </c>
      <c r="BA1987" t="s">
        <v>23147</v>
      </c>
      <c r="BB1987" t="s">
        <v>22075</v>
      </c>
      <c r="BC1987">
        <v>1279.99</v>
      </c>
      <c r="BD1987">
        <v>1484.79</v>
      </c>
      <c r="BE1987" t="s">
        <v>14</v>
      </c>
      <c r="BF1987" t="s">
        <v>25607</v>
      </c>
      <c r="BG1987" t="s">
        <v>2214</v>
      </c>
      <c r="BH1987" t="s">
        <v>14</v>
      </c>
      <c r="BI1987" t="s">
        <v>22092</v>
      </c>
      <c r="BJ1987" t="s">
        <v>17953</v>
      </c>
      <c r="BK1987" t="s">
        <v>14</v>
      </c>
      <c r="BL1987" t="s">
        <v>14</v>
      </c>
      <c r="BM1987" t="s">
        <v>14</v>
      </c>
      <c r="BN1987" t="s">
        <v>17952</v>
      </c>
      <c r="BO1987" t="s">
        <v>14</v>
      </c>
      <c r="BP1987" t="s">
        <v>25605</v>
      </c>
      <c r="BQ1987" t="s">
        <v>2217</v>
      </c>
      <c r="BR1987" t="s">
        <v>2303</v>
      </c>
      <c r="BS1987" t="s">
        <v>14</v>
      </c>
      <c r="BT1987" t="s">
        <v>14</v>
      </c>
      <c r="BU1987" t="s">
        <v>14</v>
      </c>
      <c r="BV1987" t="s">
        <v>14</v>
      </c>
      <c r="BW1987" t="s">
        <v>14</v>
      </c>
      <c r="BX1987" t="s">
        <v>6026</v>
      </c>
      <c r="BY1987" t="s">
        <v>2220</v>
      </c>
      <c r="BZ1987" t="s">
        <v>25605</v>
      </c>
      <c r="CA1987" t="s">
        <v>7587</v>
      </c>
      <c r="CB1987" t="s">
        <v>14</v>
      </c>
      <c r="CC1987" t="s">
        <v>14</v>
      </c>
      <c r="CD1987" t="s">
        <v>14</v>
      </c>
      <c r="CE1987" t="s">
        <v>14</v>
      </c>
      <c r="CF1987" t="s">
        <v>17958</v>
      </c>
      <c r="CG1987" t="s">
        <v>699</v>
      </c>
      <c r="CH1987" t="s">
        <v>22075</v>
      </c>
      <c r="CJ1987" t="s">
        <v>334</v>
      </c>
      <c r="CK1987" t="s">
        <v>24</v>
      </c>
      <c r="CL1987" s="13"/>
      <c r="CM1987" s="4" t="str">
        <f>_xlfn.XLOOKUP($CG1987,tbl_area_24_07_2024[Nombre Área],tbl_area_24_07_2024[Estado],"Si no se encuentra",2,)</f>
        <v>Ciudad de México</v>
      </c>
      <c r="CN1987" s="4" t="str">
        <f>_xlfn.XLOOKUP($CG1987,tbl_area_24_07_2024[Nombre Área],tbl_area_24_07_2024[Estructura],"Si no se encuentra",2,)</f>
        <v>Juntas Distritales</v>
      </c>
    </row>
    <row r="1988" spans="1:92" ht="20" x14ac:dyDescent="0.85">
      <c r="A1988" t="s">
        <v>22073</v>
      </c>
      <c r="B1988" t="s">
        <v>22074</v>
      </c>
      <c r="C1988" t="s">
        <v>22075</v>
      </c>
      <c r="D1988" t="s">
        <v>2199</v>
      </c>
      <c r="E1988" t="s">
        <v>2242</v>
      </c>
      <c r="F1988" t="s">
        <v>2201</v>
      </c>
      <c r="G1988" t="s">
        <v>17959</v>
      </c>
      <c r="H1988" t="s">
        <v>14</v>
      </c>
      <c r="I1988" t="s">
        <v>17904</v>
      </c>
      <c r="J1988" t="s">
        <v>17960</v>
      </c>
      <c r="K1988" t="s">
        <v>25608</v>
      </c>
      <c r="L1988" t="s">
        <v>14</v>
      </c>
      <c r="M1988" t="s">
        <v>14</v>
      </c>
      <c r="N1988" t="s">
        <v>17961</v>
      </c>
      <c r="O1988" t="s">
        <v>25608</v>
      </c>
      <c r="P1988" t="s">
        <v>14</v>
      </c>
      <c r="Q1988" t="s">
        <v>25608</v>
      </c>
      <c r="R1988" t="s">
        <v>25608</v>
      </c>
      <c r="S1988" t="s">
        <v>14</v>
      </c>
      <c r="T1988" t="s">
        <v>14</v>
      </c>
      <c r="U1988" t="s">
        <v>14</v>
      </c>
      <c r="V1988" t="s">
        <v>14</v>
      </c>
      <c r="W1988" t="s">
        <v>17962</v>
      </c>
      <c r="X1988" t="s">
        <v>2043</v>
      </c>
      <c r="Y1988" t="s">
        <v>17963</v>
      </c>
      <c r="Z1988" t="s">
        <v>12</v>
      </c>
      <c r="AA1988" t="s">
        <v>14</v>
      </c>
      <c r="AB1988" t="s">
        <v>25608</v>
      </c>
      <c r="AC1988" t="s">
        <v>17964</v>
      </c>
      <c r="AD1988" t="s">
        <v>2207</v>
      </c>
      <c r="AE1988" t="s">
        <v>17965</v>
      </c>
      <c r="AF1988" t="s">
        <v>17966</v>
      </c>
      <c r="AG1988" t="s">
        <v>17967</v>
      </c>
      <c r="AH1988" t="s">
        <v>2209</v>
      </c>
      <c r="AI1988" t="s">
        <v>17968</v>
      </c>
      <c r="AJ1988" t="s">
        <v>14</v>
      </c>
      <c r="AK1988" t="s">
        <v>14</v>
      </c>
      <c r="AL1988" t="s">
        <v>14</v>
      </c>
      <c r="AM1988" t="s">
        <v>17969</v>
      </c>
      <c r="AN1988" t="s">
        <v>1181</v>
      </c>
      <c r="AO1988" t="s">
        <v>159</v>
      </c>
      <c r="AP1988" t="s">
        <v>24640</v>
      </c>
      <c r="AQ1988" t="s">
        <v>14</v>
      </c>
      <c r="AR1988" t="s">
        <v>14</v>
      </c>
      <c r="AS1988" t="s">
        <v>14</v>
      </c>
      <c r="AT1988" t="s">
        <v>14</v>
      </c>
      <c r="AU1988" t="s">
        <v>14</v>
      </c>
      <c r="AV1988" t="s">
        <v>17913</v>
      </c>
      <c r="AW1988" t="s">
        <v>17970</v>
      </c>
      <c r="AX1988" t="s">
        <v>17913</v>
      </c>
      <c r="AY1988" t="s">
        <v>17959</v>
      </c>
      <c r="AZ1988" t="s">
        <v>22171</v>
      </c>
      <c r="BA1988" t="s">
        <v>22171</v>
      </c>
      <c r="BB1988" t="s">
        <v>22075</v>
      </c>
      <c r="BC1988">
        <v>4000</v>
      </c>
      <c r="BD1988">
        <v>4640</v>
      </c>
      <c r="BE1988" t="s">
        <v>14</v>
      </c>
      <c r="BF1988" t="s">
        <v>25609</v>
      </c>
      <c r="BG1988" t="s">
        <v>2214</v>
      </c>
      <c r="BH1988" t="s">
        <v>14</v>
      </c>
      <c r="BI1988" t="s">
        <v>22092</v>
      </c>
      <c r="BJ1988" t="s">
        <v>17961</v>
      </c>
      <c r="BK1988" t="s">
        <v>14</v>
      </c>
      <c r="BL1988" t="s">
        <v>14</v>
      </c>
      <c r="BM1988" t="s">
        <v>14</v>
      </c>
      <c r="BN1988" t="s">
        <v>17960</v>
      </c>
      <c r="BO1988" t="s">
        <v>14</v>
      </c>
      <c r="BP1988" t="s">
        <v>25608</v>
      </c>
      <c r="BQ1988" t="s">
        <v>2217</v>
      </c>
      <c r="BR1988" t="s">
        <v>2303</v>
      </c>
      <c r="BS1988" t="s">
        <v>14</v>
      </c>
      <c r="BT1988" t="s">
        <v>14</v>
      </c>
      <c r="BU1988" t="s">
        <v>14</v>
      </c>
      <c r="BV1988" t="s">
        <v>14</v>
      </c>
      <c r="BW1988" t="s">
        <v>14</v>
      </c>
      <c r="BX1988" t="s">
        <v>6026</v>
      </c>
      <c r="BY1988" t="s">
        <v>2220</v>
      </c>
      <c r="BZ1988" t="s">
        <v>25608</v>
      </c>
      <c r="CA1988" t="s">
        <v>7587</v>
      </c>
      <c r="CB1988" t="s">
        <v>14</v>
      </c>
      <c r="CC1988" t="s">
        <v>14</v>
      </c>
      <c r="CD1988" t="s">
        <v>14</v>
      </c>
      <c r="CE1988" t="s">
        <v>14</v>
      </c>
      <c r="CF1988" t="s">
        <v>17971</v>
      </c>
      <c r="CG1988" t="s">
        <v>699</v>
      </c>
      <c r="CH1988" t="s">
        <v>22075</v>
      </c>
      <c r="CJ1988" t="s">
        <v>334</v>
      </c>
      <c r="CK1988" t="s">
        <v>24</v>
      </c>
      <c r="CL1988" s="13"/>
      <c r="CM1988" s="4" t="str">
        <f>_xlfn.XLOOKUP($CG1988,tbl_area_24_07_2024[Nombre Área],tbl_area_24_07_2024[Estado],"Si no se encuentra",2,)</f>
        <v>Ciudad de México</v>
      </c>
      <c r="CN1988" s="4" t="str">
        <f>_xlfn.XLOOKUP($CG1988,tbl_area_24_07_2024[Nombre Área],tbl_area_24_07_2024[Estructura],"Si no se encuentra",2,)</f>
        <v>Juntas Distritales</v>
      </c>
    </row>
    <row r="1989" spans="1:92" ht="20" x14ac:dyDescent="0.85">
      <c r="A1989" t="s">
        <v>22073</v>
      </c>
      <c r="B1989" t="s">
        <v>22074</v>
      </c>
      <c r="C1989" t="s">
        <v>22075</v>
      </c>
      <c r="D1989" t="s">
        <v>2199</v>
      </c>
      <c r="E1989" t="s">
        <v>2242</v>
      </c>
      <c r="F1989" t="s">
        <v>2201</v>
      </c>
      <c r="G1989" t="s">
        <v>17972</v>
      </c>
      <c r="H1989" t="s">
        <v>14</v>
      </c>
      <c r="I1989" t="s">
        <v>14</v>
      </c>
      <c r="J1989" t="s">
        <v>17973</v>
      </c>
      <c r="K1989" t="s">
        <v>25610</v>
      </c>
      <c r="L1989" t="s">
        <v>14</v>
      </c>
      <c r="M1989" t="s">
        <v>14</v>
      </c>
      <c r="N1989" t="s">
        <v>17974</v>
      </c>
      <c r="O1989" t="s">
        <v>25610</v>
      </c>
      <c r="P1989" t="s">
        <v>14</v>
      </c>
      <c r="Q1989" t="s">
        <v>25610</v>
      </c>
      <c r="R1989" t="s">
        <v>25610</v>
      </c>
      <c r="S1989" t="s">
        <v>14</v>
      </c>
      <c r="T1989" t="s">
        <v>14</v>
      </c>
      <c r="U1989" t="s">
        <v>14</v>
      </c>
      <c r="V1989" t="s">
        <v>14</v>
      </c>
      <c r="W1989" t="s">
        <v>14</v>
      </c>
      <c r="X1989" t="s">
        <v>14</v>
      </c>
      <c r="Y1989" t="s">
        <v>14</v>
      </c>
      <c r="Z1989" t="s">
        <v>14</v>
      </c>
      <c r="AA1989" t="s">
        <v>17975</v>
      </c>
      <c r="AB1989" t="s">
        <v>25610</v>
      </c>
      <c r="AC1989" t="s">
        <v>2570</v>
      </c>
      <c r="AD1989" t="s">
        <v>2348</v>
      </c>
      <c r="AE1989" t="s">
        <v>17976</v>
      </c>
      <c r="AF1989" t="s">
        <v>1559</v>
      </c>
      <c r="AG1989" t="s">
        <v>14</v>
      </c>
      <c r="AH1989" t="s">
        <v>2209</v>
      </c>
      <c r="AI1989" t="s">
        <v>17977</v>
      </c>
      <c r="AJ1989" t="s">
        <v>14</v>
      </c>
      <c r="AK1989" t="s">
        <v>14</v>
      </c>
      <c r="AL1989" t="s">
        <v>14</v>
      </c>
      <c r="AM1989" t="s">
        <v>17978</v>
      </c>
      <c r="AN1989" t="s">
        <v>1186</v>
      </c>
      <c r="AO1989" t="s">
        <v>334</v>
      </c>
      <c r="AP1989" t="s">
        <v>25307</v>
      </c>
      <c r="AQ1989" t="s">
        <v>14</v>
      </c>
      <c r="AR1989" t="s">
        <v>14</v>
      </c>
      <c r="AS1989" t="s">
        <v>14</v>
      </c>
      <c r="AT1989" t="s">
        <v>14</v>
      </c>
      <c r="AU1989" t="s">
        <v>14</v>
      </c>
      <c r="AV1989" t="s">
        <v>17913</v>
      </c>
      <c r="AW1989" t="s">
        <v>17925</v>
      </c>
      <c r="AX1989" t="s">
        <v>17913</v>
      </c>
      <c r="AY1989" t="s">
        <v>17972</v>
      </c>
      <c r="AZ1989" t="s">
        <v>23514</v>
      </c>
      <c r="BA1989" t="s">
        <v>23514</v>
      </c>
      <c r="BB1989" t="s">
        <v>22075</v>
      </c>
      <c r="BC1989">
        <v>2766.6</v>
      </c>
      <c r="BD1989">
        <v>3209.26</v>
      </c>
      <c r="BE1989" t="s">
        <v>14</v>
      </c>
      <c r="BF1989" t="s">
        <v>25611</v>
      </c>
      <c r="BG1989" t="s">
        <v>2214</v>
      </c>
      <c r="BH1989" t="s">
        <v>14</v>
      </c>
      <c r="BI1989" t="s">
        <v>22092</v>
      </c>
      <c r="BJ1989" t="s">
        <v>17974</v>
      </c>
      <c r="BK1989" t="s">
        <v>14</v>
      </c>
      <c r="BL1989" t="s">
        <v>14</v>
      </c>
      <c r="BM1989" t="s">
        <v>14</v>
      </c>
      <c r="BN1989" t="s">
        <v>17973</v>
      </c>
      <c r="BO1989" t="s">
        <v>14</v>
      </c>
      <c r="BP1989" t="s">
        <v>25610</v>
      </c>
      <c r="BQ1989" t="s">
        <v>2217</v>
      </c>
      <c r="BR1989" t="s">
        <v>2303</v>
      </c>
      <c r="BS1989" t="s">
        <v>14</v>
      </c>
      <c r="BT1989" t="s">
        <v>14</v>
      </c>
      <c r="BU1989" t="s">
        <v>14</v>
      </c>
      <c r="BV1989" t="s">
        <v>14</v>
      </c>
      <c r="BW1989" t="s">
        <v>14</v>
      </c>
      <c r="BX1989" t="s">
        <v>6026</v>
      </c>
      <c r="BY1989" t="s">
        <v>2220</v>
      </c>
      <c r="BZ1989" t="s">
        <v>25610</v>
      </c>
      <c r="CA1989" t="s">
        <v>17926</v>
      </c>
      <c r="CB1989" t="s">
        <v>14</v>
      </c>
      <c r="CC1989" t="s">
        <v>14</v>
      </c>
      <c r="CD1989" t="s">
        <v>14</v>
      </c>
      <c r="CE1989" t="s">
        <v>14</v>
      </c>
      <c r="CF1989" t="s">
        <v>17979</v>
      </c>
      <c r="CG1989" t="s">
        <v>699</v>
      </c>
      <c r="CH1989" t="s">
        <v>22075</v>
      </c>
      <c r="CJ1989" t="s">
        <v>334</v>
      </c>
      <c r="CK1989" t="s">
        <v>24</v>
      </c>
      <c r="CL1989" s="13"/>
      <c r="CM1989" s="4" t="str">
        <f>_xlfn.XLOOKUP($CG1989,tbl_area_24_07_2024[Nombre Área],tbl_area_24_07_2024[Estado],"Si no se encuentra",2,)</f>
        <v>Ciudad de México</v>
      </c>
      <c r="CN1989" s="4" t="str">
        <f>_xlfn.XLOOKUP($CG1989,tbl_area_24_07_2024[Nombre Área],tbl_area_24_07_2024[Estructura],"Si no se encuentra",2,)</f>
        <v>Juntas Distritales</v>
      </c>
    </row>
    <row r="1990" spans="1:92" ht="20" x14ac:dyDescent="0.85">
      <c r="A1990" t="s">
        <v>22073</v>
      </c>
      <c r="B1990" t="s">
        <v>22074</v>
      </c>
      <c r="C1990" t="s">
        <v>22075</v>
      </c>
      <c r="D1990" t="s">
        <v>2199</v>
      </c>
      <c r="E1990" t="s">
        <v>2242</v>
      </c>
      <c r="F1990" t="s">
        <v>2201</v>
      </c>
      <c r="G1990" t="s">
        <v>17980</v>
      </c>
      <c r="H1990" t="s">
        <v>14</v>
      </c>
      <c r="I1990" t="s">
        <v>14</v>
      </c>
      <c r="J1990" t="s">
        <v>17981</v>
      </c>
      <c r="K1990" t="s">
        <v>25612</v>
      </c>
      <c r="L1990" t="s">
        <v>14</v>
      </c>
      <c r="M1990" t="s">
        <v>14</v>
      </c>
      <c r="N1990" t="s">
        <v>17982</v>
      </c>
      <c r="O1990" t="s">
        <v>25612</v>
      </c>
      <c r="P1990" t="s">
        <v>14</v>
      </c>
      <c r="Q1990" t="s">
        <v>25612</v>
      </c>
      <c r="R1990" t="s">
        <v>25612</v>
      </c>
      <c r="S1990" t="s">
        <v>14</v>
      </c>
      <c r="T1990" t="s">
        <v>14</v>
      </c>
      <c r="U1990" t="s">
        <v>14</v>
      </c>
      <c r="V1990" t="s">
        <v>14</v>
      </c>
      <c r="W1990" t="s">
        <v>14</v>
      </c>
      <c r="X1990" t="s">
        <v>14</v>
      </c>
      <c r="Y1990" t="s">
        <v>14</v>
      </c>
      <c r="Z1990" t="s">
        <v>14</v>
      </c>
      <c r="AA1990" t="s">
        <v>17983</v>
      </c>
      <c r="AB1990" t="s">
        <v>25612</v>
      </c>
      <c r="AC1990" t="s">
        <v>17984</v>
      </c>
      <c r="AD1990" t="s">
        <v>2207</v>
      </c>
      <c r="AE1990" t="s">
        <v>1177</v>
      </c>
      <c r="AF1990" t="s">
        <v>1451</v>
      </c>
      <c r="AG1990" t="s">
        <v>14</v>
      </c>
      <c r="AH1990" t="s">
        <v>2209</v>
      </c>
      <c r="AI1990" t="s">
        <v>17985</v>
      </c>
      <c r="AJ1990" t="s">
        <v>1613</v>
      </c>
      <c r="AK1990" t="s">
        <v>14</v>
      </c>
      <c r="AL1990" t="s">
        <v>14</v>
      </c>
      <c r="AM1990" t="s">
        <v>17924</v>
      </c>
      <c r="AN1990" t="s">
        <v>1186</v>
      </c>
      <c r="AO1990" t="s">
        <v>334</v>
      </c>
      <c r="AP1990" t="s">
        <v>25613</v>
      </c>
      <c r="AQ1990" t="s">
        <v>14</v>
      </c>
      <c r="AR1990" t="s">
        <v>14</v>
      </c>
      <c r="AS1990" t="s">
        <v>14</v>
      </c>
      <c r="AT1990" t="s">
        <v>14</v>
      </c>
      <c r="AU1990" t="s">
        <v>14</v>
      </c>
      <c r="AV1990" t="s">
        <v>17913</v>
      </c>
      <c r="AW1990" t="s">
        <v>17914</v>
      </c>
      <c r="AX1990" t="s">
        <v>17913</v>
      </c>
      <c r="AY1990" t="s">
        <v>17980</v>
      </c>
      <c r="AZ1990" t="s">
        <v>23147</v>
      </c>
      <c r="BA1990" t="s">
        <v>23147</v>
      </c>
      <c r="BB1990" t="s">
        <v>22075</v>
      </c>
      <c r="BC1990">
        <v>4669</v>
      </c>
      <c r="BD1990">
        <v>5439.24</v>
      </c>
      <c r="BE1990" t="s">
        <v>14</v>
      </c>
      <c r="BF1990" t="s">
        <v>25614</v>
      </c>
      <c r="BG1990" t="s">
        <v>2214</v>
      </c>
      <c r="BH1990" t="s">
        <v>14</v>
      </c>
      <c r="BI1990" t="s">
        <v>22092</v>
      </c>
      <c r="BJ1990" t="s">
        <v>17982</v>
      </c>
      <c r="BK1990" t="s">
        <v>14</v>
      </c>
      <c r="BL1990" t="s">
        <v>14</v>
      </c>
      <c r="BM1990" t="s">
        <v>14</v>
      </c>
      <c r="BN1990" t="s">
        <v>17981</v>
      </c>
      <c r="BO1990" t="s">
        <v>14</v>
      </c>
      <c r="BP1990" t="s">
        <v>25612</v>
      </c>
      <c r="BQ1990" t="s">
        <v>2217</v>
      </c>
      <c r="BR1990" t="s">
        <v>2303</v>
      </c>
      <c r="BS1990" t="s">
        <v>14</v>
      </c>
      <c r="BT1990" t="s">
        <v>14</v>
      </c>
      <c r="BU1990" t="s">
        <v>14</v>
      </c>
      <c r="BV1990" t="s">
        <v>14</v>
      </c>
      <c r="BW1990" t="s">
        <v>14</v>
      </c>
      <c r="BX1990" t="s">
        <v>6026</v>
      </c>
      <c r="BY1990" t="s">
        <v>2220</v>
      </c>
      <c r="BZ1990" t="s">
        <v>25612</v>
      </c>
      <c r="CA1990" t="s">
        <v>17926</v>
      </c>
      <c r="CB1990" t="s">
        <v>14</v>
      </c>
      <c r="CC1990" t="s">
        <v>14</v>
      </c>
      <c r="CD1990" t="s">
        <v>14</v>
      </c>
      <c r="CE1990" t="s">
        <v>14</v>
      </c>
      <c r="CF1990" t="s">
        <v>17986</v>
      </c>
      <c r="CG1990" t="s">
        <v>699</v>
      </c>
      <c r="CH1990" t="s">
        <v>22075</v>
      </c>
      <c r="CJ1990" t="s">
        <v>334</v>
      </c>
      <c r="CK1990" t="s">
        <v>24</v>
      </c>
      <c r="CL1990" s="13"/>
      <c r="CM1990" s="4" t="str">
        <f>_xlfn.XLOOKUP($CG1990,tbl_area_24_07_2024[Nombre Área],tbl_area_24_07_2024[Estado],"Si no se encuentra",2,)</f>
        <v>Ciudad de México</v>
      </c>
      <c r="CN1990" s="4" t="str">
        <f>_xlfn.XLOOKUP($CG1990,tbl_area_24_07_2024[Nombre Área],tbl_area_24_07_2024[Estructura],"Si no se encuentra",2,)</f>
        <v>Juntas Distritales</v>
      </c>
    </row>
    <row r="1991" spans="1:92" ht="20" x14ac:dyDescent="0.85">
      <c r="A1991" t="s">
        <v>22073</v>
      </c>
      <c r="B1991" t="s">
        <v>22074</v>
      </c>
      <c r="C1991" t="s">
        <v>22075</v>
      </c>
      <c r="D1991" t="s">
        <v>2199</v>
      </c>
      <c r="E1991" t="s">
        <v>2507</v>
      </c>
      <c r="F1991" t="s">
        <v>2201</v>
      </c>
      <c r="G1991" t="s">
        <v>17987</v>
      </c>
      <c r="H1991" t="s">
        <v>14</v>
      </c>
      <c r="I1991" t="s">
        <v>17988</v>
      </c>
      <c r="J1991" t="s">
        <v>17989</v>
      </c>
      <c r="K1991" t="s">
        <v>25615</v>
      </c>
      <c r="L1991" t="s">
        <v>14</v>
      </c>
      <c r="M1991" t="s">
        <v>14</v>
      </c>
      <c r="N1991" t="s">
        <v>17990</v>
      </c>
      <c r="O1991" t="s">
        <v>25615</v>
      </c>
      <c r="P1991" t="s">
        <v>14</v>
      </c>
      <c r="Q1991" t="s">
        <v>25615</v>
      </c>
      <c r="R1991" t="s">
        <v>25615</v>
      </c>
      <c r="S1991" t="s">
        <v>14</v>
      </c>
      <c r="T1991" t="s">
        <v>14</v>
      </c>
      <c r="U1991" t="s">
        <v>14</v>
      </c>
      <c r="V1991" t="s">
        <v>14</v>
      </c>
      <c r="W1991" t="s">
        <v>14</v>
      </c>
      <c r="X1991" t="s">
        <v>14</v>
      </c>
      <c r="Y1991" t="s">
        <v>14</v>
      </c>
      <c r="Z1991" t="s">
        <v>14</v>
      </c>
      <c r="AA1991" t="s">
        <v>17991</v>
      </c>
      <c r="AB1991" t="s">
        <v>25615</v>
      </c>
      <c r="AC1991" t="s">
        <v>17992</v>
      </c>
      <c r="AD1991" t="s">
        <v>2348</v>
      </c>
      <c r="AE1991" t="s">
        <v>10699</v>
      </c>
      <c r="AF1991" t="s">
        <v>1592</v>
      </c>
      <c r="AG1991" t="s">
        <v>14</v>
      </c>
      <c r="AH1991" t="s">
        <v>2209</v>
      </c>
      <c r="AI1991" t="s">
        <v>2287</v>
      </c>
      <c r="AJ1991" t="s">
        <v>1168</v>
      </c>
      <c r="AK1991" t="s">
        <v>17993</v>
      </c>
      <c r="AL1991" t="s">
        <v>1452</v>
      </c>
      <c r="AM1991" t="s">
        <v>17993</v>
      </c>
      <c r="AN1991" t="s">
        <v>1446</v>
      </c>
      <c r="AO1991" t="s">
        <v>416</v>
      </c>
      <c r="AP1991" t="s">
        <v>25616</v>
      </c>
      <c r="AQ1991" t="s">
        <v>14</v>
      </c>
      <c r="AR1991" t="s">
        <v>14</v>
      </c>
      <c r="AS1991" t="s">
        <v>14</v>
      </c>
      <c r="AT1991" t="s">
        <v>14</v>
      </c>
      <c r="AU1991" t="s">
        <v>2252</v>
      </c>
      <c r="AV1991" t="s">
        <v>17994</v>
      </c>
      <c r="AW1991" t="s">
        <v>17994</v>
      </c>
      <c r="AX1991" t="s">
        <v>17994</v>
      </c>
      <c r="AY1991" t="s">
        <v>17995</v>
      </c>
      <c r="AZ1991" t="s">
        <v>22353</v>
      </c>
      <c r="BA1991" t="s">
        <v>22104</v>
      </c>
      <c r="BB1991" t="s">
        <v>22082</v>
      </c>
      <c r="BC1991">
        <v>33221.300000000003</v>
      </c>
      <c r="BD1991">
        <v>35879</v>
      </c>
      <c r="BE1991" t="s">
        <v>14</v>
      </c>
      <c r="BF1991" t="s">
        <v>14</v>
      </c>
      <c r="BG1991" t="s">
        <v>2214</v>
      </c>
      <c r="BH1991" t="s">
        <v>14</v>
      </c>
      <c r="BI1991" t="s">
        <v>2215</v>
      </c>
      <c r="BJ1991" t="s">
        <v>17990</v>
      </c>
      <c r="BK1991" t="s">
        <v>14</v>
      </c>
      <c r="BL1991" t="s">
        <v>22104</v>
      </c>
      <c r="BM1991" t="s">
        <v>22082</v>
      </c>
      <c r="BN1991" t="s">
        <v>17996</v>
      </c>
      <c r="BO1991" t="s">
        <v>14</v>
      </c>
      <c r="BP1991" t="s">
        <v>25615</v>
      </c>
      <c r="BQ1991" t="s">
        <v>2217</v>
      </c>
      <c r="BR1991" t="s">
        <v>2303</v>
      </c>
      <c r="BS1991" t="s">
        <v>2376</v>
      </c>
      <c r="BT1991" t="s">
        <v>14</v>
      </c>
      <c r="BU1991" t="s">
        <v>14</v>
      </c>
      <c r="BV1991" t="s">
        <v>14</v>
      </c>
      <c r="BW1991" t="s">
        <v>14</v>
      </c>
      <c r="BX1991" t="s">
        <v>14</v>
      </c>
      <c r="BY1991" t="s">
        <v>2220</v>
      </c>
      <c r="BZ1991" t="s">
        <v>25615</v>
      </c>
      <c r="CA1991" t="s">
        <v>17997</v>
      </c>
      <c r="CB1991" t="s">
        <v>14</v>
      </c>
      <c r="CC1991" t="s">
        <v>14</v>
      </c>
      <c r="CD1991" t="s">
        <v>14</v>
      </c>
      <c r="CE1991" t="s">
        <v>14</v>
      </c>
      <c r="CF1991" t="s">
        <v>17998</v>
      </c>
      <c r="CG1991" t="s">
        <v>530</v>
      </c>
      <c r="CH1991" t="s">
        <v>22075</v>
      </c>
      <c r="CJ1991" t="s">
        <v>416</v>
      </c>
      <c r="CK1991" t="s">
        <v>24</v>
      </c>
      <c r="CL1991" s="13"/>
      <c r="CM1991" s="4" t="str">
        <f>_xlfn.XLOOKUP($CG1991,tbl_area_24_07_2024[Nombre Área],tbl_area_24_07_2024[Estado],"Si no se encuentra",2,)</f>
        <v>Tamaulipas</v>
      </c>
      <c r="CN1991" s="4" t="str">
        <f>_xlfn.XLOOKUP($CG1991,tbl_area_24_07_2024[Nombre Área],tbl_area_24_07_2024[Estructura],"Si no se encuentra",2,)</f>
        <v>Juntas Distritales</v>
      </c>
    </row>
    <row r="1992" spans="1:92" ht="20" x14ac:dyDescent="0.85">
      <c r="A1992" t="s">
        <v>22073</v>
      </c>
      <c r="B1992" t="s">
        <v>22074</v>
      </c>
      <c r="C1992" t="s">
        <v>22075</v>
      </c>
      <c r="D1992" t="s">
        <v>2199</v>
      </c>
      <c r="E1992" t="s">
        <v>2200</v>
      </c>
      <c r="F1992" t="s">
        <v>2201</v>
      </c>
      <c r="G1992" t="s">
        <v>17999</v>
      </c>
      <c r="H1992" t="s">
        <v>14</v>
      </c>
      <c r="I1992" t="s">
        <v>18000</v>
      </c>
      <c r="J1992" t="s">
        <v>18001</v>
      </c>
      <c r="K1992" t="s">
        <v>25617</v>
      </c>
      <c r="L1992" t="s">
        <v>14</v>
      </c>
      <c r="M1992" t="s">
        <v>14</v>
      </c>
      <c r="N1992" t="s">
        <v>18002</v>
      </c>
      <c r="O1992" t="s">
        <v>25617</v>
      </c>
      <c r="P1992" t="s">
        <v>14</v>
      </c>
      <c r="Q1992" t="s">
        <v>25617</v>
      </c>
      <c r="R1992" t="s">
        <v>25617</v>
      </c>
      <c r="S1992" t="s">
        <v>14</v>
      </c>
      <c r="T1992" t="s">
        <v>14</v>
      </c>
      <c r="U1992" t="s">
        <v>14</v>
      </c>
      <c r="V1992" t="s">
        <v>14</v>
      </c>
      <c r="W1992" t="s">
        <v>505</v>
      </c>
      <c r="X1992" t="s">
        <v>278</v>
      </c>
      <c r="Y1992" t="s">
        <v>490</v>
      </c>
      <c r="Z1992" t="s">
        <v>18</v>
      </c>
      <c r="AA1992" t="s">
        <v>14</v>
      </c>
      <c r="AB1992" t="s">
        <v>25617</v>
      </c>
      <c r="AC1992" t="s">
        <v>18003</v>
      </c>
      <c r="AD1992" t="s">
        <v>2207</v>
      </c>
      <c r="AE1992" t="s">
        <v>443</v>
      </c>
      <c r="AF1992" t="s">
        <v>5757</v>
      </c>
      <c r="AG1992" t="s">
        <v>14</v>
      </c>
      <c r="AH1992" t="s">
        <v>2337</v>
      </c>
      <c r="AI1992" t="s">
        <v>17993</v>
      </c>
      <c r="AJ1992" t="s">
        <v>1168</v>
      </c>
      <c r="AK1992" t="s">
        <v>17993</v>
      </c>
      <c r="AL1992" t="s">
        <v>1452</v>
      </c>
      <c r="AM1992" t="s">
        <v>17993</v>
      </c>
      <c r="AN1992" t="s">
        <v>1446</v>
      </c>
      <c r="AO1992" t="s">
        <v>416</v>
      </c>
      <c r="AP1992" t="s">
        <v>25616</v>
      </c>
      <c r="AQ1992" t="s">
        <v>14</v>
      </c>
      <c r="AR1992" t="s">
        <v>14</v>
      </c>
      <c r="AS1992" t="s">
        <v>14</v>
      </c>
      <c r="AT1992" t="s">
        <v>14</v>
      </c>
      <c r="AU1992" t="s">
        <v>2211</v>
      </c>
      <c r="AV1992" t="s">
        <v>17994</v>
      </c>
      <c r="AW1992" t="s">
        <v>17994</v>
      </c>
      <c r="AX1992" t="s">
        <v>17994</v>
      </c>
      <c r="AY1992" t="s">
        <v>18004</v>
      </c>
      <c r="AZ1992" t="s">
        <v>22074</v>
      </c>
      <c r="BA1992" t="s">
        <v>22074</v>
      </c>
      <c r="BB1992" t="s">
        <v>22089</v>
      </c>
      <c r="BC1992">
        <v>613155.43999999994</v>
      </c>
      <c r="BD1992">
        <v>662207.88</v>
      </c>
      <c r="BE1992" t="s">
        <v>14</v>
      </c>
      <c r="BF1992" t="s">
        <v>14</v>
      </c>
      <c r="BG1992" t="s">
        <v>2214</v>
      </c>
      <c r="BH1992" t="s">
        <v>14</v>
      </c>
      <c r="BI1992" t="s">
        <v>2215</v>
      </c>
      <c r="BJ1992" t="s">
        <v>18005</v>
      </c>
      <c r="BK1992" t="s">
        <v>14</v>
      </c>
      <c r="BL1992" t="s">
        <v>22074</v>
      </c>
      <c r="BM1992" t="s">
        <v>22089</v>
      </c>
      <c r="BN1992" t="s">
        <v>18006</v>
      </c>
      <c r="BO1992" t="s">
        <v>14</v>
      </c>
      <c r="BP1992" t="s">
        <v>25617</v>
      </c>
      <c r="BQ1992" t="s">
        <v>2217</v>
      </c>
      <c r="BR1992" t="s">
        <v>2303</v>
      </c>
      <c r="BS1992" t="s">
        <v>2376</v>
      </c>
      <c r="BT1992" t="s">
        <v>14</v>
      </c>
      <c r="BU1992" t="s">
        <v>14</v>
      </c>
      <c r="BV1992" t="s">
        <v>14</v>
      </c>
      <c r="BW1992" t="s">
        <v>14</v>
      </c>
      <c r="BX1992" t="s">
        <v>14</v>
      </c>
      <c r="BY1992" t="s">
        <v>2220</v>
      </c>
      <c r="BZ1992" t="s">
        <v>25617</v>
      </c>
      <c r="CA1992" t="s">
        <v>18007</v>
      </c>
      <c r="CB1992" t="s">
        <v>14</v>
      </c>
      <c r="CC1992" t="s">
        <v>14</v>
      </c>
      <c r="CD1992" t="s">
        <v>14</v>
      </c>
      <c r="CE1992" t="s">
        <v>14</v>
      </c>
      <c r="CF1992" t="s">
        <v>18008</v>
      </c>
      <c r="CG1992" t="s">
        <v>530</v>
      </c>
      <c r="CH1992" t="s">
        <v>22075</v>
      </c>
      <c r="CJ1992" t="s">
        <v>416</v>
      </c>
      <c r="CK1992" t="s">
        <v>24</v>
      </c>
      <c r="CL1992" s="13"/>
      <c r="CM1992" s="4" t="str">
        <f>_xlfn.XLOOKUP($CG1992,tbl_area_24_07_2024[Nombre Área],tbl_area_24_07_2024[Estado],"Si no se encuentra",2,)</f>
        <v>Tamaulipas</v>
      </c>
      <c r="CN1992" s="4" t="str">
        <f>_xlfn.XLOOKUP($CG1992,tbl_area_24_07_2024[Nombre Área],tbl_area_24_07_2024[Estructura],"Si no se encuentra",2,)</f>
        <v>Juntas Distritales</v>
      </c>
    </row>
    <row r="1993" spans="1:92" ht="20" x14ac:dyDescent="0.85">
      <c r="A1993" t="s">
        <v>22073</v>
      </c>
      <c r="B1993" t="s">
        <v>22074</v>
      </c>
      <c r="C1993" t="s">
        <v>22075</v>
      </c>
      <c r="D1993" t="s">
        <v>2199</v>
      </c>
      <c r="E1993" t="s">
        <v>2242</v>
      </c>
      <c r="F1993" t="s">
        <v>2201</v>
      </c>
      <c r="G1993" t="s">
        <v>18009</v>
      </c>
      <c r="H1993" t="s">
        <v>14</v>
      </c>
      <c r="I1993" t="s">
        <v>18010</v>
      </c>
      <c r="J1993" t="s">
        <v>18011</v>
      </c>
      <c r="K1993" t="s">
        <v>25618</v>
      </c>
      <c r="L1993" t="s">
        <v>14</v>
      </c>
      <c r="M1993" t="s">
        <v>14</v>
      </c>
      <c r="N1993" t="s">
        <v>18012</v>
      </c>
      <c r="O1993" t="s">
        <v>25618</v>
      </c>
      <c r="P1993" t="s">
        <v>14</v>
      </c>
      <c r="Q1993" t="s">
        <v>25618</v>
      </c>
      <c r="R1993" t="s">
        <v>25618</v>
      </c>
      <c r="S1993" t="s">
        <v>14</v>
      </c>
      <c r="T1993" t="s">
        <v>14</v>
      </c>
      <c r="U1993" t="s">
        <v>14</v>
      </c>
      <c r="V1993" t="s">
        <v>14</v>
      </c>
      <c r="W1993" t="s">
        <v>1381</v>
      </c>
      <c r="X1993" t="s">
        <v>243</v>
      </c>
      <c r="Y1993" t="s">
        <v>39</v>
      </c>
      <c r="Z1993" t="s">
        <v>12</v>
      </c>
      <c r="AA1993" t="s">
        <v>14</v>
      </c>
      <c r="AB1993" t="s">
        <v>25618</v>
      </c>
      <c r="AC1993" t="s">
        <v>4367</v>
      </c>
      <c r="AD1993" t="s">
        <v>2207</v>
      </c>
      <c r="AE1993" t="s">
        <v>4368</v>
      </c>
      <c r="AF1993" t="s">
        <v>4369</v>
      </c>
      <c r="AG1993" t="s">
        <v>14</v>
      </c>
      <c r="AH1993" t="s">
        <v>2209</v>
      </c>
      <c r="AI1993" t="s">
        <v>4370</v>
      </c>
      <c r="AJ1993" t="s">
        <v>1168</v>
      </c>
      <c r="AK1993" t="s">
        <v>2059</v>
      </c>
      <c r="AL1993" t="s">
        <v>1451</v>
      </c>
      <c r="AM1993" t="s">
        <v>2059</v>
      </c>
      <c r="AN1993" t="s">
        <v>1446</v>
      </c>
      <c r="AO1993" t="s">
        <v>416</v>
      </c>
      <c r="AP1993" t="s">
        <v>22423</v>
      </c>
      <c r="AQ1993" t="s">
        <v>14</v>
      </c>
      <c r="AR1993" t="s">
        <v>14</v>
      </c>
      <c r="AS1993" t="s">
        <v>14</v>
      </c>
      <c r="AT1993" t="s">
        <v>14</v>
      </c>
      <c r="AU1993" t="s">
        <v>2252</v>
      </c>
      <c r="AV1993" t="s">
        <v>17994</v>
      </c>
      <c r="AW1993" t="s">
        <v>17994</v>
      </c>
      <c r="AX1993" t="s">
        <v>17994</v>
      </c>
      <c r="AY1993" t="s">
        <v>18013</v>
      </c>
      <c r="AZ1993" t="s">
        <v>22144</v>
      </c>
      <c r="BA1993" t="s">
        <v>22104</v>
      </c>
      <c r="BB1993" t="s">
        <v>22089</v>
      </c>
      <c r="BC1993">
        <v>440190.85</v>
      </c>
      <c r="BD1993">
        <v>475406.14</v>
      </c>
      <c r="BE1993" t="s">
        <v>14</v>
      </c>
      <c r="BF1993" t="s">
        <v>14</v>
      </c>
      <c r="BG1993" t="s">
        <v>2214</v>
      </c>
      <c r="BH1993" t="s">
        <v>14</v>
      </c>
      <c r="BI1993" t="s">
        <v>2215</v>
      </c>
      <c r="BJ1993" t="s">
        <v>18014</v>
      </c>
      <c r="BK1993" t="s">
        <v>14</v>
      </c>
      <c r="BL1993" t="s">
        <v>22104</v>
      </c>
      <c r="BM1993" t="s">
        <v>22089</v>
      </c>
      <c r="BN1993" t="s">
        <v>18015</v>
      </c>
      <c r="BO1993" t="s">
        <v>14</v>
      </c>
      <c r="BP1993" t="s">
        <v>25618</v>
      </c>
      <c r="BQ1993" t="s">
        <v>2217</v>
      </c>
      <c r="BR1993" t="s">
        <v>2303</v>
      </c>
      <c r="BS1993" t="s">
        <v>2376</v>
      </c>
      <c r="BT1993" t="s">
        <v>14</v>
      </c>
      <c r="BU1993" t="s">
        <v>14</v>
      </c>
      <c r="BV1993" t="s">
        <v>14</v>
      </c>
      <c r="BW1993" t="s">
        <v>14</v>
      </c>
      <c r="BX1993" t="s">
        <v>14</v>
      </c>
      <c r="BY1993" t="s">
        <v>2220</v>
      </c>
      <c r="BZ1993" t="s">
        <v>25618</v>
      </c>
      <c r="CA1993" t="s">
        <v>18007</v>
      </c>
      <c r="CB1993" t="s">
        <v>14</v>
      </c>
      <c r="CC1993" t="s">
        <v>14</v>
      </c>
      <c r="CD1993" t="s">
        <v>14</v>
      </c>
      <c r="CE1993" t="s">
        <v>14</v>
      </c>
      <c r="CF1993" t="s">
        <v>18016</v>
      </c>
      <c r="CG1993" t="s">
        <v>530</v>
      </c>
      <c r="CH1993" t="s">
        <v>22075</v>
      </c>
      <c r="CJ1993" t="s">
        <v>416</v>
      </c>
      <c r="CK1993" t="s">
        <v>24</v>
      </c>
      <c r="CL1993" s="13"/>
      <c r="CM1993" s="4" t="str">
        <f>_xlfn.XLOOKUP($CG1993,tbl_area_24_07_2024[Nombre Área],tbl_area_24_07_2024[Estado],"Si no se encuentra",2,)</f>
        <v>Tamaulipas</v>
      </c>
      <c r="CN1993" s="4" t="str">
        <f>_xlfn.XLOOKUP($CG1993,tbl_area_24_07_2024[Nombre Área],tbl_area_24_07_2024[Estructura],"Si no se encuentra",2,)</f>
        <v>Juntas Distritales</v>
      </c>
    </row>
    <row r="1994" spans="1:92" ht="20" x14ac:dyDescent="0.85">
      <c r="A1994" t="s">
        <v>22073</v>
      </c>
      <c r="B1994" t="s">
        <v>22074</v>
      </c>
      <c r="C1994" t="s">
        <v>22075</v>
      </c>
      <c r="D1994" t="s">
        <v>2199</v>
      </c>
      <c r="E1994" t="s">
        <v>2242</v>
      </c>
      <c r="F1994" t="s">
        <v>2201</v>
      </c>
      <c r="G1994" t="s">
        <v>18017</v>
      </c>
      <c r="H1994" t="s">
        <v>14</v>
      </c>
      <c r="I1994" t="s">
        <v>18018</v>
      </c>
      <c r="J1994" t="s">
        <v>18019</v>
      </c>
      <c r="K1994" t="s">
        <v>25619</v>
      </c>
      <c r="L1994" t="s">
        <v>14</v>
      </c>
      <c r="M1994" t="s">
        <v>14</v>
      </c>
      <c r="N1994" t="s">
        <v>18020</v>
      </c>
      <c r="O1994" t="s">
        <v>25619</v>
      </c>
      <c r="P1994" t="s">
        <v>14</v>
      </c>
      <c r="Q1994" t="s">
        <v>25619</v>
      </c>
      <c r="R1994" t="s">
        <v>25619</v>
      </c>
      <c r="S1994" t="s">
        <v>14</v>
      </c>
      <c r="T1994" t="s">
        <v>14</v>
      </c>
      <c r="U1994" t="s">
        <v>14</v>
      </c>
      <c r="V1994" t="s">
        <v>14</v>
      </c>
      <c r="W1994" t="s">
        <v>1381</v>
      </c>
      <c r="X1994" t="s">
        <v>243</v>
      </c>
      <c r="Y1994" t="s">
        <v>39</v>
      </c>
      <c r="Z1994" t="s">
        <v>12</v>
      </c>
      <c r="AA1994" t="s">
        <v>14</v>
      </c>
      <c r="AB1994" t="s">
        <v>25619</v>
      </c>
      <c r="AC1994" t="s">
        <v>4367</v>
      </c>
      <c r="AD1994" t="s">
        <v>2207</v>
      </c>
      <c r="AE1994" t="s">
        <v>4368</v>
      </c>
      <c r="AF1994" t="s">
        <v>4369</v>
      </c>
      <c r="AG1994" t="s">
        <v>14</v>
      </c>
      <c r="AH1994" t="s">
        <v>2209</v>
      </c>
      <c r="AI1994" t="s">
        <v>4370</v>
      </c>
      <c r="AJ1994" t="s">
        <v>1168</v>
      </c>
      <c r="AK1994" t="s">
        <v>2059</v>
      </c>
      <c r="AL1994" t="s">
        <v>1451</v>
      </c>
      <c r="AM1994" t="s">
        <v>2059</v>
      </c>
      <c r="AN1994" t="s">
        <v>1446</v>
      </c>
      <c r="AO1994" t="s">
        <v>416</v>
      </c>
      <c r="AP1994" t="s">
        <v>22423</v>
      </c>
      <c r="AQ1994" t="s">
        <v>14</v>
      </c>
      <c r="AR1994" t="s">
        <v>14</v>
      </c>
      <c r="AS1994" t="s">
        <v>14</v>
      </c>
      <c r="AT1994" t="s">
        <v>14</v>
      </c>
      <c r="AU1994" t="s">
        <v>2252</v>
      </c>
      <c r="AV1994" t="s">
        <v>17994</v>
      </c>
      <c r="AW1994" t="s">
        <v>17994</v>
      </c>
      <c r="AX1994" t="s">
        <v>17994</v>
      </c>
      <c r="AY1994" t="s">
        <v>18021</v>
      </c>
      <c r="AZ1994" t="s">
        <v>22144</v>
      </c>
      <c r="BA1994" t="s">
        <v>22104</v>
      </c>
      <c r="BB1994" t="s">
        <v>22089</v>
      </c>
      <c r="BC1994">
        <v>206323.26</v>
      </c>
      <c r="BD1994">
        <v>222829.09</v>
      </c>
      <c r="BE1994" t="s">
        <v>14</v>
      </c>
      <c r="BF1994" t="s">
        <v>14</v>
      </c>
      <c r="BG1994" t="s">
        <v>2214</v>
      </c>
      <c r="BH1994" t="s">
        <v>14</v>
      </c>
      <c r="BI1994" t="s">
        <v>2215</v>
      </c>
      <c r="BJ1994" t="s">
        <v>18022</v>
      </c>
      <c r="BK1994" t="s">
        <v>14</v>
      </c>
      <c r="BL1994" t="s">
        <v>22104</v>
      </c>
      <c r="BM1994" t="s">
        <v>22089</v>
      </c>
      <c r="BN1994" t="s">
        <v>18023</v>
      </c>
      <c r="BO1994" t="s">
        <v>14</v>
      </c>
      <c r="BP1994" t="s">
        <v>25619</v>
      </c>
      <c r="BQ1994" t="s">
        <v>2217</v>
      </c>
      <c r="BR1994" t="s">
        <v>2303</v>
      </c>
      <c r="BS1994" t="s">
        <v>2376</v>
      </c>
      <c r="BT1994" t="s">
        <v>14</v>
      </c>
      <c r="BU1994" t="s">
        <v>14</v>
      </c>
      <c r="BV1994" t="s">
        <v>14</v>
      </c>
      <c r="BW1994" t="s">
        <v>14</v>
      </c>
      <c r="BX1994" t="s">
        <v>14</v>
      </c>
      <c r="BY1994" t="s">
        <v>2220</v>
      </c>
      <c r="BZ1994" t="s">
        <v>25619</v>
      </c>
      <c r="CA1994" t="s">
        <v>18007</v>
      </c>
      <c r="CB1994" t="s">
        <v>14</v>
      </c>
      <c r="CC1994" t="s">
        <v>14</v>
      </c>
      <c r="CD1994" t="s">
        <v>14</v>
      </c>
      <c r="CE1994" t="s">
        <v>14</v>
      </c>
      <c r="CF1994" t="s">
        <v>18024</v>
      </c>
      <c r="CG1994" t="s">
        <v>530</v>
      </c>
      <c r="CH1994" t="s">
        <v>22075</v>
      </c>
      <c r="CJ1994" t="s">
        <v>416</v>
      </c>
      <c r="CK1994" t="s">
        <v>24</v>
      </c>
      <c r="CL1994" s="13"/>
      <c r="CM1994" s="4" t="str">
        <f>_xlfn.XLOOKUP($CG1994,tbl_area_24_07_2024[Nombre Área],tbl_area_24_07_2024[Estado],"Si no se encuentra",2,)</f>
        <v>Tamaulipas</v>
      </c>
      <c r="CN1994" s="4" t="str">
        <f>_xlfn.XLOOKUP($CG1994,tbl_area_24_07_2024[Nombre Área],tbl_area_24_07_2024[Estructura],"Si no se encuentra",2,)</f>
        <v>Juntas Distritales</v>
      </c>
    </row>
    <row r="1995" spans="1:92" ht="20" x14ac:dyDescent="0.85">
      <c r="A1995" t="s">
        <v>22073</v>
      </c>
      <c r="B1995" t="s">
        <v>22074</v>
      </c>
      <c r="C1995" t="s">
        <v>22075</v>
      </c>
      <c r="D1995" t="s">
        <v>2199</v>
      </c>
      <c r="E1995" t="s">
        <v>2200</v>
      </c>
      <c r="F1995" t="s">
        <v>2201</v>
      </c>
      <c r="G1995" t="s">
        <v>18025</v>
      </c>
      <c r="H1995" t="s">
        <v>14</v>
      </c>
      <c r="I1995" t="s">
        <v>18026</v>
      </c>
      <c r="J1995" t="s">
        <v>18027</v>
      </c>
      <c r="K1995" t="s">
        <v>25620</v>
      </c>
      <c r="L1995" t="s">
        <v>14</v>
      </c>
      <c r="M1995" t="s">
        <v>14</v>
      </c>
      <c r="N1995" t="s">
        <v>18028</v>
      </c>
      <c r="O1995" t="s">
        <v>25620</v>
      </c>
      <c r="P1995" t="s">
        <v>14</v>
      </c>
      <c r="Q1995" t="s">
        <v>25620</v>
      </c>
      <c r="R1995" t="s">
        <v>25620</v>
      </c>
      <c r="S1995" t="s">
        <v>14</v>
      </c>
      <c r="T1995" t="s">
        <v>14</v>
      </c>
      <c r="U1995" t="s">
        <v>14</v>
      </c>
      <c r="V1995" t="s">
        <v>14</v>
      </c>
      <c r="W1995" t="s">
        <v>54</v>
      </c>
      <c r="X1995" t="s">
        <v>57</v>
      </c>
      <c r="Y1995" t="s">
        <v>1934</v>
      </c>
      <c r="Z1995" t="s">
        <v>18</v>
      </c>
      <c r="AA1995" t="s">
        <v>14</v>
      </c>
      <c r="AB1995" t="s">
        <v>25620</v>
      </c>
      <c r="AC1995" t="s">
        <v>18029</v>
      </c>
      <c r="AD1995" t="s">
        <v>2207</v>
      </c>
      <c r="AE1995" t="s">
        <v>1837</v>
      </c>
      <c r="AF1995" t="s">
        <v>4486</v>
      </c>
      <c r="AG1995" t="s">
        <v>14</v>
      </c>
      <c r="AH1995" t="s">
        <v>2209</v>
      </c>
      <c r="AI1995" t="s">
        <v>18030</v>
      </c>
      <c r="AJ1995" t="s">
        <v>1168</v>
      </c>
      <c r="AK1995" t="s">
        <v>18031</v>
      </c>
      <c r="AL1995" t="s">
        <v>1455</v>
      </c>
      <c r="AM1995" t="s">
        <v>18031</v>
      </c>
      <c r="AN1995" t="s">
        <v>1446</v>
      </c>
      <c r="AO1995" t="s">
        <v>416</v>
      </c>
      <c r="AP1995" t="s">
        <v>25621</v>
      </c>
      <c r="AQ1995" t="s">
        <v>14</v>
      </c>
      <c r="AR1995" t="s">
        <v>14</v>
      </c>
      <c r="AS1995" t="s">
        <v>14</v>
      </c>
      <c r="AT1995" t="s">
        <v>14</v>
      </c>
      <c r="AU1995" t="s">
        <v>2211</v>
      </c>
      <c r="AV1995" t="s">
        <v>17994</v>
      </c>
      <c r="AW1995" t="s">
        <v>17994</v>
      </c>
      <c r="AX1995" t="s">
        <v>17994</v>
      </c>
      <c r="AY1995" t="s">
        <v>18032</v>
      </c>
      <c r="AZ1995" t="s">
        <v>22074</v>
      </c>
      <c r="BA1995" t="s">
        <v>22074</v>
      </c>
      <c r="BB1995" t="s">
        <v>22213</v>
      </c>
      <c r="BC1995">
        <v>39605.17</v>
      </c>
      <c r="BD1995">
        <v>45942</v>
      </c>
      <c r="BE1995" t="s">
        <v>14</v>
      </c>
      <c r="BF1995" t="s">
        <v>14</v>
      </c>
      <c r="BG1995" t="s">
        <v>2214</v>
      </c>
      <c r="BH1995" t="s">
        <v>14</v>
      </c>
      <c r="BI1995" t="s">
        <v>2215</v>
      </c>
      <c r="BJ1995" t="s">
        <v>18033</v>
      </c>
      <c r="BK1995" t="s">
        <v>14</v>
      </c>
      <c r="BL1995" t="s">
        <v>22074</v>
      </c>
      <c r="BM1995" t="s">
        <v>22213</v>
      </c>
      <c r="BN1995" t="s">
        <v>18034</v>
      </c>
      <c r="BO1995" t="s">
        <v>14</v>
      </c>
      <c r="BP1995" t="s">
        <v>25620</v>
      </c>
      <c r="BQ1995" t="s">
        <v>2217</v>
      </c>
      <c r="BR1995" t="s">
        <v>2303</v>
      </c>
      <c r="BS1995" t="s">
        <v>2376</v>
      </c>
      <c r="BT1995" t="s">
        <v>14</v>
      </c>
      <c r="BU1995" t="s">
        <v>14</v>
      </c>
      <c r="BV1995" t="s">
        <v>14</v>
      </c>
      <c r="BW1995" t="s">
        <v>14</v>
      </c>
      <c r="BX1995" t="s">
        <v>14</v>
      </c>
      <c r="BY1995" t="s">
        <v>2220</v>
      </c>
      <c r="BZ1995" t="s">
        <v>25620</v>
      </c>
      <c r="CA1995" t="s">
        <v>18007</v>
      </c>
      <c r="CB1995" t="s">
        <v>14</v>
      </c>
      <c r="CC1995" t="s">
        <v>14</v>
      </c>
      <c r="CD1995" t="s">
        <v>14</v>
      </c>
      <c r="CE1995" t="s">
        <v>14</v>
      </c>
      <c r="CF1995" t="s">
        <v>18035</v>
      </c>
      <c r="CG1995" t="s">
        <v>530</v>
      </c>
      <c r="CH1995" t="s">
        <v>22075</v>
      </c>
      <c r="CJ1995" t="s">
        <v>416</v>
      </c>
      <c r="CK1995" t="s">
        <v>24</v>
      </c>
      <c r="CL1995" s="13"/>
      <c r="CM1995" s="4" t="str">
        <f>_xlfn.XLOOKUP($CG1995,tbl_area_24_07_2024[Nombre Área],tbl_area_24_07_2024[Estado],"Si no se encuentra",2,)</f>
        <v>Tamaulipas</v>
      </c>
      <c r="CN1995" s="4" t="str">
        <f>_xlfn.XLOOKUP($CG1995,tbl_area_24_07_2024[Nombre Área],tbl_area_24_07_2024[Estructura],"Si no se encuentra",2,)</f>
        <v>Juntas Distritales</v>
      </c>
    </row>
    <row r="1996" spans="1:92" ht="20" x14ac:dyDescent="0.85">
      <c r="A1996" t="s">
        <v>22073</v>
      </c>
      <c r="B1996" t="s">
        <v>22074</v>
      </c>
      <c r="C1996" t="s">
        <v>22075</v>
      </c>
      <c r="D1996" t="s">
        <v>2199</v>
      </c>
      <c r="E1996" t="s">
        <v>2200</v>
      </c>
      <c r="F1996" t="s">
        <v>2201</v>
      </c>
      <c r="G1996" t="s">
        <v>18036</v>
      </c>
      <c r="H1996" t="s">
        <v>14</v>
      </c>
      <c r="I1996" t="s">
        <v>18037</v>
      </c>
      <c r="J1996" t="s">
        <v>18038</v>
      </c>
      <c r="K1996" t="s">
        <v>25622</v>
      </c>
      <c r="L1996" t="s">
        <v>14</v>
      </c>
      <c r="M1996" t="s">
        <v>14</v>
      </c>
      <c r="N1996" t="s">
        <v>18039</v>
      </c>
      <c r="O1996" t="s">
        <v>25622</v>
      </c>
      <c r="P1996" t="s">
        <v>14</v>
      </c>
      <c r="Q1996" t="s">
        <v>25622</v>
      </c>
      <c r="R1996" t="s">
        <v>25622</v>
      </c>
      <c r="S1996" t="s">
        <v>14</v>
      </c>
      <c r="T1996" t="s">
        <v>14</v>
      </c>
      <c r="U1996" t="s">
        <v>14</v>
      </c>
      <c r="V1996" t="s">
        <v>14</v>
      </c>
      <c r="W1996" t="s">
        <v>18040</v>
      </c>
      <c r="X1996" t="s">
        <v>124</v>
      </c>
      <c r="Y1996" t="s">
        <v>1535</v>
      </c>
      <c r="Z1996" t="s">
        <v>18</v>
      </c>
      <c r="AA1996" t="s">
        <v>14</v>
      </c>
      <c r="AB1996" t="s">
        <v>25622</v>
      </c>
      <c r="AC1996" t="s">
        <v>18041</v>
      </c>
      <c r="AD1996" t="s">
        <v>2207</v>
      </c>
      <c r="AE1996" t="s">
        <v>6911</v>
      </c>
      <c r="AF1996" t="s">
        <v>1492</v>
      </c>
      <c r="AG1996" t="s">
        <v>14</v>
      </c>
      <c r="AH1996" t="s">
        <v>2209</v>
      </c>
      <c r="AI1996" t="s">
        <v>2287</v>
      </c>
      <c r="AJ1996" t="s">
        <v>1168</v>
      </c>
      <c r="AK1996" t="s">
        <v>18042</v>
      </c>
      <c r="AL1996" t="s">
        <v>1457</v>
      </c>
      <c r="AM1996" t="s">
        <v>18042</v>
      </c>
      <c r="AN1996" t="s">
        <v>1446</v>
      </c>
      <c r="AO1996" t="s">
        <v>416</v>
      </c>
      <c r="AP1996" t="s">
        <v>25623</v>
      </c>
      <c r="AQ1996" t="s">
        <v>14</v>
      </c>
      <c r="AR1996" t="s">
        <v>14</v>
      </c>
      <c r="AS1996" t="s">
        <v>14</v>
      </c>
      <c r="AT1996" t="s">
        <v>14</v>
      </c>
      <c r="AU1996" t="s">
        <v>2211</v>
      </c>
      <c r="AV1996" t="s">
        <v>17994</v>
      </c>
      <c r="AW1996" t="s">
        <v>17994</v>
      </c>
      <c r="AX1996" t="s">
        <v>17994</v>
      </c>
      <c r="AY1996" t="s">
        <v>18043</v>
      </c>
      <c r="AZ1996" t="s">
        <v>22074</v>
      </c>
      <c r="BA1996" t="s">
        <v>22074</v>
      </c>
      <c r="BB1996" t="s">
        <v>22213</v>
      </c>
      <c r="BC1996">
        <v>39605.17</v>
      </c>
      <c r="BD1996">
        <v>45942</v>
      </c>
      <c r="BE1996" t="s">
        <v>14</v>
      </c>
      <c r="BF1996" t="s">
        <v>14</v>
      </c>
      <c r="BG1996" t="s">
        <v>2214</v>
      </c>
      <c r="BH1996" t="s">
        <v>14</v>
      </c>
      <c r="BI1996" t="s">
        <v>2215</v>
      </c>
      <c r="BJ1996" t="s">
        <v>18044</v>
      </c>
      <c r="BK1996" t="s">
        <v>14</v>
      </c>
      <c r="BL1996" t="s">
        <v>22074</v>
      </c>
      <c r="BM1996" t="s">
        <v>22213</v>
      </c>
      <c r="BN1996" t="s">
        <v>18045</v>
      </c>
      <c r="BO1996" t="s">
        <v>14</v>
      </c>
      <c r="BP1996" t="s">
        <v>25622</v>
      </c>
      <c r="BQ1996" t="s">
        <v>2217</v>
      </c>
      <c r="BR1996" t="s">
        <v>2303</v>
      </c>
      <c r="BS1996" t="s">
        <v>2376</v>
      </c>
      <c r="BT1996" t="s">
        <v>14</v>
      </c>
      <c r="BU1996" t="s">
        <v>14</v>
      </c>
      <c r="BV1996" t="s">
        <v>14</v>
      </c>
      <c r="BW1996" t="s">
        <v>14</v>
      </c>
      <c r="BX1996" t="s">
        <v>14</v>
      </c>
      <c r="BY1996" t="s">
        <v>2220</v>
      </c>
      <c r="BZ1996" t="s">
        <v>25622</v>
      </c>
      <c r="CA1996" t="s">
        <v>18007</v>
      </c>
      <c r="CB1996" t="s">
        <v>14</v>
      </c>
      <c r="CC1996" t="s">
        <v>14</v>
      </c>
      <c r="CD1996" t="s">
        <v>14</v>
      </c>
      <c r="CE1996" t="s">
        <v>14</v>
      </c>
      <c r="CF1996" t="s">
        <v>18046</v>
      </c>
      <c r="CG1996" t="s">
        <v>530</v>
      </c>
      <c r="CH1996" t="s">
        <v>22075</v>
      </c>
      <c r="CJ1996" t="s">
        <v>416</v>
      </c>
      <c r="CK1996" t="s">
        <v>24</v>
      </c>
      <c r="CL1996" s="13"/>
      <c r="CM1996" s="4" t="str">
        <f>_xlfn.XLOOKUP($CG1996,tbl_area_24_07_2024[Nombre Área],tbl_area_24_07_2024[Estado],"Si no se encuentra",2,)</f>
        <v>Tamaulipas</v>
      </c>
      <c r="CN1996" s="4" t="str">
        <f>_xlfn.XLOOKUP($CG1996,tbl_area_24_07_2024[Nombre Área],tbl_area_24_07_2024[Estructura],"Si no se encuentra",2,)</f>
        <v>Juntas Distritales</v>
      </c>
    </row>
    <row r="1997" spans="1:92" ht="20" x14ac:dyDescent="0.85">
      <c r="A1997" t="s">
        <v>22073</v>
      </c>
      <c r="B1997" t="s">
        <v>22074</v>
      </c>
      <c r="C1997" t="s">
        <v>22075</v>
      </c>
      <c r="D1997" t="s">
        <v>2199</v>
      </c>
      <c r="E1997" t="s">
        <v>2242</v>
      </c>
      <c r="F1997" t="s">
        <v>2201</v>
      </c>
      <c r="G1997" t="s">
        <v>18047</v>
      </c>
      <c r="H1997" t="s">
        <v>14</v>
      </c>
      <c r="I1997" t="s">
        <v>18048</v>
      </c>
      <c r="J1997" t="s">
        <v>18049</v>
      </c>
      <c r="K1997" t="s">
        <v>25624</v>
      </c>
      <c r="L1997" t="s">
        <v>14</v>
      </c>
      <c r="M1997" t="s">
        <v>14</v>
      </c>
      <c r="N1997" t="s">
        <v>18050</v>
      </c>
      <c r="O1997" t="s">
        <v>25624</v>
      </c>
      <c r="P1997" t="s">
        <v>14</v>
      </c>
      <c r="Q1997" t="s">
        <v>25624</v>
      </c>
      <c r="R1997" t="s">
        <v>25624</v>
      </c>
      <c r="S1997" t="s">
        <v>14</v>
      </c>
      <c r="T1997" t="s">
        <v>14</v>
      </c>
      <c r="U1997" t="s">
        <v>14</v>
      </c>
      <c r="V1997" t="s">
        <v>14</v>
      </c>
      <c r="W1997" t="s">
        <v>14</v>
      </c>
      <c r="X1997" t="s">
        <v>14</v>
      </c>
      <c r="Y1997" t="s">
        <v>14</v>
      </c>
      <c r="Z1997" t="s">
        <v>14</v>
      </c>
      <c r="AA1997" t="s">
        <v>18051</v>
      </c>
      <c r="AB1997" t="s">
        <v>25624</v>
      </c>
      <c r="AC1997" t="s">
        <v>18052</v>
      </c>
      <c r="AD1997" t="s">
        <v>2207</v>
      </c>
      <c r="AE1997" t="s">
        <v>18053</v>
      </c>
      <c r="AF1997" t="s">
        <v>2986</v>
      </c>
      <c r="AG1997" t="s">
        <v>14</v>
      </c>
      <c r="AH1997" t="s">
        <v>3538</v>
      </c>
      <c r="AI1997" t="s">
        <v>1828</v>
      </c>
      <c r="AJ1997" t="s">
        <v>22296</v>
      </c>
      <c r="AK1997" t="s">
        <v>1828</v>
      </c>
      <c r="AL1997" t="s">
        <v>1451</v>
      </c>
      <c r="AM1997" t="s">
        <v>2059</v>
      </c>
      <c r="AN1997" t="s">
        <v>1446</v>
      </c>
      <c r="AO1997" t="s">
        <v>416</v>
      </c>
      <c r="AP1997" t="s">
        <v>25625</v>
      </c>
      <c r="AQ1997" t="s">
        <v>14</v>
      </c>
      <c r="AR1997" t="s">
        <v>14</v>
      </c>
      <c r="AS1997" t="s">
        <v>14</v>
      </c>
      <c r="AT1997" t="s">
        <v>14</v>
      </c>
      <c r="AU1997" t="s">
        <v>2252</v>
      </c>
      <c r="AV1997" t="s">
        <v>17994</v>
      </c>
      <c r="AW1997" t="s">
        <v>17994</v>
      </c>
      <c r="AX1997" t="s">
        <v>17994</v>
      </c>
      <c r="AY1997" t="s">
        <v>18054</v>
      </c>
      <c r="AZ1997" t="s">
        <v>22144</v>
      </c>
      <c r="BA1997" t="s">
        <v>22104</v>
      </c>
      <c r="BB1997" t="s">
        <v>22089</v>
      </c>
      <c r="BC1997">
        <v>82500</v>
      </c>
      <c r="BD1997">
        <v>89100</v>
      </c>
      <c r="BE1997" t="s">
        <v>14</v>
      </c>
      <c r="BF1997" t="s">
        <v>14</v>
      </c>
      <c r="BG1997" t="s">
        <v>2214</v>
      </c>
      <c r="BH1997" t="s">
        <v>14</v>
      </c>
      <c r="BI1997" t="s">
        <v>2215</v>
      </c>
      <c r="BJ1997" t="s">
        <v>18055</v>
      </c>
      <c r="BK1997" t="s">
        <v>14</v>
      </c>
      <c r="BL1997" t="s">
        <v>22104</v>
      </c>
      <c r="BM1997" t="s">
        <v>22089</v>
      </c>
      <c r="BN1997" t="s">
        <v>18056</v>
      </c>
      <c r="BO1997" t="s">
        <v>14</v>
      </c>
      <c r="BP1997" t="s">
        <v>25624</v>
      </c>
      <c r="BQ1997" t="s">
        <v>2217</v>
      </c>
      <c r="BR1997" t="s">
        <v>2303</v>
      </c>
      <c r="BS1997" t="s">
        <v>2376</v>
      </c>
      <c r="BT1997" t="s">
        <v>14</v>
      </c>
      <c r="BU1997" t="s">
        <v>14</v>
      </c>
      <c r="BV1997" t="s">
        <v>14</v>
      </c>
      <c r="BW1997" t="s">
        <v>14</v>
      </c>
      <c r="BX1997" t="s">
        <v>14</v>
      </c>
      <c r="BY1997" t="s">
        <v>2220</v>
      </c>
      <c r="BZ1997" t="s">
        <v>25624</v>
      </c>
      <c r="CA1997" t="s">
        <v>18007</v>
      </c>
      <c r="CB1997" t="s">
        <v>14</v>
      </c>
      <c r="CC1997" t="s">
        <v>14</v>
      </c>
      <c r="CD1997" t="s">
        <v>14</v>
      </c>
      <c r="CE1997" t="s">
        <v>14</v>
      </c>
      <c r="CF1997" t="s">
        <v>18035</v>
      </c>
      <c r="CG1997" t="s">
        <v>530</v>
      </c>
      <c r="CH1997" t="s">
        <v>22075</v>
      </c>
      <c r="CJ1997" t="s">
        <v>416</v>
      </c>
      <c r="CK1997" t="s">
        <v>24</v>
      </c>
      <c r="CL1997" s="13"/>
      <c r="CM1997" s="4" t="str">
        <f>_xlfn.XLOOKUP($CG1997,tbl_area_24_07_2024[Nombre Área],tbl_area_24_07_2024[Estado],"Si no se encuentra",2,)</f>
        <v>Tamaulipas</v>
      </c>
      <c r="CN1997" s="4" t="str">
        <f>_xlfn.XLOOKUP($CG1997,tbl_area_24_07_2024[Nombre Área],tbl_area_24_07_2024[Estructura],"Si no se encuentra",2,)</f>
        <v>Juntas Distritales</v>
      </c>
    </row>
    <row r="1998" spans="1:92" ht="20" x14ac:dyDescent="0.85">
      <c r="A1998" t="s">
        <v>22073</v>
      </c>
      <c r="B1998" t="s">
        <v>22074</v>
      </c>
      <c r="C1998" t="s">
        <v>22075</v>
      </c>
      <c r="D1998" t="s">
        <v>2199</v>
      </c>
      <c r="E1998" t="s">
        <v>2200</v>
      </c>
      <c r="F1998" t="s">
        <v>2201</v>
      </c>
      <c r="G1998" t="s">
        <v>18057</v>
      </c>
      <c r="H1998" t="s">
        <v>14</v>
      </c>
      <c r="I1998" t="s">
        <v>18058</v>
      </c>
      <c r="J1998" t="s">
        <v>18059</v>
      </c>
      <c r="K1998" t="s">
        <v>25626</v>
      </c>
      <c r="L1998" t="s">
        <v>14</v>
      </c>
      <c r="M1998" t="s">
        <v>14</v>
      </c>
      <c r="N1998" t="s">
        <v>18060</v>
      </c>
      <c r="O1998" t="s">
        <v>25626</v>
      </c>
      <c r="P1998" t="s">
        <v>14</v>
      </c>
      <c r="Q1998" t="s">
        <v>25626</v>
      </c>
      <c r="R1998" t="s">
        <v>25626</v>
      </c>
      <c r="S1998" t="s">
        <v>14</v>
      </c>
      <c r="T1998" t="s">
        <v>14</v>
      </c>
      <c r="U1998" t="s">
        <v>14</v>
      </c>
      <c r="V1998" t="s">
        <v>14</v>
      </c>
      <c r="W1998" t="s">
        <v>225</v>
      </c>
      <c r="X1998" t="s">
        <v>59</v>
      </c>
      <c r="Y1998" t="s">
        <v>1649</v>
      </c>
      <c r="Z1998" t="s">
        <v>12</v>
      </c>
      <c r="AA1998" t="s">
        <v>14</v>
      </c>
      <c r="AB1998" t="s">
        <v>25626</v>
      </c>
      <c r="AC1998" t="s">
        <v>18061</v>
      </c>
      <c r="AD1998" t="s">
        <v>2207</v>
      </c>
      <c r="AE1998" t="s">
        <v>18062</v>
      </c>
      <c r="AF1998" t="s">
        <v>1174</v>
      </c>
      <c r="AG1998" t="s">
        <v>14</v>
      </c>
      <c r="AH1998" t="s">
        <v>2209</v>
      </c>
      <c r="AI1998" t="s">
        <v>2287</v>
      </c>
      <c r="AJ1998" t="s">
        <v>1168</v>
      </c>
      <c r="AK1998" t="s">
        <v>260</v>
      </c>
      <c r="AL1998" t="s">
        <v>1449</v>
      </c>
      <c r="AM1998" t="s">
        <v>260</v>
      </c>
      <c r="AN1998" t="s">
        <v>1446</v>
      </c>
      <c r="AO1998" t="s">
        <v>416</v>
      </c>
      <c r="AP1998" t="s">
        <v>25627</v>
      </c>
      <c r="AQ1998" t="s">
        <v>14</v>
      </c>
      <c r="AR1998" t="s">
        <v>14</v>
      </c>
      <c r="AS1998" t="s">
        <v>14</v>
      </c>
      <c r="AT1998" t="s">
        <v>14</v>
      </c>
      <c r="AU1998" t="s">
        <v>2211</v>
      </c>
      <c r="AV1998" t="s">
        <v>17994</v>
      </c>
      <c r="AW1998" t="s">
        <v>17994</v>
      </c>
      <c r="AX1998" t="s">
        <v>17994</v>
      </c>
      <c r="AY1998" t="s">
        <v>18063</v>
      </c>
      <c r="AZ1998" t="s">
        <v>22074</v>
      </c>
      <c r="BA1998" t="s">
        <v>22074</v>
      </c>
      <c r="BB1998" t="s">
        <v>22213</v>
      </c>
      <c r="BC1998">
        <v>25940.74</v>
      </c>
      <c r="BD1998">
        <v>30091.26</v>
      </c>
      <c r="BE1998" t="s">
        <v>14</v>
      </c>
      <c r="BF1998" t="s">
        <v>14</v>
      </c>
      <c r="BG1998" t="s">
        <v>2214</v>
      </c>
      <c r="BH1998" t="s">
        <v>14</v>
      </c>
      <c r="BI1998" t="s">
        <v>2215</v>
      </c>
      <c r="BJ1998" t="s">
        <v>18064</v>
      </c>
      <c r="BK1998" t="s">
        <v>14</v>
      </c>
      <c r="BL1998" t="s">
        <v>22074</v>
      </c>
      <c r="BM1998" t="s">
        <v>22213</v>
      </c>
      <c r="BN1998" t="s">
        <v>18065</v>
      </c>
      <c r="BO1998" t="s">
        <v>14</v>
      </c>
      <c r="BP1998" t="s">
        <v>25626</v>
      </c>
      <c r="BQ1998" t="s">
        <v>2217</v>
      </c>
      <c r="BR1998" t="s">
        <v>2303</v>
      </c>
      <c r="BS1998" t="s">
        <v>2376</v>
      </c>
      <c r="BT1998" t="s">
        <v>14</v>
      </c>
      <c r="BU1998" t="s">
        <v>14</v>
      </c>
      <c r="BV1998" t="s">
        <v>14</v>
      </c>
      <c r="BW1998" t="s">
        <v>14</v>
      </c>
      <c r="BX1998" t="s">
        <v>14</v>
      </c>
      <c r="BY1998" t="s">
        <v>2220</v>
      </c>
      <c r="BZ1998" t="s">
        <v>25626</v>
      </c>
      <c r="CA1998" t="s">
        <v>18007</v>
      </c>
      <c r="CB1998" t="s">
        <v>14</v>
      </c>
      <c r="CC1998" t="s">
        <v>14</v>
      </c>
      <c r="CD1998" t="s">
        <v>14</v>
      </c>
      <c r="CE1998" t="s">
        <v>14</v>
      </c>
      <c r="CF1998" t="s">
        <v>18066</v>
      </c>
      <c r="CG1998" t="s">
        <v>530</v>
      </c>
      <c r="CH1998" t="s">
        <v>22075</v>
      </c>
      <c r="CJ1998" t="s">
        <v>416</v>
      </c>
      <c r="CK1998" t="s">
        <v>24</v>
      </c>
      <c r="CL1998" s="13"/>
      <c r="CM1998" s="4" t="str">
        <f>_xlfn.XLOOKUP($CG1998,tbl_area_24_07_2024[Nombre Área],tbl_area_24_07_2024[Estado],"Si no se encuentra",2,)</f>
        <v>Tamaulipas</v>
      </c>
      <c r="CN1998" s="4" t="str">
        <f>_xlfn.XLOOKUP($CG1998,tbl_area_24_07_2024[Nombre Área],tbl_area_24_07_2024[Estructura],"Si no se encuentra",2,)</f>
        <v>Juntas Distritales</v>
      </c>
    </row>
    <row r="1999" spans="1:92" ht="20" x14ac:dyDescent="0.85">
      <c r="A1999" t="s">
        <v>22073</v>
      </c>
      <c r="B1999" t="s">
        <v>22074</v>
      </c>
      <c r="C1999" t="s">
        <v>22075</v>
      </c>
      <c r="D1999" t="s">
        <v>2199</v>
      </c>
      <c r="E1999" t="s">
        <v>2242</v>
      </c>
      <c r="F1999" t="s">
        <v>2201</v>
      </c>
      <c r="G1999" t="s">
        <v>18009</v>
      </c>
      <c r="H1999" t="s">
        <v>14</v>
      </c>
      <c r="I1999" t="s">
        <v>18010</v>
      </c>
      <c r="J1999" t="s">
        <v>18067</v>
      </c>
      <c r="K1999" t="s">
        <v>25628</v>
      </c>
      <c r="L1999" t="s">
        <v>14</v>
      </c>
      <c r="M1999" t="s">
        <v>14</v>
      </c>
      <c r="N1999" t="s">
        <v>18012</v>
      </c>
      <c r="O1999" t="s">
        <v>25628</v>
      </c>
      <c r="P1999" t="s">
        <v>14</v>
      </c>
      <c r="Q1999" t="s">
        <v>25628</v>
      </c>
      <c r="R1999" t="s">
        <v>25628</v>
      </c>
      <c r="S1999" t="s">
        <v>14</v>
      </c>
      <c r="T1999" t="s">
        <v>14</v>
      </c>
      <c r="U1999" t="s">
        <v>14</v>
      </c>
      <c r="V1999" t="s">
        <v>14</v>
      </c>
      <c r="W1999" t="s">
        <v>1381</v>
      </c>
      <c r="X1999" t="s">
        <v>243</v>
      </c>
      <c r="Y1999" t="s">
        <v>39</v>
      </c>
      <c r="Z1999" t="s">
        <v>12</v>
      </c>
      <c r="AA1999" t="s">
        <v>14</v>
      </c>
      <c r="AB1999" t="s">
        <v>25628</v>
      </c>
      <c r="AC1999" t="s">
        <v>4367</v>
      </c>
      <c r="AD1999" t="s">
        <v>2207</v>
      </c>
      <c r="AE1999" t="s">
        <v>4368</v>
      </c>
      <c r="AF1999" t="s">
        <v>4369</v>
      </c>
      <c r="AG1999" t="s">
        <v>14</v>
      </c>
      <c r="AH1999" t="s">
        <v>2209</v>
      </c>
      <c r="AI1999" t="s">
        <v>4370</v>
      </c>
      <c r="AJ1999" t="s">
        <v>1168</v>
      </c>
      <c r="AK1999" t="s">
        <v>2059</v>
      </c>
      <c r="AL1999" t="s">
        <v>1451</v>
      </c>
      <c r="AM1999" t="s">
        <v>2059</v>
      </c>
      <c r="AN1999" t="s">
        <v>1446</v>
      </c>
      <c r="AO1999" t="s">
        <v>416</v>
      </c>
      <c r="AP1999" t="s">
        <v>22423</v>
      </c>
      <c r="AQ1999" t="s">
        <v>14</v>
      </c>
      <c r="AR1999" t="s">
        <v>14</v>
      </c>
      <c r="AS1999" t="s">
        <v>14</v>
      </c>
      <c r="AT1999" t="s">
        <v>14</v>
      </c>
      <c r="AU1999" t="s">
        <v>2252</v>
      </c>
      <c r="AV1999" t="s">
        <v>17994</v>
      </c>
      <c r="AW1999" t="s">
        <v>17994</v>
      </c>
      <c r="AX1999" t="s">
        <v>17994</v>
      </c>
      <c r="AY1999" t="s">
        <v>18068</v>
      </c>
      <c r="AZ1999" t="s">
        <v>25629</v>
      </c>
      <c r="BA1999" t="s">
        <v>22272</v>
      </c>
      <c r="BB1999" t="s">
        <v>22127</v>
      </c>
      <c r="BC1999">
        <v>427370.35</v>
      </c>
      <c r="BD1999">
        <v>461560</v>
      </c>
      <c r="BE1999" t="s">
        <v>14</v>
      </c>
      <c r="BF1999" t="s">
        <v>14</v>
      </c>
      <c r="BG1999" t="s">
        <v>2214</v>
      </c>
      <c r="BH1999" t="s">
        <v>14</v>
      </c>
      <c r="BI1999" t="s">
        <v>2215</v>
      </c>
      <c r="BJ1999" t="s">
        <v>18014</v>
      </c>
      <c r="BK1999" t="s">
        <v>14</v>
      </c>
      <c r="BL1999" t="s">
        <v>22272</v>
      </c>
      <c r="BM1999" t="s">
        <v>22127</v>
      </c>
      <c r="BN1999" t="s">
        <v>18069</v>
      </c>
      <c r="BO1999" t="s">
        <v>14</v>
      </c>
      <c r="BP1999" t="s">
        <v>25628</v>
      </c>
      <c r="BQ1999" t="s">
        <v>2217</v>
      </c>
      <c r="BR1999" t="s">
        <v>2303</v>
      </c>
      <c r="BS1999" t="s">
        <v>2376</v>
      </c>
      <c r="BT1999" t="s">
        <v>14</v>
      </c>
      <c r="BU1999" t="s">
        <v>14</v>
      </c>
      <c r="BV1999" t="s">
        <v>14</v>
      </c>
      <c r="BW1999" t="s">
        <v>14</v>
      </c>
      <c r="BX1999" t="s">
        <v>14</v>
      </c>
      <c r="BY1999" t="s">
        <v>2544</v>
      </c>
      <c r="BZ1999" t="s">
        <v>25628</v>
      </c>
      <c r="CA1999" t="s">
        <v>18007</v>
      </c>
      <c r="CB1999" t="s">
        <v>14</v>
      </c>
      <c r="CC1999" t="s">
        <v>14</v>
      </c>
      <c r="CD1999" t="s">
        <v>14</v>
      </c>
      <c r="CE1999" t="s">
        <v>14</v>
      </c>
      <c r="CF1999" t="s">
        <v>18070</v>
      </c>
      <c r="CG1999" t="s">
        <v>530</v>
      </c>
      <c r="CH1999" t="s">
        <v>22075</v>
      </c>
      <c r="CJ1999" t="s">
        <v>416</v>
      </c>
      <c r="CK1999" t="s">
        <v>24</v>
      </c>
      <c r="CL1999" s="13"/>
      <c r="CM1999" s="4" t="str">
        <f>_xlfn.XLOOKUP($CG1999,tbl_area_24_07_2024[Nombre Área],tbl_area_24_07_2024[Estado],"Si no se encuentra",2,)</f>
        <v>Tamaulipas</v>
      </c>
      <c r="CN1999" s="4" t="str">
        <f>_xlfn.XLOOKUP($CG1999,tbl_area_24_07_2024[Nombre Área],tbl_area_24_07_2024[Estructura],"Si no se encuentra",2,)</f>
        <v>Juntas Distritales</v>
      </c>
    </row>
    <row r="2000" spans="1:92" ht="20" x14ac:dyDescent="0.85">
      <c r="A2000" t="s">
        <v>22073</v>
      </c>
      <c r="B2000" t="s">
        <v>22074</v>
      </c>
      <c r="C2000" t="s">
        <v>22075</v>
      </c>
      <c r="D2000" t="s">
        <v>2199</v>
      </c>
      <c r="E2000" t="s">
        <v>2242</v>
      </c>
      <c r="F2000" t="s">
        <v>2201</v>
      </c>
      <c r="G2000" t="s">
        <v>18017</v>
      </c>
      <c r="H2000" t="s">
        <v>14</v>
      </c>
      <c r="I2000" t="s">
        <v>18018</v>
      </c>
      <c r="J2000" t="s">
        <v>18071</v>
      </c>
      <c r="K2000" t="s">
        <v>25630</v>
      </c>
      <c r="L2000" t="s">
        <v>14</v>
      </c>
      <c r="M2000" t="s">
        <v>14</v>
      </c>
      <c r="N2000" t="s">
        <v>18020</v>
      </c>
      <c r="O2000" t="s">
        <v>25630</v>
      </c>
      <c r="P2000" t="s">
        <v>14</v>
      </c>
      <c r="Q2000" t="s">
        <v>25630</v>
      </c>
      <c r="R2000" t="s">
        <v>25630</v>
      </c>
      <c r="S2000" t="s">
        <v>14</v>
      </c>
      <c r="T2000" t="s">
        <v>14</v>
      </c>
      <c r="U2000" t="s">
        <v>14</v>
      </c>
      <c r="V2000" t="s">
        <v>14</v>
      </c>
      <c r="W2000" t="s">
        <v>1381</v>
      </c>
      <c r="X2000" t="s">
        <v>243</v>
      </c>
      <c r="Y2000" t="s">
        <v>39</v>
      </c>
      <c r="Z2000" t="s">
        <v>12</v>
      </c>
      <c r="AA2000" t="s">
        <v>14</v>
      </c>
      <c r="AB2000" t="s">
        <v>25630</v>
      </c>
      <c r="AC2000" t="s">
        <v>4367</v>
      </c>
      <c r="AD2000" t="s">
        <v>2207</v>
      </c>
      <c r="AE2000" t="s">
        <v>4368</v>
      </c>
      <c r="AF2000" t="s">
        <v>4369</v>
      </c>
      <c r="AG2000" t="s">
        <v>14</v>
      </c>
      <c r="AH2000" t="s">
        <v>2209</v>
      </c>
      <c r="AI2000" t="s">
        <v>4370</v>
      </c>
      <c r="AJ2000" t="s">
        <v>1168</v>
      </c>
      <c r="AK2000" t="s">
        <v>2059</v>
      </c>
      <c r="AL2000" t="s">
        <v>1451</v>
      </c>
      <c r="AM2000" t="s">
        <v>2059</v>
      </c>
      <c r="AN2000" t="s">
        <v>1446</v>
      </c>
      <c r="AO2000" t="s">
        <v>416</v>
      </c>
      <c r="AP2000" t="s">
        <v>22423</v>
      </c>
      <c r="AQ2000" t="s">
        <v>14</v>
      </c>
      <c r="AR2000" t="s">
        <v>14</v>
      </c>
      <c r="AS2000" t="s">
        <v>14</v>
      </c>
      <c r="AT2000" t="s">
        <v>14</v>
      </c>
      <c r="AU2000" t="s">
        <v>2252</v>
      </c>
      <c r="AV2000" t="s">
        <v>17994</v>
      </c>
      <c r="AW2000" t="s">
        <v>17994</v>
      </c>
      <c r="AX2000" t="s">
        <v>17994</v>
      </c>
      <c r="AY2000" t="s">
        <v>18072</v>
      </c>
      <c r="AZ2000" t="s">
        <v>25629</v>
      </c>
      <c r="BA2000" t="s">
        <v>22272</v>
      </c>
      <c r="BB2000" t="s">
        <v>22127</v>
      </c>
      <c r="BC2000">
        <v>200310</v>
      </c>
      <c r="BD2000">
        <v>216334.8</v>
      </c>
      <c r="BE2000" t="s">
        <v>14</v>
      </c>
      <c r="BF2000" t="s">
        <v>14</v>
      </c>
      <c r="BG2000" t="s">
        <v>2214</v>
      </c>
      <c r="BH2000" t="s">
        <v>14</v>
      </c>
      <c r="BI2000" t="s">
        <v>2215</v>
      </c>
      <c r="BJ2000" t="s">
        <v>18022</v>
      </c>
      <c r="BK2000" t="s">
        <v>14</v>
      </c>
      <c r="BL2000" t="s">
        <v>22272</v>
      </c>
      <c r="BM2000" t="s">
        <v>22127</v>
      </c>
      <c r="BN2000" t="s">
        <v>18073</v>
      </c>
      <c r="BO2000" t="s">
        <v>14</v>
      </c>
      <c r="BP2000" t="s">
        <v>25630</v>
      </c>
      <c r="BQ2000" t="s">
        <v>2217</v>
      </c>
      <c r="BR2000" t="s">
        <v>2303</v>
      </c>
      <c r="BS2000" t="s">
        <v>2376</v>
      </c>
      <c r="BT2000" t="s">
        <v>14</v>
      </c>
      <c r="BU2000" t="s">
        <v>14</v>
      </c>
      <c r="BV2000" t="s">
        <v>14</v>
      </c>
      <c r="BW2000" t="s">
        <v>14</v>
      </c>
      <c r="BX2000" t="s">
        <v>14</v>
      </c>
      <c r="BY2000" t="s">
        <v>2544</v>
      </c>
      <c r="BZ2000" t="s">
        <v>25630</v>
      </c>
      <c r="CA2000" t="s">
        <v>18007</v>
      </c>
      <c r="CB2000" t="s">
        <v>14</v>
      </c>
      <c r="CC2000" t="s">
        <v>14</v>
      </c>
      <c r="CD2000" t="s">
        <v>14</v>
      </c>
      <c r="CE2000" t="s">
        <v>14</v>
      </c>
      <c r="CF2000" t="s">
        <v>18074</v>
      </c>
      <c r="CG2000" t="s">
        <v>530</v>
      </c>
      <c r="CH2000" t="s">
        <v>22075</v>
      </c>
      <c r="CJ2000" t="s">
        <v>416</v>
      </c>
      <c r="CK2000" t="s">
        <v>24</v>
      </c>
      <c r="CL2000" s="13"/>
      <c r="CM2000" s="4" t="str">
        <f>_xlfn.XLOOKUP($CG2000,tbl_area_24_07_2024[Nombre Área],tbl_area_24_07_2024[Estado],"Si no se encuentra",2,)</f>
        <v>Tamaulipas</v>
      </c>
      <c r="CN2000" s="4" t="str">
        <f>_xlfn.XLOOKUP($CG2000,tbl_area_24_07_2024[Nombre Área],tbl_area_24_07_2024[Estructura],"Si no se encuentra",2,)</f>
        <v>Juntas Distritales</v>
      </c>
    </row>
    <row r="2001" spans="1:92" ht="20" x14ac:dyDescent="0.85">
      <c r="A2001" t="s">
        <v>22073</v>
      </c>
      <c r="B2001" t="s">
        <v>22074</v>
      </c>
      <c r="C2001" t="s">
        <v>22075</v>
      </c>
      <c r="D2001" t="s">
        <v>2199</v>
      </c>
      <c r="E2001" t="s">
        <v>2242</v>
      </c>
      <c r="F2001" t="s">
        <v>2201</v>
      </c>
      <c r="G2001" t="s">
        <v>18047</v>
      </c>
      <c r="H2001" t="s">
        <v>14</v>
      </c>
      <c r="I2001" t="s">
        <v>18048</v>
      </c>
      <c r="J2001" t="s">
        <v>18075</v>
      </c>
      <c r="K2001" t="s">
        <v>7024</v>
      </c>
      <c r="L2001" t="s">
        <v>14</v>
      </c>
      <c r="M2001" t="s">
        <v>14</v>
      </c>
      <c r="N2001" t="s">
        <v>18050</v>
      </c>
      <c r="O2001" t="s">
        <v>7024</v>
      </c>
      <c r="P2001" t="s">
        <v>14</v>
      </c>
      <c r="Q2001" t="s">
        <v>7024</v>
      </c>
      <c r="R2001" t="s">
        <v>7024</v>
      </c>
      <c r="S2001" t="s">
        <v>14</v>
      </c>
      <c r="T2001" t="s">
        <v>14</v>
      </c>
      <c r="U2001" t="s">
        <v>14</v>
      </c>
      <c r="V2001" t="s">
        <v>14</v>
      </c>
      <c r="W2001" t="s">
        <v>14</v>
      </c>
      <c r="X2001" t="s">
        <v>14</v>
      </c>
      <c r="Y2001" t="s">
        <v>14</v>
      </c>
      <c r="Z2001" t="s">
        <v>14</v>
      </c>
      <c r="AA2001" t="s">
        <v>18051</v>
      </c>
      <c r="AB2001" t="s">
        <v>7024</v>
      </c>
      <c r="AC2001" t="s">
        <v>18052</v>
      </c>
      <c r="AD2001" t="s">
        <v>2207</v>
      </c>
      <c r="AE2001" t="s">
        <v>18053</v>
      </c>
      <c r="AF2001" t="s">
        <v>2986</v>
      </c>
      <c r="AG2001" t="s">
        <v>14</v>
      </c>
      <c r="AH2001" t="s">
        <v>3538</v>
      </c>
      <c r="AI2001" t="s">
        <v>1828</v>
      </c>
      <c r="AJ2001" t="s">
        <v>22296</v>
      </c>
      <c r="AK2001" t="s">
        <v>1828</v>
      </c>
      <c r="AL2001" t="s">
        <v>1451</v>
      </c>
      <c r="AM2001" t="s">
        <v>2059</v>
      </c>
      <c r="AN2001" t="s">
        <v>1446</v>
      </c>
      <c r="AO2001" t="s">
        <v>416</v>
      </c>
      <c r="AP2001" t="s">
        <v>25625</v>
      </c>
      <c r="AQ2001" t="s">
        <v>14</v>
      </c>
      <c r="AR2001" t="s">
        <v>14</v>
      </c>
      <c r="AS2001" t="s">
        <v>14</v>
      </c>
      <c r="AT2001" t="s">
        <v>14</v>
      </c>
      <c r="AU2001" t="s">
        <v>2252</v>
      </c>
      <c r="AV2001" t="s">
        <v>17994</v>
      </c>
      <c r="AW2001" t="s">
        <v>17994</v>
      </c>
      <c r="AX2001" t="s">
        <v>17994</v>
      </c>
      <c r="AY2001" t="s">
        <v>18076</v>
      </c>
      <c r="AZ2001" t="s">
        <v>25629</v>
      </c>
      <c r="BA2001" t="s">
        <v>22272</v>
      </c>
      <c r="BB2001" t="s">
        <v>22127</v>
      </c>
      <c r="BC2001">
        <v>82500</v>
      </c>
      <c r="BD2001">
        <v>89100</v>
      </c>
      <c r="BE2001" t="s">
        <v>14</v>
      </c>
      <c r="BF2001" t="s">
        <v>14</v>
      </c>
      <c r="BG2001" t="s">
        <v>2214</v>
      </c>
      <c r="BH2001" t="s">
        <v>14</v>
      </c>
      <c r="BI2001" t="s">
        <v>2215</v>
      </c>
      <c r="BJ2001" t="s">
        <v>18055</v>
      </c>
      <c r="BK2001" t="s">
        <v>14</v>
      </c>
      <c r="BL2001" t="s">
        <v>22272</v>
      </c>
      <c r="BM2001" t="s">
        <v>22127</v>
      </c>
      <c r="BN2001" t="s">
        <v>18077</v>
      </c>
      <c r="BO2001" t="s">
        <v>14</v>
      </c>
      <c r="BP2001" t="s">
        <v>7024</v>
      </c>
      <c r="BQ2001" t="s">
        <v>2217</v>
      </c>
      <c r="BR2001" t="s">
        <v>2303</v>
      </c>
      <c r="BS2001" t="s">
        <v>2376</v>
      </c>
      <c r="BT2001" t="s">
        <v>14</v>
      </c>
      <c r="BU2001" t="s">
        <v>14</v>
      </c>
      <c r="BV2001" t="s">
        <v>14</v>
      </c>
      <c r="BW2001" t="s">
        <v>14</v>
      </c>
      <c r="BX2001" t="s">
        <v>14</v>
      </c>
      <c r="BY2001" t="s">
        <v>2544</v>
      </c>
      <c r="BZ2001" t="s">
        <v>7024</v>
      </c>
      <c r="CA2001" t="s">
        <v>18007</v>
      </c>
      <c r="CB2001" t="s">
        <v>14</v>
      </c>
      <c r="CC2001" t="s">
        <v>14</v>
      </c>
      <c r="CD2001" t="s">
        <v>14</v>
      </c>
      <c r="CE2001" t="s">
        <v>14</v>
      </c>
      <c r="CF2001" t="s">
        <v>18078</v>
      </c>
      <c r="CG2001" t="s">
        <v>530</v>
      </c>
      <c r="CH2001" t="s">
        <v>22075</v>
      </c>
      <c r="CJ2001" t="s">
        <v>416</v>
      </c>
      <c r="CK2001" t="s">
        <v>24</v>
      </c>
      <c r="CL2001" s="13"/>
      <c r="CM2001" s="4" t="str">
        <f>_xlfn.XLOOKUP($CG2001,tbl_area_24_07_2024[Nombre Área],tbl_area_24_07_2024[Estado],"Si no se encuentra",2,)</f>
        <v>Tamaulipas</v>
      </c>
      <c r="CN2001" s="4" t="str">
        <f>_xlfn.XLOOKUP($CG2001,tbl_area_24_07_2024[Nombre Área],tbl_area_24_07_2024[Estructura],"Si no se encuentra",2,)</f>
        <v>Juntas Distritales</v>
      </c>
    </row>
    <row r="2002" spans="1:92" ht="20" x14ac:dyDescent="0.85">
      <c r="A2002" t="s">
        <v>22073</v>
      </c>
      <c r="B2002" t="s">
        <v>22074</v>
      </c>
      <c r="C2002" t="s">
        <v>22075</v>
      </c>
      <c r="D2002" t="s">
        <v>2199</v>
      </c>
      <c r="E2002" t="s">
        <v>2507</v>
      </c>
      <c r="F2002" t="s">
        <v>2201</v>
      </c>
      <c r="G2002" t="s">
        <v>1168</v>
      </c>
      <c r="H2002" t="s">
        <v>14</v>
      </c>
      <c r="I2002" t="s">
        <v>18079</v>
      </c>
      <c r="J2002" t="s">
        <v>18080</v>
      </c>
      <c r="K2002" t="s">
        <v>9981</v>
      </c>
      <c r="L2002" t="s">
        <v>14</v>
      </c>
      <c r="M2002" t="s">
        <v>14</v>
      </c>
      <c r="N2002" t="s">
        <v>18081</v>
      </c>
      <c r="O2002" t="s">
        <v>9981</v>
      </c>
      <c r="P2002" t="s">
        <v>14</v>
      </c>
      <c r="Q2002" t="s">
        <v>9981</v>
      </c>
      <c r="R2002" t="s">
        <v>9981</v>
      </c>
      <c r="S2002" t="s">
        <v>14</v>
      </c>
      <c r="T2002" t="s">
        <v>14</v>
      </c>
      <c r="U2002" t="s">
        <v>14</v>
      </c>
      <c r="V2002" t="s">
        <v>14</v>
      </c>
      <c r="W2002" t="s">
        <v>1263</v>
      </c>
      <c r="X2002" t="s">
        <v>1829</v>
      </c>
      <c r="Y2002" t="s">
        <v>151</v>
      </c>
      <c r="Z2002" t="s">
        <v>18</v>
      </c>
      <c r="AA2002" t="s">
        <v>14</v>
      </c>
      <c r="AB2002" t="s">
        <v>9981</v>
      </c>
      <c r="AC2002" t="s">
        <v>18082</v>
      </c>
      <c r="AD2002" t="s">
        <v>2348</v>
      </c>
      <c r="AE2002" t="s">
        <v>18083</v>
      </c>
      <c r="AF2002" t="s">
        <v>10440</v>
      </c>
      <c r="AG2002" t="s">
        <v>18084</v>
      </c>
      <c r="AH2002" t="s">
        <v>2209</v>
      </c>
      <c r="AI2002" t="s">
        <v>18085</v>
      </c>
      <c r="AJ2002" t="s">
        <v>22246</v>
      </c>
      <c r="AK2002" t="s">
        <v>13536</v>
      </c>
      <c r="AL2002" t="s">
        <v>1527</v>
      </c>
      <c r="AM2002" t="s">
        <v>264</v>
      </c>
      <c r="AN2002" t="s">
        <v>1437</v>
      </c>
      <c r="AO2002" t="s">
        <v>264</v>
      </c>
      <c r="AP2002" t="s">
        <v>25631</v>
      </c>
      <c r="AQ2002" t="s">
        <v>14</v>
      </c>
      <c r="AR2002" t="s">
        <v>14</v>
      </c>
      <c r="AS2002" t="s">
        <v>14</v>
      </c>
      <c r="AT2002" t="s">
        <v>14</v>
      </c>
      <c r="AU2002" t="s">
        <v>18086</v>
      </c>
      <c r="AV2002" t="s">
        <v>18087</v>
      </c>
      <c r="AW2002" t="s">
        <v>18087</v>
      </c>
      <c r="AX2002" t="s">
        <v>18087</v>
      </c>
      <c r="AY2002" t="s">
        <v>18088</v>
      </c>
      <c r="AZ2002" t="s">
        <v>22114</v>
      </c>
      <c r="BA2002" t="s">
        <v>22168</v>
      </c>
      <c r="BB2002" t="s">
        <v>22177</v>
      </c>
      <c r="BC2002">
        <v>23516.02</v>
      </c>
      <c r="BD2002">
        <v>27278.58</v>
      </c>
      <c r="BE2002" t="s">
        <v>14</v>
      </c>
      <c r="BF2002" t="s">
        <v>14</v>
      </c>
      <c r="BG2002" t="s">
        <v>2214</v>
      </c>
      <c r="BH2002" t="s">
        <v>14</v>
      </c>
      <c r="BI2002" t="s">
        <v>22092</v>
      </c>
      <c r="BJ2002" t="s">
        <v>18089</v>
      </c>
      <c r="BK2002" t="s">
        <v>14</v>
      </c>
      <c r="BL2002" t="s">
        <v>22168</v>
      </c>
      <c r="BM2002" t="s">
        <v>22177</v>
      </c>
      <c r="BN2002" t="s">
        <v>18090</v>
      </c>
      <c r="BO2002" t="s">
        <v>14</v>
      </c>
      <c r="BP2002" t="s">
        <v>9981</v>
      </c>
      <c r="BQ2002" t="s">
        <v>2217</v>
      </c>
      <c r="BR2002" t="s">
        <v>2303</v>
      </c>
      <c r="BS2002" t="s">
        <v>5084</v>
      </c>
      <c r="BT2002" t="s">
        <v>14</v>
      </c>
      <c r="BU2002" t="s">
        <v>14</v>
      </c>
      <c r="BV2002" t="s">
        <v>14</v>
      </c>
      <c r="BW2002" t="s">
        <v>14</v>
      </c>
      <c r="BX2002" t="s">
        <v>14</v>
      </c>
      <c r="BY2002" t="s">
        <v>2220</v>
      </c>
      <c r="BZ2002" t="s">
        <v>9981</v>
      </c>
      <c r="CA2002" t="s">
        <v>18091</v>
      </c>
      <c r="CB2002" t="s">
        <v>14</v>
      </c>
      <c r="CC2002" t="s">
        <v>14</v>
      </c>
      <c r="CD2002" t="s">
        <v>14</v>
      </c>
      <c r="CE2002" t="s">
        <v>14</v>
      </c>
      <c r="CF2002" t="s">
        <v>18092</v>
      </c>
      <c r="CG2002" t="s">
        <v>678</v>
      </c>
      <c r="CH2002" t="s">
        <v>22075</v>
      </c>
      <c r="CJ2002" t="s">
        <v>264</v>
      </c>
      <c r="CK2002" t="s">
        <v>16</v>
      </c>
      <c r="CL2002" s="13"/>
      <c r="CM2002" s="4" t="str">
        <f>_xlfn.XLOOKUP($CG2002,tbl_area_24_07_2024[Nombre Área],tbl_area_24_07_2024[Estado],"Si no se encuentra",2,)</f>
        <v>Puebla</v>
      </c>
      <c r="CN2002" s="4" t="str">
        <f>_xlfn.XLOOKUP($CG2002,tbl_area_24_07_2024[Nombre Área],tbl_area_24_07_2024[Estructura],"Si no se encuentra",2,)</f>
        <v>Juntas Locales</v>
      </c>
    </row>
    <row r="2003" spans="1:92" ht="20" x14ac:dyDescent="0.85">
      <c r="A2003" t="s">
        <v>22073</v>
      </c>
      <c r="B2003" t="s">
        <v>22074</v>
      </c>
      <c r="C2003" t="s">
        <v>22075</v>
      </c>
      <c r="D2003" t="s">
        <v>2199</v>
      </c>
      <c r="E2003" t="s">
        <v>2507</v>
      </c>
      <c r="F2003" t="s">
        <v>2201</v>
      </c>
      <c r="G2003" t="s">
        <v>1172</v>
      </c>
      <c r="H2003" t="s">
        <v>14</v>
      </c>
      <c r="I2003" t="s">
        <v>18079</v>
      </c>
      <c r="J2003" t="s">
        <v>18093</v>
      </c>
      <c r="K2003" t="s">
        <v>25632</v>
      </c>
      <c r="L2003" t="s">
        <v>14</v>
      </c>
      <c r="M2003" t="s">
        <v>14</v>
      </c>
      <c r="N2003" t="s">
        <v>18081</v>
      </c>
      <c r="O2003" t="s">
        <v>25632</v>
      </c>
      <c r="P2003" t="s">
        <v>14</v>
      </c>
      <c r="Q2003" t="s">
        <v>25632</v>
      </c>
      <c r="R2003" t="s">
        <v>25632</v>
      </c>
      <c r="S2003" t="s">
        <v>14</v>
      </c>
      <c r="T2003" t="s">
        <v>14</v>
      </c>
      <c r="U2003" t="s">
        <v>14</v>
      </c>
      <c r="V2003" t="s">
        <v>14</v>
      </c>
      <c r="W2003" t="s">
        <v>14</v>
      </c>
      <c r="X2003" t="s">
        <v>14</v>
      </c>
      <c r="Y2003" t="s">
        <v>14</v>
      </c>
      <c r="Z2003" t="s">
        <v>14</v>
      </c>
      <c r="AA2003" t="s">
        <v>18094</v>
      </c>
      <c r="AB2003" t="s">
        <v>25632</v>
      </c>
      <c r="AC2003" t="s">
        <v>18095</v>
      </c>
      <c r="AD2003" t="s">
        <v>2207</v>
      </c>
      <c r="AE2003" t="s">
        <v>5466</v>
      </c>
      <c r="AF2003" t="s">
        <v>10588</v>
      </c>
      <c r="AG2003" t="s">
        <v>18096</v>
      </c>
      <c r="AH2003" t="s">
        <v>2209</v>
      </c>
      <c r="AI2003" t="s">
        <v>18097</v>
      </c>
      <c r="AJ2003" t="s">
        <v>22246</v>
      </c>
      <c r="AK2003" t="s">
        <v>16084</v>
      </c>
      <c r="AL2003" t="s">
        <v>22090</v>
      </c>
      <c r="AM2003" t="s">
        <v>2315</v>
      </c>
      <c r="AN2003" t="s">
        <v>1437</v>
      </c>
      <c r="AO2003" t="s">
        <v>264</v>
      </c>
      <c r="AP2003" t="s">
        <v>22091</v>
      </c>
      <c r="AQ2003" t="s">
        <v>14</v>
      </c>
      <c r="AR2003" t="s">
        <v>14</v>
      </c>
      <c r="AS2003" t="s">
        <v>14</v>
      </c>
      <c r="AT2003" t="s">
        <v>14</v>
      </c>
      <c r="AU2003" t="s">
        <v>18086</v>
      </c>
      <c r="AV2003" t="s">
        <v>18087</v>
      </c>
      <c r="AW2003" t="s">
        <v>18087</v>
      </c>
      <c r="AX2003" t="s">
        <v>18087</v>
      </c>
      <c r="AY2003" t="s">
        <v>18098</v>
      </c>
      <c r="AZ2003" t="s">
        <v>22114</v>
      </c>
      <c r="BA2003" t="s">
        <v>22168</v>
      </c>
      <c r="BB2003" t="s">
        <v>22177</v>
      </c>
      <c r="BC2003">
        <v>37853.65</v>
      </c>
      <c r="BD2003">
        <v>43910.23</v>
      </c>
      <c r="BE2003" t="s">
        <v>14</v>
      </c>
      <c r="BF2003" t="s">
        <v>14</v>
      </c>
      <c r="BG2003" t="s">
        <v>2214</v>
      </c>
      <c r="BH2003" t="s">
        <v>14</v>
      </c>
      <c r="BI2003" t="s">
        <v>22092</v>
      </c>
      <c r="BJ2003" t="s">
        <v>18089</v>
      </c>
      <c r="BK2003" t="s">
        <v>14</v>
      </c>
      <c r="BL2003" t="s">
        <v>22168</v>
      </c>
      <c r="BM2003" t="s">
        <v>22177</v>
      </c>
      <c r="BN2003" t="s">
        <v>18099</v>
      </c>
      <c r="BO2003" t="s">
        <v>14</v>
      </c>
      <c r="BP2003" t="s">
        <v>25632</v>
      </c>
      <c r="BQ2003" t="s">
        <v>2217</v>
      </c>
      <c r="BR2003" t="s">
        <v>2303</v>
      </c>
      <c r="BS2003" t="s">
        <v>5084</v>
      </c>
      <c r="BT2003" t="s">
        <v>14</v>
      </c>
      <c r="BU2003" t="s">
        <v>14</v>
      </c>
      <c r="BV2003" t="s">
        <v>14</v>
      </c>
      <c r="BW2003" t="s">
        <v>14</v>
      </c>
      <c r="BX2003" t="s">
        <v>14</v>
      </c>
      <c r="BY2003" t="s">
        <v>2220</v>
      </c>
      <c r="BZ2003" t="s">
        <v>25632</v>
      </c>
      <c r="CA2003" t="s">
        <v>18091</v>
      </c>
      <c r="CB2003" t="s">
        <v>14</v>
      </c>
      <c r="CC2003" t="s">
        <v>14</v>
      </c>
      <c r="CD2003" t="s">
        <v>14</v>
      </c>
      <c r="CE2003" t="s">
        <v>14</v>
      </c>
      <c r="CF2003" t="s">
        <v>18100</v>
      </c>
      <c r="CG2003" t="s">
        <v>678</v>
      </c>
      <c r="CH2003" t="s">
        <v>22075</v>
      </c>
      <c r="CJ2003" t="s">
        <v>264</v>
      </c>
      <c r="CK2003" t="s">
        <v>16</v>
      </c>
      <c r="CL2003" s="13"/>
      <c r="CM2003" s="4" t="str">
        <f>_xlfn.XLOOKUP($CG2003,tbl_area_24_07_2024[Nombre Área],tbl_area_24_07_2024[Estado],"Si no se encuentra",2,)</f>
        <v>Puebla</v>
      </c>
      <c r="CN2003" s="4" t="str">
        <f>_xlfn.XLOOKUP($CG2003,tbl_area_24_07_2024[Nombre Área],tbl_area_24_07_2024[Estructura],"Si no se encuentra",2,)</f>
        <v>Juntas Locales</v>
      </c>
    </row>
    <row r="2004" spans="1:92" ht="20" x14ac:dyDescent="0.85">
      <c r="A2004" t="s">
        <v>22073</v>
      </c>
      <c r="B2004" t="s">
        <v>22074</v>
      </c>
      <c r="C2004" t="s">
        <v>22075</v>
      </c>
      <c r="D2004" t="s">
        <v>2199</v>
      </c>
      <c r="E2004" t="s">
        <v>2507</v>
      </c>
      <c r="F2004" t="s">
        <v>2201</v>
      </c>
      <c r="G2004" t="s">
        <v>1173</v>
      </c>
      <c r="H2004" t="s">
        <v>14</v>
      </c>
      <c r="I2004" t="s">
        <v>18079</v>
      </c>
      <c r="J2004" t="s">
        <v>18101</v>
      </c>
      <c r="K2004" t="s">
        <v>25633</v>
      </c>
      <c r="L2004" t="s">
        <v>14</v>
      </c>
      <c r="M2004" t="s">
        <v>14</v>
      </c>
      <c r="N2004" t="s">
        <v>18102</v>
      </c>
      <c r="O2004" t="s">
        <v>25633</v>
      </c>
      <c r="P2004" t="s">
        <v>14</v>
      </c>
      <c r="Q2004" t="s">
        <v>25633</v>
      </c>
      <c r="R2004" t="s">
        <v>25633</v>
      </c>
      <c r="S2004" t="s">
        <v>14</v>
      </c>
      <c r="T2004" t="s">
        <v>14</v>
      </c>
      <c r="U2004" t="s">
        <v>14</v>
      </c>
      <c r="V2004" t="s">
        <v>14</v>
      </c>
      <c r="W2004" t="s">
        <v>14</v>
      </c>
      <c r="X2004" t="s">
        <v>14</v>
      </c>
      <c r="Y2004" t="s">
        <v>14</v>
      </c>
      <c r="Z2004" t="s">
        <v>14</v>
      </c>
      <c r="AA2004" t="s">
        <v>18103</v>
      </c>
      <c r="AB2004" t="s">
        <v>25633</v>
      </c>
      <c r="AC2004" t="s">
        <v>18104</v>
      </c>
      <c r="AD2004" t="s">
        <v>2207</v>
      </c>
      <c r="AE2004" t="s">
        <v>2599</v>
      </c>
      <c r="AF2004" t="s">
        <v>5040</v>
      </c>
      <c r="AG2004" t="s">
        <v>14</v>
      </c>
      <c r="AH2004" t="s">
        <v>2209</v>
      </c>
      <c r="AI2004" t="s">
        <v>18105</v>
      </c>
      <c r="AJ2004" t="s">
        <v>22246</v>
      </c>
      <c r="AK2004" t="s">
        <v>13536</v>
      </c>
      <c r="AL2004" t="s">
        <v>1527</v>
      </c>
      <c r="AM2004" t="s">
        <v>264</v>
      </c>
      <c r="AN2004" t="s">
        <v>1437</v>
      </c>
      <c r="AO2004" t="s">
        <v>264</v>
      </c>
      <c r="AP2004" t="s">
        <v>25634</v>
      </c>
      <c r="AQ2004" t="s">
        <v>14</v>
      </c>
      <c r="AR2004" t="s">
        <v>14</v>
      </c>
      <c r="AS2004" t="s">
        <v>14</v>
      </c>
      <c r="AT2004" t="s">
        <v>14</v>
      </c>
      <c r="AU2004" t="s">
        <v>18086</v>
      </c>
      <c r="AV2004" t="s">
        <v>18087</v>
      </c>
      <c r="AW2004" t="s">
        <v>18087</v>
      </c>
      <c r="AX2004" t="s">
        <v>18087</v>
      </c>
      <c r="AY2004" t="s">
        <v>18106</v>
      </c>
      <c r="AZ2004" t="s">
        <v>22169</v>
      </c>
      <c r="BA2004" t="s">
        <v>22082</v>
      </c>
      <c r="BB2004" t="s">
        <v>22115</v>
      </c>
      <c r="BC2004">
        <v>24560.94</v>
      </c>
      <c r="BD2004">
        <v>28490.69</v>
      </c>
      <c r="BE2004" t="s">
        <v>14</v>
      </c>
      <c r="BF2004" t="s">
        <v>14</v>
      </c>
      <c r="BG2004" t="s">
        <v>2214</v>
      </c>
      <c r="BH2004" t="s">
        <v>14</v>
      </c>
      <c r="BI2004" t="s">
        <v>22092</v>
      </c>
      <c r="BJ2004" t="s">
        <v>18107</v>
      </c>
      <c r="BK2004" t="s">
        <v>14</v>
      </c>
      <c r="BL2004" t="s">
        <v>22082</v>
      </c>
      <c r="BM2004" t="s">
        <v>22115</v>
      </c>
      <c r="BN2004" t="s">
        <v>18108</v>
      </c>
      <c r="BO2004" t="s">
        <v>14</v>
      </c>
      <c r="BP2004" t="s">
        <v>25633</v>
      </c>
      <c r="BQ2004" t="s">
        <v>2217</v>
      </c>
      <c r="BR2004" t="s">
        <v>2303</v>
      </c>
      <c r="BS2004" t="s">
        <v>5084</v>
      </c>
      <c r="BT2004" t="s">
        <v>14</v>
      </c>
      <c r="BU2004" t="s">
        <v>14</v>
      </c>
      <c r="BV2004" t="s">
        <v>14</v>
      </c>
      <c r="BW2004" t="s">
        <v>14</v>
      </c>
      <c r="BX2004" t="s">
        <v>14</v>
      </c>
      <c r="BY2004" t="s">
        <v>2220</v>
      </c>
      <c r="BZ2004" t="s">
        <v>25633</v>
      </c>
      <c r="CA2004" t="s">
        <v>18109</v>
      </c>
      <c r="CB2004" t="s">
        <v>14</v>
      </c>
      <c r="CC2004" t="s">
        <v>14</v>
      </c>
      <c r="CD2004" t="s">
        <v>14</v>
      </c>
      <c r="CE2004" t="s">
        <v>14</v>
      </c>
      <c r="CF2004" t="s">
        <v>18110</v>
      </c>
      <c r="CG2004" t="s">
        <v>678</v>
      </c>
      <c r="CH2004" t="s">
        <v>22075</v>
      </c>
      <c r="CJ2004" t="s">
        <v>264</v>
      </c>
      <c r="CK2004" t="s">
        <v>16</v>
      </c>
      <c r="CL2004" s="13"/>
      <c r="CM2004" s="4" t="str">
        <f>_xlfn.XLOOKUP($CG2004,tbl_area_24_07_2024[Nombre Área],tbl_area_24_07_2024[Estado],"Si no se encuentra",2,)</f>
        <v>Puebla</v>
      </c>
      <c r="CN2004" s="4" t="str">
        <f>_xlfn.XLOOKUP($CG2004,tbl_area_24_07_2024[Nombre Área],tbl_area_24_07_2024[Estructura],"Si no se encuentra",2,)</f>
        <v>Juntas Locales</v>
      </c>
    </row>
    <row r="2005" spans="1:92" ht="20" x14ac:dyDescent="0.85">
      <c r="A2005" t="s">
        <v>22073</v>
      </c>
      <c r="B2005" t="s">
        <v>22074</v>
      </c>
      <c r="C2005" t="s">
        <v>22075</v>
      </c>
      <c r="D2005" t="s">
        <v>2199</v>
      </c>
      <c r="E2005" t="s">
        <v>2200</v>
      </c>
      <c r="F2005" t="s">
        <v>2201</v>
      </c>
      <c r="G2005" t="s">
        <v>1174</v>
      </c>
      <c r="H2005" t="s">
        <v>14</v>
      </c>
      <c r="I2005" t="s">
        <v>18079</v>
      </c>
      <c r="J2005" t="s">
        <v>18111</v>
      </c>
      <c r="K2005" t="s">
        <v>25635</v>
      </c>
      <c r="L2005" t="s">
        <v>14</v>
      </c>
      <c r="M2005" t="s">
        <v>14</v>
      </c>
      <c r="N2005" t="s">
        <v>18112</v>
      </c>
      <c r="O2005" t="s">
        <v>25635</v>
      </c>
      <c r="P2005" t="s">
        <v>14</v>
      </c>
      <c r="Q2005" t="s">
        <v>25635</v>
      </c>
      <c r="R2005" t="s">
        <v>25635</v>
      </c>
      <c r="S2005" t="s">
        <v>14</v>
      </c>
      <c r="T2005" t="s">
        <v>14</v>
      </c>
      <c r="U2005" t="s">
        <v>14</v>
      </c>
      <c r="V2005" t="s">
        <v>14</v>
      </c>
      <c r="W2005" t="s">
        <v>1327</v>
      </c>
      <c r="X2005" t="s">
        <v>556</v>
      </c>
      <c r="Y2005" t="s">
        <v>14</v>
      </c>
      <c r="Z2005" t="s">
        <v>18</v>
      </c>
      <c r="AA2005" t="s">
        <v>14</v>
      </c>
      <c r="AB2005" t="s">
        <v>25635</v>
      </c>
      <c r="AC2005" t="s">
        <v>18113</v>
      </c>
      <c r="AD2005" t="s">
        <v>2207</v>
      </c>
      <c r="AE2005" t="s">
        <v>18114</v>
      </c>
      <c r="AF2005" t="s">
        <v>16099</v>
      </c>
      <c r="AG2005" t="s">
        <v>18115</v>
      </c>
      <c r="AH2005" t="s">
        <v>2209</v>
      </c>
      <c r="AI2005" t="s">
        <v>18116</v>
      </c>
      <c r="AJ2005" t="s">
        <v>22246</v>
      </c>
      <c r="AK2005" t="s">
        <v>6734</v>
      </c>
      <c r="AL2005" t="s">
        <v>1531</v>
      </c>
      <c r="AM2005" t="s">
        <v>6734</v>
      </c>
      <c r="AN2005" t="s">
        <v>1437</v>
      </c>
      <c r="AO2005" t="s">
        <v>264</v>
      </c>
      <c r="AP2005" t="s">
        <v>25636</v>
      </c>
      <c r="AQ2005" t="s">
        <v>14</v>
      </c>
      <c r="AR2005" t="s">
        <v>14</v>
      </c>
      <c r="AS2005" t="s">
        <v>14</v>
      </c>
      <c r="AT2005" t="s">
        <v>14</v>
      </c>
      <c r="AU2005" t="s">
        <v>18086</v>
      </c>
      <c r="AV2005" t="s">
        <v>18087</v>
      </c>
      <c r="AW2005" t="s">
        <v>18087</v>
      </c>
      <c r="AX2005" t="s">
        <v>18087</v>
      </c>
      <c r="AY2005" t="s">
        <v>18117</v>
      </c>
      <c r="AZ2005" t="s">
        <v>25637</v>
      </c>
      <c r="BA2005" t="s">
        <v>22113</v>
      </c>
      <c r="BB2005" t="s">
        <v>22289</v>
      </c>
      <c r="BC2005">
        <v>43669.67</v>
      </c>
      <c r="BD2005">
        <v>50656.82</v>
      </c>
      <c r="BE2005" t="s">
        <v>14</v>
      </c>
      <c r="BF2005" t="s">
        <v>14</v>
      </c>
      <c r="BG2005" t="s">
        <v>2214</v>
      </c>
      <c r="BH2005" t="s">
        <v>14</v>
      </c>
      <c r="BI2005" t="s">
        <v>22092</v>
      </c>
      <c r="BJ2005" t="s">
        <v>18118</v>
      </c>
      <c r="BK2005" t="s">
        <v>14</v>
      </c>
      <c r="BL2005" t="s">
        <v>22113</v>
      </c>
      <c r="BM2005" t="s">
        <v>22289</v>
      </c>
      <c r="BN2005" t="s">
        <v>18119</v>
      </c>
      <c r="BO2005" t="s">
        <v>14</v>
      </c>
      <c r="BP2005" t="s">
        <v>25635</v>
      </c>
      <c r="BQ2005" t="s">
        <v>2217</v>
      </c>
      <c r="BR2005" t="s">
        <v>2303</v>
      </c>
      <c r="BS2005" t="s">
        <v>5084</v>
      </c>
      <c r="BT2005" t="s">
        <v>14</v>
      </c>
      <c r="BU2005" t="s">
        <v>14</v>
      </c>
      <c r="BV2005" t="s">
        <v>14</v>
      </c>
      <c r="BW2005" t="s">
        <v>14</v>
      </c>
      <c r="BX2005" t="s">
        <v>14</v>
      </c>
      <c r="BY2005" t="s">
        <v>2220</v>
      </c>
      <c r="BZ2005" t="s">
        <v>25635</v>
      </c>
      <c r="CA2005" t="s">
        <v>18120</v>
      </c>
      <c r="CB2005" t="s">
        <v>14</v>
      </c>
      <c r="CC2005" t="s">
        <v>14</v>
      </c>
      <c r="CD2005" t="s">
        <v>14</v>
      </c>
      <c r="CE2005" t="s">
        <v>14</v>
      </c>
      <c r="CF2005" t="s">
        <v>18121</v>
      </c>
      <c r="CG2005" t="s">
        <v>678</v>
      </c>
      <c r="CH2005" t="s">
        <v>22075</v>
      </c>
      <c r="CJ2005" t="s">
        <v>264</v>
      </c>
      <c r="CK2005" t="s">
        <v>16</v>
      </c>
      <c r="CL2005" s="13"/>
      <c r="CM2005" s="4" t="str">
        <f>_xlfn.XLOOKUP($CG2005,tbl_area_24_07_2024[Nombre Área],tbl_area_24_07_2024[Estado],"Si no se encuentra",2,)</f>
        <v>Puebla</v>
      </c>
      <c r="CN2005" s="4" t="str">
        <f>_xlfn.XLOOKUP($CG2005,tbl_area_24_07_2024[Nombre Área],tbl_area_24_07_2024[Estructura],"Si no se encuentra",2,)</f>
        <v>Juntas Locales</v>
      </c>
    </row>
    <row r="2006" spans="1:92" ht="20" x14ac:dyDescent="0.85">
      <c r="A2006" t="s">
        <v>22073</v>
      </c>
      <c r="B2006" t="s">
        <v>22074</v>
      </c>
      <c r="C2006" t="s">
        <v>22075</v>
      </c>
      <c r="D2006" t="s">
        <v>2199</v>
      </c>
      <c r="E2006" t="s">
        <v>2200</v>
      </c>
      <c r="F2006" t="s">
        <v>2201</v>
      </c>
      <c r="G2006" t="s">
        <v>1432</v>
      </c>
      <c r="H2006" t="s">
        <v>14</v>
      </c>
      <c r="I2006" t="s">
        <v>18079</v>
      </c>
      <c r="J2006" t="s">
        <v>18122</v>
      </c>
      <c r="K2006" t="s">
        <v>25638</v>
      </c>
      <c r="L2006" t="s">
        <v>14</v>
      </c>
      <c r="M2006" t="s">
        <v>14</v>
      </c>
      <c r="N2006" t="s">
        <v>18123</v>
      </c>
      <c r="O2006" t="s">
        <v>25638</v>
      </c>
      <c r="P2006" t="s">
        <v>14</v>
      </c>
      <c r="Q2006" t="s">
        <v>25638</v>
      </c>
      <c r="R2006" t="s">
        <v>25638</v>
      </c>
      <c r="S2006" t="s">
        <v>14</v>
      </c>
      <c r="T2006" t="s">
        <v>14</v>
      </c>
      <c r="U2006" t="s">
        <v>14</v>
      </c>
      <c r="V2006" t="s">
        <v>14</v>
      </c>
      <c r="W2006" t="s">
        <v>2068</v>
      </c>
      <c r="X2006" t="s">
        <v>53</v>
      </c>
      <c r="Y2006" t="s">
        <v>1746</v>
      </c>
      <c r="Z2006" t="s">
        <v>12</v>
      </c>
      <c r="AA2006" t="s">
        <v>14</v>
      </c>
      <c r="AB2006" t="s">
        <v>25638</v>
      </c>
      <c r="AC2006" t="s">
        <v>18124</v>
      </c>
      <c r="AD2006" t="s">
        <v>2207</v>
      </c>
      <c r="AE2006" t="s">
        <v>18125</v>
      </c>
      <c r="AF2006" t="s">
        <v>18126</v>
      </c>
      <c r="AG2006" t="s">
        <v>14</v>
      </c>
      <c r="AH2006" t="s">
        <v>2209</v>
      </c>
      <c r="AI2006" t="s">
        <v>2287</v>
      </c>
      <c r="AJ2006" t="s">
        <v>22246</v>
      </c>
      <c r="AK2006" t="s">
        <v>13536</v>
      </c>
      <c r="AL2006" t="s">
        <v>1527</v>
      </c>
      <c r="AM2006" t="s">
        <v>264</v>
      </c>
      <c r="AN2006" t="s">
        <v>1437</v>
      </c>
      <c r="AO2006" t="s">
        <v>264</v>
      </c>
      <c r="AP2006" t="s">
        <v>22105</v>
      </c>
      <c r="AQ2006" t="s">
        <v>14</v>
      </c>
      <c r="AR2006" t="s">
        <v>14</v>
      </c>
      <c r="AS2006" t="s">
        <v>14</v>
      </c>
      <c r="AT2006" t="s">
        <v>14</v>
      </c>
      <c r="AU2006" t="s">
        <v>18086</v>
      </c>
      <c r="AV2006" t="s">
        <v>18087</v>
      </c>
      <c r="AW2006" t="s">
        <v>18087</v>
      </c>
      <c r="AX2006" t="s">
        <v>18087</v>
      </c>
      <c r="AY2006" t="s">
        <v>18127</v>
      </c>
      <c r="AZ2006" t="s">
        <v>22226</v>
      </c>
      <c r="BA2006" t="s">
        <v>22113</v>
      </c>
      <c r="BB2006" t="s">
        <v>23081</v>
      </c>
      <c r="BC2006">
        <v>31620.36</v>
      </c>
      <c r="BD2006">
        <v>36679.61</v>
      </c>
      <c r="BE2006" t="s">
        <v>14</v>
      </c>
      <c r="BF2006" t="s">
        <v>14</v>
      </c>
      <c r="BG2006" t="s">
        <v>2214</v>
      </c>
      <c r="BH2006" t="s">
        <v>14</v>
      </c>
      <c r="BI2006" t="s">
        <v>22092</v>
      </c>
      <c r="BJ2006" t="s">
        <v>18128</v>
      </c>
      <c r="BK2006" t="s">
        <v>14</v>
      </c>
      <c r="BL2006" t="s">
        <v>22113</v>
      </c>
      <c r="BM2006" t="s">
        <v>23081</v>
      </c>
      <c r="BN2006" t="s">
        <v>18129</v>
      </c>
      <c r="BO2006" t="s">
        <v>14</v>
      </c>
      <c r="BP2006" t="s">
        <v>25638</v>
      </c>
      <c r="BQ2006" t="s">
        <v>2217</v>
      </c>
      <c r="BR2006" t="s">
        <v>2303</v>
      </c>
      <c r="BS2006" t="s">
        <v>5084</v>
      </c>
      <c r="BT2006" t="s">
        <v>14</v>
      </c>
      <c r="BU2006" t="s">
        <v>14</v>
      </c>
      <c r="BV2006" t="s">
        <v>14</v>
      </c>
      <c r="BW2006" t="s">
        <v>14</v>
      </c>
      <c r="BX2006" t="s">
        <v>14</v>
      </c>
      <c r="BY2006" t="s">
        <v>2220</v>
      </c>
      <c r="BZ2006" t="s">
        <v>25638</v>
      </c>
      <c r="CA2006" t="s">
        <v>18130</v>
      </c>
      <c r="CB2006" t="s">
        <v>14</v>
      </c>
      <c r="CC2006" t="s">
        <v>14</v>
      </c>
      <c r="CD2006" t="s">
        <v>14</v>
      </c>
      <c r="CE2006" t="s">
        <v>14</v>
      </c>
      <c r="CF2006" t="s">
        <v>18131</v>
      </c>
      <c r="CG2006" t="s">
        <v>678</v>
      </c>
      <c r="CH2006" t="s">
        <v>22075</v>
      </c>
      <c r="CJ2006" t="s">
        <v>264</v>
      </c>
      <c r="CK2006" t="s">
        <v>16</v>
      </c>
      <c r="CL2006" s="13"/>
      <c r="CM2006" s="4" t="str">
        <f>_xlfn.XLOOKUP($CG2006,tbl_area_24_07_2024[Nombre Área],tbl_area_24_07_2024[Estado],"Si no se encuentra",2,)</f>
        <v>Puebla</v>
      </c>
      <c r="CN2006" s="4" t="str">
        <f>_xlfn.XLOOKUP($CG2006,tbl_area_24_07_2024[Nombre Área],tbl_area_24_07_2024[Estructura],"Si no se encuentra",2,)</f>
        <v>Juntas Locales</v>
      </c>
    </row>
    <row r="2007" spans="1:92" ht="20" x14ac:dyDescent="0.85">
      <c r="A2007" t="s">
        <v>22073</v>
      </c>
      <c r="B2007" t="s">
        <v>22074</v>
      </c>
      <c r="C2007" t="s">
        <v>22075</v>
      </c>
      <c r="D2007" t="s">
        <v>2199</v>
      </c>
      <c r="E2007" t="s">
        <v>2200</v>
      </c>
      <c r="F2007" t="s">
        <v>2201</v>
      </c>
      <c r="G2007" t="s">
        <v>1206</v>
      </c>
      <c r="H2007" t="s">
        <v>14</v>
      </c>
      <c r="I2007" t="s">
        <v>18079</v>
      </c>
      <c r="J2007" t="s">
        <v>18132</v>
      </c>
      <c r="K2007" t="s">
        <v>25639</v>
      </c>
      <c r="L2007" t="s">
        <v>14</v>
      </c>
      <c r="M2007" t="s">
        <v>14</v>
      </c>
      <c r="N2007" t="s">
        <v>18133</v>
      </c>
      <c r="O2007" t="s">
        <v>25639</v>
      </c>
      <c r="P2007" t="s">
        <v>14</v>
      </c>
      <c r="Q2007" t="s">
        <v>25639</v>
      </c>
      <c r="R2007" t="s">
        <v>25639</v>
      </c>
      <c r="S2007" t="s">
        <v>14</v>
      </c>
      <c r="T2007" t="s">
        <v>14</v>
      </c>
      <c r="U2007" t="s">
        <v>14</v>
      </c>
      <c r="V2007" t="s">
        <v>14</v>
      </c>
      <c r="W2007" t="s">
        <v>14</v>
      </c>
      <c r="X2007" t="s">
        <v>14</v>
      </c>
      <c r="Y2007" t="s">
        <v>14</v>
      </c>
      <c r="Z2007" t="s">
        <v>14</v>
      </c>
      <c r="AA2007" t="s">
        <v>18134</v>
      </c>
      <c r="AB2007" t="s">
        <v>25639</v>
      </c>
      <c r="AC2007" t="s">
        <v>18135</v>
      </c>
      <c r="AD2007" t="s">
        <v>3426</v>
      </c>
      <c r="AE2007" t="s">
        <v>18136</v>
      </c>
      <c r="AF2007" t="s">
        <v>1168</v>
      </c>
      <c r="AG2007" t="s">
        <v>14</v>
      </c>
      <c r="AH2007" t="s">
        <v>2209</v>
      </c>
      <c r="AI2007" t="s">
        <v>18137</v>
      </c>
      <c r="AJ2007" t="s">
        <v>22596</v>
      </c>
      <c r="AK2007" t="s">
        <v>13536</v>
      </c>
      <c r="AL2007" t="s">
        <v>1527</v>
      </c>
      <c r="AM2007" t="s">
        <v>264</v>
      </c>
      <c r="AN2007" t="s">
        <v>1437</v>
      </c>
      <c r="AO2007" t="s">
        <v>264</v>
      </c>
      <c r="AP2007" t="s">
        <v>25207</v>
      </c>
      <c r="AQ2007" t="s">
        <v>14</v>
      </c>
      <c r="AR2007" t="s">
        <v>14</v>
      </c>
      <c r="AS2007" t="s">
        <v>14</v>
      </c>
      <c r="AT2007" t="s">
        <v>14</v>
      </c>
      <c r="AU2007" t="s">
        <v>18086</v>
      </c>
      <c r="AV2007" t="s">
        <v>18087</v>
      </c>
      <c r="AW2007" t="s">
        <v>18087</v>
      </c>
      <c r="AX2007" t="s">
        <v>18087</v>
      </c>
      <c r="AY2007" t="s">
        <v>18138</v>
      </c>
      <c r="AZ2007" t="s">
        <v>22153</v>
      </c>
      <c r="BA2007" t="s">
        <v>22154</v>
      </c>
      <c r="BB2007" t="s">
        <v>22089</v>
      </c>
      <c r="BC2007">
        <v>133248.81</v>
      </c>
      <c r="BD2007">
        <v>154568.60999999999</v>
      </c>
      <c r="BE2007" t="s">
        <v>14</v>
      </c>
      <c r="BF2007" t="s">
        <v>14</v>
      </c>
      <c r="BG2007" t="s">
        <v>2214</v>
      </c>
      <c r="BH2007" t="s">
        <v>14</v>
      </c>
      <c r="BI2007" t="s">
        <v>22092</v>
      </c>
      <c r="BJ2007" t="s">
        <v>18139</v>
      </c>
      <c r="BK2007" t="s">
        <v>14</v>
      </c>
      <c r="BL2007" t="s">
        <v>22154</v>
      </c>
      <c r="BM2007" t="s">
        <v>22089</v>
      </c>
      <c r="BN2007" t="s">
        <v>18140</v>
      </c>
      <c r="BO2007" t="s">
        <v>14</v>
      </c>
      <c r="BP2007" t="s">
        <v>25639</v>
      </c>
      <c r="BQ2007" t="s">
        <v>2217</v>
      </c>
      <c r="BR2007" t="s">
        <v>2303</v>
      </c>
      <c r="BS2007" t="s">
        <v>5084</v>
      </c>
      <c r="BT2007" t="s">
        <v>14</v>
      </c>
      <c r="BU2007" t="s">
        <v>14</v>
      </c>
      <c r="BV2007" t="s">
        <v>14</v>
      </c>
      <c r="BW2007" t="s">
        <v>14</v>
      </c>
      <c r="BX2007" t="s">
        <v>14</v>
      </c>
      <c r="BY2007" t="s">
        <v>2220</v>
      </c>
      <c r="BZ2007" t="s">
        <v>25639</v>
      </c>
      <c r="CA2007" t="s">
        <v>18141</v>
      </c>
      <c r="CB2007" t="s">
        <v>14</v>
      </c>
      <c r="CC2007" t="s">
        <v>14</v>
      </c>
      <c r="CD2007" t="s">
        <v>14</v>
      </c>
      <c r="CE2007" t="s">
        <v>14</v>
      </c>
      <c r="CF2007" t="s">
        <v>18142</v>
      </c>
      <c r="CG2007" t="s">
        <v>678</v>
      </c>
      <c r="CH2007" t="s">
        <v>22075</v>
      </c>
      <c r="CJ2007" t="s">
        <v>264</v>
      </c>
      <c r="CK2007" t="s">
        <v>16</v>
      </c>
      <c r="CL2007" s="13"/>
      <c r="CM2007" s="4" t="str">
        <f>_xlfn.XLOOKUP($CG2007,tbl_area_24_07_2024[Nombre Área],tbl_area_24_07_2024[Estado],"Si no se encuentra",2,)</f>
        <v>Puebla</v>
      </c>
      <c r="CN2007" s="4" t="str">
        <f>_xlfn.XLOOKUP($CG2007,tbl_area_24_07_2024[Nombre Área],tbl_area_24_07_2024[Estructura],"Si no se encuentra",2,)</f>
        <v>Juntas Locales</v>
      </c>
    </row>
    <row r="2008" spans="1:92" ht="20" x14ac:dyDescent="0.85">
      <c r="A2008" t="s">
        <v>22073</v>
      </c>
      <c r="B2008" t="s">
        <v>22074</v>
      </c>
      <c r="C2008" t="s">
        <v>22075</v>
      </c>
      <c r="D2008" t="s">
        <v>2199</v>
      </c>
      <c r="E2008" t="s">
        <v>2200</v>
      </c>
      <c r="F2008" t="s">
        <v>2201</v>
      </c>
      <c r="G2008" t="s">
        <v>1433</v>
      </c>
      <c r="H2008" t="s">
        <v>14</v>
      </c>
      <c r="I2008" t="s">
        <v>18079</v>
      </c>
      <c r="J2008" t="s">
        <v>18143</v>
      </c>
      <c r="K2008" t="s">
        <v>10491</v>
      </c>
      <c r="L2008" t="s">
        <v>14</v>
      </c>
      <c r="M2008" t="s">
        <v>14</v>
      </c>
      <c r="N2008" t="s">
        <v>18123</v>
      </c>
      <c r="O2008" t="s">
        <v>10491</v>
      </c>
      <c r="P2008" t="s">
        <v>14</v>
      </c>
      <c r="Q2008" t="s">
        <v>10491</v>
      </c>
      <c r="R2008" t="s">
        <v>10491</v>
      </c>
      <c r="S2008" t="s">
        <v>14</v>
      </c>
      <c r="T2008" t="s">
        <v>14</v>
      </c>
      <c r="U2008" t="s">
        <v>14</v>
      </c>
      <c r="V2008" t="s">
        <v>14</v>
      </c>
      <c r="W2008" t="s">
        <v>170</v>
      </c>
      <c r="X2008" t="s">
        <v>18144</v>
      </c>
      <c r="Y2008" t="s">
        <v>149</v>
      </c>
      <c r="Z2008" t="s">
        <v>18</v>
      </c>
      <c r="AA2008" t="s">
        <v>14</v>
      </c>
      <c r="AB2008" t="s">
        <v>10491</v>
      </c>
      <c r="AC2008" t="s">
        <v>18145</v>
      </c>
      <c r="AD2008" t="s">
        <v>2207</v>
      </c>
      <c r="AE2008" t="s">
        <v>18146</v>
      </c>
      <c r="AF2008" t="s">
        <v>16051</v>
      </c>
      <c r="AG2008" t="s">
        <v>14</v>
      </c>
      <c r="AH2008" t="s">
        <v>2209</v>
      </c>
      <c r="AI2008" t="s">
        <v>18147</v>
      </c>
      <c r="AJ2008" t="s">
        <v>22246</v>
      </c>
      <c r="AK2008" t="s">
        <v>13536</v>
      </c>
      <c r="AL2008" t="s">
        <v>1527</v>
      </c>
      <c r="AM2008" t="s">
        <v>264</v>
      </c>
      <c r="AN2008" t="s">
        <v>1437</v>
      </c>
      <c r="AO2008" t="s">
        <v>264</v>
      </c>
      <c r="AP2008" t="s">
        <v>22103</v>
      </c>
      <c r="AQ2008" t="s">
        <v>14</v>
      </c>
      <c r="AR2008" t="s">
        <v>14</v>
      </c>
      <c r="AS2008" t="s">
        <v>14</v>
      </c>
      <c r="AT2008" t="s">
        <v>14</v>
      </c>
      <c r="AU2008" t="s">
        <v>18086</v>
      </c>
      <c r="AV2008" t="s">
        <v>18087</v>
      </c>
      <c r="AW2008" t="s">
        <v>18087</v>
      </c>
      <c r="AX2008" t="s">
        <v>18087</v>
      </c>
      <c r="AY2008" t="s">
        <v>18148</v>
      </c>
      <c r="AZ2008" t="s">
        <v>22153</v>
      </c>
      <c r="BA2008" t="s">
        <v>22154</v>
      </c>
      <c r="BB2008" t="s">
        <v>23081</v>
      </c>
      <c r="BC2008">
        <v>31620.36</v>
      </c>
      <c r="BD2008">
        <v>36679.61</v>
      </c>
      <c r="BE2008" t="s">
        <v>14</v>
      </c>
      <c r="BF2008" t="s">
        <v>14</v>
      </c>
      <c r="BG2008" t="s">
        <v>2214</v>
      </c>
      <c r="BH2008" t="s">
        <v>14</v>
      </c>
      <c r="BI2008" t="s">
        <v>22092</v>
      </c>
      <c r="BJ2008" t="s">
        <v>18128</v>
      </c>
      <c r="BK2008" t="s">
        <v>14</v>
      </c>
      <c r="BL2008" t="s">
        <v>22154</v>
      </c>
      <c r="BM2008" t="s">
        <v>23081</v>
      </c>
      <c r="BN2008" t="s">
        <v>18149</v>
      </c>
      <c r="BO2008" t="s">
        <v>14</v>
      </c>
      <c r="BP2008" t="s">
        <v>10491</v>
      </c>
      <c r="BQ2008" t="s">
        <v>2217</v>
      </c>
      <c r="BR2008" t="s">
        <v>2303</v>
      </c>
      <c r="BS2008" t="s">
        <v>5084</v>
      </c>
      <c r="BT2008" t="s">
        <v>14</v>
      </c>
      <c r="BU2008" t="s">
        <v>14</v>
      </c>
      <c r="BV2008" t="s">
        <v>14</v>
      </c>
      <c r="BW2008" t="s">
        <v>14</v>
      </c>
      <c r="BX2008" t="s">
        <v>14</v>
      </c>
      <c r="BY2008" t="s">
        <v>2220</v>
      </c>
      <c r="BZ2008" t="s">
        <v>10491</v>
      </c>
      <c r="CA2008" t="s">
        <v>18130</v>
      </c>
      <c r="CB2008" t="s">
        <v>14</v>
      </c>
      <c r="CC2008" t="s">
        <v>14</v>
      </c>
      <c r="CD2008" t="s">
        <v>14</v>
      </c>
      <c r="CE2008" t="s">
        <v>14</v>
      </c>
      <c r="CF2008" t="s">
        <v>18150</v>
      </c>
      <c r="CG2008" t="s">
        <v>678</v>
      </c>
      <c r="CH2008" t="s">
        <v>22075</v>
      </c>
      <c r="CJ2008" t="s">
        <v>264</v>
      </c>
      <c r="CK2008" t="s">
        <v>16</v>
      </c>
      <c r="CL2008" s="13"/>
      <c r="CM2008" s="4" t="str">
        <f>_xlfn.XLOOKUP($CG2008,tbl_area_24_07_2024[Nombre Área],tbl_area_24_07_2024[Estado],"Si no se encuentra",2,)</f>
        <v>Puebla</v>
      </c>
      <c r="CN2008" s="4" t="str">
        <f>_xlfn.XLOOKUP($CG2008,tbl_area_24_07_2024[Nombre Área],tbl_area_24_07_2024[Estructura],"Si no se encuentra",2,)</f>
        <v>Juntas Locales</v>
      </c>
    </row>
    <row r="2009" spans="1:92" ht="20" x14ac:dyDescent="0.85">
      <c r="A2009" t="s">
        <v>22073</v>
      </c>
      <c r="B2009" t="s">
        <v>22074</v>
      </c>
      <c r="C2009" t="s">
        <v>22075</v>
      </c>
      <c r="D2009" t="s">
        <v>2199</v>
      </c>
      <c r="E2009" t="s">
        <v>2242</v>
      </c>
      <c r="F2009" t="s">
        <v>2201</v>
      </c>
      <c r="G2009" t="s">
        <v>1434</v>
      </c>
      <c r="H2009" t="s">
        <v>14</v>
      </c>
      <c r="I2009" t="s">
        <v>18079</v>
      </c>
      <c r="J2009" t="s">
        <v>18151</v>
      </c>
      <c r="K2009" t="s">
        <v>25640</v>
      </c>
      <c r="L2009" t="s">
        <v>14</v>
      </c>
      <c r="M2009" t="s">
        <v>14</v>
      </c>
      <c r="N2009" t="s">
        <v>18152</v>
      </c>
      <c r="O2009" t="s">
        <v>25640</v>
      </c>
      <c r="P2009" t="s">
        <v>14</v>
      </c>
      <c r="Q2009" t="s">
        <v>25640</v>
      </c>
      <c r="R2009" t="s">
        <v>25640</v>
      </c>
      <c r="S2009" t="s">
        <v>14</v>
      </c>
      <c r="T2009" t="s">
        <v>14</v>
      </c>
      <c r="U2009" t="s">
        <v>14</v>
      </c>
      <c r="V2009" t="s">
        <v>14</v>
      </c>
      <c r="W2009" t="s">
        <v>14</v>
      </c>
      <c r="X2009" t="s">
        <v>14</v>
      </c>
      <c r="Y2009" t="s">
        <v>14</v>
      </c>
      <c r="Z2009" t="s">
        <v>14</v>
      </c>
      <c r="AA2009" t="s">
        <v>16624</v>
      </c>
      <c r="AB2009" t="s">
        <v>25640</v>
      </c>
      <c r="AC2009" t="s">
        <v>6170</v>
      </c>
      <c r="AD2009" t="s">
        <v>2207</v>
      </c>
      <c r="AE2009" t="s">
        <v>18153</v>
      </c>
      <c r="AF2009" t="s">
        <v>18154</v>
      </c>
      <c r="AG2009" t="s">
        <v>1178</v>
      </c>
      <c r="AH2009" t="s">
        <v>2209</v>
      </c>
      <c r="AI2009" t="s">
        <v>18155</v>
      </c>
      <c r="AJ2009" t="s">
        <v>22246</v>
      </c>
      <c r="AK2009" t="s">
        <v>13536</v>
      </c>
      <c r="AL2009" t="s">
        <v>1527</v>
      </c>
      <c r="AM2009" t="s">
        <v>264</v>
      </c>
      <c r="AN2009" t="s">
        <v>1437</v>
      </c>
      <c r="AO2009" t="s">
        <v>264</v>
      </c>
      <c r="AP2009" t="s">
        <v>25641</v>
      </c>
      <c r="AQ2009" t="s">
        <v>14</v>
      </c>
      <c r="AR2009" t="s">
        <v>14</v>
      </c>
      <c r="AS2009" t="s">
        <v>14</v>
      </c>
      <c r="AT2009" t="s">
        <v>14</v>
      </c>
      <c r="AU2009" t="s">
        <v>18086</v>
      </c>
      <c r="AV2009" t="s">
        <v>18087</v>
      </c>
      <c r="AW2009" t="s">
        <v>18087</v>
      </c>
      <c r="AX2009" t="s">
        <v>18087</v>
      </c>
      <c r="AY2009" t="s">
        <v>18156</v>
      </c>
      <c r="AZ2009" t="s">
        <v>22356</v>
      </c>
      <c r="BA2009" t="s">
        <v>22074</v>
      </c>
      <c r="BB2009" t="s">
        <v>22094</v>
      </c>
      <c r="BC2009">
        <v>48555.56</v>
      </c>
      <c r="BD2009">
        <v>56324.44</v>
      </c>
      <c r="BE2009" t="s">
        <v>14</v>
      </c>
      <c r="BF2009" t="s">
        <v>14</v>
      </c>
      <c r="BG2009" t="s">
        <v>2214</v>
      </c>
      <c r="BH2009" t="s">
        <v>14</v>
      </c>
      <c r="BI2009" t="s">
        <v>22092</v>
      </c>
      <c r="BJ2009" t="s">
        <v>18157</v>
      </c>
      <c r="BK2009" t="s">
        <v>14</v>
      </c>
      <c r="BL2009" t="s">
        <v>22074</v>
      </c>
      <c r="BM2009" t="s">
        <v>22094</v>
      </c>
      <c r="BN2009" t="s">
        <v>18158</v>
      </c>
      <c r="BO2009" t="s">
        <v>14</v>
      </c>
      <c r="BP2009" t="s">
        <v>25640</v>
      </c>
      <c r="BQ2009" t="s">
        <v>2217</v>
      </c>
      <c r="BR2009" t="s">
        <v>2303</v>
      </c>
      <c r="BS2009" t="s">
        <v>5084</v>
      </c>
      <c r="BT2009" t="s">
        <v>14</v>
      </c>
      <c r="BU2009" t="s">
        <v>14</v>
      </c>
      <c r="BV2009" t="s">
        <v>14</v>
      </c>
      <c r="BW2009" t="s">
        <v>14</v>
      </c>
      <c r="BX2009" t="s">
        <v>14</v>
      </c>
      <c r="BY2009" t="s">
        <v>2220</v>
      </c>
      <c r="BZ2009" t="s">
        <v>25640</v>
      </c>
      <c r="CA2009" t="s">
        <v>18159</v>
      </c>
      <c r="CB2009" t="s">
        <v>14</v>
      </c>
      <c r="CC2009" t="s">
        <v>14</v>
      </c>
      <c r="CD2009" t="s">
        <v>14</v>
      </c>
      <c r="CE2009" t="s">
        <v>14</v>
      </c>
      <c r="CF2009" t="s">
        <v>18160</v>
      </c>
      <c r="CG2009" t="s">
        <v>678</v>
      </c>
      <c r="CH2009" t="s">
        <v>22075</v>
      </c>
      <c r="CJ2009" t="s">
        <v>264</v>
      </c>
      <c r="CK2009" t="s">
        <v>16</v>
      </c>
      <c r="CL2009" s="13"/>
      <c r="CM2009" s="4" t="str">
        <f>_xlfn.XLOOKUP($CG2009,tbl_area_24_07_2024[Nombre Área],tbl_area_24_07_2024[Estado],"Si no se encuentra",2,)</f>
        <v>Puebla</v>
      </c>
      <c r="CN2009" s="4" t="str">
        <f>_xlfn.XLOOKUP($CG2009,tbl_area_24_07_2024[Nombre Área],tbl_area_24_07_2024[Estructura],"Si no se encuentra",2,)</f>
        <v>Juntas Locales</v>
      </c>
    </row>
    <row r="2010" spans="1:92" ht="20" x14ac:dyDescent="0.85">
      <c r="A2010" t="s">
        <v>22073</v>
      </c>
      <c r="B2010" t="s">
        <v>22074</v>
      </c>
      <c r="C2010" t="s">
        <v>22075</v>
      </c>
      <c r="D2010" t="s">
        <v>2199</v>
      </c>
      <c r="E2010" t="s">
        <v>2242</v>
      </c>
      <c r="F2010" t="s">
        <v>2201</v>
      </c>
      <c r="G2010" t="s">
        <v>1186</v>
      </c>
      <c r="H2010" t="s">
        <v>14</v>
      </c>
      <c r="I2010" t="s">
        <v>18079</v>
      </c>
      <c r="J2010" t="s">
        <v>18161</v>
      </c>
      <c r="K2010" t="s">
        <v>25642</v>
      </c>
      <c r="L2010" t="s">
        <v>14</v>
      </c>
      <c r="M2010" t="s">
        <v>14</v>
      </c>
      <c r="N2010" t="s">
        <v>18162</v>
      </c>
      <c r="O2010" t="s">
        <v>25642</v>
      </c>
      <c r="P2010" t="s">
        <v>14</v>
      </c>
      <c r="Q2010" t="s">
        <v>25642</v>
      </c>
      <c r="R2010" t="s">
        <v>25642</v>
      </c>
      <c r="S2010" t="s">
        <v>14</v>
      </c>
      <c r="T2010" t="s">
        <v>14</v>
      </c>
      <c r="U2010" t="s">
        <v>14</v>
      </c>
      <c r="V2010" t="s">
        <v>14</v>
      </c>
      <c r="W2010" t="s">
        <v>14</v>
      </c>
      <c r="X2010" t="s">
        <v>14</v>
      </c>
      <c r="Y2010" t="s">
        <v>14</v>
      </c>
      <c r="Z2010" t="s">
        <v>14</v>
      </c>
      <c r="AA2010" t="s">
        <v>18163</v>
      </c>
      <c r="AB2010" t="s">
        <v>25642</v>
      </c>
      <c r="AC2010" t="s">
        <v>2421</v>
      </c>
      <c r="AD2010" t="s">
        <v>2207</v>
      </c>
      <c r="AE2010" t="s">
        <v>18164</v>
      </c>
      <c r="AF2010" t="s">
        <v>14</v>
      </c>
      <c r="AG2010" t="s">
        <v>14</v>
      </c>
      <c r="AH2010" t="s">
        <v>2209</v>
      </c>
      <c r="AI2010" t="s">
        <v>2423</v>
      </c>
      <c r="AJ2010" t="s">
        <v>22246</v>
      </c>
      <c r="AK2010" t="s">
        <v>13536</v>
      </c>
      <c r="AL2010" t="s">
        <v>1527</v>
      </c>
      <c r="AM2010" t="s">
        <v>264</v>
      </c>
      <c r="AN2010" t="s">
        <v>1437</v>
      </c>
      <c r="AO2010" t="s">
        <v>264</v>
      </c>
      <c r="AP2010" t="s">
        <v>25643</v>
      </c>
      <c r="AQ2010" t="s">
        <v>14</v>
      </c>
      <c r="AR2010" t="s">
        <v>14</v>
      </c>
      <c r="AS2010" t="s">
        <v>14</v>
      </c>
      <c r="AT2010" t="s">
        <v>14</v>
      </c>
      <c r="AU2010" t="s">
        <v>18086</v>
      </c>
      <c r="AV2010" t="s">
        <v>18087</v>
      </c>
      <c r="AW2010" t="s">
        <v>18087</v>
      </c>
      <c r="AX2010" t="s">
        <v>18087</v>
      </c>
      <c r="AY2010" t="s">
        <v>18165</v>
      </c>
      <c r="AZ2010" t="s">
        <v>22153</v>
      </c>
      <c r="BA2010" t="s">
        <v>22154</v>
      </c>
      <c r="BB2010" t="s">
        <v>22089</v>
      </c>
      <c r="BC2010">
        <v>82080</v>
      </c>
      <c r="BD2010">
        <v>82080</v>
      </c>
      <c r="BE2010" t="s">
        <v>14</v>
      </c>
      <c r="BF2010" t="s">
        <v>14</v>
      </c>
      <c r="BG2010" t="s">
        <v>2214</v>
      </c>
      <c r="BH2010" t="s">
        <v>14</v>
      </c>
      <c r="BI2010" t="s">
        <v>22092</v>
      </c>
      <c r="BJ2010" t="s">
        <v>18166</v>
      </c>
      <c r="BK2010" t="s">
        <v>14</v>
      </c>
      <c r="BL2010" t="s">
        <v>22154</v>
      </c>
      <c r="BM2010" t="s">
        <v>22089</v>
      </c>
      <c r="BN2010" t="s">
        <v>18167</v>
      </c>
      <c r="BO2010" t="s">
        <v>14</v>
      </c>
      <c r="BP2010" t="s">
        <v>25642</v>
      </c>
      <c r="BQ2010" t="s">
        <v>2217</v>
      </c>
      <c r="BR2010" t="s">
        <v>2303</v>
      </c>
      <c r="BS2010" t="s">
        <v>5084</v>
      </c>
      <c r="BT2010" t="s">
        <v>14</v>
      </c>
      <c r="BU2010" t="s">
        <v>14</v>
      </c>
      <c r="BV2010" t="s">
        <v>14</v>
      </c>
      <c r="BW2010" t="s">
        <v>14</v>
      </c>
      <c r="BX2010" t="s">
        <v>14</v>
      </c>
      <c r="BY2010" t="s">
        <v>2220</v>
      </c>
      <c r="BZ2010" t="s">
        <v>25642</v>
      </c>
      <c r="CA2010" t="s">
        <v>18168</v>
      </c>
      <c r="CB2010" t="s">
        <v>14</v>
      </c>
      <c r="CC2010" t="s">
        <v>14</v>
      </c>
      <c r="CD2010" t="s">
        <v>14</v>
      </c>
      <c r="CE2010" t="s">
        <v>14</v>
      </c>
      <c r="CF2010" t="s">
        <v>18169</v>
      </c>
      <c r="CG2010" t="s">
        <v>678</v>
      </c>
      <c r="CH2010" t="s">
        <v>22075</v>
      </c>
      <c r="CJ2010" t="s">
        <v>264</v>
      </c>
      <c r="CK2010" t="s">
        <v>16</v>
      </c>
      <c r="CL2010" s="13"/>
      <c r="CM2010" s="4" t="str">
        <f>_xlfn.XLOOKUP($CG2010,tbl_area_24_07_2024[Nombre Área],tbl_area_24_07_2024[Estado],"Si no se encuentra",2,)</f>
        <v>Puebla</v>
      </c>
      <c r="CN2010" s="4" t="str">
        <f>_xlfn.XLOOKUP($CG2010,tbl_area_24_07_2024[Nombre Área],tbl_area_24_07_2024[Estructura],"Si no se encuentra",2,)</f>
        <v>Juntas Locales</v>
      </c>
    </row>
    <row r="2011" spans="1:92" ht="20" x14ac:dyDescent="0.85">
      <c r="A2011" t="s">
        <v>22073</v>
      </c>
      <c r="B2011" t="s">
        <v>22074</v>
      </c>
      <c r="C2011" t="s">
        <v>22075</v>
      </c>
      <c r="D2011" t="s">
        <v>2199</v>
      </c>
      <c r="E2011" t="s">
        <v>2242</v>
      </c>
      <c r="F2011" t="s">
        <v>2201</v>
      </c>
      <c r="G2011" t="s">
        <v>1435</v>
      </c>
      <c r="H2011" t="s">
        <v>14</v>
      </c>
      <c r="I2011" t="s">
        <v>18079</v>
      </c>
      <c r="J2011" t="s">
        <v>18170</v>
      </c>
      <c r="K2011" t="s">
        <v>13938</v>
      </c>
      <c r="L2011" t="s">
        <v>14</v>
      </c>
      <c r="M2011" t="s">
        <v>14</v>
      </c>
      <c r="N2011" t="s">
        <v>18171</v>
      </c>
      <c r="O2011" t="s">
        <v>13938</v>
      </c>
      <c r="P2011" t="s">
        <v>14</v>
      </c>
      <c r="Q2011" t="s">
        <v>13938</v>
      </c>
      <c r="R2011" t="s">
        <v>13938</v>
      </c>
      <c r="S2011" t="s">
        <v>14</v>
      </c>
      <c r="T2011" t="s">
        <v>14</v>
      </c>
      <c r="U2011" t="s">
        <v>14</v>
      </c>
      <c r="V2011" t="s">
        <v>14</v>
      </c>
      <c r="W2011" t="s">
        <v>14</v>
      </c>
      <c r="X2011" t="s">
        <v>14</v>
      </c>
      <c r="Y2011" t="s">
        <v>14</v>
      </c>
      <c r="Z2011" t="s">
        <v>14</v>
      </c>
      <c r="AA2011" t="s">
        <v>11746</v>
      </c>
      <c r="AB2011" t="s">
        <v>13938</v>
      </c>
      <c r="AC2011" t="s">
        <v>18172</v>
      </c>
      <c r="AD2011" t="s">
        <v>2207</v>
      </c>
      <c r="AE2011" t="s">
        <v>2671</v>
      </c>
      <c r="AF2011" t="s">
        <v>1183</v>
      </c>
      <c r="AG2011" t="s">
        <v>18173</v>
      </c>
      <c r="AH2011" t="s">
        <v>2209</v>
      </c>
      <c r="AI2011" t="s">
        <v>2673</v>
      </c>
      <c r="AJ2011" t="s">
        <v>22246</v>
      </c>
      <c r="AK2011" t="s">
        <v>334</v>
      </c>
      <c r="AL2011" t="s">
        <v>23814</v>
      </c>
      <c r="AM2011" t="s">
        <v>18174</v>
      </c>
      <c r="AN2011" t="s">
        <v>22118</v>
      </c>
      <c r="AO2011" t="s">
        <v>334</v>
      </c>
      <c r="AP2011" t="s">
        <v>23369</v>
      </c>
      <c r="AQ2011" t="s">
        <v>14</v>
      </c>
      <c r="AR2011" t="s">
        <v>14</v>
      </c>
      <c r="AS2011" t="s">
        <v>14</v>
      </c>
      <c r="AT2011" t="s">
        <v>14</v>
      </c>
      <c r="AU2011" t="s">
        <v>18086</v>
      </c>
      <c r="AV2011" t="s">
        <v>18087</v>
      </c>
      <c r="AW2011" t="s">
        <v>18087</v>
      </c>
      <c r="AX2011" t="s">
        <v>14</v>
      </c>
      <c r="AY2011" t="s">
        <v>18175</v>
      </c>
      <c r="AZ2011" t="s">
        <v>22154</v>
      </c>
      <c r="BA2011" t="s">
        <v>22160</v>
      </c>
      <c r="BB2011" t="s">
        <v>22148</v>
      </c>
      <c r="BC2011">
        <v>41904</v>
      </c>
      <c r="BD2011">
        <v>42730.35</v>
      </c>
      <c r="BE2011" t="s">
        <v>14</v>
      </c>
      <c r="BF2011" t="s">
        <v>14</v>
      </c>
      <c r="BG2011" t="s">
        <v>2214</v>
      </c>
      <c r="BH2011" t="s">
        <v>14</v>
      </c>
      <c r="BI2011" t="s">
        <v>22092</v>
      </c>
      <c r="BJ2011" t="s">
        <v>18176</v>
      </c>
      <c r="BK2011" t="s">
        <v>14</v>
      </c>
      <c r="BL2011" t="s">
        <v>22160</v>
      </c>
      <c r="BM2011" t="s">
        <v>22148</v>
      </c>
      <c r="BN2011" t="s">
        <v>18177</v>
      </c>
      <c r="BO2011" t="s">
        <v>14</v>
      </c>
      <c r="BP2011" t="s">
        <v>13938</v>
      </c>
      <c r="BQ2011" t="s">
        <v>2217</v>
      </c>
      <c r="BR2011" t="s">
        <v>2303</v>
      </c>
      <c r="BS2011" t="s">
        <v>5084</v>
      </c>
      <c r="BT2011" t="s">
        <v>14</v>
      </c>
      <c r="BU2011" t="s">
        <v>14</v>
      </c>
      <c r="BV2011" t="s">
        <v>14</v>
      </c>
      <c r="BW2011" t="s">
        <v>14</v>
      </c>
      <c r="BX2011" t="s">
        <v>14</v>
      </c>
      <c r="BY2011" t="s">
        <v>2220</v>
      </c>
      <c r="BZ2011" t="s">
        <v>13938</v>
      </c>
      <c r="CA2011" t="s">
        <v>18178</v>
      </c>
      <c r="CB2011" t="s">
        <v>14</v>
      </c>
      <c r="CC2011" t="s">
        <v>14</v>
      </c>
      <c r="CD2011" t="s">
        <v>14</v>
      </c>
      <c r="CE2011" t="s">
        <v>14</v>
      </c>
      <c r="CF2011" t="s">
        <v>18179</v>
      </c>
      <c r="CG2011" t="s">
        <v>678</v>
      </c>
      <c r="CH2011" t="s">
        <v>22075</v>
      </c>
      <c r="CJ2011" t="s">
        <v>264</v>
      </c>
      <c r="CK2011" t="s">
        <v>16</v>
      </c>
      <c r="CL2011" s="13"/>
      <c r="CM2011" s="4" t="str">
        <f>_xlfn.XLOOKUP($CG2011,tbl_area_24_07_2024[Nombre Área],tbl_area_24_07_2024[Estado],"Si no se encuentra",2,)</f>
        <v>Puebla</v>
      </c>
      <c r="CN2011" s="4" t="str">
        <f>_xlfn.XLOOKUP($CG2011,tbl_area_24_07_2024[Nombre Área],tbl_area_24_07_2024[Estructura],"Si no se encuentra",2,)</f>
        <v>Juntas Locales</v>
      </c>
    </row>
    <row r="2012" spans="1:92" ht="20" x14ac:dyDescent="0.85">
      <c r="A2012" t="s">
        <v>22073</v>
      </c>
      <c r="B2012" t="s">
        <v>22074</v>
      </c>
      <c r="C2012" t="s">
        <v>22075</v>
      </c>
      <c r="D2012" t="s">
        <v>2199</v>
      </c>
      <c r="E2012" t="s">
        <v>2242</v>
      </c>
      <c r="F2012" t="s">
        <v>2201</v>
      </c>
      <c r="G2012" t="s">
        <v>1177</v>
      </c>
      <c r="H2012" t="s">
        <v>14</v>
      </c>
      <c r="I2012" t="s">
        <v>18079</v>
      </c>
      <c r="J2012" t="s">
        <v>18180</v>
      </c>
      <c r="K2012" t="s">
        <v>25644</v>
      </c>
      <c r="L2012" t="s">
        <v>14</v>
      </c>
      <c r="M2012" t="s">
        <v>14</v>
      </c>
      <c r="N2012" t="s">
        <v>18171</v>
      </c>
      <c r="O2012" t="s">
        <v>25644</v>
      </c>
      <c r="P2012" t="s">
        <v>14</v>
      </c>
      <c r="Q2012" t="s">
        <v>25644</v>
      </c>
      <c r="R2012" t="s">
        <v>25644</v>
      </c>
      <c r="S2012" t="s">
        <v>14</v>
      </c>
      <c r="T2012" t="s">
        <v>14</v>
      </c>
      <c r="U2012" t="s">
        <v>14</v>
      </c>
      <c r="V2012" t="s">
        <v>14</v>
      </c>
      <c r="W2012" t="s">
        <v>14</v>
      </c>
      <c r="X2012" t="s">
        <v>14</v>
      </c>
      <c r="Y2012" t="s">
        <v>14</v>
      </c>
      <c r="Z2012" t="s">
        <v>14</v>
      </c>
      <c r="AA2012" t="s">
        <v>11746</v>
      </c>
      <c r="AB2012" t="s">
        <v>25644</v>
      </c>
      <c r="AC2012" t="s">
        <v>18172</v>
      </c>
      <c r="AD2012" t="s">
        <v>2207</v>
      </c>
      <c r="AE2012" t="s">
        <v>2671</v>
      </c>
      <c r="AF2012" t="s">
        <v>1183</v>
      </c>
      <c r="AG2012" t="s">
        <v>18173</v>
      </c>
      <c r="AH2012" t="s">
        <v>2209</v>
      </c>
      <c r="AI2012" t="s">
        <v>2673</v>
      </c>
      <c r="AJ2012" t="s">
        <v>22246</v>
      </c>
      <c r="AK2012" t="s">
        <v>334</v>
      </c>
      <c r="AL2012" t="s">
        <v>23814</v>
      </c>
      <c r="AM2012" t="s">
        <v>18174</v>
      </c>
      <c r="AN2012" t="s">
        <v>22118</v>
      </c>
      <c r="AO2012" t="s">
        <v>334</v>
      </c>
      <c r="AP2012" t="s">
        <v>23369</v>
      </c>
      <c r="AQ2012" t="s">
        <v>14</v>
      </c>
      <c r="AR2012" t="s">
        <v>14</v>
      </c>
      <c r="AS2012" t="s">
        <v>14</v>
      </c>
      <c r="AT2012" t="s">
        <v>14</v>
      </c>
      <c r="AU2012" t="s">
        <v>18086</v>
      </c>
      <c r="AV2012" t="s">
        <v>18087</v>
      </c>
      <c r="AW2012" t="s">
        <v>18087</v>
      </c>
      <c r="AX2012" t="s">
        <v>14</v>
      </c>
      <c r="AY2012" t="s">
        <v>18181</v>
      </c>
      <c r="AZ2012" t="s">
        <v>22186</v>
      </c>
      <c r="BA2012" t="s">
        <v>22187</v>
      </c>
      <c r="BB2012" t="s">
        <v>22190</v>
      </c>
      <c r="BC2012">
        <v>50947</v>
      </c>
      <c r="BD2012">
        <v>51951.68</v>
      </c>
      <c r="BE2012" t="s">
        <v>14</v>
      </c>
      <c r="BF2012" t="s">
        <v>14</v>
      </c>
      <c r="BG2012" t="s">
        <v>2214</v>
      </c>
      <c r="BH2012" t="s">
        <v>14</v>
      </c>
      <c r="BI2012" t="s">
        <v>22092</v>
      </c>
      <c r="BJ2012" t="s">
        <v>18176</v>
      </c>
      <c r="BK2012" t="s">
        <v>14</v>
      </c>
      <c r="BL2012" t="s">
        <v>22187</v>
      </c>
      <c r="BM2012" t="s">
        <v>22190</v>
      </c>
      <c r="BN2012" t="s">
        <v>18182</v>
      </c>
      <c r="BO2012" t="s">
        <v>14</v>
      </c>
      <c r="BP2012" t="s">
        <v>25644</v>
      </c>
      <c r="BQ2012" t="s">
        <v>2217</v>
      </c>
      <c r="BR2012" t="s">
        <v>2303</v>
      </c>
      <c r="BS2012" t="s">
        <v>5084</v>
      </c>
      <c r="BT2012" t="s">
        <v>14</v>
      </c>
      <c r="BU2012" t="s">
        <v>14</v>
      </c>
      <c r="BV2012" t="s">
        <v>14</v>
      </c>
      <c r="BW2012" t="s">
        <v>14</v>
      </c>
      <c r="BX2012" t="s">
        <v>14</v>
      </c>
      <c r="BY2012" t="s">
        <v>2220</v>
      </c>
      <c r="BZ2012" t="s">
        <v>25644</v>
      </c>
      <c r="CA2012" t="s">
        <v>18178</v>
      </c>
      <c r="CB2012" t="s">
        <v>14</v>
      </c>
      <c r="CC2012" t="s">
        <v>14</v>
      </c>
      <c r="CD2012" t="s">
        <v>14</v>
      </c>
      <c r="CE2012" t="s">
        <v>14</v>
      </c>
      <c r="CF2012" t="s">
        <v>18183</v>
      </c>
      <c r="CG2012" t="s">
        <v>678</v>
      </c>
      <c r="CH2012" t="s">
        <v>22075</v>
      </c>
      <c r="CJ2012" t="s">
        <v>264</v>
      </c>
      <c r="CK2012" t="s">
        <v>16</v>
      </c>
      <c r="CL2012" s="13"/>
      <c r="CM2012" s="4" t="str">
        <f>_xlfn.XLOOKUP($CG2012,tbl_area_24_07_2024[Nombre Área],tbl_area_24_07_2024[Estado],"Si no se encuentra",2,)</f>
        <v>Puebla</v>
      </c>
      <c r="CN2012" s="4" t="str">
        <f>_xlfn.XLOOKUP($CG2012,tbl_area_24_07_2024[Nombre Área],tbl_area_24_07_2024[Estructura],"Si no se encuentra",2,)</f>
        <v>Juntas Locales</v>
      </c>
    </row>
    <row r="2013" spans="1:92" ht="20" x14ac:dyDescent="0.85">
      <c r="A2013" t="s">
        <v>22073</v>
      </c>
      <c r="B2013" t="s">
        <v>22074</v>
      </c>
      <c r="C2013" t="s">
        <v>22075</v>
      </c>
      <c r="D2013" t="s">
        <v>2199</v>
      </c>
      <c r="E2013" t="s">
        <v>2200</v>
      </c>
      <c r="F2013" t="s">
        <v>2201</v>
      </c>
      <c r="G2013" t="s">
        <v>2378</v>
      </c>
      <c r="H2013" t="s">
        <v>14</v>
      </c>
      <c r="I2013" t="s">
        <v>18184</v>
      </c>
      <c r="J2013" t="s">
        <v>18185</v>
      </c>
      <c r="K2013" t="s">
        <v>25645</v>
      </c>
      <c r="L2013" t="s">
        <v>14</v>
      </c>
      <c r="M2013" t="s">
        <v>14</v>
      </c>
      <c r="N2013" t="s">
        <v>18186</v>
      </c>
      <c r="O2013" t="s">
        <v>25645</v>
      </c>
      <c r="P2013" t="s">
        <v>14</v>
      </c>
      <c r="Q2013" t="s">
        <v>25645</v>
      </c>
      <c r="R2013" t="s">
        <v>25645</v>
      </c>
      <c r="S2013" t="s">
        <v>14</v>
      </c>
      <c r="T2013" t="s">
        <v>14</v>
      </c>
      <c r="U2013" t="s">
        <v>14</v>
      </c>
      <c r="V2013" t="s">
        <v>14</v>
      </c>
      <c r="W2013" t="s">
        <v>18187</v>
      </c>
      <c r="X2013" t="s">
        <v>1874</v>
      </c>
      <c r="Y2013" t="s">
        <v>1815</v>
      </c>
      <c r="Z2013" t="s">
        <v>18</v>
      </c>
      <c r="AA2013" t="s">
        <v>14</v>
      </c>
      <c r="AB2013" t="s">
        <v>25645</v>
      </c>
      <c r="AC2013" t="s">
        <v>18188</v>
      </c>
      <c r="AD2013" t="s">
        <v>2207</v>
      </c>
      <c r="AE2013" t="s">
        <v>18189</v>
      </c>
      <c r="AF2013" t="s">
        <v>18190</v>
      </c>
      <c r="AG2013" t="s">
        <v>14</v>
      </c>
      <c r="AH2013" t="s">
        <v>2209</v>
      </c>
      <c r="AI2013" t="s">
        <v>18191</v>
      </c>
      <c r="AJ2013" t="s">
        <v>1168</v>
      </c>
      <c r="AK2013" t="s">
        <v>4300</v>
      </c>
      <c r="AL2013" t="s">
        <v>1459</v>
      </c>
      <c r="AM2013" t="s">
        <v>4300</v>
      </c>
      <c r="AN2013" t="s">
        <v>1183</v>
      </c>
      <c r="AO2013" t="s">
        <v>476</v>
      </c>
      <c r="AP2013" t="s">
        <v>25646</v>
      </c>
      <c r="AQ2013" t="s">
        <v>14</v>
      </c>
      <c r="AR2013" t="s">
        <v>14</v>
      </c>
      <c r="AS2013" t="s">
        <v>14</v>
      </c>
      <c r="AT2013" t="s">
        <v>14</v>
      </c>
      <c r="AU2013" t="s">
        <v>18192</v>
      </c>
      <c r="AV2013" t="s">
        <v>18193</v>
      </c>
      <c r="AW2013" t="s">
        <v>1185</v>
      </c>
      <c r="AX2013" t="s">
        <v>1185</v>
      </c>
      <c r="AY2013" t="s">
        <v>2378</v>
      </c>
      <c r="AZ2013" t="s">
        <v>22074</v>
      </c>
      <c r="BA2013" t="s">
        <v>22074</v>
      </c>
      <c r="BB2013" t="s">
        <v>22089</v>
      </c>
      <c r="BC2013">
        <v>127024.14</v>
      </c>
      <c r="BD2013">
        <v>121096.31</v>
      </c>
      <c r="BE2013" t="s">
        <v>14</v>
      </c>
      <c r="BF2013" t="s">
        <v>14</v>
      </c>
      <c r="BG2013" t="s">
        <v>2214</v>
      </c>
      <c r="BH2013" t="s">
        <v>14</v>
      </c>
      <c r="BI2013" t="s">
        <v>22092</v>
      </c>
      <c r="BJ2013" t="s">
        <v>18194</v>
      </c>
      <c r="BK2013" t="s">
        <v>14</v>
      </c>
      <c r="BL2013" t="s">
        <v>22074</v>
      </c>
      <c r="BM2013" t="s">
        <v>22089</v>
      </c>
      <c r="BN2013" t="s">
        <v>18195</v>
      </c>
      <c r="BO2013" t="s">
        <v>14</v>
      </c>
      <c r="BP2013" t="s">
        <v>25645</v>
      </c>
      <c r="BQ2013" t="s">
        <v>2217</v>
      </c>
      <c r="BR2013" t="s">
        <v>2303</v>
      </c>
      <c r="BS2013" t="s">
        <v>2404</v>
      </c>
      <c r="BT2013" t="s">
        <v>14</v>
      </c>
      <c r="BU2013" t="s">
        <v>14</v>
      </c>
      <c r="BV2013" t="s">
        <v>14</v>
      </c>
      <c r="BW2013" t="s">
        <v>14</v>
      </c>
      <c r="BX2013" t="s">
        <v>14</v>
      </c>
      <c r="BY2013" t="s">
        <v>2220</v>
      </c>
      <c r="BZ2013" t="s">
        <v>25645</v>
      </c>
      <c r="CA2013" t="s">
        <v>4430</v>
      </c>
      <c r="CB2013" t="s">
        <v>14</v>
      </c>
      <c r="CC2013" t="s">
        <v>14</v>
      </c>
      <c r="CD2013" t="s">
        <v>14</v>
      </c>
      <c r="CE2013" t="s">
        <v>14</v>
      </c>
      <c r="CF2013" t="s">
        <v>18196</v>
      </c>
      <c r="CG2013" t="s">
        <v>707</v>
      </c>
      <c r="CH2013" t="s">
        <v>22075</v>
      </c>
      <c r="CJ2013" t="s">
        <v>416</v>
      </c>
      <c r="CK2013" t="s">
        <v>24</v>
      </c>
      <c r="CL2013" s="13"/>
      <c r="CM2013" s="4" t="str">
        <f>_xlfn.XLOOKUP($CG2013,tbl_area_24_07_2024[Nombre Área],tbl_area_24_07_2024[Estado],"Si no se encuentra",2,)</f>
        <v>Tamaulipas</v>
      </c>
      <c r="CN2013" s="4" t="str">
        <f>_xlfn.XLOOKUP($CG2013,tbl_area_24_07_2024[Nombre Área],tbl_area_24_07_2024[Estructura],"Si no se encuentra",2,)</f>
        <v>Juntas Distritales</v>
      </c>
    </row>
    <row r="2014" spans="1:92" ht="20" x14ac:dyDescent="0.85">
      <c r="A2014" t="s">
        <v>22073</v>
      </c>
      <c r="B2014" t="s">
        <v>22074</v>
      </c>
      <c r="C2014" t="s">
        <v>22075</v>
      </c>
      <c r="D2014" t="s">
        <v>2199</v>
      </c>
      <c r="E2014" t="s">
        <v>2242</v>
      </c>
      <c r="F2014" t="s">
        <v>2201</v>
      </c>
      <c r="G2014" t="s">
        <v>18197</v>
      </c>
      <c r="H2014" t="s">
        <v>14</v>
      </c>
      <c r="I2014" t="s">
        <v>18184</v>
      </c>
      <c r="J2014" t="s">
        <v>18198</v>
      </c>
      <c r="K2014" t="s">
        <v>25647</v>
      </c>
      <c r="L2014" t="s">
        <v>14</v>
      </c>
      <c r="M2014" t="s">
        <v>14</v>
      </c>
      <c r="N2014" t="s">
        <v>18199</v>
      </c>
      <c r="O2014" t="s">
        <v>25647</v>
      </c>
      <c r="P2014" t="s">
        <v>14</v>
      </c>
      <c r="Q2014" t="s">
        <v>25647</v>
      </c>
      <c r="R2014" t="s">
        <v>25647</v>
      </c>
      <c r="S2014" t="s">
        <v>14</v>
      </c>
      <c r="T2014" t="s">
        <v>14</v>
      </c>
      <c r="U2014" t="s">
        <v>14</v>
      </c>
      <c r="V2014" t="s">
        <v>14</v>
      </c>
      <c r="W2014" t="s">
        <v>427</v>
      </c>
      <c r="X2014" t="s">
        <v>55</v>
      </c>
      <c r="Y2014" t="s">
        <v>101</v>
      </c>
      <c r="Z2014" t="s">
        <v>12</v>
      </c>
      <c r="AA2014" t="s">
        <v>14</v>
      </c>
      <c r="AB2014" t="s">
        <v>25647</v>
      </c>
      <c r="AC2014" t="s">
        <v>18200</v>
      </c>
      <c r="AD2014" t="s">
        <v>2207</v>
      </c>
      <c r="AE2014" t="s">
        <v>18201</v>
      </c>
      <c r="AF2014" t="s">
        <v>18202</v>
      </c>
      <c r="AG2014" t="s">
        <v>14</v>
      </c>
      <c r="AH2014" t="s">
        <v>2209</v>
      </c>
      <c r="AI2014" t="s">
        <v>18203</v>
      </c>
      <c r="AJ2014" t="s">
        <v>1168</v>
      </c>
      <c r="AK2014" t="s">
        <v>18204</v>
      </c>
      <c r="AL2014" t="s">
        <v>1445</v>
      </c>
      <c r="AM2014" t="s">
        <v>18204</v>
      </c>
      <c r="AN2014" t="s">
        <v>1446</v>
      </c>
      <c r="AO2014" t="s">
        <v>416</v>
      </c>
      <c r="AP2014" t="s">
        <v>25648</v>
      </c>
      <c r="AQ2014" t="s">
        <v>14</v>
      </c>
      <c r="AR2014" t="s">
        <v>14</v>
      </c>
      <c r="AS2014" t="s">
        <v>14</v>
      </c>
      <c r="AT2014" t="s">
        <v>14</v>
      </c>
      <c r="AU2014" t="s">
        <v>18205</v>
      </c>
      <c r="AV2014" t="s">
        <v>18206</v>
      </c>
      <c r="AW2014" t="s">
        <v>1185</v>
      </c>
      <c r="AX2014" t="s">
        <v>1185</v>
      </c>
      <c r="AY2014" t="s">
        <v>18207</v>
      </c>
      <c r="AZ2014" t="s">
        <v>22074</v>
      </c>
      <c r="BA2014" t="s">
        <v>22074</v>
      </c>
      <c r="BB2014" t="s">
        <v>22089</v>
      </c>
      <c r="BC2014">
        <v>20826.84</v>
      </c>
      <c r="BD2014">
        <v>21121.89</v>
      </c>
      <c r="BE2014" t="s">
        <v>14</v>
      </c>
      <c r="BF2014" t="s">
        <v>14</v>
      </c>
      <c r="BG2014" t="s">
        <v>2214</v>
      </c>
      <c r="BH2014" t="s">
        <v>14</v>
      </c>
      <c r="BI2014" t="s">
        <v>22092</v>
      </c>
      <c r="BJ2014" t="s">
        <v>18208</v>
      </c>
      <c r="BK2014" t="s">
        <v>14</v>
      </c>
      <c r="BL2014" t="s">
        <v>22074</v>
      </c>
      <c r="BM2014" t="s">
        <v>22089</v>
      </c>
      <c r="BN2014" t="s">
        <v>18209</v>
      </c>
      <c r="BO2014" t="s">
        <v>14</v>
      </c>
      <c r="BP2014" t="s">
        <v>25647</v>
      </c>
      <c r="BQ2014" t="s">
        <v>2217</v>
      </c>
      <c r="BR2014" t="s">
        <v>2303</v>
      </c>
      <c r="BS2014" t="s">
        <v>2404</v>
      </c>
      <c r="BT2014" t="s">
        <v>14</v>
      </c>
      <c r="BU2014" t="s">
        <v>14</v>
      </c>
      <c r="BV2014" t="s">
        <v>14</v>
      </c>
      <c r="BW2014" t="s">
        <v>14</v>
      </c>
      <c r="BX2014" t="s">
        <v>14</v>
      </c>
      <c r="BY2014" t="s">
        <v>2220</v>
      </c>
      <c r="BZ2014" t="s">
        <v>25647</v>
      </c>
      <c r="CA2014" t="s">
        <v>4430</v>
      </c>
      <c r="CB2014" t="s">
        <v>14</v>
      </c>
      <c r="CC2014" t="s">
        <v>14</v>
      </c>
      <c r="CD2014" t="s">
        <v>14</v>
      </c>
      <c r="CE2014" t="s">
        <v>14</v>
      </c>
      <c r="CF2014" t="s">
        <v>18210</v>
      </c>
      <c r="CG2014" t="s">
        <v>707</v>
      </c>
      <c r="CH2014" t="s">
        <v>22075</v>
      </c>
      <c r="CJ2014" t="s">
        <v>416</v>
      </c>
      <c r="CK2014" t="s">
        <v>24</v>
      </c>
      <c r="CL2014" s="13"/>
      <c r="CM2014" s="4" t="str">
        <f>_xlfn.XLOOKUP($CG2014,tbl_area_24_07_2024[Nombre Área],tbl_area_24_07_2024[Estado],"Si no se encuentra",2,)</f>
        <v>Tamaulipas</v>
      </c>
      <c r="CN2014" s="4" t="str">
        <f>_xlfn.XLOOKUP($CG2014,tbl_area_24_07_2024[Nombre Área],tbl_area_24_07_2024[Estructura],"Si no se encuentra",2,)</f>
        <v>Juntas Distritales</v>
      </c>
    </row>
    <row r="2015" spans="1:92" ht="20" x14ac:dyDescent="0.85">
      <c r="A2015" t="s">
        <v>22073</v>
      </c>
      <c r="B2015" t="s">
        <v>22074</v>
      </c>
      <c r="C2015" t="s">
        <v>22075</v>
      </c>
      <c r="D2015" t="s">
        <v>2199</v>
      </c>
      <c r="E2015" t="s">
        <v>2242</v>
      </c>
      <c r="F2015" t="s">
        <v>2201</v>
      </c>
      <c r="G2015" t="s">
        <v>18211</v>
      </c>
      <c r="H2015" t="s">
        <v>14</v>
      </c>
      <c r="I2015" t="s">
        <v>18184</v>
      </c>
      <c r="J2015" t="s">
        <v>18212</v>
      </c>
      <c r="K2015" t="s">
        <v>25649</v>
      </c>
      <c r="L2015" t="s">
        <v>14</v>
      </c>
      <c r="M2015" t="s">
        <v>14</v>
      </c>
      <c r="N2015" t="s">
        <v>18213</v>
      </c>
      <c r="O2015" t="s">
        <v>25649</v>
      </c>
      <c r="P2015" t="s">
        <v>14</v>
      </c>
      <c r="Q2015" t="s">
        <v>25649</v>
      </c>
      <c r="R2015" t="s">
        <v>25649</v>
      </c>
      <c r="S2015" t="s">
        <v>14</v>
      </c>
      <c r="T2015" t="s">
        <v>14</v>
      </c>
      <c r="U2015" t="s">
        <v>14</v>
      </c>
      <c r="V2015" t="s">
        <v>14</v>
      </c>
      <c r="W2015" t="s">
        <v>14</v>
      </c>
      <c r="X2015" t="s">
        <v>14</v>
      </c>
      <c r="Y2015" t="s">
        <v>14</v>
      </c>
      <c r="Z2015" t="s">
        <v>14</v>
      </c>
      <c r="AA2015" t="s">
        <v>18214</v>
      </c>
      <c r="AB2015" t="s">
        <v>25649</v>
      </c>
      <c r="AC2015" t="s">
        <v>18215</v>
      </c>
      <c r="AD2015" t="s">
        <v>2207</v>
      </c>
      <c r="AE2015" t="s">
        <v>18216</v>
      </c>
      <c r="AF2015" t="s">
        <v>18217</v>
      </c>
      <c r="AG2015" t="s">
        <v>14</v>
      </c>
      <c r="AH2015" t="s">
        <v>2209</v>
      </c>
      <c r="AI2015" t="s">
        <v>192</v>
      </c>
      <c r="AJ2015" t="s">
        <v>1168</v>
      </c>
      <c r="AK2015" t="s">
        <v>18204</v>
      </c>
      <c r="AL2015" t="s">
        <v>1445</v>
      </c>
      <c r="AM2015" t="s">
        <v>18204</v>
      </c>
      <c r="AN2015" t="s">
        <v>1446</v>
      </c>
      <c r="AO2015" t="s">
        <v>416</v>
      </c>
      <c r="AP2015" t="s">
        <v>25650</v>
      </c>
      <c r="AQ2015" t="s">
        <v>14</v>
      </c>
      <c r="AR2015" t="s">
        <v>14</v>
      </c>
      <c r="AS2015" t="s">
        <v>14</v>
      </c>
      <c r="AT2015" t="s">
        <v>14</v>
      </c>
      <c r="AU2015" t="s">
        <v>18205</v>
      </c>
      <c r="AV2015" t="s">
        <v>18193</v>
      </c>
      <c r="AW2015" t="s">
        <v>1185</v>
      </c>
      <c r="AX2015" t="s">
        <v>1185</v>
      </c>
      <c r="AY2015" t="s">
        <v>18218</v>
      </c>
      <c r="AZ2015" t="s">
        <v>22074</v>
      </c>
      <c r="BA2015" t="s">
        <v>22074</v>
      </c>
      <c r="BB2015" t="s">
        <v>22089</v>
      </c>
      <c r="BC2015">
        <v>40556</v>
      </c>
      <c r="BD2015">
        <v>43800.480000000003</v>
      </c>
      <c r="BE2015" t="s">
        <v>14</v>
      </c>
      <c r="BF2015" t="s">
        <v>14</v>
      </c>
      <c r="BG2015" t="s">
        <v>2214</v>
      </c>
      <c r="BH2015" t="s">
        <v>14</v>
      </c>
      <c r="BI2015" t="s">
        <v>22092</v>
      </c>
      <c r="BJ2015" t="s">
        <v>18219</v>
      </c>
      <c r="BK2015" t="s">
        <v>14</v>
      </c>
      <c r="BL2015" t="s">
        <v>22074</v>
      </c>
      <c r="BM2015" t="s">
        <v>22089</v>
      </c>
      <c r="BN2015" t="s">
        <v>18220</v>
      </c>
      <c r="BO2015" t="s">
        <v>14</v>
      </c>
      <c r="BP2015" t="s">
        <v>25649</v>
      </c>
      <c r="BQ2015" t="s">
        <v>2217</v>
      </c>
      <c r="BR2015" t="s">
        <v>2303</v>
      </c>
      <c r="BS2015" t="s">
        <v>2404</v>
      </c>
      <c r="BT2015" t="s">
        <v>14</v>
      </c>
      <c r="BU2015" t="s">
        <v>14</v>
      </c>
      <c r="BV2015" t="s">
        <v>14</v>
      </c>
      <c r="BW2015" t="s">
        <v>14</v>
      </c>
      <c r="BX2015" t="s">
        <v>14</v>
      </c>
      <c r="BY2015" t="s">
        <v>2220</v>
      </c>
      <c r="BZ2015" t="s">
        <v>25649</v>
      </c>
      <c r="CA2015" t="s">
        <v>4430</v>
      </c>
      <c r="CB2015" t="s">
        <v>14</v>
      </c>
      <c r="CC2015" t="s">
        <v>14</v>
      </c>
      <c r="CD2015" t="s">
        <v>14</v>
      </c>
      <c r="CE2015" t="s">
        <v>14</v>
      </c>
      <c r="CF2015" t="s">
        <v>18221</v>
      </c>
      <c r="CG2015" t="s">
        <v>707</v>
      </c>
      <c r="CH2015" t="s">
        <v>22075</v>
      </c>
      <c r="CJ2015" t="s">
        <v>416</v>
      </c>
      <c r="CK2015" t="s">
        <v>24</v>
      </c>
      <c r="CL2015" s="13"/>
      <c r="CM2015" s="4" t="str">
        <f>_xlfn.XLOOKUP($CG2015,tbl_area_24_07_2024[Nombre Área],tbl_area_24_07_2024[Estado],"Si no se encuentra",2,)</f>
        <v>Tamaulipas</v>
      </c>
      <c r="CN2015" s="4" t="str">
        <f>_xlfn.XLOOKUP($CG2015,tbl_area_24_07_2024[Nombre Área],tbl_area_24_07_2024[Estructura],"Si no se encuentra",2,)</f>
        <v>Juntas Distritales</v>
      </c>
    </row>
    <row r="2016" spans="1:92" ht="20" x14ac:dyDescent="0.85">
      <c r="A2016" t="s">
        <v>22073</v>
      </c>
      <c r="B2016" t="s">
        <v>22074</v>
      </c>
      <c r="C2016" t="s">
        <v>22075</v>
      </c>
      <c r="D2016" t="s">
        <v>2199</v>
      </c>
      <c r="E2016" t="s">
        <v>2242</v>
      </c>
      <c r="F2016" t="s">
        <v>2201</v>
      </c>
      <c r="G2016" t="s">
        <v>18222</v>
      </c>
      <c r="H2016" t="s">
        <v>14</v>
      </c>
      <c r="I2016" t="s">
        <v>18223</v>
      </c>
      <c r="J2016" t="s">
        <v>18224</v>
      </c>
      <c r="K2016" t="s">
        <v>25651</v>
      </c>
      <c r="L2016" t="s">
        <v>14</v>
      </c>
      <c r="M2016" t="s">
        <v>14</v>
      </c>
      <c r="N2016" t="s">
        <v>18225</v>
      </c>
      <c r="O2016" t="s">
        <v>25651</v>
      </c>
      <c r="P2016" t="s">
        <v>14</v>
      </c>
      <c r="Q2016" t="s">
        <v>25651</v>
      </c>
      <c r="R2016" t="s">
        <v>25651</v>
      </c>
      <c r="S2016" t="s">
        <v>14</v>
      </c>
      <c r="T2016" t="s">
        <v>14</v>
      </c>
      <c r="U2016" t="s">
        <v>14</v>
      </c>
      <c r="V2016" t="s">
        <v>14</v>
      </c>
      <c r="W2016" t="s">
        <v>1791</v>
      </c>
      <c r="X2016" t="s">
        <v>1254</v>
      </c>
      <c r="Y2016" t="s">
        <v>240</v>
      </c>
      <c r="Z2016" t="s">
        <v>18</v>
      </c>
      <c r="AA2016" t="s">
        <v>14</v>
      </c>
      <c r="AB2016" t="s">
        <v>25651</v>
      </c>
      <c r="AC2016" t="s">
        <v>18226</v>
      </c>
      <c r="AD2016" t="s">
        <v>2207</v>
      </c>
      <c r="AE2016" t="s">
        <v>6911</v>
      </c>
      <c r="AF2016" t="s">
        <v>1517</v>
      </c>
      <c r="AG2016" t="s">
        <v>14</v>
      </c>
      <c r="AH2016" t="s">
        <v>2209</v>
      </c>
      <c r="AI2016" t="s">
        <v>18227</v>
      </c>
      <c r="AJ2016" t="s">
        <v>1168</v>
      </c>
      <c r="AK2016" t="s">
        <v>8845</v>
      </c>
      <c r="AL2016" t="s">
        <v>1462</v>
      </c>
      <c r="AM2016" t="s">
        <v>8845</v>
      </c>
      <c r="AN2016" t="s">
        <v>1444</v>
      </c>
      <c r="AO2016" t="s">
        <v>420</v>
      </c>
      <c r="AP2016" t="s">
        <v>25652</v>
      </c>
      <c r="AQ2016" t="s">
        <v>14</v>
      </c>
      <c r="AR2016" t="s">
        <v>14</v>
      </c>
      <c r="AS2016" t="s">
        <v>14</v>
      </c>
      <c r="AT2016" t="s">
        <v>14</v>
      </c>
      <c r="AU2016" t="s">
        <v>18228</v>
      </c>
      <c r="AV2016" t="s">
        <v>18229</v>
      </c>
      <c r="AW2016" t="s">
        <v>1207</v>
      </c>
      <c r="AX2016" t="s">
        <v>1207</v>
      </c>
      <c r="AY2016" t="s">
        <v>18222</v>
      </c>
      <c r="AZ2016" t="s">
        <v>22094</v>
      </c>
      <c r="BA2016" t="s">
        <v>22074</v>
      </c>
      <c r="BB2016" t="s">
        <v>22082</v>
      </c>
      <c r="BC2016">
        <v>168000</v>
      </c>
      <c r="BD2016">
        <v>194880</v>
      </c>
      <c r="BE2016" t="s">
        <v>14</v>
      </c>
      <c r="BF2016" t="s">
        <v>14</v>
      </c>
      <c r="BG2016" t="s">
        <v>2214</v>
      </c>
      <c r="BH2016" t="s">
        <v>14</v>
      </c>
      <c r="BI2016" t="s">
        <v>22092</v>
      </c>
      <c r="BJ2016" t="s">
        <v>5188</v>
      </c>
      <c r="BK2016" t="s">
        <v>14</v>
      </c>
      <c r="BL2016" t="s">
        <v>22074</v>
      </c>
      <c r="BM2016" t="s">
        <v>22082</v>
      </c>
      <c r="BN2016" t="s">
        <v>18230</v>
      </c>
      <c r="BO2016" t="s">
        <v>14</v>
      </c>
      <c r="BP2016" t="s">
        <v>25651</v>
      </c>
      <c r="BQ2016" t="s">
        <v>2217</v>
      </c>
      <c r="BR2016" t="s">
        <v>2303</v>
      </c>
      <c r="BS2016" t="s">
        <v>18231</v>
      </c>
      <c r="BT2016" t="s">
        <v>14</v>
      </c>
      <c r="BU2016" t="s">
        <v>14</v>
      </c>
      <c r="BV2016" t="s">
        <v>14</v>
      </c>
      <c r="BW2016" t="s">
        <v>14</v>
      </c>
      <c r="BX2016" t="s">
        <v>14</v>
      </c>
      <c r="BY2016" t="s">
        <v>2220</v>
      </c>
      <c r="BZ2016" t="s">
        <v>25651</v>
      </c>
      <c r="CA2016" t="s">
        <v>6983</v>
      </c>
      <c r="CB2016" t="s">
        <v>14</v>
      </c>
      <c r="CC2016" t="s">
        <v>14</v>
      </c>
      <c r="CD2016" t="s">
        <v>14</v>
      </c>
      <c r="CE2016" t="s">
        <v>14</v>
      </c>
      <c r="CF2016" t="s">
        <v>18232</v>
      </c>
      <c r="CG2016" t="s">
        <v>588</v>
      </c>
      <c r="CH2016" t="s">
        <v>22075</v>
      </c>
      <c r="CJ2016" t="s">
        <v>420</v>
      </c>
      <c r="CK2016" t="s">
        <v>24</v>
      </c>
      <c r="CL2016" s="13"/>
      <c r="CM2016" s="4" t="str">
        <f>_xlfn.XLOOKUP($CG2016,tbl_area_24_07_2024[Nombre Área],tbl_area_24_07_2024[Estado],"Si no se encuentra",2,)</f>
        <v>Sonora</v>
      </c>
      <c r="CN2016" s="4" t="str">
        <f>_xlfn.XLOOKUP($CG2016,tbl_area_24_07_2024[Nombre Área],tbl_area_24_07_2024[Estructura],"Si no se encuentra",2,)</f>
        <v>Juntas Distritales</v>
      </c>
    </row>
    <row r="2017" spans="1:92" ht="20" x14ac:dyDescent="0.85">
      <c r="A2017" t="s">
        <v>22073</v>
      </c>
      <c r="B2017" t="s">
        <v>22074</v>
      </c>
      <c r="C2017" t="s">
        <v>22075</v>
      </c>
      <c r="D2017" t="s">
        <v>2199</v>
      </c>
      <c r="E2017" t="s">
        <v>2242</v>
      </c>
      <c r="F2017" t="s">
        <v>2201</v>
      </c>
      <c r="G2017" t="s">
        <v>18233</v>
      </c>
      <c r="H2017" t="s">
        <v>14</v>
      </c>
      <c r="I2017" t="s">
        <v>18223</v>
      </c>
      <c r="J2017" t="s">
        <v>18234</v>
      </c>
      <c r="K2017" t="s">
        <v>25653</v>
      </c>
      <c r="L2017" t="s">
        <v>14</v>
      </c>
      <c r="M2017" t="s">
        <v>14</v>
      </c>
      <c r="N2017" t="s">
        <v>18235</v>
      </c>
      <c r="O2017" t="s">
        <v>25653</v>
      </c>
      <c r="P2017" t="s">
        <v>14</v>
      </c>
      <c r="Q2017" t="s">
        <v>25653</v>
      </c>
      <c r="R2017" t="s">
        <v>25653</v>
      </c>
      <c r="S2017" t="s">
        <v>14</v>
      </c>
      <c r="T2017" t="s">
        <v>14</v>
      </c>
      <c r="U2017" t="s">
        <v>14</v>
      </c>
      <c r="V2017" t="s">
        <v>14</v>
      </c>
      <c r="W2017" t="s">
        <v>2083</v>
      </c>
      <c r="X2017" t="s">
        <v>1903</v>
      </c>
      <c r="Y2017" t="s">
        <v>1386</v>
      </c>
      <c r="Z2017" t="s">
        <v>18</v>
      </c>
      <c r="AA2017" t="s">
        <v>14</v>
      </c>
      <c r="AB2017" t="s">
        <v>25653</v>
      </c>
      <c r="AC2017" t="s">
        <v>18236</v>
      </c>
      <c r="AD2017" t="s">
        <v>3808</v>
      </c>
      <c r="AE2017" t="s">
        <v>18237</v>
      </c>
      <c r="AF2017" t="s">
        <v>9330</v>
      </c>
      <c r="AG2017" t="s">
        <v>14</v>
      </c>
      <c r="AH2017" t="s">
        <v>2209</v>
      </c>
      <c r="AI2017" t="s">
        <v>18238</v>
      </c>
      <c r="AJ2017" t="s">
        <v>1168</v>
      </c>
      <c r="AK2017" t="s">
        <v>8845</v>
      </c>
      <c r="AL2017" t="s">
        <v>1462</v>
      </c>
      <c r="AM2017" t="s">
        <v>8845</v>
      </c>
      <c r="AN2017" t="s">
        <v>1444</v>
      </c>
      <c r="AO2017" t="s">
        <v>420</v>
      </c>
      <c r="AP2017" t="s">
        <v>25654</v>
      </c>
      <c r="AQ2017" t="s">
        <v>14</v>
      </c>
      <c r="AR2017" t="s">
        <v>14</v>
      </c>
      <c r="AS2017" t="s">
        <v>14</v>
      </c>
      <c r="AT2017" t="s">
        <v>14</v>
      </c>
      <c r="AU2017" t="s">
        <v>18239</v>
      </c>
      <c r="AV2017" t="s">
        <v>18229</v>
      </c>
      <c r="AW2017" t="s">
        <v>1207</v>
      </c>
      <c r="AX2017" t="s">
        <v>1207</v>
      </c>
      <c r="AY2017" t="s">
        <v>18233</v>
      </c>
      <c r="AZ2017" t="s">
        <v>22094</v>
      </c>
      <c r="BA2017" t="s">
        <v>22074</v>
      </c>
      <c r="BB2017" t="s">
        <v>22082</v>
      </c>
      <c r="BC2017">
        <v>48900</v>
      </c>
      <c r="BD2017">
        <v>57768</v>
      </c>
      <c r="BE2017" t="s">
        <v>14</v>
      </c>
      <c r="BF2017" t="s">
        <v>14</v>
      </c>
      <c r="BG2017" t="s">
        <v>2214</v>
      </c>
      <c r="BH2017" t="s">
        <v>14</v>
      </c>
      <c r="BI2017" t="s">
        <v>22092</v>
      </c>
      <c r="BJ2017" t="s">
        <v>9630</v>
      </c>
      <c r="BK2017" t="s">
        <v>14</v>
      </c>
      <c r="BL2017" t="s">
        <v>22074</v>
      </c>
      <c r="BM2017" t="s">
        <v>22082</v>
      </c>
      <c r="BN2017" t="s">
        <v>18240</v>
      </c>
      <c r="BO2017" t="s">
        <v>14</v>
      </c>
      <c r="BP2017" t="s">
        <v>25653</v>
      </c>
      <c r="BQ2017" t="s">
        <v>2217</v>
      </c>
      <c r="BR2017" t="s">
        <v>2303</v>
      </c>
      <c r="BS2017" t="s">
        <v>18231</v>
      </c>
      <c r="BT2017" t="s">
        <v>14</v>
      </c>
      <c r="BU2017" t="s">
        <v>14</v>
      </c>
      <c r="BV2017" t="s">
        <v>14</v>
      </c>
      <c r="BW2017" t="s">
        <v>14</v>
      </c>
      <c r="BX2017" t="s">
        <v>14</v>
      </c>
      <c r="BY2017" t="s">
        <v>2220</v>
      </c>
      <c r="BZ2017" t="s">
        <v>25653</v>
      </c>
      <c r="CA2017" t="s">
        <v>6983</v>
      </c>
      <c r="CB2017" t="s">
        <v>14</v>
      </c>
      <c r="CC2017" t="s">
        <v>14</v>
      </c>
      <c r="CD2017" t="s">
        <v>14</v>
      </c>
      <c r="CE2017" t="s">
        <v>14</v>
      </c>
      <c r="CF2017" t="s">
        <v>18241</v>
      </c>
      <c r="CG2017" t="s">
        <v>588</v>
      </c>
      <c r="CH2017" t="s">
        <v>22075</v>
      </c>
      <c r="CJ2017" t="s">
        <v>420</v>
      </c>
      <c r="CK2017" t="s">
        <v>24</v>
      </c>
      <c r="CL2017" s="13"/>
      <c r="CM2017" s="4" t="str">
        <f>_xlfn.XLOOKUP($CG2017,tbl_area_24_07_2024[Nombre Área],tbl_area_24_07_2024[Estado],"Si no se encuentra",2,)</f>
        <v>Sonora</v>
      </c>
      <c r="CN2017" s="4" t="str">
        <f>_xlfn.XLOOKUP($CG2017,tbl_area_24_07_2024[Nombre Área],tbl_area_24_07_2024[Estructura],"Si no se encuentra",2,)</f>
        <v>Juntas Distritales</v>
      </c>
    </row>
    <row r="2018" spans="1:92" ht="20" x14ac:dyDescent="0.85">
      <c r="A2018" t="s">
        <v>22073</v>
      </c>
      <c r="B2018" t="s">
        <v>22074</v>
      </c>
      <c r="C2018" t="s">
        <v>22075</v>
      </c>
      <c r="D2018" t="s">
        <v>2199</v>
      </c>
      <c r="E2018" t="s">
        <v>2242</v>
      </c>
      <c r="F2018" t="s">
        <v>2201</v>
      </c>
      <c r="G2018" t="s">
        <v>18242</v>
      </c>
      <c r="H2018" t="s">
        <v>14</v>
      </c>
      <c r="I2018" t="s">
        <v>18223</v>
      </c>
      <c r="J2018" t="s">
        <v>18243</v>
      </c>
      <c r="K2018" t="s">
        <v>25655</v>
      </c>
      <c r="L2018" t="s">
        <v>14</v>
      </c>
      <c r="M2018" t="s">
        <v>14</v>
      </c>
      <c r="N2018" t="s">
        <v>18235</v>
      </c>
      <c r="O2018" t="s">
        <v>25655</v>
      </c>
      <c r="P2018" t="s">
        <v>14</v>
      </c>
      <c r="Q2018" t="s">
        <v>25655</v>
      </c>
      <c r="R2018" t="s">
        <v>25655</v>
      </c>
      <c r="S2018" t="s">
        <v>14</v>
      </c>
      <c r="T2018" t="s">
        <v>14</v>
      </c>
      <c r="U2018" t="s">
        <v>14</v>
      </c>
      <c r="V2018" t="s">
        <v>14</v>
      </c>
      <c r="W2018" t="s">
        <v>1805</v>
      </c>
      <c r="X2018" t="s">
        <v>115</v>
      </c>
      <c r="Y2018" t="s">
        <v>1255</v>
      </c>
      <c r="Z2018" t="s">
        <v>12</v>
      </c>
      <c r="AA2018" t="s">
        <v>14</v>
      </c>
      <c r="AB2018" t="s">
        <v>25655</v>
      </c>
      <c r="AC2018" t="s">
        <v>18244</v>
      </c>
      <c r="AD2018" t="s">
        <v>2207</v>
      </c>
      <c r="AE2018" t="s">
        <v>18245</v>
      </c>
      <c r="AF2018" t="s">
        <v>1593</v>
      </c>
      <c r="AG2018" t="s">
        <v>14</v>
      </c>
      <c r="AH2018" t="s">
        <v>2209</v>
      </c>
      <c r="AI2018" t="s">
        <v>6021</v>
      </c>
      <c r="AJ2018" t="s">
        <v>1168</v>
      </c>
      <c r="AK2018" t="s">
        <v>8845</v>
      </c>
      <c r="AL2018" t="s">
        <v>1462</v>
      </c>
      <c r="AM2018" t="s">
        <v>8845</v>
      </c>
      <c r="AN2018" t="s">
        <v>1444</v>
      </c>
      <c r="AO2018" t="s">
        <v>420</v>
      </c>
      <c r="AP2018" t="s">
        <v>25656</v>
      </c>
      <c r="AQ2018" t="s">
        <v>14</v>
      </c>
      <c r="AR2018" t="s">
        <v>14</v>
      </c>
      <c r="AS2018" t="s">
        <v>14</v>
      </c>
      <c r="AT2018" t="s">
        <v>14</v>
      </c>
      <c r="AU2018" t="s">
        <v>18239</v>
      </c>
      <c r="AV2018" t="s">
        <v>18229</v>
      </c>
      <c r="AW2018" t="s">
        <v>1207</v>
      </c>
      <c r="AX2018" t="s">
        <v>1207</v>
      </c>
      <c r="AY2018" t="s">
        <v>18242</v>
      </c>
      <c r="AZ2018" t="s">
        <v>22082</v>
      </c>
      <c r="BA2018" t="s">
        <v>22100</v>
      </c>
      <c r="BB2018" t="s">
        <v>22089</v>
      </c>
      <c r="BC2018">
        <v>368000</v>
      </c>
      <c r="BD2018">
        <v>426880</v>
      </c>
      <c r="BE2018" t="s">
        <v>14</v>
      </c>
      <c r="BF2018" t="s">
        <v>14</v>
      </c>
      <c r="BG2018" t="s">
        <v>2214</v>
      </c>
      <c r="BH2018" t="s">
        <v>14</v>
      </c>
      <c r="BI2018" t="s">
        <v>22092</v>
      </c>
      <c r="BJ2018" t="s">
        <v>9630</v>
      </c>
      <c r="BK2018" t="s">
        <v>14</v>
      </c>
      <c r="BL2018" t="s">
        <v>22100</v>
      </c>
      <c r="BM2018" t="s">
        <v>22089</v>
      </c>
      <c r="BN2018" t="s">
        <v>18246</v>
      </c>
      <c r="BO2018" t="s">
        <v>14</v>
      </c>
      <c r="BP2018" t="s">
        <v>25655</v>
      </c>
      <c r="BQ2018" t="s">
        <v>2217</v>
      </c>
      <c r="BR2018" t="s">
        <v>2303</v>
      </c>
      <c r="BS2018" t="s">
        <v>18231</v>
      </c>
      <c r="BT2018" t="s">
        <v>14</v>
      </c>
      <c r="BU2018" t="s">
        <v>14</v>
      </c>
      <c r="BV2018" t="s">
        <v>14</v>
      </c>
      <c r="BW2018" t="s">
        <v>14</v>
      </c>
      <c r="BX2018" t="s">
        <v>14</v>
      </c>
      <c r="BY2018" t="s">
        <v>2220</v>
      </c>
      <c r="BZ2018" t="s">
        <v>25655</v>
      </c>
      <c r="CA2018" t="s">
        <v>6983</v>
      </c>
      <c r="CB2018" t="s">
        <v>14</v>
      </c>
      <c r="CC2018" t="s">
        <v>14</v>
      </c>
      <c r="CD2018" t="s">
        <v>14</v>
      </c>
      <c r="CE2018" t="s">
        <v>14</v>
      </c>
      <c r="CF2018" t="s">
        <v>18247</v>
      </c>
      <c r="CG2018" t="s">
        <v>588</v>
      </c>
      <c r="CH2018" t="s">
        <v>22075</v>
      </c>
      <c r="CJ2018" t="s">
        <v>420</v>
      </c>
      <c r="CK2018" t="s">
        <v>24</v>
      </c>
      <c r="CL2018" s="13"/>
      <c r="CM2018" s="4" t="str">
        <f>_xlfn.XLOOKUP($CG2018,tbl_area_24_07_2024[Nombre Área],tbl_area_24_07_2024[Estado],"Si no se encuentra",2,)</f>
        <v>Sonora</v>
      </c>
      <c r="CN2018" s="4" t="str">
        <f>_xlfn.XLOOKUP($CG2018,tbl_area_24_07_2024[Nombre Área],tbl_area_24_07_2024[Estructura],"Si no se encuentra",2,)</f>
        <v>Juntas Distritales</v>
      </c>
    </row>
    <row r="2019" spans="1:92" ht="20" x14ac:dyDescent="0.85">
      <c r="A2019" t="s">
        <v>22073</v>
      </c>
      <c r="B2019" t="s">
        <v>22074</v>
      </c>
      <c r="C2019" t="s">
        <v>22075</v>
      </c>
      <c r="D2019" t="s">
        <v>2199</v>
      </c>
      <c r="E2019" t="s">
        <v>2242</v>
      </c>
      <c r="F2019" t="s">
        <v>2201</v>
      </c>
      <c r="G2019" t="s">
        <v>18248</v>
      </c>
      <c r="H2019" t="s">
        <v>14</v>
      </c>
      <c r="I2019" t="s">
        <v>18223</v>
      </c>
      <c r="J2019" t="s">
        <v>18249</v>
      </c>
      <c r="K2019" t="s">
        <v>25657</v>
      </c>
      <c r="L2019" t="s">
        <v>14</v>
      </c>
      <c r="M2019" t="s">
        <v>14</v>
      </c>
      <c r="N2019" t="s">
        <v>18225</v>
      </c>
      <c r="O2019" t="s">
        <v>25657</v>
      </c>
      <c r="P2019" t="s">
        <v>14</v>
      </c>
      <c r="Q2019" t="s">
        <v>25657</v>
      </c>
      <c r="R2019" t="s">
        <v>25657</v>
      </c>
      <c r="S2019" t="s">
        <v>14</v>
      </c>
      <c r="T2019" t="s">
        <v>14</v>
      </c>
      <c r="U2019" t="s">
        <v>14</v>
      </c>
      <c r="V2019" t="s">
        <v>14</v>
      </c>
      <c r="W2019" t="s">
        <v>1791</v>
      </c>
      <c r="X2019" t="s">
        <v>1254</v>
      </c>
      <c r="Y2019" t="s">
        <v>240</v>
      </c>
      <c r="Z2019" t="s">
        <v>18</v>
      </c>
      <c r="AA2019" t="s">
        <v>14</v>
      </c>
      <c r="AB2019" t="s">
        <v>25657</v>
      </c>
      <c r="AC2019" t="s">
        <v>18226</v>
      </c>
      <c r="AD2019" t="s">
        <v>2207</v>
      </c>
      <c r="AE2019" t="s">
        <v>6911</v>
      </c>
      <c r="AF2019" t="s">
        <v>1517</v>
      </c>
      <c r="AG2019" t="s">
        <v>14</v>
      </c>
      <c r="AH2019" t="s">
        <v>2209</v>
      </c>
      <c r="AI2019" t="s">
        <v>18227</v>
      </c>
      <c r="AJ2019" t="s">
        <v>1168</v>
      </c>
      <c r="AK2019" t="s">
        <v>8845</v>
      </c>
      <c r="AL2019" t="s">
        <v>1462</v>
      </c>
      <c r="AM2019" t="s">
        <v>8845</v>
      </c>
      <c r="AN2019" t="s">
        <v>1444</v>
      </c>
      <c r="AO2019" t="s">
        <v>420</v>
      </c>
      <c r="AP2019" t="s">
        <v>25652</v>
      </c>
      <c r="AQ2019" t="s">
        <v>14</v>
      </c>
      <c r="AR2019" t="s">
        <v>14</v>
      </c>
      <c r="AS2019" t="s">
        <v>14</v>
      </c>
      <c r="AT2019" t="s">
        <v>14</v>
      </c>
      <c r="AU2019" t="s">
        <v>18228</v>
      </c>
      <c r="AV2019" t="s">
        <v>18229</v>
      </c>
      <c r="AW2019" t="s">
        <v>1207</v>
      </c>
      <c r="AX2019" t="s">
        <v>1207</v>
      </c>
      <c r="AY2019" t="s">
        <v>18248</v>
      </c>
      <c r="AZ2019" t="s">
        <v>22174</v>
      </c>
      <c r="BA2019" t="s">
        <v>22100</v>
      </c>
      <c r="BB2019" t="s">
        <v>22075</v>
      </c>
      <c r="BC2019">
        <v>84000</v>
      </c>
      <c r="BD2019">
        <v>97440</v>
      </c>
      <c r="BE2019" t="s">
        <v>14</v>
      </c>
      <c r="BF2019" t="s">
        <v>14</v>
      </c>
      <c r="BG2019" t="s">
        <v>2214</v>
      </c>
      <c r="BH2019" t="s">
        <v>14</v>
      </c>
      <c r="BI2019" t="s">
        <v>22092</v>
      </c>
      <c r="BJ2019" t="s">
        <v>5188</v>
      </c>
      <c r="BK2019" t="s">
        <v>14</v>
      </c>
      <c r="BL2019" t="s">
        <v>22100</v>
      </c>
      <c r="BM2019" t="s">
        <v>22075</v>
      </c>
      <c r="BN2019" t="s">
        <v>18250</v>
      </c>
      <c r="BO2019" t="s">
        <v>14</v>
      </c>
      <c r="BP2019" t="s">
        <v>25657</v>
      </c>
      <c r="BQ2019" t="s">
        <v>2217</v>
      </c>
      <c r="BR2019" t="s">
        <v>2303</v>
      </c>
      <c r="BS2019" t="s">
        <v>18231</v>
      </c>
      <c r="BT2019" t="s">
        <v>14</v>
      </c>
      <c r="BU2019" t="s">
        <v>14</v>
      </c>
      <c r="BV2019" t="s">
        <v>14</v>
      </c>
      <c r="BW2019" t="s">
        <v>14</v>
      </c>
      <c r="BX2019" t="s">
        <v>14</v>
      </c>
      <c r="BY2019" t="s">
        <v>2220</v>
      </c>
      <c r="BZ2019" t="s">
        <v>25657</v>
      </c>
      <c r="CA2019" t="s">
        <v>6983</v>
      </c>
      <c r="CB2019" t="s">
        <v>14</v>
      </c>
      <c r="CC2019" t="s">
        <v>14</v>
      </c>
      <c r="CD2019" t="s">
        <v>14</v>
      </c>
      <c r="CE2019" t="s">
        <v>14</v>
      </c>
      <c r="CF2019" t="s">
        <v>18251</v>
      </c>
      <c r="CG2019" t="s">
        <v>588</v>
      </c>
      <c r="CH2019" t="s">
        <v>22075</v>
      </c>
      <c r="CJ2019" t="s">
        <v>420</v>
      </c>
      <c r="CK2019" t="s">
        <v>24</v>
      </c>
      <c r="CL2019" s="13"/>
      <c r="CM2019" s="4" t="str">
        <f>_xlfn.XLOOKUP($CG2019,tbl_area_24_07_2024[Nombre Área],tbl_area_24_07_2024[Estado],"Si no se encuentra",2,)</f>
        <v>Sonora</v>
      </c>
      <c r="CN2019" s="4" t="str">
        <f>_xlfn.XLOOKUP($CG2019,tbl_area_24_07_2024[Nombre Área],tbl_area_24_07_2024[Estructura],"Si no se encuentra",2,)</f>
        <v>Juntas Distritales</v>
      </c>
    </row>
    <row r="2020" spans="1:92" ht="20" x14ac:dyDescent="0.85">
      <c r="A2020" t="s">
        <v>22073</v>
      </c>
      <c r="B2020" t="s">
        <v>22074</v>
      </c>
      <c r="C2020" t="s">
        <v>22075</v>
      </c>
      <c r="D2020" t="s">
        <v>2199</v>
      </c>
      <c r="E2020" t="s">
        <v>2200</v>
      </c>
      <c r="F2020" t="s">
        <v>2201</v>
      </c>
      <c r="G2020" t="s">
        <v>18252</v>
      </c>
      <c r="H2020" t="s">
        <v>14</v>
      </c>
      <c r="I2020" t="s">
        <v>18223</v>
      </c>
      <c r="J2020" t="s">
        <v>18253</v>
      </c>
      <c r="K2020" t="s">
        <v>10297</v>
      </c>
      <c r="L2020" t="s">
        <v>14</v>
      </c>
      <c r="M2020" t="s">
        <v>14</v>
      </c>
      <c r="N2020" t="s">
        <v>18254</v>
      </c>
      <c r="O2020" t="s">
        <v>10297</v>
      </c>
      <c r="P2020" t="s">
        <v>14</v>
      </c>
      <c r="Q2020" t="s">
        <v>10297</v>
      </c>
      <c r="R2020" t="s">
        <v>10297</v>
      </c>
      <c r="S2020" t="s">
        <v>14</v>
      </c>
      <c r="T2020" t="s">
        <v>14</v>
      </c>
      <c r="U2020" t="s">
        <v>14</v>
      </c>
      <c r="V2020" t="s">
        <v>14</v>
      </c>
      <c r="W2020" t="s">
        <v>1638</v>
      </c>
      <c r="X2020" t="s">
        <v>359</v>
      </c>
      <c r="Y2020" t="s">
        <v>2071</v>
      </c>
      <c r="Z2020" t="s">
        <v>12</v>
      </c>
      <c r="AA2020" t="s">
        <v>14</v>
      </c>
      <c r="AB2020" t="s">
        <v>10297</v>
      </c>
      <c r="AC2020" t="s">
        <v>18255</v>
      </c>
      <c r="AD2020" t="s">
        <v>2207</v>
      </c>
      <c r="AE2020" t="s">
        <v>18256</v>
      </c>
      <c r="AF2020" t="s">
        <v>6721</v>
      </c>
      <c r="AG2020" t="s">
        <v>14</v>
      </c>
      <c r="AH2020" t="s">
        <v>2209</v>
      </c>
      <c r="AI2020" t="s">
        <v>2610</v>
      </c>
      <c r="AJ2020" t="s">
        <v>1168</v>
      </c>
      <c r="AK2020" t="s">
        <v>8845</v>
      </c>
      <c r="AL2020" t="s">
        <v>1462</v>
      </c>
      <c r="AM2020" t="s">
        <v>8845</v>
      </c>
      <c r="AN2020" t="s">
        <v>1444</v>
      </c>
      <c r="AO2020" t="s">
        <v>420</v>
      </c>
      <c r="AP2020" t="s">
        <v>25654</v>
      </c>
      <c r="AQ2020" t="s">
        <v>14</v>
      </c>
      <c r="AR2020" t="s">
        <v>14</v>
      </c>
      <c r="AS2020" t="s">
        <v>14</v>
      </c>
      <c r="AT2020" t="s">
        <v>14</v>
      </c>
      <c r="AU2020" t="s">
        <v>18257</v>
      </c>
      <c r="AV2020" t="s">
        <v>18229</v>
      </c>
      <c r="AW2020" t="s">
        <v>1207</v>
      </c>
      <c r="AX2020" t="s">
        <v>1207</v>
      </c>
      <c r="AY2020" t="s">
        <v>18252</v>
      </c>
      <c r="AZ2020" t="s">
        <v>23364</v>
      </c>
      <c r="BA2020" t="s">
        <v>22284</v>
      </c>
      <c r="BB2020" t="s">
        <v>22285</v>
      </c>
      <c r="BC2020">
        <v>532298.46</v>
      </c>
      <c r="BD2020">
        <v>869828.04</v>
      </c>
      <c r="BE2020" t="s">
        <v>14</v>
      </c>
      <c r="BF2020" t="s">
        <v>14</v>
      </c>
      <c r="BG2020" t="s">
        <v>2214</v>
      </c>
      <c r="BH2020" t="s">
        <v>14</v>
      </c>
      <c r="BI2020" t="s">
        <v>22092</v>
      </c>
      <c r="BJ2020" t="s">
        <v>17098</v>
      </c>
      <c r="BK2020" t="s">
        <v>14</v>
      </c>
      <c r="BL2020" t="s">
        <v>22284</v>
      </c>
      <c r="BM2020" t="s">
        <v>22285</v>
      </c>
      <c r="BN2020" t="s">
        <v>18258</v>
      </c>
      <c r="BO2020" t="s">
        <v>14</v>
      </c>
      <c r="BP2020" t="s">
        <v>10297</v>
      </c>
      <c r="BQ2020" t="s">
        <v>2217</v>
      </c>
      <c r="BR2020" t="s">
        <v>2303</v>
      </c>
      <c r="BS2020" t="s">
        <v>18231</v>
      </c>
      <c r="BT2020" t="s">
        <v>14</v>
      </c>
      <c r="BU2020" t="s">
        <v>14</v>
      </c>
      <c r="BV2020" t="s">
        <v>14</v>
      </c>
      <c r="BW2020" t="s">
        <v>14</v>
      </c>
      <c r="BX2020" t="s">
        <v>14</v>
      </c>
      <c r="BY2020" t="s">
        <v>2544</v>
      </c>
      <c r="BZ2020" t="s">
        <v>10297</v>
      </c>
      <c r="CA2020" t="s">
        <v>6983</v>
      </c>
      <c r="CB2020" t="s">
        <v>14</v>
      </c>
      <c r="CC2020" t="s">
        <v>14</v>
      </c>
      <c r="CD2020" t="s">
        <v>14</v>
      </c>
      <c r="CE2020" t="s">
        <v>14</v>
      </c>
      <c r="CF2020" t="s">
        <v>18259</v>
      </c>
      <c r="CG2020" t="s">
        <v>588</v>
      </c>
      <c r="CH2020" t="s">
        <v>22075</v>
      </c>
      <c r="CJ2020" t="s">
        <v>420</v>
      </c>
      <c r="CK2020" t="s">
        <v>24</v>
      </c>
      <c r="CL2020" s="13"/>
      <c r="CM2020" s="4" t="str">
        <f>_xlfn.XLOOKUP($CG2020,tbl_area_24_07_2024[Nombre Área],tbl_area_24_07_2024[Estado],"Si no se encuentra",2,)</f>
        <v>Sonora</v>
      </c>
      <c r="CN2020" s="4" t="str">
        <f>_xlfn.XLOOKUP($CG2020,tbl_area_24_07_2024[Nombre Área],tbl_area_24_07_2024[Estructura],"Si no se encuentra",2,)</f>
        <v>Juntas Distritales</v>
      </c>
    </row>
    <row r="2021" spans="1:92" ht="20" x14ac:dyDescent="0.85">
      <c r="A2021" t="s">
        <v>22073</v>
      </c>
      <c r="B2021" t="s">
        <v>22074</v>
      </c>
      <c r="C2021" t="s">
        <v>22075</v>
      </c>
      <c r="D2021" t="s">
        <v>2199</v>
      </c>
      <c r="E2021" t="s">
        <v>2200</v>
      </c>
      <c r="F2021" t="s">
        <v>2201</v>
      </c>
      <c r="G2021" t="s">
        <v>18260</v>
      </c>
      <c r="H2021" t="s">
        <v>14</v>
      </c>
      <c r="I2021" t="s">
        <v>18223</v>
      </c>
      <c r="J2021" t="s">
        <v>18261</v>
      </c>
      <c r="K2021" t="s">
        <v>25658</v>
      </c>
      <c r="L2021" t="s">
        <v>14</v>
      </c>
      <c r="M2021" t="s">
        <v>14</v>
      </c>
      <c r="N2021" t="s">
        <v>18262</v>
      </c>
      <c r="O2021" t="s">
        <v>25658</v>
      </c>
      <c r="P2021" t="s">
        <v>14</v>
      </c>
      <c r="Q2021" t="s">
        <v>25658</v>
      </c>
      <c r="R2021" t="s">
        <v>25658</v>
      </c>
      <c r="S2021" t="s">
        <v>14</v>
      </c>
      <c r="T2021" t="s">
        <v>14</v>
      </c>
      <c r="U2021" t="s">
        <v>14</v>
      </c>
      <c r="V2021" t="s">
        <v>14</v>
      </c>
      <c r="W2021" t="s">
        <v>14</v>
      </c>
      <c r="X2021" t="s">
        <v>14</v>
      </c>
      <c r="Y2021" t="s">
        <v>14</v>
      </c>
      <c r="Z2021" t="s">
        <v>14</v>
      </c>
      <c r="AA2021" t="s">
        <v>18263</v>
      </c>
      <c r="AB2021" t="s">
        <v>25658</v>
      </c>
      <c r="AC2021" t="s">
        <v>18264</v>
      </c>
      <c r="AD2021" t="s">
        <v>2207</v>
      </c>
      <c r="AE2021" t="s">
        <v>228</v>
      </c>
      <c r="AF2021" t="s">
        <v>18265</v>
      </c>
      <c r="AG2021" t="s">
        <v>14</v>
      </c>
      <c r="AH2021" t="s">
        <v>2209</v>
      </c>
      <c r="AI2021" t="s">
        <v>2610</v>
      </c>
      <c r="AJ2021" t="s">
        <v>1168</v>
      </c>
      <c r="AK2021" t="s">
        <v>8845</v>
      </c>
      <c r="AL2021" t="s">
        <v>1462</v>
      </c>
      <c r="AM2021" t="s">
        <v>8845</v>
      </c>
      <c r="AN2021" t="s">
        <v>1444</v>
      </c>
      <c r="AO2021" t="s">
        <v>420</v>
      </c>
      <c r="AP2021" t="s">
        <v>25659</v>
      </c>
      <c r="AQ2021" t="s">
        <v>14</v>
      </c>
      <c r="AR2021" t="s">
        <v>14</v>
      </c>
      <c r="AS2021" t="s">
        <v>14</v>
      </c>
      <c r="AT2021" t="s">
        <v>14</v>
      </c>
      <c r="AU2021" t="s">
        <v>18257</v>
      </c>
      <c r="AV2021" t="s">
        <v>18229</v>
      </c>
      <c r="AW2021" t="s">
        <v>1207</v>
      </c>
      <c r="AX2021" t="s">
        <v>1207</v>
      </c>
      <c r="AY2021" t="s">
        <v>18260</v>
      </c>
      <c r="AZ2021" t="s">
        <v>22195</v>
      </c>
      <c r="BA2021" t="s">
        <v>22074</v>
      </c>
      <c r="BB2021" t="s">
        <v>22265</v>
      </c>
      <c r="BC2021">
        <v>4848000</v>
      </c>
      <c r="BD2021">
        <v>5623680</v>
      </c>
      <c r="BE2021" t="s">
        <v>14</v>
      </c>
      <c r="BF2021" t="s">
        <v>14</v>
      </c>
      <c r="BG2021" t="s">
        <v>2214</v>
      </c>
      <c r="BH2021" t="s">
        <v>14</v>
      </c>
      <c r="BI2021" t="s">
        <v>22092</v>
      </c>
      <c r="BJ2021" t="s">
        <v>17098</v>
      </c>
      <c r="BK2021" t="s">
        <v>14</v>
      </c>
      <c r="BL2021" t="s">
        <v>22074</v>
      </c>
      <c r="BM2021" t="s">
        <v>22265</v>
      </c>
      <c r="BN2021" t="s">
        <v>18266</v>
      </c>
      <c r="BO2021" t="s">
        <v>14</v>
      </c>
      <c r="BP2021" t="s">
        <v>25658</v>
      </c>
      <c r="BQ2021" t="s">
        <v>2217</v>
      </c>
      <c r="BR2021" t="s">
        <v>2303</v>
      </c>
      <c r="BS2021" t="s">
        <v>18231</v>
      </c>
      <c r="BT2021" t="s">
        <v>14</v>
      </c>
      <c r="BU2021" t="s">
        <v>14</v>
      </c>
      <c r="BV2021" t="s">
        <v>14</v>
      </c>
      <c r="BW2021" t="s">
        <v>14</v>
      </c>
      <c r="BX2021" t="s">
        <v>14</v>
      </c>
      <c r="BY2021" t="s">
        <v>2220</v>
      </c>
      <c r="BZ2021" t="s">
        <v>25658</v>
      </c>
      <c r="CA2021" t="s">
        <v>6983</v>
      </c>
      <c r="CB2021" t="s">
        <v>14</v>
      </c>
      <c r="CC2021" t="s">
        <v>14</v>
      </c>
      <c r="CD2021" t="s">
        <v>14</v>
      </c>
      <c r="CE2021" t="s">
        <v>14</v>
      </c>
      <c r="CF2021" t="s">
        <v>18267</v>
      </c>
      <c r="CG2021" t="s">
        <v>588</v>
      </c>
      <c r="CH2021" t="s">
        <v>22075</v>
      </c>
      <c r="CJ2021" t="s">
        <v>420</v>
      </c>
      <c r="CK2021" t="s">
        <v>24</v>
      </c>
      <c r="CL2021" s="13"/>
      <c r="CM2021" s="4" t="str">
        <f>_xlfn.XLOOKUP($CG2021,tbl_area_24_07_2024[Nombre Área],tbl_area_24_07_2024[Estado],"Si no se encuentra",2,)</f>
        <v>Sonora</v>
      </c>
      <c r="CN2021" s="4" t="str">
        <f>_xlfn.XLOOKUP($CG2021,tbl_area_24_07_2024[Nombre Área],tbl_area_24_07_2024[Estructura],"Si no se encuentra",2,)</f>
        <v>Juntas Distritales</v>
      </c>
    </row>
    <row r="2022" spans="1:92" ht="20" x14ac:dyDescent="0.85">
      <c r="A2022" t="s">
        <v>22073</v>
      </c>
      <c r="B2022" t="s">
        <v>22074</v>
      </c>
      <c r="C2022" t="s">
        <v>22075</v>
      </c>
      <c r="D2022" t="s">
        <v>2199</v>
      </c>
      <c r="E2022" t="s">
        <v>2200</v>
      </c>
      <c r="F2022" t="s">
        <v>2201</v>
      </c>
      <c r="G2022" t="s">
        <v>18268</v>
      </c>
      <c r="H2022" t="s">
        <v>14</v>
      </c>
      <c r="I2022" t="s">
        <v>18223</v>
      </c>
      <c r="J2022" t="s">
        <v>18269</v>
      </c>
      <c r="K2022" t="s">
        <v>25660</v>
      </c>
      <c r="L2022" t="s">
        <v>14</v>
      </c>
      <c r="M2022" t="s">
        <v>14</v>
      </c>
      <c r="N2022" t="s">
        <v>18270</v>
      </c>
      <c r="O2022" t="s">
        <v>25660</v>
      </c>
      <c r="P2022" t="s">
        <v>14</v>
      </c>
      <c r="Q2022" t="s">
        <v>25660</v>
      </c>
      <c r="R2022" t="s">
        <v>25660</v>
      </c>
      <c r="S2022" t="s">
        <v>14</v>
      </c>
      <c r="T2022" t="s">
        <v>14</v>
      </c>
      <c r="U2022" t="s">
        <v>14</v>
      </c>
      <c r="V2022" t="s">
        <v>14</v>
      </c>
      <c r="W2022" t="s">
        <v>18271</v>
      </c>
      <c r="X2022" t="s">
        <v>1238</v>
      </c>
      <c r="Y2022" t="s">
        <v>1252</v>
      </c>
      <c r="Z2022" t="s">
        <v>18</v>
      </c>
      <c r="AA2022" t="s">
        <v>14</v>
      </c>
      <c r="AB2022" t="s">
        <v>25660</v>
      </c>
      <c r="AC2022" t="s">
        <v>18272</v>
      </c>
      <c r="AD2022" t="s">
        <v>2207</v>
      </c>
      <c r="AE2022" t="s">
        <v>2871</v>
      </c>
      <c r="AF2022" t="s">
        <v>1488</v>
      </c>
      <c r="AG2022" t="s">
        <v>14</v>
      </c>
      <c r="AH2022" t="s">
        <v>2209</v>
      </c>
      <c r="AI2022" t="s">
        <v>2287</v>
      </c>
      <c r="AJ2022" t="s">
        <v>1168</v>
      </c>
      <c r="AK2022" t="s">
        <v>18273</v>
      </c>
      <c r="AL2022" t="s">
        <v>1483</v>
      </c>
      <c r="AM2022" t="s">
        <v>18273</v>
      </c>
      <c r="AN2022" t="s">
        <v>1444</v>
      </c>
      <c r="AO2022" t="s">
        <v>420</v>
      </c>
      <c r="AP2022" t="s">
        <v>25661</v>
      </c>
      <c r="AQ2022" t="s">
        <v>14</v>
      </c>
      <c r="AR2022" t="s">
        <v>14</v>
      </c>
      <c r="AS2022" t="s">
        <v>14</v>
      </c>
      <c r="AT2022" t="s">
        <v>14</v>
      </c>
      <c r="AU2022" t="s">
        <v>18257</v>
      </c>
      <c r="AV2022" t="s">
        <v>18229</v>
      </c>
      <c r="AW2022" t="s">
        <v>1207</v>
      </c>
      <c r="AX2022" t="s">
        <v>1207</v>
      </c>
      <c r="AY2022" t="s">
        <v>18268</v>
      </c>
      <c r="AZ2022" t="s">
        <v>25662</v>
      </c>
      <c r="BA2022" t="s">
        <v>22393</v>
      </c>
      <c r="BB2022" t="s">
        <v>22394</v>
      </c>
      <c r="BC2022">
        <v>216720</v>
      </c>
      <c r="BD2022">
        <v>251395</v>
      </c>
      <c r="BE2022" t="s">
        <v>14</v>
      </c>
      <c r="BF2022" t="s">
        <v>14</v>
      </c>
      <c r="BG2022" t="s">
        <v>2214</v>
      </c>
      <c r="BH2022" t="s">
        <v>14</v>
      </c>
      <c r="BI2022" t="s">
        <v>22092</v>
      </c>
      <c r="BJ2022" t="s">
        <v>17098</v>
      </c>
      <c r="BK2022" t="s">
        <v>14</v>
      </c>
      <c r="BL2022" t="s">
        <v>22393</v>
      </c>
      <c r="BM2022" t="s">
        <v>22394</v>
      </c>
      <c r="BN2022" t="s">
        <v>18274</v>
      </c>
      <c r="BO2022" t="s">
        <v>14</v>
      </c>
      <c r="BP2022" t="s">
        <v>25660</v>
      </c>
      <c r="BQ2022" t="s">
        <v>2217</v>
      </c>
      <c r="BR2022" t="s">
        <v>2303</v>
      </c>
      <c r="BS2022" t="s">
        <v>18231</v>
      </c>
      <c r="BT2022" t="s">
        <v>14</v>
      </c>
      <c r="BU2022" t="s">
        <v>14</v>
      </c>
      <c r="BV2022" t="s">
        <v>14</v>
      </c>
      <c r="BW2022" t="s">
        <v>14</v>
      </c>
      <c r="BX2022" t="s">
        <v>14</v>
      </c>
      <c r="BY2022" t="s">
        <v>2220</v>
      </c>
      <c r="BZ2022" t="s">
        <v>25660</v>
      </c>
      <c r="CA2022" t="s">
        <v>6983</v>
      </c>
      <c r="CB2022" t="s">
        <v>14</v>
      </c>
      <c r="CC2022" t="s">
        <v>14</v>
      </c>
      <c r="CD2022" t="s">
        <v>14</v>
      </c>
      <c r="CE2022" t="s">
        <v>14</v>
      </c>
      <c r="CF2022" t="s">
        <v>18275</v>
      </c>
      <c r="CG2022" t="s">
        <v>588</v>
      </c>
      <c r="CH2022" t="s">
        <v>22075</v>
      </c>
      <c r="CJ2022" t="s">
        <v>420</v>
      </c>
      <c r="CK2022" t="s">
        <v>24</v>
      </c>
      <c r="CL2022" s="13"/>
      <c r="CM2022" s="4" t="str">
        <f>_xlfn.XLOOKUP($CG2022,tbl_area_24_07_2024[Nombre Área],tbl_area_24_07_2024[Estado],"Si no se encuentra",2,)</f>
        <v>Sonora</v>
      </c>
      <c r="CN2022" s="4" t="str">
        <f>_xlfn.XLOOKUP($CG2022,tbl_area_24_07_2024[Nombre Área],tbl_area_24_07_2024[Estructura],"Si no se encuentra",2,)</f>
        <v>Juntas Distritales</v>
      </c>
    </row>
    <row r="2023" spans="1:92" ht="20" x14ac:dyDescent="0.85">
      <c r="A2023" t="s">
        <v>22073</v>
      </c>
      <c r="B2023" t="s">
        <v>22074</v>
      </c>
      <c r="C2023" t="s">
        <v>22075</v>
      </c>
      <c r="D2023" t="s">
        <v>2199</v>
      </c>
      <c r="E2023" t="s">
        <v>2200</v>
      </c>
      <c r="F2023" t="s">
        <v>2201</v>
      </c>
      <c r="G2023" t="s">
        <v>23358</v>
      </c>
      <c r="H2023" t="s">
        <v>14</v>
      </c>
      <c r="I2023" t="s">
        <v>18276</v>
      </c>
      <c r="J2023" t="s">
        <v>18277</v>
      </c>
      <c r="K2023" t="s">
        <v>25663</v>
      </c>
      <c r="L2023" t="s">
        <v>14</v>
      </c>
      <c r="M2023" t="s">
        <v>14</v>
      </c>
      <c r="N2023" t="s">
        <v>18278</v>
      </c>
      <c r="O2023" t="s">
        <v>25663</v>
      </c>
      <c r="P2023" t="s">
        <v>14</v>
      </c>
      <c r="Q2023" t="s">
        <v>25663</v>
      </c>
      <c r="R2023" t="s">
        <v>25663</v>
      </c>
      <c r="S2023" t="s">
        <v>14</v>
      </c>
      <c r="T2023" t="s">
        <v>14</v>
      </c>
      <c r="U2023" t="s">
        <v>14</v>
      </c>
      <c r="V2023" t="s">
        <v>14</v>
      </c>
      <c r="W2023" t="s">
        <v>320</v>
      </c>
      <c r="X2023" t="s">
        <v>68</v>
      </c>
      <c r="Y2023" t="s">
        <v>1825</v>
      </c>
      <c r="Z2023" t="s">
        <v>12</v>
      </c>
      <c r="AA2023" t="s">
        <v>14</v>
      </c>
      <c r="AB2023" t="s">
        <v>25663</v>
      </c>
      <c r="AC2023" t="s">
        <v>18279</v>
      </c>
      <c r="AD2023" t="s">
        <v>2348</v>
      </c>
      <c r="AE2023" t="s">
        <v>2091</v>
      </c>
      <c r="AF2023" t="s">
        <v>6742</v>
      </c>
      <c r="AG2023" t="s">
        <v>14</v>
      </c>
      <c r="AH2023" t="s">
        <v>5822</v>
      </c>
      <c r="AI2023" t="s">
        <v>18280</v>
      </c>
      <c r="AJ2023" t="s">
        <v>1447</v>
      </c>
      <c r="AK2023" t="s">
        <v>18280</v>
      </c>
      <c r="AL2023" t="s">
        <v>1447</v>
      </c>
      <c r="AM2023" t="s">
        <v>18280</v>
      </c>
      <c r="AN2023" t="s">
        <v>1444</v>
      </c>
      <c r="AO2023" t="s">
        <v>420</v>
      </c>
      <c r="AP2023" t="s">
        <v>25664</v>
      </c>
      <c r="AQ2023" t="s">
        <v>159</v>
      </c>
      <c r="AR2023" t="s">
        <v>14</v>
      </c>
      <c r="AS2023" t="s">
        <v>14</v>
      </c>
      <c r="AT2023" t="s">
        <v>14</v>
      </c>
      <c r="AU2023" t="s">
        <v>18281</v>
      </c>
      <c r="AV2023" t="s">
        <v>702</v>
      </c>
      <c r="AW2023" t="s">
        <v>702</v>
      </c>
      <c r="AX2023" t="s">
        <v>702</v>
      </c>
      <c r="AY2023" t="s">
        <v>23358</v>
      </c>
      <c r="AZ2023" t="s">
        <v>22261</v>
      </c>
      <c r="BA2023" t="s">
        <v>22074</v>
      </c>
      <c r="BB2023" t="s">
        <v>22089</v>
      </c>
      <c r="BC2023">
        <v>43231.03</v>
      </c>
      <c r="BD2023">
        <v>50147.99</v>
      </c>
      <c r="BE2023" t="s">
        <v>14</v>
      </c>
      <c r="BF2023" t="s">
        <v>14</v>
      </c>
      <c r="BG2023" t="s">
        <v>2214</v>
      </c>
      <c r="BH2023" t="s">
        <v>14</v>
      </c>
      <c r="BI2023" t="s">
        <v>2215</v>
      </c>
      <c r="BJ2023" t="s">
        <v>18282</v>
      </c>
      <c r="BK2023" t="s">
        <v>14</v>
      </c>
      <c r="BL2023" t="s">
        <v>22074</v>
      </c>
      <c r="BM2023" t="s">
        <v>22089</v>
      </c>
      <c r="BN2023" t="s">
        <v>18283</v>
      </c>
      <c r="BO2023" t="s">
        <v>14</v>
      </c>
      <c r="BP2023" t="s">
        <v>25663</v>
      </c>
      <c r="BQ2023" t="s">
        <v>2217</v>
      </c>
      <c r="BR2023" t="s">
        <v>2218</v>
      </c>
      <c r="BS2023" t="s">
        <v>14</v>
      </c>
      <c r="BT2023" t="s">
        <v>14</v>
      </c>
      <c r="BU2023" t="s">
        <v>14</v>
      </c>
      <c r="BV2023" t="s">
        <v>14</v>
      </c>
      <c r="BW2023" t="s">
        <v>14</v>
      </c>
      <c r="BX2023" t="s">
        <v>18284</v>
      </c>
      <c r="BY2023" t="s">
        <v>2220</v>
      </c>
      <c r="BZ2023" t="s">
        <v>25663</v>
      </c>
      <c r="CA2023" t="s">
        <v>18285</v>
      </c>
      <c r="CB2023" t="s">
        <v>14</v>
      </c>
      <c r="CC2023" t="s">
        <v>14</v>
      </c>
      <c r="CD2023" t="s">
        <v>14</v>
      </c>
      <c r="CE2023" t="s">
        <v>14</v>
      </c>
      <c r="CF2023" t="s">
        <v>14</v>
      </c>
      <c r="CG2023" t="s">
        <v>702</v>
      </c>
      <c r="CH2023" t="s">
        <v>22075</v>
      </c>
      <c r="CJ2023" t="s">
        <v>420</v>
      </c>
      <c r="CK2023" t="s">
        <v>24</v>
      </c>
      <c r="CL2023" s="13"/>
      <c r="CM2023" s="4" t="str">
        <f>_xlfn.XLOOKUP($CG2023,tbl_area_24_07_2024[Nombre Área],tbl_area_24_07_2024[Estado],"Si no se encuentra",2,)</f>
        <v>Sonora</v>
      </c>
      <c r="CN2023" s="4" t="str">
        <f>_xlfn.XLOOKUP($CG2023,tbl_area_24_07_2024[Nombre Área],tbl_area_24_07_2024[Estructura],"Si no se encuentra",2,)</f>
        <v>Juntas Distritales</v>
      </c>
    </row>
    <row r="2024" spans="1:92" ht="20" x14ac:dyDescent="0.85">
      <c r="A2024" t="s">
        <v>22073</v>
      </c>
      <c r="B2024" t="s">
        <v>22074</v>
      </c>
      <c r="C2024" t="s">
        <v>22075</v>
      </c>
      <c r="D2024" t="s">
        <v>2199</v>
      </c>
      <c r="E2024" t="s">
        <v>2200</v>
      </c>
      <c r="F2024" t="s">
        <v>2201</v>
      </c>
      <c r="G2024" t="s">
        <v>24674</v>
      </c>
      <c r="H2024" t="s">
        <v>14</v>
      </c>
      <c r="I2024" t="s">
        <v>18286</v>
      </c>
      <c r="J2024" t="s">
        <v>18287</v>
      </c>
      <c r="K2024" t="s">
        <v>25665</v>
      </c>
      <c r="L2024" t="s">
        <v>14</v>
      </c>
      <c r="M2024" t="s">
        <v>14</v>
      </c>
      <c r="N2024" t="s">
        <v>18288</v>
      </c>
      <c r="O2024" t="s">
        <v>25665</v>
      </c>
      <c r="P2024" t="s">
        <v>14</v>
      </c>
      <c r="Q2024" t="s">
        <v>25665</v>
      </c>
      <c r="R2024" t="s">
        <v>25665</v>
      </c>
      <c r="S2024" t="s">
        <v>14</v>
      </c>
      <c r="T2024" t="s">
        <v>14</v>
      </c>
      <c r="U2024" t="s">
        <v>14</v>
      </c>
      <c r="V2024" t="s">
        <v>14</v>
      </c>
      <c r="W2024" t="s">
        <v>18289</v>
      </c>
      <c r="X2024" t="s">
        <v>367</v>
      </c>
      <c r="Y2024" t="s">
        <v>285</v>
      </c>
      <c r="Z2024" t="s">
        <v>18</v>
      </c>
      <c r="AA2024" t="s">
        <v>14</v>
      </c>
      <c r="AB2024" t="s">
        <v>25665</v>
      </c>
      <c r="AC2024" t="s">
        <v>18290</v>
      </c>
      <c r="AD2024" t="s">
        <v>2207</v>
      </c>
      <c r="AE2024" t="s">
        <v>18256</v>
      </c>
      <c r="AF2024" t="s">
        <v>8331</v>
      </c>
      <c r="AG2024" t="s">
        <v>14</v>
      </c>
      <c r="AH2024" t="s">
        <v>5822</v>
      </c>
      <c r="AI2024" t="s">
        <v>1647</v>
      </c>
      <c r="AJ2024" t="s">
        <v>1447</v>
      </c>
      <c r="AK2024" t="s">
        <v>1647</v>
      </c>
      <c r="AL2024" t="s">
        <v>1447</v>
      </c>
      <c r="AM2024" t="s">
        <v>1647</v>
      </c>
      <c r="AN2024" t="s">
        <v>1444</v>
      </c>
      <c r="AO2024" t="s">
        <v>420</v>
      </c>
      <c r="AP2024" t="s">
        <v>25666</v>
      </c>
      <c r="AQ2024" t="s">
        <v>159</v>
      </c>
      <c r="AR2024" t="s">
        <v>14</v>
      </c>
      <c r="AS2024" t="s">
        <v>14</v>
      </c>
      <c r="AT2024" t="s">
        <v>14</v>
      </c>
      <c r="AU2024" t="s">
        <v>18291</v>
      </c>
      <c r="AV2024" t="s">
        <v>702</v>
      </c>
      <c r="AW2024" t="s">
        <v>702</v>
      </c>
      <c r="AX2024" t="s">
        <v>702</v>
      </c>
      <c r="AY2024" t="s">
        <v>24674</v>
      </c>
      <c r="AZ2024" t="s">
        <v>22261</v>
      </c>
      <c r="BA2024" t="s">
        <v>22077</v>
      </c>
      <c r="BB2024" t="s">
        <v>22213</v>
      </c>
      <c r="BC2024">
        <v>5244.75</v>
      </c>
      <c r="BD2024">
        <v>6083.91</v>
      </c>
      <c r="BE2024" t="s">
        <v>14</v>
      </c>
      <c r="BF2024" t="s">
        <v>14</v>
      </c>
      <c r="BG2024" t="s">
        <v>2214</v>
      </c>
      <c r="BH2024" t="s">
        <v>14</v>
      </c>
      <c r="BI2024" t="s">
        <v>2215</v>
      </c>
      <c r="BJ2024" t="s">
        <v>18292</v>
      </c>
      <c r="BK2024" t="s">
        <v>14</v>
      </c>
      <c r="BL2024" t="s">
        <v>22077</v>
      </c>
      <c r="BM2024" t="s">
        <v>22213</v>
      </c>
      <c r="BN2024" t="s">
        <v>18293</v>
      </c>
      <c r="BO2024" t="s">
        <v>14</v>
      </c>
      <c r="BP2024" t="s">
        <v>25665</v>
      </c>
      <c r="BQ2024" t="s">
        <v>2217</v>
      </c>
      <c r="BR2024" t="s">
        <v>2218</v>
      </c>
      <c r="BS2024" t="s">
        <v>14</v>
      </c>
      <c r="BT2024" t="s">
        <v>14</v>
      </c>
      <c r="BU2024" t="s">
        <v>14</v>
      </c>
      <c r="BV2024" t="s">
        <v>14</v>
      </c>
      <c r="BW2024" t="s">
        <v>14</v>
      </c>
      <c r="BX2024" t="s">
        <v>18284</v>
      </c>
      <c r="BY2024" t="s">
        <v>2220</v>
      </c>
      <c r="BZ2024" t="s">
        <v>25665</v>
      </c>
      <c r="CA2024" t="s">
        <v>18285</v>
      </c>
      <c r="CB2024" t="s">
        <v>14</v>
      </c>
      <c r="CC2024" t="s">
        <v>14</v>
      </c>
      <c r="CD2024" t="s">
        <v>14</v>
      </c>
      <c r="CE2024" t="s">
        <v>14</v>
      </c>
      <c r="CF2024" t="s">
        <v>14</v>
      </c>
      <c r="CG2024" t="s">
        <v>702</v>
      </c>
      <c r="CH2024" t="s">
        <v>22075</v>
      </c>
      <c r="CJ2024" t="s">
        <v>420</v>
      </c>
      <c r="CK2024" t="s">
        <v>24</v>
      </c>
      <c r="CL2024" s="13"/>
      <c r="CM2024" s="4" t="str">
        <f>_xlfn.XLOOKUP($CG2024,tbl_area_24_07_2024[Nombre Área],tbl_area_24_07_2024[Estado],"Si no se encuentra",2,)</f>
        <v>Sonora</v>
      </c>
      <c r="CN2024" s="4" t="str">
        <f>_xlfn.XLOOKUP($CG2024,tbl_area_24_07_2024[Nombre Área],tbl_area_24_07_2024[Estructura],"Si no se encuentra",2,)</f>
        <v>Juntas Distritales</v>
      </c>
    </row>
    <row r="2025" spans="1:92" ht="20" x14ac:dyDescent="0.85">
      <c r="A2025" t="s">
        <v>22073</v>
      </c>
      <c r="B2025" t="s">
        <v>22074</v>
      </c>
      <c r="C2025" t="s">
        <v>22075</v>
      </c>
      <c r="D2025" t="s">
        <v>2199</v>
      </c>
      <c r="E2025" t="s">
        <v>2242</v>
      </c>
      <c r="F2025" t="s">
        <v>2201</v>
      </c>
      <c r="G2025" t="s">
        <v>18294</v>
      </c>
      <c r="H2025" t="s">
        <v>14</v>
      </c>
      <c r="I2025" t="s">
        <v>18295</v>
      </c>
      <c r="J2025" t="s">
        <v>18296</v>
      </c>
      <c r="K2025" t="s">
        <v>25667</v>
      </c>
      <c r="L2025" t="s">
        <v>14</v>
      </c>
      <c r="M2025" t="s">
        <v>14</v>
      </c>
      <c r="N2025" t="s">
        <v>18297</v>
      </c>
      <c r="O2025" t="s">
        <v>25667</v>
      </c>
      <c r="P2025" t="s">
        <v>14</v>
      </c>
      <c r="Q2025" t="s">
        <v>25667</v>
      </c>
      <c r="R2025" t="s">
        <v>25667</v>
      </c>
      <c r="S2025" t="s">
        <v>14</v>
      </c>
      <c r="T2025" t="s">
        <v>14</v>
      </c>
      <c r="U2025" t="s">
        <v>14</v>
      </c>
      <c r="V2025" t="s">
        <v>14</v>
      </c>
      <c r="W2025" t="s">
        <v>14</v>
      </c>
      <c r="X2025" t="s">
        <v>14</v>
      </c>
      <c r="Y2025" t="s">
        <v>14</v>
      </c>
      <c r="Z2025" t="s">
        <v>14</v>
      </c>
      <c r="AA2025" t="s">
        <v>18298</v>
      </c>
      <c r="AB2025" t="s">
        <v>25667</v>
      </c>
      <c r="AC2025" t="s">
        <v>18299</v>
      </c>
      <c r="AD2025" t="s">
        <v>2207</v>
      </c>
      <c r="AE2025" t="s">
        <v>18300</v>
      </c>
      <c r="AF2025" t="s">
        <v>1477</v>
      </c>
      <c r="AG2025" t="s">
        <v>14</v>
      </c>
      <c r="AH2025" t="s">
        <v>5822</v>
      </c>
      <c r="AI2025" t="s">
        <v>1774</v>
      </c>
      <c r="AJ2025" t="s">
        <v>1449</v>
      </c>
      <c r="AK2025" t="s">
        <v>1774</v>
      </c>
      <c r="AL2025" t="s">
        <v>1449</v>
      </c>
      <c r="AM2025" t="s">
        <v>1774</v>
      </c>
      <c r="AN2025" t="s">
        <v>1444</v>
      </c>
      <c r="AO2025" t="s">
        <v>420</v>
      </c>
      <c r="AP2025" t="s">
        <v>25668</v>
      </c>
      <c r="AQ2025" t="s">
        <v>159</v>
      </c>
      <c r="AR2025" t="s">
        <v>14</v>
      </c>
      <c r="AS2025" t="s">
        <v>14</v>
      </c>
      <c r="AT2025" t="s">
        <v>14</v>
      </c>
      <c r="AU2025" t="s">
        <v>18301</v>
      </c>
      <c r="AV2025" t="s">
        <v>702</v>
      </c>
      <c r="AW2025" t="s">
        <v>702</v>
      </c>
      <c r="AX2025" t="s">
        <v>702</v>
      </c>
      <c r="AY2025" t="s">
        <v>18294</v>
      </c>
      <c r="AZ2025" t="s">
        <v>24388</v>
      </c>
      <c r="BA2025" t="s">
        <v>22074</v>
      </c>
      <c r="BB2025" t="s">
        <v>22082</v>
      </c>
      <c r="BC2025">
        <v>25862.07</v>
      </c>
      <c r="BD2025">
        <v>30000</v>
      </c>
      <c r="BE2025" t="s">
        <v>14</v>
      </c>
      <c r="BF2025" t="s">
        <v>14</v>
      </c>
      <c r="BG2025" t="s">
        <v>2214</v>
      </c>
      <c r="BH2025" t="s">
        <v>14</v>
      </c>
      <c r="BI2025" t="s">
        <v>2215</v>
      </c>
      <c r="BJ2025" t="s">
        <v>18302</v>
      </c>
      <c r="BK2025" t="s">
        <v>14</v>
      </c>
      <c r="BL2025" t="s">
        <v>22074</v>
      </c>
      <c r="BM2025" t="s">
        <v>22082</v>
      </c>
      <c r="BN2025" t="s">
        <v>18303</v>
      </c>
      <c r="BO2025" t="s">
        <v>14</v>
      </c>
      <c r="BP2025" t="s">
        <v>25667</v>
      </c>
      <c r="BQ2025" t="s">
        <v>2217</v>
      </c>
      <c r="BR2025" t="s">
        <v>2218</v>
      </c>
      <c r="BS2025" t="s">
        <v>14</v>
      </c>
      <c r="BT2025" t="s">
        <v>14</v>
      </c>
      <c r="BU2025" t="s">
        <v>14</v>
      </c>
      <c r="BV2025" t="s">
        <v>14</v>
      </c>
      <c r="BW2025" t="s">
        <v>14</v>
      </c>
      <c r="BX2025" t="s">
        <v>18284</v>
      </c>
      <c r="BY2025" t="s">
        <v>2220</v>
      </c>
      <c r="BZ2025" t="s">
        <v>25667</v>
      </c>
      <c r="CA2025" t="s">
        <v>18304</v>
      </c>
      <c r="CB2025" t="s">
        <v>14</v>
      </c>
      <c r="CC2025" t="s">
        <v>14</v>
      </c>
      <c r="CD2025" t="s">
        <v>14</v>
      </c>
      <c r="CE2025" t="s">
        <v>14</v>
      </c>
      <c r="CF2025" t="s">
        <v>14</v>
      </c>
      <c r="CG2025" t="s">
        <v>702</v>
      </c>
      <c r="CH2025" t="s">
        <v>22075</v>
      </c>
      <c r="CJ2025" t="s">
        <v>420</v>
      </c>
      <c r="CK2025" t="s">
        <v>24</v>
      </c>
      <c r="CL2025" s="13"/>
      <c r="CM2025" s="4" t="str">
        <f>_xlfn.XLOOKUP($CG2025,tbl_area_24_07_2024[Nombre Área],tbl_area_24_07_2024[Estado],"Si no se encuentra",2,)</f>
        <v>Sonora</v>
      </c>
      <c r="CN2025" s="4" t="str">
        <f>_xlfn.XLOOKUP($CG2025,tbl_area_24_07_2024[Nombre Área],tbl_area_24_07_2024[Estructura],"Si no se encuentra",2,)</f>
        <v>Juntas Distritales</v>
      </c>
    </row>
    <row r="2026" spans="1:92" ht="20" x14ac:dyDescent="0.85">
      <c r="A2026" t="s">
        <v>22073</v>
      </c>
      <c r="B2026" t="s">
        <v>22074</v>
      </c>
      <c r="C2026" t="s">
        <v>22075</v>
      </c>
      <c r="D2026" t="s">
        <v>2199</v>
      </c>
      <c r="E2026" t="s">
        <v>2242</v>
      </c>
      <c r="F2026" t="s">
        <v>2201</v>
      </c>
      <c r="G2026" t="s">
        <v>18305</v>
      </c>
      <c r="H2026" t="s">
        <v>14</v>
      </c>
      <c r="I2026" t="s">
        <v>18306</v>
      </c>
      <c r="J2026" t="s">
        <v>18307</v>
      </c>
      <c r="K2026" t="s">
        <v>22073</v>
      </c>
      <c r="L2026" t="s">
        <v>14</v>
      </c>
      <c r="M2026" t="s">
        <v>14</v>
      </c>
      <c r="N2026" t="s">
        <v>18308</v>
      </c>
      <c r="O2026" t="s">
        <v>22073</v>
      </c>
      <c r="P2026" t="s">
        <v>14</v>
      </c>
      <c r="Q2026" t="s">
        <v>22073</v>
      </c>
      <c r="R2026" t="s">
        <v>22073</v>
      </c>
      <c r="S2026" t="s">
        <v>14</v>
      </c>
      <c r="T2026" t="s">
        <v>14</v>
      </c>
      <c r="U2026" t="s">
        <v>14</v>
      </c>
      <c r="V2026" t="s">
        <v>14</v>
      </c>
      <c r="W2026" t="s">
        <v>176</v>
      </c>
      <c r="X2026" t="s">
        <v>2011</v>
      </c>
      <c r="Y2026" t="s">
        <v>1786</v>
      </c>
      <c r="Z2026" t="s">
        <v>18</v>
      </c>
      <c r="AA2026" t="s">
        <v>14</v>
      </c>
      <c r="AB2026" t="s">
        <v>22073</v>
      </c>
      <c r="AC2026" t="s">
        <v>18309</v>
      </c>
      <c r="AD2026" t="s">
        <v>2207</v>
      </c>
      <c r="AE2026" t="s">
        <v>18310</v>
      </c>
      <c r="AF2026" t="s">
        <v>1206</v>
      </c>
      <c r="AG2026" t="s">
        <v>1181</v>
      </c>
      <c r="AH2026" t="s">
        <v>5822</v>
      </c>
      <c r="AI2026" t="s">
        <v>18280</v>
      </c>
      <c r="AJ2026" t="s">
        <v>1447</v>
      </c>
      <c r="AK2026" t="s">
        <v>18280</v>
      </c>
      <c r="AL2026" t="s">
        <v>1447</v>
      </c>
      <c r="AM2026" t="s">
        <v>18280</v>
      </c>
      <c r="AN2026" t="s">
        <v>1444</v>
      </c>
      <c r="AO2026" t="s">
        <v>420</v>
      </c>
      <c r="AP2026" t="s">
        <v>25669</v>
      </c>
      <c r="AQ2026" t="s">
        <v>159</v>
      </c>
      <c r="AR2026" t="s">
        <v>14</v>
      </c>
      <c r="AS2026" t="s">
        <v>14</v>
      </c>
      <c r="AT2026" t="s">
        <v>14</v>
      </c>
      <c r="AU2026" t="s">
        <v>18301</v>
      </c>
      <c r="AV2026" t="s">
        <v>702</v>
      </c>
      <c r="AW2026" t="s">
        <v>702</v>
      </c>
      <c r="AX2026" t="s">
        <v>702</v>
      </c>
      <c r="AY2026" t="s">
        <v>18305</v>
      </c>
      <c r="AZ2026" t="s">
        <v>24388</v>
      </c>
      <c r="BA2026" t="s">
        <v>22074</v>
      </c>
      <c r="BB2026" t="s">
        <v>22082</v>
      </c>
      <c r="BC2026">
        <v>27155.17</v>
      </c>
      <c r="BD2026">
        <v>31500</v>
      </c>
      <c r="BE2026" t="s">
        <v>14</v>
      </c>
      <c r="BF2026" t="s">
        <v>14</v>
      </c>
      <c r="BG2026" t="s">
        <v>2214</v>
      </c>
      <c r="BH2026" t="s">
        <v>14</v>
      </c>
      <c r="BI2026" t="s">
        <v>2215</v>
      </c>
      <c r="BJ2026" t="s">
        <v>18311</v>
      </c>
      <c r="BK2026" t="s">
        <v>14</v>
      </c>
      <c r="BL2026" t="s">
        <v>22074</v>
      </c>
      <c r="BM2026" t="s">
        <v>22082</v>
      </c>
      <c r="BN2026" t="s">
        <v>18312</v>
      </c>
      <c r="BO2026" t="s">
        <v>14</v>
      </c>
      <c r="BP2026" t="s">
        <v>22073</v>
      </c>
      <c r="BQ2026" t="s">
        <v>2217</v>
      </c>
      <c r="BR2026" t="s">
        <v>2218</v>
      </c>
      <c r="BS2026" t="s">
        <v>14</v>
      </c>
      <c r="BT2026" t="s">
        <v>14</v>
      </c>
      <c r="BU2026" t="s">
        <v>14</v>
      </c>
      <c r="BV2026" t="s">
        <v>14</v>
      </c>
      <c r="BW2026" t="s">
        <v>14</v>
      </c>
      <c r="BX2026" t="s">
        <v>18284</v>
      </c>
      <c r="BY2026" t="s">
        <v>2220</v>
      </c>
      <c r="BZ2026" t="s">
        <v>22073</v>
      </c>
      <c r="CA2026" t="s">
        <v>18313</v>
      </c>
      <c r="CB2026" t="s">
        <v>14</v>
      </c>
      <c r="CC2026" t="s">
        <v>14</v>
      </c>
      <c r="CD2026" t="s">
        <v>14</v>
      </c>
      <c r="CE2026" t="s">
        <v>14</v>
      </c>
      <c r="CF2026" t="s">
        <v>14</v>
      </c>
      <c r="CG2026" t="s">
        <v>702</v>
      </c>
      <c r="CH2026" t="s">
        <v>22075</v>
      </c>
      <c r="CJ2026" t="s">
        <v>420</v>
      </c>
      <c r="CK2026" t="s">
        <v>24</v>
      </c>
      <c r="CL2026" s="13"/>
      <c r="CM2026" s="4" t="str">
        <f>_xlfn.XLOOKUP($CG2026,tbl_area_24_07_2024[Nombre Área],tbl_area_24_07_2024[Estado],"Si no se encuentra",2,)</f>
        <v>Sonora</v>
      </c>
      <c r="CN2026" s="4" t="str">
        <f>_xlfn.XLOOKUP($CG2026,tbl_area_24_07_2024[Nombre Área],tbl_area_24_07_2024[Estructura],"Si no se encuentra",2,)</f>
        <v>Juntas Distritales</v>
      </c>
    </row>
    <row r="2027" spans="1:92" ht="20" x14ac:dyDescent="0.85">
      <c r="A2027" t="s">
        <v>22073</v>
      </c>
      <c r="B2027" t="s">
        <v>22074</v>
      </c>
      <c r="C2027" t="s">
        <v>22075</v>
      </c>
      <c r="D2027" t="s">
        <v>2199</v>
      </c>
      <c r="E2027" t="s">
        <v>2242</v>
      </c>
      <c r="F2027" t="s">
        <v>2201</v>
      </c>
      <c r="G2027" t="s">
        <v>18314</v>
      </c>
      <c r="H2027" t="s">
        <v>14</v>
      </c>
      <c r="I2027" t="s">
        <v>18306</v>
      </c>
      <c r="J2027" t="s">
        <v>18315</v>
      </c>
      <c r="K2027" t="s">
        <v>25670</v>
      </c>
      <c r="L2027" t="s">
        <v>14</v>
      </c>
      <c r="M2027" t="s">
        <v>14</v>
      </c>
      <c r="N2027" t="s">
        <v>18308</v>
      </c>
      <c r="O2027" t="s">
        <v>25670</v>
      </c>
      <c r="P2027" t="s">
        <v>14</v>
      </c>
      <c r="Q2027" t="s">
        <v>25670</v>
      </c>
      <c r="R2027" t="s">
        <v>25670</v>
      </c>
      <c r="S2027" t="s">
        <v>14</v>
      </c>
      <c r="T2027" t="s">
        <v>14</v>
      </c>
      <c r="U2027" t="s">
        <v>14</v>
      </c>
      <c r="V2027" t="s">
        <v>14</v>
      </c>
      <c r="W2027" t="s">
        <v>176</v>
      </c>
      <c r="X2027" t="s">
        <v>2011</v>
      </c>
      <c r="Y2027" t="s">
        <v>1786</v>
      </c>
      <c r="Z2027" t="s">
        <v>18</v>
      </c>
      <c r="AA2027" t="s">
        <v>14</v>
      </c>
      <c r="AB2027" t="s">
        <v>25670</v>
      </c>
      <c r="AC2027" t="s">
        <v>18309</v>
      </c>
      <c r="AD2027" t="s">
        <v>2207</v>
      </c>
      <c r="AE2027" t="s">
        <v>18310</v>
      </c>
      <c r="AF2027" t="s">
        <v>1206</v>
      </c>
      <c r="AG2027" t="s">
        <v>1181</v>
      </c>
      <c r="AH2027" t="s">
        <v>5822</v>
      </c>
      <c r="AI2027" t="s">
        <v>18280</v>
      </c>
      <c r="AJ2027" t="s">
        <v>1447</v>
      </c>
      <c r="AK2027" t="s">
        <v>18280</v>
      </c>
      <c r="AL2027" t="s">
        <v>1447</v>
      </c>
      <c r="AM2027" t="s">
        <v>18280</v>
      </c>
      <c r="AN2027" t="s">
        <v>1444</v>
      </c>
      <c r="AO2027" t="s">
        <v>420</v>
      </c>
      <c r="AP2027" t="s">
        <v>25669</v>
      </c>
      <c r="AQ2027" t="s">
        <v>159</v>
      </c>
      <c r="AR2027" t="s">
        <v>14</v>
      </c>
      <c r="AS2027" t="s">
        <v>14</v>
      </c>
      <c r="AT2027" t="s">
        <v>14</v>
      </c>
      <c r="AU2027" t="s">
        <v>18301</v>
      </c>
      <c r="AV2027" t="s">
        <v>702</v>
      </c>
      <c r="AW2027" t="s">
        <v>702</v>
      </c>
      <c r="AX2027" t="s">
        <v>702</v>
      </c>
      <c r="AY2027" t="s">
        <v>18314</v>
      </c>
      <c r="AZ2027" t="s">
        <v>22100</v>
      </c>
      <c r="BA2027" t="s">
        <v>22100</v>
      </c>
      <c r="BB2027" t="s">
        <v>22089</v>
      </c>
      <c r="BC2027">
        <v>28448.28</v>
      </c>
      <c r="BD2027">
        <v>33000</v>
      </c>
      <c r="BE2027" t="s">
        <v>14</v>
      </c>
      <c r="BF2027" t="s">
        <v>14</v>
      </c>
      <c r="BG2027" t="s">
        <v>2214</v>
      </c>
      <c r="BH2027" t="s">
        <v>14</v>
      </c>
      <c r="BI2027" t="s">
        <v>2215</v>
      </c>
      <c r="BJ2027" t="s">
        <v>18311</v>
      </c>
      <c r="BK2027" t="s">
        <v>14</v>
      </c>
      <c r="BL2027" t="s">
        <v>22100</v>
      </c>
      <c r="BM2027" t="s">
        <v>22089</v>
      </c>
      <c r="BN2027" t="s">
        <v>18316</v>
      </c>
      <c r="BO2027" t="s">
        <v>14</v>
      </c>
      <c r="BP2027" t="s">
        <v>25670</v>
      </c>
      <c r="BQ2027" t="s">
        <v>2217</v>
      </c>
      <c r="BR2027" t="s">
        <v>2218</v>
      </c>
      <c r="BS2027" t="s">
        <v>14</v>
      </c>
      <c r="BT2027" t="s">
        <v>14</v>
      </c>
      <c r="BU2027" t="s">
        <v>14</v>
      </c>
      <c r="BV2027" t="s">
        <v>14</v>
      </c>
      <c r="BW2027" t="s">
        <v>14</v>
      </c>
      <c r="BX2027" t="s">
        <v>18284</v>
      </c>
      <c r="BY2027" t="s">
        <v>2220</v>
      </c>
      <c r="BZ2027" t="s">
        <v>25670</v>
      </c>
      <c r="CA2027" t="s">
        <v>18313</v>
      </c>
      <c r="CB2027" t="s">
        <v>14</v>
      </c>
      <c r="CC2027" t="s">
        <v>14</v>
      </c>
      <c r="CD2027" t="s">
        <v>14</v>
      </c>
      <c r="CE2027" t="s">
        <v>14</v>
      </c>
      <c r="CF2027" t="s">
        <v>14</v>
      </c>
      <c r="CG2027" t="s">
        <v>702</v>
      </c>
      <c r="CH2027" t="s">
        <v>22075</v>
      </c>
      <c r="CJ2027" t="s">
        <v>420</v>
      </c>
      <c r="CK2027" t="s">
        <v>24</v>
      </c>
      <c r="CL2027" s="13"/>
      <c r="CM2027" s="4" t="str">
        <f>_xlfn.XLOOKUP($CG2027,tbl_area_24_07_2024[Nombre Área],tbl_area_24_07_2024[Estado],"Si no se encuentra",2,)</f>
        <v>Sonora</v>
      </c>
      <c r="CN2027" s="4" t="str">
        <f>_xlfn.XLOOKUP($CG2027,tbl_area_24_07_2024[Nombre Área],tbl_area_24_07_2024[Estructura],"Si no se encuentra",2,)</f>
        <v>Juntas Distritales</v>
      </c>
    </row>
    <row r="2028" spans="1:92" ht="20" x14ac:dyDescent="0.85">
      <c r="A2028" t="s">
        <v>22073</v>
      </c>
      <c r="B2028" t="s">
        <v>22074</v>
      </c>
      <c r="C2028" t="s">
        <v>22075</v>
      </c>
      <c r="D2028" t="s">
        <v>2199</v>
      </c>
      <c r="E2028" t="s">
        <v>2200</v>
      </c>
      <c r="F2028" t="s">
        <v>2201</v>
      </c>
      <c r="G2028" t="s">
        <v>18317</v>
      </c>
      <c r="H2028" t="s">
        <v>14</v>
      </c>
      <c r="I2028" t="s">
        <v>7910</v>
      </c>
      <c r="J2028" t="s">
        <v>18318</v>
      </c>
      <c r="K2028" t="s">
        <v>25671</v>
      </c>
      <c r="L2028" t="s">
        <v>14</v>
      </c>
      <c r="M2028" t="s">
        <v>14</v>
      </c>
      <c r="N2028" t="s">
        <v>18319</v>
      </c>
      <c r="O2028" t="s">
        <v>25671</v>
      </c>
      <c r="P2028" t="s">
        <v>14</v>
      </c>
      <c r="Q2028" t="s">
        <v>25671</v>
      </c>
      <c r="R2028" t="s">
        <v>25671</v>
      </c>
      <c r="S2028" t="s">
        <v>14</v>
      </c>
      <c r="T2028" t="s">
        <v>14</v>
      </c>
      <c r="U2028" t="s">
        <v>14</v>
      </c>
      <c r="V2028" t="s">
        <v>14</v>
      </c>
      <c r="W2028" t="s">
        <v>14</v>
      </c>
      <c r="X2028" t="s">
        <v>14</v>
      </c>
      <c r="Y2028" t="s">
        <v>14</v>
      </c>
      <c r="Z2028" t="s">
        <v>14</v>
      </c>
      <c r="AA2028" t="s">
        <v>18320</v>
      </c>
      <c r="AB2028" t="s">
        <v>25671</v>
      </c>
      <c r="AC2028" t="s">
        <v>18321</v>
      </c>
      <c r="AD2028" t="s">
        <v>2207</v>
      </c>
      <c r="AE2028" t="s">
        <v>18322</v>
      </c>
      <c r="AF2028" t="s">
        <v>1206</v>
      </c>
      <c r="AG2028" t="s">
        <v>1172</v>
      </c>
      <c r="AH2028" t="s">
        <v>2209</v>
      </c>
      <c r="AI2028" t="s">
        <v>1849</v>
      </c>
      <c r="AJ2028" t="s">
        <v>1168</v>
      </c>
      <c r="AK2028" t="s">
        <v>3405</v>
      </c>
      <c r="AL2028" t="s">
        <v>1181</v>
      </c>
      <c r="AM2028" t="s">
        <v>3405</v>
      </c>
      <c r="AN2028" t="s">
        <v>1186</v>
      </c>
      <c r="AO2028" t="s">
        <v>334</v>
      </c>
      <c r="AP2028" t="s">
        <v>24276</v>
      </c>
      <c r="AQ2028" t="s">
        <v>14</v>
      </c>
      <c r="AR2028" t="s">
        <v>14</v>
      </c>
      <c r="AS2028" t="s">
        <v>14</v>
      </c>
      <c r="AT2028" t="s">
        <v>14</v>
      </c>
      <c r="AU2028" t="s">
        <v>18323</v>
      </c>
      <c r="AV2028" t="s">
        <v>18324</v>
      </c>
      <c r="AW2028" t="s">
        <v>18324</v>
      </c>
      <c r="AX2028" t="s">
        <v>18324</v>
      </c>
      <c r="AY2028" t="s">
        <v>18317</v>
      </c>
      <c r="AZ2028" t="s">
        <v>25672</v>
      </c>
      <c r="BA2028" t="s">
        <v>25672</v>
      </c>
      <c r="BB2028" t="s">
        <v>25673</v>
      </c>
      <c r="BC2028">
        <v>864000</v>
      </c>
      <c r="BD2028">
        <v>1002240</v>
      </c>
      <c r="BE2028" t="s">
        <v>14</v>
      </c>
      <c r="BF2028" t="s">
        <v>14</v>
      </c>
      <c r="BG2028" t="s">
        <v>2214</v>
      </c>
      <c r="BH2028" t="s">
        <v>14</v>
      </c>
      <c r="BI2028" t="s">
        <v>22092</v>
      </c>
      <c r="BJ2028" t="s">
        <v>18325</v>
      </c>
      <c r="BK2028" t="s">
        <v>14</v>
      </c>
      <c r="BL2028" t="s">
        <v>22074</v>
      </c>
      <c r="BM2028" t="s">
        <v>22089</v>
      </c>
      <c r="BN2028" t="s">
        <v>18326</v>
      </c>
      <c r="BO2028" t="s">
        <v>14</v>
      </c>
      <c r="BP2028" t="s">
        <v>25671</v>
      </c>
      <c r="BQ2028" t="s">
        <v>2217</v>
      </c>
      <c r="BR2028" t="s">
        <v>2303</v>
      </c>
      <c r="BS2028" t="s">
        <v>18327</v>
      </c>
      <c r="BT2028" t="s">
        <v>14</v>
      </c>
      <c r="BU2028" t="s">
        <v>14</v>
      </c>
      <c r="BV2028" t="s">
        <v>14</v>
      </c>
      <c r="BW2028" t="s">
        <v>14</v>
      </c>
      <c r="BX2028" t="s">
        <v>14</v>
      </c>
      <c r="BY2028" t="s">
        <v>2220</v>
      </c>
      <c r="BZ2028" t="s">
        <v>25671</v>
      </c>
      <c r="CA2028" t="s">
        <v>18328</v>
      </c>
      <c r="CB2028" t="s">
        <v>14</v>
      </c>
      <c r="CC2028" t="s">
        <v>14</v>
      </c>
      <c r="CD2028" t="s">
        <v>14</v>
      </c>
      <c r="CE2028" t="s">
        <v>14</v>
      </c>
      <c r="CF2028" t="s">
        <v>18329</v>
      </c>
      <c r="CG2028" t="s">
        <v>577</v>
      </c>
      <c r="CH2028" t="s">
        <v>22075</v>
      </c>
      <c r="CJ2028" t="s">
        <v>447</v>
      </c>
      <c r="CK2028" t="s">
        <v>24</v>
      </c>
      <c r="CL2028" s="13"/>
      <c r="CM2028" s="4" t="str">
        <f>_xlfn.XLOOKUP($CG2028,tbl_area_24_07_2024[Nombre Área],tbl_area_24_07_2024[Estado],"Si no se encuentra",2,)</f>
        <v>Yucatán</v>
      </c>
      <c r="CN2028" s="4" t="str">
        <f>_xlfn.XLOOKUP($CG2028,tbl_area_24_07_2024[Nombre Área],tbl_area_24_07_2024[Estructura],"Si no se encuentra",2,)</f>
        <v>Juntas Distritales</v>
      </c>
    </row>
    <row r="2029" spans="1:92" ht="20" x14ac:dyDescent="0.85">
      <c r="A2029" t="s">
        <v>22073</v>
      </c>
      <c r="B2029" t="s">
        <v>22074</v>
      </c>
      <c r="C2029" t="s">
        <v>22075</v>
      </c>
      <c r="D2029" t="s">
        <v>2199</v>
      </c>
      <c r="E2029" t="s">
        <v>2200</v>
      </c>
      <c r="F2029" t="s">
        <v>2201</v>
      </c>
      <c r="G2029" t="s">
        <v>18330</v>
      </c>
      <c r="H2029" t="s">
        <v>14</v>
      </c>
      <c r="I2029" t="s">
        <v>7910</v>
      </c>
      <c r="J2029" t="s">
        <v>18331</v>
      </c>
      <c r="K2029" t="s">
        <v>25674</v>
      </c>
      <c r="L2029" t="s">
        <v>14</v>
      </c>
      <c r="M2029" t="s">
        <v>14</v>
      </c>
      <c r="N2029" t="s">
        <v>18332</v>
      </c>
      <c r="O2029" t="s">
        <v>25674</v>
      </c>
      <c r="P2029" t="s">
        <v>14</v>
      </c>
      <c r="Q2029" t="s">
        <v>25674</v>
      </c>
      <c r="R2029" t="s">
        <v>25674</v>
      </c>
      <c r="S2029" t="s">
        <v>14</v>
      </c>
      <c r="T2029" t="s">
        <v>14</v>
      </c>
      <c r="U2029" t="s">
        <v>14</v>
      </c>
      <c r="V2029" t="s">
        <v>14</v>
      </c>
      <c r="W2029" t="s">
        <v>1953</v>
      </c>
      <c r="X2029" t="s">
        <v>18333</v>
      </c>
      <c r="Y2029" t="s">
        <v>11</v>
      </c>
      <c r="Z2029" t="s">
        <v>18</v>
      </c>
      <c r="AA2029" t="s">
        <v>14</v>
      </c>
      <c r="AB2029" t="s">
        <v>25674</v>
      </c>
      <c r="AC2029" t="s">
        <v>18334</v>
      </c>
      <c r="AD2029" t="s">
        <v>2207</v>
      </c>
      <c r="AE2029" t="s">
        <v>18335</v>
      </c>
      <c r="AF2029" t="s">
        <v>18336</v>
      </c>
      <c r="AG2029" t="s">
        <v>1173</v>
      </c>
      <c r="AH2029" t="s">
        <v>2209</v>
      </c>
      <c r="AI2029" t="s">
        <v>2287</v>
      </c>
      <c r="AJ2029" t="s">
        <v>1168</v>
      </c>
      <c r="AK2029" t="s">
        <v>18337</v>
      </c>
      <c r="AL2029" t="s">
        <v>1508</v>
      </c>
      <c r="AM2029" t="s">
        <v>18337</v>
      </c>
      <c r="AN2029" t="s">
        <v>1450</v>
      </c>
      <c r="AO2029" t="s">
        <v>447</v>
      </c>
      <c r="AP2029" t="s">
        <v>25675</v>
      </c>
      <c r="AQ2029" t="s">
        <v>14</v>
      </c>
      <c r="AR2029" t="s">
        <v>14</v>
      </c>
      <c r="AS2029" t="s">
        <v>14</v>
      </c>
      <c r="AT2029" t="s">
        <v>14</v>
      </c>
      <c r="AU2029" t="s">
        <v>18323</v>
      </c>
      <c r="AV2029" t="s">
        <v>18324</v>
      </c>
      <c r="AW2029" t="s">
        <v>18324</v>
      </c>
      <c r="AX2029" t="s">
        <v>18324</v>
      </c>
      <c r="AY2029" t="s">
        <v>18330</v>
      </c>
      <c r="AZ2029" t="s">
        <v>22272</v>
      </c>
      <c r="BA2029" t="s">
        <v>22272</v>
      </c>
      <c r="BB2029" t="s">
        <v>22447</v>
      </c>
      <c r="BC2029">
        <v>315194.69</v>
      </c>
      <c r="BD2029">
        <v>383524.23</v>
      </c>
      <c r="BE2029" t="s">
        <v>14</v>
      </c>
      <c r="BF2029" t="s">
        <v>14</v>
      </c>
      <c r="BG2029" t="s">
        <v>2214</v>
      </c>
      <c r="BH2029" t="s">
        <v>14</v>
      </c>
      <c r="BI2029" t="s">
        <v>22092</v>
      </c>
      <c r="BJ2029" t="s">
        <v>18338</v>
      </c>
      <c r="BK2029" t="s">
        <v>14</v>
      </c>
      <c r="BL2029" t="s">
        <v>22074</v>
      </c>
      <c r="BM2029" t="s">
        <v>22089</v>
      </c>
      <c r="BN2029" t="s">
        <v>18339</v>
      </c>
      <c r="BO2029" t="s">
        <v>14</v>
      </c>
      <c r="BP2029" t="s">
        <v>25674</v>
      </c>
      <c r="BQ2029" t="s">
        <v>2217</v>
      </c>
      <c r="BR2029" t="s">
        <v>2303</v>
      </c>
      <c r="BS2029" t="s">
        <v>18327</v>
      </c>
      <c r="BT2029" t="s">
        <v>14</v>
      </c>
      <c r="BU2029" t="s">
        <v>14</v>
      </c>
      <c r="BV2029" t="s">
        <v>14</v>
      </c>
      <c r="BW2029" t="s">
        <v>14</v>
      </c>
      <c r="BX2029" t="s">
        <v>14</v>
      </c>
      <c r="BY2029" t="s">
        <v>2220</v>
      </c>
      <c r="BZ2029" t="s">
        <v>25674</v>
      </c>
      <c r="CA2029" t="s">
        <v>18328</v>
      </c>
      <c r="CB2029" t="s">
        <v>14</v>
      </c>
      <c r="CC2029" t="s">
        <v>14</v>
      </c>
      <c r="CD2029" t="s">
        <v>14</v>
      </c>
      <c r="CE2029" t="s">
        <v>14</v>
      </c>
      <c r="CF2029" t="s">
        <v>18340</v>
      </c>
      <c r="CG2029" t="s">
        <v>577</v>
      </c>
      <c r="CH2029" t="s">
        <v>22075</v>
      </c>
      <c r="CJ2029" t="s">
        <v>447</v>
      </c>
      <c r="CK2029" t="s">
        <v>24</v>
      </c>
      <c r="CL2029" s="13"/>
      <c r="CM2029" s="4" t="str">
        <f>_xlfn.XLOOKUP($CG2029,tbl_area_24_07_2024[Nombre Área],tbl_area_24_07_2024[Estado],"Si no se encuentra",2,)</f>
        <v>Yucatán</v>
      </c>
      <c r="CN2029" s="4" t="str">
        <f>_xlfn.XLOOKUP($CG2029,tbl_area_24_07_2024[Nombre Área],tbl_area_24_07_2024[Estructura],"Si no se encuentra",2,)</f>
        <v>Juntas Distritales</v>
      </c>
    </row>
    <row r="2030" spans="1:92" ht="20" x14ac:dyDescent="0.85">
      <c r="A2030" t="s">
        <v>22073</v>
      </c>
      <c r="B2030" t="s">
        <v>22074</v>
      </c>
      <c r="C2030" t="s">
        <v>22075</v>
      </c>
      <c r="D2030" t="s">
        <v>2199</v>
      </c>
      <c r="E2030" t="s">
        <v>2200</v>
      </c>
      <c r="F2030" t="s">
        <v>2201</v>
      </c>
      <c r="G2030" t="s">
        <v>18341</v>
      </c>
      <c r="H2030" t="s">
        <v>14</v>
      </c>
      <c r="I2030" t="s">
        <v>7910</v>
      </c>
      <c r="J2030" t="s">
        <v>18342</v>
      </c>
      <c r="K2030" t="s">
        <v>25676</v>
      </c>
      <c r="L2030" t="s">
        <v>14</v>
      </c>
      <c r="M2030" t="s">
        <v>14</v>
      </c>
      <c r="N2030" t="s">
        <v>18343</v>
      </c>
      <c r="O2030" t="s">
        <v>25676</v>
      </c>
      <c r="P2030" t="s">
        <v>14</v>
      </c>
      <c r="Q2030" t="s">
        <v>25676</v>
      </c>
      <c r="R2030" t="s">
        <v>25676</v>
      </c>
      <c r="S2030" t="s">
        <v>14</v>
      </c>
      <c r="T2030" t="s">
        <v>14</v>
      </c>
      <c r="U2030" t="s">
        <v>14</v>
      </c>
      <c r="V2030" t="s">
        <v>14</v>
      </c>
      <c r="W2030" t="s">
        <v>1683</v>
      </c>
      <c r="X2030" t="s">
        <v>133</v>
      </c>
      <c r="Y2030" t="s">
        <v>232</v>
      </c>
      <c r="Z2030" t="s">
        <v>18</v>
      </c>
      <c r="AA2030" t="s">
        <v>14</v>
      </c>
      <c r="AB2030" t="s">
        <v>25676</v>
      </c>
      <c r="AC2030" t="s">
        <v>18344</v>
      </c>
      <c r="AD2030" t="s">
        <v>2207</v>
      </c>
      <c r="AE2030" t="s">
        <v>18345</v>
      </c>
      <c r="AF2030" t="s">
        <v>18346</v>
      </c>
      <c r="AG2030" t="s">
        <v>1206</v>
      </c>
      <c r="AH2030" t="s">
        <v>2209</v>
      </c>
      <c r="AI2030" t="s">
        <v>2287</v>
      </c>
      <c r="AJ2030" t="s">
        <v>1168</v>
      </c>
      <c r="AK2030" t="s">
        <v>1885</v>
      </c>
      <c r="AL2030" t="s">
        <v>1513</v>
      </c>
      <c r="AM2030" t="s">
        <v>1885</v>
      </c>
      <c r="AN2030" t="s">
        <v>1450</v>
      </c>
      <c r="AO2030" t="s">
        <v>447</v>
      </c>
      <c r="AP2030" t="s">
        <v>25677</v>
      </c>
      <c r="AQ2030" t="s">
        <v>14</v>
      </c>
      <c r="AR2030" t="s">
        <v>14</v>
      </c>
      <c r="AS2030" t="s">
        <v>14</v>
      </c>
      <c r="AT2030" t="s">
        <v>14</v>
      </c>
      <c r="AU2030" t="s">
        <v>18323</v>
      </c>
      <c r="AV2030" t="s">
        <v>18324</v>
      </c>
      <c r="AW2030" t="s">
        <v>18324</v>
      </c>
      <c r="AX2030" t="s">
        <v>18324</v>
      </c>
      <c r="AY2030" t="s">
        <v>18341</v>
      </c>
      <c r="AZ2030" t="s">
        <v>23874</v>
      </c>
      <c r="BA2030" t="s">
        <v>23874</v>
      </c>
      <c r="BB2030" t="s">
        <v>22127</v>
      </c>
      <c r="BC2030">
        <v>112556.91</v>
      </c>
      <c r="BD2030">
        <v>136957.35</v>
      </c>
      <c r="BE2030" t="s">
        <v>14</v>
      </c>
      <c r="BF2030" t="s">
        <v>14</v>
      </c>
      <c r="BG2030" t="s">
        <v>2214</v>
      </c>
      <c r="BH2030" t="s">
        <v>14</v>
      </c>
      <c r="BI2030" t="s">
        <v>22092</v>
      </c>
      <c r="BJ2030" t="s">
        <v>18347</v>
      </c>
      <c r="BK2030" t="s">
        <v>14</v>
      </c>
      <c r="BL2030" t="s">
        <v>22074</v>
      </c>
      <c r="BM2030" t="s">
        <v>22075</v>
      </c>
      <c r="BN2030" t="s">
        <v>18348</v>
      </c>
      <c r="BO2030" t="s">
        <v>14</v>
      </c>
      <c r="BP2030" t="s">
        <v>25676</v>
      </c>
      <c r="BQ2030" t="s">
        <v>2217</v>
      </c>
      <c r="BR2030" t="s">
        <v>2303</v>
      </c>
      <c r="BS2030" t="s">
        <v>18327</v>
      </c>
      <c r="BT2030" t="s">
        <v>14</v>
      </c>
      <c r="BU2030" t="s">
        <v>14</v>
      </c>
      <c r="BV2030" t="s">
        <v>14</v>
      </c>
      <c r="BW2030" t="s">
        <v>14</v>
      </c>
      <c r="BX2030" t="s">
        <v>14</v>
      </c>
      <c r="BY2030" t="s">
        <v>2544</v>
      </c>
      <c r="BZ2030" t="s">
        <v>25676</v>
      </c>
      <c r="CA2030" t="s">
        <v>18328</v>
      </c>
      <c r="CB2030" t="s">
        <v>14</v>
      </c>
      <c r="CC2030" t="s">
        <v>14</v>
      </c>
      <c r="CD2030" t="s">
        <v>14</v>
      </c>
      <c r="CE2030" t="s">
        <v>14</v>
      </c>
      <c r="CF2030" t="s">
        <v>18349</v>
      </c>
      <c r="CG2030" t="s">
        <v>577</v>
      </c>
      <c r="CH2030" t="s">
        <v>22075</v>
      </c>
      <c r="CJ2030" t="s">
        <v>447</v>
      </c>
      <c r="CK2030" t="s">
        <v>24</v>
      </c>
      <c r="CL2030" s="13"/>
      <c r="CM2030" s="4" t="str">
        <f>_xlfn.XLOOKUP($CG2030,tbl_area_24_07_2024[Nombre Área],tbl_area_24_07_2024[Estado],"Si no se encuentra",2,)</f>
        <v>Yucatán</v>
      </c>
      <c r="CN2030" s="4" t="str">
        <f>_xlfn.XLOOKUP($CG2030,tbl_area_24_07_2024[Nombre Área],tbl_area_24_07_2024[Estructura],"Si no se encuentra",2,)</f>
        <v>Juntas Distritales</v>
      </c>
    </row>
    <row r="2031" spans="1:92" ht="20" x14ac:dyDescent="0.85">
      <c r="A2031" t="s">
        <v>22073</v>
      </c>
      <c r="B2031" t="s">
        <v>22074</v>
      </c>
      <c r="C2031" t="s">
        <v>22075</v>
      </c>
      <c r="D2031" t="s">
        <v>2199</v>
      </c>
      <c r="E2031" t="s">
        <v>2242</v>
      </c>
      <c r="F2031" t="s">
        <v>2201</v>
      </c>
      <c r="G2031" t="s">
        <v>18350</v>
      </c>
      <c r="H2031" t="s">
        <v>14</v>
      </c>
      <c r="I2031" t="s">
        <v>18351</v>
      </c>
      <c r="J2031" t="s">
        <v>18352</v>
      </c>
      <c r="K2031" t="s">
        <v>25678</v>
      </c>
      <c r="L2031" t="s">
        <v>14</v>
      </c>
      <c r="M2031" t="s">
        <v>14</v>
      </c>
      <c r="N2031" t="s">
        <v>18353</v>
      </c>
      <c r="O2031" t="s">
        <v>25678</v>
      </c>
      <c r="P2031" t="s">
        <v>14</v>
      </c>
      <c r="Q2031" t="s">
        <v>25678</v>
      </c>
      <c r="R2031" t="s">
        <v>25678</v>
      </c>
      <c r="S2031" t="s">
        <v>14</v>
      </c>
      <c r="T2031" t="s">
        <v>14</v>
      </c>
      <c r="U2031" t="s">
        <v>14</v>
      </c>
      <c r="V2031" t="s">
        <v>14</v>
      </c>
      <c r="W2031" t="s">
        <v>14</v>
      </c>
      <c r="X2031" t="s">
        <v>14</v>
      </c>
      <c r="Y2031" t="s">
        <v>14</v>
      </c>
      <c r="Z2031" t="s">
        <v>14</v>
      </c>
      <c r="AA2031" t="s">
        <v>18354</v>
      </c>
      <c r="AB2031" t="s">
        <v>25678</v>
      </c>
      <c r="AC2031" t="s">
        <v>12404</v>
      </c>
      <c r="AD2031" t="s">
        <v>2207</v>
      </c>
      <c r="AE2031" t="s">
        <v>18355</v>
      </c>
      <c r="AF2031" t="s">
        <v>18356</v>
      </c>
      <c r="AG2031" t="s">
        <v>1174</v>
      </c>
      <c r="AH2031" t="s">
        <v>2209</v>
      </c>
      <c r="AI2031" t="s">
        <v>2287</v>
      </c>
      <c r="AJ2031" t="s">
        <v>1172</v>
      </c>
      <c r="AK2031" t="s">
        <v>1871</v>
      </c>
      <c r="AL2031" t="s">
        <v>1470</v>
      </c>
      <c r="AM2031" t="s">
        <v>1871</v>
      </c>
      <c r="AN2031" t="s">
        <v>1450</v>
      </c>
      <c r="AO2031" t="s">
        <v>447</v>
      </c>
      <c r="AP2031" t="s">
        <v>24355</v>
      </c>
      <c r="AQ2031" t="s">
        <v>14</v>
      </c>
      <c r="AR2031" t="s">
        <v>14</v>
      </c>
      <c r="AS2031" t="s">
        <v>14</v>
      </c>
      <c r="AT2031" t="s">
        <v>14</v>
      </c>
      <c r="AU2031" t="s">
        <v>18323</v>
      </c>
      <c r="AV2031" t="s">
        <v>18324</v>
      </c>
      <c r="AW2031" t="s">
        <v>18324</v>
      </c>
      <c r="AX2031" t="s">
        <v>18324</v>
      </c>
      <c r="AY2031" t="s">
        <v>18350</v>
      </c>
      <c r="AZ2031" t="s">
        <v>22074</v>
      </c>
      <c r="BA2031" t="s">
        <v>22074</v>
      </c>
      <c r="BB2031" t="s">
        <v>22075</v>
      </c>
      <c r="BC2031">
        <v>421200</v>
      </c>
      <c r="BD2031">
        <v>488592</v>
      </c>
      <c r="BE2031" t="s">
        <v>14</v>
      </c>
      <c r="BF2031" t="s">
        <v>14</v>
      </c>
      <c r="BG2031" t="s">
        <v>2214</v>
      </c>
      <c r="BH2031" t="s">
        <v>14</v>
      </c>
      <c r="BI2031" t="s">
        <v>22092</v>
      </c>
      <c r="BJ2031" t="s">
        <v>18357</v>
      </c>
      <c r="BK2031" t="s">
        <v>14</v>
      </c>
      <c r="BL2031" t="s">
        <v>22074</v>
      </c>
      <c r="BM2031" t="s">
        <v>22075</v>
      </c>
      <c r="BN2031" t="s">
        <v>18358</v>
      </c>
      <c r="BO2031" t="s">
        <v>14</v>
      </c>
      <c r="BP2031" t="s">
        <v>25678</v>
      </c>
      <c r="BQ2031" t="s">
        <v>2217</v>
      </c>
      <c r="BR2031" t="s">
        <v>2303</v>
      </c>
      <c r="BS2031" t="s">
        <v>18327</v>
      </c>
      <c r="BT2031" t="s">
        <v>14</v>
      </c>
      <c r="BU2031" t="s">
        <v>14</v>
      </c>
      <c r="BV2031" t="s">
        <v>14</v>
      </c>
      <c r="BW2031" t="s">
        <v>14</v>
      </c>
      <c r="BX2031" t="s">
        <v>14</v>
      </c>
      <c r="BY2031" t="s">
        <v>2544</v>
      </c>
      <c r="BZ2031" t="s">
        <v>25678</v>
      </c>
      <c r="CA2031" t="s">
        <v>18328</v>
      </c>
      <c r="CB2031" t="s">
        <v>14</v>
      </c>
      <c r="CC2031" t="s">
        <v>14</v>
      </c>
      <c r="CD2031" t="s">
        <v>14</v>
      </c>
      <c r="CE2031" t="s">
        <v>14</v>
      </c>
      <c r="CF2031" t="s">
        <v>18359</v>
      </c>
      <c r="CG2031" t="s">
        <v>577</v>
      </c>
      <c r="CH2031" t="s">
        <v>22075</v>
      </c>
      <c r="CJ2031" t="s">
        <v>447</v>
      </c>
      <c r="CK2031" t="s">
        <v>24</v>
      </c>
      <c r="CL2031" s="13"/>
      <c r="CM2031" s="4" t="str">
        <f>_xlfn.XLOOKUP($CG2031,tbl_area_24_07_2024[Nombre Área],tbl_area_24_07_2024[Estado],"Si no se encuentra",2,)</f>
        <v>Yucatán</v>
      </c>
      <c r="CN2031" s="4" t="str">
        <f>_xlfn.XLOOKUP($CG2031,tbl_area_24_07_2024[Nombre Área],tbl_area_24_07_2024[Estructura],"Si no se encuentra",2,)</f>
        <v>Juntas Distritales</v>
      </c>
    </row>
    <row r="2032" spans="1:92" ht="20" x14ac:dyDescent="0.85">
      <c r="A2032" t="s">
        <v>22073</v>
      </c>
      <c r="B2032" t="s">
        <v>22074</v>
      </c>
      <c r="C2032" t="s">
        <v>22075</v>
      </c>
      <c r="D2032" t="s">
        <v>2199</v>
      </c>
      <c r="E2032" t="s">
        <v>2200</v>
      </c>
      <c r="F2032" t="s">
        <v>2201</v>
      </c>
      <c r="G2032" t="s">
        <v>18341</v>
      </c>
      <c r="H2032" t="s">
        <v>14</v>
      </c>
      <c r="I2032" t="s">
        <v>7910</v>
      </c>
      <c r="J2032" t="s">
        <v>18360</v>
      </c>
      <c r="K2032" t="s">
        <v>25679</v>
      </c>
      <c r="L2032" t="s">
        <v>14</v>
      </c>
      <c r="M2032" t="s">
        <v>14</v>
      </c>
      <c r="N2032" t="s">
        <v>18361</v>
      </c>
      <c r="O2032" t="s">
        <v>25679</v>
      </c>
      <c r="P2032" t="s">
        <v>14</v>
      </c>
      <c r="Q2032" t="s">
        <v>25679</v>
      </c>
      <c r="R2032" t="s">
        <v>25679</v>
      </c>
      <c r="S2032" t="s">
        <v>14</v>
      </c>
      <c r="T2032" t="s">
        <v>14</v>
      </c>
      <c r="U2032" t="s">
        <v>14</v>
      </c>
      <c r="V2032" t="s">
        <v>14</v>
      </c>
      <c r="W2032" t="s">
        <v>1953</v>
      </c>
      <c r="X2032" t="s">
        <v>133</v>
      </c>
      <c r="Y2032" t="s">
        <v>232</v>
      </c>
      <c r="Z2032" t="s">
        <v>18</v>
      </c>
      <c r="AA2032" t="s">
        <v>14</v>
      </c>
      <c r="AB2032" t="s">
        <v>25679</v>
      </c>
      <c r="AC2032" t="s">
        <v>18362</v>
      </c>
      <c r="AD2032" t="s">
        <v>2207</v>
      </c>
      <c r="AE2032" t="s">
        <v>18345</v>
      </c>
      <c r="AF2032" t="s">
        <v>18346</v>
      </c>
      <c r="AG2032" t="s">
        <v>1432</v>
      </c>
      <c r="AH2032" t="s">
        <v>2209</v>
      </c>
      <c r="AI2032" t="s">
        <v>2287</v>
      </c>
      <c r="AJ2032" t="s">
        <v>1168</v>
      </c>
      <c r="AK2032" t="s">
        <v>1885</v>
      </c>
      <c r="AL2032" t="s">
        <v>1513</v>
      </c>
      <c r="AM2032" t="s">
        <v>1885</v>
      </c>
      <c r="AN2032" t="s">
        <v>1450</v>
      </c>
      <c r="AO2032" t="s">
        <v>447</v>
      </c>
      <c r="AP2032" t="s">
        <v>25677</v>
      </c>
      <c r="AQ2032" t="s">
        <v>14</v>
      </c>
      <c r="AR2032" t="s">
        <v>14</v>
      </c>
      <c r="AS2032" t="s">
        <v>14</v>
      </c>
      <c r="AT2032" t="s">
        <v>14</v>
      </c>
      <c r="AU2032" t="s">
        <v>18323</v>
      </c>
      <c r="AV2032" t="s">
        <v>18324</v>
      </c>
      <c r="AW2032" t="s">
        <v>18324</v>
      </c>
      <c r="AX2032" t="s">
        <v>18324</v>
      </c>
      <c r="AY2032" t="s">
        <v>18363</v>
      </c>
      <c r="AZ2032" t="s">
        <v>22074</v>
      </c>
      <c r="BA2032" t="s">
        <v>22074</v>
      </c>
      <c r="BB2032" t="s">
        <v>22075</v>
      </c>
      <c r="BC2032">
        <v>51555.66</v>
      </c>
      <c r="BD2032">
        <v>62732.07</v>
      </c>
      <c r="BE2032" t="s">
        <v>14</v>
      </c>
      <c r="BF2032" t="s">
        <v>14</v>
      </c>
      <c r="BG2032" t="s">
        <v>2214</v>
      </c>
      <c r="BH2032" t="s">
        <v>14</v>
      </c>
      <c r="BI2032" t="s">
        <v>22092</v>
      </c>
      <c r="BJ2032" t="s">
        <v>18347</v>
      </c>
      <c r="BK2032" t="s">
        <v>14</v>
      </c>
      <c r="BL2032" t="s">
        <v>22074</v>
      </c>
      <c r="BM2032" t="s">
        <v>22075</v>
      </c>
      <c r="BN2032" t="s">
        <v>18364</v>
      </c>
      <c r="BO2032" t="s">
        <v>14</v>
      </c>
      <c r="BP2032" t="s">
        <v>25679</v>
      </c>
      <c r="BQ2032" t="s">
        <v>2217</v>
      </c>
      <c r="BR2032" t="s">
        <v>2303</v>
      </c>
      <c r="BS2032" t="s">
        <v>18327</v>
      </c>
      <c r="BT2032" t="s">
        <v>14</v>
      </c>
      <c r="BU2032" t="s">
        <v>14</v>
      </c>
      <c r="BV2032" t="s">
        <v>14</v>
      </c>
      <c r="BW2032" t="s">
        <v>14</v>
      </c>
      <c r="BX2032" t="s">
        <v>14</v>
      </c>
      <c r="BY2032" t="s">
        <v>2544</v>
      </c>
      <c r="BZ2032" t="s">
        <v>25679</v>
      </c>
      <c r="CA2032" t="s">
        <v>18328</v>
      </c>
      <c r="CB2032" t="s">
        <v>14</v>
      </c>
      <c r="CC2032" t="s">
        <v>14</v>
      </c>
      <c r="CD2032" t="s">
        <v>14</v>
      </c>
      <c r="CE2032" t="s">
        <v>14</v>
      </c>
      <c r="CF2032" t="s">
        <v>18365</v>
      </c>
      <c r="CG2032" t="s">
        <v>577</v>
      </c>
      <c r="CH2032" t="s">
        <v>22075</v>
      </c>
      <c r="CJ2032" t="s">
        <v>447</v>
      </c>
      <c r="CK2032" t="s">
        <v>24</v>
      </c>
      <c r="CL2032" s="13"/>
      <c r="CM2032" s="4" t="str">
        <f>_xlfn.XLOOKUP($CG2032,tbl_area_24_07_2024[Nombre Área],tbl_area_24_07_2024[Estado],"Si no se encuentra",2,)</f>
        <v>Yucatán</v>
      </c>
      <c r="CN2032" s="4" t="str">
        <f>_xlfn.XLOOKUP($CG2032,tbl_area_24_07_2024[Nombre Área],tbl_area_24_07_2024[Estructura],"Si no se encuentra",2,)</f>
        <v>Juntas Distritales</v>
      </c>
    </row>
    <row r="2033" spans="1:92" ht="20" x14ac:dyDescent="0.85">
      <c r="A2033" t="s">
        <v>22073</v>
      </c>
      <c r="B2033" t="s">
        <v>22074</v>
      </c>
      <c r="C2033" t="s">
        <v>22075</v>
      </c>
      <c r="D2033" t="s">
        <v>2199</v>
      </c>
      <c r="E2033" t="s">
        <v>2242</v>
      </c>
      <c r="F2033" t="s">
        <v>2201</v>
      </c>
      <c r="G2033" t="s">
        <v>18366</v>
      </c>
      <c r="H2033" t="s">
        <v>14</v>
      </c>
      <c r="I2033" t="s">
        <v>18351</v>
      </c>
      <c r="J2033" t="s">
        <v>18367</v>
      </c>
      <c r="K2033" t="s">
        <v>25680</v>
      </c>
      <c r="L2033" t="s">
        <v>14</v>
      </c>
      <c r="M2033" t="s">
        <v>14</v>
      </c>
      <c r="N2033" t="s">
        <v>18368</v>
      </c>
      <c r="O2033" t="s">
        <v>25680</v>
      </c>
      <c r="P2033" t="s">
        <v>14</v>
      </c>
      <c r="Q2033" t="s">
        <v>25680</v>
      </c>
      <c r="R2033" t="s">
        <v>25680</v>
      </c>
      <c r="S2033" t="s">
        <v>14</v>
      </c>
      <c r="T2033" t="s">
        <v>14</v>
      </c>
      <c r="U2033" t="s">
        <v>14</v>
      </c>
      <c r="V2033" t="s">
        <v>14</v>
      </c>
      <c r="W2033" t="s">
        <v>14</v>
      </c>
      <c r="X2033" t="s">
        <v>14</v>
      </c>
      <c r="Y2033" t="s">
        <v>14</v>
      </c>
      <c r="Z2033" t="s">
        <v>14</v>
      </c>
      <c r="AA2033" t="s">
        <v>18354</v>
      </c>
      <c r="AB2033" t="s">
        <v>25680</v>
      </c>
      <c r="AC2033" t="s">
        <v>18334</v>
      </c>
      <c r="AD2033" t="s">
        <v>2207</v>
      </c>
      <c r="AE2033" t="s">
        <v>18355</v>
      </c>
      <c r="AF2033" t="s">
        <v>18356</v>
      </c>
      <c r="AG2033" t="s">
        <v>1206</v>
      </c>
      <c r="AH2033" t="s">
        <v>2209</v>
      </c>
      <c r="AI2033" t="s">
        <v>2287</v>
      </c>
      <c r="AJ2033" t="s">
        <v>1172</v>
      </c>
      <c r="AK2033" t="s">
        <v>1871</v>
      </c>
      <c r="AL2033" t="s">
        <v>1470</v>
      </c>
      <c r="AM2033" t="s">
        <v>1871</v>
      </c>
      <c r="AN2033" t="s">
        <v>1450</v>
      </c>
      <c r="AO2033" t="s">
        <v>447</v>
      </c>
      <c r="AP2033" t="s">
        <v>24355</v>
      </c>
      <c r="AQ2033" t="s">
        <v>14</v>
      </c>
      <c r="AR2033" t="s">
        <v>14</v>
      </c>
      <c r="AS2033" t="s">
        <v>14</v>
      </c>
      <c r="AT2033" t="s">
        <v>14</v>
      </c>
      <c r="AU2033" t="s">
        <v>18323</v>
      </c>
      <c r="AV2033" t="s">
        <v>18324</v>
      </c>
      <c r="AW2033" t="s">
        <v>18324</v>
      </c>
      <c r="AX2033" t="s">
        <v>18324</v>
      </c>
      <c r="AY2033" t="s">
        <v>18350</v>
      </c>
      <c r="AZ2033" t="s">
        <v>22074</v>
      </c>
      <c r="BA2033" t="s">
        <v>22074</v>
      </c>
      <c r="BB2033" t="s">
        <v>22075</v>
      </c>
      <c r="BC2033">
        <v>216000</v>
      </c>
      <c r="BD2033">
        <v>250560</v>
      </c>
      <c r="BE2033" t="s">
        <v>14</v>
      </c>
      <c r="BF2033" t="s">
        <v>14</v>
      </c>
      <c r="BG2033" t="s">
        <v>2214</v>
      </c>
      <c r="BH2033" t="s">
        <v>14</v>
      </c>
      <c r="BI2033" t="s">
        <v>22092</v>
      </c>
      <c r="BJ2033" t="s">
        <v>18369</v>
      </c>
      <c r="BK2033" t="s">
        <v>14</v>
      </c>
      <c r="BL2033" t="s">
        <v>22074</v>
      </c>
      <c r="BM2033" t="s">
        <v>22075</v>
      </c>
      <c r="BN2033" t="s">
        <v>18370</v>
      </c>
      <c r="BO2033" t="s">
        <v>14</v>
      </c>
      <c r="BP2033" t="s">
        <v>25680</v>
      </c>
      <c r="BQ2033" t="s">
        <v>2217</v>
      </c>
      <c r="BR2033" t="s">
        <v>2303</v>
      </c>
      <c r="BS2033" t="s">
        <v>18327</v>
      </c>
      <c r="BT2033" t="s">
        <v>14</v>
      </c>
      <c r="BU2033" t="s">
        <v>14</v>
      </c>
      <c r="BV2033" t="s">
        <v>14</v>
      </c>
      <c r="BW2033" t="s">
        <v>14</v>
      </c>
      <c r="BX2033" t="s">
        <v>14</v>
      </c>
      <c r="BY2033" t="s">
        <v>2544</v>
      </c>
      <c r="BZ2033" t="s">
        <v>25680</v>
      </c>
      <c r="CA2033" t="s">
        <v>18328</v>
      </c>
      <c r="CB2033" t="s">
        <v>14</v>
      </c>
      <c r="CC2033" t="s">
        <v>14</v>
      </c>
      <c r="CD2033" t="s">
        <v>14</v>
      </c>
      <c r="CE2033" t="s">
        <v>14</v>
      </c>
      <c r="CF2033" t="s">
        <v>18371</v>
      </c>
      <c r="CG2033" t="s">
        <v>577</v>
      </c>
      <c r="CH2033" t="s">
        <v>22075</v>
      </c>
      <c r="CJ2033" t="s">
        <v>447</v>
      </c>
      <c r="CK2033" t="s">
        <v>24</v>
      </c>
      <c r="CL2033" s="13"/>
      <c r="CM2033" s="4" t="str">
        <f>_xlfn.XLOOKUP($CG2033,tbl_area_24_07_2024[Nombre Área],tbl_area_24_07_2024[Estado],"Si no se encuentra",2,)</f>
        <v>Yucatán</v>
      </c>
      <c r="CN2033" s="4" t="str">
        <f>_xlfn.XLOOKUP($CG2033,tbl_area_24_07_2024[Nombre Área],tbl_area_24_07_2024[Estructura],"Si no se encuentra",2,)</f>
        <v>Juntas Distritales</v>
      </c>
    </row>
    <row r="2034" spans="1:92" ht="20" x14ac:dyDescent="0.85">
      <c r="A2034" t="s">
        <v>22073</v>
      </c>
      <c r="B2034" t="s">
        <v>22074</v>
      </c>
      <c r="C2034" t="s">
        <v>22075</v>
      </c>
      <c r="D2034" t="s">
        <v>2199</v>
      </c>
      <c r="E2034" t="s">
        <v>2507</v>
      </c>
      <c r="F2034" t="s">
        <v>2201</v>
      </c>
      <c r="G2034" t="s">
        <v>18372</v>
      </c>
      <c r="H2034" t="s">
        <v>14</v>
      </c>
      <c r="I2034" t="s">
        <v>18373</v>
      </c>
      <c r="J2034" t="s">
        <v>18374</v>
      </c>
      <c r="K2034" t="s">
        <v>25681</v>
      </c>
      <c r="L2034" t="s">
        <v>14</v>
      </c>
      <c r="M2034" t="s">
        <v>14</v>
      </c>
      <c r="N2034" t="s">
        <v>18375</v>
      </c>
      <c r="O2034" t="s">
        <v>25681</v>
      </c>
      <c r="P2034" t="s">
        <v>14</v>
      </c>
      <c r="Q2034" t="s">
        <v>25681</v>
      </c>
      <c r="R2034" t="s">
        <v>25681</v>
      </c>
      <c r="S2034" t="s">
        <v>14</v>
      </c>
      <c r="T2034" t="s">
        <v>14</v>
      </c>
      <c r="U2034" t="s">
        <v>14</v>
      </c>
      <c r="V2034" t="s">
        <v>14</v>
      </c>
      <c r="W2034" t="s">
        <v>14</v>
      </c>
      <c r="X2034" t="s">
        <v>14</v>
      </c>
      <c r="Y2034" t="s">
        <v>14</v>
      </c>
      <c r="Z2034" t="s">
        <v>14</v>
      </c>
      <c r="AA2034" t="s">
        <v>18376</v>
      </c>
      <c r="AB2034" t="s">
        <v>25681</v>
      </c>
      <c r="AC2034" t="s">
        <v>18377</v>
      </c>
      <c r="AD2034" t="s">
        <v>2207</v>
      </c>
      <c r="AE2034" t="s">
        <v>18378</v>
      </c>
      <c r="AF2034" t="s">
        <v>18379</v>
      </c>
      <c r="AG2034" t="s">
        <v>1433</v>
      </c>
      <c r="AH2034" t="s">
        <v>2209</v>
      </c>
      <c r="AI2034" t="s">
        <v>18380</v>
      </c>
      <c r="AJ2034" t="s">
        <v>1168</v>
      </c>
      <c r="AK2034" t="s">
        <v>1885</v>
      </c>
      <c r="AL2034" t="s">
        <v>1513</v>
      </c>
      <c r="AM2034" t="s">
        <v>1885</v>
      </c>
      <c r="AN2034" t="s">
        <v>1450</v>
      </c>
      <c r="AO2034" t="s">
        <v>447</v>
      </c>
      <c r="AP2034" t="s">
        <v>25682</v>
      </c>
      <c r="AQ2034" t="s">
        <v>14</v>
      </c>
      <c r="AR2034" t="s">
        <v>14</v>
      </c>
      <c r="AS2034" t="s">
        <v>14</v>
      </c>
      <c r="AT2034" t="s">
        <v>14</v>
      </c>
      <c r="AU2034" t="s">
        <v>18381</v>
      </c>
      <c r="AV2034" t="s">
        <v>18324</v>
      </c>
      <c r="AW2034" t="s">
        <v>18324</v>
      </c>
      <c r="AX2034" t="s">
        <v>18324</v>
      </c>
      <c r="AY2034" t="s">
        <v>18372</v>
      </c>
      <c r="AZ2034" t="s">
        <v>22141</v>
      </c>
      <c r="BA2034" t="s">
        <v>22141</v>
      </c>
      <c r="BB2034" t="s">
        <v>22075</v>
      </c>
      <c r="BC2034">
        <v>125517.24</v>
      </c>
      <c r="BD2034">
        <v>145600</v>
      </c>
      <c r="BE2034" t="s">
        <v>14</v>
      </c>
      <c r="BF2034" t="s">
        <v>14</v>
      </c>
      <c r="BG2034" t="s">
        <v>2214</v>
      </c>
      <c r="BH2034" t="s">
        <v>14</v>
      </c>
      <c r="BI2034" t="s">
        <v>22092</v>
      </c>
      <c r="BJ2034" t="s">
        <v>18382</v>
      </c>
      <c r="BK2034" t="s">
        <v>14</v>
      </c>
      <c r="BL2034" t="s">
        <v>22141</v>
      </c>
      <c r="BM2034" t="s">
        <v>22141</v>
      </c>
      <c r="BN2034" t="s">
        <v>18383</v>
      </c>
      <c r="BO2034" t="s">
        <v>14</v>
      </c>
      <c r="BP2034" t="s">
        <v>25681</v>
      </c>
      <c r="BQ2034" t="s">
        <v>2217</v>
      </c>
      <c r="BR2034" t="s">
        <v>2303</v>
      </c>
      <c r="BS2034" t="s">
        <v>18327</v>
      </c>
      <c r="BT2034" t="s">
        <v>14</v>
      </c>
      <c r="BU2034" t="s">
        <v>14</v>
      </c>
      <c r="BV2034" t="s">
        <v>14</v>
      </c>
      <c r="BW2034" t="s">
        <v>14</v>
      </c>
      <c r="BX2034" t="s">
        <v>14</v>
      </c>
      <c r="BY2034" t="s">
        <v>2220</v>
      </c>
      <c r="BZ2034" t="s">
        <v>25681</v>
      </c>
      <c r="CA2034" t="s">
        <v>18384</v>
      </c>
      <c r="CB2034" t="s">
        <v>14</v>
      </c>
      <c r="CC2034" t="s">
        <v>14</v>
      </c>
      <c r="CD2034" t="s">
        <v>14</v>
      </c>
      <c r="CE2034" t="s">
        <v>14</v>
      </c>
      <c r="CF2034" t="s">
        <v>18385</v>
      </c>
      <c r="CG2034" t="s">
        <v>577</v>
      </c>
      <c r="CH2034" t="s">
        <v>22075</v>
      </c>
      <c r="CJ2034" t="s">
        <v>447</v>
      </c>
      <c r="CK2034" t="s">
        <v>24</v>
      </c>
      <c r="CL2034" s="13"/>
      <c r="CM2034" s="4" t="str">
        <f>_xlfn.XLOOKUP($CG2034,tbl_area_24_07_2024[Nombre Área],tbl_area_24_07_2024[Estado],"Si no se encuentra",2,)</f>
        <v>Yucatán</v>
      </c>
      <c r="CN2034" s="4" t="str">
        <f>_xlfn.XLOOKUP($CG2034,tbl_area_24_07_2024[Nombre Área],tbl_area_24_07_2024[Estructura],"Si no se encuentra",2,)</f>
        <v>Juntas Distritales</v>
      </c>
    </row>
    <row r="2035" spans="1:92" ht="20" x14ac:dyDescent="0.85">
      <c r="A2035" t="s">
        <v>22073</v>
      </c>
      <c r="B2035" t="s">
        <v>22074</v>
      </c>
      <c r="C2035" t="s">
        <v>22075</v>
      </c>
      <c r="D2035" t="s">
        <v>2199</v>
      </c>
      <c r="E2035" t="s">
        <v>2507</v>
      </c>
      <c r="F2035" t="s">
        <v>2201</v>
      </c>
      <c r="G2035" t="s">
        <v>18372</v>
      </c>
      <c r="H2035" t="s">
        <v>14</v>
      </c>
      <c r="I2035" t="s">
        <v>18373</v>
      </c>
      <c r="J2035" t="s">
        <v>18386</v>
      </c>
      <c r="K2035" t="s">
        <v>25683</v>
      </c>
      <c r="L2035" t="s">
        <v>14</v>
      </c>
      <c r="M2035" t="s">
        <v>14</v>
      </c>
      <c r="N2035" t="s">
        <v>18387</v>
      </c>
      <c r="O2035" t="s">
        <v>25683</v>
      </c>
      <c r="P2035" t="s">
        <v>14</v>
      </c>
      <c r="Q2035" t="s">
        <v>25683</v>
      </c>
      <c r="R2035" t="s">
        <v>25683</v>
      </c>
      <c r="S2035" t="s">
        <v>14</v>
      </c>
      <c r="T2035" t="s">
        <v>14</v>
      </c>
      <c r="U2035" t="s">
        <v>14</v>
      </c>
      <c r="V2035" t="s">
        <v>14</v>
      </c>
      <c r="W2035" t="s">
        <v>14</v>
      </c>
      <c r="X2035" t="s">
        <v>14</v>
      </c>
      <c r="Y2035" t="s">
        <v>14</v>
      </c>
      <c r="Z2035" t="s">
        <v>14</v>
      </c>
      <c r="AA2035" t="s">
        <v>18376</v>
      </c>
      <c r="AB2035" t="s">
        <v>25683</v>
      </c>
      <c r="AC2035" t="s">
        <v>18377</v>
      </c>
      <c r="AD2035" t="s">
        <v>2207</v>
      </c>
      <c r="AE2035" t="s">
        <v>18378</v>
      </c>
      <c r="AF2035" t="s">
        <v>18379</v>
      </c>
      <c r="AG2035" t="s">
        <v>1434</v>
      </c>
      <c r="AH2035" t="s">
        <v>2209</v>
      </c>
      <c r="AI2035" t="s">
        <v>18380</v>
      </c>
      <c r="AJ2035" t="s">
        <v>1168</v>
      </c>
      <c r="AK2035" t="s">
        <v>1885</v>
      </c>
      <c r="AL2035" t="s">
        <v>1513</v>
      </c>
      <c r="AM2035" t="s">
        <v>1885</v>
      </c>
      <c r="AN2035" t="s">
        <v>1450</v>
      </c>
      <c r="AO2035" t="s">
        <v>447</v>
      </c>
      <c r="AP2035" t="s">
        <v>25682</v>
      </c>
      <c r="AQ2035" t="s">
        <v>14</v>
      </c>
      <c r="AR2035" t="s">
        <v>14</v>
      </c>
      <c r="AS2035" t="s">
        <v>14</v>
      </c>
      <c r="AT2035" t="s">
        <v>14</v>
      </c>
      <c r="AU2035" t="s">
        <v>18381</v>
      </c>
      <c r="AV2035" t="s">
        <v>18324</v>
      </c>
      <c r="AW2035" t="s">
        <v>18324</v>
      </c>
      <c r="AX2035" t="s">
        <v>18324</v>
      </c>
      <c r="AY2035" t="s">
        <v>18372</v>
      </c>
      <c r="AZ2035" t="s">
        <v>22141</v>
      </c>
      <c r="BA2035" t="s">
        <v>22141</v>
      </c>
      <c r="BB2035" t="s">
        <v>22075</v>
      </c>
      <c r="BC2035">
        <v>41551.72</v>
      </c>
      <c r="BD2035">
        <v>48200</v>
      </c>
      <c r="BE2035" t="s">
        <v>14</v>
      </c>
      <c r="BF2035" t="s">
        <v>14</v>
      </c>
      <c r="BG2035" t="s">
        <v>2214</v>
      </c>
      <c r="BH2035" t="s">
        <v>14</v>
      </c>
      <c r="BI2035" t="s">
        <v>22092</v>
      </c>
      <c r="BJ2035" t="s">
        <v>18388</v>
      </c>
      <c r="BK2035" t="s">
        <v>14</v>
      </c>
      <c r="BL2035" t="s">
        <v>22141</v>
      </c>
      <c r="BM2035" t="s">
        <v>22141</v>
      </c>
      <c r="BN2035" t="s">
        <v>18389</v>
      </c>
      <c r="BO2035" t="s">
        <v>14</v>
      </c>
      <c r="BP2035" t="s">
        <v>25683</v>
      </c>
      <c r="BQ2035" t="s">
        <v>2217</v>
      </c>
      <c r="BR2035" t="s">
        <v>2303</v>
      </c>
      <c r="BS2035" t="s">
        <v>18327</v>
      </c>
      <c r="BT2035" t="s">
        <v>14</v>
      </c>
      <c r="BU2035" t="s">
        <v>14</v>
      </c>
      <c r="BV2035" t="s">
        <v>14</v>
      </c>
      <c r="BW2035" t="s">
        <v>14</v>
      </c>
      <c r="BX2035" t="s">
        <v>14</v>
      </c>
      <c r="BY2035" t="s">
        <v>2220</v>
      </c>
      <c r="BZ2035" t="s">
        <v>25683</v>
      </c>
      <c r="CA2035" t="s">
        <v>18384</v>
      </c>
      <c r="CB2035" t="s">
        <v>14</v>
      </c>
      <c r="CC2035" t="s">
        <v>14</v>
      </c>
      <c r="CD2035" t="s">
        <v>14</v>
      </c>
      <c r="CE2035" t="s">
        <v>14</v>
      </c>
      <c r="CF2035" t="s">
        <v>18390</v>
      </c>
      <c r="CG2035" t="s">
        <v>577</v>
      </c>
      <c r="CH2035" t="s">
        <v>22075</v>
      </c>
      <c r="CJ2035" t="s">
        <v>447</v>
      </c>
      <c r="CK2035" t="s">
        <v>24</v>
      </c>
      <c r="CL2035" s="13"/>
      <c r="CM2035" s="4" t="str">
        <f>_xlfn.XLOOKUP($CG2035,tbl_area_24_07_2024[Nombre Área],tbl_area_24_07_2024[Estado],"Si no se encuentra",2,)</f>
        <v>Yucatán</v>
      </c>
      <c r="CN2035" s="4" t="str">
        <f>_xlfn.XLOOKUP($CG2035,tbl_area_24_07_2024[Nombre Área],tbl_area_24_07_2024[Estructura],"Si no se encuentra",2,)</f>
        <v>Juntas Distritales</v>
      </c>
    </row>
    <row r="2036" spans="1:92" ht="20" x14ac:dyDescent="0.85">
      <c r="A2036" t="s">
        <v>22073</v>
      </c>
      <c r="B2036" t="s">
        <v>22074</v>
      </c>
      <c r="C2036" t="s">
        <v>22075</v>
      </c>
      <c r="D2036" t="s">
        <v>2199</v>
      </c>
      <c r="E2036" t="s">
        <v>2242</v>
      </c>
      <c r="F2036" t="s">
        <v>2201</v>
      </c>
      <c r="G2036" t="s">
        <v>18372</v>
      </c>
      <c r="H2036" t="s">
        <v>14</v>
      </c>
      <c r="I2036" t="s">
        <v>18351</v>
      </c>
      <c r="J2036" t="s">
        <v>18391</v>
      </c>
      <c r="K2036" t="s">
        <v>25684</v>
      </c>
      <c r="L2036" t="s">
        <v>14</v>
      </c>
      <c r="M2036" t="s">
        <v>14</v>
      </c>
      <c r="N2036" t="s">
        <v>18392</v>
      </c>
      <c r="O2036" t="s">
        <v>25684</v>
      </c>
      <c r="P2036" t="s">
        <v>14</v>
      </c>
      <c r="Q2036" t="s">
        <v>25684</v>
      </c>
      <c r="R2036" t="s">
        <v>25684</v>
      </c>
      <c r="S2036" t="s">
        <v>14</v>
      </c>
      <c r="T2036" t="s">
        <v>14</v>
      </c>
      <c r="U2036" t="s">
        <v>14</v>
      </c>
      <c r="V2036" t="s">
        <v>14</v>
      </c>
      <c r="W2036" t="s">
        <v>18393</v>
      </c>
      <c r="X2036" t="s">
        <v>332</v>
      </c>
      <c r="Y2036" t="s">
        <v>496</v>
      </c>
      <c r="Z2036" t="s">
        <v>12</v>
      </c>
      <c r="AA2036" t="s">
        <v>14</v>
      </c>
      <c r="AB2036" t="s">
        <v>25684</v>
      </c>
      <c r="AC2036" t="s">
        <v>18394</v>
      </c>
      <c r="AD2036" t="s">
        <v>2207</v>
      </c>
      <c r="AE2036" t="s">
        <v>18395</v>
      </c>
      <c r="AF2036" t="s">
        <v>7785</v>
      </c>
      <c r="AG2036" t="s">
        <v>1432</v>
      </c>
      <c r="AH2036" t="s">
        <v>2209</v>
      </c>
      <c r="AI2036" t="s">
        <v>18396</v>
      </c>
      <c r="AJ2036" t="s">
        <v>1168</v>
      </c>
      <c r="AK2036" t="s">
        <v>1871</v>
      </c>
      <c r="AL2036" t="s">
        <v>1470</v>
      </c>
      <c r="AM2036" t="s">
        <v>1871</v>
      </c>
      <c r="AN2036" t="s">
        <v>1450</v>
      </c>
      <c r="AO2036" t="s">
        <v>447</v>
      </c>
      <c r="AP2036" t="s">
        <v>25685</v>
      </c>
      <c r="AQ2036" t="s">
        <v>14</v>
      </c>
      <c r="AR2036" t="s">
        <v>14</v>
      </c>
      <c r="AS2036" t="s">
        <v>14</v>
      </c>
      <c r="AT2036" t="s">
        <v>14</v>
      </c>
      <c r="AU2036" t="s">
        <v>18381</v>
      </c>
      <c r="AV2036" t="s">
        <v>18324</v>
      </c>
      <c r="AW2036" t="s">
        <v>18324</v>
      </c>
      <c r="AX2036" t="s">
        <v>18324</v>
      </c>
      <c r="AY2036" t="s">
        <v>18372</v>
      </c>
      <c r="AZ2036" t="s">
        <v>22141</v>
      </c>
      <c r="BA2036" t="s">
        <v>22141</v>
      </c>
      <c r="BB2036" t="s">
        <v>22075</v>
      </c>
      <c r="BC2036">
        <v>7558.56</v>
      </c>
      <c r="BD2036">
        <v>7558.56</v>
      </c>
      <c r="BE2036" t="s">
        <v>14</v>
      </c>
      <c r="BF2036" t="s">
        <v>14</v>
      </c>
      <c r="BG2036" t="s">
        <v>2214</v>
      </c>
      <c r="BH2036" t="s">
        <v>14</v>
      </c>
      <c r="BI2036" t="s">
        <v>22092</v>
      </c>
      <c r="BJ2036" t="s">
        <v>18397</v>
      </c>
      <c r="BK2036" t="s">
        <v>14</v>
      </c>
      <c r="BL2036" t="s">
        <v>22141</v>
      </c>
      <c r="BM2036" t="s">
        <v>22141</v>
      </c>
      <c r="BN2036" t="s">
        <v>18398</v>
      </c>
      <c r="BO2036" t="s">
        <v>14</v>
      </c>
      <c r="BP2036" t="s">
        <v>25684</v>
      </c>
      <c r="BQ2036" t="s">
        <v>2217</v>
      </c>
      <c r="BR2036" t="s">
        <v>2303</v>
      </c>
      <c r="BS2036" t="s">
        <v>18327</v>
      </c>
      <c r="BT2036" t="s">
        <v>14</v>
      </c>
      <c r="BU2036" t="s">
        <v>14</v>
      </c>
      <c r="BV2036" t="s">
        <v>14</v>
      </c>
      <c r="BW2036" t="s">
        <v>14</v>
      </c>
      <c r="BX2036" t="s">
        <v>14</v>
      </c>
      <c r="BY2036" t="s">
        <v>2220</v>
      </c>
      <c r="BZ2036" t="s">
        <v>25684</v>
      </c>
      <c r="CA2036" t="s">
        <v>18384</v>
      </c>
      <c r="CB2036" t="s">
        <v>14</v>
      </c>
      <c r="CC2036" t="s">
        <v>14</v>
      </c>
      <c r="CD2036" t="s">
        <v>14</v>
      </c>
      <c r="CE2036" t="s">
        <v>14</v>
      </c>
      <c r="CF2036" t="s">
        <v>18399</v>
      </c>
      <c r="CG2036" t="s">
        <v>577</v>
      </c>
      <c r="CH2036" t="s">
        <v>22075</v>
      </c>
      <c r="CJ2036" t="s">
        <v>447</v>
      </c>
      <c r="CK2036" t="s">
        <v>24</v>
      </c>
      <c r="CL2036" s="13"/>
      <c r="CM2036" s="4" t="str">
        <f>_xlfn.XLOOKUP($CG2036,tbl_area_24_07_2024[Nombre Área],tbl_area_24_07_2024[Estado],"Si no se encuentra",2,)</f>
        <v>Yucatán</v>
      </c>
      <c r="CN2036" s="4" t="str">
        <f>_xlfn.XLOOKUP($CG2036,tbl_area_24_07_2024[Nombre Área],tbl_area_24_07_2024[Estructura],"Si no se encuentra",2,)</f>
        <v>Juntas Distritales</v>
      </c>
    </row>
    <row r="2037" spans="1:92" ht="20" x14ac:dyDescent="0.85">
      <c r="A2037" t="s">
        <v>22073</v>
      </c>
      <c r="B2037" t="s">
        <v>22074</v>
      </c>
      <c r="C2037" t="s">
        <v>22075</v>
      </c>
      <c r="D2037" t="s">
        <v>2199</v>
      </c>
      <c r="E2037" t="s">
        <v>2242</v>
      </c>
      <c r="F2037" t="s">
        <v>2201</v>
      </c>
      <c r="G2037" t="s">
        <v>18372</v>
      </c>
      <c r="H2037" t="s">
        <v>14</v>
      </c>
      <c r="I2037" t="s">
        <v>18351</v>
      </c>
      <c r="J2037" t="s">
        <v>18400</v>
      </c>
      <c r="K2037" t="s">
        <v>25686</v>
      </c>
      <c r="L2037" t="s">
        <v>14</v>
      </c>
      <c r="M2037" t="s">
        <v>14</v>
      </c>
      <c r="N2037" t="s">
        <v>18392</v>
      </c>
      <c r="O2037" t="s">
        <v>25686</v>
      </c>
      <c r="P2037" t="s">
        <v>14</v>
      </c>
      <c r="Q2037" t="s">
        <v>25686</v>
      </c>
      <c r="R2037" t="s">
        <v>25686</v>
      </c>
      <c r="S2037" t="s">
        <v>14</v>
      </c>
      <c r="T2037" t="s">
        <v>14</v>
      </c>
      <c r="U2037" t="s">
        <v>14</v>
      </c>
      <c r="V2037" t="s">
        <v>14</v>
      </c>
      <c r="W2037" t="s">
        <v>18393</v>
      </c>
      <c r="X2037" t="s">
        <v>332</v>
      </c>
      <c r="Y2037" t="s">
        <v>496</v>
      </c>
      <c r="Z2037" t="s">
        <v>12</v>
      </c>
      <c r="AA2037" t="s">
        <v>14</v>
      </c>
      <c r="AB2037" t="s">
        <v>25686</v>
      </c>
      <c r="AC2037" t="s">
        <v>18394</v>
      </c>
      <c r="AD2037" t="s">
        <v>2207</v>
      </c>
      <c r="AE2037" t="s">
        <v>18395</v>
      </c>
      <c r="AF2037" t="s">
        <v>7785</v>
      </c>
      <c r="AG2037" t="s">
        <v>1432</v>
      </c>
      <c r="AH2037" t="s">
        <v>2209</v>
      </c>
      <c r="AI2037" t="s">
        <v>18396</v>
      </c>
      <c r="AJ2037" t="s">
        <v>1168</v>
      </c>
      <c r="AK2037" t="s">
        <v>1871</v>
      </c>
      <c r="AL2037" t="s">
        <v>1470</v>
      </c>
      <c r="AM2037" t="s">
        <v>1871</v>
      </c>
      <c r="AN2037" t="s">
        <v>1450</v>
      </c>
      <c r="AO2037" t="s">
        <v>447</v>
      </c>
      <c r="AP2037" t="s">
        <v>25685</v>
      </c>
      <c r="AQ2037" t="s">
        <v>14</v>
      </c>
      <c r="AR2037" t="s">
        <v>14</v>
      </c>
      <c r="AS2037" t="s">
        <v>14</v>
      </c>
      <c r="AT2037" t="s">
        <v>14</v>
      </c>
      <c r="AU2037" t="s">
        <v>18381</v>
      </c>
      <c r="AV2037" t="s">
        <v>18324</v>
      </c>
      <c r="AW2037" t="s">
        <v>18324</v>
      </c>
      <c r="AX2037" t="s">
        <v>18324</v>
      </c>
      <c r="AY2037" t="s">
        <v>18372</v>
      </c>
      <c r="AZ2037" t="s">
        <v>22104</v>
      </c>
      <c r="BA2037" t="s">
        <v>22082</v>
      </c>
      <c r="BB2037" t="s">
        <v>22082</v>
      </c>
      <c r="BC2037">
        <v>8639.68</v>
      </c>
      <c r="BD2037">
        <v>8639.68</v>
      </c>
      <c r="BE2037" t="s">
        <v>14</v>
      </c>
      <c r="BF2037" t="s">
        <v>14</v>
      </c>
      <c r="BG2037" t="s">
        <v>2214</v>
      </c>
      <c r="BH2037" t="s">
        <v>14</v>
      </c>
      <c r="BI2037" t="s">
        <v>22092</v>
      </c>
      <c r="BJ2037" t="s">
        <v>18397</v>
      </c>
      <c r="BK2037" t="s">
        <v>14</v>
      </c>
      <c r="BL2037" t="s">
        <v>22104</v>
      </c>
      <c r="BM2037" t="s">
        <v>22082</v>
      </c>
      <c r="BN2037" t="s">
        <v>18401</v>
      </c>
      <c r="BO2037" t="s">
        <v>14</v>
      </c>
      <c r="BP2037" t="s">
        <v>25686</v>
      </c>
      <c r="BQ2037" t="s">
        <v>2217</v>
      </c>
      <c r="BR2037" t="s">
        <v>2303</v>
      </c>
      <c r="BS2037" t="s">
        <v>18327</v>
      </c>
      <c r="BT2037" t="s">
        <v>14</v>
      </c>
      <c r="BU2037" t="s">
        <v>14</v>
      </c>
      <c r="BV2037" t="s">
        <v>14</v>
      </c>
      <c r="BW2037" t="s">
        <v>14</v>
      </c>
      <c r="BX2037" t="s">
        <v>14</v>
      </c>
      <c r="BY2037" t="s">
        <v>2220</v>
      </c>
      <c r="BZ2037" t="s">
        <v>25686</v>
      </c>
      <c r="CA2037" t="s">
        <v>18384</v>
      </c>
      <c r="CB2037" t="s">
        <v>14</v>
      </c>
      <c r="CC2037" t="s">
        <v>14</v>
      </c>
      <c r="CD2037" t="s">
        <v>14</v>
      </c>
      <c r="CE2037" t="s">
        <v>14</v>
      </c>
      <c r="CF2037" t="s">
        <v>18402</v>
      </c>
      <c r="CG2037" t="s">
        <v>577</v>
      </c>
      <c r="CH2037" t="s">
        <v>22075</v>
      </c>
      <c r="CJ2037" t="s">
        <v>447</v>
      </c>
      <c r="CK2037" t="s">
        <v>24</v>
      </c>
      <c r="CL2037" s="13"/>
      <c r="CM2037" s="4" t="str">
        <f>_xlfn.XLOOKUP($CG2037,tbl_area_24_07_2024[Nombre Área],tbl_area_24_07_2024[Estado],"Si no se encuentra",2,)</f>
        <v>Yucatán</v>
      </c>
      <c r="CN2037" s="4" t="str">
        <f>_xlfn.XLOOKUP($CG2037,tbl_area_24_07_2024[Nombre Área],tbl_area_24_07_2024[Estructura],"Si no se encuentra",2,)</f>
        <v>Juntas Distritales</v>
      </c>
    </row>
    <row r="2038" spans="1:92" ht="20" x14ac:dyDescent="0.85">
      <c r="A2038" t="s">
        <v>22073</v>
      </c>
      <c r="B2038" t="s">
        <v>22074</v>
      </c>
      <c r="C2038" t="s">
        <v>22075</v>
      </c>
      <c r="D2038" t="s">
        <v>2199</v>
      </c>
      <c r="E2038" t="s">
        <v>2242</v>
      </c>
      <c r="F2038" t="s">
        <v>2201</v>
      </c>
      <c r="G2038" t="s">
        <v>18372</v>
      </c>
      <c r="H2038" t="s">
        <v>14</v>
      </c>
      <c r="I2038" t="s">
        <v>18351</v>
      </c>
      <c r="J2038" t="s">
        <v>18403</v>
      </c>
      <c r="K2038" t="s">
        <v>25687</v>
      </c>
      <c r="L2038" t="s">
        <v>14</v>
      </c>
      <c r="M2038" t="s">
        <v>14</v>
      </c>
      <c r="N2038" t="s">
        <v>18392</v>
      </c>
      <c r="O2038" t="s">
        <v>25687</v>
      </c>
      <c r="P2038" t="s">
        <v>14</v>
      </c>
      <c r="Q2038" t="s">
        <v>25687</v>
      </c>
      <c r="R2038" t="s">
        <v>25687</v>
      </c>
      <c r="S2038" t="s">
        <v>14</v>
      </c>
      <c r="T2038" t="s">
        <v>14</v>
      </c>
      <c r="U2038" t="s">
        <v>14</v>
      </c>
      <c r="V2038" t="s">
        <v>14</v>
      </c>
      <c r="W2038" t="s">
        <v>18393</v>
      </c>
      <c r="X2038" t="s">
        <v>332</v>
      </c>
      <c r="Y2038" t="s">
        <v>496</v>
      </c>
      <c r="Z2038" t="s">
        <v>12</v>
      </c>
      <c r="AA2038" t="s">
        <v>14</v>
      </c>
      <c r="AB2038" t="s">
        <v>25687</v>
      </c>
      <c r="AC2038" t="s">
        <v>18394</v>
      </c>
      <c r="AD2038" t="s">
        <v>2207</v>
      </c>
      <c r="AE2038" t="s">
        <v>18395</v>
      </c>
      <c r="AF2038" t="s">
        <v>7785</v>
      </c>
      <c r="AG2038" t="s">
        <v>1432</v>
      </c>
      <c r="AH2038" t="s">
        <v>2209</v>
      </c>
      <c r="AI2038" t="s">
        <v>18396</v>
      </c>
      <c r="AJ2038" t="s">
        <v>1168</v>
      </c>
      <c r="AK2038" t="s">
        <v>1871</v>
      </c>
      <c r="AL2038" t="s">
        <v>1470</v>
      </c>
      <c r="AM2038" t="s">
        <v>1871</v>
      </c>
      <c r="AN2038" t="s">
        <v>1450</v>
      </c>
      <c r="AO2038" t="s">
        <v>447</v>
      </c>
      <c r="AP2038" t="s">
        <v>25685</v>
      </c>
      <c r="AQ2038" t="s">
        <v>14</v>
      </c>
      <c r="AR2038" t="s">
        <v>14</v>
      </c>
      <c r="AS2038" t="s">
        <v>14</v>
      </c>
      <c r="AT2038" t="s">
        <v>14</v>
      </c>
      <c r="AU2038" t="s">
        <v>18381</v>
      </c>
      <c r="AV2038" t="s">
        <v>18324</v>
      </c>
      <c r="AW2038" t="s">
        <v>18324</v>
      </c>
      <c r="AX2038" t="s">
        <v>18324</v>
      </c>
      <c r="AY2038" t="s">
        <v>18372</v>
      </c>
      <c r="AZ2038" t="s">
        <v>22177</v>
      </c>
      <c r="BA2038" t="s">
        <v>22177</v>
      </c>
      <c r="BB2038" t="s">
        <v>22075</v>
      </c>
      <c r="BC2038">
        <v>10716.66</v>
      </c>
      <c r="BD2038">
        <v>10716.66</v>
      </c>
      <c r="BE2038" t="s">
        <v>14</v>
      </c>
      <c r="BF2038" t="s">
        <v>14</v>
      </c>
      <c r="BG2038" t="s">
        <v>2214</v>
      </c>
      <c r="BH2038" t="s">
        <v>14</v>
      </c>
      <c r="BI2038" t="s">
        <v>22092</v>
      </c>
      <c r="BJ2038" t="s">
        <v>18397</v>
      </c>
      <c r="BK2038" t="s">
        <v>14</v>
      </c>
      <c r="BL2038" t="s">
        <v>22177</v>
      </c>
      <c r="BM2038" t="s">
        <v>22075</v>
      </c>
      <c r="BN2038" t="s">
        <v>18404</v>
      </c>
      <c r="BO2038" t="s">
        <v>14</v>
      </c>
      <c r="BP2038" t="s">
        <v>25687</v>
      </c>
      <c r="BQ2038" t="s">
        <v>2217</v>
      </c>
      <c r="BR2038" t="s">
        <v>2303</v>
      </c>
      <c r="BS2038" t="s">
        <v>18327</v>
      </c>
      <c r="BT2038" t="s">
        <v>14</v>
      </c>
      <c r="BU2038" t="s">
        <v>14</v>
      </c>
      <c r="BV2038" t="s">
        <v>14</v>
      </c>
      <c r="BW2038" t="s">
        <v>14</v>
      </c>
      <c r="BX2038" t="s">
        <v>14</v>
      </c>
      <c r="BY2038" t="s">
        <v>2220</v>
      </c>
      <c r="BZ2038" t="s">
        <v>25687</v>
      </c>
      <c r="CA2038" t="s">
        <v>18384</v>
      </c>
      <c r="CB2038" t="s">
        <v>14</v>
      </c>
      <c r="CC2038" t="s">
        <v>14</v>
      </c>
      <c r="CD2038" t="s">
        <v>14</v>
      </c>
      <c r="CE2038" t="s">
        <v>14</v>
      </c>
      <c r="CF2038" t="s">
        <v>18405</v>
      </c>
      <c r="CG2038" t="s">
        <v>577</v>
      </c>
      <c r="CH2038" t="s">
        <v>22075</v>
      </c>
      <c r="CJ2038" t="s">
        <v>447</v>
      </c>
      <c r="CK2038" t="s">
        <v>24</v>
      </c>
      <c r="CL2038" s="13"/>
      <c r="CM2038" s="4" t="str">
        <f>_xlfn.XLOOKUP($CG2038,tbl_area_24_07_2024[Nombre Área],tbl_area_24_07_2024[Estado],"Si no se encuentra",2,)</f>
        <v>Yucatán</v>
      </c>
      <c r="CN2038" s="4" t="str">
        <f>_xlfn.XLOOKUP($CG2038,tbl_area_24_07_2024[Nombre Área],tbl_area_24_07_2024[Estructura],"Si no se encuentra",2,)</f>
        <v>Juntas Distritales</v>
      </c>
    </row>
    <row r="2039" spans="1:92" ht="20" x14ac:dyDescent="0.85">
      <c r="A2039" t="s">
        <v>22073</v>
      </c>
      <c r="B2039" t="s">
        <v>22074</v>
      </c>
      <c r="C2039" t="s">
        <v>22075</v>
      </c>
      <c r="D2039" t="s">
        <v>2199</v>
      </c>
      <c r="E2039" t="s">
        <v>2507</v>
      </c>
      <c r="F2039" t="s">
        <v>2201</v>
      </c>
      <c r="G2039" t="s">
        <v>18372</v>
      </c>
      <c r="H2039" t="s">
        <v>14</v>
      </c>
      <c r="I2039" t="s">
        <v>18373</v>
      </c>
      <c r="J2039" t="s">
        <v>18406</v>
      </c>
      <c r="K2039" t="s">
        <v>25688</v>
      </c>
      <c r="L2039" t="s">
        <v>14</v>
      </c>
      <c r="M2039" t="s">
        <v>14</v>
      </c>
      <c r="N2039" t="s">
        <v>18407</v>
      </c>
      <c r="O2039" t="s">
        <v>25688</v>
      </c>
      <c r="P2039" t="s">
        <v>14</v>
      </c>
      <c r="Q2039" t="s">
        <v>25688</v>
      </c>
      <c r="R2039" t="s">
        <v>25688</v>
      </c>
      <c r="S2039" t="s">
        <v>14</v>
      </c>
      <c r="T2039" t="s">
        <v>14</v>
      </c>
      <c r="U2039" t="s">
        <v>14</v>
      </c>
      <c r="V2039" t="s">
        <v>14</v>
      </c>
      <c r="W2039" t="s">
        <v>18408</v>
      </c>
      <c r="X2039" t="s">
        <v>116</v>
      </c>
      <c r="Y2039" t="s">
        <v>1220</v>
      </c>
      <c r="Z2039" t="s">
        <v>18</v>
      </c>
      <c r="AA2039" t="s">
        <v>14</v>
      </c>
      <c r="AB2039" t="s">
        <v>25688</v>
      </c>
      <c r="AC2039" t="s">
        <v>18409</v>
      </c>
      <c r="AD2039" t="s">
        <v>2207</v>
      </c>
      <c r="AE2039" t="s">
        <v>14</v>
      </c>
      <c r="AF2039" t="s">
        <v>14</v>
      </c>
      <c r="AG2039" t="s">
        <v>14</v>
      </c>
      <c r="AH2039" t="s">
        <v>2209</v>
      </c>
      <c r="AI2039" t="s">
        <v>18380</v>
      </c>
      <c r="AJ2039" t="s">
        <v>1168</v>
      </c>
      <c r="AK2039" t="s">
        <v>1885</v>
      </c>
      <c r="AL2039" t="s">
        <v>1513</v>
      </c>
      <c r="AM2039" t="s">
        <v>1885</v>
      </c>
      <c r="AN2039" t="s">
        <v>1450</v>
      </c>
      <c r="AO2039" t="s">
        <v>447</v>
      </c>
      <c r="AP2039" t="s">
        <v>25677</v>
      </c>
      <c r="AQ2039" t="s">
        <v>14</v>
      </c>
      <c r="AR2039" t="s">
        <v>14</v>
      </c>
      <c r="AS2039" t="s">
        <v>14</v>
      </c>
      <c r="AT2039" t="s">
        <v>14</v>
      </c>
      <c r="AU2039" t="s">
        <v>18381</v>
      </c>
      <c r="AV2039" t="s">
        <v>18324</v>
      </c>
      <c r="AW2039" t="s">
        <v>18324</v>
      </c>
      <c r="AX2039" t="s">
        <v>18324</v>
      </c>
      <c r="AY2039" t="s">
        <v>18372</v>
      </c>
      <c r="AZ2039" t="s">
        <v>22181</v>
      </c>
      <c r="BA2039" t="s">
        <v>22181</v>
      </c>
      <c r="BB2039" t="s">
        <v>22181</v>
      </c>
      <c r="BC2039">
        <v>29462.07</v>
      </c>
      <c r="BD2039">
        <v>34176</v>
      </c>
      <c r="BE2039" t="s">
        <v>14</v>
      </c>
      <c r="BF2039" t="s">
        <v>14</v>
      </c>
      <c r="BG2039" t="s">
        <v>2214</v>
      </c>
      <c r="BH2039" t="s">
        <v>14</v>
      </c>
      <c r="BI2039" t="s">
        <v>22092</v>
      </c>
      <c r="BJ2039" t="s">
        <v>18410</v>
      </c>
      <c r="BK2039" t="s">
        <v>14</v>
      </c>
      <c r="BL2039" t="s">
        <v>22181</v>
      </c>
      <c r="BM2039" t="s">
        <v>22181</v>
      </c>
      <c r="BN2039" t="s">
        <v>18411</v>
      </c>
      <c r="BO2039" t="s">
        <v>14</v>
      </c>
      <c r="BP2039" t="s">
        <v>25688</v>
      </c>
      <c r="BQ2039" t="s">
        <v>2217</v>
      </c>
      <c r="BR2039" t="s">
        <v>2303</v>
      </c>
      <c r="BS2039" t="s">
        <v>18327</v>
      </c>
      <c r="BT2039" t="s">
        <v>14</v>
      </c>
      <c r="BU2039" t="s">
        <v>14</v>
      </c>
      <c r="BV2039" t="s">
        <v>14</v>
      </c>
      <c r="BW2039" t="s">
        <v>14</v>
      </c>
      <c r="BX2039" t="s">
        <v>14</v>
      </c>
      <c r="BY2039" t="s">
        <v>2220</v>
      </c>
      <c r="BZ2039" t="s">
        <v>25688</v>
      </c>
      <c r="CA2039" t="s">
        <v>18384</v>
      </c>
      <c r="CB2039" t="s">
        <v>14</v>
      </c>
      <c r="CC2039" t="s">
        <v>14</v>
      </c>
      <c r="CD2039" t="s">
        <v>14</v>
      </c>
      <c r="CE2039" t="s">
        <v>14</v>
      </c>
      <c r="CF2039" t="s">
        <v>18412</v>
      </c>
      <c r="CG2039" t="s">
        <v>577</v>
      </c>
      <c r="CH2039" t="s">
        <v>22075</v>
      </c>
      <c r="CJ2039" t="s">
        <v>447</v>
      </c>
      <c r="CK2039" t="s">
        <v>24</v>
      </c>
      <c r="CL2039" s="13"/>
      <c r="CM2039" s="4" t="str">
        <f>_xlfn.XLOOKUP($CG2039,tbl_area_24_07_2024[Nombre Área],tbl_area_24_07_2024[Estado],"Si no se encuentra",2,)</f>
        <v>Yucatán</v>
      </c>
      <c r="CN2039" s="4" t="str">
        <f>_xlfn.XLOOKUP($CG2039,tbl_area_24_07_2024[Nombre Área],tbl_area_24_07_2024[Estructura],"Si no se encuentra",2,)</f>
        <v>Juntas Distritales</v>
      </c>
    </row>
    <row r="2040" spans="1:92" ht="20" x14ac:dyDescent="0.85">
      <c r="A2040" t="s">
        <v>22073</v>
      </c>
      <c r="B2040" t="s">
        <v>22074</v>
      </c>
      <c r="C2040" t="s">
        <v>22075</v>
      </c>
      <c r="D2040" t="s">
        <v>2199</v>
      </c>
      <c r="E2040" t="s">
        <v>2507</v>
      </c>
      <c r="F2040" t="s">
        <v>2201</v>
      </c>
      <c r="G2040" t="s">
        <v>18372</v>
      </c>
      <c r="H2040" t="s">
        <v>14</v>
      </c>
      <c r="I2040" t="s">
        <v>18373</v>
      </c>
      <c r="J2040" t="s">
        <v>18413</v>
      </c>
      <c r="K2040" t="s">
        <v>25689</v>
      </c>
      <c r="L2040" t="s">
        <v>14</v>
      </c>
      <c r="M2040" t="s">
        <v>14</v>
      </c>
      <c r="N2040" t="s">
        <v>18414</v>
      </c>
      <c r="O2040" t="s">
        <v>25689</v>
      </c>
      <c r="P2040" t="s">
        <v>14</v>
      </c>
      <c r="Q2040" t="s">
        <v>25689</v>
      </c>
      <c r="R2040" t="s">
        <v>25689</v>
      </c>
      <c r="S2040" t="s">
        <v>14</v>
      </c>
      <c r="T2040" t="s">
        <v>14</v>
      </c>
      <c r="U2040" t="s">
        <v>14</v>
      </c>
      <c r="V2040" t="s">
        <v>14</v>
      </c>
      <c r="W2040" t="s">
        <v>14</v>
      </c>
      <c r="X2040" t="s">
        <v>14</v>
      </c>
      <c r="Y2040" t="s">
        <v>14</v>
      </c>
      <c r="Z2040" t="s">
        <v>14</v>
      </c>
      <c r="AA2040" t="s">
        <v>18415</v>
      </c>
      <c r="AB2040" t="s">
        <v>25689</v>
      </c>
      <c r="AC2040" t="s">
        <v>18416</v>
      </c>
      <c r="AD2040" t="s">
        <v>2207</v>
      </c>
      <c r="AE2040" t="s">
        <v>18417</v>
      </c>
      <c r="AF2040" t="s">
        <v>1598</v>
      </c>
      <c r="AG2040" t="s">
        <v>1173</v>
      </c>
      <c r="AH2040" t="s">
        <v>2209</v>
      </c>
      <c r="AI2040" t="s">
        <v>18418</v>
      </c>
      <c r="AJ2040" t="s">
        <v>1168</v>
      </c>
      <c r="AK2040" t="s">
        <v>1871</v>
      </c>
      <c r="AL2040" t="s">
        <v>1470</v>
      </c>
      <c r="AM2040" t="s">
        <v>1871</v>
      </c>
      <c r="AN2040" t="s">
        <v>1450</v>
      </c>
      <c r="AO2040" t="s">
        <v>447</v>
      </c>
      <c r="AP2040" t="s">
        <v>25690</v>
      </c>
      <c r="AQ2040" t="s">
        <v>14</v>
      </c>
      <c r="AR2040" t="s">
        <v>14</v>
      </c>
      <c r="AS2040" t="s">
        <v>14</v>
      </c>
      <c r="AT2040" t="s">
        <v>14</v>
      </c>
      <c r="AU2040" t="s">
        <v>18381</v>
      </c>
      <c r="AV2040" t="s">
        <v>18324</v>
      </c>
      <c r="AW2040" t="s">
        <v>18324</v>
      </c>
      <c r="AX2040" t="s">
        <v>18324</v>
      </c>
      <c r="AY2040" t="s">
        <v>18372</v>
      </c>
      <c r="AZ2040" t="s">
        <v>22461</v>
      </c>
      <c r="BA2040" t="s">
        <v>22461</v>
      </c>
      <c r="BB2040" t="s">
        <v>22461</v>
      </c>
      <c r="BC2040">
        <v>28937.27</v>
      </c>
      <c r="BD2040">
        <v>33567.230000000003</v>
      </c>
      <c r="BE2040" t="s">
        <v>14</v>
      </c>
      <c r="BF2040" t="s">
        <v>14</v>
      </c>
      <c r="BG2040" t="s">
        <v>2214</v>
      </c>
      <c r="BH2040" t="s">
        <v>14</v>
      </c>
      <c r="BI2040" t="s">
        <v>22092</v>
      </c>
      <c r="BJ2040" t="s">
        <v>18419</v>
      </c>
      <c r="BK2040" t="s">
        <v>14</v>
      </c>
      <c r="BL2040" t="s">
        <v>22461</v>
      </c>
      <c r="BM2040" t="s">
        <v>22461</v>
      </c>
      <c r="BN2040" t="s">
        <v>18420</v>
      </c>
      <c r="BO2040" t="s">
        <v>14</v>
      </c>
      <c r="BP2040" t="s">
        <v>25689</v>
      </c>
      <c r="BQ2040" t="s">
        <v>2217</v>
      </c>
      <c r="BR2040" t="s">
        <v>2303</v>
      </c>
      <c r="BS2040" t="s">
        <v>18327</v>
      </c>
      <c r="BT2040" t="s">
        <v>14</v>
      </c>
      <c r="BU2040" t="s">
        <v>14</v>
      </c>
      <c r="BV2040" t="s">
        <v>14</v>
      </c>
      <c r="BW2040" t="s">
        <v>14</v>
      </c>
      <c r="BX2040" t="s">
        <v>14</v>
      </c>
      <c r="BY2040" t="s">
        <v>2220</v>
      </c>
      <c r="BZ2040" t="s">
        <v>25689</v>
      </c>
      <c r="CA2040" t="s">
        <v>18384</v>
      </c>
      <c r="CB2040" t="s">
        <v>14</v>
      </c>
      <c r="CC2040" t="s">
        <v>14</v>
      </c>
      <c r="CD2040" t="s">
        <v>14</v>
      </c>
      <c r="CE2040" t="s">
        <v>14</v>
      </c>
      <c r="CF2040" t="s">
        <v>18421</v>
      </c>
      <c r="CG2040" t="s">
        <v>577</v>
      </c>
      <c r="CH2040" t="s">
        <v>22075</v>
      </c>
      <c r="CJ2040" t="s">
        <v>447</v>
      </c>
      <c r="CK2040" t="s">
        <v>24</v>
      </c>
      <c r="CL2040" s="13"/>
      <c r="CM2040" s="4" t="str">
        <f>_xlfn.XLOOKUP($CG2040,tbl_area_24_07_2024[Nombre Área],tbl_area_24_07_2024[Estado],"Si no se encuentra",2,)</f>
        <v>Yucatán</v>
      </c>
      <c r="CN2040" s="4" t="str">
        <f>_xlfn.XLOOKUP($CG2040,tbl_area_24_07_2024[Nombre Área],tbl_area_24_07_2024[Estructura],"Si no se encuentra",2,)</f>
        <v>Juntas Distritales</v>
      </c>
    </row>
    <row r="2041" spans="1:92" ht="20" x14ac:dyDescent="0.85">
      <c r="A2041" t="s">
        <v>22073</v>
      </c>
      <c r="B2041" t="s">
        <v>22074</v>
      </c>
      <c r="C2041" t="s">
        <v>22075</v>
      </c>
      <c r="D2041" t="s">
        <v>2199</v>
      </c>
      <c r="E2041" t="s">
        <v>2507</v>
      </c>
      <c r="F2041" t="s">
        <v>2201</v>
      </c>
      <c r="G2041" t="s">
        <v>18372</v>
      </c>
      <c r="H2041" t="s">
        <v>14</v>
      </c>
      <c r="I2041" t="s">
        <v>18373</v>
      </c>
      <c r="J2041" t="s">
        <v>18422</v>
      </c>
      <c r="K2041" t="s">
        <v>25691</v>
      </c>
      <c r="L2041" t="s">
        <v>14</v>
      </c>
      <c r="M2041" t="s">
        <v>14</v>
      </c>
      <c r="N2041" t="s">
        <v>18423</v>
      </c>
      <c r="O2041" t="s">
        <v>25691</v>
      </c>
      <c r="P2041" t="s">
        <v>14</v>
      </c>
      <c r="Q2041" t="s">
        <v>25691</v>
      </c>
      <c r="R2041" t="s">
        <v>25691</v>
      </c>
      <c r="S2041" t="s">
        <v>14</v>
      </c>
      <c r="T2041" t="s">
        <v>14</v>
      </c>
      <c r="U2041" t="s">
        <v>14</v>
      </c>
      <c r="V2041" t="s">
        <v>14</v>
      </c>
      <c r="W2041" t="s">
        <v>18408</v>
      </c>
      <c r="X2041" t="s">
        <v>116</v>
      </c>
      <c r="Y2041" t="s">
        <v>1220</v>
      </c>
      <c r="Z2041" t="s">
        <v>12</v>
      </c>
      <c r="AA2041" t="s">
        <v>14</v>
      </c>
      <c r="AB2041" t="s">
        <v>25691</v>
      </c>
      <c r="AC2041" t="s">
        <v>18409</v>
      </c>
      <c r="AD2041" t="s">
        <v>2207</v>
      </c>
      <c r="AE2041" t="s">
        <v>14</v>
      </c>
      <c r="AF2041" t="s">
        <v>14</v>
      </c>
      <c r="AG2041" t="s">
        <v>14</v>
      </c>
      <c r="AH2041" t="s">
        <v>2209</v>
      </c>
      <c r="AI2041" t="s">
        <v>18380</v>
      </c>
      <c r="AJ2041" t="s">
        <v>1168</v>
      </c>
      <c r="AK2041" t="s">
        <v>1885</v>
      </c>
      <c r="AL2041" t="s">
        <v>1513</v>
      </c>
      <c r="AM2041" t="s">
        <v>1885</v>
      </c>
      <c r="AN2041" t="s">
        <v>1450</v>
      </c>
      <c r="AO2041" t="s">
        <v>447</v>
      </c>
      <c r="AP2041" t="s">
        <v>25677</v>
      </c>
      <c r="AQ2041" t="s">
        <v>14</v>
      </c>
      <c r="AR2041" t="s">
        <v>14</v>
      </c>
      <c r="AS2041" t="s">
        <v>14</v>
      </c>
      <c r="AT2041" t="s">
        <v>14</v>
      </c>
      <c r="AU2041" t="s">
        <v>18381</v>
      </c>
      <c r="AV2041" t="s">
        <v>18324</v>
      </c>
      <c r="AW2041" t="s">
        <v>18324</v>
      </c>
      <c r="AX2041" t="s">
        <v>18324</v>
      </c>
      <c r="AY2041" t="s">
        <v>18372</v>
      </c>
      <c r="AZ2041" t="s">
        <v>22190</v>
      </c>
      <c r="BA2041" t="s">
        <v>22190</v>
      </c>
      <c r="BB2041" t="s">
        <v>22190</v>
      </c>
      <c r="BC2041">
        <v>54249.52</v>
      </c>
      <c r="BD2041">
        <v>62929.440000000002</v>
      </c>
      <c r="BE2041" t="s">
        <v>14</v>
      </c>
      <c r="BF2041" t="s">
        <v>14</v>
      </c>
      <c r="BG2041" t="s">
        <v>2214</v>
      </c>
      <c r="BH2041" t="s">
        <v>14</v>
      </c>
      <c r="BI2041" t="s">
        <v>22092</v>
      </c>
      <c r="BJ2041" t="s">
        <v>18424</v>
      </c>
      <c r="BK2041" t="s">
        <v>14</v>
      </c>
      <c r="BL2041" t="s">
        <v>22190</v>
      </c>
      <c r="BM2041" t="s">
        <v>22190</v>
      </c>
      <c r="BN2041" t="s">
        <v>18425</v>
      </c>
      <c r="BO2041" t="s">
        <v>14</v>
      </c>
      <c r="BP2041" t="s">
        <v>25691</v>
      </c>
      <c r="BQ2041" t="s">
        <v>2217</v>
      </c>
      <c r="BR2041" t="s">
        <v>2303</v>
      </c>
      <c r="BS2041" t="s">
        <v>18327</v>
      </c>
      <c r="BT2041" t="s">
        <v>14</v>
      </c>
      <c r="BU2041" t="s">
        <v>14</v>
      </c>
      <c r="BV2041" t="s">
        <v>14</v>
      </c>
      <c r="BW2041" t="s">
        <v>14</v>
      </c>
      <c r="BX2041" t="s">
        <v>14</v>
      </c>
      <c r="BY2041" t="s">
        <v>2220</v>
      </c>
      <c r="BZ2041" t="s">
        <v>25691</v>
      </c>
      <c r="CA2041" t="s">
        <v>18384</v>
      </c>
      <c r="CB2041" t="s">
        <v>14</v>
      </c>
      <c r="CC2041" t="s">
        <v>14</v>
      </c>
      <c r="CD2041" t="s">
        <v>14</v>
      </c>
      <c r="CE2041" t="s">
        <v>14</v>
      </c>
      <c r="CF2041" t="s">
        <v>18426</v>
      </c>
      <c r="CG2041" t="s">
        <v>577</v>
      </c>
      <c r="CH2041" t="s">
        <v>22075</v>
      </c>
      <c r="CJ2041" t="s">
        <v>447</v>
      </c>
      <c r="CK2041" t="s">
        <v>24</v>
      </c>
      <c r="CL2041" s="13"/>
      <c r="CM2041" s="4" t="str">
        <f>_xlfn.XLOOKUP($CG2041,tbl_area_24_07_2024[Nombre Área],tbl_area_24_07_2024[Estado],"Si no se encuentra",2,)</f>
        <v>Yucatán</v>
      </c>
      <c r="CN2041" s="4" t="str">
        <f>_xlfn.XLOOKUP($CG2041,tbl_area_24_07_2024[Nombre Área],tbl_area_24_07_2024[Estructura],"Si no se encuentra",2,)</f>
        <v>Juntas Distritales</v>
      </c>
    </row>
    <row r="2042" spans="1:92" ht="20" x14ac:dyDescent="0.85">
      <c r="A2042" t="s">
        <v>22073</v>
      </c>
      <c r="B2042" t="s">
        <v>22074</v>
      </c>
      <c r="C2042" t="s">
        <v>22075</v>
      </c>
      <c r="D2042" t="s">
        <v>2199</v>
      </c>
      <c r="E2042" t="s">
        <v>2200</v>
      </c>
      <c r="F2042" t="s">
        <v>2201</v>
      </c>
      <c r="G2042" t="s">
        <v>2378</v>
      </c>
      <c r="H2042" t="s">
        <v>14</v>
      </c>
      <c r="I2042" t="s">
        <v>18427</v>
      </c>
      <c r="J2042" t="s">
        <v>18428</v>
      </c>
      <c r="K2042" t="s">
        <v>25692</v>
      </c>
      <c r="L2042" t="s">
        <v>14</v>
      </c>
      <c r="M2042" t="s">
        <v>14</v>
      </c>
      <c r="N2042" t="s">
        <v>18430</v>
      </c>
      <c r="O2042" t="s">
        <v>25692</v>
      </c>
      <c r="P2042" t="s">
        <v>14</v>
      </c>
      <c r="Q2042" t="s">
        <v>25692</v>
      </c>
      <c r="R2042" t="s">
        <v>25692</v>
      </c>
      <c r="S2042" t="s">
        <v>14</v>
      </c>
      <c r="T2042" t="s">
        <v>14</v>
      </c>
      <c r="U2042" t="s">
        <v>14</v>
      </c>
      <c r="V2042" t="s">
        <v>14</v>
      </c>
      <c r="W2042" t="s">
        <v>187</v>
      </c>
      <c r="X2042" t="s">
        <v>1371</v>
      </c>
      <c r="Y2042" t="s">
        <v>96</v>
      </c>
      <c r="Z2042" t="s">
        <v>18</v>
      </c>
      <c r="AA2042" t="s">
        <v>14</v>
      </c>
      <c r="AB2042" t="s">
        <v>25692</v>
      </c>
      <c r="AC2042" t="s">
        <v>18431</v>
      </c>
      <c r="AD2042" t="s">
        <v>2348</v>
      </c>
      <c r="AE2042" t="s">
        <v>5691</v>
      </c>
      <c r="AF2042" t="s">
        <v>1488</v>
      </c>
      <c r="AG2042" t="s">
        <v>14</v>
      </c>
      <c r="AH2042" t="s">
        <v>2209</v>
      </c>
      <c r="AI2042" t="s">
        <v>5691</v>
      </c>
      <c r="AJ2042" t="s">
        <v>1452</v>
      </c>
      <c r="AK2042" t="s">
        <v>5095</v>
      </c>
      <c r="AL2042" t="s">
        <v>1452</v>
      </c>
      <c r="AM2042" t="s">
        <v>5095</v>
      </c>
      <c r="AN2042" t="s">
        <v>1439</v>
      </c>
      <c r="AO2042" t="s">
        <v>159</v>
      </c>
      <c r="AP2042" t="s">
        <v>22603</v>
      </c>
      <c r="AQ2042" t="s">
        <v>14</v>
      </c>
      <c r="AR2042" t="s">
        <v>14</v>
      </c>
      <c r="AS2042" t="s">
        <v>14</v>
      </c>
      <c r="AT2042" t="s">
        <v>14</v>
      </c>
      <c r="AU2042" t="s">
        <v>2211</v>
      </c>
      <c r="AV2042" t="s">
        <v>18432</v>
      </c>
      <c r="AW2042" t="s">
        <v>18433</v>
      </c>
      <c r="AX2042" t="s">
        <v>18434</v>
      </c>
      <c r="AY2042" t="s">
        <v>2378</v>
      </c>
      <c r="AZ2042" t="s">
        <v>22169</v>
      </c>
      <c r="BA2042" t="s">
        <v>22074</v>
      </c>
      <c r="BB2042" t="s">
        <v>22089</v>
      </c>
      <c r="BC2042">
        <v>42317.02</v>
      </c>
      <c r="BD2042">
        <v>589046</v>
      </c>
      <c r="BE2042" t="s">
        <v>14</v>
      </c>
      <c r="BF2042" t="s">
        <v>14</v>
      </c>
      <c r="BG2042" t="s">
        <v>2214</v>
      </c>
      <c r="BH2042" t="s">
        <v>14</v>
      </c>
      <c r="BI2042" t="s">
        <v>22092</v>
      </c>
      <c r="BJ2042" t="s">
        <v>18430</v>
      </c>
      <c r="BK2042" t="s">
        <v>14</v>
      </c>
      <c r="BL2042" t="s">
        <v>22074</v>
      </c>
      <c r="BM2042" t="s">
        <v>22089</v>
      </c>
      <c r="BN2042" t="s">
        <v>18435</v>
      </c>
      <c r="BO2042" t="s">
        <v>14</v>
      </c>
      <c r="BP2042" t="s">
        <v>25692</v>
      </c>
      <c r="BQ2042" t="s">
        <v>2217</v>
      </c>
      <c r="BR2042" t="s">
        <v>2303</v>
      </c>
      <c r="BS2042" t="s">
        <v>2376</v>
      </c>
      <c r="BT2042" t="s">
        <v>14</v>
      </c>
      <c r="BU2042" t="s">
        <v>14</v>
      </c>
      <c r="BV2042" t="s">
        <v>14</v>
      </c>
      <c r="BW2042" t="s">
        <v>14</v>
      </c>
      <c r="BX2042" t="s">
        <v>14</v>
      </c>
      <c r="BY2042" t="s">
        <v>2220</v>
      </c>
      <c r="BZ2042" t="s">
        <v>25692</v>
      </c>
      <c r="CA2042" t="s">
        <v>18436</v>
      </c>
      <c r="CB2042" t="s">
        <v>14</v>
      </c>
      <c r="CC2042" t="s">
        <v>14</v>
      </c>
      <c r="CD2042" t="s">
        <v>14</v>
      </c>
      <c r="CE2042" t="s">
        <v>14</v>
      </c>
      <c r="CF2042" t="s">
        <v>18437</v>
      </c>
      <c r="CG2042" t="s">
        <v>598</v>
      </c>
      <c r="CH2042" t="s">
        <v>22075</v>
      </c>
      <c r="CJ2042" t="s">
        <v>159</v>
      </c>
      <c r="CK2042" t="s">
        <v>24</v>
      </c>
      <c r="CL2042" s="13"/>
      <c r="CM2042" s="4" t="str">
        <f>_xlfn.XLOOKUP($CG2042,tbl_area_24_07_2024[Nombre Área],tbl_area_24_07_2024[Estado],"Si no se encuentra",2,)</f>
        <v>México</v>
      </c>
      <c r="CN2042" s="4" t="str">
        <f>_xlfn.XLOOKUP($CG2042,tbl_area_24_07_2024[Nombre Área],tbl_area_24_07_2024[Estructura],"Si no se encuentra",2,)</f>
        <v>Juntas Distritales</v>
      </c>
    </row>
    <row r="2043" spans="1:92" ht="20" x14ac:dyDescent="0.85">
      <c r="A2043" t="s">
        <v>22073</v>
      </c>
      <c r="B2043" t="s">
        <v>22074</v>
      </c>
      <c r="C2043" t="s">
        <v>22075</v>
      </c>
      <c r="D2043" t="s">
        <v>2199</v>
      </c>
      <c r="E2043" t="s">
        <v>2242</v>
      </c>
      <c r="F2043" t="s">
        <v>2201</v>
      </c>
      <c r="G2043" t="s">
        <v>2617</v>
      </c>
      <c r="H2043" t="s">
        <v>14</v>
      </c>
      <c r="I2043" t="s">
        <v>18438</v>
      </c>
      <c r="J2043" t="s">
        <v>18439</v>
      </c>
      <c r="K2043" t="s">
        <v>25693</v>
      </c>
      <c r="L2043" t="s">
        <v>14</v>
      </c>
      <c r="M2043" t="s">
        <v>14</v>
      </c>
      <c r="N2043" t="s">
        <v>18440</v>
      </c>
      <c r="O2043" t="s">
        <v>25693</v>
      </c>
      <c r="P2043" t="s">
        <v>14</v>
      </c>
      <c r="Q2043" t="s">
        <v>25693</v>
      </c>
      <c r="R2043" t="s">
        <v>25693</v>
      </c>
      <c r="S2043" t="s">
        <v>14</v>
      </c>
      <c r="T2043" t="s">
        <v>14</v>
      </c>
      <c r="U2043" t="s">
        <v>14</v>
      </c>
      <c r="V2043" t="s">
        <v>14</v>
      </c>
      <c r="W2043" t="s">
        <v>14</v>
      </c>
      <c r="X2043" t="s">
        <v>14</v>
      </c>
      <c r="Y2043" t="s">
        <v>14</v>
      </c>
      <c r="Z2043" t="s">
        <v>14</v>
      </c>
      <c r="AA2043" t="s">
        <v>8014</v>
      </c>
      <c r="AB2043" t="s">
        <v>25693</v>
      </c>
      <c r="AC2043" t="s">
        <v>2582</v>
      </c>
      <c r="AD2043" t="s">
        <v>2207</v>
      </c>
      <c r="AE2043" t="s">
        <v>2297</v>
      </c>
      <c r="AF2043" t="s">
        <v>1174</v>
      </c>
      <c r="AG2043" t="s">
        <v>14</v>
      </c>
      <c r="AH2043" t="s">
        <v>2209</v>
      </c>
      <c r="AI2043" t="s">
        <v>8016</v>
      </c>
      <c r="AJ2043" t="s">
        <v>1437</v>
      </c>
      <c r="AK2043" t="s">
        <v>264</v>
      </c>
      <c r="AL2043" t="s">
        <v>1437</v>
      </c>
      <c r="AM2043" t="s">
        <v>264</v>
      </c>
      <c r="AN2043" t="s">
        <v>1181</v>
      </c>
      <c r="AO2043" t="s">
        <v>264</v>
      </c>
      <c r="AP2043" t="s">
        <v>22134</v>
      </c>
      <c r="AQ2043" t="s">
        <v>14</v>
      </c>
      <c r="AR2043" t="s">
        <v>14</v>
      </c>
      <c r="AS2043" t="s">
        <v>14</v>
      </c>
      <c r="AT2043" t="s">
        <v>14</v>
      </c>
      <c r="AU2043" t="s">
        <v>18441</v>
      </c>
      <c r="AV2043" t="s">
        <v>18432</v>
      </c>
      <c r="AW2043" t="s">
        <v>18433</v>
      </c>
      <c r="AX2043" t="s">
        <v>18434</v>
      </c>
      <c r="AY2043" t="s">
        <v>2617</v>
      </c>
      <c r="AZ2043" t="s">
        <v>22169</v>
      </c>
      <c r="BA2043" t="s">
        <v>22074</v>
      </c>
      <c r="BB2043" t="s">
        <v>22082</v>
      </c>
      <c r="BC2043">
        <v>25288</v>
      </c>
      <c r="BD2043">
        <v>50576</v>
      </c>
      <c r="BE2043" t="s">
        <v>14</v>
      </c>
      <c r="BF2043" t="s">
        <v>14</v>
      </c>
      <c r="BG2043" t="s">
        <v>2214</v>
      </c>
      <c r="BH2043" t="s">
        <v>14</v>
      </c>
      <c r="BI2043" t="s">
        <v>22092</v>
      </c>
      <c r="BJ2043" t="s">
        <v>18442</v>
      </c>
      <c r="BK2043" t="s">
        <v>14</v>
      </c>
      <c r="BL2043" t="s">
        <v>22074</v>
      </c>
      <c r="BM2043" t="s">
        <v>22082</v>
      </c>
      <c r="BN2043" t="s">
        <v>18443</v>
      </c>
      <c r="BO2043" t="s">
        <v>14</v>
      </c>
      <c r="BP2043" t="s">
        <v>25693</v>
      </c>
      <c r="BQ2043" t="s">
        <v>2217</v>
      </c>
      <c r="BR2043" t="s">
        <v>2303</v>
      </c>
      <c r="BS2043" t="s">
        <v>2376</v>
      </c>
      <c r="BT2043" t="s">
        <v>14</v>
      </c>
      <c r="BU2043" t="s">
        <v>14</v>
      </c>
      <c r="BV2043" t="s">
        <v>14</v>
      </c>
      <c r="BW2043" t="s">
        <v>14</v>
      </c>
      <c r="BX2043" t="s">
        <v>14</v>
      </c>
      <c r="BY2043" t="s">
        <v>2220</v>
      </c>
      <c r="BZ2043" t="s">
        <v>25693</v>
      </c>
      <c r="CA2043" t="s">
        <v>18436</v>
      </c>
      <c r="CB2043" t="s">
        <v>14</v>
      </c>
      <c r="CC2043" t="s">
        <v>14</v>
      </c>
      <c r="CD2043" t="s">
        <v>14</v>
      </c>
      <c r="CE2043" t="s">
        <v>14</v>
      </c>
      <c r="CF2043" t="s">
        <v>18444</v>
      </c>
      <c r="CG2043" t="s">
        <v>598</v>
      </c>
      <c r="CH2043" t="s">
        <v>22075</v>
      </c>
      <c r="CJ2043" t="s">
        <v>159</v>
      </c>
      <c r="CK2043" t="s">
        <v>24</v>
      </c>
      <c r="CL2043" s="13"/>
      <c r="CM2043" s="4" t="str">
        <f>_xlfn.XLOOKUP($CG2043,tbl_area_24_07_2024[Nombre Área],tbl_area_24_07_2024[Estado],"Si no se encuentra",2,)</f>
        <v>México</v>
      </c>
      <c r="CN2043" s="4" t="str">
        <f>_xlfn.XLOOKUP($CG2043,tbl_area_24_07_2024[Nombre Área],tbl_area_24_07_2024[Estructura],"Si no se encuentra",2,)</f>
        <v>Juntas Distritales</v>
      </c>
    </row>
    <row r="2044" spans="1:92" ht="20" x14ac:dyDescent="0.85">
      <c r="A2044" t="s">
        <v>22073</v>
      </c>
      <c r="B2044" t="s">
        <v>22074</v>
      </c>
      <c r="C2044" t="s">
        <v>22075</v>
      </c>
      <c r="D2044" t="s">
        <v>2199</v>
      </c>
      <c r="E2044" t="s">
        <v>2200</v>
      </c>
      <c r="F2044" t="s">
        <v>2201</v>
      </c>
      <c r="G2044" t="s">
        <v>10126</v>
      </c>
      <c r="H2044" t="s">
        <v>14</v>
      </c>
      <c r="I2044" t="s">
        <v>18445</v>
      </c>
      <c r="J2044" t="s">
        <v>18446</v>
      </c>
      <c r="K2044" t="s">
        <v>25694</v>
      </c>
      <c r="L2044" t="s">
        <v>14</v>
      </c>
      <c r="M2044" t="s">
        <v>14</v>
      </c>
      <c r="N2044" t="s">
        <v>18447</v>
      </c>
      <c r="O2044" t="s">
        <v>25694</v>
      </c>
      <c r="P2044" t="s">
        <v>14</v>
      </c>
      <c r="Q2044" t="s">
        <v>25694</v>
      </c>
      <c r="R2044" t="s">
        <v>25694</v>
      </c>
      <c r="S2044" t="s">
        <v>14</v>
      </c>
      <c r="T2044" t="s">
        <v>14</v>
      </c>
      <c r="U2044" t="s">
        <v>14</v>
      </c>
      <c r="V2044" t="s">
        <v>14</v>
      </c>
      <c r="W2044" t="s">
        <v>1232</v>
      </c>
      <c r="X2044" t="s">
        <v>533</v>
      </c>
      <c r="Y2044" t="s">
        <v>27</v>
      </c>
      <c r="Z2044" t="s">
        <v>18</v>
      </c>
      <c r="AA2044" t="s">
        <v>14</v>
      </c>
      <c r="AB2044" t="s">
        <v>25694</v>
      </c>
      <c r="AC2044" t="s">
        <v>18448</v>
      </c>
      <c r="AD2044" t="s">
        <v>2207</v>
      </c>
      <c r="AE2044" t="s">
        <v>18449</v>
      </c>
      <c r="AF2044" t="s">
        <v>1172</v>
      </c>
      <c r="AG2044" t="s">
        <v>14</v>
      </c>
      <c r="AH2044" t="s">
        <v>2209</v>
      </c>
      <c r="AI2044" t="s">
        <v>2945</v>
      </c>
      <c r="AJ2044" t="s">
        <v>1447</v>
      </c>
      <c r="AK2044" t="s">
        <v>4726</v>
      </c>
      <c r="AL2044" t="s">
        <v>1178</v>
      </c>
      <c r="AM2044" t="s">
        <v>4726</v>
      </c>
      <c r="AN2044" t="s">
        <v>1178</v>
      </c>
      <c r="AO2044" t="s">
        <v>174</v>
      </c>
      <c r="AP2044" t="s">
        <v>25695</v>
      </c>
      <c r="AQ2044" t="s">
        <v>14</v>
      </c>
      <c r="AR2044" t="s">
        <v>14</v>
      </c>
      <c r="AS2044" t="s">
        <v>14</v>
      </c>
      <c r="AT2044" t="s">
        <v>14</v>
      </c>
      <c r="AU2044" t="s">
        <v>5813</v>
      </c>
      <c r="AV2044" t="s">
        <v>1191</v>
      </c>
      <c r="AW2044" t="s">
        <v>1191</v>
      </c>
      <c r="AX2044" t="s">
        <v>15893</v>
      </c>
      <c r="AY2044" t="s">
        <v>10126</v>
      </c>
      <c r="AZ2044" t="s">
        <v>22074</v>
      </c>
      <c r="BA2044" t="s">
        <v>22074</v>
      </c>
      <c r="BB2044" t="s">
        <v>22089</v>
      </c>
      <c r="BC2044">
        <v>114461.47</v>
      </c>
      <c r="BD2044">
        <v>132775.29999999999</v>
      </c>
      <c r="BE2044" t="s">
        <v>25696</v>
      </c>
      <c r="BF2044" t="s">
        <v>25697</v>
      </c>
      <c r="BG2044" t="s">
        <v>2214</v>
      </c>
      <c r="BH2044" t="s">
        <v>14</v>
      </c>
      <c r="BI2044" t="s">
        <v>22092</v>
      </c>
      <c r="BJ2044" t="s">
        <v>18450</v>
      </c>
      <c r="BK2044" t="s">
        <v>14</v>
      </c>
      <c r="BL2044" t="s">
        <v>22074</v>
      </c>
      <c r="BM2044" t="s">
        <v>22089</v>
      </c>
      <c r="BN2044" t="s">
        <v>18451</v>
      </c>
      <c r="BO2044" t="s">
        <v>14</v>
      </c>
      <c r="BP2044" t="s">
        <v>25694</v>
      </c>
      <c r="BQ2044" t="s">
        <v>2217</v>
      </c>
      <c r="BR2044" t="s">
        <v>2303</v>
      </c>
      <c r="BS2044" t="s">
        <v>5084</v>
      </c>
      <c r="BT2044" t="s">
        <v>14</v>
      </c>
      <c r="BU2044" t="s">
        <v>18450</v>
      </c>
      <c r="BV2044" t="s">
        <v>14</v>
      </c>
      <c r="BW2044" t="s">
        <v>14</v>
      </c>
      <c r="BX2044" t="s">
        <v>18284</v>
      </c>
      <c r="BY2044" t="s">
        <v>2220</v>
      </c>
      <c r="BZ2044" t="s">
        <v>25694</v>
      </c>
      <c r="CA2044" t="s">
        <v>18452</v>
      </c>
      <c r="CB2044" t="s">
        <v>14</v>
      </c>
      <c r="CC2044" t="s">
        <v>14</v>
      </c>
      <c r="CD2044" t="s">
        <v>14</v>
      </c>
      <c r="CE2044" t="s">
        <v>14</v>
      </c>
      <c r="CF2044" t="s">
        <v>18453</v>
      </c>
      <c r="CG2044" t="s">
        <v>374</v>
      </c>
      <c r="CH2044" t="s">
        <v>22075</v>
      </c>
      <c r="CJ2044" t="s">
        <v>174</v>
      </c>
      <c r="CK2044" t="s">
        <v>16</v>
      </c>
      <c r="CL2044" s="13"/>
      <c r="CM2044" s="4" t="str">
        <f>_xlfn.XLOOKUP($CG2044,tbl_area_24_07_2024[Nombre Área],tbl_area_24_07_2024[Estado],"Si no se encuentra",2,)</f>
        <v>Guerrero</v>
      </c>
      <c r="CN2044" s="4" t="str">
        <f>_xlfn.XLOOKUP($CG2044,tbl_area_24_07_2024[Nombre Área],tbl_area_24_07_2024[Estructura],"Si no se encuentra",2,)</f>
        <v>Juntas Locales</v>
      </c>
    </row>
    <row r="2045" spans="1:92" ht="20" x14ac:dyDescent="0.85">
      <c r="A2045" t="s">
        <v>22073</v>
      </c>
      <c r="B2045" t="s">
        <v>22074</v>
      </c>
      <c r="C2045" t="s">
        <v>22075</v>
      </c>
      <c r="D2045" t="s">
        <v>2199</v>
      </c>
      <c r="E2045" t="s">
        <v>2200</v>
      </c>
      <c r="F2045" t="s">
        <v>2201</v>
      </c>
      <c r="G2045" t="s">
        <v>11142</v>
      </c>
      <c r="H2045" t="s">
        <v>14</v>
      </c>
      <c r="I2045" t="s">
        <v>18445</v>
      </c>
      <c r="J2045" t="s">
        <v>18454</v>
      </c>
      <c r="K2045" t="s">
        <v>25698</v>
      </c>
      <c r="L2045" t="s">
        <v>14</v>
      </c>
      <c r="M2045" t="s">
        <v>14</v>
      </c>
      <c r="N2045" t="s">
        <v>18447</v>
      </c>
      <c r="O2045" t="s">
        <v>25698</v>
      </c>
      <c r="P2045" t="s">
        <v>14</v>
      </c>
      <c r="Q2045" t="s">
        <v>25698</v>
      </c>
      <c r="R2045" t="s">
        <v>25698</v>
      </c>
      <c r="S2045" t="s">
        <v>14</v>
      </c>
      <c r="T2045" t="s">
        <v>14</v>
      </c>
      <c r="U2045" t="s">
        <v>14</v>
      </c>
      <c r="V2045" t="s">
        <v>14</v>
      </c>
      <c r="W2045" t="s">
        <v>1232</v>
      </c>
      <c r="X2045" t="s">
        <v>533</v>
      </c>
      <c r="Y2045" t="s">
        <v>27</v>
      </c>
      <c r="Z2045" t="s">
        <v>18</v>
      </c>
      <c r="AA2045" t="s">
        <v>14</v>
      </c>
      <c r="AB2045" t="s">
        <v>25698</v>
      </c>
      <c r="AC2045" t="s">
        <v>18448</v>
      </c>
      <c r="AD2045" t="s">
        <v>2207</v>
      </c>
      <c r="AE2045" t="s">
        <v>18449</v>
      </c>
      <c r="AF2045" t="s">
        <v>1172</v>
      </c>
      <c r="AG2045" t="s">
        <v>14</v>
      </c>
      <c r="AH2045" t="s">
        <v>2209</v>
      </c>
      <c r="AI2045" t="s">
        <v>2945</v>
      </c>
      <c r="AJ2045" t="s">
        <v>1447</v>
      </c>
      <c r="AK2045" t="s">
        <v>4726</v>
      </c>
      <c r="AL2045" t="s">
        <v>1178</v>
      </c>
      <c r="AM2045" t="s">
        <v>4726</v>
      </c>
      <c r="AN2045" t="s">
        <v>1178</v>
      </c>
      <c r="AO2045" t="s">
        <v>174</v>
      </c>
      <c r="AP2045" t="s">
        <v>25695</v>
      </c>
      <c r="AQ2045" t="s">
        <v>14</v>
      </c>
      <c r="AR2045" t="s">
        <v>14</v>
      </c>
      <c r="AS2045" t="s">
        <v>14</v>
      </c>
      <c r="AT2045" t="s">
        <v>14</v>
      </c>
      <c r="AU2045" t="s">
        <v>5813</v>
      </c>
      <c r="AV2045" t="s">
        <v>1191</v>
      </c>
      <c r="AW2045" t="s">
        <v>1191</v>
      </c>
      <c r="AX2045" t="s">
        <v>15893</v>
      </c>
      <c r="AY2045" t="s">
        <v>11142</v>
      </c>
      <c r="AZ2045" t="s">
        <v>22074</v>
      </c>
      <c r="BA2045" t="s">
        <v>22074</v>
      </c>
      <c r="BB2045" t="s">
        <v>22089</v>
      </c>
      <c r="BC2045">
        <v>11358.07</v>
      </c>
      <c r="BD2045">
        <v>101512.78</v>
      </c>
      <c r="BE2045" t="s">
        <v>25699</v>
      </c>
      <c r="BF2045" t="s">
        <v>25700</v>
      </c>
      <c r="BG2045" t="s">
        <v>2214</v>
      </c>
      <c r="BH2045" t="s">
        <v>14</v>
      </c>
      <c r="BI2045" t="s">
        <v>22092</v>
      </c>
      <c r="BJ2045" t="s">
        <v>18450</v>
      </c>
      <c r="BK2045" t="s">
        <v>14</v>
      </c>
      <c r="BL2045" t="s">
        <v>22074</v>
      </c>
      <c r="BM2045" t="s">
        <v>22089</v>
      </c>
      <c r="BN2045" t="s">
        <v>18455</v>
      </c>
      <c r="BO2045" t="s">
        <v>14</v>
      </c>
      <c r="BP2045" t="s">
        <v>25698</v>
      </c>
      <c r="BQ2045" t="s">
        <v>2217</v>
      </c>
      <c r="BR2045" t="s">
        <v>2303</v>
      </c>
      <c r="BS2045" t="s">
        <v>5084</v>
      </c>
      <c r="BT2045" t="s">
        <v>14</v>
      </c>
      <c r="BU2045" t="s">
        <v>18450</v>
      </c>
      <c r="BV2045" t="s">
        <v>14</v>
      </c>
      <c r="BW2045" t="s">
        <v>14</v>
      </c>
      <c r="BX2045" t="s">
        <v>18284</v>
      </c>
      <c r="BY2045" t="s">
        <v>2220</v>
      </c>
      <c r="BZ2045" t="s">
        <v>25698</v>
      </c>
      <c r="CA2045" t="s">
        <v>18452</v>
      </c>
      <c r="CB2045" t="s">
        <v>14</v>
      </c>
      <c r="CC2045" t="s">
        <v>14</v>
      </c>
      <c r="CD2045" t="s">
        <v>14</v>
      </c>
      <c r="CE2045" t="s">
        <v>14</v>
      </c>
      <c r="CF2045" t="s">
        <v>18456</v>
      </c>
      <c r="CG2045" t="s">
        <v>374</v>
      </c>
      <c r="CH2045" t="s">
        <v>22075</v>
      </c>
      <c r="CJ2045" t="s">
        <v>174</v>
      </c>
      <c r="CK2045" t="s">
        <v>16</v>
      </c>
      <c r="CL2045" s="13"/>
      <c r="CM2045" s="4" t="str">
        <f>_xlfn.XLOOKUP($CG2045,tbl_area_24_07_2024[Nombre Área],tbl_area_24_07_2024[Estado],"Si no se encuentra",2,)</f>
        <v>Guerrero</v>
      </c>
      <c r="CN2045" s="4" t="str">
        <f>_xlfn.XLOOKUP($CG2045,tbl_area_24_07_2024[Nombre Área],tbl_area_24_07_2024[Estructura],"Si no se encuentra",2,)</f>
        <v>Juntas Locales</v>
      </c>
    </row>
    <row r="2046" spans="1:92" ht="20" x14ac:dyDescent="0.85">
      <c r="A2046" t="s">
        <v>22073</v>
      </c>
      <c r="B2046" t="s">
        <v>22074</v>
      </c>
      <c r="C2046" t="s">
        <v>22075</v>
      </c>
      <c r="D2046" t="s">
        <v>2199</v>
      </c>
      <c r="E2046" t="s">
        <v>2200</v>
      </c>
      <c r="F2046" t="s">
        <v>2201</v>
      </c>
      <c r="G2046" t="s">
        <v>11138</v>
      </c>
      <c r="H2046" t="s">
        <v>14</v>
      </c>
      <c r="I2046" t="s">
        <v>18445</v>
      </c>
      <c r="J2046" t="s">
        <v>18457</v>
      </c>
      <c r="K2046" t="s">
        <v>25701</v>
      </c>
      <c r="L2046" t="s">
        <v>14</v>
      </c>
      <c r="M2046" t="s">
        <v>14</v>
      </c>
      <c r="N2046" t="s">
        <v>12610</v>
      </c>
      <c r="O2046" t="s">
        <v>25701</v>
      </c>
      <c r="P2046" t="s">
        <v>14</v>
      </c>
      <c r="Q2046" t="s">
        <v>25701</v>
      </c>
      <c r="R2046" t="s">
        <v>25701</v>
      </c>
      <c r="S2046" t="s">
        <v>14</v>
      </c>
      <c r="T2046" t="s">
        <v>14</v>
      </c>
      <c r="U2046" t="s">
        <v>14</v>
      </c>
      <c r="V2046" t="s">
        <v>14</v>
      </c>
      <c r="W2046" t="s">
        <v>430</v>
      </c>
      <c r="X2046" t="s">
        <v>1268</v>
      </c>
      <c r="Y2046" t="s">
        <v>18458</v>
      </c>
      <c r="Z2046" t="s">
        <v>12</v>
      </c>
      <c r="AA2046" t="s">
        <v>14</v>
      </c>
      <c r="AB2046" t="s">
        <v>25701</v>
      </c>
      <c r="AC2046" t="s">
        <v>18459</v>
      </c>
      <c r="AD2046" t="s">
        <v>2207</v>
      </c>
      <c r="AE2046" t="s">
        <v>18460</v>
      </c>
      <c r="AF2046" t="s">
        <v>1186</v>
      </c>
      <c r="AG2046" t="s">
        <v>14</v>
      </c>
      <c r="AH2046" t="s">
        <v>2209</v>
      </c>
      <c r="AI2046" t="s">
        <v>18461</v>
      </c>
      <c r="AJ2046" t="s">
        <v>1447</v>
      </c>
      <c r="AK2046" t="s">
        <v>4726</v>
      </c>
      <c r="AL2046" t="s">
        <v>1178</v>
      </c>
      <c r="AM2046" t="s">
        <v>4726</v>
      </c>
      <c r="AN2046" t="s">
        <v>1178</v>
      </c>
      <c r="AO2046" t="s">
        <v>174</v>
      </c>
      <c r="AP2046" t="s">
        <v>25479</v>
      </c>
      <c r="AQ2046" t="s">
        <v>14</v>
      </c>
      <c r="AR2046" t="s">
        <v>14</v>
      </c>
      <c r="AS2046" t="s">
        <v>14</v>
      </c>
      <c r="AT2046" t="s">
        <v>14</v>
      </c>
      <c r="AU2046" t="s">
        <v>5813</v>
      </c>
      <c r="AV2046" t="s">
        <v>1191</v>
      </c>
      <c r="AW2046" t="s">
        <v>1191</v>
      </c>
      <c r="AX2046" t="s">
        <v>15893</v>
      </c>
      <c r="AY2046" t="s">
        <v>11138</v>
      </c>
      <c r="AZ2046" t="s">
        <v>22074</v>
      </c>
      <c r="BA2046" t="s">
        <v>22074</v>
      </c>
      <c r="BB2046" t="s">
        <v>22089</v>
      </c>
      <c r="BC2046">
        <v>20243.78</v>
      </c>
      <c r="BD2046">
        <v>23482.78</v>
      </c>
      <c r="BE2046" t="s">
        <v>25702</v>
      </c>
      <c r="BF2046" t="s">
        <v>25703</v>
      </c>
      <c r="BG2046" t="s">
        <v>2214</v>
      </c>
      <c r="BH2046" t="s">
        <v>14</v>
      </c>
      <c r="BI2046" t="s">
        <v>22092</v>
      </c>
      <c r="BJ2046" t="s">
        <v>18450</v>
      </c>
      <c r="BK2046" t="s">
        <v>14</v>
      </c>
      <c r="BL2046" t="s">
        <v>22074</v>
      </c>
      <c r="BM2046" t="s">
        <v>22089</v>
      </c>
      <c r="BN2046" t="s">
        <v>18462</v>
      </c>
      <c r="BO2046" t="s">
        <v>14</v>
      </c>
      <c r="BP2046" t="s">
        <v>25701</v>
      </c>
      <c r="BQ2046" t="s">
        <v>2217</v>
      </c>
      <c r="BR2046" t="s">
        <v>2303</v>
      </c>
      <c r="BS2046" t="s">
        <v>5084</v>
      </c>
      <c r="BT2046" t="s">
        <v>14</v>
      </c>
      <c r="BU2046" t="s">
        <v>18450</v>
      </c>
      <c r="BV2046" t="s">
        <v>14</v>
      </c>
      <c r="BW2046" t="s">
        <v>14</v>
      </c>
      <c r="BX2046" t="s">
        <v>18284</v>
      </c>
      <c r="BY2046" t="s">
        <v>2220</v>
      </c>
      <c r="BZ2046" t="s">
        <v>25701</v>
      </c>
      <c r="CA2046" t="s">
        <v>18452</v>
      </c>
      <c r="CB2046" t="s">
        <v>14</v>
      </c>
      <c r="CC2046" t="s">
        <v>14</v>
      </c>
      <c r="CD2046" t="s">
        <v>14</v>
      </c>
      <c r="CE2046" t="s">
        <v>14</v>
      </c>
      <c r="CF2046" t="s">
        <v>18463</v>
      </c>
      <c r="CG2046" t="s">
        <v>374</v>
      </c>
      <c r="CH2046" t="s">
        <v>22075</v>
      </c>
      <c r="CJ2046" t="s">
        <v>174</v>
      </c>
      <c r="CK2046" t="s">
        <v>16</v>
      </c>
      <c r="CL2046" s="13"/>
      <c r="CM2046" s="4" t="str">
        <f>_xlfn.XLOOKUP($CG2046,tbl_area_24_07_2024[Nombre Área],tbl_area_24_07_2024[Estado],"Si no se encuentra",2,)</f>
        <v>Guerrero</v>
      </c>
      <c r="CN2046" s="4" t="str">
        <f>_xlfn.XLOOKUP($CG2046,tbl_area_24_07_2024[Nombre Área],tbl_area_24_07_2024[Estructura],"Si no se encuentra",2,)</f>
        <v>Juntas Locales</v>
      </c>
    </row>
    <row r="2047" spans="1:92" ht="20" x14ac:dyDescent="0.85">
      <c r="A2047" t="s">
        <v>22073</v>
      </c>
      <c r="B2047" t="s">
        <v>22074</v>
      </c>
      <c r="C2047" t="s">
        <v>22075</v>
      </c>
      <c r="D2047" t="s">
        <v>2199</v>
      </c>
      <c r="E2047" t="s">
        <v>2242</v>
      </c>
      <c r="F2047" t="s">
        <v>2201</v>
      </c>
      <c r="G2047" t="s">
        <v>18464</v>
      </c>
      <c r="H2047" t="s">
        <v>14</v>
      </c>
      <c r="I2047" t="s">
        <v>18445</v>
      </c>
      <c r="J2047" t="s">
        <v>18465</v>
      </c>
      <c r="K2047" t="s">
        <v>25704</v>
      </c>
      <c r="L2047" t="s">
        <v>14</v>
      </c>
      <c r="M2047" t="s">
        <v>14</v>
      </c>
      <c r="N2047" t="s">
        <v>18466</v>
      </c>
      <c r="O2047" t="s">
        <v>25704</v>
      </c>
      <c r="P2047" t="s">
        <v>14</v>
      </c>
      <c r="Q2047" t="s">
        <v>25704</v>
      </c>
      <c r="R2047" t="s">
        <v>25704</v>
      </c>
      <c r="S2047" t="s">
        <v>14</v>
      </c>
      <c r="T2047" t="s">
        <v>14</v>
      </c>
      <c r="U2047" t="s">
        <v>14</v>
      </c>
      <c r="V2047" t="s">
        <v>14</v>
      </c>
      <c r="W2047" t="s">
        <v>18467</v>
      </c>
      <c r="X2047" t="s">
        <v>152</v>
      </c>
      <c r="Y2047" t="s">
        <v>27</v>
      </c>
      <c r="Z2047" t="s">
        <v>12</v>
      </c>
      <c r="AA2047" t="s">
        <v>14</v>
      </c>
      <c r="AB2047" t="s">
        <v>25704</v>
      </c>
      <c r="AC2047" t="s">
        <v>18468</v>
      </c>
      <c r="AD2047" t="s">
        <v>2207</v>
      </c>
      <c r="AE2047" t="s">
        <v>1326</v>
      </c>
      <c r="AF2047" t="s">
        <v>1452</v>
      </c>
      <c r="AG2047" t="s">
        <v>14</v>
      </c>
      <c r="AH2047" t="s">
        <v>2209</v>
      </c>
      <c r="AI2047" t="s">
        <v>2287</v>
      </c>
      <c r="AJ2047" t="s">
        <v>1447</v>
      </c>
      <c r="AK2047" t="s">
        <v>4726</v>
      </c>
      <c r="AL2047" t="s">
        <v>1178</v>
      </c>
      <c r="AM2047" t="s">
        <v>4726</v>
      </c>
      <c r="AN2047" t="s">
        <v>1178</v>
      </c>
      <c r="AO2047" t="s">
        <v>174</v>
      </c>
      <c r="AP2047" t="s">
        <v>22482</v>
      </c>
      <c r="AQ2047" t="s">
        <v>14</v>
      </c>
      <c r="AR2047" t="s">
        <v>14</v>
      </c>
      <c r="AS2047" t="s">
        <v>14</v>
      </c>
      <c r="AT2047" t="s">
        <v>14</v>
      </c>
      <c r="AU2047" t="s">
        <v>5813</v>
      </c>
      <c r="AV2047" t="s">
        <v>1191</v>
      </c>
      <c r="AW2047" t="s">
        <v>1191</v>
      </c>
      <c r="AX2047" t="s">
        <v>15893</v>
      </c>
      <c r="AY2047" t="s">
        <v>18464</v>
      </c>
      <c r="AZ2047" t="s">
        <v>22074</v>
      </c>
      <c r="BA2047" t="s">
        <v>22074</v>
      </c>
      <c r="BB2047" t="s">
        <v>22089</v>
      </c>
      <c r="BC2047">
        <v>4274.6499999999996</v>
      </c>
      <c r="BD2047">
        <v>4958.6000000000004</v>
      </c>
      <c r="BE2047" t="s">
        <v>25705</v>
      </c>
      <c r="BF2047" t="s">
        <v>25706</v>
      </c>
      <c r="BG2047" t="s">
        <v>2214</v>
      </c>
      <c r="BH2047" t="s">
        <v>14</v>
      </c>
      <c r="BI2047" t="s">
        <v>22092</v>
      </c>
      <c r="BJ2047" t="s">
        <v>18450</v>
      </c>
      <c r="BK2047" t="s">
        <v>14</v>
      </c>
      <c r="BL2047" t="s">
        <v>22074</v>
      </c>
      <c r="BM2047" t="s">
        <v>22089</v>
      </c>
      <c r="BN2047" t="s">
        <v>18469</v>
      </c>
      <c r="BO2047" t="s">
        <v>14</v>
      </c>
      <c r="BP2047" t="s">
        <v>25704</v>
      </c>
      <c r="BQ2047" t="s">
        <v>2217</v>
      </c>
      <c r="BR2047" t="s">
        <v>2303</v>
      </c>
      <c r="BS2047" t="s">
        <v>5084</v>
      </c>
      <c r="BT2047" t="s">
        <v>14</v>
      </c>
      <c r="BU2047" t="s">
        <v>18466</v>
      </c>
      <c r="BV2047" t="s">
        <v>14</v>
      </c>
      <c r="BW2047" t="s">
        <v>14</v>
      </c>
      <c r="BX2047" t="s">
        <v>18284</v>
      </c>
      <c r="BY2047" t="s">
        <v>2220</v>
      </c>
      <c r="BZ2047" t="s">
        <v>25704</v>
      </c>
      <c r="CA2047" t="s">
        <v>18452</v>
      </c>
      <c r="CB2047" t="s">
        <v>14</v>
      </c>
      <c r="CC2047" t="s">
        <v>14</v>
      </c>
      <c r="CD2047" t="s">
        <v>14</v>
      </c>
      <c r="CE2047" t="s">
        <v>14</v>
      </c>
      <c r="CF2047" t="s">
        <v>18470</v>
      </c>
      <c r="CG2047" t="s">
        <v>374</v>
      </c>
      <c r="CH2047" t="s">
        <v>22075</v>
      </c>
      <c r="CJ2047" t="s">
        <v>174</v>
      </c>
      <c r="CK2047" t="s">
        <v>16</v>
      </c>
      <c r="CL2047" s="13"/>
      <c r="CM2047" s="4" t="str">
        <f>_xlfn.XLOOKUP($CG2047,tbl_area_24_07_2024[Nombre Área],tbl_area_24_07_2024[Estado],"Si no se encuentra",2,)</f>
        <v>Guerrero</v>
      </c>
      <c r="CN2047" s="4" t="str">
        <f>_xlfn.XLOOKUP($CG2047,tbl_area_24_07_2024[Nombre Área],tbl_area_24_07_2024[Estructura],"Si no se encuentra",2,)</f>
        <v>Juntas Locales</v>
      </c>
    </row>
    <row r="2048" spans="1:92" ht="20" x14ac:dyDescent="0.85">
      <c r="A2048" t="s">
        <v>22073</v>
      </c>
      <c r="B2048" t="s">
        <v>22074</v>
      </c>
      <c r="C2048" t="s">
        <v>22075</v>
      </c>
      <c r="D2048" t="s">
        <v>2199</v>
      </c>
      <c r="E2048" t="s">
        <v>2242</v>
      </c>
      <c r="F2048" t="s">
        <v>2201</v>
      </c>
      <c r="G2048" t="s">
        <v>18471</v>
      </c>
      <c r="H2048" t="s">
        <v>14</v>
      </c>
      <c r="I2048" t="s">
        <v>18445</v>
      </c>
      <c r="J2048" t="s">
        <v>18472</v>
      </c>
      <c r="K2048" t="s">
        <v>25707</v>
      </c>
      <c r="L2048" t="s">
        <v>14</v>
      </c>
      <c r="M2048" t="s">
        <v>14</v>
      </c>
      <c r="N2048" t="s">
        <v>18473</v>
      </c>
      <c r="O2048" t="s">
        <v>25707</v>
      </c>
      <c r="P2048" t="s">
        <v>14</v>
      </c>
      <c r="Q2048" t="s">
        <v>25707</v>
      </c>
      <c r="R2048" t="s">
        <v>25707</v>
      </c>
      <c r="S2048" t="s">
        <v>14</v>
      </c>
      <c r="T2048" t="s">
        <v>14</v>
      </c>
      <c r="U2048" t="s">
        <v>14</v>
      </c>
      <c r="V2048" t="s">
        <v>14</v>
      </c>
      <c r="W2048" t="s">
        <v>14</v>
      </c>
      <c r="X2048" t="s">
        <v>14</v>
      </c>
      <c r="Y2048" t="s">
        <v>14</v>
      </c>
      <c r="Z2048" t="s">
        <v>14</v>
      </c>
      <c r="AA2048" t="s">
        <v>18474</v>
      </c>
      <c r="AB2048" t="s">
        <v>25707</v>
      </c>
      <c r="AC2048" t="s">
        <v>18475</v>
      </c>
      <c r="AD2048" t="s">
        <v>2207</v>
      </c>
      <c r="AE2048" t="s">
        <v>18476</v>
      </c>
      <c r="AF2048" t="s">
        <v>1433</v>
      </c>
      <c r="AG2048" t="s">
        <v>14</v>
      </c>
      <c r="AH2048" t="s">
        <v>2209</v>
      </c>
      <c r="AI2048" t="s">
        <v>18477</v>
      </c>
      <c r="AJ2048" t="s">
        <v>1447</v>
      </c>
      <c r="AK2048" t="s">
        <v>4726</v>
      </c>
      <c r="AL2048" t="s">
        <v>1178</v>
      </c>
      <c r="AM2048" t="s">
        <v>4726</v>
      </c>
      <c r="AN2048" t="s">
        <v>1178</v>
      </c>
      <c r="AO2048" t="s">
        <v>174</v>
      </c>
      <c r="AP2048" t="s">
        <v>25695</v>
      </c>
      <c r="AQ2048" t="s">
        <v>14</v>
      </c>
      <c r="AR2048" t="s">
        <v>14</v>
      </c>
      <c r="AS2048" t="s">
        <v>14</v>
      </c>
      <c r="AT2048" t="s">
        <v>14</v>
      </c>
      <c r="AU2048" t="s">
        <v>18478</v>
      </c>
      <c r="AV2048" t="s">
        <v>1191</v>
      </c>
      <c r="AW2048" t="s">
        <v>1191</v>
      </c>
      <c r="AX2048" t="s">
        <v>15893</v>
      </c>
      <c r="AY2048" t="s">
        <v>18471</v>
      </c>
      <c r="AZ2048" t="s">
        <v>22100</v>
      </c>
      <c r="BA2048" t="s">
        <v>22100</v>
      </c>
      <c r="BB2048" t="s">
        <v>22089</v>
      </c>
      <c r="BC2048">
        <v>35677.269999999997</v>
      </c>
      <c r="BD2048">
        <v>41285.64</v>
      </c>
      <c r="BE2048" t="s">
        <v>25708</v>
      </c>
      <c r="BF2048" t="s">
        <v>25709</v>
      </c>
      <c r="BG2048" t="s">
        <v>2214</v>
      </c>
      <c r="BH2048" t="s">
        <v>14</v>
      </c>
      <c r="BI2048" t="s">
        <v>22092</v>
      </c>
      <c r="BJ2048" t="s">
        <v>18479</v>
      </c>
      <c r="BK2048" t="s">
        <v>14</v>
      </c>
      <c r="BL2048" t="s">
        <v>22100</v>
      </c>
      <c r="BM2048" t="s">
        <v>22089</v>
      </c>
      <c r="BN2048" t="s">
        <v>18480</v>
      </c>
      <c r="BO2048" t="s">
        <v>14</v>
      </c>
      <c r="BP2048" t="s">
        <v>25707</v>
      </c>
      <c r="BQ2048" t="s">
        <v>2217</v>
      </c>
      <c r="BR2048" t="s">
        <v>2303</v>
      </c>
      <c r="BS2048" t="s">
        <v>5084</v>
      </c>
      <c r="BT2048" t="s">
        <v>14</v>
      </c>
      <c r="BU2048" t="s">
        <v>18481</v>
      </c>
      <c r="BV2048" t="s">
        <v>14</v>
      </c>
      <c r="BW2048" t="s">
        <v>14</v>
      </c>
      <c r="BX2048" t="s">
        <v>18284</v>
      </c>
      <c r="BY2048" t="s">
        <v>2220</v>
      </c>
      <c r="BZ2048" t="s">
        <v>25707</v>
      </c>
      <c r="CA2048" t="s">
        <v>18452</v>
      </c>
      <c r="CB2048" t="s">
        <v>14</v>
      </c>
      <c r="CC2048" t="s">
        <v>14</v>
      </c>
      <c r="CD2048" t="s">
        <v>14</v>
      </c>
      <c r="CE2048" t="s">
        <v>14</v>
      </c>
      <c r="CF2048" t="s">
        <v>18482</v>
      </c>
      <c r="CG2048" t="s">
        <v>374</v>
      </c>
      <c r="CH2048" t="s">
        <v>22075</v>
      </c>
      <c r="CJ2048" t="s">
        <v>174</v>
      </c>
      <c r="CK2048" t="s">
        <v>16</v>
      </c>
      <c r="CL2048" s="13"/>
      <c r="CM2048" s="4" t="str">
        <f>_xlfn.XLOOKUP($CG2048,tbl_area_24_07_2024[Nombre Área],tbl_area_24_07_2024[Estado],"Si no se encuentra",2,)</f>
        <v>Guerrero</v>
      </c>
      <c r="CN2048" s="4" t="str">
        <f>_xlfn.XLOOKUP($CG2048,tbl_area_24_07_2024[Nombre Área],tbl_area_24_07_2024[Estructura],"Si no se encuentra",2,)</f>
        <v>Juntas Locales</v>
      </c>
    </row>
    <row r="2049" spans="1:92" ht="20" x14ac:dyDescent="0.85">
      <c r="A2049" t="s">
        <v>22073</v>
      </c>
      <c r="B2049" t="s">
        <v>22074</v>
      </c>
      <c r="C2049" t="s">
        <v>22075</v>
      </c>
      <c r="D2049" t="s">
        <v>2199</v>
      </c>
      <c r="E2049" t="s">
        <v>2242</v>
      </c>
      <c r="F2049" t="s">
        <v>2201</v>
      </c>
      <c r="G2049" t="s">
        <v>12597</v>
      </c>
      <c r="H2049" t="s">
        <v>14</v>
      </c>
      <c r="I2049" t="s">
        <v>18445</v>
      </c>
      <c r="J2049" t="s">
        <v>18483</v>
      </c>
      <c r="K2049" t="s">
        <v>25710</v>
      </c>
      <c r="L2049" t="s">
        <v>14</v>
      </c>
      <c r="M2049" t="s">
        <v>14</v>
      </c>
      <c r="N2049" t="s">
        <v>18484</v>
      </c>
      <c r="O2049" t="s">
        <v>25710</v>
      </c>
      <c r="P2049" t="s">
        <v>14</v>
      </c>
      <c r="Q2049" t="s">
        <v>25710</v>
      </c>
      <c r="R2049" t="s">
        <v>25710</v>
      </c>
      <c r="S2049" t="s">
        <v>14</v>
      </c>
      <c r="T2049" t="s">
        <v>14</v>
      </c>
      <c r="U2049" t="s">
        <v>14</v>
      </c>
      <c r="V2049" t="s">
        <v>14</v>
      </c>
      <c r="W2049" t="s">
        <v>14</v>
      </c>
      <c r="X2049" t="s">
        <v>14</v>
      </c>
      <c r="Y2049" t="s">
        <v>14</v>
      </c>
      <c r="Z2049" t="s">
        <v>14</v>
      </c>
      <c r="AA2049" t="s">
        <v>18474</v>
      </c>
      <c r="AB2049" t="s">
        <v>25710</v>
      </c>
      <c r="AC2049" t="s">
        <v>18475</v>
      </c>
      <c r="AD2049" t="s">
        <v>2207</v>
      </c>
      <c r="AE2049" t="s">
        <v>18476</v>
      </c>
      <c r="AF2049" t="s">
        <v>1433</v>
      </c>
      <c r="AG2049" t="s">
        <v>14</v>
      </c>
      <c r="AH2049" t="s">
        <v>2209</v>
      </c>
      <c r="AI2049" t="s">
        <v>18477</v>
      </c>
      <c r="AJ2049" t="s">
        <v>1447</v>
      </c>
      <c r="AK2049" t="s">
        <v>4726</v>
      </c>
      <c r="AL2049" t="s">
        <v>1178</v>
      </c>
      <c r="AM2049" t="s">
        <v>4726</v>
      </c>
      <c r="AN2049" t="s">
        <v>1178</v>
      </c>
      <c r="AO2049" t="s">
        <v>174</v>
      </c>
      <c r="AP2049" t="s">
        <v>25695</v>
      </c>
      <c r="AQ2049" t="s">
        <v>14</v>
      </c>
      <c r="AR2049" t="s">
        <v>14</v>
      </c>
      <c r="AS2049" t="s">
        <v>14</v>
      </c>
      <c r="AT2049" t="s">
        <v>14</v>
      </c>
      <c r="AU2049" t="s">
        <v>18485</v>
      </c>
      <c r="AV2049" t="s">
        <v>1191</v>
      </c>
      <c r="AW2049" t="s">
        <v>1191</v>
      </c>
      <c r="AX2049" t="s">
        <v>15893</v>
      </c>
      <c r="AY2049" t="s">
        <v>12597</v>
      </c>
      <c r="AZ2049" t="s">
        <v>22100</v>
      </c>
      <c r="BA2049" t="s">
        <v>22100</v>
      </c>
      <c r="BB2049" t="s">
        <v>22089</v>
      </c>
      <c r="BC2049">
        <v>30913.759999999998</v>
      </c>
      <c r="BD2049">
        <v>35859.96</v>
      </c>
      <c r="BE2049" t="s">
        <v>25711</v>
      </c>
      <c r="BF2049" t="s">
        <v>25712</v>
      </c>
      <c r="BG2049" t="s">
        <v>2214</v>
      </c>
      <c r="BH2049" t="s">
        <v>14</v>
      </c>
      <c r="BI2049" t="s">
        <v>22092</v>
      </c>
      <c r="BJ2049" t="s">
        <v>3122</v>
      </c>
      <c r="BK2049" t="s">
        <v>14</v>
      </c>
      <c r="BL2049" t="s">
        <v>22100</v>
      </c>
      <c r="BM2049" t="s">
        <v>22089</v>
      </c>
      <c r="BN2049" t="s">
        <v>18486</v>
      </c>
      <c r="BO2049" t="s">
        <v>14</v>
      </c>
      <c r="BP2049" t="s">
        <v>25710</v>
      </c>
      <c r="BQ2049" t="s">
        <v>2217</v>
      </c>
      <c r="BR2049" t="s">
        <v>2303</v>
      </c>
      <c r="BS2049" t="s">
        <v>5084</v>
      </c>
      <c r="BT2049" t="s">
        <v>14</v>
      </c>
      <c r="BU2049" t="s">
        <v>9126</v>
      </c>
      <c r="BV2049" t="s">
        <v>14</v>
      </c>
      <c r="BW2049" t="s">
        <v>14</v>
      </c>
      <c r="BX2049" t="s">
        <v>18284</v>
      </c>
      <c r="BY2049" t="s">
        <v>2220</v>
      </c>
      <c r="BZ2049" t="s">
        <v>25710</v>
      </c>
      <c r="CA2049" t="s">
        <v>18452</v>
      </c>
      <c r="CB2049" t="s">
        <v>14</v>
      </c>
      <c r="CC2049" t="s">
        <v>14</v>
      </c>
      <c r="CD2049" t="s">
        <v>14</v>
      </c>
      <c r="CE2049" t="s">
        <v>14</v>
      </c>
      <c r="CF2049" t="s">
        <v>18487</v>
      </c>
      <c r="CG2049" t="s">
        <v>374</v>
      </c>
      <c r="CH2049" t="s">
        <v>22075</v>
      </c>
      <c r="CJ2049" t="s">
        <v>174</v>
      </c>
      <c r="CK2049" t="s">
        <v>16</v>
      </c>
      <c r="CL2049" s="13"/>
      <c r="CM2049" s="4" t="str">
        <f>_xlfn.XLOOKUP($CG2049,tbl_area_24_07_2024[Nombre Área],tbl_area_24_07_2024[Estado],"Si no se encuentra",2,)</f>
        <v>Guerrero</v>
      </c>
      <c r="CN2049" s="4" t="str">
        <f>_xlfn.XLOOKUP($CG2049,tbl_area_24_07_2024[Nombre Área],tbl_area_24_07_2024[Estructura],"Si no se encuentra",2,)</f>
        <v>Juntas Locales</v>
      </c>
    </row>
    <row r="2050" spans="1:92" ht="20" x14ac:dyDescent="0.85">
      <c r="A2050" t="s">
        <v>22073</v>
      </c>
      <c r="B2050" t="s">
        <v>22074</v>
      </c>
      <c r="C2050" t="s">
        <v>22075</v>
      </c>
      <c r="D2050" t="s">
        <v>2199</v>
      </c>
      <c r="E2050" t="s">
        <v>2242</v>
      </c>
      <c r="F2050" t="s">
        <v>2201</v>
      </c>
      <c r="G2050" t="s">
        <v>18488</v>
      </c>
      <c r="H2050" t="s">
        <v>14</v>
      </c>
      <c r="I2050" t="s">
        <v>18445</v>
      </c>
      <c r="J2050" t="s">
        <v>18489</v>
      </c>
      <c r="K2050" t="s">
        <v>25713</v>
      </c>
      <c r="L2050" t="s">
        <v>14</v>
      </c>
      <c r="M2050" t="s">
        <v>14</v>
      </c>
      <c r="N2050" t="s">
        <v>18490</v>
      </c>
      <c r="O2050" t="s">
        <v>25713</v>
      </c>
      <c r="P2050" t="s">
        <v>14</v>
      </c>
      <c r="Q2050" t="s">
        <v>25713</v>
      </c>
      <c r="R2050" t="s">
        <v>25713</v>
      </c>
      <c r="S2050" t="s">
        <v>14</v>
      </c>
      <c r="T2050" t="s">
        <v>14</v>
      </c>
      <c r="U2050" t="s">
        <v>14</v>
      </c>
      <c r="V2050" t="s">
        <v>14</v>
      </c>
      <c r="W2050" t="s">
        <v>14</v>
      </c>
      <c r="X2050" t="s">
        <v>14</v>
      </c>
      <c r="Y2050" t="s">
        <v>14</v>
      </c>
      <c r="Z2050" t="s">
        <v>14</v>
      </c>
      <c r="AA2050" t="s">
        <v>18491</v>
      </c>
      <c r="AB2050" t="s">
        <v>25713</v>
      </c>
      <c r="AC2050" t="s">
        <v>18492</v>
      </c>
      <c r="AD2050" t="s">
        <v>2365</v>
      </c>
      <c r="AE2050" t="s">
        <v>18493</v>
      </c>
      <c r="AF2050" t="s">
        <v>1176</v>
      </c>
      <c r="AG2050" t="s">
        <v>14</v>
      </c>
      <c r="AH2050" t="s">
        <v>2209</v>
      </c>
      <c r="AI2050" t="s">
        <v>9488</v>
      </c>
      <c r="AJ2050" t="s">
        <v>1168</v>
      </c>
      <c r="AK2050" t="s">
        <v>5636</v>
      </c>
      <c r="AL2050" t="s">
        <v>1168</v>
      </c>
      <c r="AM2050" t="s">
        <v>5636</v>
      </c>
      <c r="AN2050" t="s">
        <v>1178</v>
      </c>
      <c r="AO2050" t="s">
        <v>174</v>
      </c>
      <c r="AP2050" t="s">
        <v>25714</v>
      </c>
      <c r="AQ2050" t="s">
        <v>14</v>
      </c>
      <c r="AR2050" t="s">
        <v>14</v>
      </c>
      <c r="AS2050" t="s">
        <v>14</v>
      </c>
      <c r="AT2050" t="s">
        <v>14</v>
      </c>
      <c r="AU2050" t="s">
        <v>18478</v>
      </c>
      <c r="AV2050" t="s">
        <v>1191</v>
      </c>
      <c r="AW2050" t="s">
        <v>1191</v>
      </c>
      <c r="AX2050" t="s">
        <v>15893</v>
      </c>
      <c r="AY2050" t="s">
        <v>18488</v>
      </c>
      <c r="AZ2050" t="s">
        <v>22074</v>
      </c>
      <c r="BA2050" t="s">
        <v>22074</v>
      </c>
      <c r="BB2050" t="s">
        <v>22089</v>
      </c>
      <c r="BC2050">
        <v>39599</v>
      </c>
      <c r="BD2050">
        <v>45934.84</v>
      </c>
      <c r="BE2050" t="s">
        <v>25715</v>
      </c>
      <c r="BF2050" t="s">
        <v>25716</v>
      </c>
      <c r="BG2050" t="s">
        <v>2214</v>
      </c>
      <c r="BH2050" t="s">
        <v>14</v>
      </c>
      <c r="BI2050" t="s">
        <v>22092</v>
      </c>
      <c r="BJ2050" t="s">
        <v>3082</v>
      </c>
      <c r="BK2050" t="s">
        <v>14</v>
      </c>
      <c r="BL2050" t="s">
        <v>22074</v>
      </c>
      <c r="BM2050" t="s">
        <v>22089</v>
      </c>
      <c r="BN2050" t="s">
        <v>18494</v>
      </c>
      <c r="BO2050" t="s">
        <v>14</v>
      </c>
      <c r="BP2050" t="s">
        <v>25713</v>
      </c>
      <c r="BQ2050" t="s">
        <v>2217</v>
      </c>
      <c r="BR2050" t="s">
        <v>2303</v>
      </c>
      <c r="BS2050" t="s">
        <v>5084</v>
      </c>
      <c r="BT2050" t="s">
        <v>14</v>
      </c>
      <c r="BU2050" t="s">
        <v>18495</v>
      </c>
      <c r="BV2050" t="s">
        <v>14</v>
      </c>
      <c r="BW2050" t="s">
        <v>14</v>
      </c>
      <c r="BX2050" t="s">
        <v>18284</v>
      </c>
      <c r="BY2050" t="s">
        <v>2220</v>
      </c>
      <c r="BZ2050" t="s">
        <v>25713</v>
      </c>
      <c r="CA2050" t="s">
        <v>18452</v>
      </c>
      <c r="CB2050" t="s">
        <v>14</v>
      </c>
      <c r="CC2050" t="s">
        <v>14</v>
      </c>
      <c r="CD2050" t="s">
        <v>14</v>
      </c>
      <c r="CE2050" t="s">
        <v>14</v>
      </c>
      <c r="CF2050" t="s">
        <v>18496</v>
      </c>
      <c r="CG2050" t="s">
        <v>374</v>
      </c>
      <c r="CH2050" t="s">
        <v>22075</v>
      </c>
      <c r="CJ2050" t="s">
        <v>174</v>
      </c>
      <c r="CK2050" t="s">
        <v>16</v>
      </c>
      <c r="CL2050" s="13"/>
      <c r="CM2050" s="4" t="str">
        <f>_xlfn.XLOOKUP($CG2050,tbl_area_24_07_2024[Nombre Área],tbl_area_24_07_2024[Estado],"Si no se encuentra",2,)</f>
        <v>Guerrero</v>
      </c>
      <c r="CN2050" s="4" t="str">
        <f>_xlfn.XLOOKUP($CG2050,tbl_area_24_07_2024[Nombre Área],tbl_area_24_07_2024[Estructura],"Si no se encuentra",2,)</f>
        <v>Juntas Locales</v>
      </c>
    </row>
    <row r="2051" spans="1:92" ht="20" x14ac:dyDescent="0.85">
      <c r="A2051" t="s">
        <v>22073</v>
      </c>
      <c r="B2051" t="s">
        <v>22074</v>
      </c>
      <c r="C2051" t="s">
        <v>22075</v>
      </c>
      <c r="D2051" t="s">
        <v>2199</v>
      </c>
      <c r="E2051" t="s">
        <v>2242</v>
      </c>
      <c r="F2051" t="s">
        <v>2201</v>
      </c>
      <c r="G2051" t="s">
        <v>18497</v>
      </c>
      <c r="H2051" t="s">
        <v>14</v>
      </c>
      <c r="I2051" t="s">
        <v>18445</v>
      </c>
      <c r="J2051" t="s">
        <v>18498</v>
      </c>
      <c r="K2051" t="s">
        <v>13312</v>
      </c>
      <c r="L2051" t="s">
        <v>14</v>
      </c>
      <c r="M2051" t="s">
        <v>14</v>
      </c>
      <c r="N2051" t="s">
        <v>18499</v>
      </c>
      <c r="O2051" t="s">
        <v>13312</v>
      </c>
      <c r="P2051" t="s">
        <v>14</v>
      </c>
      <c r="Q2051" t="s">
        <v>13312</v>
      </c>
      <c r="R2051" t="s">
        <v>13312</v>
      </c>
      <c r="S2051" t="s">
        <v>14</v>
      </c>
      <c r="T2051" t="s">
        <v>14</v>
      </c>
      <c r="U2051" t="s">
        <v>14</v>
      </c>
      <c r="V2051" t="s">
        <v>14</v>
      </c>
      <c r="W2051" t="s">
        <v>18500</v>
      </c>
      <c r="X2051" t="s">
        <v>331</v>
      </c>
      <c r="Y2051" t="s">
        <v>17</v>
      </c>
      <c r="Z2051" t="s">
        <v>12</v>
      </c>
      <c r="AA2051" t="s">
        <v>14</v>
      </c>
      <c r="AB2051" t="s">
        <v>13312</v>
      </c>
      <c r="AC2051" t="s">
        <v>18501</v>
      </c>
      <c r="AD2051" t="s">
        <v>2207</v>
      </c>
      <c r="AE2051" t="s">
        <v>18502</v>
      </c>
      <c r="AF2051" t="s">
        <v>1176</v>
      </c>
      <c r="AG2051" t="s">
        <v>14</v>
      </c>
      <c r="AH2051" t="s">
        <v>2209</v>
      </c>
      <c r="AI2051" t="s">
        <v>18503</v>
      </c>
      <c r="AJ2051" t="s">
        <v>1447</v>
      </c>
      <c r="AK2051" t="s">
        <v>4726</v>
      </c>
      <c r="AL2051" t="s">
        <v>1178</v>
      </c>
      <c r="AM2051" t="s">
        <v>4726</v>
      </c>
      <c r="AN2051" t="s">
        <v>1178</v>
      </c>
      <c r="AO2051" t="s">
        <v>174</v>
      </c>
      <c r="AP2051" t="s">
        <v>22485</v>
      </c>
      <c r="AQ2051" t="s">
        <v>14</v>
      </c>
      <c r="AR2051" t="s">
        <v>14</v>
      </c>
      <c r="AS2051" t="s">
        <v>14</v>
      </c>
      <c r="AT2051" t="s">
        <v>14</v>
      </c>
      <c r="AU2051" t="s">
        <v>18504</v>
      </c>
      <c r="AV2051" t="s">
        <v>1191</v>
      </c>
      <c r="AW2051" t="s">
        <v>1191</v>
      </c>
      <c r="AX2051" t="s">
        <v>15893</v>
      </c>
      <c r="AY2051" t="s">
        <v>18497</v>
      </c>
      <c r="AZ2051" t="s">
        <v>22100</v>
      </c>
      <c r="BA2051" t="s">
        <v>22100</v>
      </c>
      <c r="BB2051" t="s">
        <v>22213</v>
      </c>
      <c r="BC2051">
        <v>1.86</v>
      </c>
      <c r="BD2051">
        <v>19500</v>
      </c>
      <c r="BE2051" t="s">
        <v>25717</v>
      </c>
      <c r="BF2051" t="s">
        <v>25718</v>
      </c>
      <c r="BG2051" t="s">
        <v>2214</v>
      </c>
      <c r="BH2051" t="s">
        <v>14</v>
      </c>
      <c r="BI2051" t="s">
        <v>22092</v>
      </c>
      <c r="BJ2051" t="s">
        <v>3545</v>
      </c>
      <c r="BK2051" t="s">
        <v>14</v>
      </c>
      <c r="BL2051" t="s">
        <v>22100</v>
      </c>
      <c r="BM2051" t="s">
        <v>22213</v>
      </c>
      <c r="BN2051" t="s">
        <v>18505</v>
      </c>
      <c r="BO2051" t="s">
        <v>14</v>
      </c>
      <c r="BP2051" t="s">
        <v>13312</v>
      </c>
      <c r="BQ2051" t="s">
        <v>2217</v>
      </c>
      <c r="BR2051" t="s">
        <v>2303</v>
      </c>
      <c r="BS2051" t="s">
        <v>5084</v>
      </c>
      <c r="BT2051" t="s">
        <v>14</v>
      </c>
      <c r="BU2051" t="s">
        <v>3545</v>
      </c>
      <c r="BV2051" t="s">
        <v>14</v>
      </c>
      <c r="BW2051" t="s">
        <v>14</v>
      </c>
      <c r="BX2051" t="s">
        <v>18284</v>
      </c>
      <c r="BY2051" t="s">
        <v>2220</v>
      </c>
      <c r="BZ2051" t="s">
        <v>13312</v>
      </c>
      <c r="CA2051" t="s">
        <v>18452</v>
      </c>
      <c r="CB2051" t="s">
        <v>14</v>
      </c>
      <c r="CC2051" t="s">
        <v>14</v>
      </c>
      <c r="CD2051" t="s">
        <v>14</v>
      </c>
      <c r="CE2051" t="s">
        <v>14</v>
      </c>
      <c r="CF2051" t="s">
        <v>18506</v>
      </c>
      <c r="CG2051" t="s">
        <v>374</v>
      </c>
      <c r="CH2051" t="s">
        <v>22075</v>
      </c>
      <c r="CJ2051" t="s">
        <v>174</v>
      </c>
      <c r="CK2051" t="s">
        <v>16</v>
      </c>
      <c r="CL2051" s="13"/>
      <c r="CM2051" s="4" t="str">
        <f>_xlfn.XLOOKUP($CG2051,tbl_area_24_07_2024[Nombre Área],tbl_area_24_07_2024[Estado],"Si no se encuentra",2,)</f>
        <v>Guerrero</v>
      </c>
      <c r="CN2051" s="4" t="str">
        <f>_xlfn.XLOOKUP($CG2051,tbl_area_24_07_2024[Nombre Área],tbl_area_24_07_2024[Estructura],"Si no se encuentra",2,)</f>
        <v>Juntas Locales</v>
      </c>
    </row>
    <row r="2052" spans="1:92" ht="20" x14ac:dyDescent="0.85">
      <c r="A2052" t="s">
        <v>22073</v>
      </c>
      <c r="B2052" t="s">
        <v>22074</v>
      </c>
      <c r="C2052" t="s">
        <v>22075</v>
      </c>
      <c r="D2052" t="s">
        <v>2199</v>
      </c>
      <c r="E2052" t="s">
        <v>2242</v>
      </c>
      <c r="F2052" t="s">
        <v>2201</v>
      </c>
      <c r="G2052" t="s">
        <v>18507</v>
      </c>
      <c r="H2052" t="s">
        <v>14</v>
      </c>
      <c r="I2052" t="s">
        <v>18445</v>
      </c>
      <c r="J2052" t="s">
        <v>18508</v>
      </c>
      <c r="K2052" t="s">
        <v>25719</v>
      </c>
      <c r="L2052" t="s">
        <v>14</v>
      </c>
      <c r="M2052" t="s">
        <v>14</v>
      </c>
      <c r="N2052" t="s">
        <v>18509</v>
      </c>
      <c r="O2052" t="s">
        <v>25719</v>
      </c>
      <c r="P2052" t="s">
        <v>14</v>
      </c>
      <c r="Q2052" t="s">
        <v>25719</v>
      </c>
      <c r="R2052" t="s">
        <v>25719</v>
      </c>
      <c r="S2052" t="s">
        <v>14</v>
      </c>
      <c r="T2052" t="s">
        <v>14</v>
      </c>
      <c r="U2052" t="s">
        <v>14</v>
      </c>
      <c r="V2052" t="s">
        <v>14</v>
      </c>
      <c r="W2052" t="s">
        <v>14</v>
      </c>
      <c r="X2052" t="s">
        <v>14</v>
      </c>
      <c r="Y2052" t="s">
        <v>14</v>
      </c>
      <c r="Z2052" t="s">
        <v>14</v>
      </c>
      <c r="AA2052" t="s">
        <v>18510</v>
      </c>
      <c r="AB2052" t="s">
        <v>25719</v>
      </c>
      <c r="AC2052" t="s">
        <v>4792</v>
      </c>
      <c r="AD2052" t="s">
        <v>2207</v>
      </c>
      <c r="AE2052" t="s">
        <v>18511</v>
      </c>
      <c r="AF2052" t="s">
        <v>1447</v>
      </c>
      <c r="AG2052" t="s">
        <v>14</v>
      </c>
      <c r="AH2052" t="s">
        <v>2209</v>
      </c>
      <c r="AI2052" t="s">
        <v>1642</v>
      </c>
      <c r="AJ2052" t="s">
        <v>1181</v>
      </c>
      <c r="AK2052" t="s">
        <v>3405</v>
      </c>
      <c r="AL2052" t="s">
        <v>1181</v>
      </c>
      <c r="AM2052" t="s">
        <v>3405</v>
      </c>
      <c r="AN2052" t="s">
        <v>1186</v>
      </c>
      <c r="AO2052" t="s">
        <v>334</v>
      </c>
      <c r="AP2052" t="s">
        <v>22489</v>
      </c>
      <c r="AQ2052" t="s">
        <v>14</v>
      </c>
      <c r="AR2052" t="s">
        <v>14</v>
      </c>
      <c r="AS2052" t="s">
        <v>14</v>
      </c>
      <c r="AT2052" t="s">
        <v>14</v>
      </c>
      <c r="AU2052" t="s">
        <v>18512</v>
      </c>
      <c r="AV2052" t="s">
        <v>1191</v>
      </c>
      <c r="AW2052" t="s">
        <v>1191</v>
      </c>
      <c r="AX2052" t="s">
        <v>15893</v>
      </c>
      <c r="AY2052" t="s">
        <v>18507</v>
      </c>
      <c r="AZ2052" t="s">
        <v>22100</v>
      </c>
      <c r="BA2052" t="s">
        <v>22100</v>
      </c>
      <c r="BB2052" t="s">
        <v>25720</v>
      </c>
      <c r="BC2052">
        <v>200000</v>
      </c>
      <c r="BD2052">
        <v>172413.8</v>
      </c>
      <c r="BE2052" t="s">
        <v>22228</v>
      </c>
      <c r="BF2052" t="s">
        <v>25397</v>
      </c>
      <c r="BG2052" t="s">
        <v>2214</v>
      </c>
      <c r="BH2052" t="s">
        <v>14</v>
      </c>
      <c r="BI2052" t="s">
        <v>22092</v>
      </c>
      <c r="BJ2052" t="s">
        <v>18513</v>
      </c>
      <c r="BK2052" t="s">
        <v>14</v>
      </c>
      <c r="BL2052" t="s">
        <v>22100</v>
      </c>
      <c r="BM2052" t="s">
        <v>22089</v>
      </c>
      <c r="BN2052" t="s">
        <v>18514</v>
      </c>
      <c r="BO2052" t="s">
        <v>14</v>
      </c>
      <c r="BP2052" t="s">
        <v>25719</v>
      </c>
      <c r="BQ2052" t="s">
        <v>2217</v>
      </c>
      <c r="BR2052" t="s">
        <v>2303</v>
      </c>
      <c r="BS2052" t="s">
        <v>5084</v>
      </c>
      <c r="BT2052" t="s">
        <v>14</v>
      </c>
      <c r="BU2052" t="s">
        <v>18515</v>
      </c>
      <c r="BV2052" t="s">
        <v>14</v>
      </c>
      <c r="BW2052" t="s">
        <v>14</v>
      </c>
      <c r="BX2052" t="s">
        <v>18284</v>
      </c>
      <c r="BY2052" t="s">
        <v>2220</v>
      </c>
      <c r="BZ2052" t="s">
        <v>25719</v>
      </c>
      <c r="CA2052" t="s">
        <v>18452</v>
      </c>
      <c r="CB2052" t="s">
        <v>14</v>
      </c>
      <c r="CC2052" t="s">
        <v>14</v>
      </c>
      <c r="CD2052" t="s">
        <v>14</v>
      </c>
      <c r="CE2052" t="s">
        <v>14</v>
      </c>
      <c r="CF2052" t="s">
        <v>18516</v>
      </c>
      <c r="CG2052" t="s">
        <v>374</v>
      </c>
      <c r="CH2052" t="s">
        <v>22075</v>
      </c>
      <c r="CJ2052" t="s">
        <v>174</v>
      </c>
      <c r="CK2052" t="s">
        <v>16</v>
      </c>
      <c r="CL2052" s="13"/>
      <c r="CM2052" s="4" t="str">
        <f>_xlfn.XLOOKUP($CG2052,tbl_area_24_07_2024[Nombre Área],tbl_area_24_07_2024[Estado],"Si no se encuentra",2,)</f>
        <v>Guerrero</v>
      </c>
      <c r="CN2052" s="4" t="str">
        <f>_xlfn.XLOOKUP($CG2052,tbl_area_24_07_2024[Nombre Área],tbl_area_24_07_2024[Estructura],"Si no se encuentra",2,)</f>
        <v>Juntas Locales</v>
      </c>
    </row>
    <row r="2053" spans="1:92" ht="20" x14ac:dyDescent="0.85">
      <c r="A2053" t="s">
        <v>22073</v>
      </c>
      <c r="B2053" t="s">
        <v>22074</v>
      </c>
      <c r="C2053" t="s">
        <v>22075</v>
      </c>
      <c r="D2053" t="s">
        <v>2199</v>
      </c>
      <c r="E2053" t="s">
        <v>2200</v>
      </c>
      <c r="F2053" t="s">
        <v>2201</v>
      </c>
      <c r="G2053" t="s">
        <v>5070</v>
      </c>
      <c r="H2053" t="s">
        <v>14</v>
      </c>
      <c r="I2053" t="s">
        <v>18517</v>
      </c>
      <c r="J2053" t="s">
        <v>18518</v>
      </c>
      <c r="K2053" t="s">
        <v>25721</v>
      </c>
      <c r="L2053" t="s">
        <v>14</v>
      </c>
      <c r="M2053" t="s">
        <v>14</v>
      </c>
      <c r="N2053" t="s">
        <v>18519</v>
      </c>
      <c r="O2053" t="s">
        <v>25721</v>
      </c>
      <c r="P2053" t="s">
        <v>14</v>
      </c>
      <c r="Q2053" t="s">
        <v>25721</v>
      </c>
      <c r="R2053" t="s">
        <v>25721</v>
      </c>
      <c r="S2053" t="s">
        <v>14</v>
      </c>
      <c r="T2053" t="s">
        <v>14</v>
      </c>
      <c r="U2053" t="s">
        <v>14</v>
      </c>
      <c r="V2053" t="s">
        <v>18520</v>
      </c>
      <c r="W2053" t="s">
        <v>123</v>
      </c>
      <c r="X2053" t="s">
        <v>58</v>
      </c>
      <c r="Y2053" t="s">
        <v>1347</v>
      </c>
      <c r="Z2053" t="s">
        <v>12</v>
      </c>
      <c r="AA2053" t="s">
        <v>14</v>
      </c>
      <c r="AB2053" t="s">
        <v>25721</v>
      </c>
      <c r="AC2053" t="s">
        <v>18521</v>
      </c>
      <c r="AD2053" t="s">
        <v>2207</v>
      </c>
      <c r="AE2053" t="s">
        <v>18522</v>
      </c>
      <c r="AF2053" t="s">
        <v>1472</v>
      </c>
      <c r="AG2053" t="s">
        <v>1173</v>
      </c>
      <c r="AH2053" t="s">
        <v>2209</v>
      </c>
      <c r="AI2053" t="s">
        <v>12614</v>
      </c>
      <c r="AJ2053" t="s">
        <v>1176</v>
      </c>
      <c r="AK2053" t="s">
        <v>18523</v>
      </c>
      <c r="AL2053" t="s">
        <v>1176</v>
      </c>
      <c r="AM2053" t="s">
        <v>18524</v>
      </c>
      <c r="AN2053" t="s">
        <v>1439</v>
      </c>
      <c r="AO2053" t="s">
        <v>319</v>
      </c>
      <c r="AP2053" t="s">
        <v>23116</v>
      </c>
      <c r="AQ2053" t="s">
        <v>14</v>
      </c>
      <c r="AR2053" t="s">
        <v>14</v>
      </c>
      <c r="AS2053" t="s">
        <v>14</v>
      </c>
      <c r="AT2053" t="s">
        <v>14</v>
      </c>
      <c r="AU2053" t="s">
        <v>2252</v>
      </c>
      <c r="AV2053" t="s">
        <v>18525</v>
      </c>
      <c r="AW2053" t="s">
        <v>18525</v>
      </c>
      <c r="AX2053" t="s">
        <v>18525</v>
      </c>
      <c r="AY2053" t="s">
        <v>5070</v>
      </c>
      <c r="AZ2053" t="s">
        <v>22144</v>
      </c>
      <c r="BA2053" t="s">
        <v>22074</v>
      </c>
      <c r="BB2053" t="s">
        <v>25722</v>
      </c>
      <c r="BC2053">
        <v>10104.36</v>
      </c>
      <c r="BD2053">
        <v>12029</v>
      </c>
      <c r="BE2053" t="s">
        <v>14</v>
      </c>
      <c r="BF2053" t="s">
        <v>14</v>
      </c>
      <c r="BG2053" t="s">
        <v>2214</v>
      </c>
      <c r="BH2053" t="s">
        <v>14</v>
      </c>
      <c r="BI2053" t="s">
        <v>22092</v>
      </c>
      <c r="BJ2053" t="s">
        <v>18519</v>
      </c>
      <c r="BK2053" t="s">
        <v>14</v>
      </c>
      <c r="BL2053" t="s">
        <v>22074</v>
      </c>
      <c r="BM2053" t="s">
        <v>25722</v>
      </c>
      <c r="BN2053" t="s">
        <v>18526</v>
      </c>
      <c r="BO2053" t="s">
        <v>14</v>
      </c>
      <c r="BP2053" t="s">
        <v>25721</v>
      </c>
      <c r="BQ2053" t="s">
        <v>2217</v>
      </c>
      <c r="BR2053" t="s">
        <v>2303</v>
      </c>
      <c r="BS2053" t="s">
        <v>2404</v>
      </c>
      <c r="BT2053" t="s">
        <v>14</v>
      </c>
      <c r="BU2053" t="s">
        <v>14</v>
      </c>
      <c r="BV2053" t="s">
        <v>14</v>
      </c>
      <c r="BW2053" t="s">
        <v>14</v>
      </c>
      <c r="BX2053" t="s">
        <v>18284</v>
      </c>
      <c r="BY2053" t="s">
        <v>2220</v>
      </c>
      <c r="BZ2053" t="s">
        <v>25721</v>
      </c>
      <c r="CA2053" t="s">
        <v>18527</v>
      </c>
      <c r="CB2053" t="s">
        <v>14</v>
      </c>
      <c r="CC2053" t="s">
        <v>14</v>
      </c>
      <c r="CD2053" t="s">
        <v>14</v>
      </c>
      <c r="CE2053" t="s">
        <v>14</v>
      </c>
      <c r="CF2053" t="s">
        <v>18528</v>
      </c>
      <c r="CG2053" t="s">
        <v>585</v>
      </c>
      <c r="CH2053" t="s">
        <v>22075</v>
      </c>
      <c r="CJ2053" t="s">
        <v>301</v>
      </c>
      <c r="CK2053" t="s">
        <v>24</v>
      </c>
      <c r="CL2053" s="13"/>
      <c r="CM2053" s="4" t="str">
        <f>_xlfn.XLOOKUP($CG2053,tbl_area_24_07_2024[Nombre Área],tbl_area_24_07_2024[Estado],"Si no se encuentra",2,)</f>
        <v>Guanajuato</v>
      </c>
      <c r="CN2053" s="4" t="str">
        <f>_xlfn.XLOOKUP($CG2053,tbl_area_24_07_2024[Nombre Área],tbl_area_24_07_2024[Estructura],"Si no se encuentra",2,)</f>
        <v>Juntas Distritales</v>
      </c>
    </row>
    <row r="2054" spans="1:92" ht="20" x14ac:dyDescent="0.85">
      <c r="A2054" t="s">
        <v>22073</v>
      </c>
      <c r="B2054" t="s">
        <v>22074</v>
      </c>
      <c r="C2054" t="s">
        <v>22075</v>
      </c>
      <c r="D2054" t="s">
        <v>2199</v>
      </c>
      <c r="E2054" t="s">
        <v>2242</v>
      </c>
      <c r="F2054" t="s">
        <v>2201</v>
      </c>
      <c r="G2054" t="s">
        <v>18529</v>
      </c>
      <c r="H2054" t="s">
        <v>14</v>
      </c>
      <c r="I2054" t="s">
        <v>18517</v>
      </c>
      <c r="J2054" t="s">
        <v>18530</v>
      </c>
      <c r="K2054" t="s">
        <v>25723</v>
      </c>
      <c r="L2054" t="s">
        <v>14</v>
      </c>
      <c r="M2054" t="s">
        <v>14</v>
      </c>
      <c r="N2054" t="s">
        <v>18531</v>
      </c>
      <c r="O2054" t="s">
        <v>25723</v>
      </c>
      <c r="P2054" t="s">
        <v>14</v>
      </c>
      <c r="Q2054" t="s">
        <v>25723</v>
      </c>
      <c r="R2054" t="s">
        <v>25723</v>
      </c>
      <c r="S2054" t="s">
        <v>14</v>
      </c>
      <c r="T2054" t="s">
        <v>14</v>
      </c>
      <c r="U2054" t="s">
        <v>14</v>
      </c>
      <c r="V2054" t="s">
        <v>18520</v>
      </c>
      <c r="W2054" t="s">
        <v>14</v>
      </c>
      <c r="X2054" t="s">
        <v>14</v>
      </c>
      <c r="Y2054" t="s">
        <v>14</v>
      </c>
      <c r="Z2054" t="s">
        <v>14</v>
      </c>
      <c r="AA2054" t="s">
        <v>18532</v>
      </c>
      <c r="AB2054" t="s">
        <v>25723</v>
      </c>
      <c r="AC2054" t="s">
        <v>3506</v>
      </c>
      <c r="AD2054" t="s">
        <v>14</v>
      </c>
      <c r="AE2054" t="s">
        <v>18533</v>
      </c>
      <c r="AF2054" t="s">
        <v>1501</v>
      </c>
      <c r="AG2054" t="s">
        <v>14</v>
      </c>
      <c r="AH2054" t="s">
        <v>10417</v>
      </c>
      <c r="AI2054" t="s">
        <v>18534</v>
      </c>
      <c r="AJ2054" t="s">
        <v>1176</v>
      </c>
      <c r="AK2054" t="s">
        <v>18523</v>
      </c>
      <c r="AL2054" t="s">
        <v>1176</v>
      </c>
      <c r="AM2054" t="s">
        <v>18524</v>
      </c>
      <c r="AN2054" t="s">
        <v>1439</v>
      </c>
      <c r="AO2054" t="s">
        <v>319</v>
      </c>
      <c r="AP2054" t="s">
        <v>22537</v>
      </c>
      <c r="AQ2054" t="s">
        <v>14</v>
      </c>
      <c r="AR2054" t="s">
        <v>14</v>
      </c>
      <c r="AS2054" t="s">
        <v>14</v>
      </c>
      <c r="AT2054" t="s">
        <v>14</v>
      </c>
      <c r="AU2054" t="s">
        <v>2252</v>
      </c>
      <c r="AV2054" t="s">
        <v>18525</v>
      </c>
      <c r="AW2054" t="s">
        <v>18525</v>
      </c>
      <c r="AX2054" t="s">
        <v>18525</v>
      </c>
      <c r="AY2054" t="s">
        <v>18535</v>
      </c>
      <c r="AZ2054" t="s">
        <v>22144</v>
      </c>
      <c r="BA2054" t="s">
        <v>22104</v>
      </c>
      <c r="BB2054" t="s">
        <v>22089</v>
      </c>
      <c r="BC2054">
        <v>21120.69</v>
      </c>
      <c r="BD2054">
        <v>24500</v>
      </c>
      <c r="BE2054" t="s">
        <v>14</v>
      </c>
      <c r="BF2054" t="s">
        <v>14</v>
      </c>
      <c r="BG2054" t="s">
        <v>2214</v>
      </c>
      <c r="BH2054" t="s">
        <v>14</v>
      </c>
      <c r="BI2054" t="s">
        <v>22092</v>
      </c>
      <c r="BJ2054" t="s">
        <v>18531</v>
      </c>
      <c r="BK2054" t="s">
        <v>14</v>
      </c>
      <c r="BL2054" t="s">
        <v>22104</v>
      </c>
      <c r="BM2054" t="s">
        <v>22089</v>
      </c>
      <c r="BN2054" t="s">
        <v>18536</v>
      </c>
      <c r="BO2054" t="s">
        <v>14</v>
      </c>
      <c r="BP2054" t="s">
        <v>25723</v>
      </c>
      <c r="BQ2054" t="s">
        <v>2217</v>
      </c>
      <c r="BR2054" t="s">
        <v>2303</v>
      </c>
      <c r="BS2054" t="s">
        <v>2404</v>
      </c>
      <c r="BT2054" t="s">
        <v>14</v>
      </c>
      <c r="BU2054" t="s">
        <v>14</v>
      </c>
      <c r="BV2054" t="s">
        <v>14</v>
      </c>
      <c r="BW2054" t="s">
        <v>14</v>
      </c>
      <c r="BX2054" t="s">
        <v>18284</v>
      </c>
      <c r="BY2054" t="s">
        <v>2220</v>
      </c>
      <c r="BZ2054" t="s">
        <v>25723</v>
      </c>
      <c r="CA2054" t="s">
        <v>18527</v>
      </c>
      <c r="CB2054" t="s">
        <v>14</v>
      </c>
      <c r="CC2054" t="s">
        <v>14</v>
      </c>
      <c r="CD2054" t="s">
        <v>14</v>
      </c>
      <c r="CE2054" t="s">
        <v>14</v>
      </c>
      <c r="CF2054" t="s">
        <v>18537</v>
      </c>
      <c r="CG2054" t="s">
        <v>585</v>
      </c>
      <c r="CH2054" t="s">
        <v>22075</v>
      </c>
      <c r="CJ2054" t="s">
        <v>301</v>
      </c>
      <c r="CK2054" t="s">
        <v>24</v>
      </c>
      <c r="CL2054" s="13"/>
      <c r="CM2054" s="4" t="str">
        <f>_xlfn.XLOOKUP($CG2054,tbl_area_24_07_2024[Nombre Área],tbl_area_24_07_2024[Estado],"Si no se encuentra",2,)</f>
        <v>Guanajuato</v>
      </c>
      <c r="CN2054" s="4" t="str">
        <f>_xlfn.XLOOKUP($CG2054,tbl_area_24_07_2024[Nombre Área],tbl_area_24_07_2024[Estructura],"Si no se encuentra",2,)</f>
        <v>Juntas Distritales</v>
      </c>
    </row>
    <row r="2055" spans="1:92" ht="20" x14ac:dyDescent="0.85">
      <c r="A2055" t="s">
        <v>22073</v>
      </c>
      <c r="B2055" t="s">
        <v>22074</v>
      </c>
      <c r="C2055" t="s">
        <v>22075</v>
      </c>
      <c r="D2055" t="s">
        <v>2199</v>
      </c>
      <c r="E2055" t="s">
        <v>2242</v>
      </c>
      <c r="F2055" t="s">
        <v>2201</v>
      </c>
      <c r="G2055" t="s">
        <v>18538</v>
      </c>
      <c r="H2055" t="s">
        <v>14</v>
      </c>
      <c r="I2055" t="s">
        <v>18517</v>
      </c>
      <c r="J2055" t="s">
        <v>18539</v>
      </c>
      <c r="K2055" t="s">
        <v>25724</v>
      </c>
      <c r="L2055" t="s">
        <v>14</v>
      </c>
      <c r="M2055" t="s">
        <v>14</v>
      </c>
      <c r="N2055" t="s">
        <v>18540</v>
      </c>
      <c r="O2055" t="s">
        <v>25724</v>
      </c>
      <c r="P2055" t="s">
        <v>14</v>
      </c>
      <c r="Q2055" t="s">
        <v>25724</v>
      </c>
      <c r="R2055" t="s">
        <v>25724</v>
      </c>
      <c r="S2055" t="s">
        <v>14</v>
      </c>
      <c r="T2055" t="s">
        <v>14</v>
      </c>
      <c r="U2055" t="s">
        <v>14</v>
      </c>
      <c r="V2055" t="s">
        <v>18520</v>
      </c>
      <c r="W2055" t="s">
        <v>14</v>
      </c>
      <c r="X2055" t="s">
        <v>14</v>
      </c>
      <c r="Y2055" t="s">
        <v>14</v>
      </c>
      <c r="Z2055" t="s">
        <v>14</v>
      </c>
      <c r="AA2055" t="s">
        <v>18532</v>
      </c>
      <c r="AB2055" t="s">
        <v>25724</v>
      </c>
      <c r="AC2055" t="s">
        <v>3506</v>
      </c>
      <c r="AD2055" t="s">
        <v>14</v>
      </c>
      <c r="AE2055" t="s">
        <v>18533</v>
      </c>
      <c r="AF2055" t="s">
        <v>1501</v>
      </c>
      <c r="AG2055" t="s">
        <v>14</v>
      </c>
      <c r="AH2055" t="s">
        <v>10417</v>
      </c>
      <c r="AI2055" t="s">
        <v>18534</v>
      </c>
      <c r="AJ2055" t="s">
        <v>1176</v>
      </c>
      <c r="AK2055" t="s">
        <v>18523</v>
      </c>
      <c r="AL2055" t="s">
        <v>1176</v>
      </c>
      <c r="AM2055" t="s">
        <v>18524</v>
      </c>
      <c r="AN2055" t="s">
        <v>1439</v>
      </c>
      <c r="AO2055" t="s">
        <v>319</v>
      </c>
      <c r="AP2055" t="s">
        <v>22537</v>
      </c>
      <c r="AQ2055" t="s">
        <v>14</v>
      </c>
      <c r="AR2055" t="s">
        <v>14</v>
      </c>
      <c r="AS2055" t="s">
        <v>14</v>
      </c>
      <c r="AT2055" t="s">
        <v>14</v>
      </c>
      <c r="AU2055" t="s">
        <v>2252</v>
      </c>
      <c r="AV2055" t="s">
        <v>18525</v>
      </c>
      <c r="AW2055" t="s">
        <v>18525</v>
      </c>
      <c r="AX2055" t="s">
        <v>18525</v>
      </c>
      <c r="AY2055" t="s">
        <v>18541</v>
      </c>
      <c r="AZ2055" t="s">
        <v>22144</v>
      </c>
      <c r="BA2055" t="s">
        <v>22074</v>
      </c>
      <c r="BB2055" t="s">
        <v>22089</v>
      </c>
      <c r="BC2055">
        <v>10862.07</v>
      </c>
      <c r="BD2055">
        <v>12600</v>
      </c>
      <c r="BE2055" t="s">
        <v>14</v>
      </c>
      <c r="BF2055" t="s">
        <v>14</v>
      </c>
      <c r="BG2055" t="s">
        <v>2214</v>
      </c>
      <c r="BH2055" t="s">
        <v>14</v>
      </c>
      <c r="BI2055" t="s">
        <v>22092</v>
      </c>
      <c r="BJ2055" t="s">
        <v>18540</v>
      </c>
      <c r="BK2055" t="s">
        <v>14</v>
      </c>
      <c r="BL2055" t="s">
        <v>22074</v>
      </c>
      <c r="BM2055" t="s">
        <v>22089</v>
      </c>
      <c r="BN2055" t="s">
        <v>18542</v>
      </c>
      <c r="BO2055" t="s">
        <v>14</v>
      </c>
      <c r="BP2055" t="s">
        <v>25724</v>
      </c>
      <c r="BQ2055" t="s">
        <v>2217</v>
      </c>
      <c r="BR2055" t="s">
        <v>2303</v>
      </c>
      <c r="BS2055" t="s">
        <v>2404</v>
      </c>
      <c r="BT2055" t="s">
        <v>14</v>
      </c>
      <c r="BU2055" t="s">
        <v>14</v>
      </c>
      <c r="BV2055" t="s">
        <v>14</v>
      </c>
      <c r="BW2055" t="s">
        <v>14</v>
      </c>
      <c r="BX2055" t="s">
        <v>18284</v>
      </c>
      <c r="BY2055" t="s">
        <v>2220</v>
      </c>
      <c r="BZ2055" t="s">
        <v>25724</v>
      </c>
      <c r="CA2055" t="s">
        <v>18527</v>
      </c>
      <c r="CB2055" t="s">
        <v>14</v>
      </c>
      <c r="CC2055" t="s">
        <v>14</v>
      </c>
      <c r="CD2055" t="s">
        <v>14</v>
      </c>
      <c r="CE2055" t="s">
        <v>14</v>
      </c>
      <c r="CF2055" t="s">
        <v>18543</v>
      </c>
      <c r="CG2055" t="s">
        <v>585</v>
      </c>
      <c r="CH2055" t="s">
        <v>22075</v>
      </c>
      <c r="CJ2055" t="s">
        <v>301</v>
      </c>
      <c r="CK2055" t="s">
        <v>24</v>
      </c>
      <c r="CL2055" s="13"/>
      <c r="CM2055" s="4" t="str">
        <f>_xlfn.XLOOKUP($CG2055,tbl_area_24_07_2024[Nombre Área],tbl_area_24_07_2024[Estado],"Si no se encuentra",2,)</f>
        <v>Guanajuato</v>
      </c>
      <c r="CN2055" s="4" t="str">
        <f>_xlfn.XLOOKUP($CG2055,tbl_area_24_07_2024[Nombre Área],tbl_area_24_07_2024[Estructura],"Si no se encuentra",2,)</f>
        <v>Juntas Distritales</v>
      </c>
    </row>
    <row r="2056" spans="1:92" ht="20" x14ac:dyDescent="0.85">
      <c r="A2056" t="s">
        <v>22073</v>
      </c>
      <c r="B2056" t="s">
        <v>22074</v>
      </c>
      <c r="C2056" t="s">
        <v>22075</v>
      </c>
      <c r="D2056" t="s">
        <v>2199</v>
      </c>
      <c r="E2056" t="s">
        <v>2242</v>
      </c>
      <c r="F2056" t="s">
        <v>2201</v>
      </c>
      <c r="G2056" t="s">
        <v>18544</v>
      </c>
      <c r="H2056" t="s">
        <v>14</v>
      </c>
      <c r="I2056" t="s">
        <v>18517</v>
      </c>
      <c r="J2056" t="s">
        <v>18545</v>
      </c>
      <c r="K2056" t="s">
        <v>25725</v>
      </c>
      <c r="L2056" t="s">
        <v>14</v>
      </c>
      <c r="M2056" t="s">
        <v>14</v>
      </c>
      <c r="N2056" t="s">
        <v>18546</v>
      </c>
      <c r="O2056" t="s">
        <v>25725</v>
      </c>
      <c r="P2056" t="s">
        <v>14</v>
      </c>
      <c r="Q2056" t="s">
        <v>25725</v>
      </c>
      <c r="R2056" t="s">
        <v>25725</v>
      </c>
      <c r="S2056" t="s">
        <v>14</v>
      </c>
      <c r="T2056" t="s">
        <v>14</v>
      </c>
      <c r="U2056" t="s">
        <v>14</v>
      </c>
      <c r="V2056" t="s">
        <v>18520</v>
      </c>
      <c r="W2056" t="s">
        <v>14</v>
      </c>
      <c r="X2056" t="s">
        <v>14</v>
      </c>
      <c r="Y2056" t="s">
        <v>14</v>
      </c>
      <c r="Z2056" t="s">
        <v>14</v>
      </c>
      <c r="AA2056" t="s">
        <v>18532</v>
      </c>
      <c r="AB2056" t="s">
        <v>25725</v>
      </c>
      <c r="AC2056" t="s">
        <v>3506</v>
      </c>
      <c r="AD2056" t="s">
        <v>14</v>
      </c>
      <c r="AE2056" t="s">
        <v>18533</v>
      </c>
      <c r="AF2056" t="s">
        <v>1501</v>
      </c>
      <c r="AG2056" t="s">
        <v>14</v>
      </c>
      <c r="AH2056" t="s">
        <v>10417</v>
      </c>
      <c r="AI2056" t="s">
        <v>18534</v>
      </c>
      <c r="AJ2056" t="s">
        <v>1176</v>
      </c>
      <c r="AK2056" t="s">
        <v>18523</v>
      </c>
      <c r="AL2056" t="s">
        <v>1176</v>
      </c>
      <c r="AM2056" t="s">
        <v>18524</v>
      </c>
      <c r="AN2056" t="s">
        <v>1439</v>
      </c>
      <c r="AO2056" t="s">
        <v>319</v>
      </c>
      <c r="AP2056" t="s">
        <v>22537</v>
      </c>
      <c r="AQ2056" t="s">
        <v>14</v>
      </c>
      <c r="AR2056" t="s">
        <v>14</v>
      </c>
      <c r="AS2056" t="s">
        <v>14</v>
      </c>
      <c r="AT2056" t="s">
        <v>14</v>
      </c>
      <c r="AU2056" t="s">
        <v>2252</v>
      </c>
      <c r="AV2056" t="s">
        <v>18525</v>
      </c>
      <c r="AW2056" t="s">
        <v>18525</v>
      </c>
      <c r="AX2056" t="s">
        <v>18525</v>
      </c>
      <c r="AY2056" t="s">
        <v>18547</v>
      </c>
      <c r="AZ2056" t="s">
        <v>22144</v>
      </c>
      <c r="BA2056" t="s">
        <v>22074</v>
      </c>
      <c r="BB2056" t="s">
        <v>22089</v>
      </c>
      <c r="BC2056">
        <v>10862.07</v>
      </c>
      <c r="BD2056">
        <v>12600</v>
      </c>
      <c r="BE2056" t="s">
        <v>14</v>
      </c>
      <c r="BF2056" t="s">
        <v>14</v>
      </c>
      <c r="BG2056" t="s">
        <v>2214</v>
      </c>
      <c r="BH2056" t="s">
        <v>14</v>
      </c>
      <c r="BI2056" t="s">
        <v>22092</v>
      </c>
      <c r="BJ2056" t="s">
        <v>18546</v>
      </c>
      <c r="BK2056" t="s">
        <v>14</v>
      </c>
      <c r="BL2056" t="s">
        <v>22074</v>
      </c>
      <c r="BM2056" t="s">
        <v>22089</v>
      </c>
      <c r="BN2056" t="s">
        <v>18548</v>
      </c>
      <c r="BO2056" t="s">
        <v>14</v>
      </c>
      <c r="BP2056" t="s">
        <v>25725</v>
      </c>
      <c r="BQ2056" t="s">
        <v>2217</v>
      </c>
      <c r="BR2056" t="s">
        <v>2303</v>
      </c>
      <c r="BS2056" t="s">
        <v>2404</v>
      </c>
      <c r="BT2056" t="s">
        <v>14</v>
      </c>
      <c r="BU2056" t="s">
        <v>14</v>
      </c>
      <c r="BV2056" t="s">
        <v>14</v>
      </c>
      <c r="BW2056" t="s">
        <v>14</v>
      </c>
      <c r="BX2056" t="s">
        <v>18284</v>
      </c>
      <c r="BY2056" t="s">
        <v>2220</v>
      </c>
      <c r="BZ2056" t="s">
        <v>25725</v>
      </c>
      <c r="CA2056" t="s">
        <v>18527</v>
      </c>
      <c r="CB2056" t="s">
        <v>14</v>
      </c>
      <c r="CC2056" t="s">
        <v>14</v>
      </c>
      <c r="CD2056" t="s">
        <v>14</v>
      </c>
      <c r="CE2056" t="s">
        <v>14</v>
      </c>
      <c r="CF2056" t="s">
        <v>18549</v>
      </c>
      <c r="CG2056" t="s">
        <v>585</v>
      </c>
      <c r="CH2056" t="s">
        <v>22075</v>
      </c>
      <c r="CJ2056" t="s">
        <v>301</v>
      </c>
      <c r="CK2056" t="s">
        <v>24</v>
      </c>
      <c r="CL2056" s="13"/>
      <c r="CM2056" s="4" t="str">
        <f>_xlfn.XLOOKUP($CG2056,tbl_area_24_07_2024[Nombre Área],tbl_area_24_07_2024[Estado],"Si no se encuentra",2,)</f>
        <v>Guanajuato</v>
      </c>
      <c r="CN2056" s="4" t="str">
        <f>_xlfn.XLOOKUP($CG2056,tbl_area_24_07_2024[Nombre Área],tbl_area_24_07_2024[Estructura],"Si no se encuentra",2,)</f>
        <v>Juntas Distritales</v>
      </c>
    </row>
    <row r="2057" spans="1:92" ht="20" x14ac:dyDescent="0.85">
      <c r="A2057" t="s">
        <v>22073</v>
      </c>
      <c r="B2057" t="s">
        <v>22074</v>
      </c>
      <c r="C2057" t="s">
        <v>22075</v>
      </c>
      <c r="D2057" t="s">
        <v>2199</v>
      </c>
      <c r="E2057" t="s">
        <v>2242</v>
      </c>
      <c r="F2057" t="s">
        <v>2201</v>
      </c>
      <c r="G2057" t="s">
        <v>18550</v>
      </c>
      <c r="H2057" t="s">
        <v>14</v>
      </c>
      <c r="I2057" t="s">
        <v>18517</v>
      </c>
      <c r="J2057" t="s">
        <v>18551</v>
      </c>
      <c r="K2057" t="s">
        <v>25726</v>
      </c>
      <c r="L2057" t="s">
        <v>14</v>
      </c>
      <c r="M2057" t="s">
        <v>14</v>
      </c>
      <c r="N2057" t="s">
        <v>18552</v>
      </c>
      <c r="O2057" t="s">
        <v>25726</v>
      </c>
      <c r="P2057" t="s">
        <v>14</v>
      </c>
      <c r="Q2057" t="s">
        <v>25726</v>
      </c>
      <c r="R2057" t="s">
        <v>25726</v>
      </c>
      <c r="S2057" t="s">
        <v>14</v>
      </c>
      <c r="T2057" t="s">
        <v>14</v>
      </c>
      <c r="U2057" t="s">
        <v>14</v>
      </c>
      <c r="V2057" t="s">
        <v>18520</v>
      </c>
      <c r="W2057" t="s">
        <v>14</v>
      </c>
      <c r="X2057" t="s">
        <v>14</v>
      </c>
      <c r="Y2057" t="s">
        <v>14</v>
      </c>
      <c r="Z2057" t="s">
        <v>14</v>
      </c>
      <c r="AA2057" t="s">
        <v>18532</v>
      </c>
      <c r="AB2057" t="s">
        <v>25726</v>
      </c>
      <c r="AC2057" t="s">
        <v>3506</v>
      </c>
      <c r="AD2057" t="s">
        <v>14</v>
      </c>
      <c r="AE2057" t="s">
        <v>18533</v>
      </c>
      <c r="AF2057" t="s">
        <v>1501</v>
      </c>
      <c r="AG2057" t="s">
        <v>14</v>
      </c>
      <c r="AH2057" t="s">
        <v>10417</v>
      </c>
      <c r="AI2057" t="s">
        <v>18534</v>
      </c>
      <c r="AJ2057" t="s">
        <v>1176</v>
      </c>
      <c r="AK2057" t="s">
        <v>18523</v>
      </c>
      <c r="AL2057" t="s">
        <v>1176</v>
      </c>
      <c r="AM2057" t="s">
        <v>18524</v>
      </c>
      <c r="AN2057" t="s">
        <v>1439</v>
      </c>
      <c r="AO2057" t="s">
        <v>319</v>
      </c>
      <c r="AP2057" t="s">
        <v>22537</v>
      </c>
      <c r="AQ2057" t="s">
        <v>14</v>
      </c>
      <c r="AR2057" t="s">
        <v>14</v>
      </c>
      <c r="AS2057" t="s">
        <v>14</v>
      </c>
      <c r="AT2057" t="s">
        <v>14</v>
      </c>
      <c r="AU2057" t="s">
        <v>2252</v>
      </c>
      <c r="AV2057" t="s">
        <v>18525</v>
      </c>
      <c r="AW2057" t="s">
        <v>18525</v>
      </c>
      <c r="AX2057" t="s">
        <v>18525</v>
      </c>
      <c r="AY2057" t="s">
        <v>18553</v>
      </c>
      <c r="AZ2057" t="s">
        <v>22144</v>
      </c>
      <c r="BA2057" t="s">
        <v>22074</v>
      </c>
      <c r="BB2057" t="s">
        <v>22089</v>
      </c>
      <c r="BC2057">
        <v>10862.07</v>
      </c>
      <c r="BD2057">
        <v>12600</v>
      </c>
      <c r="BE2057" t="s">
        <v>14</v>
      </c>
      <c r="BF2057" t="s">
        <v>14</v>
      </c>
      <c r="BG2057" t="s">
        <v>2214</v>
      </c>
      <c r="BH2057" t="s">
        <v>14</v>
      </c>
      <c r="BI2057" t="s">
        <v>22092</v>
      </c>
      <c r="BJ2057" t="s">
        <v>18552</v>
      </c>
      <c r="BK2057" t="s">
        <v>14</v>
      </c>
      <c r="BL2057" t="s">
        <v>22074</v>
      </c>
      <c r="BM2057" t="s">
        <v>22089</v>
      </c>
      <c r="BN2057" t="s">
        <v>18554</v>
      </c>
      <c r="BO2057" t="s">
        <v>14</v>
      </c>
      <c r="BP2057" t="s">
        <v>25726</v>
      </c>
      <c r="BQ2057" t="s">
        <v>2217</v>
      </c>
      <c r="BR2057" t="s">
        <v>2303</v>
      </c>
      <c r="BS2057" t="s">
        <v>2404</v>
      </c>
      <c r="BT2057" t="s">
        <v>14</v>
      </c>
      <c r="BU2057" t="s">
        <v>14</v>
      </c>
      <c r="BV2057" t="s">
        <v>14</v>
      </c>
      <c r="BW2057" t="s">
        <v>14</v>
      </c>
      <c r="BX2057" t="s">
        <v>18284</v>
      </c>
      <c r="BY2057" t="s">
        <v>2220</v>
      </c>
      <c r="BZ2057" t="s">
        <v>25726</v>
      </c>
      <c r="CA2057" t="s">
        <v>18527</v>
      </c>
      <c r="CB2057" t="s">
        <v>14</v>
      </c>
      <c r="CC2057" t="s">
        <v>14</v>
      </c>
      <c r="CD2057" t="s">
        <v>14</v>
      </c>
      <c r="CE2057" t="s">
        <v>14</v>
      </c>
      <c r="CF2057" t="s">
        <v>18555</v>
      </c>
      <c r="CG2057" t="s">
        <v>585</v>
      </c>
      <c r="CH2057" t="s">
        <v>22075</v>
      </c>
      <c r="CJ2057" t="s">
        <v>301</v>
      </c>
      <c r="CK2057" t="s">
        <v>24</v>
      </c>
      <c r="CL2057" s="13"/>
      <c r="CM2057" s="4" t="str">
        <f>_xlfn.XLOOKUP($CG2057,tbl_area_24_07_2024[Nombre Área],tbl_area_24_07_2024[Estado],"Si no se encuentra",2,)</f>
        <v>Guanajuato</v>
      </c>
      <c r="CN2057" s="4" t="str">
        <f>_xlfn.XLOOKUP($CG2057,tbl_area_24_07_2024[Nombre Área],tbl_area_24_07_2024[Estructura],"Si no se encuentra",2,)</f>
        <v>Juntas Distritales</v>
      </c>
    </row>
    <row r="2058" spans="1:92" ht="20" x14ac:dyDescent="0.85">
      <c r="A2058" t="s">
        <v>22073</v>
      </c>
      <c r="B2058" t="s">
        <v>22074</v>
      </c>
      <c r="C2058" t="s">
        <v>22075</v>
      </c>
      <c r="D2058" t="s">
        <v>2199</v>
      </c>
      <c r="E2058" t="s">
        <v>2242</v>
      </c>
      <c r="F2058" t="s">
        <v>2201</v>
      </c>
      <c r="G2058" t="s">
        <v>18556</v>
      </c>
      <c r="H2058" t="s">
        <v>14</v>
      </c>
      <c r="I2058" t="s">
        <v>18517</v>
      </c>
      <c r="J2058" t="s">
        <v>18557</v>
      </c>
      <c r="K2058" t="s">
        <v>25727</v>
      </c>
      <c r="L2058" t="s">
        <v>14</v>
      </c>
      <c r="M2058" t="s">
        <v>14</v>
      </c>
      <c r="N2058" t="s">
        <v>18558</v>
      </c>
      <c r="O2058" t="s">
        <v>25727</v>
      </c>
      <c r="P2058" t="s">
        <v>14</v>
      </c>
      <c r="Q2058" t="s">
        <v>25727</v>
      </c>
      <c r="R2058" t="s">
        <v>25727</v>
      </c>
      <c r="S2058" t="s">
        <v>14</v>
      </c>
      <c r="T2058" t="s">
        <v>14</v>
      </c>
      <c r="U2058" t="s">
        <v>14</v>
      </c>
      <c r="V2058" t="s">
        <v>18520</v>
      </c>
      <c r="W2058" t="s">
        <v>14</v>
      </c>
      <c r="X2058" t="s">
        <v>14</v>
      </c>
      <c r="Y2058" t="s">
        <v>14</v>
      </c>
      <c r="Z2058" t="s">
        <v>14</v>
      </c>
      <c r="AA2058" t="s">
        <v>18532</v>
      </c>
      <c r="AB2058" t="s">
        <v>25727</v>
      </c>
      <c r="AC2058" t="s">
        <v>3506</v>
      </c>
      <c r="AD2058" t="s">
        <v>14</v>
      </c>
      <c r="AE2058" t="s">
        <v>18533</v>
      </c>
      <c r="AF2058" t="s">
        <v>1501</v>
      </c>
      <c r="AG2058" t="s">
        <v>14</v>
      </c>
      <c r="AH2058" t="s">
        <v>10417</v>
      </c>
      <c r="AI2058" t="s">
        <v>18534</v>
      </c>
      <c r="AJ2058" t="s">
        <v>1176</v>
      </c>
      <c r="AK2058" t="s">
        <v>18523</v>
      </c>
      <c r="AL2058" t="s">
        <v>1176</v>
      </c>
      <c r="AM2058" t="s">
        <v>18524</v>
      </c>
      <c r="AN2058" t="s">
        <v>1439</v>
      </c>
      <c r="AO2058" t="s">
        <v>319</v>
      </c>
      <c r="AP2058" t="s">
        <v>22537</v>
      </c>
      <c r="AQ2058" t="s">
        <v>14</v>
      </c>
      <c r="AR2058" t="s">
        <v>14</v>
      </c>
      <c r="AS2058" t="s">
        <v>14</v>
      </c>
      <c r="AT2058" t="s">
        <v>14</v>
      </c>
      <c r="AU2058" t="s">
        <v>2252</v>
      </c>
      <c r="AV2058" t="s">
        <v>18525</v>
      </c>
      <c r="AW2058" t="s">
        <v>18525</v>
      </c>
      <c r="AX2058" t="s">
        <v>18525</v>
      </c>
      <c r="AY2058" t="s">
        <v>18559</v>
      </c>
      <c r="AZ2058" t="s">
        <v>22144</v>
      </c>
      <c r="BA2058" t="s">
        <v>22104</v>
      </c>
      <c r="BB2058" t="s">
        <v>22089</v>
      </c>
      <c r="BC2058">
        <v>21120.69</v>
      </c>
      <c r="BD2058">
        <v>24500</v>
      </c>
      <c r="BE2058" t="s">
        <v>14</v>
      </c>
      <c r="BF2058" t="s">
        <v>14</v>
      </c>
      <c r="BG2058" t="s">
        <v>2214</v>
      </c>
      <c r="BH2058" t="s">
        <v>14</v>
      </c>
      <c r="BI2058" t="s">
        <v>22092</v>
      </c>
      <c r="BJ2058" t="s">
        <v>18558</v>
      </c>
      <c r="BK2058" t="s">
        <v>14</v>
      </c>
      <c r="BL2058" t="s">
        <v>22104</v>
      </c>
      <c r="BM2058" t="s">
        <v>22089</v>
      </c>
      <c r="BN2058" t="s">
        <v>18560</v>
      </c>
      <c r="BO2058" t="s">
        <v>14</v>
      </c>
      <c r="BP2058" t="s">
        <v>25727</v>
      </c>
      <c r="BQ2058" t="s">
        <v>2217</v>
      </c>
      <c r="BR2058" t="s">
        <v>2303</v>
      </c>
      <c r="BS2058" t="s">
        <v>2404</v>
      </c>
      <c r="BT2058" t="s">
        <v>14</v>
      </c>
      <c r="BU2058" t="s">
        <v>14</v>
      </c>
      <c r="BV2058" t="s">
        <v>14</v>
      </c>
      <c r="BW2058" t="s">
        <v>14</v>
      </c>
      <c r="BX2058" t="s">
        <v>18284</v>
      </c>
      <c r="BY2058" t="s">
        <v>2220</v>
      </c>
      <c r="BZ2058" t="s">
        <v>25727</v>
      </c>
      <c r="CA2058" t="s">
        <v>18527</v>
      </c>
      <c r="CB2058" t="s">
        <v>14</v>
      </c>
      <c r="CC2058" t="s">
        <v>14</v>
      </c>
      <c r="CD2058" t="s">
        <v>14</v>
      </c>
      <c r="CE2058" t="s">
        <v>14</v>
      </c>
      <c r="CF2058" t="s">
        <v>18561</v>
      </c>
      <c r="CG2058" t="s">
        <v>585</v>
      </c>
      <c r="CH2058" t="s">
        <v>22075</v>
      </c>
      <c r="CJ2058" t="s">
        <v>301</v>
      </c>
      <c r="CK2058" t="s">
        <v>24</v>
      </c>
      <c r="CL2058" s="13"/>
      <c r="CM2058" s="4" t="str">
        <f>_xlfn.XLOOKUP($CG2058,tbl_area_24_07_2024[Nombre Área],tbl_area_24_07_2024[Estado],"Si no se encuentra",2,)</f>
        <v>Guanajuato</v>
      </c>
      <c r="CN2058" s="4" t="str">
        <f>_xlfn.XLOOKUP($CG2058,tbl_area_24_07_2024[Nombre Área],tbl_area_24_07_2024[Estructura],"Si no se encuentra",2,)</f>
        <v>Juntas Distritales</v>
      </c>
    </row>
    <row r="2059" spans="1:92" ht="20" x14ac:dyDescent="0.85">
      <c r="A2059" t="s">
        <v>22073</v>
      </c>
      <c r="B2059" t="s">
        <v>22074</v>
      </c>
      <c r="C2059" t="s">
        <v>22075</v>
      </c>
      <c r="D2059" t="s">
        <v>2199</v>
      </c>
      <c r="E2059" t="s">
        <v>2242</v>
      </c>
      <c r="F2059" t="s">
        <v>2201</v>
      </c>
      <c r="G2059" t="s">
        <v>18562</v>
      </c>
      <c r="H2059" t="s">
        <v>14</v>
      </c>
      <c r="I2059" t="s">
        <v>18517</v>
      </c>
      <c r="J2059" t="s">
        <v>18563</v>
      </c>
      <c r="K2059" t="s">
        <v>25728</v>
      </c>
      <c r="L2059" t="s">
        <v>14</v>
      </c>
      <c r="M2059" t="s">
        <v>14</v>
      </c>
      <c r="N2059" t="s">
        <v>18564</v>
      </c>
      <c r="O2059" t="s">
        <v>25728</v>
      </c>
      <c r="P2059" t="s">
        <v>14</v>
      </c>
      <c r="Q2059" t="s">
        <v>25728</v>
      </c>
      <c r="R2059" t="s">
        <v>25728</v>
      </c>
      <c r="S2059" t="s">
        <v>14</v>
      </c>
      <c r="T2059" t="s">
        <v>14</v>
      </c>
      <c r="U2059" t="s">
        <v>14</v>
      </c>
      <c r="V2059" t="s">
        <v>18520</v>
      </c>
      <c r="W2059" t="s">
        <v>14</v>
      </c>
      <c r="X2059" t="s">
        <v>14</v>
      </c>
      <c r="Y2059" t="s">
        <v>14</v>
      </c>
      <c r="Z2059" t="s">
        <v>14</v>
      </c>
      <c r="AA2059" t="s">
        <v>18532</v>
      </c>
      <c r="AB2059" t="s">
        <v>25728</v>
      </c>
      <c r="AC2059" t="s">
        <v>3506</v>
      </c>
      <c r="AD2059" t="s">
        <v>14</v>
      </c>
      <c r="AE2059" t="s">
        <v>18533</v>
      </c>
      <c r="AF2059" t="s">
        <v>1501</v>
      </c>
      <c r="AG2059" t="s">
        <v>14</v>
      </c>
      <c r="AH2059" t="s">
        <v>10417</v>
      </c>
      <c r="AI2059" t="s">
        <v>18534</v>
      </c>
      <c r="AJ2059" t="s">
        <v>1176</v>
      </c>
      <c r="AK2059" t="s">
        <v>18523</v>
      </c>
      <c r="AL2059" t="s">
        <v>1176</v>
      </c>
      <c r="AM2059" t="s">
        <v>18524</v>
      </c>
      <c r="AN2059" t="s">
        <v>1439</v>
      </c>
      <c r="AO2059" t="s">
        <v>319</v>
      </c>
      <c r="AP2059" t="s">
        <v>22537</v>
      </c>
      <c r="AQ2059" t="s">
        <v>14</v>
      </c>
      <c r="AR2059" t="s">
        <v>14</v>
      </c>
      <c r="AS2059" t="s">
        <v>14</v>
      </c>
      <c r="AT2059" t="s">
        <v>14</v>
      </c>
      <c r="AU2059" t="s">
        <v>2252</v>
      </c>
      <c r="AV2059" t="s">
        <v>18525</v>
      </c>
      <c r="AW2059" t="s">
        <v>18525</v>
      </c>
      <c r="AX2059" t="s">
        <v>18525</v>
      </c>
      <c r="AY2059" t="s">
        <v>18565</v>
      </c>
      <c r="AZ2059" t="s">
        <v>22144</v>
      </c>
      <c r="BA2059" t="s">
        <v>22104</v>
      </c>
      <c r="BB2059" t="s">
        <v>22089</v>
      </c>
      <c r="BC2059">
        <v>21120.69</v>
      </c>
      <c r="BD2059">
        <v>24500</v>
      </c>
      <c r="BE2059" t="s">
        <v>14</v>
      </c>
      <c r="BF2059" t="s">
        <v>14</v>
      </c>
      <c r="BG2059" t="s">
        <v>2214</v>
      </c>
      <c r="BH2059" t="s">
        <v>14</v>
      </c>
      <c r="BI2059" t="s">
        <v>22092</v>
      </c>
      <c r="BJ2059" t="s">
        <v>18564</v>
      </c>
      <c r="BK2059" t="s">
        <v>14</v>
      </c>
      <c r="BL2059" t="s">
        <v>22104</v>
      </c>
      <c r="BM2059" t="s">
        <v>22089</v>
      </c>
      <c r="BN2059" t="s">
        <v>18566</v>
      </c>
      <c r="BO2059" t="s">
        <v>14</v>
      </c>
      <c r="BP2059" t="s">
        <v>25728</v>
      </c>
      <c r="BQ2059" t="s">
        <v>2217</v>
      </c>
      <c r="BR2059" t="s">
        <v>2303</v>
      </c>
      <c r="BS2059" t="s">
        <v>2404</v>
      </c>
      <c r="BT2059" t="s">
        <v>14</v>
      </c>
      <c r="BU2059" t="s">
        <v>14</v>
      </c>
      <c r="BV2059" t="s">
        <v>14</v>
      </c>
      <c r="BW2059" t="s">
        <v>14</v>
      </c>
      <c r="BX2059" t="s">
        <v>18284</v>
      </c>
      <c r="BY2059" t="s">
        <v>2220</v>
      </c>
      <c r="BZ2059" t="s">
        <v>25728</v>
      </c>
      <c r="CA2059" t="s">
        <v>18527</v>
      </c>
      <c r="CB2059" t="s">
        <v>14</v>
      </c>
      <c r="CC2059" t="s">
        <v>14</v>
      </c>
      <c r="CD2059" t="s">
        <v>14</v>
      </c>
      <c r="CE2059" t="s">
        <v>14</v>
      </c>
      <c r="CF2059" t="s">
        <v>18567</v>
      </c>
      <c r="CG2059" t="s">
        <v>585</v>
      </c>
      <c r="CH2059" t="s">
        <v>22075</v>
      </c>
      <c r="CJ2059" t="s">
        <v>301</v>
      </c>
      <c r="CK2059" t="s">
        <v>24</v>
      </c>
      <c r="CL2059" s="13"/>
      <c r="CM2059" s="4" t="str">
        <f>_xlfn.XLOOKUP($CG2059,tbl_area_24_07_2024[Nombre Área],tbl_area_24_07_2024[Estado],"Si no se encuentra",2,)</f>
        <v>Guanajuato</v>
      </c>
      <c r="CN2059" s="4" t="str">
        <f>_xlfn.XLOOKUP($CG2059,tbl_area_24_07_2024[Nombre Área],tbl_area_24_07_2024[Estructura],"Si no se encuentra",2,)</f>
        <v>Juntas Distritales</v>
      </c>
    </row>
    <row r="2060" spans="1:92" ht="20" x14ac:dyDescent="0.85">
      <c r="A2060" t="s">
        <v>22073</v>
      </c>
      <c r="B2060" t="s">
        <v>22074</v>
      </c>
      <c r="C2060" t="s">
        <v>22075</v>
      </c>
      <c r="D2060" t="s">
        <v>2199</v>
      </c>
      <c r="E2060" t="s">
        <v>2242</v>
      </c>
      <c r="F2060" t="s">
        <v>2201</v>
      </c>
      <c r="G2060" t="s">
        <v>18568</v>
      </c>
      <c r="H2060" t="s">
        <v>14</v>
      </c>
      <c r="I2060" t="s">
        <v>18517</v>
      </c>
      <c r="J2060" t="s">
        <v>18569</v>
      </c>
      <c r="K2060" t="s">
        <v>25729</v>
      </c>
      <c r="L2060" t="s">
        <v>14</v>
      </c>
      <c r="M2060" t="s">
        <v>14</v>
      </c>
      <c r="N2060" t="s">
        <v>18570</v>
      </c>
      <c r="O2060" t="s">
        <v>25729</v>
      </c>
      <c r="P2060" t="s">
        <v>14</v>
      </c>
      <c r="Q2060" t="s">
        <v>25729</v>
      </c>
      <c r="R2060" t="s">
        <v>25729</v>
      </c>
      <c r="S2060" t="s">
        <v>14</v>
      </c>
      <c r="T2060" t="s">
        <v>14</v>
      </c>
      <c r="U2060" t="s">
        <v>14</v>
      </c>
      <c r="V2060" t="s">
        <v>18520</v>
      </c>
      <c r="W2060" t="s">
        <v>14</v>
      </c>
      <c r="X2060" t="s">
        <v>14</v>
      </c>
      <c r="Y2060" t="s">
        <v>14</v>
      </c>
      <c r="Z2060" t="s">
        <v>14</v>
      </c>
      <c r="AA2060" t="s">
        <v>18571</v>
      </c>
      <c r="AB2060" t="s">
        <v>25729</v>
      </c>
      <c r="AC2060" t="s">
        <v>18572</v>
      </c>
      <c r="AD2060" t="s">
        <v>14</v>
      </c>
      <c r="AE2060" t="s">
        <v>18573</v>
      </c>
      <c r="AF2060" t="s">
        <v>5771</v>
      </c>
      <c r="AG2060" t="s">
        <v>14</v>
      </c>
      <c r="AH2060" t="s">
        <v>2209</v>
      </c>
      <c r="AI2060" t="s">
        <v>18574</v>
      </c>
      <c r="AJ2060" t="s">
        <v>1184</v>
      </c>
      <c r="AK2060" t="s">
        <v>18575</v>
      </c>
      <c r="AL2060" t="s">
        <v>1184</v>
      </c>
      <c r="AM2060" t="s">
        <v>18575</v>
      </c>
      <c r="AN2060" t="s">
        <v>1177</v>
      </c>
      <c r="AO2060" t="s">
        <v>301</v>
      </c>
      <c r="AP2060" t="s">
        <v>22888</v>
      </c>
      <c r="AQ2060" t="s">
        <v>14</v>
      </c>
      <c r="AR2060" t="s">
        <v>14</v>
      </c>
      <c r="AS2060" t="s">
        <v>14</v>
      </c>
      <c r="AT2060" t="s">
        <v>14</v>
      </c>
      <c r="AU2060" t="s">
        <v>2252</v>
      </c>
      <c r="AV2060" t="s">
        <v>18525</v>
      </c>
      <c r="AW2060" t="s">
        <v>18525</v>
      </c>
      <c r="AX2060" t="s">
        <v>18525</v>
      </c>
      <c r="AY2060" t="s">
        <v>18576</v>
      </c>
      <c r="AZ2060" t="s">
        <v>22144</v>
      </c>
      <c r="BA2060" t="s">
        <v>22074</v>
      </c>
      <c r="BB2060" t="s">
        <v>22089</v>
      </c>
      <c r="BC2060">
        <v>3119.71</v>
      </c>
      <c r="BD2060">
        <v>3618.86</v>
      </c>
      <c r="BE2060" t="s">
        <v>14</v>
      </c>
      <c r="BF2060" t="s">
        <v>14</v>
      </c>
      <c r="BG2060" t="s">
        <v>2214</v>
      </c>
      <c r="BH2060" t="s">
        <v>14</v>
      </c>
      <c r="BI2060" t="s">
        <v>22092</v>
      </c>
      <c r="BJ2060" t="s">
        <v>18570</v>
      </c>
      <c r="BK2060" t="s">
        <v>14</v>
      </c>
      <c r="BL2060" t="s">
        <v>22074</v>
      </c>
      <c r="BM2060" t="s">
        <v>22089</v>
      </c>
      <c r="BN2060" t="s">
        <v>18577</v>
      </c>
      <c r="BO2060" t="s">
        <v>14</v>
      </c>
      <c r="BP2060" t="s">
        <v>25729</v>
      </c>
      <c r="BQ2060" t="s">
        <v>2217</v>
      </c>
      <c r="BR2060" t="s">
        <v>2303</v>
      </c>
      <c r="BS2060" t="s">
        <v>2404</v>
      </c>
      <c r="BT2060" t="s">
        <v>14</v>
      </c>
      <c r="BU2060" t="s">
        <v>14</v>
      </c>
      <c r="BV2060" t="s">
        <v>14</v>
      </c>
      <c r="BW2060" t="s">
        <v>14</v>
      </c>
      <c r="BX2060" t="s">
        <v>18284</v>
      </c>
      <c r="BY2060" t="s">
        <v>2220</v>
      </c>
      <c r="BZ2060" t="s">
        <v>25729</v>
      </c>
      <c r="CA2060" t="s">
        <v>18527</v>
      </c>
      <c r="CB2060" t="s">
        <v>14</v>
      </c>
      <c r="CC2060" t="s">
        <v>14</v>
      </c>
      <c r="CD2060" t="s">
        <v>14</v>
      </c>
      <c r="CE2060" t="s">
        <v>14</v>
      </c>
      <c r="CF2060" t="s">
        <v>18578</v>
      </c>
      <c r="CG2060" t="s">
        <v>585</v>
      </c>
      <c r="CH2060" t="s">
        <v>22075</v>
      </c>
      <c r="CJ2060" t="s">
        <v>301</v>
      </c>
      <c r="CK2060" t="s">
        <v>24</v>
      </c>
      <c r="CL2060" s="13"/>
      <c r="CM2060" s="4" t="str">
        <f>_xlfn.XLOOKUP($CG2060,tbl_area_24_07_2024[Nombre Área],tbl_area_24_07_2024[Estado],"Si no se encuentra",2,)</f>
        <v>Guanajuato</v>
      </c>
      <c r="CN2060" s="4" t="str">
        <f>_xlfn.XLOOKUP($CG2060,tbl_area_24_07_2024[Nombre Área],tbl_area_24_07_2024[Estructura],"Si no se encuentra",2,)</f>
        <v>Juntas Distritales</v>
      </c>
    </row>
    <row r="2061" spans="1:92" ht="20" x14ac:dyDescent="0.85">
      <c r="A2061" t="s">
        <v>22073</v>
      </c>
      <c r="B2061" t="s">
        <v>22074</v>
      </c>
      <c r="C2061" t="s">
        <v>22075</v>
      </c>
      <c r="D2061" t="s">
        <v>2199</v>
      </c>
      <c r="E2061" t="s">
        <v>2200</v>
      </c>
      <c r="F2061" t="s">
        <v>2201</v>
      </c>
      <c r="G2061" t="s">
        <v>18579</v>
      </c>
      <c r="H2061" t="s">
        <v>14</v>
      </c>
      <c r="I2061" t="s">
        <v>18517</v>
      </c>
      <c r="J2061" t="s">
        <v>18580</v>
      </c>
      <c r="K2061" t="s">
        <v>25307</v>
      </c>
      <c r="L2061" t="s">
        <v>14</v>
      </c>
      <c r="M2061" t="s">
        <v>14</v>
      </c>
      <c r="N2061" t="s">
        <v>18581</v>
      </c>
      <c r="O2061" t="s">
        <v>25307</v>
      </c>
      <c r="P2061" t="s">
        <v>14</v>
      </c>
      <c r="Q2061" t="s">
        <v>25307</v>
      </c>
      <c r="R2061" t="s">
        <v>25307</v>
      </c>
      <c r="S2061" t="s">
        <v>14</v>
      </c>
      <c r="T2061" t="s">
        <v>14</v>
      </c>
      <c r="U2061" t="s">
        <v>14</v>
      </c>
      <c r="V2061" t="s">
        <v>18582</v>
      </c>
      <c r="W2061" t="s">
        <v>14</v>
      </c>
      <c r="X2061" t="s">
        <v>14</v>
      </c>
      <c r="Y2061" t="s">
        <v>14</v>
      </c>
      <c r="Z2061" t="s">
        <v>14</v>
      </c>
      <c r="AA2061" t="s">
        <v>18583</v>
      </c>
      <c r="AB2061" t="s">
        <v>25307</v>
      </c>
      <c r="AC2061" t="s">
        <v>18584</v>
      </c>
      <c r="AD2061" t="s">
        <v>3242</v>
      </c>
      <c r="AE2061" t="s">
        <v>18585</v>
      </c>
      <c r="AF2061" t="s">
        <v>1446</v>
      </c>
      <c r="AG2061" t="s">
        <v>14</v>
      </c>
      <c r="AH2061" t="s">
        <v>2209</v>
      </c>
      <c r="AI2061" t="s">
        <v>18586</v>
      </c>
      <c r="AJ2061" t="s">
        <v>1180</v>
      </c>
      <c r="AK2061" t="s">
        <v>18587</v>
      </c>
      <c r="AL2061" t="s">
        <v>1180</v>
      </c>
      <c r="AM2061" t="s">
        <v>18587</v>
      </c>
      <c r="AN2061" t="s">
        <v>1177</v>
      </c>
      <c r="AO2061" t="s">
        <v>301</v>
      </c>
      <c r="AP2061" t="s">
        <v>25730</v>
      </c>
      <c r="AQ2061" t="s">
        <v>14</v>
      </c>
      <c r="AR2061" t="s">
        <v>14</v>
      </c>
      <c r="AS2061" t="s">
        <v>14</v>
      </c>
      <c r="AT2061" t="s">
        <v>14</v>
      </c>
      <c r="AU2061" t="s">
        <v>2252</v>
      </c>
      <c r="AV2061" t="s">
        <v>18525</v>
      </c>
      <c r="AW2061" t="s">
        <v>18525</v>
      </c>
      <c r="AX2061" t="s">
        <v>18525</v>
      </c>
      <c r="AY2061" t="s">
        <v>18579</v>
      </c>
      <c r="AZ2061" t="s">
        <v>25731</v>
      </c>
      <c r="BA2061" t="s">
        <v>25731</v>
      </c>
      <c r="BB2061" t="s">
        <v>25732</v>
      </c>
      <c r="BC2061">
        <v>97286.9</v>
      </c>
      <c r="BD2061">
        <v>112852.8</v>
      </c>
      <c r="BE2061" t="s">
        <v>14</v>
      </c>
      <c r="BF2061" t="s">
        <v>14</v>
      </c>
      <c r="BG2061" t="s">
        <v>2214</v>
      </c>
      <c r="BH2061" t="s">
        <v>14</v>
      </c>
      <c r="BI2061" t="s">
        <v>22092</v>
      </c>
      <c r="BJ2061" t="s">
        <v>18581</v>
      </c>
      <c r="BK2061" t="s">
        <v>14</v>
      </c>
      <c r="BL2061" t="s">
        <v>25731</v>
      </c>
      <c r="BM2061" t="s">
        <v>25732</v>
      </c>
      <c r="BN2061" t="s">
        <v>18588</v>
      </c>
      <c r="BO2061" t="s">
        <v>14</v>
      </c>
      <c r="BP2061" t="s">
        <v>25307</v>
      </c>
      <c r="BQ2061" t="s">
        <v>2217</v>
      </c>
      <c r="BR2061" t="s">
        <v>2303</v>
      </c>
      <c r="BS2061" t="s">
        <v>2404</v>
      </c>
      <c r="BT2061" t="s">
        <v>14</v>
      </c>
      <c r="BU2061" t="s">
        <v>14</v>
      </c>
      <c r="BV2061" t="s">
        <v>14</v>
      </c>
      <c r="BW2061" t="s">
        <v>14</v>
      </c>
      <c r="BX2061" t="s">
        <v>18284</v>
      </c>
      <c r="BY2061" t="s">
        <v>2544</v>
      </c>
      <c r="BZ2061" t="s">
        <v>25307</v>
      </c>
      <c r="CA2061" t="s">
        <v>18527</v>
      </c>
      <c r="CB2061" t="s">
        <v>14</v>
      </c>
      <c r="CC2061" t="s">
        <v>14</v>
      </c>
      <c r="CD2061" t="s">
        <v>14</v>
      </c>
      <c r="CE2061" t="s">
        <v>14</v>
      </c>
      <c r="CF2061" t="s">
        <v>18589</v>
      </c>
      <c r="CG2061" t="s">
        <v>585</v>
      </c>
      <c r="CH2061" t="s">
        <v>22075</v>
      </c>
      <c r="CJ2061" t="s">
        <v>301</v>
      </c>
      <c r="CK2061" t="s">
        <v>24</v>
      </c>
      <c r="CL2061" s="13"/>
      <c r="CM2061" s="4" t="str">
        <f>_xlfn.XLOOKUP($CG2061,tbl_area_24_07_2024[Nombre Área],tbl_area_24_07_2024[Estado],"Si no se encuentra",2,)</f>
        <v>Guanajuato</v>
      </c>
      <c r="CN2061" s="4" t="str">
        <f>_xlfn.XLOOKUP($CG2061,tbl_area_24_07_2024[Nombre Área],tbl_area_24_07_2024[Estructura],"Si no se encuentra",2,)</f>
        <v>Juntas Distritales</v>
      </c>
    </row>
    <row r="2062" spans="1:92" ht="20" x14ac:dyDescent="0.85">
      <c r="A2062" t="s">
        <v>22073</v>
      </c>
      <c r="B2062" t="s">
        <v>22074</v>
      </c>
      <c r="C2062" t="s">
        <v>22075</v>
      </c>
      <c r="D2062" t="s">
        <v>2199</v>
      </c>
      <c r="E2062" t="s">
        <v>2242</v>
      </c>
      <c r="F2062" t="s">
        <v>2201</v>
      </c>
      <c r="G2062" t="s">
        <v>12778</v>
      </c>
      <c r="H2062" t="s">
        <v>14</v>
      </c>
      <c r="I2062" t="s">
        <v>18590</v>
      </c>
      <c r="J2062" t="s">
        <v>18591</v>
      </c>
      <c r="K2062" t="s">
        <v>25733</v>
      </c>
      <c r="L2062" t="s">
        <v>14</v>
      </c>
      <c r="M2062" t="s">
        <v>14</v>
      </c>
      <c r="N2062" t="s">
        <v>18592</v>
      </c>
      <c r="O2062" t="s">
        <v>25733</v>
      </c>
      <c r="P2062" t="s">
        <v>14</v>
      </c>
      <c r="Q2062" t="s">
        <v>25733</v>
      </c>
      <c r="R2062" t="s">
        <v>25733</v>
      </c>
      <c r="S2062" t="s">
        <v>14</v>
      </c>
      <c r="T2062" t="s">
        <v>14</v>
      </c>
      <c r="U2062" t="s">
        <v>14</v>
      </c>
      <c r="V2062" t="s">
        <v>14</v>
      </c>
      <c r="W2062" t="s">
        <v>18593</v>
      </c>
      <c r="X2062" t="s">
        <v>1276</v>
      </c>
      <c r="Y2062" t="s">
        <v>2063</v>
      </c>
      <c r="Z2062" t="s">
        <v>12</v>
      </c>
      <c r="AA2062" t="s">
        <v>18594</v>
      </c>
      <c r="AB2062" t="s">
        <v>25733</v>
      </c>
      <c r="AC2062" t="s">
        <v>18595</v>
      </c>
      <c r="AD2062" t="s">
        <v>2348</v>
      </c>
      <c r="AE2062" t="s">
        <v>2284</v>
      </c>
      <c r="AF2062" t="s">
        <v>5316</v>
      </c>
      <c r="AG2062" t="s">
        <v>18596</v>
      </c>
      <c r="AH2062" t="s">
        <v>2209</v>
      </c>
      <c r="AI2062" t="s">
        <v>12614</v>
      </c>
      <c r="AJ2062" t="s">
        <v>1168</v>
      </c>
      <c r="AK2062" t="s">
        <v>6666</v>
      </c>
      <c r="AL2062" t="s">
        <v>1174</v>
      </c>
      <c r="AM2062" t="s">
        <v>14944</v>
      </c>
      <c r="AN2062" t="s">
        <v>1440</v>
      </c>
      <c r="AO2062" t="s">
        <v>632</v>
      </c>
      <c r="AP2062" t="s">
        <v>23041</v>
      </c>
      <c r="AQ2062" t="s">
        <v>14</v>
      </c>
      <c r="AR2062" t="s">
        <v>14</v>
      </c>
      <c r="AS2062" t="s">
        <v>14</v>
      </c>
      <c r="AT2062" t="s">
        <v>14</v>
      </c>
      <c r="AU2062" t="s">
        <v>4237</v>
      </c>
      <c r="AV2062" t="s">
        <v>18597</v>
      </c>
      <c r="AW2062" t="s">
        <v>18598</v>
      </c>
      <c r="AX2062" t="s">
        <v>18598</v>
      </c>
      <c r="AY2062" t="s">
        <v>18599</v>
      </c>
      <c r="AZ2062" t="s">
        <v>22074</v>
      </c>
      <c r="BA2062" t="s">
        <v>22074</v>
      </c>
      <c r="BB2062" t="s">
        <v>22082</v>
      </c>
      <c r="BC2062">
        <v>11300</v>
      </c>
      <c r="BD2062">
        <v>12204</v>
      </c>
      <c r="BE2062" t="s">
        <v>14</v>
      </c>
      <c r="BF2062" t="s">
        <v>14</v>
      </c>
      <c r="BG2062" t="s">
        <v>2214</v>
      </c>
      <c r="BH2062" t="s">
        <v>14</v>
      </c>
      <c r="BI2062" t="s">
        <v>22092</v>
      </c>
      <c r="BJ2062" t="s">
        <v>18600</v>
      </c>
      <c r="BK2062" t="s">
        <v>14</v>
      </c>
      <c r="BL2062" t="s">
        <v>22074</v>
      </c>
      <c r="BM2062" t="s">
        <v>22082</v>
      </c>
      <c r="BN2062" t="s">
        <v>18601</v>
      </c>
      <c r="BO2062" t="s">
        <v>14</v>
      </c>
      <c r="BP2062" t="s">
        <v>25733</v>
      </c>
      <c r="BQ2062" t="s">
        <v>2217</v>
      </c>
      <c r="BR2062" t="s">
        <v>2303</v>
      </c>
      <c r="BS2062" t="s">
        <v>5164</v>
      </c>
      <c r="BT2062" t="s">
        <v>14</v>
      </c>
      <c r="BU2062" t="s">
        <v>14</v>
      </c>
      <c r="BV2062" t="s">
        <v>14</v>
      </c>
      <c r="BW2062" t="s">
        <v>14</v>
      </c>
      <c r="BX2062" t="s">
        <v>14</v>
      </c>
      <c r="BY2062" t="s">
        <v>2220</v>
      </c>
      <c r="BZ2062" t="s">
        <v>25733</v>
      </c>
      <c r="CA2062" t="s">
        <v>14</v>
      </c>
      <c r="CB2062" t="s">
        <v>14</v>
      </c>
      <c r="CC2062" t="s">
        <v>14</v>
      </c>
      <c r="CD2062" t="s">
        <v>14</v>
      </c>
      <c r="CE2062" t="s">
        <v>14</v>
      </c>
      <c r="CF2062" t="s">
        <v>18602</v>
      </c>
      <c r="CG2062" t="s">
        <v>665</v>
      </c>
      <c r="CH2062" t="s">
        <v>22075</v>
      </c>
      <c r="CJ2062" t="s">
        <v>632</v>
      </c>
      <c r="CK2062" t="s">
        <v>24</v>
      </c>
      <c r="CL2062" s="13"/>
      <c r="CM2062" s="4" t="str">
        <f>_xlfn.XLOOKUP($CG2062,tbl_area_24_07_2024[Nombre Área],tbl_area_24_07_2024[Estado],"Si no se encuentra",2,)</f>
        <v>Quintana Roo</v>
      </c>
      <c r="CN2062" s="4" t="str">
        <f>_xlfn.XLOOKUP($CG2062,tbl_area_24_07_2024[Nombre Área],tbl_area_24_07_2024[Estructura],"Si no se encuentra",2,)</f>
        <v>Juntas Distritales</v>
      </c>
    </row>
    <row r="2063" spans="1:92" ht="20" x14ac:dyDescent="0.85">
      <c r="A2063" t="s">
        <v>22073</v>
      </c>
      <c r="B2063" t="s">
        <v>22074</v>
      </c>
      <c r="C2063" t="s">
        <v>22075</v>
      </c>
      <c r="D2063" t="s">
        <v>2199</v>
      </c>
      <c r="E2063" t="s">
        <v>2242</v>
      </c>
      <c r="F2063" t="s">
        <v>2201</v>
      </c>
      <c r="G2063" t="s">
        <v>5766</v>
      </c>
      <c r="H2063" t="s">
        <v>14</v>
      </c>
      <c r="I2063" t="s">
        <v>18590</v>
      </c>
      <c r="J2063" t="s">
        <v>18603</v>
      </c>
      <c r="K2063" t="s">
        <v>25734</v>
      </c>
      <c r="L2063" t="s">
        <v>14</v>
      </c>
      <c r="M2063" t="s">
        <v>14</v>
      </c>
      <c r="N2063" t="s">
        <v>18604</v>
      </c>
      <c r="O2063" t="s">
        <v>25734</v>
      </c>
      <c r="P2063" t="s">
        <v>14</v>
      </c>
      <c r="Q2063" t="s">
        <v>25734</v>
      </c>
      <c r="R2063" t="s">
        <v>25734</v>
      </c>
      <c r="S2063" t="s">
        <v>14</v>
      </c>
      <c r="T2063" t="s">
        <v>14</v>
      </c>
      <c r="U2063" t="s">
        <v>14</v>
      </c>
      <c r="V2063" t="s">
        <v>14</v>
      </c>
      <c r="W2063" t="s">
        <v>2097</v>
      </c>
      <c r="X2063" t="s">
        <v>286</v>
      </c>
      <c r="Y2063" t="s">
        <v>39</v>
      </c>
      <c r="Z2063" t="s">
        <v>18</v>
      </c>
      <c r="AA2063" t="s">
        <v>18605</v>
      </c>
      <c r="AB2063" t="s">
        <v>25734</v>
      </c>
      <c r="AC2063" t="s">
        <v>14964</v>
      </c>
      <c r="AD2063" t="s">
        <v>2207</v>
      </c>
      <c r="AE2063" t="s">
        <v>18606</v>
      </c>
      <c r="AF2063" t="s">
        <v>18607</v>
      </c>
      <c r="AG2063" t="s">
        <v>14</v>
      </c>
      <c r="AH2063" t="s">
        <v>2209</v>
      </c>
      <c r="AI2063" t="s">
        <v>18608</v>
      </c>
      <c r="AJ2063" t="s">
        <v>1168</v>
      </c>
      <c r="AK2063" t="s">
        <v>6666</v>
      </c>
      <c r="AL2063" t="s">
        <v>1174</v>
      </c>
      <c r="AM2063" t="s">
        <v>6667</v>
      </c>
      <c r="AN2063" t="s">
        <v>1440</v>
      </c>
      <c r="AO2063" t="s">
        <v>632</v>
      </c>
      <c r="AP2063" t="s">
        <v>24986</v>
      </c>
      <c r="AQ2063" t="s">
        <v>14</v>
      </c>
      <c r="AR2063" t="s">
        <v>14</v>
      </c>
      <c r="AS2063" t="s">
        <v>14</v>
      </c>
      <c r="AT2063" t="s">
        <v>14</v>
      </c>
      <c r="AU2063" t="s">
        <v>5804</v>
      </c>
      <c r="AV2063" t="s">
        <v>18597</v>
      </c>
      <c r="AW2063" t="s">
        <v>18598</v>
      </c>
      <c r="AX2063" t="s">
        <v>18598</v>
      </c>
      <c r="AY2063" t="s">
        <v>18609</v>
      </c>
      <c r="AZ2063" t="s">
        <v>22074</v>
      </c>
      <c r="BA2063" t="s">
        <v>22074</v>
      </c>
      <c r="BB2063" t="s">
        <v>22082</v>
      </c>
      <c r="BC2063">
        <v>28000</v>
      </c>
      <c r="BD2063">
        <v>30240</v>
      </c>
      <c r="BE2063" t="s">
        <v>14</v>
      </c>
      <c r="BF2063" t="s">
        <v>14</v>
      </c>
      <c r="BG2063" t="s">
        <v>2214</v>
      </c>
      <c r="BH2063" t="s">
        <v>14</v>
      </c>
      <c r="BI2063" t="s">
        <v>22092</v>
      </c>
      <c r="BJ2063" t="s">
        <v>18610</v>
      </c>
      <c r="BK2063" t="s">
        <v>14</v>
      </c>
      <c r="BL2063" t="s">
        <v>22074</v>
      </c>
      <c r="BM2063" t="s">
        <v>22082</v>
      </c>
      <c r="BN2063" t="s">
        <v>18611</v>
      </c>
      <c r="BO2063" t="s">
        <v>14</v>
      </c>
      <c r="BP2063" t="s">
        <v>25734</v>
      </c>
      <c r="BQ2063" t="s">
        <v>2217</v>
      </c>
      <c r="BR2063" t="s">
        <v>2303</v>
      </c>
      <c r="BS2063" t="s">
        <v>5164</v>
      </c>
      <c r="BT2063" t="s">
        <v>14</v>
      </c>
      <c r="BU2063" t="s">
        <v>14</v>
      </c>
      <c r="BV2063" t="s">
        <v>14</v>
      </c>
      <c r="BW2063" t="s">
        <v>14</v>
      </c>
      <c r="BX2063" t="s">
        <v>14</v>
      </c>
      <c r="BY2063" t="s">
        <v>2220</v>
      </c>
      <c r="BZ2063" t="s">
        <v>25734</v>
      </c>
      <c r="CA2063" t="s">
        <v>14</v>
      </c>
      <c r="CB2063" t="s">
        <v>14</v>
      </c>
      <c r="CC2063" t="s">
        <v>14</v>
      </c>
      <c r="CD2063" t="s">
        <v>14</v>
      </c>
      <c r="CE2063" t="s">
        <v>14</v>
      </c>
      <c r="CF2063" t="s">
        <v>18612</v>
      </c>
      <c r="CG2063" t="s">
        <v>665</v>
      </c>
      <c r="CH2063" t="s">
        <v>22075</v>
      </c>
      <c r="CJ2063" t="s">
        <v>632</v>
      </c>
      <c r="CK2063" t="s">
        <v>24</v>
      </c>
      <c r="CL2063" s="13"/>
      <c r="CM2063" s="4" t="str">
        <f>_xlfn.XLOOKUP($CG2063,tbl_area_24_07_2024[Nombre Área],tbl_area_24_07_2024[Estado],"Si no se encuentra",2,)</f>
        <v>Quintana Roo</v>
      </c>
      <c r="CN2063" s="4" t="str">
        <f>_xlfn.XLOOKUP($CG2063,tbl_area_24_07_2024[Nombre Área],tbl_area_24_07_2024[Estructura],"Si no se encuentra",2,)</f>
        <v>Juntas Distritales</v>
      </c>
    </row>
    <row r="2064" spans="1:92" ht="20" x14ac:dyDescent="0.85">
      <c r="A2064" t="s">
        <v>22073</v>
      </c>
      <c r="B2064" t="s">
        <v>22074</v>
      </c>
      <c r="C2064" t="s">
        <v>22075</v>
      </c>
      <c r="D2064" t="s">
        <v>2199</v>
      </c>
      <c r="E2064" t="s">
        <v>2200</v>
      </c>
      <c r="F2064" t="s">
        <v>2201</v>
      </c>
      <c r="G2064" t="s">
        <v>5773</v>
      </c>
      <c r="H2064" t="s">
        <v>14</v>
      </c>
      <c r="I2064" t="s">
        <v>18613</v>
      </c>
      <c r="J2064" t="s">
        <v>18614</v>
      </c>
      <c r="K2064" t="s">
        <v>25735</v>
      </c>
      <c r="L2064" t="s">
        <v>14</v>
      </c>
      <c r="M2064" t="s">
        <v>14</v>
      </c>
      <c r="N2064" t="s">
        <v>18615</v>
      </c>
      <c r="O2064" t="s">
        <v>25735</v>
      </c>
      <c r="P2064" t="s">
        <v>14</v>
      </c>
      <c r="Q2064" t="s">
        <v>25735</v>
      </c>
      <c r="R2064" t="s">
        <v>25735</v>
      </c>
      <c r="S2064" t="s">
        <v>14</v>
      </c>
      <c r="T2064" t="s">
        <v>14</v>
      </c>
      <c r="U2064" t="s">
        <v>14</v>
      </c>
      <c r="V2064" t="s">
        <v>14</v>
      </c>
      <c r="W2064" t="s">
        <v>1331</v>
      </c>
      <c r="X2064" t="s">
        <v>1716</v>
      </c>
      <c r="Y2064" t="s">
        <v>1396</v>
      </c>
      <c r="Z2064" t="s">
        <v>18</v>
      </c>
      <c r="AA2064" t="s">
        <v>18616</v>
      </c>
      <c r="AB2064" t="s">
        <v>25735</v>
      </c>
      <c r="AC2064" t="s">
        <v>18617</v>
      </c>
      <c r="AD2064" t="s">
        <v>2207</v>
      </c>
      <c r="AE2064" t="s">
        <v>10699</v>
      </c>
      <c r="AF2064" t="s">
        <v>1615</v>
      </c>
      <c r="AG2064" t="s">
        <v>18618</v>
      </c>
      <c r="AH2064" t="s">
        <v>2209</v>
      </c>
      <c r="AI2064" t="s">
        <v>18619</v>
      </c>
      <c r="AJ2064" t="s">
        <v>1168</v>
      </c>
      <c r="AK2064" t="s">
        <v>6666</v>
      </c>
      <c r="AL2064" t="s">
        <v>1174</v>
      </c>
      <c r="AM2064" t="s">
        <v>6667</v>
      </c>
      <c r="AN2064" t="s">
        <v>1440</v>
      </c>
      <c r="AO2064" t="s">
        <v>632</v>
      </c>
      <c r="AP2064" t="s">
        <v>25736</v>
      </c>
      <c r="AQ2064" t="s">
        <v>14</v>
      </c>
      <c r="AR2064" t="s">
        <v>14</v>
      </c>
      <c r="AS2064" t="s">
        <v>14</v>
      </c>
      <c r="AT2064" t="s">
        <v>14</v>
      </c>
      <c r="AU2064" t="s">
        <v>2211</v>
      </c>
      <c r="AV2064" t="s">
        <v>18597</v>
      </c>
      <c r="AW2064" t="s">
        <v>18598</v>
      </c>
      <c r="AX2064" t="s">
        <v>18598</v>
      </c>
      <c r="AY2064" t="s">
        <v>18620</v>
      </c>
      <c r="AZ2064" t="s">
        <v>22381</v>
      </c>
      <c r="BA2064" t="s">
        <v>22074</v>
      </c>
      <c r="BB2064" t="s">
        <v>22089</v>
      </c>
      <c r="BC2064">
        <v>116812</v>
      </c>
      <c r="BD2064">
        <v>104811.88</v>
      </c>
      <c r="BE2064" t="s">
        <v>14</v>
      </c>
      <c r="BF2064" t="s">
        <v>14</v>
      </c>
      <c r="BG2064" t="s">
        <v>2214</v>
      </c>
      <c r="BH2064" t="s">
        <v>14</v>
      </c>
      <c r="BI2064" t="s">
        <v>22092</v>
      </c>
      <c r="BJ2064" t="s">
        <v>18621</v>
      </c>
      <c r="BK2064" t="s">
        <v>14</v>
      </c>
      <c r="BL2064" t="s">
        <v>22074</v>
      </c>
      <c r="BM2064" t="s">
        <v>22089</v>
      </c>
      <c r="BN2064" t="s">
        <v>18622</v>
      </c>
      <c r="BO2064" t="s">
        <v>14</v>
      </c>
      <c r="BP2064" t="s">
        <v>25735</v>
      </c>
      <c r="BQ2064" t="s">
        <v>2217</v>
      </c>
      <c r="BR2064" t="s">
        <v>2303</v>
      </c>
      <c r="BS2064" t="s">
        <v>14</v>
      </c>
      <c r="BT2064" t="s">
        <v>14</v>
      </c>
      <c r="BU2064" t="s">
        <v>14</v>
      </c>
      <c r="BV2064" t="s">
        <v>14</v>
      </c>
      <c r="BW2064" t="s">
        <v>14</v>
      </c>
      <c r="BX2064" t="s">
        <v>14</v>
      </c>
      <c r="BY2064" t="s">
        <v>2220</v>
      </c>
      <c r="BZ2064" t="s">
        <v>25735</v>
      </c>
      <c r="CA2064" t="s">
        <v>14</v>
      </c>
      <c r="CB2064" t="s">
        <v>14</v>
      </c>
      <c r="CC2064" t="s">
        <v>14</v>
      </c>
      <c r="CD2064" t="s">
        <v>14</v>
      </c>
      <c r="CE2064" t="s">
        <v>14</v>
      </c>
      <c r="CF2064" t="s">
        <v>18623</v>
      </c>
      <c r="CG2064" t="s">
        <v>665</v>
      </c>
      <c r="CH2064" t="s">
        <v>22075</v>
      </c>
      <c r="CJ2064" t="s">
        <v>632</v>
      </c>
      <c r="CK2064" t="s">
        <v>24</v>
      </c>
      <c r="CL2064" s="13"/>
      <c r="CM2064" s="4" t="str">
        <f>_xlfn.XLOOKUP($CG2064,tbl_area_24_07_2024[Nombre Área],tbl_area_24_07_2024[Estado],"Si no se encuentra",2,)</f>
        <v>Quintana Roo</v>
      </c>
      <c r="CN2064" s="4" t="str">
        <f>_xlfn.XLOOKUP($CG2064,tbl_area_24_07_2024[Nombre Área],tbl_area_24_07_2024[Estructura],"Si no se encuentra",2,)</f>
        <v>Juntas Distritales</v>
      </c>
    </row>
    <row r="2065" spans="1:92" ht="20" x14ac:dyDescent="0.85">
      <c r="A2065" t="s">
        <v>22073</v>
      </c>
      <c r="B2065" t="s">
        <v>22074</v>
      </c>
      <c r="C2065" t="s">
        <v>22075</v>
      </c>
      <c r="D2065" t="s">
        <v>2199</v>
      </c>
      <c r="E2065" t="s">
        <v>2242</v>
      </c>
      <c r="F2065" t="s">
        <v>2201</v>
      </c>
      <c r="G2065" t="s">
        <v>12767</v>
      </c>
      <c r="H2065" t="s">
        <v>14</v>
      </c>
      <c r="I2065" t="s">
        <v>18590</v>
      </c>
      <c r="J2065" t="s">
        <v>18624</v>
      </c>
      <c r="K2065" t="s">
        <v>25737</v>
      </c>
      <c r="L2065" t="s">
        <v>14</v>
      </c>
      <c r="M2065" t="s">
        <v>14</v>
      </c>
      <c r="N2065" t="s">
        <v>18625</v>
      </c>
      <c r="O2065" t="s">
        <v>25737</v>
      </c>
      <c r="P2065" t="s">
        <v>14</v>
      </c>
      <c r="Q2065" t="s">
        <v>25737</v>
      </c>
      <c r="R2065" t="s">
        <v>25737</v>
      </c>
      <c r="S2065" t="s">
        <v>14</v>
      </c>
      <c r="T2065" t="s">
        <v>14</v>
      </c>
      <c r="U2065" t="s">
        <v>14</v>
      </c>
      <c r="V2065" t="s">
        <v>14</v>
      </c>
      <c r="W2065" t="s">
        <v>18626</v>
      </c>
      <c r="X2065" t="s">
        <v>77</v>
      </c>
      <c r="Y2065" t="s">
        <v>68</v>
      </c>
      <c r="Z2065" t="s">
        <v>12</v>
      </c>
      <c r="AA2065" t="s">
        <v>18627</v>
      </c>
      <c r="AB2065" t="s">
        <v>25737</v>
      </c>
      <c r="AC2065" t="s">
        <v>18628</v>
      </c>
      <c r="AD2065" t="s">
        <v>2348</v>
      </c>
      <c r="AE2065" t="s">
        <v>18629</v>
      </c>
      <c r="AF2065" t="s">
        <v>1519</v>
      </c>
      <c r="AG2065" t="s">
        <v>14</v>
      </c>
      <c r="AH2065" t="s">
        <v>2209</v>
      </c>
      <c r="AI2065" t="s">
        <v>18630</v>
      </c>
      <c r="AJ2065" t="s">
        <v>1168</v>
      </c>
      <c r="AK2065" t="s">
        <v>6666</v>
      </c>
      <c r="AL2065" t="s">
        <v>1174</v>
      </c>
      <c r="AM2065" t="s">
        <v>6667</v>
      </c>
      <c r="AN2065" t="s">
        <v>1440</v>
      </c>
      <c r="AO2065" t="s">
        <v>632</v>
      </c>
      <c r="AP2065" t="s">
        <v>25738</v>
      </c>
      <c r="AQ2065" t="s">
        <v>14</v>
      </c>
      <c r="AR2065" t="s">
        <v>14</v>
      </c>
      <c r="AS2065" t="s">
        <v>14</v>
      </c>
      <c r="AT2065" t="s">
        <v>14</v>
      </c>
      <c r="AU2065" t="s">
        <v>18631</v>
      </c>
      <c r="AV2065" t="s">
        <v>18597</v>
      </c>
      <c r="AW2065" t="s">
        <v>18598</v>
      </c>
      <c r="AX2065" t="s">
        <v>18598</v>
      </c>
      <c r="AY2065" t="s">
        <v>18632</v>
      </c>
      <c r="AZ2065" t="s">
        <v>22381</v>
      </c>
      <c r="BA2065" t="s">
        <v>22074</v>
      </c>
      <c r="BB2065" t="s">
        <v>22094</v>
      </c>
      <c r="BC2065">
        <v>1875</v>
      </c>
      <c r="BD2065">
        <v>2025</v>
      </c>
      <c r="BE2065" t="s">
        <v>14</v>
      </c>
      <c r="BF2065" t="s">
        <v>14</v>
      </c>
      <c r="BG2065" t="s">
        <v>2214</v>
      </c>
      <c r="BH2065" t="s">
        <v>14</v>
      </c>
      <c r="BI2065" t="s">
        <v>22092</v>
      </c>
      <c r="BJ2065" t="s">
        <v>18633</v>
      </c>
      <c r="BK2065" t="s">
        <v>14</v>
      </c>
      <c r="BL2065" t="s">
        <v>22074</v>
      </c>
      <c r="BM2065" t="s">
        <v>22094</v>
      </c>
      <c r="BN2065" t="s">
        <v>18634</v>
      </c>
      <c r="BO2065" t="s">
        <v>14</v>
      </c>
      <c r="BP2065" t="s">
        <v>25737</v>
      </c>
      <c r="BQ2065" t="s">
        <v>2217</v>
      </c>
      <c r="BR2065" t="s">
        <v>2303</v>
      </c>
      <c r="BS2065" t="s">
        <v>5164</v>
      </c>
      <c r="BT2065" t="s">
        <v>14</v>
      </c>
      <c r="BU2065" t="s">
        <v>14</v>
      </c>
      <c r="BV2065" t="s">
        <v>14</v>
      </c>
      <c r="BW2065" t="s">
        <v>14</v>
      </c>
      <c r="BX2065" t="s">
        <v>14</v>
      </c>
      <c r="BY2065" t="s">
        <v>2220</v>
      </c>
      <c r="BZ2065" t="s">
        <v>25737</v>
      </c>
      <c r="CA2065" t="s">
        <v>14</v>
      </c>
      <c r="CB2065" t="s">
        <v>14</v>
      </c>
      <c r="CC2065" t="s">
        <v>14</v>
      </c>
      <c r="CD2065" t="s">
        <v>14</v>
      </c>
      <c r="CE2065" t="s">
        <v>14</v>
      </c>
      <c r="CF2065" t="s">
        <v>18635</v>
      </c>
      <c r="CG2065" t="s">
        <v>665</v>
      </c>
      <c r="CH2065" t="s">
        <v>22075</v>
      </c>
      <c r="CJ2065" t="s">
        <v>632</v>
      </c>
      <c r="CK2065" t="s">
        <v>24</v>
      </c>
      <c r="CL2065" s="13"/>
      <c r="CM2065" s="4" t="str">
        <f>_xlfn.XLOOKUP($CG2065,tbl_area_24_07_2024[Nombre Área],tbl_area_24_07_2024[Estado],"Si no se encuentra",2,)</f>
        <v>Quintana Roo</v>
      </c>
      <c r="CN2065" s="4" t="str">
        <f>_xlfn.XLOOKUP($CG2065,tbl_area_24_07_2024[Nombre Área],tbl_area_24_07_2024[Estructura],"Si no se encuentra",2,)</f>
        <v>Juntas Distritales</v>
      </c>
    </row>
    <row r="2066" spans="1:92" ht="20" x14ac:dyDescent="0.85">
      <c r="A2066" t="s">
        <v>22073</v>
      </c>
      <c r="B2066" t="s">
        <v>22074</v>
      </c>
      <c r="C2066" t="s">
        <v>22075</v>
      </c>
      <c r="D2066" t="s">
        <v>2199</v>
      </c>
      <c r="E2066" t="s">
        <v>2507</v>
      </c>
      <c r="F2066" t="s">
        <v>2201</v>
      </c>
      <c r="G2066" t="s">
        <v>4171</v>
      </c>
      <c r="H2066" t="s">
        <v>14</v>
      </c>
      <c r="I2066" t="s">
        <v>18636</v>
      </c>
      <c r="J2066" t="s">
        <v>18637</v>
      </c>
      <c r="K2066" t="s">
        <v>25739</v>
      </c>
      <c r="L2066" t="s">
        <v>14</v>
      </c>
      <c r="M2066" t="s">
        <v>14</v>
      </c>
      <c r="N2066" t="s">
        <v>18638</v>
      </c>
      <c r="O2066" t="s">
        <v>25739</v>
      </c>
      <c r="P2066" t="s">
        <v>14</v>
      </c>
      <c r="Q2066" t="s">
        <v>25739</v>
      </c>
      <c r="R2066" t="s">
        <v>25739</v>
      </c>
      <c r="S2066" t="s">
        <v>14</v>
      </c>
      <c r="T2066" t="s">
        <v>14</v>
      </c>
      <c r="U2066" t="s">
        <v>14</v>
      </c>
      <c r="V2066" t="s">
        <v>14</v>
      </c>
      <c r="W2066" t="s">
        <v>14</v>
      </c>
      <c r="X2066" t="s">
        <v>14</v>
      </c>
      <c r="Y2066" t="s">
        <v>14</v>
      </c>
      <c r="Z2066" t="s">
        <v>14</v>
      </c>
      <c r="AA2066" t="s">
        <v>18639</v>
      </c>
      <c r="AB2066" t="s">
        <v>25739</v>
      </c>
      <c r="AC2066" t="s">
        <v>18640</v>
      </c>
      <c r="AD2066" t="s">
        <v>2348</v>
      </c>
      <c r="AE2066" t="s">
        <v>6991</v>
      </c>
      <c r="AF2066" t="s">
        <v>14</v>
      </c>
      <c r="AG2066" t="s">
        <v>14</v>
      </c>
      <c r="AH2066" t="s">
        <v>2209</v>
      </c>
      <c r="AI2066" t="s">
        <v>18641</v>
      </c>
      <c r="AJ2066" t="s">
        <v>22596</v>
      </c>
      <c r="AK2066" t="s">
        <v>6666</v>
      </c>
      <c r="AL2066" t="s">
        <v>22387</v>
      </c>
      <c r="AM2066" t="s">
        <v>1875</v>
      </c>
      <c r="AN2066" t="s">
        <v>1440</v>
      </c>
      <c r="AO2066" t="s">
        <v>23</v>
      </c>
      <c r="AP2066" t="s">
        <v>25740</v>
      </c>
      <c r="AQ2066" t="s">
        <v>14</v>
      </c>
      <c r="AR2066" t="s">
        <v>14</v>
      </c>
      <c r="AS2066" t="s">
        <v>14</v>
      </c>
      <c r="AT2066" t="s">
        <v>14</v>
      </c>
      <c r="AU2066" t="s">
        <v>5158</v>
      </c>
      <c r="AV2066" t="s">
        <v>1200</v>
      </c>
      <c r="AW2066" t="s">
        <v>18642</v>
      </c>
      <c r="AX2066" t="s">
        <v>18643</v>
      </c>
      <c r="AY2066" t="s">
        <v>4171</v>
      </c>
      <c r="AZ2066" t="s">
        <v>22109</v>
      </c>
      <c r="BA2066" t="s">
        <v>22107</v>
      </c>
      <c r="BB2066" t="s">
        <v>22107</v>
      </c>
      <c r="BC2066">
        <v>24955.17</v>
      </c>
      <c r="BD2066">
        <v>29130</v>
      </c>
      <c r="BE2066" t="s">
        <v>14</v>
      </c>
      <c r="BF2066" t="s">
        <v>14</v>
      </c>
      <c r="BG2066" t="s">
        <v>2214</v>
      </c>
      <c r="BH2066" t="s">
        <v>14</v>
      </c>
      <c r="BI2066" t="s">
        <v>22092</v>
      </c>
      <c r="BJ2066" t="s">
        <v>18638</v>
      </c>
      <c r="BK2066" t="s">
        <v>14</v>
      </c>
      <c r="BL2066" t="s">
        <v>14</v>
      </c>
      <c r="BM2066" t="s">
        <v>14</v>
      </c>
      <c r="BN2066" t="s">
        <v>18644</v>
      </c>
      <c r="BO2066" t="s">
        <v>14</v>
      </c>
      <c r="BP2066" t="s">
        <v>25739</v>
      </c>
      <c r="BQ2066" t="s">
        <v>2217</v>
      </c>
      <c r="BR2066" t="s">
        <v>2303</v>
      </c>
      <c r="BS2066" t="s">
        <v>5164</v>
      </c>
      <c r="BT2066" t="s">
        <v>14</v>
      </c>
      <c r="BU2066" t="s">
        <v>14</v>
      </c>
      <c r="BV2066" t="s">
        <v>14</v>
      </c>
      <c r="BW2066" t="s">
        <v>14</v>
      </c>
      <c r="BX2066" t="s">
        <v>14</v>
      </c>
      <c r="BY2066" t="s">
        <v>2220</v>
      </c>
      <c r="BZ2066" t="s">
        <v>25739</v>
      </c>
      <c r="CA2066" t="s">
        <v>14</v>
      </c>
      <c r="CB2066" t="s">
        <v>14</v>
      </c>
      <c r="CC2066" t="s">
        <v>14</v>
      </c>
      <c r="CD2066" t="s">
        <v>14</v>
      </c>
      <c r="CE2066" t="s">
        <v>14</v>
      </c>
      <c r="CF2066" t="s">
        <v>18645</v>
      </c>
      <c r="CG2066" t="s">
        <v>665</v>
      </c>
      <c r="CH2066" t="s">
        <v>22075</v>
      </c>
      <c r="CJ2066" t="s">
        <v>632</v>
      </c>
      <c r="CK2066" t="s">
        <v>24</v>
      </c>
      <c r="CL2066" s="13"/>
      <c r="CM2066" s="4" t="str">
        <f>_xlfn.XLOOKUP($CG2066,tbl_area_24_07_2024[Nombre Área],tbl_area_24_07_2024[Estado],"Si no se encuentra",2,)</f>
        <v>Quintana Roo</v>
      </c>
      <c r="CN2066" s="4" t="str">
        <f>_xlfn.XLOOKUP($CG2066,tbl_area_24_07_2024[Nombre Área],tbl_area_24_07_2024[Estructura],"Si no se encuentra",2,)</f>
        <v>Juntas Distritales</v>
      </c>
    </row>
    <row r="2067" spans="1:92" ht="20" x14ac:dyDescent="0.85">
      <c r="A2067" t="s">
        <v>22073</v>
      </c>
      <c r="B2067" t="s">
        <v>22074</v>
      </c>
      <c r="C2067" t="s">
        <v>22075</v>
      </c>
      <c r="D2067" t="s">
        <v>2199</v>
      </c>
      <c r="E2067" t="s">
        <v>2507</v>
      </c>
      <c r="F2067" t="s">
        <v>2201</v>
      </c>
      <c r="G2067" t="s">
        <v>18646</v>
      </c>
      <c r="H2067" t="s">
        <v>14</v>
      </c>
      <c r="I2067" t="s">
        <v>18636</v>
      </c>
      <c r="J2067" t="s">
        <v>18647</v>
      </c>
      <c r="K2067" t="s">
        <v>25741</v>
      </c>
      <c r="L2067" t="s">
        <v>14</v>
      </c>
      <c r="M2067" t="s">
        <v>14</v>
      </c>
      <c r="N2067" t="s">
        <v>18648</v>
      </c>
      <c r="O2067" t="s">
        <v>25741</v>
      </c>
      <c r="P2067" t="s">
        <v>14</v>
      </c>
      <c r="Q2067" t="s">
        <v>25741</v>
      </c>
      <c r="R2067" t="s">
        <v>25741</v>
      </c>
      <c r="S2067" t="s">
        <v>14</v>
      </c>
      <c r="T2067" t="s">
        <v>14</v>
      </c>
      <c r="U2067" t="s">
        <v>14</v>
      </c>
      <c r="V2067" t="s">
        <v>14</v>
      </c>
      <c r="W2067" t="s">
        <v>14</v>
      </c>
      <c r="X2067" t="s">
        <v>14</v>
      </c>
      <c r="Y2067" t="s">
        <v>14</v>
      </c>
      <c r="Z2067" t="s">
        <v>14</v>
      </c>
      <c r="AA2067" t="s">
        <v>18649</v>
      </c>
      <c r="AB2067" t="s">
        <v>25741</v>
      </c>
      <c r="AC2067" t="s">
        <v>18416</v>
      </c>
      <c r="AD2067" t="s">
        <v>2207</v>
      </c>
      <c r="AE2067" t="s">
        <v>1487</v>
      </c>
      <c r="AF2067" t="s">
        <v>18650</v>
      </c>
      <c r="AG2067" t="s">
        <v>14</v>
      </c>
      <c r="AH2067" t="s">
        <v>5822</v>
      </c>
      <c r="AI2067" t="s">
        <v>1794</v>
      </c>
      <c r="AJ2067" t="s">
        <v>1168</v>
      </c>
      <c r="AK2067" t="s">
        <v>1794</v>
      </c>
      <c r="AL2067" t="s">
        <v>1470</v>
      </c>
      <c r="AM2067" t="s">
        <v>1794</v>
      </c>
      <c r="AN2067" t="s">
        <v>1450</v>
      </c>
      <c r="AO2067" t="s">
        <v>447</v>
      </c>
      <c r="AP2067" t="s">
        <v>24352</v>
      </c>
      <c r="AQ2067" t="s">
        <v>14</v>
      </c>
      <c r="AR2067" t="s">
        <v>14</v>
      </c>
      <c r="AS2067" t="s">
        <v>14</v>
      </c>
      <c r="AT2067" t="s">
        <v>14</v>
      </c>
      <c r="AU2067" t="s">
        <v>5158</v>
      </c>
      <c r="AV2067" t="s">
        <v>18598</v>
      </c>
      <c r="AW2067" t="s">
        <v>18598</v>
      </c>
      <c r="AX2067" t="s">
        <v>18598</v>
      </c>
      <c r="AY2067" t="s">
        <v>18646</v>
      </c>
      <c r="AZ2067" t="s">
        <v>22192</v>
      </c>
      <c r="BA2067" t="s">
        <v>22192</v>
      </c>
      <c r="BB2067" t="s">
        <v>22192</v>
      </c>
      <c r="BC2067">
        <v>55772.84</v>
      </c>
      <c r="BD2067">
        <v>64696.65</v>
      </c>
      <c r="BE2067" t="s">
        <v>14</v>
      </c>
      <c r="BF2067" t="s">
        <v>14</v>
      </c>
      <c r="BG2067" t="s">
        <v>2214</v>
      </c>
      <c r="BH2067" t="s">
        <v>14</v>
      </c>
      <c r="BI2067" t="s">
        <v>22092</v>
      </c>
      <c r="BJ2067" t="s">
        <v>18651</v>
      </c>
      <c r="BK2067" t="s">
        <v>14</v>
      </c>
      <c r="BL2067" t="s">
        <v>14</v>
      </c>
      <c r="BM2067" t="s">
        <v>14</v>
      </c>
      <c r="BN2067" t="s">
        <v>18652</v>
      </c>
      <c r="BO2067" t="s">
        <v>14</v>
      </c>
      <c r="BP2067" t="s">
        <v>25741</v>
      </c>
      <c r="BQ2067" t="s">
        <v>2217</v>
      </c>
      <c r="BR2067" t="s">
        <v>2303</v>
      </c>
      <c r="BS2067" t="s">
        <v>5164</v>
      </c>
      <c r="BT2067" t="s">
        <v>14</v>
      </c>
      <c r="BU2067" t="s">
        <v>14</v>
      </c>
      <c r="BV2067" t="s">
        <v>14</v>
      </c>
      <c r="BW2067" t="s">
        <v>14</v>
      </c>
      <c r="BX2067" t="s">
        <v>14</v>
      </c>
      <c r="BY2067" t="s">
        <v>2220</v>
      </c>
      <c r="BZ2067" t="s">
        <v>25741</v>
      </c>
      <c r="CA2067" t="s">
        <v>14</v>
      </c>
      <c r="CB2067" t="s">
        <v>14</v>
      </c>
      <c r="CC2067" t="s">
        <v>14</v>
      </c>
      <c r="CD2067" t="s">
        <v>14</v>
      </c>
      <c r="CE2067" t="s">
        <v>14</v>
      </c>
      <c r="CF2067" t="s">
        <v>18653</v>
      </c>
      <c r="CG2067" t="s">
        <v>665</v>
      </c>
      <c r="CH2067" t="s">
        <v>22075</v>
      </c>
      <c r="CJ2067" t="s">
        <v>632</v>
      </c>
      <c r="CK2067" t="s">
        <v>24</v>
      </c>
      <c r="CL2067" s="13"/>
      <c r="CM2067" s="4" t="str">
        <f>_xlfn.XLOOKUP($CG2067,tbl_area_24_07_2024[Nombre Área],tbl_area_24_07_2024[Estado],"Si no se encuentra",2,)</f>
        <v>Quintana Roo</v>
      </c>
      <c r="CN2067" s="4" t="str">
        <f>_xlfn.XLOOKUP($CG2067,tbl_area_24_07_2024[Nombre Área],tbl_area_24_07_2024[Estructura],"Si no se encuentra",2,)</f>
        <v>Juntas Distritales</v>
      </c>
    </row>
    <row r="2068" spans="1:92" ht="20" x14ac:dyDescent="0.85">
      <c r="A2068" t="s">
        <v>22073</v>
      </c>
      <c r="B2068" t="s">
        <v>22074</v>
      </c>
      <c r="C2068" t="s">
        <v>22075</v>
      </c>
      <c r="D2068" t="s">
        <v>2199</v>
      </c>
      <c r="E2068" t="s">
        <v>2507</v>
      </c>
      <c r="F2068" t="s">
        <v>2201</v>
      </c>
      <c r="G2068" t="s">
        <v>11340</v>
      </c>
      <c r="H2068" t="s">
        <v>14</v>
      </c>
      <c r="I2068" t="s">
        <v>18636</v>
      </c>
      <c r="J2068" t="s">
        <v>18654</v>
      </c>
      <c r="K2068" t="s">
        <v>25742</v>
      </c>
      <c r="L2068" t="s">
        <v>14</v>
      </c>
      <c r="M2068" t="s">
        <v>14</v>
      </c>
      <c r="N2068" t="s">
        <v>18655</v>
      </c>
      <c r="O2068" t="s">
        <v>25742</v>
      </c>
      <c r="P2068" t="s">
        <v>14</v>
      </c>
      <c r="Q2068" t="s">
        <v>25742</v>
      </c>
      <c r="R2068" t="s">
        <v>25742</v>
      </c>
      <c r="S2068" t="s">
        <v>14</v>
      </c>
      <c r="T2068" t="s">
        <v>14</v>
      </c>
      <c r="U2068" t="s">
        <v>14</v>
      </c>
      <c r="V2068" t="s">
        <v>14</v>
      </c>
      <c r="W2068" t="s">
        <v>14</v>
      </c>
      <c r="X2068" t="s">
        <v>14</v>
      </c>
      <c r="Y2068" t="s">
        <v>14</v>
      </c>
      <c r="Z2068" t="s">
        <v>14</v>
      </c>
      <c r="AA2068" t="s">
        <v>18656</v>
      </c>
      <c r="AB2068" t="s">
        <v>25742</v>
      </c>
      <c r="AC2068" t="s">
        <v>4792</v>
      </c>
      <c r="AD2068" t="s">
        <v>2207</v>
      </c>
      <c r="AE2068" t="s">
        <v>5598</v>
      </c>
      <c r="AF2068" t="s">
        <v>1447</v>
      </c>
      <c r="AG2068" t="s">
        <v>14</v>
      </c>
      <c r="AH2068" t="s">
        <v>2209</v>
      </c>
      <c r="AI2068" t="s">
        <v>1642</v>
      </c>
      <c r="AJ2068" t="s">
        <v>1168</v>
      </c>
      <c r="AK2068" t="s">
        <v>334</v>
      </c>
      <c r="AL2068" t="s">
        <v>1174</v>
      </c>
      <c r="AM2068" t="s">
        <v>3405</v>
      </c>
      <c r="AN2068" t="s">
        <v>1440</v>
      </c>
      <c r="AO2068" t="s">
        <v>632</v>
      </c>
      <c r="AP2068" t="s">
        <v>22489</v>
      </c>
      <c r="AQ2068" t="s">
        <v>14</v>
      </c>
      <c r="AR2068" t="s">
        <v>14</v>
      </c>
      <c r="AS2068" t="s">
        <v>14</v>
      </c>
      <c r="AT2068" t="s">
        <v>14</v>
      </c>
      <c r="AU2068" t="s">
        <v>5158</v>
      </c>
      <c r="AV2068" t="s">
        <v>1195</v>
      </c>
      <c r="AW2068" t="s">
        <v>1195</v>
      </c>
      <c r="AX2068" t="s">
        <v>18598</v>
      </c>
      <c r="AY2068" t="s">
        <v>11340</v>
      </c>
      <c r="AZ2068" t="s">
        <v>22376</v>
      </c>
      <c r="BA2068" t="s">
        <v>22109</v>
      </c>
      <c r="BB2068" t="s">
        <v>22242</v>
      </c>
      <c r="BC2068">
        <v>29652.5</v>
      </c>
      <c r="BD2068">
        <v>29756.9</v>
      </c>
      <c r="BE2068" t="s">
        <v>14</v>
      </c>
      <c r="BF2068" t="s">
        <v>14</v>
      </c>
      <c r="BG2068" t="s">
        <v>2214</v>
      </c>
      <c r="BH2068" t="s">
        <v>14</v>
      </c>
      <c r="BI2068" t="s">
        <v>22092</v>
      </c>
      <c r="BJ2068" t="s">
        <v>18655</v>
      </c>
      <c r="BK2068" t="s">
        <v>14</v>
      </c>
      <c r="BL2068" t="s">
        <v>14</v>
      </c>
      <c r="BM2068" t="s">
        <v>14</v>
      </c>
      <c r="BN2068" t="s">
        <v>18657</v>
      </c>
      <c r="BO2068" t="s">
        <v>14</v>
      </c>
      <c r="BP2068" t="s">
        <v>25742</v>
      </c>
      <c r="BQ2068" t="s">
        <v>2217</v>
      </c>
      <c r="BR2068" t="s">
        <v>2303</v>
      </c>
      <c r="BS2068" t="s">
        <v>5164</v>
      </c>
      <c r="BT2068" t="s">
        <v>14</v>
      </c>
      <c r="BU2068" t="s">
        <v>14</v>
      </c>
      <c r="BV2068" t="s">
        <v>14</v>
      </c>
      <c r="BW2068" t="s">
        <v>14</v>
      </c>
      <c r="BX2068" t="s">
        <v>14</v>
      </c>
      <c r="BY2068" t="s">
        <v>2220</v>
      </c>
      <c r="BZ2068" t="s">
        <v>25742</v>
      </c>
      <c r="CA2068" t="s">
        <v>14</v>
      </c>
      <c r="CB2068" t="s">
        <v>14</v>
      </c>
      <c r="CC2068" t="s">
        <v>14</v>
      </c>
      <c r="CD2068" t="s">
        <v>14</v>
      </c>
      <c r="CE2068" t="s">
        <v>14</v>
      </c>
      <c r="CF2068" t="s">
        <v>18658</v>
      </c>
      <c r="CG2068" t="s">
        <v>665</v>
      </c>
      <c r="CH2068" t="s">
        <v>22075</v>
      </c>
      <c r="CJ2068" t="s">
        <v>632</v>
      </c>
      <c r="CK2068" t="s">
        <v>24</v>
      </c>
      <c r="CL2068" s="13"/>
      <c r="CM2068" s="4" t="str">
        <f>_xlfn.XLOOKUP($CG2068,tbl_area_24_07_2024[Nombre Área],tbl_area_24_07_2024[Estado],"Si no se encuentra",2,)</f>
        <v>Quintana Roo</v>
      </c>
      <c r="CN2068" s="4" t="str">
        <f>_xlfn.XLOOKUP($CG2068,tbl_area_24_07_2024[Nombre Área],tbl_area_24_07_2024[Estructura],"Si no se encuentra",2,)</f>
        <v>Juntas Distritales</v>
      </c>
    </row>
    <row r="2069" spans="1:92" ht="20" x14ac:dyDescent="0.85">
      <c r="A2069" t="s">
        <v>22073</v>
      </c>
      <c r="B2069" t="s">
        <v>22074</v>
      </c>
      <c r="C2069" t="s">
        <v>22075</v>
      </c>
      <c r="D2069" t="s">
        <v>2199</v>
      </c>
      <c r="E2069" t="s">
        <v>2507</v>
      </c>
      <c r="F2069" t="s">
        <v>2201</v>
      </c>
      <c r="G2069" t="s">
        <v>6961</v>
      </c>
      <c r="H2069" t="s">
        <v>14</v>
      </c>
      <c r="I2069" t="s">
        <v>18636</v>
      </c>
      <c r="J2069" t="s">
        <v>18659</v>
      </c>
      <c r="K2069" t="s">
        <v>25743</v>
      </c>
      <c r="L2069" t="s">
        <v>14</v>
      </c>
      <c r="M2069" t="s">
        <v>14</v>
      </c>
      <c r="N2069" t="s">
        <v>18655</v>
      </c>
      <c r="O2069" t="s">
        <v>25743</v>
      </c>
      <c r="P2069" t="s">
        <v>14</v>
      </c>
      <c r="Q2069" t="s">
        <v>25743</v>
      </c>
      <c r="R2069" t="s">
        <v>25743</v>
      </c>
      <c r="S2069" t="s">
        <v>14</v>
      </c>
      <c r="T2069" t="s">
        <v>14</v>
      </c>
      <c r="U2069" t="s">
        <v>14</v>
      </c>
      <c r="V2069" t="s">
        <v>14</v>
      </c>
      <c r="W2069" t="s">
        <v>14</v>
      </c>
      <c r="X2069" t="s">
        <v>14</v>
      </c>
      <c r="Y2069" t="s">
        <v>14</v>
      </c>
      <c r="Z2069" t="s">
        <v>14</v>
      </c>
      <c r="AA2069" t="s">
        <v>18660</v>
      </c>
      <c r="AB2069" t="s">
        <v>25743</v>
      </c>
      <c r="AC2069" t="s">
        <v>18661</v>
      </c>
      <c r="AD2069" t="s">
        <v>2348</v>
      </c>
      <c r="AE2069" t="s">
        <v>18662</v>
      </c>
      <c r="AF2069" t="s">
        <v>4837</v>
      </c>
      <c r="AG2069" t="s">
        <v>14</v>
      </c>
      <c r="AH2069" t="s">
        <v>3430</v>
      </c>
      <c r="AI2069" t="s">
        <v>18663</v>
      </c>
      <c r="AJ2069" t="s">
        <v>1168</v>
      </c>
      <c r="AK2069" t="s">
        <v>6666</v>
      </c>
      <c r="AL2069" t="s">
        <v>1174</v>
      </c>
      <c r="AM2069" t="s">
        <v>6667</v>
      </c>
      <c r="AN2069" t="s">
        <v>1440</v>
      </c>
      <c r="AO2069" t="s">
        <v>632</v>
      </c>
      <c r="AP2069" t="s">
        <v>25744</v>
      </c>
      <c r="AQ2069" t="s">
        <v>14</v>
      </c>
      <c r="AR2069" t="s">
        <v>14</v>
      </c>
      <c r="AS2069" t="s">
        <v>14</v>
      </c>
      <c r="AT2069" t="s">
        <v>14</v>
      </c>
      <c r="AU2069" t="s">
        <v>5158</v>
      </c>
      <c r="AV2069" t="s">
        <v>1195</v>
      </c>
      <c r="AW2069" t="s">
        <v>1195</v>
      </c>
      <c r="AX2069" t="s">
        <v>18598</v>
      </c>
      <c r="AY2069" t="s">
        <v>6961</v>
      </c>
      <c r="AZ2069" t="s">
        <v>22157</v>
      </c>
      <c r="BA2069" t="s">
        <v>22157</v>
      </c>
      <c r="BB2069" t="s">
        <v>22157</v>
      </c>
      <c r="BC2069">
        <v>27830.11</v>
      </c>
      <c r="BD2069">
        <v>30000</v>
      </c>
      <c r="BE2069" t="s">
        <v>14</v>
      </c>
      <c r="BF2069" t="s">
        <v>14</v>
      </c>
      <c r="BG2069" t="s">
        <v>2214</v>
      </c>
      <c r="BH2069" t="s">
        <v>14</v>
      </c>
      <c r="BI2069" t="s">
        <v>22092</v>
      </c>
      <c r="BJ2069" t="s">
        <v>18655</v>
      </c>
      <c r="BK2069" t="s">
        <v>14</v>
      </c>
      <c r="BL2069" t="s">
        <v>14</v>
      </c>
      <c r="BM2069" t="s">
        <v>14</v>
      </c>
      <c r="BN2069" t="s">
        <v>18664</v>
      </c>
      <c r="BO2069" t="s">
        <v>14</v>
      </c>
      <c r="BP2069" t="s">
        <v>25743</v>
      </c>
      <c r="BQ2069" t="s">
        <v>2217</v>
      </c>
      <c r="BR2069" t="s">
        <v>2303</v>
      </c>
      <c r="BS2069" t="s">
        <v>5164</v>
      </c>
      <c r="BT2069" t="s">
        <v>14</v>
      </c>
      <c r="BU2069" t="s">
        <v>14</v>
      </c>
      <c r="BV2069" t="s">
        <v>14</v>
      </c>
      <c r="BW2069" t="s">
        <v>14</v>
      </c>
      <c r="BX2069" t="s">
        <v>14</v>
      </c>
      <c r="BY2069" t="s">
        <v>2220</v>
      </c>
      <c r="BZ2069" t="s">
        <v>25743</v>
      </c>
      <c r="CA2069" t="s">
        <v>14</v>
      </c>
      <c r="CB2069" t="s">
        <v>14</v>
      </c>
      <c r="CC2069" t="s">
        <v>14</v>
      </c>
      <c r="CD2069" t="s">
        <v>14</v>
      </c>
      <c r="CE2069" t="s">
        <v>14</v>
      </c>
      <c r="CF2069" t="s">
        <v>18665</v>
      </c>
      <c r="CG2069" t="s">
        <v>665</v>
      </c>
      <c r="CH2069" t="s">
        <v>22075</v>
      </c>
      <c r="CJ2069" t="s">
        <v>632</v>
      </c>
      <c r="CK2069" t="s">
        <v>24</v>
      </c>
      <c r="CL2069" s="13"/>
      <c r="CM2069" s="4" t="str">
        <f>_xlfn.XLOOKUP($CG2069,tbl_area_24_07_2024[Nombre Área],tbl_area_24_07_2024[Estado],"Si no se encuentra",2,)</f>
        <v>Quintana Roo</v>
      </c>
      <c r="CN2069" s="4" t="str">
        <f>_xlfn.XLOOKUP($CG2069,tbl_area_24_07_2024[Nombre Área],tbl_area_24_07_2024[Estructura],"Si no se encuentra",2,)</f>
        <v>Juntas Distritales</v>
      </c>
    </row>
    <row r="2070" spans="1:92" ht="20" x14ac:dyDescent="0.85">
      <c r="A2070" t="s">
        <v>22073</v>
      </c>
      <c r="B2070" t="s">
        <v>22074</v>
      </c>
      <c r="C2070" t="s">
        <v>22075</v>
      </c>
      <c r="D2070" t="s">
        <v>2199</v>
      </c>
      <c r="E2070" t="s">
        <v>2507</v>
      </c>
      <c r="F2070" t="s">
        <v>2201</v>
      </c>
      <c r="G2070" t="s">
        <v>18666</v>
      </c>
      <c r="H2070" t="s">
        <v>14</v>
      </c>
      <c r="I2070" t="s">
        <v>18636</v>
      </c>
      <c r="J2070" t="s">
        <v>18667</v>
      </c>
      <c r="K2070" t="s">
        <v>25745</v>
      </c>
      <c r="L2070" t="s">
        <v>14</v>
      </c>
      <c r="M2070" t="s">
        <v>14</v>
      </c>
      <c r="N2070" t="s">
        <v>18668</v>
      </c>
      <c r="O2070" t="s">
        <v>25745</v>
      </c>
      <c r="P2070" t="s">
        <v>14</v>
      </c>
      <c r="Q2070" t="s">
        <v>25745</v>
      </c>
      <c r="R2070" t="s">
        <v>25745</v>
      </c>
      <c r="S2070" t="s">
        <v>14</v>
      </c>
      <c r="T2070" t="s">
        <v>14</v>
      </c>
      <c r="U2070" t="s">
        <v>14</v>
      </c>
      <c r="V2070" t="s">
        <v>14</v>
      </c>
      <c r="W2070" t="s">
        <v>14</v>
      </c>
      <c r="X2070" t="s">
        <v>14</v>
      </c>
      <c r="Y2070" t="s">
        <v>14</v>
      </c>
      <c r="Z2070" t="s">
        <v>14</v>
      </c>
      <c r="AA2070" t="s">
        <v>18660</v>
      </c>
      <c r="AB2070" t="s">
        <v>25745</v>
      </c>
      <c r="AC2070" t="s">
        <v>18661</v>
      </c>
      <c r="AD2070" t="s">
        <v>2348</v>
      </c>
      <c r="AE2070" t="s">
        <v>18662</v>
      </c>
      <c r="AF2070" t="s">
        <v>4837</v>
      </c>
      <c r="AG2070" t="s">
        <v>14</v>
      </c>
      <c r="AH2070" t="s">
        <v>3430</v>
      </c>
      <c r="AI2070" t="s">
        <v>18663</v>
      </c>
      <c r="AJ2070" t="s">
        <v>1168</v>
      </c>
      <c r="AK2070" t="s">
        <v>6666</v>
      </c>
      <c r="AL2070" t="s">
        <v>1174</v>
      </c>
      <c r="AM2070" t="s">
        <v>6667</v>
      </c>
      <c r="AN2070" t="s">
        <v>1440</v>
      </c>
      <c r="AO2070" t="s">
        <v>632</v>
      </c>
      <c r="AP2070" t="s">
        <v>25744</v>
      </c>
      <c r="AQ2070" t="s">
        <v>14</v>
      </c>
      <c r="AR2070" t="s">
        <v>14</v>
      </c>
      <c r="AS2070" t="s">
        <v>14</v>
      </c>
      <c r="AT2070" t="s">
        <v>14</v>
      </c>
      <c r="AU2070" t="s">
        <v>5158</v>
      </c>
      <c r="AV2070" t="s">
        <v>18669</v>
      </c>
      <c r="AW2070" t="s">
        <v>18669</v>
      </c>
      <c r="AX2070" t="s">
        <v>18598</v>
      </c>
      <c r="AY2070" t="s">
        <v>18666</v>
      </c>
      <c r="AZ2070" t="s">
        <v>22168</v>
      </c>
      <c r="BA2070" t="s">
        <v>22168</v>
      </c>
      <c r="BB2070" t="s">
        <v>25746</v>
      </c>
      <c r="BC2070">
        <v>30612.89</v>
      </c>
      <c r="BD2070">
        <v>33000</v>
      </c>
      <c r="BE2070" t="s">
        <v>14</v>
      </c>
      <c r="BF2070" t="s">
        <v>14</v>
      </c>
      <c r="BG2070" t="s">
        <v>2214</v>
      </c>
      <c r="BH2070" t="s">
        <v>14</v>
      </c>
      <c r="BI2070" t="s">
        <v>22092</v>
      </c>
      <c r="BJ2070" t="s">
        <v>18668</v>
      </c>
      <c r="BK2070" t="s">
        <v>14</v>
      </c>
      <c r="BL2070" t="s">
        <v>14</v>
      </c>
      <c r="BM2070" t="s">
        <v>14</v>
      </c>
      <c r="BN2070" t="s">
        <v>18670</v>
      </c>
      <c r="BO2070" t="s">
        <v>14</v>
      </c>
      <c r="BP2070" t="s">
        <v>25745</v>
      </c>
      <c r="BQ2070" t="s">
        <v>2217</v>
      </c>
      <c r="BR2070" t="s">
        <v>2303</v>
      </c>
      <c r="BS2070" t="s">
        <v>5164</v>
      </c>
      <c r="BT2070" t="s">
        <v>14</v>
      </c>
      <c r="BU2070" t="s">
        <v>14</v>
      </c>
      <c r="BV2070" t="s">
        <v>14</v>
      </c>
      <c r="BW2070" t="s">
        <v>14</v>
      </c>
      <c r="BX2070" t="s">
        <v>14</v>
      </c>
      <c r="BY2070" t="s">
        <v>2220</v>
      </c>
      <c r="BZ2070" t="s">
        <v>25745</v>
      </c>
      <c r="CA2070" t="s">
        <v>14</v>
      </c>
      <c r="CB2070" t="s">
        <v>14</v>
      </c>
      <c r="CC2070" t="s">
        <v>14</v>
      </c>
      <c r="CD2070" t="s">
        <v>14</v>
      </c>
      <c r="CE2070" t="s">
        <v>14</v>
      </c>
      <c r="CF2070" t="s">
        <v>18671</v>
      </c>
      <c r="CG2070" t="s">
        <v>665</v>
      </c>
      <c r="CH2070" t="s">
        <v>22075</v>
      </c>
      <c r="CJ2070" t="s">
        <v>632</v>
      </c>
      <c r="CK2070" t="s">
        <v>24</v>
      </c>
      <c r="CL2070" s="13"/>
      <c r="CM2070" s="4" t="str">
        <f>_xlfn.XLOOKUP($CG2070,tbl_area_24_07_2024[Nombre Área],tbl_area_24_07_2024[Estado],"Si no se encuentra",2,)</f>
        <v>Quintana Roo</v>
      </c>
      <c r="CN2070" s="4" t="str">
        <f>_xlfn.XLOOKUP($CG2070,tbl_area_24_07_2024[Nombre Área],tbl_area_24_07_2024[Estructura],"Si no se encuentra",2,)</f>
        <v>Juntas Distritales</v>
      </c>
    </row>
    <row r="2071" spans="1:92" ht="20" x14ac:dyDescent="0.85">
      <c r="A2071" t="s">
        <v>22073</v>
      </c>
      <c r="B2071" t="s">
        <v>22074</v>
      </c>
      <c r="C2071" t="s">
        <v>22075</v>
      </c>
      <c r="D2071" t="s">
        <v>2199</v>
      </c>
      <c r="E2071" t="s">
        <v>2507</v>
      </c>
      <c r="F2071" t="s">
        <v>2201</v>
      </c>
      <c r="G2071" t="s">
        <v>18672</v>
      </c>
      <c r="H2071" t="s">
        <v>14</v>
      </c>
      <c r="I2071" t="s">
        <v>18636</v>
      </c>
      <c r="J2071" t="s">
        <v>18673</v>
      </c>
      <c r="K2071" t="s">
        <v>25747</v>
      </c>
      <c r="L2071" t="s">
        <v>14</v>
      </c>
      <c r="M2071" t="s">
        <v>14</v>
      </c>
      <c r="N2071" t="s">
        <v>18674</v>
      </c>
      <c r="O2071" t="s">
        <v>25747</v>
      </c>
      <c r="P2071" t="s">
        <v>14</v>
      </c>
      <c r="Q2071" t="s">
        <v>25747</v>
      </c>
      <c r="R2071" t="s">
        <v>25747</v>
      </c>
      <c r="S2071" t="s">
        <v>14</v>
      </c>
      <c r="T2071" t="s">
        <v>14</v>
      </c>
      <c r="U2071" t="s">
        <v>14</v>
      </c>
      <c r="V2071" t="s">
        <v>14</v>
      </c>
      <c r="W2071" t="s">
        <v>14</v>
      </c>
      <c r="X2071" t="s">
        <v>14</v>
      </c>
      <c r="Y2071" t="s">
        <v>14</v>
      </c>
      <c r="Z2071" t="s">
        <v>14</v>
      </c>
      <c r="AA2071" t="s">
        <v>18660</v>
      </c>
      <c r="AB2071" t="s">
        <v>25747</v>
      </c>
      <c r="AC2071" t="s">
        <v>18661</v>
      </c>
      <c r="AD2071" t="s">
        <v>2348</v>
      </c>
      <c r="AE2071" t="s">
        <v>18662</v>
      </c>
      <c r="AF2071" t="s">
        <v>4837</v>
      </c>
      <c r="AG2071" t="s">
        <v>14</v>
      </c>
      <c r="AH2071" t="s">
        <v>3430</v>
      </c>
      <c r="AI2071" t="s">
        <v>18663</v>
      </c>
      <c r="AJ2071" t="s">
        <v>1168</v>
      </c>
      <c r="AK2071" t="s">
        <v>6666</v>
      </c>
      <c r="AL2071" t="s">
        <v>1174</v>
      </c>
      <c r="AM2071" t="s">
        <v>6667</v>
      </c>
      <c r="AN2071" t="s">
        <v>1440</v>
      </c>
      <c r="AO2071" t="s">
        <v>632</v>
      </c>
      <c r="AP2071" t="s">
        <v>25744</v>
      </c>
      <c r="AQ2071" t="s">
        <v>14</v>
      </c>
      <c r="AR2071" t="s">
        <v>14</v>
      </c>
      <c r="AS2071" t="s">
        <v>14</v>
      </c>
      <c r="AT2071" t="s">
        <v>14</v>
      </c>
      <c r="AU2071" t="s">
        <v>5158</v>
      </c>
      <c r="AV2071" t="s">
        <v>18675</v>
      </c>
      <c r="AW2071" t="s">
        <v>18675</v>
      </c>
      <c r="AX2071" t="s">
        <v>18598</v>
      </c>
      <c r="AY2071" t="s">
        <v>18672</v>
      </c>
      <c r="AZ2071" t="s">
        <v>22157</v>
      </c>
      <c r="BA2071" t="s">
        <v>22157</v>
      </c>
      <c r="BB2071" t="s">
        <v>22157</v>
      </c>
      <c r="BC2071">
        <v>25974.77</v>
      </c>
      <c r="BD2071">
        <v>28000</v>
      </c>
      <c r="BE2071" t="s">
        <v>14</v>
      </c>
      <c r="BF2071" t="s">
        <v>14</v>
      </c>
      <c r="BG2071" t="s">
        <v>2214</v>
      </c>
      <c r="BH2071" t="s">
        <v>14</v>
      </c>
      <c r="BI2071" t="s">
        <v>22092</v>
      </c>
      <c r="BJ2071" t="s">
        <v>18674</v>
      </c>
      <c r="BK2071" t="s">
        <v>14</v>
      </c>
      <c r="BL2071" t="s">
        <v>14</v>
      </c>
      <c r="BM2071" t="s">
        <v>14</v>
      </c>
      <c r="BN2071" t="s">
        <v>18676</v>
      </c>
      <c r="BO2071" t="s">
        <v>14</v>
      </c>
      <c r="BP2071" t="s">
        <v>25747</v>
      </c>
      <c r="BQ2071" t="s">
        <v>2217</v>
      </c>
      <c r="BR2071" t="s">
        <v>2303</v>
      </c>
      <c r="BS2071" t="s">
        <v>5164</v>
      </c>
      <c r="BT2071" t="s">
        <v>14</v>
      </c>
      <c r="BU2071" t="s">
        <v>14</v>
      </c>
      <c r="BV2071" t="s">
        <v>14</v>
      </c>
      <c r="BW2071" t="s">
        <v>14</v>
      </c>
      <c r="BX2071" t="s">
        <v>14</v>
      </c>
      <c r="BY2071" t="s">
        <v>2220</v>
      </c>
      <c r="BZ2071" t="s">
        <v>25747</v>
      </c>
      <c r="CA2071" t="s">
        <v>14</v>
      </c>
      <c r="CB2071" t="s">
        <v>14</v>
      </c>
      <c r="CC2071" t="s">
        <v>14</v>
      </c>
      <c r="CD2071" t="s">
        <v>14</v>
      </c>
      <c r="CE2071" t="s">
        <v>14</v>
      </c>
      <c r="CF2071" t="s">
        <v>18677</v>
      </c>
      <c r="CG2071" t="s">
        <v>665</v>
      </c>
      <c r="CH2071" t="s">
        <v>22075</v>
      </c>
      <c r="CJ2071" t="s">
        <v>632</v>
      </c>
      <c r="CK2071" t="s">
        <v>24</v>
      </c>
      <c r="CL2071" s="13"/>
      <c r="CM2071" s="4" t="str">
        <f>_xlfn.XLOOKUP($CG2071,tbl_area_24_07_2024[Nombre Área],tbl_area_24_07_2024[Estado],"Si no se encuentra",2,)</f>
        <v>Quintana Roo</v>
      </c>
      <c r="CN2071" s="4" t="str">
        <f>_xlfn.XLOOKUP($CG2071,tbl_area_24_07_2024[Nombre Área],tbl_area_24_07_2024[Estructura],"Si no se encuentra",2,)</f>
        <v>Juntas Distritales</v>
      </c>
    </row>
    <row r="2072" spans="1:92" ht="20" x14ac:dyDescent="0.85">
      <c r="A2072" t="s">
        <v>22073</v>
      </c>
      <c r="B2072" t="s">
        <v>22074</v>
      </c>
      <c r="C2072" t="s">
        <v>22075</v>
      </c>
      <c r="D2072" t="s">
        <v>2199</v>
      </c>
      <c r="E2072" t="s">
        <v>2507</v>
      </c>
      <c r="F2072" t="s">
        <v>2201</v>
      </c>
      <c r="G2072" t="s">
        <v>18678</v>
      </c>
      <c r="H2072" t="s">
        <v>14</v>
      </c>
      <c r="I2072" t="s">
        <v>18636</v>
      </c>
      <c r="J2072" t="s">
        <v>18679</v>
      </c>
      <c r="K2072" t="s">
        <v>25748</v>
      </c>
      <c r="L2072" t="s">
        <v>14</v>
      </c>
      <c r="M2072" t="s">
        <v>14</v>
      </c>
      <c r="N2072" t="s">
        <v>18655</v>
      </c>
      <c r="O2072" t="s">
        <v>25748</v>
      </c>
      <c r="P2072" t="s">
        <v>14</v>
      </c>
      <c r="Q2072" t="s">
        <v>25748</v>
      </c>
      <c r="R2072" t="s">
        <v>25748</v>
      </c>
      <c r="S2072" t="s">
        <v>14</v>
      </c>
      <c r="T2072" t="s">
        <v>14</v>
      </c>
      <c r="U2072" t="s">
        <v>14</v>
      </c>
      <c r="V2072" t="s">
        <v>14</v>
      </c>
      <c r="W2072" t="s">
        <v>14</v>
      </c>
      <c r="X2072" t="s">
        <v>14</v>
      </c>
      <c r="Y2072" t="s">
        <v>14</v>
      </c>
      <c r="Z2072" t="s">
        <v>14</v>
      </c>
      <c r="AA2072" t="s">
        <v>18660</v>
      </c>
      <c r="AB2072" t="s">
        <v>25748</v>
      </c>
      <c r="AC2072" t="s">
        <v>18661</v>
      </c>
      <c r="AD2072" t="s">
        <v>2348</v>
      </c>
      <c r="AE2072" t="s">
        <v>18662</v>
      </c>
      <c r="AF2072" t="s">
        <v>4837</v>
      </c>
      <c r="AG2072" t="s">
        <v>14</v>
      </c>
      <c r="AH2072" t="s">
        <v>3430</v>
      </c>
      <c r="AI2072" t="s">
        <v>18663</v>
      </c>
      <c r="AJ2072" t="s">
        <v>1168</v>
      </c>
      <c r="AK2072" t="s">
        <v>6666</v>
      </c>
      <c r="AL2072" t="s">
        <v>1174</v>
      </c>
      <c r="AM2072" t="s">
        <v>6667</v>
      </c>
      <c r="AN2072" t="s">
        <v>1440</v>
      </c>
      <c r="AO2072" t="s">
        <v>632</v>
      </c>
      <c r="AP2072" t="s">
        <v>25744</v>
      </c>
      <c r="AQ2072" t="s">
        <v>14</v>
      </c>
      <c r="AR2072" t="s">
        <v>14</v>
      </c>
      <c r="AS2072" t="s">
        <v>14</v>
      </c>
      <c r="AT2072" t="s">
        <v>14</v>
      </c>
      <c r="AU2072" t="s">
        <v>5158</v>
      </c>
      <c r="AV2072" t="s">
        <v>1195</v>
      </c>
      <c r="AW2072" t="s">
        <v>1195</v>
      </c>
      <c r="AX2072" t="s">
        <v>18598</v>
      </c>
      <c r="AY2072" t="s">
        <v>18678</v>
      </c>
      <c r="AZ2072" t="s">
        <v>23147</v>
      </c>
      <c r="BA2072" t="s">
        <v>23147</v>
      </c>
      <c r="BB2072" t="s">
        <v>23147</v>
      </c>
      <c r="BC2072">
        <v>28473.18</v>
      </c>
      <c r="BD2072">
        <v>30700</v>
      </c>
      <c r="BE2072" t="s">
        <v>14</v>
      </c>
      <c r="BF2072" t="s">
        <v>14</v>
      </c>
      <c r="BG2072" t="s">
        <v>2214</v>
      </c>
      <c r="BH2072" t="s">
        <v>14</v>
      </c>
      <c r="BI2072" t="s">
        <v>22092</v>
      </c>
      <c r="BJ2072" t="s">
        <v>18655</v>
      </c>
      <c r="BK2072" t="s">
        <v>14</v>
      </c>
      <c r="BL2072" t="s">
        <v>14</v>
      </c>
      <c r="BM2072" t="s">
        <v>14</v>
      </c>
      <c r="BN2072" t="s">
        <v>18680</v>
      </c>
      <c r="BO2072" t="s">
        <v>14</v>
      </c>
      <c r="BP2072" t="s">
        <v>25748</v>
      </c>
      <c r="BQ2072" t="s">
        <v>2217</v>
      </c>
      <c r="BR2072" t="s">
        <v>2303</v>
      </c>
      <c r="BS2072" t="s">
        <v>5164</v>
      </c>
      <c r="BT2072" t="s">
        <v>14</v>
      </c>
      <c r="BU2072" t="s">
        <v>14</v>
      </c>
      <c r="BV2072" t="s">
        <v>14</v>
      </c>
      <c r="BW2072" t="s">
        <v>14</v>
      </c>
      <c r="BX2072" t="s">
        <v>14</v>
      </c>
      <c r="BY2072" t="s">
        <v>2220</v>
      </c>
      <c r="BZ2072" t="s">
        <v>25748</v>
      </c>
      <c r="CA2072" t="s">
        <v>14</v>
      </c>
      <c r="CB2072" t="s">
        <v>14</v>
      </c>
      <c r="CC2072" t="s">
        <v>14</v>
      </c>
      <c r="CD2072" t="s">
        <v>14</v>
      </c>
      <c r="CE2072" t="s">
        <v>14</v>
      </c>
      <c r="CF2072" t="s">
        <v>18681</v>
      </c>
      <c r="CG2072" t="s">
        <v>665</v>
      </c>
      <c r="CH2072" t="s">
        <v>22075</v>
      </c>
      <c r="CJ2072" t="s">
        <v>632</v>
      </c>
      <c r="CK2072" t="s">
        <v>24</v>
      </c>
      <c r="CL2072" s="13"/>
      <c r="CM2072" s="4" t="str">
        <f>_xlfn.XLOOKUP($CG2072,tbl_area_24_07_2024[Nombre Área],tbl_area_24_07_2024[Estado],"Si no se encuentra",2,)</f>
        <v>Quintana Roo</v>
      </c>
      <c r="CN2072" s="4" t="str">
        <f>_xlfn.XLOOKUP($CG2072,tbl_area_24_07_2024[Nombre Área],tbl_area_24_07_2024[Estructura],"Si no se encuentra",2,)</f>
        <v>Juntas Distritales</v>
      </c>
    </row>
    <row r="2073" spans="1:92" ht="20" x14ac:dyDescent="0.85">
      <c r="A2073" t="s">
        <v>22073</v>
      </c>
      <c r="B2073" t="s">
        <v>22074</v>
      </c>
      <c r="C2073" t="s">
        <v>22075</v>
      </c>
      <c r="D2073" t="s">
        <v>2199</v>
      </c>
      <c r="E2073" t="s">
        <v>2507</v>
      </c>
      <c r="F2073" t="s">
        <v>2201</v>
      </c>
      <c r="G2073" t="s">
        <v>12901</v>
      </c>
      <c r="H2073" t="s">
        <v>14</v>
      </c>
      <c r="I2073" t="s">
        <v>18636</v>
      </c>
      <c r="J2073" t="s">
        <v>18682</v>
      </c>
      <c r="K2073" t="s">
        <v>25749</v>
      </c>
      <c r="L2073" t="s">
        <v>14</v>
      </c>
      <c r="M2073" t="s">
        <v>14</v>
      </c>
      <c r="N2073" t="s">
        <v>18683</v>
      </c>
      <c r="O2073" t="s">
        <v>25749</v>
      </c>
      <c r="P2073" t="s">
        <v>14</v>
      </c>
      <c r="Q2073" t="s">
        <v>25749</v>
      </c>
      <c r="R2073" t="s">
        <v>25749</v>
      </c>
      <c r="S2073" t="s">
        <v>14</v>
      </c>
      <c r="T2073" t="s">
        <v>14</v>
      </c>
      <c r="U2073" t="s">
        <v>14</v>
      </c>
      <c r="V2073" t="s">
        <v>14</v>
      </c>
      <c r="W2073" t="s">
        <v>14</v>
      </c>
      <c r="X2073" t="s">
        <v>14</v>
      </c>
      <c r="Y2073" t="s">
        <v>14</v>
      </c>
      <c r="Z2073" t="s">
        <v>14</v>
      </c>
      <c r="AA2073" t="s">
        <v>18684</v>
      </c>
      <c r="AB2073" t="s">
        <v>25749</v>
      </c>
      <c r="AC2073" t="s">
        <v>4409</v>
      </c>
      <c r="AD2073" t="s">
        <v>2207</v>
      </c>
      <c r="AE2073" t="s">
        <v>18685</v>
      </c>
      <c r="AF2073" t="s">
        <v>4994</v>
      </c>
      <c r="AG2073" t="s">
        <v>14</v>
      </c>
      <c r="AH2073" t="s">
        <v>2209</v>
      </c>
      <c r="AI2073" t="s">
        <v>2287</v>
      </c>
      <c r="AJ2073" t="s">
        <v>22596</v>
      </c>
      <c r="AK2073" t="s">
        <v>6666</v>
      </c>
      <c r="AL2073" t="s">
        <v>22387</v>
      </c>
      <c r="AM2073" t="s">
        <v>14944</v>
      </c>
      <c r="AN2073" t="s">
        <v>1440</v>
      </c>
      <c r="AO2073" t="s">
        <v>632</v>
      </c>
      <c r="AP2073" t="s">
        <v>23041</v>
      </c>
      <c r="AQ2073" t="s">
        <v>14</v>
      </c>
      <c r="AR2073" t="s">
        <v>14</v>
      </c>
      <c r="AS2073" t="s">
        <v>14</v>
      </c>
      <c r="AT2073" t="s">
        <v>14</v>
      </c>
      <c r="AU2073" t="s">
        <v>5158</v>
      </c>
      <c r="AV2073" t="s">
        <v>18669</v>
      </c>
      <c r="AW2073" t="s">
        <v>18669</v>
      </c>
      <c r="AX2073" t="s">
        <v>18598</v>
      </c>
      <c r="AY2073" t="s">
        <v>12901</v>
      </c>
      <c r="AZ2073" t="s">
        <v>22178</v>
      </c>
      <c r="BA2073" t="s">
        <v>22178</v>
      </c>
      <c r="BB2073" t="s">
        <v>22178</v>
      </c>
      <c r="BC2073">
        <v>29635.74</v>
      </c>
      <c r="BD2073">
        <v>30240</v>
      </c>
      <c r="BE2073" t="s">
        <v>14</v>
      </c>
      <c r="BF2073" t="s">
        <v>14</v>
      </c>
      <c r="BG2073" t="s">
        <v>2214</v>
      </c>
      <c r="BH2073" t="s">
        <v>14</v>
      </c>
      <c r="BI2073" t="s">
        <v>22092</v>
      </c>
      <c r="BJ2073" t="s">
        <v>18683</v>
      </c>
      <c r="BK2073" t="s">
        <v>14</v>
      </c>
      <c r="BL2073" t="s">
        <v>14</v>
      </c>
      <c r="BM2073" t="s">
        <v>14</v>
      </c>
      <c r="BN2073" t="s">
        <v>18686</v>
      </c>
      <c r="BO2073" t="s">
        <v>14</v>
      </c>
      <c r="BP2073" t="s">
        <v>25749</v>
      </c>
      <c r="BQ2073" t="s">
        <v>2217</v>
      </c>
      <c r="BR2073" t="s">
        <v>2303</v>
      </c>
      <c r="BS2073" t="s">
        <v>5164</v>
      </c>
      <c r="BT2073" t="s">
        <v>14</v>
      </c>
      <c r="BU2073" t="s">
        <v>14</v>
      </c>
      <c r="BV2073" t="s">
        <v>14</v>
      </c>
      <c r="BW2073" t="s">
        <v>14</v>
      </c>
      <c r="BX2073" t="s">
        <v>14</v>
      </c>
      <c r="BY2073" t="s">
        <v>2220</v>
      </c>
      <c r="BZ2073" t="s">
        <v>25749</v>
      </c>
      <c r="CA2073" t="s">
        <v>14</v>
      </c>
      <c r="CB2073" t="s">
        <v>14</v>
      </c>
      <c r="CC2073" t="s">
        <v>14</v>
      </c>
      <c r="CD2073" t="s">
        <v>14</v>
      </c>
      <c r="CE2073" t="s">
        <v>14</v>
      </c>
      <c r="CF2073" t="s">
        <v>18687</v>
      </c>
      <c r="CG2073" t="s">
        <v>665</v>
      </c>
      <c r="CH2073" t="s">
        <v>22075</v>
      </c>
      <c r="CJ2073" t="s">
        <v>632</v>
      </c>
      <c r="CK2073" t="s">
        <v>24</v>
      </c>
      <c r="CL2073" s="13"/>
      <c r="CM2073" s="4" t="str">
        <f>_xlfn.XLOOKUP($CG2073,tbl_area_24_07_2024[Nombre Área],tbl_area_24_07_2024[Estado],"Si no se encuentra",2,)</f>
        <v>Quintana Roo</v>
      </c>
      <c r="CN2073" s="4" t="str">
        <f>_xlfn.XLOOKUP($CG2073,tbl_area_24_07_2024[Nombre Área],tbl_area_24_07_2024[Estructura],"Si no se encuentra",2,)</f>
        <v>Juntas Distritales</v>
      </c>
    </row>
    <row r="2074" spans="1:92" ht="20" x14ac:dyDescent="0.85">
      <c r="A2074" t="s">
        <v>22073</v>
      </c>
      <c r="B2074" t="s">
        <v>22074</v>
      </c>
      <c r="C2074" t="s">
        <v>22075</v>
      </c>
      <c r="D2074" t="s">
        <v>2199</v>
      </c>
      <c r="E2074" t="s">
        <v>2200</v>
      </c>
      <c r="F2074" t="s">
        <v>2201</v>
      </c>
      <c r="G2074" t="s">
        <v>16696</v>
      </c>
      <c r="H2074" t="s">
        <v>14</v>
      </c>
      <c r="I2074" t="s">
        <v>18688</v>
      </c>
      <c r="J2074" t="s">
        <v>18689</v>
      </c>
      <c r="K2074" t="s">
        <v>25750</v>
      </c>
      <c r="L2074" t="s">
        <v>14</v>
      </c>
      <c r="M2074" t="s">
        <v>14</v>
      </c>
      <c r="N2074" t="s">
        <v>18690</v>
      </c>
      <c r="O2074" t="s">
        <v>25750</v>
      </c>
      <c r="P2074" t="s">
        <v>14</v>
      </c>
      <c r="Q2074" t="s">
        <v>25750</v>
      </c>
      <c r="R2074" t="s">
        <v>25750</v>
      </c>
      <c r="S2074" t="s">
        <v>14</v>
      </c>
      <c r="T2074" t="s">
        <v>14</v>
      </c>
      <c r="U2074" t="s">
        <v>14</v>
      </c>
      <c r="V2074" t="s">
        <v>14</v>
      </c>
      <c r="W2074" t="s">
        <v>1932</v>
      </c>
      <c r="X2074" t="s">
        <v>1443</v>
      </c>
      <c r="Y2074" t="s">
        <v>101</v>
      </c>
      <c r="Z2074" t="s">
        <v>18</v>
      </c>
      <c r="AA2074" t="s">
        <v>14</v>
      </c>
      <c r="AB2074" t="s">
        <v>25750</v>
      </c>
      <c r="AC2074" t="s">
        <v>18691</v>
      </c>
      <c r="AD2074" t="s">
        <v>2207</v>
      </c>
      <c r="AE2074" t="s">
        <v>18692</v>
      </c>
      <c r="AF2074" t="s">
        <v>4883</v>
      </c>
      <c r="AG2074" t="s">
        <v>14</v>
      </c>
      <c r="AH2074" t="s">
        <v>2209</v>
      </c>
      <c r="AI2074" t="s">
        <v>18693</v>
      </c>
      <c r="AJ2074" t="s">
        <v>1182</v>
      </c>
      <c r="AK2074" t="s">
        <v>18694</v>
      </c>
      <c r="AL2074" t="s">
        <v>1182</v>
      </c>
      <c r="AM2074" t="s">
        <v>18695</v>
      </c>
      <c r="AN2074" t="s">
        <v>1444</v>
      </c>
      <c r="AO2074" t="s">
        <v>420</v>
      </c>
      <c r="AP2074" t="s">
        <v>25751</v>
      </c>
      <c r="AQ2074" t="s">
        <v>14</v>
      </c>
      <c r="AR2074" t="s">
        <v>14</v>
      </c>
      <c r="AS2074" t="s">
        <v>14</v>
      </c>
      <c r="AT2074" t="s">
        <v>14</v>
      </c>
      <c r="AU2074" t="s">
        <v>18696</v>
      </c>
      <c r="AV2074" t="s">
        <v>18697</v>
      </c>
      <c r="AW2074" t="s">
        <v>18697</v>
      </c>
      <c r="AX2074" t="s">
        <v>18697</v>
      </c>
      <c r="AY2074" t="s">
        <v>18698</v>
      </c>
      <c r="AZ2074" t="s">
        <v>23366</v>
      </c>
      <c r="BA2074" t="s">
        <v>23366</v>
      </c>
      <c r="BB2074" t="s">
        <v>23367</v>
      </c>
      <c r="BC2074">
        <v>4347200.16</v>
      </c>
      <c r="BD2074">
        <v>5289600</v>
      </c>
      <c r="BE2074" t="s">
        <v>14</v>
      </c>
      <c r="BF2074" t="s">
        <v>14</v>
      </c>
      <c r="BG2074" t="s">
        <v>2214</v>
      </c>
      <c r="BH2074" t="s">
        <v>14</v>
      </c>
      <c r="BI2074" t="s">
        <v>22092</v>
      </c>
      <c r="BJ2074" t="s">
        <v>18699</v>
      </c>
      <c r="BK2074" t="s">
        <v>14</v>
      </c>
      <c r="BL2074" t="s">
        <v>23366</v>
      </c>
      <c r="BM2074" t="s">
        <v>23367</v>
      </c>
      <c r="BN2074" t="s">
        <v>18700</v>
      </c>
      <c r="BO2074" t="s">
        <v>14</v>
      </c>
      <c r="BP2074" t="s">
        <v>25750</v>
      </c>
      <c r="BQ2074" t="s">
        <v>2217</v>
      </c>
      <c r="BR2074" t="s">
        <v>2218</v>
      </c>
      <c r="BS2074" t="s">
        <v>2304</v>
      </c>
      <c r="BT2074" t="s">
        <v>14</v>
      </c>
      <c r="BU2074" t="s">
        <v>14</v>
      </c>
      <c r="BV2074" t="s">
        <v>14</v>
      </c>
      <c r="BW2074" t="s">
        <v>14</v>
      </c>
      <c r="BX2074" t="s">
        <v>14</v>
      </c>
      <c r="BY2074" t="s">
        <v>2544</v>
      </c>
      <c r="BZ2074" t="s">
        <v>25750</v>
      </c>
      <c r="CA2074" t="s">
        <v>5239</v>
      </c>
      <c r="CB2074" t="s">
        <v>14</v>
      </c>
      <c r="CC2074" t="s">
        <v>14</v>
      </c>
      <c r="CD2074" t="s">
        <v>14</v>
      </c>
      <c r="CE2074" t="s">
        <v>14</v>
      </c>
      <c r="CF2074" t="s">
        <v>18701</v>
      </c>
      <c r="CG2074" t="s">
        <v>709</v>
      </c>
      <c r="CH2074" t="s">
        <v>22075</v>
      </c>
      <c r="CJ2074" t="s">
        <v>420</v>
      </c>
      <c r="CK2074" t="s">
        <v>24</v>
      </c>
      <c r="CL2074" s="13"/>
      <c r="CM2074" s="4" t="str">
        <f>_xlfn.XLOOKUP($CG2074,tbl_area_24_07_2024[Nombre Área],tbl_area_24_07_2024[Estado],"Si no se encuentra",2,)</f>
        <v>Sonora</v>
      </c>
      <c r="CN2074" s="4" t="str">
        <f>_xlfn.XLOOKUP($CG2074,tbl_area_24_07_2024[Nombre Área],tbl_area_24_07_2024[Estructura],"Si no se encuentra",2,)</f>
        <v>Juntas Distritales</v>
      </c>
    </row>
    <row r="2075" spans="1:92" ht="20" x14ac:dyDescent="0.85">
      <c r="A2075" t="s">
        <v>22073</v>
      </c>
      <c r="B2075" t="s">
        <v>22074</v>
      </c>
      <c r="C2075" t="s">
        <v>22075</v>
      </c>
      <c r="D2075" t="s">
        <v>2199</v>
      </c>
      <c r="E2075" t="s">
        <v>2200</v>
      </c>
      <c r="F2075" t="s">
        <v>2201</v>
      </c>
      <c r="G2075" t="s">
        <v>16641</v>
      </c>
      <c r="H2075" t="s">
        <v>14</v>
      </c>
      <c r="I2075" t="s">
        <v>18702</v>
      </c>
      <c r="J2075" t="s">
        <v>18703</v>
      </c>
      <c r="K2075" t="s">
        <v>25752</v>
      </c>
      <c r="L2075" t="s">
        <v>14</v>
      </c>
      <c r="M2075" t="s">
        <v>14</v>
      </c>
      <c r="N2075" t="s">
        <v>18704</v>
      </c>
      <c r="O2075" t="s">
        <v>25752</v>
      </c>
      <c r="P2075" t="s">
        <v>14</v>
      </c>
      <c r="Q2075" t="s">
        <v>25752</v>
      </c>
      <c r="R2075" t="s">
        <v>25752</v>
      </c>
      <c r="S2075" t="s">
        <v>14</v>
      </c>
      <c r="T2075" t="s">
        <v>14</v>
      </c>
      <c r="U2075" t="s">
        <v>14</v>
      </c>
      <c r="V2075" t="s">
        <v>14</v>
      </c>
      <c r="W2075" t="s">
        <v>18705</v>
      </c>
      <c r="X2075" t="s">
        <v>1790</v>
      </c>
      <c r="Y2075" t="s">
        <v>1384</v>
      </c>
      <c r="Z2075" t="s">
        <v>12</v>
      </c>
      <c r="AA2075" t="s">
        <v>14</v>
      </c>
      <c r="AB2075" t="s">
        <v>25752</v>
      </c>
      <c r="AC2075" t="s">
        <v>18706</v>
      </c>
      <c r="AD2075" t="s">
        <v>2207</v>
      </c>
      <c r="AE2075" t="s">
        <v>5382</v>
      </c>
      <c r="AF2075" t="s">
        <v>9345</v>
      </c>
      <c r="AG2075" t="s">
        <v>14</v>
      </c>
      <c r="AH2075" t="s">
        <v>2209</v>
      </c>
      <c r="AI2075" t="s">
        <v>18707</v>
      </c>
      <c r="AJ2075" t="s">
        <v>1182</v>
      </c>
      <c r="AK2075" t="s">
        <v>18694</v>
      </c>
      <c r="AL2075" t="s">
        <v>1182</v>
      </c>
      <c r="AM2075" t="s">
        <v>18695</v>
      </c>
      <c r="AN2075" t="s">
        <v>1444</v>
      </c>
      <c r="AO2075" t="s">
        <v>420</v>
      </c>
      <c r="AP2075" t="s">
        <v>25753</v>
      </c>
      <c r="AQ2075" t="s">
        <v>14</v>
      </c>
      <c r="AR2075" t="s">
        <v>14</v>
      </c>
      <c r="AS2075" t="s">
        <v>14</v>
      </c>
      <c r="AT2075" t="s">
        <v>14</v>
      </c>
      <c r="AU2075" t="s">
        <v>18696</v>
      </c>
      <c r="AV2075" t="s">
        <v>18697</v>
      </c>
      <c r="AW2075" t="s">
        <v>18697</v>
      </c>
      <c r="AX2075" t="s">
        <v>18697</v>
      </c>
      <c r="AY2075" t="s">
        <v>18698</v>
      </c>
      <c r="AZ2075" t="s">
        <v>25754</v>
      </c>
      <c r="BA2075" t="s">
        <v>25754</v>
      </c>
      <c r="BB2075" t="s">
        <v>25755</v>
      </c>
      <c r="BC2075">
        <v>2288000.16</v>
      </c>
      <c r="BD2075">
        <v>2784000</v>
      </c>
      <c r="BE2075" t="s">
        <v>14</v>
      </c>
      <c r="BF2075" t="s">
        <v>14</v>
      </c>
      <c r="BG2075" t="s">
        <v>2214</v>
      </c>
      <c r="BH2075" t="s">
        <v>14</v>
      </c>
      <c r="BI2075" t="s">
        <v>22092</v>
      </c>
      <c r="BJ2075" t="s">
        <v>18708</v>
      </c>
      <c r="BK2075" t="s">
        <v>14</v>
      </c>
      <c r="BL2075" t="s">
        <v>25754</v>
      </c>
      <c r="BM2075" t="s">
        <v>25755</v>
      </c>
      <c r="BN2075" t="s">
        <v>18709</v>
      </c>
      <c r="BO2075" t="s">
        <v>14</v>
      </c>
      <c r="BP2075" t="s">
        <v>25752</v>
      </c>
      <c r="BQ2075" t="s">
        <v>2217</v>
      </c>
      <c r="BR2075" t="s">
        <v>2218</v>
      </c>
      <c r="BS2075" t="s">
        <v>2304</v>
      </c>
      <c r="BT2075" t="s">
        <v>14</v>
      </c>
      <c r="BU2075" t="s">
        <v>14</v>
      </c>
      <c r="BV2075" t="s">
        <v>14</v>
      </c>
      <c r="BW2075" t="s">
        <v>14</v>
      </c>
      <c r="BX2075" t="s">
        <v>14</v>
      </c>
      <c r="BY2075" t="s">
        <v>2544</v>
      </c>
      <c r="BZ2075" t="s">
        <v>25752</v>
      </c>
      <c r="CA2075" t="s">
        <v>5239</v>
      </c>
      <c r="CB2075" t="s">
        <v>14</v>
      </c>
      <c r="CC2075" t="s">
        <v>14</v>
      </c>
      <c r="CD2075" t="s">
        <v>14</v>
      </c>
      <c r="CE2075" t="s">
        <v>14</v>
      </c>
      <c r="CF2075" t="s">
        <v>18710</v>
      </c>
      <c r="CG2075" t="s">
        <v>709</v>
      </c>
      <c r="CH2075" t="s">
        <v>22075</v>
      </c>
      <c r="CJ2075" t="s">
        <v>420</v>
      </c>
      <c r="CK2075" t="s">
        <v>24</v>
      </c>
      <c r="CL2075" s="13"/>
      <c r="CM2075" s="4" t="str">
        <f>_xlfn.XLOOKUP($CG2075,tbl_area_24_07_2024[Nombre Área],tbl_area_24_07_2024[Estado],"Si no se encuentra",2,)</f>
        <v>Sonora</v>
      </c>
      <c r="CN2075" s="4" t="str">
        <f>_xlfn.XLOOKUP($CG2075,tbl_area_24_07_2024[Nombre Área],tbl_area_24_07_2024[Estructura],"Si no se encuentra",2,)</f>
        <v>Juntas Distritales</v>
      </c>
    </row>
    <row r="2076" spans="1:92" ht="20" x14ac:dyDescent="0.85">
      <c r="A2076" t="s">
        <v>22073</v>
      </c>
      <c r="B2076" t="s">
        <v>22074</v>
      </c>
      <c r="C2076" t="s">
        <v>22075</v>
      </c>
      <c r="D2076" t="s">
        <v>2199</v>
      </c>
      <c r="E2076" t="s">
        <v>2242</v>
      </c>
      <c r="F2076" t="s">
        <v>2201</v>
      </c>
      <c r="G2076" t="s">
        <v>16096</v>
      </c>
      <c r="H2076" t="s">
        <v>14</v>
      </c>
      <c r="I2076" t="s">
        <v>18711</v>
      </c>
      <c r="J2076" t="s">
        <v>18712</v>
      </c>
      <c r="K2076" t="s">
        <v>25756</v>
      </c>
      <c r="L2076" t="s">
        <v>14</v>
      </c>
      <c r="M2076" t="s">
        <v>14</v>
      </c>
      <c r="N2076" t="s">
        <v>18713</v>
      </c>
      <c r="O2076" t="s">
        <v>25756</v>
      </c>
      <c r="P2076" t="s">
        <v>14</v>
      </c>
      <c r="Q2076" t="s">
        <v>25756</v>
      </c>
      <c r="R2076" t="s">
        <v>25756</v>
      </c>
      <c r="S2076" t="s">
        <v>14</v>
      </c>
      <c r="T2076" t="s">
        <v>14</v>
      </c>
      <c r="U2076" t="s">
        <v>14</v>
      </c>
      <c r="V2076" t="s">
        <v>14</v>
      </c>
      <c r="W2076" t="s">
        <v>14</v>
      </c>
      <c r="X2076" t="s">
        <v>14</v>
      </c>
      <c r="Y2076" t="s">
        <v>14</v>
      </c>
      <c r="Z2076" t="s">
        <v>14</v>
      </c>
      <c r="AA2076" t="s">
        <v>18714</v>
      </c>
      <c r="AB2076" t="s">
        <v>25756</v>
      </c>
      <c r="AC2076" t="s">
        <v>18715</v>
      </c>
      <c r="AD2076" t="s">
        <v>2207</v>
      </c>
      <c r="AE2076" t="s">
        <v>283</v>
      </c>
      <c r="AF2076" t="s">
        <v>1558</v>
      </c>
      <c r="AG2076" t="s">
        <v>14</v>
      </c>
      <c r="AH2076" t="s">
        <v>2209</v>
      </c>
      <c r="AI2076" t="s">
        <v>2287</v>
      </c>
      <c r="AJ2076" t="s">
        <v>1182</v>
      </c>
      <c r="AK2076" t="s">
        <v>18694</v>
      </c>
      <c r="AL2076" t="s">
        <v>1182</v>
      </c>
      <c r="AM2076" t="s">
        <v>18695</v>
      </c>
      <c r="AN2076" t="s">
        <v>1444</v>
      </c>
      <c r="AO2076" t="s">
        <v>420</v>
      </c>
      <c r="AP2076" t="s">
        <v>25757</v>
      </c>
      <c r="AQ2076" t="s">
        <v>14</v>
      </c>
      <c r="AR2076" t="s">
        <v>14</v>
      </c>
      <c r="AS2076" t="s">
        <v>14</v>
      </c>
      <c r="AT2076" t="s">
        <v>14</v>
      </c>
      <c r="AU2076" t="s">
        <v>18716</v>
      </c>
      <c r="AV2076" t="s">
        <v>18697</v>
      </c>
      <c r="AW2076" t="s">
        <v>18697</v>
      </c>
      <c r="AX2076" t="s">
        <v>18697</v>
      </c>
      <c r="AY2076" t="s">
        <v>16096</v>
      </c>
      <c r="AZ2076" t="s">
        <v>22446</v>
      </c>
      <c r="BA2076" t="s">
        <v>22272</v>
      </c>
      <c r="BB2076" t="s">
        <v>22127</v>
      </c>
      <c r="BC2076">
        <v>288997.5</v>
      </c>
      <c r="BD2076">
        <v>335237.09999999998</v>
      </c>
      <c r="BE2076" t="s">
        <v>14</v>
      </c>
      <c r="BF2076" t="s">
        <v>14</v>
      </c>
      <c r="BG2076" t="s">
        <v>2214</v>
      </c>
      <c r="BH2076" t="s">
        <v>14</v>
      </c>
      <c r="BI2076" t="s">
        <v>22092</v>
      </c>
      <c r="BJ2076" t="s">
        <v>18717</v>
      </c>
      <c r="BK2076" t="s">
        <v>14</v>
      </c>
      <c r="BL2076" t="s">
        <v>22272</v>
      </c>
      <c r="BM2076" t="s">
        <v>22082</v>
      </c>
      <c r="BN2076" t="s">
        <v>18718</v>
      </c>
      <c r="BO2076" t="s">
        <v>14</v>
      </c>
      <c r="BP2076" t="s">
        <v>25756</v>
      </c>
      <c r="BQ2076" t="s">
        <v>2217</v>
      </c>
      <c r="BR2076" t="s">
        <v>2218</v>
      </c>
      <c r="BS2076" t="s">
        <v>2304</v>
      </c>
      <c r="BT2076" t="s">
        <v>14</v>
      </c>
      <c r="BU2076" t="s">
        <v>14</v>
      </c>
      <c r="BV2076" t="s">
        <v>14</v>
      </c>
      <c r="BW2076" t="s">
        <v>14</v>
      </c>
      <c r="BX2076" t="s">
        <v>14</v>
      </c>
      <c r="BY2076" t="s">
        <v>2544</v>
      </c>
      <c r="BZ2076" t="s">
        <v>25756</v>
      </c>
      <c r="CA2076" t="s">
        <v>17664</v>
      </c>
      <c r="CB2076" t="s">
        <v>14</v>
      </c>
      <c r="CC2076" t="s">
        <v>14</v>
      </c>
      <c r="CD2076" t="s">
        <v>14</v>
      </c>
      <c r="CE2076" t="s">
        <v>14</v>
      </c>
      <c r="CF2076" t="s">
        <v>18719</v>
      </c>
      <c r="CG2076" t="s">
        <v>709</v>
      </c>
      <c r="CH2076" t="s">
        <v>22075</v>
      </c>
      <c r="CJ2076" t="s">
        <v>420</v>
      </c>
      <c r="CK2076" t="s">
        <v>24</v>
      </c>
      <c r="CL2076" s="13"/>
      <c r="CM2076" s="4" t="str">
        <f>_xlfn.XLOOKUP($CG2076,tbl_area_24_07_2024[Nombre Área],tbl_area_24_07_2024[Estado],"Si no se encuentra",2,)</f>
        <v>Sonora</v>
      </c>
      <c r="CN2076" s="4" t="str">
        <f>_xlfn.XLOOKUP($CG2076,tbl_area_24_07_2024[Nombre Área],tbl_area_24_07_2024[Estructura],"Si no se encuentra",2,)</f>
        <v>Juntas Distritales</v>
      </c>
    </row>
    <row r="2077" spans="1:92" ht="20" x14ac:dyDescent="0.85">
      <c r="A2077" t="s">
        <v>22073</v>
      </c>
      <c r="B2077" t="s">
        <v>22074</v>
      </c>
      <c r="C2077" t="s">
        <v>22075</v>
      </c>
      <c r="D2077" t="s">
        <v>2199</v>
      </c>
      <c r="E2077" t="s">
        <v>2242</v>
      </c>
      <c r="F2077" t="s">
        <v>2201</v>
      </c>
      <c r="G2077" t="s">
        <v>16096</v>
      </c>
      <c r="H2077" t="s">
        <v>14</v>
      </c>
      <c r="I2077" t="s">
        <v>18720</v>
      </c>
      <c r="J2077" t="s">
        <v>18721</v>
      </c>
      <c r="K2077" t="s">
        <v>25758</v>
      </c>
      <c r="L2077" t="s">
        <v>14</v>
      </c>
      <c r="M2077" t="s">
        <v>14</v>
      </c>
      <c r="N2077" t="s">
        <v>18722</v>
      </c>
      <c r="O2077" t="s">
        <v>25758</v>
      </c>
      <c r="P2077" t="s">
        <v>14</v>
      </c>
      <c r="Q2077" t="s">
        <v>25758</v>
      </c>
      <c r="R2077" t="s">
        <v>25758</v>
      </c>
      <c r="S2077" t="s">
        <v>14</v>
      </c>
      <c r="T2077" t="s">
        <v>14</v>
      </c>
      <c r="U2077" t="s">
        <v>14</v>
      </c>
      <c r="V2077" t="s">
        <v>14</v>
      </c>
      <c r="W2077" t="s">
        <v>14</v>
      </c>
      <c r="X2077" t="s">
        <v>14</v>
      </c>
      <c r="Y2077" t="s">
        <v>14</v>
      </c>
      <c r="Z2077" t="s">
        <v>14</v>
      </c>
      <c r="AA2077" t="s">
        <v>18714</v>
      </c>
      <c r="AB2077" t="s">
        <v>25758</v>
      </c>
      <c r="AC2077" t="s">
        <v>18715</v>
      </c>
      <c r="AD2077" t="s">
        <v>2207</v>
      </c>
      <c r="AE2077" t="s">
        <v>283</v>
      </c>
      <c r="AF2077" t="s">
        <v>1558</v>
      </c>
      <c r="AG2077" t="s">
        <v>14</v>
      </c>
      <c r="AH2077" t="s">
        <v>2209</v>
      </c>
      <c r="AI2077" t="s">
        <v>2287</v>
      </c>
      <c r="AJ2077" t="s">
        <v>1182</v>
      </c>
      <c r="AK2077" t="s">
        <v>18694</v>
      </c>
      <c r="AL2077" t="s">
        <v>1182</v>
      </c>
      <c r="AM2077" t="s">
        <v>18695</v>
      </c>
      <c r="AN2077" t="s">
        <v>1444</v>
      </c>
      <c r="AO2077" t="s">
        <v>420</v>
      </c>
      <c r="AP2077" t="s">
        <v>25757</v>
      </c>
      <c r="AQ2077" t="s">
        <v>14</v>
      </c>
      <c r="AR2077" t="s">
        <v>14</v>
      </c>
      <c r="AS2077" t="s">
        <v>14</v>
      </c>
      <c r="AT2077" t="s">
        <v>14</v>
      </c>
      <c r="AU2077" t="s">
        <v>18716</v>
      </c>
      <c r="AV2077" t="s">
        <v>18697</v>
      </c>
      <c r="AW2077" t="s">
        <v>18697</v>
      </c>
      <c r="AX2077" t="s">
        <v>18697</v>
      </c>
      <c r="AY2077" t="s">
        <v>16096</v>
      </c>
      <c r="AZ2077" t="s">
        <v>22446</v>
      </c>
      <c r="BA2077" t="s">
        <v>22272</v>
      </c>
      <c r="BB2077" t="s">
        <v>22127</v>
      </c>
      <c r="BC2077">
        <v>288997.5</v>
      </c>
      <c r="BD2077">
        <v>335237.09999999998</v>
      </c>
      <c r="BE2077" t="s">
        <v>14</v>
      </c>
      <c r="BF2077" t="s">
        <v>14</v>
      </c>
      <c r="BG2077" t="s">
        <v>2214</v>
      </c>
      <c r="BH2077" t="s">
        <v>14</v>
      </c>
      <c r="BI2077" t="s">
        <v>22092</v>
      </c>
      <c r="BJ2077" t="s">
        <v>18723</v>
      </c>
      <c r="BK2077" t="s">
        <v>14</v>
      </c>
      <c r="BL2077" t="s">
        <v>22272</v>
      </c>
      <c r="BM2077" t="s">
        <v>22082</v>
      </c>
      <c r="BN2077" t="s">
        <v>18718</v>
      </c>
      <c r="BO2077" t="s">
        <v>14</v>
      </c>
      <c r="BP2077" t="s">
        <v>25758</v>
      </c>
      <c r="BQ2077" t="s">
        <v>2217</v>
      </c>
      <c r="BR2077" t="s">
        <v>2218</v>
      </c>
      <c r="BS2077" t="s">
        <v>2304</v>
      </c>
      <c r="BT2077" t="s">
        <v>14</v>
      </c>
      <c r="BU2077" t="s">
        <v>14</v>
      </c>
      <c r="BV2077" t="s">
        <v>14</v>
      </c>
      <c r="BW2077" t="s">
        <v>14</v>
      </c>
      <c r="BX2077" t="s">
        <v>14</v>
      </c>
      <c r="BY2077" t="s">
        <v>2544</v>
      </c>
      <c r="BZ2077" t="s">
        <v>25758</v>
      </c>
      <c r="CA2077" t="s">
        <v>17664</v>
      </c>
      <c r="CB2077" t="s">
        <v>14</v>
      </c>
      <c r="CC2077" t="s">
        <v>14</v>
      </c>
      <c r="CD2077" t="s">
        <v>14</v>
      </c>
      <c r="CE2077" t="s">
        <v>14</v>
      </c>
      <c r="CF2077" t="s">
        <v>18724</v>
      </c>
      <c r="CG2077" t="s">
        <v>709</v>
      </c>
      <c r="CH2077" t="s">
        <v>22075</v>
      </c>
      <c r="CJ2077" t="s">
        <v>420</v>
      </c>
      <c r="CK2077" t="s">
        <v>24</v>
      </c>
      <c r="CL2077" s="13"/>
      <c r="CM2077" s="4" t="str">
        <f>_xlfn.XLOOKUP($CG2077,tbl_area_24_07_2024[Nombre Área],tbl_area_24_07_2024[Estado],"Si no se encuentra",2,)</f>
        <v>Sonora</v>
      </c>
      <c r="CN2077" s="4" t="str">
        <f>_xlfn.XLOOKUP($CG2077,tbl_area_24_07_2024[Nombre Área],tbl_area_24_07_2024[Estructura],"Si no se encuentra",2,)</f>
        <v>Juntas Distritales</v>
      </c>
    </row>
    <row r="2078" spans="1:92" ht="20" x14ac:dyDescent="0.85">
      <c r="A2078" t="s">
        <v>22073</v>
      </c>
      <c r="B2078" t="s">
        <v>22074</v>
      </c>
      <c r="C2078" t="s">
        <v>22075</v>
      </c>
      <c r="D2078" t="s">
        <v>2199</v>
      </c>
      <c r="E2078" t="s">
        <v>2242</v>
      </c>
      <c r="F2078" t="s">
        <v>2201</v>
      </c>
      <c r="G2078" t="s">
        <v>16072</v>
      </c>
      <c r="H2078" t="s">
        <v>14</v>
      </c>
      <c r="I2078" t="s">
        <v>18725</v>
      </c>
      <c r="J2078" t="s">
        <v>18726</v>
      </c>
      <c r="K2078" t="s">
        <v>25759</v>
      </c>
      <c r="L2078" t="s">
        <v>14</v>
      </c>
      <c r="M2078" t="s">
        <v>14</v>
      </c>
      <c r="N2078" t="s">
        <v>18727</v>
      </c>
      <c r="O2078" t="s">
        <v>25759</v>
      </c>
      <c r="P2078" t="s">
        <v>14</v>
      </c>
      <c r="Q2078" t="s">
        <v>25759</v>
      </c>
      <c r="R2078" t="s">
        <v>25759</v>
      </c>
      <c r="S2078" t="s">
        <v>14</v>
      </c>
      <c r="T2078" t="s">
        <v>14</v>
      </c>
      <c r="U2078" t="s">
        <v>14</v>
      </c>
      <c r="V2078" t="s">
        <v>14</v>
      </c>
      <c r="W2078" t="s">
        <v>14</v>
      </c>
      <c r="X2078" t="s">
        <v>14</v>
      </c>
      <c r="Y2078" t="s">
        <v>14</v>
      </c>
      <c r="Z2078" t="s">
        <v>14</v>
      </c>
      <c r="AA2078" t="s">
        <v>18728</v>
      </c>
      <c r="AB2078" t="s">
        <v>25759</v>
      </c>
      <c r="AC2078" t="s">
        <v>18729</v>
      </c>
      <c r="AD2078" t="s">
        <v>2365</v>
      </c>
      <c r="AE2078" t="s">
        <v>18730</v>
      </c>
      <c r="AF2078" t="s">
        <v>1617</v>
      </c>
      <c r="AG2078" t="s">
        <v>14</v>
      </c>
      <c r="AH2078" t="s">
        <v>2209</v>
      </c>
      <c r="AI2078" t="s">
        <v>13460</v>
      </c>
      <c r="AJ2078" t="s">
        <v>1182</v>
      </c>
      <c r="AK2078" t="s">
        <v>18694</v>
      </c>
      <c r="AL2078" t="s">
        <v>1182</v>
      </c>
      <c r="AM2078" t="s">
        <v>18695</v>
      </c>
      <c r="AN2078" t="s">
        <v>1444</v>
      </c>
      <c r="AO2078" t="s">
        <v>420</v>
      </c>
      <c r="AP2078" t="s">
        <v>25760</v>
      </c>
      <c r="AQ2078" t="s">
        <v>14</v>
      </c>
      <c r="AR2078" t="s">
        <v>14</v>
      </c>
      <c r="AS2078" t="s">
        <v>14</v>
      </c>
      <c r="AT2078" t="s">
        <v>14</v>
      </c>
      <c r="AU2078" t="s">
        <v>18716</v>
      </c>
      <c r="AV2078" t="s">
        <v>18697</v>
      </c>
      <c r="AW2078" t="s">
        <v>18697</v>
      </c>
      <c r="AX2078" t="s">
        <v>18697</v>
      </c>
      <c r="AY2078" t="s">
        <v>16072</v>
      </c>
      <c r="AZ2078" t="s">
        <v>22446</v>
      </c>
      <c r="BA2078" t="s">
        <v>22272</v>
      </c>
      <c r="BB2078" t="s">
        <v>22127</v>
      </c>
      <c r="BC2078">
        <v>46310</v>
      </c>
      <c r="BD2078">
        <v>53719.6</v>
      </c>
      <c r="BE2078" t="s">
        <v>14</v>
      </c>
      <c r="BF2078" t="s">
        <v>14</v>
      </c>
      <c r="BG2078" t="s">
        <v>2214</v>
      </c>
      <c r="BH2078" t="s">
        <v>14</v>
      </c>
      <c r="BI2078" t="s">
        <v>22092</v>
      </c>
      <c r="BJ2078" t="s">
        <v>18731</v>
      </c>
      <c r="BK2078" t="s">
        <v>14</v>
      </c>
      <c r="BL2078" t="s">
        <v>22272</v>
      </c>
      <c r="BM2078" t="s">
        <v>22082</v>
      </c>
      <c r="BN2078" t="s">
        <v>18732</v>
      </c>
      <c r="BO2078" t="s">
        <v>14</v>
      </c>
      <c r="BP2078" t="s">
        <v>25759</v>
      </c>
      <c r="BQ2078" t="s">
        <v>2217</v>
      </c>
      <c r="BR2078" t="s">
        <v>2218</v>
      </c>
      <c r="BS2078" t="s">
        <v>2304</v>
      </c>
      <c r="BT2078" t="s">
        <v>14</v>
      </c>
      <c r="BU2078" t="s">
        <v>14</v>
      </c>
      <c r="BV2078" t="s">
        <v>14</v>
      </c>
      <c r="BW2078" t="s">
        <v>14</v>
      </c>
      <c r="BX2078" t="s">
        <v>14</v>
      </c>
      <c r="BY2078" t="s">
        <v>2544</v>
      </c>
      <c r="BZ2078" t="s">
        <v>25759</v>
      </c>
      <c r="CA2078" t="s">
        <v>17664</v>
      </c>
      <c r="CB2078" t="s">
        <v>14</v>
      </c>
      <c r="CC2078" t="s">
        <v>14</v>
      </c>
      <c r="CD2078" t="s">
        <v>14</v>
      </c>
      <c r="CE2078" t="s">
        <v>14</v>
      </c>
      <c r="CF2078" t="s">
        <v>18733</v>
      </c>
      <c r="CG2078" t="s">
        <v>709</v>
      </c>
      <c r="CH2078" t="s">
        <v>22075</v>
      </c>
      <c r="CJ2078" t="s">
        <v>420</v>
      </c>
      <c r="CK2078" t="s">
        <v>24</v>
      </c>
      <c r="CL2078" s="13"/>
      <c r="CM2078" s="4" t="str">
        <f>_xlfn.XLOOKUP($CG2078,tbl_area_24_07_2024[Nombre Área],tbl_area_24_07_2024[Estado],"Si no se encuentra",2,)</f>
        <v>Sonora</v>
      </c>
      <c r="CN2078" s="4" t="str">
        <f>_xlfn.XLOOKUP($CG2078,tbl_area_24_07_2024[Nombre Área],tbl_area_24_07_2024[Estructura],"Si no se encuentra",2,)</f>
        <v>Juntas Distritales</v>
      </c>
    </row>
    <row r="2079" spans="1:92" ht="20" x14ac:dyDescent="0.85">
      <c r="A2079" t="s">
        <v>22073</v>
      </c>
      <c r="B2079" t="s">
        <v>22074</v>
      </c>
      <c r="C2079" t="s">
        <v>22075</v>
      </c>
      <c r="D2079" t="s">
        <v>2199</v>
      </c>
      <c r="E2079" t="s">
        <v>2242</v>
      </c>
      <c r="F2079" t="s">
        <v>2201</v>
      </c>
      <c r="G2079" t="s">
        <v>18734</v>
      </c>
      <c r="H2079" t="s">
        <v>14</v>
      </c>
      <c r="I2079" t="s">
        <v>18735</v>
      </c>
      <c r="J2079" t="s">
        <v>18736</v>
      </c>
      <c r="K2079" t="s">
        <v>25761</v>
      </c>
      <c r="L2079" t="s">
        <v>14</v>
      </c>
      <c r="M2079" t="s">
        <v>14</v>
      </c>
      <c r="N2079" t="s">
        <v>18737</v>
      </c>
      <c r="O2079" t="s">
        <v>25761</v>
      </c>
      <c r="P2079" t="s">
        <v>14</v>
      </c>
      <c r="Q2079" t="s">
        <v>25761</v>
      </c>
      <c r="R2079" t="s">
        <v>25761</v>
      </c>
      <c r="S2079" t="s">
        <v>14</v>
      </c>
      <c r="T2079" t="s">
        <v>14</v>
      </c>
      <c r="U2079" t="s">
        <v>14</v>
      </c>
      <c r="V2079" t="s">
        <v>14</v>
      </c>
      <c r="W2079" t="s">
        <v>14</v>
      </c>
      <c r="X2079" t="s">
        <v>14</v>
      </c>
      <c r="Y2079" t="s">
        <v>14</v>
      </c>
      <c r="Z2079" t="s">
        <v>14</v>
      </c>
      <c r="AA2079" t="s">
        <v>18738</v>
      </c>
      <c r="AB2079" t="s">
        <v>25761</v>
      </c>
      <c r="AC2079" t="s">
        <v>18739</v>
      </c>
      <c r="AD2079" t="s">
        <v>3808</v>
      </c>
      <c r="AE2079" t="s">
        <v>18740</v>
      </c>
      <c r="AF2079" t="s">
        <v>1532</v>
      </c>
      <c r="AG2079" t="s">
        <v>14</v>
      </c>
      <c r="AH2079" t="s">
        <v>2209</v>
      </c>
      <c r="AI2079" t="s">
        <v>2287</v>
      </c>
      <c r="AJ2079" t="s">
        <v>1182</v>
      </c>
      <c r="AK2079" t="s">
        <v>18694</v>
      </c>
      <c r="AL2079" t="s">
        <v>1182</v>
      </c>
      <c r="AM2079" t="s">
        <v>18695</v>
      </c>
      <c r="AN2079" t="s">
        <v>1444</v>
      </c>
      <c r="AO2079" t="s">
        <v>420</v>
      </c>
      <c r="AP2079" t="s">
        <v>25757</v>
      </c>
      <c r="AQ2079" t="s">
        <v>14</v>
      </c>
      <c r="AR2079" t="s">
        <v>14</v>
      </c>
      <c r="AS2079" t="s">
        <v>14</v>
      </c>
      <c r="AT2079" t="s">
        <v>14</v>
      </c>
      <c r="AU2079" t="s">
        <v>18716</v>
      </c>
      <c r="AV2079" t="s">
        <v>18697</v>
      </c>
      <c r="AW2079" t="s">
        <v>18697</v>
      </c>
      <c r="AX2079" t="s">
        <v>18697</v>
      </c>
      <c r="AY2079" t="s">
        <v>18734</v>
      </c>
      <c r="AZ2079" t="s">
        <v>23815</v>
      </c>
      <c r="BA2079" t="s">
        <v>22126</v>
      </c>
      <c r="BB2079" t="s">
        <v>22127</v>
      </c>
      <c r="BC2079">
        <v>360870</v>
      </c>
      <c r="BD2079">
        <v>418609.2</v>
      </c>
      <c r="BE2079" t="s">
        <v>14</v>
      </c>
      <c r="BF2079" t="s">
        <v>14</v>
      </c>
      <c r="BG2079" t="s">
        <v>2214</v>
      </c>
      <c r="BH2079" t="s">
        <v>14</v>
      </c>
      <c r="BI2079" t="s">
        <v>22092</v>
      </c>
      <c r="BJ2079" t="s">
        <v>18741</v>
      </c>
      <c r="BK2079" t="s">
        <v>14</v>
      </c>
      <c r="BL2079" t="s">
        <v>22126</v>
      </c>
      <c r="BM2079" t="s">
        <v>22082</v>
      </c>
      <c r="BN2079" t="s">
        <v>18742</v>
      </c>
      <c r="BO2079" t="s">
        <v>14</v>
      </c>
      <c r="BP2079" t="s">
        <v>25761</v>
      </c>
      <c r="BQ2079" t="s">
        <v>2217</v>
      </c>
      <c r="BR2079" t="s">
        <v>2218</v>
      </c>
      <c r="BS2079" t="s">
        <v>2304</v>
      </c>
      <c r="BT2079" t="s">
        <v>14</v>
      </c>
      <c r="BU2079" t="s">
        <v>14</v>
      </c>
      <c r="BV2079" t="s">
        <v>14</v>
      </c>
      <c r="BW2079" t="s">
        <v>14</v>
      </c>
      <c r="BX2079" t="s">
        <v>14</v>
      </c>
      <c r="BY2079" t="s">
        <v>2544</v>
      </c>
      <c r="BZ2079" t="s">
        <v>25761</v>
      </c>
      <c r="CA2079" t="s">
        <v>17664</v>
      </c>
      <c r="CB2079" t="s">
        <v>14</v>
      </c>
      <c r="CC2079" t="s">
        <v>14</v>
      </c>
      <c r="CD2079" t="s">
        <v>14</v>
      </c>
      <c r="CE2079" t="s">
        <v>14</v>
      </c>
      <c r="CF2079" t="s">
        <v>18743</v>
      </c>
      <c r="CG2079" t="s">
        <v>709</v>
      </c>
      <c r="CH2079" t="s">
        <v>22075</v>
      </c>
      <c r="CJ2079" t="s">
        <v>420</v>
      </c>
      <c r="CK2079" t="s">
        <v>24</v>
      </c>
      <c r="CL2079" s="13"/>
      <c r="CM2079" s="4" t="str">
        <f>_xlfn.XLOOKUP($CG2079,tbl_area_24_07_2024[Nombre Área],tbl_area_24_07_2024[Estado],"Si no se encuentra",2,)</f>
        <v>Sonora</v>
      </c>
      <c r="CN2079" s="4" t="str">
        <f>_xlfn.XLOOKUP($CG2079,tbl_area_24_07_2024[Nombre Área],tbl_area_24_07_2024[Estructura],"Si no se encuentra",2,)</f>
        <v>Juntas Distritales</v>
      </c>
    </row>
    <row r="2080" spans="1:92" ht="20" x14ac:dyDescent="0.85">
      <c r="A2080" t="s">
        <v>22073</v>
      </c>
      <c r="B2080" t="s">
        <v>22074</v>
      </c>
      <c r="C2080" t="s">
        <v>22075</v>
      </c>
      <c r="D2080" t="s">
        <v>2199</v>
      </c>
      <c r="E2080" t="s">
        <v>2242</v>
      </c>
      <c r="F2080" t="s">
        <v>2201</v>
      </c>
      <c r="G2080" t="s">
        <v>18744</v>
      </c>
      <c r="H2080" t="s">
        <v>14</v>
      </c>
      <c r="I2080" t="s">
        <v>18745</v>
      </c>
      <c r="J2080" t="s">
        <v>18746</v>
      </c>
      <c r="K2080" t="s">
        <v>25762</v>
      </c>
      <c r="L2080" t="s">
        <v>14</v>
      </c>
      <c r="M2080" t="s">
        <v>14</v>
      </c>
      <c r="N2080" t="s">
        <v>18747</v>
      </c>
      <c r="O2080" t="s">
        <v>25762</v>
      </c>
      <c r="P2080" t="s">
        <v>14</v>
      </c>
      <c r="Q2080" t="s">
        <v>25762</v>
      </c>
      <c r="R2080" t="s">
        <v>25762</v>
      </c>
      <c r="S2080" t="s">
        <v>14</v>
      </c>
      <c r="T2080" t="s">
        <v>14</v>
      </c>
      <c r="U2080" t="s">
        <v>14</v>
      </c>
      <c r="V2080" t="s">
        <v>14</v>
      </c>
      <c r="W2080" t="s">
        <v>14</v>
      </c>
      <c r="X2080" t="s">
        <v>14</v>
      </c>
      <c r="Y2080" t="s">
        <v>14</v>
      </c>
      <c r="Z2080" t="s">
        <v>14</v>
      </c>
      <c r="AA2080" t="s">
        <v>18738</v>
      </c>
      <c r="AB2080" t="s">
        <v>25762</v>
      </c>
      <c r="AC2080" t="s">
        <v>18739</v>
      </c>
      <c r="AD2080" t="s">
        <v>3808</v>
      </c>
      <c r="AE2080" t="s">
        <v>18740</v>
      </c>
      <c r="AF2080" t="s">
        <v>1532</v>
      </c>
      <c r="AG2080" t="s">
        <v>14</v>
      </c>
      <c r="AH2080" t="s">
        <v>2209</v>
      </c>
      <c r="AI2080" t="s">
        <v>2287</v>
      </c>
      <c r="AJ2080" t="s">
        <v>1182</v>
      </c>
      <c r="AK2080" t="s">
        <v>18694</v>
      </c>
      <c r="AL2080" t="s">
        <v>1182</v>
      </c>
      <c r="AM2080" t="s">
        <v>18695</v>
      </c>
      <c r="AN2080" t="s">
        <v>1444</v>
      </c>
      <c r="AO2080" t="s">
        <v>420</v>
      </c>
      <c r="AP2080" t="s">
        <v>25757</v>
      </c>
      <c r="AQ2080" t="s">
        <v>14</v>
      </c>
      <c r="AR2080" t="s">
        <v>14</v>
      </c>
      <c r="AS2080" t="s">
        <v>14</v>
      </c>
      <c r="AT2080" t="s">
        <v>14</v>
      </c>
      <c r="AU2080" t="s">
        <v>18716</v>
      </c>
      <c r="AV2080" t="s">
        <v>18697</v>
      </c>
      <c r="AW2080" t="s">
        <v>18697</v>
      </c>
      <c r="AX2080" t="s">
        <v>18697</v>
      </c>
      <c r="AY2080" t="s">
        <v>18744</v>
      </c>
      <c r="AZ2080" t="s">
        <v>25098</v>
      </c>
      <c r="BA2080" t="s">
        <v>22273</v>
      </c>
      <c r="BB2080" t="s">
        <v>22127</v>
      </c>
      <c r="BC2080">
        <v>216522</v>
      </c>
      <c r="BD2080">
        <v>251165.52</v>
      </c>
      <c r="BE2080" t="s">
        <v>14</v>
      </c>
      <c r="BF2080" t="s">
        <v>14</v>
      </c>
      <c r="BG2080" t="s">
        <v>2214</v>
      </c>
      <c r="BH2080" t="s">
        <v>14</v>
      </c>
      <c r="BI2080" t="s">
        <v>22092</v>
      </c>
      <c r="BJ2080" t="s">
        <v>18748</v>
      </c>
      <c r="BK2080" t="s">
        <v>14</v>
      </c>
      <c r="BL2080" t="s">
        <v>22273</v>
      </c>
      <c r="BM2080" t="s">
        <v>22082</v>
      </c>
      <c r="BN2080" t="s">
        <v>18749</v>
      </c>
      <c r="BO2080" t="s">
        <v>14</v>
      </c>
      <c r="BP2080" t="s">
        <v>25762</v>
      </c>
      <c r="BQ2080" t="s">
        <v>2217</v>
      </c>
      <c r="BR2080" t="s">
        <v>2218</v>
      </c>
      <c r="BS2080" t="s">
        <v>2304</v>
      </c>
      <c r="BT2080" t="s">
        <v>14</v>
      </c>
      <c r="BU2080" t="s">
        <v>14</v>
      </c>
      <c r="BV2080" t="s">
        <v>14</v>
      </c>
      <c r="BW2080" t="s">
        <v>14</v>
      </c>
      <c r="BX2080" t="s">
        <v>14</v>
      </c>
      <c r="BY2080" t="s">
        <v>2544</v>
      </c>
      <c r="BZ2080" t="s">
        <v>25762</v>
      </c>
      <c r="CA2080" t="s">
        <v>17664</v>
      </c>
      <c r="CB2080" t="s">
        <v>14</v>
      </c>
      <c r="CC2080" t="s">
        <v>14</v>
      </c>
      <c r="CD2080" t="s">
        <v>14</v>
      </c>
      <c r="CE2080" t="s">
        <v>14</v>
      </c>
      <c r="CF2080" t="s">
        <v>18750</v>
      </c>
      <c r="CG2080" t="s">
        <v>709</v>
      </c>
      <c r="CH2080" t="s">
        <v>22075</v>
      </c>
      <c r="CJ2080" t="s">
        <v>420</v>
      </c>
      <c r="CK2080" t="s">
        <v>24</v>
      </c>
      <c r="CL2080" s="13"/>
      <c r="CM2080" s="4" t="str">
        <f>_xlfn.XLOOKUP($CG2080,tbl_area_24_07_2024[Nombre Área],tbl_area_24_07_2024[Estado],"Si no se encuentra",2,)</f>
        <v>Sonora</v>
      </c>
      <c r="CN2080" s="4" t="str">
        <f>_xlfn.XLOOKUP($CG2080,tbl_area_24_07_2024[Nombre Área],tbl_area_24_07_2024[Estructura],"Si no se encuentra",2,)</f>
        <v>Juntas Distritales</v>
      </c>
    </row>
    <row r="2081" spans="1:92" ht="20" x14ac:dyDescent="0.85">
      <c r="A2081" t="s">
        <v>22073</v>
      </c>
      <c r="B2081" t="s">
        <v>22074</v>
      </c>
      <c r="C2081" t="s">
        <v>22075</v>
      </c>
      <c r="D2081" t="s">
        <v>2199</v>
      </c>
      <c r="E2081" t="s">
        <v>2200</v>
      </c>
      <c r="F2081" t="s">
        <v>2201</v>
      </c>
      <c r="G2081" t="s">
        <v>2378</v>
      </c>
      <c r="H2081" t="s">
        <v>14</v>
      </c>
      <c r="I2081" t="s">
        <v>18751</v>
      </c>
      <c r="J2081" t="s">
        <v>18752</v>
      </c>
      <c r="K2081" t="s">
        <v>25763</v>
      </c>
      <c r="L2081" t="s">
        <v>14</v>
      </c>
      <c r="M2081" t="s">
        <v>14</v>
      </c>
      <c r="N2081" t="s">
        <v>18753</v>
      </c>
      <c r="O2081" t="s">
        <v>25763</v>
      </c>
      <c r="P2081" t="s">
        <v>14</v>
      </c>
      <c r="Q2081" t="s">
        <v>25763</v>
      </c>
      <c r="R2081" t="s">
        <v>25763</v>
      </c>
      <c r="S2081" t="s">
        <v>14</v>
      </c>
      <c r="T2081" t="s">
        <v>14</v>
      </c>
      <c r="U2081" t="s">
        <v>14</v>
      </c>
      <c r="V2081" t="s">
        <v>14</v>
      </c>
      <c r="W2081" t="s">
        <v>18754</v>
      </c>
      <c r="X2081" t="s">
        <v>64</v>
      </c>
      <c r="Y2081" t="s">
        <v>64</v>
      </c>
      <c r="Z2081" t="s">
        <v>18</v>
      </c>
      <c r="AA2081" t="s">
        <v>14</v>
      </c>
      <c r="AB2081" t="s">
        <v>25763</v>
      </c>
      <c r="AC2081" t="s">
        <v>18755</v>
      </c>
      <c r="AD2081" t="s">
        <v>2207</v>
      </c>
      <c r="AE2081" t="s">
        <v>18756</v>
      </c>
      <c r="AF2081" t="s">
        <v>1173</v>
      </c>
      <c r="AG2081" t="s">
        <v>14</v>
      </c>
      <c r="AH2081" t="s">
        <v>2209</v>
      </c>
      <c r="AI2081" t="s">
        <v>18757</v>
      </c>
      <c r="AJ2081" t="s">
        <v>1186</v>
      </c>
      <c r="AK2081" t="s">
        <v>334</v>
      </c>
      <c r="AL2081" t="s">
        <v>1433</v>
      </c>
      <c r="AM2081" t="s">
        <v>3432</v>
      </c>
      <c r="AN2081" t="s">
        <v>1186</v>
      </c>
      <c r="AO2081" t="s">
        <v>334</v>
      </c>
      <c r="AP2081" t="s">
        <v>25764</v>
      </c>
      <c r="AQ2081" t="s">
        <v>14</v>
      </c>
      <c r="AR2081" t="s">
        <v>14</v>
      </c>
      <c r="AS2081" t="s">
        <v>14</v>
      </c>
      <c r="AT2081" t="s">
        <v>14</v>
      </c>
      <c r="AU2081" t="s">
        <v>2211</v>
      </c>
      <c r="AV2081" t="s">
        <v>18758</v>
      </c>
      <c r="AW2081" t="s">
        <v>18758</v>
      </c>
      <c r="AX2081" t="s">
        <v>18758</v>
      </c>
      <c r="AY2081" t="s">
        <v>22596</v>
      </c>
      <c r="AZ2081" t="s">
        <v>22127</v>
      </c>
      <c r="BA2081" t="s">
        <v>22074</v>
      </c>
      <c r="BB2081" t="s">
        <v>22089</v>
      </c>
      <c r="BC2081">
        <v>74636.210000000006</v>
      </c>
      <c r="BD2081">
        <v>86578</v>
      </c>
      <c r="BE2081" t="s">
        <v>14</v>
      </c>
      <c r="BF2081" t="s">
        <v>14</v>
      </c>
      <c r="BG2081" t="s">
        <v>2214</v>
      </c>
      <c r="BH2081" t="s">
        <v>14</v>
      </c>
      <c r="BI2081" t="s">
        <v>2215</v>
      </c>
      <c r="BJ2081" t="s">
        <v>18753</v>
      </c>
      <c r="BK2081" t="s">
        <v>14</v>
      </c>
      <c r="BL2081" t="s">
        <v>22074</v>
      </c>
      <c r="BM2081" t="s">
        <v>22089</v>
      </c>
      <c r="BN2081" t="s">
        <v>18759</v>
      </c>
      <c r="BO2081" t="s">
        <v>14</v>
      </c>
      <c r="BP2081" t="s">
        <v>25763</v>
      </c>
      <c r="BQ2081" t="s">
        <v>2217</v>
      </c>
      <c r="BR2081" t="s">
        <v>2303</v>
      </c>
      <c r="BS2081" t="s">
        <v>2376</v>
      </c>
      <c r="BT2081" t="s">
        <v>14</v>
      </c>
      <c r="BU2081" t="s">
        <v>14</v>
      </c>
      <c r="BV2081" t="s">
        <v>14</v>
      </c>
      <c r="BW2081" t="s">
        <v>14</v>
      </c>
      <c r="BX2081" t="s">
        <v>14</v>
      </c>
      <c r="BY2081" t="s">
        <v>2220</v>
      </c>
      <c r="BZ2081" t="s">
        <v>25763</v>
      </c>
      <c r="CA2081" t="s">
        <v>14</v>
      </c>
      <c r="CB2081" t="s">
        <v>14</v>
      </c>
      <c r="CC2081" t="s">
        <v>14</v>
      </c>
      <c r="CD2081" t="s">
        <v>14</v>
      </c>
      <c r="CE2081" t="s">
        <v>14</v>
      </c>
      <c r="CF2081" t="s">
        <v>18760</v>
      </c>
      <c r="CG2081" t="s">
        <v>717</v>
      </c>
      <c r="CH2081" t="s">
        <v>22075</v>
      </c>
      <c r="CJ2081" t="s">
        <v>334</v>
      </c>
      <c r="CK2081" t="s">
        <v>24</v>
      </c>
      <c r="CL2081" s="13"/>
      <c r="CM2081" s="4" t="str">
        <f>_xlfn.XLOOKUP($CG2081,tbl_area_24_07_2024[Nombre Área],tbl_area_24_07_2024[Estado],"Si no se encuentra",2,)</f>
        <v>Ciudad de México</v>
      </c>
      <c r="CN2081" s="4" t="str">
        <f>_xlfn.XLOOKUP($CG2081,tbl_area_24_07_2024[Nombre Área],tbl_area_24_07_2024[Estructura],"Si no se encuentra",2,)</f>
        <v>Juntas Distritales</v>
      </c>
    </row>
    <row r="2082" spans="1:92" ht="20" x14ac:dyDescent="0.85">
      <c r="A2082" t="s">
        <v>22073</v>
      </c>
      <c r="B2082" t="s">
        <v>22074</v>
      </c>
      <c r="C2082" t="s">
        <v>22075</v>
      </c>
      <c r="D2082" t="s">
        <v>2199</v>
      </c>
      <c r="E2082" t="s">
        <v>2242</v>
      </c>
      <c r="F2082" t="s">
        <v>2201</v>
      </c>
      <c r="G2082" t="s">
        <v>2617</v>
      </c>
      <c r="H2082" t="s">
        <v>14</v>
      </c>
      <c r="I2082" t="s">
        <v>18761</v>
      </c>
      <c r="J2082" t="s">
        <v>18762</v>
      </c>
      <c r="K2082" t="s">
        <v>16866</v>
      </c>
      <c r="L2082" t="s">
        <v>14</v>
      </c>
      <c r="M2082" t="s">
        <v>14</v>
      </c>
      <c r="N2082" t="s">
        <v>18763</v>
      </c>
      <c r="O2082" t="s">
        <v>16866</v>
      </c>
      <c r="P2082" t="s">
        <v>14</v>
      </c>
      <c r="Q2082" t="s">
        <v>16866</v>
      </c>
      <c r="R2082" t="s">
        <v>16866</v>
      </c>
      <c r="S2082" t="s">
        <v>14</v>
      </c>
      <c r="T2082" t="s">
        <v>14</v>
      </c>
      <c r="U2082" t="s">
        <v>14</v>
      </c>
      <c r="V2082" t="s">
        <v>14</v>
      </c>
      <c r="W2082" t="s">
        <v>14</v>
      </c>
      <c r="X2082" t="s">
        <v>14</v>
      </c>
      <c r="Y2082" t="s">
        <v>14</v>
      </c>
      <c r="Z2082" t="s">
        <v>14</v>
      </c>
      <c r="AA2082" t="s">
        <v>17575</v>
      </c>
      <c r="AB2082" t="s">
        <v>16866</v>
      </c>
      <c r="AC2082" t="s">
        <v>2570</v>
      </c>
      <c r="AD2082" t="s">
        <v>2348</v>
      </c>
      <c r="AE2082" t="s">
        <v>18764</v>
      </c>
      <c r="AF2082" t="s">
        <v>1559</v>
      </c>
      <c r="AG2082" t="s">
        <v>14</v>
      </c>
      <c r="AH2082" t="s">
        <v>2209</v>
      </c>
      <c r="AI2082" t="s">
        <v>18765</v>
      </c>
      <c r="AJ2082" t="s">
        <v>1186</v>
      </c>
      <c r="AK2082" t="s">
        <v>334</v>
      </c>
      <c r="AL2082" t="s">
        <v>1172</v>
      </c>
      <c r="AM2082" t="s">
        <v>2573</v>
      </c>
      <c r="AN2082" t="s">
        <v>1186</v>
      </c>
      <c r="AO2082" t="s">
        <v>334</v>
      </c>
      <c r="AP2082" t="s">
        <v>22131</v>
      </c>
      <c r="AQ2082" t="s">
        <v>14</v>
      </c>
      <c r="AR2082" t="s">
        <v>14</v>
      </c>
      <c r="AS2082" t="s">
        <v>14</v>
      </c>
      <c r="AT2082" t="s">
        <v>14</v>
      </c>
      <c r="AU2082" t="s">
        <v>2252</v>
      </c>
      <c r="AV2082" t="s">
        <v>18758</v>
      </c>
      <c r="AW2082" t="s">
        <v>18758</v>
      </c>
      <c r="AX2082" t="s">
        <v>18758</v>
      </c>
      <c r="AY2082" t="s">
        <v>22371</v>
      </c>
      <c r="AZ2082" t="s">
        <v>22094</v>
      </c>
      <c r="BA2082" t="s">
        <v>22074</v>
      </c>
      <c r="BB2082" t="s">
        <v>22089</v>
      </c>
      <c r="BC2082">
        <v>52800</v>
      </c>
      <c r="BD2082">
        <v>61248</v>
      </c>
      <c r="BE2082" t="s">
        <v>14</v>
      </c>
      <c r="BF2082" t="s">
        <v>14</v>
      </c>
      <c r="BG2082" t="s">
        <v>2214</v>
      </c>
      <c r="BH2082" t="s">
        <v>14</v>
      </c>
      <c r="BI2082" t="s">
        <v>2215</v>
      </c>
      <c r="BJ2082" t="s">
        <v>18763</v>
      </c>
      <c r="BK2082" t="s">
        <v>14</v>
      </c>
      <c r="BL2082" t="s">
        <v>22074</v>
      </c>
      <c r="BM2082" t="s">
        <v>22089</v>
      </c>
      <c r="BN2082" t="s">
        <v>18766</v>
      </c>
      <c r="BO2082" t="s">
        <v>14</v>
      </c>
      <c r="BP2082" t="s">
        <v>16866</v>
      </c>
      <c r="BQ2082" t="s">
        <v>2217</v>
      </c>
      <c r="BR2082" t="s">
        <v>2303</v>
      </c>
      <c r="BS2082" t="s">
        <v>2376</v>
      </c>
      <c r="BT2082" t="s">
        <v>14</v>
      </c>
      <c r="BU2082" t="s">
        <v>14</v>
      </c>
      <c r="BV2082" t="s">
        <v>14</v>
      </c>
      <c r="BW2082" t="s">
        <v>14</v>
      </c>
      <c r="BX2082" t="s">
        <v>14</v>
      </c>
      <c r="BY2082" t="s">
        <v>2220</v>
      </c>
      <c r="BZ2082" t="s">
        <v>16866</v>
      </c>
      <c r="CA2082" t="s">
        <v>14</v>
      </c>
      <c r="CB2082" t="s">
        <v>14</v>
      </c>
      <c r="CC2082" t="s">
        <v>14</v>
      </c>
      <c r="CD2082" t="s">
        <v>14</v>
      </c>
      <c r="CE2082" t="s">
        <v>14</v>
      </c>
      <c r="CF2082" t="s">
        <v>18767</v>
      </c>
      <c r="CG2082" t="s">
        <v>717</v>
      </c>
      <c r="CH2082" t="s">
        <v>22075</v>
      </c>
      <c r="CJ2082" t="s">
        <v>334</v>
      </c>
      <c r="CK2082" t="s">
        <v>24</v>
      </c>
      <c r="CL2082" s="13"/>
      <c r="CM2082" s="4" t="str">
        <f>_xlfn.XLOOKUP($CG2082,tbl_area_24_07_2024[Nombre Área],tbl_area_24_07_2024[Estado],"Si no se encuentra",2,)</f>
        <v>Ciudad de México</v>
      </c>
      <c r="CN2082" s="4" t="str">
        <f>_xlfn.XLOOKUP($CG2082,tbl_area_24_07_2024[Nombre Área],tbl_area_24_07_2024[Estructura],"Si no se encuentra",2,)</f>
        <v>Juntas Distritales</v>
      </c>
    </row>
    <row r="2083" spans="1:92" ht="20" x14ac:dyDescent="0.85">
      <c r="A2083" t="s">
        <v>22073</v>
      </c>
      <c r="B2083" t="s">
        <v>22074</v>
      </c>
      <c r="C2083" t="s">
        <v>22075</v>
      </c>
      <c r="D2083" t="s">
        <v>2199</v>
      </c>
      <c r="E2083" t="s">
        <v>2507</v>
      </c>
      <c r="F2083" t="s">
        <v>2201</v>
      </c>
      <c r="G2083" t="s">
        <v>2623</v>
      </c>
      <c r="H2083" t="s">
        <v>14</v>
      </c>
      <c r="I2083" t="s">
        <v>3831</v>
      </c>
      <c r="J2083" t="s">
        <v>18768</v>
      </c>
      <c r="K2083" t="s">
        <v>3858</v>
      </c>
      <c r="L2083" t="s">
        <v>14</v>
      </c>
      <c r="M2083" t="s">
        <v>14</v>
      </c>
      <c r="N2083" t="s">
        <v>18769</v>
      </c>
      <c r="O2083" t="s">
        <v>3858</v>
      </c>
      <c r="P2083" t="s">
        <v>14</v>
      </c>
      <c r="Q2083" t="s">
        <v>3858</v>
      </c>
      <c r="R2083" t="s">
        <v>3858</v>
      </c>
      <c r="S2083" t="s">
        <v>14</v>
      </c>
      <c r="T2083" t="s">
        <v>14</v>
      </c>
      <c r="U2083" t="s">
        <v>14</v>
      </c>
      <c r="V2083" t="s">
        <v>14</v>
      </c>
      <c r="W2083" t="s">
        <v>14</v>
      </c>
      <c r="X2083" t="s">
        <v>14</v>
      </c>
      <c r="Y2083" t="s">
        <v>14</v>
      </c>
      <c r="Z2083" t="s">
        <v>14</v>
      </c>
      <c r="AA2083" t="s">
        <v>18770</v>
      </c>
      <c r="AB2083" t="s">
        <v>3858</v>
      </c>
      <c r="AC2083" t="s">
        <v>18771</v>
      </c>
      <c r="AD2083" t="s">
        <v>2207</v>
      </c>
      <c r="AE2083" t="s">
        <v>1476</v>
      </c>
      <c r="AF2083" t="s">
        <v>1176</v>
      </c>
      <c r="AG2083" t="s">
        <v>14</v>
      </c>
      <c r="AH2083" t="s">
        <v>2209</v>
      </c>
      <c r="AI2083" t="s">
        <v>18772</v>
      </c>
      <c r="AJ2083" t="s">
        <v>1186</v>
      </c>
      <c r="AK2083" t="s">
        <v>334</v>
      </c>
      <c r="AL2083" t="s">
        <v>1433</v>
      </c>
      <c r="AM2083" t="s">
        <v>3432</v>
      </c>
      <c r="AN2083" t="s">
        <v>1186</v>
      </c>
      <c r="AO2083" t="s">
        <v>334</v>
      </c>
      <c r="AP2083" t="s">
        <v>25765</v>
      </c>
      <c r="AQ2083" t="s">
        <v>14</v>
      </c>
      <c r="AR2083" t="s">
        <v>14</v>
      </c>
      <c r="AS2083" t="s">
        <v>14</v>
      </c>
      <c r="AT2083" t="s">
        <v>14</v>
      </c>
      <c r="AU2083" t="s">
        <v>2252</v>
      </c>
      <c r="AV2083" t="s">
        <v>18758</v>
      </c>
      <c r="AW2083" t="s">
        <v>18758</v>
      </c>
      <c r="AX2083" t="s">
        <v>18758</v>
      </c>
      <c r="AY2083" t="s">
        <v>23052</v>
      </c>
      <c r="AZ2083" t="s">
        <v>22168</v>
      </c>
      <c r="BA2083" t="s">
        <v>22168</v>
      </c>
      <c r="BB2083" t="s">
        <v>25766</v>
      </c>
      <c r="BC2083">
        <v>255180</v>
      </c>
      <c r="BD2083">
        <v>296008.8</v>
      </c>
      <c r="BE2083" t="s">
        <v>14</v>
      </c>
      <c r="BF2083" t="s">
        <v>14</v>
      </c>
      <c r="BG2083" t="s">
        <v>2214</v>
      </c>
      <c r="BH2083" t="s">
        <v>14</v>
      </c>
      <c r="BI2083" t="s">
        <v>2215</v>
      </c>
      <c r="BJ2083" t="s">
        <v>18773</v>
      </c>
      <c r="BK2083" t="s">
        <v>14</v>
      </c>
      <c r="BL2083" t="s">
        <v>22168</v>
      </c>
      <c r="BM2083" t="s">
        <v>25766</v>
      </c>
      <c r="BN2083" t="s">
        <v>18774</v>
      </c>
      <c r="BO2083" t="s">
        <v>14</v>
      </c>
      <c r="BP2083" t="s">
        <v>3858</v>
      </c>
      <c r="BQ2083" t="s">
        <v>2217</v>
      </c>
      <c r="BR2083" t="s">
        <v>2303</v>
      </c>
      <c r="BS2083" t="s">
        <v>2376</v>
      </c>
      <c r="BT2083" t="s">
        <v>14</v>
      </c>
      <c r="BU2083" t="s">
        <v>14</v>
      </c>
      <c r="BV2083" t="s">
        <v>14</v>
      </c>
      <c r="BW2083" t="s">
        <v>14</v>
      </c>
      <c r="BX2083" t="s">
        <v>14</v>
      </c>
      <c r="BY2083" t="s">
        <v>2220</v>
      </c>
      <c r="BZ2083" t="s">
        <v>3858</v>
      </c>
      <c r="CA2083" t="s">
        <v>14</v>
      </c>
      <c r="CB2083" t="s">
        <v>14</v>
      </c>
      <c r="CC2083" t="s">
        <v>14</v>
      </c>
      <c r="CD2083" t="s">
        <v>14</v>
      </c>
      <c r="CE2083" t="s">
        <v>14</v>
      </c>
      <c r="CF2083" t="s">
        <v>14</v>
      </c>
      <c r="CG2083" t="s">
        <v>717</v>
      </c>
      <c r="CH2083" t="s">
        <v>22075</v>
      </c>
      <c r="CJ2083" t="s">
        <v>334</v>
      </c>
      <c r="CK2083" t="s">
        <v>24</v>
      </c>
      <c r="CL2083" s="13"/>
      <c r="CM2083" s="4" t="str">
        <f>_xlfn.XLOOKUP($CG2083,tbl_area_24_07_2024[Nombre Área],tbl_area_24_07_2024[Estado],"Si no se encuentra",2,)</f>
        <v>Ciudad de México</v>
      </c>
      <c r="CN2083" s="4" t="str">
        <f>_xlfn.XLOOKUP($CG2083,tbl_area_24_07_2024[Nombre Área],tbl_area_24_07_2024[Estructura],"Si no se encuentra",2,)</f>
        <v>Juntas Distritales</v>
      </c>
    </row>
    <row r="2084" spans="1:92" ht="20" x14ac:dyDescent="0.85">
      <c r="A2084" t="s">
        <v>22073</v>
      </c>
      <c r="B2084" t="s">
        <v>22074</v>
      </c>
      <c r="C2084" t="s">
        <v>22075</v>
      </c>
      <c r="D2084" t="s">
        <v>2199</v>
      </c>
      <c r="E2084" t="s">
        <v>2242</v>
      </c>
      <c r="F2084" t="s">
        <v>2201</v>
      </c>
      <c r="G2084" t="s">
        <v>2635</v>
      </c>
      <c r="H2084" t="s">
        <v>14</v>
      </c>
      <c r="I2084" t="s">
        <v>18775</v>
      </c>
      <c r="J2084" t="s">
        <v>18776</v>
      </c>
      <c r="K2084" t="s">
        <v>25767</v>
      </c>
      <c r="L2084" t="s">
        <v>14</v>
      </c>
      <c r="M2084" t="s">
        <v>14</v>
      </c>
      <c r="N2084" t="s">
        <v>18777</v>
      </c>
      <c r="O2084" t="s">
        <v>25767</v>
      </c>
      <c r="P2084" t="s">
        <v>14</v>
      </c>
      <c r="Q2084" t="s">
        <v>25767</v>
      </c>
      <c r="R2084" t="s">
        <v>25767</v>
      </c>
      <c r="S2084" t="s">
        <v>14</v>
      </c>
      <c r="T2084" t="s">
        <v>14</v>
      </c>
      <c r="U2084" t="s">
        <v>14</v>
      </c>
      <c r="V2084" t="s">
        <v>14</v>
      </c>
      <c r="W2084" t="s">
        <v>14</v>
      </c>
      <c r="X2084" t="s">
        <v>14</v>
      </c>
      <c r="Y2084" t="s">
        <v>14</v>
      </c>
      <c r="Z2084" t="s">
        <v>14</v>
      </c>
      <c r="AA2084" t="s">
        <v>18778</v>
      </c>
      <c r="AB2084" t="s">
        <v>25767</v>
      </c>
      <c r="AC2084" t="s">
        <v>18779</v>
      </c>
      <c r="AD2084" t="s">
        <v>3426</v>
      </c>
      <c r="AE2084" t="s">
        <v>18780</v>
      </c>
      <c r="AF2084" t="s">
        <v>18781</v>
      </c>
      <c r="AG2084" t="s">
        <v>14</v>
      </c>
      <c r="AH2084" t="s">
        <v>2209</v>
      </c>
      <c r="AI2084" t="s">
        <v>18782</v>
      </c>
      <c r="AJ2084" t="s">
        <v>1186</v>
      </c>
      <c r="AK2084" t="s">
        <v>334</v>
      </c>
      <c r="AL2084" t="s">
        <v>1168</v>
      </c>
      <c r="AM2084" t="s">
        <v>4876</v>
      </c>
      <c r="AN2084" t="s">
        <v>1186</v>
      </c>
      <c r="AO2084" t="s">
        <v>334</v>
      </c>
      <c r="AP2084" t="s">
        <v>22559</v>
      </c>
      <c r="AQ2084" t="s">
        <v>14</v>
      </c>
      <c r="AR2084" t="s">
        <v>14</v>
      </c>
      <c r="AS2084" t="s">
        <v>14</v>
      </c>
      <c r="AT2084" t="s">
        <v>14</v>
      </c>
      <c r="AU2084" t="s">
        <v>2252</v>
      </c>
      <c r="AV2084" t="s">
        <v>18758</v>
      </c>
      <c r="AW2084" t="s">
        <v>18758</v>
      </c>
      <c r="AX2084" t="s">
        <v>18758</v>
      </c>
      <c r="AY2084" t="s">
        <v>22387</v>
      </c>
      <c r="AZ2084" t="s">
        <v>22169</v>
      </c>
      <c r="BA2084" t="s">
        <v>22082</v>
      </c>
      <c r="BB2084" t="s">
        <v>23514</v>
      </c>
      <c r="BC2084">
        <v>32000</v>
      </c>
      <c r="BD2084">
        <v>37120</v>
      </c>
      <c r="BE2084" t="s">
        <v>14</v>
      </c>
      <c r="BF2084" t="s">
        <v>14</v>
      </c>
      <c r="BG2084" t="s">
        <v>2214</v>
      </c>
      <c r="BH2084" t="s">
        <v>14</v>
      </c>
      <c r="BI2084" t="s">
        <v>2215</v>
      </c>
      <c r="BJ2084" t="s">
        <v>18777</v>
      </c>
      <c r="BK2084" t="s">
        <v>14</v>
      </c>
      <c r="BL2084" t="s">
        <v>22082</v>
      </c>
      <c r="BM2084" t="s">
        <v>23514</v>
      </c>
      <c r="BN2084" t="s">
        <v>18783</v>
      </c>
      <c r="BO2084" t="s">
        <v>14</v>
      </c>
      <c r="BP2084" t="s">
        <v>25767</v>
      </c>
      <c r="BQ2084" t="s">
        <v>2217</v>
      </c>
      <c r="BR2084" t="s">
        <v>2303</v>
      </c>
      <c r="BS2084" t="s">
        <v>2376</v>
      </c>
      <c r="BT2084" t="s">
        <v>14</v>
      </c>
      <c r="BU2084" t="s">
        <v>14</v>
      </c>
      <c r="BV2084" t="s">
        <v>14</v>
      </c>
      <c r="BW2084" t="s">
        <v>14</v>
      </c>
      <c r="BX2084" t="s">
        <v>14</v>
      </c>
      <c r="BY2084" t="s">
        <v>2220</v>
      </c>
      <c r="BZ2084" t="s">
        <v>25767</v>
      </c>
      <c r="CA2084" t="s">
        <v>14</v>
      </c>
      <c r="CB2084" t="s">
        <v>14</v>
      </c>
      <c r="CC2084" t="s">
        <v>14</v>
      </c>
      <c r="CD2084" t="s">
        <v>14</v>
      </c>
      <c r="CE2084" t="s">
        <v>14</v>
      </c>
      <c r="CF2084" t="s">
        <v>18784</v>
      </c>
      <c r="CG2084" t="s">
        <v>717</v>
      </c>
      <c r="CH2084" t="s">
        <v>22075</v>
      </c>
      <c r="CJ2084" t="s">
        <v>334</v>
      </c>
      <c r="CK2084" t="s">
        <v>24</v>
      </c>
      <c r="CL2084" s="13"/>
      <c r="CM2084" s="4" t="str">
        <f>_xlfn.XLOOKUP($CG2084,tbl_area_24_07_2024[Nombre Área],tbl_area_24_07_2024[Estado],"Si no se encuentra",2,)</f>
        <v>Ciudad de México</v>
      </c>
      <c r="CN2084" s="4" t="str">
        <f>_xlfn.XLOOKUP($CG2084,tbl_area_24_07_2024[Nombre Área],tbl_area_24_07_2024[Estructura],"Si no se encuentra",2,)</f>
        <v>Juntas Distritales</v>
      </c>
    </row>
    <row r="2085" spans="1:92" ht="20" x14ac:dyDescent="0.85">
      <c r="A2085" t="s">
        <v>22073</v>
      </c>
      <c r="B2085" t="s">
        <v>22074</v>
      </c>
      <c r="C2085" t="s">
        <v>22075</v>
      </c>
      <c r="D2085" t="s">
        <v>2199</v>
      </c>
      <c r="E2085" t="s">
        <v>2200</v>
      </c>
      <c r="F2085" t="s">
        <v>2201</v>
      </c>
      <c r="G2085" t="s">
        <v>18785</v>
      </c>
      <c r="H2085" t="s">
        <v>14</v>
      </c>
      <c r="I2085" t="s">
        <v>18786</v>
      </c>
      <c r="J2085" t="s">
        <v>18787</v>
      </c>
      <c r="K2085" t="s">
        <v>25768</v>
      </c>
      <c r="L2085" t="s">
        <v>14</v>
      </c>
      <c r="M2085" t="s">
        <v>14</v>
      </c>
      <c r="N2085" t="s">
        <v>18788</v>
      </c>
      <c r="O2085" t="s">
        <v>25768</v>
      </c>
      <c r="P2085" t="s">
        <v>14</v>
      </c>
      <c r="Q2085" t="s">
        <v>25768</v>
      </c>
      <c r="R2085" t="s">
        <v>25768</v>
      </c>
      <c r="S2085" t="s">
        <v>14</v>
      </c>
      <c r="T2085" t="s">
        <v>14</v>
      </c>
      <c r="U2085" t="s">
        <v>14</v>
      </c>
      <c r="V2085" t="s">
        <v>14</v>
      </c>
      <c r="W2085" t="s">
        <v>496</v>
      </c>
      <c r="X2085" t="s">
        <v>1946</v>
      </c>
      <c r="Y2085" t="s">
        <v>1821</v>
      </c>
      <c r="Z2085" t="s">
        <v>12</v>
      </c>
      <c r="AA2085" t="s">
        <v>14</v>
      </c>
      <c r="AB2085" t="s">
        <v>25768</v>
      </c>
      <c r="AC2085" t="s">
        <v>18789</v>
      </c>
      <c r="AD2085" t="s">
        <v>2348</v>
      </c>
      <c r="AE2085" t="s">
        <v>18790</v>
      </c>
      <c r="AF2085" t="s">
        <v>1178</v>
      </c>
      <c r="AG2085" t="s">
        <v>14</v>
      </c>
      <c r="AH2085" t="s">
        <v>2209</v>
      </c>
      <c r="AI2085" t="s">
        <v>18791</v>
      </c>
      <c r="AJ2085" t="s">
        <v>22246</v>
      </c>
      <c r="AK2085" t="s">
        <v>18792</v>
      </c>
      <c r="AL2085" t="s">
        <v>22248</v>
      </c>
      <c r="AM2085" t="s">
        <v>5056</v>
      </c>
      <c r="AN2085" t="s">
        <v>1436</v>
      </c>
      <c r="AO2085" t="s">
        <v>228</v>
      </c>
      <c r="AP2085" t="s">
        <v>25769</v>
      </c>
      <c r="AQ2085" t="s">
        <v>14</v>
      </c>
      <c r="AR2085" t="s">
        <v>14</v>
      </c>
      <c r="AS2085" t="s">
        <v>14</v>
      </c>
      <c r="AT2085" t="s">
        <v>14</v>
      </c>
      <c r="AU2085" t="s">
        <v>18793</v>
      </c>
      <c r="AV2085" t="s">
        <v>18794</v>
      </c>
      <c r="AW2085" t="s">
        <v>18794</v>
      </c>
      <c r="AX2085" t="s">
        <v>18794</v>
      </c>
      <c r="AY2085" t="s">
        <v>23060</v>
      </c>
      <c r="AZ2085" t="s">
        <v>22074</v>
      </c>
      <c r="BA2085" t="s">
        <v>22074</v>
      </c>
      <c r="BB2085" t="s">
        <v>22089</v>
      </c>
      <c r="BC2085">
        <v>95688.72</v>
      </c>
      <c r="BD2085">
        <v>116432.46</v>
      </c>
      <c r="BE2085" t="s">
        <v>14</v>
      </c>
      <c r="BF2085" t="s">
        <v>14</v>
      </c>
      <c r="BG2085" t="s">
        <v>2214</v>
      </c>
      <c r="BH2085" t="s">
        <v>14</v>
      </c>
      <c r="BI2085" t="s">
        <v>22092</v>
      </c>
      <c r="BJ2085" t="s">
        <v>18795</v>
      </c>
      <c r="BK2085" t="s">
        <v>14</v>
      </c>
      <c r="BL2085" t="s">
        <v>22074</v>
      </c>
      <c r="BM2085" t="s">
        <v>22089</v>
      </c>
      <c r="BN2085" t="s">
        <v>18796</v>
      </c>
      <c r="BO2085" t="s">
        <v>14</v>
      </c>
      <c r="BP2085" t="s">
        <v>25768</v>
      </c>
      <c r="BQ2085" t="s">
        <v>2217</v>
      </c>
      <c r="BR2085" t="s">
        <v>2303</v>
      </c>
      <c r="BS2085" t="s">
        <v>2404</v>
      </c>
      <c r="BT2085" t="s">
        <v>14</v>
      </c>
      <c r="BU2085" t="s">
        <v>14</v>
      </c>
      <c r="BV2085" t="s">
        <v>14</v>
      </c>
      <c r="BW2085" t="s">
        <v>14</v>
      </c>
      <c r="BX2085" t="s">
        <v>14</v>
      </c>
      <c r="BY2085" t="s">
        <v>2220</v>
      </c>
      <c r="BZ2085" t="s">
        <v>25768</v>
      </c>
      <c r="CA2085" t="s">
        <v>14</v>
      </c>
      <c r="CB2085" t="s">
        <v>14</v>
      </c>
      <c r="CC2085" t="s">
        <v>14</v>
      </c>
      <c r="CD2085" t="s">
        <v>14</v>
      </c>
      <c r="CE2085" t="s">
        <v>14</v>
      </c>
      <c r="CF2085" t="s">
        <v>18797</v>
      </c>
      <c r="CG2085" t="s">
        <v>703</v>
      </c>
      <c r="CH2085" t="s">
        <v>22075</v>
      </c>
      <c r="CJ2085" t="s">
        <v>228</v>
      </c>
      <c r="CK2085" t="s">
        <v>24</v>
      </c>
      <c r="CL2085" s="13"/>
      <c r="CM2085" s="4" t="str">
        <f>_xlfn.XLOOKUP($CG2085,tbl_area_24_07_2024[Nombre Área],tbl_area_24_07_2024[Estado],"Si no se encuentra",2,)</f>
        <v>Morelos</v>
      </c>
      <c r="CN2085" s="4" t="str">
        <f>_xlfn.XLOOKUP($CG2085,tbl_area_24_07_2024[Nombre Área],tbl_area_24_07_2024[Estructura],"Si no se encuentra",2,)</f>
        <v>Juntas Distritales</v>
      </c>
    </row>
    <row r="2086" spans="1:92" ht="20" x14ac:dyDescent="0.85">
      <c r="A2086" t="s">
        <v>22073</v>
      </c>
      <c r="B2086" t="s">
        <v>22074</v>
      </c>
      <c r="C2086" t="s">
        <v>22075</v>
      </c>
      <c r="D2086" t="s">
        <v>2199</v>
      </c>
      <c r="E2086" t="s">
        <v>2200</v>
      </c>
      <c r="F2086" t="s">
        <v>2201</v>
      </c>
      <c r="G2086" t="s">
        <v>18798</v>
      </c>
      <c r="H2086" t="s">
        <v>14</v>
      </c>
      <c r="I2086" t="s">
        <v>18786</v>
      </c>
      <c r="J2086" t="s">
        <v>18799</v>
      </c>
      <c r="K2086" t="s">
        <v>25770</v>
      </c>
      <c r="L2086" t="s">
        <v>14</v>
      </c>
      <c r="M2086" t="s">
        <v>14</v>
      </c>
      <c r="N2086" t="s">
        <v>18800</v>
      </c>
      <c r="O2086" t="s">
        <v>25770</v>
      </c>
      <c r="P2086" t="s">
        <v>14</v>
      </c>
      <c r="Q2086" t="s">
        <v>25770</v>
      </c>
      <c r="R2086" t="s">
        <v>25770</v>
      </c>
      <c r="S2086" t="s">
        <v>14</v>
      </c>
      <c r="T2086" t="s">
        <v>14</v>
      </c>
      <c r="U2086" t="s">
        <v>14</v>
      </c>
      <c r="V2086" t="s">
        <v>14</v>
      </c>
      <c r="W2086" t="s">
        <v>525</v>
      </c>
      <c r="X2086" t="s">
        <v>40</v>
      </c>
      <c r="Y2086" t="s">
        <v>1657</v>
      </c>
      <c r="Z2086" t="s">
        <v>18</v>
      </c>
      <c r="AA2086" t="s">
        <v>14</v>
      </c>
      <c r="AB2086" t="s">
        <v>25770</v>
      </c>
      <c r="AC2086" t="s">
        <v>18801</v>
      </c>
      <c r="AD2086" t="s">
        <v>2207</v>
      </c>
      <c r="AE2086" t="s">
        <v>2722</v>
      </c>
      <c r="AF2086" t="s">
        <v>18802</v>
      </c>
      <c r="AG2086" t="s">
        <v>14</v>
      </c>
      <c r="AH2086" t="s">
        <v>2209</v>
      </c>
      <c r="AI2086" t="s">
        <v>2287</v>
      </c>
      <c r="AJ2086" t="s">
        <v>22246</v>
      </c>
      <c r="AK2086" t="s">
        <v>8067</v>
      </c>
      <c r="AL2086" t="s">
        <v>25771</v>
      </c>
      <c r="AM2086" t="s">
        <v>18803</v>
      </c>
      <c r="AN2086" t="s">
        <v>1436</v>
      </c>
      <c r="AO2086" t="s">
        <v>228</v>
      </c>
      <c r="AP2086" t="s">
        <v>25772</v>
      </c>
      <c r="AQ2086" t="s">
        <v>14</v>
      </c>
      <c r="AR2086" t="s">
        <v>14</v>
      </c>
      <c r="AS2086" t="s">
        <v>14</v>
      </c>
      <c r="AT2086" t="s">
        <v>14</v>
      </c>
      <c r="AU2086" t="s">
        <v>18793</v>
      </c>
      <c r="AV2086" t="s">
        <v>18794</v>
      </c>
      <c r="AW2086" t="s">
        <v>18794</v>
      </c>
      <c r="AX2086" t="s">
        <v>18794</v>
      </c>
      <c r="AY2086" t="s">
        <v>25114</v>
      </c>
      <c r="AZ2086" t="s">
        <v>22074</v>
      </c>
      <c r="BA2086" t="s">
        <v>22074</v>
      </c>
      <c r="BB2086" t="s">
        <v>22089</v>
      </c>
      <c r="BC2086">
        <v>57081.24</v>
      </c>
      <c r="BD2086">
        <v>69455.520000000004</v>
      </c>
      <c r="BE2086" t="s">
        <v>14</v>
      </c>
      <c r="BF2086" t="s">
        <v>14</v>
      </c>
      <c r="BG2086" t="s">
        <v>2214</v>
      </c>
      <c r="BH2086" t="s">
        <v>14</v>
      </c>
      <c r="BI2086" t="s">
        <v>22092</v>
      </c>
      <c r="BJ2086" t="s">
        <v>18800</v>
      </c>
      <c r="BK2086" t="s">
        <v>14</v>
      </c>
      <c r="BL2086" t="s">
        <v>22074</v>
      </c>
      <c r="BM2086" t="s">
        <v>22089</v>
      </c>
      <c r="BN2086" t="s">
        <v>18804</v>
      </c>
      <c r="BO2086" t="s">
        <v>14</v>
      </c>
      <c r="BP2086" t="s">
        <v>25770</v>
      </c>
      <c r="BQ2086" t="s">
        <v>2217</v>
      </c>
      <c r="BR2086" t="s">
        <v>2303</v>
      </c>
      <c r="BS2086" t="s">
        <v>2404</v>
      </c>
      <c r="BT2086" t="s">
        <v>14</v>
      </c>
      <c r="BU2086" t="s">
        <v>14</v>
      </c>
      <c r="BV2086" t="s">
        <v>14</v>
      </c>
      <c r="BW2086" t="s">
        <v>14</v>
      </c>
      <c r="BX2086" t="s">
        <v>14</v>
      </c>
      <c r="BY2086" t="s">
        <v>2220</v>
      </c>
      <c r="BZ2086" t="s">
        <v>25770</v>
      </c>
      <c r="CA2086" t="s">
        <v>14</v>
      </c>
      <c r="CB2086" t="s">
        <v>14</v>
      </c>
      <c r="CC2086" t="s">
        <v>14</v>
      </c>
      <c r="CD2086" t="s">
        <v>14</v>
      </c>
      <c r="CE2086" t="s">
        <v>14</v>
      </c>
      <c r="CF2086" t="s">
        <v>18805</v>
      </c>
      <c r="CG2086" t="s">
        <v>703</v>
      </c>
      <c r="CH2086" t="s">
        <v>22075</v>
      </c>
      <c r="CJ2086" t="s">
        <v>228</v>
      </c>
      <c r="CK2086" t="s">
        <v>24</v>
      </c>
      <c r="CL2086" s="13"/>
      <c r="CM2086" s="4" t="str">
        <f>_xlfn.XLOOKUP($CG2086,tbl_area_24_07_2024[Nombre Área],tbl_area_24_07_2024[Estado],"Si no se encuentra",2,)</f>
        <v>Morelos</v>
      </c>
      <c r="CN2086" s="4" t="str">
        <f>_xlfn.XLOOKUP($CG2086,tbl_area_24_07_2024[Nombre Área],tbl_area_24_07_2024[Estructura],"Si no se encuentra",2,)</f>
        <v>Juntas Distritales</v>
      </c>
    </row>
    <row r="2087" spans="1:92" ht="20" x14ac:dyDescent="0.85">
      <c r="A2087" t="s">
        <v>22073</v>
      </c>
      <c r="B2087" t="s">
        <v>22074</v>
      </c>
      <c r="C2087" t="s">
        <v>22075</v>
      </c>
      <c r="D2087" t="s">
        <v>2199</v>
      </c>
      <c r="E2087" t="s">
        <v>2200</v>
      </c>
      <c r="F2087" t="s">
        <v>2201</v>
      </c>
      <c r="G2087" t="s">
        <v>18806</v>
      </c>
      <c r="H2087" t="s">
        <v>14</v>
      </c>
      <c r="I2087" t="s">
        <v>18786</v>
      </c>
      <c r="J2087" t="s">
        <v>18807</v>
      </c>
      <c r="K2087" t="s">
        <v>25773</v>
      </c>
      <c r="L2087" t="s">
        <v>14</v>
      </c>
      <c r="M2087" t="s">
        <v>14</v>
      </c>
      <c r="N2087" t="s">
        <v>18808</v>
      </c>
      <c r="O2087" t="s">
        <v>25773</v>
      </c>
      <c r="P2087" t="s">
        <v>14</v>
      </c>
      <c r="Q2087" t="s">
        <v>25773</v>
      </c>
      <c r="R2087" t="s">
        <v>25773</v>
      </c>
      <c r="S2087" t="s">
        <v>14</v>
      </c>
      <c r="T2087" t="s">
        <v>14</v>
      </c>
      <c r="U2087" t="s">
        <v>14</v>
      </c>
      <c r="V2087" t="s">
        <v>14</v>
      </c>
      <c r="W2087" t="s">
        <v>36</v>
      </c>
      <c r="X2087" t="s">
        <v>1804</v>
      </c>
      <c r="Y2087" t="s">
        <v>71</v>
      </c>
      <c r="Z2087" t="s">
        <v>18</v>
      </c>
      <c r="AA2087" t="s">
        <v>14</v>
      </c>
      <c r="AB2087" t="s">
        <v>25773</v>
      </c>
      <c r="AC2087" t="s">
        <v>18809</v>
      </c>
      <c r="AD2087" t="s">
        <v>2348</v>
      </c>
      <c r="AE2087" t="s">
        <v>5466</v>
      </c>
      <c r="AF2087" t="s">
        <v>1556</v>
      </c>
      <c r="AG2087" t="s">
        <v>14</v>
      </c>
      <c r="AH2087" t="s">
        <v>2209</v>
      </c>
      <c r="AI2087" t="s">
        <v>2287</v>
      </c>
      <c r="AJ2087" t="s">
        <v>22246</v>
      </c>
      <c r="AK2087" t="s">
        <v>8067</v>
      </c>
      <c r="AL2087" t="s">
        <v>1182</v>
      </c>
      <c r="AM2087" t="s">
        <v>18810</v>
      </c>
      <c r="AN2087" t="s">
        <v>1436</v>
      </c>
      <c r="AO2087" t="s">
        <v>228</v>
      </c>
      <c r="AP2087" t="s">
        <v>25774</v>
      </c>
      <c r="AQ2087" t="s">
        <v>14</v>
      </c>
      <c r="AR2087" t="s">
        <v>14</v>
      </c>
      <c r="AS2087" t="s">
        <v>14</v>
      </c>
      <c r="AT2087" t="s">
        <v>14</v>
      </c>
      <c r="AU2087" t="s">
        <v>18793</v>
      </c>
      <c r="AV2087" t="s">
        <v>18794</v>
      </c>
      <c r="AW2087" t="s">
        <v>18794</v>
      </c>
      <c r="AX2087" t="s">
        <v>18794</v>
      </c>
      <c r="AY2087" t="s">
        <v>23894</v>
      </c>
      <c r="AZ2087" t="s">
        <v>22393</v>
      </c>
      <c r="BA2087" t="s">
        <v>22130</v>
      </c>
      <c r="BB2087" t="s">
        <v>22089</v>
      </c>
      <c r="BC2087">
        <v>39956.910000000003</v>
      </c>
      <c r="BD2087">
        <v>48618.9</v>
      </c>
      <c r="BE2087" t="s">
        <v>14</v>
      </c>
      <c r="BF2087" t="s">
        <v>14</v>
      </c>
      <c r="BG2087" t="s">
        <v>2214</v>
      </c>
      <c r="BH2087" t="s">
        <v>14</v>
      </c>
      <c r="BI2087" t="s">
        <v>22092</v>
      </c>
      <c r="BJ2087" t="s">
        <v>18811</v>
      </c>
      <c r="BK2087" t="s">
        <v>14</v>
      </c>
      <c r="BL2087" t="s">
        <v>22130</v>
      </c>
      <c r="BM2087" t="s">
        <v>22089</v>
      </c>
      <c r="BN2087" t="s">
        <v>18812</v>
      </c>
      <c r="BO2087" t="s">
        <v>14</v>
      </c>
      <c r="BP2087" t="s">
        <v>25773</v>
      </c>
      <c r="BQ2087" t="s">
        <v>2217</v>
      </c>
      <c r="BR2087" t="s">
        <v>2303</v>
      </c>
      <c r="BS2087" t="s">
        <v>2404</v>
      </c>
      <c r="BT2087" t="s">
        <v>14</v>
      </c>
      <c r="BU2087" t="s">
        <v>14</v>
      </c>
      <c r="BV2087" t="s">
        <v>14</v>
      </c>
      <c r="BW2087" t="s">
        <v>14</v>
      </c>
      <c r="BX2087" t="s">
        <v>14</v>
      </c>
      <c r="BY2087" t="s">
        <v>2220</v>
      </c>
      <c r="BZ2087" t="s">
        <v>25773</v>
      </c>
      <c r="CA2087" t="s">
        <v>14</v>
      </c>
      <c r="CB2087" t="s">
        <v>14</v>
      </c>
      <c r="CC2087" t="s">
        <v>14</v>
      </c>
      <c r="CD2087" t="s">
        <v>14</v>
      </c>
      <c r="CE2087" t="s">
        <v>14</v>
      </c>
      <c r="CF2087" t="s">
        <v>18805</v>
      </c>
      <c r="CG2087" t="s">
        <v>703</v>
      </c>
      <c r="CH2087" t="s">
        <v>22075</v>
      </c>
      <c r="CJ2087" t="s">
        <v>228</v>
      </c>
      <c r="CK2087" t="s">
        <v>24</v>
      </c>
      <c r="CL2087" s="13"/>
      <c r="CM2087" s="4" t="str">
        <f>_xlfn.XLOOKUP($CG2087,tbl_area_24_07_2024[Nombre Área],tbl_area_24_07_2024[Estado],"Si no se encuentra",2,)</f>
        <v>Morelos</v>
      </c>
      <c r="CN2087" s="4" t="str">
        <f>_xlfn.XLOOKUP($CG2087,tbl_area_24_07_2024[Nombre Área],tbl_area_24_07_2024[Estructura],"Si no se encuentra",2,)</f>
        <v>Juntas Distritales</v>
      </c>
    </row>
    <row r="2088" spans="1:92" ht="20" x14ac:dyDescent="0.85">
      <c r="A2088" t="s">
        <v>22073</v>
      </c>
      <c r="B2088" t="s">
        <v>22074</v>
      </c>
      <c r="C2088" t="s">
        <v>22075</v>
      </c>
      <c r="D2088" t="s">
        <v>2199</v>
      </c>
      <c r="E2088" t="s">
        <v>2200</v>
      </c>
      <c r="F2088" t="s">
        <v>2201</v>
      </c>
      <c r="G2088" t="s">
        <v>18813</v>
      </c>
      <c r="H2088" t="s">
        <v>14</v>
      </c>
      <c r="I2088" t="s">
        <v>18786</v>
      </c>
      <c r="J2088" t="s">
        <v>18814</v>
      </c>
      <c r="K2088" t="s">
        <v>25775</v>
      </c>
      <c r="L2088" t="s">
        <v>14</v>
      </c>
      <c r="M2088" t="s">
        <v>14</v>
      </c>
      <c r="N2088" t="s">
        <v>18815</v>
      </c>
      <c r="O2088" t="s">
        <v>25775</v>
      </c>
      <c r="P2088" t="s">
        <v>14</v>
      </c>
      <c r="Q2088" t="s">
        <v>25775</v>
      </c>
      <c r="R2088" t="s">
        <v>25775</v>
      </c>
      <c r="S2088" t="s">
        <v>14</v>
      </c>
      <c r="T2088" t="s">
        <v>14</v>
      </c>
      <c r="U2088" t="s">
        <v>14</v>
      </c>
      <c r="V2088" t="s">
        <v>14</v>
      </c>
      <c r="W2088" t="s">
        <v>1913</v>
      </c>
      <c r="X2088" t="s">
        <v>140</v>
      </c>
      <c r="Y2088" t="s">
        <v>46</v>
      </c>
      <c r="Z2088" t="s">
        <v>12</v>
      </c>
      <c r="AA2088" t="s">
        <v>14</v>
      </c>
      <c r="AB2088" t="s">
        <v>25775</v>
      </c>
      <c r="AC2088" t="s">
        <v>18816</v>
      </c>
      <c r="AD2088" t="s">
        <v>2207</v>
      </c>
      <c r="AE2088" t="s">
        <v>18817</v>
      </c>
      <c r="AF2088" t="s">
        <v>1489</v>
      </c>
      <c r="AG2088" t="s">
        <v>14</v>
      </c>
      <c r="AH2088" t="s">
        <v>2209</v>
      </c>
      <c r="AI2088" t="s">
        <v>1783</v>
      </c>
      <c r="AJ2088" t="s">
        <v>22246</v>
      </c>
      <c r="AK2088" t="s">
        <v>18818</v>
      </c>
      <c r="AL2088" t="s">
        <v>1528</v>
      </c>
      <c r="AM2088" t="s">
        <v>264</v>
      </c>
      <c r="AN2088" t="s">
        <v>1437</v>
      </c>
      <c r="AO2088" t="s">
        <v>264</v>
      </c>
      <c r="AP2088" t="s">
        <v>22095</v>
      </c>
      <c r="AQ2088" t="s">
        <v>14</v>
      </c>
      <c r="AR2088" t="s">
        <v>14</v>
      </c>
      <c r="AS2088" t="s">
        <v>14</v>
      </c>
      <c r="AT2088" t="s">
        <v>14</v>
      </c>
      <c r="AU2088" t="s">
        <v>18793</v>
      </c>
      <c r="AV2088" t="s">
        <v>18794</v>
      </c>
      <c r="AW2088" t="s">
        <v>18794</v>
      </c>
      <c r="AX2088" t="s">
        <v>18794</v>
      </c>
      <c r="AY2088" t="s">
        <v>25776</v>
      </c>
      <c r="AZ2088" t="s">
        <v>22130</v>
      </c>
      <c r="BA2088" t="s">
        <v>22393</v>
      </c>
      <c r="BB2088" t="s">
        <v>22394</v>
      </c>
      <c r="BC2088">
        <v>78169.86</v>
      </c>
      <c r="BD2088">
        <v>95115.77</v>
      </c>
      <c r="BE2088" t="s">
        <v>14</v>
      </c>
      <c r="BF2088" t="s">
        <v>14</v>
      </c>
      <c r="BG2088" t="s">
        <v>2214</v>
      </c>
      <c r="BH2088" t="s">
        <v>14</v>
      </c>
      <c r="BI2088" t="s">
        <v>22092</v>
      </c>
      <c r="BJ2088" t="s">
        <v>18819</v>
      </c>
      <c r="BK2088" t="s">
        <v>14</v>
      </c>
      <c r="BL2088" t="s">
        <v>22393</v>
      </c>
      <c r="BM2088" t="s">
        <v>22394</v>
      </c>
      <c r="BN2088" t="s">
        <v>18820</v>
      </c>
      <c r="BO2088" t="s">
        <v>14</v>
      </c>
      <c r="BP2088" t="s">
        <v>25775</v>
      </c>
      <c r="BQ2088" t="s">
        <v>2217</v>
      </c>
      <c r="BR2088" t="s">
        <v>2303</v>
      </c>
      <c r="BS2088" t="s">
        <v>2404</v>
      </c>
      <c r="BT2088" t="s">
        <v>14</v>
      </c>
      <c r="BU2088" t="s">
        <v>14</v>
      </c>
      <c r="BV2088" t="s">
        <v>14</v>
      </c>
      <c r="BW2088" t="s">
        <v>14</v>
      </c>
      <c r="BX2088" t="s">
        <v>14</v>
      </c>
      <c r="BY2088" t="s">
        <v>2220</v>
      </c>
      <c r="BZ2088" t="s">
        <v>25775</v>
      </c>
      <c r="CA2088" t="s">
        <v>14</v>
      </c>
      <c r="CB2088" t="s">
        <v>14</v>
      </c>
      <c r="CC2088" t="s">
        <v>14</v>
      </c>
      <c r="CD2088" t="s">
        <v>14</v>
      </c>
      <c r="CE2088" t="s">
        <v>14</v>
      </c>
      <c r="CF2088" t="s">
        <v>18805</v>
      </c>
      <c r="CG2088" t="s">
        <v>703</v>
      </c>
      <c r="CH2088" t="s">
        <v>22075</v>
      </c>
      <c r="CJ2088" t="s">
        <v>228</v>
      </c>
      <c r="CK2088" t="s">
        <v>24</v>
      </c>
      <c r="CL2088" s="13"/>
      <c r="CM2088" s="4" t="str">
        <f>_xlfn.XLOOKUP($CG2088,tbl_area_24_07_2024[Nombre Área],tbl_area_24_07_2024[Estado],"Si no se encuentra",2,)</f>
        <v>Morelos</v>
      </c>
      <c r="CN2088" s="4" t="str">
        <f>_xlfn.XLOOKUP($CG2088,tbl_area_24_07_2024[Nombre Área],tbl_area_24_07_2024[Estructura],"Si no se encuentra",2,)</f>
        <v>Juntas Distritales</v>
      </c>
    </row>
    <row r="2089" spans="1:92" ht="20" x14ac:dyDescent="0.85">
      <c r="A2089" t="s">
        <v>22073</v>
      </c>
      <c r="B2089" t="s">
        <v>22074</v>
      </c>
      <c r="C2089" t="s">
        <v>22075</v>
      </c>
      <c r="D2089" t="s">
        <v>2199</v>
      </c>
      <c r="E2089" t="s">
        <v>2242</v>
      </c>
      <c r="F2089" t="s">
        <v>2201</v>
      </c>
      <c r="G2089" t="s">
        <v>18821</v>
      </c>
      <c r="H2089" t="s">
        <v>14</v>
      </c>
      <c r="I2089" t="s">
        <v>5899</v>
      </c>
      <c r="J2089" t="s">
        <v>18822</v>
      </c>
      <c r="K2089" t="s">
        <v>25777</v>
      </c>
      <c r="L2089" t="s">
        <v>14</v>
      </c>
      <c r="M2089" t="s">
        <v>14</v>
      </c>
      <c r="N2089" t="s">
        <v>18823</v>
      </c>
      <c r="O2089" t="s">
        <v>25777</v>
      </c>
      <c r="P2089" t="s">
        <v>14</v>
      </c>
      <c r="Q2089" t="s">
        <v>25777</v>
      </c>
      <c r="R2089" t="s">
        <v>25777</v>
      </c>
      <c r="S2089" t="s">
        <v>14</v>
      </c>
      <c r="T2089" t="s">
        <v>14</v>
      </c>
      <c r="U2089" t="s">
        <v>14</v>
      </c>
      <c r="V2089" t="s">
        <v>14</v>
      </c>
      <c r="W2089" t="s">
        <v>14</v>
      </c>
      <c r="X2089" t="s">
        <v>14</v>
      </c>
      <c r="Y2089" t="s">
        <v>14</v>
      </c>
      <c r="Z2089" t="s">
        <v>14</v>
      </c>
      <c r="AA2089" t="s">
        <v>18824</v>
      </c>
      <c r="AB2089" t="s">
        <v>25777</v>
      </c>
      <c r="AC2089" t="s">
        <v>18825</v>
      </c>
      <c r="AD2089" t="s">
        <v>2207</v>
      </c>
      <c r="AE2089" t="s">
        <v>348</v>
      </c>
      <c r="AF2089" t="s">
        <v>1552</v>
      </c>
      <c r="AG2089" t="s">
        <v>14</v>
      </c>
      <c r="AH2089" t="s">
        <v>2209</v>
      </c>
      <c r="AI2089" t="s">
        <v>5466</v>
      </c>
      <c r="AJ2089" t="s">
        <v>22117</v>
      </c>
      <c r="AK2089" t="s">
        <v>1774</v>
      </c>
      <c r="AL2089" t="s">
        <v>24243</v>
      </c>
      <c r="AM2089" t="s">
        <v>1774</v>
      </c>
      <c r="AN2089" t="s">
        <v>1444</v>
      </c>
      <c r="AO2089" t="s">
        <v>420</v>
      </c>
      <c r="AP2089" t="s">
        <v>25778</v>
      </c>
      <c r="AQ2089" t="s">
        <v>14</v>
      </c>
      <c r="AR2089" t="s">
        <v>14</v>
      </c>
      <c r="AS2089" t="s">
        <v>14</v>
      </c>
      <c r="AT2089" t="s">
        <v>14</v>
      </c>
      <c r="AU2089" t="s">
        <v>18826</v>
      </c>
      <c r="AV2089" t="s">
        <v>2111</v>
      </c>
      <c r="AW2089" t="s">
        <v>2111</v>
      </c>
      <c r="AX2089" t="s">
        <v>2111</v>
      </c>
      <c r="AY2089" t="s">
        <v>22596</v>
      </c>
      <c r="AZ2089" t="s">
        <v>22100</v>
      </c>
      <c r="BA2089" t="s">
        <v>22100</v>
      </c>
      <c r="BB2089" t="s">
        <v>22089</v>
      </c>
      <c r="BC2089">
        <v>354870.7</v>
      </c>
      <c r="BD2089">
        <v>411650</v>
      </c>
      <c r="BE2089" t="s">
        <v>14</v>
      </c>
      <c r="BF2089" t="s">
        <v>14</v>
      </c>
      <c r="BG2089" t="s">
        <v>2214</v>
      </c>
      <c r="BH2089" t="s">
        <v>14</v>
      </c>
      <c r="BI2089" t="s">
        <v>22092</v>
      </c>
      <c r="BJ2089" t="s">
        <v>18827</v>
      </c>
      <c r="BK2089" t="s">
        <v>14</v>
      </c>
      <c r="BL2089" t="s">
        <v>22100</v>
      </c>
      <c r="BM2089" t="s">
        <v>22089</v>
      </c>
      <c r="BN2089" t="s">
        <v>18828</v>
      </c>
      <c r="BO2089" t="s">
        <v>14</v>
      </c>
      <c r="BP2089" t="s">
        <v>25777</v>
      </c>
      <c r="BQ2089" t="s">
        <v>2217</v>
      </c>
      <c r="BR2089" t="s">
        <v>2303</v>
      </c>
      <c r="BS2089" t="s">
        <v>2376</v>
      </c>
      <c r="BT2089" t="s">
        <v>14</v>
      </c>
      <c r="BU2089" t="s">
        <v>14</v>
      </c>
      <c r="BV2089" t="s">
        <v>14</v>
      </c>
      <c r="BW2089" t="s">
        <v>14</v>
      </c>
      <c r="BX2089" t="s">
        <v>14</v>
      </c>
      <c r="BY2089" t="s">
        <v>2220</v>
      </c>
      <c r="BZ2089" t="s">
        <v>25777</v>
      </c>
      <c r="CA2089" t="s">
        <v>4430</v>
      </c>
      <c r="CB2089" t="s">
        <v>14</v>
      </c>
      <c r="CC2089" t="s">
        <v>14</v>
      </c>
      <c r="CD2089" t="s">
        <v>14</v>
      </c>
      <c r="CE2089" t="s">
        <v>14</v>
      </c>
      <c r="CF2089" t="s">
        <v>18829</v>
      </c>
      <c r="CG2089" t="s">
        <v>648</v>
      </c>
      <c r="CH2089" t="s">
        <v>22075</v>
      </c>
      <c r="CJ2089" t="s">
        <v>420</v>
      </c>
      <c r="CK2089" t="s">
        <v>24</v>
      </c>
      <c r="CL2089" s="13"/>
      <c r="CM2089" s="4" t="str">
        <f>_xlfn.XLOOKUP($CG2089,tbl_area_24_07_2024[Nombre Área],tbl_area_24_07_2024[Estado],"Si no se encuentra",2,)</f>
        <v>Sonora</v>
      </c>
      <c r="CN2089" s="4" t="str">
        <f>_xlfn.XLOOKUP($CG2089,tbl_area_24_07_2024[Nombre Área],tbl_area_24_07_2024[Estructura],"Si no se encuentra",2,)</f>
        <v>Juntas Distritales</v>
      </c>
    </row>
    <row r="2090" spans="1:92" ht="20" x14ac:dyDescent="0.85">
      <c r="A2090" t="s">
        <v>22073</v>
      </c>
      <c r="B2090" t="s">
        <v>22074</v>
      </c>
      <c r="C2090" t="s">
        <v>22075</v>
      </c>
      <c r="D2090" t="s">
        <v>2199</v>
      </c>
      <c r="E2090" t="s">
        <v>2242</v>
      </c>
      <c r="F2090" t="s">
        <v>2201</v>
      </c>
      <c r="G2090" t="s">
        <v>18830</v>
      </c>
      <c r="H2090" t="s">
        <v>14</v>
      </c>
      <c r="I2090" t="s">
        <v>5899</v>
      </c>
      <c r="J2090" t="s">
        <v>18831</v>
      </c>
      <c r="K2090" t="s">
        <v>25779</v>
      </c>
      <c r="L2090" t="s">
        <v>14</v>
      </c>
      <c r="M2090" t="s">
        <v>14</v>
      </c>
      <c r="N2090" t="s">
        <v>18823</v>
      </c>
      <c r="O2090" t="s">
        <v>25779</v>
      </c>
      <c r="P2090" t="s">
        <v>14</v>
      </c>
      <c r="Q2090" t="s">
        <v>25779</v>
      </c>
      <c r="R2090" t="s">
        <v>25779</v>
      </c>
      <c r="S2090" t="s">
        <v>14</v>
      </c>
      <c r="T2090" t="s">
        <v>14</v>
      </c>
      <c r="U2090" t="s">
        <v>14</v>
      </c>
      <c r="V2090" t="s">
        <v>14</v>
      </c>
      <c r="W2090" t="s">
        <v>14</v>
      </c>
      <c r="X2090" t="s">
        <v>14</v>
      </c>
      <c r="Y2090" t="s">
        <v>14</v>
      </c>
      <c r="Z2090" t="s">
        <v>14</v>
      </c>
      <c r="AA2090" t="s">
        <v>18824</v>
      </c>
      <c r="AB2090" t="s">
        <v>25779</v>
      </c>
      <c r="AC2090" t="s">
        <v>18825</v>
      </c>
      <c r="AD2090" t="s">
        <v>2207</v>
      </c>
      <c r="AE2090" t="s">
        <v>348</v>
      </c>
      <c r="AF2090" t="s">
        <v>1552</v>
      </c>
      <c r="AG2090" t="s">
        <v>14</v>
      </c>
      <c r="AH2090" t="s">
        <v>2209</v>
      </c>
      <c r="AI2090" t="s">
        <v>5466</v>
      </c>
      <c r="AJ2090" t="s">
        <v>22117</v>
      </c>
      <c r="AK2090" t="s">
        <v>1774</v>
      </c>
      <c r="AL2090" t="s">
        <v>24243</v>
      </c>
      <c r="AM2090" t="s">
        <v>1774</v>
      </c>
      <c r="AN2090" t="s">
        <v>1444</v>
      </c>
      <c r="AO2090" t="s">
        <v>420</v>
      </c>
      <c r="AP2090" t="s">
        <v>25778</v>
      </c>
      <c r="AQ2090" t="s">
        <v>14</v>
      </c>
      <c r="AR2090" t="s">
        <v>14</v>
      </c>
      <c r="AS2090" t="s">
        <v>14</v>
      </c>
      <c r="AT2090" t="s">
        <v>14</v>
      </c>
      <c r="AU2090" t="s">
        <v>18826</v>
      </c>
      <c r="AV2090" t="s">
        <v>2111</v>
      </c>
      <c r="AW2090" t="s">
        <v>2111</v>
      </c>
      <c r="AX2090" t="s">
        <v>2111</v>
      </c>
      <c r="AY2090" t="s">
        <v>22371</v>
      </c>
      <c r="AZ2090" t="s">
        <v>22100</v>
      </c>
      <c r="BA2090" t="s">
        <v>22100</v>
      </c>
      <c r="BB2090" t="s">
        <v>22089</v>
      </c>
      <c r="BC2090">
        <v>161982.79999999999</v>
      </c>
      <c r="BD2090">
        <v>187900</v>
      </c>
      <c r="BE2090" t="s">
        <v>14</v>
      </c>
      <c r="BF2090" t="s">
        <v>14</v>
      </c>
      <c r="BG2090" t="s">
        <v>2214</v>
      </c>
      <c r="BH2090" t="s">
        <v>14</v>
      </c>
      <c r="BI2090" t="s">
        <v>22092</v>
      </c>
      <c r="BJ2090" t="s">
        <v>18832</v>
      </c>
      <c r="BK2090" t="s">
        <v>14</v>
      </c>
      <c r="BL2090" t="s">
        <v>22100</v>
      </c>
      <c r="BM2090" t="s">
        <v>22089</v>
      </c>
      <c r="BN2090" t="s">
        <v>18833</v>
      </c>
      <c r="BO2090" t="s">
        <v>14</v>
      </c>
      <c r="BP2090" t="s">
        <v>25779</v>
      </c>
      <c r="BQ2090" t="s">
        <v>2217</v>
      </c>
      <c r="BR2090" t="s">
        <v>2303</v>
      </c>
      <c r="BS2090" t="s">
        <v>2376</v>
      </c>
      <c r="BT2090" t="s">
        <v>14</v>
      </c>
      <c r="BU2090" t="s">
        <v>14</v>
      </c>
      <c r="BV2090" t="s">
        <v>14</v>
      </c>
      <c r="BW2090" t="s">
        <v>14</v>
      </c>
      <c r="BX2090" t="s">
        <v>14</v>
      </c>
      <c r="BY2090" t="s">
        <v>2220</v>
      </c>
      <c r="BZ2090" t="s">
        <v>25779</v>
      </c>
      <c r="CA2090" t="s">
        <v>4430</v>
      </c>
      <c r="CB2090" t="s">
        <v>14</v>
      </c>
      <c r="CC2090" t="s">
        <v>14</v>
      </c>
      <c r="CD2090" t="s">
        <v>14</v>
      </c>
      <c r="CE2090" t="s">
        <v>14</v>
      </c>
      <c r="CF2090" t="s">
        <v>18834</v>
      </c>
      <c r="CG2090" t="s">
        <v>648</v>
      </c>
      <c r="CH2090" t="s">
        <v>22075</v>
      </c>
      <c r="CJ2090" t="s">
        <v>420</v>
      </c>
      <c r="CK2090" t="s">
        <v>24</v>
      </c>
      <c r="CL2090" s="13"/>
      <c r="CM2090" s="4" t="str">
        <f>_xlfn.XLOOKUP($CG2090,tbl_area_24_07_2024[Nombre Área],tbl_area_24_07_2024[Estado],"Si no se encuentra",2,)</f>
        <v>Sonora</v>
      </c>
      <c r="CN2090" s="4" t="str">
        <f>_xlfn.XLOOKUP($CG2090,tbl_area_24_07_2024[Nombre Área],tbl_area_24_07_2024[Estructura],"Si no se encuentra",2,)</f>
        <v>Juntas Distritales</v>
      </c>
    </row>
    <row r="2091" spans="1:92" ht="20" x14ac:dyDescent="0.85">
      <c r="A2091" t="s">
        <v>22073</v>
      </c>
      <c r="B2091" t="s">
        <v>22074</v>
      </c>
      <c r="C2091" t="s">
        <v>22075</v>
      </c>
      <c r="D2091" t="s">
        <v>2199</v>
      </c>
      <c r="E2091" t="s">
        <v>2242</v>
      </c>
      <c r="F2091" t="s">
        <v>2201</v>
      </c>
      <c r="G2091" t="s">
        <v>18835</v>
      </c>
      <c r="H2091" t="s">
        <v>14</v>
      </c>
      <c r="I2091" t="s">
        <v>5899</v>
      </c>
      <c r="J2091" t="s">
        <v>18836</v>
      </c>
      <c r="K2091" t="s">
        <v>25780</v>
      </c>
      <c r="L2091" t="s">
        <v>14</v>
      </c>
      <c r="M2091" t="s">
        <v>14</v>
      </c>
      <c r="N2091" t="s">
        <v>18837</v>
      </c>
      <c r="O2091" t="s">
        <v>25780</v>
      </c>
      <c r="P2091" t="s">
        <v>14</v>
      </c>
      <c r="Q2091" t="s">
        <v>25780</v>
      </c>
      <c r="R2091" t="s">
        <v>25780</v>
      </c>
      <c r="S2091" t="s">
        <v>14</v>
      </c>
      <c r="T2091" t="s">
        <v>14</v>
      </c>
      <c r="U2091" t="s">
        <v>14</v>
      </c>
      <c r="V2091" t="s">
        <v>14</v>
      </c>
      <c r="W2091" t="s">
        <v>14</v>
      </c>
      <c r="X2091" t="s">
        <v>14</v>
      </c>
      <c r="Y2091" t="s">
        <v>14</v>
      </c>
      <c r="Z2091" t="s">
        <v>14</v>
      </c>
      <c r="AA2091" t="s">
        <v>18838</v>
      </c>
      <c r="AB2091" t="s">
        <v>25780</v>
      </c>
      <c r="AC2091" t="s">
        <v>15042</v>
      </c>
      <c r="AD2091" t="s">
        <v>2207</v>
      </c>
      <c r="AE2091" t="s">
        <v>18839</v>
      </c>
      <c r="AF2091" t="s">
        <v>14210</v>
      </c>
      <c r="AG2091" t="s">
        <v>14</v>
      </c>
      <c r="AH2091" t="s">
        <v>2209</v>
      </c>
      <c r="AI2091" t="s">
        <v>18840</v>
      </c>
      <c r="AJ2091" t="s">
        <v>25776</v>
      </c>
      <c r="AK2091" t="s">
        <v>18841</v>
      </c>
      <c r="AL2091" t="s">
        <v>25776</v>
      </c>
      <c r="AM2091" t="s">
        <v>12252</v>
      </c>
      <c r="AN2091" t="s">
        <v>1186</v>
      </c>
      <c r="AO2091" t="s">
        <v>334</v>
      </c>
      <c r="AP2091" t="s">
        <v>25005</v>
      </c>
      <c r="AQ2091" t="s">
        <v>14</v>
      </c>
      <c r="AR2091" t="s">
        <v>14</v>
      </c>
      <c r="AS2091" t="s">
        <v>14</v>
      </c>
      <c r="AT2091" t="s">
        <v>14</v>
      </c>
      <c r="AU2091" t="s">
        <v>18826</v>
      </c>
      <c r="AV2091" t="s">
        <v>2111</v>
      </c>
      <c r="AW2091" t="s">
        <v>2111</v>
      </c>
      <c r="AX2091" t="s">
        <v>2111</v>
      </c>
      <c r="AY2091" t="s">
        <v>23052</v>
      </c>
      <c r="AZ2091" t="s">
        <v>22100</v>
      </c>
      <c r="BA2091" t="s">
        <v>22100</v>
      </c>
      <c r="BB2091" t="s">
        <v>22089</v>
      </c>
      <c r="BC2091">
        <v>362069</v>
      </c>
      <c r="BD2091">
        <v>420000</v>
      </c>
      <c r="BE2091" t="s">
        <v>14</v>
      </c>
      <c r="BF2091" t="s">
        <v>14</v>
      </c>
      <c r="BG2091" t="s">
        <v>2214</v>
      </c>
      <c r="BH2091" t="s">
        <v>14</v>
      </c>
      <c r="BI2091" t="s">
        <v>22092</v>
      </c>
      <c r="BJ2091" t="s">
        <v>8406</v>
      </c>
      <c r="BK2091" t="s">
        <v>14</v>
      </c>
      <c r="BL2091" t="s">
        <v>22100</v>
      </c>
      <c r="BM2091" t="s">
        <v>22089</v>
      </c>
      <c r="BN2091" t="s">
        <v>18842</v>
      </c>
      <c r="BO2091" t="s">
        <v>14</v>
      </c>
      <c r="BP2091" t="s">
        <v>25780</v>
      </c>
      <c r="BQ2091" t="s">
        <v>2217</v>
      </c>
      <c r="BR2091" t="s">
        <v>2303</v>
      </c>
      <c r="BS2091" t="s">
        <v>2376</v>
      </c>
      <c r="BT2091" t="s">
        <v>14</v>
      </c>
      <c r="BU2091" t="s">
        <v>14</v>
      </c>
      <c r="BV2091" t="s">
        <v>14</v>
      </c>
      <c r="BW2091" t="s">
        <v>14</v>
      </c>
      <c r="BX2091" t="s">
        <v>14</v>
      </c>
      <c r="BY2091" t="s">
        <v>2220</v>
      </c>
      <c r="BZ2091" t="s">
        <v>25780</v>
      </c>
      <c r="CA2091" t="s">
        <v>4430</v>
      </c>
      <c r="CB2091" t="s">
        <v>14</v>
      </c>
      <c r="CC2091" t="s">
        <v>14</v>
      </c>
      <c r="CD2091" t="s">
        <v>14</v>
      </c>
      <c r="CE2091" t="s">
        <v>14</v>
      </c>
      <c r="CF2091" t="s">
        <v>18843</v>
      </c>
      <c r="CG2091" t="s">
        <v>648</v>
      </c>
      <c r="CH2091" t="s">
        <v>22075</v>
      </c>
      <c r="CJ2091" t="s">
        <v>420</v>
      </c>
      <c r="CK2091" t="s">
        <v>24</v>
      </c>
      <c r="CL2091" s="13"/>
      <c r="CM2091" s="4" t="str">
        <f>_xlfn.XLOOKUP($CG2091,tbl_area_24_07_2024[Nombre Área],tbl_area_24_07_2024[Estado],"Si no se encuentra",2,)</f>
        <v>Sonora</v>
      </c>
      <c r="CN2091" s="4" t="str">
        <f>_xlfn.XLOOKUP($CG2091,tbl_area_24_07_2024[Nombre Área],tbl_area_24_07_2024[Estructura],"Si no se encuentra",2,)</f>
        <v>Juntas Distritales</v>
      </c>
    </row>
    <row r="2092" spans="1:92" ht="20" x14ac:dyDescent="0.85">
      <c r="A2092" t="s">
        <v>22073</v>
      </c>
      <c r="B2092" t="s">
        <v>22074</v>
      </c>
      <c r="C2092" t="s">
        <v>22075</v>
      </c>
      <c r="D2092" t="s">
        <v>2199</v>
      </c>
      <c r="E2092" t="s">
        <v>2200</v>
      </c>
      <c r="F2092" t="s">
        <v>2201</v>
      </c>
      <c r="G2092" t="s">
        <v>18844</v>
      </c>
      <c r="H2092" t="s">
        <v>14</v>
      </c>
      <c r="I2092" t="s">
        <v>18845</v>
      </c>
      <c r="J2092" t="s">
        <v>18846</v>
      </c>
      <c r="K2092" t="s">
        <v>25781</v>
      </c>
      <c r="L2092" t="s">
        <v>14</v>
      </c>
      <c r="M2092" t="s">
        <v>14</v>
      </c>
      <c r="N2092" t="s">
        <v>18847</v>
      </c>
      <c r="O2092" t="s">
        <v>25781</v>
      </c>
      <c r="P2092" t="s">
        <v>14</v>
      </c>
      <c r="Q2092" t="s">
        <v>25781</v>
      </c>
      <c r="R2092" t="s">
        <v>25781</v>
      </c>
      <c r="S2092" t="s">
        <v>14</v>
      </c>
      <c r="T2092" t="s">
        <v>14</v>
      </c>
      <c r="U2092" t="s">
        <v>14</v>
      </c>
      <c r="V2092" t="s">
        <v>14</v>
      </c>
      <c r="W2092" t="s">
        <v>14</v>
      </c>
      <c r="X2092" t="s">
        <v>14</v>
      </c>
      <c r="Y2092" t="s">
        <v>14</v>
      </c>
      <c r="Z2092" t="s">
        <v>14</v>
      </c>
      <c r="AA2092" t="s">
        <v>18848</v>
      </c>
      <c r="AB2092" t="s">
        <v>25781</v>
      </c>
      <c r="AC2092" t="s">
        <v>18849</v>
      </c>
      <c r="AD2092" t="s">
        <v>2365</v>
      </c>
      <c r="AE2092" t="s">
        <v>5254</v>
      </c>
      <c r="AF2092" t="s">
        <v>4767</v>
      </c>
      <c r="AG2092" t="s">
        <v>14</v>
      </c>
      <c r="AH2092" t="s">
        <v>2209</v>
      </c>
      <c r="AI2092" t="s">
        <v>18850</v>
      </c>
      <c r="AJ2092" t="s">
        <v>22117</v>
      </c>
      <c r="AK2092" t="s">
        <v>1774</v>
      </c>
      <c r="AL2092" t="s">
        <v>24243</v>
      </c>
      <c r="AM2092" t="s">
        <v>1774</v>
      </c>
      <c r="AN2092" t="s">
        <v>1444</v>
      </c>
      <c r="AO2092" t="s">
        <v>420</v>
      </c>
      <c r="AP2092" t="s">
        <v>25782</v>
      </c>
      <c r="AQ2092" t="s">
        <v>14</v>
      </c>
      <c r="AR2092" t="s">
        <v>14</v>
      </c>
      <c r="AS2092" t="s">
        <v>14</v>
      </c>
      <c r="AT2092" t="s">
        <v>14</v>
      </c>
      <c r="AU2092" t="s">
        <v>18851</v>
      </c>
      <c r="AV2092" t="s">
        <v>2111</v>
      </c>
      <c r="AW2092" t="s">
        <v>2111</v>
      </c>
      <c r="AX2092" t="s">
        <v>2111</v>
      </c>
      <c r="AY2092" t="s">
        <v>22596</v>
      </c>
      <c r="AZ2092" t="s">
        <v>22100</v>
      </c>
      <c r="BA2092" t="s">
        <v>22100</v>
      </c>
      <c r="BB2092" t="s">
        <v>22089</v>
      </c>
      <c r="BC2092">
        <v>32000</v>
      </c>
      <c r="BD2092">
        <v>37120</v>
      </c>
      <c r="BE2092" t="s">
        <v>14</v>
      </c>
      <c r="BF2092" t="s">
        <v>14</v>
      </c>
      <c r="BG2092" t="s">
        <v>2214</v>
      </c>
      <c r="BH2092" t="s">
        <v>14</v>
      </c>
      <c r="BI2092" t="s">
        <v>22092</v>
      </c>
      <c r="BJ2092" t="s">
        <v>18852</v>
      </c>
      <c r="BK2092" t="s">
        <v>14</v>
      </c>
      <c r="BL2092" t="s">
        <v>22100</v>
      </c>
      <c r="BM2092" t="s">
        <v>22089</v>
      </c>
      <c r="BN2092" t="s">
        <v>18853</v>
      </c>
      <c r="BO2092" t="s">
        <v>14</v>
      </c>
      <c r="BP2092" t="s">
        <v>25781</v>
      </c>
      <c r="BQ2092" t="s">
        <v>2217</v>
      </c>
      <c r="BR2092" t="s">
        <v>2303</v>
      </c>
      <c r="BS2092" t="s">
        <v>2376</v>
      </c>
      <c r="BT2092" t="s">
        <v>14</v>
      </c>
      <c r="BU2092" t="s">
        <v>14</v>
      </c>
      <c r="BV2092" t="s">
        <v>14</v>
      </c>
      <c r="BW2092" t="s">
        <v>14</v>
      </c>
      <c r="BX2092" t="s">
        <v>14</v>
      </c>
      <c r="BY2092" t="s">
        <v>2220</v>
      </c>
      <c r="BZ2092" t="s">
        <v>25781</v>
      </c>
      <c r="CA2092" t="s">
        <v>4430</v>
      </c>
      <c r="CB2092" t="s">
        <v>14</v>
      </c>
      <c r="CC2092" t="s">
        <v>14</v>
      </c>
      <c r="CD2092" t="s">
        <v>14</v>
      </c>
      <c r="CE2092" t="s">
        <v>14</v>
      </c>
      <c r="CF2092" t="s">
        <v>18854</v>
      </c>
      <c r="CG2092" t="s">
        <v>648</v>
      </c>
      <c r="CH2092" t="s">
        <v>22075</v>
      </c>
      <c r="CJ2092" t="s">
        <v>420</v>
      </c>
      <c r="CK2092" t="s">
        <v>24</v>
      </c>
      <c r="CL2092" s="13"/>
      <c r="CM2092" s="4" t="str">
        <f>_xlfn.XLOOKUP($CG2092,tbl_area_24_07_2024[Nombre Área],tbl_area_24_07_2024[Estado],"Si no se encuentra",2,)</f>
        <v>Sonora</v>
      </c>
      <c r="CN2092" s="4" t="str">
        <f>_xlfn.XLOOKUP($CG2092,tbl_area_24_07_2024[Nombre Área],tbl_area_24_07_2024[Estructura],"Si no se encuentra",2,)</f>
        <v>Juntas Distritales</v>
      </c>
    </row>
    <row r="2093" spans="1:92" ht="20" x14ac:dyDescent="0.85">
      <c r="A2093" t="s">
        <v>22073</v>
      </c>
      <c r="B2093" t="s">
        <v>22074</v>
      </c>
      <c r="C2093" t="s">
        <v>22075</v>
      </c>
      <c r="D2093" t="s">
        <v>2199</v>
      </c>
      <c r="E2093" t="s">
        <v>2242</v>
      </c>
      <c r="F2093" t="s">
        <v>2201</v>
      </c>
      <c r="G2093" t="s">
        <v>25557</v>
      </c>
      <c r="H2093" t="s">
        <v>14</v>
      </c>
      <c r="I2093" t="s">
        <v>4632</v>
      </c>
      <c r="J2093" t="s">
        <v>18855</v>
      </c>
      <c r="K2093" t="s">
        <v>25783</v>
      </c>
      <c r="L2093" t="s">
        <v>14</v>
      </c>
      <c r="M2093" t="s">
        <v>14</v>
      </c>
      <c r="N2093" t="s">
        <v>18856</v>
      </c>
      <c r="O2093" t="s">
        <v>25783</v>
      </c>
      <c r="P2093" t="s">
        <v>14</v>
      </c>
      <c r="Q2093" t="s">
        <v>25783</v>
      </c>
      <c r="R2093" t="s">
        <v>25783</v>
      </c>
      <c r="S2093" t="s">
        <v>14</v>
      </c>
      <c r="T2093" t="s">
        <v>14</v>
      </c>
      <c r="U2093" t="s">
        <v>14</v>
      </c>
      <c r="V2093" t="s">
        <v>14</v>
      </c>
      <c r="W2093" t="s">
        <v>18857</v>
      </c>
      <c r="X2093" t="s">
        <v>108</v>
      </c>
      <c r="Y2093" t="s">
        <v>71</v>
      </c>
      <c r="Z2093" t="s">
        <v>12</v>
      </c>
      <c r="AA2093" t="s">
        <v>14</v>
      </c>
      <c r="AB2093" t="s">
        <v>25783</v>
      </c>
      <c r="AC2093" t="s">
        <v>18858</v>
      </c>
      <c r="AD2093" t="s">
        <v>1696</v>
      </c>
      <c r="AE2093" t="s">
        <v>18859</v>
      </c>
      <c r="AF2093" t="s">
        <v>5383</v>
      </c>
      <c r="AG2093" t="s">
        <v>14</v>
      </c>
      <c r="AH2093" t="s">
        <v>2209</v>
      </c>
      <c r="AI2093" t="s">
        <v>2287</v>
      </c>
      <c r="AJ2093" t="s">
        <v>1168</v>
      </c>
      <c r="AK2093" t="s">
        <v>1988</v>
      </c>
      <c r="AL2093" t="s">
        <v>1434</v>
      </c>
      <c r="AM2093" t="s">
        <v>1988</v>
      </c>
      <c r="AN2093" t="s">
        <v>1435</v>
      </c>
      <c r="AO2093" t="s">
        <v>122</v>
      </c>
      <c r="AP2093" t="s">
        <v>25784</v>
      </c>
      <c r="AQ2093" t="s">
        <v>14</v>
      </c>
      <c r="AR2093" t="s">
        <v>14</v>
      </c>
      <c r="AS2093" t="s">
        <v>14</v>
      </c>
      <c r="AT2093" t="s">
        <v>14</v>
      </c>
      <c r="AU2093" t="s">
        <v>3317</v>
      </c>
      <c r="AV2093" t="s">
        <v>18860</v>
      </c>
      <c r="AW2093" t="s">
        <v>18860</v>
      </c>
      <c r="AX2093" t="s">
        <v>18860</v>
      </c>
      <c r="AY2093" t="s">
        <v>18861</v>
      </c>
      <c r="AZ2093" t="s">
        <v>22074</v>
      </c>
      <c r="BA2093" t="s">
        <v>22074</v>
      </c>
      <c r="BB2093" t="s">
        <v>22089</v>
      </c>
      <c r="BC2093">
        <v>13700</v>
      </c>
      <c r="BD2093">
        <v>15892</v>
      </c>
      <c r="BE2093" t="s">
        <v>14</v>
      </c>
      <c r="BF2093" t="s">
        <v>14</v>
      </c>
      <c r="BG2093" t="s">
        <v>2214</v>
      </c>
      <c r="BH2093" t="s">
        <v>14</v>
      </c>
      <c r="BI2093" t="s">
        <v>22092</v>
      </c>
      <c r="BJ2093" t="s">
        <v>18862</v>
      </c>
      <c r="BK2093" t="s">
        <v>14</v>
      </c>
      <c r="BL2093" t="s">
        <v>22074</v>
      </c>
      <c r="BM2093" t="s">
        <v>22089</v>
      </c>
      <c r="BN2093" t="s">
        <v>18863</v>
      </c>
      <c r="BO2093" t="s">
        <v>14</v>
      </c>
      <c r="BP2093" t="s">
        <v>25783</v>
      </c>
      <c r="BQ2093" t="s">
        <v>2217</v>
      </c>
      <c r="BR2093" t="s">
        <v>2218</v>
      </c>
      <c r="BS2093" t="s">
        <v>2376</v>
      </c>
      <c r="BT2093" t="s">
        <v>14</v>
      </c>
      <c r="BU2093" t="s">
        <v>14</v>
      </c>
      <c r="BV2093" t="s">
        <v>14</v>
      </c>
      <c r="BW2093" t="s">
        <v>14</v>
      </c>
      <c r="BX2093" t="s">
        <v>14</v>
      </c>
      <c r="BY2093" t="s">
        <v>2220</v>
      </c>
      <c r="BZ2093" t="s">
        <v>25783</v>
      </c>
      <c r="CA2093" t="s">
        <v>14</v>
      </c>
      <c r="CB2093" t="s">
        <v>14</v>
      </c>
      <c r="CC2093" t="s">
        <v>14</v>
      </c>
      <c r="CD2093" t="s">
        <v>14</v>
      </c>
      <c r="CE2093" t="s">
        <v>14</v>
      </c>
      <c r="CF2093" t="s">
        <v>18864</v>
      </c>
      <c r="CG2093" t="s">
        <v>691</v>
      </c>
      <c r="CH2093" t="s">
        <v>22075</v>
      </c>
      <c r="CJ2093" t="s">
        <v>122</v>
      </c>
      <c r="CK2093" t="s">
        <v>24</v>
      </c>
      <c r="CL2093" s="13"/>
      <c r="CM2093" s="4" t="str">
        <f>_xlfn.XLOOKUP($CG2093,tbl_area_24_07_2024[Nombre Área],tbl_area_24_07_2024[Estado],"Si no se encuentra",2,)</f>
        <v>Durango</v>
      </c>
      <c r="CN2093" s="4" t="str">
        <f>_xlfn.XLOOKUP($CG2093,tbl_area_24_07_2024[Nombre Área],tbl_area_24_07_2024[Estructura],"Si no se encuentra",2,)</f>
        <v>Juntas Distritales</v>
      </c>
    </row>
    <row r="2094" spans="1:92" ht="20" x14ac:dyDescent="0.85">
      <c r="A2094" t="s">
        <v>22073</v>
      </c>
      <c r="B2094" t="s">
        <v>22074</v>
      </c>
      <c r="C2094" t="s">
        <v>22075</v>
      </c>
      <c r="D2094" t="s">
        <v>2199</v>
      </c>
      <c r="E2094" t="s">
        <v>2242</v>
      </c>
      <c r="F2094" t="s">
        <v>2201</v>
      </c>
      <c r="G2094" t="s">
        <v>25561</v>
      </c>
      <c r="H2094" t="s">
        <v>14</v>
      </c>
      <c r="I2094" t="s">
        <v>4632</v>
      </c>
      <c r="J2094" t="s">
        <v>18865</v>
      </c>
      <c r="K2094" t="s">
        <v>25785</v>
      </c>
      <c r="L2094" t="s">
        <v>14</v>
      </c>
      <c r="M2094" t="s">
        <v>14</v>
      </c>
      <c r="N2094" t="s">
        <v>18866</v>
      </c>
      <c r="O2094" t="s">
        <v>25785</v>
      </c>
      <c r="P2094" t="s">
        <v>14</v>
      </c>
      <c r="Q2094" t="s">
        <v>25785</v>
      </c>
      <c r="R2094" t="s">
        <v>25785</v>
      </c>
      <c r="S2094" t="s">
        <v>14</v>
      </c>
      <c r="T2094" t="s">
        <v>14</v>
      </c>
      <c r="U2094" t="s">
        <v>14</v>
      </c>
      <c r="V2094" t="s">
        <v>14</v>
      </c>
      <c r="W2094" t="s">
        <v>18857</v>
      </c>
      <c r="X2094" t="s">
        <v>108</v>
      </c>
      <c r="Y2094" t="s">
        <v>71</v>
      </c>
      <c r="Z2094" t="s">
        <v>12</v>
      </c>
      <c r="AA2094" t="s">
        <v>14</v>
      </c>
      <c r="AB2094" t="s">
        <v>25785</v>
      </c>
      <c r="AC2094" t="s">
        <v>18858</v>
      </c>
      <c r="AD2094" t="s">
        <v>1696</v>
      </c>
      <c r="AE2094" t="s">
        <v>18859</v>
      </c>
      <c r="AF2094" t="s">
        <v>5383</v>
      </c>
      <c r="AG2094" t="s">
        <v>14</v>
      </c>
      <c r="AH2094" t="s">
        <v>2209</v>
      </c>
      <c r="AI2094" t="s">
        <v>2287</v>
      </c>
      <c r="AJ2094" t="s">
        <v>1168</v>
      </c>
      <c r="AK2094" t="s">
        <v>1988</v>
      </c>
      <c r="AL2094" t="s">
        <v>1434</v>
      </c>
      <c r="AM2094" t="s">
        <v>1988</v>
      </c>
      <c r="AN2094" t="s">
        <v>1435</v>
      </c>
      <c r="AO2094" t="s">
        <v>122</v>
      </c>
      <c r="AP2094" t="s">
        <v>25784</v>
      </c>
      <c r="AQ2094" t="s">
        <v>14</v>
      </c>
      <c r="AR2094" t="s">
        <v>14</v>
      </c>
      <c r="AS2094" t="s">
        <v>14</v>
      </c>
      <c r="AT2094" t="s">
        <v>14</v>
      </c>
      <c r="AU2094" t="s">
        <v>3317</v>
      </c>
      <c r="AV2094" t="s">
        <v>18860</v>
      </c>
      <c r="AW2094" t="s">
        <v>18860</v>
      </c>
      <c r="AX2094" t="s">
        <v>18860</v>
      </c>
      <c r="AY2094" t="s">
        <v>18867</v>
      </c>
      <c r="AZ2094" t="s">
        <v>22074</v>
      </c>
      <c r="BA2094" t="s">
        <v>22074</v>
      </c>
      <c r="BB2094" t="s">
        <v>22089</v>
      </c>
      <c r="BC2094">
        <v>7800</v>
      </c>
      <c r="BD2094">
        <v>9048</v>
      </c>
      <c r="BE2094" t="s">
        <v>14</v>
      </c>
      <c r="BF2094" t="s">
        <v>14</v>
      </c>
      <c r="BG2094" t="s">
        <v>2214</v>
      </c>
      <c r="BH2094" t="s">
        <v>14</v>
      </c>
      <c r="BI2094" t="s">
        <v>22092</v>
      </c>
      <c r="BJ2094" t="s">
        <v>18862</v>
      </c>
      <c r="BK2094" t="s">
        <v>14</v>
      </c>
      <c r="BL2094" t="s">
        <v>22074</v>
      </c>
      <c r="BM2094" t="s">
        <v>22089</v>
      </c>
      <c r="BN2094" t="s">
        <v>18868</v>
      </c>
      <c r="BO2094" t="s">
        <v>14</v>
      </c>
      <c r="BP2094" t="s">
        <v>25785</v>
      </c>
      <c r="BQ2094" t="s">
        <v>2217</v>
      </c>
      <c r="BR2094" t="s">
        <v>2218</v>
      </c>
      <c r="BS2094" t="s">
        <v>2376</v>
      </c>
      <c r="BT2094" t="s">
        <v>14</v>
      </c>
      <c r="BU2094" t="s">
        <v>14</v>
      </c>
      <c r="BV2094" t="s">
        <v>14</v>
      </c>
      <c r="BW2094" t="s">
        <v>14</v>
      </c>
      <c r="BX2094" t="s">
        <v>14</v>
      </c>
      <c r="BY2094" t="s">
        <v>2220</v>
      </c>
      <c r="BZ2094" t="s">
        <v>25785</v>
      </c>
      <c r="CA2094" t="s">
        <v>14</v>
      </c>
      <c r="CB2094" t="s">
        <v>14</v>
      </c>
      <c r="CC2094" t="s">
        <v>14</v>
      </c>
      <c r="CD2094" t="s">
        <v>14</v>
      </c>
      <c r="CE2094" t="s">
        <v>14</v>
      </c>
      <c r="CF2094" t="s">
        <v>18869</v>
      </c>
      <c r="CG2094" t="s">
        <v>691</v>
      </c>
      <c r="CH2094" t="s">
        <v>22075</v>
      </c>
      <c r="CJ2094" t="s">
        <v>122</v>
      </c>
      <c r="CK2094" t="s">
        <v>24</v>
      </c>
      <c r="CL2094" s="13"/>
      <c r="CM2094" s="4" t="str">
        <f>_xlfn.XLOOKUP($CG2094,tbl_area_24_07_2024[Nombre Área],tbl_area_24_07_2024[Estado],"Si no se encuentra",2,)</f>
        <v>Durango</v>
      </c>
      <c r="CN2094" s="4" t="str">
        <f>_xlfn.XLOOKUP($CG2094,tbl_area_24_07_2024[Nombre Área],tbl_area_24_07_2024[Estructura],"Si no se encuentra",2,)</f>
        <v>Juntas Distritales</v>
      </c>
    </row>
    <row r="2095" spans="1:92" ht="20" x14ac:dyDescent="0.85">
      <c r="A2095" t="s">
        <v>22073</v>
      </c>
      <c r="B2095" t="s">
        <v>22074</v>
      </c>
      <c r="C2095" t="s">
        <v>22075</v>
      </c>
      <c r="D2095" t="s">
        <v>2199</v>
      </c>
      <c r="E2095" t="s">
        <v>2242</v>
      </c>
      <c r="F2095" t="s">
        <v>2201</v>
      </c>
      <c r="G2095" t="s">
        <v>25564</v>
      </c>
      <c r="H2095" t="s">
        <v>14</v>
      </c>
      <c r="I2095" t="s">
        <v>4632</v>
      </c>
      <c r="J2095" t="s">
        <v>18870</v>
      </c>
      <c r="K2095" t="s">
        <v>25786</v>
      </c>
      <c r="L2095" t="s">
        <v>14</v>
      </c>
      <c r="M2095" t="s">
        <v>14</v>
      </c>
      <c r="N2095" t="s">
        <v>18871</v>
      </c>
      <c r="O2095" t="s">
        <v>25786</v>
      </c>
      <c r="P2095" t="s">
        <v>14</v>
      </c>
      <c r="Q2095" t="s">
        <v>25786</v>
      </c>
      <c r="R2095" t="s">
        <v>25786</v>
      </c>
      <c r="S2095" t="s">
        <v>14</v>
      </c>
      <c r="T2095" t="s">
        <v>14</v>
      </c>
      <c r="U2095" t="s">
        <v>14</v>
      </c>
      <c r="V2095" t="s">
        <v>14</v>
      </c>
      <c r="W2095" t="s">
        <v>18857</v>
      </c>
      <c r="X2095" t="s">
        <v>108</v>
      </c>
      <c r="Y2095" t="s">
        <v>71</v>
      </c>
      <c r="Z2095" t="s">
        <v>12</v>
      </c>
      <c r="AA2095" t="s">
        <v>14</v>
      </c>
      <c r="AB2095" t="s">
        <v>25786</v>
      </c>
      <c r="AC2095" t="s">
        <v>18858</v>
      </c>
      <c r="AD2095" t="s">
        <v>1696</v>
      </c>
      <c r="AE2095" t="s">
        <v>18859</v>
      </c>
      <c r="AF2095" t="s">
        <v>5383</v>
      </c>
      <c r="AG2095" t="s">
        <v>14</v>
      </c>
      <c r="AH2095" t="s">
        <v>2209</v>
      </c>
      <c r="AI2095" t="s">
        <v>2287</v>
      </c>
      <c r="AJ2095" t="s">
        <v>1168</v>
      </c>
      <c r="AK2095" t="s">
        <v>1988</v>
      </c>
      <c r="AL2095" t="s">
        <v>1434</v>
      </c>
      <c r="AM2095" t="s">
        <v>1988</v>
      </c>
      <c r="AN2095" t="s">
        <v>1435</v>
      </c>
      <c r="AO2095" t="s">
        <v>122</v>
      </c>
      <c r="AP2095" t="s">
        <v>25784</v>
      </c>
      <c r="AQ2095" t="s">
        <v>14</v>
      </c>
      <c r="AR2095" t="s">
        <v>14</v>
      </c>
      <c r="AS2095" t="s">
        <v>14</v>
      </c>
      <c r="AT2095" t="s">
        <v>14</v>
      </c>
      <c r="AU2095" t="s">
        <v>3317</v>
      </c>
      <c r="AV2095" t="s">
        <v>18860</v>
      </c>
      <c r="AW2095" t="s">
        <v>18860</v>
      </c>
      <c r="AX2095" t="s">
        <v>18860</v>
      </c>
      <c r="AY2095" t="s">
        <v>18872</v>
      </c>
      <c r="AZ2095" t="s">
        <v>22074</v>
      </c>
      <c r="BA2095" t="s">
        <v>22074</v>
      </c>
      <c r="BB2095" t="s">
        <v>22089</v>
      </c>
      <c r="BC2095">
        <v>11800</v>
      </c>
      <c r="BD2095">
        <v>13688</v>
      </c>
      <c r="BE2095" t="s">
        <v>14</v>
      </c>
      <c r="BF2095" t="s">
        <v>14</v>
      </c>
      <c r="BG2095" t="s">
        <v>2214</v>
      </c>
      <c r="BH2095" t="s">
        <v>14</v>
      </c>
      <c r="BI2095" t="s">
        <v>22092</v>
      </c>
      <c r="BJ2095" t="s">
        <v>18862</v>
      </c>
      <c r="BK2095" t="s">
        <v>14</v>
      </c>
      <c r="BL2095" t="s">
        <v>22074</v>
      </c>
      <c r="BM2095" t="s">
        <v>22089</v>
      </c>
      <c r="BN2095" t="s">
        <v>18873</v>
      </c>
      <c r="BO2095" t="s">
        <v>14</v>
      </c>
      <c r="BP2095" t="s">
        <v>25786</v>
      </c>
      <c r="BQ2095" t="s">
        <v>2217</v>
      </c>
      <c r="BR2095" t="s">
        <v>2218</v>
      </c>
      <c r="BS2095" t="s">
        <v>2376</v>
      </c>
      <c r="BT2095" t="s">
        <v>14</v>
      </c>
      <c r="BU2095" t="s">
        <v>14</v>
      </c>
      <c r="BV2095" t="s">
        <v>14</v>
      </c>
      <c r="BW2095" t="s">
        <v>14</v>
      </c>
      <c r="BX2095" t="s">
        <v>14</v>
      </c>
      <c r="BY2095" t="s">
        <v>2220</v>
      </c>
      <c r="BZ2095" t="s">
        <v>25786</v>
      </c>
      <c r="CA2095" t="s">
        <v>14</v>
      </c>
      <c r="CB2095" t="s">
        <v>14</v>
      </c>
      <c r="CC2095" t="s">
        <v>14</v>
      </c>
      <c r="CD2095" t="s">
        <v>14</v>
      </c>
      <c r="CE2095" t="s">
        <v>14</v>
      </c>
      <c r="CF2095" t="s">
        <v>18874</v>
      </c>
      <c r="CG2095" t="s">
        <v>691</v>
      </c>
      <c r="CH2095" t="s">
        <v>22075</v>
      </c>
      <c r="CJ2095" t="s">
        <v>122</v>
      </c>
      <c r="CK2095" t="s">
        <v>24</v>
      </c>
      <c r="CL2095" s="13"/>
      <c r="CM2095" s="4" t="str">
        <f>_xlfn.XLOOKUP($CG2095,tbl_area_24_07_2024[Nombre Área],tbl_area_24_07_2024[Estado],"Si no se encuentra",2,)</f>
        <v>Durango</v>
      </c>
      <c r="CN2095" s="4" t="str">
        <f>_xlfn.XLOOKUP($CG2095,tbl_area_24_07_2024[Nombre Área],tbl_area_24_07_2024[Estructura],"Si no se encuentra",2,)</f>
        <v>Juntas Distritales</v>
      </c>
    </row>
    <row r="2096" spans="1:92" ht="20" x14ac:dyDescent="0.85">
      <c r="A2096" t="s">
        <v>22073</v>
      </c>
      <c r="B2096" t="s">
        <v>22074</v>
      </c>
      <c r="C2096" t="s">
        <v>22075</v>
      </c>
      <c r="D2096" t="s">
        <v>2199</v>
      </c>
      <c r="E2096" t="s">
        <v>2242</v>
      </c>
      <c r="F2096" t="s">
        <v>2201</v>
      </c>
      <c r="G2096" t="s">
        <v>25566</v>
      </c>
      <c r="H2096" t="s">
        <v>14</v>
      </c>
      <c r="I2096" t="s">
        <v>4632</v>
      </c>
      <c r="J2096" t="s">
        <v>18875</v>
      </c>
      <c r="K2096" t="s">
        <v>25787</v>
      </c>
      <c r="L2096" t="s">
        <v>14</v>
      </c>
      <c r="M2096" t="s">
        <v>14</v>
      </c>
      <c r="N2096" t="s">
        <v>18876</v>
      </c>
      <c r="O2096" t="s">
        <v>25787</v>
      </c>
      <c r="P2096" t="s">
        <v>14</v>
      </c>
      <c r="Q2096" t="s">
        <v>25787</v>
      </c>
      <c r="R2096" t="s">
        <v>25787</v>
      </c>
      <c r="S2096" t="s">
        <v>14</v>
      </c>
      <c r="T2096" t="s">
        <v>14</v>
      </c>
      <c r="U2096" t="s">
        <v>14</v>
      </c>
      <c r="V2096" t="s">
        <v>14</v>
      </c>
      <c r="W2096" t="s">
        <v>18857</v>
      </c>
      <c r="X2096" t="s">
        <v>108</v>
      </c>
      <c r="Y2096" t="s">
        <v>71</v>
      </c>
      <c r="Z2096" t="s">
        <v>12</v>
      </c>
      <c r="AA2096" t="s">
        <v>14</v>
      </c>
      <c r="AB2096" t="s">
        <v>25787</v>
      </c>
      <c r="AC2096" t="s">
        <v>18858</v>
      </c>
      <c r="AD2096" t="s">
        <v>1696</v>
      </c>
      <c r="AE2096" t="s">
        <v>18859</v>
      </c>
      <c r="AF2096" t="s">
        <v>5383</v>
      </c>
      <c r="AG2096" t="s">
        <v>14</v>
      </c>
      <c r="AH2096" t="s">
        <v>2209</v>
      </c>
      <c r="AI2096" t="s">
        <v>2287</v>
      </c>
      <c r="AJ2096" t="s">
        <v>1168</v>
      </c>
      <c r="AK2096" t="s">
        <v>1988</v>
      </c>
      <c r="AL2096" t="s">
        <v>1434</v>
      </c>
      <c r="AM2096" t="s">
        <v>1988</v>
      </c>
      <c r="AN2096" t="s">
        <v>1435</v>
      </c>
      <c r="AO2096" t="s">
        <v>122</v>
      </c>
      <c r="AP2096" t="s">
        <v>25784</v>
      </c>
      <c r="AQ2096" t="s">
        <v>14</v>
      </c>
      <c r="AR2096" t="s">
        <v>14</v>
      </c>
      <c r="AS2096" t="s">
        <v>14</v>
      </c>
      <c r="AT2096" t="s">
        <v>14</v>
      </c>
      <c r="AU2096" t="s">
        <v>3317</v>
      </c>
      <c r="AV2096" t="s">
        <v>18860</v>
      </c>
      <c r="AW2096" t="s">
        <v>18860</v>
      </c>
      <c r="AX2096" t="s">
        <v>18860</v>
      </c>
      <c r="AY2096" t="s">
        <v>18877</v>
      </c>
      <c r="AZ2096" t="s">
        <v>22104</v>
      </c>
      <c r="BA2096" t="s">
        <v>22104</v>
      </c>
      <c r="BB2096" t="s">
        <v>22089</v>
      </c>
      <c r="BC2096">
        <v>7800</v>
      </c>
      <c r="BD2096">
        <v>9048</v>
      </c>
      <c r="BE2096" t="s">
        <v>14</v>
      </c>
      <c r="BF2096" t="s">
        <v>14</v>
      </c>
      <c r="BG2096" t="s">
        <v>2214</v>
      </c>
      <c r="BH2096" t="s">
        <v>14</v>
      </c>
      <c r="BI2096" t="s">
        <v>22092</v>
      </c>
      <c r="BJ2096" t="s">
        <v>18862</v>
      </c>
      <c r="BK2096" t="s">
        <v>14</v>
      </c>
      <c r="BL2096" t="s">
        <v>22104</v>
      </c>
      <c r="BM2096" t="s">
        <v>22089</v>
      </c>
      <c r="BN2096" t="s">
        <v>18878</v>
      </c>
      <c r="BO2096" t="s">
        <v>14</v>
      </c>
      <c r="BP2096" t="s">
        <v>25787</v>
      </c>
      <c r="BQ2096" t="s">
        <v>2217</v>
      </c>
      <c r="BR2096" t="s">
        <v>2218</v>
      </c>
      <c r="BS2096" t="s">
        <v>2376</v>
      </c>
      <c r="BT2096" t="s">
        <v>14</v>
      </c>
      <c r="BU2096" t="s">
        <v>14</v>
      </c>
      <c r="BV2096" t="s">
        <v>14</v>
      </c>
      <c r="BW2096" t="s">
        <v>14</v>
      </c>
      <c r="BX2096" t="s">
        <v>14</v>
      </c>
      <c r="BY2096" t="s">
        <v>2220</v>
      </c>
      <c r="BZ2096" t="s">
        <v>25787</v>
      </c>
      <c r="CA2096" t="s">
        <v>14</v>
      </c>
      <c r="CB2096" t="s">
        <v>14</v>
      </c>
      <c r="CC2096" t="s">
        <v>14</v>
      </c>
      <c r="CD2096" t="s">
        <v>14</v>
      </c>
      <c r="CE2096" t="s">
        <v>14</v>
      </c>
      <c r="CF2096" t="s">
        <v>18879</v>
      </c>
      <c r="CG2096" t="s">
        <v>691</v>
      </c>
      <c r="CH2096" t="s">
        <v>22075</v>
      </c>
      <c r="CJ2096" t="s">
        <v>122</v>
      </c>
      <c r="CK2096" t="s">
        <v>24</v>
      </c>
      <c r="CL2096" s="13"/>
      <c r="CM2096" s="4" t="str">
        <f>_xlfn.XLOOKUP($CG2096,tbl_area_24_07_2024[Nombre Área],tbl_area_24_07_2024[Estado],"Si no se encuentra",2,)</f>
        <v>Durango</v>
      </c>
      <c r="CN2096" s="4" t="str">
        <f>_xlfn.XLOOKUP($CG2096,tbl_area_24_07_2024[Nombre Área],tbl_area_24_07_2024[Estructura],"Si no se encuentra",2,)</f>
        <v>Juntas Distritales</v>
      </c>
    </row>
    <row r="2097" spans="1:92" ht="20" x14ac:dyDescent="0.85">
      <c r="A2097" t="s">
        <v>22073</v>
      </c>
      <c r="B2097" t="s">
        <v>22074</v>
      </c>
      <c r="C2097" t="s">
        <v>22075</v>
      </c>
      <c r="D2097" t="s">
        <v>2199</v>
      </c>
      <c r="E2097" t="s">
        <v>2242</v>
      </c>
      <c r="F2097" t="s">
        <v>2201</v>
      </c>
      <c r="G2097" t="s">
        <v>25569</v>
      </c>
      <c r="H2097" t="s">
        <v>14</v>
      </c>
      <c r="I2097" t="s">
        <v>4632</v>
      </c>
      <c r="J2097" t="s">
        <v>18880</v>
      </c>
      <c r="K2097" t="s">
        <v>25788</v>
      </c>
      <c r="L2097" t="s">
        <v>14</v>
      </c>
      <c r="M2097" t="s">
        <v>14</v>
      </c>
      <c r="N2097" t="s">
        <v>18881</v>
      </c>
      <c r="O2097" t="s">
        <v>25788</v>
      </c>
      <c r="P2097" t="s">
        <v>14</v>
      </c>
      <c r="Q2097" t="s">
        <v>25788</v>
      </c>
      <c r="R2097" t="s">
        <v>25788</v>
      </c>
      <c r="S2097" t="s">
        <v>14</v>
      </c>
      <c r="T2097" t="s">
        <v>14</v>
      </c>
      <c r="U2097" t="s">
        <v>14</v>
      </c>
      <c r="V2097" t="s">
        <v>14</v>
      </c>
      <c r="W2097" t="s">
        <v>14</v>
      </c>
      <c r="X2097" t="s">
        <v>14</v>
      </c>
      <c r="Y2097" t="s">
        <v>14</v>
      </c>
      <c r="Z2097" t="s">
        <v>14</v>
      </c>
      <c r="AA2097" t="s">
        <v>18882</v>
      </c>
      <c r="AB2097" t="s">
        <v>25788</v>
      </c>
      <c r="AC2097" t="s">
        <v>18883</v>
      </c>
      <c r="AD2097" t="s">
        <v>2348</v>
      </c>
      <c r="AE2097" t="s">
        <v>1763</v>
      </c>
      <c r="AF2097" t="s">
        <v>8570</v>
      </c>
      <c r="AG2097" t="s">
        <v>14</v>
      </c>
      <c r="AH2097" t="s">
        <v>2209</v>
      </c>
      <c r="AI2097" t="s">
        <v>2287</v>
      </c>
      <c r="AJ2097" t="s">
        <v>1168</v>
      </c>
      <c r="AK2097" t="s">
        <v>2370</v>
      </c>
      <c r="AL2097" t="s">
        <v>1168</v>
      </c>
      <c r="AM2097" t="s">
        <v>2370</v>
      </c>
      <c r="AN2097" t="s">
        <v>24949</v>
      </c>
      <c r="AO2097" t="s">
        <v>2371</v>
      </c>
      <c r="AP2097" t="s">
        <v>25328</v>
      </c>
      <c r="AQ2097" t="s">
        <v>14</v>
      </c>
      <c r="AR2097" t="s">
        <v>14</v>
      </c>
      <c r="AS2097" t="s">
        <v>14</v>
      </c>
      <c r="AT2097" t="s">
        <v>14</v>
      </c>
      <c r="AU2097" t="s">
        <v>3317</v>
      </c>
      <c r="AV2097" t="s">
        <v>18860</v>
      </c>
      <c r="AW2097" t="s">
        <v>18860</v>
      </c>
      <c r="AX2097" t="s">
        <v>18860</v>
      </c>
      <c r="AY2097" t="s">
        <v>18884</v>
      </c>
      <c r="AZ2097" t="s">
        <v>22074</v>
      </c>
      <c r="BA2097" t="s">
        <v>22074</v>
      </c>
      <c r="BB2097" t="s">
        <v>22089</v>
      </c>
      <c r="BC2097">
        <v>26400</v>
      </c>
      <c r="BD2097">
        <v>30624</v>
      </c>
      <c r="BE2097" t="s">
        <v>14</v>
      </c>
      <c r="BF2097" t="s">
        <v>14</v>
      </c>
      <c r="BG2097" t="s">
        <v>2214</v>
      </c>
      <c r="BH2097" t="s">
        <v>14</v>
      </c>
      <c r="BI2097" t="s">
        <v>22092</v>
      </c>
      <c r="BJ2097" t="s">
        <v>18885</v>
      </c>
      <c r="BK2097" t="s">
        <v>14</v>
      </c>
      <c r="BL2097" t="s">
        <v>22074</v>
      </c>
      <c r="BM2097" t="s">
        <v>22089</v>
      </c>
      <c r="BN2097" t="s">
        <v>18886</v>
      </c>
      <c r="BO2097" t="s">
        <v>14</v>
      </c>
      <c r="BP2097" t="s">
        <v>25788</v>
      </c>
      <c r="BQ2097" t="s">
        <v>2217</v>
      </c>
      <c r="BR2097" t="s">
        <v>2218</v>
      </c>
      <c r="BS2097" t="s">
        <v>2376</v>
      </c>
      <c r="BT2097" t="s">
        <v>14</v>
      </c>
      <c r="BU2097" t="s">
        <v>14</v>
      </c>
      <c r="BV2097" t="s">
        <v>14</v>
      </c>
      <c r="BW2097" t="s">
        <v>14</v>
      </c>
      <c r="BX2097" t="s">
        <v>14</v>
      </c>
      <c r="BY2097" t="s">
        <v>2220</v>
      </c>
      <c r="BZ2097" t="s">
        <v>25788</v>
      </c>
      <c r="CA2097" t="s">
        <v>14</v>
      </c>
      <c r="CB2097" t="s">
        <v>14</v>
      </c>
      <c r="CC2097" t="s">
        <v>14</v>
      </c>
      <c r="CD2097" t="s">
        <v>14</v>
      </c>
      <c r="CE2097" t="s">
        <v>14</v>
      </c>
      <c r="CF2097" t="s">
        <v>18887</v>
      </c>
      <c r="CG2097" t="s">
        <v>691</v>
      </c>
      <c r="CH2097" t="s">
        <v>22075</v>
      </c>
      <c r="CJ2097" t="s">
        <v>122</v>
      </c>
      <c r="CK2097" t="s">
        <v>24</v>
      </c>
      <c r="CL2097" s="13"/>
      <c r="CM2097" s="4" t="str">
        <f>_xlfn.XLOOKUP($CG2097,tbl_area_24_07_2024[Nombre Área],tbl_area_24_07_2024[Estado],"Si no se encuentra",2,)</f>
        <v>Durango</v>
      </c>
      <c r="CN2097" s="4" t="str">
        <f>_xlfn.XLOOKUP($CG2097,tbl_area_24_07_2024[Nombre Área],tbl_area_24_07_2024[Estructura],"Si no se encuentra",2,)</f>
        <v>Juntas Distritales</v>
      </c>
    </row>
    <row r="2098" spans="1:92" ht="20" x14ac:dyDescent="0.85">
      <c r="A2098" t="s">
        <v>22073</v>
      </c>
      <c r="B2098" t="s">
        <v>22074</v>
      </c>
      <c r="C2098" t="s">
        <v>22075</v>
      </c>
      <c r="D2098" t="s">
        <v>2199</v>
      </c>
      <c r="E2098" t="s">
        <v>2242</v>
      </c>
      <c r="F2098" t="s">
        <v>2201</v>
      </c>
      <c r="G2098" t="s">
        <v>17781</v>
      </c>
      <c r="H2098" t="s">
        <v>14</v>
      </c>
      <c r="I2098" t="s">
        <v>4632</v>
      </c>
      <c r="J2098" t="s">
        <v>18888</v>
      </c>
      <c r="K2098" t="s">
        <v>25789</v>
      </c>
      <c r="L2098" t="s">
        <v>14</v>
      </c>
      <c r="M2098" t="s">
        <v>14</v>
      </c>
      <c r="N2098" t="s">
        <v>18889</v>
      </c>
      <c r="O2098" t="s">
        <v>25789</v>
      </c>
      <c r="P2098" t="s">
        <v>14</v>
      </c>
      <c r="Q2098" t="s">
        <v>25789</v>
      </c>
      <c r="R2098" t="s">
        <v>25789</v>
      </c>
      <c r="S2098" t="s">
        <v>14</v>
      </c>
      <c r="T2098" t="s">
        <v>14</v>
      </c>
      <c r="U2098" t="s">
        <v>14</v>
      </c>
      <c r="V2098" t="s">
        <v>14</v>
      </c>
      <c r="W2098" t="s">
        <v>14</v>
      </c>
      <c r="X2098" t="s">
        <v>14</v>
      </c>
      <c r="Y2098" t="s">
        <v>14</v>
      </c>
      <c r="Z2098" t="s">
        <v>14</v>
      </c>
      <c r="AA2098" t="s">
        <v>18890</v>
      </c>
      <c r="AB2098" t="s">
        <v>25789</v>
      </c>
      <c r="AC2098" t="s">
        <v>18891</v>
      </c>
      <c r="AD2098" t="s">
        <v>2365</v>
      </c>
      <c r="AE2098" t="s">
        <v>18892</v>
      </c>
      <c r="AF2098" t="s">
        <v>1561</v>
      </c>
      <c r="AG2098" t="s">
        <v>14</v>
      </c>
      <c r="AH2098" t="s">
        <v>2209</v>
      </c>
      <c r="AI2098" t="s">
        <v>18893</v>
      </c>
      <c r="AJ2098" t="s">
        <v>1168</v>
      </c>
      <c r="AK2098" t="s">
        <v>122</v>
      </c>
      <c r="AL2098" t="s">
        <v>1435</v>
      </c>
      <c r="AM2098" t="s">
        <v>122</v>
      </c>
      <c r="AN2098" t="s">
        <v>1435</v>
      </c>
      <c r="AO2098" t="s">
        <v>122</v>
      </c>
      <c r="AP2098" t="s">
        <v>25790</v>
      </c>
      <c r="AQ2098" t="s">
        <v>14</v>
      </c>
      <c r="AR2098" t="s">
        <v>14</v>
      </c>
      <c r="AS2098" t="s">
        <v>14</v>
      </c>
      <c r="AT2098" t="s">
        <v>14</v>
      </c>
      <c r="AU2098" t="s">
        <v>3317</v>
      </c>
      <c r="AV2098" t="s">
        <v>18860</v>
      </c>
      <c r="AW2098" t="s">
        <v>18860</v>
      </c>
      <c r="AX2098" t="s">
        <v>18860</v>
      </c>
      <c r="AY2098" t="s">
        <v>18894</v>
      </c>
      <c r="AZ2098" t="s">
        <v>22074</v>
      </c>
      <c r="BA2098" t="s">
        <v>22074</v>
      </c>
      <c r="BB2098" t="s">
        <v>22089</v>
      </c>
      <c r="BC2098">
        <v>14000</v>
      </c>
      <c r="BD2098">
        <v>16240</v>
      </c>
      <c r="BE2098" t="s">
        <v>14</v>
      </c>
      <c r="BF2098" t="s">
        <v>14</v>
      </c>
      <c r="BG2098" t="s">
        <v>2214</v>
      </c>
      <c r="BH2098" t="s">
        <v>14</v>
      </c>
      <c r="BI2098" t="s">
        <v>22092</v>
      </c>
      <c r="BJ2098" t="s">
        <v>18885</v>
      </c>
      <c r="BK2098" t="s">
        <v>14</v>
      </c>
      <c r="BL2098" t="s">
        <v>22074</v>
      </c>
      <c r="BM2098" t="s">
        <v>22089</v>
      </c>
      <c r="BN2098" t="s">
        <v>18895</v>
      </c>
      <c r="BO2098" t="s">
        <v>14</v>
      </c>
      <c r="BP2098" t="s">
        <v>25789</v>
      </c>
      <c r="BQ2098" t="s">
        <v>2217</v>
      </c>
      <c r="BR2098" t="s">
        <v>2218</v>
      </c>
      <c r="BS2098" t="s">
        <v>2376</v>
      </c>
      <c r="BT2098" t="s">
        <v>14</v>
      </c>
      <c r="BU2098" t="s">
        <v>14</v>
      </c>
      <c r="BV2098" t="s">
        <v>14</v>
      </c>
      <c r="BW2098" t="s">
        <v>14</v>
      </c>
      <c r="BX2098" t="s">
        <v>14</v>
      </c>
      <c r="BY2098" t="s">
        <v>2220</v>
      </c>
      <c r="BZ2098" t="s">
        <v>25789</v>
      </c>
      <c r="CA2098" t="s">
        <v>14</v>
      </c>
      <c r="CB2098" t="s">
        <v>14</v>
      </c>
      <c r="CC2098" t="s">
        <v>14</v>
      </c>
      <c r="CD2098" t="s">
        <v>14</v>
      </c>
      <c r="CE2098" t="s">
        <v>14</v>
      </c>
      <c r="CF2098" t="s">
        <v>18896</v>
      </c>
      <c r="CG2098" t="s">
        <v>691</v>
      </c>
      <c r="CH2098" t="s">
        <v>22075</v>
      </c>
      <c r="CJ2098" t="s">
        <v>122</v>
      </c>
      <c r="CK2098" t="s">
        <v>24</v>
      </c>
      <c r="CL2098" s="13"/>
      <c r="CM2098" s="4" t="str">
        <f>_xlfn.XLOOKUP($CG2098,tbl_area_24_07_2024[Nombre Área],tbl_area_24_07_2024[Estado],"Si no se encuentra",2,)</f>
        <v>Durango</v>
      </c>
      <c r="CN2098" s="4" t="str">
        <f>_xlfn.XLOOKUP($CG2098,tbl_area_24_07_2024[Nombre Área],tbl_area_24_07_2024[Estructura],"Si no se encuentra",2,)</f>
        <v>Juntas Distritales</v>
      </c>
    </row>
    <row r="2099" spans="1:92" ht="20" x14ac:dyDescent="0.85">
      <c r="A2099" t="s">
        <v>22073</v>
      </c>
      <c r="B2099" t="s">
        <v>22074</v>
      </c>
      <c r="C2099" t="s">
        <v>22075</v>
      </c>
      <c r="D2099" t="s">
        <v>2199</v>
      </c>
      <c r="E2099" t="s">
        <v>2242</v>
      </c>
      <c r="F2099" t="s">
        <v>2201</v>
      </c>
      <c r="G2099" t="s">
        <v>17784</v>
      </c>
      <c r="H2099" t="s">
        <v>14</v>
      </c>
      <c r="I2099" t="s">
        <v>4632</v>
      </c>
      <c r="J2099" t="s">
        <v>18897</v>
      </c>
      <c r="K2099" t="s">
        <v>25791</v>
      </c>
      <c r="L2099" t="s">
        <v>14</v>
      </c>
      <c r="M2099" t="s">
        <v>14</v>
      </c>
      <c r="N2099" t="s">
        <v>18898</v>
      </c>
      <c r="O2099" t="s">
        <v>25791</v>
      </c>
      <c r="P2099" t="s">
        <v>14</v>
      </c>
      <c r="Q2099" t="s">
        <v>25791</v>
      </c>
      <c r="R2099" t="s">
        <v>25791</v>
      </c>
      <c r="S2099" t="s">
        <v>14</v>
      </c>
      <c r="T2099" t="s">
        <v>14</v>
      </c>
      <c r="U2099" t="s">
        <v>14</v>
      </c>
      <c r="V2099" t="s">
        <v>14</v>
      </c>
      <c r="W2099" t="s">
        <v>14</v>
      </c>
      <c r="X2099" t="s">
        <v>14</v>
      </c>
      <c r="Y2099" t="s">
        <v>14</v>
      </c>
      <c r="Z2099" t="s">
        <v>14</v>
      </c>
      <c r="AA2099" t="s">
        <v>18890</v>
      </c>
      <c r="AB2099" t="s">
        <v>25791</v>
      </c>
      <c r="AC2099" t="s">
        <v>18891</v>
      </c>
      <c r="AD2099" t="s">
        <v>2365</v>
      </c>
      <c r="AE2099" t="s">
        <v>18892</v>
      </c>
      <c r="AF2099" t="s">
        <v>1561</v>
      </c>
      <c r="AG2099" t="s">
        <v>14</v>
      </c>
      <c r="AH2099" t="s">
        <v>2209</v>
      </c>
      <c r="AI2099" t="s">
        <v>18893</v>
      </c>
      <c r="AJ2099" t="s">
        <v>1168</v>
      </c>
      <c r="AK2099" t="s">
        <v>122</v>
      </c>
      <c r="AL2099" t="s">
        <v>1435</v>
      </c>
      <c r="AM2099" t="s">
        <v>122</v>
      </c>
      <c r="AN2099" t="s">
        <v>1435</v>
      </c>
      <c r="AO2099" t="s">
        <v>122</v>
      </c>
      <c r="AP2099" t="s">
        <v>25790</v>
      </c>
      <c r="AQ2099" t="s">
        <v>14</v>
      </c>
      <c r="AR2099" t="s">
        <v>14</v>
      </c>
      <c r="AS2099" t="s">
        <v>14</v>
      </c>
      <c r="AT2099" t="s">
        <v>14</v>
      </c>
      <c r="AU2099" t="s">
        <v>3317</v>
      </c>
      <c r="AV2099" t="s">
        <v>18860</v>
      </c>
      <c r="AW2099" t="s">
        <v>18860</v>
      </c>
      <c r="AX2099" t="s">
        <v>18860</v>
      </c>
      <c r="AY2099" t="s">
        <v>18899</v>
      </c>
      <c r="AZ2099" t="s">
        <v>22074</v>
      </c>
      <c r="BA2099" t="s">
        <v>22074</v>
      </c>
      <c r="BB2099" t="s">
        <v>22089</v>
      </c>
      <c r="BC2099">
        <v>14000</v>
      </c>
      <c r="BD2099">
        <v>16240</v>
      </c>
      <c r="BE2099" t="s">
        <v>14</v>
      </c>
      <c r="BF2099" t="s">
        <v>14</v>
      </c>
      <c r="BG2099" t="s">
        <v>2214</v>
      </c>
      <c r="BH2099" t="s">
        <v>14</v>
      </c>
      <c r="BI2099" t="s">
        <v>22092</v>
      </c>
      <c r="BJ2099" t="s">
        <v>18885</v>
      </c>
      <c r="BK2099" t="s">
        <v>14</v>
      </c>
      <c r="BL2099" t="s">
        <v>22074</v>
      </c>
      <c r="BM2099" t="s">
        <v>22089</v>
      </c>
      <c r="BN2099" t="s">
        <v>18900</v>
      </c>
      <c r="BO2099" t="s">
        <v>14</v>
      </c>
      <c r="BP2099" t="s">
        <v>25791</v>
      </c>
      <c r="BQ2099" t="s">
        <v>2217</v>
      </c>
      <c r="BR2099" t="s">
        <v>2218</v>
      </c>
      <c r="BS2099" t="s">
        <v>2376</v>
      </c>
      <c r="BT2099" t="s">
        <v>14</v>
      </c>
      <c r="BU2099" t="s">
        <v>14</v>
      </c>
      <c r="BV2099" t="s">
        <v>14</v>
      </c>
      <c r="BW2099" t="s">
        <v>14</v>
      </c>
      <c r="BX2099" t="s">
        <v>14</v>
      </c>
      <c r="BY2099" t="s">
        <v>2220</v>
      </c>
      <c r="BZ2099" t="s">
        <v>25791</v>
      </c>
      <c r="CA2099" t="s">
        <v>14</v>
      </c>
      <c r="CB2099" t="s">
        <v>14</v>
      </c>
      <c r="CC2099" t="s">
        <v>14</v>
      </c>
      <c r="CD2099" t="s">
        <v>14</v>
      </c>
      <c r="CE2099" t="s">
        <v>14</v>
      </c>
      <c r="CF2099" t="s">
        <v>18901</v>
      </c>
      <c r="CG2099" t="s">
        <v>691</v>
      </c>
      <c r="CH2099" t="s">
        <v>22075</v>
      </c>
      <c r="CJ2099" t="s">
        <v>122</v>
      </c>
      <c r="CK2099" t="s">
        <v>24</v>
      </c>
      <c r="CL2099" s="13"/>
      <c r="CM2099" s="4" t="str">
        <f>_xlfn.XLOOKUP($CG2099,tbl_area_24_07_2024[Nombre Área],tbl_area_24_07_2024[Estado],"Si no se encuentra",2,)</f>
        <v>Durango</v>
      </c>
      <c r="CN2099" s="4" t="str">
        <f>_xlfn.XLOOKUP($CG2099,tbl_area_24_07_2024[Nombre Área],tbl_area_24_07_2024[Estructura],"Si no se encuentra",2,)</f>
        <v>Juntas Distritales</v>
      </c>
    </row>
    <row r="2100" spans="1:92" ht="20" x14ac:dyDescent="0.85">
      <c r="A2100" t="s">
        <v>22073</v>
      </c>
      <c r="B2100" t="s">
        <v>22074</v>
      </c>
      <c r="C2100" t="s">
        <v>22075</v>
      </c>
      <c r="D2100" t="s">
        <v>2199</v>
      </c>
      <c r="E2100" t="s">
        <v>2242</v>
      </c>
      <c r="F2100" t="s">
        <v>2201</v>
      </c>
      <c r="G2100" t="s">
        <v>18902</v>
      </c>
      <c r="H2100" t="s">
        <v>14</v>
      </c>
      <c r="I2100" t="s">
        <v>4632</v>
      </c>
      <c r="J2100" t="s">
        <v>18903</v>
      </c>
      <c r="K2100" t="s">
        <v>25792</v>
      </c>
      <c r="L2100" t="s">
        <v>14</v>
      </c>
      <c r="M2100" t="s">
        <v>14</v>
      </c>
      <c r="N2100" t="s">
        <v>18904</v>
      </c>
      <c r="O2100" t="s">
        <v>25792</v>
      </c>
      <c r="P2100" t="s">
        <v>14</v>
      </c>
      <c r="Q2100" t="s">
        <v>25792</v>
      </c>
      <c r="R2100" t="s">
        <v>25792</v>
      </c>
      <c r="S2100" t="s">
        <v>14</v>
      </c>
      <c r="T2100" t="s">
        <v>14</v>
      </c>
      <c r="U2100" t="s">
        <v>14</v>
      </c>
      <c r="V2100" t="s">
        <v>14</v>
      </c>
      <c r="W2100" t="s">
        <v>1975</v>
      </c>
      <c r="X2100" t="s">
        <v>223</v>
      </c>
      <c r="Y2100" t="s">
        <v>218</v>
      </c>
      <c r="Z2100" t="s">
        <v>12</v>
      </c>
      <c r="AA2100" t="s">
        <v>14</v>
      </c>
      <c r="AB2100" t="s">
        <v>25792</v>
      </c>
      <c r="AC2100" t="s">
        <v>18905</v>
      </c>
      <c r="AD2100" t="s">
        <v>2348</v>
      </c>
      <c r="AE2100" t="s">
        <v>1671</v>
      </c>
      <c r="AF2100" t="s">
        <v>1498</v>
      </c>
      <c r="AG2100" t="s">
        <v>14</v>
      </c>
      <c r="AH2100" t="s">
        <v>2209</v>
      </c>
      <c r="AI2100" t="s">
        <v>2287</v>
      </c>
      <c r="AJ2100" t="s">
        <v>1168</v>
      </c>
      <c r="AK2100" t="s">
        <v>2370</v>
      </c>
      <c r="AL2100" t="s">
        <v>1168</v>
      </c>
      <c r="AM2100" t="s">
        <v>2370</v>
      </c>
      <c r="AN2100" t="s">
        <v>24949</v>
      </c>
      <c r="AO2100" t="s">
        <v>2371</v>
      </c>
      <c r="AP2100" t="s">
        <v>25328</v>
      </c>
      <c r="AQ2100" t="s">
        <v>14</v>
      </c>
      <c r="AR2100" t="s">
        <v>14</v>
      </c>
      <c r="AS2100" t="s">
        <v>14</v>
      </c>
      <c r="AT2100" t="s">
        <v>14</v>
      </c>
      <c r="AU2100" t="s">
        <v>3317</v>
      </c>
      <c r="AV2100" t="s">
        <v>18860</v>
      </c>
      <c r="AW2100" t="s">
        <v>18860</v>
      </c>
      <c r="AX2100" t="s">
        <v>18860</v>
      </c>
      <c r="AY2100" t="s">
        <v>18906</v>
      </c>
      <c r="AZ2100" t="s">
        <v>22074</v>
      </c>
      <c r="BA2100" t="s">
        <v>22074</v>
      </c>
      <c r="BB2100" t="s">
        <v>22089</v>
      </c>
      <c r="BC2100">
        <v>2500</v>
      </c>
      <c r="BD2100">
        <v>2900</v>
      </c>
      <c r="BE2100" t="s">
        <v>14</v>
      </c>
      <c r="BF2100" t="s">
        <v>14</v>
      </c>
      <c r="BG2100" t="s">
        <v>2214</v>
      </c>
      <c r="BH2100" t="s">
        <v>14</v>
      </c>
      <c r="BI2100" t="s">
        <v>22092</v>
      </c>
      <c r="BJ2100" t="s">
        <v>18907</v>
      </c>
      <c r="BK2100" t="s">
        <v>14</v>
      </c>
      <c r="BL2100" t="s">
        <v>22074</v>
      </c>
      <c r="BM2100" t="s">
        <v>22089</v>
      </c>
      <c r="BN2100" t="s">
        <v>18908</v>
      </c>
      <c r="BO2100" t="s">
        <v>14</v>
      </c>
      <c r="BP2100" t="s">
        <v>25792</v>
      </c>
      <c r="BQ2100" t="s">
        <v>2217</v>
      </c>
      <c r="BR2100" t="s">
        <v>2218</v>
      </c>
      <c r="BS2100" t="s">
        <v>2376</v>
      </c>
      <c r="BT2100" t="s">
        <v>14</v>
      </c>
      <c r="BU2100" t="s">
        <v>14</v>
      </c>
      <c r="BV2100" t="s">
        <v>14</v>
      </c>
      <c r="BW2100" t="s">
        <v>14</v>
      </c>
      <c r="BX2100" t="s">
        <v>14</v>
      </c>
      <c r="BY2100" t="s">
        <v>2220</v>
      </c>
      <c r="BZ2100" t="s">
        <v>25792</v>
      </c>
      <c r="CA2100" t="s">
        <v>14</v>
      </c>
      <c r="CB2100" t="s">
        <v>14</v>
      </c>
      <c r="CC2100" t="s">
        <v>14</v>
      </c>
      <c r="CD2100" t="s">
        <v>14</v>
      </c>
      <c r="CE2100" t="s">
        <v>14</v>
      </c>
      <c r="CF2100" t="s">
        <v>18909</v>
      </c>
      <c r="CG2100" t="s">
        <v>691</v>
      </c>
      <c r="CH2100" t="s">
        <v>22075</v>
      </c>
      <c r="CJ2100" t="s">
        <v>122</v>
      </c>
      <c r="CK2100" t="s">
        <v>24</v>
      </c>
      <c r="CL2100" s="13"/>
      <c r="CM2100" s="4" t="str">
        <f>_xlfn.XLOOKUP($CG2100,tbl_area_24_07_2024[Nombre Área],tbl_area_24_07_2024[Estado],"Si no se encuentra",2,)</f>
        <v>Durango</v>
      </c>
      <c r="CN2100" s="4" t="str">
        <f>_xlfn.XLOOKUP($CG2100,tbl_area_24_07_2024[Nombre Área],tbl_area_24_07_2024[Estructura],"Si no se encuentra",2,)</f>
        <v>Juntas Distritales</v>
      </c>
    </row>
    <row r="2101" spans="1:92" ht="20" x14ac:dyDescent="0.85">
      <c r="A2101" t="s">
        <v>22073</v>
      </c>
      <c r="B2101" t="s">
        <v>22074</v>
      </c>
      <c r="C2101" t="s">
        <v>22075</v>
      </c>
      <c r="D2101" t="s">
        <v>2199</v>
      </c>
      <c r="E2101" t="s">
        <v>2242</v>
      </c>
      <c r="F2101" t="s">
        <v>2201</v>
      </c>
      <c r="G2101" t="s">
        <v>25447</v>
      </c>
      <c r="H2101" t="s">
        <v>14</v>
      </c>
      <c r="I2101" t="s">
        <v>25448</v>
      </c>
      <c r="J2101" t="s">
        <v>25449</v>
      </c>
      <c r="K2101" t="s">
        <v>9554</v>
      </c>
      <c r="L2101" t="s">
        <v>14</v>
      </c>
      <c r="M2101" t="s">
        <v>14</v>
      </c>
      <c r="N2101" t="s">
        <v>25451</v>
      </c>
      <c r="O2101" t="s">
        <v>9554</v>
      </c>
      <c r="P2101" t="s">
        <v>14</v>
      </c>
      <c r="Q2101" t="s">
        <v>9554</v>
      </c>
      <c r="R2101" t="s">
        <v>9554</v>
      </c>
      <c r="S2101" t="s">
        <v>14</v>
      </c>
      <c r="T2101" t="s">
        <v>14</v>
      </c>
      <c r="U2101" t="s">
        <v>14</v>
      </c>
      <c r="V2101" t="s">
        <v>14</v>
      </c>
      <c r="W2101" t="s">
        <v>14</v>
      </c>
      <c r="X2101" t="s">
        <v>14</v>
      </c>
      <c r="Y2101" t="s">
        <v>14</v>
      </c>
      <c r="Z2101" t="s">
        <v>14</v>
      </c>
      <c r="AA2101" t="s">
        <v>15160</v>
      </c>
      <c r="AB2101" t="s">
        <v>9554</v>
      </c>
      <c r="AC2101" t="s">
        <v>4792</v>
      </c>
      <c r="AD2101" t="s">
        <v>2207</v>
      </c>
      <c r="AE2101" t="s">
        <v>5598</v>
      </c>
      <c r="AF2101" t="s">
        <v>1447</v>
      </c>
      <c r="AG2101" t="s">
        <v>14</v>
      </c>
      <c r="AH2101" t="s">
        <v>2209</v>
      </c>
      <c r="AI2101" t="s">
        <v>1642</v>
      </c>
      <c r="AJ2101" t="s">
        <v>1178</v>
      </c>
      <c r="AK2101" t="s">
        <v>5572</v>
      </c>
      <c r="AL2101" t="s">
        <v>1178</v>
      </c>
      <c r="AM2101" t="s">
        <v>5572</v>
      </c>
      <c r="AN2101" t="s">
        <v>1178</v>
      </c>
      <c r="AO2101" t="s">
        <v>174</v>
      </c>
      <c r="AP2101" t="s">
        <v>22489</v>
      </c>
      <c r="AQ2101" t="s">
        <v>14</v>
      </c>
      <c r="AR2101" t="s">
        <v>14</v>
      </c>
      <c r="AS2101" t="s">
        <v>14</v>
      </c>
      <c r="AT2101" t="s">
        <v>14</v>
      </c>
      <c r="AU2101" t="s">
        <v>25452</v>
      </c>
      <c r="AV2101" t="s">
        <v>25453</v>
      </c>
      <c r="AW2101" t="s">
        <v>25453</v>
      </c>
      <c r="AX2101" t="s">
        <v>25453</v>
      </c>
      <c r="AY2101" t="s">
        <v>25447</v>
      </c>
      <c r="AZ2101" t="s">
        <v>25454</v>
      </c>
      <c r="BA2101" t="s">
        <v>22123</v>
      </c>
      <c r="BB2101" t="s">
        <v>22127</v>
      </c>
      <c r="BC2101">
        <v>11693</v>
      </c>
      <c r="BD2101">
        <v>13515</v>
      </c>
      <c r="BE2101" t="s">
        <v>14</v>
      </c>
      <c r="BF2101" t="s">
        <v>14</v>
      </c>
      <c r="BG2101" t="s">
        <v>2214</v>
      </c>
      <c r="BH2101" t="s">
        <v>14</v>
      </c>
      <c r="BI2101" t="s">
        <v>22092</v>
      </c>
      <c r="BJ2101" t="s">
        <v>25451</v>
      </c>
      <c r="BK2101" t="s">
        <v>14</v>
      </c>
      <c r="BL2101" t="s">
        <v>22123</v>
      </c>
      <c r="BM2101" t="s">
        <v>22127</v>
      </c>
      <c r="BN2101" t="s">
        <v>25449</v>
      </c>
      <c r="BO2101" t="s">
        <v>14</v>
      </c>
      <c r="BP2101" t="s">
        <v>9554</v>
      </c>
      <c r="BQ2101" t="s">
        <v>2217</v>
      </c>
      <c r="BR2101" t="s">
        <v>2303</v>
      </c>
      <c r="BS2101" t="s">
        <v>2404</v>
      </c>
      <c r="BT2101" t="s">
        <v>14</v>
      </c>
      <c r="BU2101" t="s">
        <v>14</v>
      </c>
      <c r="BV2101" t="s">
        <v>14</v>
      </c>
      <c r="BW2101" t="s">
        <v>14</v>
      </c>
      <c r="BX2101" t="s">
        <v>14</v>
      </c>
      <c r="BY2101" t="s">
        <v>2220</v>
      </c>
      <c r="BZ2101" t="s">
        <v>9554</v>
      </c>
      <c r="CA2101" t="s">
        <v>3050</v>
      </c>
      <c r="CB2101" t="s">
        <v>14</v>
      </c>
      <c r="CC2101" t="s">
        <v>14</v>
      </c>
      <c r="CD2101" t="s">
        <v>14</v>
      </c>
      <c r="CE2101" t="s">
        <v>14</v>
      </c>
      <c r="CF2101" t="s">
        <v>25455</v>
      </c>
      <c r="CG2101" t="s">
        <v>662</v>
      </c>
      <c r="CH2101" t="s">
        <v>22075</v>
      </c>
      <c r="CJ2101" t="s">
        <v>174</v>
      </c>
      <c r="CK2101" t="s">
        <v>24</v>
      </c>
      <c r="CL2101" s="13"/>
      <c r="CM2101" s="4" t="str">
        <f>_xlfn.XLOOKUP($CG2101,tbl_area_24_07_2024[Nombre Área],tbl_area_24_07_2024[Estado],"Si no se encuentra",2,)</f>
        <v>Guerrero</v>
      </c>
      <c r="CN2101" s="4" t="str">
        <f>_xlfn.XLOOKUP($CG2101,tbl_area_24_07_2024[Nombre Área],tbl_area_24_07_2024[Estructura],"Si no se encuentra",2,)</f>
        <v>Juntas Distritales</v>
      </c>
    </row>
    <row r="2102" spans="1:92" ht="20" x14ac:dyDescent="0.85">
      <c r="A2102" t="s">
        <v>22073</v>
      </c>
      <c r="B2102" t="s">
        <v>22074</v>
      </c>
      <c r="C2102" t="s">
        <v>22075</v>
      </c>
      <c r="D2102" t="s">
        <v>2199</v>
      </c>
      <c r="E2102" t="s">
        <v>2242</v>
      </c>
      <c r="F2102" t="s">
        <v>2201</v>
      </c>
      <c r="G2102" t="s">
        <v>25456</v>
      </c>
      <c r="H2102" t="s">
        <v>14</v>
      </c>
      <c r="I2102" t="s">
        <v>25448</v>
      </c>
      <c r="J2102" t="s">
        <v>25457</v>
      </c>
      <c r="K2102" t="s">
        <v>25793</v>
      </c>
      <c r="L2102" t="s">
        <v>14</v>
      </c>
      <c r="M2102" t="s">
        <v>14</v>
      </c>
      <c r="N2102" t="s">
        <v>25459</v>
      </c>
      <c r="O2102" t="s">
        <v>25793</v>
      </c>
      <c r="P2102" t="s">
        <v>14</v>
      </c>
      <c r="Q2102" t="s">
        <v>25793</v>
      </c>
      <c r="R2102" t="s">
        <v>25793</v>
      </c>
      <c r="S2102" t="s">
        <v>14</v>
      </c>
      <c r="T2102" t="s">
        <v>14</v>
      </c>
      <c r="U2102" t="s">
        <v>14</v>
      </c>
      <c r="V2102" t="s">
        <v>14</v>
      </c>
      <c r="W2102" t="s">
        <v>396</v>
      </c>
      <c r="X2102" t="s">
        <v>90</v>
      </c>
      <c r="Y2102" t="s">
        <v>331</v>
      </c>
      <c r="Z2102" t="s">
        <v>18</v>
      </c>
      <c r="AA2102" t="s">
        <v>14</v>
      </c>
      <c r="AB2102" t="s">
        <v>25793</v>
      </c>
      <c r="AC2102" t="s">
        <v>25460</v>
      </c>
      <c r="AD2102" t="s">
        <v>2348</v>
      </c>
      <c r="AE2102" t="s">
        <v>25461</v>
      </c>
      <c r="AF2102" t="s">
        <v>1450</v>
      </c>
      <c r="AG2102" t="s">
        <v>14</v>
      </c>
      <c r="AH2102" t="s">
        <v>2209</v>
      </c>
      <c r="AI2102" t="s">
        <v>25462</v>
      </c>
      <c r="AJ2102" t="s">
        <v>1178</v>
      </c>
      <c r="AK2102" t="s">
        <v>5572</v>
      </c>
      <c r="AL2102" t="s">
        <v>1178</v>
      </c>
      <c r="AM2102" t="s">
        <v>5572</v>
      </c>
      <c r="AN2102" t="s">
        <v>1178</v>
      </c>
      <c r="AO2102" t="s">
        <v>174</v>
      </c>
      <c r="AP2102" t="s">
        <v>25463</v>
      </c>
      <c r="AQ2102" t="s">
        <v>14</v>
      </c>
      <c r="AR2102" t="s">
        <v>14</v>
      </c>
      <c r="AS2102" t="s">
        <v>14</v>
      </c>
      <c r="AT2102" t="s">
        <v>14</v>
      </c>
      <c r="AU2102" t="s">
        <v>25452</v>
      </c>
      <c r="AV2102" t="s">
        <v>25453</v>
      </c>
      <c r="AW2102" t="s">
        <v>25453</v>
      </c>
      <c r="AX2102" t="s">
        <v>25453</v>
      </c>
      <c r="AY2102" t="s">
        <v>25456</v>
      </c>
      <c r="AZ2102" t="s">
        <v>24264</v>
      </c>
      <c r="BA2102" t="s">
        <v>24264</v>
      </c>
      <c r="BB2102" t="s">
        <v>24264</v>
      </c>
      <c r="BC2102">
        <v>12500</v>
      </c>
      <c r="BD2102">
        <v>12500</v>
      </c>
      <c r="BE2102" t="s">
        <v>14</v>
      </c>
      <c r="BF2102" t="s">
        <v>14</v>
      </c>
      <c r="BG2102" t="s">
        <v>2214</v>
      </c>
      <c r="BH2102" t="s">
        <v>14</v>
      </c>
      <c r="BI2102" t="s">
        <v>22092</v>
      </c>
      <c r="BJ2102" t="s">
        <v>25459</v>
      </c>
      <c r="BK2102" t="s">
        <v>14</v>
      </c>
      <c r="BL2102" t="s">
        <v>24264</v>
      </c>
      <c r="BM2102" t="s">
        <v>24264</v>
      </c>
      <c r="BN2102" t="s">
        <v>25457</v>
      </c>
      <c r="BO2102" t="s">
        <v>14</v>
      </c>
      <c r="BP2102" t="s">
        <v>25793</v>
      </c>
      <c r="BQ2102" t="s">
        <v>2217</v>
      </c>
      <c r="BR2102" t="s">
        <v>2303</v>
      </c>
      <c r="BS2102" t="s">
        <v>2404</v>
      </c>
      <c r="BT2102" t="s">
        <v>14</v>
      </c>
      <c r="BU2102" t="s">
        <v>14</v>
      </c>
      <c r="BV2102" t="s">
        <v>14</v>
      </c>
      <c r="BW2102" t="s">
        <v>14</v>
      </c>
      <c r="BX2102" t="s">
        <v>14</v>
      </c>
      <c r="BY2102" t="s">
        <v>2220</v>
      </c>
      <c r="BZ2102" t="s">
        <v>25793</v>
      </c>
      <c r="CA2102" t="s">
        <v>3050</v>
      </c>
      <c r="CB2102" t="s">
        <v>14</v>
      </c>
      <c r="CC2102" t="s">
        <v>14</v>
      </c>
      <c r="CD2102" t="s">
        <v>14</v>
      </c>
      <c r="CE2102" t="s">
        <v>14</v>
      </c>
      <c r="CF2102" t="s">
        <v>25464</v>
      </c>
      <c r="CG2102" t="s">
        <v>662</v>
      </c>
      <c r="CH2102" t="s">
        <v>22075</v>
      </c>
      <c r="CJ2102" t="s">
        <v>174</v>
      </c>
      <c r="CK2102" t="s">
        <v>24</v>
      </c>
      <c r="CL2102" s="13"/>
      <c r="CM2102" s="4" t="str">
        <f>_xlfn.XLOOKUP($CG2102,tbl_area_24_07_2024[Nombre Área],tbl_area_24_07_2024[Estado],"Si no se encuentra",2,)</f>
        <v>Guerrero</v>
      </c>
      <c r="CN2102" s="4" t="str">
        <f>_xlfn.XLOOKUP($CG2102,tbl_area_24_07_2024[Nombre Área],tbl_area_24_07_2024[Estructura],"Si no se encuentra",2,)</f>
        <v>Juntas Distritales</v>
      </c>
    </row>
    <row r="2103" spans="1:92" ht="20" x14ac:dyDescent="0.85">
      <c r="A2103" t="s">
        <v>22073</v>
      </c>
      <c r="B2103" t="s">
        <v>22074</v>
      </c>
      <c r="C2103" t="s">
        <v>22075</v>
      </c>
      <c r="D2103" t="s">
        <v>2199</v>
      </c>
      <c r="E2103" t="s">
        <v>2242</v>
      </c>
      <c r="F2103" t="s">
        <v>2201</v>
      </c>
      <c r="G2103" t="s">
        <v>25465</v>
      </c>
      <c r="H2103" t="s">
        <v>14</v>
      </c>
      <c r="I2103" t="s">
        <v>25448</v>
      </c>
      <c r="J2103" t="s">
        <v>25466</v>
      </c>
      <c r="K2103" t="s">
        <v>25794</v>
      </c>
      <c r="L2103" t="s">
        <v>14</v>
      </c>
      <c r="M2103" t="s">
        <v>14</v>
      </c>
      <c r="N2103" t="s">
        <v>25467</v>
      </c>
      <c r="O2103" t="s">
        <v>25794</v>
      </c>
      <c r="P2103" t="s">
        <v>14</v>
      </c>
      <c r="Q2103" t="s">
        <v>25794</v>
      </c>
      <c r="R2103" t="s">
        <v>25794</v>
      </c>
      <c r="S2103" t="s">
        <v>14</v>
      </c>
      <c r="T2103" t="s">
        <v>14</v>
      </c>
      <c r="U2103" t="s">
        <v>14</v>
      </c>
      <c r="V2103" t="s">
        <v>14</v>
      </c>
      <c r="W2103" t="s">
        <v>294</v>
      </c>
      <c r="X2103" t="s">
        <v>1268</v>
      </c>
      <c r="Y2103" t="s">
        <v>93</v>
      </c>
      <c r="Z2103" t="s">
        <v>18</v>
      </c>
      <c r="AA2103" t="s">
        <v>14</v>
      </c>
      <c r="AB2103" t="s">
        <v>25794</v>
      </c>
      <c r="AC2103" t="s">
        <v>25468</v>
      </c>
      <c r="AD2103" t="s">
        <v>2207</v>
      </c>
      <c r="AE2103" t="s">
        <v>25469</v>
      </c>
      <c r="AF2103" t="s">
        <v>1174</v>
      </c>
      <c r="AG2103" t="s">
        <v>14</v>
      </c>
      <c r="AH2103" t="s">
        <v>2209</v>
      </c>
      <c r="AI2103" t="s">
        <v>8251</v>
      </c>
      <c r="AJ2103" t="s">
        <v>1447</v>
      </c>
      <c r="AK2103" t="s">
        <v>4726</v>
      </c>
      <c r="AL2103" t="s">
        <v>1447</v>
      </c>
      <c r="AM2103" t="s">
        <v>5572</v>
      </c>
      <c r="AN2103" t="s">
        <v>1178</v>
      </c>
      <c r="AO2103" t="s">
        <v>174</v>
      </c>
      <c r="AP2103" t="s">
        <v>25470</v>
      </c>
      <c r="AQ2103" t="s">
        <v>14</v>
      </c>
      <c r="AR2103" t="s">
        <v>14</v>
      </c>
      <c r="AS2103" t="s">
        <v>14</v>
      </c>
      <c r="AT2103" t="s">
        <v>14</v>
      </c>
      <c r="AU2103" t="s">
        <v>25452</v>
      </c>
      <c r="AV2103" t="s">
        <v>25453</v>
      </c>
      <c r="AW2103" t="s">
        <v>25453</v>
      </c>
      <c r="AX2103" t="s">
        <v>25453</v>
      </c>
      <c r="AY2103" t="s">
        <v>25465</v>
      </c>
      <c r="AZ2103" t="s">
        <v>24264</v>
      </c>
      <c r="BA2103" t="s">
        <v>24264</v>
      </c>
      <c r="BB2103" t="s">
        <v>24264</v>
      </c>
      <c r="BC2103">
        <v>2785</v>
      </c>
      <c r="BD2103">
        <v>3231</v>
      </c>
      <c r="BE2103" t="s">
        <v>14</v>
      </c>
      <c r="BF2103" t="s">
        <v>14</v>
      </c>
      <c r="BG2103" t="s">
        <v>2214</v>
      </c>
      <c r="BH2103" t="s">
        <v>14</v>
      </c>
      <c r="BI2103" t="s">
        <v>22092</v>
      </c>
      <c r="BJ2103" t="s">
        <v>25467</v>
      </c>
      <c r="BK2103" t="s">
        <v>14</v>
      </c>
      <c r="BL2103" t="s">
        <v>24264</v>
      </c>
      <c r="BM2103" t="s">
        <v>24264</v>
      </c>
      <c r="BN2103" t="s">
        <v>25466</v>
      </c>
      <c r="BO2103" t="s">
        <v>14</v>
      </c>
      <c r="BP2103" t="s">
        <v>25794</v>
      </c>
      <c r="BQ2103" t="s">
        <v>2217</v>
      </c>
      <c r="BR2103" t="s">
        <v>2303</v>
      </c>
      <c r="BS2103" t="s">
        <v>2404</v>
      </c>
      <c r="BT2103" t="s">
        <v>14</v>
      </c>
      <c r="BU2103" t="s">
        <v>14</v>
      </c>
      <c r="BV2103" t="s">
        <v>14</v>
      </c>
      <c r="BW2103" t="s">
        <v>14</v>
      </c>
      <c r="BX2103" t="s">
        <v>14</v>
      </c>
      <c r="BY2103" t="s">
        <v>2220</v>
      </c>
      <c r="BZ2103" t="s">
        <v>25794</v>
      </c>
      <c r="CA2103" t="s">
        <v>3050</v>
      </c>
      <c r="CB2103" t="s">
        <v>14</v>
      </c>
      <c r="CC2103" t="s">
        <v>14</v>
      </c>
      <c r="CD2103" t="s">
        <v>14</v>
      </c>
      <c r="CE2103" t="s">
        <v>14</v>
      </c>
      <c r="CF2103" t="s">
        <v>25471</v>
      </c>
      <c r="CG2103" t="s">
        <v>662</v>
      </c>
      <c r="CH2103" t="s">
        <v>22075</v>
      </c>
      <c r="CJ2103" t="s">
        <v>174</v>
      </c>
      <c r="CK2103" t="s">
        <v>24</v>
      </c>
      <c r="CL2103" s="13"/>
      <c r="CM2103" s="4" t="str">
        <f>_xlfn.XLOOKUP($CG2103,tbl_area_24_07_2024[Nombre Área],tbl_area_24_07_2024[Estado],"Si no se encuentra",2,)</f>
        <v>Guerrero</v>
      </c>
      <c r="CN2103" s="4" t="str">
        <f>_xlfn.XLOOKUP($CG2103,tbl_area_24_07_2024[Nombre Área],tbl_area_24_07_2024[Estructura],"Si no se encuentra",2,)</f>
        <v>Juntas Distritales</v>
      </c>
    </row>
    <row r="2104" spans="1:92" ht="20" x14ac:dyDescent="0.85">
      <c r="A2104" t="s">
        <v>22073</v>
      </c>
      <c r="B2104" t="s">
        <v>22074</v>
      </c>
      <c r="C2104" t="s">
        <v>22075</v>
      </c>
      <c r="D2104" t="s">
        <v>2199</v>
      </c>
      <c r="E2104" t="s">
        <v>2242</v>
      </c>
      <c r="F2104" t="s">
        <v>2201</v>
      </c>
      <c r="G2104" t="s">
        <v>25472</v>
      </c>
      <c r="H2104" t="s">
        <v>14</v>
      </c>
      <c r="I2104" t="s">
        <v>25448</v>
      </c>
      <c r="J2104" t="s">
        <v>25473</v>
      </c>
      <c r="K2104" t="s">
        <v>25795</v>
      </c>
      <c r="L2104" t="s">
        <v>14</v>
      </c>
      <c r="M2104" t="s">
        <v>14</v>
      </c>
      <c r="N2104" t="s">
        <v>25475</v>
      </c>
      <c r="O2104" t="s">
        <v>25795</v>
      </c>
      <c r="P2104" t="s">
        <v>14</v>
      </c>
      <c r="Q2104" t="s">
        <v>25795</v>
      </c>
      <c r="R2104" t="s">
        <v>25795</v>
      </c>
      <c r="S2104" t="s">
        <v>14</v>
      </c>
      <c r="T2104" t="s">
        <v>14</v>
      </c>
      <c r="U2104" t="s">
        <v>14</v>
      </c>
      <c r="V2104" t="s">
        <v>14</v>
      </c>
      <c r="W2104" t="s">
        <v>430</v>
      </c>
      <c r="X2104" t="s">
        <v>1268</v>
      </c>
      <c r="Y2104" t="s">
        <v>25476</v>
      </c>
      <c r="Z2104" t="s">
        <v>12</v>
      </c>
      <c r="AA2104" t="s">
        <v>14</v>
      </c>
      <c r="AB2104" t="s">
        <v>25795</v>
      </c>
      <c r="AC2104" t="s">
        <v>25477</v>
      </c>
      <c r="AD2104" t="s">
        <v>2207</v>
      </c>
      <c r="AE2104" t="s">
        <v>25478</v>
      </c>
      <c r="AF2104" t="s">
        <v>1433</v>
      </c>
      <c r="AG2104" t="s">
        <v>14</v>
      </c>
      <c r="AH2104" t="s">
        <v>2337</v>
      </c>
      <c r="AI2104" t="s">
        <v>18461</v>
      </c>
      <c r="AJ2104" t="s">
        <v>1447</v>
      </c>
      <c r="AK2104" t="s">
        <v>4726</v>
      </c>
      <c r="AL2104" t="s">
        <v>1447</v>
      </c>
      <c r="AM2104" t="s">
        <v>5572</v>
      </c>
      <c r="AN2104" t="s">
        <v>1178</v>
      </c>
      <c r="AO2104" t="s">
        <v>174</v>
      </c>
      <c r="AP2104" t="s">
        <v>25479</v>
      </c>
      <c r="AQ2104" t="s">
        <v>14</v>
      </c>
      <c r="AR2104" t="s">
        <v>14</v>
      </c>
      <c r="AS2104" t="s">
        <v>14</v>
      </c>
      <c r="AT2104" t="s">
        <v>14</v>
      </c>
      <c r="AU2104" t="s">
        <v>25452</v>
      </c>
      <c r="AV2104" t="s">
        <v>25453</v>
      </c>
      <c r="AW2104" t="s">
        <v>25453</v>
      </c>
      <c r="AX2104" t="s">
        <v>25453</v>
      </c>
      <c r="AY2104" t="s">
        <v>25472</v>
      </c>
      <c r="AZ2104" t="s">
        <v>22123</v>
      </c>
      <c r="BA2104" t="s">
        <v>22123</v>
      </c>
      <c r="BB2104" t="s">
        <v>22127</v>
      </c>
      <c r="BC2104">
        <v>87000</v>
      </c>
      <c r="BD2104">
        <v>87000</v>
      </c>
      <c r="BE2104" t="s">
        <v>14</v>
      </c>
      <c r="BF2104" t="s">
        <v>14</v>
      </c>
      <c r="BG2104" t="s">
        <v>2214</v>
      </c>
      <c r="BH2104" t="s">
        <v>14</v>
      </c>
      <c r="BI2104" t="s">
        <v>22092</v>
      </c>
      <c r="BJ2104" t="s">
        <v>25475</v>
      </c>
      <c r="BK2104" t="s">
        <v>14</v>
      </c>
      <c r="BL2104" t="s">
        <v>22123</v>
      </c>
      <c r="BM2104" t="s">
        <v>22127</v>
      </c>
      <c r="BN2104" t="s">
        <v>25473</v>
      </c>
      <c r="BO2104" t="s">
        <v>14</v>
      </c>
      <c r="BP2104" t="s">
        <v>25795</v>
      </c>
      <c r="BQ2104" t="s">
        <v>2217</v>
      </c>
      <c r="BR2104" t="s">
        <v>2303</v>
      </c>
      <c r="BS2104" t="s">
        <v>2404</v>
      </c>
      <c r="BT2104" t="s">
        <v>14</v>
      </c>
      <c r="BU2104" t="s">
        <v>14</v>
      </c>
      <c r="BV2104" t="s">
        <v>14</v>
      </c>
      <c r="BW2104" t="s">
        <v>14</v>
      </c>
      <c r="BX2104" t="s">
        <v>14</v>
      </c>
      <c r="BY2104" t="s">
        <v>2220</v>
      </c>
      <c r="BZ2104" t="s">
        <v>25795</v>
      </c>
      <c r="CA2104" t="s">
        <v>3050</v>
      </c>
      <c r="CB2104" t="s">
        <v>14</v>
      </c>
      <c r="CC2104" t="s">
        <v>14</v>
      </c>
      <c r="CD2104" t="s">
        <v>14</v>
      </c>
      <c r="CE2104" t="s">
        <v>14</v>
      </c>
      <c r="CF2104" t="s">
        <v>25480</v>
      </c>
      <c r="CG2104" t="s">
        <v>662</v>
      </c>
      <c r="CH2104" t="s">
        <v>22075</v>
      </c>
      <c r="CJ2104" t="s">
        <v>174</v>
      </c>
      <c r="CK2104" t="s">
        <v>24</v>
      </c>
      <c r="CL2104" s="13"/>
      <c r="CM2104" s="4" t="str">
        <f>_xlfn.XLOOKUP($CG2104,tbl_area_24_07_2024[Nombre Área],tbl_area_24_07_2024[Estado],"Si no se encuentra",2,)</f>
        <v>Guerrero</v>
      </c>
      <c r="CN2104" s="4" t="str">
        <f>_xlfn.XLOOKUP($CG2104,tbl_area_24_07_2024[Nombre Área],tbl_area_24_07_2024[Estructura],"Si no se encuentra",2,)</f>
        <v>Juntas Distritales</v>
      </c>
    </row>
    <row r="2105" spans="1:92" ht="20" x14ac:dyDescent="0.85">
      <c r="A2105" t="s">
        <v>22073</v>
      </c>
      <c r="B2105" t="s">
        <v>22074</v>
      </c>
      <c r="C2105" t="s">
        <v>22075</v>
      </c>
      <c r="D2105" t="s">
        <v>2199</v>
      </c>
      <c r="E2105" t="s">
        <v>2242</v>
      </c>
      <c r="F2105" t="s">
        <v>2201</v>
      </c>
      <c r="G2105" t="s">
        <v>25481</v>
      </c>
      <c r="H2105" t="s">
        <v>14</v>
      </c>
      <c r="I2105" t="s">
        <v>25448</v>
      </c>
      <c r="J2105" t="s">
        <v>25482</v>
      </c>
      <c r="K2105" t="s">
        <v>25796</v>
      </c>
      <c r="L2105" t="s">
        <v>14</v>
      </c>
      <c r="M2105" t="s">
        <v>14</v>
      </c>
      <c r="N2105" t="s">
        <v>3082</v>
      </c>
      <c r="O2105" t="s">
        <v>25796</v>
      </c>
      <c r="P2105" t="s">
        <v>14</v>
      </c>
      <c r="Q2105" t="s">
        <v>25796</v>
      </c>
      <c r="R2105" t="s">
        <v>25796</v>
      </c>
      <c r="S2105" t="s">
        <v>14</v>
      </c>
      <c r="T2105" t="s">
        <v>14</v>
      </c>
      <c r="U2105" t="s">
        <v>14</v>
      </c>
      <c r="V2105" t="s">
        <v>14</v>
      </c>
      <c r="W2105" t="s">
        <v>14</v>
      </c>
      <c r="X2105" t="s">
        <v>14</v>
      </c>
      <c r="Y2105" t="s">
        <v>14</v>
      </c>
      <c r="Z2105" t="s">
        <v>14</v>
      </c>
      <c r="AA2105" t="s">
        <v>25484</v>
      </c>
      <c r="AB2105" t="s">
        <v>25796</v>
      </c>
      <c r="AC2105" t="s">
        <v>25485</v>
      </c>
      <c r="AD2105" t="s">
        <v>7293</v>
      </c>
      <c r="AE2105" t="s">
        <v>25486</v>
      </c>
      <c r="AF2105" t="s">
        <v>1432</v>
      </c>
      <c r="AG2105" t="s">
        <v>14</v>
      </c>
      <c r="AH2105" t="s">
        <v>2337</v>
      </c>
      <c r="AI2105" t="s">
        <v>25487</v>
      </c>
      <c r="AJ2105" t="s">
        <v>1447</v>
      </c>
      <c r="AK2105" t="s">
        <v>4726</v>
      </c>
      <c r="AL2105" t="s">
        <v>1447</v>
      </c>
      <c r="AM2105" t="s">
        <v>5572</v>
      </c>
      <c r="AN2105" t="s">
        <v>1178</v>
      </c>
      <c r="AO2105" t="s">
        <v>174</v>
      </c>
      <c r="AP2105" t="s">
        <v>25488</v>
      </c>
      <c r="AQ2105" t="s">
        <v>14</v>
      </c>
      <c r="AR2105" t="s">
        <v>14</v>
      </c>
      <c r="AS2105" t="s">
        <v>14</v>
      </c>
      <c r="AT2105" t="s">
        <v>14</v>
      </c>
      <c r="AU2105" t="s">
        <v>25452</v>
      </c>
      <c r="AV2105" t="s">
        <v>25453</v>
      </c>
      <c r="AW2105" t="s">
        <v>25453</v>
      </c>
      <c r="AX2105" t="s">
        <v>25453</v>
      </c>
      <c r="AY2105" t="s">
        <v>25481</v>
      </c>
      <c r="AZ2105" t="s">
        <v>22123</v>
      </c>
      <c r="BA2105" t="s">
        <v>22123</v>
      </c>
      <c r="BB2105" t="s">
        <v>22127</v>
      </c>
      <c r="BC2105">
        <v>773720</v>
      </c>
      <c r="BD2105">
        <v>773720</v>
      </c>
      <c r="BE2105" t="s">
        <v>14</v>
      </c>
      <c r="BF2105" t="s">
        <v>14</v>
      </c>
      <c r="BG2105" t="s">
        <v>2214</v>
      </c>
      <c r="BH2105" t="s">
        <v>14</v>
      </c>
      <c r="BI2105" t="s">
        <v>22092</v>
      </c>
      <c r="BJ2105" t="s">
        <v>3082</v>
      </c>
      <c r="BK2105" t="s">
        <v>14</v>
      </c>
      <c r="BL2105" t="s">
        <v>22123</v>
      </c>
      <c r="BM2105" t="s">
        <v>22127</v>
      </c>
      <c r="BN2105" t="s">
        <v>25482</v>
      </c>
      <c r="BO2105" t="s">
        <v>14</v>
      </c>
      <c r="BP2105" t="s">
        <v>25796</v>
      </c>
      <c r="BQ2105" t="s">
        <v>2217</v>
      </c>
      <c r="BR2105" t="s">
        <v>2303</v>
      </c>
      <c r="BS2105" t="s">
        <v>2404</v>
      </c>
      <c r="BT2105" t="s">
        <v>14</v>
      </c>
      <c r="BU2105" t="s">
        <v>14</v>
      </c>
      <c r="BV2105" t="s">
        <v>14</v>
      </c>
      <c r="BW2105" t="s">
        <v>14</v>
      </c>
      <c r="BX2105" t="s">
        <v>14</v>
      </c>
      <c r="BY2105" t="s">
        <v>2220</v>
      </c>
      <c r="BZ2105" t="s">
        <v>25796</v>
      </c>
      <c r="CA2105" t="s">
        <v>3050</v>
      </c>
      <c r="CB2105" t="s">
        <v>14</v>
      </c>
      <c r="CC2105" t="s">
        <v>14</v>
      </c>
      <c r="CD2105" t="s">
        <v>14</v>
      </c>
      <c r="CE2105" t="s">
        <v>14</v>
      </c>
      <c r="CF2105" t="s">
        <v>25489</v>
      </c>
      <c r="CG2105" t="s">
        <v>662</v>
      </c>
      <c r="CH2105" t="s">
        <v>22075</v>
      </c>
      <c r="CJ2105" t="s">
        <v>174</v>
      </c>
      <c r="CK2105" t="s">
        <v>24</v>
      </c>
      <c r="CL2105" s="13"/>
      <c r="CM2105" s="4" t="str">
        <f>_xlfn.XLOOKUP($CG2105,tbl_area_24_07_2024[Nombre Área],tbl_area_24_07_2024[Estado],"Si no se encuentra",2,)</f>
        <v>Guerrero</v>
      </c>
      <c r="CN2105" s="4" t="str">
        <f>_xlfn.XLOOKUP($CG2105,tbl_area_24_07_2024[Nombre Área],tbl_area_24_07_2024[Estructura],"Si no se encuentra",2,)</f>
        <v>Juntas Distritales</v>
      </c>
    </row>
    <row r="2106" spans="1:92" ht="20" x14ac:dyDescent="0.85">
      <c r="A2106" t="s">
        <v>22073</v>
      </c>
      <c r="B2106" t="s">
        <v>22074</v>
      </c>
      <c r="C2106" t="s">
        <v>22075</v>
      </c>
      <c r="D2106" t="s">
        <v>2199</v>
      </c>
      <c r="E2106" t="s">
        <v>2200</v>
      </c>
      <c r="F2106" t="s">
        <v>2201</v>
      </c>
      <c r="G2106" t="s">
        <v>3052</v>
      </c>
      <c r="H2106" t="s">
        <v>14</v>
      </c>
      <c r="I2106" t="s">
        <v>5130</v>
      </c>
      <c r="J2106" t="s">
        <v>18910</v>
      </c>
      <c r="K2106" t="s">
        <v>25797</v>
      </c>
      <c r="L2106" t="s">
        <v>14</v>
      </c>
      <c r="M2106" t="s">
        <v>14</v>
      </c>
      <c r="N2106" t="s">
        <v>18911</v>
      </c>
      <c r="O2106" t="s">
        <v>25797</v>
      </c>
      <c r="P2106" t="s">
        <v>14</v>
      </c>
      <c r="Q2106" t="s">
        <v>25797</v>
      </c>
      <c r="R2106" t="s">
        <v>25797</v>
      </c>
      <c r="S2106" t="s">
        <v>14</v>
      </c>
      <c r="T2106" t="s">
        <v>14</v>
      </c>
      <c r="U2106" t="s">
        <v>14</v>
      </c>
      <c r="V2106" t="s">
        <v>14</v>
      </c>
      <c r="W2106" t="s">
        <v>18912</v>
      </c>
      <c r="X2106" t="s">
        <v>1806</v>
      </c>
      <c r="Y2106" t="s">
        <v>223</v>
      </c>
      <c r="Z2106" t="s">
        <v>12</v>
      </c>
      <c r="AA2106" t="s">
        <v>14</v>
      </c>
      <c r="AB2106" t="s">
        <v>25797</v>
      </c>
      <c r="AC2106" t="s">
        <v>18913</v>
      </c>
      <c r="AD2106" t="s">
        <v>2207</v>
      </c>
      <c r="AE2106" t="s">
        <v>168</v>
      </c>
      <c r="AF2106" t="s">
        <v>1517</v>
      </c>
      <c r="AG2106" t="s">
        <v>14</v>
      </c>
      <c r="AH2106" t="s">
        <v>2209</v>
      </c>
      <c r="AI2106" t="s">
        <v>2287</v>
      </c>
      <c r="AJ2106" t="s">
        <v>1168</v>
      </c>
      <c r="AK2106" t="s">
        <v>18914</v>
      </c>
      <c r="AL2106" t="s">
        <v>1465</v>
      </c>
      <c r="AM2106" t="s">
        <v>18914</v>
      </c>
      <c r="AN2106" t="s">
        <v>1183</v>
      </c>
      <c r="AO2106" t="s">
        <v>476</v>
      </c>
      <c r="AP2106" t="s">
        <v>25798</v>
      </c>
      <c r="AQ2106" t="s">
        <v>14</v>
      </c>
      <c r="AR2106" t="s">
        <v>14</v>
      </c>
      <c r="AS2106" t="s">
        <v>14</v>
      </c>
      <c r="AT2106" t="s">
        <v>14</v>
      </c>
      <c r="AU2106" t="s">
        <v>5130</v>
      </c>
      <c r="AV2106" t="s">
        <v>2075</v>
      </c>
      <c r="AW2106" t="s">
        <v>2075</v>
      </c>
      <c r="AX2106" t="s">
        <v>2075</v>
      </c>
      <c r="AY2106" t="s">
        <v>3052</v>
      </c>
      <c r="AZ2106" t="s">
        <v>25799</v>
      </c>
      <c r="BA2106" t="s">
        <v>22209</v>
      </c>
      <c r="BB2106" t="s">
        <v>22210</v>
      </c>
      <c r="BC2106">
        <v>7446864</v>
      </c>
      <c r="BD2106">
        <v>8638362.2400000002</v>
      </c>
      <c r="BE2106" t="s">
        <v>14</v>
      </c>
      <c r="BF2106" t="s">
        <v>14</v>
      </c>
      <c r="BG2106" t="s">
        <v>2214</v>
      </c>
      <c r="BH2106" t="s">
        <v>14</v>
      </c>
      <c r="BI2106" t="s">
        <v>22092</v>
      </c>
      <c r="BJ2106" t="s">
        <v>18911</v>
      </c>
      <c r="BK2106" t="s">
        <v>14</v>
      </c>
      <c r="BL2106" t="s">
        <v>22209</v>
      </c>
      <c r="BM2106" t="s">
        <v>22210</v>
      </c>
      <c r="BN2106" t="s">
        <v>18915</v>
      </c>
      <c r="BO2106" t="s">
        <v>14</v>
      </c>
      <c r="BP2106" t="s">
        <v>25797</v>
      </c>
      <c r="BQ2106" t="s">
        <v>2217</v>
      </c>
      <c r="BR2106" t="s">
        <v>2303</v>
      </c>
      <c r="BS2106" t="s">
        <v>2404</v>
      </c>
      <c r="BT2106" t="s">
        <v>14</v>
      </c>
      <c r="BU2106" t="s">
        <v>14</v>
      </c>
      <c r="BV2106" t="s">
        <v>14</v>
      </c>
      <c r="BW2106" t="s">
        <v>14</v>
      </c>
      <c r="BX2106" t="s">
        <v>14</v>
      </c>
      <c r="BY2106" t="s">
        <v>2220</v>
      </c>
      <c r="BZ2106" t="s">
        <v>25797</v>
      </c>
      <c r="CA2106" t="s">
        <v>4315</v>
      </c>
      <c r="CB2106" t="s">
        <v>14</v>
      </c>
      <c r="CC2106" t="s">
        <v>14</v>
      </c>
      <c r="CD2106" t="s">
        <v>14</v>
      </c>
      <c r="CE2106" t="s">
        <v>14</v>
      </c>
      <c r="CF2106" t="s">
        <v>18916</v>
      </c>
      <c r="CG2106" t="s">
        <v>704</v>
      </c>
      <c r="CH2106" t="s">
        <v>22075</v>
      </c>
      <c r="CJ2106" t="s">
        <v>476</v>
      </c>
      <c r="CK2106" t="s">
        <v>24</v>
      </c>
      <c r="CL2106" s="13"/>
      <c r="CM2106" s="4" t="str">
        <f>_xlfn.XLOOKUP($CG2106,tbl_area_24_07_2024[Nombre Área],tbl_area_24_07_2024[Estado],"Si no se encuentra",2,)</f>
        <v>Nuevo León</v>
      </c>
      <c r="CN2106" s="4" t="str">
        <f>_xlfn.XLOOKUP($CG2106,tbl_area_24_07_2024[Nombre Área],tbl_area_24_07_2024[Estructura],"Si no se encuentra",2,)</f>
        <v>Juntas Distritales</v>
      </c>
    </row>
    <row r="2107" spans="1:92" ht="20" x14ac:dyDescent="0.85">
      <c r="A2107" t="s">
        <v>22073</v>
      </c>
      <c r="B2107" t="s">
        <v>22074</v>
      </c>
      <c r="C2107" t="s">
        <v>22075</v>
      </c>
      <c r="D2107" t="s">
        <v>2199</v>
      </c>
      <c r="E2107" t="s">
        <v>2200</v>
      </c>
      <c r="F2107" t="s">
        <v>2201</v>
      </c>
      <c r="G2107" t="s">
        <v>9516</v>
      </c>
      <c r="H2107" t="s">
        <v>14</v>
      </c>
      <c r="I2107" t="s">
        <v>5130</v>
      </c>
      <c r="J2107" t="s">
        <v>18917</v>
      </c>
      <c r="K2107" t="s">
        <v>25800</v>
      </c>
      <c r="L2107" t="s">
        <v>14</v>
      </c>
      <c r="M2107" t="s">
        <v>14</v>
      </c>
      <c r="N2107" t="s">
        <v>18918</v>
      </c>
      <c r="O2107" t="s">
        <v>25800</v>
      </c>
      <c r="P2107" t="s">
        <v>14</v>
      </c>
      <c r="Q2107" t="s">
        <v>25800</v>
      </c>
      <c r="R2107" t="s">
        <v>25800</v>
      </c>
      <c r="S2107" t="s">
        <v>14</v>
      </c>
      <c r="T2107" t="s">
        <v>14</v>
      </c>
      <c r="U2107" t="s">
        <v>14</v>
      </c>
      <c r="V2107" t="s">
        <v>14</v>
      </c>
      <c r="W2107" t="s">
        <v>18912</v>
      </c>
      <c r="X2107" t="s">
        <v>1806</v>
      </c>
      <c r="Y2107" t="s">
        <v>223</v>
      </c>
      <c r="Z2107" t="s">
        <v>12</v>
      </c>
      <c r="AA2107" t="s">
        <v>14</v>
      </c>
      <c r="AB2107" t="s">
        <v>25800</v>
      </c>
      <c r="AC2107" t="s">
        <v>18913</v>
      </c>
      <c r="AD2107" t="s">
        <v>2207</v>
      </c>
      <c r="AE2107" t="s">
        <v>168</v>
      </c>
      <c r="AF2107" t="s">
        <v>1517</v>
      </c>
      <c r="AG2107" t="s">
        <v>14</v>
      </c>
      <c r="AH2107" t="s">
        <v>2209</v>
      </c>
      <c r="AI2107" t="s">
        <v>2287</v>
      </c>
      <c r="AJ2107" t="s">
        <v>1168</v>
      </c>
      <c r="AK2107" t="s">
        <v>18914</v>
      </c>
      <c r="AL2107" t="s">
        <v>1465</v>
      </c>
      <c r="AM2107" t="s">
        <v>18914</v>
      </c>
      <c r="AN2107" t="s">
        <v>1183</v>
      </c>
      <c r="AO2107" t="s">
        <v>476</v>
      </c>
      <c r="AP2107" t="s">
        <v>25798</v>
      </c>
      <c r="AQ2107" t="s">
        <v>14</v>
      </c>
      <c r="AR2107" t="s">
        <v>14</v>
      </c>
      <c r="AS2107" t="s">
        <v>14</v>
      </c>
      <c r="AT2107" t="s">
        <v>14</v>
      </c>
      <c r="AU2107" t="s">
        <v>5130</v>
      </c>
      <c r="AV2107" t="s">
        <v>2075</v>
      </c>
      <c r="AW2107" t="s">
        <v>2075</v>
      </c>
      <c r="AX2107" t="s">
        <v>2075</v>
      </c>
      <c r="AY2107" t="s">
        <v>9516</v>
      </c>
      <c r="AZ2107" t="s">
        <v>25799</v>
      </c>
      <c r="BA2107" t="s">
        <v>22209</v>
      </c>
      <c r="BB2107" t="s">
        <v>22210</v>
      </c>
      <c r="BC2107">
        <v>1193136</v>
      </c>
      <c r="BD2107">
        <v>1384037.76</v>
      </c>
      <c r="BE2107" t="s">
        <v>14</v>
      </c>
      <c r="BF2107" t="s">
        <v>14</v>
      </c>
      <c r="BG2107" t="s">
        <v>2214</v>
      </c>
      <c r="BH2107" t="s">
        <v>14</v>
      </c>
      <c r="BI2107" t="s">
        <v>22092</v>
      </c>
      <c r="BJ2107" t="s">
        <v>18918</v>
      </c>
      <c r="BK2107" t="s">
        <v>14</v>
      </c>
      <c r="BL2107" t="s">
        <v>22209</v>
      </c>
      <c r="BM2107" t="s">
        <v>22210</v>
      </c>
      <c r="BN2107" t="s">
        <v>18919</v>
      </c>
      <c r="BO2107" t="s">
        <v>14</v>
      </c>
      <c r="BP2107" t="s">
        <v>25800</v>
      </c>
      <c r="BQ2107" t="s">
        <v>2217</v>
      </c>
      <c r="BR2107" t="s">
        <v>2303</v>
      </c>
      <c r="BS2107" t="s">
        <v>2404</v>
      </c>
      <c r="BT2107" t="s">
        <v>14</v>
      </c>
      <c r="BU2107" t="s">
        <v>14</v>
      </c>
      <c r="BV2107" t="s">
        <v>14</v>
      </c>
      <c r="BW2107" t="s">
        <v>14</v>
      </c>
      <c r="BX2107" t="s">
        <v>14</v>
      </c>
      <c r="BY2107" t="s">
        <v>2220</v>
      </c>
      <c r="BZ2107" t="s">
        <v>25800</v>
      </c>
      <c r="CA2107" t="s">
        <v>4315</v>
      </c>
      <c r="CB2107" t="s">
        <v>14</v>
      </c>
      <c r="CC2107" t="s">
        <v>14</v>
      </c>
      <c r="CD2107" t="s">
        <v>14</v>
      </c>
      <c r="CE2107" t="s">
        <v>14</v>
      </c>
      <c r="CF2107" t="s">
        <v>18920</v>
      </c>
      <c r="CG2107" t="s">
        <v>704</v>
      </c>
      <c r="CH2107" t="s">
        <v>22075</v>
      </c>
      <c r="CJ2107" t="s">
        <v>476</v>
      </c>
      <c r="CK2107" t="s">
        <v>24</v>
      </c>
      <c r="CL2107" s="13"/>
      <c r="CM2107" s="4" t="str">
        <f>_xlfn.XLOOKUP($CG2107,tbl_area_24_07_2024[Nombre Área],tbl_area_24_07_2024[Estado],"Si no se encuentra",2,)</f>
        <v>Nuevo León</v>
      </c>
      <c r="CN2107" s="4" t="str">
        <f>_xlfn.XLOOKUP($CG2107,tbl_area_24_07_2024[Nombre Área],tbl_area_24_07_2024[Estructura],"Si no se encuentra",2,)</f>
        <v>Juntas Distritales</v>
      </c>
    </row>
    <row r="2108" spans="1:92" ht="20" x14ac:dyDescent="0.85">
      <c r="A2108" t="s">
        <v>22073</v>
      </c>
      <c r="B2108" t="s">
        <v>22074</v>
      </c>
      <c r="C2108" t="s">
        <v>22075</v>
      </c>
      <c r="D2108" t="s">
        <v>3829</v>
      </c>
      <c r="E2108" t="s">
        <v>2242</v>
      </c>
      <c r="F2108" t="s">
        <v>2201</v>
      </c>
      <c r="G2108" t="s">
        <v>25801</v>
      </c>
      <c r="H2108" t="s">
        <v>2220</v>
      </c>
      <c r="I2108" t="s">
        <v>25802</v>
      </c>
      <c r="J2108" t="s">
        <v>25803</v>
      </c>
      <c r="K2108" t="s">
        <v>25804</v>
      </c>
      <c r="L2108" t="s">
        <v>25805</v>
      </c>
      <c r="M2108" t="s">
        <v>22329</v>
      </c>
      <c r="N2108" t="s">
        <v>25806</v>
      </c>
      <c r="O2108" t="s">
        <v>25804</v>
      </c>
      <c r="P2108" t="s">
        <v>22147</v>
      </c>
      <c r="Q2108" t="s">
        <v>25804</v>
      </c>
      <c r="R2108" t="s">
        <v>25804</v>
      </c>
      <c r="S2108" t="s">
        <v>25807</v>
      </c>
      <c r="T2108" t="s">
        <v>25808</v>
      </c>
      <c r="U2108" t="s">
        <v>25809</v>
      </c>
      <c r="V2108" t="s">
        <v>25810</v>
      </c>
      <c r="W2108" t="s">
        <v>14</v>
      </c>
      <c r="X2108" t="s">
        <v>14</v>
      </c>
      <c r="Y2108" t="s">
        <v>14</v>
      </c>
      <c r="Z2108" t="s">
        <v>14</v>
      </c>
      <c r="AA2108" t="s">
        <v>25811</v>
      </c>
      <c r="AB2108" t="s">
        <v>25804</v>
      </c>
      <c r="AC2108" t="s">
        <v>25812</v>
      </c>
      <c r="AD2108" t="s">
        <v>2207</v>
      </c>
      <c r="AE2108" t="s">
        <v>25813</v>
      </c>
      <c r="AF2108" t="s">
        <v>6221</v>
      </c>
      <c r="AG2108" t="s">
        <v>14</v>
      </c>
      <c r="AH2108" t="s">
        <v>2209</v>
      </c>
      <c r="AI2108" t="s">
        <v>25814</v>
      </c>
      <c r="AJ2108" t="s">
        <v>1168</v>
      </c>
      <c r="AK2108" t="s">
        <v>3860</v>
      </c>
      <c r="AL2108" t="s">
        <v>1172</v>
      </c>
      <c r="AM2108" t="s">
        <v>3860</v>
      </c>
      <c r="AN2108" t="s">
        <v>1172</v>
      </c>
      <c r="AO2108" t="s">
        <v>156</v>
      </c>
      <c r="AP2108" t="s">
        <v>25547</v>
      </c>
      <c r="AQ2108" t="s">
        <v>14</v>
      </c>
      <c r="AR2108" t="s">
        <v>14</v>
      </c>
      <c r="AS2108" t="s">
        <v>14</v>
      </c>
      <c r="AT2108" t="s">
        <v>14</v>
      </c>
      <c r="AU2108" t="s">
        <v>2252</v>
      </c>
      <c r="AV2108" t="s">
        <v>25815</v>
      </c>
      <c r="AW2108" t="s">
        <v>25815</v>
      </c>
      <c r="AX2108" t="s">
        <v>25815</v>
      </c>
      <c r="AY2108" t="s">
        <v>2407</v>
      </c>
      <c r="AZ2108" t="s">
        <v>22082</v>
      </c>
      <c r="BA2108" t="s">
        <v>22100</v>
      </c>
      <c r="BB2108" t="s">
        <v>22089</v>
      </c>
      <c r="BC2108">
        <v>627000</v>
      </c>
      <c r="BD2108">
        <v>727320</v>
      </c>
      <c r="BE2108" t="s">
        <v>14</v>
      </c>
      <c r="BF2108" t="s">
        <v>14</v>
      </c>
      <c r="BG2108" t="s">
        <v>2373</v>
      </c>
      <c r="BH2108" t="s">
        <v>14</v>
      </c>
      <c r="BI2108" t="s">
        <v>22092</v>
      </c>
      <c r="BJ2108" t="s">
        <v>25816</v>
      </c>
      <c r="BK2108" t="s">
        <v>14</v>
      </c>
      <c r="BL2108" t="s">
        <v>22100</v>
      </c>
      <c r="BM2108" t="s">
        <v>22089</v>
      </c>
      <c r="BN2108" t="s">
        <v>25817</v>
      </c>
      <c r="BO2108" t="s">
        <v>14</v>
      </c>
      <c r="BP2108" t="s">
        <v>25804</v>
      </c>
      <c r="BQ2108" t="s">
        <v>2217</v>
      </c>
      <c r="BR2108" t="s">
        <v>2303</v>
      </c>
      <c r="BS2108" t="s">
        <v>2404</v>
      </c>
      <c r="BT2108" t="s">
        <v>14</v>
      </c>
      <c r="BU2108" t="s">
        <v>14</v>
      </c>
      <c r="BV2108" t="s">
        <v>14</v>
      </c>
      <c r="BW2108" t="s">
        <v>14</v>
      </c>
      <c r="BX2108" t="s">
        <v>14</v>
      </c>
      <c r="BY2108" t="s">
        <v>2220</v>
      </c>
      <c r="BZ2108" t="s">
        <v>25804</v>
      </c>
      <c r="CA2108" t="s">
        <v>3050</v>
      </c>
      <c r="CB2108" t="s">
        <v>14</v>
      </c>
      <c r="CC2108" t="s">
        <v>14</v>
      </c>
      <c r="CD2108" t="s">
        <v>14</v>
      </c>
      <c r="CE2108" t="s">
        <v>14</v>
      </c>
      <c r="CF2108" t="s">
        <v>25818</v>
      </c>
      <c r="CG2108" t="s">
        <v>569</v>
      </c>
      <c r="CH2108" t="s">
        <v>22075</v>
      </c>
      <c r="CJ2108" t="s">
        <v>156</v>
      </c>
      <c r="CK2108" t="s">
        <v>24</v>
      </c>
      <c r="CL2108" s="13"/>
      <c r="CM2108" s="4" t="str">
        <f>_xlfn.XLOOKUP($CG2108,tbl_area_24_07_2024[Nombre Área],tbl_area_24_07_2024[Estado],"Si no se encuentra",2,)</f>
        <v>Baja California</v>
      </c>
      <c r="CN2108" s="4" t="str">
        <f>_xlfn.XLOOKUP($CG2108,tbl_area_24_07_2024[Nombre Área],tbl_area_24_07_2024[Estructura],"Si no se encuentra",2,)</f>
        <v>Juntas Distritales</v>
      </c>
    </row>
    <row r="2109" spans="1:92" ht="20" x14ac:dyDescent="0.85">
      <c r="A2109" t="s">
        <v>22073</v>
      </c>
      <c r="B2109" t="s">
        <v>22074</v>
      </c>
      <c r="C2109" t="s">
        <v>22075</v>
      </c>
      <c r="D2109" t="s">
        <v>3829</v>
      </c>
      <c r="E2109" t="s">
        <v>2242</v>
      </c>
      <c r="F2109" t="s">
        <v>2201</v>
      </c>
      <c r="G2109" t="s">
        <v>25819</v>
      </c>
      <c r="H2109" t="s">
        <v>2220</v>
      </c>
      <c r="I2109" t="s">
        <v>25820</v>
      </c>
      <c r="J2109" t="s">
        <v>25821</v>
      </c>
      <c r="K2109" t="s">
        <v>25822</v>
      </c>
      <c r="L2109" t="s">
        <v>25823</v>
      </c>
      <c r="M2109" t="s">
        <v>22329</v>
      </c>
      <c r="N2109" t="s">
        <v>25824</v>
      </c>
      <c r="O2109" t="s">
        <v>25822</v>
      </c>
      <c r="P2109" t="s">
        <v>22147</v>
      </c>
      <c r="Q2109" t="s">
        <v>25822</v>
      </c>
      <c r="R2109" t="s">
        <v>25822</v>
      </c>
      <c r="S2109" t="s">
        <v>25825</v>
      </c>
      <c r="T2109" t="s">
        <v>25826</v>
      </c>
      <c r="U2109" t="s">
        <v>25827</v>
      </c>
      <c r="V2109" t="s">
        <v>25828</v>
      </c>
      <c r="W2109" t="s">
        <v>14</v>
      </c>
      <c r="X2109" t="s">
        <v>14</v>
      </c>
      <c r="Y2109" t="s">
        <v>14</v>
      </c>
      <c r="Z2109" t="s">
        <v>14</v>
      </c>
      <c r="AA2109" t="s">
        <v>25829</v>
      </c>
      <c r="AB2109" t="s">
        <v>25822</v>
      </c>
      <c r="AC2109" t="s">
        <v>3839</v>
      </c>
      <c r="AD2109" t="s">
        <v>2348</v>
      </c>
      <c r="AE2109" t="s">
        <v>3840</v>
      </c>
      <c r="AF2109" t="s">
        <v>1186</v>
      </c>
      <c r="AG2109" t="s">
        <v>14</v>
      </c>
      <c r="AH2109" t="s">
        <v>2209</v>
      </c>
      <c r="AI2109" t="s">
        <v>25830</v>
      </c>
      <c r="AJ2109" t="s">
        <v>1174</v>
      </c>
      <c r="AK2109" t="s">
        <v>3799</v>
      </c>
      <c r="AL2109" t="s">
        <v>1174</v>
      </c>
      <c r="AM2109" t="s">
        <v>3799</v>
      </c>
      <c r="AN2109" t="s">
        <v>1172</v>
      </c>
      <c r="AO2109" t="s">
        <v>156</v>
      </c>
      <c r="AP2109" t="s">
        <v>22322</v>
      </c>
      <c r="AQ2109" t="s">
        <v>14</v>
      </c>
      <c r="AR2109" t="s">
        <v>14</v>
      </c>
      <c r="AS2109" t="s">
        <v>14</v>
      </c>
      <c r="AT2109" t="s">
        <v>14</v>
      </c>
      <c r="AU2109" t="s">
        <v>2252</v>
      </c>
      <c r="AV2109" t="s">
        <v>25815</v>
      </c>
      <c r="AW2109" t="s">
        <v>25815</v>
      </c>
      <c r="AX2109" t="s">
        <v>25815</v>
      </c>
      <c r="AY2109" t="s">
        <v>2416</v>
      </c>
      <c r="AZ2109" t="s">
        <v>22082</v>
      </c>
      <c r="BA2109" t="s">
        <v>22100</v>
      </c>
      <c r="BB2109" t="s">
        <v>22089</v>
      </c>
      <c r="BC2109">
        <v>1764000</v>
      </c>
      <c r="BD2109">
        <v>2046240</v>
      </c>
      <c r="BE2109" t="s">
        <v>14</v>
      </c>
      <c r="BF2109" t="s">
        <v>14</v>
      </c>
      <c r="BG2109" t="s">
        <v>2373</v>
      </c>
      <c r="BH2109" t="s">
        <v>14</v>
      </c>
      <c r="BI2109" t="s">
        <v>22092</v>
      </c>
      <c r="BJ2109" t="s">
        <v>25831</v>
      </c>
      <c r="BK2109" t="s">
        <v>14</v>
      </c>
      <c r="BL2109" t="s">
        <v>22100</v>
      </c>
      <c r="BM2109" t="s">
        <v>22089</v>
      </c>
      <c r="BN2109" t="s">
        <v>25832</v>
      </c>
      <c r="BO2109" t="s">
        <v>14</v>
      </c>
      <c r="BP2109" t="s">
        <v>25822</v>
      </c>
      <c r="BQ2109" t="s">
        <v>2217</v>
      </c>
      <c r="BR2109" t="s">
        <v>2303</v>
      </c>
      <c r="BS2109" t="s">
        <v>2404</v>
      </c>
      <c r="BT2109" t="s">
        <v>14</v>
      </c>
      <c r="BU2109" t="s">
        <v>14</v>
      </c>
      <c r="BV2109" t="s">
        <v>14</v>
      </c>
      <c r="BW2109" t="s">
        <v>14</v>
      </c>
      <c r="BX2109" t="s">
        <v>14</v>
      </c>
      <c r="BY2109" t="s">
        <v>2220</v>
      </c>
      <c r="BZ2109" t="s">
        <v>25822</v>
      </c>
      <c r="CA2109" t="s">
        <v>3050</v>
      </c>
      <c r="CB2109" t="s">
        <v>14</v>
      </c>
      <c r="CC2109" t="s">
        <v>14</v>
      </c>
      <c r="CD2109" t="s">
        <v>14</v>
      </c>
      <c r="CE2109" t="s">
        <v>14</v>
      </c>
      <c r="CF2109" t="s">
        <v>25833</v>
      </c>
      <c r="CG2109" t="s">
        <v>569</v>
      </c>
      <c r="CH2109" t="s">
        <v>22075</v>
      </c>
      <c r="CJ2109" t="s">
        <v>156</v>
      </c>
      <c r="CK2109" t="s">
        <v>24</v>
      </c>
      <c r="CL2109" s="13"/>
      <c r="CM2109" s="4" t="str">
        <f>_xlfn.XLOOKUP($CG2109,tbl_area_24_07_2024[Nombre Área],tbl_area_24_07_2024[Estado],"Si no se encuentra",2,)</f>
        <v>Baja California</v>
      </c>
      <c r="CN2109" s="4" t="str">
        <f>_xlfn.XLOOKUP($CG2109,tbl_area_24_07_2024[Nombre Área],tbl_area_24_07_2024[Estructura],"Si no se encuentra",2,)</f>
        <v>Juntas Distritales</v>
      </c>
    </row>
    <row r="2110" spans="1:92" ht="20" x14ac:dyDescent="0.85">
      <c r="A2110" t="s">
        <v>22073</v>
      </c>
      <c r="B2110" t="s">
        <v>22074</v>
      </c>
      <c r="C2110" t="s">
        <v>22075</v>
      </c>
      <c r="D2110" t="s">
        <v>2199</v>
      </c>
      <c r="E2110" t="s">
        <v>2200</v>
      </c>
      <c r="F2110" t="s">
        <v>2201</v>
      </c>
      <c r="G2110" t="s">
        <v>2378</v>
      </c>
      <c r="H2110" t="s">
        <v>14</v>
      </c>
      <c r="I2110" t="s">
        <v>11969</v>
      </c>
      <c r="J2110" t="s">
        <v>25834</v>
      </c>
      <c r="K2110" t="s">
        <v>25835</v>
      </c>
      <c r="L2110" t="s">
        <v>14</v>
      </c>
      <c r="M2110" t="s">
        <v>14</v>
      </c>
      <c r="N2110" t="s">
        <v>25836</v>
      </c>
      <c r="O2110" t="s">
        <v>25835</v>
      </c>
      <c r="P2110" t="s">
        <v>14</v>
      </c>
      <c r="Q2110" t="s">
        <v>25835</v>
      </c>
      <c r="R2110" t="s">
        <v>25835</v>
      </c>
      <c r="S2110" t="s">
        <v>14</v>
      </c>
      <c r="T2110" t="s">
        <v>14</v>
      </c>
      <c r="U2110" t="s">
        <v>14</v>
      </c>
      <c r="V2110" t="s">
        <v>14</v>
      </c>
      <c r="W2110" t="s">
        <v>14</v>
      </c>
      <c r="X2110" t="s">
        <v>14</v>
      </c>
      <c r="Y2110" t="s">
        <v>14</v>
      </c>
      <c r="Z2110" t="s">
        <v>14</v>
      </c>
      <c r="AA2110" t="s">
        <v>25837</v>
      </c>
      <c r="AB2110" t="s">
        <v>25835</v>
      </c>
      <c r="AC2110" t="s">
        <v>25838</v>
      </c>
      <c r="AD2110" t="s">
        <v>2207</v>
      </c>
      <c r="AE2110" t="s">
        <v>25839</v>
      </c>
      <c r="AF2110" t="s">
        <v>1183</v>
      </c>
      <c r="AG2110" t="s">
        <v>14</v>
      </c>
      <c r="AH2110" t="s">
        <v>2209</v>
      </c>
      <c r="AI2110" t="s">
        <v>25840</v>
      </c>
      <c r="AJ2110" t="s">
        <v>1186</v>
      </c>
      <c r="AK2110" t="s">
        <v>334</v>
      </c>
      <c r="AL2110" t="s">
        <v>1435</v>
      </c>
      <c r="AM2110" t="s">
        <v>16520</v>
      </c>
      <c r="AN2110" t="s">
        <v>1186</v>
      </c>
      <c r="AO2110" t="s">
        <v>334</v>
      </c>
      <c r="AP2110" t="s">
        <v>23065</v>
      </c>
      <c r="AQ2110" t="s">
        <v>14</v>
      </c>
      <c r="AR2110" t="s">
        <v>14</v>
      </c>
      <c r="AS2110" t="s">
        <v>14</v>
      </c>
      <c r="AT2110" t="s">
        <v>14</v>
      </c>
      <c r="AU2110" t="s">
        <v>25841</v>
      </c>
      <c r="AV2110" t="s">
        <v>25842</v>
      </c>
      <c r="AW2110" t="s">
        <v>25843</v>
      </c>
      <c r="AX2110" t="s">
        <v>25843</v>
      </c>
      <c r="AY2110" t="s">
        <v>2378</v>
      </c>
      <c r="AZ2110" t="s">
        <v>22107</v>
      </c>
      <c r="BA2110" t="s">
        <v>22074</v>
      </c>
      <c r="BB2110" t="s">
        <v>22089</v>
      </c>
      <c r="BC2110">
        <v>2529732.2400000002</v>
      </c>
      <c r="BD2110">
        <v>2934489.48</v>
      </c>
      <c r="BE2110" t="s">
        <v>14</v>
      </c>
      <c r="BF2110" t="s">
        <v>14</v>
      </c>
      <c r="BG2110" t="s">
        <v>2214</v>
      </c>
      <c r="BH2110" t="s">
        <v>14</v>
      </c>
      <c r="BI2110" t="s">
        <v>22092</v>
      </c>
      <c r="BJ2110" t="s">
        <v>25844</v>
      </c>
      <c r="BK2110" t="s">
        <v>14</v>
      </c>
      <c r="BL2110" t="s">
        <v>22074</v>
      </c>
      <c r="BM2110" t="s">
        <v>22089</v>
      </c>
      <c r="BN2110" t="s">
        <v>25845</v>
      </c>
      <c r="BO2110" t="s">
        <v>14</v>
      </c>
      <c r="BP2110" t="s">
        <v>25835</v>
      </c>
      <c r="BQ2110" t="s">
        <v>2217</v>
      </c>
      <c r="BR2110" t="s">
        <v>2303</v>
      </c>
      <c r="BS2110" t="s">
        <v>2376</v>
      </c>
      <c r="BT2110" t="s">
        <v>14</v>
      </c>
      <c r="BU2110" t="s">
        <v>14</v>
      </c>
      <c r="BV2110" t="s">
        <v>14</v>
      </c>
      <c r="BW2110" t="s">
        <v>14</v>
      </c>
      <c r="BX2110" t="s">
        <v>14</v>
      </c>
      <c r="BY2110" t="s">
        <v>2220</v>
      </c>
      <c r="BZ2110" t="s">
        <v>25835</v>
      </c>
      <c r="CA2110" t="s">
        <v>25846</v>
      </c>
      <c r="CB2110" t="s">
        <v>14</v>
      </c>
      <c r="CC2110" t="s">
        <v>14</v>
      </c>
      <c r="CD2110" t="s">
        <v>14</v>
      </c>
      <c r="CE2110" t="s">
        <v>14</v>
      </c>
      <c r="CF2110" t="s">
        <v>25847</v>
      </c>
      <c r="CG2110" t="s">
        <v>535</v>
      </c>
      <c r="CH2110" t="s">
        <v>22075</v>
      </c>
      <c r="CJ2110" t="s">
        <v>334</v>
      </c>
      <c r="CK2110" t="s">
        <v>24</v>
      </c>
      <c r="CL2110" s="13"/>
      <c r="CM2110" s="4" t="str">
        <f>_xlfn.XLOOKUP($CG2110,tbl_area_24_07_2024[Nombre Área],tbl_area_24_07_2024[Estado],"Si no se encuentra",2,)</f>
        <v>Ciudad de México</v>
      </c>
      <c r="CN2110" s="4" t="str">
        <f>_xlfn.XLOOKUP($CG2110,tbl_area_24_07_2024[Nombre Área],tbl_area_24_07_2024[Estructura],"Si no se encuentra",2,)</f>
        <v>Juntas Distritales</v>
      </c>
    </row>
    <row r="2111" spans="1:92" ht="20" x14ac:dyDescent="0.85">
      <c r="A2111" t="s">
        <v>22073</v>
      </c>
      <c r="B2111" t="s">
        <v>22074</v>
      </c>
      <c r="C2111" t="s">
        <v>22075</v>
      </c>
      <c r="D2111" t="s">
        <v>2199</v>
      </c>
      <c r="E2111" t="s">
        <v>2200</v>
      </c>
      <c r="F2111" t="s">
        <v>2201</v>
      </c>
      <c r="G2111" t="s">
        <v>2617</v>
      </c>
      <c r="H2111" t="s">
        <v>14</v>
      </c>
      <c r="I2111" t="s">
        <v>11969</v>
      </c>
      <c r="J2111" t="s">
        <v>25848</v>
      </c>
      <c r="K2111" t="s">
        <v>25849</v>
      </c>
      <c r="L2111" t="s">
        <v>14</v>
      </c>
      <c r="M2111" t="s">
        <v>14</v>
      </c>
      <c r="N2111" t="s">
        <v>25850</v>
      </c>
      <c r="O2111" t="s">
        <v>25849</v>
      </c>
      <c r="P2111" t="s">
        <v>14</v>
      </c>
      <c r="Q2111" t="s">
        <v>25849</v>
      </c>
      <c r="R2111" t="s">
        <v>25849</v>
      </c>
      <c r="S2111" t="s">
        <v>14</v>
      </c>
      <c r="T2111" t="s">
        <v>14</v>
      </c>
      <c r="U2111" t="s">
        <v>14</v>
      </c>
      <c r="V2111" t="s">
        <v>14</v>
      </c>
      <c r="W2111" t="s">
        <v>14</v>
      </c>
      <c r="X2111" t="s">
        <v>14</v>
      </c>
      <c r="Y2111" t="s">
        <v>14</v>
      </c>
      <c r="Z2111" t="s">
        <v>14</v>
      </c>
      <c r="AA2111" t="s">
        <v>25851</v>
      </c>
      <c r="AB2111" t="s">
        <v>25849</v>
      </c>
      <c r="AC2111" t="s">
        <v>25852</v>
      </c>
      <c r="AD2111" t="s">
        <v>2348</v>
      </c>
      <c r="AE2111" t="s">
        <v>243</v>
      </c>
      <c r="AF2111" t="s">
        <v>1469</v>
      </c>
      <c r="AG2111" t="s">
        <v>14</v>
      </c>
      <c r="AH2111" t="s">
        <v>2209</v>
      </c>
      <c r="AI2111" t="s">
        <v>5005</v>
      </c>
      <c r="AJ2111" t="s">
        <v>1186</v>
      </c>
      <c r="AK2111" t="s">
        <v>334</v>
      </c>
      <c r="AL2111" t="s">
        <v>1174</v>
      </c>
      <c r="AM2111" t="s">
        <v>2825</v>
      </c>
      <c r="AN2111" t="s">
        <v>1186</v>
      </c>
      <c r="AO2111" t="s">
        <v>334</v>
      </c>
      <c r="AP2111" t="s">
        <v>25853</v>
      </c>
      <c r="AQ2111" t="s">
        <v>14</v>
      </c>
      <c r="AR2111" t="s">
        <v>14</v>
      </c>
      <c r="AS2111" t="s">
        <v>14</v>
      </c>
      <c r="AT2111" t="s">
        <v>14</v>
      </c>
      <c r="AU2111" t="s">
        <v>25854</v>
      </c>
      <c r="AV2111" t="s">
        <v>25842</v>
      </c>
      <c r="AW2111" t="s">
        <v>25843</v>
      </c>
      <c r="AX2111" t="s">
        <v>25843</v>
      </c>
      <c r="AY2111" t="s">
        <v>2617</v>
      </c>
      <c r="AZ2111" t="s">
        <v>22107</v>
      </c>
      <c r="BA2111" t="s">
        <v>22074</v>
      </c>
      <c r="BB2111" t="s">
        <v>22089</v>
      </c>
      <c r="BC2111">
        <v>967341</v>
      </c>
      <c r="BD2111">
        <v>1122115.56</v>
      </c>
      <c r="BE2111" t="s">
        <v>14</v>
      </c>
      <c r="BF2111" t="s">
        <v>14</v>
      </c>
      <c r="BG2111" t="s">
        <v>2214</v>
      </c>
      <c r="BH2111" t="s">
        <v>14</v>
      </c>
      <c r="BI2111" t="s">
        <v>22092</v>
      </c>
      <c r="BJ2111" t="s">
        <v>25855</v>
      </c>
      <c r="BK2111" t="s">
        <v>14</v>
      </c>
      <c r="BL2111" t="s">
        <v>22074</v>
      </c>
      <c r="BM2111" t="s">
        <v>22089</v>
      </c>
      <c r="BN2111" t="s">
        <v>25856</v>
      </c>
      <c r="BO2111" t="s">
        <v>14</v>
      </c>
      <c r="BP2111" t="s">
        <v>25849</v>
      </c>
      <c r="BQ2111" t="s">
        <v>2217</v>
      </c>
      <c r="BR2111" t="s">
        <v>2303</v>
      </c>
      <c r="BS2111" t="s">
        <v>2376</v>
      </c>
      <c r="BT2111" t="s">
        <v>14</v>
      </c>
      <c r="BU2111" t="s">
        <v>14</v>
      </c>
      <c r="BV2111" t="s">
        <v>14</v>
      </c>
      <c r="BW2111" t="s">
        <v>14</v>
      </c>
      <c r="BX2111" t="s">
        <v>14</v>
      </c>
      <c r="BY2111" t="s">
        <v>2220</v>
      </c>
      <c r="BZ2111" t="s">
        <v>25849</v>
      </c>
      <c r="CA2111" t="s">
        <v>25846</v>
      </c>
      <c r="CB2111" t="s">
        <v>14</v>
      </c>
      <c r="CC2111" t="s">
        <v>14</v>
      </c>
      <c r="CD2111" t="s">
        <v>14</v>
      </c>
      <c r="CE2111" t="s">
        <v>14</v>
      </c>
      <c r="CF2111" t="s">
        <v>25857</v>
      </c>
      <c r="CG2111" t="s">
        <v>535</v>
      </c>
      <c r="CH2111" t="s">
        <v>22075</v>
      </c>
      <c r="CJ2111" t="s">
        <v>334</v>
      </c>
      <c r="CK2111" t="s">
        <v>24</v>
      </c>
      <c r="CL2111" s="13"/>
      <c r="CM2111" s="4" t="str">
        <f>_xlfn.XLOOKUP($CG2111,tbl_area_24_07_2024[Nombre Área],tbl_area_24_07_2024[Estado],"Si no se encuentra",2,)</f>
        <v>Ciudad de México</v>
      </c>
      <c r="CN2111" s="4" t="str">
        <f>_xlfn.XLOOKUP($CG2111,tbl_area_24_07_2024[Nombre Área],tbl_area_24_07_2024[Estructura],"Si no se encuentra",2,)</f>
        <v>Juntas Distritales</v>
      </c>
    </row>
    <row r="2112" spans="1:92" ht="20" x14ac:dyDescent="0.85">
      <c r="A2112" t="s">
        <v>22073</v>
      </c>
      <c r="B2112" t="s">
        <v>22074</v>
      </c>
      <c r="C2112" t="s">
        <v>22075</v>
      </c>
      <c r="D2112" t="s">
        <v>2199</v>
      </c>
      <c r="E2112" t="s">
        <v>2200</v>
      </c>
      <c r="F2112" t="s">
        <v>2201</v>
      </c>
      <c r="G2112" t="s">
        <v>18921</v>
      </c>
      <c r="H2112" t="s">
        <v>14</v>
      </c>
      <c r="I2112" t="s">
        <v>18922</v>
      </c>
      <c r="J2112" t="s">
        <v>18923</v>
      </c>
      <c r="K2112" t="s">
        <v>3970</v>
      </c>
      <c r="L2112" t="s">
        <v>14</v>
      </c>
      <c r="M2112" t="s">
        <v>14</v>
      </c>
      <c r="N2112" t="s">
        <v>18924</v>
      </c>
      <c r="O2112" t="s">
        <v>3970</v>
      </c>
      <c r="P2112" t="s">
        <v>14</v>
      </c>
      <c r="Q2112" t="s">
        <v>3970</v>
      </c>
      <c r="R2112" t="s">
        <v>3970</v>
      </c>
      <c r="S2112" t="s">
        <v>14</v>
      </c>
      <c r="T2112" t="s">
        <v>14</v>
      </c>
      <c r="U2112" t="s">
        <v>14</v>
      </c>
      <c r="V2112" t="s">
        <v>14</v>
      </c>
      <c r="W2112" t="s">
        <v>14</v>
      </c>
      <c r="X2112" t="s">
        <v>14</v>
      </c>
      <c r="Y2112" t="s">
        <v>14</v>
      </c>
      <c r="Z2112" t="s">
        <v>14</v>
      </c>
      <c r="AA2112" t="s">
        <v>18925</v>
      </c>
      <c r="AB2112" t="s">
        <v>3970</v>
      </c>
      <c r="AC2112" t="s">
        <v>18926</v>
      </c>
      <c r="AD2112" t="s">
        <v>2207</v>
      </c>
      <c r="AE2112" t="s">
        <v>1292</v>
      </c>
      <c r="AF2112" t="s">
        <v>1176</v>
      </c>
      <c r="AG2112" t="s">
        <v>14</v>
      </c>
      <c r="AH2112" t="s">
        <v>2209</v>
      </c>
      <c r="AI2112" t="s">
        <v>18927</v>
      </c>
      <c r="AJ2112" t="s">
        <v>1168</v>
      </c>
      <c r="AK2112" t="s">
        <v>334</v>
      </c>
      <c r="AL2112" t="s">
        <v>1180</v>
      </c>
      <c r="AM2112" t="s">
        <v>2013</v>
      </c>
      <c r="AN2112" t="s">
        <v>1186</v>
      </c>
      <c r="AO2112" t="s">
        <v>334</v>
      </c>
      <c r="AP2112" t="s">
        <v>25858</v>
      </c>
      <c r="AQ2112" t="s">
        <v>14</v>
      </c>
      <c r="AR2112" t="s">
        <v>14</v>
      </c>
      <c r="AS2112" t="s">
        <v>14</v>
      </c>
      <c r="AT2112" t="s">
        <v>14</v>
      </c>
      <c r="AU2112" t="s">
        <v>2252</v>
      </c>
      <c r="AV2112" t="s">
        <v>18928</v>
      </c>
      <c r="AW2112" t="s">
        <v>18928</v>
      </c>
      <c r="AX2112" t="s">
        <v>18928</v>
      </c>
      <c r="AY2112" t="s">
        <v>18929</v>
      </c>
      <c r="AZ2112" t="s">
        <v>22209</v>
      </c>
      <c r="BA2112" t="s">
        <v>22209</v>
      </c>
      <c r="BB2112" t="s">
        <v>22078</v>
      </c>
      <c r="BC2112">
        <v>149277.31</v>
      </c>
      <c r="BD2112">
        <v>173171.68</v>
      </c>
      <c r="BE2112" t="s">
        <v>14</v>
      </c>
      <c r="BF2112" t="s">
        <v>25859</v>
      </c>
      <c r="BG2112" t="s">
        <v>2214</v>
      </c>
      <c r="BH2112" t="s">
        <v>14</v>
      </c>
      <c r="BI2112" t="s">
        <v>22092</v>
      </c>
      <c r="BJ2112" t="s">
        <v>18924</v>
      </c>
      <c r="BK2112" t="s">
        <v>14</v>
      </c>
      <c r="BL2112" t="s">
        <v>25860</v>
      </c>
      <c r="BM2112" t="s">
        <v>22101</v>
      </c>
      <c r="BN2112" t="s">
        <v>18930</v>
      </c>
      <c r="BO2112" t="s">
        <v>14</v>
      </c>
      <c r="BP2112" t="s">
        <v>3970</v>
      </c>
      <c r="BQ2112" t="s">
        <v>2217</v>
      </c>
      <c r="BR2112" t="s">
        <v>2303</v>
      </c>
      <c r="BS2112" t="s">
        <v>2376</v>
      </c>
      <c r="BT2112" t="s">
        <v>14</v>
      </c>
      <c r="BU2112" t="s">
        <v>14</v>
      </c>
      <c r="BV2112" t="s">
        <v>14</v>
      </c>
      <c r="BW2112" t="s">
        <v>14</v>
      </c>
      <c r="BX2112" t="s">
        <v>14</v>
      </c>
      <c r="BY2112" t="s">
        <v>2544</v>
      </c>
      <c r="BZ2112" t="s">
        <v>3970</v>
      </c>
      <c r="CA2112" t="s">
        <v>3050</v>
      </c>
      <c r="CB2112" t="s">
        <v>14</v>
      </c>
      <c r="CC2112" t="s">
        <v>14</v>
      </c>
      <c r="CD2112" t="s">
        <v>14</v>
      </c>
      <c r="CE2112" t="s">
        <v>14</v>
      </c>
      <c r="CF2112" t="s">
        <v>18931</v>
      </c>
      <c r="CG2112" t="s">
        <v>603</v>
      </c>
      <c r="CH2112" t="s">
        <v>22075</v>
      </c>
      <c r="CJ2112" t="s">
        <v>334</v>
      </c>
      <c r="CK2112" t="s">
        <v>24</v>
      </c>
      <c r="CL2112" s="13"/>
      <c r="CM2112" s="4" t="str">
        <f>_xlfn.XLOOKUP($CG2112,tbl_area_24_07_2024[Nombre Área],tbl_area_24_07_2024[Estado],"Si no se encuentra",2,)</f>
        <v>Ciudad de México</v>
      </c>
      <c r="CN2112" s="4" t="str">
        <f>_xlfn.XLOOKUP($CG2112,tbl_area_24_07_2024[Nombre Área],tbl_area_24_07_2024[Estructura],"Si no se encuentra",2,)</f>
        <v>Juntas Distritales</v>
      </c>
    </row>
    <row r="2113" spans="1:92" ht="20" x14ac:dyDescent="0.85">
      <c r="A2113" t="s">
        <v>22073</v>
      </c>
      <c r="B2113" t="s">
        <v>22074</v>
      </c>
      <c r="C2113" t="s">
        <v>22075</v>
      </c>
      <c r="D2113" t="s">
        <v>2199</v>
      </c>
      <c r="E2113" t="s">
        <v>2200</v>
      </c>
      <c r="F2113" t="s">
        <v>2201</v>
      </c>
      <c r="G2113" t="s">
        <v>18932</v>
      </c>
      <c r="H2113" t="s">
        <v>14</v>
      </c>
      <c r="I2113" t="s">
        <v>18933</v>
      </c>
      <c r="J2113" t="s">
        <v>18934</v>
      </c>
      <c r="K2113" t="s">
        <v>25861</v>
      </c>
      <c r="L2113" t="s">
        <v>14</v>
      </c>
      <c r="M2113" t="s">
        <v>14</v>
      </c>
      <c r="N2113" t="s">
        <v>25862</v>
      </c>
      <c r="O2113" t="s">
        <v>25861</v>
      </c>
      <c r="P2113" t="s">
        <v>14</v>
      </c>
      <c r="Q2113" t="s">
        <v>25861</v>
      </c>
      <c r="R2113" t="s">
        <v>25861</v>
      </c>
      <c r="S2113" t="s">
        <v>14</v>
      </c>
      <c r="T2113" t="s">
        <v>14</v>
      </c>
      <c r="U2113" t="s">
        <v>14</v>
      </c>
      <c r="V2113" t="s">
        <v>14</v>
      </c>
      <c r="W2113" t="s">
        <v>169</v>
      </c>
      <c r="X2113" t="s">
        <v>417</v>
      </c>
      <c r="Y2113" t="s">
        <v>1939</v>
      </c>
      <c r="Z2113" t="s">
        <v>18</v>
      </c>
      <c r="AA2113" t="s">
        <v>14</v>
      </c>
      <c r="AB2113" t="s">
        <v>25861</v>
      </c>
      <c r="AC2113" t="s">
        <v>18935</v>
      </c>
      <c r="AD2113" t="s">
        <v>2365</v>
      </c>
      <c r="AE2113" t="s">
        <v>18936</v>
      </c>
      <c r="AF2113" t="s">
        <v>1452</v>
      </c>
      <c r="AG2113" t="s">
        <v>14</v>
      </c>
      <c r="AH2113" t="s">
        <v>2209</v>
      </c>
      <c r="AI2113" t="s">
        <v>18937</v>
      </c>
      <c r="AJ2113" t="s">
        <v>1439</v>
      </c>
      <c r="AK2113" t="s">
        <v>319</v>
      </c>
      <c r="AL2113" t="s">
        <v>1439</v>
      </c>
      <c r="AM2113" t="s">
        <v>319</v>
      </c>
      <c r="AN2113" t="s">
        <v>1439</v>
      </c>
      <c r="AO2113" t="s">
        <v>319</v>
      </c>
      <c r="AP2113" t="s">
        <v>25863</v>
      </c>
      <c r="AQ2113" t="s">
        <v>14</v>
      </c>
      <c r="AR2113" t="s">
        <v>14</v>
      </c>
      <c r="AS2113" t="s">
        <v>14</v>
      </c>
      <c r="AT2113" t="s">
        <v>14</v>
      </c>
      <c r="AU2113" t="s">
        <v>2252</v>
      </c>
      <c r="AV2113" t="s">
        <v>18938</v>
      </c>
      <c r="AW2113" t="s">
        <v>18938</v>
      </c>
      <c r="AX2113" t="s">
        <v>18938</v>
      </c>
      <c r="AY2113" t="s">
        <v>18939</v>
      </c>
      <c r="AZ2113" t="s">
        <v>23815</v>
      </c>
      <c r="BA2113" t="s">
        <v>22126</v>
      </c>
      <c r="BB2113" t="s">
        <v>22094</v>
      </c>
      <c r="BC2113">
        <v>577.95000000000005</v>
      </c>
      <c r="BD2113">
        <v>670.42</v>
      </c>
      <c r="BE2113" t="s">
        <v>14</v>
      </c>
      <c r="BF2113" t="s">
        <v>14</v>
      </c>
      <c r="BG2113" t="s">
        <v>2214</v>
      </c>
      <c r="BH2113" t="s">
        <v>14</v>
      </c>
      <c r="BI2113" t="s">
        <v>22092</v>
      </c>
      <c r="BJ2113" t="s">
        <v>25862</v>
      </c>
      <c r="BK2113" t="s">
        <v>14</v>
      </c>
      <c r="BL2113" t="s">
        <v>22126</v>
      </c>
      <c r="BM2113" t="s">
        <v>22094</v>
      </c>
      <c r="BN2113" t="s">
        <v>25864</v>
      </c>
      <c r="BO2113" t="s">
        <v>14</v>
      </c>
      <c r="BP2113" t="s">
        <v>25861</v>
      </c>
      <c r="BQ2113" t="s">
        <v>2217</v>
      </c>
      <c r="BR2113" t="s">
        <v>2218</v>
      </c>
      <c r="BS2113" t="s">
        <v>2404</v>
      </c>
      <c r="BT2113" t="s">
        <v>14</v>
      </c>
      <c r="BU2113" t="s">
        <v>14</v>
      </c>
      <c r="BV2113" t="s">
        <v>14</v>
      </c>
      <c r="BW2113" t="s">
        <v>14</v>
      </c>
      <c r="BX2113" t="s">
        <v>14</v>
      </c>
      <c r="BY2113" t="s">
        <v>2544</v>
      </c>
      <c r="BZ2113" t="s">
        <v>25861</v>
      </c>
      <c r="CA2113" t="s">
        <v>7144</v>
      </c>
      <c r="CB2113" t="s">
        <v>14</v>
      </c>
      <c r="CC2113" t="s">
        <v>14</v>
      </c>
      <c r="CD2113" t="s">
        <v>14</v>
      </c>
      <c r="CE2113" t="s">
        <v>14</v>
      </c>
      <c r="CF2113" t="s">
        <v>18940</v>
      </c>
      <c r="CG2113" t="s">
        <v>318</v>
      </c>
      <c r="CH2113" t="s">
        <v>22075</v>
      </c>
      <c r="CJ2113" t="s">
        <v>319</v>
      </c>
      <c r="CK2113" t="s">
        <v>24</v>
      </c>
      <c r="CL2113" s="13"/>
      <c r="CM2113" s="4" t="str">
        <f>_xlfn.XLOOKUP($CG2113,tbl_area_24_07_2024[Nombre Área],tbl_area_24_07_2024[Estado],"Si no se encuentra",2,)</f>
        <v>Querétaro</v>
      </c>
      <c r="CN2113" s="4" t="str">
        <f>_xlfn.XLOOKUP($CG2113,tbl_area_24_07_2024[Nombre Área],tbl_area_24_07_2024[Estructura],"Si no se encuentra",2,)</f>
        <v>Juntas Distritales</v>
      </c>
    </row>
    <row r="2114" spans="1:92" ht="20" x14ac:dyDescent="0.85">
      <c r="A2114" t="s">
        <v>22073</v>
      </c>
      <c r="B2114" t="s">
        <v>22074</v>
      </c>
      <c r="C2114" t="s">
        <v>22075</v>
      </c>
      <c r="D2114" t="s">
        <v>2199</v>
      </c>
      <c r="E2114" t="s">
        <v>2507</v>
      </c>
      <c r="F2114" t="s">
        <v>2201</v>
      </c>
      <c r="G2114" t="s">
        <v>18941</v>
      </c>
      <c r="H2114" t="s">
        <v>14</v>
      </c>
      <c r="I2114" t="s">
        <v>18933</v>
      </c>
      <c r="J2114" t="s">
        <v>18942</v>
      </c>
      <c r="K2114" t="s">
        <v>25865</v>
      </c>
      <c r="L2114" t="s">
        <v>14</v>
      </c>
      <c r="M2114" t="s">
        <v>14</v>
      </c>
      <c r="N2114" t="s">
        <v>18946</v>
      </c>
      <c r="O2114" t="s">
        <v>25865</v>
      </c>
      <c r="P2114" t="s">
        <v>14</v>
      </c>
      <c r="Q2114" t="s">
        <v>25865</v>
      </c>
      <c r="R2114" t="s">
        <v>25865</v>
      </c>
      <c r="S2114" t="s">
        <v>14</v>
      </c>
      <c r="T2114" t="s">
        <v>14</v>
      </c>
      <c r="U2114" t="s">
        <v>14</v>
      </c>
      <c r="V2114" t="s">
        <v>14</v>
      </c>
      <c r="W2114" t="s">
        <v>304</v>
      </c>
      <c r="X2114" t="s">
        <v>1268</v>
      </c>
      <c r="Y2114" t="s">
        <v>43</v>
      </c>
      <c r="Z2114" t="s">
        <v>18</v>
      </c>
      <c r="AA2114" t="s">
        <v>14</v>
      </c>
      <c r="AB2114" t="s">
        <v>25865</v>
      </c>
      <c r="AC2114" t="s">
        <v>18943</v>
      </c>
      <c r="AD2114" t="s">
        <v>1696</v>
      </c>
      <c r="AE2114" t="s">
        <v>18944</v>
      </c>
      <c r="AF2114" t="s">
        <v>1518</v>
      </c>
      <c r="AG2114" t="s">
        <v>14</v>
      </c>
      <c r="AH2114" t="s">
        <v>182</v>
      </c>
      <c r="AI2114" t="s">
        <v>4496</v>
      </c>
      <c r="AJ2114" t="s">
        <v>1439</v>
      </c>
      <c r="AK2114" t="s">
        <v>319</v>
      </c>
      <c r="AL2114" t="s">
        <v>1439</v>
      </c>
      <c r="AM2114" t="s">
        <v>319</v>
      </c>
      <c r="AN2114" t="s">
        <v>1439</v>
      </c>
      <c r="AO2114" t="s">
        <v>319</v>
      </c>
      <c r="AP2114" t="s">
        <v>25866</v>
      </c>
      <c r="AQ2114" t="s">
        <v>14</v>
      </c>
      <c r="AR2114" t="s">
        <v>14</v>
      </c>
      <c r="AS2114" t="s">
        <v>14</v>
      </c>
      <c r="AT2114" t="s">
        <v>14</v>
      </c>
      <c r="AU2114" t="s">
        <v>2252</v>
      </c>
      <c r="AV2114" t="s">
        <v>18938</v>
      </c>
      <c r="AW2114" t="s">
        <v>18938</v>
      </c>
      <c r="AX2114" t="s">
        <v>18938</v>
      </c>
      <c r="AY2114" t="s">
        <v>18945</v>
      </c>
      <c r="AZ2114" t="s">
        <v>22162</v>
      </c>
      <c r="BA2114" t="s">
        <v>22353</v>
      </c>
      <c r="BB2114" t="s">
        <v>22114</v>
      </c>
      <c r="BC2114">
        <v>5440</v>
      </c>
      <c r="BD2114">
        <v>6310.4</v>
      </c>
      <c r="BE2114" t="s">
        <v>14</v>
      </c>
      <c r="BF2114" t="s">
        <v>14</v>
      </c>
      <c r="BG2114" t="s">
        <v>2214</v>
      </c>
      <c r="BH2114" t="s">
        <v>14</v>
      </c>
      <c r="BI2114" t="s">
        <v>22092</v>
      </c>
      <c r="BJ2114" t="s">
        <v>18946</v>
      </c>
      <c r="BK2114" t="s">
        <v>14</v>
      </c>
      <c r="BL2114" t="s">
        <v>22353</v>
      </c>
      <c r="BM2114" t="s">
        <v>22114</v>
      </c>
      <c r="BN2114" t="s">
        <v>18947</v>
      </c>
      <c r="BO2114" t="s">
        <v>14</v>
      </c>
      <c r="BP2114" t="s">
        <v>25865</v>
      </c>
      <c r="BQ2114" t="s">
        <v>2217</v>
      </c>
      <c r="BR2114" t="s">
        <v>2218</v>
      </c>
      <c r="BS2114" t="s">
        <v>2404</v>
      </c>
      <c r="BT2114" t="s">
        <v>14</v>
      </c>
      <c r="BU2114" t="s">
        <v>14</v>
      </c>
      <c r="BV2114" t="s">
        <v>14</v>
      </c>
      <c r="BW2114" t="s">
        <v>14</v>
      </c>
      <c r="BX2114" t="s">
        <v>14</v>
      </c>
      <c r="BY2114" t="s">
        <v>2220</v>
      </c>
      <c r="BZ2114" t="s">
        <v>25865</v>
      </c>
      <c r="CA2114" t="s">
        <v>18948</v>
      </c>
      <c r="CB2114" t="s">
        <v>14</v>
      </c>
      <c r="CC2114" t="s">
        <v>14</v>
      </c>
      <c r="CD2114" t="s">
        <v>14</v>
      </c>
      <c r="CE2114" t="s">
        <v>14</v>
      </c>
      <c r="CF2114" t="s">
        <v>18949</v>
      </c>
      <c r="CG2114" t="s">
        <v>318</v>
      </c>
      <c r="CH2114" t="s">
        <v>22075</v>
      </c>
      <c r="CJ2114" t="s">
        <v>319</v>
      </c>
      <c r="CK2114" t="s">
        <v>24</v>
      </c>
      <c r="CL2114" s="13"/>
      <c r="CM2114" s="4" t="str">
        <f>_xlfn.XLOOKUP($CG2114,tbl_area_24_07_2024[Nombre Área],tbl_area_24_07_2024[Estado],"Si no se encuentra",2,)</f>
        <v>Querétaro</v>
      </c>
      <c r="CN2114" s="4" t="str">
        <f>_xlfn.XLOOKUP($CG2114,tbl_area_24_07_2024[Nombre Área],tbl_area_24_07_2024[Estructura],"Si no se encuentra",2,)</f>
        <v>Juntas Distritales</v>
      </c>
    </row>
    <row r="2115" spans="1:92" ht="20" x14ac:dyDescent="0.85">
      <c r="A2115" t="s">
        <v>22073</v>
      </c>
      <c r="B2115" t="s">
        <v>22074</v>
      </c>
      <c r="C2115" t="s">
        <v>22075</v>
      </c>
      <c r="D2115" t="s">
        <v>2199</v>
      </c>
      <c r="E2115" t="s">
        <v>2507</v>
      </c>
      <c r="F2115" t="s">
        <v>2201</v>
      </c>
      <c r="G2115" t="s">
        <v>18950</v>
      </c>
      <c r="H2115" t="s">
        <v>14</v>
      </c>
      <c r="I2115" t="s">
        <v>18933</v>
      </c>
      <c r="J2115" t="s">
        <v>18951</v>
      </c>
      <c r="K2115" t="s">
        <v>18126</v>
      </c>
      <c r="L2115" t="s">
        <v>14</v>
      </c>
      <c r="M2115" t="s">
        <v>14</v>
      </c>
      <c r="N2115" t="s">
        <v>18953</v>
      </c>
      <c r="O2115" t="s">
        <v>18126</v>
      </c>
      <c r="P2115" t="s">
        <v>14</v>
      </c>
      <c r="Q2115" t="s">
        <v>18126</v>
      </c>
      <c r="R2115" t="s">
        <v>18126</v>
      </c>
      <c r="S2115" t="s">
        <v>14</v>
      </c>
      <c r="T2115" t="s">
        <v>14</v>
      </c>
      <c r="U2115" t="s">
        <v>14</v>
      </c>
      <c r="V2115" t="s">
        <v>14</v>
      </c>
      <c r="W2115" t="s">
        <v>304</v>
      </c>
      <c r="X2115" t="s">
        <v>1268</v>
      </c>
      <c r="Y2115" t="s">
        <v>43</v>
      </c>
      <c r="Z2115" t="s">
        <v>18</v>
      </c>
      <c r="AA2115" t="s">
        <v>14</v>
      </c>
      <c r="AB2115" t="s">
        <v>18126</v>
      </c>
      <c r="AC2115" t="s">
        <v>18943</v>
      </c>
      <c r="AD2115" t="s">
        <v>1696</v>
      </c>
      <c r="AE2115" t="s">
        <v>18944</v>
      </c>
      <c r="AF2115" t="s">
        <v>1518</v>
      </c>
      <c r="AG2115" t="s">
        <v>14</v>
      </c>
      <c r="AH2115" t="s">
        <v>182</v>
      </c>
      <c r="AI2115" t="s">
        <v>4496</v>
      </c>
      <c r="AJ2115" t="s">
        <v>1439</v>
      </c>
      <c r="AK2115" t="s">
        <v>319</v>
      </c>
      <c r="AL2115" t="s">
        <v>1439</v>
      </c>
      <c r="AM2115" t="s">
        <v>319</v>
      </c>
      <c r="AN2115" t="s">
        <v>1439</v>
      </c>
      <c r="AO2115" t="s">
        <v>319</v>
      </c>
      <c r="AP2115" t="s">
        <v>25866</v>
      </c>
      <c r="AQ2115" t="s">
        <v>14</v>
      </c>
      <c r="AR2115" t="s">
        <v>14</v>
      </c>
      <c r="AS2115" t="s">
        <v>14</v>
      </c>
      <c r="AT2115" t="s">
        <v>14</v>
      </c>
      <c r="AU2115" t="s">
        <v>2252</v>
      </c>
      <c r="AV2115" t="s">
        <v>18938</v>
      </c>
      <c r="AW2115" t="s">
        <v>18938</v>
      </c>
      <c r="AX2115" t="s">
        <v>18938</v>
      </c>
      <c r="AY2115" t="s">
        <v>18952</v>
      </c>
      <c r="AZ2115" t="s">
        <v>22162</v>
      </c>
      <c r="BA2115" t="s">
        <v>22104</v>
      </c>
      <c r="BB2115" t="s">
        <v>22082</v>
      </c>
      <c r="BC2115">
        <v>27000</v>
      </c>
      <c r="BD2115">
        <v>31320</v>
      </c>
      <c r="BE2115" t="s">
        <v>14</v>
      </c>
      <c r="BF2115" t="s">
        <v>14</v>
      </c>
      <c r="BG2115" t="s">
        <v>2214</v>
      </c>
      <c r="BH2115" t="s">
        <v>14</v>
      </c>
      <c r="BI2115" t="s">
        <v>22092</v>
      </c>
      <c r="BJ2115" t="s">
        <v>18953</v>
      </c>
      <c r="BK2115" t="s">
        <v>14</v>
      </c>
      <c r="BL2115" t="s">
        <v>22104</v>
      </c>
      <c r="BM2115" t="s">
        <v>22082</v>
      </c>
      <c r="BN2115" t="s">
        <v>18954</v>
      </c>
      <c r="BO2115" t="s">
        <v>14</v>
      </c>
      <c r="BP2115" t="s">
        <v>18126</v>
      </c>
      <c r="BQ2115" t="s">
        <v>2217</v>
      </c>
      <c r="BR2115" t="s">
        <v>2218</v>
      </c>
      <c r="BS2115" t="s">
        <v>2404</v>
      </c>
      <c r="BT2115" t="s">
        <v>14</v>
      </c>
      <c r="BU2115" t="s">
        <v>14</v>
      </c>
      <c r="BV2115" t="s">
        <v>14</v>
      </c>
      <c r="BW2115" t="s">
        <v>14</v>
      </c>
      <c r="BX2115" t="s">
        <v>14</v>
      </c>
      <c r="BY2115" t="s">
        <v>2220</v>
      </c>
      <c r="BZ2115" t="s">
        <v>18126</v>
      </c>
      <c r="CA2115" t="s">
        <v>18948</v>
      </c>
      <c r="CB2115" t="s">
        <v>14</v>
      </c>
      <c r="CC2115" t="s">
        <v>14</v>
      </c>
      <c r="CD2115" t="s">
        <v>14</v>
      </c>
      <c r="CE2115" t="s">
        <v>14</v>
      </c>
      <c r="CF2115" t="s">
        <v>18955</v>
      </c>
      <c r="CG2115" t="s">
        <v>318</v>
      </c>
      <c r="CH2115" t="s">
        <v>22075</v>
      </c>
      <c r="CJ2115" t="s">
        <v>319</v>
      </c>
      <c r="CK2115" t="s">
        <v>24</v>
      </c>
      <c r="CL2115" s="13"/>
      <c r="CM2115" s="4" t="str">
        <f>_xlfn.XLOOKUP($CG2115,tbl_area_24_07_2024[Nombre Área],tbl_area_24_07_2024[Estado],"Si no se encuentra",2,)</f>
        <v>Querétaro</v>
      </c>
      <c r="CN2115" s="4" t="str">
        <f>_xlfn.XLOOKUP($CG2115,tbl_area_24_07_2024[Nombre Área],tbl_area_24_07_2024[Estructura],"Si no se encuentra",2,)</f>
        <v>Juntas Distritales</v>
      </c>
    </row>
    <row r="2116" spans="1:92" ht="20" x14ac:dyDescent="0.85">
      <c r="A2116" t="s">
        <v>22073</v>
      </c>
      <c r="B2116" t="s">
        <v>22074</v>
      </c>
      <c r="C2116" t="s">
        <v>22075</v>
      </c>
      <c r="D2116" t="s">
        <v>2199</v>
      </c>
      <c r="E2116" t="s">
        <v>2507</v>
      </c>
      <c r="F2116" t="s">
        <v>2201</v>
      </c>
      <c r="G2116" t="s">
        <v>18956</v>
      </c>
      <c r="H2116" t="s">
        <v>14</v>
      </c>
      <c r="I2116" t="s">
        <v>18933</v>
      </c>
      <c r="J2116" t="s">
        <v>18957</v>
      </c>
      <c r="K2116" t="s">
        <v>25867</v>
      </c>
      <c r="L2116" t="s">
        <v>14</v>
      </c>
      <c r="M2116" t="s">
        <v>14</v>
      </c>
      <c r="N2116" t="s">
        <v>18962</v>
      </c>
      <c r="O2116" t="s">
        <v>25867</v>
      </c>
      <c r="P2116" t="s">
        <v>14</v>
      </c>
      <c r="Q2116" t="s">
        <v>25867</v>
      </c>
      <c r="R2116" t="s">
        <v>25867</v>
      </c>
      <c r="S2116" t="s">
        <v>14</v>
      </c>
      <c r="T2116" t="s">
        <v>14</v>
      </c>
      <c r="U2116" t="s">
        <v>14</v>
      </c>
      <c r="V2116" t="s">
        <v>14</v>
      </c>
      <c r="W2116" t="s">
        <v>14</v>
      </c>
      <c r="X2116" t="s">
        <v>14</v>
      </c>
      <c r="Y2116" t="s">
        <v>14</v>
      </c>
      <c r="Z2116" t="s">
        <v>14</v>
      </c>
      <c r="AA2116" t="s">
        <v>18958</v>
      </c>
      <c r="AB2116" t="s">
        <v>25867</v>
      </c>
      <c r="AC2116" t="s">
        <v>18959</v>
      </c>
      <c r="AD2116" t="s">
        <v>2348</v>
      </c>
      <c r="AE2116" t="s">
        <v>7235</v>
      </c>
      <c r="AF2116" t="s">
        <v>3279</v>
      </c>
      <c r="AG2116" t="s">
        <v>14</v>
      </c>
      <c r="AH2116" t="s">
        <v>2209</v>
      </c>
      <c r="AI2116" t="s">
        <v>18960</v>
      </c>
      <c r="AJ2116" t="s">
        <v>1439</v>
      </c>
      <c r="AK2116" t="s">
        <v>319</v>
      </c>
      <c r="AL2116" t="s">
        <v>1439</v>
      </c>
      <c r="AM2116" t="s">
        <v>319</v>
      </c>
      <c r="AN2116" t="s">
        <v>1439</v>
      </c>
      <c r="AO2116" t="s">
        <v>319</v>
      </c>
      <c r="AP2116" t="s">
        <v>25868</v>
      </c>
      <c r="AQ2116" t="s">
        <v>14</v>
      </c>
      <c r="AR2116" t="s">
        <v>14</v>
      </c>
      <c r="AS2116" t="s">
        <v>14</v>
      </c>
      <c r="AT2116" t="s">
        <v>14</v>
      </c>
      <c r="AU2116" t="s">
        <v>2252</v>
      </c>
      <c r="AV2116" t="s">
        <v>18938</v>
      </c>
      <c r="AW2116" t="s">
        <v>18938</v>
      </c>
      <c r="AX2116" t="s">
        <v>18938</v>
      </c>
      <c r="AY2116" t="s">
        <v>18961</v>
      </c>
      <c r="AZ2116" t="s">
        <v>22162</v>
      </c>
      <c r="BA2116" t="s">
        <v>22147</v>
      </c>
      <c r="BB2116" t="s">
        <v>22082</v>
      </c>
      <c r="BC2116">
        <v>10342.99</v>
      </c>
      <c r="BD2116">
        <v>11997.87</v>
      </c>
      <c r="BE2116" t="s">
        <v>14</v>
      </c>
      <c r="BF2116" t="s">
        <v>14</v>
      </c>
      <c r="BG2116" t="s">
        <v>2214</v>
      </c>
      <c r="BH2116" t="s">
        <v>14</v>
      </c>
      <c r="BI2116" t="s">
        <v>22092</v>
      </c>
      <c r="BJ2116" t="s">
        <v>18962</v>
      </c>
      <c r="BK2116" t="s">
        <v>14</v>
      </c>
      <c r="BL2116" t="s">
        <v>22147</v>
      </c>
      <c r="BM2116" t="s">
        <v>22082</v>
      </c>
      <c r="BN2116" t="s">
        <v>18963</v>
      </c>
      <c r="BO2116" t="s">
        <v>14</v>
      </c>
      <c r="BP2116" t="s">
        <v>25867</v>
      </c>
      <c r="BQ2116" t="s">
        <v>2217</v>
      </c>
      <c r="BR2116" t="s">
        <v>2218</v>
      </c>
      <c r="BS2116" t="s">
        <v>2404</v>
      </c>
      <c r="BT2116" t="s">
        <v>14</v>
      </c>
      <c r="BU2116" t="s">
        <v>14</v>
      </c>
      <c r="BV2116" t="s">
        <v>14</v>
      </c>
      <c r="BW2116" t="s">
        <v>14</v>
      </c>
      <c r="BX2116" t="s">
        <v>14</v>
      </c>
      <c r="BY2116" t="s">
        <v>2220</v>
      </c>
      <c r="BZ2116" t="s">
        <v>25867</v>
      </c>
      <c r="CA2116" t="s">
        <v>18948</v>
      </c>
      <c r="CB2116" t="s">
        <v>14</v>
      </c>
      <c r="CC2116" t="s">
        <v>14</v>
      </c>
      <c r="CD2116" t="s">
        <v>14</v>
      </c>
      <c r="CE2116" t="s">
        <v>14</v>
      </c>
      <c r="CF2116" t="s">
        <v>18964</v>
      </c>
      <c r="CG2116" t="s">
        <v>318</v>
      </c>
      <c r="CH2116" t="s">
        <v>22075</v>
      </c>
      <c r="CJ2116" t="s">
        <v>319</v>
      </c>
      <c r="CK2116" t="s">
        <v>24</v>
      </c>
      <c r="CL2116" s="13"/>
      <c r="CM2116" s="4" t="str">
        <f>_xlfn.XLOOKUP($CG2116,tbl_area_24_07_2024[Nombre Área],tbl_area_24_07_2024[Estado],"Si no se encuentra",2,)</f>
        <v>Querétaro</v>
      </c>
      <c r="CN2116" s="4" t="str">
        <f>_xlfn.XLOOKUP($CG2116,tbl_area_24_07_2024[Nombre Área],tbl_area_24_07_2024[Estructura],"Si no se encuentra",2,)</f>
        <v>Juntas Distritales</v>
      </c>
    </row>
    <row r="2117" spans="1:92" ht="20" x14ac:dyDescent="0.85">
      <c r="A2117" t="s">
        <v>22073</v>
      </c>
      <c r="B2117" t="s">
        <v>22074</v>
      </c>
      <c r="C2117" t="s">
        <v>22075</v>
      </c>
      <c r="D2117" t="s">
        <v>2199</v>
      </c>
      <c r="E2117" t="s">
        <v>2507</v>
      </c>
      <c r="F2117" t="s">
        <v>2201</v>
      </c>
      <c r="G2117" t="s">
        <v>18965</v>
      </c>
      <c r="H2117" t="s">
        <v>14</v>
      </c>
      <c r="I2117" t="s">
        <v>18933</v>
      </c>
      <c r="J2117" t="s">
        <v>18966</v>
      </c>
      <c r="K2117" t="s">
        <v>25869</v>
      </c>
      <c r="L2117" t="s">
        <v>14</v>
      </c>
      <c r="M2117" t="s">
        <v>14</v>
      </c>
      <c r="N2117" t="s">
        <v>18968</v>
      </c>
      <c r="O2117" t="s">
        <v>25869</v>
      </c>
      <c r="P2117" t="s">
        <v>14</v>
      </c>
      <c r="Q2117" t="s">
        <v>25869</v>
      </c>
      <c r="R2117" t="s">
        <v>25869</v>
      </c>
      <c r="S2117" t="s">
        <v>14</v>
      </c>
      <c r="T2117" t="s">
        <v>14</v>
      </c>
      <c r="U2117" t="s">
        <v>14</v>
      </c>
      <c r="V2117" t="s">
        <v>14</v>
      </c>
      <c r="W2117" t="s">
        <v>14</v>
      </c>
      <c r="X2117" t="s">
        <v>14</v>
      </c>
      <c r="Y2117" t="s">
        <v>14</v>
      </c>
      <c r="Z2117" t="s">
        <v>14</v>
      </c>
      <c r="AA2117" t="s">
        <v>18958</v>
      </c>
      <c r="AB2117" t="s">
        <v>25869</v>
      </c>
      <c r="AC2117" t="s">
        <v>18959</v>
      </c>
      <c r="AD2117" t="s">
        <v>2348</v>
      </c>
      <c r="AE2117" t="s">
        <v>7235</v>
      </c>
      <c r="AF2117" t="s">
        <v>3279</v>
      </c>
      <c r="AG2117" t="s">
        <v>14</v>
      </c>
      <c r="AH2117" t="s">
        <v>2209</v>
      </c>
      <c r="AI2117" t="s">
        <v>18960</v>
      </c>
      <c r="AJ2117" t="s">
        <v>1439</v>
      </c>
      <c r="AK2117" t="s">
        <v>319</v>
      </c>
      <c r="AL2117" t="s">
        <v>1439</v>
      </c>
      <c r="AM2117" t="s">
        <v>319</v>
      </c>
      <c r="AN2117" t="s">
        <v>1439</v>
      </c>
      <c r="AO2117" t="s">
        <v>319</v>
      </c>
      <c r="AP2117" t="s">
        <v>25868</v>
      </c>
      <c r="AQ2117" t="s">
        <v>14</v>
      </c>
      <c r="AR2117" t="s">
        <v>14</v>
      </c>
      <c r="AS2117" t="s">
        <v>14</v>
      </c>
      <c r="AT2117" t="s">
        <v>14</v>
      </c>
      <c r="AU2117" t="s">
        <v>2252</v>
      </c>
      <c r="AV2117" t="s">
        <v>18938</v>
      </c>
      <c r="AW2117" t="s">
        <v>18938</v>
      </c>
      <c r="AX2117" t="s">
        <v>18938</v>
      </c>
      <c r="AY2117" t="s">
        <v>18967</v>
      </c>
      <c r="AZ2117" t="s">
        <v>22162</v>
      </c>
      <c r="BA2117" t="s">
        <v>22356</v>
      </c>
      <c r="BB2117" t="s">
        <v>22082</v>
      </c>
      <c r="BC2117">
        <v>9696.59</v>
      </c>
      <c r="BD2117">
        <v>11248.04</v>
      </c>
      <c r="BE2117" t="s">
        <v>14</v>
      </c>
      <c r="BF2117" t="s">
        <v>14</v>
      </c>
      <c r="BG2117" t="s">
        <v>2214</v>
      </c>
      <c r="BH2117" t="s">
        <v>14</v>
      </c>
      <c r="BI2117" t="s">
        <v>22092</v>
      </c>
      <c r="BJ2117" t="s">
        <v>18968</v>
      </c>
      <c r="BK2117" t="s">
        <v>14</v>
      </c>
      <c r="BL2117" t="s">
        <v>22356</v>
      </c>
      <c r="BM2117" t="s">
        <v>22082</v>
      </c>
      <c r="BN2117" t="s">
        <v>18969</v>
      </c>
      <c r="BO2117" t="s">
        <v>14</v>
      </c>
      <c r="BP2117" t="s">
        <v>25869</v>
      </c>
      <c r="BQ2117" t="s">
        <v>2217</v>
      </c>
      <c r="BR2117" t="s">
        <v>2218</v>
      </c>
      <c r="BS2117" t="s">
        <v>2404</v>
      </c>
      <c r="BT2117" t="s">
        <v>14</v>
      </c>
      <c r="BU2117" t="s">
        <v>14</v>
      </c>
      <c r="BV2117" t="s">
        <v>14</v>
      </c>
      <c r="BW2117" t="s">
        <v>14</v>
      </c>
      <c r="BX2117" t="s">
        <v>14</v>
      </c>
      <c r="BY2117" t="s">
        <v>2220</v>
      </c>
      <c r="BZ2117" t="s">
        <v>25869</v>
      </c>
      <c r="CA2117" t="s">
        <v>18948</v>
      </c>
      <c r="CB2117" t="s">
        <v>14</v>
      </c>
      <c r="CC2117" t="s">
        <v>14</v>
      </c>
      <c r="CD2117" t="s">
        <v>14</v>
      </c>
      <c r="CE2117" t="s">
        <v>14</v>
      </c>
      <c r="CF2117" t="s">
        <v>18970</v>
      </c>
      <c r="CG2117" t="s">
        <v>318</v>
      </c>
      <c r="CH2117" t="s">
        <v>22075</v>
      </c>
      <c r="CJ2117" t="s">
        <v>319</v>
      </c>
      <c r="CK2117" t="s">
        <v>24</v>
      </c>
      <c r="CL2117" s="13"/>
      <c r="CM2117" s="4" t="str">
        <f>_xlfn.XLOOKUP($CG2117,tbl_area_24_07_2024[Nombre Área],tbl_area_24_07_2024[Estado],"Si no se encuentra",2,)</f>
        <v>Querétaro</v>
      </c>
      <c r="CN2117" s="4" t="str">
        <f>_xlfn.XLOOKUP($CG2117,tbl_area_24_07_2024[Nombre Área],tbl_area_24_07_2024[Estructura],"Si no se encuentra",2,)</f>
        <v>Juntas Distritales</v>
      </c>
    </row>
    <row r="2118" spans="1:92" ht="20" x14ac:dyDescent="0.85">
      <c r="A2118" t="s">
        <v>22073</v>
      </c>
      <c r="B2118" t="s">
        <v>22074</v>
      </c>
      <c r="C2118" t="s">
        <v>22075</v>
      </c>
      <c r="D2118" t="s">
        <v>2199</v>
      </c>
      <c r="E2118" t="s">
        <v>2507</v>
      </c>
      <c r="F2118" t="s">
        <v>2201</v>
      </c>
      <c r="G2118" t="s">
        <v>18971</v>
      </c>
      <c r="H2118" t="s">
        <v>14</v>
      </c>
      <c r="I2118" t="s">
        <v>18933</v>
      </c>
      <c r="J2118" t="s">
        <v>18972</v>
      </c>
      <c r="K2118" t="s">
        <v>25870</v>
      </c>
      <c r="L2118" t="s">
        <v>14</v>
      </c>
      <c r="M2118" t="s">
        <v>14</v>
      </c>
      <c r="N2118" t="s">
        <v>18978</v>
      </c>
      <c r="O2118" t="s">
        <v>25870</v>
      </c>
      <c r="P2118" t="s">
        <v>14</v>
      </c>
      <c r="Q2118" t="s">
        <v>25870</v>
      </c>
      <c r="R2118" t="s">
        <v>25870</v>
      </c>
      <c r="S2118" t="s">
        <v>14</v>
      </c>
      <c r="T2118" t="s">
        <v>14</v>
      </c>
      <c r="U2118" t="s">
        <v>14</v>
      </c>
      <c r="V2118" t="s">
        <v>14</v>
      </c>
      <c r="W2118" t="s">
        <v>14</v>
      </c>
      <c r="X2118" t="s">
        <v>14</v>
      </c>
      <c r="Y2118" t="s">
        <v>14</v>
      </c>
      <c r="Z2118" t="s">
        <v>14</v>
      </c>
      <c r="AA2118" t="s">
        <v>18973</v>
      </c>
      <c r="AB2118" t="s">
        <v>25870</v>
      </c>
      <c r="AC2118" t="s">
        <v>18974</v>
      </c>
      <c r="AD2118" t="s">
        <v>2207</v>
      </c>
      <c r="AE2118" t="s">
        <v>18975</v>
      </c>
      <c r="AF2118" t="s">
        <v>1534</v>
      </c>
      <c r="AG2118" t="s">
        <v>14</v>
      </c>
      <c r="AH2118" t="s">
        <v>2209</v>
      </c>
      <c r="AI2118" t="s">
        <v>18976</v>
      </c>
      <c r="AJ2118" t="s">
        <v>1439</v>
      </c>
      <c r="AK2118" t="s">
        <v>319</v>
      </c>
      <c r="AL2118" t="s">
        <v>1439</v>
      </c>
      <c r="AM2118" t="s">
        <v>319</v>
      </c>
      <c r="AN2118" t="s">
        <v>1439</v>
      </c>
      <c r="AO2118" t="s">
        <v>319</v>
      </c>
      <c r="AP2118" t="s">
        <v>23134</v>
      </c>
      <c r="AQ2118" t="s">
        <v>14</v>
      </c>
      <c r="AR2118" t="s">
        <v>14</v>
      </c>
      <c r="AS2118" t="s">
        <v>14</v>
      </c>
      <c r="AT2118" t="s">
        <v>14</v>
      </c>
      <c r="AU2118" t="s">
        <v>2252</v>
      </c>
      <c r="AV2118" t="s">
        <v>18938</v>
      </c>
      <c r="AW2118" t="s">
        <v>18938</v>
      </c>
      <c r="AX2118" t="s">
        <v>18938</v>
      </c>
      <c r="AY2118" t="s">
        <v>18977</v>
      </c>
      <c r="AZ2118" t="s">
        <v>22114</v>
      </c>
      <c r="BA2118" t="s">
        <v>22147</v>
      </c>
      <c r="BB2118" t="s">
        <v>22082</v>
      </c>
      <c r="BC2118">
        <v>9482.5</v>
      </c>
      <c r="BD2118">
        <v>10999.7</v>
      </c>
      <c r="BE2118" t="s">
        <v>14</v>
      </c>
      <c r="BF2118" t="s">
        <v>14</v>
      </c>
      <c r="BG2118" t="s">
        <v>2214</v>
      </c>
      <c r="BH2118" t="s">
        <v>14</v>
      </c>
      <c r="BI2118" t="s">
        <v>22092</v>
      </c>
      <c r="BJ2118" t="s">
        <v>18978</v>
      </c>
      <c r="BK2118" t="s">
        <v>14</v>
      </c>
      <c r="BL2118" t="s">
        <v>22147</v>
      </c>
      <c r="BM2118" t="s">
        <v>22082</v>
      </c>
      <c r="BN2118" t="s">
        <v>18979</v>
      </c>
      <c r="BO2118" t="s">
        <v>14</v>
      </c>
      <c r="BP2118" t="s">
        <v>25870</v>
      </c>
      <c r="BQ2118" t="s">
        <v>2217</v>
      </c>
      <c r="BR2118" t="s">
        <v>2218</v>
      </c>
      <c r="BS2118" t="s">
        <v>2404</v>
      </c>
      <c r="BT2118" t="s">
        <v>14</v>
      </c>
      <c r="BU2118" t="s">
        <v>14</v>
      </c>
      <c r="BV2118" t="s">
        <v>14</v>
      </c>
      <c r="BW2118" t="s">
        <v>14</v>
      </c>
      <c r="BX2118" t="s">
        <v>14</v>
      </c>
      <c r="BY2118" t="s">
        <v>2220</v>
      </c>
      <c r="BZ2118" t="s">
        <v>25870</v>
      </c>
      <c r="CA2118" t="s">
        <v>18948</v>
      </c>
      <c r="CB2118" t="s">
        <v>14</v>
      </c>
      <c r="CC2118" t="s">
        <v>14</v>
      </c>
      <c r="CD2118" t="s">
        <v>14</v>
      </c>
      <c r="CE2118" t="s">
        <v>14</v>
      </c>
      <c r="CF2118" t="s">
        <v>18980</v>
      </c>
      <c r="CG2118" t="s">
        <v>318</v>
      </c>
      <c r="CH2118" t="s">
        <v>22075</v>
      </c>
      <c r="CJ2118" t="s">
        <v>319</v>
      </c>
      <c r="CK2118" t="s">
        <v>24</v>
      </c>
      <c r="CL2118" s="13"/>
      <c r="CM2118" s="4" t="str">
        <f>_xlfn.XLOOKUP($CG2118,tbl_area_24_07_2024[Nombre Área],tbl_area_24_07_2024[Estado],"Si no se encuentra",2,)</f>
        <v>Querétaro</v>
      </c>
      <c r="CN2118" s="4" t="str">
        <f>_xlfn.XLOOKUP($CG2118,tbl_area_24_07_2024[Nombre Área],tbl_area_24_07_2024[Estructura],"Si no se encuentra",2,)</f>
        <v>Juntas Distritales</v>
      </c>
    </row>
    <row r="2119" spans="1:92" ht="20" x14ac:dyDescent="0.85">
      <c r="A2119" t="s">
        <v>22073</v>
      </c>
      <c r="B2119" t="s">
        <v>22074</v>
      </c>
      <c r="C2119" t="s">
        <v>22075</v>
      </c>
      <c r="D2119" t="s">
        <v>2199</v>
      </c>
      <c r="E2119" t="s">
        <v>2507</v>
      </c>
      <c r="F2119" t="s">
        <v>2201</v>
      </c>
      <c r="G2119" t="s">
        <v>18981</v>
      </c>
      <c r="H2119" t="s">
        <v>14</v>
      </c>
      <c r="I2119" t="s">
        <v>18933</v>
      </c>
      <c r="J2119" t="s">
        <v>18982</v>
      </c>
      <c r="K2119" t="s">
        <v>25871</v>
      </c>
      <c r="L2119" t="s">
        <v>14</v>
      </c>
      <c r="M2119" t="s">
        <v>14</v>
      </c>
      <c r="N2119" t="s">
        <v>18984</v>
      </c>
      <c r="O2119" t="s">
        <v>25871</v>
      </c>
      <c r="P2119" t="s">
        <v>14</v>
      </c>
      <c r="Q2119" t="s">
        <v>25871</v>
      </c>
      <c r="R2119" t="s">
        <v>25871</v>
      </c>
      <c r="S2119" t="s">
        <v>14</v>
      </c>
      <c r="T2119" t="s">
        <v>14</v>
      </c>
      <c r="U2119" t="s">
        <v>14</v>
      </c>
      <c r="V2119" t="s">
        <v>14</v>
      </c>
      <c r="W2119" t="s">
        <v>14</v>
      </c>
      <c r="X2119" t="s">
        <v>14</v>
      </c>
      <c r="Y2119" t="s">
        <v>14</v>
      </c>
      <c r="Z2119" t="s">
        <v>14</v>
      </c>
      <c r="AA2119" t="s">
        <v>18973</v>
      </c>
      <c r="AB2119" t="s">
        <v>25871</v>
      </c>
      <c r="AC2119" t="s">
        <v>18974</v>
      </c>
      <c r="AD2119" t="s">
        <v>2207</v>
      </c>
      <c r="AE2119" t="s">
        <v>18975</v>
      </c>
      <c r="AF2119" t="s">
        <v>1534</v>
      </c>
      <c r="AG2119" t="s">
        <v>14</v>
      </c>
      <c r="AH2119" t="s">
        <v>2209</v>
      </c>
      <c r="AI2119" t="s">
        <v>18976</v>
      </c>
      <c r="AJ2119" t="s">
        <v>1439</v>
      </c>
      <c r="AK2119" t="s">
        <v>319</v>
      </c>
      <c r="AL2119" t="s">
        <v>1439</v>
      </c>
      <c r="AM2119" t="s">
        <v>319</v>
      </c>
      <c r="AN2119" t="s">
        <v>1439</v>
      </c>
      <c r="AO2119" t="s">
        <v>319</v>
      </c>
      <c r="AP2119" t="s">
        <v>23134</v>
      </c>
      <c r="AQ2119" t="s">
        <v>14</v>
      </c>
      <c r="AR2119" t="s">
        <v>14</v>
      </c>
      <c r="AS2119" t="s">
        <v>14</v>
      </c>
      <c r="AT2119" t="s">
        <v>14</v>
      </c>
      <c r="AU2119" t="s">
        <v>2252</v>
      </c>
      <c r="AV2119" t="s">
        <v>18938</v>
      </c>
      <c r="AW2119" t="s">
        <v>18938</v>
      </c>
      <c r="AX2119" t="s">
        <v>18938</v>
      </c>
      <c r="AY2119" t="s">
        <v>18983</v>
      </c>
      <c r="AZ2119" t="s">
        <v>22114</v>
      </c>
      <c r="BA2119" t="s">
        <v>22356</v>
      </c>
      <c r="BB2119" t="s">
        <v>22082</v>
      </c>
      <c r="BC2119">
        <v>8614</v>
      </c>
      <c r="BD2119">
        <v>9992.24</v>
      </c>
      <c r="BE2119" t="s">
        <v>14</v>
      </c>
      <c r="BF2119" t="s">
        <v>14</v>
      </c>
      <c r="BG2119" t="s">
        <v>2214</v>
      </c>
      <c r="BH2119" t="s">
        <v>14</v>
      </c>
      <c r="BI2119" t="s">
        <v>22092</v>
      </c>
      <c r="BJ2119" t="s">
        <v>18984</v>
      </c>
      <c r="BK2119" t="s">
        <v>14</v>
      </c>
      <c r="BL2119" t="s">
        <v>22356</v>
      </c>
      <c r="BM2119" t="s">
        <v>22082</v>
      </c>
      <c r="BN2119" t="s">
        <v>18985</v>
      </c>
      <c r="BO2119" t="s">
        <v>14</v>
      </c>
      <c r="BP2119" t="s">
        <v>25871</v>
      </c>
      <c r="BQ2119" t="s">
        <v>2217</v>
      </c>
      <c r="BR2119" t="s">
        <v>2218</v>
      </c>
      <c r="BS2119" t="s">
        <v>2404</v>
      </c>
      <c r="BT2119" t="s">
        <v>14</v>
      </c>
      <c r="BU2119" t="s">
        <v>14</v>
      </c>
      <c r="BV2119" t="s">
        <v>14</v>
      </c>
      <c r="BW2119" t="s">
        <v>14</v>
      </c>
      <c r="BX2119" t="s">
        <v>14</v>
      </c>
      <c r="BY2119" t="s">
        <v>2220</v>
      </c>
      <c r="BZ2119" t="s">
        <v>25871</v>
      </c>
      <c r="CA2119" t="s">
        <v>18948</v>
      </c>
      <c r="CB2119" t="s">
        <v>14</v>
      </c>
      <c r="CC2119" t="s">
        <v>14</v>
      </c>
      <c r="CD2119" t="s">
        <v>14</v>
      </c>
      <c r="CE2119" t="s">
        <v>14</v>
      </c>
      <c r="CF2119" t="s">
        <v>18986</v>
      </c>
      <c r="CG2119" t="s">
        <v>318</v>
      </c>
      <c r="CH2119" t="s">
        <v>22075</v>
      </c>
      <c r="CJ2119" t="s">
        <v>319</v>
      </c>
      <c r="CK2119" t="s">
        <v>24</v>
      </c>
      <c r="CL2119" s="13"/>
      <c r="CM2119" s="4" t="str">
        <f>_xlfn.XLOOKUP($CG2119,tbl_area_24_07_2024[Nombre Área],tbl_area_24_07_2024[Estado],"Si no se encuentra",2,)</f>
        <v>Querétaro</v>
      </c>
      <c r="CN2119" s="4" t="str">
        <f>_xlfn.XLOOKUP($CG2119,tbl_area_24_07_2024[Nombre Área],tbl_area_24_07_2024[Estructura],"Si no se encuentra",2,)</f>
        <v>Juntas Distritales</v>
      </c>
    </row>
    <row r="2120" spans="1:92" ht="20" x14ac:dyDescent="0.85">
      <c r="A2120" t="s">
        <v>22073</v>
      </c>
      <c r="B2120" t="s">
        <v>22074</v>
      </c>
      <c r="C2120" t="s">
        <v>22075</v>
      </c>
      <c r="D2120" t="s">
        <v>2199</v>
      </c>
      <c r="E2120" t="s">
        <v>2507</v>
      </c>
      <c r="F2120" t="s">
        <v>2201</v>
      </c>
      <c r="G2120" t="s">
        <v>18987</v>
      </c>
      <c r="H2120" t="s">
        <v>14</v>
      </c>
      <c r="I2120" t="s">
        <v>18933</v>
      </c>
      <c r="J2120" t="s">
        <v>18988</v>
      </c>
      <c r="K2120" t="s">
        <v>25872</v>
      </c>
      <c r="L2120" t="s">
        <v>14</v>
      </c>
      <c r="M2120" t="s">
        <v>14</v>
      </c>
      <c r="N2120" t="s">
        <v>18991</v>
      </c>
      <c r="O2120" t="s">
        <v>25872</v>
      </c>
      <c r="P2120" t="s">
        <v>14</v>
      </c>
      <c r="Q2120" t="s">
        <v>25872</v>
      </c>
      <c r="R2120" t="s">
        <v>25872</v>
      </c>
      <c r="S2120" t="s">
        <v>14</v>
      </c>
      <c r="T2120" t="s">
        <v>14</v>
      </c>
      <c r="U2120" t="s">
        <v>14</v>
      </c>
      <c r="V2120" t="s">
        <v>14</v>
      </c>
      <c r="W2120" t="s">
        <v>14</v>
      </c>
      <c r="X2120" t="s">
        <v>14</v>
      </c>
      <c r="Y2120" t="s">
        <v>14</v>
      </c>
      <c r="Z2120" t="s">
        <v>14</v>
      </c>
      <c r="AA2120" t="s">
        <v>18989</v>
      </c>
      <c r="AB2120" t="s">
        <v>25872</v>
      </c>
      <c r="AC2120" t="s">
        <v>5560</v>
      </c>
      <c r="AD2120" t="s">
        <v>2207</v>
      </c>
      <c r="AE2120" t="s">
        <v>5561</v>
      </c>
      <c r="AF2120" t="s">
        <v>1629</v>
      </c>
      <c r="AG2120" t="s">
        <v>13626</v>
      </c>
      <c r="AH2120" t="s">
        <v>2209</v>
      </c>
      <c r="AI2120" t="s">
        <v>1642</v>
      </c>
      <c r="AJ2120" t="s">
        <v>1439</v>
      </c>
      <c r="AK2120" t="s">
        <v>319</v>
      </c>
      <c r="AL2120" t="s">
        <v>1186</v>
      </c>
      <c r="AM2120" t="s">
        <v>334</v>
      </c>
      <c r="AN2120" t="s">
        <v>1186</v>
      </c>
      <c r="AO2120" t="s">
        <v>334</v>
      </c>
      <c r="AP2120" t="s">
        <v>22489</v>
      </c>
      <c r="AQ2120" t="s">
        <v>14</v>
      </c>
      <c r="AR2120" t="s">
        <v>14</v>
      </c>
      <c r="AS2120" t="s">
        <v>14</v>
      </c>
      <c r="AT2120" t="s">
        <v>14</v>
      </c>
      <c r="AU2120" t="s">
        <v>2252</v>
      </c>
      <c r="AV2120" t="s">
        <v>18938</v>
      </c>
      <c r="AW2120" t="s">
        <v>18938</v>
      </c>
      <c r="AX2120" t="s">
        <v>18938</v>
      </c>
      <c r="AY2120" t="s">
        <v>18990</v>
      </c>
      <c r="AZ2120" t="s">
        <v>22170</v>
      </c>
      <c r="BA2120" t="s">
        <v>22170</v>
      </c>
      <c r="BB2120" t="s">
        <v>25873</v>
      </c>
      <c r="BC2120">
        <v>909</v>
      </c>
      <c r="BD2120">
        <v>924.82</v>
      </c>
      <c r="BE2120" t="s">
        <v>14</v>
      </c>
      <c r="BF2120" t="s">
        <v>14</v>
      </c>
      <c r="BG2120" t="s">
        <v>2214</v>
      </c>
      <c r="BH2120" t="s">
        <v>14</v>
      </c>
      <c r="BI2120" t="s">
        <v>22092</v>
      </c>
      <c r="BJ2120" t="s">
        <v>18991</v>
      </c>
      <c r="BK2120" t="s">
        <v>14</v>
      </c>
      <c r="BL2120" t="s">
        <v>22170</v>
      </c>
      <c r="BM2120" t="s">
        <v>25873</v>
      </c>
      <c r="BN2120" t="s">
        <v>18992</v>
      </c>
      <c r="BO2120" t="s">
        <v>14</v>
      </c>
      <c r="BP2120" t="s">
        <v>25872</v>
      </c>
      <c r="BQ2120" t="s">
        <v>2217</v>
      </c>
      <c r="BR2120" t="s">
        <v>2218</v>
      </c>
      <c r="BS2120" t="s">
        <v>2404</v>
      </c>
      <c r="BT2120" t="s">
        <v>14</v>
      </c>
      <c r="BU2120" t="s">
        <v>14</v>
      </c>
      <c r="BV2120" t="s">
        <v>14</v>
      </c>
      <c r="BW2120" t="s">
        <v>14</v>
      </c>
      <c r="BX2120" t="s">
        <v>14</v>
      </c>
      <c r="BY2120" t="s">
        <v>2220</v>
      </c>
      <c r="BZ2120" t="s">
        <v>25872</v>
      </c>
      <c r="CA2120" t="s">
        <v>18948</v>
      </c>
      <c r="CB2120" t="s">
        <v>14</v>
      </c>
      <c r="CC2120" t="s">
        <v>14</v>
      </c>
      <c r="CD2120" t="s">
        <v>14</v>
      </c>
      <c r="CE2120" t="s">
        <v>14</v>
      </c>
      <c r="CF2120" t="s">
        <v>18993</v>
      </c>
      <c r="CG2120" t="s">
        <v>318</v>
      </c>
      <c r="CH2120" t="s">
        <v>22075</v>
      </c>
      <c r="CJ2120" t="s">
        <v>319</v>
      </c>
      <c r="CK2120" t="s">
        <v>24</v>
      </c>
      <c r="CL2120" s="13"/>
      <c r="CM2120" s="4" t="str">
        <f>_xlfn.XLOOKUP($CG2120,tbl_area_24_07_2024[Nombre Área],tbl_area_24_07_2024[Estado],"Si no se encuentra",2,)</f>
        <v>Querétaro</v>
      </c>
      <c r="CN2120" s="4" t="str">
        <f>_xlfn.XLOOKUP($CG2120,tbl_area_24_07_2024[Nombre Área],tbl_area_24_07_2024[Estructura],"Si no se encuentra",2,)</f>
        <v>Juntas Distritales</v>
      </c>
    </row>
    <row r="2121" spans="1:92" ht="20" x14ac:dyDescent="0.85">
      <c r="A2121" t="s">
        <v>22073</v>
      </c>
      <c r="B2121" t="s">
        <v>22074</v>
      </c>
      <c r="C2121" t="s">
        <v>22075</v>
      </c>
      <c r="D2121" t="s">
        <v>2199</v>
      </c>
      <c r="E2121" t="s">
        <v>2507</v>
      </c>
      <c r="F2121" t="s">
        <v>2201</v>
      </c>
      <c r="G2121" t="s">
        <v>18994</v>
      </c>
      <c r="H2121" t="s">
        <v>14</v>
      </c>
      <c r="I2121" t="s">
        <v>18933</v>
      </c>
      <c r="J2121" t="s">
        <v>18995</v>
      </c>
      <c r="K2121" t="s">
        <v>25874</v>
      </c>
      <c r="L2121" t="s">
        <v>14</v>
      </c>
      <c r="M2121" t="s">
        <v>14</v>
      </c>
      <c r="N2121" t="s">
        <v>18996</v>
      </c>
      <c r="O2121" t="s">
        <v>25874</v>
      </c>
      <c r="P2121" t="s">
        <v>14</v>
      </c>
      <c r="Q2121" t="s">
        <v>25874</v>
      </c>
      <c r="R2121" t="s">
        <v>25874</v>
      </c>
      <c r="S2121" t="s">
        <v>14</v>
      </c>
      <c r="T2121" t="s">
        <v>14</v>
      </c>
      <c r="U2121" t="s">
        <v>14</v>
      </c>
      <c r="V2121" t="s">
        <v>14</v>
      </c>
      <c r="W2121" t="s">
        <v>14</v>
      </c>
      <c r="X2121" t="s">
        <v>14</v>
      </c>
      <c r="Y2121" t="s">
        <v>14</v>
      </c>
      <c r="Z2121" t="s">
        <v>14</v>
      </c>
      <c r="AA2121" t="s">
        <v>18989</v>
      </c>
      <c r="AB2121" t="s">
        <v>25874</v>
      </c>
      <c r="AC2121" t="s">
        <v>5560</v>
      </c>
      <c r="AD2121" t="s">
        <v>2207</v>
      </c>
      <c r="AE2121" t="s">
        <v>5561</v>
      </c>
      <c r="AF2121" t="s">
        <v>1629</v>
      </c>
      <c r="AG2121" t="s">
        <v>13626</v>
      </c>
      <c r="AH2121" t="s">
        <v>2209</v>
      </c>
      <c r="AI2121" t="s">
        <v>1642</v>
      </c>
      <c r="AJ2121" t="s">
        <v>1439</v>
      </c>
      <c r="AK2121" t="s">
        <v>319</v>
      </c>
      <c r="AL2121" t="s">
        <v>1186</v>
      </c>
      <c r="AM2121" t="s">
        <v>334</v>
      </c>
      <c r="AN2121" t="s">
        <v>1186</v>
      </c>
      <c r="AO2121" t="s">
        <v>334</v>
      </c>
      <c r="AP2121" t="s">
        <v>22489</v>
      </c>
      <c r="AQ2121" t="s">
        <v>14</v>
      </c>
      <c r="AR2121" t="s">
        <v>14</v>
      </c>
      <c r="AS2121" t="s">
        <v>14</v>
      </c>
      <c r="AT2121" t="s">
        <v>14</v>
      </c>
      <c r="AU2121" t="s">
        <v>2252</v>
      </c>
      <c r="AV2121" t="s">
        <v>18938</v>
      </c>
      <c r="AW2121" t="s">
        <v>18938</v>
      </c>
      <c r="AX2121" t="s">
        <v>18938</v>
      </c>
      <c r="AY2121" t="s">
        <v>18990</v>
      </c>
      <c r="AZ2121" t="s">
        <v>22170</v>
      </c>
      <c r="BA2121" t="s">
        <v>22170</v>
      </c>
      <c r="BB2121" t="s">
        <v>25873</v>
      </c>
      <c r="BC2121">
        <v>2465</v>
      </c>
      <c r="BD2121">
        <v>2507.89</v>
      </c>
      <c r="BE2121" t="s">
        <v>14</v>
      </c>
      <c r="BF2121" t="s">
        <v>14</v>
      </c>
      <c r="BG2121" t="s">
        <v>2214</v>
      </c>
      <c r="BH2121" t="s">
        <v>14</v>
      </c>
      <c r="BI2121" t="s">
        <v>22092</v>
      </c>
      <c r="BJ2121" t="s">
        <v>18996</v>
      </c>
      <c r="BK2121" t="s">
        <v>14</v>
      </c>
      <c r="BL2121" t="s">
        <v>22170</v>
      </c>
      <c r="BM2121" t="s">
        <v>25873</v>
      </c>
      <c r="BN2121" t="s">
        <v>18997</v>
      </c>
      <c r="BO2121" t="s">
        <v>14</v>
      </c>
      <c r="BP2121" t="s">
        <v>25874</v>
      </c>
      <c r="BQ2121" t="s">
        <v>2217</v>
      </c>
      <c r="BR2121" t="s">
        <v>2218</v>
      </c>
      <c r="BS2121" t="s">
        <v>2404</v>
      </c>
      <c r="BT2121" t="s">
        <v>14</v>
      </c>
      <c r="BU2121" t="s">
        <v>14</v>
      </c>
      <c r="BV2121" t="s">
        <v>14</v>
      </c>
      <c r="BW2121" t="s">
        <v>14</v>
      </c>
      <c r="BX2121" t="s">
        <v>14</v>
      </c>
      <c r="BY2121" t="s">
        <v>2220</v>
      </c>
      <c r="BZ2121" t="s">
        <v>25874</v>
      </c>
      <c r="CA2121" t="s">
        <v>18948</v>
      </c>
      <c r="CB2121" t="s">
        <v>14</v>
      </c>
      <c r="CC2121" t="s">
        <v>14</v>
      </c>
      <c r="CD2121" t="s">
        <v>14</v>
      </c>
      <c r="CE2121" t="s">
        <v>14</v>
      </c>
      <c r="CF2121" t="s">
        <v>18998</v>
      </c>
      <c r="CG2121" t="s">
        <v>318</v>
      </c>
      <c r="CH2121" t="s">
        <v>22075</v>
      </c>
      <c r="CJ2121" t="s">
        <v>319</v>
      </c>
      <c r="CK2121" t="s">
        <v>24</v>
      </c>
      <c r="CL2121" s="13"/>
      <c r="CM2121" s="4" t="str">
        <f>_xlfn.XLOOKUP($CG2121,tbl_area_24_07_2024[Nombre Área],tbl_area_24_07_2024[Estado],"Si no se encuentra",2,)</f>
        <v>Querétaro</v>
      </c>
      <c r="CN2121" s="4" t="str">
        <f>_xlfn.XLOOKUP($CG2121,tbl_area_24_07_2024[Nombre Área],tbl_area_24_07_2024[Estructura],"Si no se encuentra",2,)</f>
        <v>Juntas Distritales</v>
      </c>
    </row>
    <row r="2122" spans="1:92" ht="20" x14ac:dyDescent="0.85">
      <c r="A2122" t="s">
        <v>22073</v>
      </c>
      <c r="B2122" t="s">
        <v>22074</v>
      </c>
      <c r="C2122" t="s">
        <v>22075</v>
      </c>
      <c r="D2122" t="s">
        <v>2199</v>
      </c>
      <c r="E2122" t="s">
        <v>2507</v>
      </c>
      <c r="F2122" t="s">
        <v>2201</v>
      </c>
      <c r="G2122" t="s">
        <v>18999</v>
      </c>
      <c r="H2122" t="s">
        <v>14</v>
      </c>
      <c r="I2122" t="s">
        <v>18933</v>
      </c>
      <c r="J2122" t="s">
        <v>19000</v>
      </c>
      <c r="K2122" t="s">
        <v>25875</v>
      </c>
      <c r="L2122" t="s">
        <v>14</v>
      </c>
      <c r="M2122" t="s">
        <v>14</v>
      </c>
      <c r="N2122" t="s">
        <v>19001</v>
      </c>
      <c r="O2122" t="s">
        <v>25875</v>
      </c>
      <c r="P2122" t="s">
        <v>14</v>
      </c>
      <c r="Q2122" t="s">
        <v>25875</v>
      </c>
      <c r="R2122" t="s">
        <v>25875</v>
      </c>
      <c r="S2122" t="s">
        <v>14</v>
      </c>
      <c r="T2122" t="s">
        <v>14</v>
      </c>
      <c r="U2122" t="s">
        <v>14</v>
      </c>
      <c r="V2122" t="s">
        <v>14</v>
      </c>
      <c r="W2122" t="s">
        <v>14</v>
      </c>
      <c r="X2122" t="s">
        <v>14</v>
      </c>
      <c r="Y2122" t="s">
        <v>14</v>
      </c>
      <c r="Z2122" t="s">
        <v>14</v>
      </c>
      <c r="AA2122" t="s">
        <v>18989</v>
      </c>
      <c r="AB2122" t="s">
        <v>25875</v>
      </c>
      <c r="AC2122" t="s">
        <v>5560</v>
      </c>
      <c r="AD2122" t="s">
        <v>2207</v>
      </c>
      <c r="AE2122" t="s">
        <v>5561</v>
      </c>
      <c r="AF2122" t="s">
        <v>1629</v>
      </c>
      <c r="AG2122" t="s">
        <v>13626</v>
      </c>
      <c r="AH2122" t="s">
        <v>2209</v>
      </c>
      <c r="AI2122" t="s">
        <v>1642</v>
      </c>
      <c r="AJ2122" t="s">
        <v>1439</v>
      </c>
      <c r="AK2122" t="s">
        <v>319</v>
      </c>
      <c r="AL2122" t="s">
        <v>1186</v>
      </c>
      <c r="AM2122" t="s">
        <v>334</v>
      </c>
      <c r="AN2122" t="s">
        <v>1186</v>
      </c>
      <c r="AO2122" t="s">
        <v>334</v>
      </c>
      <c r="AP2122" t="s">
        <v>22489</v>
      </c>
      <c r="AQ2122" t="s">
        <v>14</v>
      </c>
      <c r="AR2122" t="s">
        <v>14</v>
      </c>
      <c r="AS2122" t="s">
        <v>14</v>
      </c>
      <c r="AT2122" t="s">
        <v>14</v>
      </c>
      <c r="AU2122" t="s">
        <v>2252</v>
      </c>
      <c r="AV2122" t="s">
        <v>18938</v>
      </c>
      <c r="AW2122" t="s">
        <v>18938</v>
      </c>
      <c r="AX2122" t="s">
        <v>18938</v>
      </c>
      <c r="AY2122" t="s">
        <v>18990</v>
      </c>
      <c r="AZ2122" t="s">
        <v>22170</v>
      </c>
      <c r="BA2122" t="s">
        <v>22170</v>
      </c>
      <c r="BB2122" t="s">
        <v>25873</v>
      </c>
      <c r="BC2122">
        <v>10250</v>
      </c>
      <c r="BD2122">
        <v>10428.35</v>
      </c>
      <c r="BE2122" t="s">
        <v>14</v>
      </c>
      <c r="BF2122" t="s">
        <v>14</v>
      </c>
      <c r="BG2122" t="s">
        <v>2214</v>
      </c>
      <c r="BH2122" t="s">
        <v>14</v>
      </c>
      <c r="BI2122" t="s">
        <v>22092</v>
      </c>
      <c r="BJ2122" t="s">
        <v>19001</v>
      </c>
      <c r="BK2122" t="s">
        <v>14</v>
      </c>
      <c r="BL2122" t="s">
        <v>22170</v>
      </c>
      <c r="BM2122" t="s">
        <v>25873</v>
      </c>
      <c r="BN2122" t="s">
        <v>19002</v>
      </c>
      <c r="BO2122" t="s">
        <v>14</v>
      </c>
      <c r="BP2122" t="s">
        <v>25875</v>
      </c>
      <c r="BQ2122" t="s">
        <v>2217</v>
      </c>
      <c r="BR2122" t="s">
        <v>2218</v>
      </c>
      <c r="BS2122" t="s">
        <v>2404</v>
      </c>
      <c r="BT2122" t="s">
        <v>14</v>
      </c>
      <c r="BU2122" t="s">
        <v>14</v>
      </c>
      <c r="BV2122" t="s">
        <v>14</v>
      </c>
      <c r="BW2122" t="s">
        <v>14</v>
      </c>
      <c r="BX2122" t="s">
        <v>14</v>
      </c>
      <c r="BY2122" t="s">
        <v>2220</v>
      </c>
      <c r="BZ2122" t="s">
        <v>25875</v>
      </c>
      <c r="CA2122" t="s">
        <v>18948</v>
      </c>
      <c r="CB2122" t="s">
        <v>14</v>
      </c>
      <c r="CC2122" t="s">
        <v>14</v>
      </c>
      <c r="CD2122" t="s">
        <v>14</v>
      </c>
      <c r="CE2122" t="s">
        <v>14</v>
      </c>
      <c r="CF2122" t="s">
        <v>19003</v>
      </c>
      <c r="CG2122" t="s">
        <v>318</v>
      </c>
      <c r="CH2122" t="s">
        <v>22075</v>
      </c>
      <c r="CJ2122" t="s">
        <v>319</v>
      </c>
      <c r="CK2122" t="s">
        <v>24</v>
      </c>
      <c r="CL2122" s="13"/>
      <c r="CM2122" s="4" t="str">
        <f>_xlfn.XLOOKUP($CG2122,tbl_area_24_07_2024[Nombre Área],tbl_area_24_07_2024[Estado],"Si no se encuentra",2,)</f>
        <v>Querétaro</v>
      </c>
      <c r="CN2122" s="4" t="str">
        <f>_xlfn.XLOOKUP($CG2122,tbl_area_24_07_2024[Nombre Área],tbl_area_24_07_2024[Estructura],"Si no se encuentra",2,)</f>
        <v>Juntas Distritales</v>
      </c>
    </row>
    <row r="2123" spans="1:92" ht="20" x14ac:dyDescent="0.85">
      <c r="A2123" t="s">
        <v>22073</v>
      </c>
      <c r="B2123" t="s">
        <v>22074</v>
      </c>
      <c r="C2123" t="s">
        <v>22075</v>
      </c>
      <c r="D2123" t="s">
        <v>2199</v>
      </c>
      <c r="E2123" t="s">
        <v>2507</v>
      </c>
      <c r="F2123" t="s">
        <v>2201</v>
      </c>
      <c r="G2123" t="s">
        <v>19004</v>
      </c>
      <c r="H2123" t="s">
        <v>14</v>
      </c>
      <c r="I2123" t="s">
        <v>18933</v>
      </c>
      <c r="J2123" t="s">
        <v>19005</v>
      </c>
      <c r="K2123" t="s">
        <v>25876</v>
      </c>
      <c r="L2123" t="s">
        <v>14</v>
      </c>
      <c r="M2123" t="s">
        <v>14</v>
      </c>
      <c r="N2123" t="s">
        <v>19006</v>
      </c>
      <c r="O2123" t="s">
        <v>25876</v>
      </c>
      <c r="P2123" t="s">
        <v>14</v>
      </c>
      <c r="Q2123" t="s">
        <v>25876</v>
      </c>
      <c r="R2123" t="s">
        <v>25876</v>
      </c>
      <c r="S2123" t="s">
        <v>14</v>
      </c>
      <c r="T2123" t="s">
        <v>14</v>
      </c>
      <c r="U2123" t="s">
        <v>14</v>
      </c>
      <c r="V2123" t="s">
        <v>14</v>
      </c>
      <c r="W2123" t="s">
        <v>14</v>
      </c>
      <c r="X2123" t="s">
        <v>14</v>
      </c>
      <c r="Y2123" t="s">
        <v>14</v>
      </c>
      <c r="Z2123" t="s">
        <v>14</v>
      </c>
      <c r="AA2123" t="s">
        <v>18989</v>
      </c>
      <c r="AB2123" t="s">
        <v>25876</v>
      </c>
      <c r="AC2123" t="s">
        <v>5560</v>
      </c>
      <c r="AD2123" t="s">
        <v>2207</v>
      </c>
      <c r="AE2123" t="s">
        <v>5561</v>
      </c>
      <c r="AF2123" t="s">
        <v>1629</v>
      </c>
      <c r="AG2123" t="s">
        <v>13626</v>
      </c>
      <c r="AH2123" t="s">
        <v>2209</v>
      </c>
      <c r="AI2123" t="s">
        <v>1642</v>
      </c>
      <c r="AJ2123" t="s">
        <v>1439</v>
      </c>
      <c r="AK2123" t="s">
        <v>319</v>
      </c>
      <c r="AL2123" t="s">
        <v>1186</v>
      </c>
      <c r="AM2123" t="s">
        <v>334</v>
      </c>
      <c r="AN2123" t="s">
        <v>1186</v>
      </c>
      <c r="AO2123" t="s">
        <v>334</v>
      </c>
      <c r="AP2123" t="s">
        <v>22489</v>
      </c>
      <c r="AQ2123" t="s">
        <v>14</v>
      </c>
      <c r="AR2123" t="s">
        <v>14</v>
      </c>
      <c r="AS2123" t="s">
        <v>14</v>
      </c>
      <c r="AT2123" t="s">
        <v>14</v>
      </c>
      <c r="AU2123" t="s">
        <v>2252</v>
      </c>
      <c r="AV2123" t="s">
        <v>18938</v>
      </c>
      <c r="AW2123" t="s">
        <v>18938</v>
      </c>
      <c r="AX2123" t="s">
        <v>18938</v>
      </c>
      <c r="AY2123" t="s">
        <v>18990</v>
      </c>
      <c r="AZ2123" t="s">
        <v>22170</v>
      </c>
      <c r="BA2123" t="s">
        <v>22170</v>
      </c>
      <c r="BB2123" t="s">
        <v>25873</v>
      </c>
      <c r="BC2123">
        <v>30667</v>
      </c>
      <c r="BD2123">
        <v>31200.61</v>
      </c>
      <c r="BE2123" t="s">
        <v>14</v>
      </c>
      <c r="BF2123" t="s">
        <v>14</v>
      </c>
      <c r="BG2123" t="s">
        <v>2214</v>
      </c>
      <c r="BH2123" t="s">
        <v>14</v>
      </c>
      <c r="BI2123" t="s">
        <v>22092</v>
      </c>
      <c r="BJ2123" t="s">
        <v>19006</v>
      </c>
      <c r="BK2123" t="s">
        <v>14</v>
      </c>
      <c r="BL2123" t="s">
        <v>22170</v>
      </c>
      <c r="BM2123" t="s">
        <v>25873</v>
      </c>
      <c r="BN2123" t="s">
        <v>19007</v>
      </c>
      <c r="BO2123" t="s">
        <v>14</v>
      </c>
      <c r="BP2123" t="s">
        <v>25876</v>
      </c>
      <c r="BQ2123" t="s">
        <v>2217</v>
      </c>
      <c r="BR2123" t="s">
        <v>2218</v>
      </c>
      <c r="BS2123" t="s">
        <v>2404</v>
      </c>
      <c r="BT2123" t="s">
        <v>14</v>
      </c>
      <c r="BU2123" t="s">
        <v>14</v>
      </c>
      <c r="BV2123" t="s">
        <v>14</v>
      </c>
      <c r="BW2123" t="s">
        <v>14</v>
      </c>
      <c r="BX2123" t="s">
        <v>14</v>
      </c>
      <c r="BY2123" t="s">
        <v>2220</v>
      </c>
      <c r="BZ2123" t="s">
        <v>25876</v>
      </c>
      <c r="CA2123" t="s">
        <v>18948</v>
      </c>
      <c r="CB2123" t="s">
        <v>14</v>
      </c>
      <c r="CC2123" t="s">
        <v>14</v>
      </c>
      <c r="CD2123" t="s">
        <v>14</v>
      </c>
      <c r="CE2123" t="s">
        <v>14</v>
      </c>
      <c r="CF2123" t="s">
        <v>19008</v>
      </c>
      <c r="CG2123" t="s">
        <v>318</v>
      </c>
      <c r="CH2123" t="s">
        <v>22075</v>
      </c>
      <c r="CJ2123" t="s">
        <v>319</v>
      </c>
      <c r="CK2123" t="s">
        <v>24</v>
      </c>
      <c r="CL2123" s="13"/>
      <c r="CM2123" s="4" t="str">
        <f>_xlfn.XLOOKUP($CG2123,tbl_area_24_07_2024[Nombre Área],tbl_area_24_07_2024[Estado],"Si no se encuentra",2,)</f>
        <v>Querétaro</v>
      </c>
      <c r="CN2123" s="4" t="str">
        <f>_xlfn.XLOOKUP($CG2123,tbl_area_24_07_2024[Nombre Área],tbl_area_24_07_2024[Estructura],"Si no se encuentra",2,)</f>
        <v>Juntas Distritales</v>
      </c>
    </row>
    <row r="2124" spans="1:92" ht="20" x14ac:dyDescent="0.85">
      <c r="A2124" t="s">
        <v>22073</v>
      </c>
      <c r="B2124" t="s">
        <v>22074</v>
      </c>
      <c r="C2124" t="s">
        <v>22075</v>
      </c>
      <c r="D2124" t="s">
        <v>2199</v>
      </c>
      <c r="E2124" t="s">
        <v>2507</v>
      </c>
      <c r="F2124" t="s">
        <v>2201</v>
      </c>
      <c r="G2124" t="s">
        <v>19009</v>
      </c>
      <c r="H2124" t="s">
        <v>14</v>
      </c>
      <c r="I2124" t="s">
        <v>18933</v>
      </c>
      <c r="J2124" t="s">
        <v>19010</v>
      </c>
      <c r="K2124" t="s">
        <v>25877</v>
      </c>
      <c r="L2124" t="s">
        <v>14</v>
      </c>
      <c r="M2124" t="s">
        <v>14</v>
      </c>
      <c r="N2124" t="s">
        <v>19013</v>
      </c>
      <c r="O2124" t="s">
        <v>25877</v>
      </c>
      <c r="P2124" t="s">
        <v>14</v>
      </c>
      <c r="Q2124" t="s">
        <v>25877</v>
      </c>
      <c r="R2124" t="s">
        <v>25877</v>
      </c>
      <c r="S2124" t="s">
        <v>14</v>
      </c>
      <c r="T2124" t="s">
        <v>14</v>
      </c>
      <c r="U2124" t="s">
        <v>14</v>
      </c>
      <c r="V2124" t="s">
        <v>14</v>
      </c>
      <c r="W2124" t="s">
        <v>14</v>
      </c>
      <c r="X2124" t="s">
        <v>14</v>
      </c>
      <c r="Y2124" t="s">
        <v>14</v>
      </c>
      <c r="Z2124" t="s">
        <v>14</v>
      </c>
      <c r="AA2124" t="s">
        <v>19011</v>
      </c>
      <c r="AB2124" t="s">
        <v>25877</v>
      </c>
      <c r="AC2124" t="s">
        <v>5464</v>
      </c>
      <c r="AD2124" t="s">
        <v>2207</v>
      </c>
      <c r="AE2124" t="s">
        <v>5465</v>
      </c>
      <c r="AF2124" t="s">
        <v>1172</v>
      </c>
      <c r="AG2124" t="s">
        <v>14</v>
      </c>
      <c r="AH2124" t="s">
        <v>2209</v>
      </c>
      <c r="AI2124" t="s">
        <v>5466</v>
      </c>
      <c r="AJ2124" t="s">
        <v>1439</v>
      </c>
      <c r="AK2124" t="s">
        <v>319</v>
      </c>
      <c r="AL2124" t="s">
        <v>1439</v>
      </c>
      <c r="AM2124" t="s">
        <v>5467</v>
      </c>
      <c r="AN2124" t="s">
        <v>1439</v>
      </c>
      <c r="AO2124" t="s">
        <v>319</v>
      </c>
      <c r="AP2124" t="s">
        <v>22565</v>
      </c>
      <c r="AQ2124" t="s">
        <v>14</v>
      </c>
      <c r="AR2124" t="s">
        <v>14</v>
      </c>
      <c r="AS2124" t="s">
        <v>14</v>
      </c>
      <c r="AT2124" t="s">
        <v>14</v>
      </c>
      <c r="AU2124" t="s">
        <v>2252</v>
      </c>
      <c r="AV2124" t="s">
        <v>18938</v>
      </c>
      <c r="AW2124" t="s">
        <v>18938</v>
      </c>
      <c r="AX2124" t="s">
        <v>18938</v>
      </c>
      <c r="AY2124" t="s">
        <v>19012</v>
      </c>
      <c r="AZ2124" t="s">
        <v>23147</v>
      </c>
      <c r="BA2124" t="s">
        <v>22094</v>
      </c>
      <c r="BB2124" t="s">
        <v>22115</v>
      </c>
      <c r="BC2124">
        <v>16137.93</v>
      </c>
      <c r="BD2124">
        <v>18720</v>
      </c>
      <c r="BE2124" t="s">
        <v>14</v>
      </c>
      <c r="BF2124" t="s">
        <v>14</v>
      </c>
      <c r="BG2124" t="s">
        <v>2214</v>
      </c>
      <c r="BH2124" t="s">
        <v>14</v>
      </c>
      <c r="BI2124" t="s">
        <v>22092</v>
      </c>
      <c r="BJ2124" t="s">
        <v>19013</v>
      </c>
      <c r="BK2124" t="s">
        <v>14</v>
      </c>
      <c r="BL2124" t="s">
        <v>22094</v>
      </c>
      <c r="BM2124" t="s">
        <v>22115</v>
      </c>
      <c r="BN2124" t="s">
        <v>19014</v>
      </c>
      <c r="BO2124" t="s">
        <v>14</v>
      </c>
      <c r="BP2124" t="s">
        <v>25877</v>
      </c>
      <c r="BQ2124" t="s">
        <v>2217</v>
      </c>
      <c r="BR2124" t="s">
        <v>2218</v>
      </c>
      <c r="BS2124" t="s">
        <v>2404</v>
      </c>
      <c r="BT2124" t="s">
        <v>14</v>
      </c>
      <c r="BU2124" t="s">
        <v>14</v>
      </c>
      <c r="BV2124" t="s">
        <v>14</v>
      </c>
      <c r="BW2124" t="s">
        <v>14</v>
      </c>
      <c r="BX2124" t="s">
        <v>14</v>
      </c>
      <c r="BY2124" t="s">
        <v>2220</v>
      </c>
      <c r="BZ2124" t="s">
        <v>25877</v>
      </c>
      <c r="CA2124" t="s">
        <v>18948</v>
      </c>
      <c r="CB2124" t="s">
        <v>14</v>
      </c>
      <c r="CC2124" t="s">
        <v>14</v>
      </c>
      <c r="CD2124" t="s">
        <v>14</v>
      </c>
      <c r="CE2124" t="s">
        <v>14</v>
      </c>
      <c r="CF2124" t="s">
        <v>19015</v>
      </c>
      <c r="CG2124" t="s">
        <v>318</v>
      </c>
      <c r="CH2124" t="s">
        <v>22075</v>
      </c>
      <c r="CJ2124" t="s">
        <v>319</v>
      </c>
      <c r="CK2124" t="s">
        <v>24</v>
      </c>
      <c r="CL2124" s="13"/>
      <c r="CM2124" s="4" t="str">
        <f>_xlfn.XLOOKUP($CG2124,tbl_area_24_07_2024[Nombre Área],tbl_area_24_07_2024[Estado],"Si no se encuentra",2,)</f>
        <v>Querétaro</v>
      </c>
      <c r="CN2124" s="4" t="str">
        <f>_xlfn.XLOOKUP($CG2124,tbl_area_24_07_2024[Nombre Área],tbl_area_24_07_2024[Estructura],"Si no se encuentra",2,)</f>
        <v>Juntas Distritales</v>
      </c>
    </row>
    <row r="2125" spans="1:92" ht="20" x14ac:dyDescent="0.85">
      <c r="A2125" t="s">
        <v>22073</v>
      </c>
      <c r="B2125" t="s">
        <v>22074</v>
      </c>
      <c r="C2125" t="s">
        <v>22075</v>
      </c>
      <c r="D2125" t="s">
        <v>2199</v>
      </c>
      <c r="E2125" t="s">
        <v>2507</v>
      </c>
      <c r="F2125" t="s">
        <v>2201</v>
      </c>
      <c r="G2125" t="s">
        <v>19016</v>
      </c>
      <c r="H2125" t="s">
        <v>14</v>
      </c>
      <c r="I2125" t="s">
        <v>18933</v>
      </c>
      <c r="J2125" t="s">
        <v>19017</v>
      </c>
      <c r="K2125" t="s">
        <v>25878</v>
      </c>
      <c r="L2125" t="s">
        <v>14</v>
      </c>
      <c r="M2125" t="s">
        <v>14</v>
      </c>
      <c r="N2125" t="s">
        <v>19018</v>
      </c>
      <c r="O2125" t="s">
        <v>25878</v>
      </c>
      <c r="P2125" t="s">
        <v>14</v>
      </c>
      <c r="Q2125" t="s">
        <v>25878</v>
      </c>
      <c r="R2125" t="s">
        <v>25878</v>
      </c>
      <c r="S2125" t="s">
        <v>14</v>
      </c>
      <c r="T2125" t="s">
        <v>14</v>
      </c>
      <c r="U2125" t="s">
        <v>14</v>
      </c>
      <c r="V2125" t="s">
        <v>14</v>
      </c>
      <c r="W2125" t="s">
        <v>14</v>
      </c>
      <c r="X2125" t="s">
        <v>14</v>
      </c>
      <c r="Y2125" t="s">
        <v>14</v>
      </c>
      <c r="Z2125" t="s">
        <v>14</v>
      </c>
      <c r="AA2125" t="s">
        <v>19011</v>
      </c>
      <c r="AB2125" t="s">
        <v>25878</v>
      </c>
      <c r="AC2125" t="s">
        <v>5464</v>
      </c>
      <c r="AD2125" t="s">
        <v>2207</v>
      </c>
      <c r="AE2125" t="s">
        <v>5465</v>
      </c>
      <c r="AF2125" t="s">
        <v>1172</v>
      </c>
      <c r="AG2125" t="s">
        <v>14</v>
      </c>
      <c r="AH2125" t="s">
        <v>2209</v>
      </c>
      <c r="AI2125" t="s">
        <v>5466</v>
      </c>
      <c r="AJ2125" t="s">
        <v>1439</v>
      </c>
      <c r="AK2125" t="s">
        <v>319</v>
      </c>
      <c r="AL2125" t="s">
        <v>1439</v>
      </c>
      <c r="AM2125" t="s">
        <v>5467</v>
      </c>
      <c r="AN2125" t="s">
        <v>1439</v>
      </c>
      <c r="AO2125" t="s">
        <v>319</v>
      </c>
      <c r="AP2125" t="s">
        <v>22565</v>
      </c>
      <c r="AQ2125" t="s">
        <v>14</v>
      </c>
      <c r="AR2125" t="s">
        <v>14</v>
      </c>
      <c r="AS2125" t="s">
        <v>14</v>
      </c>
      <c r="AT2125" t="s">
        <v>14</v>
      </c>
      <c r="AU2125" t="s">
        <v>2252</v>
      </c>
      <c r="AV2125" t="s">
        <v>18938</v>
      </c>
      <c r="AW2125" t="s">
        <v>18938</v>
      </c>
      <c r="AX2125" t="s">
        <v>18938</v>
      </c>
      <c r="AY2125" t="s">
        <v>19012</v>
      </c>
      <c r="AZ2125" t="s">
        <v>23147</v>
      </c>
      <c r="BA2125" t="s">
        <v>22160</v>
      </c>
      <c r="BB2125" t="s">
        <v>22182</v>
      </c>
      <c r="BC2125">
        <v>9127.2999999999993</v>
      </c>
      <c r="BD2125">
        <v>9127.2999999999993</v>
      </c>
      <c r="BE2125" t="s">
        <v>14</v>
      </c>
      <c r="BF2125" t="s">
        <v>14</v>
      </c>
      <c r="BG2125" t="s">
        <v>2214</v>
      </c>
      <c r="BH2125" t="s">
        <v>14</v>
      </c>
      <c r="BI2125" t="s">
        <v>22092</v>
      </c>
      <c r="BJ2125" t="s">
        <v>19018</v>
      </c>
      <c r="BK2125" t="s">
        <v>14</v>
      </c>
      <c r="BL2125" t="s">
        <v>22160</v>
      </c>
      <c r="BM2125" t="s">
        <v>22182</v>
      </c>
      <c r="BN2125" t="s">
        <v>19019</v>
      </c>
      <c r="BO2125" t="s">
        <v>14</v>
      </c>
      <c r="BP2125" t="s">
        <v>25878</v>
      </c>
      <c r="BQ2125" t="s">
        <v>2217</v>
      </c>
      <c r="BR2125" t="s">
        <v>2218</v>
      </c>
      <c r="BS2125" t="s">
        <v>2404</v>
      </c>
      <c r="BT2125" t="s">
        <v>14</v>
      </c>
      <c r="BU2125" t="s">
        <v>14</v>
      </c>
      <c r="BV2125" t="s">
        <v>14</v>
      </c>
      <c r="BW2125" t="s">
        <v>14</v>
      </c>
      <c r="BX2125" t="s">
        <v>14</v>
      </c>
      <c r="BY2125" t="s">
        <v>2220</v>
      </c>
      <c r="BZ2125" t="s">
        <v>25878</v>
      </c>
      <c r="CA2125" t="s">
        <v>18948</v>
      </c>
      <c r="CB2125" t="s">
        <v>14</v>
      </c>
      <c r="CC2125" t="s">
        <v>14</v>
      </c>
      <c r="CD2125" t="s">
        <v>14</v>
      </c>
      <c r="CE2125" t="s">
        <v>14</v>
      </c>
      <c r="CF2125" t="s">
        <v>19020</v>
      </c>
      <c r="CG2125" t="s">
        <v>318</v>
      </c>
      <c r="CH2125" t="s">
        <v>22075</v>
      </c>
      <c r="CJ2125" t="s">
        <v>319</v>
      </c>
      <c r="CK2125" t="s">
        <v>24</v>
      </c>
      <c r="CL2125" s="13"/>
      <c r="CM2125" s="4" t="str">
        <f>_xlfn.XLOOKUP($CG2125,tbl_area_24_07_2024[Nombre Área],tbl_area_24_07_2024[Estado],"Si no se encuentra",2,)</f>
        <v>Querétaro</v>
      </c>
      <c r="CN2125" s="4" t="str">
        <f>_xlfn.XLOOKUP($CG2125,tbl_area_24_07_2024[Nombre Área],tbl_area_24_07_2024[Estructura],"Si no se encuentra",2,)</f>
        <v>Juntas Distritales</v>
      </c>
    </row>
    <row r="2126" spans="1:92" ht="20" x14ac:dyDescent="0.85">
      <c r="A2126" t="s">
        <v>22073</v>
      </c>
      <c r="B2126" t="s">
        <v>22074</v>
      </c>
      <c r="C2126" t="s">
        <v>22075</v>
      </c>
      <c r="D2126" t="s">
        <v>2199</v>
      </c>
      <c r="E2126" t="s">
        <v>2507</v>
      </c>
      <c r="F2126" t="s">
        <v>2201</v>
      </c>
      <c r="G2126" t="s">
        <v>19021</v>
      </c>
      <c r="H2126" t="s">
        <v>14</v>
      </c>
      <c r="I2126" t="s">
        <v>18933</v>
      </c>
      <c r="J2126" t="s">
        <v>19022</v>
      </c>
      <c r="K2126" t="s">
        <v>25879</v>
      </c>
      <c r="L2126" t="s">
        <v>14</v>
      </c>
      <c r="M2126" t="s">
        <v>14</v>
      </c>
      <c r="N2126" t="s">
        <v>19030</v>
      </c>
      <c r="O2126" t="s">
        <v>25879</v>
      </c>
      <c r="P2126" t="s">
        <v>14</v>
      </c>
      <c r="Q2126" t="s">
        <v>25879</v>
      </c>
      <c r="R2126" t="s">
        <v>25879</v>
      </c>
      <c r="S2126" t="s">
        <v>14</v>
      </c>
      <c r="T2126" t="s">
        <v>14</v>
      </c>
      <c r="U2126" t="s">
        <v>14</v>
      </c>
      <c r="V2126" t="s">
        <v>14</v>
      </c>
      <c r="W2126" t="s">
        <v>19023</v>
      </c>
      <c r="X2126" t="s">
        <v>80</v>
      </c>
      <c r="Y2126" t="s">
        <v>172</v>
      </c>
      <c r="Z2126" t="s">
        <v>18</v>
      </c>
      <c r="AA2126" t="s">
        <v>14</v>
      </c>
      <c r="AB2126" t="s">
        <v>25879</v>
      </c>
      <c r="AC2126" t="s">
        <v>19024</v>
      </c>
      <c r="AD2126" t="s">
        <v>2207</v>
      </c>
      <c r="AE2126" t="s">
        <v>19025</v>
      </c>
      <c r="AF2126" t="s">
        <v>19026</v>
      </c>
      <c r="AG2126" t="s">
        <v>19027</v>
      </c>
      <c r="AH2126" t="s">
        <v>2209</v>
      </c>
      <c r="AI2126" t="s">
        <v>19028</v>
      </c>
      <c r="AJ2126" t="s">
        <v>1439</v>
      </c>
      <c r="AK2126" t="s">
        <v>319</v>
      </c>
      <c r="AL2126" t="s">
        <v>1180</v>
      </c>
      <c r="AM2126" t="s">
        <v>159</v>
      </c>
      <c r="AN2126" t="s">
        <v>1180</v>
      </c>
      <c r="AO2126" t="s">
        <v>159</v>
      </c>
      <c r="AP2126" t="s">
        <v>25880</v>
      </c>
      <c r="AQ2126" t="s">
        <v>14</v>
      </c>
      <c r="AR2126" t="s">
        <v>14</v>
      </c>
      <c r="AS2126" t="s">
        <v>14</v>
      </c>
      <c r="AT2126" t="s">
        <v>14</v>
      </c>
      <c r="AU2126" t="s">
        <v>2252</v>
      </c>
      <c r="AV2126" t="s">
        <v>18938</v>
      </c>
      <c r="AW2126" t="s">
        <v>18938</v>
      </c>
      <c r="AX2126" t="s">
        <v>18938</v>
      </c>
      <c r="AY2126" t="s">
        <v>19029</v>
      </c>
      <c r="AZ2126" t="s">
        <v>23514</v>
      </c>
      <c r="BA2126" t="s">
        <v>22356</v>
      </c>
      <c r="BB2126" t="s">
        <v>22082</v>
      </c>
      <c r="BC2126">
        <v>5780</v>
      </c>
      <c r="BD2126">
        <v>6704</v>
      </c>
      <c r="BE2126" t="s">
        <v>14</v>
      </c>
      <c r="BF2126" t="s">
        <v>14</v>
      </c>
      <c r="BG2126" t="s">
        <v>2214</v>
      </c>
      <c r="BH2126" t="s">
        <v>14</v>
      </c>
      <c r="BI2126" t="s">
        <v>22092</v>
      </c>
      <c r="BJ2126" t="s">
        <v>19030</v>
      </c>
      <c r="BK2126" t="s">
        <v>14</v>
      </c>
      <c r="BL2126" t="s">
        <v>22356</v>
      </c>
      <c r="BM2126" t="s">
        <v>22082</v>
      </c>
      <c r="BN2126" t="s">
        <v>19031</v>
      </c>
      <c r="BO2126" t="s">
        <v>14</v>
      </c>
      <c r="BP2126" t="s">
        <v>25879</v>
      </c>
      <c r="BQ2126" t="s">
        <v>2217</v>
      </c>
      <c r="BR2126" t="s">
        <v>2218</v>
      </c>
      <c r="BS2126" t="s">
        <v>2404</v>
      </c>
      <c r="BT2126" t="s">
        <v>14</v>
      </c>
      <c r="BU2126" t="s">
        <v>14</v>
      </c>
      <c r="BV2126" t="s">
        <v>14</v>
      </c>
      <c r="BW2126" t="s">
        <v>14</v>
      </c>
      <c r="BX2126" t="s">
        <v>14</v>
      </c>
      <c r="BY2126" t="s">
        <v>2220</v>
      </c>
      <c r="BZ2126" t="s">
        <v>25879</v>
      </c>
      <c r="CA2126" t="s">
        <v>18948</v>
      </c>
      <c r="CB2126" t="s">
        <v>14</v>
      </c>
      <c r="CC2126" t="s">
        <v>14</v>
      </c>
      <c r="CD2126" t="s">
        <v>14</v>
      </c>
      <c r="CE2126" t="s">
        <v>14</v>
      </c>
      <c r="CF2126" t="s">
        <v>19032</v>
      </c>
      <c r="CG2126" t="s">
        <v>318</v>
      </c>
      <c r="CH2126" t="s">
        <v>22075</v>
      </c>
      <c r="CJ2126" t="s">
        <v>319</v>
      </c>
      <c r="CK2126" t="s">
        <v>24</v>
      </c>
      <c r="CL2126" s="13"/>
      <c r="CM2126" s="4" t="str">
        <f>_xlfn.XLOOKUP($CG2126,tbl_area_24_07_2024[Nombre Área],tbl_area_24_07_2024[Estado],"Si no se encuentra",2,)</f>
        <v>Querétaro</v>
      </c>
      <c r="CN2126" s="4" t="str">
        <f>_xlfn.XLOOKUP($CG2126,tbl_area_24_07_2024[Nombre Área],tbl_area_24_07_2024[Estructura],"Si no se encuentra",2,)</f>
        <v>Juntas Distritales</v>
      </c>
    </row>
    <row r="2127" spans="1:92" ht="20" x14ac:dyDescent="0.85">
      <c r="A2127" t="s">
        <v>22073</v>
      </c>
      <c r="B2127" t="s">
        <v>22074</v>
      </c>
      <c r="C2127" t="s">
        <v>22075</v>
      </c>
      <c r="D2127" t="s">
        <v>2199</v>
      </c>
      <c r="E2127" t="s">
        <v>2507</v>
      </c>
      <c r="F2127" t="s">
        <v>2201</v>
      </c>
      <c r="G2127" t="s">
        <v>19033</v>
      </c>
      <c r="H2127" t="s">
        <v>14</v>
      </c>
      <c r="I2127" t="s">
        <v>18933</v>
      </c>
      <c r="J2127" t="s">
        <v>19034</v>
      </c>
      <c r="K2127" t="s">
        <v>25881</v>
      </c>
      <c r="L2127" t="s">
        <v>14</v>
      </c>
      <c r="M2127" t="s">
        <v>14</v>
      </c>
      <c r="N2127" t="s">
        <v>19038</v>
      </c>
      <c r="O2127" t="s">
        <v>25881</v>
      </c>
      <c r="P2127" t="s">
        <v>14</v>
      </c>
      <c r="Q2127" t="s">
        <v>25881</v>
      </c>
      <c r="R2127" t="s">
        <v>25881</v>
      </c>
      <c r="S2127" t="s">
        <v>14</v>
      </c>
      <c r="T2127" t="s">
        <v>14</v>
      </c>
      <c r="U2127" t="s">
        <v>14</v>
      </c>
      <c r="V2127" t="s">
        <v>14</v>
      </c>
      <c r="W2127" t="s">
        <v>1780</v>
      </c>
      <c r="X2127" t="s">
        <v>43</v>
      </c>
      <c r="Y2127" t="s">
        <v>1329</v>
      </c>
      <c r="Z2127" t="s">
        <v>18</v>
      </c>
      <c r="AA2127" t="s">
        <v>14</v>
      </c>
      <c r="AB2127" t="s">
        <v>25881</v>
      </c>
      <c r="AC2127" t="s">
        <v>19035</v>
      </c>
      <c r="AD2127" t="s">
        <v>2207</v>
      </c>
      <c r="AE2127" t="s">
        <v>10153</v>
      </c>
      <c r="AF2127" t="s">
        <v>1604</v>
      </c>
      <c r="AG2127" t="s">
        <v>14</v>
      </c>
      <c r="AH2127" t="s">
        <v>2209</v>
      </c>
      <c r="AI2127" t="s">
        <v>19036</v>
      </c>
      <c r="AJ2127" t="s">
        <v>1439</v>
      </c>
      <c r="AK2127" t="s">
        <v>319</v>
      </c>
      <c r="AL2127" t="s">
        <v>1439</v>
      </c>
      <c r="AM2127" t="s">
        <v>319</v>
      </c>
      <c r="AN2127" t="s">
        <v>1439</v>
      </c>
      <c r="AO2127" t="s">
        <v>319</v>
      </c>
      <c r="AP2127" t="s">
        <v>25882</v>
      </c>
      <c r="AQ2127" t="s">
        <v>14</v>
      </c>
      <c r="AR2127" t="s">
        <v>14</v>
      </c>
      <c r="AS2127" t="s">
        <v>14</v>
      </c>
      <c r="AT2127" t="s">
        <v>14</v>
      </c>
      <c r="AU2127" t="s">
        <v>2252</v>
      </c>
      <c r="AV2127" t="s">
        <v>18938</v>
      </c>
      <c r="AW2127" t="s">
        <v>18938</v>
      </c>
      <c r="AX2127" t="s">
        <v>18938</v>
      </c>
      <c r="AY2127" t="s">
        <v>19037</v>
      </c>
      <c r="AZ2127" t="s">
        <v>22174</v>
      </c>
      <c r="BA2127" t="s">
        <v>22160</v>
      </c>
      <c r="BB2127" t="s">
        <v>22182</v>
      </c>
      <c r="BC2127">
        <v>23750</v>
      </c>
      <c r="BD2127">
        <v>27550</v>
      </c>
      <c r="BE2127" t="s">
        <v>14</v>
      </c>
      <c r="BF2127" t="s">
        <v>14</v>
      </c>
      <c r="BG2127" t="s">
        <v>2214</v>
      </c>
      <c r="BH2127" t="s">
        <v>14</v>
      </c>
      <c r="BI2127" t="s">
        <v>22092</v>
      </c>
      <c r="BJ2127" t="s">
        <v>19038</v>
      </c>
      <c r="BK2127" t="s">
        <v>14</v>
      </c>
      <c r="BL2127" t="s">
        <v>22160</v>
      </c>
      <c r="BM2127" t="s">
        <v>22182</v>
      </c>
      <c r="BN2127" t="s">
        <v>19039</v>
      </c>
      <c r="BO2127" t="s">
        <v>14</v>
      </c>
      <c r="BP2127" t="s">
        <v>25881</v>
      </c>
      <c r="BQ2127" t="s">
        <v>2217</v>
      </c>
      <c r="BR2127" t="s">
        <v>2218</v>
      </c>
      <c r="BS2127" t="s">
        <v>2404</v>
      </c>
      <c r="BT2127" t="s">
        <v>14</v>
      </c>
      <c r="BU2127" t="s">
        <v>14</v>
      </c>
      <c r="BV2127" t="s">
        <v>14</v>
      </c>
      <c r="BW2127" t="s">
        <v>14</v>
      </c>
      <c r="BX2127" t="s">
        <v>14</v>
      </c>
      <c r="BY2127" t="s">
        <v>2220</v>
      </c>
      <c r="BZ2127" t="s">
        <v>25881</v>
      </c>
      <c r="CA2127" t="s">
        <v>18948</v>
      </c>
      <c r="CB2127" t="s">
        <v>14</v>
      </c>
      <c r="CC2127" t="s">
        <v>14</v>
      </c>
      <c r="CD2127" t="s">
        <v>14</v>
      </c>
      <c r="CE2127" t="s">
        <v>14</v>
      </c>
      <c r="CF2127" t="s">
        <v>19040</v>
      </c>
      <c r="CG2127" t="s">
        <v>318</v>
      </c>
      <c r="CH2127" t="s">
        <v>22075</v>
      </c>
      <c r="CJ2127" t="s">
        <v>319</v>
      </c>
      <c r="CK2127" t="s">
        <v>24</v>
      </c>
      <c r="CL2127" s="13"/>
      <c r="CM2127" s="4" t="str">
        <f>_xlfn.XLOOKUP($CG2127,tbl_area_24_07_2024[Nombre Área],tbl_area_24_07_2024[Estado],"Si no se encuentra",2,)</f>
        <v>Querétaro</v>
      </c>
      <c r="CN2127" s="4" t="str">
        <f>_xlfn.XLOOKUP($CG2127,tbl_area_24_07_2024[Nombre Área],tbl_area_24_07_2024[Estructura],"Si no se encuentra",2,)</f>
        <v>Juntas Distritales</v>
      </c>
    </row>
    <row r="2128" spans="1:92" ht="20" x14ac:dyDescent="0.85">
      <c r="A2128" t="s">
        <v>22073</v>
      </c>
      <c r="B2128" t="s">
        <v>22074</v>
      </c>
      <c r="C2128" t="s">
        <v>22075</v>
      </c>
      <c r="D2128" t="s">
        <v>2199</v>
      </c>
      <c r="E2128" t="s">
        <v>2507</v>
      </c>
      <c r="F2128" t="s">
        <v>2201</v>
      </c>
      <c r="G2128" t="s">
        <v>19041</v>
      </c>
      <c r="H2128" t="s">
        <v>14</v>
      </c>
      <c r="I2128" t="s">
        <v>18933</v>
      </c>
      <c r="J2128" t="s">
        <v>19042</v>
      </c>
      <c r="K2128" t="s">
        <v>25883</v>
      </c>
      <c r="L2128" t="s">
        <v>14</v>
      </c>
      <c r="M2128" t="s">
        <v>14</v>
      </c>
      <c r="N2128" t="s">
        <v>19044</v>
      </c>
      <c r="O2128" t="s">
        <v>25883</v>
      </c>
      <c r="P2128" t="s">
        <v>14</v>
      </c>
      <c r="Q2128" t="s">
        <v>25883</v>
      </c>
      <c r="R2128" t="s">
        <v>25883</v>
      </c>
      <c r="S2128" t="s">
        <v>14</v>
      </c>
      <c r="T2128" t="s">
        <v>14</v>
      </c>
      <c r="U2128" t="s">
        <v>14</v>
      </c>
      <c r="V2128" t="s">
        <v>14</v>
      </c>
      <c r="W2128" t="s">
        <v>304</v>
      </c>
      <c r="X2128" t="s">
        <v>1268</v>
      </c>
      <c r="Y2128" t="s">
        <v>43</v>
      </c>
      <c r="Z2128" t="s">
        <v>18</v>
      </c>
      <c r="AA2128" t="s">
        <v>14</v>
      </c>
      <c r="AB2128" t="s">
        <v>25883</v>
      </c>
      <c r="AC2128" t="s">
        <v>18943</v>
      </c>
      <c r="AD2128" t="s">
        <v>1696</v>
      </c>
      <c r="AE2128" t="s">
        <v>18944</v>
      </c>
      <c r="AF2128" t="s">
        <v>1518</v>
      </c>
      <c r="AG2128" t="s">
        <v>14</v>
      </c>
      <c r="AH2128" t="s">
        <v>182</v>
      </c>
      <c r="AI2128" t="s">
        <v>4496</v>
      </c>
      <c r="AJ2128" t="s">
        <v>1439</v>
      </c>
      <c r="AK2128" t="s">
        <v>319</v>
      </c>
      <c r="AL2128" t="s">
        <v>1439</v>
      </c>
      <c r="AM2128" t="s">
        <v>319</v>
      </c>
      <c r="AN2128" t="s">
        <v>1439</v>
      </c>
      <c r="AO2128" t="s">
        <v>319</v>
      </c>
      <c r="AP2128" t="s">
        <v>25866</v>
      </c>
      <c r="AQ2128" t="s">
        <v>14</v>
      </c>
      <c r="AR2128" t="s">
        <v>14</v>
      </c>
      <c r="AS2128" t="s">
        <v>14</v>
      </c>
      <c r="AT2128" t="s">
        <v>14</v>
      </c>
      <c r="AU2128" t="s">
        <v>2252</v>
      </c>
      <c r="AV2128" t="s">
        <v>18938</v>
      </c>
      <c r="AW2128" t="s">
        <v>18938</v>
      </c>
      <c r="AX2128" t="s">
        <v>18938</v>
      </c>
      <c r="AY2128" t="s">
        <v>19043</v>
      </c>
      <c r="AZ2128" t="s">
        <v>22181</v>
      </c>
      <c r="BA2128" t="s">
        <v>23514</v>
      </c>
      <c r="BB2128" t="s">
        <v>22075</v>
      </c>
      <c r="BC2128">
        <v>6195</v>
      </c>
      <c r="BD2128">
        <v>7186.2</v>
      </c>
      <c r="BE2128" t="s">
        <v>14</v>
      </c>
      <c r="BF2128" t="s">
        <v>14</v>
      </c>
      <c r="BG2128" t="s">
        <v>2214</v>
      </c>
      <c r="BH2128" t="s">
        <v>14</v>
      </c>
      <c r="BI2128" t="s">
        <v>22092</v>
      </c>
      <c r="BJ2128" t="s">
        <v>19044</v>
      </c>
      <c r="BK2128" t="s">
        <v>14</v>
      </c>
      <c r="BL2128" t="s">
        <v>23514</v>
      </c>
      <c r="BM2128" t="s">
        <v>22075</v>
      </c>
      <c r="BN2128" t="s">
        <v>19045</v>
      </c>
      <c r="BO2128" t="s">
        <v>14</v>
      </c>
      <c r="BP2128" t="s">
        <v>25883</v>
      </c>
      <c r="BQ2128" t="s">
        <v>2217</v>
      </c>
      <c r="BR2128" t="s">
        <v>2218</v>
      </c>
      <c r="BS2128" t="s">
        <v>2404</v>
      </c>
      <c r="BT2128" t="s">
        <v>14</v>
      </c>
      <c r="BU2128" t="s">
        <v>14</v>
      </c>
      <c r="BV2128" t="s">
        <v>14</v>
      </c>
      <c r="BW2128" t="s">
        <v>14</v>
      </c>
      <c r="BX2128" t="s">
        <v>14</v>
      </c>
      <c r="BY2128" t="s">
        <v>2220</v>
      </c>
      <c r="BZ2128" t="s">
        <v>25883</v>
      </c>
      <c r="CA2128" t="s">
        <v>18948</v>
      </c>
      <c r="CB2128" t="s">
        <v>14</v>
      </c>
      <c r="CC2128" t="s">
        <v>14</v>
      </c>
      <c r="CD2128" t="s">
        <v>14</v>
      </c>
      <c r="CE2128" t="s">
        <v>14</v>
      </c>
      <c r="CF2128" t="s">
        <v>19046</v>
      </c>
      <c r="CG2128" t="s">
        <v>318</v>
      </c>
      <c r="CH2128" t="s">
        <v>22075</v>
      </c>
      <c r="CJ2128" t="s">
        <v>319</v>
      </c>
      <c r="CK2128" t="s">
        <v>24</v>
      </c>
      <c r="CL2128" s="13"/>
      <c r="CM2128" s="4" t="str">
        <f>_xlfn.XLOOKUP($CG2128,tbl_area_24_07_2024[Nombre Área],tbl_area_24_07_2024[Estado],"Si no se encuentra",2,)</f>
        <v>Querétaro</v>
      </c>
      <c r="CN2128" s="4" t="str">
        <f>_xlfn.XLOOKUP($CG2128,tbl_area_24_07_2024[Nombre Área],tbl_area_24_07_2024[Estructura],"Si no se encuentra",2,)</f>
        <v>Juntas Distritales</v>
      </c>
    </row>
    <row r="2129" spans="1:92" ht="20" x14ac:dyDescent="0.85">
      <c r="A2129" t="s">
        <v>22073</v>
      </c>
      <c r="B2129" t="s">
        <v>22074</v>
      </c>
      <c r="C2129" t="s">
        <v>22075</v>
      </c>
      <c r="D2129" t="s">
        <v>2199</v>
      </c>
      <c r="E2129" t="s">
        <v>2507</v>
      </c>
      <c r="F2129" t="s">
        <v>2201</v>
      </c>
      <c r="G2129" t="s">
        <v>19047</v>
      </c>
      <c r="H2129" t="s">
        <v>14</v>
      </c>
      <c r="I2129" t="s">
        <v>18933</v>
      </c>
      <c r="J2129" t="s">
        <v>19048</v>
      </c>
      <c r="K2129" t="s">
        <v>25884</v>
      </c>
      <c r="L2129" t="s">
        <v>14</v>
      </c>
      <c r="M2129" t="s">
        <v>14</v>
      </c>
      <c r="N2129" t="s">
        <v>19052</v>
      </c>
      <c r="O2129" t="s">
        <v>25884</v>
      </c>
      <c r="P2129" t="s">
        <v>14</v>
      </c>
      <c r="Q2129" t="s">
        <v>25884</v>
      </c>
      <c r="R2129" t="s">
        <v>25884</v>
      </c>
      <c r="S2129" t="s">
        <v>14</v>
      </c>
      <c r="T2129" t="s">
        <v>14</v>
      </c>
      <c r="U2129" t="s">
        <v>14</v>
      </c>
      <c r="V2129" t="s">
        <v>14</v>
      </c>
      <c r="W2129" t="s">
        <v>14</v>
      </c>
      <c r="X2129" t="s">
        <v>14</v>
      </c>
      <c r="Y2129" t="s">
        <v>14</v>
      </c>
      <c r="Z2129" t="s">
        <v>14</v>
      </c>
      <c r="AA2129" t="s">
        <v>19049</v>
      </c>
      <c r="AB2129" t="s">
        <v>25884</v>
      </c>
      <c r="AC2129" t="s">
        <v>7166</v>
      </c>
      <c r="AD2129" t="s">
        <v>2207</v>
      </c>
      <c r="AE2129" t="s">
        <v>16284</v>
      </c>
      <c r="AF2129" t="s">
        <v>1521</v>
      </c>
      <c r="AG2129" t="s">
        <v>14</v>
      </c>
      <c r="AH2129" t="s">
        <v>2209</v>
      </c>
      <c r="AI2129" t="s">
        <v>19050</v>
      </c>
      <c r="AJ2129" t="s">
        <v>1439</v>
      </c>
      <c r="AK2129" t="s">
        <v>319</v>
      </c>
      <c r="AL2129" t="s">
        <v>1439</v>
      </c>
      <c r="AM2129" t="s">
        <v>319</v>
      </c>
      <c r="AN2129" t="s">
        <v>1439</v>
      </c>
      <c r="AO2129" t="s">
        <v>319</v>
      </c>
      <c r="AP2129" t="s">
        <v>23121</v>
      </c>
      <c r="AQ2129" t="s">
        <v>14</v>
      </c>
      <c r="AR2129" t="s">
        <v>14</v>
      </c>
      <c r="AS2129" t="s">
        <v>14</v>
      </c>
      <c r="AT2129" t="s">
        <v>14</v>
      </c>
      <c r="AU2129" t="s">
        <v>2252</v>
      </c>
      <c r="AV2129" t="s">
        <v>18938</v>
      </c>
      <c r="AW2129" t="s">
        <v>18938</v>
      </c>
      <c r="AX2129" t="s">
        <v>18938</v>
      </c>
      <c r="AY2129" t="s">
        <v>19051</v>
      </c>
      <c r="AZ2129" t="s">
        <v>22104</v>
      </c>
      <c r="BA2129" t="s">
        <v>22104</v>
      </c>
      <c r="BB2129" t="s">
        <v>22075</v>
      </c>
      <c r="BC2129">
        <v>10100.41</v>
      </c>
      <c r="BD2129">
        <v>11716.48</v>
      </c>
      <c r="BE2129" t="s">
        <v>14</v>
      </c>
      <c r="BF2129" t="s">
        <v>14</v>
      </c>
      <c r="BG2129" t="s">
        <v>2214</v>
      </c>
      <c r="BH2129" t="s">
        <v>14</v>
      </c>
      <c r="BI2129" t="s">
        <v>22092</v>
      </c>
      <c r="BJ2129" t="s">
        <v>19052</v>
      </c>
      <c r="BK2129" t="s">
        <v>14</v>
      </c>
      <c r="BL2129" t="s">
        <v>22104</v>
      </c>
      <c r="BM2129" t="s">
        <v>22075</v>
      </c>
      <c r="BN2129" t="s">
        <v>19053</v>
      </c>
      <c r="BO2129" t="s">
        <v>14</v>
      </c>
      <c r="BP2129" t="s">
        <v>25884</v>
      </c>
      <c r="BQ2129" t="s">
        <v>2217</v>
      </c>
      <c r="BR2129" t="s">
        <v>2218</v>
      </c>
      <c r="BS2129" t="s">
        <v>2404</v>
      </c>
      <c r="BT2129" t="s">
        <v>14</v>
      </c>
      <c r="BU2129" t="s">
        <v>14</v>
      </c>
      <c r="BV2129" t="s">
        <v>14</v>
      </c>
      <c r="BW2129" t="s">
        <v>14</v>
      </c>
      <c r="BX2129" t="s">
        <v>14</v>
      </c>
      <c r="BY2129" t="s">
        <v>2220</v>
      </c>
      <c r="BZ2129" t="s">
        <v>25884</v>
      </c>
      <c r="CA2129" t="s">
        <v>18948</v>
      </c>
      <c r="CB2129" t="s">
        <v>14</v>
      </c>
      <c r="CC2129" t="s">
        <v>14</v>
      </c>
      <c r="CD2129" t="s">
        <v>14</v>
      </c>
      <c r="CE2129" t="s">
        <v>14</v>
      </c>
      <c r="CF2129" t="s">
        <v>19054</v>
      </c>
      <c r="CG2129" t="s">
        <v>318</v>
      </c>
      <c r="CH2129" t="s">
        <v>22075</v>
      </c>
      <c r="CJ2129" t="s">
        <v>319</v>
      </c>
      <c r="CK2129" t="s">
        <v>24</v>
      </c>
      <c r="CL2129" s="13"/>
      <c r="CM2129" s="4" t="str">
        <f>_xlfn.XLOOKUP($CG2129,tbl_area_24_07_2024[Nombre Área],tbl_area_24_07_2024[Estado],"Si no se encuentra",2,)</f>
        <v>Querétaro</v>
      </c>
      <c r="CN2129" s="4" t="str">
        <f>_xlfn.XLOOKUP($CG2129,tbl_area_24_07_2024[Nombre Área],tbl_area_24_07_2024[Estructura],"Si no se encuentra",2,)</f>
        <v>Juntas Distritales</v>
      </c>
    </row>
    <row r="2130" spans="1:92" ht="20" x14ac:dyDescent="0.85">
      <c r="A2130" t="s">
        <v>22073</v>
      </c>
      <c r="B2130" t="s">
        <v>22074</v>
      </c>
      <c r="C2130" t="s">
        <v>22075</v>
      </c>
      <c r="D2130" t="s">
        <v>2199</v>
      </c>
      <c r="E2130" t="s">
        <v>2507</v>
      </c>
      <c r="F2130" t="s">
        <v>2201</v>
      </c>
      <c r="G2130" t="s">
        <v>19055</v>
      </c>
      <c r="H2130" t="s">
        <v>14</v>
      </c>
      <c r="I2130" t="s">
        <v>18933</v>
      </c>
      <c r="J2130" t="s">
        <v>19056</v>
      </c>
      <c r="K2130" t="s">
        <v>25885</v>
      </c>
      <c r="L2130" t="s">
        <v>14</v>
      </c>
      <c r="M2130" t="s">
        <v>14</v>
      </c>
      <c r="N2130" t="s">
        <v>19058</v>
      </c>
      <c r="O2130" t="s">
        <v>25885</v>
      </c>
      <c r="P2130" t="s">
        <v>14</v>
      </c>
      <c r="Q2130" t="s">
        <v>25885</v>
      </c>
      <c r="R2130" t="s">
        <v>25885</v>
      </c>
      <c r="S2130" t="s">
        <v>14</v>
      </c>
      <c r="T2130" t="s">
        <v>14</v>
      </c>
      <c r="U2130" t="s">
        <v>14</v>
      </c>
      <c r="V2130" t="s">
        <v>14</v>
      </c>
      <c r="W2130" t="s">
        <v>304</v>
      </c>
      <c r="X2130" t="s">
        <v>1268</v>
      </c>
      <c r="Y2130" t="s">
        <v>43</v>
      </c>
      <c r="Z2130" t="s">
        <v>18</v>
      </c>
      <c r="AA2130" t="s">
        <v>14</v>
      </c>
      <c r="AB2130" t="s">
        <v>25885</v>
      </c>
      <c r="AC2130" t="s">
        <v>18943</v>
      </c>
      <c r="AD2130" t="s">
        <v>1696</v>
      </c>
      <c r="AE2130" t="s">
        <v>18944</v>
      </c>
      <c r="AF2130" t="s">
        <v>1518</v>
      </c>
      <c r="AG2130" t="s">
        <v>14</v>
      </c>
      <c r="AH2130" t="s">
        <v>182</v>
      </c>
      <c r="AI2130" t="s">
        <v>4496</v>
      </c>
      <c r="AJ2130" t="s">
        <v>1439</v>
      </c>
      <c r="AK2130" t="s">
        <v>319</v>
      </c>
      <c r="AL2130" t="s">
        <v>1439</v>
      </c>
      <c r="AM2130" t="s">
        <v>319</v>
      </c>
      <c r="AN2130" t="s">
        <v>1439</v>
      </c>
      <c r="AO2130" t="s">
        <v>319</v>
      </c>
      <c r="AP2130" t="s">
        <v>25866</v>
      </c>
      <c r="AQ2130" t="s">
        <v>14</v>
      </c>
      <c r="AR2130" t="s">
        <v>14</v>
      </c>
      <c r="AS2130" t="s">
        <v>14</v>
      </c>
      <c r="AT2130" t="s">
        <v>14</v>
      </c>
      <c r="AU2130" t="s">
        <v>2252</v>
      </c>
      <c r="AV2130" t="s">
        <v>18938</v>
      </c>
      <c r="AW2130" t="s">
        <v>18938</v>
      </c>
      <c r="AX2130" t="s">
        <v>18938</v>
      </c>
      <c r="AY2130" t="s">
        <v>19057</v>
      </c>
      <c r="AZ2130" t="s">
        <v>22181</v>
      </c>
      <c r="BA2130" t="s">
        <v>22501</v>
      </c>
      <c r="BB2130" t="s">
        <v>22075</v>
      </c>
      <c r="BC2130">
        <v>5425</v>
      </c>
      <c r="BD2130">
        <v>6293</v>
      </c>
      <c r="BE2130" t="s">
        <v>14</v>
      </c>
      <c r="BF2130" t="s">
        <v>14</v>
      </c>
      <c r="BG2130" t="s">
        <v>2214</v>
      </c>
      <c r="BH2130" t="s">
        <v>14</v>
      </c>
      <c r="BI2130" t="s">
        <v>22092</v>
      </c>
      <c r="BJ2130" t="s">
        <v>19058</v>
      </c>
      <c r="BK2130" t="s">
        <v>14</v>
      </c>
      <c r="BL2130" t="s">
        <v>22501</v>
      </c>
      <c r="BM2130" t="s">
        <v>22075</v>
      </c>
      <c r="BN2130" t="s">
        <v>19059</v>
      </c>
      <c r="BO2130" t="s">
        <v>14</v>
      </c>
      <c r="BP2130" t="s">
        <v>25885</v>
      </c>
      <c r="BQ2130" t="s">
        <v>2217</v>
      </c>
      <c r="BR2130" t="s">
        <v>2218</v>
      </c>
      <c r="BS2130" t="s">
        <v>2404</v>
      </c>
      <c r="BT2130" t="s">
        <v>14</v>
      </c>
      <c r="BU2130" t="s">
        <v>14</v>
      </c>
      <c r="BV2130" t="s">
        <v>14</v>
      </c>
      <c r="BW2130" t="s">
        <v>14</v>
      </c>
      <c r="BX2130" t="s">
        <v>14</v>
      </c>
      <c r="BY2130" t="s">
        <v>2220</v>
      </c>
      <c r="BZ2130" t="s">
        <v>25885</v>
      </c>
      <c r="CA2130" t="s">
        <v>18948</v>
      </c>
      <c r="CB2130" t="s">
        <v>14</v>
      </c>
      <c r="CC2130" t="s">
        <v>14</v>
      </c>
      <c r="CD2130" t="s">
        <v>14</v>
      </c>
      <c r="CE2130" t="s">
        <v>14</v>
      </c>
      <c r="CF2130" t="s">
        <v>19060</v>
      </c>
      <c r="CG2130" t="s">
        <v>318</v>
      </c>
      <c r="CH2130" t="s">
        <v>22075</v>
      </c>
      <c r="CJ2130" t="s">
        <v>319</v>
      </c>
      <c r="CK2130" t="s">
        <v>24</v>
      </c>
      <c r="CL2130" s="13"/>
      <c r="CM2130" s="4" t="str">
        <f>_xlfn.XLOOKUP($CG2130,tbl_area_24_07_2024[Nombre Área],tbl_area_24_07_2024[Estado],"Si no se encuentra",2,)</f>
        <v>Querétaro</v>
      </c>
      <c r="CN2130" s="4" t="str">
        <f>_xlfn.XLOOKUP($CG2130,tbl_area_24_07_2024[Nombre Área],tbl_area_24_07_2024[Estructura],"Si no se encuentra",2,)</f>
        <v>Juntas Distritales</v>
      </c>
    </row>
    <row r="2131" spans="1:92" ht="20" x14ac:dyDescent="0.85">
      <c r="A2131" t="s">
        <v>22073</v>
      </c>
      <c r="B2131" t="s">
        <v>22074</v>
      </c>
      <c r="C2131" t="s">
        <v>22075</v>
      </c>
      <c r="D2131" t="s">
        <v>2199</v>
      </c>
      <c r="E2131" t="s">
        <v>2507</v>
      </c>
      <c r="F2131" t="s">
        <v>2201</v>
      </c>
      <c r="G2131" t="s">
        <v>19061</v>
      </c>
      <c r="H2131" t="s">
        <v>14</v>
      </c>
      <c r="I2131" t="s">
        <v>18933</v>
      </c>
      <c r="J2131" t="s">
        <v>19062</v>
      </c>
      <c r="K2131" t="s">
        <v>25886</v>
      </c>
      <c r="L2131" t="s">
        <v>14</v>
      </c>
      <c r="M2131" t="s">
        <v>14</v>
      </c>
      <c r="N2131" t="s">
        <v>19064</v>
      </c>
      <c r="O2131" t="s">
        <v>25886</v>
      </c>
      <c r="P2131" t="s">
        <v>14</v>
      </c>
      <c r="Q2131" t="s">
        <v>25886</v>
      </c>
      <c r="R2131" t="s">
        <v>25886</v>
      </c>
      <c r="S2131" t="s">
        <v>14</v>
      </c>
      <c r="T2131" t="s">
        <v>14</v>
      </c>
      <c r="U2131" t="s">
        <v>14</v>
      </c>
      <c r="V2131" t="s">
        <v>14</v>
      </c>
      <c r="W2131" t="s">
        <v>14</v>
      </c>
      <c r="X2131" t="s">
        <v>14</v>
      </c>
      <c r="Y2131" t="s">
        <v>14</v>
      </c>
      <c r="Z2131" t="s">
        <v>14</v>
      </c>
      <c r="AA2131" t="s">
        <v>19011</v>
      </c>
      <c r="AB2131" t="s">
        <v>25886</v>
      </c>
      <c r="AC2131" t="s">
        <v>5464</v>
      </c>
      <c r="AD2131" t="s">
        <v>2207</v>
      </c>
      <c r="AE2131" t="s">
        <v>5465</v>
      </c>
      <c r="AF2131" t="s">
        <v>1172</v>
      </c>
      <c r="AG2131" t="s">
        <v>14</v>
      </c>
      <c r="AH2131" t="s">
        <v>2209</v>
      </c>
      <c r="AI2131" t="s">
        <v>5466</v>
      </c>
      <c r="AJ2131" t="s">
        <v>1439</v>
      </c>
      <c r="AK2131" t="s">
        <v>319</v>
      </c>
      <c r="AL2131" t="s">
        <v>1439</v>
      </c>
      <c r="AM2131" t="s">
        <v>5467</v>
      </c>
      <c r="AN2131" t="s">
        <v>1439</v>
      </c>
      <c r="AO2131" t="s">
        <v>319</v>
      </c>
      <c r="AP2131" t="s">
        <v>22565</v>
      </c>
      <c r="AQ2131" t="s">
        <v>14</v>
      </c>
      <c r="AR2131" t="s">
        <v>14</v>
      </c>
      <c r="AS2131" t="s">
        <v>14</v>
      </c>
      <c r="AT2131" t="s">
        <v>14</v>
      </c>
      <c r="AU2131" t="s">
        <v>2252</v>
      </c>
      <c r="AV2131" t="s">
        <v>18938</v>
      </c>
      <c r="AW2131" t="s">
        <v>18938</v>
      </c>
      <c r="AX2131" t="s">
        <v>18938</v>
      </c>
      <c r="AY2131" t="s">
        <v>19063</v>
      </c>
      <c r="AZ2131" t="s">
        <v>22190</v>
      </c>
      <c r="BA2131" t="s">
        <v>22226</v>
      </c>
      <c r="BB2131" t="s">
        <v>22075</v>
      </c>
      <c r="BC2131">
        <v>9491.6</v>
      </c>
      <c r="BD2131">
        <v>9491.6</v>
      </c>
      <c r="BE2131" t="s">
        <v>14</v>
      </c>
      <c r="BF2131" t="s">
        <v>14</v>
      </c>
      <c r="BG2131" t="s">
        <v>2214</v>
      </c>
      <c r="BH2131" t="s">
        <v>14</v>
      </c>
      <c r="BI2131" t="s">
        <v>22092</v>
      </c>
      <c r="BJ2131" t="s">
        <v>19064</v>
      </c>
      <c r="BK2131" t="s">
        <v>14</v>
      </c>
      <c r="BL2131" t="s">
        <v>22226</v>
      </c>
      <c r="BM2131" t="s">
        <v>22075</v>
      </c>
      <c r="BN2131" t="s">
        <v>19065</v>
      </c>
      <c r="BO2131" t="s">
        <v>14</v>
      </c>
      <c r="BP2131" t="s">
        <v>25886</v>
      </c>
      <c r="BQ2131" t="s">
        <v>2217</v>
      </c>
      <c r="BR2131" t="s">
        <v>2218</v>
      </c>
      <c r="BS2131" t="s">
        <v>2404</v>
      </c>
      <c r="BT2131" t="s">
        <v>14</v>
      </c>
      <c r="BU2131" t="s">
        <v>14</v>
      </c>
      <c r="BV2131" t="s">
        <v>14</v>
      </c>
      <c r="BW2131" t="s">
        <v>14</v>
      </c>
      <c r="BX2131" t="s">
        <v>14</v>
      </c>
      <c r="BY2131" t="s">
        <v>2220</v>
      </c>
      <c r="BZ2131" t="s">
        <v>25886</v>
      </c>
      <c r="CA2131" t="s">
        <v>18948</v>
      </c>
      <c r="CB2131" t="s">
        <v>14</v>
      </c>
      <c r="CC2131" t="s">
        <v>14</v>
      </c>
      <c r="CD2131" t="s">
        <v>14</v>
      </c>
      <c r="CE2131" t="s">
        <v>14</v>
      </c>
      <c r="CF2131" t="s">
        <v>19066</v>
      </c>
      <c r="CG2131" t="s">
        <v>318</v>
      </c>
      <c r="CH2131" t="s">
        <v>22075</v>
      </c>
      <c r="CJ2131" t="s">
        <v>319</v>
      </c>
      <c r="CK2131" t="s">
        <v>24</v>
      </c>
      <c r="CL2131" s="13"/>
      <c r="CM2131" s="4" t="str">
        <f>_xlfn.XLOOKUP($CG2131,tbl_area_24_07_2024[Nombre Área],tbl_area_24_07_2024[Estado],"Si no se encuentra",2,)</f>
        <v>Querétaro</v>
      </c>
      <c r="CN2131" s="4" t="str">
        <f>_xlfn.XLOOKUP($CG2131,tbl_area_24_07_2024[Nombre Área],tbl_area_24_07_2024[Estructura],"Si no se encuentra",2,)</f>
        <v>Juntas Distritales</v>
      </c>
    </row>
    <row r="2132" spans="1:92" ht="20" x14ac:dyDescent="0.85">
      <c r="A2132" t="s">
        <v>22073</v>
      </c>
      <c r="B2132" t="s">
        <v>22074</v>
      </c>
      <c r="C2132" t="s">
        <v>22075</v>
      </c>
      <c r="D2132" t="s">
        <v>2199</v>
      </c>
      <c r="E2132" t="s">
        <v>2507</v>
      </c>
      <c r="F2132" t="s">
        <v>2201</v>
      </c>
      <c r="G2132" t="s">
        <v>19067</v>
      </c>
      <c r="H2132" t="s">
        <v>14</v>
      </c>
      <c r="I2132" t="s">
        <v>18933</v>
      </c>
      <c r="J2132" t="s">
        <v>19068</v>
      </c>
      <c r="K2132" t="s">
        <v>25887</v>
      </c>
      <c r="L2132" t="s">
        <v>14</v>
      </c>
      <c r="M2132" t="s">
        <v>14</v>
      </c>
      <c r="N2132" t="s">
        <v>19070</v>
      </c>
      <c r="O2132" t="s">
        <v>25887</v>
      </c>
      <c r="P2132" t="s">
        <v>14</v>
      </c>
      <c r="Q2132" t="s">
        <v>25887</v>
      </c>
      <c r="R2132" t="s">
        <v>25887</v>
      </c>
      <c r="S2132" t="s">
        <v>14</v>
      </c>
      <c r="T2132" t="s">
        <v>14</v>
      </c>
      <c r="U2132" t="s">
        <v>14</v>
      </c>
      <c r="V2132" t="s">
        <v>14</v>
      </c>
      <c r="W2132" t="s">
        <v>14</v>
      </c>
      <c r="X2132" t="s">
        <v>14</v>
      </c>
      <c r="Y2132" t="s">
        <v>14</v>
      </c>
      <c r="Z2132" t="s">
        <v>14</v>
      </c>
      <c r="AA2132" t="s">
        <v>18958</v>
      </c>
      <c r="AB2132" t="s">
        <v>25887</v>
      </c>
      <c r="AC2132" t="s">
        <v>18959</v>
      </c>
      <c r="AD2132" t="s">
        <v>2348</v>
      </c>
      <c r="AE2132" t="s">
        <v>7235</v>
      </c>
      <c r="AF2132" t="s">
        <v>3279</v>
      </c>
      <c r="AG2132" t="s">
        <v>14</v>
      </c>
      <c r="AH2132" t="s">
        <v>2209</v>
      </c>
      <c r="AI2132" t="s">
        <v>18960</v>
      </c>
      <c r="AJ2132" t="s">
        <v>1439</v>
      </c>
      <c r="AK2132" t="s">
        <v>319</v>
      </c>
      <c r="AL2132" t="s">
        <v>1439</v>
      </c>
      <c r="AM2132" t="s">
        <v>319</v>
      </c>
      <c r="AN2132" t="s">
        <v>1439</v>
      </c>
      <c r="AO2132" t="s">
        <v>319</v>
      </c>
      <c r="AP2132" t="s">
        <v>25868</v>
      </c>
      <c r="AQ2132" t="s">
        <v>14</v>
      </c>
      <c r="AR2132" t="s">
        <v>14</v>
      </c>
      <c r="AS2132" t="s">
        <v>14</v>
      </c>
      <c r="AT2132" t="s">
        <v>14</v>
      </c>
      <c r="AU2132" t="s">
        <v>2252</v>
      </c>
      <c r="AV2132" t="s">
        <v>18938</v>
      </c>
      <c r="AW2132" t="s">
        <v>18938</v>
      </c>
      <c r="AX2132" t="s">
        <v>18938</v>
      </c>
      <c r="AY2132" t="s">
        <v>19069</v>
      </c>
      <c r="AZ2132" t="s">
        <v>22192</v>
      </c>
      <c r="BA2132" t="s">
        <v>22176</v>
      </c>
      <c r="BB2132" t="s">
        <v>22075</v>
      </c>
      <c r="BC2132">
        <v>16051.4</v>
      </c>
      <c r="BD2132">
        <v>18619.62</v>
      </c>
      <c r="BE2132" t="s">
        <v>14</v>
      </c>
      <c r="BF2132" t="s">
        <v>14</v>
      </c>
      <c r="BG2132" t="s">
        <v>2214</v>
      </c>
      <c r="BH2132" t="s">
        <v>14</v>
      </c>
      <c r="BI2132" t="s">
        <v>22092</v>
      </c>
      <c r="BJ2132" t="s">
        <v>19070</v>
      </c>
      <c r="BK2132" t="s">
        <v>14</v>
      </c>
      <c r="BL2132" t="s">
        <v>22176</v>
      </c>
      <c r="BM2132" t="s">
        <v>22075</v>
      </c>
      <c r="BN2132" t="s">
        <v>19071</v>
      </c>
      <c r="BO2132" t="s">
        <v>14</v>
      </c>
      <c r="BP2132" t="s">
        <v>25887</v>
      </c>
      <c r="BQ2132" t="s">
        <v>2217</v>
      </c>
      <c r="BR2132" t="s">
        <v>2218</v>
      </c>
      <c r="BS2132" t="s">
        <v>2404</v>
      </c>
      <c r="BT2132" t="s">
        <v>14</v>
      </c>
      <c r="BU2132" t="s">
        <v>14</v>
      </c>
      <c r="BV2132" t="s">
        <v>14</v>
      </c>
      <c r="BW2132" t="s">
        <v>14</v>
      </c>
      <c r="BX2132" t="s">
        <v>14</v>
      </c>
      <c r="BY2132" t="s">
        <v>2220</v>
      </c>
      <c r="BZ2132" t="s">
        <v>25887</v>
      </c>
      <c r="CA2132" t="s">
        <v>18948</v>
      </c>
      <c r="CB2132" t="s">
        <v>14</v>
      </c>
      <c r="CC2132" t="s">
        <v>14</v>
      </c>
      <c r="CD2132" t="s">
        <v>14</v>
      </c>
      <c r="CE2132" t="s">
        <v>14</v>
      </c>
      <c r="CF2132" t="s">
        <v>19072</v>
      </c>
      <c r="CG2132" t="s">
        <v>318</v>
      </c>
      <c r="CH2132" t="s">
        <v>22075</v>
      </c>
      <c r="CJ2132" t="s">
        <v>319</v>
      </c>
      <c r="CK2132" t="s">
        <v>24</v>
      </c>
      <c r="CL2132" s="13"/>
      <c r="CM2132" s="4" t="str">
        <f>_xlfn.XLOOKUP($CG2132,tbl_area_24_07_2024[Nombre Área],tbl_area_24_07_2024[Estado],"Si no se encuentra",2,)</f>
        <v>Querétaro</v>
      </c>
      <c r="CN2132" s="4" t="str">
        <f>_xlfn.XLOOKUP($CG2132,tbl_area_24_07_2024[Nombre Área],tbl_area_24_07_2024[Estructura],"Si no se encuentra",2,)</f>
        <v>Juntas Distritales</v>
      </c>
    </row>
    <row r="2133" spans="1:92" ht="20" x14ac:dyDescent="0.85">
      <c r="A2133" t="s">
        <v>22073</v>
      </c>
      <c r="B2133" t="s">
        <v>22074</v>
      </c>
      <c r="C2133" t="s">
        <v>22075</v>
      </c>
      <c r="D2133" t="s">
        <v>2199</v>
      </c>
      <c r="E2133" t="s">
        <v>2507</v>
      </c>
      <c r="F2133" t="s">
        <v>2201</v>
      </c>
      <c r="G2133" t="s">
        <v>19073</v>
      </c>
      <c r="H2133" t="s">
        <v>14</v>
      </c>
      <c r="I2133" t="s">
        <v>18933</v>
      </c>
      <c r="J2133" t="s">
        <v>19074</v>
      </c>
      <c r="K2133" t="s">
        <v>25888</v>
      </c>
      <c r="L2133" t="s">
        <v>14</v>
      </c>
      <c r="M2133" t="s">
        <v>14</v>
      </c>
      <c r="N2133" t="s">
        <v>19077</v>
      </c>
      <c r="O2133" t="s">
        <v>25888</v>
      </c>
      <c r="P2133" t="s">
        <v>14</v>
      </c>
      <c r="Q2133" t="s">
        <v>25888</v>
      </c>
      <c r="R2133" t="s">
        <v>25888</v>
      </c>
      <c r="S2133" t="s">
        <v>14</v>
      </c>
      <c r="T2133" t="s">
        <v>14</v>
      </c>
      <c r="U2133" t="s">
        <v>14</v>
      </c>
      <c r="V2133" t="s">
        <v>14</v>
      </c>
      <c r="W2133" t="s">
        <v>164</v>
      </c>
      <c r="X2133" t="s">
        <v>1316</v>
      </c>
      <c r="Y2133" t="s">
        <v>146</v>
      </c>
      <c r="Z2133" t="s">
        <v>18</v>
      </c>
      <c r="AA2133" t="s">
        <v>14</v>
      </c>
      <c r="AB2133" t="s">
        <v>25888</v>
      </c>
      <c r="AC2133" t="s">
        <v>7234</v>
      </c>
      <c r="AD2133" t="s">
        <v>2348</v>
      </c>
      <c r="AE2133" t="s">
        <v>7235</v>
      </c>
      <c r="AF2133" t="s">
        <v>4638</v>
      </c>
      <c r="AG2133" t="s">
        <v>2724</v>
      </c>
      <c r="AH2133" t="s">
        <v>2209</v>
      </c>
      <c r="AI2133" t="s">
        <v>19075</v>
      </c>
      <c r="AJ2133" t="s">
        <v>1439</v>
      </c>
      <c r="AK2133" t="s">
        <v>319</v>
      </c>
      <c r="AL2133" t="s">
        <v>1439</v>
      </c>
      <c r="AM2133" t="s">
        <v>319</v>
      </c>
      <c r="AN2133" t="s">
        <v>1439</v>
      </c>
      <c r="AO2133" t="s">
        <v>319</v>
      </c>
      <c r="AP2133" t="s">
        <v>23134</v>
      </c>
      <c r="AQ2133" t="s">
        <v>14</v>
      </c>
      <c r="AR2133" t="s">
        <v>14</v>
      </c>
      <c r="AS2133" t="s">
        <v>14</v>
      </c>
      <c r="AT2133" t="s">
        <v>14</v>
      </c>
      <c r="AU2133" t="s">
        <v>2252</v>
      </c>
      <c r="AV2133" t="s">
        <v>18938</v>
      </c>
      <c r="AW2133" t="s">
        <v>18938</v>
      </c>
      <c r="AX2133" t="s">
        <v>18938</v>
      </c>
      <c r="AY2133" t="s">
        <v>19076</v>
      </c>
      <c r="AZ2133" t="s">
        <v>22169</v>
      </c>
      <c r="BA2133" t="s">
        <v>22157</v>
      </c>
      <c r="BB2133" t="s">
        <v>22115</v>
      </c>
      <c r="BC2133">
        <v>10200</v>
      </c>
      <c r="BD2133">
        <v>11832</v>
      </c>
      <c r="BE2133" t="s">
        <v>14</v>
      </c>
      <c r="BF2133" t="s">
        <v>14</v>
      </c>
      <c r="BG2133" t="s">
        <v>2214</v>
      </c>
      <c r="BH2133" t="s">
        <v>14</v>
      </c>
      <c r="BI2133" t="s">
        <v>22092</v>
      </c>
      <c r="BJ2133" t="s">
        <v>19077</v>
      </c>
      <c r="BK2133" t="s">
        <v>14</v>
      </c>
      <c r="BL2133" t="s">
        <v>22157</v>
      </c>
      <c r="BM2133" t="s">
        <v>22115</v>
      </c>
      <c r="BN2133" t="s">
        <v>19078</v>
      </c>
      <c r="BO2133" t="s">
        <v>14</v>
      </c>
      <c r="BP2133" t="s">
        <v>25888</v>
      </c>
      <c r="BQ2133" t="s">
        <v>2217</v>
      </c>
      <c r="BR2133" t="s">
        <v>2218</v>
      </c>
      <c r="BS2133" t="s">
        <v>2404</v>
      </c>
      <c r="BT2133" t="s">
        <v>14</v>
      </c>
      <c r="BU2133" t="s">
        <v>14</v>
      </c>
      <c r="BV2133" t="s">
        <v>14</v>
      </c>
      <c r="BW2133" t="s">
        <v>14</v>
      </c>
      <c r="BX2133" t="s">
        <v>14</v>
      </c>
      <c r="BY2133" t="s">
        <v>2220</v>
      </c>
      <c r="BZ2133" t="s">
        <v>25888</v>
      </c>
      <c r="CA2133" t="s">
        <v>18948</v>
      </c>
      <c r="CB2133" t="s">
        <v>14</v>
      </c>
      <c r="CC2133" t="s">
        <v>14</v>
      </c>
      <c r="CD2133" t="s">
        <v>14</v>
      </c>
      <c r="CE2133" t="s">
        <v>14</v>
      </c>
      <c r="CF2133" t="s">
        <v>19079</v>
      </c>
      <c r="CG2133" t="s">
        <v>318</v>
      </c>
      <c r="CH2133" t="s">
        <v>22075</v>
      </c>
      <c r="CJ2133" t="s">
        <v>319</v>
      </c>
      <c r="CK2133" t="s">
        <v>24</v>
      </c>
      <c r="CL2133" s="13"/>
      <c r="CM2133" s="4" t="str">
        <f>_xlfn.XLOOKUP($CG2133,tbl_area_24_07_2024[Nombre Área],tbl_area_24_07_2024[Estado],"Si no se encuentra",2,)</f>
        <v>Querétaro</v>
      </c>
      <c r="CN2133" s="4" t="str">
        <f>_xlfn.XLOOKUP($CG2133,tbl_area_24_07_2024[Nombre Área],tbl_area_24_07_2024[Estructura],"Si no se encuentra",2,)</f>
        <v>Juntas Distritales</v>
      </c>
    </row>
    <row r="2134" spans="1:92" ht="20" x14ac:dyDescent="0.85">
      <c r="A2134" t="s">
        <v>22073</v>
      </c>
      <c r="B2134" t="s">
        <v>22074</v>
      </c>
      <c r="C2134" t="s">
        <v>22075</v>
      </c>
      <c r="D2134" t="s">
        <v>2199</v>
      </c>
      <c r="E2134" t="s">
        <v>2507</v>
      </c>
      <c r="F2134" t="s">
        <v>2201</v>
      </c>
      <c r="G2134" t="s">
        <v>19080</v>
      </c>
      <c r="H2134" t="s">
        <v>14</v>
      </c>
      <c r="I2134" t="s">
        <v>18933</v>
      </c>
      <c r="J2134" t="s">
        <v>19081</v>
      </c>
      <c r="K2134" t="s">
        <v>25889</v>
      </c>
      <c r="L2134" t="s">
        <v>14</v>
      </c>
      <c r="M2134" t="s">
        <v>14</v>
      </c>
      <c r="N2134" t="s">
        <v>19083</v>
      </c>
      <c r="O2134" t="s">
        <v>25889</v>
      </c>
      <c r="P2134" t="s">
        <v>14</v>
      </c>
      <c r="Q2134" t="s">
        <v>25889</v>
      </c>
      <c r="R2134" t="s">
        <v>25889</v>
      </c>
      <c r="S2134" t="s">
        <v>14</v>
      </c>
      <c r="T2134" t="s">
        <v>14</v>
      </c>
      <c r="U2134" t="s">
        <v>14</v>
      </c>
      <c r="V2134" t="s">
        <v>14</v>
      </c>
      <c r="W2134" t="s">
        <v>1780</v>
      </c>
      <c r="X2134" t="s">
        <v>43</v>
      </c>
      <c r="Y2134" t="s">
        <v>1329</v>
      </c>
      <c r="Z2134" t="s">
        <v>18</v>
      </c>
      <c r="AA2134" t="s">
        <v>14</v>
      </c>
      <c r="AB2134" t="s">
        <v>25889</v>
      </c>
      <c r="AC2134" t="s">
        <v>19035</v>
      </c>
      <c r="AD2134" t="s">
        <v>2207</v>
      </c>
      <c r="AE2134" t="s">
        <v>10153</v>
      </c>
      <c r="AF2134" t="s">
        <v>1604</v>
      </c>
      <c r="AG2134" t="s">
        <v>14</v>
      </c>
      <c r="AH2134" t="s">
        <v>2209</v>
      </c>
      <c r="AI2134" t="s">
        <v>19036</v>
      </c>
      <c r="AJ2134" t="s">
        <v>1439</v>
      </c>
      <c r="AK2134" t="s">
        <v>319</v>
      </c>
      <c r="AL2134" t="s">
        <v>1439</v>
      </c>
      <c r="AM2134" t="s">
        <v>319</v>
      </c>
      <c r="AN2134" t="s">
        <v>1439</v>
      </c>
      <c r="AO2134" t="s">
        <v>319</v>
      </c>
      <c r="AP2134" t="s">
        <v>25882</v>
      </c>
      <c r="AQ2134" t="s">
        <v>14</v>
      </c>
      <c r="AR2134" t="s">
        <v>14</v>
      </c>
      <c r="AS2134" t="s">
        <v>14</v>
      </c>
      <c r="AT2134" t="s">
        <v>14</v>
      </c>
      <c r="AU2134" t="s">
        <v>2252</v>
      </c>
      <c r="AV2134" t="s">
        <v>18938</v>
      </c>
      <c r="AW2134" t="s">
        <v>18938</v>
      </c>
      <c r="AX2134" t="s">
        <v>18938</v>
      </c>
      <c r="AY2134" t="s">
        <v>19082</v>
      </c>
      <c r="AZ2134" t="s">
        <v>22192</v>
      </c>
      <c r="BA2134" t="s">
        <v>22226</v>
      </c>
      <c r="BB2134" t="s">
        <v>22075</v>
      </c>
      <c r="BC2134">
        <v>7389.66</v>
      </c>
      <c r="BD2134">
        <v>8572</v>
      </c>
      <c r="BE2134" t="s">
        <v>14</v>
      </c>
      <c r="BF2134" t="s">
        <v>14</v>
      </c>
      <c r="BG2134" t="s">
        <v>2214</v>
      </c>
      <c r="BH2134" t="s">
        <v>14</v>
      </c>
      <c r="BI2134" t="s">
        <v>22092</v>
      </c>
      <c r="BJ2134" t="s">
        <v>19083</v>
      </c>
      <c r="BK2134" t="s">
        <v>14</v>
      </c>
      <c r="BL2134" t="s">
        <v>22226</v>
      </c>
      <c r="BM2134" t="s">
        <v>22075</v>
      </c>
      <c r="BN2134" t="s">
        <v>19084</v>
      </c>
      <c r="BO2134" t="s">
        <v>14</v>
      </c>
      <c r="BP2134" t="s">
        <v>25889</v>
      </c>
      <c r="BQ2134" t="s">
        <v>2217</v>
      </c>
      <c r="BR2134" t="s">
        <v>2218</v>
      </c>
      <c r="BS2134" t="s">
        <v>2404</v>
      </c>
      <c r="BT2134" t="s">
        <v>14</v>
      </c>
      <c r="BU2134" t="s">
        <v>14</v>
      </c>
      <c r="BV2134" t="s">
        <v>14</v>
      </c>
      <c r="BW2134" t="s">
        <v>14</v>
      </c>
      <c r="BX2134" t="s">
        <v>14</v>
      </c>
      <c r="BY2134" t="s">
        <v>2220</v>
      </c>
      <c r="BZ2134" t="s">
        <v>25889</v>
      </c>
      <c r="CA2134" t="s">
        <v>18948</v>
      </c>
      <c r="CB2134" t="s">
        <v>14</v>
      </c>
      <c r="CC2134" t="s">
        <v>14</v>
      </c>
      <c r="CD2134" t="s">
        <v>14</v>
      </c>
      <c r="CE2134" t="s">
        <v>14</v>
      </c>
      <c r="CF2134" t="s">
        <v>19085</v>
      </c>
      <c r="CG2134" t="s">
        <v>318</v>
      </c>
      <c r="CH2134" t="s">
        <v>22075</v>
      </c>
      <c r="CJ2134" t="s">
        <v>319</v>
      </c>
      <c r="CK2134" t="s">
        <v>24</v>
      </c>
      <c r="CL2134" s="13"/>
      <c r="CM2134" s="4" t="str">
        <f>_xlfn.XLOOKUP($CG2134,tbl_area_24_07_2024[Nombre Área],tbl_area_24_07_2024[Estado],"Si no se encuentra",2,)</f>
        <v>Querétaro</v>
      </c>
      <c r="CN2134" s="4" t="str">
        <f>_xlfn.XLOOKUP($CG2134,tbl_area_24_07_2024[Nombre Área],tbl_area_24_07_2024[Estructura],"Si no se encuentra",2,)</f>
        <v>Juntas Distritales</v>
      </c>
    </row>
    <row r="2135" spans="1:92" ht="20" x14ac:dyDescent="0.85">
      <c r="A2135" t="s">
        <v>22073</v>
      </c>
      <c r="B2135" t="s">
        <v>22074</v>
      </c>
      <c r="C2135" t="s">
        <v>22075</v>
      </c>
      <c r="D2135" t="s">
        <v>2199</v>
      </c>
      <c r="E2135" t="s">
        <v>2242</v>
      </c>
      <c r="F2135" t="s">
        <v>2201</v>
      </c>
      <c r="G2135" t="s">
        <v>19086</v>
      </c>
      <c r="H2135" t="s">
        <v>14</v>
      </c>
      <c r="I2135" t="s">
        <v>18933</v>
      </c>
      <c r="J2135" t="s">
        <v>19087</v>
      </c>
      <c r="K2135" t="s">
        <v>25890</v>
      </c>
      <c r="L2135" t="s">
        <v>14</v>
      </c>
      <c r="M2135" t="s">
        <v>14</v>
      </c>
      <c r="N2135" t="s">
        <v>19090</v>
      </c>
      <c r="O2135" t="s">
        <v>25890</v>
      </c>
      <c r="P2135" t="s">
        <v>14</v>
      </c>
      <c r="Q2135" t="s">
        <v>25890</v>
      </c>
      <c r="R2135" t="s">
        <v>25890</v>
      </c>
      <c r="S2135" t="s">
        <v>14</v>
      </c>
      <c r="T2135" t="s">
        <v>14</v>
      </c>
      <c r="U2135" t="s">
        <v>14</v>
      </c>
      <c r="V2135" t="s">
        <v>14</v>
      </c>
      <c r="W2135" t="s">
        <v>103</v>
      </c>
      <c r="X2135" t="s">
        <v>171</v>
      </c>
      <c r="Y2135" t="s">
        <v>110</v>
      </c>
      <c r="Z2135" t="s">
        <v>18</v>
      </c>
      <c r="AA2135" t="s">
        <v>14</v>
      </c>
      <c r="AB2135" t="s">
        <v>25890</v>
      </c>
      <c r="AC2135" t="s">
        <v>14791</v>
      </c>
      <c r="AD2135" t="s">
        <v>2207</v>
      </c>
      <c r="AE2135" t="s">
        <v>14792</v>
      </c>
      <c r="AF2135" t="s">
        <v>1442</v>
      </c>
      <c r="AG2135" t="s">
        <v>14</v>
      </c>
      <c r="AH2135" t="s">
        <v>2209</v>
      </c>
      <c r="AI2135" t="s">
        <v>19088</v>
      </c>
      <c r="AJ2135" t="s">
        <v>1439</v>
      </c>
      <c r="AK2135" t="s">
        <v>319</v>
      </c>
      <c r="AL2135" t="s">
        <v>1439</v>
      </c>
      <c r="AM2135" t="s">
        <v>319</v>
      </c>
      <c r="AN2135" t="s">
        <v>1439</v>
      </c>
      <c r="AO2135" t="s">
        <v>319</v>
      </c>
      <c r="AP2135" t="s">
        <v>25891</v>
      </c>
      <c r="AQ2135" t="s">
        <v>14</v>
      </c>
      <c r="AR2135" t="s">
        <v>14</v>
      </c>
      <c r="AS2135" t="s">
        <v>14</v>
      </c>
      <c r="AT2135" t="s">
        <v>14</v>
      </c>
      <c r="AU2135" t="s">
        <v>2252</v>
      </c>
      <c r="AV2135" t="s">
        <v>18938</v>
      </c>
      <c r="AW2135" t="s">
        <v>18938</v>
      </c>
      <c r="AX2135" t="s">
        <v>18938</v>
      </c>
      <c r="AY2135" t="s">
        <v>19089</v>
      </c>
      <c r="AZ2135" t="s">
        <v>22446</v>
      </c>
      <c r="BA2135" t="s">
        <v>22272</v>
      </c>
      <c r="BB2135" t="s">
        <v>22094</v>
      </c>
      <c r="BC2135">
        <v>9272.14</v>
      </c>
      <c r="BD2135">
        <v>10755.68</v>
      </c>
      <c r="BE2135" t="s">
        <v>14</v>
      </c>
      <c r="BF2135" t="s">
        <v>14</v>
      </c>
      <c r="BG2135" t="s">
        <v>2214</v>
      </c>
      <c r="BH2135" t="s">
        <v>14</v>
      </c>
      <c r="BI2135" t="s">
        <v>22092</v>
      </c>
      <c r="BJ2135" t="s">
        <v>19090</v>
      </c>
      <c r="BK2135" t="s">
        <v>14</v>
      </c>
      <c r="BL2135" t="s">
        <v>22272</v>
      </c>
      <c r="BM2135" t="s">
        <v>22094</v>
      </c>
      <c r="BN2135" t="s">
        <v>25892</v>
      </c>
      <c r="BO2135" t="s">
        <v>14</v>
      </c>
      <c r="BP2135" t="s">
        <v>25890</v>
      </c>
      <c r="BQ2135" t="s">
        <v>2217</v>
      </c>
      <c r="BR2135" t="s">
        <v>2218</v>
      </c>
      <c r="BS2135" t="s">
        <v>2404</v>
      </c>
      <c r="BT2135" t="s">
        <v>14</v>
      </c>
      <c r="BU2135" t="s">
        <v>14</v>
      </c>
      <c r="BV2135" t="s">
        <v>14</v>
      </c>
      <c r="BW2135" t="s">
        <v>14</v>
      </c>
      <c r="BX2135" t="s">
        <v>14</v>
      </c>
      <c r="BY2135" t="s">
        <v>2544</v>
      </c>
      <c r="BZ2135" t="s">
        <v>25890</v>
      </c>
      <c r="CA2135" t="s">
        <v>18948</v>
      </c>
      <c r="CB2135" t="s">
        <v>14</v>
      </c>
      <c r="CC2135" t="s">
        <v>14</v>
      </c>
      <c r="CD2135" t="s">
        <v>14</v>
      </c>
      <c r="CE2135" t="s">
        <v>14</v>
      </c>
      <c r="CF2135" t="s">
        <v>19091</v>
      </c>
      <c r="CG2135" t="s">
        <v>318</v>
      </c>
      <c r="CH2135" t="s">
        <v>22075</v>
      </c>
      <c r="CJ2135" t="s">
        <v>319</v>
      </c>
      <c r="CK2135" t="s">
        <v>24</v>
      </c>
      <c r="CL2135" s="13"/>
      <c r="CM2135" s="4" t="str">
        <f>_xlfn.XLOOKUP($CG2135,tbl_area_24_07_2024[Nombre Área],tbl_area_24_07_2024[Estado],"Si no se encuentra",2,)</f>
        <v>Querétaro</v>
      </c>
      <c r="CN2135" s="4" t="str">
        <f>_xlfn.XLOOKUP($CG2135,tbl_area_24_07_2024[Nombre Área],tbl_area_24_07_2024[Estructura],"Si no se encuentra",2,)</f>
        <v>Juntas Distritales</v>
      </c>
    </row>
    <row r="2136" spans="1:92" ht="20" x14ac:dyDescent="0.85">
      <c r="A2136" t="s">
        <v>22073</v>
      </c>
      <c r="B2136" t="s">
        <v>22074</v>
      </c>
      <c r="C2136" t="s">
        <v>22075</v>
      </c>
      <c r="D2136" t="s">
        <v>2199</v>
      </c>
      <c r="E2136" t="s">
        <v>2507</v>
      </c>
      <c r="F2136" t="s">
        <v>2201</v>
      </c>
      <c r="G2136" t="s">
        <v>19092</v>
      </c>
      <c r="H2136" t="s">
        <v>14</v>
      </c>
      <c r="I2136" t="s">
        <v>18933</v>
      </c>
      <c r="J2136" t="s">
        <v>19093</v>
      </c>
      <c r="K2136" t="s">
        <v>25893</v>
      </c>
      <c r="L2136" t="s">
        <v>14</v>
      </c>
      <c r="M2136" t="s">
        <v>14</v>
      </c>
      <c r="N2136" t="s">
        <v>19095</v>
      </c>
      <c r="O2136" t="s">
        <v>25893</v>
      </c>
      <c r="P2136" t="s">
        <v>14</v>
      </c>
      <c r="Q2136" t="s">
        <v>25893</v>
      </c>
      <c r="R2136" t="s">
        <v>25893</v>
      </c>
      <c r="S2136" t="s">
        <v>14</v>
      </c>
      <c r="T2136" t="s">
        <v>14</v>
      </c>
      <c r="U2136" t="s">
        <v>14</v>
      </c>
      <c r="V2136" t="s">
        <v>14</v>
      </c>
      <c r="W2136" t="s">
        <v>14</v>
      </c>
      <c r="X2136" t="s">
        <v>14</v>
      </c>
      <c r="Y2136" t="s">
        <v>14</v>
      </c>
      <c r="Z2136" t="s">
        <v>14</v>
      </c>
      <c r="AA2136" t="s">
        <v>18958</v>
      </c>
      <c r="AB2136" t="s">
        <v>25893</v>
      </c>
      <c r="AC2136" t="s">
        <v>18959</v>
      </c>
      <c r="AD2136" t="s">
        <v>2348</v>
      </c>
      <c r="AE2136" t="s">
        <v>7235</v>
      </c>
      <c r="AF2136" t="s">
        <v>3279</v>
      </c>
      <c r="AG2136" t="s">
        <v>14</v>
      </c>
      <c r="AH2136" t="s">
        <v>2209</v>
      </c>
      <c r="AI2136" t="s">
        <v>18960</v>
      </c>
      <c r="AJ2136" t="s">
        <v>1439</v>
      </c>
      <c r="AK2136" t="s">
        <v>319</v>
      </c>
      <c r="AL2136" t="s">
        <v>1439</v>
      </c>
      <c r="AM2136" t="s">
        <v>319</v>
      </c>
      <c r="AN2136" t="s">
        <v>1439</v>
      </c>
      <c r="AO2136" t="s">
        <v>319</v>
      </c>
      <c r="AP2136" t="s">
        <v>25868</v>
      </c>
      <c r="AQ2136" t="s">
        <v>14</v>
      </c>
      <c r="AR2136" t="s">
        <v>14</v>
      </c>
      <c r="AS2136" t="s">
        <v>14</v>
      </c>
      <c r="AT2136" t="s">
        <v>14</v>
      </c>
      <c r="AU2136" t="s">
        <v>2252</v>
      </c>
      <c r="AV2136" t="s">
        <v>18938</v>
      </c>
      <c r="AW2136" t="s">
        <v>18938</v>
      </c>
      <c r="AX2136" t="s">
        <v>18938</v>
      </c>
      <c r="AY2136" t="s">
        <v>19094</v>
      </c>
      <c r="AZ2136" t="s">
        <v>23383</v>
      </c>
      <c r="BA2136" t="s">
        <v>22150</v>
      </c>
      <c r="BB2136" t="s">
        <v>22082</v>
      </c>
      <c r="BC2136">
        <v>2867.85</v>
      </c>
      <c r="BD2136">
        <v>3326.71</v>
      </c>
      <c r="BE2136" t="s">
        <v>14</v>
      </c>
      <c r="BF2136" t="s">
        <v>14</v>
      </c>
      <c r="BG2136" t="s">
        <v>2214</v>
      </c>
      <c r="BH2136" t="s">
        <v>14</v>
      </c>
      <c r="BI2136" t="s">
        <v>22092</v>
      </c>
      <c r="BJ2136" t="s">
        <v>19095</v>
      </c>
      <c r="BK2136" t="s">
        <v>14</v>
      </c>
      <c r="BL2136" t="s">
        <v>22150</v>
      </c>
      <c r="BM2136" t="s">
        <v>22082</v>
      </c>
      <c r="BN2136" t="s">
        <v>19096</v>
      </c>
      <c r="BO2136" t="s">
        <v>14</v>
      </c>
      <c r="BP2136" t="s">
        <v>25893</v>
      </c>
      <c r="BQ2136" t="s">
        <v>2217</v>
      </c>
      <c r="BR2136" t="s">
        <v>2218</v>
      </c>
      <c r="BS2136" t="s">
        <v>2404</v>
      </c>
      <c r="BT2136" t="s">
        <v>14</v>
      </c>
      <c r="BU2136" t="s">
        <v>14</v>
      </c>
      <c r="BV2136" t="s">
        <v>14</v>
      </c>
      <c r="BW2136" t="s">
        <v>14</v>
      </c>
      <c r="BX2136" t="s">
        <v>14</v>
      </c>
      <c r="BY2136" t="s">
        <v>2220</v>
      </c>
      <c r="BZ2136" t="s">
        <v>25893</v>
      </c>
      <c r="CA2136" t="s">
        <v>18948</v>
      </c>
      <c r="CB2136" t="s">
        <v>14</v>
      </c>
      <c r="CC2136" t="s">
        <v>14</v>
      </c>
      <c r="CD2136" t="s">
        <v>14</v>
      </c>
      <c r="CE2136" t="s">
        <v>14</v>
      </c>
      <c r="CF2136" t="s">
        <v>19097</v>
      </c>
      <c r="CG2136" t="s">
        <v>318</v>
      </c>
      <c r="CH2136" t="s">
        <v>22075</v>
      </c>
      <c r="CJ2136" t="s">
        <v>319</v>
      </c>
      <c r="CK2136" t="s">
        <v>24</v>
      </c>
      <c r="CL2136" s="13"/>
      <c r="CM2136" s="4" t="str">
        <f>_xlfn.XLOOKUP($CG2136,tbl_area_24_07_2024[Nombre Área],tbl_area_24_07_2024[Estado],"Si no se encuentra",2,)</f>
        <v>Querétaro</v>
      </c>
      <c r="CN2136" s="4" t="str">
        <f>_xlfn.XLOOKUP($CG2136,tbl_area_24_07_2024[Nombre Área],tbl_area_24_07_2024[Estructura],"Si no se encuentra",2,)</f>
        <v>Juntas Distritales</v>
      </c>
    </row>
    <row r="2137" spans="1:92" ht="20" x14ac:dyDescent="0.85">
      <c r="A2137" t="s">
        <v>22073</v>
      </c>
      <c r="B2137" t="s">
        <v>22074</v>
      </c>
      <c r="C2137" t="s">
        <v>22075</v>
      </c>
      <c r="D2137" t="s">
        <v>2199</v>
      </c>
      <c r="E2137" t="s">
        <v>2242</v>
      </c>
      <c r="F2137" t="s">
        <v>2201</v>
      </c>
      <c r="G2137" t="s">
        <v>19098</v>
      </c>
      <c r="H2137" t="s">
        <v>14</v>
      </c>
      <c r="I2137" t="s">
        <v>18933</v>
      </c>
      <c r="J2137" t="s">
        <v>19099</v>
      </c>
      <c r="K2137" t="s">
        <v>25894</v>
      </c>
      <c r="L2137" t="s">
        <v>14</v>
      </c>
      <c r="M2137" t="s">
        <v>14</v>
      </c>
      <c r="N2137" t="s">
        <v>19105</v>
      </c>
      <c r="O2137" t="s">
        <v>25894</v>
      </c>
      <c r="P2137" t="s">
        <v>14</v>
      </c>
      <c r="Q2137" t="s">
        <v>25894</v>
      </c>
      <c r="R2137" t="s">
        <v>25894</v>
      </c>
      <c r="S2137" t="s">
        <v>14</v>
      </c>
      <c r="T2137" t="s">
        <v>14</v>
      </c>
      <c r="U2137" t="s">
        <v>14</v>
      </c>
      <c r="V2137" t="s">
        <v>14</v>
      </c>
      <c r="W2137" t="s">
        <v>19100</v>
      </c>
      <c r="X2137" t="s">
        <v>49</v>
      </c>
      <c r="Y2137" t="s">
        <v>1784</v>
      </c>
      <c r="Z2137" t="s">
        <v>18</v>
      </c>
      <c r="AA2137" t="s">
        <v>14</v>
      </c>
      <c r="AB2137" t="s">
        <v>25894</v>
      </c>
      <c r="AC2137" t="s">
        <v>19101</v>
      </c>
      <c r="AD2137" t="s">
        <v>2207</v>
      </c>
      <c r="AE2137" t="s">
        <v>19102</v>
      </c>
      <c r="AF2137" t="s">
        <v>4883</v>
      </c>
      <c r="AG2137" t="s">
        <v>14</v>
      </c>
      <c r="AH2137" t="s">
        <v>2209</v>
      </c>
      <c r="AI2137" t="s">
        <v>19103</v>
      </c>
      <c r="AJ2137" t="s">
        <v>1439</v>
      </c>
      <c r="AK2137" t="s">
        <v>319</v>
      </c>
      <c r="AL2137" t="s">
        <v>1439</v>
      </c>
      <c r="AM2137" t="s">
        <v>319</v>
      </c>
      <c r="AN2137" t="s">
        <v>1439</v>
      </c>
      <c r="AO2137" t="s">
        <v>319</v>
      </c>
      <c r="AP2137" t="s">
        <v>25895</v>
      </c>
      <c r="AQ2137" t="s">
        <v>14</v>
      </c>
      <c r="AR2137" t="s">
        <v>14</v>
      </c>
      <c r="AS2137" t="s">
        <v>14</v>
      </c>
      <c r="AT2137" t="s">
        <v>14</v>
      </c>
      <c r="AU2137" t="s">
        <v>2252</v>
      </c>
      <c r="AV2137" t="s">
        <v>18938</v>
      </c>
      <c r="AW2137" t="s">
        <v>18938</v>
      </c>
      <c r="AX2137" t="s">
        <v>18938</v>
      </c>
      <c r="AY2137" t="s">
        <v>19104</v>
      </c>
      <c r="AZ2137" t="s">
        <v>22169</v>
      </c>
      <c r="BA2137" t="s">
        <v>22150</v>
      </c>
      <c r="BB2137" t="s">
        <v>22501</v>
      </c>
      <c r="BC2137">
        <v>4741.38</v>
      </c>
      <c r="BD2137">
        <v>5440.73</v>
      </c>
      <c r="BE2137" t="s">
        <v>14</v>
      </c>
      <c r="BF2137" t="s">
        <v>14</v>
      </c>
      <c r="BG2137" t="s">
        <v>2214</v>
      </c>
      <c r="BH2137" t="s">
        <v>14</v>
      </c>
      <c r="BI2137" t="s">
        <v>22092</v>
      </c>
      <c r="BJ2137" t="s">
        <v>19105</v>
      </c>
      <c r="BK2137" t="s">
        <v>14</v>
      </c>
      <c r="BL2137" t="s">
        <v>22150</v>
      </c>
      <c r="BM2137" t="s">
        <v>22501</v>
      </c>
      <c r="BN2137" t="s">
        <v>19106</v>
      </c>
      <c r="BO2137" t="s">
        <v>14</v>
      </c>
      <c r="BP2137" t="s">
        <v>25894</v>
      </c>
      <c r="BQ2137" t="s">
        <v>2217</v>
      </c>
      <c r="BR2137" t="s">
        <v>2218</v>
      </c>
      <c r="BS2137" t="s">
        <v>2404</v>
      </c>
      <c r="BT2137" t="s">
        <v>14</v>
      </c>
      <c r="BU2137" t="s">
        <v>14</v>
      </c>
      <c r="BV2137" t="s">
        <v>14</v>
      </c>
      <c r="BW2137" t="s">
        <v>14</v>
      </c>
      <c r="BX2137" t="s">
        <v>14</v>
      </c>
      <c r="BY2137" t="s">
        <v>2220</v>
      </c>
      <c r="BZ2137" t="s">
        <v>25894</v>
      </c>
      <c r="CA2137" t="s">
        <v>18948</v>
      </c>
      <c r="CB2137" t="s">
        <v>14</v>
      </c>
      <c r="CC2137" t="s">
        <v>14</v>
      </c>
      <c r="CD2137" t="s">
        <v>14</v>
      </c>
      <c r="CE2137" t="s">
        <v>14</v>
      </c>
      <c r="CF2137" t="s">
        <v>19107</v>
      </c>
      <c r="CG2137" t="s">
        <v>318</v>
      </c>
      <c r="CH2137" t="s">
        <v>22075</v>
      </c>
      <c r="CJ2137" t="s">
        <v>319</v>
      </c>
      <c r="CK2137" t="s">
        <v>24</v>
      </c>
      <c r="CL2137" s="13"/>
      <c r="CM2137" s="4" t="str">
        <f>_xlfn.XLOOKUP($CG2137,tbl_area_24_07_2024[Nombre Área],tbl_area_24_07_2024[Estado],"Si no se encuentra",2,)</f>
        <v>Querétaro</v>
      </c>
      <c r="CN2137" s="4" t="str">
        <f>_xlfn.XLOOKUP($CG2137,tbl_area_24_07_2024[Nombre Área],tbl_area_24_07_2024[Estructura],"Si no se encuentra",2,)</f>
        <v>Juntas Distritales</v>
      </c>
    </row>
    <row r="2138" spans="1:92" ht="20" x14ac:dyDescent="0.85">
      <c r="A2138" t="s">
        <v>22073</v>
      </c>
      <c r="B2138" t="s">
        <v>22074</v>
      </c>
      <c r="C2138" t="s">
        <v>22075</v>
      </c>
      <c r="D2138" t="s">
        <v>2199</v>
      </c>
      <c r="E2138" t="s">
        <v>2507</v>
      </c>
      <c r="F2138" t="s">
        <v>2201</v>
      </c>
      <c r="G2138" t="s">
        <v>19108</v>
      </c>
      <c r="H2138" t="s">
        <v>14</v>
      </c>
      <c r="I2138" t="s">
        <v>18933</v>
      </c>
      <c r="J2138" t="s">
        <v>19109</v>
      </c>
      <c r="K2138" t="s">
        <v>25896</v>
      </c>
      <c r="L2138" t="s">
        <v>14</v>
      </c>
      <c r="M2138" t="s">
        <v>14</v>
      </c>
      <c r="N2138" t="s">
        <v>19112</v>
      </c>
      <c r="O2138" t="s">
        <v>25896</v>
      </c>
      <c r="P2138" t="s">
        <v>14</v>
      </c>
      <c r="Q2138" t="s">
        <v>25896</v>
      </c>
      <c r="R2138" t="s">
        <v>25896</v>
      </c>
      <c r="S2138" t="s">
        <v>14</v>
      </c>
      <c r="T2138" t="s">
        <v>14</v>
      </c>
      <c r="U2138" t="s">
        <v>14</v>
      </c>
      <c r="V2138" t="s">
        <v>14</v>
      </c>
      <c r="W2138" t="s">
        <v>14</v>
      </c>
      <c r="X2138" t="s">
        <v>14</v>
      </c>
      <c r="Y2138" t="s">
        <v>14</v>
      </c>
      <c r="Z2138" t="s">
        <v>14</v>
      </c>
      <c r="AA2138" t="s">
        <v>19110</v>
      </c>
      <c r="AB2138" t="s">
        <v>25896</v>
      </c>
      <c r="AC2138" t="s">
        <v>14830</v>
      </c>
      <c r="AD2138" t="s">
        <v>2207</v>
      </c>
      <c r="AE2138" t="s">
        <v>14831</v>
      </c>
      <c r="AF2138" t="s">
        <v>1439</v>
      </c>
      <c r="AG2138" t="s">
        <v>14</v>
      </c>
      <c r="AH2138" t="s">
        <v>2209</v>
      </c>
      <c r="AI2138" t="s">
        <v>14832</v>
      </c>
      <c r="AJ2138" t="s">
        <v>1439</v>
      </c>
      <c r="AK2138" t="s">
        <v>319</v>
      </c>
      <c r="AL2138" t="s">
        <v>1439</v>
      </c>
      <c r="AM2138" t="s">
        <v>319</v>
      </c>
      <c r="AN2138" t="s">
        <v>1439</v>
      </c>
      <c r="AO2138" t="s">
        <v>319</v>
      </c>
      <c r="AP2138" t="s">
        <v>24963</v>
      </c>
      <c r="AQ2138" t="s">
        <v>14</v>
      </c>
      <c r="AR2138" t="s">
        <v>14</v>
      </c>
      <c r="AS2138" t="s">
        <v>14</v>
      </c>
      <c r="AT2138" t="s">
        <v>14</v>
      </c>
      <c r="AU2138" t="s">
        <v>2252</v>
      </c>
      <c r="AV2138" t="s">
        <v>18938</v>
      </c>
      <c r="AW2138" t="s">
        <v>18938</v>
      </c>
      <c r="AX2138" t="s">
        <v>18938</v>
      </c>
      <c r="AY2138" t="s">
        <v>19111</v>
      </c>
      <c r="AZ2138" t="s">
        <v>22169</v>
      </c>
      <c r="BA2138" t="s">
        <v>22150</v>
      </c>
      <c r="BB2138" t="s">
        <v>22501</v>
      </c>
      <c r="BC2138">
        <v>3272.14</v>
      </c>
      <c r="BD2138">
        <v>3795.68</v>
      </c>
      <c r="BE2138" t="s">
        <v>14</v>
      </c>
      <c r="BF2138" t="s">
        <v>14</v>
      </c>
      <c r="BG2138" t="s">
        <v>2214</v>
      </c>
      <c r="BH2138" t="s">
        <v>14</v>
      </c>
      <c r="BI2138" t="s">
        <v>22092</v>
      </c>
      <c r="BJ2138" t="s">
        <v>19112</v>
      </c>
      <c r="BK2138" t="s">
        <v>14</v>
      </c>
      <c r="BL2138" t="s">
        <v>22150</v>
      </c>
      <c r="BM2138" t="s">
        <v>22501</v>
      </c>
      <c r="BN2138" t="s">
        <v>19113</v>
      </c>
      <c r="BO2138" t="s">
        <v>14</v>
      </c>
      <c r="BP2138" t="s">
        <v>25896</v>
      </c>
      <c r="BQ2138" t="s">
        <v>2217</v>
      </c>
      <c r="BR2138" t="s">
        <v>2218</v>
      </c>
      <c r="BS2138" t="s">
        <v>2404</v>
      </c>
      <c r="BT2138" t="s">
        <v>14</v>
      </c>
      <c r="BU2138" t="s">
        <v>14</v>
      </c>
      <c r="BV2138" t="s">
        <v>14</v>
      </c>
      <c r="BW2138" t="s">
        <v>14</v>
      </c>
      <c r="BX2138" t="s">
        <v>14</v>
      </c>
      <c r="BY2138" t="s">
        <v>2220</v>
      </c>
      <c r="BZ2138" t="s">
        <v>25896</v>
      </c>
      <c r="CA2138" t="s">
        <v>18948</v>
      </c>
      <c r="CB2138" t="s">
        <v>14</v>
      </c>
      <c r="CC2138" t="s">
        <v>14</v>
      </c>
      <c r="CD2138" t="s">
        <v>14</v>
      </c>
      <c r="CE2138" t="s">
        <v>14</v>
      </c>
      <c r="CF2138" t="s">
        <v>19114</v>
      </c>
      <c r="CG2138" t="s">
        <v>318</v>
      </c>
      <c r="CH2138" t="s">
        <v>22075</v>
      </c>
      <c r="CJ2138" t="s">
        <v>319</v>
      </c>
      <c r="CK2138" t="s">
        <v>24</v>
      </c>
      <c r="CL2138" s="13"/>
      <c r="CM2138" s="4" t="str">
        <f>_xlfn.XLOOKUP($CG2138,tbl_area_24_07_2024[Nombre Área],tbl_area_24_07_2024[Estado],"Si no se encuentra",2,)</f>
        <v>Querétaro</v>
      </c>
      <c r="CN2138" s="4" t="str">
        <f>_xlfn.XLOOKUP($CG2138,tbl_area_24_07_2024[Nombre Área],tbl_area_24_07_2024[Estructura],"Si no se encuentra",2,)</f>
        <v>Juntas Distritales</v>
      </c>
    </row>
    <row r="2139" spans="1:92" ht="20" x14ac:dyDescent="0.85">
      <c r="A2139" t="s">
        <v>22073</v>
      </c>
      <c r="B2139" t="s">
        <v>22074</v>
      </c>
      <c r="C2139" t="s">
        <v>22075</v>
      </c>
      <c r="D2139" t="s">
        <v>2199</v>
      </c>
      <c r="E2139" t="s">
        <v>2507</v>
      </c>
      <c r="F2139" t="s">
        <v>2201</v>
      </c>
      <c r="G2139" t="s">
        <v>19115</v>
      </c>
      <c r="H2139" t="s">
        <v>14</v>
      </c>
      <c r="I2139" t="s">
        <v>18933</v>
      </c>
      <c r="J2139" t="s">
        <v>19116</v>
      </c>
      <c r="K2139" t="s">
        <v>25897</v>
      </c>
      <c r="L2139" t="s">
        <v>14</v>
      </c>
      <c r="M2139" t="s">
        <v>14</v>
      </c>
      <c r="N2139" t="s">
        <v>19118</v>
      </c>
      <c r="O2139" t="s">
        <v>25897</v>
      </c>
      <c r="P2139" t="s">
        <v>14</v>
      </c>
      <c r="Q2139" t="s">
        <v>25897</v>
      </c>
      <c r="R2139" t="s">
        <v>25897</v>
      </c>
      <c r="S2139" t="s">
        <v>14</v>
      </c>
      <c r="T2139" t="s">
        <v>14</v>
      </c>
      <c r="U2139" t="s">
        <v>14</v>
      </c>
      <c r="V2139" t="s">
        <v>14</v>
      </c>
      <c r="W2139" t="s">
        <v>14</v>
      </c>
      <c r="X2139" t="s">
        <v>14</v>
      </c>
      <c r="Y2139" t="s">
        <v>14</v>
      </c>
      <c r="Z2139" t="s">
        <v>14</v>
      </c>
      <c r="AA2139" t="s">
        <v>18958</v>
      </c>
      <c r="AB2139" t="s">
        <v>25897</v>
      </c>
      <c r="AC2139" t="s">
        <v>18959</v>
      </c>
      <c r="AD2139" t="s">
        <v>2348</v>
      </c>
      <c r="AE2139" t="s">
        <v>7235</v>
      </c>
      <c r="AF2139" t="s">
        <v>3279</v>
      </c>
      <c r="AG2139" t="s">
        <v>14</v>
      </c>
      <c r="AH2139" t="s">
        <v>2209</v>
      </c>
      <c r="AI2139" t="s">
        <v>18960</v>
      </c>
      <c r="AJ2139" t="s">
        <v>1439</v>
      </c>
      <c r="AK2139" t="s">
        <v>319</v>
      </c>
      <c r="AL2139" t="s">
        <v>1439</v>
      </c>
      <c r="AM2139" t="s">
        <v>319</v>
      </c>
      <c r="AN2139" t="s">
        <v>1439</v>
      </c>
      <c r="AO2139" t="s">
        <v>319</v>
      </c>
      <c r="AP2139" t="s">
        <v>25868</v>
      </c>
      <c r="AQ2139" t="s">
        <v>14</v>
      </c>
      <c r="AR2139" t="s">
        <v>14</v>
      </c>
      <c r="AS2139" t="s">
        <v>14</v>
      </c>
      <c r="AT2139" t="s">
        <v>14</v>
      </c>
      <c r="AU2139" t="s">
        <v>2252</v>
      </c>
      <c r="AV2139" t="s">
        <v>18938</v>
      </c>
      <c r="AW2139" t="s">
        <v>18938</v>
      </c>
      <c r="AX2139" t="s">
        <v>18938</v>
      </c>
      <c r="AY2139" t="s">
        <v>19117</v>
      </c>
      <c r="AZ2139" t="s">
        <v>22174</v>
      </c>
      <c r="BA2139" t="s">
        <v>22150</v>
      </c>
      <c r="BB2139" t="s">
        <v>22501</v>
      </c>
      <c r="BC2139">
        <v>1478.33</v>
      </c>
      <c r="BD2139">
        <v>1714.86</v>
      </c>
      <c r="BE2139" t="s">
        <v>14</v>
      </c>
      <c r="BF2139" t="s">
        <v>14</v>
      </c>
      <c r="BG2139" t="s">
        <v>2214</v>
      </c>
      <c r="BH2139" t="s">
        <v>14</v>
      </c>
      <c r="BI2139" t="s">
        <v>22092</v>
      </c>
      <c r="BJ2139" t="s">
        <v>19118</v>
      </c>
      <c r="BK2139" t="s">
        <v>14</v>
      </c>
      <c r="BL2139" t="s">
        <v>22150</v>
      </c>
      <c r="BM2139" t="s">
        <v>22501</v>
      </c>
      <c r="BN2139" t="s">
        <v>19119</v>
      </c>
      <c r="BO2139" t="s">
        <v>14</v>
      </c>
      <c r="BP2139" t="s">
        <v>25897</v>
      </c>
      <c r="BQ2139" t="s">
        <v>2217</v>
      </c>
      <c r="BR2139" t="s">
        <v>2218</v>
      </c>
      <c r="BS2139" t="s">
        <v>2404</v>
      </c>
      <c r="BT2139" t="s">
        <v>14</v>
      </c>
      <c r="BU2139" t="s">
        <v>14</v>
      </c>
      <c r="BV2139" t="s">
        <v>14</v>
      </c>
      <c r="BW2139" t="s">
        <v>14</v>
      </c>
      <c r="BX2139" t="s">
        <v>14</v>
      </c>
      <c r="BY2139" t="s">
        <v>2220</v>
      </c>
      <c r="BZ2139" t="s">
        <v>25897</v>
      </c>
      <c r="CA2139" t="s">
        <v>18948</v>
      </c>
      <c r="CB2139" t="s">
        <v>14</v>
      </c>
      <c r="CC2139" t="s">
        <v>14</v>
      </c>
      <c r="CD2139" t="s">
        <v>14</v>
      </c>
      <c r="CE2139" t="s">
        <v>14</v>
      </c>
      <c r="CF2139" t="s">
        <v>19120</v>
      </c>
      <c r="CG2139" t="s">
        <v>318</v>
      </c>
      <c r="CH2139" t="s">
        <v>22075</v>
      </c>
      <c r="CJ2139" t="s">
        <v>319</v>
      </c>
      <c r="CK2139" t="s">
        <v>24</v>
      </c>
      <c r="CL2139" s="13"/>
      <c r="CM2139" s="4" t="str">
        <f>_xlfn.XLOOKUP($CG2139,tbl_area_24_07_2024[Nombre Área],tbl_area_24_07_2024[Estado],"Si no se encuentra",2,)</f>
        <v>Querétaro</v>
      </c>
      <c r="CN2139" s="4" t="str">
        <f>_xlfn.XLOOKUP($CG2139,tbl_area_24_07_2024[Nombre Área],tbl_area_24_07_2024[Estructura],"Si no se encuentra",2,)</f>
        <v>Juntas Distritales</v>
      </c>
    </row>
    <row r="2140" spans="1:92" ht="20" x14ac:dyDescent="0.85">
      <c r="A2140" t="s">
        <v>22073</v>
      </c>
      <c r="B2140" t="s">
        <v>22074</v>
      </c>
      <c r="C2140" t="s">
        <v>22075</v>
      </c>
      <c r="D2140" t="s">
        <v>2199</v>
      </c>
      <c r="E2140" t="s">
        <v>2507</v>
      </c>
      <c r="F2140" t="s">
        <v>2201</v>
      </c>
      <c r="G2140" t="s">
        <v>19121</v>
      </c>
      <c r="H2140" t="s">
        <v>14</v>
      </c>
      <c r="I2140" t="s">
        <v>18933</v>
      </c>
      <c r="J2140" t="s">
        <v>19122</v>
      </c>
      <c r="K2140" t="s">
        <v>25898</v>
      </c>
      <c r="L2140" t="s">
        <v>14</v>
      </c>
      <c r="M2140" t="s">
        <v>14</v>
      </c>
      <c r="N2140" t="s">
        <v>19124</v>
      </c>
      <c r="O2140" t="s">
        <v>25898</v>
      </c>
      <c r="P2140" t="s">
        <v>14</v>
      </c>
      <c r="Q2140" t="s">
        <v>25898</v>
      </c>
      <c r="R2140" t="s">
        <v>25898</v>
      </c>
      <c r="S2140" t="s">
        <v>14</v>
      </c>
      <c r="T2140" t="s">
        <v>14</v>
      </c>
      <c r="U2140" t="s">
        <v>14</v>
      </c>
      <c r="V2140" t="s">
        <v>14</v>
      </c>
      <c r="W2140" t="s">
        <v>14</v>
      </c>
      <c r="X2140" t="s">
        <v>14</v>
      </c>
      <c r="Y2140" t="s">
        <v>14</v>
      </c>
      <c r="Z2140" t="s">
        <v>14</v>
      </c>
      <c r="AA2140" t="s">
        <v>19011</v>
      </c>
      <c r="AB2140" t="s">
        <v>25898</v>
      </c>
      <c r="AC2140" t="s">
        <v>5464</v>
      </c>
      <c r="AD2140" t="s">
        <v>2207</v>
      </c>
      <c r="AE2140" t="s">
        <v>5465</v>
      </c>
      <c r="AF2140" t="s">
        <v>1172</v>
      </c>
      <c r="AG2140" t="s">
        <v>14</v>
      </c>
      <c r="AH2140" t="s">
        <v>2209</v>
      </c>
      <c r="AI2140" t="s">
        <v>5466</v>
      </c>
      <c r="AJ2140" t="s">
        <v>1439</v>
      </c>
      <c r="AK2140" t="s">
        <v>319</v>
      </c>
      <c r="AL2140" t="s">
        <v>1439</v>
      </c>
      <c r="AM2140" t="s">
        <v>5467</v>
      </c>
      <c r="AN2140" t="s">
        <v>1439</v>
      </c>
      <c r="AO2140" t="s">
        <v>319</v>
      </c>
      <c r="AP2140" t="s">
        <v>22565</v>
      </c>
      <c r="AQ2140" t="s">
        <v>14</v>
      </c>
      <c r="AR2140" t="s">
        <v>14</v>
      </c>
      <c r="AS2140" t="s">
        <v>14</v>
      </c>
      <c r="AT2140" t="s">
        <v>14</v>
      </c>
      <c r="AU2140" t="s">
        <v>2252</v>
      </c>
      <c r="AV2140" t="s">
        <v>18938</v>
      </c>
      <c r="AW2140" t="s">
        <v>18938</v>
      </c>
      <c r="AX2140" t="s">
        <v>18938</v>
      </c>
      <c r="AY2140" t="s">
        <v>19123</v>
      </c>
      <c r="AZ2140" t="s">
        <v>22174</v>
      </c>
      <c r="BA2140" t="s">
        <v>22501</v>
      </c>
      <c r="BB2140" t="s">
        <v>22501</v>
      </c>
      <c r="BC2140">
        <v>1488.32</v>
      </c>
      <c r="BD2140">
        <v>1726.45</v>
      </c>
      <c r="BE2140" t="s">
        <v>14</v>
      </c>
      <c r="BF2140" t="s">
        <v>14</v>
      </c>
      <c r="BG2140" t="s">
        <v>2214</v>
      </c>
      <c r="BH2140" t="s">
        <v>14</v>
      </c>
      <c r="BI2140" t="s">
        <v>22092</v>
      </c>
      <c r="BJ2140" t="s">
        <v>19124</v>
      </c>
      <c r="BK2140" t="s">
        <v>14</v>
      </c>
      <c r="BL2140" t="s">
        <v>22501</v>
      </c>
      <c r="BM2140" t="s">
        <v>22501</v>
      </c>
      <c r="BN2140" t="s">
        <v>19125</v>
      </c>
      <c r="BO2140" t="s">
        <v>14</v>
      </c>
      <c r="BP2140" t="s">
        <v>25898</v>
      </c>
      <c r="BQ2140" t="s">
        <v>2217</v>
      </c>
      <c r="BR2140" t="s">
        <v>2218</v>
      </c>
      <c r="BS2140" t="s">
        <v>2404</v>
      </c>
      <c r="BT2140" t="s">
        <v>14</v>
      </c>
      <c r="BU2140" t="s">
        <v>14</v>
      </c>
      <c r="BV2140" t="s">
        <v>14</v>
      </c>
      <c r="BW2140" t="s">
        <v>14</v>
      </c>
      <c r="BX2140" t="s">
        <v>14</v>
      </c>
      <c r="BY2140" t="s">
        <v>2220</v>
      </c>
      <c r="BZ2140" t="s">
        <v>25898</v>
      </c>
      <c r="CA2140" t="s">
        <v>18948</v>
      </c>
      <c r="CB2140" t="s">
        <v>14</v>
      </c>
      <c r="CC2140" t="s">
        <v>14</v>
      </c>
      <c r="CD2140" t="s">
        <v>14</v>
      </c>
      <c r="CE2140" t="s">
        <v>14</v>
      </c>
      <c r="CF2140" t="s">
        <v>19126</v>
      </c>
      <c r="CG2140" t="s">
        <v>318</v>
      </c>
      <c r="CH2140" t="s">
        <v>22075</v>
      </c>
      <c r="CJ2140" t="s">
        <v>319</v>
      </c>
      <c r="CK2140" t="s">
        <v>24</v>
      </c>
      <c r="CL2140" s="13"/>
      <c r="CM2140" s="4" t="str">
        <f>_xlfn.XLOOKUP($CG2140,tbl_area_24_07_2024[Nombre Área],tbl_area_24_07_2024[Estado],"Si no se encuentra",2,)</f>
        <v>Querétaro</v>
      </c>
      <c r="CN2140" s="4" t="str">
        <f>_xlfn.XLOOKUP($CG2140,tbl_area_24_07_2024[Nombre Área],tbl_area_24_07_2024[Estructura],"Si no se encuentra",2,)</f>
        <v>Juntas Distritales</v>
      </c>
    </row>
    <row r="2141" spans="1:92" ht="20" x14ac:dyDescent="0.85">
      <c r="A2141" t="s">
        <v>22073</v>
      </c>
      <c r="B2141" t="s">
        <v>22074</v>
      </c>
      <c r="C2141" t="s">
        <v>22075</v>
      </c>
      <c r="D2141" t="s">
        <v>2199</v>
      </c>
      <c r="E2141" t="s">
        <v>2507</v>
      </c>
      <c r="F2141" t="s">
        <v>2201</v>
      </c>
      <c r="G2141" t="s">
        <v>19127</v>
      </c>
      <c r="H2141" t="s">
        <v>14</v>
      </c>
      <c r="I2141" t="s">
        <v>18933</v>
      </c>
      <c r="J2141" t="s">
        <v>19128</v>
      </c>
      <c r="K2141" t="s">
        <v>25899</v>
      </c>
      <c r="L2141" t="s">
        <v>14</v>
      </c>
      <c r="M2141" t="s">
        <v>14</v>
      </c>
      <c r="N2141" t="s">
        <v>19130</v>
      </c>
      <c r="O2141" t="s">
        <v>25899</v>
      </c>
      <c r="P2141" t="s">
        <v>14</v>
      </c>
      <c r="Q2141" t="s">
        <v>25899</v>
      </c>
      <c r="R2141" t="s">
        <v>25899</v>
      </c>
      <c r="S2141" t="s">
        <v>14</v>
      </c>
      <c r="T2141" t="s">
        <v>14</v>
      </c>
      <c r="U2141" t="s">
        <v>14</v>
      </c>
      <c r="V2141" t="s">
        <v>14</v>
      </c>
      <c r="W2141" t="s">
        <v>14</v>
      </c>
      <c r="X2141" t="s">
        <v>14</v>
      </c>
      <c r="Y2141" t="s">
        <v>14</v>
      </c>
      <c r="Z2141" t="s">
        <v>14</v>
      </c>
      <c r="AA2141" t="s">
        <v>19011</v>
      </c>
      <c r="AB2141" t="s">
        <v>25899</v>
      </c>
      <c r="AC2141" t="s">
        <v>5464</v>
      </c>
      <c r="AD2141" t="s">
        <v>2207</v>
      </c>
      <c r="AE2141" t="s">
        <v>5465</v>
      </c>
      <c r="AF2141" t="s">
        <v>1172</v>
      </c>
      <c r="AG2141" t="s">
        <v>14</v>
      </c>
      <c r="AH2141" t="s">
        <v>2209</v>
      </c>
      <c r="AI2141" t="s">
        <v>5466</v>
      </c>
      <c r="AJ2141" t="s">
        <v>1439</v>
      </c>
      <c r="AK2141" t="s">
        <v>319</v>
      </c>
      <c r="AL2141" t="s">
        <v>1439</v>
      </c>
      <c r="AM2141" t="s">
        <v>5467</v>
      </c>
      <c r="AN2141" t="s">
        <v>1439</v>
      </c>
      <c r="AO2141" t="s">
        <v>319</v>
      </c>
      <c r="AP2141" t="s">
        <v>22565</v>
      </c>
      <c r="AQ2141" t="s">
        <v>14</v>
      </c>
      <c r="AR2141" t="s">
        <v>14</v>
      </c>
      <c r="AS2141" t="s">
        <v>14</v>
      </c>
      <c r="AT2141" t="s">
        <v>14</v>
      </c>
      <c r="AU2141" t="s">
        <v>2252</v>
      </c>
      <c r="AV2141" t="s">
        <v>18938</v>
      </c>
      <c r="AW2141" t="s">
        <v>18938</v>
      </c>
      <c r="AX2141" t="s">
        <v>18938</v>
      </c>
      <c r="AY2141" t="s">
        <v>19129</v>
      </c>
      <c r="AZ2141" t="s">
        <v>22174</v>
      </c>
      <c r="BA2141" t="s">
        <v>22226</v>
      </c>
      <c r="BB2141" t="s">
        <v>22178</v>
      </c>
      <c r="BC2141">
        <v>450.64</v>
      </c>
      <c r="BD2141">
        <v>450.64</v>
      </c>
      <c r="BE2141" t="s">
        <v>14</v>
      </c>
      <c r="BF2141" t="s">
        <v>14</v>
      </c>
      <c r="BG2141" t="s">
        <v>2214</v>
      </c>
      <c r="BH2141" t="s">
        <v>14</v>
      </c>
      <c r="BI2141" t="s">
        <v>22092</v>
      </c>
      <c r="BJ2141" t="s">
        <v>19130</v>
      </c>
      <c r="BK2141" t="s">
        <v>14</v>
      </c>
      <c r="BL2141" t="s">
        <v>22226</v>
      </c>
      <c r="BM2141" t="s">
        <v>22178</v>
      </c>
      <c r="BN2141" t="s">
        <v>19131</v>
      </c>
      <c r="BO2141" t="s">
        <v>14</v>
      </c>
      <c r="BP2141" t="s">
        <v>25899</v>
      </c>
      <c r="BQ2141" t="s">
        <v>2217</v>
      </c>
      <c r="BR2141" t="s">
        <v>2218</v>
      </c>
      <c r="BS2141" t="s">
        <v>2404</v>
      </c>
      <c r="BT2141" t="s">
        <v>14</v>
      </c>
      <c r="BU2141" t="s">
        <v>14</v>
      </c>
      <c r="BV2141" t="s">
        <v>14</v>
      </c>
      <c r="BW2141" t="s">
        <v>14</v>
      </c>
      <c r="BX2141" t="s">
        <v>14</v>
      </c>
      <c r="BY2141" t="s">
        <v>2220</v>
      </c>
      <c r="BZ2141" t="s">
        <v>25899</v>
      </c>
      <c r="CA2141" t="s">
        <v>18948</v>
      </c>
      <c r="CB2141" t="s">
        <v>14</v>
      </c>
      <c r="CC2141" t="s">
        <v>14</v>
      </c>
      <c r="CD2141" t="s">
        <v>14</v>
      </c>
      <c r="CE2141" t="s">
        <v>14</v>
      </c>
      <c r="CF2141" t="s">
        <v>19132</v>
      </c>
      <c r="CG2141" t="s">
        <v>318</v>
      </c>
      <c r="CH2141" t="s">
        <v>22075</v>
      </c>
      <c r="CJ2141" t="s">
        <v>319</v>
      </c>
      <c r="CK2141" t="s">
        <v>24</v>
      </c>
      <c r="CL2141" s="13"/>
      <c r="CM2141" s="4" t="str">
        <f>_xlfn.XLOOKUP($CG2141,tbl_area_24_07_2024[Nombre Área],tbl_area_24_07_2024[Estado],"Si no se encuentra",2,)</f>
        <v>Querétaro</v>
      </c>
      <c r="CN2141" s="4" t="str">
        <f>_xlfn.XLOOKUP($CG2141,tbl_area_24_07_2024[Nombre Área],tbl_area_24_07_2024[Estructura],"Si no se encuentra",2,)</f>
        <v>Juntas Distritales</v>
      </c>
    </row>
    <row r="2142" spans="1:92" ht="20" x14ac:dyDescent="0.85">
      <c r="A2142" t="s">
        <v>22073</v>
      </c>
      <c r="B2142" t="s">
        <v>22074</v>
      </c>
      <c r="C2142" t="s">
        <v>22075</v>
      </c>
      <c r="D2142" t="s">
        <v>2199</v>
      </c>
      <c r="E2142" t="s">
        <v>2507</v>
      </c>
      <c r="F2142" t="s">
        <v>2201</v>
      </c>
      <c r="G2142" t="s">
        <v>19133</v>
      </c>
      <c r="H2142" t="s">
        <v>14</v>
      </c>
      <c r="I2142" t="s">
        <v>18933</v>
      </c>
      <c r="J2142" t="s">
        <v>19134</v>
      </c>
      <c r="K2142" t="s">
        <v>25900</v>
      </c>
      <c r="L2142" t="s">
        <v>14</v>
      </c>
      <c r="M2142" t="s">
        <v>14</v>
      </c>
      <c r="N2142" t="s">
        <v>19136</v>
      </c>
      <c r="O2142" t="s">
        <v>25900</v>
      </c>
      <c r="P2142" t="s">
        <v>14</v>
      </c>
      <c r="Q2142" t="s">
        <v>25900</v>
      </c>
      <c r="R2142" t="s">
        <v>25900</v>
      </c>
      <c r="S2142" t="s">
        <v>14</v>
      </c>
      <c r="T2142" t="s">
        <v>14</v>
      </c>
      <c r="U2142" t="s">
        <v>14</v>
      </c>
      <c r="V2142" t="s">
        <v>14</v>
      </c>
      <c r="W2142" t="s">
        <v>14</v>
      </c>
      <c r="X2142" t="s">
        <v>14</v>
      </c>
      <c r="Y2142" t="s">
        <v>14</v>
      </c>
      <c r="Z2142" t="s">
        <v>14</v>
      </c>
      <c r="AA2142" t="s">
        <v>19011</v>
      </c>
      <c r="AB2142" t="s">
        <v>25900</v>
      </c>
      <c r="AC2142" t="s">
        <v>5464</v>
      </c>
      <c r="AD2142" t="s">
        <v>2207</v>
      </c>
      <c r="AE2142" t="s">
        <v>5465</v>
      </c>
      <c r="AF2142" t="s">
        <v>1172</v>
      </c>
      <c r="AG2142" t="s">
        <v>14</v>
      </c>
      <c r="AH2142" t="s">
        <v>2209</v>
      </c>
      <c r="AI2142" t="s">
        <v>5466</v>
      </c>
      <c r="AJ2142" t="s">
        <v>1439</v>
      </c>
      <c r="AK2142" t="s">
        <v>319</v>
      </c>
      <c r="AL2142" t="s">
        <v>1439</v>
      </c>
      <c r="AM2142" t="s">
        <v>5467</v>
      </c>
      <c r="AN2142" t="s">
        <v>1439</v>
      </c>
      <c r="AO2142" t="s">
        <v>319</v>
      </c>
      <c r="AP2142" t="s">
        <v>22565</v>
      </c>
      <c r="AQ2142" t="s">
        <v>14</v>
      </c>
      <c r="AR2142" t="s">
        <v>14</v>
      </c>
      <c r="AS2142" t="s">
        <v>14</v>
      </c>
      <c r="AT2142" t="s">
        <v>14</v>
      </c>
      <c r="AU2142" t="s">
        <v>2252</v>
      </c>
      <c r="AV2142" t="s">
        <v>18938</v>
      </c>
      <c r="AW2142" t="s">
        <v>18938</v>
      </c>
      <c r="AX2142" t="s">
        <v>18938</v>
      </c>
      <c r="AY2142" t="s">
        <v>19135</v>
      </c>
      <c r="AZ2142" t="s">
        <v>22169</v>
      </c>
      <c r="BA2142" t="s">
        <v>22150</v>
      </c>
      <c r="BB2142" t="s">
        <v>22115</v>
      </c>
      <c r="BC2142">
        <v>3339.6</v>
      </c>
      <c r="BD2142">
        <v>3873.94</v>
      </c>
      <c r="BE2142" t="s">
        <v>14</v>
      </c>
      <c r="BF2142" t="s">
        <v>14</v>
      </c>
      <c r="BG2142" t="s">
        <v>2214</v>
      </c>
      <c r="BH2142" t="s">
        <v>14</v>
      </c>
      <c r="BI2142" t="s">
        <v>22092</v>
      </c>
      <c r="BJ2142" t="s">
        <v>19136</v>
      </c>
      <c r="BK2142" t="s">
        <v>14</v>
      </c>
      <c r="BL2142" t="s">
        <v>22150</v>
      </c>
      <c r="BM2142" t="s">
        <v>22115</v>
      </c>
      <c r="BN2142" t="s">
        <v>19137</v>
      </c>
      <c r="BO2142" t="s">
        <v>14</v>
      </c>
      <c r="BP2142" t="s">
        <v>25900</v>
      </c>
      <c r="BQ2142" t="s">
        <v>2217</v>
      </c>
      <c r="BR2142" t="s">
        <v>2218</v>
      </c>
      <c r="BS2142" t="s">
        <v>2404</v>
      </c>
      <c r="BT2142" t="s">
        <v>14</v>
      </c>
      <c r="BU2142" t="s">
        <v>14</v>
      </c>
      <c r="BV2142" t="s">
        <v>14</v>
      </c>
      <c r="BW2142" t="s">
        <v>14</v>
      </c>
      <c r="BX2142" t="s">
        <v>14</v>
      </c>
      <c r="BY2142" t="s">
        <v>2220</v>
      </c>
      <c r="BZ2142" t="s">
        <v>25900</v>
      </c>
      <c r="CA2142" t="s">
        <v>18948</v>
      </c>
      <c r="CB2142" t="s">
        <v>14</v>
      </c>
      <c r="CC2142" t="s">
        <v>14</v>
      </c>
      <c r="CD2142" t="s">
        <v>14</v>
      </c>
      <c r="CE2142" t="s">
        <v>14</v>
      </c>
      <c r="CF2142" t="s">
        <v>19138</v>
      </c>
      <c r="CG2142" t="s">
        <v>318</v>
      </c>
      <c r="CH2142" t="s">
        <v>22075</v>
      </c>
      <c r="CJ2142" t="s">
        <v>319</v>
      </c>
      <c r="CK2142" t="s">
        <v>24</v>
      </c>
      <c r="CL2142" s="13"/>
      <c r="CM2142" s="4" t="str">
        <f>_xlfn.XLOOKUP($CG2142,tbl_area_24_07_2024[Nombre Área],tbl_area_24_07_2024[Estado],"Si no se encuentra",2,)</f>
        <v>Querétaro</v>
      </c>
      <c r="CN2142" s="4" t="str">
        <f>_xlfn.XLOOKUP($CG2142,tbl_area_24_07_2024[Nombre Área],tbl_area_24_07_2024[Estructura],"Si no se encuentra",2,)</f>
        <v>Juntas Distritales</v>
      </c>
    </row>
    <row r="2143" spans="1:92" ht="20" x14ac:dyDescent="0.85">
      <c r="A2143" t="s">
        <v>22073</v>
      </c>
      <c r="B2143" t="s">
        <v>22074</v>
      </c>
      <c r="C2143" t="s">
        <v>22075</v>
      </c>
      <c r="D2143" t="s">
        <v>2199</v>
      </c>
      <c r="E2143" t="s">
        <v>2507</v>
      </c>
      <c r="F2143" t="s">
        <v>2201</v>
      </c>
      <c r="G2143" t="s">
        <v>19139</v>
      </c>
      <c r="H2143" t="s">
        <v>14</v>
      </c>
      <c r="I2143" t="s">
        <v>18933</v>
      </c>
      <c r="J2143" t="s">
        <v>19140</v>
      </c>
      <c r="K2143" t="s">
        <v>25901</v>
      </c>
      <c r="L2143" t="s">
        <v>14</v>
      </c>
      <c r="M2143" t="s">
        <v>14</v>
      </c>
      <c r="N2143" t="s">
        <v>19145</v>
      </c>
      <c r="O2143" t="s">
        <v>25901</v>
      </c>
      <c r="P2143" t="s">
        <v>14</v>
      </c>
      <c r="Q2143" t="s">
        <v>25901</v>
      </c>
      <c r="R2143" t="s">
        <v>25901</v>
      </c>
      <c r="S2143" t="s">
        <v>14</v>
      </c>
      <c r="T2143" t="s">
        <v>14</v>
      </c>
      <c r="U2143" t="s">
        <v>14</v>
      </c>
      <c r="V2143" t="s">
        <v>14</v>
      </c>
      <c r="W2143" t="s">
        <v>202</v>
      </c>
      <c r="X2143" t="s">
        <v>85</v>
      </c>
      <c r="Y2143" t="s">
        <v>1777</v>
      </c>
      <c r="Z2143" t="s">
        <v>18</v>
      </c>
      <c r="AA2143" t="s">
        <v>14</v>
      </c>
      <c r="AB2143" t="s">
        <v>25901</v>
      </c>
      <c r="AC2143" t="s">
        <v>19141</v>
      </c>
      <c r="AD2143" t="s">
        <v>2207</v>
      </c>
      <c r="AE2143" t="s">
        <v>19142</v>
      </c>
      <c r="AF2143" t="s">
        <v>1475</v>
      </c>
      <c r="AG2143" t="s">
        <v>14</v>
      </c>
      <c r="AH2143" t="s">
        <v>2209</v>
      </c>
      <c r="AI2143" t="s">
        <v>19143</v>
      </c>
      <c r="AJ2143" t="s">
        <v>1439</v>
      </c>
      <c r="AK2143" t="s">
        <v>319</v>
      </c>
      <c r="AL2143" t="s">
        <v>1439</v>
      </c>
      <c r="AM2143" t="s">
        <v>319</v>
      </c>
      <c r="AN2143" t="s">
        <v>1439</v>
      </c>
      <c r="AO2143" t="s">
        <v>319</v>
      </c>
      <c r="AP2143" t="s">
        <v>25902</v>
      </c>
      <c r="AQ2143" t="s">
        <v>14</v>
      </c>
      <c r="AR2143" t="s">
        <v>14</v>
      </c>
      <c r="AS2143" t="s">
        <v>14</v>
      </c>
      <c r="AT2143" t="s">
        <v>14</v>
      </c>
      <c r="AU2143" t="s">
        <v>2252</v>
      </c>
      <c r="AV2143" t="s">
        <v>18938</v>
      </c>
      <c r="AW2143" t="s">
        <v>18938</v>
      </c>
      <c r="AX2143" t="s">
        <v>18938</v>
      </c>
      <c r="AY2143" t="s">
        <v>19144</v>
      </c>
      <c r="AZ2143" t="s">
        <v>22169</v>
      </c>
      <c r="BA2143" t="s">
        <v>22150</v>
      </c>
      <c r="BB2143" t="s">
        <v>22501</v>
      </c>
      <c r="BC2143">
        <v>5371</v>
      </c>
      <c r="BD2143">
        <v>5371</v>
      </c>
      <c r="BE2143" t="s">
        <v>14</v>
      </c>
      <c r="BF2143" t="s">
        <v>14</v>
      </c>
      <c r="BG2143" t="s">
        <v>2214</v>
      </c>
      <c r="BH2143" t="s">
        <v>14</v>
      </c>
      <c r="BI2143" t="s">
        <v>22092</v>
      </c>
      <c r="BJ2143" t="s">
        <v>19145</v>
      </c>
      <c r="BK2143" t="s">
        <v>14</v>
      </c>
      <c r="BL2143" t="s">
        <v>22150</v>
      </c>
      <c r="BM2143" t="s">
        <v>22501</v>
      </c>
      <c r="BN2143" t="s">
        <v>19146</v>
      </c>
      <c r="BO2143" t="s">
        <v>14</v>
      </c>
      <c r="BP2143" t="s">
        <v>25901</v>
      </c>
      <c r="BQ2143" t="s">
        <v>2217</v>
      </c>
      <c r="BR2143" t="s">
        <v>2218</v>
      </c>
      <c r="BS2143" t="s">
        <v>2404</v>
      </c>
      <c r="BT2143" t="s">
        <v>14</v>
      </c>
      <c r="BU2143" t="s">
        <v>14</v>
      </c>
      <c r="BV2143" t="s">
        <v>14</v>
      </c>
      <c r="BW2143" t="s">
        <v>14</v>
      </c>
      <c r="BX2143" t="s">
        <v>14</v>
      </c>
      <c r="BY2143" t="s">
        <v>2220</v>
      </c>
      <c r="BZ2143" t="s">
        <v>25901</v>
      </c>
      <c r="CA2143" t="s">
        <v>18948</v>
      </c>
      <c r="CB2143" t="s">
        <v>14</v>
      </c>
      <c r="CC2143" t="s">
        <v>14</v>
      </c>
      <c r="CD2143" t="s">
        <v>14</v>
      </c>
      <c r="CE2143" t="s">
        <v>14</v>
      </c>
      <c r="CF2143" t="s">
        <v>19147</v>
      </c>
      <c r="CG2143" t="s">
        <v>318</v>
      </c>
      <c r="CH2143" t="s">
        <v>22075</v>
      </c>
      <c r="CJ2143" t="s">
        <v>319</v>
      </c>
      <c r="CK2143" t="s">
        <v>24</v>
      </c>
      <c r="CL2143" s="13"/>
      <c r="CM2143" s="4" t="str">
        <f>_xlfn.XLOOKUP($CG2143,tbl_area_24_07_2024[Nombre Área],tbl_area_24_07_2024[Estado],"Si no se encuentra",2,)</f>
        <v>Querétaro</v>
      </c>
      <c r="CN2143" s="4" t="str">
        <f>_xlfn.XLOOKUP($CG2143,tbl_area_24_07_2024[Nombre Área],tbl_area_24_07_2024[Estructura],"Si no se encuentra",2,)</f>
        <v>Juntas Distritales</v>
      </c>
    </row>
    <row r="2144" spans="1:92" ht="20" x14ac:dyDescent="0.85">
      <c r="A2144" t="s">
        <v>22073</v>
      </c>
      <c r="B2144" t="s">
        <v>22074</v>
      </c>
      <c r="C2144" t="s">
        <v>22075</v>
      </c>
      <c r="D2144" t="s">
        <v>2199</v>
      </c>
      <c r="E2144" t="s">
        <v>2507</v>
      </c>
      <c r="F2144" t="s">
        <v>2201</v>
      </c>
      <c r="G2144" t="s">
        <v>19148</v>
      </c>
      <c r="H2144" t="s">
        <v>14</v>
      </c>
      <c r="I2144" t="s">
        <v>18933</v>
      </c>
      <c r="J2144" t="s">
        <v>19149</v>
      </c>
      <c r="K2144" t="s">
        <v>25903</v>
      </c>
      <c r="L2144" t="s">
        <v>14</v>
      </c>
      <c r="M2144" t="s">
        <v>14</v>
      </c>
      <c r="N2144" t="s">
        <v>19150</v>
      </c>
      <c r="O2144" t="s">
        <v>25903</v>
      </c>
      <c r="P2144" t="s">
        <v>14</v>
      </c>
      <c r="Q2144" t="s">
        <v>25903</v>
      </c>
      <c r="R2144" t="s">
        <v>25903</v>
      </c>
      <c r="S2144" t="s">
        <v>14</v>
      </c>
      <c r="T2144" t="s">
        <v>14</v>
      </c>
      <c r="U2144" t="s">
        <v>14</v>
      </c>
      <c r="V2144" t="s">
        <v>14</v>
      </c>
      <c r="W2144" t="s">
        <v>14</v>
      </c>
      <c r="X2144" t="s">
        <v>14</v>
      </c>
      <c r="Y2144" t="s">
        <v>14</v>
      </c>
      <c r="Z2144" t="s">
        <v>14</v>
      </c>
      <c r="AA2144" t="s">
        <v>18989</v>
      </c>
      <c r="AB2144" t="s">
        <v>25903</v>
      </c>
      <c r="AC2144" t="s">
        <v>5560</v>
      </c>
      <c r="AD2144" t="s">
        <v>2207</v>
      </c>
      <c r="AE2144" t="s">
        <v>5561</v>
      </c>
      <c r="AF2144" t="s">
        <v>1629</v>
      </c>
      <c r="AG2144" t="s">
        <v>13626</v>
      </c>
      <c r="AH2144" t="s">
        <v>2209</v>
      </c>
      <c r="AI2144" t="s">
        <v>1642</v>
      </c>
      <c r="AJ2144" t="s">
        <v>1439</v>
      </c>
      <c r="AK2144" t="s">
        <v>319</v>
      </c>
      <c r="AL2144" t="s">
        <v>1186</v>
      </c>
      <c r="AM2144" t="s">
        <v>334</v>
      </c>
      <c r="AN2144" t="s">
        <v>1439</v>
      </c>
      <c r="AO2144" t="s">
        <v>319</v>
      </c>
      <c r="AP2144" t="s">
        <v>22489</v>
      </c>
      <c r="AQ2144" t="s">
        <v>14</v>
      </c>
      <c r="AR2144" t="s">
        <v>14</v>
      </c>
      <c r="AS2144" t="s">
        <v>14</v>
      </c>
      <c r="AT2144" t="s">
        <v>14</v>
      </c>
      <c r="AU2144" t="s">
        <v>2252</v>
      </c>
      <c r="AV2144" t="s">
        <v>18938</v>
      </c>
      <c r="AW2144" t="s">
        <v>18938</v>
      </c>
      <c r="AX2144" t="s">
        <v>18938</v>
      </c>
      <c r="AY2144" t="s">
        <v>18990</v>
      </c>
      <c r="AZ2144" t="s">
        <v>22170</v>
      </c>
      <c r="BA2144" t="s">
        <v>22170</v>
      </c>
      <c r="BB2144" t="s">
        <v>25873</v>
      </c>
      <c r="BC2144">
        <v>1160</v>
      </c>
      <c r="BD2144">
        <v>1180.1600000000001</v>
      </c>
      <c r="BE2144" t="s">
        <v>14</v>
      </c>
      <c r="BF2144" t="s">
        <v>14</v>
      </c>
      <c r="BG2144" t="s">
        <v>2214</v>
      </c>
      <c r="BH2144" t="s">
        <v>14</v>
      </c>
      <c r="BI2144" t="s">
        <v>22092</v>
      </c>
      <c r="BJ2144" t="s">
        <v>19150</v>
      </c>
      <c r="BK2144" t="s">
        <v>14</v>
      </c>
      <c r="BL2144" t="s">
        <v>22170</v>
      </c>
      <c r="BM2144" t="s">
        <v>25873</v>
      </c>
      <c r="BN2144" t="s">
        <v>19151</v>
      </c>
      <c r="BO2144" t="s">
        <v>14</v>
      </c>
      <c r="BP2144" t="s">
        <v>25903</v>
      </c>
      <c r="BQ2144" t="s">
        <v>2217</v>
      </c>
      <c r="BR2144" t="s">
        <v>2218</v>
      </c>
      <c r="BS2144" t="s">
        <v>2404</v>
      </c>
      <c r="BT2144" t="s">
        <v>14</v>
      </c>
      <c r="BU2144" t="s">
        <v>14</v>
      </c>
      <c r="BV2144" t="s">
        <v>14</v>
      </c>
      <c r="BW2144" t="s">
        <v>14</v>
      </c>
      <c r="BX2144" t="s">
        <v>14</v>
      </c>
      <c r="BY2144" t="s">
        <v>2220</v>
      </c>
      <c r="BZ2144" t="s">
        <v>25903</v>
      </c>
      <c r="CA2144" t="s">
        <v>18948</v>
      </c>
      <c r="CB2144" t="s">
        <v>14</v>
      </c>
      <c r="CC2144" t="s">
        <v>14</v>
      </c>
      <c r="CD2144" t="s">
        <v>14</v>
      </c>
      <c r="CE2144" t="s">
        <v>14</v>
      </c>
      <c r="CF2144" t="s">
        <v>19152</v>
      </c>
      <c r="CG2144" t="s">
        <v>318</v>
      </c>
      <c r="CH2144" t="s">
        <v>22075</v>
      </c>
      <c r="CJ2144" t="s">
        <v>319</v>
      </c>
      <c r="CK2144" t="s">
        <v>24</v>
      </c>
      <c r="CL2144" s="13"/>
      <c r="CM2144" s="4" t="str">
        <f>_xlfn.XLOOKUP($CG2144,tbl_area_24_07_2024[Nombre Área],tbl_area_24_07_2024[Estado],"Si no se encuentra",2,)</f>
        <v>Querétaro</v>
      </c>
      <c r="CN2144" s="4" t="str">
        <f>_xlfn.XLOOKUP($CG2144,tbl_area_24_07_2024[Nombre Área],tbl_area_24_07_2024[Estructura],"Si no se encuentra",2,)</f>
        <v>Juntas Distritales</v>
      </c>
    </row>
    <row r="2145" spans="1:92" ht="20" x14ac:dyDescent="0.85">
      <c r="A2145" t="s">
        <v>22073</v>
      </c>
      <c r="B2145" t="s">
        <v>22074</v>
      </c>
      <c r="C2145" t="s">
        <v>22075</v>
      </c>
      <c r="D2145" t="s">
        <v>2199</v>
      </c>
      <c r="E2145" t="s">
        <v>2507</v>
      </c>
      <c r="F2145" t="s">
        <v>2201</v>
      </c>
      <c r="G2145" t="s">
        <v>19153</v>
      </c>
      <c r="H2145" t="s">
        <v>14</v>
      </c>
      <c r="I2145" t="s">
        <v>18933</v>
      </c>
      <c r="J2145" t="s">
        <v>19154</v>
      </c>
      <c r="K2145" t="s">
        <v>25904</v>
      </c>
      <c r="L2145" t="s">
        <v>14</v>
      </c>
      <c r="M2145" t="s">
        <v>14</v>
      </c>
      <c r="N2145" t="s">
        <v>19155</v>
      </c>
      <c r="O2145" t="s">
        <v>25904</v>
      </c>
      <c r="P2145" t="s">
        <v>14</v>
      </c>
      <c r="Q2145" t="s">
        <v>25904</v>
      </c>
      <c r="R2145" t="s">
        <v>25904</v>
      </c>
      <c r="S2145" t="s">
        <v>14</v>
      </c>
      <c r="T2145" t="s">
        <v>14</v>
      </c>
      <c r="U2145" t="s">
        <v>14</v>
      </c>
      <c r="V2145" t="s">
        <v>14</v>
      </c>
      <c r="W2145" t="s">
        <v>14</v>
      </c>
      <c r="X2145" t="s">
        <v>14</v>
      </c>
      <c r="Y2145" t="s">
        <v>14</v>
      </c>
      <c r="Z2145" t="s">
        <v>14</v>
      </c>
      <c r="AA2145" t="s">
        <v>18989</v>
      </c>
      <c r="AB2145" t="s">
        <v>25904</v>
      </c>
      <c r="AC2145" t="s">
        <v>5560</v>
      </c>
      <c r="AD2145" t="s">
        <v>2207</v>
      </c>
      <c r="AE2145" t="s">
        <v>5561</v>
      </c>
      <c r="AF2145" t="s">
        <v>1629</v>
      </c>
      <c r="AG2145" t="s">
        <v>13626</v>
      </c>
      <c r="AH2145" t="s">
        <v>2209</v>
      </c>
      <c r="AI2145" t="s">
        <v>1642</v>
      </c>
      <c r="AJ2145" t="s">
        <v>1439</v>
      </c>
      <c r="AK2145" t="s">
        <v>319</v>
      </c>
      <c r="AL2145" t="s">
        <v>1186</v>
      </c>
      <c r="AM2145" t="s">
        <v>334</v>
      </c>
      <c r="AN2145" t="s">
        <v>1439</v>
      </c>
      <c r="AO2145" t="s">
        <v>319</v>
      </c>
      <c r="AP2145" t="s">
        <v>22489</v>
      </c>
      <c r="AQ2145" t="s">
        <v>14</v>
      </c>
      <c r="AR2145" t="s">
        <v>14</v>
      </c>
      <c r="AS2145" t="s">
        <v>14</v>
      </c>
      <c r="AT2145" t="s">
        <v>14</v>
      </c>
      <c r="AU2145" t="s">
        <v>2252</v>
      </c>
      <c r="AV2145" t="s">
        <v>18938</v>
      </c>
      <c r="AW2145" t="s">
        <v>18938</v>
      </c>
      <c r="AX2145" t="s">
        <v>18938</v>
      </c>
      <c r="AY2145" t="s">
        <v>18990</v>
      </c>
      <c r="AZ2145" t="s">
        <v>22170</v>
      </c>
      <c r="BA2145" t="s">
        <v>22170</v>
      </c>
      <c r="BB2145" t="s">
        <v>25873</v>
      </c>
      <c r="BC2145">
        <v>400</v>
      </c>
      <c r="BD2145">
        <v>406.96</v>
      </c>
      <c r="BE2145" t="s">
        <v>14</v>
      </c>
      <c r="BF2145" t="s">
        <v>14</v>
      </c>
      <c r="BG2145" t="s">
        <v>2214</v>
      </c>
      <c r="BH2145" t="s">
        <v>14</v>
      </c>
      <c r="BI2145" t="s">
        <v>22092</v>
      </c>
      <c r="BJ2145" t="s">
        <v>19155</v>
      </c>
      <c r="BK2145" t="s">
        <v>14</v>
      </c>
      <c r="BL2145" t="s">
        <v>22170</v>
      </c>
      <c r="BM2145" t="s">
        <v>25873</v>
      </c>
      <c r="BN2145" t="s">
        <v>19156</v>
      </c>
      <c r="BO2145" t="s">
        <v>14</v>
      </c>
      <c r="BP2145" t="s">
        <v>25904</v>
      </c>
      <c r="BQ2145" t="s">
        <v>2217</v>
      </c>
      <c r="BR2145" t="s">
        <v>2218</v>
      </c>
      <c r="BS2145" t="s">
        <v>2404</v>
      </c>
      <c r="BT2145" t="s">
        <v>14</v>
      </c>
      <c r="BU2145" t="s">
        <v>14</v>
      </c>
      <c r="BV2145" t="s">
        <v>14</v>
      </c>
      <c r="BW2145" t="s">
        <v>14</v>
      </c>
      <c r="BX2145" t="s">
        <v>14</v>
      </c>
      <c r="BY2145" t="s">
        <v>2220</v>
      </c>
      <c r="BZ2145" t="s">
        <v>25904</v>
      </c>
      <c r="CA2145" t="s">
        <v>18948</v>
      </c>
      <c r="CB2145" t="s">
        <v>14</v>
      </c>
      <c r="CC2145" t="s">
        <v>14</v>
      </c>
      <c r="CD2145" t="s">
        <v>14</v>
      </c>
      <c r="CE2145" t="s">
        <v>14</v>
      </c>
      <c r="CF2145" t="s">
        <v>19157</v>
      </c>
      <c r="CG2145" t="s">
        <v>318</v>
      </c>
      <c r="CH2145" t="s">
        <v>22075</v>
      </c>
      <c r="CJ2145" t="s">
        <v>319</v>
      </c>
      <c r="CK2145" t="s">
        <v>24</v>
      </c>
      <c r="CL2145" s="13"/>
      <c r="CM2145" s="4" t="str">
        <f>_xlfn.XLOOKUP($CG2145,tbl_area_24_07_2024[Nombre Área],tbl_area_24_07_2024[Estado],"Si no se encuentra",2,)</f>
        <v>Querétaro</v>
      </c>
      <c r="CN2145" s="4" t="str">
        <f>_xlfn.XLOOKUP($CG2145,tbl_area_24_07_2024[Nombre Área],tbl_area_24_07_2024[Estructura],"Si no se encuentra",2,)</f>
        <v>Juntas Distritales</v>
      </c>
    </row>
    <row r="2146" spans="1:92" ht="20" x14ac:dyDescent="0.85">
      <c r="A2146" t="s">
        <v>22073</v>
      </c>
      <c r="B2146" t="s">
        <v>22074</v>
      </c>
      <c r="C2146" t="s">
        <v>22075</v>
      </c>
      <c r="D2146" t="s">
        <v>2199</v>
      </c>
      <c r="E2146" t="s">
        <v>2242</v>
      </c>
      <c r="F2146" t="s">
        <v>2201</v>
      </c>
      <c r="G2146" t="s">
        <v>19158</v>
      </c>
      <c r="H2146" t="s">
        <v>14</v>
      </c>
      <c r="I2146" t="s">
        <v>18933</v>
      </c>
      <c r="J2146" t="s">
        <v>19159</v>
      </c>
      <c r="K2146" t="s">
        <v>9837</v>
      </c>
      <c r="L2146" t="s">
        <v>14</v>
      </c>
      <c r="M2146" t="s">
        <v>14</v>
      </c>
      <c r="N2146" t="s">
        <v>19161</v>
      </c>
      <c r="O2146" t="s">
        <v>9837</v>
      </c>
      <c r="P2146" t="s">
        <v>14</v>
      </c>
      <c r="Q2146" t="s">
        <v>9837</v>
      </c>
      <c r="R2146" t="s">
        <v>9837</v>
      </c>
      <c r="S2146" t="s">
        <v>14</v>
      </c>
      <c r="T2146" t="s">
        <v>14</v>
      </c>
      <c r="U2146" t="s">
        <v>14</v>
      </c>
      <c r="V2146" t="s">
        <v>14</v>
      </c>
      <c r="W2146" t="s">
        <v>169</v>
      </c>
      <c r="X2146" t="s">
        <v>417</v>
      </c>
      <c r="Y2146" t="s">
        <v>1939</v>
      </c>
      <c r="Z2146" t="s">
        <v>18</v>
      </c>
      <c r="AA2146" t="s">
        <v>14</v>
      </c>
      <c r="AB2146" t="s">
        <v>9837</v>
      </c>
      <c r="AC2146" t="s">
        <v>18935</v>
      </c>
      <c r="AD2146" t="s">
        <v>2365</v>
      </c>
      <c r="AE2146" t="s">
        <v>18936</v>
      </c>
      <c r="AF2146" t="s">
        <v>1452</v>
      </c>
      <c r="AG2146" t="s">
        <v>14</v>
      </c>
      <c r="AH2146" t="s">
        <v>2209</v>
      </c>
      <c r="AI2146" t="s">
        <v>18937</v>
      </c>
      <c r="AJ2146" t="s">
        <v>1439</v>
      </c>
      <c r="AK2146" t="s">
        <v>319</v>
      </c>
      <c r="AL2146" t="s">
        <v>1439</v>
      </c>
      <c r="AM2146" t="s">
        <v>319</v>
      </c>
      <c r="AN2146" t="s">
        <v>1439</v>
      </c>
      <c r="AO2146" t="s">
        <v>319</v>
      </c>
      <c r="AP2146" t="s">
        <v>25863</v>
      </c>
      <c r="AQ2146" t="s">
        <v>14</v>
      </c>
      <c r="AR2146" t="s">
        <v>14</v>
      </c>
      <c r="AS2146" t="s">
        <v>14</v>
      </c>
      <c r="AT2146" t="s">
        <v>14</v>
      </c>
      <c r="AU2146" t="s">
        <v>2252</v>
      </c>
      <c r="AV2146" t="s">
        <v>18938</v>
      </c>
      <c r="AW2146" t="s">
        <v>18938</v>
      </c>
      <c r="AX2146" t="s">
        <v>18938</v>
      </c>
      <c r="AY2146" t="s">
        <v>19160</v>
      </c>
      <c r="AZ2146" t="s">
        <v>22104</v>
      </c>
      <c r="BA2146" t="s">
        <v>22104</v>
      </c>
      <c r="BB2146" t="s">
        <v>22344</v>
      </c>
      <c r="BC2146">
        <v>597.03</v>
      </c>
      <c r="BD2146">
        <v>692.55</v>
      </c>
      <c r="BE2146" t="s">
        <v>14</v>
      </c>
      <c r="BF2146" t="s">
        <v>14</v>
      </c>
      <c r="BG2146" t="s">
        <v>2214</v>
      </c>
      <c r="BH2146" t="s">
        <v>14</v>
      </c>
      <c r="BI2146" t="s">
        <v>22092</v>
      </c>
      <c r="BJ2146" t="s">
        <v>19161</v>
      </c>
      <c r="BK2146" t="s">
        <v>14</v>
      </c>
      <c r="BL2146" t="s">
        <v>22104</v>
      </c>
      <c r="BM2146" t="s">
        <v>22094</v>
      </c>
      <c r="BN2146" t="s">
        <v>19162</v>
      </c>
      <c r="BO2146" t="s">
        <v>14</v>
      </c>
      <c r="BP2146" t="s">
        <v>9837</v>
      </c>
      <c r="BQ2146" t="s">
        <v>2217</v>
      </c>
      <c r="BR2146" t="s">
        <v>2218</v>
      </c>
      <c r="BS2146" t="s">
        <v>2404</v>
      </c>
      <c r="BT2146" t="s">
        <v>14</v>
      </c>
      <c r="BU2146" t="s">
        <v>14</v>
      </c>
      <c r="BV2146" t="s">
        <v>14</v>
      </c>
      <c r="BW2146" t="s">
        <v>14</v>
      </c>
      <c r="BX2146" t="s">
        <v>14</v>
      </c>
      <c r="BY2146" t="s">
        <v>2220</v>
      </c>
      <c r="BZ2146" t="s">
        <v>9837</v>
      </c>
      <c r="CA2146" t="s">
        <v>18948</v>
      </c>
      <c r="CB2146" t="s">
        <v>14</v>
      </c>
      <c r="CC2146" t="s">
        <v>14</v>
      </c>
      <c r="CD2146" t="s">
        <v>14</v>
      </c>
      <c r="CE2146" t="s">
        <v>14</v>
      </c>
      <c r="CF2146" t="s">
        <v>19163</v>
      </c>
      <c r="CG2146" t="s">
        <v>318</v>
      </c>
      <c r="CH2146" t="s">
        <v>22075</v>
      </c>
      <c r="CJ2146" t="s">
        <v>319</v>
      </c>
      <c r="CK2146" t="s">
        <v>24</v>
      </c>
      <c r="CL2146" s="13"/>
      <c r="CM2146" s="4" t="str">
        <f>_xlfn.XLOOKUP($CG2146,tbl_area_24_07_2024[Nombre Área],tbl_area_24_07_2024[Estado],"Si no se encuentra",2,)</f>
        <v>Querétaro</v>
      </c>
      <c r="CN2146" s="4" t="str">
        <f>_xlfn.XLOOKUP($CG2146,tbl_area_24_07_2024[Nombre Área],tbl_area_24_07_2024[Estructura],"Si no se encuentra",2,)</f>
        <v>Juntas Distritales</v>
      </c>
    </row>
    <row r="2147" spans="1:92" ht="20" x14ac:dyDescent="0.85">
      <c r="A2147" t="s">
        <v>22073</v>
      </c>
      <c r="B2147" t="s">
        <v>22074</v>
      </c>
      <c r="C2147" t="s">
        <v>22075</v>
      </c>
      <c r="D2147" t="s">
        <v>2199</v>
      </c>
      <c r="E2147" t="s">
        <v>2507</v>
      </c>
      <c r="F2147" t="s">
        <v>2201</v>
      </c>
      <c r="G2147" t="s">
        <v>19164</v>
      </c>
      <c r="H2147" t="s">
        <v>14</v>
      </c>
      <c r="I2147" t="s">
        <v>18933</v>
      </c>
      <c r="J2147" t="s">
        <v>19165</v>
      </c>
      <c r="K2147" t="s">
        <v>25905</v>
      </c>
      <c r="L2147" t="s">
        <v>14</v>
      </c>
      <c r="M2147" t="s">
        <v>14</v>
      </c>
      <c r="N2147" t="s">
        <v>19166</v>
      </c>
      <c r="O2147" t="s">
        <v>25905</v>
      </c>
      <c r="P2147" t="s">
        <v>14</v>
      </c>
      <c r="Q2147" t="s">
        <v>25905</v>
      </c>
      <c r="R2147" t="s">
        <v>25905</v>
      </c>
      <c r="S2147" t="s">
        <v>14</v>
      </c>
      <c r="T2147" t="s">
        <v>14</v>
      </c>
      <c r="U2147" t="s">
        <v>14</v>
      </c>
      <c r="V2147" t="s">
        <v>14</v>
      </c>
      <c r="W2147" t="s">
        <v>14</v>
      </c>
      <c r="X2147" t="s">
        <v>14</v>
      </c>
      <c r="Y2147" t="s">
        <v>14</v>
      </c>
      <c r="Z2147" t="s">
        <v>14</v>
      </c>
      <c r="AA2147" t="s">
        <v>18989</v>
      </c>
      <c r="AB2147" t="s">
        <v>25905</v>
      </c>
      <c r="AC2147" t="s">
        <v>5560</v>
      </c>
      <c r="AD2147" t="s">
        <v>2207</v>
      </c>
      <c r="AE2147" t="s">
        <v>5561</v>
      </c>
      <c r="AF2147" t="s">
        <v>1629</v>
      </c>
      <c r="AG2147" t="s">
        <v>13626</v>
      </c>
      <c r="AH2147" t="s">
        <v>2209</v>
      </c>
      <c r="AI2147" t="s">
        <v>1642</v>
      </c>
      <c r="AJ2147" t="s">
        <v>1439</v>
      </c>
      <c r="AK2147" t="s">
        <v>319</v>
      </c>
      <c r="AL2147" t="s">
        <v>1186</v>
      </c>
      <c r="AM2147" t="s">
        <v>334</v>
      </c>
      <c r="AN2147" t="s">
        <v>1439</v>
      </c>
      <c r="AO2147" t="s">
        <v>319</v>
      </c>
      <c r="AP2147" t="s">
        <v>22489</v>
      </c>
      <c r="AQ2147" t="s">
        <v>14</v>
      </c>
      <c r="AR2147" t="s">
        <v>14</v>
      </c>
      <c r="AS2147" t="s">
        <v>14</v>
      </c>
      <c r="AT2147" t="s">
        <v>14</v>
      </c>
      <c r="AU2147" t="s">
        <v>2252</v>
      </c>
      <c r="AV2147" t="s">
        <v>18938</v>
      </c>
      <c r="AW2147" t="s">
        <v>18938</v>
      </c>
      <c r="AX2147" t="s">
        <v>18938</v>
      </c>
      <c r="AY2147" t="s">
        <v>18990</v>
      </c>
      <c r="AZ2147" t="s">
        <v>22170</v>
      </c>
      <c r="BA2147" t="s">
        <v>22170</v>
      </c>
      <c r="BB2147" t="s">
        <v>25873</v>
      </c>
      <c r="BC2147">
        <v>909</v>
      </c>
      <c r="BD2147">
        <v>924.82</v>
      </c>
      <c r="BE2147" t="s">
        <v>14</v>
      </c>
      <c r="BF2147" t="s">
        <v>14</v>
      </c>
      <c r="BG2147" t="s">
        <v>2214</v>
      </c>
      <c r="BH2147" t="s">
        <v>14</v>
      </c>
      <c r="BI2147" t="s">
        <v>22092</v>
      </c>
      <c r="BJ2147" t="s">
        <v>19166</v>
      </c>
      <c r="BK2147" t="s">
        <v>14</v>
      </c>
      <c r="BL2147" t="s">
        <v>25906</v>
      </c>
      <c r="BM2147" t="s">
        <v>25873</v>
      </c>
      <c r="BN2147" t="s">
        <v>19167</v>
      </c>
      <c r="BO2147" t="s">
        <v>14</v>
      </c>
      <c r="BP2147" t="s">
        <v>25905</v>
      </c>
      <c r="BQ2147" t="s">
        <v>2217</v>
      </c>
      <c r="BR2147" t="s">
        <v>2218</v>
      </c>
      <c r="BS2147" t="s">
        <v>2404</v>
      </c>
      <c r="BT2147" t="s">
        <v>14</v>
      </c>
      <c r="BU2147" t="s">
        <v>14</v>
      </c>
      <c r="BV2147" t="s">
        <v>14</v>
      </c>
      <c r="BW2147" t="s">
        <v>14</v>
      </c>
      <c r="BX2147" t="s">
        <v>14</v>
      </c>
      <c r="BY2147" t="s">
        <v>2220</v>
      </c>
      <c r="BZ2147" t="s">
        <v>25905</v>
      </c>
      <c r="CA2147" t="s">
        <v>18948</v>
      </c>
      <c r="CB2147" t="s">
        <v>14</v>
      </c>
      <c r="CC2147" t="s">
        <v>14</v>
      </c>
      <c r="CD2147" t="s">
        <v>14</v>
      </c>
      <c r="CE2147" t="s">
        <v>14</v>
      </c>
      <c r="CF2147" t="s">
        <v>19168</v>
      </c>
      <c r="CG2147" t="s">
        <v>318</v>
      </c>
      <c r="CH2147" t="s">
        <v>22075</v>
      </c>
      <c r="CJ2147" t="s">
        <v>319</v>
      </c>
      <c r="CK2147" t="s">
        <v>24</v>
      </c>
      <c r="CL2147" s="13"/>
      <c r="CM2147" s="4" t="str">
        <f>_xlfn.XLOOKUP($CG2147,tbl_area_24_07_2024[Nombre Área],tbl_area_24_07_2024[Estado],"Si no se encuentra",2,)</f>
        <v>Querétaro</v>
      </c>
      <c r="CN2147" s="4" t="str">
        <f>_xlfn.XLOOKUP($CG2147,tbl_area_24_07_2024[Nombre Área],tbl_area_24_07_2024[Estructura],"Si no se encuentra",2,)</f>
        <v>Juntas Distritales</v>
      </c>
    </row>
    <row r="2148" spans="1:92" ht="20" x14ac:dyDescent="0.85">
      <c r="A2148" t="s">
        <v>22073</v>
      </c>
      <c r="B2148" t="s">
        <v>22074</v>
      </c>
      <c r="C2148" t="s">
        <v>22075</v>
      </c>
      <c r="D2148" t="s">
        <v>2199</v>
      </c>
      <c r="E2148" t="s">
        <v>2507</v>
      </c>
      <c r="F2148" t="s">
        <v>2201</v>
      </c>
      <c r="G2148" t="s">
        <v>19169</v>
      </c>
      <c r="H2148" t="s">
        <v>14</v>
      </c>
      <c r="I2148" t="s">
        <v>18933</v>
      </c>
      <c r="J2148" t="s">
        <v>19170</v>
      </c>
      <c r="K2148" t="s">
        <v>25907</v>
      </c>
      <c r="L2148" t="s">
        <v>14</v>
      </c>
      <c r="M2148" t="s">
        <v>14</v>
      </c>
      <c r="N2148" t="s">
        <v>19172</v>
      </c>
      <c r="O2148" t="s">
        <v>25907</v>
      </c>
      <c r="P2148" t="s">
        <v>14</v>
      </c>
      <c r="Q2148" t="s">
        <v>25907</v>
      </c>
      <c r="R2148" t="s">
        <v>25907</v>
      </c>
      <c r="S2148" t="s">
        <v>14</v>
      </c>
      <c r="T2148" t="s">
        <v>14</v>
      </c>
      <c r="U2148" t="s">
        <v>14</v>
      </c>
      <c r="V2148" t="s">
        <v>14</v>
      </c>
      <c r="W2148" t="s">
        <v>14</v>
      </c>
      <c r="X2148" t="s">
        <v>14</v>
      </c>
      <c r="Y2148" t="s">
        <v>14</v>
      </c>
      <c r="Z2148" t="s">
        <v>14</v>
      </c>
      <c r="AA2148" t="s">
        <v>18973</v>
      </c>
      <c r="AB2148" t="s">
        <v>25907</v>
      </c>
      <c r="AC2148" t="s">
        <v>18974</v>
      </c>
      <c r="AD2148" t="s">
        <v>2207</v>
      </c>
      <c r="AE2148" t="s">
        <v>18975</v>
      </c>
      <c r="AF2148" t="s">
        <v>1534</v>
      </c>
      <c r="AG2148" t="s">
        <v>14</v>
      </c>
      <c r="AH2148" t="s">
        <v>2209</v>
      </c>
      <c r="AI2148" t="s">
        <v>18976</v>
      </c>
      <c r="AJ2148" t="s">
        <v>1439</v>
      </c>
      <c r="AK2148" t="s">
        <v>319</v>
      </c>
      <c r="AL2148" t="s">
        <v>1439</v>
      </c>
      <c r="AM2148" t="s">
        <v>319</v>
      </c>
      <c r="AN2148" t="s">
        <v>1439</v>
      </c>
      <c r="AO2148" t="s">
        <v>319</v>
      </c>
      <c r="AP2148" t="s">
        <v>23134</v>
      </c>
      <c r="AQ2148" t="s">
        <v>14</v>
      </c>
      <c r="AR2148" t="s">
        <v>14</v>
      </c>
      <c r="AS2148" t="s">
        <v>14</v>
      </c>
      <c r="AT2148" t="s">
        <v>14</v>
      </c>
      <c r="AU2148" t="s">
        <v>2252</v>
      </c>
      <c r="AV2148" t="s">
        <v>18938</v>
      </c>
      <c r="AW2148" t="s">
        <v>18938</v>
      </c>
      <c r="AX2148" t="s">
        <v>18938</v>
      </c>
      <c r="AY2148" t="s">
        <v>19171</v>
      </c>
      <c r="AZ2148" t="s">
        <v>22190</v>
      </c>
      <c r="BA2148" t="s">
        <v>22181</v>
      </c>
      <c r="BB2148" t="s">
        <v>22075</v>
      </c>
      <c r="BC2148">
        <v>4825</v>
      </c>
      <c r="BD2148">
        <v>5597</v>
      </c>
      <c r="BE2148" t="s">
        <v>14</v>
      </c>
      <c r="BF2148" t="s">
        <v>14</v>
      </c>
      <c r="BG2148" t="s">
        <v>2214</v>
      </c>
      <c r="BH2148" t="s">
        <v>14</v>
      </c>
      <c r="BI2148" t="s">
        <v>22092</v>
      </c>
      <c r="BJ2148" t="s">
        <v>19172</v>
      </c>
      <c r="BK2148" t="s">
        <v>14</v>
      </c>
      <c r="BL2148" t="s">
        <v>22181</v>
      </c>
      <c r="BM2148" t="s">
        <v>22075</v>
      </c>
      <c r="BN2148" t="s">
        <v>19173</v>
      </c>
      <c r="BO2148" t="s">
        <v>14</v>
      </c>
      <c r="BP2148" t="s">
        <v>25907</v>
      </c>
      <c r="BQ2148" t="s">
        <v>2217</v>
      </c>
      <c r="BR2148" t="s">
        <v>2218</v>
      </c>
      <c r="BS2148" t="s">
        <v>2404</v>
      </c>
      <c r="BT2148" t="s">
        <v>14</v>
      </c>
      <c r="BU2148" t="s">
        <v>14</v>
      </c>
      <c r="BV2148" t="s">
        <v>14</v>
      </c>
      <c r="BW2148" t="s">
        <v>14</v>
      </c>
      <c r="BX2148" t="s">
        <v>14</v>
      </c>
      <c r="BY2148" t="s">
        <v>2220</v>
      </c>
      <c r="BZ2148" t="s">
        <v>25907</v>
      </c>
      <c r="CA2148" t="s">
        <v>18948</v>
      </c>
      <c r="CB2148" t="s">
        <v>14</v>
      </c>
      <c r="CC2148" t="s">
        <v>14</v>
      </c>
      <c r="CD2148" t="s">
        <v>14</v>
      </c>
      <c r="CE2148" t="s">
        <v>14</v>
      </c>
      <c r="CF2148" t="s">
        <v>19174</v>
      </c>
      <c r="CG2148" t="s">
        <v>318</v>
      </c>
      <c r="CH2148" t="s">
        <v>22075</v>
      </c>
      <c r="CJ2148" t="s">
        <v>319</v>
      </c>
      <c r="CK2148" t="s">
        <v>24</v>
      </c>
      <c r="CL2148" s="13"/>
      <c r="CM2148" s="4" t="str">
        <f>_xlfn.XLOOKUP($CG2148,tbl_area_24_07_2024[Nombre Área],tbl_area_24_07_2024[Estado],"Si no se encuentra",2,)</f>
        <v>Querétaro</v>
      </c>
      <c r="CN2148" s="4" t="str">
        <f>_xlfn.XLOOKUP($CG2148,tbl_area_24_07_2024[Nombre Área],tbl_area_24_07_2024[Estructura],"Si no se encuentra",2,)</f>
        <v>Juntas Distritales</v>
      </c>
    </row>
    <row r="2149" spans="1:92" ht="20" x14ac:dyDescent="0.85">
      <c r="A2149" t="s">
        <v>22073</v>
      </c>
      <c r="B2149" t="s">
        <v>22074</v>
      </c>
      <c r="C2149" t="s">
        <v>22075</v>
      </c>
      <c r="D2149" t="s">
        <v>2199</v>
      </c>
      <c r="E2149" t="s">
        <v>2242</v>
      </c>
      <c r="F2149" t="s">
        <v>2201</v>
      </c>
      <c r="G2149" t="s">
        <v>19175</v>
      </c>
      <c r="H2149" t="s">
        <v>14</v>
      </c>
      <c r="I2149" t="s">
        <v>18933</v>
      </c>
      <c r="J2149" t="s">
        <v>19176</v>
      </c>
      <c r="K2149" t="s">
        <v>25908</v>
      </c>
      <c r="L2149" t="s">
        <v>14</v>
      </c>
      <c r="M2149" t="s">
        <v>14</v>
      </c>
      <c r="N2149" t="s">
        <v>19178</v>
      </c>
      <c r="O2149" t="s">
        <v>25908</v>
      </c>
      <c r="P2149" t="s">
        <v>14</v>
      </c>
      <c r="Q2149" t="s">
        <v>25908</v>
      </c>
      <c r="R2149" t="s">
        <v>25908</v>
      </c>
      <c r="S2149" t="s">
        <v>14</v>
      </c>
      <c r="T2149" t="s">
        <v>14</v>
      </c>
      <c r="U2149" t="s">
        <v>14</v>
      </c>
      <c r="V2149" t="s">
        <v>14</v>
      </c>
      <c r="W2149" t="s">
        <v>14</v>
      </c>
      <c r="X2149" t="s">
        <v>14</v>
      </c>
      <c r="Y2149" t="s">
        <v>14</v>
      </c>
      <c r="Z2149" t="s">
        <v>14</v>
      </c>
      <c r="AA2149" t="s">
        <v>19049</v>
      </c>
      <c r="AB2149" t="s">
        <v>25908</v>
      </c>
      <c r="AC2149" t="s">
        <v>7166</v>
      </c>
      <c r="AD2149" t="s">
        <v>2207</v>
      </c>
      <c r="AE2149" t="s">
        <v>16284</v>
      </c>
      <c r="AF2149" t="s">
        <v>1521</v>
      </c>
      <c r="AG2149" t="s">
        <v>14</v>
      </c>
      <c r="AH2149" t="s">
        <v>2209</v>
      </c>
      <c r="AI2149" t="s">
        <v>19050</v>
      </c>
      <c r="AJ2149" t="s">
        <v>1439</v>
      </c>
      <c r="AK2149" t="s">
        <v>319</v>
      </c>
      <c r="AL2149" t="s">
        <v>1439</v>
      </c>
      <c r="AM2149" t="s">
        <v>319</v>
      </c>
      <c r="AN2149" t="s">
        <v>1439</v>
      </c>
      <c r="AO2149" t="s">
        <v>319</v>
      </c>
      <c r="AP2149" t="s">
        <v>23121</v>
      </c>
      <c r="AQ2149" t="s">
        <v>14</v>
      </c>
      <c r="AR2149" t="s">
        <v>14</v>
      </c>
      <c r="AS2149" t="s">
        <v>14</v>
      </c>
      <c r="AT2149" t="s">
        <v>14</v>
      </c>
      <c r="AU2149" t="s">
        <v>2252</v>
      </c>
      <c r="AV2149" t="s">
        <v>18938</v>
      </c>
      <c r="AW2149" t="s">
        <v>18938</v>
      </c>
      <c r="AX2149" t="s">
        <v>18938</v>
      </c>
      <c r="AY2149" t="s">
        <v>19177</v>
      </c>
      <c r="AZ2149" t="s">
        <v>22104</v>
      </c>
      <c r="BA2149" t="s">
        <v>22104</v>
      </c>
      <c r="BB2149" t="s">
        <v>22089</v>
      </c>
      <c r="BC2149">
        <v>572.41</v>
      </c>
      <c r="BD2149">
        <v>664</v>
      </c>
      <c r="BE2149" t="s">
        <v>14</v>
      </c>
      <c r="BF2149" t="s">
        <v>14</v>
      </c>
      <c r="BG2149" t="s">
        <v>2214</v>
      </c>
      <c r="BH2149" t="s">
        <v>14</v>
      </c>
      <c r="BI2149" t="s">
        <v>22092</v>
      </c>
      <c r="BJ2149" t="s">
        <v>19178</v>
      </c>
      <c r="BK2149" t="s">
        <v>14</v>
      </c>
      <c r="BL2149" t="s">
        <v>22104</v>
      </c>
      <c r="BM2149" t="s">
        <v>22089</v>
      </c>
      <c r="BN2149" t="s">
        <v>19179</v>
      </c>
      <c r="BO2149" t="s">
        <v>14</v>
      </c>
      <c r="BP2149" t="s">
        <v>25908</v>
      </c>
      <c r="BQ2149" t="s">
        <v>2217</v>
      </c>
      <c r="BR2149" t="s">
        <v>2218</v>
      </c>
      <c r="BS2149" t="s">
        <v>2404</v>
      </c>
      <c r="BT2149" t="s">
        <v>14</v>
      </c>
      <c r="BU2149" t="s">
        <v>14</v>
      </c>
      <c r="BV2149" t="s">
        <v>14</v>
      </c>
      <c r="BW2149" t="s">
        <v>14</v>
      </c>
      <c r="BX2149" t="s">
        <v>14</v>
      </c>
      <c r="BY2149" t="s">
        <v>2220</v>
      </c>
      <c r="BZ2149" t="s">
        <v>25908</v>
      </c>
      <c r="CA2149" t="s">
        <v>18948</v>
      </c>
      <c r="CB2149" t="s">
        <v>14</v>
      </c>
      <c r="CC2149" t="s">
        <v>14</v>
      </c>
      <c r="CD2149" t="s">
        <v>14</v>
      </c>
      <c r="CE2149" t="s">
        <v>14</v>
      </c>
      <c r="CF2149" t="s">
        <v>19180</v>
      </c>
      <c r="CG2149" t="s">
        <v>318</v>
      </c>
      <c r="CH2149" t="s">
        <v>22075</v>
      </c>
      <c r="CJ2149" t="s">
        <v>319</v>
      </c>
      <c r="CK2149" t="s">
        <v>24</v>
      </c>
      <c r="CL2149" s="13"/>
      <c r="CM2149" s="4" t="str">
        <f>_xlfn.XLOOKUP($CG2149,tbl_area_24_07_2024[Nombre Área],tbl_area_24_07_2024[Estado],"Si no se encuentra",2,)</f>
        <v>Querétaro</v>
      </c>
      <c r="CN2149" s="4" t="str">
        <f>_xlfn.XLOOKUP($CG2149,tbl_area_24_07_2024[Nombre Área],tbl_area_24_07_2024[Estructura],"Si no se encuentra",2,)</f>
        <v>Juntas Distritales</v>
      </c>
    </row>
    <row r="2150" spans="1:92" ht="20" x14ac:dyDescent="0.85">
      <c r="A2150" t="s">
        <v>22073</v>
      </c>
      <c r="B2150" t="s">
        <v>22074</v>
      </c>
      <c r="C2150" t="s">
        <v>22075</v>
      </c>
      <c r="D2150" t="s">
        <v>2199</v>
      </c>
      <c r="E2150" t="s">
        <v>2507</v>
      </c>
      <c r="F2150" t="s">
        <v>2201</v>
      </c>
      <c r="G2150" t="s">
        <v>19181</v>
      </c>
      <c r="H2150" t="s">
        <v>14</v>
      </c>
      <c r="I2150" t="s">
        <v>18933</v>
      </c>
      <c r="J2150" t="s">
        <v>19182</v>
      </c>
      <c r="K2150" t="s">
        <v>25909</v>
      </c>
      <c r="L2150" t="s">
        <v>14</v>
      </c>
      <c r="M2150" t="s">
        <v>14</v>
      </c>
      <c r="N2150" t="s">
        <v>19184</v>
      </c>
      <c r="O2150" t="s">
        <v>25909</v>
      </c>
      <c r="P2150" t="s">
        <v>14</v>
      </c>
      <c r="Q2150" t="s">
        <v>25909</v>
      </c>
      <c r="R2150" t="s">
        <v>25909</v>
      </c>
      <c r="S2150" t="s">
        <v>14</v>
      </c>
      <c r="T2150" t="s">
        <v>14</v>
      </c>
      <c r="U2150" t="s">
        <v>14</v>
      </c>
      <c r="V2150" t="s">
        <v>14</v>
      </c>
      <c r="W2150" t="s">
        <v>14</v>
      </c>
      <c r="X2150" t="s">
        <v>14</v>
      </c>
      <c r="Y2150" t="s">
        <v>14</v>
      </c>
      <c r="Z2150" t="s">
        <v>14</v>
      </c>
      <c r="AA2150" t="s">
        <v>19011</v>
      </c>
      <c r="AB2150" t="s">
        <v>25909</v>
      </c>
      <c r="AC2150" t="s">
        <v>5464</v>
      </c>
      <c r="AD2150" t="s">
        <v>2207</v>
      </c>
      <c r="AE2150" t="s">
        <v>5465</v>
      </c>
      <c r="AF2150" t="s">
        <v>1172</v>
      </c>
      <c r="AG2150" t="s">
        <v>14</v>
      </c>
      <c r="AH2150" t="s">
        <v>2209</v>
      </c>
      <c r="AI2150" t="s">
        <v>5466</v>
      </c>
      <c r="AJ2150" t="s">
        <v>1439</v>
      </c>
      <c r="AK2150" t="s">
        <v>319</v>
      </c>
      <c r="AL2150" t="s">
        <v>1439</v>
      </c>
      <c r="AM2150" t="s">
        <v>5467</v>
      </c>
      <c r="AN2150" t="s">
        <v>1439</v>
      </c>
      <c r="AO2150" t="s">
        <v>319</v>
      </c>
      <c r="AP2150" t="s">
        <v>22565</v>
      </c>
      <c r="AQ2150" t="s">
        <v>14</v>
      </c>
      <c r="AR2150" t="s">
        <v>14</v>
      </c>
      <c r="AS2150" t="s">
        <v>14</v>
      </c>
      <c r="AT2150" t="s">
        <v>14</v>
      </c>
      <c r="AU2150" t="s">
        <v>2252</v>
      </c>
      <c r="AV2150" t="s">
        <v>18938</v>
      </c>
      <c r="AW2150" t="s">
        <v>18938</v>
      </c>
      <c r="AX2150" t="s">
        <v>18938</v>
      </c>
      <c r="AY2150" t="s">
        <v>19183</v>
      </c>
      <c r="AZ2150" t="s">
        <v>22186</v>
      </c>
      <c r="BA2150" t="s">
        <v>22082</v>
      </c>
      <c r="BB2150" t="s">
        <v>22089</v>
      </c>
      <c r="BC2150">
        <v>710</v>
      </c>
      <c r="BD2150">
        <v>823.6</v>
      </c>
      <c r="BE2150" t="s">
        <v>14</v>
      </c>
      <c r="BF2150" t="s">
        <v>14</v>
      </c>
      <c r="BG2150" t="s">
        <v>2214</v>
      </c>
      <c r="BH2150" t="s">
        <v>14</v>
      </c>
      <c r="BI2150" t="s">
        <v>22092</v>
      </c>
      <c r="BJ2150" t="s">
        <v>19184</v>
      </c>
      <c r="BK2150" t="s">
        <v>14</v>
      </c>
      <c r="BL2150" t="s">
        <v>22082</v>
      </c>
      <c r="BM2150" t="s">
        <v>22089</v>
      </c>
      <c r="BN2150" t="s">
        <v>19185</v>
      </c>
      <c r="BO2150" t="s">
        <v>14</v>
      </c>
      <c r="BP2150" t="s">
        <v>25909</v>
      </c>
      <c r="BQ2150" t="s">
        <v>2217</v>
      </c>
      <c r="BR2150" t="s">
        <v>2218</v>
      </c>
      <c r="BS2150" t="s">
        <v>2404</v>
      </c>
      <c r="BT2150" t="s">
        <v>14</v>
      </c>
      <c r="BU2150" t="s">
        <v>14</v>
      </c>
      <c r="BV2150" t="s">
        <v>14</v>
      </c>
      <c r="BW2150" t="s">
        <v>14</v>
      </c>
      <c r="BX2150" t="s">
        <v>14</v>
      </c>
      <c r="BY2150" t="s">
        <v>2220</v>
      </c>
      <c r="BZ2150" t="s">
        <v>25909</v>
      </c>
      <c r="CA2150" t="s">
        <v>18948</v>
      </c>
      <c r="CB2150" t="s">
        <v>14</v>
      </c>
      <c r="CC2150" t="s">
        <v>14</v>
      </c>
      <c r="CD2150" t="s">
        <v>14</v>
      </c>
      <c r="CE2150" t="s">
        <v>14</v>
      </c>
      <c r="CF2150" t="s">
        <v>19186</v>
      </c>
      <c r="CG2150" t="s">
        <v>318</v>
      </c>
      <c r="CH2150" t="s">
        <v>22075</v>
      </c>
      <c r="CJ2150" t="s">
        <v>319</v>
      </c>
      <c r="CK2150" t="s">
        <v>24</v>
      </c>
      <c r="CL2150" s="13"/>
      <c r="CM2150" s="4" t="str">
        <f>_xlfn.XLOOKUP($CG2150,tbl_area_24_07_2024[Nombre Área],tbl_area_24_07_2024[Estado],"Si no se encuentra",2,)</f>
        <v>Querétaro</v>
      </c>
      <c r="CN2150" s="4" t="str">
        <f>_xlfn.XLOOKUP($CG2150,tbl_area_24_07_2024[Nombre Área],tbl_area_24_07_2024[Estructura],"Si no se encuentra",2,)</f>
        <v>Juntas Distritales</v>
      </c>
    </row>
    <row r="2151" spans="1:92" ht="20" x14ac:dyDescent="0.85">
      <c r="A2151" t="s">
        <v>22073</v>
      </c>
      <c r="B2151" t="s">
        <v>22074</v>
      </c>
      <c r="C2151" t="s">
        <v>22075</v>
      </c>
      <c r="D2151" t="s">
        <v>2199</v>
      </c>
      <c r="E2151" t="s">
        <v>2507</v>
      </c>
      <c r="F2151" t="s">
        <v>2201</v>
      </c>
      <c r="G2151" t="s">
        <v>19187</v>
      </c>
      <c r="H2151" t="s">
        <v>14</v>
      </c>
      <c r="I2151" t="s">
        <v>18933</v>
      </c>
      <c r="J2151" t="s">
        <v>19188</v>
      </c>
      <c r="K2151" t="s">
        <v>25910</v>
      </c>
      <c r="L2151" t="s">
        <v>14</v>
      </c>
      <c r="M2151" t="s">
        <v>14</v>
      </c>
      <c r="N2151" t="s">
        <v>19190</v>
      </c>
      <c r="O2151" t="s">
        <v>25910</v>
      </c>
      <c r="P2151" t="s">
        <v>14</v>
      </c>
      <c r="Q2151" t="s">
        <v>25910</v>
      </c>
      <c r="R2151" t="s">
        <v>25910</v>
      </c>
      <c r="S2151" t="s">
        <v>14</v>
      </c>
      <c r="T2151" t="s">
        <v>14</v>
      </c>
      <c r="U2151" t="s">
        <v>14</v>
      </c>
      <c r="V2151" t="s">
        <v>14</v>
      </c>
      <c r="W2151" t="s">
        <v>14</v>
      </c>
      <c r="X2151" t="s">
        <v>14</v>
      </c>
      <c r="Y2151" t="s">
        <v>14</v>
      </c>
      <c r="Z2151" t="s">
        <v>14</v>
      </c>
      <c r="AA2151" t="s">
        <v>18958</v>
      </c>
      <c r="AB2151" t="s">
        <v>25910</v>
      </c>
      <c r="AC2151" t="s">
        <v>18959</v>
      </c>
      <c r="AD2151" t="s">
        <v>2348</v>
      </c>
      <c r="AE2151" t="s">
        <v>7235</v>
      </c>
      <c r="AF2151" t="s">
        <v>3279</v>
      </c>
      <c r="AG2151" t="s">
        <v>14</v>
      </c>
      <c r="AH2151" t="s">
        <v>2209</v>
      </c>
      <c r="AI2151" t="s">
        <v>18960</v>
      </c>
      <c r="AJ2151" t="s">
        <v>1439</v>
      </c>
      <c r="AK2151" t="s">
        <v>319</v>
      </c>
      <c r="AL2151" t="s">
        <v>1439</v>
      </c>
      <c r="AM2151" t="s">
        <v>319</v>
      </c>
      <c r="AN2151" t="s">
        <v>1439</v>
      </c>
      <c r="AO2151" t="s">
        <v>319</v>
      </c>
      <c r="AP2151" t="s">
        <v>25868</v>
      </c>
      <c r="AQ2151" t="s">
        <v>14</v>
      </c>
      <c r="AR2151" t="s">
        <v>14</v>
      </c>
      <c r="AS2151" t="s">
        <v>14</v>
      </c>
      <c r="AT2151" t="s">
        <v>14</v>
      </c>
      <c r="AU2151" t="s">
        <v>2252</v>
      </c>
      <c r="AV2151" t="s">
        <v>18938</v>
      </c>
      <c r="AW2151" t="s">
        <v>18938</v>
      </c>
      <c r="AX2151" t="s">
        <v>18938</v>
      </c>
      <c r="AY2151" t="s">
        <v>19189</v>
      </c>
      <c r="AZ2151" t="s">
        <v>22190</v>
      </c>
      <c r="BA2151" t="s">
        <v>22182</v>
      </c>
      <c r="BB2151" t="s">
        <v>22075</v>
      </c>
      <c r="BC2151">
        <v>1310.49</v>
      </c>
      <c r="BD2151">
        <v>1520.17</v>
      </c>
      <c r="BE2151" t="s">
        <v>14</v>
      </c>
      <c r="BF2151" t="s">
        <v>14</v>
      </c>
      <c r="BG2151" t="s">
        <v>2214</v>
      </c>
      <c r="BH2151" t="s">
        <v>14</v>
      </c>
      <c r="BI2151" t="s">
        <v>22092</v>
      </c>
      <c r="BJ2151" t="s">
        <v>19190</v>
      </c>
      <c r="BK2151" t="s">
        <v>14</v>
      </c>
      <c r="BL2151" t="s">
        <v>22182</v>
      </c>
      <c r="BM2151" t="s">
        <v>22075</v>
      </c>
      <c r="BN2151" t="s">
        <v>19191</v>
      </c>
      <c r="BO2151" t="s">
        <v>14</v>
      </c>
      <c r="BP2151" t="s">
        <v>25910</v>
      </c>
      <c r="BQ2151" t="s">
        <v>2217</v>
      </c>
      <c r="BR2151" t="s">
        <v>2218</v>
      </c>
      <c r="BS2151" t="s">
        <v>2404</v>
      </c>
      <c r="BT2151" t="s">
        <v>14</v>
      </c>
      <c r="BU2151" t="s">
        <v>14</v>
      </c>
      <c r="BV2151" t="s">
        <v>14</v>
      </c>
      <c r="BW2151" t="s">
        <v>14</v>
      </c>
      <c r="BX2151" t="s">
        <v>14</v>
      </c>
      <c r="BY2151" t="s">
        <v>2220</v>
      </c>
      <c r="BZ2151" t="s">
        <v>25910</v>
      </c>
      <c r="CA2151" t="s">
        <v>18948</v>
      </c>
      <c r="CB2151" t="s">
        <v>14</v>
      </c>
      <c r="CC2151" t="s">
        <v>14</v>
      </c>
      <c r="CD2151" t="s">
        <v>14</v>
      </c>
      <c r="CE2151" t="s">
        <v>14</v>
      </c>
      <c r="CF2151" t="s">
        <v>19192</v>
      </c>
      <c r="CG2151" t="s">
        <v>318</v>
      </c>
      <c r="CH2151" t="s">
        <v>22075</v>
      </c>
      <c r="CJ2151" t="s">
        <v>319</v>
      </c>
      <c r="CK2151" t="s">
        <v>24</v>
      </c>
      <c r="CL2151" s="13"/>
      <c r="CM2151" s="4" t="str">
        <f>_xlfn.XLOOKUP($CG2151,tbl_area_24_07_2024[Nombre Área],tbl_area_24_07_2024[Estado],"Si no se encuentra",2,)</f>
        <v>Querétaro</v>
      </c>
      <c r="CN2151" s="4" t="str">
        <f>_xlfn.XLOOKUP($CG2151,tbl_area_24_07_2024[Nombre Área],tbl_area_24_07_2024[Estructura],"Si no se encuentra",2,)</f>
        <v>Juntas Distritales</v>
      </c>
    </row>
    <row r="2152" spans="1:92" ht="20" x14ac:dyDescent="0.85">
      <c r="A2152" t="s">
        <v>22073</v>
      </c>
      <c r="B2152" t="s">
        <v>22074</v>
      </c>
      <c r="C2152" t="s">
        <v>22075</v>
      </c>
      <c r="D2152" t="s">
        <v>2199</v>
      </c>
      <c r="E2152" t="s">
        <v>2507</v>
      </c>
      <c r="F2152" t="s">
        <v>2201</v>
      </c>
      <c r="G2152" t="s">
        <v>19193</v>
      </c>
      <c r="H2152" t="s">
        <v>14</v>
      </c>
      <c r="I2152" t="s">
        <v>18933</v>
      </c>
      <c r="J2152" t="s">
        <v>19194</v>
      </c>
      <c r="K2152" t="s">
        <v>25911</v>
      </c>
      <c r="L2152" t="s">
        <v>14</v>
      </c>
      <c r="M2152" t="s">
        <v>14</v>
      </c>
      <c r="N2152" t="s">
        <v>19196</v>
      </c>
      <c r="O2152" t="s">
        <v>25911</v>
      </c>
      <c r="P2152" t="s">
        <v>14</v>
      </c>
      <c r="Q2152" t="s">
        <v>25911</v>
      </c>
      <c r="R2152" t="s">
        <v>25911</v>
      </c>
      <c r="S2152" t="s">
        <v>14</v>
      </c>
      <c r="T2152" t="s">
        <v>14</v>
      </c>
      <c r="U2152" t="s">
        <v>14</v>
      </c>
      <c r="V2152" t="s">
        <v>14</v>
      </c>
      <c r="W2152" t="s">
        <v>14</v>
      </c>
      <c r="X2152" t="s">
        <v>14</v>
      </c>
      <c r="Y2152" t="s">
        <v>14</v>
      </c>
      <c r="Z2152" t="s">
        <v>14</v>
      </c>
      <c r="AA2152" t="s">
        <v>18958</v>
      </c>
      <c r="AB2152" t="s">
        <v>25911</v>
      </c>
      <c r="AC2152" t="s">
        <v>18959</v>
      </c>
      <c r="AD2152" t="s">
        <v>2348</v>
      </c>
      <c r="AE2152" t="s">
        <v>7235</v>
      </c>
      <c r="AF2152" t="s">
        <v>3279</v>
      </c>
      <c r="AG2152" t="s">
        <v>14</v>
      </c>
      <c r="AH2152" t="s">
        <v>2209</v>
      </c>
      <c r="AI2152" t="s">
        <v>18960</v>
      </c>
      <c r="AJ2152" t="s">
        <v>1439</v>
      </c>
      <c r="AK2152" t="s">
        <v>319</v>
      </c>
      <c r="AL2152" t="s">
        <v>1439</v>
      </c>
      <c r="AM2152" t="s">
        <v>319</v>
      </c>
      <c r="AN2152" t="s">
        <v>1439</v>
      </c>
      <c r="AO2152" t="s">
        <v>319</v>
      </c>
      <c r="AP2152" t="s">
        <v>25868</v>
      </c>
      <c r="AQ2152" t="s">
        <v>14</v>
      </c>
      <c r="AR2152" t="s">
        <v>14</v>
      </c>
      <c r="AS2152" t="s">
        <v>14</v>
      </c>
      <c r="AT2152" t="s">
        <v>14</v>
      </c>
      <c r="AU2152" t="s">
        <v>2252</v>
      </c>
      <c r="AV2152" t="s">
        <v>18938</v>
      </c>
      <c r="AW2152" t="s">
        <v>18938</v>
      </c>
      <c r="AX2152" t="s">
        <v>18938</v>
      </c>
      <c r="AY2152" t="s">
        <v>19195</v>
      </c>
      <c r="AZ2152" t="s">
        <v>22192</v>
      </c>
      <c r="BA2152" t="s">
        <v>22182</v>
      </c>
      <c r="BB2152" t="s">
        <v>22075</v>
      </c>
      <c r="BC2152">
        <v>4196.33</v>
      </c>
      <c r="BD2152">
        <v>4867.74</v>
      </c>
      <c r="BE2152" t="s">
        <v>14</v>
      </c>
      <c r="BF2152" t="s">
        <v>14</v>
      </c>
      <c r="BG2152" t="s">
        <v>2214</v>
      </c>
      <c r="BH2152" t="s">
        <v>14</v>
      </c>
      <c r="BI2152" t="s">
        <v>22092</v>
      </c>
      <c r="BJ2152" t="s">
        <v>19196</v>
      </c>
      <c r="BK2152" t="s">
        <v>14</v>
      </c>
      <c r="BL2152" t="s">
        <v>22182</v>
      </c>
      <c r="BM2152" t="s">
        <v>22075</v>
      </c>
      <c r="BN2152" t="s">
        <v>19197</v>
      </c>
      <c r="BO2152" t="s">
        <v>14</v>
      </c>
      <c r="BP2152" t="s">
        <v>25911</v>
      </c>
      <c r="BQ2152" t="s">
        <v>2217</v>
      </c>
      <c r="BR2152" t="s">
        <v>2218</v>
      </c>
      <c r="BS2152" t="s">
        <v>2404</v>
      </c>
      <c r="BT2152" t="s">
        <v>14</v>
      </c>
      <c r="BU2152" t="s">
        <v>14</v>
      </c>
      <c r="BV2152" t="s">
        <v>14</v>
      </c>
      <c r="BW2152" t="s">
        <v>14</v>
      </c>
      <c r="BX2152" t="s">
        <v>14</v>
      </c>
      <c r="BY2152" t="s">
        <v>2220</v>
      </c>
      <c r="BZ2152" t="s">
        <v>25911</v>
      </c>
      <c r="CA2152" t="s">
        <v>18948</v>
      </c>
      <c r="CB2152" t="s">
        <v>14</v>
      </c>
      <c r="CC2152" t="s">
        <v>14</v>
      </c>
      <c r="CD2152" t="s">
        <v>14</v>
      </c>
      <c r="CE2152" t="s">
        <v>14</v>
      </c>
      <c r="CF2152" t="s">
        <v>19198</v>
      </c>
      <c r="CG2152" t="s">
        <v>318</v>
      </c>
      <c r="CH2152" t="s">
        <v>22075</v>
      </c>
      <c r="CJ2152" t="s">
        <v>319</v>
      </c>
      <c r="CK2152" t="s">
        <v>24</v>
      </c>
      <c r="CL2152" s="13"/>
      <c r="CM2152" s="4" t="str">
        <f>_xlfn.XLOOKUP($CG2152,tbl_area_24_07_2024[Nombre Área],tbl_area_24_07_2024[Estado],"Si no se encuentra",2,)</f>
        <v>Querétaro</v>
      </c>
      <c r="CN2152" s="4" t="str">
        <f>_xlfn.XLOOKUP($CG2152,tbl_area_24_07_2024[Nombre Área],tbl_area_24_07_2024[Estructura],"Si no se encuentra",2,)</f>
        <v>Juntas Distritales</v>
      </c>
    </row>
    <row r="2153" spans="1:92" ht="20" x14ac:dyDescent="0.85">
      <c r="A2153" t="s">
        <v>22073</v>
      </c>
      <c r="B2153" t="s">
        <v>22074</v>
      </c>
      <c r="C2153" t="s">
        <v>22075</v>
      </c>
      <c r="D2153" t="s">
        <v>2199</v>
      </c>
      <c r="E2153" t="s">
        <v>2242</v>
      </c>
      <c r="F2153" t="s">
        <v>2201</v>
      </c>
      <c r="G2153" t="s">
        <v>19199</v>
      </c>
      <c r="H2153" t="s">
        <v>14</v>
      </c>
      <c r="I2153" t="s">
        <v>18933</v>
      </c>
      <c r="J2153" t="s">
        <v>19200</v>
      </c>
      <c r="K2153" t="s">
        <v>25912</v>
      </c>
      <c r="L2153" t="s">
        <v>14</v>
      </c>
      <c r="M2153" t="s">
        <v>14</v>
      </c>
      <c r="N2153" t="s">
        <v>19202</v>
      </c>
      <c r="O2153" t="s">
        <v>25912</v>
      </c>
      <c r="P2153" t="s">
        <v>14</v>
      </c>
      <c r="Q2153" t="s">
        <v>25912</v>
      </c>
      <c r="R2153" t="s">
        <v>25912</v>
      </c>
      <c r="S2153" t="s">
        <v>14</v>
      </c>
      <c r="T2153" t="s">
        <v>14</v>
      </c>
      <c r="U2153" t="s">
        <v>14</v>
      </c>
      <c r="V2153" t="s">
        <v>14</v>
      </c>
      <c r="W2153" t="s">
        <v>14</v>
      </c>
      <c r="X2153" t="s">
        <v>14</v>
      </c>
      <c r="Y2153" t="s">
        <v>14</v>
      </c>
      <c r="Z2153" t="s">
        <v>14</v>
      </c>
      <c r="AA2153" t="s">
        <v>19049</v>
      </c>
      <c r="AB2153" t="s">
        <v>25912</v>
      </c>
      <c r="AC2153" t="s">
        <v>7166</v>
      </c>
      <c r="AD2153" t="s">
        <v>2207</v>
      </c>
      <c r="AE2153" t="s">
        <v>16284</v>
      </c>
      <c r="AF2153" t="s">
        <v>1521</v>
      </c>
      <c r="AG2153" t="s">
        <v>14</v>
      </c>
      <c r="AH2153" t="s">
        <v>2209</v>
      </c>
      <c r="AI2153" t="s">
        <v>19050</v>
      </c>
      <c r="AJ2153" t="s">
        <v>1439</v>
      </c>
      <c r="AK2153" t="s">
        <v>319</v>
      </c>
      <c r="AL2153" t="s">
        <v>1439</v>
      </c>
      <c r="AM2153" t="s">
        <v>319</v>
      </c>
      <c r="AN2153" t="s">
        <v>1439</v>
      </c>
      <c r="AO2153" t="s">
        <v>319</v>
      </c>
      <c r="AP2153" t="s">
        <v>23121</v>
      </c>
      <c r="AQ2153" t="s">
        <v>14</v>
      </c>
      <c r="AR2153" t="s">
        <v>14</v>
      </c>
      <c r="AS2153" t="s">
        <v>14</v>
      </c>
      <c r="AT2153" t="s">
        <v>14</v>
      </c>
      <c r="AU2153" t="s">
        <v>2252</v>
      </c>
      <c r="AV2153" t="s">
        <v>18938</v>
      </c>
      <c r="AW2153" t="s">
        <v>18938</v>
      </c>
      <c r="AX2153" t="s">
        <v>18938</v>
      </c>
      <c r="AY2153" t="s">
        <v>19201</v>
      </c>
      <c r="AZ2153" t="s">
        <v>22104</v>
      </c>
      <c r="BA2153" t="s">
        <v>22104</v>
      </c>
      <c r="BB2153" t="s">
        <v>22089</v>
      </c>
      <c r="BC2153">
        <v>229.31</v>
      </c>
      <c r="BD2153">
        <v>266</v>
      </c>
      <c r="BE2153" t="s">
        <v>14</v>
      </c>
      <c r="BF2153" t="s">
        <v>14</v>
      </c>
      <c r="BG2153" t="s">
        <v>2214</v>
      </c>
      <c r="BH2153" t="s">
        <v>14</v>
      </c>
      <c r="BI2153" t="s">
        <v>22092</v>
      </c>
      <c r="BJ2153" t="s">
        <v>19202</v>
      </c>
      <c r="BK2153" t="s">
        <v>14</v>
      </c>
      <c r="BL2153" t="s">
        <v>22104</v>
      </c>
      <c r="BM2153" t="s">
        <v>22089</v>
      </c>
      <c r="BN2153" t="s">
        <v>19203</v>
      </c>
      <c r="BO2153" t="s">
        <v>14</v>
      </c>
      <c r="BP2153" t="s">
        <v>25912</v>
      </c>
      <c r="BQ2153" t="s">
        <v>2217</v>
      </c>
      <c r="BR2153" t="s">
        <v>2218</v>
      </c>
      <c r="BS2153" t="s">
        <v>2404</v>
      </c>
      <c r="BT2153" t="s">
        <v>14</v>
      </c>
      <c r="BU2153" t="s">
        <v>14</v>
      </c>
      <c r="BV2153" t="s">
        <v>14</v>
      </c>
      <c r="BW2153" t="s">
        <v>14</v>
      </c>
      <c r="BX2153" t="s">
        <v>14</v>
      </c>
      <c r="BY2153" t="s">
        <v>2220</v>
      </c>
      <c r="BZ2153" t="s">
        <v>25912</v>
      </c>
      <c r="CA2153" t="s">
        <v>18948</v>
      </c>
      <c r="CB2153" t="s">
        <v>14</v>
      </c>
      <c r="CC2153" t="s">
        <v>14</v>
      </c>
      <c r="CD2153" t="s">
        <v>14</v>
      </c>
      <c r="CE2153" t="s">
        <v>14</v>
      </c>
      <c r="CF2153" t="s">
        <v>19204</v>
      </c>
      <c r="CG2153" t="s">
        <v>318</v>
      </c>
      <c r="CH2153" t="s">
        <v>22075</v>
      </c>
      <c r="CJ2153" t="s">
        <v>319</v>
      </c>
      <c r="CK2153" t="s">
        <v>24</v>
      </c>
      <c r="CL2153" s="13"/>
      <c r="CM2153" s="4" t="str">
        <f>_xlfn.XLOOKUP($CG2153,tbl_area_24_07_2024[Nombre Área],tbl_area_24_07_2024[Estado],"Si no se encuentra",2,)</f>
        <v>Querétaro</v>
      </c>
      <c r="CN2153" s="4" t="str">
        <f>_xlfn.XLOOKUP($CG2153,tbl_area_24_07_2024[Nombre Área],tbl_area_24_07_2024[Estructura],"Si no se encuentra",2,)</f>
        <v>Juntas Distritales</v>
      </c>
    </row>
    <row r="2154" spans="1:92" ht="20" x14ac:dyDescent="0.85">
      <c r="A2154" t="s">
        <v>22073</v>
      </c>
      <c r="B2154" t="s">
        <v>22074</v>
      </c>
      <c r="C2154" t="s">
        <v>22075</v>
      </c>
      <c r="D2154" t="s">
        <v>2199</v>
      </c>
      <c r="E2154" t="s">
        <v>2507</v>
      </c>
      <c r="F2154" t="s">
        <v>2201</v>
      </c>
      <c r="G2154" t="s">
        <v>19205</v>
      </c>
      <c r="H2154" t="s">
        <v>14</v>
      </c>
      <c r="I2154" t="s">
        <v>18933</v>
      </c>
      <c r="J2154" t="s">
        <v>19206</v>
      </c>
      <c r="K2154" t="s">
        <v>25913</v>
      </c>
      <c r="L2154" t="s">
        <v>14</v>
      </c>
      <c r="M2154" t="s">
        <v>14</v>
      </c>
      <c r="N2154" t="s">
        <v>19208</v>
      </c>
      <c r="O2154" t="s">
        <v>25913</v>
      </c>
      <c r="P2154" t="s">
        <v>14</v>
      </c>
      <c r="Q2154" t="s">
        <v>25913</v>
      </c>
      <c r="R2154" t="s">
        <v>25913</v>
      </c>
      <c r="S2154" t="s">
        <v>14</v>
      </c>
      <c r="T2154" t="s">
        <v>14</v>
      </c>
      <c r="U2154" t="s">
        <v>14</v>
      </c>
      <c r="V2154" t="s">
        <v>14</v>
      </c>
      <c r="W2154" t="s">
        <v>14</v>
      </c>
      <c r="X2154" t="s">
        <v>14</v>
      </c>
      <c r="Y2154" t="s">
        <v>14</v>
      </c>
      <c r="Z2154" t="s">
        <v>14</v>
      </c>
      <c r="AA2154" t="s">
        <v>19011</v>
      </c>
      <c r="AB2154" t="s">
        <v>25913</v>
      </c>
      <c r="AC2154" t="s">
        <v>5464</v>
      </c>
      <c r="AD2154" t="s">
        <v>2207</v>
      </c>
      <c r="AE2154" t="s">
        <v>5465</v>
      </c>
      <c r="AF2154" t="s">
        <v>1172</v>
      </c>
      <c r="AG2154" t="s">
        <v>14</v>
      </c>
      <c r="AH2154" t="s">
        <v>2209</v>
      </c>
      <c r="AI2154" t="s">
        <v>5466</v>
      </c>
      <c r="AJ2154" t="s">
        <v>1439</v>
      </c>
      <c r="AK2154" t="s">
        <v>319</v>
      </c>
      <c r="AL2154" t="s">
        <v>1439</v>
      </c>
      <c r="AM2154" t="s">
        <v>5467</v>
      </c>
      <c r="AN2154" t="s">
        <v>1439</v>
      </c>
      <c r="AO2154" t="s">
        <v>319</v>
      </c>
      <c r="AP2154" t="s">
        <v>22565</v>
      </c>
      <c r="AQ2154" t="s">
        <v>14</v>
      </c>
      <c r="AR2154" t="s">
        <v>14</v>
      </c>
      <c r="AS2154" t="s">
        <v>14</v>
      </c>
      <c r="AT2154" t="s">
        <v>14</v>
      </c>
      <c r="AU2154" t="s">
        <v>2252</v>
      </c>
      <c r="AV2154" t="s">
        <v>18938</v>
      </c>
      <c r="AW2154" t="s">
        <v>18938</v>
      </c>
      <c r="AX2154" t="s">
        <v>18938</v>
      </c>
      <c r="AY2154" t="s">
        <v>19207</v>
      </c>
      <c r="AZ2154" t="s">
        <v>22245</v>
      </c>
      <c r="BA2154" t="s">
        <v>22226</v>
      </c>
      <c r="BB2154" t="s">
        <v>22461</v>
      </c>
      <c r="BC2154">
        <v>182.76</v>
      </c>
      <c r="BD2154">
        <v>212</v>
      </c>
      <c r="BE2154" t="s">
        <v>14</v>
      </c>
      <c r="BF2154" t="s">
        <v>14</v>
      </c>
      <c r="BG2154" t="s">
        <v>2214</v>
      </c>
      <c r="BH2154" t="s">
        <v>14</v>
      </c>
      <c r="BI2154" t="s">
        <v>22092</v>
      </c>
      <c r="BJ2154" t="s">
        <v>19208</v>
      </c>
      <c r="BK2154" t="s">
        <v>14</v>
      </c>
      <c r="BL2154" t="s">
        <v>22226</v>
      </c>
      <c r="BM2154" t="s">
        <v>22461</v>
      </c>
      <c r="BN2154" t="s">
        <v>19209</v>
      </c>
      <c r="BO2154" t="s">
        <v>14</v>
      </c>
      <c r="BP2154" t="s">
        <v>25913</v>
      </c>
      <c r="BQ2154" t="s">
        <v>2217</v>
      </c>
      <c r="BR2154" t="s">
        <v>2218</v>
      </c>
      <c r="BS2154" t="s">
        <v>2404</v>
      </c>
      <c r="BT2154" t="s">
        <v>14</v>
      </c>
      <c r="BU2154" t="s">
        <v>14</v>
      </c>
      <c r="BV2154" t="s">
        <v>14</v>
      </c>
      <c r="BW2154" t="s">
        <v>14</v>
      </c>
      <c r="BX2154" t="s">
        <v>14</v>
      </c>
      <c r="BY2154" t="s">
        <v>2220</v>
      </c>
      <c r="BZ2154" t="s">
        <v>25913</v>
      </c>
      <c r="CA2154" t="s">
        <v>18948</v>
      </c>
      <c r="CB2154" t="s">
        <v>14</v>
      </c>
      <c r="CC2154" t="s">
        <v>14</v>
      </c>
      <c r="CD2154" t="s">
        <v>14</v>
      </c>
      <c r="CE2154" t="s">
        <v>14</v>
      </c>
      <c r="CF2154" t="s">
        <v>19210</v>
      </c>
      <c r="CG2154" t="s">
        <v>318</v>
      </c>
      <c r="CH2154" t="s">
        <v>22075</v>
      </c>
      <c r="CJ2154" t="s">
        <v>319</v>
      </c>
      <c r="CK2154" t="s">
        <v>24</v>
      </c>
      <c r="CL2154" s="13"/>
      <c r="CM2154" s="4" t="str">
        <f>_xlfn.XLOOKUP($CG2154,tbl_area_24_07_2024[Nombre Área],tbl_area_24_07_2024[Estado],"Si no se encuentra",2,)</f>
        <v>Querétaro</v>
      </c>
      <c r="CN2154" s="4" t="str">
        <f>_xlfn.XLOOKUP($CG2154,tbl_area_24_07_2024[Nombre Área],tbl_area_24_07_2024[Estructura],"Si no se encuentra",2,)</f>
        <v>Juntas Distritales</v>
      </c>
    </row>
    <row r="2155" spans="1:92" ht="20" x14ac:dyDescent="0.85">
      <c r="A2155" t="s">
        <v>22073</v>
      </c>
      <c r="B2155" t="s">
        <v>22074</v>
      </c>
      <c r="C2155" t="s">
        <v>22075</v>
      </c>
      <c r="D2155" t="s">
        <v>2199</v>
      </c>
      <c r="E2155" t="s">
        <v>2507</v>
      </c>
      <c r="F2155" t="s">
        <v>2201</v>
      </c>
      <c r="G2155" t="s">
        <v>19211</v>
      </c>
      <c r="H2155" t="s">
        <v>14</v>
      </c>
      <c r="I2155" t="s">
        <v>18933</v>
      </c>
      <c r="J2155" t="s">
        <v>19212</v>
      </c>
      <c r="K2155" t="s">
        <v>25914</v>
      </c>
      <c r="L2155" t="s">
        <v>14</v>
      </c>
      <c r="M2155" t="s">
        <v>14</v>
      </c>
      <c r="N2155" t="s">
        <v>19213</v>
      </c>
      <c r="O2155" t="s">
        <v>25914</v>
      </c>
      <c r="P2155" t="s">
        <v>14</v>
      </c>
      <c r="Q2155" t="s">
        <v>25914</v>
      </c>
      <c r="R2155" t="s">
        <v>25914</v>
      </c>
      <c r="S2155" t="s">
        <v>14</v>
      </c>
      <c r="T2155" t="s">
        <v>14</v>
      </c>
      <c r="U2155" t="s">
        <v>14</v>
      </c>
      <c r="V2155" t="s">
        <v>14</v>
      </c>
      <c r="W2155" t="s">
        <v>14</v>
      </c>
      <c r="X2155" t="s">
        <v>14</v>
      </c>
      <c r="Y2155" t="s">
        <v>14</v>
      </c>
      <c r="Z2155" t="s">
        <v>14</v>
      </c>
      <c r="AA2155" t="s">
        <v>18989</v>
      </c>
      <c r="AB2155" t="s">
        <v>25914</v>
      </c>
      <c r="AC2155" t="s">
        <v>5560</v>
      </c>
      <c r="AD2155" t="s">
        <v>2207</v>
      </c>
      <c r="AE2155" t="s">
        <v>5561</v>
      </c>
      <c r="AF2155" t="s">
        <v>1629</v>
      </c>
      <c r="AG2155" t="s">
        <v>13626</v>
      </c>
      <c r="AH2155" t="s">
        <v>2209</v>
      </c>
      <c r="AI2155" t="s">
        <v>1642</v>
      </c>
      <c r="AJ2155" t="s">
        <v>1439</v>
      </c>
      <c r="AK2155" t="s">
        <v>319</v>
      </c>
      <c r="AL2155" t="s">
        <v>1186</v>
      </c>
      <c r="AM2155" t="s">
        <v>334</v>
      </c>
      <c r="AN2155" t="s">
        <v>1439</v>
      </c>
      <c r="AO2155" t="s">
        <v>319</v>
      </c>
      <c r="AP2155" t="s">
        <v>22489</v>
      </c>
      <c r="AQ2155" t="s">
        <v>14</v>
      </c>
      <c r="AR2155" t="s">
        <v>14</v>
      </c>
      <c r="AS2155" t="s">
        <v>14</v>
      </c>
      <c r="AT2155" t="s">
        <v>14</v>
      </c>
      <c r="AU2155" t="s">
        <v>2252</v>
      </c>
      <c r="AV2155" t="s">
        <v>18938</v>
      </c>
      <c r="AW2155" t="s">
        <v>18938</v>
      </c>
      <c r="AX2155" t="s">
        <v>18938</v>
      </c>
      <c r="AY2155" t="s">
        <v>18990</v>
      </c>
      <c r="AZ2155" t="s">
        <v>22170</v>
      </c>
      <c r="BA2155" t="s">
        <v>22170</v>
      </c>
      <c r="BB2155" t="s">
        <v>25873</v>
      </c>
      <c r="BC2155">
        <v>2264</v>
      </c>
      <c r="BD2155">
        <v>2303.39</v>
      </c>
      <c r="BE2155" t="s">
        <v>14</v>
      </c>
      <c r="BF2155" t="s">
        <v>14</v>
      </c>
      <c r="BG2155" t="s">
        <v>2214</v>
      </c>
      <c r="BH2155" t="s">
        <v>14</v>
      </c>
      <c r="BI2155" t="s">
        <v>22092</v>
      </c>
      <c r="BJ2155" t="s">
        <v>19213</v>
      </c>
      <c r="BK2155" t="s">
        <v>14</v>
      </c>
      <c r="BL2155" t="s">
        <v>22170</v>
      </c>
      <c r="BM2155" t="s">
        <v>25873</v>
      </c>
      <c r="BN2155" t="s">
        <v>19214</v>
      </c>
      <c r="BO2155" t="s">
        <v>14</v>
      </c>
      <c r="BP2155" t="s">
        <v>25914</v>
      </c>
      <c r="BQ2155" t="s">
        <v>2217</v>
      </c>
      <c r="BR2155" t="s">
        <v>2218</v>
      </c>
      <c r="BS2155" t="s">
        <v>2404</v>
      </c>
      <c r="BT2155" t="s">
        <v>14</v>
      </c>
      <c r="BU2155" t="s">
        <v>14</v>
      </c>
      <c r="BV2155" t="s">
        <v>14</v>
      </c>
      <c r="BW2155" t="s">
        <v>14</v>
      </c>
      <c r="BX2155" t="s">
        <v>14</v>
      </c>
      <c r="BY2155" t="s">
        <v>2220</v>
      </c>
      <c r="BZ2155" t="s">
        <v>25914</v>
      </c>
      <c r="CA2155" t="s">
        <v>18948</v>
      </c>
      <c r="CB2155" t="s">
        <v>14</v>
      </c>
      <c r="CC2155" t="s">
        <v>14</v>
      </c>
      <c r="CD2155" t="s">
        <v>14</v>
      </c>
      <c r="CE2155" t="s">
        <v>14</v>
      </c>
      <c r="CF2155" t="s">
        <v>19215</v>
      </c>
      <c r="CG2155" t="s">
        <v>318</v>
      </c>
      <c r="CH2155" t="s">
        <v>22075</v>
      </c>
      <c r="CJ2155" t="s">
        <v>319</v>
      </c>
      <c r="CK2155" t="s">
        <v>24</v>
      </c>
      <c r="CL2155" s="13"/>
      <c r="CM2155" s="4" t="str">
        <f>_xlfn.XLOOKUP($CG2155,tbl_area_24_07_2024[Nombre Área],tbl_area_24_07_2024[Estado],"Si no se encuentra",2,)</f>
        <v>Querétaro</v>
      </c>
      <c r="CN2155" s="4" t="str">
        <f>_xlfn.XLOOKUP($CG2155,tbl_area_24_07_2024[Nombre Área],tbl_area_24_07_2024[Estructura],"Si no se encuentra",2,)</f>
        <v>Juntas Distritales</v>
      </c>
    </row>
    <row r="2156" spans="1:92" ht="20" x14ac:dyDescent="0.85">
      <c r="A2156" t="s">
        <v>22073</v>
      </c>
      <c r="B2156" t="s">
        <v>22074</v>
      </c>
      <c r="C2156" t="s">
        <v>22075</v>
      </c>
      <c r="D2156" t="s">
        <v>2199</v>
      </c>
      <c r="E2156" t="s">
        <v>2507</v>
      </c>
      <c r="F2156" t="s">
        <v>2201</v>
      </c>
      <c r="G2156" t="s">
        <v>19216</v>
      </c>
      <c r="H2156" t="s">
        <v>14</v>
      </c>
      <c r="I2156" t="s">
        <v>18933</v>
      </c>
      <c r="J2156" t="s">
        <v>19217</v>
      </c>
      <c r="K2156" t="s">
        <v>25915</v>
      </c>
      <c r="L2156" t="s">
        <v>14</v>
      </c>
      <c r="M2156" t="s">
        <v>14</v>
      </c>
      <c r="N2156" t="s">
        <v>19219</v>
      </c>
      <c r="O2156" t="s">
        <v>25915</v>
      </c>
      <c r="P2156" t="s">
        <v>14</v>
      </c>
      <c r="Q2156" t="s">
        <v>25915</v>
      </c>
      <c r="R2156" t="s">
        <v>25915</v>
      </c>
      <c r="S2156" t="s">
        <v>14</v>
      </c>
      <c r="T2156" t="s">
        <v>14</v>
      </c>
      <c r="U2156" t="s">
        <v>14</v>
      </c>
      <c r="V2156" t="s">
        <v>14</v>
      </c>
      <c r="W2156" t="s">
        <v>14</v>
      </c>
      <c r="X2156" t="s">
        <v>14</v>
      </c>
      <c r="Y2156" t="s">
        <v>14</v>
      </c>
      <c r="Z2156" t="s">
        <v>14</v>
      </c>
      <c r="AA2156" t="s">
        <v>19110</v>
      </c>
      <c r="AB2156" t="s">
        <v>25915</v>
      </c>
      <c r="AC2156" t="s">
        <v>14830</v>
      </c>
      <c r="AD2156" t="s">
        <v>2207</v>
      </c>
      <c r="AE2156" t="s">
        <v>14831</v>
      </c>
      <c r="AF2156" t="s">
        <v>1439</v>
      </c>
      <c r="AG2156" t="s">
        <v>14</v>
      </c>
      <c r="AH2156" t="s">
        <v>2209</v>
      </c>
      <c r="AI2156" t="s">
        <v>14832</v>
      </c>
      <c r="AJ2156" t="s">
        <v>1439</v>
      </c>
      <c r="AK2156" t="s">
        <v>319</v>
      </c>
      <c r="AL2156" t="s">
        <v>1439</v>
      </c>
      <c r="AM2156" t="s">
        <v>319</v>
      </c>
      <c r="AN2156" t="s">
        <v>1439</v>
      </c>
      <c r="AO2156" t="s">
        <v>319</v>
      </c>
      <c r="AP2156" t="s">
        <v>24963</v>
      </c>
      <c r="AQ2156" t="s">
        <v>14</v>
      </c>
      <c r="AR2156" t="s">
        <v>14</v>
      </c>
      <c r="AS2156" t="s">
        <v>14</v>
      </c>
      <c r="AT2156" t="s">
        <v>14</v>
      </c>
      <c r="AU2156" t="s">
        <v>2252</v>
      </c>
      <c r="AV2156" t="s">
        <v>18938</v>
      </c>
      <c r="AW2156" t="s">
        <v>18938</v>
      </c>
      <c r="AX2156" t="s">
        <v>18938</v>
      </c>
      <c r="AY2156" t="s">
        <v>19218</v>
      </c>
      <c r="AZ2156" t="s">
        <v>22245</v>
      </c>
      <c r="BA2156" t="s">
        <v>22150</v>
      </c>
      <c r="BB2156" t="s">
        <v>22075</v>
      </c>
      <c r="BC2156">
        <v>2560.56</v>
      </c>
      <c r="BD2156">
        <v>2560.56</v>
      </c>
      <c r="BE2156" t="s">
        <v>14</v>
      </c>
      <c r="BF2156" t="s">
        <v>14</v>
      </c>
      <c r="BG2156" t="s">
        <v>2214</v>
      </c>
      <c r="BH2156" t="s">
        <v>14</v>
      </c>
      <c r="BI2156" t="s">
        <v>22092</v>
      </c>
      <c r="BJ2156" t="s">
        <v>19219</v>
      </c>
      <c r="BK2156" t="s">
        <v>14</v>
      </c>
      <c r="BL2156" t="s">
        <v>22150</v>
      </c>
      <c r="BM2156" t="s">
        <v>22075</v>
      </c>
      <c r="BN2156" t="s">
        <v>19220</v>
      </c>
      <c r="BO2156" t="s">
        <v>14</v>
      </c>
      <c r="BP2156" t="s">
        <v>25915</v>
      </c>
      <c r="BQ2156" t="s">
        <v>2217</v>
      </c>
      <c r="BR2156" t="s">
        <v>2218</v>
      </c>
      <c r="BS2156" t="s">
        <v>2404</v>
      </c>
      <c r="BT2156" t="s">
        <v>14</v>
      </c>
      <c r="BU2156" t="s">
        <v>14</v>
      </c>
      <c r="BV2156" t="s">
        <v>14</v>
      </c>
      <c r="BW2156" t="s">
        <v>14</v>
      </c>
      <c r="BX2156" t="s">
        <v>14</v>
      </c>
      <c r="BY2156" t="s">
        <v>2220</v>
      </c>
      <c r="BZ2156" t="s">
        <v>25915</v>
      </c>
      <c r="CA2156" t="s">
        <v>18948</v>
      </c>
      <c r="CB2156" t="s">
        <v>14</v>
      </c>
      <c r="CC2156" t="s">
        <v>14</v>
      </c>
      <c r="CD2156" t="s">
        <v>14</v>
      </c>
      <c r="CE2156" t="s">
        <v>14</v>
      </c>
      <c r="CF2156" t="s">
        <v>19221</v>
      </c>
      <c r="CG2156" t="s">
        <v>318</v>
      </c>
      <c r="CH2156" t="s">
        <v>22075</v>
      </c>
      <c r="CJ2156" t="s">
        <v>319</v>
      </c>
      <c r="CK2156" t="s">
        <v>24</v>
      </c>
      <c r="CL2156" s="13"/>
      <c r="CM2156" s="4" t="str">
        <f>_xlfn.XLOOKUP($CG2156,tbl_area_24_07_2024[Nombre Área],tbl_area_24_07_2024[Estado],"Si no se encuentra",2,)</f>
        <v>Querétaro</v>
      </c>
      <c r="CN2156" s="4" t="str">
        <f>_xlfn.XLOOKUP($CG2156,tbl_area_24_07_2024[Nombre Área],tbl_area_24_07_2024[Estructura],"Si no se encuentra",2,)</f>
        <v>Juntas Distritales</v>
      </c>
    </row>
    <row r="2157" spans="1:92" ht="20" x14ac:dyDescent="0.85">
      <c r="A2157" t="s">
        <v>22073</v>
      </c>
      <c r="B2157" t="s">
        <v>22074</v>
      </c>
      <c r="C2157" t="s">
        <v>22075</v>
      </c>
      <c r="D2157" t="s">
        <v>2199</v>
      </c>
      <c r="E2157" t="s">
        <v>2200</v>
      </c>
      <c r="F2157" t="s">
        <v>2201</v>
      </c>
      <c r="G2157" t="s">
        <v>19222</v>
      </c>
      <c r="H2157" t="s">
        <v>14</v>
      </c>
      <c r="I2157" t="s">
        <v>18933</v>
      </c>
      <c r="J2157" t="s">
        <v>19223</v>
      </c>
      <c r="K2157" t="s">
        <v>25916</v>
      </c>
      <c r="L2157" t="s">
        <v>14</v>
      </c>
      <c r="M2157" t="s">
        <v>14</v>
      </c>
      <c r="N2157" t="s">
        <v>19224</v>
      </c>
      <c r="O2157" t="s">
        <v>25916</v>
      </c>
      <c r="P2157" t="s">
        <v>14</v>
      </c>
      <c r="Q2157" t="s">
        <v>25916</v>
      </c>
      <c r="R2157" t="s">
        <v>25916</v>
      </c>
      <c r="S2157" t="s">
        <v>14</v>
      </c>
      <c r="T2157" t="s">
        <v>14</v>
      </c>
      <c r="U2157" t="s">
        <v>14</v>
      </c>
      <c r="V2157" t="s">
        <v>14</v>
      </c>
      <c r="W2157" t="s">
        <v>169</v>
      </c>
      <c r="X2157" t="s">
        <v>417</v>
      </c>
      <c r="Y2157" t="s">
        <v>1939</v>
      </c>
      <c r="Z2157" t="s">
        <v>18</v>
      </c>
      <c r="AA2157" t="s">
        <v>14</v>
      </c>
      <c r="AB2157" t="s">
        <v>25916</v>
      </c>
      <c r="AC2157" t="s">
        <v>18935</v>
      </c>
      <c r="AD2157" t="s">
        <v>2365</v>
      </c>
      <c r="AE2157" t="s">
        <v>18936</v>
      </c>
      <c r="AF2157" t="s">
        <v>1452</v>
      </c>
      <c r="AG2157" t="s">
        <v>14</v>
      </c>
      <c r="AH2157" t="s">
        <v>2209</v>
      </c>
      <c r="AI2157" t="s">
        <v>18937</v>
      </c>
      <c r="AJ2157" t="s">
        <v>1439</v>
      </c>
      <c r="AK2157" t="s">
        <v>319</v>
      </c>
      <c r="AL2157" t="s">
        <v>1439</v>
      </c>
      <c r="AM2157" t="s">
        <v>319</v>
      </c>
      <c r="AN2157" t="s">
        <v>1439</v>
      </c>
      <c r="AO2157" t="s">
        <v>319</v>
      </c>
      <c r="AP2157" t="s">
        <v>25863</v>
      </c>
      <c r="AQ2157" t="s">
        <v>14</v>
      </c>
      <c r="AR2157" t="s">
        <v>14</v>
      </c>
      <c r="AS2157" t="s">
        <v>14</v>
      </c>
      <c r="AT2157" t="s">
        <v>14</v>
      </c>
      <c r="AU2157" t="s">
        <v>2252</v>
      </c>
      <c r="AV2157" t="s">
        <v>18938</v>
      </c>
      <c r="AW2157" t="s">
        <v>18938</v>
      </c>
      <c r="AX2157" t="s">
        <v>18938</v>
      </c>
      <c r="AY2157" t="s">
        <v>18939</v>
      </c>
      <c r="AZ2157" t="s">
        <v>22126</v>
      </c>
      <c r="BA2157" t="s">
        <v>22126</v>
      </c>
      <c r="BB2157" t="s">
        <v>22094</v>
      </c>
      <c r="BC2157">
        <v>16513.23</v>
      </c>
      <c r="BD2157">
        <v>19155.349999999999</v>
      </c>
      <c r="BE2157" t="s">
        <v>14</v>
      </c>
      <c r="BF2157" t="s">
        <v>14</v>
      </c>
      <c r="BG2157" t="s">
        <v>2214</v>
      </c>
      <c r="BH2157" t="s">
        <v>14</v>
      </c>
      <c r="BI2157" t="s">
        <v>22092</v>
      </c>
      <c r="BJ2157" t="s">
        <v>19224</v>
      </c>
      <c r="BK2157" t="s">
        <v>14</v>
      </c>
      <c r="BL2157" t="s">
        <v>22126</v>
      </c>
      <c r="BM2157" t="s">
        <v>22094</v>
      </c>
      <c r="BN2157" t="s">
        <v>25917</v>
      </c>
      <c r="BO2157" t="s">
        <v>14</v>
      </c>
      <c r="BP2157" t="s">
        <v>25916</v>
      </c>
      <c r="BQ2157" t="s">
        <v>2217</v>
      </c>
      <c r="BR2157" t="s">
        <v>2218</v>
      </c>
      <c r="BS2157" t="s">
        <v>2404</v>
      </c>
      <c r="BT2157" t="s">
        <v>14</v>
      </c>
      <c r="BU2157" t="s">
        <v>14</v>
      </c>
      <c r="BV2157" t="s">
        <v>14</v>
      </c>
      <c r="BW2157" t="s">
        <v>14</v>
      </c>
      <c r="BX2157" t="s">
        <v>14</v>
      </c>
      <c r="BY2157" t="s">
        <v>2544</v>
      </c>
      <c r="BZ2157" t="s">
        <v>25916</v>
      </c>
      <c r="CA2157" t="s">
        <v>18948</v>
      </c>
      <c r="CB2157" t="s">
        <v>14</v>
      </c>
      <c r="CC2157" t="s">
        <v>14</v>
      </c>
      <c r="CD2157" t="s">
        <v>14</v>
      </c>
      <c r="CE2157" t="s">
        <v>14</v>
      </c>
      <c r="CF2157" t="s">
        <v>19225</v>
      </c>
      <c r="CG2157" t="s">
        <v>318</v>
      </c>
      <c r="CH2157" t="s">
        <v>22075</v>
      </c>
      <c r="CJ2157" t="s">
        <v>319</v>
      </c>
      <c r="CK2157" t="s">
        <v>24</v>
      </c>
      <c r="CL2157" s="13"/>
      <c r="CM2157" s="4" t="str">
        <f>_xlfn.XLOOKUP($CG2157,tbl_area_24_07_2024[Nombre Área],tbl_area_24_07_2024[Estado],"Si no se encuentra",2,)</f>
        <v>Querétaro</v>
      </c>
      <c r="CN2157" s="4" t="str">
        <f>_xlfn.XLOOKUP($CG2157,tbl_area_24_07_2024[Nombre Área],tbl_area_24_07_2024[Estructura],"Si no se encuentra",2,)</f>
        <v>Juntas Distritales</v>
      </c>
    </row>
    <row r="2158" spans="1:92" ht="20" x14ac:dyDescent="0.85">
      <c r="A2158" t="s">
        <v>22073</v>
      </c>
      <c r="B2158" t="s">
        <v>22074</v>
      </c>
      <c r="C2158" t="s">
        <v>22075</v>
      </c>
      <c r="D2158" t="s">
        <v>2199</v>
      </c>
      <c r="E2158" t="s">
        <v>2200</v>
      </c>
      <c r="F2158" t="s">
        <v>2201</v>
      </c>
      <c r="G2158" t="s">
        <v>19226</v>
      </c>
      <c r="H2158" t="s">
        <v>14</v>
      </c>
      <c r="I2158" t="s">
        <v>18933</v>
      </c>
      <c r="J2158" t="s">
        <v>19227</v>
      </c>
      <c r="K2158" t="s">
        <v>25918</v>
      </c>
      <c r="L2158" t="s">
        <v>14</v>
      </c>
      <c r="M2158" t="s">
        <v>14</v>
      </c>
      <c r="N2158" t="s">
        <v>19229</v>
      </c>
      <c r="O2158" t="s">
        <v>25918</v>
      </c>
      <c r="P2158" t="s">
        <v>14</v>
      </c>
      <c r="Q2158" t="s">
        <v>25918</v>
      </c>
      <c r="R2158" t="s">
        <v>25918</v>
      </c>
      <c r="S2158" t="s">
        <v>14</v>
      </c>
      <c r="T2158" t="s">
        <v>14</v>
      </c>
      <c r="U2158" t="s">
        <v>14</v>
      </c>
      <c r="V2158" t="s">
        <v>14</v>
      </c>
      <c r="W2158" t="s">
        <v>169</v>
      </c>
      <c r="X2158" t="s">
        <v>417</v>
      </c>
      <c r="Y2158" t="s">
        <v>1939</v>
      </c>
      <c r="Z2158" t="s">
        <v>18</v>
      </c>
      <c r="AA2158" t="s">
        <v>14</v>
      </c>
      <c r="AB2158" t="s">
        <v>25918</v>
      </c>
      <c r="AC2158" t="s">
        <v>18935</v>
      </c>
      <c r="AD2158" t="s">
        <v>2365</v>
      </c>
      <c r="AE2158" t="s">
        <v>18936</v>
      </c>
      <c r="AF2158" t="s">
        <v>1452</v>
      </c>
      <c r="AG2158" t="s">
        <v>14</v>
      </c>
      <c r="AH2158" t="s">
        <v>2209</v>
      </c>
      <c r="AI2158" t="s">
        <v>18937</v>
      </c>
      <c r="AJ2158" t="s">
        <v>1439</v>
      </c>
      <c r="AK2158" t="s">
        <v>319</v>
      </c>
      <c r="AL2158" t="s">
        <v>1439</v>
      </c>
      <c r="AM2158" t="s">
        <v>319</v>
      </c>
      <c r="AN2158" t="s">
        <v>1439</v>
      </c>
      <c r="AO2158" t="s">
        <v>319</v>
      </c>
      <c r="AP2158" t="s">
        <v>25863</v>
      </c>
      <c r="AQ2158" t="s">
        <v>14</v>
      </c>
      <c r="AR2158" t="s">
        <v>14</v>
      </c>
      <c r="AS2158" t="s">
        <v>14</v>
      </c>
      <c r="AT2158" t="s">
        <v>14</v>
      </c>
      <c r="AU2158" t="s">
        <v>2252</v>
      </c>
      <c r="AV2158" t="s">
        <v>18938</v>
      </c>
      <c r="AW2158" t="s">
        <v>18938</v>
      </c>
      <c r="AX2158" t="s">
        <v>18938</v>
      </c>
      <c r="AY2158" t="s">
        <v>19228</v>
      </c>
      <c r="AZ2158" t="s">
        <v>22104</v>
      </c>
      <c r="BA2158" t="s">
        <v>22104</v>
      </c>
      <c r="BB2158" t="s">
        <v>22344</v>
      </c>
      <c r="BC2158">
        <v>17058.169999999998</v>
      </c>
      <c r="BD2158">
        <v>19787.48</v>
      </c>
      <c r="BE2158" t="s">
        <v>14</v>
      </c>
      <c r="BF2158" t="s">
        <v>14</v>
      </c>
      <c r="BG2158" t="s">
        <v>2214</v>
      </c>
      <c r="BH2158" t="s">
        <v>14</v>
      </c>
      <c r="BI2158" t="s">
        <v>22092</v>
      </c>
      <c r="BJ2158" t="s">
        <v>19229</v>
      </c>
      <c r="BK2158" t="s">
        <v>14</v>
      </c>
      <c r="BL2158" t="s">
        <v>22104</v>
      </c>
      <c r="BM2158" t="s">
        <v>22344</v>
      </c>
      <c r="BN2158" t="s">
        <v>19230</v>
      </c>
      <c r="BO2158" t="s">
        <v>14</v>
      </c>
      <c r="BP2158" t="s">
        <v>25918</v>
      </c>
      <c r="BQ2158" t="s">
        <v>2217</v>
      </c>
      <c r="BR2158" t="s">
        <v>2218</v>
      </c>
      <c r="BS2158" t="s">
        <v>2404</v>
      </c>
      <c r="BT2158" t="s">
        <v>14</v>
      </c>
      <c r="BU2158" t="s">
        <v>14</v>
      </c>
      <c r="BV2158" t="s">
        <v>14</v>
      </c>
      <c r="BW2158" t="s">
        <v>14</v>
      </c>
      <c r="BX2158" t="s">
        <v>14</v>
      </c>
      <c r="BY2158" t="s">
        <v>2220</v>
      </c>
      <c r="BZ2158" t="s">
        <v>25918</v>
      </c>
      <c r="CA2158" t="s">
        <v>18948</v>
      </c>
      <c r="CB2158" t="s">
        <v>14</v>
      </c>
      <c r="CC2158" t="s">
        <v>14</v>
      </c>
      <c r="CD2158" t="s">
        <v>14</v>
      </c>
      <c r="CE2158" t="s">
        <v>14</v>
      </c>
      <c r="CF2158" t="s">
        <v>19231</v>
      </c>
      <c r="CG2158" t="s">
        <v>318</v>
      </c>
      <c r="CH2158" t="s">
        <v>22075</v>
      </c>
      <c r="CJ2158" t="s">
        <v>319</v>
      </c>
      <c r="CK2158" t="s">
        <v>24</v>
      </c>
      <c r="CL2158" s="13"/>
      <c r="CM2158" s="4" t="str">
        <f>_xlfn.XLOOKUP($CG2158,tbl_area_24_07_2024[Nombre Área],tbl_area_24_07_2024[Estado],"Si no se encuentra",2,)</f>
        <v>Querétaro</v>
      </c>
      <c r="CN2158" s="4" t="str">
        <f>_xlfn.XLOOKUP($CG2158,tbl_area_24_07_2024[Nombre Área],tbl_area_24_07_2024[Estructura],"Si no se encuentra",2,)</f>
        <v>Juntas Distritales</v>
      </c>
    </row>
    <row r="2159" spans="1:92" ht="20" x14ac:dyDescent="0.85">
      <c r="A2159" t="s">
        <v>22073</v>
      </c>
      <c r="B2159" t="s">
        <v>22074</v>
      </c>
      <c r="C2159" t="s">
        <v>22075</v>
      </c>
      <c r="D2159" t="s">
        <v>2199</v>
      </c>
      <c r="E2159" t="s">
        <v>2200</v>
      </c>
      <c r="F2159" t="s">
        <v>2201</v>
      </c>
      <c r="G2159" t="s">
        <v>19232</v>
      </c>
      <c r="H2159" t="s">
        <v>14</v>
      </c>
      <c r="I2159" t="s">
        <v>18933</v>
      </c>
      <c r="J2159" t="s">
        <v>19233</v>
      </c>
      <c r="K2159" t="s">
        <v>25919</v>
      </c>
      <c r="L2159" t="s">
        <v>14</v>
      </c>
      <c r="M2159" t="s">
        <v>14</v>
      </c>
      <c r="N2159" t="s">
        <v>19236</v>
      </c>
      <c r="O2159" t="s">
        <v>25919</v>
      </c>
      <c r="P2159" t="s">
        <v>14</v>
      </c>
      <c r="Q2159" t="s">
        <v>25919</v>
      </c>
      <c r="R2159" t="s">
        <v>25919</v>
      </c>
      <c r="S2159" t="s">
        <v>14</v>
      </c>
      <c r="T2159" t="s">
        <v>14</v>
      </c>
      <c r="U2159" t="s">
        <v>14</v>
      </c>
      <c r="V2159" t="s">
        <v>14</v>
      </c>
      <c r="W2159" t="s">
        <v>1740</v>
      </c>
      <c r="X2159" t="s">
        <v>1894</v>
      </c>
      <c r="Y2159" t="s">
        <v>124</v>
      </c>
      <c r="Z2159" t="s">
        <v>18</v>
      </c>
      <c r="AA2159" t="s">
        <v>14</v>
      </c>
      <c r="AB2159" t="s">
        <v>25919</v>
      </c>
      <c r="AC2159" t="s">
        <v>19234</v>
      </c>
      <c r="AD2159" t="s">
        <v>2207</v>
      </c>
      <c r="AE2159" t="s">
        <v>9488</v>
      </c>
      <c r="AF2159" t="s">
        <v>1560</v>
      </c>
      <c r="AG2159" t="s">
        <v>14</v>
      </c>
      <c r="AH2159" t="s">
        <v>2209</v>
      </c>
      <c r="AI2159" t="s">
        <v>10286</v>
      </c>
      <c r="AJ2159" t="s">
        <v>1439</v>
      </c>
      <c r="AK2159" t="s">
        <v>319</v>
      </c>
      <c r="AL2159" t="s">
        <v>1439</v>
      </c>
      <c r="AM2159" t="s">
        <v>319</v>
      </c>
      <c r="AN2159" t="s">
        <v>1439</v>
      </c>
      <c r="AO2159" t="s">
        <v>319</v>
      </c>
      <c r="AP2159" t="s">
        <v>24952</v>
      </c>
      <c r="AQ2159" t="s">
        <v>14</v>
      </c>
      <c r="AR2159" t="s">
        <v>14</v>
      </c>
      <c r="AS2159" t="s">
        <v>14</v>
      </c>
      <c r="AT2159" t="s">
        <v>14</v>
      </c>
      <c r="AU2159" t="s">
        <v>2252</v>
      </c>
      <c r="AV2159" t="s">
        <v>18938</v>
      </c>
      <c r="AW2159" t="s">
        <v>18938</v>
      </c>
      <c r="AX2159" t="s">
        <v>18938</v>
      </c>
      <c r="AY2159" t="s">
        <v>19235</v>
      </c>
      <c r="AZ2159" t="s">
        <v>23080</v>
      </c>
      <c r="BA2159" t="s">
        <v>23080</v>
      </c>
      <c r="BB2159" t="s">
        <v>22089</v>
      </c>
      <c r="BC2159">
        <v>56524.06</v>
      </c>
      <c r="BD2159">
        <v>65567.899999999994</v>
      </c>
      <c r="BE2159" t="s">
        <v>14</v>
      </c>
      <c r="BF2159" t="s">
        <v>14</v>
      </c>
      <c r="BG2159" t="s">
        <v>2214</v>
      </c>
      <c r="BH2159" t="s">
        <v>14</v>
      </c>
      <c r="BI2159" t="s">
        <v>22092</v>
      </c>
      <c r="BJ2159" t="s">
        <v>19236</v>
      </c>
      <c r="BK2159" t="s">
        <v>14</v>
      </c>
      <c r="BL2159" t="s">
        <v>23080</v>
      </c>
      <c r="BM2159" t="s">
        <v>22089</v>
      </c>
      <c r="BN2159" t="s">
        <v>19237</v>
      </c>
      <c r="BO2159" t="s">
        <v>14</v>
      </c>
      <c r="BP2159" t="s">
        <v>25919</v>
      </c>
      <c r="BQ2159" t="s">
        <v>2217</v>
      </c>
      <c r="BR2159" t="s">
        <v>2218</v>
      </c>
      <c r="BS2159" t="s">
        <v>2404</v>
      </c>
      <c r="BT2159" t="s">
        <v>14</v>
      </c>
      <c r="BU2159" t="s">
        <v>14</v>
      </c>
      <c r="BV2159" t="s">
        <v>14</v>
      </c>
      <c r="BW2159" t="s">
        <v>14</v>
      </c>
      <c r="BX2159" t="s">
        <v>14</v>
      </c>
      <c r="BY2159" t="s">
        <v>2220</v>
      </c>
      <c r="BZ2159" t="s">
        <v>25919</v>
      </c>
      <c r="CA2159" t="s">
        <v>18948</v>
      </c>
      <c r="CB2159" t="s">
        <v>14</v>
      </c>
      <c r="CC2159" t="s">
        <v>14</v>
      </c>
      <c r="CD2159" t="s">
        <v>14</v>
      </c>
      <c r="CE2159" t="s">
        <v>14</v>
      </c>
      <c r="CF2159" t="s">
        <v>19238</v>
      </c>
      <c r="CG2159" t="s">
        <v>318</v>
      </c>
      <c r="CH2159" t="s">
        <v>22075</v>
      </c>
      <c r="CJ2159" t="s">
        <v>319</v>
      </c>
      <c r="CK2159" t="s">
        <v>24</v>
      </c>
      <c r="CL2159" s="13"/>
      <c r="CM2159" s="4" t="str">
        <f>_xlfn.XLOOKUP($CG2159,tbl_area_24_07_2024[Nombre Área],tbl_area_24_07_2024[Estado],"Si no se encuentra",2,)</f>
        <v>Querétaro</v>
      </c>
      <c r="CN2159" s="4" t="str">
        <f>_xlfn.XLOOKUP($CG2159,tbl_area_24_07_2024[Nombre Área],tbl_area_24_07_2024[Estructura],"Si no se encuentra",2,)</f>
        <v>Juntas Distritales</v>
      </c>
    </row>
    <row r="2160" spans="1:92" ht="20" x14ac:dyDescent="0.85">
      <c r="A2160" t="s">
        <v>22073</v>
      </c>
      <c r="B2160" t="s">
        <v>22074</v>
      </c>
      <c r="C2160" t="s">
        <v>22075</v>
      </c>
      <c r="D2160" t="s">
        <v>2199</v>
      </c>
      <c r="E2160" t="s">
        <v>2200</v>
      </c>
      <c r="F2160" t="s">
        <v>2201</v>
      </c>
      <c r="G2160" t="s">
        <v>19239</v>
      </c>
      <c r="H2160" t="s">
        <v>14</v>
      </c>
      <c r="I2160" t="s">
        <v>18933</v>
      </c>
      <c r="J2160" t="s">
        <v>19240</v>
      </c>
      <c r="K2160" t="s">
        <v>25920</v>
      </c>
      <c r="L2160" t="s">
        <v>14</v>
      </c>
      <c r="M2160" t="s">
        <v>14</v>
      </c>
      <c r="N2160" t="s">
        <v>19247</v>
      </c>
      <c r="O2160" t="s">
        <v>25920</v>
      </c>
      <c r="P2160" t="s">
        <v>14</v>
      </c>
      <c r="Q2160" t="s">
        <v>25920</v>
      </c>
      <c r="R2160" t="s">
        <v>25920</v>
      </c>
      <c r="S2160" t="s">
        <v>14</v>
      </c>
      <c r="T2160" t="s">
        <v>14</v>
      </c>
      <c r="U2160" t="s">
        <v>14</v>
      </c>
      <c r="V2160" t="s">
        <v>14</v>
      </c>
      <c r="W2160" t="s">
        <v>19241</v>
      </c>
      <c r="X2160" t="s">
        <v>110</v>
      </c>
      <c r="Y2160" t="s">
        <v>61</v>
      </c>
      <c r="Z2160" t="s">
        <v>18</v>
      </c>
      <c r="AA2160" t="s">
        <v>14</v>
      </c>
      <c r="AB2160" t="s">
        <v>25920</v>
      </c>
      <c r="AC2160" t="s">
        <v>19242</v>
      </c>
      <c r="AD2160" t="s">
        <v>2207</v>
      </c>
      <c r="AE2160" t="s">
        <v>19243</v>
      </c>
      <c r="AF2160" t="s">
        <v>19244</v>
      </c>
      <c r="AG2160" t="s">
        <v>14</v>
      </c>
      <c r="AH2160" t="s">
        <v>2209</v>
      </c>
      <c r="AI2160" t="s">
        <v>19245</v>
      </c>
      <c r="AJ2160" t="s">
        <v>1439</v>
      </c>
      <c r="AK2160" t="s">
        <v>319</v>
      </c>
      <c r="AL2160" t="s">
        <v>1439</v>
      </c>
      <c r="AM2160" t="s">
        <v>319</v>
      </c>
      <c r="AN2160" t="s">
        <v>1439</v>
      </c>
      <c r="AO2160" t="s">
        <v>319</v>
      </c>
      <c r="AP2160" t="s">
        <v>25921</v>
      </c>
      <c r="AQ2160" t="s">
        <v>14</v>
      </c>
      <c r="AR2160" t="s">
        <v>14</v>
      </c>
      <c r="AS2160" t="s">
        <v>14</v>
      </c>
      <c r="AT2160" t="s">
        <v>14</v>
      </c>
      <c r="AU2160" t="s">
        <v>2252</v>
      </c>
      <c r="AV2160" t="s">
        <v>18938</v>
      </c>
      <c r="AW2160" t="s">
        <v>18938</v>
      </c>
      <c r="AX2160" t="s">
        <v>18938</v>
      </c>
      <c r="AY2160" t="s">
        <v>19246</v>
      </c>
      <c r="AZ2160" t="s">
        <v>25295</v>
      </c>
      <c r="BA2160" t="s">
        <v>22273</v>
      </c>
      <c r="BB2160" t="s">
        <v>22213</v>
      </c>
      <c r="BC2160">
        <v>171385.96</v>
      </c>
      <c r="BD2160">
        <v>198807.72</v>
      </c>
      <c r="BE2160" t="s">
        <v>14</v>
      </c>
      <c r="BF2160" t="s">
        <v>14</v>
      </c>
      <c r="BG2160" t="s">
        <v>2214</v>
      </c>
      <c r="BH2160" t="s">
        <v>14</v>
      </c>
      <c r="BI2160" t="s">
        <v>22092</v>
      </c>
      <c r="BJ2160" t="s">
        <v>19247</v>
      </c>
      <c r="BK2160" t="s">
        <v>14</v>
      </c>
      <c r="BL2160" t="s">
        <v>22273</v>
      </c>
      <c r="BM2160" t="s">
        <v>22213</v>
      </c>
      <c r="BN2160" t="s">
        <v>19248</v>
      </c>
      <c r="BO2160" t="s">
        <v>14</v>
      </c>
      <c r="BP2160" t="s">
        <v>25920</v>
      </c>
      <c r="BQ2160" t="s">
        <v>2217</v>
      </c>
      <c r="BR2160" t="s">
        <v>2218</v>
      </c>
      <c r="BS2160" t="s">
        <v>2404</v>
      </c>
      <c r="BT2160" t="s">
        <v>14</v>
      </c>
      <c r="BU2160" t="s">
        <v>14</v>
      </c>
      <c r="BV2160" t="s">
        <v>14</v>
      </c>
      <c r="BW2160" t="s">
        <v>14</v>
      </c>
      <c r="BX2160" t="s">
        <v>14</v>
      </c>
      <c r="BY2160" t="s">
        <v>2220</v>
      </c>
      <c r="BZ2160" t="s">
        <v>25920</v>
      </c>
      <c r="CA2160" t="s">
        <v>18948</v>
      </c>
      <c r="CB2160" t="s">
        <v>14</v>
      </c>
      <c r="CC2160" t="s">
        <v>14</v>
      </c>
      <c r="CD2160" t="s">
        <v>14</v>
      </c>
      <c r="CE2160" t="s">
        <v>14</v>
      </c>
      <c r="CF2160" t="s">
        <v>19249</v>
      </c>
      <c r="CG2160" t="s">
        <v>318</v>
      </c>
      <c r="CH2160" t="s">
        <v>22075</v>
      </c>
      <c r="CJ2160" t="s">
        <v>319</v>
      </c>
      <c r="CK2160" t="s">
        <v>24</v>
      </c>
      <c r="CL2160" s="13"/>
      <c r="CM2160" s="4" t="str">
        <f>_xlfn.XLOOKUP($CG2160,tbl_area_24_07_2024[Nombre Área],tbl_area_24_07_2024[Estado],"Si no se encuentra",2,)</f>
        <v>Querétaro</v>
      </c>
      <c r="CN2160" s="4" t="str">
        <f>_xlfn.XLOOKUP($CG2160,tbl_area_24_07_2024[Nombre Área],tbl_area_24_07_2024[Estructura],"Si no se encuentra",2,)</f>
        <v>Juntas Distritales</v>
      </c>
    </row>
    <row r="2161" spans="1:92" ht="20" x14ac:dyDescent="0.85">
      <c r="A2161" t="s">
        <v>22073</v>
      </c>
      <c r="B2161" t="s">
        <v>22074</v>
      </c>
      <c r="C2161" t="s">
        <v>22075</v>
      </c>
      <c r="D2161" t="s">
        <v>2199</v>
      </c>
      <c r="E2161" t="s">
        <v>2242</v>
      </c>
      <c r="F2161" t="s">
        <v>2201</v>
      </c>
      <c r="G2161" t="s">
        <v>19250</v>
      </c>
      <c r="H2161" t="s">
        <v>14</v>
      </c>
      <c r="I2161" t="s">
        <v>18933</v>
      </c>
      <c r="J2161" t="s">
        <v>19251</v>
      </c>
      <c r="K2161" t="s">
        <v>19808</v>
      </c>
      <c r="L2161" t="s">
        <v>14</v>
      </c>
      <c r="M2161" t="s">
        <v>14</v>
      </c>
      <c r="N2161" t="s">
        <v>19253</v>
      </c>
      <c r="O2161" t="s">
        <v>19808</v>
      </c>
      <c r="P2161" t="s">
        <v>14</v>
      </c>
      <c r="Q2161" t="s">
        <v>19808</v>
      </c>
      <c r="R2161" t="s">
        <v>19808</v>
      </c>
      <c r="S2161" t="s">
        <v>14</v>
      </c>
      <c r="T2161" t="s">
        <v>14</v>
      </c>
      <c r="U2161" t="s">
        <v>14</v>
      </c>
      <c r="V2161" t="s">
        <v>14</v>
      </c>
      <c r="W2161" t="s">
        <v>1367</v>
      </c>
      <c r="X2161" t="s">
        <v>7128</v>
      </c>
      <c r="Y2161" t="s">
        <v>151</v>
      </c>
      <c r="Z2161" t="s">
        <v>12</v>
      </c>
      <c r="AA2161" t="s">
        <v>14</v>
      </c>
      <c r="AB2161" t="s">
        <v>19808</v>
      </c>
      <c r="AC2161" t="s">
        <v>14775</v>
      </c>
      <c r="AD2161" t="s">
        <v>2207</v>
      </c>
      <c r="AE2161" t="s">
        <v>14776</v>
      </c>
      <c r="AF2161" t="s">
        <v>1501</v>
      </c>
      <c r="AG2161" t="s">
        <v>14</v>
      </c>
      <c r="AH2161" t="s">
        <v>2209</v>
      </c>
      <c r="AI2161" t="s">
        <v>2287</v>
      </c>
      <c r="AJ2161" t="s">
        <v>1439</v>
      </c>
      <c r="AK2161" t="s">
        <v>319</v>
      </c>
      <c r="AL2161" t="s">
        <v>1439</v>
      </c>
      <c r="AM2161" t="s">
        <v>319</v>
      </c>
      <c r="AN2161" t="s">
        <v>1439</v>
      </c>
      <c r="AO2161" t="s">
        <v>319</v>
      </c>
      <c r="AP2161" t="s">
        <v>23116</v>
      </c>
      <c r="AQ2161" t="s">
        <v>14</v>
      </c>
      <c r="AR2161" t="s">
        <v>14</v>
      </c>
      <c r="AS2161" t="s">
        <v>14</v>
      </c>
      <c r="AT2161" t="s">
        <v>14</v>
      </c>
      <c r="AU2161" t="s">
        <v>2252</v>
      </c>
      <c r="AV2161" t="s">
        <v>18938</v>
      </c>
      <c r="AW2161" t="s">
        <v>18938</v>
      </c>
      <c r="AX2161" t="s">
        <v>18938</v>
      </c>
      <c r="AY2161" t="s">
        <v>19252</v>
      </c>
      <c r="AZ2161" t="s">
        <v>22272</v>
      </c>
      <c r="BA2161" t="s">
        <v>22272</v>
      </c>
      <c r="BB2161" t="s">
        <v>22094</v>
      </c>
      <c r="BC2161">
        <v>29110.14</v>
      </c>
      <c r="BD2161">
        <v>33767.760000000002</v>
      </c>
      <c r="BE2161" t="s">
        <v>14</v>
      </c>
      <c r="BF2161" t="s">
        <v>14</v>
      </c>
      <c r="BG2161" t="s">
        <v>2214</v>
      </c>
      <c r="BH2161" t="s">
        <v>14</v>
      </c>
      <c r="BI2161" t="s">
        <v>22092</v>
      </c>
      <c r="BJ2161" t="s">
        <v>19253</v>
      </c>
      <c r="BK2161" t="s">
        <v>14</v>
      </c>
      <c r="BL2161" t="s">
        <v>22272</v>
      </c>
      <c r="BM2161" t="s">
        <v>22094</v>
      </c>
      <c r="BN2161" t="s">
        <v>25922</v>
      </c>
      <c r="BO2161" t="s">
        <v>14</v>
      </c>
      <c r="BP2161" t="s">
        <v>19808</v>
      </c>
      <c r="BQ2161" t="s">
        <v>2217</v>
      </c>
      <c r="BR2161" t="s">
        <v>2218</v>
      </c>
      <c r="BS2161" t="s">
        <v>2404</v>
      </c>
      <c r="BT2161" t="s">
        <v>14</v>
      </c>
      <c r="BU2161" t="s">
        <v>14</v>
      </c>
      <c r="BV2161" t="s">
        <v>14</v>
      </c>
      <c r="BW2161" t="s">
        <v>14</v>
      </c>
      <c r="BX2161" t="s">
        <v>14</v>
      </c>
      <c r="BY2161" t="s">
        <v>2220</v>
      </c>
      <c r="BZ2161" t="s">
        <v>19808</v>
      </c>
      <c r="CA2161" t="s">
        <v>18948</v>
      </c>
      <c r="CB2161" t="s">
        <v>14</v>
      </c>
      <c r="CC2161" t="s">
        <v>14</v>
      </c>
      <c r="CD2161" t="s">
        <v>14</v>
      </c>
      <c r="CE2161" t="s">
        <v>14</v>
      </c>
      <c r="CF2161" t="s">
        <v>19254</v>
      </c>
      <c r="CG2161" t="s">
        <v>318</v>
      </c>
      <c r="CH2161" t="s">
        <v>22075</v>
      </c>
      <c r="CJ2161" t="s">
        <v>319</v>
      </c>
      <c r="CK2161" t="s">
        <v>24</v>
      </c>
      <c r="CL2161" s="13"/>
      <c r="CM2161" s="4" t="str">
        <f>_xlfn.XLOOKUP($CG2161,tbl_area_24_07_2024[Nombre Área],tbl_area_24_07_2024[Estado],"Si no se encuentra",2,)</f>
        <v>Querétaro</v>
      </c>
      <c r="CN2161" s="4" t="str">
        <f>_xlfn.XLOOKUP($CG2161,tbl_area_24_07_2024[Nombre Área],tbl_area_24_07_2024[Estructura],"Si no se encuentra",2,)</f>
        <v>Juntas Distritales</v>
      </c>
    </row>
    <row r="2162" spans="1:92" ht="20" x14ac:dyDescent="0.85">
      <c r="A2162" t="s">
        <v>22073</v>
      </c>
      <c r="B2162" t="s">
        <v>22074</v>
      </c>
      <c r="C2162" t="s">
        <v>22075</v>
      </c>
      <c r="D2162" t="s">
        <v>2199</v>
      </c>
      <c r="E2162" t="s">
        <v>2242</v>
      </c>
      <c r="F2162" t="s">
        <v>2201</v>
      </c>
      <c r="G2162" t="s">
        <v>19255</v>
      </c>
      <c r="H2162" t="s">
        <v>14</v>
      </c>
      <c r="I2162" t="s">
        <v>18933</v>
      </c>
      <c r="J2162" t="s">
        <v>19256</v>
      </c>
      <c r="K2162" t="s">
        <v>25923</v>
      </c>
      <c r="L2162" t="s">
        <v>14</v>
      </c>
      <c r="M2162" t="s">
        <v>14</v>
      </c>
      <c r="N2162" t="s">
        <v>19258</v>
      </c>
      <c r="O2162" t="s">
        <v>25923</v>
      </c>
      <c r="P2162" t="s">
        <v>14</v>
      </c>
      <c r="Q2162" t="s">
        <v>25923</v>
      </c>
      <c r="R2162" t="s">
        <v>25923</v>
      </c>
      <c r="S2162" t="s">
        <v>14</v>
      </c>
      <c r="T2162" t="s">
        <v>14</v>
      </c>
      <c r="U2162" t="s">
        <v>14</v>
      </c>
      <c r="V2162" t="s">
        <v>14</v>
      </c>
      <c r="W2162" t="s">
        <v>1367</v>
      </c>
      <c r="X2162" t="s">
        <v>7128</v>
      </c>
      <c r="Y2162" t="s">
        <v>151</v>
      </c>
      <c r="Z2162" t="s">
        <v>12</v>
      </c>
      <c r="AA2162" t="s">
        <v>14</v>
      </c>
      <c r="AB2162" t="s">
        <v>25923</v>
      </c>
      <c r="AC2162" t="s">
        <v>14775</v>
      </c>
      <c r="AD2162" t="s">
        <v>2207</v>
      </c>
      <c r="AE2162" t="s">
        <v>14776</v>
      </c>
      <c r="AF2162" t="s">
        <v>1501</v>
      </c>
      <c r="AG2162" t="s">
        <v>14</v>
      </c>
      <c r="AH2162" t="s">
        <v>2209</v>
      </c>
      <c r="AI2162" t="s">
        <v>2287</v>
      </c>
      <c r="AJ2162" t="s">
        <v>1439</v>
      </c>
      <c r="AK2162" t="s">
        <v>319</v>
      </c>
      <c r="AL2162" t="s">
        <v>1439</v>
      </c>
      <c r="AM2162" t="s">
        <v>319</v>
      </c>
      <c r="AN2162" t="s">
        <v>1439</v>
      </c>
      <c r="AO2162" t="s">
        <v>319</v>
      </c>
      <c r="AP2162" t="s">
        <v>23116</v>
      </c>
      <c r="AQ2162" t="s">
        <v>14</v>
      </c>
      <c r="AR2162" t="s">
        <v>14</v>
      </c>
      <c r="AS2162" t="s">
        <v>14</v>
      </c>
      <c r="AT2162" t="s">
        <v>14</v>
      </c>
      <c r="AU2162" t="s">
        <v>2252</v>
      </c>
      <c r="AV2162" t="s">
        <v>18938</v>
      </c>
      <c r="AW2162" t="s">
        <v>18938</v>
      </c>
      <c r="AX2162" t="s">
        <v>18938</v>
      </c>
      <c r="AY2162" t="s">
        <v>19257</v>
      </c>
      <c r="AZ2162" t="s">
        <v>22272</v>
      </c>
      <c r="BA2162" t="s">
        <v>22272</v>
      </c>
      <c r="BB2162" t="s">
        <v>22094</v>
      </c>
      <c r="BC2162">
        <v>29110.14</v>
      </c>
      <c r="BD2162">
        <v>33767.760000000002</v>
      </c>
      <c r="BE2162" t="s">
        <v>14</v>
      </c>
      <c r="BF2162" t="s">
        <v>14</v>
      </c>
      <c r="BG2162" t="s">
        <v>2214</v>
      </c>
      <c r="BH2162" t="s">
        <v>14</v>
      </c>
      <c r="BI2162" t="s">
        <v>22092</v>
      </c>
      <c r="BJ2162" t="s">
        <v>19258</v>
      </c>
      <c r="BK2162" t="s">
        <v>14</v>
      </c>
      <c r="BL2162" t="s">
        <v>22272</v>
      </c>
      <c r="BM2162" t="s">
        <v>22094</v>
      </c>
      <c r="BN2162" t="s">
        <v>25924</v>
      </c>
      <c r="BO2162" t="s">
        <v>14</v>
      </c>
      <c r="BP2162" t="s">
        <v>25923</v>
      </c>
      <c r="BQ2162" t="s">
        <v>2217</v>
      </c>
      <c r="BR2162" t="s">
        <v>2218</v>
      </c>
      <c r="BS2162" t="s">
        <v>2404</v>
      </c>
      <c r="BT2162" t="s">
        <v>14</v>
      </c>
      <c r="BU2162" t="s">
        <v>14</v>
      </c>
      <c r="BV2162" t="s">
        <v>14</v>
      </c>
      <c r="BW2162" t="s">
        <v>14</v>
      </c>
      <c r="BX2162" t="s">
        <v>14</v>
      </c>
      <c r="BY2162" t="s">
        <v>2544</v>
      </c>
      <c r="BZ2162" t="s">
        <v>25923</v>
      </c>
      <c r="CA2162" t="s">
        <v>18948</v>
      </c>
      <c r="CB2162" t="s">
        <v>14</v>
      </c>
      <c r="CC2162" t="s">
        <v>14</v>
      </c>
      <c r="CD2162" t="s">
        <v>14</v>
      </c>
      <c r="CE2162" t="s">
        <v>14</v>
      </c>
      <c r="CF2162" t="s">
        <v>19259</v>
      </c>
      <c r="CG2162" t="s">
        <v>318</v>
      </c>
      <c r="CH2162" t="s">
        <v>22075</v>
      </c>
      <c r="CJ2162" t="s">
        <v>319</v>
      </c>
      <c r="CK2162" t="s">
        <v>24</v>
      </c>
      <c r="CL2162" s="13"/>
      <c r="CM2162" s="4" t="str">
        <f>_xlfn.XLOOKUP($CG2162,tbl_area_24_07_2024[Nombre Área],tbl_area_24_07_2024[Estado],"Si no se encuentra",2,)</f>
        <v>Querétaro</v>
      </c>
      <c r="CN2162" s="4" t="str">
        <f>_xlfn.XLOOKUP($CG2162,tbl_area_24_07_2024[Nombre Área],tbl_area_24_07_2024[Estructura],"Si no se encuentra",2,)</f>
        <v>Juntas Distritales</v>
      </c>
    </row>
    <row r="2163" spans="1:92" ht="20" x14ac:dyDescent="0.85">
      <c r="A2163" t="s">
        <v>22073</v>
      </c>
      <c r="B2163" t="s">
        <v>22074</v>
      </c>
      <c r="C2163" t="s">
        <v>22075</v>
      </c>
      <c r="D2163" t="s">
        <v>2199</v>
      </c>
      <c r="E2163" t="s">
        <v>2242</v>
      </c>
      <c r="F2163" t="s">
        <v>2201</v>
      </c>
      <c r="G2163" t="s">
        <v>19260</v>
      </c>
      <c r="H2163" t="s">
        <v>14</v>
      </c>
      <c r="I2163" t="s">
        <v>18933</v>
      </c>
      <c r="J2163" t="s">
        <v>19261</v>
      </c>
      <c r="K2163" t="s">
        <v>25925</v>
      </c>
      <c r="L2163" t="s">
        <v>14</v>
      </c>
      <c r="M2163" t="s">
        <v>14</v>
      </c>
      <c r="N2163" t="s">
        <v>19266</v>
      </c>
      <c r="O2163" t="s">
        <v>25925</v>
      </c>
      <c r="P2163" t="s">
        <v>14</v>
      </c>
      <c r="Q2163" t="s">
        <v>25925</v>
      </c>
      <c r="R2163" t="s">
        <v>25925</v>
      </c>
      <c r="S2163" t="s">
        <v>14</v>
      </c>
      <c r="T2163" t="s">
        <v>14</v>
      </c>
      <c r="U2163" t="s">
        <v>14</v>
      </c>
      <c r="V2163" t="s">
        <v>14</v>
      </c>
      <c r="W2163" t="s">
        <v>1361</v>
      </c>
      <c r="X2163" t="s">
        <v>124</v>
      </c>
      <c r="Y2163" t="s">
        <v>179</v>
      </c>
      <c r="Z2163" t="s">
        <v>18</v>
      </c>
      <c r="AA2163" t="s">
        <v>14</v>
      </c>
      <c r="AB2163" t="s">
        <v>25925</v>
      </c>
      <c r="AC2163" t="s">
        <v>19262</v>
      </c>
      <c r="AD2163" t="s">
        <v>2348</v>
      </c>
      <c r="AE2163" t="s">
        <v>19263</v>
      </c>
      <c r="AF2163" t="s">
        <v>6761</v>
      </c>
      <c r="AG2163" t="s">
        <v>1445</v>
      </c>
      <c r="AH2163" t="s">
        <v>2209</v>
      </c>
      <c r="AI2163" t="s">
        <v>19264</v>
      </c>
      <c r="AJ2163" t="s">
        <v>1439</v>
      </c>
      <c r="AK2163" t="s">
        <v>319</v>
      </c>
      <c r="AL2163" t="s">
        <v>1439</v>
      </c>
      <c r="AM2163" t="s">
        <v>319</v>
      </c>
      <c r="AN2163" t="s">
        <v>1439</v>
      </c>
      <c r="AO2163" t="s">
        <v>319</v>
      </c>
      <c r="AP2163" t="s">
        <v>25926</v>
      </c>
      <c r="AQ2163" t="s">
        <v>14</v>
      </c>
      <c r="AR2163" t="s">
        <v>14</v>
      </c>
      <c r="AS2163" t="s">
        <v>14</v>
      </c>
      <c r="AT2163" t="s">
        <v>14</v>
      </c>
      <c r="AU2163" t="s">
        <v>2252</v>
      </c>
      <c r="AV2163" t="s">
        <v>18938</v>
      </c>
      <c r="AW2163" t="s">
        <v>18938</v>
      </c>
      <c r="AX2163" t="s">
        <v>18938</v>
      </c>
      <c r="AY2163" t="s">
        <v>19265</v>
      </c>
      <c r="AZ2163" t="s">
        <v>22104</v>
      </c>
      <c r="BA2163" t="s">
        <v>22104</v>
      </c>
      <c r="BB2163" t="s">
        <v>22089</v>
      </c>
      <c r="BC2163">
        <v>60141.55</v>
      </c>
      <c r="BD2163">
        <v>69764.2</v>
      </c>
      <c r="BE2163" t="s">
        <v>14</v>
      </c>
      <c r="BF2163" t="s">
        <v>14</v>
      </c>
      <c r="BG2163" t="s">
        <v>2214</v>
      </c>
      <c r="BH2163" t="s">
        <v>14</v>
      </c>
      <c r="BI2163" t="s">
        <v>22092</v>
      </c>
      <c r="BJ2163" t="s">
        <v>19266</v>
      </c>
      <c r="BK2163" t="s">
        <v>14</v>
      </c>
      <c r="BL2163" t="s">
        <v>22104</v>
      </c>
      <c r="BM2163" t="s">
        <v>22089</v>
      </c>
      <c r="BN2163" t="s">
        <v>19267</v>
      </c>
      <c r="BO2163" t="s">
        <v>14</v>
      </c>
      <c r="BP2163" t="s">
        <v>25925</v>
      </c>
      <c r="BQ2163" t="s">
        <v>2217</v>
      </c>
      <c r="BR2163" t="s">
        <v>2218</v>
      </c>
      <c r="BS2163" t="s">
        <v>2404</v>
      </c>
      <c r="BT2163" t="s">
        <v>14</v>
      </c>
      <c r="BU2163" t="s">
        <v>14</v>
      </c>
      <c r="BV2163" t="s">
        <v>14</v>
      </c>
      <c r="BW2163" t="s">
        <v>14</v>
      </c>
      <c r="BX2163" t="s">
        <v>14</v>
      </c>
      <c r="BY2163" t="s">
        <v>2220</v>
      </c>
      <c r="BZ2163" t="s">
        <v>25925</v>
      </c>
      <c r="CA2163" t="s">
        <v>18948</v>
      </c>
      <c r="CB2163" t="s">
        <v>14</v>
      </c>
      <c r="CC2163" t="s">
        <v>14</v>
      </c>
      <c r="CD2163" t="s">
        <v>14</v>
      </c>
      <c r="CE2163" t="s">
        <v>14</v>
      </c>
      <c r="CF2163" t="s">
        <v>19268</v>
      </c>
      <c r="CG2163" t="s">
        <v>318</v>
      </c>
      <c r="CH2163" t="s">
        <v>22075</v>
      </c>
      <c r="CJ2163" t="s">
        <v>319</v>
      </c>
      <c r="CK2163" t="s">
        <v>24</v>
      </c>
      <c r="CL2163" s="13"/>
      <c r="CM2163" s="4" t="str">
        <f>_xlfn.XLOOKUP($CG2163,tbl_area_24_07_2024[Nombre Área],tbl_area_24_07_2024[Estado],"Si no se encuentra",2,)</f>
        <v>Querétaro</v>
      </c>
      <c r="CN2163" s="4" t="str">
        <f>_xlfn.XLOOKUP($CG2163,tbl_area_24_07_2024[Nombre Área],tbl_area_24_07_2024[Estructura],"Si no se encuentra",2,)</f>
        <v>Juntas Distritales</v>
      </c>
    </row>
    <row r="2164" spans="1:92" ht="20" x14ac:dyDescent="0.85">
      <c r="A2164" t="s">
        <v>22073</v>
      </c>
      <c r="B2164" t="s">
        <v>22074</v>
      </c>
      <c r="C2164" t="s">
        <v>22075</v>
      </c>
      <c r="D2164" t="s">
        <v>2199</v>
      </c>
      <c r="E2164" t="s">
        <v>2242</v>
      </c>
      <c r="F2164" t="s">
        <v>2201</v>
      </c>
      <c r="G2164" t="s">
        <v>19269</v>
      </c>
      <c r="H2164" t="s">
        <v>14</v>
      </c>
      <c r="I2164" t="s">
        <v>18933</v>
      </c>
      <c r="J2164" t="s">
        <v>19270</v>
      </c>
      <c r="K2164" t="s">
        <v>25927</v>
      </c>
      <c r="L2164" t="s">
        <v>14</v>
      </c>
      <c r="M2164" t="s">
        <v>14</v>
      </c>
      <c r="N2164" t="s">
        <v>19272</v>
      </c>
      <c r="O2164" t="s">
        <v>25927</v>
      </c>
      <c r="P2164" t="s">
        <v>14</v>
      </c>
      <c r="Q2164" t="s">
        <v>25927</v>
      </c>
      <c r="R2164" t="s">
        <v>25927</v>
      </c>
      <c r="S2164" t="s">
        <v>14</v>
      </c>
      <c r="T2164" t="s">
        <v>14</v>
      </c>
      <c r="U2164" t="s">
        <v>14</v>
      </c>
      <c r="V2164" t="s">
        <v>14</v>
      </c>
      <c r="W2164" t="s">
        <v>1361</v>
      </c>
      <c r="X2164" t="s">
        <v>124</v>
      </c>
      <c r="Y2164" t="s">
        <v>179</v>
      </c>
      <c r="Z2164" t="s">
        <v>18</v>
      </c>
      <c r="AA2164" t="s">
        <v>14</v>
      </c>
      <c r="AB2164" t="s">
        <v>25927</v>
      </c>
      <c r="AC2164" t="s">
        <v>19262</v>
      </c>
      <c r="AD2164" t="s">
        <v>2348</v>
      </c>
      <c r="AE2164" t="s">
        <v>19263</v>
      </c>
      <c r="AF2164" t="s">
        <v>6761</v>
      </c>
      <c r="AG2164" t="s">
        <v>1445</v>
      </c>
      <c r="AH2164" t="s">
        <v>2209</v>
      </c>
      <c r="AI2164" t="s">
        <v>19264</v>
      </c>
      <c r="AJ2164" t="s">
        <v>1439</v>
      </c>
      <c r="AK2164" t="s">
        <v>319</v>
      </c>
      <c r="AL2164" t="s">
        <v>1439</v>
      </c>
      <c r="AM2164" t="s">
        <v>319</v>
      </c>
      <c r="AN2164" t="s">
        <v>1439</v>
      </c>
      <c r="AO2164" t="s">
        <v>319</v>
      </c>
      <c r="AP2164" t="s">
        <v>25926</v>
      </c>
      <c r="AQ2164" t="s">
        <v>14</v>
      </c>
      <c r="AR2164" t="s">
        <v>14</v>
      </c>
      <c r="AS2164" t="s">
        <v>14</v>
      </c>
      <c r="AT2164" t="s">
        <v>14</v>
      </c>
      <c r="AU2164" t="s">
        <v>2252</v>
      </c>
      <c r="AV2164" t="s">
        <v>18938</v>
      </c>
      <c r="AW2164" t="s">
        <v>18938</v>
      </c>
      <c r="AX2164" t="s">
        <v>18938</v>
      </c>
      <c r="AY2164" t="s">
        <v>19271</v>
      </c>
      <c r="AZ2164" t="s">
        <v>22104</v>
      </c>
      <c r="BA2164" t="s">
        <v>22104</v>
      </c>
      <c r="BB2164" t="s">
        <v>22089</v>
      </c>
      <c r="BC2164">
        <v>30070.78</v>
      </c>
      <c r="BD2164">
        <v>34882.1</v>
      </c>
      <c r="BE2164" t="s">
        <v>14</v>
      </c>
      <c r="BF2164" t="s">
        <v>14</v>
      </c>
      <c r="BG2164" t="s">
        <v>2214</v>
      </c>
      <c r="BH2164" t="s">
        <v>14</v>
      </c>
      <c r="BI2164" t="s">
        <v>22092</v>
      </c>
      <c r="BJ2164" t="s">
        <v>19272</v>
      </c>
      <c r="BK2164" t="s">
        <v>14</v>
      </c>
      <c r="BL2164" t="s">
        <v>22104</v>
      </c>
      <c r="BM2164" t="s">
        <v>22089</v>
      </c>
      <c r="BN2164" t="s">
        <v>19273</v>
      </c>
      <c r="BO2164" t="s">
        <v>14</v>
      </c>
      <c r="BP2164" t="s">
        <v>25927</v>
      </c>
      <c r="BQ2164" t="s">
        <v>2217</v>
      </c>
      <c r="BR2164" t="s">
        <v>2218</v>
      </c>
      <c r="BS2164" t="s">
        <v>2404</v>
      </c>
      <c r="BT2164" t="s">
        <v>14</v>
      </c>
      <c r="BU2164" t="s">
        <v>14</v>
      </c>
      <c r="BV2164" t="s">
        <v>14</v>
      </c>
      <c r="BW2164" t="s">
        <v>14</v>
      </c>
      <c r="BX2164" t="s">
        <v>14</v>
      </c>
      <c r="BY2164" t="s">
        <v>2220</v>
      </c>
      <c r="BZ2164" t="s">
        <v>25927</v>
      </c>
      <c r="CA2164" t="s">
        <v>18948</v>
      </c>
      <c r="CB2164" t="s">
        <v>14</v>
      </c>
      <c r="CC2164" t="s">
        <v>14</v>
      </c>
      <c r="CD2164" t="s">
        <v>14</v>
      </c>
      <c r="CE2164" t="s">
        <v>14</v>
      </c>
      <c r="CF2164" t="s">
        <v>19274</v>
      </c>
      <c r="CG2164" t="s">
        <v>318</v>
      </c>
      <c r="CH2164" t="s">
        <v>22075</v>
      </c>
      <c r="CJ2164" t="s">
        <v>319</v>
      </c>
      <c r="CK2164" t="s">
        <v>24</v>
      </c>
      <c r="CL2164" s="13"/>
      <c r="CM2164" s="4" t="str">
        <f>_xlfn.XLOOKUP($CG2164,tbl_area_24_07_2024[Nombre Área],tbl_area_24_07_2024[Estado],"Si no se encuentra",2,)</f>
        <v>Querétaro</v>
      </c>
      <c r="CN2164" s="4" t="str">
        <f>_xlfn.XLOOKUP($CG2164,tbl_area_24_07_2024[Nombre Área],tbl_area_24_07_2024[Estructura],"Si no se encuentra",2,)</f>
        <v>Juntas Distritales</v>
      </c>
    </row>
    <row r="2165" spans="1:92" ht="20" x14ac:dyDescent="0.85">
      <c r="A2165" t="s">
        <v>22073</v>
      </c>
      <c r="B2165" t="s">
        <v>22074</v>
      </c>
      <c r="C2165" t="s">
        <v>22075</v>
      </c>
      <c r="D2165" t="s">
        <v>2199</v>
      </c>
      <c r="E2165" t="s">
        <v>2242</v>
      </c>
      <c r="F2165" t="s">
        <v>2201</v>
      </c>
      <c r="G2165" t="s">
        <v>19275</v>
      </c>
      <c r="H2165" t="s">
        <v>14</v>
      </c>
      <c r="I2165" t="s">
        <v>18933</v>
      </c>
      <c r="J2165" t="s">
        <v>19276</v>
      </c>
      <c r="K2165" t="s">
        <v>25928</v>
      </c>
      <c r="L2165" t="s">
        <v>14</v>
      </c>
      <c r="M2165" t="s">
        <v>14</v>
      </c>
      <c r="N2165" t="s">
        <v>19283</v>
      </c>
      <c r="O2165" t="s">
        <v>25928</v>
      </c>
      <c r="P2165" t="s">
        <v>14</v>
      </c>
      <c r="Q2165" t="s">
        <v>25928</v>
      </c>
      <c r="R2165" t="s">
        <v>25928</v>
      </c>
      <c r="S2165" t="s">
        <v>14</v>
      </c>
      <c r="T2165" t="s">
        <v>14</v>
      </c>
      <c r="U2165" t="s">
        <v>14</v>
      </c>
      <c r="V2165" t="s">
        <v>14</v>
      </c>
      <c r="W2165" t="s">
        <v>19277</v>
      </c>
      <c r="X2165" t="s">
        <v>85</v>
      </c>
      <c r="Y2165" t="s">
        <v>49</v>
      </c>
      <c r="Z2165" t="s">
        <v>12</v>
      </c>
      <c r="AA2165" t="s">
        <v>14</v>
      </c>
      <c r="AB2165" t="s">
        <v>25928</v>
      </c>
      <c r="AC2165" t="s">
        <v>19278</v>
      </c>
      <c r="AD2165" t="s">
        <v>2207</v>
      </c>
      <c r="AE2165" t="s">
        <v>19279</v>
      </c>
      <c r="AF2165" t="s">
        <v>19280</v>
      </c>
      <c r="AG2165" t="s">
        <v>14</v>
      </c>
      <c r="AH2165" t="s">
        <v>2209</v>
      </c>
      <c r="AI2165" t="s">
        <v>19281</v>
      </c>
      <c r="AJ2165" t="s">
        <v>1439</v>
      </c>
      <c r="AK2165" t="s">
        <v>319</v>
      </c>
      <c r="AL2165" t="s">
        <v>1439</v>
      </c>
      <c r="AM2165" t="s">
        <v>319</v>
      </c>
      <c r="AN2165" t="s">
        <v>1439</v>
      </c>
      <c r="AO2165" t="s">
        <v>319</v>
      </c>
      <c r="AP2165" t="s">
        <v>25929</v>
      </c>
      <c r="AQ2165" t="s">
        <v>14</v>
      </c>
      <c r="AR2165" t="s">
        <v>14</v>
      </c>
      <c r="AS2165" t="s">
        <v>14</v>
      </c>
      <c r="AT2165" t="s">
        <v>14</v>
      </c>
      <c r="AU2165" t="s">
        <v>2252</v>
      </c>
      <c r="AV2165" t="s">
        <v>18938</v>
      </c>
      <c r="AW2165" t="s">
        <v>18938</v>
      </c>
      <c r="AX2165" t="s">
        <v>18938</v>
      </c>
      <c r="AY2165" t="s">
        <v>19282</v>
      </c>
      <c r="AZ2165" t="s">
        <v>22126</v>
      </c>
      <c r="BA2165" t="s">
        <v>22126</v>
      </c>
      <c r="BB2165" t="s">
        <v>22094</v>
      </c>
      <c r="BC2165">
        <v>27600</v>
      </c>
      <c r="BD2165">
        <v>32016</v>
      </c>
      <c r="BE2165" t="s">
        <v>14</v>
      </c>
      <c r="BF2165" t="s">
        <v>14</v>
      </c>
      <c r="BG2165" t="s">
        <v>2214</v>
      </c>
      <c r="BH2165" t="s">
        <v>14</v>
      </c>
      <c r="BI2165" t="s">
        <v>22092</v>
      </c>
      <c r="BJ2165" t="s">
        <v>19283</v>
      </c>
      <c r="BK2165" t="s">
        <v>14</v>
      </c>
      <c r="BL2165" t="s">
        <v>22126</v>
      </c>
      <c r="BM2165" t="s">
        <v>22094</v>
      </c>
      <c r="BN2165" t="s">
        <v>25930</v>
      </c>
      <c r="BO2165" t="s">
        <v>14</v>
      </c>
      <c r="BP2165" t="s">
        <v>25928</v>
      </c>
      <c r="BQ2165" t="s">
        <v>2217</v>
      </c>
      <c r="BR2165" t="s">
        <v>2218</v>
      </c>
      <c r="BS2165" t="s">
        <v>2404</v>
      </c>
      <c r="BT2165" t="s">
        <v>14</v>
      </c>
      <c r="BU2165" t="s">
        <v>14</v>
      </c>
      <c r="BV2165" t="s">
        <v>14</v>
      </c>
      <c r="BW2165" t="s">
        <v>14</v>
      </c>
      <c r="BX2165" t="s">
        <v>14</v>
      </c>
      <c r="BY2165" t="s">
        <v>2544</v>
      </c>
      <c r="BZ2165" t="s">
        <v>25928</v>
      </c>
      <c r="CA2165" t="s">
        <v>18948</v>
      </c>
      <c r="CB2165" t="s">
        <v>14</v>
      </c>
      <c r="CC2165" t="s">
        <v>14</v>
      </c>
      <c r="CD2165" t="s">
        <v>14</v>
      </c>
      <c r="CE2165" t="s">
        <v>14</v>
      </c>
      <c r="CF2165" t="s">
        <v>19284</v>
      </c>
      <c r="CG2165" t="s">
        <v>318</v>
      </c>
      <c r="CH2165" t="s">
        <v>22075</v>
      </c>
      <c r="CJ2165" t="s">
        <v>319</v>
      </c>
      <c r="CK2165" t="s">
        <v>24</v>
      </c>
      <c r="CL2165" s="13"/>
      <c r="CM2165" s="4" t="str">
        <f>_xlfn.XLOOKUP($CG2165,tbl_area_24_07_2024[Nombre Área],tbl_area_24_07_2024[Estado],"Si no se encuentra",2,)</f>
        <v>Querétaro</v>
      </c>
      <c r="CN2165" s="4" t="str">
        <f>_xlfn.XLOOKUP($CG2165,tbl_area_24_07_2024[Nombre Área],tbl_area_24_07_2024[Estructura],"Si no se encuentra",2,)</f>
        <v>Juntas Distritales</v>
      </c>
    </row>
    <row r="2166" spans="1:92" ht="20" x14ac:dyDescent="0.85">
      <c r="A2166" t="s">
        <v>22073</v>
      </c>
      <c r="B2166" t="s">
        <v>22074</v>
      </c>
      <c r="C2166" t="s">
        <v>22075</v>
      </c>
      <c r="D2166" t="s">
        <v>2199</v>
      </c>
      <c r="E2166" t="s">
        <v>2242</v>
      </c>
      <c r="F2166" t="s">
        <v>2201</v>
      </c>
      <c r="G2166" t="s">
        <v>19285</v>
      </c>
      <c r="H2166" t="s">
        <v>14</v>
      </c>
      <c r="I2166" t="s">
        <v>18933</v>
      </c>
      <c r="J2166" t="s">
        <v>19286</v>
      </c>
      <c r="K2166" t="s">
        <v>25931</v>
      </c>
      <c r="L2166" t="s">
        <v>14</v>
      </c>
      <c r="M2166" t="s">
        <v>14</v>
      </c>
      <c r="N2166" t="s">
        <v>19292</v>
      </c>
      <c r="O2166" t="s">
        <v>25931</v>
      </c>
      <c r="P2166" t="s">
        <v>14</v>
      </c>
      <c r="Q2166" t="s">
        <v>25931</v>
      </c>
      <c r="R2166" t="s">
        <v>25931</v>
      </c>
      <c r="S2166" t="s">
        <v>14</v>
      </c>
      <c r="T2166" t="s">
        <v>14</v>
      </c>
      <c r="U2166" t="s">
        <v>14</v>
      </c>
      <c r="V2166" t="s">
        <v>14</v>
      </c>
      <c r="W2166" t="s">
        <v>14</v>
      </c>
      <c r="X2166" t="s">
        <v>14</v>
      </c>
      <c r="Y2166" t="s">
        <v>14</v>
      </c>
      <c r="Z2166" t="s">
        <v>14</v>
      </c>
      <c r="AA2166" t="s">
        <v>19287</v>
      </c>
      <c r="AB2166" t="s">
        <v>25931</v>
      </c>
      <c r="AC2166" t="s">
        <v>7114</v>
      </c>
      <c r="AD2166" t="s">
        <v>2311</v>
      </c>
      <c r="AE2166" t="s">
        <v>19288</v>
      </c>
      <c r="AF2166" t="s">
        <v>19289</v>
      </c>
      <c r="AG2166" t="s">
        <v>14</v>
      </c>
      <c r="AH2166" t="s">
        <v>2209</v>
      </c>
      <c r="AI2166" t="s">
        <v>19290</v>
      </c>
      <c r="AJ2166" t="s">
        <v>1439</v>
      </c>
      <c r="AK2166" t="s">
        <v>319</v>
      </c>
      <c r="AL2166" t="s">
        <v>1439</v>
      </c>
      <c r="AM2166" t="s">
        <v>319</v>
      </c>
      <c r="AN2166" t="s">
        <v>1439</v>
      </c>
      <c r="AO2166" t="s">
        <v>319</v>
      </c>
      <c r="AP2166" t="s">
        <v>23114</v>
      </c>
      <c r="AQ2166" t="s">
        <v>14</v>
      </c>
      <c r="AR2166" t="s">
        <v>14</v>
      </c>
      <c r="AS2166" t="s">
        <v>14</v>
      </c>
      <c r="AT2166" t="s">
        <v>14</v>
      </c>
      <c r="AU2166" t="s">
        <v>2252</v>
      </c>
      <c r="AV2166" t="s">
        <v>18938</v>
      </c>
      <c r="AW2166" t="s">
        <v>18938</v>
      </c>
      <c r="AX2166" t="s">
        <v>18938</v>
      </c>
      <c r="AY2166" t="s">
        <v>19291</v>
      </c>
      <c r="AZ2166" t="s">
        <v>22272</v>
      </c>
      <c r="BA2166" t="s">
        <v>22272</v>
      </c>
      <c r="BB2166" t="s">
        <v>22094</v>
      </c>
      <c r="BC2166">
        <v>13945.88</v>
      </c>
      <c r="BD2166">
        <v>16177.2</v>
      </c>
      <c r="BE2166" t="s">
        <v>14</v>
      </c>
      <c r="BF2166" t="s">
        <v>14</v>
      </c>
      <c r="BG2166" t="s">
        <v>2214</v>
      </c>
      <c r="BH2166" t="s">
        <v>14</v>
      </c>
      <c r="BI2166" t="s">
        <v>22092</v>
      </c>
      <c r="BJ2166" t="s">
        <v>19292</v>
      </c>
      <c r="BK2166" t="s">
        <v>14</v>
      </c>
      <c r="BL2166" t="s">
        <v>22272</v>
      </c>
      <c r="BM2166" t="s">
        <v>22094</v>
      </c>
      <c r="BN2166" t="s">
        <v>25932</v>
      </c>
      <c r="BO2166" t="s">
        <v>14</v>
      </c>
      <c r="BP2166" t="s">
        <v>25931</v>
      </c>
      <c r="BQ2166" t="s">
        <v>2217</v>
      </c>
      <c r="BR2166" t="s">
        <v>2218</v>
      </c>
      <c r="BS2166" t="s">
        <v>2404</v>
      </c>
      <c r="BT2166" t="s">
        <v>14</v>
      </c>
      <c r="BU2166" t="s">
        <v>14</v>
      </c>
      <c r="BV2166" t="s">
        <v>14</v>
      </c>
      <c r="BW2166" t="s">
        <v>14</v>
      </c>
      <c r="BX2166" t="s">
        <v>14</v>
      </c>
      <c r="BY2166" t="s">
        <v>2544</v>
      </c>
      <c r="BZ2166" t="s">
        <v>25931</v>
      </c>
      <c r="CA2166" t="s">
        <v>18948</v>
      </c>
      <c r="CB2166" t="s">
        <v>14</v>
      </c>
      <c r="CC2166" t="s">
        <v>14</v>
      </c>
      <c r="CD2166" t="s">
        <v>14</v>
      </c>
      <c r="CE2166" t="s">
        <v>14</v>
      </c>
      <c r="CF2166" t="s">
        <v>19293</v>
      </c>
      <c r="CG2166" t="s">
        <v>318</v>
      </c>
      <c r="CH2166" t="s">
        <v>22075</v>
      </c>
      <c r="CJ2166" t="s">
        <v>319</v>
      </c>
      <c r="CK2166" t="s">
        <v>24</v>
      </c>
      <c r="CL2166" s="13"/>
      <c r="CM2166" s="4" t="str">
        <f>_xlfn.XLOOKUP($CG2166,tbl_area_24_07_2024[Nombre Área],tbl_area_24_07_2024[Estado],"Si no se encuentra",2,)</f>
        <v>Querétaro</v>
      </c>
      <c r="CN2166" s="4" t="str">
        <f>_xlfn.XLOOKUP($CG2166,tbl_area_24_07_2024[Nombre Área],tbl_area_24_07_2024[Estructura],"Si no se encuentra",2,)</f>
        <v>Juntas Distritales</v>
      </c>
    </row>
    <row r="2167" spans="1:92" ht="20" x14ac:dyDescent="0.85">
      <c r="A2167" t="s">
        <v>22073</v>
      </c>
      <c r="B2167" t="s">
        <v>22074</v>
      </c>
      <c r="C2167" t="s">
        <v>22075</v>
      </c>
      <c r="D2167" t="s">
        <v>2199</v>
      </c>
      <c r="E2167" t="s">
        <v>2242</v>
      </c>
      <c r="F2167" t="s">
        <v>2201</v>
      </c>
      <c r="G2167" t="s">
        <v>19294</v>
      </c>
      <c r="H2167" t="s">
        <v>14</v>
      </c>
      <c r="I2167" t="s">
        <v>18933</v>
      </c>
      <c r="J2167" t="s">
        <v>19295</v>
      </c>
      <c r="K2167" t="s">
        <v>25933</v>
      </c>
      <c r="L2167" t="s">
        <v>14</v>
      </c>
      <c r="M2167" t="s">
        <v>14</v>
      </c>
      <c r="N2167" t="s">
        <v>19297</v>
      </c>
      <c r="O2167" t="s">
        <v>25933</v>
      </c>
      <c r="P2167" t="s">
        <v>14</v>
      </c>
      <c r="Q2167" t="s">
        <v>25933</v>
      </c>
      <c r="R2167" t="s">
        <v>25933</v>
      </c>
      <c r="S2167" t="s">
        <v>14</v>
      </c>
      <c r="T2167" t="s">
        <v>14</v>
      </c>
      <c r="U2167" t="s">
        <v>14</v>
      </c>
      <c r="V2167" t="s">
        <v>14</v>
      </c>
      <c r="W2167" t="s">
        <v>14</v>
      </c>
      <c r="X2167" t="s">
        <v>14</v>
      </c>
      <c r="Y2167" t="s">
        <v>14</v>
      </c>
      <c r="Z2167" t="s">
        <v>14</v>
      </c>
      <c r="AA2167" t="s">
        <v>19287</v>
      </c>
      <c r="AB2167" t="s">
        <v>25933</v>
      </c>
      <c r="AC2167" t="s">
        <v>7114</v>
      </c>
      <c r="AD2167" t="s">
        <v>2311</v>
      </c>
      <c r="AE2167" t="s">
        <v>19288</v>
      </c>
      <c r="AF2167" t="s">
        <v>19289</v>
      </c>
      <c r="AG2167" t="s">
        <v>14</v>
      </c>
      <c r="AH2167" t="s">
        <v>2209</v>
      </c>
      <c r="AI2167" t="s">
        <v>19290</v>
      </c>
      <c r="AJ2167" t="s">
        <v>1439</v>
      </c>
      <c r="AK2167" t="s">
        <v>319</v>
      </c>
      <c r="AL2167" t="s">
        <v>1439</v>
      </c>
      <c r="AM2167" t="s">
        <v>319</v>
      </c>
      <c r="AN2167" t="s">
        <v>1439</v>
      </c>
      <c r="AO2167" t="s">
        <v>319</v>
      </c>
      <c r="AP2167" t="s">
        <v>23114</v>
      </c>
      <c r="AQ2167" t="s">
        <v>14</v>
      </c>
      <c r="AR2167" t="s">
        <v>14</v>
      </c>
      <c r="AS2167" t="s">
        <v>14</v>
      </c>
      <c r="AT2167" t="s">
        <v>14</v>
      </c>
      <c r="AU2167" t="s">
        <v>2252</v>
      </c>
      <c r="AV2167" t="s">
        <v>18938</v>
      </c>
      <c r="AW2167" t="s">
        <v>18938</v>
      </c>
      <c r="AX2167" t="s">
        <v>18938</v>
      </c>
      <c r="AY2167" t="s">
        <v>19296</v>
      </c>
      <c r="AZ2167" t="s">
        <v>22272</v>
      </c>
      <c r="BA2167" t="s">
        <v>22272</v>
      </c>
      <c r="BB2167" t="s">
        <v>22094</v>
      </c>
      <c r="BC2167">
        <v>13945.86</v>
      </c>
      <c r="BD2167">
        <v>16177.2</v>
      </c>
      <c r="BE2167" t="s">
        <v>14</v>
      </c>
      <c r="BF2167" t="s">
        <v>14</v>
      </c>
      <c r="BG2167" t="s">
        <v>2214</v>
      </c>
      <c r="BH2167" t="s">
        <v>14</v>
      </c>
      <c r="BI2167" t="s">
        <v>22092</v>
      </c>
      <c r="BJ2167" t="s">
        <v>19297</v>
      </c>
      <c r="BK2167" t="s">
        <v>14</v>
      </c>
      <c r="BL2167" t="s">
        <v>22272</v>
      </c>
      <c r="BM2167" t="s">
        <v>22094</v>
      </c>
      <c r="BN2167" t="s">
        <v>25934</v>
      </c>
      <c r="BO2167" t="s">
        <v>14</v>
      </c>
      <c r="BP2167" t="s">
        <v>25933</v>
      </c>
      <c r="BQ2167" t="s">
        <v>2217</v>
      </c>
      <c r="BR2167" t="s">
        <v>2218</v>
      </c>
      <c r="BS2167" t="s">
        <v>2404</v>
      </c>
      <c r="BT2167" t="s">
        <v>14</v>
      </c>
      <c r="BU2167" t="s">
        <v>14</v>
      </c>
      <c r="BV2167" t="s">
        <v>14</v>
      </c>
      <c r="BW2167" t="s">
        <v>14</v>
      </c>
      <c r="BX2167" t="s">
        <v>14</v>
      </c>
      <c r="BY2167" t="s">
        <v>2544</v>
      </c>
      <c r="BZ2167" t="s">
        <v>25933</v>
      </c>
      <c r="CA2167" t="s">
        <v>18948</v>
      </c>
      <c r="CB2167" t="s">
        <v>14</v>
      </c>
      <c r="CC2167" t="s">
        <v>14</v>
      </c>
      <c r="CD2167" t="s">
        <v>14</v>
      </c>
      <c r="CE2167" t="s">
        <v>14</v>
      </c>
      <c r="CF2167" t="s">
        <v>19298</v>
      </c>
      <c r="CG2167" t="s">
        <v>318</v>
      </c>
      <c r="CH2167" t="s">
        <v>22075</v>
      </c>
      <c r="CJ2167" t="s">
        <v>319</v>
      </c>
      <c r="CK2167" t="s">
        <v>24</v>
      </c>
      <c r="CL2167" s="13"/>
      <c r="CM2167" s="4" t="str">
        <f>_xlfn.XLOOKUP($CG2167,tbl_area_24_07_2024[Nombre Área],tbl_area_24_07_2024[Estado],"Si no se encuentra",2,)</f>
        <v>Querétaro</v>
      </c>
      <c r="CN2167" s="4" t="str">
        <f>_xlfn.XLOOKUP($CG2167,tbl_area_24_07_2024[Nombre Área],tbl_area_24_07_2024[Estructura],"Si no se encuentra",2,)</f>
        <v>Juntas Distritales</v>
      </c>
    </row>
    <row r="2168" spans="1:92" ht="20" x14ac:dyDescent="0.85">
      <c r="A2168" t="s">
        <v>22073</v>
      </c>
      <c r="B2168" t="s">
        <v>22074</v>
      </c>
      <c r="C2168" t="s">
        <v>22075</v>
      </c>
      <c r="D2168" t="s">
        <v>2199</v>
      </c>
      <c r="E2168" t="s">
        <v>2242</v>
      </c>
      <c r="F2168" t="s">
        <v>2201</v>
      </c>
      <c r="G2168" t="s">
        <v>19299</v>
      </c>
      <c r="H2168" t="s">
        <v>14</v>
      </c>
      <c r="I2168" t="s">
        <v>18933</v>
      </c>
      <c r="J2168" t="s">
        <v>19300</v>
      </c>
      <c r="K2168" t="s">
        <v>25935</v>
      </c>
      <c r="L2168" t="s">
        <v>14</v>
      </c>
      <c r="M2168" t="s">
        <v>14</v>
      </c>
      <c r="N2168" t="s">
        <v>19302</v>
      </c>
      <c r="O2168" t="s">
        <v>25935</v>
      </c>
      <c r="P2168" t="s">
        <v>14</v>
      </c>
      <c r="Q2168" t="s">
        <v>25935</v>
      </c>
      <c r="R2168" t="s">
        <v>25935</v>
      </c>
      <c r="S2168" t="s">
        <v>14</v>
      </c>
      <c r="T2168" t="s">
        <v>14</v>
      </c>
      <c r="U2168" t="s">
        <v>14</v>
      </c>
      <c r="V2168" t="s">
        <v>14</v>
      </c>
      <c r="W2168" t="s">
        <v>14</v>
      </c>
      <c r="X2168" t="s">
        <v>14</v>
      </c>
      <c r="Y2168" t="s">
        <v>14</v>
      </c>
      <c r="Z2168" t="s">
        <v>14</v>
      </c>
      <c r="AA2168" t="s">
        <v>19287</v>
      </c>
      <c r="AB2168" t="s">
        <v>25935</v>
      </c>
      <c r="AC2168" t="s">
        <v>7114</v>
      </c>
      <c r="AD2168" t="s">
        <v>2311</v>
      </c>
      <c r="AE2168" t="s">
        <v>19288</v>
      </c>
      <c r="AF2168" t="s">
        <v>19289</v>
      </c>
      <c r="AG2168" t="s">
        <v>14</v>
      </c>
      <c r="AH2168" t="s">
        <v>2209</v>
      </c>
      <c r="AI2168" t="s">
        <v>19290</v>
      </c>
      <c r="AJ2168" t="s">
        <v>1439</v>
      </c>
      <c r="AK2168" t="s">
        <v>319</v>
      </c>
      <c r="AL2168" t="s">
        <v>1439</v>
      </c>
      <c r="AM2168" t="s">
        <v>319</v>
      </c>
      <c r="AN2168" t="s">
        <v>1439</v>
      </c>
      <c r="AO2168" t="s">
        <v>319</v>
      </c>
      <c r="AP2168" t="s">
        <v>23114</v>
      </c>
      <c r="AQ2168" t="s">
        <v>14</v>
      </c>
      <c r="AR2168" t="s">
        <v>14</v>
      </c>
      <c r="AS2168" t="s">
        <v>14</v>
      </c>
      <c r="AT2168" t="s">
        <v>14</v>
      </c>
      <c r="AU2168" t="s">
        <v>2252</v>
      </c>
      <c r="AV2168" t="s">
        <v>18938</v>
      </c>
      <c r="AW2168" t="s">
        <v>18938</v>
      </c>
      <c r="AX2168" t="s">
        <v>18938</v>
      </c>
      <c r="AY2168" t="s">
        <v>19301</v>
      </c>
      <c r="AZ2168" t="s">
        <v>22104</v>
      </c>
      <c r="BA2168" t="s">
        <v>22104</v>
      </c>
      <c r="BB2168" t="s">
        <v>22089</v>
      </c>
      <c r="BC2168">
        <v>28812.16</v>
      </c>
      <c r="BD2168">
        <v>33422.1</v>
      </c>
      <c r="BE2168" t="s">
        <v>14</v>
      </c>
      <c r="BF2168" t="s">
        <v>14</v>
      </c>
      <c r="BG2168" t="s">
        <v>2214</v>
      </c>
      <c r="BH2168" t="s">
        <v>14</v>
      </c>
      <c r="BI2168" t="s">
        <v>22092</v>
      </c>
      <c r="BJ2168" t="s">
        <v>19302</v>
      </c>
      <c r="BK2168" t="s">
        <v>14</v>
      </c>
      <c r="BL2168" t="s">
        <v>22104</v>
      </c>
      <c r="BM2168" t="s">
        <v>22089</v>
      </c>
      <c r="BN2168" t="s">
        <v>19303</v>
      </c>
      <c r="BO2168" t="s">
        <v>14</v>
      </c>
      <c r="BP2168" t="s">
        <v>25935</v>
      </c>
      <c r="BQ2168" t="s">
        <v>2217</v>
      </c>
      <c r="BR2168" t="s">
        <v>2218</v>
      </c>
      <c r="BS2168" t="s">
        <v>2404</v>
      </c>
      <c r="BT2168" t="s">
        <v>14</v>
      </c>
      <c r="BU2168" t="s">
        <v>14</v>
      </c>
      <c r="BV2168" t="s">
        <v>14</v>
      </c>
      <c r="BW2168" t="s">
        <v>14</v>
      </c>
      <c r="BX2168" t="s">
        <v>14</v>
      </c>
      <c r="BY2168" t="s">
        <v>2220</v>
      </c>
      <c r="BZ2168" t="s">
        <v>25935</v>
      </c>
      <c r="CA2168" t="s">
        <v>18948</v>
      </c>
      <c r="CB2168" t="s">
        <v>14</v>
      </c>
      <c r="CC2168" t="s">
        <v>14</v>
      </c>
      <c r="CD2168" t="s">
        <v>14</v>
      </c>
      <c r="CE2168" t="s">
        <v>14</v>
      </c>
      <c r="CF2168" t="s">
        <v>19304</v>
      </c>
      <c r="CG2168" t="s">
        <v>318</v>
      </c>
      <c r="CH2168" t="s">
        <v>22075</v>
      </c>
      <c r="CJ2168" t="s">
        <v>319</v>
      </c>
      <c r="CK2168" t="s">
        <v>24</v>
      </c>
      <c r="CL2168" s="13"/>
      <c r="CM2168" s="4" t="str">
        <f>_xlfn.XLOOKUP($CG2168,tbl_area_24_07_2024[Nombre Área],tbl_area_24_07_2024[Estado],"Si no se encuentra",2,)</f>
        <v>Querétaro</v>
      </c>
      <c r="CN2168" s="4" t="str">
        <f>_xlfn.XLOOKUP($CG2168,tbl_area_24_07_2024[Nombre Área],tbl_area_24_07_2024[Estructura],"Si no se encuentra",2,)</f>
        <v>Juntas Distritales</v>
      </c>
    </row>
    <row r="2169" spans="1:92" ht="20" x14ac:dyDescent="0.85">
      <c r="A2169" t="s">
        <v>22073</v>
      </c>
      <c r="B2169" t="s">
        <v>22074</v>
      </c>
      <c r="C2169" t="s">
        <v>22075</v>
      </c>
      <c r="D2169" t="s">
        <v>2199</v>
      </c>
      <c r="E2169" t="s">
        <v>2242</v>
      </c>
      <c r="F2169" t="s">
        <v>2201</v>
      </c>
      <c r="G2169" t="s">
        <v>19305</v>
      </c>
      <c r="H2169" t="s">
        <v>14</v>
      </c>
      <c r="I2169" t="s">
        <v>18933</v>
      </c>
      <c r="J2169" t="s">
        <v>19306</v>
      </c>
      <c r="K2169" t="s">
        <v>25936</v>
      </c>
      <c r="L2169" t="s">
        <v>14</v>
      </c>
      <c r="M2169" t="s">
        <v>14</v>
      </c>
      <c r="N2169" t="s">
        <v>19308</v>
      </c>
      <c r="O2169" t="s">
        <v>25936</v>
      </c>
      <c r="P2169" t="s">
        <v>14</v>
      </c>
      <c r="Q2169" t="s">
        <v>25936</v>
      </c>
      <c r="R2169" t="s">
        <v>25936</v>
      </c>
      <c r="S2169" t="s">
        <v>14</v>
      </c>
      <c r="T2169" t="s">
        <v>14</v>
      </c>
      <c r="U2169" t="s">
        <v>14</v>
      </c>
      <c r="V2169" t="s">
        <v>14</v>
      </c>
      <c r="W2169" t="s">
        <v>14</v>
      </c>
      <c r="X2169" t="s">
        <v>14</v>
      </c>
      <c r="Y2169" t="s">
        <v>14</v>
      </c>
      <c r="Z2169" t="s">
        <v>14</v>
      </c>
      <c r="AA2169" t="s">
        <v>19287</v>
      </c>
      <c r="AB2169" t="s">
        <v>25936</v>
      </c>
      <c r="AC2169" t="s">
        <v>7114</v>
      </c>
      <c r="AD2169" t="s">
        <v>2311</v>
      </c>
      <c r="AE2169" t="s">
        <v>19288</v>
      </c>
      <c r="AF2169" t="s">
        <v>19289</v>
      </c>
      <c r="AG2169" t="s">
        <v>14</v>
      </c>
      <c r="AH2169" t="s">
        <v>2209</v>
      </c>
      <c r="AI2169" t="s">
        <v>19290</v>
      </c>
      <c r="AJ2169" t="s">
        <v>1439</v>
      </c>
      <c r="AK2169" t="s">
        <v>319</v>
      </c>
      <c r="AL2169" t="s">
        <v>1439</v>
      </c>
      <c r="AM2169" t="s">
        <v>319</v>
      </c>
      <c r="AN2169" t="s">
        <v>1439</v>
      </c>
      <c r="AO2169" t="s">
        <v>319</v>
      </c>
      <c r="AP2169" t="s">
        <v>23114</v>
      </c>
      <c r="AQ2169" t="s">
        <v>14</v>
      </c>
      <c r="AR2169" t="s">
        <v>14</v>
      </c>
      <c r="AS2169" t="s">
        <v>14</v>
      </c>
      <c r="AT2169" t="s">
        <v>14</v>
      </c>
      <c r="AU2169" t="s">
        <v>2252</v>
      </c>
      <c r="AV2169" t="s">
        <v>18938</v>
      </c>
      <c r="AW2169" t="s">
        <v>18938</v>
      </c>
      <c r="AX2169" t="s">
        <v>18938</v>
      </c>
      <c r="AY2169" t="s">
        <v>19307</v>
      </c>
      <c r="AZ2169" t="s">
        <v>22104</v>
      </c>
      <c r="BA2169" t="s">
        <v>22104</v>
      </c>
      <c r="BB2169" t="s">
        <v>22089</v>
      </c>
      <c r="BC2169">
        <v>14406.08</v>
      </c>
      <c r="BD2169">
        <v>16711.05</v>
      </c>
      <c r="BE2169" t="s">
        <v>14</v>
      </c>
      <c r="BF2169" t="s">
        <v>14</v>
      </c>
      <c r="BG2169" t="s">
        <v>2214</v>
      </c>
      <c r="BH2169" t="s">
        <v>14</v>
      </c>
      <c r="BI2169" t="s">
        <v>22092</v>
      </c>
      <c r="BJ2169" t="s">
        <v>19308</v>
      </c>
      <c r="BK2169" t="s">
        <v>14</v>
      </c>
      <c r="BL2169" t="s">
        <v>22104</v>
      </c>
      <c r="BM2169" t="s">
        <v>22089</v>
      </c>
      <c r="BN2169" t="s">
        <v>19309</v>
      </c>
      <c r="BO2169" t="s">
        <v>14</v>
      </c>
      <c r="BP2169" t="s">
        <v>25936</v>
      </c>
      <c r="BQ2169" t="s">
        <v>2217</v>
      </c>
      <c r="BR2169" t="s">
        <v>2218</v>
      </c>
      <c r="BS2169" t="s">
        <v>2404</v>
      </c>
      <c r="BT2169" t="s">
        <v>14</v>
      </c>
      <c r="BU2169" t="s">
        <v>14</v>
      </c>
      <c r="BV2169" t="s">
        <v>14</v>
      </c>
      <c r="BW2169" t="s">
        <v>14</v>
      </c>
      <c r="BX2169" t="s">
        <v>14</v>
      </c>
      <c r="BY2169" t="s">
        <v>2220</v>
      </c>
      <c r="BZ2169" t="s">
        <v>25936</v>
      </c>
      <c r="CA2169" t="s">
        <v>18948</v>
      </c>
      <c r="CB2169" t="s">
        <v>14</v>
      </c>
      <c r="CC2169" t="s">
        <v>14</v>
      </c>
      <c r="CD2169" t="s">
        <v>14</v>
      </c>
      <c r="CE2169" t="s">
        <v>14</v>
      </c>
      <c r="CF2169" t="s">
        <v>19310</v>
      </c>
      <c r="CG2169" t="s">
        <v>318</v>
      </c>
      <c r="CH2169" t="s">
        <v>22075</v>
      </c>
      <c r="CJ2169" t="s">
        <v>319</v>
      </c>
      <c r="CK2169" t="s">
        <v>24</v>
      </c>
      <c r="CL2169" s="13"/>
      <c r="CM2169" s="4" t="str">
        <f>_xlfn.XLOOKUP($CG2169,tbl_area_24_07_2024[Nombre Área],tbl_area_24_07_2024[Estado],"Si no se encuentra",2,)</f>
        <v>Querétaro</v>
      </c>
      <c r="CN2169" s="4" t="str">
        <f>_xlfn.XLOOKUP($CG2169,tbl_area_24_07_2024[Nombre Área],tbl_area_24_07_2024[Estructura],"Si no se encuentra",2,)</f>
        <v>Juntas Distritales</v>
      </c>
    </row>
    <row r="2170" spans="1:92" ht="20" x14ac:dyDescent="0.85">
      <c r="A2170" t="s">
        <v>22073</v>
      </c>
      <c r="B2170" t="s">
        <v>22074</v>
      </c>
      <c r="C2170" t="s">
        <v>22075</v>
      </c>
      <c r="D2170" t="s">
        <v>2199</v>
      </c>
      <c r="E2170" t="s">
        <v>2242</v>
      </c>
      <c r="F2170" t="s">
        <v>2201</v>
      </c>
      <c r="G2170" t="s">
        <v>25937</v>
      </c>
      <c r="H2170" t="s">
        <v>14</v>
      </c>
      <c r="I2170" t="s">
        <v>25938</v>
      </c>
      <c r="J2170" t="s">
        <v>25939</v>
      </c>
      <c r="K2170" t="s">
        <v>25940</v>
      </c>
      <c r="L2170" t="s">
        <v>14</v>
      </c>
      <c r="M2170" t="s">
        <v>14</v>
      </c>
      <c r="N2170" t="s">
        <v>25941</v>
      </c>
      <c r="O2170" t="s">
        <v>25940</v>
      </c>
      <c r="P2170" t="s">
        <v>14</v>
      </c>
      <c r="Q2170" t="s">
        <v>25940</v>
      </c>
      <c r="R2170" t="s">
        <v>25940</v>
      </c>
      <c r="S2170" t="s">
        <v>14</v>
      </c>
      <c r="T2170" t="s">
        <v>14</v>
      </c>
      <c r="U2170" t="s">
        <v>14</v>
      </c>
      <c r="V2170" t="s">
        <v>14</v>
      </c>
      <c r="W2170" t="s">
        <v>25942</v>
      </c>
      <c r="X2170" t="s">
        <v>11</v>
      </c>
      <c r="Y2170" t="s">
        <v>356</v>
      </c>
      <c r="Z2170" t="s">
        <v>18</v>
      </c>
      <c r="AA2170" t="s">
        <v>14</v>
      </c>
      <c r="AB2170" t="s">
        <v>25940</v>
      </c>
      <c r="AC2170" t="s">
        <v>16274</v>
      </c>
      <c r="AD2170" t="s">
        <v>2207</v>
      </c>
      <c r="AE2170" t="s">
        <v>16275</v>
      </c>
      <c r="AF2170" t="s">
        <v>1434</v>
      </c>
      <c r="AG2170" t="s">
        <v>14</v>
      </c>
      <c r="AH2170" t="s">
        <v>2209</v>
      </c>
      <c r="AI2170" t="s">
        <v>16276</v>
      </c>
      <c r="AJ2170" t="s">
        <v>1436</v>
      </c>
      <c r="AK2170" t="s">
        <v>154</v>
      </c>
      <c r="AL2170" t="s">
        <v>1168</v>
      </c>
      <c r="AM2170" t="s">
        <v>154</v>
      </c>
      <c r="AN2170" t="s">
        <v>1451</v>
      </c>
      <c r="AO2170" t="s">
        <v>639</v>
      </c>
      <c r="AP2170" t="s">
        <v>25243</v>
      </c>
      <c r="AQ2170" t="s">
        <v>14</v>
      </c>
      <c r="AR2170" t="s">
        <v>14</v>
      </c>
      <c r="AS2170" t="s">
        <v>14</v>
      </c>
      <c r="AT2170" t="s">
        <v>14</v>
      </c>
      <c r="AU2170" t="s">
        <v>4426</v>
      </c>
      <c r="AV2170" t="s">
        <v>25943</v>
      </c>
      <c r="AW2170" t="s">
        <v>25943</v>
      </c>
      <c r="AX2170" t="s">
        <v>25943</v>
      </c>
      <c r="AY2170" t="s">
        <v>25944</v>
      </c>
      <c r="AZ2170" t="s">
        <v>22074</v>
      </c>
      <c r="BA2170" t="s">
        <v>22074</v>
      </c>
      <c r="BB2170" t="s">
        <v>22089</v>
      </c>
      <c r="BC2170">
        <v>45784.59</v>
      </c>
      <c r="BD2170">
        <v>48226.42</v>
      </c>
      <c r="BE2170" t="s">
        <v>14</v>
      </c>
      <c r="BF2170" t="s">
        <v>14</v>
      </c>
      <c r="BG2170" t="s">
        <v>2214</v>
      </c>
      <c r="BH2170" t="s">
        <v>14</v>
      </c>
      <c r="BI2170" t="s">
        <v>22092</v>
      </c>
      <c r="BJ2170" t="s">
        <v>25945</v>
      </c>
      <c r="BK2170" t="s">
        <v>14</v>
      </c>
      <c r="BL2170" t="s">
        <v>22074</v>
      </c>
      <c r="BM2170" t="s">
        <v>22089</v>
      </c>
      <c r="BN2170" t="s">
        <v>25946</v>
      </c>
      <c r="BO2170" t="s">
        <v>14</v>
      </c>
      <c r="BP2170" t="s">
        <v>25940</v>
      </c>
      <c r="BQ2170" t="s">
        <v>2217</v>
      </c>
      <c r="BR2170" t="s">
        <v>2303</v>
      </c>
      <c r="BS2170" t="s">
        <v>2376</v>
      </c>
      <c r="BT2170" t="s">
        <v>14</v>
      </c>
      <c r="BU2170" t="s">
        <v>14</v>
      </c>
      <c r="BV2170" t="s">
        <v>14</v>
      </c>
      <c r="BW2170" t="s">
        <v>14</v>
      </c>
      <c r="BX2170" t="s">
        <v>14</v>
      </c>
      <c r="BY2170" t="s">
        <v>2220</v>
      </c>
      <c r="BZ2170" t="s">
        <v>25940</v>
      </c>
      <c r="CA2170" t="s">
        <v>25947</v>
      </c>
      <c r="CB2170" t="s">
        <v>14</v>
      </c>
      <c r="CC2170" t="s">
        <v>14</v>
      </c>
      <c r="CD2170" t="s">
        <v>14</v>
      </c>
      <c r="CE2170" t="s">
        <v>14</v>
      </c>
      <c r="CF2170" t="s">
        <v>25948</v>
      </c>
      <c r="CG2170" t="s">
        <v>1153</v>
      </c>
      <c r="CH2170" t="s">
        <v>22075</v>
      </c>
      <c r="CJ2170" t="s">
        <v>639</v>
      </c>
      <c r="CK2170" t="s">
        <v>16</v>
      </c>
      <c r="CL2170" s="13"/>
      <c r="CM2170" s="4" t="str">
        <f>_xlfn.XLOOKUP($CG2170,tbl_area_24_07_2024[Nombre Área],tbl_area_24_07_2024[Estado],"Si no se encuentra",2,)</f>
        <v>Zacatecas</v>
      </c>
      <c r="CN2170" s="4" t="str">
        <f>_xlfn.XLOOKUP($CG2170,tbl_area_24_07_2024[Nombre Área],tbl_area_24_07_2024[Estructura],"Si no se encuentra",2,)</f>
        <v>Juntas Locales</v>
      </c>
    </row>
    <row r="2171" spans="1:92" ht="20" x14ac:dyDescent="0.85">
      <c r="A2171" t="s">
        <v>22073</v>
      </c>
      <c r="B2171" t="s">
        <v>22074</v>
      </c>
      <c r="C2171" t="s">
        <v>22075</v>
      </c>
      <c r="D2171" t="s">
        <v>2199</v>
      </c>
      <c r="E2171" t="s">
        <v>2242</v>
      </c>
      <c r="F2171" t="s">
        <v>2201</v>
      </c>
      <c r="G2171" t="s">
        <v>25949</v>
      </c>
      <c r="H2171" t="s">
        <v>14</v>
      </c>
      <c r="I2171" t="s">
        <v>25938</v>
      </c>
      <c r="J2171" t="s">
        <v>25950</v>
      </c>
      <c r="K2171" t="s">
        <v>25951</v>
      </c>
      <c r="L2171" t="s">
        <v>14</v>
      </c>
      <c r="M2171" t="s">
        <v>14</v>
      </c>
      <c r="N2171" t="s">
        <v>25952</v>
      </c>
      <c r="O2171" t="s">
        <v>25951</v>
      </c>
      <c r="P2171" t="s">
        <v>14</v>
      </c>
      <c r="Q2171" t="s">
        <v>25951</v>
      </c>
      <c r="R2171" t="s">
        <v>25951</v>
      </c>
      <c r="S2171" t="s">
        <v>14</v>
      </c>
      <c r="T2171" t="s">
        <v>14</v>
      </c>
      <c r="U2171" t="s">
        <v>14</v>
      </c>
      <c r="V2171" t="s">
        <v>14</v>
      </c>
      <c r="W2171" t="s">
        <v>14</v>
      </c>
      <c r="X2171" t="s">
        <v>14</v>
      </c>
      <c r="Y2171" t="s">
        <v>14</v>
      </c>
      <c r="Z2171" t="s">
        <v>14</v>
      </c>
      <c r="AA2171" t="s">
        <v>25953</v>
      </c>
      <c r="AB2171" t="s">
        <v>25951</v>
      </c>
      <c r="AC2171" t="s">
        <v>25954</v>
      </c>
      <c r="AD2171" t="s">
        <v>2348</v>
      </c>
      <c r="AE2171" t="s">
        <v>2432</v>
      </c>
      <c r="AF2171" t="s">
        <v>2350</v>
      </c>
      <c r="AG2171" t="s">
        <v>14</v>
      </c>
      <c r="AH2171" t="s">
        <v>2209</v>
      </c>
      <c r="AI2171" t="s">
        <v>25955</v>
      </c>
      <c r="AJ2171" t="s">
        <v>1168</v>
      </c>
      <c r="AK2171" t="s">
        <v>2013</v>
      </c>
      <c r="AL2171" t="s">
        <v>1180</v>
      </c>
      <c r="AM2171" t="s">
        <v>2013</v>
      </c>
      <c r="AN2171" t="s">
        <v>1186</v>
      </c>
      <c r="AO2171" t="s">
        <v>334</v>
      </c>
      <c r="AP2171" t="s">
        <v>22096</v>
      </c>
      <c r="AQ2171" t="s">
        <v>14</v>
      </c>
      <c r="AR2171" t="s">
        <v>14</v>
      </c>
      <c r="AS2171" t="s">
        <v>14</v>
      </c>
      <c r="AT2171" t="s">
        <v>14</v>
      </c>
      <c r="AU2171" t="s">
        <v>4426</v>
      </c>
      <c r="AV2171" t="s">
        <v>25943</v>
      </c>
      <c r="AW2171" t="s">
        <v>25943</v>
      </c>
      <c r="AX2171" t="s">
        <v>25943</v>
      </c>
      <c r="AY2171" t="s">
        <v>25956</v>
      </c>
      <c r="AZ2171" t="s">
        <v>22074</v>
      </c>
      <c r="BA2171" t="s">
        <v>22074</v>
      </c>
      <c r="BB2171" t="s">
        <v>22089</v>
      </c>
      <c r="BC2171">
        <v>35080.89</v>
      </c>
      <c r="BD2171">
        <v>35487.83</v>
      </c>
      <c r="BE2171" t="s">
        <v>25397</v>
      </c>
      <c r="BF2171" t="s">
        <v>25957</v>
      </c>
      <c r="BG2171" t="s">
        <v>2214</v>
      </c>
      <c r="BH2171" t="s">
        <v>14</v>
      </c>
      <c r="BI2171" t="s">
        <v>22092</v>
      </c>
      <c r="BJ2171" t="s">
        <v>25958</v>
      </c>
      <c r="BK2171" t="s">
        <v>14</v>
      </c>
      <c r="BL2171" t="s">
        <v>22074</v>
      </c>
      <c r="BM2171" t="s">
        <v>22089</v>
      </c>
      <c r="BN2171" t="s">
        <v>25959</v>
      </c>
      <c r="BO2171" t="s">
        <v>14</v>
      </c>
      <c r="BP2171" t="s">
        <v>25951</v>
      </c>
      <c r="BQ2171" t="s">
        <v>2217</v>
      </c>
      <c r="BR2171" t="s">
        <v>2303</v>
      </c>
      <c r="BS2171" t="s">
        <v>2376</v>
      </c>
      <c r="BT2171" t="s">
        <v>14</v>
      </c>
      <c r="BU2171" t="s">
        <v>14</v>
      </c>
      <c r="BV2171" t="s">
        <v>14</v>
      </c>
      <c r="BW2171" t="s">
        <v>14</v>
      </c>
      <c r="BX2171" t="s">
        <v>14</v>
      </c>
      <c r="BY2171" t="s">
        <v>2220</v>
      </c>
      <c r="BZ2171" t="s">
        <v>25951</v>
      </c>
      <c r="CA2171" t="s">
        <v>25947</v>
      </c>
      <c r="CB2171" t="s">
        <v>14</v>
      </c>
      <c r="CC2171" t="s">
        <v>14</v>
      </c>
      <c r="CD2171" t="s">
        <v>14</v>
      </c>
      <c r="CE2171" t="s">
        <v>14</v>
      </c>
      <c r="CF2171" t="s">
        <v>25960</v>
      </c>
      <c r="CG2171" t="s">
        <v>1153</v>
      </c>
      <c r="CH2171" t="s">
        <v>22075</v>
      </c>
      <c r="CJ2171" t="s">
        <v>639</v>
      </c>
      <c r="CK2171" t="s">
        <v>16</v>
      </c>
      <c r="CL2171" s="13"/>
      <c r="CM2171" s="4" t="str">
        <f>_xlfn.XLOOKUP($CG2171,tbl_area_24_07_2024[Nombre Área],tbl_area_24_07_2024[Estado],"Si no se encuentra",2,)</f>
        <v>Zacatecas</v>
      </c>
      <c r="CN2171" s="4" t="str">
        <f>_xlfn.XLOOKUP($CG2171,tbl_area_24_07_2024[Nombre Área],tbl_area_24_07_2024[Estructura],"Si no se encuentra",2,)</f>
        <v>Juntas Locales</v>
      </c>
    </row>
    <row r="2172" spans="1:92" ht="20" x14ac:dyDescent="0.85">
      <c r="A2172" t="s">
        <v>22073</v>
      </c>
      <c r="B2172" t="s">
        <v>22074</v>
      </c>
      <c r="C2172" t="s">
        <v>22075</v>
      </c>
      <c r="D2172" t="s">
        <v>2199</v>
      </c>
      <c r="E2172" t="s">
        <v>2242</v>
      </c>
      <c r="F2172" t="s">
        <v>2201</v>
      </c>
      <c r="G2172" t="s">
        <v>22600</v>
      </c>
      <c r="H2172" t="s">
        <v>14</v>
      </c>
      <c r="I2172" t="s">
        <v>19311</v>
      </c>
      <c r="J2172" t="s">
        <v>19312</v>
      </c>
      <c r="K2172" t="s">
        <v>25961</v>
      </c>
      <c r="L2172" t="s">
        <v>14</v>
      </c>
      <c r="M2172" t="s">
        <v>14</v>
      </c>
      <c r="N2172" t="s">
        <v>19313</v>
      </c>
      <c r="O2172" t="s">
        <v>25961</v>
      </c>
      <c r="P2172" t="s">
        <v>14</v>
      </c>
      <c r="Q2172" t="s">
        <v>25961</v>
      </c>
      <c r="R2172" t="s">
        <v>25961</v>
      </c>
      <c r="S2172" t="s">
        <v>14</v>
      </c>
      <c r="T2172" t="s">
        <v>14</v>
      </c>
      <c r="U2172" t="s">
        <v>14</v>
      </c>
      <c r="V2172" t="s">
        <v>14</v>
      </c>
      <c r="W2172" t="s">
        <v>1318</v>
      </c>
      <c r="X2172" t="s">
        <v>353</v>
      </c>
      <c r="Y2172" t="s">
        <v>52</v>
      </c>
      <c r="Z2172" t="s">
        <v>12</v>
      </c>
      <c r="AA2172" t="s">
        <v>14</v>
      </c>
      <c r="AB2172" t="s">
        <v>25961</v>
      </c>
      <c r="AC2172" t="s">
        <v>19314</v>
      </c>
      <c r="AD2172" t="s">
        <v>2365</v>
      </c>
      <c r="AE2172" t="s">
        <v>19315</v>
      </c>
      <c r="AF2172" t="s">
        <v>14</v>
      </c>
      <c r="AG2172" t="s">
        <v>14</v>
      </c>
      <c r="AH2172" t="s">
        <v>2209</v>
      </c>
      <c r="AI2172" t="s">
        <v>19316</v>
      </c>
      <c r="AJ2172" t="s">
        <v>1487</v>
      </c>
      <c r="AK2172" t="s">
        <v>19317</v>
      </c>
      <c r="AL2172" t="s">
        <v>1487</v>
      </c>
      <c r="AM2172" t="s">
        <v>19317</v>
      </c>
      <c r="AN2172" t="s">
        <v>1449</v>
      </c>
      <c r="AO2172" t="s">
        <v>3007</v>
      </c>
      <c r="AP2172" t="s">
        <v>25962</v>
      </c>
      <c r="AQ2172" t="s">
        <v>14</v>
      </c>
      <c r="AR2172" t="s">
        <v>14</v>
      </c>
      <c r="AS2172" t="s">
        <v>14</v>
      </c>
      <c r="AT2172" t="s">
        <v>14</v>
      </c>
      <c r="AU2172" t="s">
        <v>19318</v>
      </c>
      <c r="AV2172" t="s">
        <v>19319</v>
      </c>
      <c r="AW2172" t="s">
        <v>19319</v>
      </c>
      <c r="AX2172" t="s">
        <v>19319</v>
      </c>
      <c r="AY2172" t="s">
        <v>22600</v>
      </c>
      <c r="AZ2172" t="s">
        <v>22100</v>
      </c>
      <c r="BA2172" t="s">
        <v>22100</v>
      </c>
      <c r="BB2172" t="s">
        <v>22089</v>
      </c>
      <c r="BC2172">
        <v>87925.4</v>
      </c>
      <c r="BD2172">
        <v>96829.3</v>
      </c>
      <c r="BE2172" t="s">
        <v>14</v>
      </c>
      <c r="BF2172" t="s">
        <v>14</v>
      </c>
      <c r="BG2172" t="s">
        <v>2214</v>
      </c>
      <c r="BH2172" t="s">
        <v>14</v>
      </c>
      <c r="BI2172" t="s">
        <v>22092</v>
      </c>
      <c r="BJ2172" t="s">
        <v>19320</v>
      </c>
      <c r="BK2172" t="s">
        <v>14</v>
      </c>
      <c r="BL2172" t="s">
        <v>22100</v>
      </c>
      <c r="BM2172" t="s">
        <v>22089</v>
      </c>
      <c r="BN2172" t="s">
        <v>19321</v>
      </c>
      <c r="BO2172" t="s">
        <v>14</v>
      </c>
      <c r="BP2172" t="s">
        <v>25961</v>
      </c>
      <c r="BQ2172" t="s">
        <v>2217</v>
      </c>
      <c r="BR2172" t="s">
        <v>2303</v>
      </c>
      <c r="BS2172" t="s">
        <v>6025</v>
      </c>
      <c r="BT2172" t="s">
        <v>14</v>
      </c>
      <c r="BU2172" t="s">
        <v>14</v>
      </c>
      <c r="BV2172" t="s">
        <v>14</v>
      </c>
      <c r="BW2172" t="s">
        <v>14</v>
      </c>
      <c r="BX2172" t="s">
        <v>14</v>
      </c>
      <c r="BY2172" t="s">
        <v>2220</v>
      </c>
      <c r="BZ2172" t="s">
        <v>25961</v>
      </c>
      <c r="CA2172" t="s">
        <v>19322</v>
      </c>
      <c r="CB2172" t="s">
        <v>14</v>
      </c>
      <c r="CC2172" t="s">
        <v>14</v>
      </c>
      <c r="CD2172" t="s">
        <v>14</v>
      </c>
      <c r="CE2172" t="s">
        <v>14</v>
      </c>
      <c r="CF2172" t="s">
        <v>19323</v>
      </c>
      <c r="CG2172" t="s">
        <v>1135</v>
      </c>
      <c r="CH2172" t="s">
        <v>22075</v>
      </c>
      <c r="CJ2172" t="s">
        <v>283</v>
      </c>
      <c r="CK2172" t="s">
        <v>24</v>
      </c>
      <c r="CL2172" s="13"/>
      <c r="CM2172" s="4" t="str">
        <f>_xlfn.XLOOKUP($CG2172,tbl_area_24_07_2024[Nombre Área],tbl_area_24_07_2024[Estado],"Si no se encuentra",2,)</f>
        <v>Veracruz</v>
      </c>
      <c r="CN2172" s="4" t="str">
        <f>_xlfn.XLOOKUP($CG2172,tbl_area_24_07_2024[Nombre Área],tbl_area_24_07_2024[Estructura],"Si no se encuentra",2,)</f>
        <v>Juntas Distritales</v>
      </c>
    </row>
    <row r="2173" spans="1:92" ht="20" x14ac:dyDescent="0.85">
      <c r="A2173" t="s">
        <v>22073</v>
      </c>
      <c r="B2173" t="s">
        <v>22074</v>
      </c>
      <c r="C2173" t="s">
        <v>22075</v>
      </c>
      <c r="D2173" t="s">
        <v>2199</v>
      </c>
      <c r="E2173" t="s">
        <v>2242</v>
      </c>
      <c r="F2173" t="s">
        <v>2201</v>
      </c>
      <c r="G2173" t="s">
        <v>23008</v>
      </c>
      <c r="H2173" t="s">
        <v>14</v>
      </c>
      <c r="I2173" t="s">
        <v>19324</v>
      </c>
      <c r="J2173" t="s">
        <v>19325</v>
      </c>
      <c r="K2173" t="s">
        <v>25963</v>
      </c>
      <c r="L2173" t="s">
        <v>14</v>
      </c>
      <c r="M2173" t="s">
        <v>14</v>
      </c>
      <c r="N2173" t="s">
        <v>19326</v>
      </c>
      <c r="O2173" t="s">
        <v>25963</v>
      </c>
      <c r="P2173" t="s">
        <v>14</v>
      </c>
      <c r="Q2173" t="s">
        <v>25963</v>
      </c>
      <c r="R2173" t="s">
        <v>25963</v>
      </c>
      <c r="S2173" t="s">
        <v>14</v>
      </c>
      <c r="T2173" t="s">
        <v>14</v>
      </c>
      <c r="U2173" t="s">
        <v>14</v>
      </c>
      <c r="V2173" t="s">
        <v>14</v>
      </c>
      <c r="W2173" t="s">
        <v>14</v>
      </c>
      <c r="X2173" t="s">
        <v>14</v>
      </c>
      <c r="Y2173" t="s">
        <v>14</v>
      </c>
      <c r="Z2173" t="s">
        <v>14</v>
      </c>
      <c r="AA2173" t="s">
        <v>19327</v>
      </c>
      <c r="AB2173" t="s">
        <v>25963</v>
      </c>
      <c r="AC2173" t="s">
        <v>19328</v>
      </c>
      <c r="AD2173" t="s">
        <v>2348</v>
      </c>
      <c r="AE2173" t="s">
        <v>1432</v>
      </c>
      <c r="AF2173" t="s">
        <v>11165</v>
      </c>
      <c r="AG2173" t="s">
        <v>14</v>
      </c>
      <c r="AH2173" t="s">
        <v>2209</v>
      </c>
      <c r="AI2173" t="s">
        <v>2287</v>
      </c>
      <c r="AJ2173" t="s">
        <v>1464</v>
      </c>
      <c r="AK2173" t="s">
        <v>1707</v>
      </c>
      <c r="AL2173" t="s">
        <v>1464</v>
      </c>
      <c r="AM2173" t="s">
        <v>1707</v>
      </c>
      <c r="AN2173" t="s">
        <v>1449</v>
      </c>
      <c r="AO2173" t="s">
        <v>3007</v>
      </c>
      <c r="AP2173" t="s">
        <v>23328</v>
      </c>
      <c r="AQ2173" t="s">
        <v>14</v>
      </c>
      <c r="AR2173" t="s">
        <v>14</v>
      </c>
      <c r="AS2173" t="s">
        <v>14</v>
      </c>
      <c r="AT2173" t="s">
        <v>14</v>
      </c>
      <c r="AU2173" t="s">
        <v>19318</v>
      </c>
      <c r="AV2173" t="s">
        <v>19319</v>
      </c>
      <c r="AW2173" t="s">
        <v>19319</v>
      </c>
      <c r="AX2173" t="s">
        <v>19319</v>
      </c>
      <c r="AY2173" t="s">
        <v>23008</v>
      </c>
      <c r="AZ2173" t="s">
        <v>22100</v>
      </c>
      <c r="BA2173" t="s">
        <v>22100</v>
      </c>
      <c r="BB2173" t="s">
        <v>22089</v>
      </c>
      <c r="BC2173">
        <v>21890.16</v>
      </c>
      <c r="BD2173">
        <v>39831.72</v>
      </c>
      <c r="BE2173" t="s">
        <v>22227</v>
      </c>
      <c r="BF2173" t="s">
        <v>25964</v>
      </c>
      <c r="BG2173" t="s">
        <v>2214</v>
      </c>
      <c r="BH2173" t="s">
        <v>14</v>
      </c>
      <c r="BI2173" t="s">
        <v>22092</v>
      </c>
      <c r="BJ2173" t="s">
        <v>19329</v>
      </c>
      <c r="BK2173" t="s">
        <v>14</v>
      </c>
      <c r="BL2173" t="s">
        <v>22100</v>
      </c>
      <c r="BM2173" t="s">
        <v>22089</v>
      </c>
      <c r="BN2173" t="s">
        <v>19330</v>
      </c>
      <c r="BO2173" t="s">
        <v>14</v>
      </c>
      <c r="BP2173" t="s">
        <v>25963</v>
      </c>
      <c r="BQ2173" t="s">
        <v>2217</v>
      </c>
      <c r="BR2173" t="s">
        <v>2303</v>
      </c>
      <c r="BS2173" t="s">
        <v>6025</v>
      </c>
      <c r="BT2173" t="s">
        <v>14</v>
      </c>
      <c r="BU2173" t="s">
        <v>14</v>
      </c>
      <c r="BV2173" t="s">
        <v>14</v>
      </c>
      <c r="BW2173" t="s">
        <v>14</v>
      </c>
      <c r="BX2173" t="s">
        <v>14</v>
      </c>
      <c r="BY2173" t="s">
        <v>2220</v>
      </c>
      <c r="BZ2173" t="s">
        <v>25963</v>
      </c>
      <c r="CA2173" t="s">
        <v>19322</v>
      </c>
      <c r="CB2173" t="s">
        <v>14</v>
      </c>
      <c r="CC2173" t="s">
        <v>14</v>
      </c>
      <c r="CD2173" t="s">
        <v>14</v>
      </c>
      <c r="CE2173" t="s">
        <v>14</v>
      </c>
      <c r="CF2173" t="s">
        <v>19331</v>
      </c>
      <c r="CG2173" t="s">
        <v>1135</v>
      </c>
      <c r="CH2173" t="s">
        <v>22075</v>
      </c>
      <c r="CJ2173" t="s">
        <v>283</v>
      </c>
      <c r="CK2173" t="s">
        <v>24</v>
      </c>
      <c r="CL2173" s="13"/>
      <c r="CM2173" s="4" t="str">
        <f>_xlfn.XLOOKUP($CG2173,tbl_area_24_07_2024[Nombre Área],tbl_area_24_07_2024[Estado],"Si no se encuentra",2,)</f>
        <v>Veracruz</v>
      </c>
      <c r="CN2173" s="4" t="str">
        <f>_xlfn.XLOOKUP($CG2173,tbl_area_24_07_2024[Nombre Área],tbl_area_24_07_2024[Estructura],"Si no se encuentra",2,)</f>
        <v>Juntas Distritales</v>
      </c>
    </row>
    <row r="2174" spans="1:92" ht="20" x14ac:dyDescent="0.85">
      <c r="A2174" t="s">
        <v>22073</v>
      </c>
      <c r="B2174" t="s">
        <v>22074</v>
      </c>
      <c r="C2174" t="s">
        <v>22075</v>
      </c>
      <c r="D2174" t="s">
        <v>2199</v>
      </c>
      <c r="E2174" t="s">
        <v>2200</v>
      </c>
      <c r="F2174" t="s">
        <v>2201</v>
      </c>
      <c r="G2174" t="s">
        <v>1168</v>
      </c>
      <c r="H2174" t="s">
        <v>14</v>
      </c>
      <c r="I2174" t="s">
        <v>19332</v>
      </c>
      <c r="J2174" t="s">
        <v>19333</v>
      </c>
      <c r="K2174" t="s">
        <v>25965</v>
      </c>
      <c r="L2174" t="s">
        <v>14</v>
      </c>
      <c r="M2174" t="s">
        <v>14</v>
      </c>
      <c r="N2174" t="s">
        <v>19334</v>
      </c>
      <c r="O2174" t="s">
        <v>25965</v>
      </c>
      <c r="P2174" t="s">
        <v>14</v>
      </c>
      <c r="Q2174" t="s">
        <v>25965</v>
      </c>
      <c r="R2174" t="s">
        <v>25965</v>
      </c>
      <c r="S2174" t="s">
        <v>14</v>
      </c>
      <c r="T2174" t="s">
        <v>14</v>
      </c>
      <c r="U2174" t="s">
        <v>14</v>
      </c>
      <c r="V2174" t="s">
        <v>14</v>
      </c>
      <c r="W2174" t="s">
        <v>14</v>
      </c>
      <c r="X2174" t="s">
        <v>14</v>
      </c>
      <c r="Y2174" t="s">
        <v>14</v>
      </c>
      <c r="Z2174" t="s">
        <v>14</v>
      </c>
      <c r="AA2174" t="s">
        <v>19335</v>
      </c>
      <c r="AB2174" t="s">
        <v>25965</v>
      </c>
      <c r="AC2174" t="s">
        <v>19336</v>
      </c>
      <c r="AD2174" t="s">
        <v>1696</v>
      </c>
      <c r="AE2174" t="s">
        <v>19337</v>
      </c>
      <c r="AF2174" t="s">
        <v>14</v>
      </c>
      <c r="AG2174" t="s">
        <v>14</v>
      </c>
      <c r="AH2174" t="s">
        <v>2209</v>
      </c>
      <c r="AI2174" t="s">
        <v>154</v>
      </c>
      <c r="AJ2174" t="s">
        <v>1168</v>
      </c>
      <c r="AK2174" t="s">
        <v>19338</v>
      </c>
      <c r="AL2174" t="s">
        <v>1496</v>
      </c>
      <c r="AM2174" t="s">
        <v>19338</v>
      </c>
      <c r="AN2174" t="s">
        <v>1184</v>
      </c>
      <c r="AO2174" t="s">
        <v>252</v>
      </c>
      <c r="AP2174" t="s">
        <v>25966</v>
      </c>
      <c r="AQ2174" t="s">
        <v>14</v>
      </c>
      <c r="AR2174" t="s">
        <v>14</v>
      </c>
      <c r="AS2174" t="s">
        <v>14</v>
      </c>
      <c r="AT2174" t="s">
        <v>14</v>
      </c>
      <c r="AU2174" t="s">
        <v>19339</v>
      </c>
      <c r="AV2174" t="s">
        <v>19340</v>
      </c>
      <c r="AW2174" t="s">
        <v>19340</v>
      </c>
      <c r="AX2174" t="s">
        <v>19340</v>
      </c>
      <c r="AY2174" t="s">
        <v>19341</v>
      </c>
      <c r="AZ2174" t="s">
        <v>22104</v>
      </c>
      <c r="BA2174" t="s">
        <v>22100</v>
      </c>
      <c r="BB2174" t="s">
        <v>23109</v>
      </c>
      <c r="BC2174">
        <v>173991.38</v>
      </c>
      <c r="BD2174">
        <v>201830</v>
      </c>
      <c r="BE2174" t="s">
        <v>14</v>
      </c>
      <c r="BF2174" t="s">
        <v>14</v>
      </c>
      <c r="BG2174" t="s">
        <v>2214</v>
      </c>
      <c r="BH2174" t="s">
        <v>14</v>
      </c>
      <c r="BI2174" t="s">
        <v>22092</v>
      </c>
      <c r="BJ2174" t="s">
        <v>19342</v>
      </c>
      <c r="BK2174" t="s">
        <v>14</v>
      </c>
      <c r="BL2174" t="s">
        <v>22074</v>
      </c>
      <c r="BM2174" t="s">
        <v>22075</v>
      </c>
      <c r="BN2174" t="s">
        <v>19343</v>
      </c>
      <c r="BO2174" t="s">
        <v>14</v>
      </c>
      <c r="BP2174" t="s">
        <v>25965</v>
      </c>
      <c r="BQ2174" t="s">
        <v>2217</v>
      </c>
      <c r="BR2174" t="s">
        <v>2303</v>
      </c>
      <c r="BS2174" t="s">
        <v>2376</v>
      </c>
      <c r="BT2174" t="s">
        <v>14</v>
      </c>
      <c r="BU2174" t="s">
        <v>14</v>
      </c>
      <c r="BV2174" t="s">
        <v>14</v>
      </c>
      <c r="BW2174" t="s">
        <v>14</v>
      </c>
      <c r="BX2174" t="s">
        <v>14</v>
      </c>
      <c r="BY2174" t="s">
        <v>2220</v>
      </c>
      <c r="BZ2174" t="s">
        <v>25965</v>
      </c>
      <c r="CA2174" t="s">
        <v>14</v>
      </c>
      <c r="CB2174" t="s">
        <v>14</v>
      </c>
      <c r="CC2174" t="s">
        <v>14</v>
      </c>
      <c r="CD2174" t="s">
        <v>14</v>
      </c>
      <c r="CE2174" t="s">
        <v>14</v>
      </c>
      <c r="CF2174" t="s">
        <v>19344</v>
      </c>
      <c r="CG2174" t="s">
        <v>710</v>
      </c>
      <c r="CH2174" t="s">
        <v>22075</v>
      </c>
      <c r="CJ2174" t="s">
        <v>252</v>
      </c>
      <c r="CK2174" t="s">
        <v>24</v>
      </c>
      <c r="CL2174" s="13"/>
      <c r="CM2174" s="4" t="str">
        <f>_xlfn.XLOOKUP($CG2174,tbl_area_24_07_2024[Nombre Área],tbl_area_24_07_2024[Estado],"Si no se encuentra",2,)</f>
        <v>Oaxaca</v>
      </c>
      <c r="CN2174" s="4" t="str">
        <f>_xlfn.XLOOKUP($CG2174,tbl_area_24_07_2024[Nombre Área],tbl_area_24_07_2024[Estructura],"Si no se encuentra",2,)</f>
        <v>Juntas Distritales</v>
      </c>
    </row>
    <row r="2175" spans="1:92" ht="20" x14ac:dyDescent="0.85">
      <c r="A2175" t="s">
        <v>22073</v>
      </c>
      <c r="B2175" t="s">
        <v>22074</v>
      </c>
      <c r="C2175" t="s">
        <v>22075</v>
      </c>
      <c r="D2175" t="s">
        <v>2199</v>
      </c>
      <c r="E2175" t="s">
        <v>2200</v>
      </c>
      <c r="F2175" t="s">
        <v>2201</v>
      </c>
      <c r="G2175" t="s">
        <v>1172</v>
      </c>
      <c r="H2175" t="s">
        <v>14</v>
      </c>
      <c r="I2175" t="s">
        <v>19332</v>
      </c>
      <c r="J2175" t="s">
        <v>19345</v>
      </c>
      <c r="K2175" t="s">
        <v>25967</v>
      </c>
      <c r="L2175" t="s">
        <v>14</v>
      </c>
      <c r="M2175" t="s">
        <v>14</v>
      </c>
      <c r="N2175" t="s">
        <v>19346</v>
      </c>
      <c r="O2175" t="s">
        <v>25967</v>
      </c>
      <c r="P2175" t="s">
        <v>14</v>
      </c>
      <c r="Q2175" t="s">
        <v>25967</v>
      </c>
      <c r="R2175" t="s">
        <v>25967</v>
      </c>
      <c r="S2175" t="s">
        <v>14</v>
      </c>
      <c r="T2175" t="s">
        <v>14</v>
      </c>
      <c r="U2175" t="s">
        <v>14</v>
      </c>
      <c r="V2175" t="s">
        <v>14</v>
      </c>
      <c r="W2175" t="s">
        <v>11840</v>
      </c>
      <c r="X2175" t="s">
        <v>192</v>
      </c>
      <c r="Y2175" t="s">
        <v>37</v>
      </c>
      <c r="Z2175" t="s">
        <v>18</v>
      </c>
      <c r="AA2175" t="s">
        <v>14</v>
      </c>
      <c r="AB2175" t="s">
        <v>25967</v>
      </c>
      <c r="AC2175" t="s">
        <v>11841</v>
      </c>
      <c r="AD2175" t="s">
        <v>8690</v>
      </c>
      <c r="AE2175" t="s">
        <v>2068</v>
      </c>
      <c r="AF2175" t="s">
        <v>1591</v>
      </c>
      <c r="AG2175" t="s">
        <v>14</v>
      </c>
      <c r="AH2175" t="s">
        <v>2209</v>
      </c>
      <c r="AI2175" t="s">
        <v>9423</v>
      </c>
      <c r="AJ2175" t="s">
        <v>1168</v>
      </c>
      <c r="AK2175" t="s">
        <v>2491</v>
      </c>
      <c r="AL2175" t="s">
        <v>1486</v>
      </c>
      <c r="AM2175" t="s">
        <v>2491</v>
      </c>
      <c r="AN2175" t="s">
        <v>1184</v>
      </c>
      <c r="AO2175" t="s">
        <v>252</v>
      </c>
      <c r="AP2175" t="s">
        <v>24231</v>
      </c>
      <c r="AQ2175" t="s">
        <v>14</v>
      </c>
      <c r="AR2175" t="s">
        <v>14</v>
      </c>
      <c r="AS2175" t="s">
        <v>14</v>
      </c>
      <c r="AT2175" t="s">
        <v>14</v>
      </c>
      <c r="AU2175" t="s">
        <v>19339</v>
      </c>
      <c r="AV2175" t="s">
        <v>19340</v>
      </c>
      <c r="AW2175" t="s">
        <v>19340</v>
      </c>
      <c r="AX2175" t="s">
        <v>19340</v>
      </c>
      <c r="AY2175" t="s">
        <v>19347</v>
      </c>
      <c r="AZ2175" t="s">
        <v>22077</v>
      </c>
      <c r="BA2175" t="s">
        <v>22074</v>
      </c>
      <c r="BB2175" t="s">
        <v>22089</v>
      </c>
      <c r="BC2175">
        <v>11206.9</v>
      </c>
      <c r="BD2175">
        <v>11804.6</v>
      </c>
      <c r="BE2175" t="s">
        <v>14</v>
      </c>
      <c r="BF2175" t="s">
        <v>14</v>
      </c>
      <c r="BG2175" t="s">
        <v>2214</v>
      </c>
      <c r="BH2175" t="s">
        <v>14</v>
      </c>
      <c r="BI2175" t="s">
        <v>22092</v>
      </c>
      <c r="BJ2175" t="s">
        <v>19348</v>
      </c>
      <c r="BK2175" t="s">
        <v>14</v>
      </c>
      <c r="BL2175" t="s">
        <v>22074</v>
      </c>
      <c r="BM2175" t="s">
        <v>22075</v>
      </c>
      <c r="BN2175" t="s">
        <v>19349</v>
      </c>
      <c r="BO2175" t="s">
        <v>14</v>
      </c>
      <c r="BP2175" t="s">
        <v>25967</v>
      </c>
      <c r="BQ2175" t="s">
        <v>2217</v>
      </c>
      <c r="BR2175" t="s">
        <v>2303</v>
      </c>
      <c r="BS2175" t="s">
        <v>2376</v>
      </c>
      <c r="BT2175" t="s">
        <v>14</v>
      </c>
      <c r="BU2175" t="s">
        <v>14</v>
      </c>
      <c r="BV2175" t="s">
        <v>14</v>
      </c>
      <c r="BW2175" t="s">
        <v>14</v>
      </c>
      <c r="BX2175" t="s">
        <v>14</v>
      </c>
      <c r="BY2175" t="s">
        <v>2220</v>
      </c>
      <c r="BZ2175" t="s">
        <v>25967</v>
      </c>
      <c r="CA2175" t="s">
        <v>14</v>
      </c>
      <c r="CB2175" t="s">
        <v>14</v>
      </c>
      <c r="CC2175" t="s">
        <v>14</v>
      </c>
      <c r="CD2175" t="s">
        <v>14</v>
      </c>
      <c r="CE2175" t="s">
        <v>14</v>
      </c>
      <c r="CF2175" t="s">
        <v>19350</v>
      </c>
      <c r="CG2175" t="s">
        <v>710</v>
      </c>
      <c r="CH2175" t="s">
        <v>22075</v>
      </c>
      <c r="CJ2175" t="s">
        <v>252</v>
      </c>
      <c r="CK2175" t="s">
        <v>24</v>
      </c>
      <c r="CL2175" s="13"/>
      <c r="CM2175" s="4" t="str">
        <f>_xlfn.XLOOKUP($CG2175,tbl_area_24_07_2024[Nombre Área],tbl_area_24_07_2024[Estado],"Si no se encuentra",2,)</f>
        <v>Oaxaca</v>
      </c>
      <c r="CN2175" s="4" t="str">
        <f>_xlfn.XLOOKUP($CG2175,tbl_area_24_07_2024[Nombre Área],tbl_area_24_07_2024[Estructura],"Si no se encuentra",2,)</f>
        <v>Juntas Distritales</v>
      </c>
    </row>
    <row r="2176" spans="1:92" ht="20" x14ac:dyDescent="0.85">
      <c r="A2176" t="s">
        <v>22073</v>
      </c>
      <c r="B2176" t="s">
        <v>22074</v>
      </c>
      <c r="C2176" t="s">
        <v>22075</v>
      </c>
      <c r="D2176" t="s">
        <v>2199</v>
      </c>
      <c r="E2176" t="s">
        <v>2242</v>
      </c>
      <c r="F2176" t="s">
        <v>2201</v>
      </c>
      <c r="G2176" t="s">
        <v>1173</v>
      </c>
      <c r="H2176" t="s">
        <v>14</v>
      </c>
      <c r="I2176" t="s">
        <v>19332</v>
      </c>
      <c r="J2176" t="s">
        <v>19351</v>
      </c>
      <c r="K2176" t="s">
        <v>25968</v>
      </c>
      <c r="L2176" t="s">
        <v>14</v>
      </c>
      <c r="M2176" t="s">
        <v>14</v>
      </c>
      <c r="N2176" t="s">
        <v>19352</v>
      </c>
      <c r="O2176" t="s">
        <v>25968</v>
      </c>
      <c r="P2176" t="s">
        <v>14</v>
      </c>
      <c r="Q2176" t="s">
        <v>25968</v>
      </c>
      <c r="R2176" t="s">
        <v>25968</v>
      </c>
      <c r="S2176" t="s">
        <v>14</v>
      </c>
      <c r="T2176" t="s">
        <v>14</v>
      </c>
      <c r="U2176" t="s">
        <v>14</v>
      </c>
      <c r="V2176" t="s">
        <v>14</v>
      </c>
      <c r="W2176" t="s">
        <v>19353</v>
      </c>
      <c r="X2176" t="s">
        <v>46</v>
      </c>
      <c r="Y2176" t="s">
        <v>209</v>
      </c>
      <c r="Z2176" t="s">
        <v>18</v>
      </c>
      <c r="AA2176" t="s">
        <v>14</v>
      </c>
      <c r="AB2176" t="s">
        <v>25968</v>
      </c>
      <c r="AC2176" t="s">
        <v>19354</v>
      </c>
      <c r="AD2176" t="s">
        <v>2348</v>
      </c>
      <c r="AE2176" t="s">
        <v>19355</v>
      </c>
      <c r="AF2176" t="s">
        <v>1500</v>
      </c>
      <c r="AG2176" t="s">
        <v>14</v>
      </c>
      <c r="AH2176" t="s">
        <v>1956</v>
      </c>
      <c r="AI2176" t="s">
        <v>19356</v>
      </c>
      <c r="AJ2176" t="s">
        <v>1168</v>
      </c>
      <c r="AK2176" t="s">
        <v>19357</v>
      </c>
      <c r="AL2176" t="s">
        <v>5609</v>
      </c>
      <c r="AM2176" t="s">
        <v>19357</v>
      </c>
      <c r="AN2176" t="s">
        <v>1184</v>
      </c>
      <c r="AO2176" t="s">
        <v>252</v>
      </c>
      <c r="AP2176" t="s">
        <v>25969</v>
      </c>
      <c r="AQ2176" t="s">
        <v>14</v>
      </c>
      <c r="AR2176" t="s">
        <v>14</v>
      </c>
      <c r="AS2176" t="s">
        <v>14</v>
      </c>
      <c r="AT2176" t="s">
        <v>14</v>
      </c>
      <c r="AU2176" t="s">
        <v>19339</v>
      </c>
      <c r="AV2176" t="s">
        <v>19340</v>
      </c>
      <c r="AW2176" t="s">
        <v>19340</v>
      </c>
      <c r="AX2176" t="s">
        <v>19340</v>
      </c>
      <c r="AY2176" t="s">
        <v>19358</v>
      </c>
      <c r="AZ2176" t="s">
        <v>22074</v>
      </c>
      <c r="BA2176" t="s">
        <v>22074</v>
      </c>
      <c r="BB2176" t="s">
        <v>22089</v>
      </c>
      <c r="BC2176">
        <v>107536.08</v>
      </c>
      <c r="BD2176">
        <v>112800</v>
      </c>
      <c r="BE2176" t="s">
        <v>14</v>
      </c>
      <c r="BF2176" t="s">
        <v>14</v>
      </c>
      <c r="BG2176" t="s">
        <v>2214</v>
      </c>
      <c r="BH2176" t="s">
        <v>14</v>
      </c>
      <c r="BI2176" t="s">
        <v>22092</v>
      </c>
      <c r="BJ2176" t="s">
        <v>19359</v>
      </c>
      <c r="BK2176" t="s">
        <v>14</v>
      </c>
      <c r="BL2176" t="s">
        <v>22074</v>
      </c>
      <c r="BM2176" t="s">
        <v>22075</v>
      </c>
      <c r="BN2176" t="s">
        <v>19360</v>
      </c>
      <c r="BO2176" t="s">
        <v>14</v>
      </c>
      <c r="BP2176" t="s">
        <v>25968</v>
      </c>
      <c r="BQ2176" t="s">
        <v>2217</v>
      </c>
      <c r="BR2176" t="s">
        <v>2303</v>
      </c>
      <c r="BS2176" t="s">
        <v>2376</v>
      </c>
      <c r="BT2176" t="s">
        <v>14</v>
      </c>
      <c r="BU2176" t="s">
        <v>14</v>
      </c>
      <c r="BV2176" t="s">
        <v>14</v>
      </c>
      <c r="BW2176" t="s">
        <v>14</v>
      </c>
      <c r="BX2176" t="s">
        <v>14</v>
      </c>
      <c r="BY2176" t="s">
        <v>2220</v>
      </c>
      <c r="BZ2176" t="s">
        <v>25968</v>
      </c>
      <c r="CA2176" t="s">
        <v>14</v>
      </c>
      <c r="CB2176" t="s">
        <v>14</v>
      </c>
      <c r="CC2176" t="s">
        <v>14</v>
      </c>
      <c r="CD2176" t="s">
        <v>14</v>
      </c>
      <c r="CE2176" t="s">
        <v>14</v>
      </c>
      <c r="CF2176" t="s">
        <v>19361</v>
      </c>
      <c r="CG2176" t="s">
        <v>710</v>
      </c>
      <c r="CH2176" t="s">
        <v>22075</v>
      </c>
      <c r="CJ2176" t="s">
        <v>252</v>
      </c>
      <c r="CK2176" t="s">
        <v>24</v>
      </c>
      <c r="CL2176" s="13"/>
      <c r="CM2176" s="4" t="str">
        <f>_xlfn.XLOOKUP($CG2176,tbl_area_24_07_2024[Nombre Área],tbl_area_24_07_2024[Estado],"Si no se encuentra",2,)</f>
        <v>Oaxaca</v>
      </c>
      <c r="CN2176" s="4" t="str">
        <f>_xlfn.XLOOKUP($CG2176,tbl_area_24_07_2024[Nombre Área],tbl_area_24_07_2024[Estructura],"Si no se encuentra",2,)</f>
        <v>Juntas Distritales</v>
      </c>
    </row>
    <row r="2177" spans="1:92" ht="20" x14ac:dyDescent="0.85">
      <c r="A2177" t="s">
        <v>22073</v>
      </c>
      <c r="B2177" t="s">
        <v>22074</v>
      </c>
      <c r="C2177" t="s">
        <v>22075</v>
      </c>
      <c r="D2177" t="s">
        <v>2199</v>
      </c>
      <c r="E2177" t="s">
        <v>2242</v>
      </c>
      <c r="F2177" t="s">
        <v>2201</v>
      </c>
      <c r="G2177" t="s">
        <v>1174</v>
      </c>
      <c r="H2177" t="s">
        <v>14</v>
      </c>
      <c r="I2177" t="s">
        <v>19332</v>
      </c>
      <c r="J2177" t="s">
        <v>19362</v>
      </c>
      <c r="K2177" t="s">
        <v>25970</v>
      </c>
      <c r="L2177" t="s">
        <v>14</v>
      </c>
      <c r="M2177" t="s">
        <v>14</v>
      </c>
      <c r="N2177" t="s">
        <v>19363</v>
      </c>
      <c r="O2177" t="s">
        <v>25970</v>
      </c>
      <c r="P2177" t="s">
        <v>14</v>
      </c>
      <c r="Q2177" t="s">
        <v>25970</v>
      </c>
      <c r="R2177" t="s">
        <v>25970</v>
      </c>
      <c r="S2177" t="s">
        <v>14</v>
      </c>
      <c r="T2177" t="s">
        <v>14</v>
      </c>
      <c r="U2177" t="s">
        <v>14</v>
      </c>
      <c r="V2177" t="s">
        <v>14</v>
      </c>
      <c r="W2177" t="s">
        <v>368</v>
      </c>
      <c r="X2177" t="s">
        <v>59</v>
      </c>
      <c r="Y2177" t="s">
        <v>35</v>
      </c>
      <c r="Z2177" t="s">
        <v>12</v>
      </c>
      <c r="AA2177" t="s">
        <v>14</v>
      </c>
      <c r="AB2177" t="s">
        <v>25970</v>
      </c>
      <c r="AC2177" t="s">
        <v>19364</v>
      </c>
      <c r="AD2177" t="s">
        <v>2348</v>
      </c>
      <c r="AE2177" t="s">
        <v>19365</v>
      </c>
      <c r="AF2177" t="s">
        <v>14</v>
      </c>
      <c r="AG2177" t="s">
        <v>14</v>
      </c>
      <c r="AH2177" t="s">
        <v>2209</v>
      </c>
      <c r="AI2177" t="s">
        <v>19366</v>
      </c>
      <c r="AJ2177" t="s">
        <v>1462</v>
      </c>
      <c r="AK2177" t="s">
        <v>19366</v>
      </c>
      <c r="AL2177" t="s">
        <v>5609</v>
      </c>
      <c r="AM2177" t="s">
        <v>19357</v>
      </c>
      <c r="AN2177" t="s">
        <v>1184</v>
      </c>
      <c r="AO2177" t="s">
        <v>252</v>
      </c>
      <c r="AP2177" t="s">
        <v>25969</v>
      </c>
      <c r="AQ2177" t="s">
        <v>14</v>
      </c>
      <c r="AR2177" t="s">
        <v>14</v>
      </c>
      <c r="AS2177" t="s">
        <v>14</v>
      </c>
      <c r="AT2177" t="s">
        <v>14</v>
      </c>
      <c r="AU2177" t="s">
        <v>19339</v>
      </c>
      <c r="AV2177" t="s">
        <v>19340</v>
      </c>
      <c r="AW2177" t="s">
        <v>19340</v>
      </c>
      <c r="AX2177" t="s">
        <v>19340</v>
      </c>
      <c r="AY2177" t="s">
        <v>19367</v>
      </c>
      <c r="AZ2177" t="s">
        <v>22074</v>
      </c>
      <c r="BA2177" t="s">
        <v>22074</v>
      </c>
      <c r="BB2177" t="s">
        <v>22089</v>
      </c>
      <c r="BC2177">
        <v>107536.08</v>
      </c>
      <c r="BD2177">
        <v>112800</v>
      </c>
      <c r="BE2177" t="s">
        <v>14</v>
      </c>
      <c r="BF2177" t="s">
        <v>14</v>
      </c>
      <c r="BG2177" t="s">
        <v>2214</v>
      </c>
      <c r="BH2177" t="s">
        <v>14</v>
      </c>
      <c r="BI2177" t="s">
        <v>22092</v>
      </c>
      <c r="BJ2177" t="s">
        <v>19368</v>
      </c>
      <c r="BK2177" t="s">
        <v>14</v>
      </c>
      <c r="BL2177" t="s">
        <v>22074</v>
      </c>
      <c r="BM2177" t="s">
        <v>22075</v>
      </c>
      <c r="BN2177" t="s">
        <v>19369</v>
      </c>
      <c r="BO2177" t="s">
        <v>14</v>
      </c>
      <c r="BP2177" t="s">
        <v>25970</v>
      </c>
      <c r="BQ2177" t="s">
        <v>2217</v>
      </c>
      <c r="BR2177" t="s">
        <v>2303</v>
      </c>
      <c r="BS2177" t="s">
        <v>2376</v>
      </c>
      <c r="BT2177" t="s">
        <v>14</v>
      </c>
      <c r="BU2177" t="s">
        <v>14</v>
      </c>
      <c r="BV2177" t="s">
        <v>14</v>
      </c>
      <c r="BW2177" t="s">
        <v>14</v>
      </c>
      <c r="BX2177" t="s">
        <v>14</v>
      </c>
      <c r="BY2177" t="s">
        <v>2220</v>
      </c>
      <c r="BZ2177" t="s">
        <v>25970</v>
      </c>
      <c r="CA2177" t="s">
        <v>14</v>
      </c>
      <c r="CB2177" t="s">
        <v>14</v>
      </c>
      <c r="CC2177" t="s">
        <v>14</v>
      </c>
      <c r="CD2177" t="s">
        <v>14</v>
      </c>
      <c r="CE2177" t="s">
        <v>14</v>
      </c>
      <c r="CF2177" t="s">
        <v>19370</v>
      </c>
      <c r="CG2177" t="s">
        <v>710</v>
      </c>
      <c r="CH2177" t="s">
        <v>22075</v>
      </c>
      <c r="CJ2177" t="s">
        <v>252</v>
      </c>
      <c r="CK2177" t="s">
        <v>24</v>
      </c>
      <c r="CL2177" s="13"/>
      <c r="CM2177" s="4" t="str">
        <f>_xlfn.XLOOKUP($CG2177,tbl_area_24_07_2024[Nombre Área],tbl_area_24_07_2024[Estado],"Si no se encuentra",2,)</f>
        <v>Oaxaca</v>
      </c>
      <c r="CN2177" s="4" t="str">
        <f>_xlfn.XLOOKUP($CG2177,tbl_area_24_07_2024[Nombre Área],tbl_area_24_07_2024[Estructura],"Si no se encuentra",2,)</f>
        <v>Juntas Distritales</v>
      </c>
    </row>
    <row r="2178" spans="1:92" ht="20" x14ac:dyDescent="0.85">
      <c r="A2178" t="s">
        <v>22073</v>
      </c>
      <c r="B2178" t="s">
        <v>22074</v>
      </c>
      <c r="C2178" t="s">
        <v>22075</v>
      </c>
      <c r="D2178" t="s">
        <v>2199</v>
      </c>
      <c r="E2178" t="s">
        <v>2242</v>
      </c>
      <c r="F2178" t="s">
        <v>2201</v>
      </c>
      <c r="G2178" t="s">
        <v>1432</v>
      </c>
      <c r="H2178" t="s">
        <v>14</v>
      </c>
      <c r="I2178" t="s">
        <v>19332</v>
      </c>
      <c r="J2178" t="s">
        <v>19371</v>
      </c>
      <c r="K2178" t="s">
        <v>25971</v>
      </c>
      <c r="L2178" t="s">
        <v>14</v>
      </c>
      <c r="M2178" t="s">
        <v>14</v>
      </c>
      <c r="N2178" t="s">
        <v>19372</v>
      </c>
      <c r="O2178" t="s">
        <v>25971</v>
      </c>
      <c r="P2178" t="s">
        <v>14</v>
      </c>
      <c r="Q2178" t="s">
        <v>25971</v>
      </c>
      <c r="R2178" t="s">
        <v>25971</v>
      </c>
      <c r="S2178" t="s">
        <v>14</v>
      </c>
      <c r="T2178" t="s">
        <v>14</v>
      </c>
      <c r="U2178" t="s">
        <v>14</v>
      </c>
      <c r="V2178" t="s">
        <v>14</v>
      </c>
      <c r="W2178" t="s">
        <v>1635</v>
      </c>
      <c r="X2178" t="s">
        <v>2018</v>
      </c>
      <c r="Y2178" t="s">
        <v>218</v>
      </c>
      <c r="Z2178" t="s">
        <v>12</v>
      </c>
      <c r="AA2178" t="s">
        <v>14</v>
      </c>
      <c r="AB2178" t="s">
        <v>25971</v>
      </c>
      <c r="AC2178" t="s">
        <v>19373</v>
      </c>
      <c r="AD2178" t="s">
        <v>2348</v>
      </c>
      <c r="AE2178" t="s">
        <v>159</v>
      </c>
      <c r="AF2178" t="s">
        <v>14</v>
      </c>
      <c r="AG2178" t="s">
        <v>14</v>
      </c>
      <c r="AH2178" t="s">
        <v>2209</v>
      </c>
      <c r="AI2178" t="s">
        <v>2516</v>
      </c>
      <c r="AJ2178" t="s">
        <v>1462</v>
      </c>
      <c r="AK2178" t="s">
        <v>19357</v>
      </c>
      <c r="AL2178" t="s">
        <v>5609</v>
      </c>
      <c r="AM2178" t="s">
        <v>19357</v>
      </c>
      <c r="AN2178" t="s">
        <v>1184</v>
      </c>
      <c r="AO2178" t="s">
        <v>252</v>
      </c>
      <c r="AP2178" t="s">
        <v>25969</v>
      </c>
      <c r="AQ2178" t="s">
        <v>14</v>
      </c>
      <c r="AR2178" t="s">
        <v>14</v>
      </c>
      <c r="AS2178" t="s">
        <v>14</v>
      </c>
      <c r="AT2178" t="s">
        <v>14</v>
      </c>
      <c r="AU2178" t="s">
        <v>19339</v>
      </c>
      <c r="AV2178" t="s">
        <v>19340</v>
      </c>
      <c r="AW2178" t="s">
        <v>19340</v>
      </c>
      <c r="AX2178" t="s">
        <v>19340</v>
      </c>
      <c r="AY2178" t="s">
        <v>19374</v>
      </c>
      <c r="AZ2178" t="s">
        <v>22074</v>
      </c>
      <c r="BA2178" t="s">
        <v>22074</v>
      </c>
      <c r="BB2178" t="s">
        <v>22089</v>
      </c>
      <c r="BC2178">
        <v>107536.08</v>
      </c>
      <c r="BD2178">
        <v>112800</v>
      </c>
      <c r="BE2178" t="s">
        <v>14</v>
      </c>
      <c r="BF2178" t="s">
        <v>14</v>
      </c>
      <c r="BG2178" t="s">
        <v>2214</v>
      </c>
      <c r="BH2178" t="s">
        <v>14</v>
      </c>
      <c r="BI2178" t="s">
        <v>22092</v>
      </c>
      <c r="BJ2178" t="s">
        <v>19375</v>
      </c>
      <c r="BK2178" t="s">
        <v>14</v>
      </c>
      <c r="BL2178" t="s">
        <v>22074</v>
      </c>
      <c r="BM2178" t="s">
        <v>22075</v>
      </c>
      <c r="BN2178" t="s">
        <v>19376</v>
      </c>
      <c r="BO2178" t="s">
        <v>14</v>
      </c>
      <c r="BP2178" t="s">
        <v>25971</v>
      </c>
      <c r="BQ2178" t="s">
        <v>2217</v>
      </c>
      <c r="BR2178" t="s">
        <v>2303</v>
      </c>
      <c r="BS2178" t="s">
        <v>2376</v>
      </c>
      <c r="BT2178" t="s">
        <v>14</v>
      </c>
      <c r="BU2178" t="s">
        <v>14</v>
      </c>
      <c r="BV2178" t="s">
        <v>14</v>
      </c>
      <c r="BW2178" t="s">
        <v>14</v>
      </c>
      <c r="BX2178" t="s">
        <v>14</v>
      </c>
      <c r="BY2178" t="s">
        <v>2220</v>
      </c>
      <c r="BZ2178" t="s">
        <v>25971</v>
      </c>
      <c r="CA2178" t="s">
        <v>14</v>
      </c>
      <c r="CB2178" t="s">
        <v>14</v>
      </c>
      <c r="CC2178" t="s">
        <v>14</v>
      </c>
      <c r="CD2178" t="s">
        <v>14</v>
      </c>
      <c r="CE2178" t="s">
        <v>14</v>
      </c>
      <c r="CF2178" t="s">
        <v>19377</v>
      </c>
      <c r="CG2178" t="s">
        <v>710</v>
      </c>
      <c r="CH2178" t="s">
        <v>22075</v>
      </c>
      <c r="CJ2178" t="s">
        <v>252</v>
      </c>
      <c r="CK2178" t="s">
        <v>24</v>
      </c>
      <c r="CL2178" s="13"/>
      <c r="CM2178" s="4" t="str">
        <f>_xlfn.XLOOKUP($CG2178,tbl_area_24_07_2024[Nombre Área],tbl_area_24_07_2024[Estado],"Si no se encuentra",2,)</f>
        <v>Oaxaca</v>
      </c>
      <c r="CN2178" s="4" t="str">
        <f>_xlfn.XLOOKUP($CG2178,tbl_area_24_07_2024[Nombre Área],tbl_area_24_07_2024[Estructura],"Si no se encuentra",2,)</f>
        <v>Juntas Distritales</v>
      </c>
    </row>
    <row r="2179" spans="1:92" ht="20" x14ac:dyDescent="0.85">
      <c r="A2179" t="s">
        <v>22073</v>
      </c>
      <c r="B2179" t="s">
        <v>22074</v>
      </c>
      <c r="C2179" t="s">
        <v>22075</v>
      </c>
      <c r="D2179" t="s">
        <v>2199</v>
      </c>
      <c r="E2179" t="s">
        <v>2242</v>
      </c>
      <c r="F2179" t="s">
        <v>2201</v>
      </c>
      <c r="G2179" t="s">
        <v>1206</v>
      </c>
      <c r="H2179" t="s">
        <v>14</v>
      </c>
      <c r="I2179" t="s">
        <v>19332</v>
      </c>
      <c r="J2179" t="s">
        <v>19378</v>
      </c>
      <c r="K2179" t="s">
        <v>25972</v>
      </c>
      <c r="L2179" t="s">
        <v>14</v>
      </c>
      <c r="M2179" t="s">
        <v>14</v>
      </c>
      <c r="N2179" t="s">
        <v>19352</v>
      </c>
      <c r="O2179" t="s">
        <v>25972</v>
      </c>
      <c r="P2179" t="s">
        <v>14</v>
      </c>
      <c r="Q2179" t="s">
        <v>25972</v>
      </c>
      <c r="R2179" t="s">
        <v>25972</v>
      </c>
      <c r="S2179" t="s">
        <v>14</v>
      </c>
      <c r="T2179" t="s">
        <v>14</v>
      </c>
      <c r="U2179" t="s">
        <v>14</v>
      </c>
      <c r="V2179" t="s">
        <v>14</v>
      </c>
      <c r="W2179" t="s">
        <v>1424</v>
      </c>
      <c r="X2179" t="s">
        <v>91</v>
      </c>
      <c r="Y2179" t="s">
        <v>1229</v>
      </c>
      <c r="Z2179" t="s">
        <v>18</v>
      </c>
      <c r="AA2179" t="s">
        <v>14</v>
      </c>
      <c r="AB2179" t="s">
        <v>25972</v>
      </c>
      <c r="AC2179" t="s">
        <v>19379</v>
      </c>
      <c r="AD2179" t="s">
        <v>2207</v>
      </c>
      <c r="AE2179" t="s">
        <v>19380</v>
      </c>
      <c r="AF2179" t="s">
        <v>1186</v>
      </c>
      <c r="AG2179" t="s">
        <v>14</v>
      </c>
      <c r="AH2179" t="s">
        <v>2209</v>
      </c>
      <c r="AI2179" t="s">
        <v>1989</v>
      </c>
      <c r="AJ2179" t="s">
        <v>1168</v>
      </c>
      <c r="AK2179" t="s">
        <v>19338</v>
      </c>
      <c r="AL2179" t="s">
        <v>1496</v>
      </c>
      <c r="AM2179" t="s">
        <v>19338</v>
      </c>
      <c r="AN2179" t="s">
        <v>1184</v>
      </c>
      <c r="AO2179" t="s">
        <v>252</v>
      </c>
      <c r="AP2179" t="s">
        <v>25966</v>
      </c>
      <c r="AQ2179" t="s">
        <v>14</v>
      </c>
      <c r="AR2179" t="s">
        <v>14</v>
      </c>
      <c r="AS2179" t="s">
        <v>14</v>
      </c>
      <c r="AT2179" t="s">
        <v>14</v>
      </c>
      <c r="AU2179" t="s">
        <v>19339</v>
      </c>
      <c r="AV2179" t="s">
        <v>19340</v>
      </c>
      <c r="AW2179" t="s">
        <v>19340</v>
      </c>
      <c r="AX2179" t="s">
        <v>19340</v>
      </c>
      <c r="AY2179" t="s">
        <v>19381</v>
      </c>
      <c r="AZ2179" t="s">
        <v>22074</v>
      </c>
      <c r="BA2179" t="s">
        <v>22074</v>
      </c>
      <c r="BB2179" t="s">
        <v>22089</v>
      </c>
      <c r="BC2179">
        <v>107536.08</v>
      </c>
      <c r="BD2179">
        <v>112800</v>
      </c>
      <c r="BE2179" t="s">
        <v>14</v>
      </c>
      <c r="BF2179" t="s">
        <v>14</v>
      </c>
      <c r="BG2179" t="s">
        <v>2214</v>
      </c>
      <c r="BH2179" t="s">
        <v>14</v>
      </c>
      <c r="BI2179" t="s">
        <v>22092</v>
      </c>
      <c r="BJ2179" t="s">
        <v>19375</v>
      </c>
      <c r="BK2179" t="s">
        <v>14</v>
      </c>
      <c r="BL2179" t="s">
        <v>22074</v>
      </c>
      <c r="BM2179" t="s">
        <v>22075</v>
      </c>
      <c r="BN2179" t="s">
        <v>19382</v>
      </c>
      <c r="BO2179" t="s">
        <v>14</v>
      </c>
      <c r="BP2179" t="s">
        <v>25972</v>
      </c>
      <c r="BQ2179" t="s">
        <v>2217</v>
      </c>
      <c r="BR2179" t="s">
        <v>2303</v>
      </c>
      <c r="BS2179" t="s">
        <v>2376</v>
      </c>
      <c r="BT2179" t="s">
        <v>14</v>
      </c>
      <c r="BU2179" t="s">
        <v>14</v>
      </c>
      <c r="BV2179" t="s">
        <v>14</v>
      </c>
      <c r="BW2179" t="s">
        <v>14</v>
      </c>
      <c r="BX2179" t="s">
        <v>14</v>
      </c>
      <c r="BY2179" t="s">
        <v>2220</v>
      </c>
      <c r="BZ2179" t="s">
        <v>25972</v>
      </c>
      <c r="CA2179" t="s">
        <v>14</v>
      </c>
      <c r="CB2179" t="s">
        <v>14</v>
      </c>
      <c r="CC2179" t="s">
        <v>14</v>
      </c>
      <c r="CD2179" t="s">
        <v>14</v>
      </c>
      <c r="CE2179" t="s">
        <v>14</v>
      </c>
      <c r="CF2179" t="s">
        <v>19383</v>
      </c>
      <c r="CG2179" t="s">
        <v>710</v>
      </c>
      <c r="CH2179" t="s">
        <v>22075</v>
      </c>
      <c r="CJ2179" t="s">
        <v>252</v>
      </c>
      <c r="CK2179" t="s">
        <v>24</v>
      </c>
      <c r="CL2179" s="13"/>
      <c r="CM2179" s="4" t="str">
        <f>_xlfn.XLOOKUP($CG2179,tbl_area_24_07_2024[Nombre Área],tbl_area_24_07_2024[Estado],"Si no se encuentra",2,)</f>
        <v>Oaxaca</v>
      </c>
      <c r="CN2179" s="4" t="str">
        <f>_xlfn.XLOOKUP($CG2179,tbl_area_24_07_2024[Nombre Área],tbl_area_24_07_2024[Estructura],"Si no se encuentra",2,)</f>
        <v>Juntas Distritales</v>
      </c>
    </row>
    <row r="2180" spans="1:92" ht="20" x14ac:dyDescent="0.85">
      <c r="A2180" t="s">
        <v>22073</v>
      </c>
      <c r="B2180" t="s">
        <v>22074</v>
      </c>
      <c r="C2180" t="s">
        <v>22075</v>
      </c>
      <c r="D2180" t="s">
        <v>2199</v>
      </c>
      <c r="E2180" t="s">
        <v>2242</v>
      </c>
      <c r="F2180" t="s">
        <v>2201</v>
      </c>
      <c r="G2180" t="s">
        <v>1433</v>
      </c>
      <c r="H2180" t="s">
        <v>14</v>
      </c>
      <c r="I2180" t="s">
        <v>19332</v>
      </c>
      <c r="J2180" t="s">
        <v>19384</v>
      </c>
      <c r="K2180" t="s">
        <v>25973</v>
      </c>
      <c r="L2180" t="s">
        <v>14</v>
      </c>
      <c r="M2180" t="s">
        <v>14</v>
      </c>
      <c r="N2180" t="s">
        <v>19385</v>
      </c>
      <c r="O2180" t="s">
        <v>25973</v>
      </c>
      <c r="P2180" t="s">
        <v>14</v>
      </c>
      <c r="Q2180" t="s">
        <v>25973</v>
      </c>
      <c r="R2180" t="s">
        <v>25973</v>
      </c>
      <c r="S2180" t="s">
        <v>14</v>
      </c>
      <c r="T2180" t="s">
        <v>14</v>
      </c>
      <c r="U2180" t="s">
        <v>14</v>
      </c>
      <c r="V2180" t="s">
        <v>14</v>
      </c>
      <c r="W2180" t="s">
        <v>14</v>
      </c>
      <c r="X2180" t="s">
        <v>14</v>
      </c>
      <c r="Y2180" t="s">
        <v>14</v>
      </c>
      <c r="Z2180" t="s">
        <v>14</v>
      </c>
      <c r="AA2180" t="s">
        <v>19386</v>
      </c>
      <c r="AB2180" t="s">
        <v>25973</v>
      </c>
      <c r="AC2180" t="s">
        <v>2347</v>
      </c>
      <c r="AD2180" t="s">
        <v>2348</v>
      </c>
      <c r="AE2180" t="s">
        <v>2432</v>
      </c>
      <c r="AF2180" t="s">
        <v>2350</v>
      </c>
      <c r="AG2180" t="s">
        <v>1440</v>
      </c>
      <c r="AH2180" t="s">
        <v>2209</v>
      </c>
      <c r="AI2180" t="s">
        <v>243</v>
      </c>
      <c r="AJ2180" t="s">
        <v>1168</v>
      </c>
      <c r="AK2180" t="s">
        <v>2013</v>
      </c>
      <c r="AL2180" t="s">
        <v>1180</v>
      </c>
      <c r="AM2180" t="s">
        <v>2013</v>
      </c>
      <c r="AN2180" t="s">
        <v>1184</v>
      </c>
      <c r="AO2180" t="s">
        <v>334</v>
      </c>
      <c r="AP2180" t="s">
        <v>22096</v>
      </c>
      <c r="AQ2180" t="s">
        <v>14</v>
      </c>
      <c r="AR2180" t="s">
        <v>14</v>
      </c>
      <c r="AS2180" t="s">
        <v>14</v>
      </c>
      <c r="AT2180" t="s">
        <v>14</v>
      </c>
      <c r="AU2180" t="s">
        <v>19339</v>
      </c>
      <c r="AV2180" t="s">
        <v>19340</v>
      </c>
      <c r="AW2180" t="s">
        <v>19340</v>
      </c>
      <c r="AX2180" t="s">
        <v>19340</v>
      </c>
      <c r="AY2180" t="s">
        <v>19387</v>
      </c>
      <c r="AZ2180" t="s">
        <v>22381</v>
      </c>
      <c r="BA2180" t="s">
        <v>22074</v>
      </c>
      <c r="BB2180" t="s">
        <v>22089</v>
      </c>
      <c r="BC2180">
        <v>153585</v>
      </c>
      <c r="BD2180">
        <v>157148.18</v>
      </c>
      <c r="BE2180" t="s">
        <v>14</v>
      </c>
      <c r="BF2180" t="s">
        <v>14</v>
      </c>
      <c r="BG2180" t="s">
        <v>2214</v>
      </c>
      <c r="BH2180" t="s">
        <v>14</v>
      </c>
      <c r="BI2180" t="s">
        <v>22092</v>
      </c>
      <c r="BJ2180" t="s">
        <v>19388</v>
      </c>
      <c r="BK2180" t="s">
        <v>14</v>
      </c>
      <c r="BL2180" t="s">
        <v>22074</v>
      </c>
      <c r="BM2180" t="s">
        <v>22075</v>
      </c>
      <c r="BN2180" t="s">
        <v>19389</v>
      </c>
      <c r="BO2180" t="s">
        <v>14</v>
      </c>
      <c r="BP2180" t="s">
        <v>25973</v>
      </c>
      <c r="BQ2180" t="s">
        <v>2217</v>
      </c>
      <c r="BR2180" t="s">
        <v>2303</v>
      </c>
      <c r="BS2180" t="s">
        <v>2376</v>
      </c>
      <c r="BT2180" t="s">
        <v>14</v>
      </c>
      <c r="BU2180" t="s">
        <v>14</v>
      </c>
      <c r="BV2180" t="s">
        <v>14</v>
      </c>
      <c r="BW2180" t="s">
        <v>14</v>
      </c>
      <c r="BX2180" t="s">
        <v>14</v>
      </c>
      <c r="BY2180" t="s">
        <v>2220</v>
      </c>
      <c r="BZ2180" t="s">
        <v>25973</v>
      </c>
      <c r="CA2180" t="s">
        <v>14</v>
      </c>
      <c r="CB2180" t="s">
        <v>14</v>
      </c>
      <c r="CC2180" t="s">
        <v>14</v>
      </c>
      <c r="CD2180" t="s">
        <v>14</v>
      </c>
      <c r="CE2180" t="s">
        <v>14</v>
      </c>
      <c r="CF2180" t="s">
        <v>19390</v>
      </c>
      <c r="CG2180" t="s">
        <v>710</v>
      </c>
      <c r="CH2180" t="s">
        <v>22075</v>
      </c>
      <c r="CJ2180" t="s">
        <v>252</v>
      </c>
      <c r="CK2180" t="s">
        <v>24</v>
      </c>
      <c r="CL2180" s="13"/>
      <c r="CM2180" s="4" t="str">
        <f>_xlfn.XLOOKUP($CG2180,tbl_area_24_07_2024[Nombre Área],tbl_area_24_07_2024[Estado],"Si no se encuentra",2,)</f>
        <v>Oaxaca</v>
      </c>
      <c r="CN2180" s="4" t="str">
        <f>_xlfn.XLOOKUP($CG2180,tbl_area_24_07_2024[Nombre Área],tbl_area_24_07_2024[Estructura],"Si no se encuentra",2,)</f>
        <v>Juntas Distritales</v>
      </c>
    </row>
    <row r="2181" spans="1:92" ht="20" x14ac:dyDescent="0.85">
      <c r="A2181" t="s">
        <v>22073</v>
      </c>
      <c r="B2181" t="s">
        <v>22074</v>
      </c>
      <c r="C2181" t="s">
        <v>22075</v>
      </c>
      <c r="D2181" t="s">
        <v>2199</v>
      </c>
      <c r="E2181" t="s">
        <v>2200</v>
      </c>
      <c r="F2181" t="s">
        <v>2201</v>
      </c>
      <c r="G2181" t="s">
        <v>19391</v>
      </c>
      <c r="H2181" t="s">
        <v>14</v>
      </c>
      <c r="I2181" t="s">
        <v>19392</v>
      </c>
      <c r="J2181" t="s">
        <v>19393</v>
      </c>
      <c r="K2181" t="s">
        <v>25974</v>
      </c>
      <c r="L2181" t="s">
        <v>14</v>
      </c>
      <c r="M2181" t="s">
        <v>14</v>
      </c>
      <c r="N2181" t="s">
        <v>19394</v>
      </c>
      <c r="O2181" t="s">
        <v>25974</v>
      </c>
      <c r="P2181" t="s">
        <v>14</v>
      </c>
      <c r="Q2181" t="s">
        <v>25974</v>
      </c>
      <c r="R2181" t="s">
        <v>25974</v>
      </c>
      <c r="S2181" t="s">
        <v>14</v>
      </c>
      <c r="T2181" t="s">
        <v>14</v>
      </c>
      <c r="U2181" t="s">
        <v>14</v>
      </c>
      <c r="V2181" t="s">
        <v>14</v>
      </c>
      <c r="W2181" t="s">
        <v>19395</v>
      </c>
      <c r="X2181" t="s">
        <v>402</v>
      </c>
      <c r="Y2181" t="s">
        <v>1276</v>
      </c>
      <c r="Z2181" t="s">
        <v>18</v>
      </c>
      <c r="AA2181" t="s">
        <v>14</v>
      </c>
      <c r="AB2181" t="s">
        <v>25974</v>
      </c>
      <c r="AC2181" t="s">
        <v>19396</v>
      </c>
      <c r="AD2181" t="s">
        <v>2207</v>
      </c>
      <c r="AE2181" t="s">
        <v>1446</v>
      </c>
      <c r="AF2181" t="s">
        <v>19397</v>
      </c>
      <c r="AG2181" t="s">
        <v>14</v>
      </c>
      <c r="AH2181" t="s">
        <v>2209</v>
      </c>
      <c r="AI2181" t="s">
        <v>2287</v>
      </c>
      <c r="AJ2181" t="s">
        <v>1168</v>
      </c>
      <c r="AK2181" t="s">
        <v>19398</v>
      </c>
      <c r="AL2181" t="s">
        <v>22197</v>
      </c>
      <c r="AM2181" t="s">
        <v>19398</v>
      </c>
      <c r="AN2181" t="s">
        <v>1450</v>
      </c>
      <c r="AO2181" t="s">
        <v>447</v>
      </c>
      <c r="AP2181" t="s">
        <v>25975</v>
      </c>
      <c r="AQ2181" t="s">
        <v>14</v>
      </c>
      <c r="AR2181" t="s">
        <v>14</v>
      </c>
      <c r="AS2181" t="s">
        <v>14</v>
      </c>
      <c r="AT2181" t="s">
        <v>14</v>
      </c>
      <c r="AU2181" t="s">
        <v>2211</v>
      </c>
      <c r="AV2181" t="s">
        <v>1212</v>
      </c>
      <c r="AW2181" t="s">
        <v>1212</v>
      </c>
      <c r="AX2181" t="s">
        <v>1212</v>
      </c>
      <c r="AY2181" t="s">
        <v>19391</v>
      </c>
      <c r="AZ2181" t="s">
        <v>23366</v>
      </c>
      <c r="BA2181" t="s">
        <v>23366</v>
      </c>
      <c r="BB2181" t="s">
        <v>23367</v>
      </c>
      <c r="BC2181">
        <v>7846.88</v>
      </c>
      <c r="BD2181">
        <v>8231</v>
      </c>
      <c r="BE2181" t="s">
        <v>14</v>
      </c>
      <c r="BF2181" t="s">
        <v>14</v>
      </c>
      <c r="BG2181" t="s">
        <v>2214</v>
      </c>
      <c r="BH2181" t="s">
        <v>14</v>
      </c>
      <c r="BI2181" t="s">
        <v>22092</v>
      </c>
      <c r="BJ2181" t="s">
        <v>19394</v>
      </c>
      <c r="BK2181" t="s">
        <v>14</v>
      </c>
      <c r="BL2181" t="s">
        <v>23366</v>
      </c>
      <c r="BM2181" t="s">
        <v>23367</v>
      </c>
      <c r="BN2181" t="s">
        <v>19399</v>
      </c>
      <c r="BO2181" t="s">
        <v>14</v>
      </c>
      <c r="BP2181" t="s">
        <v>25974</v>
      </c>
      <c r="BQ2181" t="s">
        <v>2217</v>
      </c>
      <c r="BR2181" t="s">
        <v>2303</v>
      </c>
      <c r="BS2181" t="s">
        <v>2376</v>
      </c>
      <c r="BT2181" t="s">
        <v>14</v>
      </c>
      <c r="BU2181" t="s">
        <v>14</v>
      </c>
      <c r="BV2181" t="s">
        <v>14</v>
      </c>
      <c r="BW2181" t="s">
        <v>14</v>
      </c>
      <c r="BX2181" t="s">
        <v>14</v>
      </c>
      <c r="BY2181" t="s">
        <v>2220</v>
      </c>
      <c r="BZ2181" t="s">
        <v>25974</v>
      </c>
      <c r="CA2181" t="s">
        <v>19400</v>
      </c>
      <c r="CB2181" t="s">
        <v>14</v>
      </c>
      <c r="CC2181" t="s">
        <v>14</v>
      </c>
      <c r="CD2181" t="s">
        <v>14</v>
      </c>
      <c r="CE2181" t="s">
        <v>14</v>
      </c>
      <c r="CF2181" t="s">
        <v>19401</v>
      </c>
      <c r="CG2181" t="s">
        <v>682</v>
      </c>
      <c r="CH2181" t="s">
        <v>22075</v>
      </c>
      <c r="CJ2181" t="s">
        <v>447</v>
      </c>
      <c r="CK2181" t="s">
        <v>24</v>
      </c>
      <c r="CL2181" s="13"/>
      <c r="CM2181" s="4" t="str">
        <f>_xlfn.XLOOKUP($CG2181,tbl_area_24_07_2024[Nombre Área],tbl_area_24_07_2024[Estado],"Si no se encuentra",2,)</f>
        <v>Yucatán</v>
      </c>
      <c r="CN2181" s="4" t="str">
        <f>_xlfn.XLOOKUP($CG2181,tbl_area_24_07_2024[Nombre Área],tbl_area_24_07_2024[Estructura],"Si no se encuentra",2,)</f>
        <v>Juntas Distritales</v>
      </c>
    </row>
    <row r="2182" spans="1:92" ht="20" x14ac:dyDescent="0.85">
      <c r="A2182" t="s">
        <v>22073</v>
      </c>
      <c r="B2182" t="s">
        <v>22074</v>
      </c>
      <c r="C2182" t="s">
        <v>22075</v>
      </c>
      <c r="D2182" t="s">
        <v>2199</v>
      </c>
      <c r="E2182" t="s">
        <v>2200</v>
      </c>
      <c r="F2182" t="s">
        <v>2201</v>
      </c>
      <c r="G2182" t="s">
        <v>19402</v>
      </c>
      <c r="H2182" t="s">
        <v>14</v>
      </c>
      <c r="I2182" t="s">
        <v>19403</v>
      </c>
      <c r="J2182" t="s">
        <v>19404</v>
      </c>
      <c r="K2182" t="s">
        <v>25976</v>
      </c>
      <c r="L2182" t="s">
        <v>14</v>
      </c>
      <c r="M2182" t="s">
        <v>14</v>
      </c>
      <c r="N2182" t="s">
        <v>19405</v>
      </c>
      <c r="O2182" t="s">
        <v>25976</v>
      </c>
      <c r="P2182" t="s">
        <v>14</v>
      </c>
      <c r="Q2182" t="s">
        <v>25976</v>
      </c>
      <c r="R2182" t="s">
        <v>25976</v>
      </c>
      <c r="S2182" t="s">
        <v>14</v>
      </c>
      <c r="T2182" t="s">
        <v>14</v>
      </c>
      <c r="U2182" t="s">
        <v>14</v>
      </c>
      <c r="V2182" t="s">
        <v>14</v>
      </c>
      <c r="W2182" t="s">
        <v>489</v>
      </c>
      <c r="X2182" t="s">
        <v>1753</v>
      </c>
      <c r="Y2182" t="s">
        <v>1928</v>
      </c>
      <c r="Z2182" t="s">
        <v>12</v>
      </c>
      <c r="AA2182" t="s">
        <v>14</v>
      </c>
      <c r="AB2182" t="s">
        <v>25976</v>
      </c>
      <c r="AC2182" t="s">
        <v>19406</v>
      </c>
      <c r="AD2182" t="s">
        <v>2207</v>
      </c>
      <c r="AE2182" t="s">
        <v>1460</v>
      </c>
      <c r="AF2182" t="s">
        <v>1621</v>
      </c>
      <c r="AG2182" t="s">
        <v>14</v>
      </c>
      <c r="AH2182" t="s">
        <v>2209</v>
      </c>
      <c r="AI2182" t="s">
        <v>19407</v>
      </c>
      <c r="AJ2182" t="s">
        <v>1168</v>
      </c>
      <c r="AK2182" t="s">
        <v>1794</v>
      </c>
      <c r="AL2182" t="s">
        <v>1470</v>
      </c>
      <c r="AM2182" t="s">
        <v>1794</v>
      </c>
      <c r="AN2182" t="s">
        <v>1450</v>
      </c>
      <c r="AO2182" t="s">
        <v>447</v>
      </c>
      <c r="AP2182" t="s">
        <v>24364</v>
      </c>
      <c r="AQ2182" t="s">
        <v>14</v>
      </c>
      <c r="AR2182" t="s">
        <v>14</v>
      </c>
      <c r="AS2182" t="s">
        <v>14</v>
      </c>
      <c r="AT2182" t="s">
        <v>14</v>
      </c>
      <c r="AU2182" t="s">
        <v>2211</v>
      </c>
      <c r="AV2182" t="s">
        <v>1212</v>
      </c>
      <c r="AW2182" t="s">
        <v>1212</v>
      </c>
      <c r="AX2182" t="s">
        <v>1212</v>
      </c>
      <c r="AY2182" t="s">
        <v>19402</v>
      </c>
      <c r="AZ2182" t="s">
        <v>23864</v>
      </c>
      <c r="BA2182" t="s">
        <v>23864</v>
      </c>
      <c r="BB2182" t="s">
        <v>24666</v>
      </c>
      <c r="BC2182">
        <v>80000</v>
      </c>
      <c r="BD2182">
        <v>83266.64</v>
      </c>
      <c r="BE2182" t="s">
        <v>14</v>
      </c>
      <c r="BF2182" t="s">
        <v>14</v>
      </c>
      <c r="BG2182" t="s">
        <v>2214</v>
      </c>
      <c r="BH2182" t="s">
        <v>14</v>
      </c>
      <c r="BI2182" t="s">
        <v>22092</v>
      </c>
      <c r="BJ2182" t="s">
        <v>19405</v>
      </c>
      <c r="BK2182" t="s">
        <v>14</v>
      </c>
      <c r="BL2182" t="s">
        <v>23864</v>
      </c>
      <c r="BM2182" t="s">
        <v>24666</v>
      </c>
      <c r="BN2182" t="s">
        <v>19408</v>
      </c>
      <c r="BO2182" t="s">
        <v>14</v>
      </c>
      <c r="BP2182" t="s">
        <v>25976</v>
      </c>
      <c r="BQ2182" t="s">
        <v>2217</v>
      </c>
      <c r="BR2182" t="s">
        <v>2303</v>
      </c>
      <c r="BS2182" t="s">
        <v>2376</v>
      </c>
      <c r="BT2182" t="s">
        <v>14</v>
      </c>
      <c r="BU2182" t="s">
        <v>14</v>
      </c>
      <c r="BV2182" t="s">
        <v>14</v>
      </c>
      <c r="BW2182" t="s">
        <v>14</v>
      </c>
      <c r="BX2182" t="s">
        <v>14</v>
      </c>
      <c r="BY2182" t="s">
        <v>2220</v>
      </c>
      <c r="BZ2182" t="s">
        <v>25976</v>
      </c>
      <c r="CA2182" t="s">
        <v>19400</v>
      </c>
      <c r="CB2182" t="s">
        <v>14</v>
      </c>
      <c r="CC2182" t="s">
        <v>14</v>
      </c>
      <c r="CD2182" t="s">
        <v>14</v>
      </c>
      <c r="CE2182" t="s">
        <v>14</v>
      </c>
      <c r="CF2182" t="s">
        <v>19409</v>
      </c>
      <c r="CG2182" t="s">
        <v>682</v>
      </c>
      <c r="CH2182" t="s">
        <v>22075</v>
      </c>
      <c r="CJ2182" t="s">
        <v>447</v>
      </c>
      <c r="CK2182" t="s">
        <v>24</v>
      </c>
      <c r="CL2182" s="13"/>
      <c r="CM2182" s="4" t="str">
        <f>_xlfn.XLOOKUP($CG2182,tbl_area_24_07_2024[Nombre Área],tbl_area_24_07_2024[Estado],"Si no se encuentra",2,)</f>
        <v>Yucatán</v>
      </c>
      <c r="CN2182" s="4" t="str">
        <f>_xlfn.XLOOKUP($CG2182,tbl_area_24_07_2024[Nombre Área],tbl_area_24_07_2024[Estructura],"Si no se encuentra",2,)</f>
        <v>Juntas Distritales</v>
      </c>
    </row>
    <row r="2183" spans="1:92" ht="20" x14ac:dyDescent="0.85">
      <c r="A2183" t="s">
        <v>22073</v>
      </c>
      <c r="B2183" t="s">
        <v>22074</v>
      </c>
      <c r="C2183" t="s">
        <v>22075</v>
      </c>
      <c r="D2183" t="s">
        <v>2199</v>
      </c>
      <c r="E2183" t="s">
        <v>2242</v>
      </c>
      <c r="F2183" t="s">
        <v>2201</v>
      </c>
      <c r="G2183" t="s">
        <v>19410</v>
      </c>
      <c r="H2183" t="s">
        <v>14</v>
      </c>
      <c r="I2183" t="s">
        <v>19411</v>
      </c>
      <c r="J2183" t="s">
        <v>19412</v>
      </c>
      <c r="K2183" t="s">
        <v>25977</v>
      </c>
      <c r="L2183" t="s">
        <v>14</v>
      </c>
      <c r="M2183" t="s">
        <v>14</v>
      </c>
      <c r="N2183" t="s">
        <v>19413</v>
      </c>
      <c r="O2183" t="s">
        <v>25977</v>
      </c>
      <c r="P2183" t="s">
        <v>14</v>
      </c>
      <c r="Q2183" t="s">
        <v>25977</v>
      </c>
      <c r="R2183" t="s">
        <v>25977</v>
      </c>
      <c r="S2183" t="s">
        <v>14</v>
      </c>
      <c r="T2183" t="s">
        <v>14</v>
      </c>
      <c r="U2183" t="s">
        <v>14</v>
      </c>
      <c r="V2183" t="s">
        <v>14</v>
      </c>
      <c r="W2183" t="s">
        <v>14</v>
      </c>
      <c r="X2183" t="s">
        <v>14</v>
      </c>
      <c r="Y2183" t="s">
        <v>14</v>
      </c>
      <c r="Z2183" t="s">
        <v>14</v>
      </c>
      <c r="AA2183" t="s">
        <v>19414</v>
      </c>
      <c r="AB2183" t="s">
        <v>25977</v>
      </c>
      <c r="AC2183" t="s">
        <v>19415</v>
      </c>
      <c r="AD2183" t="s">
        <v>2348</v>
      </c>
      <c r="AE2183" t="s">
        <v>1574</v>
      </c>
      <c r="AF2183" t="s">
        <v>5630</v>
      </c>
      <c r="AG2183" t="s">
        <v>1172</v>
      </c>
      <c r="AH2183" t="s">
        <v>2209</v>
      </c>
      <c r="AI2183" t="s">
        <v>19416</v>
      </c>
      <c r="AJ2183" t="s">
        <v>1168</v>
      </c>
      <c r="AK2183" t="s">
        <v>1794</v>
      </c>
      <c r="AL2183" t="s">
        <v>1470</v>
      </c>
      <c r="AM2183" t="s">
        <v>1794</v>
      </c>
      <c r="AN2183" t="s">
        <v>1450</v>
      </c>
      <c r="AO2183" t="s">
        <v>447</v>
      </c>
      <c r="AP2183" t="s">
        <v>25978</v>
      </c>
      <c r="AQ2183" t="s">
        <v>14</v>
      </c>
      <c r="AR2183" t="s">
        <v>14</v>
      </c>
      <c r="AS2183" t="s">
        <v>14</v>
      </c>
      <c r="AT2183" t="s">
        <v>14</v>
      </c>
      <c r="AU2183" t="s">
        <v>19417</v>
      </c>
      <c r="AV2183" t="s">
        <v>1212</v>
      </c>
      <c r="AW2183" t="s">
        <v>1212</v>
      </c>
      <c r="AX2183" t="s">
        <v>1212</v>
      </c>
      <c r="AY2183" t="s">
        <v>19410</v>
      </c>
      <c r="AZ2183" t="s">
        <v>22136</v>
      </c>
      <c r="BA2183" t="s">
        <v>22136</v>
      </c>
      <c r="BB2183" t="s">
        <v>22127</v>
      </c>
      <c r="BC2183">
        <v>51000</v>
      </c>
      <c r="BD2183">
        <v>59160</v>
      </c>
      <c r="BE2183" t="s">
        <v>14</v>
      </c>
      <c r="BF2183" t="s">
        <v>14</v>
      </c>
      <c r="BG2183" t="s">
        <v>2214</v>
      </c>
      <c r="BH2183" t="s">
        <v>14</v>
      </c>
      <c r="BI2183" t="s">
        <v>22092</v>
      </c>
      <c r="BJ2183" t="s">
        <v>19418</v>
      </c>
      <c r="BK2183" t="s">
        <v>14</v>
      </c>
      <c r="BL2183" t="s">
        <v>22104</v>
      </c>
      <c r="BM2183" t="s">
        <v>22082</v>
      </c>
      <c r="BN2183" t="s">
        <v>19419</v>
      </c>
      <c r="BO2183" t="s">
        <v>14</v>
      </c>
      <c r="BP2183" t="s">
        <v>25977</v>
      </c>
      <c r="BQ2183" t="s">
        <v>2217</v>
      </c>
      <c r="BR2183" t="s">
        <v>2303</v>
      </c>
      <c r="BS2183" t="s">
        <v>2376</v>
      </c>
      <c r="BT2183" t="s">
        <v>14</v>
      </c>
      <c r="BU2183" t="s">
        <v>14</v>
      </c>
      <c r="BV2183" t="s">
        <v>14</v>
      </c>
      <c r="BW2183" t="s">
        <v>14</v>
      </c>
      <c r="BX2183" t="s">
        <v>14</v>
      </c>
      <c r="BY2183" t="s">
        <v>2220</v>
      </c>
      <c r="BZ2183" t="s">
        <v>25977</v>
      </c>
      <c r="CA2183" t="s">
        <v>19400</v>
      </c>
      <c r="CB2183" t="s">
        <v>14</v>
      </c>
      <c r="CC2183" t="s">
        <v>14</v>
      </c>
      <c r="CD2183" t="s">
        <v>14</v>
      </c>
      <c r="CE2183" t="s">
        <v>14</v>
      </c>
      <c r="CF2183" t="s">
        <v>19420</v>
      </c>
      <c r="CG2183" t="s">
        <v>682</v>
      </c>
      <c r="CH2183" t="s">
        <v>22075</v>
      </c>
      <c r="CJ2183" t="s">
        <v>447</v>
      </c>
      <c r="CK2183" t="s">
        <v>24</v>
      </c>
      <c r="CL2183" s="13"/>
      <c r="CM2183" s="4" t="str">
        <f>_xlfn.XLOOKUP($CG2183,tbl_area_24_07_2024[Nombre Área],tbl_area_24_07_2024[Estado],"Si no se encuentra",2,)</f>
        <v>Yucatán</v>
      </c>
      <c r="CN2183" s="4" t="str">
        <f>_xlfn.XLOOKUP($CG2183,tbl_area_24_07_2024[Nombre Área],tbl_area_24_07_2024[Estructura],"Si no se encuentra",2,)</f>
        <v>Juntas Distritales</v>
      </c>
    </row>
    <row r="2184" spans="1:92" ht="20" x14ac:dyDescent="0.85">
      <c r="A2184" t="s">
        <v>22073</v>
      </c>
      <c r="B2184" t="s">
        <v>22074</v>
      </c>
      <c r="C2184" t="s">
        <v>22075</v>
      </c>
      <c r="D2184" t="s">
        <v>2199</v>
      </c>
      <c r="E2184" t="s">
        <v>2242</v>
      </c>
      <c r="F2184" t="s">
        <v>2201</v>
      </c>
      <c r="G2184" t="s">
        <v>19421</v>
      </c>
      <c r="H2184" t="s">
        <v>14</v>
      </c>
      <c r="I2184" t="s">
        <v>19422</v>
      </c>
      <c r="J2184" t="s">
        <v>19423</v>
      </c>
      <c r="K2184" t="s">
        <v>25979</v>
      </c>
      <c r="L2184" t="s">
        <v>14</v>
      </c>
      <c r="M2184" t="s">
        <v>14</v>
      </c>
      <c r="N2184" t="s">
        <v>19424</v>
      </c>
      <c r="O2184" t="s">
        <v>25979</v>
      </c>
      <c r="P2184" t="s">
        <v>14</v>
      </c>
      <c r="Q2184" t="s">
        <v>25979</v>
      </c>
      <c r="R2184" t="s">
        <v>25979</v>
      </c>
      <c r="S2184" t="s">
        <v>14</v>
      </c>
      <c r="T2184" t="s">
        <v>14</v>
      </c>
      <c r="U2184" t="s">
        <v>14</v>
      </c>
      <c r="V2184" t="s">
        <v>14</v>
      </c>
      <c r="W2184" t="s">
        <v>14</v>
      </c>
      <c r="X2184" t="s">
        <v>14</v>
      </c>
      <c r="Y2184" t="s">
        <v>14</v>
      </c>
      <c r="Z2184" t="s">
        <v>14</v>
      </c>
      <c r="AA2184" t="s">
        <v>19414</v>
      </c>
      <c r="AB2184" t="s">
        <v>25979</v>
      </c>
      <c r="AC2184" t="s">
        <v>19415</v>
      </c>
      <c r="AD2184" t="s">
        <v>2348</v>
      </c>
      <c r="AE2184" t="s">
        <v>1574</v>
      </c>
      <c r="AF2184" t="s">
        <v>5630</v>
      </c>
      <c r="AG2184" t="s">
        <v>1172</v>
      </c>
      <c r="AH2184" t="s">
        <v>2209</v>
      </c>
      <c r="AI2184" t="s">
        <v>19416</v>
      </c>
      <c r="AJ2184" t="s">
        <v>1168</v>
      </c>
      <c r="AK2184" t="s">
        <v>1794</v>
      </c>
      <c r="AL2184" t="s">
        <v>1470</v>
      </c>
      <c r="AM2184" t="s">
        <v>1794</v>
      </c>
      <c r="AN2184" t="s">
        <v>1450</v>
      </c>
      <c r="AO2184" t="s">
        <v>447</v>
      </c>
      <c r="AP2184" t="s">
        <v>25978</v>
      </c>
      <c r="AQ2184" t="s">
        <v>14</v>
      </c>
      <c r="AR2184" t="s">
        <v>14</v>
      </c>
      <c r="AS2184" t="s">
        <v>14</v>
      </c>
      <c r="AT2184" t="s">
        <v>14</v>
      </c>
      <c r="AU2184" t="s">
        <v>19417</v>
      </c>
      <c r="AV2184" t="s">
        <v>1212</v>
      </c>
      <c r="AW2184" t="s">
        <v>1212</v>
      </c>
      <c r="AX2184" t="s">
        <v>1212</v>
      </c>
      <c r="AY2184" t="s">
        <v>19421</v>
      </c>
      <c r="AZ2184" t="s">
        <v>22136</v>
      </c>
      <c r="BA2184" t="s">
        <v>22136</v>
      </c>
      <c r="BB2184" t="s">
        <v>22127</v>
      </c>
      <c r="BC2184">
        <v>51000</v>
      </c>
      <c r="BD2184">
        <v>59160</v>
      </c>
      <c r="BE2184" t="s">
        <v>14</v>
      </c>
      <c r="BF2184" t="s">
        <v>14</v>
      </c>
      <c r="BG2184" t="s">
        <v>2214</v>
      </c>
      <c r="BH2184" t="s">
        <v>14</v>
      </c>
      <c r="BI2184" t="s">
        <v>22092</v>
      </c>
      <c r="BJ2184" t="s">
        <v>19425</v>
      </c>
      <c r="BK2184" t="s">
        <v>14</v>
      </c>
      <c r="BL2184" t="s">
        <v>22104</v>
      </c>
      <c r="BM2184" t="s">
        <v>22082</v>
      </c>
      <c r="BN2184" t="s">
        <v>19426</v>
      </c>
      <c r="BO2184" t="s">
        <v>14</v>
      </c>
      <c r="BP2184" t="s">
        <v>25979</v>
      </c>
      <c r="BQ2184" t="s">
        <v>2217</v>
      </c>
      <c r="BR2184" t="s">
        <v>2303</v>
      </c>
      <c r="BS2184" t="s">
        <v>2376</v>
      </c>
      <c r="BT2184" t="s">
        <v>14</v>
      </c>
      <c r="BU2184" t="s">
        <v>14</v>
      </c>
      <c r="BV2184" t="s">
        <v>14</v>
      </c>
      <c r="BW2184" t="s">
        <v>14</v>
      </c>
      <c r="BX2184" t="s">
        <v>14</v>
      </c>
      <c r="BY2184" t="s">
        <v>2220</v>
      </c>
      <c r="BZ2184" t="s">
        <v>25979</v>
      </c>
      <c r="CA2184" t="s">
        <v>19400</v>
      </c>
      <c r="CB2184" t="s">
        <v>14</v>
      </c>
      <c r="CC2184" t="s">
        <v>14</v>
      </c>
      <c r="CD2184" t="s">
        <v>14</v>
      </c>
      <c r="CE2184" t="s">
        <v>14</v>
      </c>
      <c r="CF2184" t="s">
        <v>19427</v>
      </c>
      <c r="CG2184" t="s">
        <v>682</v>
      </c>
      <c r="CH2184" t="s">
        <v>22075</v>
      </c>
      <c r="CJ2184" t="s">
        <v>447</v>
      </c>
      <c r="CK2184" t="s">
        <v>24</v>
      </c>
      <c r="CL2184" s="13"/>
      <c r="CM2184" s="4" t="str">
        <f>_xlfn.XLOOKUP($CG2184,tbl_area_24_07_2024[Nombre Área],tbl_area_24_07_2024[Estado],"Si no se encuentra",2,)</f>
        <v>Yucatán</v>
      </c>
      <c r="CN2184" s="4" t="str">
        <f>_xlfn.XLOOKUP($CG2184,tbl_area_24_07_2024[Nombre Área],tbl_area_24_07_2024[Estructura],"Si no se encuentra",2,)</f>
        <v>Juntas Distritales</v>
      </c>
    </row>
    <row r="2185" spans="1:92" ht="20" x14ac:dyDescent="0.85">
      <c r="A2185" t="s">
        <v>22073</v>
      </c>
      <c r="B2185" t="s">
        <v>22074</v>
      </c>
      <c r="C2185" t="s">
        <v>22075</v>
      </c>
      <c r="D2185" t="s">
        <v>2199</v>
      </c>
      <c r="E2185" t="s">
        <v>2242</v>
      </c>
      <c r="F2185" t="s">
        <v>2201</v>
      </c>
      <c r="G2185" t="s">
        <v>19410</v>
      </c>
      <c r="H2185" t="s">
        <v>14</v>
      </c>
      <c r="I2185" t="s">
        <v>19428</v>
      </c>
      <c r="J2185" t="s">
        <v>19429</v>
      </c>
      <c r="K2185" t="s">
        <v>25980</v>
      </c>
      <c r="L2185" t="s">
        <v>14</v>
      </c>
      <c r="M2185" t="s">
        <v>14</v>
      </c>
      <c r="N2185" t="s">
        <v>19430</v>
      </c>
      <c r="O2185" t="s">
        <v>25980</v>
      </c>
      <c r="P2185" t="s">
        <v>14</v>
      </c>
      <c r="Q2185" t="s">
        <v>25980</v>
      </c>
      <c r="R2185" t="s">
        <v>25980</v>
      </c>
      <c r="S2185" t="s">
        <v>14</v>
      </c>
      <c r="T2185" t="s">
        <v>14</v>
      </c>
      <c r="U2185" t="s">
        <v>14</v>
      </c>
      <c r="V2185" t="s">
        <v>14</v>
      </c>
      <c r="W2185" t="s">
        <v>14</v>
      </c>
      <c r="X2185" t="s">
        <v>14</v>
      </c>
      <c r="Y2185" t="s">
        <v>14</v>
      </c>
      <c r="Z2185" t="s">
        <v>14</v>
      </c>
      <c r="AA2185" t="s">
        <v>19414</v>
      </c>
      <c r="AB2185" t="s">
        <v>25980</v>
      </c>
      <c r="AC2185" t="s">
        <v>19415</v>
      </c>
      <c r="AD2185" t="s">
        <v>2348</v>
      </c>
      <c r="AE2185" t="s">
        <v>1574</v>
      </c>
      <c r="AF2185" t="s">
        <v>5630</v>
      </c>
      <c r="AG2185" t="s">
        <v>1172</v>
      </c>
      <c r="AH2185" t="s">
        <v>2209</v>
      </c>
      <c r="AI2185" t="s">
        <v>19416</v>
      </c>
      <c r="AJ2185" t="s">
        <v>1168</v>
      </c>
      <c r="AK2185" t="s">
        <v>1794</v>
      </c>
      <c r="AL2185" t="s">
        <v>1470</v>
      </c>
      <c r="AM2185" t="s">
        <v>1794</v>
      </c>
      <c r="AN2185" t="s">
        <v>1450</v>
      </c>
      <c r="AO2185" t="s">
        <v>447</v>
      </c>
      <c r="AP2185" t="s">
        <v>25978</v>
      </c>
      <c r="AQ2185" t="s">
        <v>14</v>
      </c>
      <c r="AR2185" t="s">
        <v>14</v>
      </c>
      <c r="AS2185" t="s">
        <v>14</v>
      </c>
      <c r="AT2185" t="s">
        <v>14</v>
      </c>
      <c r="AU2185" t="s">
        <v>19417</v>
      </c>
      <c r="AV2185" t="s">
        <v>1212</v>
      </c>
      <c r="AW2185" t="s">
        <v>1212</v>
      </c>
      <c r="AX2185" t="s">
        <v>1212</v>
      </c>
      <c r="AY2185" t="s">
        <v>19431</v>
      </c>
      <c r="AZ2185" t="s">
        <v>22100</v>
      </c>
      <c r="BA2185" t="s">
        <v>22100</v>
      </c>
      <c r="BB2185" t="s">
        <v>22089</v>
      </c>
      <c r="BC2185">
        <v>63650</v>
      </c>
      <c r="BD2185">
        <v>73602</v>
      </c>
      <c r="BE2185" t="s">
        <v>14</v>
      </c>
      <c r="BF2185" t="s">
        <v>14</v>
      </c>
      <c r="BG2185" t="s">
        <v>2214</v>
      </c>
      <c r="BH2185" t="s">
        <v>14</v>
      </c>
      <c r="BI2185" t="s">
        <v>22092</v>
      </c>
      <c r="BJ2185" t="s">
        <v>19432</v>
      </c>
      <c r="BK2185" t="s">
        <v>14</v>
      </c>
      <c r="BL2185" t="s">
        <v>22100</v>
      </c>
      <c r="BM2185" t="s">
        <v>22075</v>
      </c>
      <c r="BN2185" t="s">
        <v>19433</v>
      </c>
      <c r="BO2185" t="s">
        <v>14</v>
      </c>
      <c r="BP2185" t="s">
        <v>25980</v>
      </c>
      <c r="BQ2185" t="s">
        <v>2217</v>
      </c>
      <c r="BR2185" t="s">
        <v>2303</v>
      </c>
      <c r="BS2185" t="s">
        <v>2376</v>
      </c>
      <c r="BT2185" t="s">
        <v>14</v>
      </c>
      <c r="BU2185" t="s">
        <v>14</v>
      </c>
      <c r="BV2185" t="s">
        <v>14</v>
      </c>
      <c r="BW2185" t="s">
        <v>14</v>
      </c>
      <c r="BX2185" t="s">
        <v>14</v>
      </c>
      <c r="BY2185" t="s">
        <v>2220</v>
      </c>
      <c r="BZ2185" t="s">
        <v>25980</v>
      </c>
      <c r="CA2185" t="s">
        <v>19400</v>
      </c>
      <c r="CB2185" t="s">
        <v>14</v>
      </c>
      <c r="CC2185" t="s">
        <v>14</v>
      </c>
      <c r="CD2185" t="s">
        <v>14</v>
      </c>
      <c r="CE2185" t="s">
        <v>14</v>
      </c>
      <c r="CF2185" t="s">
        <v>19434</v>
      </c>
      <c r="CG2185" t="s">
        <v>682</v>
      </c>
      <c r="CH2185" t="s">
        <v>22075</v>
      </c>
      <c r="CJ2185" t="s">
        <v>447</v>
      </c>
      <c r="CK2185" t="s">
        <v>24</v>
      </c>
      <c r="CL2185" s="13"/>
      <c r="CM2185" s="4" t="str">
        <f>_xlfn.XLOOKUP($CG2185,tbl_area_24_07_2024[Nombre Área],tbl_area_24_07_2024[Estado],"Si no se encuentra",2,)</f>
        <v>Yucatán</v>
      </c>
      <c r="CN2185" s="4" t="str">
        <f>_xlfn.XLOOKUP($CG2185,tbl_area_24_07_2024[Nombre Área],tbl_area_24_07_2024[Estructura],"Si no se encuentra",2,)</f>
        <v>Juntas Distritales</v>
      </c>
    </row>
    <row r="2186" spans="1:92" ht="20" x14ac:dyDescent="0.85">
      <c r="A2186" t="s">
        <v>22073</v>
      </c>
      <c r="B2186" t="s">
        <v>22074</v>
      </c>
      <c r="C2186" t="s">
        <v>22075</v>
      </c>
      <c r="D2186" t="s">
        <v>2199</v>
      </c>
      <c r="E2186" t="s">
        <v>2242</v>
      </c>
      <c r="F2186" t="s">
        <v>2201</v>
      </c>
      <c r="G2186" t="s">
        <v>19421</v>
      </c>
      <c r="H2186" t="s">
        <v>14</v>
      </c>
      <c r="I2186" t="s">
        <v>19435</v>
      </c>
      <c r="J2186" t="s">
        <v>19436</v>
      </c>
      <c r="K2186" t="s">
        <v>25981</v>
      </c>
      <c r="L2186" t="s">
        <v>14</v>
      </c>
      <c r="M2186" t="s">
        <v>14</v>
      </c>
      <c r="N2186" t="s">
        <v>19437</v>
      </c>
      <c r="O2186" t="s">
        <v>25981</v>
      </c>
      <c r="P2186" t="s">
        <v>14</v>
      </c>
      <c r="Q2186" t="s">
        <v>25981</v>
      </c>
      <c r="R2186" t="s">
        <v>25981</v>
      </c>
      <c r="S2186" t="s">
        <v>14</v>
      </c>
      <c r="T2186" t="s">
        <v>14</v>
      </c>
      <c r="U2186" t="s">
        <v>14</v>
      </c>
      <c r="V2186" t="s">
        <v>14</v>
      </c>
      <c r="W2186" t="s">
        <v>14</v>
      </c>
      <c r="X2186" t="s">
        <v>14</v>
      </c>
      <c r="Y2186" t="s">
        <v>14</v>
      </c>
      <c r="Z2186" t="s">
        <v>14</v>
      </c>
      <c r="AA2186" t="s">
        <v>19414</v>
      </c>
      <c r="AB2186" t="s">
        <v>25981</v>
      </c>
      <c r="AC2186" t="s">
        <v>19415</v>
      </c>
      <c r="AD2186" t="s">
        <v>2348</v>
      </c>
      <c r="AE2186" t="s">
        <v>1574</v>
      </c>
      <c r="AF2186" t="s">
        <v>5630</v>
      </c>
      <c r="AG2186" t="s">
        <v>1172</v>
      </c>
      <c r="AH2186" t="s">
        <v>2209</v>
      </c>
      <c r="AI2186" t="s">
        <v>19416</v>
      </c>
      <c r="AJ2186" t="s">
        <v>1168</v>
      </c>
      <c r="AK2186" t="s">
        <v>1794</v>
      </c>
      <c r="AL2186" t="s">
        <v>1470</v>
      </c>
      <c r="AM2186" t="s">
        <v>1794</v>
      </c>
      <c r="AN2186" t="s">
        <v>1450</v>
      </c>
      <c r="AO2186" t="s">
        <v>447</v>
      </c>
      <c r="AP2186" t="s">
        <v>25978</v>
      </c>
      <c r="AQ2186" t="s">
        <v>14</v>
      </c>
      <c r="AR2186" t="s">
        <v>14</v>
      </c>
      <c r="AS2186" t="s">
        <v>14</v>
      </c>
      <c r="AT2186" t="s">
        <v>14</v>
      </c>
      <c r="AU2186" t="s">
        <v>19417</v>
      </c>
      <c r="AV2186" t="s">
        <v>1212</v>
      </c>
      <c r="AW2186" t="s">
        <v>1212</v>
      </c>
      <c r="AX2186" t="s">
        <v>1212</v>
      </c>
      <c r="AY2186" t="s">
        <v>19438</v>
      </c>
      <c r="AZ2186" t="s">
        <v>22100</v>
      </c>
      <c r="BA2186" t="s">
        <v>22100</v>
      </c>
      <c r="BB2186" t="s">
        <v>22089</v>
      </c>
      <c r="BC2186">
        <v>62650</v>
      </c>
      <c r="BD2186">
        <v>73602</v>
      </c>
      <c r="BE2186" t="s">
        <v>14</v>
      </c>
      <c r="BF2186" t="s">
        <v>14</v>
      </c>
      <c r="BG2186" t="s">
        <v>2214</v>
      </c>
      <c r="BH2186" t="s">
        <v>14</v>
      </c>
      <c r="BI2186" t="s">
        <v>22092</v>
      </c>
      <c r="BJ2186" t="s">
        <v>19437</v>
      </c>
      <c r="BK2186" t="s">
        <v>14</v>
      </c>
      <c r="BL2186" t="s">
        <v>22100</v>
      </c>
      <c r="BM2186" t="s">
        <v>22075</v>
      </c>
      <c r="BN2186" t="s">
        <v>19439</v>
      </c>
      <c r="BO2186" t="s">
        <v>14</v>
      </c>
      <c r="BP2186" t="s">
        <v>25981</v>
      </c>
      <c r="BQ2186" t="s">
        <v>2217</v>
      </c>
      <c r="BR2186" t="s">
        <v>2303</v>
      </c>
      <c r="BS2186" t="s">
        <v>2376</v>
      </c>
      <c r="BT2186" t="s">
        <v>14</v>
      </c>
      <c r="BU2186" t="s">
        <v>14</v>
      </c>
      <c r="BV2186" t="s">
        <v>14</v>
      </c>
      <c r="BW2186" t="s">
        <v>14</v>
      </c>
      <c r="BX2186" t="s">
        <v>14</v>
      </c>
      <c r="BY2186" t="s">
        <v>2220</v>
      </c>
      <c r="BZ2186" t="s">
        <v>25981</v>
      </c>
      <c r="CA2186" t="s">
        <v>19400</v>
      </c>
      <c r="CB2186" t="s">
        <v>14</v>
      </c>
      <c r="CC2186" t="s">
        <v>14</v>
      </c>
      <c r="CD2186" t="s">
        <v>14</v>
      </c>
      <c r="CE2186" t="s">
        <v>14</v>
      </c>
      <c r="CF2186" t="s">
        <v>19440</v>
      </c>
      <c r="CG2186" t="s">
        <v>682</v>
      </c>
      <c r="CH2186" t="s">
        <v>22075</v>
      </c>
      <c r="CJ2186" t="s">
        <v>447</v>
      </c>
      <c r="CK2186" t="s">
        <v>24</v>
      </c>
      <c r="CL2186" s="13"/>
      <c r="CM2186" s="4" t="str">
        <f>_xlfn.XLOOKUP($CG2186,tbl_area_24_07_2024[Nombre Área],tbl_area_24_07_2024[Estado],"Si no se encuentra",2,)</f>
        <v>Yucatán</v>
      </c>
      <c r="CN2186" s="4" t="str">
        <f>_xlfn.XLOOKUP($CG2186,tbl_area_24_07_2024[Nombre Área],tbl_area_24_07_2024[Estructura],"Si no se encuentra",2,)</f>
        <v>Juntas Distritales</v>
      </c>
    </row>
    <row r="2187" spans="1:92" ht="20" x14ac:dyDescent="0.85">
      <c r="A2187" t="s">
        <v>22073</v>
      </c>
      <c r="B2187" t="s">
        <v>22074</v>
      </c>
      <c r="C2187" t="s">
        <v>22075</v>
      </c>
      <c r="D2187" t="s">
        <v>2199</v>
      </c>
      <c r="E2187" t="s">
        <v>2242</v>
      </c>
      <c r="F2187" t="s">
        <v>2201</v>
      </c>
      <c r="G2187" t="s">
        <v>2390</v>
      </c>
      <c r="H2187" t="s">
        <v>14</v>
      </c>
      <c r="I2187" t="s">
        <v>25982</v>
      </c>
      <c r="J2187" t="s">
        <v>25983</v>
      </c>
      <c r="K2187" t="s">
        <v>25984</v>
      </c>
      <c r="L2187" t="s">
        <v>14</v>
      </c>
      <c r="M2187" t="s">
        <v>14</v>
      </c>
      <c r="N2187" t="s">
        <v>25985</v>
      </c>
      <c r="O2187" t="s">
        <v>25984</v>
      </c>
      <c r="P2187" t="s">
        <v>14</v>
      </c>
      <c r="Q2187" t="s">
        <v>25984</v>
      </c>
      <c r="R2187" t="s">
        <v>25984</v>
      </c>
      <c r="S2187" t="s">
        <v>14</v>
      </c>
      <c r="T2187" t="s">
        <v>14</v>
      </c>
      <c r="U2187" t="s">
        <v>14</v>
      </c>
      <c r="V2187" t="s">
        <v>14</v>
      </c>
      <c r="W2187" t="s">
        <v>25986</v>
      </c>
      <c r="X2187" t="s">
        <v>101</v>
      </c>
      <c r="Y2187" t="s">
        <v>185</v>
      </c>
      <c r="Z2187" t="s">
        <v>12</v>
      </c>
      <c r="AA2187" t="s">
        <v>14</v>
      </c>
      <c r="AB2187" t="s">
        <v>25984</v>
      </c>
      <c r="AC2187" t="s">
        <v>25987</v>
      </c>
      <c r="AD2187" t="s">
        <v>2207</v>
      </c>
      <c r="AE2187" t="s">
        <v>25988</v>
      </c>
      <c r="AF2187" t="s">
        <v>1586</v>
      </c>
      <c r="AG2187" t="s">
        <v>14</v>
      </c>
      <c r="AH2187" t="s">
        <v>2337</v>
      </c>
      <c r="AI2187" t="s">
        <v>25989</v>
      </c>
      <c r="AJ2187" t="s">
        <v>22596</v>
      </c>
      <c r="AK2187" t="s">
        <v>25990</v>
      </c>
      <c r="AL2187" t="s">
        <v>1451</v>
      </c>
      <c r="AM2187" t="s">
        <v>25990</v>
      </c>
      <c r="AN2187" t="s">
        <v>1434</v>
      </c>
      <c r="AO2187" t="s">
        <v>443</v>
      </c>
      <c r="AP2187" t="s">
        <v>25991</v>
      </c>
      <c r="AQ2187" t="s">
        <v>14</v>
      </c>
      <c r="AR2187" t="s">
        <v>14</v>
      </c>
      <c r="AS2187" t="s">
        <v>14</v>
      </c>
      <c r="AT2187" t="s">
        <v>14</v>
      </c>
      <c r="AU2187" t="s">
        <v>25992</v>
      </c>
      <c r="AV2187" t="s">
        <v>25993</v>
      </c>
      <c r="AW2187" t="s">
        <v>25993</v>
      </c>
      <c r="AX2187" t="s">
        <v>25993</v>
      </c>
      <c r="AY2187" t="s">
        <v>2378</v>
      </c>
      <c r="AZ2187" t="s">
        <v>22074</v>
      </c>
      <c r="BA2187" t="s">
        <v>22074</v>
      </c>
      <c r="BB2187" t="s">
        <v>22089</v>
      </c>
      <c r="BC2187">
        <v>8353.4500000000007</v>
      </c>
      <c r="BD2187">
        <v>9944.58</v>
      </c>
      <c r="BE2187" t="s">
        <v>14</v>
      </c>
      <c r="BF2187" t="s">
        <v>14</v>
      </c>
      <c r="BG2187" t="s">
        <v>2214</v>
      </c>
      <c r="BH2187" t="s">
        <v>14</v>
      </c>
      <c r="BI2187" t="s">
        <v>22092</v>
      </c>
      <c r="BJ2187" t="s">
        <v>25985</v>
      </c>
      <c r="BK2187" t="s">
        <v>14</v>
      </c>
      <c r="BL2187" t="s">
        <v>14</v>
      </c>
      <c r="BM2187" t="s">
        <v>14</v>
      </c>
      <c r="BN2187" t="s">
        <v>25994</v>
      </c>
      <c r="BO2187" t="s">
        <v>14</v>
      </c>
      <c r="BP2187" t="s">
        <v>25984</v>
      </c>
      <c r="BQ2187" t="s">
        <v>2217</v>
      </c>
      <c r="BR2187" t="s">
        <v>2303</v>
      </c>
      <c r="BS2187" t="s">
        <v>5084</v>
      </c>
      <c r="BT2187" t="s">
        <v>14</v>
      </c>
      <c r="BU2187" t="s">
        <v>14</v>
      </c>
      <c r="BV2187" t="s">
        <v>14</v>
      </c>
      <c r="BW2187" t="s">
        <v>14</v>
      </c>
      <c r="BX2187" t="s">
        <v>14</v>
      </c>
      <c r="BY2187" t="s">
        <v>2220</v>
      </c>
      <c r="BZ2187" t="s">
        <v>25984</v>
      </c>
      <c r="CA2187" t="s">
        <v>25995</v>
      </c>
      <c r="CB2187" t="s">
        <v>14</v>
      </c>
      <c r="CC2187" t="s">
        <v>14</v>
      </c>
      <c r="CD2187" t="s">
        <v>14</v>
      </c>
      <c r="CE2187" t="s">
        <v>14</v>
      </c>
      <c r="CF2187" t="s">
        <v>25996</v>
      </c>
      <c r="CG2187" t="s">
        <v>579</v>
      </c>
      <c r="CH2187" t="s">
        <v>22075</v>
      </c>
      <c r="CJ2187" t="s">
        <v>443</v>
      </c>
      <c r="CK2187" t="s">
        <v>24</v>
      </c>
      <c r="CL2187" s="13"/>
      <c r="CM2187" s="4" t="str">
        <f>_xlfn.XLOOKUP($CG2187,tbl_area_24_07_2024[Nombre Área],tbl_area_24_07_2024[Estado],"Si no se encuentra",2,)</f>
        <v>Chihuahua</v>
      </c>
      <c r="CN2187" s="4" t="str">
        <f>_xlfn.XLOOKUP($CG2187,tbl_area_24_07_2024[Nombre Área],tbl_area_24_07_2024[Estructura],"Si no se encuentra",2,)</f>
        <v>Juntas Distritales</v>
      </c>
    </row>
    <row r="2188" spans="1:92" ht="20" x14ac:dyDescent="0.85">
      <c r="A2188" t="s">
        <v>22073</v>
      </c>
      <c r="B2188" t="s">
        <v>22074</v>
      </c>
      <c r="C2188" t="s">
        <v>22075</v>
      </c>
      <c r="D2188" t="s">
        <v>2199</v>
      </c>
      <c r="E2188" t="s">
        <v>2242</v>
      </c>
      <c r="F2188" t="s">
        <v>2201</v>
      </c>
      <c r="G2188" t="s">
        <v>2407</v>
      </c>
      <c r="H2188" t="s">
        <v>14</v>
      </c>
      <c r="I2188" t="s">
        <v>25982</v>
      </c>
      <c r="J2188" t="s">
        <v>25997</v>
      </c>
      <c r="K2188" t="s">
        <v>25998</v>
      </c>
      <c r="L2188" t="s">
        <v>14</v>
      </c>
      <c r="M2188" t="s">
        <v>14</v>
      </c>
      <c r="N2188" t="s">
        <v>25999</v>
      </c>
      <c r="O2188" t="s">
        <v>25998</v>
      </c>
      <c r="P2188" t="s">
        <v>14</v>
      </c>
      <c r="Q2188" t="s">
        <v>25998</v>
      </c>
      <c r="R2188" t="s">
        <v>25998</v>
      </c>
      <c r="S2188" t="s">
        <v>14</v>
      </c>
      <c r="T2188" t="s">
        <v>14</v>
      </c>
      <c r="U2188" t="s">
        <v>14</v>
      </c>
      <c r="V2188" t="s">
        <v>14</v>
      </c>
      <c r="W2188" t="s">
        <v>26000</v>
      </c>
      <c r="X2188" t="s">
        <v>224</v>
      </c>
      <c r="Y2188" t="s">
        <v>40</v>
      </c>
      <c r="Z2188" t="s">
        <v>12</v>
      </c>
      <c r="AA2188" t="s">
        <v>14</v>
      </c>
      <c r="AB2188" t="s">
        <v>25998</v>
      </c>
      <c r="AC2188" t="s">
        <v>26001</v>
      </c>
      <c r="AD2188" t="s">
        <v>2207</v>
      </c>
      <c r="AE2188" t="s">
        <v>26002</v>
      </c>
      <c r="AF2188" t="s">
        <v>1486</v>
      </c>
      <c r="AG2188" t="s">
        <v>14</v>
      </c>
      <c r="AH2188" t="s">
        <v>2209</v>
      </c>
      <c r="AI2188" t="s">
        <v>26003</v>
      </c>
      <c r="AJ2188" t="s">
        <v>22596</v>
      </c>
      <c r="AK2188" t="s">
        <v>25990</v>
      </c>
      <c r="AL2188" t="s">
        <v>1451</v>
      </c>
      <c r="AM2188" t="s">
        <v>25990</v>
      </c>
      <c r="AN2188" t="s">
        <v>1434</v>
      </c>
      <c r="AO2188" t="s">
        <v>443</v>
      </c>
      <c r="AP2188" t="s">
        <v>25991</v>
      </c>
      <c r="AQ2188" t="s">
        <v>14</v>
      </c>
      <c r="AR2188" t="s">
        <v>14</v>
      </c>
      <c r="AS2188" t="s">
        <v>14</v>
      </c>
      <c r="AT2188" t="s">
        <v>14</v>
      </c>
      <c r="AU2188" t="s">
        <v>25992</v>
      </c>
      <c r="AV2188" t="s">
        <v>25993</v>
      </c>
      <c r="AW2188" t="s">
        <v>25993</v>
      </c>
      <c r="AX2188" t="s">
        <v>25993</v>
      </c>
      <c r="AY2188" t="s">
        <v>2617</v>
      </c>
      <c r="AZ2188" t="s">
        <v>22074</v>
      </c>
      <c r="BA2188" t="s">
        <v>22074</v>
      </c>
      <c r="BB2188" t="s">
        <v>22089</v>
      </c>
      <c r="BC2188">
        <v>8353.4500000000007</v>
      </c>
      <c r="BD2188">
        <v>9944.58</v>
      </c>
      <c r="BE2188" t="s">
        <v>14</v>
      </c>
      <c r="BF2188" t="s">
        <v>14</v>
      </c>
      <c r="BG2188" t="s">
        <v>2214</v>
      </c>
      <c r="BH2188" t="s">
        <v>14</v>
      </c>
      <c r="BI2188" t="s">
        <v>22092</v>
      </c>
      <c r="BJ2188" t="s">
        <v>25999</v>
      </c>
      <c r="BK2188" t="s">
        <v>14</v>
      </c>
      <c r="BL2188" t="s">
        <v>14</v>
      </c>
      <c r="BM2188" t="s">
        <v>14</v>
      </c>
      <c r="BN2188" t="s">
        <v>26004</v>
      </c>
      <c r="BO2188" t="s">
        <v>14</v>
      </c>
      <c r="BP2188" t="s">
        <v>25998</v>
      </c>
      <c r="BQ2188" t="s">
        <v>2217</v>
      </c>
      <c r="BR2188" t="s">
        <v>2303</v>
      </c>
      <c r="BS2188" t="s">
        <v>5084</v>
      </c>
      <c r="BT2188" t="s">
        <v>14</v>
      </c>
      <c r="BU2188" t="s">
        <v>14</v>
      </c>
      <c r="BV2188" t="s">
        <v>14</v>
      </c>
      <c r="BW2188" t="s">
        <v>14</v>
      </c>
      <c r="BX2188" t="s">
        <v>14</v>
      </c>
      <c r="BY2188" t="s">
        <v>2220</v>
      </c>
      <c r="BZ2188" t="s">
        <v>25998</v>
      </c>
      <c r="CA2188" t="s">
        <v>25995</v>
      </c>
      <c r="CB2188" t="s">
        <v>14</v>
      </c>
      <c r="CC2188" t="s">
        <v>14</v>
      </c>
      <c r="CD2188" t="s">
        <v>14</v>
      </c>
      <c r="CE2188" t="s">
        <v>14</v>
      </c>
      <c r="CF2188" t="s">
        <v>26005</v>
      </c>
      <c r="CG2188" t="s">
        <v>579</v>
      </c>
      <c r="CH2188" t="s">
        <v>22075</v>
      </c>
      <c r="CJ2188" t="s">
        <v>443</v>
      </c>
      <c r="CK2188" t="s">
        <v>24</v>
      </c>
      <c r="CL2188" s="13"/>
      <c r="CM2188" s="4" t="str">
        <f>_xlfn.XLOOKUP($CG2188,tbl_area_24_07_2024[Nombre Área],tbl_area_24_07_2024[Estado],"Si no se encuentra",2,)</f>
        <v>Chihuahua</v>
      </c>
      <c r="CN2188" s="4" t="str">
        <f>_xlfn.XLOOKUP($CG2188,tbl_area_24_07_2024[Nombre Área],tbl_area_24_07_2024[Estructura],"Si no se encuentra",2,)</f>
        <v>Juntas Distritales</v>
      </c>
    </row>
    <row r="2189" spans="1:92" ht="20" x14ac:dyDescent="0.85">
      <c r="A2189" t="s">
        <v>22073</v>
      </c>
      <c r="B2189" t="s">
        <v>22074</v>
      </c>
      <c r="C2189" t="s">
        <v>22075</v>
      </c>
      <c r="D2189" t="s">
        <v>2199</v>
      </c>
      <c r="E2189" t="s">
        <v>2242</v>
      </c>
      <c r="F2189" t="s">
        <v>2201</v>
      </c>
      <c r="G2189" t="s">
        <v>2416</v>
      </c>
      <c r="H2189" t="s">
        <v>14</v>
      </c>
      <c r="I2189" t="s">
        <v>25982</v>
      </c>
      <c r="J2189" t="s">
        <v>26006</v>
      </c>
      <c r="K2189" t="s">
        <v>26007</v>
      </c>
      <c r="L2189" t="s">
        <v>14</v>
      </c>
      <c r="M2189" t="s">
        <v>14</v>
      </c>
      <c r="N2189" t="s">
        <v>26008</v>
      </c>
      <c r="O2189" t="s">
        <v>26007</v>
      </c>
      <c r="P2189" t="s">
        <v>14</v>
      </c>
      <c r="Q2189" t="s">
        <v>26007</v>
      </c>
      <c r="R2189" t="s">
        <v>26007</v>
      </c>
      <c r="S2189" t="s">
        <v>14</v>
      </c>
      <c r="T2189" t="s">
        <v>14</v>
      </c>
      <c r="U2189" t="s">
        <v>14</v>
      </c>
      <c r="V2189" t="s">
        <v>14</v>
      </c>
      <c r="W2189" t="s">
        <v>14</v>
      </c>
      <c r="X2189" t="s">
        <v>14</v>
      </c>
      <c r="Y2189" t="s">
        <v>14</v>
      </c>
      <c r="Z2189" t="s">
        <v>14</v>
      </c>
      <c r="AA2189" t="s">
        <v>26009</v>
      </c>
      <c r="AB2189" t="s">
        <v>26007</v>
      </c>
      <c r="AC2189" t="s">
        <v>12590</v>
      </c>
      <c r="AD2189" t="s">
        <v>2207</v>
      </c>
      <c r="AE2189" t="s">
        <v>26010</v>
      </c>
      <c r="AF2189" t="s">
        <v>4856</v>
      </c>
      <c r="AG2189" t="s">
        <v>14</v>
      </c>
      <c r="AH2189" t="s">
        <v>2209</v>
      </c>
      <c r="AI2189" t="s">
        <v>7140</v>
      </c>
      <c r="AJ2189" t="s">
        <v>22596</v>
      </c>
      <c r="AK2189" t="s">
        <v>443</v>
      </c>
      <c r="AL2189" t="s">
        <v>1183</v>
      </c>
      <c r="AM2189" t="s">
        <v>443</v>
      </c>
      <c r="AN2189" t="s">
        <v>1434</v>
      </c>
      <c r="AO2189" t="s">
        <v>443</v>
      </c>
      <c r="AP2189" t="s">
        <v>26011</v>
      </c>
      <c r="AQ2189" t="s">
        <v>14</v>
      </c>
      <c r="AR2189" t="s">
        <v>14</v>
      </c>
      <c r="AS2189" t="s">
        <v>14</v>
      </c>
      <c r="AT2189" t="s">
        <v>14</v>
      </c>
      <c r="AU2189" t="s">
        <v>25992</v>
      </c>
      <c r="AV2189" t="s">
        <v>25993</v>
      </c>
      <c r="AW2189" t="s">
        <v>25993</v>
      </c>
      <c r="AX2189" t="s">
        <v>25993</v>
      </c>
      <c r="AY2189" t="s">
        <v>2623</v>
      </c>
      <c r="AZ2189" t="s">
        <v>22074</v>
      </c>
      <c r="BA2189" t="s">
        <v>22074</v>
      </c>
      <c r="BB2189" t="s">
        <v>22089</v>
      </c>
      <c r="BC2189">
        <v>3300</v>
      </c>
      <c r="BD2189">
        <v>3828</v>
      </c>
      <c r="BE2189" t="s">
        <v>14</v>
      </c>
      <c r="BF2189" t="s">
        <v>14</v>
      </c>
      <c r="BG2189" t="s">
        <v>2214</v>
      </c>
      <c r="BH2189" t="s">
        <v>14</v>
      </c>
      <c r="BI2189" t="s">
        <v>22092</v>
      </c>
      <c r="BJ2189" t="s">
        <v>26008</v>
      </c>
      <c r="BK2189" t="s">
        <v>14</v>
      </c>
      <c r="BL2189" t="s">
        <v>14</v>
      </c>
      <c r="BM2189" t="s">
        <v>14</v>
      </c>
      <c r="BN2189" t="s">
        <v>26012</v>
      </c>
      <c r="BO2189" t="s">
        <v>14</v>
      </c>
      <c r="BP2189" t="s">
        <v>26007</v>
      </c>
      <c r="BQ2189" t="s">
        <v>2217</v>
      </c>
      <c r="BR2189" t="s">
        <v>2303</v>
      </c>
      <c r="BS2189" t="s">
        <v>5084</v>
      </c>
      <c r="BT2189" t="s">
        <v>14</v>
      </c>
      <c r="BU2189" t="s">
        <v>14</v>
      </c>
      <c r="BV2189" t="s">
        <v>14</v>
      </c>
      <c r="BW2189" t="s">
        <v>14</v>
      </c>
      <c r="BX2189" t="s">
        <v>14</v>
      </c>
      <c r="BY2189" t="s">
        <v>2220</v>
      </c>
      <c r="BZ2189" t="s">
        <v>26007</v>
      </c>
      <c r="CA2189" t="s">
        <v>25995</v>
      </c>
      <c r="CB2189" t="s">
        <v>14</v>
      </c>
      <c r="CC2189" t="s">
        <v>14</v>
      </c>
      <c r="CD2189" t="s">
        <v>14</v>
      </c>
      <c r="CE2189" t="s">
        <v>14</v>
      </c>
      <c r="CF2189" t="s">
        <v>26013</v>
      </c>
      <c r="CG2189" t="s">
        <v>579</v>
      </c>
      <c r="CH2189" t="s">
        <v>22075</v>
      </c>
      <c r="CJ2189" t="s">
        <v>443</v>
      </c>
      <c r="CK2189" t="s">
        <v>24</v>
      </c>
      <c r="CL2189" s="13"/>
      <c r="CM2189" s="4" t="str">
        <f>_xlfn.XLOOKUP($CG2189,tbl_area_24_07_2024[Nombre Área],tbl_area_24_07_2024[Estado],"Si no se encuentra",2,)</f>
        <v>Chihuahua</v>
      </c>
      <c r="CN2189" s="4" t="str">
        <f>_xlfn.XLOOKUP($CG2189,tbl_area_24_07_2024[Nombre Área],tbl_area_24_07_2024[Estructura],"Si no se encuentra",2,)</f>
        <v>Juntas Distritales</v>
      </c>
    </row>
    <row r="2190" spans="1:92" ht="20" x14ac:dyDescent="0.85">
      <c r="A2190" t="s">
        <v>22073</v>
      </c>
      <c r="B2190" t="s">
        <v>22074</v>
      </c>
      <c r="C2190" t="s">
        <v>22075</v>
      </c>
      <c r="D2190" t="s">
        <v>2199</v>
      </c>
      <c r="E2190" t="s">
        <v>2242</v>
      </c>
      <c r="F2190" t="s">
        <v>2201</v>
      </c>
      <c r="G2190" t="s">
        <v>2427</v>
      </c>
      <c r="H2190" t="s">
        <v>14</v>
      </c>
      <c r="I2190" t="s">
        <v>25982</v>
      </c>
      <c r="J2190" t="s">
        <v>26014</v>
      </c>
      <c r="K2190" t="s">
        <v>26015</v>
      </c>
      <c r="L2190" t="s">
        <v>14</v>
      </c>
      <c r="M2190" t="s">
        <v>14</v>
      </c>
      <c r="N2190" t="s">
        <v>26008</v>
      </c>
      <c r="O2190" t="s">
        <v>26015</v>
      </c>
      <c r="P2190" t="s">
        <v>14</v>
      </c>
      <c r="Q2190" t="s">
        <v>26015</v>
      </c>
      <c r="R2190" t="s">
        <v>26015</v>
      </c>
      <c r="S2190" t="s">
        <v>14</v>
      </c>
      <c r="T2190" t="s">
        <v>14</v>
      </c>
      <c r="U2190" t="s">
        <v>14</v>
      </c>
      <c r="V2190" t="s">
        <v>14</v>
      </c>
      <c r="W2190" t="s">
        <v>14</v>
      </c>
      <c r="X2190" t="s">
        <v>14</v>
      </c>
      <c r="Y2190" t="s">
        <v>14</v>
      </c>
      <c r="Z2190" t="s">
        <v>14</v>
      </c>
      <c r="AA2190" t="s">
        <v>26009</v>
      </c>
      <c r="AB2190" t="s">
        <v>26015</v>
      </c>
      <c r="AC2190" t="s">
        <v>12590</v>
      </c>
      <c r="AD2190" t="s">
        <v>2207</v>
      </c>
      <c r="AE2190" t="s">
        <v>26010</v>
      </c>
      <c r="AF2190" t="s">
        <v>4856</v>
      </c>
      <c r="AG2190" t="s">
        <v>14</v>
      </c>
      <c r="AH2190" t="s">
        <v>2209</v>
      </c>
      <c r="AI2190" t="s">
        <v>7140</v>
      </c>
      <c r="AJ2190" t="s">
        <v>22596</v>
      </c>
      <c r="AK2190" t="s">
        <v>443</v>
      </c>
      <c r="AL2190" t="s">
        <v>1183</v>
      </c>
      <c r="AM2190" t="s">
        <v>443</v>
      </c>
      <c r="AN2190" t="s">
        <v>1434</v>
      </c>
      <c r="AO2190" t="s">
        <v>443</v>
      </c>
      <c r="AP2190" t="s">
        <v>26011</v>
      </c>
      <c r="AQ2190" t="s">
        <v>14</v>
      </c>
      <c r="AR2190" t="s">
        <v>14</v>
      </c>
      <c r="AS2190" t="s">
        <v>14</v>
      </c>
      <c r="AT2190" t="s">
        <v>14</v>
      </c>
      <c r="AU2190" t="s">
        <v>25992</v>
      </c>
      <c r="AV2190" t="s">
        <v>25993</v>
      </c>
      <c r="AW2190" t="s">
        <v>25993</v>
      </c>
      <c r="AX2190" t="s">
        <v>25993</v>
      </c>
      <c r="AY2190" t="s">
        <v>2635</v>
      </c>
      <c r="AZ2190" t="s">
        <v>22104</v>
      </c>
      <c r="BA2190" t="s">
        <v>22104</v>
      </c>
      <c r="BB2190" t="s">
        <v>22213</v>
      </c>
      <c r="BC2190">
        <v>3300</v>
      </c>
      <c r="BD2190">
        <v>3828</v>
      </c>
      <c r="BE2190" t="s">
        <v>14</v>
      </c>
      <c r="BF2190" t="s">
        <v>14</v>
      </c>
      <c r="BG2190" t="s">
        <v>2214</v>
      </c>
      <c r="BH2190" t="s">
        <v>14</v>
      </c>
      <c r="BI2190" t="s">
        <v>22092</v>
      </c>
      <c r="BJ2190" t="s">
        <v>26008</v>
      </c>
      <c r="BK2190" t="s">
        <v>14</v>
      </c>
      <c r="BL2190" t="s">
        <v>14</v>
      </c>
      <c r="BM2190" t="s">
        <v>14</v>
      </c>
      <c r="BN2190" t="s">
        <v>26016</v>
      </c>
      <c r="BO2190" t="s">
        <v>14</v>
      </c>
      <c r="BP2190" t="s">
        <v>26015</v>
      </c>
      <c r="BQ2190" t="s">
        <v>2217</v>
      </c>
      <c r="BR2190" t="s">
        <v>2303</v>
      </c>
      <c r="BS2190" t="s">
        <v>5084</v>
      </c>
      <c r="BT2190" t="s">
        <v>14</v>
      </c>
      <c r="BU2190" t="s">
        <v>14</v>
      </c>
      <c r="BV2190" t="s">
        <v>14</v>
      </c>
      <c r="BW2190" t="s">
        <v>14</v>
      </c>
      <c r="BX2190" t="s">
        <v>14</v>
      </c>
      <c r="BY2190" t="s">
        <v>2220</v>
      </c>
      <c r="BZ2190" t="s">
        <v>26015</v>
      </c>
      <c r="CA2190" t="s">
        <v>25995</v>
      </c>
      <c r="CB2190" t="s">
        <v>14</v>
      </c>
      <c r="CC2190" t="s">
        <v>14</v>
      </c>
      <c r="CD2190" t="s">
        <v>14</v>
      </c>
      <c r="CE2190" t="s">
        <v>14</v>
      </c>
      <c r="CF2190" t="s">
        <v>26017</v>
      </c>
      <c r="CG2190" t="s">
        <v>579</v>
      </c>
      <c r="CH2190" t="s">
        <v>22075</v>
      </c>
      <c r="CJ2190" t="s">
        <v>443</v>
      </c>
      <c r="CK2190" t="s">
        <v>24</v>
      </c>
      <c r="CL2190" s="13"/>
      <c r="CM2190" s="4" t="str">
        <f>_xlfn.XLOOKUP($CG2190,tbl_area_24_07_2024[Nombre Área],tbl_area_24_07_2024[Estado],"Si no se encuentra",2,)</f>
        <v>Chihuahua</v>
      </c>
      <c r="CN2190" s="4" t="str">
        <f>_xlfn.XLOOKUP($CG2190,tbl_area_24_07_2024[Nombre Área],tbl_area_24_07_2024[Estructura],"Si no se encuentra",2,)</f>
        <v>Juntas Distritales</v>
      </c>
    </row>
    <row r="2191" spans="1:92" ht="20" x14ac:dyDescent="0.85">
      <c r="A2191" t="s">
        <v>22073</v>
      </c>
      <c r="B2191" t="s">
        <v>22074</v>
      </c>
      <c r="C2191" t="s">
        <v>22075</v>
      </c>
      <c r="D2191" t="s">
        <v>2199</v>
      </c>
      <c r="E2191" t="s">
        <v>2200</v>
      </c>
      <c r="F2191" t="s">
        <v>2201</v>
      </c>
      <c r="G2191" t="s">
        <v>2617</v>
      </c>
      <c r="H2191" t="s">
        <v>14</v>
      </c>
      <c r="I2191" t="s">
        <v>25982</v>
      </c>
      <c r="J2191" t="s">
        <v>26018</v>
      </c>
      <c r="K2191" t="s">
        <v>26019</v>
      </c>
      <c r="L2191" t="s">
        <v>14</v>
      </c>
      <c r="M2191" t="s">
        <v>14</v>
      </c>
      <c r="N2191" t="s">
        <v>26020</v>
      </c>
      <c r="O2191" t="s">
        <v>26019</v>
      </c>
      <c r="P2191" t="s">
        <v>14</v>
      </c>
      <c r="Q2191" t="s">
        <v>26019</v>
      </c>
      <c r="R2191" t="s">
        <v>26019</v>
      </c>
      <c r="S2191" t="s">
        <v>14</v>
      </c>
      <c r="T2191" t="s">
        <v>14</v>
      </c>
      <c r="U2191" t="s">
        <v>14</v>
      </c>
      <c r="V2191" t="s">
        <v>14</v>
      </c>
      <c r="W2191" t="s">
        <v>26021</v>
      </c>
      <c r="X2191" t="s">
        <v>26022</v>
      </c>
      <c r="Y2191" t="s">
        <v>26023</v>
      </c>
      <c r="Z2191" t="s">
        <v>12</v>
      </c>
      <c r="AA2191" t="s">
        <v>14</v>
      </c>
      <c r="AB2191" t="s">
        <v>26019</v>
      </c>
      <c r="AC2191" t="s">
        <v>26024</v>
      </c>
      <c r="AD2191" t="s">
        <v>2207</v>
      </c>
      <c r="AE2191" t="s">
        <v>9423</v>
      </c>
      <c r="AF2191" t="s">
        <v>1182</v>
      </c>
      <c r="AG2191" t="s">
        <v>14</v>
      </c>
      <c r="AH2191" t="s">
        <v>2209</v>
      </c>
      <c r="AI2191" t="s">
        <v>26025</v>
      </c>
      <c r="AJ2191" t="s">
        <v>22596</v>
      </c>
      <c r="AK2191" t="s">
        <v>25990</v>
      </c>
      <c r="AL2191" t="s">
        <v>1451</v>
      </c>
      <c r="AM2191" t="s">
        <v>25990</v>
      </c>
      <c r="AN2191" t="s">
        <v>1434</v>
      </c>
      <c r="AO2191" t="s">
        <v>443</v>
      </c>
      <c r="AP2191" t="s">
        <v>26026</v>
      </c>
      <c r="AQ2191" t="s">
        <v>14</v>
      </c>
      <c r="AR2191" t="s">
        <v>14</v>
      </c>
      <c r="AS2191" t="s">
        <v>14</v>
      </c>
      <c r="AT2191" t="s">
        <v>14</v>
      </c>
      <c r="AU2191" t="s">
        <v>2211</v>
      </c>
      <c r="AV2191" t="s">
        <v>25993</v>
      </c>
      <c r="AW2191" t="s">
        <v>25993</v>
      </c>
      <c r="AX2191" t="s">
        <v>25993</v>
      </c>
      <c r="AY2191" t="s">
        <v>2617</v>
      </c>
      <c r="AZ2191" t="s">
        <v>22074</v>
      </c>
      <c r="BA2191" t="s">
        <v>22074</v>
      </c>
      <c r="BB2191" t="s">
        <v>22089</v>
      </c>
      <c r="BC2191">
        <v>6586.27</v>
      </c>
      <c r="BD2191">
        <v>7619.19</v>
      </c>
      <c r="BE2191" t="s">
        <v>14</v>
      </c>
      <c r="BF2191" t="s">
        <v>14</v>
      </c>
      <c r="BG2191" t="s">
        <v>2214</v>
      </c>
      <c r="BH2191" t="s">
        <v>14</v>
      </c>
      <c r="BI2191" t="s">
        <v>22092</v>
      </c>
      <c r="BJ2191" t="s">
        <v>26020</v>
      </c>
      <c r="BK2191" t="s">
        <v>14</v>
      </c>
      <c r="BL2191" t="s">
        <v>14</v>
      </c>
      <c r="BM2191" t="s">
        <v>14</v>
      </c>
      <c r="BN2191" t="s">
        <v>26027</v>
      </c>
      <c r="BO2191" t="s">
        <v>14</v>
      </c>
      <c r="BP2191" t="s">
        <v>26019</v>
      </c>
      <c r="BQ2191" t="s">
        <v>2217</v>
      </c>
      <c r="BR2191" t="s">
        <v>2303</v>
      </c>
      <c r="BS2191" t="s">
        <v>5084</v>
      </c>
      <c r="BT2191" t="s">
        <v>14</v>
      </c>
      <c r="BU2191" t="s">
        <v>14</v>
      </c>
      <c r="BV2191" t="s">
        <v>14</v>
      </c>
      <c r="BW2191" t="s">
        <v>14</v>
      </c>
      <c r="BX2191" t="s">
        <v>14</v>
      </c>
      <c r="BY2191" t="s">
        <v>2220</v>
      </c>
      <c r="BZ2191" t="s">
        <v>26019</v>
      </c>
      <c r="CA2191" t="s">
        <v>25995</v>
      </c>
      <c r="CB2191" t="s">
        <v>14</v>
      </c>
      <c r="CC2191" t="s">
        <v>14</v>
      </c>
      <c r="CD2191" t="s">
        <v>14</v>
      </c>
      <c r="CE2191" t="s">
        <v>14</v>
      </c>
      <c r="CF2191" t="s">
        <v>26028</v>
      </c>
      <c r="CG2191" t="s">
        <v>579</v>
      </c>
      <c r="CH2191" t="s">
        <v>22075</v>
      </c>
      <c r="CJ2191" t="s">
        <v>443</v>
      </c>
      <c r="CK2191" t="s">
        <v>24</v>
      </c>
      <c r="CL2191" s="13"/>
      <c r="CM2191" s="4" t="str">
        <f>_xlfn.XLOOKUP($CG2191,tbl_area_24_07_2024[Nombre Área],tbl_area_24_07_2024[Estado],"Si no se encuentra",2,)</f>
        <v>Chihuahua</v>
      </c>
      <c r="CN2191" s="4" t="str">
        <f>_xlfn.XLOOKUP($CG2191,tbl_area_24_07_2024[Nombre Área],tbl_area_24_07_2024[Estructura],"Si no se encuentra",2,)</f>
        <v>Juntas Distritales</v>
      </c>
    </row>
    <row r="2192" spans="1:92" ht="20" x14ac:dyDescent="0.85">
      <c r="A2192" t="s">
        <v>22073</v>
      </c>
      <c r="B2192" t="s">
        <v>22074</v>
      </c>
      <c r="C2192" t="s">
        <v>22075</v>
      </c>
      <c r="D2192" t="s">
        <v>2199</v>
      </c>
      <c r="E2192" t="s">
        <v>2200</v>
      </c>
      <c r="F2192" t="s">
        <v>2201</v>
      </c>
      <c r="G2192" t="s">
        <v>7262</v>
      </c>
      <c r="H2192" t="s">
        <v>14</v>
      </c>
      <c r="I2192" t="s">
        <v>25982</v>
      </c>
      <c r="J2192" t="s">
        <v>26029</v>
      </c>
      <c r="K2192" t="s">
        <v>26030</v>
      </c>
      <c r="L2192" t="s">
        <v>14</v>
      </c>
      <c r="M2192" t="s">
        <v>14</v>
      </c>
      <c r="N2192" t="s">
        <v>26031</v>
      </c>
      <c r="O2192" t="s">
        <v>26030</v>
      </c>
      <c r="P2192" t="s">
        <v>14</v>
      </c>
      <c r="Q2192" t="s">
        <v>26030</v>
      </c>
      <c r="R2192" t="s">
        <v>26030</v>
      </c>
      <c r="S2192" t="s">
        <v>14</v>
      </c>
      <c r="T2192" t="s">
        <v>14</v>
      </c>
      <c r="U2192" t="s">
        <v>14</v>
      </c>
      <c r="V2192" t="s">
        <v>14</v>
      </c>
      <c r="W2192" t="s">
        <v>188</v>
      </c>
      <c r="X2192" t="s">
        <v>267</v>
      </c>
      <c r="Y2192" t="s">
        <v>52</v>
      </c>
      <c r="Z2192" t="s">
        <v>18</v>
      </c>
      <c r="AA2192" t="s">
        <v>14</v>
      </c>
      <c r="AB2192" t="s">
        <v>26030</v>
      </c>
      <c r="AC2192" t="s">
        <v>26032</v>
      </c>
      <c r="AD2192" t="s">
        <v>2207</v>
      </c>
      <c r="AE2192" t="s">
        <v>26033</v>
      </c>
      <c r="AF2192" t="s">
        <v>14</v>
      </c>
      <c r="AG2192" t="s">
        <v>14</v>
      </c>
      <c r="AH2192" t="s">
        <v>2209</v>
      </c>
      <c r="AI2192" t="s">
        <v>2287</v>
      </c>
      <c r="AJ2192" t="s">
        <v>22596</v>
      </c>
      <c r="AK2192" t="s">
        <v>25990</v>
      </c>
      <c r="AL2192" t="s">
        <v>1451</v>
      </c>
      <c r="AM2192" t="s">
        <v>25990</v>
      </c>
      <c r="AN2192" t="s">
        <v>1434</v>
      </c>
      <c r="AO2192" t="s">
        <v>443</v>
      </c>
      <c r="AP2192" t="s">
        <v>26034</v>
      </c>
      <c r="AQ2192" t="s">
        <v>14</v>
      </c>
      <c r="AR2192" t="s">
        <v>14</v>
      </c>
      <c r="AS2192" t="s">
        <v>14</v>
      </c>
      <c r="AT2192" t="s">
        <v>14</v>
      </c>
      <c r="AU2192" t="s">
        <v>2211</v>
      </c>
      <c r="AV2192" t="s">
        <v>25993</v>
      </c>
      <c r="AW2192" t="s">
        <v>25993</v>
      </c>
      <c r="AX2192" t="s">
        <v>25993</v>
      </c>
      <c r="AY2192" t="s">
        <v>7262</v>
      </c>
      <c r="AZ2192" t="s">
        <v>22343</v>
      </c>
      <c r="BA2192" t="s">
        <v>22343</v>
      </c>
      <c r="BB2192" t="s">
        <v>22344</v>
      </c>
      <c r="BC2192">
        <v>27062.93</v>
      </c>
      <c r="BD2192">
        <v>28167.99</v>
      </c>
      <c r="BE2192" t="s">
        <v>14</v>
      </c>
      <c r="BF2192" t="s">
        <v>14</v>
      </c>
      <c r="BG2192" t="s">
        <v>2214</v>
      </c>
      <c r="BH2192" t="s">
        <v>14</v>
      </c>
      <c r="BI2192" t="s">
        <v>22092</v>
      </c>
      <c r="BJ2192" t="s">
        <v>26031</v>
      </c>
      <c r="BK2192" t="s">
        <v>14</v>
      </c>
      <c r="BL2192" t="s">
        <v>14</v>
      </c>
      <c r="BM2192" t="s">
        <v>14</v>
      </c>
      <c r="BN2192" t="s">
        <v>26035</v>
      </c>
      <c r="BO2192" t="s">
        <v>14</v>
      </c>
      <c r="BP2192" t="s">
        <v>26030</v>
      </c>
      <c r="BQ2192" t="s">
        <v>2217</v>
      </c>
      <c r="BR2192" t="s">
        <v>2303</v>
      </c>
      <c r="BS2192" t="s">
        <v>5084</v>
      </c>
      <c r="BT2192" t="s">
        <v>14</v>
      </c>
      <c r="BU2192" t="s">
        <v>14</v>
      </c>
      <c r="BV2192" t="s">
        <v>14</v>
      </c>
      <c r="BW2192" t="s">
        <v>14</v>
      </c>
      <c r="BX2192" t="s">
        <v>14</v>
      </c>
      <c r="BY2192" t="s">
        <v>2544</v>
      </c>
      <c r="BZ2192" t="s">
        <v>26030</v>
      </c>
      <c r="CA2192" t="s">
        <v>25995</v>
      </c>
      <c r="CB2192" t="s">
        <v>14</v>
      </c>
      <c r="CC2192" t="s">
        <v>14</v>
      </c>
      <c r="CD2192" t="s">
        <v>14</v>
      </c>
      <c r="CE2192" t="s">
        <v>14</v>
      </c>
      <c r="CF2192" t="s">
        <v>26036</v>
      </c>
      <c r="CG2192" t="s">
        <v>579</v>
      </c>
      <c r="CH2192" t="s">
        <v>22075</v>
      </c>
      <c r="CJ2192" t="s">
        <v>443</v>
      </c>
      <c r="CK2192" t="s">
        <v>24</v>
      </c>
      <c r="CL2192" s="13"/>
      <c r="CM2192" s="4" t="str">
        <f>_xlfn.XLOOKUP($CG2192,tbl_area_24_07_2024[Nombre Área],tbl_area_24_07_2024[Estado],"Si no se encuentra",2,)</f>
        <v>Chihuahua</v>
      </c>
      <c r="CN2192" s="4" t="str">
        <f>_xlfn.XLOOKUP($CG2192,tbl_area_24_07_2024[Nombre Área],tbl_area_24_07_2024[Estructura],"Si no se encuentra",2,)</f>
        <v>Juntas Distritales</v>
      </c>
    </row>
    <row r="2193" spans="1:92" ht="20" x14ac:dyDescent="0.85">
      <c r="A2193" t="s">
        <v>22073</v>
      </c>
      <c r="B2193" t="s">
        <v>22074</v>
      </c>
      <c r="C2193" t="s">
        <v>22075</v>
      </c>
      <c r="D2193" t="s">
        <v>2199</v>
      </c>
      <c r="E2193" t="s">
        <v>2200</v>
      </c>
      <c r="F2193" t="s">
        <v>2201</v>
      </c>
      <c r="G2193" t="s">
        <v>2378</v>
      </c>
      <c r="H2193" t="s">
        <v>14</v>
      </c>
      <c r="I2193" t="s">
        <v>25982</v>
      </c>
      <c r="J2193" t="s">
        <v>26037</v>
      </c>
      <c r="K2193" t="s">
        <v>26038</v>
      </c>
      <c r="L2193" t="s">
        <v>14</v>
      </c>
      <c r="M2193" t="s">
        <v>14</v>
      </c>
      <c r="N2193" t="s">
        <v>26039</v>
      </c>
      <c r="O2193" t="s">
        <v>26038</v>
      </c>
      <c r="P2193" t="s">
        <v>14</v>
      </c>
      <c r="Q2193" t="s">
        <v>26038</v>
      </c>
      <c r="R2193" t="s">
        <v>26038</v>
      </c>
      <c r="S2193" t="s">
        <v>14</v>
      </c>
      <c r="T2193" t="s">
        <v>14</v>
      </c>
      <c r="U2193" t="s">
        <v>14</v>
      </c>
      <c r="V2193" t="s">
        <v>14</v>
      </c>
      <c r="W2193" t="s">
        <v>138</v>
      </c>
      <c r="X2193" t="s">
        <v>26040</v>
      </c>
      <c r="Y2193" t="s">
        <v>59</v>
      </c>
      <c r="Z2193" t="s">
        <v>12</v>
      </c>
      <c r="AA2193" t="s">
        <v>14</v>
      </c>
      <c r="AB2193" t="s">
        <v>26038</v>
      </c>
      <c r="AC2193" t="s">
        <v>26041</v>
      </c>
      <c r="AD2193" t="s">
        <v>2207</v>
      </c>
      <c r="AE2193" t="s">
        <v>26042</v>
      </c>
      <c r="AF2193" t="s">
        <v>1555</v>
      </c>
      <c r="AG2193" t="s">
        <v>14</v>
      </c>
      <c r="AH2193" t="s">
        <v>2209</v>
      </c>
      <c r="AI2193" t="s">
        <v>2287</v>
      </c>
      <c r="AJ2193" t="s">
        <v>22596</v>
      </c>
      <c r="AK2193" t="s">
        <v>25990</v>
      </c>
      <c r="AL2193" t="s">
        <v>1451</v>
      </c>
      <c r="AM2193" t="s">
        <v>25990</v>
      </c>
      <c r="AN2193" t="s">
        <v>1434</v>
      </c>
      <c r="AO2193" t="s">
        <v>443</v>
      </c>
      <c r="AP2193" t="s">
        <v>26034</v>
      </c>
      <c r="AQ2193" t="s">
        <v>14</v>
      </c>
      <c r="AR2193" t="s">
        <v>14</v>
      </c>
      <c r="AS2193" t="s">
        <v>14</v>
      </c>
      <c r="AT2193" t="s">
        <v>14</v>
      </c>
      <c r="AU2193" t="s">
        <v>2211</v>
      </c>
      <c r="AV2193" t="s">
        <v>25993</v>
      </c>
      <c r="AW2193" t="s">
        <v>25993</v>
      </c>
      <c r="AX2193" t="s">
        <v>25993</v>
      </c>
      <c r="AY2193" t="s">
        <v>2378</v>
      </c>
      <c r="AZ2193" t="s">
        <v>22074</v>
      </c>
      <c r="BA2193" t="s">
        <v>22074</v>
      </c>
      <c r="BB2193" t="s">
        <v>22089</v>
      </c>
      <c r="BC2193">
        <v>23816.799999999999</v>
      </c>
      <c r="BD2193">
        <v>27627.49</v>
      </c>
      <c r="BE2193" t="s">
        <v>14</v>
      </c>
      <c r="BF2193" t="s">
        <v>14</v>
      </c>
      <c r="BG2193" t="s">
        <v>2214</v>
      </c>
      <c r="BH2193" t="s">
        <v>14</v>
      </c>
      <c r="BI2193" t="s">
        <v>22092</v>
      </c>
      <c r="BJ2193" t="s">
        <v>26043</v>
      </c>
      <c r="BK2193" t="s">
        <v>14</v>
      </c>
      <c r="BL2193" t="s">
        <v>14</v>
      </c>
      <c r="BM2193" t="s">
        <v>14</v>
      </c>
      <c r="BN2193" t="s">
        <v>26044</v>
      </c>
      <c r="BO2193" t="s">
        <v>14</v>
      </c>
      <c r="BP2193" t="s">
        <v>26038</v>
      </c>
      <c r="BQ2193" t="s">
        <v>2217</v>
      </c>
      <c r="BR2193" t="s">
        <v>2303</v>
      </c>
      <c r="BS2193" t="s">
        <v>5084</v>
      </c>
      <c r="BT2193" t="s">
        <v>14</v>
      </c>
      <c r="BU2193" t="s">
        <v>14</v>
      </c>
      <c r="BV2193" t="s">
        <v>14</v>
      </c>
      <c r="BW2193" t="s">
        <v>14</v>
      </c>
      <c r="BX2193" t="s">
        <v>14</v>
      </c>
      <c r="BY2193" t="s">
        <v>2220</v>
      </c>
      <c r="BZ2193" t="s">
        <v>26038</v>
      </c>
      <c r="CA2193" t="s">
        <v>25995</v>
      </c>
      <c r="CB2193" t="s">
        <v>14</v>
      </c>
      <c r="CC2193" t="s">
        <v>14</v>
      </c>
      <c r="CD2193" t="s">
        <v>14</v>
      </c>
      <c r="CE2193" t="s">
        <v>14</v>
      </c>
      <c r="CF2193" t="s">
        <v>26045</v>
      </c>
      <c r="CG2193" t="s">
        <v>579</v>
      </c>
      <c r="CH2193" t="s">
        <v>22075</v>
      </c>
      <c r="CJ2193" t="s">
        <v>443</v>
      </c>
      <c r="CK2193" t="s">
        <v>24</v>
      </c>
      <c r="CL2193" s="13"/>
      <c r="CM2193" s="4" t="str">
        <f>_xlfn.XLOOKUP($CG2193,tbl_area_24_07_2024[Nombre Área],tbl_area_24_07_2024[Estado],"Si no se encuentra",2,)</f>
        <v>Chihuahua</v>
      </c>
      <c r="CN2193" s="4" t="str">
        <f>_xlfn.XLOOKUP($CG2193,tbl_area_24_07_2024[Nombre Área],tbl_area_24_07_2024[Estructura],"Si no se encuentra",2,)</f>
        <v>Juntas Distritales</v>
      </c>
    </row>
    <row r="2194" spans="1:92" ht="20" x14ac:dyDescent="0.85">
      <c r="A2194" t="s">
        <v>22073</v>
      </c>
      <c r="B2194" t="s">
        <v>22074</v>
      </c>
      <c r="C2194" t="s">
        <v>22075</v>
      </c>
      <c r="D2194" t="s">
        <v>2199</v>
      </c>
      <c r="E2194" t="s">
        <v>2200</v>
      </c>
      <c r="F2194" t="s">
        <v>2201</v>
      </c>
      <c r="G2194" t="s">
        <v>2623</v>
      </c>
      <c r="H2194" t="s">
        <v>14</v>
      </c>
      <c r="I2194" t="s">
        <v>25982</v>
      </c>
      <c r="J2194" t="s">
        <v>26046</v>
      </c>
      <c r="K2194" t="s">
        <v>26047</v>
      </c>
      <c r="L2194" t="s">
        <v>14</v>
      </c>
      <c r="M2194" t="s">
        <v>14</v>
      </c>
      <c r="N2194" t="s">
        <v>26048</v>
      </c>
      <c r="O2194" t="s">
        <v>26047</v>
      </c>
      <c r="P2194" t="s">
        <v>14</v>
      </c>
      <c r="Q2194" t="s">
        <v>26047</v>
      </c>
      <c r="R2194" t="s">
        <v>26047</v>
      </c>
      <c r="S2194" t="s">
        <v>14</v>
      </c>
      <c r="T2194" t="s">
        <v>14</v>
      </c>
      <c r="U2194" t="s">
        <v>14</v>
      </c>
      <c r="V2194" t="s">
        <v>14</v>
      </c>
      <c r="W2194" t="s">
        <v>26049</v>
      </c>
      <c r="X2194" t="s">
        <v>38</v>
      </c>
      <c r="Y2194" t="s">
        <v>26050</v>
      </c>
      <c r="Z2194" t="s">
        <v>18</v>
      </c>
      <c r="AA2194" t="s">
        <v>14</v>
      </c>
      <c r="AB2194" t="s">
        <v>26047</v>
      </c>
      <c r="AC2194" t="s">
        <v>26051</v>
      </c>
      <c r="AD2194" t="s">
        <v>2207</v>
      </c>
      <c r="AE2194" t="s">
        <v>26052</v>
      </c>
      <c r="AF2194" t="s">
        <v>1168</v>
      </c>
      <c r="AG2194" t="s">
        <v>14</v>
      </c>
      <c r="AH2194" t="s">
        <v>2209</v>
      </c>
      <c r="AI2194" t="s">
        <v>2287</v>
      </c>
      <c r="AJ2194" t="s">
        <v>22596</v>
      </c>
      <c r="AK2194" t="s">
        <v>26053</v>
      </c>
      <c r="AL2194" t="s">
        <v>1447</v>
      </c>
      <c r="AM2194" t="s">
        <v>26053</v>
      </c>
      <c r="AN2194" t="s">
        <v>1434</v>
      </c>
      <c r="AO2194" t="s">
        <v>443</v>
      </c>
      <c r="AP2194" t="s">
        <v>26054</v>
      </c>
      <c r="AQ2194" t="s">
        <v>14</v>
      </c>
      <c r="AR2194" t="s">
        <v>14</v>
      </c>
      <c r="AS2194" t="s">
        <v>14</v>
      </c>
      <c r="AT2194" t="s">
        <v>14</v>
      </c>
      <c r="AU2194" t="s">
        <v>2211</v>
      </c>
      <c r="AV2194" t="s">
        <v>25993</v>
      </c>
      <c r="AW2194" t="s">
        <v>25993</v>
      </c>
      <c r="AX2194" t="s">
        <v>25993</v>
      </c>
      <c r="AY2194" t="s">
        <v>2623</v>
      </c>
      <c r="AZ2194" t="s">
        <v>22074</v>
      </c>
      <c r="BA2194" t="s">
        <v>22074</v>
      </c>
      <c r="BB2194" t="s">
        <v>22213</v>
      </c>
      <c r="BC2194">
        <v>6600</v>
      </c>
      <c r="BD2194">
        <v>7656</v>
      </c>
      <c r="BE2194" t="s">
        <v>14</v>
      </c>
      <c r="BF2194" t="s">
        <v>14</v>
      </c>
      <c r="BG2194" t="s">
        <v>2214</v>
      </c>
      <c r="BH2194" t="s">
        <v>14</v>
      </c>
      <c r="BI2194" t="s">
        <v>22092</v>
      </c>
      <c r="BJ2194" t="s">
        <v>26048</v>
      </c>
      <c r="BK2194" t="s">
        <v>14</v>
      </c>
      <c r="BL2194" t="s">
        <v>14</v>
      </c>
      <c r="BM2194" t="s">
        <v>14</v>
      </c>
      <c r="BN2194" t="s">
        <v>26055</v>
      </c>
      <c r="BO2194" t="s">
        <v>14</v>
      </c>
      <c r="BP2194" t="s">
        <v>26047</v>
      </c>
      <c r="BQ2194" t="s">
        <v>2217</v>
      </c>
      <c r="BR2194" t="s">
        <v>2303</v>
      </c>
      <c r="BS2194" t="s">
        <v>5084</v>
      </c>
      <c r="BT2194" t="s">
        <v>14</v>
      </c>
      <c r="BU2194" t="s">
        <v>14</v>
      </c>
      <c r="BV2194" t="s">
        <v>14</v>
      </c>
      <c r="BW2194" t="s">
        <v>14</v>
      </c>
      <c r="BX2194" t="s">
        <v>14</v>
      </c>
      <c r="BY2194" t="s">
        <v>2220</v>
      </c>
      <c r="BZ2194" t="s">
        <v>26047</v>
      </c>
      <c r="CA2194" t="s">
        <v>25995</v>
      </c>
      <c r="CB2194" t="s">
        <v>14</v>
      </c>
      <c r="CC2194" t="s">
        <v>14</v>
      </c>
      <c r="CD2194" t="s">
        <v>14</v>
      </c>
      <c r="CE2194" t="s">
        <v>14</v>
      </c>
      <c r="CF2194" t="s">
        <v>26056</v>
      </c>
      <c r="CG2194" t="s">
        <v>579</v>
      </c>
      <c r="CH2194" t="s">
        <v>22075</v>
      </c>
      <c r="CJ2194" t="s">
        <v>443</v>
      </c>
      <c r="CK2194" t="s">
        <v>24</v>
      </c>
      <c r="CL2194" s="13"/>
      <c r="CM2194" s="4" t="str">
        <f>_xlfn.XLOOKUP($CG2194,tbl_area_24_07_2024[Nombre Área],tbl_area_24_07_2024[Estado],"Si no se encuentra",2,)</f>
        <v>Chihuahua</v>
      </c>
      <c r="CN2194" s="4" t="str">
        <f>_xlfn.XLOOKUP($CG2194,tbl_area_24_07_2024[Nombre Área],tbl_area_24_07_2024[Estructura],"Si no se encuentra",2,)</f>
        <v>Juntas Distritales</v>
      </c>
    </row>
    <row r="2195" spans="1:92" ht="20" x14ac:dyDescent="0.85">
      <c r="A2195" t="s">
        <v>22073</v>
      </c>
      <c r="B2195" t="s">
        <v>22074</v>
      </c>
      <c r="C2195" t="s">
        <v>22075</v>
      </c>
      <c r="D2195" t="s">
        <v>2199</v>
      </c>
      <c r="E2195" t="s">
        <v>2200</v>
      </c>
      <c r="F2195" t="s">
        <v>2201</v>
      </c>
      <c r="G2195" t="s">
        <v>2635</v>
      </c>
      <c r="H2195" t="s">
        <v>14</v>
      </c>
      <c r="I2195" t="s">
        <v>25982</v>
      </c>
      <c r="J2195" t="s">
        <v>26057</v>
      </c>
      <c r="K2195" t="s">
        <v>26058</v>
      </c>
      <c r="L2195" t="s">
        <v>14</v>
      </c>
      <c r="M2195" t="s">
        <v>14</v>
      </c>
      <c r="N2195" t="s">
        <v>26059</v>
      </c>
      <c r="O2195" t="s">
        <v>26058</v>
      </c>
      <c r="P2195" t="s">
        <v>14</v>
      </c>
      <c r="Q2195" t="s">
        <v>26058</v>
      </c>
      <c r="R2195" t="s">
        <v>26058</v>
      </c>
      <c r="S2195" t="s">
        <v>14</v>
      </c>
      <c r="T2195" t="s">
        <v>14</v>
      </c>
      <c r="U2195" t="s">
        <v>14</v>
      </c>
      <c r="V2195" t="s">
        <v>14</v>
      </c>
      <c r="W2195" t="s">
        <v>26060</v>
      </c>
      <c r="X2195" t="s">
        <v>1299</v>
      </c>
      <c r="Y2195" t="s">
        <v>58</v>
      </c>
      <c r="Z2195" t="s">
        <v>18</v>
      </c>
      <c r="AA2195" t="s">
        <v>14</v>
      </c>
      <c r="AB2195" t="s">
        <v>26058</v>
      </c>
      <c r="AC2195" t="s">
        <v>26061</v>
      </c>
      <c r="AD2195" t="s">
        <v>2207</v>
      </c>
      <c r="AE2195" t="s">
        <v>12539</v>
      </c>
      <c r="AF2195" t="s">
        <v>1437</v>
      </c>
      <c r="AG2195" t="s">
        <v>14</v>
      </c>
      <c r="AH2195" t="s">
        <v>2209</v>
      </c>
      <c r="AI2195" t="s">
        <v>12142</v>
      </c>
      <c r="AJ2195" t="s">
        <v>22596</v>
      </c>
      <c r="AK2195" t="s">
        <v>26062</v>
      </c>
      <c r="AL2195" t="s">
        <v>1445</v>
      </c>
      <c r="AM2195" t="s">
        <v>26062</v>
      </c>
      <c r="AN2195" t="s">
        <v>1434</v>
      </c>
      <c r="AO2195" t="s">
        <v>443</v>
      </c>
      <c r="AP2195" t="s">
        <v>26063</v>
      </c>
      <c r="AQ2195" t="s">
        <v>14</v>
      </c>
      <c r="AR2195" t="s">
        <v>14</v>
      </c>
      <c r="AS2195" t="s">
        <v>14</v>
      </c>
      <c r="AT2195" t="s">
        <v>14</v>
      </c>
      <c r="AU2195" t="s">
        <v>2211</v>
      </c>
      <c r="AV2195" t="s">
        <v>25993</v>
      </c>
      <c r="AW2195" t="s">
        <v>25993</v>
      </c>
      <c r="AX2195" t="s">
        <v>25993</v>
      </c>
      <c r="AY2195" t="s">
        <v>2635</v>
      </c>
      <c r="AZ2195" t="s">
        <v>22074</v>
      </c>
      <c r="BA2195" t="s">
        <v>22074</v>
      </c>
      <c r="BB2195" t="s">
        <v>22213</v>
      </c>
      <c r="BC2195">
        <v>5862.07</v>
      </c>
      <c r="BD2195">
        <v>6800</v>
      </c>
      <c r="BE2195" t="s">
        <v>14</v>
      </c>
      <c r="BF2195" t="s">
        <v>14</v>
      </c>
      <c r="BG2195" t="s">
        <v>2214</v>
      </c>
      <c r="BH2195" t="s">
        <v>14</v>
      </c>
      <c r="BI2195" t="s">
        <v>22092</v>
      </c>
      <c r="BJ2195" t="s">
        <v>26059</v>
      </c>
      <c r="BK2195" t="s">
        <v>14</v>
      </c>
      <c r="BL2195" t="s">
        <v>14</v>
      </c>
      <c r="BM2195" t="s">
        <v>14</v>
      </c>
      <c r="BN2195" t="s">
        <v>26064</v>
      </c>
      <c r="BO2195" t="s">
        <v>14</v>
      </c>
      <c r="BP2195" t="s">
        <v>26058</v>
      </c>
      <c r="BQ2195" t="s">
        <v>2217</v>
      </c>
      <c r="BR2195" t="s">
        <v>2303</v>
      </c>
      <c r="BS2195" t="s">
        <v>5084</v>
      </c>
      <c r="BT2195" t="s">
        <v>14</v>
      </c>
      <c r="BU2195" t="s">
        <v>14</v>
      </c>
      <c r="BV2195" t="s">
        <v>14</v>
      </c>
      <c r="BW2195" t="s">
        <v>14</v>
      </c>
      <c r="BX2195" t="s">
        <v>14</v>
      </c>
      <c r="BY2195" t="s">
        <v>2220</v>
      </c>
      <c r="BZ2195" t="s">
        <v>26058</v>
      </c>
      <c r="CA2195" t="s">
        <v>25995</v>
      </c>
      <c r="CB2195" t="s">
        <v>14</v>
      </c>
      <c r="CC2195" t="s">
        <v>14</v>
      </c>
      <c r="CD2195" t="s">
        <v>14</v>
      </c>
      <c r="CE2195" t="s">
        <v>14</v>
      </c>
      <c r="CF2195" t="s">
        <v>26065</v>
      </c>
      <c r="CG2195" t="s">
        <v>579</v>
      </c>
      <c r="CH2195" t="s">
        <v>22075</v>
      </c>
      <c r="CJ2195" t="s">
        <v>443</v>
      </c>
      <c r="CK2195" t="s">
        <v>24</v>
      </c>
      <c r="CL2195" s="13"/>
      <c r="CM2195" s="4" t="str">
        <f>_xlfn.XLOOKUP($CG2195,tbl_area_24_07_2024[Nombre Área],tbl_area_24_07_2024[Estado],"Si no se encuentra",2,)</f>
        <v>Chihuahua</v>
      </c>
      <c r="CN2195" s="4" t="str">
        <f>_xlfn.XLOOKUP($CG2195,tbl_area_24_07_2024[Nombre Área],tbl_area_24_07_2024[Estructura],"Si no se encuentra",2,)</f>
        <v>Juntas Distritales</v>
      </c>
    </row>
    <row r="2196" spans="1:92" ht="20" x14ac:dyDescent="0.85">
      <c r="A2196" t="s">
        <v>22073</v>
      </c>
      <c r="B2196" t="s">
        <v>22074</v>
      </c>
      <c r="C2196" t="s">
        <v>22075</v>
      </c>
      <c r="D2196" t="s">
        <v>2199</v>
      </c>
      <c r="E2196" t="s">
        <v>2200</v>
      </c>
      <c r="F2196" t="s">
        <v>2201</v>
      </c>
      <c r="G2196" t="s">
        <v>2644</v>
      </c>
      <c r="H2196" t="s">
        <v>14</v>
      </c>
      <c r="I2196" t="s">
        <v>25982</v>
      </c>
      <c r="J2196" t="s">
        <v>26066</v>
      </c>
      <c r="K2196" t="s">
        <v>26067</v>
      </c>
      <c r="L2196" t="s">
        <v>14</v>
      </c>
      <c r="M2196" t="s">
        <v>14</v>
      </c>
      <c r="N2196" t="s">
        <v>26068</v>
      </c>
      <c r="O2196" t="s">
        <v>26067</v>
      </c>
      <c r="P2196" t="s">
        <v>14</v>
      </c>
      <c r="Q2196" t="s">
        <v>26067</v>
      </c>
      <c r="R2196" t="s">
        <v>26067</v>
      </c>
      <c r="S2196" t="s">
        <v>14</v>
      </c>
      <c r="T2196" t="s">
        <v>14</v>
      </c>
      <c r="U2196" t="s">
        <v>14</v>
      </c>
      <c r="V2196" t="s">
        <v>14</v>
      </c>
      <c r="W2196" t="s">
        <v>31</v>
      </c>
      <c r="X2196" t="s">
        <v>26069</v>
      </c>
      <c r="Y2196" t="s">
        <v>26070</v>
      </c>
      <c r="Z2196" t="s">
        <v>18</v>
      </c>
      <c r="AA2196" t="s">
        <v>14</v>
      </c>
      <c r="AB2196" t="s">
        <v>26067</v>
      </c>
      <c r="AC2196" t="s">
        <v>26071</v>
      </c>
      <c r="AD2196" t="s">
        <v>2348</v>
      </c>
      <c r="AE2196" t="s">
        <v>243</v>
      </c>
      <c r="AF2196" t="s">
        <v>23586</v>
      </c>
      <c r="AG2196" t="s">
        <v>14</v>
      </c>
      <c r="AH2196" t="s">
        <v>2314</v>
      </c>
      <c r="AI2196" t="s">
        <v>26072</v>
      </c>
      <c r="AJ2196" t="s">
        <v>22596</v>
      </c>
      <c r="AK2196" t="s">
        <v>26073</v>
      </c>
      <c r="AL2196" t="s">
        <v>1186</v>
      </c>
      <c r="AM2196" t="s">
        <v>26073</v>
      </c>
      <c r="AN2196" t="s">
        <v>1434</v>
      </c>
      <c r="AO2196" t="s">
        <v>443</v>
      </c>
      <c r="AP2196" t="s">
        <v>26074</v>
      </c>
      <c r="AQ2196" t="s">
        <v>14</v>
      </c>
      <c r="AR2196" t="s">
        <v>14</v>
      </c>
      <c r="AS2196" t="s">
        <v>14</v>
      </c>
      <c r="AT2196" t="s">
        <v>14</v>
      </c>
      <c r="AU2196" t="s">
        <v>2211</v>
      </c>
      <c r="AV2196" t="s">
        <v>25993</v>
      </c>
      <c r="AW2196" t="s">
        <v>25993</v>
      </c>
      <c r="AX2196" t="s">
        <v>25993</v>
      </c>
      <c r="AY2196" t="s">
        <v>2644</v>
      </c>
      <c r="AZ2196" t="s">
        <v>22074</v>
      </c>
      <c r="BA2196" t="s">
        <v>22074</v>
      </c>
      <c r="BB2196" t="s">
        <v>22213</v>
      </c>
      <c r="BC2196">
        <v>5862.07</v>
      </c>
      <c r="BD2196">
        <v>6800</v>
      </c>
      <c r="BE2196" t="s">
        <v>14</v>
      </c>
      <c r="BF2196" t="s">
        <v>14</v>
      </c>
      <c r="BG2196" t="s">
        <v>2214</v>
      </c>
      <c r="BH2196" t="s">
        <v>14</v>
      </c>
      <c r="BI2196" t="s">
        <v>22092</v>
      </c>
      <c r="BJ2196" t="s">
        <v>26068</v>
      </c>
      <c r="BK2196" t="s">
        <v>14</v>
      </c>
      <c r="BL2196" t="s">
        <v>14</v>
      </c>
      <c r="BM2196" t="s">
        <v>14</v>
      </c>
      <c r="BN2196" t="s">
        <v>26075</v>
      </c>
      <c r="BO2196" t="s">
        <v>14</v>
      </c>
      <c r="BP2196" t="s">
        <v>26067</v>
      </c>
      <c r="BQ2196" t="s">
        <v>2217</v>
      </c>
      <c r="BR2196" t="s">
        <v>2303</v>
      </c>
      <c r="BS2196" t="s">
        <v>5084</v>
      </c>
      <c r="BT2196" t="s">
        <v>14</v>
      </c>
      <c r="BU2196" t="s">
        <v>14</v>
      </c>
      <c r="BV2196" t="s">
        <v>14</v>
      </c>
      <c r="BW2196" t="s">
        <v>14</v>
      </c>
      <c r="BX2196" t="s">
        <v>14</v>
      </c>
      <c r="BY2196" t="s">
        <v>2220</v>
      </c>
      <c r="BZ2196" t="s">
        <v>26067</v>
      </c>
      <c r="CA2196" t="s">
        <v>25995</v>
      </c>
      <c r="CB2196" t="s">
        <v>14</v>
      </c>
      <c r="CC2196" t="s">
        <v>14</v>
      </c>
      <c r="CD2196" t="s">
        <v>14</v>
      </c>
      <c r="CE2196" t="s">
        <v>14</v>
      </c>
      <c r="CF2196" t="s">
        <v>26076</v>
      </c>
      <c r="CG2196" t="s">
        <v>579</v>
      </c>
      <c r="CH2196" t="s">
        <v>22075</v>
      </c>
      <c r="CJ2196" t="s">
        <v>443</v>
      </c>
      <c r="CK2196" t="s">
        <v>24</v>
      </c>
      <c r="CL2196" s="13"/>
      <c r="CM2196" s="4" t="str">
        <f>_xlfn.XLOOKUP($CG2196,tbl_area_24_07_2024[Nombre Área],tbl_area_24_07_2024[Estado],"Si no se encuentra",2,)</f>
        <v>Chihuahua</v>
      </c>
      <c r="CN2196" s="4" t="str">
        <f>_xlfn.XLOOKUP($CG2196,tbl_area_24_07_2024[Nombre Área],tbl_area_24_07_2024[Estructura],"Si no se encuentra",2,)</f>
        <v>Juntas Distritales</v>
      </c>
    </row>
    <row r="2197" spans="1:92" ht="20" x14ac:dyDescent="0.85">
      <c r="A2197" t="s">
        <v>22073</v>
      </c>
      <c r="B2197" t="s">
        <v>22074</v>
      </c>
      <c r="C2197" t="s">
        <v>22075</v>
      </c>
      <c r="D2197" t="s">
        <v>2199</v>
      </c>
      <c r="E2197" t="s">
        <v>2242</v>
      </c>
      <c r="F2197" t="s">
        <v>2201</v>
      </c>
      <c r="G2197" t="s">
        <v>26077</v>
      </c>
      <c r="H2197" t="s">
        <v>14</v>
      </c>
      <c r="I2197" t="s">
        <v>26078</v>
      </c>
      <c r="J2197" t="s">
        <v>26079</v>
      </c>
      <c r="K2197" t="s">
        <v>26080</v>
      </c>
      <c r="L2197" t="s">
        <v>14</v>
      </c>
      <c r="M2197" t="s">
        <v>14</v>
      </c>
      <c r="N2197" t="s">
        <v>26081</v>
      </c>
      <c r="O2197" t="s">
        <v>26080</v>
      </c>
      <c r="P2197" t="s">
        <v>14</v>
      </c>
      <c r="Q2197" t="s">
        <v>26080</v>
      </c>
      <c r="R2197" t="s">
        <v>26080</v>
      </c>
      <c r="S2197" t="s">
        <v>14</v>
      </c>
      <c r="T2197" t="s">
        <v>14</v>
      </c>
      <c r="U2197" t="s">
        <v>14</v>
      </c>
      <c r="V2197" t="s">
        <v>14</v>
      </c>
      <c r="W2197" t="s">
        <v>1317</v>
      </c>
      <c r="X2197" t="s">
        <v>61</v>
      </c>
      <c r="Y2197" t="s">
        <v>140</v>
      </c>
      <c r="Z2197" t="s">
        <v>18</v>
      </c>
      <c r="AA2197" t="s">
        <v>14</v>
      </c>
      <c r="AB2197" t="s">
        <v>26080</v>
      </c>
      <c r="AC2197" t="s">
        <v>26082</v>
      </c>
      <c r="AD2197" t="s">
        <v>2348</v>
      </c>
      <c r="AE2197" t="s">
        <v>26083</v>
      </c>
      <c r="AF2197" t="s">
        <v>22621</v>
      </c>
      <c r="AG2197" t="s">
        <v>14</v>
      </c>
      <c r="AH2197" t="s">
        <v>5822</v>
      </c>
      <c r="AI2197" t="s">
        <v>13177</v>
      </c>
      <c r="AJ2197" t="s">
        <v>1168</v>
      </c>
      <c r="AK2197" t="s">
        <v>13177</v>
      </c>
      <c r="AL2197" t="s">
        <v>1168</v>
      </c>
      <c r="AM2197" t="s">
        <v>26084</v>
      </c>
      <c r="AN2197" t="s">
        <v>1442</v>
      </c>
      <c r="AO2197" t="s">
        <v>142</v>
      </c>
      <c r="AP2197" t="s">
        <v>22086</v>
      </c>
      <c r="AQ2197" t="s">
        <v>14</v>
      </c>
      <c r="AR2197" t="s">
        <v>14</v>
      </c>
      <c r="AS2197" t="s">
        <v>14</v>
      </c>
      <c r="AT2197" t="s">
        <v>14</v>
      </c>
      <c r="AU2197" t="s">
        <v>26085</v>
      </c>
      <c r="AV2197" t="s">
        <v>26086</v>
      </c>
      <c r="AW2197" t="s">
        <v>26086</v>
      </c>
      <c r="AX2197" t="s">
        <v>26086</v>
      </c>
      <c r="AY2197" t="s">
        <v>26077</v>
      </c>
      <c r="AZ2197" t="s">
        <v>22127</v>
      </c>
      <c r="BA2197" t="s">
        <v>22074</v>
      </c>
      <c r="BB2197" t="s">
        <v>22089</v>
      </c>
      <c r="BC2197">
        <v>151200</v>
      </c>
      <c r="BD2197">
        <v>175392</v>
      </c>
      <c r="BE2197" t="s">
        <v>14</v>
      </c>
      <c r="BF2197" t="s">
        <v>14</v>
      </c>
      <c r="BG2197" t="s">
        <v>2214</v>
      </c>
      <c r="BH2197" t="s">
        <v>14</v>
      </c>
      <c r="BI2197" t="s">
        <v>22092</v>
      </c>
      <c r="BJ2197" t="s">
        <v>26087</v>
      </c>
      <c r="BK2197" t="s">
        <v>14</v>
      </c>
      <c r="BL2197" t="s">
        <v>22074</v>
      </c>
      <c r="BM2197" t="s">
        <v>22089</v>
      </c>
      <c r="BN2197" t="s">
        <v>26088</v>
      </c>
      <c r="BO2197" t="s">
        <v>14</v>
      </c>
      <c r="BP2197" t="s">
        <v>26080</v>
      </c>
      <c r="BQ2197" t="s">
        <v>2217</v>
      </c>
      <c r="BR2197" t="s">
        <v>2303</v>
      </c>
      <c r="BS2197" t="s">
        <v>14</v>
      </c>
      <c r="BT2197" t="s">
        <v>14</v>
      </c>
      <c r="BU2197" t="s">
        <v>14</v>
      </c>
      <c r="BV2197" t="s">
        <v>14</v>
      </c>
      <c r="BW2197" t="s">
        <v>14</v>
      </c>
      <c r="BX2197" t="s">
        <v>14</v>
      </c>
      <c r="BY2197" t="s">
        <v>2220</v>
      </c>
      <c r="BZ2197" t="s">
        <v>26080</v>
      </c>
      <c r="CA2197" t="s">
        <v>14</v>
      </c>
      <c r="CB2197" t="s">
        <v>14</v>
      </c>
      <c r="CC2197" t="s">
        <v>14</v>
      </c>
      <c r="CD2197" t="s">
        <v>14</v>
      </c>
      <c r="CE2197" t="s">
        <v>14</v>
      </c>
      <c r="CF2197" t="s">
        <v>26089</v>
      </c>
      <c r="CG2197" t="s">
        <v>693</v>
      </c>
      <c r="CH2197" t="s">
        <v>22075</v>
      </c>
      <c r="CJ2197" t="s">
        <v>142</v>
      </c>
      <c r="CK2197" t="s">
        <v>24</v>
      </c>
      <c r="CL2197" s="13"/>
      <c r="CM2197" s="4" t="str">
        <f>_xlfn.XLOOKUP($CG2197,tbl_area_24_07_2024[Nombre Área],tbl_area_24_07_2024[Estado],"Si no se encuentra",2,)</f>
        <v>Sinaloa</v>
      </c>
      <c r="CN2197" s="4" t="str">
        <f>_xlfn.XLOOKUP($CG2197,tbl_area_24_07_2024[Nombre Área],tbl_area_24_07_2024[Estructura],"Si no se encuentra",2,)</f>
        <v>Juntas Distritales</v>
      </c>
    </row>
    <row r="2198" spans="1:92" ht="20" x14ac:dyDescent="0.85">
      <c r="A2198" t="s">
        <v>22073</v>
      </c>
      <c r="B2198" t="s">
        <v>22074</v>
      </c>
      <c r="C2198" t="s">
        <v>22075</v>
      </c>
      <c r="D2198" t="s">
        <v>2199</v>
      </c>
      <c r="E2198" t="s">
        <v>2242</v>
      </c>
      <c r="F2198" t="s">
        <v>2201</v>
      </c>
      <c r="G2198" t="s">
        <v>26090</v>
      </c>
      <c r="H2198" t="s">
        <v>14</v>
      </c>
      <c r="I2198" t="s">
        <v>26091</v>
      </c>
      <c r="J2198" t="s">
        <v>26092</v>
      </c>
      <c r="K2198" t="s">
        <v>26093</v>
      </c>
      <c r="L2198" t="s">
        <v>14</v>
      </c>
      <c r="M2198" t="s">
        <v>14</v>
      </c>
      <c r="N2198" t="s">
        <v>26094</v>
      </c>
      <c r="O2198" t="s">
        <v>26093</v>
      </c>
      <c r="P2198" t="s">
        <v>14</v>
      </c>
      <c r="Q2198" t="s">
        <v>26093</v>
      </c>
      <c r="R2198" t="s">
        <v>26093</v>
      </c>
      <c r="S2198" t="s">
        <v>14</v>
      </c>
      <c r="T2198" t="s">
        <v>14</v>
      </c>
      <c r="U2198" t="s">
        <v>14</v>
      </c>
      <c r="V2198" t="s">
        <v>14</v>
      </c>
      <c r="W2198" t="s">
        <v>14</v>
      </c>
      <c r="X2198" t="s">
        <v>14</v>
      </c>
      <c r="Y2198" t="s">
        <v>14</v>
      </c>
      <c r="Z2198" t="s">
        <v>14</v>
      </c>
      <c r="AA2198" t="s">
        <v>26095</v>
      </c>
      <c r="AB2198" t="s">
        <v>26093</v>
      </c>
      <c r="AC2198" t="s">
        <v>12656</v>
      </c>
      <c r="AD2198" t="s">
        <v>2365</v>
      </c>
      <c r="AE2198" t="s">
        <v>5004</v>
      </c>
      <c r="AF2198" t="s">
        <v>10560</v>
      </c>
      <c r="AG2198" t="s">
        <v>1172</v>
      </c>
      <c r="AH2198" t="s">
        <v>2337</v>
      </c>
      <c r="AI2198" t="s">
        <v>5004</v>
      </c>
      <c r="AJ2198" t="s">
        <v>1168</v>
      </c>
      <c r="AK2198" t="s">
        <v>26096</v>
      </c>
      <c r="AL2198" t="s">
        <v>1206</v>
      </c>
      <c r="AM2198" t="s">
        <v>9526</v>
      </c>
      <c r="AN2198" t="s">
        <v>1442</v>
      </c>
      <c r="AO2198" t="s">
        <v>142</v>
      </c>
      <c r="AP2198" t="s">
        <v>22669</v>
      </c>
      <c r="AQ2198" t="s">
        <v>14</v>
      </c>
      <c r="AR2198" t="s">
        <v>14</v>
      </c>
      <c r="AS2198" t="s">
        <v>14</v>
      </c>
      <c r="AT2198" t="s">
        <v>14</v>
      </c>
      <c r="AU2198" t="s">
        <v>26085</v>
      </c>
      <c r="AV2198" t="s">
        <v>26086</v>
      </c>
      <c r="AW2198" t="s">
        <v>26086</v>
      </c>
      <c r="AX2198" t="s">
        <v>26086</v>
      </c>
      <c r="AY2198" t="s">
        <v>26090</v>
      </c>
      <c r="AZ2198" t="s">
        <v>22127</v>
      </c>
      <c r="BA2198" t="s">
        <v>22074</v>
      </c>
      <c r="BB2198" t="s">
        <v>22089</v>
      </c>
      <c r="BC2198">
        <v>396000</v>
      </c>
      <c r="BD2198">
        <v>459360</v>
      </c>
      <c r="BE2198" t="s">
        <v>14</v>
      </c>
      <c r="BF2198" t="s">
        <v>14</v>
      </c>
      <c r="BG2198" t="s">
        <v>2214</v>
      </c>
      <c r="BH2198" t="s">
        <v>14</v>
      </c>
      <c r="BI2198" t="s">
        <v>22092</v>
      </c>
      <c r="BJ2198" t="s">
        <v>26097</v>
      </c>
      <c r="BK2198" t="s">
        <v>14</v>
      </c>
      <c r="BL2198" t="s">
        <v>22074</v>
      </c>
      <c r="BM2198" t="s">
        <v>22089</v>
      </c>
      <c r="BN2198" t="s">
        <v>26098</v>
      </c>
      <c r="BO2198" t="s">
        <v>14</v>
      </c>
      <c r="BP2198" t="s">
        <v>26093</v>
      </c>
      <c r="BQ2198" t="s">
        <v>2217</v>
      </c>
      <c r="BR2198" t="s">
        <v>2303</v>
      </c>
      <c r="BS2198" t="s">
        <v>14</v>
      </c>
      <c r="BT2198" t="s">
        <v>14</v>
      </c>
      <c r="BU2198" t="s">
        <v>14</v>
      </c>
      <c r="BV2198" t="s">
        <v>14</v>
      </c>
      <c r="BW2198" t="s">
        <v>14</v>
      </c>
      <c r="BX2198" t="s">
        <v>14</v>
      </c>
      <c r="BY2198" t="s">
        <v>2220</v>
      </c>
      <c r="BZ2198" t="s">
        <v>26093</v>
      </c>
      <c r="CA2198" t="s">
        <v>14</v>
      </c>
      <c r="CB2198" t="s">
        <v>14</v>
      </c>
      <c r="CC2198" t="s">
        <v>14</v>
      </c>
      <c r="CD2198" t="s">
        <v>14</v>
      </c>
      <c r="CE2198" t="s">
        <v>14</v>
      </c>
      <c r="CF2198" t="s">
        <v>26099</v>
      </c>
      <c r="CG2198" t="s">
        <v>693</v>
      </c>
      <c r="CH2198" t="s">
        <v>22075</v>
      </c>
      <c r="CJ2198" t="s">
        <v>142</v>
      </c>
      <c r="CK2198" t="s">
        <v>24</v>
      </c>
      <c r="CL2198" s="13"/>
      <c r="CM2198" s="4" t="str">
        <f>_xlfn.XLOOKUP($CG2198,tbl_area_24_07_2024[Nombre Área],tbl_area_24_07_2024[Estado],"Si no se encuentra",2,)</f>
        <v>Sinaloa</v>
      </c>
      <c r="CN2198" s="4" t="str">
        <f>_xlfn.XLOOKUP($CG2198,tbl_area_24_07_2024[Nombre Área],tbl_area_24_07_2024[Estructura],"Si no se encuentra",2,)</f>
        <v>Juntas Distritales</v>
      </c>
    </row>
    <row r="2199" spans="1:92" ht="20" x14ac:dyDescent="0.85">
      <c r="A2199" t="s">
        <v>22073</v>
      </c>
      <c r="B2199" t="s">
        <v>22074</v>
      </c>
      <c r="C2199" t="s">
        <v>22075</v>
      </c>
      <c r="D2199" t="s">
        <v>2199</v>
      </c>
      <c r="E2199" t="s">
        <v>2242</v>
      </c>
      <c r="F2199" t="s">
        <v>2201</v>
      </c>
      <c r="G2199" t="s">
        <v>26100</v>
      </c>
      <c r="H2199" t="s">
        <v>14</v>
      </c>
      <c r="I2199" t="s">
        <v>26101</v>
      </c>
      <c r="J2199" t="s">
        <v>26102</v>
      </c>
      <c r="K2199" t="s">
        <v>26103</v>
      </c>
      <c r="L2199" t="s">
        <v>14</v>
      </c>
      <c r="M2199" t="s">
        <v>14</v>
      </c>
      <c r="N2199" t="s">
        <v>26104</v>
      </c>
      <c r="O2199" t="s">
        <v>26103</v>
      </c>
      <c r="P2199" t="s">
        <v>14</v>
      </c>
      <c r="Q2199" t="s">
        <v>26103</v>
      </c>
      <c r="R2199" t="s">
        <v>26103</v>
      </c>
      <c r="S2199" t="s">
        <v>14</v>
      </c>
      <c r="T2199" t="s">
        <v>14</v>
      </c>
      <c r="U2199" t="s">
        <v>14</v>
      </c>
      <c r="V2199" t="s">
        <v>14</v>
      </c>
      <c r="W2199" t="s">
        <v>14</v>
      </c>
      <c r="X2199" t="s">
        <v>14</v>
      </c>
      <c r="Y2199" t="s">
        <v>14</v>
      </c>
      <c r="Z2199" t="s">
        <v>14</v>
      </c>
      <c r="AA2199" t="s">
        <v>26105</v>
      </c>
      <c r="AB2199" t="s">
        <v>26103</v>
      </c>
      <c r="AC2199" t="s">
        <v>12681</v>
      </c>
      <c r="AD2199" t="s">
        <v>2365</v>
      </c>
      <c r="AE2199" t="s">
        <v>5466</v>
      </c>
      <c r="AF2199" t="s">
        <v>10541</v>
      </c>
      <c r="AG2199" t="s">
        <v>14</v>
      </c>
      <c r="AH2199" t="s">
        <v>2209</v>
      </c>
      <c r="AI2199" t="s">
        <v>12682</v>
      </c>
      <c r="AJ2199" t="s">
        <v>1168</v>
      </c>
      <c r="AK2199" t="s">
        <v>26096</v>
      </c>
      <c r="AL2199" t="s">
        <v>1206</v>
      </c>
      <c r="AM2199" t="s">
        <v>9526</v>
      </c>
      <c r="AN2199" t="s">
        <v>1442</v>
      </c>
      <c r="AO2199" t="s">
        <v>142</v>
      </c>
      <c r="AP2199" t="s">
        <v>24410</v>
      </c>
      <c r="AQ2199" t="s">
        <v>14</v>
      </c>
      <c r="AR2199" t="s">
        <v>14</v>
      </c>
      <c r="AS2199" t="s">
        <v>14</v>
      </c>
      <c r="AT2199" t="s">
        <v>14</v>
      </c>
      <c r="AU2199" t="s">
        <v>26085</v>
      </c>
      <c r="AV2199" t="s">
        <v>26086</v>
      </c>
      <c r="AW2199" t="s">
        <v>26086</v>
      </c>
      <c r="AX2199" t="s">
        <v>26086</v>
      </c>
      <c r="AY2199" t="s">
        <v>26100</v>
      </c>
      <c r="AZ2199" t="s">
        <v>22127</v>
      </c>
      <c r="BA2199" t="s">
        <v>22074</v>
      </c>
      <c r="BB2199" t="s">
        <v>22089</v>
      </c>
      <c r="BC2199">
        <v>15000</v>
      </c>
      <c r="BD2199">
        <v>17400</v>
      </c>
      <c r="BE2199" t="s">
        <v>14</v>
      </c>
      <c r="BF2199" t="s">
        <v>14</v>
      </c>
      <c r="BG2199" t="s">
        <v>2214</v>
      </c>
      <c r="BH2199" t="s">
        <v>14</v>
      </c>
      <c r="BI2199" t="s">
        <v>22092</v>
      </c>
      <c r="BJ2199" t="s">
        <v>9618</v>
      </c>
      <c r="BK2199" t="s">
        <v>14</v>
      </c>
      <c r="BL2199" t="s">
        <v>22074</v>
      </c>
      <c r="BM2199" t="s">
        <v>22089</v>
      </c>
      <c r="BN2199" t="s">
        <v>26106</v>
      </c>
      <c r="BO2199" t="s">
        <v>14</v>
      </c>
      <c r="BP2199" t="s">
        <v>26103</v>
      </c>
      <c r="BQ2199" t="s">
        <v>2217</v>
      </c>
      <c r="BR2199" t="s">
        <v>2303</v>
      </c>
      <c r="BS2199" t="s">
        <v>14</v>
      </c>
      <c r="BT2199" t="s">
        <v>14</v>
      </c>
      <c r="BU2199" t="s">
        <v>14</v>
      </c>
      <c r="BV2199" t="s">
        <v>14</v>
      </c>
      <c r="BW2199" t="s">
        <v>14</v>
      </c>
      <c r="BX2199" t="s">
        <v>14</v>
      </c>
      <c r="BY2199" t="s">
        <v>2220</v>
      </c>
      <c r="BZ2199" t="s">
        <v>26103</v>
      </c>
      <c r="CA2199" t="s">
        <v>14</v>
      </c>
      <c r="CB2199" t="s">
        <v>14</v>
      </c>
      <c r="CC2199" t="s">
        <v>14</v>
      </c>
      <c r="CD2199" t="s">
        <v>14</v>
      </c>
      <c r="CE2199" t="s">
        <v>14</v>
      </c>
      <c r="CF2199" t="s">
        <v>26107</v>
      </c>
      <c r="CG2199" t="s">
        <v>693</v>
      </c>
      <c r="CH2199" t="s">
        <v>22075</v>
      </c>
      <c r="CJ2199" t="s">
        <v>142</v>
      </c>
      <c r="CK2199" t="s">
        <v>24</v>
      </c>
      <c r="CL2199" s="13"/>
      <c r="CM2199" s="4" t="str">
        <f>_xlfn.XLOOKUP($CG2199,tbl_area_24_07_2024[Nombre Área],tbl_area_24_07_2024[Estado],"Si no se encuentra",2,)</f>
        <v>Sinaloa</v>
      </c>
      <c r="CN2199" s="4" t="str">
        <f>_xlfn.XLOOKUP($CG2199,tbl_area_24_07_2024[Nombre Área],tbl_area_24_07_2024[Estructura],"Si no se encuentra",2,)</f>
        <v>Juntas Distritales</v>
      </c>
    </row>
    <row r="2200" spans="1:92" ht="20" x14ac:dyDescent="0.85">
      <c r="A2200" t="s">
        <v>22073</v>
      </c>
      <c r="B2200" t="s">
        <v>22074</v>
      </c>
      <c r="C2200" t="s">
        <v>22075</v>
      </c>
      <c r="D2200" t="s">
        <v>2199</v>
      </c>
      <c r="E2200" t="s">
        <v>2200</v>
      </c>
      <c r="F2200" t="s">
        <v>2201</v>
      </c>
      <c r="G2200" t="s">
        <v>19441</v>
      </c>
      <c r="H2200" t="s">
        <v>14</v>
      </c>
      <c r="I2200" t="s">
        <v>19442</v>
      </c>
      <c r="J2200" t="s">
        <v>19443</v>
      </c>
      <c r="K2200" t="s">
        <v>26108</v>
      </c>
      <c r="L2200" t="s">
        <v>14</v>
      </c>
      <c r="M2200" t="s">
        <v>14</v>
      </c>
      <c r="N2200" t="s">
        <v>19444</v>
      </c>
      <c r="O2200" t="s">
        <v>26108</v>
      </c>
      <c r="P2200" t="s">
        <v>14</v>
      </c>
      <c r="Q2200" t="s">
        <v>26108</v>
      </c>
      <c r="R2200" t="s">
        <v>26108</v>
      </c>
      <c r="S2200" t="s">
        <v>14</v>
      </c>
      <c r="T2200" t="s">
        <v>14</v>
      </c>
      <c r="U2200" t="s">
        <v>14</v>
      </c>
      <c r="V2200" t="s">
        <v>14</v>
      </c>
      <c r="W2200" t="s">
        <v>14</v>
      </c>
      <c r="X2200" t="s">
        <v>14</v>
      </c>
      <c r="Y2200" t="s">
        <v>14</v>
      </c>
      <c r="Z2200" t="s">
        <v>14</v>
      </c>
      <c r="AA2200" t="s">
        <v>19445</v>
      </c>
      <c r="AB2200" t="s">
        <v>26108</v>
      </c>
      <c r="AC2200" t="s">
        <v>19446</v>
      </c>
      <c r="AD2200" t="s">
        <v>2207</v>
      </c>
      <c r="AE2200" t="s">
        <v>14067</v>
      </c>
      <c r="AF2200" t="s">
        <v>9837</v>
      </c>
      <c r="AG2200" t="s">
        <v>14</v>
      </c>
      <c r="AH2200" t="s">
        <v>2209</v>
      </c>
      <c r="AI2200" t="s">
        <v>9838</v>
      </c>
      <c r="AJ2200" t="s">
        <v>1168</v>
      </c>
      <c r="AK2200" t="s">
        <v>4300</v>
      </c>
      <c r="AL2200" t="s">
        <v>1460</v>
      </c>
      <c r="AM2200" t="s">
        <v>4300</v>
      </c>
      <c r="AN2200" t="s">
        <v>1183</v>
      </c>
      <c r="AO2200" t="s">
        <v>476</v>
      </c>
      <c r="AP2200" t="s">
        <v>26109</v>
      </c>
      <c r="AQ2200" t="s">
        <v>14</v>
      </c>
      <c r="AR2200" t="s">
        <v>14</v>
      </c>
      <c r="AS2200" t="s">
        <v>14</v>
      </c>
      <c r="AT2200" t="s">
        <v>14</v>
      </c>
      <c r="AU2200" t="s">
        <v>6248</v>
      </c>
      <c r="AV2200" t="s">
        <v>2093</v>
      </c>
      <c r="AW2200" t="s">
        <v>2093</v>
      </c>
      <c r="AX2200" t="s">
        <v>2093</v>
      </c>
      <c r="AY2200" t="s">
        <v>9039</v>
      </c>
      <c r="AZ2200" t="s">
        <v>22130</v>
      </c>
      <c r="BA2200" t="s">
        <v>22130</v>
      </c>
      <c r="BB2200" t="s">
        <v>22201</v>
      </c>
      <c r="BC2200">
        <v>417165.64</v>
      </c>
      <c r="BD2200">
        <v>483912.15</v>
      </c>
      <c r="BE2200" t="s">
        <v>14</v>
      </c>
      <c r="BF2200" t="s">
        <v>14</v>
      </c>
      <c r="BG2200" t="s">
        <v>2214</v>
      </c>
      <c r="BH2200" t="s">
        <v>14</v>
      </c>
      <c r="BI2200" t="s">
        <v>22092</v>
      </c>
      <c r="BJ2200" t="s">
        <v>19447</v>
      </c>
      <c r="BK2200" t="s">
        <v>14</v>
      </c>
      <c r="BL2200" t="s">
        <v>22074</v>
      </c>
      <c r="BM2200" t="s">
        <v>22075</v>
      </c>
      <c r="BN2200" t="s">
        <v>19448</v>
      </c>
      <c r="BO2200" t="s">
        <v>14</v>
      </c>
      <c r="BP2200" t="s">
        <v>26108</v>
      </c>
      <c r="BQ2200" t="s">
        <v>2217</v>
      </c>
      <c r="BR2200" t="s">
        <v>2303</v>
      </c>
      <c r="BS2200" t="s">
        <v>2404</v>
      </c>
      <c r="BT2200" t="s">
        <v>14</v>
      </c>
      <c r="BU2200" t="s">
        <v>14</v>
      </c>
      <c r="BV2200" t="s">
        <v>14</v>
      </c>
      <c r="BW2200" t="s">
        <v>14</v>
      </c>
      <c r="BX2200" t="s">
        <v>14</v>
      </c>
      <c r="BY2200" t="s">
        <v>2220</v>
      </c>
      <c r="BZ2200" t="s">
        <v>26108</v>
      </c>
      <c r="CA2200" t="s">
        <v>14</v>
      </c>
      <c r="CB2200" t="s">
        <v>14</v>
      </c>
      <c r="CC2200" t="s">
        <v>14</v>
      </c>
      <c r="CD2200" t="s">
        <v>14</v>
      </c>
      <c r="CE2200" t="s">
        <v>14</v>
      </c>
      <c r="CF2200" t="s">
        <v>19449</v>
      </c>
      <c r="CG2200" t="s">
        <v>711</v>
      </c>
      <c r="CH2200" t="s">
        <v>22075</v>
      </c>
      <c r="CJ2200" t="s">
        <v>476</v>
      </c>
      <c r="CK2200" t="s">
        <v>24</v>
      </c>
      <c r="CL2200" s="13"/>
      <c r="CM2200" s="4" t="str">
        <f>_xlfn.XLOOKUP($CG2200,tbl_area_24_07_2024[Nombre Área],tbl_area_24_07_2024[Estado],"Si no se encuentra",2,)</f>
        <v>Nuevo León</v>
      </c>
      <c r="CN2200" s="4" t="str">
        <f>_xlfn.XLOOKUP($CG2200,tbl_area_24_07_2024[Nombre Área],tbl_area_24_07_2024[Estructura],"Si no se encuentra",2,)</f>
        <v>Juntas Distritales</v>
      </c>
    </row>
    <row r="2201" spans="1:92" ht="20" x14ac:dyDescent="0.85">
      <c r="A2201" t="s">
        <v>22073</v>
      </c>
      <c r="B2201" t="s">
        <v>22074</v>
      </c>
      <c r="C2201" t="s">
        <v>22075</v>
      </c>
      <c r="D2201" t="s">
        <v>2199</v>
      </c>
      <c r="E2201" t="s">
        <v>2242</v>
      </c>
      <c r="F2201" t="s">
        <v>2201</v>
      </c>
      <c r="G2201" t="s">
        <v>2378</v>
      </c>
      <c r="H2201" t="s">
        <v>14</v>
      </c>
      <c r="I2201" t="s">
        <v>19450</v>
      </c>
      <c r="J2201" t="s">
        <v>19451</v>
      </c>
      <c r="K2201" t="s">
        <v>26110</v>
      </c>
      <c r="L2201" t="s">
        <v>14</v>
      </c>
      <c r="M2201" t="s">
        <v>14</v>
      </c>
      <c r="N2201" t="s">
        <v>19452</v>
      </c>
      <c r="O2201" t="s">
        <v>26110</v>
      </c>
      <c r="P2201" t="s">
        <v>14</v>
      </c>
      <c r="Q2201" t="s">
        <v>26110</v>
      </c>
      <c r="R2201" t="s">
        <v>26110</v>
      </c>
      <c r="S2201" t="s">
        <v>14</v>
      </c>
      <c r="T2201" t="s">
        <v>14</v>
      </c>
      <c r="U2201" t="s">
        <v>14</v>
      </c>
      <c r="V2201" t="s">
        <v>14</v>
      </c>
      <c r="W2201" t="s">
        <v>19453</v>
      </c>
      <c r="X2201" t="s">
        <v>1248</v>
      </c>
      <c r="Y2201" t="s">
        <v>20</v>
      </c>
      <c r="Z2201" t="s">
        <v>12</v>
      </c>
      <c r="AA2201" t="s">
        <v>14</v>
      </c>
      <c r="AB2201" t="s">
        <v>26110</v>
      </c>
      <c r="AC2201" t="s">
        <v>19454</v>
      </c>
      <c r="AD2201" t="s">
        <v>2348</v>
      </c>
      <c r="AE2201" t="s">
        <v>19455</v>
      </c>
      <c r="AF2201" t="s">
        <v>1457</v>
      </c>
      <c r="AG2201" t="s">
        <v>14</v>
      </c>
      <c r="AH2201" t="s">
        <v>2209</v>
      </c>
      <c r="AI2201" t="s">
        <v>2287</v>
      </c>
      <c r="AJ2201" t="s">
        <v>14</v>
      </c>
      <c r="AK2201" t="s">
        <v>19456</v>
      </c>
      <c r="AL2201" t="s">
        <v>1436</v>
      </c>
      <c r="AM2201" t="s">
        <v>19456</v>
      </c>
      <c r="AN2201" t="s">
        <v>1444</v>
      </c>
      <c r="AO2201" t="s">
        <v>420</v>
      </c>
      <c r="AP2201" t="s">
        <v>26111</v>
      </c>
      <c r="AQ2201" t="s">
        <v>14</v>
      </c>
      <c r="AR2201" t="s">
        <v>14</v>
      </c>
      <c r="AS2201" t="s">
        <v>14</v>
      </c>
      <c r="AT2201" t="s">
        <v>14</v>
      </c>
      <c r="AU2201" t="s">
        <v>19457</v>
      </c>
      <c r="AV2201" t="s">
        <v>19458</v>
      </c>
      <c r="AW2201" t="s">
        <v>19458</v>
      </c>
      <c r="AX2201" t="s">
        <v>19458</v>
      </c>
      <c r="AY2201" t="s">
        <v>2378</v>
      </c>
      <c r="AZ2201" t="s">
        <v>22094</v>
      </c>
      <c r="BA2201" t="s">
        <v>22074</v>
      </c>
      <c r="BB2201" t="s">
        <v>22213</v>
      </c>
      <c r="BC2201">
        <v>25800</v>
      </c>
      <c r="BD2201">
        <v>29928</v>
      </c>
      <c r="BE2201" t="s">
        <v>14</v>
      </c>
      <c r="BF2201" t="s">
        <v>14</v>
      </c>
      <c r="BG2201" t="s">
        <v>2214</v>
      </c>
      <c r="BH2201" t="s">
        <v>14</v>
      </c>
      <c r="BI2201" t="s">
        <v>22092</v>
      </c>
      <c r="BJ2201" t="s">
        <v>19459</v>
      </c>
      <c r="BK2201" t="s">
        <v>14</v>
      </c>
      <c r="BL2201" t="s">
        <v>22074</v>
      </c>
      <c r="BM2201" t="s">
        <v>22213</v>
      </c>
      <c r="BN2201" t="s">
        <v>19460</v>
      </c>
      <c r="BO2201" t="s">
        <v>14</v>
      </c>
      <c r="BP2201" t="s">
        <v>26110</v>
      </c>
      <c r="BQ2201" t="s">
        <v>2217</v>
      </c>
      <c r="BR2201" t="s">
        <v>2303</v>
      </c>
      <c r="BS2201" t="s">
        <v>2304</v>
      </c>
      <c r="BT2201" t="s">
        <v>19461</v>
      </c>
      <c r="BU2201" t="s">
        <v>14</v>
      </c>
      <c r="BV2201" t="s">
        <v>14</v>
      </c>
      <c r="BW2201" t="s">
        <v>14</v>
      </c>
      <c r="BX2201" t="s">
        <v>14</v>
      </c>
      <c r="BY2201" t="s">
        <v>2220</v>
      </c>
      <c r="BZ2201" t="s">
        <v>26110</v>
      </c>
      <c r="CA2201" t="s">
        <v>19462</v>
      </c>
      <c r="CB2201" t="s">
        <v>14</v>
      </c>
      <c r="CC2201" t="s">
        <v>14</v>
      </c>
      <c r="CD2201" t="s">
        <v>14</v>
      </c>
      <c r="CE2201" t="s">
        <v>14</v>
      </c>
      <c r="CF2201" t="s">
        <v>19463</v>
      </c>
      <c r="CG2201" t="s">
        <v>683</v>
      </c>
      <c r="CH2201" t="s">
        <v>22075</v>
      </c>
      <c r="CJ2201" t="s">
        <v>420</v>
      </c>
      <c r="CK2201" t="s">
        <v>24</v>
      </c>
      <c r="CL2201" s="13"/>
      <c r="CM2201" s="4" t="str">
        <f>_xlfn.XLOOKUP($CG2201,tbl_area_24_07_2024[Nombre Área],tbl_area_24_07_2024[Estado],"Si no se encuentra",2,)</f>
        <v>Sonora</v>
      </c>
      <c r="CN2201" s="4" t="str">
        <f>_xlfn.XLOOKUP($CG2201,tbl_area_24_07_2024[Nombre Área],tbl_area_24_07_2024[Estructura],"Si no se encuentra",2,)</f>
        <v>Juntas Distritales</v>
      </c>
    </row>
    <row r="2202" spans="1:92" ht="20" x14ac:dyDescent="0.85">
      <c r="A2202" t="s">
        <v>22073</v>
      </c>
      <c r="B2202" t="s">
        <v>22074</v>
      </c>
      <c r="C2202" t="s">
        <v>22075</v>
      </c>
      <c r="D2202" t="s">
        <v>2199</v>
      </c>
      <c r="E2202" t="s">
        <v>2242</v>
      </c>
      <c r="F2202" t="s">
        <v>2201</v>
      </c>
      <c r="G2202" t="s">
        <v>2617</v>
      </c>
      <c r="H2202" t="s">
        <v>14</v>
      </c>
      <c r="I2202" t="s">
        <v>19450</v>
      </c>
      <c r="J2202" t="s">
        <v>19464</v>
      </c>
      <c r="K2202" t="s">
        <v>26112</v>
      </c>
      <c r="L2202" t="s">
        <v>14</v>
      </c>
      <c r="M2202" t="s">
        <v>14</v>
      </c>
      <c r="N2202" t="s">
        <v>19465</v>
      </c>
      <c r="O2202" t="s">
        <v>26112</v>
      </c>
      <c r="P2202" t="s">
        <v>14</v>
      </c>
      <c r="Q2202" t="s">
        <v>26112</v>
      </c>
      <c r="R2202" t="s">
        <v>26112</v>
      </c>
      <c r="S2202" t="s">
        <v>14</v>
      </c>
      <c r="T2202" t="s">
        <v>14</v>
      </c>
      <c r="U2202" t="s">
        <v>14</v>
      </c>
      <c r="V2202" t="s">
        <v>14</v>
      </c>
      <c r="W2202" t="s">
        <v>1750</v>
      </c>
      <c r="X2202" t="s">
        <v>79</v>
      </c>
      <c r="Y2202" t="s">
        <v>1345</v>
      </c>
      <c r="Z2202" t="s">
        <v>12</v>
      </c>
      <c r="AA2202" t="s">
        <v>14</v>
      </c>
      <c r="AB2202" t="s">
        <v>26112</v>
      </c>
      <c r="AC2202" t="s">
        <v>19466</v>
      </c>
      <c r="AD2202" t="s">
        <v>2348</v>
      </c>
      <c r="AE2202" t="s">
        <v>19467</v>
      </c>
      <c r="AF2202" t="s">
        <v>9345</v>
      </c>
      <c r="AG2202" t="s">
        <v>14</v>
      </c>
      <c r="AH2202" t="s">
        <v>5822</v>
      </c>
      <c r="AI2202" t="s">
        <v>5822</v>
      </c>
      <c r="AJ2202" t="s">
        <v>14</v>
      </c>
      <c r="AK2202" t="s">
        <v>3860</v>
      </c>
      <c r="AL2202" t="s">
        <v>1172</v>
      </c>
      <c r="AM2202" t="s">
        <v>3860</v>
      </c>
      <c r="AN2202" t="s">
        <v>1172</v>
      </c>
      <c r="AO2202" t="s">
        <v>156</v>
      </c>
      <c r="AP2202" t="s">
        <v>26113</v>
      </c>
      <c r="AQ2202" t="s">
        <v>14</v>
      </c>
      <c r="AR2202" t="s">
        <v>14</v>
      </c>
      <c r="AS2202" t="s">
        <v>14</v>
      </c>
      <c r="AT2202" t="s">
        <v>14</v>
      </c>
      <c r="AU2202" t="s">
        <v>19468</v>
      </c>
      <c r="AV2202" t="s">
        <v>19458</v>
      </c>
      <c r="AW2202" t="s">
        <v>19458</v>
      </c>
      <c r="AX2202" t="s">
        <v>19458</v>
      </c>
      <c r="AY2202" t="s">
        <v>2617</v>
      </c>
      <c r="AZ2202" t="s">
        <v>22094</v>
      </c>
      <c r="BA2202" t="s">
        <v>22074</v>
      </c>
      <c r="BB2202" t="s">
        <v>22089</v>
      </c>
      <c r="BC2202">
        <v>578522.16</v>
      </c>
      <c r="BD2202">
        <v>624804</v>
      </c>
      <c r="BE2202" t="s">
        <v>14</v>
      </c>
      <c r="BF2202" t="s">
        <v>14</v>
      </c>
      <c r="BG2202" t="s">
        <v>2214</v>
      </c>
      <c r="BH2202" t="s">
        <v>14</v>
      </c>
      <c r="BI2202" t="s">
        <v>22092</v>
      </c>
      <c r="BJ2202" t="s">
        <v>19469</v>
      </c>
      <c r="BK2202" t="s">
        <v>14</v>
      </c>
      <c r="BL2202" t="s">
        <v>22074</v>
      </c>
      <c r="BM2202" t="s">
        <v>22089</v>
      </c>
      <c r="BN2202" t="s">
        <v>19470</v>
      </c>
      <c r="BO2202" t="s">
        <v>14</v>
      </c>
      <c r="BP2202" t="s">
        <v>26112</v>
      </c>
      <c r="BQ2202" t="s">
        <v>2217</v>
      </c>
      <c r="BR2202" t="s">
        <v>2303</v>
      </c>
      <c r="BS2202" t="s">
        <v>2304</v>
      </c>
      <c r="BT2202" t="s">
        <v>19471</v>
      </c>
      <c r="BU2202" t="s">
        <v>14</v>
      </c>
      <c r="BV2202" t="s">
        <v>14</v>
      </c>
      <c r="BW2202" t="s">
        <v>14</v>
      </c>
      <c r="BX2202" t="s">
        <v>14</v>
      </c>
      <c r="BY2202" t="s">
        <v>2220</v>
      </c>
      <c r="BZ2202" t="s">
        <v>26112</v>
      </c>
      <c r="CA2202" t="s">
        <v>19462</v>
      </c>
      <c r="CB2202" t="s">
        <v>14</v>
      </c>
      <c r="CC2202" t="s">
        <v>14</v>
      </c>
      <c r="CD2202" t="s">
        <v>14</v>
      </c>
      <c r="CE2202" t="s">
        <v>14</v>
      </c>
      <c r="CF2202" t="s">
        <v>19472</v>
      </c>
      <c r="CG2202" t="s">
        <v>683</v>
      </c>
      <c r="CH2202" t="s">
        <v>22075</v>
      </c>
      <c r="CJ2202" t="s">
        <v>420</v>
      </c>
      <c r="CK2202" t="s">
        <v>24</v>
      </c>
      <c r="CL2202" s="13"/>
      <c r="CM2202" s="4" t="str">
        <f>_xlfn.XLOOKUP($CG2202,tbl_area_24_07_2024[Nombre Área],tbl_area_24_07_2024[Estado],"Si no se encuentra",2,)</f>
        <v>Sonora</v>
      </c>
      <c r="CN2202" s="4" t="str">
        <f>_xlfn.XLOOKUP($CG2202,tbl_area_24_07_2024[Nombre Área],tbl_area_24_07_2024[Estructura],"Si no se encuentra",2,)</f>
        <v>Juntas Distritales</v>
      </c>
    </row>
    <row r="2203" spans="1:92" ht="20" x14ac:dyDescent="0.85">
      <c r="A2203" t="s">
        <v>22073</v>
      </c>
      <c r="B2203" t="s">
        <v>22074</v>
      </c>
      <c r="C2203" t="s">
        <v>22075</v>
      </c>
      <c r="D2203" t="s">
        <v>2199</v>
      </c>
      <c r="E2203" t="s">
        <v>2242</v>
      </c>
      <c r="F2203" t="s">
        <v>2201</v>
      </c>
      <c r="G2203" t="s">
        <v>19473</v>
      </c>
      <c r="H2203" t="s">
        <v>14</v>
      </c>
      <c r="I2203" t="s">
        <v>19450</v>
      </c>
      <c r="J2203" t="s">
        <v>14</v>
      </c>
      <c r="K2203" t="s">
        <v>26114</v>
      </c>
      <c r="L2203" t="s">
        <v>14</v>
      </c>
      <c r="M2203" t="s">
        <v>14</v>
      </c>
      <c r="N2203" t="s">
        <v>19474</v>
      </c>
      <c r="O2203" t="s">
        <v>26114</v>
      </c>
      <c r="P2203" t="s">
        <v>14</v>
      </c>
      <c r="Q2203" t="s">
        <v>26114</v>
      </c>
      <c r="R2203" t="s">
        <v>26114</v>
      </c>
      <c r="S2203" t="s">
        <v>14</v>
      </c>
      <c r="T2203" t="s">
        <v>14</v>
      </c>
      <c r="U2203" t="s">
        <v>14</v>
      </c>
      <c r="V2203" t="s">
        <v>14</v>
      </c>
      <c r="W2203" t="s">
        <v>1392</v>
      </c>
      <c r="X2203" t="s">
        <v>11</v>
      </c>
      <c r="Y2203" t="s">
        <v>1798</v>
      </c>
      <c r="Z2203" t="s">
        <v>18</v>
      </c>
      <c r="AA2203" t="s">
        <v>14</v>
      </c>
      <c r="AB2203" t="s">
        <v>26114</v>
      </c>
      <c r="AC2203" t="s">
        <v>19475</v>
      </c>
      <c r="AD2203" t="s">
        <v>2348</v>
      </c>
      <c r="AE2203" t="s">
        <v>264</v>
      </c>
      <c r="AF2203" t="s">
        <v>19476</v>
      </c>
      <c r="AG2203" t="s">
        <v>14</v>
      </c>
      <c r="AH2203" t="s">
        <v>2209</v>
      </c>
      <c r="AI2203" t="s">
        <v>19477</v>
      </c>
      <c r="AJ2203" t="s">
        <v>14</v>
      </c>
      <c r="AK2203" t="s">
        <v>19478</v>
      </c>
      <c r="AL2203" t="s">
        <v>1474</v>
      </c>
      <c r="AM2203" t="s">
        <v>19478</v>
      </c>
      <c r="AN2203" t="s">
        <v>1444</v>
      </c>
      <c r="AO2203" t="s">
        <v>420</v>
      </c>
      <c r="AP2203" t="s">
        <v>26115</v>
      </c>
      <c r="AQ2203" t="s">
        <v>14</v>
      </c>
      <c r="AR2203" t="s">
        <v>14</v>
      </c>
      <c r="AS2203" t="s">
        <v>14</v>
      </c>
      <c r="AT2203" t="s">
        <v>14</v>
      </c>
      <c r="AU2203" t="s">
        <v>19479</v>
      </c>
      <c r="AV2203" t="s">
        <v>19458</v>
      </c>
      <c r="AW2203" t="s">
        <v>19458</v>
      </c>
      <c r="AX2203" t="s">
        <v>19458</v>
      </c>
      <c r="AY2203" t="s">
        <v>19473</v>
      </c>
      <c r="AZ2203" t="s">
        <v>22153</v>
      </c>
      <c r="BA2203" t="s">
        <v>22100</v>
      </c>
      <c r="BB2203" t="s">
        <v>22089</v>
      </c>
      <c r="BC2203">
        <v>207000</v>
      </c>
      <c r="BD2203">
        <v>225000</v>
      </c>
      <c r="BE2203" t="s">
        <v>14</v>
      </c>
      <c r="BF2203" t="s">
        <v>14</v>
      </c>
      <c r="BG2203" t="s">
        <v>2214</v>
      </c>
      <c r="BH2203" t="s">
        <v>14</v>
      </c>
      <c r="BI2203" t="s">
        <v>22092</v>
      </c>
      <c r="BJ2203" t="s">
        <v>19480</v>
      </c>
      <c r="BK2203" t="s">
        <v>14</v>
      </c>
      <c r="BL2203" t="s">
        <v>22100</v>
      </c>
      <c r="BM2203" t="s">
        <v>22089</v>
      </c>
      <c r="BN2203" t="s">
        <v>19481</v>
      </c>
      <c r="BO2203" t="s">
        <v>14</v>
      </c>
      <c r="BP2203" t="s">
        <v>26114</v>
      </c>
      <c r="BQ2203" t="s">
        <v>2217</v>
      </c>
      <c r="BR2203" t="s">
        <v>2303</v>
      </c>
      <c r="BS2203" t="s">
        <v>2304</v>
      </c>
      <c r="BT2203" t="s">
        <v>19482</v>
      </c>
      <c r="BU2203" t="s">
        <v>14</v>
      </c>
      <c r="BV2203" t="s">
        <v>14</v>
      </c>
      <c r="BW2203" t="s">
        <v>14</v>
      </c>
      <c r="BX2203" t="s">
        <v>14</v>
      </c>
      <c r="BY2203" t="s">
        <v>2220</v>
      </c>
      <c r="BZ2203" t="s">
        <v>26114</v>
      </c>
      <c r="CA2203" t="s">
        <v>19462</v>
      </c>
      <c r="CB2203" t="s">
        <v>14</v>
      </c>
      <c r="CC2203" t="s">
        <v>14</v>
      </c>
      <c r="CD2203" t="s">
        <v>14</v>
      </c>
      <c r="CE2203" t="s">
        <v>14</v>
      </c>
      <c r="CF2203" t="s">
        <v>14</v>
      </c>
      <c r="CG2203" t="s">
        <v>683</v>
      </c>
      <c r="CH2203" t="s">
        <v>22075</v>
      </c>
      <c r="CJ2203" t="s">
        <v>420</v>
      </c>
      <c r="CK2203" t="s">
        <v>24</v>
      </c>
      <c r="CL2203" s="13"/>
      <c r="CM2203" s="4" t="str">
        <f>_xlfn.XLOOKUP($CG2203,tbl_area_24_07_2024[Nombre Área],tbl_area_24_07_2024[Estado],"Si no se encuentra",2,)</f>
        <v>Sonora</v>
      </c>
      <c r="CN2203" s="4" t="str">
        <f>_xlfn.XLOOKUP($CG2203,tbl_area_24_07_2024[Nombre Área],tbl_area_24_07_2024[Estructura],"Si no se encuentra",2,)</f>
        <v>Juntas Distritales</v>
      </c>
    </row>
    <row r="2204" spans="1:92" ht="20" x14ac:dyDescent="0.85">
      <c r="A2204" t="s">
        <v>22073</v>
      </c>
      <c r="B2204" t="s">
        <v>22074</v>
      </c>
      <c r="C2204" t="s">
        <v>22075</v>
      </c>
      <c r="D2204" t="s">
        <v>2199</v>
      </c>
      <c r="E2204" t="s">
        <v>2242</v>
      </c>
      <c r="F2204" t="s">
        <v>2201</v>
      </c>
      <c r="G2204" t="s">
        <v>19483</v>
      </c>
      <c r="H2204" t="s">
        <v>14</v>
      </c>
      <c r="I2204" t="s">
        <v>19450</v>
      </c>
      <c r="J2204" t="s">
        <v>14</v>
      </c>
      <c r="K2204" t="s">
        <v>26117</v>
      </c>
      <c r="L2204" t="s">
        <v>14</v>
      </c>
      <c r="M2204" t="s">
        <v>14</v>
      </c>
      <c r="N2204" t="s">
        <v>19484</v>
      </c>
      <c r="O2204" t="s">
        <v>26117</v>
      </c>
      <c r="P2204" t="s">
        <v>14</v>
      </c>
      <c r="Q2204" t="s">
        <v>26117</v>
      </c>
      <c r="R2204" t="s">
        <v>26117</v>
      </c>
      <c r="S2204" t="s">
        <v>14</v>
      </c>
      <c r="T2204" t="s">
        <v>14</v>
      </c>
      <c r="U2204" t="s">
        <v>14</v>
      </c>
      <c r="V2204" t="s">
        <v>14</v>
      </c>
      <c r="W2204" t="s">
        <v>1392</v>
      </c>
      <c r="X2204" t="s">
        <v>11</v>
      </c>
      <c r="Y2204" t="s">
        <v>1798</v>
      </c>
      <c r="Z2204" t="s">
        <v>18</v>
      </c>
      <c r="AA2204" t="s">
        <v>14</v>
      </c>
      <c r="AB2204" t="s">
        <v>26117</v>
      </c>
      <c r="AC2204" t="s">
        <v>19475</v>
      </c>
      <c r="AD2204" t="s">
        <v>2348</v>
      </c>
      <c r="AE2204" t="s">
        <v>264</v>
      </c>
      <c r="AF2204" t="s">
        <v>19476</v>
      </c>
      <c r="AG2204" t="s">
        <v>14</v>
      </c>
      <c r="AH2204" t="s">
        <v>2209</v>
      </c>
      <c r="AI2204" t="s">
        <v>19477</v>
      </c>
      <c r="AJ2204" t="s">
        <v>14</v>
      </c>
      <c r="AK2204" t="s">
        <v>19478</v>
      </c>
      <c r="AL2204" t="s">
        <v>1474</v>
      </c>
      <c r="AM2204" t="s">
        <v>19478</v>
      </c>
      <c r="AN2204" t="s">
        <v>1444</v>
      </c>
      <c r="AO2204" t="s">
        <v>420</v>
      </c>
      <c r="AP2204" t="s">
        <v>26115</v>
      </c>
      <c r="AQ2204" t="s">
        <v>14</v>
      </c>
      <c r="AR2204" t="s">
        <v>14</v>
      </c>
      <c r="AS2204" t="s">
        <v>14</v>
      </c>
      <c r="AT2204" t="s">
        <v>14</v>
      </c>
      <c r="AU2204" t="s">
        <v>19479</v>
      </c>
      <c r="AV2204" t="s">
        <v>19458</v>
      </c>
      <c r="AW2204" t="s">
        <v>19458</v>
      </c>
      <c r="AX2204" t="s">
        <v>19458</v>
      </c>
      <c r="AY2204" t="s">
        <v>19483</v>
      </c>
      <c r="AZ2204" t="s">
        <v>22153</v>
      </c>
      <c r="BA2204" t="s">
        <v>22100</v>
      </c>
      <c r="BB2204" t="s">
        <v>22089</v>
      </c>
      <c r="BC2204">
        <v>207000</v>
      </c>
      <c r="BD2204">
        <v>225000</v>
      </c>
      <c r="BE2204" t="s">
        <v>14</v>
      </c>
      <c r="BF2204" t="s">
        <v>14</v>
      </c>
      <c r="BG2204" t="s">
        <v>2214</v>
      </c>
      <c r="BH2204" t="s">
        <v>14</v>
      </c>
      <c r="BI2204" t="s">
        <v>22092</v>
      </c>
      <c r="BJ2204" t="s">
        <v>19485</v>
      </c>
      <c r="BK2204" t="s">
        <v>14</v>
      </c>
      <c r="BL2204" t="s">
        <v>22100</v>
      </c>
      <c r="BM2204" t="s">
        <v>22089</v>
      </c>
      <c r="BN2204" t="s">
        <v>19486</v>
      </c>
      <c r="BO2204" t="s">
        <v>14</v>
      </c>
      <c r="BP2204" t="s">
        <v>26117</v>
      </c>
      <c r="BQ2204" t="s">
        <v>2217</v>
      </c>
      <c r="BR2204" t="s">
        <v>2303</v>
      </c>
      <c r="BS2204" t="s">
        <v>2304</v>
      </c>
      <c r="BT2204" t="s">
        <v>19471</v>
      </c>
      <c r="BU2204" t="s">
        <v>14</v>
      </c>
      <c r="BV2204" t="s">
        <v>14</v>
      </c>
      <c r="BW2204" t="s">
        <v>14</v>
      </c>
      <c r="BX2204" t="s">
        <v>14</v>
      </c>
      <c r="BY2204" t="s">
        <v>2220</v>
      </c>
      <c r="BZ2204" t="s">
        <v>26117</v>
      </c>
      <c r="CA2204" t="s">
        <v>19462</v>
      </c>
      <c r="CB2204" t="s">
        <v>14</v>
      </c>
      <c r="CC2204" t="s">
        <v>14</v>
      </c>
      <c r="CD2204" t="s">
        <v>14</v>
      </c>
      <c r="CE2204" t="s">
        <v>14</v>
      </c>
      <c r="CF2204" t="s">
        <v>14</v>
      </c>
      <c r="CG2204" t="s">
        <v>683</v>
      </c>
      <c r="CH2204" t="s">
        <v>22075</v>
      </c>
      <c r="CJ2204" t="s">
        <v>420</v>
      </c>
      <c r="CK2204" t="s">
        <v>24</v>
      </c>
      <c r="CL2204" s="13"/>
      <c r="CM2204" s="4" t="str">
        <f>_xlfn.XLOOKUP($CG2204,tbl_area_24_07_2024[Nombre Área],tbl_area_24_07_2024[Estado],"Si no se encuentra",2,)</f>
        <v>Sonora</v>
      </c>
      <c r="CN2204" s="4" t="str">
        <f>_xlfn.XLOOKUP($CG2204,tbl_area_24_07_2024[Nombre Área],tbl_area_24_07_2024[Estructura],"Si no se encuentra",2,)</f>
        <v>Juntas Distritales</v>
      </c>
    </row>
    <row r="2205" spans="1:92" ht="20" x14ac:dyDescent="0.85">
      <c r="A2205" t="s">
        <v>22073</v>
      </c>
      <c r="B2205" t="s">
        <v>22074</v>
      </c>
      <c r="C2205" t="s">
        <v>22075</v>
      </c>
      <c r="D2205" t="s">
        <v>2199</v>
      </c>
      <c r="E2205" t="s">
        <v>2242</v>
      </c>
      <c r="F2205" t="s">
        <v>2201</v>
      </c>
      <c r="G2205" t="s">
        <v>19487</v>
      </c>
      <c r="H2205" t="s">
        <v>14</v>
      </c>
      <c r="I2205" t="s">
        <v>19450</v>
      </c>
      <c r="J2205" t="s">
        <v>14</v>
      </c>
      <c r="K2205" t="s">
        <v>26118</v>
      </c>
      <c r="L2205" t="s">
        <v>14</v>
      </c>
      <c r="M2205" t="s">
        <v>14</v>
      </c>
      <c r="N2205" t="s">
        <v>19488</v>
      </c>
      <c r="O2205" t="s">
        <v>26118</v>
      </c>
      <c r="P2205" t="s">
        <v>14</v>
      </c>
      <c r="Q2205" t="s">
        <v>26118</v>
      </c>
      <c r="R2205" t="s">
        <v>26118</v>
      </c>
      <c r="S2205" t="s">
        <v>14</v>
      </c>
      <c r="T2205" t="s">
        <v>14</v>
      </c>
      <c r="U2205" t="s">
        <v>14</v>
      </c>
      <c r="V2205" t="s">
        <v>14</v>
      </c>
      <c r="W2205" t="s">
        <v>1262</v>
      </c>
      <c r="X2205" t="s">
        <v>46</v>
      </c>
      <c r="Y2205" t="s">
        <v>99</v>
      </c>
      <c r="Z2205" t="s">
        <v>18</v>
      </c>
      <c r="AA2205" t="s">
        <v>14</v>
      </c>
      <c r="AB2205" t="s">
        <v>26118</v>
      </c>
      <c r="AC2205" t="s">
        <v>19489</v>
      </c>
      <c r="AD2205" t="s">
        <v>2348</v>
      </c>
      <c r="AE2205" t="s">
        <v>639</v>
      </c>
      <c r="AF2205" t="s">
        <v>13188</v>
      </c>
      <c r="AG2205" t="s">
        <v>14</v>
      </c>
      <c r="AH2205" t="s">
        <v>2209</v>
      </c>
      <c r="AI2205" t="s">
        <v>23</v>
      </c>
      <c r="AJ2205" t="s">
        <v>14</v>
      </c>
      <c r="AK2205" t="s">
        <v>19478</v>
      </c>
      <c r="AL2205" t="s">
        <v>1474</v>
      </c>
      <c r="AM2205" t="s">
        <v>19478</v>
      </c>
      <c r="AN2205" t="s">
        <v>1444</v>
      </c>
      <c r="AO2205" t="s">
        <v>420</v>
      </c>
      <c r="AP2205" t="s">
        <v>26119</v>
      </c>
      <c r="AQ2205" t="s">
        <v>14</v>
      </c>
      <c r="AR2205" t="s">
        <v>14</v>
      </c>
      <c r="AS2205" t="s">
        <v>14</v>
      </c>
      <c r="AT2205" t="s">
        <v>14</v>
      </c>
      <c r="AU2205" t="s">
        <v>19479</v>
      </c>
      <c r="AV2205" t="s">
        <v>19458</v>
      </c>
      <c r="AW2205" t="s">
        <v>19458</v>
      </c>
      <c r="AX2205" t="s">
        <v>19458</v>
      </c>
      <c r="AY2205" t="s">
        <v>19487</v>
      </c>
      <c r="AZ2205" t="s">
        <v>22153</v>
      </c>
      <c r="BA2205" t="s">
        <v>22100</v>
      </c>
      <c r="BB2205" t="s">
        <v>22089</v>
      </c>
      <c r="BC2205">
        <v>561821.19999999995</v>
      </c>
      <c r="BD2205">
        <v>610675.19999999995</v>
      </c>
      <c r="BE2205" t="s">
        <v>14</v>
      </c>
      <c r="BF2205" t="s">
        <v>14</v>
      </c>
      <c r="BG2205" t="s">
        <v>2214</v>
      </c>
      <c r="BH2205" t="s">
        <v>14</v>
      </c>
      <c r="BI2205" t="s">
        <v>22092</v>
      </c>
      <c r="BJ2205" t="s">
        <v>19490</v>
      </c>
      <c r="BK2205" t="s">
        <v>14</v>
      </c>
      <c r="BL2205" t="s">
        <v>22100</v>
      </c>
      <c r="BM2205" t="s">
        <v>22089</v>
      </c>
      <c r="BN2205" t="s">
        <v>19491</v>
      </c>
      <c r="BO2205" t="s">
        <v>14</v>
      </c>
      <c r="BP2205" t="s">
        <v>26118</v>
      </c>
      <c r="BQ2205" t="s">
        <v>2217</v>
      </c>
      <c r="BR2205" t="s">
        <v>2303</v>
      </c>
      <c r="BS2205" t="s">
        <v>2304</v>
      </c>
      <c r="BT2205" t="s">
        <v>19471</v>
      </c>
      <c r="BU2205" t="s">
        <v>14</v>
      </c>
      <c r="BV2205" t="s">
        <v>14</v>
      </c>
      <c r="BW2205" t="s">
        <v>14</v>
      </c>
      <c r="BX2205" t="s">
        <v>14</v>
      </c>
      <c r="BY2205" t="s">
        <v>2220</v>
      </c>
      <c r="BZ2205" t="s">
        <v>26118</v>
      </c>
      <c r="CA2205" t="s">
        <v>19462</v>
      </c>
      <c r="CB2205" t="s">
        <v>14</v>
      </c>
      <c r="CC2205" t="s">
        <v>14</v>
      </c>
      <c r="CD2205" t="s">
        <v>14</v>
      </c>
      <c r="CE2205" t="s">
        <v>14</v>
      </c>
      <c r="CF2205" t="s">
        <v>14</v>
      </c>
      <c r="CG2205" t="s">
        <v>683</v>
      </c>
      <c r="CH2205" t="s">
        <v>22075</v>
      </c>
      <c r="CJ2205" t="s">
        <v>420</v>
      </c>
      <c r="CK2205" t="s">
        <v>24</v>
      </c>
      <c r="CL2205" s="13"/>
      <c r="CM2205" s="4" t="str">
        <f>_xlfn.XLOOKUP($CG2205,tbl_area_24_07_2024[Nombre Área],tbl_area_24_07_2024[Estado],"Si no se encuentra",2,)</f>
        <v>Sonora</v>
      </c>
      <c r="CN2205" s="4" t="str">
        <f>_xlfn.XLOOKUP($CG2205,tbl_area_24_07_2024[Nombre Área],tbl_area_24_07_2024[Estructura],"Si no se encuentra",2,)</f>
        <v>Juntas Distritales</v>
      </c>
    </row>
    <row r="2206" spans="1:92" ht="20" x14ac:dyDescent="0.85">
      <c r="A2206" t="s">
        <v>22073</v>
      </c>
      <c r="B2206" t="s">
        <v>22074</v>
      </c>
      <c r="C2206" t="s">
        <v>22075</v>
      </c>
      <c r="D2206" t="s">
        <v>2199</v>
      </c>
      <c r="E2206" t="s">
        <v>2242</v>
      </c>
      <c r="F2206" t="s">
        <v>2201</v>
      </c>
      <c r="G2206" t="s">
        <v>19492</v>
      </c>
      <c r="H2206" t="s">
        <v>14</v>
      </c>
      <c r="I2206" t="s">
        <v>19450</v>
      </c>
      <c r="J2206" t="s">
        <v>14</v>
      </c>
      <c r="K2206" t="s">
        <v>26120</v>
      </c>
      <c r="L2206" t="s">
        <v>14</v>
      </c>
      <c r="M2206" t="s">
        <v>14</v>
      </c>
      <c r="N2206" t="s">
        <v>19493</v>
      </c>
      <c r="O2206" t="s">
        <v>26120</v>
      </c>
      <c r="P2206" t="s">
        <v>14</v>
      </c>
      <c r="Q2206" t="s">
        <v>26120</v>
      </c>
      <c r="R2206" t="s">
        <v>26120</v>
      </c>
      <c r="S2206" t="s">
        <v>14</v>
      </c>
      <c r="T2206" t="s">
        <v>14</v>
      </c>
      <c r="U2206" t="s">
        <v>14</v>
      </c>
      <c r="V2206" t="s">
        <v>14</v>
      </c>
      <c r="W2206" t="s">
        <v>170</v>
      </c>
      <c r="X2206" t="s">
        <v>90</v>
      </c>
      <c r="Y2206" t="s">
        <v>149</v>
      </c>
      <c r="Z2206" t="s">
        <v>18</v>
      </c>
      <c r="AA2206" t="s">
        <v>14</v>
      </c>
      <c r="AB2206" t="s">
        <v>26120</v>
      </c>
      <c r="AC2206" t="s">
        <v>19494</v>
      </c>
      <c r="AD2206" t="s">
        <v>2348</v>
      </c>
      <c r="AE2206" t="s">
        <v>19495</v>
      </c>
      <c r="AF2206" t="s">
        <v>13188</v>
      </c>
      <c r="AG2206" t="s">
        <v>14</v>
      </c>
      <c r="AH2206" t="s">
        <v>2209</v>
      </c>
      <c r="AI2206" t="s">
        <v>15131</v>
      </c>
      <c r="AJ2206" t="s">
        <v>14</v>
      </c>
      <c r="AK2206" t="s">
        <v>19456</v>
      </c>
      <c r="AL2206" t="s">
        <v>1436</v>
      </c>
      <c r="AM2206" t="s">
        <v>19456</v>
      </c>
      <c r="AN2206" t="s">
        <v>1444</v>
      </c>
      <c r="AO2206" t="s">
        <v>420</v>
      </c>
      <c r="AP2206" t="s">
        <v>26111</v>
      </c>
      <c r="AQ2206" t="s">
        <v>14</v>
      </c>
      <c r="AR2206" t="s">
        <v>14</v>
      </c>
      <c r="AS2206" t="s">
        <v>14</v>
      </c>
      <c r="AT2206" t="s">
        <v>14</v>
      </c>
      <c r="AU2206" t="s">
        <v>19479</v>
      </c>
      <c r="AV2206" t="s">
        <v>19458</v>
      </c>
      <c r="AW2206" t="s">
        <v>19458</v>
      </c>
      <c r="AX2206" t="s">
        <v>19458</v>
      </c>
      <c r="AY2206" t="s">
        <v>19492</v>
      </c>
      <c r="AZ2206" t="s">
        <v>22169</v>
      </c>
      <c r="BA2206" t="s">
        <v>22100</v>
      </c>
      <c r="BB2206" t="s">
        <v>22089</v>
      </c>
      <c r="BC2206">
        <v>573903.4</v>
      </c>
      <c r="BD2206">
        <v>623808</v>
      </c>
      <c r="BE2206" t="s">
        <v>14</v>
      </c>
      <c r="BF2206" t="s">
        <v>14</v>
      </c>
      <c r="BG2206" t="s">
        <v>2214</v>
      </c>
      <c r="BH2206" t="s">
        <v>14</v>
      </c>
      <c r="BI2206" t="s">
        <v>22092</v>
      </c>
      <c r="BJ2206" t="s">
        <v>19496</v>
      </c>
      <c r="BK2206" t="s">
        <v>14</v>
      </c>
      <c r="BL2206" t="s">
        <v>22100</v>
      </c>
      <c r="BM2206" t="s">
        <v>22089</v>
      </c>
      <c r="BN2206" t="s">
        <v>19497</v>
      </c>
      <c r="BO2206" t="s">
        <v>14</v>
      </c>
      <c r="BP2206" t="s">
        <v>26120</v>
      </c>
      <c r="BQ2206" t="s">
        <v>2217</v>
      </c>
      <c r="BR2206" t="s">
        <v>2303</v>
      </c>
      <c r="BS2206" t="s">
        <v>2304</v>
      </c>
      <c r="BT2206" t="s">
        <v>19498</v>
      </c>
      <c r="BU2206" t="s">
        <v>14</v>
      </c>
      <c r="BV2206" t="s">
        <v>14</v>
      </c>
      <c r="BW2206" t="s">
        <v>14</v>
      </c>
      <c r="BX2206" t="s">
        <v>14</v>
      </c>
      <c r="BY2206" t="s">
        <v>2220</v>
      </c>
      <c r="BZ2206" t="s">
        <v>26120</v>
      </c>
      <c r="CA2206" t="s">
        <v>19462</v>
      </c>
      <c r="CB2206" t="s">
        <v>14</v>
      </c>
      <c r="CC2206" t="s">
        <v>14</v>
      </c>
      <c r="CD2206" t="s">
        <v>14</v>
      </c>
      <c r="CE2206" t="s">
        <v>14</v>
      </c>
      <c r="CF2206" t="s">
        <v>14</v>
      </c>
      <c r="CG2206" t="s">
        <v>683</v>
      </c>
      <c r="CH2206" t="s">
        <v>22075</v>
      </c>
      <c r="CJ2206" t="s">
        <v>420</v>
      </c>
      <c r="CK2206" t="s">
        <v>24</v>
      </c>
      <c r="CL2206" s="13"/>
      <c r="CM2206" s="4" t="str">
        <f>_xlfn.XLOOKUP($CG2206,tbl_area_24_07_2024[Nombre Área],tbl_area_24_07_2024[Estado],"Si no se encuentra",2,)</f>
        <v>Sonora</v>
      </c>
      <c r="CN2206" s="4" t="str">
        <f>_xlfn.XLOOKUP($CG2206,tbl_area_24_07_2024[Nombre Área],tbl_area_24_07_2024[Estructura],"Si no se encuentra",2,)</f>
        <v>Juntas Distritales</v>
      </c>
    </row>
    <row r="2207" spans="1:92" ht="20" x14ac:dyDescent="0.85">
      <c r="A2207" t="s">
        <v>22073</v>
      </c>
      <c r="B2207" t="s">
        <v>22074</v>
      </c>
      <c r="C2207" t="s">
        <v>22075</v>
      </c>
      <c r="D2207" t="s">
        <v>5958</v>
      </c>
      <c r="E2207" t="s">
        <v>2242</v>
      </c>
      <c r="F2207" t="s">
        <v>2201</v>
      </c>
      <c r="G2207" t="s">
        <v>19499</v>
      </c>
      <c r="H2207" t="s">
        <v>14</v>
      </c>
      <c r="I2207" t="s">
        <v>19500</v>
      </c>
      <c r="J2207" t="s">
        <v>19501</v>
      </c>
      <c r="K2207" t="s">
        <v>26121</v>
      </c>
      <c r="L2207" t="s">
        <v>19502</v>
      </c>
      <c r="M2207" t="s">
        <v>23675</v>
      </c>
      <c r="N2207" t="s">
        <v>19503</v>
      </c>
      <c r="O2207" t="s">
        <v>26121</v>
      </c>
      <c r="P2207" t="s">
        <v>22145</v>
      </c>
      <c r="Q2207" t="s">
        <v>26121</v>
      </c>
      <c r="R2207" t="s">
        <v>26121</v>
      </c>
      <c r="S2207" t="s">
        <v>19504</v>
      </c>
      <c r="T2207" t="s">
        <v>19505</v>
      </c>
      <c r="U2207" t="s">
        <v>19506</v>
      </c>
      <c r="V2207" t="s">
        <v>19506</v>
      </c>
      <c r="W2207" t="s">
        <v>14</v>
      </c>
      <c r="X2207" t="s">
        <v>14</v>
      </c>
      <c r="Y2207" t="s">
        <v>14</v>
      </c>
      <c r="Z2207" t="s">
        <v>14</v>
      </c>
      <c r="AA2207" t="s">
        <v>19507</v>
      </c>
      <c r="AB2207" t="s">
        <v>26121</v>
      </c>
      <c r="AC2207" t="s">
        <v>4770</v>
      </c>
      <c r="AD2207" t="s">
        <v>2365</v>
      </c>
      <c r="AE2207" t="s">
        <v>19508</v>
      </c>
      <c r="AF2207" t="s">
        <v>16051</v>
      </c>
      <c r="AG2207" t="s">
        <v>14507</v>
      </c>
      <c r="AH2207" t="s">
        <v>2209</v>
      </c>
      <c r="AI2207" t="s">
        <v>17490</v>
      </c>
      <c r="AJ2207" t="s">
        <v>22596</v>
      </c>
      <c r="AK2207" t="s">
        <v>5636</v>
      </c>
      <c r="AL2207" t="s">
        <v>22596</v>
      </c>
      <c r="AM2207" t="s">
        <v>5636</v>
      </c>
      <c r="AN2207" t="s">
        <v>1178</v>
      </c>
      <c r="AO2207" t="s">
        <v>174</v>
      </c>
      <c r="AP2207" t="s">
        <v>25510</v>
      </c>
      <c r="AQ2207" t="s">
        <v>14</v>
      </c>
      <c r="AR2207" t="s">
        <v>14</v>
      </c>
      <c r="AS2207" t="s">
        <v>14</v>
      </c>
      <c r="AT2207" t="s">
        <v>14</v>
      </c>
      <c r="AU2207" t="s">
        <v>2530</v>
      </c>
      <c r="AV2207" t="s">
        <v>19509</v>
      </c>
      <c r="AW2207" t="s">
        <v>19510</v>
      </c>
      <c r="AX2207" t="s">
        <v>19510</v>
      </c>
      <c r="AY2207" t="s">
        <v>19511</v>
      </c>
      <c r="AZ2207" t="s">
        <v>22104</v>
      </c>
      <c r="BA2207" t="s">
        <v>22104</v>
      </c>
      <c r="BB2207" t="s">
        <v>22089</v>
      </c>
      <c r="BC2207">
        <v>39000</v>
      </c>
      <c r="BD2207">
        <v>45240</v>
      </c>
      <c r="BE2207" t="s">
        <v>14</v>
      </c>
      <c r="BF2207" t="s">
        <v>14</v>
      </c>
      <c r="BG2207" t="s">
        <v>2373</v>
      </c>
      <c r="BH2207" t="s">
        <v>14</v>
      </c>
      <c r="BI2207" t="s">
        <v>22092</v>
      </c>
      <c r="BJ2207" t="s">
        <v>19512</v>
      </c>
      <c r="BK2207" t="s">
        <v>14</v>
      </c>
      <c r="BL2207" t="s">
        <v>14</v>
      </c>
      <c r="BM2207" t="s">
        <v>14</v>
      </c>
      <c r="BN2207" t="s">
        <v>19513</v>
      </c>
      <c r="BO2207" t="s">
        <v>14</v>
      </c>
      <c r="BP2207" t="s">
        <v>26121</v>
      </c>
      <c r="BQ2207" t="s">
        <v>2217</v>
      </c>
      <c r="BR2207" t="s">
        <v>2303</v>
      </c>
      <c r="BS2207" t="s">
        <v>2376</v>
      </c>
      <c r="BT2207" t="s">
        <v>14</v>
      </c>
      <c r="BU2207" t="s">
        <v>14</v>
      </c>
      <c r="BV2207" t="s">
        <v>14</v>
      </c>
      <c r="BW2207" t="s">
        <v>14</v>
      </c>
      <c r="BX2207" t="s">
        <v>14</v>
      </c>
      <c r="BY2207" t="s">
        <v>2220</v>
      </c>
      <c r="BZ2207" t="s">
        <v>26121</v>
      </c>
      <c r="CA2207" t="s">
        <v>19514</v>
      </c>
      <c r="CB2207" t="s">
        <v>14</v>
      </c>
      <c r="CC2207" t="s">
        <v>14</v>
      </c>
      <c r="CD2207" t="s">
        <v>14</v>
      </c>
      <c r="CE2207" t="s">
        <v>14</v>
      </c>
      <c r="CF2207" t="s">
        <v>19515</v>
      </c>
      <c r="CG2207" t="s">
        <v>917</v>
      </c>
      <c r="CH2207" t="s">
        <v>22075</v>
      </c>
      <c r="CJ2207" t="s">
        <v>174</v>
      </c>
      <c r="CK2207" t="s">
        <v>24</v>
      </c>
      <c r="CL2207" s="13"/>
      <c r="CM2207" s="4" t="str">
        <f>_xlfn.XLOOKUP($CG2207,tbl_area_24_07_2024[Nombre Área],tbl_area_24_07_2024[Estado],"Si no se encuentra",2,)</f>
        <v>Guerrero</v>
      </c>
      <c r="CN2207" s="4" t="str">
        <f>_xlfn.XLOOKUP($CG2207,tbl_area_24_07_2024[Nombre Área],tbl_area_24_07_2024[Estructura],"Si no se encuentra",2,)</f>
        <v>Juntas Distritales</v>
      </c>
    </row>
    <row r="2208" spans="1:92" ht="20" x14ac:dyDescent="0.85">
      <c r="A2208" t="s">
        <v>22073</v>
      </c>
      <c r="B2208" t="s">
        <v>22074</v>
      </c>
      <c r="C2208" t="s">
        <v>22075</v>
      </c>
      <c r="D2208" t="s">
        <v>5958</v>
      </c>
      <c r="E2208" t="s">
        <v>2242</v>
      </c>
      <c r="F2208" t="s">
        <v>2201</v>
      </c>
      <c r="G2208" t="s">
        <v>19516</v>
      </c>
      <c r="H2208" t="s">
        <v>14</v>
      </c>
      <c r="I2208" t="s">
        <v>19500</v>
      </c>
      <c r="J2208" t="s">
        <v>19517</v>
      </c>
      <c r="K2208" t="s">
        <v>26122</v>
      </c>
      <c r="L2208" t="s">
        <v>19518</v>
      </c>
      <c r="M2208" t="s">
        <v>23675</v>
      </c>
      <c r="N2208" t="s">
        <v>19519</v>
      </c>
      <c r="O2208" t="s">
        <v>26122</v>
      </c>
      <c r="P2208" t="s">
        <v>22145</v>
      </c>
      <c r="Q2208" t="s">
        <v>26122</v>
      </c>
      <c r="R2208" t="s">
        <v>26122</v>
      </c>
      <c r="S2208" t="s">
        <v>19520</v>
      </c>
      <c r="T2208" t="s">
        <v>19521</v>
      </c>
      <c r="U2208" t="s">
        <v>19522</v>
      </c>
      <c r="V2208" t="s">
        <v>19522</v>
      </c>
      <c r="W2208" t="s">
        <v>14</v>
      </c>
      <c r="X2208" t="s">
        <v>14</v>
      </c>
      <c r="Y2208" t="s">
        <v>14</v>
      </c>
      <c r="Z2208" t="s">
        <v>14</v>
      </c>
      <c r="AA2208" t="s">
        <v>19507</v>
      </c>
      <c r="AB2208" t="s">
        <v>26122</v>
      </c>
      <c r="AC2208" t="s">
        <v>4770</v>
      </c>
      <c r="AD2208" t="s">
        <v>2365</v>
      </c>
      <c r="AE2208" t="s">
        <v>19508</v>
      </c>
      <c r="AF2208" t="s">
        <v>16051</v>
      </c>
      <c r="AG2208" t="s">
        <v>14507</v>
      </c>
      <c r="AH2208" t="s">
        <v>2209</v>
      </c>
      <c r="AI2208" t="s">
        <v>17490</v>
      </c>
      <c r="AJ2208" t="s">
        <v>22596</v>
      </c>
      <c r="AK2208" t="s">
        <v>5636</v>
      </c>
      <c r="AL2208" t="s">
        <v>22596</v>
      </c>
      <c r="AM2208" t="s">
        <v>5636</v>
      </c>
      <c r="AN2208" t="s">
        <v>1178</v>
      </c>
      <c r="AO2208" t="s">
        <v>174</v>
      </c>
      <c r="AP2208" t="s">
        <v>25510</v>
      </c>
      <c r="AQ2208" t="s">
        <v>14</v>
      </c>
      <c r="AR2208" t="s">
        <v>14</v>
      </c>
      <c r="AS2208" t="s">
        <v>14</v>
      </c>
      <c r="AT2208" t="s">
        <v>14</v>
      </c>
      <c r="AU2208" t="s">
        <v>2530</v>
      </c>
      <c r="AV2208" t="s">
        <v>19509</v>
      </c>
      <c r="AW2208" t="s">
        <v>19510</v>
      </c>
      <c r="AX2208" t="s">
        <v>19510</v>
      </c>
      <c r="AY2208" t="s">
        <v>19523</v>
      </c>
      <c r="AZ2208" t="s">
        <v>22104</v>
      </c>
      <c r="BA2208" t="s">
        <v>22104</v>
      </c>
      <c r="BB2208" t="s">
        <v>22089</v>
      </c>
      <c r="BC2208">
        <v>26000</v>
      </c>
      <c r="BD2208">
        <v>30160</v>
      </c>
      <c r="BE2208" t="s">
        <v>14</v>
      </c>
      <c r="BF2208" t="s">
        <v>14</v>
      </c>
      <c r="BG2208" t="s">
        <v>2373</v>
      </c>
      <c r="BH2208" t="s">
        <v>14</v>
      </c>
      <c r="BI2208" t="s">
        <v>22092</v>
      </c>
      <c r="BJ2208" t="s">
        <v>19524</v>
      </c>
      <c r="BK2208" t="s">
        <v>14</v>
      </c>
      <c r="BL2208" t="s">
        <v>14</v>
      </c>
      <c r="BM2208" t="s">
        <v>14</v>
      </c>
      <c r="BN2208" t="s">
        <v>19525</v>
      </c>
      <c r="BO2208" t="s">
        <v>14</v>
      </c>
      <c r="BP2208" t="s">
        <v>26122</v>
      </c>
      <c r="BQ2208" t="s">
        <v>2217</v>
      </c>
      <c r="BR2208" t="s">
        <v>2303</v>
      </c>
      <c r="BS2208" t="s">
        <v>2376</v>
      </c>
      <c r="BT2208" t="s">
        <v>14</v>
      </c>
      <c r="BU2208" t="s">
        <v>14</v>
      </c>
      <c r="BV2208" t="s">
        <v>14</v>
      </c>
      <c r="BW2208" t="s">
        <v>14</v>
      </c>
      <c r="BX2208" t="s">
        <v>14</v>
      </c>
      <c r="BY2208" t="s">
        <v>2220</v>
      </c>
      <c r="BZ2208" t="s">
        <v>26122</v>
      </c>
      <c r="CA2208" t="s">
        <v>19514</v>
      </c>
      <c r="CB2208" t="s">
        <v>14</v>
      </c>
      <c r="CC2208" t="s">
        <v>14</v>
      </c>
      <c r="CD2208" t="s">
        <v>14</v>
      </c>
      <c r="CE2208" t="s">
        <v>14</v>
      </c>
      <c r="CF2208" t="s">
        <v>19526</v>
      </c>
      <c r="CG2208" t="s">
        <v>917</v>
      </c>
      <c r="CH2208" t="s">
        <v>22075</v>
      </c>
      <c r="CJ2208" t="s">
        <v>174</v>
      </c>
      <c r="CK2208" t="s">
        <v>24</v>
      </c>
      <c r="CL2208" s="13"/>
      <c r="CM2208" s="4" t="str">
        <f>_xlfn.XLOOKUP($CG2208,tbl_area_24_07_2024[Nombre Área],tbl_area_24_07_2024[Estado],"Si no se encuentra",2,)</f>
        <v>Guerrero</v>
      </c>
      <c r="CN2208" s="4" t="str">
        <f>_xlfn.XLOOKUP($CG2208,tbl_area_24_07_2024[Nombre Área],tbl_area_24_07_2024[Estructura],"Si no se encuentra",2,)</f>
        <v>Juntas Distritales</v>
      </c>
    </row>
    <row r="2209" spans="1:92" ht="20" x14ac:dyDescent="0.85">
      <c r="A2209" t="s">
        <v>22073</v>
      </c>
      <c r="B2209" t="s">
        <v>22074</v>
      </c>
      <c r="C2209" t="s">
        <v>22075</v>
      </c>
      <c r="D2209" t="s">
        <v>2199</v>
      </c>
      <c r="E2209" t="s">
        <v>2200</v>
      </c>
      <c r="F2209" t="s">
        <v>2201</v>
      </c>
      <c r="G2209" t="s">
        <v>19527</v>
      </c>
      <c r="H2209" t="s">
        <v>14</v>
      </c>
      <c r="I2209" t="s">
        <v>19528</v>
      </c>
      <c r="J2209" t="s">
        <v>19529</v>
      </c>
      <c r="K2209" t="s">
        <v>26123</v>
      </c>
      <c r="L2209" t="s">
        <v>14</v>
      </c>
      <c r="M2209" t="s">
        <v>14</v>
      </c>
      <c r="N2209" t="s">
        <v>19530</v>
      </c>
      <c r="O2209" t="s">
        <v>26123</v>
      </c>
      <c r="P2209" t="s">
        <v>14</v>
      </c>
      <c r="Q2209" t="s">
        <v>26123</v>
      </c>
      <c r="R2209" t="s">
        <v>26123</v>
      </c>
      <c r="S2209" t="s">
        <v>14</v>
      </c>
      <c r="T2209" t="s">
        <v>14</v>
      </c>
      <c r="U2209" t="s">
        <v>14</v>
      </c>
      <c r="V2209" t="s">
        <v>14</v>
      </c>
      <c r="W2209" t="s">
        <v>19531</v>
      </c>
      <c r="X2209" t="s">
        <v>83</v>
      </c>
      <c r="Y2209" t="s">
        <v>218</v>
      </c>
      <c r="Z2209" t="s">
        <v>18</v>
      </c>
      <c r="AA2209" t="s">
        <v>14</v>
      </c>
      <c r="AB2209" t="s">
        <v>26123</v>
      </c>
      <c r="AC2209" t="s">
        <v>19532</v>
      </c>
      <c r="AD2209" t="s">
        <v>2348</v>
      </c>
      <c r="AE2209" t="s">
        <v>159</v>
      </c>
      <c r="AF2209" t="s">
        <v>1496</v>
      </c>
      <c r="AG2209" t="s">
        <v>14</v>
      </c>
      <c r="AH2209" t="s">
        <v>2209</v>
      </c>
      <c r="AI2209" t="s">
        <v>18693</v>
      </c>
      <c r="AJ2209" t="s">
        <v>22596</v>
      </c>
      <c r="AK2209" t="s">
        <v>5636</v>
      </c>
      <c r="AL2209" t="s">
        <v>22596</v>
      </c>
      <c r="AM2209" t="s">
        <v>5636</v>
      </c>
      <c r="AN2209" t="s">
        <v>1178</v>
      </c>
      <c r="AO2209" t="s">
        <v>174</v>
      </c>
      <c r="AP2209" t="s">
        <v>26124</v>
      </c>
      <c r="AQ2209" t="s">
        <v>14</v>
      </c>
      <c r="AR2209" t="s">
        <v>14</v>
      </c>
      <c r="AS2209" t="s">
        <v>14</v>
      </c>
      <c r="AT2209" t="s">
        <v>14</v>
      </c>
      <c r="AU2209" t="s">
        <v>2530</v>
      </c>
      <c r="AV2209" t="s">
        <v>19509</v>
      </c>
      <c r="AW2209" t="s">
        <v>19510</v>
      </c>
      <c r="AX2209" t="s">
        <v>19510</v>
      </c>
      <c r="AY2209" t="s">
        <v>19533</v>
      </c>
      <c r="AZ2209" t="s">
        <v>22088</v>
      </c>
      <c r="BA2209" t="s">
        <v>22088</v>
      </c>
      <c r="BB2209" t="s">
        <v>22089</v>
      </c>
      <c r="BC2209">
        <v>44014.12</v>
      </c>
      <c r="BD2209">
        <v>41960.12</v>
      </c>
      <c r="BE2209" t="s">
        <v>14</v>
      </c>
      <c r="BF2209" t="s">
        <v>14</v>
      </c>
      <c r="BG2209" t="s">
        <v>2214</v>
      </c>
      <c r="BH2209" t="s">
        <v>14</v>
      </c>
      <c r="BI2209" t="s">
        <v>22092</v>
      </c>
      <c r="BJ2209" t="s">
        <v>19530</v>
      </c>
      <c r="BK2209" t="s">
        <v>14</v>
      </c>
      <c r="BL2209" t="s">
        <v>14</v>
      </c>
      <c r="BM2209" t="s">
        <v>14</v>
      </c>
      <c r="BN2209" t="s">
        <v>19534</v>
      </c>
      <c r="BO2209" t="s">
        <v>14</v>
      </c>
      <c r="BP2209" t="s">
        <v>26123</v>
      </c>
      <c r="BQ2209" t="s">
        <v>2217</v>
      </c>
      <c r="BR2209" t="s">
        <v>2303</v>
      </c>
      <c r="BS2209" t="s">
        <v>2376</v>
      </c>
      <c r="BT2209" t="s">
        <v>14</v>
      </c>
      <c r="BU2209" t="s">
        <v>14</v>
      </c>
      <c r="BV2209" t="s">
        <v>14</v>
      </c>
      <c r="BW2209" t="s">
        <v>14</v>
      </c>
      <c r="BX2209" t="s">
        <v>14</v>
      </c>
      <c r="BY2209" t="s">
        <v>2220</v>
      </c>
      <c r="BZ2209" t="s">
        <v>26123</v>
      </c>
      <c r="CA2209" t="s">
        <v>19514</v>
      </c>
      <c r="CB2209" t="s">
        <v>14</v>
      </c>
      <c r="CC2209" t="s">
        <v>14</v>
      </c>
      <c r="CD2209" t="s">
        <v>14</v>
      </c>
      <c r="CE2209" t="s">
        <v>14</v>
      </c>
      <c r="CF2209" t="s">
        <v>19535</v>
      </c>
      <c r="CG2209" t="s">
        <v>917</v>
      </c>
      <c r="CH2209" t="s">
        <v>22075</v>
      </c>
      <c r="CJ2209" t="s">
        <v>174</v>
      </c>
      <c r="CK2209" t="s">
        <v>24</v>
      </c>
      <c r="CL2209" s="13"/>
      <c r="CM2209" s="4" t="str">
        <f>_xlfn.XLOOKUP($CG2209,tbl_area_24_07_2024[Nombre Área],tbl_area_24_07_2024[Estado],"Si no se encuentra",2,)</f>
        <v>Guerrero</v>
      </c>
      <c r="CN2209" s="4" t="str">
        <f>_xlfn.XLOOKUP($CG2209,tbl_area_24_07_2024[Nombre Área],tbl_area_24_07_2024[Estructura],"Si no se encuentra",2,)</f>
        <v>Juntas Distritales</v>
      </c>
    </row>
    <row r="2210" spans="1:92" ht="20" x14ac:dyDescent="0.85">
      <c r="A2210" t="s">
        <v>22073</v>
      </c>
      <c r="B2210" t="s">
        <v>22074</v>
      </c>
      <c r="C2210" t="s">
        <v>22075</v>
      </c>
      <c r="D2210" t="s">
        <v>2199</v>
      </c>
      <c r="E2210" t="s">
        <v>2200</v>
      </c>
      <c r="F2210" t="s">
        <v>2201</v>
      </c>
      <c r="G2210" t="s">
        <v>19536</v>
      </c>
      <c r="H2210" t="s">
        <v>14</v>
      </c>
      <c r="I2210" t="s">
        <v>19528</v>
      </c>
      <c r="J2210" t="s">
        <v>19537</v>
      </c>
      <c r="K2210" t="s">
        <v>26125</v>
      </c>
      <c r="L2210" t="s">
        <v>14</v>
      </c>
      <c r="M2210" t="s">
        <v>14</v>
      </c>
      <c r="N2210" t="s">
        <v>19530</v>
      </c>
      <c r="O2210" t="s">
        <v>26125</v>
      </c>
      <c r="P2210" t="s">
        <v>14</v>
      </c>
      <c r="Q2210" t="s">
        <v>26125</v>
      </c>
      <c r="R2210" t="s">
        <v>26125</v>
      </c>
      <c r="S2210" t="s">
        <v>14</v>
      </c>
      <c r="T2210" t="s">
        <v>14</v>
      </c>
      <c r="U2210" t="s">
        <v>14</v>
      </c>
      <c r="V2210" t="s">
        <v>14</v>
      </c>
      <c r="W2210" t="s">
        <v>19538</v>
      </c>
      <c r="X2210" t="s">
        <v>83</v>
      </c>
      <c r="Y2210" t="s">
        <v>218</v>
      </c>
      <c r="Z2210" t="s">
        <v>12</v>
      </c>
      <c r="AA2210" t="s">
        <v>14</v>
      </c>
      <c r="AB2210" t="s">
        <v>26125</v>
      </c>
      <c r="AC2210" t="s">
        <v>19539</v>
      </c>
      <c r="AD2210" t="s">
        <v>2207</v>
      </c>
      <c r="AE2210" t="s">
        <v>2610</v>
      </c>
      <c r="AF2210" t="s">
        <v>1168</v>
      </c>
      <c r="AG2210" t="s">
        <v>14</v>
      </c>
      <c r="AH2210" t="s">
        <v>2209</v>
      </c>
      <c r="AI2210" t="s">
        <v>2287</v>
      </c>
      <c r="AJ2210" t="s">
        <v>22596</v>
      </c>
      <c r="AK2210" t="s">
        <v>19540</v>
      </c>
      <c r="AL2210" t="s">
        <v>26126</v>
      </c>
      <c r="AM2210" t="s">
        <v>19540</v>
      </c>
      <c r="AN2210" t="s">
        <v>1178</v>
      </c>
      <c r="AO2210" t="s">
        <v>174</v>
      </c>
      <c r="AP2210" t="s">
        <v>26127</v>
      </c>
      <c r="AQ2210" t="s">
        <v>14</v>
      </c>
      <c r="AR2210" t="s">
        <v>14</v>
      </c>
      <c r="AS2210" t="s">
        <v>14</v>
      </c>
      <c r="AT2210" t="s">
        <v>14</v>
      </c>
      <c r="AU2210" t="s">
        <v>2530</v>
      </c>
      <c r="AV2210" t="s">
        <v>19509</v>
      </c>
      <c r="AW2210" t="s">
        <v>19510</v>
      </c>
      <c r="AX2210" t="s">
        <v>19510</v>
      </c>
      <c r="AY2210" t="s">
        <v>19541</v>
      </c>
      <c r="AZ2210" t="s">
        <v>22088</v>
      </c>
      <c r="BA2210" t="s">
        <v>22088</v>
      </c>
      <c r="BB2210" t="s">
        <v>22089</v>
      </c>
      <c r="BC2210">
        <v>11307.95</v>
      </c>
      <c r="BD2210">
        <v>11769.68</v>
      </c>
      <c r="BE2210" t="s">
        <v>14</v>
      </c>
      <c r="BF2210" t="s">
        <v>14</v>
      </c>
      <c r="BG2210" t="s">
        <v>2214</v>
      </c>
      <c r="BH2210" t="s">
        <v>14</v>
      </c>
      <c r="BI2210" t="s">
        <v>22092</v>
      </c>
      <c r="BJ2210" t="s">
        <v>19530</v>
      </c>
      <c r="BK2210" t="s">
        <v>14</v>
      </c>
      <c r="BL2210" t="s">
        <v>14</v>
      </c>
      <c r="BM2210" t="s">
        <v>14</v>
      </c>
      <c r="BN2210" t="s">
        <v>19542</v>
      </c>
      <c r="BO2210" t="s">
        <v>14</v>
      </c>
      <c r="BP2210" t="s">
        <v>26125</v>
      </c>
      <c r="BQ2210" t="s">
        <v>2217</v>
      </c>
      <c r="BR2210" t="s">
        <v>2303</v>
      </c>
      <c r="BS2210" t="s">
        <v>2376</v>
      </c>
      <c r="BT2210" t="s">
        <v>14</v>
      </c>
      <c r="BU2210" t="s">
        <v>14</v>
      </c>
      <c r="BV2210" t="s">
        <v>14</v>
      </c>
      <c r="BW2210" t="s">
        <v>14</v>
      </c>
      <c r="BX2210" t="s">
        <v>14</v>
      </c>
      <c r="BY2210" t="s">
        <v>2220</v>
      </c>
      <c r="BZ2210" t="s">
        <v>26125</v>
      </c>
      <c r="CA2210" t="s">
        <v>19514</v>
      </c>
      <c r="CB2210" t="s">
        <v>14</v>
      </c>
      <c r="CC2210" t="s">
        <v>14</v>
      </c>
      <c r="CD2210" t="s">
        <v>14</v>
      </c>
      <c r="CE2210" t="s">
        <v>14</v>
      </c>
      <c r="CF2210" t="s">
        <v>19543</v>
      </c>
      <c r="CG2210" t="s">
        <v>917</v>
      </c>
      <c r="CH2210" t="s">
        <v>22075</v>
      </c>
      <c r="CJ2210" t="s">
        <v>174</v>
      </c>
      <c r="CK2210" t="s">
        <v>24</v>
      </c>
      <c r="CL2210" s="13"/>
      <c r="CM2210" s="4" t="str">
        <f>_xlfn.XLOOKUP($CG2210,tbl_area_24_07_2024[Nombre Área],tbl_area_24_07_2024[Estado],"Si no se encuentra",2,)</f>
        <v>Guerrero</v>
      </c>
      <c r="CN2210" s="4" t="str">
        <f>_xlfn.XLOOKUP($CG2210,tbl_area_24_07_2024[Nombre Área],tbl_area_24_07_2024[Estructura],"Si no se encuentra",2,)</f>
        <v>Juntas Distritales</v>
      </c>
    </row>
    <row r="2211" spans="1:92" ht="20" x14ac:dyDescent="0.85">
      <c r="A2211" t="s">
        <v>22073</v>
      </c>
      <c r="B2211" t="s">
        <v>22074</v>
      </c>
      <c r="C2211" t="s">
        <v>22075</v>
      </c>
      <c r="D2211" t="s">
        <v>2199</v>
      </c>
      <c r="E2211" t="s">
        <v>2242</v>
      </c>
      <c r="F2211" t="s">
        <v>2201</v>
      </c>
      <c r="G2211" t="s">
        <v>19544</v>
      </c>
      <c r="H2211" t="s">
        <v>14</v>
      </c>
      <c r="I2211" t="s">
        <v>19528</v>
      </c>
      <c r="J2211" t="s">
        <v>19545</v>
      </c>
      <c r="K2211" t="s">
        <v>26128</v>
      </c>
      <c r="L2211" t="s">
        <v>14</v>
      </c>
      <c r="M2211" t="s">
        <v>14</v>
      </c>
      <c r="N2211" t="s">
        <v>19546</v>
      </c>
      <c r="O2211" t="s">
        <v>26128</v>
      </c>
      <c r="P2211" t="s">
        <v>14</v>
      </c>
      <c r="Q2211" t="s">
        <v>26128</v>
      </c>
      <c r="R2211" t="s">
        <v>26128</v>
      </c>
      <c r="S2211" t="s">
        <v>14</v>
      </c>
      <c r="T2211" t="s">
        <v>14</v>
      </c>
      <c r="U2211" t="s">
        <v>14</v>
      </c>
      <c r="V2211" t="s">
        <v>14</v>
      </c>
      <c r="W2211" t="s">
        <v>14</v>
      </c>
      <c r="X2211" t="s">
        <v>14</v>
      </c>
      <c r="Y2211" t="s">
        <v>14</v>
      </c>
      <c r="Z2211" t="s">
        <v>14</v>
      </c>
      <c r="AA2211" t="s">
        <v>19547</v>
      </c>
      <c r="AB2211" t="s">
        <v>26128</v>
      </c>
      <c r="AC2211" t="s">
        <v>19548</v>
      </c>
      <c r="AD2211" t="s">
        <v>2348</v>
      </c>
      <c r="AE2211" t="s">
        <v>19549</v>
      </c>
      <c r="AF2211" t="s">
        <v>6661</v>
      </c>
      <c r="AG2211" t="s">
        <v>16121</v>
      </c>
      <c r="AH2211" t="s">
        <v>2337</v>
      </c>
      <c r="AI2211" t="s">
        <v>545</v>
      </c>
      <c r="AJ2211" t="s">
        <v>22596</v>
      </c>
      <c r="AK2211" t="s">
        <v>5636</v>
      </c>
      <c r="AL2211" t="s">
        <v>22596</v>
      </c>
      <c r="AM2211" t="s">
        <v>5636</v>
      </c>
      <c r="AN2211" t="s">
        <v>1178</v>
      </c>
      <c r="AO2211" t="s">
        <v>174</v>
      </c>
      <c r="AP2211" t="s">
        <v>26129</v>
      </c>
      <c r="AQ2211" t="s">
        <v>14</v>
      </c>
      <c r="AR2211" t="s">
        <v>14</v>
      </c>
      <c r="AS2211" t="s">
        <v>14</v>
      </c>
      <c r="AT2211" t="s">
        <v>14</v>
      </c>
      <c r="AU2211" t="s">
        <v>2530</v>
      </c>
      <c r="AV2211" t="s">
        <v>19509</v>
      </c>
      <c r="AW2211" t="s">
        <v>19510</v>
      </c>
      <c r="AX2211" t="s">
        <v>19510</v>
      </c>
      <c r="AY2211" t="s">
        <v>19550</v>
      </c>
      <c r="AZ2211" t="s">
        <v>22088</v>
      </c>
      <c r="BA2211" t="s">
        <v>22074</v>
      </c>
      <c r="BB2211" t="s">
        <v>22089</v>
      </c>
      <c r="BC2211">
        <v>21273.25</v>
      </c>
      <c r="BD2211">
        <v>24676.97</v>
      </c>
      <c r="BE2211" t="s">
        <v>14</v>
      </c>
      <c r="BF2211" t="s">
        <v>14</v>
      </c>
      <c r="BG2211" t="s">
        <v>2214</v>
      </c>
      <c r="BH2211" t="s">
        <v>14</v>
      </c>
      <c r="BI2211" t="s">
        <v>22092</v>
      </c>
      <c r="BJ2211" t="s">
        <v>19551</v>
      </c>
      <c r="BK2211" t="s">
        <v>14</v>
      </c>
      <c r="BL2211" t="s">
        <v>14</v>
      </c>
      <c r="BM2211" t="s">
        <v>14</v>
      </c>
      <c r="BN2211" t="s">
        <v>19552</v>
      </c>
      <c r="BO2211" t="s">
        <v>14</v>
      </c>
      <c r="BP2211" t="s">
        <v>26128</v>
      </c>
      <c r="BQ2211" t="s">
        <v>2217</v>
      </c>
      <c r="BR2211" t="s">
        <v>2303</v>
      </c>
      <c r="BS2211" t="s">
        <v>2376</v>
      </c>
      <c r="BT2211" t="s">
        <v>14</v>
      </c>
      <c r="BU2211" t="s">
        <v>14</v>
      </c>
      <c r="BV2211" t="s">
        <v>14</v>
      </c>
      <c r="BW2211" t="s">
        <v>14</v>
      </c>
      <c r="BX2211" t="s">
        <v>14</v>
      </c>
      <c r="BY2211" t="s">
        <v>2220</v>
      </c>
      <c r="BZ2211" t="s">
        <v>26128</v>
      </c>
      <c r="CA2211" t="s">
        <v>19514</v>
      </c>
      <c r="CB2211" t="s">
        <v>14</v>
      </c>
      <c r="CC2211" t="s">
        <v>14</v>
      </c>
      <c r="CD2211" t="s">
        <v>14</v>
      </c>
      <c r="CE2211" t="s">
        <v>14</v>
      </c>
      <c r="CF2211" t="s">
        <v>19553</v>
      </c>
      <c r="CG2211" t="s">
        <v>917</v>
      </c>
      <c r="CH2211" t="s">
        <v>22075</v>
      </c>
      <c r="CJ2211" t="s">
        <v>174</v>
      </c>
      <c r="CK2211" t="s">
        <v>24</v>
      </c>
      <c r="CL2211" s="13"/>
      <c r="CM2211" s="4" t="str">
        <f>_xlfn.XLOOKUP($CG2211,tbl_area_24_07_2024[Nombre Área],tbl_area_24_07_2024[Estado],"Si no se encuentra",2,)</f>
        <v>Guerrero</v>
      </c>
      <c r="CN2211" s="4" t="str">
        <f>_xlfn.XLOOKUP($CG2211,tbl_area_24_07_2024[Nombre Área],tbl_area_24_07_2024[Estructura],"Si no se encuentra",2,)</f>
        <v>Juntas Distritales</v>
      </c>
    </row>
    <row r="2212" spans="1:92" ht="20" x14ac:dyDescent="0.85">
      <c r="A2212" t="s">
        <v>22073</v>
      </c>
      <c r="B2212" t="s">
        <v>22074</v>
      </c>
      <c r="C2212" t="s">
        <v>22075</v>
      </c>
      <c r="D2212" t="s">
        <v>2199</v>
      </c>
      <c r="E2212" t="s">
        <v>2200</v>
      </c>
      <c r="F2212" t="s">
        <v>2201</v>
      </c>
      <c r="G2212" t="s">
        <v>19554</v>
      </c>
      <c r="H2212" t="s">
        <v>14</v>
      </c>
      <c r="I2212" t="s">
        <v>19555</v>
      </c>
      <c r="J2212" t="s">
        <v>19556</v>
      </c>
      <c r="K2212" t="s">
        <v>26130</v>
      </c>
      <c r="L2212" t="s">
        <v>14</v>
      </c>
      <c r="M2212" t="s">
        <v>14</v>
      </c>
      <c r="N2212" t="s">
        <v>19557</v>
      </c>
      <c r="O2212" t="s">
        <v>26130</v>
      </c>
      <c r="P2212" t="s">
        <v>14</v>
      </c>
      <c r="Q2212" t="s">
        <v>26130</v>
      </c>
      <c r="R2212" t="s">
        <v>26130</v>
      </c>
      <c r="S2212" t="s">
        <v>14</v>
      </c>
      <c r="T2212" t="s">
        <v>14</v>
      </c>
      <c r="U2212" t="s">
        <v>14</v>
      </c>
      <c r="V2212" t="s">
        <v>14</v>
      </c>
      <c r="W2212" t="s">
        <v>203</v>
      </c>
      <c r="X2212" t="s">
        <v>1842</v>
      </c>
      <c r="Y2212" t="s">
        <v>104</v>
      </c>
      <c r="Z2212" t="s">
        <v>18</v>
      </c>
      <c r="AA2212" t="s">
        <v>14</v>
      </c>
      <c r="AB2212" t="s">
        <v>26130</v>
      </c>
      <c r="AC2212" t="s">
        <v>19558</v>
      </c>
      <c r="AD2212" t="s">
        <v>2207</v>
      </c>
      <c r="AE2212" t="s">
        <v>19559</v>
      </c>
      <c r="AF2212" t="s">
        <v>5698</v>
      </c>
      <c r="AG2212" t="s">
        <v>14</v>
      </c>
      <c r="AH2212" t="s">
        <v>2209</v>
      </c>
      <c r="AI2212" t="s">
        <v>19560</v>
      </c>
      <c r="AJ2212" t="s">
        <v>1168</v>
      </c>
      <c r="AK2212" t="s">
        <v>433</v>
      </c>
      <c r="AL2212" t="s">
        <v>1446</v>
      </c>
      <c r="AM2212" t="s">
        <v>433</v>
      </c>
      <c r="AN2212" t="s">
        <v>1441</v>
      </c>
      <c r="AO2212" t="s">
        <v>433</v>
      </c>
      <c r="AP2212" t="s">
        <v>26131</v>
      </c>
      <c r="AQ2212" t="s">
        <v>14</v>
      </c>
      <c r="AR2212" t="s">
        <v>14</v>
      </c>
      <c r="AS2212" t="s">
        <v>14</v>
      </c>
      <c r="AT2212" t="s">
        <v>14</v>
      </c>
      <c r="AU2212" t="s">
        <v>2211</v>
      </c>
      <c r="AV2212" t="s">
        <v>19561</v>
      </c>
      <c r="AW2212" t="s">
        <v>19561</v>
      </c>
      <c r="AX2212" t="s">
        <v>19561</v>
      </c>
      <c r="AY2212" t="s">
        <v>19562</v>
      </c>
      <c r="AZ2212" t="s">
        <v>26132</v>
      </c>
      <c r="BA2212" t="s">
        <v>22273</v>
      </c>
      <c r="BB2212" t="s">
        <v>22213</v>
      </c>
      <c r="BC2212">
        <v>106934.34</v>
      </c>
      <c r="BD2212">
        <v>124043.83</v>
      </c>
      <c r="BE2212" t="s">
        <v>14</v>
      </c>
      <c r="BF2212" t="s">
        <v>14</v>
      </c>
      <c r="BG2212" t="s">
        <v>2214</v>
      </c>
      <c r="BH2212" t="s">
        <v>14</v>
      </c>
      <c r="BI2212" t="s">
        <v>22092</v>
      </c>
      <c r="BJ2212" t="s">
        <v>19557</v>
      </c>
      <c r="BK2212" t="s">
        <v>14</v>
      </c>
      <c r="BL2212" t="s">
        <v>22074</v>
      </c>
      <c r="BM2212" t="s">
        <v>22075</v>
      </c>
      <c r="BN2212" t="s">
        <v>19563</v>
      </c>
      <c r="BO2212" t="s">
        <v>14</v>
      </c>
      <c r="BP2212" t="s">
        <v>26130</v>
      </c>
      <c r="BQ2212" t="s">
        <v>2217</v>
      </c>
      <c r="BR2212" t="s">
        <v>2303</v>
      </c>
      <c r="BS2212" t="s">
        <v>2404</v>
      </c>
      <c r="BT2212" t="s">
        <v>14</v>
      </c>
      <c r="BU2212" t="s">
        <v>14</v>
      </c>
      <c r="BV2212" t="s">
        <v>14</v>
      </c>
      <c r="BW2212" t="s">
        <v>14</v>
      </c>
      <c r="BX2212" t="s">
        <v>14</v>
      </c>
      <c r="BY2212" t="s">
        <v>2220</v>
      </c>
      <c r="BZ2212" t="s">
        <v>26130</v>
      </c>
      <c r="CA2212" t="s">
        <v>14</v>
      </c>
      <c r="CB2212" t="s">
        <v>14</v>
      </c>
      <c r="CC2212" t="s">
        <v>14</v>
      </c>
      <c r="CD2212" t="s">
        <v>14</v>
      </c>
      <c r="CE2212" t="s">
        <v>14</v>
      </c>
      <c r="CF2212" t="s">
        <v>19564</v>
      </c>
      <c r="CG2212" t="s">
        <v>629</v>
      </c>
      <c r="CH2212" t="s">
        <v>22075</v>
      </c>
      <c r="CJ2212" t="s">
        <v>433</v>
      </c>
      <c r="CK2212" t="s">
        <v>24</v>
      </c>
      <c r="CL2212" s="13"/>
      <c r="CM2212" s="4" t="str">
        <f>_xlfn.XLOOKUP($CG2212,tbl_area_24_07_2024[Nombre Área],tbl_area_24_07_2024[Estado],"Si no se encuentra",2,)</f>
        <v>San Luis Potosí</v>
      </c>
      <c r="CN2212" s="4" t="str">
        <f>_xlfn.XLOOKUP($CG2212,tbl_area_24_07_2024[Nombre Área],tbl_area_24_07_2024[Estructura],"Si no se encuentra",2,)</f>
        <v>Juntas Distritales</v>
      </c>
    </row>
    <row r="2213" spans="1:92" ht="20" x14ac:dyDescent="0.85">
      <c r="A2213" t="s">
        <v>22073</v>
      </c>
      <c r="B2213" t="s">
        <v>22074</v>
      </c>
      <c r="C2213" t="s">
        <v>22075</v>
      </c>
      <c r="D2213" t="s">
        <v>2199</v>
      </c>
      <c r="E2213" t="s">
        <v>2200</v>
      </c>
      <c r="F2213" t="s">
        <v>2201</v>
      </c>
      <c r="G2213" t="s">
        <v>19565</v>
      </c>
      <c r="H2213" t="s">
        <v>14</v>
      </c>
      <c r="I2213" t="s">
        <v>19566</v>
      </c>
      <c r="J2213" t="s">
        <v>19567</v>
      </c>
      <c r="K2213" t="s">
        <v>26133</v>
      </c>
      <c r="L2213" t="s">
        <v>14</v>
      </c>
      <c r="M2213" t="s">
        <v>14</v>
      </c>
      <c r="N2213" t="s">
        <v>19568</v>
      </c>
      <c r="O2213" t="s">
        <v>26133</v>
      </c>
      <c r="P2213" t="s">
        <v>14</v>
      </c>
      <c r="Q2213" t="s">
        <v>26133</v>
      </c>
      <c r="R2213" t="s">
        <v>26133</v>
      </c>
      <c r="S2213" t="s">
        <v>14</v>
      </c>
      <c r="T2213" t="s">
        <v>14</v>
      </c>
      <c r="U2213" t="s">
        <v>14</v>
      </c>
      <c r="V2213" t="s">
        <v>14</v>
      </c>
      <c r="W2213" t="s">
        <v>14</v>
      </c>
      <c r="X2213" t="s">
        <v>14</v>
      </c>
      <c r="Y2213" t="s">
        <v>14</v>
      </c>
      <c r="Z2213" t="s">
        <v>14</v>
      </c>
      <c r="AA2213" t="s">
        <v>19569</v>
      </c>
      <c r="AB2213" t="s">
        <v>26133</v>
      </c>
      <c r="AC2213" t="s">
        <v>19558</v>
      </c>
      <c r="AD2213" t="s">
        <v>2207</v>
      </c>
      <c r="AE2213" t="s">
        <v>13780</v>
      </c>
      <c r="AF2213" t="s">
        <v>1560</v>
      </c>
      <c r="AG2213" t="s">
        <v>14</v>
      </c>
      <c r="AH2213" t="s">
        <v>2209</v>
      </c>
      <c r="AI2213" t="s">
        <v>19570</v>
      </c>
      <c r="AJ2213" t="s">
        <v>1168</v>
      </c>
      <c r="AK2213" t="s">
        <v>433</v>
      </c>
      <c r="AL2213" t="s">
        <v>1446</v>
      </c>
      <c r="AM2213" t="s">
        <v>433</v>
      </c>
      <c r="AN2213" t="s">
        <v>1441</v>
      </c>
      <c r="AO2213" t="s">
        <v>433</v>
      </c>
      <c r="AP2213" t="s">
        <v>26131</v>
      </c>
      <c r="AQ2213" t="s">
        <v>14</v>
      </c>
      <c r="AR2213" t="s">
        <v>14</v>
      </c>
      <c r="AS2213" t="s">
        <v>14</v>
      </c>
      <c r="AT2213" t="s">
        <v>14</v>
      </c>
      <c r="AU2213" t="s">
        <v>2211</v>
      </c>
      <c r="AV2213" t="s">
        <v>19561</v>
      </c>
      <c r="AW2213" t="s">
        <v>19561</v>
      </c>
      <c r="AX2213" t="s">
        <v>19561</v>
      </c>
      <c r="AY2213" t="s">
        <v>19571</v>
      </c>
      <c r="AZ2213" t="s">
        <v>22136</v>
      </c>
      <c r="BA2213" t="s">
        <v>22136</v>
      </c>
      <c r="BB2213" t="s">
        <v>22075</v>
      </c>
      <c r="BC2213">
        <v>24593.08</v>
      </c>
      <c r="BD2213">
        <v>28527.97</v>
      </c>
      <c r="BE2213" t="s">
        <v>14</v>
      </c>
      <c r="BF2213" t="s">
        <v>14</v>
      </c>
      <c r="BG2213" t="s">
        <v>2214</v>
      </c>
      <c r="BH2213" t="s">
        <v>14</v>
      </c>
      <c r="BI2213" t="s">
        <v>22092</v>
      </c>
      <c r="BJ2213" t="s">
        <v>19572</v>
      </c>
      <c r="BK2213" t="s">
        <v>14</v>
      </c>
      <c r="BL2213" t="s">
        <v>22074</v>
      </c>
      <c r="BM2213" t="s">
        <v>22075</v>
      </c>
      <c r="BN2213" t="s">
        <v>19573</v>
      </c>
      <c r="BO2213" t="s">
        <v>14</v>
      </c>
      <c r="BP2213" t="s">
        <v>26133</v>
      </c>
      <c r="BQ2213" t="s">
        <v>2217</v>
      </c>
      <c r="BR2213" t="s">
        <v>2303</v>
      </c>
      <c r="BS2213" t="s">
        <v>2404</v>
      </c>
      <c r="BT2213" t="s">
        <v>14</v>
      </c>
      <c r="BU2213" t="s">
        <v>14</v>
      </c>
      <c r="BV2213" t="s">
        <v>14</v>
      </c>
      <c r="BW2213" t="s">
        <v>14</v>
      </c>
      <c r="BX2213" t="s">
        <v>14</v>
      </c>
      <c r="BY2213" t="s">
        <v>2220</v>
      </c>
      <c r="BZ2213" t="s">
        <v>26133</v>
      </c>
      <c r="CA2213" t="s">
        <v>14</v>
      </c>
      <c r="CB2213" t="s">
        <v>14</v>
      </c>
      <c r="CC2213" t="s">
        <v>14</v>
      </c>
      <c r="CD2213" t="s">
        <v>14</v>
      </c>
      <c r="CE2213" t="s">
        <v>14</v>
      </c>
      <c r="CF2213" t="s">
        <v>19574</v>
      </c>
      <c r="CG2213" t="s">
        <v>629</v>
      </c>
      <c r="CH2213" t="s">
        <v>22075</v>
      </c>
      <c r="CJ2213" t="s">
        <v>433</v>
      </c>
      <c r="CK2213" t="s">
        <v>24</v>
      </c>
      <c r="CL2213" s="13"/>
      <c r="CM2213" s="4" t="str">
        <f>_xlfn.XLOOKUP($CG2213,tbl_area_24_07_2024[Nombre Área],tbl_area_24_07_2024[Estado],"Si no se encuentra",2,)</f>
        <v>San Luis Potosí</v>
      </c>
      <c r="CN2213" s="4" t="str">
        <f>_xlfn.XLOOKUP($CG2213,tbl_area_24_07_2024[Nombre Área],tbl_area_24_07_2024[Estructura],"Si no se encuentra",2,)</f>
        <v>Juntas Distritales</v>
      </c>
    </row>
    <row r="2214" spans="1:92" ht="20" x14ac:dyDescent="0.85">
      <c r="A2214" t="s">
        <v>22073</v>
      </c>
      <c r="B2214" t="s">
        <v>22074</v>
      </c>
      <c r="C2214" t="s">
        <v>22075</v>
      </c>
      <c r="D2214" t="s">
        <v>2199</v>
      </c>
      <c r="E2214" t="s">
        <v>2200</v>
      </c>
      <c r="F2214" t="s">
        <v>2201</v>
      </c>
      <c r="G2214" t="s">
        <v>19575</v>
      </c>
      <c r="H2214" t="s">
        <v>14</v>
      </c>
      <c r="I2214" t="s">
        <v>19576</v>
      </c>
      <c r="J2214" t="s">
        <v>19577</v>
      </c>
      <c r="K2214" t="s">
        <v>20096</v>
      </c>
      <c r="L2214" t="s">
        <v>14</v>
      </c>
      <c r="M2214" t="s">
        <v>14</v>
      </c>
      <c r="N2214" t="s">
        <v>19578</v>
      </c>
      <c r="O2214" t="s">
        <v>20096</v>
      </c>
      <c r="P2214" t="s">
        <v>14</v>
      </c>
      <c r="Q2214" t="s">
        <v>20096</v>
      </c>
      <c r="R2214" t="s">
        <v>20096</v>
      </c>
      <c r="S2214" t="s">
        <v>14</v>
      </c>
      <c r="T2214" t="s">
        <v>14</v>
      </c>
      <c r="U2214" t="s">
        <v>14</v>
      </c>
      <c r="V2214" t="s">
        <v>14</v>
      </c>
      <c r="W2214" t="s">
        <v>14</v>
      </c>
      <c r="X2214" t="s">
        <v>14</v>
      </c>
      <c r="Y2214" t="s">
        <v>14</v>
      </c>
      <c r="Z2214" t="s">
        <v>14</v>
      </c>
      <c r="AA2214" t="s">
        <v>19579</v>
      </c>
      <c r="AB2214" t="s">
        <v>20096</v>
      </c>
      <c r="AC2214" t="s">
        <v>26134</v>
      </c>
      <c r="AD2214" t="s">
        <v>2207</v>
      </c>
      <c r="AE2214" t="s">
        <v>19580</v>
      </c>
      <c r="AF2214" t="s">
        <v>1528</v>
      </c>
      <c r="AG2214" t="s">
        <v>14</v>
      </c>
      <c r="AH2214" t="s">
        <v>2209</v>
      </c>
      <c r="AI2214" t="s">
        <v>19581</v>
      </c>
      <c r="AJ2214" t="s">
        <v>1168</v>
      </c>
      <c r="AK2214" t="s">
        <v>433</v>
      </c>
      <c r="AL2214" t="s">
        <v>1446</v>
      </c>
      <c r="AM2214" t="s">
        <v>433</v>
      </c>
      <c r="AN2214" t="s">
        <v>1441</v>
      </c>
      <c r="AO2214" t="s">
        <v>433</v>
      </c>
      <c r="AP2214" t="s">
        <v>24909</v>
      </c>
      <c r="AQ2214" t="s">
        <v>14</v>
      </c>
      <c r="AR2214" t="s">
        <v>14</v>
      </c>
      <c r="AS2214" t="s">
        <v>14</v>
      </c>
      <c r="AT2214" t="s">
        <v>14</v>
      </c>
      <c r="AU2214" t="s">
        <v>2211</v>
      </c>
      <c r="AV2214" t="s">
        <v>19561</v>
      </c>
      <c r="AW2214" t="s">
        <v>19561</v>
      </c>
      <c r="AX2214" t="s">
        <v>19561</v>
      </c>
      <c r="AY2214" t="s">
        <v>19582</v>
      </c>
      <c r="AZ2214" t="s">
        <v>22123</v>
      </c>
      <c r="BA2214" t="s">
        <v>22123</v>
      </c>
      <c r="BB2214" t="s">
        <v>22080</v>
      </c>
      <c r="BC2214">
        <v>51169.18</v>
      </c>
      <c r="BD2214">
        <v>44111.360000000001</v>
      </c>
      <c r="BE2214" t="s">
        <v>14</v>
      </c>
      <c r="BF2214" t="s">
        <v>14</v>
      </c>
      <c r="BG2214" t="s">
        <v>2214</v>
      </c>
      <c r="BH2214" t="s">
        <v>14</v>
      </c>
      <c r="BI2214" t="s">
        <v>22092</v>
      </c>
      <c r="BJ2214" t="s">
        <v>19583</v>
      </c>
      <c r="BK2214" t="s">
        <v>14</v>
      </c>
      <c r="BL2214" t="s">
        <v>22074</v>
      </c>
      <c r="BM2214" t="s">
        <v>22075</v>
      </c>
      <c r="BN2214" t="s">
        <v>19584</v>
      </c>
      <c r="BO2214" t="s">
        <v>14</v>
      </c>
      <c r="BP2214" t="s">
        <v>20096</v>
      </c>
      <c r="BQ2214" t="s">
        <v>2217</v>
      </c>
      <c r="BR2214" t="s">
        <v>2303</v>
      </c>
      <c r="BS2214" t="s">
        <v>2404</v>
      </c>
      <c r="BT2214" t="s">
        <v>14</v>
      </c>
      <c r="BU2214" t="s">
        <v>14</v>
      </c>
      <c r="BV2214" t="s">
        <v>14</v>
      </c>
      <c r="BW2214" t="s">
        <v>14</v>
      </c>
      <c r="BX2214" t="s">
        <v>14</v>
      </c>
      <c r="BY2214" t="s">
        <v>2220</v>
      </c>
      <c r="BZ2214" t="s">
        <v>20096</v>
      </c>
      <c r="CA2214" t="s">
        <v>14</v>
      </c>
      <c r="CB2214" t="s">
        <v>14</v>
      </c>
      <c r="CC2214" t="s">
        <v>14</v>
      </c>
      <c r="CD2214" t="s">
        <v>14</v>
      </c>
      <c r="CE2214" t="s">
        <v>14</v>
      </c>
      <c r="CF2214" t="s">
        <v>19585</v>
      </c>
      <c r="CG2214" t="s">
        <v>629</v>
      </c>
      <c r="CH2214" t="s">
        <v>22075</v>
      </c>
      <c r="CJ2214" t="s">
        <v>433</v>
      </c>
      <c r="CK2214" t="s">
        <v>24</v>
      </c>
      <c r="CL2214" s="13"/>
      <c r="CM2214" s="4" t="str">
        <f>_xlfn.XLOOKUP($CG2214,tbl_area_24_07_2024[Nombre Área],tbl_area_24_07_2024[Estado],"Si no se encuentra",2,)</f>
        <v>San Luis Potosí</v>
      </c>
      <c r="CN2214" s="4" t="str">
        <f>_xlfn.XLOOKUP($CG2214,tbl_area_24_07_2024[Nombre Área],tbl_area_24_07_2024[Estructura],"Si no se encuentra",2,)</f>
        <v>Juntas Distritales</v>
      </c>
    </row>
    <row r="2215" spans="1:92" ht="20" x14ac:dyDescent="0.85">
      <c r="A2215" t="s">
        <v>22073</v>
      </c>
      <c r="B2215" t="s">
        <v>22074</v>
      </c>
      <c r="C2215" t="s">
        <v>22075</v>
      </c>
      <c r="D2215" t="s">
        <v>2199</v>
      </c>
      <c r="E2215" t="s">
        <v>2242</v>
      </c>
      <c r="F2215" t="s">
        <v>2201</v>
      </c>
      <c r="G2215" t="s">
        <v>19586</v>
      </c>
      <c r="H2215" t="s">
        <v>14</v>
      </c>
      <c r="I2215" t="s">
        <v>19587</v>
      </c>
      <c r="J2215" t="s">
        <v>19588</v>
      </c>
      <c r="K2215" t="s">
        <v>26135</v>
      </c>
      <c r="L2215" t="s">
        <v>14</v>
      </c>
      <c r="M2215" t="s">
        <v>14</v>
      </c>
      <c r="N2215" t="s">
        <v>19589</v>
      </c>
      <c r="O2215" t="s">
        <v>26135</v>
      </c>
      <c r="P2215" t="s">
        <v>14</v>
      </c>
      <c r="Q2215" t="s">
        <v>26135</v>
      </c>
      <c r="R2215" t="s">
        <v>26135</v>
      </c>
      <c r="S2215" t="s">
        <v>14</v>
      </c>
      <c r="T2215" t="s">
        <v>14</v>
      </c>
      <c r="U2215" t="s">
        <v>14</v>
      </c>
      <c r="V2215" t="s">
        <v>14</v>
      </c>
      <c r="W2215" t="s">
        <v>1952</v>
      </c>
      <c r="X2215" t="s">
        <v>540</v>
      </c>
      <c r="Y2215" t="s">
        <v>426</v>
      </c>
      <c r="Z2215" t="s">
        <v>18</v>
      </c>
      <c r="AA2215" t="s">
        <v>14</v>
      </c>
      <c r="AB2215" t="s">
        <v>26135</v>
      </c>
      <c r="AC2215" t="s">
        <v>19590</v>
      </c>
      <c r="AD2215" t="s">
        <v>2207</v>
      </c>
      <c r="AE2215" t="s">
        <v>19591</v>
      </c>
      <c r="AF2215" t="s">
        <v>1592</v>
      </c>
      <c r="AG2215" t="s">
        <v>14</v>
      </c>
      <c r="AH2215" t="s">
        <v>2209</v>
      </c>
      <c r="AI2215" t="s">
        <v>1819</v>
      </c>
      <c r="AJ2215" t="s">
        <v>1168</v>
      </c>
      <c r="AK2215" t="s">
        <v>433</v>
      </c>
      <c r="AL2215" t="s">
        <v>1446</v>
      </c>
      <c r="AM2215" t="s">
        <v>433</v>
      </c>
      <c r="AN2215" t="s">
        <v>1441</v>
      </c>
      <c r="AO2215" t="s">
        <v>433</v>
      </c>
      <c r="AP2215" t="s">
        <v>26136</v>
      </c>
      <c r="AQ2215" t="s">
        <v>14</v>
      </c>
      <c r="AR2215" t="s">
        <v>14</v>
      </c>
      <c r="AS2215" t="s">
        <v>14</v>
      </c>
      <c r="AT2215" t="s">
        <v>14</v>
      </c>
      <c r="AU2215" t="s">
        <v>5573</v>
      </c>
      <c r="AV2215" t="s">
        <v>19561</v>
      </c>
      <c r="AW2215" t="s">
        <v>19561</v>
      </c>
      <c r="AX2215" t="s">
        <v>19561</v>
      </c>
      <c r="AY2215" t="s">
        <v>19592</v>
      </c>
      <c r="AZ2215" t="s">
        <v>22130</v>
      </c>
      <c r="BA2215" t="s">
        <v>22130</v>
      </c>
      <c r="BB2215" t="s">
        <v>22127</v>
      </c>
      <c r="BC2215">
        <v>35762.980000000003</v>
      </c>
      <c r="BD2215">
        <v>30830.15</v>
      </c>
      <c r="BE2215" t="s">
        <v>14</v>
      </c>
      <c r="BF2215" t="s">
        <v>14</v>
      </c>
      <c r="BG2215" t="s">
        <v>2214</v>
      </c>
      <c r="BH2215" t="s">
        <v>14</v>
      </c>
      <c r="BI2215" t="s">
        <v>22092</v>
      </c>
      <c r="BJ2215" t="s">
        <v>19593</v>
      </c>
      <c r="BK2215" t="s">
        <v>14</v>
      </c>
      <c r="BL2215" t="s">
        <v>22074</v>
      </c>
      <c r="BM2215" t="s">
        <v>22082</v>
      </c>
      <c r="BN2215" t="s">
        <v>19594</v>
      </c>
      <c r="BO2215" t="s">
        <v>19595</v>
      </c>
      <c r="BP2215" t="s">
        <v>26135</v>
      </c>
      <c r="BQ2215" t="s">
        <v>2217</v>
      </c>
      <c r="BR2215" t="s">
        <v>2303</v>
      </c>
      <c r="BS2215" t="s">
        <v>2404</v>
      </c>
      <c r="BT2215" t="s">
        <v>14</v>
      </c>
      <c r="BU2215" t="s">
        <v>14</v>
      </c>
      <c r="BV2215" t="s">
        <v>14</v>
      </c>
      <c r="BW2215" t="s">
        <v>14</v>
      </c>
      <c r="BX2215" t="s">
        <v>14</v>
      </c>
      <c r="BY2215" t="s">
        <v>2544</v>
      </c>
      <c r="BZ2215" t="s">
        <v>26135</v>
      </c>
      <c r="CA2215" t="s">
        <v>14</v>
      </c>
      <c r="CB2215" t="s">
        <v>14</v>
      </c>
      <c r="CC2215" t="s">
        <v>14</v>
      </c>
      <c r="CD2215" t="s">
        <v>14</v>
      </c>
      <c r="CE2215" t="s">
        <v>14</v>
      </c>
      <c r="CF2215" t="s">
        <v>19596</v>
      </c>
      <c r="CG2215" t="s">
        <v>629</v>
      </c>
      <c r="CH2215" t="s">
        <v>22075</v>
      </c>
      <c r="CJ2215" t="s">
        <v>433</v>
      </c>
      <c r="CK2215" t="s">
        <v>24</v>
      </c>
      <c r="CL2215" s="13"/>
      <c r="CM2215" s="4" t="str">
        <f>_xlfn.XLOOKUP($CG2215,tbl_area_24_07_2024[Nombre Área],tbl_area_24_07_2024[Estado],"Si no se encuentra",2,)</f>
        <v>San Luis Potosí</v>
      </c>
      <c r="CN2215" s="4" t="str">
        <f>_xlfn.XLOOKUP($CG2215,tbl_area_24_07_2024[Nombre Área],tbl_area_24_07_2024[Estructura],"Si no se encuentra",2,)</f>
        <v>Juntas Distritales</v>
      </c>
    </row>
    <row r="2216" spans="1:92" ht="20" x14ac:dyDescent="0.85">
      <c r="A2216" t="s">
        <v>22073</v>
      </c>
      <c r="B2216" t="s">
        <v>22074</v>
      </c>
      <c r="C2216" t="s">
        <v>22075</v>
      </c>
      <c r="D2216" t="s">
        <v>2199</v>
      </c>
      <c r="E2216" t="s">
        <v>2242</v>
      </c>
      <c r="F2216" t="s">
        <v>2201</v>
      </c>
      <c r="G2216" t="s">
        <v>19597</v>
      </c>
      <c r="H2216" t="s">
        <v>14</v>
      </c>
      <c r="I2216" t="s">
        <v>19587</v>
      </c>
      <c r="J2216" t="s">
        <v>19598</v>
      </c>
      <c r="K2216" t="s">
        <v>14518</v>
      </c>
      <c r="L2216" t="s">
        <v>14</v>
      </c>
      <c r="M2216" t="s">
        <v>14</v>
      </c>
      <c r="N2216" t="s">
        <v>19589</v>
      </c>
      <c r="O2216" t="s">
        <v>14518</v>
      </c>
      <c r="P2216" t="s">
        <v>14</v>
      </c>
      <c r="Q2216" t="s">
        <v>14518</v>
      </c>
      <c r="R2216" t="s">
        <v>14518</v>
      </c>
      <c r="S2216" t="s">
        <v>14</v>
      </c>
      <c r="T2216" t="s">
        <v>14</v>
      </c>
      <c r="U2216" t="s">
        <v>14</v>
      </c>
      <c r="V2216" t="s">
        <v>14</v>
      </c>
      <c r="W2216" t="s">
        <v>14</v>
      </c>
      <c r="X2216" t="s">
        <v>14</v>
      </c>
      <c r="Y2216" t="s">
        <v>14</v>
      </c>
      <c r="Z2216" t="s">
        <v>14</v>
      </c>
      <c r="AA2216" t="s">
        <v>19599</v>
      </c>
      <c r="AB2216" t="s">
        <v>14518</v>
      </c>
      <c r="AC2216" t="s">
        <v>26137</v>
      </c>
      <c r="AD2216" t="s">
        <v>2207</v>
      </c>
      <c r="AE2216" t="s">
        <v>1911</v>
      </c>
      <c r="AF2216" t="s">
        <v>5738</v>
      </c>
      <c r="AG2216" t="s">
        <v>14</v>
      </c>
      <c r="AH2216" t="s">
        <v>2209</v>
      </c>
      <c r="AI2216" t="s">
        <v>9067</v>
      </c>
      <c r="AJ2216" t="s">
        <v>1168</v>
      </c>
      <c r="AK2216" t="s">
        <v>433</v>
      </c>
      <c r="AL2216" t="s">
        <v>1446</v>
      </c>
      <c r="AM2216" t="s">
        <v>433</v>
      </c>
      <c r="AN2216" t="s">
        <v>1441</v>
      </c>
      <c r="AO2216" t="s">
        <v>433</v>
      </c>
      <c r="AP2216" t="s">
        <v>23634</v>
      </c>
      <c r="AQ2216" t="s">
        <v>14</v>
      </c>
      <c r="AR2216" t="s">
        <v>14</v>
      </c>
      <c r="AS2216" t="s">
        <v>14</v>
      </c>
      <c r="AT2216" t="s">
        <v>14</v>
      </c>
      <c r="AU2216" t="s">
        <v>5573</v>
      </c>
      <c r="AV2216" t="s">
        <v>19561</v>
      </c>
      <c r="AW2216" t="s">
        <v>19561</v>
      </c>
      <c r="AX2216" t="s">
        <v>19561</v>
      </c>
      <c r="AY2216" t="s">
        <v>19600</v>
      </c>
      <c r="AZ2216" t="s">
        <v>22100</v>
      </c>
      <c r="BA2216" t="s">
        <v>22100</v>
      </c>
      <c r="BB2216" t="s">
        <v>22089</v>
      </c>
      <c r="BC2216">
        <v>49689.08</v>
      </c>
      <c r="BD2216">
        <v>42835.41</v>
      </c>
      <c r="BE2216" t="s">
        <v>14</v>
      </c>
      <c r="BF2216" t="s">
        <v>14</v>
      </c>
      <c r="BG2216" t="s">
        <v>2214</v>
      </c>
      <c r="BH2216" t="s">
        <v>14</v>
      </c>
      <c r="BI2216" t="s">
        <v>22092</v>
      </c>
      <c r="BJ2216" t="s">
        <v>19593</v>
      </c>
      <c r="BK2216" t="s">
        <v>19601</v>
      </c>
      <c r="BL2216" t="s">
        <v>22100</v>
      </c>
      <c r="BM2216" t="s">
        <v>22075</v>
      </c>
      <c r="BN2216" t="s">
        <v>19602</v>
      </c>
      <c r="BO2216" t="s">
        <v>14</v>
      </c>
      <c r="BP2216" t="s">
        <v>14518</v>
      </c>
      <c r="BQ2216" t="s">
        <v>2217</v>
      </c>
      <c r="BR2216" t="s">
        <v>2303</v>
      </c>
      <c r="BS2216" t="s">
        <v>2404</v>
      </c>
      <c r="BT2216" t="s">
        <v>14</v>
      </c>
      <c r="BU2216" t="s">
        <v>14</v>
      </c>
      <c r="BV2216" t="s">
        <v>14</v>
      </c>
      <c r="BW2216" t="s">
        <v>14</v>
      </c>
      <c r="BX2216" t="s">
        <v>14</v>
      </c>
      <c r="BY2216" t="s">
        <v>2220</v>
      </c>
      <c r="BZ2216" t="s">
        <v>14518</v>
      </c>
      <c r="CA2216" t="s">
        <v>14</v>
      </c>
      <c r="CB2216" t="s">
        <v>14</v>
      </c>
      <c r="CC2216" t="s">
        <v>14</v>
      </c>
      <c r="CD2216" t="s">
        <v>14</v>
      </c>
      <c r="CE2216" t="s">
        <v>14</v>
      </c>
      <c r="CF2216" t="s">
        <v>19603</v>
      </c>
      <c r="CG2216" t="s">
        <v>629</v>
      </c>
      <c r="CH2216" t="s">
        <v>22075</v>
      </c>
      <c r="CJ2216" t="s">
        <v>433</v>
      </c>
      <c r="CK2216" t="s">
        <v>24</v>
      </c>
      <c r="CL2216" s="13"/>
      <c r="CM2216" s="4" t="str">
        <f>_xlfn.XLOOKUP($CG2216,tbl_area_24_07_2024[Nombre Área],tbl_area_24_07_2024[Estado],"Si no se encuentra",2,)</f>
        <v>San Luis Potosí</v>
      </c>
      <c r="CN2216" s="4" t="str">
        <f>_xlfn.XLOOKUP($CG2216,tbl_area_24_07_2024[Nombre Área],tbl_area_24_07_2024[Estructura],"Si no se encuentra",2,)</f>
        <v>Juntas Distritales</v>
      </c>
    </row>
    <row r="2217" spans="1:92" ht="20" x14ac:dyDescent="0.85">
      <c r="A2217" t="s">
        <v>22073</v>
      </c>
      <c r="B2217" t="s">
        <v>22074</v>
      </c>
      <c r="C2217" t="s">
        <v>22075</v>
      </c>
      <c r="D2217" t="s">
        <v>5958</v>
      </c>
      <c r="E2217" t="s">
        <v>2242</v>
      </c>
      <c r="F2217" t="s">
        <v>2201</v>
      </c>
      <c r="G2217" t="s">
        <v>19604</v>
      </c>
      <c r="H2217" t="s">
        <v>14</v>
      </c>
      <c r="I2217" t="s">
        <v>19605</v>
      </c>
      <c r="J2217" t="s">
        <v>19606</v>
      </c>
      <c r="K2217" t="s">
        <v>18190</v>
      </c>
      <c r="L2217" t="s">
        <v>14</v>
      </c>
      <c r="M2217" t="s">
        <v>14</v>
      </c>
      <c r="N2217" t="s">
        <v>19607</v>
      </c>
      <c r="O2217" t="s">
        <v>18190</v>
      </c>
      <c r="P2217" t="s">
        <v>14</v>
      </c>
      <c r="Q2217" t="s">
        <v>18190</v>
      </c>
      <c r="R2217" t="s">
        <v>18190</v>
      </c>
      <c r="S2217" t="s">
        <v>14</v>
      </c>
      <c r="T2217" t="s">
        <v>14</v>
      </c>
      <c r="U2217" t="s">
        <v>14</v>
      </c>
      <c r="V2217" t="s">
        <v>14</v>
      </c>
      <c r="W2217" t="s">
        <v>14</v>
      </c>
      <c r="X2217" t="s">
        <v>14</v>
      </c>
      <c r="Y2217" t="s">
        <v>14</v>
      </c>
      <c r="Z2217" t="s">
        <v>14</v>
      </c>
      <c r="AA2217" t="s">
        <v>19608</v>
      </c>
      <c r="AB2217" t="s">
        <v>18190</v>
      </c>
      <c r="AC2217" t="s">
        <v>13725</v>
      </c>
      <c r="AD2217" t="s">
        <v>2348</v>
      </c>
      <c r="AE2217" t="s">
        <v>19609</v>
      </c>
      <c r="AF2217" t="s">
        <v>1551</v>
      </c>
      <c r="AG2217" t="s">
        <v>14507</v>
      </c>
      <c r="AH2217" t="s">
        <v>2209</v>
      </c>
      <c r="AI2217" t="s">
        <v>2516</v>
      </c>
      <c r="AJ2217" t="s">
        <v>1470</v>
      </c>
      <c r="AK2217" t="s">
        <v>13781</v>
      </c>
      <c r="AL2217" t="s">
        <v>22197</v>
      </c>
      <c r="AM2217" t="s">
        <v>34</v>
      </c>
      <c r="AN2217" t="s">
        <v>1433</v>
      </c>
      <c r="AO2217" t="s">
        <v>34</v>
      </c>
      <c r="AP2217" t="s">
        <v>24893</v>
      </c>
      <c r="AQ2217" t="s">
        <v>14</v>
      </c>
      <c r="AR2217" t="s">
        <v>14</v>
      </c>
      <c r="AS2217" t="s">
        <v>14</v>
      </c>
      <c r="AT2217" t="s">
        <v>14</v>
      </c>
      <c r="AU2217" t="s">
        <v>2252</v>
      </c>
      <c r="AV2217" t="s">
        <v>19561</v>
      </c>
      <c r="AW2217" t="s">
        <v>19561</v>
      </c>
      <c r="AX2217" t="s">
        <v>19561</v>
      </c>
      <c r="AY2217" t="s">
        <v>19610</v>
      </c>
      <c r="AZ2217" t="s">
        <v>22100</v>
      </c>
      <c r="BA2217" t="s">
        <v>22100</v>
      </c>
      <c r="BB2217" t="s">
        <v>22080</v>
      </c>
      <c r="BC2217">
        <v>33163.75</v>
      </c>
      <c r="BD2217">
        <v>28589.439999999999</v>
      </c>
      <c r="BE2217" t="s">
        <v>14</v>
      </c>
      <c r="BF2217" t="s">
        <v>14</v>
      </c>
      <c r="BG2217" t="s">
        <v>2214</v>
      </c>
      <c r="BH2217" t="s">
        <v>14</v>
      </c>
      <c r="BI2217" t="s">
        <v>22092</v>
      </c>
      <c r="BJ2217" t="s">
        <v>19611</v>
      </c>
      <c r="BK2217" t="s">
        <v>26138</v>
      </c>
      <c r="BL2217" t="s">
        <v>22100</v>
      </c>
      <c r="BM2217" t="s">
        <v>22075</v>
      </c>
      <c r="BN2217" t="s">
        <v>19612</v>
      </c>
      <c r="BO2217" t="s">
        <v>14</v>
      </c>
      <c r="BP2217" t="s">
        <v>18190</v>
      </c>
      <c r="BQ2217" t="s">
        <v>2217</v>
      </c>
      <c r="BR2217" t="s">
        <v>2303</v>
      </c>
      <c r="BS2217" t="s">
        <v>2404</v>
      </c>
      <c r="BT2217" t="s">
        <v>14</v>
      </c>
      <c r="BU2217" t="s">
        <v>14</v>
      </c>
      <c r="BV2217" t="s">
        <v>14</v>
      </c>
      <c r="BW2217" t="s">
        <v>14</v>
      </c>
      <c r="BX2217" t="s">
        <v>14</v>
      </c>
      <c r="BY2217" t="s">
        <v>2544</v>
      </c>
      <c r="BZ2217" t="s">
        <v>18190</v>
      </c>
      <c r="CA2217" t="s">
        <v>14</v>
      </c>
      <c r="CB2217" t="s">
        <v>14</v>
      </c>
      <c r="CC2217" t="s">
        <v>14</v>
      </c>
      <c r="CD2217" t="s">
        <v>14</v>
      </c>
      <c r="CE2217" t="s">
        <v>14</v>
      </c>
      <c r="CF2217" t="s">
        <v>19613</v>
      </c>
      <c r="CG2217" t="s">
        <v>629</v>
      </c>
      <c r="CH2217" t="s">
        <v>22075</v>
      </c>
      <c r="CJ2217" t="s">
        <v>433</v>
      </c>
      <c r="CK2217" t="s">
        <v>24</v>
      </c>
      <c r="CL2217" s="13"/>
      <c r="CM2217" s="4" t="str">
        <f>_xlfn.XLOOKUP($CG2217,tbl_area_24_07_2024[Nombre Área],tbl_area_24_07_2024[Estado],"Si no se encuentra",2,)</f>
        <v>San Luis Potosí</v>
      </c>
      <c r="CN2217" s="4" t="str">
        <f>_xlfn.XLOOKUP($CG2217,tbl_area_24_07_2024[Nombre Área],tbl_area_24_07_2024[Estructura],"Si no se encuentra",2,)</f>
        <v>Juntas Distritales</v>
      </c>
    </row>
    <row r="2218" spans="1:92" ht="20" x14ac:dyDescent="0.85">
      <c r="A2218" t="s">
        <v>22073</v>
      </c>
      <c r="B2218" t="s">
        <v>22074</v>
      </c>
      <c r="C2218" t="s">
        <v>22075</v>
      </c>
      <c r="D2218" t="s">
        <v>2199</v>
      </c>
      <c r="E2218" t="s">
        <v>2242</v>
      </c>
      <c r="F2218" t="s">
        <v>2201</v>
      </c>
      <c r="G2218" t="s">
        <v>4214</v>
      </c>
      <c r="H2218" t="s">
        <v>14</v>
      </c>
      <c r="I2218" t="s">
        <v>3831</v>
      </c>
      <c r="J2218" t="s">
        <v>19614</v>
      </c>
      <c r="K2218" t="s">
        <v>26139</v>
      </c>
      <c r="L2218" t="s">
        <v>14</v>
      </c>
      <c r="M2218" t="s">
        <v>14</v>
      </c>
      <c r="N2218" t="s">
        <v>19615</v>
      </c>
      <c r="O2218" t="s">
        <v>26139</v>
      </c>
      <c r="P2218" t="s">
        <v>14</v>
      </c>
      <c r="Q2218" t="s">
        <v>26139</v>
      </c>
      <c r="R2218" t="s">
        <v>26139</v>
      </c>
      <c r="S2218" t="s">
        <v>14</v>
      </c>
      <c r="T2218" t="s">
        <v>14</v>
      </c>
      <c r="U2218" t="s">
        <v>14</v>
      </c>
      <c r="V2218" t="s">
        <v>14</v>
      </c>
      <c r="W2218" t="s">
        <v>277</v>
      </c>
      <c r="X2218" t="s">
        <v>305</v>
      </c>
      <c r="Y2218" t="s">
        <v>1155</v>
      </c>
      <c r="Z2218" t="s">
        <v>12</v>
      </c>
      <c r="AA2218" t="s">
        <v>14</v>
      </c>
      <c r="AB2218" t="s">
        <v>26139</v>
      </c>
      <c r="AC2218" t="s">
        <v>19616</v>
      </c>
      <c r="AD2218" t="s">
        <v>2348</v>
      </c>
      <c r="AE2218" t="s">
        <v>373</v>
      </c>
      <c r="AF2218" t="s">
        <v>1433</v>
      </c>
      <c r="AG2218" t="s">
        <v>1168</v>
      </c>
      <c r="AH2218" t="s">
        <v>2209</v>
      </c>
      <c r="AI2218" t="s">
        <v>2287</v>
      </c>
      <c r="AJ2218" t="s">
        <v>1449</v>
      </c>
      <c r="AK2218" t="s">
        <v>2287</v>
      </c>
      <c r="AL2218" t="s">
        <v>1449</v>
      </c>
      <c r="AM2218" t="s">
        <v>19617</v>
      </c>
      <c r="AN2218" t="s">
        <v>1179</v>
      </c>
      <c r="AO2218" t="s">
        <v>373</v>
      </c>
      <c r="AP2218" t="s">
        <v>26140</v>
      </c>
      <c r="AQ2218" t="s">
        <v>14</v>
      </c>
      <c r="AR2218" t="s">
        <v>14</v>
      </c>
      <c r="AS2218" t="s">
        <v>14</v>
      </c>
      <c r="AT2218" t="s">
        <v>14</v>
      </c>
      <c r="AU2218" t="s">
        <v>19618</v>
      </c>
      <c r="AV2218" t="s">
        <v>720</v>
      </c>
      <c r="AW2218" t="s">
        <v>720</v>
      </c>
      <c r="AX2218" t="s">
        <v>720</v>
      </c>
      <c r="AY2218" t="s">
        <v>19619</v>
      </c>
      <c r="AZ2218" t="s">
        <v>22074</v>
      </c>
      <c r="BA2218" t="s">
        <v>22074</v>
      </c>
      <c r="BB2218" t="s">
        <v>22089</v>
      </c>
      <c r="BC2218">
        <v>36871.550000000003</v>
      </c>
      <c r="BD2218">
        <v>42771</v>
      </c>
      <c r="BE2218" t="s">
        <v>14</v>
      </c>
      <c r="BF2218" t="s">
        <v>14</v>
      </c>
      <c r="BG2218" t="s">
        <v>2214</v>
      </c>
      <c r="BH2218" t="s">
        <v>14</v>
      </c>
      <c r="BI2218" t="s">
        <v>22092</v>
      </c>
      <c r="BJ2218" t="s">
        <v>19620</v>
      </c>
      <c r="BK2218" t="s">
        <v>14</v>
      </c>
      <c r="BL2218" t="s">
        <v>22074</v>
      </c>
      <c r="BM2218" t="s">
        <v>22075</v>
      </c>
      <c r="BN2218" t="s">
        <v>19621</v>
      </c>
      <c r="BO2218" t="s">
        <v>14</v>
      </c>
      <c r="BP2218" t="s">
        <v>26139</v>
      </c>
      <c r="BQ2218" t="s">
        <v>2217</v>
      </c>
      <c r="BR2218" t="s">
        <v>2303</v>
      </c>
      <c r="BS2218" t="s">
        <v>14</v>
      </c>
      <c r="BT2218" t="s">
        <v>14</v>
      </c>
      <c r="BU2218" t="s">
        <v>14</v>
      </c>
      <c r="BV2218" t="s">
        <v>14</v>
      </c>
      <c r="BW2218" t="s">
        <v>14</v>
      </c>
      <c r="BX2218" t="s">
        <v>14</v>
      </c>
      <c r="BY2218" t="s">
        <v>2220</v>
      </c>
      <c r="BZ2218" t="s">
        <v>26139</v>
      </c>
      <c r="CA2218" t="s">
        <v>2633</v>
      </c>
      <c r="CB2218" t="s">
        <v>14</v>
      </c>
      <c r="CC2218" t="s">
        <v>14</v>
      </c>
      <c r="CD2218" t="s">
        <v>19622</v>
      </c>
      <c r="CE2218" t="s">
        <v>14</v>
      </c>
      <c r="CF2218" t="s">
        <v>19623</v>
      </c>
      <c r="CG2218" t="s">
        <v>720</v>
      </c>
      <c r="CH2218" t="s">
        <v>22075</v>
      </c>
      <c r="CJ2218" t="s">
        <v>373</v>
      </c>
      <c r="CK2218" t="s">
        <v>24</v>
      </c>
      <c r="CL2218" s="13"/>
      <c r="CM2218" s="4" t="str">
        <f>_xlfn.XLOOKUP($CG2218,tbl_area_24_07_2024[Nombre Área],tbl_area_24_07_2024[Estado],"Si no se encuentra",2,)</f>
        <v>Hidalgo</v>
      </c>
      <c r="CN2218" s="4" t="str">
        <f>_xlfn.XLOOKUP($CG2218,tbl_area_24_07_2024[Nombre Área],tbl_area_24_07_2024[Estructura],"Si no se encuentra",2,)</f>
        <v>Juntas Distritales</v>
      </c>
    </row>
    <row r="2219" spans="1:92" ht="20" x14ac:dyDescent="0.85">
      <c r="A2219" t="s">
        <v>22073</v>
      </c>
      <c r="B2219" t="s">
        <v>22074</v>
      </c>
      <c r="C2219" t="s">
        <v>22075</v>
      </c>
      <c r="D2219" t="s">
        <v>2199</v>
      </c>
      <c r="E2219" t="s">
        <v>2242</v>
      </c>
      <c r="F2219" t="s">
        <v>2201</v>
      </c>
      <c r="G2219" t="s">
        <v>12710</v>
      </c>
      <c r="H2219" t="s">
        <v>14</v>
      </c>
      <c r="I2219" t="s">
        <v>3831</v>
      </c>
      <c r="J2219" t="s">
        <v>19624</v>
      </c>
      <c r="K2219" t="s">
        <v>26141</v>
      </c>
      <c r="L2219" t="s">
        <v>14</v>
      </c>
      <c r="M2219" t="s">
        <v>14</v>
      </c>
      <c r="N2219" t="s">
        <v>19625</v>
      </c>
      <c r="O2219" t="s">
        <v>26141</v>
      </c>
      <c r="P2219" t="s">
        <v>14</v>
      </c>
      <c r="Q2219" t="s">
        <v>26141</v>
      </c>
      <c r="R2219" t="s">
        <v>26141</v>
      </c>
      <c r="S2219" t="s">
        <v>14</v>
      </c>
      <c r="T2219" t="s">
        <v>14</v>
      </c>
      <c r="U2219" t="s">
        <v>14</v>
      </c>
      <c r="V2219" t="s">
        <v>14</v>
      </c>
      <c r="W2219" t="s">
        <v>19626</v>
      </c>
      <c r="X2219" t="s">
        <v>404</v>
      </c>
      <c r="Y2219" t="s">
        <v>85</v>
      </c>
      <c r="Z2219" t="s">
        <v>18</v>
      </c>
      <c r="AA2219" t="s">
        <v>14</v>
      </c>
      <c r="AB2219" t="s">
        <v>26141</v>
      </c>
      <c r="AC2219" t="s">
        <v>19627</v>
      </c>
      <c r="AD2219" t="s">
        <v>2207</v>
      </c>
      <c r="AE2219" t="s">
        <v>9869</v>
      </c>
      <c r="AF2219" t="s">
        <v>4851</v>
      </c>
      <c r="AG2219" t="s">
        <v>2800</v>
      </c>
      <c r="AH2219" t="s">
        <v>2209</v>
      </c>
      <c r="AI2219" t="s">
        <v>2287</v>
      </c>
      <c r="AJ2219" t="s">
        <v>1468</v>
      </c>
      <c r="AK2219" t="s">
        <v>2287</v>
      </c>
      <c r="AL2219" t="s">
        <v>1468</v>
      </c>
      <c r="AM2219" t="s">
        <v>11785</v>
      </c>
      <c r="AN2219" t="s">
        <v>1179</v>
      </c>
      <c r="AO2219" t="s">
        <v>373</v>
      </c>
      <c r="AP2219" t="s">
        <v>26142</v>
      </c>
      <c r="AQ2219" t="s">
        <v>14</v>
      </c>
      <c r="AR2219" t="s">
        <v>14</v>
      </c>
      <c r="AS2219" t="s">
        <v>14</v>
      </c>
      <c r="AT2219" t="s">
        <v>14</v>
      </c>
      <c r="AU2219" t="s">
        <v>19618</v>
      </c>
      <c r="AV2219" t="s">
        <v>720</v>
      </c>
      <c r="AW2219" t="s">
        <v>720</v>
      </c>
      <c r="AX2219" t="s">
        <v>720</v>
      </c>
      <c r="AY2219" t="s">
        <v>19628</v>
      </c>
      <c r="AZ2219" t="s">
        <v>22074</v>
      </c>
      <c r="BA2219" t="s">
        <v>22074</v>
      </c>
      <c r="BB2219" t="s">
        <v>22089</v>
      </c>
      <c r="BC2219">
        <v>13307.76</v>
      </c>
      <c r="BD2219">
        <v>15437</v>
      </c>
      <c r="BE2219" t="s">
        <v>14</v>
      </c>
      <c r="BF2219" t="s">
        <v>14</v>
      </c>
      <c r="BG2219" t="s">
        <v>2214</v>
      </c>
      <c r="BH2219" t="s">
        <v>14</v>
      </c>
      <c r="BI2219" t="s">
        <v>22092</v>
      </c>
      <c r="BJ2219" t="s">
        <v>19629</v>
      </c>
      <c r="BK2219" t="s">
        <v>14</v>
      </c>
      <c r="BL2219" t="s">
        <v>22519</v>
      </c>
      <c r="BM2219" t="s">
        <v>22075</v>
      </c>
      <c r="BN2219" t="s">
        <v>19630</v>
      </c>
      <c r="BO2219" t="s">
        <v>14</v>
      </c>
      <c r="BP2219" t="s">
        <v>26141</v>
      </c>
      <c r="BQ2219" t="s">
        <v>2217</v>
      </c>
      <c r="BR2219" t="s">
        <v>2303</v>
      </c>
      <c r="BS2219" t="s">
        <v>14</v>
      </c>
      <c r="BT2219" t="s">
        <v>14</v>
      </c>
      <c r="BU2219" t="s">
        <v>14</v>
      </c>
      <c r="BV2219" t="s">
        <v>14</v>
      </c>
      <c r="BW2219" t="s">
        <v>14</v>
      </c>
      <c r="BX2219" t="s">
        <v>14</v>
      </c>
      <c r="BY2219" t="s">
        <v>2220</v>
      </c>
      <c r="BZ2219" t="s">
        <v>26141</v>
      </c>
      <c r="CA2219" t="s">
        <v>2633</v>
      </c>
      <c r="CB2219" t="s">
        <v>14</v>
      </c>
      <c r="CC2219" t="s">
        <v>14</v>
      </c>
      <c r="CD2219" t="s">
        <v>19631</v>
      </c>
      <c r="CE2219" t="s">
        <v>14</v>
      </c>
      <c r="CF2219" t="s">
        <v>19632</v>
      </c>
      <c r="CG2219" t="s">
        <v>720</v>
      </c>
      <c r="CH2219" t="s">
        <v>22075</v>
      </c>
      <c r="CJ2219" t="s">
        <v>373</v>
      </c>
      <c r="CK2219" t="s">
        <v>24</v>
      </c>
      <c r="CL2219" s="13"/>
      <c r="CM2219" s="4" t="str">
        <f>_xlfn.XLOOKUP($CG2219,tbl_area_24_07_2024[Nombre Área],tbl_area_24_07_2024[Estado],"Si no se encuentra",2,)</f>
        <v>Hidalgo</v>
      </c>
      <c r="CN2219" s="4" t="str">
        <f>_xlfn.XLOOKUP($CG2219,tbl_area_24_07_2024[Nombre Área],tbl_area_24_07_2024[Estructura],"Si no se encuentra",2,)</f>
        <v>Juntas Distritales</v>
      </c>
    </row>
    <row r="2220" spans="1:92" ht="20" x14ac:dyDescent="0.85">
      <c r="A2220" t="s">
        <v>22073</v>
      </c>
      <c r="B2220" t="s">
        <v>22074</v>
      </c>
      <c r="C2220" t="s">
        <v>22075</v>
      </c>
      <c r="D2220" t="s">
        <v>2199</v>
      </c>
      <c r="E2220" t="s">
        <v>2242</v>
      </c>
      <c r="F2220" t="s">
        <v>2201</v>
      </c>
      <c r="G2220" t="s">
        <v>12830</v>
      </c>
      <c r="H2220" t="s">
        <v>14</v>
      </c>
      <c r="I2220" t="s">
        <v>3831</v>
      </c>
      <c r="J2220" t="s">
        <v>19633</v>
      </c>
      <c r="K2220" t="s">
        <v>26143</v>
      </c>
      <c r="L2220" t="s">
        <v>14</v>
      </c>
      <c r="M2220" t="s">
        <v>14</v>
      </c>
      <c r="N2220" t="s">
        <v>19634</v>
      </c>
      <c r="O2220" t="s">
        <v>26143</v>
      </c>
      <c r="P2220" t="s">
        <v>14</v>
      </c>
      <c r="Q2220" t="s">
        <v>26143</v>
      </c>
      <c r="R2220" t="s">
        <v>26143</v>
      </c>
      <c r="S2220" t="s">
        <v>14</v>
      </c>
      <c r="T2220" t="s">
        <v>14</v>
      </c>
      <c r="U2220" t="s">
        <v>14</v>
      </c>
      <c r="V2220" t="s">
        <v>14</v>
      </c>
      <c r="W2220" t="s">
        <v>14</v>
      </c>
      <c r="X2220" t="s">
        <v>14</v>
      </c>
      <c r="Y2220" t="s">
        <v>14</v>
      </c>
      <c r="Z2220" t="s">
        <v>14</v>
      </c>
      <c r="AA2220" t="s">
        <v>19635</v>
      </c>
      <c r="AB2220" t="s">
        <v>26143</v>
      </c>
      <c r="AC2220" t="s">
        <v>11770</v>
      </c>
      <c r="AD2220" t="s">
        <v>2207</v>
      </c>
      <c r="AE2220" t="s">
        <v>11052</v>
      </c>
      <c r="AF2220" t="s">
        <v>6363</v>
      </c>
      <c r="AG2220" t="s">
        <v>14</v>
      </c>
      <c r="AH2220" t="s">
        <v>2209</v>
      </c>
      <c r="AI2220" t="s">
        <v>9644</v>
      </c>
      <c r="AJ2220" t="s">
        <v>1433</v>
      </c>
      <c r="AK2220" t="s">
        <v>9644</v>
      </c>
      <c r="AL2220" t="s">
        <v>1433</v>
      </c>
      <c r="AM2220" t="s">
        <v>5056</v>
      </c>
      <c r="AN2220" t="s">
        <v>1436</v>
      </c>
      <c r="AO2220" t="s">
        <v>228</v>
      </c>
      <c r="AP2220" t="s">
        <v>24219</v>
      </c>
      <c r="AQ2220" t="s">
        <v>14</v>
      </c>
      <c r="AR2220" t="s">
        <v>14</v>
      </c>
      <c r="AS2220" t="s">
        <v>14</v>
      </c>
      <c r="AT2220" t="s">
        <v>14</v>
      </c>
      <c r="AU2220" t="s">
        <v>19618</v>
      </c>
      <c r="AV2220" t="s">
        <v>720</v>
      </c>
      <c r="AW2220" t="s">
        <v>720</v>
      </c>
      <c r="AX2220" t="s">
        <v>720</v>
      </c>
      <c r="AY2220" t="s">
        <v>19636</v>
      </c>
      <c r="AZ2220" t="s">
        <v>22074</v>
      </c>
      <c r="BA2220" t="s">
        <v>22074</v>
      </c>
      <c r="BB2220" t="s">
        <v>22089</v>
      </c>
      <c r="BC2220">
        <v>25383.51</v>
      </c>
      <c r="BD2220">
        <v>29444.87</v>
      </c>
      <c r="BE2220" t="s">
        <v>14</v>
      </c>
      <c r="BF2220" t="s">
        <v>14</v>
      </c>
      <c r="BG2220" t="s">
        <v>2214</v>
      </c>
      <c r="BH2220" t="s">
        <v>14</v>
      </c>
      <c r="BI2220" t="s">
        <v>22092</v>
      </c>
      <c r="BJ2220" t="s">
        <v>19637</v>
      </c>
      <c r="BK2220" t="s">
        <v>14</v>
      </c>
      <c r="BL2220" t="s">
        <v>22381</v>
      </c>
      <c r="BM2220" t="s">
        <v>22075</v>
      </c>
      <c r="BN2220" t="s">
        <v>19638</v>
      </c>
      <c r="BO2220" t="s">
        <v>14</v>
      </c>
      <c r="BP2220" t="s">
        <v>26143</v>
      </c>
      <c r="BQ2220" t="s">
        <v>2217</v>
      </c>
      <c r="BR2220" t="s">
        <v>2303</v>
      </c>
      <c r="BS2220" t="s">
        <v>14</v>
      </c>
      <c r="BT2220" t="s">
        <v>14</v>
      </c>
      <c r="BU2220" t="s">
        <v>14</v>
      </c>
      <c r="BV2220" t="s">
        <v>14</v>
      </c>
      <c r="BW2220" t="s">
        <v>14</v>
      </c>
      <c r="BX2220" t="s">
        <v>14</v>
      </c>
      <c r="BY2220" t="s">
        <v>2220</v>
      </c>
      <c r="BZ2220" t="s">
        <v>26143</v>
      </c>
      <c r="CA2220" t="s">
        <v>2633</v>
      </c>
      <c r="CB2220" t="s">
        <v>14</v>
      </c>
      <c r="CC2220" t="s">
        <v>14</v>
      </c>
      <c r="CD2220" t="s">
        <v>19639</v>
      </c>
      <c r="CE2220" t="s">
        <v>14</v>
      </c>
      <c r="CF2220" t="s">
        <v>19640</v>
      </c>
      <c r="CG2220" t="s">
        <v>720</v>
      </c>
      <c r="CH2220" t="s">
        <v>22075</v>
      </c>
      <c r="CJ2220" t="s">
        <v>373</v>
      </c>
      <c r="CK2220" t="s">
        <v>24</v>
      </c>
      <c r="CL2220" s="13"/>
      <c r="CM2220" s="4" t="str">
        <f>_xlfn.XLOOKUP($CG2220,tbl_area_24_07_2024[Nombre Área],tbl_area_24_07_2024[Estado],"Si no se encuentra",2,)</f>
        <v>Hidalgo</v>
      </c>
      <c r="CN2220" s="4" t="str">
        <f>_xlfn.XLOOKUP($CG2220,tbl_area_24_07_2024[Nombre Área],tbl_area_24_07_2024[Estructura],"Si no se encuentra",2,)</f>
        <v>Juntas Distritales</v>
      </c>
    </row>
    <row r="2221" spans="1:92" ht="20" x14ac:dyDescent="0.85">
      <c r="A2221" t="s">
        <v>22073</v>
      </c>
      <c r="B2221" t="s">
        <v>22074</v>
      </c>
      <c r="C2221" t="s">
        <v>22075</v>
      </c>
      <c r="D2221" t="s">
        <v>2199</v>
      </c>
      <c r="E2221" t="s">
        <v>2242</v>
      </c>
      <c r="F2221" t="s">
        <v>2201</v>
      </c>
      <c r="G2221" t="s">
        <v>12835</v>
      </c>
      <c r="H2221" t="s">
        <v>14</v>
      </c>
      <c r="I2221" t="s">
        <v>3831</v>
      </c>
      <c r="J2221" t="s">
        <v>19641</v>
      </c>
      <c r="K2221" t="s">
        <v>26144</v>
      </c>
      <c r="L2221" t="s">
        <v>14</v>
      </c>
      <c r="M2221" t="s">
        <v>14</v>
      </c>
      <c r="N2221" t="s">
        <v>19642</v>
      </c>
      <c r="O2221" t="s">
        <v>26144</v>
      </c>
      <c r="P2221" t="s">
        <v>14</v>
      </c>
      <c r="Q2221" t="s">
        <v>26144</v>
      </c>
      <c r="R2221" t="s">
        <v>26144</v>
      </c>
      <c r="S2221" t="s">
        <v>14</v>
      </c>
      <c r="T2221" t="s">
        <v>14</v>
      </c>
      <c r="U2221" t="s">
        <v>14</v>
      </c>
      <c r="V2221" t="s">
        <v>14</v>
      </c>
      <c r="W2221" t="s">
        <v>14</v>
      </c>
      <c r="X2221" t="s">
        <v>14</v>
      </c>
      <c r="Y2221" t="s">
        <v>14</v>
      </c>
      <c r="Z2221" t="s">
        <v>14</v>
      </c>
      <c r="AA2221" t="s">
        <v>19635</v>
      </c>
      <c r="AB2221" t="s">
        <v>26144</v>
      </c>
      <c r="AC2221" t="s">
        <v>11770</v>
      </c>
      <c r="AD2221" t="s">
        <v>2207</v>
      </c>
      <c r="AE2221" t="s">
        <v>11052</v>
      </c>
      <c r="AF2221" t="s">
        <v>6363</v>
      </c>
      <c r="AG2221" t="s">
        <v>14</v>
      </c>
      <c r="AH2221" t="s">
        <v>2209</v>
      </c>
      <c r="AI2221" t="s">
        <v>9644</v>
      </c>
      <c r="AJ2221" t="s">
        <v>1433</v>
      </c>
      <c r="AK2221" t="s">
        <v>9644</v>
      </c>
      <c r="AL2221" t="s">
        <v>1433</v>
      </c>
      <c r="AM2221" t="s">
        <v>5056</v>
      </c>
      <c r="AN2221" t="s">
        <v>1436</v>
      </c>
      <c r="AO2221" t="s">
        <v>228</v>
      </c>
      <c r="AP2221" t="s">
        <v>24219</v>
      </c>
      <c r="AQ2221" t="s">
        <v>14</v>
      </c>
      <c r="AR2221" t="s">
        <v>14</v>
      </c>
      <c r="AS2221" t="s">
        <v>14</v>
      </c>
      <c r="AT2221" t="s">
        <v>14</v>
      </c>
      <c r="AU2221" t="s">
        <v>19618</v>
      </c>
      <c r="AV2221" t="s">
        <v>720</v>
      </c>
      <c r="AW2221" t="s">
        <v>720</v>
      </c>
      <c r="AX2221" t="s">
        <v>720</v>
      </c>
      <c r="AY2221" t="s">
        <v>19636</v>
      </c>
      <c r="AZ2221" t="s">
        <v>22074</v>
      </c>
      <c r="BA2221" t="s">
        <v>22074</v>
      </c>
      <c r="BB2221" t="s">
        <v>22089</v>
      </c>
      <c r="BC2221">
        <v>25383.51</v>
      </c>
      <c r="BD2221">
        <v>29444.87</v>
      </c>
      <c r="BE2221" t="s">
        <v>14</v>
      </c>
      <c r="BF2221" t="s">
        <v>14</v>
      </c>
      <c r="BG2221" t="s">
        <v>2214</v>
      </c>
      <c r="BH2221" t="s">
        <v>14</v>
      </c>
      <c r="BI2221" t="s">
        <v>22092</v>
      </c>
      <c r="BJ2221" t="s">
        <v>19637</v>
      </c>
      <c r="BK2221" t="s">
        <v>14</v>
      </c>
      <c r="BL2221" t="s">
        <v>26145</v>
      </c>
      <c r="BM2221" t="s">
        <v>22075</v>
      </c>
      <c r="BN2221" t="s">
        <v>19643</v>
      </c>
      <c r="BO2221" t="s">
        <v>14</v>
      </c>
      <c r="BP2221" t="s">
        <v>26144</v>
      </c>
      <c r="BQ2221" t="s">
        <v>2217</v>
      </c>
      <c r="BR2221" t="s">
        <v>2303</v>
      </c>
      <c r="BS2221" t="s">
        <v>14</v>
      </c>
      <c r="BT2221" t="s">
        <v>14</v>
      </c>
      <c r="BU2221" t="s">
        <v>14</v>
      </c>
      <c r="BV2221" t="s">
        <v>14</v>
      </c>
      <c r="BW2221" t="s">
        <v>14</v>
      </c>
      <c r="BX2221" t="s">
        <v>14</v>
      </c>
      <c r="BY2221" t="s">
        <v>2220</v>
      </c>
      <c r="BZ2221" t="s">
        <v>26144</v>
      </c>
      <c r="CA2221" t="s">
        <v>2633</v>
      </c>
      <c r="CB2221" t="s">
        <v>14</v>
      </c>
      <c r="CC2221" t="s">
        <v>14</v>
      </c>
      <c r="CD2221" t="s">
        <v>19644</v>
      </c>
      <c r="CE2221" t="s">
        <v>14</v>
      </c>
      <c r="CF2221" t="s">
        <v>19645</v>
      </c>
      <c r="CG2221" t="s">
        <v>720</v>
      </c>
      <c r="CH2221" t="s">
        <v>22075</v>
      </c>
      <c r="CJ2221" t="s">
        <v>373</v>
      </c>
      <c r="CK2221" t="s">
        <v>24</v>
      </c>
      <c r="CL2221" s="13"/>
      <c r="CM2221" s="4" t="str">
        <f>_xlfn.XLOOKUP($CG2221,tbl_area_24_07_2024[Nombre Área],tbl_area_24_07_2024[Estado],"Si no se encuentra",2,)</f>
        <v>Hidalgo</v>
      </c>
      <c r="CN2221" s="4" t="str">
        <f>_xlfn.XLOOKUP($CG2221,tbl_area_24_07_2024[Nombre Área],tbl_area_24_07_2024[Estructura],"Si no se encuentra",2,)</f>
        <v>Juntas Distritales</v>
      </c>
    </row>
    <row r="2222" spans="1:92" ht="20" x14ac:dyDescent="0.85">
      <c r="A2222" t="s">
        <v>22073</v>
      </c>
      <c r="B2222" t="s">
        <v>22074</v>
      </c>
      <c r="C2222" t="s">
        <v>22075</v>
      </c>
      <c r="D2222" t="s">
        <v>2199</v>
      </c>
      <c r="E2222" t="s">
        <v>2242</v>
      </c>
      <c r="F2222" t="s">
        <v>2201</v>
      </c>
      <c r="G2222" t="s">
        <v>5766</v>
      </c>
      <c r="H2222" t="s">
        <v>14</v>
      </c>
      <c r="I2222" t="s">
        <v>3831</v>
      </c>
      <c r="J2222" t="s">
        <v>19646</v>
      </c>
      <c r="K2222" t="s">
        <v>26146</v>
      </c>
      <c r="L2222" t="s">
        <v>14</v>
      </c>
      <c r="M2222" t="s">
        <v>14</v>
      </c>
      <c r="N2222" t="s">
        <v>19647</v>
      </c>
      <c r="O2222" t="s">
        <v>26146</v>
      </c>
      <c r="P2222" t="s">
        <v>14</v>
      </c>
      <c r="Q2222" t="s">
        <v>26146</v>
      </c>
      <c r="R2222" t="s">
        <v>26146</v>
      </c>
      <c r="S2222" t="s">
        <v>14</v>
      </c>
      <c r="T2222" t="s">
        <v>14</v>
      </c>
      <c r="U2222" t="s">
        <v>14</v>
      </c>
      <c r="V2222" t="s">
        <v>14</v>
      </c>
      <c r="W2222" t="s">
        <v>14</v>
      </c>
      <c r="X2222" t="s">
        <v>14</v>
      </c>
      <c r="Y2222" t="s">
        <v>14</v>
      </c>
      <c r="Z2222" t="s">
        <v>14</v>
      </c>
      <c r="AA2222" t="s">
        <v>19648</v>
      </c>
      <c r="AB2222" t="s">
        <v>26146</v>
      </c>
      <c r="AC2222" t="s">
        <v>11782</v>
      </c>
      <c r="AD2222" t="s">
        <v>2348</v>
      </c>
      <c r="AE2222" t="s">
        <v>11783</v>
      </c>
      <c r="AF2222" t="s">
        <v>1598</v>
      </c>
      <c r="AG2222" t="s">
        <v>2724</v>
      </c>
      <c r="AH2222" t="s">
        <v>2209</v>
      </c>
      <c r="AI2222" t="s">
        <v>11784</v>
      </c>
      <c r="AJ2222" t="s">
        <v>1468</v>
      </c>
      <c r="AK2222" t="s">
        <v>11784</v>
      </c>
      <c r="AL2222" t="s">
        <v>1468</v>
      </c>
      <c r="AM2222" t="s">
        <v>11785</v>
      </c>
      <c r="AN2222" t="s">
        <v>1179</v>
      </c>
      <c r="AO2222" t="s">
        <v>373</v>
      </c>
      <c r="AP2222" t="s">
        <v>24222</v>
      </c>
      <c r="AQ2222" t="s">
        <v>14</v>
      </c>
      <c r="AR2222" t="s">
        <v>14</v>
      </c>
      <c r="AS2222" t="s">
        <v>14</v>
      </c>
      <c r="AT2222" t="s">
        <v>14</v>
      </c>
      <c r="AU2222" t="s">
        <v>19618</v>
      </c>
      <c r="AV2222" t="s">
        <v>720</v>
      </c>
      <c r="AW2222" t="s">
        <v>720</v>
      </c>
      <c r="AX2222" t="s">
        <v>720</v>
      </c>
      <c r="AY2222" t="s">
        <v>19649</v>
      </c>
      <c r="AZ2222" t="s">
        <v>22074</v>
      </c>
      <c r="BA2222" t="s">
        <v>22074</v>
      </c>
      <c r="BB2222" t="s">
        <v>22089</v>
      </c>
      <c r="BC2222">
        <v>20100.25</v>
      </c>
      <c r="BD2222">
        <v>23316.29</v>
      </c>
      <c r="BE2222" t="s">
        <v>14</v>
      </c>
      <c r="BF2222" t="s">
        <v>14</v>
      </c>
      <c r="BG2222" t="s">
        <v>2214</v>
      </c>
      <c r="BH2222" t="s">
        <v>14</v>
      </c>
      <c r="BI2222" t="s">
        <v>22092</v>
      </c>
      <c r="BJ2222" t="s">
        <v>19650</v>
      </c>
      <c r="BK2222" t="s">
        <v>14</v>
      </c>
      <c r="BL2222" t="s">
        <v>26147</v>
      </c>
      <c r="BM2222" t="s">
        <v>22075</v>
      </c>
      <c r="BN2222" t="s">
        <v>19651</v>
      </c>
      <c r="BO2222" t="s">
        <v>14</v>
      </c>
      <c r="BP2222" t="s">
        <v>26146</v>
      </c>
      <c r="BQ2222" t="s">
        <v>2217</v>
      </c>
      <c r="BR2222" t="s">
        <v>2303</v>
      </c>
      <c r="BS2222" t="s">
        <v>14</v>
      </c>
      <c r="BT2222" t="s">
        <v>14</v>
      </c>
      <c r="BU2222" t="s">
        <v>14</v>
      </c>
      <c r="BV2222" t="s">
        <v>14</v>
      </c>
      <c r="BW2222" t="s">
        <v>14</v>
      </c>
      <c r="BX2222" t="s">
        <v>14</v>
      </c>
      <c r="BY2222" t="s">
        <v>2220</v>
      </c>
      <c r="BZ2222" t="s">
        <v>26146</v>
      </c>
      <c r="CA2222" t="s">
        <v>2633</v>
      </c>
      <c r="CB2222" t="s">
        <v>14</v>
      </c>
      <c r="CC2222" t="s">
        <v>14</v>
      </c>
      <c r="CD2222" t="s">
        <v>19652</v>
      </c>
      <c r="CE2222" t="s">
        <v>14</v>
      </c>
      <c r="CF2222" t="s">
        <v>19653</v>
      </c>
      <c r="CG2222" t="s">
        <v>720</v>
      </c>
      <c r="CH2222" t="s">
        <v>22075</v>
      </c>
      <c r="CJ2222" t="s">
        <v>373</v>
      </c>
      <c r="CK2222" t="s">
        <v>24</v>
      </c>
      <c r="CL2222" s="13"/>
      <c r="CM2222" s="4" t="str">
        <f>_xlfn.XLOOKUP($CG2222,tbl_area_24_07_2024[Nombre Área],tbl_area_24_07_2024[Estado],"Si no se encuentra",2,)</f>
        <v>Hidalgo</v>
      </c>
      <c r="CN2222" s="4" t="str">
        <f>_xlfn.XLOOKUP($CG2222,tbl_area_24_07_2024[Nombre Área],tbl_area_24_07_2024[Estructura],"Si no se encuentra",2,)</f>
        <v>Juntas Distritales</v>
      </c>
    </row>
    <row r="2223" spans="1:92" ht="20" x14ac:dyDescent="0.85">
      <c r="A2223" t="s">
        <v>22073</v>
      </c>
      <c r="B2223" t="s">
        <v>22074</v>
      </c>
      <c r="C2223" t="s">
        <v>22075</v>
      </c>
      <c r="D2223" t="s">
        <v>2199</v>
      </c>
      <c r="E2223" t="s">
        <v>2242</v>
      </c>
      <c r="F2223" t="s">
        <v>2201</v>
      </c>
      <c r="G2223" t="s">
        <v>7584</v>
      </c>
      <c r="H2223" t="s">
        <v>14</v>
      </c>
      <c r="I2223" t="s">
        <v>3831</v>
      </c>
      <c r="J2223" t="s">
        <v>19654</v>
      </c>
      <c r="K2223" t="s">
        <v>26148</v>
      </c>
      <c r="L2223" t="s">
        <v>14</v>
      </c>
      <c r="M2223" t="s">
        <v>14</v>
      </c>
      <c r="N2223" t="s">
        <v>19655</v>
      </c>
      <c r="O2223" t="s">
        <v>26148</v>
      </c>
      <c r="P2223" t="s">
        <v>14</v>
      </c>
      <c r="Q2223" t="s">
        <v>26148</v>
      </c>
      <c r="R2223" t="s">
        <v>26148</v>
      </c>
      <c r="S2223" t="s">
        <v>14</v>
      </c>
      <c r="T2223" t="s">
        <v>14</v>
      </c>
      <c r="U2223" t="s">
        <v>14</v>
      </c>
      <c r="V2223" t="s">
        <v>14</v>
      </c>
      <c r="W2223" t="s">
        <v>14</v>
      </c>
      <c r="X2223" t="s">
        <v>14</v>
      </c>
      <c r="Y2223" t="s">
        <v>14</v>
      </c>
      <c r="Z2223" t="s">
        <v>14</v>
      </c>
      <c r="AA2223" t="s">
        <v>19648</v>
      </c>
      <c r="AB2223" t="s">
        <v>26148</v>
      </c>
      <c r="AC2223" t="s">
        <v>11782</v>
      </c>
      <c r="AD2223" t="s">
        <v>2348</v>
      </c>
      <c r="AE2223" t="s">
        <v>11783</v>
      </c>
      <c r="AF2223" t="s">
        <v>1598</v>
      </c>
      <c r="AG2223" t="s">
        <v>2724</v>
      </c>
      <c r="AH2223" t="s">
        <v>2209</v>
      </c>
      <c r="AI2223" t="s">
        <v>11784</v>
      </c>
      <c r="AJ2223" t="s">
        <v>1468</v>
      </c>
      <c r="AK2223" t="s">
        <v>11784</v>
      </c>
      <c r="AL2223" t="s">
        <v>1468</v>
      </c>
      <c r="AM2223" t="s">
        <v>11785</v>
      </c>
      <c r="AN2223" t="s">
        <v>1179</v>
      </c>
      <c r="AO2223" t="s">
        <v>373</v>
      </c>
      <c r="AP2223" t="s">
        <v>24222</v>
      </c>
      <c r="AQ2223" t="s">
        <v>14</v>
      </c>
      <c r="AR2223" t="s">
        <v>14</v>
      </c>
      <c r="AS2223" t="s">
        <v>14</v>
      </c>
      <c r="AT2223" t="s">
        <v>14</v>
      </c>
      <c r="AU2223" t="s">
        <v>19618</v>
      </c>
      <c r="AV2223" t="s">
        <v>720</v>
      </c>
      <c r="AW2223" t="s">
        <v>720</v>
      </c>
      <c r="AX2223" t="s">
        <v>720</v>
      </c>
      <c r="AY2223" t="s">
        <v>19649</v>
      </c>
      <c r="AZ2223" t="s">
        <v>22074</v>
      </c>
      <c r="BA2223" t="s">
        <v>22074</v>
      </c>
      <c r="BB2223" t="s">
        <v>22089</v>
      </c>
      <c r="BC2223">
        <v>20100.25</v>
      </c>
      <c r="BD2223">
        <v>23316.29</v>
      </c>
      <c r="BE2223" t="s">
        <v>14</v>
      </c>
      <c r="BF2223" t="s">
        <v>14</v>
      </c>
      <c r="BG2223" t="s">
        <v>2214</v>
      </c>
      <c r="BH2223" t="s">
        <v>14</v>
      </c>
      <c r="BI2223" t="s">
        <v>22092</v>
      </c>
      <c r="BJ2223" t="s">
        <v>19650</v>
      </c>
      <c r="BK2223" t="s">
        <v>14</v>
      </c>
      <c r="BL2223" t="s">
        <v>22585</v>
      </c>
      <c r="BM2223" t="s">
        <v>22075</v>
      </c>
      <c r="BN2223" t="s">
        <v>19656</v>
      </c>
      <c r="BO2223" t="s">
        <v>14</v>
      </c>
      <c r="BP2223" t="s">
        <v>26148</v>
      </c>
      <c r="BQ2223" t="s">
        <v>2217</v>
      </c>
      <c r="BR2223" t="s">
        <v>2303</v>
      </c>
      <c r="BS2223" t="s">
        <v>14</v>
      </c>
      <c r="BT2223" t="s">
        <v>14</v>
      </c>
      <c r="BU2223" t="s">
        <v>14</v>
      </c>
      <c r="BV2223" t="s">
        <v>14</v>
      </c>
      <c r="BW2223" t="s">
        <v>14</v>
      </c>
      <c r="BX2223" t="s">
        <v>14</v>
      </c>
      <c r="BY2223" t="s">
        <v>2220</v>
      </c>
      <c r="BZ2223" t="s">
        <v>26148</v>
      </c>
      <c r="CA2223" t="s">
        <v>2633</v>
      </c>
      <c r="CB2223" t="s">
        <v>14</v>
      </c>
      <c r="CC2223" t="s">
        <v>14</v>
      </c>
      <c r="CD2223" t="s">
        <v>19657</v>
      </c>
      <c r="CE2223" t="s">
        <v>14</v>
      </c>
      <c r="CF2223" t="s">
        <v>19658</v>
      </c>
      <c r="CG2223" t="s">
        <v>720</v>
      </c>
      <c r="CH2223" t="s">
        <v>22075</v>
      </c>
      <c r="CJ2223" t="s">
        <v>373</v>
      </c>
      <c r="CK2223" t="s">
        <v>24</v>
      </c>
      <c r="CL2223" s="13"/>
      <c r="CM2223" s="4" t="str">
        <f>_xlfn.XLOOKUP($CG2223,tbl_area_24_07_2024[Nombre Área],tbl_area_24_07_2024[Estado],"Si no se encuentra",2,)</f>
        <v>Hidalgo</v>
      </c>
      <c r="CN2223" s="4" t="str">
        <f>_xlfn.XLOOKUP($CG2223,tbl_area_24_07_2024[Nombre Área],tbl_area_24_07_2024[Estructura],"Si no se encuentra",2,)</f>
        <v>Juntas Distritales</v>
      </c>
    </row>
    <row r="2224" spans="1:92" ht="20" x14ac:dyDescent="0.85">
      <c r="A2224" t="s">
        <v>22073</v>
      </c>
      <c r="B2224" t="s">
        <v>22074</v>
      </c>
      <c r="C2224" t="s">
        <v>22075</v>
      </c>
      <c r="D2224" t="s">
        <v>2199</v>
      </c>
      <c r="E2224" t="s">
        <v>2242</v>
      </c>
      <c r="F2224" t="s">
        <v>2201</v>
      </c>
      <c r="G2224" t="s">
        <v>4214</v>
      </c>
      <c r="H2224" t="s">
        <v>14</v>
      </c>
      <c r="I2224" t="s">
        <v>3831</v>
      </c>
      <c r="J2224" t="s">
        <v>19659</v>
      </c>
      <c r="K2224" t="s">
        <v>26149</v>
      </c>
      <c r="L2224" t="s">
        <v>14</v>
      </c>
      <c r="M2224" t="s">
        <v>14</v>
      </c>
      <c r="N2224" t="s">
        <v>19660</v>
      </c>
      <c r="O2224" t="s">
        <v>26149</v>
      </c>
      <c r="P2224" t="s">
        <v>14</v>
      </c>
      <c r="Q2224" t="s">
        <v>26149</v>
      </c>
      <c r="R2224" t="s">
        <v>26149</v>
      </c>
      <c r="S2224" t="s">
        <v>14</v>
      </c>
      <c r="T2224" t="s">
        <v>14</v>
      </c>
      <c r="U2224" t="s">
        <v>14</v>
      </c>
      <c r="V2224" t="s">
        <v>14</v>
      </c>
      <c r="W2224" t="s">
        <v>277</v>
      </c>
      <c r="X2224" t="s">
        <v>305</v>
      </c>
      <c r="Y2224" t="s">
        <v>1155</v>
      </c>
      <c r="Z2224" t="s">
        <v>12</v>
      </c>
      <c r="AA2224" t="s">
        <v>14</v>
      </c>
      <c r="AB2224" t="s">
        <v>26149</v>
      </c>
      <c r="AC2224" t="s">
        <v>19616</v>
      </c>
      <c r="AD2224" t="s">
        <v>2348</v>
      </c>
      <c r="AE2224" t="s">
        <v>373</v>
      </c>
      <c r="AF2224" t="s">
        <v>1433</v>
      </c>
      <c r="AG2224" t="s">
        <v>1168</v>
      </c>
      <c r="AH2224" t="s">
        <v>2209</v>
      </c>
      <c r="AI2224" t="s">
        <v>2287</v>
      </c>
      <c r="AJ2224" t="s">
        <v>1449</v>
      </c>
      <c r="AK2224" t="s">
        <v>2287</v>
      </c>
      <c r="AL2224" t="s">
        <v>1449</v>
      </c>
      <c r="AM2224" t="s">
        <v>19617</v>
      </c>
      <c r="AN2224" t="s">
        <v>1179</v>
      </c>
      <c r="AO2224" t="s">
        <v>373</v>
      </c>
      <c r="AP2224" t="s">
        <v>26140</v>
      </c>
      <c r="AQ2224" t="s">
        <v>14</v>
      </c>
      <c r="AR2224" t="s">
        <v>14</v>
      </c>
      <c r="AS2224" t="s">
        <v>14</v>
      </c>
      <c r="AT2224" t="s">
        <v>14</v>
      </c>
      <c r="AU2224" t="s">
        <v>19618</v>
      </c>
      <c r="AV2224" t="s">
        <v>720</v>
      </c>
      <c r="AW2224" t="s">
        <v>720</v>
      </c>
      <c r="AX2224" t="s">
        <v>720</v>
      </c>
      <c r="AY2224" t="s">
        <v>19619</v>
      </c>
      <c r="AZ2224" t="s">
        <v>22074</v>
      </c>
      <c r="BA2224" t="s">
        <v>22074</v>
      </c>
      <c r="BB2224" t="s">
        <v>22089</v>
      </c>
      <c r="BC2224">
        <v>36871.550000000003</v>
      </c>
      <c r="BD2224">
        <v>42771</v>
      </c>
      <c r="BE2224" t="s">
        <v>14</v>
      </c>
      <c r="BF2224" t="s">
        <v>14</v>
      </c>
      <c r="BG2224" t="s">
        <v>2214</v>
      </c>
      <c r="BH2224" t="s">
        <v>14</v>
      </c>
      <c r="BI2224" t="s">
        <v>22092</v>
      </c>
      <c r="BJ2224" t="s">
        <v>19620</v>
      </c>
      <c r="BK2224" t="s">
        <v>14</v>
      </c>
      <c r="BL2224" t="s">
        <v>23027</v>
      </c>
      <c r="BM2224" t="s">
        <v>22075</v>
      </c>
      <c r="BN2224" t="s">
        <v>19661</v>
      </c>
      <c r="BO2224" t="s">
        <v>14</v>
      </c>
      <c r="BP2224" t="s">
        <v>26149</v>
      </c>
      <c r="BQ2224" t="s">
        <v>2217</v>
      </c>
      <c r="BR2224" t="s">
        <v>2303</v>
      </c>
      <c r="BS2224" t="s">
        <v>14</v>
      </c>
      <c r="BT2224" t="s">
        <v>14</v>
      </c>
      <c r="BU2224" t="s">
        <v>14</v>
      </c>
      <c r="BV2224" t="s">
        <v>14</v>
      </c>
      <c r="BW2224" t="s">
        <v>14</v>
      </c>
      <c r="BX2224" t="s">
        <v>14</v>
      </c>
      <c r="BY2224" t="s">
        <v>2220</v>
      </c>
      <c r="BZ2224" t="s">
        <v>26149</v>
      </c>
      <c r="CA2224" t="s">
        <v>2633</v>
      </c>
      <c r="CB2224" t="s">
        <v>14</v>
      </c>
      <c r="CC2224" t="s">
        <v>14</v>
      </c>
      <c r="CD2224" t="s">
        <v>19662</v>
      </c>
      <c r="CE2224" t="s">
        <v>14</v>
      </c>
      <c r="CF2224" t="s">
        <v>19663</v>
      </c>
      <c r="CG2224" t="s">
        <v>720</v>
      </c>
      <c r="CH2224" t="s">
        <v>22075</v>
      </c>
      <c r="CJ2224" t="s">
        <v>373</v>
      </c>
      <c r="CK2224" t="s">
        <v>24</v>
      </c>
      <c r="CL2224" s="13"/>
      <c r="CM2224" s="4" t="str">
        <f>_xlfn.XLOOKUP($CG2224,tbl_area_24_07_2024[Nombre Área],tbl_area_24_07_2024[Estado],"Si no se encuentra",2,)</f>
        <v>Hidalgo</v>
      </c>
      <c r="CN2224" s="4" t="str">
        <f>_xlfn.XLOOKUP($CG2224,tbl_area_24_07_2024[Nombre Área],tbl_area_24_07_2024[Estructura],"Si no se encuentra",2,)</f>
        <v>Juntas Distritales</v>
      </c>
    </row>
    <row r="2225" spans="1:92" ht="20" x14ac:dyDescent="0.85">
      <c r="A2225" t="s">
        <v>22073</v>
      </c>
      <c r="B2225" t="s">
        <v>22074</v>
      </c>
      <c r="C2225" t="s">
        <v>22075</v>
      </c>
      <c r="D2225" t="s">
        <v>2199</v>
      </c>
      <c r="E2225" t="s">
        <v>2242</v>
      </c>
      <c r="F2225" t="s">
        <v>2201</v>
      </c>
      <c r="G2225" t="s">
        <v>12710</v>
      </c>
      <c r="H2225" t="s">
        <v>14</v>
      </c>
      <c r="I2225" t="s">
        <v>3831</v>
      </c>
      <c r="J2225" t="s">
        <v>19664</v>
      </c>
      <c r="K2225" t="s">
        <v>26150</v>
      </c>
      <c r="L2225" t="s">
        <v>14</v>
      </c>
      <c r="M2225" t="s">
        <v>14</v>
      </c>
      <c r="N2225" t="s">
        <v>19665</v>
      </c>
      <c r="O2225" t="s">
        <v>26150</v>
      </c>
      <c r="P2225" t="s">
        <v>14</v>
      </c>
      <c r="Q2225" t="s">
        <v>26150</v>
      </c>
      <c r="R2225" t="s">
        <v>26150</v>
      </c>
      <c r="S2225" t="s">
        <v>14</v>
      </c>
      <c r="T2225" t="s">
        <v>14</v>
      </c>
      <c r="U2225" t="s">
        <v>14</v>
      </c>
      <c r="V2225" t="s">
        <v>14</v>
      </c>
      <c r="W2225" t="s">
        <v>19626</v>
      </c>
      <c r="X2225" t="s">
        <v>404</v>
      </c>
      <c r="Y2225" t="s">
        <v>85</v>
      </c>
      <c r="Z2225" t="s">
        <v>18</v>
      </c>
      <c r="AA2225" t="s">
        <v>14</v>
      </c>
      <c r="AB2225" t="s">
        <v>26150</v>
      </c>
      <c r="AC2225" t="s">
        <v>19627</v>
      </c>
      <c r="AD2225" t="s">
        <v>2207</v>
      </c>
      <c r="AE2225" t="s">
        <v>9869</v>
      </c>
      <c r="AF2225" t="s">
        <v>4851</v>
      </c>
      <c r="AG2225" t="s">
        <v>2800</v>
      </c>
      <c r="AH2225" t="s">
        <v>2209</v>
      </c>
      <c r="AI2225" t="s">
        <v>2287</v>
      </c>
      <c r="AJ2225" t="s">
        <v>1468</v>
      </c>
      <c r="AK2225" t="s">
        <v>2287</v>
      </c>
      <c r="AL2225" t="s">
        <v>1468</v>
      </c>
      <c r="AM2225" t="s">
        <v>11785</v>
      </c>
      <c r="AN2225" t="s">
        <v>1179</v>
      </c>
      <c r="AO2225" t="s">
        <v>373</v>
      </c>
      <c r="AP2225" t="s">
        <v>26142</v>
      </c>
      <c r="AQ2225" t="s">
        <v>14</v>
      </c>
      <c r="AR2225" t="s">
        <v>14</v>
      </c>
      <c r="AS2225" t="s">
        <v>14</v>
      </c>
      <c r="AT2225" t="s">
        <v>14</v>
      </c>
      <c r="AU2225" t="s">
        <v>19618</v>
      </c>
      <c r="AV2225" t="s">
        <v>720</v>
      </c>
      <c r="AW2225" t="s">
        <v>720</v>
      </c>
      <c r="AX2225" t="s">
        <v>720</v>
      </c>
      <c r="AY2225" t="s">
        <v>19628</v>
      </c>
      <c r="AZ2225" t="s">
        <v>22074</v>
      </c>
      <c r="BA2225" t="s">
        <v>22074</v>
      </c>
      <c r="BB2225" t="s">
        <v>22089</v>
      </c>
      <c r="BC2225">
        <v>13307.76</v>
      </c>
      <c r="BD2225">
        <v>15437</v>
      </c>
      <c r="BE2225" t="s">
        <v>14</v>
      </c>
      <c r="BF2225" t="s">
        <v>14</v>
      </c>
      <c r="BG2225" t="s">
        <v>2214</v>
      </c>
      <c r="BH2225" t="s">
        <v>14</v>
      </c>
      <c r="BI2225" t="s">
        <v>22092</v>
      </c>
      <c r="BJ2225" t="s">
        <v>19629</v>
      </c>
      <c r="BK2225" t="s">
        <v>14</v>
      </c>
      <c r="BL2225" t="s">
        <v>22077</v>
      </c>
      <c r="BM2225" t="s">
        <v>22075</v>
      </c>
      <c r="BN2225" t="s">
        <v>19666</v>
      </c>
      <c r="BO2225" t="s">
        <v>14</v>
      </c>
      <c r="BP2225" t="s">
        <v>26150</v>
      </c>
      <c r="BQ2225" t="s">
        <v>2217</v>
      </c>
      <c r="BR2225" t="s">
        <v>2303</v>
      </c>
      <c r="BS2225" t="s">
        <v>14</v>
      </c>
      <c r="BT2225" t="s">
        <v>14</v>
      </c>
      <c r="BU2225" t="s">
        <v>14</v>
      </c>
      <c r="BV2225" t="s">
        <v>14</v>
      </c>
      <c r="BW2225" t="s">
        <v>14</v>
      </c>
      <c r="BX2225" t="s">
        <v>14</v>
      </c>
      <c r="BY2225" t="s">
        <v>2220</v>
      </c>
      <c r="BZ2225" t="s">
        <v>26150</v>
      </c>
      <c r="CA2225" t="s">
        <v>2633</v>
      </c>
      <c r="CB2225" t="s">
        <v>14</v>
      </c>
      <c r="CC2225" t="s">
        <v>14</v>
      </c>
      <c r="CD2225" t="s">
        <v>19667</v>
      </c>
      <c r="CE2225" t="s">
        <v>14</v>
      </c>
      <c r="CF2225" t="s">
        <v>19668</v>
      </c>
      <c r="CG2225" t="s">
        <v>720</v>
      </c>
      <c r="CH2225" t="s">
        <v>22075</v>
      </c>
      <c r="CJ2225" t="s">
        <v>373</v>
      </c>
      <c r="CK2225" t="s">
        <v>24</v>
      </c>
      <c r="CL2225" s="13"/>
      <c r="CM2225" s="4" t="str">
        <f>_xlfn.XLOOKUP($CG2225,tbl_area_24_07_2024[Nombre Área],tbl_area_24_07_2024[Estado],"Si no se encuentra",2,)</f>
        <v>Hidalgo</v>
      </c>
      <c r="CN2225" s="4" t="str">
        <f>_xlfn.XLOOKUP($CG2225,tbl_area_24_07_2024[Nombre Área],tbl_area_24_07_2024[Estructura],"Si no se encuentra",2,)</f>
        <v>Juntas Distritales</v>
      </c>
    </row>
    <row r="2226" spans="1:92" ht="20" x14ac:dyDescent="0.85">
      <c r="A2226" t="s">
        <v>22073</v>
      </c>
      <c r="B2226" t="s">
        <v>22074</v>
      </c>
      <c r="C2226" t="s">
        <v>22075</v>
      </c>
      <c r="D2226" t="s">
        <v>2199</v>
      </c>
      <c r="E2226" t="s">
        <v>2242</v>
      </c>
      <c r="F2226" t="s">
        <v>2201</v>
      </c>
      <c r="G2226" t="s">
        <v>12901</v>
      </c>
      <c r="H2226" t="s">
        <v>14</v>
      </c>
      <c r="I2226" t="s">
        <v>3831</v>
      </c>
      <c r="J2226" t="s">
        <v>19669</v>
      </c>
      <c r="K2226" t="s">
        <v>26151</v>
      </c>
      <c r="L2226" t="s">
        <v>14</v>
      </c>
      <c r="M2226" t="s">
        <v>14</v>
      </c>
      <c r="N2226" t="s">
        <v>19670</v>
      </c>
      <c r="O2226" t="s">
        <v>26151</v>
      </c>
      <c r="P2226" t="s">
        <v>14</v>
      </c>
      <c r="Q2226" t="s">
        <v>26151</v>
      </c>
      <c r="R2226" t="s">
        <v>26151</v>
      </c>
      <c r="S2226" t="s">
        <v>14</v>
      </c>
      <c r="T2226" t="s">
        <v>14</v>
      </c>
      <c r="U2226" t="s">
        <v>14</v>
      </c>
      <c r="V2226" t="s">
        <v>14</v>
      </c>
      <c r="W2226" t="s">
        <v>14</v>
      </c>
      <c r="X2226" t="s">
        <v>14</v>
      </c>
      <c r="Y2226" t="s">
        <v>14</v>
      </c>
      <c r="Z2226" t="s">
        <v>14</v>
      </c>
      <c r="AA2226" t="s">
        <v>19635</v>
      </c>
      <c r="AB2226" t="s">
        <v>26151</v>
      </c>
      <c r="AC2226" t="s">
        <v>11770</v>
      </c>
      <c r="AD2226" t="s">
        <v>2207</v>
      </c>
      <c r="AE2226" t="s">
        <v>11052</v>
      </c>
      <c r="AF2226" t="s">
        <v>6363</v>
      </c>
      <c r="AG2226" t="s">
        <v>14</v>
      </c>
      <c r="AH2226" t="s">
        <v>2209</v>
      </c>
      <c r="AI2226" t="s">
        <v>9644</v>
      </c>
      <c r="AJ2226" t="s">
        <v>1433</v>
      </c>
      <c r="AK2226" t="s">
        <v>9644</v>
      </c>
      <c r="AL2226" t="s">
        <v>1433</v>
      </c>
      <c r="AM2226" t="s">
        <v>5056</v>
      </c>
      <c r="AN2226" t="s">
        <v>1436</v>
      </c>
      <c r="AO2226" t="s">
        <v>228</v>
      </c>
      <c r="AP2226" t="s">
        <v>24219</v>
      </c>
      <c r="AQ2226" t="s">
        <v>14</v>
      </c>
      <c r="AR2226" t="s">
        <v>14</v>
      </c>
      <c r="AS2226" t="s">
        <v>14</v>
      </c>
      <c r="AT2226" t="s">
        <v>14</v>
      </c>
      <c r="AU2226" t="s">
        <v>19618</v>
      </c>
      <c r="AV2226" t="s">
        <v>720</v>
      </c>
      <c r="AW2226" t="s">
        <v>720</v>
      </c>
      <c r="AX2226" t="s">
        <v>720</v>
      </c>
      <c r="AY2226" t="s">
        <v>19636</v>
      </c>
      <c r="AZ2226" t="s">
        <v>22074</v>
      </c>
      <c r="BA2226" t="s">
        <v>22074</v>
      </c>
      <c r="BB2226" t="s">
        <v>22089</v>
      </c>
      <c r="BC2226">
        <v>25383.51</v>
      </c>
      <c r="BD2226">
        <v>29444.87</v>
      </c>
      <c r="BE2226" t="s">
        <v>14</v>
      </c>
      <c r="BF2226" t="s">
        <v>14</v>
      </c>
      <c r="BG2226" t="s">
        <v>2214</v>
      </c>
      <c r="BH2226" t="s">
        <v>14</v>
      </c>
      <c r="BI2226" t="s">
        <v>22092</v>
      </c>
      <c r="BJ2226" t="s">
        <v>19637</v>
      </c>
      <c r="BK2226" t="s">
        <v>14</v>
      </c>
      <c r="BL2226" t="s">
        <v>23639</v>
      </c>
      <c r="BM2226" t="s">
        <v>22075</v>
      </c>
      <c r="BN2226" t="s">
        <v>19671</v>
      </c>
      <c r="BO2226" t="s">
        <v>14</v>
      </c>
      <c r="BP2226" t="s">
        <v>26151</v>
      </c>
      <c r="BQ2226" t="s">
        <v>2217</v>
      </c>
      <c r="BR2226" t="s">
        <v>2303</v>
      </c>
      <c r="BS2226" t="s">
        <v>14</v>
      </c>
      <c r="BT2226" t="s">
        <v>14</v>
      </c>
      <c r="BU2226" t="s">
        <v>14</v>
      </c>
      <c r="BV2226" t="s">
        <v>14</v>
      </c>
      <c r="BW2226" t="s">
        <v>14</v>
      </c>
      <c r="BX2226" t="s">
        <v>14</v>
      </c>
      <c r="BY2226" t="s">
        <v>2220</v>
      </c>
      <c r="BZ2226" t="s">
        <v>26151</v>
      </c>
      <c r="CA2226" t="s">
        <v>2633</v>
      </c>
      <c r="CB2226" t="s">
        <v>14</v>
      </c>
      <c r="CC2226" t="s">
        <v>14</v>
      </c>
      <c r="CD2226" t="s">
        <v>19672</v>
      </c>
      <c r="CE2226" t="s">
        <v>14</v>
      </c>
      <c r="CF2226" t="s">
        <v>19673</v>
      </c>
      <c r="CG2226" t="s">
        <v>720</v>
      </c>
      <c r="CH2226" t="s">
        <v>22075</v>
      </c>
      <c r="CJ2226" t="s">
        <v>373</v>
      </c>
      <c r="CK2226" t="s">
        <v>24</v>
      </c>
      <c r="CL2226" s="13"/>
      <c r="CM2226" s="4" t="str">
        <f>_xlfn.XLOOKUP($CG2226,tbl_area_24_07_2024[Nombre Área],tbl_area_24_07_2024[Estado],"Si no se encuentra",2,)</f>
        <v>Hidalgo</v>
      </c>
      <c r="CN2226" s="4" t="str">
        <f>_xlfn.XLOOKUP($CG2226,tbl_area_24_07_2024[Nombre Área],tbl_area_24_07_2024[Estructura],"Si no se encuentra",2,)</f>
        <v>Juntas Distritales</v>
      </c>
    </row>
    <row r="2227" spans="1:92" ht="20" x14ac:dyDescent="0.85">
      <c r="A2227" t="s">
        <v>22073</v>
      </c>
      <c r="B2227" t="s">
        <v>22074</v>
      </c>
      <c r="C2227" t="s">
        <v>22075</v>
      </c>
      <c r="D2227" t="s">
        <v>2199</v>
      </c>
      <c r="E2227" t="s">
        <v>2242</v>
      </c>
      <c r="F2227" t="s">
        <v>2201</v>
      </c>
      <c r="G2227" t="s">
        <v>12906</v>
      </c>
      <c r="H2227" t="s">
        <v>14</v>
      </c>
      <c r="I2227" t="s">
        <v>3831</v>
      </c>
      <c r="J2227" t="s">
        <v>19674</v>
      </c>
      <c r="K2227" t="s">
        <v>26152</v>
      </c>
      <c r="L2227" t="s">
        <v>14</v>
      </c>
      <c r="M2227" t="s">
        <v>14</v>
      </c>
      <c r="N2227" t="s">
        <v>19675</v>
      </c>
      <c r="O2227" t="s">
        <v>26152</v>
      </c>
      <c r="P2227" t="s">
        <v>14</v>
      </c>
      <c r="Q2227" t="s">
        <v>26152</v>
      </c>
      <c r="R2227" t="s">
        <v>26152</v>
      </c>
      <c r="S2227" t="s">
        <v>14</v>
      </c>
      <c r="T2227" t="s">
        <v>14</v>
      </c>
      <c r="U2227" t="s">
        <v>14</v>
      </c>
      <c r="V2227" t="s">
        <v>14</v>
      </c>
      <c r="W2227" t="s">
        <v>14</v>
      </c>
      <c r="X2227" t="s">
        <v>14</v>
      </c>
      <c r="Y2227" t="s">
        <v>14</v>
      </c>
      <c r="Z2227" t="s">
        <v>14</v>
      </c>
      <c r="AA2227" t="s">
        <v>19635</v>
      </c>
      <c r="AB2227" t="s">
        <v>26152</v>
      </c>
      <c r="AC2227" t="s">
        <v>11770</v>
      </c>
      <c r="AD2227" t="s">
        <v>2207</v>
      </c>
      <c r="AE2227" t="s">
        <v>11052</v>
      </c>
      <c r="AF2227" t="s">
        <v>6363</v>
      </c>
      <c r="AG2227" t="s">
        <v>14</v>
      </c>
      <c r="AH2227" t="s">
        <v>2209</v>
      </c>
      <c r="AI2227" t="s">
        <v>9644</v>
      </c>
      <c r="AJ2227" t="s">
        <v>1433</v>
      </c>
      <c r="AK2227" t="s">
        <v>9644</v>
      </c>
      <c r="AL2227" t="s">
        <v>1433</v>
      </c>
      <c r="AM2227" t="s">
        <v>5056</v>
      </c>
      <c r="AN2227" t="s">
        <v>1436</v>
      </c>
      <c r="AO2227" t="s">
        <v>228</v>
      </c>
      <c r="AP2227" t="s">
        <v>24219</v>
      </c>
      <c r="AQ2227" t="s">
        <v>14</v>
      </c>
      <c r="AR2227" t="s">
        <v>14</v>
      </c>
      <c r="AS2227" t="s">
        <v>14</v>
      </c>
      <c r="AT2227" t="s">
        <v>14</v>
      </c>
      <c r="AU2227" t="s">
        <v>19618</v>
      </c>
      <c r="AV2227" t="s">
        <v>720</v>
      </c>
      <c r="AW2227" t="s">
        <v>720</v>
      </c>
      <c r="AX2227" t="s">
        <v>720</v>
      </c>
      <c r="AY2227" t="s">
        <v>19636</v>
      </c>
      <c r="AZ2227" t="s">
        <v>22074</v>
      </c>
      <c r="BA2227" t="s">
        <v>22074</v>
      </c>
      <c r="BB2227" t="s">
        <v>22089</v>
      </c>
      <c r="BC2227">
        <v>25383.51</v>
      </c>
      <c r="BD2227">
        <v>29444.87</v>
      </c>
      <c r="BE2227" t="s">
        <v>14</v>
      </c>
      <c r="BF2227" t="s">
        <v>14</v>
      </c>
      <c r="BG2227" t="s">
        <v>2214</v>
      </c>
      <c r="BH2227" t="s">
        <v>14</v>
      </c>
      <c r="BI2227" t="s">
        <v>22092</v>
      </c>
      <c r="BJ2227" t="s">
        <v>19637</v>
      </c>
      <c r="BK2227" t="s">
        <v>14</v>
      </c>
      <c r="BL2227" t="s">
        <v>24388</v>
      </c>
      <c r="BM2227" t="s">
        <v>22075</v>
      </c>
      <c r="BN2227" t="s">
        <v>19676</v>
      </c>
      <c r="BO2227" t="s">
        <v>14</v>
      </c>
      <c r="BP2227" t="s">
        <v>26152</v>
      </c>
      <c r="BQ2227" t="s">
        <v>2217</v>
      </c>
      <c r="BR2227" t="s">
        <v>2303</v>
      </c>
      <c r="BS2227" t="s">
        <v>14</v>
      </c>
      <c r="BT2227" t="s">
        <v>14</v>
      </c>
      <c r="BU2227" t="s">
        <v>14</v>
      </c>
      <c r="BV2227" t="s">
        <v>14</v>
      </c>
      <c r="BW2227" t="s">
        <v>14</v>
      </c>
      <c r="BX2227" t="s">
        <v>14</v>
      </c>
      <c r="BY2227" t="s">
        <v>2220</v>
      </c>
      <c r="BZ2227" t="s">
        <v>26152</v>
      </c>
      <c r="CA2227" t="s">
        <v>2633</v>
      </c>
      <c r="CB2227" t="s">
        <v>14</v>
      </c>
      <c r="CC2227" t="s">
        <v>14</v>
      </c>
      <c r="CD2227" t="s">
        <v>19677</v>
      </c>
      <c r="CE2227" t="s">
        <v>14</v>
      </c>
      <c r="CF2227" t="s">
        <v>19678</v>
      </c>
      <c r="CG2227" t="s">
        <v>720</v>
      </c>
      <c r="CH2227" t="s">
        <v>22075</v>
      </c>
      <c r="CJ2227" t="s">
        <v>373</v>
      </c>
      <c r="CK2227" t="s">
        <v>24</v>
      </c>
      <c r="CL2227" s="13"/>
      <c r="CM2227" s="4" t="str">
        <f>_xlfn.XLOOKUP($CG2227,tbl_area_24_07_2024[Nombre Área],tbl_area_24_07_2024[Estado],"Si no se encuentra",2,)</f>
        <v>Hidalgo</v>
      </c>
      <c r="CN2227" s="4" t="str">
        <f>_xlfn.XLOOKUP($CG2227,tbl_area_24_07_2024[Nombre Área],tbl_area_24_07_2024[Estructura],"Si no se encuentra",2,)</f>
        <v>Juntas Distritales</v>
      </c>
    </row>
    <row r="2228" spans="1:92" ht="20" x14ac:dyDescent="0.85">
      <c r="A2228" t="s">
        <v>22073</v>
      </c>
      <c r="B2228" t="s">
        <v>22074</v>
      </c>
      <c r="C2228" t="s">
        <v>22075</v>
      </c>
      <c r="D2228" t="s">
        <v>2199</v>
      </c>
      <c r="E2228" t="s">
        <v>2242</v>
      </c>
      <c r="F2228" t="s">
        <v>2201</v>
      </c>
      <c r="G2228" t="s">
        <v>10951</v>
      </c>
      <c r="H2228" t="s">
        <v>14</v>
      </c>
      <c r="I2228" t="s">
        <v>3831</v>
      </c>
      <c r="J2228" t="s">
        <v>19679</v>
      </c>
      <c r="K2228" t="s">
        <v>26153</v>
      </c>
      <c r="L2228" t="s">
        <v>14</v>
      </c>
      <c r="M2228" t="s">
        <v>14</v>
      </c>
      <c r="N2228" t="s">
        <v>19680</v>
      </c>
      <c r="O2228" t="s">
        <v>26153</v>
      </c>
      <c r="P2228" t="s">
        <v>14</v>
      </c>
      <c r="Q2228" t="s">
        <v>26153</v>
      </c>
      <c r="R2228" t="s">
        <v>26153</v>
      </c>
      <c r="S2228" t="s">
        <v>14</v>
      </c>
      <c r="T2228" t="s">
        <v>14</v>
      </c>
      <c r="U2228" t="s">
        <v>14</v>
      </c>
      <c r="V2228" t="s">
        <v>14</v>
      </c>
      <c r="W2228" t="s">
        <v>14</v>
      </c>
      <c r="X2228" t="s">
        <v>14</v>
      </c>
      <c r="Y2228" t="s">
        <v>14</v>
      </c>
      <c r="Z2228" t="s">
        <v>14</v>
      </c>
      <c r="AA2228" t="s">
        <v>19648</v>
      </c>
      <c r="AB2228" t="s">
        <v>26153</v>
      </c>
      <c r="AC2228" t="s">
        <v>11782</v>
      </c>
      <c r="AD2228" t="s">
        <v>2348</v>
      </c>
      <c r="AE2228" t="s">
        <v>11783</v>
      </c>
      <c r="AF2228" t="s">
        <v>1598</v>
      </c>
      <c r="AG2228" t="s">
        <v>2724</v>
      </c>
      <c r="AH2228" t="s">
        <v>2209</v>
      </c>
      <c r="AI2228" t="s">
        <v>11784</v>
      </c>
      <c r="AJ2228" t="s">
        <v>1468</v>
      </c>
      <c r="AK2228" t="s">
        <v>11784</v>
      </c>
      <c r="AL2228" t="s">
        <v>1468</v>
      </c>
      <c r="AM2228" t="s">
        <v>11785</v>
      </c>
      <c r="AN2228" t="s">
        <v>1179</v>
      </c>
      <c r="AO2228" t="s">
        <v>373</v>
      </c>
      <c r="AP2228" t="s">
        <v>24222</v>
      </c>
      <c r="AQ2228" t="s">
        <v>14</v>
      </c>
      <c r="AR2228" t="s">
        <v>14</v>
      </c>
      <c r="AS2228" t="s">
        <v>14</v>
      </c>
      <c r="AT2228" t="s">
        <v>14</v>
      </c>
      <c r="AU2228" t="s">
        <v>19618</v>
      </c>
      <c r="AV2228" t="s">
        <v>720</v>
      </c>
      <c r="AW2228" t="s">
        <v>720</v>
      </c>
      <c r="AX2228" t="s">
        <v>720</v>
      </c>
      <c r="AY2228" t="s">
        <v>19649</v>
      </c>
      <c r="AZ2228" t="s">
        <v>22074</v>
      </c>
      <c r="BA2228" t="s">
        <v>22074</v>
      </c>
      <c r="BB2228" t="s">
        <v>22089</v>
      </c>
      <c r="BC2228">
        <v>20100.25</v>
      </c>
      <c r="BD2228">
        <v>23316.29</v>
      </c>
      <c r="BE2228" t="s">
        <v>14</v>
      </c>
      <c r="BF2228" t="s">
        <v>14</v>
      </c>
      <c r="BG2228" t="s">
        <v>2214</v>
      </c>
      <c r="BH2228" t="s">
        <v>14</v>
      </c>
      <c r="BI2228" t="s">
        <v>22092</v>
      </c>
      <c r="BJ2228" t="s">
        <v>19650</v>
      </c>
      <c r="BK2228" t="s">
        <v>14</v>
      </c>
      <c r="BL2228" t="s">
        <v>26154</v>
      </c>
      <c r="BM2228" t="s">
        <v>22075</v>
      </c>
      <c r="BN2228" t="s">
        <v>19681</v>
      </c>
      <c r="BO2228" t="s">
        <v>14</v>
      </c>
      <c r="BP2228" t="s">
        <v>26153</v>
      </c>
      <c r="BQ2228" t="s">
        <v>2217</v>
      </c>
      <c r="BR2228" t="s">
        <v>2303</v>
      </c>
      <c r="BS2228" t="s">
        <v>14</v>
      </c>
      <c r="BT2228" t="s">
        <v>14</v>
      </c>
      <c r="BU2228" t="s">
        <v>14</v>
      </c>
      <c r="BV2228" t="s">
        <v>14</v>
      </c>
      <c r="BW2228" t="s">
        <v>14</v>
      </c>
      <c r="BX2228" t="s">
        <v>14</v>
      </c>
      <c r="BY2228" t="s">
        <v>2220</v>
      </c>
      <c r="BZ2228" t="s">
        <v>26153</v>
      </c>
      <c r="CA2228" t="s">
        <v>2633</v>
      </c>
      <c r="CB2228" t="s">
        <v>14</v>
      </c>
      <c r="CC2228" t="s">
        <v>14</v>
      </c>
      <c r="CD2228" t="s">
        <v>19682</v>
      </c>
      <c r="CE2228" t="s">
        <v>14</v>
      </c>
      <c r="CF2228" t="s">
        <v>19683</v>
      </c>
      <c r="CG2228" t="s">
        <v>720</v>
      </c>
      <c r="CH2228" t="s">
        <v>22075</v>
      </c>
      <c r="CJ2228" t="s">
        <v>373</v>
      </c>
      <c r="CK2228" t="s">
        <v>24</v>
      </c>
      <c r="CL2228" s="13"/>
      <c r="CM2228" s="4" t="str">
        <f>_xlfn.XLOOKUP($CG2228,tbl_area_24_07_2024[Nombre Área],tbl_area_24_07_2024[Estado],"Si no se encuentra",2,)</f>
        <v>Hidalgo</v>
      </c>
      <c r="CN2228" s="4" t="str">
        <f>_xlfn.XLOOKUP($CG2228,tbl_area_24_07_2024[Nombre Área],tbl_area_24_07_2024[Estructura],"Si no se encuentra",2,)</f>
        <v>Juntas Distritales</v>
      </c>
    </row>
    <row r="2229" spans="1:92" ht="20" x14ac:dyDescent="0.85">
      <c r="A2229" t="s">
        <v>22073</v>
      </c>
      <c r="B2229" t="s">
        <v>22074</v>
      </c>
      <c r="C2229" t="s">
        <v>22075</v>
      </c>
      <c r="D2229" t="s">
        <v>2199</v>
      </c>
      <c r="E2229" t="s">
        <v>2242</v>
      </c>
      <c r="F2229" t="s">
        <v>2201</v>
      </c>
      <c r="G2229" t="s">
        <v>12895</v>
      </c>
      <c r="H2229" t="s">
        <v>14</v>
      </c>
      <c r="I2229" t="s">
        <v>3831</v>
      </c>
      <c r="J2229" t="s">
        <v>19684</v>
      </c>
      <c r="K2229" t="s">
        <v>26155</v>
      </c>
      <c r="L2229" t="s">
        <v>14</v>
      </c>
      <c r="M2229" t="s">
        <v>14</v>
      </c>
      <c r="N2229" t="s">
        <v>19685</v>
      </c>
      <c r="O2229" t="s">
        <v>26155</v>
      </c>
      <c r="P2229" t="s">
        <v>14</v>
      </c>
      <c r="Q2229" t="s">
        <v>26155</v>
      </c>
      <c r="R2229" t="s">
        <v>26155</v>
      </c>
      <c r="S2229" t="s">
        <v>14</v>
      </c>
      <c r="T2229" t="s">
        <v>14</v>
      </c>
      <c r="U2229" t="s">
        <v>14</v>
      </c>
      <c r="V2229" t="s">
        <v>14</v>
      </c>
      <c r="W2229" t="s">
        <v>14</v>
      </c>
      <c r="X2229" t="s">
        <v>14</v>
      </c>
      <c r="Y2229" t="s">
        <v>14</v>
      </c>
      <c r="Z2229" t="s">
        <v>14</v>
      </c>
      <c r="AA2229" t="s">
        <v>19648</v>
      </c>
      <c r="AB2229" t="s">
        <v>26155</v>
      </c>
      <c r="AC2229" t="s">
        <v>11782</v>
      </c>
      <c r="AD2229" t="s">
        <v>2348</v>
      </c>
      <c r="AE2229" t="s">
        <v>11783</v>
      </c>
      <c r="AF2229" t="s">
        <v>1598</v>
      </c>
      <c r="AG2229" t="s">
        <v>2724</v>
      </c>
      <c r="AH2229" t="s">
        <v>2209</v>
      </c>
      <c r="AI2229" t="s">
        <v>11784</v>
      </c>
      <c r="AJ2229" t="s">
        <v>1468</v>
      </c>
      <c r="AK2229" t="s">
        <v>11784</v>
      </c>
      <c r="AL2229" t="s">
        <v>1468</v>
      </c>
      <c r="AM2229" t="s">
        <v>11785</v>
      </c>
      <c r="AN2229" t="s">
        <v>1179</v>
      </c>
      <c r="AO2229" t="s">
        <v>373</v>
      </c>
      <c r="AP2229" t="s">
        <v>24222</v>
      </c>
      <c r="AQ2229" t="s">
        <v>14</v>
      </c>
      <c r="AR2229" t="s">
        <v>14</v>
      </c>
      <c r="AS2229" t="s">
        <v>14</v>
      </c>
      <c r="AT2229" t="s">
        <v>14</v>
      </c>
      <c r="AU2229" t="s">
        <v>19618</v>
      </c>
      <c r="AV2229" t="s">
        <v>720</v>
      </c>
      <c r="AW2229" t="s">
        <v>720</v>
      </c>
      <c r="AX2229" t="s">
        <v>720</v>
      </c>
      <c r="AY2229" t="s">
        <v>19649</v>
      </c>
      <c r="AZ2229" t="s">
        <v>22074</v>
      </c>
      <c r="BA2229" t="s">
        <v>22074</v>
      </c>
      <c r="BB2229" t="s">
        <v>22089</v>
      </c>
      <c r="BC2229">
        <v>20100.25</v>
      </c>
      <c r="BD2229">
        <v>23316.29</v>
      </c>
      <c r="BE2229" t="s">
        <v>14</v>
      </c>
      <c r="BF2229" t="s">
        <v>14</v>
      </c>
      <c r="BG2229" t="s">
        <v>2214</v>
      </c>
      <c r="BH2229" t="s">
        <v>14</v>
      </c>
      <c r="BI2229" t="s">
        <v>22092</v>
      </c>
      <c r="BJ2229" t="s">
        <v>19650</v>
      </c>
      <c r="BK2229" t="s">
        <v>14</v>
      </c>
      <c r="BL2229" t="s">
        <v>26156</v>
      </c>
      <c r="BM2229" t="s">
        <v>22075</v>
      </c>
      <c r="BN2229" t="s">
        <v>19686</v>
      </c>
      <c r="BO2229" t="s">
        <v>14</v>
      </c>
      <c r="BP2229" t="s">
        <v>26155</v>
      </c>
      <c r="BQ2229" t="s">
        <v>2217</v>
      </c>
      <c r="BR2229" t="s">
        <v>2303</v>
      </c>
      <c r="BS2229" t="s">
        <v>14</v>
      </c>
      <c r="BT2229" t="s">
        <v>14</v>
      </c>
      <c r="BU2229" t="s">
        <v>14</v>
      </c>
      <c r="BV2229" t="s">
        <v>14</v>
      </c>
      <c r="BW2229" t="s">
        <v>14</v>
      </c>
      <c r="BX2229" t="s">
        <v>14</v>
      </c>
      <c r="BY2229" t="s">
        <v>2220</v>
      </c>
      <c r="BZ2229" t="s">
        <v>26155</v>
      </c>
      <c r="CA2229" t="s">
        <v>2633</v>
      </c>
      <c r="CB2229" t="s">
        <v>14</v>
      </c>
      <c r="CC2229" t="s">
        <v>14</v>
      </c>
      <c r="CD2229" t="s">
        <v>19687</v>
      </c>
      <c r="CE2229" t="s">
        <v>14</v>
      </c>
      <c r="CF2229" t="s">
        <v>19688</v>
      </c>
      <c r="CG2229" t="s">
        <v>720</v>
      </c>
      <c r="CH2229" t="s">
        <v>22075</v>
      </c>
      <c r="CJ2229" t="s">
        <v>373</v>
      </c>
      <c r="CK2229" t="s">
        <v>24</v>
      </c>
      <c r="CL2229" s="13"/>
      <c r="CM2229" s="4" t="str">
        <f>_xlfn.XLOOKUP($CG2229,tbl_area_24_07_2024[Nombre Área],tbl_area_24_07_2024[Estado],"Si no se encuentra",2,)</f>
        <v>Hidalgo</v>
      </c>
      <c r="CN2229" s="4" t="str">
        <f>_xlfn.XLOOKUP($CG2229,tbl_area_24_07_2024[Nombre Área],tbl_area_24_07_2024[Estructura],"Si no se encuentra",2,)</f>
        <v>Juntas Distritales</v>
      </c>
    </row>
    <row r="2230" spans="1:92" ht="20" x14ac:dyDescent="0.85">
      <c r="A2230" t="s">
        <v>22073</v>
      </c>
      <c r="B2230" t="s">
        <v>22074</v>
      </c>
      <c r="C2230" t="s">
        <v>22075</v>
      </c>
      <c r="D2230" t="s">
        <v>2199</v>
      </c>
      <c r="E2230" t="s">
        <v>2200</v>
      </c>
      <c r="F2230" t="s">
        <v>2201</v>
      </c>
      <c r="G2230" t="s">
        <v>19689</v>
      </c>
      <c r="H2230" t="s">
        <v>14</v>
      </c>
      <c r="I2230" t="s">
        <v>19690</v>
      </c>
      <c r="J2230" t="s">
        <v>19691</v>
      </c>
      <c r="K2230" t="s">
        <v>26157</v>
      </c>
      <c r="L2230" t="s">
        <v>14</v>
      </c>
      <c r="M2230" t="s">
        <v>14</v>
      </c>
      <c r="N2230" t="s">
        <v>19692</v>
      </c>
      <c r="O2230" t="s">
        <v>26157</v>
      </c>
      <c r="P2230" t="s">
        <v>14</v>
      </c>
      <c r="Q2230" t="s">
        <v>26157</v>
      </c>
      <c r="R2230" t="s">
        <v>26157</v>
      </c>
      <c r="S2230" t="s">
        <v>14</v>
      </c>
      <c r="T2230" t="s">
        <v>14</v>
      </c>
      <c r="U2230" t="s">
        <v>14</v>
      </c>
      <c r="V2230" t="s">
        <v>14</v>
      </c>
      <c r="W2230" t="s">
        <v>19693</v>
      </c>
      <c r="X2230" t="s">
        <v>310</v>
      </c>
      <c r="Y2230" t="s">
        <v>1674</v>
      </c>
      <c r="Z2230" t="s">
        <v>18</v>
      </c>
      <c r="AA2230" t="s">
        <v>14</v>
      </c>
      <c r="AB2230" t="s">
        <v>26157</v>
      </c>
      <c r="AC2230" t="s">
        <v>19694</v>
      </c>
      <c r="AD2230" t="s">
        <v>2348</v>
      </c>
      <c r="AE2230" t="s">
        <v>19695</v>
      </c>
      <c r="AF2230" t="s">
        <v>1593</v>
      </c>
      <c r="AG2230" t="s">
        <v>2800</v>
      </c>
      <c r="AH2230" t="s">
        <v>2209</v>
      </c>
      <c r="AI2230" t="s">
        <v>2287</v>
      </c>
      <c r="AJ2230" t="s">
        <v>1168</v>
      </c>
      <c r="AK2230" t="s">
        <v>18817</v>
      </c>
      <c r="AL2230" t="s">
        <v>1567</v>
      </c>
      <c r="AM2230" t="s">
        <v>18817</v>
      </c>
      <c r="AN2230" t="s">
        <v>1437</v>
      </c>
      <c r="AO2230" t="s">
        <v>264</v>
      </c>
      <c r="AP2230" t="s">
        <v>26158</v>
      </c>
      <c r="AQ2230" t="s">
        <v>14</v>
      </c>
      <c r="AR2230" t="s">
        <v>14</v>
      </c>
      <c r="AS2230" t="s">
        <v>14</v>
      </c>
      <c r="AT2230" t="s">
        <v>14</v>
      </c>
      <c r="AU2230" t="s">
        <v>19696</v>
      </c>
      <c r="AV2230" t="s">
        <v>19697</v>
      </c>
      <c r="AW2230" t="s">
        <v>19697</v>
      </c>
      <c r="AX2230" t="s">
        <v>19697</v>
      </c>
      <c r="AY2230" t="s">
        <v>2378</v>
      </c>
      <c r="AZ2230" t="s">
        <v>22104</v>
      </c>
      <c r="BA2230" t="s">
        <v>22074</v>
      </c>
      <c r="BB2230" t="s">
        <v>22089</v>
      </c>
      <c r="BC2230">
        <v>81060.34</v>
      </c>
      <c r="BD2230">
        <v>94029.99</v>
      </c>
      <c r="BE2230" t="s">
        <v>14</v>
      </c>
      <c r="BF2230" t="s">
        <v>14</v>
      </c>
      <c r="BG2230" t="s">
        <v>2214</v>
      </c>
      <c r="BH2230" t="s">
        <v>14</v>
      </c>
      <c r="BI2230" t="s">
        <v>22092</v>
      </c>
      <c r="BJ2230" t="s">
        <v>19698</v>
      </c>
      <c r="BK2230" t="s">
        <v>14</v>
      </c>
      <c r="BL2230" t="s">
        <v>22074</v>
      </c>
      <c r="BM2230" t="s">
        <v>22089</v>
      </c>
      <c r="BN2230" t="s">
        <v>19699</v>
      </c>
      <c r="BO2230" t="s">
        <v>14</v>
      </c>
      <c r="BP2230" t="s">
        <v>26157</v>
      </c>
      <c r="BQ2230" t="s">
        <v>2217</v>
      </c>
      <c r="BR2230" t="s">
        <v>19700</v>
      </c>
      <c r="BS2230" t="s">
        <v>2376</v>
      </c>
      <c r="BT2230" t="s">
        <v>14</v>
      </c>
      <c r="BU2230" t="s">
        <v>14</v>
      </c>
      <c r="BV2230" t="s">
        <v>14</v>
      </c>
      <c r="BW2230" t="s">
        <v>14</v>
      </c>
      <c r="BX2230" t="s">
        <v>14</v>
      </c>
      <c r="BY2230" t="s">
        <v>2220</v>
      </c>
      <c r="BZ2230" t="s">
        <v>26157</v>
      </c>
      <c r="CA2230" t="s">
        <v>19701</v>
      </c>
      <c r="CB2230" t="s">
        <v>14</v>
      </c>
      <c r="CC2230" t="s">
        <v>14</v>
      </c>
      <c r="CD2230" t="s">
        <v>14</v>
      </c>
      <c r="CE2230" t="s">
        <v>14</v>
      </c>
      <c r="CF2230" t="s">
        <v>19702</v>
      </c>
      <c r="CG2230" t="s">
        <v>609</v>
      </c>
      <c r="CH2230" t="s">
        <v>22075</v>
      </c>
      <c r="CJ2230" t="s">
        <v>264</v>
      </c>
      <c r="CK2230" t="s">
        <v>24</v>
      </c>
      <c r="CL2230" s="13"/>
      <c r="CM2230" s="4" t="str">
        <f>_xlfn.XLOOKUP($CG2230,tbl_area_24_07_2024[Nombre Área],tbl_area_24_07_2024[Estado],"Si no se encuentra",2,)</f>
        <v>Puebla</v>
      </c>
      <c r="CN2230" s="4" t="str">
        <f>_xlfn.XLOOKUP($CG2230,tbl_area_24_07_2024[Nombre Área],tbl_area_24_07_2024[Estructura],"Si no se encuentra",2,)</f>
        <v>Juntas Distritales</v>
      </c>
    </row>
    <row r="2231" spans="1:92" ht="20" x14ac:dyDescent="0.85">
      <c r="A2231" t="s">
        <v>22073</v>
      </c>
      <c r="B2231" t="s">
        <v>22074</v>
      </c>
      <c r="C2231" t="s">
        <v>22075</v>
      </c>
      <c r="D2231" t="s">
        <v>2199</v>
      </c>
      <c r="E2231" t="s">
        <v>2200</v>
      </c>
      <c r="F2231" t="s">
        <v>2201</v>
      </c>
      <c r="G2231" t="s">
        <v>19703</v>
      </c>
      <c r="H2231" t="s">
        <v>14</v>
      </c>
      <c r="I2231" t="s">
        <v>19704</v>
      </c>
      <c r="J2231" t="s">
        <v>19705</v>
      </c>
      <c r="K2231" t="s">
        <v>26159</v>
      </c>
      <c r="L2231" t="s">
        <v>14</v>
      </c>
      <c r="M2231" t="s">
        <v>14</v>
      </c>
      <c r="N2231" t="s">
        <v>19706</v>
      </c>
      <c r="O2231" t="s">
        <v>26159</v>
      </c>
      <c r="P2231" t="s">
        <v>14</v>
      </c>
      <c r="Q2231" t="s">
        <v>26159</v>
      </c>
      <c r="R2231" t="s">
        <v>26159</v>
      </c>
      <c r="S2231" t="s">
        <v>14</v>
      </c>
      <c r="T2231" t="s">
        <v>14</v>
      </c>
      <c r="U2231" t="s">
        <v>14</v>
      </c>
      <c r="V2231" t="s">
        <v>14</v>
      </c>
      <c r="W2231" t="s">
        <v>19707</v>
      </c>
      <c r="X2231" t="s">
        <v>209</v>
      </c>
      <c r="Y2231" t="s">
        <v>1233</v>
      </c>
      <c r="Z2231" t="s">
        <v>18</v>
      </c>
      <c r="AA2231" t="s">
        <v>14</v>
      </c>
      <c r="AB2231" t="s">
        <v>26159</v>
      </c>
      <c r="AC2231" t="s">
        <v>19708</v>
      </c>
      <c r="AD2231" t="s">
        <v>2207</v>
      </c>
      <c r="AE2231" t="s">
        <v>19709</v>
      </c>
      <c r="AF2231" t="s">
        <v>1515</v>
      </c>
      <c r="AG2231" t="s">
        <v>2724</v>
      </c>
      <c r="AH2231" t="s">
        <v>1956</v>
      </c>
      <c r="AI2231" t="s">
        <v>19710</v>
      </c>
      <c r="AJ2231" t="s">
        <v>1168</v>
      </c>
      <c r="AK2231" t="s">
        <v>19711</v>
      </c>
      <c r="AL2231" t="s">
        <v>1180</v>
      </c>
      <c r="AM2231" t="s">
        <v>2054</v>
      </c>
      <c r="AN2231" t="s">
        <v>1437</v>
      </c>
      <c r="AO2231" t="s">
        <v>264</v>
      </c>
      <c r="AP2231" t="s">
        <v>26160</v>
      </c>
      <c r="AQ2231" t="s">
        <v>14</v>
      </c>
      <c r="AR2231" t="s">
        <v>14</v>
      </c>
      <c r="AS2231" t="s">
        <v>14</v>
      </c>
      <c r="AT2231" t="s">
        <v>14</v>
      </c>
      <c r="AU2231" t="s">
        <v>19696</v>
      </c>
      <c r="AV2231" t="s">
        <v>19697</v>
      </c>
      <c r="AW2231" t="s">
        <v>19697</v>
      </c>
      <c r="AX2231" t="s">
        <v>19697</v>
      </c>
      <c r="AY2231" t="s">
        <v>2617</v>
      </c>
      <c r="AZ2231" t="s">
        <v>22104</v>
      </c>
      <c r="BA2231" t="s">
        <v>22074</v>
      </c>
      <c r="BB2231" t="s">
        <v>22089</v>
      </c>
      <c r="BC2231">
        <v>14854.74</v>
      </c>
      <c r="BD2231">
        <v>17231.5</v>
      </c>
      <c r="BE2231" t="s">
        <v>14</v>
      </c>
      <c r="BF2231" t="s">
        <v>14</v>
      </c>
      <c r="BG2231" t="s">
        <v>2214</v>
      </c>
      <c r="BH2231" t="s">
        <v>14</v>
      </c>
      <c r="BI2231" t="s">
        <v>22092</v>
      </c>
      <c r="BJ2231" t="s">
        <v>19712</v>
      </c>
      <c r="BK2231" t="s">
        <v>14</v>
      </c>
      <c r="BL2231" t="s">
        <v>22074</v>
      </c>
      <c r="BM2231" t="s">
        <v>22089</v>
      </c>
      <c r="BN2231" t="s">
        <v>19713</v>
      </c>
      <c r="BO2231" t="s">
        <v>14</v>
      </c>
      <c r="BP2231" t="s">
        <v>26159</v>
      </c>
      <c r="BQ2231" t="s">
        <v>2217</v>
      </c>
      <c r="BR2231" t="s">
        <v>19700</v>
      </c>
      <c r="BS2231" t="s">
        <v>2376</v>
      </c>
      <c r="BT2231" t="s">
        <v>14</v>
      </c>
      <c r="BU2231" t="s">
        <v>14</v>
      </c>
      <c r="BV2231" t="s">
        <v>14</v>
      </c>
      <c r="BW2231" t="s">
        <v>14</v>
      </c>
      <c r="BX2231" t="s">
        <v>14</v>
      </c>
      <c r="BY2231" t="s">
        <v>2220</v>
      </c>
      <c r="BZ2231" t="s">
        <v>26159</v>
      </c>
      <c r="CA2231" t="s">
        <v>19701</v>
      </c>
      <c r="CB2231" t="s">
        <v>14</v>
      </c>
      <c r="CC2231" t="s">
        <v>14</v>
      </c>
      <c r="CD2231" t="s">
        <v>14</v>
      </c>
      <c r="CE2231" t="s">
        <v>14</v>
      </c>
      <c r="CF2231" t="s">
        <v>19714</v>
      </c>
      <c r="CG2231" t="s">
        <v>609</v>
      </c>
      <c r="CH2231" t="s">
        <v>22075</v>
      </c>
      <c r="CJ2231" t="s">
        <v>264</v>
      </c>
      <c r="CK2231" t="s">
        <v>24</v>
      </c>
      <c r="CL2231" s="13"/>
      <c r="CM2231" s="4" t="str">
        <f>_xlfn.XLOOKUP($CG2231,tbl_area_24_07_2024[Nombre Área],tbl_area_24_07_2024[Estado],"Si no se encuentra",2,)</f>
        <v>Puebla</v>
      </c>
      <c r="CN2231" s="4" t="str">
        <f>_xlfn.XLOOKUP($CG2231,tbl_area_24_07_2024[Nombre Área],tbl_area_24_07_2024[Estructura],"Si no se encuentra",2,)</f>
        <v>Juntas Distritales</v>
      </c>
    </row>
    <row r="2232" spans="1:92" ht="20" x14ac:dyDescent="0.85">
      <c r="A2232" t="s">
        <v>22073</v>
      </c>
      <c r="B2232" t="s">
        <v>22074</v>
      </c>
      <c r="C2232" t="s">
        <v>22075</v>
      </c>
      <c r="D2232" t="s">
        <v>2199</v>
      </c>
      <c r="E2232" t="s">
        <v>2242</v>
      </c>
      <c r="F2232" t="s">
        <v>2201</v>
      </c>
      <c r="G2232" t="s">
        <v>19715</v>
      </c>
      <c r="H2232" t="s">
        <v>14</v>
      </c>
      <c r="I2232" t="s">
        <v>19716</v>
      </c>
      <c r="J2232" t="s">
        <v>19717</v>
      </c>
      <c r="K2232" t="s">
        <v>26161</v>
      </c>
      <c r="L2232" t="s">
        <v>14</v>
      </c>
      <c r="M2232" t="s">
        <v>14</v>
      </c>
      <c r="N2232" t="s">
        <v>19718</v>
      </c>
      <c r="O2232" t="s">
        <v>26161</v>
      </c>
      <c r="P2232" t="s">
        <v>14</v>
      </c>
      <c r="Q2232" t="s">
        <v>26161</v>
      </c>
      <c r="R2232" t="s">
        <v>26161</v>
      </c>
      <c r="S2232" t="s">
        <v>14</v>
      </c>
      <c r="T2232" t="s">
        <v>14</v>
      </c>
      <c r="U2232" t="s">
        <v>14</v>
      </c>
      <c r="V2232" t="s">
        <v>14</v>
      </c>
      <c r="W2232" t="s">
        <v>119</v>
      </c>
      <c r="X2232" t="s">
        <v>90</v>
      </c>
      <c r="Y2232" t="s">
        <v>19719</v>
      </c>
      <c r="Z2232" t="s">
        <v>18</v>
      </c>
      <c r="AA2232" t="s">
        <v>14</v>
      </c>
      <c r="AB2232" t="s">
        <v>26161</v>
      </c>
      <c r="AC2232" t="s">
        <v>2539</v>
      </c>
      <c r="AD2232" t="s">
        <v>2207</v>
      </c>
      <c r="AE2232" t="s">
        <v>2540</v>
      </c>
      <c r="AF2232" t="s">
        <v>1206</v>
      </c>
      <c r="AG2232" t="s">
        <v>14</v>
      </c>
      <c r="AH2232" t="s">
        <v>2209</v>
      </c>
      <c r="AI2232" t="s">
        <v>2541</v>
      </c>
      <c r="AJ2232" t="s">
        <v>1527</v>
      </c>
      <c r="AK2232" t="s">
        <v>264</v>
      </c>
      <c r="AL2232" t="s">
        <v>1527</v>
      </c>
      <c r="AM2232" t="s">
        <v>264</v>
      </c>
      <c r="AN2232" t="s">
        <v>1437</v>
      </c>
      <c r="AO2232" t="s">
        <v>264</v>
      </c>
      <c r="AP2232" t="s">
        <v>22124</v>
      </c>
      <c r="AQ2232" t="s">
        <v>14</v>
      </c>
      <c r="AR2232" t="s">
        <v>14</v>
      </c>
      <c r="AS2232" t="s">
        <v>14</v>
      </c>
      <c r="AT2232" t="s">
        <v>14</v>
      </c>
      <c r="AU2232" t="s">
        <v>19696</v>
      </c>
      <c r="AV2232" t="s">
        <v>19697</v>
      </c>
      <c r="AW2232" t="s">
        <v>19697</v>
      </c>
      <c r="AX2232" t="s">
        <v>19697</v>
      </c>
      <c r="AY2232" t="s">
        <v>2623</v>
      </c>
      <c r="AZ2232" t="s">
        <v>22113</v>
      </c>
      <c r="BA2232" t="s">
        <v>22104</v>
      </c>
      <c r="BB2232" t="s">
        <v>22089</v>
      </c>
      <c r="BC2232">
        <v>106965.48</v>
      </c>
      <c r="BD2232">
        <v>112670.28</v>
      </c>
      <c r="BE2232" t="s">
        <v>26162</v>
      </c>
      <c r="BF2232" t="s">
        <v>22437</v>
      </c>
      <c r="BG2232" t="s">
        <v>2214</v>
      </c>
      <c r="BH2232" t="s">
        <v>14</v>
      </c>
      <c r="BI2232" t="s">
        <v>22092</v>
      </c>
      <c r="BJ2232" t="s">
        <v>19720</v>
      </c>
      <c r="BK2232" t="s">
        <v>14</v>
      </c>
      <c r="BL2232" t="s">
        <v>22104</v>
      </c>
      <c r="BM2232" t="s">
        <v>22089</v>
      </c>
      <c r="BN2232" t="s">
        <v>19721</v>
      </c>
      <c r="BO2232" t="s">
        <v>14</v>
      </c>
      <c r="BP2232" t="s">
        <v>26161</v>
      </c>
      <c r="BQ2232" t="s">
        <v>2217</v>
      </c>
      <c r="BR2232" t="s">
        <v>19700</v>
      </c>
      <c r="BS2232" t="s">
        <v>2376</v>
      </c>
      <c r="BT2232" t="s">
        <v>14</v>
      </c>
      <c r="BU2232" t="s">
        <v>14</v>
      </c>
      <c r="BV2232" t="s">
        <v>14</v>
      </c>
      <c r="BW2232" t="s">
        <v>14</v>
      </c>
      <c r="BX2232" t="s">
        <v>14</v>
      </c>
      <c r="BY2232" t="s">
        <v>2220</v>
      </c>
      <c r="BZ2232" t="s">
        <v>26161</v>
      </c>
      <c r="CA2232" t="s">
        <v>19701</v>
      </c>
      <c r="CB2232" t="s">
        <v>14</v>
      </c>
      <c r="CC2232" t="s">
        <v>14</v>
      </c>
      <c r="CD2232" t="s">
        <v>14</v>
      </c>
      <c r="CE2232" t="s">
        <v>14</v>
      </c>
      <c r="CF2232" t="s">
        <v>19722</v>
      </c>
      <c r="CG2232" t="s">
        <v>609</v>
      </c>
      <c r="CH2232" t="s">
        <v>22075</v>
      </c>
      <c r="CJ2232" t="s">
        <v>264</v>
      </c>
      <c r="CK2232" t="s">
        <v>24</v>
      </c>
      <c r="CL2232" s="13"/>
      <c r="CM2232" s="4" t="str">
        <f>_xlfn.XLOOKUP($CG2232,tbl_area_24_07_2024[Nombre Área],tbl_area_24_07_2024[Estado],"Si no se encuentra",2,)</f>
        <v>Puebla</v>
      </c>
      <c r="CN2232" s="4" t="str">
        <f>_xlfn.XLOOKUP($CG2232,tbl_area_24_07_2024[Nombre Área],tbl_area_24_07_2024[Estructura],"Si no se encuentra",2,)</f>
        <v>Juntas Distritales</v>
      </c>
    </row>
    <row r="2233" spans="1:92" ht="20" x14ac:dyDescent="0.85">
      <c r="A2233" t="s">
        <v>22073</v>
      </c>
      <c r="B2233" t="s">
        <v>22074</v>
      </c>
      <c r="C2233" t="s">
        <v>22075</v>
      </c>
      <c r="D2233" t="s">
        <v>2199</v>
      </c>
      <c r="E2233" t="s">
        <v>2242</v>
      </c>
      <c r="F2233" t="s">
        <v>2201</v>
      </c>
      <c r="G2233" t="s">
        <v>19715</v>
      </c>
      <c r="H2233" t="s">
        <v>14</v>
      </c>
      <c r="I2233" t="s">
        <v>19723</v>
      </c>
      <c r="J2233" t="s">
        <v>19724</v>
      </c>
      <c r="K2233" t="s">
        <v>26163</v>
      </c>
      <c r="L2233" t="s">
        <v>14</v>
      </c>
      <c r="M2233" t="s">
        <v>14</v>
      </c>
      <c r="N2233" t="s">
        <v>19725</v>
      </c>
      <c r="O2233" t="s">
        <v>26163</v>
      </c>
      <c r="P2233" t="s">
        <v>14</v>
      </c>
      <c r="Q2233" t="s">
        <v>26163</v>
      </c>
      <c r="R2233" t="s">
        <v>26163</v>
      </c>
      <c r="S2233" t="s">
        <v>14</v>
      </c>
      <c r="T2233" t="s">
        <v>14</v>
      </c>
      <c r="U2233" t="s">
        <v>14</v>
      </c>
      <c r="V2233" t="s">
        <v>14</v>
      </c>
      <c r="W2233" t="s">
        <v>119</v>
      </c>
      <c r="X2233" t="s">
        <v>90</v>
      </c>
      <c r="Y2233" t="s">
        <v>19719</v>
      </c>
      <c r="Z2233" t="s">
        <v>18</v>
      </c>
      <c r="AA2233" t="s">
        <v>14</v>
      </c>
      <c r="AB2233" t="s">
        <v>26163</v>
      </c>
      <c r="AC2233" t="s">
        <v>2539</v>
      </c>
      <c r="AD2233" t="s">
        <v>2207</v>
      </c>
      <c r="AE2233" t="s">
        <v>2540</v>
      </c>
      <c r="AF2233" t="s">
        <v>1206</v>
      </c>
      <c r="AG2233" t="s">
        <v>14</v>
      </c>
      <c r="AH2233" t="s">
        <v>2209</v>
      </c>
      <c r="AI2233" t="s">
        <v>2541</v>
      </c>
      <c r="AJ2233" t="s">
        <v>1527</v>
      </c>
      <c r="AK2233" t="s">
        <v>264</v>
      </c>
      <c r="AL2233" t="s">
        <v>1527</v>
      </c>
      <c r="AM2233" t="s">
        <v>264</v>
      </c>
      <c r="AN2233" t="s">
        <v>1437</v>
      </c>
      <c r="AO2233" t="s">
        <v>264</v>
      </c>
      <c r="AP2233" t="s">
        <v>22124</v>
      </c>
      <c r="AQ2233" t="s">
        <v>14</v>
      </c>
      <c r="AR2233" t="s">
        <v>14</v>
      </c>
      <c r="AS2233" t="s">
        <v>14</v>
      </c>
      <c r="AT2233" t="s">
        <v>14</v>
      </c>
      <c r="AU2233" t="s">
        <v>19696</v>
      </c>
      <c r="AV2233" t="s">
        <v>19697</v>
      </c>
      <c r="AW2233" t="s">
        <v>19697</v>
      </c>
      <c r="AX2233" t="s">
        <v>19697</v>
      </c>
      <c r="AY2233" t="s">
        <v>2635</v>
      </c>
      <c r="AZ2233" t="s">
        <v>22113</v>
      </c>
      <c r="BA2233" t="s">
        <v>22104</v>
      </c>
      <c r="BB2233" t="s">
        <v>22089</v>
      </c>
      <c r="BC2233">
        <v>106965.48</v>
      </c>
      <c r="BD2233">
        <v>112670.28</v>
      </c>
      <c r="BE2233" t="s">
        <v>26162</v>
      </c>
      <c r="BF2233" t="s">
        <v>22437</v>
      </c>
      <c r="BG2233" t="s">
        <v>2214</v>
      </c>
      <c r="BH2233" t="s">
        <v>14</v>
      </c>
      <c r="BI2233" t="s">
        <v>22092</v>
      </c>
      <c r="BJ2233" t="s">
        <v>19726</v>
      </c>
      <c r="BK2233" t="s">
        <v>14</v>
      </c>
      <c r="BL2233" t="s">
        <v>22104</v>
      </c>
      <c r="BM2233" t="s">
        <v>22089</v>
      </c>
      <c r="BN2233" t="s">
        <v>19727</v>
      </c>
      <c r="BO2233" t="s">
        <v>14</v>
      </c>
      <c r="BP2233" t="s">
        <v>26163</v>
      </c>
      <c r="BQ2233" t="s">
        <v>2217</v>
      </c>
      <c r="BR2233" t="s">
        <v>19700</v>
      </c>
      <c r="BS2233" t="s">
        <v>2376</v>
      </c>
      <c r="BT2233" t="s">
        <v>14</v>
      </c>
      <c r="BU2233" t="s">
        <v>14</v>
      </c>
      <c r="BV2233" t="s">
        <v>14</v>
      </c>
      <c r="BW2233" t="s">
        <v>14</v>
      </c>
      <c r="BX2233" t="s">
        <v>14</v>
      </c>
      <c r="BY2233" t="s">
        <v>2220</v>
      </c>
      <c r="BZ2233" t="s">
        <v>26163</v>
      </c>
      <c r="CA2233" t="s">
        <v>19701</v>
      </c>
      <c r="CB2233" t="s">
        <v>14</v>
      </c>
      <c r="CC2233" t="s">
        <v>14</v>
      </c>
      <c r="CD2233" t="s">
        <v>14</v>
      </c>
      <c r="CE2233" t="s">
        <v>14</v>
      </c>
      <c r="CF2233" t="s">
        <v>19728</v>
      </c>
      <c r="CG2233" t="s">
        <v>609</v>
      </c>
      <c r="CH2233" t="s">
        <v>22075</v>
      </c>
      <c r="CJ2233" t="s">
        <v>264</v>
      </c>
      <c r="CK2233" t="s">
        <v>24</v>
      </c>
      <c r="CL2233" s="13"/>
      <c r="CM2233" s="4" t="str">
        <f>_xlfn.XLOOKUP($CG2233,tbl_area_24_07_2024[Nombre Área],tbl_area_24_07_2024[Estado],"Si no se encuentra",2,)</f>
        <v>Puebla</v>
      </c>
      <c r="CN2233" s="4" t="str">
        <f>_xlfn.XLOOKUP($CG2233,tbl_area_24_07_2024[Nombre Área],tbl_area_24_07_2024[Estructura],"Si no se encuentra",2,)</f>
        <v>Juntas Distritales</v>
      </c>
    </row>
    <row r="2234" spans="1:92" ht="20" x14ac:dyDescent="0.85">
      <c r="A2234" t="s">
        <v>22073</v>
      </c>
      <c r="B2234" t="s">
        <v>22074</v>
      </c>
      <c r="C2234" t="s">
        <v>22075</v>
      </c>
      <c r="D2234" t="s">
        <v>2199</v>
      </c>
      <c r="E2234" t="s">
        <v>2242</v>
      </c>
      <c r="F2234" t="s">
        <v>2201</v>
      </c>
      <c r="G2234" t="s">
        <v>19715</v>
      </c>
      <c r="H2234" t="s">
        <v>14</v>
      </c>
      <c r="I2234" t="s">
        <v>19729</v>
      </c>
      <c r="J2234" t="s">
        <v>19730</v>
      </c>
      <c r="K2234" t="s">
        <v>26164</v>
      </c>
      <c r="L2234" t="s">
        <v>14</v>
      </c>
      <c r="M2234" t="s">
        <v>14</v>
      </c>
      <c r="N2234" t="s">
        <v>19731</v>
      </c>
      <c r="O2234" t="s">
        <v>26164</v>
      </c>
      <c r="P2234" t="s">
        <v>14</v>
      </c>
      <c r="Q2234" t="s">
        <v>26164</v>
      </c>
      <c r="R2234" t="s">
        <v>26164</v>
      </c>
      <c r="S2234" t="s">
        <v>14</v>
      </c>
      <c r="T2234" t="s">
        <v>14</v>
      </c>
      <c r="U2234" t="s">
        <v>14</v>
      </c>
      <c r="V2234" t="s">
        <v>14</v>
      </c>
      <c r="W2234" t="s">
        <v>119</v>
      </c>
      <c r="X2234" t="s">
        <v>90</v>
      </c>
      <c r="Y2234" t="s">
        <v>19719</v>
      </c>
      <c r="Z2234" t="s">
        <v>18</v>
      </c>
      <c r="AA2234" t="s">
        <v>14</v>
      </c>
      <c r="AB2234" t="s">
        <v>26164</v>
      </c>
      <c r="AC2234" t="s">
        <v>2539</v>
      </c>
      <c r="AD2234" t="s">
        <v>2207</v>
      </c>
      <c r="AE2234" t="s">
        <v>2540</v>
      </c>
      <c r="AF2234" t="s">
        <v>1206</v>
      </c>
      <c r="AG2234" t="s">
        <v>14</v>
      </c>
      <c r="AH2234" t="s">
        <v>2209</v>
      </c>
      <c r="AI2234" t="s">
        <v>2541</v>
      </c>
      <c r="AJ2234" t="s">
        <v>1527</v>
      </c>
      <c r="AK2234" t="s">
        <v>264</v>
      </c>
      <c r="AL2234" t="s">
        <v>1527</v>
      </c>
      <c r="AM2234" t="s">
        <v>264</v>
      </c>
      <c r="AN2234" t="s">
        <v>1437</v>
      </c>
      <c r="AO2234" t="s">
        <v>264</v>
      </c>
      <c r="AP2234" t="s">
        <v>22124</v>
      </c>
      <c r="AQ2234" t="s">
        <v>14</v>
      </c>
      <c r="AR2234" t="s">
        <v>14</v>
      </c>
      <c r="AS2234" t="s">
        <v>14</v>
      </c>
      <c r="AT2234" t="s">
        <v>14</v>
      </c>
      <c r="AU2234" t="s">
        <v>19696</v>
      </c>
      <c r="AV2234" t="s">
        <v>19697</v>
      </c>
      <c r="AW2234" t="s">
        <v>19697</v>
      </c>
      <c r="AX2234" t="s">
        <v>19697</v>
      </c>
      <c r="AY2234" t="s">
        <v>2644</v>
      </c>
      <c r="AZ2234" t="s">
        <v>22113</v>
      </c>
      <c r="BA2234" t="s">
        <v>22104</v>
      </c>
      <c r="BB2234" t="s">
        <v>22089</v>
      </c>
      <c r="BC2234">
        <v>106965.48</v>
      </c>
      <c r="BD2234">
        <v>112670.28</v>
      </c>
      <c r="BE2234" t="s">
        <v>26162</v>
      </c>
      <c r="BF2234" t="s">
        <v>22437</v>
      </c>
      <c r="BG2234" t="s">
        <v>2214</v>
      </c>
      <c r="BH2234" t="s">
        <v>14</v>
      </c>
      <c r="BI2234" t="s">
        <v>22092</v>
      </c>
      <c r="BJ2234" t="s">
        <v>19732</v>
      </c>
      <c r="BK2234" t="s">
        <v>14</v>
      </c>
      <c r="BL2234" t="s">
        <v>22104</v>
      </c>
      <c r="BM2234" t="s">
        <v>22089</v>
      </c>
      <c r="BN2234" t="s">
        <v>19733</v>
      </c>
      <c r="BO2234" t="s">
        <v>14</v>
      </c>
      <c r="BP2234" t="s">
        <v>26164</v>
      </c>
      <c r="BQ2234" t="s">
        <v>2217</v>
      </c>
      <c r="BR2234" t="s">
        <v>19700</v>
      </c>
      <c r="BS2234" t="s">
        <v>2376</v>
      </c>
      <c r="BT2234" t="s">
        <v>14</v>
      </c>
      <c r="BU2234" t="s">
        <v>14</v>
      </c>
      <c r="BV2234" t="s">
        <v>14</v>
      </c>
      <c r="BW2234" t="s">
        <v>14</v>
      </c>
      <c r="BX2234" t="s">
        <v>14</v>
      </c>
      <c r="BY2234" t="s">
        <v>2220</v>
      </c>
      <c r="BZ2234" t="s">
        <v>26164</v>
      </c>
      <c r="CA2234" t="s">
        <v>19701</v>
      </c>
      <c r="CB2234" t="s">
        <v>14</v>
      </c>
      <c r="CC2234" t="s">
        <v>14</v>
      </c>
      <c r="CD2234" t="s">
        <v>14</v>
      </c>
      <c r="CE2234" t="s">
        <v>14</v>
      </c>
      <c r="CF2234" t="s">
        <v>19734</v>
      </c>
      <c r="CG2234" t="s">
        <v>609</v>
      </c>
      <c r="CH2234" t="s">
        <v>22075</v>
      </c>
      <c r="CJ2234" t="s">
        <v>264</v>
      </c>
      <c r="CK2234" t="s">
        <v>24</v>
      </c>
      <c r="CL2234" s="13"/>
      <c r="CM2234" s="4" t="str">
        <f>_xlfn.XLOOKUP($CG2234,tbl_area_24_07_2024[Nombre Área],tbl_area_24_07_2024[Estado],"Si no se encuentra",2,)</f>
        <v>Puebla</v>
      </c>
      <c r="CN2234" s="4" t="str">
        <f>_xlfn.XLOOKUP($CG2234,tbl_area_24_07_2024[Nombre Área],tbl_area_24_07_2024[Estructura],"Si no se encuentra",2,)</f>
        <v>Juntas Distritales</v>
      </c>
    </row>
    <row r="2235" spans="1:92" ht="20" x14ac:dyDescent="0.85">
      <c r="A2235" t="s">
        <v>22073</v>
      </c>
      <c r="B2235" t="s">
        <v>22074</v>
      </c>
      <c r="C2235" t="s">
        <v>22075</v>
      </c>
      <c r="D2235" t="s">
        <v>2199</v>
      </c>
      <c r="E2235" t="s">
        <v>2242</v>
      </c>
      <c r="F2235" t="s">
        <v>2201</v>
      </c>
      <c r="G2235" t="s">
        <v>19735</v>
      </c>
      <c r="H2235" t="s">
        <v>14</v>
      </c>
      <c r="I2235" t="s">
        <v>19736</v>
      </c>
      <c r="J2235" t="s">
        <v>19737</v>
      </c>
      <c r="K2235" t="s">
        <v>26165</v>
      </c>
      <c r="L2235" t="s">
        <v>14</v>
      </c>
      <c r="M2235" t="s">
        <v>14</v>
      </c>
      <c r="N2235" t="s">
        <v>19738</v>
      </c>
      <c r="O2235" t="s">
        <v>26165</v>
      </c>
      <c r="P2235" t="s">
        <v>14</v>
      </c>
      <c r="Q2235" t="s">
        <v>26165</v>
      </c>
      <c r="R2235" t="s">
        <v>26165</v>
      </c>
      <c r="S2235" t="s">
        <v>14</v>
      </c>
      <c r="T2235" t="s">
        <v>14</v>
      </c>
      <c r="U2235" t="s">
        <v>14</v>
      </c>
      <c r="V2235" t="s">
        <v>14</v>
      </c>
      <c r="W2235" t="s">
        <v>14</v>
      </c>
      <c r="X2235" t="s">
        <v>14</v>
      </c>
      <c r="Y2235" t="s">
        <v>14</v>
      </c>
      <c r="Z2235" t="s">
        <v>14</v>
      </c>
      <c r="AA2235" t="s">
        <v>19739</v>
      </c>
      <c r="AB2235" t="s">
        <v>26165</v>
      </c>
      <c r="AC2235" t="s">
        <v>19740</v>
      </c>
      <c r="AD2235" t="s">
        <v>2207</v>
      </c>
      <c r="AE2235" t="s">
        <v>5129</v>
      </c>
      <c r="AF2235" t="s">
        <v>5026</v>
      </c>
      <c r="AG2235" t="s">
        <v>14</v>
      </c>
      <c r="AH2235" t="s">
        <v>2209</v>
      </c>
      <c r="AI2235" t="s">
        <v>2610</v>
      </c>
      <c r="AJ2235" t="s">
        <v>1168</v>
      </c>
      <c r="AK2235" t="s">
        <v>283</v>
      </c>
      <c r="AL2235" t="s">
        <v>1583</v>
      </c>
      <c r="AM2235" t="s">
        <v>283</v>
      </c>
      <c r="AN2235" t="s">
        <v>1449</v>
      </c>
      <c r="AO2235" t="s">
        <v>3007</v>
      </c>
      <c r="AP2235" t="s">
        <v>22522</v>
      </c>
      <c r="AQ2235" t="s">
        <v>14</v>
      </c>
      <c r="AR2235" t="s">
        <v>14</v>
      </c>
      <c r="AS2235" t="s">
        <v>14</v>
      </c>
      <c r="AT2235" t="s">
        <v>14</v>
      </c>
      <c r="AU2235" t="s">
        <v>19741</v>
      </c>
      <c r="AV2235" t="s">
        <v>19742</v>
      </c>
      <c r="AW2235" t="s">
        <v>19742</v>
      </c>
      <c r="AX2235" t="s">
        <v>19742</v>
      </c>
      <c r="AY2235" t="s">
        <v>19735</v>
      </c>
      <c r="AZ2235" t="s">
        <v>22599</v>
      </c>
      <c r="BA2235" t="s">
        <v>22104</v>
      </c>
      <c r="BB2235" t="s">
        <v>22089</v>
      </c>
      <c r="BC2235">
        <v>27500</v>
      </c>
      <c r="BD2235">
        <v>31900</v>
      </c>
      <c r="BE2235" t="s">
        <v>14</v>
      </c>
      <c r="BF2235" t="s">
        <v>14</v>
      </c>
      <c r="BG2235" t="s">
        <v>2214</v>
      </c>
      <c r="BH2235" t="s">
        <v>14</v>
      </c>
      <c r="BI2235" t="s">
        <v>22092</v>
      </c>
      <c r="BJ2235" t="s">
        <v>19738</v>
      </c>
      <c r="BK2235" t="s">
        <v>14</v>
      </c>
      <c r="BL2235" t="s">
        <v>22104</v>
      </c>
      <c r="BM2235" t="s">
        <v>22089</v>
      </c>
      <c r="BN2235" t="s">
        <v>19743</v>
      </c>
      <c r="BO2235" t="s">
        <v>14</v>
      </c>
      <c r="BP2235" t="s">
        <v>26165</v>
      </c>
      <c r="BQ2235" t="s">
        <v>2217</v>
      </c>
      <c r="BR2235" t="s">
        <v>2303</v>
      </c>
      <c r="BS2235" t="s">
        <v>14</v>
      </c>
      <c r="BT2235" t="s">
        <v>14</v>
      </c>
      <c r="BU2235" t="s">
        <v>14</v>
      </c>
      <c r="BV2235" t="s">
        <v>14</v>
      </c>
      <c r="BW2235" t="s">
        <v>14</v>
      </c>
      <c r="BX2235" t="s">
        <v>14</v>
      </c>
      <c r="BY2235" t="s">
        <v>2220</v>
      </c>
      <c r="BZ2235" t="s">
        <v>26165</v>
      </c>
      <c r="CA2235" t="s">
        <v>4430</v>
      </c>
      <c r="CB2235" t="s">
        <v>14</v>
      </c>
      <c r="CC2235" t="s">
        <v>14</v>
      </c>
      <c r="CD2235" t="s">
        <v>14</v>
      </c>
      <c r="CE2235" t="s">
        <v>14</v>
      </c>
      <c r="CF2235" t="s">
        <v>19744</v>
      </c>
      <c r="CG2235" t="s">
        <v>671</v>
      </c>
      <c r="CH2235" t="s">
        <v>22075</v>
      </c>
      <c r="CJ2235" t="s">
        <v>283</v>
      </c>
      <c r="CK2235" t="s">
        <v>24</v>
      </c>
      <c r="CL2235" s="13"/>
      <c r="CM2235" s="4" t="str">
        <f>_xlfn.XLOOKUP($CG2235,tbl_area_24_07_2024[Nombre Área],tbl_area_24_07_2024[Estado],"Si no se encuentra",2,)</f>
        <v>Veracruz</v>
      </c>
      <c r="CN2235" s="4" t="str">
        <f>_xlfn.XLOOKUP($CG2235,tbl_area_24_07_2024[Nombre Área],tbl_area_24_07_2024[Estructura],"Si no se encuentra",2,)</f>
        <v>Juntas Distritales</v>
      </c>
    </row>
    <row r="2236" spans="1:92" ht="20" x14ac:dyDescent="0.85">
      <c r="A2236" t="s">
        <v>22073</v>
      </c>
      <c r="B2236" t="s">
        <v>22074</v>
      </c>
      <c r="C2236" t="s">
        <v>22075</v>
      </c>
      <c r="D2236" t="s">
        <v>2199</v>
      </c>
      <c r="E2236" t="s">
        <v>2242</v>
      </c>
      <c r="F2236" t="s">
        <v>2201</v>
      </c>
      <c r="G2236" t="s">
        <v>19745</v>
      </c>
      <c r="H2236" t="s">
        <v>14</v>
      </c>
      <c r="I2236" t="s">
        <v>19736</v>
      </c>
      <c r="J2236" t="s">
        <v>19746</v>
      </c>
      <c r="K2236" t="s">
        <v>26166</v>
      </c>
      <c r="L2236" t="s">
        <v>14</v>
      </c>
      <c r="M2236" t="s">
        <v>14</v>
      </c>
      <c r="N2236" t="s">
        <v>19738</v>
      </c>
      <c r="O2236" t="s">
        <v>26166</v>
      </c>
      <c r="P2236" t="s">
        <v>14</v>
      </c>
      <c r="Q2236" t="s">
        <v>26166</v>
      </c>
      <c r="R2236" t="s">
        <v>26166</v>
      </c>
      <c r="S2236" t="s">
        <v>14</v>
      </c>
      <c r="T2236" t="s">
        <v>14</v>
      </c>
      <c r="U2236" t="s">
        <v>14</v>
      </c>
      <c r="V2236" t="s">
        <v>14</v>
      </c>
      <c r="W2236" t="s">
        <v>14</v>
      </c>
      <c r="X2236" t="s">
        <v>14</v>
      </c>
      <c r="Y2236" t="s">
        <v>14</v>
      </c>
      <c r="Z2236" t="s">
        <v>14</v>
      </c>
      <c r="AA2236" t="s">
        <v>19739</v>
      </c>
      <c r="AB2236" t="s">
        <v>26166</v>
      </c>
      <c r="AC2236" t="s">
        <v>19740</v>
      </c>
      <c r="AD2236" t="s">
        <v>2207</v>
      </c>
      <c r="AE2236" t="s">
        <v>5129</v>
      </c>
      <c r="AF2236" t="s">
        <v>5026</v>
      </c>
      <c r="AG2236" t="s">
        <v>14</v>
      </c>
      <c r="AH2236" t="s">
        <v>2209</v>
      </c>
      <c r="AI2236" t="s">
        <v>2610</v>
      </c>
      <c r="AJ2236" t="s">
        <v>1168</v>
      </c>
      <c r="AK2236" t="s">
        <v>283</v>
      </c>
      <c r="AL2236" t="s">
        <v>1583</v>
      </c>
      <c r="AM2236" t="s">
        <v>283</v>
      </c>
      <c r="AN2236" t="s">
        <v>1449</v>
      </c>
      <c r="AO2236" t="s">
        <v>3007</v>
      </c>
      <c r="AP2236" t="s">
        <v>22522</v>
      </c>
      <c r="AQ2236" t="s">
        <v>14</v>
      </c>
      <c r="AR2236" t="s">
        <v>14</v>
      </c>
      <c r="AS2236" t="s">
        <v>14</v>
      </c>
      <c r="AT2236" t="s">
        <v>14</v>
      </c>
      <c r="AU2236" t="s">
        <v>19741</v>
      </c>
      <c r="AV2236" t="s">
        <v>19742</v>
      </c>
      <c r="AW2236" t="s">
        <v>19742</v>
      </c>
      <c r="AX2236" t="s">
        <v>19742</v>
      </c>
      <c r="AY2236" t="s">
        <v>19745</v>
      </c>
      <c r="AZ2236" t="s">
        <v>22599</v>
      </c>
      <c r="BA2236" t="s">
        <v>22104</v>
      </c>
      <c r="BB2236" t="s">
        <v>22089</v>
      </c>
      <c r="BC2236">
        <v>27500</v>
      </c>
      <c r="BD2236">
        <v>31900</v>
      </c>
      <c r="BE2236" t="s">
        <v>14</v>
      </c>
      <c r="BF2236" t="s">
        <v>14</v>
      </c>
      <c r="BG2236" t="s">
        <v>2214</v>
      </c>
      <c r="BH2236" t="s">
        <v>14</v>
      </c>
      <c r="BI2236" t="s">
        <v>22092</v>
      </c>
      <c r="BJ2236" t="s">
        <v>19738</v>
      </c>
      <c r="BK2236" t="s">
        <v>14</v>
      </c>
      <c r="BL2236" t="s">
        <v>22104</v>
      </c>
      <c r="BM2236" t="s">
        <v>22089</v>
      </c>
      <c r="BN2236" t="s">
        <v>19747</v>
      </c>
      <c r="BO2236" t="s">
        <v>14</v>
      </c>
      <c r="BP2236" t="s">
        <v>26166</v>
      </c>
      <c r="BQ2236" t="s">
        <v>2217</v>
      </c>
      <c r="BR2236" t="s">
        <v>2303</v>
      </c>
      <c r="BS2236" t="s">
        <v>14</v>
      </c>
      <c r="BT2236" t="s">
        <v>14</v>
      </c>
      <c r="BU2236" t="s">
        <v>14</v>
      </c>
      <c r="BV2236" t="s">
        <v>14</v>
      </c>
      <c r="BW2236" t="s">
        <v>14</v>
      </c>
      <c r="BX2236" t="s">
        <v>14</v>
      </c>
      <c r="BY2236" t="s">
        <v>2220</v>
      </c>
      <c r="BZ2236" t="s">
        <v>26166</v>
      </c>
      <c r="CA2236" t="s">
        <v>4430</v>
      </c>
      <c r="CB2236" t="s">
        <v>14</v>
      </c>
      <c r="CC2236" t="s">
        <v>14</v>
      </c>
      <c r="CD2236" t="s">
        <v>14</v>
      </c>
      <c r="CE2236" t="s">
        <v>14</v>
      </c>
      <c r="CF2236" t="s">
        <v>19748</v>
      </c>
      <c r="CG2236" t="s">
        <v>671</v>
      </c>
      <c r="CH2236" t="s">
        <v>22075</v>
      </c>
      <c r="CJ2236" t="s">
        <v>283</v>
      </c>
      <c r="CK2236" t="s">
        <v>24</v>
      </c>
      <c r="CL2236" s="13"/>
      <c r="CM2236" s="4" t="str">
        <f>_xlfn.XLOOKUP($CG2236,tbl_area_24_07_2024[Nombre Área],tbl_area_24_07_2024[Estado],"Si no se encuentra",2,)</f>
        <v>Veracruz</v>
      </c>
      <c r="CN2236" s="4" t="str">
        <f>_xlfn.XLOOKUP($CG2236,tbl_area_24_07_2024[Nombre Área],tbl_area_24_07_2024[Estructura],"Si no se encuentra",2,)</f>
        <v>Juntas Distritales</v>
      </c>
    </row>
    <row r="2237" spans="1:92" ht="20" x14ac:dyDescent="0.85">
      <c r="A2237" t="s">
        <v>22073</v>
      </c>
      <c r="B2237" t="s">
        <v>22074</v>
      </c>
      <c r="C2237" t="s">
        <v>22075</v>
      </c>
      <c r="D2237" t="s">
        <v>2199</v>
      </c>
      <c r="E2237" t="s">
        <v>2242</v>
      </c>
      <c r="F2237" t="s">
        <v>2201</v>
      </c>
      <c r="G2237" t="s">
        <v>16000</v>
      </c>
      <c r="H2237" t="s">
        <v>14</v>
      </c>
      <c r="I2237" t="s">
        <v>19736</v>
      </c>
      <c r="J2237" t="s">
        <v>19749</v>
      </c>
      <c r="K2237" t="s">
        <v>26167</v>
      </c>
      <c r="L2237" t="s">
        <v>14</v>
      </c>
      <c r="M2237" t="s">
        <v>14</v>
      </c>
      <c r="N2237" t="s">
        <v>19750</v>
      </c>
      <c r="O2237" t="s">
        <v>26167</v>
      </c>
      <c r="P2237" t="s">
        <v>14</v>
      </c>
      <c r="Q2237" t="s">
        <v>26167</v>
      </c>
      <c r="R2237" t="s">
        <v>26167</v>
      </c>
      <c r="S2237" t="s">
        <v>14</v>
      </c>
      <c r="T2237" t="s">
        <v>14</v>
      </c>
      <c r="U2237" t="s">
        <v>14</v>
      </c>
      <c r="V2237" t="s">
        <v>14</v>
      </c>
      <c r="W2237" t="s">
        <v>14</v>
      </c>
      <c r="X2237" t="s">
        <v>14</v>
      </c>
      <c r="Y2237" t="s">
        <v>14</v>
      </c>
      <c r="Z2237" t="s">
        <v>14</v>
      </c>
      <c r="AA2237" t="s">
        <v>19751</v>
      </c>
      <c r="AB2237" t="s">
        <v>26167</v>
      </c>
      <c r="AC2237" t="s">
        <v>19752</v>
      </c>
      <c r="AD2237" t="s">
        <v>2348</v>
      </c>
      <c r="AE2237" t="s">
        <v>264</v>
      </c>
      <c r="AF2237" t="s">
        <v>8367</v>
      </c>
      <c r="AG2237" t="s">
        <v>14</v>
      </c>
      <c r="AH2237" t="s">
        <v>2209</v>
      </c>
      <c r="AI2237" t="s">
        <v>19753</v>
      </c>
      <c r="AJ2237" t="s">
        <v>1168</v>
      </c>
      <c r="AK2237" t="s">
        <v>19754</v>
      </c>
      <c r="AL2237" t="s">
        <v>1544</v>
      </c>
      <c r="AM2237" t="s">
        <v>8475</v>
      </c>
      <c r="AN2237" t="s">
        <v>1449</v>
      </c>
      <c r="AO2237" t="s">
        <v>3007</v>
      </c>
      <c r="AP2237" t="s">
        <v>26168</v>
      </c>
      <c r="AQ2237" t="s">
        <v>14</v>
      </c>
      <c r="AR2237" t="s">
        <v>14</v>
      </c>
      <c r="AS2237" t="s">
        <v>14</v>
      </c>
      <c r="AT2237" t="s">
        <v>14</v>
      </c>
      <c r="AU2237" t="s">
        <v>19755</v>
      </c>
      <c r="AV2237" t="s">
        <v>19742</v>
      </c>
      <c r="AW2237" t="s">
        <v>19742</v>
      </c>
      <c r="AX2237" t="s">
        <v>19742</v>
      </c>
      <c r="AY2237" t="s">
        <v>16000</v>
      </c>
      <c r="AZ2237" t="s">
        <v>22599</v>
      </c>
      <c r="BA2237" t="s">
        <v>22599</v>
      </c>
      <c r="BB2237" t="s">
        <v>22089</v>
      </c>
      <c r="BC2237" t="s">
        <v>14</v>
      </c>
      <c r="BD2237" t="s">
        <v>14</v>
      </c>
      <c r="BE2237" t="s">
        <v>23042</v>
      </c>
      <c r="BF2237" t="s">
        <v>22382</v>
      </c>
      <c r="BG2237" t="s">
        <v>2214</v>
      </c>
      <c r="BH2237" t="s">
        <v>14</v>
      </c>
      <c r="BI2237" t="s">
        <v>22092</v>
      </c>
      <c r="BJ2237" t="s">
        <v>19750</v>
      </c>
      <c r="BK2237" t="s">
        <v>14</v>
      </c>
      <c r="BL2237" t="s">
        <v>22599</v>
      </c>
      <c r="BM2237" t="s">
        <v>22089</v>
      </c>
      <c r="BN2237" t="s">
        <v>19756</v>
      </c>
      <c r="BO2237" t="s">
        <v>14</v>
      </c>
      <c r="BP2237" t="s">
        <v>26167</v>
      </c>
      <c r="BQ2237" t="s">
        <v>2217</v>
      </c>
      <c r="BR2237" t="s">
        <v>2303</v>
      </c>
      <c r="BS2237" t="s">
        <v>14</v>
      </c>
      <c r="BT2237" t="s">
        <v>14</v>
      </c>
      <c r="BU2237" t="s">
        <v>14</v>
      </c>
      <c r="BV2237" t="s">
        <v>14</v>
      </c>
      <c r="BW2237" t="s">
        <v>14</v>
      </c>
      <c r="BX2237" t="s">
        <v>14</v>
      </c>
      <c r="BY2237" t="s">
        <v>2220</v>
      </c>
      <c r="BZ2237" t="s">
        <v>26167</v>
      </c>
      <c r="CA2237" t="s">
        <v>4430</v>
      </c>
      <c r="CB2237" t="s">
        <v>14</v>
      </c>
      <c r="CC2237" t="s">
        <v>14</v>
      </c>
      <c r="CD2237" t="s">
        <v>14</v>
      </c>
      <c r="CE2237" t="s">
        <v>14</v>
      </c>
      <c r="CF2237" t="s">
        <v>19757</v>
      </c>
      <c r="CG2237" t="s">
        <v>671</v>
      </c>
      <c r="CH2237" t="s">
        <v>22075</v>
      </c>
      <c r="CJ2237" t="s">
        <v>283</v>
      </c>
      <c r="CK2237" t="s">
        <v>24</v>
      </c>
      <c r="CL2237" s="13"/>
      <c r="CM2237" s="4" t="str">
        <f>_xlfn.XLOOKUP($CG2237,tbl_area_24_07_2024[Nombre Área],tbl_area_24_07_2024[Estado],"Si no se encuentra",2,)</f>
        <v>Veracruz</v>
      </c>
      <c r="CN2237" s="4" t="str">
        <f>_xlfn.XLOOKUP($CG2237,tbl_area_24_07_2024[Nombre Área],tbl_area_24_07_2024[Estructura],"Si no se encuentra",2,)</f>
        <v>Juntas Distritales</v>
      </c>
    </row>
    <row r="2238" spans="1:92" ht="20" x14ac:dyDescent="0.85">
      <c r="A2238" t="s">
        <v>22073</v>
      </c>
      <c r="B2238" t="s">
        <v>22074</v>
      </c>
      <c r="C2238" t="s">
        <v>22075</v>
      </c>
      <c r="D2238" t="s">
        <v>2199</v>
      </c>
      <c r="E2238" t="s">
        <v>2507</v>
      </c>
      <c r="F2238" t="s">
        <v>2201</v>
      </c>
      <c r="G2238" t="s">
        <v>19758</v>
      </c>
      <c r="H2238" t="s">
        <v>14</v>
      </c>
      <c r="I2238" t="s">
        <v>19736</v>
      </c>
      <c r="J2238" t="s">
        <v>19759</v>
      </c>
      <c r="K2238" t="s">
        <v>26169</v>
      </c>
      <c r="L2238" t="s">
        <v>14</v>
      </c>
      <c r="M2238" t="s">
        <v>14</v>
      </c>
      <c r="N2238" t="s">
        <v>19760</v>
      </c>
      <c r="O2238" t="s">
        <v>26169</v>
      </c>
      <c r="P2238" t="s">
        <v>14</v>
      </c>
      <c r="Q2238" t="s">
        <v>26169</v>
      </c>
      <c r="R2238" t="s">
        <v>26169</v>
      </c>
      <c r="S2238" t="s">
        <v>14</v>
      </c>
      <c r="T2238" t="s">
        <v>14</v>
      </c>
      <c r="U2238" t="s">
        <v>14</v>
      </c>
      <c r="V2238" t="s">
        <v>14</v>
      </c>
      <c r="W2238" t="s">
        <v>176</v>
      </c>
      <c r="X2238" t="s">
        <v>108</v>
      </c>
      <c r="Y2238" t="s">
        <v>49</v>
      </c>
      <c r="Z2238" t="s">
        <v>18</v>
      </c>
      <c r="AA2238" t="s">
        <v>14</v>
      </c>
      <c r="AB2238" t="s">
        <v>26169</v>
      </c>
      <c r="AC2238" t="s">
        <v>19761</v>
      </c>
      <c r="AD2238" t="s">
        <v>2348</v>
      </c>
      <c r="AE2238" t="s">
        <v>19762</v>
      </c>
      <c r="AF2238" t="s">
        <v>1433</v>
      </c>
      <c r="AG2238" t="s">
        <v>14</v>
      </c>
      <c r="AH2238" t="s">
        <v>2337</v>
      </c>
      <c r="AI2238" t="s">
        <v>19763</v>
      </c>
      <c r="AJ2238" t="s">
        <v>1168</v>
      </c>
      <c r="AK2238" t="s">
        <v>19764</v>
      </c>
      <c r="AL2238" t="s">
        <v>1537</v>
      </c>
      <c r="AM2238" t="s">
        <v>19765</v>
      </c>
      <c r="AN2238" t="s">
        <v>1449</v>
      </c>
      <c r="AO2238" t="s">
        <v>3007</v>
      </c>
      <c r="AP2238" t="s">
        <v>26170</v>
      </c>
      <c r="AQ2238" t="s">
        <v>14</v>
      </c>
      <c r="AR2238" t="s">
        <v>14</v>
      </c>
      <c r="AS2238" t="s">
        <v>14</v>
      </c>
      <c r="AT2238" t="s">
        <v>14</v>
      </c>
      <c r="AU2238" t="s">
        <v>19766</v>
      </c>
      <c r="AV2238" t="s">
        <v>19742</v>
      </c>
      <c r="AW2238" t="s">
        <v>19742</v>
      </c>
      <c r="AX2238" t="s">
        <v>19742</v>
      </c>
      <c r="AY2238" t="s">
        <v>19758</v>
      </c>
      <c r="AZ2238" t="s">
        <v>22145</v>
      </c>
      <c r="BA2238" t="s">
        <v>22104</v>
      </c>
      <c r="BB2238" t="s">
        <v>22213</v>
      </c>
      <c r="BC2238" t="s">
        <v>14</v>
      </c>
      <c r="BD2238" t="s">
        <v>14</v>
      </c>
      <c r="BE2238" t="s">
        <v>22490</v>
      </c>
      <c r="BF2238" t="s">
        <v>26171</v>
      </c>
      <c r="BG2238" t="s">
        <v>2214</v>
      </c>
      <c r="BH2238" t="s">
        <v>14</v>
      </c>
      <c r="BI2238" t="s">
        <v>22092</v>
      </c>
      <c r="BJ2238" t="s">
        <v>19760</v>
      </c>
      <c r="BK2238" t="s">
        <v>14</v>
      </c>
      <c r="BL2238" t="s">
        <v>22104</v>
      </c>
      <c r="BM2238" t="s">
        <v>22213</v>
      </c>
      <c r="BN2238" t="s">
        <v>19767</v>
      </c>
      <c r="BO2238" t="s">
        <v>14</v>
      </c>
      <c r="BP2238" t="s">
        <v>26169</v>
      </c>
      <c r="BQ2238" t="s">
        <v>2217</v>
      </c>
      <c r="BR2238" t="s">
        <v>2303</v>
      </c>
      <c r="BS2238" t="s">
        <v>14</v>
      </c>
      <c r="BT2238" t="s">
        <v>14</v>
      </c>
      <c r="BU2238" t="s">
        <v>14</v>
      </c>
      <c r="BV2238" t="s">
        <v>14</v>
      </c>
      <c r="BW2238" t="s">
        <v>14</v>
      </c>
      <c r="BX2238" t="s">
        <v>14</v>
      </c>
      <c r="BY2238" t="s">
        <v>2220</v>
      </c>
      <c r="BZ2238" t="s">
        <v>26169</v>
      </c>
      <c r="CA2238" t="s">
        <v>4430</v>
      </c>
      <c r="CB2238" t="s">
        <v>14</v>
      </c>
      <c r="CC2238" t="s">
        <v>14</v>
      </c>
      <c r="CD2238" t="s">
        <v>14</v>
      </c>
      <c r="CE2238" t="s">
        <v>14</v>
      </c>
      <c r="CF2238" t="s">
        <v>19768</v>
      </c>
      <c r="CG2238" t="s">
        <v>671</v>
      </c>
      <c r="CH2238" t="s">
        <v>22075</v>
      </c>
      <c r="CJ2238" t="s">
        <v>283</v>
      </c>
      <c r="CK2238" t="s">
        <v>24</v>
      </c>
      <c r="CL2238" s="13"/>
      <c r="CM2238" s="4" t="str">
        <f>_xlfn.XLOOKUP($CG2238,tbl_area_24_07_2024[Nombre Área],tbl_area_24_07_2024[Estado],"Si no se encuentra",2,)</f>
        <v>Veracruz</v>
      </c>
      <c r="CN2238" s="4" t="str">
        <f>_xlfn.XLOOKUP($CG2238,tbl_area_24_07_2024[Nombre Área],tbl_area_24_07_2024[Estructura],"Si no se encuentra",2,)</f>
        <v>Juntas Distritales</v>
      </c>
    </row>
    <row r="2239" spans="1:92" ht="20" x14ac:dyDescent="0.85">
      <c r="A2239" t="s">
        <v>22073</v>
      </c>
      <c r="B2239" t="s">
        <v>22074</v>
      </c>
      <c r="C2239" t="s">
        <v>22075</v>
      </c>
      <c r="D2239" t="s">
        <v>2199</v>
      </c>
      <c r="E2239" t="s">
        <v>2507</v>
      </c>
      <c r="F2239" t="s">
        <v>2201</v>
      </c>
      <c r="G2239" t="s">
        <v>19769</v>
      </c>
      <c r="H2239" t="s">
        <v>14</v>
      </c>
      <c r="I2239" t="s">
        <v>19736</v>
      </c>
      <c r="J2239" t="s">
        <v>19770</v>
      </c>
      <c r="K2239" t="s">
        <v>26172</v>
      </c>
      <c r="L2239" t="s">
        <v>14</v>
      </c>
      <c r="M2239" t="s">
        <v>14</v>
      </c>
      <c r="N2239" t="s">
        <v>19771</v>
      </c>
      <c r="O2239" t="s">
        <v>26172</v>
      </c>
      <c r="P2239" t="s">
        <v>14</v>
      </c>
      <c r="Q2239" t="s">
        <v>26172</v>
      </c>
      <c r="R2239" t="s">
        <v>26172</v>
      </c>
      <c r="S2239" t="s">
        <v>14</v>
      </c>
      <c r="T2239" t="s">
        <v>14</v>
      </c>
      <c r="U2239" t="s">
        <v>14</v>
      </c>
      <c r="V2239" t="s">
        <v>14</v>
      </c>
      <c r="W2239" t="s">
        <v>176</v>
      </c>
      <c r="X2239" t="s">
        <v>108</v>
      </c>
      <c r="Y2239" t="s">
        <v>49</v>
      </c>
      <c r="Z2239" t="s">
        <v>18</v>
      </c>
      <c r="AA2239" t="s">
        <v>14</v>
      </c>
      <c r="AB2239" t="s">
        <v>26172</v>
      </c>
      <c r="AC2239" t="s">
        <v>19761</v>
      </c>
      <c r="AD2239" t="s">
        <v>2348</v>
      </c>
      <c r="AE2239" t="s">
        <v>19762</v>
      </c>
      <c r="AF2239" t="s">
        <v>1433</v>
      </c>
      <c r="AG2239" t="s">
        <v>14</v>
      </c>
      <c r="AH2239" t="s">
        <v>2337</v>
      </c>
      <c r="AI2239" t="s">
        <v>19763</v>
      </c>
      <c r="AJ2239" t="s">
        <v>1168</v>
      </c>
      <c r="AK2239" t="s">
        <v>19764</v>
      </c>
      <c r="AL2239" t="s">
        <v>1537</v>
      </c>
      <c r="AM2239" t="s">
        <v>19765</v>
      </c>
      <c r="AN2239" t="s">
        <v>1449</v>
      </c>
      <c r="AO2239" t="s">
        <v>3007</v>
      </c>
      <c r="AP2239" t="s">
        <v>26170</v>
      </c>
      <c r="AQ2239" t="s">
        <v>14</v>
      </c>
      <c r="AR2239" t="s">
        <v>14</v>
      </c>
      <c r="AS2239" t="s">
        <v>14</v>
      </c>
      <c r="AT2239" t="s">
        <v>14</v>
      </c>
      <c r="AU2239" t="s">
        <v>19766</v>
      </c>
      <c r="AV2239" t="s">
        <v>19742</v>
      </c>
      <c r="AW2239" t="s">
        <v>19742</v>
      </c>
      <c r="AX2239" t="s">
        <v>19742</v>
      </c>
      <c r="AY2239" t="s">
        <v>19769</v>
      </c>
      <c r="AZ2239" t="s">
        <v>22145</v>
      </c>
      <c r="BA2239" t="s">
        <v>22104</v>
      </c>
      <c r="BB2239" t="s">
        <v>22213</v>
      </c>
      <c r="BC2239" t="s">
        <v>14</v>
      </c>
      <c r="BD2239" t="s">
        <v>14</v>
      </c>
      <c r="BE2239" t="s">
        <v>22490</v>
      </c>
      <c r="BF2239" t="s">
        <v>26116</v>
      </c>
      <c r="BG2239" t="s">
        <v>2214</v>
      </c>
      <c r="BH2239" t="s">
        <v>14</v>
      </c>
      <c r="BI2239" t="s">
        <v>22092</v>
      </c>
      <c r="BJ2239" t="s">
        <v>19771</v>
      </c>
      <c r="BK2239" t="s">
        <v>14</v>
      </c>
      <c r="BL2239" t="s">
        <v>22104</v>
      </c>
      <c r="BM2239" t="s">
        <v>22213</v>
      </c>
      <c r="BN2239" t="s">
        <v>19772</v>
      </c>
      <c r="BO2239" t="s">
        <v>14</v>
      </c>
      <c r="BP2239" t="s">
        <v>26172</v>
      </c>
      <c r="BQ2239" t="s">
        <v>2217</v>
      </c>
      <c r="BR2239" t="s">
        <v>2303</v>
      </c>
      <c r="BS2239" t="s">
        <v>14</v>
      </c>
      <c r="BT2239" t="s">
        <v>14</v>
      </c>
      <c r="BU2239" t="s">
        <v>14</v>
      </c>
      <c r="BV2239" t="s">
        <v>14</v>
      </c>
      <c r="BW2239" t="s">
        <v>14</v>
      </c>
      <c r="BX2239" t="s">
        <v>14</v>
      </c>
      <c r="BY2239" t="s">
        <v>2220</v>
      </c>
      <c r="BZ2239" t="s">
        <v>26172</v>
      </c>
      <c r="CA2239" t="s">
        <v>4430</v>
      </c>
      <c r="CB2239" t="s">
        <v>14</v>
      </c>
      <c r="CC2239" t="s">
        <v>14</v>
      </c>
      <c r="CD2239" t="s">
        <v>14</v>
      </c>
      <c r="CE2239" t="s">
        <v>14</v>
      </c>
      <c r="CF2239" t="s">
        <v>19773</v>
      </c>
      <c r="CG2239" t="s">
        <v>671</v>
      </c>
      <c r="CH2239" t="s">
        <v>22075</v>
      </c>
      <c r="CJ2239" t="s">
        <v>283</v>
      </c>
      <c r="CK2239" t="s">
        <v>24</v>
      </c>
      <c r="CL2239" s="13"/>
      <c r="CM2239" s="4" t="str">
        <f>_xlfn.XLOOKUP($CG2239,tbl_area_24_07_2024[Nombre Área],tbl_area_24_07_2024[Estado],"Si no se encuentra",2,)</f>
        <v>Veracruz</v>
      </c>
      <c r="CN2239" s="4" t="str">
        <f>_xlfn.XLOOKUP($CG2239,tbl_area_24_07_2024[Nombre Área],tbl_area_24_07_2024[Estructura],"Si no se encuentra",2,)</f>
        <v>Juntas Distritales</v>
      </c>
    </row>
    <row r="2240" spans="1:92" ht="20" x14ac:dyDescent="0.85">
      <c r="A2240" t="s">
        <v>22073</v>
      </c>
      <c r="B2240" t="s">
        <v>22074</v>
      </c>
      <c r="C2240" t="s">
        <v>22075</v>
      </c>
      <c r="D2240" t="s">
        <v>2199</v>
      </c>
      <c r="E2240" t="s">
        <v>2242</v>
      </c>
      <c r="F2240" t="s">
        <v>2201</v>
      </c>
      <c r="G2240" t="s">
        <v>16026</v>
      </c>
      <c r="H2240" t="s">
        <v>14</v>
      </c>
      <c r="I2240" t="s">
        <v>19736</v>
      </c>
      <c r="J2240" t="s">
        <v>19774</v>
      </c>
      <c r="K2240" t="s">
        <v>26173</v>
      </c>
      <c r="L2240" t="s">
        <v>14</v>
      </c>
      <c r="M2240" t="s">
        <v>14</v>
      </c>
      <c r="N2240" t="s">
        <v>19775</v>
      </c>
      <c r="O2240" t="s">
        <v>26173</v>
      </c>
      <c r="P2240" t="s">
        <v>14</v>
      </c>
      <c r="Q2240" t="s">
        <v>26173</v>
      </c>
      <c r="R2240" t="s">
        <v>26173</v>
      </c>
      <c r="S2240" t="s">
        <v>14</v>
      </c>
      <c r="T2240" t="s">
        <v>14</v>
      </c>
      <c r="U2240" t="s">
        <v>14</v>
      </c>
      <c r="V2240" t="s">
        <v>14</v>
      </c>
      <c r="W2240" t="s">
        <v>14</v>
      </c>
      <c r="X2240" t="s">
        <v>14</v>
      </c>
      <c r="Y2240" t="s">
        <v>14</v>
      </c>
      <c r="Z2240" t="s">
        <v>14</v>
      </c>
      <c r="AA2240" t="s">
        <v>19739</v>
      </c>
      <c r="AB2240" t="s">
        <v>26173</v>
      </c>
      <c r="AC2240" t="s">
        <v>19740</v>
      </c>
      <c r="AD2240" t="s">
        <v>2207</v>
      </c>
      <c r="AE2240" t="s">
        <v>5129</v>
      </c>
      <c r="AF2240" t="s">
        <v>5026</v>
      </c>
      <c r="AG2240" t="s">
        <v>14</v>
      </c>
      <c r="AH2240" t="s">
        <v>2209</v>
      </c>
      <c r="AI2240" t="s">
        <v>2610</v>
      </c>
      <c r="AJ2240" t="s">
        <v>1168</v>
      </c>
      <c r="AK2240" t="s">
        <v>283</v>
      </c>
      <c r="AL2240" t="s">
        <v>1583</v>
      </c>
      <c r="AM2240" t="s">
        <v>283</v>
      </c>
      <c r="AN2240" t="s">
        <v>1449</v>
      </c>
      <c r="AO2240" t="s">
        <v>3007</v>
      </c>
      <c r="AP2240" t="s">
        <v>22522</v>
      </c>
      <c r="AQ2240" t="s">
        <v>14</v>
      </c>
      <c r="AR2240" t="s">
        <v>14</v>
      </c>
      <c r="AS2240" t="s">
        <v>14</v>
      </c>
      <c r="AT2240" t="s">
        <v>14</v>
      </c>
      <c r="AU2240" t="s">
        <v>19741</v>
      </c>
      <c r="AV2240" t="s">
        <v>19742</v>
      </c>
      <c r="AW2240" t="s">
        <v>19742</v>
      </c>
      <c r="AX2240" t="s">
        <v>19742</v>
      </c>
      <c r="AY2240" t="s">
        <v>16026</v>
      </c>
      <c r="AZ2240" t="s">
        <v>22329</v>
      </c>
      <c r="BA2240" t="s">
        <v>22353</v>
      </c>
      <c r="BB2240" t="s">
        <v>26174</v>
      </c>
      <c r="BC2240" t="s">
        <v>14</v>
      </c>
      <c r="BD2240" t="s">
        <v>14</v>
      </c>
      <c r="BE2240" t="s">
        <v>23129</v>
      </c>
      <c r="BF2240" t="s">
        <v>26175</v>
      </c>
      <c r="BG2240" t="s">
        <v>2214</v>
      </c>
      <c r="BH2240" t="s">
        <v>14</v>
      </c>
      <c r="BI2240" t="s">
        <v>22092</v>
      </c>
      <c r="BJ2240" t="s">
        <v>19775</v>
      </c>
      <c r="BK2240" t="s">
        <v>14</v>
      </c>
      <c r="BL2240" t="s">
        <v>22353</v>
      </c>
      <c r="BM2240" t="s">
        <v>26174</v>
      </c>
      <c r="BN2240" t="s">
        <v>19776</v>
      </c>
      <c r="BO2240" t="s">
        <v>14</v>
      </c>
      <c r="BP2240" t="s">
        <v>26173</v>
      </c>
      <c r="BQ2240" t="s">
        <v>2217</v>
      </c>
      <c r="BR2240" t="s">
        <v>2303</v>
      </c>
      <c r="BS2240" t="s">
        <v>14</v>
      </c>
      <c r="BT2240" t="s">
        <v>14</v>
      </c>
      <c r="BU2240" t="s">
        <v>14</v>
      </c>
      <c r="BV2240" t="s">
        <v>14</v>
      </c>
      <c r="BW2240" t="s">
        <v>14</v>
      </c>
      <c r="BX2240" t="s">
        <v>14</v>
      </c>
      <c r="BY2240" t="s">
        <v>2220</v>
      </c>
      <c r="BZ2240" t="s">
        <v>26173</v>
      </c>
      <c r="CA2240" t="s">
        <v>4430</v>
      </c>
      <c r="CB2240" t="s">
        <v>14</v>
      </c>
      <c r="CC2240" t="s">
        <v>14</v>
      </c>
      <c r="CD2240" t="s">
        <v>14</v>
      </c>
      <c r="CE2240" t="s">
        <v>14</v>
      </c>
      <c r="CF2240" t="s">
        <v>19777</v>
      </c>
      <c r="CG2240" t="s">
        <v>671</v>
      </c>
      <c r="CH2240" t="s">
        <v>22075</v>
      </c>
      <c r="CJ2240" t="s">
        <v>283</v>
      </c>
      <c r="CK2240" t="s">
        <v>24</v>
      </c>
      <c r="CL2240" s="13"/>
      <c r="CM2240" s="4" t="str">
        <f>_xlfn.XLOOKUP($CG2240,tbl_area_24_07_2024[Nombre Área],tbl_area_24_07_2024[Estado],"Si no se encuentra",2,)</f>
        <v>Veracruz</v>
      </c>
      <c r="CN2240" s="4" t="str">
        <f>_xlfn.XLOOKUP($CG2240,tbl_area_24_07_2024[Nombre Área],tbl_area_24_07_2024[Estructura],"Si no se encuentra",2,)</f>
        <v>Juntas Distritales</v>
      </c>
    </row>
    <row r="2241" spans="1:92" ht="20" x14ac:dyDescent="0.85">
      <c r="A2241" t="s">
        <v>22073</v>
      </c>
      <c r="B2241" t="s">
        <v>22074</v>
      </c>
      <c r="C2241" t="s">
        <v>22075</v>
      </c>
      <c r="D2241" t="s">
        <v>2199</v>
      </c>
      <c r="E2241" t="s">
        <v>2242</v>
      </c>
      <c r="F2241" t="s">
        <v>2201</v>
      </c>
      <c r="G2241" t="s">
        <v>19778</v>
      </c>
      <c r="H2241" t="s">
        <v>14</v>
      </c>
      <c r="I2241" t="s">
        <v>19736</v>
      </c>
      <c r="J2241" t="s">
        <v>19779</v>
      </c>
      <c r="K2241" t="s">
        <v>26176</v>
      </c>
      <c r="L2241" t="s">
        <v>14</v>
      </c>
      <c r="M2241" t="s">
        <v>14</v>
      </c>
      <c r="N2241" t="s">
        <v>19780</v>
      </c>
      <c r="O2241" t="s">
        <v>26176</v>
      </c>
      <c r="P2241" t="s">
        <v>14</v>
      </c>
      <c r="Q2241" t="s">
        <v>26176</v>
      </c>
      <c r="R2241" t="s">
        <v>26176</v>
      </c>
      <c r="S2241" t="s">
        <v>14</v>
      </c>
      <c r="T2241" t="s">
        <v>14</v>
      </c>
      <c r="U2241" t="s">
        <v>14</v>
      </c>
      <c r="V2241" t="s">
        <v>14</v>
      </c>
      <c r="W2241" t="s">
        <v>14</v>
      </c>
      <c r="X2241" t="s">
        <v>14</v>
      </c>
      <c r="Y2241" t="s">
        <v>14</v>
      </c>
      <c r="Z2241" t="s">
        <v>14</v>
      </c>
      <c r="AA2241" t="s">
        <v>19739</v>
      </c>
      <c r="AB2241" t="s">
        <v>26176</v>
      </c>
      <c r="AC2241" t="s">
        <v>19740</v>
      </c>
      <c r="AD2241" t="s">
        <v>2207</v>
      </c>
      <c r="AE2241" t="s">
        <v>5129</v>
      </c>
      <c r="AF2241" t="s">
        <v>5026</v>
      </c>
      <c r="AG2241" t="s">
        <v>14</v>
      </c>
      <c r="AH2241" t="s">
        <v>2209</v>
      </c>
      <c r="AI2241" t="s">
        <v>2610</v>
      </c>
      <c r="AJ2241" t="s">
        <v>1168</v>
      </c>
      <c r="AK2241" t="s">
        <v>283</v>
      </c>
      <c r="AL2241" t="s">
        <v>1583</v>
      </c>
      <c r="AM2241" t="s">
        <v>283</v>
      </c>
      <c r="AN2241" t="s">
        <v>1449</v>
      </c>
      <c r="AO2241" t="s">
        <v>3007</v>
      </c>
      <c r="AP2241" t="s">
        <v>22522</v>
      </c>
      <c r="AQ2241" t="s">
        <v>14</v>
      </c>
      <c r="AR2241" t="s">
        <v>14</v>
      </c>
      <c r="AS2241" t="s">
        <v>14</v>
      </c>
      <c r="AT2241" t="s">
        <v>14</v>
      </c>
      <c r="AU2241" t="s">
        <v>19741</v>
      </c>
      <c r="AV2241" t="s">
        <v>19742</v>
      </c>
      <c r="AW2241" t="s">
        <v>19742</v>
      </c>
      <c r="AX2241" t="s">
        <v>19742</v>
      </c>
      <c r="AY2241" t="s">
        <v>19778</v>
      </c>
      <c r="AZ2241" t="s">
        <v>22329</v>
      </c>
      <c r="BA2241" t="s">
        <v>22353</v>
      </c>
      <c r="BB2241" t="s">
        <v>26174</v>
      </c>
      <c r="BC2241" t="s">
        <v>14</v>
      </c>
      <c r="BD2241" t="s">
        <v>14</v>
      </c>
      <c r="BE2241" t="s">
        <v>22327</v>
      </c>
      <c r="BF2241" t="s">
        <v>22538</v>
      </c>
      <c r="BG2241" t="s">
        <v>2214</v>
      </c>
      <c r="BH2241" t="s">
        <v>14</v>
      </c>
      <c r="BI2241" t="s">
        <v>22092</v>
      </c>
      <c r="BJ2241" t="s">
        <v>19780</v>
      </c>
      <c r="BK2241" t="s">
        <v>14</v>
      </c>
      <c r="BL2241" t="s">
        <v>22353</v>
      </c>
      <c r="BM2241" t="s">
        <v>26174</v>
      </c>
      <c r="BN2241" t="s">
        <v>19781</v>
      </c>
      <c r="BO2241" t="s">
        <v>14</v>
      </c>
      <c r="BP2241" t="s">
        <v>26176</v>
      </c>
      <c r="BQ2241" t="s">
        <v>2217</v>
      </c>
      <c r="BR2241" t="s">
        <v>2303</v>
      </c>
      <c r="BS2241" t="s">
        <v>14</v>
      </c>
      <c r="BT2241" t="s">
        <v>14</v>
      </c>
      <c r="BU2241" t="s">
        <v>14</v>
      </c>
      <c r="BV2241" t="s">
        <v>14</v>
      </c>
      <c r="BW2241" t="s">
        <v>14</v>
      </c>
      <c r="BX2241" t="s">
        <v>14</v>
      </c>
      <c r="BY2241" t="s">
        <v>2220</v>
      </c>
      <c r="BZ2241" t="s">
        <v>26176</v>
      </c>
      <c r="CA2241" t="s">
        <v>4430</v>
      </c>
      <c r="CB2241" t="s">
        <v>14</v>
      </c>
      <c r="CC2241" t="s">
        <v>14</v>
      </c>
      <c r="CD2241" t="s">
        <v>14</v>
      </c>
      <c r="CE2241" t="s">
        <v>14</v>
      </c>
      <c r="CF2241" t="s">
        <v>19782</v>
      </c>
      <c r="CG2241" t="s">
        <v>671</v>
      </c>
      <c r="CH2241" t="s">
        <v>22075</v>
      </c>
      <c r="CJ2241" t="s">
        <v>283</v>
      </c>
      <c r="CK2241" t="s">
        <v>24</v>
      </c>
      <c r="CL2241" s="13"/>
      <c r="CM2241" s="4" t="str">
        <f>_xlfn.XLOOKUP($CG2241,tbl_area_24_07_2024[Nombre Área],tbl_area_24_07_2024[Estado],"Si no se encuentra",2,)</f>
        <v>Veracruz</v>
      </c>
      <c r="CN2241" s="4" t="str">
        <f>_xlfn.XLOOKUP($CG2241,tbl_area_24_07_2024[Nombre Área],tbl_area_24_07_2024[Estructura],"Si no se encuentra",2,)</f>
        <v>Juntas Distritales</v>
      </c>
    </row>
    <row r="2242" spans="1:92" ht="20" x14ac:dyDescent="0.85">
      <c r="A2242" t="s">
        <v>22073</v>
      </c>
      <c r="B2242" t="s">
        <v>22074</v>
      </c>
      <c r="C2242" t="s">
        <v>22075</v>
      </c>
      <c r="D2242" t="s">
        <v>2199</v>
      </c>
      <c r="E2242" t="s">
        <v>2200</v>
      </c>
      <c r="F2242" t="s">
        <v>2201</v>
      </c>
      <c r="G2242" t="s">
        <v>5773</v>
      </c>
      <c r="H2242" t="s">
        <v>14</v>
      </c>
      <c r="I2242" t="s">
        <v>19783</v>
      </c>
      <c r="J2242" t="s">
        <v>19784</v>
      </c>
      <c r="K2242" t="s">
        <v>26177</v>
      </c>
      <c r="L2242" t="s">
        <v>14</v>
      </c>
      <c r="M2242" t="s">
        <v>14</v>
      </c>
      <c r="N2242" t="s">
        <v>19785</v>
      </c>
      <c r="O2242" t="s">
        <v>26177</v>
      </c>
      <c r="P2242" t="s">
        <v>14</v>
      </c>
      <c r="Q2242" t="s">
        <v>26177</v>
      </c>
      <c r="R2242" t="s">
        <v>26177</v>
      </c>
      <c r="S2242" t="s">
        <v>14</v>
      </c>
      <c r="T2242" t="s">
        <v>14</v>
      </c>
      <c r="U2242" t="s">
        <v>14</v>
      </c>
      <c r="V2242" t="s">
        <v>14</v>
      </c>
      <c r="W2242" t="s">
        <v>19786</v>
      </c>
      <c r="X2242" t="s">
        <v>19787</v>
      </c>
      <c r="Y2242" t="s">
        <v>1752</v>
      </c>
      <c r="Z2242" t="s">
        <v>18</v>
      </c>
      <c r="AA2242" t="s">
        <v>14</v>
      </c>
      <c r="AB2242" t="s">
        <v>26177</v>
      </c>
      <c r="AC2242" t="s">
        <v>19788</v>
      </c>
      <c r="AD2242" t="s">
        <v>2207</v>
      </c>
      <c r="AE2242" t="s">
        <v>19789</v>
      </c>
      <c r="AF2242" t="s">
        <v>1512</v>
      </c>
      <c r="AG2242" t="s">
        <v>14</v>
      </c>
      <c r="AH2242" t="s">
        <v>2209</v>
      </c>
      <c r="AI2242" t="s">
        <v>2287</v>
      </c>
      <c r="AJ2242" t="s">
        <v>1168</v>
      </c>
      <c r="AK2242" t="s">
        <v>19765</v>
      </c>
      <c r="AL2242" t="s">
        <v>1537</v>
      </c>
      <c r="AM2242" t="s">
        <v>19764</v>
      </c>
      <c r="AN2242" t="s">
        <v>1449</v>
      </c>
      <c r="AO2242" t="s">
        <v>3007</v>
      </c>
      <c r="AP2242" t="s">
        <v>26178</v>
      </c>
      <c r="AQ2242" t="s">
        <v>14</v>
      </c>
      <c r="AR2242" t="s">
        <v>14</v>
      </c>
      <c r="AS2242" t="s">
        <v>14</v>
      </c>
      <c r="AT2242" t="s">
        <v>14</v>
      </c>
      <c r="AU2242" t="s">
        <v>6248</v>
      </c>
      <c r="AV2242" t="s">
        <v>19790</v>
      </c>
      <c r="AW2242" t="s">
        <v>19790</v>
      </c>
      <c r="AX2242" t="s">
        <v>19790</v>
      </c>
      <c r="AY2242" t="s">
        <v>5773</v>
      </c>
      <c r="AZ2242" t="s">
        <v>22272</v>
      </c>
      <c r="BA2242" t="s">
        <v>22074</v>
      </c>
      <c r="BB2242" t="s">
        <v>22089</v>
      </c>
      <c r="BC2242">
        <v>409570.2</v>
      </c>
      <c r="BD2242">
        <v>475101.8</v>
      </c>
      <c r="BE2242" t="s">
        <v>14</v>
      </c>
      <c r="BF2242" t="s">
        <v>14</v>
      </c>
      <c r="BG2242" t="s">
        <v>2214</v>
      </c>
      <c r="BH2242" t="s">
        <v>14</v>
      </c>
      <c r="BI2242" t="s">
        <v>22092</v>
      </c>
      <c r="BJ2242" t="s">
        <v>19791</v>
      </c>
      <c r="BK2242" t="s">
        <v>14</v>
      </c>
      <c r="BL2242" t="s">
        <v>22074</v>
      </c>
      <c r="BM2242" t="s">
        <v>22075</v>
      </c>
      <c r="BN2242" t="s">
        <v>19792</v>
      </c>
      <c r="BO2242" t="s">
        <v>14</v>
      </c>
      <c r="BP2242" t="s">
        <v>26177</v>
      </c>
      <c r="BQ2242" t="s">
        <v>2217</v>
      </c>
      <c r="BR2242" t="s">
        <v>2303</v>
      </c>
      <c r="BS2242" t="s">
        <v>2404</v>
      </c>
      <c r="BT2242" t="s">
        <v>14</v>
      </c>
      <c r="BU2242" t="s">
        <v>14</v>
      </c>
      <c r="BV2242" t="s">
        <v>14</v>
      </c>
      <c r="BW2242" t="s">
        <v>14</v>
      </c>
      <c r="BX2242" t="s">
        <v>14</v>
      </c>
      <c r="BY2242" t="s">
        <v>2220</v>
      </c>
      <c r="BZ2242" t="s">
        <v>26177</v>
      </c>
      <c r="CA2242" t="s">
        <v>19793</v>
      </c>
      <c r="CB2242" t="s">
        <v>14</v>
      </c>
      <c r="CC2242" t="s">
        <v>14</v>
      </c>
      <c r="CD2242" t="s">
        <v>14</v>
      </c>
      <c r="CE2242" t="s">
        <v>14</v>
      </c>
      <c r="CF2242" t="s">
        <v>19794</v>
      </c>
      <c r="CG2242" t="s">
        <v>714</v>
      </c>
      <c r="CH2242" t="s">
        <v>22075</v>
      </c>
      <c r="CJ2242" t="s">
        <v>283</v>
      </c>
      <c r="CK2242" t="s">
        <v>24</v>
      </c>
      <c r="CL2242" s="13"/>
      <c r="CM2242" s="4" t="str">
        <f>_xlfn.XLOOKUP($CG2242,tbl_area_24_07_2024[Nombre Área],tbl_area_24_07_2024[Estado],"Si no se encuentra",2,)</f>
        <v>Veracruz</v>
      </c>
      <c r="CN2242" s="4" t="str">
        <f>_xlfn.XLOOKUP($CG2242,tbl_area_24_07_2024[Nombre Área],tbl_area_24_07_2024[Estructura],"Si no se encuentra",2,)</f>
        <v>Juntas Distritales</v>
      </c>
    </row>
    <row r="2243" spans="1:92" ht="20" x14ac:dyDescent="0.85">
      <c r="A2243" t="s">
        <v>22073</v>
      </c>
      <c r="B2243" t="s">
        <v>22074</v>
      </c>
      <c r="C2243" t="s">
        <v>22075</v>
      </c>
      <c r="D2243" t="s">
        <v>2199</v>
      </c>
      <c r="E2243" t="s">
        <v>2507</v>
      </c>
      <c r="F2243" t="s">
        <v>2201</v>
      </c>
      <c r="G2243" t="s">
        <v>18672</v>
      </c>
      <c r="H2243" t="s">
        <v>14</v>
      </c>
      <c r="I2243" t="s">
        <v>19795</v>
      </c>
      <c r="J2243" t="s">
        <v>19796</v>
      </c>
      <c r="K2243" t="s">
        <v>26179</v>
      </c>
      <c r="L2243" t="s">
        <v>14</v>
      </c>
      <c r="M2243" t="s">
        <v>14</v>
      </c>
      <c r="N2243" t="s">
        <v>19797</v>
      </c>
      <c r="O2243" t="s">
        <v>26179</v>
      </c>
      <c r="P2243" t="s">
        <v>14</v>
      </c>
      <c r="Q2243" t="s">
        <v>26179</v>
      </c>
      <c r="R2243" t="s">
        <v>26179</v>
      </c>
      <c r="S2243" t="s">
        <v>14</v>
      </c>
      <c r="T2243" t="s">
        <v>14</v>
      </c>
      <c r="U2243" t="s">
        <v>14</v>
      </c>
      <c r="V2243" t="s">
        <v>14</v>
      </c>
      <c r="W2243" t="s">
        <v>1228</v>
      </c>
      <c r="X2243" t="s">
        <v>135</v>
      </c>
      <c r="Y2243" t="s">
        <v>1316</v>
      </c>
      <c r="Z2243" t="s">
        <v>18</v>
      </c>
      <c r="AA2243" t="s">
        <v>14</v>
      </c>
      <c r="AB2243" t="s">
        <v>26179</v>
      </c>
      <c r="AC2243" t="s">
        <v>19798</v>
      </c>
      <c r="AD2243" t="s">
        <v>2207</v>
      </c>
      <c r="AE2243" t="s">
        <v>19799</v>
      </c>
      <c r="AF2243" t="s">
        <v>1515</v>
      </c>
      <c r="AG2243" t="s">
        <v>14</v>
      </c>
      <c r="AH2243" t="s">
        <v>2209</v>
      </c>
      <c r="AI2243" t="s">
        <v>2287</v>
      </c>
      <c r="AJ2243" t="s">
        <v>1168</v>
      </c>
      <c r="AK2243" t="s">
        <v>19765</v>
      </c>
      <c r="AL2243" t="s">
        <v>1537</v>
      </c>
      <c r="AM2243" t="s">
        <v>19764</v>
      </c>
      <c r="AN2243" t="s">
        <v>1449</v>
      </c>
      <c r="AO2243" t="s">
        <v>3007</v>
      </c>
      <c r="AP2243" t="s">
        <v>26178</v>
      </c>
      <c r="AQ2243" t="s">
        <v>14</v>
      </c>
      <c r="AR2243" t="s">
        <v>14</v>
      </c>
      <c r="AS2243" t="s">
        <v>14</v>
      </c>
      <c r="AT2243" t="s">
        <v>14</v>
      </c>
      <c r="AU2243" t="s">
        <v>6248</v>
      </c>
      <c r="AV2243" t="s">
        <v>19790</v>
      </c>
      <c r="AW2243" t="s">
        <v>19790</v>
      </c>
      <c r="AX2243" t="s">
        <v>19790</v>
      </c>
      <c r="AY2243" t="s">
        <v>18672</v>
      </c>
      <c r="AZ2243" t="s">
        <v>22153</v>
      </c>
      <c r="BA2243" t="s">
        <v>22156</v>
      </c>
      <c r="BB2243" t="s">
        <v>22147</v>
      </c>
      <c r="BC2243">
        <v>11655.17</v>
      </c>
      <c r="BD2243">
        <v>13520</v>
      </c>
      <c r="BE2243" t="s">
        <v>14</v>
      </c>
      <c r="BF2243" t="s">
        <v>14</v>
      </c>
      <c r="BG2243" t="s">
        <v>2214</v>
      </c>
      <c r="BH2243" t="s">
        <v>14</v>
      </c>
      <c r="BI2243" t="s">
        <v>22092</v>
      </c>
      <c r="BJ2243" t="s">
        <v>19800</v>
      </c>
      <c r="BK2243" t="s">
        <v>14</v>
      </c>
      <c r="BL2243" t="s">
        <v>22156</v>
      </c>
      <c r="BM2243" t="s">
        <v>22147</v>
      </c>
      <c r="BN2243" t="s">
        <v>19801</v>
      </c>
      <c r="BO2243" t="s">
        <v>14</v>
      </c>
      <c r="BP2243" t="s">
        <v>26179</v>
      </c>
      <c r="BQ2243" t="s">
        <v>2217</v>
      </c>
      <c r="BR2243" t="s">
        <v>2303</v>
      </c>
      <c r="BS2243" t="s">
        <v>2404</v>
      </c>
      <c r="BT2243" t="s">
        <v>14</v>
      </c>
      <c r="BU2243" t="s">
        <v>14</v>
      </c>
      <c r="BV2243" t="s">
        <v>14</v>
      </c>
      <c r="BW2243" t="s">
        <v>14</v>
      </c>
      <c r="BX2243" t="s">
        <v>14</v>
      </c>
      <c r="BY2243" t="s">
        <v>2220</v>
      </c>
      <c r="BZ2243" t="s">
        <v>26179</v>
      </c>
      <c r="CA2243" t="s">
        <v>19793</v>
      </c>
      <c r="CB2243" t="s">
        <v>14</v>
      </c>
      <c r="CC2243" t="s">
        <v>14</v>
      </c>
      <c r="CD2243" t="s">
        <v>14</v>
      </c>
      <c r="CE2243" t="s">
        <v>14</v>
      </c>
      <c r="CF2243" t="s">
        <v>19802</v>
      </c>
      <c r="CG2243" t="s">
        <v>714</v>
      </c>
      <c r="CH2243" t="s">
        <v>22075</v>
      </c>
      <c r="CJ2243" t="s">
        <v>283</v>
      </c>
      <c r="CK2243" t="s">
        <v>24</v>
      </c>
      <c r="CL2243" s="13"/>
      <c r="CM2243" s="4" t="str">
        <f>_xlfn.XLOOKUP($CG2243,tbl_area_24_07_2024[Nombre Área],tbl_area_24_07_2024[Estado],"Si no se encuentra",2,)</f>
        <v>Veracruz</v>
      </c>
      <c r="CN2243" s="4" t="str">
        <f>_xlfn.XLOOKUP($CG2243,tbl_area_24_07_2024[Nombre Área],tbl_area_24_07_2024[Estructura],"Si no se encuentra",2,)</f>
        <v>Juntas Distritales</v>
      </c>
    </row>
    <row r="2244" spans="1:92" ht="20" x14ac:dyDescent="0.85">
      <c r="A2244" t="s">
        <v>22073</v>
      </c>
      <c r="B2244" t="s">
        <v>22074</v>
      </c>
      <c r="C2244" t="s">
        <v>22075</v>
      </c>
      <c r="D2244" t="s">
        <v>2199</v>
      </c>
      <c r="E2244" t="s">
        <v>2507</v>
      </c>
      <c r="F2244" t="s">
        <v>2201</v>
      </c>
      <c r="G2244" t="s">
        <v>14115</v>
      </c>
      <c r="H2244" t="s">
        <v>14</v>
      </c>
      <c r="I2244" t="s">
        <v>19795</v>
      </c>
      <c r="J2244" t="s">
        <v>19803</v>
      </c>
      <c r="K2244" t="s">
        <v>26180</v>
      </c>
      <c r="L2244" t="s">
        <v>14</v>
      </c>
      <c r="M2244" t="s">
        <v>14</v>
      </c>
      <c r="N2244" t="s">
        <v>19797</v>
      </c>
      <c r="O2244" t="s">
        <v>26180</v>
      </c>
      <c r="P2244" t="s">
        <v>14</v>
      </c>
      <c r="Q2244" t="s">
        <v>26180</v>
      </c>
      <c r="R2244" t="s">
        <v>26180</v>
      </c>
      <c r="S2244" t="s">
        <v>14</v>
      </c>
      <c r="T2244" t="s">
        <v>14</v>
      </c>
      <c r="U2244" t="s">
        <v>14</v>
      </c>
      <c r="V2244" t="s">
        <v>14</v>
      </c>
      <c r="W2244" t="s">
        <v>1228</v>
      </c>
      <c r="X2244" t="s">
        <v>135</v>
      </c>
      <c r="Y2244" t="s">
        <v>1316</v>
      </c>
      <c r="Z2244" t="s">
        <v>18</v>
      </c>
      <c r="AA2244" t="s">
        <v>14</v>
      </c>
      <c r="AB2244" t="s">
        <v>26180</v>
      </c>
      <c r="AC2244" t="s">
        <v>19798</v>
      </c>
      <c r="AD2244" t="s">
        <v>2207</v>
      </c>
      <c r="AE2244" t="s">
        <v>19799</v>
      </c>
      <c r="AF2244" t="s">
        <v>1515</v>
      </c>
      <c r="AG2244" t="s">
        <v>14</v>
      </c>
      <c r="AH2244" t="s">
        <v>2209</v>
      </c>
      <c r="AI2244" t="s">
        <v>2287</v>
      </c>
      <c r="AJ2244" t="s">
        <v>1168</v>
      </c>
      <c r="AK2244" t="s">
        <v>19765</v>
      </c>
      <c r="AL2244" t="s">
        <v>1537</v>
      </c>
      <c r="AM2244" t="s">
        <v>19764</v>
      </c>
      <c r="AN2244" t="s">
        <v>1449</v>
      </c>
      <c r="AO2244" t="s">
        <v>3007</v>
      </c>
      <c r="AP2244" t="s">
        <v>26178</v>
      </c>
      <c r="AQ2244" t="s">
        <v>14</v>
      </c>
      <c r="AR2244" t="s">
        <v>14</v>
      </c>
      <c r="AS2244" t="s">
        <v>14</v>
      </c>
      <c r="AT2244" t="s">
        <v>14</v>
      </c>
      <c r="AU2244" t="s">
        <v>6248</v>
      </c>
      <c r="AV2244" t="s">
        <v>19790</v>
      </c>
      <c r="AW2244" t="s">
        <v>19790</v>
      </c>
      <c r="AX2244" t="s">
        <v>19790</v>
      </c>
      <c r="AY2244" t="s">
        <v>14115</v>
      </c>
      <c r="AZ2244" t="s">
        <v>22153</v>
      </c>
      <c r="BA2244" t="s">
        <v>22170</v>
      </c>
      <c r="BB2244" t="s">
        <v>22147</v>
      </c>
      <c r="BC2244">
        <v>14524.14</v>
      </c>
      <c r="BD2244">
        <v>16848</v>
      </c>
      <c r="BE2244" t="s">
        <v>14</v>
      </c>
      <c r="BF2244" t="s">
        <v>14</v>
      </c>
      <c r="BG2244" t="s">
        <v>2214</v>
      </c>
      <c r="BH2244" t="s">
        <v>14</v>
      </c>
      <c r="BI2244" t="s">
        <v>22092</v>
      </c>
      <c r="BJ2244" t="s">
        <v>19800</v>
      </c>
      <c r="BK2244" t="s">
        <v>14</v>
      </c>
      <c r="BL2244" t="s">
        <v>22170</v>
      </c>
      <c r="BM2244" t="s">
        <v>22147</v>
      </c>
      <c r="BN2244" t="s">
        <v>19804</v>
      </c>
      <c r="BO2244" t="s">
        <v>14</v>
      </c>
      <c r="BP2244" t="s">
        <v>26180</v>
      </c>
      <c r="BQ2244" t="s">
        <v>2217</v>
      </c>
      <c r="BR2244" t="s">
        <v>2303</v>
      </c>
      <c r="BS2244" t="s">
        <v>2404</v>
      </c>
      <c r="BT2244" t="s">
        <v>14</v>
      </c>
      <c r="BU2244" t="s">
        <v>14</v>
      </c>
      <c r="BV2244" t="s">
        <v>14</v>
      </c>
      <c r="BW2244" t="s">
        <v>14</v>
      </c>
      <c r="BX2244" t="s">
        <v>14</v>
      </c>
      <c r="BY2244" t="s">
        <v>2220</v>
      </c>
      <c r="BZ2244" t="s">
        <v>26180</v>
      </c>
      <c r="CA2244" t="s">
        <v>19793</v>
      </c>
      <c r="CB2244" t="s">
        <v>14</v>
      </c>
      <c r="CC2244" t="s">
        <v>14</v>
      </c>
      <c r="CD2244" t="s">
        <v>14</v>
      </c>
      <c r="CE2244" t="s">
        <v>14</v>
      </c>
      <c r="CF2244" t="s">
        <v>19805</v>
      </c>
      <c r="CG2244" t="s">
        <v>714</v>
      </c>
      <c r="CH2244" t="s">
        <v>22075</v>
      </c>
      <c r="CJ2244" t="s">
        <v>283</v>
      </c>
      <c r="CK2244" t="s">
        <v>24</v>
      </c>
      <c r="CL2244" s="13"/>
      <c r="CM2244" s="4" t="str">
        <f>_xlfn.XLOOKUP($CG2244,tbl_area_24_07_2024[Nombre Área],tbl_area_24_07_2024[Estado],"Si no se encuentra",2,)</f>
        <v>Veracruz</v>
      </c>
      <c r="CN2244" s="4" t="str">
        <f>_xlfn.XLOOKUP($CG2244,tbl_area_24_07_2024[Nombre Área],tbl_area_24_07_2024[Estructura],"Si no se encuentra",2,)</f>
        <v>Juntas Distritales</v>
      </c>
    </row>
    <row r="2245" spans="1:92" ht="20" x14ac:dyDescent="0.85">
      <c r="A2245" t="s">
        <v>22073</v>
      </c>
      <c r="B2245" t="s">
        <v>22074</v>
      </c>
      <c r="C2245" t="s">
        <v>22075</v>
      </c>
      <c r="D2245" t="s">
        <v>2199</v>
      </c>
      <c r="E2245" t="s">
        <v>2507</v>
      </c>
      <c r="F2245" t="s">
        <v>2201</v>
      </c>
      <c r="G2245" t="s">
        <v>7221</v>
      </c>
      <c r="H2245" t="s">
        <v>14</v>
      </c>
      <c r="I2245" t="s">
        <v>19806</v>
      </c>
      <c r="J2245" t="s">
        <v>19807</v>
      </c>
      <c r="K2245" t="s">
        <v>26181</v>
      </c>
      <c r="L2245" t="s">
        <v>14</v>
      </c>
      <c r="M2245" t="s">
        <v>14</v>
      </c>
      <c r="N2245" t="s">
        <v>19809</v>
      </c>
      <c r="O2245" t="s">
        <v>26181</v>
      </c>
      <c r="P2245" t="s">
        <v>14</v>
      </c>
      <c r="Q2245" t="s">
        <v>26181</v>
      </c>
      <c r="R2245" t="s">
        <v>26181</v>
      </c>
      <c r="S2245" t="s">
        <v>14</v>
      </c>
      <c r="T2245" t="s">
        <v>14</v>
      </c>
      <c r="U2245" t="s">
        <v>14</v>
      </c>
      <c r="V2245" t="s">
        <v>14</v>
      </c>
      <c r="W2245" t="s">
        <v>19810</v>
      </c>
      <c r="X2245" t="s">
        <v>124</v>
      </c>
      <c r="Y2245" t="s">
        <v>124</v>
      </c>
      <c r="Z2245" t="s">
        <v>18</v>
      </c>
      <c r="AA2245" t="s">
        <v>14</v>
      </c>
      <c r="AB2245" t="s">
        <v>26181</v>
      </c>
      <c r="AC2245" t="s">
        <v>19811</v>
      </c>
      <c r="AD2245" t="s">
        <v>2365</v>
      </c>
      <c r="AE2245" t="s">
        <v>19812</v>
      </c>
      <c r="AF2245" t="s">
        <v>7639</v>
      </c>
      <c r="AG2245" t="s">
        <v>14</v>
      </c>
      <c r="AH2245" t="s">
        <v>2209</v>
      </c>
      <c r="AI2245" t="s">
        <v>2021</v>
      </c>
      <c r="AJ2245" t="s">
        <v>1168</v>
      </c>
      <c r="AK2245" t="s">
        <v>8475</v>
      </c>
      <c r="AL2245" t="s">
        <v>1544</v>
      </c>
      <c r="AM2245" t="s">
        <v>19754</v>
      </c>
      <c r="AN2245" t="s">
        <v>1449</v>
      </c>
      <c r="AO2245" t="s">
        <v>3007</v>
      </c>
      <c r="AP2245" t="s">
        <v>26182</v>
      </c>
      <c r="AQ2245" t="s">
        <v>14</v>
      </c>
      <c r="AR2245" t="s">
        <v>14</v>
      </c>
      <c r="AS2245" t="s">
        <v>14</v>
      </c>
      <c r="AT2245" t="s">
        <v>14</v>
      </c>
      <c r="AU2245" t="s">
        <v>6248</v>
      </c>
      <c r="AV2245" t="s">
        <v>19790</v>
      </c>
      <c r="AW2245" t="s">
        <v>19790</v>
      </c>
      <c r="AX2245" t="s">
        <v>19790</v>
      </c>
      <c r="AY2245" t="s">
        <v>7221</v>
      </c>
      <c r="AZ2245" t="s">
        <v>22160</v>
      </c>
      <c r="BA2245" t="s">
        <v>22160</v>
      </c>
      <c r="BB2245" t="s">
        <v>22164</v>
      </c>
      <c r="BC2245">
        <v>24296.55</v>
      </c>
      <c r="BD2245">
        <v>28184</v>
      </c>
      <c r="BE2245" t="s">
        <v>14</v>
      </c>
      <c r="BF2245" t="s">
        <v>14</v>
      </c>
      <c r="BG2245" t="s">
        <v>2214</v>
      </c>
      <c r="BH2245" t="s">
        <v>14</v>
      </c>
      <c r="BI2245" t="s">
        <v>22092</v>
      </c>
      <c r="BJ2245" t="s">
        <v>19813</v>
      </c>
      <c r="BK2245" t="s">
        <v>14</v>
      </c>
      <c r="BL2245" t="s">
        <v>22160</v>
      </c>
      <c r="BM2245" t="s">
        <v>22164</v>
      </c>
      <c r="BN2245" t="s">
        <v>19814</v>
      </c>
      <c r="BO2245" t="s">
        <v>14</v>
      </c>
      <c r="BP2245" t="s">
        <v>26181</v>
      </c>
      <c r="BQ2245" t="s">
        <v>2217</v>
      </c>
      <c r="BR2245" t="s">
        <v>2303</v>
      </c>
      <c r="BS2245" t="s">
        <v>2404</v>
      </c>
      <c r="BT2245" t="s">
        <v>14</v>
      </c>
      <c r="BU2245" t="s">
        <v>14</v>
      </c>
      <c r="BV2245" t="s">
        <v>14</v>
      </c>
      <c r="BW2245" t="s">
        <v>14</v>
      </c>
      <c r="BX2245" t="s">
        <v>14</v>
      </c>
      <c r="BY2245" t="s">
        <v>2220</v>
      </c>
      <c r="BZ2245" t="s">
        <v>26181</v>
      </c>
      <c r="CA2245" t="s">
        <v>19793</v>
      </c>
      <c r="CB2245" t="s">
        <v>14</v>
      </c>
      <c r="CC2245" t="s">
        <v>14</v>
      </c>
      <c r="CD2245" t="s">
        <v>14</v>
      </c>
      <c r="CE2245" t="s">
        <v>14</v>
      </c>
      <c r="CF2245" t="s">
        <v>19815</v>
      </c>
      <c r="CG2245" t="s">
        <v>714</v>
      </c>
      <c r="CH2245" t="s">
        <v>22075</v>
      </c>
      <c r="CJ2245" t="s">
        <v>283</v>
      </c>
      <c r="CK2245" t="s">
        <v>24</v>
      </c>
      <c r="CL2245" s="13"/>
      <c r="CM2245" s="4" t="str">
        <f>_xlfn.XLOOKUP($CG2245,tbl_area_24_07_2024[Nombre Área],tbl_area_24_07_2024[Estado],"Si no se encuentra",2,)</f>
        <v>Veracruz</v>
      </c>
      <c r="CN2245" s="4" t="str">
        <f>_xlfn.XLOOKUP($CG2245,tbl_area_24_07_2024[Nombre Área],tbl_area_24_07_2024[Estructura],"Si no se encuentra",2,)</f>
        <v>Juntas Distritales</v>
      </c>
    </row>
    <row r="2246" spans="1:92" ht="20" x14ac:dyDescent="0.85">
      <c r="A2246" t="s">
        <v>22073</v>
      </c>
      <c r="B2246" t="s">
        <v>22074</v>
      </c>
      <c r="C2246" t="s">
        <v>22075</v>
      </c>
      <c r="D2246" t="s">
        <v>2199</v>
      </c>
      <c r="E2246" t="s">
        <v>2200</v>
      </c>
      <c r="F2246" t="s">
        <v>2201</v>
      </c>
      <c r="G2246" t="s">
        <v>12835</v>
      </c>
      <c r="H2246" t="s">
        <v>14</v>
      </c>
      <c r="I2246" t="s">
        <v>19783</v>
      </c>
      <c r="J2246" t="s">
        <v>19816</v>
      </c>
      <c r="K2246" t="s">
        <v>16256</v>
      </c>
      <c r="L2246" t="s">
        <v>14</v>
      </c>
      <c r="M2246" t="s">
        <v>14</v>
      </c>
      <c r="N2246" t="s">
        <v>19817</v>
      </c>
      <c r="O2246" t="s">
        <v>16256</v>
      </c>
      <c r="P2246" t="s">
        <v>14</v>
      </c>
      <c r="Q2246" t="s">
        <v>16256</v>
      </c>
      <c r="R2246" t="s">
        <v>16256</v>
      </c>
      <c r="S2246" t="s">
        <v>14</v>
      </c>
      <c r="T2246" t="s">
        <v>14</v>
      </c>
      <c r="U2246" t="s">
        <v>14</v>
      </c>
      <c r="V2246" t="s">
        <v>14</v>
      </c>
      <c r="W2246" t="s">
        <v>19786</v>
      </c>
      <c r="X2246" t="s">
        <v>19787</v>
      </c>
      <c r="Y2246" t="s">
        <v>1752</v>
      </c>
      <c r="Z2246" t="s">
        <v>18</v>
      </c>
      <c r="AA2246" t="s">
        <v>14</v>
      </c>
      <c r="AB2246" t="s">
        <v>16256</v>
      </c>
      <c r="AC2246" t="s">
        <v>19788</v>
      </c>
      <c r="AD2246" t="s">
        <v>2207</v>
      </c>
      <c r="AE2246" t="s">
        <v>19789</v>
      </c>
      <c r="AF2246" t="s">
        <v>1512</v>
      </c>
      <c r="AG2246" t="s">
        <v>14</v>
      </c>
      <c r="AH2246" t="s">
        <v>2209</v>
      </c>
      <c r="AI2246" t="s">
        <v>2287</v>
      </c>
      <c r="AJ2246" t="s">
        <v>1168</v>
      </c>
      <c r="AK2246" t="s">
        <v>19765</v>
      </c>
      <c r="AL2246" t="s">
        <v>1537</v>
      </c>
      <c r="AM2246" t="s">
        <v>19764</v>
      </c>
      <c r="AN2246" t="s">
        <v>1449</v>
      </c>
      <c r="AO2246" t="s">
        <v>3007</v>
      </c>
      <c r="AP2246" t="s">
        <v>26178</v>
      </c>
      <c r="AQ2246" t="s">
        <v>14</v>
      </c>
      <c r="AR2246" t="s">
        <v>14</v>
      </c>
      <c r="AS2246" t="s">
        <v>14</v>
      </c>
      <c r="AT2246" t="s">
        <v>14</v>
      </c>
      <c r="AU2246" t="s">
        <v>6248</v>
      </c>
      <c r="AV2246" t="s">
        <v>19790</v>
      </c>
      <c r="AW2246" t="s">
        <v>19790</v>
      </c>
      <c r="AX2246" t="s">
        <v>19790</v>
      </c>
      <c r="AY2246" t="s">
        <v>12835</v>
      </c>
      <c r="AZ2246" t="s">
        <v>22272</v>
      </c>
      <c r="BA2246" t="s">
        <v>22074</v>
      </c>
      <c r="BB2246" t="s">
        <v>22089</v>
      </c>
      <c r="BC2246">
        <v>375439.35</v>
      </c>
      <c r="BD2246">
        <v>435509.69</v>
      </c>
      <c r="BE2246" t="s">
        <v>14</v>
      </c>
      <c r="BF2246" t="s">
        <v>14</v>
      </c>
      <c r="BG2246" t="s">
        <v>2214</v>
      </c>
      <c r="BH2246" t="s">
        <v>14</v>
      </c>
      <c r="BI2246" t="s">
        <v>22092</v>
      </c>
      <c r="BJ2246" t="s">
        <v>19818</v>
      </c>
      <c r="BK2246" t="s">
        <v>14</v>
      </c>
      <c r="BL2246" t="s">
        <v>22074</v>
      </c>
      <c r="BM2246" t="s">
        <v>22075</v>
      </c>
      <c r="BN2246" t="s">
        <v>19819</v>
      </c>
      <c r="BO2246" t="s">
        <v>14</v>
      </c>
      <c r="BP2246" t="s">
        <v>16256</v>
      </c>
      <c r="BQ2246" t="s">
        <v>2217</v>
      </c>
      <c r="BR2246" t="s">
        <v>2303</v>
      </c>
      <c r="BS2246" t="s">
        <v>2404</v>
      </c>
      <c r="BT2246" t="s">
        <v>14</v>
      </c>
      <c r="BU2246" t="s">
        <v>14</v>
      </c>
      <c r="BV2246" t="s">
        <v>14</v>
      </c>
      <c r="BW2246" t="s">
        <v>14</v>
      </c>
      <c r="BX2246" t="s">
        <v>14</v>
      </c>
      <c r="BY2246" t="s">
        <v>2220</v>
      </c>
      <c r="BZ2246" t="s">
        <v>16256</v>
      </c>
      <c r="CA2246" t="s">
        <v>19793</v>
      </c>
      <c r="CB2246" t="s">
        <v>14</v>
      </c>
      <c r="CC2246" t="s">
        <v>14</v>
      </c>
      <c r="CD2246" t="s">
        <v>14</v>
      </c>
      <c r="CE2246" t="s">
        <v>14</v>
      </c>
      <c r="CF2246" t="s">
        <v>19820</v>
      </c>
      <c r="CG2246" t="s">
        <v>714</v>
      </c>
      <c r="CH2246" t="s">
        <v>22075</v>
      </c>
      <c r="CJ2246" t="s">
        <v>283</v>
      </c>
      <c r="CK2246" t="s">
        <v>24</v>
      </c>
      <c r="CL2246" s="13"/>
      <c r="CM2246" s="4" t="str">
        <f>_xlfn.XLOOKUP($CG2246,tbl_area_24_07_2024[Nombre Área],tbl_area_24_07_2024[Estado],"Si no se encuentra",2,)</f>
        <v>Veracruz</v>
      </c>
      <c r="CN2246" s="4" t="str">
        <f>_xlfn.XLOOKUP($CG2246,tbl_area_24_07_2024[Nombre Área],tbl_area_24_07_2024[Estructura],"Si no se encuentra",2,)</f>
        <v>Juntas Distritales</v>
      </c>
    </row>
    <row r="2247" spans="1:92" ht="20" x14ac:dyDescent="0.85">
      <c r="A2247" t="s">
        <v>22073</v>
      </c>
      <c r="B2247" t="s">
        <v>22074</v>
      </c>
      <c r="C2247" t="s">
        <v>22075</v>
      </c>
      <c r="D2247" t="s">
        <v>2199</v>
      </c>
      <c r="E2247" t="s">
        <v>2507</v>
      </c>
      <c r="F2247" t="s">
        <v>2201</v>
      </c>
      <c r="G2247" t="s">
        <v>19821</v>
      </c>
      <c r="H2247" t="s">
        <v>14</v>
      </c>
      <c r="I2247" t="s">
        <v>19806</v>
      </c>
      <c r="J2247" t="s">
        <v>19822</v>
      </c>
      <c r="K2247" t="s">
        <v>26183</v>
      </c>
      <c r="L2247" t="s">
        <v>14</v>
      </c>
      <c r="M2247" t="s">
        <v>14</v>
      </c>
      <c r="N2247" t="s">
        <v>19809</v>
      </c>
      <c r="O2247" t="s">
        <v>26183</v>
      </c>
      <c r="P2247" t="s">
        <v>14</v>
      </c>
      <c r="Q2247" t="s">
        <v>26183</v>
      </c>
      <c r="R2247" t="s">
        <v>26183</v>
      </c>
      <c r="S2247" t="s">
        <v>14</v>
      </c>
      <c r="T2247" t="s">
        <v>14</v>
      </c>
      <c r="U2247" t="s">
        <v>14</v>
      </c>
      <c r="V2247" t="s">
        <v>14</v>
      </c>
      <c r="W2247" t="s">
        <v>19810</v>
      </c>
      <c r="X2247" t="s">
        <v>124</v>
      </c>
      <c r="Y2247" t="s">
        <v>124</v>
      </c>
      <c r="Z2247" t="s">
        <v>18</v>
      </c>
      <c r="AA2247" t="s">
        <v>14</v>
      </c>
      <c r="AB2247" t="s">
        <v>26183</v>
      </c>
      <c r="AC2247" t="s">
        <v>19811</v>
      </c>
      <c r="AD2247" t="s">
        <v>2365</v>
      </c>
      <c r="AE2247" t="s">
        <v>19812</v>
      </c>
      <c r="AF2247" t="s">
        <v>7639</v>
      </c>
      <c r="AG2247" t="s">
        <v>14</v>
      </c>
      <c r="AH2247" t="s">
        <v>2209</v>
      </c>
      <c r="AI2247" t="s">
        <v>2021</v>
      </c>
      <c r="AJ2247" t="s">
        <v>1168</v>
      </c>
      <c r="AK2247" t="s">
        <v>8475</v>
      </c>
      <c r="AL2247" t="s">
        <v>1544</v>
      </c>
      <c r="AM2247" t="s">
        <v>19754</v>
      </c>
      <c r="AN2247" t="s">
        <v>1449</v>
      </c>
      <c r="AO2247" t="s">
        <v>3007</v>
      </c>
      <c r="AP2247" t="s">
        <v>26182</v>
      </c>
      <c r="AQ2247" t="s">
        <v>14</v>
      </c>
      <c r="AR2247" t="s">
        <v>14</v>
      </c>
      <c r="AS2247" t="s">
        <v>14</v>
      </c>
      <c r="AT2247" t="s">
        <v>14</v>
      </c>
      <c r="AU2247" t="s">
        <v>6248</v>
      </c>
      <c r="AV2247" t="s">
        <v>19790</v>
      </c>
      <c r="AW2247" t="s">
        <v>19790</v>
      </c>
      <c r="AX2247" t="s">
        <v>19790</v>
      </c>
      <c r="AY2247" t="s">
        <v>19821</v>
      </c>
      <c r="AZ2247" t="s">
        <v>22182</v>
      </c>
      <c r="BA2247" t="s">
        <v>22182</v>
      </c>
      <c r="BB2247" t="s">
        <v>22187</v>
      </c>
      <c r="BC2247">
        <v>7169.83</v>
      </c>
      <c r="BD2247">
        <v>8317</v>
      </c>
      <c r="BE2247" t="s">
        <v>14</v>
      </c>
      <c r="BF2247" t="s">
        <v>14</v>
      </c>
      <c r="BG2247" t="s">
        <v>2214</v>
      </c>
      <c r="BH2247" t="s">
        <v>14</v>
      </c>
      <c r="BI2247" t="s">
        <v>22092</v>
      </c>
      <c r="BJ2247" t="s">
        <v>19813</v>
      </c>
      <c r="BK2247" t="s">
        <v>14</v>
      </c>
      <c r="BL2247" t="s">
        <v>22182</v>
      </c>
      <c r="BM2247" t="s">
        <v>22187</v>
      </c>
      <c r="BN2247" t="s">
        <v>19823</v>
      </c>
      <c r="BO2247" t="s">
        <v>14</v>
      </c>
      <c r="BP2247" t="s">
        <v>26183</v>
      </c>
      <c r="BQ2247" t="s">
        <v>2217</v>
      </c>
      <c r="BR2247" t="s">
        <v>2303</v>
      </c>
      <c r="BS2247" t="s">
        <v>2404</v>
      </c>
      <c r="BT2247" t="s">
        <v>14</v>
      </c>
      <c r="BU2247" t="s">
        <v>14</v>
      </c>
      <c r="BV2247" t="s">
        <v>14</v>
      </c>
      <c r="BW2247" t="s">
        <v>14</v>
      </c>
      <c r="BX2247" t="s">
        <v>14</v>
      </c>
      <c r="BY2247" t="s">
        <v>2220</v>
      </c>
      <c r="BZ2247" t="s">
        <v>26183</v>
      </c>
      <c r="CA2247" t="s">
        <v>19793</v>
      </c>
      <c r="CB2247" t="s">
        <v>14</v>
      </c>
      <c r="CC2247" t="s">
        <v>14</v>
      </c>
      <c r="CD2247" t="s">
        <v>14</v>
      </c>
      <c r="CE2247" t="s">
        <v>14</v>
      </c>
      <c r="CF2247" t="s">
        <v>19824</v>
      </c>
      <c r="CG2247" t="s">
        <v>714</v>
      </c>
      <c r="CH2247" t="s">
        <v>22075</v>
      </c>
      <c r="CJ2247" t="s">
        <v>283</v>
      </c>
      <c r="CK2247" t="s">
        <v>24</v>
      </c>
      <c r="CL2247" s="13"/>
      <c r="CM2247" s="4" t="str">
        <f>_xlfn.XLOOKUP($CG2247,tbl_area_24_07_2024[Nombre Área],tbl_area_24_07_2024[Estado],"Si no se encuentra",2,)</f>
        <v>Veracruz</v>
      </c>
      <c r="CN2247" s="4" t="str">
        <f>_xlfn.XLOOKUP($CG2247,tbl_area_24_07_2024[Nombre Área],tbl_area_24_07_2024[Estructura],"Si no se encuentra",2,)</f>
        <v>Juntas Distritales</v>
      </c>
    </row>
    <row r="2248" spans="1:92" ht="20" x14ac:dyDescent="0.85">
      <c r="A2248" t="s">
        <v>22073</v>
      </c>
      <c r="B2248" t="s">
        <v>22074</v>
      </c>
      <c r="C2248" t="s">
        <v>22075</v>
      </c>
      <c r="D2248" t="s">
        <v>2199</v>
      </c>
      <c r="E2248" t="s">
        <v>2507</v>
      </c>
      <c r="F2248" t="s">
        <v>2201</v>
      </c>
      <c r="G2248" t="s">
        <v>10923</v>
      </c>
      <c r="H2248" t="s">
        <v>14</v>
      </c>
      <c r="I2248" t="s">
        <v>19806</v>
      </c>
      <c r="J2248" t="s">
        <v>19825</v>
      </c>
      <c r="K2248" t="s">
        <v>26184</v>
      </c>
      <c r="L2248" t="s">
        <v>14</v>
      </c>
      <c r="M2248" t="s">
        <v>14</v>
      </c>
      <c r="N2248" t="s">
        <v>19809</v>
      </c>
      <c r="O2248" t="s">
        <v>26184</v>
      </c>
      <c r="P2248" t="s">
        <v>14</v>
      </c>
      <c r="Q2248" t="s">
        <v>26184</v>
      </c>
      <c r="R2248" t="s">
        <v>26184</v>
      </c>
      <c r="S2248" t="s">
        <v>14</v>
      </c>
      <c r="T2248" t="s">
        <v>14</v>
      </c>
      <c r="U2248" t="s">
        <v>14</v>
      </c>
      <c r="V2248" t="s">
        <v>14</v>
      </c>
      <c r="W2248" t="s">
        <v>19810</v>
      </c>
      <c r="X2248" t="s">
        <v>124</v>
      </c>
      <c r="Y2248" t="s">
        <v>124</v>
      </c>
      <c r="Z2248" t="s">
        <v>18</v>
      </c>
      <c r="AA2248" t="s">
        <v>14</v>
      </c>
      <c r="AB2248" t="s">
        <v>26184</v>
      </c>
      <c r="AC2248" t="s">
        <v>19811</v>
      </c>
      <c r="AD2248" t="s">
        <v>2365</v>
      </c>
      <c r="AE2248" t="s">
        <v>19812</v>
      </c>
      <c r="AF2248" t="s">
        <v>7639</v>
      </c>
      <c r="AG2248" t="s">
        <v>14</v>
      </c>
      <c r="AH2248" t="s">
        <v>2209</v>
      </c>
      <c r="AI2248" t="s">
        <v>2021</v>
      </c>
      <c r="AJ2248" t="s">
        <v>1168</v>
      </c>
      <c r="AK2248" t="s">
        <v>8475</v>
      </c>
      <c r="AL2248" t="s">
        <v>1544</v>
      </c>
      <c r="AM2248" t="s">
        <v>19754</v>
      </c>
      <c r="AN2248" t="s">
        <v>1449</v>
      </c>
      <c r="AO2248" t="s">
        <v>3007</v>
      </c>
      <c r="AP2248" t="s">
        <v>26182</v>
      </c>
      <c r="AQ2248" t="s">
        <v>14</v>
      </c>
      <c r="AR2248" t="s">
        <v>14</v>
      </c>
      <c r="AS2248" t="s">
        <v>14</v>
      </c>
      <c r="AT2248" t="s">
        <v>14</v>
      </c>
      <c r="AU2248" t="s">
        <v>6248</v>
      </c>
      <c r="AV2248" t="s">
        <v>19790</v>
      </c>
      <c r="AW2248" t="s">
        <v>19790</v>
      </c>
      <c r="AX2248" t="s">
        <v>19790</v>
      </c>
      <c r="AY2248" t="s">
        <v>10923</v>
      </c>
      <c r="AZ2248" t="s">
        <v>22182</v>
      </c>
      <c r="BA2248" t="s">
        <v>22182</v>
      </c>
      <c r="BB2248" t="s">
        <v>22187</v>
      </c>
      <c r="BC2248">
        <v>7211.21</v>
      </c>
      <c r="BD2248">
        <v>8365</v>
      </c>
      <c r="BE2248" t="s">
        <v>14</v>
      </c>
      <c r="BF2248" t="s">
        <v>14</v>
      </c>
      <c r="BG2248" t="s">
        <v>2214</v>
      </c>
      <c r="BH2248" t="s">
        <v>14</v>
      </c>
      <c r="BI2248" t="s">
        <v>22092</v>
      </c>
      <c r="BJ2248" t="s">
        <v>19813</v>
      </c>
      <c r="BK2248" t="s">
        <v>14</v>
      </c>
      <c r="BL2248" t="s">
        <v>22182</v>
      </c>
      <c r="BM2248" t="s">
        <v>22187</v>
      </c>
      <c r="BN2248" t="s">
        <v>19826</v>
      </c>
      <c r="BO2248" t="s">
        <v>14</v>
      </c>
      <c r="BP2248" t="s">
        <v>26184</v>
      </c>
      <c r="BQ2248" t="s">
        <v>2217</v>
      </c>
      <c r="BR2248" t="s">
        <v>2303</v>
      </c>
      <c r="BS2248" t="s">
        <v>2404</v>
      </c>
      <c r="BT2248" t="s">
        <v>14</v>
      </c>
      <c r="BU2248" t="s">
        <v>14</v>
      </c>
      <c r="BV2248" t="s">
        <v>14</v>
      </c>
      <c r="BW2248" t="s">
        <v>14</v>
      </c>
      <c r="BX2248" t="s">
        <v>14</v>
      </c>
      <c r="BY2248" t="s">
        <v>2220</v>
      </c>
      <c r="BZ2248" t="s">
        <v>26184</v>
      </c>
      <c r="CA2248" t="s">
        <v>19793</v>
      </c>
      <c r="CB2248" t="s">
        <v>14</v>
      </c>
      <c r="CC2248" t="s">
        <v>14</v>
      </c>
      <c r="CD2248" t="s">
        <v>14</v>
      </c>
      <c r="CE2248" t="s">
        <v>14</v>
      </c>
      <c r="CF2248" t="s">
        <v>19827</v>
      </c>
      <c r="CG2248" t="s">
        <v>714</v>
      </c>
      <c r="CH2248" t="s">
        <v>22075</v>
      </c>
      <c r="CJ2248" t="s">
        <v>283</v>
      </c>
      <c r="CK2248" t="s">
        <v>24</v>
      </c>
      <c r="CL2248" s="13"/>
      <c r="CM2248" s="4" t="str">
        <f>_xlfn.XLOOKUP($CG2248,tbl_area_24_07_2024[Nombre Área],tbl_area_24_07_2024[Estado],"Si no se encuentra",2,)</f>
        <v>Veracruz</v>
      </c>
      <c r="CN2248" s="4" t="str">
        <f>_xlfn.XLOOKUP($CG2248,tbl_area_24_07_2024[Nombre Área],tbl_area_24_07_2024[Estructura],"Si no se encuentra",2,)</f>
        <v>Juntas Distritales</v>
      </c>
    </row>
    <row r="2249" spans="1:92" ht="20" x14ac:dyDescent="0.85">
      <c r="A2249" t="s">
        <v>22073</v>
      </c>
      <c r="B2249" t="s">
        <v>22074</v>
      </c>
      <c r="C2249" t="s">
        <v>22075</v>
      </c>
      <c r="D2249" t="s">
        <v>2199</v>
      </c>
      <c r="E2249" t="s">
        <v>2242</v>
      </c>
      <c r="F2249" t="s">
        <v>2201</v>
      </c>
      <c r="G2249" t="s">
        <v>19828</v>
      </c>
      <c r="H2249" t="s">
        <v>14</v>
      </c>
      <c r="I2249" t="s">
        <v>19829</v>
      </c>
      <c r="J2249" t="s">
        <v>19830</v>
      </c>
      <c r="K2249" t="s">
        <v>26185</v>
      </c>
      <c r="L2249" t="s">
        <v>14</v>
      </c>
      <c r="M2249" t="s">
        <v>14</v>
      </c>
      <c r="N2249" t="s">
        <v>19831</v>
      </c>
      <c r="O2249" t="s">
        <v>26185</v>
      </c>
      <c r="P2249" t="s">
        <v>14</v>
      </c>
      <c r="Q2249" t="s">
        <v>26185</v>
      </c>
      <c r="R2249" t="s">
        <v>26185</v>
      </c>
      <c r="S2249" t="s">
        <v>14</v>
      </c>
      <c r="T2249" t="s">
        <v>14</v>
      </c>
      <c r="U2249" t="s">
        <v>14</v>
      </c>
      <c r="V2249" t="s">
        <v>14</v>
      </c>
      <c r="W2249" t="s">
        <v>14</v>
      </c>
      <c r="X2249" t="s">
        <v>14</v>
      </c>
      <c r="Y2249" t="s">
        <v>14</v>
      </c>
      <c r="Z2249" t="s">
        <v>14</v>
      </c>
      <c r="AA2249" t="s">
        <v>19832</v>
      </c>
      <c r="AB2249" t="s">
        <v>26185</v>
      </c>
      <c r="AC2249" t="s">
        <v>2323</v>
      </c>
      <c r="AD2249" t="s">
        <v>2365</v>
      </c>
      <c r="AE2249" t="s">
        <v>8004</v>
      </c>
      <c r="AF2249" t="s">
        <v>8005</v>
      </c>
      <c r="AG2249" t="s">
        <v>2800</v>
      </c>
      <c r="AH2249" t="s">
        <v>2209</v>
      </c>
      <c r="AI2249" t="s">
        <v>191</v>
      </c>
      <c r="AJ2249" t="s">
        <v>1527</v>
      </c>
      <c r="AK2249" t="s">
        <v>264</v>
      </c>
      <c r="AL2249" t="s">
        <v>1527</v>
      </c>
      <c r="AM2249" t="s">
        <v>264</v>
      </c>
      <c r="AN2249" t="s">
        <v>1437</v>
      </c>
      <c r="AO2249" t="s">
        <v>264</v>
      </c>
      <c r="AP2249" t="s">
        <v>22093</v>
      </c>
      <c r="AQ2249" t="s">
        <v>14</v>
      </c>
      <c r="AR2249" t="s">
        <v>14</v>
      </c>
      <c r="AS2249" t="s">
        <v>14</v>
      </c>
      <c r="AT2249" t="s">
        <v>14</v>
      </c>
      <c r="AU2249" t="s">
        <v>19696</v>
      </c>
      <c r="AV2249" t="s">
        <v>19697</v>
      </c>
      <c r="AW2249" t="s">
        <v>19697</v>
      </c>
      <c r="AX2249" t="s">
        <v>19697</v>
      </c>
      <c r="AY2249" t="s">
        <v>2650</v>
      </c>
      <c r="AZ2249" t="s">
        <v>22113</v>
      </c>
      <c r="BA2249" t="s">
        <v>22104</v>
      </c>
      <c r="BB2249" t="s">
        <v>22089</v>
      </c>
      <c r="BC2249">
        <v>36848.28</v>
      </c>
      <c r="BD2249">
        <v>42744</v>
      </c>
      <c r="BE2249" t="s">
        <v>26186</v>
      </c>
      <c r="BF2249" t="s">
        <v>23330</v>
      </c>
      <c r="BG2249" t="s">
        <v>2214</v>
      </c>
      <c r="BH2249" t="s">
        <v>14</v>
      </c>
      <c r="BI2249" t="s">
        <v>22092</v>
      </c>
      <c r="BJ2249" t="s">
        <v>19833</v>
      </c>
      <c r="BK2249" t="s">
        <v>14</v>
      </c>
      <c r="BL2249" t="s">
        <v>22104</v>
      </c>
      <c r="BM2249" t="s">
        <v>22089</v>
      </c>
      <c r="BN2249" t="s">
        <v>19834</v>
      </c>
      <c r="BO2249" t="s">
        <v>14</v>
      </c>
      <c r="BP2249" t="s">
        <v>26185</v>
      </c>
      <c r="BQ2249" t="s">
        <v>2217</v>
      </c>
      <c r="BR2249" t="s">
        <v>19700</v>
      </c>
      <c r="BS2249" t="s">
        <v>2376</v>
      </c>
      <c r="BT2249" t="s">
        <v>14</v>
      </c>
      <c r="BU2249" t="s">
        <v>14</v>
      </c>
      <c r="BV2249" t="s">
        <v>14</v>
      </c>
      <c r="BW2249" t="s">
        <v>14</v>
      </c>
      <c r="BX2249" t="s">
        <v>14</v>
      </c>
      <c r="BY2249" t="s">
        <v>2220</v>
      </c>
      <c r="BZ2249" t="s">
        <v>26185</v>
      </c>
      <c r="CA2249" t="s">
        <v>19701</v>
      </c>
      <c r="CB2249" t="s">
        <v>14</v>
      </c>
      <c r="CC2249" t="s">
        <v>14</v>
      </c>
      <c r="CD2249" t="s">
        <v>14</v>
      </c>
      <c r="CE2249" t="s">
        <v>14</v>
      </c>
      <c r="CF2249" t="s">
        <v>19835</v>
      </c>
      <c r="CG2249" t="s">
        <v>609</v>
      </c>
      <c r="CH2249" t="s">
        <v>22075</v>
      </c>
      <c r="CJ2249" t="s">
        <v>264</v>
      </c>
      <c r="CK2249" t="s">
        <v>24</v>
      </c>
      <c r="CL2249" s="13"/>
      <c r="CM2249" s="4" t="str">
        <f>_xlfn.XLOOKUP($CG2249,tbl_area_24_07_2024[Nombre Área],tbl_area_24_07_2024[Estado],"Si no se encuentra",2,)</f>
        <v>Puebla</v>
      </c>
      <c r="CN2249" s="4" t="str">
        <f>_xlfn.XLOOKUP($CG2249,tbl_area_24_07_2024[Nombre Área],tbl_area_24_07_2024[Estructura],"Si no se encuentra",2,)</f>
        <v>Juntas Distritales</v>
      </c>
    </row>
    <row r="2250" spans="1:92" ht="20" x14ac:dyDescent="0.85">
      <c r="A2250" t="s">
        <v>22073</v>
      </c>
      <c r="B2250" t="s">
        <v>22074</v>
      </c>
      <c r="C2250" t="s">
        <v>22075</v>
      </c>
      <c r="D2250" t="s">
        <v>2199</v>
      </c>
      <c r="E2250" t="s">
        <v>2242</v>
      </c>
      <c r="F2250" t="s">
        <v>2201</v>
      </c>
      <c r="G2250" t="s">
        <v>14360</v>
      </c>
      <c r="H2250" t="s">
        <v>14</v>
      </c>
      <c r="I2250" t="s">
        <v>19836</v>
      </c>
      <c r="J2250" t="s">
        <v>19837</v>
      </c>
      <c r="K2250" t="s">
        <v>26187</v>
      </c>
      <c r="L2250" t="s">
        <v>14</v>
      </c>
      <c r="M2250" t="s">
        <v>14</v>
      </c>
      <c r="N2250" t="s">
        <v>19838</v>
      </c>
      <c r="O2250" t="s">
        <v>26187</v>
      </c>
      <c r="P2250" t="s">
        <v>14</v>
      </c>
      <c r="Q2250" t="s">
        <v>26187</v>
      </c>
      <c r="R2250" t="s">
        <v>26187</v>
      </c>
      <c r="S2250" t="s">
        <v>14</v>
      </c>
      <c r="T2250" t="s">
        <v>14</v>
      </c>
      <c r="U2250" t="s">
        <v>14</v>
      </c>
      <c r="V2250" t="s">
        <v>14</v>
      </c>
      <c r="W2250" t="s">
        <v>14</v>
      </c>
      <c r="X2250" t="s">
        <v>14</v>
      </c>
      <c r="Y2250" t="s">
        <v>14</v>
      </c>
      <c r="Z2250" t="s">
        <v>14</v>
      </c>
      <c r="AA2250" t="s">
        <v>19839</v>
      </c>
      <c r="AB2250" t="s">
        <v>26187</v>
      </c>
      <c r="AC2250" t="s">
        <v>2347</v>
      </c>
      <c r="AD2250" t="s">
        <v>2348</v>
      </c>
      <c r="AE2250" t="s">
        <v>2432</v>
      </c>
      <c r="AF2250" t="s">
        <v>2350</v>
      </c>
      <c r="AG2250" t="s">
        <v>2351</v>
      </c>
      <c r="AH2250" t="s">
        <v>2209</v>
      </c>
      <c r="AI2250" t="s">
        <v>243</v>
      </c>
      <c r="AJ2250" t="s">
        <v>1180</v>
      </c>
      <c r="AK2250" t="s">
        <v>1643</v>
      </c>
      <c r="AL2250" t="s">
        <v>1180</v>
      </c>
      <c r="AM2250" t="s">
        <v>334</v>
      </c>
      <c r="AN2250" t="s">
        <v>1186</v>
      </c>
      <c r="AO2250" t="s">
        <v>334</v>
      </c>
      <c r="AP2250" t="s">
        <v>22096</v>
      </c>
      <c r="AQ2250" t="s">
        <v>14</v>
      </c>
      <c r="AR2250" t="s">
        <v>14</v>
      </c>
      <c r="AS2250" t="s">
        <v>14</v>
      </c>
      <c r="AT2250" t="s">
        <v>14</v>
      </c>
      <c r="AU2250" t="s">
        <v>19696</v>
      </c>
      <c r="AV2250" t="s">
        <v>19697</v>
      </c>
      <c r="AW2250" t="s">
        <v>19697</v>
      </c>
      <c r="AX2250" t="s">
        <v>19697</v>
      </c>
      <c r="AY2250" t="s">
        <v>2654</v>
      </c>
      <c r="AZ2250" t="s">
        <v>22104</v>
      </c>
      <c r="BA2250" t="s">
        <v>22104</v>
      </c>
      <c r="BB2250" t="s">
        <v>22089</v>
      </c>
      <c r="BC2250" t="s">
        <v>14</v>
      </c>
      <c r="BD2250" t="s">
        <v>14</v>
      </c>
      <c r="BE2250" t="s">
        <v>26188</v>
      </c>
      <c r="BF2250" t="s">
        <v>24879</v>
      </c>
      <c r="BG2250" t="s">
        <v>2214</v>
      </c>
      <c r="BH2250" t="s">
        <v>14</v>
      </c>
      <c r="BI2250" t="s">
        <v>22092</v>
      </c>
      <c r="BJ2250" t="s">
        <v>19840</v>
      </c>
      <c r="BK2250" t="s">
        <v>14</v>
      </c>
      <c r="BL2250" t="s">
        <v>22104</v>
      </c>
      <c r="BM2250" t="s">
        <v>22089</v>
      </c>
      <c r="BN2250" t="s">
        <v>19841</v>
      </c>
      <c r="BO2250" t="s">
        <v>14</v>
      </c>
      <c r="BP2250" t="s">
        <v>26187</v>
      </c>
      <c r="BQ2250" t="s">
        <v>2217</v>
      </c>
      <c r="BR2250" t="s">
        <v>19700</v>
      </c>
      <c r="BS2250" t="s">
        <v>2376</v>
      </c>
      <c r="BT2250" t="s">
        <v>14</v>
      </c>
      <c r="BU2250" t="s">
        <v>14</v>
      </c>
      <c r="BV2250" t="s">
        <v>14</v>
      </c>
      <c r="BW2250" t="s">
        <v>14</v>
      </c>
      <c r="BX2250" t="s">
        <v>14</v>
      </c>
      <c r="BY2250" t="s">
        <v>2220</v>
      </c>
      <c r="BZ2250" t="s">
        <v>26187</v>
      </c>
      <c r="CA2250" t="s">
        <v>19701</v>
      </c>
      <c r="CB2250" t="s">
        <v>14</v>
      </c>
      <c r="CC2250" t="s">
        <v>14</v>
      </c>
      <c r="CD2250" t="s">
        <v>14</v>
      </c>
      <c r="CE2250" t="s">
        <v>14</v>
      </c>
      <c r="CF2250" t="s">
        <v>19842</v>
      </c>
      <c r="CG2250" t="s">
        <v>609</v>
      </c>
      <c r="CH2250" t="s">
        <v>22075</v>
      </c>
      <c r="CJ2250" t="s">
        <v>264</v>
      </c>
      <c r="CK2250" t="s">
        <v>24</v>
      </c>
      <c r="CL2250" s="13"/>
      <c r="CM2250" s="4" t="str">
        <f>_xlfn.XLOOKUP($CG2250,tbl_area_24_07_2024[Nombre Área],tbl_area_24_07_2024[Estado],"Si no se encuentra",2,)</f>
        <v>Puebla</v>
      </c>
      <c r="CN2250" s="4" t="str">
        <f>_xlfn.XLOOKUP($CG2250,tbl_area_24_07_2024[Nombre Área],tbl_area_24_07_2024[Estructura],"Si no se encuentra",2,)</f>
        <v>Juntas Distritales</v>
      </c>
    </row>
    <row r="2251" spans="1:92" ht="20" x14ac:dyDescent="0.85">
      <c r="A2251" t="s">
        <v>22073</v>
      </c>
      <c r="B2251" t="s">
        <v>22074</v>
      </c>
      <c r="C2251" t="s">
        <v>22075</v>
      </c>
      <c r="D2251" t="s">
        <v>2199</v>
      </c>
      <c r="E2251" t="s">
        <v>2242</v>
      </c>
      <c r="F2251" t="s">
        <v>2201</v>
      </c>
      <c r="G2251" t="s">
        <v>19843</v>
      </c>
      <c r="H2251" t="s">
        <v>14</v>
      </c>
      <c r="I2251" t="s">
        <v>19844</v>
      </c>
      <c r="J2251" t="s">
        <v>19845</v>
      </c>
      <c r="K2251" t="s">
        <v>26189</v>
      </c>
      <c r="L2251" t="s">
        <v>14</v>
      </c>
      <c r="M2251" t="s">
        <v>14</v>
      </c>
      <c r="N2251" t="s">
        <v>19846</v>
      </c>
      <c r="O2251" t="s">
        <v>26189</v>
      </c>
      <c r="P2251" t="s">
        <v>14</v>
      </c>
      <c r="Q2251" t="s">
        <v>26189</v>
      </c>
      <c r="R2251" t="s">
        <v>26189</v>
      </c>
      <c r="S2251" t="s">
        <v>14</v>
      </c>
      <c r="T2251" t="s">
        <v>14</v>
      </c>
      <c r="U2251" t="s">
        <v>14</v>
      </c>
      <c r="V2251" t="s">
        <v>14</v>
      </c>
      <c r="W2251" t="s">
        <v>14</v>
      </c>
      <c r="X2251" t="s">
        <v>14</v>
      </c>
      <c r="Y2251" t="s">
        <v>14</v>
      </c>
      <c r="Z2251" t="s">
        <v>14</v>
      </c>
      <c r="AA2251" t="s">
        <v>19847</v>
      </c>
      <c r="AB2251" t="s">
        <v>26189</v>
      </c>
      <c r="AC2251" t="s">
        <v>2582</v>
      </c>
      <c r="AD2251" t="s">
        <v>2207</v>
      </c>
      <c r="AE2251" t="s">
        <v>2297</v>
      </c>
      <c r="AF2251" t="s">
        <v>1492</v>
      </c>
      <c r="AG2251" t="s">
        <v>14</v>
      </c>
      <c r="AH2251" t="s">
        <v>2209</v>
      </c>
      <c r="AI2251" t="s">
        <v>19848</v>
      </c>
      <c r="AJ2251" t="s">
        <v>1449</v>
      </c>
      <c r="AK2251" t="s">
        <v>264</v>
      </c>
      <c r="AL2251" t="s">
        <v>1527</v>
      </c>
      <c r="AM2251" t="s">
        <v>264</v>
      </c>
      <c r="AN2251" t="s">
        <v>1437</v>
      </c>
      <c r="AO2251" t="s">
        <v>264</v>
      </c>
      <c r="AP2251" t="s">
        <v>22134</v>
      </c>
      <c r="AQ2251" t="s">
        <v>14</v>
      </c>
      <c r="AR2251" t="s">
        <v>14</v>
      </c>
      <c r="AS2251" t="s">
        <v>14</v>
      </c>
      <c r="AT2251" t="s">
        <v>14</v>
      </c>
      <c r="AU2251" t="s">
        <v>19696</v>
      </c>
      <c r="AV2251" t="s">
        <v>19697</v>
      </c>
      <c r="AW2251" t="s">
        <v>19697</v>
      </c>
      <c r="AX2251" t="s">
        <v>19697</v>
      </c>
      <c r="AY2251" t="s">
        <v>2660</v>
      </c>
      <c r="AZ2251" t="s">
        <v>22171</v>
      </c>
      <c r="BA2251" t="s">
        <v>22100</v>
      </c>
      <c r="BB2251" t="s">
        <v>22089</v>
      </c>
      <c r="BC2251">
        <v>207000</v>
      </c>
      <c r="BD2251">
        <v>240120</v>
      </c>
      <c r="BE2251" t="s">
        <v>14</v>
      </c>
      <c r="BF2251" t="s">
        <v>14</v>
      </c>
      <c r="BG2251" t="s">
        <v>2214</v>
      </c>
      <c r="BH2251" t="s">
        <v>14</v>
      </c>
      <c r="BI2251" t="s">
        <v>22092</v>
      </c>
      <c r="BJ2251" t="s">
        <v>19849</v>
      </c>
      <c r="BK2251" t="s">
        <v>14</v>
      </c>
      <c r="BL2251" t="s">
        <v>22100</v>
      </c>
      <c r="BM2251" t="s">
        <v>22089</v>
      </c>
      <c r="BN2251" t="s">
        <v>19850</v>
      </c>
      <c r="BO2251" t="s">
        <v>14</v>
      </c>
      <c r="BP2251" t="s">
        <v>26189</v>
      </c>
      <c r="BQ2251" t="s">
        <v>2217</v>
      </c>
      <c r="BR2251" t="s">
        <v>19700</v>
      </c>
      <c r="BS2251" t="s">
        <v>2376</v>
      </c>
      <c r="BT2251" t="s">
        <v>14</v>
      </c>
      <c r="BU2251" t="s">
        <v>14</v>
      </c>
      <c r="BV2251" t="s">
        <v>14</v>
      </c>
      <c r="BW2251" t="s">
        <v>14</v>
      </c>
      <c r="BX2251" t="s">
        <v>14</v>
      </c>
      <c r="BY2251" t="s">
        <v>2220</v>
      </c>
      <c r="BZ2251" t="s">
        <v>26189</v>
      </c>
      <c r="CA2251" t="s">
        <v>19701</v>
      </c>
      <c r="CB2251" t="s">
        <v>14</v>
      </c>
      <c r="CC2251" t="s">
        <v>14</v>
      </c>
      <c r="CD2251" t="s">
        <v>14</v>
      </c>
      <c r="CE2251" t="s">
        <v>14</v>
      </c>
      <c r="CF2251" t="s">
        <v>19851</v>
      </c>
      <c r="CG2251" t="s">
        <v>609</v>
      </c>
      <c r="CH2251" t="s">
        <v>22075</v>
      </c>
      <c r="CJ2251" t="s">
        <v>264</v>
      </c>
      <c r="CK2251" t="s">
        <v>24</v>
      </c>
      <c r="CL2251" s="13"/>
      <c r="CM2251" s="4" t="str">
        <f>_xlfn.XLOOKUP($CG2251,tbl_area_24_07_2024[Nombre Área],tbl_area_24_07_2024[Estado],"Si no se encuentra",2,)</f>
        <v>Puebla</v>
      </c>
      <c r="CN2251" s="4" t="str">
        <f>_xlfn.XLOOKUP($CG2251,tbl_area_24_07_2024[Nombre Área],tbl_area_24_07_2024[Estructura],"Si no se encuentra",2,)</f>
        <v>Juntas Distritales</v>
      </c>
    </row>
    <row r="2252" spans="1:92" ht="20" x14ac:dyDescent="0.85">
      <c r="A2252" t="s">
        <v>22073</v>
      </c>
      <c r="B2252" t="s">
        <v>22074</v>
      </c>
      <c r="C2252" t="s">
        <v>22075</v>
      </c>
      <c r="D2252" t="s">
        <v>2199</v>
      </c>
      <c r="E2252" t="s">
        <v>2242</v>
      </c>
      <c r="F2252" t="s">
        <v>2201</v>
      </c>
      <c r="G2252" t="s">
        <v>19843</v>
      </c>
      <c r="H2252" t="s">
        <v>14</v>
      </c>
      <c r="I2252" t="s">
        <v>19852</v>
      </c>
      <c r="J2252" t="s">
        <v>19853</v>
      </c>
      <c r="K2252" t="s">
        <v>26190</v>
      </c>
      <c r="L2252" t="s">
        <v>14</v>
      </c>
      <c r="M2252" t="s">
        <v>14</v>
      </c>
      <c r="N2252" t="s">
        <v>19854</v>
      </c>
      <c r="O2252" t="s">
        <v>26190</v>
      </c>
      <c r="P2252" t="s">
        <v>14</v>
      </c>
      <c r="Q2252" t="s">
        <v>26190</v>
      </c>
      <c r="R2252" t="s">
        <v>26190</v>
      </c>
      <c r="S2252" t="s">
        <v>14</v>
      </c>
      <c r="T2252" t="s">
        <v>14</v>
      </c>
      <c r="U2252" t="s">
        <v>14</v>
      </c>
      <c r="V2252" t="s">
        <v>14</v>
      </c>
      <c r="W2252" t="s">
        <v>14</v>
      </c>
      <c r="X2252" t="s">
        <v>14</v>
      </c>
      <c r="Y2252" t="s">
        <v>14</v>
      </c>
      <c r="Z2252" t="s">
        <v>14</v>
      </c>
      <c r="AA2252" t="s">
        <v>19847</v>
      </c>
      <c r="AB2252" t="s">
        <v>26190</v>
      </c>
      <c r="AC2252" t="s">
        <v>2582</v>
      </c>
      <c r="AD2252" t="s">
        <v>2207</v>
      </c>
      <c r="AE2252" t="s">
        <v>2297</v>
      </c>
      <c r="AF2252" t="s">
        <v>1492</v>
      </c>
      <c r="AG2252" t="s">
        <v>14</v>
      </c>
      <c r="AH2252" t="s">
        <v>2209</v>
      </c>
      <c r="AI2252" t="s">
        <v>19848</v>
      </c>
      <c r="AJ2252" t="s">
        <v>1449</v>
      </c>
      <c r="AK2252" t="s">
        <v>264</v>
      </c>
      <c r="AL2252" t="s">
        <v>1527</v>
      </c>
      <c r="AM2252" t="s">
        <v>264</v>
      </c>
      <c r="AN2252" t="s">
        <v>1437</v>
      </c>
      <c r="AO2252" t="s">
        <v>264</v>
      </c>
      <c r="AP2252" t="s">
        <v>22134</v>
      </c>
      <c r="AQ2252" t="s">
        <v>14</v>
      </c>
      <c r="AR2252" t="s">
        <v>14</v>
      </c>
      <c r="AS2252" t="s">
        <v>14</v>
      </c>
      <c r="AT2252" t="s">
        <v>14</v>
      </c>
      <c r="AU2252" t="s">
        <v>19696</v>
      </c>
      <c r="AV2252" t="s">
        <v>19697</v>
      </c>
      <c r="AW2252" t="s">
        <v>19697</v>
      </c>
      <c r="AX2252" t="s">
        <v>19697</v>
      </c>
      <c r="AY2252" t="s">
        <v>2665</v>
      </c>
      <c r="AZ2252" t="s">
        <v>22171</v>
      </c>
      <c r="BA2252" t="s">
        <v>22100</v>
      </c>
      <c r="BB2252" t="s">
        <v>22089</v>
      </c>
      <c r="BC2252">
        <v>207000</v>
      </c>
      <c r="BD2252">
        <v>240120</v>
      </c>
      <c r="BE2252" t="s">
        <v>14</v>
      </c>
      <c r="BF2252" t="s">
        <v>14</v>
      </c>
      <c r="BG2252" t="s">
        <v>2214</v>
      </c>
      <c r="BH2252" t="s">
        <v>14</v>
      </c>
      <c r="BI2252" t="s">
        <v>22092</v>
      </c>
      <c r="BJ2252" t="s">
        <v>19849</v>
      </c>
      <c r="BK2252" t="s">
        <v>14</v>
      </c>
      <c r="BL2252" t="s">
        <v>22100</v>
      </c>
      <c r="BM2252" t="s">
        <v>22089</v>
      </c>
      <c r="BN2252" t="s">
        <v>19855</v>
      </c>
      <c r="BO2252" t="s">
        <v>14</v>
      </c>
      <c r="BP2252" t="s">
        <v>26190</v>
      </c>
      <c r="BQ2252" t="s">
        <v>2217</v>
      </c>
      <c r="BR2252" t="s">
        <v>19700</v>
      </c>
      <c r="BS2252" t="s">
        <v>2376</v>
      </c>
      <c r="BT2252" t="s">
        <v>14</v>
      </c>
      <c r="BU2252" t="s">
        <v>14</v>
      </c>
      <c r="BV2252" t="s">
        <v>14</v>
      </c>
      <c r="BW2252" t="s">
        <v>14</v>
      </c>
      <c r="BX2252" t="s">
        <v>14</v>
      </c>
      <c r="BY2252" t="s">
        <v>2220</v>
      </c>
      <c r="BZ2252" t="s">
        <v>26190</v>
      </c>
      <c r="CA2252" t="s">
        <v>19701</v>
      </c>
      <c r="CB2252" t="s">
        <v>14</v>
      </c>
      <c r="CC2252" t="s">
        <v>14</v>
      </c>
      <c r="CD2252" t="s">
        <v>14</v>
      </c>
      <c r="CE2252" t="s">
        <v>14</v>
      </c>
      <c r="CF2252" t="s">
        <v>19856</v>
      </c>
      <c r="CG2252" t="s">
        <v>609</v>
      </c>
      <c r="CH2252" t="s">
        <v>22075</v>
      </c>
      <c r="CJ2252" t="s">
        <v>264</v>
      </c>
      <c r="CK2252" t="s">
        <v>24</v>
      </c>
      <c r="CL2252" s="13"/>
      <c r="CM2252" s="4" t="str">
        <f>_xlfn.XLOOKUP($CG2252,tbl_area_24_07_2024[Nombre Área],tbl_area_24_07_2024[Estado],"Si no se encuentra",2,)</f>
        <v>Puebla</v>
      </c>
      <c r="CN2252" s="4" t="str">
        <f>_xlfn.XLOOKUP($CG2252,tbl_area_24_07_2024[Nombre Área],tbl_area_24_07_2024[Estructura],"Si no se encuentra",2,)</f>
        <v>Juntas Distritales</v>
      </c>
    </row>
    <row r="2253" spans="1:92" ht="20" x14ac:dyDescent="0.85">
      <c r="A2253" t="s">
        <v>22073</v>
      </c>
      <c r="B2253" t="s">
        <v>22074</v>
      </c>
      <c r="C2253" t="s">
        <v>22075</v>
      </c>
      <c r="D2253" t="s">
        <v>2199</v>
      </c>
      <c r="E2253" t="s">
        <v>2242</v>
      </c>
      <c r="F2253" t="s">
        <v>2201</v>
      </c>
      <c r="G2253" t="s">
        <v>19843</v>
      </c>
      <c r="H2253" t="s">
        <v>14</v>
      </c>
      <c r="I2253" t="s">
        <v>19857</v>
      </c>
      <c r="J2253" t="s">
        <v>19858</v>
      </c>
      <c r="K2253" t="s">
        <v>26191</v>
      </c>
      <c r="L2253" t="s">
        <v>14</v>
      </c>
      <c r="M2253" t="s">
        <v>14</v>
      </c>
      <c r="N2253" t="s">
        <v>19859</v>
      </c>
      <c r="O2253" t="s">
        <v>26191</v>
      </c>
      <c r="P2253" t="s">
        <v>14</v>
      </c>
      <c r="Q2253" t="s">
        <v>26191</v>
      </c>
      <c r="R2253" t="s">
        <v>26191</v>
      </c>
      <c r="S2253" t="s">
        <v>14</v>
      </c>
      <c r="T2253" t="s">
        <v>14</v>
      </c>
      <c r="U2253" t="s">
        <v>14</v>
      </c>
      <c r="V2253" t="s">
        <v>14</v>
      </c>
      <c r="W2253" t="s">
        <v>14</v>
      </c>
      <c r="X2253" t="s">
        <v>14</v>
      </c>
      <c r="Y2253" t="s">
        <v>14</v>
      </c>
      <c r="Z2253" t="s">
        <v>14</v>
      </c>
      <c r="AA2253" t="s">
        <v>19847</v>
      </c>
      <c r="AB2253" t="s">
        <v>26191</v>
      </c>
      <c r="AC2253" t="s">
        <v>2582</v>
      </c>
      <c r="AD2253" t="s">
        <v>2207</v>
      </c>
      <c r="AE2253" t="s">
        <v>2297</v>
      </c>
      <c r="AF2253" t="s">
        <v>1492</v>
      </c>
      <c r="AG2253" t="s">
        <v>14</v>
      </c>
      <c r="AH2253" t="s">
        <v>2209</v>
      </c>
      <c r="AI2253" t="s">
        <v>19848</v>
      </c>
      <c r="AJ2253" t="s">
        <v>1449</v>
      </c>
      <c r="AK2253" t="s">
        <v>264</v>
      </c>
      <c r="AL2253" t="s">
        <v>1527</v>
      </c>
      <c r="AM2253" t="s">
        <v>264</v>
      </c>
      <c r="AN2253" t="s">
        <v>1437</v>
      </c>
      <c r="AO2253" t="s">
        <v>264</v>
      </c>
      <c r="AP2253" t="s">
        <v>22134</v>
      </c>
      <c r="AQ2253" t="s">
        <v>14</v>
      </c>
      <c r="AR2253" t="s">
        <v>14</v>
      </c>
      <c r="AS2253" t="s">
        <v>14</v>
      </c>
      <c r="AT2253" t="s">
        <v>14</v>
      </c>
      <c r="AU2253" t="s">
        <v>19696</v>
      </c>
      <c r="AV2253" t="s">
        <v>19697</v>
      </c>
      <c r="AW2253" t="s">
        <v>19697</v>
      </c>
      <c r="AX2253" t="s">
        <v>19697</v>
      </c>
      <c r="AY2253" t="s">
        <v>25564</v>
      </c>
      <c r="AZ2253" t="s">
        <v>22171</v>
      </c>
      <c r="BA2253" t="s">
        <v>22100</v>
      </c>
      <c r="BB2253" t="s">
        <v>22089</v>
      </c>
      <c r="BC2253">
        <v>207000</v>
      </c>
      <c r="BD2253">
        <v>240120</v>
      </c>
      <c r="BE2253" t="s">
        <v>14</v>
      </c>
      <c r="BF2253" t="s">
        <v>14</v>
      </c>
      <c r="BG2253" t="s">
        <v>2214</v>
      </c>
      <c r="BH2253" t="s">
        <v>14</v>
      </c>
      <c r="BI2253" t="s">
        <v>22092</v>
      </c>
      <c r="BJ2253" t="s">
        <v>19849</v>
      </c>
      <c r="BK2253" t="s">
        <v>14</v>
      </c>
      <c r="BL2253" t="s">
        <v>22100</v>
      </c>
      <c r="BM2253" t="s">
        <v>22089</v>
      </c>
      <c r="BN2253" t="s">
        <v>19860</v>
      </c>
      <c r="BO2253" t="s">
        <v>14</v>
      </c>
      <c r="BP2253" t="s">
        <v>26191</v>
      </c>
      <c r="BQ2253" t="s">
        <v>2217</v>
      </c>
      <c r="BR2253" t="s">
        <v>19700</v>
      </c>
      <c r="BS2253" t="s">
        <v>2376</v>
      </c>
      <c r="BT2253" t="s">
        <v>14</v>
      </c>
      <c r="BU2253" t="s">
        <v>14</v>
      </c>
      <c r="BV2253" t="s">
        <v>14</v>
      </c>
      <c r="BW2253" t="s">
        <v>14</v>
      </c>
      <c r="BX2253" t="s">
        <v>14</v>
      </c>
      <c r="BY2253" t="s">
        <v>2220</v>
      </c>
      <c r="BZ2253" t="s">
        <v>26191</v>
      </c>
      <c r="CA2253" t="s">
        <v>19701</v>
      </c>
      <c r="CB2253" t="s">
        <v>14</v>
      </c>
      <c r="CC2253" t="s">
        <v>14</v>
      </c>
      <c r="CD2253" t="s">
        <v>14</v>
      </c>
      <c r="CE2253" t="s">
        <v>14</v>
      </c>
      <c r="CF2253" t="s">
        <v>19861</v>
      </c>
      <c r="CG2253" t="s">
        <v>609</v>
      </c>
      <c r="CH2253" t="s">
        <v>22075</v>
      </c>
      <c r="CJ2253" t="s">
        <v>264</v>
      </c>
      <c r="CK2253" t="s">
        <v>24</v>
      </c>
      <c r="CL2253" s="13"/>
      <c r="CM2253" s="4" t="str">
        <f>_xlfn.XLOOKUP($CG2253,tbl_area_24_07_2024[Nombre Área],tbl_area_24_07_2024[Estado],"Si no se encuentra",2,)</f>
        <v>Puebla</v>
      </c>
      <c r="CN2253" s="4" t="str">
        <f>_xlfn.XLOOKUP($CG2253,tbl_area_24_07_2024[Nombre Área],tbl_area_24_07_2024[Estructura],"Si no se encuentra",2,)</f>
        <v>Juntas Distritales</v>
      </c>
    </row>
    <row r="2254" spans="1:92" ht="20" x14ac:dyDescent="0.85">
      <c r="A2254" t="s">
        <v>22073</v>
      </c>
      <c r="B2254" t="s">
        <v>22074</v>
      </c>
      <c r="C2254" t="s">
        <v>22075</v>
      </c>
      <c r="D2254" t="s">
        <v>2199</v>
      </c>
      <c r="E2254" t="s">
        <v>2200</v>
      </c>
      <c r="F2254" t="s">
        <v>2201</v>
      </c>
      <c r="G2254" t="s">
        <v>19862</v>
      </c>
      <c r="H2254" t="s">
        <v>14</v>
      </c>
      <c r="I2254" t="s">
        <v>19863</v>
      </c>
      <c r="J2254" t="s">
        <v>19864</v>
      </c>
      <c r="K2254" t="s">
        <v>26192</v>
      </c>
      <c r="L2254" t="s">
        <v>14</v>
      </c>
      <c r="M2254" t="s">
        <v>14</v>
      </c>
      <c r="N2254" t="s">
        <v>19865</v>
      </c>
      <c r="O2254" t="s">
        <v>26192</v>
      </c>
      <c r="P2254" t="s">
        <v>14</v>
      </c>
      <c r="Q2254" t="s">
        <v>26192</v>
      </c>
      <c r="R2254" t="s">
        <v>26192</v>
      </c>
      <c r="S2254" t="s">
        <v>14</v>
      </c>
      <c r="T2254" t="s">
        <v>14</v>
      </c>
      <c r="U2254" t="s">
        <v>14</v>
      </c>
      <c r="V2254" t="s">
        <v>14</v>
      </c>
      <c r="W2254" t="s">
        <v>164</v>
      </c>
      <c r="X2254" t="s">
        <v>73</v>
      </c>
      <c r="Y2254" t="s">
        <v>124</v>
      </c>
      <c r="Z2254" t="s">
        <v>18</v>
      </c>
      <c r="AA2254" t="s">
        <v>14</v>
      </c>
      <c r="AB2254" t="s">
        <v>26192</v>
      </c>
      <c r="AC2254" t="s">
        <v>19866</v>
      </c>
      <c r="AD2254" t="s">
        <v>2207</v>
      </c>
      <c r="AE2254" t="s">
        <v>19867</v>
      </c>
      <c r="AF2254" t="s">
        <v>4856</v>
      </c>
      <c r="AG2254" t="s">
        <v>14</v>
      </c>
      <c r="AH2254" t="s">
        <v>1956</v>
      </c>
      <c r="AI2254" t="s">
        <v>19868</v>
      </c>
      <c r="AJ2254" t="s">
        <v>1168</v>
      </c>
      <c r="AK2254" t="s">
        <v>18817</v>
      </c>
      <c r="AL2254" t="s">
        <v>1567</v>
      </c>
      <c r="AM2254" t="s">
        <v>18817</v>
      </c>
      <c r="AN2254" t="s">
        <v>1437</v>
      </c>
      <c r="AO2254" t="s">
        <v>264</v>
      </c>
      <c r="AP2254" t="s">
        <v>26158</v>
      </c>
      <c r="AQ2254" t="s">
        <v>14</v>
      </c>
      <c r="AR2254" t="s">
        <v>14</v>
      </c>
      <c r="AS2254" t="s">
        <v>14</v>
      </c>
      <c r="AT2254" t="s">
        <v>14</v>
      </c>
      <c r="AU2254" t="s">
        <v>19696</v>
      </c>
      <c r="AV2254" t="s">
        <v>19697</v>
      </c>
      <c r="AW2254" t="s">
        <v>19697</v>
      </c>
      <c r="AX2254" t="s">
        <v>19697</v>
      </c>
      <c r="AY2254" t="s">
        <v>19869</v>
      </c>
      <c r="AZ2254" t="s">
        <v>23666</v>
      </c>
      <c r="BA2254" t="s">
        <v>23666</v>
      </c>
      <c r="BB2254" t="s">
        <v>24308</v>
      </c>
      <c r="BC2254">
        <v>22726</v>
      </c>
      <c r="BD2254">
        <v>26362.16</v>
      </c>
      <c r="BE2254" t="s">
        <v>14</v>
      </c>
      <c r="BF2254" t="s">
        <v>14</v>
      </c>
      <c r="BG2254" t="s">
        <v>2214</v>
      </c>
      <c r="BH2254" t="s">
        <v>14</v>
      </c>
      <c r="BI2254" t="s">
        <v>22092</v>
      </c>
      <c r="BJ2254" t="s">
        <v>19870</v>
      </c>
      <c r="BK2254" t="s">
        <v>14</v>
      </c>
      <c r="BL2254" t="s">
        <v>22074</v>
      </c>
      <c r="BM2254" t="s">
        <v>22089</v>
      </c>
      <c r="BN2254" t="s">
        <v>19871</v>
      </c>
      <c r="BO2254" t="s">
        <v>14</v>
      </c>
      <c r="BP2254" t="s">
        <v>26192</v>
      </c>
      <c r="BQ2254" t="s">
        <v>2217</v>
      </c>
      <c r="BR2254" t="s">
        <v>19700</v>
      </c>
      <c r="BS2254" t="s">
        <v>2376</v>
      </c>
      <c r="BT2254" t="s">
        <v>14</v>
      </c>
      <c r="BU2254" t="s">
        <v>14</v>
      </c>
      <c r="BV2254" t="s">
        <v>14</v>
      </c>
      <c r="BW2254" t="s">
        <v>14</v>
      </c>
      <c r="BX2254" t="s">
        <v>14</v>
      </c>
      <c r="BY2254" t="s">
        <v>2544</v>
      </c>
      <c r="BZ2254" t="s">
        <v>26192</v>
      </c>
      <c r="CA2254" t="s">
        <v>19701</v>
      </c>
      <c r="CB2254" t="s">
        <v>14</v>
      </c>
      <c r="CC2254" t="s">
        <v>14</v>
      </c>
      <c r="CD2254" t="s">
        <v>14</v>
      </c>
      <c r="CE2254" t="s">
        <v>14</v>
      </c>
      <c r="CF2254" t="s">
        <v>19872</v>
      </c>
      <c r="CG2254" t="s">
        <v>609</v>
      </c>
      <c r="CH2254" t="s">
        <v>22075</v>
      </c>
      <c r="CJ2254" t="s">
        <v>264</v>
      </c>
      <c r="CK2254" t="s">
        <v>24</v>
      </c>
      <c r="CL2254" s="13"/>
      <c r="CM2254" s="4" t="str">
        <f>_xlfn.XLOOKUP($CG2254,tbl_area_24_07_2024[Nombre Área],tbl_area_24_07_2024[Estado],"Si no se encuentra",2,)</f>
        <v>Puebla</v>
      </c>
      <c r="CN2254" s="4" t="str">
        <f>_xlfn.XLOOKUP($CG2254,tbl_area_24_07_2024[Nombre Área],tbl_area_24_07_2024[Estructura],"Si no se encuentra",2,)</f>
        <v>Juntas Distritales</v>
      </c>
    </row>
    <row r="2255" spans="1:92" ht="20" x14ac:dyDescent="0.85">
      <c r="A2255" t="s">
        <v>22073</v>
      </c>
      <c r="B2255" t="s">
        <v>22074</v>
      </c>
      <c r="C2255" t="s">
        <v>22075</v>
      </c>
      <c r="D2255" t="s">
        <v>2199</v>
      </c>
      <c r="E2255" t="s">
        <v>2200</v>
      </c>
      <c r="F2255" t="s">
        <v>2201</v>
      </c>
      <c r="G2255" t="s">
        <v>26193</v>
      </c>
      <c r="H2255" t="s">
        <v>14</v>
      </c>
      <c r="I2255" t="s">
        <v>26194</v>
      </c>
      <c r="J2255" t="s">
        <v>26195</v>
      </c>
      <c r="K2255" t="s">
        <v>26196</v>
      </c>
      <c r="L2255" t="s">
        <v>14</v>
      </c>
      <c r="M2255" t="s">
        <v>14</v>
      </c>
      <c r="N2255" t="s">
        <v>26197</v>
      </c>
      <c r="O2255" t="s">
        <v>26196</v>
      </c>
      <c r="P2255" t="s">
        <v>14</v>
      </c>
      <c r="Q2255" t="s">
        <v>26196</v>
      </c>
      <c r="R2255" t="s">
        <v>26196</v>
      </c>
      <c r="S2255" t="s">
        <v>14</v>
      </c>
      <c r="T2255" t="s">
        <v>14</v>
      </c>
      <c r="U2255" t="s">
        <v>14</v>
      </c>
      <c r="V2255" t="s">
        <v>14</v>
      </c>
      <c r="W2255" t="s">
        <v>14</v>
      </c>
      <c r="X2255" t="s">
        <v>14</v>
      </c>
      <c r="Y2255" t="s">
        <v>14</v>
      </c>
      <c r="Z2255" t="s">
        <v>14</v>
      </c>
      <c r="AA2255" t="s">
        <v>26198</v>
      </c>
      <c r="AB2255" t="s">
        <v>26196</v>
      </c>
      <c r="AC2255" t="s">
        <v>5931</v>
      </c>
      <c r="AD2255" t="s">
        <v>2207</v>
      </c>
      <c r="AE2255" t="s">
        <v>26199</v>
      </c>
      <c r="AF2255" t="s">
        <v>8399</v>
      </c>
      <c r="AG2255" t="s">
        <v>14</v>
      </c>
      <c r="AH2255" t="s">
        <v>2209</v>
      </c>
      <c r="AI2255" t="s">
        <v>11551</v>
      </c>
      <c r="AJ2255" t="s">
        <v>1168</v>
      </c>
      <c r="AK2255" t="s">
        <v>4300</v>
      </c>
      <c r="AL2255" t="s">
        <v>1459</v>
      </c>
      <c r="AM2255" t="s">
        <v>4300</v>
      </c>
      <c r="AN2255" t="s">
        <v>1183</v>
      </c>
      <c r="AO2255" t="s">
        <v>476</v>
      </c>
      <c r="AP2255" t="s">
        <v>26200</v>
      </c>
      <c r="AQ2255" t="s">
        <v>14</v>
      </c>
      <c r="AR2255" t="s">
        <v>14</v>
      </c>
      <c r="AS2255" t="s">
        <v>14</v>
      </c>
      <c r="AT2255" t="s">
        <v>14</v>
      </c>
      <c r="AU2255" t="s">
        <v>2252</v>
      </c>
      <c r="AV2255" t="s">
        <v>26201</v>
      </c>
      <c r="AW2255" t="s">
        <v>26202</v>
      </c>
      <c r="AX2255" t="s">
        <v>26203</v>
      </c>
      <c r="AY2255" t="s">
        <v>26204</v>
      </c>
      <c r="AZ2255" t="s">
        <v>22209</v>
      </c>
      <c r="BA2255" t="s">
        <v>22209</v>
      </c>
      <c r="BB2255" t="s">
        <v>22210</v>
      </c>
      <c r="BC2255">
        <v>35800</v>
      </c>
      <c r="BD2255">
        <v>41528</v>
      </c>
      <c r="BE2255" t="s">
        <v>14</v>
      </c>
      <c r="BF2255" t="s">
        <v>14</v>
      </c>
      <c r="BG2255" t="s">
        <v>2214</v>
      </c>
      <c r="BH2255" t="s">
        <v>14</v>
      </c>
      <c r="BI2255" t="s">
        <v>2215</v>
      </c>
      <c r="BJ2255" t="s">
        <v>26205</v>
      </c>
      <c r="BK2255" t="s">
        <v>14</v>
      </c>
      <c r="BL2255" t="s">
        <v>14</v>
      </c>
      <c r="BM2255" t="s">
        <v>14</v>
      </c>
      <c r="BN2255" t="s">
        <v>26206</v>
      </c>
      <c r="BO2255" t="s">
        <v>14</v>
      </c>
      <c r="BP2255" t="s">
        <v>26196</v>
      </c>
      <c r="BQ2255" t="s">
        <v>2217</v>
      </c>
      <c r="BR2255" t="s">
        <v>2303</v>
      </c>
      <c r="BS2255" t="s">
        <v>2404</v>
      </c>
      <c r="BT2255" t="s">
        <v>14</v>
      </c>
      <c r="BU2255" t="s">
        <v>14</v>
      </c>
      <c r="BV2255" t="s">
        <v>14</v>
      </c>
      <c r="BW2255" t="s">
        <v>14</v>
      </c>
      <c r="BX2255" t="s">
        <v>14</v>
      </c>
      <c r="BY2255" t="s">
        <v>2220</v>
      </c>
      <c r="BZ2255" t="s">
        <v>26196</v>
      </c>
      <c r="CA2255" t="s">
        <v>26207</v>
      </c>
      <c r="CB2255" t="s">
        <v>14</v>
      </c>
      <c r="CC2255" t="s">
        <v>14</v>
      </c>
      <c r="CD2255" t="s">
        <v>14</v>
      </c>
      <c r="CE2255" t="s">
        <v>14</v>
      </c>
      <c r="CF2255" t="s">
        <v>26208</v>
      </c>
      <c r="CG2255" t="s">
        <v>649</v>
      </c>
      <c r="CH2255" t="s">
        <v>22075</v>
      </c>
      <c r="CJ2255" t="s">
        <v>443</v>
      </c>
      <c r="CK2255" t="s">
        <v>24</v>
      </c>
      <c r="CL2255" s="13"/>
      <c r="CM2255" s="4" t="str">
        <f>_xlfn.XLOOKUP($CG2255,tbl_area_24_07_2024[Nombre Área],tbl_area_24_07_2024[Estado],"Si no se encuentra",2,)</f>
        <v>Chihuahua</v>
      </c>
      <c r="CN2255" s="4" t="str">
        <f>_xlfn.XLOOKUP($CG2255,tbl_area_24_07_2024[Nombre Área],tbl_area_24_07_2024[Estructura],"Si no se encuentra",2,)</f>
        <v>Juntas Distritales</v>
      </c>
    </row>
    <row r="2256" spans="1:92" ht="20" x14ac:dyDescent="0.85">
      <c r="A2256" t="s">
        <v>22073</v>
      </c>
      <c r="B2256" t="s">
        <v>22074</v>
      </c>
      <c r="C2256" t="s">
        <v>22075</v>
      </c>
      <c r="D2256" t="s">
        <v>2199</v>
      </c>
      <c r="E2256" t="s">
        <v>2200</v>
      </c>
      <c r="F2256" t="s">
        <v>2201</v>
      </c>
      <c r="G2256" t="s">
        <v>26209</v>
      </c>
      <c r="H2256" t="s">
        <v>14</v>
      </c>
      <c r="I2256" t="s">
        <v>26194</v>
      </c>
      <c r="J2256" t="s">
        <v>26210</v>
      </c>
      <c r="K2256" t="s">
        <v>26211</v>
      </c>
      <c r="L2256" t="s">
        <v>14</v>
      </c>
      <c r="M2256" t="s">
        <v>14</v>
      </c>
      <c r="N2256" t="s">
        <v>26212</v>
      </c>
      <c r="O2256" t="s">
        <v>26211</v>
      </c>
      <c r="P2256" t="s">
        <v>14</v>
      </c>
      <c r="Q2256" t="s">
        <v>26211</v>
      </c>
      <c r="R2256" t="s">
        <v>26211</v>
      </c>
      <c r="S2256" t="s">
        <v>14</v>
      </c>
      <c r="T2256" t="s">
        <v>14</v>
      </c>
      <c r="U2256" t="s">
        <v>14</v>
      </c>
      <c r="V2256" t="s">
        <v>14</v>
      </c>
      <c r="W2256" t="s">
        <v>26213</v>
      </c>
      <c r="X2256" t="s">
        <v>126</v>
      </c>
      <c r="Y2256" t="s">
        <v>209</v>
      </c>
      <c r="Z2256" t="s">
        <v>12</v>
      </c>
      <c r="AA2256" t="s">
        <v>14</v>
      </c>
      <c r="AB2256" t="s">
        <v>26211</v>
      </c>
      <c r="AC2256" t="s">
        <v>26214</v>
      </c>
      <c r="AD2256" t="s">
        <v>2207</v>
      </c>
      <c r="AE2256" t="s">
        <v>26215</v>
      </c>
      <c r="AF2256" t="s">
        <v>26216</v>
      </c>
      <c r="AG2256" t="s">
        <v>14</v>
      </c>
      <c r="AH2256" t="s">
        <v>2209</v>
      </c>
      <c r="AI2256" t="s">
        <v>26217</v>
      </c>
      <c r="AJ2256" t="s">
        <v>1434</v>
      </c>
      <c r="AK2256" t="s">
        <v>443</v>
      </c>
      <c r="AL2256" t="s">
        <v>1183</v>
      </c>
      <c r="AM2256" t="s">
        <v>443</v>
      </c>
      <c r="AN2256" t="s">
        <v>1434</v>
      </c>
      <c r="AO2256" t="s">
        <v>443</v>
      </c>
      <c r="AP2256" t="s">
        <v>26218</v>
      </c>
      <c r="AQ2256" t="s">
        <v>14</v>
      </c>
      <c r="AR2256" t="s">
        <v>14</v>
      </c>
      <c r="AS2256" t="s">
        <v>14</v>
      </c>
      <c r="AT2256" t="s">
        <v>14</v>
      </c>
      <c r="AU2256" t="s">
        <v>2252</v>
      </c>
      <c r="AV2256" t="s">
        <v>26219</v>
      </c>
      <c r="AW2256" t="s">
        <v>26202</v>
      </c>
      <c r="AX2256" t="s">
        <v>26202</v>
      </c>
      <c r="AY2256" t="s">
        <v>26209</v>
      </c>
      <c r="AZ2256" t="s">
        <v>22100</v>
      </c>
      <c r="BA2256" t="s">
        <v>22100</v>
      </c>
      <c r="BB2256" t="s">
        <v>22089</v>
      </c>
      <c r="BC2256">
        <v>117000</v>
      </c>
      <c r="BD2256">
        <v>111540</v>
      </c>
      <c r="BE2256" t="s">
        <v>14</v>
      </c>
      <c r="BF2256" t="s">
        <v>14</v>
      </c>
      <c r="BG2256" t="s">
        <v>2214</v>
      </c>
      <c r="BH2256" t="s">
        <v>14</v>
      </c>
      <c r="BI2256" t="s">
        <v>2215</v>
      </c>
      <c r="BJ2256" t="s">
        <v>26220</v>
      </c>
      <c r="BK2256" t="s">
        <v>14</v>
      </c>
      <c r="BL2256" t="s">
        <v>14</v>
      </c>
      <c r="BM2256" t="s">
        <v>14</v>
      </c>
      <c r="BN2256" t="s">
        <v>26221</v>
      </c>
      <c r="BO2256" t="s">
        <v>14</v>
      </c>
      <c r="BP2256" t="s">
        <v>26211</v>
      </c>
      <c r="BQ2256" t="s">
        <v>2217</v>
      </c>
      <c r="BR2256" t="s">
        <v>2303</v>
      </c>
      <c r="BS2256" t="s">
        <v>2404</v>
      </c>
      <c r="BT2256" t="s">
        <v>14</v>
      </c>
      <c r="BU2256" t="s">
        <v>14</v>
      </c>
      <c r="BV2256" t="s">
        <v>14</v>
      </c>
      <c r="BW2256" t="s">
        <v>14</v>
      </c>
      <c r="BX2256" t="s">
        <v>14</v>
      </c>
      <c r="BY2256" t="s">
        <v>2220</v>
      </c>
      <c r="BZ2256" t="s">
        <v>26211</v>
      </c>
      <c r="CA2256" t="s">
        <v>26207</v>
      </c>
      <c r="CB2256" t="s">
        <v>14</v>
      </c>
      <c r="CC2256" t="s">
        <v>14</v>
      </c>
      <c r="CD2256" t="s">
        <v>14</v>
      </c>
      <c r="CE2256" t="s">
        <v>14</v>
      </c>
      <c r="CF2256" t="s">
        <v>26222</v>
      </c>
      <c r="CG2256" t="s">
        <v>649</v>
      </c>
      <c r="CH2256" t="s">
        <v>22075</v>
      </c>
      <c r="CJ2256" t="s">
        <v>443</v>
      </c>
      <c r="CK2256" t="s">
        <v>24</v>
      </c>
      <c r="CL2256" s="13"/>
      <c r="CM2256" s="4" t="str">
        <f>_xlfn.XLOOKUP($CG2256,tbl_area_24_07_2024[Nombre Área],tbl_area_24_07_2024[Estado],"Si no se encuentra",2,)</f>
        <v>Chihuahua</v>
      </c>
      <c r="CN2256" s="4" t="str">
        <f>_xlfn.XLOOKUP($CG2256,tbl_area_24_07_2024[Nombre Área],tbl_area_24_07_2024[Estructura],"Si no se encuentra",2,)</f>
        <v>Juntas Distritales</v>
      </c>
    </row>
    <row r="2257" spans="1:92" ht="20" x14ac:dyDescent="0.85">
      <c r="A2257" t="s">
        <v>22073</v>
      </c>
      <c r="B2257" t="s">
        <v>22074</v>
      </c>
      <c r="C2257" t="s">
        <v>22075</v>
      </c>
      <c r="D2257" t="s">
        <v>2199</v>
      </c>
      <c r="E2257" t="s">
        <v>2242</v>
      </c>
      <c r="F2257" t="s">
        <v>2201</v>
      </c>
      <c r="G2257" t="s">
        <v>2292</v>
      </c>
      <c r="H2257" t="s">
        <v>14</v>
      </c>
      <c r="I2257" t="s">
        <v>26194</v>
      </c>
      <c r="J2257" t="s">
        <v>26223</v>
      </c>
      <c r="K2257" t="s">
        <v>26224</v>
      </c>
      <c r="L2257" t="s">
        <v>14</v>
      </c>
      <c r="M2257" t="s">
        <v>14</v>
      </c>
      <c r="N2257" t="s">
        <v>26225</v>
      </c>
      <c r="O2257" t="s">
        <v>26224</v>
      </c>
      <c r="P2257" t="s">
        <v>14</v>
      </c>
      <c r="Q2257" t="s">
        <v>26224</v>
      </c>
      <c r="R2257" t="s">
        <v>26224</v>
      </c>
      <c r="S2257" t="s">
        <v>14</v>
      </c>
      <c r="T2257" t="s">
        <v>14</v>
      </c>
      <c r="U2257" t="s">
        <v>14</v>
      </c>
      <c r="V2257" t="s">
        <v>14</v>
      </c>
      <c r="W2257" t="s">
        <v>1799</v>
      </c>
      <c r="X2257" t="s">
        <v>1692</v>
      </c>
      <c r="Y2257" t="s">
        <v>324</v>
      </c>
      <c r="Z2257" t="s">
        <v>12</v>
      </c>
      <c r="AA2257" t="s">
        <v>14</v>
      </c>
      <c r="AB2257" t="s">
        <v>26224</v>
      </c>
      <c r="AC2257" t="s">
        <v>26226</v>
      </c>
      <c r="AD2257" t="s">
        <v>2207</v>
      </c>
      <c r="AE2257" t="s">
        <v>2115</v>
      </c>
      <c r="AF2257" t="s">
        <v>20452</v>
      </c>
      <c r="AG2257" t="s">
        <v>14</v>
      </c>
      <c r="AH2257" t="s">
        <v>2209</v>
      </c>
      <c r="AI2257" t="s">
        <v>6432</v>
      </c>
      <c r="AJ2257" t="s">
        <v>1434</v>
      </c>
      <c r="AK2257" t="s">
        <v>443</v>
      </c>
      <c r="AL2257" t="s">
        <v>1183</v>
      </c>
      <c r="AM2257" t="s">
        <v>443</v>
      </c>
      <c r="AN2257" t="s">
        <v>1434</v>
      </c>
      <c r="AO2257" t="s">
        <v>443</v>
      </c>
      <c r="AP2257" t="s">
        <v>26227</v>
      </c>
      <c r="AQ2257" t="s">
        <v>14</v>
      </c>
      <c r="AR2257" t="s">
        <v>14</v>
      </c>
      <c r="AS2257" t="s">
        <v>14</v>
      </c>
      <c r="AT2257" t="s">
        <v>14</v>
      </c>
      <c r="AU2257" t="s">
        <v>2252</v>
      </c>
      <c r="AV2257" t="s">
        <v>26201</v>
      </c>
      <c r="AW2257" t="s">
        <v>26202</v>
      </c>
      <c r="AX2257" t="s">
        <v>26228</v>
      </c>
      <c r="AY2257" t="s">
        <v>2292</v>
      </c>
      <c r="AZ2257" t="s">
        <v>22104</v>
      </c>
      <c r="BA2257" t="s">
        <v>22074</v>
      </c>
      <c r="BB2257" t="s">
        <v>22089</v>
      </c>
      <c r="BC2257">
        <v>10633.62</v>
      </c>
      <c r="BD2257">
        <v>12335</v>
      </c>
      <c r="BE2257" t="s">
        <v>14</v>
      </c>
      <c r="BF2257" t="s">
        <v>14</v>
      </c>
      <c r="BG2257" t="s">
        <v>2214</v>
      </c>
      <c r="BH2257" t="s">
        <v>14</v>
      </c>
      <c r="BI2257" t="s">
        <v>2215</v>
      </c>
      <c r="BJ2257" t="s">
        <v>26229</v>
      </c>
      <c r="BK2257" t="s">
        <v>14</v>
      </c>
      <c r="BL2257" t="s">
        <v>14</v>
      </c>
      <c r="BM2257" t="s">
        <v>14</v>
      </c>
      <c r="BN2257" t="s">
        <v>26230</v>
      </c>
      <c r="BO2257" t="s">
        <v>14</v>
      </c>
      <c r="BP2257" t="s">
        <v>26224</v>
      </c>
      <c r="BQ2257" t="s">
        <v>2217</v>
      </c>
      <c r="BR2257" t="s">
        <v>2303</v>
      </c>
      <c r="BS2257" t="s">
        <v>2404</v>
      </c>
      <c r="BT2257" t="s">
        <v>14</v>
      </c>
      <c r="BU2257" t="s">
        <v>14</v>
      </c>
      <c r="BV2257" t="s">
        <v>14</v>
      </c>
      <c r="BW2257" t="s">
        <v>14</v>
      </c>
      <c r="BX2257" t="s">
        <v>14</v>
      </c>
      <c r="BY2257" t="s">
        <v>2220</v>
      </c>
      <c r="BZ2257" t="s">
        <v>26224</v>
      </c>
      <c r="CA2257" t="s">
        <v>26207</v>
      </c>
      <c r="CB2257" t="s">
        <v>14</v>
      </c>
      <c r="CC2257" t="s">
        <v>14</v>
      </c>
      <c r="CD2257" t="s">
        <v>14</v>
      </c>
      <c r="CE2257" t="s">
        <v>14</v>
      </c>
      <c r="CF2257" t="s">
        <v>26231</v>
      </c>
      <c r="CG2257" t="s">
        <v>649</v>
      </c>
      <c r="CH2257" t="s">
        <v>22075</v>
      </c>
      <c r="CJ2257" t="s">
        <v>443</v>
      </c>
      <c r="CK2257" t="s">
        <v>24</v>
      </c>
      <c r="CL2257" s="13"/>
      <c r="CM2257" s="4" t="str">
        <f>_xlfn.XLOOKUP($CG2257,tbl_area_24_07_2024[Nombre Área],tbl_area_24_07_2024[Estado],"Si no se encuentra",2,)</f>
        <v>Chihuahua</v>
      </c>
      <c r="CN2257" s="4" t="str">
        <f>_xlfn.XLOOKUP($CG2257,tbl_area_24_07_2024[Nombre Área],tbl_area_24_07_2024[Estructura],"Si no se encuentra",2,)</f>
        <v>Juntas Distritales</v>
      </c>
    </row>
    <row r="2258" spans="1:92" ht="20" x14ac:dyDescent="0.85">
      <c r="A2258" t="s">
        <v>22073</v>
      </c>
      <c r="B2258" t="s">
        <v>22074</v>
      </c>
      <c r="C2258" t="s">
        <v>22075</v>
      </c>
      <c r="D2258" t="s">
        <v>2199</v>
      </c>
      <c r="E2258" t="s">
        <v>2242</v>
      </c>
      <c r="F2258" t="s">
        <v>2201</v>
      </c>
      <c r="G2258" t="s">
        <v>2306</v>
      </c>
      <c r="H2258" t="s">
        <v>14</v>
      </c>
      <c r="I2258" t="s">
        <v>26194</v>
      </c>
      <c r="J2258" t="s">
        <v>26232</v>
      </c>
      <c r="K2258" t="s">
        <v>26233</v>
      </c>
      <c r="L2258" t="s">
        <v>14</v>
      </c>
      <c r="M2258" t="s">
        <v>14</v>
      </c>
      <c r="N2258" t="s">
        <v>26234</v>
      </c>
      <c r="O2258" t="s">
        <v>26233</v>
      </c>
      <c r="P2258" t="s">
        <v>14</v>
      </c>
      <c r="Q2258" t="s">
        <v>26233</v>
      </c>
      <c r="R2258" t="s">
        <v>26233</v>
      </c>
      <c r="S2258" t="s">
        <v>14</v>
      </c>
      <c r="T2258" t="s">
        <v>14</v>
      </c>
      <c r="U2258" t="s">
        <v>14</v>
      </c>
      <c r="V2258" t="s">
        <v>14</v>
      </c>
      <c r="W2258" t="s">
        <v>14</v>
      </c>
      <c r="X2258" t="s">
        <v>14</v>
      </c>
      <c r="Y2258" t="s">
        <v>14</v>
      </c>
      <c r="Z2258" t="s">
        <v>14</v>
      </c>
      <c r="AA2258" t="s">
        <v>26235</v>
      </c>
      <c r="AB2258" t="s">
        <v>26233</v>
      </c>
      <c r="AC2258" t="s">
        <v>12590</v>
      </c>
      <c r="AD2258" t="s">
        <v>2207</v>
      </c>
      <c r="AE2258" t="s">
        <v>26010</v>
      </c>
      <c r="AF2258" t="s">
        <v>4856</v>
      </c>
      <c r="AG2258" t="s">
        <v>14</v>
      </c>
      <c r="AH2258" t="s">
        <v>2209</v>
      </c>
      <c r="AI2258" t="s">
        <v>7140</v>
      </c>
      <c r="AJ2258" t="s">
        <v>1434</v>
      </c>
      <c r="AK2258" t="s">
        <v>443</v>
      </c>
      <c r="AL2258" t="s">
        <v>1183</v>
      </c>
      <c r="AM2258" t="s">
        <v>443</v>
      </c>
      <c r="AN2258" t="s">
        <v>1434</v>
      </c>
      <c r="AO2258" t="s">
        <v>443</v>
      </c>
      <c r="AP2258" t="s">
        <v>26011</v>
      </c>
      <c r="AQ2258" t="s">
        <v>14</v>
      </c>
      <c r="AR2258" t="s">
        <v>14</v>
      </c>
      <c r="AS2258" t="s">
        <v>14</v>
      </c>
      <c r="AT2258" t="s">
        <v>14</v>
      </c>
      <c r="AU2258" t="s">
        <v>2252</v>
      </c>
      <c r="AV2258" t="s">
        <v>26236</v>
      </c>
      <c r="AW2258" t="s">
        <v>26202</v>
      </c>
      <c r="AX2258" t="s">
        <v>26202</v>
      </c>
      <c r="AY2258" t="s">
        <v>2306</v>
      </c>
      <c r="AZ2258" t="s">
        <v>22104</v>
      </c>
      <c r="BA2258" t="s">
        <v>22074</v>
      </c>
      <c r="BB2258" t="s">
        <v>22089</v>
      </c>
      <c r="BC2258">
        <v>14019.06</v>
      </c>
      <c r="BD2258">
        <v>16262.11</v>
      </c>
      <c r="BE2258" t="s">
        <v>14</v>
      </c>
      <c r="BF2258" t="s">
        <v>14</v>
      </c>
      <c r="BG2258" t="s">
        <v>2214</v>
      </c>
      <c r="BH2258" t="s">
        <v>14</v>
      </c>
      <c r="BI2258" t="s">
        <v>2215</v>
      </c>
      <c r="BJ2258" t="s">
        <v>26237</v>
      </c>
      <c r="BK2258" t="s">
        <v>14</v>
      </c>
      <c r="BL2258" t="s">
        <v>14</v>
      </c>
      <c r="BM2258" t="s">
        <v>14</v>
      </c>
      <c r="BN2258" t="s">
        <v>26238</v>
      </c>
      <c r="BO2258" t="s">
        <v>14</v>
      </c>
      <c r="BP2258" t="s">
        <v>26233</v>
      </c>
      <c r="BQ2258" t="s">
        <v>2217</v>
      </c>
      <c r="BR2258" t="s">
        <v>2303</v>
      </c>
      <c r="BS2258" t="s">
        <v>2404</v>
      </c>
      <c r="BT2258" t="s">
        <v>14</v>
      </c>
      <c r="BU2258" t="s">
        <v>14</v>
      </c>
      <c r="BV2258" t="s">
        <v>14</v>
      </c>
      <c r="BW2258" t="s">
        <v>14</v>
      </c>
      <c r="BX2258" t="s">
        <v>14</v>
      </c>
      <c r="BY2258" t="s">
        <v>2220</v>
      </c>
      <c r="BZ2258" t="s">
        <v>26233</v>
      </c>
      <c r="CA2258" t="s">
        <v>26207</v>
      </c>
      <c r="CB2258" t="s">
        <v>14</v>
      </c>
      <c r="CC2258" t="s">
        <v>14</v>
      </c>
      <c r="CD2258" t="s">
        <v>14</v>
      </c>
      <c r="CE2258" t="s">
        <v>14</v>
      </c>
      <c r="CF2258" t="s">
        <v>26239</v>
      </c>
      <c r="CG2258" t="s">
        <v>649</v>
      </c>
      <c r="CH2258" t="s">
        <v>22075</v>
      </c>
      <c r="CJ2258" t="s">
        <v>443</v>
      </c>
      <c r="CK2258" t="s">
        <v>24</v>
      </c>
      <c r="CL2258" s="13"/>
      <c r="CM2258" s="4" t="str">
        <f>_xlfn.XLOOKUP($CG2258,tbl_area_24_07_2024[Nombre Área],tbl_area_24_07_2024[Estado],"Si no se encuentra",2,)</f>
        <v>Chihuahua</v>
      </c>
      <c r="CN2258" s="4" t="str">
        <f>_xlfn.XLOOKUP($CG2258,tbl_area_24_07_2024[Nombre Área],tbl_area_24_07_2024[Estructura],"Si no se encuentra",2,)</f>
        <v>Juntas Distritales</v>
      </c>
    </row>
    <row r="2259" spans="1:92" ht="20" x14ac:dyDescent="0.85">
      <c r="A2259" t="s">
        <v>22073</v>
      </c>
      <c r="B2259" t="s">
        <v>22074</v>
      </c>
      <c r="C2259" t="s">
        <v>22075</v>
      </c>
      <c r="D2259" t="s">
        <v>2199</v>
      </c>
      <c r="E2259" t="s">
        <v>2242</v>
      </c>
      <c r="F2259" t="s">
        <v>2201</v>
      </c>
      <c r="G2259" t="s">
        <v>16604</v>
      </c>
      <c r="H2259" t="s">
        <v>14</v>
      </c>
      <c r="I2259" t="s">
        <v>26194</v>
      </c>
      <c r="J2259" t="s">
        <v>26240</v>
      </c>
      <c r="K2259" t="s">
        <v>26241</v>
      </c>
      <c r="L2259" t="s">
        <v>14</v>
      </c>
      <c r="M2259" t="s">
        <v>14</v>
      </c>
      <c r="N2259" t="s">
        <v>26242</v>
      </c>
      <c r="O2259" t="s">
        <v>26241</v>
      </c>
      <c r="P2259" t="s">
        <v>14</v>
      </c>
      <c r="Q2259" t="s">
        <v>26241</v>
      </c>
      <c r="R2259" t="s">
        <v>26241</v>
      </c>
      <c r="S2259" t="s">
        <v>14</v>
      </c>
      <c r="T2259" t="s">
        <v>14</v>
      </c>
      <c r="U2259" t="s">
        <v>14</v>
      </c>
      <c r="V2259" t="s">
        <v>14</v>
      </c>
      <c r="W2259" t="s">
        <v>14</v>
      </c>
      <c r="X2259" t="s">
        <v>14</v>
      </c>
      <c r="Y2259" t="s">
        <v>14</v>
      </c>
      <c r="Z2259" t="s">
        <v>14</v>
      </c>
      <c r="AA2259" t="s">
        <v>26243</v>
      </c>
      <c r="AB2259" t="s">
        <v>26241</v>
      </c>
      <c r="AC2259" t="s">
        <v>26244</v>
      </c>
      <c r="AD2259" t="s">
        <v>2348</v>
      </c>
      <c r="AE2259" t="s">
        <v>26245</v>
      </c>
      <c r="AF2259" t="s">
        <v>26246</v>
      </c>
      <c r="AG2259" t="s">
        <v>14</v>
      </c>
      <c r="AH2259" t="s">
        <v>2209</v>
      </c>
      <c r="AI2259" t="s">
        <v>26247</v>
      </c>
      <c r="AJ2259" t="s">
        <v>1434</v>
      </c>
      <c r="AK2259" t="s">
        <v>443</v>
      </c>
      <c r="AL2259" t="s">
        <v>1183</v>
      </c>
      <c r="AM2259" t="s">
        <v>443</v>
      </c>
      <c r="AN2259" t="s">
        <v>1434</v>
      </c>
      <c r="AO2259" t="s">
        <v>443</v>
      </c>
      <c r="AP2259" t="s">
        <v>24392</v>
      </c>
      <c r="AQ2259" t="s">
        <v>14</v>
      </c>
      <c r="AR2259" t="s">
        <v>14</v>
      </c>
      <c r="AS2259" t="s">
        <v>14</v>
      </c>
      <c r="AT2259" t="s">
        <v>14</v>
      </c>
      <c r="AU2259" t="s">
        <v>2252</v>
      </c>
      <c r="AV2259" t="s">
        <v>26248</v>
      </c>
      <c r="AW2259" t="s">
        <v>26202</v>
      </c>
      <c r="AX2259" t="s">
        <v>26228</v>
      </c>
      <c r="AY2259" t="s">
        <v>16604</v>
      </c>
      <c r="AZ2259" t="s">
        <v>22104</v>
      </c>
      <c r="BA2259" t="s">
        <v>22074</v>
      </c>
      <c r="BB2259" t="s">
        <v>22089</v>
      </c>
      <c r="BC2259">
        <v>362.07</v>
      </c>
      <c r="BD2259">
        <v>420</v>
      </c>
      <c r="BE2259" t="s">
        <v>14</v>
      </c>
      <c r="BF2259" t="s">
        <v>14</v>
      </c>
      <c r="BG2259" t="s">
        <v>2214</v>
      </c>
      <c r="BH2259" t="s">
        <v>14</v>
      </c>
      <c r="BI2259" t="s">
        <v>2215</v>
      </c>
      <c r="BJ2259" t="s">
        <v>26249</v>
      </c>
      <c r="BK2259" t="s">
        <v>14</v>
      </c>
      <c r="BL2259" t="s">
        <v>14</v>
      </c>
      <c r="BM2259" t="s">
        <v>14</v>
      </c>
      <c r="BN2259" t="s">
        <v>26250</v>
      </c>
      <c r="BO2259" t="s">
        <v>14</v>
      </c>
      <c r="BP2259" t="s">
        <v>26241</v>
      </c>
      <c r="BQ2259" t="s">
        <v>2217</v>
      </c>
      <c r="BR2259" t="s">
        <v>2303</v>
      </c>
      <c r="BS2259" t="s">
        <v>2404</v>
      </c>
      <c r="BT2259" t="s">
        <v>14</v>
      </c>
      <c r="BU2259" t="s">
        <v>14</v>
      </c>
      <c r="BV2259" t="s">
        <v>14</v>
      </c>
      <c r="BW2259" t="s">
        <v>14</v>
      </c>
      <c r="BX2259" t="s">
        <v>14</v>
      </c>
      <c r="BY2259" t="s">
        <v>2220</v>
      </c>
      <c r="BZ2259" t="s">
        <v>26241</v>
      </c>
      <c r="CA2259" t="s">
        <v>26207</v>
      </c>
      <c r="CB2259" t="s">
        <v>14</v>
      </c>
      <c r="CC2259" t="s">
        <v>14</v>
      </c>
      <c r="CD2259" t="s">
        <v>14</v>
      </c>
      <c r="CE2259" t="s">
        <v>14</v>
      </c>
      <c r="CF2259" t="s">
        <v>26251</v>
      </c>
      <c r="CG2259" t="s">
        <v>649</v>
      </c>
      <c r="CH2259" t="s">
        <v>22075</v>
      </c>
      <c r="CJ2259" t="s">
        <v>443</v>
      </c>
      <c r="CK2259" t="s">
        <v>24</v>
      </c>
      <c r="CL2259" s="13"/>
      <c r="CM2259" s="4" t="str">
        <f>_xlfn.XLOOKUP($CG2259,tbl_area_24_07_2024[Nombre Área],tbl_area_24_07_2024[Estado],"Si no se encuentra",2,)</f>
        <v>Chihuahua</v>
      </c>
      <c r="CN2259" s="4" t="str">
        <f>_xlfn.XLOOKUP($CG2259,tbl_area_24_07_2024[Nombre Área],tbl_area_24_07_2024[Estructura],"Si no se encuentra",2,)</f>
        <v>Juntas Distritales</v>
      </c>
    </row>
    <row r="2260" spans="1:92" ht="20" x14ac:dyDescent="0.85">
      <c r="A2260" t="s">
        <v>22073</v>
      </c>
      <c r="B2260" t="s">
        <v>22074</v>
      </c>
      <c r="C2260" t="s">
        <v>22075</v>
      </c>
      <c r="D2260" t="s">
        <v>2199</v>
      </c>
      <c r="E2260" t="s">
        <v>2200</v>
      </c>
      <c r="F2260" t="s">
        <v>2201</v>
      </c>
      <c r="G2260" t="s">
        <v>2378</v>
      </c>
      <c r="H2260" t="s">
        <v>14</v>
      </c>
      <c r="I2260" t="s">
        <v>19873</v>
      </c>
      <c r="J2260" t="s">
        <v>19874</v>
      </c>
      <c r="K2260" t="s">
        <v>26252</v>
      </c>
      <c r="L2260" t="s">
        <v>14</v>
      </c>
      <c r="M2260" t="s">
        <v>14</v>
      </c>
      <c r="N2260" t="s">
        <v>19875</v>
      </c>
      <c r="O2260" t="s">
        <v>26252</v>
      </c>
      <c r="P2260" t="s">
        <v>14</v>
      </c>
      <c r="Q2260" t="s">
        <v>26252</v>
      </c>
      <c r="R2260" t="s">
        <v>26252</v>
      </c>
      <c r="S2260" t="s">
        <v>14</v>
      </c>
      <c r="T2260" t="s">
        <v>14</v>
      </c>
      <c r="U2260" t="s">
        <v>14</v>
      </c>
      <c r="V2260" t="s">
        <v>14</v>
      </c>
      <c r="W2260" t="s">
        <v>19876</v>
      </c>
      <c r="X2260" t="s">
        <v>1241</v>
      </c>
      <c r="Y2260" t="s">
        <v>132</v>
      </c>
      <c r="Z2260" t="s">
        <v>12</v>
      </c>
      <c r="AA2260" t="s">
        <v>14</v>
      </c>
      <c r="AB2260" t="s">
        <v>26252</v>
      </c>
      <c r="AC2260" t="s">
        <v>19877</v>
      </c>
      <c r="AD2260" t="s">
        <v>2207</v>
      </c>
      <c r="AE2260" t="s">
        <v>19878</v>
      </c>
      <c r="AF2260" t="s">
        <v>1465</v>
      </c>
      <c r="AG2260" t="s">
        <v>14</v>
      </c>
      <c r="AH2260" t="s">
        <v>2209</v>
      </c>
      <c r="AI2260" t="s">
        <v>3036</v>
      </c>
      <c r="AJ2260" t="s">
        <v>22591</v>
      </c>
      <c r="AK2260" t="s">
        <v>3366</v>
      </c>
      <c r="AL2260" t="s">
        <v>22251</v>
      </c>
      <c r="AM2260" t="s">
        <v>3366</v>
      </c>
      <c r="AN2260" t="s">
        <v>22248</v>
      </c>
      <c r="AO2260" t="s">
        <v>34</v>
      </c>
      <c r="AP2260" t="s">
        <v>26253</v>
      </c>
      <c r="AQ2260" t="s">
        <v>14</v>
      </c>
      <c r="AR2260" t="s">
        <v>14</v>
      </c>
      <c r="AS2260" t="s">
        <v>14</v>
      </c>
      <c r="AT2260" t="s">
        <v>14</v>
      </c>
      <c r="AU2260" t="s">
        <v>2211</v>
      </c>
      <c r="AV2260" t="s">
        <v>19879</v>
      </c>
      <c r="AW2260" t="s">
        <v>19879</v>
      </c>
      <c r="AX2260" t="s">
        <v>19879</v>
      </c>
      <c r="AY2260" t="s">
        <v>19880</v>
      </c>
      <c r="AZ2260" t="s">
        <v>22107</v>
      </c>
      <c r="BA2260" t="s">
        <v>22074</v>
      </c>
      <c r="BB2260" t="s">
        <v>22089</v>
      </c>
      <c r="BC2260">
        <v>715965.48</v>
      </c>
      <c r="BD2260">
        <v>745202.88</v>
      </c>
      <c r="BE2260" t="s">
        <v>14</v>
      </c>
      <c r="BF2260" t="s">
        <v>14</v>
      </c>
      <c r="BG2260" t="s">
        <v>2214</v>
      </c>
      <c r="BH2260" t="s">
        <v>14</v>
      </c>
      <c r="BI2260" t="s">
        <v>22092</v>
      </c>
      <c r="BJ2260" t="s">
        <v>19875</v>
      </c>
      <c r="BK2260" t="s">
        <v>14</v>
      </c>
      <c r="BL2260" t="s">
        <v>22074</v>
      </c>
      <c r="BM2260" t="s">
        <v>22075</v>
      </c>
      <c r="BN2260" t="s">
        <v>19881</v>
      </c>
      <c r="BO2260" t="s">
        <v>14</v>
      </c>
      <c r="BP2260" t="s">
        <v>26252</v>
      </c>
      <c r="BQ2260" t="s">
        <v>2217</v>
      </c>
      <c r="BR2260" t="s">
        <v>2303</v>
      </c>
      <c r="BS2260" t="s">
        <v>2376</v>
      </c>
      <c r="BT2260" t="s">
        <v>14</v>
      </c>
      <c r="BU2260" t="s">
        <v>14</v>
      </c>
      <c r="BV2260" t="s">
        <v>14</v>
      </c>
      <c r="BW2260" t="s">
        <v>14</v>
      </c>
      <c r="BX2260" t="s">
        <v>14</v>
      </c>
      <c r="BY2260" t="s">
        <v>2220</v>
      </c>
      <c r="BZ2260" t="s">
        <v>26252</v>
      </c>
      <c r="CA2260" t="s">
        <v>4430</v>
      </c>
      <c r="CB2260" t="s">
        <v>14</v>
      </c>
      <c r="CC2260" t="s">
        <v>14</v>
      </c>
      <c r="CD2260" t="s">
        <v>14</v>
      </c>
      <c r="CE2260" t="s">
        <v>14</v>
      </c>
      <c r="CF2260" t="s">
        <v>19882</v>
      </c>
      <c r="CG2260" t="s">
        <v>712</v>
      </c>
      <c r="CH2260" t="s">
        <v>22075</v>
      </c>
      <c r="CJ2260" t="s">
        <v>34</v>
      </c>
      <c r="CK2260" t="s">
        <v>24</v>
      </c>
      <c r="CL2260" s="13"/>
      <c r="CM2260" s="4" t="str">
        <f>_xlfn.XLOOKUP($CG2260,tbl_area_24_07_2024[Nombre Área],tbl_area_24_07_2024[Estado],"Si no se encuentra",2,)</f>
        <v>Chiapas</v>
      </c>
      <c r="CN2260" s="4" t="str">
        <f>_xlfn.XLOOKUP($CG2260,tbl_area_24_07_2024[Nombre Área],tbl_area_24_07_2024[Estructura],"Si no se encuentra",2,)</f>
        <v>Juntas Distritales</v>
      </c>
    </row>
    <row r="2261" spans="1:92" ht="20" x14ac:dyDescent="0.85">
      <c r="A2261" t="s">
        <v>22073</v>
      </c>
      <c r="B2261" t="s">
        <v>22074</v>
      </c>
      <c r="C2261" t="s">
        <v>22075</v>
      </c>
      <c r="D2261" t="s">
        <v>2199</v>
      </c>
      <c r="E2261" t="s">
        <v>2200</v>
      </c>
      <c r="F2261" t="s">
        <v>2201</v>
      </c>
      <c r="G2261" t="s">
        <v>2617</v>
      </c>
      <c r="H2261" t="s">
        <v>14</v>
      </c>
      <c r="I2261" t="s">
        <v>19883</v>
      </c>
      <c r="J2261" t="s">
        <v>19884</v>
      </c>
      <c r="K2261" t="s">
        <v>26254</v>
      </c>
      <c r="L2261" t="s">
        <v>14</v>
      </c>
      <c r="M2261" t="s">
        <v>14</v>
      </c>
      <c r="N2261" t="s">
        <v>19885</v>
      </c>
      <c r="O2261" t="s">
        <v>26254</v>
      </c>
      <c r="P2261" t="s">
        <v>14</v>
      </c>
      <c r="Q2261" t="s">
        <v>26254</v>
      </c>
      <c r="R2261" t="s">
        <v>26254</v>
      </c>
      <c r="S2261" t="s">
        <v>14</v>
      </c>
      <c r="T2261" t="s">
        <v>14</v>
      </c>
      <c r="U2261" t="s">
        <v>14</v>
      </c>
      <c r="V2261" t="s">
        <v>14</v>
      </c>
      <c r="W2261" t="s">
        <v>1832</v>
      </c>
      <c r="X2261" t="s">
        <v>56</v>
      </c>
      <c r="Y2261" t="s">
        <v>1221</v>
      </c>
      <c r="Z2261" t="s">
        <v>18</v>
      </c>
      <c r="AA2261" t="s">
        <v>14</v>
      </c>
      <c r="AB2261" t="s">
        <v>26254</v>
      </c>
      <c r="AC2261" t="s">
        <v>19886</v>
      </c>
      <c r="AD2261" t="s">
        <v>2348</v>
      </c>
      <c r="AE2261" t="s">
        <v>19887</v>
      </c>
      <c r="AF2261" t="s">
        <v>1502</v>
      </c>
      <c r="AG2261" t="s">
        <v>14</v>
      </c>
      <c r="AH2261" t="s">
        <v>2209</v>
      </c>
      <c r="AI2261" t="s">
        <v>2287</v>
      </c>
      <c r="AJ2261" t="s">
        <v>22233</v>
      </c>
      <c r="AK2261" t="s">
        <v>19888</v>
      </c>
      <c r="AL2261" t="s">
        <v>24870</v>
      </c>
      <c r="AM2261" t="s">
        <v>19888</v>
      </c>
      <c r="AN2261" t="s">
        <v>22248</v>
      </c>
      <c r="AO2261" t="s">
        <v>34</v>
      </c>
      <c r="AP2261" t="s">
        <v>26255</v>
      </c>
      <c r="AQ2261" t="s">
        <v>14</v>
      </c>
      <c r="AR2261" t="s">
        <v>14</v>
      </c>
      <c r="AS2261" t="s">
        <v>14</v>
      </c>
      <c r="AT2261" t="s">
        <v>14</v>
      </c>
      <c r="AU2261" t="s">
        <v>2211</v>
      </c>
      <c r="AV2261" t="s">
        <v>19879</v>
      </c>
      <c r="AW2261" t="s">
        <v>19879</v>
      </c>
      <c r="AX2261" t="s">
        <v>19879</v>
      </c>
      <c r="AY2261" t="s">
        <v>19889</v>
      </c>
      <c r="AZ2261" t="s">
        <v>22107</v>
      </c>
      <c r="BA2261" t="s">
        <v>22074</v>
      </c>
      <c r="BB2261" t="s">
        <v>22089</v>
      </c>
      <c r="BC2261">
        <v>170782.9</v>
      </c>
      <c r="BD2261">
        <v>198108</v>
      </c>
      <c r="BE2261" t="s">
        <v>14</v>
      </c>
      <c r="BF2261" t="s">
        <v>14</v>
      </c>
      <c r="BG2261" t="s">
        <v>2214</v>
      </c>
      <c r="BH2261" t="s">
        <v>14</v>
      </c>
      <c r="BI2261" t="s">
        <v>22092</v>
      </c>
      <c r="BJ2261" t="s">
        <v>19885</v>
      </c>
      <c r="BK2261" t="s">
        <v>14</v>
      </c>
      <c r="BL2261" t="s">
        <v>22074</v>
      </c>
      <c r="BM2261" t="s">
        <v>22075</v>
      </c>
      <c r="BN2261" t="s">
        <v>19890</v>
      </c>
      <c r="BO2261" t="s">
        <v>14</v>
      </c>
      <c r="BP2261" t="s">
        <v>26254</v>
      </c>
      <c r="BQ2261" t="s">
        <v>2217</v>
      </c>
      <c r="BR2261" t="s">
        <v>2303</v>
      </c>
      <c r="BS2261" t="s">
        <v>2376</v>
      </c>
      <c r="BT2261" t="s">
        <v>14</v>
      </c>
      <c r="BU2261" t="s">
        <v>14</v>
      </c>
      <c r="BV2261" t="s">
        <v>14</v>
      </c>
      <c r="BW2261" t="s">
        <v>14</v>
      </c>
      <c r="BX2261" t="s">
        <v>14</v>
      </c>
      <c r="BY2261" t="s">
        <v>2220</v>
      </c>
      <c r="BZ2261" t="s">
        <v>26254</v>
      </c>
      <c r="CA2261" t="s">
        <v>4430</v>
      </c>
      <c r="CB2261" t="s">
        <v>14</v>
      </c>
      <c r="CC2261" t="s">
        <v>14</v>
      </c>
      <c r="CD2261" t="s">
        <v>14</v>
      </c>
      <c r="CE2261" t="s">
        <v>14</v>
      </c>
      <c r="CF2261" t="s">
        <v>19891</v>
      </c>
      <c r="CG2261" t="s">
        <v>712</v>
      </c>
      <c r="CH2261" t="s">
        <v>22075</v>
      </c>
      <c r="CJ2261" t="s">
        <v>34</v>
      </c>
      <c r="CK2261" t="s">
        <v>24</v>
      </c>
      <c r="CL2261" s="13"/>
      <c r="CM2261" s="4" t="str">
        <f>_xlfn.XLOOKUP($CG2261,tbl_area_24_07_2024[Nombre Área],tbl_area_24_07_2024[Estado],"Si no se encuentra",2,)</f>
        <v>Chiapas</v>
      </c>
      <c r="CN2261" s="4" t="str">
        <f>_xlfn.XLOOKUP($CG2261,tbl_area_24_07_2024[Nombre Área],tbl_area_24_07_2024[Estructura],"Si no se encuentra",2,)</f>
        <v>Juntas Distritales</v>
      </c>
    </row>
    <row r="2262" spans="1:92" ht="20" x14ac:dyDescent="0.85">
      <c r="A2262" t="s">
        <v>22073</v>
      </c>
      <c r="B2262" t="s">
        <v>22074</v>
      </c>
      <c r="C2262" t="s">
        <v>22075</v>
      </c>
      <c r="D2262" t="s">
        <v>2199</v>
      </c>
      <c r="E2262" t="s">
        <v>2242</v>
      </c>
      <c r="F2262" t="s">
        <v>2201</v>
      </c>
      <c r="G2262" t="s">
        <v>2623</v>
      </c>
      <c r="H2262" t="s">
        <v>14</v>
      </c>
      <c r="I2262" t="s">
        <v>19892</v>
      </c>
      <c r="J2262" t="s">
        <v>19893</v>
      </c>
      <c r="K2262" t="s">
        <v>26256</v>
      </c>
      <c r="L2262" t="s">
        <v>14</v>
      </c>
      <c r="M2262" t="s">
        <v>14</v>
      </c>
      <c r="N2262" t="s">
        <v>19894</v>
      </c>
      <c r="O2262" t="s">
        <v>26256</v>
      </c>
      <c r="P2262" t="s">
        <v>14</v>
      </c>
      <c r="Q2262" t="s">
        <v>26256</v>
      </c>
      <c r="R2262" t="s">
        <v>26256</v>
      </c>
      <c r="S2262" t="s">
        <v>14</v>
      </c>
      <c r="T2262" t="s">
        <v>14</v>
      </c>
      <c r="U2262" t="s">
        <v>14</v>
      </c>
      <c r="V2262" t="s">
        <v>14</v>
      </c>
      <c r="W2262" t="s">
        <v>14</v>
      </c>
      <c r="X2262" t="s">
        <v>14</v>
      </c>
      <c r="Y2262" t="s">
        <v>14</v>
      </c>
      <c r="Z2262" t="s">
        <v>14</v>
      </c>
      <c r="AA2262" t="s">
        <v>19895</v>
      </c>
      <c r="AB2262" t="s">
        <v>26256</v>
      </c>
      <c r="AC2262" t="s">
        <v>19896</v>
      </c>
      <c r="AD2262" t="s">
        <v>2207</v>
      </c>
      <c r="AE2262" t="s">
        <v>19897</v>
      </c>
      <c r="AF2262" t="s">
        <v>19898</v>
      </c>
      <c r="AG2262" t="s">
        <v>14</v>
      </c>
      <c r="AH2262" t="s">
        <v>2209</v>
      </c>
      <c r="AI2262" t="s">
        <v>19899</v>
      </c>
      <c r="AJ2262" t="s">
        <v>24774</v>
      </c>
      <c r="AK2262" t="s">
        <v>13781</v>
      </c>
      <c r="AL2262" t="s">
        <v>24774</v>
      </c>
      <c r="AM2262" t="s">
        <v>13781</v>
      </c>
      <c r="AN2262" t="s">
        <v>22248</v>
      </c>
      <c r="AO2262" t="s">
        <v>34</v>
      </c>
      <c r="AP2262" t="s">
        <v>24893</v>
      </c>
      <c r="AQ2262" t="s">
        <v>14</v>
      </c>
      <c r="AR2262" t="s">
        <v>14</v>
      </c>
      <c r="AS2262" t="s">
        <v>14</v>
      </c>
      <c r="AT2262" t="s">
        <v>14</v>
      </c>
      <c r="AU2262" t="s">
        <v>5573</v>
      </c>
      <c r="AV2262" t="s">
        <v>19879</v>
      </c>
      <c r="AW2262" t="s">
        <v>19879</v>
      </c>
      <c r="AX2262" t="s">
        <v>19879</v>
      </c>
      <c r="AY2262" t="s">
        <v>19900</v>
      </c>
      <c r="AZ2262" t="s">
        <v>22107</v>
      </c>
      <c r="BA2262" t="s">
        <v>22104</v>
      </c>
      <c r="BB2262" t="s">
        <v>22089</v>
      </c>
      <c r="BC2262">
        <v>163900</v>
      </c>
      <c r="BD2262">
        <v>188173.48</v>
      </c>
      <c r="BE2262" t="s">
        <v>14</v>
      </c>
      <c r="BF2262" t="s">
        <v>14</v>
      </c>
      <c r="BG2262" t="s">
        <v>2214</v>
      </c>
      <c r="BH2262" t="s">
        <v>14</v>
      </c>
      <c r="BI2262" t="s">
        <v>22092</v>
      </c>
      <c r="BJ2262" t="s">
        <v>19894</v>
      </c>
      <c r="BK2262" t="s">
        <v>14</v>
      </c>
      <c r="BL2262" t="s">
        <v>22104</v>
      </c>
      <c r="BM2262" t="s">
        <v>22075</v>
      </c>
      <c r="BN2262" t="s">
        <v>19901</v>
      </c>
      <c r="BO2262" t="s">
        <v>14</v>
      </c>
      <c r="BP2262" t="s">
        <v>26256</v>
      </c>
      <c r="BQ2262" t="s">
        <v>2217</v>
      </c>
      <c r="BR2262" t="s">
        <v>2303</v>
      </c>
      <c r="BS2262" t="s">
        <v>2376</v>
      </c>
      <c r="BT2262" t="s">
        <v>14</v>
      </c>
      <c r="BU2262" t="s">
        <v>14</v>
      </c>
      <c r="BV2262" t="s">
        <v>14</v>
      </c>
      <c r="BW2262" t="s">
        <v>14</v>
      </c>
      <c r="BX2262" t="s">
        <v>14</v>
      </c>
      <c r="BY2262" t="s">
        <v>2220</v>
      </c>
      <c r="BZ2262" t="s">
        <v>26256</v>
      </c>
      <c r="CA2262" t="s">
        <v>4430</v>
      </c>
      <c r="CB2262" t="s">
        <v>14</v>
      </c>
      <c r="CC2262" t="s">
        <v>14</v>
      </c>
      <c r="CD2262" t="s">
        <v>14</v>
      </c>
      <c r="CE2262" t="s">
        <v>14</v>
      </c>
      <c r="CF2262" t="s">
        <v>19902</v>
      </c>
      <c r="CG2262" t="s">
        <v>712</v>
      </c>
      <c r="CH2262" t="s">
        <v>22075</v>
      </c>
      <c r="CJ2262" t="s">
        <v>34</v>
      </c>
      <c r="CK2262" t="s">
        <v>24</v>
      </c>
      <c r="CL2262" s="13"/>
      <c r="CM2262" s="4" t="str">
        <f>_xlfn.XLOOKUP($CG2262,tbl_area_24_07_2024[Nombre Área],tbl_area_24_07_2024[Estado],"Si no se encuentra",2,)</f>
        <v>Chiapas</v>
      </c>
      <c r="CN2262" s="4" t="str">
        <f>_xlfn.XLOOKUP($CG2262,tbl_area_24_07_2024[Nombre Área],tbl_area_24_07_2024[Estructura],"Si no se encuentra",2,)</f>
        <v>Juntas Distritales</v>
      </c>
    </row>
    <row r="2263" spans="1:92" ht="20" x14ac:dyDescent="0.85">
      <c r="A2263" t="s">
        <v>22073</v>
      </c>
      <c r="B2263" t="s">
        <v>22074</v>
      </c>
      <c r="C2263" t="s">
        <v>22075</v>
      </c>
      <c r="D2263" t="s">
        <v>2199</v>
      </c>
      <c r="E2263" t="s">
        <v>2242</v>
      </c>
      <c r="F2263" t="s">
        <v>2201</v>
      </c>
      <c r="G2263" t="s">
        <v>2635</v>
      </c>
      <c r="H2263" t="s">
        <v>14</v>
      </c>
      <c r="I2263" t="s">
        <v>19903</v>
      </c>
      <c r="J2263" t="s">
        <v>19904</v>
      </c>
      <c r="K2263" t="s">
        <v>26257</v>
      </c>
      <c r="L2263" t="s">
        <v>14</v>
      </c>
      <c r="M2263" t="s">
        <v>14</v>
      </c>
      <c r="N2263" t="s">
        <v>19905</v>
      </c>
      <c r="O2263" t="s">
        <v>26257</v>
      </c>
      <c r="P2263" t="s">
        <v>14</v>
      </c>
      <c r="Q2263" t="s">
        <v>26257</v>
      </c>
      <c r="R2263" t="s">
        <v>26257</v>
      </c>
      <c r="S2263" t="s">
        <v>14</v>
      </c>
      <c r="T2263" t="s">
        <v>14</v>
      </c>
      <c r="U2263" t="s">
        <v>14</v>
      </c>
      <c r="V2263" t="s">
        <v>14</v>
      </c>
      <c r="W2263" t="s">
        <v>14</v>
      </c>
      <c r="X2263" t="s">
        <v>14</v>
      </c>
      <c r="Y2263" t="s">
        <v>14</v>
      </c>
      <c r="Z2263" t="s">
        <v>14</v>
      </c>
      <c r="AA2263" t="s">
        <v>19895</v>
      </c>
      <c r="AB2263" t="s">
        <v>26257</v>
      </c>
      <c r="AC2263" t="s">
        <v>19896</v>
      </c>
      <c r="AD2263" t="s">
        <v>2207</v>
      </c>
      <c r="AE2263" t="s">
        <v>19897</v>
      </c>
      <c r="AF2263" t="s">
        <v>19898</v>
      </c>
      <c r="AG2263" t="s">
        <v>14</v>
      </c>
      <c r="AH2263" t="s">
        <v>2209</v>
      </c>
      <c r="AI2263" t="s">
        <v>19899</v>
      </c>
      <c r="AJ2263" t="s">
        <v>24774</v>
      </c>
      <c r="AK2263" t="s">
        <v>13781</v>
      </c>
      <c r="AL2263" t="s">
        <v>24774</v>
      </c>
      <c r="AM2263" t="s">
        <v>13781</v>
      </c>
      <c r="AN2263" t="s">
        <v>22248</v>
      </c>
      <c r="AO2263" t="s">
        <v>34</v>
      </c>
      <c r="AP2263" t="s">
        <v>24893</v>
      </c>
      <c r="AQ2263" t="s">
        <v>14</v>
      </c>
      <c r="AR2263" t="s">
        <v>14</v>
      </c>
      <c r="AS2263" t="s">
        <v>14</v>
      </c>
      <c r="AT2263" t="s">
        <v>14</v>
      </c>
      <c r="AU2263" t="s">
        <v>5573</v>
      </c>
      <c r="AV2263" t="s">
        <v>19879</v>
      </c>
      <c r="AW2263" t="s">
        <v>19879</v>
      </c>
      <c r="AX2263" t="s">
        <v>19879</v>
      </c>
      <c r="AY2263" t="s">
        <v>19906</v>
      </c>
      <c r="AZ2263" t="s">
        <v>22107</v>
      </c>
      <c r="BA2263" t="s">
        <v>22104</v>
      </c>
      <c r="BB2263" t="s">
        <v>22089</v>
      </c>
      <c r="BC2263">
        <v>163900</v>
      </c>
      <c r="BD2263">
        <v>188173.48</v>
      </c>
      <c r="BE2263" t="s">
        <v>14</v>
      </c>
      <c r="BF2263" t="s">
        <v>14</v>
      </c>
      <c r="BG2263" t="s">
        <v>2214</v>
      </c>
      <c r="BH2263" t="s">
        <v>14</v>
      </c>
      <c r="BI2263" t="s">
        <v>22092</v>
      </c>
      <c r="BJ2263" t="s">
        <v>19905</v>
      </c>
      <c r="BK2263" t="s">
        <v>14</v>
      </c>
      <c r="BL2263" t="s">
        <v>22104</v>
      </c>
      <c r="BM2263" t="s">
        <v>22075</v>
      </c>
      <c r="BN2263" t="s">
        <v>19907</v>
      </c>
      <c r="BO2263" t="s">
        <v>14</v>
      </c>
      <c r="BP2263" t="s">
        <v>26257</v>
      </c>
      <c r="BQ2263" t="s">
        <v>2217</v>
      </c>
      <c r="BR2263" t="s">
        <v>2303</v>
      </c>
      <c r="BS2263" t="s">
        <v>2376</v>
      </c>
      <c r="BT2263" t="s">
        <v>14</v>
      </c>
      <c r="BU2263" t="s">
        <v>14</v>
      </c>
      <c r="BV2263" t="s">
        <v>14</v>
      </c>
      <c r="BW2263" t="s">
        <v>14</v>
      </c>
      <c r="BX2263" t="s">
        <v>14</v>
      </c>
      <c r="BY2263" t="s">
        <v>2220</v>
      </c>
      <c r="BZ2263" t="s">
        <v>26257</v>
      </c>
      <c r="CA2263" t="s">
        <v>4430</v>
      </c>
      <c r="CB2263" t="s">
        <v>14</v>
      </c>
      <c r="CC2263" t="s">
        <v>14</v>
      </c>
      <c r="CD2263" t="s">
        <v>14</v>
      </c>
      <c r="CE2263" t="s">
        <v>14</v>
      </c>
      <c r="CF2263" t="s">
        <v>19908</v>
      </c>
      <c r="CG2263" t="s">
        <v>712</v>
      </c>
      <c r="CH2263" t="s">
        <v>22075</v>
      </c>
      <c r="CJ2263" t="s">
        <v>34</v>
      </c>
      <c r="CK2263" t="s">
        <v>24</v>
      </c>
      <c r="CL2263" s="13"/>
      <c r="CM2263" s="4" t="str">
        <f>_xlfn.XLOOKUP($CG2263,tbl_area_24_07_2024[Nombre Área],tbl_area_24_07_2024[Estado],"Si no se encuentra",2,)</f>
        <v>Chiapas</v>
      </c>
      <c r="CN2263" s="4" t="str">
        <f>_xlfn.XLOOKUP($CG2263,tbl_area_24_07_2024[Nombre Área],tbl_area_24_07_2024[Estructura],"Si no se encuentra",2,)</f>
        <v>Juntas Distritales</v>
      </c>
    </row>
    <row r="2264" spans="1:92" ht="20" x14ac:dyDescent="0.85">
      <c r="A2264" t="s">
        <v>22073</v>
      </c>
      <c r="B2264" t="s">
        <v>22074</v>
      </c>
      <c r="C2264" t="s">
        <v>22075</v>
      </c>
      <c r="D2264" t="s">
        <v>2199</v>
      </c>
      <c r="E2264" t="s">
        <v>2242</v>
      </c>
      <c r="F2264" t="s">
        <v>2201</v>
      </c>
      <c r="G2264" t="s">
        <v>2644</v>
      </c>
      <c r="H2264" t="s">
        <v>14</v>
      </c>
      <c r="I2264" t="s">
        <v>19909</v>
      </c>
      <c r="J2264" t="s">
        <v>19910</v>
      </c>
      <c r="K2264" t="s">
        <v>26258</v>
      </c>
      <c r="L2264" t="s">
        <v>14</v>
      </c>
      <c r="M2264" t="s">
        <v>14</v>
      </c>
      <c r="N2264" t="s">
        <v>19911</v>
      </c>
      <c r="O2264" t="s">
        <v>26258</v>
      </c>
      <c r="P2264" t="s">
        <v>14</v>
      </c>
      <c r="Q2264" t="s">
        <v>26258</v>
      </c>
      <c r="R2264" t="s">
        <v>26258</v>
      </c>
      <c r="S2264" t="s">
        <v>14</v>
      </c>
      <c r="T2264" t="s">
        <v>14</v>
      </c>
      <c r="U2264" t="s">
        <v>14</v>
      </c>
      <c r="V2264" t="s">
        <v>14</v>
      </c>
      <c r="W2264" t="s">
        <v>54</v>
      </c>
      <c r="X2264" t="s">
        <v>9006</v>
      </c>
      <c r="Y2264" t="s">
        <v>40</v>
      </c>
      <c r="Z2264" t="s">
        <v>18</v>
      </c>
      <c r="AA2264" t="s">
        <v>14</v>
      </c>
      <c r="AB2264" t="s">
        <v>26258</v>
      </c>
      <c r="AC2264" t="s">
        <v>9007</v>
      </c>
      <c r="AD2264" t="s">
        <v>2348</v>
      </c>
      <c r="AE2264" t="s">
        <v>420</v>
      </c>
      <c r="AF2264" t="s">
        <v>19912</v>
      </c>
      <c r="AG2264" t="s">
        <v>19913</v>
      </c>
      <c r="AH2264" t="s">
        <v>2209</v>
      </c>
      <c r="AI2264" t="s">
        <v>6432</v>
      </c>
      <c r="AJ2264" t="s">
        <v>1512</v>
      </c>
      <c r="AK2264" t="s">
        <v>3338</v>
      </c>
      <c r="AL2264" t="s">
        <v>1512</v>
      </c>
      <c r="AM2264" t="s">
        <v>3338</v>
      </c>
      <c r="AN2264" t="s">
        <v>22248</v>
      </c>
      <c r="AO2264" t="s">
        <v>34</v>
      </c>
      <c r="AP2264" t="s">
        <v>22268</v>
      </c>
      <c r="AQ2264" t="s">
        <v>14</v>
      </c>
      <c r="AR2264" t="s">
        <v>14</v>
      </c>
      <c r="AS2264" t="s">
        <v>14</v>
      </c>
      <c r="AT2264" t="s">
        <v>14</v>
      </c>
      <c r="AU2264" t="s">
        <v>8407</v>
      </c>
      <c r="AV2264" t="s">
        <v>19879</v>
      </c>
      <c r="AW2264" t="s">
        <v>19879</v>
      </c>
      <c r="AX2264" t="s">
        <v>19879</v>
      </c>
      <c r="AY2264" t="s">
        <v>19914</v>
      </c>
      <c r="AZ2264" t="s">
        <v>22107</v>
      </c>
      <c r="BA2264" t="s">
        <v>22104</v>
      </c>
      <c r="BB2264" t="s">
        <v>22089</v>
      </c>
      <c r="BC2264">
        <v>242000</v>
      </c>
      <c r="BD2264">
        <v>250988.76</v>
      </c>
      <c r="BE2264" t="s">
        <v>14</v>
      </c>
      <c r="BF2264" t="s">
        <v>14</v>
      </c>
      <c r="BG2264" t="s">
        <v>2214</v>
      </c>
      <c r="BH2264" t="s">
        <v>14</v>
      </c>
      <c r="BI2264" t="s">
        <v>22092</v>
      </c>
      <c r="BJ2264" t="s">
        <v>19911</v>
      </c>
      <c r="BK2264" t="s">
        <v>14</v>
      </c>
      <c r="BL2264" t="s">
        <v>22104</v>
      </c>
      <c r="BM2264" t="s">
        <v>22075</v>
      </c>
      <c r="BN2264" t="s">
        <v>19915</v>
      </c>
      <c r="BO2264" t="s">
        <v>14</v>
      </c>
      <c r="BP2264" t="s">
        <v>26258</v>
      </c>
      <c r="BQ2264" t="s">
        <v>2217</v>
      </c>
      <c r="BR2264" t="s">
        <v>2303</v>
      </c>
      <c r="BS2264" t="s">
        <v>2376</v>
      </c>
      <c r="BT2264" t="s">
        <v>14</v>
      </c>
      <c r="BU2264" t="s">
        <v>14</v>
      </c>
      <c r="BV2264" t="s">
        <v>14</v>
      </c>
      <c r="BW2264" t="s">
        <v>14</v>
      </c>
      <c r="BX2264" t="s">
        <v>14</v>
      </c>
      <c r="BY2264" t="s">
        <v>2220</v>
      </c>
      <c r="BZ2264" t="s">
        <v>26258</v>
      </c>
      <c r="CA2264" t="s">
        <v>4430</v>
      </c>
      <c r="CB2264" t="s">
        <v>14</v>
      </c>
      <c r="CC2264" t="s">
        <v>14</v>
      </c>
      <c r="CD2264" t="s">
        <v>14</v>
      </c>
      <c r="CE2264" t="s">
        <v>14</v>
      </c>
      <c r="CF2264" t="s">
        <v>19916</v>
      </c>
      <c r="CG2264" t="s">
        <v>712</v>
      </c>
      <c r="CH2264" t="s">
        <v>22075</v>
      </c>
      <c r="CJ2264" t="s">
        <v>34</v>
      </c>
      <c r="CK2264" t="s">
        <v>24</v>
      </c>
      <c r="CL2264" s="13"/>
      <c r="CM2264" s="4" t="str">
        <f>_xlfn.XLOOKUP($CG2264,tbl_area_24_07_2024[Nombre Área],tbl_area_24_07_2024[Estado],"Si no se encuentra",2,)</f>
        <v>Chiapas</v>
      </c>
      <c r="CN2264" s="4" t="str">
        <f>_xlfn.XLOOKUP($CG2264,tbl_area_24_07_2024[Nombre Área],tbl_area_24_07_2024[Estructura],"Si no se encuentra",2,)</f>
        <v>Juntas Distritales</v>
      </c>
    </row>
    <row r="2265" spans="1:92" ht="20" x14ac:dyDescent="0.85">
      <c r="A2265" t="s">
        <v>22073</v>
      </c>
      <c r="B2265" t="s">
        <v>22074</v>
      </c>
      <c r="C2265" t="s">
        <v>22075</v>
      </c>
      <c r="D2265" t="s">
        <v>2199</v>
      </c>
      <c r="E2265" t="s">
        <v>2242</v>
      </c>
      <c r="F2265" t="s">
        <v>2201</v>
      </c>
      <c r="G2265" t="s">
        <v>2650</v>
      </c>
      <c r="H2265" t="s">
        <v>14</v>
      </c>
      <c r="I2265" t="s">
        <v>19917</v>
      </c>
      <c r="J2265" t="s">
        <v>19918</v>
      </c>
      <c r="K2265" t="s">
        <v>26259</v>
      </c>
      <c r="L2265" t="s">
        <v>14</v>
      </c>
      <c r="M2265" t="s">
        <v>14</v>
      </c>
      <c r="N2265" t="s">
        <v>19919</v>
      </c>
      <c r="O2265" t="s">
        <v>26259</v>
      </c>
      <c r="P2265" t="s">
        <v>14</v>
      </c>
      <c r="Q2265" t="s">
        <v>26259</v>
      </c>
      <c r="R2265" t="s">
        <v>26259</v>
      </c>
      <c r="S2265" t="s">
        <v>14</v>
      </c>
      <c r="T2265" t="s">
        <v>14</v>
      </c>
      <c r="U2265" t="s">
        <v>14</v>
      </c>
      <c r="V2265" t="s">
        <v>14</v>
      </c>
      <c r="W2265" t="s">
        <v>54</v>
      </c>
      <c r="X2265" t="s">
        <v>9006</v>
      </c>
      <c r="Y2265" t="s">
        <v>40</v>
      </c>
      <c r="Z2265" t="s">
        <v>18</v>
      </c>
      <c r="AA2265" t="s">
        <v>14</v>
      </c>
      <c r="AB2265" t="s">
        <v>26259</v>
      </c>
      <c r="AC2265" t="s">
        <v>9007</v>
      </c>
      <c r="AD2265" t="s">
        <v>2348</v>
      </c>
      <c r="AE2265" t="s">
        <v>420</v>
      </c>
      <c r="AF2265" t="s">
        <v>19912</v>
      </c>
      <c r="AG2265" t="s">
        <v>19913</v>
      </c>
      <c r="AH2265" t="s">
        <v>2209</v>
      </c>
      <c r="AI2265" t="s">
        <v>6432</v>
      </c>
      <c r="AJ2265" t="s">
        <v>1512</v>
      </c>
      <c r="AK2265" t="s">
        <v>3338</v>
      </c>
      <c r="AL2265" t="s">
        <v>1512</v>
      </c>
      <c r="AM2265" t="s">
        <v>3338</v>
      </c>
      <c r="AN2265" t="s">
        <v>22248</v>
      </c>
      <c r="AO2265" t="s">
        <v>34</v>
      </c>
      <c r="AP2265" t="s">
        <v>22268</v>
      </c>
      <c r="AQ2265" t="s">
        <v>14</v>
      </c>
      <c r="AR2265" t="s">
        <v>14</v>
      </c>
      <c r="AS2265" t="s">
        <v>14</v>
      </c>
      <c r="AT2265" t="s">
        <v>14</v>
      </c>
      <c r="AU2265" t="s">
        <v>8407</v>
      </c>
      <c r="AV2265" t="s">
        <v>19879</v>
      </c>
      <c r="AW2265" t="s">
        <v>19879</v>
      </c>
      <c r="AX2265" t="s">
        <v>19879</v>
      </c>
      <c r="AY2265" t="s">
        <v>19920</v>
      </c>
      <c r="AZ2265" t="s">
        <v>22107</v>
      </c>
      <c r="BA2265" t="s">
        <v>22104</v>
      </c>
      <c r="BB2265" t="s">
        <v>22089</v>
      </c>
      <c r="BC2265">
        <v>121000</v>
      </c>
      <c r="BD2265">
        <v>125494.49</v>
      </c>
      <c r="BE2265" t="s">
        <v>14</v>
      </c>
      <c r="BF2265" t="s">
        <v>14</v>
      </c>
      <c r="BG2265" t="s">
        <v>2214</v>
      </c>
      <c r="BH2265" t="s">
        <v>14</v>
      </c>
      <c r="BI2265" t="s">
        <v>22092</v>
      </c>
      <c r="BJ2265" t="s">
        <v>19919</v>
      </c>
      <c r="BK2265" t="s">
        <v>14</v>
      </c>
      <c r="BL2265" t="s">
        <v>22104</v>
      </c>
      <c r="BM2265" t="s">
        <v>22075</v>
      </c>
      <c r="BN2265" t="s">
        <v>19921</v>
      </c>
      <c r="BO2265" t="s">
        <v>14</v>
      </c>
      <c r="BP2265" t="s">
        <v>26259</v>
      </c>
      <c r="BQ2265" t="s">
        <v>2217</v>
      </c>
      <c r="BR2265" t="s">
        <v>2303</v>
      </c>
      <c r="BS2265" t="s">
        <v>2376</v>
      </c>
      <c r="BT2265" t="s">
        <v>14</v>
      </c>
      <c r="BU2265" t="s">
        <v>14</v>
      </c>
      <c r="BV2265" t="s">
        <v>14</v>
      </c>
      <c r="BW2265" t="s">
        <v>14</v>
      </c>
      <c r="BX2265" t="s">
        <v>14</v>
      </c>
      <c r="BY2265" t="s">
        <v>2220</v>
      </c>
      <c r="BZ2265" t="s">
        <v>26259</v>
      </c>
      <c r="CA2265" t="s">
        <v>4430</v>
      </c>
      <c r="CB2265" t="s">
        <v>14</v>
      </c>
      <c r="CC2265" t="s">
        <v>14</v>
      </c>
      <c r="CD2265" t="s">
        <v>14</v>
      </c>
      <c r="CE2265" t="s">
        <v>14</v>
      </c>
      <c r="CF2265" t="s">
        <v>19922</v>
      </c>
      <c r="CG2265" t="s">
        <v>712</v>
      </c>
      <c r="CH2265" t="s">
        <v>22075</v>
      </c>
      <c r="CJ2265" t="s">
        <v>34</v>
      </c>
      <c r="CK2265" t="s">
        <v>24</v>
      </c>
      <c r="CL2265" s="13"/>
      <c r="CM2265" s="4" t="str">
        <f>_xlfn.XLOOKUP($CG2265,tbl_area_24_07_2024[Nombre Área],tbl_area_24_07_2024[Estado],"Si no se encuentra",2,)</f>
        <v>Chiapas</v>
      </c>
      <c r="CN2265" s="4" t="str">
        <f>_xlfn.XLOOKUP($CG2265,tbl_area_24_07_2024[Nombre Área],tbl_area_24_07_2024[Estructura],"Si no se encuentra",2,)</f>
        <v>Juntas Distritales</v>
      </c>
    </row>
    <row r="2266" spans="1:92" ht="20" x14ac:dyDescent="0.85">
      <c r="A2266" t="s">
        <v>22073</v>
      </c>
      <c r="B2266" t="s">
        <v>22074</v>
      </c>
      <c r="C2266" t="s">
        <v>22075</v>
      </c>
      <c r="D2266" t="s">
        <v>3829</v>
      </c>
      <c r="E2266" t="s">
        <v>2242</v>
      </c>
      <c r="F2266" t="s">
        <v>2201</v>
      </c>
      <c r="G2266" t="s">
        <v>12008</v>
      </c>
      <c r="H2266" t="s">
        <v>2220</v>
      </c>
      <c r="I2266" t="s">
        <v>12009</v>
      </c>
      <c r="J2266" t="s">
        <v>12010</v>
      </c>
      <c r="K2266" t="s">
        <v>26260</v>
      </c>
      <c r="L2266" t="s">
        <v>12011</v>
      </c>
      <c r="M2266" t="s">
        <v>24264</v>
      </c>
      <c r="N2266" t="s">
        <v>12012</v>
      </c>
      <c r="O2266" t="s">
        <v>26260</v>
      </c>
      <c r="P2266" t="s">
        <v>24265</v>
      </c>
      <c r="Q2266" t="s">
        <v>26260</v>
      </c>
      <c r="R2266" t="s">
        <v>26260</v>
      </c>
      <c r="S2266" t="s">
        <v>12013</v>
      </c>
      <c r="T2266" t="s">
        <v>12014</v>
      </c>
      <c r="U2266" t="s">
        <v>12015</v>
      </c>
      <c r="V2266" t="s">
        <v>12015</v>
      </c>
      <c r="W2266" t="s">
        <v>14</v>
      </c>
      <c r="X2266" t="s">
        <v>14</v>
      </c>
      <c r="Y2266" t="s">
        <v>14</v>
      </c>
      <c r="Z2266" t="s">
        <v>14</v>
      </c>
      <c r="AA2266" t="s">
        <v>12016</v>
      </c>
      <c r="AB2266" t="s">
        <v>26260</v>
      </c>
      <c r="AC2266" t="s">
        <v>12017</v>
      </c>
      <c r="AD2266" t="s">
        <v>9993</v>
      </c>
      <c r="AE2266" t="s">
        <v>378</v>
      </c>
      <c r="AF2266" t="s">
        <v>1482</v>
      </c>
      <c r="AG2266" t="s">
        <v>14</v>
      </c>
      <c r="AH2266" t="s">
        <v>2209</v>
      </c>
      <c r="AI2266" t="s">
        <v>12018</v>
      </c>
      <c r="AJ2266" t="s">
        <v>1168</v>
      </c>
      <c r="AK2266" t="s">
        <v>8434</v>
      </c>
      <c r="AL2266" t="s">
        <v>1516</v>
      </c>
      <c r="AM2266" t="s">
        <v>8434</v>
      </c>
      <c r="AN2266" t="s">
        <v>1180</v>
      </c>
      <c r="AO2266" t="s">
        <v>159</v>
      </c>
      <c r="AP2266" t="s">
        <v>24266</v>
      </c>
      <c r="AQ2266" t="s">
        <v>14</v>
      </c>
      <c r="AR2266" t="s">
        <v>14</v>
      </c>
      <c r="AS2266" t="s">
        <v>14</v>
      </c>
      <c r="AT2266" t="s">
        <v>14</v>
      </c>
      <c r="AU2266" t="s">
        <v>12019</v>
      </c>
      <c r="AV2266" t="s">
        <v>12020</v>
      </c>
      <c r="AW2266" t="s">
        <v>12021</v>
      </c>
      <c r="AX2266" t="s">
        <v>1192</v>
      </c>
      <c r="AY2266" t="s">
        <v>3236</v>
      </c>
      <c r="AZ2266" t="s">
        <v>22202</v>
      </c>
      <c r="BA2266" t="s">
        <v>22074</v>
      </c>
      <c r="BB2266" t="s">
        <v>22089</v>
      </c>
      <c r="BC2266">
        <v>257581.6</v>
      </c>
      <c r="BD2266">
        <v>298794.65999999997</v>
      </c>
      <c r="BE2266" t="s">
        <v>24267</v>
      </c>
      <c r="BF2266" t="s">
        <v>24268</v>
      </c>
      <c r="BG2266" t="s">
        <v>2214</v>
      </c>
      <c r="BH2266" t="s">
        <v>14</v>
      </c>
      <c r="BI2266" t="s">
        <v>22092</v>
      </c>
      <c r="BJ2266" t="s">
        <v>12022</v>
      </c>
      <c r="BK2266" t="s">
        <v>14</v>
      </c>
      <c r="BL2266" t="s">
        <v>22074</v>
      </c>
      <c r="BM2266" t="s">
        <v>22089</v>
      </c>
      <c r="BN2266" t="s">
        <v>12023</v>
      </c>
      <c r="BO2266" t="s">
        <v>14</v>
      </c>
      <c r="BP2266" t="s">
        <v>26260</v>
      </c>
      <c r="BQ2266" t="s">
        <v>2217</v>
      </c>
      <c r="BR2266" t="s">
        <v>2303</v>
      </c>
      <c r="BS2266" t="s">
        <v>2304</v>
      </c>
      <c r="BT2266" t="s">
        <v>14</v>
      </c>
      <c r="BU2266" t="s">
        <v>14</v>
      </c>
      <c r="BV2266" t="s">
        <v>14</v>
      </c>
      <c r="BW2266" t="s">
        <v>14</v>
      </c>
      <c r="BX2266" t="s">
        <v>14</v>
      </c>
      <c r="BY2266" t="s">
        <v>2220</v>
      </c>
      <c r="BZ2266" t="s">
        <v>26260</v>
      </c>
      <c r="CA2266" t="s">
        <v>12024</v>
      </c>
      <c r="CB2266" t="s">
        <v>14</v>
      </c>
      <c r="CC2266" t="s">
        <v>14</v>
      </c>
      <c r="CD2266" t="s">
        <v>14</v>
      </c>
      <c r="CE2266" t="s">
        <v>14</v>
      </c>
      <c r="CF2266" t="s">
        <v>12025</v>
      </c>
      <c r="CG2266" t="s">
        <v>687</v>
      </c>
      <c r="CH2266" t="s">
        <v>22075</v>
      </c>
      <c r="CJ2266" t="s">
        <v>334</v>
      </c>
      <c r="CK2266" t="s">
        <v>16</v>
      </c>
      <c r="CL2266" s="13"/>
      <c r="CM2266" s="4" t="str">
        <f>_xlfn.XLOOKUP($CG2266,tbl_area_24_07_2024[Nombre Área],tbl_area_24_07_2024[Estado],"Si no se encuentra",2,)</f>
        <v>Ciudad de México</v>
      </c>
      <c r="CN2266" s="4" t="str">
        <f>_xlfn.XLOOKUP($CG2266,tbl_area_24_07_2024[Nombre Área],tbl_area_24_07_2024[Estructura],"Si no se encuentra",2,)</f>
        <v>Juntas Locales</v>
      </c>
    </row>
    <row r="2267" spans="1:92" ht="20" x14ac:dyDescent="0.85">
      <c r="A2267" t="s">
        <v>22073</v>
      </c>
      <c r="B2267" t="s">
        <v>22074</v>
      </c>
      <c r="C2267" t="s">
        <v>22075</v>
      </c>
      <c r="D2267" t="s">
        <v>3829</v>
      </c>
      <c r="E2267" t="s">
        <v>2242</v>
      </c>
      <c r="F2267" t="s">
        <v>2201</v>
      </c>
      <c r="G2267" t="s">
        <v>12026</v>
      </c>
      <c r="H2267" t="s">
        <v>2220</v>
      </c>
      <c r="I2267" t="s">
        <v>12009</v>
      </c>
      <c r="J2267" t="s">
        <v>12027</v>
      </c>
      <c r="K2267" t="s">
        <v>26261</v>
      </c>
      <c r="L2267" t="s">
        <v>12028</v>
      </c>
      <c r="M2267" t="s">
        <v>24264</v>
      </c>
      <c r="N2267" t="s">
        <v>12029</v>
      </c>
      <c r="O2267" t="s">
        <v>26261</v>
      </c>
      <c r="P2267" t="s">
        <v>24270</v>
      </c>
      <c r="Q2267" t="s">
        <v>26261</v>
      </c>
      <c r="R2267" t="s">
        <v>26261</v>
      </c>
      <c r="S2267" t="s">
        <v>12030</v>
      </c>
      <c r="T2267" t="s">
        <v>12031</v>
      </c>
      <c r="U2267" t="s">
        <v>12032</v>
      </c>
      <c r="V2267" t="s">
        <v>12032</v>
      </c>
      <c r="W2267" t="s">
        <v>14</v>
      </c>
      <c r="X2267" t="s">
        <v>14</v>
      </c>
      <c r="Y2267" t="s">
        <v>14</v>
      </c>
      <c r="Z2267" t="s">
        <v>14</v>
      </c>
      <c r="AA2267" t="s">
        <v>12033</v>
      </c>
      <c r="AB2267" t="s">
        <v>26261</v>
      </c>
      <c r="AC2267" t="s">
        <v>3839</v>
      </c>
      <c r="AD2267" t="s">
        <v>2207</v>
      </c>
      <c r="AE2267" t="s">
        <v>12034</v>
      </c>
      <c r="AF2267" t="s">
        <v>1446</v>
      </c>
      <c r="AG2267" t="s">
        <v>14</v>
      </c>
      <c r="AH2267" t="s">
        <v>2337</v>
      </c>
      <c r="AI2267" t="s">
        <v>12035</v>
      </c>
      <c r="AJ2267" t="s">
        <v>1168</v>
      </c>
      <c r="AK2267" t="s">
        <v>8434</v>
      </c>
      <c r="AL2267" t="s">
        <v>1516</v>
      </c>
      <c r="AM2267" t="s">
        <v>8434</v>
      </c>
      <c r="AN2267" t="s">
        <v>1180</v>
      </c>
      <c r="AO2267" t="s">
        <v>159</v>
      </c>
      <c r="AP2267" t="s">
        <v>24271</v>
      </c>
      <c r="AQ2267" t="s">
        <v>14</v>
      </c>
      <c r="AR2267" t="s">
        <v>14</v>
      </c>
      <c r="AS2267" t="s">
        <v>14</v>
      </c>
      <c r="AT2267" t="s">
        <v>14</v>
      </c>
      <c r="AU2267" t="s">
        <v>12019</v>
      </c>
      <c r="AV2267" t="s">
        <v>12020</v>
      </c>
      <c r="AW2267" t="s">
        <v>12021</v>
      </c>
      <c r="AX2267" t="s">
        <v>1192</v>
      </c>
      <c r="AY2267" t="s">
        <v>3250</v>
      </c>
      <c r="AZ2267" t="s">
        <v>22202</v>
      </c>
      <c r="BA2267" t="s">
        <v>22074</v>
      </c>
      <c r="BB2267" t="s">
        <v>22089</v>
      </c>
      <c r="BC2267">
        <v>248933.44</v>
      </c>
      <c r="BD2267">
        <v>288762.78999999998</v>
      </c>
      <c r="BE2267" t="s">
        <v>24272</v>
      </c>
      <c r="BF2267" t="s">
        <v>24273</v>
      </c>
      <c r="BG2267" t="s">
        <v>2214</v>
      </c>
      <c r="BH2267" t="s">
        <v>14</v>
      </c>
      <c r="BI2267" t="s">
        <v>22092</v>
      </c>
      <c r="BJ2267" t="s">
        <v>12036</v>
      </c>
      <c r="BK2267" t="s">
        <v>14</v>
      </c>
      <c r="BL2267" t="s">
        <v>22074</v>
      </c>
      <c r="BM2267" t="s">
        <v>22089</v>
      </c>
      <c r="BN2267" t="s">
        <v>12037</v>
      </c>
      <c r="BO2267" t="s">
        <v>14</v>
      </c>
      <c r="BP2267" t="s">
        <v>26261</v>
      </c>
      <c r="BQ2267" t="s">
        <v>2217</v>
      </c>
      <c r="BR2267" t="s">
        <v>2303</v>
      </c>
      <c r="BS2267" t="s">
        <v>2304</v>
      </c>
      <c r="BT2267" t="s">
        <v>14</v>
      </c>
      <c r="BU2267" t="s">
        <v>14</v>
      </c>
      <c r="BV2267" t="s">
        <v>14</v>
      </c>
      <c r="BW2267" t="s">
        <v>14</v>
      </c>
      <c r="BX2267" t="s">
        <v>14</v>
      </c>
      <c r="BY2267" t="s">
        <v>2220</v>
      </c>
      <c r="BZ2267" t="s">
        <v>26261</v>
      </c>
      <c r="CA2267" t="s">
        <v>12024</v>
      </c>
      <c r="CB2267" t="s">
        <v>14</v>
      </c>
      <c r="CC2267" t="s">
        <v>14</v>
      </c>
      <c r="CD2267" t="s">
        <v>14</v>
      </c>
      <c r="CE2267" t="s">
        <v>14</v>
      </c>
      <c r="CF2267" t="s">
        <v>12038</v>
      </c>
      <c r="CG2267" t="s">
        <v>687</v>
      </c>
      <c r="CH2267" t="s">
        <v>22075</v>
      </c>
      <c r="CJ2267" t="s">
        <v>334</v>
      </c>
      <c r="CK2267" t="s">
        <v>16</v>
      </c>
      <c r="CL2267" s="13"/>
      <c r="CM2267" s="4" t="str">
        <f>_xlfn.XLOOKUP($CG2267,tbl_area_24_07_2024[Nombre Área],tbl_area_24_07_2024[Estado],"Si no se encuentra",2,)</f>
        <v>Ciudad de México</v>
      </c>
      <c r="CN2267" s="4" t="str">
        <f>_xlfn.XLOOKUP($CG2267,tbl_area_24_07_2024[Nombre Área],tbl_area_24_07_2024[Estructura],"Si no se encuentra",2,)</f>
        <v>Juntas Locales</v>
      </c>
    </row>
    <row r="2268" spans="1:92" ht="20" x14ac:dyDescent="0.85">
      <c r="A2268" t="s">
        <v>22073</v>
      </c>
      <c r="B2268" t="s">
        <v>22074</v>
      </c>
      <c r="C2268" t="s">
        <v>22075</v>
      </c>
      <c r="D2268" t="s">
        <v>3829</v>
      </c>
      <c r="E2268" t="s">
        <v>2242</v>
      </c>
      <c r="F2268" t="s">
        <v>2201</v>
      </c>
      <c r="G2268" t="s">
        <v>12039</v>
      </c>
      <c r="H2268" t="s">
        <v>2220</v>
      </c>
      <c r="I2268" t="s">
        <v>12009</v>
      </c>
      <c r="J2268" t="s">
        <v>12040</v>
      </c>
      <c r="K2268" t="s">
        <v>26262</v>
      </c>
      <c r="L2268" t="s">
        <v>12041</v>
      </c>
      <c r="M2268" t="s">
        <v>24264</v>
      </c>
      <c r="N2268" t="s">
        <v>12042</v>
      </c>
      <c r="O2268" t="s">
        <v>26262</v>
      </c>
      <c r="P2268" t="s">
        <v>24275</v>
      </c>
      <c r="Q2268" t="s">
        <v>26262</v>
      </c>
      <c r="R2268" t="s">
        <v>26262</v>
      </c>
      <c r="S2268" t="s">
        <v>12043</v>
      </c>
      <c r="T2268" t="s">
        <v>12044</v>
      </c>
      <c r="U2268" t="s">
        <v>12045</v>
      </c>
      <c r="V2268" t="s">
        <v>12045</v>
      </c>
      <c r="W2268" t="s">
        <v>14</v>
      </c>
      <c r="X2268" t="s">
        <v>14</v>
      </c>
      <c r="Y2268" t="s">
        <v>14</v>
      </c>
      <c r="Z2268" t="s">
        <v>14</v>
      </c>
      <c r="AA2268" t="s">
        <v>12046</v>
      </c>
      <c r="AB2268" t="s">
        <v>26262</v>
      </c>
      <c r="AC2268" t="s">
        <v>12047</v>
      </c>
      <c r="AD2268" t="s">
        <v>2348</v>
      </c>
      <c r="AE2268" t="s">
        <v>12048</v>
      </c>
      <c r="AF2268" t="s">
        <v>1627</v>
      </c>
      <c r="AG2268" t="s">
        <v>14</v>
      </c>
      <c r="AH2268" t="s">
        <v>2209</v>
      </c>
      <c r="AI2268" t="s">
        <v>1849</v>
      </c>
      <c r="AJ2268" t="s">
        <v>1168</v>
      </c>
      <c r="AK2268" t="s">
        <v>3405</v>
      </c>
      <c r="AL2268" t="s">
        <v>1181</v>
      </c>
      <c r="AM2268" t="s">
        <v>3405</v>
      </c>
      <c r="AN2268" t="s">
        <v>1186</v>
      </c>
      <c r="AO2268" t="s">
        <v>334</v>
      </c>
      <c r="AP2268" t="s">
        <v>24276</v>
      </c>
      <c r="AQ2268" t="s">
        <v>14</v>
      </c>
      <c r="AR2268" t="s">
        <v>14</v>
      </c>
      <c r="AS2268" t="s">
        <v>14</v>
      </c>
      <c r="AT2268" t="s">
        <v>14</v>
      </c>
      <c r="AU2268" t="s">
        <v>12019</v>
      </c>
      <c r="AV2268" t="s">
        <v>12020</v>
      </c>
      <c r="AW2268" t="s">
        <v>12021</v>
      </c>
      <c r="AX2268" t="s">
        <v>1192</v>
      </c>
      <c r="AY2268" t="s">
        <v>3260</v>
      </c>
      <c r="AZ2268" t="s">
        <v>24277</v>
      </c>
      <c r="BA2268" t="s">
        <v>22074</v>
      </c>
      <c r="BB2268" t="s">
        <v>22089</v>
      </c>
      <c r="BC2268">
        <v>44124.19</v>
      </c>
      <c r="BD2268">
        <v>50992.95</v>
      </c>
      <c r="BE2268" t="s">
        <v>24278</v>
      </c>
      <c r="BF2268" t="s">
        <v>23822</v>
      </c>
      <c r="BG2268" t="s">
        <v>2214</v>
      </c>
      <c r="BH2268" t="s">
        <v>14</v>
      </c>
      <c r="BI2268" t="s">
        <v>22092</v>
      </c>
      <c r="BJ2268" t="s">
        <v>12049</v>
      </c>
      <c r="BK2268" t="s">
        <v>14</v>
      </c>
      <c r="BL2268" t="s">
        <v>22074</v>
      </c>
      <c r="BM2268" t="s">
        <v>22089</v>
      </c>
      <c r="BN2268" t="s">
        <v>12050</v>
      </c>
      <c r="BO2268" t="s">
        <v>14</v>
      </c>
      <c r="BP2268" t="s">
        <v>26262</v>
      </c>
      <c r="BQ2268" t="s">
        <v>2217</v>
      </c>
      <c r="BR2268" t="s">
        <v>2303</v>
      </c>
      <c r="BS2268" t="s">
        <v>2304</v>
      </c>
      <c r="BT2268" t="s">
        <v>14</v>
      </c>
      <c r="BU2268" t="s">
        <v>14</v>
      </c>
      <c r="BV2268" t="s">
        <v>14</v>
      </c>
      <c r="BW2268" t="s">
        <v>14</v>
      </c>
      <c r="BX2268" t="s">
        <v>14</v>
      </c>
      <c r="BY2268" t="s">
        <v>2220</v>
      </c>
      <c r="BZ2268" t="s">
        <v>26262</v>
      </c>
      <c r="CA2268" t="s">
        <v>12024</v>
      </c>
      <c r="CB2268" t="s">
        <v>14</v>
      </c>
      <c r="CC2268" t="s">
        <v>14</v>
      </c>
      <c r="CD2268" t="s">
        <v>14</v>
      </c>
      <c r="CE2268" t="s">
        <v>14</v>
      </c>
      <c r="CF2268" t="s">
        <v>12051</v>
      </c>
      <c r="CG2268" t="s">
        <v>687</v>
      </c>
      <c r="CH2268" t="s">
        <v>22075</v>
      </c>
      <c r="CJ2268" t="s">
        <v>334</v>
      </c>
      <c r="CK2268" t="s">
        <v>16</v>
      </c>
      <c r="CL2268" s="13"/>
      <c r="CM2268" s="4" t="str">
        <f>_xlfn.XLOOKUP($CG2268,tbl_area_24_07_2024[Nombre Área],tbl_area_24_07_2024[Estado],"Si no se encuentra",2,)</f>
        <v>Ciudad de México</v>
      </c>
      <c r="CN2268" s="4" t="str">
        <f>_xlfn.XLOOKUP($CG2268,tbl_area_24_07_2024[Nombre Área],tbl_area_24_07_2024[Estructura],"Si no se encuentra",2,)</f>
        <v>Juntas Locales</v>
      </c>
    </row>
    <row r="2269" spans="1:92" ht="20" x14ac:dyDescent="0.85">
      <c r="A2269" t="s">
        <v>22073</v>
      </c>
      <c r="B2269" t="s">
        <v>22074</v>
      </c>
      <c r="C2269" t="s">
        <v>22075</v>
      </c>
      <c r="D2269" t="s">
        <v>3829</v>
      </c>
      <c r="E2269" t="s">
        <v>2507</v>
      </c>
      <c r="F2269" t="s">
        <v>2201</v>
      </c>
      <c r="G2269" t="s">
        <v>12052</v>
      </c>
      <c r="H2269" t="s">
        <v>2220</v>
      </c>
      <c r="I2269" t="s">
        <v>12009</v>
      </c>
      <c r="J2269" t="s">
        <v>14</v>
      </c>
      <c r="K2269" t="s">
        <v>26263</v>
      </c>
      <c r="L2269" t="s">
        <v>12053</v>
      </c>
      <c r="M2269" t="s">
        <v>23625</v>
      </c>
      <c r="N2269" t="s">
        <v>12054</v>
      </c>
      <c r="O2269" t="s">
        <v>26263</v>
      </c>
      <c r="P2269" t="s">
        <v>23147</v>
      </c>
      <c r="Q2269" t="s">
        <v>26263</v>
      </c>
      <c r="R2269" t="s">
        <v>26263</v>
      </c>
      <c r="S2269" t="s">
        <v>12055</v>
      </c>
      <c r="T2269" t="s">
        <v>12056</v>
      </c>
      <c r="U2269" t="s">
        <v>12057</v>
      </c>
      <c r="V2269" t="s">
        <v>12057</v>
      </c>
      <c r="W2269" t="s">
        <v>315</v>
      </c>
      <c r="X2269" t="s">
        <v>1640</v>
      </c>
      <c r="Y2269" t="s">
        <v>61</v>
      </c>
      <c r="Z2269" t="s">
        <v>12</v>
      </c>
      <c r="AA2269" t="s">
        <v>14</v>
      </c>
      <c r="AB2269" t="s">
        <v>26263</v>
      </c>
      <c r="AC2269" t="s">
        <v>12058</v>
      </c>
      <c r="AD2269" t="s">
        <v>2207</v>
      </c>
      <c r="AE2269" t="s">
        <v>12059</v>
      </c>
      <c r="AF2269" t="s">
        <v>12060</v>
      </c>
      <c r="AG2269" t="s">
        <v>14</v>
      </c>
      <c r="AH2269" t="s">
        <v>2209</v>
      </c>
      <c r="AI2269" t="s">
        <v>12061</v>
      </c>
      <c r="AJ2269" t="s">
        <v>1168</v>
      </c>
      <c r="AK2269" t="s">
        <v>5095</v>
      </c>
      <c r="AL2269" t="s">
        <v>1453</v>
      </c>
      <c r="AM2269" t="s">
        <v>5095</v>
      </c>
      <c r="AN2269" t="s">
        <v>1180</v>
      </c>
      <c r="AO2269" t="s">
        <v>159</v>
      </c>
      <c r="AP2269" t="s">
        <v>24280</v>
      </c>
      <c r="AQ2269" t="s">
        <v>14</v>
      </c>
      <c r="AR2269" t="s">
        <v>14</v>
      </c>
      <c r="AS2269" t="s">
        <v>14</v>
      </c>
      <c r="AT2269" t="s">
        <v>14</v>
      </c>
      <c r="AU2269" t="s">
        <v>12019</v>
      </c>
      <c r="AV2269" t="s">
        <v>1195</v>
      </c>
      <c r="AW2269" t="s">
        <v>12021</v>
      </c>
      <c r="AX2269" t="s">
        <v>1192</v>
      </c>
      <c r="AY2269" t="s">
        <v>3267</v>
      </c>
      <c r="AZ2269" t="s">
        <v>22190</v>
      </c>
      <c r="BA2269" t="s">
        <v>22190</v>
      </c>
      <c r="BB2269" t="s">
        <v>24281</v>
      </c>
      <c r="BC2269">
        <v>700640</v>
      </c>
      <c r="BD2269">
        <v>812742.4</v>
      </c>
      <c r="BE2269" t="s">
        <v>14</v>
      </c>
      <c r="BF2269" t="s">
        <v>14</v>
      </c>
      <c r="BG2269" t="s">
        <v>2214</v>
      </c>
      <c r="BH2269" t="s">
        <v>14</v>
      </c>
      <c r="BI2269" t="s">
        <v>22092</v>
      </c>
      <c r="BJ2269" t="s">
        <v>12054</v>
      </c>
      <c r="BK2269" t="s">
        <v>14</v>
      </c>
      <c r="BL2269" t="s">
        <v>22190</v>
      </c>
      <c r="BM2269" t="s">
        <v>24281</v>
      </c>
      <c r="BN2269" t="s">
        <v>12062</v>
      </c>
      <c r="BO2269" t="s">
        <v>14</v>
      </c>
      <c r="BP2269" t="s">
        <v>26263</v>
      </c>
      <c r="BQ2269" t="s">
        <v>2217</v>
      </c>
      <c r="BR2269" t="s">
        <v>2303</v>
      </c>
      <c r="BS2269" t="s">
        <v>2304</v>
      </c>
      <c r="BT2269" t="s">
        <v>14</v>
      </c>
      <c r="BU2269" t="s">
        <v>14</v>
      </c>
      <c r="BV2269" t="s">
        <v>14</v>
      </c>
      <c r="BW2269" t="s">
        <v>14</v>
      </c>
      <c r="BX2269" t="s">
        <v>14</v>
      </c>
      <c r="BY2269" t="s">
        <v>2220</v>
      </c>
      <c r="BZ2269" t="s">
        <v>26263</v>
      </c>
      <c r="CA2269" t="s">
        <v>12063</v>
      </c>
      <c r="CB2269" t="s">
        <v>14</v>
      </c>
      <c r="CC2269" t="s">
        <v>14</v>
      </c>
      <c r="CD2269" t="s">
        <v>14</v>
      </c>
      <c r="CE2269" t="s">
        <v>14</v>
      </c>
      <c r="CF2269" t="s">
        <v>14</v>
      </c>
      <c r="CG2269" t="s">
        <v>687</v>
      </c>
      <c r="CH2269" t="s">
        <v>22075</v>
      </c>
      <c r="CJ2269" t="s">
        <v>334</v>
      </c>
      <c r="CK2269" t="s">
        <v>16</v>
      </c>
      <c r="CL2269" s="13"/>
      <c r="CM2269" s="4" t="str">
        <f>_xlfn.XLOOKUP($CG2269,tbl_area_24_07_2024[Nombre Área],tbl_area_24_07_2024[Estado],"Si no se encuentra",2,)</f>
        <v>Ciudad de México</v>
      </c>
      <c r="CN2269" s="4" t="str">
        <f>_xlfn.XLOOKUP($CG2269,tbl_area_24_07_2024[Nombre Área],tbl_area_24_07_2024[Estructura],"Si no se encuentra",2,)</f>
        <v>Juntas Locales</v>
      </c>
    </row>
    <row r="2270" spans="1:92" ht="20" x14ac:dyDescent="0.85">
      <c r="A2270" t="s">
        <v>22073</v>
      </c>
      <c r="B2270" t="s">
        <v>22074</v>
      </c>
      <c r="C2270" t="s">
        <v>22075</v>
      </c>
      <c r="D2270" t="s">
        <v>2199</v>
      </c>
      <c r="E2270" t="s">
        <v>2242</v>
      </c>
      <c r="F2270" t="s">
        <v>2201</v>
      </c>
      <c r="G2270" t="s">
        <v>12064</v>
      </c>
      <c r="H2270" t="s">
        <v>14</v>
      </c>
      <c r="I2270" t="s">
        <v>12065</v>
      </c>
      <c r="J2270" t="s">
        <v>12066</v>
      </c>
      <c r="K2270" t="s">
        <v>26264</v>
      </c>
      <c r="L2270" t="s">
        <v>14</v>
      </c>
      <c r="M2270" t="s">
        <v>14</v>
      </c>
      <c r="N2270" t="s">
        <v>12067</v>
      </c>
      <c r="O2270" t="s">
        <v>26264</v>
      </c>
      <c r="P2270" t="s">
        <v>14</v>
      </c>
      <c r="Q2270" t="s">
        <v>26264</v>
      </c>
      <c r="R2270" t="s">
        <v>26264</v>
      </c>
      <c r="S2270" t="s">
        <v>14</v>
      </c>
      <c r="T2270" t="s">
        <v>14</v>
      </c>
      <c r="U2270" t="s">
        <v>14</v>
      </c>
      <c r="V2270" t="s">
        <v>14</v>
      </c>
      <c r="W2270" t="s">
        <v>14</v>
      </c>
      <c r="X2270" t="s">
        <v>14</v>
      </c>
      <c r="Y2270" t="s">
        <v>14</v>
      </c>
      <c r="Z2270" t="s">
        <v>14</v>
      </c>
      <c r="AA2270" t="s">
        <v>12068</v>
      </c>
      <c r="AB2270" t="s">
        <v>26264</v>
      </c>
      <c r="AC2270" t="s">
        <v>2570</v>
      </c>
      <c r="AD2270" t="s">
        <v>2348</v>
      </c>
      <c r="AE2270" t="s">
        <v>6432</v>
      </c>
      <c r="AF2270" t="s">
        <v>1559</v>
      </c>
      <c r="AG2270" t="s">
        <v>14</v>
      </c>
      <c r="AH2270" t="s">
        <v>2209</v>
      </c>
      <c r="AI2270" t="s">
        <v>2572</v>
      </c>
      <c r="AJ2270" t="s">
        <v>1168</v>
      </c>
      <c r="AK2270" t="s">
        <v>2573</v>
      </c>
      <c r="AL2270" t="s">
        <v>1172</v>
      </c>
      <c r="AM2270" t="s">
        <v>2573</v>
      </c>
      <c r="AN2270" t="s">
        <v>1186</v>
      </c>
      <c r="AO2270" t="s">
        <v>334</v>
      </c>
      <c r="AP2270" t="s">
        <v>22131</v>
      </c>
      <c r="AQ2270" t="s">
        <v>14</v>
      </c>
      <c r="AR2270" t="s">
        <v>14</v>
      </c>
      <c r="AS2270" t="s">
        <v>14</v>
      </c>
      <c r="AT2270" t="s">
        <v>14</v>
      </c>
      <c r="AU2270" t="s">
        <v>12019</v>
      </c>
      <c r="AV2270" t="s">
        <v>12020</v>
      </c>
      <c r="AW2270" t="s">
        <v>12021</v>
      </c>
      <c r="AX2270" t="s">
        <v>1192</v>
      </c>
      <c r="AY2270" t="s">
        <v>3275</v>
      </c>
      <c r="AZ2270" t="s">
        <v>22107</v>
      </c>
      <c r="BA2270" t="s">
        <v>22074</v>
      </c>
      <c r="BB2270" t="s">
        <v>22089</v>
      </c>
      <c r="BC2270">
        <v>74750.179999999993</v>
      </c>
      <c r="BD2270">
        <v>86710.21</v>
      </c>
      <c r="BE2270" t="s">
        <v>24283</v>
      </c>
      <c r="BF2270" t="s">
        <v>24284</v>
      </c>
      <c r="BG2270" t="s">
        <v>2214</v>
      </c>
      <c r="BH2270" t="s">
        <v>14</v>
      </c>
      <c r="BI2270" t="s">
        <v>22092</v>
      </c>
      <c r="BJ2270" t="s">
        <v>12067</v>
      </c>
      <c r="BK2270" t="s">
        <v>14</v>
      </c>
      <c r="BL2270" t="s">
        <v>22074</v>
      </c>
      <c r="BM2270" t="s">
        <v>22089</v>
      </c>
      <c r="BN2270" t="s">
        <v>12069</v>
      </c>
      <c r="BO2270" t="s">
        <v>14</v>
      </c>
      <c r="BP2270" t="s">
        <v>26264</v>
      </c>
      <c r="BQ2270" t="s">
        <v>2217</v>
      </c>
      <c r="BR2270" t="s">
        <v>2303</v>
      </c>
      <c r="BS2270" t="s">
        <v>2304</v>
      </c>
      <c r="BT2270" t="s">
        <v>14</v>
      </c>
      <c r="BU2270" t="s">
        <v>14</v>
      </c>
      <c r="BV2270" t="s">
        <v>14</v>
      </c>
      <c r="BW2270" t="s">
        <v>14</v>
      </c>
      <c r="BX2270" t="s">
        <v>14</v>
      </c>
      <c r="BY2270" t="s">
        <v>2220</v>
      </c>
      <c r="BZ2270" t="s">
        <v>26264</v>
      </c>
      <c r="CA2270" t="s">
        <v>12024</v>
      </c>
      <c r="CB2270" t="s">
        <v>14</v>
      </c>
      <c r="CC2270" t="s">
        <v>14</v>
      </c>
      <c r="CD2270" t="s">
        <v>14</v>
      </c>
      <c r="CE2270" t="s">
        <v>14</v>
      </c>
      <c r="CF2270" t="s">
        <v>12070</v>
      </c>
      <c r="CG2270" t="s">
        <v>687</v>
      </c>
      <c r="CH2270" t="s">
        <v>22075</v>
      </c>
      <c r="CJ2270" t="s">
        <v>334</v>
      </c>
      <c r="CK2270" t="s">
        <v>16</v>
      </c>
      <c r="CL2270" s="13"/>
      <c r="CM2270" s="4" t="str">
        <f>_xlfn.XLOOKUP($CG2270,tbl_area_24_07_2024[Nombre Área],tbl_area_24_07_2024[Estado],"Si no se encuentra",2,)</f>
        <v>Ciudad de México</v>
      </c>
      <c r="CN2270" s="4" t="str">
        <f>_xlfn.XLOOKUP($CG2270,tbl_area_24_07_2024[Nombre Área],tbl_area_24_07_2024[Estructura],"Si no se encuentra",2,)</f>
        <v>Juntas Locales</v>
      </c>
    </row>
    <row r="2271" spans="1:92" ht="20" x14ac:dyDescent="0.85">
      <c r="A2271" t="s">
        <v>22073</v>
      </c>
      <c r="B2271" t="s">
        <v>22074</v>
      </c>
      <c r="C2271" t="s">
        <v>22075</v>
      </c>
      <c r="D2271" t="s">
        <v>2199</v>
      </c>
      <c r="E2271" t="s">
        <v>2242</v>
      </c>
      <c r="F2271" t="s">
        <v>2201</v>
      </c>
      <c r="G2271" t="s">
        <v>12071</v>
      </c>
      <c r="H2271" t="s">
        <v>14</v>
      </c>
      <c r="I2271" t="s">
        <v>12072</v>
      </c>
      <c r="J2271" t="s">
        <v>12073</v>
      </c>
      <c r="K2271" t="s">
        <v>4002</v>
      </c>
      <c r="L2271" t="s">
        <v>14</v>
      </c>
      <c r="M2271" t="s">
        <v>14</v>
      </c>
      <c r="N2271" t="s">
        <v>12075</v>
      </c>
      <c r="O2271" t="s">
        <v>4002</v>
      </c>
      <c r="P2271" t="s">
        <v>14</v>
      </c>
      <c r="Q2271" t="s">
        <v>4002</v>
      </c>
      <c r="R2271" t="s">
        <v>4002</v>
      </c>
      <c r="S2271" t="s">
        <v>14</v>
      </c>
      <c r="T2271" t="s">
        <v>14</v>
      </c>
      <c r="U2271" t="s">
        <v>14</v>
      </c>
      <c r="V2271" t="s">
        <v>14</v>
      </c>
      <c r="W2271" t="s">
        <v>14</v>
      </c>
      <c r="X2271" t="s">
        <v>14</v>
      </c>
      <c r="Y2271" t="s">
        <v>14</v>
      </c>
      <c r="Z2271" t="s">
        <v>14</v>
      </c>
      <c r="AA2271" t="s">
        <v>12076</v>
      </c>
      <c r="AB2271" t="s">
        <v>4002</v>
      </c>
      <c r="AC2271" t="s">
        <v>12077</v>
      </c>
      <c r="AD2271" t="s">
        <v>2348</v>
      </c>
      <c r="AE2271" t="s">
        <v>6860</v>
      </c>
      <c r="AF2271" t="s">
        <v>8834</v>
      </c>
      <c r="AG2271" t="s">
        <v>14</v>
      </c>
      <c r="AH2271" t="s">
        <v>2209</v>
      </c>
      <c r="AI2271" t="s">
        <v>12078</v>
      </c>
      <c r="AJ2271" t="s">
        <v>1168</v>
      </c>
      <c r="AK2271" t="s">
        <v>2516</v>
      </c>
      <c r="AL2271" t="s">
        <v>1176</v>
      </c>
      <c r="AM2271" t="s">
        <v>2516</v>
      </c>
      <c r="AN2271" t="s">
        <v>1186</v>
      </c>
      <c r="AO2271" t="s">
        <v>334</v>
      </c>
      <c r="AP2271" t="s">
        <v>24286</v>
      </c>
      <c r="AQ2271" t="s">
        <v>14</v>
      </c>
      <c r="AR2271" t="s">
        <v>14</v>
      </c>
      <c r="AS2271" t="s">
        <v>14</v>
      </c>
      <c r="AT2271" t="s">
        <v>14</v>
      </c>
      <c r="AU2271" t="s">
        <v>12019</v>
      </c>
      <c r="AV2271" t="s">
        <v>12020</v>
      </c>
      <c r="AW2271" t="s">
        <v>12021</v>
      </c>
      <c r="AX2271" t="s">
        <v>1192</v>
      </c>
      <c r="AY2271" t="s">
        <v>3282</v>
      </c>
      <c r="AZ2271" t="s">
        <v>22147</v>
      </c>
      <c r="BA2271" t="s">
        <v>22074</v>
      </c>
      <c r="BB2271" t="s">
        <v>22089</v>
      </c>
      <c r="BC2271">
        <v>194969.16</v>
      </c>
      <c r="BD2271">
        <v>226164.23</v>
      </c>
      <c r="BE2271" t="s">
        <v>14</v>
      </c>
      <c r="BF2271" t="s">
        <v>14</v>
      </c>
      <c r="BG2271" t="s">
        <v>2214</v>
      </c>
      <c r="BH2271" t="s">
        <v>14</v>
      </c>
      <c r="BI2271" t="s">
        <v>22092</v>
      </c>
      <c r="BJ2271" t="s">
        <v>12075</v>
      </c>
      <c r="BK2271" t="s">
        <v>14</v>
      </c>
      <c r="BL2271" t="s">
        <v>22074</v>
      </c>
      <c r="BM2271" t="s">
        <v>22089</v>
      </c>
      <c r="BN2271" t="s">
        <v>12079</v>
      </c>
      <c r="BO2271" t="s">
        <v>14</v>
      </c>
      <c r="BP2271" t="s">
        <v>4002</v>
      </c>
      <c r="BQ2271" t="s">
        <v>2217</v>
      </c>
      <c r="BR2271" t="s">
        <v>2303</v>
      </c>
      <c r="BS2271" t="s">
        <v>2304</v>
      </c>
      <c r="BT2271" t="s">
        <v>14</v>
      </c>
      <c r="BU2271" t="s">
        <v>14</v>
      </c>
      <c r="BV2271" t="s">
        <v>14</v>
      </c>
      <c r="BW2271" t="s">
        <v>14</v>
      </c>
      <c r="BX2271" t="s">
        <v>14</v>
      </c>
      <c r="BY2271" t="s">
        <v>2220</v>
      </c>
      <c r="BZ2271" t="s">
        <v>4002</v>
      </c>
      <c r="CA2271" t="s">
        <v>12024</v>
      </c>
      <c r="CB2271" t="s">
        <v>14</v>
      </c>
      <c r="CC2271" t="s">
        <v>14</v>
      </c>
      <c r="CD2271" t="s">
        <v>14</v>
      </c>
      <c r="CE2271" t="s">
        <v>14</v>
      </c>
      <c r="CF2271" t="s">
        <v>12080</v>
      </c>
      <c r="CG2271" t="s">
        <v>687</v>
      </c>
      <c r="CH2271" t="s">
        <v>22075</v>
      </c>
      <c r="CJ2271" t="s">
        <v>334</v>
      </c>
      <c r="CK2271" t="s">
        <v>16</v>
      </c>
      <c r="CL2271" s="13"/>
      <c r="CM2271" s="4" t="str">
        <f>_xlfn.XLOOKUP($CG2271,tbl_area_24_07_2024[Nombre Área],tbl_area_24_07_2024[Estado],"Si no se encuentra",2,)</f>
        <v>Ciudad de México</v>
      </c>
      <c r="CN2271" s="4" t="str">
        <f>_xlfn.XLOOKUP($CG2271,tbl_area_24_07_2024[Nombre Área],tbl_area_24_07_2024[Estructura],"Si no se encuentra",2,)</f>
        <v>Juntas Locales</v>
      </c>
    </row>
    <row r="2272" spans="1:92" ht="20" x14ac:dyDescent="0.85">
      <c r="A2272" t="s">
        <v>22073</v>
      </c>
      <c r="B2272" t="s">
        <v>22074</v>
      </c>
      <c r="C2272" t="s">
        <v>22075</v>
      </c>
      <c r="D2272" t="s">
        <v>2199</v>
      </c>
      <c r="E2272" t="s">
        <v>2242</v>
      </c>
      <c r="F2272" t="s">
        <v>2201</v>
      </c>
      <c r="G2272" t="s">
        <v>12081</v>
      </c>
      <c r="H2272" t="s">
        <v>14</v>
      </c>
      <c r="I2272" t="s">
        <v>12082</v>
      </c>
      <c r="J2272" t="s">
        <v>14</v>
      </c>
      <c r="K2272" t="s">
        <v>26265</v>
      </c>
      <c r="L2272" t="s">
        <v>14</v>
      </c>
      <c r="M2272" t="s">
        <v>14</v>
      </c>
      <c r="N2272" t="s">
        <v>12083</v>
      </c>
      <c r="O2272" t="s">
        <v>26265</v>
      </c>
      <c r="P2272" t="s">
        <v>14</v>
      </c>
      <c r="Q2272" t="s">
        <v>26265</v>
      </c>
      <c r="R2272" t="s">
        <v>26265</v>
      </c>
      <c r="S2272" t="s">
        <v>14</v>
      </c>
      <c r="T2272" t="s">
        <v>14</v>
      </c>
      <c r="U2272" t="s">
        <v>14</v>
      </c>
      <c r="V2272" t="s">
        <v>14</v>
      </c>
      <c r="W2272" t="s">
        <v>14</v>
      </c>
      <c r="X2272" t="s">
        <v>14</v>
      </c>
      <c r="Y2272" t="s">
        <v>14</v>
      </c>
      <c r="Z2272" t="s">
        <v>14</v>
      </c>
      <c r="AA2272" t="s">
        <v>12084</v>
      </c>
      <c r="AB2272" t="s">
        <v>26265</v>
      </c>
      <c r="AC2272" t="s">
        <v>12085</v>
      </c>
      <c r="AD2272" t="s">
        <v>2348</v>
      </c>
      <c r="AE2272" t="s">
        <v>5646</v>
      </c>
      <c r="AF2272" t="s">
        <v>11149</v>
      </c>
      <c r="AG2272" t="s">
        <v>14</v>
      </c>
      <c r="AH2272" t="s">
        <v>2209</v>
      </c>
      <c r="AI2272" t="s">
        <v>12086</v>
      </c>
      <c r="AJ2272" t="s">
        <v>1168</v>
      </c>
      <c r="AK2272" t="s">
        <v>2516</v>
      </c>
      <c r="AL2272" t="s">
        <v>1176</v>
      </c>
      <c r="AM2272" t="s">
        <v>2516</v>
      </c>
      <c r="AN2272" t="s">
        <v>1186</v>
      </c>
      <c r="AO2272" t="s">
        <v>334</v>
      </c>
      <c r="AP2272" t="s">
        <v>23061</v>
      </c>
      <c r="AQ2272" t="s">
        <v>14</v>
      </c>
      <c r="AR2272" t="s">
        <v>14</v>
      </c>
      <c r="AS2272" t="s">
        <v>14</v>
      </c>
      <c r="AT2272" t="s">
        <v>14</v>
      </c>
      <c r="AU2272" t="s">
        <v>12019</v>
      </c>
      <c r="AV2272" t="s">
        <v>12020</v>
      </c>
      <c r="AW2272" t="s">
        <v>12021</v>
      </c>
      <c r="AX2272" t="s">
        <v>1192</v>
      </c>
      <c r="AY2272" t="s">
        <v>3291</v>
      </c>
      <c r="AZ2272" t="s">
        <v>22094</v>
      </c>
      <c r="BA2272" t="s">
        <v>22074</v>
      </c>
      <c r="BB2272" t="s">
        <v>22089</v>
      </c>
      <c r="BC2272" t="s">
        <v>14</v>
      </c>
      <c r="BD2272" t="s">
        <v>14</v>
      </c>
      <c r="BE2272" t="s">
        <v>24288</v>
      </c>
      <c r="BF2272" t="s">
        <v>22710</v>
      </c>
      <c r="BG2272" t="s">
        <v>2214</v>
      </c>
      <c r="BH2272" t="s">
        <v>14</v>
      </c>
      <c r="BI2272" t="s">
        <v>22092</v>
      </c>
      <c r="BJ2272" t="s">
        <v>12083</v>
      </c>
      <c r="BK2272" t="s">
        <v>14</v>
      </c>
      <c r="BL2272" t="s">
        <v>22074</v>
      </c>
      <c r="BM2272" t="s">
        <v>22089</v>
      </c>
      <c r="BN2272" t="s">
        <v>12087</v>
      </c>
      <c r="BO2272" t="s">
        <v>14</v>
      </c>
      <c r="BP2272" t="s">
        <v>26265</v>
      </c>
      <c r="BQ2272" t="s">
        <v>2217</v>
      </c>
      <c r="BR2272" t="s">
        <v>2303</v>
      </c>
      <c r="BS2272" t="s">
        <v>2304</v>
      </c>
      <c r="BT2272" t="s">
        <v>14</v>
      </c>
      <c r="BU2272" t="s">
        <v>14</v>
      </c>
      <c r="BV2272" t="s">
        <v>14</v>
      </c>
      <c r="BW2272" t="s">
        <v>14</v>
      </c>
      <c r="BX2272" t="s">
        <v>14</v>
      </c>
      <c r="BY2272" t="s">
        <v>2220</v>
      </c>
      <c r="BZ2272" t="s">
        <v>26265</v>
      </c>
      <c r="CA2272" t="s">
        <v>12024</v>
      </c>
      <c r="CB2272" t="s">
        <v>14</v>
      </c>
      <c r="CC2272" t="s">
        <v>14</v>
      </c>
      <c r="CD2272" t="s">
        <v>14</v>
      </c>
      <c r="CE2272" t="s">
        <v>14</v>
      </c>
      <c r="CF2272" t="s">
        <v>14</v>
      </c>
      <c r="CG2272" t="s">
        <v>687</v>
      </c>
      <c r="CH2272" t="s">
        <v>22075</v>
      </c>
      <c r="CJ2272" t="s">
        <v>334</v>
      </c>
      <c r="CK2272" t="s">
        <v>16</v>
      </c>
      <c r="CL2272" s="13"/>
      <c r="CM2272" s="4" t="str">
        <f>_xlfn.XLOOKUP($CG2272,tbl_area_24_07_2024[Nombre Área],tbl_area_24_07_2024[Estado],"Si no se encuentra",2,)</f>
        <v>Ciudad de México</v>
      </c>
      <c r="CN2272" s="4" t="str">
        <f>_xlfn.XLOOKUP($CG2272,tbl_area_24_07_2024[Nombre Área],tbl_area_24_07_2024[Estructura],"Si no se encuentra",2,)</f>
        <v>Juntas Locales</v>
      </c>
    </row>
    <row r="2273" spans="1:92" ht="20" x14ac:dyDescent="0.85">
      <c r="A2273" t="s">
        <v>22073</v>
      </c>
      <c r="B2273" t="s">
        <v>22074</v>
      </c>
      <c r="C2273" t="s">
        <v>22075</v>
      </c>
      <c r="D2273" t="s">
        <v>2199</v>
      </c>
      <c r="E2273" t="s">
        <v>2507</v>
      </c>
      <c r="F2273" t="s">
        <v>2201</v>
      </c>
      <c r="G2273" t="s">
        <v>12088</v>
      </c>
      <c r="H2273" t="s">
        <v>14</v>
      </c>
      <c r="I2273" t="s">
        <v>12089</v>
      </c>
      <c r="J2273" t="s">
        <v>12090</v>
      </c>
      <c r="K2273" t="s">
        <v>26266</v>
      </c>
      <c r="L2273" t="s">
        <v>14</v>
      </c>
      <c r="M2273" t="s">
        <v>14</v>
      </c>
      <c r="N2273" t="s">
        <v>12091</v>
      </c>
      <c r="O2273" t="s">
        <v>26266</v>
      </c>
      <c r="P2273" t="s">
        <v>14</v>
      </c>
      <c r="Q2273" t="s">
        <v>26266</v>
      </c>
      <c r="R2273" t="s">
        <v>26266</v>
      </c>
      <c r="S2273" t="s">
        <v>14</v>
      </c>
      <c r="T2273" t="s">
        <v>14</v>
      </c>
      <c r="U2273" t="s">
        <v>14</v>
      </c>
      <c r="V2273" t="s">
        <v>14</v>
      </c>
      <c r="W2273" t="s">
        <v>14</v>
      </c>
      <c r="X2273" t="s">
        <v>14</v>
      </c>
      <c r="Y2273" t="s">
        <v>14</v>
      </c>
      <c r="Z2273" t="s">
        <v>14</v>
      </c>
      <c r="AA2273" t="s">
        <v>12092</v>
      </c>
      <c r="AB2273" t="s">
        <v>26266</v>
      </c>
      <c r="AC2273" t="s">
        <v>12093</v>
      </c>
      <c r="AD2273" t="s">
        <v>2311</v>
      </c>
      <c r="AE2273" t="s">
        <v>12094</v>
      </c>
      <c r="AF2273" t="s">
        <v>14</v>
      </c>
      <c r="AG2273" t="s">
        <v>14</v>
      </c>
      <c r="AH2273" t="s">
        <v>2209</v>
      </c>
      <c r="AI2273" t="s">
        <v>12095</v>
      </c>
      <c r="AJ2273" t="s">
        <v>1168</v>
      </c>
      <c r="AK2273" t="s">
        <v>5078</v>
      </c>
      <c r="AL2273" t="s">
        <v>1480</v>
      </c>
      <c r="AM2273" t="s">
        <v>12096</v>
      </c>
      <c r="AN2273" t="s">
        <v>1180</v>
      </c>
      <c r="AO2273" t="s">
        <v>159</v>
      </c>
      <c r="AP2273" t="s">
        <v>24290</v>
      </c>
      <c r="AQ2273" t="s">
        <v>14</v>
      </c>
      <c r="AR2273" t="s">
        <v>14</v>
      </c>
      <c r="AS2273" t="s">
        <v>14</v>
      </c>
      <c r="AT2273" t="s">
        <v>14</v>
      </c>
      <c r="AU2273" t="s">
        <v>12019</v>
      </c>
      <c r="AV2273" t="s">
        <v>1195</v>
      </c>
      <c r="AW2273" t="s">
        <v>12021</v>
      </c>
      <c r="AX2273" t="s">
        <v>1192</v>
      </c>
      <c r="AY2273" t="s">
        <v>12097</v>
      </c>
      <c r="AZ2273" t="s">
        <v>22094</v>
      </c>
      <c r="BA2273" t="s">
        <v>22094</v>
      </c>
      <c r="BB2273" t="s">
        <v>22162</v>
      </c>
      <c r="BC2273">
        <v>119460</v>
      </c>
      <c r="BD2273">
        <v>138573.6</v>
      </c>
      <c r="BE2273" t="s">
        <v>23057</v>
      </c>
      <c r="BF2273" t="s">
        <v>24291</v>
      </c>
      <c r="BG2273" t="s">
        <v>2214</v>
      </c>
      <c r="BH2273" t="s">
        <v>14</v>
      </c>
      <c r="BI2273" t="s">
        <v>22092</v>
      </c>
      <c r="BJ2273" t="s">
        <v>12098</v>
      </c>
      <c r="BK2273" t="s">
        <v>14</v>
      </c>
      <c r="BL2273" t="s">
        <v>22094</v>
      </c>
      <c r="BM2273" t="s">
        <v>22162</v>
      </c>
      <c r="BN2273" t="s">
        <v>12099</v>
      </c>
      <c r="BO2273" t="s">
        <v>14</v>
      </c>
      <c r="BP2273" t="s">
        <v>26266</v>
      </c>
      <c r="BQ2273" t="s">
        <v>2217</v>
      </c>
      <c r="BR2273" t="s">
        <v>2303</v>
      </c>
      <c r="BS2273" t="s">
        <v>2304</v>
      </c>
      <c r="BT2273" t="s">
        <v>14</v>
      </c>
      <c r="BU2273" t="s">
        <v>14</v>
      </c>
      <c r="BV2273" t="s">
        <v>14</v>
      </c>
      <c r="BW2273" t="s">
        <v>14</v>
      </c>
      <c r="BX2273" t="s">
        <v>14</v>
      </c>
      <c r="BY2273" t="s">
        <v>2220</v>
      </c>
      <c r="BZ2273" t="s">
        <v>26266</v>
      </c>
      <c r="CA2273" t="s">
        <v>12063</v>
      </c>
      <c r="CB2273" t="s">
        <v>14</v>
      </c>
      <c r="CC2273" t="s">
        <v>14</v>
      </c>
      <c r="CD2273" t="s">
        <v>14</v>
      </c>
      <c r="CE2273" t="s">
        <v>14</v>
      </c>
      <c r="CF2273" t="s">
        <v>12100</v>
      </c>
      <c r="CG2273" t="s">
        <v>687</v>
      </c>
      <c r="CH2273" t="s">
        <v>22075</v>
      </c>
      <c r="CJ2273" t="s">
        <v>334</v>
      </c>
      <c r="CK2273" t="s">
        <v>16</v>
      </c>
      <c r="CL2273" s="13"/>
      <c r="CM2273" s="4" t="str">
        <f>_xlfn.XLOOKUP($CG2273,tbl_area_24_07_2024[Nombre Área],tbl_area_24_07_2024[Estado],"Si no se encuentra",2,)</f>
        <v>Ciudad de México</v>
      </c>
      <c r="CN2273" s="4" t="str">
        <f>_xlfn.XLOOKUP($CG2273,tbl_area_24_07_2024[Nombre Área],tbl_area_24_07_2024[Estructura],"Si no se encuentra",2,)</f>
        <v>Juntas Locales</v>
      </c>
    </row>
    <row r="2274" spans="1:92" ht="20" x14ac:dyDescent="0.85">
      <c r="A2274" t="s">
        <v>22073</v>
      </c>
      <c r="B2274" t="s">
        <v>22074</v>
      </c>
      <c r="C2274" t="s">
        <v>22075</v>
      </c>
      <c r="D2274" t="s">
        <v>2199</v>
      </c>
      <c r="E2274" t="s">
        <v>2507</v>
      </c>
      <c r="F2274" t="s">
        <v>2201</v>
      </c>
      <c r="G2274" t="s">
        <v>12101</v>
      </c>
      <c r="H2274" t="s">
        <v>14</v>
      </c>
      <c r="I2274" t="s">
        <v>12089</v>
      </c>
      <c r="J2274" t="s">
        <v>12102</v>
      </c>
      <c r="K2274" t="s">
        <v>26267</v>
      </c>
      <c r="L2274" t="s">
        <v>14</v>
      </c>
      <c r="M2274" t="s">
        <v>14</v>
      </c>
      <c r="N2274" t="s">
        <v>12103</v>
      </c>
      <c r="O2274" t="s">
        <v>26267</v>
      </c>
      <c r="P2274" t="s">
        <v>14</v>
      </c>
      <c r="Q2274" t="s">
        <v>26267</v>
      </c>
      <c r="R2274" t="s">
        <v>26267</v>
      </c>
      <c r="S2274" t="s">
        <v>14</v>
      </c>
      <c r="T2274" t="s">
        <v>14</v>
      </c>
      <c r="U2274" t="s">
        <v>14</v>
      </c>
      <c r="V2274" t="s">
        <v>14</v>
      </c>
      <c r="W2274" t="s">
        <v>31</v>
      </c>
      <c r="X2274" t="s">
        <v>52</v>
      </c>
      <c r="Y2274" t="s">
        <v>134</v>
      </c>
      <c r="Z2274" t="s">
        <v>18</v>
      </c>
      <c r="AA2274" t="s">
        <v>14</v>
      </c>
      <c r="AB2274" t="s">
        <v>26267</v>
      </c>
      <c r="AC2274" t="s">
        <v>12104</v>
      </c>
      <c r="AD2274" t="s">
        <v>2207</v>
      </c>
      <c r="AE2274" t="s">
        <v>12105</v>
      </c>
      <c r="AF2274" t="s">
        <v>12106</v>
      </c>
      <c r="AG2274" t="s">
        <v>14</v>
      </c>
      <c r="AH2274" t="s">
        <v>2209</v>
      </c>
      <c r="AI2274" t="s">
        <v>12107</v>
      </c>
      <c r="AJ2274" t="s">
        <v>1168</v>
      </c>
      <c r="AK2274" t="s">
        <v>7560</v>
      </c>
      <c r="AL2274" t="s">
        <v>1459</v>
      </c>
      <c r="AM2274" t="s">
        <v>7560</v>
      </c>
      <c r="AN2274" t="s">
        <v>1180</v>
      </c>
      <c r="AO2274" t="s">
        <v>159</v>
      </c>
      <c r="AP2274" t="s">
        <v>24293</v>
      </c>
      <c r="AQ2274" t="s">
        <v>14</v>
      </c>
      <c r="AR2274" t="s">
        <v>14</v>
      </c>
      <c r="AS2274" t="s">
        <v>14</v>
      </c>
      <c r="AT2274" t="s">
        <v>14</v>
      </c>
      <c r="AU2274" t="s">
        <v>12019</v>
      </c>
      <c r="AV2274" t="s">
        <v>10852</v>
      </c>
      <c r="AW2274" t="s">
        <v>12021</v>
      </c>
      <c r="AX2274" t="s">
        <v>1192</v>
      </c>
      <c r="AY2274" t="s">
        <v>12108</v>
      </c>
      <c r="AZ2274" t="s">
        <v>22186</v>
      </c>
      <c r="BA2274" t="s">
        <v>22186</v>
      </c>
      <c r="BB2274" t="s">
        <v>24294</v>
      </c>
      <c r="BC2274">
        <v>14700</v>
      </c>
      <c r="BD2274">
        <v>17052</v>
      </c>
      <c r="BE2274" t="s">
        <v>23057</v>
      </c>
      <c r="BF2274" t="s">
        <v>24295</v>
      </c>
      <c r="BG2274" t="s">
        <v>2214</v>
      </c>
      <c r="BH2274" t="s">
        <v>14</v>
      </c>
      <c r="BI2274" t="s">
        <v>22092</v>
      </c>
      <c r="BJ2274" t="s">
        <v>12109</v>
      </c>
      <c r="BK2274" t="s">
        <v>14</v>
      </c>
      <c r="BL2274" t="s">
        <v>22186</v>
      </c>
      <c r="BM2274" t="s">
        <v>24294</v>
      </c>
      <c r="BN2274" t="s">
        <v>12110</v>
      </c>
      <c r="BO2274" t="s">
        <v>14</v>
      </c>
      <c r="BP2274" t="s">
        <v>26267</v>
      </c>
      <c r="BQ2274" t="s">
        <v>2217</v>
      </c>
      <c r="BR2274" t="s">
        <v>2303</v>
      </c>
      <c r="BS2274" t="s">
        <v>2304</v>
      </c>
      <c r="BT2274" t="s">
        <v>14</v>
      </c>
      <c r="BU2274" t="s">
        <v>14</v>
      </c>
      <c r="BV2274" t="s">
        <v>14</v>
      </c>
      <c r="BW2274" t="s">
        <v>14</v>
      </c>
      <c r="BX2274" t="s">
        <v>14</v>
      </c>
      <c r="BY2274" t="s">
        <v>2220</v>
      </c>
      <c r="BZ2274" t="s">
        <v>26267</v>
      </c>
      <c r="CA2274" t="s">
        <v>12063</v>
      </c>
      <c r="CB2274" t="s">
        <v>14</v>
      </c>
      <c r="CC2274" t="s">
        <v>14</v>
      </c>
      <c r="CD2274" t="s">
        <v>14</v>
      </c>
      <c r="CE2274" t="s">
        <v>14</v>
      </c>
      <c r="CF2274" t="s">
        <v>12111</v>
      </c>
      <c r="CG2274" t="s">
        <v>687</v>
      </c>
      <c r="CH2274" t="s">
        <v>22075</v>
      </c>
      <c r="CJ2274" t="s">
        <v>334</v>
      </c>
      <c r="CK2274" t="s">
        <v>16</v>
      </c>
      <c r="CL2274" s="13"/>
      <c r="CM2274" s="4" t="str">
        <f>_xlfn.XLOOKUP($CG2274,tbl_area_24_07_2024[Nombre Área],tbl_area_24_07_2024[Estado],"Si no se encuentra",2,)</f>
        <v>Ciudad de México</v>
      </c>
      <c r="CN2274" s="4" t="str">
        <f>_xlfn.XLOOKUP($CG2274,tbl_area_24_07_2024[Nombre Área],tbl_area_24_07_2024[Estructura],"Si no se encuentra",2,)</f>
        <v>Juntas Locales</v>
      </c>
    </row>
    <row r="2275" spans="1:92" ht="20" x14ac:dyDescent="0.85">
      <c r="A2275" t="s">
        <v>22073</v>
      </c>
      <c r="B2275" t="s">
        <v>22074</v>
      </c>
      <c r="C2275" t="s">
        <v>22075</v>
      </c>
      <c r="D2275" t="s">
        <v>2199</v>
      </c>
      <c r="E2275" t="s">
        <v>2507</v>
      </c>
      <c r="F2275" t="s">
        <v>2201</v>
      </c>
      <c r="G2275" t="s">
        <v>12112</v>
      </c>
      <c r="H2275" t="s">
        <v>14</v>
      </c>
      <c r="I2275" t="s">
        <v>12089</v>
      </c>
      <c r="J2275" t="s">
        <v>12113</v>
      </c>
      <c r="K2275" t="s">
        <v>26268</v>
      </c>
      <c r="L2275" t="s">
        <v>14</v>
      </c>
      <c r="M2275" t="s">
        <v>14</v>
      </c>
      <c r="N2275" t="s">
        <v>12114</v>
      </c>
      <c r="O2275" t="s">
        <v>26268</v>
      </c>
      <c r="P2275" t="s">
        <v>14</v>
      </c>
      <c r="Q2275" t="s">
        <v>26268</v>
      </c>
      <c r="R2275" t="s">
        <v>26268</v>
      </c>
      <c r="S2275" t="s">
        <v>14</v>
      </c>
      <c r="T2275" t="s">
        <v>14</v>
      </c>
      <c r="U2275" t="s">
        <v>14</v>
      </c>
      <c r="V2275" t="s">
        <v>14</v>
      </c>
      <c r="W2275" t="s">
        <v>14</v>
      </c>
      <c r="X2275" t="s">
        <v>14</v>
      </c>
      <c r="Y2275" t="s">
        <v>14</v>
      </c>
      <c r="Z2275" t="s">
        <v>14</v>
      </c>
      <c r="AA2275" t="s">
        <v>12115</v>
      </c>
      <c r="AB2275" t="s">
        <v>26268</v>
      </c>
      <c r="AC2275" t="s">
        <v>12116</v>
      </c>
      <c r="AD2275" t="s">
        <v>2207</v>
      </c>
      <c r="AE2275" t="s">
        <v>4876</v>
      </c>
      <c r="AF2275" t="s">
        <v>1601</v>
      </c>
      <c r="AG2275" t="s">
        <v>14</v>
      </c>
      <c r="AH2275" t="s">
        <v>2209</v>
      </c>
      <c r="AI2275" t="s">
        <v>12117</v>
      </c>
      <c r="AJ2275" t="s">
        <v>1168</v>
      </c>
      <c r="AK2275" t="s">
        <v>12117</v>
      </c>
      <c r="AL2275" t="s">
        <v>1183</v>
      </c>
      <c r="AM2275" t="s">
        <v>12118</v>
      </c>
      <c r="AN2275" t="s">
        <v>1180</v>
      </c>
      <c r="AO2275" t="s">
        <v>159</v>
      </c>
      <c r="AP2275" t="s">
        <v>24297</v>
      </c>
      <c r="AQ2275" t="s">
        <v>14</v>
      </c>
      <c r="AR2275" t="s">
        <v>14</v>
      </c>
      <c r="AS2275" t="s">
        <v>14</v>
      </c>
      <c r="AT2275" t="s">
        <v>14</v>
      </c>
      <c r="AU2275" t="s">
        <v>12019</v>
      </c>
      <c r="AV2275" t="s">
        <v>12119</v>
      </c>
      <c r="AW2275" t="s">
        <v>12021</v>
      </c>
      <c r="AX2275" t="s">
        <v>1192</v>
      </c>
      <c r="AY2275" t="s">
        <v>12120</v>
      </c>
      <c r="AZ2275" t="s">
        <v>24298</v>
      </c>
      <c r="BA2275" t="s">
        <v>22190</v>
      </c>
      <c r="BB2275" t="s">
        <v>24299</v>
      </c>
      <c r="BC2275">
        <v>79816.070000000007</v>
      </c>
      <c r="BD2275">
        <v>92586.64</v>
      </c>
      <c r="BE2275" t="s">
        <v>23057</v>
      </c>
      <c r="BF2275" t="s">
        <v>24300</v>
      </c>
      <c r="BG2275" t="s">
        <v>2214</v>
      </c>
      <c r="BH2275" t="s">
        <v>14</v>
      </c>
      <c r="BI2275" t="s">
        <v>22092</v>
      </c>
      <c r="BJ2275" t="s">
        <v>12121</v>
      </c>
      <c r="BK2275" t="s">
        <v>14</v>
      </c>
      <c r="BL2275" t="s">
        <v>22190</v>
      </c>
      <c r="BM2275" t="s">
        <v>24299</v>
      </c>
      <c r="BN2275" t="s">
        <v>12122</v>
      </c>
      <c r="BO2275" t="s">
        <v>14</v>
      </c>
      <c r="BP2275" t="s">
        <v>26268</v>
      </c>
      <c r="BQ2275" t="s">
        <v>2217</v>
      </c>
      <c r="BR2275" t="s">
        <v>2303</v>
      </c>
      <c r="BS2275" t="s">
        <v>2304</v>
      </c>
      <c r="BT2275" t="s">
        <v>14</v>
      </c>
      <c r="BU2275" t="s">
        <v>14</v>
      </c>
      <c r="BV2275" t="s">
        <v>14</v>
      </c>
      <c r="BW2275" t="s">
        <v>14</v>
      </c>
      <c r="BX2275" t="s">
        <v>14</v>
      </c>
      <c r="BY2275" t="s">
        <v>2220</v>
      </c>
      <c r="BZ2275" t="s">
        <v>26268</v>
      </c>
      <c r="CA2275" t="s">
        <v>12063</v>
      </c>
      <c r="CB2275" t="s">
        <v>14</v>
      </c>
      <c r="CC2275" t="s">
        <v>14</v>
      </c>
      <c r="CD2275" t="s">
        <v>14</v>
      </c>
      <c r="CE2275" t="s">
        <v>14</v>
      </c>
      <c r="CF2275" t="s">
        <v>12123</v>
      </c>
      <c r="CG2275" t="s">
        <v>687</v>
      </c>
      <c r="CH2275" t="s">
        <v>22075</v>
      </c>
      <c r="CJ2275" t="s">
        <v>334</v>
      </c>
      <c r="CK2275" t="s">
        <v>16</v>
      </c>
      <c r="CL2275" s="13"/>
      <c r="CM2275" s="4" t="str">
        <f>_xlfn.XLOOKUP($CG2275,tbl_area_24_07_2024[Nombre Área],tbl_area_24_07_2024[Estado],"Si no se encuentra",2,)</f>
        <v>Ciudad de México</v>
      </c>
      <c r="CN2275" s="4" t="str">
        <f>_xlfn.XLOOKUP($CG2275,tbl_area_24_07_2024[Nombre Área],tbl_area_24_07_2024[Estructura],"Si no se encuentra",2,)</f>
        <v>Juntas Locales</v>
      </c>
    </row>
    <row r="2276" spans="1:92" ht="20" x14ac:dyDescent="0.85">
      <c r="A2276" t="s">
        <v>22073</v>
      </c>
      <c r="B2276" t="s">
        <v>22074</v>
      </c>
      <c r="C2276" t="s">
        <v>22075</v>
      </c>
      <c r="D2276" t="s">
        <v>2199</v>
      </c>
      <c r="E2276" t="s">
        <v>2507</v>
      </c>
      <c r="F2276" t="s">
        <v>2201</v>
      </c>
      <c r="G2276" t="s">
        <v>12124</v>
      </c>
      <c r="H2276" t="s">
        <v>14</v>
      </c>
      <c r="I2276" t="s">
        <v>12089</v>
      </c>
      <c r="J2276" t="s">
        <v>12125</v>
      </c>
      <c r="K2276" t="s">
        <v>26269</v>
      </c>
      <c r="L2276" t="s">
        <v>14</v>
      </c>
      <c r="M2276" t="s">
        <v>14</v>
      </c>
      <c r="N2276" t="s">
        <v>12126</v>
      </c>
      <c r="O2276" t="s">
        <v>26269</v>
      </c>
      <c r="P2276" t="s">
        <v>14</v>
      </c>
      <c r="Q2276" t="s">
        <v>26269</v>
      </c>
      <c r="R2276" t="s">
        <v>26269</v>
      </c>
      <c r="S2276" t="s">
        <v>14</v>
      </c>
      <c r="T2276" t="s">
        <v>14</v>
      </c>
      <c r="U2276" t="s">
        <v>14</v>
      </c>
      <c r="V2276" t="s">
        <v>14</v>
      </c>
      <c r="W2276" t="s">
        <v>14</v>
      </c>
      <c r="X2276" t="s">
        <v>14</v>
      </c>
      <c r="Y2276" t="s">
        <v>14</v>
      </c>
      <c r="Z2276" t="s">
        <v>14</v>
      </c>
      <c r="AA2276" t="s">
        <v>12127</v>
      </c>
      <c r="AB2276" t="s">
        <v>26269</v>
      </c>
      <c r="AC2276" t="s">
        <v>12128</v>
      </c>
      <c r="AD2276" t="s">
        <v>3538</v>
      </c>
      <c r="AE2276" t="s">
        <v>12129</v>
      </c>
      <c r="AF2276" t="s">
        <v>12130</v>
      </c>
      <c r="AG2276" t="s">
        <v>14</v>
      </c>
      <c r="AH2276" t="s">
        <v>2209</v>
      </c>
      <c r="AI2276" t="s">
        <v>12131</v>
      </c>
      <c r="AJ2276" t="s">
        <v>1168</v>
      </c>
      <c r="AK2276" t="s">
        <v>3432</v>
      </c>
      <c r="AL2276" t="s">
        <v>1433</v>
      </c>
      <c r="AM2276" t="s">
        <v>3432</v>
      </c>
      <c r="AN2276" t="s">
        <v>1180</v>
      </c>
      <c r="AO2276" t="s">
        <v>159</v>
      </c>
      <c r="AP2276" t="s">
        <v>24302</v>
      </c>
      <c r="AQ2276" t="s">
        <v>14</v>
      </c>
      <c r="AR2276" t="s">
        <v>14</v>
      </c>
      <c r="AS2276" t="s">
        <v>14</v>
      </c>
      <c r="AT2276" t="s">
        <v>14</v>
      </c>
      <c r="AU2276" t="s">
        <v>12019</v>
      </c>
      <c r="AV2276" t="s">
        <v>12119</v>
      </c>
      <c r="AW2276" t="s">
        <v>12021</v>
      </c>
      <c r="AX2276" t="s">
        <v>1192</v>
      </c>
      <c r="AY2276" t="s">
        <v>12132</v>
      </c>
      <c r="AZ2276" t="s">
        <v>22245</v>
      </c>
      <c r="BA2276" t="s">
        <v>22188</v>
      </c>
      <c r="BB2276" t="s">
        <v>23069</v>
      </c>
      <c r="BC2276">
        <v>51282</v>
      </c>
      <c r="BD2276">
        <v>59487.12</v>
      </c>
      <c r="BE2276" t="s">
        <v>23057</v>
      </c>
      <c r="BF2276" t="s">
        <v>24303</v>
      </c>
      <c r="BG2276" t="s">
        <v>2214</v>
      </c>
      <c r="BH2276" t="s">
        <v>14</v>
      </c>
      <c r="BI2276" t="s">
        <v>22092</v>
      </c>
      <c r="BJ2276" t="s">
        <v>12133</v>
      </c>
      <c r="BK2276" t="s">
        <v>14</v>
      </c>
      <c r="BL2276" t="s">
        <v>22188</v>
      </c>
      <c r="BM2276" t="s">
        <v>23069</v>
      </c>
      <c r="BN2276" t="s">
        <v>12134</v>
      </c>
      <c r="BO2276" t="s">
        <v>14</v>
      </c>
      <c r="BP2276" t="s">
        <v>26269</v>
      </c>
      <c r="BQ2276" t="s">
        <v>2217</v>
      </c>
      <c r="BR2276" t="s">
        <v>2303</v>
      </c>
      <c r="BS2276" t="s">
        <v>2304</v>
      </c>
      <c r="BT2276" t="s">
        <v>14</v>
      </c>
      <c r="BU2276" t="s">
        <v>14</v>
      </c>
      <c r="BV2276" t="s">
        <v>14</v>
      </c>
      <c r="BW2276" t="s">
        <v>14</v>
      </c>
      <c r="BX2276" t="s">
        <v>14</v>
      </c>
      <c r="BY2276" t="s">
        <v>2220</v>
      </c>
      <c r="BZ2276" t="s">
        <v>26269</v>
      </c>
      <c r="CA2276" t="s">
        <v>12063</v>
      </c>
      <c r="CB2276" t="s">
        <v>14</v>
      </c>
      <c r="CC2276" t="s">
        <v>14</v>
      </c>
      <c r="CD2276" t="s">
        <v>14</v>
      </c>
      <c r="CE2276" t="s">
        <v>14</v>
      </c>
      <c r="CF2276" t="s">
        <v>12135</v>
      </c>
      <c r="CG2276" t="s">
        <v>687</v>
      </c>
      <c r="CH2276" t="s">
        <v>22075</v>
      </c>
      <c r="CJ2276" t="s">
        <v>334</v>
      </c>
      <c r="CK2276" t="s">
        <v>16</v>
      </c>
      <c r="CL2276" s="13"/>
      <c r="CM2276" s="4" t="str">
        <f>_xlfn.XLOOKUP($CG2276,tbl_area_24_07_2024[Nombre Área],tbl_area_24_07_2024[Estado],"Si no se encuentra",2,)</f>
        <v>Ciudad de México</v>
      </c>
      <c r="CN2276" s="4" t="str">
        <f>_xlfn.XLOOKUP($CG2276,tbl_area_24_07_2024[Nombre Área],tbl_area_24_07_2024[Estructura],"Si no se encuentra",2,)</f>
        <v>Juntas Locales</v>
      </c>
    </row>
    <row r="2277" spans="1:92" ht="20" x14ac:dyDescent="0.85">
      <c r="A2277" t="s">
        <v>22073</v>
      </c>
      <c r="B2277" t="s">
        <v>22074</v>
      </c>
      <c r="C2277" t="s">
        <v>22075</v>
      </c>
      <c r="D2277" t="s">
        <v>2199</v>
      </c>
      <c r="E2277" t="s">
        <v>2200</v>
      </c>
      <c r="F2277" t="s">
        <v>2201</v>
      </c>
      <c r="G2277" t="s">
        <v>19923</v>
      </c>
      <c r="H2277" t="s">
        <v>14</v>
      </c>
      <c r="I2277" t="s">
        <v>3813</v>
      </c>
      <c r="J2277" t="s">
        <v>19924</v>
      </c>
      <c r="K2277" t="s">
        <v>26270</v>
      </c>
      <c r="L2277" t="s">
        <v>14</v>
      </c>
      <c r="M2277" t="s">
        <v>14</v>
      </c>
      <c r="N2277" t="s">
        <v>3156</v>
      </c>
      <c r="O2277" t="s">
        <v>26270</v>
      </c>
      <c r="P2277" t="s">
        <v>14</v>
      </c>
      <c r="Q2277" t="s">
        <v>26270</v>
      </c>
      <c r="R2277" t="s">
        <v>26270</v>
      </c>
      <c r="S2277" t="s">
        <v>14</v>
      </c>
      <c r="T2277" t="s">
        <v>14</v>
      </c>
      <c r="U2277" t="s">
        <v>14</v>
      </c>
      <c r="V2277" t="s">
        <v>14</v>
      </c>
      <c r="W2277" t="s">
        <v>1237</v>
      </c>
      <c r="X2277" t="s">
        <v>39</v>
      </c>
      <c r="Y2277" t="s">
        <v>267</v>
      </c>
      <c r="Z2277" t="s">
        <v>12</v>
      </c>
      <c r="AA2277" t="s">
        <v>14</v>
      </c>
      <c r="AB2277" t="s">
        <v>26270</v>
      </c>
      <c r="AC2277" t="s">
        <v>19925</v>
      </c>
      <c r="AD2277" t="s">
        <v>2348</v>
      </c>
      <c r="AE2277" t="s">
        <v>19926</v>
      </c>
      <c r="AF2277" t="s">
        <v>1447</v>
      </c>
      <c r="AG2277" t="s">
        <v>14</v>
      </c>
      <c r="AH2277" t="s">
        <v>2209</v>
      </c>
      <c r="AI2277" t="s">
        <v>13637</v>
      </c>
      <c r="AJ2277" t="s">
        <v>26271</v>
      </c>
      <c r="AK2277" t="s">
        <v>19927</v>
      </c>
      <c r="AL2277" t="s">
        <v>26272</v>
      </c>
      <c r="AM2277" t="s">
        <v>19928</v>
      </c>
      <c r="AN2277" t="s">
        <v>1179</v>
      </c>
      <c r="AO2277" t="s">
        <v>373</v>
      </c>
      <c r="AP2277" t="s">
        <v>26273</v>
      </c>
      <c r="AQ2277" t="s">
        <v>14</v>
      </c>
      <c r="AR2277" t="s">
        <v>14</v>
      </c>
      <c r="AS2277" t="s">
        <v>14</v>
      </c>
      <c r="AT2277" t="s">
        <v>14</v>
      </c>
      <c r="AU2277" t="s">
        <v>19929</v>
      </c>
      <c r="AV2277" t="s">
        <v>725</v>
      </c>
      <c r="AW2277" t="s">
        <v>725</v>
      </c>
      <c r="AX2277" t="s">
        <v>725</v>
      </c>
      <c r="AY2277" t="s">
        <v>19930</v>
      </c>
      <c r="AZ2277" t="s">
        <v>22074</v>
      </c>
      <c r="BA2277" t="s">
        <v>22074</v>
      </c>
      <c r="BB2277" t="s">
        <v>22089</v>
      </c>
      <c r="BC2277">
        <v>55185.34</v>
      </c>
      <c r="BD2277">
        <v>64015</v>
      </c>
      <c r="BE2277" t="s">
        <v>14</v>
      </c>
      <c r="BF2277" t="s">
        <v>14</v>
      </c>
      <c r="BG2277" t="s">
        <v>2214</v>
      </c>
      <c r="BH2277" t="s">
        <v>14</v>
      </c>
      <c r="BI2277" t="s">
        <v>22092</v>
      </c>
      <c r="BJ2277" t="s">
        <v>19931</v>
      </c>
      <c r="BK2277" t="s">
        <v>14</v>
      </c>
      <c r="BL2277" t="s">
        <v>22074</v>
      </c>
      <c r="BM2277" t="s">
        <v>22094</v>
      </c>
      <c r="BN2277" t="s">
        <v>19932</v>
      </c>
      <c r="BO2277" t="s">
        <v>14</v>
      </c>
      <c r="BP2277" t="s">
        <v>26270</v>
      </c>
      <c r="BQ2277" t="s">
        <v>2217</v>
      </c>
      <c r="BR2277" t="s">
        <v>2303</v>
      </c>
      <c r="BS2277" t="s">
        <v>2404</v>
      </c>
      <c r="BT2277" t="s">
        <v>14</v>
      </c>
      <c r="BU2277" t="s">
        <v>14</v>
      </c>
      <c r="BV2277" t="s">
        <v>14</v>
      </c>
      <c r="BW2277" t="s">
        <v>14</v>
      </c>
      <c r="BX2277" t="s">
        <v>14</v>
      </c>
      <c r="BY2277" t="s">
        <v>2220</v>
      </c>
      <c r="BZ2277" t="s">
        <v>26270</v>
      </c>
      <c r="CA2277" t="s">
        <v>2633</v>
      </c>
      <c r="CB2277" t="s">
        <v>14</v>
      </c>
      <c r="CC2277" t="s">
        <v>14</v>
      </c>
      <c r="CD2277" t="s">
        <v>14</v>
      </c>
      <c r="CE2277" t="s">
        <v>14</v>
      </c>
      <c r="CF2277" t="s">
        <v>19933</v>
      </c>
      <c r="CG2277" t="s">
        <v>725</v>
      </c>
      <c r="CH2277" t="s">
        <v>22075</v>
      </c>
      <c r="CJ2277" t="s">
        <v>373</v>
      </c>
      <c r="CK2277" t="s">
        <v>24</v>
      </c>
      <c r="CL2277" s="13"/>
      <c r="CM2277" s="4" t="str">
        <f>_xlfn.XLOOKUP($CG2277,tbl_area_24_07_2024[Nombre Área],tbl_area_24_07_2024[Estado],"Si no se encuentra",2,)</f>
        <v>Hidalgo</v>
      </c>
      <c r="CN2277" s="4" t="str">
        <f>_xlfn.XLOOKUP($CG2277,tbl_area_24_07_2024[Nombre Área],tbl_area_24_07_2024[Estructura],"Si no se encuentra",2,)</f>
        <v>Juntas Distritales</v>
      </c>
    </row>
    <row r="2278" spans="1:92" ht="20" x14ac:dyDescent="0.85">
      <c r="A2278" t="s">
        <v>22073</v>
      </c>
      <c r="B2278" t="s">
        <v>22074</v>
      </c>
      <c r="C2278" t="s">
        <v>22075</v>
      </c>
      <c r="D2278" t="s">
        <v>2199</v>
      </c>
      <c r="E2278" t="s">
        <v>2200</v>
      </c>
      <c r="F2278" t="s">
        <v>2201</v>
      </c>
      <c r="G2278" t="s">
        <v>19934</v>
      </c>
      <c r="H2278" t="s">
        <v>14</v>
      </c>
      <c r="I2278" t="s">
        <v>3813</v>
      </c>
      <c r="J2278" t="s">
        <v>19935</v>
      </c>
      <c r="K2278" t="s">
        <v>26274</v>
      </c>
      <c r="L2278" t="s">
        <v>14</v>
      </c>
      <c r="M2278" t="s">
        <v>14</v>
      </c>
      <c r="N2278" t="s">
        <v>3156</v>
      </c>
      <c r="O2278" t="s">
        <v>26274</v>
      </c>
      <c r="P2278" t="s">
        <v>14</v>
      </c>
      <c r="Q2278" t="s">
        <v>26274</v>
      </c>
      <c r="R2278" t="s">
        <v>26274</v>
      </c>
      <c r="S2278" t="s">
        <v>14</v>
      </c>
      <c r="T2278" t="s">
        <v>14</v>
      </c>
      <c r="U2278" t="s">
        <v>14</v>
      </c>
      <c r="V2278" t="s">
        <v>14</v>
      </c>
      <c r="W2278" t="s">
        <v>1237</v>
      </c>
      <c r="X2278" t="s">
        <v>39</v>
      </c>
      <c r="Y2278" t="s">
        <v>267</v>
      </c>
      <c r="Z2278" t="s">
        <v>12</v>
      </c>
      <c r="AA2278" t="s">
        <v>14</v>
      </c>
      <c r="AB2278" t="s">
        <v>26274</v>
      </c>
      <c r="AC2278" t="s">
        <v>19925</v>
      </c>
      <c r="AD2278" t="s">
        <v>2348</v>
      </c>
      <c r="AE2278" t="s">
        <v>19926</v>
      </c>
      <c r="AF2278" t="s">
        <v>1447</v>
      </c>
      <c r="AG2278" t="s">
        <v>14</v>
      </c>
      <c r="AH2278" t="s">
        <v>2209</v>
      </c>
      <c r="AI2278" t="s">
        <v>13637</v>
      </c>
      <c r="AJ2278" t="s">
        <v>26271</v>
      </c>
      <c r="AK2278" t="s">
        <v>19927</v>
      </c>
      <c r="AL2278" t="s">
        <v>26272</v>
      </c>
      <c r="AM2278" t="s">
        <v>19928</v>
      </c>
      <c r="AN2278" t="s">
        <v>1179</v>
      </c>
      <c r="AO2278" t="s">
        <v>373</v>
      </c>
      <c r="AP2278" t="s">
        <v>26273</v>
      </c>
      <c r="AQ2278" t="s">
        <v>14</v>
      </c>
      <c r="AR2278" t="s">
        <v>14</v>
      </c>
      <c r="AS2278" t="s">
        <v>14</v>
      </c>
      <c r="AT2278" t="s">
        <v>14</v>
      </c>
      <c r="AU2278" t="s">
        <v>19929</v>
      </c>
      <c r="AV2278" t="s">
        <v>725</v>
      </c>
      <c r="AW2278" t="s">
        <v>725</v>
      </c>
      <c r="AX2278" t="s">
        <v>725</v>
      </c>
      <c r="AY2278" t="s">
        <v>19930</v>
      </c>
      <c r="AZ2278" t="s">
        <v>22074</v>
      </c>
      <c r="BA2278" t="s">
        <v>22074</v>
      </c>
      <c r="BB2278" t="s">
        <v>22089</v>
      </c>
      <c r="BC2278">
        <v>55185.34</v>
      </c>
      <c r="BD2278">
        <v>64015</v>
      </c>
      <c r="BE2278" t="s">
        <v>14</v>
      </c>
      <c r="BF2278" t="s">
        <v>14</v>
      </c>
      <c r="BG2278" t="s">
        <v>2214</v>
      </c>
      <c r="BH2278" t="s">
        <v>14</v>
      </c>
      <c r="BI2278" t="s">
        <v>22092</v>
      </c>
      <c r="BJ2278" t="s">
        <v>19936</v>
      </c>
      <c r="BK2278" t="s">
        <v>14</v>
      </c>
      <c r="BL2278" t="s">
        <v>22104</v>
      </c>
      <c r="BM2278" t="s">
        <v>22082</v>
      </c>
      <c r="BN2278" t="s">
        <v>19932</v>
      </c>
      <c r="BO2278" t="s">
        <v>14</v>
      </c>
      <c r="BP2278" t="s">
        <v>26274</v>
      </c>
      <c r="BQ2278" t="s">
        <v>2217</v>
      </c>
      <c r="BR2278" t="s">
        <v>2303</v>
      </c>
      <c r="BS2278" t="s">
        <v>2404</v>
      </c>
      <c r="BT2278" t="s">
        <v>14</v>
      </c>
      <c r="BU2278" t="s">
        <v>14</v>
      </c>
      <c r="BV2278" t="s">
        <v>14</v>
      </c>
      <c r="BW2278" t="s">
        <v>14</v>
      </c>
      <c r="BX2278" t="s">
        <v>14</v>
      </c>
      <c r="BY2278" t="s">
        <v>2220</v>
      </c>
      <c r="BZ2278" t="s">
        <v>26274</v>
      </c>
      <c r="CA2278" t="s">
        <v>2633</v>
      </c>
      <c r="CB2278" t="s">
        <v>14</v>
      </c>
      <c r="CC2278" t="s">
        <v>14</v>
      </c>
      <c r="CD2278" t="s">
        <v>14</v>
      </c>
      <c r="CE2278" t="s">
        <v>14</v>
      </c>
      <c r="CF2278" t="s">
        <v>19937</v>
      </c>
      <c r="CG2278" t="s">
        <v>725</v>
      </c>
      <c r="CH2278" t="s">
        <v>22075</v>
      </c>
      <c r="CJ2278" t="s">
        <v>373</v>
      </c>
      <c r="CK2278" t="s">
        <v>24</v>
      </c>
      <c r="CL2278" s="13"/>
      <c r="CM2278" s="4" t="str">
        <f>_xlfn.XLOOKUP($CG2278,tbl_area_24_07_2024[Nombre Área],tbl_area_24_07_2024[Estado],"Si no se encuentra",2,)</f>
        <v>Hidalgo</v>
      </c>
      <c r="CN2278" s="4" t="str">
        <f>_xlfn.XLOOKUP($CG2278,tbl_area_24_07_2024[Nombre Área],tbl_area_24_07_2024[Estructura],"Si no se encuentra",2,)</f>
        <v>Juntas Distritales</v>
      </c>
    </row>
    <row r="2279" spans="1:92" ht="20" x14ac:dyDescent="0.85">
      <c r="A2279" t="s">
        <v>22073</v>
      </c>
      <c r="B2279" t="s">
        <v>22074</v>
      </c>
      <c r="C2279" t="s">
        <v>22075</v>
      </c>
      <c r="D2279" t="s">
        <v>2199</v>
      </c>
      <c r="E2279" t="s">
        <v>2242</v>
      </c>
      <c r="F2279" t="s">
        <v>2201</v>
      </c>
      <c r="G2279" t="s">
        <v>19938</v>
      </c>
      <c r="H2279" t="s">
        <v>14</v>
      </c>
      <c r="I2279" t="s">
        <v>3813</v>
      </c>
      <c r="J2279" t="s">
        <v>19939</v>
      </c>
      <c r="K2279" t="s">
        <v>26275</v>
      </c>
      <c r="L2279" t="s">
        <v>14</v>
      </c>
      <c r="M2279" t="s">
        <v>14</v>
      </c>
      <c r="N2279" t="s">
        <v>3082</v>
      </c>
      <c r="O2279" t="s">
        <v>26275</v>
      </c>
      <c r="P2279" t="s">
        <v>14</v>
      </c>
      <c r="Q2279" t="s">
        <v>26275</v>
      </c>
      <c r="R2279" t="s">
        <v>26275</v>
      </c>
      <c r="S2279" t="s">
        <v>14</v>
      </c>
      <c r="T2279" t="s">
        <v>14</v>
      </c>
      <c r="U2279" t="s">
        <v>14</v>
      </c>
      <c r="V2279" t="s">
        <v>14</v>
      </c>
      <c r="W2279" t="s">
        <v>14</v>
      </c>
      <c r="X2279" t="s">
        <v>14</v>
      </c>
      <c r="Y2279" t="s">
        <v>14</v>
      </c>
      <c r="Z2279" t="s">
        <v>14</v>
      </c>
      <c r="AA2279" t="s">
        <v>19940</v>
      </c>
      <c r="AB2279" t="s">
        <v>26275</v>
      </c>
      <c r="AC2279" t="s">
        <v>11782</v>
      </c>
      <c r="AD2279" t="s">
        <v>2207</v>
      </c>
      <c r="AE2279" t="s">
        <v>11783</v>
      </c>
      <c r="AF2279" t="s">
        <v>19941</v>
      </c>
      <c r="AG2279" t="s">
        <v>14</v>
      </c>
      <c r="AH2279" t="s">
        <v>2209</v>
      </c>
      <c r="AI2279" t="s">
        <v>19942</v>
      </c>
      <c r="AJ2279" t="s">
        <v>22246</v>
      </c>
      <c r="AK2279" t="s">
        <v>11785</v>
      </c>
      <c r="AL2279" t="s">
        <v>24221</v>
      </c>
      <c r="AM2279" t="s">
        <v>11785</v>
      </c>
      <c r="AN2279" t="s">
        <v>1179</v>
      </c>
      <c r="AO2279" t="s">
        <v>373</v>
      </c>
      <c r="AP2279" t="s">
        <v>24222</v>
      </c>
      <c r="AQ2279" t="s">
        <v>14</v>
      </c>
      <c r="AR2279" t="s">
        <v>14</v>
      </c>
      <c r="AS2279" t="s">
        <v>14</v>
      </c>
      <c r="AT2279" t="s">
        <v>14</v>
      </c>
      <c r="AU2279" t="s">
        <v>19929</v>
      </c>
      <c r="AV2279" t="s">
        <v>725</v>
      </c>
      <c r="AW2279" t="s">
        <v>725</v>
      </c>
      <c r="AX2279" t="s">
        <v>725</v>
      </c>
      <c r="AY2279" t="s">
        <v>19938</v>
      </c>
      <c r="AZ2279" t="s">
        <v>22157</v>
      </c>
      <c r="BA2279" t="s">
        <v>22074</v>
      </c>
      <c r="BB2279" t="s">
        <v>22094</v>
      </c>
      <c r="BC2279">
        <v>20100.25</v>
      </c>
      <c r="BD2279">
        <v>23316.29</v>
      </c>
      <c r="BE2279" t="s">
        <v>14</v>
      </c>
      <c r="BF2279" t="s">
        <v>14</v>
      </c>
      <c r="BG2279" t="s">
        <v>2214</v>
      </c>
      <c r="BH2279" t="s">
        <v>14</v>
      </c>
      <c r="BI2279" t="s">
        <v>22092</v>
      </c>
      <c r="BJ2279" t="s">
        <v>19943</v>
      </c>
      <c r="BK2279" t="s">
        <v>14</v>
      </c>
      <c r="BL2279" t="s">
        <v>22074</v>
      </c>
      <c r="BM2279" t="s">
        <v>22094</v>
      </c>
      <c r="BN2279" t="s">
        <v>19939</v>
      </c>
      <c r="BO2279" t="s">
        <v>14</v>
      </c>
      <c r="BP2279" t="s">
        <v>26275</v>
      </c>
      <c r="BQ2279" t="s">
        <v>2217</v>
      </c>
      <c r="BR2279" t="s">
        <v>2303</v>
      </c>
      <c r="BS2279" t="s">
        <v>2404</v>
      </c>
      <c r="BT2279" t="s">
        <v>14</v>
      </c>
      <c r="BU2279" t="s">
        <v>14</v>
      </c>
      <c r="BV2279" t="s">
        <v>14</v>
      </c>
      <c r="BW2279" t="s">
        <v>14</v>
      </c>
      <c r="BX2279" t="s">
        <v>14</v>
      </c>
      <c r="BY2279" t="s">
        <v>2220</v>
      </c>
      <c r="BZ2279" t="s">
        <v>26275</v>
      </c>
      <c r="CA2279" t="s">
        <v>2633</v>
      </c>
      <c r="CB2279" t="s">
        <v>14</v>
      </c>
      <c r="CC2279" t="s">
        <v>14</v>
      </c>
      <c r="CD2279" t="s">
        <v>14</v>
      </c>
      <c r="CE2279" t="s">
        <v>14</v>
      </c>
      <c r="CF2279" t="s">
        <v>19944</v>
      </c>
      <c r="CG2279" t="s">
        <v>725</v>
      </c>
      <c r="CH2279" t="s">
        <v>22075</v>
      </c>
      <c r="CJ2279" t="s">
        <v>373</v>
      </c>
      <c r="CK2279" t="s">
        <v>24</v>
      </c>
      <c r="CL2279" s="13"/>
      <c r="CM2279" s="4" t="str">
        <f>_xlfn.XLOOKUP($CG2279,tbl_area_24_07_2024[Nombre Área],tbl_area_24_07_2024[Estado],"Si no se encuentra",2,)</f>
        <v>Hidalgo</v>
      </c>
      <c r="CN2279" s="4" t="str">
        <f>_xlfn.XLOOKUP($CG2279,tbl_area_24_07_2024[Nombre Área],tbl_area_24_07_2024[Estructura],"Si no se encuentra",2,)</f>
        <v>Juntas Distritales</v>
      </c>
    </row>
    <row r="2280" spans="1:92" ht="20" x14ac:dyDescent="0.85">
      <c r="A2280" t="s">
        <v>22073</v>
      </c>
      <c r="B2280" t="s">
        <v>22074</v>
      </c>
      <c r="C2280" t="s">
        <v>22075</v>
      </c>
      <c r="D2280" t="s">
        <v>2199</v>
      </c>
      <c r="E2280" t="s">
        <v>2242</v>
      </c>
      <c r="F2280" t="s">
        <v>2201</v>
      </c>
      <c r="G2280" t="s">
        <v>19945</v>
      </c>
      <c r="H2280" t="s">
        <v>14</v>
      </c>
      <c r="I2280" t="s">
        <v>3813</v>
      </c>
      <c r="J2280" t="s">
        <v>19946</v>
      </c>
      <c r="K2280" t="s">
        <v>26276</v>
      </c>
      <c r="L2280" t="s">
        <v>14</v>
      </c>
      <c r="M2280" t="s">
        <v>14</v>
      </c>
      <c r="N2280" t="s">
        <v>3082</v>
      </c>
      <c r="O2280" t="s">
        <v>26276</v>
      </c>
      <c r="P2280" t="s">
        <v>14</v>
      </c>
      <c r="Q2280" t="s">
        <v>26276</v>
      </c>
      <c r="R2280" t="s">
        <v>26276</v>
      </c>
      <c r="S2280" t="s">
        <v>14</v>
      </c>
      <c r="T2280" t="s">
        <v>14</v>
      </c>
      <c r="U2280" t="s">
        <v>14</v>
      </c>
      <c r="V2280" t="s">
        <v>14</v>
      </c>
      <c r="W2280" t="s">
        <v>14</v>
      </c>
      <c r="X2280" t="s">
        <v>14</v>
      </c>
      <c r="Y2280" t="s">
        <v>14</v>
      </c>
      <c r="Z2280" t="s">
        <v>14</v>
      </c>
      <c r="AA2280" t="s">
        <v>19940</v>
      </c>
      <c r="AB2280" t="s">
        <v>26276</v>
      </c>
      <c r="AC2280" t="s">
        <v>11782</v>
      </c>
      <c r="AD2280" t="s">
        <v>2207</v>
      </c>
      <c r="AE2280" t="s">
        <v>11783</v>
      </c>
      <c r="AF2280" t="s">
        <v>19941</v>
      </c>
      <c r="AG2280" t="s">
        <v>14</v>
      </c>
      <c r="AH2280" t="s">
        <v>2209</v>
      </c>
      <c r="AI2280" t="s">
        <v>19942</v>
      </c>
      <c r="AJ2280" t="s">
        <v>22246</v>
      </c>
      <c r="AK2280" t="s">
        <v>11785</v>
      </c>
      <c r="AL2280" t="s">
        <v>24221</v>
      </c>
      <c r="AM2280" t="s">
        <v>11785</v>
      </c>
      <c r="AN2280" t="s">
        <v>1179</v>
      </c>
      <c r="AO2280" t="s">
        <v>373</v>
      </c>
      <c r="AP2280" t="s">
        <v>24222</v>
      </c>
      <c r="AQ2280" t="s">
        <v>14</v>
      </c>
      <c r="AR2280" t="s">
        <v>14</v>
      </c>
      <c r="AS2280" t="s">
        <v>14</v>
      </c>
      <c r="AT2280" t="s">
        <v>14</v>
      </c>
      <c r="AU2280" t="s">
        <v>19929</v>
      </c>
      <c r="AV2280" t="s">
        <v>725</v>
      </c>
      <c r="AW2280" t="s">
        <v>725</v>
      </c>
      <c r="AX2280" t="s">
        <v>725</v>
      </c>
      <c r="AY2280" t="s">
        <v>19945</v>
      </c>
      <c r="AZ2280" t="s">
        <v>22157</v>
      </c>
      <c r="BA2280" t="s">
        <v>22074</v>
      </c>
      <c r="BB2280" t="s">
        <v>22094</v>
      </c>
      <c r="BC2280">
        <v>35320.67</v>
      </c>
      <c r="BD2280">
        <v>40971.980000000003</v>
      </c>
      <c r="BE2280" t="s">
        <v>14</v>
      </c>
      <c r="BF2280" t="s">
        <v>14</v>
      </c>
      <c r="BG2280" t="s">
        <v>2214</v>
      </c>
      <c r="BH2280" t="s">
        <v>14</v>
      </c>
      <c r="BI2280" t="s">
        <v>22092</v>
      </c>
      <c r="BJ2280" t="s">
        <v>19947</v>
      </c>
      <c r="BK2280" t="s">
        <v>14</v>
      </c>
      <c r="BL2280" t="s">
        <v>22074</v>
      </c>
      <c r="BM2280" t="s">
        <v>22094</v>
      </c>
      <c r="BN2280" t="s">
        <v>19946</v>
      </c>
      <c r="BO2280" t="s">
        <v>14</v>
      </c>
      <c r="BP2280" t="s">
        <v>26276</v>
      </c>
      <c r="BQ2280" t="s">
        <v>2217</v>
      </c>
      <c r="BR2280" t="s">
        <v>2303</v>
      </c>
      <c r="BS2280" t="s">
        <v>2404</v>
      </c>
      <c r="BT2280" t="s">
        <v>14</v>
      </c>
      <c r="BU2280" t="s">
        <v>14</v>
      </c>
      <c r="BV2280" t="s">
        <v>14</v>
      </c>
      <c r="BW2280" t="s">
        <v>14</v>
      </c>
      <c r="BX2280" t="s">
        <v>14</v>
      </c>
      <c r="BY2280" t="s">
        <v>2220</v>
      </c>
      <c r="BZ2280" t="s">
        <v>26276</v>
      </c>
      <c r="CA2280" t="s">
        <v>2633</v>
      </c>
      <c r="CB2280" t="s">
        <v>14</v>
      </c>
      <c r="CC2280" t="s">
        <v>14</v>
      </c>
      <c r="CD2280" t="s">
        <v>14</v>
      </c>
      <c r="CE2280" t="s">
        <v>14</v>
      </c>
      <c r="CF2280" t="s">
        <v>19948</v>
      </c>
      <c r="CG2280" t="s">
        <v>725</v>
      </c>
      <c r="CH2280" t="s">
        <v>22075</v>
      </c>
      <c r="CJ2280" t="s">
        <v>373</v>
      </c>
      <c r="CK2280" t="s">
        <v>24</v>
      </c>
      <c r="CL2280" s="13"/>
      <c r="CM2280" s="4" t="str">
        <f>_xlfn.XLOOKUP($CG2280,tbl_area_24_07_2024[Nombre Área],tbl_area_24_07_2024[Estado],"Si no se encuentra",2,)</f>
        <v>Hidalgo</v>
      </c>
      <c r="CN2280" s="4" t="str">
        <f>_xlfn.XLOOKUP($CG2280,tbl_area_24_07_2024[Nombre Área],tbl_area_24_07_2024[Estructura],"Si no se encuentra",2,)</f>
        <v>Juntas Distritales</v>
      </c>
    </row>
    <row r="2281" spans="1:92" ht="20" x14ac:dyDescent="0.85">
      <c r="A2281" t="s">
        <v>22073</v>
      </c>
      <c r="B2281" t="s">
        <v>22074</v>
      </c>
      <c r="C2281" t="s">
        <v>22075</v>
      </c>
      <c r="D2281" t="s">
        <v>2199</v>
      </c>
      <c r="E2281" t="s">
        <v>2242</v>
      </c>
      <c r="F2281" t="s">
        <v>2201</v>
      </c>
      <c r="G2281" t="s">
        <v>19949</v>
      </c>
      <c r="H2281" t="s">
        <v>14</v>
      </c>
      <c r="I2281" t="s">
        <v>3813</v>
      </c>
      <c r="J2281" t="s">
        <v>19950</v>
      </c>
      <c r="K2281" t="s">
        <v>26277</v>
      </c>
      <c r="L2281" t="s">
        <v>14</v>
      </c>
      <c r="M2281" t="s">
        <v>14</v>
      </c>
      <c r="N2281" t="s">
        <v>3082</v>
      </c>
      <c r="O2281" t="s">
        <v>26277</v>
      </c>
      <c r="P2281" t="s">
        <v>14</v>
      </c>
      <c r="Q2281" t="s">
        <v>26277</v>
      </c>
      <c r="R2281" t="s">
        <v>26277</v>
      </c>
      <c r="S2281" t="s">
        <v>14</v>
      </c>
      <c r="T2281" t="s">
        <v>14</v>
      </c>
      <c r="U2281" t="s">
        <v>14</v>
      </c>
      <c r="V2281" t="s">
        <v>14</v>
      </c>
      <c r="W2281" t="s">
        <v>14</v>
      </c>
      <c r="X2281" t="s">
        <v>14</v>
      </c>
      <c r="Y2281" t="s">
        <v>14</v>
      </c>
      <c r="Z2281" t="s">
        <v>14</v>
      </c>
      <c r="AA2281" t="s">
        <v>19940</v>
      </c>
      <c r="AB2281" t="s">
        <v>26277</v>
      </c>
      <c r="AC2281" t="s">
        <v>11782</v>
      </c>
      <c r="AD2281" t="s">
        <v>2207</v>
      </c>
      <c r="AE2281" t="s">
        <v>11783</v>
      </c>
      <c r="AF2281" t="s">
        <v>19941</v>
      </c>
      <c r="AG2281" t="s">
        <v>14</v>
      </c>
      <c r="AH2281" t="s">
        <v>2209</v>
      </c>
      <c r="AI2281" t="s">
        <v>19942</v>
      </c>
      <c r="AJ2281" t="s">
        <v>22246</v>
      </c>
      <c r="AK2281" t="s">
        <v>11785</v>
      </c>
      <c r="AL2281" t="s">
        <v>24221</v>
      </c>
      <c r="AM2281" t="s">
        <v>11785</v>
      </c>
      <c r="AN2281" t="s">
        <v>1179</v>
      </c>
      <c r="AO2281" t="s">
        <v>373</v>
      </c>
      <c r="AP2281" t="s">
        <v>24222</v>
      </c>
      <c r="AQ2281" t="s">
        <v>14</v>
      </c>
      <c r="AR2281" t="s">
        <v>14</v>
      </c>
      <c r="AS2281" t="s">
        <v>14</v>
      </c>
      <c r="AT2281" t="s">
        <v>14</v>
      </c>
      <c r="AU2281" t="s">
        <v>19929</v>
      </c>
      <c r="AV2281" t="s">
        <v>725</v>
      </c>
      <c r="AW2281" t="s">
        <v>725</v>
      </c>
      <c r="AX2281" t="s">
        <v>725</v>
      </c>
      <c r="AY2281" t="s">
        <v>19949</v>
      </c>
      <c r="AZ2281" t="s">
        <v>22157</v>
      </c>
      <c r="BA2281" t="s">
        <v>22104</v>
      </c>
      <c r="BB2281" t="s">
        <v>22082</v>
      </c>
      <c r="BC2281">
        <v>20100.25</v>
      </c>
      <c r="BD2281">
        <v>23316.29</v>
      </c>
      <c r="BE2281" t="s">
        <v>14</v>
      </c>
      <c r="BF2281" t="s">
        <v>14</v>
      </c>
      <c r="BG2281" t="s">
        <v>2214</v>
      </c>
      <c r="BH2281" t="s">
        <v>14</v>
      </c>
      <c r="BI2281" t="s">
        <v>22092</v>
      </c>
      <c r="BJ2281" t="s">
        <v>19951</v>
      </c>
      <c r="BK2281" t="s">
        <v>14</v>
      </c>
      <c r="BL2281" t="s">
        <v>22104</v>
      </c>
      <c r="BM2281" t="s">
        <v>22082</v>
      </c>
      <c r="BN2281" t="s">
        <v>19950</v>
      </c>
      <c r="BO2281" t="s">
        <v>14</v>
      </c>
      <c r="BP2281" t="s">
        <v>26277</v>
      </c>
      <c r="BQ2281" t="s">
        <v>2217</v>
      </c>
      <c r="BR2281" t="s">
        <v>2303</v>
      </c>
      <c r="BS2281" t="s">
        <v>2404</v>
      </c>
      <c r="BT2281" t="s">
        <v>14</v>
      </c>
      <c r="BU2281" t="s">
        <v>14</v>
      </c>
      <c r="BV2281" t="s">
        <v>14</v>
      </c>
      <c r="BW2281" t="s">
        <v>14</v>
      </c>
      <c r="BX2281" t="s">
        <v>14</v>
      </c>
      <c r="BY2281" t="s">
        <v>2220</v>
      </c>
      <c r="BZ2281" t="s">
        <v>26277</v>
      </c>
      <c r="CA2281" t="s">
        <v>2633</v>
      </c>
      <c r="CB2281" t="s">
        <v>14</v>
      </c>
      <c r="CC2281" t="s">
        <v>14</v>
      </c>
      <c r="CD2281" t="s">
        <v>14</v>
      </c>
      <c r="CE2281" t="s">
        <v>14</v>
      </c>
      <c r="CF2281" t="s">
        <v>19952</v>
      </c>
      <c r="CG2281" t="s">
        <v>725</v>
      </c>
      <c r="CH2281" t="s">
        <v>22075</v>
      </c>
      <c r="CJ2281" t="s">
        <v>373</v>
      </c>
      <c r="CK2281" t="s">
        <v>24</v>
      </c>
      <c r="CL2281" s="13"/>
      <c r="CM2281" s="4" t="str">
        <f>_xlfn.XLOOKUP($CG2281,tbl_area_24_07_2024[Nombre Área],tbl_area_24_07_2024[Estado],"Si no se encuentra",2,)</f>
        <v>Hidalgo</v>
      </c>
      <c r="CN2281" s="4" t="str">
        <f>_xlfn.XLOOKUP($CG2281,tbl_area_24_07_2024[Nombre Área],tbl_area_24_07_2024[Estructura],"Si no se encuentra",2,)</f>
        <v>Juntas Distritales</v>
      </c>
    </row>
    <row r="2282" spans="1:92" ht="20" x14ac:dyDescent="0.85">
      <c r="A2282" t="s">
        <v>22073</v>
      </c>
      <c r="B2282" t="s">
        <v>22074</v>
      </c>
      <c r="C2282" t="s">
        <v>22075</v>
      </c>
      <c r="D2282" t="s">
        <v>2199</v>
      </c>
      <c r="E2282" t="s">
        <v>2242</v>
      </c>
      <c r="F2282" t="s">
        <v>2201</v>
      </c>
      <c r="G2282" t="s">
        <v>19953</v>
      </c>
      <c r="H2282" t="s">
        <v>14</v>
      </c>
      <c r="I2282" t="s">
        <v>3813</v>
      </c>
      <c r="J2282" t="s">
        <v>19954</v>
      </c>
      <c r="K2282" t="s">
        <v>26278</v>
      </c>
      <c r="L2282" t="s">
        <v>14</v>
      </c>
      <c r="M2282" t="s">
        <v>14</v>
      </c>
      <c r="N2282" t="s">
        <v>3082</v>
      </c>
      <c r="O2282" t="s">
        <v>26278</v>
      </c>
      <c r="P2282" t="s">
        <v>14</v>
      </c>
      <c r="Q2282" t="s">
        <v>26278</v>
      </c>
      <c r="R2282" t="s">
        <v>26278</v>
      </c>
      <c r="S2282" t="s">
        <v>14</v>
      </c>
      <c r="T2282" t="s">
        <v>14</v>
      </c>
      <c r="U2282" t="s">
        <v>14</v>
      </c>
      <c r="V2282" t="s">
        <v>14</v>
      </c>
      <c r="W2282" t="s">
        <v>14</v>
      </c>
      <c r="X2282" t="s">
        <v>14</v>
      </c>
      <c r="Y2282" t="s">
        <v>14</v>
      </c>
      <c r="Z2282" t="s">
        <v>14</v>
      </c>
      <c r="AA2282" t="s">
        <v>19940</v>
      </c>
      <c r="AB2282" t="s">
        <v>26278</v>
      </c>
      <c r="AC2282" t="s">
        <v>11782</v>
      </c>
      <c r="AD2282" t="s">
        <v>2207</v>
      </c>
      <c r="AE2282" t="s">
        <v>11783</v>
      </c>
      <c r="AF2282" t="s">
        <v>19941</v>
      </c>
      <c r="AG2282" t="s">
        <v>14</v>
      </c>
      <c r="AH2282" t="s">
        <v>2209</v>
      </c>
      <c r="AI2282" t="s">
        <v>19942</v>
      </c>
      <c r="AJ2282" t="s">
        <v>22246</v>
      </c>
      <c r="AK2282" t="s">
        <v>11785</v>
      </c>
      <c r="AL2282" t="s">
        <v>24221</v>
      </c>
      <c r="AM2282" t="s">
        <v>11785</v>
      </c>
      <c r="AN2282" t="s">
        <v>1179</v>
      </c>
      <c r="AO2282" t="s">
        <v>373</v>
      </c>
      <c r="AP2282" t="s">
        <v>24222</v>
      </c>
      <c r="AQ2282" t="s">
        <v>14</v>
      </c>
      <c r="AR2282" t="s">
        <v>14</v>
      </c>
      <c r="AS2282" t="s">
        <v>14</v>
      </c>
      <c r="AT2282" t="s">
        <v>14</v>
      </c>
      <c r="AU2282" t="s">
        <v>19929</v>
      </c>
      <c r="AV2282" t="s">
        <v>725</v>
      </c>
      <c r="AW2282" t="s">
        <v>725</v>
      </c>
      <c r="AX2282" t="s">
        <v>725</v>
      </c>
      <c r="AY2282" t="s">
        <v>19953</v>
      </c>
      <c r="AZ2282" t="s">
        <v>22157</v>
      </c>
      <c r="BA2282" t="s">
        <v>22104</v>
      </c>
      <c r="BB2282" t="s">
        <v>22082</v>
      </c>
      <c r="BC2282">
        <v>35320.67</v>
      </c>
      <c r="BD2282">
        <v>40971.980000000003</v>
      </c>
      <c r="BE2282" t="s">
        <v>14</v>
      </c>
      <c r="BF2282" t="s">
        <v>14</v>
      </c>
      <c r="BG2282" t="s">
        <v>2214</v>
      </c>
      <c r="BH2282" t="s">
        <v>14</v>
      </c>
      <c r="BI2282" t="s">
        <v>22092</v>
      </c>
      <c r="BJ2282" t="s">
        <v>19955</v>
      </c>
      <c r="BK2282" t="s">
        <v>14</v>
      </c>
      <c r="BL2282" t="s">
        <v>22104</v>
      </c>
      <c r="BM2282" t="s">
        <v>22082</v>
      </c>
      <c r="BN2282" t="s">
        <v>19954</v>
      </c>
      <c r="BO2282" t="s">
        <v>14</v>
      </c>
      <c r="BP2282" t="s">
        <v>26278</v>
      </c>
      <c r="BQ2282" t="s">
        <v>2217</v>
      </c>
      <c r="BR2282" t="s">
        <v>2303</v>
      </c>
      <c r="BS2282" t="s">
        <v>2404</v>
      </c>
      <c r="BT2282" t="s">
        <v>14</v>
      </c>
      <c r="BU2282" t="s">
        <v>14</v>
      </c>
      <c r="BV2282" t="s">
        <v>14</v>
      </c>
      <c r="BW2282" t="s">
        <v>14</v>
      </c>
      <c r="BX2282" t="s">
        <v>14</v>
      </c>
      <c r="BY2282" t="s">
        <v>2220</v>
      </c>
      <c r="BZ2282" t="s">
        <v>26278</v>
      </c>
      <c r="CA2282" t="s">
        <v>2633</v>
      </c>
      <c r="CB2282" t="s">
        <v>14</v>
      </c>
      <c r="CC2282" t="s">
        <v>14</v>
      </c>
      <c r="CD2282" t="s">
        <v>14</v>
      </c>
      <c r="CE2282" t="s">
        <v>14</v>
      </c>
      <c r="CF2282" t="s">
        <v>19956</v>
      </c>
      <c r="CG2282" t="s">
        <v>725</v>
      </c>
      <c r="CH2282" t="s">
        <v>22075</v>
      </c>
      <c r="CJ2282" t="s">
        <v>373</v>
      </c>
      <c r="CK2282" t="s">
        <v>24</v>
      </c>
      <c r="CL2282" s="13"/>
      <c r="CM2282" s="4" t="str">
        <f>_xlfn.XLOOKUP($CG2282,tbl_area_24_07_2024[Nombre Área],tbl_area_24_07_2024[Estado],"Si no se encuentra",2,)</f>
        <v>Hidalgo</v>
      </c>
      <c r="CN2282" s="4" t="str">
        <f>_xlfn.XLOOKUP($CG2282,tbl_area_24_07_2024[Nombre Área],tbl_area_24_07_2024[Estructura],"Si no se encuentra",2,)</f>
        <v>Juntas Distritales</v>
      </c>
    </row>
    <row r="2283" spans="1:92" ht="20" x14ac:dyDescent="0.85">
      <c r="A2283" t="s">
        <v>22073</v>
      </c>
      <c r="B2283" t="s">
        <v>22074</v>
      </c>
      <c r="C2283" t="s">
        <v>22075</v>
      </c>
      <c r="D2283" t="s">
        <v>2199</v>
      </c>
      <c r="E2283" t="s">
        <v>2200</v>
      </c>
      <c r="F2283" t="s">
        <v>2201</v>
      </c>
      <c r="G2283" t="s">
        <v>19957</v>
      </c>
      <c r="H2283" t="s">
        <v>14</v>
      </c>
      <c r="I2283" t="s">
        <v>19958</v>
      </c>
      <c r="J2283" t="s">
        <v>19959</v>
      </c>
      <c r="K2283" t="s">
        <v>26279</v>
      </c>
      <c r="L2283" t="s">
        <v>14</v>
      </c>
      <c r="M2283" t="s">
        <v>14</v>
      </c>
      <c r="N2283" t="s">
        <v>19960</v>
      </c>
      <c r="O2283" t="s">
        <v>26279</v>
      </c>
      <c r="P2283" t="s">
        <v>14</v>
      </c>
      <c r="Q2283" t="s">
        <v>26279</v>
      </c>
      <c r="R2283" t="s">
        <v>26279</v>
      </c>
      <c r="S2283" t="s">
        <v>14</v>
      </c>
      <c r="T2283" t="s">
        <v>14</v>
      </c>
      <c r="U2283" t="s">
        <v>14</v>
      </c>
      <c r="V2283" t="s">
        <v>14</v>
      </c>
      <c r="W2283" t="s">
        <v>2023</v>
      </c>
      <c r="X2283" t="s">
        <v>353</v>
      </c>
      <c r="Y2283" t="s">
        <v>19961</v>
      </c>
      <c r="Z2283" t="s">
        <v>18</v>
      </c>
      <c r="AA2283" t="s">
        <v>14</v>
      </c>
      <c r="AB2283" t="s">
        <v>26279</v>
      </c>
      <c r="AC2283" t="s">
        <v>19962</v>
      </c>
      <c r="AD2283" t="s">
        <v>2207</v>
      </c>
      <c r="AE2283" t="s">
        <v>19963</v>
      </c>
      <c r="AF2283" t="s">
        <v>19964</v>
      </c>
      <c r="AG2283" t="s">
        <v>14</v>
      </c>
      <c r="AH2283" t="s">
        <v>2209</v>
      </c>
      <c r="AI2283" t="s">
        <v>2750</v>
      </c>
      <c r="AJ2283" t="s">
        <v>1470</v>
      </c>
      <c r="AK2283" t="s">
        <v>1794</v>
      </c>
      <c r="AL2283" t="s">
        <v>1470</v>
      </c>
      <c r="AM2283" t="s">
        <v>1794</v>
      </c>
      <c r="AN2283" t="s">
        <v>1450</v>
      </c>
      <c r="AO2283" t="s">
        <v>447</v>
      </c>
      <c r="AP2283" t="s">
        <v>26280</v>
      </c>
      <c r="AQ2283" t="s">
        <v>14</v>
      </c>
      <c r="AR2283" t="s">
        <v>14</v>
      </c>
      <c r="AS2283" t="s">
        <v>14</v>
      </c>
      <c r="AT2283" t="s">
        <v>14</v>
      </c>
      <c r="AU2283" t="s">
        <v>2211</v>
      </c>
      <c r="AV2283" t="s">
        <v>19965</v>
      </c>
      <c r="AW2283" t="s">
        <v>19966</v>
      </c>
      <c r="AX2283" t="s">
        <v>19966</v>
      </c>
      <c r="AY2283" t="s">
        <v>19957</v>
      </c>
      <c r="AZ2283" t="s">
        <v>22288</v>
      </c>
      <c r="BA2283" t="s">
        <v>22288</v>
      </c>
      <c r="BB2283" t="s">
        <v>22289</v>
      </c>
      <c r="BC2283">
        <v>155417.4</v>
      </c>
      <c r="BD2283">
        <v>180248.18</v>
      </c>
      <c r="BE2283" t="s">
        <v>14</v>
      </c>
      <c r="BF2283" t="s">
        <v>14</v>
      </c>
      <c r="BG2283" t="s">
        <v>2214</v>
      </c>
      <c r="BH2283" t="s">
        <v>14</v>
      </c>
      <c r="BI2283" t="s">
        <v>22092</v>
      </c>
      <c r="BJ2283" t="s">
        <v>19960</v>
      </c>
      <c r="BK2283" t="s">
        <v>14</v>
      </c>
      <c r="BL2283" t="s">
        <v>22288</v>
      </c>
      <c r="BM2283" t="s">
        <v>22289</v>
      </c>
      <c r="BN2283" t="s">
        <v>19967</v>
      </c>
      <c r="BO2283" t="s">
        <v>14</v>
      </c>
      <c r="BP2283" t="s">
        <v>26279</v>
      </c>
      <c r="BQ2283" t="s">
        <v>2217</v>
      </c>
      <c r="BR2283" t="s">
        <v>2303</v>
      </c>
      <c r="BS2283" t="s">
        <v>2376</v>
      </c>
      <c r="BT2283" t="s">
        <v>14</v>
      </c>
      <c r="BU2283" t="s">
        <v>14</v>
      </c>
      <c r="BV2283" t="s">
        <v>14</v>
      </c>
      <c r="BW2283" t="s">
        <v>14</v>
      </c>
      <c r="BX2283" t="s">
        <v>14</v>
      </c>
      <c r="BY2283" t="s">
        <v>2220</v>
      </c>
      <c r="BZ2283" t="s">
        <v>26279</v>
      </c>
      <c r="CA2283" t="s">
        <v>14</v>
      </c>
      <c r="CB2283" t="s">
        <v>14</v>
      </c>
      <c r="CC2283" t="s">
        <v>14</v>
      </c>
      <c r="CD2283" t="s">
        <v>14</v>
      </c>
      <c r="CE2283" t="s">
        <v>14</v>
      </c>
      <c r="CF2283" t="s">
        <v>19968</v>
      </c>
      <c r="CG2283" t="s">
        <v>705</v>
      </c>
      <c r="CH2283" t="s">
        <v>22075</v>
      </c>
      <c r="CJ2283" t="s">
        <v>447</v>
      </c>
      <c r="CK2283" t="s">
        <v>24</v>
      </c>
      <c r="CL2283" s="13"/>
      <c r="CM2283" s="4" t="str">
        <f>_xlfn.XLOOKUP($CG2283,tbl_area_24_07_2024[Nombre Área],tbl_area_24_07_2024[Estado],"Si no se encuentra",2,)</f>
        <v>Yucatán</v>
      </c>
      <c r="CN2283" s="4" t="str">
        <f>_xlfn.XLOOKUP($CG2283,tbl_area_24_07_2024[Nombre Área],tbl_area_24_07_2024[Estructura],"Si no se encuentra",2,)</f>
        <v>Juntas Distritales</v>
      </c>
    </row>
    <row r="2284" spans="1:92" ht="20" x14ac:dyDescent="0.85">
      <c r="A2284" t="s">
        <v>22073</v>
      </c>
      <c r="B2284" t="s">
        <v>22074</v>
      </c>
      <c r="C2284" t="s">
        <v>22075</v>
      </c>
      <c r="D2284" t="s">
        <v>2199</v>
      </c>
      <c r="E2284" t="s">
        <v>2242</v>
      </c>
      <c r="F2284" t="s">
        <v>2201</v>
      </c>
      <c r="G2284" t="s">
        <v>19969</v>
      </c>
      <c r="H2284" t="s">
        <v>14</v>
      </c>
      <c r="I2284" t="s">
        <v>19970</v>
      </c>
      <c r="J2284" t="s">
        <v>19971</v>
      </c>
      <c r="K2284" t="s">
        <v>26281</v>
      </c>
      <c r="L2284" t="s">
        <v>14</v>
      </c>
      <c r="M2284" t="s">
        <v>14</v>
      </c>
      <c r="N2284" t="s">
        <v>19972</v>
      </c>
      <c r="O2284" t="s">
        <v>26281</v>
      </c>
      <c r="P2284" t="s">
        <v>14</v>
      </c>
      <c r="Q2284" t="s">
        <v>26281</v>
      </c>
      <c r="R2284" t="s">
        <v>26281</v>
      </c>
      <c r="S2284" t="s">
        <v>14</v>
      </c>
      <c r="T2284" t="s">
        <v>14</v>
      </c>
      <c r="U2284" t="s">
        <v>14</v>
      </c>
      <c r="V2284" t="s">
        <v>14</v>
      </c>
      <c r="W2284" t="s">
        <v>14</v>
      </c>
      <c r="X2284" t="s">
        <v>14</v>
      </c>
      <c r="Y2284" t="s">
        <v>14</v>
      </c>
      <c r="Z2284" t="s">
        <v>14</v>
      </c>
      <c r="AA2284" t="s">
        <v>19973</v>
      </c>
      <c r="AB2284" t="s">
        <v>26281</v>
      </c>
      <c r="AC2284" t="s">
        <v>19974</v>
      </c>
      <c r="AD2284" t="s">
        <v>2207</v>
      </c>
      <c r="AE2284" t="s">
        <v>1182</v>
      </c>
      <c r="AF2284" t="s">
        <v>1610</v>
      </c>
      <c r="AG2284" t="s">
        <v>14</v>
      </c>
      <c r="AH2284" t="s">
        <v>2337</v>
      </c>
      <c r="AI2284" t="s">
        <v>19975</v>
      </c>
      <c r="AJ2284" t="s">
        <v>1470</v>
      </c>
      <c r="AK2284" t="s">
        <v>1794</v>
      </c>
      <c r="AL2284" t="s">
        <v>1470</v>
      </c>
      <c r="AM2284" t="s">
        <v>1794</v>
      </c>
      <c r="AN2284" t="s">
        <v>1450</v>
      </c>
      <c r="AO2284" t="s">
        <v>447</v>
      </c>
      <c r="AP2284" t="s">
        <v>25389</v>
      </c>
      <c r="AQ2284" t="s">
        <v>14</v>
      </c>
      <c r="AR2284" t="s">
        <v>14</v>
      </c>
      <c r="AS2284" t="s">
        <v>14</v>
      </c>
      <c r="AT2284" t="s">
        <v>14</v>
      </c>
      <c r="AU2284" t="s">
        <v>19976</v>
      </c>
      <c r="AV2284" t="s">
        <v>19965</v>
      </c>
      <c r="AW2284" t="s">
        <v>19966</v>
      </c>
      <c r="AX2284" t="s">
        <v>19966</v>
      </c>
      <c r="AY2284" t="s">
        <v>19969</v>
      </c>
      <c r="AZ2284" t="s">
        <v>22100</v>
      </c>
      <c r="BA2284" t="s">
        <v>22100</v>
      </c>
      <c r="BB2284" t="s">
        <v>22089</v>
      </c>
      <c r="BC2284">
        <v>493260.76</v>
      </c>
      <c r="BD2284">
        <v>587215.19999999995</v>
      </c>
      <c r="BE2284" t="s">
        <v>14</v>
      </c>
      <c r="BF2284" t="s">
        <v>14</v>
      </c>
      <c r="BG2284" t="s">
        <v>2214</v>
      </c>
      <c r="BH2284" t="s">
        <v>14</v>
      </c>
      <c r="BI2284" t="s">
        <v>22092</v>
      </c>
      <c r="BJ2284" t="s">
        <v>3082</v>
      </c>
      <c r="BK2284" t="s">
        <v>14</v>
      </c>
      <c r="BL2284" t="s">
        <v>22100</v>
      </c>
      <c r="BM2284" t="s">
        <v>22089</v>
      </c>
      <c r="BN2284" t="s">
        <v>19977</v>
      </c>
      <c r="BO2284" t="s">
        <v>14</v>
      </c>
      <c r="BP2284" t="s">
        <v>26281</v>
      </c>
      <c r="BQ2284" t="s">
        <v>2217</v>
      </c>
      <c r="BR2284" t="s">
        <v>2303</v>
      </c>
      <c r="BS2284" t="s">
        <v>2376</v>
      </c>
      <c r="BT2284" t="s">
        <v>14</v>
      </c>
      <c r="BU2284" t="s">
        <v>14</v>
      </c>
      <c r="BV2284" t="s">
        <v>14</v>
      </c>
      <c r="BW2284" t="s">
        <v>14</v>
      </c>
      <c r="BX2284" t="s">
        <v>14</v>
      </c>
      <c r="BY2284" t="s">
        <v>2220</v>
      </c>
      <c r="BZ2284" t="s">
        <v>26281</v>
      </c>
      <c r="CA2284" t="s">
        <v>14</v>
      </c>
      <c r="CB2284" t="s">
        <v>14</v>
      </c>
      <c r="CC2284" t="s">
        <v>14</v>
      </c>
      <c r="CD2284" t="s">
        <v>14</v>
      </c>
      <c r="CE2284" t="s">
        <v>14</v>
      </c>
      <c r="CF2284" t="s">
        <v>19978</v>
      </c>
      <c r="CG2284" t="s">
        <v>705</v>
      </c>
      <c r="CH2284" t="s">
        <v>22075</v>
      </c>
      <c r="CJ2284" t="s">
        <v>447</v>
      </c>
      <c r="CK2284" t="s">
        <v>24</v>
      </c>
      <c r="CL2284" s="13"/>
      <c r="CM2284" s="4" t="str">
        <f>_xlfn.XLOOKUP($CG2284,tbl_area_24_07_2024[Nombre Área],tbl_area_24_07_2024[Estado],"Si no se encuentra",2,)</f>
        <v>Yucatán</v>
      </c>
      <c r="CN2284" s="4" t="str">
        <f>_xlfn.XLOOKUP($CG2284,tbl_area_24_07_2024[Nombre Área],tbl_area_24_07_2024[Estructura],"Si no se encuentra",2,)</f>
        <v>Juntas Distritales</v>
      </c>
    </row>
    <row r="2285" spans="1:92" ht="20" x14ac:dyDescent="0.85">
      <c r="A2285" t="s">
        <v>22073</v>
      </c>
      <c r="B2285" t="s">
        <v>22074</v>
      </c>
      <c r="C2285" t="s">
        <v>22075</v>
      </c>
      <c r="D2285" t="s">
        <v>2199</v>
      </c>
      <c r="E2285" t="s">
        <v>2242</v>
      </c>
      <c r="F2285" t="s">
        <v>2201</v>
      </c>
      <c r="G2285" t="s">
        <v>19979</v>
      </c>
      <c r="H2285" t="s">
        <v>14</v>
      </c>
      <c r="I2285" t="s">
        <v>19980</v>
      </c>
      <c r="J2285" t="s">
        <v>19981</v>
      </c>
      <c r="K2285" t="s">
        <v>26282</v>
      </c>
      <c r="L2285" t="s">
        <v>14</v>
      </c>
      <c r="M2285" t="s">
        <v>14</v>
      </c>
      <c r="N2285" t="s">
        <v>19982</v>
      </c>
      <c r="O2285" t="s">
        <v>26282</v>
      </c>
      <c r="P2285" t="s">
        <v>14</v>
      </c>
      <c r="Q2285" t="s">
        <v>26282</v>
      </c>
      <c r="R2285" t="s">
        <v>26282</v>
      </c>
      <c r="S2285" t="s">
        <v>14</v>
      </c>
      <c r="T2285" t="s">
        <v>14</v>
      </c>
      <c r="U2285" t="s">
        <v>14</v>
      </c>
      <c r="V2285" t="s">
        <v>14</v>
      </c>
      <c r="W2285" t="s">
        <v>17096</v>
      </c>
      <c r="X2285" t="s">
        <v>77</v>
      </c>
      <c r="Y2285" t="s">
        <v>95</v>
      </c>
      <c r="Z2285" t="s">
        <v>18</v>
      </c>
      <c r="AA2285" t="s">
        <v>14</v>
      </c>
      <c r="AB2285" t="s">
        <v>26282</v>
      </c>
      <c r="AC2285" t="s">
        <v>17097</v>
      </c>
      <c r="AD2285" t="s">
        <v>2207</v>
      </c>
      <c r="AE2285" t="s">
        <v>19983</v>
      </c>
      <c r="AF2285" t="s">
        <v>9418</v>
      </c>
      <c r="AG2285" t="s">
        <v>14</v>
      </c>
      <c r="AH2285" t="s">
        <v>2209</v>
      </c>
      <c r="AI2285" t="s">
        <v>12461</v>
      </c>
      <c r="AJ2285" t="s">
        <v>1470</v>
      </c>
      <c r="AK2285" t="s">
        <v>1794</v>
      </c>
      <c r="AL2285" t="s">
        <v>1470</v>
      </c>
      <c r="AM2285" t="s">
        <v>1794</v>
      </c>
      <c r="AN2285" t="s">
        <v>1450</v>
      </c>
      <c r="AO2285" t="s">
        <v>447</v>
      </c>
      <c r="AP2285" t="s">
        <v>24370</v>
      </c>
      <c r="AQ2285" t="s">
        <v>14</v>
      </c>
      <c r="AR2285" t="s">
        <v>14</v>
      </c>
      <c r="AS2285" t="s">
        <v>14</v>
      </c>
      <c r="AT2285" t="s">
        <v>14</v>
      </c>
      <c r="AU2285" t="s">
        <v>19984</v>
      </c>
      <c r="AV2285" t="s">
        <v>19965</v>
      </c>
      <c r="AW2285" t="s">
        <v>19966</v>
      </c>
      <c r="AX2285" t="s">
        <v>19966</v>
      </c>
      <c r="AY2285" t="s">
        <v>19979</v>
      </c>
      <c r="AZ2285" t="s">
        <v>22100</v>
      </c>
      <c r="BA2285" t="s">
        <v>22100</v>
      </c>
      <c r="BB2285" t="s">
        <v>22089</v>
      </c>
      <c r="BC2285">
        <v>4310.24</v>
      </c>
      <c r="BD2285">
        <v>4999.88</v>
      </c>
      <c r="BE2285" t="s">
        <v>14</v>
      </c>
      <c r="BF2285" t="s">
        <v>14</v>
      </c>
      <c r="BG2285" t="s">
        <v>2214</v>
      </c>
      <c r="BH2285" t="s">
        <v>14</v>
      </c>
      <c r="BI2285" t="s">
        <v>22092</v>
      </c>
      <c r="BJ2285" t="s">
        <v>3545</v>
      </c>
      <c r="BK2285" t="s">
        <v>14</v>
      </c>
      <c r="BL2285" t="s">
        <v>22100</v>
      </c>
      <c r="BM2285" t="s">
        <v>22089</v>
      </c>
      <c r="BN2285" t="s">
        <v>19985</v>
      </c>
      <c r="BO2285" t="s">
        <v>14</v>
      </c>
      <c r="BP2285" t="s">
        <v>26282</v>
      </c>
      <c r="BQ2285" t="s">
        <v>2217</v>
      </c>
      <c r="BR2285" t="s">
        <v>2303</v>
      </c>
      <c r="BS2285" t="s">
        <v>2376</v>
      </c>
      <c r="BT2285" t="s">
        <v>14</v>
      </c>
      <c r="BU2285" t="s">
        <v>14</v>
      </c>
      <c r="BV2285" t="s">
        <v>14</v>
      </c>
      <c r="BW2285" t="s">
        <v>14</v>
      </c>
      <c r="BX2285" t="s">
        <v>14</v>
      </c>
      <c r="BY2285" t="s">
        <v>2220</v>
      </c>
      <c r="BZ2285" t="s">
        <v>26282</v>
      </c>
      <c r="CA2285" t="s">
        <v>14</v>
      </c>
      <c r="CB2285" t="s">
        <v>14</v>
      </c>
      <c r="CC2285" t="s">
        <v>14</v>
      </c>
      <c r="CD2285" t="s">
        <v>14</v>
      </c>
      <c r="CE2285" t="s">
        <v>14</v>
      </c>
      <c r="CF2285" t="s">
        <v>19986</v>
      </c>
      <c r="CG2285" t="s">
        <v>705</v>
      </c>
      <c r="CH2285" t="s">
        <v>22075</v>
      </c>
      <c r="CJ2285" t="s">
        <v>447</v>
      </c>
      <c r="CK2285" t="s">
        <v>24</v>
      </c>
      <c r="CL2285" s="13"/>
      <c r="CM2285" s="4" t="str">
        <f>_xlfn.XLOOKUP($CG2285,tbl_area_24_07_2024[Nombre Área],tbl_area_24_07_2024[Estado],"Si no se encuentra",2,)</f>
        <v>Yucatán</v>
      </c>
      <c r="CN2285" s="4" t="str">
        <f>_xlfn.XLOOKUP($CG2285,tbl_area_24_07_2024[Nombre Área],tbl_area_24_07_2024[Estructura],"Si no se encuentra",2,)</f>
        <v>Juntas Distritales</v>
      </c>
    </row>
    <row r="2286" spans="1:92" ht="20" x14ac:dyDescent="0.85">
      <c r="A2286" t="s">
        <v>22073</v>
      </c>
      <c r="B2286" t="s">
        <v>22074</v>
      </c>
      <c r="C2286" t="s">
        <v>22075</v>
      </c>
      <c r="D2286" t="s">
        <v>2199</v>
      </c>
      <c r="E2286" t="s">
        <v>2242</v>
      </c>
      <c r="F2286" t="s">
        <v>2201</v>
      </c>
      <c r="G2286" t="s">
        <v>19987</v>
      </c>
      <c r="H2286" t="s">
        <v>14</v>
      </c>
      <c r="I2286" t="s">
        <v>19988</v>
      </c>
      <c r="J2286" t="s">
        <v>19989</v>
      </c>
      <c r="K2286" t="s">
        <v>26283</v>
      </c>
      <c r="L2286" t="s">
        <v>14</v>
      </c>
      <c r="M2286" t="s">
        <v>14</v>
      </c>
      <c r="N2286" t="s">
        <v>19990</v>
      </c>
      <c r="O2286" t="s">
        <v>26283</v>
      </c>
      <c r="P2286" t="s">
        <v>14</v>
      </c>
      <c r="Q2286" t="s">
        <v>26283</v>
      </c>
      <c r="R2286" t="s">
        <v>26283</v>
      </c>
      <c r="S2286" t="s">
        <v>14</v>
      </c>
      <c r="T2286" t="s">
        <v>14</v>
      </c>
      <c r="U2286" t="s">
        <v>14</v>
      </c>
      <c r="V2286" t="s">
        <v>14</v>
      </c>
      <c r="W2286" t="s">
        <v>14</v>
      </c>
      <c r="X2286" t="s">
        <v>14</v>
      </c>
      <c r="Y2286" t="s">
        <v>14</v>
      </c>
      <c r="Z2286" t="s">
        <v>14</v>
      </c>
      <c r="AA2286" t="s">
        <v>19991</v>
      </c>
      <c r="AB2286" t="s">
        <v>26283</v>
      </c>
      <c r="AC2286" t="s">
        <v>2820</v>
      </c>
      <c r="AD2286" t="s">
        <v>2348</v>
      </c>
      <c r="AE2286" t="s">
        <v>2821</v>
      </c>
      <c r="AF2286" t="s">
        <v>2822</v>
      </c>
      <c r="AG2286" t="s">
        <v>1168</v>
      </c>
      <c r="AH2286" t="s">
        <v>2209</v>
      </c>
      <c r="AI2286" t="s">
        <v>19992</v>
      </c>
      <c r="AJ2286" t="s">
        <v>22246</v>
      </c>
      <c r="AK2286" t="s">
        <v>2825</v>
      </c>
      <c r="AL2286" t="s">
        <v>1174</v>
      </c>
      <c r="AM2286" t="s">
        <v>2825</v>
      </c>
      <c r="AN2286" t="s">
        <v>1186</v>
      </c>
      <c r="AO2286" t="s">
        <v>334</v>
      </c>
      <c r="AP2286" t="s">
        <v>22166</v>
      </c>
      <c r="AQ2286" t="s">
        <v>14</v>
      </c>
      <c r="AR2286" t="s">
        <v>14</v>
      </c>
      <c r="AS2286" t="s">
        <v>14</v>
      </c>
      <c r="AT2286" t="s">
        <v>14</v>
      </c>
      <c r="AU2286" t="s">
        <v>2252</v>
      </c>
      <c r="AV2286" t="s">
        <v>623</v>
      </c>
      <c r="AW2286" t="s">
        <v>623</v>
      </c>
      <c r="AX2286" t="s">
        <v>623</v>
      </c>
      <c r="AY2286" t="s">
        <v>19993</v>
      </c>
      <c r="AZ2286" t="s">
        <v>22104</v>
      </c>
      <c r="BA2286" t="s">
        <v>22104</v>
      </c>
      <c r="BB2286" t="s">
        <v>22089</v>
      </c>
      <c r="BC2286">
        <v>114695</v>
      </c>
      <c r="BD2286">
        <v>114966.2</v>
      </c>
      <c r="BE2286" t="s">
        <v>26284</v>
      </c>
      <c r="BF2286" t="s">
        <v>26285</v>
      </c>
      <c r="BG2286" t="s">
        <v>2214</v>
      </c>
      <c r="BH2286" t="s">
        <v>14</v>
      </c>
      <c r="BI2286" t="s">
        <v>22092</v>
      </c>
      <c r="BJ2286" t="s">
        <v>19990</v>
      </c>
      <c r="BK2286" t="s">
        <v>14</v>
      </c>
      <c r="BL2286" t="s">
        <v>22104</v>
      </c>
      <c r="BM2286" t="s">
        <v>22089</v>
      </c>
      <c r="BN2286" t="s">
        <v>19994</v>
      </c>
      <c r="BO2286" t="s">
        <v>14</v>
      </c>
      <c r="BP2286" t="s">
        <v>26283</v>
      </c>
      <c r="BQ2286" t="s">
        <v>2217</v>
      </c>
      <c r="BR2286" t="s">
        <v>2303</v>
      </c>
      <c r="BS2286" t="s">
        <v>2376</v>
      </c>
      <c r="BT2286" t="s">
        <v>14</v>
      </c>
      <c r="BU2286" t="s">
        <v>14</v>
      </c>
      <c r="BV2286" t="s">
        <v>14</v>
      </c>
      <c r="BW2286" t="s">
        <v>14</v>
      </c>
      <c r="BX2286" t="s">
        <v>14</v>
      </c>
      <c r="BY2286" t="s">
        <v>2220</v>
      </c>
      <c r="BZ2286" t="s">
        <v>26283</v>
      </c>
      <c r="CA2286" t="s">
        <v>3050</v>
      </c>
      <c r="CB2286" t="s">
        <v>14</v>
      </c>
      <c r="CC2286" t="s">
        <v>14</v>
      </c>
      <c r="CD2286" t="s">
        <v>14</v>
      </c>
      <c r="CE2286" t="s">
        <v>14</v>
      </c>
      <c r="CF2286" t="s">
        <v>19995</v>
      </c>
      <c r="CG2286" t="s">
        <v>623</v>
      </c>
      <c r="CH2286" t="s">
        <v>22075</v>
      </c>
      <c r="CJ2286" t="s">
        <v>34</v>
      </c>
      <c r="CK2286" t="s">
        <v>24</v>
      </c>
      <c r="CL2286" s="13"/>
      <c r="CM2286" s="4" t="str">
        <f>_xlfn.XLOOKUP($CG2286,tbl_area_24_07_2024[Nombre Área],tbl_area_24_07_2024[Estado],"Si no se encuentra",2,)</f>
        <v>Chiapas</v>
      </c>
      <c r="CN2286" s="4" t="str">
        <f>_xlfn.XLOOKUP($CG2286,tbl_area_24_07_2024[Nombre Área],tbl_area_24_07_2024[Estructura],"Si no se encuentra",2,)</f>
        <v>Juntas Distritales</v>
      </c>
    </row>
    <row r="2287" spans="1:92" ht="20" x14ac:dyDescent="0.85">
      <c r="A2287" t="s">
        <v>22073</v>
      </c>
      <c r="B2287" t="s">
        <v>22074</v>
      </c>
      <c r="C2287" t="s">
        <v>22075</v>
      </c>
      <c r="D2287" t="s">
        <v>2199</v>
      </c>
      <c r="E2287" t="s">
        <v>2200</v>
      </c>
      <c r="F2287" t="s">
        <v>2201</v>
      </c>
      <c r="G2287" t="s">
        <v>2378</v>
      </c>
      <c r="H2287" t="s">
        <v>14</v>
      </c>
      <c r="I2287" t="s">
        <v>19996</v>
      </c>
      <c r="J2287" t="s">
        <v>19997</v>
      </c>
      <c r="K2287" t="s">
        <v>26286</v>
      </c>
      <c r="L2287" t="s">
        <v>14</v>
      </c>
      <c r="M2287" t="s">
        <v>14</v>
      </c>
      <c r="N2287" t="s">
        <v>19996</v>
      </c>
      <c r="O2287" t="s">
        <v>26286</v>
      </c>
      <c r="P2287" t="s">
        <v>14</v>
      </c>
      <c r="Q2287" t="s">
        <v>26286</v>
      </c>
      <c r="R2287" t="s">
        <v>26286</v>
      </c>
      <c r="S2287" t="s">
        <v>14</v>
      </c>
      <c r="T2287" t="s">
        <v>14</v>
      </c>
      <c r="U2287" t="s">
        <v>14</v>
      </c>
      <c r="V2287" t="s">
        <v>14</v>
      </c>
      <c r="W2287" t="s">
        <v>19998</v>
      </c>
      <c r="X2287" t="s">
        <v>99</v>
      </c>
      <c r="Y2287" t="s">
        <v>1311</v>
      </c>
      <c r="Z2287" t="s">
        <v>12</v>
      </c>
      <c r="AA2287" t="s">
        <v>14</v>
      </c>
      <c r="AB2287" t="s">
        <v>26286</v>
      </c>
      <c r="AC2287" t="s">
        <v>19999</v>
      </c>
      <c r="AD2287" t="s">
        <v>2207</v>
      </c>
      <c r="AE2287" t="s">
        <v>20000</v>
      </c>
      <c r="AF2287" t="s">
        <v>1445</v>
      </c>
      <c r="AG2287" t="s">
        <v>14</v>
      </c>
      <c r="AH2287" t="s">
        <v>2209</v>
      </c>
      <c r="AI2287" t="s">
        <v>20001</v>
      </c>
      <c r="AJ2287" t="s">
        <v>22246</v>
      </c>
      <c r="AK2287" t="s">
        <v>20001</v>
      </c>
      <c r="AL2287" t="s">
        <v>1487</v>
      </c>
      <c r="AM2287" t="s">
        <v>20001</v>
      </c>
      <c r="AN2287" t="s">
        <v>1433</v>
      </c>
      <c r="AO2287" t="s">
        <v>34</v>
      </c>
      <c r="AP2287" t="s">
        <v>26287</v>
      </c>
      <c r="AQ2287" t="s">
        <v>14</v>
      </c>
      <c r="AR2287" t="s">
        <v>14</v>
      </c>
      <c r="AS2287" t="s">
        <v>14</v>
      </c>
      <c r="AT2287" t="s">
        <v>14</v>
      </c>
      <c r="AU2287" t="s">
        <v>2252</v>
      </c>
      <c r="AV2287" t="s">
        <v>623</v>
      </c>
      <c r="AW2287" t="s">
        <v>623</v>
      </c>
      <c r="AX2287" t="s">
        <v>623</v>
      </c>
      <c r="AY2287" t="s">
        <v>2378</v>
      </c>
      <c r="AZ2287" t="s">
        <v>22074</v>
      </c>
      <c r="BA2287" t="s">
        <v>22074</v>
      </c>
      <c r="BB2287" t="s">
        <v>22089</v>
      </c>
      <c r="BC2287">
        <v>84099</v>
      </c>
      <c r="BD2287">
        <v>97554.84</v>
      </c>
      <c r="BE2287" t="s">
        <v>14</v>
      </c>
      <c r="BF2287" t="s">
        <v>14</v>
      </c>
      <c r="BG2287" t="s">
        <v>2214</v>
      </c>
      <c r="BH2287" t="s">
        <v>14</v>
      </c>
      <c r="BI2287" t="s">
        <v>22092</v>
      </c>
      <c r="BJ2287" t="s">
        <v>20002</v>
      </c>
      <c r="BK2287" t="s">
        <v>14</v>
      </c>
      <c r="BL2287" t="s">
        <v>22074</v>
      </c>
      <c r="BM2287" t="s">
        <v>22089</v>
      </c>
      <c r="BN2287" t="s">
        <v>20003</v>
      </c>
      <c r="BO2287" t="s">
        <v>14</v>
      </c>
      <c r="BP2287" t="s">
        <v>26286</v>
      </c>
      <c r="BQ2287" t="s">
        <v>2217</v>
      </c>
      <c r="BR2287" t="s">
        <v>2303</v>
      </c>
      <c r="BS2287" t="s">
        <v>2376</v>
      </c>
      <c r="BT2287" t="s">
        <v>14</v>
      </c>
      <c r="BU2287" t="s">
        <v>14</v>
      </c>
      <c r="BV2287" t="s">
        <v>14</v>
      </c>
      <c r="BW2287" t="s">
        <v>14</v>
      </c>
      <c r="BX2287" t="s">
        <v>14</v>
      </c>
      <c r="BY2287" t="s">
        <v>2220</v>
      </c>
      <c r="BZ2287" t="s">
        <v>26286</v>
      </c>
      <c r="CA2287" t="s">
        <v>3050</v>
      </c>
      <c r="CB2287" t="s">
        <v>14</v>
      </c>
      <c r="CC2287" t="s">
        <v>14</v>
      </c>
      <c r="CD2287" t="s">
        <v>14</v>
      </c>
      <c r="CE2287" t="s">
        <v>14</v>
      </c>
      <c r="CF2287" t="s">
        <v>20004</v>
      </c>
      <c r="CG2287" t="s">
        <v>623</v>
      </c>
      <c r="CH2287" t="s">
        <v>22075</v>
      </c>
      <c r="CJ2287" t="s">
        <v>34</v>
      </c>
      <c r="CK2287" t="s">
        <v>24</v>
      </c>
      <c r="CL2287" s="13"/>
      <c r="CM2287" s="4" t="str">
        <f>_xlfn.XLOOKUP($CG2287,tbl_area_24_07_2024[Nombre Área],tbl_area_24_07_2024[Estado],"Si no se encuentra",2,)</f>
        <v>Chiapas</v>
      </c>
      <c r="CN2287" s="4" t="str">
        <f>_xlfn.XLOOKUP($CG2287,tbl_area_24_07_2024[Nombre Área],tbl_area_24_07_2024[Estructura],"Si no se encuentra",2,)</f>
        <v>Juntas Distritales</v>
      </c>
    </row>
    <row r="2288" spans="1:92" ht="20" x14ac:dyDescent="0.85">
      <c r="A2288" t="s">
        <v>22073</v>
      </c>
      <c r="B2288" t="s">
        <v>22074</v>
      </c>
      <c r="C2288" t="s">
        <v>22075</v>
      </c>
      <c r="D2288" t="s">
        <v>2199</v>
      </c>
      <c r="E2288" t="s">
        <v>2200</v>
      </c>
      <c r="F2288" t="s">
        <v>2201</v>
      </c>
      <c r="G2288" t="s">
        <v>2617</v>
      </c>
      <c r="H2288" t="s">
        <v>14</v>
      </c>
      <c r="I2288" t="s">
        <v>20005</v>
      </c>
      <c r="J2288" t="s">
        <v>20006</v>
      </c>
      <c r="K2288" t="s">
        <v>26288</v>
      </c>
      <c r="L2288" t="s">
        <v>14</v>
      </c>
      <c r="M2288" t="s">
        <v>14</v>
      </c>
      <c r="N2288" t="s">
        <v>20005</v>
      </c>
      <c r="O2288" t="s">
        <v>26288</v>
      </c>
      <c r="P2288" t="s">
        <v>14</v>
      </c>
      <c r="Q2288" t="s">
        <v>26288</v>
      </c>
      <c r="R2288" t="s">
        <v>26288</v>
      </c>
      <c r="S2288" t="s">
        <v>14</v>
      </c>
      <c r="T2288" t="s">
        <v>14</v>
      </c>
      <c r="U2288" t="s">
        <v>14</v>
      </c>
      <c r="V2288" t="s">
        <v>14</v>
      </c>
      <c r="W2288" t="s">
        <v>20007</v>
      </c>
      <c r="X2288" t="s">
        <v>1983</v>
      </c>
      <c r="Y2288" t="s">
        <v>126</v>
      </c>
      <c r="Z2288" t="s">
        <v>12</v>
      </c>
      <c r="AA2288" t="s">
        <v>14</v>
      </c>
      <c r="AB2288" t="s">
        <v>26288</v>
      </c>
      <c r="AC2288" t="s">
        <v>20008</v>
      </c>
      <c r="AD2288" t="s">
        <v>3808</v>
      </c>
      <c r="AE2288" t="s">
        <v>228</v>
      </c>
      <c r="AF2288" t="s">
        <v>1433</v>
      </c>
      <c r="AG2288" t="s">
        <v>14</v>
      </c>
      <c r="AH2288" t="s">
        <v>1956</v>
      </c>
      <c r="AI2288" t="s">
        <v>1924</v>
      </c>
      <c r="AJ2288" t="s">
        <v>22246</v>
      </c>
      <c r="AK2288" t="s">
        <v>20009</v>
      </c>
      <c r="AL2288" t="s">
        <v>1437</v>
      </c>
      <c r="AM2288" t="s">
        <v>20009</v>
      </c>
      <c r="AN2288" t="s">
        <v>1433</v>
      </c>
      <c r="AO2288" t="s">
        <v>34</v>
      </c>
      <c r="AP2288" t="s">
        <v>26289</v>
      </c>
      <c r="AQ2288" t="s">
        <v>14</v>
      </c>
      <c r="AR2288" t="s">
        <v>14</v>
      </c>
      <c r="AS2288" t="s">
        <v>14</v>
      </c>
      <c r="AT2288" t="s">
        <v>14</v>
      </c>
      <c r="AU2288" t="s">
        <v>2252</v>
      </c>
      <c r="AV2288" t="s">
        <v>623</v>
      </c>
      <c r="AW2288" t="s">
        <v>623</v>
      </c>
      <c r="AX2288" t="s">
        <v>623</v>
      </c>
      <c r="AY2288" t="s">
        <v>2617</v>
      </c>
      <c r="AZ2288" t="s">
        <v>22074</v>
      </c>
      <c r="BA2288" t="s">
        <v>22074</v>
      </c>
      <c r="BB2288" t="s">
        <v>22089</v>
      </c>
      <c r="BC2288">
        <v>93179364</v>
      </c>
      <c r="BD2288">
        <v>108088.44</v>
      </c>
      <c r="BE2288" t="s">
        <v>14</v>
      </c>
      <c r="BF2288" t="s">
        <v>14</v>
      </c>
      <c r="BG2288" t="s">
        <v>2214</v>
      </c>
      <c r="BH2288" t="s">
        <v>14</v>
      </c>
      <c r="BI2288" t="s">
        <v>22092</v>
      </c>
      <c r="BJ2288" t="s">
        <v>20010</v>
      </c>
      <c r="BK2288" t="s">
        <v>14</v>
      </c>
      <c r="BL2288" t="s">
        <v>22074</v>
      </c>
      <c r="BM2288" t="s">
        <v>22089</v>
      </c>
      <c r="BN2288" t="s">
        <v>20011</v>
      </c>
      <c r="BO2288" t="s">
        <v>14</v>
      </c>
      <c r="BP2288" t="s">
        <v>26288</v>
      </c>
      <c r="BQ2288" t="s">
        <v>2217</v>
      </c>
      <c r="BR2288" t="s">
        <v>2303</v>
      </c>
      <c r="BS2288" t="s">
        <v>2376</v>
      </c>
      <c r="BT2288" t="s">
        <v>14</v>
      </c>
      <c r="BU2288" t="s">
        <v>14</v>
      </c>
      <c r="BV2288" t="s">
        <v>14</v>
      </c>
      <c r="BW2288" t="s">
        <v>14</v>
      </c>
      <c r="BX2288" t="s">
        <v>14</v>
      </c>
      <c r="BY2288" t="s">
        <v>2220</v>
      </c>
      <c r="BZ2288" t="s">
        <v>26288</v>
      </c>
      <c r="CA2288" t="s">
        <v>3050</v>
      </c>
      <c r="CB2288" t="s">
        <v>14</v>
      </c>
      <c r="CC2288" t="s">
        <v>14</v>
      </c>
      <c r="CD2288" t="s">
        <v>14</v>
      </c>
      <c r="CE2288" t="s">
        <v>14</v>
      </c>
      <c r="CF2288" t="s">
        <v>20012</v>
      </c>
      <c r="CG2288" t="s">
        <v>623</v>
      </c>
      <c r="CH2288" t="s">
        <v>22075</v>
      </c>
      <c r="CJ2288" t="s">
        <v>34</v>
      </c>
      <c r="CK2288" t="s">
        <v>24</v>
      </c>
      <c r="CL2288" s="13"/>
      <c r="CM2288" s="4" t="str">
        <f>_xlfn.XLOOKUP($CG2288,tbl_area_24_07_2024[Nombre Área],tbl_area_24_07_2024[Estado],"Si no se encuentra",2,)</f>
        <v>Chiapas</v>
      </c>
      <c r="CN2288" s="4" t="str">
        <f>_xlfn.XLOOKUP($CG2288,tbl_area_24_07_2024[Nombre Área],tbl_area_24_07_2024[Estructura],"Si no se encuentra",2,)</f>
        <v>Juntas Distritales</v>
      </c>
    </row>
    <row r="2289" spans="1:92" ht="20" x14ac:dyDescent="0.85">
      <c r="A2289" t="s">
        <v>22073</v>
      </c>
      <c r="B2289" t="s">
        <v>22074</v>
      </c>
      <c r="C2289" t="s">
        <v>22075</v>
      </c>
      <c r="D2289" t="s">
        <v>2199</v>
      </c>
      <c r="E2289" t="s">
        <v>2200</v>
      </c>
      <c r="F2289" t="s">
        <v>2201</v>
      </c>
      <c r="G2289" t="s">
        <v>5948</v>
      </c>
      <c r="H2289" t="s">
        <v>14</v>
      </c>
      <c r="I2289" t="s">
        <v>20013</v>
      </c>
      <c r="J2289" t="s">
        <v>20014</v>
      </c>
      <c r="K2289" t="s">
        <v>26290</v>
      </c>
      <c r="L2289" t="s">
        <v>14</v>
      </c>
      <c r="M2289" t="s">
        <v>14</v>
      </c>
      <c r="N2289" t="s">
        <v>20013</v>
      </c>
      <c r="O2289" t="s">
        <v>26290</v>
      </c>
      <c r="P2289" t="s">
        <v>14</v>
      </c>
      <c r="Q2289" t="s">
        <v>26290</v>
      </c>
      <c r="R2289" t="s">
        <v>26290</v>
      </c>
      <c r="S2289" t="s">
        <v>14</v>
      </c>
      <c r="T2289" t="s">
        <v>14</v>
      </c>
      <c r="U2289" t="s">
        <v>14</v>
      </c>
      <c r="V2289" t="s">
        <v>14</v>
      </c>
      <c r="W2289" t="s">
        <v>20007</v>
      </c>
      <c r="X2289" t="s">
        <v>1983</v>
      </c>
      <c r="Y2289" t="s">
        <v>126</v>
      </c>
      <c r="Z2289" t="s">
        <v>12</v>
      </c>
      <c r="AA2289" t="s">
        <v>14</v>
      </c>
      <c r="AB2289" t="s">
        <v>26290</v>
      </c>
      <c r="AC2289" t="s">
        <v>20008</v>
      </c>
      <c r="AD2289" t="s">
        <v>3808</v>
      </c>
      <c r="AE2289" t="s">
        <v>228</v>
      </c>
      <c r="AF2289" t="s">
        <v>1173</v>
      </c>
      <c r="AG2289" t="s">
        <v>14</v>
      </c>
      <c r="AH2289" t="s">
        <v>1956</v>
      </c>
      <c r="AI2289" t="s">
        <v>1924</v>
      </c>
      <c r="AJ2289" t="s">
        <v>22246</v>
      </c>
      <c r="AK2289" t="s">
        <v>20009</v>
      </c>
      <c r="AL2289" t="s">
        <v>1437</v>
      </c>
      <c r="AM2289" t="s">
        <v>20009</v>
      </c>
      <c r="AN2289" t="s">
        <v>1433</v>
      </c>
      <c r="AO2289" t="s">
        <v>34</v>
      </c>
      <c r="AP2289" t="s">
        <v>26289</v>
      </c>
      <c r="AQ2289" t="s">
        <v>14</v>
      </c>
      <c r="AR2289" t="s">
        <v>14</v>
      </c>
      <c r="AS2289" t="s">
        <v>14</v>
      </c>
      <c r="AT2289" t="s">
        <v>14</v>
      </c>
      <c r="AU2289" t="s">
        <v>2252</v>
      </c>
      <c r="AV2289" t="s">
        <v>623</v>
      </c>
      <c r="AW2289" t="s">
        <v>623</v>
      </c>
      <c r="AX2289" t="s">
        <v>623</v>
      </c>
      <c r="AY2289" t="s">
        <v>2623</v>
      </c>
      <c r="AZ2289" t="s">
        <v>22074</v>
      </c>
      <c r="BA2289" t="s">
        <v>22074</v>
      </c>
      <c r="BB2289" t="s">
        <v>22089</v>
      </c>
      <c r="BC2289">
        <v>63600</v>
      </c>
      <c r="BD2289">
        <v>73776</v>
      </c>
      <c r="BE2289" t="s">
        <v>14</v>
      </c>
      <c r="BF2289" t="s">
        <v>14</v>
      </c>
      <c r="BG2289" t="s">
        <v>2214</v>
      </c>
      <c r="BH2289" t="s">
        <v>14</v>
      </c>
      <c r="BI2289" t="s">
        <v>22092</v>
      </c>
      <c r="BJ2289" t="s">
        <v>20015</v>
      </c>
      <c r="BK2289" t="s">
        <v>14</v>
      </c>
      <c r="BL2289" t="s">
        <v>22074</v>
      </c>
      <c r="BM2289" t="s">
        <v>22089</v>
      </c>
      <c r="BN2289" t="s">
        <v>20016</v>
      </c>
      <c r="BO2289" t="s">
        <v>14</v>
      </c>
      <c r="BP2289" t="s">
        <v>26290</v>
      </c>
      <c r="BQ2289" t="s">
        <v>2217</v>
      </c>
      <c r="BR2289" t="s">
        <v>2303</v>
      </c>
      <c r="BS2289" t="s">
        <v>2376</v>
      </c>
      <c r="BT2289" t="s">
        <v>14</v>
      </c>
      <c r="BU2289" t="s">
        <v>14</v>
      </c>
      <c r="BV2289" t="s">
        <v>14</v>
      </c>
      <c r="BW2289" t="s">
        <v>14</v>
      </c>
      <c r="BX2289" t="s">
        <v>14</v>
      </c>
      <c r="BY2289" t="s">
        <v>2220</v>
      </c>
      <c r="BZ2289" t="s">
        <v>26290</v>
      </c>
      <c r="CA2289" t="s">
        <v>3050</v>
      </c>
      <c r="CB2289" t="s">
        <v>14</v>
      </c>
      <c r="CC2289" t="s">
        <v>14</v>
      </c>
      <c r="CD2289" t="s">
        <v>14</v>
      </c>
      <c r="CE2289" t="s">
        <v>14</v>
      </c>
      <c r="CF2289" t="s">
        <v>20017</v>
      </c>
      <c r="CG2289" t="s">
        <v>623</v>
      </c>
      <c r="CH2289" t="s">
        <v>22075</v>
      </c>
      <c r="CJ2289" t="s">
        <v>34</v>
      </c>
      <c r="CK2289" t="s">
        <v>24</v>
      </c>
      <c r="CL2289" s="13"/>
      <c r="CM2289" s="4" t="str">
        <f>_xlfn.XLOOKUP($CG2289,tbl_area_24_07_2024[Nombre Área],tbl_area_24_07_2024[Estado],"Si no se encuentra",2,)</f>
        <v>Chiapas</v>
      </c>
      <c r="CN2289" s="4" t="str">
        <f>_xlfn.XLOOKUP($CG2289,tbl_area_24_07_2024[Nombre Área],tbl_area_24_07_2024[Estructura],"Si no se encuentra",2,)</f>
        <v>Juntas Distritales</v>
      </c>
    </row>
    <row r="2290" spans="1:92" ht="20" x14ac:dyDescent="0.85">
      <c r="A2290" t="s">
        <v>22073</v>
      </c>
      <c r="B2290" t="s">
        <v>22074</v>
      </c>
      <c r="C2290" t="s">
        <v>22075</v>
      </c>
      <c r="D2290" t="s">
        <v>2199</v>
      </c>
      <c r="E2290" t="s">
        <v>2200</v>
      </c>
      <c r="F2290" t="s">
        <v>2201</v>
      </c>
      <c r="G2290" t="s">
        <v>9516</v>
      </c>
      <c r="H2290" t="s">
        <v>14</v>
      </c>
      <c r="I2290" t="s">
        <v>20018</v>
      </c>
      <c r="J2290" t="s">
        <v>20019</v>
      </c>
      <c r="K2290" t="s">
        <v>26291</v>
      </c>
      <c r="L2290" t="s">
        <v>14</v>
      </c>
      <c r="M2290" t="s">
        <v>14</v>
      </c>
      <c r="N2290" t="s">
        <v>20018</v>
      </c>
      <c r="O2290" t="s">
        <v>26291</v>
      </c>
      <c r="P2290" t="s">
        <v>14</v>
      </c>
      <c r="Q2290" t="s">
        <v>26291</v>
      </c>
      <c r="R2290" t="s">
        <v>26291</v>
      </c>
      <c r="S2290" t="s">
        <v>14</v>
      </c>
      <c r="T2290" t="s">
        <v>14</v>
      </c>
      <c r="U2290" t="s">
        <v>14</v>
      </c>
      <c r="V2290" t="s">
        <v>14</v>
      </c>
      <c r="W2290" t="s">
        <v>1292</v>
      </c>
      <c r="X2290" t="s">
        <v>30</v>
      </c>
      <c r="Y2290" t="s">
        <v>1219</v>
      </c>
      <c r="Z2290" t="s">
        <v>12</v>
      </c>
      <c r="AA2290" t="s">
        <v>14</v>
      </c>
      <c r="AB2290" t="s">
        <v>26291</v>
      </c>
      <c r="AC2290" t="s">
        <v>20020</v>
      </c>
      <c r="AD2290" t="s">
        <v>2207</v>
      </c>
      <c r="AE2290" t="s">
        <v>20021</v>
      </c>
      <c r="AF2290" t="s">
        <v>1436</v>
      </c>
      <c r="AG2290" t="s">
        <v>14</v>
      </c>
      <c r="AH2290" t="s">
        <v>2209</v>
      </c>
      <c r="AI2290" t="s">
        <v>2287</v>
      </c>
      <c r="AJ2290" t="s">
        <v>22246</v>
      </c>
      <c r="AK2290" t="s">
        <v>20001</v>
      </c>
      <c r="AL2290" t="s">
        <v>1487</v>
      </c>
      <c r="AM2290" t="s">
        <v>20001</v>
      </c>
      <c r="AN2290" t="s">
        <v>1433</v>
      </c>
      <c r="AO2290" t="s">
        <v>34</v>
      </c>
      <c r="AP2290" t="s">
        <v>26287</v>
      </c>
      <c r="AQ2290" t="s">
        <v>14</v>
      </c>
      <c r="AR2290" t="s">
        <v>14</v>
      </c>
      <c r="AS2290" t="s">
        <v>14</v>
      </c>
      <c r="AT2290" t="s">
        <v>14</v>
      </c>
      <c r="AU2290" t="s">
        <v>2252</v>
      </c>
      <c r="AV2290" t="s">
        <v>623</v>
      </c>
      <c r="AW2290" t="s">
        <v>623</v>
      </c>
      <c r="AX2290" t="s">
        <v>623</v>
      </c>
      <c r="AY2290" t="s">
        <v>9516</v>
      </c>
      <c r="AZ2290" t="s">
        <v>22209</v>
      </c>
      <c r="BA2290" t="s">
        <v>22209</v>
      </c>
      <c r="BB2290" t="s">
        <v>22210</v>
      </c>
      <c r="BC2290">
        <v>2784000</v>
      </c>
      <c r="BD2290">
        <v>2552000</v>
      </c>
      <c r="BE2290" t="s">
        <v>14</v>
      </c>
      <c r="BF2290" t="s">
        <v>14</v>
      </c>
      <c r="BG2290" t="s">
        <v>2214</v>
      </c>
      <c r="BH2290" t="s">
        <v>14</v>
      </c>
      <c r="BI2290" t="s">
        <v>22092</v>
      </c>
      <c r="BJ2290" t="s">
        <v>20018</v>
      </c>
      <c r="BK2290" t="s">
        <v>14</v>
      </c>
      <c r="BL2290" t="s">
        <v>26292</v>
      </c>
      <c r="BM2290" t="s">
        <v>26293</v>
      </c>
      <c r="BN2290" t="s">
        <v>20022</v>
      </c>
      <c r="BO2290" t="s">
        <v>14</v>
      </c>
      <c r="BP2290" t="s">
        <v>26291</v>
      </c>
      <c r="BQ2290" t="s">
        <v>2217</v>
      </c>
      <c r="BR2290" t="s">
        <v>2303</v>
      </c>
      <c r="BS2290" t="s">
        <v>2376</v>
      </c>
      <c r="BT2290" t="s">
        <v>14</v>
      </c>
      <c r="BU2290" t="s">
        <v>14</v>
      </c>
      <c r="BV2290" t="s">
        <v>14</v>
      </c>
      <c r="BW2290" t="s">
        <v>14</v>
      </c>
      <c r="BX2290" t="s">
        <v>14</v>
      </c>
      <c r="BY2290" t="s">
        <v>2544</v>
      </c>
      <c r="BZ2290" t="s">
        <v>26291</v>
      </c>
      <c r="CA2290" t="s">
        <v>3050</v>
      </c>
      <c r="CB2290" t="s">
        <v>14</v>
      </c>
      <c r="CC2290" t="s">
        <v>14</v>
      </c>
      <c r="CD2290" t="s">
        <v>14</v>
      </c>
      <c r="CE2290" t="s">
        <v>14</v>
      </c>
      <c r="CF2290" t="s">
        <v>20023</v>
      </c>
      <c r="CG2290" t="s">
        <v>623</v>
      </c>
      <c r="CH2290" t="s">
        <v>22075</v>
      </c>
      <c r="CJ2290" t="s">
        <v>34</v>
      </c>
      <c r="CK2290" t="s">
        <v>24</v>
      </c>
      <c r="CL2290" s="13"/>
      <c r="CM2290" s="4" t="str">
        <f>_xlfn.XLOOKUP($CG2290,tbl_area_24_07_2024[Nombre Área],tbl_area_24_07_2024[Estado],"Si no se encuentra",2,)</f>
        <v>Chiapas</v>
      </c>
      <c r="CN2290" s="4" t="str">
        <f>_xlfn.XLOOKUP($CG2290,tbl_area_24_07_2024[Nombre Área],tbl_area_24_07_2024[Estructura],"Si no se encuentra",2,)</f>
        <v>Juntas Distritales</v>
      </c>
    </row>
    <row r="2291" spans="1:92" ht="20" x14ac:dyDescent="0.85">
      <c r="A2291" t="s">
        <v>22073</v>
      </c>
      <c r="B2291" t="s">
        <v>22074</v>
      </c>
      <c r="C2291" t="s">
        <v>22075</v>
      </c>
      <c r="D2291" t="s">
        <v>2199</v>
      </c>
      <c r="E2291" t="s">
        <v>2242</v>
      </c>
      <c r="F2291" t="s">
        <v>2201</v>
      </c>
      <c r="G2291" t="s">
        <v>20024</v>
      </c>
      <c r="H2291" t="s">
        <v>14</v>
      </c>
      <c r="I2291" t="s">
        <v>20025</v>
      </c>
      <c r="J2291" t="s">
        <v>20026</v>
      </c>
      <c r="K2291" t="s">
        <v>26294</v>
      </c>
      <c r="L2291" t="s">
        <v>14</v>
      </c>
      <c r="M2291" t="s">
        <v>14</v>
      </c>
      <c r="N2291" t="s">
        <v>20027</v>
      </c>
      <c r="O2291" t="s">
        <v>26294</v>
      </c>
      <c r="P2291" t="s">
        <v>14</v>
      </c>
      <c r="Q2291" t="s">
        <v>26294</v>
      </c>
      <c r="R2291" t="s">
        <v>26294</v>
      </c>
      <c r="S2291" t="s">
        <v>14</v>
      </c>
      <c r="T2291" t="s">
        <v>14</v>
      </c>
      <c r="U2291" t="s">
        <v>14</v>
      </c>
      <c r="V2291" t="s">
        <v>14</v>
      </c>
      <c r="W2291" t="s">
        <v>54</v>
      </c>
      <c r="X2291" t="s">
        <v>39</v>
      </c>
      <c r="Y2291" t="s">
        <v>192</v>
      </c>
      <c r="Z2291" t="s">
        <v>18</v>
      </c>
      <c r="AA2291" t="s">
        <v>14</v>
      </c>
      <c r="AB2291" t="s">
        <v>26294</v>
      </c>
      <c r="AC2291" t="s">
        <v>3335</v>
      </c>
      <c r="AD2291" t="s">
        <v>2207</v>
      </c>
      <c r="AE2291" t="s">
        <v>34</v>
      </c>
      <c r="AF2291" t="s">
        <v>1462</v>
      </c>
      <c r="AG2291" t="s">
        <v>1186</v>
      </c>
      <c r="AH2291" t="s">
        <v>2209</v>
      </c>
      <c r="AI2291" t="s">
        <v>3337</v>
      </c>
      <c r="AJ2291" t="s">
        <v>22246</v>
      </c>
      <c r="AK2291" t="s">
        <v>3338</v>
      </c>
      <c r="AL2291" t="s">
        <v>10541</v>
      </c>
      <c r="AM2291" t="s">
        <v>3338</v>
      </c>
      <c r="AN2291" t="s">
        <v>1433</v>
      </c>
      <c r="AO2291" t="s">
        <v>34</v>
      </c>
      <c r="AP2291" t="s">
        <v>22268</v>
      </c>
      <c r="AQ2291" t="s">
        <v>14</v>
      </c>
      <c r="AR2291" t="s">
        <v>14</v>
      </c>
      <c r="AS2291" t="s">
        <v>14</v>
      </c>
      <c r="AT2291" t="s">
        <v>14</v>
      </c>
      <c r="AU2291" t="s">
        <v>2252</v>
      </c>
      <c r="AV2291" t="s">
        <v>623</v>
      </c>
      <c r="AW2291" t="s">
        <v>623</v>
      </c>
      <c r="AX2291" t="s">
        <v>623</v>
      </c>
      <c r="AY2291" t="s">
        <v>20024</v>
      </c>
      <c r="AZ2291" t="s">
        <v>22074</v>
      </c>
      <c r="BA2291" t="s">
        <v>22074</v>
      </c>
      <c r="BB2291" t="s">
        <v>22089</v>
      </c>
      <c r="BC2291">
        <v>346820.4</v>
      </c>
      <c r="BD2291">
        <v>402311.52</v>
      </c>
      <c r="BE2291" t="s">
        <v>14</v>
      </c>
      <c r="BF2291" t="s">
        <v>14</v>
      </c>
      <c r="BG2291" t="s">
        <v>2214</v>
      </c>
      <c r="BH2291" t="s">
        <v>14</v>
      </c>
      <c r="BI2291" t="s">
        <v>22092</v>
      </c>
      <c r="BJ2291" t="s">
        <v>20028</v>
      </c>
      <c r="BK2291" t="s">
        <v>14</v>
      </c>
      <c r="BL2291" t="s">
        <v>22074</v>
      </c>
      <c r="BM2291" t="s">
        <v>22089</v>
      </c>
      <c r="BN2291" t="s">
        <v>20029</v>
      </c>
      <c r="BO2291" t="s">
        <v>14</v>
      </c>
      <c r="BP2291" t="s">
        <v>26294</v>
      </c>
      <c r="BQ2291" t="s">
        <v>2217</v>
      </c>
      <c r="BR2291" t="s">
        <v>2303</v>
      </c>
      <c r="BS2291" t="s">
        <v>2376</v>
      </c>
      <c r="BT2291" t="s">
        <v>14</v>
      </c>
      <c r="BU2291" t="s">
        <v>14</v>
      </c>
      <c r="BV2291" t="s">
        <v>14</v>
      </c>
      <c r="BW2291" t="s">
        <v>14</v>
      </c>
      <c r="BX2291" t="s">
        <v>14</v>
      </c>
      <c r="BY2291" t="s">
        <v>2220</v>
      </c>
      <c r="BZ2291" t="s">
        <v>26294</v>
      </c>
      <c r="CA2291" t="s">
        <v>3050</v>
      </c>
      <c r="CB2291" t="s">
        <v>14</v>
      </c>
      <c r="CC2291" t="s">
        <v>14</v>
      </c>
      <c r="CD2291" t="s">
        <v>14</v>
      </c>
      <c r="CE2291" t="s">
        <v>14</v>
      </c>
      <c r="CF2291" t="s">
        <v>20030</v>
      </c>
      <c r="CG2291" t="s">
        <v>623</v>
      </c>
      <c r="CH2291" t="s">
        <v>22075</v>
      </c>
      <c r="CJ2291" t="s">
        <v>34</v>
      </c>
      <c r="CK2291" t="s">
        <v>24</v>
      </c>
      <c r="CL2291" s="13"/>
      <c r="CM2291" s="4" t="str">
        <f>_xlfn.XLOOKUP($CG2291,tbl_area_24_07_2024[Nombre Área],tbl_area_24_07_2024[Estado],"Si no se encuentra",2,)</f>
        <v>Chiapas</v>
      </c>
      <c r="CN2291" s="4" t="str">
        <f>_xlfn.XLOOKUP($CG2291,tbl_area_24_07_2024[Nombre Área],tbl_area_24_07_2024[Estructura],"Si no se encuentra",2,)</f>
        <v>Juntas Distritales</v>
      </c>
    </row>
    <row r="2292" spans="1:92" ht="20" x14ac:dyDescent="0.85">
      <c r="A2292" t="s">
        <v>22073</v>
      </c>
      <c r="B2292" t="s">
        <v>22074</v>
      </c>
      <c r="C2292" t="s">
        <v>22075</v>
      </c>
      <c r="D2292" t="s">
        <v>2199</v>
      </c>
      <c r="E2292" t="s">
        <v>2242</v>
      </c>
      <c r="F2292" t="s">
        <v>2201</v>
      </c>
      <c r="G2292" t="s">
        <v>20031</v>
      </c>
      <c r="H2292" t="s">
        <v>14</v>
      </c>
      <c r="I2292" t="s">
        <v>20032</v>
      </c>
      <c r="J2292" t="s">
        <v>20033</v>
      </c>
      <c r="K2292" t="s">
        <v>26295</v>
      </c>
      <c r="L2292" t="s">
        <v>14</v>
      </c>
      <c r="M2292" t="s">
        <v>14</v>
      </c>
      <c r="N2292" t="s">
        <v>20034</v>
      </c>
      <c r="O2292" t="s">
        <v>26295</v>
      </c>
      <c r="P2292" t="s">
        <v>14</v>
      </c>
      <c r="Q2292" t="s">
        <v>26295</v>
      </c>
      <c r="R2292" t="s">
        <v>26295</v>
      </c>
      <c r="S2292" t="s">
        <v>14</v>
      </c>
      <c r="T2292" t="s">
        <v>14</v>
      </c>
      <c r="U2292" t="s">
        <v>14</v>
      </c>
      <c r="V2292" t="s">
        <v>14</v>
      </c>
      <c r="W2292" t="s">
        <v>54</v>
      </c>
      <c r="X2292" t="s">
        <v>39</v>
      </c>
      <c r="Y2292" t="s">
        <v>192</v>
      </c>
      <c r="Z2292" t="s">
        <v>18</v>
      </c>
      <c r="AA2292" t="s">
        <v>14</v>
      </c>
      <c r="AB2292" t="s">
        <v>26295</v>
      </c>
      <c r="AC2292" t="s">
        <v>3335</v>
      </c>
      <c r="AD2292" t="s">
        <v>2207</v>
      </c>
      <c r="AE2292" t="s">
        <v>34</v>
      </c>
      <c r="AF2292" t="s">
        <v>1462</v>
      </c>
      <c r="AG2292" t="s">
        <v>1186</v>
      </c>
      <c r="AH2292" t="s">
        <v>2209</v>
      </c>
      <c r="AI2292" t="s">
        <v>3337</v>
      </c>
      <c r="AJ2292" t="s">
        <v>22246</v>
      </c>
      <c r="AK2292" t="s">
        <v>3338</v>
      </c>
      <c r="AL2292" t="s">
        <v>23872</v>
      </c>
      <c r="AM2292" t="s">
        <v>3338</v>
      </c>
      <c r="AN2292" t="s">
        <v>1433</v>
      </c>
      <c r="AO2292" t="s">
        <v>34</v>
      </c>
      <c r="AP2292" t="s">
        <v>22268</v>
      </c>
      <c r="AQ2292" t="s">
        <v>14</v>
      </c>
      <c r="AR2292" t="s">
        <v>14</v>
      </c>
      <c r="AS2292" t="s">
        <v>14</v>
      </c>
      <c r="AT2292" t="s">
        <v>14</v>
      </c>
      <c r="AU2292" t="s">
        <v>2252</v>
      </c>
      <c r="AV2292" t="s">
        <v>623</v>
      </c>
      <c r="AW2292" t="s">
        <v>623</v>
      </c>
      <c r="AX2292" t="s">
        <v>623</v>
      </c>
      <c r="AY2292" t="s">
        <v>20031</v>
      </c>
      <c r="AZ2292" t="s">
        <v>22074</v>
      </c>
      <c r="BA2292" t="s">
        <v>22074</v>
      </c>
      <c r="BB2292" t="s">
        <v>22089</v>
      </c>
      <c r="BC2292">
        <v>42534.33</v>
      </c>
      <c r="BD2292">
        <v>49340.98</v>
      </c>
      <c r="BE2292" t="s">
        <v>14</v>
      </c>
      <c r="BF2292" t="s">
        <v>14</v>
      </c>
      <c r="BG2292" t="s">
        <v>2214</v>
      </c>
      <c r="BH2292" t="s">
        <v>14</v>
      </c>
      <c r="BI2292" t="s">
        <v>22092</v>
      </c>
      <c r="BJ2292" t="s">
        <v>20035</v>
      </c>
      <c r="BK2292" t="s">
        <v>14</v>
      </c>
      <c r="BL2292" t="s">
        <v>22074</v>
      </c>
      <c r="BM2292" t="s">
        <v>22089</v>
      </c>
      <c r="BN2292" t="s">
        <v>20036</v>
      </c>
      <c r="BO2292" t="s">
        <v>14</v>
      </c>
      <c r="BP2292" t="s">
        <v>26295</v>
      </c>
      <c r="BQ2292" t="s">
        <v>2217</v>
      </c>
      <c r="BR2292" t="s">
        <v>2303</v>
      </c>
      <c r="BS2292" t="s">
        <v>2376</v>
      </c>
      <c r="BT2292" t="s">
        <v>14</v>
      </c>
      <c r="BU2292" t="s">
        <v>14</v>
      </c>
      <c r="BV2292" t="s">
        <v>14</v>
      </c>
      <c r="BW2292" t="s">
        <v>14</v>
      </c>
      <c r="BX2292" t="s">
        <v>14</v>
      </c>
      <c r="BY2292" t="s">
        <v>2220</v>
      </c>
      <c r="BZ2292" t="s">
        <v>26295</v>
      </c>
      <c r="CA2292" t="s">
        <v>3050</v>
      </c>
      <c r="CB2292" t="s">
        <v>14</v>
      </c>
      <c r="CC2292" t="s">
        <v>14</v>
      </c>
      <c r="CD2292" t="s">
        <v>14</v>
      </c>
      <c r="CE2292" t="s">
        <v>14</v>
      </c>
      <c r="CF2292" t="s">
        <v>20037</v>
      </c>
      <c r="CG2292" t="s">
        <v>623</v>
      </c>
      <c r="CH2292" t="s">
        <v>22075</v>
      </c>
      <c r="CJ2292" t="s">
        <v>34</v>
      </c>
      <c r="CK2292" t="s">
        <v>24</v>
      </c>
      <c r="CL2292" s="13"/>
      <c r="CM2292" s="4" t="str">
        <f>_xlfn.XLOOKUP($CG2292,tbl_area_24_07_2024[Nombre Área],tbl_area_24_07_2024[Estado],"Si no se encuentra",2,)</f>
        <v>Chiapas</v>
      </c>
      <c r="CN2292" s="4" t="str">
        <f>_xlfn.XLOOKUP($CG2292,tbl_area_24_07_2024[Nombre Área],tbl_area_24_07_2024[Estructura],"Si no se encuentra",2,)</f>
        <v>Juntas Distritales</v>
      </c>
    </row>
    <row r="2293" spans="1:92" ht="20" x14ac:dyDescent="0.85">
      <c r="A2293" t="s">
        <v>22073</v>
      </c>
      <c r="B2293" t="s">
        <v>22074</v>
      </c>
      <c r="C2293" t="s">
        <v>22075</v>
      </c>
      <c r="D2293" t="s">
        <v>2199</v>
      </c>
      <c r="E2293" t="s">
        <v>2242</v>
      </c>
      <c r="F2293" t="s">
        <v>2201</v>
      </c>
      <c r="G2293" t="s">
        <v>19987</v>
      </c>
      <c r="H2293" t="s">
        <v>14</v>
      </c>
      <c r="I2293" t="s">
        <v>20038</v>
      </c>
      <c r="J2293" t="s">
        <v>20039</v>
      </c>
      <c r="K2293" t="s">
        <v>26296</v>
      </c>
      <c r="L2293" t="s">
        <v>14</v>
      </c>
      <c r="M2293" t="s">
        <v>14</v>
      </c>
      <c r="N2293" t="s">
        <v>20038</v>
      </c>
      <c r="O2293" t="s">
        <v>26296</v>
      </c>
      <c r="P2293" t="s">
        <v>14</v>
      </c>
      <c r="Q2293" t="s">
        <v>26296</v>
      </c>
      <c r="R2293" t="s">
        <v>26296</v>
      </c>
      <c r="S2293" t="s">
        <v>14</v>
      </c>
      <c r="T2293" t="s">
        <v>14</v>
      </c>
      <c r="U2293" t="s">
        <v>14</v>
      </c>
      <c r="V2293" t="s">
        <v>14</v>
      </c>
      <c r="W2293" t="s">
        <v>14</v>
      </c>
      <c r="X2293" t="s">
        <v>14</v>
      </c>
      <c r="Y2293" t="s">
        <v>14</v>
      </c>
      <c r="Z2293" t="s">
        <v>14</v>
      </c>
      <c r="AA2293" t="s">
        <v>20040</v>
      </c>
      <c r="AB2293" t="s">
        <v>26296</v>
      </c>
      <c r="AC2293" t="s">
        <v>10524</v>
      </c>
      <c r="AD2293" t="s">
        <v>2207</v>
      </c>
      <c r="AE2293" t="s">
        <v>20041</v>
      </c>
      <c r="AF2293" t="s">
        <v>4908</v>
      </c>
      <c r="AG2293" t="s">
        <v>1169</v>
      </c>
      <c r="AH2293" t="s">
        <v>2209</v>
      </c>
      <c r="AI2293" t="s">
        <v>4477</v>
      </c>
      <c r="AJ2293" t="s">
        <v>22246</v>
      </c>
      <c r="AK2293" t="s">
        <v>3338</v>
      </c>
      <c r="AL2293" t="s">
        <v>1512</v>
      </c>
      <c r="AM2293" t="s">
        <v>3338</v>
      </c>
      <c r="AN2293" t="s">
        <v>1433</v>
      </c>
      <c r="AO2293" t="s">
        <v>34</v>
      </c>
      <c r="AP2293" t="s">
        <v>22163</v>
      </c>
      <c r="AQ2293" t="s">
        <v>14</v>
      </c>
      <c r="AR2293" t="s">
        <v>14</v>
      </c>
      <c r="AS2293" t="s">
        <v>14</v>
      </c>
      <c r="AT2293" t="s">
        <v>14</v>
      </c>
      <c r="AU2293" t="s">
        <v>2252</v>
      </c>
      <c r="AV2293" t="s">
        <v>623</v>
      </c>
      <c r="AW2293" t="s">
        <v>623</v>
      </c>
      <c r="AX2293" t="s">
        <v>623</v>
      </c>
      <c r="AY2293" t="s">
        <v>19987</v>
      </c>
      <c r="AZ2293" t="s">
        <v>22074</v>
      </c>
      <c r="BA2293" t="s">
        <v>22074</v>
      </c>
      <c r="BB2293" t="s">
        <v>22089</v>
      </c>
      <c r="BC2293">
        <v>27308.720000000001</v>
      </c>
      <c r="BD2293">
        <v>31678.11</v>
      </c>
      <c r="BE2293" t="s">
        <v>26297</v>
      </c>
      <c r="BF2293" t="s">
        <v>26298</v>
      </c>
      <c r="BG2293" t="s">
        <v>2214</v>
      </c>
      <c r="BH2293" t="s">
        <v>14</v>
      </c>
      <c r="BI2293" t="s">
        <v>22092</v>
      </c>
      <c r="BJ2293" t="s">
        <v>20042</v>
      </c>
      <c r="BK2293" t="s">
        <v>14</v>
      </c>
      <c r="BL2293" t="s">
        <v>22074</v>
      </c>
      <c r="BM2293" t="s">
        <v>22089</v>
      </c>
      <c r="BN2293" t="s">
        <v>20043</v>
      </c>
      <c r="BO2293" t="s">
        <v>14</v>
      </c>
      <c r="BP2293" t="s">
        <v>26296</v>
      </c>
      <c r="BQ2293" t="s">
        <v>2217</v>
      </c>
      <c r="BR2293" t="s">
        <v>2303</v>
      </c>
      <c r="BS2293" t="s">
        <v>2376</v>
      </c>
      <c r="BT2293" t="s">
        <v>14</v>
      </c>
      <c r="BU2293" t="s">
        <v>14</v>
      </c>
      <c r="BV2293" t="s">
        <v>14</v>
      </c>
      <c r="BW2293" t="s">
        <v>14</v>
      </c>
      <c r="BX2293" t="s">
        <v>14</v>
      </c>
      <c r="BY2293" t="s">
        <v>2220</v>
      </c>
      <c r="BZ2293" t="s">
        <v>26296</v>
      </c>
      <c r="CA2293" t="s">
        <v>3050</v>
      </c>
      <c r="CB2293" t="s">
        <v>14</v>
      </c>
      <c r="CC2293" t="s">
        <v>14</v>
      </c>
      <c r="CD2293" t="s">
        <v>14</v>
      </c>
      <c r="CE2293" t="s">
        <v>14</v>
      </c>
      <c r="CF2293" t="s">
        <v>20044</v>
      </c>
      <c r="CG2293" t="s">
        <v>623</v>
      </c>
      <c r="CH2293" t="s">
        <v>22075</v>
      </c>
      <c r="CJ2293" t="s">
        <v>34</v>
      </c>
      <c r="CK2293" t="s">
        <v>24</v>
      </c>
      <c r="CL2293" s="13"/>
      <c r="CM2293" s="4" t="str">
        <f>_xlfn.XLOOKUP($CG2293,tbl_area_24_07_2024[Nombre Área],tbl_area_24_07_2024[Estado],"Si no se encuentra",2,)</f>
        <v>Chiapas</v>
      </c>
      <c r="CN2293" s="4" t="str">
        <f>_xlfn.XLOOKUP($CG2293,tbl_area_24_07_2024[Nombre Área],tbl_area_24_07_2024[Estructura],"Si no se encuentra",2,)</f>
        <v>Juntas Distritales</v>
      </c>
    </row>
    <row r="2294" spans="1:92" ht="20" x14ac:dyDescent="0.85">
      <c r="A2294" t="s">
        <v>22073</v>
      </c>
      <c r="B2294" t="s">
        <v>22074</v>
      </c>
      <c r="C2294" t="s">
        <v>22075</v>
      </c>
      <c r="D2294" t="s">
        <v>2199</v>
      </c>
      <c r="E2294" t="s">
        <v>2507</v>
      </c>
      <c r="F2294" t="s">
        <v>2201</v>
      </c>
      <c r="G2294" t="s">
        <v>20045</v>
      </c>
      <c r="H2294" t="s">
        <v>14</v>
      </c>
      <c r="I2294" t="s">
        <v>20046</v>
      </c>
      <c r="J2294" t="s">
        <v>20047</v>
      </c>
      <c r="K2294" t="s">
        <v>26299</v>
      </c>
      <c r="L2294" t="s">
        <v>14</v>
      </c>
      <c r="M2294" t="s">
        <v>14</v>
      </c>
      <c r="N2294" t="s">
        <v>20048</v>
      </c>
      <c r="O2294" t="s">
        <v>26299</v>
      </c>
      <c r="P2294" t="s">
        <v>14</v>
      </c>
      <c r="Q2294" t="s">
        <v>26299</v>
      </c>
      <c r="R2294" t="s">
        <v>26299</v>
      </c>
      <c r="S2294" t="s">
        <v>14</v>
      </c>
      <c r="T2294" t="s">
        <v>14</v>
      </c>
      <c r="U2294" t="s">
        <v>14</v>
      </c>
      <c r="V2294" t="s">
        <v>14</v>
      </c>
      <c r="W2294" t="s">
        <v>14</v>
      </c>
      <c r="X2294" t="s">
        <v>14</v>
      </c>
      <c r="Y2294" t="s">
        <v>14</v>
      </c>
      <c r="Z2294" t="s">
        <v>14</v>
      </c>
      <c r="AA2294" t="s">
        <v>20049</v>
      </c>
      <c r="AB2294" t="s">
        <v>26299</v>
      </c>
      <c r="AC2294" t="s">
        <v>2347</v>
      </c>
      <c r="AD2294" t="s">
        <v>2348</v>
      </c>
      <c r="AE2294" t="s">
        <v>20050</v>
      </c>
      <c r="AF2294" t="s">
        <v>2350</v>
      </c>
      <c r="AG2294" t="s">
        <v>2351</v>
      </c>
      <c r="AH2294" t="s">
        <v>2209</v>
      </c>
      <c r="AI2294" t="s">
        <v>253</v>
      </c>
      <c r="AJ2294" t="s">
        <v>1180</v>
      </c>
      <c r="AK2294" t="s">
        <v>2013</v>
      </c>
      <c r="AL2294" t="s">
        <v>1180</v>
      </c>
      <c r="AM2294" t="s">
        <v>2013</v>
      </c>
      <c r="AN2294" t="s">
        <v>1186</v>
      </c>
      <c r="AO2294" t="s">
        <v>334</v>
      </c>
      <c r="AP2294" t="s">
        <v>22096</v>
      </c>
      <c r="AQ2294" t="s">
        <v>14</v>
      </c>
      <c r="AR2294" t="s">
        <v>14</v>
      </c>
      <c r="AS2294" t="s">
        <v>14</v>
      </c>
      <c r="AT2294" t="s">
        <v>14</v>
      </c>
      <c r="AU2294" t="s">
        <v>5158</v>
      </c>
      <c r="AV2294" t="s">
        <v>20051</v>
      </c>
      <c r="AW2294" t="s">
        <v>20051</v>
      </c>
      <c r="AX2294" t="s">
        <v>20051</v>
      </c>
      <c r="AY2294" t="s">
        <v>20052</v>
      </c>
      <c r="AZ2294" t="s">
        <v>22242</v>
      </c>
      <c r="BA2294" t="s">
        <v>22242</v>
      </c>
      <c r="BB2294" t="s">
        <v>22242</v>
      </c>
      <c r="BC2294">
        <v>10400</v>
      </c>
      <c r="BD2294">
        <v>10424.129999999999</v>
      </c>
      <c r="BE2294" t="s">
        <v>14</v>
      </c>
      <c r="BF2294" t="s">
        <v>14</v>
      </c>
      <c r="BG2294" t="s">
        <v>2214</v>
      </c>
      <c r="BH2294" t="s">
        <v>14</v>
      </c>
      <c r="BI2294" t="s">
        <v>22092</v>
      </c>
      <c r="BJ2294" t="s">
        <v>20048</v>
      </c>
      <c r="BK2294" t="s">
        <v>14</v>
      </c>
      <c r="BL2294" t="s">
        <v>22242</v>
      </c>
      <c r="BM2294" t="s">
        <v>22242</v>
      </c>
      <c r="BN2294" t="s">
        <v>20053</v>
      </c>
      <c r="BO2294" t="s">
        <v>14</v>
      </c>
      <c r="BP2294" t="s">
        <v>26299</v>
      </c>
      <c r="BQ2294" t="s">
        <v>2217</v>
      </c>
      <c r="BR2294" t="s">
        <v>2303</v>
      </c>
      <c r="BS2294" t="s">
        <v>2376</v>
      </c>
      <c r="BT2294" t="s">
        <v>14</v>
      </c>
      <c r="BU2294" t="s">
        <v>14</v>
      </c>
      <c r="BV2294" t="s">
        <v>14</v>
      </c>
      <c r="BW2294" t="s">
        <v>14</v>
      </c>
      <c r="BX2294" t="s">
        <v>14</v>
      </c>
      <c r="BY2294" t="s">
        <v>2220</v>
      </c>
      <c r="BZ2294" t="s">
        <v>26299</v>
      </c>
      <c r="CA2294" t="s">
        <v>14</v>
      </c>
      <c r="CB2294" t="s">
        <v>14</v>
      </c>
      <c r="CC2294" t="s">
        <v>14</v>
      </c>
      <c r="CD2294" t="s">
        <v>14</v>
      </c>
      <c r="CE2294" t="s">
        <v>14</v>
      </c>
      <c r="CF2294" t="s">
        <v>14</v>
      </c>
      <c r="CG2294" t="s">
        <v>696</v>
      </c>
      <c r="CH2294" t="s">
        <v>22075</v>
      </c>
      <c r="CJ2294" t="s">
        <v>373</v>
      </c>
      <c r="CK2294" t="s">
        <v>24</v>
      </c>
      <c r="CL2294" s="13"/>
      <c r="CM2294" s="4" t="str">
        <f>_xlfn.XLOOKUP($CG2294,tbl_area_24_07_2024[Nombre Área],tbl_area_24_07_2024[Estado],"Si no se encuentra",2,)</f>
        <v>Hidalgo</v>
      </c>
      <c r="CN2294" s="4" t="str">
        <f>_xlfn.XLOOKUP($CG2294,tbl_area_24_07_2024[Nombre Área],tbl_area_24_07_2024[Estructura],"Si no se encuentra",2,)</f>
        <v>Juntas Distritales</v>
      </c>
    </row>
    <row r="2295" spans="1:92" ht="20" x14ac:dyDescent="0.85">
      <c r="A2295" t="s">
        <v>22073</v>
      </c>
      <c r="B2295" t="s">
        <v>22074</v>
      </c>
      <c r="C2295" t="s">
        <v>22075</v>
      </c>
      <c r="D2295" t="s">
        <v>2199</v>
      </c>
      <c r="E2295" t="s">
        <v>2507</v>
      </c>
      <c r="F2295" t="s">
        <v>2201</v>
      </c>
      <c r="G2295" t="s">
        <v>20054</v>
      </c>
      <c r="H2295" t="s">
        <v>14</v>
      </c>
      <c r="I2295" t="s">
        <v>20046</v>
      </c>
      <c r="J2295" t="s">
        <v>20055</v>
      </c>
      <c r="K2295" t="s">
        <v>26300</v>
      </c>
      <c r="L2295" t="s">
        <v>14</v>
      </c>
      <c r="M2295" t="s">
        <v>14</v>
      </c>
      <c r="N2295" t="s">
        <v>20048</v>
      </c>
      <c r="O2295" t="s">
        <v>26300</v>
      </c>
      <c r="P2295" t="s">
        <v>14</v>
      </c>
      <c r="Q2295" t="s">
        <v>26300</v>
      </c>
      <c r="R2295" t="s">
        <v>26300</v>
      </c>
      <c r="S2295" t="s">
        <v>14</v>
      </c>
      <c r="T2295" t="s">
        <v>14</v>
      </c>
      <c r="U2295" t="s">
        <v>14</v>
      </c>
      <c r="V2295" t="s">
        <v>14</v>
      </c>
      <c r="W2295" t="s">
        <v>14</v>
      </c>
      <c r="X2295" t="s">
        <v>14</v>
      </c>
      <c r="Y2295" t="s">
        <v>14</v>
      </c>
      <c r="Z2295" t="s">
        <v>14</v>
      </c>
      <c r="AA2295" t="s">
        <v>20049</v>
      </c>
      <c r="AB2295" t="s">
        <v>26300</v>
      </c>
      <c r="AC2295" t="s">
        <v>2347</v>
      </c>
      <c r="AD2295" t="s">
        <v>2348</v>
      </c>
      <c r="AE2295" t="s">
        <v>20050</v>
      </c>
      <c r="AF2295" t="s">
        <v>2350</v>
      </c>
      <c r="AG2295" t="s">
        <v>2351</v>
      </c>
      <c r="AH2295" t="s">
        <v>2209</v>
      </c>
      <c r="AI2295" t="s">
        <v>253</v>
      </c>
      <c r="AJ2295" t="s">
        <v>1180</v>
      </c>
      <c r="AK2295" t="s">
        <v>2013</v>
      </c>
      <c r="AL2295" t="s">
        <v>1180</v>
      </c>
      <c r="AM2295" t="s">
        <v>2013</v>
      </c>
      <c r="AN2295" t="s">
        <v>1186</v>
      </c>
      <c r="AO2295" t="s">
        <v>334</v>
      </c>
      <c r="AP2295" t="s">
        <v>22096</v>
      </c>
      <c r="AQ2295" t="s">
        <v>14</v>
      </c>
      <c r="AR2295" t="s">
        <v>14</v>
      </c>
      <c r="AS2295" t="s">
        <v>14</v>
      </c>
      <c r="AT2295" t="s">
        <v>14</v>
      </c>
      <c r="AU2295" t="s">
        <v>5158</v>
      </c>
      <c r="AV2295" t="s">
        <v>20051</v>
      </c>
      <c r="AW2295" t="s">
        <v>20051</v>
      </c>
      <c r="AX2295" t="s">
        <v>20051</v>
      </c>
      <c r="AY2295" t="s">
        <v>20056</v>
      </c>
      <c r="AZ2295" t="s">
        <v>22261</v>
      </c>
      <c r="BA2295" t="s">
        <v>22261</v>
      </c>
      <c r="BB2295" t="s">
        <v>22261</v>
      </c>
      <c r="BC2295">
        <v>3292</v>
      </c>
      <c r="BD2295">
        <v>3299.63</v>
      </c>
      <c r="BE2295" t="s">
        <v>14</v>
      </c>
      <c r="BF2295" t="s">
        <v>14</v>
      </c>
      <c r="BG2295" t="s">
        <v>2214</v>
      </c>
      <c r="BH2295" t="s">
        <v>14</v>
      </c>
      <c r="BI2295" t="s">
        <v>22092</v>
      </c>
      <c r="BJ2295" t="s">
        <v>20048</v>
      </c>
      <c r="BK2295" t="s">
        <v>14</v>
      </c>
      <c r="BL2295" t="s">
        <v>22261</v>
      </c>
      <c r="BM2295" t="s">
        <v>22261</v>
      </c>
      <c r="BN2295" t="s">
        <v>20057</v>
      </c>
      <c r="BO2295" t="s">
        <v>14</v>
      </c>
      <c r="BP2295" t="s">
        <v>26300</v>
      </c>
      <c r="BQ2295" t="s">
        <v>2217</v>
      </c>
      <c r="BR2295" t="s">
        <v>2303</v>
      </c>
      <c r="BS2295" t="s">
        <v>2376</v>
      </c>
      <c r="BT2295" t="s">
        <v>14</v>
      </c>
      <c r="BU2295" t="s">
        <v>14</v>
      </c>
      <c r="BV2295" t="s">
        <v>14</v>
      </c>
      <c r="BW2295" t="s">
        <v>14</v>
      </c>
      <c r="BX2295" t="s">
        <v>14</v>
      </c>
      <c r="BY2295" t="s">
        <v>2220</v>
      </c>
      <c r="BZ2295" t="s">
        <v>26300</v>
      </c>
      <c r="CA2295" t="s">
        <v>14</v>
      </c>
      <c r="CB2295" t="s">
        <v>14</v>
      </c>
      <c r="CC2295" t="s">
        <v>14</v>
      </c>
      <c r="CD2295" t="s">
        <v>14</v>
      </c>
      <c r="CE2295" t="s">
        <v>14</v>
      </c>
      <c r="CF2295" t="s">
        <v>14</v>
      </c>
      <c r="CG2295" t="s">
        <v>696</v>
      </c>
      <c r="CH2295" t="s">
        <v>22075</v>
      </c>
      <c r="CJ2295" t="s">
        <v>373</v>
      </c>
      <c r="CK2295" t="s">
        <v>24</v>
      </c>
      <c r="CL2295" s="13"/>
      <c r="CM2295" s="4" t="str">
        <f>_xlfn.XLOOKUP($CG2295,tbl_area_24_07_2024[Nombre Área],tbl_area_24_07_2024[Estado],"Si no se encuentra",2,)</f>
        <v>Hidalgo</v>
      </c>
      <c r="CN2295" s="4" t="str">
        <f>_xlfn.XLOOKUP($CG2295,tbl_area_24_07_2024[Nombre Área],tbl_area_24_07_2024[Estructura],"Si no se encuentra",2,)</f>
        <v>Juntas Distritales</v>
      </c>
    </row>
    <row r="2296" spans="1:92" ht="20" x14ac:dyDescent="0.85">
      <c r="A2296" t="s">
        <v>22073</v>
      </c>
      <c r="B2296" t="s">
        <v>22074</v>
      </c>
      <c r="C2296" t="s">
        <v>22075</v>
      </c>
      <c r="D2296" t="s">
        <v>2199</v>
      </c>
      <c r="E2296" t="s">
        <v>2507</v>
      </c>
      <c r="F2296" t="s">
        <v>2201</v>
      </c>
      <c r="G2296" t="s">
        <v>20058</v>
      </c>
      <c r="H2296" t="s">
        <v>14</v>
      </c>
      <c r="I2296" t="s">
        <v>20046</v>
      </c>
      <c r="J2296" t="s">
        <v>20059</v>
      </c>
      <c r="K2296" t="s">
        <v>26301</v>
      </c>
      <c r="L2296" t="s">
        <v>14</v>
      </c>
      <c r="M2296" t="s">
        <v>14</v>
      </c>
      <c r="N2296" t="s">
        <v>20048</v>
      </c>
      <c r="O2296" t="s">
        <v>26301</v>
      </c>
      <c r="P2296" t="s">
        <v>14</v>
      </c>
      <c r="Q2296" t="s">
        <v>26301</v>
      </c>
      <c r="R2296" t="s">
        <v>26301</v>
      </c>
      <c r="S2296" t="s">
        <v>14</v>
      </c>
      <c r="T2296" t="s">
        <v>14</v>
      </c>
      <c r="U2296" t="s">
        <v>14</v>
      </c>
      <c r="V2296" t="s">
        <v>14</v>
      </c>
      <c r="W2296" t="s">
        <v>14</v>
      </c>
      <c r="X2296" t="s">
        <v>14</v>
      </c>
      <c r="Y2296" t="s">
        <v>14</v>
      </c>
      <c r="Z2296" t="s">
        <v>14</v>
      </c>
      <c r="AA2296" t="s">
        <v>20049</v>
      </c>
      <c r="AB2296" t="s">
        <v>26301</v>
      </c>
      <c r="AC2296" t="s">
        <v>2347</v>
      </c>
      <c r="AD2296" t="s">
        <v>2348</v>
      </c>
      <c r="AE2296" t="s">
        <v>20050</v>
      </c>
      <c r="AF2296" t="s">
        <v>2350</v>
      </c>
      <c r="AG2296" t="s">
        <v>2351</v>
      </c>
      <c r="AH2296" t="s">
        <v>2209</v>
      </c>
      <c r="AI2296" t="s">
        <v>253</v>
      </c>
      <c r="AJ2296" t="s">
        <v>1180</v>
      </c>
      <c r="AK2296" t="s">
        <v>2013</v>
      </c>
      <c r="AL2296" t="s">
        <v>1180</v>
      </c>
      <c r="AM2296" t="s">
        <v>2013</v>
      </c>
      <c r="AN2296" t="s">
        <v>1186</v>
      </c>
      <c r="AO2296" t="s">
        <v>334</v>
      </c>
      <c r="AP2296" t="s">
        <v>22096</v>
      </c>
      <c r="AQ2296" t="s">
        <v>14</v>
      </c>
      <c r="AR2296" t="s">
        <v>14</v>
      </c>
      <c r="AS2296" t="s">
        <v>14</v>
      </c>
      <c r="AT2296" t="s">
        <v>14</v>
      </c>
      <c r="AU2296" t="s">
        <v>5158</v>
      </c>
      <c r="AV2296" t="s">
        <v>20051</v>
      </c>
      <c r="AW2296" t="s">
        <v>20051</v>
      </c>
      <c r="AX2296" t="s">
        <v>20051</v>
      </c>
      <c r="AY2296" t="s">
        <v>20060</v>
      </c>
      <c r="AZ2296" t="s">
        <v>22242</v>
      </c>
      <c r="BA2296" t="s">
        <v>22242</v>
      </c>
      <c r="BB2296" t="s">
        <v>22242</v>
      </c>
      <c r="BC2296">
        <v>11242</v>
      </c>
      <c r="BD2296">
        <v>11268.08</v>
      </c>
      <c r="BE2296" t="s">
        <v>14</v>
      </c>
      <c r="BF2296" t="s">
        <v>14</v>
      </c>
      <c r="BG2296" t="s">
        <v>2214</v>
      </c>
      <c r="BH2296" t="s">
        <v>14</v>
      </c>
      <c r="BI2296" t="s">
        <v>22092</v>
      </c>
      <c r="BJ2296" t="s">
        <v>20048</v>
      </c>
      <c r="BK2296" t="s">
        <v>14</v>
      </c>
      <c r="BL2296" t="s">
        <v>22242</v>
      </c>
      <c r="BM2296" t="s">
        <v>22242</v>
      </c>
      <c r="BN2296" t="s">
        <v>20061</v>
      </c>
      <c r="BO2296" t="s">
        <v>14</v>
      </c>
      <c r="BP2296" t="s">
        <v>26301</v>
      </c>
      <c r="BQ2296" t="s">
        <v>2217</v>
      </c>
      <c r="BR2296" t="s">
        <v>2303</v>
      </c>
      <c r="BS2296" t="s">
        <v>2376</v>
      </c>
      <c r="BT2296" t="s">
        <v>14</v>
      </c>
      <c r="BU2296" t="s">
        <v>14</v>
      </c>
      <c r="BV2296" t="s">
        <v>14</v>
      </c>
      <c r="BW2296" t="s">
        <v>14</v>
      </c>
      <c r="BX2296" t="s">
        <v>14</v>
      </c>
      <c r="BY2296" t="s">
        <v>2220</v>
      </c>
      <c r="BZ2296" t="s">
        <v>26301</v>
      </c>
      <c r="CA2296" t="s">
        <v>14</v>
      </c>
      <c r="CB2296" t="s">
        <v>14</v>
      </c>
      <c r="CC2296" t="s">
        <v>14</v>
      </c>
      <c r="CD2296" t="s">
        <v>14</v>
      </c>
      <c r="CE2296" t="s">
        <v>14</v>
      </c>
      <c r="CF2296" t="s">
        <v>14</v>
      </c>
      <c r="CG2296" t="s">
        <v>696</v>
      </c>
      <c r="CH2296" t="s">
        <v>22075</v>
      </c>
      <c r="CJ2296" t="s">
        <v>373</v>
      </c>
      <c r="CK2296" t="s">
        <v>24</v>
      </c>
      <c r="CL2296" s="13" t="s">
        <v>22064</v>
      </c>
      <c r="CM2296" s="4" t="str">
        <f>_xlfn.XLOOKUP($CG2296,tbl_area_24_07_2024[Nombre Área],tbl_area_24_07_2024[Estado],"Si no se encuentra",2,)</f>
        <v>Hidalgo</v>
      </c>
      <c r="CN2296" s="4" t="str">
        <f>_xlfn.XLOOKUP($CG2296,tbl_area_24_07_2024[Nombre Área],tbl_area_24_07_2024[Estructura],"Si no se encuentra",2,)</f>
        <v>Juntas Distritales</v>
      </c>
    </row>
    <row r="2297" spans="1:92" ht="20" x14ac:dyDescent="0.85">
      <c r="A2297" t="s">
        <v>22073</v>
      </c>
      <c r="B2297" t="s">
        <v>22074</v>
      </c>
      <c r="C2297" t="s">
        <v>22075</v>
      </c>
      <c r="D2297" t="s">
        <v>2199</v>
      </c>
      <c r="E2297" t="s">
        <v>2507</v>
      </c>
      <c r="F2297" t="s">
        <v>2201</v>
      </c>
      <c r="G2297" t="s">
        <v>20062</v>
      </c>
      <c r="H2297" t="s">
        <v>14</v>
      </c>
      <c r="I2297" t="s">
        <v>20046</v>
      </c>
      <c r="J2297" t="s">
        <v>20063</v>
      </c>
      <c r="K2297" t="s">
        <v>26302</v>
      </c>
      <c r="L2297" t="s">
        <v>14</v>
      </c>
      <c r="M2297" t="s">
        <v>14</v>
      </c>
      <c r="N2297" t="s">
        <v>20048</v>
      </c>
      <c r="O2297" t="s">
        <v>26302</v>
      </c>
      <c r="P2297" t="s">
        <v>14</v>
      </c>
      <c r="Q2297" t="s">
        <v>26302</v>
      </c>
      <c r="R2297" t="s">
        <v>26302</v>
      </c>
      <c r="S2297" t="s">
        <v>14</v>
      </c>
      <c r="T2297" t="s">
        <v>14</v>
      </c>
      <c r="U2297" t="s">
        <v>14</v>
      </c>
      <c r="V2297" t="s">
        <v>14</v>
      </c>
      <c r="W2297" t="s">
        <v>14</v>
      </c>
      <c r="X2297" t="s">
        <v>14</v>
      </c>
      <c r="Y2297" t="s">
        <v>14</v>
      </c>
      <c r="Z2297" t="s">
        <v>14</v>
      </c>
      <c r="AA2297" t="s">
        <v>20049</v>
      </c>
      <c r="AB2297" t="s">
        <v>26302</v>
      </c>
      <c r="AC2297" t="s">
        <v>2347</v>
      </c>
      <c r="AD2297" t="s">
        <v>2348</v>
      </c>
      <c r="AE2297" t="s">
        <v>20050</v>
      </c>
      <c r="AF2297" t="s">
        <v>2350</v>
      </c>
      <c r="AG2297" t="s">
        <v>2351</v>
      </c>
      <c r="AH2297" t="s">
        <v>2209</v>
      </c>
      <c r="AI2297" t="s">
        <v>253</v>
      </c>
      <c r="AJ2297" t="s">
        <v>1180</v>
      </c>
      <c r="AK2297" t="s">
        <v>2013</v>
      </c>
      <c r="AL2297" t="s">
        <v>1180</v>
      </c>
      <c r="AM2297" t="s">
        <v>2013</v>
      </c>
      <c r="AN2297" t="s">
        <v>1186</v>
      </c>
      <c r="AO2297" t="s">
        <v>334</v>
      </c>
      <c r="AP2297" t="s">
        <v>22096</v>
      </c>
      <c r="AQ2297" t="s">
        <v>14</v>
      </c>
      <c r="AR2297" t="s">
        <v>14</v>
      </c>
      <c r="AS2297" t="s">
        <v>14</v>
      </c>
      <c r="AT2297" t="s">
        <v>14</v>
      </c>
      <c r="AU2297" t="s">
        <v>5158</v>
      </c>
      <c r="AV2297" t="s">
        <v>20051</v>
      </c>
      <c r="AW2297" t="s">
        <v>20051</v>
      </c>
      <c r="AX2297" t="s">
        <v>20051</v>
      </c>
      <c r="AY2297" t="s">
        <v>20064</v>
      </c>
      <c r="AZ2297" t="s">
        <v>22242</v>
      </c>
      <c r="BA2297" t="s">
        <v>22242</v>
      </c>
      <c r="BB2297" t="s">
        <v>22242</v>
      </c>
      <c r="BC2297">
        <v>1493</v>
      </c>
      <c r="BD2297">
        <v>1496.47</v>
      </c>
      <c r="BE2297" t="s">
        <v>14</v>
      </c>
      <c r="BF2297" t="s">
        <v>14</v>
      </c>
      <c r="BG2297" t="s">
        <v>2214</v>
      </c>
      <c r="BH2297" t="s">
        <v>14</v>
      </c>
      <c r="BI2297" t="s">
        <v>22092</v>
      </c>
      <c r="BJ2297" t="s">
        <v>20048</v>
      </c>
      <c r="BK2297" t="s">
        <v>14</v>
      </c>
      <c r="BL2297" t="s">
        <v>22242</v>
      </c>
      <c r="BM2297" t="s">
        <v>22242</v>
      </c>
      <c r="BN2297" t="s">
        <v>20065</v>
      </c>
      <c r="BO2297" t="s">
        <v>14</v>
      </c>
      <c r="BP2297" t="s">
        <v>26302</v>
      </c>
      <c r="BQ2297" t="s">
        <v>2217</v>
      </c>
      <c r="BR2297" t="s">
        <v>2303</v>
      </c>
      <c r="BS2297" t="s">
        <v>2376</v>
      </c>
      <c r="BT2297" t="s">
        <v>14</v>
      </c>
      <c r="BU2297" t="s">
        <v>14</v>
      </c>
      <c r="BV2297" t="s">
        <v>14</v>
      </c>
      <c r="BW2297" t="s">
        <v>14</v>
      </c>
      <c r="BX2297" t="s">
        <v>14</v>
      </c>
      <c r="BY2297" t="s">
        <v>2220</v>
      </c>
      <c r="BZ2297" t="s">
        <v>26302</v>
      </c>
      <c r="CA2297" t="s">
        <v>14</v>
      </c>
      <c r="CB2297" t="s">
        <v>14</v>
      </c>
      <c r="CC2297" t="s">
        <v>14</v>
      </c>
      <c r="CD2297" t="s">
        <v>14</v>
      </c>
      <c r="CE2297" t="s">
        <v>14</v>
      </c>
      <c r="CF2297" t="s">
        <v>14</v>
      </c>
      <c r="CG2297" t="s">
        <v>696</v>
      </c>
      <c r="CH2297" t="s">
        <v>22075</v>
      </c>
      <c r="CJ2297" t="s">
        <v>373</v>
      </c>
      <c r="CK2297" t="s">
        <v>24</v>
      </c>
      <c r="CL2297" s="13" t="s">
        <v>22064</v>
      </c>
      <c r="CM2297" s="4" t="str">
        <f>_xlfn.XLOOKUP($CG2297,tbl_area_24_07_2024[Nombre Área],tbl_area_24_07_2024[Estado],"Si no se encuentra",2,)</f>
        <v>Hidalgo</v>
      </c>
      <c r="CN2297" s="4" t="str">
        <f>_xlfn.XLOOKUP($CG2297,tbl_area_24_07_2024[Nombre Área],tbl_area_24_07_2024[Estructura],"Si no se encuentra",2,)</f>
        <v>Juntas Distritales</v>
      </c>
    </row>
    <row r="2298" spans="1:92" ht="20" x14ac:dyDescent="0.85">
      <c r="A2298" t="s">
        <v>22073</v>
      </c>
      <c r="B2298" t="s">
        <v>22074</v>
      </c>
      <c r="C2298" t="s">
        <v>22075</v>
      </c>
      <c r="D2298" t="s">
        <v>2199</v>
      </c>
      <c r="E2298" t="s">
        <v>2507</v>
      </c>
      <c r="F2298" t="s">
        <v>2201</v>
      </c>
      <c r="G2298" t="s">
        <v>20066</v>
      </c>
      <c r="H2298" t="s">
        <v>14</v>
      </c>
      <c r="I2298" t="s">
        <v>20046</v>
      </c>
      <c r="J2298" t="s">
        <v>20067</v>
      </c>
      <c r="K2298" t="s">
        <v>26303</v>
      </c>
      <c r="L2298" t="s">
        <v>14</v>
      </c>
      <c r="M2298" t="s">
        <v>14</v>
      </c>
      <c r="N2298" t="s">
        <v>20048</v>
      </c>
      <c r="O2298" t="s">
        <v>26303</v>
      </c>
      <c r="P2298" t="s">
        <v>14</v>
      </c>
      <c r="Q2298" t="s">
        <v>26303</v>
      </c>
      <c r="R2298" t="s">
        <v>26303</v>
      </c>
      <c r="S2298" t="s">
        <v>14</v>
      </c>
      <c r="T2298" t="s">
        <v>14</v>
      </c>
      <c r="U2298" t="s">
        <v>14</v>
      </c>
      <c r="V2298" t="s">
        <v>14</v>
      </c>
      <c r="W2298" t="s">
        <v>14</v>
      </c>
      <c r="X2298" t="s">
        <v>14</v>
      </c>
      <c r="Y2298" t="s">
        <v>14</v>
      </c>
      <c r="Z2298" t="s">
        <v>14</v>
      </c>
      <c r="AA2298" t="s">
        <v>20049</v>
      </c>
      <c r="AB2298" t="s">
        <v>26303</v>
      </c>
      <c r="AC2298" t="s">
        <v>2347</v>
      </c>
      <c r="AD2298" t="s">
        <v>2348</v>
      </c>
      <c r="AE2298" t="s">
        <v>20050</v>
      </c>
      <c r="AF2298" t="s">
        <v>2350</v>
      </c>
      <c r="AG2298" t="s">
        <v>2351</v>
      </c>
      <c r="AH2298" t="s">
        <v>2209</v>
      </c>
      <c r="AI2298" t="s">
        <v>253</v>
      </c>
      <c r="AJ2298" t="s">
        <v>1180</v>
      </c>
      <c r="AK2298" t="s">
        <v>2013</v>
      </c>
      <c r="AL2298" t="s">
        <v>1180</v>
      </c>
      <c r="AM2298" t="s">
        <v>2013</v>
      </c>
      <c r="AN2298" t="s">
        <v>1186</v>
      </c>
      <c r="AO2298" t="s">
        <v>334</v>
      </c>
      <c r="AP2298" t="s">
        <v>22096</v>
      </c>
      <c r="AQ2298" t="s">
        <v>14</v>
      </c>
      <c r="AR2298" t="s">
        <v>14</v>
      </c>
      <c r="AS2298" t="s">
        <v>14</v>
      </c>
      <c r="AT2298" t="s">
        <v>14</v>
      </c>
      <c r="AU2298" t="s">
        <v>5158</v>
      </c>
      <c r="AV2298" t="s">
        <v>20051</v>
      </c>
      <c r="AW2298" t="s">
        <v>20051</v>
      </c>
      <c r="AX2298" t="s">
        <v>20051</v>
      </c>
      <c r="AY2298" t="s">
        <v>20068</v>
      </c>
      <c r="AZ2298" t="s">
        <v>22242</v>
      </c>
      <c r="BA2298" t="s">
        <v>22242</v>
      </c>
      <c r="BB2298" t="s">
        <v>22242</v>
      </c>
      <c r="BC2298">
        <v>39911</v>
      </c>
      <c r="BD2298">
        <v>40003.589999999997</v>
      </c>
      <c r="BE2298" t="s">
        <v>14</v>
      </c>
      <c r="BF2298" t="s">
        <v>14</v>
      </c>
      <c r="BG2298" t="s">
        <v>2214</v>
      </c>
      <c r="BH2298" t="s">
        <v>14</v>
      </c>
      <c r="BI2298" t="s">
        <v>22092</v>
      </c>
      <c r="BJ2298" t="s">
        <v>20048</v>
      </c>
      <c r="BK2298" t="s">
        <v>14</v>
      </c>
      <c r="BL2298" t="s">
        <v>22242</v>
      </c>
      <c r="BM2298" t="s">
        <v>22242</v>
      </c>
      <c r="BN2298" t="s">
        <v>20069</v>
      </c>
      <c r="BO2298" t="s">
        <v>14</v>
      </c>
      <c r="BP2298" t="s">
        <v>26303</v>
      </c>
      <c r="BQ2298" t="s">
        <v>2217</v>
      </c>
      <c r="BR2298" t="s">
        <v>2303</v>
      </c>
      <c r="BS2298" t="s">
        <v>2376</v>
      </c>
      <c r="BT2298" t="s">
        <v>14</v>
      </c>
      <c r="BU2298" t="s">
        <v>14</v>
      </c>
      <c r="BV2298" t="s">
        <v>14</v>
      </c>
      <c r="BW2298" t="s">
        <v>14</v>
      </c>
      <c r="BX2298" t="s">
        <v>14</v>
      </c>
      <c r="BY2298" t="s">
        <v>2220</v>
      </c>
      <c r="BZ2298" t="s">
        <v>26303</v>
      </c>
      <c r="CA2298" t="s">
        <v>14</v>
      </c>
      <c r="CB2298" t="s">
        <v>14</v>
      </c>
      <c r="CC2298" t="s">
        <v>14</v>
      </c>
      <c r="CD2298" t="s">
        <v>14</v>
      </c>
      <c r="CE2298" t="s">
        <v>14</v>
      </c>
      <c r="CF2298" t="s">
        <v>14</v>
      </c>
      <c r="CG2298" t="s">
        <v>696</v>
      </c>
      <c r="CH2298" t="s">
        <v>22075</v>
      </c>
      <c r="CJ2298" t="s">
        <v>373</v>
      </c>
      <c r="CK2298" t="s">
        <v>24</v>
      </c>
      <c r="CL2298" s="13" t="s">
        <v>22064</v>
      </c>
      <c r="CM2298" s="4" t="str">
        <f>_xlfn.XLOOKUP($CG2298,tbl_area_24_07_2024[Nombre Área],tbl_area_24_07_2024[Estado],"Si no se encuentra",2,)</f>
        <v>Hidalgo</v>
      </c>
      <c r="CN2298" s="4" t="str">
        <f>_xlfn.XLOOKUP($CG2298,tbl_area_24_07_2024[Nombre Área],tbl_area_24_07_2024[Estructura],"Si no se encuentra",2,)</f>
        <v>Juntas Distritales</v>
      </c>
    </row>
    <row r="2299" spans="1:92" ht="20" x14ac:dyDescent="0.85">
      <c r="A2299" t="s">
        <v>22073</v>
      </c>
      <c r="B2299" t="s">
        <v>22074</v>
      </c>
      <c r="C2299" t="s">
        <v>22075</v>
      </c>
      <c r="D2299" t="s">
        <v>2199</v>
      </c>
      <c r="E2299" t="s">
        <v>2507</v>
      </c>
      <c r="F2299" t="s">
        <v>2201</v>
      </c>
      <c r="G2299" t="s">
        <v>20070</v>
      </c>
      <c r="H2299" t="s">
        <v>14</v>
      </c>
      <c r="I2299" t="s">
        <v>20046</v>
      </c>
      <c r="J2299" t="s">
        <v>20071</v>
      </c>
      <c r="K2299" t="s">
        <v>26304</v>
      </c>
      <c r="L2299" t="s">
        <v>14</v>
      </c>
      <c r="M2299" t="s">
        <v>14</v>
      </c>
      <c r="N2299" t="s">
        <v>20072</v>
      </c>
      <c r="O2299" t="s">
        <v>26304</v>
      </c>
      <c r="P2299" t="s">
        <v>14</v>
      </c>
      <c r="Q2299" t="s">
        <v>26304</v>
      </c>
      <c r="R2299" t="s">
        <v>26304</v>
      </c>
      <c r="S2299" t="s">
        <v>14</v>
      </c>
      <c r="T2299" t="s">
        <v>14</v>
      </c>
      <c r="U2299" t="s">
        <v>14</v>
      </c>
      <c r="V2299" t="s">
        <v>14</v>
      </c>
      <c r="W2299" t="s">
        <v>1641</v>
      </c>
      <c r="X2299" t="s">
        <v>96</v>
      </c>
      <c r="Y2299" t="s">
        <v>135</v>
      </c>
      <c r="Z2299" t="s">
        <v>18</v>
      </c>
      <c r="AA2299" t="s">
        <v>14</v>
      </c>
      <c r="AB2299" t="s">
        <v>26304</v>
      </c>
      <c r="AC2299" t="s">
        <v>20073</v>
      </c>
      <c r="AD2299" t="s">
        <v>2207</v>
      </c>
      <c r="AE2299" t="s">
        <v>20074</v>
      </c>
      <c r="AF2299" t="s">
        <v>1557</v>
      </c>
      <c r="AG2299" t="s">
        <v>14</v>
      </c>
      <c r="AH2299" t="s">
        <v>2209</v>
      </c>
      <c r="AI2299" t="s">
        <v>2287</v>
      </c>
      <c r="AJ2299" t="s">
        <v>1168</v>
      </c>
      <c r="AK2299" t="s">
        <v>20075</v>
      </c>
      <c r="AL2299" t="s">
        <v>1446</v>
      </c>
      <c r="AM2299" t="s">
        <v>20075</v>
      </c>
      <c r="AN2299" t="s">
        <v>1179</v>
      </c>
      <c r="AO2299" t="s">
        <v>373</v>
      </c>
      <c r="AP2299" t="s">
        <v>26305</v>
      </c>
      <c r="AQ2299" t="s">
        <v>14</v>
      </c>
      <c r="AR2299" t="s">
        <v>14</v>
      </c>
      <c r="AS2299" t="s">
        <v>14</v>
      </c>
      <c r="AT2299" t="s">
        <v>14</v>
      </c>
      <c r="AU2299" t="s">
        <v>5158</v>
      </c>
      <c r="AV2299" t="s">
        <v>20051</v>
      </c>
      <c r="AW2299" t="s">
        <v>20051</v>
      </c>
      <c r="AX2299" t="s">
        <v>20051</v>
      </c>
      <c r="AY2299" t="s">
        <v>20076</v>
      </c>
      <c r="AZ2299" t="s">
        <v>22107</v>
      </c>
      <c r="BA2299" t="s">
        <v>22107</v>
      </c>
      <c r="BB2299" t="s">
        <v>22107</v>
      </c>
      <c r="BC2299">
        <v>20523.86</v>
      </c>
      <c r="BD2299">
        <v>23807.69</v>
      </c>
      <c r="BE2299" t="s">
        <v>14</v>
      </c>
      <c r="BF2299" t="s">
        <v>14</v>
      </c>
      <c r="BG2299" t="s">
        <v>2214</v>
      </c>
      <c r="BH2299" t="s">
        <v>14</v>
      </c>
      <c r="BI2299" t="s">
        <v>22092</v>
      </c>
      <c r="BJ2299" t="s">
        <v>20072</v>
      </c>
      <c r="BK2299" t="s">
        <v>14</v>
      </c>
      <c r="BL2299" t="s">
        <v>22107</v>
      </c>
      <c r="BM2299" t="s">
        <v>22107</v>
      </c>
      <c r="BN2299" t="s">
        <v>20077</v>
      </c>
      <c r="BO2299" t="s">
        <v>14</v>
      </c>
      <c r="BP2299" t="s">
        <v>26304</v>
      </c>
      <c r="BQ2299" t="s">
        <v>2217</v>
      </c>
      <c r="BR2299" t="s">
        <v>2303</v>
      </c>
      <c r="BS2299" t="s">
        <v>2376</v>
      </c>
      <c r="BT2299" t="s">
        <v>14</v>
      </c>
      <c r="BU2299" t="s">
        <v>14</v>
      </c>
      <c r="BV2299" t="s">
        <v>14</v>
      </c>
      <c r="BW2299" t="s">
        <v>14</v>
      </c>
      <c r="BX2299" t="s">
        <v>14</v>
      </c>
      <c r="BY2299" t="s">
        <v>2220</v>
      </c>
      <c r="BZ2299" t="s">
        <v>26304</v>
      </c>
      <c r="CA2299" t="s">
        <v>14</v>
      </c>
      <c r="CB2299" t="s">
        <v>14</v>
      </c>
      <c r="CC2299" t="s">
        <v>14</v>
      </c>
      <c r="CD2299" t="s">
        <v>14</v>
      </c>
      <c r="CE2299" t="s">
        <v>14</v>
      </c>
      <c r="CF2299" t="s">
        <v>14</v>
      </c>
      <c r="CG2299" t="s">
        <v>696</v>
      </c>
      <c r="CH2299" t="s">
        <v>22075</v>
      </c>
      <c r="CJ2299" t="s">
        <v>373</v>
      </c>
      <c r="CK2299" t="s">
        <v>24</v>
      </c>
      <c r="CL2299" s="13" t="s">
        <v>22064</v>
      </c>
      <c r="CM2299" s="4" t="str">
        <f>_xlfn.XLOOKUP($CG2299,tbl_area_24_07_2024[Nombre Área],tbl_area_24_07_2024[Estado],"Si no se encuentra",2,)</f>
        <v>Hidalgo</v>
      </c>
      <c r="CN2299" s="4" t="str">
        <f>_xlfn.XLOOKUP($CG2299,tbl_area_24_07_2024[Nombre Área],tbl_area_24_07_2024[Estructura],"Si no se encuentra",2,)</f>
        <v>Juntas Distritales</v>
      </c>
    </row>
    <row r="2300" spans="1:92" ht="20" x14ac:dyDescent="0.85">
      <c r="A2300" t="s">
        <v>22073</v>
      </c>
      <c r="B2300" t="s">
        <v>22074</v>
      </c>
      <c r="C2300" t="s">
        <v>22075</v>
      </c>
      <c r="D2300" t="s">
        <v>2199</v>
      </c>
      <c r="E2300" t="s">
        <v>2507</v>
      </c>
      <c r="F2300" t="s">
        <v>2201</v>
      </c>
      <c r="G2300" t="s">
        <v>20078</v>
      </c>
      <c r="H2300" t="s">
        <v>14</v>
      </c>
      <c r="I2300" t="s">
        <v>20046</v>
      </c>
      <c r="J2300" t="s">
        <v>20079</v>
      </c>
      <c r="K2300" t="s">
        <v>26306</v>
      </c>
      <c r="L2300" t="s">
        <v>14</v>
      </c>
      <c r="M2300" t="s">
        <v>14</v>
      </c>
      <c r="N2300" t="s">
        <v>20080</v>
      </c>
      <c r="O2300" t="s">
        <v>26306</v>
      </c>
      <c r="P2300" t="s">
        <v>14</v>
      </c>
      <c r="Q2300" t="s">
        <v>26306</v>
      </c>
      <c r="R2300" t="s">
        <v>26306</v>
      </c>
      <c r="S2300" t="s">
        <v>14</v>
      </c>
      <c r="T2300" t="s">
        <v>14</v>
      </c>
      <c r="U2300" t="s">
        <v>14</v>
      </c>
      <c r="V2300" t="s">
        <v>14</v>
      </c>
      <c r="W2300" t="s">
        <v>1641</v>
      </c>
      <c r="X2300" t="s">
        <v>96</v>
      </c>
      <c r="Y2300" t="s">
        <v>135</v>
      </c>
      <c r="Z2300" t="s">
        <v>18</v>
      </c>
      <c r="AA2300" t="s">
        <v>14</v>
      </c>
      <c r="AB2300" t="s">
        <v>26306</v>
      </c>
      <c r="AC2300" t="s">
        <v>20073</v>
      </c>
      <c r="AD2300" t="s">
        <v>2207</v>
      </c>
      <c r="AE2300" t="s">
        <v>20074</v>
      </c>
      <c r="AF2300" t="s">
        <v>1557</v>
      </c>
      <c r="AG2300" t="s">
        <v>14</v>
      </c>
      <c r="AH2300" t="s">
        <v>2209</v>
      </c>
      <c r="AI2300" t="s">
        <v>2287</v>
      </c>
      <c r="AJ2300" t="s">
        <v>1168</v>
      </c>
      <c r="AK2300" t="s">
        <v>20075</v>
      </c>
      <c r="AL2300" t="s">
        <v>1446</v>
      </c>
      <c r="AM2300" t="s">
        <v>20075</v>
      </c>
      <c r="AN2300" t="s">
        <v>1179</v>
      </c>
      <c r="AO2300" t="s">
        <v>373</v>
      </c>
      <c r="AP2300" t="s">
        <v>26305</v>
      </c>
      <c r="AQ2300" t="s">
        <v>14</v>
      </c>
      <c r="AR2300" t="s">
        <v>14</v>
      </c>
      <c r="AS2300" t="s">
        <v>14</v>
      </c>
      <c r="AT2300" t="s">
        <v>14</v>
      </c>
      <c r="AU2300" t="s">
        <v>5158</v>
      </c>
      <c r="AV2300" t="s">
        <v>20051</v>
      </c>
      <c r="AW2300" t="s">
        <v>20051</v>
      </c>
      <c r="AX2300" t="s">
        <v>20051</v>
      </c>
      <c r="AY2300" t="s">
        <v>20081</v>
      </c>
      <c r="AZ2300" t="s">
        <v>22094</v>
      </c>
      <c r="BA2300" t="s">
        <v>22094</v>
      </c>
      <c r="BB2300" t="s">
        <v>22094</v>
      </c>
      <c r="BC2300">
        <v>2439.66</v>
      </c>
      <c r="BD2300">
        <v>2830.01</v>
      </c>
      <c r="BE2300" t="s">
        <v>14</v>
      </c>
      <c r="BF2300" t="s">
        <v>14</v>
      </c>
      <c r="BG2300" t="s">
        <v>2214</v>
      </c>
      <c r="BH2300" t="s">
        <v>14</v>
      </c>
      <c r="BI2300" t="s">
        <v>22092</v>
      </c>
      <c r="BJ2300" t="s">
        <v>20080</v>
      </c>
      <c r="BK2300" t="s">
        <v>14</v>
      </c>
      <c r="BL2300" t="s">
        <v>22094</v>
      </c>
      <c r="BM2300" t="s">
        <v>22094</v>
      </c>
      <c r="BN2300" t="s">
        <v>20082</v>
      </c>
      <c r="BO2300" t="s">
        <v>14</v>
      </c>
      <c r="BP2300" t="s">
        <v>26306</v>
      </c>
      <c r="BQ2300" t="s">
        <v>2217</v>
      </c>
      <c r="BR2300" t="s">
        <v>2303</v>
      </c>
      <c r="BS2300" t="s">
        <v>2376</v>
      </c>
      <c r="BT2300" t="s">
        <v>14</v>
      </c>
      <c r="BU2300" t="s">
        <v>14</v>
      </c>
      <c r="BV2300" t="s">
        <v>14</v>
      </c>
      <c r="BW2300" t="s">
        <v>14</v>
      </c>
      <c r="BX2300" t="s">
        <v>14</v>
      </c>
      <c r="BY2300" t="s">
        <v>2220</v>
      </c>
      <c r="BZ2300" t="s">
        <v>26306</v>
      </c>
      <c r="CA2300" t="s">
        <v>14</v>
      </c>
      <c r="CB2300" t="s">
        <v>14</v>
      </c>
      <c r="CC2300" t="s">
        <v>14</v>
      </c>
      <c r="CD2300" t="s">
        <v>14</v>
      </c>
      <c r="CE2300" t="s">
        <v>14</v>
      </c>
      <c r="CF2300" t="s">
        <v>14</v>
      </c>
      <c r="CG2300" t="s">
        <v>696</v>
      </c>
      <c r="CH2300" t="s">
        <v>22075</v>
      </c>
      <c r="CJ2300" t="s">
        <v>373</v>
      </c>
      <c r="CK2300" t="s">
        <v>24</v>
      </c>
      <c r="CL2300" s="13"/>
      <c r="CM2300" s="4" t="str">
        <f>_xlfn.XLOOKUP($CG2300,tbl_area_24_07_2024[Nombre Área],tbl_area_24_07_2024[Estado],"Si no se encuentra",2,)</f>
        <v>Hidalgo</v>
      </c>
      <c r="CN2300" s="4" t="str">
        <f>_xlfn.XLOOKUP($CG2300,tbl_area_24_07_2024[Nombre Área],tbl_area_24_07_2024[Estructura],"Si no se encuentra",2,)</f>
        <v>Juntas Distritales</v>
      </c>
    </row>
    <row r="2301" spans="1:92" ht="20" x14ac:dyDescent="0.85">
      <c r="A2301" t="s">
        <v>22073</v>
      </c>
      <c r="B2301" t="s">
        <v>22074</v>
      </c>
      <c r="C2301" t="s">
        <v>22075</v>
      </c>
      <c r="D2301" t="s">
        <v>2199</v>
      </c>
      <c r="E2301" t="s">
        <v>2507</v>
      </c>
      <c r="F2301" t="s">
        <v>2201</v>
      </c>
      <c r="G2301" t="s">
        <v>20083</v>
      </c>
      <c r="H2301" t="s">
        <v>14</v>
      </c>
      <c r="I2301" t="s">
        <v>20046</v>
      </c>
      <c r="J2301" t="s">
        <v>20084</v>
      </c>
      <c r="K2301" t="s">
        <v>26307</v>
      </c>
      <c r="L2301" t="s">
        <v>14</v>
      </c>
      <c r="M2301" t="s">
        <v>14</v>
      </c>
      <c r="N2301" t="s">
        <v>20085</v>
      </c>
      <c r="O2301" t="s">
        <v>26307</v>
      </c>
      <c r="P2301" t="s">
        <v>14</v>
      </c>
      <c r="Q2301" t="s">
        <v>26307</v>
      </c>
      <c r="R2301" t="s">
        <v>26307</v>
      </c>
      <c r="S2301" t="s">
        <v>14</v>
      </c>
      <c r="T2301" t="s">
        <v>14</v>
      </c>
      <c r="U2301" t="s">
        <v>14</v>
      </c>
      <c r="V2301" t="s">
        <v>14</v>
      </c>
      <c r="W2301" t="s">
        <v>1641</v>
      </c>
      <c r="X2301" t="s">
        <v>96</v>
      </c>
      <c r="Y2301" t="s">
        <v>135</v>
      </c>
      <c r="Z2301" t="s">
        <v>18</v>
      </c>
      <c r="AA2301" t="s">
        <v>14</v>
      </c>
      <c r="AB2301" t="s">
        <v>26307</v>
      </c>
      <c r="AC2301" t="s">
        <v>20073</v>
      </c>
      <c r="AD2301" t="s">
        <v>2207</v>
      </c>
      <c r="AE2301" t="s">
        <v>20074</v>
      </c>
      <c r="AF2301" t="s">
        <v>1557</v>
      </c>
      <c r="AG2301" t="s">
        <v>14</v>
      </c>
      <c r="AH2301" t="s">
        <v>2209</v>
      </c>
      <c r="AI2301" t="s">
        <v>2287</v>
      </c>
      <c r="AJ2301" t="s">
        <v>1168</v>
      </c>
      <c r="AK2301" t="s">
        <v>20075</v>
      </c>
      <c r="AL2301" t="s">
        <v>1446</v>
      </c>
      <c r="AM2301" t="s">
        <v>20075</v>
      </c>
      <c r="AN2301" t="s">
        <v>1179</v>
      </c>
      <c r="AO2301" t="s">
        <v>373</v>
      </c>
      <c r="AP2301" t="s">
        <v>26305</v>
      </c>
      <c r="AQ2301" t="s">
        <v>14</v>
      </c>
      <c r="AR2301" t="s">
        <v>14</v>
      </c>
      <c r="AS2301" t="s">
        <v>14</v>
      </c>
      <c r="AT2301" t="s">
        <v>14</v>
      </c>
      <c r="AU2301" t="s">
        <v>5158</v>
      </c>
      <c r="AV2301" t="s">
        <v>20051</v>
      </c>
      <c r="AW2301" t="s">
        <v>20051</v>
      </c>
      <c r="AX2301" t="s">
        <v>20051</v>
      </c>
      <c r="AY2301" t="s">
        <v>20086</v>
      </c>
      <c r="AZ2301" t="s">
        <v>22094</v>
      </c>
      <c r="BA2301" t="s">
        <v>22094</v>
      </c>
      <c r="BB2301" t="s">
        <v>22094</v>
      </c>
      <c r="BC2301">
        <v>5397.42</v>
      </c>
      <c r="BD2301">
        <v>6261</v>
      </c>
      <c r="BE2301" t="s">
        <v>14</v>
      </c>
      <c r="BF2301" t="s">
        <v>14</v>
      </c>
      <c r="BG2301" t="s">
        <v>2214</v>
      </c>
      <c r="BH2301" t="s">
        <v>14</v>
      </c>
      <c r="BI2301" t="s">
        <v>22092</v>
      </c>
      <c r="BJ2301" t="s">
        <v>20085</v>
      </c>
      <c r="BK2301" t="s">
        <v>14</v>
      </c>
      <c r="BL2301" t="s">
        <v>22094</v>
      </c>
      <c r="BM2301" t="s">
        <v>22094</v>
      </c>
      <c r="BN2301" t="s">
        <v>20087</v>
      </c>
      <c r="BO2301" t="s">
        <v>14</v>
      </c>
      <c r="BP2301" t="s">
        <v>26307</v>
      </c>
      <c r="BQ2301" t="s">
        <v>2217</v>
      </c>
      <c r="BR2301" t="s">
        <v>2303</v>
      </c>
      <c r="BS2301" t="s">
        <v>2376</v>
      </c>
      <c r="BT2301" t="s">
        <v>14</v>
      </c>
      <c r="BU2301" t="s">
        <v>14</v>
      </c>
      <c r="BV2301" t="s">
        <v>14</v>
      </c>
      <c r="BW2301" t="s">
        <v>14</v>
      </c>
      <c r="BX2301" t="s">
        <v>14</v>
      </c>
      <c r="BY2301" t="s">
        <v>2220</v>
      </c>
      <c r="BZ2301" t="s">
        <v>26307</v>
      </c>
      <c r="CA2301" t="s">
        <v>14</v>
      </c>
      <c r="CB2301" t="s">
        <v>14</v>
      </c>
      <c r="CC2301" t="s">
        <v>14</v>
      </c>
      <c r="CD2301" t="s">
        <v>14</v>
      </c>
      <c r="CE2301" t="s">
        <v>14</v>
      </c>
      <c r="CF2301" t="s">
        <v>14</v>
      </c>
      <c r="CG2301" t="s">
        <v>696</v>
      </c>
      <c r="CH2301" t="s">
        <v>22075</v>
      </c>
      <c r="CJ2301" t="s">
        <v>373</v>
      </c>
      <c r="CK2301" t="s">
        <v>24</v>
      </c>
      <c r="CL2301" s="13"/>
      <c r="CM2301" s="4" t="str">
        <f>_xlfn.XLOOKUP($CG2301,tbl_area_24_07_2024[Nombre Área],tbl_area_24_07_2024[Estado],"Si no se encuentra",2,)</f>
        <v>Hidalgo</v>
      </c>
      <c r="CN2301" s="4" t="str">
        <f>_xlfn.XLOOKUP($CG2301,tbl_area_24_07_2024[Nombre Área],tbl_area_24_07_2024[Estructura],"Si no se encuentra",2,)</f>
        <v>Juntas Distritales</v>
      </c>
    </row>
    <row r="2302" spans="1:92" ht="20" x14ac:dyDescent="0.85">
      <c r="A2302" t="s">
        <v>22073</v>
      </c>
      <c r="B2302" t="s">
        <v>22074</v>
      </c>
      <c r="C2302" t="s">
        <v>22075</v>
      </c>
      <c r="D2302" t="s">
        <v>2199</v>
      </c>
      <c r="E2302" t="s">
        <v>2507</v>
      </c>
      <c r="F2302" t="s">
        <v>2201</v>
      </c>
      <c r="G2302" t="s">
        <v>20088</v>
      </c>
      <c r="H2302" t="s">
        <v>14</v>
      </c>
      <c r="I2302" t="s">
        <v>20046</v>
      </c>
      <c r="J2302" t="s">
        <v>20089</v>
      </c>
      <c r="K2302" t="s">
        <v>11581</v>
      </c>
      <c r="L2302" t="s">
        <v>14</v>
      </c>
      <c r="M2302" t="s">
        <v>14</v>
      </c>
      <c r="N2302" t="s">
        <v>20090</v>
      </c>
      <c r="O2302" t="s">
        <v>11581</v>
      </c>
      <c r="P2302" t="s">
        <v>14</v>
      </c>
      <c r="Q2302" t="s">
        <v>11581</v>
      </c>
      <c r="R2302" t="s">
        <v>11581</v>
      </c>
      <c r="S2302" t="s">
        <v>14</v>
      </c>
      <c r="T2302" t="s">
        <v>14</v>
      </c>
      <c r="U2302" t="s">
        <v>14</v>
      </c>
      <c r="V2302" t="s">
        <v>14</v>
      </c>
      <c r="W2302" t="s">
        <v>14</v>
      </c>
      <c r="X2302" t="s">
        <v>14</v>
      </c>
      <c r="Y2302" t="s">
        <v>14</v>
      </c>
      <c r="Z2302" t="s">
        <v>14</v>
      </c>
      <c r="AA2302" t="s">
        <v>20091</v>
      </c>
      <c r="AB2302" t="s">
        <v>11581</v>
      </c>
      <c r="AC2302" t="s">
        <v>11770</v>
      </c>
      <c r="AD2302" t="s">
        <v>2348</v>
      </c>
      <c r="AE2302" t="s">
        <v>4076</v>
      </c>
      <c r="AF2302" t="s">
        <v>6363</v>
      </c>
      <c r="AG2302" t="s">
        <v>14</v>
      </c>
      <c r="AH2302" t="s">
        <v>2209</v>
      </c>
      <c r="AI2302" t="s">
        <v>9644</v>
      </c>
      <c r="AJ2302" t="s">
        <v>1168</v>
      </c>
      <c r="AK2302" t="s">
        <v>5056</v>
      </c>
      <c r="AL2302" t="s">
        <v>1433</v>
      </c>
      <c r="AM2302" t="s">
        <v>5056</v>
      </c>
      <c r="AN2302" t="s">
        <v>1436</v>
      </c>
      <c r="AO2302" t="s">
        <v>228</v>
      </c>
      <c r="AP2302" t="s">
        <v>22223</v>
      </c>
      <c r="AQ2302" t="s">
        <v>14</v>
      </c>
      <c r="AR2302" t="s">
        <v>14</v>
      </c>
      <c r="AS2302" t="s">
        <v>14</v>
      </c>
      <c r="AT2302" t="s">
        <v>14</v>
      </c>
      <c r="AU2302" t="s">
        <v>5158</v>
      </c>
      <c r="AV2302" t="s">
        <v>20051</v>
      </c>
      <c r="AW2302" t="s">
        <v>20051</v>
      </c>
      <c r="AX2302" t="s">
        <v>20051</v>
      </c>
      <c r="AY2302" t="s">
        <v>20092</v>
      </c>
      <c r="AZ2302" t="s">
        <v>22170</v>
      </c>
      <c r="BA2302" t="s">
        <v>22170</v>
      </c>
      <c r="BB2302" t="s">
        <v>22170</v>
      </c>
      <c r="BC2302">
        <v>12691.75</v>
      </c>
      <c r="BD2302">
        <v>14722.43</v>
      </c>
      <c r="BE2302" t="s">
        <v>14</v>
      </c>
      <c r="BF2302" t="s">
        <v>14</v>
      </c>
      <c r="BG2302" t="s">
        <v>2214</v>
      </c>
      <c r="BH2302" t="s">
        <v>14</v>
      </c>
      <c r="BI2302" t="s">
        <v>22092</v>
      </c>
      <c r="BJ2302" t="s">
        <v>20090</v>
      </c>
      <c r="BK2302" t="s">
        <v>14</v>
      </c>
      <c r="BL2302" t="s">
        <v>22170</v>
      </c>
      <c r="BM2302" t="s">
        <v>22170</v>
      </c>
      <c r="BN2302" t="s">
        <v>20093</v>
      </c>
      <c r="BO2302" t="s">
        <v>14</v>
      </c>
      <c r="BP2302" t="s">
        <v>11581</v>
      </c>
      <c r="BQ2302" t="s">
        <v>2217</v>
      </c>
      <c r="BR2302" t="s">
        <v>2303</v>
      </c>
      <c r="BS2302" t="s">
        <v>2376</v>
      </c>
      <c r="BT2302" t="s">
        <v>14</v>
      </c>
      <c r="BU2302" t="s">
        <v>14</v>
      </c>
      <c r="BV2302" t="s">
        <v>14</v>
      </c>
      <c r="BW2302" t="s">
        <v>14</v>
      </c>
      <c r="BX2302" t="s">
        <v>14</v>
      </c>
      <c r="BY2302" t="s">
        <v>2220</v>
      </c>
      <c r="BZ2302" t="s">
        <v>11581</v>
      </c>
      <c r="CA2302" t="s">
        <v>14</v>
      </c>
      <c r="CB2302" t="s">
        <v>14</v>
      </c>
      <c r="CC2302" t="s">
        <v>14</v>
      </c>
      <c r="CD2302" t="s">
        <v>14</v>
      </c>
      <c r="CE2302" t="s">
        <v>14</v>
      </c>
      <c r="CF2302" t="s">
        <v>14</v>
      </c>
      <c r="CG2302" t="s">
        <v>696</v>
      </c>
      <c r="CH2302" t="s">
        <v>22075</v>
      </c>
      <c r="CJ2302" t="s">
        <v>373</v>
      </c>
      <c r="CK2302" t="s">
        <v>24</v>
      </c>
      <c r="CL2302" s="13"/>
      <c r="CM2302" s="4" t="str">
        <f>_xlfn.XLOOKUP($CG2302,tbl_area_24_07_2024[Nombre Área],tbl_area_24_07_2024[Estado],"Si no se encuentra",2,)</f>
        <v>Hidalgo</v>
      </c>
      <c r="CN2302" s="4" t="str">
        <f>_xlfn.XLOOKUP($CG2302,tbl_area_24_07_2024[Nombre Área],tbl_area_24_07_2024[Estructura],"Si no se encuentra",2,)</f>
        <v>Juntas Distritales</v>
      </c>
    </row>
    <row r="2303" spans="1:92" ht="20" x14ac:dyDescent="0.85">
      <c r="A2303" t="s">
        <v>22073</v>
      </c>
      <c r="B2303" t="s">
        <v>22074</v>
      </c>
      <c r="C2303" t="s">
        <v>22075</v>
      </c>
      <c r="D2303" t="s">
        <v>2199</v>
      </c>
      <c r="E2303" t="s">
        <v>2507</v>
      </c>
      <c r="F2303" t="s">
        <v>2201</v>
      </c>
      <c r="G2303" t="s">
        <v>20094</v>
      </c>
      <c r="H2303" t="s">
        <v>14</v>
      </c>
      <c r="I2303" t="s">
        <v>20046</v>
      </c>
      <c r="J2303" t="s">
        <v>20095</v>
      </c>
      <c r="K2303" t="s">
        <v>26308</v>
      </c>
      <c r="L2303" t="s">
        <v>14</v>
      </c>
      <c r="M2303" t="s">
        <v>14</v>
      </c>
      <c r="N2303" t="s">
        <v>20048</v>
      </c>
      <c r="O2303" t="s">
        <v>26308</v>
      </c>
      <c r="P2303" t="s">
        <v>14</v>
      </c>
      <c r="Q2303" t="s">
        <v>26308</v>
      </c>
      <c r="R2303" t="s">
        <v>26308</v>
      </c>
      <c r="S2303" t="s">
        <v>14</v>
      </c>
      <c r="T2303" t="s">
        <v>14</v>
      </c>
      <c r="U2303" t="s">
        <v>14</v>
      </c>
      <c r="V2303" t="s">
        <v>14</v>
      </c>
      <c r="W2303" t="s">
        <v>14</v>
      </c>
      <c r="X2303" t="s">
        <v>14</v>
      </c>
      <c r="Y2303" t="s">
        <v>14</v>
      </c>
      <c r="Z2303" t="s">
        <v>14</v>
      </c>
      <c r="AA2303" t="s">
        <v>20049</v>
      </c>
      <c r="AB2303" t="s">
        <v>26308</v>
      </c>
      <c r="AC2303" t="s">
        <v>2347</v>
      </c>
      <c r="AD2303" t="s">
        <v>2348</v>
      </c>
      <c r="AE2303" t="s">
        <v>20050</v>
      </c>
      <c r="AF2303" t="s">
        <v>2350</v>
      </c>
      <c r="AG2303" t="s">
        <v>2351</v>
      </c>
      <c r="AH2303" t="s">
        <v>2209</v>
      </c>
      <c r="AI2303" t="s">
        <v>253</v>
      </c>
      <c r="AJ2303" t="s">
        <v>1180</v>
      </c>
      <c r="AK2303" t="s">
        <v>2013</v>
      </c>
      <c r="AL2303" t="s">
        <v>1180</v>
      </c>
      <c r="AM2303" t="s">
        <v>2013</v>
      </c>
      <c r="AN2303" t="s">
        <v>1186</v>
      </c>
      <c r="AO2303" t="s">
        <v>334</v>
      </c>
      <c r="AP2303" t="s">
        <v>22096</v>
      </c>
      <c r="AQ2303" t="s">
        <v>14</v>
      </c>
      <c r="AR2303" t="s">
        <v>14</v>
      </c>
      <c r="AS2303" t="s">
        <v>14</v>
      </c>
      <c r="AT2303" t="s">
        <v>14</v>
      </c>
      <c r="AU2303" t="s">
        <v>5158</v>
      </c>
      <c r="AV2303" t="s">
        <v>20051</v>
      </c>
      <c r="AW2303" t="s">
        <v>20051</v>
      </c>
      <c r="AX2303" t="s">
        <v>20051</v>
      </c>
      <c r="AY2303" t="s">
        <v>20097</v>
      </c>
      <c r="AZ2303" t="s">
        <v>22329</v>
      </c>
      <c r="BA2303" t="s">
        <v>22329</v>
      </c>
      <c r="BB2303" t="s">
        <v>22329</v>
      </c>
      <c r="BC2303">
        <v>18000</v>
      </c>
      <c r="BD2303">
        <v>18041.759999999998</v>
      </c>
      <c r="BE2303" t="s">
        <v>14</v>
      </c>
      <c r="BF2303" t="s">
        <v>14</v>
      </c>
      <c r="BG2303" t="s">
        <v>2214</v>
      </c>
      <c r="BH2303" t="s">
        <v>14</v>
      </c>
      <c r="BI2303" t="s">
        <v>22092</v>
      </c>
      <c r="BJ2303" t="s">
        <v>20048</v>
      </c>
      <c r="BK2303" t="s">
        <v>14</v>
      </c>
      <c r="BL2303" t="s">
        <v>22329</v>
      </c>
      <c r="BM2303" t="s">
        <v>22329</v>
      </c>
      <c r="BN2303" t="s">
        <v>20098</v>
      </c>
      <c r="BO2303" t="s">
        <v>14</v>
      </c>
      <c r="BP2303" t="s">
        <v>26308</v>
      </c>
      <c r="BQ2303" t="s">
        <v>2217</v>
      </c>
      <c r="BR2303" t="s">
        <v>2303</v>
      </c>
      <c r="BS2303" t="s">
        <v>2376</v>
      </c>
      <c r="BT2303" t="s">
        <v>14</v>
      </c>
      <c r="BU2303" t="s">
        <v>14</v>
      </c>
      <c r="BV2303" t="s">
        <v>14</v>
      </c>
      <c r="BW2303" t="s">
        <v>14</v>
      </c>
      <c r="BX2303" t="s">
        <v>14</v>
      </c>
      <c r="BY2303" t="s">
        <v>2220</v>
      </c>
      <c r="BZ2303" t="s">
        <v>26308</v>
      </c>
      <c r="CA2303" t="s">
        <v>14</v>
      </c>
      <c r="CB2303" t="s">
        <v>14</v>
      </c>
      <c r="CC2303" t="s">
        <v>14</v>
      </c>
      <c r="CD2303" t="s">
        <v>14</v>
      </c>
      <c r="CE2303" t="s">
        <v>14</v>
      </c>
      <c r="CF2303" t="s">
        <v>14</v>
      </c>
      <c r="CG2303" t="s">
        <v>696</v>
      </c>
      <c r="CH2303" t="s">
        <v>22075</v>
      </c>
      <c r="CJ2303" t="s">
        <v>373</v>
      </c>
      <c r="CK2303" t="s">
        <v>24</v>
      </c>
      <c r="CL2303" s="13"/>
      <c r="CM2303" s="4" t="str">
        <f>_xlfn.XLOOKUP($CG2303,tbl_area_24_07_2024[Nombre Área],tbl_area_24_07_2024[Estado],"Si no se encuentra",2,)</f>
        <v>Hidalgo</v>
      </c>
      <c r="CN2303" s="4" t="str">
        <f>_xlfn.XLOOKUP($CG2303,tbl_area_24_07_2024[Nombre Área],tbl_area_24_07_2024[Estructura],"Si no se encuentra",2,)</f>
        <v>Juntas Distritales</v>
      </c>
    </row>
    <row r="2304" spans="1:92" ht="20" x14ac:dyDescent="0.85">
      <c r="A2304" t="s">
        <v>22073</v>
      </c>
      <c r="B2304" t="s">
        <v>22074</v>
      </c>
      <c r="C2304" t="s">
        <v>22075</v>
      </c>
      <c r="D2304" t="s">
        <v>2199</v>
      </c>
      <c r="E2304" t="s">
        <v>2507</v>
      </c>
      <c r="F2304" t="s">
        <v>2201</v>
      </c>
      <c r="G2304" t="s">
        <v>20099</v>
      </c>
      <c r="H2304" t="s">
        <v>14</v>
      </c>
      <c r="I2304" t="s">
        <v>20046</v>
      </c>
      <c r="J2304" t="s">
        <v>20100</v>
      </c>
      <c r="K2304" t="s">
        <v>23246</v>
      </c>
      <c r="L2304" t="s">
        <v>14</v>
      </c>
      <c r="M2304" t="s">
        <v>14</v>
      </c>
      <c r="N2304" t="s">
        <v>20048</v>
      </c>
      <c r="O2304" t="s">
        <v>23246</v>
      </c>
      <c r="P2304" t="s">
        <v>14</v>
      </c>
      <c r="Q2304" t="s">
        <v>23246</v>
      </c>
      <c r="R2304" t="s">
        <v>23246</v>
      </c>
      <c r="S2304" t="s">
        <v>14</v>
      </c>
      <c r="T2304" t="s">
        <v>14</v>
      </c>
      <c r="U2304" t="s">
        <v>14</v>
      </c>
      <c r="V2304" t="s">
        <v>14</v>
      </c>
      <c r="W2304" t="s">
        <v>14</v>
      </c>
      <c r="X2304" t="s">
        <v>14</v>
      </c>
      <c r="Y2304" t="s">
        <v>14</v>
      </c>
      <c r="Z2304" t="s">
        <v>14</v>
      </c>
      <c r="AA2304" t="s">
        <v>20049</v>
      </c>
      <c r="AB2304" t="s">
        <v>23246</v>
      </c>
      <c r="AC2304" t="s">
        <v>2347</v>
      </c>
      <c r="AD2304" t="s">
        <v>2348</v>
      </c>
      <c r="AE2304" t="s">
        <v>20050</v>
      </c>
      <c r="AF2304" t="s">
        <v>2350</v>
      </c>
      <c r="AG2304" t="s">
        <v>2351</v>
      </c>
      <c r="AH2304" t="s">
        <v>2209</v>
      </c>
      <c r="AI2304" t="s">
        <v>253</v>
      </c>
      <c r="AJ2304" t="s">
        <v>1180</v>
      </c>
      <c r="AK2304" t="s">
        <v>2013</v>
      </c>
      <c r="AL2304" t="s">
        <v>1180</v>
      </c>
      <c r="AM2304" t="s">
        <v>2013</v>
      </c>
      <c r="AN2304" t="s">
        <v>1186</v>
      </c>
      <c r="AO2304" t="s">
        <v>334</v>
      </c>
      <c r="AP2304" t="s">
        <v>22096</v>
      </c>
      <c r="AQ2304" t="s">
        <v>14</v>
      </c>
      <c r="AR2304" t="s">
        <v>14</v>
      </c>
      <c r="AS2304" t="s">
        <v>14</v>
      </c>
      <c r="AT2304" t="s">
        <v>14</v>
      </c>
      <c r="AU2304" t="s">
        <v>5158</v>
      </c>
      <c r="AV2304" t="s">
        <v>20051</v>
      </c>
      <c r="AW2304" t="s">
        <v>20051</v>
      </c>
      <c r="AX2304" t="s">
        <v>20051</v>
      </c>
      <c r="AY2304" t="s">
        <v>20101</v>
      </c>
      <c r="AZ2304" t="s">
        <v>22329</v>
      </c>
      <c r="BA2304" t="s">
        <v>22329</v>
      </c>
      <c r="BB2304" t="s">
        <v>22329</v>
      </c>
      <c r="BC2304">
        <v>11242</v>
      </c>
      <c r="BD2304">
        <v>11268.08</v>
      </c>
      <c r="BE2304" t="s">
        <v>14</v>
      </c>
      <c r="BF2304" t="s">
        <v>14</v>
      </c>
      <c r="BG2304" t="s">
        <v>2214</v>
      </c>
      <c r="BH2304" t="s">
        <v>14</v>
      </c>
      <c r="BI2304" t="s">
        <v>22092</v>
      </c>
      <c r="BJ2304" t="s">
        <v>20048</v>
      </c>
      <c r="BK2304" t="s">
        <v>14</v>
      </c>
      <c r="BL2304" t="s">
        <v>22329</v>
      </c>
      <c r="BM2304" t="s">
        <v>22329</v>
      </c>
      <c r="BN2304" t="s">
        <v>20102</v>
      </c>
      <c r="BO2304" t="s">
        <v>14</v>
      </c>
      <c r="BP2304" t="s">
        <v>23246</v>
      </c>
      <c r="BQ2304" t="s">
        <v>2217</v>
      </c>
      <c r="BR2304" t="s">
        <v>2303</v>
      </c>
      <c r="BS2304" t="s">
        <v>2376</v>
      </c>
      <c r="BT2304" t="s">
        <v>14</v>
      </c>
      <c r="BU2304" t="s">
        <v>14</v>
      </c>
      <c r="BV2304" t="s">
        <v>14</v>
      </c>
      <c r="BW2304" t="s">
        <v>14</v>
      </c>
      <c r="BX2304" t="s">
        <v>14</v>
      </c>
      <c r="BY2304" t="s">
        <v>2220</v>
      </c>
      <c r="BZ2304" t="s">
        <v>23246</v>
      </c>
      <c r="CA2304" t="s">
        <v>14</v>
      </c>
      <c r="CB2304" t="s">
        <v>14</v>
      </c>
      <c r="CC2304" t="s">
        <v>14</v>
      </c>
      <c r="CD2304" t="s">
        <v>14</v>
      </c>
      <c r="CE2304" t="s">
        <v>14</v>
      </c>
      <c r="CF2304" t="s">
        <v>14</v>
      </c>
      <c r="CG2304" t="s">
        <v>696</v>
      </c>
      <c r="CH2304" t="s">
        <v>22075</v>
      </c>
      <c r="CJ2304" t="s">
        <v>373</v>
      </c>
      <c r="CK2304" t="s">
        <v>24</v>
      </c>
      <c r="CL2304" s="13"/>
      <c r="CM2304" s="4" t="str">
        <f>_xlfn.XLOOKUP($CG2304,tbl_area_24_07_2024[Nombre Área],tbl_area_24_07_2024[Estado],"Si no se encuentra",2,)</f>
        <v>Hidalgo</v>
      </c>
      <c r="CN2304" s="4" t="str">
        <f>_xlfn.XLOOKUP($CG2304,tbl_area_24_07_2024[Nombre Área],tbl_area_24_07_2024[Estructura],"Si no se encuentra",2,)</f>
        <v>Juntas Distritales</v>
      </c>
    </row>
    <row r="2305" spans="1:92" ht="20" x14ac:dyDescent="0.85">
      <c r="A2305" t="s">
        <v>22073</v>
      </c>
      <c r="B2305" t="s">
        <v>22074</v>
      </c>
      <c r="C2305" t="s">
        <v>22075</v>
      </c>
      <c r="D2305" t="s">
        <v>2199</v>
      </c>
      <c r="E2305" t="s">
        <v>2507</v>
      </c>
      <c r="F2305" t="s">
        <v>2201</v>
      </c>
      <c r="G2305" t="s">
        <v>20103</v>
      </c>
      <c r="H2305" t="s">
        <v>14</v>
      </c>
      <c r="I2305" t="s">
        <v>20046</v>
      </c>
      <c r="J2305" t="s">
        <v>20104</v>
      </c>
      <c r="K2305" t="s">
        <v>26309</v>
      </c>
      <c r="L2305" t="s">
        <v>14</v>
      </c>
      <c r="M2305" t="s">
        <v>14</v>
      </c>
      <c r="N2305" t="s">
        <v>20048</v>
      </c>
      <c r="O2305" t="s">
        <v>26309</v>
      </c>
      <c r="P2305" t="s">
        <v>14</v>
      </c>
      <c r="Q2305" t="s">
        <v>26309</v>
      </c>
      <c r="R2305" t="s">
        <v>26309</v>
      </c>
      <c r="S2305" t="s">
        <v>14</v>
      </c>
      <c r="T2305" t="s">
        <v>14</v>
      </c>
      <c r="U2305" t="s">
        <v>14</v>
      </c>
      <c r="V2305" t="s">
        <v>14</v>
      </c>
      <c r="W2305" t="s">
        <v>14</v>
      </c>
      <c r="X2305" t="s">
        <v>14</v>
      </c>
      <c r="Y2305" t="s">
        <v>14</v>
      </c>
      <c r="Z2305" t="s">
        <v>14</v>
      </c>
      <c r="AA2305" t="s">
        <v>20049</v>
      </c>
      <c r="AB2305" t="s">
        <v>26309</v>
      </c>
      <c r="AC2305" t="s">
        <v>2347</v>
      </c>
      <c r="AD2305" t="s">
        <v>2348</v>
      </c>
      <c r="AE2305" t="s">
        <v>20050</v>
      </c>
      <c r="AF2305" t="s">
        <v>2350</v>
      </c>
      <c r="AG2305" t="s">
        <v>2351</v>
      </c>
      <c r="AH2305" t="s">
        <v>2209</v>
      </c>
      <c r="AI2305" t="s">
        <v>253</v>
      </c>
      <c r="AJ2305" t="s">
        <v>1180</v>
      </c>
      <c r="AK2305" t="s">
        <v>2013</v>
      </c>
      <c r="AL2305" t="s">
        <v>1180</v>
      </c>
      <c r="AM2305" t="s">
        <v>2013</v>
      </c>
      <c r="AN2305" t="s">
        <v>1186</v>
      </c>
      <c r="AO2305" t="s">
        <v>334</v>
      </c>
      <c r="AP2305" t="s">
        <v>22096</v>
      </c>
      <c r="AQ2305" t="s">
        <v>14</v>
      </c>
      <c r="AR2305" t="s">
        <v>14</v>
      </c>
      <c r="AS2305" t="s">
        <v>14</v>
      </c>
      <c r="AT2305" t="s">
        <v>14</v>
      </c>
      <c r="AU2305" t="s">
        <v>5158</v>
      </c>
      <c r="AV2305" t="s">
        <v>20051</v>
      </c>
      <c r="AW2305" t="s">
        <v>20051</v>
      </c>
      <c r="AX2305" t="s">
        <v>20051</v>
      </c>
      <c r="AY2305" t="s">
        <v>20105</v>
      </c>
      <c r="AZ2305" t="s">
        <v>22329</v>
      </c>
      <c r="BA2305" t="s">
        <v>22329</v>
      </c>
      <c r="BB2305" t="s">
        <v>22329</v>
      </c>
      <c r="BC2305">
        <v>1493</v>
      </c>
      <c r="BD2305">
        <v>1496.47</v>
      </c>
      <c r="BE2305" t="s">
        <v>14</v>
      </c>
      <c r="BF2305" t="s">
        <v>14</v>
      </c>
      <c r="BG2305" t="s">
        <v>2214</v>
      </c>
      <c r="BH2305" t="s">
        <v>14</v>
      </c>
      <c r="BI2305" t="s">
        <v>22092</v>
      </c>
      <c r="BJ2305" t="s">
        <v>20048</v>
      </c>
      <c r="BK2305" t="s">
        <v>14</v>
      </c>
      <c r="BL2305" t="s">
        <v>22329</v>
      </c>
      <c r="BM2305" t="s">
        <v>22329</v>
      </c>
      <c r="BN2305" t="s">
        <v>20106</v>
      </c>
      <c r="BO2305" t="s">
        <v>14</v>
      </c>
      <c r="BP2305" t="s">
        <v>26309</v>
      </c>
      <c r="BQ2305" t="s">
        <v>2217</v>
      </c>
      <c r="BR2305" t="s">
        <v>2303</v>
      </c>
      <c r="BS2305" t="s">
        <v>2376</v>
      </c>
      <c r="BT2305" t="s">
        <v>14</v>
      </c>
      <c r="BU2305" t="s">
        <v>14</v>
      </c>
      <c r="BV2305" t="s">
        <v>14</v>
      </c>
      <c r="BW2305" t="s">
        <v>14</v>
      </c>
      <c r="BX2305" t="s">
        <v>14</v>
      </c>
      <c r="BY2305" t="s">
        <v>2220</v>
      </c>
      <c r="BZ2305" t="s">
        <v>26309</v>
      </c>
      <c r="CA2305" t="s">
        <v>14</v>
      </c>
      <c r="CB2305" t="s">
        <v>14</v>
      </c>
      <c r="CC2305" t="s">
        <v>14</v>
      </c>
      <c r="CD2305" t="s">
        <v>14</v>
      </c>
      <c r="CE2305" t="s">
        <v>14</v>
      </c>
      <c r="CF2305" t="s">
        <v>14</v>
      </c>
      <c r="CG2305" t="s">
        <v>696</v>
      </c>
      <c r="CH2305" t="s">
        <v>22075</v>
      </c>
      <c r="CJ2305" t="s">
        <v>373</v>
      </c>
      <c r="CK2305" t="s">
        <v>24</v>
      </c>
      <c r="CL2305" s="13"/>
      <c r="CM2305" s="4" t="str">
        <f>_xlfn.XLOOKUP($CG2305,tbl_area_24_07_2024[Nombre Área],tbl_area_24_07_2024[Estado],"Si no se encuentra",2,)</f>
        <v>Hidalgo</v>
      </c>
      <c r="CN2305" s="4" t="str">
        <f>_xlfn.XLOOKUP($CG2305,tbl_area_24_07_2024[Nombre Área],tbl_area_24_07_2024[Estructura],"Si no se encuentra",2,)</f>
        <v>Juntas Distritales</v>
      </c>
    </row>
    <row r="2306" spans="1:92" ht="20" x14ac:dyDescent="0.85">
      <c r="A2306" t="s">
        <v>22073</v>
      </c>
      <c r="B2306" t="s">
        <v>22074</v>
      </c>
      <c r="C2306" t="s">
        <v>22075</v>
      </c>
      <c r="D2306" t="s">
        <v>2199</v>
      </c>
      <c r="E2306" t="s">
        <v>2507</v>
      </c>
      <c r="F2306" t="s">
        <v>2201</v>
      </c>
      <c r="G2306" t="s">
        <v>20107</v>
      </c>
      <c r="H2306" t="s">
        <v>14</v>
      </c>
      <c r="I2306" t="s">
        <v>20046</v>
      </c>
      <c r="J2306" t="s">
        <v>20108</v>
      </c>
      <c r="K2306" t="s">
        <v>12296</v>
      </c>
      <c r="L2306" t="s">
        <v>14</v>
      </c>
      <c r="M2306" t="s">
        <v>14</v>
      </c>
      <c r="N2306" t="s">
        <v>20048</v>
      </c>
      <c r="O2306" t="s">
        <v>12296</v>
      </c>
      <c r="P2306" t="s">
        <v>14</v>
      </c>
      <c r="Q2306" t="s">
        <v>12296</v>
      </c>
      <c r="R2306" t="s">
        <v>12296</v>
      </c>
      <c r="S2306" t="s">
        <v>14</v>
      </c>
      <c r="T2306" t="s">
        <v>14</v>
      </c>
      <c r="U2306" t="s">
        <v>14</v>
      </c>
      <c r="V2306" t="s">
        <v>14</v>
      </c>
      <c r="W2306" t="s">
        <v>14</v>
      </c>
      <c r="X2306" t="s">
        <v>14</v>
      </c>
      <c r="Y2306" t="s">
        <v>14</v>
      </c>
      <c r="Z2306" t="s">
        <v>14</v>
      </c>
      <c r="AA2306" t="s">
        <v>20049</v>
      </c>
      <c r="AB2306" t="s">
        <v>12296</v>
      </c>
      <c r="AC2306" t="s">
        <v>2347</v>
      </c>
      <c r="AD2306" t="s">
        <v>2348</v>
      </c>
      <c r="AE2306" t="s">
        <v>20050</v>
      </c>
      <c r="AF2306" t="s">
        <v>2350</v>
      </c>
      <c r="AG2306" t="s">
        <v>2351</v>
      </c>
      <c r="AH2306" t="s">
        <v>2209</v>
      </c>
      <c r="AI2306" t="s">
        <v>253</v>
      </c>
      <c r="AJ2306" t="s">
        <v>1180</v>
      </c>
      <c r="AK2306" t="s">
        <v>2013</v>
      </c>
      <c r="AL2306" t="s">
        <v>1180</v>
      </c>
      <c r="AM2306" t="s">
        <v>2013</v>
      </c>
      <c r="AN2306" t="s">
        <v>1186</v>
      </c>
      <c r="AO2306" t="s">
        <v>334</v>
      </c>
      <c r="AP2306" t="s">
        <v>22096</v>
      </c>
      <c r="AQ2306" t="s">
        <v>14</v>
      </c>
      <c r="AR2306" t="s">
        <v>14</v>
      </c>
      <c r="AS2306" t="s">
        <v>14</v>
      </c>
      <c r="AT2306" t="s">
        <v>14</v>
      </c>
      <c r="AU2306" t="s">
        <v>5158</v>
      </c>
      <c r="AV2306" t="s">
        <v>20051</v>
      </c>
      <c r="AW2306" t="s">
        <v>20051</v>
      </c>
      <c r="AX2306" t="s">
        <v>20051</v>
      </c>
      <c r="AY2306" t="s">
        <v>20109</v>
      </c>
      <c r="AZ2306" t="s">
        <v>22329</v>
      </c>
      <c r="BA2306" t="s">
        <v>22329</v>
      </c>
      <c r="BB2306" t="s">
        <v>22329</v>
      </c>
      <c r="BC2306">
        <v>25143</v>
      </c>
      <c r="BD2306">
        <v>25201.34</v>
      </c>
      <c r="BE2306" t="s">
        <v>14</v>
      </c>
      <c r="BF2306" t="s">
        <v>14</v>
      </c>
      <c r="BG2306" t="s">
        <v>2214</v>
      </c>
      <c r="BH2306" t="s">
        <v>14</v>
      </c>
      <c r="BI2306" t="s">
        <v>22092</v>
      </c>
      <c r="BJ2306" t="s">
        <v>20048</v>
      </c>
      <c r="BK2306" t="s">
        <v>14</v>
      </c>
      <c r="BL2306" t="s">
        <v>22329</v>
      </c>
      <c r="BM2306" t="s">
        <v>22329</v>
      </c>
      <c r="BN2306" t="s">
        <v>20110</v>
      </c>
      <c r="BO2306" t="s">
        <v>14</v>
      </c>
      <c r="BP2306" t="s">
        <v>12296</v>
      </c>
      <c r="BQ2306" t="s">
        <v>2217</v>
      </c>
      <c r="BR2306" t="s">
        <v>2303</v>
      </c>
      <c r="BS2306" t="s">
        <v>2376</v>
      </c>
      <c r="BT2306" t="s">
        <v>14</v>
      </c>
      <c r="BU2306" t="s">
        <v>14</v>
      </c>
      <c r="BV2306" t="s">
        <v>14</v>
      </c>
      <c r="BW2306" t="s">
        <v>14</v>
      </c>
      <c r="BX2306" t="s">
        <v>14</v>
      </c>
      <c r="BY2306" t="s">
        <v>2220</v>
      </c>
      <c r="BZ2306" t="s">
        <v>12296</v>
      </c>
      <c r="CA2306" t="s">
        <v>14</v>
      </c>
      <c r="CB2306" t="s">
        <v>14</v>
      </c>
      <c r="CC2306" t="s">
        <v>14</v>
      </c>
      <c r="CD2306" t="s">
        <v>14</v>
      </c>
      <c r="CE2306" t="s">
        <v>14</v>
      </c>
      <c r="CF2306" t="s">
        <v>14</v>
      </c>
      <c r="CG2306" t="s">
        <v>696</v>
      </c>
      <c r="CH2306" t="s">
        <v>22075</v>
      </c>
      <c r="CJ2306" t="s">
        <v>373</v>
      </c>
      <c r="CK2306" t="s">
        <v>24</v>
      </c>
      <c r="CL2306" s="13"/>
      <c r="CM2306" s="4" t="str">
        <f>_xlfn.XLOOKUP($CG2306,tbl_area_24_07_2024[Nombre Área],tbl_area_24_07_2024[Estado],"Si no se encuentra",2,)</f>
        <v>Hidalgo</v>
      </c>
      <c r="CN2306" s="4" t="str">
        <f>_xlfn.XLOOKUP($CG2306,tbl_area_24_07_2024[Nombre Área],tbl_area_24_07_2024[Estructura],"Si no se encuentra",2,)</f>
        <v>Juntas Distritales</v>
      </c>
    </row>
    <row r="2307" spans="1:92" ht="20" x14ac:dyDescent="0.85">
      <c r="A2307" t="s">
        <v>22073</v>
      </c>
      <c r="B2307" t="s">
        <v>22074</v>
      </c>
      <c r="C2307" t="s">
        <v>22075</v>
      </c>
      <c r="D2307" t="s">
        <v>2199</v>
      </c>
      <c r="E2307" t="s">
        <v>2507</v>
      </c>
      <c r="F2307" t="s">
        <v>2201</v>
      </c>
      <c r="G2307" t="s">
        <v>20111</v>
      </c>
      <c r="H2307" t="s">
        <v>14</v>
      </c>
      <c r="I2307" t="s">
        <v>20046</v>
      </c>
      <c r="J2307" t="s">
        <v>20112</v>
      </c>
      <c r="K2307" t="s">
        <v>26310</v>
      </c>
      <c r="L2307" t="s">
        <v>14</v>
      </c>
      <c r="M2307" t="s">
        <v>14</v>
      </c>
      <c r="N2307" t="s">
        <v>20113</v>
      </c>
      <c r="O2307" t="s">
        <v>26310</v>
      </c>
      <c r="P2307" t="s">
        <v>14</v>
      </c>
      <c r="Q2307" t="s">
        <v>26310</v>
      </c>
      <c r="R2307" t="s">
        <v>26310</v>
      </c>
      <c r="S2307" t="s">
        <v>14</v>
      </c>
      <c r="T2307" t="s">
        <v>14</v>
      </c>
      <c r="U2307" t="s">
        <v>14</v>
      </c>
      <c r="V2307" t="s">
        <v>14</v>
      </c>
      <c r="W2307" t="s">
        <v>275</v>
      </c>
      <c r="X2307" t="s">
        <v>172</v>
      </c>
      <c r="Y2307" t="s">
        <v>341</v>
      </c>
      <c r="Z2307" t="s">
        <v>12</v>
      </c>
      <c r="AA2307" t="s">
        <v>14</v>
      </c>
      <c r="AB2307" t="s">
        <v>26310</v>
      </c>
      <c r="AC2307" t="s">
        <v>20114</v>
      </c>
      <c r="AD2307" t="s">
        <v>2348</v>
      </c>
      <c r="AE2307" t="s">
        <v>9258</v>
      </c>
      <c r="AF2307" t="s">
        <v>1536</v>
      </c>
      <c r="AG2307" t="s">
        <v>14</v>
      </c>
      <c r="AH2307" t="s">
        <v>2209</v>
      </c>
      <c r="AI2307" t="s">
        <v>20115</v>
      </c>
      <c r="AJ2307" t="s">
        <v>1168</v>
      </c>
      <c r="AK2307" t="s">
        <v>20075</v>
      </c>
      <c r="AL2307" t="s">
        <v>1446</v>
      </c>
      <c r="AM2307" t="s">
        <v>20075</v>
      </c>
      <c r="AN2307" t="s">
        <v>1179</v>
      </c>
      <c r="AO2307" t="s">
        <v>373</v>
      </c>
      <c r="AP2307" t="s">
        <v>26305</v>
      </c>
      <c r="AQ2307" t="s">
        <v>14</v>
      </c>
      <c r="AR2307" t="s">
        <v>14</v>
      </c>
      <c r="AS2307" t="s">
        <v>14</v>
      </c>
      <c r="AT2307" t="s">
        <v>14</v>
      </c>
      <c r="AU2307" t="s">
        <v>5158</v>
      </c>
      <c r="AV2307" t="s">
        <v>20051</v>
      </c>
      <c r="AW2307" t="s">
        <v>20051</v>
      </c>
      <c r="AX2307" t="s">
        <v>20051</v>
      </c>
      <c r="AY2307" t="s">
        <v>20116</v>
      </c>
      <c r="AZ2307" t="s">
        <v>22404</v>
      </c>
      <c r="BA2307" t="s">
        <v>22404</v>
      </c>
      <c r="BB2307" t="s">
        <v>22404</v>
      </c>
      <c r="BC2307">
        <v>3430</v>
      </c>
      <c r="BD2307">
        <v>3978.8</v>
      </c>
      <c r="BE2307" t="s">
        <v>14</v>
      </c>
      <c r="BF2307" t="s">
        <v>14</v>
      </c>
      <c r="BG2307" t="s">
        <v>2214</v>
      </c>
      <c r="BH2307" t="s">
        <v>14</v>
      </c>
      <c r="BI2307" t="s">
        <v>22092</v>
      </c>
      <c r="BJ2307" t="s">
        <v>20113</v>
      </c>
      <c r="BK2307" t="s">
        <v>14</v>
      </c>
      <c r="BL2307" t="s">
        <v>22404</v>
      </c>
      <c r="BM2307" t="s">
        <v>22404</v>
      </c>
      <c r="BN2307" t="s">
        <v>20117</v>
      </c>
      <c r="BO2307" t="s">
        <v>14</v>
      </c>
      <c r="BP2307" t="s">
        <v>26310</v>
      </c>
      <c r="BQ2307" t="s">
        <v>2217</v>
      </c>
      <c r="BR2307" t="s">
        <v>2303</v>
      </c>
      <c r="BS2307" t="s">
        <v>2376</v>
      </c>
      <c r="BT2307" t="s">
        <v>14</v>
      </c>
      <c r="BU2307" t="s">
        <v>14</v>
      </c>
      <c r="BV2307" t="s">
        <v>14</v>
      </c>
      <c r="BW2307" t="s">
        <v>14</v>
      </c>
      <c r="BX2307" t="s">
        <v>14</v>
      </c>
      <c r="BY2307" t="s">
        <v>2220</v>
      </c>
      <c r="BZ2307" t="s">
        <v>26310</v>
      </c>
      <c r="CA2307" t="s">
        <v>14</v>
      </c>
      <c r="CB2307" t="s">
        <v>14</v>
      </c>
      <c r="CC2307" t="s">
        <v>14</v>
      </c>
      <c r="CD2307" t="s">
        <v>14</v>
      </c>
      <c r="CE2307" t="s">
        <v>14</v>
      </c>
      <c r="CF2307" t="s">
        <v>14</v>
      </c>
      <c r="CG2307" t="s">
        <v>696</v>
      </c>
      <c r="CH2307" t="s">
        <v>22075</v>
      </c>
      <c r="CJ2307" t="s">
        <v>373</v>
      </c>
      <c r="CK2307" t="s">
        <v>24</v>
      </c>
      <c r="CL2307" s="13"/>
      <c r="CM2307" s="4" t="str">
        <f>_xlfn.XLOOKUP($CG2307,tbl_area_24_07_2024[Nombre Área],tbl_area_24_07_2024[Estado],"Si no se encuentra",2,)</f>
        <v>Hidalgo</v>
      </c>
      <c r="CN2307" s="4" t="str">
        <f>_xlfn.XLOOKUP($CG2307,tbl_area_24_07_2024[Nombre Área],tbl_area_24_07_2024[Estructura],"Si no se encuentra",2,)</f>
        <v>Juntas Distritales</v>
      </c>
    </row>
    <row r="2308" spans="1:92" ht="20" x14ac:dyDescent="0.85">
      <c r="A2308" t="s">
        <v>22073</v>
      </c>
      <c r="B2308" t="s">
        <v>22074</v>
      </c>
      <c r="C2308" t="s">
        <v>22075</v>
      </c>
      <c r="D2308" t="s">
        <v>2199</v>
      </c>
      <c r="E2308" t="s">
        <v>2507</v>
      </c>
      <c r="F2308" t="s">
        <v>2201</v>
      </c>
      <c r="G2308" t="s">
        <v>20118</v>
      </c>
      <c r="H2308" t="s">
        <v>14</v>
      </c>
      <c r="I2308" t="s">
        <v>20046</v>
      </c>
      <c r="J2308" t="s">
        <v>20119</v>
      </c>
      <c r="K2308" t="s">
        <v>26311</v>
      </c>
      <c r="L2308" t="s">
        <v>14</v>
      </c>
      <c r="M2308" t="s">
        <v>14</v>
      </c>
      <c r="N2308" t="s">
        <v>20120</v>
      </c>
      <c r="O2308" t="s">
        <v>26311</v>
      </c>
      <c r="P2308" t="s">
        <v>14</v>
      </c>
      <c r="Q2308" t="s">
        <v>26311</v>
      </c>
      <c r="R2308" t="s">
        <v>26311</v>
      </c>
      <c r="S2308" t="s">
        <v>14</v>
      </c>
      <c r="T2308" t="s">
        <v>14</v>
      </c>
      <c r="U2308" t="s">
        <v>14</v>
      </c>
      <c r="V2308" t="s">
        <v>14</v>
      </c>
      <c r="W2308" t="s">
        <v>342</v>
      </c>
      <c r="X2308" t="s">
        <v>20121</v>
      </c>
      <c r="Y2308" t="s">
        <v>136</v>
      </c>
      <c r="Z2308" t="s">
        <v>18</v>
      </c>
      <c r="AA2308" t="s">
        <v>14</v>
      </c>
      <c r="AB2308" t="s">
        <v>26311</v>
      </c>
      <c r="AC2308" t="s">
        <v>20122</v>
      </c>
      <c r="AD2308" t="s">
        <v>2207</v>
      </c>
      <c r="AE2308" t="s">
        <v>228</v>
      </c>
      <c r="AF2308" t="s">
        <v>1511</v>
      </c>
      <c r="AG2308" t="s">
        <v>14</v>
      </c>
      <c r="AH2308" t="s">
        <v>2209</v>
      </c>
      <c r="AI2308" t="s">
        <v>2287</v>
      </c>
      <c r="AJ2308" t="s">
        <v>1168</v>
      </c>
      <c r="AK2308" t="s">
        <v>20075</v>
      </c>
      <c r="AL2308" t="s">
        <v>1446</v>
      </c>
      <c r="AM2308" t="s">
        <v>20075</v>
      </c>
      <c r="AN2308" t="s">
        <v>1179</v>
      </c>
      <c r="AO2308" t="s">
        <v>373</v>
      </c>
      <c r="AP2308" t="s">
        <v>26305</v>
      </c>
      <c r="AQ2308" t="s">
        <v>14</v>
      </c>
      <c r="AR2308" t="s">
        <v>14</v>
      </c>
      <c r="AS2308" t="s">
        <v>14</v>
      </c>
      <c r="AT2308" t="s">
        <v>14</v>
      </c>
      <c r="AU2308" t="s">
        <v>5158</v>
      </c>
      <c r="AV2308" t="s">
        <v>20051</v>
      </c>
      <c r="AW2308" t="s">
        <v>20051</v>
      </c>
      <c r="AX2308" t="s">
        <v>20051</v>
      </c>
      <c r="AY2308" t="s">
        <v>20123</v>
      </c>
      <c r="AZ2308" t="s">
        <v>22151</v>
      </c>
      <c r="BA2308" t="s">
        <v>22151</v>
      </c>
      <c r="BB2308" t="s">
        <v>22151</v>
      </c>
      <c r="BC2308">
        <v>3362.07</v>
      </c>
      <c r="BD2308">
        <v>3900</v>
      </c>
      <c r="BE2308" t="s">
        <v>14</v>
      </c>
      <c r="BF2308" t="s">
        <v>14</v>
      </c>
      <c r="BG2308" t="s">
        <v>2214</v>
      </c>
      <c r="BH2308" t="s">
        <v>14</v>
      </c>
      <c r="BI2308" t="s">
        <v>22092</v>
      </c>
      <c r="BJ2308" t="s">
        <v>20120</v>
      </c>
      <c r="BK2308" t="s">
        <v>14</v>
      </c>
      <c r="BL2308" t="s">
        <v>22151</v>
      </c>
      <c r="BM2308" t="s">
        <v>22151</v>
      </c>
      <c r="BN2308" t="s">
        <v>20124</v>
      </c>
      <c r="BO2308" t="s">
        <v>14</v>
      </c>
      <c r="BP2308" t="s">
        <v>26311</v>
      </c>
      <c r="BQ2308" t="s">
        <v>2217</v>
      </c>
      <c r="BR2308" t="s">
        <v>2303</v>
      </c>
      <c r="BS2308" t="s">
        <v>2376</v>
      </c>
      <c r="BT2308" t="s">
        <v>14</v>
      </c>
      <c r="BU2308" t="s">
        <v>14</v>
      </c>
      <c r="BV2308" t="s">
        <v>14</v>
      </c>
      <c r="BW2308" t="s">
        <v>14</v>
      </c>
      <c r="BX2308" t="s">
        <v>14</v>
      </c>
      <c r="BY2308" t="s">
        <v>2220</v>
      </c>
      <c r="BZ2308" t="s">
        <v>26311</v>
      </c>
      <c r="CA2308" t="s">
        <v>14</v>
      </c>
      <c r="CB2308" t="s">
        <v>14</v>
      </c>
      <c r="CC2308" t="s">
        <v>14</v>
      </c>
      <c r="CD2308" t="s">
        <v>14</v>
      </c>
      <c r="CE2308" t="s">
        <v>14</v>
      </c>
      <c r="CF2308" t="s">
        <v>14</v>
      </c>
      <c r="CG2308" t="s">
        <v>696</v>
      </c>
      <c r="CH2308" t="s">
        <v>22075</v>
      </c>
      <c r="CJ2308" t="s">
        <v>373</v>
      </c>
      <c r="CK2308" t="s">
        <v>24</v>
      </c>
      <c r="CL2308" s="13"/>
      <c r="CM2308" s="4" t="str">
        <f>_xlfn.XLOOKUP($CG2308,tbl_area_24_07_2024[Nombre Área],tbl_area_24_07_2024[Estado],"Si no se encuentra",2,)</f>
        <v>Hidalgo</v>
      </c>
      <c r="CN2308" s="4" t="str">
        <f>_xlfn.XLOOKUP($CG2308,tbl_area_24_07_2024[Nombre Área],tbl_area_24_07_2024[Estructura],"Si no se encuentra",2,)</f>
        <v>Juntas Distritales</v>
      </c>
    </row>
    <row r="2309" spans="1:92" ht="20" x14ac:dyDescent="0.85">
      <c r="A2309" t="s">
        <v>22073</v>
      </c>
      <c r="B2309" t="s">
        <v>22074</v>
      </c>
      <c r="C2309" t="s">
        <v>22075</v>
      </c>
      <c r="D2309" t="s">
        <v>2199</v>
      </c>
      <c r="E2309" t="s">
        <v>2507</v>
      </c>
      <c r="F2309" t="s">
        <v>2201</v>
      </c>
      <c r="G2309" t="s">
        <v>20125</v>
      </c>
      <c r="H2309" t="s">
        <v>14</v>
      </c>
      <c r="I2309" t="s">
        <v>20126</v>
      </c>
      <c r="J2309" t="s">
        <v>20127</v>
      </c>
      <c r="K2309" t="s">
        <v>26312</v>
      </c>
      <c r="L2309" t="s">
        <v>14</v>
      </c>
      <c r="M2309" t="s">
        <v>14</v>
      </c>
      <c r="N2309" t="s">
        <v>20048</v>
      </c>
      <c r="O2309" t="s">
        <v>26312</v>
      </c>
      <c r="P2309" t="s">
        <v>14</v>
      </c>
      <c r="Q2309" t="s">
        <v>26312</v>
      </c>
      <c r="R2309" t="s">
        <v>26312</v>
      </c>
      <c r="S2309" t="s">
        <v>14</v>
      </c>
      <c r="T2309" t="s">
        <v>14</v>
      </c>
      <c r="U2309" t="s">
        <v>14</v>
      </c>
      <c r="V2309" t="s">
        <v>14</v>
      </c>
      <c r="W2309" t="s">
        <v>14</v>
      </c>
      <c r="X2309" t="s">
        <v>14</v>
      </c>
      <c r="Y2309" t="s">
        <v>14</v>
      </c>
      <c r="Z2309" t="s">
        <v>14</v>
      </c>
      <c r="AA2309" t="s">
        <v>20049</v>
      </c>
      <c r="AB2309" t="s">
        <v>26312</v>
      </c>
      <c r="AC2309" t="s">
        <v>2347</v>
      </c>
      <c r="AD2309" t="s">
        <v>2348</v>
      </c>
      <c r="AE2309" t="s">
        <v>20050</v>
      </c>
      <c r="AF2309" t="s">
        <v>2350</v>
      </c>
      <c r="AG2309" t="s">
        <v>2351</v>
      </c>
      <c r="AH2309" t="s">
        <v>2209</v>
      </c>
      <c r="AI2309" t="s">
        <v>253</v>
      </c>
      <c r="AJ2309" t="s">
        <v>1180</v>
      </c>
      <c r="AK2309" t="s">
        <v>2013</v>
      </c>
      <c r="AL2309" t="s">
        <v>1180</v>
      </c>
      <c r="AM2309" t="s">
        <v>2013</v>
      </c>
      <c r="AN2309" t="s">
        <v>1186</v>
      </c>
      <c r="AO2309" t="s">
        <v>334</v>
      </c>
      <c r="AP2309" t="s">
        <v>22096</v>
      </c>
      <c r="AQ2309" t="s">
        <v>14</v>
      </c>
      <c r="AR2309" t="s">
        <v>14</v>
      </c>
      <c r="AS2309" t="s">
        <v>14</v>
      </c>
      <c r="AT2309" t="s">
        <v>14</v>
      </c>
      <c r="AU2309" t="s">
        <v>5158</v>
      </c>
      <c r="AV2309" t="s">
        <v>20051</v>
      </c>
      <c r="AW2309" t="s">
        <v>20051</v>
      </c>
      <c r="AX2309" t="s">
        <v>20051</v>
      </c>
      <c r="AY2309" t="s">
        <v>20128</v>
      </c>
      <c r="AZ2309" t="s">
        <v>22329</v>
      </c>
      <c r="BA2309" t="s">
        <v>22329</v>
      </c>
      <c r="BB2309" t="s">
        <v>22329</v>
      </c>
      <c r="BC2309">
        <v>12704</v>
      </c>
      <c r="BD2309">
        <v>12733.48</v>
      </c>
      <c r="BE2309" t="s">
        <v>14</v>
      </c>
      <c r="BF2309" t="s">
        <v>14</v>
      </c>
      <c r="BG2309" t="s">
        <v>2214</v>
      </c>
      <c r="BH2309" t="s">
        <v>14</v>
      </c>
      <c r="BI2309" t="s">
        <v>22092</v>
      </c>
      <c r="BJ2309" t="s">
        <v>20048</v>
      </c>
      <c r="BK2309" t="s">
        <v>14</v>
      </c>
      <c r="BL2309" t="s">
        <v>22329</v>
      </c>
      <c r="BM2309" t="s">
        <v>22329</v>
      </c>
      <c r="BN2309" t="s">
        <v>20129</v>
      </c>
      <c r="BO2309" t="s">
        <v>14</v>
      </c>
      <c r="BP2309" t="s">
        <v>26312</v>
      </c>
      <c r="BQ2309" t="s">
        <v>2217</v>
      </c>
      <c r="BR2309" t="s">
        <v>2303</v>
      </c>
      <c r="BS2309" t="s">
        <v>2376</v>
      </c>
      <c r="BT2309" t="s">
        <v>14</v>
      </c>
      <c r="BU2309" t="s">
        <v>14</v>
      </c>
      <c r="BV2309" t="s">
        <v>14</v>
      </c>
      <c r="BW2309" t="s">
        <v>14</v>
      </c>
      <c r="BX2309" t="s">
        <v>14</v>
      </c>
      <c r="BY2309" t="s">
        <v>2220</v>
      </c>
      <c r="BZ2309" t="s">
        <v>26312</v>
      </c>
      <c r="CA2309" t="s">
        <v>14</v>
      </c>
      <c r="CB2309" t="s">
        <v>14</v>
      </c>
      <c r="CC2309" t="s">
        <v>14</v>
      </c>
      <c r="CD2309" t="s">
        <v>14</v>
      </c>
      <c r="CE2309" t="s">
        <v>14</v>
      </c>
      <c r="CF2309" t="s">
        <v>14</v>
      </c>
      <c r="CG2309" t="s">
        <v>696</v>
      </c>
      <c r="CH2309" t="s">
        <v>22075</v>
      </c>
      <c r="CJ2309" t="s">
        <v>373</v>
      </c>
      <c r="CK2309" t="s">
        <v>24</v>
      </c>
      <c r="CL2309" s="13"/>
      <c r="CM2309" s="4" t="str">
        <f>_xlfn.XLOOKUP($CG2309,tbl_area_24_07_2024[Nombre Área],tbl_area_24_07_2024[Estado],"Si no se encuentra",2,)</f>
        <v>Hidalgo</v>
      </c>
      <c r="CN2309" s="4" t="str">
        <f>_xlfn.XLOOKUP($CG2309,tbl_area_24_07_2024[Nombre Área],tbl_area_24_07_2024[Estructura],"Si no se encuentra",2,)</f>
        <v>Juntas Distritales</v>
      </c>
    </row>
    <row r="2310" spans="1:92" ht="20" x14ac:dyDescent="0.85">
      <c r="A2310" t="s">
        <v>22073</v>
      </c>
      <c r="B2310" t="s">
        <v>22074</v>
      </c>
      <c r="C2310" t="s">
        <v>22075</v>
      </c>
      <c r="D2310" t="s">
        <v>2199</v>
      </c>
      <c r="E2310" t="s">
        <v>2200</v>
      </c>
      <c r="F2310" t="s">
        <v>2201</v>
      </c>
      <c r="G2310" t="s">
        <v>20130</v>
      </c>
      <c r="H2310" t="s">
        <v>14</v>
      </c>
      <c r="I2310" t="s">
        <v>20046</v>
      </c>
      <c r="J2310" t="s">
        <v>20131</v>
      </c>
      <c r="K2310" t="s">
        <v>26313</v>
      </c>
      <c r="L2310" t="s">
        <v>14</v>
      </c>
      <c r="M2310" t="s">
        <v>14</v>
      </c>
      <c r="N2310" t="s">
        <v>20132</v>
      </c>
      <c r="O2310" t="s">
        <v>26313</v>
      </c>
      <c r="P2310" t="s">
        <v>14</v>
      </c>
      <c r="Q2310" t="s">
        <v>26313</v>
      </c>
      <c r="R2310" t="s">
        <v>26313</v>
      </c>
      <c r="S2310" t="s">
        <v>14</v>
      </c>
      <c r="T2310" t="s">
        <v>14</v>
      </c>
      <c r="U2310" t="s">
        <v>14</v>
      </c>
      <c r="V2310" t="s">
        <v>14</v>
      </c>
      <c r="W2310" t="s">
        <v>1865</v>
      </c>
      <c r="X2310" t="s">
        <v>165</v>
      </c>
      <c r="Y2310" t="s">
        <v>57</v>
      </c>
      <c r="Z2310" t="s">
        <v>18</v>
      </c>
      <c r="AA2310" t="s">
        <v>14</v>
      </c>
      <c r="AB2310" t="s">
        <v>26313</v>
      </c>
      <c r="AC2310" t="s">
        <v>20133</v>
      </c>
      <c r="AD2310" t="s">
        <v>2207</v>
      </c>
      <c r="AE2310" t="s">
        <v>20134</v>
      </c>
      <c r="AF2310" t="s">
        <v>1168</v>
      </c>
      <c r="AG2310" t="s">
        <v>14</v>
      </c>
      <c r="AH2310" t="s">
        <v>2209</v>
      </c>
      <c r="AI2310" t="s">
        <v>2287</v>
      </c>
      <c r="AJ2310" t="s">
        <v>1168</v>
      </c>
      <c r="AK2310" t="s">
        <v>20075</v>
      </c>
      <c r="AL2310" t="s">
        <v>1446</v>
      </c>
      <c r="AM2310" t="s">
        <v>20075</v>
      </c>
      <c r="AN2310" t="s">
        <v>1179</v>
      </c>
      <c r="AO2310" t="s">
        <v>373</v>
      </c>
      <c r="AP2310" t="s">
        <v>26305</v>
      </c>
      <c r="AQ2310" t="s">
        <v>14</v>
      </c>
      <c r="AR2310" t="s">
        <v>14</v>
      </c>
      <c r="AS2310" t="s">
        <v>14</v>
      </c>
      <c r="AT2310" t="s">
        <v>14</v>
      </c>
      <c r="AU2310" t="s">
        <v>5158</v>
      </c>
      <c r="AV2310" t="s">
        <v>20051</v>
      </c>
      <c r="AW2310" t="s">
        <v>20051</v>
      </c>
      <c r="AX2310" t="s">
        <v>20051</v>
      </c>
      <c r="AY2310" t="s">
        <v>20135</v>
      </c>
      <c r="AZ2310" t="s">
        <v>22353</v>
      </c>
      <c r="BA2310" t="s">
        <v>22353</v>
      </c>
      <c r="BB2310" t="s">
        <v>22353</v>
      </c>
      <c r="BC2310">
        <v>420576.36</v>
      </c>
      <c r="BD2310">
        <v>487860</v>
      </c>
      <c r="BE2310" t="s">
        <v>14</v>
      </c>
      <c r="BF2310" t="s">
        <v>14</v>
      </c>
      <c r="BG2310" t="s">
        <v>2214</v>
      </c>
      <c r="BH2310" t="s">
        <v>14</v>
      </c>
      <c r="BI2310" t="s">
        <v>22092</v>
      </c>
      <c r="BJ2310" t="s">
        <v>20132</v>
      </c>
      <c r="BK2310" t="s">
        <v>14</v>
      </c>
      <c r="BL2310" t="s">
        <v>22104</v>
      </c>
      <c r="BM2310" t="s">
        <v>22089</v>
      </c>
      <c r="BN2310" t="s">
        <v>20136</v>
      </c>
      <c r="BO2310" t="s">
        <v>14</v>
      </c>
      <c r="BP2310" t="s">
        <v>26313</v>
      </c>
      <c r="BQ2310" t="s">
        <v>2217</v>
      </c>
      <c r="BR2310" t="s">
        <v>2303</v>
      </c>
      <c r="BS2310" t="s">
        <v>2376</v>
      </c>
      <c r="BT2310" t="s">
        <v>14</v>
      </c>
      <c r="BU2310" t="s">
        <v>14</v>
      </c>
      <c r="BV2310" t="s">
        <v>14</v>
      </c>
      <c r="BW2310" t="s">
        <v>14</v>
      </c>
      <c r="BX2310" t="s">
        <v>14</v>
      </c>
      <c r="BY2310" t="s">
        <v>2220</v>
      </c>
      <c r="BZ2310" t="s">
        <v>26313</v>
      </c>
      <c r="CA2310" t="s">
        <v>14</v>
      </c>
      <c r="CB2310" t="s">
        <v>14</v>
      </c>
      <c r="CC2310" t="s">
        <v>14</v>
      </c>
      <c r="CD2310" t="s">
        <v>14</v>
      </c>
      <c r="CE2310" t="s">
        <v>14</v>
      </c>
      <c r="CF2310" t="s">
        <v>20137</v>
      </c>
      <c r="CG2310" t="s">
        <v>696</v>
      </c>
      <c r="CH2310" t="s">
        <v>22075</v>
      </c>
      <c r="CJ2310" t="s">
        <v>373</v>
      </c>
      <c r="CK2310" t="s">
        <v>24</v>
      </c>
      <c r="CL2310" s="13"/>
      <c r="CM2310" s="4" t="str">
        <f>_xlfn.XLOOKUP($CG2310,tbl_area_24_07_2024[Nombre Área],tbl_area_24_07_2024[Estado],"Si no se encuentra",2,)</f>
        <v>Hidalgo</v>
      </c>
      <c r="CN2310" s="4" t="str">
        <f>_xlfn.XLOOKUP($CG2310,tbl_area_24_07_2024[Nombre Área],tbl_area_24_07_2024[Estructura],"Si no se encuentra",2,)</f>
        <v>Juntas Distritales</v>
      </c>
    </row>
    <row r="2311" spans="1:92" ht="20" x14ac:dyDescent="0.85">
      <c r="A2311" t="s">
        <v>22073</v>
      </c>
      <c r="B2311" t="s">
        <v>22074</v>
      </c>
      <c r="C2311" t="s">
        <v>22075</v>
      </c>
      <c r="D2311" t="s">
        <v>2199</v>
      </c>
      <c r="E2311" t="s">
        <v>2507</v>
      </c>
      <c r="F2311" t="s">
        <v>2201</v>
      </c>
      <c r="G2311" t="s">
        <v>20138</v>
      </c>
      <c r="H2311" t="s">
        <v>14</v>
      </c>
      <c r="I2311" t="s">
        <v>20046</v>
      </c>
      <c r="J2311" t="s">
        <v>20139</v>
      </c>
      <c r="K2311" t="s">
        <v>4298</v>
      </c>
      <c r="L2311" t="s">
        <v>14</v>
      </c>
      <c r="M2311" t="s">
        <v>14</v>
      </c>
      <c r="N2311" t="s">
        <v>20140</v>
      </c>
      <c r="O2311" t="s">
        <v>4298</v>
      </c>
      <c r="P2311" t="s">
        <v>14</v>
      </c>
      <c r="Q2311" t="s">
        <v>4298</v>
      </c>
      <c r="R2311" t="s">
        <v>4298</v>
      </c>
      <c r="S2311" t="s">
        <v>14</v>
      </c>
      <c r="T2311" t="s">
        <v>14</v>
      </c>
      <c r="U2311" t="s">
        <v>14</v>
      </c>
      <c r="V2311" t="s">
        <v>14</v>
      </c>
      <c r="W2311" t="s">
        <v>2008</v>
      </c>
      <c r="X2311" t="s">
        <v>70</v>
      </c>
      <c r="Y2311" t="s">
        <v>1808</v>
      </c>
      <c r="Z2311" t="s">
        <v>18</v>
      </c>
      <c r="AA2311" t="s">
        <v>14</v>
      </c>
      <c r="AB2311" t="s">
        <v>4298</v>
      </c>
      <c r="AC2311" t="s">
        <v>20141</v>
      </c>
      <c r="AD2311" t="s">
        <v>2207</v>
      </c>
      <c r="AE2311" t="s">
        <v>12540</v>
      </c>
      <c r="AF2311" t="s">
        <v>1440</v>
      </c>
      <c r="AG2311" t="s">
        <v>14</v>
      </c>
      <c r="AH2311" t="s">
        <v>2209</v>
      </c>
      <c r="AI2311" t="s">
        <v>2287</v>
      </c>
      <c r="AJ2311" t="s">
        <v>1168</v>
      </c>
      <c r="AK2311" t="s">
        <v>20075</v>
      </c>
      <c r="AL2311" t="s">
        <v>1446</v>
      </c>
      <c r="AM2311" t="s">
        <v>20075</v>
      </c>
      <c r="AN2311" t="s">
        <v>1179</v>
      </c>
      <c r="AO2311" t="s">
        <v>373</v>
      </c>
      <c r="AP2311" t="s">
        <v>26305</v>
      </c>
      <c r="AQ2311" t="s">
        <v>14</v>
      </c>
      <c r="AR2311" t="s">
        <v>14</v>
      </c>
      <c r="AS2311" t="s">
        <v>14</v>
      </c>
      <c r="AT2311" t="s">
        <v>14</v>
      </c>
      <c r="AU2311" t="s">
        <v>5158</v>
      </c>
      <c r="AV2311" t="s">
        <v>20051</v>
      </c>
      <c r="AW2311" t="s">
        <v>20051</v>
      </c>
      <c r="AX2311" t="s">
        <v>20051</v>
      </c>
      <c r="AY2311" t="s">
        <v>20142</v>
      </c>
      <c r="AZ2311" t="s">
        <v>22170</v>
      </c>
      <c r="BA2311" t="s">
        <v>22170</v>
      </c>
      <c r="BB2311" t="s">
        <v>22170</v>
      </c>
      <c r="BC2311">
        <v>50431.68</v>
      </c>
      <c r="BD2311">
        <v>58500.75</v>
      </c>
      <c r="BE2311" t="s">
        <v>14</v>
      </c>
      <c r="BF2311" t="s">
        <v>14</v>
      </c>
      <c r="BG2311" t="s">
        <v>2214</v>
      </c>
      <c r="BH2311" t="s">
        <v>14</v>
      </c>
      <c r="BI2311" t="s">
        <v>22092</v>
      </c>
      <c r="BJ2311" t="s">
        <v>20140</v>
      </c>
      <c r="BK2311" t="s">
        <v>14</v>
      </c>
      <c r="BL2311" t="s">
        <v>22170</v>
      </c>
      <c r="BM2311" t="s">
        <v>22170</v>
      </c>
      <c r="BN2311" t="s">
        <v>20143</v>
      </c>
      <c r="BO2311" t="s">
        <v>14</v>
      </c>
      <c r="BP2311" t="s">
        <v>4298</v>
      </c>
      <c r="BQ2311" t="s">
        <v>2217</v>
      </c>
      <c r="BR2311" t="s">
        <v>2303</v>
      </c>
      <c r="BS2311" t="s">
        <v>2376</v>
      </c>
      <c r="BT2311" t="s">
        <v>14</v>
      </c>
      <c r="BU2311" t="s">
        <v>14</v>
      </c>
      <c r="BV2311" t="s">
        <v>14</v>
      </c>
      <c r="BW2311" t="s">
        <v>14</v>
      </c>
      <c r="BX2311" t="s">
        <v>14</v>
      </c>
      <c r="BY2311" t="s">
        <v>2220</v>
      </c>
      <c r="BZ2311" t="s">
        <v>4298</v>
      </c>
      <c r="CA2311" t="s">
        <v>14</v>
      </c>
      <c r="CB2311" t="s">
        <v>14</v>
      </c>
      <c r="CC2311" t="s">
        <v>14</v>
      </c>
      <c r="CD2311" t="s">
        <v>14</v>
      </c>
      <c r="CE2311" t="s">
        <v>14</v>
      </c>
      <c r="CF2311" t="s">
        <v>14</v>
      </c>
      <c r="CG2311" t="s">
        <v>696</v>
      </c>
      <c r="CH2311" t="s">
        <v>22075</v>
      </c>
      <c r="CJ2311" t="s">
        <v>373</v>
      </c>
      <c r="CK2311" t="s">
        <v>24</v>
      </c>
      <c r="CL2311" s="13"/>
      <c r="CM2311" s="4" t="str">
        <f>_xlfn.XLOOKUP($CG2311,tbl_area_24_07_2024[Nombre Área],tbl_area_24_07_2024[Estado],"Si no se encuentra",2,)</f>
        <v>Hidalgo</v>
      </c>
      <c r="CN2311" s="4" t="str">
        <f>_xlfn.XLOOKUP($CG2311,tbl_area_24_07_2024[Nombre Área],tbl_area_24_07_2024[Estructura],"Si no se encuentra",2,)</f>
        <v>Juntas Distritales</v>
      </c>
    </row>
    <row r="2312" spans="1:92" ht="20" x14ac:dyDescent="0.85">
      <c r="A2312" t="s">
        <v>22073</v>
      </c>
      <c r="B2312" t="s">
        <v>22074</v>
      </c>
      <c r="C2312" t="s">
        <v>22075</v>
      </c>
      <c r="D2312" t="s">
        <v>2199</v>
      </c>
      <c r="E2312" t="s">
        <v>2507</v>
      </c>
      <c r="F2312" t="s">
        <v>2201</v>
      </c>
      <c r="G2312" t="s">
        <v>20144</v>
      </c>
      <c r="H2312" t="s">
        <v>14</v>
      </c>
      <c r="I2312" t="s">
        <v>20046</v>
      </c>
      <c r="J2312" t="s">
        <v>20145</v>
      </c>
      <c r="K2312" t="s">
        <v>26314</v>
      </c>
      <c r="L2312" t="s">
        <v>14</v>
      </c>
      <c r="M2312" t="s">
        <v>14</v>
      </c>
      <c r="N2312" t="s">
        <v>20146</v>
      </c>
      <c r="O2312" t="s">
        <v>26314</v>
      </c>
      <c r="P2312" t="s">
        <v>14</v>
      </c>
      <c r="Q2312" t="s">
        <v>26314</v>
      </c>
      <c r="R2312" t="s">
        <v>26314</v>
      </c>
      <c r="S2312" t="s">
        <v>14</v>
      </c>
      <c r="T2312" t="s">
        <v>14</v>
      </c>
      <c r="U2312" t="s">
        <v>14</v>
      </c>
      <c r="V2312" t="s">
        <v>14</v>
      </c>
      <c r="W2312" t="s">
        <v>1641</v>
      </c>
      <c r="X2312" t="s">
        <v>96</v>
      </c>
      <c r="Y2312" t="s">
        <v>135</v>
      </c>
      <c r="Z2312" t="s">
        <v>18</v>
      </c>
      <c r="AA2312" t="s">
        <v>14</v>
      </c>
      <c r="AB2312" t="s">
        <v>26314</v>
      </c>
      <c r="AC2312" t="s">
        <v>20073</v>
      </c>
      <c r="AD2312" t="s">
        <v>2207</v>
      </c>
      <c r="AE2312" t="s">
        <v>20074</v>
      </c>
      <c r="AF2312" t="s">
        <v>1557</v>
      </c>
      <c r="AG2312" t="s">
        <v>14</v>
      </c>
      <c r="AH2312" t="s">
        <v>2209</v>
      </c>
      <c r="AI2312" t="s">
        <v>2287</v>
      </c>
      <c r="AJ2312" t="s">
        <v>1168</v>
      </c>
      <c r="AK2312" t="s">
        <v>20075</v>
      </c>
      <c r="AL2312" t="s">
        <v>1446</v>
      </c>
      <c r="AM2312" t="s">
        <v>20075</v>
      </c>
      <c r="AN2312" t="s">
        <v>1179</v>
      </c>
      <c r="AO2312" t="s">
        <v>373</v>
      </c>
      <c r="AP2312" t="s">
        <v>26305</v>
      </c>
      <c r="AQ2312" t="s">
        <v>14</v>
      </c>
      <c r="AR2312" t="s">
        <v>14</v>
      </c>
      <c r="AS2312" t="s">
        <v>14</v>
      </c>
      <c r="AT2312" t="s">
        <v>14</v>
      </c>
      <c r="AU2312" t="s">
        <v>5158</v>
      </c>
      <c r="AV2312" t="s">
        <v>20051</v>
      </c>
      <c r="AW2312" t="s">
        <v>20051</v>
      </c>
      <c r="AX2312" t="s">
        <v>20051</v>
      </c>
      <c r="AY2312" t="s">
        <v>20147</v>
      </c>
      <c r="AZ2312" t="s">
        <v>22353</v>
      </c>
      <c r="BA2312" t="s">
        <v>22353</v>
      </c>
      <c r="BB2312" t="s">
        <v>22353</v>
      </c>
      <c r="BC2312">
        <v>2114.15</v>
      </c>
      <c r="BD2312">
        <v>2452.42</v>
      </c>
      <c r="BE2312" t="s">
        <v>14</v>
      </c>
      <c r="BF2312" t="s">
        <v>14</v>
      </c>
      <c r="BG2312" t="s">
        <v>2214</v>
      </c>
      <c r="BH2312" t="s">
        <v>14</v>
      </c>
      <c r="BI2312" t="s">
        <v>22092</v>
      </c>
      <c r="BJ2312" t="s">
        <v>20146</v>
      </c>
      <c r="BK2312" t="s">
        <v>14</v>
      </c>
      <c r="BL2312" t="s">
        <v>22353</v>
      </c>
      <c r="BM2312" t="s">
        <v>22353</v>
      </c>
      <c r="BN2312" t="s">
        <v>20148</v>
      </c>
      <c r="BO2312" t="s">
        <v>14</v>
      </c>
      <c r="BP2312" t="s">
        <v>26314</v>
      </c>
      <c r="BQ2312" t="s">
        <v>2217</v>
      </c>
      <c r="BR2312" t="s">
        <v>2303</v>
      </c>
      <c r="BS2312" t="s">
        <v>2376</v>
      </c>
      <c r="BT2312" t="s">
        <v>14</v>
      </c>
      <c r="BU2312" t="s">
        <v>14</v>
      </c>
      <c r="BV2312" t="s">
        <v>14</v>
      </c>
      <c r="BW2312" t="s">
        <v>14</v>
      </c>
      <c r="BX2312" t="s">
        <v>14</v>
      </c>
      <c r="BY2312" t="s">
        <v>2220</v>
      </c>
      <c r="BZ2312" t="s">
        <v>26314</v>
      </c>
      <c r="CA2312" t="s">
        <v>14</v>
      </c>
      <c r="CB2312" t="s">
        <v>14</v>
      </c>
      <c r="CC2312" t="s">
        <v>14</v>
      </c>
      <c r="CD2312" t="s">
        <v>14</v>
      </c>
      <c r="CE2312" t="s">
        <v>14</v>
      </c>
      <c r="CF2312" t="s">
        <v>14</v>
      </c>
      <c r="CG2312" t="s">
        <v>696</v>
      </c>
      <c r="CH2312" t="s">
        <v>22075</v>
      </c>
      <c r="CJ2312" t="s">
        <v>373</v>
      </c>
      <c r="CK2312" t="s">
        <v>24</v>
      </c>
      <c r="CL2312" s="13"/>
      <c r="CM2312" s="4" t="str">
        <f>_xlfn.XLOOKUP($CG2312,tbl_area_24_07_2024[Nombre Área],tbl_area_24_07_2024[Estado],"Si no se encuentra",2,)</f>
        <v>Hidalgo</v>
      </c>
      <c r="CN2312" s="4" t="str">
        <f>_xlfn.XLOOKUP($CG2312,tbl_area_24_07_2024[Nombre Área],tbl_area_24_07_2024[Estructura],"Si no se encuentra",2,)</f>
        <v>Juntas Distritales</v>
      </c>
    </row>
    <row r="2313" spans="1:92" ht="20" x14ac:dyDescent="0.85">
      <c r="A2313" t="s">
        <v>22073</v>
      </c>
      <c r="B2313" t="s">
        <v>22074</v>
      </c>
      <c r="C2313" t="s">
        <v>22075</v>
      </c>
      <c r="D2313" t="s">
        <v>2199</v>
      </c>
      <c r="E2313" t="s">
        <v>2507</v>
      </c>
      <c r="F2313" t="s">
        <v>2201</v>
      </c>
      <c r="G2313" t="s">
        <v>20149</v>
      </c>
      <c r="H2313" t="s">
        <v>14</v>
      </c>
      <c r="I2313" t="s">
        <v>20046</v>
      </c>
      <c r="J2313" t="s">
        <v>20150</v>
      </c>
      <c r="K2313" t="s">
        <v>26315</v>
      </c>
      <c r="L2313" t="s">
        <v>14</v>
      </c>
      <c r="M2313" t="s">
        <v>14</v>
      </c>
      <c r="N2313" t="s">
        <v>20151</v>
      </c>
      <c r="O2313" t="s">
        <v>26315</v>
      </c>
      <c r="P2313" t="s">
        <v>14</v>
      </c>
      <c r="Q2313" t="s">
        <v>26315</v>
      </c>
      <c r="R2313" t="s">
        <v>26315</v>
      </c>
      <c r="S2313" t="s">
        <v>14</v>
      </c>
      <c r="T2313" t="s">
        <v>14</v>
      </c>
      <c r="U2313" t="s">
        <v>14</v>
      </c>
      <c r="V2313" t="s">
        <v>14</v>
      </c>
      <c r="W2313" t="s">
        <v>1641</v>
      </c>
      <c r="X2313" t="s">
        <v>96</v>
      </c>
      <c r="Y2313" t="s">
        <v>135</v>
      </c>
      <c r="Z2313" t="s">
        <v>18</v>
      </c>
      <c r="AA2313" t="s">
        <v>14</v>
      </c>
      <c r="AB2313" t="s">
        <v>26315</v>
      </c>
      <c r="AC2313" t="s">
        <v>20073</v>
      </c>
      <c r="AD2313" t="s">
        <v>2207</v>
      </c>
      <c r="AE2313" t="s">
        <v>20074</v>
      </c>
      <c r="AF2313" t="s">
        <v>1557</v>
      </c>
      <c r="AG2313" t="s">
        <v>14</v>
      </c>
      <c r="AH2313" t="s">
        <v>2209</v>
      </c>
      <c r="AI2313" t="s">
        <v>2287</v>
      </c>
      <c r="AJ2313" t="s">
        <v>1168</v>
      </c>
      <c r="AK2313" t="s">
        <v>20075</v>
      </c>
      <c r="AL2313" t="s">
        <v>1446</v>
      </c>
      <c r="AM2313" t="s">
        <v>20075</v>
      </c>
      <c r="AN2313" t="s">
        <v>1179</v>
      </c>
      <c r="AO2313" t="s">
        <v>373</v>
      </c>
      <c r="AP2313" t="s">
        <v>26305</v>
      </c>
      <c r="AQ2313" t="s">
        <v>14</v>
      </c>
      <c r="AR2313" t="s">
        <v>14</v>
      </c>
      <c r="AS2313" t="s">
        <v>14</v>
      </c>
      <c r="AT2313" t="s">
        <v>14</v>
      </c>
      <c r="AU2313" t="s">
        <v>5158</v>
      </c>
      <c r="AV2313" t="s">
        <v>20051</v>
      </c>
      <c r="AW2313" t="s">
        <v>20051</v>
      </c>
      <c r="AX2313" t="s">
        <v>20051</v>
      </c>
      <c r="AY2313" t="s">
        <v>20152</v>
      </c>
      <c r="AZ2313" t="s">
        <v>22353</v>
      </c>
      <c r="BA2313" t="s">
        <v>22353</v>
      </c>
      <c r="BB2313" t="s">
        <v>22353</v>
      </c>
      <c r="BC2313">
        <v>2610.36</v>
      </c>
      <c r="BD2313">
        <v>3028.02</v>
      </c>
      <c r="BE2313" t="s">
        <v>14</v>
      </c>
      <c r="BF2313" t="s">
        <v>14</v>
      </c>
      <c r="BG2313" t="s">
        <v>2214</v>
      </c>
      <c r="BH2313" t="s">
        <v>14</v>
      </c>
      <c r="BI2313" t="s">
        <v>22092</v>
      </c>
      <c r="BJ2313" t="s">
        <v>20151</v>
      </c>
      <c r="BK2313" t="s">
        <v>14</v>
      </c>
      <c r="BL2313" t="s">
        <v>22353</v>
      </c>
      <c r="BM2313" t="s">
        <v>22353</v>
      </c>
      <c r="BN2313" t="s">
        <v>20153</v>
      </c>
      <c r="BO2313" t="s">
        <v>14</v>
      </c>
      <c r="BP2313" t="s">
        <v>26315</v>
      </c>
      <c r="BQ2313" t="s">
        <v>2217</v>
      </c>
      <c r="BR2313" t="s">
        <v>2303</v>
      </c>
      <c r="BS2313" t="s">
        <v>2376</v>
      </c>
      <c r="BT2313" t="s">
        <v>14</v>
      </c>
      <c r="BU2313" t="s">
        <v>14</v>
      </c>
      <c r="BV2313" t="s">
        <v>14</v>
      </c>
      <c r="BW2313" t="s">
        <v>14</v>
      </c>
      <c r="BX2313" t="s">
        <v>14</v>
      </c>
      <c r="BY2313" t="s">
        <v>2220</v>
      </c>
      <c r="BZ2313" t="s">
        <v>26315</v>
      </c>
      <c r="CA2313" t="s">
        <v>14</v>
      </c>
      <c r="CB2313" t="s">
        <v>14</v>
      </c>
      <c r="CC2313" t="s">
        <v>14</v>
      </c>
      <c r="CD2313" t="s">
        <v>14</v>
      </c>
      <c r="CE2313" t="s">
        <v>14</v>
      </c>
      <c r="CF2313" t="s">
        <v>14</v>
      </c>
      <c r="CG2313" t="s">
        <v>696</v>
      </c>
      <c r="CH2313" t="s">
        <v>22075</v>
      </c>
      <c r="CJ2313" t="s">
        <v>373</v>
      </c>
      <c r="CK2313" t="s">
        <v>24</v>
      </c>
      <c r="CL2313" s="13"/>
      <c r="CM2313" s="4" t="str">
        <f>_xlfn.XLOOKUP($CG2313,tbl_area_24_07_2024[Nombre Área],tbl_area_24_07_2024[Estado],"Si no se encuentra",2,)</f>
        <v>Hidalgo</v>
      </c>
      <c r="CN2313" s="4" t="str">
        <f>_xlfn.XLOOKUP($CG2313,tbl_area_24_07_2024[Nombre Área],tbl_area_24_07_2024[Estructura],"Si no se encuentra",2,)</f>
        <v>Juntas Distritales</v>
      </c>
    </row>
    <row r="2314" spans="1:92" ht="20" x14ac:dyDescent="0.85">
      <c r="A2314" t="s">
        <v>22073</v>
      </c>
      <c r="B2314" t="s">
        <v>22074</v>
      </c>
      <c r="C2314" t="s">
        <v>22075</v>
      </c>
      <c r="D2314" t="s">
        <v>2199</v>
      </c>
      <c r="E2314" t="s">
        <v>2507</v>
      </c>
      <c r="F2314" t="s">
        <v>2201</v>
      </c>
      <c r="G2314" t="s">
        <v>20154</v>
      </c>
      <c r="H2314" t="s">
        <v>14</v>
      </c>
      <c r="I2314" t="s">
        <v>20046</v>
      </c>
      <c r="J2314" t="s">
        <v>20155</v>
      </c>
      <c r="K2314" t="s">
        <v>12318</v>
      </c>
      <c r="L2314" t="s">
        <v>14</v>
      </c>
      <c r="M2314" t="s">
        <v>14</v>
      </c>
      <c r="N2314" t="s">
        <v>20156</v>
      </c>
      <c r="O2314" t="s">
        <v>12318</v>
      </c>
      <c r="P2314" t="s">
        <v>14</v>
      </c>
      <c r="Q2314" t="s">
        <v>12318</v>
      </c>
      <c r="R2314" t="s">
        <v>12318</v>
      </c>
      <c r="S2314" t="s">
        <v>14</v>
      </c>
      <c r="T2314" t="s">
        <v>14</v>
      </c>
      <c r="U2314" t="s">
        <v>14</v>
      </c>
      <c r="V2314" t="s">
        <v>14</v>
      </c>
      <c r="W2314" t="s">
        <v>14</v>
      </c>
      <c r="X2314" t="s">
        <v>14</v>
      </c>
      <c r="Y2314" t="s">
        <v>14</v>
      </c>
      <c r="Z2314" t="s">
        <v>14</v>
      </c>
      <c r="AA2314" t="s">
        <v>20091</v>
      </c>
      <c r="AB2314" t="s">
        <v>12318</v>
      </c>
      <c r="AC2314" t="s">
        <v>11770</v>
      </c>
      <c r="AD2314" t="s">
        <v>2348</v>
      </c>
      <c r="AE2314" t="s">
        <v>4076</v>
      </c>
      <c r="AF2314" t="s">
        <v>6363</v>
      </c>
      <c r="AG2314" t="s">
        <v>14</v>
      </c>
      <c r="AH2314" t="s">
        <v>2209</v>
      </c>
      <c r="AI2314" t="s">
        <v>9644</v>
      </c>
      <c r="AJ2314" t="s">
        <v>1168</v>
      </c>
      <c r="AK2314" t="s">
        <v>5056</v>
      </c>
      <c r="AL2314" t="s">
        <v>1433</v>
      </c>
      <c r="AM2314" t="s">
        <v>5056</v>
      </c>
      <c r="AN2314" t="s">
        <v>1436</v>
      </c>
      <c r="AO2314" t="s">
        <v>228</v>
      </c>
      <c r="AP2314" t="s">
        <v>22223</v>
      </c>
      <c r="AQ2314" t="s">
        <v>14</v>
      </c>
      <c r="AR2314" t="s">
        <v>14</v>
      </c>
      <c r="AS2314" t="s">
        <v>14</v>
      </c>
      <c r="AT2314" t="s">
        <v>14</v>
      </c>
      <c r="AU2314" t="s">
        <v>5158</v>
      </c>
      <c r="AV2314" t="s">
        <v>20051</v>
      </c>
      <c r="AW2314" t="s">
        <v>20051</v>
      </c>
      <c r="AX2314" t="s">
        <v>20051</v>
      </c>
      <c r="AY2314" t="s">
        <v>20157</v>
      </c>
      <c r="AZ2314" t="s">
        <v>22170</v>
      </c>
      <c r="BA2314" t="s">
        <v>22170</v>
      </c>
      <c r="BB2314" t="s">
        <v>22170</v>
      </c>
      <c r="BC2314">
        <v>12691.75</v>
      </c>
      <c r="BD2314">
        <v>14722.43</v>
      </c>
      <c r="BE2314" t="s">
        <v>14</v>
      </c>
      <c r="BF2314" t="s">
        <v>14</v>
      </c>
      <c r="BG2314" t="s">
        <v>2214</v>
      </c>
      <c r="BH2314" t="s">
        <v>14</v>
      </c>
      <c r="BI2314" t="s">
        <v>22092</v>
      </c>
      <c r="BJ2314" t="s">
        <v>20156</v>
      </c>
      <c r="BK2314" t="s">
        <v>14</v>
      </c>
      <c r="BL2314" t="s">
        <v>22170</v>
      </c>
      <c r="BM2314" t="s">
        <v>22170</v>
      </c>
      <c r="BN2314" t="s">
        <v>20158</v>
      </c>
      <c r="BO2314" t="s">
        <v>14</v>
      </c>
      <c r="BP2314" t="s">
        <v>12318</v>
      </c>
      <c r="BQ2314" t="s">
        <v>2217</v>
      </c>
      <c r="BR2314" t="s">
        <v>2303</v>
      </c>
      <c r="BS2314" t="s">
        <v>2376</v>
      </c>
      <c r="BT2314" t="s">
        <v>14</v>
      </c>
      <c r="BU2314" t="s">
        <v>14</v>
      </c>
      <c r="BV2314" t="s">
        <v>14</v>
      </c>
      <c r="BW2314" t="s">
        <v>14</v>
      </c>
      <c r="BX2314" t="s">
        <v>14</v>
      </c>
      <c r="BY2314" t="s">
        <v>2220</v>
      </c>
      <c r="BZ2314" t="s">
        <v>12318</v>
      </c>
      <c r="CA2314" t="s">
        <v>14</v>
      </c>
      <c r="CB2314" t="s">
        <v>14</v>
      </c>
      <c r="CC2314" t="s">
        <v>14</v>
      </c>
      <c r="CD2314" t="s">
        <v>14</v>
      </c>
      <c r="CE2314" t="s">
        <v>14</v>
      </c>
      <c r="CF2314" t="s">
        <v>14</v>
      </c>
      <c r="CG2314" t="s">
        <v>696</v>
      </c>
      <c r="CH2314" t="s">
        <v>22075</v>
      </c>
      <c r="CJ2314" t="s">
        <v>373</v>
      </c>
      <c r="CK2314" t="s">
        <v>24</v>
      </c>
      <c r="CL2314" s="13"/>
      <c r="CM2314" s="4" t="str">
        <f>_xlfn.XLOOKUP($CG2314,tbl_area_24_07_2024[Nombre Área],tbl_area_24_07_2024[Estado],"Si no se encuentra",2,)</f>
        <v>Hidalgo</v>
      </c>
      <c r="CN2314" s="4" t="str">
        <f>_xlfn.XLOOKUP($CG2314,tbl_area_24_07_2024[Nombre Área],tbl_area_24_07_2024[Estructura],"Si no se encuentra",2,)</f>
        <v>Juntas Distritales</v>
      </c>
    </row>
    <row r="2315" spans="1:92" ht="20" x14ac:dyDescent="0.85">
      <c r="A2315" t="s">
        <v>22073</v>
      </c>
      <c r="B2315" t="s">
        <v>22074</v>
      </c>
      <c r="C2315" t="s">
        <v>22075</v>
      </c>
      <c r="D2315" t="s">
        <v>2199</v>
      </c>
      <c r="E2315" t="s">
        <v>2200</v>
      </c>
      <c r="F2315" t="s">
        <v>2201</v>
      </c>
      <c r="G2315" t="s">
        <v>20159</v>
      </c>
      <c r="H2315" t="s">
        <v>14</v>
      </c>
      <c r="I2315" t="s">
        <v>20160</v>
      </c>
      <c r="J2315" t="s">
        <v>20161</v>
      </c>
      <c r="K2315" t="s">
        <v>26316</v>
      </c>
      <c r="L2315" t="s">
        <v>14</v>
      </c>
      <c r="M2315" t="s">
        <v>14</v>
      </c>
      <c r="N2315" t="s">
        <v>20162</v>
      </c>
      <c r="O2315" t="s">
        <v>26316</v>
      </c>
      <c r="P2315" t="s">
        <v>14</v>
      </c>
      <c r="Q2315" t="s">
        <v>26316</v>
      </c>
      <c r="R2315" t="s">
        <v>26316</v>
      </c>
      <c r="S2315" t="s">
        <v>14</v>
      </c>
      <c r="T2315" t="s">
        <v>14</v>
      </c>
      <c r="U2315" t="s">
        <v>14</v>
      </c>
      <c r="V2315" t="s">
        <v>14</v>
      </c>
      <c r="W2315" t="s">
        <v>14</v>
      </c>
      <c r="X2315" t="s">
        <v>14</v>
      </c>
      <c r="Y2315" t="s">
        <v>14</v>
      </c>
      <c r="Z2315" t="s">
        <v>14</v>
      </c>
      <c r="AA2315" t="s">
        <v>20163</v>
      </c>
      <c r="AB2315" t="s">
        <v>26316</v>
      </c>
      <c r="AC2315" t="s">
        <v>20164</v>
      </c>
      <c r="AD2315" t="s">
        <v>2207</v>
      </c>
      <c r="AE2315" t="s">
        <v>20165</v>
      </c>
      <c r="AF2315" t="s">
        <v>1452</v>
      </c>
      <c r="AG2315" t="s">
        <v>14</v>
      </c>
      <c r="AH2315" t="s">
        <v>2209</v>
      </c>
      <c r="AI2315" t="s">
        <v>20166</v>
      </c>
      <c r="AJ2315" t="s">
        <v>1176</v>
      </c>
      <c r="AK2315" t="s">
        <v>2722</v>
      </c>
      <c r="AL2315" t="s">
        <v>1176</v>
      </c>
      <c r="AM2315" t="s">
        <v>2722</v>
      </c>
      <c r="AN2315" t="s">
        <v>1186</v>
      </c>
      <c r="AO2315" t="s">
        <v>334</v>
      </c>
      <c r="AP2315" t="s">
        <v>24584</v>
      </c>
      <c r="AQ2315" t="s">
        <v>14</v>
      </c>
      <c r="AR2315" t="s">
        <v>14</v>
      </c>
      <c r="AS2315" t="s">
        <v>14</v>
      </c>
      <c r="AT2315" t="s">
        <v>14</v>
      </c>
      <c r="AU2315" t="s">
        <v>5158</v>
      </c>
      <c r="AV2315" t="s">
        <v>20051</v>
      </c>
      <c r="AW2315" t="s">
        <v>20051</v>
      </c>
      <c r="AX2315" t="s">
        <v>20051</v>
      </c>
      <c r="AY2315" t="s">
        <v>20167</v>
      </c>
      <c r="AZ2315" t="s">
        <v>22150</v>
      </c>
      <c r="BA2315" t="s">
        <v>22150</v>
      </c>
      <c r="BB2315" t="s">
        <v>22150</v>
      </c>
      <c r="BC2315">
        <v>420576.36</v>
      </c>
      <c r="BD2315">
        <v>487860</v>
      </c>
      <c r="BE2315" t="s">
        <v>14</v>
      </c>
      <c r="BF2315" t="s">
        <v>14</v>
      </c>
      <c r="BG2315" t="s">
        <v>2214</v>
      </c>
      <c r="BH2315" t="s">
        <v>14</v>
      </c>
      <c r="BI2315" t="s">
        <v>22092</v>
      </c>
      <c r="BJ2315" t="s">
        <v>20162</v>
      </c>
      <c r="BK2315" t="s">
        <v>14</v>
      </c>
      <c r="BL2315" t="s">
        <v>22104</v>
      </c>
      <c r="BM2315" t="s">
        <v>22089</v>
      </c>
      <c r="BN2315" t="s">
        <v>20168</v>
      </c>
      <c r="BO2315" t="s">
        <v>14</v>
      </c>
      <c r="BP2315" t="s">
        <v>26316</v>
      </c>
      <c r="BQ2315" t="s">
        <v>2217</v>
      </c>
      <c r="BR2315" t="s">
        <v>2303</v>
      </c>
      <c r="BS2315" t="s">
        <v>2376</v>
      </c>
      <c r="BT2315" t="s">
        <v>14</v>
      </c>
      <c r="BU2315" t="s">
        <v>14</v>
      </c>
      <c r="BV2315" t="s">
        <v>14</v>
      </c>
      <c r="BW2315" t="s">
        <v>14</v>
      </c>
      <c r="BX2315" t="s">
        <v>14</v>
      </c>
      <c r="BY2315" t="s">
        <v>2220</v>
      </c>
      <c r="BZ2315" t="s">
        <v>26316</v>
      </c>
      <c r="CA2315" t="s">
        <v>14</v>
      </c>
      <c r="CB2315" t="s">
        <v>14</v>
      </c>
      <c r="CC2315" t="s">
        <v>14</v>
      </c>
      <c r="CD2315" t="s">
        <v>14</v>
      </c>
      <c r="CE2315" t="s">
        <v>14</v>
      </c>
      <c r="CF2315" t="s">
        <v>20169</v>
      </c>
      <c r="CG2315" t="s">
        <v>696</v>
      </c>
      <c r="CH2315" t="s">
        <v>22075</v>
      </c>
      <c r="CJ2315" t="s">
        <v>373</v>
      </c>
      <c r="CK2315" t="s">
        <v>24</v>
      </c>
      <c r="CL2315" s="13"/>
      <c r="CM2315" s="4" t="str">
        <f>_xlfn.XLOOKUP($CG2315,tbl_area_24_07_2024[Nombre Área],tbl_area_24_07_2024[Estado],"Si no se encuentra",2,)</f>
        <v>Hidalgo</v>
      </c>
      <c r="CN2315" s="4" t="str">
        <f>_xlfn.XLOOKUP($CG2315,tbl_area_24_07_2024[Nombre Área],tbl_area_24_07_2024[Estructura],"Si no se encuentra",2,)</f>
        <v>Juntas Distritales</v>
      </c>
    </row>
    <row r="2316" spans="1:92" ht="20" x14ac:dyDescent="0.85">
      <c r="A2316" t="s">
        <v>22073</v>
      </c>
      <c r="B2316" t="s">
        <v>22074</v>
      </c>
      <c r="C2316" t="s">
        <v>22075</v>
      </c>
      <c r="D2316" t="s">
        <v>2199</v>
      </c>
      <c r="E2316" t="s">
        <v>2507</v>
      </c>
      <c r="F2316" t="s">
        <v>2201</v>
      </c>
      <c r="G2316" t="s">
        <v>20170</v>
      </c>
      <c r="H2316" t="s">
        <v>14</v>
      </c>
      <c r="I2316" t="s">
        <v>20046</v>
      </c>
      <c r="J2316" t="s">
        <v>20171</v>
      </c>
      <c r="K2316" t="s">
        <v>26317</v>
      </c>
      <c r="L2316" t="s">
        <v>14</v>
      </c>
      <c r="M2316" t="s">
        <v>14</v>
      </c>
      <c r="N2316" t="s">
        <v>20048</v>
      </c>
      <c r="O2316" t="s">
        <v>26317</v>
      </c>
      <c r="P2316" t="s">
        <v>14</v>
      </c>
      <c r="Q2316" t="s">
        <v>26317</v>
      </c>
      <c r="R2316" t="s">
        <v>26317</v>
      </c>
      <c r="S2316" t="s">
        <v>14</v>
      </c>
      <c r="T2316" t="s">
        <v>14</v>
      </c>
      <c r="U2316" t="s">
        <v>14</v>
      </c>
      <c r="V2316" t="s">
        <v>14</v>
      </c>
      <c r="W2316" t="s">
        <v>14</v>
      </c>
      <c r="X2316" t="s">
        <v>14</v>
      </c>
      <c r="Y2316" t="s">
        <v>14</v>
      </c>
      <c r="Z2316" t="s">
        <v>14</v>
      </c>
      <c r="AA2316" t="s">
        <v>20049</v>
      </c>
      <c r="AB2316" t="s">
        <v>26317</v>
      </c>
      <c r="AC2316" t="s">
        <v>2347</v>
      </c>
      <c r="AD2316" t="s">
        <v>2348</v>
      </c>
      <c r="AE2316" t="s">
        <v>20050</v>
      </c>
      <c r="AF2316" t="s">
        <v>2350</v>
      </c>
      <c r="AG2316" t="s">
        <v>2351</v>
      </c>
      <c r="AH2316" t="s">
        <v>2209</v>
      </c>
      <c r="AI2316" t="s">
        <v>253</v>
      </c>
      <c r="AJ2316" t="s">
        <v>1180</v>
      </c>
      <c r="AK2316" t="s">
        <v>2013</v>
      </c>
      <c r="AL2316" t="s">
        <v>1180</v>
      </c>
      <c r="AM2316" t="s">
        <v>2013</v>
      </c>
      <c r="AN2316" t="s">
        <v>1186</v>
      </c>
      <c r="AO2316" t="s">
        <v>334</v>
      </c>
      <c r="AP2316" t="s">
        <v>22096</v>
      </c>
      <c r="AQ2316" t="s">
        <v>14</v>
      </c>
      <c r="AR2316" t="s">
        <v>14</v>
      </c>
      <c r="AS2316" t="s">
        <v>14</v>
      </c>
      <c r="AT2316" t="s">
        <v>14</v>
      </c>
      <c r="AU2316" t="s">
        <v>5158</v>
      </c>
      <c r="AV2316" t="s">
        <v>20051</v>
      </c>
      <c r="AW2316" t="s">
        <v>20051</v>
      </c>
      <c r="AX2316" t="s">
        <v>20051</v>
      </c>
      <c r="AY2316" t="s">
        <v>20172</v>
      </c>
      <c r="AZ2316" t="s">
        <v>22356</v>
      </c>
      <c r="BA2316" t="s">
        <v>22356</v>
      </c>
      <c r="BB2316" t="s">
        <v>22356</v>
      </c>
      <c r="BC2316">
        <v>2659</v>
      </c>
      <c r="BD2316">
        <v>2665.17</v>
      </c>
      <c r="BE2316" t="s">
        <v>14</v>
      </c>
      <c r="BF2316" t="s">
        <v>14</v>
      </c>
      <c r="BG2316" t="s">
        <v>2214</v>
      </c>
      <c r="BH2316" t="s">
        <v>14</v>
      </c>
      <c r="BI2316" t="s">
        <v>22092</v>
      </c>
      <c r="BJ2316" t="s">
        <v>20048</v>
      </c>
      <c r="BK2316" t="s">
        <v>14</v>
      </c>
      <c r="BL2316" t="s">
        <v>22356</v>
      </c>
      <c r="BM2316" t="s">
        <v>22356</v>
      </c>
      <c r="BN2316" t="s">
        <v>20173</v>
      </c>
      <c r="BO2316" t="s">
        <v>14</v>
      </c>
      <c r="BP2316" t="s">
        <v>26317</v>
      </c>
      <c r="BQ2316" t="s">
        <v>2217</v>
      </c>
      <c r="BR2316" t="s">
        <v>2303</v>
      </c>
      <c r="BS2316" t="s">
        <v>2376</v>
      </c>
      <c r="BT2316" t="s">
        <v>14</v>
      </c>
      <c r="BU2316" t="s">
        <v>14</v>
      </c>
      <c r="BV2316" t="s">
        <v>14</v>
      </c>
      <c r="BW2316" t="s">
        <v>14</v>
      </c>
      <c r="BX2316" t="s">
        <v>14</v>
      </c>
      <c r="BY2316" t="s">
        <v>2220</v>
      </c>
      <c r="BZ2316" t="s">
        <v>26317</v>
      </c>
      <c r="CA2316" t="s">
        <v>14</v>
      </c>
      <c r="CB2316" t="s">
        <v>14</v>
      </c>
      <c r="CC2316" t="s">
        <v>14</v>
      </c>
      <c r="CD2316" t="s">
        <v>14</v>
      </c>
      <c r="CE2316" t="s">
        <v>14</v>
      </c>
      <c r="CF2316" t="s">
        <v>14</v>
      </c>
      <c r="CG2316" t="s">
        <v>696</v>
      </c>
      <c r="CH2316" t="s">
        <v>22075</v>
      </c>
      <c r="CJ2316" t="s">
        <v>373</v>
      </c>
      <c r="CK2316" t="s">
        <v>24</v>
      </c>
      <c r="CL2316" s="13"/>
      <c r="CM2316" s="4" t="str">
        <f>_xlfn.XLOOKUP($CG2316,tbl_area_24_07_2024[Nombre Área],tbl_area_24_07_2024[Estado],"Si no se encuentra",2,)</f>
        <v>Hidalgo</v>
      </c>
      <c r="CN2316" s="4" t="str">
        <f>_xlfn.XLOOKUP($CG2316,tbl_area_24_07_2024[Nombre Área],tbl_area_24_07_2024[Estructura],"Si no se encuentra",2,)</f>
        <v>Juntas Distritales</v>
      </c>
    </row>
    <row r="2317" spans="1:92" ht="20" x14ac:dyDescent="0.85">
      <c r="A2317" t="s">
        <v>22073</v>
      </c>
      <c r="B2317" t="s">
        <v>22074</v>
      </c>
      <c r="C2317" t="s">
        <v>22075</v>
      </c>
      <c r="D2317" t="s">
        <v>2199</v>
      </c>
      <c r="E2317" t="s">
        <v>2507</v>
      </c>
      <c r="F2317" t="s">
        <v>2201</v>
      </c>
      <c r="G2317" t="s">
        <v>20174</v>
      </c>
      <c r="H2317" t="s">
        <v>14</v>
      </c>
      <c r="I2317" t="s">
        <v>20046</v>
      </c>
      <c r="J2317" t="s">
        <v>20175</v>
      </c>
      <c r="K2317" t="s">
        <v>26318</v>
      </c>
      <c r="L2317" t="s">
        <v>14</v>
      </c>
      <c r="M2317" t="s">
        <v>14</v>
      </c>
      <c r="N2317" t="s">
        <v>20176</v>
      </c>
      <c r="O2317" t="s">
        <v>26318</v>
      </c>
      <c r="P2317" t="s">
        <v>14</v>
      </c>
      <c r="Q2317" t="s">
        <v>26318</v>
      </c>
      <c r="R2317" t="s">
        <v>26318</v>
      </c>
      <c r="S2317" t="s">
        <v>14</v>
      </c>
      <c r="T2317" t="s">
        <v>14</v>
      </c>
      <c r="U2317" t="s">
        <v>14</v>
      </c>
      <c r="V2317" t="s">
        <v>14</v>
      </c>
      <c r="W2317" t="s">
        <v>2008</v>
      </c>
      <c r="X2317" t="s">
        <v>70</v>
      </c>
      <c r="Y2317" t="s">
        <v>1808</v>
      </c>
      <c r="Z2317" t="s">
        <v>18</v>
      </c>
      <c r="AA2317" t="s">
        <v>14</v>
      </c>
      <c r="AB2317" t="s">
        <v>26318</v>
      </c>
      <c r="AC2317" t="s">
        <v>20141</v>
      </c>
      <c r="AD2317" t="s">
        <v>2207</v>
      </c>
      <c r="AE2317" t="s">
        <v>12540</v>
      </c>
      <c r="AF2317" t="s">
        <v>1440</v>
      </c>
      <c r="AG2317" t="s">
        <v>14</v>
      </c>
      <c r="AH2317" t="s">
        <v>2209</v>
      </c>
      <c r="AI2317" t="s">
        <v>2287</v>
      </c>
      <c r="AJ2317" t="s">
        <v>1168</v>
      </c>
      <c r="AK2317" t="s">
        <v>20075</v>
      </c>
      <c r="AL2317" t="s">
        <v>1446</v>
      </c>
      <c r="AM2317" t="s">
        <v>20075</v>
      </c>
      <c r="AN2317" t="s">
        <v>1179</v>
      </c>
      <c r="AO2317" t="s">
        <v>373</v>
      </c>
      <c r="AP2317" t="s">
        <v>26305</v>
      </c>
      <c r="AQ2317" t="s">
        <v>14</v>
      </c>
      <c r="AR2317" t="s">
        <v>14</v>
      </c>
      <c r="AS2317" t="s">
        <v>14</v>
      </c>
      <c r="AT2317" t="s">
        <v>14</v>
      </c>
      <c r="AU2317" t="s">
        <v>5158</v>
      </c>
      <c r="AV2317" t="s">
        <v>20051</v>
      </c>
      <c r="AW2317" t="s">
        <v>20051</v>
      </c>
      <c r="AX2317" t="s">
        <v>20051</v>
      </c>
      <c r="AY2317" t="s">
        <v>20177</v>
      </c>
      <c r="AZ2317" t="s">
        <v>22353</v>
      </c>
      <c r="BA2317" t="s">
        <v>22353</v>
      </c>
      <c r="BB2317" t="s">
        <v>22353</v>
      </c>
      <c r="BC2317">
        <v>3556.08</v>
      </c>
      <c r="BD2317">
        <v>4125.05</v>
      </c>
      <c r="BE2317" t="s">
        <v>14</v>
      </c>
      <c r="BF2317" t="s">
        <v>14</v>
      </c>
      <c r="BG2317" t="s">
        <v>2214</v>
      </c>
      <c r="BH2317" t="s">
        <v>14</v>
      </c>
      <c r="BI2317" t="s">
        <v>22092</v>
      </c>
      <c r="BJ2317" t="s">
        <v>20176</v>
      </c>
      <c r="BK2317" t="s">
        <v>14</v>
      </c>
      <c r="BL2317" t="s">
        <v>22353</v>
      </c>
      <c r="BM2317" t="s">
        <v>22353</v>
      </c>
      <c r="BN2317" t="s">
        <v>20178</v>
      </c>
      <c r="BO2317" t="s">
        <v>14</v>
      </c>
      <c r="BP2317" t="s">
        <v>26318</v>
      </c>
      <c r="BQ2317" t="s">
        <v>2217</v>
      </c>
      <c r="BR2317" t="s">
        <v>2303</v>
      </c>
      <c r="BS2317" t="s">
        <v>2376</v>
      </c>
      <c r="BT2317" t="s">
        <v>14</v>
      </c>
      <c r="BU2317" t="s">
        <v>14</v>
      </c>
      <c r="BV2317" t="s">
        <v>14</v>
      </c>
      <c r="BW2317" t="s">
        <v>14</v>
      </c>
      <c r="BX2317" t="s">
        <v>14</v>
      </c>
      <c r="BY2317" t="s">
        <v>2220</v>
      </c>
      <c r="BZ2317" t="s">
        <v>26318</v>
      </c>
      <c r="CA2317" t="s">
        <v>14</v>
      </c>
      <c r="CB2317" t="s">
        <v>14</v>
      </c>
      <c r="CC2317" t="s">
        <v>14</v>
      </c>
      <c r="CD2317" t="s">
        <v>14</v>
      </c>
      <c r="CE2317" t="s">
        <v>14</v>
      </c>
      <c r="CF2317" t="s">
        <v>14</v>
      </c>
      <c r="CG2317" t="s">
        <v>696</v>
      </c>
      <c r="CH2317" t="s">
        <v>22075</v>
      </c>
      <c r="CJ2317" t="s">
        <v>373</v>
      </c>
      <c r="CK2317" t="s">
        <v>24</v>
      </c>
      <c r="CL2317" s="13"/>
      <c r="CM2317" s="4" t="str">
        <f>_xlfn.XLOOKUP($CG2317,tbl_area_24_07_2024[Nombre Área],tbl_area_24_07_2024[Estado],"Si no se encuentra",2,)</f>
        <v>Hidalgo</v>
      </c>
      <c r="CN2317" s="4" t="str">
        <f>_xlfn.XLOOKUP($CG2317,tbl_area_24_07_2024[Nombre Área],tbl_area_24_07_2024[Estructura],"Si no se encuentra",2,)</f>
        <v>Juntas Distritales</v>
      </c>
    </row>
    <row r="2318" spans="1:92" ht="20" x14ac:dyDescent="0.85">
      <c r="A2318" t="s">
        <v>22073</v>
      </c>
      <c r="B2318" t="s">
        <v>22074</v>
      </c>
      <c r="C2318" t="s">
        <v>22075</v>
      </c>
      <c r="D2318" t="s">
        <v>2199</v>
      </c>
      <c r="E2318" t="s">
        <v>2507</v>
      </c>
      <c r="F2318" t="s">
        <v>2201</v>
      </c>
      <c r="G2318" t="s">
        <v>20179</v>
      </c>
      <c r="H2318" t="s">
        <v>14</v>
      </c>
      <c r="I2318" t="s">
        <v>20046</v>
      </c>
      <c r="J2318" t="s">
        <v>20180</v>
      </c>
      <c r="K2318" t="s">
        <v>26319</v>
      </c>
      <c r="L2318" t="s">
        <v>14</v>
      </c>
      <c r="M2318" t="s">
        <v>14</v>
      </c>
      <c r="N2318" t="s">
        <v>20176</v>
      </c>
      <c r="O2318" t="s">
        <v>26319</v>
      </c>
      <c r="P2318" t="s">
        <v>14</v>
      </c>
      <c r="Q2318" t="s">
        <v>26319</v>
      </c>
      <c r="R2318" t="s">
        <v>26319</v>
      </c>
      <c r="S2318" t="s">
        <v>14</v>
      </c>
      <c r="T2318" t="s">
        <v>14</v>
      </c>
      <c r="U2318" t="s">
        <v>14</v>
      </c>
      <c r="V2318" t="s">
        <v>14</v>
      </c>
      <c r="W2318" t="s">
        <v>2008</v>
      </c>
      <c r="X2318" t="s">
        <v>70</v>
      </c>
      <c r="Y2318" t="s">
        <v>1808</v>
      </c>
      <c r="Z2318" t="s">
        <v>18</v>
      </c>
      <c r="AA2318" t="s">
        <v>14</v>
      </c>
      <c r="AB2318" t="s">
        <v>26319</v>
      </c>
      <c r="AC2318" t="s">
        <v>20141</v>
      </c>
      <c r="AD2318" t="s">
        <v>2207</v>
      </c>
      <c r="AE2318" t="s">
        <v>12540</v>
      </c>
      <c r="AF2318" t="s">
        <v>1440</v>
      </c>
      <c r="AG2318" t="s">
        <v>14</v>
      </c>
      <c r="AH2318" t="s">
        <v>2209</v>
      </c>
      <c r="AI2318" t="s">
        <v>2287</v>
      </c>
      <c r="AJ2318" t="s">
        <v>1168</v>
      </c>
      <c r="AK2318" t="s">
        <v>20075</v>
      </c>
      <c r="AL2318" t="s">
        <v>1446</v>
      </c>
      <c r="AM2318" t="s">
        <v>20075</v>
      </c>
      <c r="AN2318" t="s">
        <v>1179</v>
      </c>
      <c r="AO2318" t="s">
        <v>373</v>
      </c>
      <c r="AP2318" t="s">
        <v>26305</v>
      </c>
      <c r="AQ2318" t="s">
        <v>14</v>
      </c>
      <c r="AR2318" t="s">
        <v>14</v>
      </c>
      <c r="AS2318" t="s">
        <v>14</v>
      </c>
      <c r="AT2318" t="s">
        <v>14</v>
      </c>
      <c r="AU2318" t="s">
        <v>5158</v>
      </c>
      <c r="AV2318" t="s">
        <v>20051</v>
      </c>
      <c r="AW2318" t="s">
        <v>20051</v>
      </c>
      <c r="AX2318" t="s">
        <v>20051</v>
      </c>
      <c r="AY2318" t="s">
        <v>20181</v>
      </c>
      <c r="AZ2318" t="s">
        <v>22151</v>
      </c>
      <c r="BA2318" t="s">
        <v>22151</v>
      </c>
      <c r="BB2318" t="s">
        <v>22151</v>
      </c>
      <c r="BC2318">
        <v>3663.84</v>
      </c>
      <c r="BD2318">
        <v>4250.05</v>
      </c>
      <c r="BE2318" t="s">
        <v>14</v>
      </c>
      <c r="BF2318" t="s">
        <v>14</v>
      </c>
      <c r="BG2318" t="s">
        <v>2214</v>
      </c>
      <c r="BH2318" t="s">
        <v>14</v>
      </c>
      <c r="BI2318" t="s">
        <v>22092</v>
      </c>
      <c r="BJ2318" t="s">
        <v>20176</v>
      </c>
      <c r="BK2318" t="s">
        <v>14</v>
      </c>
      <c r="BL2318" t="s">
        <v>22151</v>
      </c>
      <c r="BM2318" t="s">
        <v>22151</v>
      </c>
      <c r="BN2318" t="s">
        <v>20182</v>
      </c>
      <c r="BO2318" t="s">
        <v>14</v>
      </c>
      <c r="BP2318" t="s">
        <v>26319</v>
      </c>
      <c r="BQ2318" t="s">
        <v>2217</v>
      </c>
      <c r="BR2318" t="s">
        <v>2303</v>
      </c>
      <c r="BS2318" t="s">
        <v>2376</v>
      </c>
      <c r="BT2318" t="s">
        <v>14</v>
      </c>
      <c r="BU2318" t="s">
        <v>14</v>
      </c>
      <c r="BV2318" t="s">
        <v>14</v>
      </c>
      <c r="BW2318" t="s">
        <v>14</v>
      </c>
      <c r="BX2318" t="s">
        <v>14</v>
      </c>
      <c r="BY2318" t="s">
        <v>2220</v>
      </c>
      <c r="BZ2318" t="s">
        <v>26319</v>
      </c>
      <c r="CA2318" t="s">
        <v>14</v>
      </c>
      <c r="CB2318" t="s">
        <v>14</v>
      </c>
      <c r="CC2318" t="s">
        <v>14</v>
      </c>
      <c r="CD2318" t="s">
        <v>14</v>
      </c>
      <c r="CE2318" t="s">
        <v>14</v>
      </c>
      <c r="CF2318" t="s">
        <v>14</v>
      </c>
      <c r="CG2318" t="s">
        <v>696</v>
      </c>
      <c r="CH2318" t="s">
        <v>22075</v>
      </c>
      <c r="CJ2318" t="s">
        <v>373</v>
      </c>
      <c r="CK2318" t="s">
        <v>24</v>
      </c>
      <c r="CL2318" s="13"/>
      <c r="CM2318" s="4" t="str">
        <f>_xlfn.XLOOKUP($CG2318,tbl_area_24_07_2024[Nombre Área],tbl_area_24_07_2024[Estado],"Si no se encuentra",2,)</f>
        <v>Hidalgo</v>
      </c>
      <c r="CN2318" s="4" t="str">
        <f>_xlfn.XLOOKUP($CG2318,tbl_area_24_07_2024[Nombre Área],tbl_area_24_07_2024[Estructura],"Si no se encuentra",2,)</f>
        <v>Juntas Distritales</v>
      </c>
    </row>
    <row r="2319" spans="1:92" ht="20" x14ac:dyDescent="0.85">
      <c r="A2319" t="s">
        <v>22073</v>
      </c>
      <c r="B2319" t="s">
        <v>22074</v>
      </c>
      <c r="C2319" t="s">
        <v>22075</v>
      </c>
      <c r="D2319" t="s">
        <v>2199</v>
      </c>
      <c r="E2319" t="s">
        <v>2507</v>
      </c>
      <c r="F2319" t="s">
        <v>2201</v>
      </c>
      <c r="G2319" t="s">
        <v>20144</v>
      </c>
      <c r="H2319" t="s">
        <v>14</v>
      </c>
      <c r="I2319" t="s">
        <v>20046</v>
      </c>
      <c r="J2319" t="s">
        <v>20183</v>
      </c>
      <c r="K2319" t="s">
        <v>26320</v>
      </c>
      <c r="L2319" t="s">
        <v>14</v>
      </c>
      <c r="M2319" t="s">
        <v>14</v>
      </c>
      <c r="N2319" t="s">
        <v>20184</v>
      </c>
      <c r="O2319" t="s">
        <v>26320</v>
      </c>
      <c r="P2319" t="s">
        <v>14</v>
      </c>
      <c r="Q2319" t="s">
        <v>26320</v>
      </c>
      <c r="R2319" t="s">
        <v>26320</v>
      </c>
      <c r="S2319" t="s">
        <v>14</v>
      </c>
      <c r="T2319" t="s">
        <v>14</v>
      </c>
      <c r="U2319" t="s">
        <v>14</v>
      </c>
      <c r="V2319" t="s">
        <v>14</v>
      </c>
      <c r="W2319" t="s">
        <v>1641</v>
      </c>
      <c r="X2319" t="s">
        <v>96</v>
      </c>
      <c r="Y2319" t="s">
        <v>135</v>
      </c>
      <c r="Z2319" t="s">
        <v>18</v>
      </c>
      <c r="AA2319" t="s">
        <v>14</v>
      </c>
      <c r="AB2319" t="s">
        <v>26320</v>
      </c>
      <c r="AC2319" t="s">
        <v>20073</v>
      </c>
      <c r="AD2319" t="s">
        <v>2207</v>
      </c>
      <c r="AE2319" t="s">
        <v>20074</v>
      </c>
      <c r="AF2319" t="s">
        <v>1557</v>
      </c>
      <c r="AG2319" t="s">
        <v>14</v>
      </c>
      <c r="AH2319" t="s">
        <v>2209</v>
      </c>
      <c r="AI2319" t="s">
        <v>2287</v>
      </c>
      <c r="AJ2319" t="s">
        <v>1168</v>
      </c>
      <c r="AK2319" t="s">
        <v>20075</v>
      </c>
      <c r="AL2319" t="s">
        <v>1446</v>
      </c>
      <c r="AM2319" t="s">
        <v>20075</v>
      </c>
      <c r="AN2319" t="s">
        <v>1179</v>
      </c>
      <c r="AO2319" t="s">
        <v>373</v>
      </c>
      <c r="AP2319" t="s">
        <v>26305</v>
      </c>
      <c r="AQ2319" t="s">
        <v>14</v>
      </c>
      <c r="AR2319" t="s">
        <v>14</v>
      </c>
      <c r="AS2319" t="s">
        <v>14</v>
      </c>
      <c r="AT2319" t="s">
        <v>14</v>
      </c>
      <c r="AU2319" t="s">
        <v>5158</v>
      </c>
      <c r="AV2319" t="s">
        <v>20051</v>
      </c>
      <c r="AW2319" t="s">
        <v>20051</v>
      </c>
      <c r="AX2319" t="s">
        <v>20051</v>
      </c>
      <c r="AY2319" t="s">
        <v>20185</v>
      </c>
      <c r="AZ2319" t="s">
        <v>22353</v>
      </c>
      <c r="BA2319" t="s">
        <v>22353</v>
      </c>
      <c r="BB2319" t="s">
        <v>22353</v>
      </c>
      <c r="BC2319">
        <v>2208.63</v>
      </c>
      <c r="BD2319">
        <v>2562.0100000000002</v>
      </c>
      <c r="BE2319" t="s">
        <v>14</v>
      </c>
      <c r="BF2319" t="s">
        <v>14</v>
      </c>
      <c r="BG2319" t="s">
        <v>2214</v>
      </c>
      <c r="BH2319" t="s">
        <v>14</v>
      </c>
      <c r="BI2319" t="s">
        <v>22092</v>
      </c>
      <c r="BJ2319" t="s">
        <v>20184</v>
      </c>
      <c r="BK2319" t="s">
        <v>14</v>
      </c>
      <c r="BL2319" t="s">
        <v>22353</v>
      </c>
      <c r="BM2319" t="s">
        <v>22353</v>
      </c>
      <c r="BN2319" t="s">
        <v>20186</v>
      </c>
      <c r="BO2319" t="s">
        <v>14</v>
      </c>
      <c r="BP2319" t="s">
        <v>26320</v>
      </c>
      <c r="BQ2319" t="s">
        <v>2217</v>
      </c>
      <c r="BR2319" t="s">
        <v>2303</v>
      </c>
      <c r="BS2319" t="s">
        <v>2376</v>
      </c>
      <c r="BT2319" t="s">
        <v>14</v>
      </c>
      <c r="BU2319" t="s">
        <v>14</v>
      </c>
      <c r="BV2319" t="s">
        <v>14</v>
      </c>
      <c r="BW2319" t="s">
        <v>14</v>
      </c>
      <c r="BX2319" t="s">
        <v>14</v>
      </c>
      <c r="BY2319" t="s">
        <v>2220</v>
      </c>
      <c r="BZ2319" t="s">
        <v>26320</v>
      </c>
      <c r="CA2319" t="s">
        <v>14</v>
      </c>
      <c r="CB2319" t="s">
        <v>14</v>
      </c>
      <c r="CC2319" t="s">
        <v>14</v>
      </c>
      <c r="CD2319" t="s">
        <v>14</v>
      </c>
      <c r="CE2319" t="s">
        <v>14</v>
      </c>
      <c r="CF2319" t="s">
        <v>14</v>
      </c>
      <c r="CG2319" t="s">
        <v>696</v>
      </c>
      <c r="CH2319" t="s">
        <v>22075</v>
      </c>
      <c r="CJ2319" t="s">
        <v>373</v>
      </c>
      <c r="CK2319" t="s">
        <v>24</v>
      </c>
      <c r="CL2319" s="13"/>
      <c r="CM2319" s="4" t="str">
        <f>_xlfn.XLOOKUP($CG2319,tbl_area_24_07_2024[Nombre Área],tbl_area_24_07_2024[Estado],"Si no se encuentra",2,)</f>
        <v>Hidalgo</v>
      </c>
      <c r="CN2319" s="4" t="str">
        <f>_xlfn.XLOOKUP($CG2319,tbl_area_24_07_2024[Nombre Área],tbl_area_24_07_2024[Estructura],"Si no se encuentra",2,)</f>
        <v>Juntas Distritales</v>
      </c>
    </row>
    <row r="2320" spans="1:92" ht="20" x14ac:dyDescent="0.85">
      <c r="A2320" t="s">
        <v>22073</v>
      </c>
      <c r="B2320" t="s">
        <v>22074</v>
      </c>
      <c r="C2320" t="s">
        <v>22075</v>
      </c>
      <c r="D2320" t="s">
        <v>2199</v>
      </c>
      <c r="E2320" t="s">
        <v>2507</v>
      </c>
      <c r="F2320" t="s">
        <v>2201</v>
      </c>
      <c r="G2320" t="s">
        <v>20187</v>
      </c>
      <c r="H2320" t="s">
        <v>14</v>
      </c>
      <c r="I2320" t="s">
        <v>20046</v>
      </c>
      <c r="J2320" t="s">
        <v>20188</v>
      </c>
      <c r="K2320" t="s">
        <v>26321</v>
      </c>
      <c r="L2320" t="s">
        <v>14</v>
      </c>
      <c r="M2320" t="s">
        <v>14</v>
      </c>
      <c r="N2320" t="s">
        <v>20176</v>
      </c>
      <c r="O2320" t="s">
        <v>26321</v>
      </c>
      <c r="P2320" t="s">
        <v>14</v>
      </c>
      <c r="Q2320" t="s">
        <v>26321</v>
      </c>
      <c r="R2320" t="s">
        <v>26321</v>
      </c>
      <c r="S2320" t="s">
        <v>14</v>
      </c>
      <c r="T2320" t="s">
        <v>14</v>
      </c>
      <c r="U2320" t="s">
        <v>14</v>
      </c>
      <c r="V2320" t="s">
        <v>14</v>
      </c>
      <c r="W2320" t="s">
        <v>2008</v>
      </c>
      <c r="X2320" t="s">
        <v>70</v>
      </c>
      <c r="Y2320" t="s">
        <v>1808</v>
      </c>
      <c r="Z2320" t="s">
        <v>18</v>
      </c>
      <c r="AA2320" t="s">
        <v>14</v>
      </c>
      <c r="AB2320" t="s">
        <v>26321</v>
      </c>
      <c r="AC2320" t="s">
        <v>20141</v>
      </c>
      <c r="AD2320" t="s">
        <v>2207</v>
      </c>
      <c r="AE2320" t="s">
        <v>12540</v>
      </c>
      <c r="AF2320" t="s">
        <v>1440</v>
      </c>
      <c r="AG2320" t="s">
        <v>14</v>
      </c>
      <c r="AH2320" t="s">
        <v>2209</v>
      </c>
      <c r="AI2320" t="s">
        <v>2287</v>
      </c>
      <c r="AJ2320" t="s">
        <v>1168</v>
      </c>
      <c r="AK2320" t="s">
        <v>20075</v>
      </c>
      <c r="AL2320" t="s">
        <v>1446</v>
      </c>
      <c r="AM2320" t="s">
        <v>20075</v>
      </c>
      <c r="AN2320" t="s">
        <v>1179</v>
      </c>
      <c r="AO2320" t="s">
        <v>373</v>
      </c>
      <c r="AP2320" t="s">
        <v>26305</v>
      </c>
      <c r="AQ2320" t="s">
        <v>14</v>
      </c>
      <c r="AR2320" t="s">
        <v>14</v>
      </c>
      <c r="AS2320" t="s">
        <v>14</v>
      </c>
      <c r="AT2320" t="s">
        <v>14</v>
      </c>
      <c r="AU2320" t="s">
        <v>5158</v>
      </c>
      <c r="AV2320" t="s">
        <v>20051</v>
      </c>
      <c r="AW2320" t="s">
        <v>20051</v>
      </c>
      <c r="AX2320" t="s">
        <v>20051</v>
      </c>
      <c r="AY2320" t="s">
        <v>20189</v>
      </c>
      <c r="AZ2320" t="s">
        <v>22329</v>
      </c>
      <c r="BA2320" t="s">
        <v>22329</v>
      </c>
      <c r="BB2320" t="s">
        <v>22329</v>
      </c>
      <c r="BC2320">
        <v>1293.1199999999999</v>
      </c>
      <c r="BD2320">
        <v>1500.02</v>
      </c>
      <c r="BE2320" t="s">
        <v>14</v>
      </c>
      <c r="BF2320" t="s">
        <v>14</v>
      </c>
      <c r="BG2320" t="s">
        <v>2214</v>
      </c>
      <c r="BH2320" t="s">
        <v>14</v>
      </c>
      <c r="BI2320" t="s">
        <v>22092</v>
      </c>
      <c r="BJ2320" t="s">
        <v>20176</v>
      </c>
      <c r="BK2320" t="s">
        <v>14</v>
      </c>
      <c r="BL2320" t="s">
        <v>22329</v>
      </c>
      <c r="BM2320" t="s">
        <v>22329</v>
      </c>
      <c r="BN2320" t="s">
        <v>20190</v>
      </c>
      <c r="BO2320" t="s">
        <v>14</v>
      </c>
      <c r="BP2320" t="s">
        <v>26321</v>
      </c>
      <c r="BQ2320" t="s">
        <v>2217</v>
      </c>
      <c r="BR2320" t="s">
        <v>2303</v>
      </c>
      <c r="BS2320" t="s">
        <v>2376</v>
      </c>
      <c r="BT2320" t="s">
        <v>14</v>
      </c>
      <c r="BU2320" t="s">
        <v>14</v>
      </c>
      <c r="BV2320" t="s">
        <v>14</v>
      </c>
      <c r="BW2320" t="s">
        <v>14</v>
      </c>
      <c r="BX2320" t="s">
        <v>14</v>
      </c>
      <c r="BY2320" t="s">
        <v>2220</v>
      </c>
      <c r="BZ2320" t="s">
        <v>26321</v>
      </c>
      <c r="CA2320" t="s">
        <v>14</v>
      </c>
      <c r="CB2320" t="s">
        <v>14</v>
      </c>
      <c r="CC2320" t="s">
        <v>14</v>
      </c>
      <c r="CD2320" t="s">
        <v>14</v>
      </c>
      <c r="CE2320" t="s">
        <v>14</v>
      </c>
      <c r="CF2320" t="s">
        <v>14</v>
      </c>
      <c r="CG2320" t="s">
        <v>696</v>
      </c>
      <c r="CH2320" t="s">
        <v>22075</v>
      </c>
      <c r="CJ2320" t="s">
        <v>373</v>
      </c>
      <c r="CK2320" t="s">
        <v>24</v>
      </c>
      <c r="CL2320" s="13"/>
      <c r="CM2320" s="4" t="str">
        <f>_xlfn.XLOOKUP($CG2320,tbl_area_24_07_2024[Nombre Área],tbl_area_24_07_2024[Estado],"Si no se encuentra",2,)</f>
        <v>Hidalgo</v>
      </c>
      <c r="CN2320" s="4" t="str">
        <f>_xlfn.XLOOKUP($CG2320,tbl_area_24_07_2024[Nombre Área],tbl_area_24_07_2024[Estructura],"Si no se encuentra",2,)</f>
        <v>Juntas Distritales</v>
      </c>
    </row>
    <row r="2321" spans="1:92" ht="20" x14ac:dyDescent="0.85">
      <c r="A2321" t="s">
        <v>22073</v>
      </c>
      <c r="B2321" t="s">
        <v>22074</v>
      </c>
      <c r="C2321" t="s">
        <v>22075</v>
      </c>
      <c r="D2321" t="s">
        <v>2199</v>
      </c>
      <c r="E2321" t="s">
        <v>2507</v>
      </c>
      <c r="F2321" t="s">
        <v>2201</v>
      </c>
      <c r="G2321" t="s">
        <v>20191</v>
      </c>
      <c r="H2321" t="s">
        <v>14</v>
      </c>
      <c r="I2321" t="s">
        <v>20046</v>
      </c>
      <c r="J2321" t="s">
        <v>20192</v>
      </c>
      <c r="K2321" t="s">
        <v>26322</v>
      </c>
      <c r="L2321" t="s">
        <v>14</v>
      </c>
      <c r="M2321" t="s">
        <v>14</v>
      </c>
      <c r="N2321" t="s">
        <v>20193</v>
      </c>
      <c r="O2321" t="s">
        <v>26322</v>
      </c>
      <c r="P2321" t="s">
        <v>14</v>
      </c>
      <c r="Q2321" t="s">
        <v>26322</v>
      </c>
      <c r="R2321" t="s">
        <v>26322</v>
      </c>
      <c r="S2321" t="s">
        <v>14</v>
      </c>
      <c r="T2321" t="s">
        <v>14</v>
      </c>
      <c r="U2321" t="s">
        <v>14</v>
      </c>
      <c r="V2321" t="s">
        <v>14</v>
      </c>
      <c r="W2321" t="s">
        <v>117</v>
      </c>
      <c r="X2321" t="s">
        <v>96</v>
      </c>
      <c r="Y2321" t="s">
        <v>724</v>
      </c>
      <c r="Z2321" t="s">
        <v>18</v>
      </c>
      <c r="AA2321" t="s">
        <v>14</v>
      </c>
      <c r="AB2321" t="s">
        <v>26322</v>
      </c>
      <c r="AC2321" t="s">
        <v>20194</v>
      </c>
      <c r="AD2321" t="s">
        <v>2207</v>
      </c>
      <c r="AE2321" t="s">
        <v>20195</v>
      </c>
      <c r="AF2321" t="s">
        <v>1449</v>
      </c>
      <c r="AG2321" t="s">
        <v>14</v>
      </c>
      <c r="AH2321" t="s">
        <v>2209</v>
      </c>
      <c r="AI2321" t="s">
        <v>2287</v>
      </c>
      <c r="AJ2321" t="s">
        <v>1168</v>
      </c>
      <c r="AK2321" t="s">
        <v>20075</v>
      </c>
      <c r="AL2321" t="s">
        <v>1446</v>
      </c>
      <c r="AM2321" t="s">
        <v>20075</v>
      </c>
      <c r="AN2321" t="s">
        <v>1179</v>
      </c>
      <c r="AO2321" t="s">
        <v>373</v>
      </c>
      <c r="AP2321" t="s">
        <v>26305</v>
      </c>
      <c r="AQ2321" t="s">
        <v>14</v>
      </c>
      <c r="AR2321" t="s">
        <v>14</v>
      </c>
      <c r="AS2321" t="s">
        <v>14</v>
      </c>
      <c r="AT2321" t="s">
        <v>14</v>
      </c>
      <c r="AU2321" t="s">
        <v>5158</v>
      </c>
      <c r="AV2321" t="s">
        <v>20051</v>
      </c>
      <c r="AW2321" t="s">
        <v>20051</v>
      </c>
      <c r="AX2321" t="s">
        <v>20051</v>
      </c>
      <c r="AY2321" t="s">
        <v>20196</v>
      </c>
      <c r="AZ2321" t="s">
        <v>22167</v>
      </c>
      <c r="BA2321" t="s">
        <v>22167</v>
      </c>
      <c r="BB2321" t="s">
        <v>22167</v>
      </c>
      <c r="BC2321">
        <v>3631.05</v>
      </c>
      <c r="BD2321">
        <v>4212</v>
      </c>
      <c r="BE2321" t="s">
        <v>14</v>
      </c>
      <c r="BF2321" t="s">
        <v>14</v>
      </c>
      <c r="BG2321" t="s">
        <v>2214</v>
      </c>
      <c r="BH2321" t="s">
        <v>14</v>
      </c>
      <c r="BI2321" t="s">
        <v>22092</v>
      </c>
      <c r="BJ2321" t="s">
        <v>20193</v>
      </c>
      <c r="BK2321" t="s">
        <v>14</v>
      </c>
      <c r="BL2321" t="s">
        <v>22167</v>
      </c>
      <c r="BM2321" t="s">
        <v>22167</v>
      </c>
      <c r="BN2321" t="s">
        <v>20197</v>
      </c>
      <c r="BO2321" t="s">
        <v>14</v>
      </c>
      <c r="BP2321" t="s">
        <v>26322</v>
      </c>
      <c r="BQ2321" t="s">
        <v>2217</v>
      </c>
      <c r="BR2321" t="s">
        <v>2303</v>
      </c>
      <c r="BS2321" t="s">
        <v>2376</v>
      </c>
      <c r="BT2321" t="s">
        <v>14</v>
      </c>
      <c r="BU2321" t="s">
        <v>14</v>
      </c>
      <c r="BV2321" t="s">
        <v>14</v>
      </c>
      <c r="BW2321" t="s">
        <v>14</v>
      </c>
      <c r="BX2321" t="s">
        <v>14</v>
      </c>
      <c r="BY2321" t="s">
        <v>2220</v>
      </c>
      <c r="BZ2321" t="s">
        <v>26322</v>
      </c>
      <c r="CA2321" t="s">
        <v>14</v>
      </c>
      <c r="CB2321" t="s">
        <v>14</v>
      </c>
      <c r="CC2321" t="s">
        <v>14</v>
      </c>
      <c r="CD2321" t="s">
        <v>14</v>
      </c>
      <c r="CE2321" t="s">
        <v>14</v>
      </c>
      <c r="CF2321" t="s">
        <v>14</v>
      </c>
      <c r="CG2321" t="s">
        <v>696</v>
      </c>
      <c r="CH2321" t="s">
        <v>22075</v>
      </c>
      <c r="CJ2321" t="s">
        <v>373</v>
      </c>
      <c r="CK2321" t="s">
        <v>24</v>
      </c>
      <c r="CL2321" s="13"/>
      <c r="CM2321" s="4" t="str">
        <f>_xlfn.XLOOKUP($CG2321,tbl_area_24_07_2024[Nombre Área],tbl_area_24_07_2024[Estado],"Si no se encuentra",2,)</f>
        <v>Hidalgo</v>
      </c>
      <c r="CN2321" s="4" t="str">
        <f>_xlfn.XLOOKUP($CG2321,tbl_area_24_07_2024[Nombre Área],tbl_area_24_07_2024[Estructura],"Si no se encuentra",2,)</f>
        <v>Juntas Distritales</v>
      </c>
    </row>
    <row r="2322" spans="1:92" ht="20" x14ac:dyDescent="0.85">
      <c r="A2322" t="s">
        <v>22073</v>
      </c>
      <c r="B2322" t="s">
        <v>22074</v>
      </c>
      <c r="C2322" t="s">
        <v>22075</v>
      </c>
      <c r="D2322" t="s">
        <v>2199</v>
      </c>
      <c r="E2322" t="s">
        <v>2507</v>
      </c>
      <c r="F2322" t="s">
        <v>2201</v>
      </c>
      <c r="G2322" t="s">
        <v>20198</v>
      </c>
      <c r="H2322" t="s">
        <v>14</v>
      </c>
      <c r="I2322" t="s">
        <v>20046</v>
      </c>
      <c r="J2322" t="s">
        <v>20199</v>
      </c>
      <c r="K2322" t="s">
        <v>26323</v>
      </c>
      <c r="L2322" t="s">
        <v>14</v>
      </c>
      <c r="M2322" t="s">
        <v>14</v>
      </c>
      <c r="N2322" t="s">
        <v>20193</v>
      </c>
      <c r="O2322" t="s">
        <v>26323</v>
      </c>
      <c r="P2322" t="s">
        <v>14</v>
      </c>
      <c r="Q2322" t="s">
        <v>26323</v>
      </c>
      <c r="R2322" t="s">
        <v>26323</v>
      </c>
      <c r="S2322" t="s">
        <v>14</v>
      </c>
      <c r="T2322" t="s">
        <v>14</v>
      </c>
      <c r="U2322" t="s">
        <v>14</v>
      </c>
      <c r="V2322" t="s">
        <v>14</v>
      </c>
      <c r="W2322" t="s">
        <v>1641</v>
      </c>
      <c r="X2322" t="s">
        <v>96</v>
      </c>
      <c r="Y2322" t="s">
        <v>135</v>
      </c>
      <c r="Z2322" t="s">
        <v>18</v>
      </c>
      <c r="AA2322" t="s">
        <v>14</v>
      </c>
      <c r="AB2322" t="s">
        <v>26323</v>
      </c>
      <c r="AC2322" t="s">
        <v>20073</v>
      </c>
      <c r="AD2322" t="s">
        <v>2207</v>
      </c>
      <c r="AE2322" t="s">
        <v>20074</v>
      </c>
      <c r="AF2322" t="s">
        <v>1440</v>
      </c>
      <c r="AG2322" t="s">
        <v>14</v>
      </c>
      <c r="AH2322" t="s">
        <v>2209</v>
      </c>
      <c r="AI2322" t="s">
        <v>2287</v>
      </c>
      <c r="AJ2322" t="s">
        <v>1168</v>
      </c>
      <c r="AK2322" t="s">
        <v>20075</v>
      </c>
      <c r="AL2322" t="s">
        <v>1446</v>
      </c>
      <c r="AM2322" t="s">
        <v>20075</v>
      </c>
      <c r="AN2322" t="s">
        <v>1179</v>
      </c>
      <c r="AO2322" t="s">
        <v>373</v>
      </c>
      <c r="AP2322" t="s">
        <v>26305</v>
      </c>
      <c r="AQ2322" t="s">
        <v>14</v>
      </c>
      <c r="AR2322" t="s">
        <v>14</v>
      </c>
      <c r="AS2322" t="s">
        <v>14</v>
      </c>
      <c r="AT2322" t="s">
        <v>14</v>
      </c>
      <c r="AU2322" t="s">
        <v>5158</v>
      </c>
      <c r="AV2322" t="s">
        <v>20051</v>
      </c>
      <c r="AW2322" t="s">
        <v>20051</v>
      </c>
      <c r="AX2322" t="s">
        <v>20051</v>
      </c>
      <c r="AY2322" t="s">
        <v>20200</v>
      </c>
      <c r="AZ2322" t="s">
        <v>22150</v>
      </c>
      <c r="BA2322" t="s">
        <v>22150</v>
      </c>
      <c r="BB2322" t="s">
        <v>22150</v>
      </c>
      <c r="BC2322">
        <v>252.64</v>
      </c>
      <c r="BD2322">
        <v>293.07</v>
      </c>
      <c r="BE2322" t="s">
        <v>14</v>
      </c>
      <c r="BF2322" t="s">
        <v>14</v>
      </c>
      <c r="BG2322" t="s">
        <v>2214</v>
      </c>
      <c r="BH2322" t="s">
        <v>14</v>
      </c>
      <c r="BI2322" t="s">
        <v>22092</v>
      </c>
      <c r="BJ2322" t="s">
        <v>20193</v>
      </c>
      <c r="BK2322" t="s">
        <v>14</v>
      </c>
      <c r="BL2322" t="s">
        <v>22150</v>
      </c>
      <c r="BM2322" t="s">
        <v>22150</v>
      </c>
      <c r="BN2322" t="s">
        <v>20201</v>
      </c>
      <c r="BO2322" t="s">
        <v>14</v>
      </c>
      <c r="BP2322" t="s">
        <v>26323</v>
      </c>
      <c r="BQ2322" t="s">
        <v>2217</v>
      </c>
      <c r="BR2322" t="s">
        <v>2303</v>
      </c>
      <c r="BS2322" t="s">
        <v>2376</v>
      </c>
      <c r="BT2322" t="s">
        <v>14</v>
      </c>
      <c r="BU2322" t="s">
        <v>14</v>
      </c>
      <c r="BV2322" t="s">
        <v>14</v>
      </c>
      <c r="BW2322" t="s">
        <v>14</v>
      </c>
      <c r="BX2322" t="s">
        <v>14</v>
      </c>
      <c r="BY2322" t="s">
        <v>2220</v>
      </c>
      <c r="BZ2322" t="s">
        <v>26323</v>
      </c>
      <c r="CA2322" t="s">
        <v>14</v>
      </c>
      <c r="CB2322" t="s">
        <v>14</v>
      </c>
      <c r="CC2322" t="s">
        <v>14</v>
      </c>
      <c r="CD2322" t="s">
        <v>14</v>
      </c>
      <c r="CE2322" t="s">
        <v>14</v>
      </c>
      <c r="CF2322" t="s">
        <v>14</v>
      </c>
      <c r="CG2322" t="s">
        <v>696</v>
      </c>
      <c r="CH2322" t="s">
        <v>22075</v>
      </c>
      <c r="CJ2322" t="s">
        <v>373</v>
      </c>
      <c r="CK2322" t="s">
        <v>24</v>
      </c>
      <c r="CL2322" s="13"/>
      <c r="CM2322" s="4" t="str">
        <f>_xlfn.XLOOKUP($CG2322,tbl_area_24_07_2024[Nombre Área],tbl_area_24_07_2024[Estado],"Si no se encuentra",2,)</f>
        <v>Hidalgo</v>
      </c>
      <c r="CN2322" s="4" t="str">
        <f>_xlfn.XLOOKUP($CG2322,tbl_area_24_07_2024[Nombre Área],tbl_area_24_07_2024[Estructura],"Si no se encuentra",2,)</f>
        <v>Juntas Distritales</v>
      </c>
    </row>
    <row r="2323" spans="1:92" ht="20" x14ac:dyDescent="0.85">
      <c r="A2323" t="s">
        <v>22073</v>
      </c>
      <c r="B2323" t="s">
        <v>22074</v>
      </c>
      <c r="C2323" t="s">
        <v>22075</v>
      </c>
      <c r="D2323" t="s">
        <v>2199</v>
      </c>
      <c r="E2323" t="s">
        <v>2507</v>
      </c>
      <c r="F2323" t="s">
        <v>2201</v>
      </c>
      <c r="G2323" t="s">
        <v>20202</v>
      </c>
      <c r="H2323" t="s">
        <v>14</v>
      </c>
      <c r="I2323" t="s">
        <v>20046</v>
      </c>
      <c r="J2323" t="s">
        <v>20203</v>
      </c>
      <c r="K2323" t="s">
        <v>26324</v>
      </c>
      <c r="L2323" t="s">
        <v>14</v>
      </c>
      <c r="M2323" t="s">
        <v>14</v>
      </c>
      <c r="N2323" t="s">
        <v>20193</v>
      </c>
      <c r="O2323" t="s">
        <v>26324</v>
      </c>
      <c r="P2323" t="s">
        <v>14</v>
      </c>
      <c r="Q2323" t="s">
        <v>26324</v>
      </c>
      <c r="R2323" t="s">
        <v>26324</v>
      </c>
      <c r="S2323" t="s">
        <v>14</v>
      </c>
      <c r="T2323" t="s">
        <v>14</v>
      </c>
      <c r="U2323" t="s">
        <v>14</v>
      </c>
      <c r="V2323" t="s">
        <v>14</v>
      </c>
      <c r="W2323" t="s">
        <v>117</v>
      </c>
      <c r="X2323" t="s">
        <v>11</v>
      </c>
      <c r="Y2323" t="s">
        <v>724</v>
      </c>
      <c r="Z2323" t="s">
        <v>18</v>
      </c>
      <c r="AA2323" t="s">
        <v>14</v>
      </c>
      <c r="AB2323" t="s">
        <v>26324</v>
      </c>
      <c r="AC2323" t="s">
        <v>20194</v>
      </c>
      <c r="AD2323" t="s">
        <v>2207</v>
      </c>
      <c r="AE2323" t="s">
        <v>20195</v>
      </c>
      <c r="AF2323" t="s">
        <v>1449</v>
      </c>
      <c r="AG2323" t="s">
        <v>14</v>
      </c>
      <c r="AH2323" t="s">
        <v>2209</v>
      </c>
      <c r="AI2323" t="s">
        <v>2287</v>
      </c>
      <c r="AJ2323" t="s">
        <v>1168</v>
      </c>
      <c r="AK2323" t="s">
        <v>20075</v>
      </c>
      <c r="AL2323" t="s">
        <v>1446</v>
      </c>
      <c r="AM2323" t="s">
        <v>20075</v>
      </c>
      <c r="AN2323" t="s">
        <v>1179</v>
      </c>
      <c r="AO2323" t="s">
        <v>373</v>
      </c>
      <c r="AP2323" t="s">
        <v>26305</v>
      </c>
      <c r="AQ2323" t="s">
        <v>14</v>
      </c>
      <c r="AR2323" t="s">
        <v>14</v>
      </c>
      <c r="AS2323" t="s">
        <v>14</v>
      </c>
      <c r="AT2323" t="s">
        <v>14</v>
      </c>
      <c r="AU2323" t="s">
        <v>5158</v>
      </c>
      <c r="AV2323" t="s">
        <v>20051</v>
      </c>
      <c r="AW2323" t="s">
        <v>20051</v>
      </c>
      <c r="AX2323" t="s">
        <v>20051</v>
      </c>
      <c r="AY2323" t="s">
        <v>20204</v>
      </c>
      <c r="AZ2323" t="s">
        <v>22167</v>
      </c>
      <c r="BA2323" t="s">
        <v>22167</v>
      </c>
      <c r="BB2323" t="s">
        <v>22167</v>
      </c>
      <c r="BC2323">
        <v>5060.3500000000004</v>
      </c>
      <c r="BD2323">
        <v>5870</v>
      </c>
      <c r="BE2323" t="s">
        <v>14</v>
      </c>
      <c r="BF2323" t="s">
        <v>14</v>
      </c>
      <c r="BG2323" t="s">
        <v>2214</v>
      </c>
      <c r="BH2323" t="s">
        <v>14</v>
      </c>
      <c r="BI2323" t="s">
        <v>22092</v>
      </c>
      <c r="BJ2323" t="s">
        <v>20193</v>
      </c>
      <c r="BK2323" t="s">
        <v>14</v>
      </c>
      <c r="BL2323" t="s">
        <v>22167</v>
      </c>
      <c r="BM2323" t="s">
        <v>22167</v>
      </c>
      <c r="BN2323" t="s">
        <v>20205</v>
      </c>
      <c r="BO2323" t="s">
        <v>14</v>
      </c>
      <c r="BP2323" t="s">
        <v>26324</v>
      </c>
      <c r="BQ2323" t="s">
        <v>2217</v>
      </c>
      <c r="BR2323" t="s">
        <v>2303</v>
      </c>
      <c r="BS2323" t="s">
        <v>2376</v>
      </c>
      <c r="BT2323" t="s">
        <v>14</v>
      </c>
      <c r="BU2323" t="s">
        <v>14</v>
      </c>
      <c r="BV2323" t="s">
        <v>14</v>
      </c>
      <c r="BW2323" t="s">
        <v>14</v>
      </c>
      <c r="BX2323" t="s">
        <v>14</v>
      </c>
      <c r="BY2323" t="s">
        <v>2220</v>
      </c>
      <c r="BZ2323" t="s">
        <v>26324</v>
      </c>
      <c r="CA2323" t="s">
        <v>14</v>
      </c>
      <c r="CB2323" t="s">
        <v>14</v>
      </c>
      <c r="CC2323" t="s">
        <v>14</v>
      </c>
      <c r="CD2323" t="s">
        <v>14</v>
      </c>
      <c r="CE2323" t="s">
        <v>14</v>
      </c>
      <c r="CF2323" t="s">
        <v>14</v>
      </c>
      <c r="CG2323" t="s">
        <v>696</v>
      </c>
      <c r="CH2323" t="s">
        <v>22075</v>
      </c>
      <c r="CJ2323" t="s">
        <v>373</v>
      </c>
      <c r="CK2323" t="s">
        <v>24</v>
      </c>
      <c r="CL2323" s="13"/>
      <c r="CM2323" s="4" t="str">
        <f>_xlfn.XLOOKUP($CG2323,tbl_area_24_07_2024[Nombre Área],tbl_area_24_07_2024[Estado],"Si no se encuentra",2,)</f>
        <v>Hidalgo</v>
      </c>
      <c r="CN2323" s="4" t="str">
        <f>_xlfn.XLOOKUP($CG2323,tbl_area_24_07_2024[Nombre Área],tbl_area_24_07_2024[Estructura],"Si no se encuentra",2,)</f>
        <v>Juntas Distritales</v>
      </c>
    </row>
    <row r="2324" spans="1:92" ht="20" x14ac:dyDescent="0.85">
      <c r="A2324" t="s">
        <v>22073</v>
      </c>
      <c r="B2324" t="s">
        <v>22074</v>
      </c>
      <c r="C2324" t="s">
        <v>22075</v>
      </c>
      <c r="D2324" t="s">
        <v>2199</v>
      </c>
      <c r="E2324" t="s">
        <v>2507</v>
      </c>
      <c r="F2324" t="s">
        <v>2201</v>
      </c>
      <c r="G2324" t="s">
        <v>20206</v>
      </c>
      <c r="H2324" t="s">
        <v>14</v>
      </c>
      <c r="I2324" t="s">
        <v>20046</v>
      </c>
      <c r="J2324" t="s">
        <v>20207</v>
      </c>
      <c r="K2324" t="s">
        <v>26325</v>
      </c>
      <c r="L2324" t="s">
        <v>14</v>
      </c>
      <c r="M2324" t="s">
        <v>14</v>
      </c>
      <c r="N2324" t="s">
        <v>20048</v>
      </c>
      <c r="O2324" t="s">
        <v>26325</v>
      </c>
      <c r="P2324" t="s">
        <v>14</v>
      </c>
      <c r="Q2324" t="s">
        <v>26325</v>
      </c>
      <c r="R2324" t="s">
        <v>26325</v>
      </c>
      <c r="S2324" t="s">
        <v>14</v>
      </c>
      <c r="T2324" t="s">
        <v>14</v>
      </c>
      <c r="U2324" t="s">
        <v>14</v>
      </c>
      <c r="V2324" t="s">
        <v>14</v>
      </c>
      <c r="W2324" t="s">
        <v>14</v>
      </c>
      <c r="X2324" t="s">
        <v>14</v>
      </c>
      <c r="Y2324" t="s">
        <v>14</v>
      </c>
      <c r="Z2324" t="s">
        <v>14</v>
      </c>
      <c r="AA2324" t="s">
        <v>20208</v>
      </c>
      <c r="AB2324" t="s">
        <v>26325</v>
      </c>
      <c r="AC2324" t="s">
        <v>2347</v>
      </c>
      <c r="AD2324" t="s">
        <v>2348</v>
      </c>
      <c r="AE2324" t="s">
        <v>2432</v>
      </c>
      <c r="AF2324" t="s">
        <v>2350</v>
      </c>
      <c r="AG2324" t="s">
        <v>2351</v>
      </c>
      <c r="AH2324" t="s">
        <v>2209</v>
      </c>
      <c r="AI2324" t="s">
        <v>243</v>
      </c>
      <c r="AJ2324" t="s">
        <v>1180</v>
      </c>
      <c r="AK2324" t="s">
        <v>2013</v>
      </c>
      <c r="AL2324" t="s">
        <v>1180</v>
      </c>
      <c r="AM2324" t="s">
        <v>20209</v>
      </c>
      <c r="AN2324" t="s">
        <v>1186</v>
      </c>
      <c r="AO2324" t="s">
        <v>334</v>
      </c>
      <c r="AP2324" t="s">
        <v>22096</v>
      </c>
      <c r="AQ2324" t="s">
        <v>14</v>
      </c>
      <c r="AR2324" t="s">
        <v>14</v>
      </c>
      <c r="AS2324" t="s">
        <v>14</v>
      </c>
      <c r="AT2324" t="s">
        <v>14</v>
      </c>
      <c r="AU2324" t="s">
        <v>5158</v>
      </c>
      <c r="AV2324" t="s">
        <v>20051</v>
      </c>
      <c r="AW2324" t="s">
        <v>20051</v>
      </c>
      <c r="AX2324" t="s">
        <v>20051</v>
      </c>
      <c r="AY2324" t="s">
        <v>20210</v>
      </c>
      <c r="AZ2324" t="s">
        <v>22356</v>
      </c>
      <c r="BA2324" t="s">
        <v>22356</v>
      </c>
      <c r="BB2324" t="s">
        <v>22356</v>
      </c>
      <c r="BC2324">
        <v>3988</v>
      </c>
      <c r="BD2324">
        <v>3997.26</v>
      </c>
      <c r="BE2324" t="s">
        <v>14</v>
      </c>
      <c r="BF2324" t="s">
        <v>14</v>
      </c>
      <c r="BG2324" t="s">
        <v>2214</v>
      </c>
      <c r="BH2324" t="s">
        <v>14</v>
      </c>
      <c r="BI2324" t="s">
        <v>22092</v>
      </c>
      <c r="BJ2324" t="s">
        <v>20048</v>
      </c>
      <c r="BK2324" t="s">
        <v>14</v>
      </c>
      <c r="BL2324" t="s">
        <v>22356</v>
      </c>
      <c r="BM2324" t="s">
        <v>22356</v>
      </c>
      <c r="BN2324" t="s">
        <v>20211</v>
      </c>
      <c r="BO2324" t="s">
        <v>14</v>
      </c>
      <c r="BP2324" t="s">
        <v>26325</v>
      </c>
      <c r="BQ2324" t="s">
        <v>2217</v>
      </c>
      <c r="BR2324" t="s">
        <v>2303</v>
      </c>
      <c r="BS2324" t="s">
        <v>2376</v>
      </c>
      <c r="BT2324" t="s">
        <v>14</v>
      </c>
      <c r="BU2324" t="s">
        <v>14</v>
      </c>
      <c r="BV2324" t="s">
        <v>14</v>
      </c>
      <c r="BW2324" t="s">
        <v>14</v>
      </c>
      <c r="BX2324" t="s">
        <v>14</v>
      </c>
      <c r="BY2324" t="s">
        <v>2220</v>
      </c>
      <c r="BZ2324" t="s">
        <v>26325</v>
      </c>
      <c r="CA2324" t="s">
        <v>14</v>
      </c>
      <c r="CB2324" t="s">
        <v>14</v>
      </c>
      <c r="CC2324" t="s">
        <v>14</v>
      </c>
      <c r="CD2324" t="s">
        <v>14</v>
      </c>
      <c r="CE2324" t="s">
        <v>14</v>
      </c>
      <c r="CF2324" t="s">
        <v>14</v>
      </c>
      <c r="CG2324" t="s">
        <v>696</v>
      </c>
      <c r="CH2324" t="s">
        <v>22075</v>
      </c>
      <c r="CJ2324" t="s">
        <v>373</v>
      </c>
      <c r="CK2324" t="s">
        <v>24</v>
      </c>
      <c r="CL2324" s="13"/>
      <c r="CM2324" s="4" t="str">
        <f>_xlfn.XLOOKUP($CG2324,tbl_area_24_07_2024[Nombre Área],tbl_area_24_07_2024[Estado],"Si no se encuentra",2,)</f>
        <v>Hidalgo</v>
      </c>
      <c r="CN2324" s="4" t="str">
        <f>_xlfn.XLOOKUP($CG2324,tbl_area_24_07_2024[Nombre Área],tbl_area_24_07_2024[Estructura],"Si no se encuentra",2,)</f>
        <v>Juntas Distritales</v>
      </c>
    </row>
    <row r="2325" spans="1:92" ht="20" x14ac:dyDescent="0.85">
      <c r="A2325" t="s">
        <v>22073</v>
      </c>
      <c r="B2325" t="s">
        <v>22074</v>
      </c>
      <c r="C2325" t="s">
        <v>22075</v>
      </c>
      <c r="D2325" t="s">
        <v>2199</v>
      </c>
      <c r="E2325" t="s">
        <v>2507</v>
      </c>
      <c r="F2325" t="s">
        <v>2201</v>
      </c>
      <c r="G2325" t="s">
        <v>20212</v>
      </c>
      <c r="H2325" t="s">
        <v>14</v>
      </c>
      <c r="I2325" t="s">
        <v>20046</v>
      </c>
      <c r="J2325" t="s">
        <v>20213</v>
      </c>
      <c r="K2325" t="s">
        <v>26326</v>
      </c>
      <c r="L2325" t="s">
        <v>14</v>
      </c>
      <c r="M2325" t="s">
        <v>14</v>
      </c>
      <c r="N2325" t="s">
        <v>20214</v>
      </c>
      <c r="O2325" t="s">
        <v>26326</v>
      </c>
      <c r="P2325" t="s">
        <v>14</v>
      </c>
      <c r="Q2325" t="s">
        <v>26326</v>
      </c>
      <c r="R2325" t="s">
        <v>26326</v>
      </c>
      <c r="S2325" t="s">
        <v>14</v>
      </c>
      <c r="T2325" t="s">
        <v>14</v>
      </c>
      <c r="U2325" t="s">
        <v>14</v>
      </c>
      <c r="V2325" t="s">
        <v>14</v>
      </c>
      <c r="W2325" t="s">
        <v>1250</v>
      </c>
      <c r="X2325" t="s">
        <v>1393</v>
      </c>
      <c r="Y2325" t="s">
        <v>39</v>
      </c>
      <c r="Z2325" t="s">
        <v>12</v>
      </c>
      <c r="AA2325" t="s">
        <v>14</v>
      </c>
      <c r="AB2325" t="s">
        <v>26326</v>
      </c>
      <c r="AC2325" t="s">
        <v>20215</v>
      </c>
      <c r="AD2325" t="s">
        <v>20216</v>
      </c>
      <c r="AE2325" t="s">
        <v>20217</v>
      </c>
      <c r="AF2325" t="s">
        <v>1437</v>
      </c>
      <c r="AG2325" t="s">
        <v>8720</v>
      </c>
      <c r="AH2325" t="s">
        <v>2209</v>
      </c>
      <c r="AI2325" t="s">
        <v>20218</v>
      </c>
      <c r="AJ2325" t="s">
        <v>1168</v>
      </c>
      <c r="AK2325" t="s">
        <v>20075</v>
      </c>
      <c r="AL2325" t="s">
        <v>1446</v>
      </c>
      <c r="AM2325" t="s">
        <v>20075</v>
      </c>
      <c r="AN2325" t="s">
        <v>1179</v>
      </c>
      <c r="AO2325" t="s">
        <v>373</v>
      </c>
      <c r="AP2325" t="s">
        <v>26305</v>
      </c>
      <c r="AQ2325" t="s">
        <v>14</v>
      </c>
      <c r="AR2325" t="s">
        <v>14</v>
      </c>
      <c r="AS2325" t="s">
        <v>14</v>
      </c>
      <c r="AT2325" t="s">
        <v>14</v>
      </c>
      <c r="AU2325" t="s">
        <v>5158</v>
      </c>
      <c r="AV2325" t="s">
        <v>20051</v>
      </c>
      <c r="AW2325" t="s">
        <v>20051</v>
      </c>
      <c r="AX2325" t="s">
        <v>20051</v>
      </c>
      <c r="AY2325" t="s">
        <v>20219</v>
      </c>
      <c r="AZ2325" t="s">
        <v>22147</v>
      </c>
      <c r="BA2325" t="s">
        <v>22147</v>
      </c>
      <c r="BB2325" t="s">
        <v>22147</v>
      </c>
      <c r="BC2325">
        <v>6896.55</v>
      </c>
      <c r="BD2325">
        <v>8000</v>
      </c>
      <c r="BE2325" t="s">
        <v>14</v>
      </c>
      <c r="BF2325" t="s">
        <v>14</v>
      </c>
      <c r="BG2325" t="s">
        <v>2214</v>
      </c>
      <c r="BH2325" t="s">
        <v>14</v>
      </c>
      <c r="BI2325" t="s">
        <v>22092</v>
      </c>
      <c r="BJ2325" t="s">
        <v>20214</v>
      </c>
      <c r="BK2325" t="s">
        <v>14</v>
      </c>
      <c r="BL2325" t="s">
        <v>22147</v>
      </c>
      <c r="BM2325" t="s">
        <v>22147</v>
      </c>
      <c r="BN2325" t="s">
        <v>20220</v>
      </c>
      <c r="BO2325" t="s">
        <v>14</v>
      </c>
      <c r="BP2325" t="s">
        <v>26326</v>
      </c>
      <c r="BQ2325" t="s">
        <v>2217</v>
      </c>
      <c r="BR2325" t="s">
        <v>2303</v>
      </c>
      <c r="BS2325" t="s">
        <v>2376</v>
      </c>
      <c r="BT2325" t="s">
        <v>14</v>
      </c>
      <c r="BU2325" t="s">
        <v>14</v>
      </c>
      <c r="BV2325" t="s">
        <v>14</v>
      </c>
      <c r="BW2325" t="s">
        <v>14</v>
      </c>
      <c r="BX2325" t="s">
        <v>14</v>
      </c>
      <c r="BY2325" t="s">
        <v>2220</v>
      </c>
      <c r="BZ2325" t="s">
        <v>26326</v>
      </c>
      <c r="CA2325" t="s">
        <v>14</v>
      </c>
      <c r="CB2325" t="s">
        <v>14</v>
      </c>
      <c r="CC2325" t="s">
        <v>14</v>
      </c>
      <c r="CD2325" t="s">
        <v>14</v>
      </c>
      <c r="CE2325" t="s">
        <v>14</v>
      </c>
      <c r="CF2325" t="s">
        <v>14</v>
      </c>
      <c r="CG2325" t="s">
        <v>696</v>
      </c>
      <c r="CH2325" t="s">
        <v>22075</v>
      </c>
      <c r="CJ2325" t="s">
        <v>373</v>
      </c>
      <c r="CK2325" t="s">
        <v>24</v>
      </c>
      <c r="CL2325" s="13"/>
      <c r="CM2325" s="4" t="str">
        <f>_xlfn.XLOOKUP($CG2325,tbl_area_24_07_2024[Nombre Área],tbl_area_24_07_2024[Estado],"Si no se encuentra",2,)</f>
        <v>Hidalgo</v>
      </c>
      <c r="CN2325" s="4" t="str">
        <f>_xlfn.XLOOKUP($CG2325,tbl_area_24_07_2024[Nombre Área],tbl_area_24_07_2024[Estructura],"Si no se encuentra",2,)</f>
        <v>Juntas Distritales</v>
      </c>
    </row>
    <row r="2326" spans="1:92" ht="20" x14ac:dyDescent="0.85">
      <c r="A2326" t="s">
        <v>22073</v>
      </c>
      <c r="B2326" t="s">
        <v>22074</v>
      </c>
      <c r="C2326" t="s">
        <v>22075</v>
      </c>
      <c r="D2326" t="s">
        <v>2199</v>
      </c>
      <c r="E2326" t="s">
        <v>2507</v>
      </c>
      <c r="F2326" t="s">
        <v>2201</v>
      </c>
      <c r="G2326" t="s">
        <v>20221</v>
      </c>
      <c r="H2326" t="s">
        <v>14</v>
      </c>
      <c r="I2326" t="s">
        <v>20046</v>
      </c>
      <c r="J2326" t="s">
        <v>20222</v>
      </c>
      <c r="K2326" t="s">
        <v>26327</v>
      </c>
      <c r="L2326" t="s">
        <v>14</v>
      </c>
      <c r="M2326" t="s">
        <v>14</v>
      </c>
      <c r="N2326" t="s">
        <v>20048</v>
      </c>
      <c r="O2326" t="s">
        <v>26327</v>
      </c>
      <c r="P2326" t="s">
        <v>14</v>
      </c>
      <c r="Q2326" t="s">
        <v>26327</v>
      </c>
      <c r="R2326" t="s">
        <v>26327</v>
      </c>
      <c r="S2326" t="s">
        <v>14</v>
      </c>
      <c r="T2326" t="s">
        <v>14</v>
      </c>
      <c r="U2326" t="s">
        <v>14</v>
      </c>
      <c r="V2326" t="s">
        <v>14</v>
      </c>
      <c r="W2326" t="s">
        <v>14</v>
      </c>
      <c r="X2326" t="s">
        <v>14</v>
      </c>
      <c r="Y2326" t="s">
        <v>14</v>
      </c>
      <c r="Z2326" t="s">
        <v>14</v>
      </c>
      <c r="AA2326" t="s">
        <v>20208</v>
      </c>
      <c r="AB2326" t="s">
        <v>26327</v>
      </c>
      <c r="AC2326" t="s">
        <v>2347</v>
      </c>
      <c r="AD2326" t="s">
        <v>2348</v>
      </c>
      <c r="AE2326" t="s">
        <v>2432</v>
      </c>
      <c r="AF2326" t="s">
        <v>2350</v>
      </c>
      <c r="AG2326" t="s">
        <v>2351</v>
      </c>
      <c r="AH2326" t="s">
        <v>2209</v>
      </c>
      <c r="AI2326" t="s">
        <v>243</v>
      </c>
      <c r="AJ2326" t="s">
        <v>1180</v>
      </c>
      <c r="AK2326" t="s">
        <v>2013</v>
      </c>
      <c r="AL2326" t="s">
        <v>1180</v>
      </c>
      <c r="AM2326" t="s">
        <v>20209</v>
      </c>
      <c r="AN2326" t="s">
        <v>1186</v>
      </c>
      <c r="AO2326" t="s">
        <v>334</v>
      </c>
      <c r="AP2326" t="s">
        <v>22096</v>
      </c>
      <c r="AQ2326" t="s">
        <v>14</v>
      </c>
      <c r="AR2326" t="s">
        <v>14</v>
      </c>
      <c r="AS2326" t="s">
        <v>14</v>
      </c>
      <c r="AT2326" t="s">
        <v>14</v>
      </c>
      <c r="AU2326" t="s">
        <v>5158</v>
      </c>
      <c r="AV2326" t="s">
        <v>20051</v>
      </c>
      <c r="AW2326" t="s">
        <v>20051</v>
      </c>
      <c r="AX2326" t="s">
        <v>20051</v>
      </c>
      <c r="AY2326" t="s">
        <v>20223</v>
      </c>
      <c r="AZ2326" t="s">
        <v>22162</v>
      </c>
      <c r="BA2326" t="s">
        <v>22162</v>
      </c>
      <c r="BB2326" t="s">
        <v>22162</v>
      </c>
      <c r="BC2326">
        <v>483</v>
      </c>
      <c r="BD2326">
        <v>484.13</v>
      </c>
      <c r="BE2326" t="s">
        <v>14</v>
      </c>
      <c r="BF2326" t="s">
        <v>14</v>
      </c>
      <c r="BG2326" t="s">
        <v>2214</v>
      </c>
      <c r="BH2326" t="s">
        <v>14</v>
      </c>
      <c r="BI2326" t="s">
        <v>22092</v>
      </c>
      <c r="BJ2326" t="s">
        <v>20048</v>
      </c>
      <c r="BK2326" t="s">
        <v>14</v>
      </c>
      <c r="BL2326" t="s">
        <v>22162</v>
      </c>
      <c r="BM2326" t="s">
        <v>22162</v>
      </c>
      <c r="BN2326" t="s">
        <v>20224</v>
      </c>
      <c r="BO2326" t="s">
        <v>14</v>
      </c>
      <c r="BP2326" t="s">
        <v>26327</v>
      </c>
      <c r="BQ2326" t="s">
        <v>2217</v>
      </c>
      <c r="BR2326" t="s">
        <v>2303</v>
      </c>
      <c r="BS2326" t="s">
        <v>2376</v>
      </c>
      <c r="BT2326" t="s">
        <v>14</v>
      </c>
      <c r="BU2326" t="s">
        <v>14</v>
      </c>
      <c r="BV2326" t="s">
        <v>14</v>
      </c>
      <c r="BW2326" t="s">
        <v>14</v>
      </c>
      <c r="BX2326" t="s">
        <v>14</v>
      </c>
      <c r="BY2326" t="s">
        <v>2220</v>
      </c>
      <c r="BZ2326" t="s">
        <v>26327</v>
      </c>
      <c r="CA2326" t="s">
        <v>14</v>
      </c>
      <c r="CB2326" t="s">
        <v>14</v>
      </c>
      <c r="CC2326" t="s">
        <v>14</v>
      </c>
      <c r="CD2326" t="s">
        <v>14</v>
      </c>
      <c r="CE2326" t="s">
        <v>14</v>
      </c>
      <c r="CF2326" t="s">
        <v>14</v>
      </c>
      <c r="CG2326" t="s">
        <v>696</v>
      </c>
      <c r="CH2326" t="s">
        <v>22075</v>
      </c>
      <c r="CJ2326" t="s">
        <v>373</v>
      </c>
      <c r="CK2326" t="s">
        <v>24</v>
      </c>
      <c r="CL2326" s="13"/>
      <c r="CM2326" s="4" t="str">
        <f>_xlfn.XLOOKUP($CG2326,tbl_area_24_07_2024[Nombre Área],tbl_area_24_07_2024[Estado],"Si no se encuentra",2,)</f>
        <v>Hidalgo</v>
      </c>
      <c r="CN2326" s="4" t="str">
        <f>_xlfn.XLOOKUP($CG2326,tbl_area_24_07_2024[Nombre Área],tbl_area_24_07_2024[Estructura],"Si no se encuentra",2,)</f>
        <v>Juntas Distritales</v>
      </c>
    </row>
    <row r="2327" spans="1:92" ht="20" x14ac:dyDescent="0.85">
      <c r="A2327" t="s">
        <v>22073</v>
      </c>
      <c r="B2327" t="s">
        <v>22074</v>
      </c>
      <c r="C2327" t="s">
        <v>22075</v>
      </c>
      <c r="D2327" t="s">
        <v>2199</v>
      </c>
      <c r="E2327" t="s">
        <v>2507</v>
      </c>
      <c r="F2327" t="s">
        <v>2201</v>
      </c>
      <c r="G2327" t="s">
        <v>20225</v>
      </c>
      <c r="H2327" t="s">
        <v>14</v>
      </c>
      <c r="I2327" t="s">
        <v>20046</v>
      </c>
      <c r="J2327" t="s">
        <v>20226</v>
      </c>
      <c r="K2327" t="s">
        <v>26328</v>
      </c>
      <c r="L2327" t="s">
        <v>14</v>
      </c>
      <c r="M2327" t="s">
        <v>14</v>
      </c>
      <c r="N2327" t="s">
        <v>20227</v>
      </c>
      <c r="O2327" t="s">
        <v>26328</v>
      </c>
      <c r="P2327" t="s">
        <v>14</v>
      </c>
      <c r="Q2327" t="s">
        <v>26328</v>
      </c>
      <c r="R2327" t="s">
        <v>26328</v>
      </c>
      <c r="S2327" t="s">
        <v>14</v>
      </c>
      <c r="T2327" t="s">
        <v>14</v>
      </c>
      <c r="U2327" t="s">
        <v>14</v>
      </c>
      <c r="V2327" t="s">
        <v>14</v>
      </c>
      <c r="W2327" t="s">
        <v>1677</v>
      </c>
      <c r="X2327" t="s">
        <v>59</v>
      </c>
      <c r="Y2327" t="s">
        <v>20</v>
      </c>
      <c r="Z2327" t="s">
        <v>18</v>
      </c>
      <c r="AA2327" t="s">
        <v>14</v>
      </c>
      <c r="AB2327" t="s">
        <v>26328</v>
      </c>
      <c r="AC2327" t="s">
        <v>20228</v>
      </c>
      <c r="AD2327" t="s">
        <v>2348</v>
      </c>
      <c r="AE2327" t="s">
        <v>228</v>
      </c>
      <c r="AF2327" t="s">
        <v>1451</v>
      </c>
      <c r="AG2327" t="s">
        <v>14</v>
      </c>
      <c r="AH2327" t="s">
        <v>2209</v>
      </c>
      <c r="AI2327" t="s">
        <v>2287</v>
      </c>
      <c r="AJ2327" t="s">
        <v>1168</v>
      </c>
      <c r="AK2327" t="s">
        <v>20075</v>
      </c>
      <c r="AL2327" t="s">
        <v>1446</v>
      </c>
      <c r="AM2327" t="s">
        <v>20075</v>
      </c>
      <c r="AN2327" t="s">
        <v>1179</v>
      </c>
      <c r="AO2327" t="s">
        <v>373</v>
      </c>
      <c r="AP2327" t="s">
        <v>26305</v>
      </c>
      <c r="AQ2327" t="s">
        <v>14</v>
      </c>
      <c r="AR2327" t="s">
        <v>14</v>
      </c>
      <c r="AS2327" t="s">
        <v>14</v>
      </c>
      <c r="AT2327" t="s">
        <v>14</v>
      </c>
      <c r="AU2327" t="s">
        <v>5158</v>
      </c>
      <c r="AV2327" t="s">
        <v>20051</v>
      </c>
      <c r="AW2327" t="s">
        <v>20051</v>
      </c>
      <c r="AX2327" t="s">
        <v>20051</v>
      </c>
      <c r="AY2327" t="s">
        <v>20229</v>
      </c>
      <c r="AZ2327" t="s">
        <v>22164</v>
      </c>
      <c r="BA2327" t="s">
        <v>22164</v>
      </c>
      <c r="BB2327" t="s">
        <v>22164</v>
      </c>
      <c r="BC2327">
        <v>1387.93</v>
      </c>
      <c r="BD2327">
        <v>1610</v>
      </c>
      <c r="BE2327" t="s">
        <v>14</v>
      </c>
      <c r="BF2327" t="s">
        <v>14</v>
      </c>
      <c r="BG2327" t="s">
        <v>2214</v>
      </c>
      <c r="BH2327" t="s">
        <v>14</v>
      </c>
      <c r="BI2327" t="s">
        <v>22092</v>
      </c>
      <c r="BJ2327" t="s">
        <v>20227</v>
      </c>
      <c r="BK2327" t="s">
        <v>14</v>
      </c>
      <c r="BL2327" t="s">
        <v>22164</v>
      </c>
      <c r="BM2327" t="s">
        <v>22164</v>
      </c>
      <c r="BN2327" t="s">
        <v>20230</v>
      </c>
      <c r="BO2327" t="s">
        <v>14</v>
      </c>
      <c r="BP2327" t="s">
        <v>26328</v>
      </c>
      <c r="BQ2327" t="s">
        <v>2217</v>
      </c>
      <c r="BR2327" t="s">
        <v>2303</v>
      </c>
      <c r="BS2327" t="s">
        <v>2376</v>
      </c>
      <c r="BT2327" t="s">
        <v>14</v>
      </c>
      <c r="BU2327" t="s">
        <v>14</v>
      </c>
      <c r="BV2327" t="s">
        <v>14</v>
      </c>
      <c r="BW2327" t="s">
        <v>14</v>
      </c>
      <c r="BX2327" t="s">
        <v>14</v>
      </c>
      <c r="BY2327" t="s">
        <v>2220</v>
      </c>
      <c r="BZ2327" t="s">
        <v>26328</v>
      </c>
      <c r="CA2327" t="s">
        <v>14</v>
      </c>
      <c r="CB2327" t="s">
        <v>14</v>
      </c>
      <c r="CC2327" t="s">
        <v>14</v>
      </c>
      <c r="CD2327" t="s">
        <v>14</v>
      </c>
      <c r="CE2327" t="s">
        <v>14</v>
      </c>
      <c r="CF2327" t="s">
        <v>14</v>
      </c>
      <c r="CG2327" t="s">
        <v>696</v>
      </c>
      <c r="CH2327" t="s">
        <v>22075</v>
      </c>
      <c r="CJ2327" t="s">
        <v>373</v>
      </c>
      <c r="CK2327" t="s">
        <v>24</v>
      </c>
      <c r="CL2327" s="13"/>
      <c r="CM2327" s="4" t="str">
        <f>_xlfn.XLOOKUP($CG2327,tbl_area_24_07_2024[Nombre Área],tbl_area_24_07_2024[Estado],"Si no se encuentra",2,)</f>
        <v>Hidalgo</v>
      </c>
      <c r="CN2327" s="4" t="str">
        <f>_xlfn.XLOOKUP($CG2327,tbl_area_24_07_2024[Nombre Área],tbl_area_24_07_2024[Estructura],"Si no se encuentra",2,)</f>
        <v>Juntas Distritales</v>
      </c>
    </row>
    <row r="2328" spans="1:92" ht="20" x14ac:dyDescent="0.85">
      <c r="A2328" t="s">
        <v>22073</v>
      </c>
      <c r="B2328" t="s">
        <v>22074</v>
      </c>
      <c r="C2328" t="s">
        <v>22075</v>
      </c>
      <c r="D2328" t="s">
        <v>2199</v>
      </c>
      <c r="E2328" t="s">
        <v>2507</v>
      </c>
      <c r="F2328" t="s">
        <v>2201</v>
      </c>
      <c r="G2328" t="s">
        <v>20231</v>
      </c>
      <c r="H2328" t="s">
        <v>14</v>
      </c>
      <c r="I2328" t="s">
        <v>20046</v>
      </c>
      <c r="J2328" t="s">
        <v>20232</v>
      </c>
      <c r="K2328" t="s">
        <v>26329</v>
      </c>
      <c r="L2328" t="s">
        <v>14</v>
      </c>
      <c r="M2328" t="s">
        <v>14</v>
      </c>
      <c r="N2328" t="s">
        <v>20233</v>
      </c>
      <c r="O2328" t="s">
        <v>26329</v>
      </c>
      <c r="P2328" t="s">
        <v>14</v>
      </c>
      <c r="Q2328" t="s">
        <v>26329</v>
      </c>
      <c r="R2328" t="s">
        <v>26329</v>
      </c>
      <c r="S2328" t="s">
        <v>14</v>
      </c>
      <c r="T2328" t="s">
        <v>14</v>
      </c>
      <c r="U2328" t="s">
        <v>14</v>
      </c>
      <c r="V2328" t="s">
        <v>14</v>
      </c>
      <c r="W2328" t="s">
        <v>14</v>
      </c>
      <c r="X2328" t="s">
        <v>14</v>
      </c>
      <c r="Y2328" t="s">
        <v>14</v>
      </c>
      <c r="Z2328" t="s">
        <v>14</v>
      </c>
      <c r="AA2328" t="s">
        <v>20208</v>
      </c>
      <c r="AB2328" t="s">
        <v>26329</v>
      </c>
      <c r="AC2328" t="s">
        <v>2347</v>
      </c>
      <c r="AD2328" t="s">
        <v>2348</v>
      </c>
      <c r="AE2328" t="s">
        <v>2432</v>
      </c>
      <c r="AF2328" t="s">
        <v>2350</v>
      </c>
      <c r="AG2328" t="s">
        <v>2351</v>
      </c>
      <c r="AH2328" t="s">
        <v>2209</v>
      </c>
      <c r="AI2328" t="s">
        <v>243</v>
      </c>
      <c r="AJ2328" t="s">
        <v>1180</v>
      </c>
      <c r="AK2328" t="s">
        <v>2013</v>
      </c>
      <c r="AL2328" t="s">
        <v>1180</v>
      </c>
      <c r="AM2328" t="s">
        <v>20209</v>
      </c>
      <c r="AN2328" t="s">
        <v>1186</v>
      </c>
      <c r="AO2328" t="s">
        <v>334</v>
      </c>
      <c r="AP2328" t="s">
        <v>22096</v>
      </c>
      <c r="AQ2328" t="s">
        <v>14</v>
      </c>
      <c r="AR2328" t="s">
        <v>14</v>
      </c>
      <c r="AS2328" t="s">
        <v>14</v>
      </c>
      <c r="AT2328" t="s">
        <v>14</v>
      </c>
      <c r="AU2328" t="s">
        <v>5158</v>
      </c>
      <c r="AV2328" t="s">
        <v>20051</v>
      </c>
      <c r="AW2328" t="s">
        <v>20051</v>
      </c>
      <c r="AX2328" t="s">
        <v>20051</v>
      </c>
      <c r="AY2328" t="s">
        <v>20234</v>
      </c>
      <c r="AZ2328" t="s">
        <v>22162</v>
      </c>
      <c r="BA2328" t="s">
        <v>22162</v>
      </c>
      <c r="BB2328" t="s">
        <v>22162</v>
      </c>
      <c r="BC2328">
        <v>7000</v>
      </c>
      <c r="BD2328">
        <v>7016.24</v>
      </c>
      <c r="BE2328" t="s">
        <v>14</v>
      </c>
      <c r="BF2328" t="s">
        <v>14</v>
      </c>
      <c r="BG2328" t="s">
        <v>2214</v>
      </c>
      <c r="BH2328" t="s">
        <v>14</v>
      </c>
      <c r="BI2328" t="s">
        <v>22092</v>
      </c>
      <c r="BJ2328" t="s">
        <v>20233</v>
      </c>
      <c r="BK2328" t="s">
        <v>14</v>
      </c>
      <c r="BL2328" t="s">
        <v>22162</v>
      </c>
      <c r="BM2328" t="s">
        <v>22162</v>
      </c>
      <c r="BN2328" t="s">
        <v>20235</v>
      </c>
      <c r="BO2328" t="s">
        <v>14</v>
      </c>
      <c r="BP2328" t="s">
        <v>26329</v>
      </c>
      <c r="BQ2328" t="s">
        <v>2217</v>
      </c>
      <c r="BR2328" t="s">
        <v>2303</v>
      </c>
      <c r="BS2328" t="s">
        <v>2376</v>
      </c>
      <c r="BT2328" t="s">
        <v>14</v>
      </c>
      <c r="BU2328" t="s">
        <v>14</v>
      </c>
      <c r="BV2328" t="s">
        <v>14</v>
      </c>
      <c r="BW2328" t="s">
        <v>14</v>
      </c>
      <c r="BX2328" t="s">
        <v>14</v>
      </c>
      <c r="BY2328" t="s">
        <v>2220</v>
      </c>
      <c r="BZ2328" t="s">
        <v>26329</v>
      </c>
      <c r="CA2328" t="s">
        <v>14</v>
      </c>
      <c r="CB2328" t="s">
        <v>14</v>
      </c>
      <c r="CC2328" t="s">
        <v>14</v>
      </c>
      <c r="CD2328" t="s">
        <v>14</v>
      </c>
      <c r="CE2328" t="s">
        <v>14</v>
      </c>
      <c r="CF2328" t="s">
        <v>14</v>
      </c>
      <c r="CG2328" t="s">
        <v>696</v>
      </c>
      <c r="CH2328" t="s">
        <v>22075</v>
      </c>
      <c r="CJ2328" t="s">
        <v>373</v>
      </c>
      <c r="CK2328" t="s">
        <v>24</v>
      </c>
      <c r="CL2328" s="13"/>
      <c r="CM2328" s="4" t="str">
        <f>_xlfn.XLOOKUP($CG2328,tbl_area_24_07_2024[Nombre Área],tbl_area_24_07_2024[Estado],"Si no se encuentra",2,)</f>
        <v>Hidalgo</v>
      </c>
      <c r="CN2328" s="4" t="str">
        <f>_xlfn.XLOOKUP($CG2328,tbl_area_24_07_2024[Nombre Área],tbl_area_24_07_2024[Estructura],"Si no se encuentra",2,)</f>
        <v>Juntas Distritales</v>
      </c>
    </row>
    <row r="2329" spans="1:92" ht="20" x14ac:dyDescent="0.85">
      <c r="A2329" t="s">
        <v>22073</v>
      </c>
      <c r="B2329" t="s">
        <v>22074</v>
      </c>
      <c r="C2329" t="s">
        <v>22075</v>
      </c>
      <c r="D2329" t="s">
        <v>2199</v>
      </c>
      <c r="E2329" t="s">
        <v>2507</v>
      </c>
      <c r="F2329" t="s">
        <v>2201</v>
      </c>
      <c r="G2329" t="s">
        <v>20236</v>
      </c>
      <c r="H2329" t="s">
        <v>14</v>
      </c>
      <c r="I2329" t="s">
        <v>20046</v>
      </c>
      <c r="J2329" t="s">
        <v>20237</v>
      </c>
      <c r="K2329" t="s">
        <v>26330</v>
      </c>
      <c r="L2329" t="s">
        <v>14</v>
      </c>
      <c r="M2329" t="s">
        <v>14</v>
      </c>
      <c r="N2329" t="s">
        <v>20238</v>
      </c>
      <c r="O2329" t="s">
        <v>26330</v>
      </c>
      <c r="P2329" t="s">
        <v>14</v>
      </c>
      <c r="Q2329" t="s">
        <v>26330</v>
      </c>
      <c r="R2329" t="s">
        <v>26330</v>
      </c>
      <c r="S2329" t="s">
        <v>14</v>
      </c>
      <c r="T2329" t="s">
        <v>14</v>
      </c>
      <c r="U2329" t="s">
        <v>14</v>
      </c>
      <c r="V2329" t="s">
        <v>14</v>
      </c>
      <c r="W2329" t="s">
        <v>14</v>
      </c>
      <c r="X2329" t="s">
        <v>14</v>
      </c>
      <c r="Y2329" t="s">
        <v>14</v>
      </c>
      <c r="Z2329" t="s">
        <v>14</v>
      </c>
      <c r="AA2329" t="s">
        <v>20239</v>
      </c>
      <c r="AB2329" t="s">
        <v>26330</v>
      </c>
      <c r="AC2329" t="s">
        <v>11782</v>
      </c>
      <c r="AD2329" t="s">
        <v>2207</v>
      </c>
      <c r="AE2329" t="s">
        <v>20240</v>
      </c>
      <c r="AF2329" t="s">
        <v>1598</v>
      </c>
      <c r="AG2329" t="s">
        <v>2724</v>
      </c>
      <c r="AH2329" t="s">
        <v>2209</v>
      </c>
      <c r="AI2329" t="s">
        <v>11784</v>
      </c>
      <c r="AJ2329" t="s">
        <v>1168</v>
      </c>
      <c r="AK2329" t="s">
        <v>2080</v>
      </c>
      <c r="AL2329" t="s">
        <v>1468</v>
      </c>
      <c r="AM2329" t="s">
        <v>2080</v>
      </c>
      <c r="AN2329" t="s">
        <v>1179</v>
      </c>
      <c r="AO2329" t="s">
        <v>373</v>
      </c>
      <c r="AP2329" t="s">
        <v>26331</v>
      </c>
      <c r="AQ2329" t="s">
        <v>14</v>
      </c>
      <c r="AR2329" t="s">
        <v>14</v>
      </c>
      <c r="AS2329" t="s">
        <v>14</v>
      </c>
      <c r="AT2329" t="s">
        <v>14</v>
      </c>
      <c r="AU2329" t="s">
        <v>5158</v>
      </c>
      <c r="AV2329" t="s">
        <v>20051</v>
      </c>
      <c r="AW2329" t="s">
        <v>20051</v>
      </c>
      <c r="AX2329" t="s">
        <v>20051</v>
      </c>
      <c r="AY2329" t="s">
        <v>20241</v>
      </c>
      <c r="AZ2329" t="s">
        <v>22153</v>
      </c>
      <c r="BA2329" t="s">
        <v>22153</v>
      </c>
      <c r="BB2329" t="s">
        <v>22153</v>
      </c>
      <c r="BC2329">
        <v>35320.67</v>
      </c>
      <c r="BD2329">
        <v>40971.980000000003</v>
      </c>
      <c r="BE2329" t="s">
        <v>14</v>
      </c>
      <c r="BF2329" t="s">
        <v>14</v>
      </c>
      <c r="BG2329" t="s">
        <v>2214</v>
      </c>
      <c r="BH2329" t="s">
        <v>14</v>
      </c>
      <c r="BI2329" t="s">
        <v>22092</v>
      </c>
      <c r="BJ2329" t="s">
        <v>20238</v>
      </c>
      <c r="BK2329" t="s">
        <v>14</v>
      </c>
      <c r="BL2329" t="s">
        <v>22153</v>
      </c>
      <c r="BM2329" t="s">
        <v>22153</v>
      </c>
      <c r="BN2329" t="s">
        <v>20242</v>
      </c>
      <c r="BO2329" t="s">
        <v>14</v>
      </c>
      <c r="BP2329" t="s">
        <v>26330</v>
      </c>
      <c r="BQ2329" t="s">
        <v>2217</v>
      </c>
      <c r="BR2329" t="s">
        <v>2303</v>
      </c>
      <c r="BS2329" t="s">
        <v>2376</v>
      </c>
      <c r="BT2329" t="s">
        <v>14</v>
      </c>
      <c r="BU2329" t="s">
        <v>14</v>
      </c>
      <c r="BV2329" t="s">
        <v>14</v>
      </c>
      <c r="BW2329" t="s">
        <v>14</v>
      </c>
      <c r="BX2329" t="s">
        <v>14</v>
      </c>
      <c r="BY2329" t="s">
        <v>2220</v>
      </c>
      <c r="BZ2329" t="s">
        <v>26330</v>
      </c>
      <c r="CA2329" t="s">
        <v>14</v>
      </c>
      <c r="CB2329" t="s">
        <v>14</v>
      </c>
      <c r="CC2329" t="s">
        <v>14</v>
      </c>
      <c r="CD2329" t="s">
        <v>14</v>
      </c>
      <c r="CE2329" t="s">
        <v>14</v>
      </c>
      <c r="CF2329" t="s">
        <v>14</v>
      </c>
      <c r="CG2329" t="s">
        <v>696</v>
      </c>
      <c r="CH2329" t="s">
        <v>22075</v>
      </c>
      <c r="CJ2329" t="s">
        <v>373</v>
      </c>
      <c r="CK2329" t="s">
        <v>24</v>
      </c>
      <c r="CL2329" s="13"/>
      <c r="CM2329" s="4" t="str">
        <f>_xlfn.XLOOKUP($CG2329,tbl_area_24_07_2024[Nombre Área],tbl_area_24_07_2024[Estado],"Si no se encuentra",2,)</f>
        <v>Hidalgo</v>
      </c>
      <c r="CN2329" s="4" t="str">
        <f>_xlfn.XLOOKUP($CG2329,tbl_area_24_07_2024[Nombre Área],tbl_area_24_07_2024[Estructura],"Si no se encuentra",2,)</f>
        <v>Juntas Distritales</v>
      </c>
    </row>
    <row r="2330" spans="1:92" ht="20" x14ac:dyDescent="0.85">
      <c r="A2330" t="s">
        <v>22073</v>
      </c>
      <c r="B2330" t="s">
        <v>22074</v>
      </c>
      <c r="C2330" t="s">
        <v>22075</v>
      </c>
      <c r="D2330" t="s">
        <v>2199</v>
      </c>
      <c r="E2330" t="s">
        <v>2507</v>
      </c>
      <c r="F2330" t="s">
        <v>2201</v>
      </c>
      <c r="G2330" t="s">
        <v>20243</v>
      </c>
      <c r="H2330" t="s">
        <v>14</v>
      </c>
      <c r="I2330" t="s">
        <v>20046</v>
      </c>
      <c r="J2330" t="s">
        <v>20244</v>
      </c>
      <c r="K2330" t="s">
        <v>26332</v>
      </c>
      <c r="L2330" t="s">
        <v>14</v>
      </c>
      <c r="M2330" t="s">
        <v>14</v>
      </c>
      <c r="N2330" t="s">
        <v>20245</v>
      </c>
      <c r="O2330" t="s">
        <v>26332</v>
      </c>
      <c r="P2330" t="s">
        <v>14</v>
      </c>
      <c r="Q2330" t="s">
        <v>26332</v>
      </c>
      <c r="R2330" t="s">
        <v>26332</v>
      </c>
      <c r="S2330" t="s">
        <v>14</v>
      </c>
      <c r="T2330" t="s">
        <v>14</v>
      </c>
      <c r="U2330" t="s">
        <v>14</v>
      </c>
      <c r="V2330" t="s">
        <v>14</v>
      </c>
      <c r="W2330" t="s">
        <v>14</v>
      </c>
      <c r="X2330" t="s">
        <v>14</v>
      </c>
      <c r="Y2330" t="s">
        <v>14</v>
      </c>
      <c r="Z2330" t="s">
        <v>14</v>
      </c>
      <c r="AA2330" t="s">
        <v>20239</v>
      </c>
      <c r="AB2330" t="s">
        <v>26332</v>
      </c>
      <c r="AC2330" t="s">
        <v>11782</v>
      </c>
      <c r="AD2330" t="s">
        <v>2207</v>
      </c>
      <c r="AE2330" t="s">
        <v>20240</v>
      </c>
      <c r="AF2330" t="s">
        <v>1598</v>
      </c>
      <c r="AG2330" t="s">
        <v>2724</v>
      </c>
      <c r="AH2330" t="s">
        <v>2209</v>
      </c>
      <c r="AI2330" t="s">
        <v>11784</v>
      </c>
      <c r="AJ2330" t="s">
        <v>1168</v>
      </c>
      <c r="AK2330" t="s">
        <v>2080</v>
      </c>
      <c r="AL2330" t="s">
        <v>1468</v>
      </c>
      <c r="AM2330" t="s">
        <v>2080</v>
      </c>
      <c r="AN2330" t="s">
        <v>1179</v>
      </c>
      <c r="AO2330" t="s">
        <v>373</v>
      </c>
      <c r="AP2330" t="s">
        <v>26331</v>
      </c>
      <c r="AQ2330" t="s">
        <v>14</v>
      </c>
      <c r="AR2330" t="s">
        <v>14</v>
      </c>
      <c r="AS2330" t="s">
        <v>14</v>
      </c>
      <c r="AT2330" t="s">
        <v>14</v>
      </c>
      <c r="AU2330" t="s">
        <v>5158</v>
      </c>
      <c r="AV2330" t="s">
        <v>20051</v>
      </c>
      <c r="AW2330" t="s">
        <v>20051</v>
      </c>
      <c r="AX2330" t="s">
        <v>20051</v>
      </c>
      <c r="AY2330" t="s">
        <v>20246</v>
      </c>
      <c r="AZ2330" t="s">
        <v>22153</v>
      </c>
      <c r="BA2330" t="s">
        <v>22153</v>
      </c>
      <c r="BB2330" t="s">
        <v>22153</v>
      </c>
      <c r="BC2330">
        <v>35320.67</v>
      </c>
      <c r="BD2330">
        <v>40971.980000000003</v>
      </c>
      <c r="BE2330" t="s">
        <v>14</v>
      </c>
      <c r="BF2330" t="s">
        <v>14</v>
      </c>
      <c r="BG2330" t="s">
        <v>2214</v>
      </c>
      <c r="BH2330" t="s">
        <v>14</v>
      </c>
      <c r="BI2330" t="s">
        <v>22092</v>
      </c>
      <c r="BJ2330" t="s">
        <v>20245</v>
      </c>
      <c r="BK2330" t="s">
        <v>14</v>
      </c>
      <c r="BL2330" t="s">
        <v>22153</v>
      </c>
      <c r="BM2330" t="s">
        <v>22153</v>
      </c>
      <c r="BN2330" t="s">
        <v>20247</v>
      </c>
      <c r="BO2330" t="s">
        <v>14</v>
      </c>
      <c r="BP2330" t="s">
        <v>26332</v>
      </c>
      <c r="BQ2330" t="s">
        <v>2217</v>
      </c>
      <c r="BR2330" t="s">
        <v>2303</v>
      </c>
      <c r="BS2330" t="s">
        <v>2376</v>
      </c>
      <c r="BT2330" t="s">
        <v>14</v>
      </c>
      <c r="BU2330" t="s">
        <v>14</v>
      </c>
      <c r="BV2330" t="s">
        <v>14</v>
      </c>
      <c r="BW2330" t="s">
        <v>14</v>
      </c>
      <c r="BX2330" t="s">
        <v>14</v>
      </c>
      <c r="BY2330" t="s">
        <v>2220</v>
      </c>
      <c r="BZ2330" t="s">
        <v>26332</v>
      </c>
      <c r="CA2330" t="s">
        <v>14</v>
      </c>
      <c r="CB2330" t="s">
        <v>14</v>
      </c>
      <c r="CC2330" t="s">
        <v>14</v>
      </c>
      <c r="CD2330" t="s">
        <v>14</v>
      </c>
      <c r="CE2330" t="s">
        <v>14</v>
      </c>
      <c r="CF2330" t="s">
        <v>14</v>
      </c>
      <c r="CG2330" t="s">
        <v>696</v>
      </c>
      <c r="CH2330" t="s">
        <v>22075</v>
      </c>
      <c r="CJ2330" t="s">
        <v>373</v>
      </c>
      <c r="CK2330" t="s">
        <v>24</v>
      </c>
      <c r="CL2330" s="13"/>
      <c r="CM2330" s="4" t="str">
        <f>_xlfn.XLOOKUP($CG2330,tbl_area_24_07_2024[Nombre Área],tbl_area_24_07_2024[Estado],"Si no se encuentra",2,)</f>
        <v>Hidalgo</v>
      </c>
      <c r="CN2330" s="4" t="str">
        <f>_xlfn.XLOOKUP($CG2330,tbl_area_24_07_2024[Nombre Área],tbl_area_24_07_2024[Estructura],"Si no se encuentra",2,)</f>
        <v>Juntas Distritales</v>
      </c>
    </row>
    <row r="2331" spans="1:92" ht="20" x14ac:dyDescent="0.85">
      <c r="A2331" t="s">
        <v>22073</v>
      </c>
      <c r="B2331" t="s">
        <v>22074</v>
      </c>
      <c r="C2331" t="s">
        <v>22075</v>
      </c>
      <c r="D2331" t="s">
        <v>2199</v>
      </c>
      <c r="E2331" t="s">
        <v>2507</v>
      </c>
      <c r="F2331" t="s">
        <v>2201</v>
      </c>
      <c r="G2331" t="s">
        <v>20248</v>
      </c>
      <c r="H2331" t="s">
        <v>14</v>
      </c>
      <c r="I2331" t="s">
        <v>20046</v>
      </c>
      <c r="J2331" t="s">
        <v>20249</v>
      </c>
      <c r="K2331" t="s">
        <v>26333</v>
      </c>
      <c r="L2331" t="s">
        <v>14</v>
      </c>
      <c r="M2331" t="s">
        <v>14</v>
      </c>
      <c r="N2331" t="s">
        <v>20193</v>
      </c>
      <c r="O2331" t="s">
        <v>26333</v>
      </c>
      <c r="P2331" t="s">
        <v>14</v>
      </c>
      <c r="Q2331" t="s">
        <v>26333</v>
      </c>
      <c r="R2331" t="s">
        <v>26333</v>
      </c>
      <c r="S2331" t="s">
        <v>14</v>
      </c>
      <c r="T2331" t="s">
        <v>14</v>
      </c>
      <c r="U2331" t="s">
        <v>14</v>
      </c>
      <c r="V2331" t="s">
        <v>14</v>
      </c>
      <c r="W2331" t="s">
        <v>1646</v>
      </c>
      <c r="X2331" t="s">
        <v>1369</v>
      </c>
      <c r="Y2331" t="s">
        <v>210</v>
      </c>
      <c r="Z2331" t="s">
        <v>12</v>
      </c>
      <c r="AA2331" t="s">
        <v>14</v>
      </c>
      <c r="AB2331" t="s">
        <v>26333</v>
      </c>
      <c r="AC2331" t="s">
        <v>20250</v>
      </c>
      <c r="AD2331" t="s">
        <v>2348</v>
      </c>
      <c r="AE2331" t="s">
        <v>20251</v>
      </c>
      <c r="AF2331" t="s">
        <v>1442</v>
      </c>
      <c r="AG2331" t="s">
        <v>14</v>
      </c>
      <c r="AH2331" t="s">
        <v>2209</v>
      </c>
      <c r="AI2331" t="s">
        <v>15960</v>
      </c>
      <c r="AJ2331" t="s">
        <v>1168</v>
      </c>
      <c r="AK2331" t="s">
        <v>20075</v>
      </c>
      <c r="AL2331" t="s">
        <v>1446</v>
      </c>
      <c r="AM2331" t="s">
        <v>20075</v>
      </c>
      <c r="AN2331" t="s">
        <v>1179</v>
      </c>
      <c r="AO2331" t="s">
        <v>373</v>
      </c>
      <c r="AP2331" t="s">
        <v>26305</v>
      </c>
      <c r="AQ2331" t="s">
        <v>14</v>
      </c>
      <c r="AR2331" t="s">
        <v>14</v>
      </c>
      <c r="AS2331" t="s">
        <v>14</v>
      </c>
      <c r="AT2331" t="s">
        <v>14</v>
      </c>
      <c r="AU2331" t="s">
        <v>5158</v>
      </c>
      <c r="AV2331" t="s">
        <v>20051</v>
      </c>
      <c r="AW2331" t="s">
        <v>20051</v>
      </c>
      <c r="AX2331" t="s">
        <v>20051</v>
      </c>
      <c r="AY2331" t="s">
        <v>20252</v>
      </c>
      <c r="AZ2331" t="s">
        <v>22356</v>
      </c>
      <c r="BA2331" t="s">
        <v>22356</v>
      </c>
      <c r="BB2331" t="s">
        <v>22356</v>
      </c>
      <c r="BC2331">
        <v>2717.52</v>
      </c>
      <c r="BD2331">
        <v>3118.34</v>
      </c>
      <c r="BE2331" t="s">
        <v>14</v>
      </c>
      <c r="BF2331" t="s">
        <v>14</v>
      </c>
      <c r="BG2331" t="s">
        <v>2214</v>
      </c>
      <c r="BH2331" t="s">
        <v>14</v>
      </c>
      <c r="BI2331" t="s">
        <v>22092</v>
      </c>
      <c r="BJ2331" t="s">
        <v>20193</v>
      </c>
      <c r="BK2331" t="s">
        <v>14</v>
      </c>
      <c r="BL2331" t="s">
        <v>22356</v>
      </c>
      <c r="BM2331" t="s">
        <v>22356</v>
      </c>
      <c r="BN2331" t="s">
        <v>20235</v>
      </c>
      <c r="BO2331" t="s">
        <v>14</v>
      </c>
      <c r="BP2331" t="s">
        <v>26333</v>
      </c>
      <c r="BQ2331" t="s">
        <v>2217</v>
      </c>
      <c r="BR2331" t="s">
        <v>2303</v>
      </c>
      <c r="BS2331" t="s">
        <v>2376</v>
      </c>
      <c r="BT2331" t="s">
        <v>14</v>
      </c>
      <c r="BU2331" t="s">
        <v>14</v>
      </c>
      <c r="BV2331" t="s">
        <v>14</v>
      </c>
      <c r="BW2331" t="s">
        <v>14</v>
      </c>
      <c r="BX2331" t="s">
        <v>14</v>
      </c>
      <c r="BY2331" t="s">
        <v>2220</v>
      </c>
      <c r="BZ2331" t="s">
        <v>26333</v>
      </c>
      <c r="CA2331" t="s">
        <v>14</v>
      </c>
      <c r="CB2331" t="s">
        <v>14</v>
      </c>
      <c r="CC2331" t="s">
        <v>14</v>
      </c>
      <c r="CD2331" t="s">
        <v>14</v>
      </c>
      <c r="CE2331" t="s">
        <v>14</v>
      </c>
      <c r="CF2331" t="s">
        <v>14</v>
      </c>
      <c r="CG2331" t="s">
        <v>696</v>
      </c>
      <c r="CH2331" t="s">
        <v>22075</v>
      </c>
      <c r="CJ2331" t="s">
        <v>373</v>
      </c>
      <c r="CK2331" t="s">
        <v>24</v>
      </c>
      <c r="CL2331" s="13"/>
      <c r="CM2331" s="4" t="str">
        <f>_xlfn.XLOOKUP($CG2331,tbl_area_24_07_2024[Nombre Área],tbl_area_24_07_2024[Estado],"Si no se encuentra",2,)</f>
        <v>Hidalgo</v>
      </c>
      <c r="CN2331" s="4" t="str">
        <f>_xlfn.XLOOKUP($CG2331,tbl_area_24_07_2024[Nombre Área],tbl_area_24_07_2024[Estructura],"Si no se encuentra",2,)</f>
        <v>Juntas Distritales</v>
      </c>
    </row>
    <row r="2332" spans="1:92" ht="20" x14ac:dyDescent="0.85">
      <c r="A2332" t="s">
        <v>22073</v>
      </c>
      <c r="B2332" t="s">
        <v>22074</v>
      </c>
      <c r="C2332" t="s">
        <v>22075</v>
      </c>
      <c r="D2332" t="s">
        <v>2199</v>
      </c>
      <c r="E2332" t="s">
        <v>2507</v>
      </c>
      <c r="F2332" t="s">
        <v>2201</v>
      </c>
      <c r="G2332" t="s">
        <v>20253</v>
      </c>
      <c r="H2332" t="s">
        <v>14</v>
      </c>
      <c r="I2332" t="s">
        <v>20046</v>
      </c>
      <c r="J2332" t="s">
        <v>20254</v>
      </c>
      <c r="K2332" t="s">
        <v>26334</v>
      </c>
      <c r="L2332" t="s">
        <v>14</v>
      </c>
      <c r="M2332" t="s">
        <v>14</v>
      </c>
      <c r="N2332" t="s">
        <v>20255</v>
      </c>
      <c r="O2332" t="s">
        <v>26334</v>
      </c>
      <c r="P2332" t="s">
        <v>14</v>
      </c>
      <c r="Q2332" t="s">
        <v>26334</v>
      </c>
      <c r="R2332" t="s">
        <v>26334</v>
      </c>
      <c r="S2332" t="s">
        <v>14</v>
      </c>
      <c r="T2332" t="s">
        <v>14</v>
      </c>
      <c r="U2332" t="s">
        <v>14</v>
      </c>
      <c r="V2332" t="s">
        <v>14</v>
      </c>
      <c r="W2332" t="s">
        <v>14</v>
      </c>
      <c r="X2332" t="s">
        <v>14</v>
      </c>
      <c r="Y2332" t="s">
        <v>14</v>
      </c>
      <c r="Z2332" t="s">
        <v>14</v>
      </c>
      <c r="AA2332" t="s">
        <v>20256</v>
      </c>
      <c r="AB2332" t="s">
        <v>26334</v>
      </c>
      <c r="AC2332" t="s">
        <v>20257</v>
      </c>
      <c r="AD2332" t="s">
        <v>2207</v>
      </c>
      <c r="AE2332" t="s">
        <v>20258</v>
      </c>
      <c r="AF2332" t="s">
        <v>1517</v>
      </c>
      <c r="AG2332" t="s">
        <v>20259</v>
      </c>
      <c r="AH2332" t="s">
        <v>2209</v>
      </c>
      <c r="AI2332" t="s">
        <v>20260</v>
      </c>
      <c r="AJ2332" t="s">
        <v>1168</v>
      </c>
      <c r="AK2332" t="s">
        <v>2080</v>
      </c>
      <c r="AL2332" t="s">
        <v>1468</v>
      </c>
      <c r="AM2332" t="s">
        <v>2080</v>
      </c>
      <c r="AN2332" t="s">
        <v>1179</v>
      </c>
      <c r="AO2332" t="s">
        <v>373</v>
      </c>
      <c r="AP2332" t="s">
        <v>26335</v>
      </c>
      <c r="AQ2332" t="s">
        <v>14</v>
      </c>
      <c r="AR2332" t="s">
        <v>14</v>
      </c>
      <c r="AS2332" t="s">
        <v>14</v>
      </c>
      <c r="AT2332" t="s">
        <v>14</v>
      </c>
      <c r="AU2332" t="s">
        <v>5158</v>
      </c>
      <c r="AV2332" t="s">
        <v>20051</v>
      </c>
      <c r="AW2332" t="s">
        <v>20051</v>
      </c>
      <c r="AX2332" t="s">
        <v>20051</v>
      </c>
      <c r="AY2332" t="s">
        <v>20261</v>
      </c>
      <c r="AZ2332" t="s">
        <v>22164</v>
      </c>
      <c r="BA2332" t="s">
        <v>22164</v>
      </c>
      <c r="BB2332" t="s">
        <v>22164</v>
      </c>
      <c r="BC2332">
        <v>1720.98</v>
      </c>
      <c r="BD2332">
        <v>1996.34</v>
      </c>
      <c r="BE2332" t="s">
        <v>14</v>
      </c>
      <c r="BF2332" t="s">
        <v>14</v>
      </c>
      <c r="BG2332" t="s">
        <v>2214</v>
      </c>
      <c r="BH2332" t="s">
        <v>14</v>
      </c>
      <c r="BI2332" t="s">
        <v>22092</v>
      </c>
      <c r="BJ2332" t="s">
        <v>20255</v>
      </c>
      <c r="BK2332" t="s">
        <v>14</v>
      </c>
      <c r="BL2332" t="s">
        <v>22164</v>
      </c>
      <c r="BM2332" t="s">
        <v>22164</v>
      </c>
      <c r="BN2332" t="s">
        <v>20262</v>
      </c>
      <c r="BO2332" t="s">
        <v>14</v>
      </c>
      <c r="BP2332" t="s">
        <v>26334</v>
      </c>
      <c r="BQ2332" t="s">
        <v>2217</v>
      </c>
      <c r="BR2332" t="s">
        <v>2303</v>
      </c>
      <c r="BS2332" t="s">
        <v>2376</v>
      </c>
      <c r="BT2332" t="s">
        <v>14</v>
      </c>
      <c r="BU2332" t="s">
        <v>14</v>
      </c>
      <c r="BV2332" t="s">
        <v>14</v>
      </c>
      <c r="BW2332" t="s">
        <v>14</v>
      </c>
      <c r="BX2332" t="s">
        <v>14</v>
      </c>
      <c r="BY2332" t="s">
        <v>2220</v>
      </c>
      <c r="BZ2332" t="s">
        <v>26334</v>
      </c>
      <c r="CA2332" t="s">
        <v>14</v>
      </c>
      <c r="CB2332" t="s">
        <v>14</v>
      </c>
      <c r="CC2332" t="s">
        <v>14</v>
      </c>
      <c r="CD2332" t="s">
        <v>14</v>
      </c>
      <c r="CE2332" t="s">
        <v>14</v>
      </c>
      <c r="CF2332" t="s">
        <v>14</v>
      </c>
      <c r="CG2332" t="s">
        <v>696</v>
      </c>
      <c r="CH2332" t="s">
        <v>22075</v>
      </c>
      <c r="CJ2332" t="s">
        <v>373</v>
      </c>
      <c r="CK2332" t="s">
        <v>24</v>
      </c>
      <c r="CL2332" s="13"/>
      <c r="CM2332" s="4" t="str">
        <f>_xlfn.XLOOKUP($CG2332,tbl_area_24_07_2024[Nombre Área],tbl_area_24_07_2024[Estado],"Si no se encuentra",2,)</f>
        <v>Hidalgo</v>
      </c>
      <c r="CN2332" s="4" t="str">
        <f>_xlfn.XLOOKUP($CG2332,tbl_area_24_07_2024[Nombre Área],tbl_area_24_07_2024[Estructura],"Si no se encuentra",2,)</f>
        <v>Juntas Distritales</v>
      </c>
    </row>
    <row r="2333" spans="1:92" ht="20" x14ac:dyDescent="0.85">
      <c r="A2333" t="s">
        <v>22073</v>
      </c>
      <c r="B2333" t="s">
        <v>22074</v>
      </c>
      <c r="C2333" t="s">
        <v>22075</v>
      </c>
      <c r="D2333" t="s">
        <v>2199</v>
      </c>
      <c r="E2333" t="s">
        <v>2507</v>
      </c>
      <c r="F2333" t="s">
        <v>2201</v>
      </c>
      <c r="G2333" t="s">
        <v>20263</v>
      </c>
      <c r="H2333" t="s">
        <v>14</v>
      </c>
      <c r="I2333" t="s">
        <v>20046</v>
      </c>
      <c r="J2333" t="s">
        <v>20264</v>
      </c>
      <c r="K2333" t="s">
        <v>26336</v>
      </c>
      <c r="L2333" t="s">
        <v>14</v>
      </c>
      <c r="M2333" t="s">
        <v>14</v>
      </c>
      <c r="N2333" t="s">
        <v>20255</v>
      </c>
      <c r="O2333" t="s">
        <v>26336</v>
      </c>
      <c r="P2333" t="s">
        <v>14</v>
      </c>
      <c r="Q2333" t="s">
        <v>26336</v>
      </c>
      <c r="R2333" t="s">
        <v>26336</v>
      </c>
      <c r="S2333" t="s">
        <v>14</v>
      </c>
      <c r="T2333" t="s">
        <v>14</v>
      </c>
      <c r="U2333" t="s">
        <v>14</v>
      </c>
      <c r="V2333" t="s">
        <v>14</v>
      </c>
      <c r="W2333" t="s">
        <v>14</v>
      </c>
      <c r="X2333" t="s">
        <v>14</v>
      </c>
      <c r="Y2333" t="s">
        <v>14</v>
      </c>
      <c r="Z2333" t="s">
        <v>14</v>
      </c>
      <c r="AA2333" t="s">
        <v>20256</v>
      </c>
      <c r="AB2333" t="s">
        <v>26336</v>
      </c>
      <c r="AC2333" t="s">
        <v>20257</v>
      </c>
      <c r="AD2333" t="s">
        <v>2207</v>
      </c>
      <c r="AE2333" t="s">
        <v>20258</v>
      </c>
      <c r="AF2333" t="s">
        <v>1517</v>
      </c>
      <c r="AG2333" t="s">
        <v>20259</v>
      </c>
      <c r="AH2333" t="s">
        <v>2209</v>
      </c>
      <c r="AI2333" t="s">
        <v>20260</v>
      </c>
      <c r="AJ2333" t="s">
        <v>1168</v>
      </c>
      <c r="AK2333" t="s">
        <v>2080</v>
      </c>
      <c r="AL2333" t="s">
        <v>1468</v>
      </c>
      <c r="AM2333" t="s">
        <v>2080</v>
      </c>
      <c r="AN2333" t="s">
        <v>1179</v>
      </c>
      <c r="AO2333" t="s">
        <v>373</v>
      </c>
      <c r="AP2333" t="s">
        <v>26335</v>
      </c>
      <c r="AQ2333" t="s">
        <v>14</v>
      </c>
      <c r="AR2333" t="s">
        <v>14</v>
      </c>
      <c r="AS2333" t="s">
        <v>14</v>
      </c>
      <c r="AT2333" t="s">
        <v>14</v>
      </c>
      <c r="AU2333" t="s">
        <v>5158</v>
      </c>
      <c r="AV2333" t="s">
        <v>20051</v>
      </c>
      <c r="AW2333" t="s">
        <v>20051</v>
      </c>
      <c r="AX2333" t="s">
        <v>20051</v>
      </c>
      <c r="AY2333" t="s">
        <v>20265</v>
      </c>
      <c r="AZ2333" t="s">
        <v>22164</v>
      </c>
      <c r="BA2333" t="s">
        <v>22164</v>
      </c>
      <c r="BB2333" t="s">
        <v>22164</v>
      </c>
      <c r="BC2333">
        <v>1008.65</v>
      </c>
      <c r="BD2333">
        <v>1170.03</v>
      </c>
      <c r="BE2333" t="s">
        <v>14</v>
      </c>
      <c r="BF2333" t="s">
        <v>14</v>
      </c>
      <c r="BG2333" t="s">
        <v>2214</v>
      </c>
      <c r="BH2333" t="s">
        <v>14</v>
      </c>
      <c r="BI2333" t="s">
        <v>22092</v>
      </c>
      <c r="BJ2333" t="s">
        <v>20255</v>
      </c>
      <c r="BK2333" t="s">
        <v>14</v>
      </c>
      <c r="BL2333" t="s">
        <v>22164</v>
      </c>
      <c r="BM2333" t="s">
        <v>22164</v>
      </c>
      <c r="BN2333" t="s">
        <v>20266</v>
      </c>
      <c r="BO2333" t="s">
        <v>14</v>
      </c>
      <c r="BP2333" t="s">
        <v>26336</v>
      </c>
      <c r="BQ2333" t="s">
        <v>2217</v>
      </c>
      <c r="BR2333" t="s">
        <v>2303</v>
      </c>
      <c r="BS2333" t="s">
        <v>2376</v>
      </c>
      <c r="BT2333" t="s">
        <v>14</v>
      </c>
      <c r="BU2333" t="s">
        <v>14</v>
      </c>
      <c r="BV2333" t="s">
        <v>14</v>
      </c>
      <c r="BW2333" t="s">
        <v>14</v>
      </c>
      <c r="BX2333" t="s">
        <v>14</v>
      </c>
      <c r="BY2333" t="s">
        <v>2220</v>
      </c>
      <c r="BZ2333" t="s">
        <v>26336</v>
      </c>
      <c r="CA2333" t="s">
        <v>14</v>
      </c>
      <c r="CB2333" t="s">
        <v>14</v>
      </c>
      <c r="CC2333" t="s">
        <v>14</v>
      </c>
      <c r="CD2333" t="s">
        <v>14</v>
      </c>
      <c r="CE2333" t="s">
        <v>14</v>
      </c>
      <c r="CF2333" t="s">
        <v>14</v>
      </c>
      <c r="CG2333" t="s">
        <v>696</v>
      </c>
      <c r="CH2333" t="s">
        <v>22075</v>
      </c>
      <c r="CJ2333" t="s">
        <v>373</v>
      </c>
      <c r="CK2333" t="s">
        <v>24</v>
      </c>
      <c r="CL2333" s="13"/>
      <c r="CM2333" s="4" t="str">
        <f>_xlfn.XLOOKUP($CG2333,tbl_area_24_07_2024[Nombre Área],tbl_area_24_07_2024[Estado],"Si no se encuentra",2,)</f>
        <v>Hidalgo</v>
      </c>
      <c r="CN2333" s="4" t="str">
        <f>_xlfn.XLOOKUP($CG2333,tbl_area_24_07_2024[Nombre Área],tbl_area_24_07_2024[Estructura],"Si no se encuentra",2,)</f>
        <v>Juntas Distritales</v>
      </c>
    </row>
    <row r="2334" spans="1:92" ht="20" x14ac:dyDescent="0.85">
      <c r="A2334" t="s">
        <v>22073</v>
      </c>
      <c r="B2334" t="s">
        <v>22074</v>
      </c>
      <c r="C2334" t="s">
        <v>22075</v>
      </c>
      <c r="D2334" t="s">
        <v>2199</v>
      </c>
      <c r="E2334" t="s">
        <v>2507</v>
      </c>
      <c r="F2334" t="s">
        <v>2201</v>
      </c>
      <c r="G2334" t="s">
        <v>20267</v>
      </c>
      <c r="H2334" t="s">
        <v>14</v>
      </c>
      <c r="I2334" t="s">
        <v>20046</v>
      </c>
      <c r="J2334" t="s">
        <v>20268</v>
      </c>
      <c r="K2334" t="s">
        <v>26337</v>
      </c>
      <c r="L2334" t="s">
        <v>14</v>
      </c>
      <c r="M2334" t="s">
        <v>14</v>
      </c>
      <c r="N2334" t="s">
        <v>20255</v>
      </c>
      <c r="O2334" t="s">
        <v>26337</v>
      </c>
      <c r="P2334" t="s">
        <v>14</v>
      </c>
      <c r="Q2334" t="s">
        <v>26337</v>
      </c>
      <c r="R2334" t="s">
        <v>26337</v>
      </c>
      <c r="S2334" t="s">
        <v>14</v>
      </c>
      <c r="T2334" t="s">
        <v>14</v>
      </c>
      <c r="U2334" t="s">
        <v>14</v>
      </c>
      <c r="V2334" t="s">
        <v>14</v>
      </c>
      <c r="W2334" t="s">
        <v>14</v>
      </c>
      <c r="X2334" t="s">
        <v>14</v>
      </c>
      <c r="Y2334" t="s">
        <v>14</v>
      </c>
      <c r="Z2334" t="s">
        <v>14</v>
      </c>
      <c r="AA2334" t="s">
        <v>20256</v>
      </c>
      <c r="AB2334" t="s">
        <v>26337</v>
      </c>
      <c r="AC2334" t="s">
        <v>20257</v>
      </c>
      <c r="AD2334" t="s">
        <v>2207</v>
      </c>
      <c r="AE2334" t="s">
        <v>20258</v>
      </c>
      <c r="AF2334" t="s">
        <v>1517</v>
      </c>
      <c r="AG2334" t="s">
        <v>20259</v>
      </c>
      <c r="AH2334" t="s">
        <v>2209</v>
      </c>
      <c r="AI2334" t="s">
        <v>20260</v>
      </c>
      <c r="AJ2334" t="s">
        <v>1168</v>
      </c>
      <c r="AK2334" t="s">
        <v>2080</v>
      </c>
      <c r="AL2334" t="s">
        <v>1468</v>
      </c>
      <c r="AM2334" t="s">
        <v>2080</v>
      </c>
      <c r="AN2334" t="s">
        <v>1179</v>
      </c>
      <c r="AO2334" t="s">
        <v>373</v>
      </c>
      <c r="AP2334" t="s">
        <v>26335</v>
      </c>
      <c r="AQ2334" t="s">
        <v>14</v>
      </c>
      <c r="AR2334" t="s">
        <v>14</v>
      </c>
      <c r="AS2334" t="s">
        <v>14</v>
      </c>
      <c r="AT2334" t="s">
        <v>14</v>
      </c>
      <c r="AU2334" t="s">
        <v>5158</v>
      </c>
      <c r="AV2334" t="s">
        <v>20051</v>
      </c>
      <c r="AW2334" t="s">
        <v>20051</v>
      </c>
      <c r="AX2334" t="s">
        <v>20051</v>
      </c>
      <c r="AY2334" t="s">
        <v>20269</v>
      </c>
      <c r="AZ2334" t="s">
        <v>22168</v>
      </c>
      <c r="BA2334" t="s">
        <v>22168</v>
      </c>
      <c r="BB2334" t="s">
        <v>22168</v>
      </c>
      <c r="BC2334">
        <v>1090.9000000000001</v>
      </c>
      <c r="BD2334">
        <v>1265.44</v>
      </c>
      <c r="BE2334" t="s">
        <v>14</v>
      </c>
      <c r="BF2334" t="s">
        <v>14</v>
      </c>
      <c r="BG2334" t="s">
        <v>2214</v>
      </c>
      <c r="BH2334" t="s">
        <v>14</v>
      </c>
      <c r="BI2334" t="s">
        <v>22092</v>
      </c>
      <c r="BJ2334" t="s">
        <v>20255</v>
      </c>
      <c r="BK2334" t="s">
        <v>14</v>
      </c>
      <c r="BL2334" t="s">
        <v>22168</v>
      </c>
      <c r="BM2334" t="s">
        <v>22168</v>
      </c>
      <c r="BN2334" t="s">
        <v>20270</v>
      </c>
      <c r="BO2334" t="s">
        <v>14</v>
      </c>
      <c r="BP2334" t="s">
        <v>26337</v>
      </c>
      <c r="BQ2334" t="s">
        <v>2217</v>
      </c>
      <c r="BR2334" t="s">
        <v>2303</v>
      </c>
      <c r="BS2334" t="s">
        <v>2376</v>
      </c>
      <c r="BT2334" t="s">
        <v>14</v>
      </c>
      <c r="BU2334" t="s">
        <v>14</v>
      </c>
      <c r="BV2334" t="s">
        <v>14</v>
      </c>
      <c r="BW2334" t="s">
        <v>14</v>
      </c>
      <c r="BX2334" t="s">
        <v>14</v>
      </c>
      <c r="BY2334" t="s">
        <v>2220</v>
      </c>
      <c r="BZ2334" t="s">
        <v>26337</v>
      </c>
      <c r="CA2334" t="s">
        <v>14</v>
      </c>
      <c r="CB2334" t="s">
        <v>14</v>
      </c>
      <c r="CC2334" t="s">
        <v>14</v>
      </c>
      <c r="CD2334" t="s">
        <v>14</v>
      </c>
      <c r="CE2334" t="s">
        <v>14</v>
      </c>
      <c r="CF2334" t="s">
        <v>14</v>
      </c>
      <c r="CG2334" t="s">
        <v>696</v>
      </c>
      <c r="CH2334" t="s">
        <v>22075</v>
      </c>
      <c r="CJ2334" t="s">
        <v>373</v>
      </c>
      <c r="CK2334" t="s">
        <v>24</v>
      </c>
      <c r="CL2334" s="13"/>
      <c r="CM2334" s="4" t="str">
        <f>_xlfn.XLOOKUP($CG2334,tbl_area_24_07_2024[Nombre Área],tbl_area_24_07_2024[Estado],"Si no se encuentra",2,)</f>
        <v>Hidalgo</v>
      </c>
      <c r="CN2334" s="4" t="str">
        <f>_xlfn.XLOOKUP($CG2334,tbl_area_24_07_2024[Nombre Área],tbl_area_24_07_2024[Estructura],"Si no se encuentra",2,)</f>
        <v>Juntas Distritales</v>
      </c>
    </row>
    <row r="2335" spans="1:92" ht="20" x14ac:dyDescent="0.85">
      <c r="A2335" t="s">
        <v>22073</v>
      </c>
      <c r="B2335" t="s">
        <v>22074</v>
      </c>
      <c r="C2335" t="s">
        <v>22075</v>
      </c>
      <c r="D2335" t="s">
        <v>2199</v>
      </c>
      <c r="E2335" t="s">
        <v>2507</v>
      </c>
      <c r="F2335" t="s">
        <v>2201</v>
      </c>
      <c r="G2335" t="s">
        <v>20271</v>
      </c>
      <c r="H2335" t="s">
        <v>14</v>
      </c>
      <c r="I2335" t="s">
        <v>20046</v>
      </c>
      <c r="J2335" t="s">
        <v>20272</v>
      </c>
      <c r="K2335" t="s">
        <v>26338</v>
      </c>
      <c r="L2335" t="s">
        <v>14</v>
      </c>
      <c r="M2335" t="s">
        <v>14</v>
      </c>
      <c r="N2335" t="s">
        <v>20273</v>
      </c>
      <c r="O2335" t="s">
        <v>26338</v>
      </c>
      <c r="P2335" t="s">
        <v>14</v>
      </c>
      <c r="Q2335" t="s">
        <v>26338</v>
      </c>
      <c r="R2335" t="s">
        <v>26338</v>
      </c>
      <c r="S2335" t="s">
        <v>14</v>
      </c>
      <c r="T2335" t="s">
        <v>14</v>
      </c>
      <c r="U2335" t="s">
        <v>14</v>
      </c>
      <c r="V2335" t="s">
        <v>14</v>
      </c>
      <c r="W2335" t="s">
        <v>178</v>
      </c>
      <c r="X2335" t="s">
        <v>271</v>
      </c>
      <c r="Y2335" t="s">
        <v>39</v>
      </c>
      <c r="Z2335" t="s">
        <v>18</v>
      </c>
      <c r="AA2335" t="s">
        <v>14</v>
      </c>
      <c r="AB2335" t="s">
        <v>26338</v>
      </c>
      <c r="AC2335" t="s">
        <v>20274</v>
      </c>
      <c r="AD2335" t="s">
        <v>2365</v>
      </c>
      <c r="AE2335" t="s">
        <v>9258</v>
      </c>
      <c r="AF2335" t="s">
        <v>1459</v>
      </c>
      <c r="AG2335" t="s">
        <v>14</v>
      </c>
      <c r="AH2335" t="s">
        <v>2209</v>
      </c>
      <c r="AI2335" t="s">
        <v>20115</v>
      </c>
      <c r="AJ2335" t="s">
        <v>1168</v>
      </c>
      <c r="AK2335" t="s">
        <v>20075</v>
      </c>
      <c r="AL2335" t="s">
        <v>1446</v>
      </c>
      <c r="AM2335" t="s">
        <v>20075</v>
      </c>
      <c r="AN2335" t="s">
        <v>1179</v>
      </c>
      <c r="AO2335" t="s">
        <v>373</v>
      </c>
      <c r="AP2335" t="s">
        <v>26305</v>
      </c>
      <c r="AQ2335" t="s">
        <v>14</v>
      </c>
      <c r="AR2335" t="s">
        <v>14</v>
      </c>
      <c r="AS2335" t="s">
        <v>14</v>
      </c>
      <c r="AT2335" t="s">
        <v>14</v>
      </c>
      <c r="AU2335" t="s">
        <v>5158</v>
      </c>
      <c r="AV2335" t="s">
        <v>20051</v>
      </c>
      <c r="AW2335" t="s">
        <v>20051</v>
      </c>
      <c r="AX2335" t="s">
        <v>20051</v>
      </c>
      <c r="AY2335" t="s">
        <v>20275</v>
      </c>
      <c r="AZ2335" t="s">
        <v>22169</v>
      </c>
      <c r="BA2335" t="s">
        <v>22169</v>
      </c>
      <c r="BB2335" t="s">
        <v>22169</v>
      </c>
      <c r="BC2335">
        <v>4224.1400000000003</v>
      </c>
      <c r="BD2335">
        <v>4900</v>
      </c>
      <c r="BE2335" t="s">
        <v>14</v>
      </c>
      <c r="BF2335" t="s">
        <v>14</v>
      </c>
      <c r="BG2335" t="s">
        <v>2214</v>
      </c>
      <c r="BH2335" t="s">
        <v>14</v>
      </c>
      <c r="BI2335" t="s">
        <v>22092</v>
      </c>
      <c r="BJ2335" t="s">
        <v>20273</v>
      </c>
      <c r="BK2335" t="s">
        <v>14</v>
      </c>
      <c r="BL2335" t="s">
        <v>22169</v>
      </c>
      <c r="BM2335" t="s">
        <v>22169</v>
      </c>
      <c r="BN2335" t="s">
        <v>20276</v>
      </c>
      <c r="BO2335" t="s">
        <v>14</v>
      </c>
      <c r="BP2335" t="s">
        <v>26338</v>
      </c>
      <c r="BQ2335" t="s">
        <v>2217</v>
      </c>
      <c r="BR2335" t="s">
        <v>2303</v>
      </c>
      <c r="BS2335" t="s">
        <v>2376</v>
      </c>
      <c r="BT2335" t="s">
        <v>14</v>
      </c>
      <c r="BU2335" t="s">
        <v>14</v>
      </c>
      <c r="BV2335" t="s">
        <v>14</v>
      </c>
      <c r="BW2335" t="s">
        <v>14</v>
      </c>
      <c r="BX2335" t="s">
        <v>14</v>
      </c>
      <c r="BY2335" t="s">
        <v>2220</v>
      </c>
      <c r="BZ2335" t="s">
        <v>26338</v>
      </c>
      <c r="CA2335" t="s">
        <v>14</v>
      </c>
      <c r="CB2335" t="s">
        <v>14</v>
      </c>
      <c r="CC2335" t="s">
        <v>14</v>
      </c>
      <c r="CD2335" t="s">
        <v>14</v>
      </c>
      <c r="CE2335" t="s">
        <v>14</v>
      </c>
      <c r="CF2335" t="s">
        <v>14</v>
      </c>
      <c r="CG2335" t="s">
        <v>696</v>
      </c>
      <c r="CH2335" t="s">
        <v>22075</v>
      </c>
      <c r="CJ2335" t="s">
        <v>373</v>
      </c>
      <c r="CK2335" t="s">
        <v>24</v>
      </c>
      <c r="CL2335" s="13"/>
      <c r="CM2335" s="4" t="str">
        <f>_xlfn.XLOOKUP($CG2335,tbl_area_24_07_2024[Nombre Área],tbl_area_24_07_2024[Estado],"Si no se encuentra",2,)</f>
        <v>Hidalgo</v>
      </c>
      <c r="CN2335" s="4" t="str">
        <f>_xlfn.XLOOKUP($CG2335,tbl_area_24_07_2024[Nombre Área],tbl_area_24_07_2024[Estructura],"Si no se encuentra",2,)</f>
        <v>Juntas Distritales</v>
      </c>
    </row>
    <row r="2336" spans="1:92" ht="20" x14ac:dyDescent="0.85">
      <c r="A2336" t="s">
        <v>22073</v>
      </c>
      <c r="B2336" t="s">
        <v>22074</v>
      </c>
      <c r="C2336" t="s">
        <v>22075</v>
      </c>
      <c r="D2336" t="s">
        <v>2199</v>
      </c>
      <c r="E2336" t="s">
        <v>2507</v>
      </c>
      <c r="F2336" t="s">
        <v>2201</v>
      </c>
      <c r="G2336" t="s">
        <v>20277</v>
      </c>
      <c r="H2336" t="s">
        <v>14</v>
      </c>
      <c r="I2336" t="s">
        <v>20046</v>
      </c>
      <c r="J2336" t="s">
        <v>20278</v>
      </c>
      <c r="K2336" t="s">
        <v>26339</v>
      </c>
      <c r="L2336" t="s">
        <v>14</v>
      </c>
      <c r="M2336" t="s">
        <v>14</v>
      </c>
      <c r="N2336" t="s">
        <v>20273</v>
      </c>
      <c r="O2336" t="s">
        <v>26339</v>
      </c>
      <c r="P2336" t="s">
        <v>14</v>
      </c>
      <c r="Q2336" t="s">
        <v>26339</v>
      </c>
      <c r="R2336" t="s">
        <v>26339</v>
      </c>
      <c r="S2336" t="s">
        <v>14</v>
      </c>
      <c r="T2336" t="s">
        <v>14</v>
      </c>
      <c r="U2336" t="s">
        <v>14</v>
      </c>
      <c r="V2336" t="s">
        <v>14</v>
      </c>
      <c r="W2336" t="s">
        <v>178</v>
      </c>
      <c r="X2336" t="s">
        <v>271</v>
      </c>
      <c r="Y2336" t="s">
        <v>39</v>
      </c>
      <c r="Z2336" t="s">
        <v>18</v>
      </c>
      <c r="AA2336" t="s">
        <v>14</v>
      </c>
      <c r="AB2336" t="s">
        <v>26339</v>
      </c>
      <c r="AC2336" t="s">
        <v>20274</v>
      </c>
      <c r="AD2336" t="s">
        <v>2365</v>
      </c>
      <c r="AE2336" t="s">
        <v>9258</v>
      </c>
      <c r="AF2336" t="s">
        <v>1459</v>
      </c>
      <c r="AG2336" t="s">
        <v>14</v>
      </c>
      <c r="AH2336" t="s">
        <v>2209</v>
      </c>
      <c r="AI2336" t="s">
        <v>20115</v>
      </c>
      <c r="AJ2336" t="s">
        <v>1168</v>
      </c>
      <c r="AK2336" t="s">
        <v>20075</v>
      </c>
      <c r="AL2336" t="s">
        <v>1446</v>
      </c>
      <c r="AM2336" t="s">
        <v>20075</v>
      </c>
      <c r="AN2336" t="s">
        <v>1179</v>
      </c>
      <c r="AO2336" t="s">
        <v>373</v>
      </c>
      <c r="AP2336" t="s">
        <v>26305</v>
      </c>
      <c r="AQ2336" t="s">
        <v>14</v>
      </c>
      <c r="AR2336" t="s">
        <v>14</v>
      </c>
      <c r="AS2336" t="s">
        <v>14</v>
      </c>
      <c r="AT2336" t="s">
        <v>14</v>
      </c>
      <c r="AU2336" t="s">
        <v>5158</v>
      </c>
      <c r="AV2336" t="s">
        <v>20051</v>
      </c>
      <c r="AW2336" t="s">
        <v>20051</v>
      </c>
      <c r="AX2336" t="s">
        <v>20051</v>
      </c>
      <c r="AY2336" t="s">
        <v>20279</v>
      </c>
      <c r="AZ2336" t="s">
        <v>22169</v>
      </c>
      <c r="BA2336" t="s">
        <v>22169</v>
      </c>
      <c r="BB2336" t="s">
        <v>22169</v>
      </c>
      <c r="BC2336">
        <v>3362.07</v>
      </c>
      <c r="BD2336">
        <v>3900</v>
      </c>
      <c r="BE2336" t="s">
        <v>14</v>
      </c>
      <c r="BF2336" t="s">
        <v>14</v>
      </c>
      <c r="BG2336" t="s">
        <v>2214</v>
      </c>
      <c r="BH2336" t="s">
        <v>14</v>
      </c>
      <c r="BI2336" t="s">
        <v>22092</v>
      </c>
      <c r="BJ2336" t="s">
        <v>20273</v>
      </c>
      <c r="BK2336" t="s">
        <v>14</v>
      </c>
      <c r="BL2336" t="s">
        <v>22169</v>
      </c>
      <c r="BM2336" t="s">
        <v>22169</v>
      </c>
      <c r="BN2336" t="s">
        <v>20280</v>
      </c>
      <c r="BO2336" t="s">
        <v>14</v>
      </c>
      <c r="BP2336" t="s">
        <v>26339</v>
      </c>
      <c r="BQ2336" t="s">
        <v>2217</v>
      </c>
      <c r="BR2336" t="s">
        <v>2303</v>
      </c>
      <c r="BS2336" t="s">
        <v>2376</v>
      </c>
      <c r="BT2336" t="s">
        <v>14</v>
      </c>
      <c r="BU2336" t="s">
        <v>14</v>
      </c>
      <c r="BV2336" t="s">
        <v>14</v>
      </c>
      <c r="BW2336" t="s">
        <v>14</v>
      </c>
      <c r="BX2336" t="s">
        <v>14</v>
      </c>
      <c r="BY2336" t="s">
        <v>2220</v>
      </c>
      <c r="BZ2336" t="s">
        <v>26339</v>
      </c>
      <c r="CA2336" t="s">
        <v>14</v>
      </c>
      <c r="CB2336" t="s">
        <v>14</v>
      </c>
      <c r="CC2336" t="s">
        <v>14</v>
      </c>
      <c r="CD2336" t="s">
        <v>14</v>
      </c>
      <c r="CE2336" t="s">
        <v>14</v>
      </c>
      <c r="CF2336" t="s">
        <v>14</v>
      </c>
      <c r="CG2336" t="s">
        <v>696</v>
      </c>
      <c r="CH2336" t="s">
        <v>22075</v>
      </c>
      <c r="CJ2336" t="s">
        <v>373</v>
      </c>
      <c r="CK2336" t="s">
        <v>24</v>
      </c>
      <c r="CL2336" s="13"/>
      <c r="CM2336" s="4" t="str">
        <f>_xlfn.XLOOKUP($CG2336,tbl_area_24_07_2024[Nombre Área],tbl_area_24_07_2024[Estado],"Si no se encuentra",2,)</f>
        <v>Hidalgo</v>
      </c>
      <c r="CN2336" s="4" t="str">
        <f>_xlfn.XLOOKUP($CG2336,tbl_area_24_07_2024[Nombre Área],tbl_area_24_07_2024[Estructura],"Si no se encuentra",2,)</f>
        <v>Juntas Distritales</v>
      </c>
    </row>
    <row r="2337" spans="1:92" ht="20" x14ac:dyDescent="0.85">
      <c r="A2337" t="s">
        <v>22073</v>
      </c>
      <c r="B2337" t="s">
        <v>22074</v>
      </c>
      <c r="C2337" t="s">
        <v>22075</v>
      </c>
      <c r="D2337" t="s">
        <v>2199</v>
      </c>
      <c r="E2337" t="s">
        <v>2507</v>
      </c>
      <c r="F2337" t="s">
        <v>2201</v>
      </c>
      <c r="G2337" t="s">
        <v>20281</v>
      </c>
      <c r="H2337" t="s">
        <v>14</v>
      </c>
      <c r="I2337" t="s">
        <v>20046</v>
      </c>
      <c r="J2337" t="s">
        <v>20282</v>
      </c>
      <c r="K2337" t="s">
        <v>26340</v>
      </c>
      <c r="L2337" t="s">
        <v>14</v>
      </c>
      <c r="M2337" t="s">
        <v>14</v>
      </c>
      <c r="N2337" t="s">
        <v>20273</v>
      </c>
      <c r="O2337" t="s">
        <v>26340</v>
      </c>
      <c r="P2337" t="s">
        <v>14</v>
      </c>
      <c r="Q2337" t="s">
        <v>26340</v>
      </c>
      <c r="R2337" t="s">
        <v>26340</v>
      </c>
      <c r="S2337" t="s">
        <v>14</v>
      </c>
      <c r="T2337" t="s">
        <v>14</v>
      </c>
      <c r="U2337" t="s">
        <v>14</v>
      </c>
      <c r="V2337" t="s">
        <v>14</v>
      </c>
      <c r="W2337" t="s">
        <v>178</v>
      </c>
      <c r="X2337" t="s">
        <v>271</v>
      </c>
      <c r="Y2337" t="s">
        <v>39</v>
      </c>
      <c r="Z2337" t="s">
        <v>18</v>
      </c>
      <c r="AA2337" t="s">
        <v>14</v>
      </c>
      <c r="AB2337" t="s">
        <v>26340</v>
      </c>
      <c r="AC2337" t="s">
        <v>20274</v>
      </c>
      <c r="AD2337" t="s">
        <v>2365</v>
      </c>
      <c r="AE2337" t="s">
        <v>9258</v>
      </c>
      <c r="AF2337" t="s">
        <v>1459</v>
      </c>
      <c r="AG2337" t="s">
        <v>14</v>
      </c>
      <c r="AH2337" t="s">
        <v>2209</v>
      </c>
      <c r="AI2337" t="s">
        <v>20115</v>
      </c>
      <c r="AJ2337" t="s">
        <v>1168</v>
      </c>
      <c r="AK2337" t="s">
        <v>20075</v>
      </c>
      <c r="AL2337" t="s">
        <v>1446</v>
      </c>
      <c r="AM2337" t="s">
        <v>20075</v>
      </c>
      <c r="AN2337" t="s">
        <v>1179</v>
      </c>
      <c r="AO2337" t="s">
        <v>373</v>
      </c>
      <c r="AP2337" t="s">
        <v>26305</v>
      </c>
      <c r="AQ2337" t="s">
        <v>14</v>
      </c>
      <c r="AR2337" t="s">
        <v>14</v>
      </c>
      <c r="AS2337" t="s">
        <v>14</v>
      </c>
      <c r="AT2337" t="s">
        <v>14</v>
      </c>
      <c r="AU2337" t="s">
        <v>5158</v>
      </c>
      <c r="AV2337" t="s">
        <v>20051</v>
      </c>
      <c r="AW2337" t="s">
        <v>20051</v>
      </c>
      <c r="AX2337" t="s">
        <v>20051</v>
      </c>
      <c r="AY2337" t="s">
        <v>20283</v>
      </c>
      <c r="AZ2337" t="s">
        <v>22169</v>
      </c>
      <c r="BA2337" t="s">
        <v>22169</v>
      </c>
      <c r="BB2337" t="s">
        <v>22169</v>
      </c>
      <c r="BC2337">
        <v>3362.07</v>
      </c>
      <c r="BD2337">
        <v>3900</v>
      </c>
      <c r="BE2337" t="s">
        <v>14</v>
      </c>
      <c r="BF2337" t="s">
        <v>14</v>
      </c>
      <c r="BG2337" t="s">
        <v>2214</v>
      </c>
      <c r="BH2337" t="s">
        <v>14</v>
      </c>
      <c r="BI2337" t="s">
        <v>22092</v>
      </c>
      <c r="BJ2337" t="s">
        <v>20273</v>
      </c>
      <c r="BK2337" t="s">
        <v>14</v>
      </c>
      <c r="BL2337" t="s">
        <v>22169</v>
      </c>
      <c r="BM2337" t="s">
        <v>22169</v>
      </c>
      <c r="BN2337" t="s">
        <v>20284</v>
      </c>
      <c r="BO2337" t="s">
        <v>14</v>
      </c>
      <c r="BP2337" t="s">
        <v>26340</v>
      </c>
      <c r="BQ2337" t="s">
        <v>2217</v>
      </c>
      <c r="BR2337" t="s">
        <v>2303</v>
      </c>
      <c r="BS2337" t="s">
        <v>2376</v>
      </c>
      <c r="BT2337" t="s">
        <v>14</v>
      </c>
      <c r="BU2337" t="s">
        <v>14</v>
      </c>
      <c r="BV2337" t="s">
        <v>14</v>
      </c>
      <c r="BW2337" t="s">
        <v>14</v>
      </c>
      <c r="BX2337" t="s">
        <v>14</v>
      </c>
      <c r="BY2337" t="s">
        <v>2220</v>
      </c>
      <c r="BZ2337" t="s">
        <v>26340</v>
      </c>
      <c r="CA2337" t="s">
        <v>14</v>
      </c>
      <c r="CB2337" t="s">
        <v>14</v>
      </c>
      <c r="CC2337" t="s">
        <v>14</v>
      </c>
      <c r="CD2337" t="s">
        <v>14</v>
      </c>
      <c r="CE2337" t="s">
        <v>14</v>
      </c>
      <c r="CF2337" t="s">
        <v>14</v>
      </c>
      <c r="CG2337" t="s">
        <v>696</v>
      </c>
      <c r="CH2337" t="s">
        <v>22075</v>
      </c>
      <c r="CJ2337" t="s">
        <v>373</v>
      </c>
      <c r="CK2337" t="s">
        <v>24</v>
      </c>
      <c r="CL2337" s="13"/>
      <c r="CM2337" s="4" t="str">
        <f>_xlfn.XLOOKUP($CG2337,tbl_area_24_07_2024[Nombre Área],tbl_area_24_07_2024[Estado],"Si no se encuentra",2,)</f>
        <v>Hidalgo</v>
      </c>
      <c r="CN2337" s="4" t="str">
        <f>_xlfn.XLOOKUP($CG2337,tbl_area_24_07_2024[Nombre Área],tbl_area_24_07_2024[Estructura],"Si no se encuentra",2,)</f>
        <v>Juntas Distritales</v>
      </c>
    </row>
    <row r="2338" spans="1:92" ht="20" x14ac:dyDescent="0.85">
      <c r="A2338" t="s">
        <v>22073</v>
      </c>
      <c r="B2338" t="s">
        <v>22074</v>
      </c>
      <c r="C2338" t="s">
        <v>22075</v>
      </c>
      <c r="D2338" t="s">
        <v>2199</v>
      </c>
      <c r="E2338" t="s">
        <v>2507</v>
      </c>
      <c r="F2338" t="s">
        <v>2201</v>
      </c>
      <c r="G2338" t="s">
        <v>20285</v>
      </c>
      <c r="H2338" t="s">
        <v>14</v>
      </c>
      <c r="I2338" t="s">
        <v>20046</v>
      </c>
      <c r="J2338" t="s">
        <v>20286</v>
      </c>
      <c r="K2338" t="s">
        <v>26341</v>
      </c>
      <c r="L2338" t="s">
        <v>14</v>
      </c>
      <c r="M2338" t="s">
        <v>14</v>
      </c>
      <c r="N2338" t="s">
        <v>20287</v>
      </c>
      <c r="O2338" t="s">
        <v>26341</v>
      </c>
      <c r="P2338" t="s">
        <v>14</v>
      </c>
      <c r="Q2338" t="s">
        <v>26341</v>
      </c>
      <c r="R2338" t="s">
        <v>26341</v>
      </c>
      <c r="S2338" t="s">
        <v>14</v>
      </c>
      <c r="T2338" t="s">
        <v>14</v>
      </c>
      <c r="U2338" t="s">
        <v>14</v>
      </c>
      <c r="V2338" t="s">
        <v>14</v>
      </c>
      <c r="W2338" t="s">
        <v>178</v>
      </c>
      <c r="X2338" t="s">
        <v>271</v>
      </c>
      <c r="Y2338" t="s">
        <v>39</v>
      </c>
      <c r="Z2338" t="s">
        <v>18</v>
      </c>
      <c r="AA2338" t="s">
        <v>14</v>
      </c>
      <c r="AB2338" t="s">
        <v>26341</v>
      </c>
      <c r="AC2338" t="s">
        <v>20274</v>
      </c>
      <c r="AD2338" t="s">
        <v>2365</v>
      </c>
      <c r="AE2338" t="s">
        <v>9258</v>
      </c>
      <c r="AF2338" t="s">
        <v>1459</v>
      </c>
      <c r="AG2338" t="s">
        <v>14</v>
      </c>
      <c r="AH2338" t="s">
        <v>2209</v>
      </c>
      <c r="AI2338" t="s">
        <v>20115</v>
      </c>
      <c r="AJ2338" t="s">
        <v>1168</v>
      </c>
      <c r="AK2338" t="s">
        <v>20075</v>
      </c>
      <c r="AL2338" t="s">
        <v>1446</v>
      </c>
      <c r="AM2338" t="s">
        <v>20075</v>
      </c>
      <c r="AN2338" t="s">
        <v>1179</v>
      </c>
      <c r="AO2338" t="s">
        <v>373</v>
      </c>
      <c r="AP2338" t="s">
        <v>26305</v>
      </c>
      <c r="AQ2338" t="s">
        <v>14</v>
      </c>
      <c r="AR2338" t="s">
        <v>14</v>
      </c>
      <c r="AS2338" t="s">
        <v>14</v>
      </c>
      <c r="AT2338" t="s">
        <v>14</v>
      </c>
      <c r="AU2338" t="s">
        <v>5158</v>
      </c>
      <c r="AV2338" t="s">
        <v>20051</v>
      </c>
      <c r="AW2338" t="s">
        <v>20051</v>
      </c>
      <c r="AX2338" t="s">
        <v>20051</v>
      </c>
      <c r="AY2338" t="s">
        <v>20288</v>
      </c>
      <c r="AZ2338" t="s">
        <v>22169</v>
      </c>
      <c r="BA2338" t="s">
        <v>22169</v>
      </c>
      <c r="BB2338" t="s">
        <v>22169</v>
      </c>
      <c r="BC2338">
        <v>5413.8</v>
      </c>
      <c r="BD2338">
        <v>6280.01</v>
      </c>
      <c r="BE2338" t="s">
        <v>14</v>
      </c>
      <c r="BF2338" t="s">
        <v>14</v>
      </c>
      <c r="BG2338" t="s">
        <v>2214</v>
      </c>
      <c r="BH2338" t="s">
        <v>14</v>
      </c>
      <c r="BI2338" t="s">
        <v>22092</v>
      </c>
      <c r="BJ2338" t="s">
        <v>20287</v>
      </c>
      <c r="BK2338" t="s">
        <v>14</v>
      </c>
      <c r="BL2338" t="s">
        <v>22169</v>
      </c>
      <c r="BM2338" t="s">
        <v>22169</v>
      </c>
      <c r="BN2338" t="s">
        <v>20289</v>
      </c>
      <c r="BO2338" t="s">
        <v>14</v>
      </c>
      <c r="BP2338" t="s">
        <v>26341</v>
      </c>
      <c r="BQ2338" t="s">
        <v>2217</v>
      </c>
      <c r="BR2338" t="s">
        <v>2303</v>
      </c>
      <c r="BS2338" t="s">
        <v>2376</v>
      </c>
      <c r="BT2338" t="s">
        <v>14</v>
      </c>
      <c r="BU2338" t="s">
        <v>14</v>
      </c>
      <c r="BV2338" t="s">
        <v>14</v>
      </c>
      <c r="BW2338" t="s">
        <v>14</v>
      </c>
      <c r="BX2338" t="s">
        <v>14</v>
      </c>
      <c r="BY2338" t="s">
        <v>2220</v>
      </c>
      <c r="BZ2338" t="s">
        <v>26341</v>
      </c>
      <c r="CA2338" t="s">
        <v>14</v>
      </c>
      <c r="CB2338" t="s">
        <v>14</v>
      </c>
      <c r="CC2338" t="s">
        <v>14</v>
      </c>
      <c r="CD2338" t="s">
        <v>14</v>
      </c>
      <c r="CE2338" t="s">
        <v>14</v>
      </c>
      <c r="CF2338" t="s">
        <v>14</v>
      </c>
      <c r="CG2338" t="s">
        <v>696</v>
      </c>
      <c r="CH2338" t="s">
        <v>22075</v>
      </c>
      <c r="CJ2338" t="s">
        <v>373</v>
      </c>
      <c r="CK2338" t="s">
        <v>24</v>
      </c>
      <c r="CL2338" s="13"/>
      <c r="CM2338" s="4" t="str">
        <f>_xlfn.XLOOKUP($CG2338,tbl_area_24_07_2024[Nombre Área],tbl_area_24_07_2024[Estado],"Si no se encuentra",2,)</f>
        <v>Hidalgo</v>
      </c>
      <c r="CN2338" s="4" t="str">
        <f>_xlfn.XLOOKUP($CG2338,tbl_area_24_07_2024[Nombre Área],tbl_area_24_07_2024[Estructura],"Si no se encuentra",2,)</f>
        <v>Juntas Distritales</v>
      </c>
    </row>
    <row r="2339" spans="1:92" ht="20" x14ac:dyDescent="0.85">
      <c r="A2339" t="s">
        <v>22073</v>
      </c>
      <c r="B2339" t="s">
        <v>22074</v>
      </c>
      <c r="C2339" t="s">
        <v>22075</v>
      </c>
      <c r="D2339" t="s">
        <v>2199</v>
      </c>
      <c r="E2339" t="s">
        <v>2200</v>
      </c>
      <c r="F2339" t="s">
        <v>2201</v>
      </c>
      <c r="G2339" t="s">
        <v>1168</v>
      </c>
      <c r="H2339" t="s">
        <v>14</v>
      </c>
      <c r="I2339" t="s">
        <v>20290</v>
      </c>
      <c r="J2339" t="s">
        <v>20291</v>
      </c>
      <c r="K2339" t="s">
        <v>26342</v>
      </c>
      <c r="L2339" t="s">
        <v>14</v>
      </c>
      <c r="M2339" t="s">
        <v>14</v>
      </c>
      <c r="N2339" t="s">
        <v>20292</v>
      </c>
      <c r="O2339" t="s">
        <v>26342</v>
      </c>
      <c r="P2339" t="s">
        <v>14</v>
      </c>
      <c r="Q2339" t="s">
        <v>26342</v>
      </c>
      <c r="R2339" t="s">
        <v>26342</v>
      </c>
      <c r="S2339" t="s">
        <v>14</v>
      </c>
      <c r="T2339" t="s">
        <v>14</v>
      </c>
      <c r="U2339" t="s">
        <v>14</v>
      </c>
      <c r="V2339" t="s">
        <v>14</v>
      </c>
      <c r="W2339" t="s">
        <v>412</v>
      </c>
      <c r="X2339" t="s">
        <v>20293</v>
      </c>
      <c r="Y2339" t="s">
        <v>20294</v>
      </c>
      <c r="Z2339" t="s">
        <v>18</v>
      </c>
      <c r="AA2339" t="s">
        <v>14</v>
      </c>
      <c r="AB2339" t="s">
        <v>26342</v>
      </c>
      <c r="AC2339" t="s">
        <v>20295</v>
      </c>
      <c r="AD2339" t="s">
        <v>2207</v>
      </c>
      <c r="AE2339" t="s">
        <v>5234</v>
      </c>
      <c r="AF2339" t="s">
        <v>1598</v>
      </c>
      <c r="AG2339" t="s">
        <v>1174</v>
      </c>
      <c r="AH2339" t="s">
        <v>2209</v>
      </c>
      <c r="AI2339" t="s">
        <v>1423</v>
      </c>
      <c r="AJ2339" t="s">
        <v>1458</v>
      </c>
      <c r="AK2339" t="s">
        <v>10776</v>
      </c>
      <c r="AL2339" t="s">
        <v>1458</v>
      </c>
      <c r="AM2339" t="s">
        <v>10776</v>
      </c>
      <c r="AN2339" t="s">
        <v>1446</v>
      </c>
      <c r="AO2339" t="s">
        <v>416</v>
      </c>
      <c r="AP2339" t="s">
        <v>26343</v>
      </c>
      <c r="AQ2339" t="s">
        <v>14</v>
      </c>
      <c r="AR2339" t="s">
        <v>14</v>
      </c>
      <c r="AS2339" t="s">
        <v>14</v>
      </c>
      <c r="AT2339" t="s">
        <v>14</v>
      </c>
      <c r="AU2339" t="s">
        <v>20296</v>
      </c>
      <c r="AV2339" t="s">
        <v>20297</v>
      </c>
      <c r="AW2339" t="s">
        <v>20297</v>
      </c>
      <c r="AX2339" t="s">
        <v>20297</v>
      </c>
      <c r="AY2339" t="s">
        <v>20298</v>
      </c>
      <c r="AZ2339" t="s">
        <v>22074</v>
      </c>
      <c r="BA2339" t="s">
        <v>22074</v>
      </c>
      <c r="BB2339" t="s">
        <v>22089</v>
      </c>
      <c r="BC2339">
        <v>40803.449999999997</v>
      </c>
      <c r="BD2339">
        <v>47332</v>
      </c>
      <c r="BE2339" t="s">
        <v>14</v>
      </c>
      <c r="BF2339" t="s">
        <v>14</v>
      </c>
      <c r="BG2339" t="s">
        <v>2214</v>
      </c>
      <c r="BH2339" t="s">
        <v>14</v>
      </c>
      <c r="BI2339" t="s">
        <v>2215</v>
      </c>
      <c r="BJ2339" t="s">
        <v>20299</v>
      </c>
      <c r="BK2339" t="s">
        <v>14</v>
      </c>
      <c r="BL2339" t="s">
        <v>22074</v>
      </c>
      <c r="BM2339" t="s">
        <v>22089</v>
      </c>
      <c r="BN2339" t="s">
        <v>20300</v>
      </c>
      <c r="BO2339" t="s">
        <v>14</v>
      </c>
      <c r="BP2339" t="s">
        <v>26342</v>
      </c>
      <c r="BQ2339" t="s">
        <v>2217</v>
      </c>
      <c r="BR2339" t="s">
        <v>2303</v>
      </c>
      <c r="BS2339" t="s">
        <v>2404</v>
      </c>
      <c r="BT2339" t="s">
        <v>14</v>
      </c>
      <c r="BU2339" t="s">
        <v>14</v>
      </c>
      <c r="BV2339" t="s">
        <v>14</v>
      </c>
      <c r="BW2339" t="s">
        <v>14</v>
      </c>
      <c r="BX2339" t="s">
        <v>14</v>
      </c>
      <c r="BY2339" t="s">
        <v>2220</v>
      </c>
      <c r="BZ2339" t="s">
        <v>26342</v>
      </c>
      <c r="CA2339" t="s">
        <v>14</v>
      </c>
      <c r="CB2339" t="s">
        <v>14</v>
      </c>
      <c r="CC2339" t="s">
        <v>14</v>
      </c>
      <c r="CD2339" t="s">
        <v>14</v>
      </c>
      <c r="CE2339" t="s">
        <v>14</v>
      </c>
      <c r="CF2339" t="s">
        <v>20301</v>
      </c>
      <c r="CG2339" t="s">
        <v>450</v>
      </c>
      <c r="CH2339" t="s">
        <v>22075</v>
      </c>
      <c r="CJ2339" t="s">
        <v>416</v>
      </c>
      <c r="CK2339" t="s">
        <v>24</v>
      </c>
      <c r="CL2339" s="13"/>
      <c r="CM2339" s="4" t="str">
        <f>_xlfn.XLOOKUP($CG2339,tbl_area_24_07_2024[Nombre Área],tbl_area_24_07_2024[Estado],"Si no se encuentra",2,)</f>
        <v>Tamaulipas</v>
      </c>
      <c r="CN2339" s="4" t="str">
        <f>_xlfn.XLOOKUP($CG2339,tbl_area_24_07_2024[Nombre Área],tbl_area_24_07_2024[Estructura],"Si no se encuentra",2,)</f>
        <v>Juntas Distritales</v>
      </c>
    </row>
    <row r="2340" spans="1:92" ht="20" x14ac:dyDescent="0.85">
      <c r="A2340" t="s">
        <v>22073</v>
      </c>
      <c r="B2340" t="s">
        <v>22074</v>
      </c>
      <c r="C2340" t="s">
        <v>22075</v>
      </c>
      <c r="D2340" t="s">
        <v>2199</v>
      </c>
      <c r="E2340" t="s">
        <v>2200</v>
      </c>
      <c r="F2340" t="s">
        <v>2201</v>
      </c>
      <c r="G2340" t="s">
        <v>1172</v>
      </c>
      <c r="H2340" t="s">
        <v>14</v>
      </c>
      <c r="I2340" t="s">
        <v>20290</v>
      </c>
      <c r="J2340" t="s">
        <v>20302</v>
      </c>
      <c r="K2340" t="s">
        <v>26344</v>
      </c>
      <c r="L2340" t="s">
        <v>14</v>
      </c>
      <c r="M2340" t="s">
        <v>14</v>
      </c>
      <c r="N2340" t="s">
        <v>20303</v>
      </c>
      <c r="O2340" t="s">
        <v>26344</v>
      </c>
      <c r="P2340" t="s">
        <v>14</v>
      </c>
      <c r="Q2340" t="s">
        <v>26344</v>
      </c>
      <c r="R2340" t="s">
        <v>26344</v>
      </c>
      <c r="S2340" t="s">
        <v>14</v>
      </c>
      <c r="T2340" t="s">
        <v>14</v>
      </c>
      <c r="U2340" t="s">
        <v>14</v>
      </c>
      <c r="V2340" t="s">
        <v>14</v>
      </c>
      <c r="W2340" t="s">
        <v>316</v>
      </c>
      <c r="X2340" t="s">
        <v>20304</v>
      </c>
      <c r="Y2340" t="s">
        <v>52</v>
      </c>
      <c r="Z2340" t="s">
        <v>18</v>
      </c>
      <c r="AA2340" t="s">
        <v>14</v>
      </c>
      <c r="AB2340" t="s">
        <v>26344</v>
      </c>
      <c r="AC2340" t="s">
        <v>20305</v>
      </c>
      <c r="AD2340" t="s">
        <v>2348</v>
      </c>
      <c r="AE2340" t="s">
        <v>1643</v>
      </c>
      <c r="AF2340" t="s">
        <v>20306</v>
      </c>
      <c r="AG2340" t="s">
        <v>1435</v>
      </c>
      <c r="AH2340" t="s">
        <v>2209</v>
      </c>
      <c r="AI2340" t="s">
        <v>20307</v>
      </c>
      <c r="AJ2340" t="s">
        <v>1458</v>
      </c>
      <c r="AK2340" t="s">
        <v>10776</v>
      </c>
      <c r="AL2340" t="s">
        <v>1458</v>
      </c>
      <c r="AM2340" t="s">
        <v>10776</v>
      </c>
      <c r="AN2340" t="s">
        <v>1446</v>
      </c>
      <c r="AO2340" t="s">
        <v>416</v>
      </c>
      <c r="AP2340" t="s">
        <v>26345</v>
      </c>
      <c r="AQ2340" t="s">
        <v>14</v>
      </c>
      <c r="AR2340" t="s">
        <v>14</v>
      </c>
      <c r="AS2340" t="s">
        <v>14</v>
      </c>
      <c r="AT2340" t="s">
        <v>14</v>
      </c>
      <c r="AU2340" t="s">
        <v>20296</v>
      </c>
      <c r="AV2340" t="s">
        <v>20297</v>
      </c>
      <c r="AW2340" t="s">
        <v>20297</v>
      </c>
      <c r="AX2340" t="s">
        <v>20297</v>
      </c>
      <c r="AY2340" t="s">
        <v>20308</v>
      </c>
      <c r="AZ2340" t="s">
        <v>22074</v>
      </c>
      <c r="BA2340" t="s">
        <v>22074</v>
      </c>
      <c r="BB2340" t="s">
        <v>22089</v>
      </c>
      <c r="BC2340">
        <v>118214.65</v>
      </c>
      <c r="BD2340">
        <v>137128.99</v>
      </c>
      <c r="BE2340" t="s">
        <v>14</v>
      </c>
      <c r="BF2340" t="s">
        <v>14</v>
      </c>
      <c r="BG2340" t="s">
        <v>2214</v>
      </c>
      <c r="BH2340" t="s">
        <v>14</v>
      </c>
      <c r="BI2340" t="s">
        <v>2215</v>
      </c>
      <c r="BJ2340" t="s">
        <v>20309</v>
      </c>
      <c r="BK2340" t="s">
        <v>14</v>
      </c>
      <c r="BL2340" t="s">
        <v>22074</v>
      </c>
      <c r="BM2340" t="s">
        <v>22089</v>
      </c>
      <c r="BN2340" t="s">
        <v>20310</v>
      </c>
      <c r="BO2340" t="s">
        <v>14</v>
      </c>
      <c r="BP2340" t="s">
        <v>26344</v>
      </c>
      <c r="BQ2340" t="s">
        <v>2217</v>
      </c>
      <c r="BR2340" t="s">
        <v>2303</v>
      </c>
      <c r="BS2340" t="s">
        <v>2404</v>
      </c>
      <c r="BT2340" t="s">
        <v>14</v>
      </c>
      <c r="BU2340" t="s">
        <v>14</v>
      </c>
      <c r="BV2340" t="s">
        <v>14</v>
      </c>
      <c r="BW2340" t="s">
        <v>14</v>
      </c>
      <c r="BX2340" t="s">
        <v>14</v>
      </c>
      <c r="BY2340" t="s">
        <v>2220</v>
      </c>
      <c r="BZ2340" t="s">
        <v>26344</v>
      </c>
      <c r="CA2340" t="s">
        <v>14</v>
      </c>
      <c r="CB2340" t="s">
        <v>14</v>
      </c>
      <c r="CC2340" t="s">
        <v>14</v>
      </c>
      <c r="CD2340" t="s">
        <v>14</v>
      </c>
      <c r="CE2340" t="s">
        <v>14</v>
      </c>
      <c r="CF2340" t="s">
        <v>20311</v>
      </c>
      <c r="CG2340" t="s">
        <v>450</v>
      </c>
      <c r="CH2340" t="s">
        <v>22075</v>
      </c>
      <c r="CJ2340" t="s">
        <v>416</v>
      </c>
      <c r="CK2340" t="s">
        <v>24</v>
      </c>
      <c r="CL2340" s="13"/>
      <c r="CM2340" s="4" t="str">
        <f>_xlfn.XLOOKUP($CG2340,tbl_area_24_07_2024[Nombre Área],tbl_area_24_07_2024[Estado],"Si no se encuentra",2,)</f>
        <v>Tamaulipas</v>
      </c>
      <c r="CN2340" s="4" t="str">
        <f>_xlfn.XLOOKUP($CG2340,tbl_area_24_07_2024[Nombre Área],tbl_area_24_07_2024[Estructura],"Si no se encuentra",2,)</f>
        <v>Juntas Distritales</v>
      </c>
    </row>
    <row r="2341" spans="1:92" ht="20" x14ac:dyDescent="0.85">
      <c r="A2341" t="s">
        <v>22073</v>
      </c>
      <c r="B2341" t="s">
        <v>22074</v>
      </c>
      <c r="C2341" t="s">
        <v>22075</v>
      </c>
      <c r="D2341" t="s">
        <v>2199</v>
      </c>
      <c r="E2341" t="s">
        <v>2200</v>
      </c>
      <c r="F2341" t="s">
        <v>2201</v>
      </c>
      <c r="G2341" t="s">
        <v>1173</v>
      </c>
      <c r="H2341" t="s">
        <v>14</v>
      </c>
      <c r="I2341" t="s">
        <v>20290</v>
      </c>
      <c r="J2341" t="s">
        <v>20312</v>
      </c>
      <c r="K2341" t="s">
        <v>26346</v>
      </c>
      <c r="L2341" t="s">
        <v>14</v>
      </c>
      <c r="M2341" t="s">
        <v>14</v>
      </c>
      <c r="N2341" t="s">
        <v>20313</v>
      </c>
      <c r="O2341" t="s">
        <v>26346</v>
      </c>
      <c r="P2341" t="s">
        <v>14</v>
      </c>
      <c r="Q2341" t="s">
        <v>26346</v>
      </c>
      <c r="R2341" t="s">
        <v>26346</v>
      </c>
      <c r="S2341" t="s">
        <v>14</v>
      </c>
      <c r="T2341" t="s">
        <v>14</v>
      </c>
      <c r="U2341" t="s">
        <v>14</v>
      </c>
      <c r="V2341" t="s">
        <v>14</v>
      </c>
      <c r="W2341" t="s">
        <v>316</v>
      </c>
      <c r="X2341" t="s">
        <v>20304</v>
      </c>
      <c r="Y2341" t="s">
        <v>52</v>
      </c>
      <c r="Z2341" t="s">
        <v>18</v>
      </c>
      <c r="AA2341" t="s">
        <v>14</v>
      </c>
      <c r="AB2341" t="s">
        <v>26346</v>
      </c>
      <c r="AC2341" t="s">
        <v>20305</v>
      </c>
      <c r="AD2341" t="s">
        <v>2348</v>
      </c>
      <c r="AE2341" t="s">
        <v>1643</v>
      </c>
      <c r="AF2341" t="s">
        <v>20306</v>
      </c>
      <c r="AG2341" t="s">
        <v>1435</v>
      </c>
      <c r="AH2341" t="s">
        <v>2209</v>
      </c>
      <c r="AI2341" t="s">
        <v>20307</v>
      </c>
      <c r="AJ2341" t="s">
        <v>1458</v>
      </c>
      <c r="AK2341" t="s">
        <v>10776</v>
      </c>
      <c r="AL2341" t="s">
        <v>1458</v>
      </c>
      <c r="AM2341" t="s">
        <v>10776</v>
      </c>
      <c r="AN2341" t="s">
        <v>1446</v>
      </c>
      <c r="AO2341" t="s">
        <v>416</v>
      </c>
      <c r="AP2341" t="s">
        <v>26345</v>
      </c>
      <c r="AQ2341" t="s">
        <v>14</v>
      </c>
      <c r="AR2341" t="s">
        <v>14</v>
      </c>
      <c r="AS2341" t="s">
        <v>14</v>
      </c>
      <c r="AT2341" t="s">
        <v>14</v>
      </c>
      <c r="AU2341" t="s">
        <v>20296</v>
      </c>
      <c r="AV2341" t="s">
        <v>20297</v>
      </c>
      <c r="AW2341" t="s">
        <v>20297</v>
      </c>
      <c r="AX2341" t="s">
        <v>20297</v>
      </c>
      <c r="AY2341" t="s">
        <v>20314</v>
      </c>
      <c r="AZ2341" t="s">
        <v>22074</v>
      </c>
      <c r="BA2341" t="s">
        <v>22074</v>
      </c>
      <c r="BB2341" t="s">
        <v>22089</v>
      </c>
      <c r="BC2341">
        <v>120906.9</v>
      </c>
      <c r="BD2341">
        <v>140252</v>
      </c>
      <c r="BE2341" t="s">
        <v>14</v>
      </c>
      <c r="BF2341" t="s">
        <v>14</v>
      </c>
      <c r="BG2341" t="s">
        <v>2214</v>
      </c>
      <c r="BH2341" t="s">
        <v>14</v>
      </c>
      <c r="BI2341" t="s">
        <v>2215</v>
      </c>
      <c r="BJ2341" t="s">
        <v>20315</v>
      </c>
      <c r="BK2341" t="s">
        <v>14</v>
      </c>
      <c r="BL2341" t="s">
        <v>22074</v>
      </c>
      <c r="BM2341" t="s">
        <v>22089</v>
      </c>
      <c r="BN2341" t="s">
        <v>20316</v>
      </c>
      <c r="BO2341" t="s">
        <v>14</v>
      </c>
      <c r="BP2341" t="s">
        <v>26346</v>
      </c>
      <c r="BQ2341" t="s">
        <v>2217</v>
      </c>
      <c r="BR2341" t="s">
        <v>2303</v>
      </c>
      <c r="BS2341" t="s">
        <v>2404</v>
      </c>
      <c r="BT2341" t="s">
        <v>14</v>
      </c>
      <c r="BU2341" t="s">
        <v>14</v>
      </c>
      <c r="BV2341" t="s">
        <v>14</v>
      </c>
      <c r="BW2341" t="s">
        <v>14</v>
      </c>
      <c r="BX2341" t="s">
        <v>14</v>
      </c>
      <c r="BY2341" t="s">
        <v>2220</v>
      </c>
      <c r="BZ2341" t="s">
        <v>26346</v>
      </c>
      <c r="CA2341" t="s">
        <v>14</v>
      </c>
      <c r="CB2341" t="s">
        <v>14</v>
      </c>
      <c r="CC2341" t="s">
        <v>14</v>
      </c>
      <c r="CD2341" t="s">
        <v>14</v>
      </c>
      <c r="CE2341" t="s">
        <v>14</v>
      </c>
      <c r="CF2341" t="s">
        <v>20317</v>
      </c>
      <c r="CG2341" t="s">
        <v>450</v>
      </c>
      <c r="CH2341" t="s">
        <v>22075</v>
      </c>
      <c r="CJ2341" t="s">
        <v>416</v>
      </c>
      <c r="CK2341" t="s">
        <v>24</v>
      </c>
      <c r="CL2341" s="13"/>
      <c r="CM2341" s="4" t="str">
        <f>_xlfn.XLOOKUP($CG2341,tbl_area_24_07_2024[Nombre Área],tbl_area_24_07_2024[Estado],"Si no se encuentra",2,)</f>
        <v>Tamaulipas</v>
      </c>
      <c r="CN2341" s="4" t="str">
        <f>_xlfn.XLOOKUP($CG2341,tbl_area_24_07_2024[Nombre Área],tbl_area_24_07_2024[Estructura],"Si no se encuentra",2,)</f>
        <v>Juntas Distritales</v>
      </c>
    </row>
    <row r="2342" spans="1:92" ht="20" x14ac:dyDescent="0.85">
      <c r="A2342" t="s">
        <v>22073</v>
      </c>
      <c r="B2342" t="s">
        <v>22074</v>
      </c>
      <c r="C2342" t="s">
        <v>22075</v>
      </c>
      <c r="D2342" t="s">
        <v>2199</v>
      </c>
      <c r="E2342" t="s">
        <v>2200</v>
      </c>
      <c r="F2342" t="s">
        <v>2201</v>
      </c>
      <c r="G2342" t="s">
        <v>9039</v>
      </c>
      <c r="H2342" t="s">
        <v>14</v>
      </c>
      <c r="I2342" t="s">
        <v>20318</v>
      </c>
      <c r="J2342" t="s">
        <v>20319</v>
      </c>
      <c r="K2342" t="s">
        <v>26347</v>
      </c>
      <c r="L2342" t="s">
        <v>14</v>
      </c>
      <c r="M2342" t="s">
        <v>14</v>
      </c>
      <c r="N2342" t="s">
        <v>20320</v>
      </c>
      <c r="O2342" t="s">
        <v>26347</v>
      </c>
      <c r="P2342" t="s">
        <v>14</v>
      </c>
      <c r="Q2342" t="s">
        <v>26347</v>
      </c>
      <c r="R2342" t="s">
        <v>26347</v>
      </c>
      <c r="S2342" t="s">
        <v>14</v>
      </c>
      <c r="T2342" t="s">
        <v>14</v>
      </c>
      <c r="U2342" t="s">
        <v>14</v>
      </c>
      <c r="V2342" t="s">
        <v>14</v>
      </c>
      <c r="W2342" t="s">
        <v>20321</v>
      </c>
      <c r="X2342" t="s">
        <v>11</v>
      </c>
      <c r="Y2342" t="s">
        <v>1858</v>
      </c>
      <c r="Z2342" t="s">
        <v>18</v>
      </c>
      <c r="AA2342" t="s">
        <v>14</v>
      </c>
      <c r="AB2342" t="s">
        <v>26347</v>
      </c>
      <c r="AC2342" t="s">
        <v>20322</v>
      </c>
      <c r="AD2342" t="s">
        <v>2365</v>
      </c>
      <c r="AE2342" t="s">
        <v>20323</v>
      </c>
      <c r="AF2342" t="s">
        <v>3182</v>
      </c>
      <c r="AG2342" t="s">
        <v>14</v>
      </c>
      <c r="AH2342" t="s">
        <v>2209</v>
      </c>
      <c r="AI2342" t="s">
        <v>1851</v>
      </c>
      <c r="AJ2342" t="s">
        <v>1168</v>
      </c>
      <c r="AK2342" t="s">
        <v>20324</v>
      </c>
      <c r="AL2342" t="s">
        <v>1452</v>
      </c>
      <c r="AM2342" t="s">
        <v>20324</v>
      </c>
      <c r="AN2342" t="s">
        <v>1177</v>
      </c>
      <c r="AO2342" t="s">
        <v>301</v>
      </c>
      <c r="AP2342" t="s">
        <v>26348</v>
      </c>
      <c r="AQ2342" t="s">
        <v>14</v>
      </c>
      <c r="AR2342" t="s">
        <v>14</v>
      </c>
      <c r="AS2342" t="s">
        <v>14</v>
      </c>
      <c r="AT2342" t="s">
        <v>14</v>
      </c>
      <c r="AU2342" t="s">
        <v>20325</v>
      </c>
      <c r="AV2342" t="s">
        <v>20326</v>
      </c>
      <c r="AW2342" t="s">
        <v>20326</v>
      </c>
      <c r="AX2342" t="s">
        <v>20326</v>
      </c>
      <c r="AY2342" t="s">
        <v>9039</v>
      </c>
      <c r="AZ2342" t="s">
        <v>22130</v>
      </c>
      <c r="BA2342" t="s">
        <v>22130</v>
      </c>
      <c r="BB2342" t="s">
        <v>22447</v>
      </c>
      <c r="BC2342">
        <v>2718246.83</v>
      </c>
      <c r="BD2342">
        <v>3153166.32</v>
      </c>
      <c r="BE2342" t="s">
        <v>14</v>
      </c>
      <c r="BF2342" t="s">
        <v>14</v>
      </c>
      <c r="BG2342" t="s">
        <v>2214</v>
      </c>
      <c r="BH2342" t="s">
        <v>14</v>
      </c>
      <c r="BI2342" t="s">
        <v>22092</v>
      </c>
      <c r="BJ2342" t="s">
        <v>20327</v>
      </c>
      <c r="BK2342" t="s">
        <v>14</v>
      </c>
      <c r="BL2342" t="s">
        <v>22130</v>
      </c>
      <c r="BM2342" t="s">
        <v>22447</v>
      </c>
      <c r="BN2342" t="s">
        <v>20328</v>
      </c>
      <c r="BO2342" t="s">
        <v>14</v>
      </c>
      <c r="BP2342" t="s">
        <v>26347</v>
      </c>
      <c r="BQ2342" t="s">
        <v>2217</v>
      </c>
      <c r="BR2342" t="s">
        <v>2218</v>
      </c>
      <c r="BS2342" t="s">
        <v>2304</v>
      </c>
      <c r="BT2342" t="s">
        <v>14</v>
      </c>
      <c r="BU2342" t="s">
        <v>14</v>
      </c>
      <c r="BV2342" t="s">
        <v>14</v>
      </c>
      <c r="BW2342" t="s">
        <v>14</v>
      </c>
      <c r="BX2342" t="s">
        <v>14</v>
      </c>
      <c r="BY2342" t="s">
        <v>2544</v>
      </c>
      <c r="BZ2342" t="s">
        <v>26347</v>
      </c>
      <c r="CA2342" t="s">
        <v>5239</v>
      </c>
      <c r="CB2342" t="s">
        <v>14</v>
      </c>
      <c r="CC2342" t="s">
        <v>14</v>
      </c>
      <c r="CD2342" t="s">
        <v>14</v>
      </c>
      <c r="CE2342" t="s">
        <v>14</v>
      </c>
      <c r="CF2342" t="s">
        <v>20329</v>
      </c>
      <c r="CG2342" t="s">
        <v>500</v>
      </c>
      <c r="CH2342" t="s">
        <v>22075</v>
      </c>
      <c r="CJ2342" t="s">
        <v>301</v>
      </c>
      <c r="CK2342" t="s">
        <v>24</v>
      </c>
      <c r="CL2342" s="13"/>
      <c r="CM2342" s="4" t="str">
        <f>_xlfn.XLOOKUP($CG2342,tbl_area_24_07_2024[Nombre Área],tbl_area_24_07_2024[Estado],"Si no se encuentra",2,)</f>
        <v>Guanajuato</v>
      </c>
      <c r="CN2342" s="4" t="str">
        <f>_xlfn.XLOOKUP($CG2342,tbl_area_24_07_2024[Nombre Área],tbl_area_24_07_2024[Estructura],"Si no se encuentra",2,)</f>
        <v>Juntas Distritales</v>
      </c>
    </row>
    <row r="2343" spans="1:92" ht="20" x14ac:dyDescent="0.85">
      <c r="A2343" t="s">
        <v>22073</v>
      </c>
      <c r="B2343" t="s">
        <v>22074</v>
      </c>
      <c r="C2343" t="s">
        <v>22075</v>
      </c>
      <c r="D2343" t="s">
        <v>2199</v>
      </c>
      <c r="E2343" t="s">
        <v>2200</v>
      </c>
      <c r="F2343" t="s">
        <v>2201</v>
      </c>
      <c r="G2343" t="s">
        <v>9427</v>
      </c>
      <c r="H2343" t="s">
        <v>14</v>
      </c>
      <c r="I2343" t="s">
        <v>20330</v>
      </c>
      <c r="J2343" t="s">
        <v>20331</v>
      </c>
      <c r="K2343" t="s">
        <v>26349</v>
      </c>
      <c r="L2343" t="s">
        <v>14</v>
      </c>
      <c r="M2343" t="s">
        <v>14</v>
      </c>
      <c r="N2343" t="s">
        <v>20332</v>
      </c>
      <c r="O2343" t="s">
        <v>26349</v>
      </c>
      <c r="P2343" t="s">
        <v>14</v>
      </c>
      <c r="Q2343" t="s">
        <v>26349</v>
      </c>
      <c r="R2343" t="s">
        <v>26349</v>
      </c>
      <c r="S2343" t="s">
        <v>14</v>
      </c>
      <c r="T2343" t="s">
        <v>14</v>
      </c>
      <c r="U2343" t="s">
        <v>14</v>
      </c>
      <c r="V2343" t="s">
        <v>14</v>
      </c>
      <c r="W2343" t="s">
        <v>14</v>
      </c>
      <c r="X2343" t="s">
        <v>14</v>
      </c>
      <c r="Y2343" t="s">
        <v>14</v>
      </c>
      <c r="Z2343" t="s">
        <v>14</v>
      </c>
      <c r="AA2343" t="s">
        <v>20333</v>
      </c>
      <c r="AB2343" t="s">
        <v>26349</v>
      </c>
      <c r="AC2343" t="s">
        <v>20334</v>
      </c>
      <c r="AD2343" t="s">
        <v>2207</v>
      </c>
      <c r="AE2343" t="s">
        <v>20335</v>
      </c>
      <c r="AF2343" t="s">
        <v>1174</v>
      </c>
      <c r="AG2343" t="s">
        <v>14</v>
      </c>
      <c r="AH2343" t="s">
        <v>2209</v>
      </c>
      <c r="AI2343" t="s">
        <v>20336</v>
      </c>
      <c r="AJ2343" t="s">
        <v>1168</v>
      </c>
      <c r="AK2343" t="s">
        <v>3432</v>
      </c>
      <c r="AL2343" t="s">
        <v>1433</v>
      </c>
      <c r="AM2343" t="s">
        <v>3432</v>
      </c>
      <c r="AN2343" t="s">
        <v>1186</v>
      </c>
      <c r="AO2343" t="s">
        <v>334</v>
      </c>
      <c r="AP2343" t="s">
        <v>26350</v>
      </c>
      <c r="AQ2343" t="s">
        <v>14</v>
      </c>
      <c r="AR2343" t="s">
        <v>14</v>
      </c>
      <c r="AS2343" t="s">
        <v>14</v>
      </c>
      <c r="AT2343" t="s">
        <v>14</v>
      </c>
      <c r="AU2343" t="s">
        <v>20325</v>
      </c>
      <c r="AV2343" t="s">
        <v>20326</v>
      </c>
      <c r="AW2343" t="s">
        <v>20326</v>
      </c>
      <c r="AX2343" t="s">
        <v>20326</v>
      </c>
      <c r="AY2343" t="s">
        <v>9427</v>
      </c>
      <c r="AZ2343" t="s">
        <v>26351</v>
      </c>
      <c r="BA2343" t="s">
        <v>22219</v>
      </c>
      <c r="BB2343" t="s">
        <v>22089</v>
      </c>
      <c r="BC2343">
        <v>906527.59</v>
      </c>
      <c r="BD2343">
        <v>1051572</v>
      </c>
      <c r="BE2343" t="s">
        <v>14</v>
      </c>
      <c r="BF2343" t="s">
        <v>14</v>
      </c>
      <c r="BG2343" t="s">
        <v>2214</v>
      </c>
      <c r="BH2343" t="s">
        <v>14</v>
      </c>
      <c r="BI2343" t="s">
        <v>22092</v>
      </c>
      <c r="BJ2343" t="s">
        <v>20337</v>
      </c>
      <c r="BK2343" t="s">
        <v>14</v>
      </c>
      <c r="BL2343" t="s">
        <v>22219</v>
      </c>
      <c r="BM2343" t="s">
        <v>22089</v>
      </c>
      <c r="BN2343" t="s">
        <v>20338</v>
      </c>
      <c r="BO2343" t="s">
        <v>14</v>
      </c>
      <c r="BP2343" t="s">
        <v>26349</v>
      </c>
      <c r="BQ2343" t="s">
        <v>2217</v>
      </c>
      <c r="BR2343" t="s">
        <v>2218</v>
      </c>
      <c r="BS2343" t="s">
        <v>2304</v>
      </c>
      <c r="BT2343" t="s">
        <v>14</v>
      </c>
      <c r="BU2343" t="s">
        <v>14</v>
      </c>
      <c r="BV2343" t="s">
        <v>14</v>
      </c>
      <c r="BW2343" t="s">
        <v>14</v>
      </c>
      <c r="BX2343" t="s">
        <v>14</v>
      </c>
      <c r="BY2343" t="s">
        <v>2544</v>
      </c>
      <c r="BZ2343" t="s">
        <v>26349</v>
      </c>
      <c r="CA2343" t="s">
        <v>5239</v>
      </c>
      <c r="CB2343" t="s">
        <v>14</v>
      </c>
      <c r="CC2343" t="s">
        <v>14</v>
      </c>
      <c r="CD2343" t="s">
        <v>14</v>
      </c>
      <c r="CE2343" t="s">
        <v>14</v>
      </c>
      <c r="CF2343" t="s">
        <v>20339</v>
      </c>
      <c r="CG2343" t="s">
        <v>500</v>
      </c>
      <c r="CH2343" t="s">
        <v>22075</v>
      </c>
      <c r="CJ2343" t="s">
        <v>301</v>
      </c>
      <c r="CK2343" t="s">
        <v>24</v>
      </c>
      <c r="CL2343" s="13"/>
      <c r="CM2343" s="4" t="str">
        <f>_xlfn.XLOOKUP($CG2343,tbl_area_24_07_2024[Nombre Área],tbl_area_24_07_2024[Estado],"Si no se encuentra",2,)</f>
        <v>Guanajuato</v>
      </c>
      <c r="CN2343" s="4" t="str">
        <f>_xlfn.XLOOKUP($CG2343,tbl_area_24_07_2024[Nombre Área],tbl_area_24_07_2024[Estructura],"Si no se encuentra",2,)</f>
        <v>Juntas Distritales</v>
      </c>
    </row>
    <row r="2344" spans="1:92" ht="20" x14ac:dyDescent="0.85">
      <c r="A2344" t="s">
        <v>22073</v>
      </c>
      <c r="B2344" t="s">
        <v>22074</v>
      </c>
      <c r="C2344" t="s">
        <v>22075</v>
      </c>
      <c r="D2344" t="s">
        <v>2199</v>
      </c>
      <c r="E2344" t="s">
        <v>2242</v>
      </c>
      <c r="F2344" t="s">
        <v>2201</v>
      </c>
      <c r="G2344" t="s">
        <v>20340</v>
      </c>
      <c r="H2344" t="s">
        <v>14</v>
      </c>
      <c r="I2344" t="s">
        <v>20341</v>
      </c>
      <c r="J2344" t="s">
        <v>20342</v>
      </c>
      <c r="K2344" t="s">
        <v>26352</v>
      </c>
      <c r="L2344" t="s">
        <v>14</v>
      </c>
      <c r="M2344" t="s">
        <v>14</v>
      </c>
      <c r="N2344" t="s">
        <v>20343</v>
      </c>
      <c r="O2344" t="s">
        <v>26352</v>
      </c>
      <c r="P2344" t="s">
        <v>14</v>
      </c>
      <c r="Q2344" t="s">
        <v>26352</v>
      </c>
      <c r="R2344" t="s">
        <v>26352</v>
      </c>
      <c r="S2344" t="s">
        <v>14</v>
      </c>
      <c r="T2344" t="s">
        <v>14</v>
      </c>
      <c r="U2344" t="s">
        <v>14</v>
      </c>
      <c r="V2344" t="s">
        <v>14</v>
      </c>
      <c r="W2344" t="s">
        <v>14</v>
      </c>
      <c r="X2344" t="s">
        <v>14</v>
      </c>
      <c r="Y2344" t="s">
        <v>14</v>
      </c>
      <c r="Z2344" t="s">
        <v>14</v>
      </c>
      <c r="AA2344" t="s">
        <v>20344</v>
      </c>
      <c r="AB2344" t="s">
        <v>26352</v>
      </c>
      <c r="AC2344" t="s">
        <v>3506</v>
      </c>
      <c r="AD2344" t="s">
        <v>2207</v>
      </c>
      <c r="AE2344" t="s">
        <v>17695</v>
      </c>
      <c r="AF2344" t="s">
        <v>1614</v>
      </c>
      <c r="AG2344" t="s">
        <v>14</v>
      </c>
      <c r="AH2344" t="s">
        <v>2209</v>
      </c>
      <c r="AI2344" t="s">
        <v>20345</v>
      </c>
      <c r="AJ2344" t="s">
        <v>1168</v>
      </c>
      <c r="AK2344" t="s">
        <v>319</v>
      </c>
      <c r="AL2344" t="s">
        <v>1176</v>
      </c>
      <c r="AM2344" t="s">
        <v>319</v>
      </c>
      <c r="AN2344" t="s">
        <v>1439</v>
      </c>
      <c r="AO2344" t="s">
        <v>319</v>
      </c>
      <c r="AP2344" t="s">
        <v>22537</v>
      </c>
      <c r="AQ2344" t="s">
        <v>14</v>
      </c>
      <c r="AR2344" t="s">
        <v>14</v>
      </c>
      <c r="AS2344" t="s">
        <v>14</v>
      </c>
      <c r="AT2344" t="s">
        <v>14</v>
      </c>
      <c r="AU2344" t="s">
        <v>18716</v>
      </c>
      <c r="AV2344" t="s">
        <v>20326</v>
      </c>
      <c r="AW2344" t="s">
        <v>20326</v>
      </c>
      <c r="AX2344" t="s">
        <v>20326</v>
      </c>
      <c r="AY2344" t="s">
        <v>20340</v>
      </c>
      <c r="AZ2344" t="s">
        <v>22353</v>
      </c>
      <c r="BA2344" t="s">
        <v>22074</v>
      </c>
      <c r="BB2344" t="s">
        <v>22089</v>
      </c>
      <c r="BC2344">
        <v>414000</v>
      </c>
      <c r="BD2344">
        <v>480240</v>
      </c>
      <c r="BE2344" t="s">
        <v>14</v>
      </c>
      <c r="BF2344" t="s">
        <v>14</v>
      </c>
      <c r="BG2344" t="s">
        <v>2214</v>
      </c>
      <c r="BH2344" t="s">
        <v>14</v>
      </c>
      <c r="BI2344" t="s">
        <v>22092</v>
      </c>
      <c r="BJ2344" t="s">
        <v>20346</v>
      </c>
      <c r="BK2344" t="s">
        <v>14</v>
      </c>
      <c r="BL2344" t="s">
        <v>22074</v>
      </c>
      <c r="BM2344" t="s">
        <v>22089</v>
      </c>
      <c r="BN2344" t="s">
        <v>20347</v>
      </c>
      <c r="BO2344" t="s">
        <v>14</v>
      </c>
      <c r="BP2344" t="s">
        <v>26352</v>
      </c>
      <c r="BQ2344" t="s">
        <v>2217</v>
      </c>
      <c r="BR2344" t="s">
        <v>2218</v>
      </c>
      <c r="BS2344" t="s">
        <v>2304</v>
      </c>
      <c r="BT2344" t="s">
        <v>14</v>
      </c>
      <c r="BU2344" t="s">
        <v>14</v>
      </c>
      <c r="BV2344" t="s">
        <v>14</v>
      </c>
      <c r="BW2344" t="s">
        <v>14</v>
      </c>
      <c r="BX2344" t="s">
        <v>14</v>
      </c>
      <c r="BY2344" t="s">
        <v>2220</v>
      </c>
      <c r="BZ2344" t="s">
        <v>26352</v>
      </c>
      <c r="CA2344" t="s">
        <v>17664</v>
      </c>
      <c r="CB2344" t="s">
        <v>14</v>
      </c>
      <c r="CC2344" t="s">
        <v>14</v>
      </c>
      <c r="CD2344" t="s">
        <v>14</v>
      </c>
      <c r="CE2344" t="s">
        <v>14</v>
      </c>
      <c r="CF2344" t="s">
        <v>20348</v>
      </c>
      <c r="CG2344" t="s">
        <v>500</v>
      </c>
      <c r="CH2344" t="s">
        <v>22075</v>
      </c>
      <c r="CJ2344" t="s">
        <v>301</v>
      </c>
      <c r="CK2344" t="s">
        <v>24</v>
      </c>
      <c r="CL2344" s="13"/>
      <c r="CM2344" s="4" t="str">
        <f>_xlfn.XLOOKUP($CG2344,tbl_area_24_07_2024[Nombre Área],tbl_area_24_07_2024[Estado],"Si no se encuentra",2,)</f>
        <v>Guanajuato</v>
      </c>
      <c r="CN2344" s="4" t="str">
        <f>_xlfn.XLOOKUP($CG2344,tbl_area_24_07_2024[Nombre Área],tbl_area_24_07_2024[Estructura],"Si no se encuentra",2,)</f>
        <v>Juntas Distritales</v>
      </c>
    </row>
    <row r="2345" spans="1:92" ht="20" x14ac:dyDescent="0.85">
      <c r="A2345" t="s">
        <v>22073</v>
      </c>
      <c r="B2345" t="s">
        <v>22074</v>
      </c>
      <c r="C2345" t="s">
        <v>22075</v>
      </c>
      <c r="D2345" t="s">
        <v>2199</v>
      </c>
      <c r="E2345" t="s">
        <v>2242</v>
      </c>
      <c r="F2345" t="s">
        <v>2201</v>
      </c>
      <c r="G2345" t="s">
        <v>20349</v>
      </c>
      <c r="H2345" t="s">
        <v>14</v>
      </c>
      <c r="I2345" t="s">
        <v>20350</v>
      </c>
      <c r="J2345" t="s">
        <v>20351</v>
      </c>
      <c r="K2345" t="s">
        <v>26353</v>
      </c>
      <c r="L2345" t="s">
        <v>14</v>
      </c>
      <c r="M2345" t="s">
        <v>14</v>
      </c>
      <c r="N2345" t="s">
        <v>20352</v>
      </c>
      <c r="O2345" t="s">
        <v>26353</v>
      </c>
      <c r="P2345" t="s">
        <v>14</v>
      </c>
      <c r="Q2345" t="s">
        <v>26353</v>
      </c>
      <c r="R2345" t="s">
        <v>26353</v>
      </c>
      <c r="S2345" t="s">
        <v>14</v>
      </c>
      <c r="T2345" t="s">
        <v>14</v>
      </c>
      <c r="U2345" t="s">
        <v>14</v>
      </c>
      <c r="V2345" t="s">
        <v>14</v>
      </c>
      <c r="W2345" t="s">
        <v>14</v>
      </c>
      <c r="X2345" t="s">
        <v>14</v>
      </c>
      <c r="Y2345" t="s">
        <v>14</v>
      </c>
      <c r="Z2345" t="s">
        <v>14</v>
      </c>
      <c r="AA2345" t="s">
        <v>20344</v>
      </c>
      <c r="AB2345" t="s">
        <v>26353</v>
      </c>
      <c r="AC2345" t="s">
        <v>3506</v>
      </c>
      <c r="AD2345" t="s">
        <v>2207</v>
      </c>
      <c r="AE2345" t="s">
        <v>17695</v>
      </c>
      <c r="AF2345" t="s">
        <v>1614</v>
      </c>
      <c r="AG2345" t="s">
        <v>14</v>
      </c>
      <c r="AH2345" t="s">
        <v>2209</v>
      </c>
      <c r="AI2345" t="s">
        <v>20345</v>
      </c>
      <c r="AJ2345" t="s">
        <v>1168</v>
      </c>
      <c r="AK2345" t="s">
        <v>319</v>
      </c>
      <c r="AL2345" t="s">
        <v>1176</v>
      </c>
      <c r="AM2345" t="s">
        <v>319</v>
      </c>
      <c r="AN2345" t="s">
        <v>1439</v>
      </c>
      <c r="AO2345" t="s">
        <v>319</v>
      </c>
      <c r="AP2345" t="s">
        <v>22537</v>
      </c>
      <c r="AQ2345" t="s">
        <v>14</v>
      </c>
      <c r="AR2345" t="s">
        <v>14</v>
      </c>
      <c r="AS2345" t="s">
        <v>14</v>
      </c>
      <c r="AT2345" t="s">
        <v>14</v>
      </c>
      <c r="AU2345" t="s">
        <v>18716</v>
      </c>
      <c r="AV2345" t="s">
        <v>20326</v>
      </c>
      <c r="AW2345" t="s">
        <v>20326</v>
      </c>
      <c r="AX2345" t="s">
        <v>20326</v>
      </c>
      <c r="AY2345" t="s">
        <v>20349</v>
      </c>
      <c r="AZ2345" t="s">
        <v>22164</v>
      </c>
      <c r="BA2345" t="s">
        <v>22074</v>
      </c>
      <c r="BB2345" t="s">
        <v>22089</v>
      </c>
      <c r="BC2345">
        <v>356896.55</v>
      </c>
      <c r="BD2345">
        <v>414000</v>
      </c>
      <c r="BE2345" t="s">
        <v>14</v>
      </c>
      <c r="BF2345" t="s">
        <v>14</v>
      </c>
      <c r="BG2345" t="s">
        <v>2214</v>
      </c>
      <c r="BH2345" t="s">
        <v>14</v>
      </c>
      <c r="BI2345" t="s">
        <v>22092</v>
      </c>
      <c r="BJ2345" t="s">
        <v>20353</v>
      </c>
      <c r="BK2345" t="s">
        <v>14</v>
      </c>
      <c r="BL2345" t="s">
        <v>22074</v>
      </c>
      <c r="BM2345" t="s">
        <v>22089</v>
      </c>
      <c r="BN2345" t="s">
        <v>20354</v>
      </c>
      <c r="BO2345" t="s">
        <v>14</v>
      </c>
      <c r="BP2345" t="s">
        <v>26353</v>
      </c>
      <c r="BQ2345" t="s">
        <v>2217</v>
      </c>
      <c r="BR2345" t="s">
        <v>2218</v>
      </c>
      <c r="BS2345" t="s">
        <v>2304</v>
      </c>
      <c r="BT2345" t="s">
        <v>14</v>
      </c>
      <c r="BU2345" t="s">
        <v>14</v>
      </c>
      <c r="BV2345" t="s">
        <v>14</v>
      </c>
      <c r="BW2345" t="s">
        <v>14</v>
      </c>
      <c r="BX2345" t="s">
        <v>14</v>
      </c>
      <c r="BY2345" t="s">
        <v>2220</v>
      </c>
      <c r="BZ2345" t="s">
        <v>26353</v>
      </c>
      <c r="CA2345" t="s">
        <v>17664</v>
      </c>
      <c r="CB2345" t="s">
        <v>14</v>
      </c>
      <c r="CC2345" t="s">
        <v>14</v>
      </c>
      <c r="CD2345" t="s">
        <v>14</v>
      </c>
      <c r="CE2345" t="s">
        <v>14</v>
      </c>
      <c r="CF2345" t="s">
        <v>20355</v>
      </c>
      <c r="CG2345" t="s">
        <v>500</v>
      </c>
      <c r="CH2345" t="s">
        <v>22075</v>
      </c>
      <c r="CJ2345" t="s">
        <v>301</v>
      </c>
      <c r="CK2345" t="s">
        <v>24</v>
      </c>
      <c r="CL2345" s="13"/>
      <c r="CM2345" s="4" t="str">
        <f>_xlfn.XLOOKUP($CG2345,tbl_area_24_07_2024[Nombre Área],tbl_area_24_07_2024[Estado],"Si no se encuentra",2,)</f>
        <v>Guanajuato</v>
      </c>
      <c r="CN2345" s="4" t="str">
        <f>_xlfn.XLOOKUP($CG2345,tbl_area_24_07_2024[Nombre Área],tbl_area_24_07_2024[Estructura],"Si no se encuentra",2,)</f>
        <v>Juntas Distritales</v>
      </c>
    </row>
    <row r="2346" spans="1:92" ht="20" x14ac:dyDescent="0.85">
      <c r="A2346" t="s">
        <v>22073</v>
      </c>
      <c r="B2346" t="s">
        <v>22074</v>
      </c>
      <c r="C2346" t="s">
        <v>22075</v>
      </c>
      <c r="D2346" t="s">
        <v>2199</v>
      </c>
      <c r="E2346" t="s">
        <v>2242</v>
      </c>
      <c r="F2346" t="s">
        <v>2201</v>
      </c>
      <c r="G2346" t="s">
        <v>20356</v>
      </c>
      <c r="H2346" t="s">
        <v>14</v>
      </c>
      <c r="I2346" t="s">
        <v>20357</v>
      </c>
      <c r="J2346" t="s">
        <v>20358</v>
      </c>
      <c r="K2346" t="s">
        <v>26354</v>
      </c>
      <c r="L2346" t="s">
        <v>14</v>
      </c>
      <c r="M2346" t="s">
        <v>14</v>
      </c>
      <c r="N2346" t="s">
        <v>20359</v>
      </c>
      <c r="O2346" t="s">
        <v>26354</v>
      </c>
      <c r="P2346" t="s">
        <v>14</v>
      </c>
      <c r="Q2346" t="s">
        <v>26354</v>
      </c>
      <c r="R2346" t="s">
        <v>26354</v>
      </c>
      <c r="S2346" t="s">
        <v>14</v>
      </c>
      <c r="T2346" t="s">
        <v>14</v>
      </c>
      <c r="U2346" t="s">
        <v>14</v>
      </c>
      <c r="V2346" t="s">
        <v>14</v>
      </c>
      <c r="W2346" t="s">
        <v>20360</v>
      </c>
      <c r="X2346" t="s">
        <v>41</v>
      </c>
      <c r="Y2346" t="s">
        <v>46</v>
      </c>
      <c r="Z2346" t="s">
        <v>12</v>
      </c>
      <c r="AA2346" t="s">
        <v>14</v>
      </c>
      <c r="AB2346" t="s">
        <v>26354</v>
      </c>
      <c r="AC2346" t="s">
        <v>20361</v>
      </c>
      <c r="AD2346" t="s">
        <v>2207</v>
      </c>
      <c r="AE2346" t="s">
        <v>1860</v>
      </c>
      <c r="AF2346" t="s">
        <v>20362</v>
      </c>
      <c r="AG2346" t="s">
        <v>14</v>
      </c>
      <c r="AH2346" t="s">
        <v>2209</v>
      </c>
      <c r="AI2346" t="s">
        <v>3097</v>
      </c>
      <c r="AJ2346" t="s">
        <v>1168</v>
      </c>
      <c r="AK2346" t="s">
        <v>20324</v>
      </c>
      <c r="AL2346" t="s">
        <v>1452</v>
      </c>
      <c r="AM2346" t="s">
        <v>20324</v>
      </c>
      <c r="AN2346" t="s">
        <v>1177</v>
      </c>
      <c r="AO2346" t="s">
        <v>301</v>
      </c>
      <c r="AP2346" t="s">
        <v>26348</v>
      </c>
      <c r="AQ2346" t="s">
        <v>14</v>
      </c>
      <c r="AR2346" t="s">
        <v>14</v>
      </c>
      <c r="AS2346" t="s">
        <v>14</v>
      </c>
      <c r="AT2346" t="s">
        <v>14</v>
      </c>
      <c r="AU2346" t="s">
        <v>18716</v>
      </c>
      <c r="AV2346" t="s">
        <v>20326</v>
      </c>
      <c r="AW2346" t="s">
        <v>20326</v>
      </c>
      <c r="AX2346" t="s">
        <v>20326</v>
      </c>
      <c r="AY2346" t="s">
        <v>20356</v>
      </c>
      <c r="AZ2346" t="s">
        <v>22404</v>
      </c>
      <c r="BA2346" t="s">
        <v>22404</v>
      </c>
      <c r="BB2346" t="s">
        <v>22167</v>
      </c>
      <c r="BC2346">
        <v>41584.94</v>
      </c>
      <c r="BD2346">
        <v>48238.54</v>
      </c>
      <c r="BE2346" t="s">
        <v>14</v>
      </c>
      <c r="BF2346" t="s">
        <v>14</v>
      </c>
      <c r="BG2346" t="s">
        <v>2214</v>
      </c>
      <c r="BH2346" t="s">
        <v>14</v>
      </c>
      <c r="BI2346" t="s">
        <v>22092</v>
      </c>
      <c r="BJ2346" t="s">
        <v>20363</v>
      </c>
      <c r="BK2346" t="s">
        <v>14</v>
      </c>
      <c r="BL2346" t="s">
        <v>22404</v>
      </c>
      <c r="BM2346" t="s">
        <v>22167</v>
      </c>
      <c r="BN2346" t="s">
        <v>20364</v>
      </c>
      <c r="BO2346" t="s">
        <v>14</v>
      </c>
      <c r="BP2346" t="s">
        <v>26354</v>
      </c>
      <c r="BQ2346" t="s">
        <v>2217</v>
      </c>
      <c r="BR2346" t="s">
        <v>2218</v>
      </c>
      <c r="BS2346" t="s">
        <v>2304</v>
      </c>
      <c r="BT2346" t="s">
        <v>14</v>
      </c>
      <c r="BU2346" t="s">
        <v>14</v>
      </c>
      <c r="BV2346" t="s">
        <v>14</v>
      </c>
      <c r="BW2346" t="s">
        <v>14</v>
      </c>
      <c r="BX2346" t="s">
        <v>14</v>
      </c>
      <c r="BY2346" t="s">
        <v>2220</v>
      </c>
      <c r="BZ2346" t="s">
        <v>26354</v>
      </c>
      <c r="CA2346" t="s">
        <v>17664</v>
      </c>
      <c r="CB2346" t="s">
        <v>14</v>
      </c>
      <c r="CC2346" t="s">
        <v>14</v>
      </c>
      <c r="CD2346" t="s">
        <v>14</v>
      </c>
      <c r="CE2346" t="s">
        <v>14</v>
      </c>
      <c r="CF2346" t="s">
        <v>20365</v>
      </c>
      <c r="CG2346" t="s">
        <v>500</v>
      </c>
      <c r="CH2346" t="s">
        <v>22075</v>
      </c>
      <c r="CJ2346" t="s">
        <v>301</v>
      </c>
      <c r="CK2346" t="s">
        <v>24</v>
      </c>
      <c r="CL2346" s="13"/>
      <c r="CM2346" s="4" t="str">
        <f>_xlfn.XLOOKUP($CG2346,tbl_area_24_07_2024[Nombre Área],tbl_area_24_07_2024[Estado],"Si no se encuentra",2,)</f>
        <v>Guanajuato</v>
      </c>
      <c r="CN2346" s="4" t="str">
        <f>_xlfn.XLOOKUP($CG2346,tbl_area_24_07_2024[Nombre Área],tbl_area_24_07_2024[Estructura],"Si no se encuentra",2,)</f>
        <v>Juntas Distritales</v>
      </c>
    </row>
    <row r="2347" spans="1:92" ht="20" x14ac:dyDescent="0.85">
      <c r="A2347" t="s">
        <v>22073</v>
      </c>
      <c r="B2347" t="s">
        <v>22074</v>
      </c>
      <c r="C2347" t="s">
        <v>22075</v>
      </c>
      <c r="D2347" t="s">
        <v>2199</v>
      </c>
      <c r="E2347" t="s">
        <v>2242</v>
      </c>
      <c r="F2347" t="s">
        <v>2201</v>
      </c>
      <c r="G2347" t="s">
        <v>20366</v>
      </c>
      <c r="H2347" t="s">
        <v>14</v>
      </c>
      <c r="I2347" t="s">
        <v>20357</v>
      </c>
      <c r="J2347" t="s">
        <v>20367</v>
      </c>
      <c r="K2347" t="s">
        <v>26355</v>
      </c>
      <c r="L2347" t="s">
        <v>14</v>
      </c>
      <c r="M2347" t="s">
        <v>14</v>
      </c>
      <c r="N2347" t="s">
        <v>20359</v>
      </c>
      <c r="O2347" t="s">
        <v>26355</v>
      </c>
      <c r="P2347" t="s">
        <v>14</v>
      </c>
      <c r="Q2347" t="s">
        <v>26355</v>
      </c>
      <c r="R2347" t="s">
        <v>26355</v>
      </c>
      <c r="S2347" t="s">
        <v>14</v>
      </c>
      <c r="T2347" t="s">
        <v>14</v>
      </c>
      <c r="U2347" t="s">
        <v>14</v>
      </c>
      <c r="V2347" t="s">
        <v>14</v>
      </c>
      <c r="W2347" t="s">
        <v>257</v>
      </c>
      <c r="X2347" t="s">
        <v>147</v>
      </c>
      <c r="Y2347" t="s">
        <v>62</v>
      </c>
      <c r="Z2347" t="s">
        <v>18</v>
      </c>
      <c r="AA2347" t="s">
        <v>14</v>
      </c>
      <c r="AB2347" t="s">
        <v>26355</v>
      </c>
      <c r="AC2347" t="s">
        <v>20368</v>
      </c>
      <c r="AD2347" t="s">
        <v>2207</v>
      </c>
      <c r="AE2347" t="s">
        <v>1837</v>
      </c>
      <c r="AF2347" t="s">
        <v>4877</v>
      </c>
      <c r="AG2347" t="s">
        <v>14</v>
      </c>
      <c r="AH2347" t="s">
        <v>2209</v>
      </c>
      <c r="AI2347" t="s">
        <v>2287</v>
      </c>
      <c r="AJ2347" t="s">
        <v>1168</v>
      </c>
      <c r="AK2347" t="s">
        <v>20324</v>
      </c>
      <c r="AL2347" t="s">
        <v>1452</v>
      </c>
      <c r="AM2347" t="s">
        <v>20324</v>
      </c>
      <c r="AN2347" t="s">
        <v>1177</v>
      </c>
      <c r="AO2347" t="s">
        <v>301</v>
      </c>
      <c r="AP2347" t="s">
        <v>26348</v>
      </c>
      <c r="AQ2347" t="s">
        <v>14</v>
      </c>
      <c r="AR2347" t="s">
        <v>14</v>
      </c>
      <c r="AS2347" t="s">
        <v>14</v>
      </c>
      <c r="AT2347" t="s">
        <v>14</v>
      </c>
      <c r="AU2347" t="s">
        <v>18716</v>
      </c>
      <c r="AV2347" t="s">
        <v>20326</v>
      </c>
      <c r="AW2347" t="s">
        <v>20326</v>
      </c>
      <c r="AX2347" t="s">
        <v>20326</v>
      </c>
      <c r="AY2347" t="s">
        <v>20366</v>
      </c>
      <c r="AZ2347" t="s">
        <v>22356</v>
      </c>
      <c r="BA2347" t="s">
        <v>22356</v>
      </c>
      <c r="BB2347" t="s">
        <v>22089</v>
      </c>
      <c r="BC2347">
        <v>15070.43</v>
      </c>
      <c r="BD2347">
        <v>17481.7</v>
      </c>
      <c r="BE2347" t="s">
        <v>26356</v>
      </c>
      <c r="BF2347" t="s">
        <v>26357</v>
      </c>
      <c r="BG2347" t="s">
        <v>2214</v>
      </c>
      <c r="BH2347" t="s">
        <v>14</v>
      </c>
      <c r="BI2347" t="s">
        <v>22092</v>
      </c>
      <c r="BJ2347" t="s">
        <v>20363</v>
      </c>
      <c r="BK2347" t="s">
        <v>14</v>
      </c>
      <c r="BL2347" t="s">
        <v>22356</v>
      </c>
      <c r="BM2347" t="s">
        <v>22089</v>
      </c>
      <c r="BN2347" t="s">
        <v>20369</v>
      </c>
      <c r="BO2347" t="s">
        <v>14</v>
      </c>
      <c r="BP2347" t="s">
        <v>26355</v>
      </c>
      <c r="BQ2347" t="s">
        <v>2217</v>
      </c>
      <c r="BR2347" t="s">
        <v>2218</v>
      </c>
      <c r="BS2347" t="s">
        <v>2304</v>
      </c>
      <c r="BT2347" t="s">
        <v>14</v>
      </c>
      <c r="BU2347" t="s">
        <v>14</v>
      </c>
      <c r="BV2347" t="s">
        <v>14</v>
      </c>
      <c r="BW2347" t="s">
        <v>14</v>
      </c>
      <c r="BX2347" t="s">
        <v>14</v>
      </c>
      <c r="BY2347" t="s">
        <v>2220</v>
      </c>
      <c r="BZ2347" t="s">
        <v>26355</v>
      </c>
      <c r="CA2347" t="s">
        <v>17664</v>
      </c>
      <c r="CB2347" t="s">
        <v>14</v>
      </c>
      <c r="CC2347" t="s">
        <v>14</v>
      </c>
      <c r="CD2347" t="s">
        <v>14</v>
      </c>
      <c r="CE2347" t="s">
        <v>14</v>
      </c>
      <c r="CF2347" t="s">
        <v>20370</v>
      </c>
      <c r="CG2347" t="s">
        <v>500</v>
      </c>
      <c r="CH2347" t="s">
        <v>22075</v>
      </c>
      <c r="CJ2347" t="s">
        <v>301</v>
      </c>
      <c r="CK2347" t="s">
        <v>24</v>
      </c>
      <c r="CL2347" s="13"/>
      <c r="CM2347" s="4" t="str">
        <f>_xlfn.XLOOKUP($CG2347,tbl_area_24_07_2024[Nombre Área],tbl_area_24_07_2024[Estado],"Si no se encuentra",2,)</f>
        <v>Guanajuato</v>
      </c>
      <c r="CN2347" s="4" t="str">
        <f>_xlfn.XLOOKUP($CG2347,tbl_area_24_07_2024[Nombre Área],tbl_area_24_07_2024[Estructura],"Si no se encuentra",2,)</f>
        <v>Juntas Distritales</v>
      </c>
    </row>
    <row r="2348" spans="1:92" ht="20" x14ac:dyDescent="0.85">
      <c r="A2348" t="s">
        <v>22073</v>
      </c>
      <c r="B2348" t="s">
        <v>22074</v>
      </c>
      <c r="C2348" t="s">
        <v>22075</v>
      </c>
      <c r="D2348" t="s">
        <v>2199</v>
      </c>
      <c r="E2348" t="s">
        <v>2242</v>
      </c>
      <c r="F2348" t="s">
        <v>2201</v>
      </c>
      <c r="G2348" t="s">
        <v>20371</v>
      </c>
      <c r="H2348" t="s">
        <v>14</v>
      </c>
      <c r="I2348" t="s">
        <v>20372</v>
      </c>
      <c r="J2348" t="s">
        <v>20373</v>
      </c>
      <c r="K2348" t="s">
        <v>26358</v>
      </c>
      <c r="L2348" t="s">
        <v>14</v>
      </c>
      <c r="M2348" t="s">
        <v>14</v>
      </c>
      <c r="N2348" t="s">
        <v>20374</v>
      </c>
      <c r="O2348" t="s">
        <v>26358</v>
      </c>
      <c r="P2348" t="s">
        <v>14</v>
      </c>
      <c r="Q2348" t="s">
        <v>26358</v>
      </c>
      <c r="R2348" t="s">
        <v>26358</v>
      </c>
      <c r="S2348" t="s">
        <v>14</v>
      </c>
      <c r="T2348" t="s">
        <v>14</v>
      </c>
      <c r="U2348" t="s">
        <v>14</v>
      </c>
      <c r="V2348" t="s">
        <v>14</v>
      </c>
      <c r="W2348" t="s">
        <v>20321</v>
      </c>
      <c r="X2348" t="s">
        <v>69</v>
      </c>
      <c r="Y2348" t="s">
        <v>14</v>
      </c>
      <c r="Z2348" t="s">
        <v>18</v>
      </c>
      <c r="AA2348" t="s">
        <v>14</v>
      </c>
      <c r="AB2348" t="s">
        <v>26358</v>
      </c>
      <c r="AC2348" t="s">
        <v>20375</v>
      </c>
      <c r="AD2348" t="s">
        <v>2311</v>
      </c>
      <c r="AE2348" t="s">
        <v>20376</v>
      </c>
      <c r="AF2348" t="s">
        <v>1512</v>
      </c>
      <c r="AG2348" t="s">
        <v>14</v>
      </c>
      <c r="AH2348" t="s">
        <v>2209</v>
      </c>
      <c r="AI2348" t="s">
        <v>13780</v>
      </c>
      <c r="AJ2348" t="s">
        <v>1168</v>
      </c>
      <c r="AK2348" t="s">
        <v>20324</v>
      </c>
      <c r="AL2348" t="s">
        <v>1452</v>
      </c>
      <c r="AM2348" t="s">
        <v>20324</v>
      </c>
      <c r="AN2348" t="s">
        <v>1177</v>
      </c>
      <c r="AO2348" t="s">
        <v>301</v>
      </c>
      <c r="AP2348" t="s">
        <v>26348</v>
      </c>
      <c r="AQ2348" t="s">
        <v>14</v>
      </c>
      <c r="AR2348" t="s">
        <v>14</v>
      </c>
      <c r="AS2348" t="s">
        <v>14</v>
      </c>
      <c r="AT2348" t="s">
        <v>14</v>
      </c>
      <c r="AU2348" t="s">
        <v>18716</v>
      </c>
      <c r="AV2348" t="s">
        <v>20326</v>
      </c>
      <c r="AW2348" t="s">
        <v>20326</v>
      </c>
      <c r="AX2348" t="s">
        <v>20326</v>
      </c>
      <c r="AY2348" t="s">
        <v>20371</v>
      </c>
      <c r="AZ2348" t="s">
        <v>22164</v>
      </c>
      <c r="BA2348" t="s">
        <v>22074</v>
      </c>
      <c r="BB2348" t="s">
        <v>22089</v>
      </c>
      <c r="BC2348">
        <v>90522.69</v>
      </c>
      <c r="BD2348">
        <v>106672.01</v>
      </c>
      <c r="BE2348" t="s">
        <v>26359</v>
      </c>
      <c r="BF2348" t="s">
        <v>26360</v>
      </c>
      <c r="BG2348" t="s">
        <v>2214</v>
      </c>
      <c r="BH2348" t="s">
        <v>14</v>
      </c>
      <c r="BI2348" t="s">
        <v>22092</v>
      </c>
      <c r="BJ2348" t="s">
        <v>20374</v>
      </c>
      <c r="BK2348" t="s">
        <v>14</v>
      </c>
      <c r="BL2348" t="s">
        <v>22074</v>
      </c>
      <c r="BM2348" t="s">
        <v>22089</v>
      </c>
      <c r="BN2348" t="s">
        <v>20377</v>
      </c>
      <c r="BO2348" t="s">
        <v>14</v>
      </c>
      <c r="BP2348" t="s">
        <v>26358</v>
      </c>
      <c r="BQ2348" t="s">
        <v>2217</v>
      </c>
      <c r="BR2348" t="s">
        <v>2218</v>
      </c>
      <c r="BS2348" t="s">
        <v>2304</v>
      </c>
      <c r="BT2348" t="s">
        <v>14</v>
      </c>
      <c r="BU2348" t="s">
        <v>14</v>
      </c>
      <c r="BV2348" t="s">
        <v>14</v>
      </c>
      <c r="BW2348" t="s">
        <v>14</v>
      </c>
      <c r="BX2348" t="s">
        <v>14</v>
      </c>
      <c r="BY2348" t="s">
        <v>2220</v>
      </c>
      <c r="BZ2348" t="s">
        <v>26358</v>
      </c>
      <c r="CA2348" t="s">
        <v>17664</v>
      </c>
      <c r="CB2348" t="s">
        <v>14</v>
      </c>
      <c r="CC2348" t="s">
        <v>14</v>
      </c>
      <c r="CD2348" t="s">
        <v>14</v>
      </c>
      <c r="CE2348" t="s">
        <v>14</v>
      </c>
      <c r="CF2348" t="s">
        <v>20378</v>
      </c>
      <c r="CG2348" t="s">
        <v>500</v>
      </c>
      <c r="CH2348" t="s">
        <v>22075</v>
      </c>
      <c r="CJ2348" t="s">
        <v>301</v>
      </c>
      <c r="CK2348" t="s">
        <v>24</v>
      </c>
      <c r="CL2348" s="13"/>
      <c r="CM2348" s="4" t="str">
        <f>_xlfn.XLOOKUP($CG2348,tbl_area_24_07_2024[Nombre Área],tbl_area_24_07_2024[Estado],"Si no se encuentra",2,)</f>
        <v>Guanajuato</v>
      </c>
      <c r="CN2348" s="4" t="str">
        <f>_xlfn.XLOOKUP($CG2348,tbl_area_24_07_2024[Nombre Área],tbl_area_24_07_2024[Estructura],"Si no se encuentra",2,)</f>
        <v>Juntas Distritales</v>
      </c>
    </row>
    <row r="2349" spans="1:92" ht="20" x14ac:dyDescent="0.85">
      <c r="A2349" t="s">
        <v>22073</v>
      </c>
      <c r="B2349" t="s">
        <v>22074</v>
      </c>
      <c r="C2349" t="s">
        <v>22075</v>
      </c>
      <c r="D2349" t="s">
        <v>2199</v>
      </c>
      <c r="E2349" t="s">
        <v>2200</v>
      </c>
      <c r="F2349" t="s">
        <v>2201</v>
      </c>
      <c r="G2349" t="s">
        <v>20379</v>
      </c>
      <c r="H2349" t="s">
        <v>14</v>
      </c>
      <c r="I2349" t="s">
        <v>20380</v>
      </c>
      <c r="J2349" t="s">
        <v>20381</v>
      </c>
      <c r="K2349" t="s">
        <v>26361</v>
      </c>
      <c r="L2349" t="s">
        <v>14</v>
      </c>
      <c r="M2349" t="s">
        <v>14</v>
      </c>
      <c r="N2349" t="s">
        <v>20382</v>
      </c>
      <c r="O2349" t="s">
        <v>26361</v>
      </c>
      <c r="P2349" t="s">
        <v>14</v>
      </c>
      <c r="Q2349" t="s">
        <v>26361</v>
      </c>
      <c r="R2349" t="s">
        <v>26361</v>
      </c>
      <c r="S2349" t="s">
        <v>14</v>
      </c>
      <c r="T2349" t="s">
        <v>14</v>
      </c>
      <c r="U2349" t="s">
        <v>14</v>
      </c>
      <c r="V2349" t="s">
        <v>14</v>
      </c>
      <c r="W2349" t="s">
        <v>20383</v>
      </c>
      <c r="X2349" t="s">
        <v>1410</v>
      </c>
      <c r="Y2349" t="s">
        <v>143</v>
      </c>
      <c r="Z2349" t="s">
        <v>18</v>
      </c>
      <c r="AA2349" t="s">
        <v>14</v>
      </c>
      <c r="AB2349" t="s">
        <v>26361</v>
      </c>
      <c r="AC2349" t="s">
        <v>20384</v>
      </c>
      <c r="AD2349" t="s">
        <v>2207</v>
      </c>
      <c r="AE2349" t="s">
        <v>14313</v>
      </c>
      <c r="AF2349" t="s">
        <v>1172</v>
      </c>
      <c r="AG2349" t="s">
        <v>2724</v>
      </c>
      <c r="AH2349" t="s">
        <v>2209</v>
      </c>
      <c r="AI2349" t="s">
        <v>19888</v>
      </c>
      <c r="AJ2349" t="s">
        <v>1469</v>
      </c>
      <c r="AK2349" t="s">
        <v>1774</v>
      </c>
      <c r="AL2349" t="s">
        <v>1469</v>
      </c>
      <c r="AM2349" t="s">
        <v>1774</v>
      </c>
      <c r="AN2349" t="s">
        <v>1444</v>
      </c>
      <c r="AO2349" t="s">
        <v>420</v>
      </c>
      <c r="AP2349" t="s">
        <v>26362</v>
      </c>
      <c r="AQ2349" t="s">
        <v>14</v>
      </c>
      <c r="AR2349" t="s">
        <v>14</v>
      </c>
      <c r="AS2349" t="s">
        <v>14</v>
      </c>
      <c r="AT2349" t="s">
        <v>14</v>
      </c>
      <c r="AU2349" t="s">
        <v>2252</v>
      </c>
      <c r="AV2349" t="s">
        <v>20385</v>
      </c>
      <c r="AW2349" t="s">
        <v>20385</v>
      </c>
      <c r="AX2349" t="s">
        <v>20385</v>
      </c>
      <c r="AY2349" t="s">
        <v>20379</v>
      </c>
      <c r="AZ2349" t="s">
        <v>22451</v>
      </c>
      <c r="BA2349" t="s">
        <v>22074</v>
      </c>
      <c r="BB2349" t="s">
        <v>22089</v>
      </c>
      <c r="BC2349">
        <v>1307905.92</v>
      </c>
      <c r="BD2349">
        <v>1517170.92</v>
      </c>
      <c r="BE2349" t="s">
        <v>14</v>
      </c>
      <c r="BF2349" t="s">
        <v>14</v>
      </c>
      <c r="BG2349" t="s">
        <v>2214</v>
      </c>
      <c r="BH2349" t="s">
        <v>14</v>
      </c>
      <c r="BI2349" t="s">
        <v>2215</v>
      </c>
      <c r="BJ2349" t="s">
        <v>20386</v>
      </c>
      <c r="BK2349" t="s">
        <v>14</v>
      </c>
      <c r="BL2349" t="s">
        <v>22074</v>
      </c>
      <c r="BM2349" t="s">
        <v>22089</v>
      </c>
      <c r="BN2349" t="s">
        <v>20387</v>
      </c>
      <c r="BO2349" t="s">
        <v>14</v>
      </c>
      <c r="BP2349" t="s">
        <v>26361</v>
      </c>
      <c r="BQ2349" t="s">
        <v>2217</v>
      </c>
      <c r="BR2349" t="s">
        <v>2303</v>
      </c>
      <c r="BS2349" t="s">
        <v>2404</v>
      </c>
      <c r="BT2349" t="s">
        <v>14</v>
      </c>
      <c r="BU2349" t="s">
        <v>14</v>
      </c>
      <c r="BV2349" t="s">
        <v>14</v>
      </c>
      <c r="BW2349" t="s">
        <v>14</v>
      </c>
      <c r="BX2349" t="s">
        <v>14</v>
      </c>
      <c r="BY2349" t="s">
        <v>2220</v>
      </c>
      <c r="BZ2349" t="s">
        <v>26361</v>
      </c>
      <c r="CA2349" t="s">
        <v>4430</v>
      </c>
      <c r="CB2349" t="s">
        <v>14</v>
      </c>
      <c r="CC2349" t="s">
        <v>14</v>
      </c>
      <c r="CD2349" t="s">
        <v>14</v>
      </c>
      <c r="CE2349" t="s">
        <v>14</v>
      </c>
      <c r="CF2349" t="s">
        <v>20388</v>
      </c>
      <c r="CG2349" t="s">
        <v>726</v>
      </c>
      <c r="CH2349" t="s">
        <v>22075</v>
      </c>
      <c r="CJ2349" t="s">
        <v>420</v>
      </c>
      <c r="CK2349" t="s">
        <v>24</v>
      </c>
      <c r="CL2349" s="13"/>
      <c r="CM2349" s="4" t="str">
        <f>_xlfn.XLOOKUP($CG2349,tbl_area_24_07_2024[Nombre Área],tbl_area_24_07_2024[Estado],"Si no se encuentra",2,)</f>
        <v>Sonora</v>
      </c>
      <c r="CN2349" s="4" t="str">
        <f>_xlfn.XLOOKUP($CG2349,tbl_area_24_07_2024[Nombre Área],tbl_area_24_07_2024[Estructura],"Si no se encuentra",2,)</f>
        <v>Juntas Distritales</v>
      </c>
    </row>
    <row r="2350" spans="1:92" ht="20" x14ac:dyDescent="0.85">
      <c r="A2350" t="s">
        <v>22073</v>
      </c>
      <c r="B2350" t="s">
        <v>22074</v>
      </c>
      <c r="C2350" t="s">
        <v>22075</v>
      </c>
      <c r="D2350" t="s">
        <v>2199</v>
      </c>
      <c r="E2350" t="s">
        <v>2200</v>
      </c>
      <c r="F2350" t="s">
        <v>2201</v>
      </c>
      <c r="G2350" t="s">
        <v>20389</v>
      </c>
      <c r="H2350" t="s">
        <v>14</v>
      </c>
      <c r="I2350" t="s">
        <v>20390</v>
      </c>
      <c r="J2350" t="s">
        <v>20381</v>
      </c>
      <c r="K2350" t="s">
        <v>26363</v>
      </c>
      <c r="L2350" t="s">
        <v>14</v>
      </c>
      <c r="M2350" t="s">
        <v>14</v>
      </c>
      <c r="N2350" t="s">
        <v>20391</v>
      </c>
      <c r="O2350" t="s">
        <v>26363</v>
      </c>
      <c r="P2350" t="s">
        <v>14</v>
      </c>
      <c r="Q2350" t="s">
        <v>26363</v>
      </c>
      <c r="R2350" t="s">
        <v>26363</v>
      </c>
      <c r="S2350" t="s">
        <v>14</v>
      </c>
      <c r="T2350" t="s">
        <v>14</v>
      </c>
      <c r="U2350" t="s">
        <v>14</v>
      </c>
      <c r="V2350" t="s">
        <v>14</v>
      </c>
      <c r="W2350" t="s">
        <v>14</v>
      </c>
      <c r="X2350" t="s">
        <v>14</v>
      </c>
      <c r="Y2350" t="s">
        <v>14</v>
      </c>
      <c r="Z2350" t="s">
        <v>14</v>
      </c>
      <c r="AA2350" t="s">
        <v>20392</v>
      </c>
      <c r="AB2350" t="s">
        <v>26363</v>
      </c>
      <c r="AC2350" t="s">
        <v>20393</v>
      </c>
      <c r="AD2350" t="s">
        <v>2348</v>
      </c>
      <c r="AE2350" t="s">
        <v>20394</v>
      </c>
      <c r="AF2350" t="s">
        <v>1186</v>
      </c>
      <c r="AG2350" t="s">
        <v>14</v>
      </c>
      <c r="AH2350" t="s">
        <v>2209</v>
      </c>
      <c r="AI2350" t="s">
        <v>20395</v>
      </c>
      <c r="AJ2350" t="s">
        <v>1469</v>
      </c>
      <c r="AK2350" t="s">
        <v>1774</v>
      </c>
      <c r="AL2350" t="s">
        <v>1469</v>
      </c>
      <c r="AM2350" t="s">
        <v>1774</v>
      </c>
      <c r="AN2350" t="s">
        <v>1444</v>
      </c>
      <c r="AO2350" t="s">
        <v>420</v>
      </c>
      <c r="AP2350" t="s">
        <v>26364</v>
      </c>
      <c r="AQ2350" t="s">
        <v>14</v>
      </c>
      <c r="AR2350" t="s">
        <v>14</v>
      </c>
      <c r="AS2350" t="s">
        <v>14</v>
      </c>
      <c r="AT2350" t="s">
        <v>14</v>
      </c>
      <c r="AU2350" t="s">
        <v>2252</v>
      </c>
      <c r="AV2350" t="s">
        <v>20385</v>
      </c>
      <c r="AW2350" t="s">
        <v>20385</v>
      </c>
      <c r="AX2350" t="s">
        <v>20385</v>
      </c>
      <c r="AY2350" t="s">
        <v>20389</v>
      </c>
      <c r="AZ2350" t="s">
        <v>22451</v>
      </c>
      <c r="BA2350" t="s">
        <v>22074</v>
      </c>
      <c r="BB2350" t="s">
        <v>22089</v>
      </c>
      <c r="BC2350">
        <v>416041.2</v>
      </c>
      <c r="BD2350">
        <v>482607.84</v>
      </c>
      <c r="BE2350" t="s">
        <v>14</v>
      </c>
      <c r="BF2350" t="s">
        <v>14</v>
      </c>
      <c r="BG2350" t="s">
        <v>2214</v>
      </c>
      <c r="BH2350" t="s">
        <v>14</v>
      </c>
      <c r="BI2350" t="s">
        <v>2215</v>
      </c>
      <c r="BJ2350" t="s">
        <v>20396</v>
      </c>
      <c r="BK2350" t="s">
        <v>14</v>
      </c>
      <c r="BL2350" t="s">
        <v>22074</v>
      </c>
      <c r="BM2350" t="s">
        <v>22089</v>
      </c>
      <c r="BN2350" t="s">
        <v>20397</v>
      </c>
      <c r="BO2350" t="s">
        <v>14</v>
      </c>
      <c r="BP2350" t="s">
        <v>26363</v>
      </c>
      <c r="BQ2350" t="s">
        <v>2217</v>
      </c>
      <c r="BR2350" t="s">
        <v>2303</v>
      </c>
      <c r="BS2350" t="s">
        <v>2404</v>
      </c>
      <c r="BT2350" t="s">
        <v>14</v>
      </c>
      <c r="BU2350" t="s">
        <v>14</v>
      </c>
      <c r="BV2350" t="s">
        <v>14</v>
      </c>
      <c r="BW2350" t="s">
        <v>14</v>
      </c>
      <c r="BX2350" t="s">
        <v>14</v>
      </c>
      <c r="BY2350" t="s">
        <v>2220</v>
      </c>
      <c r="BZ2350" t="s">
        <v>26363</v>
      </c>
      <c r="CA2350" t="s">
        <v>4430</v>
      </c>
      <c r="CB2350" t="s">
        <v>14</v>
      </c>
      <c r="CC2350" t="s">
        <v>14</v>
      </c>
      <c r="CD2350" t="s">
        <v>14</v>
      </c>
      <c r="CE2350" t="s">
        <v>14</v>
      </c>
      <c r="CF2350" t="s">
        <v>20398</v>
      </c>
      <c r="CG2350" t="s">
        <v>726</v>
      </c>
      <c r="CH2350" t="s">
        <v>22075</v>
      </c>
      <c r="CJ2350" t="s">
        <v>420</v>
      </c>
      <c r="CK2350" t="s">
        <v>24</v>
      </c>
      <c r="CL2350" s="13"/>
      <c r="CM2350" s="4" t="str">
        <f>_xlfn.XLOOKUP($CG2350,tbl_area_24_07_2024[Nombre Área],tbl_area_24_07_2024[Estado],"Si no se encuentra",2,)</f>
        <v>Sonora</v>
      </c>
      <c r="CN2350" s="4" t="str">
        <f>_xlfn.XLOOKUP($CG2350,tbl_area_24_07_2024[Nombre Área],tbl_area_24_07_2024[Estructura],"Si no se encuentra",2,)</f>
        <v>Juntas Distritales</v>
      </c>
    </row>
    <row r="2351" spans="1:92" ht="20" x14ac:dyDescent="0.85">
      <c r="A2351" t="s">
        <v>22073</v>
      </c>
      <c r="B2351" t="s">
        <v>22074</v>
      </c>
      <c r="C2351" t="s">
        <v>22075</v>
      </c>
      <c r="D2351" t="s">
        <v>2199</v>
      </c>
      <c r="E2351" t="s">
        <v>2242</v>
      </c>
      <c r="F2351" t="s">
        <v>2201</v>
      </c>
      <c r="G2351" t="s">
        <v>20399</v>
      </c>
      <c r="H2351" t="s">
        <v>14</v>
      </c>
      <c r="I2351" t="s">
        <v>20400</v>
      </c>
      <c r="J2351" t="s">
        <v>20381</v>
      </c>
      <c r="K2351" t="s">
        <v>26365</v>
      </c>
      <c r="L2351" t="s">
        <v>14</v>
      </c>
      <c r="M2351" t="s">
        <v>14</v>
      </c>
      <c r="N2351" t="s">
        <v>20401</v>
      </c>
      <c r="O2351" t="s">
        <v>26365</v>
      </c>
      <c r="P2351" t="s">
        <v>14</v>
      </c>
      <c r="Q2351" t="s">
        <v>26365</v>
      </c>
      <c r="R2351" t="s">
        <v>26365</v>
      </c>
      <c r="S2351" t="s">
        <v>14</v>
      </c>
      <c r="T2351" t="s">
        <v>14</v>
      </c>
      <c r="U2351" t="s">
        <v>14</v>
      </c>
      <c r="V2351" t="s">
        <v>14</v>
      </c>
      <c r="W2351" t="s">
        <v>14</v>
      </c>
      <c r="X2351" t="s">
        <v>14</v>
      </c>
      <c r="Y2351" t="s">
        <v>14</v>
      </c>
      <c r="Z2351" t="s">
        <v>14</v>
      </c>
      <c r="AA2351" t="s">
        <v>20402</v>
      </c>
      <c r="AB2351" t="s">
        <v>26365</v>
      </c>
      <c r="AC2351" t="s">
        <v>18849</v>
      </c>
      <c r="AD2351" t="s">
        <v>2365</v>
      </c>
      <c r="AE2351" t="s">
        <v>5254</v>
      </c>
      <c r="AF2351" t="s">
        <v>4767</v>
      </c>
      <c r="AG2351" t="s">
        <v>14</v>
      </c>
      <c r="AH2351" t="s">
        <v>2209</v>
      </c>
      <c r="AI2351" t="s">
        <v>18850</v>
      </c>
      <c r="AJ2351" t="s">
        <v>1469</v>
      </c>
      <c r="AK2351" t="s">
        <v>1774</v>
      </c>
      <c r="AL2351" t="s">
        <v>1469</v>
      </c>
      <c r="AM2351" t="s">
        <v>1774</v>
      </c>
      <c r="AN2351" t="s">
        <v>1444</v>
      </c>
      <c r="AO2351" t="s">
        <v>420</v>
      </c>
      <c r="AP2351" t="s">
        <v>25782</v>
      </c>
      <c r="AQ2351" t="s">
        <v>14</v>
      </c>
      <c r="AR2351" t="s">
        <v>14</v>
      </c>
      <c r="AS2351" t="s">
        <v>14</v>
      </c>
      <c r="AT2351" t="s">
        <v>14</v>
      </c>
      <c r="AU2351" t="s">
        <v>2252</v>
      </c>
      <c r="AV2351" t="s">
        <v>20385</v>
      </c>
      <c r="AW2351" t="s">
        <v>20385</v>
      </c>
      <c r="AX2351" t="s">
        <v>20385</v>
      </c>
      <c r="AY2351" t="s">
        <v>20399</v>
      </c>
      <c r="AZ2351" t="s">
        <v>14</v>
      </c>
      <c r="BA2351" t="s">
        <v>22074</v>
      </c>
      <c r="BB2351" t="s">
        <v>22089</v>
      </c>
      <c r="BC2351">
        <v>19200</v>
      </c>
      <c r="BD2351">
        <v>22272</v>
      </c>
      <c r="BE2351" t="s">
        <v>26366</v>
      </c>
      <c r="BF2351" t="s">
        <v>14</v>
      </c>
      <c r="BG2351" t="s">
        <v>2214</v>
      </c>
      <c r="BH2351" t="s">
        <v>14</v>
      </c>
      <c r="BI2351" t="s">
        <v>2215</v>
      </c>
      <c r="BJ2351" t="s">
        <v>20403</v>
      </c>
      <c r="BK2351" t="s">
        <v>14</v>
      </c>
      <c r="BL2351" t="s">
        <v>22074</v>
      </c>
      <c r="BM2351" t="s">
        <v>22089</v>
      </c>
      <c r="BN2351" t="s">
        <v>20404</v>
      </c>
      <c r="BO2351" t="s">
        <v>14</v>
      </c>
      <c r="BP2351" t="s">
        <v>26365</v>
      </c>
      <c r="BQ2351" t="s">
        <v>2217</v>
      </c>
      <c r="BR2351" t="s">
        <v>2303</v>
      </c>
      <c r="BS2351" t="s">
        <v>2404</v>
      </c>
      <c r="BT2351" t="s">
        <v>14</v>
      </c>
      <c r="BU2351" t="s">
        <v>14</v>
      </c>
      <c r="BV2351" t="s">
        <v>14</v>
      </c>
      <c r="BW2351" t="s">
        <v>14</v>
      </c>
      <c r="BX2351" t="s">
        <v>14</v>
      </c>
      <c r="BY2351" t="s">
        <v>2220</v>
      </c>
      <c r="BZ2351" t="s">
        <v>26365</v>
      </c>
      <c r="CA2351" t="s">
        <v>4430</v>
      </c>
      <c r="CB2351" t="s">
        <v>14</v>
      </c>
      <c r="CC2351" t="s">
        <v>14</v>
      </c>
      <c r="CD2351" t="s">
        <v>14</v>
      </c>
      <c r="CE2351" t="s">
        <v>14</v>
      </c>
      <c r="CF2351" t="s">
        <v>20405</v>
      </c>
      <c r="CG2351" t="s">
        <v>726</v>
      </c>
      <c r="CH2351" t="s">
        <v>22075</v>
      </c>
      <c r="CJ2351" t="s">
        <v>420</v>
      </c>
      <c r="CK2351" t="s">
        <v>24</v>
      </c>
      <c r="CL2351" s="13"/>
      <c r="CM2351" s="4" t="str">
        <f>_xlfn.XLOOKUP($CG2351,tbl_area_24_07_2024[Nombre Área],tbl_area_24_07_2024[Estado],"Si no se encuentra",2,)</f>
        <v>Sonora</v>
      </c>
      <c r="CN2351" s="4" t="str">
        <f>_xlfn.XLOOKUP($CG2351,tbl_area_24_07_2024[Nombre Área],tbl_area_24_07_2024[Estructura],"Si no se encuentra",2,)</f>
        <v>Juntas Distritales</v>
      </c>
    </row>
    <row r="2352" spans="1:92" ht="20" x14ac:dyDescent="0.85">
      <c r="A2352" t="s">
        <v>22073</v>
      </c>
      <c r="B2352" t="s">
        <v>22074</v>
      </c>
      <c r="C2352" t="s">
        <v>22075</v>
      </c>
      <c r="D2352" t="s">
        <v>2199</v>
      </c>
      <c r="E2352" t="s">
        <v>2242</v>
      </c>
      <c r="F2352" t="s">
        <v>2201</v>
      </c>
      <c r="G2352" t="s">
        <v>20406</v>
      </c>
      <c r="H2352" t="s">
        <v>14</v>
      </c>
      <c r="I2352" t="s">
        <v>20400</v>
      </c>
      <c r="J2352" t="s">
        <v>20381</v>
      </c>
      <c r="K2352" t="s">
        <v>26367</v>
      </c>
      <c r="L2352" t="s">
        <v>14</v>
      </c>
      <c r="M2352" t="s">
        <v>14</v>
      </c>
      <c r="N2352" t="s">
        <v>20401</v>
      </c>
      <c r="O2352" t="s">
        <v>26367</v>
      </c>
      <c r="P2352" t="s">
        <v>14</v>
      </c>
      <c r="Q2352" t="s">
        <v>26367</v>
      </c>
      <c r="R2352" t="s">
        <v>26367</v>
      </c>
      <c r="S2352" t="s">
        <v>14</v>
      </c>
      <c r="T2352" t="s">
        <v>14</v>
      </c>
      <c r="U2352" t="s">
        <v>14</v>
      </c>
      <c r="V2352" t="s">
        <v>14</v>
      </c>
      <c r="W2352" t="s">
        <v>14</v>
      </c>
      <c r="X2352" t="s">
        <v>14</v>
      </c>
      <c r="Y2352" t="s">
        <v>14</v>
      </c>
      <c r="Z2352" t="s">
        <v>14</v>
      </c>
      <c r="AA2352" t="s">
        <v>20402</v>
      </c>
      <c r="AB2352" t="s">
        <v>26367</v>
      </c>
      <c r="AC2352" t="s">
        <v>18849</v>
      </c>
      <c r="AD2352" t="s">
        <v>2365</v>
      </c>
      <c r="AE2352" t="s">
        <v>5254</v>
      </c>
      <c r="AF2352" t="s">
        <v>4767</v>
      </c>
      <c r="AG2352" t="s">
        <v>14</v>
      </c>
      <c r="AH2352" t="s">
        <v>2209</v>
      </c>
      <c r="AI2352" t="s">
        <v>18850</v>
      </c>
      <c r="AJ2352" t="s">
        <v>1469</v>
      </c>
      <c r="AK2352" t="s">
        <v>1774</v>
      </c>
      <c r="AL2352" t="s">
        <v>1469</v>
      </c>
      <c r="AM2352" t="s">
        <v>1774</v>
      </c>
      <c r="AN2352" t="s">
        <v>1444</v>
      </c>
      <c r="AO2352" t="s">
        <v>420</v>
      </c>
      <c r="AP2352" t="s">
        <v>25782</v>
      </c>
      <c r="AQ2352" t="s">
        <v>14</v>
      </c>
      <c r="AR2352" t="s">
        <v>14</v>
      </c>
      <c r="AS2352" t="s">
        <v>14</v>
      </c>
      <c r="AT2352" t="s">
        <v>14</v>
      </c>
      <c r="AU2352" t="s">
        <v>2252</v>
      </c>
      <c r="AV2352" t="s">
        <v>20385</v>
      </c>
      <c r="AW2352" t="s">
        <v>20385</v>
      </c>
      <c r="AX2352" t="s">
        <v>20385</v>
      </c>
      <c r="AY2352" t="s">
        <v>20406</v>
      </c>
      <c r="AZ2352" t="s">
        <v>14</v>
      </c>
      <c r="BA2352" t="s">
        <v>22074</v>
      </c>
      <c r="BB2352" t="s">
        <v>22089</v>
      </c>
      <c r="BC2352">
        <v>19200</v>
      </c>
      <c r="BD2352">
        <v>22272</v>
      </c>
      <c r="BE2352" t="s">
        <v>26366</v>
      </c>
      <c r="BF2352" t="s">
        <v>14</v>
      </c>
      <c r="BG2352" t="s">
        <v>2214</v>
      </c>
      <c r="BH2352" t="s">
        <v>14</v>
      </c>
      <c r="BI2352" t="s">
        <v>2215</v>
      </c>
      <c r="BJ2352" t="s">
        <v>20403</v>
      </c>
      <c r="BK2352" t="s">
        <v>14</v>
      </c>
      <c r="BL2352" t="s">
        <v>22074</v>
      </c>
      <c r="BM2352" t="s">
        <v>22089</v>
      </c>
      <c r="BN2352" t="s">
        <v>20407</v>
      </c>
      <c r="BO2352" t="s">
        <v>14</v>
      </c>
      <c r="BP2352" t="s">
        <v>26367</v>
      </c>
      <c r="BQ2352" t="s">
        <v>2217</v>
      </c>
      <c r="BR2352" t="s">
        <v>2303</v>
      </c>
      <c r="BS2352" t="s">
        <v>2404</v>
      </c>
      <c r="BT2352" t="s">
        <v>14</v>
      </c>
      <c r="BU2352" t="s">
        <v>14</v>
      </c>
      <c r="BV2352" t="s">
        <v>14</v>
      </c>
      <c r="BW2352" t="s">
        <v>14</v>
      </c>
      <c r="BX2352" t="s">
        <v>14</v>
      </c>
      <c r="BY2352" t="s">
        <v>2220</v>
      </c>
      <c r="BZ2352" t="s">
        <v>26367</v>
      </c>
      <c r="CA2352" t="s">
        <v>4430</v>
      </c>
      <c r="CB2352" t="s">
        <v>14</v>
      </c>
      <c r="CC2352" t="s">
        <v>14</v>
      </c>
      <c r="CD2352" t="s">
        <v>14</v>
      </c>
      <c r="CE2352" t="s">
        <v>14</v>
      </c>
      <c r="CF2352" t="s">
        <v>20408</v>
      </c>
      <c r="CG2352" t="s">
        <v>726</v>
      </c>
      <c r="CH2352" t="s">
        <v>22075</v>
      </c>
      <c r="CJ2352" t="s">
        <v>420</v>
      </c>
      <c r="CK2352" t="s">
        <v>24</v>
      </c>
      <c r="CL2352" s="13"/>
      <c r="CM2352" s="4" t="str">
        <f>_xlfn.XLOOKUP($CG2352,tbl_area_24_07_2024[Nombre Área],tbl_area_24_07_2024[Estado],"Si no se encuentra",2,)</f>
        <v>Sonora</v>
      </c>
      <c r="CN2352" s="4" t="str">
        <f>_xlfn.XLOOKUP($CG2352,tbl_area_24_07_2024[Nombre Área],tbl_area_24_07_2024[Estructura],"Si no se encuentra",2,)</f>
        <v>Juntas Distritales</v>
      </c>
    </row>
    <row r="2353" spans="1:92" ht="20" x14ac:dyDescent="0.85">
      <c r="A2353" t="s">
        <v>22073</v>
      </c>
      <c r="B2353" t="s">
        <v>22074</v>
      </c>
      <c r="C2353" t="s">
        <v>22075</v>
      </c>
      <c r="D2353" t="s">
        <v>2199</v>
      </c>
      <c r="E2353" t="s">
        <v>2242</v>
      </c>
      <c r="F2353" t="s">
        <v>2201</v>
      </c>
      <c r="G2353" t="s">
        <v>20409</v>
      </c>
      <c r="H2353" t="s">
        <v>14</v>
      </c>
      <c r="I2353" t="s">
        <v>20400</v>
      </c>
      <c r="J2353" t="s">
        <v>20381</v>
      </c>
      <c r="K2353" t="s">
        <v>26368</v>
      </c>
      <c r="L2353" t="s">
        <v>14</v>
      </c>
      <c r="M2353" t="s">
        <v>14</v>
      </c>
      <c r="N2353" t="s">
        <v>20410</v>
      </c>
      <c r="O2353" t="s">
        <v>26368</v>
      </c>
      <c r="P2353" t="s">
        <v>14</v>
      </c>
      <c r="Q2353" t="s">
        <v>26368</v>
      </c>
      <c r="R2353" t="s">
        <v>26368</v>
      </c>
      <c r="S2353" t="s">
        <v>14</v>
      </c>
      <c r="T2353" t="s">
        <v>14</v>
      </c>
      <c r="U2353" t="s">
        <v>14</v>
      </c>
      <c r="V2353" t="s">
        <v>14</v>
      </c>
      <c r="W2353" t="s">
        <v>14</v>
      </c>
      <c r="X2353" t="s">
        <v>14</v>
      </c>
      <c r="Y2353" t="s">
        <v>14</v>
      </c>
      <c r="Z2353" t="s">
        <v>14</v>
      </c>
      <c r="AA2353" t="s">
        <v>20411</v>
      </c>
      <c r="AB2353" t="s">
        <v>26368</v>
      </c>
      <c r="AC2353" t="s">
        <v>15042</v>
      </c>
      <c r="AD2353" t="s">
        <v>2348</v>
      </c>
      <c r="AE2353" t="s">
        <v>20412</v>
      </c>
      <c r="AF2353" t="s">
        <v>14210</v>
      </c>
      <c r="AG2353" t="s">
        <v>14</v>
      </c>
      <c r="AH2353" t="s">
        <v>2209</v>
      </c>
      <c r="AI2353" t="s">
        <v>15043</v>
      </c>
      <c r="AJ2353" t="s">
        <v>1173</v>
      </c>
      <c r="AK2353" t="s">
        <v>12252</v>
      </c>
      <c r="AL2353" t="s">
        <v>1173</v>
      </c>
      <c r="AM2353" t="s">
        <v>12252</v>
      </c>
      <c r="AN2353" t="s">
        <v>1186</v>
      </c>
      <c r="AO2353" t="s">
        <v>334</v>
      </c>
      <c r="AP2353" t="s">
        <v>25005</v>
      </c>
      <c r="AQ2353" t="s">
        <v>14</v>
      </c>
      <c r="AR2353" t="s">
        <v>14</v>
      </c>
      <c r="AS2353" t="s">
        <v>14</v>
      </c>
      <c r="AT2353" t="s">
        <v>14</v>
      </c>
      <c r="AU2353" t="s">
        <v>2252</v>
      </c>
      <c r="AV2353" t="s">
        <v>20385</v>
      </c>
      <c r="AW2353" t="s">
        <v>20385</v>
      </c>
      <c r="AX2353" t="s">
        <v>20385</v>
      </c>
      <c r="AY2353" t="s">
        <v>20409</v>
      </c>
      <c r="AZ2353" t="s">
        <v>22451</v>
      </c>
      <c r="BA2353" t="s">
        <v>22074</v>
      </c>
      <c r="BB2353" t="s">
        <v>22089</v>
      </c>
      <c r="BC2353">
        <v>743750</v>
      </c>
      <c r="BD2353">
        <v>862750</v>
      </c>
      <c r="BE2353" t="s">
        <v>14</v>
      </c>
      <c r="BF2353" t="s">
        <v>14</v>
      </c>
      <c r="BG2353" t="s">
        <v>2214</v>
      </c>
      <c r="BH2353" t="s">
        <v>14</v>
      </c>
      <c r="BI2353" t="s">
        <v>2215</v>
      </c>
      <c r="BJ2353" t="s">
        <v>20413</v>
      </c>
      <c r="BK2353" t="s">
        <v>14</v>
      </c>
      <c r="BL2353" t="s">
        <v>22074</v>
      </c>
      <c r="BM2353" t="s">
        <v>22089</v>
      </c>
      <c r="BN2353" t="s">
        <v>20414</v>
      </c>
      <c r="BO2353" t="s">
        <v>14</v>
      </c>
      <c r="BP2353" t="s">
        <v>26368</v>
      </c>
      <c r="BQ2353" t="s">
        <v>2217</v>
      </c>
      <c r="BR2353" t="s">
        <v>2303</v>
      </c>
      <c r="BS2353" t="s">
        <v>2404</v>
      </c>
      <c r="BT2353" t="s">
        <v>14</v>
      </c>
      <c r="BU2353" t="s">
        <v>14</v>
      </c>
      <c r="BV2353" t="s">
        <v>14</v>
      </c>
      <c r="BW2353" t="s">
        <v>14</v>
      </c>
      <c r="BX2353" t="s">
        <v>14</v>
      </c>
      <c r="BY2353" t="s">
        <v>2220</v>
      </c>
      <c r="BZ2353" t="s">
        <v>26368</v>
      </c>
      <c r="CA2353" t="s">
        <v>4430</v>
      </c>
      <c r="CB2353" t="s">
        <v>14</v>
      </c>
      <c r="CC2353" t="s">
        <v>14</v>
      </c>
      <c r="CD2353" t="s">
        <v>14</v>
      </c>
      <c r="CE2353" t="s">
        <v>14</v>
      </c>
      <c r="CF2353" t="s">
        <v>20415</v>
      </c>
      <c r="CG2353" t="s">
        <v>726</v>
      </c>
      <c r="CH2353" t="s">
        <v>22075</v>
      </c>
      <c r="CJ2353" t="s">
        <v>420</v>
      </c>
      <c r="CK2353" t="s">
        <v>24</v>
      </c>
      <c r="CL2353" s="13"/>
      <c r="CM2353" s="4" t="str">
        <f>_xlfn.XLOOKUP($CG2353,tbl_area_24_07_2024[Nombre Área],tbl_area_24_07_2024[Estado],"Si no se encuentra",2,)</f>
        <v>Sonora</v>
      </c>
      <c r="CN2353" s="4" t="str">
        <f>_xlfn.XLOOKUP($CG2353,tbl_area_24_07_2024[Nombre Área],tbl_area_24_07_2024[Estructura],"Si no se encuentra",2,)</f>
        <v>Juntas Distritales</v>
      </c>
    </row>
    <row r="2354" spans="1:92" ht="20" x14ac:dyDescent="0.85">
      <c r="A2354" t="s">
        <v>22073</v>
      </c>
      <c r="B2354" t="s">
        <v>22074</v>
      </c>
      <c r="C2354" t="s">
        <v>22075</v>
      </c>
      <c r="D2354" t="s">
        <v>2199</v>
      </c>
      <c r="E2354" t="s">
        <v>2242</v>
      </c>
      <c r="F2354" t="s">
        <v>2201</v>
      </c>
      <c r="G2354" t="s">
        <v>20416</v>
      </c>
      <c r="H2354" t="s">
        <v>14</v>
      </c>
      <c r="I2354" t="s">
        <v>20400</v>
      </c>
      <c r="J2354" t="s">
        <v>20381</v>
      </c>
      <c r="K2354" t="s">
        <v>26369</v>
      </c>
      <c r="L2354" t="s">
        <v>14</v>
      </c>
      <c r="M2354" t="s">
        <v>14</v>
      </c>
      <c r="N2354" t="s">
        <v>20417</v>
      </c>
      <c r="O2354" t="s">
        <v>26369</v>
      </c>
      <c r="P2354" t="s">
        <v>14</v>
      </c>
      <c r="Q2354" t="s">
        <v>26369</v>
      </c>
      <c r="R2354" t="s">
        <v>26369</v>
      </c>
      <c r="S2354" t="s">
        <v>14</v>
      </c>
      <c r="T2354" t="s">
        <v>14</v>
      </c>
      <c r="U2354" t="s">
        <v>14</v>
      </c>
      <c r="V2354" t="s">
        <v>14</v>
      </c>
      <c r="W2354" t="s">
        <v>14</v>
      </c>
      <c r="X2354" t="s">
        <v>14</v>
      </c>
      <c r="Y2354" t="s">
        <v>14</v>
      </c>
      <c r="Z2354" t="s">
        <v>14</v>
      </c>
      <c r="AA2354" t="s">
        <v>20418</v>
      </c>
      <c r="AB2354" t="s">
        <v>26369</v>
      </c>
      <c r="AC2354" t="s">
        <v>20419</v>
      </c>
      <c r="AD2354" t="s">
        <v>2207</v>
      </c>
      <c r="AE2354" t="s">
        <v>20420</v>
      </c>
      <c r="AF2354" t="s">
        <v>1533</v>
      </c>
      <c r="AG2354" t="s">
        <v>14</v>
      </c>
      <c r="AH2354" t="s">
        <v>2209</v>
      </c>
      <c r="AI2354" t="s">
        <v>20421</v>
      </c>
      <c r="AJ2354" t="s">
        <v>1469</v>
      </c>
      <c r="AK2354" t="s">
        <v>1774</v>
      </c>
      <c r="AL2354" t="s">
        <v>1469</v>
      </c>
      <c r="AM2354" t="s">
        <v>1774</v>
      </c>
      <c r="AN2354" t="s">
        <v>1444</v>
      </c>
      <c r="AO2354" t="s">
        <v>420</v>
      </c>
      <c r="AP2354" t="s">
        <v>26370</v>
      </c>
      <c r="AQ2354" t="s">
        <v>14</v>
      </c>
      <c r="AR2354" t="s">
        <v>14</v>
      </c>
      <c r="AS2354" t="s">
        <v>14</v>
      </c>
      <c r="AT2354" t="s">
        <v>14</v>
      </c>
      <c r="AU2354" t="s">
        <v>2252</v>
      </c>
      <c r="AV2354" t="s">
        <v>20385</v>
      </c>
      <c r="AW2354" t="s">
        <v>20385</v>
      </c>
      <c r="AX2354" t="s">
        <v>20385</v>
      </c>
      <c r="AY2354" t="s">
        <v>20416</v>
      </c>
      <c r="AZ2354" t="s">
        <v>22451</v>
      </c>
      <c r="BA2354" t="s">
        <v>22074</v>
      </c>
      <c r="BB2354" t="s">
        <v>22089</v>
      </c>
      <c r="BC2354">
        <v>560182.76</v>
      </c>
      <c r="BD2354">
        <v>649812</v>
      </c>
      <c r="BE2354" t="s">
        <v>14</v>
      </c>
      <c r="BF2354" t="s">
        <v>14</v>
      </c>
      <c r="BG2354" t="s">
        <v>2214</v>
      </c>
      <c r="BH2354" t="s">
        <v>14</v>
      </c>
      <c r="BI2354" t="s">
        <v>2215</v>
      </c>
      <c r="BJ2354" t="s">
        <v>20422</v>
      </c>
      <c r="BK2354" t="s">
        <v>14</v>
      </c>
      <c r="BL2354" t="s">
        <v>22074</v>
      </c>
      <c r="BM2354" t="s">
        <v>22089</v>
      </c>
      <c r="BN2354" t="s">
        <v>20423</v>
      </c>
      <c r="BO2354" t="s">
        <v>14</v>
      </c>
      <c r="BP2354" t="s">
        <v>26369</v>
      </c>
      <c r="BQ2354" t="s">
        <v>2217</v>
      </c>
      <c r="BR2354" t="s">
        <v>2303</v>
      </c>
      <c r="BS2354" t="s">
        <v>2404</v>
      </c>
      <c r="BT2354" t="s">
        <v>14</v>
      </c>
      <c r="BU2354" t="s">
        <v>14</v>
      </c>
      <c r="BV2354" t="s">
        <v>14</v>
      </c>
      <c r="BW2354" t="s">
        <v>14</v>
      </c>
      <c r="BX2354" t="s">
        <v>14</v>
      </c>
      <c r="BY2354" t="s">
        <v>2220</v>
      </c>
      <c r="BZ2354" t="s">
        <v>26369</v>
      </c>
      <c r="CA2354" t="s">
        <v>4430</v>
      </c>
      <c r="CB2354" t="s">
        <v>14</v>
      </c>
      <c r="CC2354" t="s">
        <v>14</v>
      </c>
      <c r="CD2354" t="s">
        <v>14</v>
      </c>
      <c r="CE2354" t="s">
        <v>14</v>
      </c>
      <c r="CF2354" t="s">
        <v>20424</v>
      </c>
      <c r="CG2354" t="s">
        <v>726</v>
      </c>
      <c r="CH2354" t="s">
        <v>22075</v>
      </c>
      <c r="CJ2354" t="s">
        <v>420</v>
      </c>
      <c r="CK2354" t="s">
        <v>24</v>
      </c>
      <c r="CL2354" s="13"/>
      <c r="CM2354" s="4" t="str">
        <f>_xlfn.XLOOKUP($CG2354,tbl_area_24_07_2024[Nombre Área],tbl_area_24_07_2024[Estado],"Si no se encuentra",2,)</f>
        <v>Sonora</v>
      </c>
      <c r="CN2354" s="4" t="str">
        <f>_xlfn.XLOOKUP($CG2354,tbl_area_24_07_2024[Nombre Área],tbl_area_24_07_2024[Estructura],"Si no se encuentra",2,)</f>
        <v>Juntas Distritales</v>
      </c>
    </row>
    <row r="2355" spans="1:92" ht="20" x14ac:dyDescent="0.85">
      <c r="A2355" t="s">
        <v>22073</v>
      </c>
      <c r="B2355" t="s">
        <v>22074</v>
      </c>
      <c r="C2355" t="s">
        <v>22075</v>
      </c>
      <c r="D2355" t="s">
        <v>2199</v>
      </c>
      <c r="E2355" t="s">
        <v>2242</v>
      </c>
      <c r="F2355" t="s">
        <v>2201</v>
      </c>
      <c r="G2355" t="s">
        <v>23011</v>
      </c>
      <c r="H2355" t="s">
        <v>14</v>
      </c>
      <c r="I2355" t="s">
        <v>3681</v>
      </c>
      <c r="J2355" t="s">
        <v>20425</v>
      </c>
      <c r="K2355" t="s">
        <v>26371</v>
      </c>
      <c r="L2355" t="s">
        <v>14</v>
      </c>
      <c r="M2355" t="s">
        <v>14</v>
      </c>
      <c r="N2355" t="s">
        <v>20426</v>
      </c>
      <c r="O2355" t="s">
        <v>26371</v>
      </c>
      <c r="P2355" t="s">
        <v>14</v>
      </c>
      <c r="Q2355" t="s">
        <v>26371</v>
      </c>
      <c r="R2355" t="s">
        <v>26371</v>
      </c>
      <c r="S2355" t="s">
        <v>14</v>
      </c>
      <c r="T2355" t="s">
        <v>14</v>
      </c>
      <c r="U2355" t="s">
        <v>14</v>
      </c>
      <c r="V2355" t="s">
        <v>14</v>
      </c>
      <c r="W2355" t="s">
        <v>1960</v>
      </c>
      <c r="X2355" t="s">
        <v>274</v>
      </c>
      <c r="Y2355" t="s">
        <v>35</v>
      </c>
      <c r="Z2355" t="s">
        <v>18</v>
      </c>
      <c r="AA2355" t="s">
        <v>14</v>
      </c>
      <c r="AB2355" t="s">
        <v>26371</v>
      </c>
      <c r="AC2355" t="s">
        <v>20427</v>
      </c>
      <c r="AD2355" t="s">
        <v>3242</v>
      </c>
      <c r="AE2355" t="s">
        <v>20428</v>
      </c>
      <c r="AF2355" t="s">
        <v>20429</v>
      </c>
      <c r="AG2355" t="s">
        <v>14</v>
      </c>
      <c r="AH2355" t="s">
        <v>2209</v>
      </c>
      <c r="AI2355" t="s">
        <v>20430</v>
      </c>
      <c r="AJ2355" t="s">
        <v>1183</v>
      </c>
      <c r="AK2355" t="s">
        <v>443</v>
      </c>
      <c r="AL2355" t="s">
        <v>1183</v>
      </c>
      <c r="AM2355" t="s">
        <v>443</v>
      </c>
      <c r="AN2355" t="s">
        <v>1434</v>
      </c>
      <c r="AO2355" t="s">
        <v>443</v>
      </c>
      <c r="AP2355" t="s">
        <v>26372</v>
      </c>
      <c r="AQ2355" t="s">
        <v>14</v>
      </c>
      <c r="AR2355" t="s">
        <v>14</v>
      </c>
      <c r="AS2355" t="s">
        <v>14</v>
      </c>
      <c r="AT2355" t="s">
        <v>14</v>
      </c>
      <c r="AU2355" t="s">
        <v>2252</v>
      </c>
      <c r="AV2355" t="s">
        <v>20431</v>
      </c>
      <c r="AW2355" t="s">
        <v>20432</v>
      </c>
      <c r="AX2355" t="s">
        <v>20433</v>
      </c>
      <c r="AY2355" t="s">
        <v>23011</v>
      </c>
      <c r="AZ2355" t="s">
        <v>22094</v>
      </c>
      <c r="BA2355" t="s">
        <v>22074</v>
      </c>
      <c r="BB2355" t="s">
        <v>22075</v>
      </c>
      <c r="BC2355">
        <v>172.42</v>
      </c>
      <c r="BD2355">
        <v>200</v>
      </c>
      <c r="BE2355" t="s">
        <v>14</v>
      </c>
      <c r="BF2355" t="s">
        <v>14</v>
      </c>
      <c r="BG2355" t="s">
        <v>2214</v>
      </c>
      <c r="BH2355" t="s">
        <v>14</v>
      </c>
      <c r="BI2355" t="s">
        <v>2215</v>
      </c>
      <c r="BJ2355" t="s">
        <v>20426</v>
      </c>
      <c r="BK2355" t="s">
        <v>14</v>
      </c>
      <c r="BL2355" t="s">
        <v>22074</v>
      </c>
      <c r="BM2355" t="s">
        <v>22075</v>
      </c>
      <c r="BN2355" t="s">
        <v>20434</v>
      </c>
      <c r="BO2355" t="s">
        <v>14</v>
      </c>
      <c r="BP2355" t="s">
        <v>26371</v>
      </c>
      <c r="BQ2355" t="s">
        <v>2217</v>
      </c>
      <c r="BR2355" t="s">
        <v>2218</v>
      </c>
      <c r="BS2355" t="s">
        <v>2376</v>
      </c>
      <c r="BT2355" t="s">
        <v>14</v>
      </c>
      <c r="BU2355" t="s">
        <v>14</v>
      </c>
      <c r="BV2355" t="s">
        <v>14</v>
      </c>
      <c r="BW2355" t="s">
        <v>14</v>
      </c>
      <c r="BX2355" t="s">
        <v>14</v>
      </c>
      <c r="BY2355" t="s">
        <v>2220</v>
      </c>
      <c r="BZ2355" t="s">
        <v>26371</v>
      </c>
      <c r="CA2355" t="s">
        <v>2633</v>
      </c>
      <c r="CB2355" t="s">
        <v>14</v>
      </c>
      <c r="CC2355" t="s">
        <v>14</v>
      </c>
      <c r="CD2355" t="s">
        <v>14</v>
      </c>
      <c r="CE2355" t="s">
        <v>14</v>
      </c>
      <c r="CF2355" t="s">
        <v>20435</v>
      </c>
      <c r="CG2355" t="s">
        <v>686</v>
      </c>
      <c r="CH2355" t="s">
        <v>22075</v>
      </c>
      <c r="CJ2355" t="s">
        <v>443</v>
      </c>
      <c r="CK2355" t="s">
        <v>24</v>
      </c>
      <c r="CL2355" s="13"/>
      <c r="CM2355" s="4" t="str">
        <f>_xlfn.XLOOKUP($CG2355,tbl_area_24_07_2024[Nombre Área],tbl_area_24_07_2024[Estado],"Si no se encuentra",2,)</f>
        <v>Chihuahua</v>
      </c>
      <c r="CN2355" s="4" t="str">
        <f>_xlfn.XLOOKUP($CG2355,tbl_area_24_07_2024[Nombre Área],tbl_area_24_07_2024[Estructura],"Si no se encuentra",2,)</f>
        <v>Juntas Distritales</v>
      </c>
    </row>
    <row r="2356" spans="1:92" ht="20" x14ac:dyDescent="0.85">
      <c r="A2356" t="s">
        <v>22073</v>
      </c>
      <c r="B2356" t="s">
        <v>22074</v>
      </c>
      <c r="C2356" t="s">
        <v>22075</v>
      </c>
      <c r="D2356" t="s">
        <v>2199</v>
      </c>
      <c r="E2356" t="s">
        <v>2242</v>
      </c>
      <c r="F2356" t="s">
        <v>2201</v>
      </c>
      <c r="G2356" t="s">
        <v>25557</v>
      </c>
      <c r="H2356" t="s">
        <v>14</v>
      </c>
      <c r="I2356" t="s">
        <v>3681</v>
      </c>
      <c r="J2356" t="s">
        <v>20436</v>
      </c>
      <c r="K2356" t="s">
        <v>26373</v>
      </c>
      <c r="L2356" t="s">
        <v>14</v>
      </c>
      <c r="M2356" t="s">
        <v>14</v>
      </c>
      <c r="N2356" t="s">
        <v>20437</v>
      </c>
      <c r="O2356" t="s">
        <v>26373</v>
      </c>
      <c r="P2356" t="s">
        <v>14</v>
      </c>
      <c r="Q2356" t="s">
        <v>26373</v>
      </c>
      <c r="R2356" t="s">
        <v>26373</v>
      </c>
      <c r="S2356" t="s">
        <v>14</v>
      </c>
      <c r="T2356" t="s">
        <v>14</v>
      </c>
      <c r="U2356" t="s">
        <v>14</v>
      </c>
      <c r="V2356" t="s">
        <v>14</v>
      </c>
      <c r="W2356" t="s">
        <v>1960</v>
      </c>
      <c r="X2356" t="s">
        <v>274</v>
      </c>
      <c r="Y2356" t="s">
        <v>35</v>
      </c>
      <c r="Z2356" t="s">
        <v>18</v>
      </c>
      <c r="AA2356" t="s">
        <v>14</v>
      </c>
      <c r="AB2356" t="s">
        <v>26373</v>
      </c>
      <c r="AC2356" t="s">
        <v>20427</v>
      </c>
      <c r="AD2356" t="s">
        <v>3242</v>
      </c>
      <c r="AE2356" t="s">
        <v>20428</v>
      </c>
      <c r="AF2356" t="s">
        <v>20429</v>
      </c>
      <c r="AG2356" t="s">
        <v>14</v>
      </c>
      <c r="AH2356" t="s">
        <v>2209</v>
      </c>
      <c r="AI2356" t="s">
        <v>20430</v>
      </c>
      <c r="AJ2356" t="s">
        <v>1183</v>
      </c>
      <c r="AK2356" t="s">
        <v>443</v>
      </c>
      <c r="AL2356" t="s">
        <v>1183</v>
      </c>
      <c r="AM2356" t="s">
        <v>443</v>
      </c>
      <c r="AN2356" t="s">
        <v>1434</v>
      </c>
      <c r="AO2356" t="s">
        <v>443</v>
      </c>
      <c r="AP2356" t="s">
        <v>26372</v>
      </c>
      <c r="AQ2356" t="s">
        <v>14</v>
      </c>
      <c r="AR2356" t="s">
        <v>14</v>
      </c>
      <c r="AS2356" t="s">
        <v>14</v>
      </c>
      <c r="AT2356" t="s">
        <v>14</v>
      </c>
      <c r="AU2356" t="s">
        <v>2252</v>
      </c>
      <c r="AV2356" t="s">
        <v>20431</v>
      </c>
      <c r="AW2356" t="s">
        <v>20432</v>
      </c>
      <c r="AX2356" t="s">
        <v>20433</v>
      </c>
      <c r="AY2356" t="s">
        <v>25557</v>
      </c>
      <c r="AZ2356" t="s">
        <v>22094</v>
      </c>
      <c r="BA2356" t="s">
        <v>22074</v>
      </c>
      <c r="BB2356" t="s">
        <v>22075</v>
      </c>
      <c r="BC2356">
        <v>172.42</v>
      </c>
      <c r="BD2356">
        <v>200</v>
      </c>
      <c r="BE2356" t="s">
        <v>14</v>
      </c>
      <c r="BF2356" t="s">
        <v>14</v>
      </c>
      <c r="BG2356" t="s">
        <v>2214</v>
      </c>
      <c r="BH2356" t="s">
        <v>14</v>
      </c>
      <c r="BI2356" t="s">
        <v>2215</v>
      </c>
      <c r="BJ2356" t="s">
        <v>20437</v>
      </c>
      <c r="BK2356" t="s">
        <v>14</v>
      </c>
      <c r="BL2356" t="s">
        <v>22074</v>
      </c>
      <c r="BM2356" t="s">
        <v>22075</v>
      </c>
      <c r="BN2356" t="s">
        <v>20438</v>
      </c>
      <c r="BO2356" t="s">
        <v>14</v>
      </c>
      <c r="BP2356" t="s">
        <v>26373</v>
      </c>
      <c r="BQ2356" t="s">
        <v>2217</v>
      </c>
      <c r="BR2356" t="s">
        <v>2218</v>
      </c>
      <c r="BS2356" t="s">
        <v>2376</v>
      </c>
      <c r="BT2356" t="s">
        <v>14</v>
      </c>
      <c r="BU2356" t="s">
        <v>14</v>
      </c>
      <c r="BV2356" t="s">
        <v>14</v>
      </c>
      <c r="BW2356" t="s">
        <v>14</v>
      </c>
      <c r="BX2356" t="s">
        <v>14</v>
      </c>
      <c r="BY2356" t="s">
        <v>2220</v>
      </c>
      <c r="BZ2356" t="s">
        <v>26373</v>
      </c>
      <c r="CA2356" t="s">
        <v>2633</v>
      </c>
      <c r="CB2356" t="s">
        <v>14</v>
      </c>
      <c r="CC2356" t="s">
        <v>14</v>
      </c>
      <c r="CD2356" t="s">
        <v>14</v>
      </c>
      <c r="CE2356" t="s">
        <v>14</v>
      </c>
      <c r="CF2356" t="s">
        <v>20439</v>
      </c>
      <c r="CG2356" t="s">
        <v>686</v>
      </c>
      <c r="CH2356" t="s">
        <v>22075</v>
      </c>
      <c r="CJ2356" t="s">
        <v>443</v>
      </c>
      <c r="CK2356" t="s">
        <v>24</v>
      </c>
      <c r="CL2356" s="13"/>
      <c r="CM2356" s="4" t="str">
        <f>_xlfn.XLOOKUP($CG2356,tbl_area_24_07_2024[Nombre Área],tbl_area_24_07_2024[Estado],"Si no se encuentra",2,)</f>
        <v>Chihuahua</v>
      </c>
      <c r="CN2356" s="4" t="str">
        <f>_xlfn.XLOOKUP($CG2356,tbl_area_24_07_2024[Nombre Área],tbl_area_24_07_2024[Estructura],"Si no se encuentra",2,)</f>
        <v>Juntas Distritales</v>
      </c>
    </row>
    <row r="2357" spans="1:92" ht="20" x14ac:dyDescent="0.85">
      <c r="A2357" t="s">
        <v>22073</v>
      </c>
      <c r="B2357" t="s">
        <v>22074</v>
      </c>
      <c r="C2357" t="s">
        <v>22075</v>
      </c>
      <c r="D2357" t="s">
        <v>2199</v>
      </c>
      <c r="E2357" t="s">
        <v>2200</v>
      </c>
      <c r="F2357" t="s">
        <v>2201</v>
      </c>
      <c r="G2357" t="s">
        <v>22600</v>
      </c>
      <c r="H2357" t="s">
        <v>14</v>
      </c>
      <c r="I2357" t="s">
        <v>3831</v>
      </c>
      <c r="J2357" t="s">
        <v>20440</v>
      </c>
      <c r="K2357" t="s">
        <v>26374</v>
      </c>
      <c r="L2357" t="s">
        <v>14</v>
      </c>
      <c r="M2357" t="s">
        <v>14</v>
      </c>
      <c r="N2357" t="s">
        <v>20441</v>
      </c>
      <c r="O2357" t="s">
        <v>26374</v>
      </c>
      <c r="P2357" t="s">
        <v>14</v>
      </c>
      <c r="Q2357" t="s">
        <v>26374</v>
      </c>
      <c r="R2357" t="s">
        <v>26374</v>
      </c>
      <c r="S2357" t="s">
        <v>14</v>
      </c>
      <c r="T2357" t="s">
        <v>14</v>
      </c>
      <c r="U2357" t="s">
        <v>14</v>
      </c>
      <c r="V2357" t="s">
        <v>14</v>
      </c>
      <c r="W2357" t="s">
        <v>14</v>
      </c>
      <c r="X2357" t="s">
        <v>14</v>
      </c>
      <c r="Y2357" t="s">
        <v>14</v>
      </c>
      <c r="Z2357" t="s">
        <v>14</v>
      </c>
      <c r="AA2357" t="s">
        <v>20442</v>
      </c>
      <c r="AB2357" t="s">
        <v>26374</v>
      </c>
      <c r="AC2357" t="s">
        <v>20443</v>
      </c>
      <c r="AD2357" t="s">
        <v>2348</v>
      </c>
      <c r="AE2357" t="s">
        <v>20444</v>
      </c>
      <c r="AF2357" t="s">
        <v>1512</v>
      </c>
      <c r="AG2357" t="s">
        <v>20445</v>
      </c>
      <c r="AH2357" t="s">
        <v>10417</v>
      </c>
      <c r="AI2357" t="s">
        <v>20446</v>
      </c>
      <c r="AJ2357" t="s">
        <v>1183</v>
      </c>
      <c r="AK2357" t="s">
        <v>443</v>
      </c>
      <c r="AL2357" t="s">
        <v>1183</v>
      </c>
      <c r="AM2357" t="s">
        <v>443</v>
      </c>
      <c r="AN2357" t="s">
        <v>1434</v>
      </c>
      <c r="AO2357" t="s">
        <v>443</v>
      </c>
      <c r="AP2357" t="s">
        <v>26375</v>
      </c>
      <c r="AQ2357" t="s">
        <v>14</v>
      </c>
      <c r="AR2357" t="s">
        <v>14</v>
      </c>
      <c r="AS2357" t="s">
        <v>14</v>
      </c>
      <c r="AT2357" t="s">
        <v>14</v>
      </c>
      <c r="AU2357" t="s">
        <v>2211</v>
      </c>
      <c r="AV2357" t="s">
        <v>20431</v>
      </c>
      <c r="AW2357" t="s">
        <v>20432</v>
      </c>
      <c r="AX2357" t="s">
        <v>20433</v>
      </c>
      <c r="AY2357" t="s">
        <v>22600</v>
      </c>
      <c r="AZ2357" t="s">
        <v>22094</v>
      </c>
      <c r="BA2357" t="s">
        <v>22074</v>
      </c>
      <c r="BB2357" t="s">
        <v>22075</v>
      </c>
      <c r="BC2357">
        <v>67308.81</v>
      </c>
      <c r="BD2357">
        <v>78078.22</v>
      </c>
      <c r="BE2357" t="s">
        <v>14</v>
      </c>
      <c r="BF2357" t="s">
        <v>14</v>
      </c>
      <c r="BG2357" t="s">
        <v>2214</v>
      </c>
      <c r="BH2357" t="s">
        <v>14</v>
      </c>
      <c r="BI2357" t="s">
        <v>2215</v>
      </c>
      <c r="BJ2357" t="s">
        <v>20441</v>
      </c>
      <c r="BK2357" t="s">
        <v>14</v>
      </c>
      <c r="BL2357" t="s">
        <v>22074</v>
      </c>
      <c r="BM2357" t="s">
        <v>22075</v>
      </c>
      <c r="BN2357" t="s">
        <v>20447</v>
      </c>
      <c r="BO2357" t="s">
        <v>14</v>
      </c>
      <c r="BP2357" t="s">
        <v>26374</v>
      </c>
      <c r="BQ2357" t="s">
        <v>2217</v>
      </c>
      <c r="BR2357" t="s">
        <v>2218</v>
      </c>
      <c r="BS2357" t="s">
        <v>2376</v>
      </c>
      <c r="BT2357" t="s">
        <v>14</v>
      </c>
      <c r="BU2357" t="s">
        <v>14</v>
      </c>
      <c r="BV2357" t="s">
        <v>14</v>
      </c>
      <c r="BW2357" t="s">
        <v>14</v>
      </c>
      <c r="BX2357" t="s">
        <v>14</v>
      </c>
      <c r="BY2357" t="s">
        <v>2220</v>
      </c>
      <c r="BZ2357" t="s">
        <v>26374</v>
      </c>
      <c r="CA2357" t="s">
        <v>17727</v>
      </c>
      <c r="CB2357" t="s">
        <v>14</v>
      </c>
      <c r="CC2357" t="s">
        <v>14</v>
      </c>
      <c r="CD2357" t="s">
        <v>14</v>
      </c>
      <c r="CE2357" t="s">
        <v>14</v>
      </c>
      <c r="CF2357" t="s">
        <v>20448</v>
      </c>
      <c r="CG2357" t="s">
        <v>686</v>
      </c>
      <c r="CH2357" t="s">
        <v>22075</v>
      </c>
      <c r="CJ2357" t="s">
        <v>443</v>
      </c>
      <c r="CK2357" t="s">
        <v>24</v>
      </c>
      <c r="CL2357" s="13"/>
      <c r="CM2357" s="4" t="str">
        <f>_xlfn.XLOOKUP($CG2357,tbl_area_24_07_2024[Nombre Área],tbl_area_24_07_2024[Estado],"Si no se encuentra",2,)</f>
        <v>Chihuahua</v>
      </c>
      <c r="CN2357" s="4" t="str">
        <f>_xlfn.XLOOKUP($CG2357,tbl_area_24_07_2024[Nombre Área],tbl_area_24_07_2024[Estructura],"Si no se encuentra",2,)</f>
        <v>Juntas Distritales</v>
      </c>
    </row>
    <row r="2358" spans="1:92" ht="20" x14ac:dyDescent="0.85">
      <c r="A2358" t="s">
        <v>22073</v>
      </c>
      <c r="B2358" t="s">
        <v>22074</v>
      </c>
      <c r="C2358" t="s">
        <v>22075</v>
      </c>
      <c r="D2358" t="s">
        <v>2199</v>
      </c>
      <c r="E2358" t="s">
        <v>2242</v>
      </c>
      <c r="F2358" t="s">
        <v>2201</v>
      </c>
      <c r="G2358" t="s">
        <v>23171</v>
      </c>
      <c r="H2358" t="s">
        <v>14</v>
      </c>
      <c r="I2358" t="s">
        <v>3681</v>
      </c>
      <c r="J2358" t="s">
        <v>20449</v>
      </c>
      <c r="K2358" t="s">
        <v>26376</v>
      </c>
      <c r="L2358" t="s">
        <v>14</v>
      </c>
      <c r="M2358" t="s">
        <v>14</v>
      </c>
      <c r="N2358" t="s">
        <v>20450</v>
      </c>
      <c r="O2358" t="s">
        <v>26376</v>
      </c>
      <c r="P2358" t="s">
        <v>14</v>
      </c>
      <c r="Q2358" t="s">
        <v>26376</v>
      </c>
      <c r="R2358" t="s">
        <v>26376</v>
      </c>
      <c r="S2358" t="s">
        <v>14</v>
      </c>
      <c r="T2358" t="s">
        <v>14</v>
      </c>
      <c r="U2358" t="s">
        <v>14</v>
      </c>
      <c r="V2358" t="s">
        <v>14</v>
      </c>
      <c r="W2358" t="s">
        <v>1799</v>
      </c>
      <c r="X2358" t="s">
        <v>1692</v>
      </c>
      <c r="Y2358" t="s">
        <v>324</v>
      </c>
      <c r="Z2358" t="s">
        <v>12</v>
      </c>
      <c r="AA2358" t="s">
        <v>14</v>
      </c>
      <c r="AB2358" t="s">
        <v>26376</v>
      </c>
      <c r="AC2358" t="s">
        <v>20451</v>
      </c>
      <c r="AD2358" t="s">
        <v>2207</v>
      </c>
      <c r="AE2358" t="s">
        <v>2115</v>
      </c>
      <c r="AF2358" t="s">
        <v>20452</v>
      </c>
      <c r="AG2358" t="s">
        <v>14</v>
      </c>
      <c r="AH2358" t="s">
        <v>2209</v>
      </c>
      <c r="AI2358" t="s">
        <v>6432</v>
      </c>
      <c r="AJ2358" t="s">
        <v>1183</v>
      </c>
      <c r="AK2358" t="s">
        <v>443</v>
      </c>
      <c r="AL2358" t="s">
        <v>1183</v>
      </c>
      <c r="AM2358" t="s">
        <v>443</v>
      </c>
      <c r="AN2358" t="s">
        <v>1434</v>
      </c>
      <c r="AO2358" t="s">
        <v>443</v>
      </c>
      <c r="AP2358" t="s">
        <v>26227</v>
      </c>
      <c r="AQ2358" t="s">
        <v>14</v>
      </c>
      <c r="AR2358" t="s">
        <v>14</v>
      </c>
      <c r="AS2358" t="s">
        <v>14</v>
      </c>
      <c r="AT2358" t="s">
        <v>14</v>
      </c>
      <c r="AU2358" t="s">
        <v>2252</v>
      </c>
      <c r="AV2358" t="s">
        <v>20431</v>
      </c>
      <c r="AW2358" t="s">
        <v>20432</v>
      </c>
      <c r="AX2358" t="s">
        <v>20433</v>
      </c>
      <c r="AY2358" t="s">
        <v>23171</v>
      </c>
      <c r="AZ2358" t="s">
        <v>22094</v>
      </c>
      <c r="BA2358" t="s">
        <v>22074</v>
      </c>
      <c r="BB2358" t="s">
        <v>22075</v>
      </c>
      <c r="BC2358">
        <v>6724.13</v>
      </c>
      <c r="BD2358">
        <v>7799.99</v>
      </c>
      <c r="BE2358" t="s">
        <v>14</v>
      </c>
      <c r="BF2358" t="s">
        <v>14</v>
      </c>
      <c r="BG2358" t="s">
        <v>2214</v>
      </c>
      <c r="BH2358" t="s">
        <v>14</v>
      </c>
      <c r="BI2358" t="s">
        <v>2215</v>
      </c>
      <c r="BJ2358" t="s">
        <v>20450</v>
      </c>
      <c r="BK2358" t="s">
        <v>14</v>
      </c>
      <c r="BL2358" t="s">
        <v>22074</v>
      </c>
      <c r="BM2358" t="s">
        <v>22075</v>
      </c>
      <c r="BN2358" t="s">
        <v>20453</v>
      </c>
      <c r="BO2358" t="s">
        <v>14</v>
      </c>
      <c r="BP2358" t="s">
        <v>26376</v>
      </c>
      <c r="BQ2358" t="s">
        <v>2217</v>
      </c>
      <c r="BR2358" t="s">
        <v>2218</v>
      </c>
      <c r="BS2358" t="s">
        <v>2376</v>
      </c>
      <c r="BT2358" t="s">
        <v>14</v>
      </c>
      <c r="BU2358" t="s">
        <v>14</v>
      </c>
      <c r="BV2358" t="s">
        <v>14</v>
      </c>
      <c r="BW2358" t="s">
        <v>14</v>
      </c>
      <c r="BX2358" t="s">
        <v>14</v>
      </c>
      <c r="BY2358" t="s">
        <v>2220</v>
      </c>
      <c r="BZ2358" t="s">
        <v>26376</v>
      </c>
      <c r="CA2358" t="s">
        <v>2633</v>
      </c>
      <c r="CB2358" t="s">
        <v>14</v>
      </c>
      <c r="CC2358" t="s">
        <v>14</v>
      </c>
      <c r="CD2358" t="s">
        <v>14</v>
      </c>
      <c r="CE2358" t="s">
        <v>14</v>
      </c>
      <c r="CF2358" t="s">
        <v>20454</v>
      </c>
      <c r="CG2358" t="s">
        <v>686</v>
      </c>
      <c r="CH2358" t="s">
        <v>22075</v>
      </c>
      <c r="CJ2358" t="s">
        <v>443</v>
      </c>
      <c r="CK2358" t="s">
        <v>24</v>
      </c>
      <c r="CL2358" s="13"/>
      <c r="CM2358" s="4" t="str">
        <f>_xlfn.XLOOKUP($CG2358,tbl_area_24_07_2024[Nombre Área],tbl_area_24_07_2024[Estado],"Si no se encuentra",2,)</f>
        <v>Chihuahua</v>
      </c>
      <c r="CN2358" s="4" t="str">
        <f>_xlfn.XLOOKUP($CG2358,tbl_area_24_07_2024[Nombre Área],tbl_area_24_07_2024[Estructura],"Si no se encuentra",2,)</f>
        <v>Juntas Distritales</v>
      </c>
    </row>
    <row r="2359" spans="1:92" ht="20" x14ac:dyDescent="0.85">
      <c r="A2359" t="s">
        <v>22073</v>
      </c>
      <c r="B2359" t="s">
        <v>22074</v>
      </c>
      <c r="C2359" t="s">
        <v>22075</v>
      </c>
      <c r="D2359" t="s">
        <v>2199</v>
      </c>
      <c r="E2359" t="s">
        <v>2242</v>
      </c>
      <c r="F2359" t="s">
        <v>2201</v>
      </c>
      <c r="G2359" t="s">
        <v>23008</v>
      </c>
      <c r="H2359" t="s">
        <v>14</v>
      </c>
      <c r="I2359" t="s">
        <v>3681</v>
      </c>
      <c r="J2359" t="s">
        <v>20455</v>
      </c>
      <c r="K2359" t="s">
        <v>26377</v>
      </c>
      <c r="L2359" t="s">
        <v>14</v>
      </c>
      <c r="M2359" t="s">
        <v>14</v>
      </c>
      <c r="N2359" t="s">
        <v>20456</v>
      </c>
      <c r="O2359" t="s">
        <v>26377</v>
      </c>
      <c r="P2359" t="s">
        <v>14</v>
      </c>
      <c r="Q2359" t="s">
        <v>26377</v>
      </c>
      <c r="R2359" t="s">
        <v>26377</v>
      </c>
      <c r="S2359" t="s">
        <v>14</v>
      </c>
      <c r="T2359" t="s">
        <v>14</v>
      </c>
      <c r="U2359" t="s">
        <v>14</v>
      </c>
      <c r="V2359" t="s">
        <v>14</v>
      </c>
      <c r="W2359" t="s">
        <v>14</v>
      </c>
      <c r="X2359" t="s">
        <v>14</v>
      </c>
      <c r="Y2359" t="s">
        <v>14</v>
      </c>
      <c r="Z2359" t="s">
        <v>14</v>
      </c>
      <c r="AA2359" t="s">
        <v>20457</v>
      </c>
      <c r="AB2359" t="s">
        <v>26377</v>
      </c>
      <c r="AC2359" t="s">
        <v>12590</v>
      </c>
      <c r="AD2359" t="s">
        <v>2207</v>
      </c>
      <c r="AE2359" t="s">
        <v>20458</v>
      </c>
      <c r="AF2359" t="s">
        <v>4856</v>
      </c>
      <c r="AG2359" t="s">
        <v>14</v>
      </c>
      <c r="AH2359" t="s">
        <v>2209</v>
      </c>
      <c r="AI2359" t="s">
        <v>7140</v>
      </c>
      <c r="AJ2359" t="s">
        <v>1183</v>
      </c>
      <c r="AK2359" t="s">
        <v>443</v>
      </c>
      <c r="AL2359" t="s">
        <v>1183</v>
      </c>
      <c r="AM2359" t="s">
        <v>443</v>
      </c>
      <c r="AN2359" t="s">
        <v>1434</v>
      </c>
      <c r="AO2359" t="s">
        <v>443</v>
      </c>
      <c r="AP2359" t="s">
        <v>26011</v>
      </c>
      <c r="AQ2359" t="s">
        <v>14</v>
      </c>
      <c r="AR2359" t="s">
        <v>14</v>
      </c>
      <c r="AS2359" t="s">
        <v>14</v>
      </c>
      <c r="AT2359" t="s">
        <v>14</v>
      </c>
      <c r="AU2359" t="s">
        <v>2252</v>
      </c>
      <c r="AV2359" t="s">
        <v>20431</v>
      </c>
      <c r="AW2359" t="s">
        <v>20432</v>
      </c>
      <c r="AX2359" t="s">
        <v>20433</v>
      </c>
      <c r="AY2359" t="s">
        <v>23008</v>
      </c>
      <c r="AZ2359" t="s">
        <v>22094</v>
      </c>
      <c r="BA2359" t="s">
        <v>22074</v>
      </c>
      <c r="BB2359" t="s">
        <v>22075</v>
      </c>
      <c r="BC2359">
        <v>1650</v>
      </c>
      <c r="BD2359">
        <v>1914</v>
      </c>
      <c r="BE2359" t="s">
        <v>14</v>
      </c>
      <c r="BF2359" t="s">
        <v>14</v>
      </c>
      <c r="BG2359" t="s">
        <v>2214</v>
      </c>
      <c r="BH2359" t="s">
        <v>14</v>
      </c>
      <c r="BI2359" t="s">
        <v>2215</v>
      </c>
      <c r="BJ2359" t="s">
        <v>20456</v>
      </c>
      <c r="BK2359" t="s">
        <v>14</v>
      </c>
      <c r="BL2359" t="s">
        <v>22074</v>
      </c>
      <c r="BM2359" t="s">
        <v>22075</v>
      </c>
      <c r="BN2359" t="s">
        <v>20459</v>
      </c>
      <c r="BO2359" t="s">
        <v>14</v>
      </c>
      <c r="BP2359" t="s">
        <v>26377</v>
      </c>
      <c r="BQ2359" t="s">
        <v>2217</v>
      </c>
      <c r="BR2359" t="s">
        <v>2218</v>
      </c>
      <c r="BS2359" t="s">
        <v>2376</v>
      </c>
      <c r="BT2359" t="s">
        <v>14</v>
      </c>
      <c r="BU2359" t="s">
        <v>14</v>
      </c>
      <c r="BV2359" t="s">
        <v>14</v>
      </c>
      <c r="BW2359" t="s">
        <v>14</v>
      </c>
      <c r="BX2359" t="s">
        <v>14</v>
      </c>
      <c r="BY2359" t="s">
        <v>2220</v>
      </c>
      <c r="BZ2359" t="s">
        <v>26377</v>
      </c>
      <c r="CA2359" t="s">
        <v>2633</v>
      </c>
      <c r="CB2359" t="s">
        <v>14</v>
      </c>
      <c r="CC2359" t="s">
        <v>14</v>
      </c>
      <c r="CD2359" t="s">
        <v>14</v>
      </c>
      <c r="CE2359" t="s">
        <v>14</v>
      </c>
      <c r="CF2359" t="s">
        <v>20460</v>
      </c>
      <c r="CG2359" t="s">
        <v>686</v>
      </c>
      <c r="CH2359" t="s">
        <v>22075</v>
      </c>
      <c r="CJ2359" t="s">
        <v>443</v>
      </c>
      <c r="CK2359" t="s">
        <v>24</v>
      </c>
      <c r="CL2359" s="13"/>
      <c r="CM2359" s="4" t="str">
        <f>_xlfn.XLOOKUP($CG2359,tbl_area_24_07_2024[Nombre Área],tbl_area_24_07_2024[Estado],"Si no se encuentra",2,)</f>
        <v>Chihuahua</v>
      </c>
      <c r="CN2359" s="4" t="str">
        <f>_xlfn.XLOOKUP($CG2359,tbl_area_24_07_2024[Nombre Área],tbl_area_24_07_2024[Estructura],"Si no se encuentra",2,)</f>
        <v>Juntas Distritales</v>
      </c>
    </row>
    <row r="2360" spans="1:92" ht="20" x14ac:dyDescent="0.85">
      <c r="A2360" t="s">
        <v>22073</v>
      </c>
      <c r="B2360" t="s">
        <v>22074</v>
      </c>
      <c r="C2360" t="s">
        <v>22075</v>
      </c>
      <c r="D2360" t="s">
        <v>2199</v>
      </c>
      <c r="E2360" t="s">
        <v>2200</v>
      </c>
      <c r="F2360" t="s">
        <v>2201</v>
      </c>
      <c r="G2360" t="s">
        <v>22598</v>
      </c>
      <c r="H2360" t="s">
        <v>14</v>
      </c>
      <c r="I2360" t="s">
        <v>3831</v>
      </c>
      <c r="J2360" t="s">
        <v>20461</v>
      </c>
      <c r="K2360" t="s">
        <v>26378</v>
      </c>
      <c r="L2360" t="s">
        <v>14</v>
      </c>
      <c r="M2360" t="s">
        <v>14</v>
      </c>
      <c r="N2360" t="s">
        <v>20462</v>
      </c>
      <c r="O2360" t="s">
        <v>26378</v>
      </c>
      <c r="P2360" t="s">
        <v>14</v>
      </c>
      <c r="Q2360" t="s">
        <v>26378</v>
      </c>
      <c r="R2360" t="s">
        <v>26378</v>
      </c>
      <c r="S2360" t="s">
        <v>14</v>
      </c>
      <c r="T2360" t="s">
        <v>14</v>
      </c>
      <c r="U2360" t="s">
        <v>14</v>
      </c>
      <c r="V2360" t="s">
        <v>14</v>
      </c>
      <c r="W2360" t="s">
        <v>14</v>
      </c>
      <c r="X2360" t="s">
        <v>14</v>
      </c>
      <c r="Y2360" t="s">
        <v>14</v>
      </c>
      <c r="Z2360" t="s">
        <v>14</v>
      </c>
      <c r="AA2360" t="s">
        <v>20463</v>
      </c>
      <c r="AB2360" t="s">
        <v>26378</v>
      </c>
      <c r="AC2360" t="s">
        <v>20464</v>
      </c>
      <c r="AD2360" t="s">
        <v>6219</v>
      </c>
      <c r="AE2360" t="s">
        <v>20465</v>
      </c>
      <c r="AF2360" t="s">
        <v>20466</v>
      </c>
      <c r="AG2360" t="s">
        <v>14</v>
      </c>
      <c r="AH2360" t="s">
        <v>2337</v>
      </c>
      <c r="AI2360" t="s">
        <v>20467</v>
      </c>
      <c r="AJ2360" t="s">
        <v>1183</v>
      </c>
      <c r="AK2360" t="s">
        <v>443</v>
      </c>
      <c r="AL2360" t="s">
        <v>1183</v>
      </c>
      <c r="AM2360" t="s">
        <v>443</v>
      </c>
      <c r="AN2360" t="s">
        <v>1434</v>
      </c>
      <c r="AO2360" t="s">
        <v>443</v>
      </c>
      <c r="AP2360" t="s">
        <v>26218</v>
      </c>
      <c r="AQ2360" t="s">
        <v>14</v>
      </c>
      <c r="AR2360" t="s">
        <v>14</v>
      </c>
      <c r="AS2360" t="s">
        <v>14</v>
      </c>
      <c r="AT2360" t="s">
        <v>14</v>
      </c>
      <c r="AU2360" t="s">
        <v>2211</v>
      </c>
      <c r="AV2360" t="s">
        <v>20431</v>
      </c>
      <c r="AW2360" t="s">
        <v>20432</v>
      </c>
      <c r="AX2360" t="s">
        <v>20433</v>
      </c>
      <c r="AY2360" t="s">
        <v>22598</v>
      </c>
      <c r="AZ2360" t="s">
        <v>22075</v>
      </c>
      <c r="BA2360" t="s">
        <v>22074</v>
      </c>
      <c r="BB2360" t="s">
        <v>22075</v>
      </c>
      <c r="BC2360">
        <v>100390.42</v>
      </c>
      <c r="BD2360">
        <v>116452.89</v>
      </c>
      <c r="BE2360" t="s">
        <v>14</v>
      </c>
      <c r="BF2360" t="s">
        <v>14</v>
      </c>
      <c r="BG2360" t="s">
        <v>2214</v>
      </c>
      <c r="BH2360" t="s">
        <v>14</v>
      </c>
      <c r="BI2360" t="s">
        <v>2215</v>
      </c>
      <c r="BJ2360" t="s">
        <v>20462</v>
      </c>
      <c r="BK2360" t="s">
        <v>14</v>
      </c>
      <c r="BL2360" t="s">
        <v>22074</v>
      </c>
      <c r="BM2360" t="s">
        <v>22075</v>
      </c>
      <c r="BN2360" t="s">
        <v>20468</v>
      </c>
      <c r="BO2360" t="s">
        <v>14</v>
      </c>
      <c r="BP2360" t="s">
        <v>26378</v>
      </c>
      <c r="BQ2360" t="s">
        <v>2217</v>
      </c>
      <c r="BR2360" t="s">
        <v>2218</v>
      </c>
      <c r="BS2360" t="s">
        <v>2376</v>
      </c>
      <c r="BT2360" t="s">
        <v>14</v>
      </c>
      <c r="BU2360" t="s">
        <v>14</v>
      </c>
      <c r="BV2360" t="s">
        <v>14</v>
      </c>
      <c r="BW2360" t="s">
        <v>14</v>
      </c>
      <c r="BX2360" t="s">
        <v>14</v>
      </c>
      <c r="BY2360" t="s">
        <v>2220</v>
      </c>
      <c r="BZ2360" t="s">
        <v>26378</v>
      </c>
      <c r="CA2360" t="s">
        <v>17727</v>
      </c>
      <c r="CB2360" t="s">
        <v>14</v>
      </c>
      <c r="CC2360" t="s">
        <v>14</v>
      </c>
      <c r="CD2360" t="s">
        <v>14</v>
      </c>
      <c r="CE2360" t="s">
        <v>14</v>
      </c>
      <c r="CF2360" t="s">
        <v>20469</v>
      </c>
      <c r="CG2360" t="s">
        <v>686</v>
      </c>
      <c r="CH2360" t="s">
        <v>22075</v>
      </c>
      <c r="CJ2360" t="s">
        <v>443</v>
      </c>
      <c r="CK2360" t="s">
        <v>24</v>
      </c>
      <c r="CL2360" s="13"/>
      <c r="CM2360" s="4" t="str">
        <f>_xlfn.XLOOKUP($CG2360,tbl_area_24_07_2024[Nombre Área],tbl_area_24_07_2024[Estado],"Si no se encuentra",2,)</f>
        <v>Chihuahua</v>
      </c>
      <c r="CN2360" s="4" t="str">
        <f>_xlfn.XLOOKUP($CG2360,tbl_area_24_07_2024[Nombre Área],tbl_area_24_07_2024[Estructura],"Si no se encuentra",2,)</f>
        <v>Juntas Distritales</v>
      </c>
    </row>
    <row r="2361" spans="1:92" ht="20" x14ac:dyDescent="0.85">
      <c r="A2361" t="s">
        <v>22073</v>
      </c>
      <c r="B2361" t="s">
        <v>22074</v>
      </c>
      <c r="C2361" t="s">
        <v>22075</v>
      </c>
      <c r="D2361" t="s">
        <v>2199</v>
      </c>
      <c r="E2361" t="s">
        <v>2242</v>
      </c>
      <c r="F2361" t="s">
        <v>2201</v>
      </c>
      <c r="G2361" t="s">
        <v>23009</v>
      </c>
      <c r="H2361" t="s">
        <v>14</v>
      </c>
      <c r="I2361" t="s">
        <v>3681</v>
      </c>
      <c r="J2361" t="s">
        <v>20470</v>
      </c>
      <c r="K2361" t="s">
        <v>26379</v>
      </c>
      <c r="L2361" t="s">
        <v>14</v>
      </c>
      <c r="M2361" t="s">
        <v>14</v>
      </c>
      <c r="N2361" t="s">
        <v>20471</v>
      </c>
      <c r="O2361" t="s">
        <v>26379</v>
      </c>
      <c r="P2361" t="s">
        <v>14</v>
      </c>
      <c r="Q2361" t="s">
        <v>26379</v>
      </c>
      <c r="R2361" t="s">
        <v>26379</v>
      </c>
      <c r="S2361" t="s">
        <v>14</v>
      </c>
      <c r="T2361" t="s">
        <v>14</v>
      </c>
      <c r="U2361" t="s">
        <v>14</v>
      </c>
      <c r="V2361" t="s">
        <v>14</v>
      </c>
      <c r="W2361" t="s">
        <v>14</v>
      </c>
      <c r="X2361" t="s">
        <v>14</v>
      </c>
      <c r="Y2361" t="s">
        <v>14</v>
      </c>
      <c r="Z2361" t="s">
        <v>14</v>
      </c>
      <c r="AA2361" t="s">
        <v>20472</v>
      </c>
      <c r="AB2361" t="s">
        <v>26379</v>
      </c>
      <c r="AC2361" t="s">
        <v>20473</v>
      </c>
      <c r="AD2361" t="s">
        <v>2207</v>
      </c>
      <c r="AE2361" t="s">
        <v>20474</v>
      </c>
      <c r="AF2361" t="s">
        <v>20475</v>
      </c>
      <c r="AG2361" t="s">
        <v>14</v>
      </c>
      <c r="AH2361" t="s">
        <v>2209</v>
      </c>
      <c r="AI2361" t="s">
        <v>6860</v>
      </c>
      <c r="AJ2361" t="s">
        <v>1183</v>
      </c>
      <c r="AK2361" t="s">
        <v>443</v>
      </c>
      <c r="AL2361" t="s">
        <v>1183</v>
      </c>
      <c r="AM2361" t="s">
        <v>443</v>
      </c>
      <c r="AN2361" t="s">
        <v>1434</v>
      </c>
      <c r="AO2361" t="s">
        <v>443</v>
      </c>
      <c r="AP2361" t="s">
        <v>26380</v>
      </c>
      <c r="AQ2361" t="s">
        <v>14</v>
      </c>
      <c r="AR2361" t="s">
        <v>14</v>
      </c>
      <c r="AS2361" t="s">
        <v>14</v>
      </c>
      <c r="AT2361" t="s">
        <v>14</v>
      </c>
      <c r="AU2361" t="s">
        <v>2252</v>
      </c>
      <c r="AV2361" t="s">
        <v>20431</v>
      </c>
      <c r="AW2361" t="s">
        <v>20432</v>
      </c>
      <c r="AX2361" t="s">
        <v>20433</v>
      </c>
      <c r="AY2361" t="s">
        <v>23009</v>
      </c>
      <c r="AZ2361" t="s">
        <v>22094</v>
      </c>
      <c r="BA2361" t="s">
        <v>22074</v>
      </c>
      <c r="BB2361" t="s">
        <v>22075</v>
      </c>
      <c r="BC2361">
        <v>2091.0100000000002</v>
      </c>
      <c r="BD2361">
        <v>2524.5700000000002</v>
      </c>
      <c r="BE2361" t="s">
        <v>14</v>
      </c>
      <c r="BF2361" t="s">
        <v>14</v>
      </c>
      <c r="BG2361" t="s">
        <v>2214</v>
      </c>
      <c r="BH2361" t="s">
        <v>14</v>
      </c>
      <c r="BI2361" t="s">
        <v>2215</v>
      </c>
      <c r="BJ2361" t="s">
        <v>20471</v>
      </c>
      <c r="BK2361" t="s">
        <v>14</v>
      </c>
      <c r="BL2361" t="s">
        <v>22074</v>
      </c>
      <c r="BM2361" t="s">
        <v>22075</v>
      </c>
      <c r="BN2361" t="s">
        <v>20476</v>
      </c>
      <c r="BO2361" t="s">
        <v>14</v>
      </c>
      <c r="BP2361" t="s">
        <v>26379</v>
      </c>
      <c r="BQ2361" t="s">
        <v>2217</v>
      </c>
      <c r="BR2361" t="s">
        <v>2218</v>
      </c>
      <c r="BS2361" t="s">
        <v>2376</v>
      </c>
      <c r="BT2361" t="s">
        <v>14</v>
      </c>
      <c r="BU2361" t="s">
        <v>14</v>
      </c>
      <c r="BV2361" t="s">
        <v>14</v>
      </c>
      <c r="BW2361" t="s">
        <v>14</v>
      </c>
      <c r="BX2361" t="s">
        <v>14</v>
      </c>
      <c r="BY2361" t="s">
        <v>2220</v>
      </c>
      <c r="BZ2361" t="s">
        <v>26379</v>
      </c>
      <c r="CA2361" t="s">
        <v>2633</v>
      </c>
      <c r="CB2361" t="s">
        <v>14</v>
      </c>
      <c r="CC2361" t="s">
        <v>14</v>
      </c>
      <c r="CD2361" t="s">
        <v>14</v>
      </c>
      <c r="CE2361" t="s">
        <v>14</v>
      </c>
      <c r="CF2361" t="s">
        <v>20477</v>
      </c>
      <c r="CG2361" t="s">
        <v>686</v>
      </c>
      <c r="CH2361" t="s">
        <v>22075</v>
      </c>
      <c r="CJ2361" t="s">
        <v>443</v>
      </c>
      <c r="CK2361" t="s">
        <v>24</v>
      </c>
      <c r="CL2361" s="13"/>
      <c r="CM2361" s="4" t="str">
        <f>_xlfn.XLOOKUP($CG2361,tbl_area_24_07_2024[Nombre Área],tbl_area_24_07_2024[Estado],"Si no se encuentra",2,)</f>
        <v>Chihuahua</v>
      </c>
      <c r="CN2361" s="4" t="str">
        <f>_xlfn.XLOOKUP($CG2361,tbl_area_24_07_2024[Nombre Área],tbl_area_24_07_2024[Estructura],"Si no se encuentra",2,)</f>
        <v>Juntas Distritales</v>
      </c>
    </row>
    <row r="2362" spans="1:92" ht="20" x14ac:dyDescent="0.85">
      <c r="A2362" t="s">
        <v>22073</v>
      </c>
      <c r="B2362" t="s">
        <v>22074</v>
      </c>
      <c r="C2362" t="s">
        <v>22075</v>
      </c>
      <c r="D2362" t="s">
        <v>2199</v>
      </c>
      <c r="E2362" t="s">
        <v>2242</v>
      </c>
      <c r="F2362" t="s">
        <v>2201</v>
      </c>
      <c r="G2362" t="s">
        <v>25555</v>
      </c>
      <c r="H2362" t="s">
        <v>14</v>
      </c>
      <c r="I2362" t="s">
        <v>3681</v>
      </c>
      <c r="J2362" t="s">
        <v>20478</v>
      </c>
      <c r="K2362" t="s">
        <v>26381</v>
      </c>
      <c r="L2362" t="s">
        <v>14</v>
      </c>
      <c r="M2362" t="s">
        <v>14</v>
      </c>
      <c r="N2362" t="s">
        <v>20479</v>
      </c>
      <c r="O2362" t="s">
        <v>26381</v>
      </c>
      <c r="P2362" t="s">
        <v>14</v>
      </c>
      <c r="Q2362" t="s">
        <v>26381</v>
      </c>
      <c r="R2362" t="s">
        <v>26381</v>
      </c>
      <c r="S2362" t="s">
        <v>14</v>
      </c>
      <c r="T2362" t="s">
        <v>14</v>
      </c>
      <c r="U2362" t="s">
        <v>14</v>
      </c>
      <c r="V2362" t="s">
        <v>14</v>
      </c>
      <c r="W2362" t="s">
        <v>20480</v>
      </c>
      <c r="X2362" t="s">
        <v>182</v>
      </c>
      <c r="Y2362" t="s">
        <v>104</v>
      </c>
      <c r="Z2362" t="s">
        <v>12</v>
      </c>
      <c r="AA2362" t="s">
        <v>14</v>
      </c>
      <c r="AB2362" t="s">
        <v>26381</v>
      </c>
      <c r="AC2362" t="s">
        <v>20481</v>
      </c>
      <c r="AD2362" t="s">
        <v>2207</v>
      </c>
      <c r="AE2362" t="s">
        <v>20482</v>
      </c>
      <c r="AF2362" t="s">
        <v>20483</v>
      </c>
      <c r="AG2362" t="s">
        <v>14</v>
      </c>
      <c r="AH2362" t="s">
        <v>2337</v>
      </c>
      <c r="AI2362" t="s">
        <v>20484</v>
      </c>
      <c r="AJ2362" t="s">
        <v>1183</v>
      </c>
      <c r="AK2362" t="s">
        <v>443</v>
      </c>
      <c r="AL2362" t="s">
        <v>1183</v>
      </c>
      <c r="AM2362" t="s">
        <v>443</v>
      </c>
      <c r="AN2362" t="s">
        <v>1434</v>
      </c>
      <c r="AO2362" t="s">
        <v>443</v>
      </c>
      <c r="AP2362" t="s">
        <v>26382</v>
      </c>
      <c r="AQ2362" t="s">
        <v>14</v>
      </c>
      <c r="AR2362" t="s">
        <v>14</v>
      </c>
      <c r="AS2362" t="s">
        <v>14</v>
      </c>
      <c r="AT2362" t="s">
        <v>14</v>
      </c>
      <c r="AU2362" t="s">
        <v>2252</v>
      </c>
      <c r="AV2362" t="s">
        <v>20431</v>
      </c>
      <c r="AW2362" t="s">
        <v>20432</v>
      </c>
      <c r="AX2362" t="s">
        <v>20433</v>
      </c>
      <c r="AY2362" t="s">
        <v>25555</v>
      </c>
      <c r="AZ2362" t="s">
        <v>22094</v>
      </c>
      <c r="BA2362" t="s">
        <v>22074</v>
      </c>
      <c r="BB2362" t="s">
        <v>22075</v>
      </c>
      <c r="BC2362">
        <v>15248.28</v>
      </c>
      <c r="BD2362">
        <v>17688</v>
      </c>
      <c r="BE2362" t="s">
        <v>14</v>
      </c>
      <c r="BF2362" t="s">
        <v>14</v>
      </c>
      <c r="BG2362" t="s">
        <v>2214</v>
      </c>
      <c r="BH2362" t="s">
        <v>14</v>
      </c>
      <c r="BI2362" t="s">
        <v>2215</v>
      </c>
      <c r="BJ2362" t="s">
        <v>20479</v>
      </c>
      <c r="BK2362" t="s">
        <v>14</v>
      </c>
      <c r="BL2362" t="s">
        <v>22074</v>
      </c>
      <c r="BM2362" t="s">
        <v>22075</v>
      </c>
      <c r="BN2362" t="s">
        <v>20485</v>
      </c>
      <c r="BO2362" t="s">
        <v>14</v>
      </c>
      <c r="BP2362" t="s">
        <v>26381</v>
      </c>
      <c r="BQ2362" t="s">
        <v>2217</v>
      </c>
      <c r="BR2362" t="s">
        <v>2218</v>
      </c>
      <c r="BS2362" t="s">
        <v>2376</v>
      </c>
      <c r="BT2362" t="s">
        <v>14</v>
      </c>
      <c r="BU2362" t="s">
        <v>14</v>
      </c>
      <c r="BV2362" t="s">
        <v>14</v>
      </c>
      <c r="BW2362" t="s">
        <v>14</v>
      </c>
      <c r="BX2362" t="s">
        <v>14</v>
      </c>
      <c r="BY2362" t="s">
        <v>2220</v>
      </c>
      <c r="BZ2362" t="s">
        <v>26381</v>
      </c>
      <c r="CA2362" t="s">
        <v>2633</v>
      </c>
      <c r="CB2362" t="s">
        <v>14</v>
      </c>
      <c r="CC2362" t="s">
        <v>14</v>
      </c>
      <c r="CD2362" t="s">
        <v>14</v>
      </c>
      <c r="CE2362" t="s">
        <v>14</v>
      </c>
      <c r="CF2362" t="s">
        <v>20486</v>
      </c>
      <c r="CG2362" t="s">
        <v>686</v>
      </c>
      <c r="CH2362" t="s">
        <v>22075</v>
      </c>
      <c r="CJ2362" t="s">
        <v>443</v>
      </c>
      <c r="CK2362" t="s">
        <v>24</v>
      </c>
      <c r="CL2362" s="13"/>
      <c r="CM2362" s="4" t="str">
        <f>_xlfn.XLOOKUP($CG2362,tbl_area_24_07_2024[Nombre Área],tbl_area_24_07_2024[Estado],"Si no se encuentra",2,)</f>
        <v>Chihuahua</v>
      </c>
      <c r="CN2362" s="4" t="str">
        <f>_xlfn.XLOOKUP($CG2362,tbl_area_24_07_2024[Nombre Área],tbl_area_24_07_2024[Estructura],"Si no se encuentra",2,)</f>
        <v>Juntas Distritales</v>
      </c>
    </row>
    <row r="2363" spans="1:92" ht="20" x14ac:dyDescent="0.85">
      <c r="A2363" t="s">
        <v>22073</v>
      </c>
      <c r="B2363" t="s">
        <v>22074</v>
      </c>
      <c r="C2363" t="s">
        <v>22075</v>
      </c>
      <c r="D2363" t="s">
        <v>2199</v>
      </c>
      <c r="E2363" t="s">
        <v>2200</v>
      </c>
      <c r="F2363" t="s">
        <v>2201</v>
      </c>
      <c r="G2363" t="s">
        <v>22600</v>
      </c>
      <c r="H2363" t="s">
        <v>14</v>
      </c>
      <c r="I2363" t="s">
        <v>3831</v>
      </c>
      <c r="J2363" t="s">
        <v>20487</v>
      </c>
      <c r="K2363" t="s">
        <v>26383</v>
      </c>
      <c r="L2363" t="s">
        <v>14</v>
      </c>
      <c r="M2363" t="s">
        <v>14</v>
      </c>
      <c r="N2363" t="s">
        <v>20488</v>
      </c>
      <c r="O2363" t="s">
        <v>26383</v>
      </c>
      <c r="P2363" t="s">
        <v>14</v>
      </c>
      <c r="Q2363" t="s">
        <v>26383</v>
      </c>
      <c r="R2363" t="s">
        <v>26383</v>
      </c>
      <c r="S2363" t="s">
        <v>14</v>
      </c>
      <c r="T2363" t="s">
        <v>14</v>
      </c>
      <c r="U2363" t="s">
        <v>14</v>
      </c>
      <c r="V2363" t="s">
        <v>14</v>
      </c>
      <c r="W2363" t="s">
        <v>14</v>
      </c>
      <c r="X2363" t="s">
        <v>14</v>
      </c>
      <c r="Y2363" t="s">
        <v>14</v>
      </c>
      <c r="Z2363" t="s">
        <v>14</v>
      </c>
      <c r="AA2363" t="s">
        <v>20442</v>
      </c>
      <c r="AB2363" t="s">
        <v>26383</v>
      </c>
      <c r="AC2363" t="s">
        <v>20443</v>
      </c>
      <c r="AD2363" t="s">
        <v>2348</v>
      </c>
      <c r="AE2363" t="s">
        <v>20444</v>
      </c>
      <c r="AF2363" t="s">
        <v>1512</v>
      </c>
      <c r="AG2363" t="s">
        <v>20445</v>
      </c>
      <c r="AH2363" t="s">
        <v>10417</v>
      </c>
      <c r="AI2363" t="s">
        <v>20446</v>
      </c>
      <c r="AJ2363" t="s">
        <v>1183</v>
      </c>
      <c r="AK2363" t="s">
        <v>443</v>
      </c>
      <c r="AL2363" t="s">
        <v>1183</v>
      </c>
      <c r="AM2363" t="s">
        <v>443</v>
      </c>
      <c r="AN2363" t="s">
        <v>1434</v>
      </c>
      <c r="AO2363" t="s">
        <v>443</v>
      </c>
      <c r="AP2363" t="s">
        <v>26375</v>
      </c>
      <c r="AQ2363" t="s">
        <v>14</v>
      </c>
      <c r="AR2363" t="s">
        <v>14</v>
      </c>
      <c r="AS2363" t="s">
        <v>14</v>
      </c>
      <c r="AT2363" t="s">
        <v>14</v>
      </c>
      <c r="AU2363" t="s">
        <v>2211</v>
      </c>
      <c r="AV2363" t="s">
        <v>20431</v>
      </c>
      <c r="AW2363" t="s">
        <v>20432</v>
      </c>
      <c r="AX2363" t="s">
        <v>20433</v>
      </c>
      <c r="AY2363" t="s">
        <v>22600</v>
      </c>
      <c r="AZ2363" t="s">
        <v>22094</v>
      </c>
      <c r="BA2363" t="s">
        <v>22074</v>
      </c>
      <c r="BB2363" t="s">
        <v>22075</v>
      </c>
      <c r="BC2363">
        <v>69530.17</v>
      </c>
      <c r="BD2363">
        <v>80655</v>
      </c>
      <c r="BE2363" t="s">
        <v>14</v>
      </c>
      <c r="BF2363" t="s">
        <v>14</v>
      </c>
      <c r="BG2363" t="s">
        <v>2214</v>
      </c>
      <c r="BH2363" t="s">
        <v>14</v>
      </c>
      <c r="BI2363" t="s">
        <v>2215</v>
      </c>
      <c r="BJ2363" t="s">
        <v>20488</v>
      </c>
      <c r="BK2363" t="s">
        <v>14</v>
      </c>
      <c r="BL2363" t="s">
        <v>22074</v>
      </c>
      <c r="BM2363" t="s">
        <v>22075</v>
      </c>
      <c r="BN2363" t="s">
        <v>20489</v>
      </c>
      <c r="BO2363" t="s">
        <v>14</v>
      </c>
      <c r="BP2363" t="s">
        <v>26383</v>
      </c>
      <c r="BQ2363" t="s">
        <v>2217</v>
      </c>
      <c r="BR2363" t="s">
        <v>2218</v>
      </c>
      <c r="BS2363" t="s">
        <v>2376</v>
      </c>
      <c r="BT2363" t="s">
        <v>14</v>
      </c>
      <c r="BU2363" t="s">
        <v>14</v>
      </c>
      <c r="BV2363" t="s">
        <v>14</v>
      </c>
      <c r="BW2363" t="s">
        <v>14</v>
      </c>
      <c r="BX2363" t="s">
        <v>14</v>
      </c>
      <c r="BY2363" t="s">
        <v>2220</v>
      </c>
      <c r="BZ2363" t="s">
        <v>26383</v>
      </c>
      <c r="CA2363" t="s">
        <v>17727</v>
      </c>
      <c r="CB2363" t="s">
        <v>14</v>
      </c>
      <c r="CC2363" t="s">
        <v>14</v>
      </c>
      <c r="CD2363" t="s">
        <v>14</v>
      </c>
      <c r="CE2363" t="s">
        <v>14</v>
      </c>
      <c r="CF2363" t="s">
        <v>20490</v>
      </c>
      <c r="CG2363" t="s">
        <v>686</v>
      </c>
      <c r="CH2363" t="s">
        <v>22075</v>
      </c>
      <c r="CJ2363" t="s">
        <v>443</v>
      </c>
      <c r="CK2363" t="s">
        <v>24</v>
      </c>
      <c r="CL2363" s="13"/>
      <c r="CM2363" s="4" t="str">
        <f>_xlfn.XLOOKUP($CG2363,tbl_area_24_07_2024[Nombre Área],tbl_area_24_07_2024[Estado],"Si no se encuentra",2,)</f>
        <v>Chihuahua</v>
      </c>
      <c r="CN2363" s="4" t="str">
        <f>_xlfn.XLOOKUP($CG2363,tbl_area_24_07_2024[Nombre Área],tbl_area_24_07_2024[Estructura],"Si no se encuentra",2,)</f>
        <v>Juntas Distritales</v>
      </c>
    </row>
    <row r="2364" spans="1:92" ht="20" x14ac:dyDescent="0.85">
      <c r="A2364" t="s">
        <v>22073</v>
      </c>
      <c r="B2364" t="s">
        <v>22074</v>
      </c>
      <c r="C2364" t="s">
        <v>22075</v>
      </c>
      <c r="D2364" t="s">
        <v>2199</v>
      </c>
      <c r="E2364" t="s">
        <v>2242</v>
      </c>
      <c r="F2364" t="s">
        <v>2201</v>
      </c>
      <c r="G2364" t="s">
        <v>23171</v>
      </c>
      <c r="H2364" t="s">
        <v>14</v>
      </c>
      <c r="I2364" t="s">
        <v>3681</v>
      </c>
      <c r="J2364" t="s">
        <v>20491</v>
      </c>
      <c r="K2364" t="s">
        <v>26384</v>
      </c>
      <c r="L2364" t="s">
        <v>14</v>
      </c>
      <c r="M2364" t="s">
        <v>14</v>
      </c>
      <c r="N2364" t="s">
        <v>20492</v>
      </c>
      <c r="O2364" t="s">
        <v>26384</v>
      </c>
      <c r="P2364" t="s">
        <v>14</v>
      </c>
      <c r="Q2364" t="s">
        <v>26384</v>
      </c>
      <c r="R2364" t="s">
        <v>26384</v>
      </c>
      <c r="S2364" t="s">
        <v>14</v>
      </c>
      <c r="T2364" t="s">
        <v>14</v>
      </c>
      <c r="U2364" t="s">
        <v>14</v>
      </c>
      <c r="V2364" t="s">
        <v>14</v>
      </c>
      <c r="W2364" t="s">
        <v>1799</v>
      </c>
      <c r="X2364" t="s">
        <v>1692</v>
      </c>
      <c r="Y2364" t="s">
        <v>324</v>
      </c>
      <c r="Z2364" t="s">
        <v>12</v>
      </c>
      <c r="AA2364" t="s">
        <v>14</v>
      </c>
      <c r="AB2364" t="s">
        <v>26384</v>
      </c>
      <c r="AC2364" t="s">
        <v>20451</v>
      </c>
      <c r="AD2364" t="s">
        <v>2207</v>
      </c>
      <c r="AE2364" t="s">
        <v>2115</v>
      </c>
      <c r="AF2364" t="s">
        <v>20452</v>
      </c>
      <c r="AG2364" t="s">
        <v>14</v>
      </c>
      <c r="AH2364" t="s">
        <v>2209</v>
      </c>
      <c r="AI2364" t="s">
        <v>6432</v>
      </c>
      <c r="AJ2364" t="s">
        <v>1183</v>
      </c>
      <c r="AK2364" t="s">
        <v>443</v>
      </c>
      <c r="AL2364" t="s">
        <v>1183</v>
      </c>
      <c r="AM2364" t="s">
        <v>443</v>
      </c>
      <c r="AN2364" t="s">
        <v>1434</v>
      </c>
      <c r="AO2364" t="s">
        <v>443</v>
      </c>
      <c r="AP2364" t="s">
        <v>26227</v>
      </c>
      <c r="AQ2364" t="s">
        <v>14</v>
      </c>
      <c r="AR2364" t="s">
        <v>14</v>
      </c>
      <c r="AS2364" t="s">
        <v>14</v>
      </c>
      <c r="AT2364" t="s">
        <v>14</v>
      </c>
      <c r="AU2364" t="s">
        <v>2252</v>
      </c>
      <c r="AV2364" t="s">
        <v>20431</v>
      </c>
      <c r="AW2364" t="s">
        <v>20432</v>
      </c>
      <c r="AX2364" t="s">
        <v>20433</v>
      </c>
      <c r="AY2364" t="s">
        <v>23171</v>
      </c>
      <c r="AZ2364" t="s">
        <v>22094</v>
      </c>
      <c r="BA2364" t="s">
        <v>22074</v>
      </c>
      <c r="BB2364" t="s">
        <v>22075</v>
      </c>
      <c r="BC2364">
        <v>7060.35</v>
      </c>
      <c r="BD2364">
        <v>8190.01</v>
      </c>
      <c r="BE2364" t="s">
        <v>14</v>
      </c>
      <c r="BF2364" t="s">
        <v>14</v>
      </c>
      <c r="BG2364" t="s">
        <v>2214</v>
      </c>
      <c r="BH2364" t="s">
        <v>14</v>
      </c>
      <c r="BI2364" t="s">
        <v>2215</v>
      </c>
      <c r="BJ2364" t="s">
        <v>20492</v>
      </c>
      <c r="BK2364" t="s">
        <v>14</v>
      </c>
      <c r="BL2364" t="s">
        <v>22074</v>
      </c>
      <c r="BM2364" t="s">
        <v>22075</v>
      </c>
      <c r="BN2364" t="s">
        <v>20493</v>
      </c>
      <c r="BO2364" t="s">
        <v>14</v>
      </c>
      <c r="BP2364" t="s">
        <v>26384</v>
      </c>
      <c r="BQ2364" t="s">
        <v>2217</v>
      </c>
      <c r="BR2364" t="s">
        <v>2218</v>
      </c>
      <c r="BS2364" t="s">
        <v>2376</v>
      </c>
      <c r="BT2364" t="s">
        <v>14</v>
      </c>
      <c r="BU2364" t="s">
        <v>14</v>
      </c>
      <c r="BV2364" t="s">
        <v>14</v>
      </c>
      <c r="BW2364" t="s">
        <v>14</v>
      </c>
      <c r="BX2364" t="s">
        <v>14</v>
      </c>
      <c r="BY2364" t="s">
        <v>2220</v>
      </c>
      <c r="BZ2364" t="s">
        <v>26384</v>
      </c>
      <c r="CA2364" t="s">
        <v>2633</v>
      </c>
      <c r="CB2364" t="s">
        <v>14</v>
      </c>
      <c r="CC2364" t="s">
        <v>14</v>
      </c>
      <c r="CD2364" t="s">
        <v>14</v>
      </c>
      <c r="CE2364" t="s">
        <v>14</v>
      </c>
      <c r="CF2364" t="s">
        <v>20494</v>
      </c>
      <c r="CG2364" t="s">
        <v>686</v>
      </c>
      <c r="CH2364" t="s">
        <v>22075</v>
      </c>
      <c r="CJ2364" t="s">
        <v>443</v>
      </c>
      <c r="CK2364" t="s">
        <v>24</v>
      </c>
      <c r="CL2364" s="13"/>
      <c r="CM2364" s="4" t="str">
        <f>_xlfn.XLOOKUP($CG2364,tbl_area_24_07_2024[Nombre Área],tbl_area_24_07_2024[Estado],"Si no se encuentra",2,)</f>
        <v>Chihuahua</v>
      </c>
      <c r="CN2364" s="4" t="str">
        <f>_xlfn.XLOOKUP($CG2364,tbl_area_24_07_2024[Nombre Área],tbl_area_24_07_2024[Estructura],"Si no se encuentra",2,)</f>
        <v>Juntas Distritales</v>
      </c>
    </row>
    <row r="2365" spans="1:92" ht="20" x14ac:dyDescent="0.85">
      <c r="A2365" t="s">
        <v>22073</v>
      </c>
      <c r="B2365" t="s">
        <v>22074</v>
      </c>
      <c r="C2365" t="s">
        <v>22075</v>
      </c>
      <c r="D2365" t="s">
        <v>2199</v>
      </c>
      <c r="E2365" t="s">
        <v>2242</v>
      </c>
      <c r="F2365" t="s">
        <v>2201</v>
      </c>
      <c r="G2365" t="s">
        <v>25555</v>
      </c>
      <c r="H2365" t="s">
        <v>14</v>
      </c>
      <c r="I2365" t="s">
        <v>3681</v>
      </c>
      <c r="J2365" t="s">
        <v>20495</v>
      </c>
      <c r="K2365" t="s">
        <v>26385</v>
      </c>
      <c r="L2365" t="s">
        <v>14</v>
      </c>
      <c r="M2365" t="s">
        <v>14</v>
      </c>
      <c r="N2365" t="s">
        <v>20496</v>
      </c>
      <c r="O2365" t="s">
        <v>26385</v>
      </c>
      <c r="P2365" t="s">
        <v>14</v>
      </c>
      <c r="Q2365" t="s">
        <v>26385</v>
      </c>
      <c r="R2365" t="s">
        <v>26385</v>
      </c>
      <c r="S2365" t="s">
        <v>14</v>
      </c>
      <c r="T2365" t="s">
        <v>14</v>
      </c>
      <c r="U2365" t="s">
        <v>14</v>
      </c>
      <c r="V2365" t="s">
        <v>14</v>
      </c>
      <c r="W2365" t="s">
        <v>20480</v>
      </c>
      <c r="X2365" t="s">
        <v>182</v>
      </c>
      <c r="Y2365" t="s">
        <v>104</v>
      </c>
      <c r="Z2365" t="s">
        <v>12</v>
      </c>
      <c r="AA2365" t="s">
        <v>14</v>
      </c>
      <c r="AB2365" t="s">
        <v>26385</v>
      </c>
      <c r="AC2365" t="s">
        <v>20481</v>
      </c>
      <c r="AD2365" t="s">
        <v>2207</v>
      </c>
      <c r="AE2365" t="s">
        <v>20482</v>
      </c>
      <c r="AF2365" t="s">
        <v>20483</v>
      </c>
      <c r="AG2365" t="s">
        <v>14</v>
      </c>
      <c r="AH2365" t="s">
        <v>2337</v>
      </c>
      <c r="AI2365" t="s">
        <v>20484</v>
      </c>
      <c r="AJ2365" t="s">
        <v>1183</v>
      </c>
      <c r="AK2365" t="s">
        <v>443</v>
      </c>
      <c r="AL2365" t="s">
        <v>1183</v>
      </c>
      <c r="AM2365" t="s">
        <v>443</v>
      </c>
      <c r="AN2365" t="s">
        <v>1434</v>
      </c>
      <c r="AO2365" t="s">
        <v>443</v>
      </c>
      <c r="AP2365" t="s">
        <v>26382</v>
      </c>
      <c r="AQ2365" t="s">
        <v>14</v>
      </c>
      <c r="AR2365" t="s">
        <v>14</v>
      </c>
      <c r="AS2365" t="s">
        <v>14</v>
      </c>
      <c r="AT2365" t="s">
        <v>14</v>
      </c>
      <c r="AU2365" t="s">
        <v>2252</v>
      </c>
      <c r="AV2365" t="s">
        <v>20431</v>
      </c>
      <c r="AW2365" t="s">
        <v>20432</v>
      </c>
      <c r="AX2365" t="s">
        <v>20433</v>
      </c>
      <c r="AY2365" t="s">
        <v>25555</v>
      </c>
      <c r="AZ2365" t="s">
        <v>22094</v>
      </c>
      <c r="BA2365" t="s">
        <v>22074</v>
      </c>
      <c r="BB2365" t="s">
        <v>22075</v>
      </c>
      <c r="BC2365">
        <v>15248.28</v>
      </c>
      <c r="BD2365">
        <v>17688</v>
      </c>
      <c r="BE2365" t="s">
        <v>14</v>
      </c>
      <c r="BF2365" t="s">
        <v>14</v>
      </c>
      <c r="BG2365" t="s">
        <v>2214</v>
      </c>
      <c r="BH2365" t="s">
        <v>14</v>
      </c>
      <c r="BI2365" t="s">
        <v>2215</v>
      </c>
      <c r="BJ2365" t="s">
        <v>20496</v>
      </c>
      <c r="BK2365" t="s">
        <v>14</v>
      </c>
      <c r="BL2365" t="s">
        <v>22074</v>
      </c>
      <c r="BM2365" t="s">
        <v>22075</v>
      </c>
      <c r="BN2365" t="s">
        <v>20497</v>
      </c>
      <c r="BO2365" t="s">
        <v>14</v>
      </c>
      <c r="BP2365" t="s">
        <v>26385</v>
      </c>
      <c r="BQ2365" t="s">
        <v>2217</v>
      </c>
      <c r="BR2365" t="s">
        <v>2218</v>
      </c>
      <c r="BS2365" t="s">
        <v>2376</v>
      </c>
      <c r="BT2365" t="s">
        <v>14</v>
      </c>
      <c r="BU2365" t="s">
        <v>14</v>
      </c>
      <c r="BV2365" t="s">
        <v>14</v>
      </c>
      <c r="BW2365" t="s">
        <v>14</v>
      </c>
      <c r="BX2365" t="s">
        <v>14</v>
      </c>
      <c r="BY2365" t="s">
        <v>2220</v>
      </c>
      <c r="BZ2365" t="s">
        <v>26385</v>
      </c>
      <c r="CA2365" t="s">
        <v>2633</v>
      </c>
      <c r="CB2365" t="s">
        <v>14</v>
      </c>
      <c r="CC2365" t="s">
        <v>14</v>
      </c>
      <c r="CD2365" t="s">
        <v>14</v>
      </c>
      <c r="CE2365" t="s">
        <v>14</v>
      </c>
      <c r="CF2365" t="s">
        <v>20498</v>
      </c>
      <c r="CG2365" t="s">
        <v>686</v>
      </c>
      <c r="CH2365" t="s">
        <v>22075</v>
      </c>
      <c r="CJ2365" t="s">
        <v>443</v>
      </c>
      <c r="CK2365" t="s">
        <v>24</v>
      </c>
      <c r="CL2365" s="13"/>
      <c r="CM2365" s="4" t="str">
        <f>_xlfn.XLOOKUP($CG2365,tbl_area_24_07_2024[Nombre Área],tbl_area_24_07_2024[Estado],"Si no se encuentra",2,)</f>
        <v>Chihuahua</v>
      </c>
      <c r="CN2365" s="4" t="str">
        <f>_xlfn.XLOOKUP($CG2365,tbl_area_24_07_2024[Nombre Área],tbl_area_24_07_2024[Estructura],"Si no se encuentra",2,)</f>
        <v>Juntas Distritales</v>
      </c>
    </row>
    <row r="2366" spans="1:92" ht="20" x14ac:dyDescent="0.85">
      <c r="A2366" t="s">
        <v>22073</v>
      </c>
      <c r="B2366" t="s">
        <v>22074</v>
      </c>
      <c r="C2366" t="s">
        <v>22075</v>
      </c>
      <c r="D2366" t="s">
        <v>2199</v>
      </c>
      <c r="E2366" t="s">
        <v>2200</v>
      </c>
      <c r="F2366" t="s">
        <v>2201</v>
      </c>
      <c r="G2366" t="s">
        <v>22600</v>
      </c>
      <c r="H2366" t="s">
        <v>14</v>
      </c>
      <c r="I2366" t="s">
        <v>3831</v>
      </c>
      <c r="J2366" t="s">
        <v>20499</v>
      </c>
      <c r="K2366" t="s">
        <v>26386</v>
      </c>
      <c r="L2366" t="s">
        <v>14</v>
      </c>
      <c r="M2366" t="s">
        <v>14</v>
      </c>
      <c r="N2366" t="s">
        <v>20500</v>
      </c>
      <c r="O2366" t="s">
        <v>26386</v>
      </c>
      <c r="P2366" t="s">
        <v>14</v>
      </c>
      <c r="Q2366" t="s">
        <v>26386</v>
      </c>
      <c r="R2366" t="s">
        <v>26386</v>
      </c>
      <c r="S2366" t="s">
        <v>14</v>
      </c>
      <c r="T2366" t="s">
        <v>14</v>
      </c>
      <c r="U2366" t="s">
        <v>14</v>
      </c>
      <c r="V2366" t="s">
        <v>14</v>
      </c>
      <c r="W2366" t="s">
        <v>14</v>
      </c>
      <c r="X2366" t="s">
        <v>14</v>
      </c>
      <c r="Y2366" t="s">
        <v>14</v>
      </c>
      <c r="Z2366" t="s">
        <v>14</v>
      </c>
      <c r="AA2366" t="s">
        <v>20442</v>
      </c>
      <c r="AB2366" t="s">
        <v>26386</v>
      </c>
      <c r="AC2366" t="s">
        <v>20443</v>
      </c>
      <c r="AD2366" t="s">
        <v>2348</v>
      </c>
      <c r="AE2366" t="s">
        <v>20444</v>
      </c>
      <c r="AF2366" t="s">
        <v>1512</v>
      </c>
      <c r="AG2366" t="s">
        <v>20445</v>
      </c>
      <c r="AH2366" t="s">
        <v>10417</v>
      </c>
      <c r="AI2366" t="s">
        <v>20446</v>
      </c>
      <c r="AJ2366" t="s">
        <v>1183</v>
      </c>
      <c r="AK2366" t="s">
        <v>443</v>
      </c>
      <c r="AL2366" t="s">
        <v>1183</v>
      </c>
      <c r="AM2366" t="s">
        <v>443</v>
      </c>
      <c r="AN2366" t="s">
        <v>1434</v>
      </c>
      <c r="AO2366" t="s">
        <v>443</v>
      </c>
      <c r="AP2366" t="s">
        <v>26375</v>
      </c>
      <c r="AQ2366" t="s">
        <v>14</v>
      </c>
      <c r="AR2366" t="s">
        <v>14</v>
      </c>
      <c r="AS2366" t="s">
        <v>14</v>
      </c>
      <c r="AT2366" t="s">
        <v>14</v>
      </c>
      <c r="AU2366" t="s">
        <v>2211</v>
      </c>
      <c r="AV2366" t="s">
        <v>20431</v>
      </c>
      <c r="AW2366" t="s">
        <v>20432</v>
      </c>
      <c r="AX2366" t="s">
        <v>20433</v>
      </c>
      <c r="AY2366" t="s">
        <v>22600</v>
      </c>
      <c r="AZ2366" t="s">
        <v>22094</v>
      </c>
      <c r="BA2366" t="s">
        <v>22074</v>
      </c>
      <c r="BB2366" t="s">
        <v>22075</v>
      </c>
      <c r="BC2366">
        <v>69530.17</v>
      </c>
      <c r="BD2366">
        <v>80655</v>
      </c>
      <c r="BE2366" t="s">
        <v>14</v>
      </c>
      <c r="BF2366" t="s">
        <v>14</v>
      </c>
      <c r="BG2366" t="s">
        <v>2214</v>
      </c>
      <c r="BH2366" t="s">
        <v>14</v>
      </c>
      <c r="BI2366" t="s">
        <v>2215</v>
      </c>
      <c r="BJ2366" t="s">
        <v>20500</v>
      </c>
      <c r="BK2366" t="s">
        <v>14</v>
      </c>
      <c r="BL2366" t="s">
        <v>22074</v>
      </c>
      <c r="BM2366" t="s">
        <v>22075</v>
      </c>
      <c r="BN2366" t="s">
        <v>20501</v>
      </c>
      <c r="BO2366" t="s">
        <v>14</v>
      </c>
      <c r="BP2366" t="s">
        <v>26386</v>
      </c>
      <c r="BQ2366" t="s">
        <v>2217</v>
      </c>
      <c r="BR2366" t="s">
        <v>2218</v>
      </c>
      <c r="BS2366" t="s">
        <v>2376</v>
      </c>
      <c r="BT2366" t="s">
        <v>14</v>
      </c>
      <c r="BU2366" t="s">
        <v>14</v>
      </c>
      <c r="BV2366" t="s">
        <v>14</v>
      </c>
      <c r="BW2366" t="s">
        <v>14</v>
      </c>
      <c r="BX2366" t="s">
        <v>14</v>
      </c>
      <c r="BY2366" t="s">
        <v>2220</v>
      </c>
      <c r="BZ2366" t="s">
        <v>26386</v>
      </c>
      <c r="CA2366" t="s">
        <v>17727</v>
      </c>
      <c r="CB2366" t="s">
        <v>14</v>
      </c>
      <c r="CC2366" t="s">
        <v>14</v>
      </c>
      <c r="CD2366" t="s">
        <v>14</v>
      </c>
      <c r="CE2366" t="s">
        <v>14</v>
      </c>
      <c r="CF2366" t="s">
        <v>20502</v>
      </c>
      <c r="CG2366" t="s">
        <v>686</v>
      </c>
      <c r="CH2366" t="s">
        <v>22075</v>
      </c>
      <c r="CJ2366" t="s">
        <v>443</v>
      </c>
      <c r="CK2366" t="s">
        <v>24</v>
      </c>
      <c r="CL2366" s="13"/>
      <c r="CM2366" s="4" t="str">
        <f>_xlfn.XLOOKUP($CG2366,tbl_area_24_07_2024[Nombre Área],tbl_area_24_07_2024[Estado],"Si no se encuentra",2,)</f>
        <v>Chihuahua</v>
      </c>
      <c r="CN2366" s="4" t="str">
        <f>_xlfn.XLOOKUP($CG2366,tbl_area_24_07_2024[Nombre Área],tbl_area_24_07_2024[Estructura],"Si no se encuentra",2,)</f>
        <v>Juntas Distritales</v>
      </c>
    </row>
    <row r="2367" spans="1:92" ht="20" x14ac:dyDescent="0.85">
      <c r="A2367" t="s">
        <v>22073</v>
      </c>
      <c r="B2367" t="s">
        <v>22074</v>
      </c>
      <c r="C2367" t="s">
        <v>22075</v>
      </c>
      <c r="D2367" t="s">
        <v>2199</v>
      </c>
      <c r="E2367" t="s">
        <v>2242</v>
      </c>
      <c r="F2367" t="s">
        <v>2201</v>
      </c>
      <c r="G2367" t="s">
        <v>23171</v>
      </c>
      <c r="H2367" t="s">
        <v>14</v>
      </c>
      <c r="I2367" t="s">
        <v>3681</v>
      </c>
      <c r="J2367" t="s">
        <v>20503</v>
      </c>
      <c r="K2367" t="s">
        <v>26387</v>
      </c>
      <c r="L2367" t="s">
        <v>14</v>
      </c>
      <c r="M2367" t="s">
        <v>14</v>
      </c>
      <c r="N2367" t="s">
        <v>20504</v>
      </c>
      <c r="O2367" t="s">
        <v>26387</v>
      </c>
      <c r="P2367" t="s">
        <v>14</v>
      </c>
      <c r="Q2367" t="s">
        <v>26387</v>
      </c>
      <c r="R2367" t="s">
        <v>26387</v>
      </c>
      <c r="S2367" t="s">
        <v>14</v>
      </c>
      <c r="T2367" t="s">
        <v>14</v>
      </c>
      <c r="U2367" t="s">
        <v>14</v>
      </c>
      <c r="V2367" t="s">
        <v>14</v>
      </c>
      <c r="W2367" t="s">
        <v>1799</v>
      </c>
      <c r="X2367" t="s">
        <v>1692</v>
      </c>
      <c r="Y2367" t="s">
        <v>324</v>
      </c>
      <c r="Z2367" t="s">
        <v>12</v>
      </c>
      <c r="AA2367" t="s">
        <v>14</v>
      </c>
      <c r="AB2367" t="s">
        <v>26387</v>
      </c>
      <c r="AC2367" t="s">
        <v>20451</v>
      </c>
      <c r="AD2367" t="s">
        <v>2207</v>
      </c>
      <c r="AE2367" t="s">
        <v>2115</v>
      </c>
      <c r="AF2367" t="s">
        <v>20452</v>
      </c>
      <c r="AG2367" t="s">
        <v>14</v>
      </c>
      <c r="AH2367" t="s">
        <v>2209</v>
      </c>
      <c r="AI2367" t="s">
        <v>6432</v>
      </c>
      <c r="AJ2367" t="s">
        <v>1183</v>
      </c>
      <c r="AK2367" t="s">
        <v>443</v>
      </c>
      <c r="AL2367" t="s">
        <v>1183</v>
      </c>
      <c r="AM2367" t="s">
        <v>443</v>
      </c>
      <c r="AN2367" t="s">
        <v>1434</v>
      </c>
      <c r="AO2367" t="s">
        <v>443</v>
      </c>
      <c r="AP2367" t="s">
        <v>26227</v>
      </c>
      <c r="AQ2367" t="s">
        <v>14</v>
      </c>
      <c r="AR2367" t="s">
        <v>14</v>
      </c>
      <c r="AS2367" t="s">
        <v>14</v>
      </c>
      <c r="AT2367" t="s">
        <v>14</v>
      </c>
      <c r="AU2367" t="s">
        <v>2252</v>
      </c>
      <c r="AV2367" t="s">
        <v>20431</v>
      </c>
      <c r="AW2367" t="s">
        <v>20432</v>
      </c>
      <c r="AX2367" t="s">
        <v>20433</v>
      </c>
      <c r="AY2367" t="s">
        <v>23171</v>
      </c>
      <c r="AZ2367" t="s">
        <v>22094</v>
      </c>
      <c r="BA2367" t="s">
        <v>22074</v>
      </c>
      <c r="BB2367" t="s">
        <v>22075</v>
      </c>
      <c r="BC2367">
        <v>7060.34</v>
      </c>
      <c r="BD2367">
        <v>8189.99</v>
      </c>
      <c r="BE2367" t="s">
        <v>14</v>
      </c>
      <c r="BF2367" t="s">
        <v>14</v>
      </c>
      <c r="BG2367" t="s">
        <v>2214</v>
      </c>
      <c r="BH2367" t="s">
        <v>14</v>
      </c>
      <c r="BI2367" t="s">
        <v>2215</v>
      </c>
      <c r="BJ2367" t="s">
        <v>20504</v>
      </c>
      <c r="BK2367" t="s">
        <v>14</v>
      </c>
      <c r="BL2367" t="s">
        <v>22074</v>
      </c>
      <c r="BM2367" t="s">
        <v>22075</v>
      </c>
      <c r="BN2367" t="s">
        <v>20505</v>
      </c>
      <c r="BO2367" t="s">
        <v>14</v>
      </c>
      <c r="BP2367" t="s">
        <v>26387</v>
      </c>
      <c r="BQ2367" t="s">
        <v>2217</v>
      </c>
      <c r="BR2367" t="s">
        <v>2218</v>
      </c>
      <c r="BS2367" t="s">
        <v>2376</v>
      </c>
      <c r="BT2367" t="s">
        <v>14</v>
      </c>
      <c r="BU2367" t="s">
        <v>14</v>
      </c>
      <c r="BV2367" t="s">
        <v>14</v>
      </c>
      <c r="BW2367" t="s">
        <v>14</v>
      </c>
      <c r="BX2367" t="s">
        <v>14</v>
      </c>
      <c r="BY2367" t="s">
        <v>2220</v>
      </c>
      <c r="BZ2367" t="s">
        <v>26387</v>
      </c>
      <c r="CA2367" t="s">
        <v>2633</v>
      </c>
      <c r="CB2367" t="s">
        <v>14</v>
      </c>
      <c r="CC2367" t="s">
        <v>14</v>
      </c>
      <c r="CD2367" t="s">
        <v>14</v>
      </c>
      <c r="CE2367" t="s">
        <v>14</v>
      </c>
      <c r="CF2367" t="s">
        <v>20506</v>
      </c>
      <c r="CG2367" t="s">
        <v>686</v>
      </c>
      <c r="CH2367" t="s">
        <v>22075</v>
      </c>
      <c r="CJ2367" t="s">
        <v>443</v>
      </c>
      <c r="CK2367" t="s">
        <v>24</v>
      </c>
      <c r="CL2367" s="13"/>
      <c r="CM2367" s="4" t="str">
        <f>_xlfn.XLOOKUP($CG2367,tbl_area_24_07_2024[Nombre Área],tbl_area_24_07_2024[Estado],"Si no se encuentra",2,)</f>
        <v>Chihuahua</v>
      </c>
      <c r="CN2367" s="4" t="str">
        <f>_xlfn.XLOOKUP($CG2367,tbl_area_24_07_2024[Nombre Área],tbl_area_24_07_2024[Estructura],"Si no se encuentra",2,)</f>
        <v>Juntas Distritales</v>
      </c>
    </row>
    <row r="2368" spans="1:92" ht="20" x14ac:dyDescent="0.85">
      <c r="A2368" t="s">
        <v>22073</v>
      </c>
      <c r="B2368" t="s">
        <v>22074</v>
      </c>
      <c r="C2368" t="s">
        <v>22075</v>
      </c>
      <c r="D2368" t="s">
        <v>2199</v>
      </c>
      <c r="E2368" t="s">
        <v>2242</v>
      </c>
      <c r="F2368" t="s">
        <v>2201</v>
      </c>
      <c r="G2368" t="s">
        <v>23011</v>
      </c>
      <c r="H2368" t="s">
        <v>14</v>
      </c>
      <c r="I2368" t="s">
        <v>3681</v>
      </c>
      <c r="J2368" t="s">
        <v>20507</v>
      </c>
      <c r="K2368" t="s">
        <v>26388</v>
      </c>
      <c r="L2368" t="s">
        <v>14</v>
      </c>
      <c r="M2368" t="s">
        <v>14</v>
      </c>
      <c r="N2368" t="s">
        <v>20508</v>
      </c>
      <c r="O2368" t="s">
        <v>26388</v>
      </c>
      <c r="P2368" t="s">
        <v>14</v>
      </c>
      <c r="Q2368" t="s">
        <v>26388</v>
      </c>
      <c r="R2368" t="s">
        <v>26388</v>
      </c>
      <c r="S2368" t="s">
        <v>14</v>
      </c>
      <c r="T2368" t="s">
        <v>14</v>
      </c>
      <c r="U2368" t="s">
        <v>14</v>
      </c>
      <c r="V2368" t="s">
        <v>14</v>
      </c>
      <c r="W2368" t="s">
        <v>1960</v>
      </c>
      <c r="X2368" t="s">
        <v>274</v>
      </c>
      <c r="Y2368" t="s">
        <v>35</v>
      </c>
      <c r="Z2368" t="s">
        <v>18</v>
      </c>
      <c r="AA2368" t="s">
        <v>14</v>
      </c>
      <c r="AB2368" t="s">
        <v>26388</v>
      </c>
      <c r="AC2368" t="s">
        <v>20427</v>
      </c>
      <c r="AD2368" t="s">
        <v>3242</v>
      </c>
      <c r="AE2368" t="s">
        <v>20428</v>
      </c>
      <c r="AF2368" t="s">
        <v>20429</v>
      </c>
      <c r="AG2368" t="s">
        <v>14</v>
      </c>
      <c r="AH2368" t="s">
        <v>2209</v>
      </c>
      <c r="AI2368" t="s">
        <v>20430</v>
      </c>
      <c r="AJ2368" t="s">
        <v>1183</v>
      </c>
      <c r="AK2368" t="s">
        <v>443</v>
      </c>
      <c r="AL2368" t="s">
        <v>1183</v>
      </c>
      <c r="AM2368" t="s">
        <v>443</v>
      </c>
      <c r="AN2368" t="s">
        <v>1434</v>
      </c>
      <c r="AO2368" t="s">
        <v>443</v>
      </c>
      <c r="AP2368" t="s">
        <v>26372</v>
      </c>
      <c r="AQ2368" t="s">
        <v>14</v>
      </c>
      <c r="AR2368" t="s">
        <v>14</v>
      </c>
      <c r="AS2368" t="s">
        <v>14</v>
      </c>
      <c r="AT2368" t="s">
        <v>14</v>
      </c>
      <c r="AU2368" t="s">
        <v>2252</v>
      </c>
      <c r="AV2368" t="s">
        <v>20431</v>
      </c>
      <c r="AW2368" t="s">
        <v>20432</v>
      </c>
      <c r="AX2368" t="s">
        <v>20433</v>
      </c>
      <c r="AY2368" t="s">
        <v>23011</v>
      </c>
      <c r="AZ2368" t="s">
        <v>22094</v>
      </c>
      <c r="BA2368" t="s">
        <v>22074</v>
      </c>
      <c r="BB2368" t="s">
        <v>22075</v>
      </c>
      <c r="BC2368">
        <v>172.41</v>
      </c>
      <c r="BD2368">
        <v>200</v>
      </c>
      <c r="BE2368" t="s">
        <v>14</v>
      </c>
      <c r="BF2368" t="s">
        <v>14</v>
      </c>
      <c r="BG2368" t="s">
        <v>2214</v>
      </c>
      <c r="BH2368" t="s">
        <v>14</v>
      </c>
      <c r="BI2368" t="s">
        <v>2215</v>
      </c>
      <c r="BJ2368" t="s">
        <v>20508</v>
      </c>
      <c r="BK2368" t="s">
        <v>14</v>
      </c>
      <c r="BL2368" t="s">
        <v>22074</v>
      </c>
      <c r="BM2368" t="s">
        <v>22075</v>
      </c>
      <c r="BN2368" t="s">
        <v>20509</v>
      </c>
      <c r="BO2368" t="s">
        <v>14</v>
      </c>
      <c r="BP2368" t="s">
        <v>26388</v>
      </c>
      <c r="BQ2368" t="s">
        <v>2217</v>
      </c>
      <c r="BR2368" t="s">
        <v>2218</v>
      </c>
      <c r="BS2368" t="s">
        <v>2376</v>
      </c>
      <c r="BT2368" t="s">
        <v>14</v>
      </c>
      <c r="BU2368" t="s">
        <v>14</v>
      </c>
      <c r="BV2368" t="s">
        <v>14</v>
      </c>
      <c r="BW2368" t="s">
        <v>14</v>
      </c>
      <c r="BX2368" t="s">
        <v>14</v>
      </c>
      <c r="BY2368" t="s">
        <v>2220</v>
      </c>
      <c r="BZ2368" t="s">
        <v>26388</v>
      </c>
      <c r="CA2368" t="s">
        <v>2633</v>
      </c>
      <c r="CB2368" t="s">
        <v>14</v>
      </c>
      <c r="CC2368" t="s">
        <v>14</v>
      </c>
      <c r="CD2368" t="s">
        <v>14</v>
      </c>
      <c r="CE2368" t="s">
        <v>14</v>
      </c>
      <c r="CF2368" t="s">
        <v>20510</v>
      </c>
      <c r="CG2368" t="s">
        <v>686</v>
      </c>
      <c r="CH2368" t="s">
        <v>22075</v>
      </c>
      <c r="CJ2368" t="s">
        <v>443</v>
      </c>
      <c r="CK2368" t="s">
        <v>24</v>
      </c>
      <c r="CL2368" s="13"/>
      <c r="CM2368" s="4" t="str">
        <f>_xlfn.XLOOKUP($CG2368,tbl_area_24_07_2024[Nombre Área],tbl_area_24_07_2024[Estado],"Si no se encuentra",2,)</f>
        <v>Chihuahua</v>
      </c>
      <c r="CN2368" s="4" t="str">
        <f>_xlfn.XLOOKUP($CG2368,tbl_area_24_07_2024[Nombre Área],tbl_area_24_07_2024[Estructura],"Si no se encuentra",2,)</f>
        <v>Juntas Distritales</v>
      </c>
    </row>
    <row r="2369" spans="1:92" ht="20" x14ac:dyDescent="0.85">
      <c r="A2369" t="s">
        <v>22073</v>
      </c>
      <c r="B2369" t="s">
        <v>22074</v>
      </c>
      <c r="C2369" t="s">
        <v>22075</v>
      </c>
      <c r="D2369" t="s">
        <v>2199</v>
      </c>
      <c r="E2369" t="s">
        <v>2242</v>
      </c>
      <c r="F2369" t="s">
        <v>2201</v>
      </c>
      <c r="G2369" t="s">
        <v>25557</v>
      </c>
      <c r="H2369" t="s">
        <v>14</v>
      </c>
      <c r="I2369" t="s">
        <v>3681</v>
      </c>
      <c r="J2369" t="s">
        <v>20511</v>
      </c>
      <c r="K2369" t="s">
        <v>26389</v>
      </c>
      <c r="L2369" t="s">
        <v>14</v>
      </c>
      <c r="M2369" t="s">
        <v>14</v>
      </c>
      <c r="N2369" t="s">
        <v>20512</v>
      </c>
      <c r="O2369" t="s">
        <v>26389</v>
      </c>
      <c r="P2369" t="s">
        <v>14</v>
      </c>
      <c r="Q2369" t="s">
        <v>26389</v>
      </c>
      <c r="R2369" t="s">
        <v>26389</v>
      </c>
      <c r="S2369" t="s">
        <v>14</v>
      </c>
      <c r="T2369" t="s">
        <v>14</v>
      </c>
      <c r="U2369" t="s">
        <v>14</v>
      </c>
      <c r="V2369" t="s">
        <v>14</v>
      </c>
      <c r="W2369" t="s">
        <v>1960</v>
      </c>
      <c r="X2369" t="s">
        <v>274</v>
      </c>
      <c r="Y2369" t="s">
        <v>35</v>
      </c>
      <c r="Z2369" t="s">
        <v>18</v>
      </c>
      <c r="AA2369" t="s">
        <v>14</v>
      </c>
      <c r="AB2369" t="s">
        <v>26389</v>
      </c>
      <c r="AC2369" t="s">
        <v>20427</v>
      </c>
      <c r="AD2369" t="s">
        <v>3242</v>
      </c>
      <c r="AE2369" t="s">
        <v>20428</v>
      </c>
      <c r="AF2369" t="s">
        <v>20429</v>
      </c>
      <c r="AG2369" t="s">
        <v>14</v>
      </c>
      <c r="AH2369" t="s">
        <v>2209</v>
      </c>
      <c r="AI2369" t="s">
        <v>20430</v>
      </c>
      <c r="AJ2369" t="s">
        <v>1183</v>
      </c>
      <c r="AK2369" t="s">
        <v>443</v>
      </c>
      <c r="AL2369" t="s">
        <v>1183</v>
      </c>
      <c r="AM2369" t="s">
        <v>443</v>
      </c>
      <c r="AN2369" t="s">
        <v>1434</v>
      </c>
      <c r="AO2369" t="s">
        <v>443</v>
      </c>
      <c r="AP2369" t="s">
        <v>26372</v>
      </c>
      <c r="AQ2369" t="s">
        <v>14</v>
      </c>
      <c r="AR2369" t="s">
        <v>14</v>
      </c>
      <c r="AS2369" t="s">
        <v>14</v>
      </c>
      <c r="AT2369" t="s">
        <v>14</v>
      </c>
      <c r="AU2369" t="s">
        <v>2252</v>
      </c>
      <c r="AV2369" t="s">
        <v>20431</v>
      </c>
      <c r="AW2369" t="s">
        <v>20432</v>
      </c>
      <c r="AX2369" t="s">
        <v>20433</v>
      </c>
      <c r="AY2369" t="s">
        <v>25557</v>
      </c>
      <c r="AZ2369" t="s">
        <v>22094</v>
      </c>
      <c r="BA2369" t="s">
        <v>22074</v>
      </c>
      <c r="BB2369" t="s">
        <v>22075</v>
      </c>
      <c r="BC2369">
        <v>172.41</v>
      </c>
      <c r="BD2369">
        <v>200</v>
      </c>
      <c r="BE2369" t="s">
        <v>14</v>
      </c>
      <c r="BF2369" t="s">
        <v>14</v>
      </c>
      <c r="BG2369" t="s">
        <v>2214</v>
      </c>
      <c r="BH2369" t="s">
        <v>14</v>
      </c>
      <c r="BI2369" t="s">
        <v>2215</v>
      </c>
      <c r="BJ2369" t="s">
        <v>20512</v>
      </c>
      <c r="BK2369" t="s">
        <v>14</v>
      </c>
      <c r="BL2369" t="s">
        <v>22074</v>
      </c>
      <c r="BM2369" t="s">
        <v>22075</v>
      </c>
      <c r="BN2369" t="s">
        <v>20513</v>
      </c>
      <c r="BO2369" t="s">
        <v>14</v>
      </c>
      <c r="BP2369" t="s">
        <v>26389</v>
      </c>
      <c r="BQ2369" t="s">
        <v>2217</v>
      </c>
      <c r="BR2369" t="s">
        <v>2218</v>
      </c>
      <c r="BS2369" t="s">
        <v>2376</v>
      </c>
      <c r="BT2369" t="s">
        <v>14</v>
      </c>
      <c r="BU2369" t="s">
        <v>14</v>
      </c>
      <c r="BV2369" t="s">
        <v>14</v>
      </c>
      <c r="BW2369" t="s">
        <v>14</v>
      </c>
      <c r="BX2369" t="s">
        <v>14</v>
      </c>
      <c r="BY2369" t="s">
        <v>2220</v>
      </c>
      <c r="BZ2369" t="s">
        <v>26389</v>
      </c>
      <c r="CA2369" t="s">
        <v>2633</v>
      </c>
      <c r="CB2369" t="s">
        <v>14</v>
      </c>
      <c r="CC2369" t="s">
        <v>14</v>
      </c>
      <c r="CD2369" t="s">
        <v>14</v>
      </c>
      <c r="CE2369" t="s">
        <v>14</v>
      </c>
      <c r="CF2369" t="s">
        <v>20514</v>
      </c>
      <c r="CG2369" t="s">
        <v>686</v>
      </c>
      <c r="CH2369" t="s">
        <v>22075</v>
      </c>
      <c r="CJ2369" t="s">
        <v>443</v>
      </c>
      <c r="CK2369" t="s">
        <v>24</v>
      </c>
      <c r="CL2369" s="13"/>
      <c r="CM2369" s="4" t="str">
        <f>_xlfn.XLOOKUP($CG2369,tbl_area_24_07_2024[Nombre Área],tbl_area_24_07_2024[Estado],"Si no se encuentra",2,)</f>
        <v>Chihuahua</v>
      </c>
      <c r="CN2369" s="4" t="str">
        <f>_xlfn.XLOOKUP($CG2369,tbl_area_24_07_2024[Nombre Área],tbl_area_24_07_2024[Estructura],"Si no se encuentra",2,)</f>
        <v>Juntas Distritales</v>
      </c>
    </row>
    <row r="2370" spans="1:92" ht="20" x14ac:dyDescent="0.85">
      <c r="A2370" t="s">
        <v>22073</v>
      </c>
      <c r="B2370" t="s">
        <v>22074</v>
      </c>
      <c r="C2370" t="s">
        <v>22075</v>
      </c>
      <c r="D2370" t="s">
        <v>2199</v>
      </c>
      <c r="E2370" t="s">
        <v>2242</v>
      </c>
      <c r="F2370" t="s">
        <v>2201</v>
      </c>
      <c r="G2370" t="s">
        <v>23009</v>
      </c>
      <c r="H2370" t="s">
        <v>14</v>
      </c>
      <c r="I2370" t="s">
        <v>3681</v>
      </c>
      <c r="J2370" t="s">
        <v>20515</v>
      </c>
      <c r="K2370" t="s">
        <v>26390</v>
      </c>
      <c r="L2370" t="s">
        <v>14</v>
      </c>
      <c r="M2370" t="s">
        <v>14</v>
      </c>
      <c r="N2370" t="s">
        <v>20516</v>
      </c>
      <c r="O2370" t="s">
        <v>26390</v>
      </c>
      <c r="P2370" t="s">
        <v>14</v>
      </c>
      <c r="Q2370" t="s">
        <v>26390</v>
      </c>
      <c r="R2370" t="s">
        <v>26390</v>
      </c>
      <c r="S2370" t="s">
        <v>14</v>
      </c>
      <c r="T2370" t="s">
        <v>14</v>
      </c>
      <c r="U2370" t="s">
        <v>14</v>
      </c>
      <c r="V2370" t="s">
        <v>14</v>
      </c>
      <c r="W2370" t="s">
        <v>14</v>
      </c>
      <c r="X2370" t="s">
        <v>14</v>
      </c>
      <c r="Y2370" t="s">
        <v>14</v>
      </c>
      <c r="Z2370" t="s">
        <v>14</v>
      </c>
      <c r="AA2370" t="s">
        <v>20472</v>
      </c>
      <c r="AB2370" t="s">
        <v>26390</v>
      </c>
      <c r="AC2370" t="s">
        <v>20473</v>
      </c>
      <c r="AD2370" t="s">
        <v>2207</v>
      </c>
      <c r="AE2370" t="s">
        <v>20474</v>
      </c>
      <c r="AF2370" t="s">
        <v>20475</v>
      </c>
      <c r="AG2370" t="s">
        <v>14</v>
      </c>
      <c r="AH2370" t="s">
        <v>2209</v>
      </c>
      <c r="AI2370" t="s">
        <v>6860</v>
      </c>
      <c r="AJ2370" t="s">
        <v>1183</v>
      </c>
      <c r="AK2370" t="s">
        <v>443</v>
      </c>
      <c r="AL2370" t="s">
        <v>1183</v>
      </c>
      <c r="AM2370" t="s">
        <v>443</v>
      </c>
      <c r="AN2370" t="s">
        <v>1434</v>
      </c>
      <c r="AO2370" t="s">
        <v>443</v>
      </c>
      <c r="AP2370" t="s">
        <v>26380</v>
      </c>
      <c r="AQ2370" t="s">
        <v>14</v>
      </c>
      <c r="AR2370" t="s">
        <v>14</v>
      </c>
      <c r="AS2370" t="s">
        <v>14</v>
      </c>
      <c r="AT2370" t="s">
        <v>14</v>
      </c>
      <c r="AU2370" t="s">
        <v>2252</v>
      </c>
      <c r="AV2370" t="s">
        <v>20431</v>
      </c>
      <c r="AW2370" t="s">
        <v>20432</v>
      </c>
      <c r="AX2370" t="s">
        <v>20433</v>
      </c>
      <c r="AY2370" t="s">
        <v>23009</v>
      </c>
      <c r="AZ2370" t="s">
        <v>22094</v>
      </c>
      <c r="BA2370" t="s">
        <v>22074</v>
      </c>
      <c r="BB2370" t="s">
        <v>22075</v>
      </c>
      <c r="BC2370">
        <v>4516.58</v>
      </c>
      <c r="BD2370">
        <v>5239.2299999999996</v>
      </c>
      <c r="BE2370" t="s">
        <v>14</v>
      </c>
      <c r="BF2370" t="s">
        <v>14</v>
      </c>
      <c r="BG2370" t="s">
        <v>2214</v>
      </c>
      <c r="BH2370" t="s">
        <v>14</v>
      </c>
      <c r="BI2370" t="s">
        <v>2215</v>
      </c>
      <c r="BJ2370" t="s">
        <v>20516</v>
      </c>
      <c r="BK2370" t="s">
        <v>14</v>
      </c>
      <c r="BL2370" t="s">
        <v>22074</v>
      </c>
      <c r="BM2370" t="s">
        <v>22075</v>
      </c>
      <c r="BN2370" t="s">
        <v>20517</v>
      </c>
      <c r="BO2370" t="s">
        <v>14</v>
      </c>
      <c r="BP2370" t="s">
        <v>26390</v>
      </c>
      <c r="BQ2370" t="s">
        <v>2217</v>
      </c>
      <c r="BR2370" t="s">
        <v>2218</v>
      </c>
      <c r="BS2370" t="s">
        <v>2376</v>
      </c>
      <c r="BT2370" t="s">
        <v>14</v>
      </c>
      <c r="BU2370" t="s">
        <v>14</v>
      </c>
      <c r="BV2370" t="s">
        <v>14</v>
      </c>
      <c r="BW2370" t="s">
        <v>14</v>
      </c>
      <c r="BX2370" t="s">
        <v>14</v>
      </c>
      <c r="BY2370" t="s">
        <v>2220</v>
      </c>
      <c r="BZ2370" t="s">
        <v>26390</v>
      </c>
      <c r="CA2370" t="s">
        <v>2633</v>
      </c>
      <c r="CB2370" t="s">
        <v>14</v>
      </c>
      <c r="CC2370" t="s">
        <v>14</v>
      </c>
      <c r="CD2370" t="s">
        <v>14</v>
      </c>
      <c r="CE2370" t="s">
        <v>14</v>
      </c>
      <c r="CF2370" t="s">
        <v>20518</v>
      </c>
      <c r="CG2370" t="s">
        <v>686</v>
      </c>
      <c r="CH2370" t="s">
        <v>22075</v>
      </c>
      <c r="CJ2370" t="s">
        <v>443</v>
      </c>
      <c r="CK2370" t="s">
        <v>24</v>
      </c>
      <c r="CL2370" s="13"/>
      <c r="CM2370" s="4" t="str">
        <f>_xlfn.XLOOKUP($CG2370,tbl_area_24_07_2024[Nombre Área],tbl_area_24_07_2024[Estado],"Si no se encuentra",2,)</f>
        <v>Chihuahua</v>
      </c>
      <c r="CN2370" s="4" t="str">
        <f>_xlfn.XLOOKUP($CG2370,tbl_area_24_07_2024[Nombre Área],tbl_area_24_07_2024[Estructura],"Si no se encuentra",2,)</f>
        <v>Juntas Distritales</v>
      </c>
    </row>
    <row r="2371" spans="1:92" ht="20" x14ac:dyDescent="0.85">
      <c r="A2371" t="s">
        <v>22073</v>
      </c>
      <c r="B2371" t="s">
        <v>22074</v>
      </c>
      <c r="C2371" t="s">
        <v>22075</v>
      </c>
      <c r="D2371" t="s">
        <v>2199</v>
      </c>
      <c r="E2371" t="s">
        <v>2242</v>
      </c>
      <c r="F2371" t="s">
        <v>2201</v>
      </c>
      <c r="G2371" t="s">
        <v>23011</v>
      </c>
      <c r="H2371" t="s">
        <v>14</v>
      </c>
      <c r="I2371" t="s">
        <v>3681</v>
      </c>
      <c r="J2371" t="s">
        <v>20519</v>
      </c>
      <c r="K2371" t="s">
        <v>26391</v>
      </c>
      <c r="L2371" t="s">
        <v>14</v>
      </c>
      <c r="M2371" t="s">
        <v>14</v>
      </c>
      <c r="N2371" t="s">
        <v>20520</v>
      </c>
      <c r="O2371" t="s">
        <v>26391</v>
      </c>
      <c r="P2371" t="s">
        <v>14</v>
      </c>
      <c r="Q2371" t="s">
        <v>26391</v>
      </c>
      <c r="R2371" t="s">
        <v>26391</v>
      </c>
      <c r="S2371" t="s">
        <v>14</v>
      </c>
      <c r="T2371" t="s">
        <v>14</v>
      </c>
      <c r="U2371" t="s">
        <v>14</v>
      </c>
      <c r="V2371" t="s">
        <v>14</v>
      </c>
      <c r="W2371" t="s">
        <v>1960</v>
      </c>
      <c r="X2371" t="s">
        <v>274</v>
      </c>
      <c r="Y2371" t="s">
        <v>35</v>
      </c>
      <c r="Z2371" t="s">
        <v>18</v>
      </c>
      <c r="AA2371" t="s">
        <v>14</v>
      </c>
      <c r="AB2371" t="s">
        <v>26391</v>
      </c>
      <c r="AC2371" t="s">
        <v>20427</v>
      </c>
      <c r="AD2371" t="s">
        <v>3242</v>
      </c>
      <c r="AE2371" t="s">
        <v>20428</v>
      </c>
      <c r="AF2371" t="s">
        <v>20429</v>
      </c>
      <c r="AG2371" t="s">
        <v>14</v>
      </c>
      <c r="AH2371" t="s">
        <v>2209</v>
      </c>
      <c r="AI2371" t="s">
        <v>20430</v>
      </c>
      <c r="AJ2371" t="s">
        <v>1183</v>
      </c>
      <c r="AK2371" t="s">
        <v>443</v>
      </c>
      <c r="AL2371" t="s">
        <v>1183</v>
      </c>
      <c r="AM2371" t="s">
        <v>443</v>
      </c>
      <c r="AN2371" t="s">
        <v>1434</v>
      </c>
      <c r="AO2371" t="s">
        <v>443</v>
      </c>
      <c r="AP2371" t="s">
        <v>26372</v>
      </c>
      <c r="AQ2371" t="s">
        <v>14</v>
      </c>
      <c r="AR2371" t="s">
        <v>14</v>
      </c>
      <c r="AS2371" t="s">
        <v>14</v>
      </c>
      <c r="AT2371" t="s">
        <v>14</v>
      </c>
      <c r="AU2371" t="s">
        <v>2252</v>
      </c>
      <c r="AV2371" t="s">
        <v>20431</v>
      </c>
      <c r="AW2371" t="s">
        <v>20432</v>
      </c>
      <c r="AX2371" t="s">
        <v>20433</v>
      </c>
      <c r="AY2371" t="s">
        <v>23011</v>
      </c>
      <c r="AZ2371" t="s">
        <v>22094</v>
      </c>
      <c r="BA2371" t="s">
        <v>22074</v>
      </c>
      <c r="BB2371" t="s">
        <v>22075</v>
      </c>
      <c r="BC2371">
        <v>172.41</v>
      </c>
      <c r="BD2371">
        <v>200</v>
      </c>
      <c r="BE2371" t="s">
        <v>14</v>
      </c>
      <c r="BF2371" t="s">
        <v>14</v>
      </c>
      <c r="BG2371" t="s">
        <v>2214</v>
      </c>
      <c r="BH2371" t="s">
        <v>14</v>
      </c>
      <c r="BI2371" t="s">
        <v>2215</v>
      </c>
      <c r="BJ2371" t="s">
        <v>20520</v>
      </c>
      <c r="BK2371" t="s">
        <v>14</v>
      </c>
      <c r="BL2371" t="s">
        <v>22074</v>
      </c>
      <c r="BM2371" t="s">
        <v>22075</v>
      </c>
      <c r="BN2371" t="s">
        <v>20521</v>
      </c>
      <c r="BO2371" t="s">
        <v>14</v>
      </c>
      <c r="BP2371" t="s">
        <v>26391</v>
      </c>
      <c r="BQ2371" t="s">
        <v>2217</v>
      </c>
      <c r="BR2371" t="s">
        <v>2218</v>
      </c>
      <c r="BS2371" t="s">
        <v>2376</v>
      </c>
      <c r="BT2371" t="s">
        <v>14</v>
      </c>
      <c r="BU2371" t="s">
        <v>14</v>
      </c>
      <c r="BV2371" t="s">
        <v>14</v>
      </c>
      <c r="BW2371" t="s">
        <v>14</v>
      </c>
      <c r="BX2371" t="s">
        <v>14</v>
      </c>
      <c r="BY2371" t="s">
        <v>2220</v>
      </c>
      <c r="BZ2371" t="s">
        <v>26391</v>
      </c>
      <c r="CA2371" t="s">
        <v>2633</v>
      </c>
      <c r="CB2371" t="s">
        <v>14</v>
      </c>
      <c r="CC2371" t="s">
        <v>14</v>
      </c>
      <c r="CD2371" t="s">
        <v>14</v>
      </c>
      <c r="CE2371" t="s">
        <v>14</v>
      </c>
      <c r="CF2371" t="s">
        <v>20522</v>
      </c>
      <c r="CG2371" t="s">
        <v>686</v>
      </c>
      <c r="CH2371" t="s">
        <v>22075</v>
      </c>
      <c r="CJ2371" t="s">
        <v>443</v>
      </c>
      <c r="CK2371" t="s">
        <v>24</v>
      </c>
      <c r="CL2371" s="13"/>
      <c r="CM2371" s="4" t="str">
        <f>_xlfn.XLOOKUP($CG2371,tbl_area_24_07_2024[Nombre Área],tbl_area_24_07_2024[Estado],"Si no se encuentra",2,)</f>
        <v>Chihuahua</v>
      </c>
      <c r="CN2371" s="4" t="str">
        <f>_xlfn.XLOOKUP($CG2371,tbl_area_24_07_2024[Nombre Área],tbl_area_24_07_2024[Estructura],"Si no se encuentra",2,)</f>
        <v>Juntas Distritales</v>
      </c>
    </row>
    <row r="2372" spans="1:92" ht="20" x14ac:dyDescent="0.85">
      <c r="A2372" t="s">
        <v>22073</v>
      </c>
      <c r="B2372" t="s">
        <v>22074</v>
      </c>
      <c r="C2372" t="s">
        <v>22075</v>
      </c>
      <c r="D2372" t="s">
        <v>2199</v>
      </c>
      <c r="E2372" t="s">
        <v>2242</v>
      </c>
      <c r="F2372" t="s">
        <v>2201</v>
      </c>
      <c r="G2372" t="s">
        <v>25557</v>
      </c>
      <c r="H2372" t="s">
        <v>14</v>
      </c>
      <c r="I2372" t="s">
        <v>3681</v>
      </c>
      <c r="J2372" t="s">
        <v>20523</v>
      </c>
      <c r="K2372" t="s">
        <v>26392</v>
      </c>
      <c r="L2372" t="s">
        <v>14</v>
      </c>
      <c r="M2372" t="s">
        <v>14</v>
      </c>
      <c r="N2372" t="s">
        <v>20524</v>
      </c>
      <c r="O2372" t="s">
        <v>26392</v>
      </c>
      <c r="P2372" t="s">
        <v>14</v>
      </c>
      <c r="Q2372" t="s">
        <v>26392</v>
      </c>
      <c r="R2372" t="s">
        <v>26392</v>
      </c>
      <c r="S2372" t="s">
        <v>14</v>
      </c>
      <c r="T2372" t="s">
        <v>14</v>
      </c>
      <c r="U2372" t="s">
        <v>14</v>
      </c>
      <c r="V2372" t="s">
        <v>14</v>
      </c>
      <c r="W2372" t="s">
        <v>1960</v>
      </c>
      <c r="X2372" t="s">
        <v>274</v>
      </c>
      <c r="Y2372" t="s">
        <v>35</v>
      </c>
      <c r="Z2372" t="s">
        <v>18</v>
      </c>
      <c r="AA2372" t="s">
        <v>14</v>
      </c>
      <c r="AB2372" t="s">
        <v>26392</v>
      </c>
      <c r="AC2372" t="s">
        <v>20427</v>
      </c>
      <c r="AD2372" t="s">
        <v>3242</v>
      </c>
      <c r="AE2372" t="s">
        <v>20428</v>
      </c>
      <c r="AF2372" t="s">
        <v>20429</v>
      </c>
      <c r="AG2372" t="s">
        <v>14</v>
      </c>
      <c r="AH2372" t="s">
        <v>2209</v>
      </c>
      <c r="AI2372" t="s">
        <v>20430</v>
      </c>
      <c r="AJ2372" t="s">
        <v>1183</v>
      </c>
      <c r="AK2372" t="s">
        <v>443</v>
      </c>
      <c r="AL2372" t="s">
        <v>1183</v>
      </c>
      <c r="AM2372" t="s">
        <v>443</v>
      </c>
      <c r="AN2372" t="s">
        <v>1434</v>
      </c>
      <c r="AO2372" t="s">
        <v>443</v>
      </c>
      <c r="AP2372" t="s">
        <v>26372</v>
      </c>
      <c r="AQ2372" t="s">
        <v>14</v>
      </c>
      <c r="AR2372" t="s">
        <v>14</v>
      </c>
      <c r="AS2372" t="s">
        <v>14</v>
      </c>
      <c r="AT2372" t="s">
        <v>14</v>
      </c>
      <c r="AU2372" t="s">
        <v>2252</v>
      </c>
      <c r="AV2372" t="s">
        <v>20431</v>
      </c>
      <c r="AW2372" t="s">
        <v>20432</v>
      </c>
      <c r="AX2372" t="s">
        <v>20433</v>
      </c>
      <c r="AY2372" t="s">
        <v>25557</v>
      </c>
      <c r="AZ2372" t="s">
        <v>22094</v>
      </c>
      <c r="BA2372" t="s">
        <v>22074</v>
      </c>
      <c r="BB2372" t="s">
        <v>22075</v>
      </c>
      <c r="BC2372">
        <v>172.41</v>
      </c>
      <c r="BD2372">
        <v>200</v>
      </c>
      <c r="BE2372" t="s">
        <v>14</v>
      </c>
      <c r="BF2372" t="s">
        <v>14</v>
      </c>
      <c r="BG2372" t="s">
        <v>2214</v>
      </c>
      <c r="BH2372" t="s">
        <v>14</v>
      </c>
      <c r="BI2372" t="s">
        <v>2215</v>
      </c>
      <c r="BJ2372" t="s">
        <v>20524</v>
      </c>
      <c r="BK2372" t="s">
        <v>14</v>
      </c>
      <c r="BL2372" t="s">
        <v>22074</v>
      </c>
      <c r="BM2372" t="s">
        <v>22075</v>
      </c>
      <c r="BN2372" t="s">
        <v>20525</v>
      </c>
      <c r="BO2372" t="s">
        <v>14</v>
      </c>
      <c r="BP2372" t="s">
        <v>26392</v>
      </c>
      <c r="BQ2372" t="s">
        <v>2217</v>
      </c>
      <c r="BR2372" t="s">
        <v>2218</v>
      </c>
      <c r="BS2372" t="s">
        <v>2376</v>
      </c>
      <c r="BT2372" t="s">
        <v>14</v>
      </c>
      <c r="BU2372" t="s">
        <v>14</v>
      </c>
      <c r="BV2372" t="s">
        <v>14</v>
      </c>
      <c r="BW2372" t="s">
        <v>14</v>
      </c>
      <c r="BX2372" t="s">
        <v>14</v>
      </c>
      <c r="BY2372" t="s">
        <v>2220</v>
      </c>
      <c r="BZ2372" t="s">
        <v>26392</v>
      </c>
      <c r="CA2372" t="s">
        <v>2633</v>
      </c>
      <c r="CB2372" t="s">
        <v>14</v>
      </c>
      <c r="CC2372" t="s">
        <v>14</v>
      </c>
      <c r="CD2372" t="s">
        <v>14</v>
      </c>
      <c r="CE2372" t="s">
        <v>14</v>
      </c>
      <c r="CF2372" t="s">
        <v>20526</v>
      </c>
      <c r="CG2372" t="s">
        <v>686</v>
      </c>
      <c r="CH2372" t="s">
        <v>22075</v>
      </c>
      <c r="CJ2372" t="s">
        <v>443</v>
      </c>
      <c r="CK2372" t="s">
        <v>24</v>
      </c>
      <c r="CL2372" s="13" t="s">
        <v>22065</v>
      </c>
      <c r="CM2372" s="4" t="str">
        <f>_xlfn.XLOOKUP($CG2372,tbl_area_24_07_2024[Nombre Área],tbl_area_24_07_2024[Estado],"Si no se encuentra",2,)</f>
        <v>Chihuahua</v>
      </c>
      <c r="CN2372" s="4" t="str">
        <f>_xlfn.XLOOKUP($CG2372,tbl_area_24_07_2024[Nombre Área],tbl_area_24_07_2024[Estructura],"Si no se encuentra",2,)</f>
        <v>Juntas Distritales</v>
      </c>
    </row>
    <row r="2373" spans="1:92" ht="20" x14ac:dyDescent="0.85">
      <c r="A2373" t="s">
        <v>22073</v>
      </c>
      <c r="B2373" t="s">
        <v>22074</v>
      </c>
      <c r="C2373" t="s">
        <v>22075</v>
      </c>
      <c r="D2373" t="s">
        <v>2199</v>
      </c>
      <c r="E2373" t="s">
        <v>2242</v>
      </c>
      <c r="F2373" t="s">
        <v>2201</v>
      </c>
      <c r="G2373" t="s">
        <v>25555</v>
      </c>
      <c r="H2373" t="s">
        <v>14</v>
      </c>
      <c r="I2373" t="s">
        <v>3681</v>
      </c>
      <c r="J2373" t="s">
        <v>20527</v>
      </c>
      <c r="K2373" t="s">
        <v>26393</v>
      </c>
      <c r="L2373" t="s">
        <v>14</v>
      </c>
      <c r="M2373" t="s">
        <v>14</v>
      </c>
      <c r="N2373" t="s">
        <v>20528</v>
      </c>
      <c r="O2373" t="s">
        <v>26393</v>
      </c>
      <c r="P2373" t="s">
        <v>14</v>
      </c>
      <c r="Q2373" t="s">
        <v>26393</v>
      </c>
      <c r="R2373" t="s">
        <v>26393</v>
      </c>
      <c r="S2373" t="s">
        <v>14</v>
      </c>
      <c r="T2373" t="s">
        <v>14</v>
      </c>
      <c r="U2373" t="s">
        <v>14</v>
      </c>
      <c r="V2373" t="s">
        <v>14</v>
      </c>
      <c r="W2373" t="s">
        <v>386</v>
      </c>
      <c r="X2373" t="s">
        <v>60</v>
      </c>
      <c r="Y2373" t="s">
        <v>96</v>
      </c>
      <c r="Z2373" t="s">
        <v>18</v>
      </c>
      <c r="AA2373" t="s">
        <v>14</v>
      </c>
      <c r="AB2373" t="s">
        <v>26393</v>
      </c>
      <c r="AC2373" t="s">
        <v>20529</v>
      </c>
      <c r="AD2373" t="s">
        <v>2207</v>
      </c>
      <c r="AE2373" t="s">
        <v>4876</v>
      </c>
      <c r="AF2373" t="s">
        <v>20096</v>
      </c>
      <c r="AG2373" t="s">
        <v>14</v>
      </c>
      <c r="AH2373" t="s">
        <v>2209</v>
      </c>
      <c r="AI2373" t="s">
        <v>2287</v>
      </c>
      <c r="AJ2373" t="s">
        <v>1183</v>
      </c>
      <c r="AK2373" t="s">
        <v>443</v>
      </c>
      <c r="AL2373" t="s">
        <v>1183</v>
      </c>
      <c r="AM2373" t="s">
        <v>443</v>
      </c>
      <c r="AN2373" t="s">
        <v>1434</v>
      </c>
      <c r="AO2373" t="s">
        <v>443</v>
      </c>
      <c r="AP2373" t="s">
        <v>24398</v>
      </c>
      <c r="AQ2373" t="s">
        <v>14</v>
      </c>
      <c r="AR2373" t="s">
        <v>14</v>
      </c>
      <c r="AS2373" t="s">
        <v>14</v>
      </c>
      <c r="AT2373" t="s">
        <v>14</v>
      </c>
      <c r="AU2373" t="s">
        <v>2252</v>
      </c>
      <c r="AV2373" t="s">
        <v>20431</v>
      </c>
      <c r="AW2373" t="s">
        <v>20432</v>
      </c>
      <c r="AX2373" t="s">
        <v>20433</v>
      </c>
      <c r="AY2373" t="s">
        <v>25555</v>
      </c>
      <c r="AZ2373" t="s">
        <v>22094</v>
      </c>
      <c r="BA2373" t="s">
        <v>22074</v>
      </c>
      <c r="BB2373" t="s">
        <v>22075</v>
      </c>
      <c r="BC2373">
        <v>16018.97</v>
      </c>
      <c r="BD2373">
        <v>18582.009999999998</v>
      </c>
      <c r="BE2373" t="s">
        <v>14</v>
      </c>
      <c r="BF2373" t="s">
        <v>14</v>
      </c>
      <c r="BG2373" t="s">
        <v>2214</v>
      </c>
      <c r="BH2373" t="s">
        <v>14</v>
      </c>
      <c r="BI2373" t="s">
        <v>2215</v>
      </c>
      <c r="BJ2373" t="s">
        <v>20528</v>
      </c>
      <c r="BK2373" t="s">
        <v>14</v>
      </c>
      <c r="BL2373" t="s">
        <v>22074</v>
      </c>
      <c r="BM2373" t="s">
        <v>22075</v>
      </c>
      <c r="BN2373" t="s">
        <v>20530</v>
      </c>
      <c r="BO2373" t="s">
        <v>14</v>
      </c>
      <c r="BP2373" t="s">
        <v>26393</v>
      </c>
      <c r="BQ2373" t="s">
        <v>2217</v>
      </c>
      <c r="BR2373" t="s">
        <v>2218</v>
      </c>
      <c r="BS2373" t="s">
        <v>2376</v>
      </c>
      <c r="BT2373" t="s">
        <v>14</v>
      </c>
      <c r="BU2373" t="s">
        <v>14</v>
      </c>
      <c r="BV2373" t="s">
        <v>14</v>
      </c>
      <c r="BW2373" t="s">
        <v>14</v>
      </c>
      <c r="BX2373" t="s">
        <v>14</v>
      </c>
      <c r="BY2373" t="s">
        <v>2220</v>
      </c>
      <c r="BZ2373" t="s">
        <v>26393</v>
      </c>
      <c r="CA2373" t="s">
        <v>2633</v>
      </c>
      <c r="CB2373" t="s">
        <v>14</v>
      </c>
      <c r="CC2373" t="s">
        <v>14</v>
      </c>
      <c r="CD2373" t="s">
        <v>14</v>
      </c>
      <c r="CE2373" t="s">
        <v>14</v>
      </c>
      <c r="CF2373" t="s">
        <v>20531</v>
      </c>
      <c r="CG2373" t="s">
        <v>686</v>
      </c>
      <c r="CH2373" t="s">
        <v>22075</v>
      </c>
      <c r="CJ2373" t="s">
        <v>443</v>
      </c>
      <c r="CK2373" t="s">
        <v>24</v>
      </c>
      <c r="CL2373" s="13" t="s">
        <v>22065</v>
      </c>
      <c r="CM2373" s="4" t="str">
        <f>_xlfn.XLOOKUP($CG2373,tbl_area_24_07_2024[Nombre Área],tbl_area_24_07_2024[Estado],"Si no se encuentra",2,)</f>
        <v>Chihuahua</v>
      </c>
      <c r="CN2373" s="4" t="str">
        <f>_xlfn.XLOOKUP($CG2373,tbl_area_24_07_2024[Nombre Área],tbl_area_24_07_2024[Estructura],"Si no se encuentra",2,)</f>
        <v>Juntas Distritales</v>
      </c>
    </row>
    <row r="2374" spans="1:92" ht="20" x14ac:dyDescent="0.85">
      <c r="A2374" t="s">
        <v>22073</v>
      </c>
      <c r="B2374" t="s">
        <v>22074</v>
      </c>
      <c r="C2374" t="s">
        <v>22075</v>
      </c>
      <c r="D2374" t="s">
        <v>2199</v>
      </c>
      <c r="E2374" t="s">
        <v>2242</v>
      </c>
      <c r="F2374" t="s">
        <v>2201</v>
      </c>
      <c r="G2374" t="s">
        <v>23008</v>
      </c>
      <c r="H2374" t="s">
        <v>14</v>
      </c>
      <c r="I2374" t="s">
        <v>3681</v>
      </c>
      <c r="J2374" t="s">
        <v>20532</v>
      </c>
      <c r="K2374" t="s">
        <v>26394</v>
      </c>
      <c r="L2374" t="s">
        <v>14</v>
      </c>
      <c r="M2374" t="s">
        <v>14</v>
      </c>
      <c r="N2374" t="s">
        <v>20533</v>
      </c>
      <c r="O2374" t="s">
        <v>26394</v>
      </c>
      <c r="P2374" t="s">
        <v>14</v>
      </c>
      <c r="Q2374" t="s">
        <v>26394</v>
      </c>
      <c r="R2374" t="s">
        <v>26394</v>
      </c>
      <c r="S2374" t="s">
        <v>14</v>
      </c>
      <c r="T2374" t="s">
        <v>14</v>
      </c>
      <c r="U2374" t="s">
        <v>14</v>
      </c>
      <c r="V2374" t="s">
        <v>14</v>
      </c>
      <c r="W2374" t="s">
        <v>14</v>
      </c>
      <c r="X2374" t="s">
        <v>14</v>
      </c>
      <c r="Y2374" t="s">
        <v>14</v>
      </c>
      <c r="Z2374" t="s">
        <v>14</v>
      </c>
      <c r="AA2374" t="s">
        <v>20457</v>
      </c>
      <c r="AB2374" t="s">
        <v>26394</v>
      </c>
      <c r="AC2374" t="s">
        <v>12590</v>
      </c>
      <c r="AD2374" t="s">
        <v>2207</v>
      </c>
      <c r="AE2374" t="s">
        <v>20458</v>
      </c>
      <c r="AF2374" t="s">
        <v>4856</v>
      </c>
      <c r="AG2374" t="s">
        <v>14</v>
      </c>
      <c r="AH2374" t="s">
        <v>2209</v>
      </c>
      <c r="AI2374" t="s">
        <v>7140</v>
      </c>
      <c r="AJ2374" t="s">
        <v>1183</v>
      </c>
      <c r="AK2374" t="s">
        <v>443</v>
      </c>
      <c r="AL2374" t="s">
        <v>1183</v>
      </c>
      <c r="AM2374" t="s">
        <v>443</v>
      </c>
      <c r="AN2374" t="s">
        <v>1434</v>
      </c>
      <c r="AO2374" t="s">
        <v>443</v>
      </c>
      <c r="AP2374" t="s">
        <v>26011</v>
      </c>
      <c r="AQ2374" t="s">
        <v>14</v>
      </c>
      <c r="AR2374" t="s">
        <v>14</v>
      </c>
      <c r="AS2374" t="s">
        <v>14</v>
      </c>
      <c r="AT2374" t="s">
        <v>14</v>
      </c>
      <c r="AU2374" t="s">
        <v>2252</v>
      </c>
      <c r="AV2374" t="s">
        <v>20431</v>
      </c>
      <c r="AW2374" t="s">
        <v>20432</v>
      </c>
      <c r="AX2374" t="s">
        <v>20433</v>
      </c>
      <c r="AY2374" t="s">
        <v>23008</v>
      </c>
      <c r="AZ2374" t="s">
        <v>22094</v>
      </c>
      <c r="BA2374" t="s">
        <v>22074</v>
      </c>
      <c r="BB2374" t="s">
        <v>22075</v>
      </c>
      <c r="BC2374">
        <v>2086.6999999999998</v>
      </c>
      <c r="BD2374">
        <v>2420.5700000000002</v>
      </c>
      <c r="BE2374" t="s">
        <v>14</v>
      </c>
      <c r="BF2374" t="s">
        <v>14</v>
      </c>
      <c r="BG2374" t="s">
        <v>2214</v>
      </c>
      <c r="BH2374" t="s">
        <v>14</v>
      </c>
      <c r="BI2374" t="s">
        <v>2215</v>
      </c>
      <c r="BJ2374" t="s">
        <v>20533</v>
      </c>
      <c r="BK2374" t="s">
        <v>14</v>
      </c>
      <c r="BL2374" t="s">
        <v>22074</v>
      </c>
      <c r="BM2374" t="s">
        <v>22075</v>
      </c>
      <c r="BN2374" t="s">
        <v>20534</v>
      </c>
      <c r="BO2374" t="s">
        <v>14</v>
      </c>
      <c r="BP2374" t="s">
        <v>26394</v>
      </c>
      <c r="BQ2374" t="s">
        <v>2217</v>
      </c>
      <c r="BR2374" t="s">
        <v>2218</v>
      </c>
      <c r="BS2374" t="s">
        <v>2376</v>
      </c>
      <c r="BT2374" t="s">
        <v>14</v>
      </c>
      <c r="BU2374" t="s">
        <v>14</v>
      </c>
      <c r="BV2374" t="s">
        <v>14</v>
      </c>
      <c r="BW2374" t="s">
        <v>14</v>
      </c>
      <c r="BX2374" t="s">
        <v>14</v>
      </c>
      <c r="BY2374" t="s">
        <v>2220</v>
      </c>
      <c r="BZ2374" t="s">
        <v>26394</v>
      </c>
      <c r="CA2374" t="s">
        <v>2633</v>
      </c>
      <c r="CB2374" t="s">
        <v>14</v>
      </c>
      <c r="CC2374" t="s">
        <v>14</v>
      </c>
      <c r="CD2374" t="s">
        <v>14</v>
      </c>
      <c r="CE2374" t="s">
        <v>14</v>
      </c>
      <c r="CF2374" t="s">
        <v>20535</v>
      </c>
      <c r="CG2374" t="s">
        <v>686</v>
      </c>
      <c r="CH2374" t="s">
        <v>22075</v>
      </c>
      <c r="CJ2374" t="s">
        <v>443</v>
      </c>
      <c r="CK2374" t="s">
        <v>24</v>
      </c>
      <c r="CL2374" s="13"/>
      <c r="CM2374" s="4" t="str">
        <f>_xlfn.XLOOKUP($CG2374,tbl_area_24_07_2024[Nombre Área],tbl_area_24_07_2024[Estado],"Si no se encuentra",2,)</f>
        <v>Chihuahua</v>
      </c>
      <c r="CN2374" s="4" t="str">
        <f>_xlfn.XLOOKUP($CG2374,tbl_area_24_07_2024[Nombre Área],tbl_area_24_07_2024[Estructura],"Si no se encuentra",2,)</f>
        <v>Juntas Distritales</v>
      </c>
    </row>
    <row r="2375" spans="1:92" ht="20" x14ac:dyDescent="0.85">
      <c r="A2375" t="s">
        <v>22073</v>
      </c>
      <c r="B2375" t="s">
        <v>22074</v>
      </c>
      <c r="C2375" t="s">
        <v>22075</v>
      </c>
      <c r="D2375" t="s">
        <v>2199</v>
      </c>
      <c r="E2375" t="s">
        <v>2242</v>
      </c>
      <c r="F2375" t="s">
        <v>2201</v>
      </c>
      <c r="G2375" t="s">
        <v>23008</v>
      </c>
      <c r="H2375" t="s">
        <v>14</v>
      </c>
      <c r="I2375" t="s">
        <v>3681</v>
      </c>
      <c r="J2375" t="s">
        <v>20536</v>
      </c>
      <c r="K2375" t="s">
        <v>26395</v>
      </c>
      <c r="L2375" t="s">
        <v>14</v>
      </c>
      <c r="M2375" t="s">
        <v>14</v>
      </c>
      <c r="N2375" t="s">
        <v>20537</v>
      </c>
      <c r="O2375" t="s">
        <v>26395</v>
      </c>
      <c r="P2375" t="s">
        <v>14</v>
      </c>
      <c r="Q2375" t="s">
        <v>26395</v>
      </c>
      <c r="R2375" t="s">
        <v>26395</v>
      </c>
      <c r="S2375" t="s">
        <v>14</v>
      </c>
      <c r="T2375" t="s">
        <v>14</v>
      </c>
      <c r="U2375" t="s">
        <v>14</v>
      </c>
      <c r="V2375" t="s">
        <v>14</v>
      </c>
      <c r="W2375" t="s">
        <v>14</v>
      </c>
      <c r="X2375" t="s">
        <v>14</v>
      </c>
      <c r="Y2375" t="s">
        <v>14</v>
      </c>
      <c r="Z2375" t="s">
        <v>14</v>
      </c>
      <c r="AA2375" t="s">
        <v>20457</v>
      </c>
      <c r="AB2375" t="s">
        <v>26395</v>
      </c>
      <c r="AC2375" t="s">
        <v>12590</v>
      </c>
      <c r="AD2375" t="s">
        <v>2207</v>
      </c>
      <c r="AE2375" t="s">
        <v>20458</v>
      </c>
      <c r="AF2375" t="s">
        <v>4856</v>
      </c>
      <c r="AG2375" t="s">
        <v>14</v>
      </c>
      <c r="AH2375" t="s">
        <v>2209</v>
      </c>
      <c r="AI2375" t="s">
        <v>7140</v>
      </c>
      <c r="AJ2375" t="s">
        <v>1183</v>
      </c>
      <c r="AK2375" t="s">
        <v>443</v>
      </c>
      <c r="AL2375" t="s">
        <v>1183</v>
      </c>
      <c r="AM2375" t="s">
        <v>443</v>
      </c>
      <c r="AN2375" t="s">
        <v>1434</v>
      </c>
      <c r="AO2375" t="s">
        <v>443</v>
      </c>
      <c r="AP2375" t="s">
        <v>26011</v>
      </c>
      <c r="AQ2375" t="s">
        <v>14</v>
      </c>
      <c r="AR2375" t="s">
        <v>14</v>
      </c>
      <c r="AS2375" t="s">
        <v>14</v>
      </c>
      <c r="AT2375" t="s">
        <v>14</v>
      </c>
      <c r="AU2375" t="s">
        <v>2252</v>
      </c>
      <c r="AV2375" t="s">
        <v>20431</v>
      </c>
      <c r="AW2375" t="s">
        <v>20432</v>
      </c>
      <c r="AX2375" t="s">
        <v>20433</v>
      </c>
      <c r="AY2375" t="s">
        <v>23008</v>
      </c>
      <c r="AZ2375" t="s">
        <v>22094</v>
      </c>
      <c r="BA2375" t="s">
        <v>22074</v>
      </c>
      <c r="BB2375" t="s">
        <v>22075</v>
      </c>
      <c r="BC2375">
        <v>9992.5</v>
      </c>
      <c r="BD2375">
        <v>11591.3</v>
      </c>
      <c r="BE2375" t="s">
        <v>14</v>
      </c>
      <c r="BF2375" t="s">
        <v>14</v>
      </c>
      <c r="BG2375" t="s">
        <v>2214</v>
      </c>
      <c r="BH2375" t="s">
        <v>14</v>
      </c>
      <c r="BI2375" t="s">
        <v>2215</v>
      </c>
      <c r="BJ2375" t="s">
        <v>20537</v>
      </c>
      <c r="BK2375" t="s">
        <v>14</v>
      </c>
      <c r="BL2375" t="s">
        <v>22074</v>
      </c>
      <c r="BM2375" t="s">
        <v>22075</v>
      </c>
      <c r="BN2375" t="s">
        <v>20538</v>
      </c>
      <c r="BO2375" t="s">
        <v>14</v>
      </c>
      <c r="BP2375" t="s">
        <v>26395</v>
      </c>
      <c r="BQ2375" t="s">
        <v>2217</v>
      </c>
      <c r="BR2375" t="s">
        <v>2218</v>
      </c>
      <c r="BS2375" t="s">
        <v>2376</v>
      </c>
      <c r="BT2375" t="s">
        <v>14</v>
      </c>
      <c r="BU2375" t="s">
        <v>14</v>
      </c>
      <c r="BV2375" t="s">
        <v>14</v>
      </c>
      <c r="BW2375" t="s">
        <v>14</v>
      </c>
      <c r="BX2375" t="s">
        <v>14</v>
      </c>
      <c r="BY2375" t="s">
        <v>2220</v>
      </c>
      <c r="BZ2375" t="s">
        <v>26395</v>
      </c>
      <c r="CA2375" t="s">
        <v>2633</v>
      </c>
      <c r="CB2375" t="s">
        <v>14</v>
      </c>
      <c r="CC2375" t="s">
        <v>14</v>
      </c>
      <c r="CD2375" t="s">
        <v>14</v>
      </c>
      <c r="CE2375" t="s">
        <v>14</v>
      </c>
      <c r="CF2375" t="s">
        <v>20539</v>
      </c>
      <c r="CG2375" t="s">
        <v>686</v>
      </c>
      <c r="CH2375" t="s">
        <v>22075</v>
      </c>
      <c r="CJ2375" t="s">
        <v>443</v>
      </c>
      <c r="CK2375" t="s">
        <v>24</v>
      </c>
      <c r="CL2375" s="13"/>
      <c r="CM2375" s="4" t="str">
        <f>_xlfn.XLOOKUP($CG2375,tbl_area_24_07_2024[Nombre Área],tbl_area_24_07_2024[Estado],"Si no se encuentra",2,)</f>
        <v>Chihuahua</v>
      </c>
      <c r="CN2375" s="4" t="str">
        <f>_xlfn.XLOOKUP($CG2375,tbl_area_24_07_2024[Nombre Área],tbl_area_24_07_2024[Estructura],"Si no se encuentra",2,)</f>
        <v>Juntas Distritales</v>
      </c>
    </row>
    <row r="2376" spans="1:92" ht="20" x14ac:dyDescent="0.85">
      <c r="A2376" t="s">
        <v>22073</v>
      </c>
      <c r="B2376" t="s">
        <v>22074</v>
      </c>
      <c r="C2376" t="s">
        <v>22075</v>
      </c>
      <c r="D2376" t="s">
        <v>2199</v>
      </c>
      <c r="E2376" t="s">
        <v>2200</v>
      </c>
      <c r="F2376" t="s">
        <v>2201</v>
      </c>
      <c r="G2376" t="s">
        <v>20540</v>
      </c>
      <c r="H2376" t="s">
        <v>14</v>
      </c>
      <c r="I2376" t="s">
        <v>20541</v>
      </c>
      <c r="J2376" t="s">
        <v>20542</v>
      </c>
      <c r="K2376" t="s">
        <v>26396</v>
      </c>
      <c r="L2376" t="s">
        <v>14</v>
      </c>
      <c r="M2376" t="s">
        <v>14</v>
      </c>
      <c r="N2376" t="s">
        <v>20543</v>
      </c>
      <c r="O2376" t="s">
        <v>26396</v>
      </c>
      <c r="P2376" t="s">
        <v>14</v>
      </c>
      <c r="Q2376" t="s">
        <v>26396</v>
      </c>
      <c r="R2376" t="s">
        <v>26396</v>
      </c>
      <c r="S2376" t="s">
        <v>14</v>
      </c>
      <c r="T2376" t="s">
        <v>14</v>
      </c>
      <c r="U2376" t="s">
        <v>14</v>
      </c>
      <c r="V2376" t="s">
        <v>14</v>
      </c>
      <c r="W2376" t="s">
        <v>14</v>
      </c>
      <c r="X2376" t="s">
        <v>14</v>
      </c>
      <c r="Y2376" t="s">
        <v>14</v>
      </c>
      <c r="Z2376" t="s">
        <v>14</v>
      </c>
      <c r="AA2376" t="s">
        <v>20544</v>
      </c>
      <c r="AB2376" t="s">
        <v>26396</v>
      </c>
      <c r="AC2376" t="s">
        <v>20545</v>
      </c>
      <c r="AD2376" t="s">
        <v>2207</v>
      </c>
      <c r="AE2376" t="s">
        <v>20546</v>
      </c>
      <c r="AF2376" t="s">
        <v>1186</v>
      </c>
      <c r="AG2376" t="s">
        <v>14</v>
      </c>
      <c r="AH2376" t="s">
        <v>2209</v>
      </c>
      <c r="AI2376" t="s">
        <v>243</v>
      </c>
      <c r="AJ2376" t="s">
        <v>1168</v>
      </c>
      <c r="AK2376" t="s">
        <v>334</v>
      </c>
      <c r="AL2376" t="s">
        <v>1180</v>
      </c>
      <c r="AM2376" t="s">
        <v>1643</v>
      </c>
      <c r="AN2376" t="s">
        <v>1186</v>
      </c>
      <c r="AO2376" t="s">
        <v>334</v>
      </c>
      <c r="AP2376" t="s">
        <v>25858</v>
      </c>
      <c r="AQ2376" t="s">
        <v>14</v>
      </c>
      <c r="AR2376" t="s">
        <v>14</v>
      </c>
      <c r="AS2376" t="s">
        <v>14</v>
      </c>
      <c r="AT2376" t="s">
        <v>14</v>
      </c>
      <c r="AU2376" t="s">
        <v>2252</v>
      </c>
      <c r="AV2376" t="s">
        <v>18928</v>
      </c>
      <c r="AW2376" t="s">
        <v>18928</v>
      </c>
      <c r="AX2376" t="s">
        <v>18928</v>
      </c>
      <c r="AY2376" t="s">
        <v>20547</v>
      </c>
      <c r="AZ2376" t="s">
        <v>22074</v>
      </c>
      <c r="BA2376" t="s">
        <v>22074</v>
      </c>
      <c r="BB2376" t="s">
        <v>22089</v>
      </c>
      <c r="BC2376">
        <v>224225.4</v>
      </c>
      <c r="BD2376">
        <v>260101.47</v>
      </c>
      <c r="BE2376" t="s">
        <v>14</v>
      </c>
      <c r="BF2376" t="s">
        <v>26397</v>
      </c>
      <c r="BG2376" t="s">
        <v>2214</v>
      </c>
      <c r="BH2376" t="s">
        <v>14</v>
      </c>
      <c r="BI2376" t="s">
        <v>22092</v>
      </c>
      <c r="BJ2376" t="s">
        <v>20543</v>
      </c>
      <c r="BK2376" t="s">
        <v>14</v>
      </c>
      <c r="BL2376" t="s">
        <v>22074</v>
      </c>
      <c r="BM2376" t="s">
        <v>22265</v>
      </c>
      <c r="BN2376" t="s">
        <v>20548</v>
      </c>
      <c r="BO2376" t="s">
        <v>14</v>
      </c>
      <c r="BP2376" t="s">
        <v>26396</v>
      </c>
      <c r="BQ2376" t="s">
        <v>2217</v>
      </c>
      <c r="BR2376" t="s">
        <v>2303</v>
      </c>
      <c r="BS2376" t="s">
        <v>2376</v>
      </c>
      <c r="BT2376" t="s">
        <v>14</v>
      </c>
      <c r="BU2376" t="s">
        <v>14</v>
      </c>
      <c r="BV2376" t="s">
        <v>14</v>
      </c>
      <c r="BW2376" t="s">
        <v>14</v>
      </c>
      <c r="BX2376" t="s">
        <v>14</v>
      </c>
      <c r="BY2376" t="s">
        <v>2220</v>
      </c>
      <c r="BZ2376" t="s">
        <v>26396</v>
      </c>
      <c r="CA2376" t="s">
        <v>3050</v>
      </c>
      <c r="CB2376" t="s">
        <v>14</v>
      </c>
      <c r="CC2376" t="s">
        <v>14</v>
      </c>
      <c r="CD2376" t="s">
        <v>14</v>
      </c>
      <c r="CE2376" t="s">
        <v>14</v>
      </c>
      <c r="CF2376" t="s">
        <v>20549</v>
      </c>
      <c r="CG2376" t="s">
        <v>603</v>
      </c>
      <c r="CH2376" t="s">
        <v>22075</v>
      </c>
      <c r="CJ2376" t="s">
        <v>334</v>
      </c>
      <c r="CK2376" t="s">
        <v>24</v>
      </c>
      <c r="CL2376" s="13"/>
      <c r="CM2376" s="4" t="str">
        <f>_xlfn.XLOOKUP($CG2376,tbl_area_24_07_2024[Nombre Área],tbl_area_24_07_2024[Estado],"Si no se encuentra",2,)</f>
        <v>Ciudad de México</v>
      </c>
      <c r="CN2376" s="4" t="str">
        <f>_xlfn.XLOOKUP($CG2376,tbl_area_24_07_2024[Nombre Área],tbl_area_24_07_2024[Estructura],"Si no se encuentra",2,)</f>
        <v>Juntas Distritales</v>
      </c>
    </row>
    <row r="2377" spans="1:92" ht="20" x14ac:dyDescent="0.85">
      <c r="A2377" t="s">
        <v>22073</v>
      </c>
      <c r="B2377" t="s">
        <v>22074</v>
      </c>
      <c r="C2377" t="s">
        <v>22075</v>
      </c>
      <c r="D2377" t="s">
        <v>2199</v>
      </c>
      <c r="E2377" t="s">
        <v>2507</v>
      </c>
      <c r="F2377" t="s">
        <v>2201</v>
      </c>
      <c r="G2377" t="s">
        <v>20550</v>
      </c>
      <c r="H2377" t="s">
        <v>14</v>
      </c>
      <c r="I2377" t="s">
        <v>20541</v>
      </c>
      <c r="J2377" t="s">
        <v>20551</v>
      </c>
      <c r="K2377" t="s">
        <v>26398</v>
      </c>
      <c r="L2377" t="s">
        <v>14</v>
      </c>
      <c r="M2377" t="s">
        <v>14</v>
      </c>
      <c r="N2377" t="s">
        <v>20552</v>
      </c>
      <c r="O2377" t="s">
        <v>26398</v>
      </c>
      <c r="P2377" t="s">
        <v>14</v>
      </c>
      <c r="Q2377" t="s">
        <v>26398</v>
      </c>
      <c r="R2377" t="s">
        <v>26398</v>
      </c>
      <c r="S2377" t="s">
        <v>14</v>
      </c>
      <c r="T2377" t="s">
        <v>14</v>
      </c>
      <c r="U2377" t="s">
        <v>14</v>
      </c>
      <c r="V2377" t="s">
        <v>14</v>
      </c>
      <c r="W2377" t="s">
        <v>1333</v>
      </c>
      <c r="X2377" t="s">
        <v>85</v>
      </c>
      <c r="Y2377" t="s">
        <v>79</v>
      </c>
      <c r="Z2377" t="s">
        <v>12</v>
      </c>
      <c r="AA2377" t="s">
        <v>14</v>
      </c>
      <c r="AB2377" t="s">
        <v>26398</v>
      </c>
      <c r="AC2377" t="s">
        <v>20553</v>
      </c>
      <c r="AD2377" t="s">
        <v>2207</v>
      </c>
      <c r="AE2377" t="s">
        <v>1340</v>
      </c>
      <c r="AF2377" t="s">
        <v>1471</v>
      </c>
      <c r="AG2377" t="s">
        <v>14</v>
      </c>
      <c r="AH2377" t="s">
        <v>2209</v>
      </c>
      <c r="AI2377" t="s">
        <v>18927</v>
      </c>
      <c r="AJ2377" t="s">
        <v>1168</v>
      </c>
      <c r="AK2377" t="s">
        <v>334</v>
      </c>
      <c r="AL2377" t="s">
        <v>1180</v>
      </c>
      <c r="AM2377" t="s">
        <v>1643</v>
      </c>
      <c r="AN2377" t="s">
        <v>1186</v>
      </c>
      <c r="AO2377" t="s">
        <v>334</v>
      </c>
      <c r="AP2377" t="s">
        <v>25858</v>
      </c>
      <c r="AQ2377" t="s">
        <v>14</v>
      </c>
      <c r="AR2377" t="s">
        <v>14</v>
      </c>
      <c r="AS2377" t="s">
        <v>14</v>
      </c>
      <c r="AT2377" t="s">
        <v>14</v>
      </c>
      <c r="AU2377" t="s">
        <v>2252</v>
      </c>
      <c r="AV2377" t="s">
        <v>18928</v>
      </c>
      <c r="AW2377" t="s">
        <v>18928</v>
      </c>
      <c r="AX2377" t="s">
        <v>18928</v>
      </c>
      <c r="AY2377" t="s">
        <v>20554</v>
      </c>
      <c r="AZ2377" t="s">
        <v>22107</v>
      </c>
      <c r="BA2377" t="s">
        <v>22074</v>
      </c>
      <c r="BB2377" t="s">
        <v>22089</v>
      </c>
      <c r="BC2377">
        <v>192170.5</v>
      </c>
      <c r="BD2377">
        <v>222917.78</v>
      </c>
      <c r="BE2377" t="s">
        <v>14</v>
      </c>
      <c r="BF2377" t="s">
        <v>26399</v>
      </c>
      <c r="BG2377" t="s">
        <v>2214</v>
      </c>
      <c r="BH2377" t="s">
        <v>14</v>
      </c>
      <c r="BI2377" t="s">
        <v>22092</v>
      </c>
      <c r="BJ2377" t="s">
        <v>20552</v>
      </c>
      <c r="BK2377" t="s">
        <v>14</v>
      </c>
      <c r="BL2377" t="s">
        <v>22519</v>
      </c>
      <c r="BM2377" t="s">
        <v>22089</v>
      </c>
      <c r="BN2377" t="s">
        <v>20555</v>
      </c>
      <c r="BO2377" t="s">
        <v>14</v>
      </c>
      <c r="BP2377" t="s">
        <v>26398</v>
      </c>
      <c r="BQ2377" t="s">
        <v>2217</v>
      </c>
      <c r="BR2377" t="s">
        <v>2303</v>
      </c>
      <c r="BS2377" t="s">
        <v>2376</v>
      </c>
      <c r="BT2377" t="s">
        <v>14</v>
      </c>
      <c r="BU2377" t="s">
        <v>14</v>
      </c>
      <c r="BV2377" t="s">
        <v>14</v>
      </c>
      <c r="BW2377" t="s">
        <v>14</v>
      </c>
      <c r="BX2377" t="s">
        <v>14</v>
      </c>
      <c r="BY2377" t="s">
        <v>2220</v>
      </c>
      <c r="BZ2377" t="s">
        <v>26398</v>
      </c>
      <c r="CA2377" t="s">
        <v>7587</v>
      </c>
      <c r="CB2377" t="s">
        <v>14</v>
      </c>
      <c r="CC2377" t="s">
        <v>14</v>
      </c>
      <c r="CD2377" t="s">
        <v>14</v>
      </c>
      <c r="CE2377" t="s">
        <v>14</v>
      </c>
      <c r="CF2377" t="s">
        <v>20556</v>
      </c>
      <c r="CG2377" t="s">
        <v>603</v>
      </c>
      <c r="CH2377" t="s">
        <v>22075</v>
      </c>
      <c r="CJ2377" t="s">
        <v>334</v>
      </c>
      <c r="CK2377" t="s">
        <v>24</v>
      </c>
      <c r="CL2377" s="13"/>
      <c r="CM2377" s="4" t="str">
        <f>_xlfn.XLOOKUP($CG2377,tbl_area_24_07_2024[Nombre Área],tbl_area_24_07_2024[Estado],"Si no se encuentra",2,)</f>
        <v>Ciudad de México</v>
      </c>
      <c r="CN2377" s="4" t="str">
        <f>_xlfn.XLOOKUP($CG2377,tbl_area_24_07_2024[Nombre Área],tbl_area_24_07_2024[Estructura],"Si no se encuentra",2,)</f>
        <v>Juntas Distritales</v>
      </c>
    </row>
    <row r="2378" spans="1:92" ht="20" x14ac:dyDescent="0.85">
      <c r="A2378" t="s">
        <v>22073</v>
      </c>
      <c r="B2378" t="s">
        <v>22074</v>
      </c>
      <c r="C2378" t="s">
        <v>22075</v>
      </c>
      <c r="D2378" t="s">
        <v>2199</v>
      </c>
      <c r="E2378" t="s">
        <v>2507</v>
      </c>
      <c r="F2378" t="s">
        <v>2201</v>
      </c>
      <c r="G2378" t="s">
        <v>20557</v>
      </c>
      <c r="H2378" t="s">
        <v>14</v>
      </c>
      <c r="I2378" t="s">
        <v>20541</v>
      </c>
      <c r="J2378" t="s">
        <v>20558</v>
      </c>
      <c r="K2378" t="s">
        <v>26400</v>
      </c>
      <c r="L2378" t="s">
        <v>14</v>
      </c>
      <c r="M2378" t="s">
        <v>14</v>
      </c>
      <c r="N2378" t="s">
        <v>20559</v>
      </c>
      <c r="O2378" t="s">
        <v>26400</v>
      </c>
      <c r="P2378" t="s">
        <v>14</v>
      </c>
      <c r="Q2378" t="s">
        <v>26400</v>
      </c>
      <c r="R2378" t="s">
        <v>26400</v>
      </c>
      <c r="S2378" t="s">
        <v>14</v>
      </c>
      <c r="T2378" t="s">
        <v>14</v>
      </c>
      <c r="U2378" t="s">
        <v>14</v>
      </c>
      <c r="V2378" t="s">
        <v>14</v>
      </c>
      <c r="W2378" t="s">
        <v>20560</v>
      </c>
      <c r="X2378" t="s">
        <v>326</v>
      </c>
      <c r="Y2378" t="s">
        <v>1802</v>
      </c>
      <c r="Z2378" t="s">
        <v>18</v>
      </c>
      <c r="AA2378" t="s">
        <v>14</v>
      </c>
      <c r="AB2378" t="s">
        <v>26400</v>
      </c>
      <c r="AC2378" t="s">
        <v>20561</v>
      </c>
      <c r="AD2378" t="s">
        <v>2207</v>
      </c>
      <c r="AE2378" t="s">
        <v>20562</v>
      </c>
      <c r="AF2378" t="s">
        <v>4979</v>
      </c>
      <c r="AG2378" t="s">
        <v>14</v>
      </c>
      <c r="AH2378" t="s">
        <v>2209</v>
      </c>
      <c r="AI2378" t="s">
        <v>5373</v>
      </c>
      <c r="AJ2378" t="s">
        <v>1168</v>
      </c>
      <c r="AK2378" t="s">
        <v>334</v>
      </c>
      <c r="AL2378" t="s">
        <v>1436</v>
      </c>
      <c r="AM2378" t="s">
        <v>4876</v>
      </c>
      <c r="AN2378" t="s">
        <v>1186</v>
      </c>
      <c r="AO2378" t="s">
        <v>334</v>
      </c>
      <c r="AP2378" t="s">
        <v>22559</v>
      </c>
      <c r="AQ2378" t="s">
        <v>14</v>
      </c>
      <c r="AR2378" t="s">
        <v>14</v>
      </c>
      <c r="AS2378" t="s">
        <v>14</v>
      </c>
      <c r="AT2378" t="s">
        <v>14</v>
      </c>
      <c r="AU2378" t="s">
        <v>2252</v>
      </c>
      <c r="AV2378" t="s">
        <v>18928</v>
      </c>
      <c r="AW2378" t="s">
        <v>18928</v>
      </c>
      <c r="AX2378" t="s">
        <v>18928</v>
      </c>
      <c r="AY2378" t="s">
        <v>20563</v>
      </c>
      <c r="AZ2378" t="s">
        <v>22107</v>
      </c>
      <c r="BA2378" t="s">
        <v>22074</v>
      </c>
      <c r="BB2378" t="s">
        <v>22089</v>
      </c>
      <c r="BC2378">
        <v>175270.02</v>
      </c>
      <c r="BD2378">
        <v>293313.21999999997</v>
      </c>
      <c r="BE2378" t="s">
        <v>14</v>
      </c>
      <c r="BF2378" t="s">
        <v>26399</v>
      </c>
      <c r="BG2378" t="s">
        <v>2214</v>
      </c>
      <c r="BH2378" t="s">
        <v>14</v>
      </c>
      <c r="BI2378" t="s">
        <v>22092</v>
      </c>
      <c r="BJ2378" t="s">
        <v>20559</v>
      </c>
      <c r="BK2378" t="s">
        <v>14</v>
      </c>
      <c r="BL2378" t="s">
        <v>22107</v>
      </c>
      <c r="BM2378" t="s">
        <v>22089</v>
      </c>
      <c r="BN2378" t="s">
        <v>20564</v>
      </c>
      <c r="BO2378" t="s">
        <v>14</v>
      </c>
      <c r="BP2378" t="s">
        <v>26400</v>
      </c>
      <c r="BQ2378" t="s">
        <v>2217</v>
      </c>
      <c r="BR2378" t="s">
        <v>2303</v>
      </c>
      <c r="BS2378" t="s">
        <v>2376</v>
      </c>
      <c r="BT2378" t="s">
        <v>14</v>
      </c>
      <c r="BU2378" t="s">
        <v>14</v>
      </c>
      <c r="BV2378" t="s">
        <v>14</v>
      </c>
      <c r="BW2378" t="s">
        <v>14</v>
      </c>
      <c r="BX2378" t="s">
        <v>14</v>
      </c>
      <c r="BY2378" t="s">
        <v>2220</v>
      </c>
      <c r="BZ2378" t="s">
        <v>26400</v>
      </c>
      <c r="CA2378" t="s">
        <v>7587</v>
      </c>
      <c r="CB2378" t="s">
        <v>14</v>
      </c>
      <c r="CC2378" t="s">
        <v>14</v>
      </c>
      <c r="CD2378" t="s">
        <v>14</v>
      </c>
      <c r="CE2378" t="s">
        <v>14</v>
      </c>
      <c r="CF2378" t="s">
        <v>20565</v>
      </c>
      <c r="CG2378" t="s">
        <v>603</v>
      </c>
      <c r="CH2378" t="s">
        <v>22075</v>
      </c>
      <c r="CJ2378" t="s">
        <v>334</v>
      </c>
      <c r="CK2378" t="s">
        <v>24</v>
      </c>
      <c r="CL2378" s="13"/>
      <c r="CM2378" s="4" t="str">
        <f>_xlfn.XLOOKUP($CG2378,tbl_area_24_07_2024[Nombre Área],tbl_area_24_07_2024[Estado],"Si no se encuentra",2,)</f>
        <v>Ciudad de México</v>
      </c>
      <c r="CN2378" s="4" t="str">
        <f>_xlfn.XLOOKUP($CG2378,tbl_area_24_07_2024[Nombre Área],tbl_area_24_07_2024[Estructura],"Si no se encuentra",2,)</f>
        <v>Juntas Distritales</v>
      </c>
    </row>
    <row r="2379" spans="1:92" ht="20" x14ac:dyDescent="0.85">
      <c r="A2379" t="s">
        <v>22073</v>
      </c>
      <c r="B2379" t="s">
        <v>22074</v>
      </c>
      <c r="C2379" t="s">
        <v>22075</v>
      </c>
      <c r="D2379" t="s">
        <v>2199</v>
      </c>
      <c r="E2379" t="s">
        <v>2200</v>
      </c>
      <c r="F2379" t="s">
        <v>2201</v>
      </c>
      <c r="G2379" t="s">
        <v>20566</v>
      </c>
      <c r="H2379" t="s">
        <v>14</v>
      </c>
      <c r="I2379" t="s">
        <v>20541</v>
      </c>
      <c r="J2379" t="s">
        <v>20567</v>
      </c>
      <c r="K2379" t="s">
        <v>26401</v>
      </c>
      <c r="L2379" t="s">
        <v>14</v>
      </c>
      <c r="M2379" t="s">
        <v>14</v>
      </c>
      <c r="N2379" t="s">
        <v>20568</v>
      </c>
      <c r="O2379" t="s">
        <v>26401</v>
      </c>
      <c r="P2379" t="s">
        <v>14</v>
      </c>
      <c r="Q2379" t="s">
        <v>26401</v>
      </c>
      <c r="R2379" t="s">
        <v>26401</v>
      </c>
      <c r="S2379" t="s">
        <v>14</v>
      </c>
      <c r="T2379" t="s">
        <v>14</v>
      </c>
      <c r="U2379" t="s">
        <v>14</v>
      </c>
      <c r="V2379" t="s">
        <v>14</v>
      </c>
      <c r="W2379" t="s">
        <v>177</v>
      </c>
      <c r="X2379" t="s">
        <v>1606</v>
      </c>
      <c r="Y2379" t="s">
        <v>248</v>
      </c>
      <c r="Z2379" t="s">
        <v>12</v>
      </c>
      <c r="AA2379" t="s">
        <v>14</v>
      </c>
      <c r="AB2379" t="s">
        <v>26401</v>
      </c>
      <c r="AC2379" t="s">
        <v>20569</v>
      </c>
      <c r="AD2379" t="s">
        <v>2348</v>
      </c>
      <c r="AE2379" t="s">
        <v>12539</v>
      </c>
      <c r="AF2379" t="s">
        <v>1547</v>
      </c>
      <c r="AG2379" t="s">
        <v>14</v>
      </c>
      <c r="AH2379" t="s">
        <v>2209</v>
      </c>
      <c r="AI2379" t="s">
        <v>2287</v>
      </c>
      <c r="AJ2379" t="s">
        <v>1168</v>
      </c>
      <c r="AK2379" t="s">
        <v>334</v>
      </c>
      <c r="AL2379" t="s">
        <v>1180</v>
      </c>
      <c r="AM2379" t="s">
        <v>1643</v>
      </c>
      <c r="AN2379" t="s">
        <v>1186</v>
      </c>
      <c r="AO2379" t="s">
        <v>334</v>
      </c>
      <c r="AP2379" t="s">
        <v>26402</v>
      </c>
      <c r="AQ2379" t="s">
        <v>14</v>
      </c>
      <c r="AR2379" t="s">
        <v>14</v>
      </c>
      <c r="AS2379" t="s">
        <v>14</v>
      </c>
      <c r="AT2379" t="s">
        <v>14</v>
      </c>
      <c r="AU2379" t="s">
        <v>2252</v>
      </c>
      <c r="AV2379" t="s">
        <v>18928</v>
      </c>
      <c r="AW2379" t="s">
        <v>18928</v>
      </c>
      <c r="AX2379" t="s">
        <v>18928</v>
      </c>
      <c r="AY2379" t="s">
        <v>20570</v>
      </c>
      <c r="AZ2379" t="s">
        <v>25314</v>
      </c>
      <c r="BA2379" t="s">
        <v>25314</v>
      </c>
      <c r="BB2379" t="s">
        <v>22101</v>
      </c>
      <c r="BC2379">
        <v>621540.78</v>
      </c>
      <c r="BD2379">
        <v>720987.3</v>
      </c>
      <c r="BE2379" t="s">
        <v>14</v>
      </c>
      <c r="BF2379" t="s">
        <v>26403</v>
      </c>
      <c r="BG2379" t="s">
        <v>2214</v>
      </c>
      <c r="BH2379" t="s">
        <v>14</v>
      </c>
      <c r="BI2379" t="s">
        <v>22092</v>
      </c>
      <c r="BJ2379" t="s">
        <v>20568</v>
      </c>
      <c r="BK2379" t="s">
        <v>14</v>
      </c>
      <c r="BL2379" t="s">
        <v>25314</v>
      </c>
      <c r="BM2379" t="s">
        <v>22213</v>
      </c>
      <c r="BN2379" t="s">
        <v>20571</v>
      </c>
      <c r="BO2379" t="s">
        <v>14</v>
      </c>
      <c r="BP2379" t="s">
        <v>26401</v>
      </c>
      <c r="BQ2379" t="s">
        <v>2217</v>
      </c>
      <c r="BR2379" t="s">
        <v>2303</v>
      </c>
      <c r="BS2379" t="s">
        <v>2376</v>
      </c>
      <c r="BT2379" t="s">
        <v>14</v>
      </c>
      <c r="BU2379" t="s">
        <v>14</v>
      </c>
      <c r="BV2379" t="s">
        <v>14</v>
      </c>
      <c r="BW2379" t="s">
        <v>14</v>
      </c>
      <c r="BX2379" t="s">
        <v>14</v>
      </c>
      <c r="BY2379" t="s">
        <v>2220</v>
      </c>
      <c r="BZ2379" t="s">
        <v>26401</v>
      </c>
      <c r="CA2379" t="s">
        <v>3050</v>
      </c>
      <c r="CB2379" t="s">
        <v>14</v>
      </c>
      <c r="CC2379" t="s">
        <v>14</v>
      </c>
      <c r="CD2379" t="s">
        <v>14</v>
      </c>
      <c r="CE2379" t="s">
        <v>14</v>
      </c>
      <c r="CF2379" t="s">
        <v>20572</v>
      </c>
      <c r="CG2379" t="s">
        <v>603</v>
      </c>
      <c r="CH2379" t="s">
        <v>22075</v>
      </c>
      <c r="CJ2379" t="s">
        <v>334</v>
      </c>
      <c r="CK2379" t="s">
        <v>24</v>
      </c>
      <c r="CL2379" s="13"/>
      <c r="CM2379" s="4" t="str">
        <f>_xlfn.XLOOKUP($CG2379,tbl_area_24_07_2024[Nombre Área],tbl_area_24_07_2024[Estado],"Si no se encuentra",2,)</f>
        <v>Ciudad de México</v>
      </c>
      <c r="CN2379" s="4" t="str">
        <f>_xlfn.XLOOKUP($CG2379,tbl_area_24_07_2024[Nombre Área],tbl_area_24_07_2024[Estructura],"Si no se encuentra",2,)</f>
        <v>Juntas Distritales</v>
      </c>
    </row>
    <row r="2380" spans="1:92" ht="20" x14ac:dyDescent="0.85">
      <c r="A2380" t="s">
        <v>22073</v>
      </c>
      <c r="B2380" t="s">
        <v>22074</v>
      </c>
      <c r="C2380" t="s">
        <v>22075</v>
      </c>
      <c r="D2380" t="s">
        <v>2199</v>
      </c>
      <c r="E2380" t="s">
        <v>2242</v>
      </c>
      <c r="F2380" t="s">
        <v>2201</v>
      </c>
      <c r="G2380" t="s">
        <v>20573</v>
      </c>
      <c r="H2380" t="s">
        <v>14</v>
      </c>
      <c r="I2380" t="s">
        <v>20541</v>
      </c>
      <c r="J2380" t="s">
        <v>20574</v>
      </c>
      <c r="K2380" t="s">
        <v>26404</v>
      </c>
      <c r="L2380" t="s">
        <v>14</v>
      </c>
      <c r="M2380" t="s">
        <v>14</v>
      </c>
      <c r="N2380" t="s">
        <v>20575</v>
      </c>
      <c r="O2380" t="s">
        <v>26404</v>
      </c>
      <c r="P2380" t="s">
        <v>14</v>
      </c>
      <c r="Q2380" t="s">
        <v>26404</v>
      </c>
      <c r="R2380" t="s">
        <v>26404</v>
      </c>
      <c r="S2380" t="s">
        <v>14</v>
      </c>
      <c r="T2380" t="s">
        <v>14</v>
      </c>
      <c r="U2380" t="s">
        <v>14</v>
      </c>
      <c r="V2380" t="s">
        <v>14</v>
      </c>
      <c r="W2380" t="s">
        <v>14</v>
      </c>
      <c r="X2380" t="s">
        <v>14</v>
      </c>
      <c r="Y2380" t="s">
        <v>14</v>
      </c>
      <c r="Z2380" t="s">
        <v>14</v>
      </c>
      <c r="AA2380" t="s">
        <v>17575</v>
      </c>
      <c r="AB2380" t="s">
        <v>26404</v>
      </c>
      <c r="AC2380" t="s">
        <v>2570</v>
      </c>
      <c r="AD2380" t="s">
        <v>2348</v>
      </c>
      <c r="AE2380" t="s">
        <v>3415</v>
      </c>
      <c r="AF2380" t="s">
        <v>1559</v>
      </c>
      <c r="AG2380" t="s">
        <v>14</v>
      </c>
      <c r="AH2380" t="s">
        <v>2209</v>
      </c>
      <c r="AI2380" t="s">
        <v>20576</v>
      </c>
      <c r="AJ2380" t="s">
        <v>1168</v>
      </c>
      <c r="AK2380" t="s">
        <v>334</v>
      </c>
      <c r="AL2380" t="s">
        <v>1172</v>
      </c>
      <c r="AM2380" t="s">
        <v>2573</v>
      </c>
      <c r="AN2380" t="s">
        <v>1186</v>
      </c>
      <c r="AO2380" t="s">
        <v>334</v>
      </c>
      <c r="AP2380" t="s">
        <v>22131</v>
      </c>
      <c r="AQ2380" t="s">
        <v>14</v>
      </c>
      <c r="AR2380" t="s">
        <v>14</v>
      </c>
      <c r="AS2380" t="s">
        <v>14</v>
      </c>
      <c r="AT2380" t="s">
        <v>14</v>
      </c>
      <c r="AU2380" t="s">
        <v>2252</v>
      </c>
      <c r="AV2380" t="s">
        <v>18928</v>
      </c>
      <c r="AW2380" t="s">
        <v>18928</v>
      </c>
      <c r="AX2380" t="s">
        <v>18928</v>
      </c>
      <c r="AY2380" t="s">
        <v>20577</v>
      </c>
      <c r="AZ2380" t="s">
        <v>22074</v>
      </c>
      <c r="BA2380" t="s">
        <v>22074</v>
      </c>
      <c r="BB2380" t="s">
        <v>22089</v>
      </c>
      <c r="BC2380">
        <v>27630.75</v>
      </c>
      <c r="BD2380">
        <v>32051.67</v>
      </c>
      <c r="BE2380" t="s">
        <v>14</v>
      </c>
      <c r="BF2380" t="s">
        <v>26399</v>
      </c>
      <c r="BG2380" t="s">
        <v>2214</v>
      </c>
      <c r="BH2380" t="s">
        <v>14</v>
      </c>
      <c r="BI2380" t="s">
        <v>22092</v>
      </c>
      <c r="BJ2380" t="s">
        <v>20575</v>
      </c>
      <c r="BK2380" t="s">
        <v>14</v>
      </c>
      <c r="BL2380" t="s">
        <v>22074</v>
      </c>
      <c r="BM2380" t="s">
        <v>22089</v>
      </c>
      <c r="BN2380" t="s">
        <v>20578</v>
      </c>
      <c r="BO2380" t="s">
        <v>14</v>
      </c>
      <c r="BP2380" t="s">
        <v>26404</v>
      </c>
      <c r="BQ2380" t="s">
        <v>2217</v>
      </c>
      <c r="BR2380" t="s">
        <v>2303</v>
      </c>
      <c r="BS2380" t="s">
        <v>2376</v>
      </c>
      <c r="BT2380" t="s">
        <v>14</v>
      </c>
      <c r="BU2380" t="s">
        <v>14</v>
      </c>
      <c r="BV2380" t="s">
        <v>14</v>
      </c>
      <c r="BW2380" t="s">
        <v>14</v>
      </c>
      <c r="BX2380" t="s">
        <v>14</v>
      </c>
      <c r="BY2380" t="s">
        <v>2220</v>
      </c>
      <c r="BZ2380" t="s">
        <v>26404</v>
      </c>
      <c r="CA2380" t="s">
        <v>3050</v>
      </c>
      <c r="CB2380" t="s">
        <v>14</v>
      </c>
      <c r="CC2380" t="s">
        <v>14</v>
      </c>
      <c r="CD2380" t="s">
        <v>14</v>
      </c>
      <c r="CE2380" t="s">
        <v>14</v>
      </c>
      <c r="CF2380" t="s">
        <v>20579</v>
      </c>
      <c r="CG2380" t="s">
        <v>603</v>
      </c>
      <c r="CH2380" t="s">
        <v>22075</v>
      </c>
      <c r="CJ2380" t="s">
        <v>334</v>
      </c>
      <c r="CK2380" t="s">
        <v>24</v>
      </c>
      <c r="CL2380" s="13"/>
      <c r="CM2380" s="4" t="str">
        <f>_xlfn.XLOOKUP($CG2380,tbl_area_24_07_2024[Nombre Área],tbl_area_24_07_2024[Estado],"Si no se encuentra",2,)</f>
        <v>Ciudad de México</v>
      </c>
      <c r="CN2380" s="4" t="str">
        <f>_xlfn.XLOOKUP($CG2380,tbl_area_24_07_2024[Nombre Área],tbl_area_24_07_2024[Estructura],"Si no se encuentra",2,)</f>
        <v>Juntas Distritales</v>
      </c>
    </row>
    <row r="2381" spans="1:92" ht="20" x14ac:dyDescent="0.85">
      <c r="A2381" t="s">
        <v>22073</v>
      </c>
      <c r="B2381" t="s">
        <v>22074</v>
      </c>
      <c r="C2381" t="s">
        <v>22075</v>
      </c>
      <c r="D2381" t="s">
        <v>2199</v>
      </c>
      <c r="E2381" t="s">
        <v>2242</v>
      </c>
      <c r="F2381" t="s">
        <v>2201</v>
      </c>
      <c r="G2381" t="s">
        <v>20580</v>
      </c>
      <c r="H2381" t="s">
        <v>14</v>
      </c>
      <c r="I2381" t="s">
        <v>20541</v>
      </c>
      <c r="J2381" t="s">
        <v>20581</v>
      </c>
      <c r="K2381" t="s">
        <v>26405</v>
      </c>
      <c r="L2381" t="s">
        <v>14</v>
      </c>
      <c r="M2381" t="s">
        <v>14</v>
      </c>
      <c r="N2381" t="s">
        <v>20582</v>
      </c>
      <c r="O2381" t="s">
        <v>26405</v>
      </c>
      <c r="P2381" t="s">
        <v>14</v>
      </c>
      <c r="Q2381" t="s">
        <v>26405</v>
      </c>
      <c r="R2381" t="s">
        <v>26405</v>
      </c>
      <c r="S2381" t="s">
        <v>14</v>
      </c>
      <c r="T2381" t="s">
        <v>14</v>
      </c>
      <c r="U2381" t="s">
        <v>14</v>
      </c>
      <c r="V2381" t="s">
        <v>14</v>
      </c>
      <c r="W2381" t="s">
        <v>222</v>
      </c>
      <c r="X2381" t="s">
        <v>269</v>
      </c>
      <c r="Y2381" t="s">
        <v>1781</v>
      </c>
      <c r="Z2381" t="s">
        <v>18</v>
      </c>
      <c r="AA2381" t="s">
        <v>14</v>
      </c>
      <c r="AB2381" t="s">
        <v>26405</v>
      </c>
      <c r="AC2381" t="s">
        <v>20583</v>
      </c>
      <c r="AD2381" t="s">
        <v>20584</v>
      </c>
      <c r="AE2381" t="s">
        <v>15131</v>
      </c>
      <c r="AF2381" t="s">
        <v>10966</v>
      </c>
      <c r="AG2381" t="s">
        <v>1432</v>
      </c>
      <c r="AH2381" t="s">
        <v>2209</v>
      </c>
      <c r="AI2381" t="s">
        <v>20585</v>
      </c>
      <c r="AJ2381" t="s">
        <v>1168</v>
      </c>
      <c r="AK2381" t="s">
        <v>334</v>
      </c>
      <c r="AL2381" t="s">
        <v>1176</v>
      </c>
      <c r="AM2381" t="s">
        <v>2516</v>
      </c>
      <c r="AN2381" t="s">
        <v>1186</v>
      </c>
      <c r="AO2381" t="s">
        <v>334</v>
      </c>
      <c r="AP2381" t="s">
        <v>26406</v>
      </c>
      <c r="AQ2381" t="s">
        <v>14</v>
      </c>
      <c r="AR2381" t="s">
        <v>14</v>
      </c>
      <c r="AS2381" t="s">
        <v>14</v>
      </c>
      <c r="AT2381" t="s">
        <v>14</v>
      </c>
      <c r="AU2381" t="s">
        <v>2252</v>
      </c>
      <c r="AV2381" t="s">
        <v>18928</v>
      </c>
      <c r="AW2381" t="s">
        <v>18928</v>
      </c>
      <c r="AX2381" t="s">
        <v>18928</v>
      </c>
      <c r="AY2381" t="s">
        <v>20586</v>
      </c>
      <c r="AZ2381" t="s">
        <v>22451</v>
      </c>
      <c r="BA2381" t="s">
        <v>22451</v>
      </c>
      <c r="BB2381" t="s">
        <v>22094</v>
      </c>
      <c r="BC2381">
        <v>8189.65</v>
      </c>
      <c r="BD2381">
        <v>9499.99</v>
      </c>
      <c r="BE2381" t="s">
        <v>14</v>
      </c>
      <c r="BF2381" t="s">
        <v>26407</v>
      </c>
      <c r="BG2381" t="s">
        <v>2214</v>
      </c>
      <c r="BH2381" t="s">
        <v>14</v>
      </c>
      <c r="BI2381" t="s">
        <v>22092</v>
      </c>
      <c r="BJ2381" t="s">
        <v>20582</v>
      </c>
      <c r="BK2381" t="s">
        <v>14</v>
      </c>
      <c r="BL2381" t="s">
        <v>22451</v>
      </c>
      <c r="BM2381" t="s">
        <v>22094</v>
      </c>
      <c r="BN2381" t="s">
        <v>20587</v>
      </c>
      <c r="BO2381" t="s">
        <v>14</v>
      </c>
      <c r="BP2381" t="s">
        <v>26405</v>
      </c>
      <c r="BQ2381" t="s">
        <v>2217</v>
      </c>
      <c r="BR2381" t="s">
        <v>2303</v>
      </c>
      <c r="BS2381" t="s">
        <v>2376</v>
      </c>
      <c r="BT2381" t="s">
        <v>14</v>
      </c>
      <c r="BU2381" t="s">
        <v>14</v>
      </c>
      <c r="BV2381" t="s">
        <v>14</v>
      </c>
      <c r="BW2381" t="s">
        <v>14</v>
      </c>
      <c r="BX2381" t="s">
        <v>14</v>
      </c>
      <c r="BY2381" t="s">
        <v>2220</v>
      </c>
      <c r="BZ2381" t="s">
        <v>26405</v>
      </c>
      <c r="CA2381" t="s">
        <v>7587</v>
      </c>
      <c r="CB2381" t="s">
        <v>14</v>
      </c>
      <c r="CC2381" t="s">
        <v>14</v>
      </c>
      <c r="CD2381" t="s">
        <v>14</v>
      </c>
      <c r="CE2381" t="s">
        <v>14</v>
      </c>
      <c r="CF2381" t="s">
        <v>20588</v>
      </c>
      <c r="CG2381" t="s">
        <v>603</v>
      </c>
      <c r="CH2381" t="s">
        <v>22075</v>
      </c>
      <c r="CJ2381" t="s">
        <v>334</v>
      </c>
      <c r="CK2381" t="s">
        <v>24</v>
      </c>
      <c r="CL2381" s="13"/>
      <c r="CM2381" s="4" t="str">
        <f>_xlfn.XLOOKUP($CG2381,tbl_area_24_07_2024[Nombre Área],tbl_area_24_07_2024[Estado],"Si no se encuentra",2,)</f>
        <v>Ciudad de México</v>
      </c>
      <c r="CN2381" s="4" t="str">
        <f>_xlfn.XLOOKUP($CG2381,tbl_area_24_07_2024[Nombre Área],tbl_area_24_07_2024[Estructura],"Si no se encuentra",2,)</f>
        <v>Juntas Distritales</v>
      </c>
    </row>
    <row r="2382" spans="1:92" ht="20" x14ac:dyDescent="0.85">
      <c r="A2382" t="s">
        <v>22073</v>
      </c>
      <c r="B2382" t="s">
        <v>22074</v>
      </c>
      <c r="C2382" t="s">
        <v>22075</v>
      </c>
      <c r="D2382" t="s">
        <v>2199</v>
      </c>
      <c r="E2382" t="s">
        <v>2200</v>
      </c>
      <c r="F2382" t="s">
        <v>2201</v>
      </c>
      <c r="G2382" t="s">
        <v>1168</v>
      </c>
      <c r="H2382" t="s">
        <v>14</v>
      </c>
      <c r="I2382" t="s">
        <v>20589</v>
      </c>
      <c r="J2382" t="s">
        <v>20590</v>
      </c>
      <c r="K2382" t="s">
        <v>26408</v>
      </c>
      <c r="L2382" t="s">
        <v>14</v>
      </c>
      <c r="M2382" t="s">
        <v>14</v>
      </c>
      <c r="N2382" t="s">
        <v>20591</v>
      </c>
      <c r="O2382" t="s">
        <v>26408</v>
      </c>
      <c r="P2382" t="s">
        <v>14</v>
      </c>
      <c r="Q2382" t="s">
        <v>26408</v>
      </c>
      <c r="R2382" t="s">
        <v>26408</v>
      </c>
      <c r="S2382" t="s">
        <v>14</v>
      </c>
      <c r="T2382" t="s">
        <v>14</v>
      </c>
      <c r="U2382" t="s">
        <v>14</v>
      </c>
      <c r="V2382" t="s">
        <v>14</v>
      </c>
      <c r="W2382" t="s">
        <v>382</v>
      </c>
      <c r="X2382" t="s">
        <v>20592</v>
      </c>
      <c r="Y2382" t="s">
        <v>20593</v>
      </c>
      <c r="Z2382" t="s">
        <v>18</v>
      </c>
      <c r="AA2382" t="s">
        <v>14</v>
      </c>
      <c r="AB2382" t="s">
        <v>26408</v>
      </c>
      <c r="AC2382" t="s">
        <v>20594</v>
      </c>
      <c r="AD2382" t="s">
        <v>2207</v>
      </c>
      <c r="AE2382" t="s">
        <v>20595</v>
      </c>
      <c r="AF2382" t="s">
        <v>1186</v>
      </c>
      <c r="AG2382" t="s">
        <v>20596</v>
      </c>
      <c r="AH2382" t="s">
        <v>2209</v>
      </c>
      <c r="AI2382" t="s">
        <v>15485</v>
      </c>
      <c r="AJ2382" t="s">
        <v>1168</v>
      </c>
      <c r="AK2382" t="s">
        <v>2825</v>
      </c>
      <c r="AL2382" t="s">
        <v>1174</v>
      </c>
      <c r="AM2382" t="s">
        <v>20597</v>
      </c>
      <c r="AN2382" t="s">
        <v>1186</v>
      </c>
      <c r="AO2382" t="s">
        <v>334</v>
      </c>
      <c r="AP2382" t="s">
        <v>23361</v>
      </c>
      <c r="AQ2382" t="s">
        <v>14</v>
      </c>
      <c r="AR2382" t="s">
        <v>14</v>
      </c>
      <c r="AS2382" t="s">
        <v>14</v>
      </c>
      <c r="AT2382" t="s">
        <v>14</v>
      </c>
      <c r="AU2382" t="s">
        <v>20598</v>
      </c>
      <c r="AV2382" t="s">
        <v>20599</v>
      </c>
      <c r="AW2382" t="s">
        <v>20599</v>
      </c>
      <c r="AX2382" t="s">
        <v>20599</v>
      </c>
      <c r="AY2382" t="s">
        <v>1168</v>
      </c>
      <c r="AZ2382" t="s">
        <v>22343</v>
      </c>
      <c r="BA2382" t="s">
        <v>22343</v>
      </c>
      <c r="BB2382" t="s">
        <v>22410</v>
      </c>
      <c r="BC2382">
        <v>354203.52</v>
      </c>
      <c r="BD2382">
        <v>410876.04</v>
      </c>
      <c r="BE2382" t="s">
        <v>14</v>
      </c>
      <c r="BF2382" t="s">
        <v>14</v>
      </c>
      <c r="BG2382" t="s">
        <v>2214</v>
      </c>
      <c r="BH2382" t="s">
        <v>14</v>
      </c>
      <c r="BI2382" t="s">
        <v>22092</v>
      </c>
      <c r="BJ2382" t="s">
        <v>20591</v>
      </c>
      <c r="BK2382" t="s">
        <v>14</v>
      </c>
      <c r="BL2382" t="s">
        <v>22343</v>
      </c>
      <c r="BM2382" t="s">
        <v>22344</v>
      </c>
      <c r="BN2382" t="s">
        <v>20600</v>
      </c>
      <c r="BO2382" t="s">
        <v>14</v>
      </c>
      <c r="BP2382" t="s">
        <v>26408</v>
      </c>
      <c r="BQ2382" t="s">
        <v>2217</v>
      </c>
      <c r="BR2382" t="s">
        <v>2218</v>
      </c>
      <c r="BS2382" t="s">
        <v>2404</v>
      </c>
      <c r="BT2382" t="s">
        <v>14</v>
      </c>
      <c r="BU2382" t="s">
        <v>14</v>
      </c>
      <c r="BV2382" t="s">
        <v>14</v>
      </c>
      <c r="BW2382" t="s">
        <v>14</v>
      </c>
      <c r="BX2382" t="s">
        <v>14</v>
      </c>
      <c r="BY2382" t="s">
        <v>2544</v>
      </c>
      <c r="BZ2382" t="s">
        <v>26408</v>
      </c>
      <c r="CA2382" t="s">
        <v>14</v>
      </c>
      <c r="CB2382" t="s">
        <v>14</v>
      </c>
      <c r="CC2382" t="s">
        <v>14</v>
      </c>
      <c r="CD2382" t="s">
        <v>14</v>
      </c>
      <c r="CE2382" t="s">
        <v>14</v>
      </c>
      <c r="CF2382" t="s">
        <v>20601</v>
      </c>
      <c r="CG2382" t="s">
        <v>728</v>
      </c>
      <c r="CH2382" t="s">
        <v>22075</v>
      </c>
      <c r="CJ2382" t="s">
        <v>159</v>
      </c>
      <c r="CK2382" t="s">
        <v>24</v>
      </c>
      <c r="CL2382" s="13" t="s">
        <v>22065</v>
      </c>
      <c r="CM2382" s="4" t="str">
        <f>_xlfn.XLOOKUP($CG2382,tbl_area_24_07_2024[Nombre Área],tbl_area_24_07_2024[Estado],"Si no se encuentra",2,)</f>
        <v>México</v>
      </c>
      <c r="CN2382" s="4" t="str">
        <f>_xlfn.XLOOKUP($CG2382,tbl_area_24_07_2024[Nombre Área],tbl_area_24_07_2024[Estructura],"Si no se encuentra",2,)</f>
        <v>Juntas Distritales</v>
      </c>
    </row>
    <row r="2383" spans="1:92" ht="20" x14ac:dyDescent="0.85">
      <c r="A2383" t="s">
        <v>22073</v>
      </c>
      <c r="B2383" t="s">
        <v>22074</v>
      </c>
      <c r="C2383" t="s">
        <v>22075</v>
      </c>
      <c r="D2383" t="s">
        <v>2199</v>
      </c>
      <c r="E2383" t="s">
        <v>2200</v>
      </c>
      <c r="F2383" t="s">
        <v>2201</v>
      </c>
      <c r="G2383" t="s">
        <v>1172</v>
      </c>
      <c r="H2383" t="s">
        <v>14</v>
      </c>
      <c r="I2383" t="s">
        <v>20602</v>
      </c>
      <c r="J2383" t="s">
        <v>20603</v>
      </c>
      <c r="K2383" t="s">
        <v>26409</v>
      </c>
      <c r="L2383" t="s">
        <v>14</v>
      </c>
      <c r="M2383" t="s">
        <v>14</v>
      </c>
      <c r="N2383" t="s">
        <v>20604</v>
      </c>
      <c r="O2383" t="s">
        <v>26409</v>
      </c>
      <c r="P2383" t="s">
        <v>14</v>
      </c>
      <c r="Q2383" t="s">
        <v>26409</v>
      </c>
      <c r="R2383" t="s">
        <v>26409</v>
      </c>
      <c r="S2383" t="s">
        <v>14</v>
      </c>
      <c r="T2383" t="s">
        <v>14</v>
      </c>
      <c r="U2383" t="s">
        <v>14</v>
      </c>
      <c r="V2383" t="s">
        <v>14</v>
      </c>
      <c r="W2383" t="s">
        <v>342</v>
      </c>
      <c r="X2383" t="s">
        <v>396</v>
      </c>
      <c r="Y2383" t="s">
        <v>20605</v>
      </c>
      <c r="Z2383" t="s">
        <v>18</v>
      </c>
      <c r="AA2383" t="s">
        <v>14</v>
      </c>
      <c r="AB2383" t="s">
        <v>26409</v>
      </c>
      <c r="AC2383" t="s">
        <v>20606</v>
      </c>
      <c r="AD2383" t="s">
        <v>2348</v>
      </c>
      <c r="AE2383" t="s">
        <v>20607</v>
      </c>
      <c r="AF2383" t="s">
        <v>1517</v>
      </c>
      <c r="AG2383" t="s">
        <v>14</v>
      </c>
      <c r="AH2383" t="s">
        <v>1956</v>
      </c>
      <c r="AI2383" t="s">
        <v>1807</v>
      </c>
      <c r="AJ2383" t="s">
        <v>1168</v>
      </c>
      <c r="AK2383" t="s">
        <v>1807</v>
      </c>
      <c r="AL2383" t="s">
        <v>1522</v>
      </c>
      <c r="AM2383" t="s">
        <v>20608</v>
      </c>
      <c r="AN2383" t="s">
        <v>1180</v>
      </c>
      <c r="AO2383" t="s">
        <v>159</v>
      </c>
      <c r="AP2383" t="s">
        <v>26410</v>
      </c>
      <c r="AQ2383" t="s">
        <v>14</v>
      </c>
      <c r="AR2383" t="s">
        <v>14</v>
      </c>
      <c r="AS2383" t="s">
        <v>14</v>
      </c>
      <c r="AT2383" t="s">
        <v>14</v>
      </c>
      <c r="AU2383" t="s">
        <v>20598</v>
      </c>
      <c r="AV2383" t="s">
        <v>20599</v>
      </c>
      <c r="AW2383" t="s">
        <v>20599</v>
      </c>
      <c r="AX2383" t="s">
        <v>20599</v>
      </c>
      <c r="AY2383" t="s">
        <v>1172</v>
      </c>
      <c r="AZ2383" t="s">
        <v>25672</v>
      </c>
      <c r="BA2383" t="s">
        <v>25672</v>
      </c>
      <c r="BB2383" t="s">
        <v>25673</v>
      </c>
      <c r="BC2383">
        <v>1290940.32</v>
      </c>
      <c r="BD2383">
        <v>1497490.8</v>
      </c>
      <c r="BE2383" t="s">
        <v>14</v>
      </c>
      <c r="BF2383" t="s">
        <v>14</v>
      </c>
      <c r="BG2383" t="s">
        <v>2214</v>
      </c>
      <c r="BH2383" t="s">
        <v>14</v>
      </c>
      <c r="BI2383" t="s">
        <v>22092</v>
      </c>
      <c r="BJ2383" t="s">
        <v>20604</v>
      </c>
      <c r="BK2383" t="s">
        <v>14</v>
      </c>
      <c r="BL2383" t="s">
        <v>25672</v>
      </c>
      <c r="BM2383" t="s">
        <v>25673</v>
      </c>
      <c r="BN2383" t="s">
        <v>20609</v>
      </c>
      <c r="BO2383" t="s">
        <v>14</v>
      </c>
      <c r="BP2383" t="s">
        <v>26409</v>
      </c>
      <c r="BQ2383" t="s">
        <v>2217</v>
      </c>
      <c r="BR2383" t="s">
        <v>2218</v>
      </c>
      <c r="BS2383" t="s">
        <v>2404</v>
      </c>
      <c r="BT2383" t="s">
        <v>14</v>
      </c>
      <c r="BU2383" t="s">
        <v>14</v>
      </c>
      <c r="BV2383" t="s">
        <v>14</v>
      </c>
      <c r="BW2383" t="s">
        <v>14</v>
      </c>
      <c r="BX2383" t="s">
        <v>14</v>
      </c>
      <c r="BY2383" t="s">
        <v>2544</v>
      </c>
      <c r="BZ2383" t="s">
        <v>26409</v>
      </c>
      <c r="CA2383" t="s">
        <v>14</v>
      </c>
      <c r="CB2383" t="s">
        <v>14</v>
      </c>
      <c r="CC2383" t="s">
        <v>14</v>
      </c>
      <c r="CD2383" t="s">
        <v>14</v>
      </c>
      <c r="CE2383" t="s">
        <v>14</v>
      </c>
      <c r="CF2383" t="s">
        <v>20610</v>
      </c>
      <c r="CG2383" t="s">
        <v>728</v>
      </c>
      <c r="CH2383" t="s">
        <v>22075</v>
      </c>
      <c r="CJ2383" t="s">
        <v>159</v>
      </c>
      <c r="CK2383" t="s">
        <v>24</v>
      </c>
      <c r="CL2383" s="13"/>
      <c r="CM2383" s="4" t="str">
        <f>_xlfn.XLOOKUP($CG2383,tbl_area_24_07_2024[Nombre Área],tbl_area_24_07_2024[Estado],"Si no se encuentra",2,)</f>
        <v>México</v>
      </c>
      <c r="CN2383" s="4" t="str">
        <f>_xlfn.XLOOKUP($CG2383,tbl_area_24_07_2024[Nombre Área],tbl_area_24_07_2024[Estructura],"Si no se encuentra",2,)</f>
        <v>Juntas Distritales</v>
      </c>
    </row>
    <row r="2384" spans="1:92" ht="20" x14ac:dyDescent="0.85">
      <c r="A2384" t="s">
        <v>22073</v>
      </c>
      <c r="B2384" t="s">
        <v>22074</v>
      </c>
      <c r="C2384" t="s">
        <v>22075</v>
      </c>
      <c r="D2384" t="s">
        <v>2199</v>
      </c>
      <c r="E2384" t="s">
        <v>2242</v>
      </c>
      <c r="F2384" t="s">
        <v>2201</v>
      </c>
      <c r="G2384" t="s">
        <v>1173</v>
      </c>
      <c r="H2384" t="s">
        <v>14</v>
      </c>
      <c r="I2384" t="s">
        <v>20611</v>
      </c>
      <c r="J2384" t="s">
        <v>20612</v>
      </c>
      <c r="K2384" t="s">
        <v>26411</v>
      </c>
      <c r="L2384" t="s">
        <v>14</v>
      </c>
      <c r="M2384" t="s">
        <v>14</v>
      </c>
      <c r="N2384" t="s">
        <v>20611</v>
      </c>
      <c r="O2384" t="s">
        <v>26411</v>
      </c>
      <c r="P2384" t="s">
        <v>14</v>
      </c>
      <c r="Q2384" t="s">
        <v>26411</v>
      </c>
      <c r="R2384" t="s">
        <v>26411</v>
      </c>
      <c r="S2384" t="s">
        <v>14</v>
      </c>
      <c r="T2384" t="s">
        <v>14</v>
      </c>
      <c r="U2384" t="s">
        <v>14</v>
      </c>
      <c r="V2384" t="s">
        <v>14</v>
      </c>
      <c r="W2384" t="s">
        <v>14</v>
      </c>
      <c r="X2384" t="s">
        <v>14</v>
      </c>
      <c r="Y2384" t="s">
        <v>14</v>
      </c>
      <c r="Z2384" t="s">
        <v>14</v>
      </c>
      <c r="AA2384" t="s">
        <v>20613</v>
      </c>
      <c r="AB2384" t="s">
        <v>26411</v>
      </c>
      <c r="AC2384" t="s">
        <v>4321</v>
      </c>
      <c r="AD2384" t="s">
        <v>2207</v>
      </c>
      <c r="AE2384" t="s">
        <v>5186</v>
      </c>
      <c r="AF2384" t="s">
        <v>1174</v>
      </c>
      <c r="AG2384" t="s">
        <v>14</v>
      </c>
      <c r="AH2384" t="s">
        <v>2209</v>
      </c>
      <c r="AI2384" t="s">
        <v>4322</v>
      </c>
      <c r="AJ2384" t="s">
        <v>1168</v>
      </c>
      <c r="AK2384" t="s">
        <v>4322</v>
      </c>
      <c r="AL2384" t="s">
        <v>1186</v>
      </c>
      <c r="AM2384" t="s">
        <v>4322</v>
      </c>
      <c r="AN2384" t="s">
        <v>1180</v>
      </c>
      <c r="AO2384" t="s">
        <v>159</v>
      </c>
      <c r="AP2384" t="s">
        <v>22526</v>
      </c>
      <c r="AQ2384" t="s">
        <v>14</v>
      </c>
      <c r="AR2384" t="s">
        <v>14</v>
      </c>
      <c r="AS2384" t="s">
        <v>14</v>
      </c>
      <c r="AT2384" t="s">
        <v>14</v>
      </c>
      <c r="AU2384" t="s">
        <v>20614</v>
      </c>
      <c r="AV2384" t="s">
        <v>20599</v>
      </c>
      <c r="AW2384" t="s">
        <v>20599</v>
      </c>
      <c r="AX2384" t="s">
        <v>20599</v>
      </c>
      <c r="AY2384" t="s">
        <v>1173</v>
      </c>
      <c r="AZ2384" t="s">
        <v>26412</v>
      </c>
      <c r="BA2384" t="s">
        <v>22346</v>
      </c>
      <c r="BB2384" t="s">
        <v>22127</v>
      </c>
      <c r="BC2384">
        <v>177931.04</v>
      </c>
      <c r="BD2384">
        <v>206400</v>
      </c>
      <c r="BE2384" t="s">
        <v>14</v>
      </c>
      <c r="BF2384" t="s">
        <v>14</v>
      </c>
      <c r="BG2384" t="s">
        <v>2214</v>
      </c>
      <c r="BH2384" t="s">
        <v>14</v>
      </c>
      <c r="BI2384" t="s">
        <v>22092</v>
      </c>
      <c r="BJ2384" t="s">
        <v>20611</v>
      </c>
      <c r="BK2384" t="s">
        <v>14</v>
      </c>
      <c r="BL2384" t="s">
        <v>22346</v>
      </c>
      <c r="BM2384" t="s">
        <v>22127</v>
      </c>
      <c r="BN2384" t="s">
        <v>20615</v>
      </c>
      <c r="BO2384" t="s">
        <v>14</v>
      </c>
      <c r="BP2384" t="s">
        <v>26411</v>
      </c>
      <c r="BQ2384" t="s">
        <v>2217</v>
      </c>
      <c r="BR2384" t="s">
        <v>2218</v>
      </c>
      <c r="BS2384" t="s">
        <v>2404</v>
      </c>
      <c r="BT2384" t="s">
        <v>14</v>
      </c>
      <c r="BU2384" t="s">
        <v>14</v>
      </c>
      <c r="BV2384" t="s">
        <v>14</v>
      </c>
      <c r="BW2384" t="s">
        <v>14</v>
      </c>
      <c r="BX2384" t="s">
        <v>14</v>
      </c>
      <c r="BY2384" t="s">
        <v>2544</v>
      </c>
      <c r="BZ2384" t="s">
        <v>26411</v>
      </c>
      <c r="CA2384" t="s">
        <v>14</v>
      </c>
      <c r="CB2384" t="s">
        <v>14</v>
      </c>
      <c r="CC2384" t="s">
        <v>14</v>
      </c>
      <c r="CD2384" t="s">
        <v>14</v>
      </c>
      <c r="CE2384" t="s">
        <v>14</v>
      </c>
      <c r="CF2384" t="s">
        <v>20616</v>
      </c>
      <c r="CG2384" t="s">
        <v>728</v>
      </c>
      <c r="CH2384" t="s">
        <v>22075</v>
      </c>
      <c r="CJ2384" t="s">
        <v>159</v>
      </c>
      <c r="CK2384" t="s">
        <v>24</v>
      </c>
      <c r="CL2384" s="13"/>
      <c r="CM2384" s="4" t="str">
        <f>_xlfn.XLOOKUP($CG2384,tbl_area_24_07_2024[Nombre Área],tbl_area_24_07_2024[Estado],"Si no se encuentra",2,)</f>
        <v>México</v>
      </c>
      <c r="CN2384" s="4" t="str">
        <f>_xlfn.XLOOKUP($CG2384,tbl_area_24_07_2024[Nombre Área],tbl_area_24_07_2024[Estructura],"Si no se encuentra",2,)</f>
        <v>Juntas Distritales</v>
      </c>
    </row>
    <row r="2385" spans="1:92" ht="20" x14ac:dyDescent="0.85">
      <c r="A2385" t="s">
        <v>22073</v>
      </c>
      <c r="B2385" t="s">
        <v>22074</v>
      </c>
      <c r="C2385" t="s">
        <v>22075</v>
      </c>
      <c r="D2385" t="s">
        <v>2199</v>
      </c>
      <c r="E2385" t="s">
        <v>2242</v>
      </c>
      <c r="F2385" t="s">
        <v>2201</v>
      </c>
      <c r="G2385" t="s">
        <v>1174</v>
      </c>
      <c r="H2385" t="s">
        <v>14</v>
      </c>
      <c r="I2385" t="s">
        <v>20617</v>
      </c>
      <c r="J2385" t="s">
        <v>20618</v>
      </c>
      <c r="K2385" t="s">
        <v>26413</v>
      </c>
      <c r="L2385" t="s">
        <v>14</v>
      </c>
      <c r="M2385" t="s">
        <v>14</v>
      </c>
      <c r="N2385" t="s">
        <v>20617</v>
      </c>
      <c r="O2385" t="s">
        <v>26413</v>
      </c>
      <c r="P2385" t="s">
        <v>14</v>
      </c>
      <c r="Q2385" t="s">
        <v>26413</v>
      </c>
      <c r="R2385" t="s">
        <v>26413</v>
      </c>
      <c r="S2385" t="s">
        <v>14</v>
      </c>
      <c r="T2385" t="s">
        <v>14</v>
      </c>
      <c r="U2385" t="s">
        <v>14</v>
      </c>
      <c r="V2385" t="s">
        <v>14</v>
      </c>
      <c r="W2385" t="s">
        <v>14</v>
      </c>
      <c r="X2385" t="s">
        <v>14</v>
      </c>
      <c r="Y2385" t="s">
        <v>14</v>
      </c>
      <c r="Z2385" t="s">
        <v>14</v>
      </c>
      <c r="AA2385" t="s">
        <v>20613</v>
      </c>
      <c r="AB2385" t="s">
        <v>26413</v>
      </c>
      <c r="AC2385" t="s">
        <v>4321</v>
      </c>
      <c r="AD2385" t="s">
        <v>2207</v>
      </c>
      <c r="AE2385" t="s">
        <v>5186</v>
      </c>
      <c r="AF2385" t="s">
        <v>1174</v>
      </c>
      <c r="AG2385" t="s">
        <v>14</v>
      </c>
      <c r="AH2385" t="s">
        <v>2209</v>
      </c>
      <c r="AI2385" t="s">
        <v>4322</v>
      </c>
      <c r="AJ2385" t="s">
        <v>1168</v>
      </c>
      <c r="AK2385" t="s">
        <v>4322</v>
      </c>
      <c r="AL2385" t="s">
        <v>1186</v>
      </c>
      <c r="AM2385" t="s">
        <v>4322</v>
      </c>
      <c r="AN2385" t="s">
        <v>1180</v>
      </c>
      <c r="AO2385" t="s">
        <v>159</v>
      </c>
      <c r="AP2385" t="s">
        <v>22526</v>
      </c>
      <c r="AQ2385" t="s">
        <v>14</v>
      </c>
      <c r="AR2385" t="s">
        <v>14</v>
      </c>
      <c r="AS2385" t="s">
        <v>14</v>
      </c>
      <c r="AT2385" t="s">
        <v>14</v>
      </c>
      <c r="AU2385" t="s">
        <v>20614</v>
      </c>
      <c r="AV2385" t="s">
        <v>20599</v>
      </c>
      <c r="AW2385" t="s">
        <v>20599</v>
      </c>
      <c r="AX2385" t="s">
        <v>20599</v>
      </c>
      <c r="AY2385" t="s">
        <v>1174</v>
      </c>
      <c r="AZ2385" t="s">
        <v>22094</v>
      </c>
      <c r="BA2385" t="s">
        <v>22104</v>
      </c>
      <c r="BB2385" t="s">
        <v>22082</v>
      </c>
      <c r="BC2385">
        <v>22241.38</v>
      </c>
      <c r="BD2385">
        <v>25800</v>
      </c>
      <c r="BE2385" t="s">
        <v>14</v>
      </c>
      <c r="BF2385" t="s">
        <v>14</v>
      </c>
      <c r="BG2385" t="s">
        <v>2214</v>
      </c>
      <c r="BH2385" t="s">
        <v>14</v>
      </c>
      <c r="BI2385" t="s">
        <v>22092</v>
      </c>
      <c r="BJ2385" t="s">
        <v>20617</v>
      </c>
      <c r="BK2385" t="s">
        <v>14</v>
      </c>
      <c r="BL2385" t="s">
        <v>22104</v>
      </c>
      <c r="BM2385" t="s">
        <v>22082</v>
      </c>
      <c r="BN2385" t="s">
        <v>20619</v>
      </c>
      <c r="BO2385" t="s">
        <v>14</v>
      </c>
      <c r="BP2385" t="s">
        <v>26413</v>
      </c>
      <c r="BQ2385" t="s">
        <v>2217</v>
      </c>
      <c r="BR2385" t="s">
        <v>2218</v>
      </c>
      <c r="BS2385" t="s">
        <v>2404</v>
      </c>
      <c r="BT2385" t="s">
        <v>14</v>
      </c>
      <c r="BU2385" t="s">
        <v>14</v>
      </c>
      <c r="BV2385" t="s">
        <v>14</v>
      </c>
      <c r="BW2385" t="s">
        <v>14</v>
      </c>
      <c r="BX2385" t="s">
        <v>14</v>
      </c>
      <c r="BY2385" t="s">
        <v>2220</v>
      </c>
      <c r="BZ2385" t="s">
        <v>26413</v>
      </c>
      <c r="CA2385" t="s">
        <v>14</v>
      </c>
      <c r="CB2385" t="s">
        <v>14</v>
      </c>
      <c r="CC2385" t="s">
        <v>14</v>
      </c>
      <c r="CD2385" t="s">
        <v>14</v>
      </c>
      <c r="CE2385" t="s">
        <v>14</v>
      </c>
      <c r="CF2385" t="s">
        <v>20620</v>
      </c>
      <c r="CG2385" t="s">
        <v>728</v>
      </c>
      <c r="CH2385" t="s">
        <v>22075</v>
      </c>
      <c r="CJ2385" t="s">
        <v>159</v>
      </c>
      <c r="CK2385" t="s">
        <v>24</v>
      </c>
      <c r="CL2385" s="13"/>
      <c r="CM2385" s="4" t="str">
        <f>_xlfn.XLOOKUP($CG2385,tbl_area_24_07_2024[Nombre Área],tbl_area_24_07_2024[Estado],"Si no se encuentra",2,)</f>
        <v>México</v>
      </c>
      <c r="CN2385" s="4" t="str">
        <f>_xlfn.XLOOKUP($CG2385,tbl_area_24_07_2024[Nombre Área],tbl_area_24_07_2024[Estructura],"Si no se encuentra",2,)</f>
        <v>Juntas Distritales</v>
      </c>
    </row>
    <row r="2386" spans="1:92" ht="20" x14ac:dyDescent="0.85">
      <c r="A2386" t="s">
        <v>22073</v>
      </c>
      <c r="B2386" t="s">
        <v>22074</v>
      </c>
      <c r="C2386" t="s">
        <v>22075</v>
      </c>
      <c r="D2386" t="s">
        <v>2199</v>
      </c>
      <c r="E2386" t="s">
        <v>2242</v>
      </c>
      <c r="F2386" t="s">
        <v>2201</v>
      </c>
      <c r="G2386" t="s">
        <v>1432</v>
      </c>
      <c r="H2386" t="s">
        <v>14</v>
      </c>
      <c r="I2386" t="s">
        <v>20621</v>
      </c>
      <c r="J2386" t="s">
        <v>20622</v>
      </c>
      <c r="K2386" t="s">
        <v>26414</v>
      </c>
      <c r="L2386" t="s">
        <v>14</v>
      </c>
      <c r="M2386" t="s">
        <v>14</v>
      </c>
      <c r="N2386" t="s">
        <v>20621</v>
      </c>
      <c r="O2386" t="s">
        <v>26414</v>
      </c>
      <c r="P2386" t="s">
        <v>14</v>
      </c>
      <c r="Q2386" t="s">
        <v>26414</v>
      </c>
      <c r="R2386" t="s">
        <v>26414</v>
      </c>
      <c r="S2386" t="s">
        <v>14</v>
      </c>
      <c r="T2386" t="s">
        <v>14</v>
      </c>
      <c r="U2386" t="s">
        <v>14</v>
      </c>
      <c r="V2386" t="s">
        <v>14</v>
      </c>
      <c r="W2386" t="s">
        <v>14</v>
      </c>
      <c r="X2386" t="s">
        <v>14</v>
      </c>
      <c r="Y2386" t="s">
        <v>14</v>
      </c>
      <c r="Z2386" t="s">
        <v>14</v>
      </c>
      <c r="AA2386" t="s">
        <v>20613</v>
      </c>
      <c r="AB2386" t="s">
        <v>26414</v>
      </c>
      <c r="AC2386" t="s">
        <v>4321</v>
      </c>
      <c r="AD2386" t="s">
        <v>2207</v>
      </c>
      <c r="AE2386" t="s">
        <v>5186</v>
      </c>
      <c r="AF2386" t="s">
        <v>1174</v>
      </c>
      <c r="AG2386" t="s">
        <v>14</v>
      </c>
      <c r="AH2386" t="s">
        <v>2209</v>
      </c>
      <c r="AI2386" t="s">
        <v>4322</v>
      </c>
      <c r="AJ2386" t="s">
        <v>1168</v>
      </c>
      <c r="AK2386" t="s">
        <v>4322</v>
      </c>
      <c r="AL2386" t="s">
        <v>1186</v>
      </c>
      <c r="AM2386" t="s">
        <v>4322</v>
      </c>
      <c r="AN2386" t="s">
        <v>1180</v>
      </c>
      <c r="AO2386" t="s">
        <v>159</v>
      </c>
      <c r="AP2386" t="s">
        <v>22526</v>
      </c>
      <c r="AQ2386" t="s">
        <v>14</v>
      </c>
      <c r="AR2386" t="s">
        <v>14</v>
      </c>
      <c r="AS2386" t="s">
        <v>14</v>
      </c>
      <c r="AT2386" t="s">
        <v>14</v>
      </c>
      <c r="AU2386" t="s">
        <v>20614</v>
      </c>
      <c r="AV2386" t="s">
        <v>20599</v>
      </c>
      <c r="AW2386" t="s">
        <v>20599</v>
      </c>
      <c r="AX2386" t="s">
        <v>20599</v>
      </c>
      <c r="AY2386" t="s">
        <v>1432</v>
      </c>
      <c r="AZ2386" t="s">
        <v>22100</v>
      </c>
      <c r="BA2386" t="s">
        <v>22100</v>
      </c>
      <c r="BB2386" t="s">
        <v>22289</v>
      </c>
      <c r="BC2386">
        <v>44482.76</v>
      </c>
      <c r="BD2386">
        <v>51600</v>
      </c>
      <c r="BE2386" t="s">
        <v>14</v>
      </c>
      <c r="BF2386" t="s">
        <v>14</v>
      </c>
      <c r="BG2386" t="s">
        <v>2214</v>
      </c>
      <c r="BH2386" t="s">
        <v>14</v>
      </c>
      <c r="BI2386" t="s">
        <v>22092</v>
      </c>
      <c r="BJ2386" t="s">
        <v>20621</v>
      </c>
      <c r="BK2386" t="s">
        <v>14</v>
      </c>
      <c r="BL2386" t="s">
        <v>22100</v>
      </c>
      <c r="BM2386" t="s">
        <v>22289</v>
      </c>
      <c r="BN2386" t="s">
        <v>20623</v>
      </c>
      <c r="BO2386" t="s">
        <v>14</v>
      </c>
      <c r="BP2386" t="s">
        <v>26414</v>
      </c>
      <c r="BQ2386" t="s">
        <v>2217</v>
      </c>
      <c r="BR2386" t="s">
        <v>2218</v>
      </c>
      <c r="BS2386" t="s">
        <v>2404</v>
      </c>
      <c r="BT2386" t="s">
        <v>14</v>
      </c>
      <c r="BU2386" t="s">
        <v>14</v>
      </c>
      <c r="BV2386" t="s">
        <v>14</v>
      </c>
      <c r="BW2386" t="s">
        <v>14</v>
      </c>
      <c r="BX2386" t="s">
        <v>14</v>
      </c>
      <c r="BY2386" t="s">
        <v>2220</v>
      </c>
      <c r="BZ2386" t="s">
        <v>26414</v>
      </c>
      <c r="CA2386" t="s">
        <v>14</v>
      </c>
      <c r="CB2386" t="s">
        <v>14</v>
      </c>
      <c r="CC2386" t="s">
        <v>14</v>
      </c>
      <c r="CD2386" t="s">
        <v>14</v>
      </c>
      <c r="CE2386" t="s">
        <v>14</v>
      </c>
      <c r="CF2386" t="s">
        <v>20624</v>
      </c>
      <c r="CG2386" t="s">
        <v>728</v>
      </c>
      <c r="CH2386" t="s">
        <v>22075</v>
      </c>
      <c r="CJ2386" t="s">
        <v>159</v>
      </c>
      <c r="CK2386" t="s">
        <v>24</v>
      </c>
      <c r="CL2386" s="13"/>
      <c r="CM2386" s="4" t="str">
        <f>_xlfn.XLOOKUP($CG2386,tbl_area_24_07_2024[Nombre Área],tbl_area_24_07_2024[Estado],"Si no se encuentra",2,)</f>
        <v>México</v>
      </c>
      <c r="CN2386" s="4" t="str">
        <f>_xlfn.XLOOKUP($CG2386,tbl_area_24_07_2024[Nombre Área],tbl_area_24_07_2024[Estructura],"Si no se encuentra",2,)</f>
        <v>Juntas Distritales</v>
      </c>
    </row>
    <row r="2387" spans="1:92" ht="20" x14ac:dyDescent="0.85">
      <c r="A2387" t="s">
        <v>22073</v>
      </c>
      <c r="B2387" t="s">
        <v>22074</v>
      </c>
      <c r="C2387" t="s">
        <v>22075</v>
      </c>
      <c r="D2387" t="s">
        <v>2199</v>
      </c>
      <c r="E2387" t="s">
        <v>2507</v>
      </c>
      <c r="F2387" t="s">
        <v>2201</v>
      </c>
      <c r="G2387" t="s">
        <v>1206</v>
      </c>
      <c r="H2387" t="s">
        <v>14</v>
      </c>
      <c r="I2387" t="s">
        <v>20625</v>
      </c>
      <c r="J2387" t="s">
        <v>20626</v>
      </c>
      <c r="K2387" t="s">
        <v>26415</v>
      </c>
      <c r="L2387" t="s">
        <v>14</v>
      </c>
      <c r="M2387" t="s">
        <v>14</v>
      </c>
      <c r="N2387" t="s">
        <v>20625</v>
      </c>
      <c r="O2387" t="s">
        <v>26415</v>
      </c>
      <c r="P2387" t="s">
        <v>14</v>
      </c>
      <c r="Q2387" t="s">
        <v>26415</v>
      </c>
      <c r="R2387" t="s">
        <v>26415</v>
      </c>
      <c r="S2387" t="s">
        <v>14</v>
      </c>
      <c r="T2387" t="s">
        <v>14</v>
      </c>
      <c r="U2387" t="s">
        <v>14</v>
      </c>
      <c r="V2387" t="s">
        <v>14</v>
      </c>
      <c r="W2387" t="s">
        <v>14</v>
      </c>
      <c r="X2387" t="s">
        <v>14</v>
      </c>
      <c r="Y2387" t="s">
        <v>14</v>
      </c>
      <c r="Z2387" t="s">
        <v>14</v>
      </c>
      <c r="AA2387" t="s">
        <v>16219</v>
      </c>
      <c r="AB2387" t="s">
        <v>26415</v>
      </c>
      <c r="AC2387" t="s">
        <v>6400</v>
      </c>
      <c r="AD2387" t="s">
        <v>2207</v>
      </c>
      <c r="AE2387" t="s">
        <v>20627</v>
      </c>
      <c r="AF2387" t="s">
        <v>1508</v>
      </c>
      <c r="AG2387" t="s">
        <v>14</v>
      </c>
      <c r="AH2387" t="s">
        <v>2209</v>
      </c>
      <c r="AI2387" t="s">
        <v>20628</v>
      </c>
      <c r="AJ2387" t="s">
        <v>1168</v>
      </c>
      <c r="AK2387" t="s">
        <v>5705</v>
      </c>
      <c r="AL2387" t="s">
        <v>1206</v>
      </c>
      <c r="AM2387" t="s">
        <v>20629</v>
      </c>
      <c r="AN2387" t="s">
        <v>1186</v>
      </c>
      <c r="AO2387" t="s">
        <v>334</v>
      </c>
      <c r="AP2387" t="s">
        <v>25231</v>
      </c>
      <c r="AQ2387" t="s">
        <v>14</v>
      </c>
      <c r="AR2387" t="s">
        <v>14</v>
      </c>
      <c r="AS2387" t="s">
        <v>14</v>
      </c>
      <c r="AT2387" t="s">
        <v>14</v>
      </c>
      <c r="AU2387" t="s">
        <v>20614</v>
      </c>
      <c r="AV2387" t="s">
        <v>20599</v>
      </c>
      <c r="AW2387" t="s">
        <v>20599</v>
      </c>
      <c r="AX2387" t="s">
        <v>20599</v>
      </c>
      <c r="AY2387" t="s">
        <v>1206</v>
      </c>
      <c r="AZ2387" t="s">
        <v>22178</v>
      </c>
      <c r="BA2387" t="s">
        <v>22178</v>
      </c>
      <c r="BB2387" t="s">
        <v>23923</v>
      </c>
      <c r="BC2387">
        <v>23580</v>
      </c>
      <c r="BD2387">
        <v>27352.799999999999</v>
      </c>
      <c r="BE2387" t="s">
        <v>14</v>
      </c>
      <c r="BF2387" t="s">
        <v>14</v>
      </c>
      <c r="BG2387" t="s">
        <v>2214</v>
      </c>
      <c r="BH2387" t="s">
        <v>14</v>
      </c>
      <c r="BI2387" t="s">
        <v>22092</v>
      </c>
      <c r="BJ2387" t="s">
        <v>20625</v>
      </c>
      <c r="BK2387" t="s">
        <v>14</v>
      </c>
      <c r="BL2387" t="s">
        <v>22178</v>
      </c>
      <c r="BM2387" t="s">
        <v>23923</v>
      </c>
      <c r="BN2387" t="s">
        <v>20630</v>
      </c>
      <c r="BO2387" t="s">
        <v>14</v>
      </c>
      <c r="BP2387" t="s">
        <v>26415</v>
      </c>
      <c r="BQ2387" t="s">
        <v>2217</v>
      </c>
      <c r="BR2387" t="s">
        <v>2218</v>
      </c>
      <c r="BS2387" t="s">
        <v>2404</v>
      </c>
      <c r="BT2387" t="s">
        <v>14</v>
      </c>
      <c r="BU2387" t="s">
        <v>14</v>
      </c>
      <c r="BV2387" t="s">
        <v>14</v>
      </c>
      <c r="BW2387" t="s">
        <v>14</v>
      </c>
      <c r="BX2387" t="s">
        <v>14</v>
      </c>
      <c r="BY2387" t="s">
        <v>2220</v>
      </c>
      <c r="BZ2387" t="s">
        <v>26415</v>
      </c>
      <c r="CA2387" t="s">
        <v>14</v>
      </c>
      <c r="CB2387" t="s">
        <v>14</v>
      </c>
      <c r="CC2387" t="s">
        <v>14</v>
      </c>
      <c r="CD2387" t="s">
        <v>14</v>
      </c>
      <c r="CE2387" t="s">
        <v>14</v>
      </c>
      <c r="CF2387" t="s">
        <v>20631</v>
      </c>
      <c r="CG2387" t="s">
        <v>728</v>
      </c>
      <c r="CH2387" t="s">
        <v>22075</v>
      </c>
      <c r="CJ2387" t="s">
        <v>159</v>
      </c>
      <c r="CK2387" t="s">
        <v>24</v>
      </c>
      <c r="CL2387" s="13" t="s">
        <v>22065</v>
      </c>
      <c r="CM2387" s="4" t="str">
        <f>_xlfn.XLOOKUP($CG2387,tbl_area_24_07_2024[Nombre Área],tbl_area_24_07_2024[Estado],"Si no se encuentra",2,)</f>
        <v>México</v>
      </c>
      <c r="CN2387" s="4" t="str">
        <f>_xlfn.XLOOKUP($CG2387,tbl_area_24_07_2024[Nombre Área],tbl_area_24_07_2024[Estructura],"Si no se encuentra",2,)</f>
        <v>Juntas Distritales</v>
      </c>
    </row>
    <row r="2388" spans="1:92" ht="20" x14ac:dyDescent="0.85">
      <c r="A2388" t="s">
        <v>22073</v>
      </c>
      <c r="B2388" t="s">
        <v>22074</v>
      </c>
      <c r="C2388" t="s">
        <v>22075</v>
      </c>
      <c r="D2388" t="s">
        <v>2199</v>
      </c>
      <c r="E2388" t="s">
        <v>2507</v>
      </c>
      <c r="F2388" t="s">
        <v>2201</v>
      </c>
      <c r="G2388" t="s">
        <v>1433</v>
      </c>
      <c r="H2388" t="s">
        <v>14</v>
      </c>
      <c r="I2388" t="s">
        <v>20632</v>
      </c>
      <c r="J2388" t="s">
        <v>20633</v>
      </c>
      <c r="K2388" t="s">
        <v>26416</v>
      </c>
      <c r="L2388" t="s">
        <v>14</v>
      </c>
      <c r="M2388" t="s">
        <v>14</v>
      </c>
      <c r="N2388" t="s">
        <v>20632</v>
      </c>
      <c r="O2388" t="s">
        <v>26416</v>
      </c>
      <c r="P2388" t="s">
        <v>14</v>
      </c>
      <c r="Q2388" t="s">
        <v>26416</v>
      </c>
      <c r="R2388" t="s">
        <v>26416</v>
      </c>
      <c r="S2388" t="s">
        <v>14</v>
      </c>
      <c r="T2388" t="s">
        <v>14</v>
      </c>
      <c r="U2388" t="s">
        <v>14</v>
      </c>
      <c r="V2388" t="s">
        <v>14</v>
      </c>
      <c r="W2388" t="s">
        <v>14</v>
      </c>
      <c r="X2388" t="s">
        <v>14</v>
      </c>
      <c r="Y2388" t="s">
        <v>14</v>
      </c>
      <c r="Z2388" t="s">
        <v>14</v>
      </c>
      <c r="AA2388" t="s">
        <v>16219</v>
      </c>
      <c r="AB2388" t="s">
        <v>26416</v>
      </c>
      <c r="AC2388" t="s">
        <v>6400</v>
      </c>
      <c r="AD2388" t="s">
        <v>2207</v>
      </c>
      <c r="AE2388" t="s">
        <v>20627</v>
      </c>
      <c r="AF2388" t="s">
        <v>1508</v>
      </c>
      <c r="AG2388" t="s">
        <v>14</v>
      </c>
      <c r="AH2388" t="s">
        <v>2209</v>
      </c>
      <c r="AI2388" t="s">
        <v>20628</v>
      </c>
      <c r="AJ2388" t="s">
        <v>1168</v>
      </c>
      <c r="AK2388" t="s">
        <v>5705</v>
      </c>
      <c r="AL2388" t="s">
        <v>1206</v>
      </c>
      <c r="AM2388" t="s">
        <v>20629</v>
      </c>
      <c r="AN2388" t="s">
        <v>1186</v>
      </c>
      <c r="AO2388" t="s">
        <v>334</v>
      </c>
      <c r="AP2388" t="s">
        <v>25231</v>
      </c>
      <c r="AQ2388" t="s">
        <v>14</v>
      </c>
      <c r="AR2388" t="s">
        <v>14</v>
      </c>
      <c r="AS2388" t="s">
        <v>14</v>
      </c>
      <c r="AT2388" t="s">
        <v>14</v>
      </c>
      <c r="AU2388" t="s">
        <v>20614</v>
      </c>
      <c r="AV2388" t="s">
        <v>20599</v>
      </c>
      <c r="AW2388" t="s">
        <v>20599</v>
      </c>
      <c r="AX2388" t="s">
        <v>20599</v>
      </c>
      <c r="AY2388" t="s">
        <v>1433</v>
      </c>
      <c r="AZ2388" t="s">
        <v>22178</v>
      </c>
      <c r="BA2388" t="s">
        <v>22178</v>
      </c>
      <c r="BB2388" t="s">
        <v>23923</v>
      </c>
      <c r="BC2388">
        <v>32921.94</v>
      </c>
      <c r="BD2388">
        <v>38189.449999999997</v>
      </c>
      <c r="BE2388" t="s">
        <v>14</v>
      </c>
      <c r="BF2388" t="s">
        <v>14</v>
      </c>
      <c r="BG2388" t="s">
        <v>2214</v>
      </c>
      <c r="BH2388" t="s">
        <v>14</v>
      </c>
      <c r="BI2388" t="s">
        <v>22092</v>
      </c>
      <c r="BJ2388" t="s">
        <v>20632</v>
      </c>
      <c r="BK2388" t="s">
        <v>14</v>
      </c>
      <c r="BL2388" t="s">
        <v>22178</v>
      </c>
      <c r="BM2388" t="s">
        <v>23923</v>
      </c>
      <c r="BN2388" t="s">
        <v>20634</v>
      </c>
      <c r="BO2388" t="s">
        <v>14</v>
      </c>
      <c r="BP2388" t="s">
        <v>26416</v>
      </c>
      <c r="BQ2388" t="s">
        <v>2217</v>
      </c>
      <c r="BR2388" t="s">
        <v>2218</v>
      </c>
      <c r="BS2388" t="s">
        <v>2404</v>
      </c>
      <c r="BT2388" t="s">
        <v>14</v>
      </c>
      <c r="BU2388" t="s">
        <v>14</v>
      </c>
      <c r="BV2388" t="s">
        <v>14</v>
      </c>
      <c r="BW2388" t="s">
        <v>14</v>
      </c>
      <c r="BX2388" t="s">
        <v>14</v>
      </c>
      <c r="BY2388" t="s">
        <v>2220</v>
      </c>
      <c r="BZ2388" t="s">
        <v>26416</v>
      </c>
      <c r="CA2388" t="s">
        <v>14</v>
      </c>
      <c r="CB2388" t="s">
        <v>14</v>
      </c>
      <c r="CC2388" t="s">
        <v>14</v>
      </c>
      <c r="CD2388" t="s">
        <v>14</v>
      </c>
      <c r="CE2388" t="s">
        <v>14</v>
      </c>
      <c r="CF2388" t="s">
        <v>20635</v>
      </c>
      <c r="CG2388" t="s">
        <v>728</v>
      </c>
      <c r="CH2388" t="s">
        <v>22075</v>
      </c>
      <c r="CJ2388" t="s">
        <v>159</v>
      </c>
      <c r="CK2388" t="s">
        <v>24</v>
      </c>
      <c r="CL2388" s="13" t="s">
        <v>22065</v>
      </c>
      <c r="CM2388" s="4" t="str">
        <f>_xlfn.XLOOKUP($CG2388,tbl_area_24_07_2024[Nombre Área],tbl_area_24_07_2024[Estado],"Si no se encuentra",2,)</f>
        <v>México</v>
      </c>
      <c r="CN2388" s="4" t="str">
        <f>_xlfn.XLOOKUP($CG2388,tbl_area_24_07_2024[Nombre Área],tbl_area_24_07_2024[Estructura],"Si no se encuentra",2,)</f>
        <v>Juntas Distritales</v>
      </c>
    </row>
    <row r="2389" spans="1:92" ht="20" x14ac:dyDescent="0.85">
      <c r="A2389" t="s">
        <v>22073</v>
      </c>
      <c r="B2389" t="s">
        <v>22074</v>
      </c>
      <c r="C2389" t="s">
        <v>22075</v>
      </c>
      <c r="D2389" t="s">
        <v>2199</v>
      </c>
      <c r="E2389" t="s">
        <v>2200</v>
      </c>
      <c r="F2389" t="s">
        <v>2201</v>
      </c>
      <c r="G2389" t="s">
        <v>20636</v>
      </c>
      <c r="H2389" t="s">
        <v>14</v>
      </c>
      <c r="I2389" t="s">
        <v>20637</v>
      </c>
      <c r="J2389" t="s">
        <v>20638</v>
      </c>
      <c r="K2389" t="s">
        <v>26417</v>
      </c>
      <c r="L2389" t="s">
        <v>14</v>
      </c>
      <c r="M2389" t="s">
        <v>14</v>
      </c>
      <c r="N2389" t="s">
        <v>20639</v>
      </c>
      <c r="O2389" t="s">
        <v>26417</v>
      </c>
      <c r="P2389" t="s">
        <v>14</v>
      </c>
      <c r="Q2389" t="s">
        <v>26417</v>
      </c>
      <c r="R2389" t="s">
        <v>26417</v>
      </c>
      <c r="S2389" t="s">
        <v>14</v>
      </c>
      <c r="T2389" t="s">
        <v>14</v>
      </c>
      <c r="U2389" t="s">
        <v>14</v>
      </c>
      <c r="V2389" t="s">
        <v>14</v>
      </c>
      <c r="W2389" t="s">
        <v>215</v>
      </c>
      <c r="X2389" t="s">
        <v>199</v>
      </c>
      <c r="Y2389" t="s">
        <v>37</v>
      </c>
      <c r="Z2389" t="s">
        <v>12</v>
      </c>
      <c r="AA2389" t="s">
        <v>14</v>
      </c>
      <c r="AB2389" t="s">
        <v>26417</v>
      </c>
      <c r="AC2389" t="s">
        <v>20640</v>
      </c>
      <c r="AD2389" t="s">
        <v>2207</v>
      </c>
      <c r="AE2389" t="s">
        <v>20641</v>
      </c>
      <c r="AF2389" t="s">
        <v>1177</v>
      </c>
      <c r="AG2389" t="s">
        <v>14</v>
      </c>
      <c r="AH2389" t="s">
        <v>2337</v>
      </c>
      <c r="AI2389" t="s">
        <v>20642</v>
      </c>
      <c r="AJ2389" t="s">
        <v>23814</v>
      </c>
      <c r="AK2389" t="s">
        <v>20643</v>
      </c>
      <c r="AL2389" t="s">
        <v>23814</v>
      </c>
      <c r="AM2389" t="s">
        <v>20643</v>
      </c>
      <c r="AN2389" t="s">
        <v>1442</v>
      </c>
      <c r="AO2389" t="s">
        <v>142</v>
      </c>
      <c r="AP2389" t="s">
        <v>26418</v>
      </c>
      <c r="AQ2389" t="s">
        <v>14</v>
      </c>
      <c r="AR2389" t="s">
        <v>14</v>
      </c>
      <c r="AS2389" t="s">
        <v>14</v>
      </c>
      <c r="AT2389" t="s">
        <v>14</v>
      </c>
      <c r="AU2389" t="s">
        <v>20644</v>
      </c>
      <c r="AV2389" t="s">
        <v>20645</v>
      </c>
      <c r="AW2389" t="s">
        <v>20646</v>
      </c>
      <c r="AX2389" t="s">
        <v>14</v>
      </c>
      <c r="AY2389" t="s">
        <v>20636</v>
      </c>
      <c r="AZ2389" t="s">
        <v>22107</v>
      </c>
      <c r="BA2389" t="s">
        <v>22074</v>
      </c>
      <c r="BB2389" t="s">
        <v>22089</v>
      </c>
      <c r="BC2389">
        <v>530820</v>
      </c>
      <c r="BD2389">
        <v>596086.92000000004</v>
      </c>
      <c r="BE2389" t="s">
        <v>14</v>
      </c>
      <c r="BF2389" t="s">
        <v>14</v>
      </c>
      <c r="BG2389" t="s">
        <v>2214</v>
      </c>
      <c r="BH2389" t="s">
        <v>20647</v>
      </c>
      <c r="BI2389" t="s">
        <v>22092</v>
      </c>
      <c r="BJ2389" t="s">
        <v>20648</v>
      </c>
      <c r="BK2389" t="s">
        <v>14</v>
      </c>
      <c r="BL2389" t="s">
        <v>22074</v>
      </c>
      <c r="BM2389" t="s">
        <v>22089</v>
      </c>
      <c r="BN2389" t="s">
        <v>20649</v>
      </c>
      <c r="BO2389" t="s">
        <v>14</v>
      </c>
      <c r="BP2389" t="s">
        <v>26417</v>
      </c>
      <c r="BQ2389" t="s">
        <v>2217</v>
      </c>
      <c r="BR2389" t="s">
        <v>2303</v>
      </c>
      <c r="BS2389" t="s">
        <v>2404</v>
      </c>
      <c r="BT2389" t="s">
        <v>14</v>
      </c>
      <c r="BU2389" t="s">
        <v>14</v>
      </c>
      <c r="BV2389" t="s">
        <v>14</v>
      </c>
      <c r="BW2389" t="s">
        <v>14</v>
      </c>
      <c r="BX2389" t="s">
        <v>14</v>
      </c>
      <c r="BY2389" t="s">
        <v>2220</v>
      </c>
      <c r="BZ2389" t="s">
        <v>26417</v>
      </c>
      <c r="CA2389" t="s">
        <v>14</v>
      </c>
      <c r="CB2389" t="s">
        <v>14</v>
      </c>
      <c r="CC2389" t="s">
        <v>14</v>
      </c>
      <c r="CD2389" t="s">
        <v>14</v>
      </c>
      <c r="CE2389" t="s">
        <v>14</v>
      </c>
      <c r="CF2389" t="s">
        <v>20650</v>
      </c>
      <c r="CG2389" t="s">
        <v>561</v>
      </c>
      <c r="CH2389" t="s">
        <v>22075</v>
      </c>
      <c r="CJ2389" t="s">
        <v>142</v>
      </c>
      <c r="CK2389" t="s">
        <v>24</v>
      </c>
      <c r="CL2389" s="13" t="s">
        <v>22065</v>
      </c>
      <c r="CM2389" s="4" t="str">
        <f>_xlfn.XLOOKUP($CG2389,tbl_area_24_07_2024[Nombre Área],tbl_area_24_07_2024[Estado],"Si no se encuentra",2,)</f>
        <v>Sinaloa</v>
      </c>
      <c r="CN2389" s="4" t="str">
        <f>_xlfn.XLOOKUP($CG2389,tbl_area_24_07_2024[Nombre Área],tbl_area_24_07_2024[Estructura],"Si no se encuentra",2,)</f>
        <v>Juntas Distritales</v>
      </c>
    </row>
    <row r="2390" spans="1:92" ht="20" x14ac:dyDescent="0.85">
      <c r="A2390" t="s">
        <v>22073</v>
      </c>
      <c r="B2390" t="s">
        <v>22074</v>
      </c>
      <c r="C2390" t="s">
        <v>22075</v>
      </c>
      <c r="D2390" t="s">
        <v>2199</v>
      </c>
      <c r="E2390" t="s">
        <v>2200</v>
      </c>
      <c r="F2390" t="s">
        <v>2201</v>
      </c>
      <c r="G2390" t="s">
        <v>20651</v>
      </c>
      <c r="H2390" t="s">
        <v>14</v>
      </c>
      <c r="I2390" t="s">
        <v>20637</v>
      </c>
      <c r="J2390" t="s">
        <v>20652</v>
      </c>
      <c r="K2390" t="s">
        <v>26419</v>
      </c>
      <c r="L2390" t="s">
        <v>14</v>
      </c>
      <c r="M2390" t="s">
        <v>14</v>
      </c>
      <c r="N2390" t="s">
        <v>20653</v>
      </c>
      <c r="O2390" t="s">
        <v>26419</v>
      </c>
      <c r="P2390" t="s">
        <v>14</v>
      </c>
      <c r="Q2390" t="s">
        <v>26419</v>
      </c>
      <c r="R2390" t="s">
        <v>26419</v>
      </c>
      <c r="S2390" t="s">
        <v>14</v>
      </c>
      <c r="T2390" t="s">
        <v>14</v>
      </c>
      <c r="U2390" t="s">
        <v>14</v>
      </c>
      <c r="V2390" t="s">
        <v>14</v>
      </c>
      <c r="W2390" t="s">
        <v>20654</v>
      </c>
      <c r="X2390" t="s">
        <v>563</v>
      </c>
      <c r="Y2390" t="s">
        <v>157</v>
      </c>
      <c r="Z2390" t="s">
        <v>18</v>
      </c>
      <c r="AA2390" t="s">
        <v>14</v>
      </c>
      <c r="AB2390" t="s">
        <v>26419</v>
      </c>
      <c r="AC2390" t="s">
        <v>20655</v>
      </c>
      <c r="AD2390" t="s">
        <v>2348</v>
      </c>
      <c r="AE2390" t="s">
        <v>20656</v>
      </c>
      <c r="AF2390" t="s">
        <v>1568</v>
      </c>
      <c r="AG2390" t="s">
        <v>14</v>
      </c>
      <c r="AH2390" t="s">
        <v>2209</v>
      </c>
      <c r="AI2390" t="s">
        <v>2287</v>
      </c>
      <c r="AJ2390" t="s">
        <v>26420</v>
      </c>
      <c r="AK2390" t="s">
        <v>20657</v>
      </c>
      <c r="AL2390" t="s">
        <v>26420</v>
      </c>
      <c r="AM2390" t="s">
        <v>20657</v>
      </c>
      <c r="AN2390" t="s">
        <v>1442</v>
      </c>
      <c r="AO2390" t="s">
        <v>142</v>
      </c>
      <c r="AP2390" t="s">
        <v>26421</v>
      </c>
      <c r="AQ2390" t="s">
        <v>14</v>
      </c>
      <c r="AR2390" t="s">
        <v>14</v>
      </c>
      <c r="AS2390" t="s">
        <v>14</v>
      </c>
      <c r="AT2390" t="s">
        <v>14</v>
      </c>
      <c r="AU2390" t="s">
        <v>20644</v>
      </c>
      <c r="AV2390" t="s">
        <v>20645</v>
      </c>
      <c r="AW2390" t="s">
        <v>20646</v>
      </c>
      <c r="AX2390" t="s">
        <v>14</v>
      </c>
      <c r="AY2390" t="s">
        <v>20651</v>
      </c>
      <c r="AZ2390" t="s">
        <v>22107</v>
      </c>
      <c r="BA2390" t="s">
        <v>22074</v>
      </c>
      <c r="BB2390" t="s">
        <v>22089</v>
      </c>
      <c r="BC2390">
        <v>74196</v>
      </c>
      <c r="BD2390">
        <v>86067.36</v>
      </c>
      <c r="BE2390" t="s">
        <v>14</v>
      </c>
      <c r="BF2390" t="s">
        <v>14</v>
      </c>
      <c r="BG2390" t="s">
        <v>2214</v>
      </c>
      <c r="BH2390" t="s">
        <v>20647</v>
      </c>
      <c r="BI2390" t="s">
        <v>22092</v>
      </c>
      <c r="BJ2390" t="s">
        <v>20658</v>
      </c>
      <c r="BK2390" t="s">
        <v>14</v>
      </c>
      <c r="BL2390" t="s">
        <v>22074</v>
      </c>
      <c r="BM2390" t="s">
        <v>22089</v>
      </c>
      <c r="BN2390" t="s">
        <v>20659</v>
      </c>
      <c r="BO2390" t="s">
        <v>14</v>
      </c>
      <c r="BP2390" t="s">
        <v>26419</v>
      </c>
      <c r="BQ2390" t="s">
        <v>2217</v>
      </c>
      <c r="BR2390" t="s">
        <v>2303</v>
      </c>
      <c r="BS2390" t="s">
        <v>2404</v>
      </c>
      <c r="BT2390" t="s">
        <v>14</v>
      </c>
      <c r="BU2390" t="s">
        <v>14</v>
      </c>
      <c r="BV2390" t="s">
        <v>14</v>
      </c>
      <c r="BW2390" t="s">
        <v>14</v>
      </c>
      <c r="BX2390" t="s">
        <v>14</v>
      </c>
      <c r="BY2390" t="s">
        <v>2220</v>
      </c>
      <c r="BZ2390" t="s">
        <v>26419</v>
      </c>
      <c r="CA2390" t="s">
        <v>14</v>
      </c>
      <c r="CB2390" t="s">
        <v>14</v>
      </c>
      <c r="CC2390" t="s">
        <v>14</v>
      </c>
      <c r="CD2390" t="s">
        <v>14</v>
      </c>
      <c r="CE2390" t="s">
        <v>14</v>
      </c>
      <c r="CF2390" t="s">
        <v>20660</v>
      </c>
      <c r="CG2390" t="s">
        <v>561</v>
      </c>
      <c r="CH2390" t="s">
        <v>22075</v>
      </c>
      <c r="CJ2390" t="s">
        <v>142</v>
      </c>
      <c r="CK2390" t="s">
        <v>24</v>
      </c>
      <c r="CL2390" s="13" t="s">
        <v>22065</v>
      </c>
      <c r="CM2390" s="4" t="str">
        <f>_xlfn.XLOOKUP($CG2390,tbl_area_24_07_2024[Nombre Área],tbl_area_24_07_2024[Estado],"Si no se encuentra",2,)</f>
        <v>Sinaloa</v>
      </c>
      <c r="CN2390" s="4" t="str">
        <f>_xlfn.XLOOKUP($CG2390,tbl_area_24_07_2024[Nombre Área],tbl_area_24_07_2024[Estructura],"Si no se encuentra",2,)</f>
        <v>Juntas Distritales</v>
      </c>
    </row>
    <row r="2391" spans="1:92" ht="20" x14ac:dyDescent="0.85">
      <c r="A2391" t="s">
        <v>22073</v>
      </c>
      <c r="B2391" t="s">
        <v>22074</v>
      </c>
      <c r="C2391" t="s">
        <v>22075</v>
      </c>
      <c r="D2391" t="s">
        <v>2199</v>
      </c>
      <c r="E2391" t="s">
        <v>2200</v>
      </c>
      <c r="F2391" t="s">
        <v>2201</v>
      </c>
      <c r="G2391" t="s">
        <v>20661</v>
      </c>
      <c r="H2391" t="s">
        <v>14</v>
      </c>
      <c r="I2391" t="s">
        <v>20637</v>
      </c>
      <c r="J2391" t="s">
        <v>20662</v>
      </c>
      <c r="K2391" t="s">
        <v>26422</v>
      </c>
      <c r="L2391" t="s">
        <v>14</v>
      </c>
      <c r="M2391" t="s">
        <v>14</v>
      </c>
      <c r="N2391" t="s">
        <v>20663</v>
      </c>
      <c r="O2391" t="s">
        <v>26422</v>
      </c>
      <c r="P2391" t="s">
        <v>14</v>
      </c>
      <c r="Q2391" t="s">
        <v>26422</v>
      </c>
      <c r="R2391" t="s">
        <v>26422</v>
      </c>
      <c r="S2391" t="s">
        <v>14</v>
      </c>
      <c r="T2391" t="s">
        <v>14</v>
      </c>
      <c r="U2391" t="s">
        <v>14</v>
      </c>
      <c r="V2391" t="s">
        <v>14</v>
      </c>
      <c r="W2391" t="s">
        <v>20664</v>
      </c>
      <c r="X2391" t="s">
        <v>56</v>
      </c>
      <c r="Y2391" t="s">
        <v>160</v>
      </c>
      <c r="Z2391" t="s">
        <v>12</v>
      </c>
      <c r="AA2391" t="s">
        <v>14</v>
      </c>
      <c r="AB2391" t="s">
        <v>26422</v>
      </c>
      <c r="AC2391" t="s">
        <v>20665</v>
      </c>
      <c r="AD2391" t="s">
        <v>2207</v>
      </c>
      <c r="AE2391" t="s">
        <v>3857</v>
      </c>
      <c r="AF2391" t="s">
        <v>8331</v>
      </c>
      <c r="AG2391" t="s">
        <v>14</v>
      </c>
      <c r="AH2391" t="s">
        <v>2209</v>
      </c>
      <c r="AI2391" t="s">
        <v>2287</v>
      </c>
      <c r="AJ2391" t="s">
        <v>24154</v>
      </c>
      <c r="AK2391" t="s">
        <v>20666</v>
      </c>
      <c r="AL2391" t="s">
        <v>24154</v>
      </c>
      <c r="AM2391" t="s">
        <v>20666</v>
      </c>
      <c r="AN2391" t="s">
        <v>1442</v>
      </c>
      <c r="AO2391" t="s">
        <v>142</v>
      </c>
      <c r="AP2391" t="s">
        <v>26423</v>
      </c>
      <c r="AQ2391" t="s">
        <v>14</v>
      </c>
      <c r="AR2391" t="s">
        <v>14</v>
      </c>
      <c r="AS2391" t="s">
        <v>14</v>
      </c>
      <c r="AT2391" t="s">
        <v>14</v>
      </c>
      <c r="AU2391" t="s">
        <v>20644</v>
      </c>
      <c r="AV2391" t="s">
        <v>20645</v>
      </c>
      <c r="AW2391" t="s">
        <v>20646</v>
      </c>
      <c r="AX2391" t="s">
        <v>14</v>
      </c>
      <c r="AY2391" t="s">
        <v>20661</v>
      </c>
      <c r="AZ2391" t="s">
        <v>22107</v>
      </c>
      <c r="BA2391" t="s">
        <v>22074</v>
      </c>
      <c r="BB2391" t="s">
        <v>22089</v>
      </c>
      <c r="BC2391">
        <v>50076</v>
      </c>
      <c r="BD2391">
        <v>58088.160000000003</v>
      </c>
      <c r="BE2391" t="s">
        <v>14</v>
      </c>
      <c r="BF2391" t="s">
        <v>14</v>
      </c>
      <c r="BG2391" t="s">
        <v>2214</v>
      </c>
      <c r="BH2391" t="s">
        <v>20647</v>
      </c>
      <c r="BI2391" t="s">
        <v>22092</v>
      </c>
      <c r="BJ2391" t="s">
        <v>20667</v>
      </c>
      <c r="BK2391" t="s">
        <v>14</v>
      </c>
      <c r="BL2391" t="s">
        <v>22074</v>
      </c>
      <c r="BM2391" t="s">
        <v>22089</v>
      </c>
      <c r="BN2391" t="s">
        <v>20668</v>
      </c>
      <c r="BO2391" t="s">
        <v>14</v>
      </c>
      <c r="BP2391" t="s">
        <v>26422</v>
      </c>
      <c r="BQ2391" t="s">
        <v>2217</v>
      </c>
      <c r="BR2391" t="s">
        <v>2303</v>
      </c>
      <c r="BS2391" t="s">
        <v>2404</v>
      </c>
      <c r="BT2391" t="s">
        <v>14</v>
      </c>
      <c r="BU2391" t="s">
        <v>14</v>
      </c>
      <c r="BV2391" t="s">
        <v>14</v>
      </c>
      <c r="BW2391" t="s">
        <v>14</v>
      </c>
      <c r="BX2391" t="s">
        <v>14</v>
      </c>
      <c r="BY2391" t="s">
        <v>2220</v>
      </c>
      <c r="BZ2391" t="s">
        <v>26422</v>
      </c>
      <c r="CA2391" t="s">
        <v>14</v>
      </c>
      <c r="CB2391" t="s">
        <v>14</v>
      </c>
      <c r="CC2391" t="s">
        <v>14</v>
      </c>
      <c r="CD2391" t="s">
        <v>14</v>
      </c>
      <c r="CE2391" t="s">
        <v>14</v>
      </c>
      <c r="CF2391" t="s">
        <v>20669</v>
      </c>
      <c r="CG2391" t="s">
        <v>561</v>
      </c>
      <c r="CH2391" t="s">
        <v>22075</v>
      </c>
      <c r="CJ2391" t="s">
        <v>142</v>
      </c>
      <c r="CK2391" t="s">
        <v>24</v>
      </c>
      <c r="CL2391" s="13"/>
      <c r="CM2391" s="4" t="str">
        <f>_xlfn.XLOOKUP($CG2391,tbl_area_24_07_2024[Nombre Área],tbl_area_24_07_2024[Estado],"Si no se encuentra",2,)</f>
        <v>Sinaloa</v>
      </c>
      <c r="CN2391" s="4" t="str">
        <f>_xlfn.XLOOKUP($CG2391,tbl_area_24_07_2024[Nombre Área],tbl_area_24_07_2024[Estructura],"Si no se encuentra",2,)</f>
        <v>Juntas Distritales</v>
      </c>
    </row>
    <row r="2392" spans="1:92" ht="20" x14ac:dyDescent="0.85">
      <c r="A2392" t="s">
        <v>22073</v>
      </c>
      <c r="B2392" t="s">
        <v>22074</v>
      </c>
      <c r="C2392" t="s">
        <v>22075</v>
      </c>
      <c r="D2392" t="s">
        <v>2199</v>
      </c>
      <c r="E2392" t="s">
        <v>2200</v>
      </c>
      <c r="F2392" t="s">
        <v>2201</v>
      </c>
      <c r="G2392" t="s">
        <v>20670</v>
      </c>
      <c r="H2392" t="s">
        <v>14</v>
      </c>
      <c r="I2392" t="s">
        <v>20637</v>
      </c>
      <c r="J2392" t="s">
        <v>20671</v>
      </c>
      <c r="K2392" t="s">
        <v>26424</v>
      </c>
      <c r="L2392" t="s">
        <v>14</v>
      </c>
      <c r="M2392" t="s">
        <v>14</v>
      </c>
      <c r="N2392" t="s">
        <v>20639</v>
      </c>
      <c r="O2392" t="s">
        <v>26424</v>
      </c>
      <c r="P2392" t="s">
        <v>14</v>
      </c>
      <c r="Q2392" t="s">
        <v>26424</v>
      </c>
      <c r="R2392" t="s">
        <v>26424</v>
      </c>
      <c r="S2392" t="s">
        <v>14</v>
      </c>
      <c r="T2392" t="s">
        <v>14</v>
      </c>
      <c r="U2392" t="s">
        <v>14</v>
      </c>
      <c r="V2392" t="s">
        <v>14</v>
      </c>
      <c r="W2392" t="s">
        <v>215</v>
      </c>
      <c r="X2392" t="s">
        <v>199</v>
      </c>
      <c r="Y2392" t="s">
        <v>37</v>
      </c>
      <c r="Z2392" t="s">
        <v>12</v>
      </c>
      <c r="AA2392" t="s">
        <v>14</v>
      </c>
      <c r="AB2392" t="s">
        <v>26424</v>
      </c>
      <c r="AC2392" t="s">
        <v>20640</v>
      </c>
      <c r="AD2392" t="s">
        <v>2207</v>
      </c>
      <c r="AE2392" t="s">
        <v>20641</v>
      </c>
      <c r="AF2392" t="s">
        <v>1177</v>
      </c>
      <c r="AG2392" t="s">
        <v>14</v>
      </c>
      <c r="AH2392" t="s">
        <v>2337</v>
      </c>
      <c r="AI2392" t="s">
        <v>20642</v>
      </c>
      <c r="AJ2392" t="s">
        <v>23814</v>
      </c>
      <c r="AK2392" t="s">
        <v>20643</v>
      </c>
      <c r="AL2392" t="s">
        <v>23814</v>
      </c>
      <c r="AM2392" t="s">
        <v>20643</v>
      </c>
      <c r="AN2392" t="s">
        <v>1442</v>
      </c>
      <c r="AO2392" t="s">
        <v>142</v>
      </c>
      <c r="AP2392" t="s">
        <v>26418</v>
      </c>
      <c r="AQ2392" t="s">
        <v>14</v>
      </c>
      <c r="AR2392" t="s">
        <v>14</v>
      </c>
      <c r="AS2392" t="s">
        <v>14</v>
      </c>
      <c r="AT2392" t="s">
        <v>14</v>
      </c>
      <c r="AU2392" t="s">
        <v>20644</v>
      </c>
      <c r="AV2392" t="s">
        <v>20645</v>
      </c>
      <c r="AW2392" t="s">
        <v>20646</v>
      </c>
      <c r="AX2392" t="s">
        <v>14</v>
      </c>
      <c r="AY2392" t="s">
        <v>20670</v>
      </c>
      <c r="AZ2392" t="s">
        <v>22107</v>
      </c>
      <c r="BA2392" t="s">
        <v>22074</v>
      </c>
      <c r="BB2392" t="s">
        <v>22089</v>
      </c>
      <c r="BC2392">
        <v>155196</v>
      </c>
      <c r="BD2392">
        <v>180027.36</v>
      </c>
      <c r="BE2392" t="s">
        <v>14</v>
      </c>
      <c r="BF2392" t="s">
        <v>14</v>
      </c>
      <c r="BG2392" t="s">
        <v>2214</v>
      </c>
      <c r="BH2392" t="s">
        <v>20647</v>
      </c>
      <c r="BI2392" t="s">
        <v>22092</v>
      </c>
      <c r="BJ2392" t="s">
        <v>20648</v>
      </c>
      <c r="BK2392" t="s">
        <v>14</v>
      </c>
      <c r="BL2392" t="s">
        <v>22074</v>
      </c>
      <c r="BM2392" t="s">
        <v>22089</v>
      </c>
      <c r="BN2392" t="s">
        <v>20672</v>
      </c>
      <c r="BO2392" t="s">
        <v>14</v>
      </c>
      <c r="BP2392" t="s">
        <v>26424</v>
      </c>
      <c r="BQ2392" t="s">
        <v>2217</v>
      </c>
      <c r="BR2392" t="s">
        <v>2303</v>
      </c>
      <c r="BS2392" t="s">
        <v>2404</v>
      </c>
      <c r="BT2392" t="s">
        <v>14</v>
      </c>
      <c r="BU2392" t="s">
        <v>14</v>
      </c>
      <c r="BV2392" t="s">
        <v>14</v>
      </c>
      <c r="BW2392" t="s">
        <v>14</v>
      </c>
      <c r="BX2392" t="s">
        <v>14</v>
      </c>
      <c r="BY2392" t="s">
        <v>2220</v>
      </c>
      <c r="BZ2392" t="s">
        <v>26424</v>
      </c>
      <c r="CA2392" t="s">
        <v>14</v>
      </c>
      <c r="CB2392" t="s">
        <v>14</v>
      </c>
      <c r="CC2392" t="s">
        <v>14</v>
      </c>
      <c r="CD2392" t="s">
        <v>14</v>
      </c>
      <c r="CE2392" t="s">
        <v>14</v>
      </c>
      <c r="CF2392" t="s">
        <v>20673</v>
      </c>
      <c r="CG2392" t="s">
        <v>561</v>
      </c>
      <c r="CH2392" t="s">
        <v>22075</v>
      </c>
      <c r="CJ2392" t="s">
        <v>142</v>
      </c>
      <c r="CK2392" t="s">
        <v>24</v>
      </c>
      <c r="CL2392" s="13"/>
      <c r="CM2392" s="4" t="str">
        <f>_xlfn.XLOOKUP($CG2392,tbl_area_24_07_2024[Nombre Área],tbl_area_24_07_2024[Estado],"Si no se encuentra",2,)</f>
        <v>Sinaloa</v>
      </c>
      <c r="CN2392" s="4" t="str">
        <f>_xlfn.XLOOKUP($CG2392,tbl_area_24_07_2024[Nombre Área],tbl_area_24_07_2024[Estructura],"Si no se encuentra",2,)</f>
        <v>Juntas Distritales</v>
      </c>
    </row>
    <row r="2393" spans="1:92" ht="20" x14ac:dyDescent="0.85">
      <c r="A2393" t="s">
        <v>22073</v>
      </c>
      <c r="B2393" t="s">
        <v>22074</v>
      </c>
      <c r="C2393" t="s">
        <v>22075</v>
      </c>
      <c r="D2393" t="s">
        <v>2199</v>
      </c>
      <c r="E2393" t="s">
        <v>2242</v>
      </c>
      <c r="F2393" t="s">
        <v>2201</v>
      </c>
      <c r="G2393" t="s">
        <v>20674</v>
      </c>
      <c r="H2393" t="s">
        <v>14</v>
      </c>
      <c r="I2393" t="s">
        <v>20675</v>
      </c>
      <c r="J2393" t="s">
        <v>20676</v>
      </c>
      <c r="K2393" t="s">
        <v>26425</v>
      </c>
      <c r="L2393" t="s">
        <v>14</v>
      </c>
      <c r="M2393" t="s">
        <v>14</v>
      </c>
      <c r="N2393" t="s">
        <v>20677</v>
      </c>
      <c r="O2393" t="s">
        <v>26425</v>
      </c>
      <c r="P2393" t="s">
        <v>14</v>
      </c>
      <c r="Q2393" t="s">
        <v>26425</v>
      </c>
      <c r="R2393" t="s">
        <v>26425</v>
      </c>
      <c r="S2393" t="s">
        <v>14</v>
      </c>
      <c r="T2393" t="s">
        <v>14</v>
      </c>
      <c r="U2393" t="s">
        <v>14</v>
      </c>
      <c r="V2393" t="s">
        <v>14</v>
      </c>
      <c r="W2393" t="s">
        <v>14</v>
      </c>
      <c r="X2393" t="s">
        <v>14</v>
      </c>
      <c r="Y2393" t="s">
        <v>14</v>
      </c>
      <c r="Z2393" t="s">
        <v>14</v>
      </c>
      <c r="AA2393" t="s">
        <v>20678</v>
      </c>
      <c r="AB2393" t="s">
        <v>26425</v>
      </c>
      <c r="AC2393" t="s">
        <v>12656</v>
      </c>
      <c r="AD2393" t="s">
        <v>2365</v>
      </c>
      <c r="AE2393" t="s">
        <v>5004</v>
      </c>
      <c r="AF2393" t="s">
        <v>10560</v>
      </c>
      <c r="AG2393" t="s">
        <v>1172</v>
      </c>
      <c r="AH2393" t="s">
        <v>2209</v>
      </c>
      <c r="AI2393" t="s">
        <v>11530</v>
      </c>
      <c r="AJ2393" t="s">
        <v>22604</v>
      </c>
      <c r="AK2393" t="s">
        <v>9526</v>
      </c>
      <c r="AL2393" t="s">
        <v>22604</v>
      </c>
      <c r="AM2393" t="s">
        <v>9526</v>
      </c>
      <c r="AN2393" t="s">
        <v>1442</v>
      </c>
      <c r="AO2393" t="s">
        <v>142</v>
      </c>
      <c r="AP2393" t="s">
        <v>22669</v>
      </c>
      <c r="AQ2393" t="s">
        <v>14</v>
      </c>
      <c r="AR2393" t="s">
        <v>14</v>
      </c>
      <c r="AS2393" t="s">
        <v>14</v>
      </c>
      <c r="AT2393" t="s">
        <v>14</v>
      </c>
      <c r="AU2393" t="s">
        <v>20679</v>
      </c>
      <c r="AV2393" t="s">
        <v>20680</v>
      </c>
      <c r="AW2393" t="s">
        <v>20680</v>
      </c>
      <c r="AX2393" t="s">
        <v>14</v>
      </c>
      <c r="AY2393" t="s">
        <v>20674</v>
      </c>
      <c r="AZ2393" t="s">
        <v>22107</v>
      </c>
      <c r="BA2393" t="s">
        <v>22074</v>
      </c>
      <c r="BB2393" t="s">
        <v>22089</v>
      </c>
      <c r="BC2393">
        <v>384000</v>
      </c>
      <c r="BD2393">
        <v>445440</v>
      </c>
      <c r="BE2393" t="s">
        <v>14</v>
      </c>
      <c r="BF2393" t="s">
        <v>14</v>
      </c>
      <c r="BG2393" t="s">
        <v>2214</v>
      </c>
      <c r="BH2393" t="s">
        <v>20647</v>
      </c>
      <c r="BI2393" t="s">
        <v>22092</v>
      </c>
      <c r="BJ2393" t="s">
        <v>20681</v>
      </c>
      <c r="BK2393" t="s">
        <v>14</v>
      </c>
      <c r="BL2393" t="s">
        <v>22074</v>
      </c>
      <c r="BM2393" t="s">
        <v>22089</v>
      </c>
      <c r="BN2393" t="s">
        <v>20682</v>
      </c>
      <c r="BO2393" t="s">
        <v>14</v>
      </c>
      <c r="BP2393" t="s">
        <v>26425</v>
      </c>
      <c r="BQ2393" t="s">
        <v>2217</v>
      </c>
      <c r="BR2393" t="s">
        <v>2303</v>
      </c>
      <c r="BS2393" t="s">
        <v>2404</v>
      </c>
      <c r="BT2393" t="s">
        <v>14</v>
      </c>
      <c r="BU2393" t="s">
        <v>14</v>
      </c>
      <c r="BV2393" t="s">
        <v>14</v>
      </c>
      <c r="BW2393" t="s">
        <v>14</v>
      </c>
      <c r="BX2393" t="s">
        <v>14</v>
      </c>
      <c r="BY2393" t="s">
        <v>2220</v>
      </c>
      <c r="BZ2393" t="s">
        <v>26425</v>
      </c>
      <c r="CA2393" t="s">
        <v>14</v>
      </c>
      <c r="CB2393" t="s">
        <v>14</v>
      </c>
      <c r="CC2393" t="s">
        <v>14</v>
      </c>
      <c r="CD2393" t="s">
        <v>14</v>
      </c>
      <c r="CE2393" t="s">
        <v>14</v>
      </c>
      <c r="CF2393" t="s">
        <v>20683</v>
      </c>
      <c r="CG2393" t="s">
        <v>561</v>
      </c>
      <c r="CH2393" t="s">
        <v>22075</v>
      </c>
      <c r="CJ2393" t="s">
        <v>142</v>
      </c>
      <c r="CK2393" t="s">
        <v>24</v>
      </c>
      <c r="CL2393" s="13"/>
      <c r="CM2393" s="4" t="str">
        <f>_xlfn.XLOOKUP($CG2393,tbl_area_24_07_2024[Nombre Área],tbl_area_24_07_2024[Estado],"Si no se encuentra",2,)</f>
        <v>Sinaloa</v>
      </c>
      <c r="CN2393" s="4" t="str">
        <f>_xlfn.XLOOKUP($CG2393,tbl_area_24_07_2024[Nombre Área],tbl_area_24_07_2024[Estructura],"Si no se encuentra",2,)</f>
        <v>Juntas Distritales</v>
      </c>
    </row>
    <row r="2394" spans="1:92" ht="20" x14ac:dyDescent="0.85">
      <c r="A2394" t="s">
        <v>22073</v>
      </c>
      <c r="B2394" t="s">
        <v>22074</v>
      </c>
      <c r="C2394" t="s">
        <v>22075</v>
      </c>
      <c r="D2394" t="s">
        <v>2199</v>
      </c>
      <c r="E2394" t="s">
        <v>2242</v>
      </c>
      <c r="F2394" t="s">
        <v>2201</v>
      </c>
      <c r="G2394" t="s">
        <v>20684</v>
      </c>
      <c r="H2394" t="s">
        <v>14</v>
      </c>
      <c r="I2394" t="s">
        <v>20675</v>
      </c>
      <c r="J2394" t="s">
        <v>20685</v>
      </c>
      <c r="K2394" t="s">
        <v>26426</v>
      </c>
      <c r="L2394" t="s">
        <v>14</v>
      </c>
      <c r="M2394" t="s">
        <v>14</v>
      </c>
      <c r="N2394" t="s">
        <v>20686</v>
      </c>
      <c r="O2394" t="s">
        <v>26426</v>
      </c>
      <c r="P2394" t="s">
        <v>14</v>
      </c>
      <c r="Q2394" t="s">
        <v>26426</v>
      </c>
      <c r="R2394" t="s">
        <v>26426</v>
      </c>
      <c r="S2394" t="s">
        <v>14</v>
      </c>
      <c r="T2394" t="s">
        <v>14</v>
      </c>
      <c r="U2394" t="s">
        <v>14</v>
      </c>
      <c r="V2394" t="s">
        <v>14</v>
      </c>
      <c r="W2394" t="s">
        <v>31</v>
      </c>
      <c r="X2394" t="s">
        <v>260</v>
      </c>
      <c r="Y2394" t="s">
        <v>1679</v>
      </c>
      <c r="Z2394" t="s">
        <v>18</v>
      </c>
      <c r="AA2394" t="s">
        <v>14</v>
      </c>
      <c r="AB2394" t="s">
        <v>26426</v>
      </c>
      <c r="AC2394" t="s">
        <v>20687</v>
      </c>
      <c r="AD2394" t="s">
        <v>2207</v>
      </c>
      <c r="AE2394" t="s">
        <v>20688</v>
      </c>
      <c r="AF2394" t="s">
        <v>20689</v>
      </c>
      <c r="AG2394" t="s">
        <v>14</v>
      </c>
      <c r="AH2394" t="s">
        <v>2209</v>
      </c>
      <c r="AI2394" t="s">
        <v>253</v>
      </c>
      <c r="AJ2394" t="s">
        <v>23814</v>
      </c>
      <c r="AK2394" t="s">
        <v>20643</v>
      </c>
      <c r="AL2394" t="s">
        <v>23814</v>
      </c>
      <c r="AM2394" t="s">
        <v>20643</v>
      </c>
      <c r="AN2394" t="s">
        <v>1442</v>
      </c>
      <c r="AO2394" t="s">
        <v>142</v>
      </c>
      <c r="AP2394" t="s">
        <v>26427</v>
      </c>
      <c r="AQ2394" t="s">
        <v>14</v>
      </c>
      <c r="AR2394" t="s">
        <v>14</v>
      </c>
      <c r="AS2394" t="s">
        <v>14</v>
      </c>
      <c r="AT2394" t="s">
        <v>14</v>
      </c>
      <c r="AU2394" t="s">
        <v>20679</v>
      </c>
      <c r="AV2394" t="s">
        <v>20680</v>
      </c>
      <c r="AW2394" t="s">
        <v>20680</v>
      </c>
      <c r="AX2394" t="s">
        <v>14</v>
      </c>
      <c r="AY2394" t="s">
        <v>20684</v>
      </c>
      <c r="AZ2394" t="s">
        <v>22107</v>
      </c>
      <c r="BA2394" t="s">
        <v>22074</v>
      </c>
      <c r="BB2394" t="s">
        <v>22089</v>
      </c>
      <c r="BC2394">
        <v>36000</v>
      </c>
      <c r="BD2394">
        <v>41760</v>
      </c>
      <c r="BE2394" t="s">
        <v>14</v>
      </c>
      <c r="BF2394" t="s">
        <v>14</v>
      </c>
      <c r="BG2394" t="s">
        <v>2214</v>
      </c>
      <c r="BH2394" t="s">
        <v>20647</v>
      </c>
      <c r="BI2394" t="s">
        <v>22092</v>
      </c>
      <c r="BJ2394" t="s">
        <v>20690</v>
      </c>
      <c r="BK2394" t="s">
        <v>14</v>
      </c>
      <c r="BL2394" t="s">
        <v>22074</v>
      </c>
      <c r="BM2394" t="s">
        <v>22089</v>
      </c>
      <c r="BN2394" t="s">
        <v>20691</v>
      </c>
      <c r="BO2394" t="s">
        <v>14</v>
      </c>
      <c r="BP2394" t="s">
        <v>26426</v>
      </c>
      <c r="BQ2394" t="s">
        <v>2217</v>
      </c>
      <c r="BR2394" t="s">
        <v>2303</v>
      </c>
      <c r="BS2394" t="s">
        <v>2404</v>
      </c>
      <c r="BT2394" t="s">
        <v>14</v>
      </c>
      <c r="BU2394" t="s">
        <v>14</v>
      </c>
      <c r="BV2394" t="s">
        <v>14</v>
      </c>
      <c r="BW2394" t="s">
        <v>14</v>
      </c>
      <c r="BX2394" t="s">
        <v>14</v>
      </c>
      <c r="BY2394" t="s">
        <v>2220</v>
      </c>
      <c r="BZ2394" t="s">
        <v>26426</v>
      </c>
      <c r="CA2394" t="s">
        <v>14</v>
      </c>
      <c r="CB2394" t="s">
        <v>14</v>
      </c>
      <c r="CC2394" t="s">
        <v>14</v>
      </c>
      <c r="CD2394" t="s">
        <v>14</v>
      </c>
      <c r="CE2394" t="s">
        <v>14</v>
      </c>
      <c r="CF2394" t="s">
        <v>20692</v>
      </c>
      <c r="CG2394" t="s">
        <v>561</v>
      </c>
      <c r="CH2394" t="s">
        <v>22075</v>
      </c>
      <c r="CJ2394" t="s">
        <v>142</v>
      </c>
      <c r="CK2394" t="s">
        <v>24</v>
      </c>
      <c r="CL2394" s="13"/>
      <c r="CM2394" s="4" t="str">
        <f>_xlfn.XLOOKUP($CG2394,tbl_area_24_07_2024[Nombre Área],tbl_area_24_07_2024[Estado],"Si no se encuentra",2,)</f>
        <v>Sinaloa</v>
      </c>
      <c r="CN2394" s="4" t="str">
        <f>_xlfn.XLOOKUP($CG2394,tbl_area_24_07_2024[Nombre Área],tbl_area_24_07_2024[Estructura],"Si no se encuentra",2,)</f>
        <v>Juntas Distritales</v>
      </c>
    </row>
    <row r="2395" spans="1:92" ht="20" x14ac:dyDescent="0.85">
      <c r="A2395" t="s">
        <v>22073</v>
      </c>
      <c r="B2395" t="s">
        <v>22074</v>
      </c>
      <c r="C2395" t="s">
        <v>22075</v>
      </c>
      <c r="D2395" t="s">
        <v>2199</v>
      </c>
      <c r="E2395" t="s">
        <v>2242</v>
      </c>
      <c r="F2395" t="s">
        <v>2201</v>
      </c>
      <c r="G2395" t="s">
        <v>20693</v>
      </c>
      <c r="H2395" t="s">
        <v>14</v>
      </c>
      <c r="I2395" t="s">
        <v>20675</v>
      </c>
      <c r="J2395" t="s">
        <v>20694</v>
      </c>
      <c r="K2395" t="s">
        <v>26428</v>
      </c>
      <c r="L2395" t="s">
        <v>14</v>
      </c>
      <c r="M2395" t="s">
        <v>14</v>
      </c>
      <c r="N2395" t="s">
        <v>20695</v>
      </c>
      <c r="O2395" t="s">
        <v>26428</v>
      </c>
      <c r="P2395" t="s">
        <v>14</v>
      </c>
      <c r="Q2395" t="s">
        <v>26428</v>
      </c>
      <c r="R2395" t="s">
        <v>26428</v>
      </c>
      <c r="S2395" t="s">
        <v>14</v>
      </c>
      <c r="T2395" t="s">
        <v>14</v>
      </c>
      <c r="U2395" t="s">
        <v>14</v>
      </c>
      <c r="V2395" t="s">
        <v>14</v>
      </c>
      <c r="W2395" t="s">
        <v>414</v>
      </c>
      <c r="X2395" t="s">
        <v>66</v>
      </c>
      <c r="Y2395" t="s">
        <v>236</v>
      </c>
      <c r="Z2395" t="s">
        <v>18</v>
      </c>
      <c r="AA2395" t="s">
        <v>14</v>
      </c>
      <c r="AB2395" t="s">
        <v>26428</v>
      </c>
      <c r="AC2395" t="s">
        <v>20696</v>
      </c>
      <c r="AD2395" t="s">
        <v>2365</v>
      </c>
      <c r="AE2395" t="s">
        <v>20697</v>
      </c>
      <c r="AF2395" t="s">
        <v>7021</v>
      </c>
      <c r="AG2395" t="s">
        <v>14</v>
      </c>
      <c r="AH2395" t="s">
        <v>2209</v>
      </c>
      <c r="AI2395" t="s">
        <v>2287</v>
      </c>
      <c r="AJ2395" t="s">
        <v>22596</v>
      </c>
      <c r="AK2395" t="s">
        <v>20698</v>
      </c>
      <c r="AL2395" t="s">
        <v>22596</v>
      </c>
      <c r="AM2395" t="s">
        <v>13177</v>
      </c>
      <c r="AN2395" t="s">
        <v>1442</v>
      </c>
      <c r="AO2395" t="s">
        <v>142</v>
      </c>
      <c r="AP2395" t="s">
        <v>22086</v>
      </c>
      <c r="AQ2395" t="s">
        <v>14</v>
      </c>
      <c r="AR2395" t="s">
        <v>14</v>
      </c>
      <c r="AS2395" t="s">
        <v>14</v>
      </c>
      <c r="AT2395" t="s">
        <v>14</v>
      </c>
      <c r="AU2395" t="s">
        <v>20679</v>
      </c>
      <c r="AV2395" t="s">
        <v>20680</v>
      </c>
      <c r="AW2395" t="s">
        <v>20680</v>
      </c>
      <c r="AX2395" t="s">
        <v>14</v>
      </c>
      <c r="AY2395" t="s">
        <v>20693</v>
      </c>
      <c r="AZ2395" t="s">
        <v>22107</v>
      </c>
      <c r="BA2395" t="s">
        <v>22074</v>
      </c>
      <c r="BB2395" t="s">
        <v>22089</v>
      </c>
      <c r="BC2395">
        <v>161880</v>
      </c>
      <c r="BD2395">
        <v>187780.8</v>
      </c>
      <c r="BE2395" t="s">
        <v>14</v>
      </c>
      <c r="BF2395" t="s">
        <v>14</v>
      </c>
      <c r="BG2395" t="s">
        <v>2214</v>
      </c>
      <c r="BH2395" t="s">
        <v>20647</v>
      </c>
      <c r="BI2395" t="s">
        <v>22092</v>
      </c>
      <c r="BJ2395" t="s">
        <v>20699</v>
      </c>
      <c r="BK2395" t="s">
        <v>14</v>
      </c>
      <c r="BL2395" t="s">
        <v>22074</v>
      </c>
      <c r="BM2395" t="s">
        <v>22089</v>
      </c>
      <c r="BN2395" t="s">
        <v>20700</v>
      </c>
      <c r="BO2395" t="s">
        <v>14</v>
      </c>
      <c r="BP2395" t="s">
        <v>26428</v>
      </c>
      <c r="BQ2395" t="s">
        <v>2217</v>
      </c>
      <c r="BR2395" t="s">
        <v>2303</v>
      </c>
      <c r="BS2395" t="s">
        <v>2404</v>
      </c>
      <c r="BT2395" t="s">
        <v>14</v>
      </c>
      <c r="BU2395" t="s">
        <v>14</v>
      </c>
      <c r="BV2395" t="s">
        <v>14</v>
      </c>
      <c r="BW2395" t="s">
        <v>14</v>
      </c>
      <c r="BX2395" t="s">
        <v>14</v>
      </c>
      <c r="BY2395" t="s">
        <v>2220</v>
      </c>
      <c r="BZ2395" t="s">
        <v>26428</v>
      </c>
      <c r="CA2395" t="s">
        <v>14</v>
      </c>
      <c r="CB2395" t="s">
        <v>14</v>
      </c>
      <c r="CC2395" t="s">
        <v>14</v>
      </c>
      <c r="CD2395" t="s">
        <v>14</v>
      </c>
      <c r="CE2395" t="s">
        <v>14</v>
      </c>
      <c r="CF2395" t="s">
        <v>20701</v>
      </c>
      <c r="CG2395" t="s">
        <v>561</v>
      </c>
      <c r="CH2395" t="s">
        <v>22075</v>
      </c>
      <c r="CJ2395" t="s">
        <v>142</v>
      </c>
      <c r="CK2395" t="s">
        <v>24</v>
      </c>
      <c r="CL2395" s="13"/>
      <c r="CM2395" s="4" t="str">
        <f>_xlfn.XLOOKUP($CG2395,tbl_area_24_07_2024[Nombre Área],tbl_area_24_07_2024[Estado],"Si no se encuentra",2,)</f>
        <v>Sinaloa</v>
      </c>
      <c r="CN2395" s="4" t="str">
        <f>_xlfn.XLOOKUP($CG2395,tbl_area_24_07_2024[Nombre Área],tbl_area_24_07_2024[Estructura],"Si no se encuentra",2,)</f>
        <v>Juntas Distritales</v>
      </c>
    </row>
    <row r="2396" spans="1:92" ht="20" x14ac:dyDescent="0.85">
      <c r="A2396" t="s">
        <v>22073</v>
      </c>
      <c r="B2396" t="s">
        <v>22074</v>
      </c>
      <c r="C2396" t="s">
        <v>22075</v>
      </c>
      <c r="D2396" t="s">
        <v>2199</v>
      </c>
      <c r="E2396" t="s">
        <v>2200</v>
      </c>
      <c r="F2396" t="s">
        <v>2201</v>
      </c>
      <c r="G2396" t="s">
        <v>2378</v>
      </c>
      <c r="H2396" t="s">
        <v>14</v>
      </c>
      <c r="I2396" t="s">
        <v>20702</v>
      </c>
      <c r="J2396" t="s">
        <v>20703</v>
      </c>
      <c r="K2396" t="s">
        <v>26429</v>
      </c>
      <c r="L2396" t="s">
        <v>14</v>
      </c>
      <c r="M2396" t="s">
        <v>14</v>
      </c>
      <c r="N2396" t="s">
        <v>20704</v>
      </c>
      <c r="O2396" t="s">
        <v>26429</v>
      </c>
      <c r="P2396" t="s">
        <v>14</v>
      </c>
      <c r="Q2396" t="s">
        <v>26429</v>
      </c>
      <c r="R2396" t="s">
        <v>26429</v>
      </c>
      <c r="S2396" t="s">
        <v>14</v>
      </c>
      <c r="T2396" t="s">
        <v>14</v>
      </c>
      <c r="U2396" t="s">
        <v>14</v>
      </c>
      <c r="V2396" t="s">
        <v>14</v>
      </c>
      <c r="W2396" t="s">
        <v>1718</v>
      </c>
      <c r="X2396" t="s">
        <v>1299</v>
      </c>
      <c r="Y2396" t="s">
        <v>198</v>
      </c>
      <c r="Z2396" t="s">
        <v>12</v>
      </c>
      <c r="AA2396" t="s">
        <v>14</v>
      </c>
      <c r="AB2396" t="s">
        <v>26429</v>
      </c>
      <c r="AC2396" t="s">
        <v>20705</v>
      </c>
      <c r="AD2396" t="s">
        <v>2207</v>
      </c>
      <c r="AE2396" t="s">
        <v>20706</v>
      </c>
      <c r="AF2396" t="s">
        <v>1592</v>
      </c>
      <c r="AG2396" t="s">
        <v>14</v>
      </c>
      <c r="AH2396" t="s">
        <v>9499</v>
      </c>
      <c r="AI2396" t="s">
        <v>20707</v>
      </c>
      <c r="AJ2396" t="s">
        <v>1168</v>
      </c>
      <c r="AK2396" t="s">
        <v>20708</v>
      </c>
      <c r="AL2396" t="s">
        <v>1168</v>
      </c>
      <c r="AM2396" t="s">
        <v>20708</v>
      </c>
      <c r="AN2396" t="s">
        <v>1172</v>
      </c>
      <c r="AO2396" t="s">
        <v>156</v>
      </c>
      <c r="AP2396" t="s">
        <v>26430</v>
      </c>
      <c r="AQ2396" t="s">
        <v>14</v>
      </c>
      <c r="AR2396" t="s">
        <v>14</v>
      </c>
      <c r="AS2396" t="s">
        <v>14</v>
      </c>
      <c r="AT2396" t="s">
        <v>14</v>
      </c>
      <c r="AU2396" t="s">
        <v>20709</v>
      </c>
      <c r="AV2396" t="s">
        <v>26431</v>
      </c>
      <c r="AW2396" t="s">
        <v>26431</v>
      </c>
      <c r="AX2396" t="s">
        <v>26431</v>
      </c>
      <c r="AY2396" t="s">
        <v>2617</v>
      </c>
      <c r="AZ2396" t="s">
        <v>22074</v>
      </c>
      <c r="BA2396" t="s">
        <v>22074</v>
      </c>
      <c r="BB2396" t="s">
        <v>22213</v>
      </c>
      <c r="BC2396">
        <v>39605.160000000003</v>
      </c>
      <c r="BD2396">
        <v>45942</v>
      </c>
      <c r="BE2396" t="s">
        <v>23057</v>
      </c>
      <c r="BF2396" t="s">
        <v>22222</v>
      </c>
      <c r="BG2396" t="s">
        <v>2214</v>
      </c>
      <c r="BH2396" t="s">
        <v>14</v>
      </c>
      <c r="BI2396" t="s">
        <v>22092</v>
      </c>
      <c r="BJ2396" t="s">
        <v>20704</v>
      </c>
      <c r="BK2396" t="s">
        <v>14</v>
      </c>
      <c r="BL2396" t="s">
        <v>22074</v>
      </c>
      <c r="BM2396" t="s">
        <v>22213</v>
      </c>
      <c r="BN2396" t="s">
        <v>20710</v>
      </c>
      <c r="BO2396" t="s">
        <v>14</v>
      </c>
      <c r="BP2396" t="s">
        <v>26429</v>
      </c>
      <c r="BQ2396" t="s">
        <v>2217</v>
      </c>
      <c r="BR2396" t="s">
        <v>2303</v>
      </c>
      <c r="BS2396" t="s">
        <v>2376</v>
      </c>
      <c r="BT2396" t="s">
        <v>14</v>
      </c>
      <c r="BU2396" t="s">
        <v>14</v>
      </c>
      <c r="BV2396" t="s">
        <v>14</v>
      </c>
      <c r="BW2396" t="s">
        <v>14</v>
      </c>
      <c r="BX2396" t="s">
        <v>14</v>
      </c>
      <c r="BY2396" t="s">
        <v>2220</v>
      </c>
      <c r="BZ2396" t="s">
        <v>26429</v>
      </c>
      <c r="CA2396" t="s">
        <v>20711</v>
      </c>
      <c r="CB2396" t="s">
        <v>14</v>
      </c>
      <c r="CC2396" t="s">
        <v>14</v>
      </c>
      <c r="CD2396" t="s">
        <v>14</v>
      </c>
      <c r="CE2396" t="s">
        <v>14</v>
      </c>
      <c r="CF2396" t="s">
        <v>20712</v>
      </c>
      <c r="CG2396" t="s">
        <v>690</v>
      </c>
      <c r="CH2396" t="s">
        <v>22075</v>
      </c>
      <c r="CJ2396" t="s">
        <v>156</v>
      </c>
      <c r="CK2396" t="s">
        <v>24</v>
      </c>
      <c r="CL2396" s="13"/>
      <c r="CM2396" s="4" t="str">
        <f>_xlfn.XLOOKUP($CG2396,tbl_area_24_07_2024[Nombre Área],tbl_area_24_07_2024[Estado],"Si no se encuentra",2,)</f>
        <v>Baja California</v>
      </c>
      <c r="CN2396" s="4" t="str">
        <f>_xlfn.XLOOKUP($CG2396,tbl_area_24_07_2024[Nombre Área],tbl_area_24_07_2024[Estructura],"Si no se encuentra",2,)</f>
        <v>Juntas Distritales</v>
      </c>
    </row>
    <row r="2397" spans="1:92" ht="20" x14ac:dyDescent="0.85">
      <c r="A2397" t="s">
        <v>22073</v>
      </c>
      <c r="B2397" t="s">
        <v>22074</v>
      </c>
      <c r="C2397" t="s">
        <v>22075</v>
      </c>
      <c r="D2397" t="s">
        <v>2199</v>
      </c>
      <c r="E2397" t="s">
        <v>2200</v>
      </c>
      <c r="F2397" t="s">
        <v>2201</v>
      </c>
      <c r="G2397" t="s">
        <v>2617</v>
      </c>
      <c r="H2397" t="s">
        <v>14</v>
      </c>
      <c r="I2397" t="s">
        <v>20713</v>
      </c>
      <c r="J2397" t="s">
        <v>20714</v>
      </c>
      <c r="K2397" t="s">
        <v>26432</v>
      </c>
      <c r="L2397" t="s">
        <v>14</v>
      </c>
      <c r="M2397" t="s">
        <v>14</v>
      </c>
      <c r="N2397" t="s">
        <v>20715</v>
      </c>
      <c r="O2397" t="s">
        <v>26432</v>
      </c>
      <c r="P2397" t="s">
        <v>14</v>
      </c>
      <c r="Q2397" t="s">
        <v>26432</v>
      </c>
      <c r="R2397" t="s">
        <v>26432</v>
      </c>
      <c r="S2397" t="s">
        <v>14</v>
      </c>
      <c r="T2397" t="s">
        <v>14</v>
      </c>
      <c r="U2397" t="s">
        <v>14</v>
      </c>
      <c r="V2397" t="s">
        <v>14</v>
      </c>
      <c r="W2397" t="s">
        <v>644</v>
      </c>
      <c r="X2397" t="s">
        <v>1350</v>
      </c>
      <c r="Y2397" t="s">
        <v>1352</v>
      </c>
      <c r="Z2397" t="s">
        <v>18</v>
      </c>
      <c r="AA2397" t="s">
        <v>14</v>
      </c>
      <c r="AB2397" t="s">
        <v>26432</v>
      </c>
      <c r="AC2397" t="s">
        <v>20716</v>
      </c>
      <c r="AD2397" t="s">
        <v>2207</v>
      </c>
      <c r="AE2397" t="s">
        <v>20717</v>
      </c>
      <c r="AF2397" t="s">
        <v>2442</v>
      </c>
      <c r="AG2397" t="s">
        <v>14</v>
      </c>
      <c r="AH2397" t="s">
        <v>2209</v>
      </c>
      <c r="AI2397" t="s">
        <v>20718</v>
      </c>
      <c r="AJ2397" t="s">
        <v>1168</v>
      </c>
      <c r="AK2397" t="s">
        <v>20708</v>
      </c>
      <c r="AL2397" t="s">
        <v>1168</v>
      </c>
      <c r="AM2397" t="s">
        <v>20708</v>
      </c>
      <c r="AN2397" t="s">
        <v>1172</v>
      </c>
      <c r="AO2397" t="s">
        <v>156</v>
      </c>
      <c r="AP2397" t="s">
        <v>26433</v>
      </c>
      <c r="AQ2397" t="s">
        <v>14</v>
      </c>
      <c r="AR2397" t="s">
        <v>14</v>
      </c>
      <c r="AS2397" t="s">
        <v>14</v>
      </c>
      <c r="AT2397" t="s">
        <v>14</v>
      </c>
      <c r="AU2397" t="s">
        <v>20719</v>
      </c>
      <c r="AV2397" t="s">
        <v>26431</v>
      </c>
      <c r="AW2397" t="s">
        <v>26431</v>
      </c>
      <c r="AX2397" t="s">
        <v>26431</v>
      </c>
      <c r="AY2397" t="s">
        <v>2378</v>
      </c>
      <c r="AZ2397" t="s">
        <v>22074</v>
      </c>
      <c r="BA2397" t="s">
        <v>22074</v>
      </c>
      <c r="BB2397" t="s">
        <v>22089</v>
      </c>
      <c r="BC2397">
        <v>52152.84</v>
      </c>
      <c r="BD2397">
        <v>60497.279999999999</v>
      </c>
      <c r="BE2397" t="s">
        <v>23057</v>
      </c>
      <c r="BF2397" t="s">
        <v>26434</v>
      </c>
      <c r="BG2397" t="s">
        <v>2214</v>
      </c>
      <c r="BH2397" t="s">
        <v>14</v>
      </c>
      <c r="BI2397" t="s">
        <v>22092</v>
      </c>
      <c r="BJ2397" t="s">
        <v>20715</v>
      </c>
      <c r="BK2397" t="s">
        <v>14</v>
      </c>
      <c r="BL2397" t="s">
        <v>22074</v>
      </c>
      <c r="BM2397" t="s">
        <v>22089</v>
      </c>
      <c r="BN2397" t="s">
        <v>20720</v>
      </c>
      <c r="BO2397" t="s">
        <v>14</v>
      </c>
      <c r="BP2397" t="s">
        <v>26432</v>
      </c>
      <c r="BQ2397" t="s">
        <v>2217</v>
      </c>
      <c r="BR2397" t="s">
        <v>2303</v>
      </c>
      <c r="BS2397" t="s">
        <v>2376</v>
      </c>
      <c r="BT2397" t="s">
        <v>14</v>
      </c>
      <c r="BU2397" t="s">
        <v>14</v>
      </c>
      <c r="BV2397" t="s">
        <v>14</v>
      </c>
      <c r="BW2397" t="s">
        <v>14</v>
      </c>
      <c r="BX2397" t="s">
        <v>14</v>
      </c>
      <c r="BY2397" t="s">
        <v>2220</v>
      </c>
      <c r="BZ2397" t="s">
        <v>26432</v>
      </c>
      <c r="CA2397" t="s">
        <v>20711</v>
      </c>
      <c r="CB2397" t="s">
        <v>14</v>
      </c>
      <c r="CC2397" t="s">
        <v>14</v>
      </c>
      <c r="CD2397" t="s">
        <v>14</v>
      </c>
      <c r="CE2397" t="s">
        <v>14</v>
      </c>
      <c r="CF2397" t="s">
        <v>20721</v>
      </c>
      <c r="CG2397" t="s">
        <v>690</v>
      </c>
      <c r="CH2397" t="s">
        <v>22075</v>
      </c>
      <c r="CJ2397" t="s">
        <v>156</v>
      </c>
      <c r="CK2397" t="s">
        <v>24</v>
      </c>
      <c r="CL2397" s="13"/>
      <c r="CM2397" s="4" t="str">
        <f>_xlfn.XLOOKUP($CG2397,tbl_area_24_07_2024[Nombre Área],tbl_area_24_07_2024[Estado],"Si no se encuentra",2,)</f>
        <v>Baja California</v>
      </c>
      <c r="CN2397" s="4" t="str">
        <f>_xlfn.XLOOKUP($CG2397,tbl_area_24_07_2024[Nombre Área],tbl_area_24_07_2024[Estructura],"Si no se encuentra",2,)</f>
        <v>Juntas Distritales</v>
      </c>
    </row>
    <row r="2398" spans="1:92" ht="20" x14ac:dyDescent="0.85">
      <c r="A2398" t="s">
        <v>22073</v>
      </c>
      <c r="B2398" t="s">
        <v>22074</v>
      </c>
      <c r="C2398" t="s">
        <v>22075</v>
      </c>
      <c r="D2398" t="s">
        <v>3829</v>
      </c>
      <c r="E2398" t="s">
        <v>2242</v>
      </c>
      <c r="F2398" t="s">
        <v>2201</v>
      </c>
      <c r="G2398" t="s">
        <v>20722</v>
      </c>
      <c r="H2398" t="s">
        <v>2220</v>
      </c>
      <c r="I2398" t="s">
        <v>20723</v>
      </c>
      <c r="J2398" t="s">
        <v>20724</v>
      </c>
      <c r="K2398" t="s">
        <v>26435</v>
      </c>
      <c r="L2398" t="s">
        <v>20725</v>
      </c>
      <c r="M2398" t="s">
        <v>22320</v>
      </c>
      <c r="N2398" t="s">
        <v>20726</v>
      </c>
      <c r="O2398" t="s">
        <v>26435</v>
      </c>
      <c r="P2398" t="s">
        <v>23380</v>
      </c>
      <c r="Q2398" t="s">
        <v>26435</v>
      </c>
      <c r="R2398" t="s">
        <v>26435</v>
      </c>
      <c r="S2398" t="s">
        <v>20727</v>
      </c>
      <c r="T2398" t="s">
        <v>20728</v>
      </c>
      <c r="U2398" t="s">
        <v>20729</v>
      </c>
      <c r="V2398" t="s">
        <v>20729</v>
      </c>
      <c r="W2398" t="s">
        <v>1659</v>
      </c>
      <c r="X2398" t="s">
        <v>383</v>
      </c>
      <c r="Y2398" t="s">
        <v>85</v>
      </c>
      <c r="Z2398" t="s">
        <v>12</v>
      </c>
      <c r="AA2398" t="s">
        <v>14</v>
      </c>
      <c r="AB2398" t="s">
        <v>26435</v>
      </c>
      <c r="AC2398" t="s">
        <v>20730</v>
      </c>
      <c r="AD2398" t="s">
        <v>2207</v>
      </c>
      <c r="AE2398" t="s">
        <v>2610</v>
      </c>
      <c r="AF2398" t="s">
        <v>8161</v>
      </c>
      <c r="AG2398" t="s">
        <v>14</v>
      </c>
      <c r="AH2398" t="s">
        <v>2337</v>
      </c>
      <c r="AI2398" t="s">
        <v>1341</v>
      </c>
      <c r="AJ2398" t="s">
        <v>1168</v>
      </c>
      <c r="AK2398" t="s">
        <v>20708</v>
      </c>
      <c r="AL2398" t="s">
        <v>1168</v>
      </c>
      <c r="AM2398" t="s">
        <v>20708</v>
      </c>
      <c r="AN2398" t="s">
        <v>1172</v>
      </c>
      <c r="AO2398" t="s">
        <v>156</v>
      </c>
      <c r="AP2398" t="s">
        <v>26436</v>
      </c>
      <c r="AQ2398" t="s">
        <v>14</v>
      </c>
      <c r="AR2398" t="s">
        <v>14</v>
      </c>
      <c r="AS2398" t="s">
        <v>14</v>
      </c>
      <c r="AT2398" t="s">
        <v>14</v>
      </c>
      <c r="AU2398" t="s">
        <v>20731</v>
      </c>
      <c r="AV2398" t="s">
        <v>26431</v>
      </c>
      <c r="AW2398" t="s">
        <v>26431</v>
      </c>
      <c r="AX2398" t="s">
        <v>26431</v>
      </c>
      <c r="AY2398" t="s">
        <v>20732</v>
      </c>
      <c r="AZ2398" t="s">
        <v>22126</v>
      </c>
      <c r="BA2398" t="s">
        <v>22126</v>
      </c>
      <c r="BB2398" t="s">
        <v>22082</v>
      </c>
      <c r="BC2398">
        <v>240300</v>
      </c>
      <c r="BD2398">
        <v>259524</v>
      </c>
      <c r="BE2398" t="s">
        <v>23057</v>
      </c>
      <c r="BF2398" t="s">
        <v>26437</v>
      </c>
      <c r="BG2398" t="s">
        <v>2373</v>
      </c>
      <c r="BH2398" t="s">
        <v>14</v>
      </c>
      <c r="BI2398" t="s">
        <v>22092</v>
      </c>
      <c r="BJ2398" t="s">
        <v>20726</v>
      </c>
      <c r="BK2398" t="s">
        <v>14</v>
      </c>
      <c r="BL2398" t="s">
        <v>22126</v>
      </c>
      <c r="BM2398" t="s">
        <v>22082</v>
      </c>
      <c r="BN2398" t="s">
        <v>20733</v>
      </c>
      <c r="BO2398" t="s">
        <v>14</v>
      </c>
      <c r="BP2398" t="s">
        <v>26435</v>
      </c>
      <c r="BQ2398" t="s">
        <v>2217</v>
      </c>
      <c r="BR2398" t="s">
        <v>2303</v>
      </c>
      <c r="BS2398" t="s">
        <v>2376</v>
      </c>
      <c r="BT2398" t="s">
        <v>14</v>
      </c>
      <c r="BU2398" t="s">
        <v>14</v>
      </c>
      <c r="BV2398" t="s">
        <v>14</v>
      </c>
      <c r="BW2398" t="s">
        <v>14</v>
      </c>
      <c r="BX2398" t="s">
        <v>14</v>
      </c>
      <c r="BY2398" t="s">
        <v>2544</v>
      </c>
      <c r="BZ2398" t="s">
        <v>26435</v>
      </c>
      <c r="CA2398" t="s">
        <v>3050</v>
      </c>
      <c r="CB2398" t="s">
        <v>14</v>
      </c>
      <c r="CC2398" t="s">
        <v>14</v>
      </c>
      <c r="CD2398" t="s">
        <v>14</v>
      </c>
      <c r="CE2398" t="s">
        <v>14</v>
      </c>
      <c r="CF2398" t="s">
        <v>20734</v>
      </c>
      <c r="CG2398" t="s">
        <v>690</v>
      </c>
      <c r="CH2398" t="s">
        <v>22075</v>
      </c>
      <c r="CJ2398" t="s">
        <v>156</v>
      </c>
      <c r="CK2398" t="s">
        <v>24</v>
      </c>
      <c r="CL2398" s="13"/>
      <c r="CM2398" s="4" t="str">
        <f>_xlfn.XLOOKUP($CG2398,tbl_area_24_07_2024[Nombre Área],tbl_area_24_07_2024[Estado],"Si no se encuentra",2,)</f>
        <v>Baja California</v>
      </c>
      <c r="CN2398" s="4" t="str">
        <f>_xlfn.XLOOKUP($CG2398,tbl_area_24_07_2024[Nombre Área],tbl_area_24_07_2024[Estructura],"Si no se encuentra",2,)</f>
        <v>Juntas Distritales</v>
      </c>
    </row>
    <row r="2399" spans="1:92" ht="20" x14ac:dyDescent="0.85">
      <c r="A2399" t="s">
        <v>22073</v>
      </c>
      <c r="B2399" t="s">
        <v>22074</v>
      </c>
      <c r="C2399" t="s">
        <v>22075</v>
      </c>
      <c r="D2399" t="s">
        <v>3829</v>
      </c>
      <c r="E2399" t="s">
        <v>2242</v>
      </c>
      <c r="F2399" t="s">
        <v>2201</v>
      </c>
      <c r="G2399" t="s">
        <v>20722</v>
      </c>
      <c r="H2399" t="s">
        <v>2220</v>
      </c>
      <c r="I2399" t="s">
        <v>20735</v>
      </c>
      <c r="J2399" t="s">
        <v>20736</v>
      </c>
      <c r="K2399" t="s">
        <v>26438</v>
      </c>
      <c r="L2399" t="s">
        <v>20725</v>
      </c>
      <c r="M2399" t="s">
        <v>22320</v>
      </c>
      <c r="N2399" t="s">
        <v>20737</v>
      </c>
      <c r="O2399" t="s">
        <v>26438</v>
      </c>
      <c r="P2399" t="s">
        <v>23380</v>
      </c>
      <c r="Q2399" t="s">
        <v>26438</v>
      </c>
      <c r="R2399" t="s">
        <v>26438</v>
      </c>
      <c r="S2399" t="s">
        <v>20727</v>
      </c>
      <c r="T2399" t="s">
        <v>20728</v>
      </c>
      <c r="U2399" t="s">
        <v>20729</v>
      </c>
      <c r="V2399" t="s">
        <v>20729</v>
      </c>
      <c r="W2399" t="s">
        <v>1659</v>
      </c>
      <c r="X2399" t="s">
        <v>383</v>
      </c>
      <c r="Y2399" t="s">
        <v>85</v>
      </c>
      <c r="Z2399" t="s">
        <v>12</v>
      </c>
      <c r="AA2399" t="s">
        <v>14</v>
      </c>
      <c r="AB2399" t="s">
        <v>26438</v>
      </c>
      <c r="AC2399" t="s">
        <v>20730</v>
      </c>
      <c r="AD2399" t="s">
        <v>2207</v>
      </c>
      <c r="AE2399" t="s">
        <v>2610</v>
      </c>
      <c r="AF2399" t="s">
        <v>8161</v>
      </c>
      <c r="AG2399" t="s">
        <v>14</v>
      </c>
      <c r="AH2399" t="s">
        <v>2337</v>
      </c>
      <c r="AI2399" t="s">
        <v>1341</v>
      </c>
      <c r="AJ2399" t="s">
        <v>1168</v>
      </c>
      <c r="AK2399" t="s">
        <v>20708</v>
      </c>
      <c r="AL2399" t="s">
        <v>1168</v>
      </c>
      <c r="AM2399" t="s">
        <v>20708</v>
      </c>
      <c r="AN2399" t="s">
        <v>1172</v>
      </c>
      <c r="AO2399" t="s">
        <v>156</v>
      </c>
      <c r="AP2399" t="s">
        <v>26436</v>
      </c>
      <c r="AQ2399" t="s">
        <v>14</v>
      </c>
      <c r="AR2399" t="s">
        <v>14</v>
      </c>
      <c r="AS2399" t="s">
        <v>14</v>
      </c>
      <c r="AT2399" t="s">
        <v>14</v>
      </c>
      <c r="AU2399" t="s">
        <v>20731</v>
      </c>
      <c r="AV2399" t="s">
        <v>26431</v>
      </c>
      <c r="AW2399" t="s">
        <v>26431</v>
      </c>
      <c r="AX2399" t="s">
        <v>26431</v>
      </c>
      <c r="AY2399" t="s">
        <v>20738</v>
      </c>
      <c r="AZ2399" t="s">
        <v>22126</v>
      </c>
      <c r="BA2399" t="s">
        <v>22126</v>
      </c>
      <c r="BB2399" t="s">
        <v>22082</v>
      </c>
      <c r="BC2399">
        <v>155070</v>
      </c>
      <c r="BD2399">
        <v>167475.6</v>
      </c>
      <c r="BE2399" t="s">
        <v>23057</v>
      </c>
      <c r="BF2399" t="s">
        <v>26439</v>
      </c>
      <c r="BG2399" t="s">
        <v>2373</v>
      </c>
      <c r="BH2399" t="s">
        <v>14</v>
      </c>
      <c r="BI2399" t="s">
        <v>22092</v>
      </c>
      <c r="BJ2399" t="s">
        <v>20737</v>
      </c>
      <c r="BK2399" t="s">
        <v>14</v>
      </c>
      <c r="BL2399" t="s">
        <v>22126</v>
      </c>
      <c r="BM2399" t="s">
        <v>22082</v>
      </c>
      <c r="BN2399" t="s">
        <v>20739</v>
      </c>
      <c r="BO2399" t="s">
        <v>14</v>
      </c>
      <c r="BP2399" t="s">
        <v>26438</v>
      </c>
      <c r="BQ2399" t="s">
        <v>2217</v>
      </c>
      <c r="BR2399" t="s">
        <v>2303</v>
      </c>
      <c r="BS2399" t="s">
        <v>2376</v>
      </c>
      <c r="BT2399" t="s">
        <v>14</v>
      </c>
      <c r="BU2399" t="s">
        <v>14</v>
      </c>
      <c r="BV2399" t="s">
        <v>14</v>
      </c>
      <c r="BW2399" t="s">
        <v>14</v>
      </c>
      <c r="BX2399" t="s">
        <v>14</v>
      </c>
      <c r="BY2399" t="s">
        <v>2544</v>
      </c>
      <c r="BZ2399" t="s">
        <v>26438</v>
      </c>
      <c r="CA2399" t="s">
        <v>3050</v>
      </c>
      <c r="CB2399" t="s">
        <v>14</v>
      </c>
      <c r="CC2399" t="s">
        <v>14</v>
      </c>
      <c r="CD2399" t="s">
        <v>14</v>
      </c>
      <c r="CE2399" t="s">
        <v>14</v>
      </c>
      <c r="CF2399" t="s">
        <v>20740</v>
      </c>
      <c r="CG2399" t="s">
        <v>690</v>
      </c>
      <c r="CH2399" t="s">
        <v>22075</v>
      </c>
      <c r="CJ2399" t="s">
        <v>156</v>
      </c>
      <c r="CK2399" t="s">
        <v>24</v>
      </c>
      <c r="CL2399" s="13"/>
      <c r="CM2399" s="4" t="str">
        <f>_xlfn.XLOOKUP($CG2399,tbl_area_24_07_2024[Nombre Área],tbl_area_24_07_2024[Estado],"Si no se encuentra",2,)</f>
        <v>Baja California</v>
      </c>
      <c r="CN2399" s="4" t="str">
        <f>_xlfn.XLOOKUP($CG2399,tbl_area_24_07_2024[Nombre Área],tbl_area_24_07_2024[Estructura],"Si no se encuentra",2,)</f>
        <v>Juntas Distritales</v>
      </c>
    </row>
    <row r="2400" spans="1:92" ht="20" x14ac:dyDescent="0.85">
      <c r="A2400" t="s">
        <v>22073</v>
      </c>
      <c r="B2400" t="s">
        <v>22074</v>
      </c>
      <c r="C2400" t="s">
        <v>22075</v>
      </c>
      <c r="D2400" t="s">
        <v>2199</v>
      </c>
      <c r="E2400" t="s">
        <v>2200</v>
      </c>
      <c r="F2400" t="s">
        <v>2201</v>
      </c>
      <c r="G2400" t="s">
        <v>12930</v>
      </c>
      <c r="H2400" t="s">
        <v>14</v>
      </c>
      <c r="I2400" t="s">
        <v>20741</v>
      </c>
      <c r="J2400" t="s">
        <v>20742</v>
      </c>
      <c r="K2400" t="s">
        <v>26440</v>
      </c>
      <c r="L2400" t="s">
        <v>14</v>
      </c>
      <c r="M2400" t="s">
        <v>14</v>
      </c>
      <c r="N2400" t="s">
        <v>20743</v>
      </c>
      <c r="O2400" t="s">
        <v>26440</v>
      </c>
      <c r="P2400" t="s">
        <v>14</v>
      </c>
      <c r="Q2400" t="s">
        <v>26440</v>
      </c>
      <c r="R2400" t="s">
        <v>26440</v>
      </c>
      <c r="S2400" t="s">
        <v>14</v>
      </c>
      <c r="T2400" t="s">
        <v>14</v>
      </c>
      <c r="U2400" t="s">
        <v>14</v>
      </c>
      <c r="V2400" t="s">
        <v>14</v>
      </c>
      <c r="W2400" t="s">
        <v>1302</v>
      </c>
      <c r="X2400" t="s">
        <v>1246</v>
      </c>
      <c r="Y2400" t="s">
        <v>560</v>
      </c>
      <c r="Z2400" t="s">
        <v>18</v>
      </c>
      <c r="AA2400" t="s">
        <v>14</v>
      </c>
      <c r="AB2400" t="s">
        <v>26440</v>
      </c>
      <c r="AC2400" t="s">
        <v>20744</v>
      </c>
      <c r="AD2400" t="s">
        <v>2207</v>
      </c>
      <c r="AE2400" t="s">
        <v>1988</v>
      </c>
      <c r="AF2400" t="s">
        <v>1517</v>
      </c>
      <c r="AG2400" t="s">
        <v>14</v>
      </c>
      <c r="AH2400" t="s">
        <v>2337</v>
      </c>
      <c r="AI2400" t="s">
        <v>1708</v>
      </c>
      <c r="AJ2400" t="s">
        <v>1168</v>
      </c>
      <c r="AK2400" t="s">
        <v>20708</v>
      </c>
      <c r="AL2400" t="s">
        <v>1168</v>
      </c>
      <c r="AM2400" t="s">
        <v>20708</v>
      </c>
      <c r="AN2400" t="s">
        <v>1172</v>
      </c>
      <c r="AO2400" t="s">
        <v>156</v>
      </c>
      <c r="AP2400" t="s">
        <v>26441</v>
      </c>
      <c r="AQ2400" t="s">
        <v>14</v>
      </c>
      <c r="AR2400" t="s">
        <v>14</v>
      </c>
      <c r="AS2400" t="s">
        <v>14</v>
      </c>
      <c r="AT2400" t="s">
        <v>14</v>
      </c>
      <c r="AU2400" t="s">
        <v>20745</v>
      </c>
      <c r="AV2400" t="s">
        <v>26431</v>
      </c>
      <c r="AW2400" t="s">
        <v>26431</v>
      </c>
      <c r="AX2400" t="s">
        <v>26431</v>
      </c>
      <c r="AY2400" t="s">
        <v>20746</v>
      </c>
      <c r="AZ2400" t="s">
        <v>22177</v>
      </c>
      <c r="BA2400" t="s">
        <v>22177</v>
      </c>
      <c r="BB2400" t="s">
        <v>22075</v>
      </c>
      <c r="BC2400">
        <v>55400</v>
      </c>
      <c r="BD2400">
        <v>59832</v>
      </c>
      <c r="BE2400" t="s">
        <v>23057</v>
      </c>
      <c r="BF2400" t="s">
        <v>26442</v>
      </c>
      <c r="BG2400" t="s">
        <v>2214</v>
      </c>
      <c r="BH2400" t="s">
        <v>14</v>
      </c>
      <c r="BI2400" t="s">
        <v>22092</v>
      </c>
      <c r="BJ2400" t="s">
        <v>20747</v>
      </c>
      <c r="BK2400" t="s">
        <v>14</v>
      </c>
      <c r="BL2400" t="s">
        <v>22177</v>
      </c>
      <c r="BM2400" t="s">
        <v>22075</v>
      </c>
      <c r="BN2400" t="s">
        <v>20748</v>
      </c>
      <c r="BO2400" t="s">
        <v>14</v>
      </c>
      <c r="BP2400" t="s">
        <v>26440</v>
      </c>
      <c r="BQ2400" t="s">
        <v>2217</v>
      </c>
      <c r="BR2400" t="s">
        <v>2303</v>
      </c>
      <c r="BS2400" t="s">
        <v>2376</v>
      </c>
      <c r="BT2400" t="s">
        <v>14</v>
      </c>
      <c r="BU2400" t="s">
        <v>14</v>
      </c>
      <c r="BV2400" t="s">
        <v>14</v>
      </c>
      <c r="BW2400" t="s">
        <v>14</v>
      </c>
      <c r="BX2400" t="s">
        <v>14</v>
      </c>
      <c r="BY2400" t="s">
        <v>2220</v>
      </c>
      <c r="BZ2400" t="s">
        <v>26440</v>
      </c>
      <c r="CA2400" t="s">
        <v>20749</v>
      </c>
      <c r="CB2400" t="s">
        <v>14</v>
      </c>
      <c r="CC2400" t="s">
        <v>14</v>
      </c>
      <c r="CD2400" t="s">
        <v>14</v>
      </c>
      <c r="CE2400" t="s">
        <v>14</v>
      </c>
      <c r="CF2400" t="s">
        <v>20750</v>
      </c>
      <c r="CG2400" t="s">
        <v>690</v>
      </c>
      <c r="CH2400" t="s">
        <v>22075</v>
      </c>
      <c r="CJ2400" t="s">
        <v>156</v>
      </c>
      <c r="CK2400" t="s">
        <v>24</v>
      </c>
      <c r="CL2400" s="13"/>
      <c r="CM2400" s="4" t="str">
        <f>_xlfn.XLOOKUP($CG2400,tbl_area_24_07_2024[Nombre Área],tbl_area_24_07_2024[Estado],"Si no se encuentra",2,)</f>
        <v>Baja California</v>
      </c>
      <c r="CN2400" s="4" t="str">
        <f>_xlfn.XLOOKUP($CG2400,tbl_area_24_07_2024[Nombre Área],tbl_area_24_07_2024[Estructura],"Si no se encuentra",2,)</f>
        <v>Juntas Distritales</v>
      </c>
    </row>
    <row r="2401" spans="1:92" ht="20" x14ac:dyDescent="0.85">
      <c r="A2401" t="s">
        <v>22073</v>
      </c>
      <c r="B2401" t="s">
        <v>22074</v>
      </c>
      <c r="C2401" t="s">
        <v>22075</v>
      </c>
      <c r="D2401" t="s">
        <v>2199</v>
      </c>
      <c r="E2401" t="s">
        <v>2242</v>
      </c>
      <c r="F2401" t="s">
        <v>2201</v>
      </c>
      <c r="G2401" t="s">
        <v>20751</v>
      </c>
      <c r="H2401" t="s">
        <v>14</v>
      </c>
      <c r="I2401" t="s">
        <v>20752</v>
      </c>
      <c r="J2401" t="s">
        <v>20753</v>
      </c>
      <c r="K2401" t="s">
        <v>26443</v>
      </c>
      <c r="L2401" t="s">
        <v>14</v>
      </c>
      <c r="M2401" t="s">
        <v>14</v>
      </c>
      <c r="N2401" t="s">
        <v>20754</v>
      </c>
      <c r="O2401" t="s">
        <v>26443</v>
      </c>
      <c r="P2401" t="s">
        <v>14</v>
      </c>
      <c r="Q2401" t="s">
        <v>26443</v>
      </c>
      <c r="R2401" t="s">
        <v>26443</v>
      </c>
      <c r="S2401" t="s">
        <v>14</v>
      </c>
      <c r="T2401" t="s">
        <v>14</v>
      </c>
      <c r="U2401" t="s">
        <v>14</v>
      </c>
      <c r="V2401" t="s">
        <v>20755</v>
      </c>
      <c r="W2401" t="s">
        <v>14</v>
      </c>
      <c r="X2401" t="s">
        <v>14</v>
      </c>
      <c r="Y2401" t="s">
        <v>14</v>
      </c>
      <c r="Z2401" t="s">
        <v>14</v>
      </c>
      <c r="AA2401" t="s">
        <v>20756</v>
      </c>
      <c r="AB2401" t="s">
        <v>26443</v>
      </c>
      <c r="AC2401" t="s">
        <v>20757</v>
      </c>
      <c r="AD2401" t="s">
        <v>2207</v>
      </c>
      <c r="AE2401" t="s">
        <v>20758</v>
      </c>
      <c r="AF2401" t="s">
        <v>20759</v>
      </c>
      <c r="AG2401" t="s">
        <v>14</v>
      </c>
      <c r="AH2401" t="s">
        <v>2209</v>
      </c>
      <c r="AI2401" t="s">
        <v>20760</v>
      </c>
      <c r="AJ2401" t="s">
        <v>1206</v>
      </c>
      <c r="AK2401" t="s">
        <v>20761</v>
      </c>
      <c r="AL2401" t="s">
        <v>1206</v>
      </c>
      <c r="AM2401" t="s">
        <v>13162</v>
      </c>
      <c r="AN2401" t="s">
        <v>1442</v>
      </c>
      <c r="AO2401" t="s">
        <v>142</v>
      </c>
      <c r="AP2401" t="s">
        <v>26444</v>
      </c>
      <c r="AQ2401" t="s">
        <v>14</v>
      </c>
      <c r="AR2401" t="s">
        <v>14</v>
      </c>
      <c r="AS2401" t="s">
        <v>14</v>
      </c>
      <c r="AT2401" t="s">
        <v>14</v>
      </c>
      <c r="AU2401" t="s">
        <v>2252</v>
      </c>
      <c r="AV2401" t="s">
        <v>2113</v>
      </c>
      <c r="AW2401" t="s">
        <v>2113</v>
      </c>
      <c r="AX2401" t="s">
        <v>2113</v>
      </c>
      <c r="AY2401" t="s">
        <v>20751</v>
      </c>
      <c r="AZ2401" t="s">
        <v>22164</v>
      </c>
      <c r="BA2401" t="s">
        <v>22100</v>
      </c>
      <c r="BB2401" t="s">
        <v>22089</v>
      </c>
      <c r="BC2401">
        <v>225517.2</v>
      </c>
      <c r="BD2401">
        <v>261600</v>
      </c>
      <c r="BE2401" t="s">
        <v>14</v>
      </c>
      <c r="BF2401" t="s">
        <v>14</v>
      </c>
      <c r="BG2401" t="s">
        <v>2214</v>
      </c>
      <c r="BH2401" t="s">
        <v>14</v>
      </c>
      <c r="BI2401" t="s">
        <v>22092</v>
      </c>
      <c r="BJ2401" t="s">
        <v>20762</v>
      </c>
      <c r="BK2401" t="s">
        <v>14</v>
      </c>
      <c r="BL2401" t="s">
        <v>22100</v>
      </c>
      <c r="BM2401" t="s">
        <v>22089</v>
      </c>
      <c r="BN2401" t="s">
        <v>20763</v>
      </c>
      <c r="BO2401" t="s">
        <v>14</v>
      </c>
      <c r="BP2401" t="s">
        <v>26443</v>
      </c>
      <c r="BQ2401" t="s">
        <v>2217</v>
      </c>
      <c r="BR2401" t="s">
        <v>2303</v>
      </c>
      <c r="BS2401" t="s">
        <v>2404</v>
      </c>
      <c r="BT2401" t="s">
        <v>14</v>
      </c>
      <c r="BU2401" t="s">
        <v>14</v>
      </c>
      <c r="BV2401" t="s">
        <v>14</v>
      </c>
      <c r="BW2401" t="s">
        <v>14</v>
      </c>
      <c r="BX2401" t="s">
        <v>18284</v>
      </c>
      <c r="BY2401" t="s">
        <v>2220</v>
      </c>
      <c r="BZ2401" t="s">
        <v>26443</v>
      </c>
      <c r="CA2401" t="s">
        <v>4430</v>
      </c>
      <c r="CB2401" t="s">
        <v>14</v>
      </c>
      <c r="CC2401" t="s">
        <v>14</v>
      </c>
      <c r="CD2401" t="s">
        <v>14</v>
      </c>
      <c r="CE2401" t="s">
        <v>14</v>
      </c>
      <c r="CF2401" t="s">
        <v>20764</v>
      </c>
      <c r="CG2401" t="s">
        <v>672</v>
      </c>
      <c r="CH2401" t="s">
        <v>22075</v>
      </c>
      <c r="CJ2401" t="s">
        <v>15</v>
      </c>
      <c r="CK2401" t="s">
        <v>24</v>
      </c>
      <c r="CL2401" s="13"/>
      <c r="CM2401" s="4" t="str">
        <f>_xlfn.XLOOKUP($CG2401,tbl_area_24_07_2024[Nombre Área],tbl_area_24_07_2024[Estado],"Si no se encuentra",2,)</f>
        <v>Baja California Sur</v>
      </c>
      <c r="CN2401" s="4" t="str">
        <f>_xlfn.XLOOKUP($CG2401,tbl_area_24_07_2024[Nombre Área],tbl_area_24_07_2024[Estructura],"Si no se encuentra",2,)</f>
        <v>Juntas Distritales</v>
      </c>
    </row>
    <row r="2402" spans="1:92" ht="20" x14ac:dyDescent="0.85">
      <c r="A2402" t="s">
        <v>22073</v>
      </c>
      <c r="B2402" t="s">
        <v>22074</v>
      </c>
      <c r="C2402" t="s">
        <v>22075</v>
      </c>
      <c r="D2402" t="s">
        <v>2199</v>
      </c>
      <c r="E2402" t="s">
        <v>2242</v>
      </c>
      <c r="F2402" t="s">
        <v>2201</v>
      </c>
      <c r="G2402" t="s">
        <v>20765</v>
      </c>
      <c r="H2402" t="s">
        <v>14</v>
      </c>
      <c r="I2402" t="s">
        <v>20752</v>
      </c>
      <c r="J2402" t="s">
        <v>20766</v>
      </c>
      <c r="K2402" t="s">
        <v>26445</v>
      </c>
      <c r="L2402" t="s">
        <v>14</v>
      </c>
      <c r="M2402" t="s">
        <v>14</v>
      </c>
      <c r="N2402" t="s">
        <v>20767</v>
      </c>
      <c r="O2402" t="s">
        <v>26445</v>
      </c>
      <c r="P2402" t="s">
        <v>14</v>
      </c>
      <c r="Q2402" t="s">
        <v>26445</v>
      </c>
      <c r="R2402" t="s">
        <v>26445</v>
      </c>
      <c r="S2402" t="s">
        <v>14</v>
      </c>
      <c r="T2402" t="s">
        <v>14</v>
      </c>
      <c r="U2402" t="s">
        <v>14</v>
      </c>
      <c r="V2402" t="s">
        <v>20768</v>
      </c>
      <c r="W2402" t="s">
        <v>14</v>
      </c>
      <c r="X2402" t="s">
        <v>14</v>
      </c>
      <c r="Y2402" t="s">
        <v>14</v>
      </c>
      <c r="Z2402" t="s">
        <v>14</v>
      </c>
      <c r="AA2402" t="s">
        <v>20756</v>
      </c>
      <c r="AB2402" t="s">
        <v>26445</v>
      </c>
      <c r="AC2402" t="s">
        <v>20757</v>
      </c>
      <c r="AD2402" t="s">
        <v>2207</v>
      </c>
      <c r="AE2402" t="s">
        <v>20758</v>
      </c>
      <c r="AF2402" t="s">
        <v>20759</v>
      </c>
      <c r="AG2402" t="s">
        <v>14</v>
      </c>
      <c r="AH2402" t="s">
        <v>2209</v>
      </c>
      <c r="AI2402" t="s">
        <v>20760</v>
      </c>
      <c r="AJ2402" t="s">
        <v>1206</v>
      </c>
      <c r="AK2402" t="s">
        <v>20761</v>
      </c>
      <c r="AL2402" t="s">
        <v>1206</v>
      </c>
      <c r="AM2402" t="s">
        <v>13162</v>
      </c>
      <c r="AN2402" t="s">
        <v>1442</v>
      </c>
      <c r="AO2402" t="s">
        <v>142</v>
      </c>
      <c r="AP2402" t="s">
        <v>26444</v>
      </c>
      <c r="AQ2402" t="s">
        <v>14</v>
      </c>
      <c r="AR2402" t="s">
        <v>14</v>
      </c>
      <c r="AS2402" t="s">
        <v>14</v>
      </c>
      <c r="AT2402" t="s">
        <v>14</v>
      </c>
      <c r="AU2402" t="s">
        <v>2252</v>
      </c>
      <c r="AV2402" t="s">
        <v>2113</v>
      </c>
      <c r="AW2402" t="s">
        <v>2113</v>
      </c>
      <c r="AX2402" t="s">
        <v>2113</v>
      </c>
      <c r="AY2402" t="s">
        <v>20765</v>
      </c>
      <c r="AZ2402" t="s">
        <v>22164</v>
      </c>
      <c r="BA2402" t="s">
        <v>22100</v>
      </c>
      <c r="BB2402" t="s">
        <v>22089</v>
      </c>
      <c r="BC2402">
        <v>451034.5</v>
      </c>
      <c r="BD2402">
        <v>523000</v>
      </c>
      <c r="BE2402" t="s">
        <v>14</v>
      </c>
      <c r="BF2402" t="s">
        <v>14</v>
      </c>
      <c r="BG2402" t="s">
        <v>2214</v>
      </c>
      <c r="BH2402" t="s">
        <v>14</v>
      </c>
      <c r="BI2402" t="s">
        <v>22092</v>
      </c>
      <c r="BJ2402" t="s">
        <v>20769</v>
      </c>
      <c r="BK2402" t="s">
        <v>14</v>
      </c>
      <c r="BL2402" t="s">
        <v>22100</v>
      </c>
      <c r="BM2402" t="s">
        <v>22089</v>
      </c>
      <c r="BN2402" t="s">
        <v>20770</v>
      </c>
      <c r="BO2402" t="s">
        <v>14</v>
      </c>
      <c r="BP2402" t="s">
        <v>26445</v>
      </c>
      <c r="BQ2402" t="s">
        <v>2217</v>
      </c>
      <c r="BR2402" t="s">
        <v>2303</v>
      </c>
      <c r="BS2402" t="s">
        <v>2404</v>
      </c>
      <c r="BT2402" t="s">
        <v>14</v>
      </c>
      <c r="BU2402" t="s">
        <v>14</v>
      </c>
      <c r="BV2402" t="s">
        <v>14</v>
      </c>
      <c r="BW2402" t="s">
        <v>14</v>
      </c>
      <c r="BX2402" t="s">
        <v>18284</v>
      </c>
      <c r="BY2402" t="s">
        <v>2220</v>
      </c>
      <c r="BZ2402" t="s">
        <v>26445</v>
      </c>
      <c r="CA2402" t="s">
        <v>4430</v>
      </c>
      <c r="CB2402" t="s">
        <v>14</v>
      </c>
      <c r="CC2402" t="s">
        <v>14</v>
      </c>
      <c r="CD2402" t="s">
        <v>14</v>
      </c>
      <c r="CE2402" t="s">
        <v>14</v>
      </c>
      <c r="CF2402" t="s">
        <v>20771</v>
      </c>
      <c r="CG2402" t="s">
        <v>672</v>
      </c>
      <c r="CH2402" t="s">
        <v>22075</v>
      </c>
      <c r="CJ2402" t="s">
        <v>15</v>
      </c>
      <c r="CK2402" t="s">
        <v>24</v>
      </c>
      <c r="CL2402" s="13"/>
      <c r="CM2402" s="4" t="str">
        <f>_xlfn.XLOOKUP($CG2402,tbl_area_24_07_2024[Nombre Área],tbl_area_24_07_2024[Estado],"Si no se encuentra",2,)</f>
        <v>Baja California Sur</v>
      </c>
      <c r="CN2402" s="4" t="str">
        <f>_xlfn.XLOOKUP($CG2402,tbl_area_24_07_2024[Nombre Área],tbl_area_24_07_2024[Estructura],"Si no se encuentra",2,)</f>
        <v>Juntas Distritales</v>
      </c>
    </row>
    <row r="2403" spans="1:92" ht="20" x14ac:dyDescent="0.85">
      <c r="A2403" t="s">
        <v>22073</v>
      </c>
      <c r="B2403" t="s">
        <v>22074</v>
      </c>
      <c r="C2403" t="s">
        <v>22075</v>
      </c>
      <c r="D2403" t="s">
        <v>2199</v>
      </c>
      <c r="E2403" t="s">
        <v>2242</v>
      </c>
      <c r="F2403" t="s">
        <v>2201</v>
      </c>
      <c r="G2403" t="s">
        <v>20772</v>
      </c>
      <c r="H2403" t="s">
        <v>14</v>
      </c>
      <c r="I2403" t="s">
        <v>20752</v>
      </c>
      <c r="J2403" t="s">
        <v>20773</v>
      </c>
      <c r="K2403" t="s">
        <v>26446</v>
      </c>
      <c r="L2403" t="s">
        <v>14</v>
      </c>
      <c r="M2403" t="s">
        <v>14</v>
      </c>
      <c r="N2403" t="s">
        <v>20774</v>
      </c>
      <c r="O2403" t="s">
        <v>26446</v>
      </c>
      <c r="P2403" t="s">
        <v>14</v>
      </c>
      <c r="Q2403" t="s">
        <v>26446</v>
      </c>
      <c r="R2403" t="s">
        <v>26446</v>
      </c>
      <c r="S2403" t="s">
        <v>14</v>
      </c>
      <c r="T2403" t="s">
        <v>14</v>
      </c>
      <c r="U2403" t="s">
        <v>14</v>
      </c>
      <c r="V2403" t="s">
        <v>20775</v>
      </c>
      <c r="W2403" t="s">
        <v>315</v>
      </c>
      <c r="X2403" t="s">
        <v>242</v>
      </c>
      <c r="Y2403" t="s">
        <v>1754</v>
      </c>
      <c r="Z2403" t="s">
        <v>12</v>
      </c>
      <c r="AA2403" t="s">
        <v>14</v>
      </c>
      <c r="AB2403" t="s">
        <v>26446</v>
      </c>
      <c r="AC2403" t="s">
        <v>20776</v>
      </c>
      <c r="AD2403" t="s">
        <v>2207</v>
      </c>
      <c r="AE2403" t="s">
        <v>20777</v>
      </c>
      <c r="AF2403" t="s">
        <v>14</v>
      </c>
      <c r="AG2403" t="s">
        <v>14</v>
      </c>
      <c r="AH2403" t="s">
        <v>2209</v>
      </c>
      <c r="AI2403" t="s">
        <v>20778</v>
      </c>
      <c r="AJ2403" t="s">
        <v>1434</v>
      </c>
      <c r="AK2403" t="s">
        <v>20779</v>
      </c>
      <c r="AL2403" t="s">
        <v>1434</v>
      </c>
      <c r="AM2403" t="s">
        <v>20780</v>
      </c>
      <c r="AN2403" t="s">
        <v>1173</v>
      </c>
      <c r="AO2403" t="s">
        <v>15</v>
      </c>
      <c r="AP2403" t="s">
        <v>26447</v>
      </c>
      <c r="AQ2403" t="s">
        <v>14</v>
      </c>
      <c r="AR2403" t="s">
        <v>14</v>
      </c>
      <c r="AS2403" t="s">
        <v>14</v>
      </c>
      <c r="AT2403" t="s">
        <v>14</v>
      </c>
      <c r="AU2403" t="s">
        <v>2252</v>
      </c>
      <c r="AV2403" t="s">
        <v>2113</v>
      </c>
      <c r="AW2403" t="s">
        <v>2113</v>
      </c>
      <c r="AX2403" t="s">
        <v>2113</v>
      </c>
      <c r="AY2403" t="s">
        <v>20772</v>
      </c>
      <c r="AZ2403" t="s">
        <v>22114</v>
      </c>
      <c r="BA2403" t="s">
        <v>22100</v>
      </c>
      <c r="BB2403" t="s">
        <v>22089</v>
      </c>
      <c r="BC2403">
        <v>288000</v>
      </c>
      <c r="BD2403">
        <v>334080</v>
      </c>
      <c r="BE2403" t="s">
        <v>14</v>
      </c>
      <c r="BF2403" t="s">
        <v>14</v>
      </c>
      <c r="BG2403" t="s">
        <v>2214</v>
      </c>
      <c r="BH2403" t="s">
        <v>14</v>
      </c>
      <c r="BI2403" t="s">
        <v>22092</v>
      </c>
      <c r="BJ2403" t="s">
        <v>20781</v>
      </c>
      <c r="BK2403" t="s">
        <v>14</v>
      </c>
      <c r="BL2403" t="s">
        <v>22100</v>
      </c>
      <c r="BM2403" t="s">
        <v>22089</v>
      </c>
      <c r="BN2403" t="s">
        <v>20782</v>
      </c>
      <c r="BO2403" t="s">
        <v>14</v>
      </c>
      <c r="BP2403" t="s">
        <v>26446</v>
      </c>
      <c r="BQ2403" t="s">
        <v>2217</v>
      </c>
      <c r="BR2403" t="s">
        <v>2303</v>
      </c>
      <c r="BS2403" t="s">
        <v>2404</v>
      </c>
      <c r="BT2403" t="s">
        <v>14</v>
      </c>
      <c r="BU2403" t="s">
        <v>14</v>
      </c>
      <c r="BV2403" t="s">
        <v>14</v>
      </c>
      <c r="BW2403" t="s">
        <v>14</v>
      </c>
      <c r="BX2403" t="s">
        <v>18284</v>
      </c>
      <c r="BY2403" t="s">
        <v>2220</v>
      </c>
      <c r="BZ2403" t="s">
        <v>26446</v>
      </c>
      <c r="CA2403" t="s">
        <v>4430</v>
      </c>
      <c r="CB2403" t="s">
        <v>14</v>
      </c>
      <c r="CC2403" t="s">
        <v>14</v>
      </c>
      <c r="CD2403" t="s">
        <v>14</v>
      </c>
      <c r="CE2403" t="s">
        <v>14</v>
      </c>
      <c r="CF2403" t="s">
        <v>20783</v>
      </c>
      <c r="CG2403" t="s">
        <v>672</v>
      </c>
      <c r="CH2403" t="s">
        <v>22075</v>
      </c>
      <c r="CJ2403" t="s">
        <v>15</v>
      </c>
      <c r="CK2403" t="s">
        <v>24</v>
      </c>
      <c r="CL2403" s="13"/>
      <c r="CM2403" s="4" t="str">
        <f>_xlfn.XLOOKUP($CG2403,tbl_area_24_07_2024[Nombre Área],tbl_area_24_07_2024[Estado],"Si no se encuentra",2,)</f>
        <v>Baja California Sur</v>
      </c>
      <c r="CN2403" s="4" t="str">
        <f>_xlfn.XLOOKUP($CG2403,tbl_area_24_07_2024[Nombre Área],tbl_area_24_07_2024[Estructura],"Si no se encuentra",2,)</f>
        <v>Juntas Distritales</v>
      </c>
    </row>
    <row r="2404" spans="1:92" ht="20" x14ac:dyDescent="0.85">
      <c r="A2404" t="s">
        <v>22073</v>
      </c>
      <c r="B2404" t="s">
        <v>22074</v>
      </c>
      <c r="C2404" t="s">
        <v>22075</v>
      </c>
      <c r="D2404" t="s">
        <v>2199</v>
      </c>
      <c r="E2404" t="s">
        <v>2242</v>
      </c>
      <c r="F2404" t="s">
        <v>2201</v>
      </c>
      <c r="G2404" t="s">
        <v>20784</v>
      </c>
      <c r="H2404" t="s">
        <v>14</v>
      </c>
      <c r="I2404" t="s">
        <v>20752</v>
      </c>
      <c r="J2404" t="s">
        <v>20785</v>
      </c>
      <c r="K2404" t="s">
        <v>26448</v>
      </c>
      <c r="L2404" t="s">
        <v>14</v>
      </c>
      <c r="M2404" t="s">
        <v>14</v>
      </c>
      <c r="N2404" t="s">
        <v>20786</v>
      </c>
      <c r="O2404" t="s">
        <v>26448</v>
      </c>
      <c r="P2404" t="s">
        <v>14</v>
      </c>
      <c r="Q2404" t="s">
        <v>26448</v>
      </c>
      <c r="R2404" t="s">
        <v>26448</v>
      </c>
      <c r="S2404" t="s">
        <v>14</v>
      </c>
      <c r="T2404" t="s">
        <v>14</v>
      </c>
      <c r="U2404" t="s">
        <v>14</v>
      </c>
      <c r="V2404" t="s">
        <v>20787</v>
      </c>
      <c r="W2404" t="s">
        <v>20788</v>
      </c>
      <c r="X2404" t="s">
        <v>20789</v>
      </c>
      <c r="Y2404" t="s">
        <v>471</v>
      </c>
      <c r="Z2404" t="s">
        <v>18</v>
      </c>
      <c r="AA2404" t="s">
        <v>14</v>
      </c>
      <c r="AB2404" t="s">
        <v>26448</v>
      </c>
      <c r="AC2404" t="s">
        <v>20790</v>
      </c>
      <c r="AD2404" t="s">
        <v>2207</v>
      </c>
      <c r="AE2404" t="s">
        <v>20791</v>
      </c>
      <c r="AF2404" t="s">
        <v>1435</v>
      </c>
      <c r="AG2404" t="s">
        <v>1433</v>
      </c>
      <c r="AH2404" t="s">
        <v>2209</v>
      </c>
      <c r="AI2404" t="s">
        <v>20792</v>
      </c>
      <c r="AJ2404" t="s">
        <v>1434</v>
      </c>
      <c r="AK2404" t="s">
        <v>20779</v>
      </c>
      <c r="AL2404" t="s">
        <v>1434</v>
      </c>
      <c r="AM2404" t="s">
        <v>20780</v>
      </c>
      <c r="AN2404" t="s">
        <v>1173</v>
      </c>
      <c r="AO2404" t="s">
        <v>15</v>
      </c>
      <c r="AP2404" t="s">
        <v>26449</v>
      </c>
      <c r="AQ2404" t="s">
        <v>14</v>
      </c>
      <c r="AR2404" t="s">
        <v>14</v>
      </c>
      <c r="AS2404" t="s">
        <v>14</v>
      </c>
      <c r="AT2404" t="s">
        <v>14</v>
      </c>
      <c r="AU2404" t="s">
        <v>2252</v>
      </c>
      <c r="AV2404" t="s">
        <v>2113</v>
      </c>
      <c r="AW2404" t="s">
        <v>2113</v>
      </c>
      <c r="AX2404" t="s">
        <v>2113</v>
      </c>
      <c r="AY2404" t="s">
        <v>20784</v>
      </c>
      <c r="AZ2404" t="s">
        <v>22114</v>
      </c>
      <c r="BA2404" t="s">
        <v>22100</v>
      </c>
      <c r="BB2404" t="s">
        <v>22089</v>
      </c>
      <c r="BC2404">
        <v>336000</v>
      </c>
      <c r="BD2404">
        <v>389760</v>
      </c>
      <c r="BE2404" t="s">
        <v>14</v>
      </c>
      <c r="BF2404" t="s">
        <v>14</v>
      </c>
      <c r="BG2404" t="s">
        <v>2214</v>
      </c>
      <c r="BH2404" t="s">
        <v>14</v>
      </c>
      <c r="BI2404" t="s">
        <v>22092</v>
      </c>
      <c r="BJ2404" t="s">
        <v>20793</v>
      </c>
      <c r="BK2404" t="s">
        <v>14</v>
      </c>
      <c r="BL2404" t="s">
        <v>22100</v>
      </c>
      <c r="BM2404" t="s">
        <v>22089</v>
      </c>
      <c r="BN2404" t="s">
        <v>20794</v>
      </c>
      <c r="BO2404" t="s">
        <v>14</v>
      </c>
      <c r="BP2404" t="s">
        <v>26448</v>
      </c>
      <c r="BQ2404" t="s">
        <v>2217</v>
      </c>
      <c r="BR2404" t="s">
        <v>2303</v>
      </c>
      <c r="BS2404" t="s">
        <v>2404</v>
      </c>
      <c r="BT2404" t="s">
        <v>14</v>
      </c>
      <c r="BU2404" t="s">
        <v>14</v>
      </c>
      <c r="BV2404" t="s">
        <v>14</v>
      </c>
      <c r="BW2404" t="s">
        <v>14</v>
      </c>
      <c r="BX2404" t="s">
        <v>18284</v>
      </c>
      <c r="BY2404" t="s">
        <v>2220</v>
      </c>
      <c r="BZ2404" t="s">
        <v>26448</v>
      </c>
      <c r="CA2404" t="s">
        <v>4430</v>
      </c>
      <c r="CB2404" t="s">
        <v>14</v>
      </c>
      <c r="CC2404" t="s">
        <v>14</v>
      </c>
      <c r="CD2404" t="s">
        <v>14</v>
      </c>
      <c r="CE2404" t="s">
        <v>14</v>
      </c>
      <c r="CF2404" t="s">
        <v>20795</v>
      </c>
      <c r="CG2404" t="s">
        <v>672</v>
      </c>
      <c r="CH2404" t="s">
        <v>22075</v>
      </c>
      <c r="CJ2404" t="s">
        <v>15</v>
      </c>
      <c r="CK2404" t="s">
        <v>24</v>
      </c>
      <c r="CL2404" s="13"/>
      <c r="CM2404" s="4" t="str">
        <f>_xlfn.XLOOKUP($CG2404,tbl_area_24_07_2024[Nombre Área],tbl_area_24_07_2024[Estado],"Si no se encuentra",2,)</f>
        <v>Baja California Sur</v>
      </c>
      <c r="CN2404" s="4" t="str">
        <f>_xlfn.XLOOKUP($CG2404,tbl_area_24_07_2024[Nombre Área],tbl_area_24_07_2024[Estructura],"Si no se encuentra",2,)</f>
        <v>Juntas Distritales</v>
      </c>
    </row>
    <row r="2405" spans="1:92" ht="20" x14ac:dyDescent="0.85">
      <c r="A2405" t="s">
        <v>22073</v>
      </c>
      <c r="B2405" t="s">
        <v>22074</v>
      </c>
      <c r="C2405" t="s">
        <v>22075</v>
      </c>
      <c r="D2405" t="s">
        <v>2199</v>
      </c>
      <c r="E2405" t="s">
        <v>2200</v>
      </c>
      <c r="F2405" t="s">
        <v>2201</v>
      </c>
      <c r="G2405" t="s">
        <v>20796</v>
      </c>
      <c r="H2405" t="s">
        <v>14</v>
      </c>
      <c r="I2405" t="s">
        <v>20797</v>
      </c>
      <c r="J2405" t="s">
        <v>20798</v>
      </c>
      <c r="K2405" t="s">
        <v>26450</v>
      </c>
      <c r="L2405" t="s">
        <v>14</v>
      </c>
      <c r="M2405" t="s">
        <v>14</v>
      </c>
      <c r="N2405" t="s">
        <v>20799</v>
      </c>
      <c r="O2405" t="s">
        <v>26450</v>
      </c>
      <c r="P2405" t="s">
        <v>14</v>
      </c>
      <c r="Q2405" t="s">
        <v>26450</v>
      </c>
      <c r="R2405" t="s">
        <v>26450</v>
      </c>
      <c r="S2405" t="s">
        <v>14</v>
      </c>
      <c r="T2405" t="s">
        <v>14</v>
      </c>
      <c r="U2405" t="s">
        <v>14</v>
      </c>
      <c r="V2405" t="s">
        <v>14</v>
      </c>
      <c r="W2405" t="s">
        <v>1714</v>
      </c>
      <c r="X2405" t="s">
        <v>39</v>
      </c>
      <c r="Y2405" t="s">
        <v>220</v>
      </c>
      <c r="Z2405" t="s">
        <v>12</v>
      </c>
      <c r="AA2405" t="s">
        <v>14</v>
      </c>
      <c r="AB2405" t="s">
        <v>26450</v>
      </c>
      <c r="AC2405" t="s">
        <v>20800</v>
      </c>
      <c r="AD2405" t="s">
        <v>3538</v>
      </c>
      <c r="AE2405" t="s">
        <v>1264</v>
      </c>
      <c r="AF2405" t="s">
        <v>14</v>
      </c>
      <c r="AG2405" t="s">
        <v>14</v>
      </c>
      <c r="AH2405" t="s">
        <v>2209</v>
      </c>
      <c r="AI2405" t="s">
        <v>20801</v>
      </c>
      <c r="AJ2405" t="s">
        <v>1168</v>
      </c>
      <c r="AK2405" t="s">
        <v>13481</v>
      </c>
      <c r="AL2405" t="s">
        <v>1178</v>
      </c>
      <c r="AM2405" t="s">
        <v>13481</v>
      </c>
      <c r="AN2405" t="s">
        <v>1445</v>
      </c>
      <c r="AO2405" t="s">
        <v>98</v>
      </c>
      <c r="AP2405" t="s">
        <v>26451</v>
      </c>
      <c r="AQ2405" t="s">
        <v>14</v>
      </c>
      <c r="AR2405" t="s">
        <v>14</v>
      </c>
      <c r="AS2405" t="s">
        <v>14</v>
      </c>
      <c r="AT2405" t="s">
        <v>14</v>
      </c>
      <c r="AU2405" t="s">
        <v>20802</v>
      </c>
      <c r="AV2405" t="s">
        <v>20803</v>
      </c>
      <c r="AW2405" t="s">
        <v>20803</v>
      </c>
      <c r="AX2405" t="s">
        <v>20803</v>
      </c>
      <c r="AY2405" t="s">
        <v>20804</v>
      </c>
      <c r="AZ2405" t="s">
        <v>22074</v>
      </c>
      <c r="BA2405" t="s">
        <v>22074</v>
      </c>
      <c r="BB2405" t="s">
        <v>22089</v>
      </c>
      <c r="BC2405">
        <v>1783820.51</v>
      </c>
      <c r="BD2405">
        <v>206921.4</v>
      </c>
      <c r="BE2405" t="s">
        <v>14</v>
      </c>
      <c r="BF2405" t="s">
        <v>14</v>
      </c>
      <c r="BG2405" t="s">
        <v>2214</v>
      </c>
      <c r="BH2405" t="s">
        <v>14</v>
      </c>
      <c r="BI2405" t="s">
        <v>22092</v>
      </c>
      <c r="BJ2405" t="s">
        <v>20799</v>
      </c>
      <c r="BK2405" t="s">
        <v>14</v>
      </c>
      <c r="BL2405" t="s">
        <v>14</v>
      </c>
      <c r="BM2405" t="s">
        <v>14</v>
      </c>
      <c r="BN2405" t="s">
        <v>20805</v>
      </c>
      <c r="BO2405" t="s">
        <v>14</v>
      </c>
      <c r="BP2405" t="s">
        <v>26450</v>
      </c>
      <c r="BQ2405" t="s">
        <v>2217</v>
      </c>
      <c r="BR2405" t="s">
        <v>2303</v>
      </c>
      <c r="BS2405" t="s">
        <v>2376</v>
      </c>
      <c r="BT2405" t="s">
        <v>14</v>
      </c>
      <c r="BU2405" t="s">
        <v>14</v>
      </c>
      <c r="BV2405" t="s">
        <v>14</v>
      </c>
      <c r="BW2405" t="s">
        <v>14</v>
      </c>
      <c r="BX2405" t="s">
        <v>14</v>
      </c>
      <c r="BY2405" t="s">
        <v>2220</v>
      </c>
      <c r="BZ2405" t="s">
        <v>26450</v>
      </c>
      <c r="CA2405" t="s">
        <v>20806</v>
      </c>
      <c r="CB2405" t="s">
        <v>14</v>
      </c>
      <c r="CC2405" t="s">
        <v>14</v>
      </c>
      <c r="CD2405" t="s">
        <v>14</v>
      </c>
      <c r="CE2405" t="s">
        <v>14</v>
      </c>
      <c r="CF2405" t="s">
        <v>20807</v>
      </c>
      <c r="CG2405" t="s">
        <v>706</v>
      </c>
      <c r="CH2405" t="s">
        <v>22075</v>
      </c>
      <c r="CJ2405" t="s">
        <v>98</v>
      </c>
      <c r="CK2405" t="s">
        <v>24</v>
      </c>
      <c r="CL2405" s="13"/>
      <c r="CM2405" s="4" t="str">
        <f>_xlfn.XLOOKUP($CG2405,tbl_area_24_07_2024[Nombre Área],tbl_area_24_07_2024[Estado],"Si no se encuentra",2,)</f>
        <v>Tabasco</v>
      </c>
      <c r="CN2405" s="4" t="str">
        <f>_xlfn.XLOOKUP($CG2405,tbl_area_24_07_2024[Nombre Área],tbl_area_24_07_2024[Estructura],"Si no se encuentra",2,)</f>
        <v>Juntas Distritales</v>
      </c>
    </row>
    <row r="2406" spans="1:92" ht="20" x14ac:dyDescent="0.85">
      <c r="A2406" t="s">
        <v>22073</v>
      </c>
      <c r="B2406" t="s">
        <v>22074</v>
      </c>
      <c r="C2406" t="s">
        <v>22075</v>
      </c>
      <c r="D2406" t="s">
        <v>2199</v>
      </c>
      <c r="E2406" t="s">
        <v>2200</v>
      </c>
      <c r="F2406" t="s">
        <v>2201</v>
      </c>
      <c r="G2406" t="s">
        <v>20808</v>
      </c>
      <c r="H2406" t="s">
        <v>14</v>
      </c>
      <c r="I2406" t="s">
        <v>20797</v>
      </c>
      <c r="J2406" t="s">
        <v>20809</v>
      </c>
      <c r="K2406" t="s">
        <v>4625</v>
      </c>
      <c r="L2406" t="s">
        <v>14</v>
      </c>
      <c r="M2406" t="s">
        <v>14</v>
      </c>
      <c r="N2406" t="s">
        <v>20799</v>
      </c>
      <c r="O2406" t="s">
        <v>4625</v>
      </c>
      <c r="P2406" t="s">
        <v>14</v>
      </c>
      <c r="Q2406" t="s">
        <v>4625</v>
      </c>
      <c r="R2406" t="s">
        <v>4625</v>
      </c>
      <c r="S2406" t="s">
        <v>14</v>
      </c>
      <c r="T2406" t="s">
        <v>14</v>
      </c>
      <c r="U2406" t="s">
        <v>14</v>
      </c>
      <c r="V2406" t="s">
        <v>14</v>
      </c>
      <c r="W2406" t="s">
        <v>1681</v>
      </c>
      <c r="X2406" t="s">
        <v>1963</v>
      </c>
      <c r="Y2406" t="s">
        <v>143</v>
      </c>
      <c r="Z2406" t="s">
        <v>12</v>
      </c>
      <c r="AA2406" t="s">
        <v>14</v>
      </c>
      <c r="AB2406" t="s">
        <v>4625</v>
      </c>
      <c r="AC2406" t="s">
        <v>20810</v>
      </c>
      <c r="AD2406" t="s">
        <v>2207</v>
      </c>
      <c r="AE2406" t="s">
        <v>303</v>
      </c>
      <c r="AF2406" t="s">
        <v>4486</v>
      </c>
      <c r="AG2406" t="s">
        <v>14</v>
      </c>
      <c r="AH2406" t="s">
        <v>2209</v>
      </c>
      <c r="AI2406" t="s">
        <v>2287</v>
      </c>
      <c r="AJ2406" t="s">
        <v>1168</v>
      </c>
      <c r="AK2406" t="s">
        <v>13481</v>
      </c>
      <c r="AL2406" t="s">
        <v>1178</v>
      </c>
      <c r="AM2406" t="s">
        <v>2287</v>
      </c>
      <c r="AN2406" t="s">
        <v>1445</v>
      </c>
      <c r="AO2406" t="s">
        <v>98</v>
      </c>
      <c r="AP2406" t="s">
        <v>26452</v>
      </c>
      <c r="AQ2406" t="s">
        <v>14</v>
      </c>
      <c r="AR2406" t="s">
        <v>14</v>
      </c>
      <c r="AS2406" t="s">
        <v>14</v>
      </c>
      <c r="AT2406" t="s">
        <v>14</v>
      </c>
      <c r="AU2406" t="s">
        <v>20802</v>
      </c>
      <c r="AV2406" t="s">
        <v>20803</v>
      </c>
      <c r="AW2406" t="s">
        <v>20803</v>
      </c>
      <c r="AX2406" t="s">
        <v>20803</v>
      </c>
      <c r="AY2406" t="s">
        <v>20811</v>
      </c>
      <c r="AZ2406" t="s">
        <v>22130</v>
      </c>
      <c r="BA2406" t="s">
        <v>22130</v>
      </c>
      <c r="BB2406" t="s">
        <v>22127</v>
      </c>
      <c r="BC2406">
        <v>101541.78</v>
      </c>
      <c r="BD2406">
        <v>117788.46</v>
      </c>
      <c r="BE2406" t="s">
        <v>14</v>
      </c>
      <c r="BF2406" t="s">
        <v>14</v>
      </c>
      <c r="BG2406" t="s">
        <v>2214</v>
      </c>
      <c r="BH2406" t="s">
        <v>14</v>
      </c>
      <c r="BI2406" t="s">
        <v>22092</v>
      </c>
      <c r="BJ2406" t="s">
        <v>20799</v>
      </c>
      <c r="BK2406" t="s">
        <v>14</v>
      </c>
      <c r="BL2406" t="s">
        <v>14</v>
      </c>
      <c r="BM2406" t="s">
        <v>14</v>
      </c>
      <c r="BN2406" t="s">
        <v>20812</v>
      </c>
      <c r="BO2406" t="s">
        <v>14</v>
      </c>
      <c r="BP2406" t="s">
        <v>4625</v>
      </c>
      <c r="BQ2406" t="s">
        <v>2217</v>
      </c>
      <c r="BR2406" t="s">
        <v>2303</v>
      </c>
      <c r="BS2406" t="s">
        <v>2376</v>
      </c>
      <c r="BT2406" t="s">
        <v>14</v>
      </c>
      <c r="BU2406" t="s">
        <v>14</v>
      </c>
      <c r="BV2406" t="s">
        <v>14</v>
      </c>
      <c r="BW2406" t="s">
        <v>14</v>
      </c>
      <c r="BX2406" t="s">
        <v>14</v>
      </c>
      <c r="BY2406" t="s">
        <v>2220</v>
      </c>
      <c r="BZ2406" t="s">
        <v>4625</v>
      </c>
      <c r="CA2406" t="s">
        <v>20806</v>
      </c>
      <c r="CB2406" t="s">
        <v>14</v>
      </c>
      <c r="CC2406" t="s">
        <v>14</v>
      </c>
      <c r="CD2406" t="s">
        <v>14</v>
      </c>
      <c r="CE2406" t="s">
        <v>14</v>
      </c>
      <c r="CF2406" t="s">
        <v>20813</v>
      </c>
      <c r="CG2406" t="s">
        <v>706</v>
      </c>
      <c r="CH2406" t="s">
        <v>22075</v>
      </c>
      <c r="CJ2406" t="s">
        <v>98</v>
      </c>
      <c r="CK2406" t="s">
        <v>24</v>
      </c>
      <c r="CL2406" s="13"/>
      <c r="CM2406" s="4" t="str">
        <f>_xlfn.XLOOKUP($CG2406,tbl_area_24_07_2024[Nombre Área],tbl_area_24_07_2024[Estado],"Si no se encuentra",2,)</f>
        <v>Tabasco</v>
      </c>
      <c r="CN2406" s="4" t="str">
        <f>_xlfn.XLOOKUP($CG2406,tbl_area_24_07_2024[Nombre Área],tbl_area_24_07_2024[Estructura],"Si no se encuentra",2,)</f>
        <v>Juntas Distritales</v>
      </c>
    </row>
    <row r="2407" spans="1:92" ht="20" x14ac:dyDescent="0.85">
      <c r="A2407" t="s">
        <v>22073</v>
      </c>
      <c r="B2407" t="s">
        <v>22074</v>
      </c>
      <c r="C2407" t="s">
        <v>22075</v>
      </c>
      <c r="D2407" t="s">
        <v>2199</v>
      </c>
      <c r="E2407" t="s">
        <v>2200</v>
      </c>
      <c r="F2407" t="s">
        <v>2201</v>
      </c>
      <c r="G2407" t="s">
        <v>20814</v>
      </c>
      <c r="H2407" t="s">
        <v>14</v>
      </c>
      <c r="I2407" t="s">
        <v>20797</v>
      </c>
      <c r="J2407" t="s">
        <v>20815</v>
      </c>
      <c r="K2407" t="s">
        <v>26453</v>
      </c>
      <c r="L2407" t="s">
        <v>14</v>
      </c>
      <c r="M2407" t="s">
        <v>14</v>
      </c>
      <c r="N2407" t="s">
        <v>20799</v>
      </c>
      <c r="O2407" t="s">
        <v>26453</v>
      </c>
      <c r="P2407" t="s">
        <v>14</v>
      </c>
      <c r="Q2407" t="s">
        <v>26453</v>
      </c>
      <c r="R2407" t="s">
        <v>26453</v>
      </c>
      <c r="S2407" t="s">
        <v>14</v>
      </c>
      <c r="T2407" t="s">
        <v>14</v>
      </c>
      <c r="U2407" t="s">
        <v>14</v>
      </c>
      <c r="V2407" t="s">
        <v>14</v>
      </c>
      <c r="W2407" t="s">
        <v>1295</v>
      </c>
      <c r="X2407" t="s">
        <v>49</v>
      </c>
      <c r="Y2407" t="s">
        <v>20816</v>
      </c>
      <c r="Z2407" t="s">
        <v>12</v>
      </c>
      <c r="AA2407" t="s">
        <v>14</v>
      </c>
      <c r="AB2407" t="s">
        <v>26453</v>
      </c>
      <c r="AC2407" t="s">
        <v>20817</v>
      </c>
      <c r="AD2407" t="s">
        <v>2207</v>
      </c>
      <c r="AE2407" t="s">
        <v>1444</v>
      </c>
      <c r="AF2407" t="s">
        <v>1584</v>
      </c>
      <c r="AG2407" t="s">
        <v>14</v>
      </c>
      <c r="AH2407" t="s">
        <v>2209</v>
      </c>
      <c r="AI2407" t="s">
        <v>20818</v>
      </c>
      <c r="AJ2407" t="s">
        <v>1168</v>
      </c>
      <c r="AK2407" t="s">
        <v>20819</v>
      </c>
      <c r="AL2407" t="s">
        <v>1436</v>
      </c>
      <c r="AM2407" t="s">
        <v>20819</v>
      </c>
      <c r="AN2407" t="s">
        <v>1445</v>
      </c>
      <c r="AO2407" t="s">
        <v>98</v>
      </c>
      <c r="AP2407" t="s">
        <v>26454</v>
      </c>
      <c r="AQ2407" t="s">
        <v>14</v>
      </c>
      <c r="AR2407" t="s">
        <v>14</v>
      </c>
      <c r="AS2407" t="s">
        <v>14</v>
      </c>
      <c r="AT2407" t="s">
        <v>14</v>
      </c>
      <c r="AU2407" t="s">
        <v>20802</v>
      </c>
      <c r="AV2407" t="s">
        <v>20803</v>
      </c>
      <c r="AW2407" t="s">
        <v>20803</v>
      </c>
      <c r="AX2407" t="s">
        <v>20803</v>
      </c>
      <c r="AY2407" t="s">
        <v>20820</v>
      </c>
      <c r="AZ2407" t="s">
        <v>23761</v>
      </c>
      <c r="BA2407" t="s">
        <v>23761</v>
      </c>
      <c r="BB2407" t="s">
        <v>26293</v>
      </c>
      <c r="BC2407">
        <v>69300</v>
      </c>
      <c r="BD2407">
        <v>74844</v>
      </c>
      <c r="BE2407" t="s">
        <v>14</v>
      </c>
      <c r="BF2407" t="s">
        <v>14</v>
      </c>
      <c r="BG2407" t="s">
        <v>2214</v>
      </c>
      <c r="BH2407" t="s">
        <v>14</v>
      </c>
      <c r="BI2407" t="s">
        <v>22092</v>
      </c>
      <c r="BJ2407" t="s">
        <v>20799</v>
      </c>
      <c r="BK2407" t="s">
        <v>14</v>
      </c>
      <c r="BL2407" t="s">
        <v>14</v>
      </c>
      <c r="BM2407" t="s">
        <v>14</v>
      </c>
      <c r="BN2407" t="s">
        <v>20821</v>
      </c>
      <c r="BO2407" t="s">
        <v>14</v>
      </c>
      <c r="BP2407" t="s">
        <v>26453</v>
      </c>
      <c r="BQ2407" t="s">
        <v>2217</v>
      </c>
      <c r="BR2407" t="s">
        <v>2303</v>
      </c>
      <c r="BS2407" t="s">
        <v>2376</v>
      </c>
      <c r="BT2407" t="s">
        <v>14</v>
      </c>
      <c r="BU2407" t="s">
        <v>14</v>
      </c>
      <c r="BV2407" t="s">
        <v>14</v>
      </c>
      <c r="BW2407" t="s">
        <v>14</v>
      </c>
      <c r="BX2407" t="s">
        <v>14</v>
      </c>
      <c r="BY2407" t="s">
        <v>2220</v>
      </c>
      <c r="BZ2407" t="s">
        <v>26453</v>
      </c>
      <c r="CA2407" t="s">
        <v>20806</v>
      </c>
      <c r="CB2407" t="s">
        <v>14</v>
      </c>
      <c r="CC2407" t="s">
        <v>14</v>
      </c>
      <c r="CD2407" t="s">
        <v>14</v>
      </c>
      <c r="CE2407" t="s">
        <v>14</v>
      </c>
      <c r="CF2407" t="s">
        <v>20822</v>
      </c>
      <c r="CG2407" t="s">
        <v>706</v>
      </c>
      <c r="CH2407" t="s">
        <v>22075</v>
      </c>
      <c r="CJ2407" t="s">
        <v>98</v>
      </c>
      <c r="CK2407" t="s">
        <v>24</v>
      </c>
      <c r="CL2407" s="13"/>
      <c r="CM2407" s="4" t="str">
        <f>_xlfn.XLOOKUP($CG2407,tbl_area_24_07_2024[Nombre Área],tbl_area_24_07_2024[Estado],"Si no se encuentra",2,)</f>
        <v>Tabasco</v>
      </c>
      <c r="CN2407" s="4" t="str">
        <f>_xlfn.XLOOKUP($CG2407,tbl_area_24_07_2024[Nombre Área],tbl_area_24_07_2024[Estructura],"Si no se encuentra",2,)</f>
        <v>Juntas Distritales</v>
      </c>
    </row>
    <row r="2408" spans="1:92" ht="20" x14ac:dyDescent="0.85">
      <c r="A2408" t="s">
        <v>22073</v>
      </c>
      <c r="B2408" t="s">
        <v>22074</v>
      </c>
      <c r="C2408" t="s">
        <v>22075</v>
      </c>
      <c r="D2408" t="s">
        <v>2199</v>
      </c>
      <c r="E2408" t="s">
        <v>2242</v>
      </c>
      <c r="F2408" t="s">
        <v>2201</v>
      </c>
      <c r="G2408" t="s">
        <v>20823</v>
      </c>
      <c r="H2408" t="s">
        <v>14</v>
      </c>
      <c r="I2408" t="s">
        <v>20824</v>
      </c>
      <c r="J2408" t="s">
        <v>20825</v>
      </c>
      <c r="K2408" t="s">
        <v>26455</v>
      </c>
      <c r="L2408" t="s">
        <v>14</v>
      </c>
      <c r="M2408" t="s">
        <v>14</v>
      </c>
      <c r="N2408" t="s">
        <v>3545</v>
      </c>
      <c r="O2408" t="s">
        <v>26455</v>
      </c>
      <c r="P2408" t="s">
        <v>14</v>
      </c>
      <c r="Q2408" t="s">
        <v>26455</v>
      </c>
      <c r="R2408" t="s">
        <v>26455</v>
      </c>
      <c r="S2408" t="s">
        <v>14</v>
      </c>
      <c r="T2408" t="s">
        <v>14</v>
      </c>
      <c r="U2408" t="s">
        <v>14</v>
      </c>
      <c r="V2408" t="s">
        <v>14</v>
      </c>
      <c r="W2408" t="s">
        <v>14</v>
      </c>
      <c r="X2408" t="s">
        <v>14</v>
      </c>
      <c r="Y2408" t="s">
        <v>14</v>
      </c>
      <c r="Z2408" t="s">
        <v>14</v>
      </c>
      <c r="AA2408" t="s">
        <v>20826</v>
      </c>
      <c r="AB2408" t="s">
        <v>26455</v>
      </c>
      <c r="AC2408" t="s">
        <v>10524</v>
      </c>
      <c r="AD2408" t="s">
        <v>2207</v>
      </c>
      <c r="AE2408" t="s">
        <v>20827</v>
      </c>
      <c r="AF2408" t="s">
        <v>10346</v>
      </c>
      <c r="AG2408" t="s">
        <v>14</v>
      </c>
      <c r="AH2408" t="s">
        <v>2209</v>
      </c>
      <c r="AI2408" t="s">
        <v>2287</v>
      </c>
      <c r="AJ2408" t="s">
        <v>1168</v>
      </c>
      <c r="AK2408" t="s">
        <v>2611</v>
      </c>
      <c r="AL2408" t="s">
        <v>1174</v>
      </c>
      <c r="AM2408" t="s">
        <v>2287</v>
      </c>
      <c r="AN2408" t="s">
        <v>1445</v>
      </c>
      <c r="AO2408" t="s">
        <v>98</v>
      </c>
      <c r="AP2408" t="s">
        <v>22184</v>
      </c>
      <c r="AQ2408" t="s">
        <v>14</v>
      </c>
      <c r="AR2408" t="s">
        <v>14</v>
      </c>
      <c r="AS2408" t="s">
        <v>14</v>
      </c>
      <c r="AT2408" t="s">
        <v>14</v>
      </c>
      <c r="AU2408" t="s">
        <v>20802</v>
      </c>
      <c r="AV2408" t="s">
        <v>20803</v>
      </c>
      <c r="AW2408" t="s">
        <v>20803</v>
      </c>
      <c r="AX2408" t="s">
        <v>20803</v>
      </c>
      <c r="AY2408" t="s">
        <v>20828</v>
      </c>
      <c r="AZ2408" t="s">
        <v>22074</v>
      </c>
      <c r="BA2408" t="s">
        <v>22074</v>
      </c>
      <c r="BB2408" t="s">
        <v>22089</v>
      </c>
      <c r="BC2408">
        <v>7274.88</v>
      </c>
      <c r="BD2408">
        <v>8438.85</v>
      </c>
      <c r="BE2408" t="s">
        <v>14</v>
      </c>
      <c r="BF2408" t="s">
        <v>14</v>
      </c>
      <c r="BG2408" t="s">
        <v>2214</v>
      </c>
      <c r="BH2408" t="s">
        <v>14</v>
      </c>
      <c r="BI2408" t="s">
        <v>22092</v>
      </c>
      <c r="BJ2408" t="s">
        <v>3545</v>
      </c>
      <c r="BK2408" t="s">
        <v>14</v>
      </c>
      <c r="BL2408" t="s">
        <v>14</v>
      </c>
      <c r="BM2408" t="s">
        <v>14</v>
      </c>
      <c r="BN2408" t="s">
        <v>20829</v>
      </c>
      <c r="BO2408" t="s">
        <v>14</v>
      </c>
      <c r="BP2408" t="s">
        <v>26455</v>
      </c>
      <c r="BQ2408" t="s">
        <v>2217</v>
      </c>
      <c r="BR2408" t="s">
        <v>2303</v>
      </c>
      <c r="BS2408" t="s">
        <v>2376</v>
      </c>
      <c r="BT2408" t="s">
        <v>14</v>
      </c>
      <c r="BU2408" t="s">
        <v>14</v>
      </c>
      <c r="BV2408" t="s">
        <v>14</v>
      </c>
      <c r="BW2408" t="s">
        <v>14</v>
      </c>
      <c r="BX2408" t="s">
        <v>14</v>
      </c>
      <c r="BY2408" t="s">
        <v>2220</v>
      </c>
      <c r="BZ2408" t="s">
        <v>26455</v>
      </c>
      <c r="CA2408" t="s">
        <v>20806</v>
      </c>
      <c r="CB2408" t="s">
        <v>14</v>
      </c>
      <c r="CC2408" t="s">
        <v>14</v>
      </c>
      <c r="CD2408" t="s">
        <v>14</v>
      </c>
      <c r="CE2408" t="s">
        <v>14</v>
      </c>
      <c r="CF2408" t="s">
        <v>20830</v>
      </c>
      <c r="CG2408" t="s">
        <v>706</v>
      </c>
      <c r="CH2408" t="s">
        <v>22075</v>
      </c>
      <c r="CJ2408" t="s">
        <v>98</v>
      </c>
      <c r="CK2408" t="s">
        <v>24</v>
      </c>
      <c r="CL2408" s="13"/>
      <c r="CM2408" s="4" t="str">
        <f>_xlfn.XLOOKUP($CG2408,tbl_area_24_07_2024[Nombre Área],tbl_area_24_07_2024[Estado],"Si no se encuentra",2,)</f>
        <v>Tabasco</v>
      </c>
      <c r="CN2408" s="4" t="str">
        <f>_xlfn.XLOOKUP($CG2408,tbl_area_24_07_2024[Nombre Área],tbl_area_24_07_2024[Estructura],"Si no se encuentra",2,)</f>
        <v>Juntas Distritales</v>
      </c>
    </row>
    <row r="2409" spans="1:92" ht="20" x14ac:dyDescent="0.85">
      <c r="A2409" t="s">
        <v>22073</v>
      </c>
      <c r="B2409" t="s">
        <v>22074</v>
      </c>
      <c r="C2409" t="s">
        <v>22075</v>
      </c>
      <c r="D2409" t="s">
        <v>2199</v>
      </c>
      <c r="E2409" t="s">
        <v>2242</v>
      </c>
      <c r="F2409" t="s">
        <v>2201</v>
      </c>
      <c r="G2409" t="s">
        <v>20831</v>
      </c>
      <c r="H2409" t="s">
        <v>14</v>
      </c>
      <c r="I2409" t="s">
        <v>20832</v>
      </c>
      <c r="J2409" t="s">
        <v>20833</v>
      </c>
      <c r="K2409" t="s">
        <v>26456</v>
      </c>
      <c r="L2409" t="s">
        <v>14</v>
      </c>
      <c r="M2409" t="s">
        <v>14</v>
      </c>
      <c r="N2409" t="s">
        <v>5188</v>
      </c>
      <c r="O2409" t="s">
        <v>26456</v>
      </c>
      <c r="P2409" t="s">
        <v>14</v>
      </c>
      <c r="Q2409" t="s">
        <v>26456</v>
      </c>
      <c r="R2409" t="s">
        <v>26456</v>
      </c>
      <c r="S2409" t="s">
        <v>14</v>
      </c>
      <c r="T2409" t="s">
        <v>14</v>
      </c>
      <c r="U2409" t="s">
        <v>14</v>
      </c>
      <c r="V2409" t="s">
        <v>14</v>
      </c>
      <c r="W2409" t="s">
        <v>14</v>
      </c>
      <c r="X2409" t="s">
        <v>14</v>
      </c>
      <c r="Y2409" t="s">
        <v>14</v>
      </c>
      <c r="Z2409" t="s">
        <v>14</v>
      </c>
      <c r="AA2409" t="s">
        <v>20834</v>
      </c>
      <c r="AB2409" t="s">
        <v>26456</v>
      </c>
      <c r="AC2409" t="s">
        <v>4246</v>
      </c>
      <c r="AD2409" t="s">
        <v>2207</v>
      </c>
      <c r="AE2409" t="s">
        <v>34</v>
      </c>
      <c r="AF2409" t="s">
        <v>1594</v>
      </c>
      <c r="AG2409" t="s">
        <v>14</v>
      </c>
      <c r="AH2409" t="s">
        <v>2209</v>
      </c>
      <c r="AI2409" t="s">
        <v>2682</v>
      </c>
      <c r="AJ2409" t="s">
        <v>1168</v>
      </c>
      <c r="AK2409" t="s">
        <v>2611</v>
      </c>
      <c r="AL2409" t="s">
        <v>1174</v>
      </c>
      <c r="AM2409" t="s">
        <v>2287</v>
      </c>
      <c r="AN2409" t="s">
        <v>1445</v>
      </c>
      <c r="AO2409" t="s">
        <v>98</v>
      </c>
      <c r="AP2409" t="s">
        <v>22149</v>
      </c>
      <c r="AQ2409" t="s">
        <v>14</v>
      </c>
      <c r="AR2409" t="s">
        <v>14</v>
      </c>
      <c r="AS2409" t="s">
        <v>14</v>
      </c>
      <c r="AT2409" t="s">
        <v>14</v>
      </c>
      <c r="AU2409" t="s">
        <v>20802</v>
      </c>
      <c r="AV2409" t="s">
        <v>20803</v>
      </c>
      <c r="AW2409" t="s">
        <v>20803</v>
      </c>
      <c r="AX2409" t="s">
        <v>20803</v>
      </c>
      <c r="AY2409" t="s">
        <v>20835</v>
      </c>
      <c r="AZ2409" t="s">
        <v>22100</v>
      </c>
      <c r="BA2409" t="s">
        <v>22100</v>
      </c>
      <c r="BB2409" t="s">
        <v>22089</v>
      </c>
      <c r="BC2409">
        <v>83625</v>
      </c>
      <c r="BD2409">
        <v>97005</v>
      </c>
      <c r="BE2409" t="s">
        <v>14</v>
      </c>
      <c r="BF2409" t="s">
        <v>14</v>
      </c>
      <c r="BG2409" t="s">
        <v>2214</v>
      </c>
      <c r="BH2409" t="s">
        <v>14</v>
      </c>
      <c r="BI2409" t="s">
        <v>22092</v>
      </c>
      <c r="BJ2409" t="s">
        <v>5188</v>
      </c>
      <c r="BK2409" t="s">
        <v>14</v>
      </c>
      <c r="BL2409" t="s">
        <v>14</v>
      </c>
      <c r="BM2409" t="s">
        <v>14</v>
      </c>
      <c r="BN2409" t="s">
        <v>20836</v>
      </c>
      <c r="BO2409" t="s">
        <v>14</v>
      </c>
      <c r="BP2409" t="s">
        <v>26456</v>
      </c>
      <c r="BQ2409" t="s">
        <v>2217</v>
      </c>
      <c r="BR2409" t="s">
        <v>2303</v>
      </c>
      <c r="BS2409" t="s">
        <v>2376</v>
      </c>
      <c r="BT2409" t="s">
        <v>14</v>
      </c>
      <c r="BU2409" t="s">
        <v>14</v>
      </c>
      <c r="BV2409" t="s">
        <v>14</v>
      </c>
      <c r="BW2409" t="s">
        <v>14</v>
      </c>
      <c r="BX2409" t="s">
        <v>14</v>
      </c>
      <c r="BY2409" t="s">
        <v>2220</v>
      </c>
      <c r="BZ2409" t="s">
        <v>26456</v>
      </c>
      <c r="CA2409" t="s">
        <v>20806</v>
      </c>
      <c r="CB2409" t="s">
        <v>14</v>
      </c>
      <c r="CC2409" t="s">
        <v>14</v>
      </c>
      <c r="CD2409" t="s">
        <v>14</v>
      </c>
      <c r="CE2409" t="s">
        <v>14</v>
      </c>
      <c r="CF2409" t="s">
        <v>20837</v>
      </c>
      <c r="CG2409" t="s">
        <v>706</v>
      </c>
      <c r="CH2409" t="s">
        <v>22075</v>
      </c>
      <c r="CJ2409" t="s">
        <v>98</v>
      </c>
      <c r="CK2409" t="s">
        <v>24</v>
      </c>
      <c r="CL2409" s="13"/>
      <c r="CM2409" s="4" t="str">
        <f>_xlfn.XLOOKUP($CG2409,tbl_area_24_07_2024[Nombre Área],tbl_area_24_07_2024[Estado],"Si no se encuentra",2,)</f>
        <v>Tabasco</v>
      </c>
      <c r="CN2409" s="4" t="str">
        <f>_xlfn.XLOOKUP($CG2409,tbl_area_24_07_2024[Nombre Área],tbl_area_24_07_2024[Estructura],"Si no se encuentra",2,)</f>
        <v>Juntas Distritales</v>
      </c>
    </row>
    <row r="2410" spans="1:92" ht="20" x14ac:dyDescent="0.85">
      <c r="A2410" t="s">
        <v>22073</v>
      </c>
      <c r="B2410" t="s">
        <v>22074</v>
      </c>
      <c r="C2410" t="s">
        <v>22075</v>
      </c>
      <c r="D2410" t="s">
        <v>2199</v>
      </c>
      <c r="E2410" t="s">
        <v>2242</v>
      </c>
      <c r="F2410" t="s">
        <v>2201</v>
      </c>
      <c r="G2410" t="s">
        <v>20838</v>
      </c>
      <c r="H2410" t="s">
        <v>14</v>
      </c>
      <c r="I2410" t="s">
        <v>20832</v>
      </c>
      <c r="J2410" t="s">
        <v>20839</v>
      </c>
      <c r="K2410" t="s">
        <v>26457</v>
      </c>
      <c r="L2410" t="s">
        <v>14</v>
      </c>
      <c r="M2410" t="s">
        <v>14</v>
      </c>
      <c r="N2410" t="s">
        <v>5188</v>
      </c>
      <c r="O2410" t="s">
        <v>26457</v>
      </c>
      <c r="P2410" t="s">
        <v>14</v>
      </c>
      <c r="Q2410" t="s">
        <v>26457</v>
      </c>
      <c r="R2410" t="s">
        <v>26457</v>
      </c>
      <c r="S2410" t="s">
        <v>14</v>
      </c>
      <c r="T2410" t="s">
        <v>14</v>
      </c>
      <c r="U2410" t="s">
        <v>14</v>
      </c>
      <c r="V2410" t="s">
        <v>14</v>
      </c>
      <c r="W2410" t="s">
        <v>14</v>
      </c>
      <c r="X2410" t="s">
        <v>14</v>
      </c>
      <c r="Y2410" t="s">
        <v>14</v>
      </c>
      <c r="Z2410" t="s">
        <v>14</v>
      </c>
      <c r="AA2410" t="s">
        <v>20834</v>
      </c>
      <c r="AB2410" t="s">
        <v>26457</v>
      </c>
      <c r="AC2410" t="s">
        <v>4246</v>
      </c>
      <c r="AD2410" t="s">
        <v>2207</v>
      </c>
      <c r="AE2410" t="s">
        <v>34</v>
      </c>
      <c r="AF2410" t="s">
        <v>1594</v>
      </c>
      <c r="AG2410" t="s">
        <v>14</v>
      </c>
      <c r="AH2410" t="s">
        <v>2209</v>
      </c>
      <c r="AI2410" t="s">
        <v>2682</v>
      </c>
      <c r="AJ2410" t="s">
        <v>1168</v>
      </c>
      <c r="AK2410" t="s">
        <v>2611</v>
      </c>
      <c r="AL2410" t="s">
        <v>1174</v>
      </c>
      <c r="AM2410" t="s">
        <v>2287</v>
      </c>
      <c r="AN2410" t="s">
        <v>1445</v>
      </c>
      <c r="AO2410" t="s">
        <v>98</v>
      </c>
      <c r="AP2410" t="s">
        <v>22149</v>
      </c>
      <c r="AQ2410" t="s">
        <v>14</v>
      </c>
      <c r="AR2410" t="s">
        <v>14</v>
      </c>
      <c r="AS2410" t="s">
        <v>14</v>
      </c>
      <c r="AT2410" t="s">
        <v>14</v>
      </c>
      <c r="AU2410" t="s">
        <v>20802</v>
      </c>
      <c r="AV2410" t="s">
        <v>20803</v>
      </c>
      <c r="AW2410" t="s">
        <v>20803</v>
      </c>
      <c r="AX2410" t="s">
        <v>20803</v>
      </c>
      <c r="AY2410" t="s">
        <v>20840</v>
      </c>
      <c r="AZ2410" t="s">
        <v>22100</v>
      </c>
      <c r="BA2410" t="s">
        <v>22100</v>
      </c>
      <c r="BB2410" t="s">
        <v>22089</v>
      </c>
      <c r="BC2410">
        <v>41574</v>
      </c>
      <c r="BD2410">
        <v>48225</v>
      </c>
      <c r="BE2410" t="s">
        <v>14</v>
      </c>
      <c r="BF2410" t="s">
        <v>14</v>
      </c>
      <c r="BG2410" t="s">
        <v>2214</v>
      </c>
      <c r="BH2410" t="s">
        <v>14</v>
      </c>
      <c r="BI2410" t="s">
        <v>22092</v>
      </c>
      <c r="BJ2410" t="s">
        <v>5188</v>
      </c>
      <c r="BK2410" t="s">
        <v>14</v>
      </c>
      <c r="BL2410" t="s">
        <v>14</v>
      </c>
      <c r="BM2410" t="s">
        <v>14</v>
      </c>
      <c r="BN2410" t="s">
        <v>20841</v>
      </c>
      <c r="BO2410" t="s">
        <v>14</v>
      </c>
      <c r="BP2410" t="s">
        <v>26457</v>
      </c>
      <c r="BQ2410" t="s">
        <v>2217</v>
      </c>
      <c r="BR2410" t="s">
        <v>2303</v>
      </c>
      <c r="BS2410" t="s">
        <v>2376</v>
      </c>
      <c r="BT2410" t="s">
        <v>14</v>
      </c>
      <c r="BU2410" t="s">
        <v>14</v>
      </c>
      <c r="BV2410" t="s">
        <v>14</v>
      </c>
      <c r="BW2410" t="s">
        <v>14</v>
      </c>
      <c r="BX2410" t="s">
        <v>14</v>
      </c>
      <c r="BY2410" t="s">
        <v>2220</v>
      </c>
      <c r="BZ2410" t="s">
        <v>26457</v>
      </c>
      <c r="CA2410" t="s">
        <v>20806</v>
      </c>
      <c r="CB2410" t="s">
        <v>14</v>
      </c>
      <c r="CC2410" t="s">
        <v>14</v>
      </c>
      <c r="CD2410" t="s">
        <v>14</v>
      </c>
      <c r="CE2410" t="s">
        <v>14</v>
      </c>
      <c r="CF2410" t="s">
        <v>20842</v>
      </c>
      <c r="CG2410" t="s">
        <v>706</v>
      </c>
      <c r="CH2410" t="s">
        <v>22075</v>
      </c>
      <c r="CJ2410" t="s">
        <v>98</v>
      </c>
      <c r="CK2410" t="s">
        <v>24</v>
      </c>
      <c r="CL2410" s="13"/>
      <c r="CM2410" s="4" t="str">
        <f>_xlfn.XLOOKUP($CG2410,tbl_area_24_07_2024[Nombre Área],tbl_area_24_07_2024[Estado],"Si no se encuentra",2,)</f>
        <v>Tabasco</v>
      </c>
      <c r="CN2410" s="4" t="str">
        <f>_xlfn.XLOOKUP($CG2410,tbl_area_24_07_2024[Nombre Área],tbl_area_24_07_2024[Estructura],"Si no se encuentra",2,)</f>
        <v>Juntas Distritales</v>
      </c>
    </row>
    <row r="2411" spans="1:92" ht="20" x14ac:dyDescent="0.85">
      <c r="A2411" t="s">
        <v>22073</v>
      </c>
      <c r="B2411" t="s">
        <v>22074</v>
      </c>
      <c r="C2411" t="s">
        <v>22075</v>
      </c>
      <c r="D2411" t="s">
        <v>2199</v>
      </c>
      <c r="E2411" t="s">
        <v>2242</v>
      </c>
      <c r="F2411" t="s">
        <v>2201</v>
      </c>
      <c r="G2411" t="s">
        <v>20843</v>
      </c>
      <c r="H2411" t="s">
        <v>14</v>
      </c>
      <c r="I2411" t="s">
        <v>20832</v>
      </c>
      <c r="J2411" t="s">
        <v>20844</v>
      </c>
      <c r="K2411" t="s">
        <v>26458</v>
      </c>
      <c r="L2411" t="s">
        <v>14</v>
      </c>
      <c r="M2411" t="s">
        <v>14</v>
      </c>
      <c r="N2411" t="s">
        <v>5188</v>
      </c>
      <c r="O2411" t="s">
        <v>26458</v>
      </c>
      <c r="P2411" t="s">
        <v>14</v>
      </c>
      <c r="Q2411" t="s">
        <v>26458</v>
      </c>
      <c r="R2411" t="s">
        <v>26458</v>
      </c>
      <c r="S2411" t="s">
        <v>14</v>
      </c>
      <c r="T2411" t="s">
        <v>14</v>
      </c>
      <c r="U2411" t="s">
        <v>14</v>
      </c>
      <c r="V2411" t="s">
        <v>14</v>
      </c>
      <c r="W2411" t="s">
        <v>14</v>
      </c>
      <c r="X2411" t="s">
        <v>14</v>
      </c>
      <c r="Y2411" t="s">
        <v>14</v>
      </c>
      <c r="Z2411" t="s">
        <v>14</v>
      </c>
      <c r="AA2411" t="s">
        <v>20834</v>
      </c>
      <c r="AB2411" t="s">
        <v>26458</v>
      </c>
      <c r="AC2411" t="s">
        <v>4246</v>
      </c>
      <c r="AD2411" t="s">
        <v>2207</v>
      </c>
      <c r="AE2411" t="s">
        <v>34</v>
      </c>
      <c r="AF2411" t="s">
        <v>1594</v>
      </c>
      <c r="AG2411" t="s">
        <v>14</v>
      </c>
      <c r="AH2411" t="s">
        <v>2209</v>
      </c>
      <c r="AI2411" t="s">
        <v>2682</v>
      </c>
      <c r="AJ2411" t="s">
        <v>1168</v>
      </c>
      <c r="AK2411" t="s">
        <v>2611</v>
      </c>
      <c r="AL2411" t="s">
        <v>1174</v>
      </c>
      <c r="AM2411" t="s">
        <v>2287</v>
      </c>
      <c r="AN2411" t="s">
        <v>1445</v>
      </c>
      <c r="AO2411" t="s">
        <v>98</v>
      </c>
      <c r="AP2411" t="s">
        <v>22149</v>
      </c>
      <c r="AQ2411" t="s">
        <v>14</v>
      </c>
      <c r="AR2411" t="s">
        <v>14</v>
      </c>
      <c r="AS2411" t="s">
        <v>14</v>
      </c>
      <c r="AT2411" t="s">
        <v>14</v>
      </c>
      <c r="AU2411" t="s">
        <v>20802</v>
      </c>
      <c r="AV2411" t="s">
        <v>20803</v>
      </c>
      <c r="AW2411" t="s">
        <v>20803</v>
      </c>
      <c r="AX2411" t="s">
        <v>20803</v>
      </c>
      <c r="AY2411" t="s">
        <v>20845</v>
      </c>
      <c r="AZ2411" t="s">
        <v>22100</v>
      </c>
      <c r="BA2411" t="s">
        <v>22100</v>
      </c>
      <c r="BB2411" t="s">
        <v>22089</v>
      </c>
      <c r="BC2411">
        <v>41574</v>
      </c>
      <c r="BD2411">
        <v>48227.58</v>
      </c>
      <c r="BE2411" t="s">
        <v>14</v>
      </c>
      <c r="BF2411" t="s">
        <v>14</v>
      </c>
      <c r="BG2411" t="s">
        <v>2214</v>
      </c>
      <c r="BH2411" t="s">
        <v>14</v>
      </c>
      <c r="BI2411" t="s">
        <v>22092</v>
      </c>
      <c r="BJ2411" t="s">
        <v>5188</v>
      </c>
      <c r="BK2411" t="s">
        <v>14</v>
      </c>
      <c r="BL2411" t="s">
        <v>14</v>
      </c>
      <c r="BM2411" t="s">
        <v>14</v>
      </c>
      <c r="BN2411" t="s">
        <v>20846</v>
      </c>
      <c r="BO2411" t="s">
        <v>14</v>
      </c>
      <c r="BP2411" t="s">
        <v>26458</v>
      </c>
      <c r="BQ2411" t="s">
        <v>2217</v>
      </c>
      <c r="BR2411" t="s">
        <v>2303</v>
      </c>
      <c r="BS2411" t="s">
        <v>2376</v>
      </c>
      <c r="BT2411" t="s">
        <v>14</v>
      </c>
      <c r="BU2411" t="s">
        <v>14</v>
      </c>
      <c r="BV2411" t="s">
        <v>14</v>
      </c>
      <c r="BW2411" t="s">
        <v>14</v>
      </c>
      <c r="BX2411" t="s">
        <v>14</v>
      </c>
      <c r="BY2411" t="s">
        <v>2220</v>
      </c>
      <c r="BZ2411" t="s">
        <v>26458</v>
      </c>
      <c r="CA2411" t="s">
        <v>20806</v>
      </c>
      <c r="CB2411" t="s">
        <v>14</v>
      </c>
      <c r="CC2411" t="s">
        <v>14</v>
      </c>
      <c r="CD2411" t="s">
        <v>14</v>
      </c>
      <c r="CE2411" t="s">
        <v>14</v>
      </c>
      <c r="CF2411" t="s">
        <v>20847</v>
      </c>
      <c r="CG2411" t="s">
        <v>706</v>
      </c>
      <c r="CH2411" t="s">
        <v>22075</v>
      </c>
      <c r="CJ2411" t="s">
        <v>98</v>
      </c>
      <c r="CK2411" t="s">
        <v>24</v>
      </c>
      <c r="CL2411" s="13"/>
      <c r="CM2411" s="4" t="str">
        <f>_xlfn.XLOOKUP($CG2411,tbl_area_24_07_2024[Nombre Área],tbl_area_24_07_2024[Estado],"Si no se encuentra",2,)</f>
        <v>Tabasco</v>
      </c>
      <c r="CN2411" s="4" t="str">
        <f>_xlfn.XLOOKUP($CG2411,tbl_area_24_07_2024[Nombre Área],tbl_area_24_07_2024[Estructura],"Si no se encuentra",2,)</f>
        <v>Juntas Distritales</v>
      </c>
    </row>
    <row r="2412" spans="1:92" ht="20" x14ac:dyDescent="0.85">
      <c r="A2412" t="s">
        <v>22073</v>
      </c>
      <c r="B2412" t="s">
        <v>22074</v>
      </c>
      <c r="C2412" t="s">
        <v>22075</v>
      </c>
      <c r="D2412" t="s">
        <v>2199</v>
      </c>
      <c r="E2412" t="s">
        <v>2242</v>
      </c>
      <c r="F2412" t="s">
        <v>2201</v>
      </c>
      <c r="G2412" t="s">
        <v>20848</v>
      </c>
      <c r="H2412" t="s">
        <v>14</v>
      </c>
      <c r="I2412" t="s">
        <v>20849</v>
      </c>
      <c r="J2412" t="s">
        <v>20850</v>
      </c>
      <c r="K2412" t="s">
        <v>26459</v>
      </c>
      <c r="L2412" t="s">
        <v>14</v>
      </c>
      <c r="M2412" t="s">
        <v>14</v>
      </c>
      <c r="N2412" t="s">
        <v>3122</v>
      </c>
      <c r="O2412" t="s">
        <v>26459</v>
      </c>
      <c r="P2412" t="s">
        <v>14</v>
      </c>
      <c r="Q2412" t="s">
        <v>26459</v>
      </c>
      <c r="R2412" t="s">
        <v>26459</v>
      </c>
      <c r="S2412" t="s">
        <v>14</v>
      </c>
      <c r="T2412" t="s">
        <v>14</v>
      </c>
      <c r="U2412" t="s">
        <v>14</v>
      </c>
      <c r="V2412" t="s">
        <v>14</v>
      </c>
      <c r="W2412" t="s">
        <v>1390</v>
      </c>
      <c r="X2412" t="s">
        <v>111</v>
      </c>
      <c r="Y2412" t="s">
        <v>1757</v>
      </c>
      <c r="Z2412" t="s">
        <v>12</v>
      </c>
      <c r="AA2412" t="s">
        <v>14</v>
      </c>
      <c r="AB2412" t="s">
        <v>26459</v>
      </c>
      <c r="AC2412" t="s">
        <v>20851</v>
      </c>
      <c r="AD2412" t="s">
        <v>2207</v>
      </c>
      <c r="AE2412" t="s">
        <v>3405</v>
      </c>
      <c r="AF2412" t="s">
        <v>13803</v>
      </c>
      <c r="AG2412" t="s">
        <v>20852</v>
      </c>
      <c r="AH2412" t="s">
        <v>2209</v>
      </c>
      <c r="AI2412" t="s">
        <v>20853</v>
      </c>
      <c r="AJ2412" t="s">
        <v>1168</v>
      </c>
      <c r="AK2412" t="s">
        <v>2611</v>
      </c>
      <c r="AL2412" t="s">
        <v>1174</v>
      </c>
      <c r="AM2412" t="s">
        <v>2287</v>
      </c>
      <c r="AN2412" t="s">
        <v>1445</v>
      </c>
      <c r="AO2412" t="s">
        <v>98</v>
      </c>
      <c r="AP2412" t="s">
        <v>26460</v>
      </c>
      <c r="AQ2412" t="s">
        <v>14</v>
      </c>
      <c r="AR2412" t="s">
        <v>14</v>
      </c>
      <c r="AS2412" t="s">
        <v>14</v>
      </c>
      <c r="AT2412" t="s">
        <v>14</v>
      </c>
      <c r="AU2412" t="s">
        <v>20802</v>
      </c>
      <c r="AV2412" t="s">
        <v>20803</v>
      </c>
      <c r="AW2412" t="s">
        <v>20803</v>
      </c>
      <c r="AX2412" t="s">
        <v>20803</v>
      </c>
      <c r="AY2412" t="s">
        <v>20854</v>
      </c>
      <c r="AZ2412" t="s">
        <v>22100</v>
      </c>
      <c r="BA2412" t="s">
        <v>22100</v>
      </c>
      <c r="BB2412" t="s">
        <v>22089</v>
      </c>
      <c r="BC2412">
        <v>40000</v>
      </c>
      <c r="BD2412">
        <v>46400</v>
      </c>
      <c r="BE2412" t="s">
        <v>14</v>
      </c>
      <c r="BF2412" t="s">
        <v>14</v>
      </c>
      <c r="BG2412" t="s">
        <v>2214</v>
      </c>
      <c r="BH2412" t="s">
        <v>14</v>
      </c>
      <c r="BI2412" t="s">
        <v>22092</v>
      </c>
      <c r="BJ2412" t="s">
        <v>3122</v>
      </c>
      <c r="BK2412" t="s">
        <v>14</v>
      </c>
      <c r="BL2412" t="s">
        <v>14</v>
      </c>
      <c r="BM2412" t="s">
        <v>14</v>
      </c>
      <c r="BN2412" t="s">
        <v>20855</v>
      </c>
      <c r="BO2412" t="s">
        <v>14</v>
      </c>
      <c r="BP2412" t="s">
        <v>26459</v>
      </c>
      <c r="BQ2412" t="s">
        <v>2217</v>
      </c>
      <c r="BR2412" t="s">
        <v>2303</v>
      </c>
      <c r="BS2412" t="s">
        <v>2376</v>
      </c>
      <c r="BT2412" t="s">
        <v>14</v>
      </c>
      <c r="BU2412" t="s">
        <v>14</v>
      </c>
      <c r="BV2412" t="s">
        <v>14</v>
      </c>
      <c r="BW2412" t="s">
        <v>14</v>
      </c>
      <c r="BX2412" t="s">
        <v>14</v>
      </c>
      <c r="BY2412" t="s">
        <v>2220</v>
      </c>
      <c r="BZ2412" t="s">
        <v>26459</v>
      </c>
      <c r="CA2412" t="s">
        <v>20806</v>
      </c>
      <c r="CB2412" t="s">
        <v>14</v>
      </c>
      <c r="CC2412" t="s">
        <v>14</v>
      </c>
      <c r="CD2412" t="s">
        <v>14</v>
      </c>
      <c r="CE2412" t="s">
        <v>14</v>
      </c>
      <c r="CF2412" t="s">
        <v>20856</v>
      </c>
      <c r="CG2412" t="s">
        <v>706</v>
      </c>
      <c r="CH2412" t="s">
        <v>22075</v>
      </c>
      <c r="CJ2412" t="s">
        <v>98</v>
      </c>
      <c r="CK2412" t="s">
        <v>24</v>
      </c>
      <c r="CL2412" s="13"/>
      <c r="CM2412" s="4" t="str">
        <f>_xlfn.XLOOKUP($CG2412,tbl_area_24_07_2024[Nombre Área],tbl_area_24_07_2024[Estado],"Si no se encuentra",2,)</f>
        <v>Tabasco</v>
      </c>
      <c r="CN2412" s="4" t="str">
        <f>_xlfn.XLOOKUP($CG2412,tbl_area_24_07_2024[Nombre Área],tbl_area_24_07_2024[Estructura],"Si no se encuentra",2,)</f>
        <v>Juntas Distritales</v>
      </c>
    </row>
    <row r="2413" spans="1:92" ht="20" x14ac:dyDescent="0.85">
      <c r="A2413" t="s">
        <v>22073</v>
      </c>
      <c r="B2413" t="s">
        <v>22074</v>
      </c>
      <c r="C2413" t="s">
        <v>22075</v>
      </c>
      <c r="D2413" t="s">
        <v>2199</v>
      </c>
      <c r="E2413" t="s">
        <v>2242</v>
      </c>
      <c r="F2413" t="s">
        <v>2201</v>
      </c>
      <c r="G2413" t="s">
        <v>20857</v>
      </c>
      <c r="H2413" t="s">
        <v>14</v>
      </c>
      <c r="I2413" t="s">
        <v>20849</v>
      </c>
      <c r="J2413" t="s">
        <v>20858</v>
      </c>
      <c r="K2413" t="s">
        <v>26461</v>
      </c>
      <c r="L2413" t="s">
        <v>14</v>
      </c>
      <c r="M2413" t="s">
        <v>14</v>
      </c>
      <c r="N2413" t="s">
        <v>3122</v>
      </c>
      <c r="O2413" t="s">
        <v>26461</v>
      </c>
      <c r="P2413" t="s">
        <v>14</v>
      </c>
      <c r="Q2413" t="s">
        <v>26461</v>
      </c>
      <c r="R2413" t="s">
        <v>26461</v>
      </c>
      <c r="S2413" t="s">
        <v>14</v>
      </c>
      <c r="T2413" t="s">
        <v>14</v>
      </c>
      <c r="U2413" t="s">
        <v>14</v>
      </c>
      <c r="V2413" t="s">
        <v>14</v>
      </c>
      <c r="W2413" t="s">
        <v>1390</v>
      </c>
      <c r="X2413" t="s">
        <v>111</v>
      </c>
      <c r="Y2413" t="s">
        <v>1757</v>
      </c>
      <c r="Z2413" t="s">
        <v>12</v>
      </c>
      <c r="AA2413" t="s">
        <v>14</v>
      </c>
      <c r="AB2413" t="s">
        <v>26461</v>
      </c>
      <c r="AC2413" t="s">
        <v>20851</v>
      </c>
      <c r="AD2413" t="s">
        <v>2207</v>
      </c>
      <c r="AE2413" t="s">
        <v>3405</v>
      </c>
      <c r="AF2413" t="s">
        <v>13803</v>
      </c>
      <c r="AG2413" t="s">
        <v>20852</v>
      </c>
      <c r="AH2413" t="s">
        <v>2209</v>
      </c>
      <c r="AI2413" t="s">
        <v>20853</v>
      </c>
      <c r="AJ2413" t="s">
        <v>1168</v>
      </c>
      <c r="AK2413" t="s">
        <v>2611</v>
      </c>
      <c r="AL2413" t="s">
        <v>1174</v>
      </c>
      <c r="AM2413" t="s">
        <v>2287</v>
      </c>
      <c r="AN2413" t="s">
        <v>1445</v>
      </c>
      <c r="AO2413" t="s">
        <v>98</v>
      </c>
      <c r="AP2413" t="s">
        <v>26460</v>
      </c>
      <c r="AQ2413" t="s">
        <v>14</v>
      </c>
      <c r="AR2413" t="s">
        <v>14</v>
      </c>
      <c r="AS2413" t="s">
        <v>14</v>
      </c>
      <c r="AT2413" t="s">
        <v>14</v>
      </c>
      <c r="AU2413" t="s">
        <v>20802</v>
      </c>
      <c r="AV2413" t="s">
        <v>20803</v>
      </c>
      <c r="AW2413" t="s">
        <v>20803</v>
      </c>
      <c r="AX2413" t="s">
        <v>20803</v>
      </c>
      <c r="AY2413" t="s">
        <v>20859</v>
      </c>
      <c r="AZ2413" t="s">
        <v>22100</v>
      </c>
      <c r="BA2413" t="s">
        <v>22100</v>
      </c>
      <c r="BB2413" t="s">
        <v>22089</v>
      </c>
      <c r="BC2413">
        <v>30744</v>
      </c>
      <c r="BD2413">
        <v>36600</v>
      </c>
      <c r="BE2413" t="s">
        <v>14</v>
      </c>
      <c r="BF2413" t="s">
        <v>14</v>
      </c>
      <c r="BG2413" t="s">
        <v>2214</v>
      </c>
      <c r="BH2413" t="s">
        <v>14</v>
      </c>
      <c r="BI2413" t="s">
        <v>22092</v>
      </c>
      <c r="BJ2413" t="s">
        <v>3122</v>
      </c>
      <c r="BK2413" t="s">
        <v>14</v>
      </c>
      <c r="BL2413" t="s">
        <v>14</v>
      </c>
      <c r="BM2413" t="s">
        <v>14</v>
      </c>
      <c r="BN2413" t="s">
        <v>20860</v>
      </c>
      <c r="BO2413" t="s">
        <v>14</v>
      </c>
      <c r="BP2413" t="s">
        <v>26461</v>
      </c>
      <c r="BQ2413" t="s">
        <v>2217</v>
      </c>
      <c r="BR2413" t="s">
        <v>2303</v>
      </c>
      <c r="BS2413" t="s">
        <v>2376</v>
      </c>
      <c r="BT2413" t="s">
        <v>14</v>
      </c>
      <c r="BU2413" t="s">
        <v>14</v>
      </c>
      <c r="BV2413" t="s">
        <v>14</v>
      </c>
      <c r="BW2413" t="s">
        <v>14</v>
      </c>
      <c r="BX2413" t="s">
        <v>14</v>
      </c>
      <c r="BY2413" t="s">
        <v>2220</v>
      </c>
      <c r="BZ2413" t="s">
        <v>26461</v>
      </c>
      <c r="CA2413" t="s">
        <v>20806</v>
      </c>
      <c r="CB2413" t="s">
        <v>14</v>
      </c>
      <c r="CC2413" t="s">
        <v>14</v>
      </c>
      <c r="CD2413" t="s">
        <v>14</v>
      </c>
      <c r="CE2413" t="s">
        <v>14</v>
      </c>
      <c r="CF2413" t="s">
        <v>20861</v>
      </c>
      <c r="CG2413" t="s">
        <v>706</v>
      </c>
      <c r="CH2413" t="s">
        <v>22075</v>
      </c>
      <c r="CJ2413" t="s">
        <v>98</v>
      </c>
      <c r="CK2413" t="s">
        <v>24</v>
      </c>
      <c r="CL2413" s="13"/>
      <c r="CM2413" s="4" t="str">
        <f>_xlfn.XLOOKUP($CG2413,tbl_area_24_07_2024[Nombre Área],tbl_area_24_07_2024[Estado],"Si no se encuentra",2,)</f>
        <v>Tabasco</v>
      </c>
      <c r="CN2413" s="4" t="str">
        <f>_xlfn.XLOOKUP($CG2413,tbl_area_24_07_2024[Nombre Área],tbl_area_24_07_2024[Estructura],"Si no se encuentra",2,)</f>
        <v>Juntas Distritales</v>
      </c>
    </row>
    <row r="2414" spans="1:92" ht="20" x14ac:dyDescent="0.85">
      <c r="A2414" t="s">
        <v>22073</v>
      </c>
      <c r="B2414" t="s">
        <v>22074</v>
      </c>
      <c r="C2414" t="s">
        <v>22075</v>
      </c>
      <c r="D2414" t="s">
        <v>2199</v>
      </c>
      <c r="E2414" t="s">
        <v>2242</v>
      </c>
      <c r="F2414" t="s">
        <v>2201</v>
      </c>
      <c r="G2414" t="s">
        <v>20862</v>
      </c>
      <c r="H2414" t="s">
        <v>14</v>
      </c>
      <c r="I2414" t="s">
        <v>20849</v>
      </c>
      <c r="J2414" t="s">
        <v>20863</v>
      </c>
      <c r="K2414" t="s">
        <v>26462</v>
      </c>
      <c r="L2414" t="s">
        <v>14</v>
      </c>
      <c r="M2414" t="s">
        <v>14</v>
      </c>
      <c r="N2414" t="s">
        <v>3122</v>
      </c>
      <c r="O2414" t="s">
        <v>26462</v>
      </c>
      <c r="P2414" t="s">
        <v>14</v>
      </c>
      <c r="Q2414" t="s">
        <v>26462</v>
      </c>
      <c r="R2414" t="s">
        <v>26462</v>
      </c>
      <c r="S2414" t="s">
        <v>14</v>
      </c>
      <c r="T2414" t="s">
        <v>14</v>
      </c>
      <c r="U2414" t="s">
        <v>14</v>
      </c>
      <c r="V2414" t="s">
        <v>14</v>
      </c>
      <c r="W2414" t="s">
        <v>1390</v>
      </c>
      <c r="X2414" t="s">
        <v>111</v>
      </c>
      <c r="Y2414" t="s">
        <v>1757</v>
      </c>
      <c r="Z2414" t="s">
        <v>12</v>
      </c>
      <c r="AA2414" t="s">
        <v>14</v>
      </c>
      <c r="AB2414" t="s">
        <v>26462</v>
      </c>
      <c r="AC2414" t="s">
        <v>20851</v>
      </c>
      <c r="AD2414" t="s">
        <v>2207</v>
      </c>
      <c r="AE2414" t="s">
        <v>3405</v>
      </c>
      <c r="AF2414" t="s">
        <v>13803</v>
      </c>
      <c r="AG2414" t="s">
        <v>20852</v>
      </c>
      <c r="AH2414" t="s">
        <v>2209</v>
      </c>
      <c r="AI2414" t="s">
        <v>20853</v>
      </c>
      <c r="AJ2414" t="s">
        <v>1168</v>
      </c>
      <c r="AK2414" t="s">
        <v>2611</v>
      </c>
      <c r="AL2414" t="s">
        <v>1174</v>
      </c>
      <c r="AM2414" t="s">
        <v>2287</v>
      </c>
      <c r="AN2414" t="s">
        <v>1445</v>
      </c>
      <c r="AO2414" t="s">
        <v>98</v>
      </c>
      <c r="AP2414" t="s">
        <v>26460</v>
      </c>
      <c r="AQ2414" t="s">
        <v>14</v>
      </c>
      <c r="AR2414" t="s">
        <v>14</v>
      </c>
      <c r="AS2414" t="s">
        <v>14</v>
      </c>
      <c r="AT2414" t="s">
        <v>14</v>
      </c>
      <c r="AU2414" t="s">
        <v>20802</v>
      </c>
      <c r="AV2414" t="s">
        <v>20803</v>
      </c>
      <c r="AW2414" t="s">
        <v>20803</v>
      </c>
      <c r="AX2414" t="s">
        <v>20803</v>
      </c>
      <c r="AY2414" t="s">
        <v>20864</v>
      </c>
      <c r="AZ2414" t="s">
        <v>22100</v>
      </c>
      <c r="BA2414" t="s">
        <v>22100</v>
      </c>
      <c r="BB2414" t="s">
        <v>22089</v>
      </c>
      <c r="BC2414">
        <v>30744</v>
      </c>
      <c r="BD2414">
        <v>36600</v>
      </c>
      <c r="BE2414" t="s">
        <v>14</v>
      </c>
      <c r="BF2414" t="s">
        <v>14</v>
      </c>
      <c r="BG2414" t="s">
        <v>2214</v>
      </c>
      <c r="BH2414" t="s">
        <v>14</v>
      </c>
      <c r="BI2414" t="s">
        <v>22092</v>
      </c>
      <c r="BJ2414" t="s">
        <v>3122</v>
      </c>
      <c r="BK2414" t="s">
        <v>14</v>
      </c>
      <c r="BL2414" t="s">
        <v>14</v>
      </c>
      <c r="BM2414" t="s">
        <v>14</v>
      </c>
      <c r="BN2414" t="s">
        <v>20865</v>
      </c>
      <c r="BO2414" t="s">
        <v>14</v>
      </c>
      <c r="BP2414" t="s">
        <v>26462</v>
      </c>
      <c r="BQ2414" t="s">
        <v>2217</v>
      </c>
      <c r="BR2414" t="s">
        <v>2303</v>
      </c>
      <c r="BS2414" t="s">
        <v>2376</v>
      </c>
      <c r="BT2414" t="s">
        <v>14</v>
      </c>
      <c r="BU2414" t="s">
        <v>14</v>
      </c>
      <c r="BV2414" t="s">
        <v>14</v>
      </c>
      <c r="BW2414" t="s">
        <v>14</v>
      </c>
      <c r="BX2414" t="s">
        <v>14</v>
      </c>
      <c r="BY2414" t="s">
        <v>2220</v>
      </c>
      <c r="BZ2414" t="s">
        <v>26462</v>
      </c>
      <c r="CA2414" t="s">
        <v>20806</v>
      </c>
      <c r="CB2414" t="s">
        <v>14</v>
      </c>
      <c r="CC2414" t="s">
        <v>14</v>
      </c>
      <c r="CD2414" t="s">
        <v>14</v>
      </c>
      <c r="CE2414" t="s">
        <v>14</v>
      </c>
      <c r="CF2414" t="s">
        <v>20866</v>
      </c>
      <c r="CG2414" t="s">
        <v>706</v>
      </c>
      <c r="CH2414" t="s">
        <v>22075</v>
      </c>
      <c r="CJ2414" t="s">
        <v>98</v>
      </c>
      <c r="CK2414" t="s">
        <v>24</v>
      </c>
      <c r="CL2414" s="13"/>
      <c r="CM2414" s="4" t="str">
        <f>_xlfn.XLOOKUP($CG2414,tbl_area_24_07_2024[Nombre Área],tbl_area_24_07_2024[Estado],"Si no se encuentra",2,)</f>
        <v>Tabasco</v>
      </c>
      <c r="CN2414" s="4" t="str">
        <f>_xlfn.XLOOKUP($CG2414,tbl_area_24_07_2024[Nombre Área],tbl_area_24_07_2024[Estructura],"Si no se encuentra",2,)</f>
        <v>Juntas Distritales</v>
      </c>
    </row>
    <row r="2415" spans="1:92" ht="20" x14ac:dyDescent="0.85">
      <c r="A2415" t="s">
        <v>22073</v>
      </c>
      <c r="B2415" t="s">
        <v>22074</v>
      </c>
      <c r="C2415" t="s">
        <v>22075</v>
      </c>
      <c r="D2415" t="s">
        <v>2199</v>
      </c>
      <c r="E2415" t="s">
        <v>2200</v>
      </c>
      <c r="F2415" t="s">
        <v>2201</v>
      </c>
      <c r="G2415" t="s">
        <v>20867</v>
      </c>
      <c r="H2415" t="s">
        <v>14</v>
      </c>
      <c r="I2415" t="s">
        <v>20797</v>
      </c>
      <c r="J2415" t="s">
        <v>20868</v>
      </c>
      <c r="K2415" t="s">
        <v>26463</v>
      </c>
      <c r="L2415" t="s">
        <v>14</v>
      </c>
      <c r="M2415" t="s">
        <v>14</v>
      </c>
      <c r="N2415" t="s">
        <v>20799</v>
      </c>
      <c r="O2415" t="s">
        <v>26463</v>
      </c>
      <c r="P2415" t="s">
        <v>14</v>
      </c>
      <c r="Q2415" t="s">
        <v>26463</v>
      </c>
      <c r="R2415" t="s">
        <v>26463</v>
      </c>
      <c r="S2415" t="s">
        <v>14</v>
      </c>
      <c r="T2415" t="s">
        <v>14</v>
      </c>
      <c r="U2415" t="s">
        <v>14</v>
      </c>
      <c r="V2415" t="s">
        <v>14</v>
      </c>
      <c r="W2415" t="s">
        <v>2107</v>
      </c>
      <c r="X2415" t="s">
        <v>20869</v>
      </c>
      <c r="Y2415" t="s">
        <v>61</v>
      </c>
      <c r="Z2415" t="s">
        <v>12</v>
      </c>
      <c r="AA2415" t="s">
        <v>14</v>
      </c>
      <c r="AB2415" t="s">
        <v>26463</v>
      </c>
      <c r="AC2415" t="s">
        <v>20870</v>
      </c>
      <c r="AD2415" t="s">
        <v>2207</v>
      </c>
      <c r="AE2415" t="s">
        <v>1647</v>
      </c>
      <c r="AF2415" t="s">
        <v>1526</v>
      </c>
      <c r="AG2415" t="s">
        <v>14</v>
      </c>
      <c r="AH2415" t="s">
        <v>2209</v>
      </c>
      <c r="AI2415" t="s">
        <v>2287</v>
      </c>
      <c r="AJ2415" t="s">
        <v>1168</v>
      </c>
      <c r="AK2415" t="s">
        <v>20871</v>
      </c>
      <c r="AL2415" t="s">
        <v>1168</v>
      </c>
      <c r="AM2415" t="s">
        <v>2287</v>
      </c>
      <c r="AN2415" t="s">
        <v>1445</v>
      </c>
      <c r="AO2415" t="s">
        <v>98</v>
      </c>
      <c r="AP2415" t="s">
        <v>26464</v>
      </c>
      <c r="AQ2415" t="s">
        <v>14</v>
      </c>
      <c r="AR2415" t="s">
        <v>14</v>
      </c>
      <c r="AS2415" t="s">
        <v>14</v>
      </c>
      <c r="AT2415" t="s">
        <v>14</v>
      </c>
      <c r="AU2415" t="s">
        <v>20802</v>
      </c>
      <c r="AV2415" t="s">
        <v>20803</v>
      </c>
      <c r="AW2415" t="s">
        <v>20803</v>
      </c>
      <c r="AX2415" t="s">
        <v>20803</v>
      </c>
      <c r="AY2415" t="s">
        <v>20872</v>
      </c>
      <c r="AZ2415" t="s">
        <v>22074</v>
      </c>
      <c r="BA2415" t="s">
        <v>22074</v>
      </c>
      <c r="BB2415" t="s">
        <v>23102</v>
      </c>
      <c r="BC2415">
        <v>19800</v>
      </c>
      <c r="BD2415">
        <v>22971</v>
      </c>
      <c r="BE2415" t="s">
        <v>14</v>
      </c>
      <c r="BF2415" t="s">
        <v>14</v>
      </c>
      <c r="BG2415" t="s">
        <v>2214</v>
      </c>
      <c r="BH2415" t="s">
        <v>14</v>
      </c>
      <c r="BI2415" t="s">
        <v>22092</v>
      </c>
      <c r="BJ2415" t="s">
        <v>20799</v>
      </c>
      <c r="BK2415" t="s">
        <v>14</v>
      </c>
      <c r="BL2415" t="s">
        <v>14</v>
      </c>
      <c r="BM2415" t="s">
        <v>14</v>
      </c>
      <c r="BN2415" t="s">
        <v>20873</v>
      </c>
      <c r="BO2415" t="s">
        <v>14</v>
      </c>
      <c r="BP2415" t="s">
        <v>26463</v>
      </c>
      <c r="BQ2415" t="s">
        <v>2217</v>
      </c>
      <c r="BR2415" t="s">
        <v>2303</v>
      </c>
      <c r="BS2415" t="s">
        <v>2376</v>
      </c>
      <c r="BT2415" t="s">
        <v>14</v>
      </c>
      <c r="BU2415" t="s">
        <v>14</v>
      </c>
      <c r="BV2415" t="s">
        <v>14</v>
      </c>
      <c r="BW2415" t="s">
        <v>14</v>
      </c>
      <c r="BX2415" t="s">
        <v>14</v>
      </c>
      <c r="BY2415" t="s">
        <v>2220</v>
      </c>
      <c r="BZ2415" t="s">
        <v>26463</v>
      </c>
      <c r="CA2415" t="s">
        <v>20806</v>
      </c>
      <c r="CB2415" t="s">
        <v>14</v>
      </c>
      <c r="CC2415" t="s">
        <v>14</v>
      </c>
      <c r="CD2415" t="s">
        <v>14</v>
      </c>
      <c r="CE2415" t="s">
        <v>14</v>
      </c>
      <c r="CF2415" t="s">
        <v>20874</v>
      </c>
      <c r="CG2415" t="s">
        <v>706</v>
      </c>
      <c r="CH2415" t="s">
        <v>22075</v>
      </c>
      <c r="CJ2415" t="s">
        <v>98</v>
      </c>
      <c r="CK2415" t="s">
        <v>24</v>
      </c>
      <c r="CL2415" s="13"/>
      <c r="CM2415" s="4" t="str">
        <f>_xlfn.XLOOKUP($CG2415,tbl_area_24_07_2024[Nombre Área],tbl_area_24_07_2024[Estado],"Si no se encuentra",2,)</f>
        <v>Tabasco</v>
      </c>
      <c r="CN2415" s="4" t="str">
        <f>_xlfn.XLOOKUP($CG2415,tbl_area_24_07_2024[Nombre Área],tbl_area_24_07_2024[Estructura],"Si no se encuentra",2,)</f>
        <v>Juntas Distritales</v>
      </c>
    </row>
    <row r="2416" spans="1:92" ht="20" x14ac:dyDescent="0.85">
      <c r="A2416" t="s">
        <v>22073</v>
      </c>
      <c r="B2416" t="s">
        <v>22074</v>
      </c>
      <c r="C2416" t="s">
        <v>22075</v>
      </c>
      <c r="D2416" t="s">
        <v>2199</v>
      </c>
      <c r="E2416" t="s">
        <v>2200</v>
      </c>
      <c r="F2416" t="s">
        <v>2201</v>
      </c>
      <c r="G2416" t="s">
        <v>26465</v>
      </c>
      <c r="H2416" t="s">
        <v>14</v>
      </c>
      <c r="I2416" t="s">
        <v>26466</v>
      </c>
      <c r="J2416" t="s">
        <v>26467</v>
      </c>
      <c r="K2416" t="s">
        <v>26468</v>
      </c>
      <c r="L2416" t="s">
        <v>14</v>
      </c>
      <c r="M2416" t="s">
        <v>14</v>
      </c>
      <c r="N2416" t="s">
        <v>26469</v>
      </c>
      <c r="O2416" t="s">
        <v>26468</v>
      </c>
      <c r="P2416" t="s">
        <v>14</v>
      </c>
      <c r="Q2416" t="s">
        <v>26468</v>
      </c>
      <c r="R2416" t="s">
        <v>26468</v>
      </c>
      <c r="S2416" t="s">
        <v>14</v>
      </c>
      <c r="T2416" t="s">
        <v>14</v>
      </c>
      <c r="U2416" t="s">
        <v>14</v>
      </c>
      <c r="V2416" t="s">
        <v>14</v>
      </c>
      <c r="W2416" t="s">
        <v>26470</v>
      </c>
      <c r="X2416" t="s">
        <v>43</v>
      </c>
      <c r="Y2416" t="s">
        <v>26471</v>
      </c>
      <c r="Z2416" t="s">
        <v>12</v>
      </c>
      <c r="AA2416" t="s">
        <v>14</v>
      </c>
      <c r="AB2416" t="s">
        <v>26468</v>
      </c>
      <c r="AC2416" t="s">
        <v>26472</v>
      </c>
      <c r="AD2416" t="s">
        <v>2207</v>
      </c>
      <c r="AE2416" t="s">
        <v>26473</v>
      </c>
      <c r="AF2416" t="s">
        <v>14</v>
      </c>
      <c r="AG2416" t="s">
        <v>1182</v>
      </c>
      <c r="AH2416" t="s">
        <v>3242</v>
      </c>
      <c r="AI2416" t="s">
        <v>26474</v>
      </c>
      <c r="AJ2416" t="s">
        <v>1470</v>
      </c>
      <c r="AK2416" t="s">
        <v>1794</v>
      </c>
      <c r="AL2416" t="s">
        <v>1470</v>
      </c>
      <c r="AM2416" t="s">
        <v>1794</v>
      </c>
      <c r="AN2416" t="s">
        <v>1450</v>
      </c>
      <c r="AO2416" t="s">
        <v>447</v>
      </c>
      <c r="AP2416" t="s">
        <v>26475</v>
      </c>
      <c r="AQ2416" t="s">
        <v>14</v>
      </c>
      <c r="AR2416" t="s">
        <v>14</v>
      </c>
      <c r="AS2416" t="s">
        <v>14</v>
      </c>
      <c r="AT2416" t="s">
        <v>14</v>
      </c>
      <c r="AU2416" t="s">
        <v>5158</v>
      </c>
      <c r="AV2416" t="s">
        <v>26476</v>
      </c>
      <c r="AW2416" t="s">
        <v>26476</v>
      </c>
      <c r="AX2416" t="s">
        <v>26476</v>
      </c>
      <c r="AY2416" t="s">
        <v>26477</v>
      </c>
      <c r="AZ2416" t="s">
        <v>22284</v>
      </c>
      <c r="BA2416" t="s">
        <v>22284</v>
      </c>
      <c r="BB2416" t="s">
        <v>22285</v>
      </c>
      <c r="BC2416">
        <v>69101.73</v>
      </c>
      <c r="BD2416">
        <v>71923.360000000001</v>
      </c>
      <c r="BE2416" t="s">
        <v>14</v>
      </c>
      <c r="BF2416" t="s">
        <v>14</v>
      </c>
      <c r="BG2416" t="s">
        <v>2214</v>
      </c>
      <c r="BH2416" t="s">
        <v>14</v>
      </c>
      <c r="BI2416" t="s">
        <v>22092</v>
      </c>
      <c r="BJ2416" t="s">
        <v>26478</v>
      </c>
      <c r="BK2416" t="s">
        <v>14</v>
      </c>
      <c r="BL2416" t="s">
        <v>14</v>
      </c>
      <c r="BM2416" t="s">
        <v>14</v>
      </c>
      <c r="BN2416" t="s">
        <v>14</v>
      </c>
      <c r="BO2416" t="s">
        <v>14</v>
      </c>
      <c r="BP2416" t="s">
        <v>26468</v>
      </c>
      <c r="BQ2416" t="s">
        <v>2217</v>
      </c>
      <c r="BR2416" t="s">
        <v>2218</v>
      </c>
      <c r="BS2416" t="s">
        <v>14</v>
      </c>
      <c r="BT2416" t="s">
        <v>14</v>
      </c>
      <c r="BU2416" t="s">
        <v>14</v>
      </c>
      <c r="BV2416" t="s">
        <v>14</v>
      </c>
      <c r="BW2416" t="s">
        <v>14</v>
      </c>
      <c r="BX2416" t="s">
        <v>14</v>
      </c>
      <c r="BY2416" t="s">
        <v>2220</v>
      </c>
      <c r="BZ2416" t="s">
        <v>26468</v>
      </c>
      <c r="CA2416" t="s">
        <v>26479</v>
      </c>
      <c r="CB2416" t="s">
        <v>14</v>
      </c>
      <c r="CC2416" t="s">
        <v>14</v>
      </c>
      <c r="CD2416" t="s">
        <v>14</v>
      </c>
      <c r="CE2416" t="s">
        <v>14</v>
      </c>
      <c r="CF2416" t="s">
        <v>26480</v>
      </c>
      <c r="CG2416" t="s">
        <v>494</v>
      </c>
      <c r="CH2416" t="s">
        <v>22075</v>
      </c>
      <c r="CJ2416" t="s">
        <v>447</v>
      </c>
      <c r="CK2416" t="s">
        <v>24</v>
      </c>
      <c r="CL2416" s="13"/>
      <c r="CM2416" s="4" t="str">
        <f>_xlfn.XLOOKUP($CG2416,tbl_area_24_07_2024[Nombre Área],tbl_area_24_07_2024[Estado],"Si no se encuentra",2,)</f>
        <v>Yucatán</v>
      </c>
      <c r="CN2416" s="4" t="str">
        <f>_xlfn.XLOOKUP($CG2416,tbl_area_24_07_2024[Nombre Área],tbl_area_24_07_2024[Estructura],"Si no se encuentra",2,)</f>
        <v>Juntas Distritales</v>
      </c>
    </row>
    <row r="2417" spans="1:92" ht="20" x14ac:dyDescent="0.85">
      <c r="A2417" t="s">
        <v>22073</v>
      </c>
      <c r="B2417" t="s">
        <v>22074</v>
      </c>
      <c r="C2417" t="s">
        <v>22075</v>
      </c>
      <c r="D2417" t="s">
        <v>2199</v>
      </c>
      <c r="E2417" t="s">
        <v>2242</v>
      </c>
      <c r="F2417" t="s">
        <v>2201</v>
      </c>
      <c r="G2417" t="s">
        <v>26481</v>
      </c>
      <c r="H2417" t="s">
        <v>14</v>
      </c>
      <c r="I2417" t="s">
        <v>26466</v>
      </c>
      <c r="J2417" t="s">
        <v>26482</v>
      </c>
      <c r="K2417" t="s">
        <v>26483</v>
      </c>
      <c r="L2417" t="s">
        <v>14</v>
      </c>
      <c r="M2417" t="s">
        <v>14</v>
      </c>
      <c r="N2417" t="s">
        <v>26484</v>
      </c>
      <c r="O2417" t="s">
        <v>26483</v>
      </c>
      <c r="P2417" t="s">
        <v>14</v>
      </c>
      <c r="Q2417" t="s">
        <v>26483</v>
      </c>
      <c r="R2417" t="s">
        <v>26483</v>
      </c>
      <c r="S2417" t="s">
        <v>14</v>
      </c>
      <c r="T2417" t="s">
        <v>14</v>
      </c>
      <c r="U2417" t="s">
        <v>14</v>
      </c>
      <c r="V2417" t="s">
        <v>14</v>
      </c>
      <c r="W2417" t="s">
        <v>14</v>
      </c>
      <c r="X2417" t="s">
        <v>14</v>
      </c>
      <c r="Y2417" t="s">
        <v>14</v>
      </c>
      <c r="Z2417" t="s">
        <v>14</v>
      </c>
      <c r="AA2417" t="s">
        <v>12403</v>
      </c>
      <c r="AB2417" t="s">
        <v>26483</v>
      </c>
      <c r="AC2417" t="s">
        <v>12404</v>
      </c>
      <c r="AD2417" t="s">
        <v>2207</v>
      </c>
      <c r="AE2417" t="s">
        <v>26485</v>
      </c>
      <c r="AF2417" t="s">
        <v>14</v>
      </c>
      <c r="AG2417" t="s">
        <v>26486</v>
      </c>
      <c r="AH2417" t="s">
        <v>2209</v>
      </c>
      <c r="AI2417" t="s">
        <v>447</v>
      </c>
      <c r="AJ2417" t="s">
        <v>1470</v>
      </c>
      <c r="AK2417" t="s">
        <v>1794</v>
      </c>
      <c r="AL2417" t="s">
        <v>1470</v>
      </c>
      <c r="AM2417" t="s">
        <v>1794</v>
      </c>
      <c r="AN2417" t="s">
        <v>1450</v>
      </c>
      <c r="AO2417" t="s">
        <v>447</v>
      </c>
      <c r="AP2417" t="s">
        <v>24355</v>
      </c>
      <c r="AQ2417" t="s">
        <v>14</v>
      </c>
      <c r="AR2417" t="s">
        <v>14</v>
      </c>
      <c r="AS2417" t="s">
        <v>14</v>
      </c>
      <c r="AT2417" t="s">
        <v>14</v>
      </c>
      <c r="AU2417" t="s">
        <v>5158</v>
      </c>
      <c r="AV2417" t="s">
        <v>26476</v>
      </c>
      <c r="AW2417" t="s">
        <v>26476</v>
      </c>
      <c r="AX2417" t="s">
        <v>26476</v>
      </c>
      <c r="AY2417" t="s">
        <v>26487</v>
      </c>
      <c r="AZ2417" t="s">
        <v>22136</v>
      </c>
      <c r="BA2417" t="s">
        <v>22136</v>
      </c>
      <c r="BB2417" t="s">
        <v>22127</v>
      </c>
      <c r="BC2417">
        <v>31200</v>
      </c>
      <c r="BD2417">
        <v>36192</v>
      </c>
      <c r="BE2417" t="s">
        <v>14</v>
      </c>
      <c r="BF2417" t="s">
        <v>14</v>
      </c>
      <c r="BG2417" t="s">
        <v>2214</v>
      </c>
      <c r="BH2417" t="s">
        <v>14</v>
      </c>
      <c r="BI2417" t="s">
        <v>22092</v>
      </c>
      <c r="BJ2417" t="s">
        <v>26488</v>
      </c>
      <c r="BK2417" t="s">
        <v>14</v>
      </c>
      <c r="BL2417" t="s">
        <v>14</v>
      </c>
      <c r="BM2417" t="s">
        <v>14</v>
      </c>
      <c r="BN2417" t="s">
        <v>26489</v>
      </c>
      <c r="BO2417" t="s">
        <v>14</v>
      </c>
      <c r="BP2417" t="s">
        <v>26483</v>
      </c>
      <c r="BQ2417" t="s">
        <v>2217</v>
      </c>
      <c r="BR2417" t="s">
        <v>2218</v>
      </c>
      <c r="BS2417" t="s">
        <v>14</v>
      </c>
      <c r="BT2417" t="s">
        <v>14</v>
      </c>
      <c r="BU2417" t="s">
        <v>14</v>
      </c>
      <c r="BV2417" t="s">
        <v>14</v>
      </c>
      <c r="BW2417" t="s">
        <v>14</v>
      </c>
      <c r="BX2417" t="s">
        <v>14</v>
      </c>
      <c r="BY2417" t="s">
        <v>2220</v>
      </c>
      <c r="BZ2417" t="s">
        <v>26483</v>
      </c>
      <c r="CA2417" t="s">
        <v>26479</v>
      </c>
      <c r="CB2417" t="s">
        <v>14</v>
      </c>
      <c r="CC2417" t="s">
        <v>14</v>
      </c>
      <c r="CD2417" t="s">
        <v>14</v>
      </c>
      <c r="CE2417" t="s">
        <v>14</v>
      </c>
      <c r="CF2417" t="s">
        <v>26490</v>
      </c>
      <c r="CG2417" t="s">
        <v>494</v>
      </c>
      <c r="CH2417" t="s">
        <v>22075</v>
      </c>
      <c r="CJ2417" t="s">
        <v>447</v>
      </c>
      <c r="CK2417" t="s">
        <v>24</v>
      </c>
      <c r="CL2417" s="13"/>
      <c r="CM2417" s="4" t="str">
        <f>_xlfn.XLOOKUP($CG2417,tbl_area_24_07_2024[Nombre Área],tbl_area_24_07_2024[Estado],"Si no se encuentra",2,)</f>
        <v>Yucatán</v>
      </c>
      <c r="CN2417" s="4" t="str">
        <f>_xlfn.XLOOKUP($CG2417,tbl_area_24_07_2024[Nombre Área],tbl_area_24_07_2024[Estructura],"Si no se encuentra",2,)</f>
        <v>Juntas Distritales</v>
      </c>
    </row>
    <row r="2418" spans="1:92" ht="20" x14ac:dyDescent="0.85">
      <c r="A2418" t="s">
        <v>22073</v>
      </c>
      <c r="B2418" t="s">
        <v>22074</v>
      </c>
      <c r="C2418" t="s">
        <v>22075</v>
      </c>
      <c r="D2418" t="s">
        <v>2199</v>
      </c>
      <c r="E2418" t="s">
        <v>2242</v>
      </c>
      <c r="F2418" t="s">
        <v>2201</v>
      </c>
      <c r="G2418" t="s">
        <v>26491</v>
      </c>
      <c r="H2418" t="s">
        <v>14</v>
      </c>
      <c r="I2418" t="s">
        <v>26466</v>
      </c>
      <c r="J2418" t="s">
        <v>26492</v>
      </c>
      <c r="K2418" t="s">
        <v>26493</v>
      </c>
      <c r="L2418" t="s">
        <v>14</v>
      </c>
      <c r="M2418" t="s">
        <v>14</v>
      </c>
      <c r="N2418" t="s">
        <v>26494</v>
      </c>
      <c r="O2418" t="s">
        <v>26493</v>
      </c>
      <c r="P2418" t="s">
        <v>14</v>
      </c>
      <c r="Q2418" t="s">
        <v>26493</v>
      </c>
      <c r="R2418" t="s">
        <v>26493</v>
      </c>
      <c r="S2418" t="s">
        <v>14</v>
      </c>
      <c r="T2418" t="s">
        <v>14</v>
      </c>
      <c r="U2418" t="s">
        <v>14</v>
      </c>
      <c r="V2418" t="s">
        <v>14</v>
      </c>
      <c r="W2418" t="s">
        <v>14</v>
      </c>
      <c r="X2418" t="s">
        <v>14</v>
      </c>
      <c r="Y2418" t="s">
        <v>14</v>
      </c>
      <c r="Z2418" t="s">
        <v>14</v>
      </c>
      <c r="AA2418" t="s">
        <v>26495</v>
      </c>
      <c r="AB2418" t="s">
        <v>26493</v>
      </c>
      <c r="AC2418" t="s">
        <v>17048</v>
      </c>
      <c r="AD2418" t="s">
        <v>2207</v>
      </c>
      <c r="AE2418" t="s">
        <v>26496</v>
      </c>
      <c r="AF2418" t="s">
        <v>23128</v>
      </c>
      <c r="AG2418" t="s">
        <v>14</v>
      </c>
      <c r="AH2418" t="s">
        <v>2209</v>
      </c>
      <c r="AI2418" t="s">
        <v>2287</v>
      </c>
      <c r="AJ2418" t="s">
        <v>1470</v>
      </c>
      <c r="AK2418" t="s">
        <v>1794</v>
      </c>
      <c r="AL2418" t="s">
        <v>1470</v>
      </c>
      <c r="AM2418" t="s">
        <v>1794</v>
      </c>
      <c r="AN2418" t="s">
        <v>1450</v>
      </c>
      <c r="AO2418" t="s">
        <v>447</v>
      </c>
      <c r="AP2418" t="s">
        <v>24352</v>
      </c>
      <c r="AQ2418" t="s">
        <v>14</v>
      </c>
      <c r="AR2418" t="s">
        <v>14</v>
      </c>
      <c r="AS2418" t="s">
        <v>14</v>
      </c>
      <c r="AT2418" t="s">
        <v>14</v>
      </c>
      <c r="AU2418" t="s">
        <v>5158</v>
      </c>
      <c r="AV2418" t="s">
        <v>26476</v>
      </c>
      <c r="AW2418" t="s">
        <v>26476</v>
      </c>
      <c r="AX2418" t="s">
        <v>26476</v>
      </c>
      <c r="AY2418" t="s">
        <v>26497</v>
      </c>
      <c r="AZ2418" t="s">
        <v>22136</v>
      </c>
      <c r="BA2418" t="s">
        <v>22136</v>
      </c>
      <c r="BB2418" t="s">
        <v>22127</v>
      </c>
      <c r="BC2418">
        <v>60840</v>
      </c>
      <c r="BD2418">
        <v>70574.399999999994</v>
      </c>
      <c r="BE2418" t="s">
        <v>14</v>
      </c>
      <c r="BF2418" t="s">
        <v>14</v>
      </c>
      <c r="BG2418" t="s">
        <v>2214</v>
      </c>
      <c r="BH2418" t="s">
        <v>14</v>
      </c>
      <c r="BI2418" t="s">
        <v>22092</v>
      </c>
      <c r="BJ2418" t="s">
        <v>26498</v>
      </c>
      <c r="BK2418" t="s">
        <v>14</v>
      </c>
      <c r="BL2418" t="s">
        <v>14</v>
      </c>
      <c r="BM2418" t="s">
        <v>14</v>
      </c>
      <c r="BN2418" t="s">
        <v>26499</v>
      </c>
      <c r="BO2418" t="s">
        <v>14</v>
      </c>
      <c r="BP2418" t="s">
        <v>26493</v>
      </c>
      <c r="BQ2418" t="s">
        <v>2217</v>
      </c>
      <c r="BR2418" t="s">
        <v>2218</v>
      </c>
      <c r="BS2418" t="s">
        <v>14</v>
      </c>
      <c r="BT2418" t="s">
        <v>14</v>
      </c>
      <c r="BU2418" t="s">
        <v>14</v>
      </c>
      <c r="BV2418" t="s">
        <v>14</v>
      </c>
      <c r="BW2418" t="s">
        <v>14</v>
      </c>
      <c r="BX2418" t="s">
        <v>14</v>
      </c>
      <c r="BY2418" t="s">
        <v>2220</v>
      </c>
      <c r="BZ2418" t="s">
        <v>26493</v>
      </c>
      <c r="CA2418" t="s">
        <v>26479</v>
      </c>
      <c r="CB2418" t="s">
        <v>14</v>
      </c>
      <c r="CC2418" t="s">
        <v>14</v>
      </c>
      <c r="CD2418" t="s">
        <v>14</v>
      </c>
      <c r="CE2418" t="s">
        <v>14</v>
      </c>
      <c r="CF2418" t="s">
        <v>26500</v>
      </c>
      <c r="CG2418" t="s">
        <v>494</v>
      </c>
      <c r="CH2418" t="s">
        <v>22075</v>
      </c>
      <c r="CJ2418" t="s">
        <v>447</v>
      </c>
      <c r="CK2418" t="s">
        <v>24</v>
      </c>
      <c r="CL2418" s="13"/>
      <c r="CM2418" s="4" t="str">
        <f>_xlfn.XLOOKUP($CG2418,tbl_area_24_07_2024[Nombre Área],tbl_area_24_07_2024[Estado],"Si no se encuentra",2,)</f>
        <v>Yucatán</v>
      </c>
      <c r="CN2418" s="4" t="str">
        <f>_xlfn.XLOOKUP($CG2418,tbl_area_24_07_2024[Nombre Área],tbl_area_24_07_2024[Estructura],"Si no se encuentra",2,)</f>
        <v>Juntas Distritales</v>
      </c>
    </row>
    <row r="2419" spans="1:92" ht="20" x14ac:dyDescent="0.85">
      <c r="A2419" t="s">
        <v>22073</v>
      </c>
      <c r="B2419" t="s">
        <v>22074</v>
      </c>
      <c r="C2419" t="s">
        <v>22075</v>
      </c>
      <c r="D2419" t="s">
        <v>2199</v>
      </c>
      <c r="E2419" t="s">
        <v>2200</v>
      </c>
      <c r="F2419" t="s">
        <v>2201</v>
      </c>
      <c r="G2419" t="s">
        <v>26501</v>
      </c>
      <c r="H2419" t="s">
        <v>14</v>
      </c>
      <c r="I2419" t="s">
        <v>26466</v>
      </c>
      <c r="J2419" t="s">
        <v>26502</v>
      </c>
      <c r="K2419" t="s">
        <v>26503</v>
      </c>
      <c r="L2419" t="s">
        <v>14</v>
      </c>
      <c r="M2419" t="s">
        <v>14</v>
      </c>
      <c r="N2419" t="s">
        <v>26504</v>
      </c>
      <c r="O2419" t="s">
        <v>26503</v>
      </c>
      <c r="P2419" t="s">
        <v>14</v>
      </c>
      <c r="Q2419" t="s">
        <v>26503</v>
      </c>
      <c r="R2419" t="s">
        <v>26503</v>
      </c>
      <c r="S2419" t="s">
        <v>14</v>
      </c>
      <c r="T2419" t="s">
        <v>14</v>
      </c>
      <c r="U2419" t="s">
        <v>14</v>
      </c>
      <c r="V2419" t="s">
        <v>14</v>
      </c>
      <c r="W2419" t="s">
        <v>26470</v>
      </c>
      <c r="X2419" t="s">
        <v>43</v>
      </c>
      <c r="Y2419" t="s">
        <v>26471</v>
      </c>
      <c r="Z2419" t="s">
        <v>12</v>
      </c>
      <c r="AA2419" t="s">
        <v>14</v>
      </c>
      <c r="AB2419" t="s">
        <v>26503</v>
      </c>
      <c r="AC2419" t="s">
        <v>26472</v>
      </c>
      <c r="AD2419" t="s">
        <v>2207</v>
      </c>
      <c r="AE2419" t="s">
        <v>26473</v>
      </c>
      <c r="AF2419" t="s">
        <v>14</v>
      </c>
      <c r="AG2419" t="s">
        <v>1182</v>
      </c>
      <c r="AH2419" t="s">
        <v>3242</v>
      </c>
      <c r="AI2419" t="s">
        <v>26474</v>
      </c>
      <c r="AJ2419" t="s">
        <v>1470</v>
      </c>
      <c r="AK2419" t="s">
        <v>1794</v>
      </c>
      <c r="AL2419" t="s">
        <v>1470</v>
      </c>
      <c r="AM2419" t="s">
        <v>1794</v>
      </c>
      <c r="AN2419" t="s">
        <v>1450</v>
      </c>
      <c r="AO2419" t="s">
        <v>447</v>
      </c>
      <c r="AP2419" t="s">
        <v>26475</v>
      </c>
      <c r="AQ2419" t="s">
        <v>14</v>
      </c>
      <c r="AR2419" t="s">
        <v>14</v>
      </c>
      <c r="AS2419" t="s">
        <v>14</v>
      </c>
      <c r="AT2419" t="s">
        <v>14</v>
      </c>
      <c r="AU2419" t="s">
        <v>5158</v>
      </c>
      <c r="AV2419" t="s">
        <v>26476</v>
      </c>
      <c r="AW2419" t="s">
        <v>26476</v>
      </c>
      <c r="AX2419" t="s">
        <v>26476</v>
      </c>
      <c r="AY2419" t="s">
        <v>26477</v>
      </c>
      <c r="AZ2419" t="s">
        <v>22284</v>
      </c>
      <c r="BA2419" t="s">
        <v>22284</v>
      </c>
      <c r="BB2419" t="s">
        <v>22285</v>
      </c>
      <c r="BC2419">
        <v>69101.73</v>
      </c>
      <c r="BD2419">
        <v>71923.360000000001</v>
      </c>
      <c r="BE2419" t="s">
        <v>14</v>
      </c>
      <c r="BF2419" t="s">
        <v>14</v>
      </c>
      <c r="BG2419" t="s">
        <v>2214</v>
      </c>
      <c r="BH2419" t="s">
        <v>14</v>
      </c>
      <c r="BI2419" t="s">
        <v>22092</v>
      </c>
      <c r="BJ2419" t="s">
        <v>26505</v>
      </c>
      <c r="BK2419" t="s">
        <v>14</v>
      </c>
      <c r="BL2419" t="s">
        <v>14</v>
      </c>
      <c r="BM2419" t="s">
        <v>14</v>
      </c>
      <c r="BN2419" t="s">
        <v>14</v>
      </c>
      <c r="BO2419" t="s">
        <v>14</v>
      </c>
      <c r="BP2419" t="s">
        <v>26503</v>
      </c>
      <c r="BQ2419" t="s">
        <v>2217</v>
      </c>
      <c r="BR2419" t="s">
        <v>2218</v>
      </c>
      <c r="BS2419" t="s">
        <v>14</v>
      </c>
      <c r="BT2419" t="s">
        <v>14</v>
      </c>
      <c r="BU2419" t="s">
        <v>14</v>
      </c>
      <c r="BV2419" t="s">
        <v>14</v>
      </c>
      <c r="BW2419" t="s">
        <v>14</v>
      </c>
      <c r="BX2419" t="s">
        <v>14</v>
      </c>
      <c r="BY2419" t="s">
        <v>2220</v>
      </c>
      <c r="BZ2419" t="s">
        <v>26503</v>
      </c>
      <c r="CA2419" t="s">
        <v>26479</v>
      </c>
      <c r="CB2419" t="s">
        <v>14</v>
      </c>
      <c r="CC2419" t="s">
        <v>14</v>
      </c>
      <c r="CD2419" t="s">
        <v>14</v>
      </c>
      <c r="CE2419" t="s">
        <v>14</v>
      </c>
      <c r="CF2419" t="s">
        <v>26506</v>
      </c>
      <c r="CG2419" t="s">
        <v>494</v>
      </c>
      <c r="CH2419" t="s">
        <v>22075</v>
      </c>
      <c r="CJ2419" t="s">
        <v>447</v>
      </c>
      <c r="CK2419" t="s">
        <v>24</v>
      </c>
      <c r="CL2419" s="13"/>
      <c r="CM2419" s="4" t="str">
        <f>_xlfn.XLOOKUP($CG2419,tbl_area_24_07_2024[Nombre Área],tbl_area_24_07_2024[Estado],"Si no se encuentra",2,)</f>
        <v>Yucatán</v>
      </c>
      <c r="CN2419" s="4" t="str">
        <f>_xlfn.XLOOKUP($CG2419,tbl_area_24_07_2024[Nombre Área],tbl_area_24_07_2024[Estructura],"Si no se encuentra",2,)</f>
        <v>Juntas Distritales</v>
      </c>
    </row>
    <row r="2420" spans="1:92" ht="20" x14ac:dyDescent="0.85">
      <c r="A2420" t="s">
        <v>22073</v>
      </c>
      <c r="B2420" t="s">
        <v>22074</v>
      </c>
      <c r="C2420" t="s">
        <v>22075</v>
      </c>
      <c r="D2420" t="s">
        <v>2199</v>
      </c>
      <c r="E2420" t="s">
        <v>2242</v>
      </c>
      <c r="F2420" t="s">
        <v>2201</v>
      </c>
      <c r="G2420" t="s">
        <v>26507</v>
      </c>
      <c r="H2420" t="s">
        <v>14</v>
      </c>
      <c r="I2420" t="s">
        <v>26466</v>
      </c>
      <c r="J2420" t="s">
        <v>26508</v>
      </c>
      <c r="K2420" t="s">
        <v>26509</v>
      </c>
      <c r="L2420" t="s">
        <v>14</v>
      </c>
      <c r="M2420" t="s">
        <v>14</v>
      </c>
      <c r="N2420" t="s">
        <v>26510</v>
      </c>
      <c r="O2420" t="s">
        <v>26509</v>
      </c>
      <c r="P2420" t="s">
        <v>14</v>
      </c>
      <c r="Q2420" t="s">
        <v>26509</v>
      </c>
      <c r="R2420" t="s">
        <v>26509</v>
      </c>
      <c r="S2420" t="s">
        <v>14</v>
      </c>
      <c r="T2420" t="s">
        <v>14</v>
      </c>
      <c r="U2420" t="s">
        <v>14</v>
      </c>
      <c r="V2420" t="s">
        <v>14</v>
      </c>
      <c r="W2420" t="s">
        <v>14</v>
      </c>
      <c r="X2420" t="s">
        <v>14</v>
      </c>
      <c r="Y2420" t="s">
        <v>14</v>
      </c>
      <c r="Z2420" t="s">
        <v>14</v>
      </c>
      <c r="AA2420" t="s">
        <v>12403</v>
      </c>
      <c r="AB2420" t="s">
        <v>26509</v>
      </c>
      <c r="AC2420" t="s">
        <v>12404</v>
      </c>
      <c r="AD2420" t="s">
        <v>2207</v>
      </c>
      <c r="AE2420" t="s">
        <v>26485</v>
      </c>
      <c r="AF2420" t="s">
        <v>14</v>
      </c>
      <c r="AG2420" t="s">
        <v>26486</v>
      </c>
      <c r="AH2420" t="s">
        <v>2209</v>
      </c>
      <c r="AI2420" t="s">
        <v>447</v>
      </c>
      <c r="AJ2420" t="s">
        <v>1470</v>
      </c>
      <c r="AK2420" t="s">
        <v>1794</v>
      </c>
      <c r="AL2420" t="s">
        <v>1470</v>
      </c>
      <c r="AM2420" t="s">
        <v>1794</v>
      </c>
      <c r="AN2420" t="s">
        <v>1450</v>
      </c>
      <c r="AO2420" t="s">
        <v>447</v>
      </c>
      <c r="AP2420" t="s">
        <v>24355</v>
      </c>
      <c r="AQ2420" t="s">
        <v>14</v>
      </c>
      <c r="AR2420" t="s">
        <v>14</v>
      </c>
      <c r="AS2420" t="s">
        <v>14</v>
      </c>
      <c r="AT2420" t="s">
        <v>14</v>
      </c>
      <c r="AU2420" t="s">
        <v>5158</v>
      </c>
      <c r="AV2420" t="s">
        <v>26476</v>
      </c>
      <c r="AW2420" t="s">
        <v>26476</v>
      </c>
      <c r="AX2420" t="s">
        <v>26476</v>
      </c>
      <c r="AY2420" t="s">
        <v>26487</v>
      </c>
      <c r="AZ2420" t="s">
        <v>22136</v>
      </c>
      <c r="BA2420" t="s">
        <v>22136</v>
      </c>
      <c r="BB2420" t="s">
        <v>22127</v>
      </c>
      <c r="BC2420">
        <v>31200</v>
      </c>
      <c r="BD2420">
        <v>36192</v>
      </c>
      <c r="BE2420" t="s">
        <v>14</v>
      </c>
      <c r="BF2420" t="s">
        <v>14</v>
      </c>
      <c r="BG2420" t="s">
        <v>2214</v>
      </c>
      <c r="BH2420" t="s">
        <v>14</v>
      </c>
      <c r="BI2420" t="s">
        <v>22092</v>
      </c>
      <c r="BJ2420" t="s">
        <v>26511</v>
      </c>
      <c r="BK2420" t="s">
        <v>14</v>
      </c>
      <c r="BL2420" t="s">
        <v>14</v>
      </c>
      <c r="BM2420" t="s">
        <v>14</v>
      </c>
      <c r="BN2420" t="s">
        <v>26489</v>
      </c>
      <c r="BO2420" t="s">
        <v>14</v>
      </c>
      <c r="BP2420" t="s">
        <v>26509</v>
      </c>
      <c r="BQ2420" t="s">
        <v>2217</v>
      </c>
      <c r="BR2420" t="s">
        <v>2218</v>
      </c>
      <c r="BS2420" t="s">
        <v>14</v>
      </c>
      <c r="BT2420" t="s">
        <v>14</v>
      </c>
      <c r="BU2420" t="s">
        <v>14</v>
      </c>
      <c r="BV2420" t="s">
        <v>14</v>
      </c>
      <c r="BW2420" t="s">
        <v>14</v>
      </c>
      <c r="BX2420" t="s">
        <v>14</v>
      </c>
      <c r="BY2420" t="s">
        <v>2220</v>
      </c>
      <c r="BZ2420" t="s">
        <v>26509</v>
      </c>
      <c r="CA2420" t="s">
        <v>26479</v>
      </c>
      <c r="CB2420" t="s">
        <v>14</v>
      </c>
      <c r="CC2420" t="s">
        <v>14</v>
      </c>
      <c r="CD2420" t="s">
        <v>14</v>
      </c>
      <c r="CE2420" t="s">
        <v>14</v>
      </c>
      <c r="CF2420" t="s">
        <v>26512</v>
      </c>
      <c r="CG2420" t="s">
        <v>494</v>
      </c>
      <c r="CH2420" t="s">
        <v>22075</v>
      </c>
      <c r="CJ2420" t="s">
        <v>447</v>
      </c>
      <c r="CK2420" t="s">
        <v>24</v>
      </c>
      <c r="CL2420" s="13"/>
      <c r="CM2420" s="4" t="str">
        <f>_xlfn.XLOOKUP($CG2420,tbl_area_24_07_2024[Nombre Área],tbl_area_24_07_2024[Estado],"Si no se encuentra",2,)</f>
        <v>Yucatán</v>
      </c>
      <c r="CN2420" s="4" t="str">
        <f>_xlfn.XLOOKUP($CG2420,tbl_area_24_07_2024[Nombre Área],tbl_area_24_07_2024[Estructura],"Si no se encuentra",2,)</f>
        <v>Juntas Distritales</v>
      </c>
    </row>
    <row r="2421" spans="1:92" ht="20" x14ac:dyDescent="0.85">
      <c r="A2421" t="s">
        <v>22073</v>
      </c>
      <c r="B2421" t="s">
        <v>22074</v>
      </c>
      <c r="C2421" t="s">
        <v>22075</v>
      </c>
      <c r="D2421" t="s">
        <v>2199</v>
      </c>
      <c r="E2421" t="s">
        <v>2242</v>
      </c>
      <c r="F2421" t="s">
        <v>2201</v>
      </c>
      <c r="G2421" t="s">
        <v>26513</v>
      </c>
      <c r="H2421" t="s">
        <v>14</v>
      </c>
      <c r="I2421" t="s">
        <v>26466</v>
      </c>
      <c r="J2421" t="s">
        <v>26514</v>
      </c>
      <c r="K2421" t="s">
        <v>26515</v>
      </c>
      <c r="L2421" t="s">
        <v>14</v>
      </c>
      <c r="M2421" t="s">
        <v>14</v>
      </c>
      <c r="N2421" t="s">
        <v>26516</v>
      </c>
      <c r="O2421" t="s">
        <v>26515</v>
      </c>
      <c r="P2421" t="s">
        <v>14</v>
      </c>
      <c r="Q2421" t="s">
        <v>26515</v>
      </c>
      <c r="R2421" t="s">
        <v>26515</v>
      </c>
      <c r="S2421" t="s">
        <v>14</v>
      </c>
      <c r="T2421" t="s">
        <v>14</v>
      </c>
      <c r="U2421" t="s">
        <v>14</v>
      </c>
      <c r="V2421" t="s">
        <v>14</v>
      </c>
      <c r="W2421" t="s">
        <v>14</v>
      </c>
      <c r="X2421" t="s">
        <v>14</v>
      </c>
      <c r="Y2421" t="s">
        <v>14</v>
      </c>
      <c r="Z2421" t="s">
        <v>14</v>
      </c>
      <c r="AA2421" t="s">
        <v>26495</v>
      </c>
      <c r="AB2421" t="s">
        <v>26515</v>
      </c>
      <c r="AC2421" t="s">
        <v>17048</v>
      </c>
      <c r="AD2421" t="s">
        <v>2207</v>
      </c>
      <c r="AE2421" t="s">
        <v>26496</v>
      </c>
      <c r="AF2421" t="s">
        <v>23128</v>
      </c>
      <c r="AG2421" t="s">
        <v>14</v>
      </c>
      <c r="AH2421" t="s">
        <v>2209</v>
      </c>
      <c r="AI2421" t="s">
        <v>2287</v>
      </c>
      <c r="AJ2421" t="s">
        <v>1470</v>
      </c>
      <c r="AK2421" t="s">
        <v>1794</v>
      </c>
      <c r="AL2421" t="s">
        <v>1470</v>
      </c>
      <c r="AM2421" t="s">
        <v>1794</v>
      </c>
      <c r="AN2421" t="s">
        <v>1450</v>
      </c>
      <c r="AO2421" t="s">
        <v>447</v>
      </c>
      <c r="AP2421" t="s">
        <v>24352</v>
      </c>
      <c r="AQ2421" t="s">
        <v>14</v>
      </c>
      <c r="AR2421" t="s">
        <v>14</v>
      </c>
      <c r="AS2421" t="s">
        <v>14</v>
      </c>
      <c r="AT2421" t="s">
        <v>14</v>
      </c>
      <c r="AU2421" t="s">
        <v>5158</v>
      </c>
      <c r="AV2421" t="s">
        <v>26476</v>
      </c>
      <c r="AW2421" t="s">
        <v>26476</v>
      </c>
      <c r="AX2421" t="s">
        <v>26476</v>
      </c>
      <c r="AY2421" t="s">
        <v>26497</v>
      </c>
      <c r="AZ2421" t="s">
        <v>22136</v>
      </c>
      <c r="BA2421" t="s">
        <v>22136</v>
      </c>
      <c r="BB2421" t="s">
        <v>22127</v>
      </c>
      <c r="BC2421">
        <v>60840</v>
      </c>
      <c r="BD2421">
        <v>70574.399999999994</v>
      </c>
      <c r="BE2421" t="s">
        <v>14</v>
      </c>
      <c r="BF2421" t="s">
        <v>14</v>
      </c>
      <c r="BG2421" t="s">
        <v>2214</v>
      </c>
      <c r="BH2421" t="s">
        <v>14</v>
      </c>
      <c r="BI2421" t="s">
        <v>22092</v>
      </c>
      <c r="BJ2421" t="s">
        <v>26517</v>
      </c>
      <c r="BK2421" t="s">
        <v>14</v>
      </c>
      <c r="BL2421" t="s">
        <v>14</v>
      </c>
      <c r="BM2421" t="s">
        <v>14</v>
      </c>
      <c r="BN2421" t="s">
        <v>26499</v>
      </c>
      <c r="BO2421" t="s">
        <v>14</v>
      </c>
      <c r="BP2421" t="s">
        <v>26515</v>
      </c>
      <c r="BQ2421" t="s">
        <v>2217</v>
      </c>
      <c r="BR2421" t="s">
        <v>2218</v>
      </c>
      <c r="BS2421" t="s">
        <v>14</v>
      </c>
      <c r="BT2421" t="s">
        <v>14</v>
      </c>
      <c r="BU2421" t="s">
        <v>14</v>
      </c>
      <c r="BV2421" t="s">
        <v>14</v>
      </c>
      <c r="BW2421" t="s">
        <v>14</v>
      </c>
      <c r="BX2421" t="s">
        <v>14</v>
      </c>
      <c r="BY2421" t="s">
        <v>2220</v>
      </c>
      <c r="BZ2421" t="s">
        <v>26515</v>
      </c>
      <c r="CA2421" t="s">
        <v>26479</v>
      </c>
      <c r="CB2421" t="s">
        <v>14</v>
      </c>
      <c r="CC2421" t="s">
        <v>14</v>
      </c>
      <c r="CD2421" t="s">
        <v>14</v>
      </c>
      <c r="CE2421" t="s">
        <v>14</v>
      </c>
      <c r="CF2421" t="s">
        <v>26518</v>
      </c>
      <c r="CG2421" t="s">
        <v>494</v>
      </c>
      <c r="CH2421" t="s">
        <v>22075</v>
      </c>
      <c r="CJ2421" t="s">
        <v>447</v>
      </c>
      <c r="CK2421" t="s">
        <v>24</v>
      </c>
      <c r="CL2421" s="13"/>
      <c r="CM2421" s="4" t="str">
        <f>_xlfn.XLOOKUP($CG2421,tbl_area_24_07_2024[Nombre Área],tbl_area_24_07_2024[Estado],"Si no se encuentra",2,)</f>
        <v>Yucatán</v>
      </c>
      <c r="CN2421" s="4" t="str">
        <f>_xlfn.XLOOKUP($CG2421,tbl_area_24_07_2024[Nombre Área],tbl_area_24_07_2024[Estructura],"Si no se encuentra",2,)</f>
        <v>Juntas Distritales</v>
      </c>
    </row>
    <row r="2422" spans="1:92" ht="20" x14ac:dyDescent="0.85">
      <c r="A2422" t="s">
        <v>22073</v>
      </c>
      <c r="B2422" t="s">
        <v>22074</v>
      </c>
      <c r="C2422" t="s">
        <v>22075</v>
      </c>
      <c r="D2422" t="s">
        <v>2199</v>
      </c>
      <c r="E2422" t="s">
        <v>2200</v>
      </c>
      <c r="F2422" t="s">
        <v>2201</v>
      </c>
      <c r="G2422" t="s">
        <v>26519</v>
      </c>
      <c r="H2422" t="s">
        <v>14</v>
      </c>
      <c r="I2422" t="s">
        <v>26466</v>
      </c>
      <c r="J2422" t="s">
        <v>26520</v>
      </c>
      <c r="K2422" t="s">
        <v>26521</v>
      </c>
      <c r="L2422" t="s">
        <v>14</v>
      </c>
      <c r="M2422" t="s">
        <v>14</v>
      </c>
      <c r="N2422" t="s">
        <v>26522</v>
      </c>
      <c r="O2422" t="s">
        <v>26521</v>
      </c>
      <c r="P2422" t="s">
        <v>14</v>
      </c>
      <c r="Q2422" t="s">
        <v>26521</v>
      </c>
      <c r="R2422" t="s">
        <v>26521</v>
      </c>
      <c r="S2422" t="s">
        <v>14</v>
      </c>
      <c r="T2422" t="s">
        <v>14</v>
      </c>
      <c r="U2422" t="s">
        <v>14</v>
      </c>
      <c r="V2422" t="s">
        <v>14</v>
      </c>
      <c r="W2422" t="s">
        <v>26470</v>
      </c>
      <c r="X2422" t="s">
        <v>43</v>
      </c>
      <c r="Y2422" t="s">
        <v>26471</v>
      </c>
      <c r="Z2422" t="s">
        <v>12</v>
      </c>
      <c r="AA2422" t="s">
        <v>14</v>
      </c>
      <c r="AB2422" t="s">
        <v>26521</v>
      </c>
      <c r="AC2422" t="s">
        <v>26472</v>
      </c>
      <c r="AD2422" t="s">
        <v>2207</v>
      </c>
      <c r="AE2422" t="s">
        <v>26473</v>
      </c>
      <c r="AF2422" t="s">
        <v>14</v>
      </c>
      <c r="AG2422" t="s">
        <v>1182</v>
      </c>
      <c r="AH2422" t="s">
        <v>3242</v>
      </c>
      <c r="AI2422" t="s">
        <v>26474</v>
      </c>
      <c r="AJ2422" t="s">
        <v>1470</v>
      </c>
      <c r="AK2422" t="s">
        <v>1794</v>
      </c>
      <c r="AL2422" t="s">
        <v>1470</v>
      </c>
      <c r="AM2422" t="s">
        <v>1794</v>
      </c>
      <c r="AN2422" t="s">
        <v>1450</v>
      </c>
      <c r="AO2422" t="s">
        <v>447</v>
      </c>
      <c r="AP2422" t="s">
        <v>26475</v>
      </c>
      <c r="AQ2422" t="s">
        <v>14</v>
      </c>
      <c r="AR2422" t="s">
        <v>14</v>
      </c>
      <c r="AS2422" t="s">
        <v>14</v>
      </c>
      <c r="AT2422" t="s">
        <v>14</v>
      </c>
      <c r="AU2422" t="s">
        <v>5158</v>
      </c>
      <c r="AV2422" t="s">
        <v>26476</v>
      </c>
      <c r="AW2422" t="s">
        <v>26476</v>
      </c>
      <c r="AX2422" t="s">
        <v>26476</v>
      </c>
      <c r="AY2422" t="s">
        <v>26477</v>
      </c>
      <c r="AZ2422" t="s">
        <v>22284</v>
      </c>
      <c r="BA2422" t="s">
        <v>22284</v>
      </c>
      <c r="BB2422" t="s">
        <v>22285</v>
      </c>
      <c r="BC2422">
        <v>71382.09</v>
      </c>
      <c r="BD2422">
        <v>74296.83</v>
      </c>
      <c r="BE2422" t="s">
        <v>14</v>
      </c>
      <c r="BF2422" t="s">
        <v>14</v>
      </c>
      <c r="BG2422" t="s">
        <v>2214</v>
      </c>
      <c r="BH2422" t="s">
        <v>14</v>
      </c>
      <c r="BI2422" t="s">
        <v>22092</v>
      </c>
      <c r="BJ2422" t="s">
        <v>26523</v>
      </c>
      <c r="BK2422" t="s">
        <v>14</v>
      </c>
      <c r="BL2422" t="s">
        <v>14</v>
      </c>
      <c r="BM2422" t="s">
        <v>14</v>
      </c>
      <c r="BN2422" t="s">
        <v>14</v>
      </c>
      <c r="BO2422" t="s">
        <v>14</v>
      </c>
      <c r="BP2422" t="s">
        <v>26521</v>
      </c>
      <c r="BQ2422" t="s">
        <v>2217</v>
      </c>
      <c r="BR2422" t="s">
        <v>2218</v>
      </c>
      <c r="BS2422" t="s">
        <v>14</v>
      </c>
      <c r="BT2422" t="s">
        <v>14</v>
      </c>
      <c r="BU2422" t="s">
        <v>14</v>
      </c>
      <c r="BV2422" t="s">
        <v>14</v>
      </c>
      <c r="BW2422" t="s">
        <v>14</v>
      </c>
      <c r="BX2422" t="s">
        <v>14</v>
      </c>
      <c r="BY2422" t="s">
        <v>2220</v>
      </c>
      <c r="BZ2422" t="s">
        <v>26521</v>
      </c>
      <c r="CA2422" t="s">
        <v>26479</v>
      </c>
      <c r="CB2422" t="s">
        <v>14</v>
      </c>
      <c r="CC2422" t="s">
        <v>14</v>
      </c>
      <c r="CD2422" t="s">
        <v>14</v>
      </c>
      <c r="CE2422" t="s">
        <v>14</v>
      </c>
      <c r="CF2422" t="s">
        <v>26524</v>
      </c>
      <c r="CG2422" t="s">
        <v>494</v>
      </c>
      <c r="CH2422" t="s">
        <v>22075</v>
      </c>
      <c r="CJ2422" t="s">
        <v>447</v>
      </c>
      <c r="CK2422" t="s">
        <v>24</v>
      </c>
      <c r="CL2422" s="13"/>
      <c r="CM2422" s="4" t="str">
        <f>_xlfn.XLOOKUP($CG2422,tbl_area_24_07_2024[Nombre Área],tbl_area_24_07_2024[Estado],"Si no se encuentra",2,)</f>
        <v>Yucatán</v>
      </c>
      <c r="CN2422" s="4" t="str">
        <f>_xlfn.XLOOKUP($CG2422,tbl_area_24_07_2024[Nombre Área],tbl_area_24_07_2024[Estructura],"Si no se encuentra",2,)</f>
        <v>Juntas Distritales</v>
      </c>
    </row>
    <row r="2423" spans="1:92" ht="20" x14ac:dyDescent="0.85">
      <c r="A2423" t="s">
        <v>22073</v>
      </c>
      <c r="B2423" t="s">
        <v>22074</v>
      </c>
      <c r="C2423" t="s">
        <v>22075</v>
      </c>
      <c r="D2423" t="s">
        <v>2199</v>
      </c>
      <c r="E2423" t="s">
        <v>2242</v>
      </c>
      <c r="F2423" t="s">
        <v>2201</v>
      </c>
      <c r="G2423" t="s">
        <v>26525</v>
      </c>
      <c r="H2423" t="s">
        <v>14</v>
      </c>
      <c r="I2423" t="s">
        <v>26466</v>
      </c>
      <c r="J2423" t="s">
        <v>26526</v>
      </c>
      <c r="K2423" t="s">
        <v>26527</v>
      </c>
      <c r="L2423" t="s">
        <v>14</v>
      </c>
      <c r="M2423" t="s">
        <v>14</v>
      </c>
      <c r="N2423" t="s">
        <v>26528</v>
      </c>
      <c r="O2423" t="s">
        <v>26527</v>
      </c>
      <c r="P2423" t="s">
        <v>14</v>
      </c>
      <c r="Q2423" t="s">
        <v>26527</v>
      </c>
      <c r="R2423" t="s">
        <v>26527</v>
      </c>
      <c r="S2423" t="s">
        <v>14</v>
      </c>
      <c r="T2423" t="s">
        <v>14</v>
      </c>
      <c r="U2423" t="s">
        <v>14</v>
      </c>
      <c r="V2423" t="s">
        <v>14</v>
      </c>
      <c r="W2423" t="s">
        <v>14</v>
      </c>
      <c r="X2423" t="s">
        <v>14</v>
      </c>
      <c r="Y2423" t="s">
        <v>14</v>
      </c>
      <c r="Z2423" t="s">
        <v>14</v>
      </c>
      <c r="AA2423" t="s">
        <v>26495</v>
      </c>
      <c r="AB2423" t="s">
        <v>26527</v>
      </c>
      <c r="AC2423" t="s">
        <v>17048</v>
      </c>
      <c r="AD2423" t="s">
        <v>2207</v>
      </c>
      <c r="AE2423" t="s">
        <v>26496</v>
      </c>
      <c r="AF2423" t="s">
        <v>23128</v>
      </c>
      <c r="AG2423" t="s">
        <v>14</v>
      </c>
      <c r="AH2423" t="s">
        <v>2209</v>
      </c>
      <c r="AI2423" t="s">
        <v>2287</v>
      </c>
      <c r="AJ2423" t="s">
        <v>1470</v>
      </c>
      <c r="AK2423" t="s">
        <v>1794</v>
      </c>
      <c r="AL2423" t="s">
        <v>1470</v>
      </c>
      <c r="AM2423" t="s">
        <v>1794</v>
      </c>
      <c r="AN2423" t="s">
        <v>1450</v>
      </c>
      <c r="AO2423" t="s">
        <v>447</v>
      </c>
      <c r="AP2423" t="s">
        <v>24352</v>
      </c>
      <c r="AQ2423" t="s">
        <v>14</v>
      </c>
      <c r="AR2423" t="s">
        <v>14</v>
      </c>
      <c r="AS2423" t="s">
        <v>14</v>
      </c>
      <c r="AT2423" t="s">
        <v>14</v>
      </c>
      <c r="AU2423" t="s">
        <v>5158</v>
      </c>
      <c r="AV2423" t="s">
        <v>26476</v>
      </c>
      <c r="AW2423" t="s">
        <v>26476</v>
      </c>
      <c r="AX2423" t="s">
        <v>26476</v>
      </c>
      <c r="AY2423" t="s">
        <v>26497</v>
      </c>
      <c r="AZ2423" t="s">
        <v>22136</v>
      </c>
      <c r="BA2423" t="s">
        <v>22136</v>
      </c>
      <c r="BB2423" t="s">
        <v>22127</v>
      </c>
      <c r="BC2423">
        <v>60840</v>
      </c>
      <c r="BD2423">
        <v>70574.399999999994</v>
      </c>
      <c r="BE2423" t="s">
        <v>14</v>
      </c>
      <c r="BF2423" t="s">
        <v>14</v>
      </c>
      <c r="BG2423" t="s">
        <v>2214</v>
      </c>
      <c r="BH2423" t="s">
        <v>14</v>
      </c>
      <c r="BI2423" t="s">
        <v>22092</v>
      </c>
      <c r="BJ2423" t="s">
        <v>26529</v>
      </c>
      <c r="BK2423" t="s">
        <v>14</v>
      </c>
      <c r="BL2423" t="s">
        <v>14</v>
      </c>
      <c r="BM2423" t="s">
        <v>14</v>
      </c>
      <c r="BN2423" t="s">
        <v>26489</v>
      </c>
      <c r="BO2423" t="s">
        <v>14</v>
      </c>
      <c r="BP2423" t="s">
        <v>26527</v>
      </c>
      <c r="BQ2423" t="s">
        <v>2217</v>
      </c>
      <c r="BR2423" t="s">
        <v>2218</v>
      </c>
      <c r="BS2423" t="s">
        <v>14</v>
      </c>
      <c r="BT2423" t="s">
        <v>14</v>
      </c>
      <c r="BU2423" t="s">
        <v>14</v>
      </c>
      <c r="BV2423" t="s">
        <v>14</v>
      </c>
      <c r="BW2423" t="s">
        <v>14</v>
      </c>
      <c r="BX2423" t="s">
        <v>14</v>
      </c>
      <c r="BY2423" t="s">
        <v>2220</v>
      </c>
      <c r="BZ2423" t="s">
        <v>26527</v>
      </c>
      <c r="CA2423" t="s">
        <v>26479</v>
      </c>
      <c r="CB2423" t="s">
        <v>14</v>
      </c>
      <c r="CC2423" t="s">
        <v>14</v>
      </c>
      <c r="CD2423" t="s">
        <v>14</v>
      </c>
      <c r="CE2423" t="s">
        <v>14</v>
      </c>
      <c r="CF2423" t="s">
        <v>26530</v>
      </c>
      <c r="CG2423" t="s">
        <v>494</v>
      </c>
      <c r="CH2423" t="s">
        <v>22075</v>
      </c>
      <c r="CJ2423" t="s">
        <v>447</v>
      </c>
      <c r="CK2423" t="s">
        <v>24</v>
      </c>
      <c r="CL2423" s="13"/>
      <c r="CM2423" s="4" t="str">
        <f>_xlfn.XLOOKUP($CG2423,tbl_area_24_07_2024[Nombre Área],tbl_area_24_07_2024[Estado],"Si no se encuentra",2,)</f>
        <v>Yucatán</v>
      </c>
      <c r="CN2423" s="4" t="str">
        <f>_xlfn.XLOOKUP($CG2423,tbl_area_24_07_2024[Nombre Área],tbl_area_24_07_2024[Estructura],"Si no se encuentra",2,)</f>
        <v>Juntas Distritales</v>
      </c>
    </row>
    <row r="2424" spans="1:92" ht="20" x14ac:dyDescent="0.85">
      <c r="A2424" t="s">
        <v>22073</v>
      </c>
      <c r="B2424" t="s">
        <v>22074</v>
      </c>
      <c r="C2424" t="s">
        <v>22075</v>
      </c>
      <c r="D2424" t="s">
        <v>2199</v>
      </c>
      <c r="E2424" t="s">
        <v>2242</v>
      </c>
      <c r="F2424" t="s">
        <v>2201</v>
      </c>
      <c r="G2424" t="s">
        <v>26531</v>
      </c>
      <c r="H2424" t="s">
        <v>14</v>
      </c>
      <c r="I2424" t="s">
        <v>26466</v>
      </c>
      <c r="J2424" t="s">
        <v>26532</v>
      </c>
      <c r="K2424" t="s">
        <v>26533</v>
      </c>
      <c r="L2424" t="s">
        <v>14</v>
      </c>
      <c r="M2424" t="s">
        <v>14</v>
      </c>
      <c r="N2424" t="s">
        <v>26534</v>
      </c>
      <c r="O2424" t="s">
        <v>26533</v>
      </c>
      <c r="P2424" t="s">
        <v>14</v>
      </c>
      <c r="Q2424" t="s">
        <v>26533</v>
      </c>
      <c r="R2424" t="s">
        <v>26533</v>
      </c>
      <c r="S2424" t="s">
        <v>14</v>
      </c>
      <c r="T2424" t="s">
        <v>14</v>
      </c>
      <c r="U2424" t="s">
        <v>14</v>
      </c>
      <c r="V2424" t="s">
        <v>14</v>
      </c>
      <c r="W2424" t="s">
        <v>14</v>
      </c>
      <c r="X2424" t="s">
        <v>14</v>
      </c>
      <c r="Y2424" t="s">
        <v>14</v>
      </c>
      <c r="Z2424" t="s">
        <v>14</v>
      </c>
      <c r="AA2424" t="s">
        <v>12403</v>
      </c>
      <c r="AB2424" t="s">
        <v>26533</v>
      </c>
      <c r="AC2424" t="s">
        <v>12404</v>
      </c>
      <c r="AD2424" t="s">
        <v>2207</v>
      </c>
      <c r="AE2424" t="s">
        <v>26485</v>
      </c>
      <c r="AF2424" t="s">
        <v>14</v>
      </c>
      <c r="AG2424" t="s">
        <v>26486</v>
      </c>
      <c r="AH2424" t="s">
        <v>2209</v>
      </c>
      <c r="AI2424" t="s">
        <v>447</v>
      </c>
      <c r="AJ2424" t="s">
        <v>1470</v>
      </c>
      <c r="AK2424" t="s">
        <v>1794</v>
      </c>
      <c r="AL2424" t="s">
        <v>1470</v>
      </c>
      <c r="AM2424" t="s">
        <v>1794</v>
      </c>
      <c r="AN2424" t="s">
        <v>1450</v>
      </c>
      <c r="AO2424" t="s">
        <v>447</v>
      </c>
      <c r="AP2424" t="s">
        <v>24355</v>
      </c>
      <c r="AQ2424" t="s">
        <v>14</v>
      </c>
      <c r="AR2424" t="s">
        <v>14</v>
      </c>
      <c r="AS2424" t="s">
        <v>14</v>
      </c>
      <c r="AT2424" t="s">
        <v>14</v>
      </c>
      <c r="AU2424" t="s">
        <v>5158</v>
      </c>
      <c r="AV2424" t="s">
        <v>26476</v>
      </c>
      <c r="AW2424" t="s">
        <v>26476</v>
      </c>
      <c r="AX2424" t="s">
        <v>26476</v>
      </c>
      <c r="AY2424" t="s">
        <v>26487</v>
      </c>
      <c r="AZ2424" t="s">
        <v>22136</v>
      </c>
      <c r="BA2424" t="s">
        <v>22136</v>
      </c>
      <c r="BB2424" t="s">
        <v>22127</v>
      </c>
      <c r="BC2424">
        <v>31200</v>
      </c>
      <c r="BD2424">
        <v>36192</v>
      </c>
      <c r="BE2424" t="s">
        <v>14</v>
      </c>
      <c r="BF2424" t="s">
        <v>14</v>
      </c>
      <c r="BG2424" t="s">
        <v>2214</v>
      </c>
      <c r="BH2424" t="s">
        <v>14</v>
      </c>
      <c r="BI2424" t="s">
        <v>22092</v>
      </c>
      <c r="BJ2424" t="s">
        <v>26535</v>
      </c>
      <c r="BK2424" t="s">
        <v>14</v>
      </c>
      <c r="BL2424" t="s">
        <v>14</v>
      </c>
      <c r="BM2424" t="s">
        <v>14</v>
      </c>
      <c r="BN2424" t="s">
        <v>26499</v>
      </c>
      <c r="BO2424" t="s">
        <v>14</v>
      </c>
      <c r="BP2424" t="s">
        <v>26533</v>
      </c>
      <c r="BQ2424" t="s">
        <v>2217</v>
      </c>
      <c r="BR2424" t="s">
        <v>2218</v>
      </c>
      <c r="BS2424" t="s">
        <v>14</v>
      </c>
      <c r="BT2424" t="s">
        <v>14</v>
      </c>
      <c r="BU2424" t="s">
        <v>14</v>
      </c>
      <c r="BV2424" t="s">
        <v>14</v>
      </c>
      <c r="BW2424" t="s">
        <v>14</v>
      </c>
      <c r="BX2424" t="s">
        <v>14</v>
      </c>
      <c r="BY2424" t="s">
        <v>2220</v>
      </c>
      <c r="BZ2424" t="s">
        <v>26533</v>
      </c>
      <c r="CA2424" t="s">
        <v>26479</v>
      </c>
      <c r="CB2424" t="s">
        <v>14</v>
      </c>
      <c r="CC2424" t="s">
        <v>14</v>
      </c>
      <c r="CD2424" t="s">
        <v>14</v>
      </c>
      <c r="CE2424" t="s">
        <v>14</v>
      </c>
      <c r="CF2424" t="s">
        <v>26536</v>
      </c>
      <c r="CG2424" t="s">
        <v>494</v>
      </c>
      <c r="CH2424" t="s">
        <v>22075</v>
      </c>
      <c r="CJ2424" t="s">
        <v>447</v>
      </c>
      <c r="CK2424" t="s">
        <v>24</v>
      </c>
      <c r="CL2424" s="13"/>
      <c r="CM2424" s="4" t="str">
        <f>_xlfn.XLOOKUP($CG2424,tbl_area_24_07_2024[Nombre Área],tbl_area_24_07_2024[Estado],"Si no se encuentra",2,)</f>
        <v>Yucatán</v>
      </c>
      <c r="CN2424" s="4" t="str">
        <f>_xlfn.XLOOKUP($CG2424,tbl_area_24_07_2024[Nombre Área],tbl_area_24_07_2024[Estructura],"Si no se encuentra",2,)</f>
        <v>Juntas Distritales</v>
      </c>
    </row>
    <row r="2425" spans="1:92" ht="20" x14ac:dyDescent="0.85">
      <c r="A2425" t="s">
        <v>22073</v>
      </c>
      <c r="B2425" t="s">
        <v>22074</v>
      </c>
      <c r="C2425" t="s">
        <v>22075</v>
      </c>
      <c r="D2425" t="s">
        <v>2199</v>
      </c>
      <c r="E2425" t="s">
        <v>2242</v>
      </c>
      <c r="F2425" t="s">
        <v>2201</v>
      </c>
      <c r="G2425" t="s">
        <v>20875</v>
      </c>
      <c r="H2425" t="s">
        <v>14</v>
      </c>
      <c r="I2425" t="s">
        <v>20876</v>
      </c>
      <c r="J2425" t="s">
        <v>20877</v>
      </c>
      <c r="K2425" t="s">
        <v>26537</v>
      </c>
      <c r="L2425" t="s">
        <v>14</v>
      </c>
      <c r="M2425" t="s">
        <v>14</v>
      </c>
      <c r="N2425" t="s">
        <v>20876</v>
      </c>
      <c r="O2425" t="s">
        <v>26537</v>
      </c>
      <c r="P2425" t="s">
        <v>14</v>
      </c>
      <c r="Q2425" t="s">
        <v>26537</v>
      </c>
      <c r="R2425" t="s">
        <v>26537</v>
      </c>
      <c r="S2425" t="s">
        <v>14</v>
      </c>
      <c r="T2425" t="s">
        <v>14</v>
      </c>
      <c r="U2425" t="s">
        <v>14</v>
      </c>
      <c r="V2425" t="s">
        <v>14</v>
      </c>
      <c r="W2425" t="s">
        <v>14</v>
      </c>
      <c r="X2425" t="s">
        <v>14</v>
      </c>
      <c r="Y2425" t="s">
        <v>14</v>
      </c>
      <c r="Z2425" t="s">
        <v>14</v>
      </c>
      <c r="AA2425" t="s">
        <v>20878</v>
      </c>
      <c r="AB2425" t="s">
        <v>26537</v>
      </c>
      <c r="AC2425" t="s">
        <v>20879</v>
      </c>
      <c r="AD2425" t="s">
        <v>2207</v>
      </c>
      <c r="AE2425" t="s">
        <v>1375</v>
      </c>
      <c r="AF2425" t="s">
        <v>11767</v>
      </c>
      <c r="AG2425" t="s">
        <v>14</v>
      </c>
      <c r="AH2425" t="s">
        <v>2209</v>
      </c>
      <c r="AI2425" t="s">
        <v>20880</v>
      </c>
      <c r="AJ2425" t="s">
        <v>1459</v>
      </c>
      <c r="AK2425" t="s">
        <v>1875</v>
      </c>
      <c r="AL2425" t="s">
        <v>1459</v>
      </c>
      <c r="AM2425" t="s">
        <v>1875</v>
      </c>
      <c r="AN2425" t="s">
        <v>1176</v>
      </c>
      <c r="AO2425" t="s">
        <v>23</v>
      </c>
      <c r="AP2425" t="s">
        <v>22076</v>
      </c>
      <c r="AQ2425" t="s">
        <v>14</v>
      </c>
      <c r="AR2425" t="s">
        <v>14</v>
      </c>
      <c r="AS2425" t="s">
        <v>14</v>
      </c>
      <c r="AT2425" t="s">
        <v>14</v>
      </c>
      <c r="AU2425" t="s">
        <v>6934</v>
      </c>
      <c r="AV2425" t="s">
        <v>1170</v>
      </c>
      <c r="AW2425" t="s">
        <v>1170</v>
      </c>
      <c r="AX2425" t="s">
        <v>1170</v>
      </c>
      <c r="AY2425" t="s">
        <v>2390</v>
      </c>
      <c r="AZ2425" t="s">
        <v>22183</v>
      </c>
      <c r="BA2425" t="s">
        <v>22074</v>
      </c>
      <c r="BB2425" t="s">
        <v>22089</v>
      </c>
      <c r="BC2425">
        <v>14260.33</v>
      </c>
      <c r="BD2425">
        <v>16541.98</v>
      </c>
      <c r="BE2425" t="s">
        <v>14</v>
      </c>
      <c r="BF2425" t="s">
        <v>14</v>
      </c>
      <c r="BG2425" t="s">
        <v>2214</v>
      </c>
      <c r="BH2425" t="s">
        <v>14</v>
      </c>
      <c r="BI2425" t="s">
        <v>22092</v>
      </c>
      <c r="BJ2425" t="s">
        <v>20881</v>
      </c>
      <c r="BK2425" t="s">
        <v>14</v>
      </c>
      <c r="BL2425" t="s">
        <v>22369</v>
      </c>
      <c r="BM2425" t="s">
        <v>22082</v>
      </c>
      <c r="BN2425" t="s">
        <v>20882</v>
      </c>
      <c r="BO2425" t="s">
        <v>14</v>
      </c>
      <c r="BP2425" t="s">
        <v>26537</v>
      </c>
      <c r="BQ2425" t="s">
        <v>2217</v>
      </c>
      <c r="BR2425" t="s">
        <v>2303</v>
      </c>
      <c r="BS2425" t="s">
        <v>5084</v>
      </c>
      <c r="BT2425" t="s">
        <v>14</v>
      </c>
      <c r="BU2425" t="s">
        <v>14</v>
      </c>
      <c r="BV2425" t="s">
        <v>14</v>
      </c>
      <c r="BW2425" t="s">
        <v>14</v>
      </c>
      <c r="BX2425" t="s">
        <v>14</v>
      </c>
      <c r="BY2425" t="s">
        <v>2220</v>
      </c>
      <c r="BZ2425" t="s">
        <v>26537</v>
      </c>
      <c r="CA2425" t="s">
        <v>14</v>
      </c>
      <c r="CB2425" t="s">
        <v>14</v>
      </c>
      <c r="CC2425" t="s">
        <v>14</v>
      </c>
      <c r="CD2425" t="s">
        <v>14</v>
      </c>
      <c r="CE2425" t="s">
        <v>14</v>
      </c>
      <c r="CF2425" t="s">
        <v>20883</v>
      </c>
      <c r="CG2425" t="s">
        <v>384</v>
      </c>
      <c r="CH2425" t="s">
        <v>22075</v>
      </c>
      <c r="CJ2425" t="s">
        <v>23</v>
      </c>
      <c r="CK2425" t="s">
        <v>24</v>
      </c>
      <c r="CL2425" s="13"/>
      <c r="CM2425" s="4" t="str">
        <f>_xlfn.XLOOKUP($CG2425,tbl_area_24_07_2024[Nombre Área],tbl_area_24_07_2024[Estado],"Si no se encuentra",2,)</f>
        <v>Jalisco</v>
      </c>
      <c r="CN2425" s="4" t="str">
        <f>_xlfn.XLOOKUP($CG2425,tbl_area_24_07_2024[Nombre Área],tbl_area_24_07_2024[Estructura],"Si no se encuentra",2,)</f>
        <v>Juntas Distritales</v>
      </c>
    </row>
    <row r="2426" spans="1:92" ht="20" x14ac:dyDescent="0.85">
      <c r="A2426" t="s">
        <v>22073</v>
      </c>
      <c r="B2426" t="s">
        <v>22074</v>
      </c>
      <c r="C2426" t="s">
        <v>22075</v>
      </c>
      <c r="D2426" t="s">
        <v>2199</v>
      </c>
      <c r="E2426" t="s">
        <v>2242</v>
      </c>
      <c r="F2426" t="s">
        <v>2201</v>
      </c>
      <c r="G2426" t="s">
        <v>20884</v>
      </c>
      <c r="H2426" t="s">
        <v>14</v>
      </c>
      <c r="I2426" t="s">
        <v>20885</v>
      </c>
      <c r="J2426" t="s">
        <v>20886</v>
      </c>
      <c r="K2426" t="s">
        <v>26538</v>
      </c>
      <c r="L2426" t="s">
        <v>14</v>
      </c>
      <c r="M2426" t="s">
        <v>14</v>
      </c>
      <c r="N2426" t="s">
        <v>20887</v>
      </c>
      <c r="O2426" t="s">
        <v>26538</v>
      </c>
      <c r="P2426" t="s">
        <v>14</v>
      </c>
      <c r="Q2426" t="s">
        <v>26538</v>
      </c>
      <c r="R2426" t="s">
        <v>26538</v>
      </c>
      <c r="S2426" t="s">
        <v>14</v>
      </c>
      <c r="T2426" t="s">
        <v>14</v>
      </c>
      <c r="U2426" t="s">
        <v>14</v>
      </c>
      <c r="V2426" t="s">
        <v>14</v>
      </c>
      <c r="W2426" t="s">
        <v>14</v>
      </c>
      <c r="X2426" t="s">
        <v>14</v>
      </c>
      <c r="Y2426" t="s">
        <v>14</v>
      </c>
      <c r="Z2426" t="s">
        <v>14</v>
      </c>
      <c r="AA2426" t="s">
        <v>20888</v>
      </c>
      <c r="AB2426" t="s">
        <v>26538</v>
      </c>
      <c r="AC2426" t="s">
        <v>20889</v>
      </c>
      <c r="AD2426" t="s">
        <v>2207</v>
      </c>
      <c r="AE2426" t="s">
        <v>20890</v>
      </c>
      <c r="AF2426" t="s">
        <v>1586</v>
      </c>
      <c r="AG2426" t="s">
        <v>14</v>
      </c>
      <c r="AH2426" t="s">
        <v>2209</v>
      </c>
      <c r="AI2426" t="s">
        <v>1643</v>
      </c>
      <c r="AJ2426" t="s">
        <v>1168</v>
      </c>
      <c r="AK2426" t="s">
        <v>1643</v>
      </c>
      <c r="AL2426" t="s">
        <v>1168</v>
      </c>
      <c r="AM2426" t="s">
        <v>1643</v>
      </c>
      <c r="AN2426" t="s">
        <v>1186</v>
      </c>
      <c r="AO2426" t="s">
        <v>159</v>
      </c>
      <c r="AP2426" t="s">
        <v>26539</v>
      </c>
      <c r="AQ2426" t="s">
        <v>14</v>
      </c>
      <c r="AR2426" t="s">
        <v>14</v>
      </c>
      <c r="AS2426" t="s">
        <v>14</v>
      </c>
      <c r="AT2426" t="s">
        <v>14</v>
      </c>
      <c r="AU2426" t="s">
        <v>6934</v>
      </c>
      <c r="AV2426" t="s">
        <v>1170</v>
      </c>
      <c r="AW2426" t="s">
        <v>1170</v>
      </c>
      <c r="AX2426" t="s">
        <v>1170</v>
      </c>
      <c r="AY2426" t="s">
        <v>20891</v>
      </c>
      <c r="AZ2426" t="s">
        <v>22188</v>
      </c>
      <c r="BA2426" t="s">
        <v>22074</v>
      </c>
      <c r="BB2426" t="s">
        <v>22089</v>
      </c>
      <c r="BC2426">
        <v>1343.23</v>
      </c>
      <c r="BD2426">
        <v>1558.15</v>
      </c>
      <c r="BE2426" t="s">
        <v>14</v>
      </c>
      <c r="BF2426" t="s">
        <v>14</v>
      </c>
      <c r="BG2426" t="s">
        <v>2214</v>
      </c>
      <c r="BH2426" t="s">
        <v>14</v>
      </c>
      <c r="BI2426" t="s">
        <v>22092</v>
      </c>
      <c r="BJ2426" t="s">
        <v>20887</v>
      </c>
      <c r="BK2426" t="s">
        <v>14</v>
      </c>
      <c r="BL2426" t="s">
        <v>22074</v>
      </c>
      <c r="BM2426" t="s">
        <v>22082</v>
      </c>
      <c r="BN2426" t="s">
        <v>20892</v>
      </c>
      <c r="BO2426" t="s">
        <v>14</v>
      </c>
      <c r="BP2426" t="s">
        <v>26538</v>
      </c>
      <c r="BQ2426" t="s">
        <v>2217</v>
      </c>
      <c r="BR2426" t="s">
        <v>2303</v>
      </c>
      <c r="BS2426" t="s">
        <v>5084</v>
      </c>
      <c r="BT2426" t="s">
        <v>14</v>
      </c>
      <c r="BU2426" t="s">
        <v>14</v>
      </c>
      <c r="BV2426" t="s">
        <v>14</v>
      </c>
      <c r="BW2426" t="s">
        <v>14</v>
      </c>
      <c r="BX2426" t="s">
        <v>14</v>
      </c>
      <c r="BY2426" t="s">
        <v>2220</v>
      </c>
      <c r="BZ2426" t="s">
        <v>26538</v>
      </c>
      <c r="CA2426" t="s">
        <v>14</v>
      </c>
      <c r="CB2426" t="s">
        <v>14</v>
      </c>
      <c r="CC2426" t="s">
        <v>14</v>
      </c>
      <c r="CD2426" t="s">
        <v>14</v>
      </c>
      <c r="CE2426" t="s">
        <v>14</v>
      </c>
      <c r="CF2426" t="s">
        <v>20893</v>
      </c>
      <c r="CG2426" t="s">
        <v>384</v>
      </c>
      <c r="CH2426" t="s">
        <v>22075</v>
      </c>
      <c r="CJ2426" t="s">
        <v>23</v>
      </c>
      <c r="CK2426" t="s">
        <v>24</v>
      </c>
      <c r="CL2426" s="13"/>
      <c r="CM2426" s="4" t="str">
        <f>_xlfn.XLOOKUP($CG2426,tbl_area_24_07_2024[Nombre Área],tbl_area_24_07_2024[Estado],"Si no se encuentra",2,)</f>
        <v>Jalisco</v>
      </c>
      <c r="CN2426" s="4" t="str">
        <f>_xlfn.XLOOKUP($CG2426,tbl_area_24_07_2024[Nombre Área],tbl_area_24_07_2024[Estructura],"Si no se encuentra",2,)</f>
        <v>Juntas Distritales</v>
      </c>
    </row>
    <row r="2427" spans="1:92" ht="20" x14ac:dyDescent="0.85">
      <c r="A2427" t="s">
        <v>22073</v>
      </c>
      <c r="B2427" t="s">
        <v>22074</v>
      </c>
      <c r="C2427" t="s">
        <v>22075</v>
      </c>
      <c r="D2427" t="s">
        <v>2199</v>
      </c>
      <c r="E2427" t="s">
        <v>2507</v>
      </c>
      <c r="F2427" t="s">
        <v>2201</v>
      </c>
      <c r="G2427" t="s">
        <v>20894</v>
      </c>
      <c r="H2427" t="s">
        <v>14</v>
      </c>
      <c r="I2427" t="s">
        <v>20895</v>
      </c>
      <c r="J2427" t="s">
        <v>20896</v>
      </c>
      <c r="K2427" t="s">
        <v>26540</v>
      </c>
      <c r="L2427" t="s">
        <v>14</v>
      </c>
      <c r="M2427" t="s">
        <v>14</v>
      </c>
      <c r="N2427" t="s">
        <v>20897</v>
      </c>
      <c r="O2427" t="s">
        <v>26540</v>
      </c>
      <c r="P2427" t="s">
        <v>14</v>
      </c>
      <c r="Q2427" t="s">
        <v>26540</v>
      </c>
      <c r="R2427" t="s">
        <v>26540</v>
      </c>
      <c r="S2427" t="s">
        <v>14</v>
      </c>
      <c r="T2427" t="s">
        <v>14</v>
      </c>
      <c r="U2427" t="s">
        <v>14</v>
      </c>
      <c r="V2427" t="s">
        <v>14</v>
      </c>
      <c r="W2427" t="s">
        <v>14</v>
      </c>
      <c r="X2427" t="s">
        <v>14</v>
      </c>
      <c r="Y2427" t="s">
        <v>14</v>
      </c>
      <c r="Z2427" t="s">
        <v>14</v>
      </c>
      <c r="AA2427" t="s">
        <v>20898</v>
      </c>
      <c r="AB2427" t="s">
        <v>26540</v>
      </c>
      <c r="AC2427" t="s">
        <v>20899</v>
      </c>
      <c r="AD2427" t="s">
        <v>2207</v>
      </c>
      <c r="AE2427" t="s">
        <v>20900</v>
      </c>
      <c r="AF2427" t="s">
        <v>20901</v>
      </c>
      <c r="AG2427" t="s">
        <v>14</v>
      </c>
      <c r="AH2427" t="s">
        <v>2209</v>
      </c>
      <c r="AI2427" t="s">
        <v>20902</v>
      </c>
      <c r="AJ2427" t="s">
        <v>1459</v>
      </c>
      <c r="AK2427" t="s">
        <v>1875</v>
      </c>
      <c r="AL2427" t="s">
        <v>1459</v>
      </c>
      <c r="AM2427" t="s">
        <v>1875</v>
      </c>
      <c r="AN2427" t="s">
        <v>1176</v>
      </c>
      <c r="AO2427" t="s">
        <v>23</v>
      </c>
      <c r="AP2427" t="s">
        <v>26541</v>
      </c>
      <c r="AQ2427" t="s">
        <v>14</v>
      </c>
      <c r="AR2427" t="s">
        <v>14</v>
      </c>
      <c r="AS2427" t="s">
        <v>14</v>
      </c>
      <c r="AT2427" t="s">
        <v>14</v>
      </c>
      <c r="AU2427" t="s">
        <v>6934</v>
      </c>
      <c r="AV2427" t="s">
        <v>1170</v>
      </c>
      <c r="AW2427" t="s">
        <v>1170</v>
      </c>
      <c r="AX2427" t="s">
        <v>1170</v>
      </c>
      <c r="AY2427" t="s">
        <v>4171</v>
      </c>
      <c r="AZ2427" t="s">
        <v>22353</v>
      </c>
      <c r="BA2427" t="s">
        <v>22353</v>
      </c>
      <c r="BB2427" t="s">
        <v>22353</v>
      </c>
      <c r="BC2427">
        <v>3894</v>
      </c>
      <c r="BD2427">
        <v>4517.04</v>
      </c>
      <c r="BE2427" t="s">
        <v>14</v>
      </c>
      <c r="BF2427" t="s">
        <v>14</v>
      </c>
      <c r="BG2427" t="s">
        <v>2214</v>
      </c>
      <c r="BH2427" t="s">
        <v>14</v>
      </c>
      <c r="BI2427" t="s">
        <v>22092</v>
      </c>
      <c r="BJ2427" t="s">
        <v>20897</v>
      </c>
      <c r="BK2427" t="s">
        <v>14</v>
      </c>
      <c r="BL2427" t="s">
        <v>22353</v>
      </c>
      <c r="BM2427" t="s">
        <v>22353</v>
      </c>
      <c r="BN2427" t="s">
        <v>20903</v>
      </c>
      <c r="BO2427" t="s">
        <v>14</v>
      </c>
      <c r="BP2427" t="s">
        <v>26540</v>
      </c>
      <c r="BQ2427" t="s">
        <v>2217</v>
      </c>
      <c r="BR2427" t="s">
        <v>2303</v>
      </c>
      <c r="BS2427" t="s">
        <v>5084</v>
      </c>
      <c r="BT2427" t="s">
        <v>14</v>
      </c>
      <c r="BU2427" t="s">
        <v>14</v>
      </c>
      <c r="BV2427" t="s">
        <v>14</v>
      </c>
      <c r="BW2427" t="s">
        <v>14</v>
      </c>
      <c r="BX2427" t="s">
        <v>14</v>
      </c>
      <c r="BY2427" t="s">
        <v>2220</v>
      </c>
      <c r="BZ2427" t="s">
        <v>26540</v>
      </c>
      <c r="CA2427" t="s">
        <v>14</v>
      </c>
      <c r="CB2427" t="s">
        <v>14</v>
      </c>
      <c r="CC2427" t="s">
        <v>14</v>
      </c>
      <c r="CD2427" t="s">
        <v>14</v>
      </c>
      <c r="CE2427" t="s">
        <v>14</v>
      </c>
      <c r="CF2427" t="s">
        <v>20904</v>
      </c>
      <c r="CG2427" t="s">
        <v>384</v>
      </c>
      <c r="CH2427" t="s">
        <v>22075</v>
      </c>
      <c r="CJ2427" t="s">
        <v>23</v>
      </c>
      <c r="CK2427" t="s">
        <v>24</v>
      </c>
      <c r="CL2427" s="13"/>
      <c r="CM2427" s="4" t="str">
        <f>_xlfn.XLOOKUP($CG2427,tbl_area_24_07_2024[Nombre Área],tbl_area_24_07_2024[Estado],"Si no se encuentra",2,)</f>
        <v>Jalisco</v>
      </c>
      <c r="CN2427" s="4" t="str">
        <f>_xlfn.XLOOKUP($CG2427,tbl_area_24_07_2024[Nombre Área],tbl_area_24_07_2024[Estructura],"Si no se encuentra",2,)</f>
        <v>Juntas Distritales</v>
      </c>
    </row>
    <row r="2428" spans="1:92" ht="20" x14ac:dyDescent="0.85">
      <c r="A2428" t="s">
        <v>22073</v>
      </c>
      <c r="B2428" t="s">
        <v>22074</v>
      </c>
      <c r="C2428" t="s">
        <v>22075</v>
      </c>
      <c r="D2428" t="s">
        <v>2199</v>
      </c>
      <c r="E2428" t="s">
        <v>2507</v>
      </c>
      <c r="F2428" t="s">
        <v>2201</v>
      </c>
      <c r="G2428" t="s">
        <v>20905</v>
      </c>
      <c r="H2428" t="s">
        <v>14</v>
      </c>
      <c r="I2428" t="s">
        <v>20906</v>
      </c>
      <c r="J2428" t="s">
        <v>20907</v>
      </c>
      <c r="K2428" t="s">
        <v>26542</v>
      </c>
      <c r="L2428" t="s">
        <v>14</v>
      </c>
      <c r="M2428" t="s">
        <v>14</v>
      </c>
      <c r="N2428" t="s">
        <v>20908</v>
      </c>
      <c r="O2428" t="s">
        <v>26542</v>
      </c>
      <c r="P2428" t="s">
        <v>14</v>
      </c>
      <c r="Q2428" t="s">
        <v>26542</v>
      </c>
      <c r="R2428" t="s">
        <v>26542</v>
      </c>
      <c r="S2428" t="s">
        <v>14</v>
      </c>
      <c r="T2428" t="s">
        <v>14</v>
      </c>
      <c r="U2428" t="s">
        <v>14</v>
      </c>
      <c r="V2428" t="s">
        <v>14</v>
      </c>
      <c r="W2428" t="s">
        <v>14</v>
      </c>
      <c r="X2428" t="s">
        <v>14</v>
      </c>
      <c r="Y2428" t="s">
        <v>14</v>
      </c>
      <c r="Z2428" t="s">
        <v>14</v>
      </c>
      <c r="AA2428" t="s">
        <v>20909</v>
      </c>
      <c r="AB2428" t="s">
        <v>26542</v>
      </c>
      <c r="AC2428" t="s">
        <v>20910</v>
      </c>
      <c r="AD2428" t="s">
        <v>2311</v>
      </c>
      <c r="AE2428" t="s">
        <v>20911</v>
      </c>
      <c r="AF2428" t="s">
        <v>20912</v>
      </c>
      <c r="AG2428" t="s">
        <v>14</v>
      </c>
      <c r="AH2428" t="s">
        <v>2209</v>
      </c>
      <c r="AI2428" t="s">
        <v>20913</v>
      </c>
      <c r="AJ2428" t="s">
        <v>1178</v>
      </c>
      <c r="AK2428" t="s">
        <v>17602</v>
      </c>
      <c r="AL2428" t="s">
        <v>1178</v>
      </c>
      <c r="AM2428" t="s">
        <v>17602</v>
      </c>
      <c r="AN2428" t="s">
        <v>1442</v>
      </c>
      <c r="AO2428" t="s">
        <v>142</v>
      </c>
      <c r="AP2428" t="s">
        <v>26543</v>
      </c>
      <c r="AQ2428" t="s">
        <v>14</v>
      </c>
      <c r="AR2428" t="s">
        <v>14</v>
      </c>
      <c r="AS2428" t="s">
        <v>14</v>
      </c>
      <c r="AT2428" t="s">
        <v>14</v>
      </c>
      <c r="AU2428" t="s">
        <v>6934</v>
      </c>
      <c r="AV2428" t="s">
        <v>1170</v>
      </c>
      <c r="AW2428" t="s">
        <v>1170</v>
      </c>
      <c r="AX2428" t="s">
        <v>1170</v>
      </c>
      <c r="AY2428" t="s">
        <v>4214</v>
      </c>
      <c r="AZ2428" t="s">
        <v>22147</v>
      </c>
      <c r="BA2428" t="s">
        <v>22147</v>
      </c>
      <c r="BB2428" t="s">
        <v>22147</v>
      </c>
      <c r="BC2428">
        <v>51724.24</v>
      </c>
      <c r="BD2428">
        <v>600</v>
      </c>
      <c r="BE2428" t="s">
        <v>14</v>
      </c>
      <c r="BF2428" t="s">
        <v>14</v>
      </c>
      <c r="BG2428" t="s">
        <v>2214</v>
      </c>
      <c r="BH2428" t="s">
        <v>14</v>
      </c>
      <c r="BI2428" t="s">
        <v>22092</v>
      </c>
      <c r="BJ2428" t="s">
        <v>20908</v>
      </c>
      <c r="BK2428" t="s">
        <v>14</v>
      </c>
      <c r="BL2428" t="s">
        <v>22147</v>
      </c>
      <c r="BM2428" t="s">
        <v>22147</v>
      </c>
      <c r="BN2428" t="s">
        <v>20914</v>
      </c>
      <c r="BO2428" t="s">
        <v>14</v>
      </c>
      <c r="BP2428" t="s">
        <v>26542</v>
      </c>
      <c r="BQ2428" t="s">
        <v>2217</v>
      </c>
      <c r="BR2428" t="s">
        <v>2303</v>
      </c>
      <c r="BS2428" t="s">
        <v>5084</v>
      </c>
      <c r="BT2428" t="s">
        <v>14</v>
      </c>
      <c r="BU2428" t="s">
        <v>14</v>
      </c>
      <c r="BV2428" t="s">
        <v>14</v>
      </c>
      <c r="BW2428" t="s">
        <v>14</v>
      </c>
      <c r="BX2428" t="s">
        <v>14</v>
      </c>
      <c r="BY2428" t="s">
        <v>2220</v>
      </c>
      <c r="BZ2428" t="s">
        <v>26542</v>
      </c>
      <c r="CA2428" t="s">
        <v>14</v>
      </c>
      <c r="CB2428" t="s">
        <v>14</v>
      </c>
      <c r="CC2428" t="s">
        <v>14</v>
      </c>
      <c r="CD2428" t="s">
        <v>14</v>
      </c>
      <c r="CE2428" t="s">
        <v>14</v>
      </c>
      <c r="CF2428" t="s">
        <v>20915</v>
      </c>
      <c r="CG2428" t="s">
        <v>384</v>
      </c>
      <c r="CH2428" t="s">
        <v>22075</v>
      </c>
      <c r="CJ2428" t="s">
        <v>23</v>
      </c>
      <c r="CK2428" t="s">
        <v>24</v>
      </c>
      <c r="CL2428" s="13"/>
      <c r="CM2428" s="4" t="str">
        <f>_xlfn.XLOOKUP($CG2428,tbl_area_24_07_2024[Nombre Área],tbl_area_24_07_2024[Estado],"Si no se encuentra",2,)</f>
        <v>Jalisco</v>
      </c>
      <c r="CN2428" s="4" t="str">
        <f>_xlfn.XLOOKUP($CG2428,tbl_area_24_07_2024[Nombre Área],tbl_area_24_07_2024[Estructura],"Si no se encuentra",2,)</f>
        <v>Juntas Distritales</v>
      </c>
    </row>
    <row r="2429" spans="1:92" ht="20" x14ac:dyDescent="0.85">
      <c r="A2429" t="s">
        <v>22073</v>
      </c>
      <c r="B2429" t="s">
        <v>22074</v>
      </c>
      <c r="C2429" t="s">
        <v>22075</v>
      </c>
      <c r="D2429" t="s">
        <v>2199</v>
      </c>
      <c r="E2429" t="s">
        <v>2507</v>
      </c>
      <c r="F2429" t="s">
        <v>2201</v>
      </c>
      <c r="G2429" t="s">
        <v>20916</v>
      </c>
      <c r="H2429" t="s">
        <v>14</v>
      </c>
      <c r="I2429" t="s">
        <v>20917</v>
      </c>
      <c r="J2429" t="s">
        <v>20918</v>
      </c>
      <c r="K2429" t="s">
        <v>26544</v>
      </c>
      <c r="L2429" t="s">
        <v>14</v>
      </c>
      <c r="M2429" t="s">
        <v>14</v>
      </c>
      <c r="N2429" t="s">
        <v>20919</v>
      </c>
      <c r="O2429" t="s">
        <v>26544</v>
      </c>
      <c r="P2429" t="s">
        <v>14</v>
      </c>
      <c r="Q2429" t="s">
        <v>26544</v>
      </c>
      <c r="R2429" t="s">
        <v>26544</v>
      </c>
      <c r="S2429" t="s">
        <v>14</v>
      </c>
      <c r="T2429" t="s">
        <v>14</v>
      </c>
      <c r="U2429" t="s">
        <v>14</v>
      </c>
      <c r="V2429" t="s">
        <v>14</v>
      </c>
      <c r="W2429" t="s">
        <v>14</v>
      </c>
      <c r="X2429" t="s">
        <v>14</v>
      </c>
      <c r="Y2429" t="s">
        <v>14</v>
      </c>
      <c r="Z2429" t="s">
        <v>14</v>
      </c>
      <c r="AA2429" t="s">
        <v>20909</v>
      </c>
      <c r="AB2429" t="s">
        <v>26544</v>
      </c>
      <c r="AC2429" t="s">
        <v>20910</v>
      </c>
      <c r="AD2429" t="s">
        <v>2311</v>
      </c>
      <c r="AE2429" t="s">
        <v>20911</v>
      </c>
      <c r="AF2429" t="s">
        <v>20912</v>
      </c>
      <c r="AG2429" t="s">
        <v>14</v>
      </c>
      <c r="AH2429" t="s">
        <v>2209</v>
      </c>
      <c r="AI2429" t="s">
        <v>20913</v>
      </c>
      <c r="AJ2429" t="s">
        <v>1178</v>
      </c>
      <c r="AK2429" t="s">
        <v>17602</v>
      </c>
      <c r="AL2429" t="s">
        <v>1178</v>
      </c>
      <c r="AM2429" t="s">
        <v>17602</v>
      </c>
      <c r="AN2429" t="s">
        <v>1442</v>
      </c>
      <c r="AO2429" t="s">
        <v>142</v>
      </c>
      <c r="AP2429" t="s">
        <v>26543</v>
      </c>
      <c r="AQ2429" t="s">
        <v>14</v>
      </c>
      <c r="AR2429" t="s">
        <v>14</v>
      </c>
      <c r="AS2429" t="s">
        <v>14</v>
      </c>
      <c r="AT2429" t="s">
        <v>14</v>
      </c>
      <c r="AU2429" t="s">
        <v>6934</v>
      </c>
      <c r="AV2429" t="s">
        <v>1170</v>
      </c>
      <c r="AW2429" t="s">
        <v>1170</v>
      </c>
      <c r="AX2429" t="s">
        <v>1170</v>
      </c>
      <c r="AY2429" t="s">
        <v>12710</v>
      </c>
      <c r="AZ2429" t="s">
        <v>22356</v>
      </c>
      <c r="BA2429" t="s">
        <v>22356</v>
      </c>
      <c r="BB2429" t="s">
        <v>22356</v>
      </c>
      <c r="BC2429">
        <v>387.93</v>
      </c>
      <c r="BD2429">
        <v>450</v>
      </c>
      <c r="BE2429" t="s">
        <v>14</v>
      </c>
      <c r="BF2429" t="s">
        <v>14</v>
      </c>
      <c r="BG2429" t="s">
        <v>2214</v>
      </c>
      <c r="BH2429" t="s">
        <v>14</v>
      </c>
      <c r="BI2429" t="s">
        <v>22092</v>
      </c>
      <c r="BJ2429" t="s">
        <v>20919</v>
      </c>
      <c r="BK2429" t="s">
        <v>14</v>
      </c>
      <c r="BL2429" t="s">
        <v>22356</v>
      </c>
      <c r="BM2429" t="s">
        <v>22356</v>
      </c>
      <c r="BN2429" t="s">
        <v>20920</v>
      </c>
      <c r="BO2429" t="s">
        <v>14</v>
      </c>
      <c r="BP2429" t="s">
        <v>26544</v>
      </c>
      <c r="BQ2429" t="s">
        <v>2217</v>
      </c>
      <c r="BR2429" t="s">
        <v>2303</v>
      </c>
      <c r="BS2429" t="s">
        <v>5084</v>
      </c>
      <c r="BT2429" t="s">
        <v>14</v>
      </c>
      <c r="BU2429" t="s">
        <v>14</v>
      </c>
      <c r="BV2429" t="s">
        <v>14</v>
      </c>
      <c r="BW2429" t="s">
        <v>14</v>
      </c>
      <c r="BX2429" t="s">
        <v>14</v>
      </c>
      <c r="BY2429" t="s">
        <v>2220</v>
      </c>
      <c r="BZ2429" t="s">
        <v>26544</v>
      </c>
      <c r="CA2429" t="s">
        <v>14</v>
      </c>
      <c r="CB2429" t="s">
        <v>14</v>
      </c>
      <c r="CC2429" t="s">
        <v>14</v>
      </c>
      <c r="CD2429" t="s">
        <v>14</v>
      </c>
      <c r="CE2429" t="s">
        <v>14</v>
      </c>
      <c r="CF2429" t="s">
        <v>20921</v>
      </c>
      <c r="CG2429" t="s">
        <v>384</v>
      </c>
      <c r="CH2429" t="s">
        <v>22075</v>
      </c>
      <c r="CJ2429" t="s">
        <v>23</v>
      </c>
      <c r="CK2429" t="s">
        <v>24</v>
      </c>
      <c r="CL2429" s="13"/>
      <c r="CM2429" s="4" t="str">
        <f>_xlfn.XLOOKUP($CG2429,tbl_area_24_07_2024[Nombre Área],tbl_area_24_07_2024[Estado],"Si no se encuentra",2,)</f>
        <v>Jalisco</v>
      </c>
      <c r="CN2429" s="4" t="str">
        <f>_xlfn.XLOOKUP($CG2429,tbl_area_24_07_2024[Nombre Área],tbl_area_24_07_2024[Estructura],"Si no se encuentra",2,)</f>
        <v>Juntas Distritales</v>
      </c>
    </row>
    <row r="2430" spans="1:92" ht="20" x14ac:dyDescent="0.85">
      <c r="A2430" t="s">
        <v>22073</v>
      </c>
      <c r="B2430" t="s">
        <v>22074</v>
      </c>
      <c r="C2430" t="s">
        <v>22075</v>
      </c>
      <c r="D2430" t="s">
        <v>2199</v>
      </c>
      <c r="E2430" t="s">
        <v>2507</v>
      </c>
      <c r="F2430" t="s">
        <v>2201</v>
      </c>
      <c r="G2430" t="s">
        <v>20922</v>
      </c>
      <c r="H2430" t="s">
        <v>14</v>
      </c>
      <c r="I2430" t="s">
        <v>20923</v>
      </c>
      <c r="J2430" t="s">
        <v>20924</v>
      </c>
      <c r="K2430" t="s">
        <v>26545</v>
      </c>
      <c r="L2430" t="s">
        <v>14</v>
      </c>
      <c r="M2430" t="s">
        <v>14</v>
      </c>
      <c r="N2430" t="s">
        <v>20925</v>
      </c>
      <c r="O2430" t="s">
        <v>26545</v>
      </c>
      <c r="P2430" t="s">
        <v>14</v>
      </c>
      <c r="Q2430" t="s">
        <v>26545</v>
      </c>
      <c r="R2430" t="s">
        <v>26545</v>
      </c>
      <c r="S2430" t="s">
        <v>14</v>
      </c>
      <c r="T2430" t="s">
        <v>14</v>
      </c>
      <c r="U2430" t="s">
        <v>14</v>
      </c>
      <c r="V2430" t="s">
        <v>14</v>
      </c>
      <c r="W2430" t="s">
        <v>14</v>
      </c>
      <c r="X2430" t="s">
        <v>14</v>
      </c>
      <c r="Y2430" t="s">
        <v>14</v>
      </c>
      <c r="Z2430" t="s">
        <v>14</v>
      </c>
      <c r="AA2430" t="s">
        <v>20926</v>
      </c>
      <c r="AB2430" t="s">
        <v>26545</v>
      </c>
      <c r="AC2430" t="s">
        <v>20927</v>
      </c>
      <c r="AD2430" t="s">
        <v>2207</v>
      </c>
      <c r="AE2430" t="s">
        <v>20928</v>
      </c>
      <c r="AF2430" t="s">
        <v>10721</v>
      </c>
      <c r="AG2430" t="s">
        <v>14</v>
      </c>
      <c r="AH2430" t="s">
        <v>2209</v>
      </c>
      <c r="AI2430" t="s">
        <v>20929</v>
      </c>
      <c r="AJ2430" t="s">
        <v>1459</v>
      </c>
      <c r="AK2430" t="s">
        <v>1875</v>
      </c>
      <c r="AL2430" t="s">
        <v>1459</v>
      </c>
      <c r="AM2430" t="s">
        <v>1875</v>
      </c>
      <c r="AN2430" t="s">
        <v>1176</v>
      </c>
      <c r="AO2430" t="s">
        <v>23</v>
      </c>
      <c r="AP2430" t="s">
        <v>26546</v>
      </c>
      <c r="AQ2430" t="s">
        <v>14</v>
      </c>
      <c r="AR2430" t="s">
        <v>14</v>
      </c>
      <c r="AS2430" t="s">
        <v>14</v>
      </c>
      <c r="AT2430" t="s">
        <v>14</v>
      </c>
      <c r="AU2430" t="s">
        <v>2530</v>
      </c>
      <c r="AV2430" t="s">
        <v>1170</v>
      </c>
      <c r="AW2430" t="s">
        <v>1170</v>
      </c>
      <c r="AX2430" t="s">
        <v>1170</v>
      </c>
      <c r="AY2430" t="s">
        <v>12725</v>
      </c>
      <c r="AZ2430" t="s">
        <v>22113</v>
      </c>
      <c r="BA2430" t="s">
        <v>22156</v>
      </c>
      <c r="BB2430" t="s">
        <v>22156</v>
      </c>
      <c r="BC2430">
        <v>33010.559999999998</v>
      </c>
      <c r="BD2430">
        <v>38292.25</v>
      </c>
      <c r="BE2430" t="s">
        <v>14</v>
      </c>
      <c r="BF2430" t="s">
        <v>14</v>
      </c>
      <c r="BG2430" t="s">
        <v>2214</v>
      </c>
      <c r="BH2430" t="s">
        <v>14</v>
      </c>
      <c r="BI2430" t="s">
        <v>22092</v>
      </c>
      <c r="BJ2430" t="s">
        <v>20930</v>
      </c>
      <c r="BK2430" t="s">
        <v>14</v>
      </c>
      <c r="BL2430" t="s">
        <v>22156</v>
      </c>
      <c r="BM2430" t="s">
        <v>22156</v>
      </c>
      <c r="BN2430" t="s">
        <v>20931</v>
      </c>
      <c r="BO2430" t="s">
        <v>14</v>
      </c>
      <c r="BP2430" t="s">
        <v>26545</v>
      </c>
      <c r="BQ2430" t="s">
        <v>2217</v>
      </c>
      <c r="BR2430" t="s">
        <v>2303</v>
      </c>
      <c r="BS2430" t="s">
        <v>5084</v>
      </c>
      <c r="BT2430" t="s">
        <v>14</v>
      </c>
      <c r="BU2430" t="s">
        <v>14</v>
      </c>
      <c r="BV2430" t="s">
        <v>14</v>
      </c>
      <c r="BW2430" t="s">
        <v>14</v>
      </c>
      <c r="BX2430" t="s">
        <v>14</v>
      </c>
      <c r="BY2430" t="s">
        <v>2220</v>
      </c>
      <c r="BZ2430" t="s">
        <v>26545</v>
      </c>
      <c r="CA2430" t="s">
        <v>14</v>
      </c>
      <c r="CB2430" t="s">
        <v>14</v>
      </c>
      <c r="CC2430" t="s">
        <v>14</v>
      </c>
      <c r="CD2430" t="s">
        <v>14</v>
      </c>
      <c r="CE2430" t="s">
        <v>14</v>
      </c>
      <c r="CF2430" t="s">
        <v>20932</v>
      </c>
      <c r="CG2430" t="s">
        <v>384</v>
      </c>
      <c r="CH2430" t="s">
        <v>22075</v>
      </c>
      <c r="CJ2430" t="s">
        <v>23</v>
      </c>
      <c r="CK2430" t="s">
        <v>24</v>
      </c>
      <c r="CL2430" s="13"/>
      <c r="CM2430" s="4" t="str">
        <f>_xlfn.XLOOKUP($CG2430,tbl_area_24_07_2024[Nombre Área],tbl_area_24_07_2024[Estado],"Si no se encuentra",2,)</f>
        <v>Jalisco</v>
      </c>
      <c r="CN2430" s="4" t="str">
        <f>_xlfn.XLOOKUP($CG2430,tbl_area_24_07_2024[Nombre Área],tbl_area_24_07_2024[Estructura],"Si no se encuentra",2,)</f>
        <v>Juntas Distritales</v>
      </c>
    </row>
    <row r="2431" spans="1:92" ht="20" x14ac:dyDescent="0.85">
      <c r="A2431" t="s">
        <v>22073</v>
      </c>
      <c r="B2431" t="s">
        <v>22074</v>
      </c>
      <c r="C2431" t="s">
        <v>22075</v>
      </c>
      <c r="D2431" t="s">
        <v>2199</v>
      </c>
      <c r="E2431" t="s">
        <v>2242</v>
      </c>
      <c r="F2431" t="s">
        <v>2201</v>
      </c>
      <c r="G2431" t="s">
        <v>20933</v>
      </c>
      <c r="H2431" t="s">
        <v>14</v>
      </c>
      <c r="I2431" t="s">
        <v>20934</v>
      </c>
      <c r="J2431" t="s">
        <v>20935</v>
      </c>
      <c r="K2431" t="s">
        <v>26547</v>
      </c>
      <c r="L2431" t="s">
        <v>14</v>
      </c>
      <c r="M2431" t="s">
        <v>14</v>
      </c>
      <c r="N2431" t="s">
        <v>20936</v>
      </c>
      <c r="O2431" t="s">
        <v>26547</v>
      </c>
      <c r="P2431" t="s">
        <v>14</v>
      </c>
      <c r="Q2431" t="s">
        <v>26547</v>
      </c>
      <c r="R2431" t="s">
        <v>26547</v>
      </c>
      <c r="S2431" t="s">
        <v>14</v>
      </c>
      <c r="T2431" t="s">
        <v>14</v>
      </c>
      <c r="U2431" t="s">
        <v>14</v>
      </c>
      <c r="V2431" t="s">
        <v>14</v>
      </c>
      <c r="W2431" t="s">
        <v>1905</v>
      </c>
      <c r="X2431" t="s">
        <v>52</v>
      </c>
      <c r="Y2431" t="s">
        <v>1251</v>
      </c>
      <c r="Z2431" t="s">
        <v>18</v>
      </c>
      <c r="AA2431" t="s">
        <v>14</v>
      </c>
      <c r="AB2431" t="s">
        <v>26547</v>
      </c>
      <c r="AC2431" t="s">
        <v>20937</v>
      </c>
      <c r="AD2431" t="s">
        <v>2207</v>
      </c>
      <c r="AE2431" t="s">
        <v>20938</v>
      </c>
      <c r="AF2431" t="s">
        <v>9211</v>
      </c>
      <c r="AG2431" t="s">
        <v>2724</v>
      </c>
      <c r="AH2431" t="s">
        <v>2209</v>
      </c>
      <c r="AI2431" t="s">
        <v>3255</v>
      </c>
      <c r="AJ2431" t="s">
        <v>1532</v>
      </c>
      <c r="AK2431" t="s">
        <v>2275</v>
      </c>
      <c r="AL2431" t="s">
        <v>1532</v>
      </c>
      <c r="AM2431" t="s">
        <v>2275</v>
      </c>
      <c r="AN2431" t="s">
        <v>1176</v>
      </c>
      <c r="AO2431" t="s">
        <v>23</v>
      </c>
      <c r="AP2431" t="s">
        <v>26548</v>
      </c>
      <c r="AQ2431" t="s">
        <v>14</v>
      </c>
      <c r="AR2431" t="s">
        <v>14</v>
      </c>
      <c r="AS2431" t="s">
        <v>14</v>
      </c>
      <c r="AT2431" t="s">
        <v>14</v>
      </c>
      <c r="AU2431" t="s">
        <v>2530</v>
      </c>
      <c r="AV2431" t="s">
        <v>1170</v>
      </c>
      <c r="AW2431" t="s">
        <v>1170</v>
      </c>
      <c r="AX2431" t="s">
        <v>1170</v>
      </c>
      <c r="AY2431" t="s">
        <v>12745</v>
      </c>
      <c r="AZ2431" t="s">
        <v>22113</v>
      </c>
      <c r="BA2431" t="s">
        <v>22170</v>
      </c>
      <c r="BB2431" t="s">
        <v>22167</v>
      </c>
      <c r="BC2431">
        <v>27229.14</v>
      </c>
      <c r="BD2431">
        <v>31585.8</v>
      </c>
      <c r="BE2431" t="s">
        <v>14</v>
      </c>
      <c r="BF2431" t="s">
        <v>14</v>
      </c>
      <c r="BG2431" t="s">
        <v>2214</v>
      </c>
      <c r="BH2431" t="s">
        <v>14</v>
      </c>
      <c r="BI2431" t="s">
        <v>22092</v>
      </c>
      <c r="BJ2431" t="s">
        <v>20936</v>
      </c>
      <c r="BK2431" t="s">
        <v>14</v>
      </c>
      <c r="BL2431" t="s">
        <v>22170</v>
      </c>
      <c r="BM2431" t="s">
        <v>22167</v>
      </c>
      <c r="BN2431" t="s">
        <v>20939</v>
      </c>
      <c r="BO2431" t="s">
        <v>14</v>
      </c>
      <c r="BP2431" t="s">
        <v>26547</v>
      </c>
      <c r="BQ2431" t="s">
        <v>2217</v>
      </c>
      <c r="BR2431" t="s">
        <v>2303</v>
      </c>
      <c r="BS2431" t="s">
        <v>5084</v>
      </c>
      <c r="BT2431" t="s">
        <v>14</v>
      </c>
      <c r="BU2431" t="s">
        <v>14</v>
      </c>
      <c r="BV2431" t="s">
        <v>14</v>
      </c>
      <c r="BW2431" t="s">
        <v>14</v>
      </c>
      <c r="BX2431" t="s">
        <v>14</v>
      </c>
      <c r="BY2431" t="s">
        <v>2220</v>
      </c>
      <c r="BZ2431" t="s">
        <v>26547</v>
      </c>
      <c r="CA2431" t="s">
        <v>14</v>
      </c>
      <c r="CB2431" t="s">
        <v>14</v>
      </c>
      <c r="CC2431" t="s">
        <v>14</v>
      </c>
      <c r="CD2431" t="s">
        <v>14</v>
      </c>
      <c r="CE2431" t="s">
        <v>14</v>
      </c>
      <c r="CF2431" t="s">
        <v>20940</v>
      </c>
      <c r="CG2431" t="s">
        <v>384</v>
      </c>
      <c r="CH2431" t="s">
        <v>22075</v>
      </c>
      <c r="CJ2431" t="s">
        <v>23</v>
      </c>
      <c r="CK2431" t="s">
        <v>24</v>
      </c>
      <c r="CL2431" s="13"/>
      <c r="CM2431" s="4" t="str">
        <f>_xlfn.XLOOKUP($CG2431,tbl_area_24_07_2024[Nombre Área],tbl_area_24_07_2024[Estado],"Si no se encuentra",2,)</f>
        <v>Jalisco</v>
      </c>
      <c r="CN2431" s="4" t="str">
        <f>_xlfn.XLOOKUP($CG2431,tbl_area_24_07_2024[Nombre Área],tbl_area_24_07_2024[Estructura],"Si no se encuentra",2,)</f>
        <v>Juntas Distritales</v>
      </c>
    </row>
    <row r="2432" spans="1:92" ht="20" x14ac:dyDescent="0.85">
      <c r="A2432" t="s">
        <v>22073</v>
      </c>
      <c r="B2432" t="s">
        <v>22074</v>
      </c>
      <c r="C2432" t="s">
        <v>22075</v>
      </c>
      <c r="D2432" t="s">
        <v>2199</v>
      </c>
      <c r="E2432" t="s">
        <v>2200</v>
      </c>
      <c r="F2432" t="s">
        <v>2201</v>
      </c>
      <c r="G2432" t="s">
        <v>20941</v>
      </c>
      <c r="H2432" t="s">
        <v>14</v>
      </c>
      <c r="I2432" t="s">
        <v>20942</v>
      </c>
      <c r="J2432" t="s">
        <v>20943</v>
      </c>
      <c r="K2432" t="s">
        <v>26549</v>
      </c>
      <c r="L2432" t="s">
        <v>14</v>
      </c>
      <c r="M2432" t="s">
        <v>14</v>
      </c>
      <c r="N2432" t="s">
        <v>20944</v>
      </c>
      <c r="O2432" t="s">
        <v>26549</v>
      </c>
      <c r="P2432" t="s">
        <v>14</v>
      </c>
      <c r="Q2432" t="s">
        <v>26549</v>
      </c>
      <c r="R2432" t="s">
        <v>26549</v>
      </c>
      <c r="S2432" t="s">
        <v>14</v>
      </c>
      <c r="T2432" t="s">
        <v>14</v>
      </c>
      <c r="U2432" t="s">
        <v>14</v>
      </c>
      <c r="V2432" t="s">
        <v>14</v>
      </c>
      <c r="W2432" t="s">
        <v>14</v>
      </c>
      <c r="X2432" t="s">
        <v>14</v>
      </c>
      <c r="Y2432" t="s">
        <v>14</v>
      </c>
      <c r="Z2432" t="s">
        <v>14</v>
      </c>
      <c r="AA2432" t="s">
        <v>20945</v>
      </c>
      <c r="AB2432" t="s">
        <v>26549</v>
      </c>
      <c r="AC2432" t="s">
        <v>20946</v>
      </c>
      <c r="AD2432" t="s">
        <v>2207</v>
      </c>
      <c r="AE2432" t="s">
        <v>20947</v>
      </c>
      <c r="AF2432" t="s">
        <v>4877</v>
      </c>
      <c r="AG2432" t="s">
        <v>20948</v>
      </c>
      <c r="AH2432" t="s">
        <v>2209</v>
      </c>
      <c r="AI2432" t="s">
        <v>20949</v>
      </c>
      <c r="AJ2432" t="s">
        <v>1532</v>
      </c>
      <c r="AK2432" t="s">
        <v>2275</v>
      </c>
      <c r="AL2432" t="s">
        <v>1532</v>
      </c>
      <c r="AM2432" t="s">
        <v>2275</v>
      </c>
      <c r="AN2432" t="s">
        <v>1176</v>
      </c>
      <c r="AO2432" t="s">
        <v>23</v>
      </c>
      <c r="AP2432" t="s">
        <v>26550</v>
      </c>
      <c r="AQ2432" t="s">
        <v>14</v>
      </c>
      <c r="AR2432" t="s">
        <v>14</v>
      </c>
      <c r="AS2432" t="s">
        <v>14</v>
      </c>
      <c r="AT2432" t="s">
        <v>14</v>
      </c>
      <c r="AU2432" t="s">
        <v>6934</v>
      </c>
      <c r="AV2432" t="s">
        <v>1170</v>
      </c>
      <c r="AW2432" t="s">
        <v>1170</v>
      </c>
      <c r="AX2432" t="s">
        <v>1170</v>
      </c>
      <c r="AY2432" t="s">
        <v>20950</v>
      </c>
      <c r="AZ2432" t="s">
        <v>22398</v>
      </c>
      <c r="BA2432" t="s">
        <v>22398</v>
      </c>
      <c r="BB2432" t="s">
        <v>22399</v>
      </c>
      <c r="BC2432">
        <v>900000</v>
      </c>
      <c r="BD2432">
        <v>1044000</v>
      </c>
      <c r="BE2432" t="s">
        <v>14</v>
      </c>
      <c r="BF2432" t="s">
        <v>14</v>
      </c>
      <c r="BG2432" t="s">
        <v>2214</v>
      </c>
      <c r="BH2432" t="s">
        <v>14</v>
      </c>
      <c r="BI2432" t="s">
        <v>22092</v>
      </c>
      <c r="BJ2432" t="s">
        <v>20944</v>
      </c>
      <c r="BK2432" t="s">
        <v>14</v>
      </c>
      <c r="BL2432" t="s">
        <v>22074</v>
      </c>
      <c r="BM2432" t="s">
        <v>22089</v>
      </c>
      <c r="BN2432" t="s">
        <v>20951</v>
      </c>
      <c r="BO2432" t="s">
        <v>14</v>
      </c>
      <c r="BP2432" t="s">
        <v>26549</v>
      </c>
      <c r="BQ2432" t="s">
        <v>2217</v>
      </c>
      <c r="BR2432" t="s">
        <v>2303</v>
      </c>
      <c r="BS2432" t="s">
        <v>5084</v>
      </c>
      <c r="BT2432" t="s">
        <v>14</v>
      </c>
      <c r="BU2432" t="s">
        <v>14</v>
      </c>
      <c r="BV2432" t="s">
        <v>14</v>
      </c>
      <c r="BW2432" t="s">
        <v>14</v>
      </c>
      <c r="BX2432" t="s">
        <v>14</v>
      </c>
      <c r="BY2432" t="s">
        <v>2220</v>
      </c>
      <c r="BZ2432" t="s">
        <v>26549</v>
      </c>
      <c r="CA2432" t="s">
        <v>14</v>
      </c>
      <c r="CB2432" t="s">
        <v>14</v>
      </c>
      <c r="CC2432" t="s">
        <v>14</v>
      </c>
      <c r="CD2432" t="s">
        <v>14</v>
      </c>
      <c r="CE2432" t="s">
        <v>14</v>
      </c>
      <c r="CF2432" t="s">
        <v>20952</v>
      </c>
      <c r="CG2432" t="s">
        <v>384</v>
      </c>
      <c r="CH2432" t="s">
        <v>22075</v>
      </c>
      <c r="CJ2432" t="s">
        <v>23</v>
      </c>
      <c r="CK2432" t="s">
        <v>24</v>
      </c>
      <c r="CL2432" s="13"/>
      <c r="CM2432" s="4" t="str">
        <f>_xlfn.XLOOKUP($CG2432,tbl_area_24_07_2024[Nombre Área],tbl_area_24_07_2024[Estado],"Si no se encuentra",2,)</f>
        <v>Jalisco</v>
      </c>
      <c r="CN2432" s="4" t="str">
        <f>_xlfn.XLOOKUP($CG2432,tbl_area_24_07_2024[Nombre Área],tbl_area_24_07_2024[Estructura],"Si no se encuentra",2,)</f>
        <v>Juntas Distritales</v>
      </c>
    </row>
    <row r="2433" spans="1:92" ht="20" x14ac:dyDescent="0.85">
      <c r="A2433" t="s">
        <v>22073</v>
      </c>
      <c r="B2433" t="s">
        <v>22074</v>
      </c>
      <c r="C2433" t="s">
        <v>22075</v>
      </c>
      <c r="D2433" t="s">
        <v>2199</v>
      </c>
      <c r="E2433" t="s">
        <v>2200</v>
      </c>
      <c r="F2433" t="s">
        <v>2201</v>
      </c>
      <c r="G2433" t="s">
        <v>20953</v>
      </c>
      <c r="H2433" t="s">
        <v>14</v>
      </c>
      <c r="I2433" t="s">
        <v>20954</v>
      </c>
      <c r="J2433" t="s">
        <v>20955</v>
      </c>
      <c r="K2433" t="s">
        <v>26551</v>
      </c>
      <c r="L2433" t="s">
        <v>14</v>
      </c>
      <c r="M2433" t="s">
        <v>14</v>
      </c>
      <c r="N2433" t="s">
        <v>20956</v>
      </c>
      <c r="O2433" t="s">
        <v>26551</v>
      </c>
      <c r="P2433" t="s">
        <v>14</v>
      </c>
      <c r="Q2433" t="s">
        <v>26551</v>
      </c>
      <c r="R2433" t="s">
        <v>26551</v>
      </c>
      <c r="S2433" t="s">
        <v>14</v>
      </c>
      <c r="T2433" t="s">
        <v>14</v>
      </c>
      <c r="U2433" t="s">
        <v>14</v>
      </c>
      <c r="V2433" t="s">
        <v>14</v>
      </c>
      <c r="W2433" t="s">
        <v>54</v>
      </c>
      <c r="X2433" t="s">
        <v>391</v>
      </c>
      <c r="Y2433" t="s">
        <v>91</v>
      </c>
      <c r="Z2433" t="s">
        <v>18</v>
      </c>
      <c r="AA2433" t="s">
        <v>14</v>
      </c>
      <c r="AB2433" t="s">
        <v>26551</v>
      </c>
      <c r="AC2433" t="s">
        <v>20957</v>
      </c>
      <c r="AD2433" t="s">
        <v>2348</v>
      </c>
      <c r="AE2433" t="s">
        <v>20958</v>
      </c>
      <c r="AF2433" t="s">
        <v>1458</v>
      </c>
      <c r="AG2433" t="s">
        <v>14</v>
      </c>
      <c r="AH2433" t="s">
        <v>2209</v>
      </c>
      <c r="AI2433" t="s">
        <v>20959</v>
      </c>
      <c r="AJ2433" t="s">
        <v>1512</v>
      </c>
      <c r="AK2433" t="s">
        <v>9381</v>
      </c>
      <c r="AL2433" t="s">
        <v>1512</v>
      </c>
      <c r="AM2433" t="s">
        <v>9381</v>
      </c>
      <c r="AN2433" t="s">
        <v>1176</v>
      </c>
      <c r="AO2433" t="s">
        <v>23</v>
      </c>
      <c r="AP2433" t="s">
        <v>26552</v>
      </c>
      <c r="AQ2433" t="s">
        <v>14</v>
      </c>
      <c r="AR2433" t="s">
        <v>14</v>
      </c>
      <c r="AS2433" t="s">
        <v>14</v>
      </c>
      <c r="AT2433" t="s">
        <v>14</v>
      </c>
      <c r="AU2433" t="s">
        <v>6934</v>
      </c>
      <c r="AV2433" t="s">
        <v>1170</v>
      </c>
      <c r="AW2433" t="s">
        <v>1170</v>
      </c>
      <c r="AX2433" t="s">
        <v>1170</v>
      </c>
      <c r="AY2433" t="s">
        <v>2416</v>
      </c>
      <c r="AZ2433" t="s">
        <v>22147</v>
      </c>
      <c r="BA2433" t="s">
        <v>22074</v>
      </c>
      <c r="BB2433" t="s">
        <v>22089</v>
      </c>
      <c r="BC2433">
        <v>166595.88</v>
      </c>
      <c r="BD2433">
        <v>193251.24</v>
      </c>
      <c r="BE2433" t="s">
        <v>14</v>
      </c>
      <c r="BF2433" t="s">
        <v>14</v>
      </c>
      <c r="BG2433" t="s">
        <v>2214</v>
      </c>
      <c r="BH2433" t="s">
        <v>14</v>
      </c>
      <c r="BI2433" t="s">
        <v>22092</v>
      </c>
      <c r="BJ2433" t="s">
        <v>20956</v>
      </c>
      <c r="BK2433" t="s">
        <v>14</v>
      </c>
      <c r="BL2433" t="s">
        <v>22074</v>
      </c>
      <c r="BM2433" t="s">
        <v>22089</v>
      </c>
      <c r="BN2433" t="s">
        <v>20960</v>
      </c>
      <c r="BO2433" t="s">
        <v>14</v>
      </c>
      <c r="BP2433" t="s">
        <v>26551</v>
      </c>
      <c r="BQ2433" t="s">
        <v>2217</v>
      </c>
      <c r="BR2433" t="s">
        <v>2303</v>
      </c>
      <c r="BS2433" t="s">
        <v>5084</v>
      </c>
      <c r="BT2433" t="s">
        <v>14</v>
      </c>
      <c r="BU2433" t="s">
        <v>14</v>
      </c>
      <c r="BV2433" t="s">
        <v>14</v>
      </c>
      <c r="BW2433" t="s">
        <v>14</v>
      </c>
      <c r="BX2433" t="s">
        <v>14</v>
      </c>
      <c r="BY2433" t="s">
        <v>2220</v>
      </c>
      <c r="BZ2433" t="s">
        <v>26551</v>
      </c>
      <c r="CA2433" t="s">
        <v>14</v>
      </c>
      <c r="CB2433" t="s">
        <v>14</v>
      </c>
      <c r="CC2433" t="s">
        <v>14</v>
      </c>
      <c r="CD2433" t="s">
        <v>14</v>
      </c>
      <c r="CE2433" t="s">
        <v>14</v>
      </c>
      <c r="CF2433" t="s">
        <v>20961</v>
      </c>
      <c r="CG2433" t="s">
        <v>384</v>
      </c>
      <c r="CH2433" t="s">
        <v>22075</v>
      </c>
      <c r="CJ2433" t="s">
        <v>23</v>
      </c>
      <c r="CK2433" t="s">
        <v>24</v>
      </c>
      <c r="CL2433" s="13"/>
      <c r="CM2433" s="4" t="str">
        <f>_xlfn.XLOOKUP($CG2433,tbl_area_24_07_2024[Nombre Área],tbl_area_24_07_2024[Estado],"Si no se encuentra",2,)</f>
        <v>Jalisco</v>
      </c>
      <c r="CN2433" s="4" t="str">
        <f>_xlfn.XLOOKUP($CG2433,tbl_area_24_07_2024[Nombre Área],tbl_area_24_07_2024[Estructura],"Si no se encuentra",2,)</f>
        <v>Juntas Distritales</v>
      </c>
    </row>
    <row r="2434" spans="1:92" ht="20" x14ac:dyDescent="0.85">
      <c r="A2434" t="s">
        <v>22073</v>
      </c>
      <c r="B2434" t="s">
        <v>22074</v>
      </c>
      <c r="C2434" t="s">
        <v>22075</v>
      </c>
      <c r="D2434" t="s">
        <v>2199</v>
      </c>
      <c r="E2434" t="s">
        <v>2507</v>
      </c>
      <c r="F2434" t="s">
        <v>2201</v>
      </c>
      <c r="G2434" t="s">
        <v>20962</v>
      </c>
      <c r="H2434" t="s">
        <v>14</v>
      </c>
      <c r="I2434" t="s">
        <v>20963</v>
      </c>
      <c r="J2434" t="s">
        <v>20964</v>
      </c>
      <c r="K2434" t="s">
        <v>26553</v>
      </c>
      <c r="L2434" t="s">
        <v>14</v>
      </c>
      <c r="M2434" t="s">
        <v>14</v>
      </c>
      <c r="N2434" t="s">
        <v>20965</v>
      </c>
      <c r="O2434" t="s">
        <v>26553</v>
      </c>
      <c r="P2434" t="s">
        <v>14</v>
      </c>
      <c r="Q2434" t="s">
        <v>26553</v>
      </c>
      <c r="R2434" t="s">
        <v>26553</v>
      </c>
      <c r="S2434" t="s">
        <v>14</v>
      </c>
      <c r="T2434" t="s">
        <v>14</v>
      </c>
      <c r="U2434" t="s">
        <v>14</v>
      </c>
      <c r="V2434" t="s">
        <v>14</v>
      </c>
      <c r="W2434" t="s">
        <v>1715</v>
      </c>
      <c r="X2434" t="s">
        <v>20966</v>
      </c>
      <c r="Y2434" t="s">
        <v>41</v>
      </c>
      <c r="Z2434" t="s">
        <v>18</v>
      </c>
      <c r="AA2434" t="s">
        <v>14</v>
      </c>
      <c r="AB2434" t="s">
        <v>26553</v>
      </c>
      <c r="AC2434" t="s">
        <v>20967</v>
      </c>
      <c r="AD2434" t="s">
        <v>2207</v>
      </c>
      <c r="AE2434" t="s">
        <v>3857</v>
      </c>
      <c r="AF2434" t="s">
        <v>11183</v>
      </c>
      <c r="AG2434" t="s">
        <v>14</v>
      </c>
      <c r="AH2434" t="s">
        <v>2209</v>
      </c>
      <c r="AI2434" t="s">
        <v>20968</v>
      </c>
      <c r="AJ2434" t="s">
        <v>1459</v>
      </c>
      <c r="AK2434" t="s">
        <v>1875</v>
      </c>
      <c r="AL2434" t="s">
        <v>1459</v>
      </c>
      <c r="AM2434" t="s">
        <v>1875</v>
      </c>
      <c r="AN2434" t="s">
        <v>1176</v>
      </c>
      <c r="AO2434" t="s">
        <v>23</v>
      </c>
      <c r="AP2434" t="s">
        <v>26546</v>
      </c>
      <c r="AQ2434" t="s">
        <v>14</v>
      </c>
      <c r="AR2434" t="s">
        <v>14</v>
      </c>
      <c r="AS2434" t="s">
        <v>14</v>
      </c>
      <c r="AT2434" t="s">
        <v>14</v>
      </c>
      <c r="AU2434" t="s">
        <v>6934</v>
      </c>
      <c r="AV2434" t="s">
        <v>1170</v>
      </c>
      <c r="AW2434" t="s">
        <v>1170</v>
      </c>
      <c r="AX2434" t="s">
        <v>1170</v>
      </c>
      <c r="AY2434" t="s">
        <v>12773</v>
      </c>
      <c r="AZ2434" t="s">
        <v>22148</v>
      </c>
      <c r="BA2434" t="s">
        <v>22153</v>
      </c>
      <c r="BB2434" t="s">
        <v>22153</v>
      </c>
      <c r="BC2434">
        <v>11142.28</v>
      </c>
      <c r="BD2434">
        <v>12925.04</v>
      </c>
      <c r="BE2434" t="s">
        <v>14</v>
      </c>
      <c r="BF2434" t="s">
        <v>14</v>
      </c>
      <c r="BG2434" t="s">
        <v>2214</v>
      </c>
      <c r="BH2434" t="s">
        <v>14</v>
      </c>
      <c r="BI2434" t="s">
        <v>22092</v>
      </c>
      <c r="BJ2434" t="s">
        <v>20965</v>
      </c>
      <c r="BK2434" t="s">
        <v>14</v>
      </c>
      <c r="BL2434" t="s">
        <v>22153</v>
      </c>
      <c r="BM2434" t="s">
        <v>22153</v>
      </c>
      <c r="BN2434" t="s">
        <v>20969</v>
      </c>
      <c r="BO2434" t="s">
        <v>14</v>
      </c>
      <c r="BP2434" t="s">
        <v>26553</v>
      </c>
      <c r="BQ2434" t="s">
        <v>2217</v>
      </c>
      <c r="BR2434" t="s">
        <v>2303</v>
      </c>
      <c r="BS2434" t="s">
        <v>5084</v>
      </c>
      <c r="BT2434" t="s">
        <v>14</v>
      </c>
      <c r="BU2434" t="s">
        <v>14</v>
      </c>
      <c r="BV2434" t="s">
        <v>14</v>
      </c>
      <c r="BW2434" t="s">
        <v>14</v>
      </c>
      <c r="BX2434" t="s">
        <v>14</v>
      </c>
      <c r="BY2434" t="s">
        <v>2220</v>
      </c>
      <c r="BZ2434" t="s">
        <v>26553</v>
      </c>
      <c r="CA2434" t="s">
        <v>14</v>
      </c>
      <c r="CB2434" t="s">
        <v>14</v>
      </c>
      <c r="CC2434" t="s">
        <v>14</v>
      </c>
      <c r="CD2434" t="s">
        <v>14</v>
      </c>
      <c r="CE2434" t="s">
        <v>14</v>
      </c>
      <c r="CF2434" t="s">
        <v>20970</v>
      </c>
      <c r="CG2434" t="s">
        <v>384</v>
      </c>
      <c r="CH2434" t="s">
        <v>22075</v>
      </c>
      <c r="CJ2434" t="s">
        <v>23</v>
      </c>
      <c r="CK2434" t="s">
        <v>24</v>
      </c>
      <c r="CL2434" s="13"/>
      <c r="CM2434" s="4" t="str">
        <f>_xlfn.XLOOKUP($CG2434,tbl_area_24_07_2024[Nombre Área],tbl_area_24_07_2024[Estado],"Si no se encuentra",2,)</f>
        <v>Jalisco</v>
      </c>
      <c r="CN2434" s="4" t="str">
        <f>_xlfn.XLOOKUP($CG2434,tbl_area_24_07_2024[Nombre Área],tbl_area_24_07_2024[Estructura],"Si no se encuentra",2,)</f>
        <v>Juntas Distritales</v>
      </c>
    </row>
    <row r="2435" spans="1:92" ht="20" x14ac:dyDescent="0.85">
      <c r="A2435" t="s">
        <v>22073</v>
      </c>
      <c r="B2435" t="s">
        <v>22074</v>
      </c>
      <c r="C2435" t="s">
        <v>22075</v>
      </c>
      <c r="D2435" t="s">
        <v>2199</v>
      </c>
      <c r="E2435" t="s">
        <v>2507</v>
      </c>
      <c r="F2435" t="s">
        <v>2201</v>
      </c>
      <c r="G2435" t="s">
        <v>20971</v>
      </c>
      <c r="H2435" t="s">
        <v>14</v>
      </c>
      <c r="I2435" t="s">
        <v>20972</v>
      </c>
      <c r="J2435" t="s">
        <v>20973</v>
      </c>
      <c r="K2435" t="s">
        <v>26554</v>
      </c>
      <c r="L2435" t="s">
        <v>14</v>
      </c>
      <c r="M2435" t="s">
        <v>14</v>
      </c>
      <c r="N2435" t="s">
        <v>20974</v>
      </c>
      <c r="O2435" t="s">
        <v>26554</v>
      </c>
      <c r="P2435" t="s">
        <v>14</v>
      </c>
      <c r="Q2435" t="s">
        <v>26554</v>
      </c>
      <c r="R2435" t="s">
        <v>26554</v>
      </c>
      <c r="S2435" t="s">
        <v>14</v>
      </c>
      <c r="T2435" t="s">
        <v>14</v>
      </c>
      <c r="U2435" t="s">
        <v>14</v>
      </c>
      <c r="V2435" t="s">
        <v>14</v>
      </c>
      <c r="W2435" t="s">
        <v>238</v>
      </c>
      <c r="X2435" t="s">
        <v>1962</v>
      </c>
      <c r="Y2435" t="s">
        <v>59</v>
      </c>
      <c r="Z2435" t="s">
        <v>18</v>
      </c>
      <c r="AA2435" t="s">
        <v>14</v>
      </c>
      <c r="AB2435" t="s">
        <v>26554</v>
      </c>
      <c r="AC2435" t="s">
        <v>20975</v>
      </c>
      <c r="AD2435" t="s">
        <v>2207</v>
      </c>
      <c r="AE2435" t="s">
        <v>20976</v>
      </c>
      <c r="AF2435" t="s">
        <v>16251</v>
      </c>
      <c r="AG2435" t="s">
        <v>14</v>
      </c>
      <c r="AH2435" t="s">
        <v>2209</v>
      </c>
      <c r="AI2435" t="s">
        <v>8169</v>
      </c>
      <c r="AJ2435" t="s">
        <v>1459</v>
      </c>
      <c r="AK2435" t="s">
        <v>1875</v>
      </c>
      <c r="AL2435" t="s">
        <v>1459</v>
      </c>
      <c r="AM2435" t="s">
        <v>1875</v>
      </c>
      <c r="AN2435" t="s">
        <v>1176</v>
      </c>
      <c r="AO2435" t="s">
        <v>23</v>
      </c>
      <c r="AP2435" t="s">
        <v>26555</v>
      </c>
      <c r="AQ2435" t="s">
        <v>14</v>
      </c>
      <c r="AR2435" t="s">
        <v>14</v>
      </c>
      <c r="AS2435" t="s">
        <v>14</v>
      </c>
      <c r="AT2435" t="s">
        <v>14</v>
      </c>
      <c r="AU2435" t="s">
        <v>2252</v>
      </c>
      <c r="AV2435" t="s">
        <v>1170</v>
      </c>
      <c r="AW2435" t="s">
        <v>1170</v>
      </c>
      <c r="AX2435" t="s">
        <v>1170</v>
      </c>
      <c r="AY2435" t="s">
        <v>12778</v>
      </c>
      <c r="AZ2435" t="s">
        <v>22148</v>
      </c>
      <c r="BA2435" t="s">
        <v>22153</v>
      </c>
      <c r="BB2435" t="s">
        <v>22153</v>
      </c>
      <c r="BC2435">
        <v>6704.24</v>
      </c>
      <c r="BD2435">
        <v>7776.92</v>
      </c>
      <c r="BE2435" t="s">
        <v>14</v>
      </c>
      <c r="BF2435" t="s">
        <v>14</v>
      </c>
      <c r="BG2435" t="s">
        <v>2214</v>
      </c>
      <c r="BH2435" t="s">
        <v>14</v>
      </c>
      <c r="BI2435" t="s">
        <v>22092</v>
      </c>
      <c r="BJ2435" t="s">
        <v>20974</v>
      </c>
      <c r="BK2435" t="s">
        <v>14</v>
      </c>
      <c r="BL2435" t="s">
        <v>22153</v>
      </c>
      <c r="BM2435" t="s">
        <v>22153</v>
      </c>
      <c r="BN2435" t="s">
        <v>20977</v>
      </c>
      <c r="BO2435" t="s">
        <v>14</v>
      </c>
      <c r="BP2435" t="s">
        <v>26554</v>
      </c>
      <c r="BQ2435" t="s">
        <v>2217</v>
      </c>
      <c r="BR2435" t="s">
        <v>2303</v>
      </c>
      <c r="BS2435" t="s">
        <v>5084</v>
      </c>
      <c r="BT2435" t="s">
        <v>14</v>
      </c>
      <c r="BU2435" t="s">
        <v>14</v>
      </c>
      <c r="BV2435" t="s">
        <v>14</v>
      </c>
      <c r="BW2435" t="s">
        <v>14</v>
      </c>
      <c r="BX2435" t="s">
        <v>14</v>
      </c>
      <c r="BY2435" t="s">
        <v>2220</v>
      </c>
      <c r="BZ2435" t="s">
        <v>26554</v>
      </c>
      <c r="CA2435" t="s">
        <v>14</v>
      </c>
      <c r="CB2435" t="s">
        <v>14</v>
      </c>
      <c r="CC2435" t="s">
        <v>14</v>
      </c>
      <c r="CD2435" t="s">
        <v>14</v>
      </c>
      <c r="CE2435" t="s">
        <v>14</v>
      </c>
      <c r="CF2435" t="s">
        <v>20978</v>
      </c>
      <c r="CG2435" t="s">
        <v>384</v>
      </c>
      <c r="CH2435" t="s">
        <v>22075</v>
      </c>
      <c r="CJ2435" t="s">
        <v>23</v>
      </c>
      <c r="CK2435" t="s">
        <v>24</v>
      </c>
      <c r="CL2435" s="13"/>
      <c r="CM2435" s="4" t="str">
        <f>_xlfn.XLOOKUP($CG2435,tbl_area_24_07_2024[Nombre Área],tbl_area_24_07_2024[Estado],"Si no se encuentra",2,)</f>
        <v>Jalisco</v>
      </c>
      <c r="CN2435" s="4" t="str">
        <f>_xlfn.XLOOKUP($CG2435,tbl_area_24_07_2024[Nombre Área],tbl_area_24_07_2024[Estructura],"Si no se encuentra",2,)</f>
        <v>Juntas Distritales</v>
      </c>
    </row>
    <row r="2436" spans="1:92" ht="20" x14ac:dyDescent="0.85">
      <c r="A2436" t="s">
        <v>22073</v>
      </c>
      <c r="B2436" t="s">
        <v>22074</v>
      </c>
      <c r="C2436" t="s">
        <v>22075</v>
      </c>
      <c r="D2436" t="s">
        <v>2199</v>
      </c>
      <c r="E2436" t="s">
        <v>2507</v>
      </c>
      <c r="F2436" t="s">
        <v>2201</v>
      </c>
      <c r="G2436" t="s">
        <v>20979</v>
      </c>
      <c r="H2436" t="s">
        <v>14</v>
      </c>
      <c r="I2436" t="s">
        <v>20980</v>
      </c>
      <c r="J2436" t="s">
        <v>20981</v>
      </c>
      <c r="K2436" t="s">
        <v>26556</v>
      </c>
      <c r="L2436" t="s">
        <v>14</v>
      </c>
      <c r="M2436" t="s">
        <v>14</v>
      </c>
      <c r="N2436" t="s">
        <v>20982</v>
      </c>
      <c r="O2436" t="s">
        <v>26556</v>
      </c>
      <c r="P2436" t="s">
        <v>14</v>
      </c>
      <c r="Q2436" t="s">
        <v>26556</v>
      </c>
      <c r="R2436" t="s">
        <v>26556</v>
      </c>
      <c r="S2436" t="s">
        <v>14</v>
      </c>
      <c r="T2436" t="s">
        <v>14</v>
      </c>
      <c r="U2436" t="s">
        <v>14</v>
      </c>
      <c r="V2436" t="s">
        <v>14</v>
      </c>
      <c r="W2436" t="s">
        <v>14</v>
      </c>
      <c r="X2436" t="s">
        <v>14</v>
      </c>
      <c r="Y2436" t="s">
        <v>14</v>
      </c>
      <c r="Z2436" t="s">
        <v>14</v>
      </c>
      <c r="AA2436" t="s">
        <v>20909</v>
      </c>
      <c r="AB2436" t="s">
        <v>26556</v>
      </c>
      <c r="AC2436" t="s">
        <v>20910</v>
      </c>
      <c r="AD2436" t="s">
        <v>2311</v>
      </c>
      <c r="AE2436" t="s">
        <v>20911</v>
      </c>
      <c r="AF2436" t="s">
        <v>20912</v>
      </c>
      <c r="AG2436" t="s">
        <v>14</v>
      </c>
      <c r="AH2436" t="s">
        <v>2209</v>
      </c>
      <c r="AI2436" t="s">
        <v>20913</v>
      </c>
      <c r="AJ2436" t="s">
        <v>1178</v>
      </c>
      <c r="AK2436" t="s">
        <v>17602</v>
      </c>
      <c r="AL2436" t="s">
        <v>1178</v>
      </c>
      <c r="AM2436" t="s">
        <v>17602</v>
      </c>
      <c r="AN2436" t="s">
        <v>1442</v>
      </c>
      <c r="AO2436" t="s">
        <v>142</v>
      </c>
      <c r="AP2436" t="s">
        <v>26543</v>
      </c>
      <c r="AQ2436" t="s">
        <v>14</v>
      </c>
      <c r="AR2436" t="s">
        <v>14</v>
      </c>
      <c r="AS2436" t="s">
        <v>14</v>
      </c>
      <c r="AT2436" t="s">
        <v>14</v>
      </c>
      <c r="AU2436" t="s">
        <v>6934</v>
      </c>
      <c r="AV2436" t="s">
        <v>1170</v>
      </c>
      <c r="AW2436" t="s">
        <v>1170</v>
      </c>
      <c r="AX2436" t="s">
        <v>1170</v>
      </c>
      <c r="AY2436" t="s">
        <v>5773</v>
      </c>
      <c r="AZ2436" t="s">
        <v>22148</v>
      </c>
      <c r="BA2436" t="s">
        <v>22148</v>
      </c>
      <c r="BB2436" t="s">
        <v>22148</v>
      </c>
      <c r="BC2436">
        <v>431.03</v>
      </c>
      <c r="BD2436">
        <v>500</v>
      </c>
      <c r="BE2436" t="s">
        <v>14</v>
      </c>
      <c r="BF2436" t="s">
        <v>14</v>
      </c>
      <c r="BG2436" t="s">
        <v>2214</v>
      </c>
      <c r="BH2436" t="s">
        <v>14</v>
      </c>
      <c r="BI2436" t="s">
        <v>22092</v>
      </c>
      <c r="BJ2436" t="s">
        <v>20982</v>
      </c>
      <c r="BK2436" t="s">
        <v>14</v>
      </c>
      <c r="BL2436" t="s">
        <v>22148</v>
      </c>
      <c r="BM2436" t="s">
        <v>22148</v>
      </c>
      <c r="BN2436" t="s">
        <v>20983</v>
      </c>
      <c r="BO2436" t="s">
        <v>14</v>
      </c>
      <c r="BP2436" t="s">
        <v>26556</v>
      </c>
      <c r="BQ2436" t="s">
        <v>2217</v>
      </c>
      <c r="BR2436" t="s">
        <v>2303</v>
      </c>
      <c r="BS2436" t="s">
        <v>5084</v>
      </c>
      <c r="BT2436" t="s">
        <v>14</v>
      </c>
      <c r="BU2436" t="s">
        <v>14</v>
      </c>
      <c r="BV2436" t="s">
        <v>14</v>
      </c>
      <c r="BW2436" t="s">
        <v>14</v>
      </c>
      <c r="BX2436" t="s">
        <v>14</v>
      </c>
      <c r="BY2436" t="s">
        <v>2220</v>
      </c>
      <c r="BZ2436" t="s">
        <v>26556</v>
      </c>
      <c r="CA2436" t="s">
        <v>14</v>
      </c>
      <c r="CB2436" t="s">
        <v>14</v>
      </c>
      <c r="CC2436" t="s">
        <v>14</v>
      </c>
      <c r="CD2436" t="s">
        <v>14</v>
      </c>
      <c r="CE2436" t="s">
        <v>14</v>
      </c>
      <c r="CF2436" t="s">
        <v>20984</v>
      </c>
      <c r="CG2436" t="s">
        <v>384</v>
      </c>
      <c r="CH2436" t="s">
        <v>22075</v>
      </c>
      <c r="CJ2436" t="s">
        <v>23</v>
      </c>
      <c r="CK2436" t="s">
        <v>24</v>
      </c>
      <c r="CL2436" s="13"/>
      <c r="CM2436" s="4" t="str">
        <f>_xlfn.XLOOKUP($CG2436,tbl_area_24_07_2024[Nombre Área],tbl_area_24_07_2024[Estado],"Si no se encuentra",2,)</f>
        <v>Jalisco</v>
      </c>
      <c r="CN2436" s="4" t="str">
        <f>_xlfn.XLOOKUP($CG2436,tbl_area_24_07_2024[Nombre Área],tbl_area_24_07_2024[Estructura],"Si no se encuentra",2,)</f>
        <v>Juntas Distritales</v>
      </c>
    </row>
    <row r="2437" spans="1:92" ht="20" x14ac:dyDescent="0.85">
      <c r="A2437" t="s">
        <v>22073</v>
      </c>
      <c r="B2437" t="s">
        <v>22074</v>
      </c>
      <c r="C2437" t="s">
        <v>22075</v>
      </c>
      <c r="D2437" t="s">
        <v>2199</v>
      </c>
      <c r="E2437" t="s">
        <v>2242</v>
      </c>
      <c r="F2437" t="s">
        <v>2201</v>
      </c>
      <c r="G2437" t="s">
        <v>20985</v>
      </c>
      <c r="H2437" t="s">
        <v>14</v>
      </c>
      <c r="I2437" t="s">
        <v>20986</v>
      </c>
      <c r="J2437" t="s">
        <v>20987</v>
      </c>
      <c r="K2437" t="s">
        <v>26557</v>
      </c>
      <c r="L2437" t="s">
        <v>14</v>
      </c>
      <c r="M2437" t="s">
        <v>14</v>
      </c>
      <c r="N2437" t="s">
        <v>20988</v>
      </c>
      <c r="O2437" t="s">
        <v>26557</v>
      </c>
      <c r="P2437" t="s">
        <v>14</v>
      </c>
      <c r="Q2437" t="s">
        <v>26557</v>
      </c>
      <c r="R2437" t="s">
        <v>26557</v>
      </c>
      <c r="S2437" t="s">
        <v>14</v>
      </c>
      <c r="T2437" t="s">
        <v>14</v>
      </c>
      <c r="U2437" t="s">
        <v>14</v>
      </c>
      <c r="V2437" t="s">
        <v>14</v>
      </c>
      <c r="W2437" t="s">
        <v>14</v>
      </c>
      <c r="X2437" t="s">
        <v>14</v>
      </c>
      <c r="Y2437" t="s">
        <v>14</v>
      </c>
      <c r="Z2437" t="s">
        <v>14</v>
      </c>
      <c r="AA2437" t="s">
        <v>20989</v>
      </c>
      <c r="AB2437" t="s">
        <v>26557</v>
      </c>
      <c r="AC2437" t="s">
        <v>3685</v>
      </c>
      <c r="AD2437" t="s">
        <v>2311</v>
      </c>
      <c r="AE2437" t="s">
        <v>7951</v>
      </c>
      <c r="AF2437" t="s">
        <v>3687</v>
      </c>
      <c r="AG2437" t="s">
        <v>14</v>
      </c>
      <c r="AH2437" t="s">
        <v>2209</v>
      </c>
      <c r="AI2437" t="s">
        <v>3688</v>
      </c>
      <c r="AJ2437" t="s">
        <v>1532</v>
      </c>
      <c r="AK2437" t="s">
        <v>2275</v>
      </c>
      <c r="AL2437" t="s">
        <v>1532</v>
      </c>
      <c r="AM2437" t="s">
        <v>2275</v>
      </c>
      <c r="AN2437" t="s">
        <v>1176</v>
      </c>
      <c r="AO2437" t="s">
        <v>23</v>
      </c>
      <c r="AP2437" t="s">
        <v>22299</v>
      </c>
      <c r="AQ2437" t="s">
        <v>14</v>
      </c>
      <c r="AR2437" t="s">
        <v>14</v>
      </c>
      <c r="AS2437" t="s">
        <v>14</v>
      </c>
      <c r="AT2437" t="s">
        <v>14</v>
      </c>
      <c r="AU2437" t="s">
        <v>6934</v>
      </c>
      <c r="AV2437" t="s">
        <v>1170</v>
      </c>
      <c r="AW2437" t="s">
        <v>1170</v>
      </c>
      <c r="AX2437" t="s">
        <v>1170</v>
      </c>
      <c r="AY2437" t="s">
        <v>12767</v>
      </c>
      <c r="AZ2437" t="s">
        <v>26558</v>
      </c>
      <c r="BA2437" t="s">
        <v>22123</v>
      </c>
      <c r="BB2437" t="s">
        <v>22127</v>
      </c>
      <c r="BC2437">
        <v>78000</v>
      </c>
      <c r="BD2437">
        <v>90480</v>
      </c>
      <c r="BE2437" t="s">
        <v>14</v>
      </c>
      <c r="BF2437" t="s">
        <v>14</v>
      </c>
      <c r="BG2437" t="s">
        <v>2214</v>
      </c>
      <c r="BH2437" t="s">
        <v>14</v>
      </c>
      <c r="BI2437" t="s">
        <v>22092</v>
      </c>
      <c r="BJ2437" t="s">
        <v>20988</v>
      </c>
      <c r="BK2437" t="s">
        <v>14</v>
      </c>
      <c r="BL2437" t="s">
        <v>22074</v>
      </c>
      <c r="BM2437" t="s">
        <v>22075</v>
      </c>
      <c r="BN2437" t="s">
        <v>20990</v>
      </c>
      <c r="BO2437" t="s">
        <v>14</v>
      </c>
      <c r="BP2437" t="s">
        <v>26557</v>
      </c>
      <c r="BQ2437" t="s">
        <v>2217</v>
      </c>
      <c r="BR2437" t="s">
        <v>2303</v>
      </c>
      <c r="BS2437" t="s">
        <v>5084</v>
      </c>
      <c r="BT2437" t="s">
        <v>14</v>
      </c>
      <c r="BU2437" t="s">
        <v>14</v>
      </c>
      <c r="BV2437" t="s">
        <v>14</v>
      </c>
      <c r="BW2437" t="s">
        <v>14</v>
      </c>
      <c r="BX2437" t="s">
        <v>14</v>
      </c>
      <c r="BY2437" t="s">
        <v>2544</v>
      </c>
      <c r="BZ2437" t="s">
        <v>26557</v>
      </c>
      <c r="CA2437" t="s">
        <v>14</v>
      </c>
      <c r="CB2437" t="s">
        <v>14</v>
      </c>
      <c r="CC2437" t="s">
        <v>14</v>
      </c>
      <c r="CD2437" t="s">
        <v>14</v>
      </c>
      <c r="CE2437" t="s">
        <v>14</v>
      </c>
      <c r="CF2437" t="s">
        <v>20991</v>
      </c>
      <c r="CG2437" t="s">
        <v>384</v>
      </c>
      <c r="CH2437" t="s">
        <v>22075</v>
      </c>
      <c r="CJ2437" t="s">
        <v>23</v>
      </c>
      <c r="CK2437" t="s">
        <v>24</v>
      </c>
      <c r="CL2437" s="13"/>
      <c r="CM2437" s="4" t="str">
        <f>_xlfn.XLOOKUP($CG2437,tbl_area_24_07_2024[Nombre Área],tbl_area_24_07_2024[Estado],"Si no se encuentra",2,)</f>
        <v>Jalisco</v>
      </c>
      <c r="CN2437" s="4" t="str">
        <f>_xlfn.XLOOKUP($CG2437,tbl_area_24_07_2024[Nombre Área],tbl_area_24_07_2024[Estructura],"Si no se encuentra",2,)</f>
        <v>Juntas Distritales</v>
      </c>
    </row>
    <row r="2438" spans="1:92" ht="20" x14ac:dyDescent="0.85">
      <c r="A2438" t="s">
        <v>22073</v>
      </c>
      <c r="B2438" t="s">
        <v>22074</v>
      </c>
      <c r="C2438" t="s">
        <v>22075</v>
      </c>
      <c r="D2438" t="s">
        <v>2199</v>
      </c>
      <c r="E2438" t="s">
        <v>2242</v>
      </c>
      <c r="F2438" t="s">
        <v>2201</v>
      </c>
      <c r="G2438" t="s">
        <v>20985</v>
      </c>
      <c r="H2438" t="s">
        <v>14</v>
      </c>
      <c r="I2438" t="s">
        <v>20992</v>
      </c>
      <c r="J2438" t="s">
        <v>20993</v>
      </c>
      <c r="K2438" t="s">
        <v>26559</v>
      </c>
      <c r="L2438" t="s">
        <v>14</v>
      </c>
      <c r="M2438" t="s">
        <v>14</v>
      </c>
      <c r="N2438" t="s">
        <v>20994</v>
      </c>
      <c r="O2438" t="s">
        <v>26559</v>
      </c>
      <c r="P2438" t="s">
        <v>14</v>
      </c>
      <c r="Q2438" t="s">
        <v>26559</v>
      </c>
      <c r="R2438" t="s">
        <v>26559</v>
      </c>
      <c r="S2438" t="s">
        <v>14</v>
      </c>
      <c r="T2438" t="s">
        <v>14</v>
      </c>
      <c r="U2438" t="s">
        <v>14</v>
      </c>
      <c r="V2438" t="s">
        <v>14</v>
      </c>
      <c r="W2438" t="s">
        <v>14</v>
      </c>
      <c r="X2438" t="s">
        <v>14</v>
      </c>
      <c r="Y2438" t="s">
        <v>14</v>
      </c>
      <c r="Z2438" t="s">
        <v>14</v>
      </c>
      <c r="AA2438" t="s">
        <v>20989</v>
      </c>
      <c r="AB2438" t="s">
        <v>26559</v>
      </c>
      <c r="AC2438" t="s">
        <v>3685</v>
      </c>
      <c r="AD2438" t="s">
        <v>2311</v>
      </c>
      <c r="AE2438" t="s">
        <v>7951</v>
      </c>
      <c r="AF2438" t="s">
        <v>3687</v>
      </c>
      <c r="AG2438" t="s">
        <v>14</v>
      </c>
      <c r="AH2438" t="s">
        <v>2209</v>
      </c>
      <c r="AI2438" t="s">
        <v>3688</v>
      </c>
      <c r="AJ2438" t="s">
        <v>1532</v>
      </c>
      <c r="AK2438" t="s">
        <v>2275</v>
      </c>
      <c r="AL2438" t="s">
        <v>1532</v>
      </c>
      <c r="AM2438" t="s">
        <v>2275</v>
      </c>
      <c r="AN2438" t="s">
        <v>1176</v>
      </c>
      <c r="AO2438" t="s">
        <v>23</v>
      </c>
      <c r="AP2438" t="s">
        <v>22299</v>
      </c>
      <c r="AQ2438" t="s">
        <v>14</v>
      </c>
      <c r="AR2438" t="s">
        <v>14</v>
      </c>
      <c r="AS2438" t="s">
        <v>14</v>
      </c>
      <c r="AT2438" t="s">
        <v>14</v>
      </c>
      <c r="AU2438" t="s">
        <v>6934</v>
      </c>
      <c r="AV2438" t="s">
        <v>1170</v>
      </c>
      <c r="AW2438" t="s">
        <v>1170</v>
      </c>
      <c r="AX2438" t="s">
        <v>1170</v>
      </c>
      <c r="AY2438" t="s">
        <v>12767</v>
      </c>
      <c r="AZ2438" t="s">
        <v>26558</v>
      </c>
      <c r="BA2438" t="s">
        <v>22123</v>
      </c>
      <c r="BB2438" t="s">
        <v>22127</v>
      </c>
      <c r="BC2438">
        <v>78000</v>
      </c>
      <c r="BD2438">
        <v>90480</v>
      </c>
      <c r="BE2438" t="s">
        <v>14</v>
      </c>
      <c r="BF2438" t="s">
        <v>14</v>
      </c>
      <c r="BG2438" t="s">
        <v>2214</v>
      </c>
      <c r="BH2438" t="s">
        <v>14</v>
      </c>
      <c r="BI2438" t="s">
        <v>22092</v>
      </c>
      <c r="BJ2438" t="s">
        <v>20994</v>
      </c>
      <c r="BK2438" t="s">
        <v>14</v>
      </c>
      <c r="BL2438" t="s">
        <v>22074</v>
      </c>
      <c r="BM2438" t="s">
        <v>22075</v>
      </c>
      <c r="BN2438" t="s">
        <v>20995</v>
      </c>
      <c r="BO2438" t="s">
        <v>14</v>
      </c>
      <c r="BP2438" t="s">
        <v>26559</v>
      </c>
      <c r="BQ2438" t="s">
        <v>2217</v>
      </c>
      <c r="BR2438" t="s">
        <v>2303</v>
      </c>
      <c r="BS2438" t="s">
        <v>5084</v>
      </c>
      <c r="BT2438" t="s">
        <v>14</v>
      </c>
      <c r="BU2438" t="s">
        <v>14</v>
      </c>
      <c r="BV2438" t="s">
        <v>14</v>
      </c>
      <c r="BW2438" t="s">
        <v>14</v>
      </c>
      <c r="BX2438" t="s">
        <v>14</v>
      </c>
      <c r="BY2438" t="s">
        <v>2544</v>
      </c>
      <c r="BZ2438" t="s">
        <v>26559</v>
      </c>
      <c r="CA2438" t="s">
        <v>14</v>
      </c>
      <c r="CB2438" t="s">
        <v>14</v>
      </c>
      <c r="CC2438" t="s">
        <v>14</v>
      </c>
      <c r="CD2438" t="s">
        <v>14</v>
      </c>
      <c r="CE2438" t="s">
        <v>14</v>
      </c>
      <c r="CF2438" t="s">
        <v>20996</v>
      </c>
      <c r="CG2438" t="s">
        <v>384</v>
      </c>
      <c r="CH2438" t="s">
        <v>22075</v>
      </c>
      <c r="CJ2438" t="s">
        <v>23</v>
      </c>
      <c r="CK2438" t="s">
        <v>24</v>
      </c>
      <c r="CL2438" s="13"/>
      <c r="CM2438" s="4" t="str">
        <f>_xlfn.XLOOKUP($CG2438,tbl_area_24_07_2024[Nombre Área],tbl_area_24_07_2024[Estado],"Si no se encuentra",2,)</f>
        <v>Jalisco</v>
      </c>
      <c r="CN2438" s="4" t="str">
        <f>_xlfn.XLOOKUP($CG2438,tbl_area_24_07_2024[Nombre Área],tbl_area_24_07_2024[Estructura],"Si no se encuentra",2,)</f>
        <v>Juntas Distritales</v>
      </c>
    </row>
    <row r="2439" spans="1:92" ht="20" x14ac:dyDescent="0.85">
      <c r="A2439" t="s">
        <v>22073</v>
      </c>
      <c r="B2439" t="s">
        <v>22074</v>
      </c>
      <c r="C2439" t="s">
        <v>22075</v>
      </c>
      <c r="D2439" t="s">
        <v>2199</v>
      </c>
      <c r="E2439" t="s">
        <v>2200</v>
      </c>
      <c r="F2439" t="s">
        <v>2201</v>
      </c>
      <c r="G2439" t="s">
        <v>20997</v>
      </c>
      <c r="H2439" t="s">
        <v>14</v>
      </c>
      <c r="I2439" t="s">
        <v>20998</v>
      </c>
      <c r="J2439" t="s">
        <v>20999</v>
      </c>
      <c r="K2439" t="s">
        <v>26560</v>
      </c>
      <c r="L2439" t="s">
        <v>14</v>
      </c>
      <c r="M2439" t="s">
        <v>14</v>
      </c>
      <c r="N2439" t="s">
        <v>21000</v>
      </c>
      <c r="O2439" t="s">
        <v>26560</v>
      </c>
      <c r="P2439" t="s">
        <v>14</v>
      </c>
      <c r="Q2439" t="s">
        <v>26560</v>
      </c>
      <c r="R2439" t="s">
        <v>26560</v>
      </c>
      <c r="S2439" t="s">
        <v>14</v>
      </c>
      <c r="T2439" t="s">
        <v>14</v>
      </c>
      <c r="U2439" t="s">
        <v>14</v>
      </c>
      <c r="V2439" t="s">
        <v>14</v>
      </c>
      <c r="W2439" t="s">
        <v>1377</v>
      </c>
      <c r="X2439" t="s">
        <v>339</v>
      </c>
      <c r="Y2439" t="s">
        <v>40</v>
      </c>
      <c r="Z2439" t="s">
        <v>18</v>
      </c>
      <c r="AA2439" t="s">
        <v>14</v>
      </c>
      <c r="AB2439" t="s">
        <v>26560</v>
      </c>
      <c r="AC2439" t="s">
        <v>21001</v>
      </c>
      <c r="AD2439" t="s">
        <v>2348</v>
      </c>
      <c r="AE2439" t="s">
        <v>21002</v>
      </c>
      <c r="AF2439" t="s">
        <v>8444</v>
      </c>
      <c r="AG2439" t="s">
        <v>4704</v>
      </c>
      <c r="AH2439" t="s">
        <v>2209</v>
      </c>
      <c r="AI2439" t="s">
        <v>12307</v>
      </c>
      <c r="AJ2439" t="s">
        <v>1459</v>
      </c>
      <c r="AK2439" t="s">
        <v>1875</v>
      </c>
      <c r="AL2439" t="s">
        <v>1459</v>
      </c>
      <c r="AM2439" t="s">
        <v>1875</v>
      </c>
      <c r="AN2439" t="s">
        <v>1176</v>
      </c>
      <c r="AO2439" t="s">
        <v>23</v>
      </c>
      <c r="AP2439" t="s">
        <v>24339</v>
      </c>
      <c r="AQ2439" t="s">
        <v>14</v>
      </c>
      <c r="AR2439" t="s">
        <v>14</v>
      </c>
      <c r="AS2439" t="s">
        <v>14</v>
      </c>
      <c r="AT2439" t="s">
        <v>14</v>
      </c>
      <c r="AU2439" t="s">
        <v>6934</v>
      </c>
      <c r="AV2439" t="s">
        <v>1170</v>
      </c>
      <c r="AW2439" t="s">
        <v>1170</v>
      </c>
      <c r="AX2439" t="s">
        <v>1170</v>
      </c>
      <c r="AY2439" t="s">
        <v>2407</v>
      </c>
      <c r="AZ2439" t="s">
        <v>22176</v>
      </c>
      <c r="BA2439" t="s">
        <v>22074</v>
      </c>
      <c r="BB2439" t="s">
        <v>22089</v>
      </c>
      <c r="BC2439">
        <v>915320.64</v>
      </c>
      <c r="BD2439">
        <v>1061771.8799999999</v>
      </c>
      <c r="BE2439" t="s">
        <v>14</v>
      </c>
      <c r="BF2439" t="s">
        <v>14</v>
      </c>
      <c r="BG2439" t="s">
        <v>2214</v>
      </c>
      <c r="BH2439" t="s">
        <v>14</v>
      </c>
      <c r="BI2439" t="s">
        <v>22092</v>
      </c>
      <c r="BJ2439" t="s">
        <v>21000</v>
      </c>
      <c r="BK2439" t="s">
        <v>14</v>
      </c>
      <c r="BL2439" t="s">
        <v>22074</v>
      </c>
      <c r="BM2439" t="s">
        <v>22089</v>
      </c>
      <c r="BN2439" t="s">
        <v>21003</v>
      </c>
      <c r="BO2439" t="s">
        <v>14</v>
      </c>
      <c r="BP2439" t="s">
        <v>26560</v>
      </c>
      <c r="BQ2439" t="s">
        <v>2217</v>
      </c>
      <c r="BR2439" t="s">
        <v>2303</v>
      </c>
      <c r="BS2439" t="s">
        <v>5084</v>
      </c>
      <c r="BT2439" t="s">
        <v>14</v>
      </c>
      <c r="BU2439" t="s">
        <v>14</v>
      </c>
      <c r="BV2439" t="s">
        <v>14</v>
      </c>
      <c r="BW2439" t="s">
        <v>14</v>
      </c>
      <c r="BX2439" t="s">
        <v>14</v>
      </c>
      <c r="BY2439" t="s">
        <v>2220</v>
      </c>
      <c r="BZ2439" t="s">
        <v>26560</v>
      </c>
      <c r="CA2439" t="s">
        <v>14</v>
      </c>
      <c r="CB2439" t="s">
        <v>14</v>
      </c>
      <c r="CC2439" t="s">
        <v>14</v>
      </c>
      <c r="CD2439" t="s">
        <v>14</v>
      </c>
      <c r="CE2439" t="s">
        <v>14</v>
      </c>
      <c r="CF2439" t="s">
        <v>21004</v>
      </c>
      <c r="CG2439" t="s">
        <v>384</v>
      </c>
      <c r="CH2439" t="s">
        <v>22075</v>
      </c>
      <c r="CJ2439" t="s">
        <v>23</v>
      </c>
      <c r="CK2439" t="s">
        <v>24</v>
      </c>
      <c r="CL2439" s="13"/>
      <c r="CM2439" s="4" t="str">
        <f>_xlfn.XLOOKUP($CG2439,tbl_area_24_07_2024[Nombre Área],tbl_area_24_07_2024[Estado],"Si no se encuentra",2,)</f>
        <v>Jalisco</v>
      </c>
      <c r="CN2439" s="4" t="str">
        <f>_xlfn.XLOOKUP($CG2439,tbl_area_24_07_2024[Nombre Área],tbl_area_24_07_2024[Estructura],"Si no se encuentra",2,)</f>
        <v>Juntas Distritales</v>
      </c>
    </row>
    <row r="2440" spans="1:92" ht="20" x14ac:dyDescent="0.85">
      <c r="A2440" t="s">
        <v>22073</v>
      </c>
      <c r="B2440" t="s">
        <v>22074</v>
      </c>
      <c r="C2440" t="s">
        <v>22075</v>
      </c>
      <c r="D2440" t="s">
        <v>2199</v>
      </c>
      <c r="E2440" t="s">
        <v>2507</v>
      </c>
      <c r="F2440" t="s">
        <v>2201</v>
      </c>
      <c r="G2440" t="s">
        <v>21005</v>
      </c>
      <c r="H2440" t="s">
        <v>14</v>
      </c>
      <c r="I2440" t="s">
        <v>21006</v>
      </c>
      <c r="J2440" t="s">
        <v>21007</v>
      </c>
      <c r="K2440" t="s">
        <v>26561</v>
      </c>
      <c r="L2440" t="s">
        <v>14</v>
      </c>
      <c r="M2440" t="s">
        <v>14</v>
      </c>
      <c r="N2440" t="s">
        <v>21006</v>
      </c>
      <c r="O2440" t="s">
        <v>26561</v>
      </c>
      <c r="P2440" t="s">
        <v>14</v>
      </c>
      <c r="Q2440" t="s">
        <v>26561</v>
      </c>
      <c r="R2440" t="s">
        <v>26561</v>
      </c>
      <c r="S2440" t="s">
        <v>14</v>
      </c>
      <c r="T2440" t="s">
        <v>14</v>
      </c>
      <c r="U2440" t="s">
        <v>14</v>
      </c>
      <c r="V2440" t="s">
        <v>14</v>
      </c>
      <c r="W2440" t="s">
        <v>14</v>
      </c>
      <c r="X2440" t="s">
        <v>14</v>
      </c>
      <c r="Y2440" t="s">
        <v>14</v>
      </c>
      <c r="Z2440" t="s">
        <v>14</v>
      </c>
      <c r="AA2440" t="s">
        <v>21008</v>
      </c>
      <c r="AB2440" t="s">
        <v>26561</v>
      </c>
      <c r="AC2440" t="s">
        <v>21009</v>
      </c>
      <c r="AD2440" t="s">
        <v>2348</v>
      </c>
      <c r="AE2440" t="s">
        <v>4702</v>
      </c>
      <c r="AF2440" t="s">
        <v>21010</v>
      </c>
      <c r="AG2440" t="s">
        <v>14</v>
      </c>
      <c r="AH2440" t="s">
        <v>2209</v>
      </c>
      <c r="AI2440" t="s">
        <v>21011</v>
      </c>
      <c r="AJ2440" t="s">
        <v>1532</v>
      </c>
      <c r="AK2440" t="s">
        <v>2275</v>
      </c>
      <c r="AL2440" t="s">
        <v>1532</v>
      </c>
      <c r="AM2440" t="s">
        <v>2275</v>
      </c>
      <c r="AN2440" t="s">
        <v>1176</v>
      </c>
      <c r="AO2440" t="s">
        <v>23</v>
      </c>
      <c r="AP2440" t="s">
        <v>26562</v>
      </c>
      <c r="AQ2440" t="s">
        <v>14</v>
      </c>
      <c r="AR2440" t="s">
        <v>14</v>
      </c>
      <c r="AS2440" t="s">
        <v>14</v>
      </c>
      <c r="AT2440" t="s">
        <v>14</v>
      </c>
      <c r="AU2440" t="s">
        <v>6934</v>
      </c>
      <c r="AV2440" t="s">
        <v>1170</v>
      </c>
      <c r="AW2440" t="s">
        <v>1170</v>
      </c>
      <c r="AX2440" t="s">
        <v>1170</v>
      </c>
      <c r="AY2440" t="s">
        <v>7181</v>
      </c>
      <c r="AZ2440" t="s">
        <v>22169</v>
      </c>
      <c r="BA2440" t="s">
        <v>22169</v>
      </c>
      <c r="BB2440" t="s">
        <v>22169</v>
      </c>
      <c r="BC2440">
        <v>33879.31</v>
      </c>
      <c r="BD2440">
        <v>39300</v>
      </c>
      <c r="BE2440" t="s">
        <v>14</v>
      </c>
      <c r="BF2440" t="s">
        <v>14</v>
      </c>
      <c r="BG2440" t="s">
        <v>2214</v>
      </c>
      <c r="BH2440" t="s">
        <v>14</v>
      </c>
      <c r="BI2440" t="s">
        <v>22092</v>
      </c>
      <c r="BJ2440" t="s">
        <v>21006</v>
      </c>
      <c r="BK2440" t="s">
        <v>14</v>
      </c>
      <c r="BL2440" t="s">
        <v>22169</v>
      </c>
      <c r="BM2440" t="s">
        <v>22169</v>
      </c>
      <c r="BN2440" t="s">
        <v>21012</v>
      </c>
      <c r="BO2440" t="s">
        <v>14</v>
      </c>
      <c r="BP2440" t="s">
        <v>26561</v>
      </c>
      <c r="BQ2440" t="s">
        <v>2217</v>
      </c>
      <c r="BR2440" t="s">
        <v>2303</v>
      </c>
      <c r="BS2440" t="s">
        <v>5084</v>
      </c>
      <c r="BT2440" t="s">
        <v>14</v>
      </c>
      <c r="BU2440" t="s">
        <v>14</v>
      </c>
      <c r="BV2440" t="s">
        <v>14</v>
      </c>
      <c r="BW2440" t="s">
        <v>14</v>
      </c>
      <c r="BX2440" t="s">
        <v>14</v>
      </c>
      <c r="BY2440" t="s">
        <v>2220</v>
      </c>
      <c r="BZ2440" t="s">
        <v>26561</v>
      </c>
      <c r="CA2440" t="s">
        <v>14</v>
      </c>
      <c r="CB2440" t="s">
        <v>14</v>
      </c>
      <c r="CC2440" t="s">
        <v>14</v>
      </c>
      <c r="CD2440" t="s">
        <v>14</v>
      </c>
      <c r="CE2440" t="s">
        <v>14</v>
      </c>
      <c r="CF2440" t="s">
        <v>21013</v>
      </c>
      <c r="CG2440" t="s">
        <v>384</v>
      </c>
      <c r="CH2440" t="s">
        <v>22075</v>
      </c>
      <c r="CJ2440" t="s">
        <v>23</v>
      </c>
      <c r="CK2440" t="s">
        <v>24</v>
      </c>
      <c r="CL2440" s="13"/>
      <c r="CM2440" s="4" t="str">
        <f>_xlfn.XLOOKUP($CG2440,tbl_area_24_07_2024[Nombre Área],tbl_area_24_07_2024[Estado],"Si no se encuentra",2,)</f>
        <v>Jalisco</v>
      </c>
      <c r="CN2440" s="4" t="str">
        <f>_xlfn.XLOOKUP($CG2440,tbl_area_24_07_2024[Nombre Área],tbl_area_24_07_2024[Estructura],"Si no se encuentra",2,)</f>
        <v>Juntas Distritales</v>
      </c>
    </row>
    <row r="2441" spans="1:92" ht="20" x14ac:dyDescent="0.85">
      <c r="A2441" t="s">
        <v>22073</v>
      </c>
      <c r="B2441" t="s">
        <v>22074</v>
      </c>
      <c r="C2441" t="s">
        <v>22075</v>
      </c>
      <c r="D2441" t="s">
        <v>2199</v>
      </c>
      <c r="E2441" t="s">
        <v>2507</v>
      </c>
      <c r="F2441" t="s">
        <v>2201</v>
      </c>
      <c r="G2441" t="s">
        <v>21014</v>
      </c>
      <c r="H2441" t="s">
        <v>14</v>
      </c>
      <c r="I2441" t="s">
        <v>21015</v>
      </c>
      <c r="J2441" t="s">
        <v>21016</v>
      </c>
      <c r="K2441" t="s">
        <v>26563</v>
      </c>
      <c r="L2441" t="s">
        <v>14</v>
      </c>
      <c r="M2441" t="s">
        <v>14</v>
      </c>
      <c r="N2441" t="s">
        <v>21015</v>
      </c>
      <c r="O2441" t="s">
        <v>26563</v>
      </c>
      <c r="P2441" t="s">
        <v>14</v>
      </c>
      <c r="Q2441" t="s">
        <v>26563</v>
      </c>
      <c r="R2441" t="s">
        <v>26563</v>
      </c>
      <c r="S2441" t="s">
        <v>14</v>
      </c>
      <c r="T2441" t="s">
        <v>14</v>
      </c>
      <c r="U2441" t="s">
        <v>14</v>
      </c>
      <c r="V2441" t="s">
        <v>14</v>
      </c>
      <c r="W2441" t="s">
        <v>14</v>
      </c>
      <c r="X2441" t="s">
        <v>14</v>
      </c>
      <c r="Y2441" t="s">
        <v>14</v>
      </c>
      <c r="Z2441" t="s">
        <v>14</v>
      </c>
      <c r="AA2441" t="s">
        <v>21017</v>
      </c>
      <c r="AB2441" t="s">
        <v>26563</v>
      </c>
      <c r="AC2441" t="s">
        <v>21018</v>
      </c>
      <c r="AD2441" t="s">
        <v>2348</v>
      </c>
      <c r="AE2441" t="s">
        <v>16004</v>
      </c>
      <c r="AF2441" t="s">
        <v>1622</v>
      </c>
      <c r="AG2441" t="s">
        <v>14</v>
      </c>
      <c r="AH2441" t="s">
        <v>2209</v>
      </c>
      <c r="AI2441" t="s">
        <v>21019</v>
      </c>
      <c r="AJ2441" t="s">
        <v>1459</v>
      </c>
      <c r="AK2441" t="s">
        <v>1875</v>
      </c>
      <c r="AL2441" t="s">
        <v>1459</v>
      </c>
      <c r="AM2441" t="s">
        <v>1875</v>
      </c>
      <c r="AN2441" t="s">
        <v>1176</v>
      </c>
      <c r="AO2441" t="s">
        <v>23</v>
      </c>
      <c r="AP2441" t="s">
        <v>26564</v>
      </c>
      <c r="AQ2441" t="s">
        <v>14</v>
      </c>
      <c r="AR2441" t="s">
        <v>14</v>
      </c>
      <c r="AS2441" t="s">
        <v>14</v>
      </c>
      <c r="AT2441" t="s">
        <v>14</v>
      </c>
      <c r="AU2441" t="s">
        <v>6934</v>
      </c>
      <c r="AV2441" t="s">
        <v>1170</v>
      </c>
      <c r="AW2441" t="s">
        <v>1170</v>
      </c>
      <c r="AX2441" t="s">
        <v>1170</v>
      </c>
      <c r="AY2441" t="s">
        <v>17995</v>
      </c>
      <c r="AZ2441" t="s">
        <v>22169</v>
      </c>
      <c r="BA2441" t="s">
        <v>22169</v>
      </c>
      <c r="BB2441" t="s">
        <v>22169</v>
      </c>
      <c r="BC2441">
        <v>3848</v>
      </c>
      <c r="BD2441">
        <v>4463.68</v>
      </c>
      <c r="BE2441" t="s">
        <v>14</v>
      </c>
      <c r="BF2441" t="s">
        <v>14</v>
      </c>
      <c r="BG2441" t="s">
        <v>2214</v>
      </c>
      <c r="BH2441" t="s">
        <v>14</v>
      </c>
      <c r="BI2441" t="s">
        <v>22092</v>
      </c>
      <c r="BJ2441" t="s">
        <v>21015</v>
      </c>
      <c r="BK2441" t="s">
        <v>14</v>
      </c>
      <c r="BL2441" t="s">
        <v>22169</v>
      </c>
      <c r="BM2441" t="s">
        <v>22082</v>
      </c>
      <c r="BN2441" t="s">
        <v>21020</v>
      </c>
      <c r="BO2441" t="s">
        <v>14</v>
      </c>
      <c r="BP2441" t="s">
        <v>26563</v>
      </c>
      <c r="BQ2441" t="s">
        <v>2217</v>
      </c>
      <c r="BR2441" t="s">
        <v>2303</v>
      </c>
      <c r="BS2441" t="s">
        <v>5084</v>
      </c>
      <c r="BT2441" t="s">
        <v>14</v>
      </c>
      <c r="BU2441" t="s">
        <v>14</v>
      </c>
      <c r="BV2441" t="s">
        <v>14</v>
      </c>
      <c r="BW2441" t="s">
        <v>14</v>
      </c>
      <c r="BX2441" t="s">
        <v>14</v>
      </c>
      <c r="BY2441" t="s">
        <v>2220</v>
      </c>
      <c r="BZ2441" t="s">
        <v>26563</v>
      </c>
      <c r="CA2441" t="s">
        <v>14</v>
      </c>
      <c r="CB2441" t="s">
        <v>14</v>
      </c>
      <c r="CC2441" t="s">
        <v>14</v>
      </c>
      <c r="CD2441" t="s">
        <v>14</v>
      </c>
      <c r="CE2441" t="s">
        <v>14</v>
      </c>
      <c r="CF2441" t="s">
        <v>21021</v>
      </c>
      <c r="CG2441" t="s">
        <v>384</v>
      </c>
      <c r="CH2441" t="s">
        <v>22075</v>
      </c>
      <c r="CJ2441" t="s">
        <v>23</v>
      </c>
      <c r="CK2441" t="s">
        <v>24</v>
      </c>
      <c r="CL2441" s="13"/>
      <c r="CM2441" s="4" t="str">
        <f>_xlfn.XLOOKUP($CG2441,tbl_area_24_07_2024[Nombre Área],tbl_area_24_07_2024[Estado],"Si no se encuentra",2,)</f>
        <v>Jalisco</v>
      </c>
      <c r="CN2441" s="4" t="str">
        <f>_xlfn.XLOOKUP($CG2441,tbl_area_24_07_2024[Nombre Área],tbl_area_24_07_2024[Estructura],"Si no se encuentra",2,)</f>
        <v>Juntas Distritales</v>
      </c>
    </row>
    <row r="2442" spans="1:92" ht="20" x14ac:dyDescent="0.85">
      <c r="A2442" t="s">
        <v>22073</v>
      </c>
      <c r="B2442" t="s">
        <v>22074</v>
      </c>
      <c r="C2442" t="s">
        <v>22075</v>
      </c>
      <c r="D2442" t="s">
        <v>2199</v>
      </c>
      <c r="E2442" t="s">
        <v>2507</v>
      </c>
      <c r="F2442" t="s">
        <v>2201</v>
      </c>
      <c r="G2442" t="s">
        <v>21022</v>
      </c>
      <c r="H2442" t="s">
        <v>14</v>
      </c>
      <c r="I2442" t="s">
        <v>21023</v>
      </c>
      <c r="J2442" t="s">
        <v>21024</v>
      </c>
      <c r="K2442" t="s">
        <v>26565</v>
      </c>
      <c r="L2442" t="s">
        <v>14</v>
      </c>
      <c r="M2442" t="s">
        <v>14</v>
      </c>
      <c r="N2442" t="s">
        <v>21023</v>
      </c>
      <c r="O2442" t="s">
        <v>26565</v>
      </c>
      <c r="P2442" t="s">
        <v>14</v>
      </c>
      <c r="Q2442" t="s">
        <v>26565</v>
      </c>
      <c r="R2442" t="s">
        <v>26565</v>
      </c>
      <c r="S2442" t="s">
        <v>14</v>
      </c>
      <c r="T2442" t="s">
        <v>14</v>
      </c>
      <c r="U2442" t="s">
        <v>14</v>
      </c>
      <c r="V2442" t="s">
        <v>14</v>
      </c>
      <c r="W2442" t="s">
        <v>14</v>
      </c>
      <c r="X2442" t="s">
        <v>14</v>
      </c>
      <c r="Y2442" t="s">
        <v>14</v>
      </c>
      <c r="Z2442" t="s">
        <v>14</v>
      </c>
      <c r="AA2442" t="s">
        <v>21025</v>
      </c>
      <c r="AB2442" t="s">
        <v>26565</v>
      </c>
      <c r="AC2442" t="s">
        <v>21026</v>
      </c>
      <c r="AD2442" t="s">
        <v>2348</v>
      </c>
      <c r="AE2442" t="s">
        <v>21027</v>
      </c>
      <c r="AF2442" t="s">
        <v>11360</v>
      </c>
      <c r="AG2442" t="s">
        <v>2800</v>
      </c>
      <c r="AH2442" t="s">
        <v>2209</v>
      </c>
      <c r="AI2442" t="s">
        <v>21028</v>
      </c>
      <c r="AJ2442" t="s">
        <v>1532</v>
      </c>
      <c r="AK2442" t="s">
        <v>2275</v>
      </c>
      <c r="AL2442" t="s">
        <v>1532</v>
      </c>
      <c r="AM2442" t="s">
        <v>2275</v>
      </c>
      <c r="AN2442" t="s">
        <v>1176</v>
      </c>
      <c r="AO2442" t="s">
        <v>23</v>
      </c>
      <c r="AP2442" t="s">
        <v>26566</v>
      </c>
      <c r="AQ2442" t="s">
        <v>14</v>
      </c>
      <c r="AR2442" t="s">
        <v>14</v>
      </c>
      <c r="AS2442" t="s">
        <v>14</v>
      </c>
      <c r="AT2442" t="s">
        <v>14</v>
      </c>
      <c r="AU2442" t="s">
        <v>6934</v>
      </c>
      <c r="AV2442" t="s">
        <v>1170</v>
      </c>
      <c r="AW2442" t="s">
        <v>1170</v>
      </c>
      <c r="AX2442" t="s">
        <v>1170</v>
      </c>
      <c r="AY2442" t="s">
        <v>12798</v>
      </c>
      <c r="AZ2442" t="s">
        <v>22169</v>
      </c>
      <c r="BA2442" t="s">
        <v>22114</v>
      </c>
      <c r="BB2442" t="s">
        <v>22114</v>
      </c>
      <c r="BC2442">
        <v>4740.87</v>
      </c>
      <c r="BD2442">
        <v>5499.41</v>
      </c>
      <c r="BE2442" t="s">
        <v>14</v>
      </c>
      <c r="BF2442" t="s">
        <v>14</v>
      </c>
      <c r="BG2442" t="s">
        <v>2214</v>
      </c>
      <c r="BH2442" t="s">
        <v>14</v>
      </c>
      <c r="BI2442" t="s">
        <v>22092</v>
      </c>
      <c r="BJ2442" t="s">
        <v>21015</v>
      </c>
      <c r="BK2442" t="s">
        <v>14</v>
      </c>
      <c r="BL2442" t="s">
        <v>22114</v>
      </c>
      <c r="BM2442" t="s">
        <v>22114</v>
      </c>
      <c r="BN2442" t="s">
        <v>21029</v>
      </c>
      <c r="BO2442" t="s">
        <v>14</v>
      </c>
      <c r="BP2442" t="s">
        <v>26565</v>
      </c>
      <c r="BQ2442" t="s">
        <v>2217</v>
      </c>
      <c r="BR2442" t="s">
        <v>2303</v>
      </c>
      <c r="BS2442" t="s">
        <v>5084</v>
      </c>
      <c r="BT2442" t="s">
        <v>14</v>
      </c>
      <c r="BU2442" t="s">
        <v>14</v>
      </c>
      <c r="BV2442" t="s">
        <v>14</v>
      </c>
      <c r="BW2442" t="s">
        <v>14</v>
      </c>
      <c r="BX2442" t="s">
        <v>14</v>
      </c>
      <c r="BY2442" t="s">
        <v>2220</v>
      </c>
      <c r="BZ2442" t="s">
        <v>26565</v>
      </c>
      <c r="CA2442" t="s">
        <v>14</v>
      </c>
      <c r="CB2442" t="s">
        <v>14</v>
      </c>
      <c r="CC2442" t="s">
        <v>14</v>
      </c>
      <c r="CD2442" t="s">
        <v>14</v>
      </c>
      <c r="CE2442" t="s">
        <v>14</v>
      </c>
      <c r="CF2442" t="s">
        <v>21030</v>
      </c>
      <c r="CG2442" t="s">
        <v>384</v>
      </c>
      <c r="CH2442" t="s">
        <v>22075</v>
      </c>
      <c r="CJ2442" t="s">
        <v>23</v>
      </c>
      <c r="CK2442" t="s">
        <v>24</v>
      </c>
      <c r="CL2442" s="13"/>
      <c r="CM2442" s="4" t="str">
        <f>_xlfn.XLOOKUP($CG2442,tbl_area_24_07_2024[Nombre Área],tbl_area_24_07_2024[Estado],"Si no se encuentra",2,)</f>
        <v>Jalisco</v>
      </c>
      <c r="CN2442" s="4" t="str">
        <f>_xlfn.XLOOKUP($CG2442,tbl_area_24_07_2024[Nombre Área],tbl_area_24_07_2024[Estructura],"Si no se encuentra",2,)</f>
        <v>Juntas Distritales</v>
      </c>
    </row>
    <row r="2443" spans="1:92" ht="20" x14ac:dyDescent="0.85">
      <c r="A2443" t="s">
        <v>22073</v>
      </c>
      <c r="B2443" t="s">
        <v>22074</v>
      </c>
      <c r="C2443" t="s">
        <v>22075</v>
      </c>
      <c r="D2443" t="s">
        <v>2199</v>
      </c>
      <c r="E2443" t="s">
        <v>2507</v>
      </c>
      <c r="F2443" t="s">
        <v>2201</v>
      </c>
      <c r="G2443" t="s">
        <v>21031</v>
      </c>
      <c r="H2443" t="s">
        <v>14</v>
      </c>
      <c r="I2443" t="s">
        <v>21032</v>
      </c>
      <c r="J2443" t="s">
        <v>21033</v>
      </c>
      <c r="K2443" t="s">
        <v>26567</v>
      </c>
      <c r="L2443" t="s">
        <v>14</v>
      </c>
      <c r="M2443" t="s">
        <v>14</v>
      </c>
      <c r="N2443" t="s">
        <v>21034</v>
      </c>
      <c r="O2443" t="s">
        <v>26567</v>
      </c>
      <c r="P2443" t="s">
        <v>14</v>
      </c>
      <c r="Q2443" t="s">
        <v>26567</v>
      </c>
      <c r="R2443" t="s">
        <v>26567</v>
      </c>
      <c r="S2443" t="s">
        <v>14</v>
      </c>
      <c r="T2443" t="s">
        <v>14</v>
      </c>
      <c r="U2443" t="s">
        <v>14</v>
      </c>
      <c r="V2443" t="s">
        <v>14</v>
      </c>
      <c r="W2443" t="s">
        <v>1715</v>
      </c>
      <c r="X2443" t="s">
        <v>20966</v>
      </c>
      <c r="Y2443" t="s">
        <v>41</v>
      </c>
      <c r="Z2443" t="s">
        <v>18</v>
      </c>
      <c r="AA2443" t="s">
        <v>14</v>
      </c>
      <c r="AB2443" t="s">
        <v>26567</v>
      </c>
      <c r="AC2443" t="s">
        <v>20967</v>
      </c>
      <c r="AD2443" t="s">
        <v>2207</v>
      </c>
      <c r="AE2443" t="s">
        <v>3857</v>
      </c>
      <c r="AF2443" t="s">
        <v>11183</v>
      </c>
      <c r="AG2443" t="s">
        <v>14</v>
      </c>
      <c r="AH2443" t="s">
        <v>2209</v>
      </c>
      <c r="AI2443" t="s">
        <v>20968</v>
      </c>
      <c r="AJ2443" t="s">
        <v>1459</v>
      </c>
      <c r="AK2443" t="s">
        <v>1875</v>
      </c>
      <c r="AL2443" t="s">
        <v>1459</v>
      </c>
      <c r="AM2443" t="s">
        <v>1875</v>
      </c>
      <c r="AN2443" t="s">
        <v>1176</v>
      </c>
      <c r="AO2443" t="s">
        <v>23</v>
      </c>
      <c r="AP2443" t="s">
        <v>26546</v>
      </c>
      <c r="AQ2443" t="s">
        <v>14</v>
      </c>
      <c r="AR2443" t="s">
        <v>14</v>
      </c>
      <c r="AS2443" t="s">
        <v>14</v>
      </c>
      <c r="AT2443" t="s">
        <v>14</v>
      </c>
      <c r="AU2443" t="s">
        <v>6934</v>
      </c>
      <c r="AV2443" t="s">
        <v>1170</v>
      </c>
      <c r="AW2443" t="s">
        <v>1170</v>
      </c>
      <c r="AX2443" t="s">
        <v>1170</v>
      </c>
      <c r="AY2443" t="s">
        <v>10877</v>
      </c>
      <c r="AZ2443" t="s">
        <v>22176</v>
      </c>
      <c r="BA2443" t="s">
        <v>22100</v>
      </c>
      <c r="BB2443" t="s">
        <v>22100</v>
      </c>
      <c r="BC2443">
        <v>13879.41</v>
      </c>
      <c r="BD2443">
        <v>16100.12</v>
      </c>
      <c r="BE2443" t="s">
        <v>14</v>
      </c>
      <c r="BF2443" t="s">
        <v>14</v>
      </c>
      <c r="BG2443" t="s">
        <v>2214</v>
      </c>
      <c r="BH2443" t="s">
        <v>14</v>
      </c>
      <c r="BI2443" t="s">
        <v>22092</v>
      </c>
      <c r="BJ2443" t="s">
        <v>21035</v>
      </c>
      <c r="BK2443" t="s">
        <v>14</v>
      </c>
      <c r="BL2443" t="s">
        <v>22100</v>
      </c>
      <c r="BM2443" t="s">
        <v>22100</v>
      </c>
      <c r="BN2443" t="s">
        <v>21036</v>
      </c>
      <c r="BO2443" t="s">
        <v>14</v>
      </c>
      <c r="BP2443" t="s">
        <v>26567</v>
      </c>
      <c r="BQ2443" t="s">
        <v>2217</v>
      </c>
      <c r="BR2443" t="s">
        <v>2303</v>
      </c>
      <c r="BS2443" t="s">
        <v>5084</v>
      </c>
      <c r="BT2443" t="s">
        <v>14</v>
      </c>
      <c r="BU2443" t="s">
        <v>14</v>
      </c>
      <c r="BV2443" t="s">
        <v>14</v>
      </c>
      <c r="BW2443" t="s">
        <v>14</v>
      </c>
      <c r="BX2443" t="s">
        <v>14</v>
      </c>
      <c r="BY2443" t="s">
        <v>2220</v>
      </c>
      <c r="BZ2443" t="s">
        <v>26567</v>
      </c>
      <c r="CA2443" t="s">
        <v>14</v>
      </c>
      <c r="CB2443" t="s">
        <v>14</v>
      </c>
      <c r="CC2443" t="s">
        <v>14</v>
      </c>
      <c r="CD2443" t="s">
        <v>14</v>
      </c>
      <c r="CE2443" t="s">
        <v>14</v>
      </c>
      <c r="CF2443" t="s">
        <v>21037</v>
      </c>
      <c r="CG2443" t="s">
        <v>384</v>
      </c>
      <c r="CH2443" t="s">
        <v>22075</v>
      </c>
      <c r="CJ2443" t="s">
        <v>23</v>
      </c>
      <c r="CK2443" t="s">
        <v>24</v>
      </c>
      <c r="CL2443" s="13"/>
      <c r="CM2443" s="4" t="str">
        <f>_xlfn.XLOOKUP($CG2443,tbl_area_24_07_2024[Nombre Área],tbl_area_24_07_2024[Estado],"Si no se encuentra",2,)</f>
        <v>Jalisco</v>
      </c>
      <c r="CN2443" s="4" t="str">
        <f>_xlfn.XLOOKUP($CG2443,tbl_area_24_07_2024[Nombre Área],tbl_area_24_07_2024[Estructura],"Si no se encuentra",2,)</f>
        <v>Juntas Distritales</v>
      </c>
    </row>
    <row r="2444" spans="1:92" ht="20" x14ac:dyDescent="0.85">
      <c r="A2444" t="s">
        <v>22073</v>
      </c>
      <c r="B2444" t="s">
        <v>22074</v>
      </c>
      <c r="C2444" t="s">
        <v>22075</v>
      </c>
      <c r="D2444" t="s">
        <v>2199</v>
      </c>
      <c r="E2444" t="s">
        <v>2507</v>
      </c>
      <c r="F2444" t="s">
        <v>2201</v>
      </c>
      <c r="G2444" t="s">
        <v>21038</v>
      </c>
      <c r="H2444" t="s">
        <v>14</v>
      </c>
      <c r="I2444" t="s">
        <v>21039</v>
      </c>
      <c r="J2444" t="s">
        <v>21040</v>
      </c>
      <c r="K2444" t="s">
        <v>26568</v>
      </c>
      <c r="L2444" t="s">
        <v>14</v>
      </c>
      <c r="M2444" t="s">
        <v>14</v>
      </c>
      <c r="N2444" t="s">
        <v>21041</v>
      </c>
      <c r="O2444" t="s">
        <v>26568</v>
      </c>
      <c r="P2444" t="s">
        <v>14</v>
      </c>
      <c r="Q2444" t="s">
        <v>26568</v>
      </c>
      <c r="R2444" t="s">
        <v>26568</v>
      </c>
      <c r="S2444" t="s">
        <v>14</v>
      </c>
      <c r="T2444" t="s">
        <v>14</v>
      </c>
      <c r="U2444" t="s">
        <v>14</v>
      </c>
      <c r="V2444" t="s">
        <v>14</v>
      </c>
      <c r="W2444" t="s">
        <v>2010</v>
      </c>
      <c r="X2444" t="s">
        <v>44</v>
      </c>
      <c r="Y2444" t="s">
        <v>104</v>
      </c>
      <c r="Z2444" t="s">
        <v>18</v>
      </c>
      <c r="AA2444" t="s">
        <v>14</v>
      </c>
      <c r="AB2444" t="s">
        <v>26568</v>
      </c>
      <c r="AC2444" t="s">
        <v>21042</v>
      </c>
      <c r="AD2444" t="s">
        <v>2207</v>
      </c>
      <c r="AE2444" t="s">
        <v>21043</v>
      </c>
      <c r="AF2444" t="s">
        <v>21044</v>
      </c>
      <c r="AG2444" t="s">
        <v>14</v>
      </c>
      <c r="AH2444" t="s">
        <v>2209</v>
      </c>
      <c r="AI2444" t="s">
        <v>21045</v>
      </c>
      <c r="AJ2444" t="s">
        <v>1459</v>
      </c>
      <c r="AK2444" t="s">
        <v>1875</v>
      </c>
      <c r="AL2444" t="s">
        <v>1459</v>
      </c>
      <c r="AM2444" t="s">
        <v>1875</v>
      </c>
      <c r="AN2444" t="s">
        <v>1176</v>
      </c>
      <c r="AO2444" t="s">
        <v>23</v>
      </c>
      <c r="AP2444" t="s">
        <v>26546</v>
      </c>
      <c r="AQ2444" t="s">
        <v>14</v>
      </c>
      <c r="AR2444" t="s">
        <v>14</v>
      </c>
      <c r="AS2444" t="s">
        <v>14</v>
      </c>
      <c r="AT2444" t="s">
        <v>14</v>
      </c>
      <c r="AU2444" t="s">
        <v>6934</v>
      </c>
      <c r="AV2444" t="s">
        <v>1170</v>
      </c>
      <c r="AW2444" t="s">
        <v>1170</v>
      </c>
      <c r="AX2444" t="s">
        <v>1170</v>
      </c>
      <c r="AY2444" t="s">
        <v>6455</v>
      </c>
      <c r="AZ2444" t="s">
        <v>22461</v>
      </c>
      <c r="BA2444" t="s">
        <v>22183</v>
      </c>
      <c r="BB2444" t="s">
        <v>22461</v>
      </c>
      <c r="BC2444">
        <v>6487.34</v>
      </c>
      <c r="BD2444">
        <v>7525.32</v>
      </c>
      <c r="BE2444" t="s">
        <v>14</v>
      </c>
      <c r="BF2444" t="s">
        <v>14</v>
      </c>
      <c r="BG2444" t="s">
        <v>2214</v>
      </c>
      <c r="BH2444" t="s">
        <v>14</v>
      </c>
      <c r="BI2444" t="s">
        <v>22092</v>
      </c>
      <c r="BJ2444" t="s">
        <v>21046</v>
      </c>
      <c r="BK2444" t="s">
        <v>14</v>
      </c>
      <c r="BL2444" t="s">
        <v>22461</v>
      </c>
      <c r="BM2444" t="s">
        <v>22461</v>
      </c>
      <c r="BN2444" t="s">
        <v>21047</v>
      </c>
      <c r="BO2444" t="s">
        <v>14</v>
      </c>
      <c r="BP2444" t="s">
        <v>26568</v>
      </c>
      <c r="BQ2444" t="s">
        <v>2217</v>
      </c>
      <c r="BR2444" t="s">
        <v>2303</v>
      </c>
      <c r="BS2444" t="s">
        <v>5084</v>
      </c>
      <c r="BT2444" t="s">
        <v>14</v>
      </c>
      <c r="BU2444" t="s">
        <v>14</v>
      </c>
      <c r="BV2444" t="s">
        <v>14</v>
      </c>
      <c r="BW2444" t="s">
        <v>14</v>
      </c>
      <c r="BX2444" t="s">
        <v>14</v>
      </c>
      <c r="BY2444" t="s">
        <v>2220</v>
      </c>
      <c r="BZ2444" t="s">
        <v>26568</v>
      </c>
      <c r="CA2444" t="s">
        <v>14</v>
      </c>
      <c r="CB2444" t="s">
        <v>14</v>
      </c>
      <c r="CC2444" t="s">
        <v>14</v>
      </c>
      <c r="CD2444" t="s">
        <v>14</v>
      </c>
      <c r="CE2444" t="s">
        <v>14</v>
      </c>
      <c r="CF2444" t="s">
        <v>21048</v>
      </c>
      <c r="CG2444" t="s">
        <v>384</v>
      </c>
      <c r="CH2444" t="s">
        <v>22075</v>
      </c>
      <c r="CJ2444" t="s">
        <v>23</v>
      </c>
      <c r="CK2444" t="s">
        <v>24</v>
      </c>
      <c r="CL2444" s="13"/>
      <c r="CM2444" s="4" t="str">
        <f>_xlfn.XLOOKUP($CG2444,tbl_area_24_07_2024[Nombre Área],tbl_area_24_07_2024[Estado],"Si no se encuentra",2,)</f>
        <v>Jalisco</v>
      </c>
      <c r="CN2444" s="4" t="str">
        <f>_xlfn.XLOOKUP($CG2444,tbl_area_24_07_2024[Nombre Área],tbl_area_24_07_2024[Estructura],"Si no se encuentra",2,)</f>
        <v>Juntas Distritales</v>
      </c>
    </row>
    <row r="2445" spans="1:92" ht="20" x14ac:dyDescent="0.85">
      <c r="A2445" t="s">
        <v>22073</v>
      </c>
      <c r="B2445" t="s">
        <v>22074</v>
      </c>
      <c r="C2445" t="s">
        <v>22075</v>
      </c>
      <c r="D2445" t="s">
        <v>2199</v>
      </c>
      <c r="E2445" t="s">
        <v>2242</v>
      </c>
      <c r="F2445" t="s">
        <v>2201</v>
      </c>
      <c r="G2445" t="s">
        <v>21049</v>
      </c>
      <c r="H2445" t="s">
        <v>14</v>
      </c>
      <c r="I2445" t="s">
        <v>21050</v>
      </c>
      <c r="J2445" t="s">
        <v>21051</v>
      </c>
      <c r="K2445" t="s">
        <v>11437</v>
      </c>
      <c r="L2445" t="s">
        <v>14</v>
      </c>
      <c r="M2445" t="s">
        <v>14</v>
      </c>
      <c r="N2445" t="s">
        <v>21052</v>
      </c>
      <c r="O2445" t="s">
        <v>11437</v>
      </c>
      <c r="P2445" t="s">
        <v>14</v>
      </c>
      <c r="Q2445" t="s">
        <v>11437</v>
      </c>
      <c r="R2445" t="s">
        <v>11437</v>
      </c>
      <c r="S2445" t="s">
        <v>14</v>
      </c>
      <c r="T2445" t="s">
        <v>14</v>
      </c>
      <c r="U2445" t="s">
        <v>14</v>
      </c>
      <c r="V2445" t="s">
        <v>14</v>
      </c>
      <c r="W2445" t="s">
        <v>14</v>
      </c>
      <c r="X2445" t="s">
        <v>14</v>
      </c>
      <c r="Y2445" t="s">
        <v>14</v>
      </c>
      <c r="Z2445" t="s">
        <v>14</v>
      </c>
      <c r="AA2445" t="s">
        <v>21053</v>
      </c>
      <c r="AB2445" t="s">
        <v>11437</v>
      </c>
      <c r="AC2445" t="s">
        <v>21054</v>
      </c>
      <c r="AD2445" t="s">
        <v>2207</v>
      </c>
      <c r="AE2445" t="s">
        <v>20928</v>
      </c>
      <c r="AF2445" t="s">
        <v>21055</v>
      </c>
      <c r="AG2445" t="s">
        <v>14</v>
      </c>
      <c r="AH2445" t="s">
        <v>2209</v>
      </c>
      <c r="AI2445" t="s">
        <v>2056</v>
      </c>
      <c r="AJ2445" t="s">
        <v>1459</v>
      </c>
      <c r="AK2445" t="s">
        <v>1875</v>
      </c>
      <c r="AL2445" t="s">
        <v>1459</v>
      </c>
      <c r="AM2445" t="s">
        <v>1875</v>
      </c>
      <c r="AN2445" t="s">
        <v>1176</v>
      </c>
      <c r="AO2445" t="s">
        <v>23</v>
      </c>
      <c r="AP2445" t="s">
        <v>22076</v>
      </c>
      <c r="AQ2445" t="s">
        <v>14</v>
      </c>
      <c r="AR2445" t="s">
        <v>14</v>
      </c>
      <c r="AS2445" t="s">
        <v>14</v>
      </c>
      <c r="AT2445" t="s">
        <v>14</v>
      </c>
      <c r="AU2445" t="s">
        <v>6934</v>
      </c>
      <c r="AV2445" t="s">
        <v>1170</v>
      </c>
      <c r="AW2445" t="s">
        <v>1170</v>
      </c>
      <c r="AX2445" t="s">
        <v>1170</v>
      </c>
      <c r="AY2445" t="s">
        <v>21056</v>
      </c>
      <c r="AZ2445" t="s">
        <v>26558</v>
      </c>
      <c r="BA2445" t="s">
        <v>22123</v>
      </c>
      <c r="BB2445" t="s">
        <v>22127</v>
      </c>
      <c r="BC2445">
        <v>37899.99</v>
      </c>
      <c r="BD2445">
        <v>43963.98</v>
      </c>
      <c r="BE2445" t="s">
        <v>14</v>
      </c>
      <c r="BF2445" t="s">
        <v>14</v>
      </c>
      <c r="BG2445" t="s">
        <v>2214</v>
      </c>
      <c r="BH2445" t="s">
        <v>14</v>
      </c>
      <c r="BI2445" t="s">
        <v>22092</v>
      </c>
      <c r="BJ2445" t="s">
        <v>21052</v>
      </c>
      <c r="BK2445" t="s">
        <v>14</v>
      </c>
      <c r="BL2445" t="s">
        <v>22369</v>
      </c>
      <c r="BM2445" t="s">
        <v>22127</v>
      </c>
      <c r="BN2445" t="s">
        <v>21057</v>
      </c>
      <c r="BO2445" t="s">
        <v>14</v>
      </c>
      <c r="BP2445" t="s">
        <v>11437</v>
      </c>
      <c r="BQ2445" t="s">
        <v>2217</v>
      </c>
      <c r="BR2445" t="s">
        <v>2303</v>
      </c>
      <c r="BS2445" t="s">
        <v>5084</v>
      </c>
      <c r="BT2445" t="s">
        <v>14</v>
      </c>
      <c r="BU2445" t="s">
        <v>14</v>
      </c>
      <c r="BV2445" t="s">
        <v>14</v>
      </c>
      <c r="BW2445" t="s">
        <v>14</v>
      </c>
      <c r="BX2445" t="s">
        <v>14</v>
      </c>
      <c r="BY2445" t="s">
        <v>2544</v>
      </c>
      <c r="BZ2445" t="s">
        <v>11437</v>
      </c>
      <c r="CA2445" t="s">
        <v>14</v>
      </c>
      <c r="CB2445" t="s">
        <v>14</v>
      </c>
      <c r="CC2445" t="s">
        <v>14</v>
      </c>
      <c r="CD2445" t="s">
        <v>14</v>
      </c>
      <c r="CE2445" t="s">
        <v>14</v>
      </c>
      <c r="CF2445" t="s">
        <v>21058</v>
      </c>
      <c r="CG2445" t="s">
        <v>384</v>
      </c>
      <c r="CH2445" t="s">
        <v>22075</v>
      </c>
      <c r="CJ2445" t="s">
        <v>23</v>
      </c>
      <c r="CK2445" t="s">
        <v>24</v>
      </c>
      <c r="CL2445" s="13"/>
      <c r="CM2445" s="4" t="str">
        <f>_xlfn.XLOOKUP($CG2445,tbl_area_24_07_2024[Nombre Área],tbl_area_24_07_2024[Estado],"Si no se encuentra",2,)</f>
        <v>Jalisco</v>
      </c>
      <c r="CN2445" s="4" t="str">
        <f>_xlfn.XLOOKUP($CG2445,tbl_area_24_07_2024[Nombre Área],tbl_area_24_07_2024[Estructura],"Si no se encuentra",2,)</f>
        <v>Juntas Distritales</v>
      </c>
    </row>
    <row r="2446" spans="1:92" ht="20" x14ac:dyDescent="0.85">
      <c r="A2446" t="s">
        <v>22073</v>
      </c>
      <c r="B2446" t="s">
        <v>22074</v>
      </c>
      <c r="C2446" t="s">
        <v>22075</v>
      </c>
      <c r="D2446" t="s">
        <v>2199</v>
      </c>
      <c r="E2446" t="s">
        <v>2242</v>
      </c>
      <c r="F2446" t="s">
        <v>2201</v>
      </c>
      <c r="G2446" t="s">
        <v>21049</v>
      </c>
      <c r="H2446" t="s">
        <v>14</v>
      </c>
      <c r="I2446" t="s">
        <v>21059</v>
      </c>
      <c r="J2446" t="s">
        <v>21060</v>
      </c>
      <c r="K2446" t="s">
        <v>26569</v>
      </c>
      <c r="L2446" t="s">
        <v>14</v>
      </c>
      <c r="M2446" t="s">
        <v>14</v>
      </c>
      <c r="N2446" t="s">
        <v>21061</v>
      </c>
      <c r="O2446" t="s">
        <v>26569</v>
      </c>
      <c r="P2446" t="s">
        <v>14</v>
      </c>
      <c r="Q2446" t="s">
        <v>26569</v>
      </c>
      <c r="R2446" t="s">
        <v>26569</v>
      </c>
      <c r="S2446" t="s">
        <v>14</v>
      </c>
      <c r="T2446" t="s">
        <v>14</v>
      </c>
      <c r="U2446" t="s">
        <v>14</v>
      </c>
      <c r="V2446" t="s">
        <v>14</v>
      </c>
      <c r="W2446" t="s">
        <v>14</v>
      </c>
      <c r="X2446" t="s">
        <v>14</v>
      </c>
      <c r="Y2446" t="s">
        <v>14</v>
      </c>
      <c r="Z2446" t="s">
        <v>14</v>
      </c>
      <c r="AA2446" t="s">
        <v>21053</v>
      </c>
      <c r="AB2446" t="s">
        <v>26569</v>
      </c>
      <c r="AC2446" t="s">
        <v>21054</v>
      </c>
      <c r="AD2446" t="s">
        <v>2207</v>
      </c>
      <c r="AE2446" t="s">
        <v>20928</v>
      </c>
      <c r="AF2446" t="s">
        <v>21055</v>
      </c>
      <c r="AG2446" t="s">
        <v>14</v>
      </c>
      <c r="AH2446" t="s">
        <v>2209</v>
      </c>
      <c r="AI2446" t="s">
        <v>2056</v>
      </c>
      <c r="AJ2446" t="s">
        <v>1459</v>
      </c>
      <c r="AK2446" t="s">
        <v>1875</v>
      </c>
      <c r="AL2446" t="s">
        <v>1459</v>
      </c>
      <c r="AM2446" t="s">
        <v>1875</v>
      </c>
      <c r="AN2446" t="s">
        <v>1176</v>
      </c>
      <c r="AO2446" t="s">
        <v>23</v>
      </c>
      <c r="AP2446" t="s">
        <v>22076</v>
      </c>
      <c r="AQ2446" t="s">
        <v>14</v>
      </c>
      <c r="AR2446" t="s">
        <v>14</v>
      </c>
      <c r="AS2446" t="s">
        <v>14</v>
      </c>
      <c r="AT2446" t="s">
        <v>14</v>
      </c>
      <c r="AU2446" t="s">
        <v>6934</v>
      </c>
      <c r="AV2446" t="s">
        <v>1170</v>
      </c>
      <c r="AW2446" t="s">
        <v>1170</v>
      </c>
      <c r="AX2446" t="s">
        <v>1170</v>
      </c>
      <c r="AY2446" t="s">
        <v>21062</v>
      </c>
      <c r="AZ2446" t="s">
        <v>26558</v>
      </c>
      <c r="BA2446" t="s">
        <v>22123</v>
      </c>
      <c r="BB2446" t="s">
        <v>22127</v>
      </c>
      <c r="BC2446">
        <v>37899.99</v>
      </c>
      <c r="BD2446">
        <v>43963.98</v>
      </c>
      <c r="BE2446" t="s">
        <v>14</v>
      </c>
      <c r="BF2446" t="s">
        <v>14</v>
      </c>
      <c r="BG2446" t="s">
        <v>2214</v>
      </c>
      <c r="BH2446" t="s">
        <v>14</v>
      </c>
      <c r="BI2446" t="s">
        <v>22092</v>
      </c>
      <c r="BJ2446" t="s">
        <v>21061</v>
      </c>
      <c r="BK2446" t="s">
        <v>14</v>
      </c>
      <c r="BL2446" t="s">
        <v>22369</v>
      </c>
      <c r="BM2446" t="s">
        <v>22127</v>
      </c>
      <c r="BN2446" t="s">
        <v>21063</v>
      </c>
      <c r="BO2446" t="s">
        <v>14</v>
      </c>
      <c r="BP2446" t="s">
        <v>26569</v>
      </c>
      <c r="BQ2446" t="s">
        <v>2217</v>
      </c>
      <c r="BR2446" t="s">
        <v>2303</v>
      </c>
      <c r="BS2446" t="s">
        <v>5084</v>
      </c>
      <c r="BT2446" t="s">
        <v>14</v>
      </c>
      <c r="BU2446" t="s">
        <v>14</v>
      </c>
      <c r="BV2446" t="s">
        <v>14</v>
      </c>
      <c r="BW2446" t="s">
        <v>14</v>
      </c>
      <c r="BX2446" t="s">
        <v>14</v>
      </c>
      <c r="BY2446" t="s">
        <v>2544</v>
      </c>
      <c r="BZ2446" t="s">
        <v>26569</v>
      </c>
      <c r="CA2446" t="s">
        <v>14</v>
      </c>
      <c r="CB2446" t="s">
        <v>14</v>
      </c>
      <c r="CC2446" t="s">
        <v>14</v>
      </c>
      <c r="CD2446" t="s">
        <v>14</v>
      </c>
      <c r="CE2446" t="s">
        <v>14</v>
      </c>
      <c r="CF2446" t="s">
        <v>21064</v>
      </c>
      <c r="CG2446" t="s">
        <v>384</v>
      </c>
      <c r="CH2446" t="s">
        <v>22075</v>
      </c>
      <c r="CJ2446" t="s">
        <v>23</v>
      </c>
      <c r="CK2446" t="s">
        <v>24</v>
      </c>
      <c r="CL2446" s="13"/>
      <c r="CM2446" s="4" t="str">
        <f>_xlfn.XLOOKUP($CG2446,tbl_area_24_07_2024[Nombre Área],tbl_area_24_07_2024[Estado],"Si no se encuentra",2,)</f>
        <v>Jalisco</v>
      </c>
      <c r="CN2446" s="4" t="str">
        <f>_xlfn.XLOOKUP($CG2446,tbl_area_24_07_2024[Nombre Área],tbl_area_24_07_2024[Estructura],"Si no se encuentra",2,)</f>
        <v>Juntas Distritales</v>
      </c>
    </row>
    <row r="2447" spans="1:92" ht="20" x14ac:dyDescent="0.85">
      <c r="A2447" t="s">
        <v>22073</v>
      </c>
      <c r="B2447" t="s">
        <v>22074</v>
      </c>
      <c r="C2447" t="s">
        <v>22075</v>
      </c>
      <c r="D2447" t="s">
        <v>2199</v>
      </c>
      <c r="E2447" t="s">
        <v>2242</v>
      </c>
      <c r="F2447" t="s">
        <v>2201</v>
      </c>
      <c r="G2447" t="s">
        <v>21049</v>
      </c>
      <c r="H2447" t="s">
        <v>14</v>
      </c>
      <c r="I2447" t="s">
        <v>21065</v>
      </c>
      <c r="J2447" t="s">
        <v>21066</v>
      </c>
      <c r="K2447" t="s">
        <v>26570</v>
      </c>
      <c r="L2447" t="s">
        <v>14</v>
      </c>
      <c r="M2447" t="s">
        <v>14</v>
      </c>
      <c r="N2447" t="s">
        <v>21067</v>
      </c>
      <c r="O2447" t="s">
        <v>26570</v>
      </c>
      <c r="P2447" t="s">
        <v>14</v>
      </c>
      <c r="Q2447" t="s">
        <v>26570</v>
      </c>
      <c r="R2447" t="s">
        <v>26570</v>
      </c>
      <c r="S2447" t="s">
        <v>14</v>
      </c>
      <c r="T2447" t="s">
        <v>14</v>
      </c>
      <c r="U2447" t="s">
        <v>14</v>
      </c>
      <c r="V2447" t="s">
        <v>14</v>
      </c>
      <c r="W2447" t="s">
        <v>14</v>
      </c>
      <c r="X2447" t="s">
        <v>14</v>
      </c>
      <c r="Y2447" t="s">
        <v>14</v>
      </c>
      <c r="Z2447" t="s">
        <v>14</v>
      </c>
      <c r="AA2447" t="s">
        <v>21053</v>
      </c>
      <c r="AB2447" t="s">
        <v>26570</v>
      </c>
      <c r="AC2447" t="s">
        <v>21054</v>
      </c>
      <c r="AD2447" t="s">
        <v>2207</v>
      </c>
      <c r="AE2447" t="s">
        <v>20928</v>
      </c>
      <c r="AF2447" t="s">
        <v>21055</v>
      </c>
      <c r="AG2447" t="s">
        <v>14</v>
      </c>
      <c r="AH2447" t="s">
        <v>2209</v>
      </c>
      <c r="AI2447" t="s">
        <v>2056</v>
      </c>
      <c r="AJ2447" t="s">
        <v>1459</v>
      </c>
      <c r="AK2447" t="s">
        <v>1875</v>
      </c>
      <c r="AL2447" t="s">
        <v>1459</v>
      </c>
      <c r="AM2447" t="s">
        <v>1875</v>
      </c>
      <c r="AN2447" t="s">
        <v>1176</v>
      </c>
      <c r="AO2447" t="s">
        <v>23</v>
      </c>
      <c r="AP2447" t="s">
        <v>22076</v>
      </c>
      <c r="AQ2447" t="s">
        <v>14</v>
      </c>
      <c r="AR2447" t="s">
        <v>14</v>
      </c>
      <c r="AS2447" t="s">
        <v>14</v>
      </c>
      <c r="AT2447" t="s">
        <v>14</v>
      </c>
      <c r="AU2447" t="s">
        <v>6934</v>
      </c>
      <c r="AV2447" t="s">
        <v>1170</v>
      </c>
      <c r="AW2447" t="s">
        <v>1170</v>
      </c>
      <c r="AX2447" t="s">
        <v>1170</v>
      </c>
      <c r="AY2447" t="s">
        <v>21068</v>
      </c>
      <c r="AZ2447" t="s">
        <v>26558</v>
      </c>
      <c r="BA2447" t="s">
        <v>22123</v>
      </c>
      <c r="BB2447" t="s">
        <v>22127</v>
      </c>
      <c r="BC2447">
        <v>37899.99</v>
      </c>
      <c r="BD2447">
        <v>43963.98</v>
      </c>
      <c r="BE2447" t="s">
        <v>14</v>
      </c>
      <c r="BF2447" t="s">
        <v>14</v>
      </c>
      <c r="BG2447" t="s">
        <v>2214</v>
      </c>
      <c r="BH2447" t="s">
        <v>14</v>
      </c>
      <c r="BI2447" t="s">
        <v>22092</v>
      </c>
      <c r="BJ2447" t="s">
        <v>21067</v>
      </c>
      <c r="BK2447" t="s">
        <v>14</v>
      </c>
      <c r="BL2447" t="s">
        <v>22369</v>
      </c>
      <c r="BM2447" t="s">
        <v>22127</v>
      </c>
      <c r="BN2447" t="s">
        <v>21069</v>
      </c>
      <c r="BO2447" t="s">
        <v>14</v>
      </c>
      <c r="BP2447" t="s">
        <v>26570</v>
      </c>
      <c r="BQ2447" t="s">
        <v>2217</v>
      </c>
      <c r="BR2447" t="s">
        <v>2303</v>
      </c>
      <c r="BS2447" t="s">
        <v>5084</v>
      </c>
      <c r="BT2447" t="s">
        <v>14</v>
      </c>
      <c r="BU2447" t="s">
        <v>14</v>
      </c>
      <c r="BV2447" t="s">
        <v>14</v>
      </c>
      <c r="BW2447" t="s">
        <v>14</v>
      </c>
      <c r="BX2447" t="s">
        <v>14</v>
      </c>
      <c r="BY2447" t="s">
        <v>2544</v>
      </c>
      <c r="BZ2447" t="s">
        <v>26570</v>
      </c>
      <c r="CA2447" t="s">
        <v>14</v>
      </c>
      <c r="CB2447" t="s">
        <v>14</v>
      </c>
      <c r="CC2447" t="s">
        <v>14</v>
      </c>
      <c r="CD2447" t="s">
        <v>14</v>
      </c>
      <c r="CE2447" t="s">
        <v>14</v>
      </c>
      <c r="CF2447" t="s">
        <v>21070</v>
      </c>
      <c r="CG2447" t="s">
        <v>384</v>
      </c>
      <c r="CH2447" t="s">
        <v>22075</v>
      </c>
      <c r="CJ2447" t="s">
        <v>23</v>
      </c>
      <c r="CK2447" t="s">
        <v>24</v>
      </c>
      <c r="CL2447" s="13"/>
      <c r="CM2447" s="4" t="str">
        <f>_xlfn.XLOOKUP($CG2447,tbl_area_24_07_2024[Nombre Área],tbl_area_24_07_2024[Estado],"Si no se encuentra",2,)</f>
        <v>Jalisco</v>
      </c>
      <c r="CN2447" s="4" t="str">
        <f>_xlfn.XLOOKUP($CG2447,tbl_area_24_07_2024[Nombre Área],tbl_area_24_07_2024[Estructura],"Si no se encuentra",2,)</f>
        <v>Juntas Distritales</v>
      </c>
    </row>
    <row r="2448" spans="1:92" ht="20" x14ac:dyDescent="0.85">
      <c r="A2448" t="s">
        <v>22073</v>
      </c>
      <c r="B2448" t="s">
        <v>22074</v>
      </c>
      <c r="C2448" t="s">
        <v>22075</v>
      </c>
      <c r="D2448" t="s">
        <v>2199</v>
      </c>
      <c r="E2448" t="s">
        <v>2242</v>
      </c>
      <c r="F2448" t="s">
        <v>2201</v>
      </c>
      <c r="G2448" t="s">
        <v>21071</v>
      </c>
      <c r="H2448" t="s">
        <v>14</v>
      </c>
      <c r="I2448" t="s">
        <v>21072</v>
      </c>
      <c r="J2448" t="s">
        <v>21073</v>
      </c>
      <c r="K2448" t="s">
        <v>26571</v>
      </c>
      <c r="L2448" t="s">
        <v>14</v>
      </c>
      <c r="M2448" t="s">
        <v>14</v>
      </c>
      <c r="N2448" t="s">
        <v>21072</v>
      </c>
      <c r="O2448" t="s">
        <v>26571</v>
      </c>
      <c r="P2448" t="s">
        <v>14</v>
      </c>
      <c r="Q2448" t="s">
        <v>26571</v>
      </c>
      <c r="R2448" t="s">
        <v>26571</v>
      </c>
      <c r="S2448" t="s">
        <v>14</v>
      </c>
      <c r="T2448" t="s">
        <v>14</v>
      </c>
      <c r="U2448" t="s">
        <v>14</v>
      </c>
      <c r="V2448" t="s">
        <v>14</v>
      </c>
      <c r="W2448" t="s">
        <v>1905</v>
      </c>
      <c r="X2448" t="s">
        <v>52</v>
      </c>
      <c r="Y2448" t="s">
        <v>1251</v>
      </c>
      <c r="Z2448" t="s">
        <v>18</v>
      </c>
      <c r="AA2448" t="s">
        <v>14</v>
      </c>
      <c r="AB2448" t="s">
        <v>26571</v>
      </c>
      <c r="AC2448" t="s">
        <v>20937</v>
      </c>
      <c r="AD2448" t="s">
        <v>2207</v>
      </c>
      <c r="AE2448" t="s">
        <v>20938</v>
      </c>
      <c r="AF2448" t="s">
        <v>9211</v>
      </c>
      <c r="AG2448" t="s">
        <v>2724</v>
      </c>
      <c r="AH2448" t="s">
        <v>2209</v>
      </c>
      <c r="AI2448" t="s">
        <v>3255</v>
      </c>
      <c r="AJ2448" t="s">
        <v>1532</v>
      </c>
      <c r="AK2448" t="s">
        <v>2275</v>
      </c>
      <c r="AL2448" t="s">
        <v>1532</v>
      </c>
      <c r="AM2448" t="s">
        <v>2275</v>
      </c>
      <c r="AN2448" t="s">
        <v>1176</v>
      </c>
      <c r="AO2448" t="s">
        <v>23</v>
      </c>
      <c r="AP2448" t="s">
        <v>26548</v>
      </c>
      <c r="AQ2448" t="s">
        <v>14</v>
      </c>
      <c r="AR2448" t="s">
        <v>14</v>
      </c>
      <c r="AS2448" t="s">
        <v>14</v>
      </c>
      <c r="AT2448" t="s">
        <v>14</v>
      </c>
      <c r="AU2448" t="s">
        <v>2530</v>
      </c>
      <c r="AV2448" t="s">
        <v>1170</v>
      </c>
      <c r="AW2448" t="s">
        <v>1170</v>
      </c>
      <c r="AX2448" t="s">
        <v>1170</v>
      </c>
      <c r="AY2448" t="s">
        <v>4185</v>
      </c>
      <c r="AZ2448" t="s">
        <v>22461</v>
      </c>
      <c r="BA2448" t="s">
        <v>22082</v>
      </c>
      <c r="BB2448" t="s">
        <v>22082</v>
      </c>
      <c r="BC2448">
        <v>3500.52</v>
      </c>
      <c r="BD2448">
        <v>4060.6</v>
      </c>
      <c r="BE2448" t="s">
        <v>14</v>
      </c>
      <c r="BF2448" t="s">
        <v>14</v>
      </c>
      <c r="BG2448" t="s">
        <v>2214</v>
      </c>
      <c r="BH2448" t="s">
        <v>14</v>
      </c>
      <c r="BI2448" t="s">
        <v>22092</v>
      </c>
      <c r="BJ2448" t="s">
        <v>21072</v>
      </c>
      <c r="BK2448" t="s">
        <v>14</v>
      </c>
      <c r="BL2448" t="s">
        <v>22082</v>
      </c>
      <c r="BM2448" t="s">
        <v>22082</v>
      </c>
      <c r="BN2448" t="s">
        <v>21074</v>
      </c>
      <c r="BO2448" t="s">
        <v>14</v>
      </c>
      <c r="BP2448" t="s">
        <v>26571</v>
      </c>
      <c r="BQ2448" t="s">
        <v>2217</v>
      </c>
      <c r="BR2448" t="s">
        <v>2303</v>
      </c>
      <c r="BS2448" t="s">
        <v>5084</v>
      </c>
      <c r="BT2448" t="s">
        <v>14</v>
      </c>
      <c r="BU2448" t="s">
        <v>14</v>
      </c>
      <c r="BV2448" t="s">
        <v>14</v>
      </c>
      <c r="BW2448" t="s">
        <v>14</v>
      </c>
      <c r="BX2448" t="s">
        <v>14</v>
      </c>
      <c r="BY2448" t="s">
        <v>2220</v>
      </c>
      <c r="BZ2448" t="s">
        <v>26571</v>
      </c>
      <c r="CA2448" t="s">
        <v>14</v>
      </c>
      <c r="CB2448" t="s">
        <v>14</v>
      </c>
      <c r="CC2448" t="s">
        <v>14</v>
      </c>
      <c r="CD2448" t="s">
        <v>14</v>
      </c>
      <c r="CE2448" t="s">
        <v>14</v>
      </c>
      <c r="CF2448" t="s">
        <v>21075</v>
      </c>
      <c r="CG2448" t="s">
        <v>384</v>
      </c>
      <c r="CH2448" t="s">
        <v>22075</v>
      </c>
      <c r="CJ2448" t="s">
        <v>23</v>
      </c>
      <c r="CK2448" t="s">
        <v>24</v>
      </c>
      <c r="CL2448" s="13"/>
      <c r="CM2448" s="4" t="str">
        <f>_xlfn.XLOOKUP($CG2448,tbl_area_24_07_2024[Nombre Área],tbl_area_24_07_2024[Estado],"Si no se encuentra",2,)</f>
        <v>Jalisco</v>
      </c>
      <c r="CN2448" s="4" t="str">
        <f>_xlfn.XLOOKUP($CG2448,tbl_area_24_07_2024[Nombre Área],tbl_area_24_07_2024[Estructura],"Si no se encuentra",2,)</f>
        <v>Juntas Distritales</v>
      </c>
    </row>
    <row r="2449" spans="1:92" ht="20" x14ac:dyDescent="0.85">
      <c r="A2449" t="s">
        <v>22073</v>
      </c>
      <c r="B2449" t="s">
        <v>22074</v>
      </c>
      <c r="C2449" t="s">
        <v>22075</v>
      </c>
      <c r="D2449" t="s">
        <v>2199</v>
      </c>
      <c r="E2449" t="s">
        <v>2507</v>
      </c>
      <c r="F2449" t="s">
        <v>2201</v>
      </c>
      <c r="G2449" t="s">
        <v>21076</v>
      </c>
      <c r="H2449" t="s">
        <v>14</v>
      </c>
      <c r="I2449" t="s">
        <v>21077</v>
      </c>
      <c r="J2449" t="s">
        <v>21078</v>
      </c>
      <c r="K2449" t="s">
        <v>26572</v>
      </c>
      <c r="L2449" t="s">
        <v>14</v>
      </c>
      <c r="M2449" t="s">
        <v>14</v>
      </c>
      <c r="N2449" t="s">
        <v>21079</v>
      </c>
      <c r="O2449" t="s">
        <v>26572</v>
      </c>
      <c r="P2449" t="s">
        <v>14</v>
      </c>
      <c r="Q2449" t="s">
        <v>26572</v>
      </c>
      <c r="R2449" t="s">
        <v>26572</v>
      </c>
      <c r="S2449" t="s">
        <v>14</v>
      </c>
      <c r="T2449" t="s">
        <v>14</v>
      </c>
      <c r="U2449" t="s">
        <v>14</v>
      </c>
      <c r="V2449" t="s">
        <v>14</v>
      </c>
      <c r="W2449" t="s">
        <v>14</v>
      </c>
      <c r="X2449" t="s">
        <v>14</v>
      </c>
      <c r="Y2449" t="s">
        <v>14</v>
      </c>
      <c r="Z2449" t="s">
        <v>14</v>
      </c>
      <c r="AA2449" t="s">
        <v>20909</v>
      </c>
      <c r="AB2449" t="s">
        <v>26572</v>
      </c>
      <c r="AC2449" t="s">
        <v>20910</v>
      </c>
      <c r="AD2449" t="s">
        <v>2311</v>
      </c>
      <c r="AE2449" t="s">
        <v>20911</v>
      </c>
      <c r="AF2449" t="s">
        <v>20912</v>
      </c>
      <c r="AG2449" t="s">
        <v>14</v>
      </c>
      <c r="AH2449" t="s">
        <v>2209</v>
      </c>
      <c r="AI2449" t="s">
        <v>20913</v>
      </c>
      <c r="AJ2449" t="s">
        <v>1178</v>
      </c>
      <c r="AK2449" t="s">
        <v>17602</v>
      </c>
      <c r="AL2449" t="s">
        <v>1178</v>
      </c>
      <c r="AM2449" t="s">
        <v>17602</v>
      </c>
      <c r="AN2449" t="s">
        <v>1442</v>
      </c>
      <c r="AO2449" t="s">
        <v>142</v>
      </c>
      <c r="AP2449" t="s">
        <v>26543</v>
      </c>
      <c r="AQ2449" t="s">
        <v>14</v>
      </c>
      <c r="AR2449" t="s">
        <v>14</v>
      </c>
      <c r="AS2449" t="s">
        <v>14</v>
      </c>
      <c r="AT2449" t="s">
        <v>14</v>
      </c>
      <c r="AU2449" t="s">
        <v>6934</v>
      </c>
      <c r="AV2449" t="s">
        <v>1170</v>
      </c>
      <c r="AW2449" t="s">
        <v>1170</v>
      </c>
      <c r="AX2449" t="s">
        <v>1170</v>
      </c>
      <c r="AY2449" t="s">
        <v>12830</v>
      </c>
      <c r="AZ2449" t="s">
        <v>22461</v>
      </c>
      <c r="BA2449" t="s">
        <v>22461</v>
      </c>
      <c r="BB2449" t="s">
        <v>22075</v>
      </c>
      <c r="BC2449">
        <v>732.76</v>
      </c>
      <c r="BD2449">
        <v>850</v>
      </c>
      <c r="BE2449" t="s">
        <v>14</v>
      </c>
      <c r="BF2449" t="s">
        <v>14</v>
      </c>
      <c r="BG2449" t="s">
        <v>2214</v>
      </c>
      <c r="BH2449" t="s">
        <v>14</v>
      </c>
      <c r="BI2449" t="s">
        <v>22092</v>
      </c>
      <c r="BJ2449" t="s">
        <v>21079</v>
      </c>
      <c r="BK2449" t="s">
        <v>14</v>
      </c>
      <c r="BL2449" t="s">
        <v>22461</v>
      </c>
      <c r="BM2449" t="s">
        <v>22461</v>
      </c>
      <c r="BN2449" t="s">
        <v>21080</v>
      </c>
      <c r="BO2449" t="s">
        <v>14</v>
      </c>
      <c r="BP2449" t="s">
        <v>26572</v>
      </c>
      <c r="BQ2449" t="s">
        <v>2217</v>
      </c>
      <c r="BR2449" t="s">
        <v>2303</v>
      </c>
      <c r="BS2449" t="s">
        <v>5084</v>
      </c>
      <c r="BT2449" t="s">
        <v>14</v>
      </c>
      <c r="BU2449" t="s">
        <v>14</v>
      </c>
      <c r="BV2449" t="s">
        <v>14</v>
      </c>
      <c r="BW2449" t="s">
        <v>14</v>
      </c>
      <c r="BX2449" t="s">
        <v>14</v>
      </c>
      <c r="BY2449" t="s">
        <v>2220</v>
      </c>
      <c r="BZ2449" t="s">
        <v>26572</v>
      </c>
      <c r="CA2449" t="s">
        <v>14</v>
      </c>
      <c r="CB2449" t="s">
        <v>14</v>
      </c>
      <c r="CC2449" t="s">
        <v>14</v>
      </c>
      <c r="CD2449" t="s">
        <v>14</v>
      </c>
      <c r="CE2449" t="s">
        <v>14</v>
      </c>
      <c r="CF2449" t="s">
        <v>21081</v>
      </c>
      <c r="CG2449" t="s">
        <v>384</v>
      </c>
      <c r="CH2449" t="s">
        <v>22075</v>
      </c>
      <c r="CJ2449" t="s">
        <v>23</v>
      </c>
      <c r="CK2449" t="s">
        <v>24</v>
      </c>
      <c r="CL2449" s="13"/>
      <c r="CM2449" s="4" t="str">
        <f>_xlfn.XLOOKUP($CG2449,tbl_area_24_07_2024[Nombre Área],tbl_area_24_07_2024[Estado],"Si no se encuentra",2,)</f>
        <v>Jalisco</v>
      </c>
      <c r="CN2449" s="4" t="str">
        <f>_xlfn.XLOOKUP($CG2449,tbl_area_24_07_2024[Nombre Área],tbl_area_24_07_2024[Estructura],"Si no se encuentra",2,)</f>
        <v>Juntas Distritales</v>
      </c>
    </row>
    <row r="2450" spans="1:92" ht="20" x14ac:dyDescent="0.85">
      <c r="A2450" t="s">
        <v>22073</v>
      </c>
      <c r="B2450" t="s">
        <v>22074</v>
      </c>
      <c r="C2450" t="s">
        <v>22075</v>
      </c>
      <c r="D2450" t="s">
        <v>2199</v>
      </c>
      <c r="E2450" t="s">
        <v>2507</v>
      </c>
      <c r="F2450" t="s">
        <v>2201</v>
      </c>
      <c r="G2450" t="s">
        <v>21082</v>
      </c>
      <c r="H2450" t="s">
        <v>14</v>
      </c>
      <c r="I2450" t="s">
        <v>21083</v>
      </c>
      <c r="J2450" t="s">
        <v>21084</v>
      </c>
      <c r="K2450" t="s">
        <v>26573</v>
      </c>
      <c r="L2450" t="s">
        <v>14</v>
      </c>
      <c r="M2450" t="s">
        <v>14</v>
      </c>
      <c r="N2450" t="s">
        <v>21083</v>
      </c>
      <c r="O2450" t="s">
        <v>26573</v>
      </c>
      <c r="P2450" t="s">
        <v>14</v>
      </c>
      <c r="Q2450" t="s">
        <v>26573</v>
      </c>
      <c r="R2450" t="s">
        <v>26573</v>
      </c>
      <c r="S2450" t="s">
        <v>14</v>
      </c>
      <c r="T2450" t="s">
        <v>14</v>
      </c>
      <c r="U2450" t="s">
        <v>14</v>
      </c>
      <c r="V2450" t="s">
        <v>14</v>
      </c>
      <c r="W2450" t="s">
        <v>14</v>
      </c>
      <c r="X2450" t="s">
        <v>14</v>
      </c>
      <c r="Y2450" t="s">
        <v>14</v>
      </c>
      <c r="Z2450" t="s">
        <v>14</v>
      </c>
      <c r="AA2450" t="s">
        <v>21008</v>
      </c>
      <c r="AB2450" t="s">
        <v>26573</v>
      </c>
      <c r="AC2450" t="s">
        <v>21009</v>
      </c>
      <c r="AD2450" t="s">
        <v>2348</v>
      </c>
      <c r="AE2450" t="s">
        <v>4702</v>
      </c>
      <c r="AF2450" t="s">
        <v>21010</v>
      </c>
      <c r="AG2450" t="s">
        <v>14</v>
      </c>
      <c r="AH2450" t="s">
        <v>2209</v>
      </c>
      <c r="AI2450" t="s">
        <v>21011</v>
      </c>
      <c r="AJ2450" t="s">
        <v>1532</v>
      </c>
      <c r="AK2450" t="s">
        <v>2275</v>
      </c>
      <c r="AL2450" t="s">
        <v>1532</v>
      </c>
      <c r="AM2450" t="s">
        <v>2275</v>
      </c>
      <c r="AN2450" t="s">
        <v>1176</v>
      </c>
      <c r="AO2450" t="s">
        <v>23</v>
      </c>
      <c r="AP2450" t="s">
        <v>26562</v>
      </c>
      <c r="AQ2450" t="s">
        <v>14</v>
      </c>
      <c r="AR2450" t="s">
        <v>14</v>
      </c>
      <c r="AS2450" t="s">
        <v>14</v>
      </c>
      <c r="AT2450" t="s">
        <v>14</v>
      </c>
      <c r="AU2450" t="s">
        <v>6934</v>
      </c>
      <c r="AV2450" t="s">
        <v>1170</v>
      </c>
      <c r="AW2450" t="s">
        <v>1170</v>
      </c>
      <c r="AX2450" t="s">
        <v>1170</v>
      </c>
      <c r="AY2450" t="s">
        <v>12835</v>
      </c>
      <c r="AZ2450" t="s">
        <v>22187</v>
      </c>
      <c r="BA2450" t="s">
        <v>22187</v>
      </c>
      <c r="BB2450" t="s">
        <v>22187</v>
      </c>
      <c r="BC2450">
        <v>6034.48</v>
      </c>
      <c r="BD2450">
        <v>7000</v>
      </c>
      <c r="BE2450" t="s">
        <v>14</v>
      </c>
      <c r="BF2450" t="s">
        <v>14</v>
      </c>
      <c r="BG2450" t="s">
        <v>2214</v>
      </c>
      <c r="BH2450" t="s">
        <v>14</v>
      </c>
      <c r="BI2450" t="s">
        <v>22092</v>
      </c>
      <c r="BJ2450" t="s">
        <v>21083</v>
      </c>
      <c r="BK2450" t="s">
        <v>14</v>
      </c>
      <c r="BL2450" t="s">
        <v>22187</v>
      </c>
      <c r="BM2450" t="s">
        <v>22187</v>
      </c>
      <c r="BN2450" t="s">
        <v>21085</v>
      </c>
      <c r="BO2450" t="s">
        <v>14</v>
      </c>
      <c r="BP2450" t="s">
        <v>26573</v>
      </c>
      <c r="BQ2450" t="s">
        <v>2217</v>
      </c>
      <c r="BR2450" t="s">
        <v>2303</v>
      </c>
      <c r="BS2450" t="s">
        <v>5084</v>
      </c>
      <c r="BT2450" t="s">
        <v>14</v>
      </c>
      <c r="BU2450" t="s">
        <v>14</v>
      </c>
      <c r="BV2450" t="s">
        <v>14</v>
      </c>
      <c r="BW2450" t="s">
        <v>14</v>
      </c>
      <c r="BX2450" t="s">
        <v>14</v>
      </c>
      <c r="BY2450" t="s">
        <v>2220</v>
      </c>
      <c r="BZ2450" t="s">
        <v>26573</v>
      </c>
      <c r="CA2450" t="s">
        <v>14</v>
      </c>
      <c r="CB2450" t="s">
        <v>14</v>
      </c>
      <c r="CC2450" t="s">
        <v>14</v>
      </c>
      <c r="CD2450" t="s">
        <v>14</v>
      </c>
      <c r="CE2450" t="s">
        <v>14</v>
      </c>
      <c r="CF2450" t="s">
        <v>21086</v>
      </c>
      <c r="CG2450" t="s">
        <v>384</v>
      </c>
      <c r="CH2450" t="s">
        <v>22075</v>
      </c>
      <c r="CJ2450" t="s">
        <v>23</v>
      </c>
      <c r="CK2450" t="s">
        <v>24</v>
      </c>
      <c r="CL2450" s="13"/>
      <c r="CM2450" s="4" t="str">
        <f>_xlfn.XLOOKUP($CG2450,tbl_area_24_07_2024[Nombre Área],tbl_area_24_07_2024[Estado],"Si no se encuentra",2,)</f>
        <v>Jalisco</v>
      </c>
      <c r="CN2450" s="4" t="str">
        <f>_xlfn.XLOOKUP($CG2450,tbl_area_24_07_2024[Nombre Área],tbl_area_24_07_2024[Estructura],"Si no se encuentra",2,)</f>
        <v>Juntas Distritales</v>
      </c>
    </row>
    <row r="2451" spans="1:92" ht="20" x14ac:dyDescent="0.85">
      <c r="A2451" t="s">
        <v>22073</v>
      </c>
      <c r="B2451" t="s">
        <v>22074</v>
      </c>
      <c r="C2451" t="s">
        <v>22075</v>
      </c>
      <c r="D2451" t="s">
        <v>2199</v>
      </c>
      <c r="E2451" t="s">
        <v>2507</v>
      </c>
      <c r="F2451" t="s">
        <v>2201</v>
      </c>
      <c r="G2451" t="s">
        <v>21087</v>
      </c>
      <c r="H2451" t="s">
        <v>14</v>
      </c>
      <c r="I2451" t="s">
        <v>21088</v>
      </c>
      <c r="J2451" t="s">
        <v>21089</v>
      </c>
      <c r="K2451" t="s">
        <v>26574</v>
      </c>
      <c r="L2451" t="s">
        <v>14</v>
      </c>
      <c r="M2451" t="s">
        <v>14</v>
      </c>
      <c r="N2451" t="s">
        <v>21090</v>
      </c>
      <c r="O2451" t="s">
        <v>26574</v>
      </c>
      <c r="P2451" t="s">
        <v>14</v>
      </c>
      <c r="Q2451" t="s">
        <v>26574</v>
      </c>
      <c r="R2451" t="s">
        <v>26574</v>
      </c>
      <c r="S2451" t="s">
        <v>14</v>
      </c>
      <c r="T2451" t="s">
        <v>14</v>
      </c>
      <c r="U2451" t="s">
        <v>14</v>
      </c>
      <c r="V2451" t="s">
        <v>14</v>
      </c>
      <c r="W2451" t="s">
        <v>14</v>
      </c>
      <c r="X2451" t="s">
        <v>14</v>
      </c>
      <c r="Y2451" t="s">
        <v>14</v>
      </c>
      <c r="Z2451" t="s">
        <v>14</v>
      </c>
      <c r="AA2451" t="s">
        <v>20926</v>
      </c>
      <c r="AB2451" t="s">
        <v>26574</v>
      </c>
      <c r="AC2451" t="s">
        <v>20927</v>
      </c>
      <c r="AD2451" t="s">
        <v>2207</v>
      </c>
      <c r="AE2451" t="s">
        <v>20928</v>
      </c>
      <c r="AF2451" t="s">
        <v>10721</v>
      </c>
      <c r="AG2451" t="s">
        <v>14</v>
      </c>
      <c r="AH2451" t="s">
        <v>2209</v>
      </c>
      <c r="AI2451" t="s">
        <v>20929</v>
      </c>
      <c r="AJ2451" t="s">
        <v>1459</v>
      </c>
      <c r="AK2451" t="s">
        <v>1875</v>
      </c>
      <c r="AL2451" t="s">
        <v>1459</v>
      </c>
      <c r="AM2451" t="s">
        <v>1875</v>
      </c>
      <c r="AN2451" t="s">
        <v>1176</v>
      </c>
      <c r="AO2451" t="s">
        <v>23</v>
      </c>
      <c r="AP2451" t="s">
        <v>26546</v>
      </c>
      <c r="AQ2451" t="s">
        <v>14</v>
      </c>
      <c r="AR2451" t="s">
        <v>14</v>
      </c>
      <c r="AS2451" t="s">
        <v>14</v>
      </c>
      <c r="AT2451" t="s">
        <v>14</v>
      </c>
      <c r="AU2451" t="s">
        <v>2530</v>
      </c>
      <c r="AV2451" t="s">
        <v>1170</v>
      </c>
      <c r="AW2451" t="s">
        <v>1170</v>
      </c>
      <c r="AX2451" t="s">
        <v>1170</v>
      </c>
      <c r="AY2451" t="s">
        <v>7584</v>
      </c>
      <c r="AZ2451" t="s">
        <v>22192</v>
      </c>
      <c r="BA2451" t="s">
        <v>22176</v>
      </c>
      <c r="BB2451" t="s">
        <v>22181</v>
      </c>
      <c r="BC2451">
        <v>29633.7</v>
      </c>
      <c r="BD2451">
        <v>34375.1</v>
      </c>
      <c r="BE2451" t="s">
        <v>14</v>
      </c>
      <c r="BF2451" t="s">
        <v>14</v>
      </c>
      <c r="BG2451" t="s">
        <v>2214</v>
      </c>
      <c r="BH2451" t="s">
        <v>14</v>
      </c>
      <c r="BI2451" t="s">
        <v>22092</v>
      </c>
      <c r="BJ2451" t="s">
        <v>21090</v>
      </c>
      <c r="BK2451" t="s">
        <v>14</v>
      </c>
      <c r="BL2451" t="s">
        <v>22176</v>
      </c>
      <c r="BM2451" t="s">
        <v>22181</v>
      </c>
      <c r="BN2451" t="s">
        <v>21091</v>
      </c>
      <c r="BO2451" t="s">
        <v>14</v>
      </c>
      <c r="BP2451" t="s">
        <v>26574</v>
      </c>
      <c r="BQ2451" t="s">
        <v>2217</v>
      </c>
      <c r="BR2451" t="s">
        <v>2303</v>
      </c>
      <c r="BS2451" t="s">
        <v>5084</v>
      </c>
      <c r="BT2451" t="s">
        <v>14</v>
      </c>
      <c r="BU2451" t="s">
        <v>14</v>
      </c>
      <c r="BV2451" t="s">
        <v>14</v>
      </c>
      <c r="BW2451" t="s">
        <v>14</v>
      </c>
      <c r="BX2451" t="s">
        <v>14</v>
      </c>
      <c r="BY2451" t="s">
        <v>2220</v>
      </c>
      <c r="BZ2451" t="s">
        <v>26574</v>
      </c>
      <c r="CA2451" t="s">
        <v>14</v>
      </c>
      <c r="CB2451" t="s">
        <v>14</v>
      </c>
      <c r="CC2451" t="s">
        <v>14</v>
      </c>
      <c r="CD2451" t="s">
        <v>14</v>
      </c>
      <c r="CE2451" t="s">
        <v>14</v>
      </c>
      <c r="CF2451" t="s">
        <v>21092</v>
      </c>
      <c r="CG2451" t="s">
        <v>384</v>
      </c>
      <c r="CH2451" t="s">
        <v>22075</v>
      </c>
      <c r="CJ2451" t="s">
        <v>23</v>
      </c>
      <c r="CK2451" t="s">
        <v>24</v>
      </c>
      <c r="CM2451" s="4" t="str">
        <f>_xlfn.XLOOKUP($CG2451,tbl_area_24_07_2024[Nombre Área],tbl_area_24_07_2024[Estado],"Si no se encuentra",2,)</f>
        <v>Jalisco</v>
      </c>
      <c r="CN2451" s="4" t="str">
        <f>_xlfn.XLOOKUP($CG2451,tbl_area_24_07_2024[Nombre Área],tbl_area_24_07_2024[Estructura],"Si no se encuentra",2,)</f>
        <v>Juntas Distritales</v>
      </c>
    </row>
    <row r="2452" spans="1:92" ht="20" x14ac:dyDescent="0.85">
      <c r="A2452" t="s">
        <v>22073</v>
      </c>
      <c r="B2452" t="s">
        <v>22074</v>
      </c>
      <c r="C2452" t="s">
        <v>22075</v>
      </c>
      <c r="D2452" t="s">
        <v>2199</v>
      </c>
      <c r="E2452" t="s">
        <v>2200</v>
      </c>
      <c r="F2452" t="s">
        <v>2201</v>
      </c>
      <c r="G2452" t="s">
        <v>26575</v>
      </c>
      <c r="H2452" t="s">
        <v>14</v>
      </c>
      <c r="I2452" t="s">
        <v>26576</v>
      </c>
      <c r="J2452" t="s">
        <v>26577</v>
      </c>
      <c r="K2452" t="s">
        <v>26578</v>
      </c>
      <c r="L2452" t="s">
        <v>14</v>
      </c>
      <c r="M2452" t="s">
        <v>14</v>
      </c>
      <c r="N2452" t="s">
        <v>20799</v>
      </c>
      <c r="O2452" t="s">
        <v>26578</v>
      </c>
      <c r="P2452" t="s">
        <v>14</v>
      </c>
      <c r="Q2452" t="s">
        <v>26578</v>
      </c>
      <c r="R2452" t="s">
        <v>26578</v>
      </c>
      <c r="S2452" t="s">
        <v>14</v>
      </c>
      <c r="T2452" t="s">
        <v>14</v>
      </c>
      <c r="U2452" t="s">
        <v>14</v>
      </c>
      <c r="V2452" t="s">
        <v>14</v>
      </c>
      <c r="W2452" t="s">
        <v>619</v>
      </c>
      <c r="X2452" t="s">
        <v>288</v>
      </c>
      <c r="Y2452" t="s">
        <v>1340</v>
      </c>
      <c r="Z2452" t="s">
        <v>12</v>
      </c>
      <c r="AA2452" t="s">
        <v>14</v>
      </c>
      <c r="AB2452" t="s">
        <v>26578</v>
      </c>
      <c r="AC2452" t="s">
        <v>26579</v>
      </c>
      <c r="AD2452" t="s">
        <v>2207</v>
      </c>
      <c r="AE2452" t="s">
        <v>26580</v>
      </c>
      <c r="AF2452" t="s">
        <v>1436</v>
      </c>
      <c r="AG2452" t="s">
        <v>14</v>
      </c>
      <c r="AH2452" t="s">
        <v>2209</v>
      </c>
      <c r="AI2452" t="s">
        <v>2287</v>
      </c>
      <c r="AJ2452" t="s">
        <v>1168</v>
      </c>
      <c r="AK2452" t="s">
        <v>26581</v>
      </c>
      <c r="AL2452" t="s">
        <v>1172</v>
      </c>
      <c r="AM2452" t="s">
        <v>236</v>
      </c>
      <c r="AN2452" t="s">
        <v>1445</v>
      </c>
      <c r="AO2452" t="s">
        <v>98</v>
      </c>
      <c r="AP2452" t="s">
        <v>22189</v>
      </c>
      <c r="AQ2452" t="s">
        <v>14</v>
      </c>
      <c r="AR2452" t="s">
        <v>14</v>
      </c>
      <c r="AS2452" t="s">
        <v>14</v>
      </c>
      <c r="AT2452" t="s">
        <v>14</v>
      </c>
      <c r="AU2452" t="s">
        <v>26582</v>
      </c>
      <c r="AV2452" t="s">
        <v>26583</v>
      </c>
      <c r="AW2452" t="s">
        <v>26583</v>
      </c>
      <c r="AX2452" t="s">
        <v>26583</v>
      </c>
      <c r="AY2452" t="s">
        <v>26584</v>
      </c>
      <c r="AZ2452" t="s">
        <v>22130</v>
      </c>
      <c r="BA2452" t="s">
        <v>22130</v>
      </c>
      <c r="BB2452" t="s">
        <v>22447</v>
      </c>
      <c r="BC2452">
        <v>61500</v>
      </c>
      <c r="BD2452">
        <v>71340</v>
      </c>
      <c r="BE2452" t="s">
        <v>14</v>
      </c>
      <c r="BF2452" t="s">
        <v>14</v>
      </c>
      <c r="BG2452" t="s">
        <v>2214</v>
      </c>
      <c r="BH2452" t="s">
        <v>14</v>
      </c>
      <c r="BI2452" t="s">
        <v>22092</v>
      </c>
      <c r="BJ2452" t="s">
        <v>20799</v>
      </c>
      <c r="BK2452" t="s">
        <v>14</v>
      </c>
      <c r="BL2452" t="s">
        <v>22130</v>
      </c>
      <c r="BM2452" t="s">
        <v>22447</v>
      </c>
      <c r="BN2452" t="s">
        <v>26585</v>
      </c>
      <c r="BO2452" t="s">
        <v>14</v>
      </c>
      <c r="BP2452" t="s">
        <v>26578</v>
      </c>
      <c r="BQ2452" t="s">
        <v>2217</v>
      </c>
      <c r="BR2452" t="s">
        <v>2303</v>
      </c>
      <c r="BS2452" t="s">
        <v>2376</v>
      </c>
      <c r="BT2452" t="s">
        <v>14</v>
      </c>
      <c r="BU2452" t="s">
        <v>14</v>
      </c>
      <c r="BV2452" t="s">
        <v>14</v>
      </c>
      <c r="BW2452" t="s">
        <v>14</v>
      </c>
      <c r="BX2452" t="s">
        <v>14</v>
      </c>
      <c r="BY2452" t="s">
        <v>2220</v>
      </c>
      <c r="BZ2452" t="s">
        <v>26578</v>
      </c>
      <c r="CA2452" t="s">
        <v>26586</v>
      </c>
      <c r="CB2452" t="s">
        <v>14</v>
      </c>
      <c r="CC2452" t="s">
        <v>14</v>
      </c>
      <c r="CD2452" t="s">
        <v>14</v>
      </c>
      <c r="CE2452" t="s">
        <v>14</v>
      </c>
      <c r="CF2452" t="s">
        <v>26587</v>
      </c>
      <c r="CG2452" t="s">
        <v>664</v>
      </c>
      <c r="CH2452" t="s">
        <v>22075</v>
      </c>
      <c r="CJ2452" t="s">
        <v>98</v>
      </c>
      <c r="CK2452" t="s">
        <v>24</v>
      </c>
      <c r="CM2452" s="4" t="str">
        <f>_xlfn.XLOOKUP($CG2452,tbl_area_24_07_2024[Nombre Área],tbl_area_24_07_2024[Estado],"Si no se encuentra",2,)</f>
        <v>Tabasco</v>
      </c>
      <c r="CN2452" s="4" t="str">
        <f>_xlfn.XLOOKUP($CG2452,tbl_area_24_07_2024[Nombre Área],tbl_area_24_07_2024[Estructura],"Si no se encuentra",2,)</f>
        <v>Juntas Distritales</v>
      </c>
    </row>
    <row r="2453" spans="1:92" ht="20" x14ac:dyDescent="0.85">
      <c r="A2453" t="s">
        <v>22073</v>
      </c>
      <c r="B2453" t="s">
        <v>22074</v>
      </c>
      <c r="C2453" t="s">
        <v>22075</v>
      </c>
      <c r="D2453" t="s">
        <v>2199</v>
      </c>
      <c r="E2453" t="s">
        <v>2200</v>
      </c>
      <c r="F2453" t="s">
        <v>2201</v>
      </c>
      <c r="G2453" t="s">
        <v>26588</v>
      </c>
      <c r="H2453" t="s">
        <v>14</v>
      </c>
      <c r="I2453" t="s">
        <v>26589</v>
      </c>
      <c r="J2453" t="s">
        <v>26590</v>
      </c>
      <c r="K2453" t="s">
        <v>26591</v>
      </c>
      <c r="L2453" t="s">
        <v>14</v>
      </c>
      <c r="M2453" t="s">
        <v>14</v>
      </c>
      <c r="N2453" t="s">
        <v>20799</v>
      </c>
      <c r="O2453" t="s">
        <v>26591</v>
      </c>
      <c r="P2453" t="s">
        <v>14</v>
      </c>
      <c r="Q2453" t="s">
        <v>26591</v>
      </c>
      <c r="R2453" t="s">
        <v>26591</v>
      </c>
      <c r="S2453" t="s">
        <v>14</v>
      </c>
      <c r="T2453" t="s">
        <v>14</v>
      </c>
      <c r="U2453" t="s">
        <v>14</v>
      </c>
      <c r="V2453" t="s">
        <v>14</v>
      </c>
      <c r="W2453" t="s">
        <v>26592</v>
      </c>
      <c r="X2453" t="s">
        <v>124</v>
      </c>
      <c r="Y2453" t="s">
        <v>26593</v>
      </c>
      <c r="Z2453" t="s">
        <v>12</v>
      </c>
      <c r="AA2453" t="s">
        <v>14</v>
      </c>
      <c r="AB2453" t="s">
        <v>26591</v>
      </c>
      <c r="AC2453" t="s">
        <v>26594</v>
      </c>
      <c r="AD2453" t="s">
        <v>2207</v>
      </c>
      <c r="AE2453" t="s">
        <v>2516</v>
      </c>
      <c r="AF2453" t="s">
        <v>22510</v>
      </c>
      <c r="AG2453" t="s">
        <v>14</v>
      </c>
      <c r="AH2453" t="s">
        <v>2209</v>
      </c>
      <c r="AI2453" t="s">
        <v>2287</v>
      </c>
      <c r="AJ2453" t="s">
        <v>1168</v>
      </c>
      <c r="AK2453" t="s">
        <v>26581</v>
      </c>
      <c r="AL2453" t="s">
        <v>1172</v>
      </c>
      <c r="AM2453" t="s">
        <v>236</v>
      </c>
      <c r="AN2453" t="s">
        <v>1445</v>
      </c>
      <c r="AO2453" t="s">
        <v>98</v>
      </c>
      <c r="AP2453" t="s">
        <v>22189</v>
      </c>
      <c r="AQ2453" t="s">
        <v>14</v>
      </c>
      <c r="AR2453" t="s">
        <v>14</v>
      </c>
      <c r="AS2453" t="s">
        <v>14</v>
      </c>
      <c r="AT2453" t="s">
        <v>14</v>
      </c>
      <c r="AU2453" t="s">
        <v>26582</v>
      </c>
      <c r="AV2453" t="s">
        <v>26583</v>
      </c>
      <c r="AW2453" t="s">
        <v>26583</v>
      </c>
      <c r="AX2453" t="s">
        <v>26583</v>
      </c>
      <c r="AY2453" t="s">
        <v>26595</v>
      </c>
      <c r="AZ2453" t="s">
        <v>22074</v>
      </c>
      <c r="BA2453" t="s">
        <v>22074</v>
      </c>
      <c r="BB2453" t="s">
        <v>22089</v>
      </c>
      <c r="BC2453">
        <v>24557.71</v>
      </c>
      <c r="BD2453">
        <v>28486.71</v>
      </c>
      <c r="BE2453" t="s">
        <v>14</v>
      </c>
      <c r="BF2453" t="s">
        <v>14</v>
      </c>
      <c r="BG2453" t="s">
        <v>2214</v>
      </c>
      <c r="BH2453" t="s">
        <v>14</v>
      </c>
      <c r="BI2453" t="s">
        <v>22092</v>
      </c>
      <c r="BJ2453" t="s">
        <v>20799</v>
      </c>
      <c r="BK2453" t="s">
        <v>14</v>
      </c>
      <c r="BL2453" t="s">
        <v>22074</v>
      </c>
      <c r="BM2453" t="s">
        <v>22089</v>
      </c>
      <c r="BN2453" t="s">
        <v>26596</v>
      </c>
      <c r="BO2453" t="s">
        <v>14</v>
      </c>
      <c r="BP2453" t="s">
        <v>26591</v>
      </c>
      <c r="BQ2453" t="s">
        <v>2217</v>
      </c>
      <c r="BR2453" t="s">
        <v>2303</v>
      </c>
      <c r="BS2453" t="s">
        <v>2376</v>
      </c>
      <c r="BT2453" t="s">
        <v>14</v>
      </c>
      <c r="BU2453" t="s">
        <v>14</v>
      </c>
      <c r="BV2453" t="s">
        <v>14</v>
      </c>
      <c r="BW2453" t="s">
        <v>14</v>
      </c>
      <c r="BX2453" t="s">
        <v>14</v>
      </c>
      <c r="BY2453" t="s">
        <v>2220</v>
      </c>
      <c r="BZ2453" t="s">
        <v>26591</v>
      </c>
      <c r="CA2453" t="s">
        <v>26586</v>
      </c>
      <c r="CB2453" t="s">
        <v>14</v>
      </c>
      <c r="CC2453" t="s">
        <v>14</v>
      </c>
      <c r="CD2453" t="s">
        <v>14</v>
      </c>
      <c r="CE2453" t="s">
        <v>14</v>
      </c>
      <c r="CF2453" t="s">
        <v>26597</v>
      </c>
      <c r="CG2453" t="s">
        <v>664</v>
      </c>
      <c r="CH2453" t="s">
        <v>22075</v>
      </c>
      <c r="CJ2453" t="s">
        <v>98</v>
      </c>
      <c r="CK2453" t="s">
        <v>24</v>
      </c>
      <c r="CM2453" s="4" t="str">
        <f>_xlfn.XLOOKUP($CG2453,tbl_area_24_07_2024[Nombre Área],tbl_area_24_07_2024[Estado],"Si no se encuentra",2,)</f>
        <v>Tabasco</v>
      </c>
      <c r="CN2453" s="4" t="str">
        <f>_xlfn.XLOOKUP($CG2453,tbl_area_24_07_2024[Nombre Área],tbl_area_24_07_2024[Estructura],"Si no se encuentra",2,)</f>
        <v>Juntas Distritales</v>
      </c>
    </row>
    <row r="2454" spans="1:92" ht="20" x14ac:dyDescent="0.85">
      <c r="A2454" t="s">
        <v>22073</v>
      </c>
      <c r="B2454" t="s">
        <v>22074</v>
      </c>
      <c r="C2454" t="s">
        <v>22075</v>
      </c>
      <c r="D2454" t="s">
        <v>2199</v>
      </c>
      <c r="E2454" t="s">
        <v>2200</v>
      </c>
      <c r="F2454" t="s">
        <v>2201</v>
      </c>
      <c r="G2454" t="s">
        <v>26588</v>
      </c>
      <c r="H2454" t="s">
        <v>14</v>
      </c>
      <c r="I2454" t="s">
        <v>26576</v>
      </c>
      <c r="J2454" t="s">
        <v>26598</v>
      </c>
      <c r="K2454" t="s">
        <v>26599</v>
      </c>
      <c r="L2454" t="s">
        <v>14</v>
      </c>
      <c r="M2454" t="s">
        <v>14</v>
      </c>
      <c r="N2454" t="s">
        <v>20799</v>
      </c>
      <c r="O2454" t="s">
        <v>26599</v>
      </c>
      <c r="P2454" t="s">
        <v>14</v>
      </c>
      <c r="Q2454" t="s">
        <v>26599</v>
      </c>
      <c r="R2454" t="s">
        <v>26599</v>
      </c>
      <c r="S2454" t="s">
        <v>14</v>
      </c>
      <c r="T2454" t="s">
        <v>14</v>
      </c>
      <c r="U2454" t="s">
        <v>14</v>
      </c>
      <c r="V2454" t="s">
        <v>14</v>
      </c>
      <c r="W2454" t="s">
        <v>26600</v>
      </c>
      <c r="X2454" t="s">
        <v>26601</v>
      </c>
      <c r="Y2454" t="s">
        <v>391</v>
      </c>
      <c r="Z2454" t="s">
        <v>12</v>
      </c>
      <c r="AA2454" t="s">
        <v>14</v>
      </c>
      <c r="AB2454" t="s">
        <v>26599</v>
      </c>
      <c r="AC2454" t="s">
        <v>26602</v>
      </c>
      <c r="AD2454" t="s">
        <v>2207</v>
      </c>
      <c r="AE2454" t="s">
        <v>5465</v>
      </c>
      <c r="AF2454" t="s">
        <v>1168</v>
      </c>
      <c r="AG2454" t="s">
        <v>14</v>
      </c>
      <c r="AH2454" t="s">
        <v>2209</v>
      </c>
      <c r="AI2454" t="s">
        <v>2287</v>
      </c>
      <c r="AJ2454" t="s">
        <v>1168</v>
      </c>
      <c r="AK2454" t="s">
        <v>26603</v>
      </c>
      <c r="AL2454" t="s">
        <v>1434</v>
      </c>
      <c r="AM2454" t="s">
        <v>26603</v>
      </c>
      <c r="AN2454" t="s">
        <v>1445</v>
      </c>
      <c r="AO2454" t="s">
        <v>98</v>
      </c>
      <c r="AP2454" t="s">
        <v>26604</v>
      </c>
      <c r="AQ2454" t="s">
        <v>14</v>
      </c>
      <c r="AR2454" t="s">
        <v>14</v>
      </c>
      <c r="AS2454" t="s">
        <v>14</v>
      </c>
      <c r="AT2454" t="s">
        <v>14</v>
      </c>
      <c r="AU2454" t="s">
        <v>26582</v>
      </c>
      <c r="AV2454" t="s">
        <v>26583</v>
      </c>
      <c r="AW2454" t="s">
        <v>26583</v>
      </c>
      <c r="AX2454" t="s">
        <v>26583</v>
      </c>
      <c r="AY2454" t="s">
        <v>26605</v>
      </c>
      <c r="AZ2454" t="s">
        <v>22074</v>
      </c>
      <c r="BA2454" t="s">
        <v>22074</v>
      </c>
      <c r="BB2454" t="s">
        <v>22089</v>
      </c>
      <c r="BC2454">
        <v>11032.23</v>
      </c>
      <c r="BD2454">
        <v>12797.39</v>
      </c>
      <c r="BE2454" t="s">
        <v>14</v>
      </c>
      <c r="BF2454" t="s">
        <v>14</v>
      </c>
      <c r="BG2454" t="s">
        <v>2214</v>
      </c>
      <c r="BH2454" t="s">
        <v>14</v>
      </c>
      <c r="BI2454" t="s">
        <v>22092</v>
      </c>
      <c r="BJ2454" t="s">
        <v>20799</v>
      </c>
      <c r="BK2454" t="s">
        <v>14</v>
      </c>
      <c r="BL2454" t="s">
        <v>22074</v>
      </c>
      <c r="BM2454" t="s">
        <v>22089</v>
      </c>
      <c r="BN2454" t="s">
        <v>26606</v>
      </c>
      <c r="BO2454" t="s">
        <v>14</v>
      </c>
      <c r="BP2454" t="s">
        <v>26599</v>
      </c>
      <c r="BQ2454" t="s">
        <v>2217</v>
      </c>
      <c r="BR2454" t="s">
        <v>2303</v>
      </c>
      <c r="BS2454" t="s">
        <v>2376</v>
      </c>
      <c r="BT2454" t="s">
        <v>14</v>
      </c>
      <c r="BU2454" t="s">
        <v>14</v>
      </c>
      <c r="BV2454" t="s">
        <v>14</v>
      </c>
      <c r="BW2454" t="s">
        <v>14</v>
      </c>
      <c r="BX2454" t="s">
        <v>14</v>
      </c>
      <c r="BY2454" t="s">
        <v>2220</v>
      </c>
      <c r="BZ2454" t="s">
        <v>26599</v>
      </c>
      <c r="CA2454" t="s">
        <v>26586</v>
      </c>
      <c r="CB2454" t="s">
        <v>14</v>
      </c>
      <c r="CC2454" t="s">
        <v>14</v>
      </c>
      <c r="CD2454" t="s">
        <v>14</v>
      </c>
      <c r="CE2454" t="s">
        <v>14</v>
      </c>
      <c r="CF2454" t="s">
        <v>26607</v>
      </c>
      <c r="CG2454" t="s">
        <v>664</v>
      </c>
      <c r="CH2454" t="s">
        <v>22075</v>
      </c>
      <c r="CJ2454" t="s">
        <v>98</v>
      </c>
      <c r="CK2454" t="s">
        <v>24</v>
      </c>
      <c r="CM2454" s="4" t="str">
        <f>_xlfn.XLOOKUP($CG2454,tbl_area_24_07_2024[Nombre Área],tbl_area_24_07_2024[Estado],"Si no se encuentra",2,)</f>
        <v>Tabasco</v>
      </c>
      <c r="CN2454" s="4" t="str">
        <f>_xlfn.XLOOKUP($CG2454,tbl_area_24_07_2024[Nombre Área],tbl_area_24_07_2024[Estructura],"Si no se encuentra",2,)</f>
        <v>Juntas Distritales</v>
      </c>
    </row>
    <row r="2455" spans="1:92" ht="20" x14ac:dyDescent="0.85">
      <c r="A2455" t="s">
        <v>22073</v>
      </c>
      <c r="B2455" t="s">
        <v>22074</v>
      </c>
      <c r="C2455" t="s">
        <v>22075</v>
      </c>
      <c r="D2455" t="s">
        <v>2199</v>
      </c>
      <c r="E2455" t="s">
        <v>2200</v>
      </c>
      <c r="F2455" t="s">
        <v>2201</v>
      </c>
      <c r="G2455" t="s">
        <v>26588</v>
      </c>
      <c r="H2455" t="s">
        <v>14</v>
      </c>
      <c r="I2455" t="s">
        <v>26576</v>
      </c>
      <c r="J2455" t="s">
        <v>26608</v>
      </c>
      <c r="K2455" t="s">
        <v>26609</v>
      </c>
      <c r="L2455" t="s">
        <v>14</v>
      </c>
      <c r="M2455" t="s">
        <v>14</v>
      </c>
      <c r="N2455" t="s">
        <v>26610</v>
      </c>
      <c r="O2455" t="s">
        <v>26609</v>
      </c>
      <c r="P2455" t="s">
        <v>14</v>
      </c>
      <c r="Q2455" t="s">
        <v>26609</v>
      </c>
      <c r="R2455" t="s">
        <v>26609</v>
      </c>
      <c r="S2455" t="s">
        <v>14</v>
      </c>
      <c r="T2455" t="s">
        <v>14</v>
      </c>
      <c r="U2455" t="s">
        <v>14</v>
      </c>
      <c r="V2455" t="s">
        <v>14</v>
      </c>
      <c r="W2455" t="s">
        <v>14</v>
      </c>
      <c r="X2455" t="s">
        <v>14</v>
      </c>
      <c r="Y2455" t="s">
        <v>14</v>
      </c>
      <c r="Z2455" t="s">
        <v>14</v>
      </c>
      <c r="AA2455" t="s">
        <v>26611</v>
      </c>
      <c r="AB2455" t="s">
        <v>26609</v>
      </c>
      <c r="AC2455" t="s">
        <v>26612</v>
      </c>
      <c r="AD2455" t="s">
        <v>2348</v>
      </c>
      <c r="AE2455" t="s">
        <v>26613</v>
      </c>
      <c r="AF2455" t="s">
        <v>24167</v>
      </c>
      <c r="AG2455" t="s">
        <v>14</v>
      </c>
      <c r="AH2455" t="s">
        <v>2209</v>
      </c>
      <c r="AI2455" t="s">
        <v>16004</v>
      </c>
      <c r="AJ2455" t="s">
        <v>1168</v>
      </c>
      <c r="AK2455" t="s">
        <v>2611</v>
      </c>
      <c r="AL2455" t="s">
        <v>1174</v>
      </c>
      <c r="AM2455" t="s">
        <v>2287</v>
      </c>
      <c r="AN2455" t="s">
        <v>1445</v>
      </c>
      <c r="AO2455" t="s">
        <v>98</v>
      </c>
      <c r="AP2455" t="s">
        <v>22205</v>
      </c>
      <c r="AQ2455" t="s">
        <v>14</v>
      </c>
      <c r="AR2455" t="s">
        <v>14</v>
      </c>
      <c r="AS2455" t="s">
        <v>14</v>
      </c>
      <c r="AT2455" t="s">
        <v>14</v>
      </c>
      <c r="AU2455" t="s">
        <v>26582</v>
      </c>
      <c r="AV2455" t="s">
        <v>26583</v>
      </c>
      <c r="AW2455" t="s">
        <v>26583</v>
      </c>
      <c r="AX2455" t="s">
        <v>26583</v>
      </c>
      <c r="AY2455" t="s">
        <v>26614</v>
      </c>
      <c r="AZ2455" t="s">
        <v>22242</v>
      </c>
      <c r="BA2455" t="s">
        <v>22074</v>
      </c>
      <c r="BB2455" t="s">
        <v>22089</v>
      </c>
      <c r="BC2455">
        <v>982.62</v>
      </c>
      <c r="BD2455">
        <v>1169.78</v>
      </c>
      <c r="BE2455" t="s">
        <v>14</v>
      </c>
      <c r="BF2455" t="s">
        <v>14</v>
      </c>
      <c r="BG2455" t="s">
        <v>2214</v>
      </c>
      <c r="BH2455" t="s">
        <v>14</v>
      </c>
      <c r="BI2455" t="s">
        <v>22092</v>
      </c>
      <c r="BJ2455" t="s">
        <v>26610</v>
      </c>
      <c r="BK2455" t="s">
        <v>14</v>
      </c>
      <c r="BL2455" t="s">
        <v>22074</v>
      </c>
      <c r="BM2455" t="s">
        <v>22089</v>
      </c>
      <c r="BN2455" t="s">
        <v>26615</v>
      </c>
      <c r="BO2455" t="s">
        <v>14</v>
      </c>
      <c r="BP2455" t="s">
        <v>26609</v>
      </c>
      <c r="BQ2455" t="s">
        <v>2217</v>
      </c>
      <c r="BR2455" t="s">
        <v>2303</v>
      </c>
      <c r="BS2455" t="s">
        <v>2376</v>
      </c>
      <c r="BT2455" t="s">
        <v>14</v>
      </c>
      <c r="BU2455" t="s">
        <v>14</v>
      </c>
      <c r="BV2455" t="s">
        <v>14</v>
      </c>
      <c r="BW2455" t="s">
        <v>14</v>
      </c>
      <c r="BX2455" t="s">
        <v>14</v>
      </c>
      <c r="BY2455" t="s">
        <v>2220</v>
      </c>
      <c r="BZ2455" t="s">
        <v>26609</v>
      </c>
      <c r="CA2455" t="s">
        <v>26586</v>
      </c>
      <c r="CB2455" t="s">
        <v>14</v>
      </c>
      <c r="CC2455" t="s">
        <v>14</v>
      </c>
      <c r="CD2455" t="s">
        <v>14</v>
      </c>
      <c r="CE2455" t="s">
        <v>14</v>
      </c>
      <c r="CF2455" t="s">
        <v>26616</v>
      </c>
      <c r="CG2455" t="s">
        <v>664</v>
      </c>
      <c r="CH2455" t="s">
        <v>22075</v>
      </c>
      <c r="CJ2455" t="s">
        <v>98</v>
      </c>
      <c r="CK2455" t="s">
        <v>24</v>
      </c>
      <c r="CM2455" s="4" t="str">
        <f>_xlfn.XLOOKUP($CG2455,tbl_area_24_07_2024[Nombre Área],tbl_area_24_07_2024[Estado],"Si no se encuentra",2,)</f>
        <v>Tabasco</v>
      </c>
      <c r="CN2455" s="4" t="str">
        <f>_xlfn.XLOOKUP($CG2455,tbl_area_24_07_2024[Nombre Área],tbl_area_24_07_2024[Estructura],"Si no se encuentra",2,)</f>
        <v>Juntas Distritales</v>
      </c>
    </row>
    <row r="2456" spans="1:92" ht="20" x14ac:dyDescent="0.85">
      <c r="A2456" t="s">
        <v>22073</v>
      </c>
      <c r="B2456" t="s">
        <v>22074</v>
      </c>
      <c r="C2456" t="s">
        <v>22075</v>
      </c>
      <c r="D2456" t="s">
        <v>2199</v>
      </c>
      <c r="E2456" t="s">
        <v>2242</v>
      </c>
      <c r="F2456" t="s">
        <v>2201</v>
      </c>
      <c r="G2456" t="s">
        <v>26588</v>
      </c>
      <c r="H2456" t="s">
        <v>14</v>
      </c>
      <c r="I2456" t="s">
        <v>26576</v>
      </c>
      <c r="J2456" t="s">
        <v>26617</v>
      </c>
      <c r="K2456" t="s">
        <v>26618</v>
      </c>
      <c r="L2456" t="s">
        <v>14</v>
      </c>
      <c r="M2456" t="s">
        <v>14</v>
      </c>
      <c r="N2456" t="s">
        <v>26619</v>
      </c>
      <c r="O2456" t="s">
        <v>26618</v>
      </c>
      <c r="P2456" t="s">
        <v>14</v>
      </c>
      <c r="Q2456" t="s">
        <v>26618</v>
      </c>
      <c r="R2456" t="s">
        <v>26618</v>
      </c>
      <c r="S2456" t="s">
        <v>14</v>
      </c>
      <c r="T2456" t="s">
        <v>14</v>
      </c>
      <c r="U2456" t="s">
        <v>14</v>
      </c>
      <c r="V2456" t="s">
        <v>14</v>
      </c>
      <c r="W2456" t="s">
        <v>14</v>
      </c>
      <c r="X2456" t="s">
        <v>14</v>
      </c>
      <c r="Y2456" t="s">
        <v>14</v>
      </c>
      <c r="Z2456" t="s">
        <v>14</v>
      </c>
      <c r="AA2456" t="s">
        <v>17307</v>
      </c>
      <c r="AB2456" t="s">
        <v>26618</v>
      </c>
      <c r="AC2456" t="s">
        <v>2820</v>
      </c>
      <c r="AD2456" t="s">
        <v>2348</v>
      </c>
      <c r="AE2456" t="s">
        <v>26620</v>
      </c>
      <c r="AF2456" t="s">
        <v>2822</v>
      </c>
      <c r="AG2456" t="s">
        <v>14</v>
      </c>
      <c r="AH2456" t="s">
        <v>2209</v>
      </c>
      <c r="AI2456" t="s">
        <v>13856</v>
      </c>
      <c r="AJ2456" t="s">
        <v>1168</v>
      </c>
      <c r="AK2456" t="s">
        <v>5004</v>
      </c>
      <c r="AL2456" t="s">
        <v>1174</v>
      </c>
      <c r="AM2456" t="s">
        <v>2825</v>
      </c>
      <c r="AN2456" t="s">
        <v>1186</v>
      </c>
      <c r="AO2456" t="s">
        <v>334</v>
      </c>
      <c r="AP2456" t="s">
        <v>22509</v>
      </c>
      <c r="AQ2456" t="s">
        <v>14</v>
      </c>
      <c r="AR2456" t="s">
        <v>14</v>
      </c>
      <c r="AS2456" t="s">
        <v>14</v>
      </c>
      <c r="AT2456" t="s">
        <v>14</v>
      </c>
      <c r="AU2456" t="s">
        <v>26582</v>
      </c>
      <c r="AV2456" t="s">
        <v>26583</v>
      </c>
      <c r="AW2456" t="s">
        <v>26583</v>
      </c>
      <c r="AX2456" t="s">
        <v>26583</v>
      </c>
      <c r="AY2456" t="s">
        <v>26621</v>
      </c>
      <c r="AZ2456" t="s">
        <v>22242</v>
      </c>
      <c r="BA2456" t="s">
        <v>22242</v>
      </c>
      <c r="BB2456" t="s">
        <v>22089</v>
      </c>
      <c r="BC2456" t="s">
        <v>14</v>
      </c>
      <c r="BD2456" t="s">
        <v>14</v>
      </c>
      <c r="BE2456" t="s">
        <v>26622</v>
      </c>
      <c r="BF2456" t="s">
        <v>26623</v>
      </c>
      <c r="BG2456" t="s">
        <v>2214</v>
      </c>
      <c r="BH2456" t="s">
        <v>14</v>
      </c>
      <c r="BI2456" t="s">
        <v>22092</v>
      </c>
      <c r="BJ2456" t="s">
        <v>26619</v>
      </c>
      <c r="BK2456" t="s">
        <v>14</v>
      </c>
      <c r="BL2456" t="s">
        <v>22242</v>
      </c>
      <c r="BM2456" t="s">
        <v>22089</v>
      </c>
      <c r="BN2456" t="s">
        <v>26624</v>
      </c>
      <c r="BO2456" t="s">
        <v>14</v>
      </c>
      <c r="BP2456" t="s">
        <v>26618</v>
      </c>
      <c r="BQ2456" t="s">
        <v>2217</v>
      </c>
      <c r="BR2456" t="s">
        <v>2303</v>
      </c>
      <c r="BS2456" t="s">
        <v>2376</v>
      </c>
      <c r="BT2456" t="s">
        <v>14</v>
      </c>
      <c r="BU2456" t="s">
        <v>14</v>
      </c>
      <c r="BV2456" t="s">
        <v>14</v>
      </c>
      <c r="BW2456" t="s">
        <v>14</v>
      </c>
      <c r="BX2456" t="s">
        <v>14</v>
      </c>
      <c r="BY2456" t="s">
        <v>2220</v>
      </c>
      <c r="BZ2456" t="s">
        <v>26618</v>
      </c>
      <c r="CA2456" t="s">
        <v>26586</v>
      </c>
      <c r="CB2456" t="s">
        <v>14</v>
      </c>
      <c r="CC2456" t="s">
        <v>14</v>
      </c>
      <c r="CD2456" t="s">
        <v>14</v>
      </c>
      <c r="CE2456" t="s">
        <v>14</v>
      </c>
      <c r="CF2456" t="s">
        <v>26625</v>
      </c>
      <c r="CG2456" t="s">
        <v>664</v>
      </c>
      <c r="CH2456" t="s">
        <v>22075</v>
      </c>
      <c r="CJ2456" t="s">
        <v>98</v>
      </c>
      <c r="CK2456" t="s">
        <v>24</v>
      </c>
      <c r="CM2456" s="4" t="str">
        <f>_xlfn.XLOOKUP($CG2456,tbl_area_24_07_2024[Nombre Área],tbl_area_24_07_2024[Estado],"Si no se encuentra",2,)</f>
        <v>Tabasco</v>
      </c>
      <c r="CN2456" s="4" t="str">
        <f>_xlfn.XLOOKUP($CG2456,tbl_area_24_07_2024[Nombre Área],tbl_area_24_07_2024[Estructura],"Si no se encuentra",2,)</f>
        <v>Juntas Distritales</v>
      </c>
    </row>
    <row r="2457" spans="1:92" ht="20" x14ac:dyDescent="0.85">
      <c r="A2457" t="s">
        <v>22073</v>
      </c>
      <c r="B2457" t="s">
        <v>22074</v>
      </c>
      <c r="C2457" t="s">
        <v>22075</v>
      </c>
      <c r="D2457" t="s">
        <v>2199</v>
      </c>
      <c r="E2457" t="s">
        <v>2242</v>
      </c>
      <c r="F2457" t="s">
        <v>2201</v>
      </c>
      <c r="G2457" t="s">
        <v>26626</v>
      </c>
      <c r="H2457" t="s">
        <v>14</v>
      </c>
      <c r="I2457" t="s">
        <v>26576</v>
      </c>
      <c r="J2457" t="s">
        <v>26627</v>
      </c>
      <c r="K2457" t="s">
        <v>26628</v>
      </c>
      <c r="L2457" t="s">
        <v>14</v>
      </c>
      <c r="M2457" t="s">
        <v>14</v>
      </c>
      <c r="N2457" t="s">
        <v>26629</v>
      </c>
      <c r="O2457" t="s">
        <v>26628</v>
      </c>
      <c r="P2457" t="s">
        <v>14</v>
      </c>
      <c r="Q2457" t="s">
        <v>26628</v>
      </c>
      <c r="R2457" t="s">
        <v>26628</v>
      </c>
      <c r="S2457" t="s">
        <v>14</v>
      </c>
      <c r="T2457" t="s">
        <v>14</v>
      </c>
      <c r="U2457" t="s">
        <v>14</v>
      </c>
      <c r="V2457" t="s">
        <v>14</v>
      </c>
      <c r="W2457" t="s">
        <v>26630</v>
      </c>
      <c r="X2457" t="s">
        <v>1341</v>
      </c>
      <c r="Y2457" t="s">
        <v>146</v>
      </c>
      <c r="Z2457" t="s">
        <v>12</v>
      </c>
      <c r="AA2457" t="s">
        <v>14</v>
      </c>
      <c r="AB2457" t="s">
        <v>26628</v>
      </c>
      <c r="AC2457" t="s">
        <v>26631</v>
      </c>
      <c r="AD2457" t="s">
        <v>2207</v>
      </c>
      <c r="AE2457" t="s">
        <v>26632</v>
      </c>
      <c r="AF2457" t="s">
        <v>26633</v>
      </c>
      <c r="AG2457" t="s">
        <v>14</v>
      </c>
      <c r="AH2457" t="s">
        <v>2337</v>
      </c>
      <c r="AI2457" t="s">
        <v>26634</v>
      </c>
      <c r="AJ2457" t="s">
        <v>1168</v>
      </c>
      <c r="AK2457" t="s">
        <v>26581</v>
      </c>
      <c r="AL2457" t="s">
        <v>1172</v>
      </c>
      <c r="AM2457" t="s">
        <v>236</v>
      </c>
      <c r="AN2457" t="s">
        <v>1445</v>
      </c>
      <c r="AO2457" t="s">
        <v>98</v>
      </c>
      <c r="AP2457" t="s">
        <v>26635</v>
      </c>
      <c r="AQ2457" t="s">
        <v>14</v>
      </c>
      <c r="AR2457" t="s">
        <v>14</v>
      </c>
      <c r="AS2457" t="s">
        <v>14</v>
      </c>
      <c r="AT2457" t="s">
        <v>14</v>
      </c>
      <c r="AU2457" t="s">
        <v>26582</v>
      </c>
      <c r="AV2457" t="s">
        <v>26583</v>
      </c>
      <c r="AW2457" t="s">
        <v>26583</v>
      </c>
      <c r="AX2457" t="s">
        <v>26583</v>
      </c>
      <c r="AY2457" t="s">
        <v>26636</v>
      </c>
      <c r="AZ2457" t="s">
        <v>22186</v>
      </c>
      <c r="BA2457" t="s">
        <v>22187</v>
      </c>
      <c r="BB2457" t="s">
        <v>22075</v>
      </c>
      <c r="BC2457">
        <v>28550</v>
      </c>
      <c r="BD2457">
        <v>32761.119999999999</v>
      </c>
      <c r="BE2457" t="s">
        <v>14</v>
      </c>
      <c r="BF2457" t="s">
        <v>14</v>
      </c>
      <c r="BG2457" t="s">
        <v>2214</v>
      </c>
      <c r="BH2457" t="s">
        <v>14</v>
      </c>
      <c r="BI2457" t="s">
        <v>22092</v>
      </c>
      <c r="BJ2457" t="s">
        <v>26629</v>
      </c>
      <c r="BK2457" t="s">
        <v>14</v>
      </c>
      <c r="BL2457" t="s">
        <v>22187</v>
      </c>
      <c r="BM2457" t="s">
        <v>22075</v>
      </c>
      <c r="BN2457" t="s">
        <v>26637</v>
      </c>
      <c r="BO2457" t="s">
        <v>14</v>
      </c>
      <c r="BP2457" t="s">
        <v>26628</v>
      </c>
      <c r="BQ2457" t="s">
        <v>2217</v>
      </c>
      <c r="BR2457" t="s">
        <v>2303</v>
      </c>
      <c r="BS2457" t="s">
        <v>2376</v>
      </c>
      <c r="BT2457" t="s">
        <v>14</v>
      </c>
      <c r="BU2457" t="s">
        <v>14</v>
      </c>
      <c r="BV2457" t="s">
        <v>14</v>
      </c>
      <c r="BW2457" t="s">
        <v>14</v>
      </c>
      <c r="BX2457" t="s">
        <v>14</v>
      </c>
      <c r="BY2457" t="s">
        <v>2220</v>
      </c>
      <c r="BZ2457" t="s">
        <v>26628</v>
      </c>
      <c r="CA2457" t="s">
        <v>26586</v>
      </c>
      <c r="CB2457" t="s">
        <v>14</v>
      </c>
      <c r="CC2457" t="s">
        <v>14</v>
      </c>
      <c r="CD2457" t="s">
        <v>14</v>
      </c>
      <c r="CE2457" t="s">
        <v>14</v>
      </c>
      <c r="CF2457" t="s">
        <v>26638</v>
      </c>
      <c r="CG2457" t="s">
        <v>664</v>
      </c>
      <c r="CH2457" t="s">
        <v>22075</v>
      </c>
      <c r="CJ2457" t="s">
        <v>98</v>
      </c>
      <c r="CK2457" t="s">
        <v>24</v>
      </c>
      <c r="CM2457" s="4" t="str">
        <f>_xlfn.XLOOKUP($CG2457,tbl_area_24_07_2024[Nombre Área],tbl_area_24_07_2024[Estado],"Si no se encuentra",2,)</f>
        <v>Tabasco</v>
      </c>
      <c r="CN2457" s="4" t="str">
        <f>_xlfn.XLOOKUP($CG2457,tbl_area_24_07_2024[Nombre Área],tbl_area_24_07_2024[Estructura],"Si no se encuentra",2,)</f>
        <v>Juntas Distritales</v>
      </c>
    </row>
    <row r="2458" spans="1:92" ht="20" x14ac:dyDescent="0.85">
      <c r="A2458" t="s">
        <v>22073</v>
      </c>
      <c r="B2458" t="s">
        <v>22074</v>
      </c>
      <c r="C2458" t="s">
        <v>22075</v>
      </c>
      <c r="D2458" t="s">
        <v>2199</v>
      </c>
      <c r="E2458" t="s">
        <v>2200</v>
      </c>
      <c r="F2458" t="s">
        <v>2201</v>
      </c>
      <c r="G2458" t="s">
        <v>9039</v>
      </c>
      <c r="H2458" t="s">
        <v>14</v>
      </c>
      <c r="I2458" t="s">
        <v>21093</v>
      </c>
      <c r="J2458" t="s">
        <v>21094</v>
      </c>
      <c r="K2458" t="s">
        <v>26639</v>
      </c>
      <c r="L2458" t="s">
        <v>14</v>
      </c>
      <c r="M2458" t="s">
        <v>14</v>
      </c>
      <c r="N2458" t="s">
        <v>21095</v>
      </c>
      <c r="O2458" t="s">
        <v>26639</v>
      </c>
      <c r="P2458" t="s">
        <v>14</v>
      </c>
      <c r="Q2458" t="s">
        <v>26639</v>
      </c>
      <c r="R2458" t="s">
        <v>26639</v>
      </c>
      <c r="S2458" t="s">
        <v>14</v>
      </c>
      <c r="T2458" t="s">
        <v>14</v>
      </c>
      <c r="U2458" t="s">
        <v>14</v>
      </c>
      <c r="V2458" t="s">
        <v>14</v>
      </c>
      <c r="W2458" t="s">
        <v>1713</v>
      </c>
      <c r="X2458" t="s">
        <v>1816</v>
      </c>
      <c r="Y2458" t="s">
        <v>39</v>
      </c>
      <c r="Z2458" t="s">
        <v>12</v>
      </c>
      <c r="AA2458" t="s">
        <v>14</v>
      </c>
      <c r="AB2458" t="s">
        <v>26639</v>
      </c>
      <c r="AC2458" t="s">
        <v>21096</v>
      </c>
      <c r="AD2458" t="s">
        <v>1696</v>
      </c>
      <c r="AE2458" t="s">
        <v>7914</v>
      </c>
      <c r="AF2458" t="s">
        <v>12941</v>
      </c>
      <c r="AG2458" t="s">
        <v>1176</v>
      </c>
      <c r="AH2458" t="s">
        <v>2209</v>
      </c>
      <c r="AI2458" t="s">
        <v>21097</v>
      </c>
      <c r="AJ2458" t="s">
        <v>1532</v>
      </c>
      <c r="AK2458" t="s">
        <v>2275</v>
      </c>
      <c r="AL2458" t="s">
        <v>1532</v>
      </c>
      <c r="AM2458" t="s">
        <v>2275</v>
      </c>
      <c r="AN2458" t="s">
        <v>1176</v>
      </c>
      <c r="AO2458" t="s">
        <v>23</v>
      </c>
      <c r="AP2458" t="s">
        <v>26640</v>
      </c>
      <c r="AQ2458" t="s">
        <v>14</v>
      </c>
      <c r="AR2458" t="s">
        <v>14</v>
      </c>
      <c r="AS2458" t="s">
        <v>14</v>
      </c>
      <c r="AT2458" t="s">
        <v>14</v>
      </c>
      <c r="AU2458" t="s">
        <v>21098</v>
      </c>
      <c r="AV2458" t="s">
        <v>21099</v>
      </c>
      <c r="AW2458" t="s">
        <v>1167</v>
      </c>
      <c r="AX2458" t="s">
        <v>1167</v>
      </c>
      <c r="AY2458" t="s">
        <v>9039</v>
      </c>
      <c r="AZ2458" t="s">
        <v>22471</v>
      </c>
      <c r="BA2458" t="s">
        <v>22471</v>
      </c>
      <c r="BB2458" t="s">
        <v>23617</v>
      </c>
      <c r="BC2458">
        <v>1776000</v>
      </c>
      <c r="BD2458">
        <v>2060160</v>
      </c>
      <c r="BE2458" t="s">
        <v>14</v>
      </c>
      <c r="BF2458" t="s">
        <v>14</v>
      </c>
      <c r="BG2458" t="s">
        <v>2214</v>
      </c>
      <c r="BH2458" t="s">
        <v>14</v>
      </c>
      <c r="BI2458" t="s">
        <v>2215</v>
      </c>
      <c r="BJ2458" t="s">
        <v>21095</v>
      </c>
      <c r="BK2458" t="s">
        <v>14</v>
      </c>
      <c r="BL2458" t="s">
        <v>22074</v>
      </c>
      <c r="BM2458" t="s">
        <v>22089</v>
      </c>
      <c r="BN2458" t="s">
        <v>21100</v>
      </c>
      <c r="BO2458" t="s">
        <v>14</v>
      </c>
      <c r="BP2458" t="s">
        <v>26639</v>
      </c>
      <c r="BQ2458" t="s">
        <v>2217</v>
      </c>
      <c r="BR2458" t="s">
        <v>2218</v>
      </c>
      <c r="BS2458" t="s">
        <v>5084</v>
      </c>
      <c r="BT2458" t="s">
        <v>14</v>
      </c>
      <c r="BU2458" t="s">
        <v>14</v>
      </c>
      <c r="BV2458" t="s">
        <v>14</v>
      </c>
      <c r="BW2458" t="s">
        <v>14</v>
      </c>
      <c r="BX2458" t="s">
        <v>14</v>
      </c>
      <c r="BY2458" t="s">
        <v>2220</v>
      </c>
      <c r="BZ2458" t="s">
        <v>26639</v>
      </c>
      <c r="CA2458" t="s">
        <v>14</v>
      </c>
      <c r="CB2458" t="s">
        <v>14</v>
      </c>
      <c r="CC2458" t="s">
        <v>14</v>
      </c>
      <c r="CD2458" t="s">
        <v>14</v>
      </c>
      <c r="CE2458" t="s">
        <v>14</v>
      </c>
      <c r="CF2458" t="s">
        <v>21101</v>
      </c>
      <c r="CG2458" t="s">
        <v>487</v>
      </c>
      <c r="CH2458" t="s">
        <v>22075</v>
      </c>
      <c r="CJ2458" t="s">
        <v>23</v>
      </c>
      <c r="CK2458" t="s">
        <v>24</v>
      </c>
      <c r="CM2458" s="4" t="str">
        <f>_xlfn.XLOOKUP($CG2458,tbl_area_24_07_2024[Nombre Área],tbl_area_24_07_2024[Estado],"Si no se encuentra",2,)</f>
        <v>Jalisco</v>
      </c>
      <c r="CN2458" s="4" t="str">
        <f>_xlfn.XLOOKUP($CG2458,tbl_area_24_07_2024[Nombre Área],tbl_area_24_07_2024[Estructura],"Si no se encuentra",2,)</f>
        <v>Juntas Distritales</v>
      </c>
    </row>
    <row r="2459" spans="1:92" ht="20" x14ac:dyDescent="0.85">
      <c r="A2459" t="s">
        <v>22073</v>
      </c>
      <c r="B2459" t="s">
        <v>22074</v>
      </c>
      <c r="C2459" t="s">
        <v>22075</v>
      </c>
      <c r="D2459" t="s">
        <v>2199</v>
      </c>
      <c r="E2459" t="s">
        <v>2200</v>
      </c>
      <c r="F2459" t="s">
        <v>2201</v>
      </c>
      <c r="G2459" t="s">
        <v>11701</v>
      </c>
      <c r="H2459" t="s">
        <v>14</v>
      </c>
      <c r="I2459" t="s">
        <v>21093</v>
      </c>
      <c r="J2459" t="s">
        <v>21102</v>
      </c>
      <c r="K2459" t="s">
        <v>26641</v>
      </c>
      <c r="L2459" t="s">
        <v>14</v>
      </c>
      <c r="M2459" t="s">
        <v>14</v>
      </c>
      <c r="N2459" t="s">
        <v>21103</v>
      </c>
      <c r="O2459" t="s">
        <v>26641</v>
      </c>
      <c r="P2459" t="s">
        <v>14</v>
      </c>
      <c r="Q2459" t="s">
        <v>26641</v>
      </c>
      <c r="R2459" t="s">
        <v>26641</v>
      </c>
      <c r="S2459" t="s">
        <v>14</v>
      </c>
      <c r="T2459" t="s">
        <v>14</v>
      </c>
      <c r="U2459" t="s">
        <v>14</v>
      </c>
      <c r="V2459" t="s">
        <v>14</v>
      </c>
      <c r="W2459" t="s">
        <v>14</v>
      </c>
      <c r="X2459" t="s">
        <v>14</v>
      </c>
      <c r="Y2459" t="s">
        <v>14</v>
      </c>
      <c r="Z2459" t="s">
        <v>14</v>
      </c>
      <c r="AA2459" t="s">
        <v>21104</v>
      </c>
      <c r="AB2459" t="s">
        <v>26641</v>
      </c>
      <c r="AC2459" t="s">
        <v>21105</v>
      </c>
      <c r="AD2459" t="s">
        <v>2348</v>
      </c>
      <c r="AE2459" t="s">
        <v>9588</v>
      </c>
      <c r="AF2459" t="s">
        <v>6221</v>
      </c>
      <c r="AG2459" t="s">
        <v>2724</v>
      </c>
      <c r="AH2459" t="s">
        <v>2209</v>
      </c>
      <c r="AI2459" t="s">
        <v>3688</v>
      </c>
      <c r="AJ2459" t="s">
        <v>1532</v>
      </c>
      <c r="AK2459" t="s">
        <v>2275</v>
      </c>
      <c r="AL2459" t="s">
        <v>1532</v>
      </c>
      <c r="AM2459" t="s">
        <v>2275</v>
      </c>
      <c r="AN2459" t="s">
        <v>1176</v>
      </c>
      <c r="AO2459" t="s">
        <v>23</v>
      </c>
      <c r="AP2459" t="s">
        <v>26642</v>
      </c>
      <c r="AQ2459" t="s">
        <v>14</v>
      </c>
      <c r="AR2459" t="s">
        <v>14</v>
      </c>
      <c r="AS2459" t="s">
        <v>14</v>
      </c>
      <c r="AT2459" t="s">
        <v>14</v>
      </c>
      <c r="AU2459" t="s">
        <v>21098</v>
      </c>
      <c r="AV2459" t="s">
        <v>21099</v>
      </c>
      <c r="AW2459" t="s">
        <v>1167</v>
      </c>
      <c r="AX2459" t="s">
        <v>1167</v>
      </c>
      <c r="AY2459" t="s">
        <v>11701</v>
      </c>
      <c r="AZ2459" t="s">
        <v>22219</v>
      </c>
      <c r="BA2459" t="s">
        <v>22219</v>
      </c>
      <c r="BB2459" t="s">
        <v>22089</v>
      </c>
      <c r="BC2459">
        <v>1453916.7</v>
      </c>
      <c r="BD2459">
        <v>1686543.3600000001</v>
      </c>
      <c r="BE2459" t="s">
        <v>14</v>
      </c>
      <c r="BF2459" t="s">
        <v>14</v>
      </c>
      <c r="BG2459" t="s">
        <v>2214</v>
      </c>
      <c r="BH2459" t="s">
        <v>14</v>
      </c>
      <c r="BI2459" t="s">
        <v>2215</v>
      </c>
      <c r="BJ2459" t="s">
        <v>21103</v>
      </c>
      <c r="BK2459" t="s">
        <v>14</v>
      </c>
      <c r="BL2459" t="s">
        <v>22074</v>
      </c>
      <c r="BM2459" t="s">
        <v>22089</v>
      </c>
      <c r="BN2459" t="s">
        <v>21106</v>
      </c>
      <c r="BO2459" t="s">
        <v>14</v>
      </c>
      <c r="BP2459" t="s">
        <v>26641</v>
      </c>
      <c r="BQ2459" t="s">
        <v>2217</v>
      </c>
      <c r="BR2459" t="s">
        <v>2218</v>
      </c>
      <c r="BS2459" t="s">
        <v>5084</v>
      </c>
      <c r="BT2459" t="s">
        <v>14</v>
      </c>
      <c r="BU2459" t="s">
        <v>14</v>
      </c>
      <c r="BV2459" t="s">
        <v>14</v>
      </c>
      <c r="BW2459" t="s">
        <v>14</v>
      </c>
      <c r="BX2459" t="s">
        <v>14</v>
      </c>
      <c r="BY2459" t="s">
        <v>2220</v>
      </c>
      <c r="BZ2459" t="s">
        <v>26641</v>
      </c>
      <c r="CA2459" t="s">
        <v>14</v>
      </c>
      <c r="CB2459" t="s">
        <v>14</v>
      </c>
      <c r="CC2459" t="s">
        <v>14</v>
      </c>
      <c r="CD2459" t="s">
        <v>14</v>
      </c>
      <c r="CE2459" t="s">
        <v>14</v>
      </c>
      <c r="CF2459" t="s">
        <v>21107</v>
      </c>
      <c r="CG2459" t="s">
        <v>487</v>
      </c>
      <c r="CH2459" t="s">
        <v>22075</v>
      </c>
      <c r="CJ2459" t="s">
        <v>23</v>
      </c>
      <c r="CK2459" t="s">
        <v>24</v>
      </c>
      <c r="CM2459" s="4" t="str">
        <f>_xlfn.XLOOKUP($CG2459,tbl_area_24_07_2024[Nombre Área],tbl_area_24_07_2024[Estado],"Si no se encuentra",2,)</f>
        <v>Jalisco</v>
      </c>
      <c r="CN2459" s="4" t="str">
        <f>_xlfn.XLOOKUP($CG2459,tbl_area_24_07_2024[Nombre Área],tbl_area_24_07_2024[Estructura],"Si no se encuentra",2,)</f>
        <v>Juntas Distritales</v>
      </c>
    </row>
    <row r="2460" spans="1:92" ht="20" x14ac:dyDescent="0.85">
      <c r="A2460" t="s">
        <v>22073</v>
      </c>
      <c r="B2460" t="s">
        <v>22074</v>
      </c>
      <c r="C2460" t="s">
        <v>22075</v>
      </c>
      <c r="D2460" t="s">
        <v>2199</v>
      </c>
      <c r="E2460" t="s">
        <v>2242</v>
      </c>
      <c r="F2460" t="s">
        <v>2201</v>
      </c>
      <c r="G2460" t="s">
        <v>21108</v>
      </c>
      <c r="H2460" t="s">
        <v>14</v>
      </c>
      <c r="I2460" t="s">
        <v>21093</v>
      </c>
      <c r="J2460" t="s">
        <v>21109</v>
      </c>
      <c r="K2460" t="s">
        <v>26643</v>
      </c>
      <c r="L2460" t="s">
        <v>14</v>
      </c>
      <c r="M2460" t="s">
        <v>14</v>
      </c>
      <c r="N2460" t="s">
        <v>21110</v>
      </c>
      <c r="O2460" t="s">
        <v>26643</v>
      </c>
      <c r="P2460" t="s">
        <v>14</v>
      </c>
      <c r="Q2460" t="s">
        <v>26643</v>
      </c>
      <c r="R2460" t="s">
        <v>26643</v>
      </c>
      <c r="S2460" t="s">
        <v>14</v>
      </c>
      <c r="T2460" t="s">
        <v>14</v>
      </c>
      <c r="U2460" t="s">
        <v>14</v>
      </c>
      <c r="V2460" t="s">
        <v>14</v>
      </c>
      <c r="W2460" t="s">
        <v>14</v>
      </c>
      <c r="X2460" t="s">
        <v>14</v>
      </c>
      <c r="Y2460" t="s">
        <v>14</v>
      </c>
      <c r="Z2460" t="s">
        <v>14</v>
      </c>
      <c r="AA2460" t="s">
        <v>4685</v>
      </c>
      <c r="AB2460" t="s">
        <v>26643</v>
      </c>
      <c r="AC2460" t="s">
        <v>3685</v>
      </c>
      <c r="AD2460" t="s">
        <v>2348</v>
      </c>
      <c r="AE2460" t="s">
        <v>3686</v>
      </c>
      <c r="AF2460" t="s">
        <v>3687</v>
      </c>
      <c r="AG2460" t="s">
        <v>14</v>
      </c>
      <c r="AH2460" t="s">
        <v>2209</v>
      </c>
      <c r="AI2460" t="s">
        <v>3688</v>
      </c>
      <c r="AJ2460" t="s">
        <v>1532</v>
      </c>
      <c r="AK2460" t="s">
        <v>2275</v>
      </c>
      <c r="AL2460" t="s">
        <v>1532</v>
      </c>
      <c r="AM2460" t="s">
        <v>2275</v>
      </c>
      <c r="AN2460" t="s">
        <v>1176</v>
      </c>
      <c r="AO2460" t="s">
        <v>23</v>
      </c>
      <c r="AP2460" t="s">
        <v>22299</v>
      </c>
      <c r="AQ2460" t="s">
        <v>14</v>
      </c>
      <c r="AR2460" t="s">
        <v>14</v>
      </c>
      <c r="AS2460" t="s">
        <v>14</v>
      </c>
      <c r="AT2460" t="s">
        <v>14</v>
      </c>
      <c r="AU2460" t="s">
        <v>21111</v>
      </c>
      <c r="AV2460" t="s">
        <v>21099</v>
      </c>
      <c r="AW2460" t="s">
        <v>1167</v>
      </c>
      <c r="AX2460" t="s">
        <v>1167</v>
      </c>
      <c r="AY2460" t="s">
        <v>21108</v>
      </c>
      <c r="AZ2460" t="s">
        <v>22104</v>
      </c>
      <c r="BA2460" t="s">
        <v>22104</v>
      </c>
      <c r="BB2460" t="s">
        <v>23367</v>
      </c>
      <c r="BC2460">
        <v>672000</v>
      </c>
      <c r="BD2460">
        <v>779520</v>
      </c>
      <c r="BE2460" t="s">
        <v>14</v>
      </c>
      <c r="BF2460" t="s">
        <v>14</v>
      </c>
      <c r="BG2460" t="s">
        <v>2214</v>
      </c>
      <c r="BH2460" t="s">
        <v>14</v>
      </c>
      <c r="BI2460" t="s">
        <v>2215</v>
      </c>
      <c r="BJ2460" t="s">
        <v>21110</v>
      </c>
      <c r="BK2460" t="s">
        <v>14</v>
      </c>
      <c r="BL2460" t="s">
        <v>22104</v>
      </c>
      <c r="BM2460" t="s">
        <v>23367</v>
      </c>
      <c r="BN2460" t="s">
        <v>21112</v>
      </c>
      <c r="BO2460" t="s">
        <v>14</v>
      </c>
      <c r="BP2460" t="s">
        <v>26643</v>
      </c>
      <c r="BQ2460" t="s">
        <v>2217</v>
      </c>
      <c r="BR2460" t="s">
        <v>2218</v>
      </c>
      <c r="BS2460" t="s">
        <v>5084</v>
      </c>
      <c r="BT2460" t="s">
        <v>14</v>
      </c>
      <c r="BU2460" t="s">
        <v>14</v>
      </c>
      <c r="BV2460" t="s">
        <v>14</v>
      </c>
      <c r="BW2460" t="s">
        <v>14</v>
      </c>
      <c r="BX2460" t="s">
        <v>14</v>
      </c>
      <c r="BY2460" t="s">
        <v>2220</v>
      </c>
      <c r="BZ2460" t="s">
        <v>26643</v>
      </c>
      <c r="CA2460" t="s">
        <v>14</v>
      </c>
      <c r="CB2460" t="s">
        <v>14</v>
      </c>
      <c r="CC2460" t="s">
        <v>14</v>
      </c>
      <c r="CD2460" t="s">
        <v>14</v>
      </c>
      <c r="CE2460" t="s">
        <v>14</v>
      </c>
      <c r="CF2460" t="s">
        <v>21113</v>
      </c>
      <c r="CG2460" t="s">
        <v>487</v>
      </c>
      <c r="CH2460" t="s">
        <v>22075</v>
      </c>
      <c r="CJ2460" t="s">
        <v>23</v>
      </c>
      <c r="CK2460" t="s">
        <v>24</v>
      </c>
      <c r="CM2460" s="4" t="str">
        <f>_xlfn.XLOOKUP($CG2460,tbl_area_24_07_2024[Nombre Área],tbl_area_24_07_2024[Estado],"Si no se encuentra",2,)</f>
        <v>Jalisco</v>
      </c>
      <c r="CN2460" s="4" t="str">
        <f>_xlfn.XLOOKUP($CG2460,tbl_area_24_07_2024[Nombre Área],tbl_area_24_07_2024[Estructura],"Si no se encuentra",2,)</f>
        <v>Juntas Distritales</v>
      </c>
    </row>
    <row r="2461" spans="1:92" ht="20" x14ac:dyDescent="0.85">
      <c r="A2461" t="s">
        <v>22073</v>
      </c>
      <c r="B2461" t="s">
        <v>22074</v>
      </c>
      <c r="C2461" t="s">
        <v>22075</v>
      </c>
      <c r="D2461" t="s">
        <v>2199</v>
      </c>
      <c r="E2461" t="s">
        <v>2242</v>
      </c>
      <c r="F2461" t="s">
        <v>2201</v>
      </c>
      <c r="G2461" t="s">
        <v>21114</v>
      </c>
      <c r="H2461" t="s">
        <v>14</v>
      </c>
      <c r="I2461" t="s">
        <v>21093</v>
      </c>
      <c r="J2461" t="s">
        <v>21115</v>
      </c>
      <c r="K2461" t="s">
        <v>26644</v>
      </c>
      <c r="L2461" t="s">
        <v>14</v>
      </c>
      <c r="M2461" t="s">
        <v>14</v>
      </c>
      <c r="N2461" t="s">
        <v>21116</v>
      </c>
      <c r="O2461" t="s">
        <v>26644</v>
      </c>
      <c r="P2461" t="s">
        <v>14</v>
      </c>
      <c r="Q2461" t="s">
        <v>26644</v>
      </c>
      <c r="R2461" t="s">
        <v>26644</v>
      </c>
      <c r="S2461" t="s">
        <v>14</v>
      </c>
      <c r="T2461" t="s">
        <v>14</v>
      </c>
      <c r="U2461" t="s">
        <v>14</v>
      </c>
      <c r="V2461" t="s">
        <v>14</v>
      </c>
      <c r="W2461" t="s">
        <v>14</v>
      </c>
      <c r="X2461" t="s">
        <v>14</v>
      </c>
      <c r="Y2461" t="s">
        <v>14</v>
      </c>
      <c r="Z2461" t="s">
        <v>14</v>
      </c>
      <c r="AA2461" t="s">
        <v>21117</v>
      </c>
      <c r="AB2461" t="s">
        <v>26644</v>
      </c>
      <c r="AC2461" t="s">
        <v>2261</v>
      </c>
      <c r="AD2461" t="s">
        <v>2207</v>
      </c>
      <c r="AE2461" t="s">
        <v>1859</v>
      </c>
      <c r="AF2461" t="s">
        <v>2262</v>
      </c>
      <c r="AG2461" t="s">
        <v>14</v>
      </c>
      <c r="AH2461" t="s">
        <v>2209</v>
      </c>
      <c r="AI2461" t="s">
        <v>4679</v>
      </c>
      <c r="AJ2461" t="s">
        <v>1459</v>
      </c>
      <c r="AK2461" t="s">
        <v>1875</v>
      </c>
      <c r="AL2461" t="s">
        <v>1459</v>
      </c>
      <c r="AM2461" t="s">
        <v>1875</v>
      </c>
      <c r="AN2461" t="s">
        <v>1176</v>
      </c>
      <c r="AO2461" t="s">
        <v>23</v>
      </c>
      <c r="AP2461" t="s">
        <v>22473</v>
      </c>
      <c r="AQ2461" t="s">
        <v>14</v>
      </c>
      <c r="AR2461" t="s">
        <v>14</v>
      </c>
      <c r="AS2461" t="s">
        <v>14</v>
      </c>
      <c r="AT2461" t="s">
        <v>14</v>
      </c>
      <c r="AU2461" t="s">
        <v>21111</v>
      </c>
      <c r="AV2461" t="s">
        <v>21099</v>
      </c>
      <c r="AW2461" t="s">
        <v>1167</v>
      </c>
      <c r="AX2461" t="s">
        <v>1167</v>
      </c>
      <c r="AY2461" t="s">
        <v>21114</v>
      </c>
      <c r="AZ2461" t="s">
        <v>22272</v>
      </c>
      <c r="BA2461" t="s">
        <v>22272</v>
      </c>
      <c r="BB2461" t="s">
        <v>22127</v>
      </c>
      <c r="BC2461">
        <v>323760</v>
      </c>
      <c r="BD2461">
        <v>375561.6</v>
      </c>
      <c r="BE2461" t="s">
        <v>14</v>
      </c>
      <c r="BF2461" t="s">
        <v>14</v>
      </c>
      <c r="BG2461" t="s">
        <v>2214</v>
      </c>
      <c r="BH2461" t="s">
        <v>14</v>
      </c>
      <c r="BI2461" t="s">
        <v>2215</v>
      </c>
      <c r="BJ2461" t="s">
        <v>21116</v>
      </c>
      <c r="BK2461" t="s">
        <v>14</v>
      </c>
      <c r="BL2461" t="s">
        <v>22074</v>
      </c>
      <c r="BM2461" t="s">
        <v>22094</v>
      </c>
      <c r="BN2461" t="s">
        <v>21118</v>
      </c>
      <c r="BO2461" t="s">
        <v>14</v>
      </c>
      <c r="BP2461" t="s">
        <v>26644</v>
      </c>
      <c r="BQ2461" t="s">
        <v>2217</v>
      </c>
      <c r="BR2461" t="s">
        <v>2218</v>
      </c>
      <c r="BS2461" t="s">
        <v>5084</v>
      </c>
      <c r="BT2461" t="s">
        <v>14</v>
      </c>
      <c r="BU2461" t="s">
        <v>14</v>
      </c>
      <c r="BV2461" t="s">
        <v>14</v>
      </c>
      <c r="BW2461" t="s">
        <v>14</v>
      </c>
      <c r="BX2461" t="s">
        <v>14</v>
      </c>
      <c r="BY2461" t="s">
        <v>2220</v>
      </c>
      <c r="BZ2461" t="s">
        <v>26644</v>
      </c>
      <c r="CA2461" t="s">
        <v>14</v>
      </c>
      <c r="CB2461" t="s">
        <v>14</v>
      </c>
      <c r="CC2461" t="s">
        <v>14</v>
      </c>
      <c r="CD2461" t="s">
        <v>14</v>
      </c>
      <c r="CE2461" t="s">
        <v>14</v>
      </c>
      <c r="CF2461" t="s">
        <v>21119</v>
      </c>
      <c r="CG2461" t="s">
        <v>487</v>
      </c>
      <c r="CH2461" t="s">
        <v>22075</v>
      </c>
      <c r="CJ2461" t="s">
        <v>23</v>
      </c>
      <c r="CK2461" t="s">
        <v>24</v>
      </c>
      <c r="CM2461" s="4" t="str">
        <f>_xlfn.XLOOKUP($CG2461,tbl_area_24_07_2024[Nombre Área],tbl_area_24_07_2024[Estado],"Si no se encuentra",2,)</f>
        <v>Jalisco</v>
      </c>
      <c r="CN2461" s="4" t="str">
        <f>_xlfn.XLOOKUP($CG2461,tbl_area_24_07_2024[Nombre Área],tbl_area_24_07_2024[Estructura],"Si no se encuentra",2,)</f>
        <v>Juntas Distritales</v>
      </c>
    </row>
    <row r="2462" spans="1:92" ht="20" x14ac:dyDescent="0.85">
      <c r="A2462" t="s">
        <v>22073</v>
      </c>
      <c r="B2462" t="s">
        <v>22074</v>
      </c>
      <c r="C2462" t="s">
        <v>22075</v>
      </c>
      <c r="D2462" t="s">
        <v>2199</v>
      </c>
      <c r="E2462" t="s">
        <v>2242</v>
      </c>
      <c r="F2462" t="s">
        <v>2201</v>
      </c>
      <c r="G2462" t="s">
        <v>21120</v>
      </c>
      <c r="H2462" t="s">
        <v>14</v>
      </c>
      <c r="I2462" t="s">
        <v>21093</v>
      </c>
      <c r="J2462" t="s">
        <v>21121</v>
      </c>
      <c r="K2462" t="s">
        <v>26645</v>
      </c>
      <c r="L2462" t="s">
        <v>14</v>
      </c>
      <c r="M2462" t="s">
        <v>14</v>
      </c>
      <c r="N2462" t="s">
        <v>21122</v>
      </c>
      <c r="O2462" t="s">
        <v>26645</v>
      </c>
      <c r="P2462" t="s">
        <v>14</v>
      </c>
      <c r="Q2462" t="s">
        <v>26645</v>
      </c>
      <c r="R2462" t="s">
        <v>26645</v>
      </c>
      <c r="S2462" t="s">
        <v>14</v>
      </c>
      <c r="T2462" t="s">
        <v>14</v>
      </c>
      <c r="U2462" t="s">
        <v>14</v>
      </c>
      <c r="V2462" t="s">
        <v>14</v>
      </c>
      <c r="W2462" t="s">
        <v>14</v>
      </c>
      <c r="X2462" t="s">
        <v>14</v>
      </c>
      <c r="Y2462" t="s">
        <v>14</v>
      </c>
      <c r="Z2462" t="s">
        <v>14</v>
      </c>
      <c r="AA2462" t="s">
        <v>21123</v>
      </c>
      <c r="AB2462" t="s">
        <v>26645</v>
      </c>
      <c r="AC2462" t="s">
        <v>21124</v>
      </c>
      <c r="AD2462" t="s">
        <v>2207</v>
      </c>
      <c r="AE2462" t="s">
        <v>5874</v>
      </c>
      <c r="AF2462" t="s">
        <v>1439</v>
      </c>
      <c r="AG2462" t="s">
        <v>14</v>
      </c>
      <c r="AH2462" t="s">
        <v>2209</v>
      </c>
      <c r="AI2462" t="s">
        <v>2056</v>
      </c>
      <c r="AJ2462" t="s">
        <v>1459</v>
      </c>
      <c r="AK2462" t="s">
        <v>1875</v>
      </c>
      <c r="AL2462" t="s">
        <v>1459</v>
      </c>
      <c r="AM2462" t="s">
        <v>1875</v>
      </c>
      <c r="AN2462" t="s">
        <v>1176</v>
      </c>
      <c r="AO2462" t="s">
        <v>23</v>
      </c>
      <c r="AP2462" t="s">
        <v>22076</v>
      </c>
      <c r="AQ2462" t="s">
        <v>14</v>
      </c>
      <c r="AR2462" t="s">
        <v>14</v>
      </c>
      <c r="AS2462" t="s">
        <v>14</v>
      </c>
      <c r="AT2462" t="s">
        <v>14</v>
      </c>
      <c r="AU2462" t="s">
        <v>21111</v>
      </c>
      <c r="AV2462" t="s">
        <v>21099</v>
      </c>
      <c r="AW2462" t="s">
        <v>1167</v>
      </c>
      <c r="AX2462" t="s">
        <v>1167</v>
      </c>
      <c r="AY2462" t="s">
        <v>21120</v>
      </c>
      <c r="AZ2462" t="s">
        <v>22104</v>
      </c>
      <c r="BA2462" t="s">
        <v>22104</v>
      </c>
      <c r="BB2462" t="s">
        <v>22089</v>
      </c>
      <c r="BC2462">
        <v>13890.3</v>
      </c>
      <c r="BD2462">
        <v>16112.75</v>
      </c>
      <c r="BE2462" t="s">
        <v>14</v>
      </c>
      <c r="BF2462" t="s">
        <v>14</v>
      </c>
      <c r="BG2462" t="s">
        <v>2214</v>
      </c>
      <c r="BH2462" t="s">
        <v>14</v>
      </c>
      <c r="BI2462" t="s">
        <v>2215</v>
      </c>
      <c r="BJ2462" t="s">
        <v>21122</v>
      </c>
      <c r="BK2462" t="s">
        <v>14</v>
      </c>
      <c r="BL2462" t="s">
        <v>22104</v>
      </c>
      <c r="BM2462" t="s">
        <v>23367</v>
      </c>
      <c r="BN2462" t="s">
        <v>21125</v>
      </c>
      <c r="BO2462" t="s">
        <v>14</v>
      </c>
      <c r="BP2462" t="s">
        <v>26645</v>
      </c>
      <c r="BQ2462" t="s">
        <v>2217</v>
      </c>
      <c r="BR2462" t="s">
        <v>2218</v>
      </c>
      <c r="BS2462" t="s">
        <v>5084</v>
      </c>
      <c r="BT2462" t="s">
        <v>14</v>
      </c>
      <c r="BU2462" t="s">
        <v>14</v>
      </c>
      <c r="BV2462" t="s">
        <v>14</v>
      </c>
      <c r="BW2462" t="s">
        <v>14</v>
      </c>
      <c r="BX2462" t="s">
        <v>14</v>
      </c>
      <c r="BY2462" t="s">
        <v>2220</v>
      </c>
      <c r="BZ2462" t="s">
        <v>26645</v>
      </c>
      <c r="CA2462" t="s">
        <v>14</v>
      </c>
      <c r="CB2462" t="s">
        <v>14</v>
      </c>
      <c r="CC2462" t="s">
        <v>14</v>
      </c>
      <c r="CD2462" t="s">
        <v>14</v>
      </c>
      <c r="CE2462" t="s">
        <v>14</v>
      </c>
      <c r="CF2462" t="s">
        <v>21126</v>
      </c>
      <c r="CG2462" t="s">
        <v>487</v>
      </c>
      <c r="CH2462" t="s">
        <v>22075</v>
      </c>
      <c r="CJ2462" t="s">
        <v>23</v>
      </c>
      <c r="CK2462" t="s">
        <v>24</v>
      </c>
      <c r="CM2462" s="4" t="str">
        <f>_xlfn.XLOOKUP($CG2462,tbl_area_24_07_2024[Nombre Área],tbl_area_24_07_2024[Estado],"Si no se encuentra",2,)</f>
        <v>Jalisco</v>
      </c>
      <c r="CN2462" s="4" t="str">
        <f>_xlfn.XLOOKUP($CG2462,tbl_area_24_07_2024[Nombre Área],tbl_area_24_07_2024[Estructura],"Si no se encuentra",2,)</f>
        <v>Juntas Distritales</v>
      </c>
    </row>
    <row r="2463" spans="1:92" ht="20" x14ac:dyDescent="0.85">
      <c r="A2463" t="s">
        <v>22073</v>
      </c>
      <c r="B2463" t="s">
        <v>22074</v>
      </c>
      <c r="C2463" t="s">
        <v>22075</v>
      </c>
      <c r="D2463" t="s">
        <v>2199</v>
      </c>
      <c r="E2463" t="s">
        <v>2242</v>
      </c>
      <c r="F2463" t="s">
        <v>2201</v>
      </c>
      <c r="G2463" t="s">
        <v>21127</v>
      </c>
      <c r="H2463" t="s">
        <v>14</v>
      </c>
      <c r="I2463" t="s">
        <v>21093</v>
      </c>
      <c r="J2463" t="s">
        <v>21128</v>
      </c>
      <c r="K2463" t="s">
        <v>26646</v>
      </c>
      <c r="L2463" t="s">
        <v>14</v>
      </c>
      <c r="M2463" t="s">
        <v>14</v>
      </c>
      <c r="N2463" t="s">
        <v>21116</v>
      </c>
      <c r="O2463" t="s">
        <v>26646</v>
      </c>
      <c r="P2463" t="s">
        <v>14</v>
      </c>
      <c r="Q2463" t="s">
        <v>26646</v>
      </c>
      <c r="R2463" t="s">
        <v>26646</v>
      </c>
      <c r="S2463" t="s">
        <v>14</v>
      </c>
      <c r="T2463" t="s">
        <v>14</v>
      </c>
      <c r="U2463" t="s">
        <v>14</v>
      </c>
      <c r="V2463" t="s">
        <v>14</v>
      </c>
      <c r="W2463" t="s">
        <v>14</v>
      </c>
      <c r="X2463" t="s">
        <v>14</v>
      </c>
      <c r="Y2463" t="s">
        <v>14</v>
      </c>
      <c r="Z2463" t="s">
        <v>14</v>
      </c>
      <c r="AA2463" t="s">
        <v>10562</v>
      </c>
      <c r="AB2463" t="s">
        <v>26646</v>
      </c>
      <c r="AC2463" t="s">
        <v>4636</v>
      </c>
      <c r="AD2463" t="s">
        <v>2207</v>
      </c>
      <c r="AE2463" t="s">
        <v>4637</v>
      </c>
      <c r="AF2463" t="s">
        <v>4638</v>
      </c>
      <c r="AG2463" t="s">
        <v>14</v>
      </c>
      <c r="AH2463" t="s">
        <v>2209</v>
      </c>
      <c r="AI2463" t="s">
        <v>4639</v>
      </c>
      <c r="AJ2463" t="s">
        <v>1459</v>
      </c>
      <c r="AK2463" t="s">
        <v>1875</v>
      </c>
      <c r="AL2463" t="s">
        <v>1459</v>
      </c>
      <c r="AM2463" t="s">
        <v>1875</v>
      </c>
      <c r="AN2463" t="s">
        <v>1176</v>
      </c>
      <c r="AO2463" t="s">
        <v>23</v>
      </c>
      <c r="AP2463" t="s">
        <v>22467</v>
      </c>
      <c r="AQ2463" t="s">
        <v>14</v>
      </c>
      <c r="AR2463" t="s">
        <v>14</v>
      </c>
      <c r="AS2463" t="s">
        <v>14</v>
      </c>
      <c r="AT2463" t="s">
        <v>14</v>
      </c>
      <c r="AU2463" t="s">
        <v>21111</v>
      </c>
      <c r="AV2463" t="s">
        <v>21099</v>
      </c>
      <c r="AW2463" t="s">
        <v>1167</v>
      </c>
      <c r="AX2463" t="s">
        <v>1167</v>
      </c>
      <c r="AY2463" t="s">
        <v>21127</v>
      </c>
      <c r="AZ2463" t="s">
        <v>22104</v>
      </c>
      <c r="BA2463" t="s">
        <v>22104</v>
      </c>
      <c r="BB2463" t="s">
        <v>23367</v>
      </c>
      <c r="BC2463">
        <v>350376</v>
      </c>
      <c r="BD2463">
        <v>406436.16</v>
      </c>
      <c r="BE2463" t="s">
        <v>14</v>
      </c>
      <c r="BF2463" t="s">
        <v>14</v>
      </c>
      <c r="BG2463" t="s">
        <v>2214</v>
      </c>
      <c r="BH2463" t="s">
        <v>14</v>
      </c>
      <c r="BI2463" t="s">
        <v>2215</v>
      </c>
      <c r="BJ2463" t="s">
        <v>21116</v>
      </c>
      <c r="BK2463" t="s">
        <v>14</v>
      </c>
      <c r="BL2463" t="s">
        <v>22104</v>
      </c>
      <c r="BM2463" t="s">
        <v>23367</v>
      </c>
      <c r="BN2463" t="s">
        <v>21129</v>
      </c>
      <c r="BO2463" t="s">
        <v>14</v>
      </c>
      <c r="BP2463" t="s">
        <v>26646</v>
      </c>
      <c r="BQ2463" t="s">
        <v>2217</v>
      </c>
      <c r="BR2463" t="s">
        <v>2218</v>
      </c>
      <c r="BS2463" t="s">
        <v>5084</v>
      </c>
      <c r="BT2463" t="s">
        <v>14</v>
      </c>
      <c r="BU2463" t="s">
        <v>14</v>
      </c>
      <c r="BV2463" t="s">
        <v>14</v>
      </c>
      <c r="BW2463" t="s">
        <v>14</v>
      </c>
      <c r="BX2463" t="s">
        <v>14</v>
      </c>
      <c r="BY2463" t="s">
        <v>2220</v>
      </c>
      <c r="BZ2463" t="s">
        <v>26646</v>
      </c>
      <c r="CA2463" t="s">
        <v>14</v>
      </c>
      <c r="CB2463" t="s">
        <v>14</v>
      </c>
      <c r="CC2463" t="s">
        <v>14</v>
      </c>
      <c r="CD2463" t="s">
        <v>14</v>
      </c>
      <c r="CE2463" t="s">
        <v>14</v>
      </c>
      <c r="CF2463" t="s">
        <v>21130</v>
      </c>
      <c r="CG2463" t="s">
        <v>487</v>
      </c>
      <c r="CH2463" t="s">
        <v>22075</v>
      </c>
      <c r="CJ2463" t="s">
        <v>23</v>
      </c>
      <c r="CK2463" t="s">
        <v>24</v>
      </c>
      <c r="CM2463" s="4" t="str">
        <f>_xlfn.XLOOKUP($CG2463,tbl_area_24_07_2024[Nombre Área],tbl_area_24_07_2024[Estado],"Si no se encuentra",2,)</f>
        <v>Jalisco</v>
      </c>
      <c r="CN2463" s="4" t="str">
        <f>_xlfn.XLOOKUP($CG2463,tbl_area_24_07_2024[Nombre Área],tbl_area_24_07_2024[Estructura],"Si no se encuentra",2,)</f>
        <v>Juntas Distritales</v>
      </c>
    </row>
    <row r="2464" spans="1:92" ht="20" x14ac:dyDescent="0.85">
      <c r="A2464" t="s">
        <v>22073</v>
      </c>
      <c r="B2464" t="s">
        <v>22074</v>
      </c>
      <c r="C2464" t="s">
        <v>22075</v>
      </c>
      <c r="D2464" t="s">
        <v>2199</v>
      </c>
      <c r="E2464" t="s">
        <v>2242</v>
      </c>
      <c r="F2464" t="s">
        <v>2201</v>
      </c>
      <c r="G2464" t="s">
        <v>21131</v>
      </c>
      <c r="H2464" t="s">
        <v>14</v>
      </c>
      <c r="I2464" t="s">
        <v>21093</v>
      </c>
      <c r="J2464" t="s">
        <v>21132</v>
      </c>
      <c r="K2464" t="s">
        <v>26647</v>
      </c>
      <c r="L2464" t="s">
        <v>14</v>
      </c>
      <c r="M2464" t="s">
        <v>14</v>
      </c>
      <c r="N2464" t="s">
        <v>21133</v>
      </c>
      <c r="O2464" t="s">
        <v>26647</v>
      </c>
      <c r="P2464" t="s">
        <v>14</v>
      </c>
      <c r="Q2464" t="s">
        <v>26647</v>
      </c>
      <c r="R2464" t="s">
        <v>26647</v>
      </c>
      <c r="S2464" t="s">
        <v>14</v>
      </c>
      <c r="T2464" t="s">
        <v>14</v>
      </c>
      <c r="U2464" t="s">
        <v>14</v>
      </c>
      <c r="V2464" t="s">
        <v>14</v>
      </c>
      <c r="W2464" t="s">
        <v>14</v>
      </c>
      <c r="X2464" t="s">
        <v>14</v>
      </c>
      <c r="Y2464" t="s">
        <v>14</v>
      </c>
      <c r="Z2464" t="s">
        <v>14</v>
      </c>
      <c r="AA2464" t="s">
        <v>21134</v>
      </c>
      <c r="AB2464" t="s">
        <v>26647</v>
      </c>
      <c r="AC2464" t="s">
        <v>21135</v>
      </c>
      <c r="AD2464" t="s">
        <v>7293</v>
      </c>
      <c r="AE2464" t="s">
        <v>9423</v>
      </c>
      <c r="AF2464" t="s">
        <v>5073</v>
      </c>
      <c r="AG2464" t="s">
        <v>14</v>
      </c>
      <c r="AH2464" t="s">
        <v>2209</v>
      </c>
      <c r="AI2464" t="s">
        <v>21136</v>
      </c>
      <c r="AJ2464" t="s">
        <v>1532</v>
      </c>
      <c r="AK2464" t="s">
        <v>2275</v>
      </c>
      <c r="AL2464" t="s">
        <v>1532</v>
      </c>
      <c r="AM2464" t="s">
        <v>2275</v>
      </c>
      <c r="AN2464" t="s">
        <v>1176</v>
      </c>
      <c r="AO2464" t="s">
        <v>23</v>
      </c>
      <c r="AP2464" t="s">
        <v>26642</v>
      </c>
      <c r="AQ2464" t="s">
        <v>14</v>
      </c>
      <c r="AR2464" t="s">
        <v>14</v>
      </c>
      <c r="AS2464" t="s">
        <v>14</v>
      </c>
      <c r="AT2464" t="s">
        <v>14</v>
      </c>
      <c r="AU2464" t="s">
        <v>21111</v>
      </c>
      <c r="AV2464" t="s">
        <v>21099</v>
      </c>
      <c r="AW2464" t="s">
        <v>1167</v>
      </c>
      <c r="AX2464" t="s">
        <v>1167</v>
      </c>
      <c r="AY2464" t="s">
        <v>21131</v>
      </c>
      <c r="AZ2464" t="s">
        <v>22104</v>
      </c>
      <c r="BA2464" t="s">
        <v>22104</v>
      </c>
      <c r="BB2464" t="s">
        <v>22089</v>
      </c>
      <c r="BC2464">
        <v>12100</v>
      </c>
      <c r="BD2464">
        <v>14036</v>
      </c>
      <c r="BE2464" t="s">
        <v>14</v>
      </c>
      <c r="BF2464" t="s">
        <v>14</v>
      </c>
      <c r="BG2464" t="s">
        <v>2214</v>
      </c>
      <c r="BH2464" t="s">
        <v>14</v>
      </c>
      <c r="BI2464" t="s">
        <v>2215</v>
      </c>
      <c r="BJ2464" t="s">
        <v>21133</v>
      </c>
      <c r="BK2464" t="s">
        <v>14</v>
      </c>
      <c r="BL2464" t="s">
        <v>22104</v>
      </c>
      <c r="BM2464" t="s">
        <v>22089</v>
      </c>
      <c r="BN2464" t="s">
        <v>21137</v>
      </c>
      <c r="BO2464" t="s">
        <v>14</v>
      </c>
      <c r="BP2464" t="s">
        <v>26647</v>
      </c>
      <c r="BQ2464" t="s">
        <v>2217</v>
      </c>
      <c r="BR2464" t="s">
        <v>2218</v>
      </c>
      <c r="BS2464" t="s">
        <v>5084</v>
      </c>
      <c r="BT2464" t="s">
        <v>14</v>
      </c>
      <c r="BU2464" t="s">
        <v>14</v>
      </c>
      <c r="BV2464" t="s">
        <v>14</v>
      </c>
      <c r="BW2464" t="s">
        <v>14</v>
      </c>
      <c r="BX2464" t="s">
        <v>14</v>
      </c>
      <c r="BY2464" t="s">
        <v>2220</v>
      </c>
      <c r="BZ2464" t="s">
        <v>26647</v>
      </c>
      <c r="CA2464" t="s">
        <v>14</v>
      </c>
      <c r="CB2464" t="s">
        <v>14</v>
      </c>
      <c r="CC2464" t="s">
        <v>14</v>
      </c>
      <c r="CD2464" t="s">
        <v>14</v>
      </c>
      <c r="CE2464" t="s">
        <v>14</v>
      </c>
      <c r="CF2464" t="s">
        <v>21138</v>
      </c>
      <c r="CG2464" t="s">
        <v>487</v>
      </c>
      <c r="CH2464" t="s">
        <v>22075</v>
      </c>
      <c r="CJ2464" t="s">
        <v>23</v>
      </c>
      <c r="CK2464" t="s">
        <v>24</v>
      </c>
      <c r="CM2464" s="4" t="str">
        <f>_xlfn.XLOOKUP($CG2464,tbl_area_24_07_2024[Nombre Área],tbl_area_24_07_2024[Estado],"Si no se encuentra",2,)</f>
        <v>Jalisco</v>
      </c>
      <c r="CN2464" s="4" t="str">
        <f>_xlfn.XLOOKUP($CG2464,tbl_area_24_07_2024[Nombre Área],tbl_area_24_07_2024[Estructura],"Si no se encuentra",2,)</f>
        <v>Juntas Distritales</v>
      </c>
    </row>
    <row r="2465" spans="1:92" ht="20" x14ac:dyDescent="0.85">
      <c r="A2465" t="s">
        <v>22073</v>
      </c>
      <c r="B2465" t="s">
        <v>22074</v>
      </c>
      <c r="C2465" t="s">
        <v>22075</v>
      </c>
      <c r="D2465" t="s">
        <v>3829</v>
      </c>
      <c r="E2465" t="s">
        <v>2242</v>
      </c>
      <c r="F2465" t="s">
        <v>2201</v>
      </c>
      <c r="G2465" t="s">
        <v>21139</v>
      </c>
      <c r="H2465" t="s">
        <v>2220</v>
      </c>
      <c r="I2465" t="s">
        <v>21140</v>
      </c>
      <c r="J2465" t="s">
        <v>21141</v>
      </c>
      <c r="K2465" t="s">
        <v>21055</v>
      </c>
      <c r="L2465" t="s">
        <v>21142</v>
      </c>
      <c r="M2465" t="s">
        <v>26648</v>
      </c>
      <c r="N2465" t="s">
        <v>21143</v>
      </c>
      <c r="O2465" t="s">
        <v>21055</v>
      </c>
      <c r="P2465" t="s">
        <v>26649</v>
      </c>
      <c r="Q2465" t="s">
        <v>21055</v>
      </c>
      <c r="R2465" t="s">
        <v>21055</v>
      </c>
      <c r="S2465" t="s">
        <v>21144</v>
      </c>
      <c r="T2465" t="s">
        <v>21145</v>
      </c>
      <c r="U2465" t="s">
        <v>21146</v>
      </c>
      <c r="V2465" t="s">
        <v>21146</v>
      </c>
      <c r="W2465" t="s">
        <v>14</v>
      </c>
      <c r="X2465" t="s">
        <v>14</v>
      </c>
      <c r="Y2465" t="s">
        <v>14</v>
      </c>
      <c r="Z2465" t="s">
        <v>14</v>
      </c>
      <c r="AA2465" t="s">
        <v>21147</v>
      </c>
      <c r="AB2465" t="s">
        <v>21055</v>
      </c>
      <c r="AC2465" t="s">
        <v>21148</v>
      </c>
      <c r="AD2465" t="s">
        <v>2207</v>
      </c>
      <c r="AE2465" t="s">
        <v>21149</v>
      </c>
      <c r="AF2465" t="s">
        <v>3981</v>
      </c>
      <c r="AG2465" t="s">
        <v>14</v>
      </c>
      <c r="AH2465" t="s">
        <v>2209</v>
      </c>
      <c r="AI2465" t="s">
        <v>21150</v>
      </c>
      <c r="AJ2465" t="s">
        <v>22246</v>
      </c>
      <c r="AK2465" t="s">
        <v>4271</v>
      </c>
      <c r="AL2465" t="s">
        <v>22251</v>
      </c>
      <c r="AM2465" t="s">
        <v>4271</v>
      </c>
      <c r="AN2465" t="s">
        <v>1183</v>
      </c>
      <c r="AO2465" t="s">
        <v>476</v>
      </c>
      <c r="AP2465" t="s">
        <v>26650</v>
      </c>
      <c r="AQ2465" t="s">
        <v>14</v>
      </c>
      <c r="AR2465" t="s">
        <v>14</v>
      </c>
      <c r="AS2465" t="s">
        <v>14</v>
      </c>
      <c r="AT2465" t="s">
        <v>14</v>
      </c>
      <c r="AU2465" t="s">
        <v>11646</v>
      </c>
      <c r="AV2465" t="s">
        <v>21151</v>
      </c>
      <c r="AW2465" t="s">
        <v>21152</v>
      </c>
      <c r="AX2465" t="s">
        <v>21153</v>
      </c>
      <c r="AY2465" t="s">
        <v>21154</v>
      </c>
      <c r="AZ2465" t="s">
        <v>26651</v>
      </c>
      <c r="BA2465" t="s">
        <v>22074</v>
      </c>
      <c r="BB2465" t="s">
        <v>22089</v>
      </c>
      <c r="BC2465">
        <v>5598872.2300000004</v>
      </c>
      <c r="BD2465">
        <v>6494691.7999999998</v>
      </c>
      <c r="BE2465" t="s">
        <v>14</v>
      </c>
      <c r="BF2465" t="s">
        <v>14</v>
      </c>
      <c r="BG2465" t="s">
        <v>21155</v>
      </c>
      <c r="BH2465" t="s">
        <v>21156</v>
      </c>
      <c r="BI2465" t="s">
        <v>22092</v>
      </c>
      <c r="BJ2465" t="s">
        <v>21143</v>
      </c>
      <c r="BK2465" t="s">
        <v>26652</v>
      </c>
      <c r="BL2465" t="s">
        <v>22074</v>
      </c>
      <c r="BM2465" t="s">
        <v>22089</v>
      </c>
      <c r="BN2465" t="s">
        <v>21157</v>
      </c>
      <c r="BO2465" t="s">
        <v>14</v>
      </c>
      <c r="BP2465" t="s">
        <v>21055</v>
      </c>
      <c r="BQ2465" t="s">
        <v>2217</v>
      </c>
      <c r="BR2465" t="s">
        <v>2303</v>
      </c>
      <c r="BS2465" t="s">
        <v>2304</v>
      </c>
      <c r="BT2465" t="s">
        <v>14</v>
      </c>
      <c r="BU2465" t="s">
        <v>14</v>
      </c>
      <c r="BV2465" t="s">
        <v>14</v>
      </c>
      <c r="BW2465" t="s">
        <v>14</v>
      </c>
      <c r="BX2465" t="s">
        <v>14</v>
      </c>
      <c r="BY2465" t="s">
        <v>2220</v>
      </c>
      <c r="BZ2465" t="s">
        <v>21055</v>
      </c>
      <c r="CA2465" t="s">
        <v>21158</v>
      </c>
      <c r="CB2465" t="s">
        <v>14</v>
      </c>
      <c r="CC2465" t="s">
        <v>14</v>
      </c>
      <c r="CD2465" t="s">
        <v>14</v>
      </c>
      <c r="CE2465" t="s">
        <v>14</v>
      </c>
      <c r="CF2465" t="s">
        <v>21159</v>
      </c>
      <c r="CG2465" t="s">
        <v>542</v>
      </c>
      <c r="CH2465" t="s">
        <v>22075</v>
      </c>
      <c r="CJ2465" t="s">
        <v>334</v>
      </c>
      <c r="CK2465" t="s">
        <v>543</v>
      </c>
      <c r="CM2465" s="4" t="str">
        <f>_xlfn.XLOOKUP($CG2465,tbl_area_24_07_2024[Nombre Área],tbl_area_24_07_2024[Estado],"Si no se encuentra",2,)</f>
        <v>Ciudad de México</v>
      </c>
      <c r="CN2465" s="4" t="str">
        <f>_xlfn.XLOOKUP($CG2465,tbl_area_24_07_2024[Nombre Área],tbl_area_24_07_2024[Estructura],"Si no se encuentra",2,)</f>
        <v>Áreas Centrales</v>
      </c>
    </row>
    <row r="2466" spans="1:92" ht="20" x14ac:dyDescent="0.85">
      <c r="A2466" t="s">
        <v>22073</v>
      </c>
      <c r="B2466" t="s">
        <v>22074</v>
      </c>
      <c r="C2466" t="s">
        <v>22075</v>
      </c>
      <c r="D2466" t="s">
        <v>3829</v>
      </c>
      <c r="E2466" t="s">
        <v>2242</v>
      </c>
      <c r="F2466" t="s">
        <v>2201</v>
      </c>
      <c r="G2466" t="s">
        <v>21160</v>
      </c>
      <c r="H2466" t="s">
        <v>2220</v>
      </c>
      <c r="I2466" t="s">
        <v>21161</v>
      </c>
      <c r="J2466" t="s">
        <v>21162</v>
      </c>
      <c r="K2466" t="s">
        <v>26653</v>
      </c>
      <c r="L2466" t="s">
        <v>21163</v>
      </c>
      <c r="M2466" t="s">
        <v>23671</v>
      </c>
      <c r="N2466" t="s">
        <v>21164</v>
      </c>
      <c r="O2466" t="s">
        <v>26653</v>
      </c>
      <c r="P2466" t="s">
        <v>26654</v>
      </c>
      <c r="Q2466" t="s">
        <v>26653</v>
      </c>
      <c r="R2466" t="s">
        <v>26653</v>
      </c>
      <c r="S2466" t="s">
        <v>21165</v>
      </c>
      <c r="T2466" t="s">
        <v>21166</v>
      </c>
      <c r="U2466" t="s">
        <v>21167</v>
      </c>
      <c r="V2466" t="s">
        <v>21167</v>
      </c>
      <c r="W2466" t="s">
        <v>14</v>
      </c>
      <c r="X2466" t="s">
        <v>14</v>
      </c>
      <c r="Y2466" t="s">
        <v>14</v>
      </c>
      <c r="Z2466" t="s">
        <v>14</v>
      </c>
      <c r="AA2466" t="s">
        <v>21168</v>
      </c>
      <c r="AB2466" t="s">
        <v>26653</v>
      </c>
      <c r="AC2466" t="s">
        <v>21169</v>
      </c>
      <c r="AD2466" t="s">
        <v>2207</v>
      </c>
      <c r="AE2466" t="s">
        <v>21170</v>
      </c>
      <c r="AF2466" t="s">
        <v>1177</v>
      </c>
      <c r="AG2466" t="s">
        <v>21171</v>
      </c>
      <c r="AH2466" t="s">
        <v>2209</v>
      </c>
      <c r="AI2466" t="s">
        <v>1834</v>
      </c>
      <c r="AJ2466" t="s">
        <v>22246</v>
      </c>
      <c r="AK2466" t="s">
        <v>2516</v>
      </c>
      <c r="AL2466" t="s">
        <v>22117</v>
      </c>
      <c r="AM2466" t="s">
        <v>2516</v>
      </c>
      <c r="AN2466" t="s">
        <v>24949</v>
      </c>
      <c r="AO2466" t="s">
        <v>334</v>
      </c>
      <c r="AP2466" t="s">
        <v>26655</v>
      </c>
      <c r="AQ2466" t="s">
        <v>14</v>
      </c>
      <c r="AR2466" t="s">
        <v>14</v>
      </c>
      <c r="AS2466" t="s">
        <v>14</v>
      </c>
      <c r="AT2466" t="s">
        <v>14</v>
      </c>
      <c r="AU2466" t="s">
        <v>11646</v>
      </c>
      <c r="AV2466" t="s">
        <v>21152</v>
      </c>
      <c r="AW2466" t="s">
        <v>21152</v>
      </c>
      <c r="AX2466" t="s">
        <v>21172</v>
      </c>
      <c r="AY2466" t="s">
        <v>21173</v>
      </c>
      <c r="AZ2466" t="s">
        <v>26651</v>
      </c>
      <c r="BA2466" t="s">
        <v>22074</v>
      </c>
      <c r="BB2466" t="s">
        <v>22089</v>
      </c>
      <c r="BC2466" t="s">
        <v>14</v>
      </c>
      <c r="BD2466" t="s">
        <v>14</v>
      </c>
      <c r="BE2466" t="s">
        <v>26656</v>
      </c>
      <c r="BF2466" t="s">
        <v>26657</v>
      </c>
      <c r="BG2466" t="s">
        <v>2373</v>
      </c>
      <c r="BH2466" t="s">
        <v>14</v>
      </c>
      <c r="BI2466" t="s">
        <v>22092</v>
      </c>
      <c r="BJ2466" t="s">
        <v>21164</v>
      </c>
      <c r="BK2466" t="s">
        <v>21174</v>
      </c>
      <c r="BL2466" t="s">
        <v>22074</v>
      </c>
      <c r="BM2466" t="s">
        <v>22089</v>
      </c>
      <c r="BN2466" t="s">
        <v>21175</v>
      </c>
      <c r="BO2466" t="s">
        <v>14</v>
      </c>
      <c r="BP2466" t="s">
        <v>26653</v>
      </c>
      <c r="BQ2466" t="s">
        <v>2217</v>
      </c>
      <c r="BR2466" t="s">
        <v>2303</v>
      </c>
      <c r="BS2466" t="s">
        <v>2304</v>
      </c>
      <c r="BT2466" t="s">
        <v>14</v>
      </c>
      <c r="BU2466" t="s">
        <v>14</v>
      </c>
      <c r="BV2466" t="s">
        <v>14</v>
      </c>
      <c r="BW2466" t="s">
        <v>14</v>
      </c>
      <c r="BX2466" t="s">
        <v>14</v>
      </c>
      <c r="BY2466" t="s">
        <v>2220</v>
      </c>
      <c r="BZ2466" t="s">
        <v>26653</v>
      </c>
      <c r="CA2466" t="s">
        <v>21158</v>
      </c>
      <c r="CB2466" t="s">
        <v>14</v>
      </c>
      <c r="CC2466" t="s">
        <v>14</v>
      </c>
      <c r="CD2466" t="s">
        <v>14</v>
      </c>
      <c r="CE2466" t="s">
        <v>14</v>
      </c>
      <c r="CF2466" t="s">
        <v>21176</v>
      </c>
      <c r="CG2466" t="s">
        <v>542</v>
      </c>
      <c r="CH2466" t="s">
        <v>22075</v>
      </c>
      <c r="CJ2466" t="s">
        <v>334</v>
      </c>
      <c r="CK2466" t="s">
        <v>543</v>
      </c>
      <c r="CM2466" s="4" t="str">
        <f>_xlfn.XLOOKUP($CG2466,tbl_area_24_07_2024[Nombre Área],tbl_area_24_07_2024[Estado],"Si no se encuentra",2,)</f>
        <v>Ciudad de México</v>
      </c>
      <c r="CN2466" s="4" t="str">
        <f>_xlfn.XLOOKUP($CG2466,tbl_area_24_07_2024[Nombre Área],tbl_area_24_07_2024[Estructura],"Si no se encuentra",2,)</f>
        <v>Áreas Centrales</v>
      </c>
    </row>
    <row r="2467" spans="1:92" ht="20" x14ac:dyDescent="0.85">
      <c r="A2467" t="s">
        <v>22073</v>
      </c>
      <c r="B2467" t="s">
        <v>22074</v>
      </c>
      <c r="C2467" t="s">
        <v>22075</v>
      </c>
      <c r="D2467" t="s">
        <v>3829</v>
      </c>
      <c r="E2467" t="s">
        <v>2242</v>
      </c>
      <c r="F2467" t="s">
        <v>2201</v>
      </c>
      <c r="G2467" t="s">
        <v>21177</v>
      </c>
      <c r="H2467" t="s">
        <v>2220</v>
      </c>
      <c r="I2467" t="s">
        <v>21161</v>
      </c>
      <c r="J2467" t="s">
        <v>21178</v>
      </c>
      <c r="K2467" t="s">
        <v>26658</v>
      </c>
      <c r="L2467" t="s">
        <v>21179</v>
      </c>
      <c r="M2467" t="s">
        <v>26659</v>
      </c>
      <c r="N2467" t="s">
        <v>26660</v>
      </c>
      <c r="O2467" t="s">
        <v>26658</v>
      </c>
      <c r="P2467" t="s">
        <v>26661</v>
      </c>
      <c r="Q2467" t="s">
        <v>26658</v>
      </c>
      <c r="R2467" t="s">
        <v>26658</v>
      </c>
      <c r="S2467" t="s">
        <v>21180</v>
      </c>
      <c r="T2467" t="s">
        <v>21181</v>
      </c>
      <c r="U2467" t="s">
        <v>21182</v>
      </c>
      <c r="V2467" t="s">
        <v>21182</v>
      </c>
      <c r="W2467" t="s">
        <v>14</v>
      </c>
      <c r="X2467" t="s">
        <v>14</v>
      </c>
      <c r="Y2467" t="s">
        <v>14</v>
      </c>
      <c r="Z2467" t="s">
        <v>14</v>
      </c>
      <c r="AA2467" t="s">
        <v>21183</v>
      </c>
      <c r="AB2467" t="s">
        <v>26658</v>
      </c>
      <c r="AC2467" t="s">
        <v>21184</v>
      </c>
      <c r="AD2467" t="s">
        <v>2207</v>
      </c>
      <c r="AE2467" t="s">
        <v>21185</v>
      </c>
      <c r="AF2467" t="s">
        <v>1609</v>
      </c>
      <c r="AG2467" t="s">
        <v>14</v>
      </c>
      <c r="AH2467" t="s">
        <v>2209</v>
      </c>
      <c r="AI2467" t="s">
        <v>13075</v>
      </c>
      <c r="AJ2467" t="s">
        <v>22246</v>
      </c>
      <c r="AK2467" t="s">
        <v>5705</v>
      </c>
      <c r="AL2467" t="s">
        <v>22604</v>
      </c>
      <c r="AM2467" t="s">
        <v>5705</v>
      </c>
      <c r="AN2467" t="s">
        <v>22118</v>
      </c>
      <c r="AO2467" t="s">
        <v>334</v>
      </c>
      <c r="AP2467" t="s">
        <v>22631</v>
      </c>
      <c r="AQ2467" t="s">
        <v>14</v>
      </c>
      <c r="AR2467" t="s">
        <v>14</v>
      </c>
      <c r="AS2467" t="s">
        <v>14</v>
      </c>
      <c r="AT2467" t="s">
        <v>14</v>
      </c>
      <c r="AU2467" t="s">
        <v>11646</v>
      </c>
      <c r="AV2467" t="s">
        <v>21186</v>
      </c>
      <c r="AW2467" t="s">
        <v>21152</v>
      </c>
      <c r="AX2467" t="s">
        <v>21187</v>
      </c>
      <c r="AY2467" t="s">
        <v>21188</v>
      </c>
      <c r="AZ2467" t="s">
        <v>22381</v>
      </c>
      <c r="BA2467" t="s">
        <v>22074</v>
      </c>
      <c r="BB2467" t="s">
        <v>22447</v>
      </c>
      <c r="BC2467" t="s">
        <v>14</v>
      </c>
      <c r="BD2467" t="s">
        <v>14</v>
      </c>
      <c r="BE2467" t="s">
        <v>26662</v>
      </c>
      <c r="BF2467" t="s">
        <v>26663</v>
      </c>
      <c r="BG2467" t="s">
        <v>2373</v>
      </c>
      <c r="BH2467" t="s">
        <v>14</v>
      </c>
      <c r="BI2467" t="s">
        <v>22092</v>
      </c>
      <c r="BJ2467" t="s">
        <v>26660</v>
      </c>
      <c r="BK2467" t="s">
        <v>26664</v>
      </c>
      <c r="BL2467" t="s">
        <v>22074</v>
      </c>
      <c r="BM2467" t="s">
        <v>22447</v>
      </c>
      <c r="BN2467" t="s">
        <v>21189</v>
      </c>
      <c r="BO2467" t="s">
        <v>14</v>
      </c>
      <c r="BP2467" t="s">
        <v>26658</v>
      </c>
      <c r="BQ2467" t="s">
        <v>2217</v>
      </c>
      <c r="BR2467" t="s">
        <v>2303</v>
      </c>
      <c r="BS2467" t="s">
        <v>2304</v>
      </c>
      <c r="BT2467" t="s">
        <v>14</v>
      </c>
      <c r="BU2467" t="s">
        <v>14</v>
      </c>
      <c r="BV2467" t="s">
        <v>14</v>
      </c>
      <c r="BW2467" t="s">
        <v>14</v>
      </c>
      <c r="BX2467" t="s">
        <v>14</v>
      </c>
      <c r="BY2467" t="s">
        <v>2220</v>
      </c>
      <c r="BZ2467" t="s">
        <v>26658</v>
      </c>
      <c r="CA2467" t="s">
        <v>21158</v>
      </c>
      <c r="CB2467" t="s">
        <v>14</v>
      </c>
      <c r="CC2467" t="s">
        <v>14</v>
      </c>
      <c r="CD2467" t="s">
        <v>14</v>
      </c>
      <c r="CE2467" t="s">
        <v>14</v>
      </c>
      <c r="CF2467" t="s">
        <v>14</v>
      </c>
      <c r="CG2467" t="s">
        <v>542</v>
      </c>
      <c r="CH2467" t="s">
        <v>22075</v>
      </c>
      <c r="CJ2467" t="s">
        <v>334</v>
      </c>
      <c r="CK2467" t="s">
        <v>543</v>
      </c>
      <c r="CM2467" s="4" t="str">
        <f>_xlfn.XLOOKUP($CG2467,tbl_area_24_07_2024[Nombre Área],tbl_area_24_07_2024[Estado],"Si no se encuentra",2,)</f>
        <v>Ciudad de México</v>
      </c>
      <c r="CN2467" s="4" t="str">
        <f>_xlfn.XLOOKUP($CG2467,tbl_area_24_07_2024[Nombre Área],tbl_area_24_07_2024[Estructura],"Si no se encuentra",2,)</f>
        <v>Áreas Centrales</v>
      </c>
    </row>
    <row r="2468" spans="1:92" ht="20" x14ac:dyDescent="0.85">
      <c r="A2468" t="s">
        <v>22073</v>
      </c>
      <c r="B2468" t="s">
        <v>22074</v>
      </c>
      <c r="C2468" t="s">
        <v>22075</v>
      </c>
      <c r="D2468" t="s">
        <v>3829</v>
      </c>
      <c r="E2468" t="s">
        <v>2242</v>
      </c>
      <c r="F2468" t="s">
        <v>2201</v>
      </c>
      <c r="G2468" t="s">
        <v>21190</v>
      </c>
      <c r="H2468" t="s">
        <v>2220</v>
      </c>
      <c r="I2468" t="s">
        <v>21161</v>
      </c>
      <c r="J2468" t="s">
        <v>21191</v>
      </c>
      <c r="K2468" t="s">
        <v>26665</v>
      </c>
      <c r="L2468" t="s">
        <v>21192</v>
      </c>
      <c r="M2468" t="s">
        <v>22195</v>
      </c>
      <c r="N2468" t="s">
        <v>26666</v>
      </c>
      <c r="O2468" t="s">
        <v>26665</v>
      </c>
      <c r="P2468" t="s">
        <v>26667</v>
      </c>
      <c r="Q2468" t="s">
        <v>26665</v>
      </c>
      <c r="R2468" t="s">
        <v>26665</v>
      </c>
      <c r="S2468" t="s">
        <v>21193</v>
      </c>
      <c r="T2468" t="s">
        <v>21194</v>
      </c>
      <c r="U2468" t="s">
        <v>21195</v>
      </c>
      <c r="V2468" t="s">
        <v>21195</v>
      </c>
      <c r="W2468" t="s">
        <v>14</v>
      </c>
      <c r="X2468" t="s">
        <v>14</v>
      </c>
      <c r="Y2468" t="s">
        <v>14</v>
      </c>
      <c r="Z2468" t="s">
        <v>14</v>
      </c>
      <c r="AA2468" t="s">
        <v>21196</v>
      </c>
      <c r="AB2468" t="s">
        <v>26665</v>
      </c>
      <c r="AC2468" t="s">
        <v>21197</v>
      </c>
      <c r="AD2468" t="s">
        <v>2207</v>
      </c>
      <c r="AE2468" t="s">
        <v>21198</v>
      </c>
      <c r="AF2468" t="s">
        <v>5779</v>
      </c>
      <c r="AG2468" t="s">
        <v>14</v>
      </c>
      <c r="AH2468" t="s">
        <v>2209</v>
      </c>
      <c r="AI2468" t="s">
        <v>18031</v>
      </c>
      <c r="AJ2468" t="s">
        <v>22246</v>
      </c>
      <c r="AK2468" t="s">
        <v>11521</v>
      </c>
      <c r="AL2468" t="s">
        <v>24172</v>
      </c>
      <c r="AM2468" t="s">
        <v>11521</v>
      </c>
      <c r="AN2468" t="s">
        <v>1179</v>
      </c>
      <c r="AO2468" t="s">
        <v>373</v>
      </c>
      <c r="AP2468" t="s">
        <v>24217</v>
      </c>
      <c r="AQ2468" t="s">
        <v>14</v>
      </c>
      <c r="AR2468" t="s">
        <v>14</v>
      </c>
      <c r="AS2468" t="s">
        <v>14</v>
      </c>
      <c r="AT2468" t="s">
        <v>14</v>
      </c>
      <c r="AU2468" t="s">
        <v>11646</v>
      </c>
      <c r="AV2468" t="s">
        <v>21186</v>
      </c>
      <c r="AW2468" t="s">
        <v>21152</v>
      </c>
      <c r="AX2468" t="s">
        <v>21187</v>
      </c>
      <c r="AY2468" t="s">
        <v>21199</v>
      </c>
      <c r="AZ2468" t="s">
        <v>24388</v>
      </c>
      <c r="BA2468" t="s">
        <v>22074</v>
      </c>
      <c r="BB2468" t="s">
        <v>22447</v>
      </c>
      <c r="BC2468" t="s">
        <v>14</v>
      </c>
      <c r="BD2468" t="s">
        <v>14</v>
      </c>
      <c r="BE2468" t="s">
        <v>26668</v>
      </c>
      <c r="BF2468" t="s">
        <v>26669</v>
      </c>
      <c r="BG2468" t="s">
        <v>2373</v>
      </c>
      <c r="BH2468" t="s">
        <v>14</v>
      </c>
      <c r="BI2468" t="s">
        <v>22092</v>
      </c>
      <c r="BJ2468" t="s">
        <v>26666</v>
      </c>
      <c r="BK2468" t="s">
        <v>21200</v>
      </c>
      <c r="BL2468" t="s">
        <v>22074</v>
      </c>
      <c r="BM2468" t="s">
        <v>22447</v>
      </c>
      <c r="BN2468" t="s">
        <v>21201</v>
      </c>
      <c r="BO2468" t="s">
        <v>14</v>
      </c>
      <c r="BP2468" t="s">
        <v>26665</v>
      </c>
      <c r="BQ2468" t="s">
        <v>2217</v>
      </c>
      <c r="BR2468" t="s">
        <v>2303</v>
      </c>
      <c r="BS2468" t="s">
        <v>2304</v>
      </c>
      <c r="BT2468" t="s">
        <v>14</v>
      </c>
      <c r="BU2468" t="s">
        <v>14</v>
      </c>
      <c r="BV2468" t="s">
        <v>14</v>
      </c>
      <c r="BW2468" t="s">
        <v>14</v>
      </c>
      <c r="BX2468" t="s">
        <v>14</v>
      </c>
      <c r="BY2468" t="s">
        <v>2220</v>
      </c>
      <c r="BZ2468" t="s">
        <v>26665</v>
      </c>
      <c r="CA2468" t="s">
        <v>21158</v>
      </c>
      <c r="CB2468" t="s">
        <v>14</v>
      </c>
      <c r="CC2468" t="s">
        <v>14</v>
      </c>
      <c r="CD2468" t="s">
        <v>14</v>
      </c>
      <c r="CE2468" t="s">
        <v>14</v>
      </c>
      <c r="CF2468" t="s">
        <v>21202</v>
      </c>
      <c r="CG2468" t="s">
        <v>542</v>
      </c>
      <c r="CH2468" t="s">
        <v>22075</v>
      </c>
      <c r="CJ2468" t="s">
        <v>334</v>
      </c>
      <c r="CK2468" t="s">
        <v>543</v>
      </c>
      <c r="CM2468" s="4" t="str">
        <f>_xlfn.XLOOKUP($CG2468,tbl_area_24_07_2024[Nombre Área],tbl_area_24_07_2024[Estado],"Si no se encuentra",2,)</f>
        <v>Ciudad de México</v>
      </c>
      <c r="CN2468" s="4" t="str">
        <f>_xlfn.XLOOKUP($CG2468,tbl_area_24_07_2024[Nombre Área],tbl_area_24_07_2024[Estructura],"Si no se encuentra",2,)</f>
        <v>Áreas Centrales</v>
      </c>
    </row>
    <row r="2469" spans="1:92" ht="20" x14ac:dyDescent="0.85">
      <c r="A2469" t="s">
        <v>22073</v>
      </c>
      <c r="B2469" t="s">
        <v>22074</v>
      </c>
      <c r="C2469" t="s">
        <v>22075</v>
      </c>
      <c r="D2469" t="s">
        <v>3829</v>
      </c>
      <c r="E2469" t="s">
        <v>2242</v>
      </c>
      <c r="F2469" t="s">
        <v>2201</v>
      </c>
      <c r="G2469" t="s">
        <v>21203</v>
      </c>
      <c r="H2469" t="s">
        <v>2220</v>
      </c>
      <c r="I2469" t="s">
        <v>21140</v>
      </c>
      <c r="J2469" t="s">
        <v>21204</v>
      </c>
      <c r="K2469" t="s">
        <v>26670</v>
      </c>
      <c r="L2469" t="s">
        <v>21205</v>
      </c>
      <c r="M2469" t="s">
        <v>22195</v>
      </c>
      <c r="N2469" t="s">
        <v>21206</v>
      </c>
      <c r="O2469" t="s">
        <v>26670</v>
      </c>
      <c r="P2469" t="s">
        <v>26671</v>
      </c>
      <c r="Q2469" t="s">
        <v>26670</v>
      </c>
      <c r="R2469" t="s">
        <v>26670</v>
      </c>
      <c r="S2469" t="s">
        <v>21207</v>
      </c>
      <c r="T2469" t="s">
        <v>21208</v>
      </c>
      <c r="U2469" t="s">
        <v>21209</v>
      </c>
      <c r="V2469" t="s">
        <v>21209</v>
      </c>
      <c r="W2469" t="s">
        <v>14</v>
      </c>
      <c r="X2469" t="s">
        <v>14</v>
      </c>
      <c r="Y2469" t="s">
        <v>14</v>
      </c>
      <c r="Z2469" t="s">
        <v>14</v>
      </c>
      <c r="AA2469" t="s">
        <v>21210</v>
      </c>
      <c r="AB2469" t="s">
        <v>26670</v>
      </c>
      <c r="AC2469" t="s">
        <v>21211</v>
      </c>
      <c r="AD2469" t="s">
        <v>2348</v>
      </c>
      <c r="AE2469" t="s">
        <v>9258</v>
      </c>
      <c r="AF2469" t="s">
        <v>21212</v>
      </c>
      <c r="AG2469" t="s">
        <v>21213</v>
      </c>
      <c r="AH2469" t="s">
        <v>2209</v>
      </c>
      <c r="AI2469" t="s">
        <v>21214</v>
      </c>
      <c r="AJ2469" t="s">
        <v>22246</v>
      </c>
      <c r="AK2469" t="s">
        <v>1875</v>
      </c>
      <c r="AL2469" t="s">
        <v>23055</v>
      </c>
      <c r="AM2469" t="s">
        <v>1875</v>
      </c>
      <c r="AN2469" t="s">
        <v>1176</v>
      </c>
      <c r="AO2469" t="s">
        <v>23</v>
      </c>
      <c r="AP2469" t="s">
        <v>22347</v>
      </c>
      <c r="AQ2469" t="s">
        <v>14</v>
      </c>
      <c r="AR2469" t="s">
        <v>14</v>
      </c>
      <c r="AS2469" t="s">
        <v>14</v>
      </c>
      <c r="AT2469" t="s">
        <v>14</v>
      </c>
      <c r="AU2469" t="s">
        <v>11646</v>
      </c>
      <c r="AV2469" t="s">
        <v>7352</v>
      </c>
      <c r="AW2469" t="s">
        <v>21152</v>
      </c>
      <c r="AX2469" t="s">
        <v>21215</v>
      </c>
      <c r="AY2469" t="s">
        <v>21216</v>
      </c>
      <c r="AZ2469" t="s">
        <v>24388</v>
      </c>
      <c r="BA2469" t="s">
        <v>22074</v>
      </c>
      <c r="BB2469" t="s">
        <v>22089</v>
      </c>
      <c r="BC2469">
        <v>1359416.25</v>
      </c>
      <c r="BD2469">
        <v>1576922.85</v>
      </c>
      <c r="BE2469" t="s">
        <v>14</v>
      </c>
      <c r="BF2469" t="s">
        <v>14</v>
      </c>
      <c r="BG2469" t="s">
        <v>21155</v>
      </c>
      <c r="BH2469" t="s">
        <v>21217</v>
      </c>
      <c r="BI2469" t="s">
        <v>22092</v>
      </c>
      <c r="BJ2469" t="s">
        <v>21206</v>
      </c>
      <c r="BK2469" t="s">
        <v>26672</v>
      </c>
      <c r="BL2469" t="s">
        <v>22074</v>
      </c>
      <c r="BM2469" t="s">
        <v>22089</v>
      </c>
      <c r="BN2469" t="s">
        <v>21218</v>
      </c>
      <c r="BO2469" t="s">
        <v>14</v>
      </c>
      <c r="BP2469" t="s">
        <v>26670</v>
      </c>
      <c r="BQ2469" t="s">
        <v>2217</v>
      </c>
      <c r="BR2469" t="s">
        <v>2303</v>
      </c>
      <c r="BS2469" t="s">
        <v>2304</v>
      </c>
      <c r="BT2469" t="s">
        <v>14</v>
      </c>
      <c r="BU2469" t="s">
        <v>14</v>
      </c>
      <c r="BV2469" t="s">
        <v>14</v>
      </c>
      <c r="BW2469" t="s">
        <v>14</v>
      </c>
      <c r="BX2469" t="s">
        <v>14</v>
      </c>
      <c r="BY2469" t="s">
        <v>2220</v>
      </c>
      <c r="BZ2469" t="s">
        <v>26670</v>
      </c>
      <c r="CA2469" t="s">
        <v>21158</v>
      </c>
      <c r="CB2469" t="s">
        <v>14</v>
      </c>
      <c r="CC2469" t="s">
        <v>14</v>
      </c>
      <c r="CD2469" t="s">
        <v>14</v>
      </c>
      <c r="CE2469" t="s">
        <v>14</v>
      </c>
      <c r="CF2469" t="s">
        <v>21219</v>
      </c>
      <c r="CG2469" t="s">
        <v>542</v>
      </c>
      <c r="CH2469" t="s">
        <v>22075</v>
      </c>
      <c r="CJ2469" t="s">
        <v>334</v>
      </c>
      <c r="CK2469" t="s">
        <v>543</v>
      </c>
      <c r="CM2469" s="4" t="str">
        <f>_xlfn.XLOOKUP($CG2469,tbl_area_24_07_2024[Nombre Área],tbl_area_24_07_2024[Estado],"Si no se encuentra",2,)</f>
        <v>Ciudad de México</v>
      </c>
      <c r="CN2469" s="4" t="str">
        <f>_xlfn.XLOOKUP($CG2469,tbl_area_24_07_2024[Nombre Área],tbl_area_24_07_2024[Estructura],"Si no se encuentra",2,)</f>
        <v>Áreas Centrales</v>
      </c>
    </row>
    <row r="2470" spans="1:92" ht="20" x14ac:dyDescent="0.85">
      <c r="A2470" t="s">
        <v>22073</v>
      </c>
      <c r="B2470" t="s">
        <v>22074</v>
      </c>
      <c r="C2470" t="s">
        <v>22075</v>
      </c>
      <c r="D2470" t="s">
        <v>3829</v>
      </c>
      <c r="E2470" t="s">
        <v>2242</v>
      </c>
      <c r="F2470" t="s">
        <v>2201</v>
      </c>
      <c r="G2470" t="s">
        <v>21220</v>
      </c>
      <c r="H2470" t="s">
        <v>2220</v>
      </c>
      <c r="I2470" t="s">
        <v>21221</v>
      </c>
      <c r="J2470" t="s">
        <v>21222</v>
      </c>
      <c r="K2470" t="s">
        <v>26673</v>
      </c>
      <c r="L2470" t="s">
        <v>21223</v>
      </c>
      <c r="M2470" t="s">
        <v>26649</v>
      </c>
      <c r="N2470" t="s">
        <v>21224</v>
      </c>
      <c r="O2470" t="s">
        <v>26673</v>
      </c>
      <c r="P2470" t="s">
        <v>26671</v>
      </c>
      <c r="Q2470" t="s">
        <v>26673</v>
      </c>
      <c r="R2470" t="s">
        <v>26673</v>
      </c>
      <c r="S2470" t="s">
        <v>21225</v>
      </c>
      <c r="T2470" t="s">
        <v>21226</v>
      </c>
      <c r="U2470" t="s">
        <v>21227</v>
      </c>
      <c r="V2470" t="s">
        <v>21227</v>
      </c>
      <c r="W2470" t="s">
        <v>14</v>
      </c>
      <c r="X2470" t="s">
        <v>14</v>
      </c>
      <c r="Y2470" t="s">
        <v>14</v>
      </c>
      <c r="Z2470" t="s">
        <v>14</v>
      </c>
      <c r="AA2470" t="s">
        <v>21228</v>
      </c>
      <c r="AB2470" t="s">
        <v>26673</v>
      </c>
      <c r="AC2470" t="s">
        <v>21229</v>
      </c>
      <c r="AD2470" t="s">
        <v>20216</v>
      </c>
      <c r="AE2470" t="s">
        <v>21230</v>
      </c>
      <c r="AF2470" t="s">
        <v>1480</v>
      </c>
      <c r="AG2470" t="s">
        <v>21231</v>
      </c>
      <c r="AH2470" t="s">
        <v>2209</v>
      </c>
      <c r="AI2470" t="s">
        <v>15485</v>
      </c>
      <c r="AJ2470" t="s">
        <v>22246</v>
      </c>
      <c r="AK2470" t="s">
        <v>2825</v>
      </c>
      <c r="AL2470" t="s">
        <v>22387</v>
      </c>
      <c r="AM2470" t="s">
        <v>2825</v>
      </c>
      <c r="AN2470" t="s">
        <v>22118</v>
      </c>
      <c r="AO2470" t="s">
        <v>334</v>
      </c>
      <c r="AP2470" t="s">
        <v>22347</v>
      </c>
      <c r="AQ2470" t="s">
        <v>14</v>
      </c>
      <c r="AR2470" t="s">
        <v>14</v>
      </c>
      <c r="AS2470" t="s">
        <v>14</v>
      </c>
      <c r="AT2470" t="s">
        <v>14</v>
      </c>
      <c r="AU2470" t="s">
        <v>21232</v>
      </c>
      <c r="AV2470" t="s">
        <v>21233</v>
      </c>
      <c r="AW2470" t="s">
        <v>21152</v>
      </c>
      <c r="AX2470" t="s">
        <v>21233</v>
      </c>
      <c r="AY2470" t="s">
        <v>21234</v>
      </c>
      <c r="AZ2470" t="s">
        <v>24388</v>
      </c>
      <c r="BA2470" t="s">
        <v>22074</v>
      </c>
      <c r="BB2470" t="s">
        <v>22447</v>
      </c>
      <c r="BC2470" t="s">
        <v>14</v>
      </c>
      <c r="BD2470" t="s">
        <v>14</v>
      </c>
      <c r="BE2470" t="s">
        <v>26674</v>
      </c>
      <c r="BF2470" t="s">
        <v>26675</v>
      </c>
      <c r="BG2470" t="s">
        <v>2373</v>
      </c>
      <c r="BH2470" t="s">
        <v>14</v>
      </c>
      <c r="BI2470" t="s">
        <v>22092</v>
      </c>
      <c r="BJ2470" t="s">
        <v>21224</v>
      </c>
      <c r="BK2470" t="s">
        <v>14</v>
      </c>
      <c r="BL2470" t="s">
        <v>22074</v>
      </c>
      <c r="BM2470" t="s">
        <v>22447</v>
      </c>
      <c r="BN2470" t="s">
        <v>21235</v>
      </c>
      <c r="BO2470" t="s">
        <v>14</v>
      </c>
      <c r="BP2470" t="s">
        <v>26673</v>
      </c>
      <c r="BQ2470" t="s">
        <v>2217</v>
      </c>
      <c r="BR2470" t="s">
        <v>2303</v>
      </c>
      <c r="BS2470" t="s">
        <v>2304</v>
      </c>
      <c r="BT2470" t="s">
        <v>14</v>
      </c>
      <c r="BU2470" t="s">
        <v>14</v>
      </c>
      <c r="BV2470" t="s">
        <v>14</v>
      </c>
      <c r="BW2470" t="s">
        <v>14</v>
      </c>
      <c r="BX2470" t="s">
        <v>14</v>
      </c>
      <c r="BY2470" t="s">
        <v>2220</v>
      </c>
      <c r="BZ2470" t="s">
        <v>26673</v>
      </c>
      <c r="CA2470" t="s">
        <v>21158</v>
      </c>
      <c r="CB2470" t="s">
        <v>14</v>
      </c>
      <c r="CC2470" t="s">
        <v>14</v>
      </c>
      <c r="CD2470" t="s">
        <v>14</v>
      </c>
      <c r="CE2470" t="s">
        <v>14</v>
      </c>
      <c r="CF2470" t="s">
        <v>14</v>
      </c>
      <c r="CG2470" t="s">
        <v>542</v>
      </c>
      <c r="CH2470" t="s">
        <v>22075</v>
      </c>
      <c r="CJ2470" t="s">
        <v>334</v>
      </c>
      <c r="CK2470" t="s">
        <v>543</v>
      </c>
      <c r="CM2470" s="4" t="str">
        <f>_xlfn.XLOOKUP($CG2470,tbl_area_24_07_2024[Nombre Área],tbl_area_24_07_2024[Estado],"Si no se encuentra",2,)</f>
        <v>Ciudad de México</v>
      </c>
      <c r="CN2470" s="4" t="str">
        <f>_xlfn.XLOOKUP($CG2470,tbl_area_24_07_2024[Nombre Área],tbl_area_24_07_2024[Estructura],"Si no se encuentra",2,)</f>
        <v>Áreas Centrales</v>
      </c>
    </row>
    <row r="2471" spans="1:92" ht="20" x14ac:dyDescent="0.85">
      <c r="A2471" t="s">
        <v>22073</v>
      </c>
      <c r="B2471" t="s">
        <v>22074</v>
      </c>
      <c r="C2471" t="s">
        <v>22075</v>
      </c>
      <c r="D2471" t="s">
        <v>3829</v>
      </c>
      <c r="E2471" t="s">
        <v>2242</v>
      </c>
      <c r="F2471" t="s">
        <v>2201</v>
      </c>
      <c r="G2471" t="s">
        <v>21220</v>
      </c>
      <c r="H2471" t="s">
        <v>2220</v>
      </c>
      <c r="I2471" t="s">
        <v>21221</v>
      </c>
      <c r="J2471" t="s">
        <v>21236</v>
      </c>
      <c r="K2471" t="s">
        <v>26676</v>
      </c>
      <c r="L2471" t="s">
        <v>21237</v>
      </c>
      <c r="M2471" t="s">
        <v>26649</v>
      </c>
      <c r="N2471" t="s">
        <v>21224</v>
      </c>
      <c r="O2471" t="s">
        <v>26676</v>
      </c>
      <c r="P2471" t="s">
        <v>26671</v>
      </c>
      <c r="Q2471" t="s">
        <v>26676</v>
      </c>
      <c r="R2471" t="s">
        <v>26676</v>
      </c>
      <c r="S2471" t="s">
        <v>21238</v>
      </c>
      <c r="T2471" t="s">
        <v>21239</v>
      </c>
      <c r="U2471" t="s">
        <v>21240</v>
      </c>
      <c r="V2471" t="s">
        <v>21240</v>
      </c>
      <c r="W2471" t="s">
        <v>14</v>
      </c>
      <c r="X2471" t="s">
        <v>14</v>
      </c>
      <c r="Y2471" t="s">
        <v>14</v>
      </c>
      <c r="Z2471" t="s">
        <v>14</v>
      </c>
      <c r="AA2471" t="s">
        <v>21241</v>
      </c>
      <c r="AB2471" t="s">
        <v>26676</v>
      </c>
      <c r="AC2471" t="s">
        <v>21242</v>
      </c>
      <c r="AD2471" t="s">
        <v>2348</v>
      </c>
      <c r="AE2471" t="s">
        <v>5646</v>
      </c>
      <c r="AF2471" t="s">
        <v>21243</v>
      </c>
      <c r="AG2471" t="s">
        <v>14</v>
      </c>
      <c r="AH2471" t="s">
        <v>2209</v>
      </c>
      <c r="AI2471" t="s">
        <v>21244</v>
      </c>
      <c r="AJ2471" t="s">
        <v>22246</v>
      </c>
      <c r="AK2471" t="s">
        <v>3378</v>
      </c>
      <c r="AL2471" t="s">
        <v>23819</v>
      </c>
      <c r="AM2471" t="s">
        <v>3378</v>
      </c>
      <c r="AN2471" t="s">
        <v>22118</v>
      </c>
      <c r="AO2471" t="s">
        <v>334</v>
      </c>
      <c r="AP2471" t="s">
        <v>26677</v>
      </c>
      <c r="AQ2471" t="s">
        <v>14</v>
      </c>
      <c r="AR2471" t="s">
        <v>14</v>
      </c>
      <c r="AS2471" t="s">
        <v>14</v>
      </c>
      <c r="AT2471" t="s">
        <v>14</v>
      </c>
      <c r="AU2471" t="s">
        <v>11646</v>
      </c>
      <c r="AV2471" t="s">
        <v>21233</v>
      </c>
      <c r="AW2471" t="s">
        <v>21152</v>
      </c>
      <c r="AX2471" t="s">
        <v>21233</v>
      </c>
      <c r="AY2471" t="s">
        <v>21245</v>
      </c>
      <c r="AZ2471" t="s">
        <v>24388</v>
      </c>
      <c r="BA2471" t="s">
        <v>22074</v>
      </c>
      <c r="BB2471" t="s">
        <v>22447</v>
      </c>
      <c r="BC2471" t="s">
        <v>14</v>
      </c>
      <c r="BD2471" t="s">
        <v>14</v>
      </c>
      <c r="BE2471" t="s">
        <v>26678</v>
      </c>
      <c r="BF2471" t="s">
        <v>26679</v>
      </c>
      <c r="BG2471" t="s">
        <v>2373</v>
      </c>
      <c r="BH2471" t="s">
        <v>14</v>
      </c>
      <c r="BI2471" t="s">
        <v>22092</v>
      </c>
      <c r="BJ2471" t="s">
        <v>21224</v>
      </c>
      <c r="BK2471" t="s">
        <v>14</v>
      </c>
      <c r="BL2471" t="s">
        <v>22074</v>
      </c>
      <c r="BM2471" t="s">
        <v>22447</v>
      </c>
      <c r="BN2471" t="s">
        <v>21246</v>
      </c>
      <c r="BO2471" t="s">
        <v>14</v>
      </c>
      <c r="BP2471" t="s">
        <v>26676</v>
      </c>
      <c r="BQ2471" t="s">
        <v>2217</v>
      </c>
      <c r="BR2471" t="s">
        <v>2303</v>
      </c>
      <c r="BS2471" t="s">
        <v>2304</v>
      </c>
      <c r="BT2471" t="s">
        <v>14</v>
      </c>
      <c r="BU2471" t="s">
        <v>14</v>
      </c>
      <c r="BV2471" t="s">
        <v>14</v>
      </c>
      <c r="BW2471" t="s">
        <v>14</v>
      </c>
      <c r="BX2471" t="s">
        <v>14</v>
      </c>
      <c r="BY2471" t="s">
        <v>2220</v>
      </c>
      <c r="BZ2471" t="s">
        <v>26676</v>
      </c>
      <c r="CA2471" t="s">
        <v>21158</v>
      </c>
      <c r="CB2471" t="s">
        <v>14</v>
      </c>
      <c r="CC2471" t="s">
        <v>14</v>
      </c>
      <c r="CD2471" t="s">
        <v>14</v>
      </c>
      <c r="CE2471" t="s">
        <v>14</v>
      </c>
      <c r="CF2471" t="s">
        <v>14</v>
      </c>
      <c r="CG2471" t="s">
        <v>542</v>
      </c>
      <c r="CH2471" t="s">
        <v>22075</v>
      </c>
      <c r="CJ2471" t="s">
        <v>334</v>
      </c>
      <c r="CK2471" t="s">
        <v>543</v>
      </c>
      <c r="CM2471" s="4" t="str">
        <f>_xlfn.XLOOKUP($CG2471,tbl_area_24_07_2024[Nombre Área],tbl_area_24_07_2024[Estado],"Si no se encuentra",2,)</f>
        <v>Ciudad de México</v>
      </c>
      <c r="CN2471" s="4" t="str">
        <f>_xlfn.XLOOKUP($CG2471,tbl_area_24_07_2024[Nombre Área],tbl_area_24_07_2024[Estructura],"Si no se encuentra",2,)</f>
        <v>Áreas Centrales</v>
      </c>
    </row>
    <row r="2472" spans="1:92" ht="20" x14ac:dyDescent="0.85">
      <c r="A2472" t="s">
        <v>22073</v>
      </c>
      <c r="B2472" t="s">
        <v>22074</v>
      </c>
      <c r="C2472" t="s">
        <v>22075</v>
      </c>
      <c r="D2472" t="s">
        <v>3829</v>
      </c>
      <c r="E2472" t="s">
        <v>2242</v>
      </c>
      <c r="F2472" t="s">
        <v>2201</v>
      </c>
      <c r="G2472" t="s">
        <v>21220</v>
      </c>
      <c r="H2472" t="s">
        <v>2220</v>
      </c>
      <c r="I2472" t="s">
        <v>21221</v>
      </c>
      <c r="J2472" t="s">
        <v>21247</v>
      </c>
      <c r="K2472" t="s">
        <v>26680</v>
      </c>
      <c r="L2472" t="s">
        <v>21248</v>
      </c>
      <c r="M2472" t="s">
        <v>26649</v>
      </c>
      <c r="N2472" t="s">
        <v>21224</v>
      </c>
      <c r="O2472" t="s">
        <v>26680</v>
      </c>
      <c r="P2472" t="s">
        <v>26671</v>
      </c>
      <c r="Q2472" t="s">
        <v>26680</v>
      </c>
      <c r="R2472" t="s">
        <v>26680</v>
      </c>
      <c r="S2472" t="s">
        <v>21249</v>
      </c>
      <c r="T2472" t="s">
        <v>21250</v>
      </c>
      <c r="U2472" t="s">
        <v>21251</v>
      </c>
      <c r="V2472" t="s">
        <v>21251</v>
      </c>
      <c r="W2472" t="s">
        <v>14</v>
      </c>
      <c r="X2472" t="s">
        <v>14</v>
      </c>
      <c r="Y2472" t="s">
        <v>14</v>
      </c>
      <c r="Z2472" t="s">
        <v>14</v>
      </c>
      <c r="AA2472" t="s">
        <v>21252</v>
      </c>
      <c r="AB2472" t="s">
        <v>26680</v>
      </c>
      <c r="AC2472" t="s">
        <v>2984</v>
      </c>
      <c r="AD2472" t="s">
        <v>2348</v>
      </c>
      <c r="AE2472" t="s">
        <v>2985</v>
      </c>
      <c r="AF2472" t="s">
        <v>2986</v>
      </c>
      <c r="AG2472" t="s">
        <v>14</v>
      </c>
      <c r="AH2472" t="s">
        <v>2209</v>
      </c>
      <c r="AI2472" t="s">
        <v>2987</v>
      </c>
      <c r="AJ2472" t="s">
        <v>22246</v>
      </c>
      <c r="AK2472" t="s">
        <v>2988</v>
      </c>
      <c r="AL2472" t="s">
        <v>23052</v>
      </c>
      <c r="AM2472" t="s">
        <v>2988</v>
      </c>
      <c r="AN2472" t="s">
        <v>22118</v>
      </c>
      <c r="AO2472" t="s">
        <v>334</v>
      </c>
      <c r="AP2472" t="s">
        <v>22191</v>
      </c>
      <c r="AQ2472" t="s">
        <v>14</v>
      </c>
      <c r="AR2472" t="s">
        <v>14</v>
      </c>
      <c r="AS2472" t="s">
        <v>14</v>
      </c>
      <c r="AT2472" t="s">
        <v>14</v>
      </c>
      <c r="AU2472" t="s">
        <v>11646</v>
      </c>
      <c r="AV2472" t="s">
        <v>21233</v>
      </c>
      <c r="AW2472" t="s">
        <v>21152</v>
      </c>
      <c r="AX2472" t="s">
        <v>21233</v>
      </c>
      <c r="AY2472" t="s">
        <v>21253</v>
      </c>
      <c r="AZ2472" t="s">
        <v>24388</v>
      </c>
      <c r="BA2472" t="s">
        <v>22074</v>
      </c>
      <c r="BB2472" t="s">
        <v>22447</v>
      </c>
      <c r="BC2472" t="s">
        <v>14</v>
      </c>
      <c r="BD2472" t="s">
        <v>14</v>
      </c>
      <c r="BE2472" t="s">
        <v>26681</v>
      </c>
      <c r="BF2472" t="s">
        <v>26682</v>
      </c>
      <c r="BG2472" t="s">
        <v>2373</v>
      </c>
      <c r="BH2472" t="s">
        <v>14</v>
      </c>
      <c r="BI2472" t="s">
        <v>22092</v>
      </c>
      <c r="BJ2472" t="s">
        <v>21224</v>
      </c>
      <c r="BK2472" t="s">
        <v>14</v>
      </c>
      <c r="BL2472" t="s">
        <v>22074</v>
      </c>
      <c r="BM2472" t="s">
        <v>22447</v>
      </c>
      <c r="BN2472" t="s">
        <v>21254</v>
      </c>
      <c r="BO2472" t="s">
        <v>14</v>
      </c>
      <c r="BP2472" t="s">
        <v>26680</v>
      </c>
      <c r="BQ2472" t="s">
        <v>2217</v>
      </c>
      <c r="BR2472" t="s">
        <v>2303</v>
      </c>
      <c r="BS2472" t="s">
        <v>2304</v>
      </c>
      <c r="BT2472" t="s">
        <v>14</v>
      </c>
      <c r="BU2472" t="s">
        <v>14</v>
      </c>
      <c r="BV2472" t="s">
        <v>14</v>
      </c>
      <c r="BW2472" t="s">
        <v>14</v>
      </c>
      <c r="BX2472" t="s">
        <v>14</v>
      </c>
      <c r="BY2472" t="s">
        <v>2220</v>
      </c>
      <c r="BZ2472" t="s">
        <v>26680</v>
      </c>
      <c r="CA2472" t="s">
        <v>21158</v>
      </c>
      <c r="CB2472" t="s">
        <v>14</v>
      </c>
      <c r="CC2472" t="s">
        <v>14</v>
      </c>
      <c r="CD2472" t="s">
        <v>14</v>
      </c>
      <c r="CE2472" t="s">
        <v>14</v>
      </c>
      <c r="CF2472" t="s">
        <v>14</v>
      </c>
      <c r="CG2472" t="s">
        <v>542</v>
      </c>
      <c r="CH2472" t="s">
        <v>22075</v>
      </c>
      <c r="CJ2472" t="s">
        <v>334</v>
      </c>
      <c r="CK2472" t="s">
        <v>543</v>
      </c>
      <c r="CM2472" s="4" t="str">
        <f>_xlfn.XLOOKUP($CG2472,tbl_area_24_07_2024[Nombre Área],tbl_area_24_07_2024[Estado],"Si no se encuentra",2,)</f>
        <v>Ciudad de México</v>
      </c>
      <c r="CN2472" s="4" t="str">
        <f>_xlfn.XLOOKUP($CG2472,tbl_area_24_07_2024[Nombre Área],tbl_area_24_07_2024[Estructura],"Si no se encuentra",2,)</f>
        <v>Áreas Centrales</v>
      </c>
    </row>
    <row r="2473" spans="1:92" ht="20" x14ac:dyDescent="0.85">
      <c r="A2473" t="s">
        <v>22073</v>
      </c>
      <c r="B2473" t="s">
        <v>22074</v>
      </c>
      <c r="C2473" t="s">
        <v>22075</v>
      </c>
      <c r="D2473" t="s">
        <v>3829</v>
      </c>
      <c r="E2473" t="s">
        <v>2242</v>
      </c>
      <c r="F2473" t="s">
        <v>2201</v>
      </c>
      <c r="G2473" t="s">
        <v>21255</v>
      </c>
      <c r="H2473" t="s">
        <v>2220</v>
      </c>
      <c r="I2473" t="s">
        <v>21161</v>
      </c>
      <c r="J2473" t="s">
        <v>21256</v>
      </c>
      <c r="K2473" t="s">
        <v>26683</v>
      </c>
      <c r="L2473" t="s">
        <v>21257</v>
      </c>
      <c r="M2473" t="s">
        <v>26654</v>
      </c>
      <c r="N2473" t="s">
        <v>21258</v>
      </c>
      <c r="O2473" t="s">
        <v>26683</v>
      </c>
      <c r="P2473" t="s">
        <v>26684</v>
      </c>
      <c r="Q2473" t="s">
        <v>26683</v>
      </c>
      <c r="R2473" t="s">
        <v>26683</v>
      </c>
      <c r="S2473" t="s">
        <v>21259</v>
      </c>
      <c r="T2473" t="s">
        <v>21260</v>
      </c>
      <c r="U2473" t="s">
        <v>21261</v>
      </c>
      <c r="V2473" t="s">
        <v>21261</v>
      </c>
      <c r="W2473" t="s">
        <v>14</v>
      </c>
      <c r="X2473" t="s">
        <v>14</v>
      </c>
      <c r="Y2473" t="s">
        <v>14</v>
      </c>
      <c r="Z2473" t="s">
        <v>14</v>
      </c>
      <c r="AA2473" t="s">
        <v>21262</v>
      </c>
      <c r="AB2473" t="s">
        <v>26683</v>
      </c>
      <c r="AC2473" t="s">
        <v>21263</v>
      </c>
      <c r="AD2473" t="s">
        <v>2207</v>
      </c>
      <c r="AE2473" t="s">
        <v>21264</v>
      </c>
      <c r="AF2473" t="s">
        <v>1442</v>
      </c>
      <c r="AG2473" t="s">
        <v>21265</v>
      </c>
      <c r="AH2473" t="s">
        <v>2209</v>
      </c>
      <c r="AI2473" t="s">
        <v>21266</v>
      </c>
      <c r="AJ2473" t="s">
        <v>22246</v>
      </c>
      <c r="AK2473" t="s">
        <v>4310</v>
      </c>
      <c r="AL2473" t="s">
        <v>26685</v>
      </c>
      <c r="AM2473" t="s">
        <v>4310</v>
      </c>
      <c r="AN2473" t="s">
        <v>1180</v>
      </c>
      <c r="AO2473" t="s">
        <v>159</v>
      </c>
      <c r="AP2473" t="s">
        <v>22407</v>
      </c>
      <c r="AQ2473" t="s">
        <v>14</v>
      </c>
      <c r="AR2473" t="s">
        <v>14</v>
      </c>
      <c r="AS2473" t="s">
        <v>14</v>
      </c>
      <c r="AT2473" t="s">
        <v>14</v>
      </c>
      <c r="AU2473" t="s">
        <v>11646</v>
      </c>
      <c r="AV2473" t="s">
        <v>21152</v>
      </c>
      <c r="AW2473" t="s">
        <v>21152</v>
      </c>
      <c r="AX2473" t="s">
        <v>21172</v>
      </c>
      <c r="AY2473" t="s">
        <v>21267</v>
      </c>
      <c r="AZ2473" t="s">
        <v>25370</v>
      </c>
      <c r="BA2473" t="s">
        <v>22127</v>
      </c>
      <c r="BB2473" t="s">
        <v>25266</v>
      </c>
      <c r="BC2473" t="s">
        <v>14</v>
      </c>
      <c r="BD2473" t="s">
        <v>14</v>
      </c>
      <c r="BE2473" t="s">
        <v>26686</v>
      </c>
      <c r="BF2473" t="s">
        <v>26687</v>
      </c>
      <c r="BG2473" t="s">
        <v>2373</v>
      </c>
      <c r="BH2473" t="s">
        <v>14</v>
      </c>
      <c r="BI2473" t="s">
        <v>22092</v>
      </c>
      <c r="BJ2473" t="s">
        <v>21268</v>
      </c>
      <c r="BK2473" t="s">
        <v>26688</v>
      </c>
      <c r="BL2473" t="s">
        <v>22127</v>
      </c>
      <c r="BM2473" t="s">
        <v>25266</v>
      </c>
      <c r="BN2473" t="s">
        <v>21269</v>
      </c>
      <c r="BO2473" t="s">
        <v>14</v>
      </c>
      <c r="BP2473" t="s">
        <v>26683</v>
      </c>
      <c r="BQ2473" t="s">
        <v>2217</v>
      </c>
      <c r="BR2473" t="s">
        <v>2303</v>
      </c>
      <c r="BS2473" t="s">
        <v>2304</v>
      </c>
      <c r="BT2473" t="s">
        <v>14</v>
      </c>
      <c r="BU2473" t="s">
        <v>14</v>
      </c>
      <c r="BV2473" t="s">
        <v>14</v>
      </c>
      <c r="BW2473" t="s">
        <v>14</v>
      </c>
      <c r="BX2473" t="s">
        <v>14</v>
      </c>
      <c r="BY2473" t="s">
        <v>2220</v>
      </c>
      <c r="BZ2473" t="s">
        <v>26683</v>
      </c>
      <c r="CA2473" t="s">
        <v>21158</v>
      </c>
      <c r="CB2473" t="s">
        <v>14</v>
      </c>
      <c r="CC2473" t="s">
        <v>14</v>
      </c>
      <c r="CD2473" t="s">
        <v>14</v>
      </c>
      <c r="CE2473" t="s">
        <v>14</v>
      </c>
      <c r="CF2473" t="s">
        <v>14</v>
      </c>
      <c r="CG2473" t="s">
        <v>542</v>
      </c>
      <c r="CH2473" t="s">
        <v>22075</v>
      </c>
      <c r="CJ2473" t="s">
        <v>334</v>
      </c>
      <c r="CK2473" t="s">
        <v>543</v>
      </c>
      <c r="CM2473" s="4" t="str">
        <f>_xlfn.XLOOKUP($CG2473,tbl_area_24_07_2024[Nombre Área],tbl_area_24_07_2024[Estado],"Si no se encuentra",2,)</f>
        <v>Ciudad de México</v>
      </c>
      <c r="CN2473" s="4" t="str">
        <f>_xlfn.XLOOKUP($CG2473,tbl_area_24_07_2024[Nombre Área],tbl_area_24_07_2024[Estructura],"Si no se encuentra",2,)</f>
        <v>Áreas Centrales</v>
      </c>
    </row>
    <row r="2474" spans="1:92" ht="20" x14ac:dyDescent="0.85">
      <c r="A2474" t="s">
        <v>22073</v>
      </c>
      <c r="B2474" t="s">
        <v>22074</v>
      </c>
      <c r="C2474" t="s">
        <v>22075</v>
      </c>
      <c r="D2474" t="s">
        <v>3829</v>
      </c>
      <c r="E2474" t="s">
        <v>2242</v>
      </c>
      <c r="F2474" t="s">
        <v>2201</v>
      </c>
      <c r="G2474" t="s">
        <v>21270</v>
      </c>
      <c r="H2474" t="s">
        <v>2220</v>
      </c>
      <c r="I2474" t="s">
        <v>21271</v>
      </c>
      <c r="J2474" t="s">
        <v>21272</v>
      </c>
      <c r="K2474" t="s">
        <v>26689</v>
      </c>
      <c r="L2474" t="s">
        <v>21273</v>
      </c>
      <c r="M2474" t="s">
        <v>26690</v>
      </c>
      <c r="N2474" t="s">
        <v>21274</v>
      </c>
      <c r="O2474" t="s">
        <v>26689</v>
      </c>
      <c r="P2474" t="s">
        <v>26654</v>
      </c>
      <c r="Q2474" t="s">
        <v>26689</v>
      </c>
      <c r="R2474" t="s">
        <v>26689</v>
      </c>
      <c r="S2474" t="s">
        <v>21275</v>
      </c>
      <c r="T2474" t="s">
        <v>21276</v>
      </c>
      <c r="U2474" t="s">
        <v>21277</v>
      </c>
      <c r="V2474" t="s">
        <v>21277</v>
      </c>
      <c r="W2474" t="s">
        <v>14</v>
      </c>
      <c r="X2474" t="s">
        <v>14</v>
      </c>
      <c r="Y2474" t="s">
        <v>14</v>
      </c>
      <c r="Z2474" t="s">
        <v>14</v>
      </c>
      <c r="AA2474" t="s">
        <v>21278</v>
      </c>
      <c r="AB2474" t="s">
        <v>26689</v>
      </c>
      <c r="AC2474" t="s">
        <v>21279</v>
      </c>
      <c r="AD2474" t="s">
        <v>2207</v>
      </c>
      <c r="AE2474" t="s">
        <v>21280</v>
      </c>
      <c r="AF2474" t="s">
        <v>1206</v>
      </c>
      <c r="AG2474" t="s">
        <v>14</v>
      </c>
      <c r="AH2474" t="s">
        <v>2209</v>
      </c>
      <c r="AI2474" t="s">
        <v>21281</v>
      </c>
      <c r="AJ2474" t="s">
        <v>22246</v>
      </c>
      <c r="AK2474" t="s">
        <v>5623</v>
      </c>
      <c r="AL2474" t="s">
        <v>22596</v>
      </c>
      <c r="AM2474" t="s">
        <v>5623</v>
      </c>
      <c r="AN2474" t="s">
        <v>22118</v>
      </c>
      <c r="AO2474" t="s">
        <v>334</v>
      </c>
      <c r="AP2474" t="s">
        <v>26691</v>
      </c>
      <c r="AQ2474" t="s">
        <v>14</v>
      </c>
      <c r="AR2474" t="s">
        <v>14</v>
      </c>
      <c r="AS2474" t="s">
        <v>14</v>
      </c>
      <c r="AT2474" t="s">
        <v>14</v>
      </c>
      <c r="AU2474" t="s">
        <v>21282</v>
      </c>
      <c r="AV2474" t="s">
        <v>21152</v>
      </c>
      <c r="AW2474" t="s">
        <v>21152</v>
      </c>
      <c r="AX2474" t="s">
        <v>21172</v>
      </c>
      <c r="AY2474" t="s">
        <v>21283</v>
      </c>
      <c r="AZ2474" t="s">
        <v>24388</v>
      </c>
      <c r="BA2474" t="s">
        <v>22074</v>
      </c>
      <c r="BB2474" t="s">
        <v>22089</v>
      </c>
      <c r="BC2474" t="s">
        <v>14</v>
      </c>
      <c r="BD2474" t="s">
        <v>14</v>
      </c>
      <c r="BE2474" t="s">
        <v>26692</v>
      </c>
      <c r="BF2474" t="s">
        <v>26693</v>
      </c>
      <c r="BG2474" t="s">
        <v>2373</v>
      </c>
      <c r="BH2474" t="s">
        <v>14</v>
      </c>
      <c r="BI2474" t="s">
        <v>22092</v>
      </c>
      <c r="BJ2474" t="s">
        <v>21284</v>
      </c>
      <c r="BK2474" t="s">
        <v>21285</v>
      </c>
      <c r="BL2474" t="s">
        <v>22074</v>
      </c>
      <c r="BM2474" t="s">
        <v>22089</v>
      </c>
      <c r="BN2474" t="s">
        <v>21286</v>
      </c>
      <c r="BO2474" t="s">
        <v>14</v>
      </c>
      <c r="BP2474" t="s">
        <v>26689</v>
      </c>
      <c r="BQ2474" t="s">
        <v>2217</v>
      </c>
      <c r="BR2474" t="s">
        <v>2303</v>
      </c>
      <c r="BS2474" t="s">
        <v>2304</v>
      </c>
      <c r="BT2474" t="s">
        <v>14</v>
      </c>
      <c r="BU2474" t="s">
        <v>14</v>
      </c>
      <c r="BV2474" t="s">
        <v>14</v>
      </c>
      <c r="BW2474" t="s">
        <v>14</v>
      </c>
      <c r="BX2474" t="s">
        <v>14</v>
      </c>
      <c r="BY2474" t="s">
        <v>2220</v>
      </c>
      <c r="BZ2474" t="s">
        <v>26689</v>
      </c>
      <c r="CA2474" t="s">
        <v>21158</v>
      </c>
      <c r="CB2474" t="s">
        <v>14</v>
      </c>
      <c r="CC2474" t="s">
        <v>14</v>
      </c>
      <c r="CD2474" t="s">
        <v>14</v>
      </c>
      <c r="CE2474" t="s">
        <v>14</v>
      </c>
      <c r="CF2474" t="s">
        <v>14</v>
      </c>
      <c r="CG2474" t="s">
        <v>542</v>
      </c>
      <c r="CH2474" t="s">
        <v>22075</v>
      </c>
      <c r="CJ2474" t="s">
        <v>334</v>
      </c>
      <c r="CK2474" t="s">
        <v>543</v>
      </c>
      <c r="CM2474" s="4" t="str">
        <f>_xlfn.XLOOKUP($CG2474,tbl_area_24_07_2024[Nombre Área],tbl_area_24_07_2024[Estado],"Si no se encuentra",2,)</f>
        <v>Ciudad de México</v>
      </c>
      <c r="CN2474" s="4" t="str">
        <f>_xlfn.XLOOKUP($CG2474,tbl_area_24_07_2024[Nombre Área],tbl_area_24_07_2024[Estructura],"Si no se encuentra",2,)</f>
        <v>Áreas Centrales</v>
      </c>
    </row>
    <row r="2475" spans="1:92" ht="20" x14ac:dyDescent="0.85">
      <c r="A2475" t="s">
        <v>22073</v>
      </c>
      <c r="B2475" t="s">
        <v>22074</v>
      </c>
      <c r="C2475" t="s">
        <v>22075</v>
      </c>
      <c r="D2475" t="s">
        <v>3829</v>
      </c>
      <c r="E2475" t="s">
        <v>2242</v>
      </c>
      <c r="F2475" t="s">
        <v>2201</v>
      </c>
      <c r="G2475" t="s">
        <v>21287</v>
      </c>
      <c r="H2475" t="s">
        <v>2220</v>
      </c>
      <c r="I2475" t="s">
        <v>21271</v>
      </c>
      <c r="J2475" t="s">
        <v>21288</v>
      </c>
      <c r="K2475" t="s">
        <v>26694</v>
      </c>
      <c r="L2475" t="s">
        <v>21289</v>
      </c>
      <c r="M2475" t="s">
        <v>26695</v>
      </c>
      <c r="N2475" t="s">
        <v>21290</v>
      </c>
      <c r="O2475" t="s">
        <v>26694</v>
      </c>
      <c r="P2475" t="s">
        <v>24190</v>
      </c>
      <c r="Q2475" t="s">
        <v>26694</v>
      </c>
      <c r="R2475" t="s">
        <v>26694</v>
      </c>
      <c r="S2475" t="s">
        <v>21291</v>
      </c>
      <c r="T2475" t="s">
        <v>21292</v>
      </c>
      <c r="U2475" t="s">
        <v>21293</v>
      </c>
      <c r="V2475" t="s">
        <v>21293</v>
      </c>
      <c r="W2475" t="s">
        <v>14</v>
      </c>
      <c r="X2475" t="s">
        <v>14</v>
      </c>
      <c r="Y2475" t="s">
        <v>14</v>
      </c>
      <c r="Z2475" t="s">
        <v>14</v>
      </c>
      <c r="AA2475" t="s">
        <v>21294</v>
      </c>
      <c r="AB2475" t="s">
        <v>26694</v>
      </c>
      <c r="AC2475" t="s">
        <v>21295</v>
      </c>
      <c r="AD2475" t="s">
        <v>2207</v>
      </c>
      <c r="AE2475" t="s">
        <v>5466</v>
      </c>
      <c r="AF2475" t="s">
        <v>21296</v>
      </c>
      <c r="AG2475" t="s">
        <v>14</v>
      </c>
      <c r="AH2475" t="s">
        <v>2209</v>
      </c>
      <c r="AI2475" t="s">
        <v>3405</v>
      </c>
      <c r="AJ2475" t="s">
        <v>22246</v>
      </c>
      <c r="AK2475" t="s">
        <v>3378</v>
      </c>
      <c r="AL2475" t="s">
        <v>23819</v>
      </c>
      <c r="AM2475" t="s">
        <v>3378</v>
      </c>
      <c r="AN2475" t="s">
        <v>22118</v>
      </c>
      <c r="AO2475" t="s">
        <v>334</v>
      </c>
      <c r="AP2475" t="s">
        <v>26696</v>
      </c>
      <c r="AQ2475" t="s">
        <v>14</v>
      </c>
      <c r="AR2475" t="s">
        <v>14</v>
      </c>
      <c r="AS2475" t="s">
        <v>14</v>
      </c>
      <c r="AT2475" t="s">
        <v>14</v>
      </c>
      <c r="AU2475" t="s">
        <v>21297</v>
      </c>
      <c r="AV2475" t="s">
        <v>21152</v>
      </c>
      <c r="AW2475" t="s">
        <v>21152</v>
      </c>
      <c r="AX2475" t="s">
        <v>21152</v>
      </c>
      <c r="AY2475" t="s">
        <v>26697</v>
      </c>
      <c r="AZ2475" t="s">
        <v>26698</v>
      </c>
      <c r="BA2475" t="s">
        <v>26651</v>
      </c>
      <c r="BB2475" t="s">
        <v>22082</v>
      </c>
      <c r="BC2475" t="s">
        <v>14</v>
      </c>
      <c r="BD2475" t="s">
        <v>14</v>
      </c>
      <c r="BE2475" t="s">
        <v>26699</v>
      </c>
      <c r="BF2475" t="s">
        <v>26700</v>
      </c>
      <c r="BG2475" t="s">
        <v>2373</v>
      </c>
      <c r="BH2475" t="s">
        <v>14</v>
      </c>
      <c r="BI2475" t="s">
        <v>22092</v>
      </c>
      <c r="BJ2475" t="s">
        <v>21290</v>
      </c>
      <c r="BK2475" t="s">
        <v>14</v>
      </c>
      <c r="BL2475" t="s">
        <v>26651</v>
      </c>
      <c r="BM2475" t="s">
        <v>22082</v>
      </c>
      <c r="BN2475" t="s">
        <v>26701</v>
      </c>
      <c r="BO2475" t="s">
        <v>14</v>
      </c>
      <c r="BP2475" t="s">
        <v>26694</v>
      </c>
      <c r="BQ2475" t="s">
        <v>2217</v>
      </c>
      <c r="BR2475" t="s">
        <v>2303</v>
      </c>
      <c r="BS2475" t="s">
        <v>2304</v>
      </c>
      <c r="BT2475" t="s">
        <v>14</v>
      </c>
      <c r="BU2475" t="s">
        <v>14</v>
      </c>
      <c r="BV2475" t="s">
        <v>14</v>
      </c>
      <c r="BW2475" t="s">
        <v>14</v>
      </c>
      <c r="BX2475" t="s">
        <v>14</v>
      </c>
      <c r="BY2475" t="s">
        <v>2544</v>
      </c>
      <c r="BZ2475" t="s">
        <v>26694</v>
      </c>
      <c r="CA2475" t="s">
        <v>21158</v>
      </c>
      <c r="CB2475" t="s">
        <v>14</v>
      </c>
      <c r="CC2475" t="s">
        <v>14</v>
      </c>
      <c r="CD2475" t="s">
        <v>14</v>
      </c>
      <c r="CE2475" t="s">
        <v>14</v>
      </c>
      <c r="CF2475" t="s">
        <v>14</v>
      </c>
      <c r="CG2475" t="s">
        <v>542</v>
      </c>
      <c r="CH2475" t="s">
        <v>22075</v>
      </c>
      <c r="CJ2475" t="s">
        <v>334</v>
      </c>
      <c r="CK2475" t="s">
        <v>543</v>
      </c>
      <c r="CM2475" s="4" t="str">
        <f>_xlfn.XLOOKUP($CG2475,tbl_area_24_07_2024[Nombre Área],tbl_area_24_07_2024[Estado],"Si no se encuentra",2,)</f>
        <v>Ciudad de México</v>
      </c>
      <c r="CN2475" s="4" t="str">
        <f>_xlfn.XLOOKUP($CG2475,tbl_area_24_07_2024[Nombre Área],tbl_area_24_07_2024[Estructura],"Si no se encuentra",2,)</f>
        <v>Áreas Centrales</v>
      </c>
    </row>
    <row r="2476" spans="1:92" ht="20" x14ac:dyDescent="0.85">
      <c r="A2476" t="s">
        <v>22073</v>
      </c>
      <c r="B2476" t="s">
        <v>22074</v>
      </c>
      <c r="C2476" t="s">
        <v>22075</v>
      </c>
      <c r="D2476" t="s">
        <v>3829</v>
      </c>
      <c r="E2476" t="s">
        <v>2242</v>
      </c>
      <c r="F2476" t="s">
        <v>2201</v>
      </c>
      <c r="G2476" t="s">
        <v>21298</v>
      </c>
      <c r="H2476" t="s">
        <v>2544</v>
      </c>
      <c r="I2476" t="s">
        <v>21140</v>
      </c>
      <c r="J2476" t="s">
        <v>21299</v>
      </c>
      <c r="K2476" t="s">
        <v>26702</v>
      </c>
      <c r="L2476" t="s">
        <v>21300</v>
      </c>
      <c r="M2476" t="s">
        <v>26698</v>
      </c>
      <c r="N2476" t="s">
        <v>21301</v>
      </c>
      <c r="O2476" t="s">
        <v>26702</v>
      </c>
      <c r="P2476" t="s">
        <v>22151</v>
      </c>
      <c r="Q2476" t="s">
        <v>26702</v>
      </c>
      <c r="R2476" t="s">
        <v>26702</v>
      </c>
      <c r="S2476" t="s">
        <v>21302</v>
      </c>
      <c r="T2476" t="s">
        <v>21303</v>
      </c>
      <c r="U2476" t="s">
        <v>21304</v>
      </c>
      <c r="V2476" t="s">
        <v>21304</v>
      </c>
      <c r="W2476" t="s">
        <v>14</v>
      </c>
      <c r="X2476" t="s">
        <v>14</v>
      </c>
      <c r="Y2476" t="s">
        <v>14</v>
      </c>
      <c r="Z2476" t="s">
        <v>14</v>
      </c>
      <c r="AA2476" t="s">
        <v>14</v>
      </c>
      <c r="AB2476" t="s">
        <v>26702</v>
      </c>
      <c r="AC2476" t="s">
        <v>14</v>
      </c>
      <c r="AD2476" t="s">
        <v>14</v>
      </c>
      <c r="AE2476" t="s">
        <v>14</v>
      </c>
      <c r="AF2476" t="s">
        <v>14</v>
      </c>
      <c r="AG2476" t="s">
        <v>14</v>
      </c>
      <c r="AH2476" t="s">
        <v>14</v>
      </c>
      <c r="AI2476" t="s">
        <v>14</v>
      </c>
      <c r="AJ2476" t="s">
        <v>14</v>
      </c>
      <c r="AK2476" t="s">
        <v>14</v>
      </c>
      <c r="AL2476" t="s">
        <v>14</v>
      </c>
      <c r="AM2476" t="s">
        <v>14</v>
      </c>
      <c r="AN2476" t="s">
        <v>14</v>
      </c>
      <c r="AO2476" t="s">
        <v>14</v>
      </c>
      <c r="AP2476" t="s">
        <v>14</v>
      </c>
      <c r="AQ2476" t="s">
        <v>14</v>
      </c>
      <c r="AR2476" t="s">
        <v>14</v>
      </c>
      <c r="AS2476" t="s">
        <v>14</v>
      </c>
      <c r="AT2476" t="s">
        <v>14</v>
      </c>
      <c r="AU2476" t="s">
        <v>14</v>
      </c>
      <c r="AV2476" t="s">
        <v>21172</v>
      </c>
      <c r="AW2476" t="s">
        <v>21152</v>
      </c>
      <c r="AX2476" t="s">
        <v>21172</v>
      </c>
      <c r="AY2476" t="s">
        <v>21305</v>
      </c>
      <c r="AZ2476" t="s">
        <v>14</v>
      </c>
      <c r="BA2476" t="s">
        <v>14</v>
      </c>
      <c r="BB2476" t="s">
        <v>14</v>
      </c>
      <c r="BC2476" t="s">
        <v>14</v>
      </c>
      <c r="BD2476" t="s">
        <v>14</v>
      </c>
      <c r="BE2476" t="s">
        <v>14</v>
      </c>
      <c r="BF2476" t="s">
        <v>14</v>
      </c>
      <c r="BG2476" t="s">
        <v>14</v>
      </c>
      <c r="BH2476" t="s">
        <v>14</v>
      </c>
      <c r="BI2476" t="s">
        <v>28849</v>
      </c>
      <c r="BJ2476" t="s">
        <v>14</v>
      </c>
      <c r="BK2476" t="s">
        <v>14</v>
      </c>
      <c r="BL2476" t="s">
        <v>14</v>
      </c>
      <c r="BM2476" t="s">
        <v>14</v>
      </c>
      <c r="BN2476" t="s">
        <v>21304</v>
      </c>
      <c r="BO2476" t="s">
        <v>14</v>
      </c>
      <c r="BP2476" t="s">
        <v>26702</v>
      </c>
      <c r="BQ2476" t="s">
        <v>2217</v>
      </c>
      <c r="BR2476" t="s">
        <v>14</v>
      </c>
      <c r="BS2476" t="s">
        <v>14</v>
      </c>
      <c r="BT2476" t="s">
        <v>14</v>
      </c>
      <c r="BU2476" t="s">
        <v>14</v>
      </c>
      <c r="BV2476" t="s">
        <v>14</v>
      </c>
      <c r="BW2476" t="s">
        <v>14</v>
      </c>
      <c r="BX2476" t="s">
        <v>14</v>
      </c>
      <c r="BY2476" t="s">
        <v>2220</v>
      </c>
      <c r="BZ2476" t="s">
        <v>26702</v>
      </c>
      <c r="CA2476" t="s">
        <v>14</v>
      </c>
      <c r="CB2476" t="s">
        <v>14</v>
      </c>
      <c r="CC2476" t="s">
        <v>14</v>
      </c>
      <c r="CD2476" t="s">
        <v>14</v>
      </c>
      <c r="CE2476" t="s">
        <v>14</v>
      </c>
      <c r="CF2476" t="s">
        <v>14</v>
      </c>
      <c r="CG2476" t="s">
        <v>542</v>
      </c>
      <c r="CH2476" t="s">
        <v>22075</v>
      </c>
      <c r="CJ2476" t="s">
        <v>334</v>
      </c>
      <c r="CK2476" t="s">
        <v>543</v>
      </c>
      <c r="CM2476" s="4" t="str">
        <f>_xlfn.XLOOKUP($CG2476,tbl_area_24_07_2024[Nombre Área],tbl_area_24_07_2024[Estado],"Si no se encuentra",2,)</f>
        <v>Ciudad de México</v>
      </c>
      <c r="CN2476" s="4" t="str">
        <f>_xlfn.XLOOKUP($CG2476,tbl_area_24_07_2024[Nombre Área],tbl_area_24_07_2024[Estructura],"Si no se encuentra",2,)</f>
        <v>Áreas Centrales</v>
      </c>
    </row>
    <row r="2477" spans="1:92" ht="20" x14ac:dyDescent="0.85">
      <c r="A2477" t="s">
        <v>22073</v>
      </c>
      <c r="B2477" t="s">
        <v>22074</v>
      </c>
      <c r="C2477" t="s">
        <v>22075</v>
      </c>
      <c r="D2477" t="s">
        <v>3829</v>
      </c>
      <c r="E2477" t="s">
        <v>2242</v>
      </c>
      <c r="F2477" t="s">
        <v>2201</v>
      </c>
      <c r="G2477" t="s">
        <v>21306</v>
      </c>
      <c r="H2477" t="s">
        <v>2544</v>
      </c>
      <c r="I2477" t="s">
        <v>21307</v>
      </c>
      <c r="J2477" t="s">
        <v>21308</v>
      </c>
      <c r="K2477" t="s">
        <v>8339</v>
      </c>
      <c r="L2477" t="s">
        <v>21309</v>
      </c>
      <c r="M2477" t="s">
        <v>22127</v>
      </c>
      <c r="N2477" t="s">
        <v>21310</v>
      </c>
      <c r="O2477" t="s">
        <v>8339</v>
      </c>
      <c r="P2477" t="s">
        <v>23639</v>
      </c>
      <c r="Q2477" t="s">
        <v>8339</v>
      </c>
      <c r="R2477" t="s">
        <v>8339</v>
      </c>
      <c r="S2477" t="s">
        <v>21311</v>
      </c>
      <c r="T2477" t="s">
        <v>21312</v>
      </c>
      <c r="U2477" t="s">
        <v>21313</v>
      </c>
      <c r="V2477" t="s">
        <v>21313</v>
      </c>
      <c r="W2477" t="s">
        <v>14</v>
      </c>
      <c r="X2477" t="s">
        <v>14</v>
      </c>
      <c r="Y2477" t="s">
        <v>14</v>
      </c>
      <c r="Z2477" t="s">
        <v>14</v>
      </c>
      <c r="AA2477" t="s">
        <v>14</v>
      </c>
      <c r="AB2477" t="s">
        <v>8339</v>
      </c>
      <c r="AC2477" t="s">
        <v>14</v>
      </c>
      <c r="AD2477" t="s">
        <v>14</v>
      </c>
      <c r="AE2477" t="s">
        <v>14</v>
      </c>
      <c r="AF2477" t="s">
        <v>14</v>
      </c>
      <c r="AG2477" t="s">
        <v>14</v>
      </c>
      <c r="AH2477" t="s">
        <v>14</v>
      </c>
      <c r="AI2477" t="s">
        <v>14</v>
      </c>
      <c r="AJ2477" t="s">
        <v>14</v>
      </c>
      <c r="AK2477" t="s">
        <v>14</v>
      </c>
      <c r="AL2477" t="s">
        <v>14</v>
      </c>
      <c r="AM2477" t="s">
        <v>14</v>
      </c>
      <c r="AN2477" t="s">
        <v>14</v>
      </c>
      <c r="AO2477" t="s">
        <v>14</v>
      </c>
      <c r="AP2477" t="s">
        <v>14</v>
      </c>
      <c r="AQ2477" t="s">
        <v>14</v>
      </c>
      <c r="AR2477" t="s">
        <v>14</v>
      </c>
      <c r="AS2477" t="s">
        <v>14</v>
      </c>
      <c r="AT2477" t="s">
        <v>14</v>
      </c>
      <c r="AU2477" t="s">
        <v>14</v>
      </c>
      <c r="AV2477" t="s">
        <v>21172</v>
      </c>
      <c r="AW2477" t="s">
        <v>21152</v>
      </c>
      <c r="AX2477" t="s">
        <v>21172</v>
      </c>
      <c r="AY2477" t="s">
        <v>21314</v>
      </c>
      <c r="AZ2477" t="s">
        <v>14</v>
      </c>
      <c r="BA2477" t="s">
        <v>14</v>
      </c>
      <c r="BB2477" t="s">
        <v>14</v>
      </c>
      <c r="BC2477" t="s">
        <v>14</v>
      </c>
      <c r="BD2477" t="s">
        <v>14</v>
      </c>
      <c r="BE2477" t="s">
        <v>14</v>
      </c>
      <c r="BF2477" t="s">
        <v>14</v>
      </c>
      <c r="BG2477" t="s">
        <v>14</v>
      </c>
      <c r="BH2477" t="s">
        <v>14</v>
      </c>
      <c r="BI2477" t="s">
        <v>28849</v>
      </c>
      <c r="BJ2477" t="s">
        <v>14</v>
      </c>
      <c r="BK2477" t="s">
        <v>14</v>
      </c>
      <c r="BL2477" t="s">
        <v>14</v>
      </c>
      <c r="BM2477" t="s">
        <v>14</v>
      </c>
      <c r="BN2477" t="s">
        <v>21313</v>
      </c>
      <c r="BO2477" t="s">
        <v>14</v>
      </c>
      <c r="BP2477" t="s">
        <v>8339</v>
      </c>
      <c r="BQ2477" t="s">
        <v>2217</v>
      </c>
      <c r="BR2477" t="s">
        <v>14</v>
      </c>
      <c r="BS2477" t="s">
        <v>14</v>
      </c>
      <c r="BT2477" t="s">
        <v>14</v>
      </c>
      <c r="BU2477" t="s">
        <v>14</v>
      </c>
      <c r="BV2477" t="s">
        <v>14</v>
      </c>
      <c r="BW2477" t="s">
        <v>14</v>
      </c>
      <c r="BX2477" t="s">
        <v>14</v>
      </c>
      <c r="BY2477" t="s">
        <v>2220</v>
      </c>
      <c r="BZ2477" t="s">
        <v>8339</v>
      </c>
      <c r="CA2477" t="s">
        <v>14</v>
      </c>
      <c r="CB2477" t="s">
        <v>14</v>
      </c>
      <c r="CC2477" t="s">
        <v>14</v>
      </c>
      <c r="CD2477" t="s">
        <v>14</v>
      </c>
      <c r="CE2477" t="s">
        <v>14</v>
      </c>
      <c r="CF2477" t="s">
        <v>14</v>
      </c>
      <c r="CG2477" t="s">
        <v>542</v>
      </c>
      <c r="CH2477" t="s">
        <v>22075</v>
      </c>
      <c r="CJ2477" t="s">
        <v>334</v>
      </c>
      <c r="CK2477" t="s">
        <v>543</v>
      </c>
      <c r="CM2477" s="4" t="str">
        <f>_xlfn.XLOOKUP($CG2477,tbl_area_24_07_2024[Nombre Área],tbl_area_24_07_2024[Estado],"Si no se encuentra",2,)</f>
        <v>Ciudad de México</v>
      </c>
      <c r="CN2477" s="4" t="str">
        <f>_xlfn.XLOOKUP($CG2477,tbl_area_24_07_2024[Nombre Área],tbl_area_24_07_2024[Estructura],"Si no se encuentra",2,)</f>
        <v>Áreas Centrales</v>
      </c>
    </row>
    <row r="2478" spans="1:92" ht="20" x14ac:dyDescent="0.85">
      <c r="A2478" t="s">
        <v>22073</v>
      </c>
      <c r="B2478" t="s">
        <v>22074</v>
      </c>
      <c r="C2478" t="s">
        <v>22075</v>
      </c>
      <c r="D2478" t="s">
        <v>3829</v>
      </c>
      <c r="E2478" t="s">
        <v>2242</v>
      </c>
      <c r="F2478" t="s">
        <v>2201</v>
      </c>
      <c r="G2478" t="s">
        <v>21315</v>
      </c>
      <c r="H2478" t="s">
        <v>2220</v>
      </c>
      <c r="I2478" t="s">
        <v>21161</v>
      </c>
      <c r="J2478" t="s">
        <v>21316</v>
      </c>
      <c r="K2478" t="s">
        <v>26703</v>
      </c>
      <c r="L2478" t="s">
        <v>21317</v>
      </c>
      <c r="M2478" t="s">
        <v>26698</v>
      </c>
      <c r="N2478" t="s">
        <v>26704</v>
      </c>
      <c r="O2478" t="s">
        <v>26703</v>
      </c>
      <c r="P2478" t="s">
        <v>22077</v>
      </c>
      <c r="Q2478" t="s">
        <v>26703</v>
      </c>
      <c r="R2478" t="s">
        <v>26703</v>
      </c>
      <c r="S2478" t="s">
        <v>21318</v>
      </c>
      <c r="T2478" t="s">
        <v>21319</v>
      </c>
      <c r="U2478" t="s">
        <v>21320</v>
      </c>
      <c r="V2478" t="s">
        <v>21320</v>
      </c>
      <c r="W2478" t="s">
        <v>14</v>
      </c>
      <c r="X2478" t="s">
        <v>14</v>
      </c>
      <c r="Y2478" t="s">
        <v>14</v>
      </c>
      <c r="Z2478" t="s">
        <v>14</v>
      </c>
      <c r="AA2478" t="s">
        <v>21321</v>
      </c>
      <c r="AB2478" t="s">
        <v>26703</v>
      </c>
      <c r="AC2478" t="s">
        <v>21322</v>
      </c>
      <c r="AD2478" t="s">
        <v>2207</v>
      </c>
      <c r="AE2478" t="s">
        <v>21323</v>
      </c>
      <c r="AF2478" t="s">
        <v>1434</v>
      </c>
      <c r="AG2478" t="s">
        <v>14</v>
      </c>
      <c r="AH2478" t="s">
        <v>2209</v>
      </c>
      <c r="AI2478" t="s">
        <v>8169</v>
      </c>
      <c r="AJ2478" t="s">
        <v>22246</v>
      </c>
      <c r="AK2478" t="s">
        <v>8434</v>
      </c>
      <c r="AL2478" t="s">
        <v>1516</v>
      </c>
      <c r="AM2478" t="s">
        <v>8434</v>
      </c>
      <c r="AN2478" t="s">
        <v>1180</v>
      </c>
      <c r="AO2478" t="s">
        <v>159</v>
      </c>
      <c r="AP2478" t="s">
        <v>24271</v>
      </c>
      <c r="AQ2478" t="s">
        <v>14</v>
      </c>
      <c r="AR2478" t="s">
        <v>14</v>
      </c>
      <c r="AS2478" t="s">
        <v>14</v>
      </c>
      <c r="AT2478" t="s">
        <v>14</v>
      </c>
      <c r="AU2478" t="s">
        <v>11646</v>
      </c>
      <c r="AV2478" t="s">
        <v>21152</v>
      </c>
      <c r="AW2478" t="s">
        <v>21152</v>
      </c>
      <c r="AX2478" t="s">
        <v>21152</v>
      </c>
      <c r="AY2478" t="s">
        <v>21324</v>
      </c>
      <c r="AZ2478" t="s">
        <v>22329</v>
      </c>
      <c r="BA2478" t="s">
        <v>22104</v>
      </c>
      <c r="BB2478" t="s">
        <v>22089</v>
      </c>
      <c r="BC2478" t="s">
        <v>14</v>
      </c>
      <c r="BD2478" t="s">
        <v>14</v>
      </c>
      <c r="BE2478" t="s">
        <v>26705</v>
      </c>
      <c r="BF2478" t="s">
        <v>26706</v>
      </c>
      <c r="BG2478" t="s">
        <v>2373</v>
      </c>
      <c r="BH2478" t="s">
        <v>14</v>
      </c>
      <c r="BI2478" t="s">
        <v>22092</v>
      </c>
      <c r="BJ2478" t="s">
        <v>26704</v>
      </c>
      <c r="BK2478" t="s">
        <v>21325</v>
      </c>
      <c r="BL2478" t="s">
        <v>22104</v>
      </c>
      <c r="BM2478" t="s">
        <v>22089</v>
      </c>
      <c r="BN2478" t="s">
        <v>21326</v>
      </c>
      <c r="BO2478" t="s">
        <v>14</v>
      </c>
      <c r="BP2478" t="s">
        <v>26703</v>
      </c>
      <c r="BQ2478" t="s">
        <v>2217</v>
      </c>
      <c r="BR2478" t="s">
        <v>2303</v>
      </c>
      <c r="BS2478" t="s">
        <v>2304</v>
      </c>
      <c r="BT2478" t="s">
        <v>14</v>
      </c>
      <c r="BU2478" t="s">
        <v>14</v>
      </c>
      <c r="BV2478" t="s">
        <v>14</v>
      </c>
      <c r="BW2478" t="s">
        <v>14</v>
      </c>
      <c r="BX2478" t="s">
        <v>14</v>
      </c>
      <c r="BY2478" t="s">
        <v>2220</v>
      </c>
      <c r="BZ2478" t="s">
        <v>26703</v>
      </c>
      <c r="CA2478" t="s">
        <v>21158</v>
      </c>
      <c r="CB2478" t="s">
        <v>14</v>
      </c>
      <c r="CC2478" t="s">
        <v>14</v>
      </c>
      <c r="CD2478" t="s">
        <v>14</v>
      </c>
      <c r="CE2478" t="s">
        <v>14</v>
      </c>
      <c r="CF2478" t="s">
        <v>14</v>
      </c>
      <c r="CG2478" t="s">
        <v>542</v>
      </c>
      <c r="CH2478" t="s">
        <v>22075</v>
      </c>
      <c r="CJ2478" t="s">
        <v>334</v>
      </c>
      <c r="CK2478" t="s">
        <v>543</v>
      </c>
      <c r="CM2478" s="4" t="str">
        <f>_xlfn.XLOOKUP($CG2478,tbl_area_24_07_2024[Nombre Área],tbl_area_24_07_2024[Estado],"Si no se encuentra",2,)</f>
        <v>Ciudad de México</v>
      </c>
      <c r="CN2478" s="4" t="str">
        <f>_xlfn.XLOOKUP($CG2478,tbl_area_24_07_2024[Nombre Área],tbl_area_24_07_2024[Estructura],"Si no se encuentra",2,)</f>
        <v>Áreas Centrales</v>
      </c>
    </row>
    <row r="2479" spans="1:92" ht="20" x14ac:dyDescent="0.85">
      <c r="A2479" t="s">
        <v>22073</v>
      </c>
      <c r="B2479" t="s">
        <v>22074</v>
      </c>
      <c r="C2479" t="s">
        <v>22075</v>
      </c>
      <c r="D2479" t="s">
        <v>3829</v>
      </c>
      <c r="E2479" t="s">
        <v>2242</v>
      </c>
      <c r="F2479" t="s">
        <v>2201</v>
      </c>
      <c r="G2479" t="s">
        <v>21327</v>
      </c>
      <c r="H2479" t="s">
        <v>2220</v>
      </c>
      <c r="I2479" t="s">
        <v>21271</v>
      </c>
      <c r="J2479" t="s">
        <v>21328</v>
      </c>
      <c r="K2479" t="s">
        <v>26707</v>
      </c>
      <c r="L2479" t="s">
        <v>21329</v>
      </c>
      <c r="M2479" t="s">
        <v>22127</v>
      </c>
      <c r="N2479" t="s">
        <v>21330</v>
      </c>
      <c r="O2479" t="s">
        <v>26707</v>
      </c>
      <c r="P2479" t="s">
        <v>23639</v>
      </c>
      <c r="Q2479" t="s">
        <v>26707</v>
      </c>
      <c r="R2479" t="s">
        <v>26707</v>
      </c>
      <c r="S2479" t="s">
        <v>21331</v>
      </c>
      <c r="T2479" t="s">
        <v>21332</v>
      </c>
      <c r="U2479" t="s">
        <v>21333</v>
      </c>
      <c r="V2479" t="s">
        <v>21333</v>
      </c>
      <c r="W2479" t="s">
        <v>14</v>
      </c>
      <c r="X2479" t="s">
        <v>14</v>
      </c>
      <c r="Y2479" t="s">
        <v>14</v>
      </c>
      <c r="Z2479" t="s">
        <v>14</v>
      </c>
      <c r="AA2479" t="s">
        <v>21334</v>
      </c>
      <c r="AB2479" t="s">
        <v>26707</v>
      </c>
      <c r="AC2479" t="s">
        <v>21335</v>
      </c>
      <c r="AD2479" t="s">
        <v>2207</v>
      </c>
      <c r="AE2479" t="s">
        <v>21336</v>
      </c>
      <c r="AF2479" t="s">
        <v>5271</v>
      </c>
      <c r="AG2479" t="s">
        <v>14</v>
      </c>
      <c r="AH2479" t="s">
        <v>2209</v>
      </c>
      <c r="AI2479" t="s">
        <v>21337</v>
      </c>
      <c r="AJ2479" t="s">
        <v>22246</v>
      </c>
      <c r="AK2479" t="s">
        <v>3432</v>
      </c>
      <c r="AL2479" t="s">
        <v>22513</v>
      </c>
      <c r="AM2479" t="s">
        <v>3432</v>
      </c>
      <c r="AN2479" t="s">
        <v>22118</v>
      </c>
      <c r="AO2479" t="s">
        <v>334</v>
      </c>
      <c r="AP2479" t="s">
        <v>26708</v>
      </c>
      <c r="AQ2479" t="s">
        <v>14</v>
      </c>
      <c r="AR2479" t="s">
        <v>14</v>
      </c>
      <c r="AS2479" t="s">
        <v>14</v>
      </c>
      <c r="AT2479" t="s">
        <v>14</v>
      </c>
      <c r="AU2479" t="s">
        <v>21297</v>
      </c>
      <c r="AV2479" t="s">
        <v>21152</v>
      </c>
      <c r="AW2479" t="s">
        <v>21152</v>
      </c>
      <c r="AX2479" t="s">
        <v>21152</v>
      </c>
      <c r="AY2479" t="s">
        <v>21338</v>
      </c>
      <c r="AZ2479" t="s">
        <v>22150</v>
      </c>
      <c r="BA2479" t="s">
        <v>22088</v>
      </c>
      <c r="BB2479" t="s">
        <v>22089</v>
      </c>
      <c r="BC2479" t="s">
        <v>14</v>
      </c>
      <c r="BD2479" t="s">
        <v>14</v>
      </c>
      <c r="BE2479" t="s">
        <v>26709</v>
      </c>
      <c r="BF2479" t="s">
        <v>26710</v>
      </c>
      <c r="BG2479" t="s">
        <v>2373</v>
      </c>
      <c r="BH2479" t="s">
        <v>14</v>
      </c>
      <c r="BI2479" t="s">
        <v>22092</v>
      </c>
      <c r="BJ2479" t="s">
        <v>21330</v>
      </c>
      <c r="BK2479" t="s">
        <v>21339</v>
      </c>
      <c r="BL2479" t="s">
        <v>22088</v>
      </c>
      <c r="BM2479" t="s">
        <v>22089</v>
      </c>
      <c r="BN2479" t="s">
        <v>21340</v>
      </c>
      <c r="BO2479" t="s">
        <v>14</v>
      </c>
      <c r="BP2479" t="s">
        <v>26707</v>
      </c>
      <c r="BQ2479" t="s">
        <v>2217</v>
      </c>
      <c r="BR2479" t="s">
        <v>2303</v>
      </c>
      <c r="BS2479" t="s">
        <v>2304</v>
      </c>
      <c r="BT2479" t="s">
        <v>14</v>
      </c>
      <c r="BU2479" t="s">
        <v>14</v>
      </c>
      <c r="BV2479" t="s">
        <v>14</v>
      </c>
      <c r="BW2479" t="s">
        <v>14</v>
      </c>
      <c r="BX2479" t="s">
        <v>14</v>
      </c>
      <c r="BY2479" t="s">
        <v>2220</v>
      </c>
      <c r="BZ2479" t="s">
        <v>26707</v>
      </c>
      <c r="CA2479" t="s">
        <v>21158</v>
      </c>
      <c r="CB2479" t="s">
        <v>14</v>
      </c>
      <c r="CC2479" t="s">
        <v>14</v>
      </c>
      <c r="CD2479" t="s">
        <v>14</v>
      </c>
      <c r="CE2479" t="s">
        <v>14</v>
      </c>
      <c r="CF2479" t="s">
        <v>14</v>
      </c>
      <c r="CG2479" t="s">
        <v>542</v>
      </c>
      <c r="CH2479" t="s">
        <v>22075</v>
      </c>
      <c r="CJ2479" t="s">
        <v>334</v>
      </c>
      <c r="CK2479" t="s">
        <v>543</v>
      </c>
      <c r="CM2479" s="4" t="str">
        <f>_xlfn.XLOOKUP($CG2479,tbl_area_24_07_2024[Nombre Área],tbl_area_24_07_2024[Estado],"Si no se encuentra",2,)</f>
        <v>Ciudad de México</v>
      </c>
      <c r="CN2479" s="4" t="str">
        <f>_xlfn.XLOOKUP($CG2479,tbl_area_24_07_2024[Nombre Área],tbl_area_24_07_2024[Estructura],"Si no se encuentra",2,)</f>
        <v>Áreas Centrales</v>
      </c>
    </row>
    <row r="2480" spans="1:92" ht="20" x14ac:dyDescent="0.85">
      <c r="A2480" t="s">
        <v>22073</v>
      </c>
      <c r="B2480" t="s">
        <v>22074</v>
      </c>
      <c r="C2480" t="s">
        <v>22075</v>
      </c>
      <c r="D2480" t="s">
        <v>3829</v>
      </c>
      <c r="E2480" t="s">
        <v>2507</v>
      </c>
      <c r="F2480" t="s">
        <v>2201</v>
      </c>
      <c r="G2480" t="s">
        <v>21341</v>
      </c>
      <c r="H2480" t="s">
        <v>2220</v>
      </c>
      <c r="I2480" t="s">
        <v>21342</v>
      </c>
      <c r="J2480" t="s">
        <v>21343</v>
      </c>
      <c r="K2480" t="s">
        <v>26711</v>
      </c>
      <c r="L2480" t="s">
        <v>21344</v>
      </c>
      <c r="M2480" t="s">
        <v>22329</v>
      </c>
      <c r="N2480" t="s">
        <v>21345</v>
      </c>
      <c r="O2480" t="s">
        <v>26711</v>
      </c>
      <c r="P2480" t="s">
        <v>22356</v>
      </c>
      <c r="Q2480" t="s">
        <v>26711</v>
      </c>
      <c r="R2480" t="s">
        <v>26711</v>
      </c>
      <c r="S2480" t="s">
        <v>21346</v>
      </c>
      <c r="T2480" t="s">
        <v>21347</v>
      </c>
      <c r="U2480" t="s">
        <v>21348</v>
      </c>
      <c r="V2480" t="s">
        <v>21348</v>
      </c>
      <c r="W2480" t="s">
        <v>14</v>
      </c>
      <c r="X2480" t="s">
        <v>14</v>
      </c>
      <c r="Y2480" t="s">
        <v>14</v>
      </c>
      <c r="Z2480" t="s">
        <v>14</v>
      </c>
      <c r="AA2480" t="s">
        <v>21349</v>
      </c>
      <c r="AB2480" t="s">
        <v>26711</v>
      </c>
      <c r="AC2480" t="s">
        <v>21350</v>
      </c>
      <c r="AD2480" t="s">
        <v>2348</v>
      </c>
      <c r="AE2480" t="s">
        <v>416</v>
      </c>
      <c r="AF2480" t="s">
        <v>1633</v>
      </c>
      <c r="AG2480" t="s">
        <v>14</v>
      </c>
      <c r="AH2480" t="s">
        <v>2209</v>
      </c>
      <c r="AI2480" t="s">
        <v>21351</v>
      </c>
      <c r="AJ2480" t="s">
        <v>22246</v>
      </c>
      <c r="AK2480" t="s">
        <v>3883</v>
      </c>
      <c r="AL2480" t="s">
        <v>25279</v>
      </c>
      <c r="AM2480" t="s">
        <v>3883</v>
      </c>
      <c r="AN2480" t="s">
        <v>22118</v>
      </c>
      <c r="AO2480" t="s">
        <v>334</v>
      </c>
      <c r="AP2480" t="s">
        <v>26712</v>
      </c>
      <c r="AQ2480" t="s">
        <v>14</v>
      </c>
      <c r="AR2480" t="s">
        <v>14</v>
      </c>
      <c r="AS2480" t="s">
        <v>14</v>
      </c>
      <c r="AT2480" t="s">
        <v>14</v>
      </c>
      <c r="AU2480" t="s">
        <v>11646</v>
      </c>
      <c r="AV2480" t="s">
        <v>21352</v>
      </c>
      <c r="AW2480" t="s">
        <v>21152</v>
      </c>
      <c r="AX2480" t="s">
        <v>21353</v>
      </c>
      <c r="AY2480" t="s">
        <v>21354</v>
      </c>
      <c r="AZ2480" t="s">
        <v>22181</v>
      </c>
      <c r="BA2480" t="s">
        <v>23317</v>
      </c>
      <c r="BB2480" t="s">
        <v>22089</v>
      </c>
      <c r="BC2480" t="s">
        <v>14</v>
      </c>
      <c r="BD2480" t="s">
        <v>14</v>
      </c>
      <c r="BE2480" t="s">
        <v>26713</v>
      </c>
      <c r="BF2480" t="s">
        <v>26714</v>
      </c>
      <c r="BG2480" t="s">
        <v>2373</v>
      </c>
      <c r="BH2480" t="s">
        <v>14</v>
      </c>
      <c r="BI2480" t="s">
        <v>22092</v>
      </c>
      <c r="BJ2480" t="s">
        <v>21345</v>
      </c>
      <c r="BK2480" t="s">
        <v>21355</v>
      </c>
      <c r="BL2480" t="s">
        <v>23317</v>
      </c>
      <c r="BM2480" t="s">
        <v>22089</v>
      </c>
      <c r="BN2480" t="s">
        <v>21356</v>
      </c>
      <c r="BO2480" t="s">
        <v>14</v>
      </c>
      <c r="BP2480" t="s">
        <v>26711</v>
      </c>
      <c r="BQ2480" t="s">
        <v>2217</v>
      </c>
      <c r="BR2480" t="s">
        <v>2303</v>
      </c>
      <c r="BS2480" t="s">
        <v>2304</v>
      </c>
      <c r="BT2480" t="s">
        <v>14</v>
      </c>
      <c r="BU2480" t="s">
        <v>14</v>
      </c>
      <c r="BV2480" t="s">
        <v>14</v>
      </c>
      <c r="BW2480" t="s">
        <v>14</v>
      </c>
      <c r="BX2480" t="s">
        <v>14</v>
      </c>
      <c r="BY2480" t="s">
        <v>2220</v>
      </c>
      <c r="BZ2480" t="s">
        <v>26711</v>
      </c>
      <c r="CA2480" t="s">
        <v>21158</v>
      </c>
      <c r="CB2480" t="s">
        <v>14</v>
      </c>
      <c r="CC2480" t="s">
        <v>14</v>
      </c>
      <c r="CD2480" t="s">
        <v>14</v>
      </c>
      <c r="CE2480" t="s">
        <v>14</v>
      </c>
      <c r="CF2480" t="s">
        <v>14</v>
      </c>
      <c r="CG2480" t="s">
        <v>542</v>
      </c>
      <c r="CH2480" t="s">
        <v>22075</v>
      </c>
      <c r="CJ2480" t="s">
        <v>334</v>
      </c>
      <c r="CK2480" t="s">
        <v>543</v>
      </c>
      <c r="CM2480" s="4" t="str">
        <f>_xlfn.XLOOKUP($CG2480,tbl_area_24_07_2024[Nombre Área],tbl_area_24_07_2024[Estado],"Si no se encuentra",2,)</f>
        <v>Ciudad de México</v>
      </c>
      <c r="CN2480" s="4" t="str">
        <f>_xlfn.XLOOKUP($CG2480,tbl_area_24_07_2024[Nombre Área],tbl_area_24_07_2024[Estructura],"Si no se encuentra",2,)</f>
        <v>Áreas Centrales</v>
      </c>
    </row>
    <row r="2481" spans="1:92" ht="20" x14ac:dyDescent="0.85">
      <c r="A2481" t="s">
        <v>22073</v>
      </c>
      <c r="B2481" t="s">
        <v>22074</v>
      </c>
      <c r="C2481" t="s">
        <v>22075</v>
      </c>
      <c r="D2481" t="s">
        <v>3829</v>
      </c>
      <c r="E2481" t="s">
        <v>2507</v>
      </c>
      <c r="F2481" t="s">
        <v>2201</v>
      </c>
      <c r="G2481" t="s">
        <v>21341</v>
      </c>
      <c r="H2481" t="s">
        <v>2220</v>
      </c>
      <c r="I2481" t="s">
        <v>21342</v>
      </c>
      <c r="J2481" t="s">
        <v>21357</v>
      </c>
      <c r="K2481" t="s">
        <v>17841</v>
      </c>
      <c r="L2481" t="s">
        <v>21358</v>
      </c>
      <c r="M2481" t="s">
        <v>22329</v>
      </c>
      <c r="N2481" t="s">
        <v>21345</v>
      </c>
      <c r="O2481" t="s">
        <v>17841</v>
      </c>
      <c r="P2481" t="s">
        <v>22356</v>
      </c>
      <c r="Q2481" t="s">
        <v>17841</v>
      </c>
      <c r="R2481" t="s">
        <v>17841</v>
      </c>
      <c r="S2481" t="s">
        <v>21359</v>
      </c>
      <c r="T2481" t="s">
        <v>21360</v>
      </c>
      <c r="U2481" t="s">
        <v>21361</v>
      </c>
      <c r="V2481" t="s">
        <v>21361</v>
      </c>
      <c r="W2481" t="s">
        <v>14</v>
      </c>
      <c r="X2481" t="s">
        <v>14</v>
      </c>
      <c r="Y2481" t="s">
        <v>14</v>
      </c>
      <c r="Z2481" t="s">
        <v>14</v>
      </c>
      <c r="AA2481" t="s">
        <v>21362</v>
      </c>
      <c r="AB2481" t="s">
        <v>17841</v>
      </c>
      <c r="AC2481" t="s">
        <v>21363</v>
      </c>
      <c r="AD2481" t="s">
        <v>2207</v>
      </c>
      <c r="AE2481" t="s">
        <v>1972</v>
      </c>
      <c r="AF2481" t="s">
        <v>1548</v>
      </c>
      <c r="AG2481" t="s">
        <v>14</v>
      </c>
      <c r="AH2481" t="s">
        <v>2209</v>
      </c>
      <c r="AI2481" t="s">
        <v>1819</v>
      </c>
      <c r="AJ2481" t="s">
        <v>22246</v>
      </c>
      <c r="AK2481" t="s">
        <v>2516</v>
      </c>
      <c r="AL2481" t="s">
        <v>22117</v>
      </c>
      <c r="AM2481" t="s">
        <v>2516</v>
      </c>
      <c r="AN2481" t="s">
        <v>24949</v>
      </c>
      <c r="AO2481" t="s">
        <v>334</v>
      </c>
      <c r="AP2481" t="s">
        <v>24584</v>
      </c>
      <c r="AQ2481" t="s">
        <v>14</v>
      </c>
      <c r="AR2481" t="s">
        <v>14</v>
      </c>
      <c r="AS2481" t="s">
        <v>14</v>
      </c>
      <c r="AT2481" t="s">
        <v>14</v>
      </c>
      <c r="AU2481" t="s">
        <v>11646</v>
      </c>
      <c r="AV2481" t="s">
        <v>21352</v>
      </c>
      <c r="AW2481" t="s">
        <v>21152</v>
      </c>
      <c r="AX2481" t="s">
        <v>21353</v>
      </c>
      <c r="AY2481" t="s">
        <v>21364</v>
      </c>
      <c r="AZ2481" t="s">
        <v>22181</v>
      </c>
      <c r="BA2481" t="s">
        <v>23317</v>
      </c>
      <c r="BB2481" t="s">
        <v>22089</v>
      </c>
      <c r="BC2481" t="s">
        <v>14</v>
      </c>
      <c r="BD2481" t="s">
        <v>14</v>
      </c>
      <c r="BE2481" t="s">
        <v>26715</v>
      </c>
      <c r="BF2481" t="s">
        <v>26716</v>
      </c>
      <c r="BG2481" t="s">
        <v>2373</v>
      </c>
      <c r="BH2481" t="s">
        <v>14</v>
      </c>
      <c r="BI2481" t="s">
        <v>22092</v>
      </c>
      <c r="BJ2481" t="s">
        <v>21345</v>
      </c>
      <c r="BK2481" t="s">
        <v>21365</v>
      </c>
      <c r="BL2481" t="s">
        <v>23317</v>
      </c>
      <c r="BM2481" t="s">
        <v>22089</v>
      </c>
      <c r="BN2481" t="s">
        <v>21366</v>
      </c>
      <c r="BO2481" t="s">
        <v>14</v>
      </c>
      <c r="BP2481" t="s">
        <v>17841</v>
      </c>
      <c r="BQ2481" t="s">
        <v>2217</v>
      </c>
      <c r="BR2481" t="s">
        <v>2303</v>
      </c>
      <c r="BS2481" t="s">
        <v>2304</v>
      </c>
      <c r="BT2481" t="s">
        <v>14</v>
      </c>
      <c r="BU2481" t="s">
        <v>14</v>
      </c>
      <c r="BV2481" t="s">
        <v>14</v>
      </c>
      <c r="BW2481" t="s">
        <v>14</v>
      </c>
      <c r="BX2481" t="s">
        <v>14</v>
      </c>
      <c r="BY2481" t="s">
        <v>2220</v>
      </c>
      <c r="BZ2481" t="s">
        <v>17841</v>
      </c>
      <c r="CA2481" t="s">
        <v>21158</v>
      </c>
      <c r="CB2481" t="s">
        <v>14</v>
      </c>
      <c r="CC2481" t="s">
        <v>14</v>
      </c>
      <c r="CD2481" t="s">
        <v>14</v>
      </c>
      <c r="CE2481" t="s">
        <v>14</v>
      </c>
      <c r="CF2481" t="s">
        <v>21367</v>
      </c>
      <c r="CG2481" t="s">
        <v>542</v>
      </c>
      <c r="CH2481" t="s">
        <v>22075</v>
      </c>
      <c r="CJ2481" t="s">
        <v>334</v>
      </c>
      <c r="CK2481" t="s">
        <v>543</v>
      </c>
      <c r="CM2481" s="4" t="str">
        <f>_xlfn.XLOOKUP($CG2481,tbl_area_24_07_2024[Nombre Área],tbl_area_24_07_2024[Estado],"Si no se encuentra",2,)</f>
        <v>Ciudad de México</v>
      </c>
      <c r="CN2481" s="4" t="str">
        <f>_xlfn.XLOOKUP($CG2481,tbl_area_24_07_2024[Nombre Área],tbl_area_24_07_2024[Estructura],"Si no se encuentra",2,)</f>
        <v>Áreas Centrales</v>
      </c>
    </row>
    <row r="2482" spans="1:92" ht="20" x14ac:dyDescent="0.85">
      <c r="A2482" t="s">
        <v>22073</v>
      </c>
      <c r="B2482" t="s">
        <v>22074</v>
      </c>
      <c r="C2482" t="s">
        <v>22075</v>
      </c>
      <c r="D2482" t="s">
        <v>3829</v>
      </c>
      <c r="E2482" t="s">
        <v>2507</v>
      </c>
      <c r="F2482" t="s">
        <v>2201</v>
      </c>
      <c r="G2482" t="s">
        <v>21341</v>
      </c>
      <c r="H2482" t="s">
        <v>2220</v>
      </c>
      <c r="I2482" t="s">
        <v>21342</v>
      </c>
      <c r="J2482" t="s">
        <v>21368</v>
      </c>
      <c r="K2482" t="s">
        <v>26717</v>
      </c>
      <c r="L2482" t="s">
        <v>21369</v>
      </c>
      <c r="M2482" t="s">
        <v>22329</v>
      </c>
      <c r="N2482" t="s">
        <v>21345</v>
      </c>
      <c r="O2482" t="s">
        <v>26717</v>
      </c>
      <c r="P2482" t="s">
        <v>22356</v>
      </c>
      <c r="Q2482" t="s">
        <v>26717</v>
      </c>
      <c r="R2482" t="s">
        <v>26717</v>
      </c>
      <c r="S2482" t="s">
        <v>21370</v>
      </c>
      <c r="T2482" t="s">
        <v>21371</v>
      </c>
      <c r="U2482" t="s">
        <v>21372</v>
      </c>
      <c r="V2482" t="s">
        <v>21372</v>
      </c>
      <c r="W2482" t="s">
        <v>14</v>
      </c>
      <c r="X2482" t="s">
        <v>14</v>
      </c>
      <c r="Y2482" t="s">
        <v>14</v>
      </c>
      <c r="Z2482" t="s">
        <v>14</v>
      </c>
      <c r="AA2482" t="s">
        <v>21373</v>
      </c>
      <c r="AB2482" t="s">
        <v>26717</v>
      </c>
      <c r="AC2482" t="s">
        <v>21374</v>
      </c>
      <c r="AD2482" t="s">
        <v>2207</v>
      </c>
      <c r="AE2482" t="s">
        <v>21375</v>
      </c>
      <c r="AF2482" t="s">
        <v>21376</v>
      </c>
      <c r="AG2482" t="s">
        <v>21377</v>
      </c>
      <c r="AH2482" t="s">
        <v>2209</v>
      </c>
      <c r="AI2482" t="s">
        <v>21378</v>
      </c>
      <c r="AJ2482" t="s">
        <v>22246</v>
      </c>
      <c r="AK2482" t="s">
        <v>8434</v>
      </c>
      <c r="AL2482" t="s">
        <v>1516</v>
      </c>
      <c r="AM2482" t="s">
        <v>8434</v>
      </c>
      <c r="AN2482" t="s">
        <v>1180</v>
      </c>
      <c r="AO2482" t="s">
        <v>159</v>
      </c>
      <c r="AP2482" t="s">
        <v>26718</v>
      </c>
      <c r="AQ2482" t="s">
        <v>14</v>
      </c>
      <c r="AR2482" t="s">
        <v>14</v>
      </c>
      <c r="AS2482" t="s">
        <v>14</v>
      </c>
      <c r="AT2482" t="s">
        <v>14</v>
      </c>
      <c r="AU2482" t="s">
        <v>11646</v>
      </c>
      <c r="AV2482" t="s">
        <v>21352</v>
      </c>
      <c r="AW2482" t="s">
        <v>21152</v>
      </c>
      <c r="AX2482" t="s">
        <v>21353</v>
      </c>
      <c r="AY2482" t="s">
        <v>21379</v>
      </c>
      <c r="AZ2482" t="s">
        <v>22181</v>
      </c>
      <c r="BA2482" t="s">
        <v>23317</v>
      </c>
      <c r="BB2482" t="s">
        <v>22089</v>
      </c>
      <c r="BC2482" t="s">
        <v>14</v>
      </c>
      <c r="BD2482" t="s">
        <v>14</v>
      </c>
      <c r="BE2482" t="s">
        <v>26719</v>
      </c>
      <c r="BF2482" t="s">
        <v>26720</v>
      </c>
      <c r="BG2482" t="s">
        <v>2373</v>
      </c>
      <c r="BH2482" t="s">
        <v>14</v>
      </c>
      <c r="BI2482" t="s">
        <v>22092</v>
      </c>
      <c r="BJ2482" t="s">
        <v>21345</v>
      </c>
      <c r="BK2482" t="s">
        <v>21380</v>
      </c>
      <c r="BL2482" t="s">
        <v>23317</v>
      </c>
      <c r="BM2482" t="s">
        <v>22089</v>
      </c>
      <c r="BN2482" t="s">
        <v>21381</v>
      </c>
      <c r="BO2482" t="s">
        <v>14</v>
      </c>
      <c r="BP2482" t="s">
        <v>26717</v>
      </c>
      <c r="BQ2482" t="s">
        <v>2217</v>
      </c>
      <c r="BR2482" t="s">
        <v>2303</v>
      </c>
      <c r="BS2482" t="s">
        <v>2304</v>
      </c>
      <c r="BT2482" t="s">
        <v>14</v>
      </c>
      <c r="BU2482" t="s">
        <v>14</v>
      </c>
      <c r="BV2482" t="s">
        <v>14</v>
      </c>
      <c r="BW2482" t="s">
        <v>14</v>
      </c>
      <c r="BX2482" t="s">
        <v>14</v>
      </c>
      <c r="BY2482" t="s">
        <v>2220</v>
      </c>
      <c r="BZ2482" t="s">
        <v>26717</v>
      </c>
      <c r="CA2482" t="s">
        <v>21158</v>
      </c>
      <c r="CB2482" t="s">
        <v>14</v>
      </c>
      <c r="CC2482" t="s">
        <v>14</v>
      </c>
      <c r="CD2482" t="s">
        <v>14</v>
      </c>
      <c r="CE2482" t="s">
        <v>14</v>
      </c>
      <c r="CF2482" t="s">
        <v>14</v>
      </c>
      <c r="CG2482" t="s">
        <v>542</v>
      </c>
      <c r="CH2482" t="s">
        <v>22075</v>
      </c>
      <c r="CJ2482" t="s">
        <v>334</v>
      </c>
      <c r="CK2482" t="s">
        <v>543</v>
      </c>
      <c r="CM2482" s="4" t="str">
        <f>_xlfn.XLOOKUP($CG2482,tbl_area_24_07_2024[Nombre Área],tbl_area_24_07_2024[Estado],"Si no se encuentra",2,)</f>
        <v>Ciudad de México</v>
      </c>
      <c r="CN2482" s="4" t="str">
        <f>_xlfn.XLOOKUP($CG2482,tbl_area_24_07_2024[Nombre Área],tbl_area_24_07_2024[Estructura],"Si no se encuentra",2,)</f>
        <v>Áreas Centrales</v>
      </c>
    </row>
    <row r="2483" spans="1:92" ht="20" x14ac:dyDescent="0.85">
      <c r="A2483" t="s">
        <v>22073</v>
      </c>
      <c r="B2483" t="s">
        <v>22074</v>
      </c>
      <c r="C2483" t="s">
        <v>22075</v>
      </c>
      <c r="D2483" t="s">
        <v>3829</v>
      </c>
      <c r="E2483" t="s">
        <v>2507</v>
      </c>
      <c r="F2483" t="s">
        <v>2201</v>
      </c>
      <c r="G2483" t="s">
        <v>21341</v>
      </c>
      <c r="H2483" t="s">
        <v>2220</v>
      </c>
      <c r="I2483" t="s">
        <v>21342</v>
      </c>
      <c r="J2483" t="s">
        <v>21382</v>
      </c>
      <c r="K2483" t="s">
        <v>26721</v>
      </c>
      <c r="L2483" t="s">
        <v>21383</v>
      </c>
      <c r="M2483" t="s">
        <v>22329</v>
      </c>
      <c r="N2483" t="s">
        <v>21345</v>
      </c>
      <c r="O2483" t="s">
        <v>26721</v>
      </c>
      <c r="P2483" t="s">
        <v>22356</v>
      </c>
      <c r="Q2483" t="s">
        <v>26721</v>
      </c>
      <c r="R2483" t="s">
        <v>26721</v>
      </c>
      <c r="S2483" t="s">
        <v>21384</v>
      </c>
      <c r="T2483" t="s">
        <v>21385</v>
      </c>
      <c r="U2483" t="s">
        <v>21386</v>
      </c>
      <c r="V2483" t="s">
        <v>21386</v>
      </c>
      <c r="W2483" t="s">
        <v>14</v>
      </c>
      <c r="X2483" t="s">
        <v>14</v>
      </c>
      <c r="Y2483" t="s">
        <v>14</v>
      </c>
      <c r="Z2483" t="s">
        <v>14</v>
      </c>
      <c r="AA2483" t="s">
        <v>21387</v>
      </c>
      <c r="AB2483" t="s">
        <v>26721</v>
      </c>
      <c r="AC2483" t="s">
        <v>21388</v>
      </c>
      <c r="AD2483" t="s">
        <v>2348</v>
      </c>
      <c r="AE2483" t="s">
        <v>17245</v>
      </c>
      <c r="AF2483" t="s">
        <v>1441</v>
      </c>
      <c r="AG2483" t="s">
        <v>14</v>
      </c>
      <c r="AH2483" t="s">
        <v>2209</v>
      </c>
      <c r="AI2483" t="s">
        <v>17246</v>
      </c>
      <c r="AJ2483" t="s">
        <v>22246</v>
      </c>
      <c r="AK2483" t="s">
        <v>1643</v>
      </c>
      <c r="AL2483" t="s">
        <v>23814</v>
      </c>
      <c r="AM2483" t="s">
        <v>1643</v>
      </c>
      <c r="AN2483" t="s">
        <v>22118</v>
      </c>
      <c r="AO2483" t="s">
        <v>334</v>
      </c>
      <c r="AP2483" t="s">
        <v>25418</v>
      </c>
      <c r="AQ2483" t="s">
        <v>14</v>
      </c>
      <c r="AR2483" t="s">
        <v>14</v>
      </c>
      <c r="AS2483" t="s">
        <v>14</v>
      </c>
      <c r="AT2483" t="s">
        <v>14</v>
      </c>
      <c r="AU2483" t="s">
        <v>11646</v>
      </c>
      <c r="AV2483" t="s">
        <v>21352</v>
      </c>
      <c r="AW2483" t="s">
        <v>21152</v>
      </c>
      <c r="AX2483" t="s">
        <v>21353</v>
      </c>
      <c r="AY2483" t="s">
        <v>21389</v>
      </c>
      <c r="AZ2483" t="s">
        <v>22181</v>
      </c>
      <c r="BA2483" t="s">
        <v>23317</v>
      </c>
      <c r="BB2483" t="s">
        <v>22089</v>
      </c>
      <c r="BC2483" t="s">
        <v>14</v>
      </c>
      <c r="BD2483" t="s">
        <v>14</v>
      </c>
      <c r="BE2483" t="s">
        <v>26722</v>
      </c>
      <c r="BF2483" t="s">
        <v>26723</v>
      </c>
      <c r="BG2483" t="s">
        <v>2373</v>
      </c>
      <c r="BH2483" t="s">
        <v>14</v>
      </c>
      <c r="BI2483" t="s">
        <v>22092</v>
      </c>
      <c r="BJ2483" t="s">
        <v>21345</v>
      </c>
      <c r="BK2483" t="s">
        <v>21390</v>
      </c>
      <c r="BL2483" t="s">
        <v>23317</v>
      </c>
      <c r="BM2483" t="s">
        <v>22089</v>
      </c>
      <c r="BN2483" t="s">
        <v>21391</v>
      </c>
      <c r="BO2483" t="s">
        <v>14</v>
      </c>
      <c r="BP2483" t="s">
        <v>26721</v>
      </c>
      <c r="BQ2483" t="s">
        <v>2217</v>
      </c>
      <c r="BR2483" t="s">
        <v>2303</v>
      </c>
      <c r="BS2483" t="s">
        <v>2304</v>
      </c>
      <c r="BT2483" t="s">
        <v>14</v>
      </c>
      <c r="BU2483" t="s">
        <v>14</v>
      </c>
      <c r="BV2483" t="s">
        <v>14</v>
      </c>
      <c r="BW2483" t="s">
        <v>14</v>
      </c>
      <c r="BX2483" t="s">
        <v>14</v>
      </c>
      <c r="BY2483" t="s">
        <v>2220</v>
      </c>
      <c r="BZ2483" t="s">
        <v>26721</v>
      </c>
      <c r="CA2483" t="s">
        <v>21158</v>
      </c>
      <c r="CB2483" t="s">
        <v>14</v>
      </c>
      <c r="CC2483" t="s">
        <v>14</v>
      </c>
      <c r="CD2483" t="s">
        <v>14</v>
      </c>
      <c r="CE2483" t="s">
        <v>14</v>
      </c>
      <c r="CF2483" t="s">
        <v>14</v>
      </c>
      <c r="CG2483" t="s">
        <v>542</v>
      </c>
      <c r="CH2483" t="s">
        <v>22075</v>
      </c>
      <c r="CJ2483" t="s">
        <v>334</v>
      </c>
      <c r="CK2483" t="s">
        <v>543</v>
      </c>
      <c r="CM2483" s="4" t="str">
        <f>_xlfn.XLOOKUP($CG2483,tbl_area_24_07_2024[Nombre Área],tbl_area_24_07_2024[Estado],"Si no se encuentra",2,)</f>
        <v>Ciudad de México</v>
      </c>
      <c r="CN2483" s="4" t="str">
        <f>_xlfn.XLOOKUP($CG2483,tbl_area_24_07_2024[Nombre Área],tbl_area_24_07_2024[Estructura],"Si no se encuentra",2,)</f>
        <v>Áreas Centrales</v>
      </c>
    </row>
    <row r="2484" spans="1:92" ht="20" x14ac:dyDescent="0.85">
      <c r="A2484" t="s">
        <v>22073</v>
      </c>
      <c r="B2484" t="s">
        <v>22074</v>
      </c>
      <c r="C2484" t="s">
        <v>22075</v>
      </c>
      <c r="D2484" t="s">
        <v>3829</v>
      </c>
      <c r="E2484" t="s">
        <v>2507</v>
      </c>
      <c r="F2484" t="s">
        <v>2201</v>
      </c>
      <c r="G2484" t="s">
        <v>21341</v>
      </c>
      <c r="H2484" t="s">
        <v>2220</v>
      </c>
      <c r="I2484" t="s">
        <v>21342</v>
      </c>
      <c r="J2484" t="s">
        <v>21392</v>
      </c>
      <c r="K2484" t="s">
        <v>26724</v>
      </c>
      <c r="L2484" t="s">
        <v>21393</v>
      </c>
      <c r="M2484" t="s">
        <v>22329</v>
      </c>
      <c r="N2484" t="s">
        <v>21345</v>
      </c>
      <c r="O2484" t="s">
        <v>26724</v>
      </c>
      <c r="P2484" t="s">
        <v>22356</v>
      </c>
      <c r="Q2484" t="s">
        <v>26724</v>
      </c>
      <c r="R2484" t="s">
        <v>26724</v>
      </c>
      <c r="S2484" t="s">
        <v>21394</v>
      </c>
      <c r="T2484" t="s">
        <v>21395</v>
      </c>
      <c r="U2484" t="s">
        <v>21396</v>
      </c>
      <c r="V2484" t="s">
        <v>21396</v>
      </c>
      <c r="W2484" t="s">
        <v>14</v>
      </c>
      <c r="X2484" t="s">
        <v>14</v>
      </c>
      <c r="Y2484" t="s">
        <v>14</v>
      </c>
      <c r="Z2484" t="s">
        <v>14</v>
      </c>
      <c r="AA2484" t="s">
        <v>21397</v>
      </c>
      <c r="AB2484" t="s">
        <v>26724</v>
      </c>
      <c r="AC2484" t="s">
        <v>21398</v>
      </c>
      <c r="AD2484" t="s">
        <v>2348</v>
      </c>
      <c r="AE2484" t="s">
        <v>7682</v>
      </c>
      <c r="AF2484" t="s">
        <v>3891</v>
      </c>
      <c r="AG2484" t="s">
        <v>21399</v>
      </c>
      <c r="AH2484" t="s">
        <v>2209</v>
      </c>
      <c r="AI2484" t="s">
        <v>21400</v>
      </c>
      <c r="AJ2484" t="s">
        <v>22246</v>
      </c>
      <c r="AK2484" t="s">
        <v>2573</v>
      </c>
      <c r="AL2484" t="s">
        <v>22371</v>
      </c>
      <c r="AM2484" t="s">
        <v>2573</v>
      </c>
      <c r="AN2484" t="s">
        <v>22118</v>
      </c>
      <c r="AO2484" t="s">
        <v>334</v>
      </c>
      <c r="AP2484" t="s">
        <v>26725</v>
      </c>
      <c r="AQ2484" t="s">
        <v>14</v>
      </c>
      <c r="AR2484" t="s">
        <v>14</v>
      </c>
      <c r="AS2484" t="s">
        <v>14</v>
      </c>
      <c r="AT2484" t="s">
        <v>14</v>
      </c>
      <c r="AU2484" t="s">
        <v>11646</v>
      </c>
      <c r="AV2484" t="s">
        <v>21352</v>
      </c>
      <c r="AW2484" t="s">
        <v>21152</v>
      </c>
      <c r="AX2484" t="s">
        <v>21353</v>
      </c>
      <c r="AY2484" t="s">
        <v>21401</v>
      </c>
      <c r="AZ2484" t="s">
        <v>22181</v>
      </c>
      <c r="BA2484" t="s">
        <v>23317</v>
      </c>
      <c r="BB2484" t="s">
        <v>22089</v>
      </c>
      <c r="BC2484" t="s">
        <v>14</v>
      </c>
      <c r="BD2484" t="s">
        <v>14</v>
      </c>
      <c r="BE2484" t="s">
        <v>26726</v>
      </c>
      <c r="BF2484" t="s">
        <v>26727</v>
      </c>
      <c r="BG2484" t="s">
        <v>2373</v>
      </c>
      <c r="BH2484" t="s">
        <v>14</v>
      </c>
      <c r="BI2484" t="s">
        <v>22092</v>
      </c>
      <c r="BJ2484" t="s">
        <v>21345</v>
      </c>
      <c r="BK2484" t="s">
        <v>21402</v>
      </c>
      <c r="BL2484" t="s">
        <v>23317</v>
      </c>
      <c r="BM2484" t="s">
        <v>22089</v>
      </c>
      <c r="BN2484" t="s">
        <v>21403</v>
      </c>
      <c r="BO2484" t="s">
        <v>14</v>
      </c>
      <c r="BP2484" t="s">
        <v>26724</v>
      </c>
      <c r="BQ2484" t="s">
        <v>2217</v>
      </c>
      <c r="BR2484" t="s">
        <v>2303</v>
      </c>
      <c r="BS2484" t="s">
        <v>2304</v>
      </c>
      <c r="BT2484" t="s">
        <v>14</v>
      </c>
      <c r="BU2484" t="s">
        <v>14</v>
      </c>
      <c r="BV2484" t="s">
        <v>14</v>
      </c>
      <c r="BW2484" t="s">
        <v>14</v>
      </c>
      <c r="BX2484" t="s">
        <v>14</v>
      </c>
      <c r="BY2484" t="s">
        <v>2220</v>
      </c>
      <c r="BZ2484" t="s">
        <v>26724</v>
      </c>
      <c r="CA2484" t="s">
        <v>21158</v>
      </c>
      <c r="CB2484" t="s">
        <v>14</v>
      </c>
      <c r="CC2484" t="s">
        <v>14</v>
      </c>
      <c r="CD2484" t="s">
        <v>14</v>
      </c>
      <c r="CE2484" t="s">
        <v>14</v>
      </c>
      <c r="CF2484" t="s">
        <v>14</v>
      </c>
      <c r="CG2484" t="s">
        <v>542</v>
      </c>
      <c r="CH2484" t="s">
        <v>22075</v>
      </c>
      <c r="CJ2484" t="s">
        <v>334</v>
      </c>
      <c r="CK2484" t="s">
        <v>543</v>
      </c>
      <c r="CM2484" s="4" t="str">
        <f>_xlfn.XLOOKUP($CG2484,tbl_area_24_07_2024[Nombre Área],tbl_area_24_07_2024[Estado],"Si no se encuentra",2,)</f>
        <v>Ciudad de México</v>
      </c>
      <c r="CN2484" s="4" t="str">
        <f>_xlfn.XLOOKUP($CG2484,tbl_area_24_07_2024[Nombre Área],tbl_area_24_07_2024[Estructura],"Si no se encuentra",2,)</f>
        <v>Áreas Centrales</v>
      </c>
    </row>
    <row r="2485" spans="1:92" ht="20" x14ac:dyDescent="0.85">
      <c r="A2485" t="s">
        <v>22073</v>
      </c>
      <c r="B2485" t="s">
        <v>22074</v>
      </c>
      <c r="C2485" t="s">
        <v>22075</v>
      </c>
      <c r="D2485" t="s">
        <v>3829</v>
      </c>
      <c r="E2485" t="s">
        <v>2507</v>
      </c>
      <c r="F2485" t="s">
        <v>2201</v>
      </c>
      <c r="G2485" t="s">
        <v>21404</v>
      </c>
      <c r="H2485" t="s">
        <v>2220</v>
      </c>
      <c r="I2485" t="s">
        <v>21342</v>
      </c>
      <c r="J2485" t="s">
        <v>21405</v>
      </c>
      <c r="K2485" t="s">
        <v>26728</v>
      </c>
      <c r="L2485" t="s">
        <v>21406</v>
      </c>
      <c r="M2485" t="s">
        <v>22356</v>
      </c>
      <c r="N2485" t="s">
        <v>21407</v>
      </c>
      <c r="O2485" t="s">
        <v>26728</v>
      </c>
      <c r="P2485" t="s">
        <v>22157</v>
      </c>
      <c r="Q2485" t="s">
        <v>26728</v>
      </c>
      <c r="R2485" t="s">
        <v>26728</v>
      </c>
      <c r="S2485" t="s">
        <v>21408</v>
      </c>
      <c r="T2485" t="s">
        <v>21409</v>
      </c>
      <c r="U2485" t="s">
        <v>21410</v>
      </c>
      <c r="V2485" t="s">
        <v>21410</v>
      </c>
      <c r="W2485" t="s">
        <v>14</v>
      </c>
      <c r="X2485" t="s">
        <v>14</v>
      </c>
      <c r="Y2485" t="s">
        <v>14</v>
      </c>
      <c r="Z2485" t="s">
        <v>14</v>
      </c>
      <c r="AA2485" t="s">
        <v>21411</v>
      </c>
      <c r="AB2485" t="s">
        <v>26728</v>
      </c>
      <c r="AC2485" t="s">
        <v>21412</v>
      </c>
      <c r="AD2485" t="s">
        <v>2207</v>
      </c>
      <c r="AE2485" t="s">
        <v>21413</v>
      </c>
      <c r="AF2485" t="s">
        <v>3578</v>
      </c>
      <c r="AG2485" t="s">
        <v>14</v>
      </c>
      <c r="AH2485" t="s">
        <v>2209</v>
      </c>
      <c r="AI2485" t="s">
        <v>21414</v>
      </c>
      <c r="AJ2485" t="s">
        <v>22246</v>
      </c>
      <c r="AK2485" t="s">
        <v>2516</v>
      </c>
      <c r="AL2485" t="s">
        <v>22117</v>
      </c>
      <c r="AM2485" t="s">
        <v>2516</v>
      </c>
      <c r="AN2485" t="s">
        <v>24949</v>
      </c>
      <c r="AO2485" t="s">
        <v>334</v>
      </c>
      <c r="AP2485" t="s">
        <v>26729</v>
      </c>
      <c r="AQ2485" t="s">
        <v>14</v>
      </c>
      <c r="AR2485" t="s">
        <v>14</v>
      </c>
      <c r="AS2485" t="s">
        <v>14</v>
      </c>
      <c r="AT2485" t="s">
        <v>14</v>
      </c>
      <c r="AU2485" t="s">
        <v>11646</v>
      </c>
      <c r="AV2485" t="s">
        <v>21415</v>
      </c>
      <c r="AW2485" t="s">
        <v>21152</v>
      </c>
      <c r="AX2485" t="s">
        <v>21415</v>
      </c>
      <c r="AY2485" t="s">
        <v>21416</v>
      </c>
      <c r="AZ2485" t="s">
        <v>22187</v>
      </c>
      <c r="BA2485" t="s">
        <v>22177</v>
      </c>
      <c r="BB2485" t="s">
        <v>22201</v>
      </c>
      <c r="BC2485" t="s">
        <v>14</v>
      </c>
      <c r="BD2485" t="s">
        <v>14</v>
      </c>
      <c r="BE2485" t="s">
        <v>26730</v>
      </c>
      <c r="BF2485" t="s">
        <v>26731</v>
      </c>
      <c r="BG2485" t="s">
        <v>2373</v>
      </c>
      <c r="BH2485" t="s">
        <v>14</v>
      </c>
      <c r="BI2485" t="s">
        <v>22092</v>
      </c>
      <c r="BJ2485" t="s">
        <v>21407</v>
      </c>
      <c r="BK2485" t="s">
        <v>21417</v>
      </c>
      <c r="BL2485" t="s">
        <v>22177</v>
      </c>
      <c r="BM2485" t="s">
        <v>22201</v>
      </c>
      <c r="BN2485" t="s">
        <v>21418</v>
      </c>
      <c r="BO2485" t="s">
        <v>14</v>
      </c>
      <c r="BP2485" t="s">
        <v>26728</v>
      </c>
      <c r="BQ2485" t="s">
        <v>2217</v>
      </c>
      <c r="BR2485" t="s">
        <v>2303</v>
      </c>
      <c r="BS2485" t="s">
        <v>2304</v>
      </c>
      <c r="BT2485" t="s">
        <v>14</v>
      </c>
      <c r="BU2485" t="s">
        <v>14</v>
      </c>
      <c r="BV2485" t="s">
        <v>14</v>
      </c>
      <c r="BW2485" t="s">
        <v>14</v>
      </c>
      <c r="BX2485" t="s">
        <v>14</v>
      </c>
      <c r="BY2485" t="s">
        <v>2220</v>
      </c>
      <c r="BZ2485" t="s">
        <v>26728</v>
      </c>
      <c r="CA2485" t="s">
        <v>21158</v>
      </c>
      <c r="CB2485" t="s">
        <v>14</v>
      </c>
      <c r="CC2485" t="s">
        <v>14</v>
      </c>
      <c r="CD2485" t="s">
        <v>14</v>
      </c>
      <c r="CE2485" t="s">
        <v>14</v>
      </c>
      <c r="CF2485" t="s">
        <v>14</v>
      </c>
      <c r="CG2485" t="s">
        <v>542</v>
      </c>
      <c r="CH2485" t="s">
        <v>22075</v>
      </c>
      <c r="CJ2485" t="s">
        <v>334</v>
      </c>
      <c r="CK2485" t="s">
        <v>543</v>
      </c>
      <c r="CM2485" s="4" t="str">
        <f>_xlfn.XLOOKUP($CG2485,tbl_area_24_07_2024[Nombre Área],tbl_area_24_07_2024[Estado],"Si no se encuentra",2,)</f>
        <v>Ciudad de México</v>
      </c>
      <c r="CN2485" s="4" t="str">
        <f>_xlfn.XLOOKUP($CG2485,tbl_area_24_07_2024[Nombre Área],tbl_area_24_07_2024[Estructura],"Si no se encuentra",2,)</f>
        <v>Áreas Centrales</v>
      </c>
    </row>
    <row r="2486" spans="1:92" ht="20" x14ac:dyDescent="0.85">
      <c r="A2486" t="s">
        <v>22073</v>
      </c>
      <c r="B2486" t="s">
        <v>22074</v>
      </c>
      <c r="C2486" t="s">
        <v>22075</v>
      </c>
      <c r="D2486" t="s">
        <v>3829</v>
      </c>
      <c r="E2486" t="s">
        <v>2507</v>
      </c>
      <c r="F2486" t="s">
        <v>2201</v>
      </c>
      <c r="G2486" t="s">
        <v>21419</v>
      </c>
      <c r="H2486" t="s">
        <v>2544</v>
      </c>
      <c r="I2486" t="s">
        <v>21420</v>
      </c>
      <c r="J2486" t="s">
        <v>21421</v>
      </c>
      <c r="K2486" t="s">
        <v>26732</v>
      </c>
      <c r="L2486" t="s">
        <v>21422</v>
      </c>
      <c r="M2486" t="s">
        <v>22144</v>
      </c>
      <c r="N2486" t="s">
        <v>21423</v>
      </c>
      <c r="O2486" t="s">
        <v>26732</v>
      </c>
      <c r="P2486" t="s">
        <v>22088</v>
      </c>
      <c r="Q2486" t="s">
        <v>26732</v>
      </c>
      <c r="R2486" t="s">
        <v>26732</v>
      </c>
      <c r="S2486" t="s">
        <v>21424</v>
      </c>
      <c r="T2486" t="s">
        <v>21425</v>
      </c>
      <c r="U2486" t="s">
        <v>21426</v>
      </c>
      <c r="V2486" t="s">
        <v>21426</v>
      </c>
      <c r="W2486" t="s">
        <v>14</v>
      </c>
      <c r="X2486" t="s">
        <v>14</v>
      </c>
      <c r="Y2486" t="s">
        <v>14</v>
      </c>
      <c r="Z2486" t="s">
        <v>14</v>
      </c>
      <c r="AA2486" t="s">
        <v>14</v>
      </c>
      <c r="AB2486" t="s">
        <v>26732</v>
      </c>
      <c r="AC2486" t="s">
        <v>14</v>
      </c>
      <c r="AD2486" t="s">
        <v>14</v>
      </c>
      <c r="AE2486" t="s">
        <v>14</v>
      </c>
      <c r="AF2486" t="s">
        <v>14</v>
      </c>
      <c r="AG2486" t="s">
        <v>14</v>
      </c>
      <c r="AH2486" t="s">
        <v>14</v>
      </c>
      <c r="AI2486" t="s">
        <v>14</v>
      </c>
      <c r="AJ2486" t="s">
        <v>14</v>
      </c>
      <c r="AK2486" t="s">
        <v>14</v>
      </c>
      <c r="AL2486" t="s">
        <v>14</v>
      </c>
      <c r="AM2486" t="s">
        <v>14</v>
      </c>
      <c r="AN2486" t="s">
        <v>14</v>
      </c>
      <c r="AO2486" t="s">
        <v>14</v>
      </c>
      <c r="AP2486" t="s">
        <v>14</v>
      </c>
      <c r="AQ2486" t="s">
        <v>14</v>
      </c>
      <c r="AR2486" t="s">
        <v>14</v>
      </c>
      <c r="AS2486" t="s">
        <v>14</v>
      </c>
      <c r="AT2486" t="s">
        <v>14</v>
      </c>
      <c r="AU2486" t="s">
        <v>14</v>
      </c>
      <c r="AV2486" t="s">
        <v>21352</v>
      </c>
      <c r="AW2486" t="s">
        <v>21152</v>
      </c>
      <c r="AX2486" t="s">
        <v>21353</v>
      </c>
      <c r="AY2486" t="s">
        <v>21427</v>
      </c>
      <c r="AZ2486" t="s">
        <v>14</v>
      </c>
      <c r="BA2486" t="s">
        <v>14</v>
      </c>
      <c r="BB2486" t="s">
        <v>14</v>
      </c>
      <c r="BC2486" t="s">
        <v>14</v>
      </c>
      <c r="BD2486" t="s">
        <v>14</v>
      </c>
      <c r="BE2486" t="s">
        <v>14</v>
      </c>
      <c r="BF2486" t="s">
        <v>14</v>
      </c>
      <c r="BG2486" t="s">
        <v>14</v>
      </c>
      <c r="BH2486" t="s">
        <v>14</v>
      </c>
      <c r="BI2486" t="s">
        <v>28849</v>
      </c>
      <c r="BJ2486" t="s">
        <v>14</v>
      </c>
      <c r="BK2486" t="s">
        <v>14</v>
      </c>
      <c r="BL2486" t="s">
        <v>14</v>
      </c>
      <c r="BM2486" t="s">
        <v>14</v>
      </c>
      <c r="BN2486" t="s">
        <v>21426</v>
      </c>
      <c r="BO2486" t="s">
        <v>14</v>
      </c>
      <c r="BP2486" t="s">
        <v>26732</v>
      </c>
      <c r="BQ2486" t="s">
        <v>2217</v>
      </c>
      <c r="BR2486" t="s">
        <v>14</v>
      </c>
      <c r="BS2486" t="s">
        <v>14</v>
      </c>
      <c r="BT2486" t="s">
        <v>14</v>
      </c>
      <c r="BU2486" t="s">
        <v>14</v>
      </c>
      <c r="BV2486" t="s">
        <v>14</v>
      </c>
      <c r="BW2486" t="s">
        <v>14</v>
      </c>
      <c r="BX2486" t="s">
        <v>14</v>
      </c>
      <c r="BY2486" t="s">
        <v>2220</v>
      </c>
      <c r="BZ2486" t="s">
        <v>26732</v>
      </c>
      <c r="CA2486" t="s">
        <v>14</v>
      </c>
      <c r="CB2486" t="s">
        <v>14</v>
      </c>
      <c r="CC2486" t="s">
        <v>14</v>
      </c>
      <c r="CD2486" t="s">
        <v>14</v>
      </c>
      <c r="CE2486" t="s">
        <v>14</v>
      </c>
      <c r="CF2486" t="s">
        <v>14</v>
      </c>
      <c r="CG2486" t="s">
        <v>542</v>
      </c>
      <c r="CH2486" t="s">
        <v>22075</v>
      </c>
      <c r="CJ2486" t="s">
        <v>334</v>
      </c>
      <c r="CK2486" t="s">
        <v>543</v>
      </c>
      <c r="CM2486" s="4" t="str">
        <f>_xlfn.XLOOKUP($CG2486,tbl_area_24_07_2024[Nombre Área],tbl_area_24_07_2024[Estado],"Si no se encuentra",2,)</f>
        <v>Ciudad de México</v>
      </c>
      <c r="CN2486" s="4" t="str">
        <f>_xlfn.XLOOKUP($CG2486,tbl_area_24_07_2024[Nombre Área],tbl_area_24_07_2024[Estructura],"Si no se encuentra",2,)</f>
        <v>Áreas Centrales</v>
      </c>
    </row>
    <row r="2487" spans="1:92" ht="20" x14ac:dyDescent="0.85">
      <c r="A2487" t="s">
        <v>22073</v>
      </c>
      <c r="B2487" t="s">
        <v>22074</v>
      </c>
      <c r="C2487" t="s">
        <v>22075</v>
      </c>
      <c r="D2487" t="s">
        <v>3829</v>
      </c>
      <c r="E2487" t="s">
        <v>2242</v>
      </c>
      <c r="F2487" t="s">
        <v>2201</v>
      </c>
      <c r="G2487" t="s">
        <v>21428</v>
      </c>
      <c r="H2487" t="s">
        <v>2220</v>
      </c>
      <c r="I2487" t="s">
        <v>21429</v>
      </c>
      <c r="J2487" t="s">
        <v>21430</v>
      </c>
      <c r="K2487" t="s">
        <v>26733</v>
      </c>
      <c r="L2487" t="s">
        <v>21431</v>
      </c>
      <c r="M2487" t="s">
        <v>26734</v>
      </c>
      <c r="N2487" t="s">
        <v>21432</v>
      </c>
      <c r="O2487" t="s">
        <v>26733</v>
      </c>
      <c r="P2487" t="s">
        <v>25098</v>
      </c>
      <c r="Q2487" t="s">
        <v>26733</v>
      </c>
      <c r="R2487" t="s">
        <v>26733</v>
      </c>
      <c r="S2487" t="s">
        <v>21433</v>
      </c>
      <c r="T2487" t="s">
        <v>21434</v>
      </c>
      <c r="U2487" t="s">
        <v>21435</v>
      </c>
      <c r="V2487" t="s">
        <v>21435</v>
      </c>
      <c r="W2487" t="s">
        <v>14</v>
      </c>
      <c r="X2487" t="s">
        <v>14</v>
      </c>
      <c r="Y2487" t="s">
        <v>14</v>
      </c>
      <c r="Z2487" t="s">
        <v>14</v>
      </c>
      <c r="AA2487" t="s">
        <v>21436</v>
      </c>
      <c r="AB2487" t="s">
        <v>26733</v>
      </c>
      <c r="AC2487" t="s">
        <v>21437</v>
      </c>
      <c r="AD2487" t="s">
        <v>2207</v>
      </c>
      <c r="AE2487" t="s">
        <v>21438</v>
      </c>
      <c r="AF2487" t="s">
        <v>16506</v>
      </c>
      <c r="AG2487" t="s">
        <v>14</v>
      </c>
      <c r="AH2487" t="s">
        <v>2209</v>
      </c>
      <c r="AI2487" t="s">
        <v>1819</v>
      </c>
      <c r="AJ2487" t="s">
        <v>22246</v>
      </c>
      <c r="AK2487" t="s">
        <v>2516</v>
      </c>
      <c r="AL2487" t="s">
        <v>22117</v>
      </c>
      <c r="AM2487" t="s">
        <v>2516</v>
      </c>
      <c r="AN2487" t="s">
        <v>22118</v>
      </c>
      <c r="AO2487" t="s">
        <v>334</v>
      </c>
      <c r="AP2487" t="s">
        <v>24584</v>
      </c>
      <c r="AQ2487" t="s">
        <v>14</v>
      </c>
      <c r="AR2487" t="s">
        <v>14</v>
      </c>
      <c r="AS2487" t="s">
        <v>14</v>
      </c>
      <c r="AT2487" t="s">
        <v>14</v>
      </c>
      <c r="AU2487" t="s">
        <v>21297</v>
      </c>
      <c r="AV2487" t="s">
        <v>21439</v>
      </c>
      <c r="AW2487" t="s">
        <v>21152</v>
      </c>
      <c r="AX2487" t="s">
        <v>21439</v>
      </c>
      <c r="AY2487" t="s">
        <v>26735</v>
      </c>
      <c r="AZ2487" t="s">
        <v>22188</v>
      </c>
      <c r="BA2487" t="s">
        <v>22123</v>
      </c>
      <c r="BB2487" t="s">
        <v>22080</v>
      </c>
      <c r="BC2487" t="s">
        <v>14</v>
      </c>
      <c r="BD2487" t="s">
        <v>14</v>
      </c>
      <c r="BE2487" t="s">
        <v>26736</v>
      </c>
      <c r="BF2487" t="s">
        <v>26737</v>
      </c>
      <c r="BG2487" t="s">
        <v>2373</v>
      </c>
      <c r="BH2487" t="s">
        <v>14</v>
      </c>
      <c r="BI2487" t="s">
        <v>22092</v>
      </c>
      <c r="BJ2487" t="s">
        <v>21432</v>
      </c>
      <c r="BK2487" t="s">
        <v>21440</v>
      </c>
      <c r="BL2487" t="s">
        <v>22123</v>
      </c>
      <c r="BM2487" t="s">
        <v>22080</v>
      </c>
      <c r="BN2487" t="s">
        <v>26738</v>
      </c>
      <c r="BO2487" t="s">
        <v>14</v>
      </c>
      <c r="BP2487" t="s">
        <v>26733</v>
      </c>
      <c r="BQ2487" t="s">
        <v>2217</v>
      </c>
      <c r="BR2487" t="s">
        <v>2303</v>
      </c>
      <c r="BS2487" t="s">
        <v>2304</v>
      </c>
      <c r="BT2487" t="s">
        <v>14</v>
      </c>
      <c r="BU2487" t="s">
        <v>14</v>
      </c>
      <c r="BV2487" t="s">
        <v>14</v>
      </c>
      <c r="BW2487" t="s">
        <v>14</v>
      </c>
      <c r="BX2487" t="s">
        <v>14</v>
      </c>
      <c r="BY2487" t="s">
        <v>2544</v>
      </c>
      <c r="BZ2487" t="s">
        <v>26733</v>
      </c>
      <c r="CA2487" t="s">
        <v>21158</v>
      </c>
      <c r="CB2487" t="s">
        <v>14</v>
      </c>
      <c r="CC2487" t="s">
        <v>14</v>
      </c>
      <c r="CD2487" t="s">
        <v>14</v>
      </c>
      <c r="CE2487" t="s">
        <v>14</v>
      </c>
      <c r="CF2487" t="s">
        <v>14</v>
      </c>
      <c r="CG2487" t="s">
        <v>542</v>
      </c>
      <c r="CH2487" t="s">
        <v>22075</v>
      </c>
      <c r="CJ2487" t="s">
        <v>334</v>
      </c>
      <c r="CK2487" t="s">
        <v>543</v>
      </c>
      <c r="CM2487" s="4" t="str">
        <f>_xlfn.XLOOKUP($CG2487,tbl_area_24_07_2024[Nombre Área],tbl_area_24_07_2024[Estado],"Si no se encuentra",2,)</f>
        <v>Ciudad de México</v>
      </c>
      <c r="CN2487" s="4" t="str">
        <f>_xlfn.XLOOKUP($CG2487,tbl_area_24_07_2024[Nombre Área],tbl_area_24_07_2024[Estructura],"Si no se encuentra",2,)</f>
        <v>Áreas Centrales</v>
      </c>
    </row>
    <row r="2488" spans="1:92" ht="20" x14ac:dyDescent="0.85">
      <c r="A2488" t="s">
        <v>22073</v>
      </c>
      <c r="B2488" t="s">
        <v>22074</v>
      </c>
      <c r="C2488" t="s">
        <v>22075</v>
      </c>
      <c r="D2488" t="s">
        <v>3829</v>
      </c>
      <c r="E2488" t="s">
        <v>2242</v>
      </c>
      <c r="F2488" t="s">
        <v>2201</v>
      </c>
      <c r="G2488" t="s">
        <v>21441</v>
      </c>
      <c r="H2488" t="s">
        <v>2220</v>
      </c>
      <c r="I2488" t="s">
        <v>21140</v>
      </c>
      <c r="J2488" t="s">
        <v>21442</v>
      </c>
      <c r="K2488" t="s">
        <v>26739</v>
      </c>
      <c r="L2488" t="s">
        <v>21443</v>
      </c>
      <c r="M2488" t="s">
        <v>26740</v>
      </c>
      <c r="N2488" t="s">
        <v>21444</v>
      </c>
      <c r="O2488" t="s">
        <v>26739</v>
      </c>
      <c r="P2488" t="s">
        <v>26741</v>
      </c>
      <c r="Q2488" t="s">
        <v>26739</v>
      </c>
      <c r="R2488" t="s">
        <v>26739</v>
      </c>
      <c r="S2488" t="s">
        <v>21445</v>
      </c>
      <c r="T2488" t="s">
        <v>21446</v>
      </c>
      <c r="U2488" t="s">
        <v>21447</v>
      </c>
      <c r="V2488" t="s">
        <v>21447</v>
      </c>
      <c r="W2488" t="s">
        <v>14</v>
      </c>
      <c r="X2488" t="s">
        <v>14</v>
      </c>
      <c r="Y2488" t="s">
        <v>14</v>
      </c>
      <c r="Z2488" t="s">
        <v>14</v>
      </c>
      <c r="AA2488" t="s">
        <v>21252</v>
      </c>
      <c r="AB2488" t="s">
        <v>26739</v>
      </c>
      <c r="AC2488" t="s">
        <v>2984</v>
      </c>
      <c r="AD2488" t="s">
        <v>2348</v>
      </c>
      <c r="AE2488" t="s">
        <v>21448</v>
      </c>
      <c r="AF2488" t="s">
        <v>2986</v>
      </c>
      <c r="AG2488" t="s">
        <v>14</v>
      </c>
      <c r="AH2488" t="s">
        <v>2209</v>
      </c>
      <c r="AI2488" t="s">
        <v>2987</v>
      </c>
      <c r="AJ2488" t="s">
        <v>22246</v>
      </c>
      <c r="AK2488" t="s">
        <v>2988</v>
      </c>
      <c r="AL2488" t="s">
        <v>23052</v>
      </c>
      <c r="AM2488" t="s">
        <v>12252</v>
      </c>
      <c r="AN2488" t="s">
        <v>22118</v>
      </c>
      <c r="AO2488" t="s">
        <v>334</v>
      </c>
      <c r="AP2488" t="s">
        <v>22191</v>
      </c>
      <c r="AQ2488" t="s">
        <v>14</v>
      </c>
      <c r="AR2488" t="s">
        <v>14</v>
      </c>
      <c r="AS2488" t="s">
        <v>14</v>
      </c>
      <c r="AT2488" t="s">
        <v>14</v>
      </c>
      <c r="AU2488" t="s">
        <v>11646</v>
      </c>
      <c r="AV2488" t="s">
        <v>21152</v>
      </c>
      <c r="AW2488" t="s">
        <v>21152</v>
      </c>
      <c r="AX2488" t="s">
        <v>21152</v>
      </c>
      <c r="AY2488" t="s">
        <v>26742</v>
      </c>
      <c r="AZ2488" t="s">
        <v>22127</v>
      </c>
      <c r="BA2488" t="s">
        <v>22074</v>
      </c>
      <c r="BB2488" t="s">
        <v>22089</v>
      </c>
      <c r="BC2488">
        <v>4206163.6100000003</v>
      </c>
      <c r="BD2488">
        <v>4879149.79</v>
      </c>
      <c r="BE2488" t="s">
        <v>14</v>
      </c>
      <c r="BF2488" t="s">
        <v>14</v>
      </c>
      <c r="BG2488" t="s">
        <v>2373</v>
      </c>
      <c r="BH2488" t="s">
        <v>14</v>
      </c>
      <c r="BI2488" t="s">
        <v>22092</v>
      </c>
      <c r="BJ2488" t="s">
        <v>21444</v>
      </c>
      <c r="BK2488" t="s">
        <v>14</v>
      </c>
      <c r="BL2488" t="s">
        <v>22074</v>
      </c>
      <c r="BM2488" t="s">
        <v>22089</v>
      </c>
      <c r="BN2488" t="s">
        <v>26743</v>
      </c>
      <c r="BO2488" t="s">
        <v>14</v>
      </c>
      <c r="BP2488" t="s">
        <v>26739</v>
      </c>
      <c r="BQ2488" t="s">
        <v>2217</v>
      </c>
      <c r="BR2488" t="s">
        <v>2303</v>
      </c>
      <c r="BS2488" t="s">
        <v>2304</v>
      </c>
      <c r="BT2488" t="s">
        <v>14</v>
      </c>
      <c r="BU2488" t="s">
        <v>14</v>
      </c>
      <c r="BV2488" t="s">
        <v>14</v>
      </c>
      <c r="BW2488" t="s">
        <v>14</v>
      </c>
      <c r="BX2488" t="s">
        <v>14</v>
      </c>
      <c r="BY2488" t="s">
        <v>2544</v>
      </c>
      <c r="BZ2488" t="s">
        <v>26739</v>
      </c>
      <c r="CA2488" t="s">
        <v>21158</v>
      </c>
      <c r="CB2488" t="s">
        <v>14</v>
      </c>
      <c r="CC2488" t="s">
        <v>14</v>
      </c>
      <c r="CD2488" t="s">
        <v>14</v>
      </c>
      <c r="CE2488" t="s">
        <v>14</v>
      </c>
      <c r="CF2488" t="s">
        <v>14</v>
      </c>
      <c r="CG2488" t="s">
        <v>542</v>
      </c>
      <c r="CH2488" t="s">
        <v>22075</v>
      </c>
      <c r="CJ2488" t="s">
        <v>334</v>
      </c>
      <c r="CK2488" t="s">
        <v>543</v>
      </c>
      <c r="CM2488" s="4" t="str">
        <f>_xlfn.XLOOKUP($CG2488,tbl_area_24_07_2024[Nombre Área],tbl_area_24_07_2024[Estado],"Si no se encuentra",2,)</f>
        <v>Ciudad de México</v>
      </c>
      <c r="CN2488" s="4" t="str">
        <f>_xlfn.XLOOKUP($CG2488,tbl_area_24_07_2024[Nombre Área],tbl_area_24_07_2024[Estructura],"Si no se encuentra",2,)</f>
        <v>Áreas Centrales</v>
      </c>
    </row>
    <row r="2489" spans="1:92" ht="20" x14ac:dyDescent="0.85">
      <c r="A2489" t="s">
        <v>22073</v>
      </c>
      <c r="B2489" t="s">
        <v>22074</v>
      </c>
      <c r="C2489" t="s">
        <v>22075</v>
      </c>
      <c r="D2489" t="s">
        <v>3829</v>
      </c>
      <c r="E2489" t="s">
        <v>2242</v>
      </c>
      <c r="F2489" t="s">
        <v>2201</v>
      </c>
      <c r="G2489" t="s">
        <v>21449</v>
      </c>
      <c r="H2489" t="s">
        <v>2220</v>
      </c>
      <c r="I2489" t="s">
        <v>21450</v>
      </c>
      <c r="J2489" t="s">
        <v>21451</v>
      </c>
      <c r="K2489" t="s">
        <v>26744</v>
      </c>
      <c r="L2489" t="s">
        <v>21452</v>
      </c>
      <c r="M2489" t="s">
        <v>26745</v>
      </c>
      <c r="N2489" t="s">
        <v>21453</v>
      </c>
      <c r="O2489" t="s">
        <v>26744</v>
      </c>
      <c r="P2489" t="s">
        <v>26746</v>
      </c>
      <c r="Q2489" t="s">
        <v>26744</v>
      </c>
      <c r="R2489" t="s">
        <v>26744</v>
      </c>
      <c r="S2489" t="s">
        <v>21454</v>
      </c>
      <c r="T2489" t="s">
        <v>21455</v>
      </c>
      <c r="U2489" t="s">
        <v>21456</v>
      </c>
      <c r="V2489" t="s">
        <v>21456</v>
      </c>
      <c r="W2489" t="s">
        <v>14</v>
      </c>
      <c r="X2489" t="s">
        <v>14</v>
      </c>
      <c r="Y2489" t="s">
        <v>14</v>
      </c>
      <c r="Z2489" t="s">
        <v>14</v>
      </c>
      <c r="AA2489" t="s">
        <v>21457</v>
      </c>
      <c r="AB2489" t="s">
        <v>26744</v>
      </c>
      <c r="AC2489" t="s">
        <v>21458</v>
      </c>
      <c r="AD2489" t="s">
        <v>2348</v>
      </c>
      <c r="AE2489" t="s">
        <v>21459</v>
      </c>
      <c r="AF2489" t="s">
        <v>12699</v>
      </c>
      <c r="AG2489" t="s">
        <v>14</v>
      </c>
      <c r="AH2489" t="s">
        <v>2209</v>
      </c>
      <c r="AI2489" t="s">
        <v>21460</v>
      </c>
      <c r="AJ2489" t="s">
        <v>22246</v>
      </c>
      <c r="AK2489" t="s">
        <v>4155</v>
      </c>
      <c r="AL2489" t="s">
        <v>23052</v>
      </c>
      <c r="AM2489" t="s">
        <v>4155</v>
      </c>
      <c r="AN2489" t="s">
        <v>22118</v>
      </c>
      <c r="AO2489" t="s">
        <v>334</v>
      </c>
      <c r="AP2489" t="s">
        <v>26747</v>
      </c>
      <c r="AQ2489" t="s">
        <v>14</v>
      </c>
      <c r="AR2489" t="s">
        <v>14</v>
      </c>
      <c r="AS2489" t="s">
        <v>14</v>
      </c>
      <c r="AT2489" t="s">
        <v>14</v>
      </c>
      <c r="AU2489" t="s">
        <v>11646</v>
      </c>
      <c r="AV2489" t="s">
        <v>21352</v>
      </c>
      <c r="AW2489" t="s">
        <v>21152</v>
      </c>
      <c r="AX2489" t="s">
        <v>21353</v>
      </c>
      <c r="AY2489" t="s">
        <v>26748</v>
      </c>
      <c r="AZ2489" t="s">
        <v>24477</v>
      </c>
      <c r="BA2489" t="s">
        <v>22271</v>
      </c>
      <c r="BB2489" t="s">
        <v>22101</v>
      </c>
      <c r="BC2489" t="s">
        <v>14</v>
      </c>
      <c r="BD2489" t="s">
        <v>14</v>
      </c>
      <c r="BE2489" t="s">
        <v>26749</v>
      </c>
      <c r="BF2489" t="s">
        <v>26750</v>
      </c>
      <c r="BG2489" t="s">
        <v>2373</v>
      </c>
      <c r="BH2489" t="s">
        <v>14</v>
      </c>
      <c r="BI2489" t="s">
        <v>22092</v>
      </c>
      <c r="BJ2489" t="s">
        <v>21453</v>
      </c>
      <c r="BK2489" t="s">
        <v>26751</v>
      </c>
      <c r="BL2489" t="s">
        <v>22271</v>
      </c>
      <c r="BM2489" t="s">
        <v>22101</v>
      </c>
      <c r="BN2489" t="s">
        <v>26752</v>
      </c>
      <c r="BO2489" t="s">
        <v>14</v>
      </c>
      <c r="BP2489" t="s">
        <v>26744</v>
      </c>
      <c r="BQ2489" t="s">
        <v>2217</v>
      </c>
      <c r="BR2489" t="s">
        <v>2303</v>
      </c>
      <c r="BS2489" t="s">
        <v>2304</v>
      </c>
      <c r="BT2489" t="s">
        <v>14</v>
      </c>
      <c r="BU2489" t="s">
        <v>14</v>
      </c>
      <c r="BV2489" t="s">
        <v>14</v>
      </c>
      <c r="BW2489" t="s">
        <v>14</v>
      </c>
      <c r="BX2489" t="s">
        <v>14</v>
      </c>
      <c r="BY2489" t="s">
        <v>2544</v>
      </c>
      <c r="BZ2489" t="s">
        <v>26744</v>
      </c>
      <c r="CA2489" t="s">
        <v>21158</v>
      </c>
      <c r="CB2489" t="s">
        <v>14</v>
      </c>
      <c r="CC2489" t="s">
        <v>14</v>
      </c>
      <c r="CD2489" t="s">
        <v>14</v>
      </c>
      <c r="CE2489" t="s">
        <v>14</v>
      </c>
      <c r="CF2489" t="s">
        <v>14</v>
      </c>
      <c r="CG2489" t="s">
        <v>542</v>
      </c>
      <c r="CH2489" t="s">
        <v>22075</v>
      </c>
      <c r="CJ2489" t="s">
        <v>334</v>
      </c>
      <c r="CK2489" t="s">
        <v>543</v>
      </c>
      <c r="CM2489" s="4" t="str">
        <f>_xlfn.XLOOKUP($CG2489,tbl_area_24_07_2024[Nombre Área],tbl_area_24_07_2024[Estado],"Si no se encuentra",2,)</f>
        <v>Ciudad de México</v>
      </c>
      <c r="CN2489" s="4" t="str">
        <f>_xlfn.XLOOKUP($CG2489,tbl_area_24_07_2024[Nombre Área],tbl_area_24_07_2024[Estructura],"Si no se encuentra",2,)</f>
        <v>Áreas Centrales</v>
      </c>
    </row>
    <row r="2490" spans="1:92" ht="20" x14ac:dyDescent="0.85">
      <c r="A2490" t="s">
        <v>22073</v>
      </c>
      <c r="B2490" t="s">
        <v>22074</v>
      </c>
      <c r="C2490" t="s">
        <v>22075</v>
      </c>
      <c r="D2490" t="s">
        <v>3829</v>
      </c>
      <c r="E2490" t="s">
        <v>2242</v>
      </c>
      <c r="F2490" t="s">
        <v>2201</v>
      </c>
      <c r="G2490" t="s">
        <v>21461</v>
      </c>
      <c r="H2490" t="s">
        <v>2220</v>
      </c>
      <c r="I2490" t="s">
        <v>21271</v>
      </c>
      <c r="J2490" t="s">
        <v>21462</v>
      </c>
      <c r="K2490" t="s">
        <v>26753</v>
      </c>
      <c r="L2490" t="s">
        <v>21463</v>
      </c>
      <c r="M2490" t="s">
        <v>22356</v>
      </c>
      <c r="N2490" t="s">
        <v>21464</v>
      </c>
      <c r="O2490" t="s">
        <v>26753</v>
      </c>
      <c r="P2490" t="s">
        <v>23514</v>
      </c>
      <c r="Q2490" t="s">
        <v>26753</v>
      </c>
      <c r="R2490" t="s">
        <v>26753</v>
      </c>
      <c r="S2490" t="s">
        <v>21465</v>
      </c>
      <c r="T2490" t="s">
        <v>21466</v>
      </c>
      <c r="U2490" t="s">
        <v>21467</v>
      </c>
      <c r="V2490" t="s">
        <v>21467</v>
      </c>
      <c r="W2490" t="s">
        <v>21468</v>
      </c>
      <c r="X2490" t="s">
        <v>303</v>
      </c>
      <c r="Y2490" t="s">
        <v>1339</v>
      </c>
      <c r="Z2490" t="s">
        <v>12</v>
      </c>
      <c r="AA2490" t="s">
        <v>14</v>
      </c>
      <c r="AB2490" t="s">
        <v>26753</v>
      </c>
      <c r="AC2490" t="s">
        <v>21469</v>
      </c>
      <c r="AD2490" t="s">
        <v>2207</v>
      </c>
      <c r="AE2490" t="s">
        <v>3426</v>
      </c>
      <c r="AF2490" t="s">
        <v>6721</v>
      </c>
      <c r="AG2490" t="s">
        <v>21470</v>
      </c>
      <c r="AH2490" t="s">
        <v>2209</v>
      </c>
      <c r="AI2490" t="s">
        <v>21471</v>
      </c>
      <c r="AJ2490" t="s">
        <v>22246</v>
      </c>
      <c r="AK2490" t="s">
        <v>3432</v>
      </c>
      <c r="AL2490" t="s">
        <v>22513</v>
      </c>
      <c r="AM2490" t="s">
        <v>3432</v>
      </c>
      <c r="AN2490" t="s">
        <v>22118</v>
      </c>
      <c r="AO2490" t="s">
        <v>334</v>
      </c>
      <c r="AP2490" t="s">
        <v>26754</v>
      </c>
      <c r="AQ2490" t="s">
        <v>14</v>
      </c>
      <c r="AR2490" t="s">
        <v>14</v>
      </c>
      <c r="AS2490" t="s">
        <v>14</v>
      </c>
      <c r="AT2490" t="s">
        <v>14</v>
      </c>
      <c r="AU2490" t="s">
        <v>21297</v>
      </c>
      <c r="AV2490" t="s">
        <v>21472</v>
      </c>
      <c r="AW2490" t="s">
        <v>21152</v>
      </c>
      <c r="AX2490" t="s">
        <v>21472</v>
      </c>
      <c r="AY2490" t="s">
        <v>21473</v>
      </c>
      <c r="AZ2490" t="s">
        <v>22192</v>
      </c>
      <c r="BA2490" t="s">
        <v>22178</v>
      </c>
      <c r="BB2490" t="s">
        <v>22089</v>
      </c>
      <c r="BC2490" t="s">
        <v>14</v>
      </c>
      <c r="BD2490" t="s">
        <v>14</v>
      </c>
      <c r="BE2490" t="s">
        <v>25163</v>
      </c>
      <c r="BF2490" t="s">
        <v>26755</v>
      </c>
      <c r="BG2490" t="s">
        <v>2373</v>
      </c>
      <c r="BH2490" t="s">
        <v>14</v>
      </c>
      <c r="BI2490" t="s">
        <v>22092</v>
      </c>
      <c r="BJ2490" t="s">
        <v>21464</v>
      </c>
      <c r="BK2490" t="s">
        <v>21474</v>
      </c>
      <c r="BL2490" t="s">
        <v>22178</v>
      </c>
      <c r="BM2490" t="s">
        <v>22089</v>
      </c>
      <c r="BN2490" t="s">
        <v>21475</v>
      </c>
      <c r="BO2490" t="s">
        <v>14</v>
      </c>
      <c r="BP2490" t="s">
        <v>26753</v>
      </c>
      <c r="BQ2490" t="s">
        <v>2217</v>
      </c>
      <c r="BR2490" t="s">
        <v>2303</v>
      </c>
      <c r="BS2490" t="s">
        <v>2304</v>
      </c>
      <c r="BT2490" t="s">
        <v>14</v>
      </c>
      <c r="BU2490" t="s">
        <v>14</v>
      </c>
      <c r="BV2490" t="s">
        <v>14</v>
      </c>
      <c r="BW2490" t="s">
        <v>14</v>
      </c>
      <c r="BX2490" t="s">
        <v>14</v>
      </c>
      <c r="BY2490" t="s">
        <v>2220</v>
      </c>
      <c r="BZ2490" t="s">
        <v>26753</v>
      </c>
      <c r="CA2490" t="s">
        <v>21158</v>
      </c>
      <c r="CB2490" t="s">
        <v>14</v>
      </c>
      <c r="CC2490" t="s">
        <v>14</v>
      </c>
      <c r="CD2490" t="s">
        <v>14</v>
      </c>
      <c r="CE2490" t="s">
        <v>14</v>
      </c>
      <c r="CF2490" t="s">
        <v>14</v>
      </c>
      <c r="CG2490" t="s">
        <v>542</v>
      </c>
      <c r="CH2490" t="s">
        <v>22075</v>
      </c>
      <c r="CJ2490" t="s">
        <v>334</v>
      </c>
      <c r="CK2490" t="s">
        <v>543</v>
      </c>
      <c r="CM2490" s="4" t="str">
        <f>_xlfn.XLOOKUP($CG2490,tbl_area_24_07_2024[Nombre Área],tbl_area_24_07_2024[Estado],"Si no se encuentra",2,)</f>
        <v>Ciudad de México</v>
      </c>
      <c r="CN2490" s="4" t="str">
        <f>_xlfn.XLOOKUP($CG2490,tbl_area_24_07_2024[Nombre Área],tbl_area_24_07_2024[Estructura],"Si no se encuentra",2,)</f>
        <v>Áreas Centrales</v>
      </c>
    </row>
    <row r="2491" spans="1:92" ht="20" x14ac:dyDescent="0.85">
      <c r="A2491" t="s">
        <v>22073</v>
      </c>
      <c r="B2491" t="s">
        <v>22074</v>
      </c>
      <c r="C2491" t="s">
        <v>22075</v>
      </c>
      <c r="D2491" t="s">
        <v>3829</v>
      </c>
      <c r="E2491" t="s">
        <v>2242</v>
      </c>
      <c r="F2491" t="s">
        <v>2201</v>
      </c>
      <c r="G2491" t="s">
        <v>21476</v>
      </c>
      <c r="H2491" t="s">
        <v>2544</v>
      </c>
      <c r="I2491" t="s">
        <v>21271</v>
      </c>
      <c r="J2491" t="s">
        <v>21477</v>
      </c>
      <c r="K2491" t="s">
        <v>26756</v>
      </c>
      <c r="L2491" t="s">
        <v>21478</v>
      </c>
      <c r="M2491" t="s">
        <v>22154</v>
      </c>
      <c r="N2491" t="s">
        <v>21479</v>
      </c>
      <c r="O2491" t="s">
        <v>26756</v>
      </c>
      <c r="P2491" t="s">
        <v>22168</v>
      </c>
      <c r="Q2491" t="s">
        <v>26756</v>
      </c>
      <c r="R2491" t="s">
        <v>26756</v>
      </c>
      <c r="S2491" t="s">
        <v>21480</v>
      </c>
      <c r="T2491" t="s">
        <v>21481</v>
      </c>
      <c r="U2491" t="s">
        <v>21482</v>
      </c>
      <c r="V2491" t="s">
        <v>21482</v>
      </c>
      <c r="W2491" t="s">
        <v>14</v>
      </c>
      <c r="X2491" t="s">
        <v>14</v>
      </c>
      <c r="Y2491" t="s">
        <v>14</v>
      </c>
      <c r="Z2491" t="s">
        <v>14</v>
      </c>
      <c r="AA2491" t="s">
        <v>14</v>
      </c>
      <c r="AB2491" t="s">
        <v>26756</v>
      </c>
      <c r="AC2491" t="s">
        <v>14</v>
      </c>
      <c r="AD2491" t="s">
        <v>14</v>
      </c>
      <c r="AE2491" t="s">
        <v>14</v>
      </c>
      <c r="AF2491" t="s">
        <v>14</v>
      </c>
      <c r="AG2491" t="s">
        <v>14</v>
      </c>
      <c r="AH2491" t="s">
        <v>14</v>
      </c>
      <c r="AI2491" t="s">
        <v>14</v>
      </c>
      <c r="AJ2491" t="s">
        <v>14</v>
      </c>
      <c r="AK2491" t="s">
        <v>14</v>
      </c>
      <c r="AL2491" t="s">
        <v>14</v>
      </c>
      <c r="AM2491" t="s">
        <v>14</v>
      </c>
      <c r="AN2491" t="s">
        <v>14</v>
      </c>
      <c r="AO2491" t="s">
        <v>14</v>
      </c>
      <c r="AP2491" t="s">
        <v>14</v>
      </c>
      <c r="AQ2491" t="s">
        <v>14</v>
      </c>
      <c r="AR2491" t="s">
        <v>14</v>
      </c>
      <c r="AS2491" t="s">
        <v>14</v>
      </c>
      <c r="AT2491" t="s">
        <v>14</v>
      </c>
      <c r="AU2491" t="s">
        <v>14</v>
      </c>
      <c r="AV2491" t="s">
        <v>21152</v>
      </c>
      <c r="AW2491" t="s">
        <v>21152</v>
      </c>
      <c r="AX2491" t="s">
        <v>21152</v>
      </c>
      <c r="AY2491" t="s">
        <v>21483</v>
      </c>
      <c r="AZ2491" t="s">
        <v>14</v>
      </c>
      <c r="BA2491" t="s">
        <v>14</v>
      </c>
      <c r="BB2491" t="s">
        <v>14</v>
      </c>
      <c r="BC2491" t="s">
        <v>14</v>
      </c>
      <c r="BD2491" t="s">
        <v>14</v>
      </c>
      <c r="BE2491" t="s">
        <v>14</v>
      </c>
      <c r="BF2491" t="s">
        <v>14</v>
      </c>
      <c r="BG2491" t="s">
        <v>14</v>
      </c>
      <c r="BH2491" t="s">
        <v>14</v>
      </c>
      <c r="BI2491" t="s">
        <v>28849</v>
      </c>
      <c r="BJ2491" t="s">
        <v>14</v>
      </c>
      <c r="BK2491" t="s">
        <v>14</v>
      </c>
      <c r="BL2491" t="s">
        <v>14</v>
      </c>
      <c r="BM2491" t="s">
        <v>14</v>
      </c>
      <c r="BN2491" t="s">
        <v>21482</v>
      </c>
      <c r="BO2491" t="s">
        <v>14</v>
      </c>
      <c r="BP2491" t="s">
        <v>26756</v>
      </c>
      <c r="BQ2491" t="s">
        <v>2217</v>
      </c>
      <c r="BR2491" t="s">
        <v>14</v>
      </c>
      <c r="BS2491" t="s">
        <v>14</v>
      </c>
      <c r="BT2491" t="s">
        <v>14</v>
      </c>
      <c r="BU2491" t="s">
        <v>14</v>
      </c>
      <c r="BV2491" t="s">
        <v>14</v>
      </c>
      <c r="BW2491" t="s">
        <v>14</v>
      </c>
      <c r="BX2491" t="s">
        <v>14</v>
      </c>
      <c r="BY2491" t="s">
        <v>2220</v>
      </c>
      <c r="BZ2491" t="s">
        <v>26756</v>
      </c>
      <c r="CA2491" t="s">
        <v>14</v>
      </c>
      <c r="CB2491" t="s">
        <v>14</v>
      </c>
      <c r="CC2491" t="s">
        <v>14</v>
      </c>
      <c r="CD2491" t="s">
        <v>14</v>
      </c>
      <c r="CE2491" t="s">
        <v>14</v>
      </c>
      <c r="CF2491" t="s">
        <v>14</v>
      </c>
      <c r="CG2491" t="s">
        <v>542</v>
      </c>
      <c r="CH2491" t="s">
        <v>22075</v>
      </c>
      <c r="CJ2491" t="s">
        <v>334</v>
      </c>
      <c r="CK2491" t="s">
        <v>543</v>
      </c>
      <c r="CM2491" s="4" t="str">
        <f>_xlfn.XLOOKUP($CG2491,tbl_area_24_07_2024[Nombre Área],tbl_area_24_07_2024[Estado],"Si no se encuentra",2,)</f>
        <v>Ciudad de México</v>
      </c>
      <c r="CN2491" s="4" t="str">
        <f>_xlfn.XLOOKUP($CG2491,tbl_area_24_07_2024[Nombre Área],tbl_area_24_07_2024[Estructura],"Si no se encuentra",2,)</f>
        <v>Áreas Centrales</v>
      </c>
    </row>
    <row r="2492" spans="1:92" ht="20" x14ac:dyDescent="0.85">
      <c r="A2492" t="s">
        <v>22073</v>
      </c>
      <c r="B2492" t="s">
        <v>22074</v>
      </c>
      <c r="C2492" t="s">
        <v>22075</v>
      </c>
      <c r="D2492" t="s">
        <v>3829</v>
      </c>
      <c r="E2492" t="s">
        <v>2242</v>
      </c>
      <c r="F2492" t="s">
        <v>2201</v>
      </c>
      <c r="G2492" t="s">
        <v>21484</v>
      </c>
      <c r="H2492" t="s">
        <v>2544</v>
      </c>
      <c r="I2492" t="s">
        <v>21342</v>
      </c>
      <c r="J2492" t="s">
        <v>21485</v>
      </c>
      <c r="K2492" t="s">
        <v>26757</v>
      </c>
      <c r="L2492" t="s">
        <v>21486</v>
      </c>
      <c r="M2492" t="s">
        <v>22114</v>
      </c>
      <c r="N2492" t="s">
        <v>21487</v>
      </c>
      <c r="O2492" t="s">
        <v>26757</v>
      </c>
      <c r="P2492" t="s">
        <v>22171</v>
      </c>
      <c r="Q2492" t="s">
        <v>26757</v>
      </c>
      <c r="R2492" t="s">
        <v>26757</v>
      </c>
      <c r="S2492" t="s">
        <v>21488</v>
      </c>
      <c r="T2492" t="s">
        <v>21489</v>
      </c>
      <c r="U2492" t="s">
        <v>21490</v>
      </c>
      <c r="V2492" t="s">
        <v>21490</v>
      </c>
      <c r="W2492" t="s">
        <v>14</v>
      </c>
      <c r="X2492" t="s">
        <v>14</v>
      </c>
      <c r="Y2492" t="s">
        <v>14</v>
      </c>
      <c r="Z2492" t="s">
        <v>14</v>
      </c>
      <c r="AA2492" t="s">
        <v>14</v>
      </c>
      <c r="AB2492" t="s">
        <v>26757</v>
      </c>
      <c r="AC2492" t="s">
        <v>14</v>
      </c>
      <c r="AD2492" t="s">
        <v>14</v>
      </c>
      <c r="AE2492" t="s">
        <v>14</v>
      </c>
      <c r="AF2492" t="s">
        <v>14</v>
      </c>
      <c r="AG2492" t="s">
        <v>14</v>
      </c>
      <c r="AH2492" t="s">
        <v>14</v>
      </c>
      <c r="AI2492" t="s">
        <v>14</v>
      </c>
      <c r="AJ2492" t="s">
        <v>14</v>
      </c>
      <c r="AK2492" t="s">
        <v>14</v>
      </c>
      <c r="AL2492" t="s">
        <v>14</v>
      </c>
      <c r="AM2492" t="s">
        <v>14</v>
      </c>
      <c r="AN2492" t="s">
        <v>14</v>
      </c>
      <c r="AO2492" t="s">
        <v>14</v>
      </c>
      <c r="AP2492" t="s">
        <v>14</v>
      </c>
      <c r="AQ2492" t="s">
        <v>14</v>
      </c>
      <c r="AR2492" t="s">
        <v>14</v>
      </c>
      <c r="AS2492" t="s">
        <v>14</v>
      </c>
      <c r="AT2492" t="s">
        <v>14</v>
      </c>
      <c r="AU2492" t="s">
        <v>14</v>
      </c>
      <c r="AV2492" t="s">
        <v>21352</v>
      </c>
      <c r="AW2492" t="s">
        <v>21152</v>
      </c>
      <c r="AX2492" t="s">
        <v>21491</v>
      </c>
      <c r="AY2492" t="s">
        <v>21492</v>
      </c>
      <c r="AZ2492" t="s">
        <v>14</v>
      </c>
      <c r="BA2492" t="s">
        <v>14</v>
      </c>
      <c r="BB2492" t="s">
        <v>14</v>
      </c>
      <c r="BC2492" t="s">
        <v>14</v>
      </c>
      <c r="BD2492" t="s">
        <v>14</v>
      </c>
      <c r="BE2492" t="s">
        <v>14</v>
      </c>
      <c r="BF2492" t="s">
        <v>14</v>
      </c>
      <c r="BG2492" t="s">
        <v>14</v>
      </c>
      <c r="BH2492" t="s">
        <v>14</v>
      </c>
      <c r="BI2492" t="s">
        <v>28849</v>
      </c>
      <c r="BJ2492" t="s">
        <v>14</v>
      </c>
      <c r="BK2492" t="s">
        <v>14</v>
      </c>
      <c r="BL2492" t="s">
        <v>14</v>
      </c>
      <c r="BM2492" t="s">
        <v>14</v>
      </c>
      <c r="BN2492" t="s">
        <v>21490</v>
      </c>
      <c r="BO2492" t="s">
        <v>14</v>
      </c>
      <c r="BP2492" t="s">
        <v>26757</v>
      </c>
      <c r="BQ2492" t="s">
        <v>2217</v>
      </c>
      <c r="BR2492" t="s">
        <v>14</v>
      </c>
      <c r="BS2492" t="s">
        <v>14</v>
      </c>
      <c r="BT2492" t="s">
        <v>14</v>
      </c>
      <c r="BU2492" t="s">
        <v>14</v>
      </c>
      <c r="BV2492" t="s">
        <v>14</v>
      </c>
      <c r="BW2492" t="s">
        <v>14</v>
      </c>
      <c r="BX2492" t="s">
        <v>14</v>
      </c>
      <c r="BY2492" t="s">
        <v>2220</v>
      </c>
      <c r="BZ2492" t="s">
        <v>26757</v>
      </c>
      <c r="CA2492" t="s">
        <v>14</v>
      </c>
      <c r="CB2492" t="s">
        <v>14</v>
      </c>
      <c r="CC2492" t="s">
        <v>14</v>
      </c>
      <c r="CD2492" t="s">
        <v>14</v>
      </c>
      <c r="CE2492" t="s">
        <v>14</v>
      </c>
      <c r="CF2492" t="s">
        <v>14</v>
      </c>
      <c r="CG2492" t="s">
        <v>542</v>
      </c>
      <c r="CH2492" t="s">
        <v>22075</v>
      </c>
      <c r="CJ2492" t="s">
        <v>334</v>
      </c>
      <c r="CK2492" t="s">
        <v>543</v>
      </c>
      <c r="CM2492" s="4" t="str">
        <f>_xlfn.XLOOKUP($CG2492,tbl_area_24_07_2024[Nombre Área],tbl_area_24_07_2024[Estado],"Si no se encuentra",2,)</f>
        <v>Ciudad de México</v>
      </c>
      <c r="CN2492" s="4" t="str">
        <f>_xlfn.XLOOKUP($CG2492,tbl_area_24_07_2024[Nombre Área],tbl_area_24_07_2024[Estructura],"Si no se encuentra",2,)</f>
        <v>Áreas Centrales</v>
      </c>
    </row>
    <row r="2493" spans="1:92" ht="20" x14ac:dyDescent="0.85">
      <c r="A2493" t="s">
        <v>22073</v>
      </c>
      <c r="B2493" t="s">
        <v>22074</v>
      </c>
      <c r="C2493" t="s">
        <v>22075</v>
      </c>
      <c r="D2493" t="s">
        <v>3829</v>
      </c>
      <c r="E2493" t="s">
        <v>2242</v>
      </c>
      <c r="F2493" t="s">
        <v>2201</v>
      </c>
      <c r="G2493" t="s">
        <v>21493</v>
      </c>
      <c r="H2493" t="s">
        <v>2544</v>
      </c>
      <c r="I2493" t="s">
        <v>21494</v>
      </c>
      <c r="J2493" t="s">
        <v>21495</v>
      </c>
      <c r="K2493" t="s">
        <v>26758</v>
      </c>
      <c r="L2493" t="s">
        <v>21496</v>
      </c>
      <c r="M2493" t="s">
        <v>22082</v>
      </c>
      <c r="N2493" t="s">
        <v>21497</v>
      </c>
      <c r="O2493" t="s">
        <v>26758</v>
      </c>
      <c r="P2493" t="s">
        <v>23147</v>
      </c>
      <c r="Q2493" t="s">
        <v>26758</v>
      </c>
      <c r="R2493" t="s">
        <v>26758</v>
      </c>
      <c r="S2493" t="s">
        <v>21498</v>
      </c>
      <c r="T2493" t="s">
        <v>21499</v>
      </c>
      <c r="U2493" t="s">
        <v>21500</v>
      </c>
      <c r="V2493" t="s">
        <v>21500</v>
      </c>
      <c r="W2493" t="s">
        <v>14</v>
      </c>
      <c r="X2493" t="s">
        <v>14</v>
      </c>
      <c r="Y2493" t="s">
        <v>14</v>
      </c>
      <c r="Z2493" t="s">
        <v>14</v>
      </c>
      <c r="AA2493" t="s">
        <v>14</v>
      </c>
      <c r="AB2493" t="s">
        <v>26758</v>
      </c>
      <c r="AC2493" t="s">
        <v>14</v>
      </c>
      <c r="AD2493" t="s">
        <v>14</v>
      </c>
      <c r="AE2493" t="s">
        <v>14</v>
      </c>
      <c r="AF2493" t="s">
        <v>14</v>
      </c>
      <c r="AG2493" t="s">
        <v>14</v>
      </c>
      <c r="AH2493" t="s">
        <v>14</v>
      </c>
      <c r="AI2493" t="s">
        <v>14</v>
      </c>
      <c r="AJ2493" t="s">
        <v>14</v>
      </c>
      <c r="AK2493" t="s">
        <v>14</v>
      </c>
      <c r="AL2493" t="s">
        <v>14</v>
      </c>
      <c r="AM2493" t="s">
        <v>14</v>
      </c>
      <c r="AN2493" t="s">
        <v>14</v>
      </c>
      <c r="AO2493" t="s">
        <v>14</v>
      </c>
      <c r="AP2493" t="s">
        <v>14</v>
      </c>
      <c r="AQ2493" t="s">
        <v>14</v>
      </c>
      <c r="AR2493" t="s">
        <v>14</v>
      </c>
      <c r="AS2493" t="s">
        <v>14</v>
      </c>
      <c r="AT2493" t="s">
        <v>14</v>
      </c>
      <c r="AU2493" t="s">
        <v>14</v>
      </c>
      <c r="AV2493" t="s">
        <v>21152</v>
      </c>
      <c r="AW2493" t="s">
        <v>21152</v>
      </c>
      <c r="AX2493" t="s">
        <v>21152</v>
      </c>
      <c r="AY2493" t="s">
        <v>21501</v>
      </c>
      <c r="AZ2493" t="s">
        <v>14</v>
      </c>
      <c r="BA2493" t="s">
        <v>14</v>
      </c>
      <c r="BB2493" t="s">
        <v>14</v>
      </c>
      <c r="BC2493" t="s">
        <v>14</v>
      </c>
      <c r="BD2493" t="s">
        <v>14</v>
      </c>
      <c r="BE2493" t="s">
        <v>14</v>
      </c>
      <c r="BF2493" t="s">
        <v>14</v>
      </c>
      <c r="BG2493" t="s">
        <v>14</v>
      </c>
      <c r="BH2493" t="s">
        <v>14</v>
      </c>
      <c r="BI2493" t="s">
        <v>28849</v>
      </c>
      <c r="BJ2493" t="s">
        <v>14</v>
      </c>
      <c r="BK2493" t="s">
        <v>14</v>
      </c>
      <c r="BL2493" t="s">
        <v>14</v>
      </c>
      <c r="BM2493" t="s">
        <v>14</v>
      </c>
      <c r="BN2493" t="s">
        <v>21500</v>
      </c>
      <c r="BO2493" t="s">
        <v>14</v>
      </c>
      <c r="BP2493" t="s">
        <v>26758</v>
      </c>
      <c r="BQ2493" t="s">
        <v>2217</v>
      </c>
      <c r="BR2493" t="s">
        <v>14</v>
      </c>
      <c r="BS2493" t="s">
        <v>14</v>
      </c>
      <c r="BT2493" t="s">
        <v>14</v>
      </c>
      <c r="BU2493" t="s">
        <v>14</v>
      </c>
      <c r="BV2493" t="s">
        <v>14</v>
      </c>
      <c r="BW2493" t="s">
        <v>14</v>
      </c>
      <c r="BX2493" t="s">
        <v>14</v>
      </c>
      <c r="BY2493" t="s">
        <v>2220</v>
      </c>
      <c r="BZ2493" t="s">
        <v>26758</v>
      </c>
      <c r="CA2493" t="s">
        <v>14</v>
      </c>
      <c r="CB2493" t="s">
        <v>14</v>
      </c>
      <c r="CC2493" t="s">
        <v>14</v>
      </c>
      <c r="CD2493" t="s">
        <v>14</v>
      </c>
      <c r="CE2493" t="s">
        <v>14</v>
      </c>
      <c r="CF2493" t="s">
        <v>14</v>
      </c>
      <c r="CG2493" t="s">
        <v>542</v>
      </c>
      <c r="CH2493" t="s">
        <v>22075</v>
      </c>
      <c r="CJ2493" t="s">
        <v>334</v>
      </c>
      <c r="CK2493" t="s">
        <v>543</v>
      </c>
      <c r="CM2493" s="4" t="str">
        <f>_xlfn.XLOOKUP($CG2493,tbl_area_24_07_2024[Nombre Área],tbl_area_24_07_2024[Estado],"Si no se encuentra",2,)</f>
        <v>Ciudad de México</v>
      </c>
      <c r="CN2493" s="4" t="str">
        <f>_xlfn.XLOOKUP($CG2493,tbl_area_24_07_2024[Nombre Área],tbl_area_24_07_2024[Estructura],"Si no se encuentra",2,)</f>
        <v>Áreas Centrales</v>
      </c>
    </row>
    <row r="2494" spans="1:92" ht="20" x14ac:dyDescent="0.85">
      <c r="A2494" t="s">
        <v>22073</v>
      </c>
      <c r="B2494" t="s">
        <v>22074</v>
      </c>
      <c r="C2494" t="s">
        <v>22075</v>
      </c>
      <c r="D2494" t="s">
        <v>3829</v>
      </c>
      <c r="E2494" t="s">
        <v>2242</v>
      </c>
      <c r="F2494" t="s">
        <v>2201</v>
      </c>
      <c r="G2494" t="s">
        <v>21502</v>
      </c>
      <c r="H2494" t="s">
        <v>2544</v>
      </c>
      <c r="I2494" t="s">
        <v>21271</v>
      </c>
      <c r="J2494" t="s">
        <v>21503</v>
      </c>
      <c r="K2494" t="s">
        <v>26759</v>
      </c>
      <c r="L2494" t="s">
        <v>21504</v>
      </c>
      <c r="M2494" t="s">
        <v>22082</v>
      </c>
      <c r="N2494" t="s">
        <v>21505</v>
      </c>
      <c r="O2494" t="s">
        <v>26759</v>
      </c>
      <c r="P2494" t="s">
        <v>23147</v>
      </c>
      <c r="Q2494" t="s">
        <v>26759</v>
      </c>
      <c r="R2494" t="s">
        <v>26759</v>
      </c>
      <c r="S2494" t="s">
        <v>21506</v>
      </c>
      <c r="T2494" t="s">
        <v>21507</v>
      </c>
      <c r="U2494" t="s">
        <v>21508</v>
      </c>
      <c r="V2494" t="s">
        <v>21508</v>
      </c>
      <c r="W2494" t="s">
        <v>14</v>
      </c>
      <c r="X2494" t="s">
        <v>14</v>
      </c>
      <c r="Y2494" t="s">
        <v>14</v>
      </c>
      <c r="Z2494" t="s">
        <v>14</v>
      </c>
      <c r="AA2494" t="s">
        <v>14</v>
      </c>
      <c r="AB2494" t="s">
        <v>26759</v>
      </c>
      <c r="AC2494" t="s">
        <v>14</v>
      </c>
      <c r="AD2494" t="s">
        <v>14</v>
      </c>
      <c r="AE2494" t="s">
        <v>14</v>
      </c>
      <c r="AF2494" t="s">
        <v>14</v>
      </c>
      <c r="AG2494" t="s">
        <v>14</v>
      </c>
      <c r="AH2494" t="s">
        <v>14</v>
      </c>
      <c r="AI2494" t="s">
        <v>14</v>
      </c>
      <c r="AJ2494" t="s">
        <v>14</v>
      </c>
      <c r="AK2494" t="s">
        <v>14</v>
      </c>
      <c r="AL2494" t="s">
        <v>14</v>
      </c>
      <c r="AM2494" t="s">
        <v>14</v>
      </c>
      <c r="AN2494" t="s">
        <v>14</v>
      </c>
      <c r="AO2494" t="s">
        <v>14</v>
      </c>
      <c r="AP2494" t="s">
        <v>14</v>
      </c>
      <c r="AQ2494" t="s">
        <v>14</v>
      </c>
      <c r="AR2494" t="s">
        <v>14</v>
      </c>
      <c r="AS2494" t="s">
        <v>14</v>
      </c>
      <c r="AT2494" t="s">
        <v>14</v>
      </c>
      <c r="AU2494" t="s">
        <v>14</v>
      </c>
      <c r="AV2494" t="s">
        <v>21152</v>
      </c>
      <c r="AW2494" t="s">
        <v>21152</v>
      </c>
      <c r="AX2494" t="s">
        <v>21152</v>
      </c>
      <c r="AY2494" t="s">
        <v>21509</v>
      </c>
      <c r="AZ2494" t="s">
        <v>14</v>
      </c>
      <c r="BA2494" t="s">
        <v>14</v>
      </c>
      <c r="BB2494" t="s">
        <v>14</v>
      </c>
      <c r="BC2494" t="s">
        <v>14</v>
      </c>
      <c r="BD2494" t="s">
        <v>14</v>
      </c>
      <c r="BE2494" t="s">
        <v>14</v>
      </c>
      <c r="BF2494" t="s">
        <v>14</v>
      </c>
      <c r="BG2494" t="s">
        <v>14</v>
      </c>
      <c r="BH2494" t="s">
        <v>14</v>
      </c>
      <c r="BI2494" t="s">
        <v>28849</v>
      </c>
      <c r="BJ2494" t="s">
        <v>14</v>
      </c>
      <c r="BK2494" t="s">
        <v>14</v>
      </c>
      <c r="BL2494" t="s">
        <v>14</v>
      </c>
      <c r="BM2494" t="s">
        <v>14</v>
      </c>
      <c r="BN2494" t="s">
        <v>21508</v>
      </c>
      <c r="BO2494" t="s">
        <v>14</v>
      </c>
      <c r="BP2494" t="s">
        <v>26759</v>
      </c>
      <c r="BQ2494" t="s">
        <v>2217</v>
      </c>
      <c r="BR2494" t="s">
        <v>14</v>
      </c>
      <c r="BS2494" t="s">
        <v>14</v>
      </c>
      <c r="BT2494" t="s">
        <v>14</v>
      </c>
      <c r="BU2494" t="s">
        <v>14</v>
      </c>
      <c r="BV2494" t="s">
        <v>14</v>
      </c>
      <c r="BW2494" t="s">
        <v>14</v>
      </c>
      <c r="BX2494" t="s">
        <v>14</v>
      </c>
      <c r="BY2494" t="s">
        <v>2220</v>
      </c>
      <c r="BZ2494" t="s">
        <v>26759</v>
      </c>
      <c r="CA2494" t="s">
        <v>14</v>
      </c>
      <c r="CB2494" t="s">
        <v>14</v>
      </c>
      <c r="CC2494" t="s">
        <v>14</v>
      </c>
      <c r="CD2494" t="s">
        <v>14</v>
      </c>
      <c r="CE2494" t="s">
        <v>14</v>
      </c>
      <c r="CF2494" t="s">
        <v>14</v>
      </c>
      <c r="CG2494" t="s">
        <v>542</v>
      </c>
      <c r="CH2494" t="s">
        <v>22075</v>
      </c>
      <c r="CJ2494" t="s">
        <v>334</v>
      </c>
      <c r="CK2494" t="s">
        <v>543</v>
      </c>
      <c r="CM2494" s="4" t="str">
        <f>_xlfn.XLOOKUP($CG2494,tbl_area_24_07_2024[Nombre Área],tbl_area_24_07_2024[Estado],"Si no se encuentra",2,)</f>
        <v>Ciudad de México</v>
      </c>
      <c r="CN2494" s="4" t="str">
        <f>_xlfn.XLOOKUP($CG2494,tbl_area_24_07_2024[Nombre Área],tbl_area_24_07_2024[Estructura],"Si no se encuentra",2,)</f>
        <v>Áreas Centrales</v>
      </c>
    </row>
    <row r="2495" spans="1:92" ht="20" x14ac:dyDescent="0.85">
      <c r="A2495" t="s">
        <v>22073</v>
      </c>
      <c r="B2495" t="s">
        <v>22074</v>
      </c>
      <c r="C2495" t="s">
        <v>22075</v>
      </c>
      <c r="D2495" t="s">
        <v>26760</v>
      </c>
      <c r="E2495" t="s">
        <v>2242</v>
      </c>
      <c r="F2495" t="s">
        <v>2201</v>
      </c>
      <c r="G2495" t="s">
        <v>21510</v>
      </c>
      <c r="H2495" t="s">
        <v>14</v>
      </c>
      <c r="I2495" t="s">
        <v>21511</v>
      </c>
      <c r="J2495" t="s">
        <v>21512</v>
      </c>
      <c r="K2495" t="s">
        <v>26761</v>
      </c>
      <c r="L2495" t="s">
        <v>14</v>
      </c>
      <c r="M2495" t="s">
        <v>14</v>
      </c>
      <c r="N2495" t="s">
        <v>21513</v>
      </c>
      <c r="O2495" t="s">
        <v>26761</v>
      </c>
      <c r="P2495" t="s">
        <v>14</v>
      </c>
      <c r="Q2495" t="s">
        <v>26761</v>
      </c>
      <c r="R2495" t="s">
        <v>26761</v>
      </c>
      <c r="S2495" t="s">
        <v>14</v>
      </c>
      <c r="T2495" t="s">
        <v>14</v>
      </c>
      <c r="U2495" t="s">
        <v>14</v>
      </c>
      <c r="V2495" t="s">
        <v>21514</v>
      </c>
      <c r="W2495" t="s">
        <v>14</v>
      </c>
      <c r="X2495" t="s">
        <v>14</v>
      </c>
      <c r="Y2495" t="s">
        <v>14</v>
      </c>
      <c r="Z2495" t="s">
        <v>14</v>
      </c>
      <c r="AA2495" t="s">
        <v>21515</v>
      </c>
      <c r="AB2495" t="s">
        <v>26761</v>
      </c>
      <c r="AC2495" t="s">
        <v>21516</v>
      </c>
      <c r="AD2495" t="s">
        <v>2348</v>
      </c>
      <c r="AE2495" t="s">
        <v>13624</v>
      </c>
      <c r="AF2495" t="s">
        <v>21517</v>
      </c>
      <c r="AG2495" t="s">
        <v>14</v>
      </c>
      <c r="AH2495" t="s">
        <v>2209</v>
      </c>
      <c r="AI2495" t="s">
        <v>21518</v>
      </c>
      <c r="AJ2495" t="s">
        <v>22246</v>
      </c>
      <c r="AK2495" t="s">
        <v>3378</v>
      </c>
      <c r="AL2495" t="s">
        <v>23819</v>
      </c>
      <c r="AM2495" t="s">
        <v>3378</v>
      </c>
      <c r="AN2495" t="s">
        <v>22118</v>
      </c>
      <c r="AO2495" t="s">
        <v>334</v>
      </c>
      <c r="AP2495" t="s">
        <v>22223</v>
      </c>
      <c r="AQ2495" t="s">
        <v>14</v>
      </c>
      <c r="AR2495" t="s">
        <v>14</v>
      </c>
      <c r="AS2495" t="s">
        <v>14</v>
      </c>
      <c r="AT2495" t="s">
        <v>14</v>
      </c>
      <c r="AU2495" t="s">
        <v>21519</v>
      </c>
      <c r="AV2495" t="s">
        <v>21520</v>
      </c>
      <c r="AW2495" t="s">
        <v>21152</v>
      </c>
      <c r="AX2495" t="s">
        <v>21152</v>
      </c>
      <c r="AY2495" t="s">
        <v>21521</v>
      </c>
      <c r="AZ2495" t="s">
        <v>24388</v>
      </c>
      <c r="BA2495" t="s">
        <v>22074</v>
      </c>
      <c r="BB2495" t="s">
        <v>22089</v>
      </c>
      <c r="BC2495">
        <v>5690880</v>
      </c>
      <c r="BD2495" t="s">
        <v>14</v>
      </c>
      <c r="BE2495" t="s">
        <v>26762</v>
      </c>
      <c r="BF2495" t="s">
        <v>26763</v>
      </c>
      <c r="BG2495" t="s">
        <v>2214</v>
      </c>
      <c r="BH2495" t="s">
        <v>14</v>
      </c>
      <c r="BI2495" t="s">
        <v>22092</v>
      </c>
      <c r="BJ2495" t="s">
        <v>21513</v>
      </c>
      <c r="BK2495" t="s">
        <v>14</v>
      </c>
      <c r="BL2495" t="s">
        <v>22074</v>
      </c>
      <c r="BM2495" t="s">
        <v>22089</v>
      </c>
      <c r="BN2495" t="s">
        <v>21522</v>
      </c>
      <c r="BO2495" t="s">
        <v>14</v>
      </c>
      <c r="BP2495" t="s">
        <v>26761</v>
      </c>
      <c r="BQ2495" t="s">
        <v>2217</v>
      </c>
      <c r="BR2495" t="s">
        <v>2217</v>
      </c>
      <c r="BS2495" t="s">
        <v>2304</v>
      </c>
      <c r="BT2495" t="s">
        <v>14</v>
      </c>
      <c r="BU2495" t="s">
        <v>14</v>
      </c>
      <c r="BV2495" t="s">
        <v>14</v>
      </c>
      <c r="BW2495" t="s">
        <v>14</v>
      </c>
      <c r="BX2495" t="s">
        <v>14</v>
      </c>
      <c r="BY2495" t="s">
        <v>2220</v>
      </c>
      <c r="BZ2495" t="s">
        <v>26761</v>
      </c>
      <c r="CA2495" t="s">
        <v>14</v>
      </c>
      <c r="CB2495" t="s">
        <v>14</v>
      </c>
      <c r="CC2495" t="s">
        <v>14</v>
      </c>
      <c r="CD2495" t="s">
        <v>14</v>
      </c>
      <c r="CE2495" t="s">
        <v>14</v>
      </c>
      <c r="CF2495" t="s">
        <v>21523</v>
      </c>
      <c r="CG2495" t="s">
        <v>542</v>
      </c>
      <c r="CH2495" t="s">
        <v>22075</v>
      </c>
      <c r="CJ2495" t="s">
        <v>334</v>
      </c>
      <c r="CK2495" t="s">
        <v>543</v>
      </c>
      <c r="CM2495" s="4" t="str">
        <f>_xlfn.XLOOKUP($CG2495,tbl_area_24_07_2024[Nombre Área],tbl_area_24_07_2024[Estado],"Si no se encuentra",2,)</f>
        <v>Ciudad de México</v>
      </c>
      <c r="CN2495" s="4" t="str">
        <f>_xlfn.XLOOKUP($CG2495,tbl_area_24_07_2024[Nombre Área],tbl_area_24_07_2024[Estructura],"Si no se encuentra",2,)</f>
        <v>Áreas Centrales</v>
      </c>
    </row>
    <row r="2496" spans="1:92" ht="20" x14ac:dyDescent="0.85">
      <c r="A2496" t="s">
        <v>22073</v>
      </c>
      <c r="B2496" t="s">
        <v>22074</v>
      </c>
      <c r="C2496" t="s">
        <v>22075</v>
      </c>
      <c r="D2496" t="s">
        <v>26760</v>
      </c>
      <c r="E2496" t="s">
        <v>2242</v>
      </c>
      <c r="F2496" t="s">
        <v>2201</v>
      </c>
      <c r="G2496" t="s">
        <v>21524</v>
      </c>
      <c r="H2496" t="s">
        <v>14</v>
      </c>
      <c r="I2496" t="s">
        <v>21511</v>
      </c>
      <c r="J2496" t="s">
        <v>21525</v>
      </c>
      <c r="K2496" t="s">
        <v>12130</v>
      </c>
      <c r="L2496" t="s">
        <v>14</v>
      </c>
      <c r="M2496" t="s">
        <v>14</v>
      </c>
      <c r="N2496" t="s">
        <v>21526</v>
      </c>
      <c r="O2496" t="s">
        <v>12130</v>
      </c>
      <c r="P2496" t="s">
        <v>14</v>
      </c>
      <c r="Q2496" t="s">
        <v>12130</v>
      </c>
      <c r="R2496" t="s">
        <v>12130</v>
      </c>
      <c r="S2496" t="s">
        <v>14</v>
      </c>
      <c r="T2496" t="s">
        <v>14</v>
      </c>
      <c r="U2496" t="s">
        <v>14</v>
      </c>
      <c r="V2496" t="s">
        <v>21527</v>
      </c>
      <c r="W2496" t="s">
        <v>14</v>
      </c>
      <c r="X2496" t="s">
        <v>14</v>
      </c>
      <c r="Y2496" t="s">
        <v>14</v>
      </c>
      <c r="Z2496" t="s">
        <v>14</v>
      </c>
      <c r="AA2496" t="s">
        <v>21528</v>
      </c>
      <c r="AB2496" t="s">
        <v>12130</v>
      </c>
      <c r="AC2496" t="s">
        <v>11782</v>
      </c>
      <c r="AD2496" t="s">
        <v>2207</v>
      </c>
      <c r="AE2496" t="s">
        <v>11783</v>
      </c>
      <c r="AF2496" t="s">
        <v>21529</v>
      </c>
      <c r="AG2496" t="s">
        <v>14</v>
      </c>
      <c r="AH2496" t="s">
        <v>2209</v>
      </c>
      <c r="AI2496" t="s">
        <v>11784</v>
      </c>
      <c r="AJ2496" t="s">
        <v>22246</v>
      </c>
      <c r="AK2496" t="s">
        <v>11785</v>
      </c>
      <c r="AL2496" t="s">
        <v>24221</v>
      </c>
      <c r="AM2496" t="s">
        <v>11785</v>
      </c>
      <c r="AN2496" t="s">
        <v>1179</v>
      </c>
      <c r="AO2496" t="s">
        <v>373</v>
      </c>
      <c r="AP2496" t="s">
        <v>24222</v>
      </c>
      <c r="AQ2496" t="s">
        <v>14</v>
      </c>
      <c r="AR2496" t="s">
        <v>14</v>
      </c>
      <c r="AS2496" t="s">
        <v>14</v>
      </c>
      <c r="AT2496" t="s">
        <v>14</v>
      </c>
      <c r="AU2496" t="s">
        <v>21519</v>
      </c>
      <c r="AV2496" t="s">
        <v>21520</v>
      </c>
      <c r="AW2496" t="s">
        <v>21152</v>
      </c>
      <c r="AX2496" t="s">
        <v>21152</v>
      </c>
      <c r="AY2496" t="s">
        <v>21530</v>
      </c>
      <c r="AZ2496" t="s">
        <v>25370</v>
      </c>
      <c r="BA2496" t="s">
        <v>22074</v>
      </c>
      <c r="BB2496" t="s">
        <v>22089</v>
      </c>
      <c r="BC2496">
        <v>4925240.1100000003</v>
      </c>
      <c r="BD2496">
        <v>5713278.5300000003</v>
      </c>
      <c r="BE2496" t="s">
        <v>14</v>
      </c>
      <c r="BF2496" t="s">
        <v>14</v>
      </c>
      <c r="BG2496" t="s">
        <v>2214</v>
      </c>
      <c r="BH2496" t="s">
        <v>14</v>
      </c>
      <c r="BI2496" t="s">
        <v>22092</v>
      </c>
      <c r="BJ2496" t="s">
        <v>21526</v>
      </c>
      <c r="BK2496" t="s">
        <v>14</v>
      </c>
      <c r="BL2496" t="s">
        <v>22074</v>
      </c>
      <c r="BM2496" t="s">
        <v>22089</v>
      </c>
      <c r="BN2496" t="s">
        <v>21531</v>
      </c>
      <c r="BO2496" t="s">
        <v>14</v>
      </c>
      <c r="BP2496" t="s">
        <v>12130</v>
      </c>
      <c r="BQ2496" t="s">
        <v>2217</v>
      </c>
      <c r="BR2496" t="s">
        <v>2217</v>
      </c>
      <c r="BS2496" t="s">
        <v>2304</v>
      </c>
      <c r="BT2496" t="s">
        <v>14</v>
      </c>
      <c r="BU2496" t="s">
        <v>14</v>
      </c>
      <c r="BV2496" t="s">
        <v>14</v>
      </c>
      <c r="BW2496" t="s">
        <v>14</v>
      </c>
      <c r="BX2496" t="s">
        <v>14</v>
      </c>
      <c r="BY2496" t="s">
        <v>2220</v>
      </c>
      <c r="BZ2496" t="s">
        <v>12130</v>
      </c>
      <c r="CA2496" t="s">
        <v>14</v>
      </c>
      <c r="CB2496" t="s">
        <v>14</v>
      </c>
      <c r="CC2496" t="s">
        <v>14</v>
      </c>
      <c r="CD2496" t="s">
        <v>14</v>
      </c>
      <c r="CE2496" t="s">
        <v>14</v>
      </c>
      <c r="CF2496" t="s">
        <v>14</v>
      </c>
      <c r="CG2496" t="s">
        <v>542</v>
      </c>
      <c r="CH2496" t="s">
        <v>22075</v>
      </c>
      <c r="CJ2496" t="s">
        <v>334</v>
      </c>
      <c r="CK2496" t="s">
        <v>543</v>
      </c>
      <c r="CM2496" s="4" t="str">
        <f>_xlfn.XLOOKUP($CG2496,tbl_area_24_07_2024[Nombre Área],tbl_area_24_07_2024[Estado],"Si no se encuentra",2,)</f>
        <v>Ciudad de México</v>
      </c>
      <c r="CN2496" s="4" t="str">
        <f>_xlfn.XLOOKUP($CG2496,tbl_area_24_07_2024[Nombre Área],tbl_area_24_07_2024[Estructura],"Si no se encuentra",2,)</f>
        <v>Áreas Centrales</v>
      </c>
    </row>
    <row r="2497" spans="1:92" ht="20" x14ac:dyDescent="0.85">
      <c r="A2497" t="s">
        <v>22073</v>
      </c>
      <c r="B2497" t="s">
        <v>22074</v>
      </c>
      <c r="C2497" t="s">
        <v>22075</v>
      </c>
      <c r="D2497" t="s">
        <v>26760</v>
      </c>
      <c r="E2497" t="s">
        <v>2242</v>
      </c>
      <c r="F2497" t="s">
        <v>2201</v>
      </c>
      <c r="G2497" t="s">
        <v>21532</v>
      </c>
      <c r="H2497" t="s">
        <v>14</v>
      </c>
      <c r="I2497" t="s">
        <v>21511</v>
      </c>
      <c r="J2497" t="s">
        <v>21533</v>
      </c>
      <c r="K2497" t="s">
        <v>26764</v>
      </c>
      <c r="L2497" t="s">
        <v>14</v>
      </c>
      <c r="M2497" t="s">
        <v>14</v>
      </c>
      <c r="N2497" t="s">
        <v>21534</v>
      </c>
      <c r="O2497" t="s">
        <v>26764</v>
      </c>
      <c r="P2497" t="s">
        <v>14</v>
      </c>
      <c r="Q2497" t="s">
        <v>26764</v>
      </c>
      <c r="R2497" t="s">
        <v>26764</v>
      </c>
      <c r="S2497" t="s">
        <v>14</v>
      </c>
      <c r="T2497" t="s">
        <v>14</v>
      </c>
      <c r="U2497" t="s">
        <v>14</v>
      </c>
      <c r="V2497" t="s">
        <v>21535</v>
      </c>
      <c r="W2497" t="s">
        <v>14</v>
      </c>
      <c r="X2497" t="s">
        <v>14</v>
      </c>
      <c r="Y2497" t="s">
        <v>14</v>
      </c>
      <c r="Z2497" t="s">
        <v>14</v>
      </c>
      <c r="AA2497" t="s">
        <v>21536</v>
      </c>
      <c r="AB2497" t="s">
        <v>26764</v>
      </c>
      <c r="AC2497" t="s">
        <v>21537</v>
      </c>
      <c r="AD2497" t="s">
        <v>2348</v>
      </c>
      <c r="AE2497" t="s">
        <v>21538</v>
      </c>
      <c r="AF2497" t="s">
        <v>1494</v>
      </c>
      <c r="AG2497" t="s">
        <v>14</v>
      </c>
      <c r="AH2497" t="s">
        <v>2209</v>
      </c>
      <c r="AI2497" t="s">
        <v>2287</v>
      </c>
      <c r="AJ2497" t="s">
        <v>22246</v>
      </c>
      <c r="AK2497" t="s">
        <v>1643</v>
      </c>
      <c r="AL2497" t="s">
        <v>23814</v>
      </c>
      <c r="AM2497" t="s">
        <v>1643</v>
      </c>
      <c r="AN2497" t="s">
        <v>22118</v>
      </c>
      <c r="AO2497" t="s">
        <v>334</v>
      </c>
      <c r="AP2497" t="s">
        <v>26765</v>
      </c>
      <c r="AQ2497" t="s">
        <v>14</v>
      </c>
      <c r="AR2497" t="s">
        <v>14</v>
      </c>
      <c r="AS2497" t="s">
        <v>14</v>
      </c>
      <c r="AT2497" t="s">
        <v>14</v>
      </c>
      <c r="AU2497" t="s">
        <v>21519</v>
      </c>
      <c r="AV2497" t="s">
        <v>21520</v>
      </c>
      <c r="AW2497" t="s">
        <v>21152</v>
      </c>
      <c r="AX2497" t="s">
        <v>21152</v>
      </c>
      <c r="AY2497" t="s">
        <v>21539</v>
      </c>
      <c r="AZ2497" t="s">
        <v>25370</v>
      </c>
      <c r="BA2497" t="s">
        <v>22074</v>
      </c>
      <c r="BB2497" t="s">
        <v>22089</v>
      </c>
      <c r="BC2497">
        <v>66708417.280000001</v>
      </c>
      <c r="BD2497" t="s">
        <v>14</v>
      </c>
      <c r="BE2497" t="s">
        <v>26766</v>
      </c>
      <c r="BF2497" t="s">
        <v>26767</v>
      </c>
      <c r="BG2497" t="s">
        <v>2214</v>
      </c>
      <c r="BH2497" t="s">
        <v>14</v>
      </c>
      <c r="BI2497" t="s">
        <v>22092</v>
      </c>
      <c r="BJ2497" t="s">
        <v>21534</v>
      </c>
      <c r="BK2497" t="s">
        <v>14</v>
      </c>
      <c r="BL2497" t="s">
        <v>22074</v>
      </c>
      <c r="BM2497" t="s">
        <v>22089</v>
      </c>
      <c r="BN2497" t="s">
        <v>21540</v>
      </c>
      <c r="BO2497" t="s">
        <v>14</v>
      </c>
      <c r="BP2497" t="s">
        <v>26764</v>
      </c>
      <c r="BQ2497" t="s">
        <v>2217</v>
      </c>
      <c r="BR2497" t="s">
        <v>2217</v>
      </c>
      <c r="BS2497" t="s">
        <v>2304</v>
      </c>
      <c r="BT2497" t="s">
        <v>14</v>
      </c>
      <c r="BU2497" t="s">
        <v>14</v>
      </c>
      <c r="BV2497" t="s">
        <v>14</v>
      </c>
      <c r="BW2497" t="s">
        <v>14</v>
      </c>
      <c r="BX2497" t="s">
        <v>14</v>
      </c>
      <c r="BY2497" t="s">
        <v>2220</v>
      </c>
      <c r="BZ2497" t="s">
        <v>26764</v>
      </c>
      <c r="CA2497" t="s">
        <v>14</v>
      </c>
      <c r="CB2497" t="s">
        <v>14</v>
      </c>
      <c r="CC2497" t="s">
        <v>14</v>
      </c>
      <c r="CD2497" t="s">
        <v>14</v>
      </c>
      <c r="CE2497" t="s">
        <v>14</v>
      </c>
      <c r="CF2497" t="s">
        <v>14</v>
      </c>
      <c r="CG2497" t="s">
        <v>542</v>
      </c>
      <c r="CH2497" t="s">
        <v>22075</v>
      </c>
      <c r="CJ2497" t="s">
        <v>334</v>
      </c>
      <c r="CK2497" t="s">
        <v>543</v>
      </c>
      <c r="CM2497" s="4" t="str">
        <f>_xlfn.XLOOKUP($CG2497,tbl_area_24_07_2024[Nombre Área],tbl_area_24_07_2024[Estado],"Si no se encuentra",2,)</f>
        <v>Ciudad de México</v>
      </c>
      <c r="CN2497" s="4" t="str">
        <f>_xlfn.XLOOKUP($CG2497,tbl_area_24_07_2024[Nombre Área],tbl_area_24_07_2024[Estructura],"Si no se encuentra",2,)</f>
        <v>Áreas Centrales</v>
      </c>
    </row>
    <row r="2498" spans="1:92" ht="20" x14ac:dyDescent="0.85">
      <c r="A2498" t="s">
        <v>22073</v>
      </c>
      <c r="B2498" t="s">
        <v>22074</v>
      </c>
      <c r="C2498" t="s">
        <v>22075</v>
      </c>
      <c r="D2498" t="s">
        <v>2199</v>
      </c>
      <c r="E2498" t="s">
        <v>2242</v>
      </c>
      <c r="F2498" t="s">
        <v>2201</v>
      </c>
      <c r="G2498" t="s">
        <v>21541</v>
      </c>
      <c r="H2498" t="s">
        <v>14</v>
      </c>
      <c r="I2498" t="s">
        <v>21542</v>
      </c>
      <c r="J2498" t="s">
        <v>21543</v>
      </c>
      <c r="K2498" t="s">
        <v>26768</v>
      </c>
      <c r="L2498" t="s">
        <v>14</v>
      </c>
      <c r="M2498" t="s">
        <v>14</v>
      </c>
      <c r="N2498" t="s">
        <v>21551</v>
      </c>
      <c r="O2498" t="s">
        <v>26768</v>
      </c>
      <c r="P2498" t="s">
        <v>14</v>
      </c>
      <c r="Q2498" t="s">
        <v>26768</v>
      </c>
      <c r="R2498" t="s">
        <v>26768</v>
      </c>
      <c r="S2498" t="s">
        <v>14</v>
      </c>
      <c r="T2498" t="s">
        <v>14</v>
      </c>
      <c r="U2498" t="s">
        <v>14</v>
      </c>
      <c r="V2498" t="s">
        <v>21544</v>
      </c>
      <c r="W2498" t="s">
        <v>14</v>
      </c>
      <c r="X2498" t="s">
        <v>14</v>
      </c>
      <c r="Y2498" t="s">
        <v>14</v>
      </c>
      <c r="Z2498" t="s">
        <v>14</v>
      </c>
      <c r="AA2498" t="s">
        <v>21545</v>
      </c>
      <c r="AB2498" t="s">
        <v>26768</v>
      </c>
      <c r="AC2498" t="s">
        <v>21546</v>
      </c>
      <c r="AD2498" t="s">
        <v>2207</v>
      </c>
      <c r="AE2498" t="s">
        <v>4076</v>
      </c>
      <c r="AF2498" t="s">
        <v>21547</v>
      </c>
      <c r="AG2498" t="s">
        <v>14</v>
      </c>
      <c r="AH2498" t="s">
        <v>1956</v>
      </c>
      <c r="AI2498" t="s">
        <v>21548</v>
      </c>
      <c r="AJ2498" t="s">
        <v>22246</v>
      </c>
      <c r="AK2498" t="s">
        <v>6047</v>
      </c>
      <c r="AL2498" t="s">
        <v>22655</v>
      </c>
      <c r="AM2498" t="s">
        <v>6047</v>
      </c>
      <c r="AN2498" t="s">
        <v>1180</v>
      </c>
      <c r="AO2498" t="s">
        <v>159</v>
      </c>
      <c r="AP2498" t="s">
        <v>26769</v>
      </c>
      <c r="AQ2498" t="s">
        <v>14</v>
      </c>
      <c r="AR2498" t="s">
        <v>14</v>
      </c>
      <c r="AS2498" t="s">
        <v>14</v>
      </c>
      <c r="AT2498" t="s">
        <v>14</v>
      </c>
      <c r="AU2498" t="s">
        <v>21519</v>
      </c>
      <c r="AV2498" t="s">
        <v>21549</v>
      </c>
      <c r="AW2498" t="s">
        <v>21152</v>
      </c>
      <c r="AX2498" t="s">
        <v>26770</v>
      </c>
      <c r="AY2498" t="s">
        <v>21550</v>
      </c>
      <c r="AZ2498" t="s">
        <v>26771</v>
      </c>
      <c r="BA2498" t="s">
        <v>22126</v>
      </c>
      <c r="BB2498" t="s">
        <v>22089</v>
      </c>
      <c r="BC2498">
        <v>217083.33</v>
      </c>
      <c r="BD2498">
        <v>302180</v>
      </c>
      <c r="BE2498" t="s">
        <v>14</v>
      </c>
      <c r="BF2498" t="s">
        <v>14</v>
      </c>
      <c r="BG2498" t="s">
        <v>2214</v>
      </c>
      <c r="BH2498" t="s">
        <v>14</v>
      </c>
      <c r="BI2498" t="s">
        <v>22092</v>
      </c>
      <c r="BJ2498" t="s">
        <v>21551</v>
      </c>
      <c r="BK2498" t="s">
        <v>14</v>
      </c>
      <c r="BL2498" t="s">
        <v>22126</v>
      </c>
      <c r="BM2498" t="s">
        <v>22089</v>
      </c>
      <c r="BN2498" t="s">
        <v>21552</v>
      </c>
      <c r="BO2498" t="s">
        <v>14</v>
      </c>
      <c r="BP2498" t="s">
        <v>26768</v>
      </c>
      <c r="BQ2498" t="s">
        <v>2217</v>
      </c>
      <c r="BR2498" t="s">
        <v>2217</v>
      </c>
      <c r="BS2498" t="s">
        <v>2304</v>
      </c>
      <c r="BT2498" t="s">
        <v>14</v>
      </c>
      <c r="BU2498" t="s">
        <v>14</v>
      </c>
      <c r="BV2498" t="s">
        <v>14</v>
      </c>
      <c r="BW2498" t="s">
        <v>14</v>
      </c>
      <c r="BX2498" t="s">
        <v>14</v>
      </c>
      <c r="BY2498" t="s">
        <v>2220</v>
      </c>
      <c r="BZ2498" t="s">
        <v>26768</v>
      </c>
      <c r="CA2498" t="s">
        <v>14</v>
      </c>
      <c r="CB2498" t="s">
        <v>14</v>
      </c>
      <c r="CC2498" t="s">
        <v>14</v>
      </c>
      <c r="CD2498" t="s">
        <v>14</v>
      </c>
      <c r="CE2498" t="s">
        <v>14</v>
      </c>
      <c r="CF2498" t="s">
        <v>14</v>
      </c>
      <c r="CG2498" t="s">
        <v>542</v>
      </c>
      <c r="CH2498" t="s">
        <v>22075</v>
      </c>
      <c r="CJ2498" t="s">
        <v>334</v>
      </c>
      <c r="CK2498" t="s">
        <v>543</v>
      </c>
      <c r="CM2498" s="4" t="str">
        <f>_xlfn.XLOOKUP($CG2498,tbl_area_24_07_2024[Nombre Área],tbl_area_24_07_2024[Estado],"Si no se encuentra",2,)</f>
        <v>Ciudad de México</v>
      </c>
      <c r="CN2498" s="4" t="str">
        <f>_xlfn.XLOOKUP($CG2498,tbl_area_24_07_2024[Nombre Área],tbl_area_24_07_2024[Estructura],"Si no se encuentra",2,)</f>
        <v>Áreas Centrales</v>
      </c>
    </row>
    <row r="2499" spans="1:92" ht="20" x14ac:dyDescent="0.85">
      <c r="A2499" t="s">
        <v>22073</v>
      </c>
      <c r="B2499" t="s">
        <v>22074</v>
      </c>
      <c r="C2499" t="s">
        <v>22075</v>
      </c>
      <c r="D2499" t="s">
        <v>2199</v>
      </c>
      <c r="E2499" t="s">
        <v>2242</v>
      </c>
      <c r="F2499" t="s">
        <v>2201</v>
      </c>
      <c r="G2499" t="s">
        <v>21553</v>
      </c>
      <c r="H2499" t="s">
        <v>14</v>
      </c>
      <c r="I2499" t="s">
        <v>21554</v>
      </c>
      <c r="J2499" t="s">
        <v>21555</v>
      </c>
      <c r="K2499" t="s">
        <v>26772</v>
      </c>
      <c r="L2499" t="s">
        <v>14</v>
      </c>
      <c r="M2499" t="s">
        <v>14</v>
      </c>
      <c r="N2499" t="s">
        <v>26773</v>
      </c>
      <c r="O2499" t="s">
        <v>26772</v>
      </c>
      <c r="P2499" t="s">
        <v>14</v>
      </c>
      <c r="Q2499" t="s">
        <v>26772</v>
      </c>
      <c r="R2499" t="s">
        <v>26772</v>
      </c>
      <c r="S2499" t="s">
        <v>14</v>
      </c>
      <c r="T2499" t="s">
        <v>14</v>
      </c>
      <c r="U2499" t="s">
        <v>14</v>
      </c>
      <c r="V2499" t="s">
        <v>21556</v>
      </c>
      <c r="W2499" t="s">
        <v>14</v>
      </c>
      <c r="X2499" t="s">
        <v>14</v>
      </c>
      <c r="Y2499" t="s">
        <v>14</v>
      </c>
      <c r="Z2499" t="s">
        <v>14</v>
      </c>
      <c r="AA2499" t="s">
        <v>21557</v>
      </c>
      <c r="AB2499" t="s">
        <v>26772</v>
      </c>
      <c r="AC2499" t="s">
        <v>21558</v>
      </c>
      <c r="AD2499" t="s">
        <v>2348</v>
      </c>
      <c r="AE2499" t="s">
        <v>21559</v>
      </c>
      <c r="AF2499" t="s">
        <v>1566</v>
      </c>
      <c r="AG2499" t="s">
        <v>1168</v>
      </c>
      <c r="AH2499" t="s">
        <v>2209</v>
      </c>
      <c r="AI2499" t="s">
        <v>21560</v>
      </c>
      <c r="AJ2499" t="s">
        <v>22246</v>
      </c>
      <c r="AK2499" t="s">
        <v>1875</v>
      </c>
      <c r="AL2499" t="s">
        <v>23055</v>
      </c>
      <c r="AM2499" t="s">
        <v>1875</v>
      </c>
      <c r="AN2499" t="s">
        <v>1176</v>
      </c>
      <c r="AO2499" t="s">
        <v>23</v>
      </c>
      <c r="AP2499" t="s">
        <v>24341</v>
      </c>
      <c r="AQ2499" t="s">
        <v>14</v>
      </c>
      <c r="AR2499" t="s">
        <v>14</v>
      </c>
      <c r="AS2499" t="s">
        <v>14</v>
      </c>
      <c r="AT2499" t="s">
        <v>14</v>
      </c>
      <c r="AU2499" t="s">
        <v>21519</v>
      </c>
      <c r="AV2499" t="s">
        <v>21353</v>
      </c>
      <c r="AW2499" t="s">
        <v>21152</v>
      </c>
      <c r="AX2499" t="s">
        <v>21152</v>
      </c>
      <c r="AY2499" t="s">
        <v>21561</v>
      </c>
      <c r="AZ2499" t="s">
        <v>26774</v>
      </c>
      <c r="BA2499" t="s">
        <v>26775</v>
      </c>
      <c r="BB2499" t="s">
        <v>26776</v>
      </c>
      <c r="BC2499">
        <v>266079.5</v>
      </c>
      <c r="BD2499" t="s">
        <v>14</v>
      </c>
      <c r="BE2499" t="s">
        <v>26777</v>
      </c>
      <c r="BF2499" t="s">
        <v>26778</v>
      </c>
      <c r="BG2499" t="s">
        <v>2214</v>
      </c>
      <c r="BH2499" t="s">
        <v>14</v>
      </c>
      <c r="BI2499" t="s">
        <v>22092</v>
      </c>
      <c r="BJ2499" t="s">
        <v>26773</v>
      </c>
      <c r="BK2499" t="s">
        <v>14</v>
      </c>
      <c r="BL2499" t="s">
        <v>22074</v>
      </c>
      <c r="BM2499" t="s">
        <v>26776</v>
      </c>
      <c r="BN2499" t="s">
        <v>21562</v>
      </c>
      <c r="BO2499" t="s">
        <v>14</v>
      </c>
      <c r="BP2499" t="s">
        <v>26772</v>
      </c>
      <c r="BQ2499" t="s">
        <v>2217</v>
      </c>
      <c r="BR2499" t="s">
        <v>2217</v>
      </c>
      <c r="BS2499" t="s">
        <v>2304</v>
      </c>
      <c r="BT2499" t="s">
        <v>14</v>
      </c>
      <c r="BU2499" t="s">
        <v>14</v>
      </c>
      <c r="BV2499" t="s">
        <v>14</v>
      </c>
      <c r="BW2499" t="s">
        <v>14</v>
      </c>
      <c r="BX2499" t="s">
        <v>14</v>
      </c>
      <c r="BY2499" t="s">
        <v>2220</v>
      </c>
      <c r="BZ2499" t="s">
        <v>26772</v>
      </c>
      <c r="CA2499" t="s">
        <v>14</v>
      </c>
      <c r="CB2499" t="s">
        <v>14</v>
      </c>
      <c r="CC2499" t="s">
        <v>14</v>
      </c>
      <c r="CD2499" t="s">
        <v>14</v>
      </c>
      <c r="CE2499" t="s">
        <v>14</v>
      </c>
      <c r="CF2499" t="s">
        <v>14</v>
      </c>
      <c r="CG2499" t="s">
        <v>542</v>
      </c>
      <c r="CH2499" t="s">
        <v>22075</v>
      </c>
      <c r="CJ2499" t="s">
        <v>334</v>
      </c>
      <c r="CK2499" t="s">
        <v>543</v>
      </c>
      <c r="CM2499" s="4" t="str">
        <f>_xlfn.XLOOKUP($CG2499,tbl_area_24_07_2024[Nombre Área],tbl_area_24_07_2024[Estado],"Si no se encuentra",2,)</f>
        <v>Ciudad de México</v>
      </c>
      <c r="CN2499" s="4" t="str">
        <f>_xlfn.XLOOKUP($CG2499,tbl_area_24_07_2024[Nombre Área],tbl_area_24_07_2024[Estructura],"Si no se encuentra",2,)</f>
        <v>Áreas Centrales</v>
      </c>
    </row>
    <row r="2500" spans="1:92" ht="20" x14ac:dyDescent="0.85">
      <c r="A2500" t="s">
        <v>22073</v>
      </c>
      <c r="B2500" t="s">
        <v>22074</v>
      </c>
      <c r="C2500" t="s">
        <v>22075</v>
      </c>
      <c r="D2500" t="s">
        <v>2199</v>
      </c>
      <c r="E2500" t="s">
        <v>2242</v>
      </c>
      <c r="F2500" t="s">
        <v>2201</v>
      </c>
      <c r="G2500" t="s">
        <v>21563</v>
      </c>
      <c r="H2500" t="s">
        <v>14</v>
      </c>
      <c r="I2500" t="s">
        <v>21564</v>
      </c>
      <c r="J2500" t="s">
        <v>21565</v>
      </c>
      <c r="K2500" t="s">
        <v>26779</v>
      </c>
      <c r="L2500" t="s">
        <v>14</v>
      </c>
      <c r="M2500" t="s">
        <v>14</v>
      </c>
      <c r="N2500" t="s">
        <v>21566</v>
      </c>
      <c r="O2500" t="s">
        <v>26779</v>
      </c>
      <c r="P2500" t="s">
        <v>14</v>
      </c>
      <c r="Q2500" t="s">
        <v>26779</v>
      </c>
      <c r="R2500" t="s">
        <v>26779</v>
      </c>
      <c r="S2500" t="s">
        <v>14</v>
      </c>
      <c r="T2500" t="s">
        <v>14</v>
      </c>
      <c r="U2500" t="s">
        <v>14</v>
      </c>
      <c r="V2500" t="s">
        <v>21567</v>
      </c>
      <c r="W2500" t="s">
        <v>14</v>
      </c>
      <c r="X2500" t="s">
        <v>14</v>
      </c>
      <c r="Y2500" t="s">
        <v>14</v>
      </c>
      <c r="Z2500" t="s">
        <v>14</v>
      </c>
      <c r="AA2500" t="s">
        <v>21568</v>
      </c>
      <c r="AB2500" t="s">
        <v>26779</v>
      </c>
      <c r="AC2500" t="s">
        <v>21569</v>
      </c>
      <c r="AD2500" t="s">
        <v>2207</v>
      </c>
      <c r="AE2500" t="s">
        <v>21570</v>
      </c>
      <c r="AF2500" t="s">
        <v>1472</v>
      </c>
      <c r="AG2500" t="s">
        <v>2609</v>
      </c>
      <c r="AH2500" t="s">
        <v>2209</v>
      </c>
      <c r="AI2500" t="s">
        <v>21571</v>
      </c>
      <c r="AJ2500" t="s">
        <v>22246</v>
      </c>
      <c r="AK2500" t="s">
        <v>2988</v>
      </c>
      <c r="AL2500" t="s">
        <v>23052</v>
      </c>
      <c r="AM2500" t="s">
        <v>2988</v>
      </c>
      <c r="AN2500" t="s">
        <v>22118</v>
      </c>
      <c r="AO2500" t="s">
        <v>334</v>
      </c>
      <c r="AP2500" t="s">
        <v>26780</v>
      </c>
      <c r="AQ2500" t="s">
        <v>14</v>
      </c>
      <c r="AR2500" t="s">
        <v>14</v>
      </c>
      <c r="AS2500" t="s">
        <v>14</v>
      </c>
      <c r="AT2500" t="s">
        <v>14</v>
      </c>
      <c r="AU2500" t="s">
        <v>21519</v>
      </c>
      <c r="AV2500" t="s">
        <v>21572</v>
      </c>
      <c r="AW2500" t="s">
        <v>21152</v>
      </c>
      <c r="AX2500" t="s">
        <v>21152</v>
      </c>
      <c r="AY2500" t="s">
        <v>21573</v>
      </c>
      <c r="AZ2500" t="s">
        <v>26781</v>
      </c>
      <c r="BA2500" t="s">
        <v>26782</v>
      </c>
      <c r="BB2500" t="s">
        <v>26783</v>
      </c>
      <c r="BC2500">
        <v>500000</v>
      </c>
      <c r="BD2500">
        <v>580000</v>
      </c>
      <c r="BE2500" t="s">
        <v>14</v>
      </c>
      <c r="BF2500" t="s">
        <v>14</v>
      </c>
      <c r="BG2500" t="s">
        <v>2214</v>
      </c>
      <c r="BH2500" t="s">
        <v>14</v>
      </c>
      <c r="BI2500" t="s">
        <v>22092</v>
      </c>
      <c r="BJ2500" t="s">
        <v>21566</v>
      </c>
      <c r="BK2500" t="s">
        <v>14</v>
      </c>
      <c r="BL2500" t="s">
        <v>26782</v>
      </c>
      <c r="BM2500" t="s">
        <v>22127</v>
      </c>
      <c r="BN2500" t="s">
        <v>21574</v>
      </c>
      <c r="BO2500" t="s">
        <v>14</v>
      </c>
      <c r="BP2500" t="s">
        <v>26779</v>
      </c>
      <c r="BQ2500" t="s">
        <v>2217</v>
      </c>
      <c r="BR2500" t="s">
        <v>2217</v>
      </c>
      <c r="BS2500" t="s">
        <v>2304</v>
      </c>
      <c r="BT2500" t="s">
        <v>14</v>
      </c>
      <c r="BU2500" t="s">
        <v>14</v>
      </c>
      <c r="BV2500" t="s">
        <v>14</v>
      </c>
      <c r="BW2500" t="s">
        <v>14</v>
      </c>
      <c r="BX2500" t="s">
        <v>14</v>
      </c>
      <c r="BY2500" t="s">
        <v>2220</v>
      </c>
      <c r="BZ2500" t="s">
        <v>26779</v>
      </c>
      <c r="CA2500" t="s">
        <v>14</v>
      </c>
      <c r="CB2500" t="s">
        <v>14</v>
      </c>
      <c r="CC2500" t="s">
        <v>14</v>
      </c>
      <c r="CD2500" t="s">
        <v>14</v>
      </c>
      <c r="CE2500" t="s">
        <v>14</v>
      </c>
      <c r="CF2500" t="s">
        <v>14</v>
      </c>
      <c r="CG2500" t="s">
        <v>542</v>
      </c>
      <c r="CH2500" t="s">
        <v>22075</v>
      </c>
      <c r="CJ2500" t="s">
        <v>334</v>
      </c>
      <c r="CK2500" t="s">
        <v>543</v>
      </c>
      <c r="CM2500" s="4" t="str">
        <f>_xlfn.XLOOKUP($CG2500,tbl_area_24_07_2024[Nombre Área],tbl_area_24_07_2024[Estado],"Si no se encuentra",2,)</f>
        <v>Ciudad de México</v>
      </c>
      <c r="CN2500" s="4" t="str">
        <f>_xlfn.XLOOKUP($CG2500,tbl_area_24_07_2024[Nombre Área],tbl_area_24_07_2024[Estructura],"Si no se encuentra",2,)</f>
        <v>Áreas Centrales</v>
      </c>
    </row>
    <row r="2501" spans="1:92" ht="20" x14ac:dyDescent="0.85">
      <c r="A2501" t="s">
        <v>22073</v>
      </c>
      <c r="B2501" t="s">
        <v>22074</v>
      </c>
      <c r="C2501" t="s">
        <v>22075</v>
      </c>
      <c r="D2501" t="s">
        <v>2199</v>
      </c>
      <c r="E2501" t="s">
        <v>2242</v>
      </c>
      <c r="F2501" t="s">
        <v>2201</v>
      </c>
      <c r="G2501" t="s">
        <v>21575</v>
      </c>
      <c r="H2501" t="s">
        <v>14</v>
      </c>
      <c r="I2501" t="s">
        <v>21564</v>
      </c>
      <c r="J2501" t="s">
        <v>21576</v>
      </c>
      <c r="K2501" t="s">
        <v>26784</v>
      </c>
      <c r="L2501" t="s">
        <v>14</v>
      </c>
      <c r="M2501" t="s">
        <v>14</v>
      </c>
      <c r="N2501" t="s">
        <v>21577</v>
      </c>
      <c r="O2501" t="s">
        <v>26784</v>
      </c>
      <c r="P2501" t="s">
        <v>14</v>
      </c>
      <c r="Q2501" t="s">
        <v>26784</v>
      </c>
      <c r="R2501" t="s">
        <v>26784</v>
      </c>
      <c r="S2501" t="s">
        <v>14</v>
      </c>
      <c r="T2501" t="s">
        <v>14</v>
      </c>
      <c r="U2501" t="s">
        <v>14</v>
      </c>
      <c r="V2501" t="s">
        <v>21578</v>
      </c>
      <c r="W2501" t="s">
        <v>14</v>
      </c>
      <c r="X2501" t="s">
        <v>14</v>
      </c>
      <c r="Y2501" t="s">
        <v>14</v>
      </c>
      <c r="Z2501" t="s">
        <v>14</v>
      </c>
      <c r="AA2501" t="s">
        <v>21579</v>
      </c>
      <c r="AB2501" t="s">
        <v>26784</v>
      </c>
      <c r="AC2501" t="s">
        <v>21580</v>
      </c>
      <c r="AD2501" t="s">
        <v>2348</v>
      </c>
      <c r="AE2501" t="s">
        <v>21581</v>
      </c>
      <c r="AF2501" t="s">
        <v>26785</v>
      </c>
      <c r="AG2501" t="s">
        <v>14</v>
      </c>
      <c r="AH2501" t="s">
        <v>2209</v>
      </c>
      <c r="AI2501" t="s">
        <v>8169</v>
      </c>
      <c r="AJ2501" t="s">
        <v>22246</v>
      </c>
      <c r="AK2501" t="s">
        <v>8434</v>
      </c>
      <c r="AL2501" t="s">
        <v>1516</v>
      </c>
      <c r="AM2501" t="s">
        <v>8434</v>
      </c>
      <c r="AN2501" t="s">
        <v>1180</v>
      </c>
      <c r="AO2501" t="s">
        <v>159</v>
      </c>
      <c r="AP2501" t="s">
        <v>24271</v>
      </c>
      <c r="AQ2501" t="s">
        <v>14</v>
      </c>
      <c r="AR2501" t="s">
        <v>14</v>
      </c>
      <c r="AS2501" t="s">
        <v>14</v>
      </c>
      <c r="AT2501" t="s">
        <v>14</v>
      </c>
      <c r="AU2501" t="s">
        <v>21519</v>
      </c>
      <c r="AV2501" t="s">
        <v>21582</v>
      </c>
      <c r="AW2501" t="s">
        <v>21152</v>
      </c>
      <c r="AX2501" t="s">
        <v>21152</v>
      </c>
      <c r="AY2501" t="s">
        <v>21583</v>
      </c>
      <c r="AZ2501" t="s">
        <v>24264</v>
      </c>
      <c r="BA2501" t="s">
        <v>26786</v>
      </c>
      <c r="BB2501" t="s">
        <v>22201</v>
      </c>
      <c r="BC2501">
        <v>349000</v>
      </c>
      <c r="BD2501">
        <v>404840</v>
      </c>
      <c r="BE2501" t="s">
        <v>14</v>
      </c>
      <c r="BF2501" t="s">
        <v>14</v>
      </c>
      <c r="BG2501" t="s">
        <v>2214</v>
      </c>
      <c r="BH2501" t="s">
        <v>14</v>
      </c>
      <c r="BI2501" t="s">
        <v>22092</v>
      </c>
      <c r="BJ2501" t="s">
        <v>21577</v>
      </c>
      <c r="BK2501" t="s">
        <v>14</v>
      </c>
      <c r="BL2501" t="s">
        <v>26786</v>
      </c>
      <c r="BM2501" t="s">
        <v>22127</v>
      </c>
      <c r="BN2501" t="s">
        <v>21584</v>
      </c>
      <c r="BO2501" t="s">
        <v>14</v>
      </c>
      <c r="BP2501" t="s">
        <v>26784</v>
      </c>
      <c r="BQ2501" t="s">
        <v>2217</v>
      </c>
      <c r="BR2501" t="s">
        <v>2217</v>
      </c>
      <c r="BS2501" t="s">
        <v>2304</v>
      </c>
      <c r="BT2501" t="s">
        <v>14</v>
      </c>
      <c r="BU2501" t="s">
        <v>14</v>
      </c>
      <c r="BV2501" t="s">
        <v>14</v>
      </c>
      <c r="BW2501" t="s">
        <v>14</v>
      </c>
      <c r="BX2501" t="s">
        <v>14</v>
      </c>
      <c r="BY2501" t="s">
        <v>2220</v>
      </c>
      <c r="BZ2501" t="s">
        <v>26784</v>
      </c>
      <c r="CA2501" t="s">
        <v>14</v>
      </c>
      <c r="CB2501" t="s">
        <v>14</v>
      </c>
      <c r="CC2501" t="s">
        <v>14</v>
      </c>
      <c r="CD2501" t="s">
        <v>14</v>
      </c>
      <c r="CE2501" t="s">
        <v>14</v>
      </c>
      <c r="CF2501" t="s">
        <v>14</v>
      </c>
      <c r="CG2501" t="s">
        <v>542</v>
      </c>
      <c r="CH2501" t="s">
        <v>22075</v>
      </c>
      <c r="CJ2501" t="s">
        <v>334</v>
      </c>
      <c r="CK2501" t="s">
        <v>543</v>
      </c>
      <c r="CM2501" s="4" t="str">
        <f>_xlfn.XLOOKUP($CG2501,tbl_area_24_07_2024[Nombre Área],tbl_area_24_07_2024[Estado],"Si no se encuentra",2,)</f>
        <v>Ciudad de México</v>
      </c>
      <c r="CN2501" s="4" t="str">
        <f>_xlfn.XLOOKUP($CG2501,tbl_area_24_07_2024[Nombre Área],tbl_area_24_07_2024[Estructura],"Si no se encuentra",2,)</f>
        <v>Áreas Centrales</v>
      </c>
    </row>
    <row r="2502" spans="1:92" ht="20" x14ac:dyDescent="0.85">
      <c r="A2502" t="s">
        <v>22073</v>
      </c>
      <c r="B2502" t="s">
        <v>22074</v>
      </c>
      <c r="C2502" t="s">
        <v>22075</v>
      </c>
      <c r="D2502" t="s">
        <v>2199</v>
      </c>
      <c r="E2502" t="s">
        <v>2242</v>
      </c>
      <c r="F2502" t="s">
        <v>2201</v>
      </c>
      <c r="G2502" t="s">
        <v>21585</v>
      </c>
      <c r="H2502" t="s">
        <v>14</v>
      </c>
      <c r="I2502" t="s">
        <v>21586</v>
      </c>
      <c r="J2502" t="s">
        <v>21587</v>
      </c>
      <c r="K2502" t="s">
        <v>26787</v>
      </c>
      <c r="L2502" t="s">
        <v>14</v>
      </c>
      <c r="M2502" t="s">
        <v>14</v>
      </c>
      <c r="N2502" t="s">
        <v>26788</v>
      </c>
      <c r="O2502" t="s">
        <v>26787</v>
      </c>
      <c r="P2502" t="s">
        <v>14</v>
      </c>
      <c r="Q2502" t="s">
        <v>26787</v>
      </c>
      <c r="R2502" t="s">
        <v>26787</v>
      </c>
      <c r="S2502" t="s">
        <v>14</v>
      </c>
      <c r="T2502" t="s">
        <v>14</v>
      </c>
      <c r="U2502" t="s">
        <v>14</v>
      </c>
      <c r="V2502" t="s">
        <v>21588</v>
      </c>
      <c r="W2502" t="s">
        <v>14</v>
      </c>
      <c r="X2502" t="s">
        <v>14</v>
      </c>
      <c r="Y2502" t="s">
        <v>14</v>
      </c>
      <c r="Z2502" t="s">
        <v>14</v>
      </c>
      <c r="AA2502" t="s">
        <v>21589</v>
      </c>
      <c r="AB2502" t="s">
        <v>26787</v>
      </c>
      <c r="AC2502" t="s">
        <v>21590</v>
      </c>
      <c r="AD2502" t="s">
        <v>2348</v>
      </c>
      <c r="AE2502" t="s">
        <v>21591</v>
      </c>
      <c r="AF2502" t="s">
        <v>1434</v>
      </c>
      <c r="AG2502" t="s">
        <v>1591</v>
      </c>
      <c r="AH2502" t="s">
        <v>2209</v>
      </c>
      <c r="AI2502" t="s">
        <v>21592</v>
      </c>
      <c r="AJ2502" t="s">
        <v>22246</v>
      </c>
      <c r="AK2502" t="s">
        <v>3883</v>
      </c>
      <c r="AL2502" t="s">
        <v>25279</v>
      </c>
      <c r="AM2502" t="s">
        <v>3883</v>
      </c>
      <c r="AN2502" t="s">
        <v>22118</v>
      </c>
      <c r="AO2502" t="s">
        <v>334</v>
      </c>
      <c r="AP2502" t="s">
        <v>26789</v>
      </c>
      <c r="AQ2502" t="s">
        <v>14</v>
      </c>
      <c r="AR2502" t="s">
        <v>14</v>
      </c>
      <c r="AS2502" t="s">
        <v>14</v>
      </c>
      <c r="AT2502" t="s">
        <v>14</v>
      </c>
      <c r="AU2502" t="s">
        <v>21519</v>
      </c>
      <c r="AV2502" t="s">
        <v>21152</v>
      </c>
      <c r="AW2502" t="s">
        <v>21152</v>
      </c>
      <c r="AX2502" t="s">
        <v>21152</v>
      </c>
      <c r="AY2502" t="s">
        <v>21593</v>
      </c>
      <c r="AZ2502" t="s">
        <v>22519</v>
      </c>
      <c r="BA2502" t="s">
        <v>22074</v>
      </c>
      <c r="BB2502" t="s">
        <v>22089</v>
      </c>
      <c r="BC2502">
        <v>286383.76</v>
      </c>
      <c r="BD2502" t="s">
        <v>14</v>
      </c>
      <c r="BE2502" t="s">
        <v>26790</v>
      </c>
      <c r="BF2502" t="s">
        <v>26791</v>
      </c>
      <c r="BG2502" t="s">
        <v>2214</v>
      </c>
      <c r="BH2502" t="s">
        <v>14</v>
      </c>
      <c r="BI2502" t="s">
        <v>22092</v>
      </c>
      <c r="BJ2502" t="s">
        <v>26788</v>
      </c>
      <c r="BK2502" t="s">
        <v>14</v>
      </c>
      <c r="BL2502" t="s">
        <v>22074</v>
      </c>
      <c r="BM2502" t="s">
        <v>22089</v>
      </c>
      <c r="BN2502" t="s">
        <v>21594</v>
      </c>
      <c r="BO2502" t="s">
        <v>14</v>
      </c>
      <c r="BP2502" t="s">
        <v>26787</v>
      </c>
      <c r="BQ2502" t="s">
        <v>2217</v>
      </c>
      <c r="BR2502" t="s">
        <v>2217</v>
      </c>
      <c r="BS2502" t="s">
        <v>2304</v>
      </c>
      <c r="BT2502" t="s">
        <v>14</v>
      </c>
      <c r="BU2502" t="s">
        <v>14</v>
      </c>
      <c r="BV2502" t="s">
        <v>14</v>
      </c>
      <c r="BW2502" t="s">
        <v>14</v>
      </c>
      <c r="BX2502" t="s">
        <v>14</v>
      </c>
      <c r="BY2502" t="s">
        <v>2220</v>
      </c>
      <c r="BZ2502" t="s">
        <v>26787</v>
      </c>
      <c r="CA2502" t="s">
        <v>14</v>
      </c>
      <c r="CB2502" t="s">
        <v>14</v>
      </c>
      <c r="CC2502" t="s">
        <v>14</v>
      </c>
      <c r="CD2502" t="s">
        <v>14</v>
      </c>
      <c r="CE2502" t="s">
        <v>14</v>
      </c>
      <c r="CF2502" t="s">
        <v>21595</v>
      </c>
      <c r="CG2502" t="s">
        <v>542</v>
      </c>
      <c r="CH2502" t="s">
        <v>22075</v>
      </c>
      <c r="CJ2502" t="s">
        <v>334</v>
      </c>
      <c r="CK2502" t="s">
        <v>543</v>
      </c>
      <c r="CM2502" s="4" t="str">
        <f>_xlfn.XLOOKUP($CG2502,tbl_area_24_07_2024[Nombre Área],tbl_area_24_07_2024[Estado],"Si no se encuentra",2,)</f>
        <v>Ciudad de México</v>
      </c>
      <c r="CN2502" s="4" t="str">
        <f>_xlfn.XLOOKUP($CG2502,tbl_area_24_07_2024[Nombre Área],tbl_area_24_07_2024[Estructura],"Si no se encuentra",2,)</f>
        <v>Áreas Centrales</v>
      </c>
    </row>
    <row r="2503" spans="1:92" ht="20" x14ac:dyDescent="0.85">
      <c r="A2503" t="s">
        <v>22073</v>
      </c>
      <c r="B2503" t="s">
        <v>22074</v>
      </c>
      <c r="C2503" t="s">
        <v>22075</v>
      </c>
      <c r="D2503" t="s">
        <v>2199</v>
      </c>
      <c r="E2503" t="s">
        <v>2242</v>
      </c>
      <c r="F2503" t="s">
        <v>2201</v>
      </c>
      <c r="G2503" t="s">
        <v>21596</v>
      </c>
      <c r="H2503" t="s">
        <v>14</v>
      </c>
      <c r="I2503" t="s">
        <v>21597</v>
      </c>
      <c r="J2503" t="s">
        <v>21598</v>
      </c>
      <c r="K2503" t="s">
        <v>26792</v>
      </c>
      <c r="L2503" t="s">
        <v>14</v>
      </c>
      <c r="M2503" t="s">
        <v>14</v>
      </c>
      <c r="N2503" t="s">
        <v>21599</v>
      </c>
      <c r="O2503" t="s">
        <v>26792</v>
      </c>
      <c r="P2503" t="s">
        <v>14</v>
      </c>
      <c r="Q2503" t="s">
        <v>26792</v>
      </c>
      <c r="R2503" t="s">
        <v>26792</v>
      </c>
      <c r="S2503" t="s">
        <v>14</v>
      </c>
      <c r="T2503" t="s">
        <v>14</v>
      </c>
      <c r="U2503" t="s">
        <v>14</v>
      </c>
      <c r="V2503" t="s">
        <v>21600</v>
      </c>
      <c r="W2503" t="s">
        <v>14</v>
      </c>
      <c r="X2503" t="s">
        <v>14</v>
      </c>
      <c r="Y2503" t="s">
        <v>14</v>
      </c>
      <c r="Z2503" t="s">
        <v>14</v>
      </c>
      <c r="AA2503" t="s">
        <v>21601</v>
      </c>
      <c r="AB2503" t="s">
        <v>26792</v>
      </c>
      <c r="AC2503" t="s">
        <v>21602</v>
      </c>
      <c r="AD2503" t="s">
        <v>3538</v>
      </c>
      <c r="AE2503" t="s">
        <v>21603</v>
      </c>
      <c r="AF2503" t="s">
        <v>21604</v>
      </c>
      <c r="AG2503" t="s">
        <v>14</v>
      </c>
      <c r="AH2503" t="s">
        <v>2209</v>
      </c>
      <c r="AI2503" t="s">
        <v>21605</v>
      </c>
      <c r="AJ2503" t="s">
        <v>22246</v>
      </c>
      <c r="AK2503" t="s">
        <v>391</v>
      </c>
      <c r="AL2503" t="s">
        <v>25435</v>
      </c>
      <c r="AM2503" t="s">
        <v>391</v>
      </c>
      <c r="AN2503" t="s">
        <v>1177</v>
      </c>
      <c r="AO2503" t="s">
        <v>301</v>
      </c>
      <c r="AP2503" t="s">
        <v>26793</v>
      </c>
      <c r="AQ2503" t="s">
        <v>14</v>
      </c>
      <c r="AR2503" t="s">
        <v>14</v>
      </c>
      <c r="AS2503" t="s">
        <v>14</v>
      </c>
      <c r="AT2503" t="s">
        <v>14</v>
      </c>
      <c r="AU2503" t="s">
        <v>21519</v>
      </c>
      <c r="AV2503" t="s">
        <v>21606</v>
      </c>
      <c r="AW2503" t="s">
        <v>21152</v>
      </c>
      <c r="AX2503" t="s">
        <v>21152</v>
      </c>
      <c r="AY2503" t="s">
        <v>21607</v>
      </c>
      <c r="AZ2503" t="s">
        <v>22519</v>
      </c>
      <c r="BA2503" t="s">
        <v>22074</v>
      </c>
      <c r="BB2503" t="s">
        <v>22089</v>
      </c>
      <c r="BC2503">
        <v>750785.28</v>
      </c>
      <c r="BD2503">
        <v>870910.92</v>
      </c>
      <c r="BE2503" t="s">
        <v>14</v>
      </c>
      <c r="BF2503" t="s">
        <v>14</v>
      </c>
      <c r="BG2503" t="s">
        <v>2214</v>
      </c>
      <c r="BH2503" t="s">
        <v>14</v>
      </c>
      <c r="BI2503" t="s">
        <v>22092</v>
      </c>
      <c r="BJ2503" t="s">
        <v>21599</v>
      </c>
      <c r="BK2503" t="s">
        <v>14</v>
      </c>
      <c r="BL2503" t="s">
        <v>22074</v>
      </c>
      <c r="BM2503" t="s">
        <v>22089</v>
      </c>
      <c r="BN2503" t="s">
        <v>21608</v>
      </c>
      <c r="BO2503" t="s">
        <v>14</v>
      </c>
      <c r="BP2503" t="s">
        <v>26792</v>
      </c>
      <c r="BQ2503" t="s">
        <v>2217</v>
      </c>
      <c r="BR2503" t="s">
        <v>2217</v>
      </c>
      <c r="BS2503" t="s">
        <v>2304</v>
      </c>
      <c r="BT2503" t="s">
        <v>14</v>
      </c>
      <c r="BU2503" t="s">
        <v>14</v>
      </c>
      <c r="BV2503" t="s">
        <v>14</v>
      </c>
      <c r="BW2503" t="s">
        <v>14</v>
      </c>
      <c r="BX2503" t="s">
        <v>14</v>
      </c>
      <c r="BY2503" t="s">
        <v>2220</v>
      </c>
      <c r="BZ2503" t="s">
        <v>26792</v>
      </c>
      <c r="CA2503" t="s">
        <v>14</v>
      </c>
      <c r="CB2503" t="s">
        <v>14</v>
      </c>
      <c r="CC2503" t="s">
        <v>14</v>
      </c>
      <c r="CD2503" t="s">
        <v>14</v>
      </c>
      <c r="CE2503" t="s">
        <v>14</v>
      </c>
      <c r="CF2503" t="s">
        <v>14</v>
      </c>
      <c r="CG2503" t="s">
        <v>542</v>
      </c>
      <c r="CH2503" t="s">
        <v>22075</v>
      </c>
      <c r="CJ2503" t="s">
        <v>334</v>
      </c>
      <c r="CK2503" t="s">
        <v>543</v>
      </c>
      <c r="CM2503" s="4" t="str">
        <f>_xlfn.XLOOKUP($CG2503,tbl_area_24_07_2024[Nombre Área],tbl_area_24_07_2024[Estado],"Si no se encuentra",2,)</f>
        <v>Ciudad de México</v>
      </c>
      <c r="CN2503" s="4" t="str">
        <f>_xlfn.XLOOKUP($CG2503,tbl_area_24_07_2024[Nombre Área],tbl_area_24_07_2024[Estructura],"Si no se encuentra",2,)</f>
        <v>Áreas Centrales</v>
      </c>
    </row>
    <row r="2504" spans="1:92" ht="20" x14ac:dyDescent="0.85">
      <c r="A2504" t="s">
        <v>22073</v>
      </c>
      <c r="B2504" t="s">
        <v>22074</v>
      </c>
      <c r="C2504" t="s">
        <v>22075</v>
      </c>
      <c r="D2504" t="s">
        <v>2199</v>
      </c>
      <c r="E2504" t="s">
        <v>2242</v>
      </c>
      <c r="F2504" t="s">
        <v>2201</v>
      </c>
      <c r="G2504" t="s">
        <v>21609</v>
      </c>
      <c r="H2504" t="s">
        <v>14</v>
      </c>
      <c r="I2504" t="s">
        <v>21586</v>
      </c>
      <c r="J2504" t="s">
        <v>21610</v>
      </c>
      <c r="K2504" t="s">
        <v>26794</v>
      </c>
      <c r="L2504" t="s">
        <v>14</v>
      </c>
      <c r="M2504" t="s">
        <v>14</v>
      </c>
      <c r="N2504" t="s">
        <v>21611</v>
      </c>
      <c r="O2504" t="s">
        <v>26794</v>
      </c>
      <c r="P2504" t="s">
        <v>14</v>
      </c>
      <c r="Q2504" t="s">
        <v>26794</v>
      </c>
      <c r="R2504" t="s">
        <v>26794</v>
      </c>
      <c r="S2504" t="s">
        <v>14</v>
      </c>
      <c r="T2504" t="s">
        <v>14</v>
      </c>
      <c r="U2504" t="s">
        <v>14</v>
      </c>
      <c r="V2504" t="s">
        <v>21612</v>
      </c>
      <c r="W2504" t="s">
        <v>14</v>
      </c>
      <c r="X2504" t="s">
        <v>14</v>
      </c>
      <c r="Y2504" t="s">
        <v>14</v>
      </c>
      <c r="Z2504" t="s">
        <v>14</v>
      </c>
      <c r="AA2504" t="s">
        <v>21613</v>
      </c>
      <c r="AB2504" t="s">
        <v>26794</v>
      </c>
      <c r="AC2504" t="s">
        <v>21614</v>
      </c>
      <c r="AD2504" t="s">
        <v>2348</v>
      </c>
      <c r="AE2504" t="s">
        <v>15550</v>
      </c>
      <c r="AF2504" t="s">
        <v>1570</v>
      </c>
      <c r="AG2504" t="s">
        <v>2724</v>
      </c>
      <c r="AH2504" t="s">
        <v>2209</v>
      </c>
      <c r="AI2504" t="s">
        <v>21615</v>
      </c>
      <c r="AJ2504" t="s">
        <v>22246</v>
      </c>
      <c r="AK2504" t="s">
        <v>3378</v>
      </c>
      <c r="AL2504" t="s">
        <v>23819</v>
      </c>
      <c r="AM2504" t="s">
        <v>3378</v>
      </c>
      <c r="AN2504" t="s">
        <v>22118</v>
      </c>
      <c r="AO2504" t="s">
        <v>334</v>
      </c>
      <c r="AP2504" t="s">
        <v>26795</v>
      </c>
      <c r="AQ2504" t="s">
        <v>14</v>
      </c>
      <c r="AR2504" t="s">
        <v>14</v>
      </c>
      <c r="AS2504" t="s">
        <v>14</v>
      </c>
      <c r="AT2504" t="s">
        <v>14</v>
      </c>
      <c r="AU2504" t="s">
        <v>21519</v>
      </c>
      <c r="AV2504" t="s">
        <v>21520</v>
      </c>
      <c r="AW2504" t="s">
        <v>21152</v>
      </c>
      <c r="AX2504" t="s">
        <v>21152</v>
      </c>
      <c r="AY2504" t="s">
        <v>21616</v>
      </c>
      <c r="AZ2504" t="s">
        <v>22519</v>
      </c>
      <c r="BA2504" t="s">
        <v>22074</v>
      </c>
      <c r="BB2504" t="s">
        <v>22089</v>
      </c>
      <c r="BC2504">
        <v>794528.49</v>
      </c>
      <c r="BD2504" t="s">
        <v>14</v>
      </c>
      <c r="BE2504" t="s">
        <v>26796</v>
      </c>
      <c r="BF2504" t="s">
        <v>26797</v>
      </c>
      <c r="BG2504" t="s">
        <v>2214</v>
      </c>
      <c r="BH2504" t="s">
        <v>14</v>
      </c>
      <c r="BI2504" t="s">
        <v>22092</v>
      </c>
      <c r="BJ2504" t="s">
        <v>21611</v>
      </c>
      <c r="BK2504" t="s">
        <v>14</v>
      </c>
      <c r="BL2504" t="s">
        <v>22074</v>
      </c>
      <c r="BM2504" t="s">
        <v>22089</v>
      </c>
      <c r="BN2504" t="s">
        <v>21617</v>
      </c>
      <c r="BO2504" t="s">
        <v>14</v>
      </c>
      <c r="BP2504" t="s">
        <v>26794</v>
      </c>
      <c r="BQ2504" t="s">
        <v>2217</v>
      </c>
      <c r="BR2504" t="s">
        <v>2217</v>
      </c>
      <c r="BS2504" t="s">
        <v>2304</v>
      </c>
      <c r="BT2504" t="s">
        <v>14</v>
      </c>
      <c r="BU2504" t="s">
        <v>14</v>
      </c>
      <c r="BV2504" t="s">
        <v>14</v>
      </c>
      <c r="BW2504" t="s">
        <v>14</v>
      </c>
      <c r="BX2504" t="s">
        <v>14</v>
      </c>
      <c r="BY2504" t="s">
        <v>2220</v>
      </c>
      <c r="BZ2504" t="s">
        <v>26794</v>
      </c>
      <c r="CA2504" t="s">
        <v>14</v>
      </c>
      <c r="CB2504" t="s">
        <v>14</v>
      </c>
      <c r="CC2504" t="s">
        <v>14</v>
      </c>
      <c r="CD2504" t="s">
        <v>14</v>
      </c>
      <c r="CE2504" t="s">
        <v>14</v>
      </c>
      <c r="CF2504" t="s">
        <v>14</v>
      </c>
      <c r="CG2504" t="s">
        <v>542</v>
      </c>
      <c r="CH2504" t="s">
        <v>22075</v>
      </c>
      <c r="CJ2504" t="s">
        <v>334</v>
      </c>
      <c r="CK2504" t="s">
        <v>543</v>
      </c>
      <c r="CM2504" s="4" t="str">
        <f>_xlfn.XLOOKUP($CG2504,tbl_area_24_07_2024[Nombre Área],tbl_area_24_07_2024[Estado],"Si no se encuentra",2,)</f>
        <v>Ciudad de México</v>
      </c>
      <c r="CN2504" s="4" t="str">
        <f>_xlfn.XLOOKUP($CG2504,tbl_area_24_07_2024[Nombre Área],tbl_area_24_07_2024[Estructura],"Si no se encuentra",2,)</f>
        <v>Áreas Centrales</v>
      </c>
    </row>
    <row r="2505" spans="1:92" ht="20" x14ac:dyDescent="0.85">
      <c r="A2505" t="s">
        <v>22073</v>
      </c>
      <c r="B2505" t="s">
        <v>22074</v>
      </c>
      <c r="C2505" t="s">
        <v>22075</v>
      </c>
      <c r="D2505" t="s">
        <v>2199</v>
      </c>
      <c r="E2505" t="s">
        <v>2242</v>
      </c>
      <c r="F2505" t="s">
        <v>2201</v>
      </c>
      <c r="G2505" t="s">
        <v>21618</v>
      </c>
      <c r="H2505" t="s">
        <v>14</v>
      </c>
      <c r="I2505" t="s">
        <v>21597</v>
      </c>
      <c r="J2505" t="s">
        <v>21619</v>
      </c>
      <c r="K2505" t="s">
        <v>26798</v>
      </c>
      <c r="L2505" t="s">
        <v>14</v>
      </c>
      <c r="M2505" t="s">
        <v>14</v>
      </c>
      <c r="N2505" t="s">
        <v>26799</v>
      </c>
      <c r="O2505" t="s">
        <v>26798</v>
      </c>
      <c r="P2505" t="s">
        <v>14</v>
      </c>
      <c r="Q2505" t="s">
        <v>26798</v>
      </c>
      <c r="R2505" t="s">
        <v>26798</v>
      </c>
      <c r="S2505" t="s">
        <v>14</v>
      </c>
      <c r="T2505" t="s">
        <v>14</v>
      </c>
      <c r="U2505" t="s">
        <v>14</v>
      </c>
      <c r="V2505" t="s">
        <v>21620</v>
      </c>
      <c r="W2505" t="s">
        <v>14</v>
      </c>
      <c r="X2505" t="s">
        <v>14</v>
      </c>
      <c r="Y2505" t="s">
        <v>14</v>
      </c>
      <c r="Z2505" t="s">
        <v>14</v>
      </c>
      <c r="AA2505" t="s">
        <v>21621</v>
      </c>
      <c r="AB2505" t="s">
        <v>26798</v>
      </c>
      <c r="AC2505" t="s">
        <v>21622</v>
      </c>
      <c r="AD2505" t="s">
        <v>2348</v>
      </c>
      <c r="AE2505" t="s">
        <v>5646</v>
      </c>
      <c r="AF2505" t="s">
        <v>21623</v>
      </c>
      <c r="AG2505" t="s">
        <v>21624</v>
      </c>
      <c r="AH2505" t="s">
        <v>2209</v>
      </c>
      <c r="AI2505" t="s">
        <v>243</v>
      </c>
      <c r="AJ2505" t="s">
        <v>22246</v>
      </c>
      <c r="AK2505" t="s">
        <v>1643</v>
      </c>
      <c r="AL2505" t="s">
        <v>23814</v>
      </c>
      <c r="AM2505" t="s">
        <v>1643</v>
      </c>
      <c r="AN2505" t="s">
        <v>22118</v>
      </c>
      <c r="AO2505" t="s">
        <v>334</v>
      </c>
      <c r="AP2505" t="s">
        <v>22096</v>
      </c>
      <c r="AQ2505" t="s">
        <v>14</v>
      </c>
      <c r="AR2505" t="s">
        <v>14</v>
      </c>
      <c r="AS2505" t="s">
        <v>14</v>
      </c>
      <c r="AT2505" t="s">
        <v>14</v>
      </c>
      <c r="AU2505" t="s">
        <v>21519</v>
      </c>
      <c r="AV2505" t="s">
        <v>21625</v>
      </c>
      <c r="AW2505" t="s">
        <v>21152</v>
      </c>
      <c r="AX2505" t="s">
        <v>21152</v>
      </c>
      <c r="AY2505" t="s">
        <v>21626</v>
      </c>
      <c r="AZ2505" t="s">
        <v>22519</v>
      </c>
      <c r="BA2505" t="s">
        <v>22074</v>
      </c>
      <c r="BB2505" t="s">
        <v>22089</v>
      </c>
      <c r="BC2505">
        <v>141120</v>
      </c>
      <c r="BD2505">
        <v>163699.20000000001</v>
      </c>
      <c r="BE2505" t="s">
        <v>14</v>
      </c>
      <c r="BF2505" t="s">
        <v>14</v>
      </c>
      <c r="BG2505" t="s">
        <v>2214</v>
      </c>
      <c r="BH2505" t="s">
        <v>14</v>
      </c>
      <c r="BI2505" t="s">
        <v>22092</v>
      </c>
      <c r="BJ2505" t="s">
        <v>26799</v>
      </c>
      <c r="BK2505" t="s">
        <v>14</v>
      </c>
      <c r="BL2505" t="s">
        <v>22074</v>
      </c>
      <c r="BM2505" t="s">
        <v>22089</v>
      </c>
      <c r="BN2505" t="s">
        <v>21627</v>
      </c>
      <c r="BO2505" t="s">
        <v>14</v>
      </c>
      <c r="BP2505" t="s">
        <v>26798</v>
      </c>
      <c r="BQ2505" t="s">
        <v>2217</v>
      </c>
      <c r="BR2505" t="s">
        <v>2217</v>
      </c>
      <c r="BS2505" t="s">
        <v>2304</v>
      </c>
      <c r="BT2505" t="s">
        <v>14</v>
      </c>
      <c r="BU2505" t="s">
        <v>14</v>
      </c>
      <c r="BV2505" t="s">
        <v>14</v>
      </c>
      <c r="BW2505" t="s">
        <v>14</v>
      </c>
      <c r="BX2505" t="s">
        <v>14</v>
      </c>
      <c r="BY2505" t="s">
        <v>2220</v>
      </c>
      <c r="BZ2505" t="s">
        <v>26798</v>
      </c>
      <c r="CA2505" t="s">
        <v>14</v>
      </c>
      <c r="CB2505" t="s">
        <v>14</v>
      </c>
      <c r="CC2505" t="s">
        <v>14</v>
      </c>
      <c r="CD2505" t="s">
        <v>14</v>
      </c>
      <c r="CE2505" t="s">
        <v>14</v>
      </c>
      <c r="CF2505" t="s">
        <v>14</v>
      </c>
      <c r="CG2505" t="s">
        <v>542</v>
      </c>
      <c r="CH2505" t="s">
        <v>22075</v>
      </c>
      <c r="CJ2505" t="s">
        <v>334</v>
      </c>
      <c r="CK2505" t="s">
        <v>543</v>
      </c>
      <c r="CM2505" s="4" t="str">
        <f>_xlfn.XLOOKUP($CG2505,tbl_area_24_07_2024[Nombre Área],tbl_area_24_07_2024[Estado],"Si no se encuentra",2,)</f>
        <v>Ciudad de México</v>
      </c>
      <c r="CN2505" s="4" t="str">
        <f>_xlfn.XLOOKUP($CG2505,tbl_area_24_07_2024[Nombre Área],tbl_area_24_07_2024[Estructura],"Si no se encuentra",2,)</f>
        <v>Áreas Centrales</v>
      </c>
    </row>
    <row r="2506" spans="1:92" ht="20" x14ac:dyDescent="0.85">
      <c r="A2506" t="s">
        <v>22073</v>
      </c>
      <c r="B2506" t="s">
        <v>22074</v>
      </c>
      <c r="C2506" t="s">
        <v>22075</v>
      </c>
      <c r="D2506" t="s">
        <v>2199</v>
      </c>
      <c r="E2506" t="s">
        <v>2242</v>
      </c>
      <c r="F2506" t="s">
        <v>2201</v>
      </c>
      <c r="G2506" t="s">
        <v>21628</v>
      </c>
      <c r="H2506" t="s">
        <v>14</v>
      </c>
      <c r="I2506" t="s">
        <v>21597</v>
      </c>
      <c r="J2506" t="s">
        <v>21629</v>
      </c>
      <c r="K2506" t="s">
        <v>26800</v>
      </c>
      <c r="L2506" t="s">
        <v>14</v>
      </c>
      <c r="M2506" t="s">
        <v>14</v>
      </c>
      <c r="N2506" t="s">
        <v>26801</v>
      </c>
      <c r="O2506" t="s">
        <v>26800</v>
      </c>
      <c r="P2506" t="s">
        <v>14</v>
      </c>
      <c r="Q2506" t="s">
        <v>26800</v>
      </c>
      <c r="R2506" t="s">
        <v>26800</v>
      </c>
      <c r="S2506" t="s">
        <v>14</v>
      </c>
      <c r="T2506" t="s">
        <v>14</v>
      </c>
      <c r="U2506" t="s">
        <v>14</v>
      </c>
      <c r="V2506" t="s">
        <v>21630</v>
      </c>
      <c r="W2506" t="s">
        <v>14</v>
      </c>
      <c r="X2506" t="s">
        <v>14</v>
      </c>
      <c r="Y2506" t="s">
        <v>14</v>
      </c>
      <c r="Z2506" t="s">
        <v>14</v>
      </c>
      <c r="AA2506" t="s">
        <v>21631</v>
      </c>
      <c r="AB2506" t="s">
        <v>26800</v>
      </c>
      <c r="AC2506" t="s">
        <v>21632</v>
      </c>
      <c r="AD2506" t="s">
        <v>2207</v>
      </c>
      <c r="AE2506" t="s">
        <v>21633</v>
      </c>
      <c r="AF2506" t="s">
        <v>21634</v>
      </c>
      <c r="AG2506" t="s">
        <v>14</v>
      </c>
      <c r="AH2506" t="s">
        <v>2209</v>
      </c>
      <c r="AI2506" t="s">
        <v>1850</v>
      </c>
      <c r="AJ2506" t="s">
        <v>22246</v>
      </c>
      <c r="AK2506" t="s">
        <v>2516</v>
      </c>
      <c r="AL2506" t="s">
        <v>22117</v>
      </c>
      <c r="AM2506" t="s">
        <v>2516</v>
      </c>
      <c r="AN2506" t="s">
        <v>22118</v>
      </c>
      <c r="AO2506" t="s">
        <v>334</v>
      </c>
      <c r="AP2506" t="s">
        <v>26802</v>
      </c>
      <c r="AQ2506" t="s">
        <v>14</v>
      </c>
      <c r="AR2506" t="s">
        <v>14</v>
      </c>
      <c r="AS2506" t="s">
        <v>14</v>
      </c>
      <c r="AT2506" t="s">
        <v>14</v>
      </c>
      <c r="AU2506" t="s">
        <v>21519</v>
      </c>
      <c r="AV2506" t="s">
        <v>21635</v>
      </c>
      <c r="AW2506" t="s">
        <v>21152</v>
      </c>
      <c r="AX2506" t="s">
        <v>21152</v>
      </c>
      <c r="AY2506" t="s">
        <v>21636</v>
      </c>
      <c r="AZ2506" t="s">
        <v>22519</v>
      </c>
      <c r="BA2506" t="s">
        <v>22074</v>
      </c>
      <c r="BB2506" t="s">
        <v>22089</v>
      </c>
      <c r="BC2506">
        <v>207758.63</v>
      </c>
      <c r="BD2506">
        <v>240000.01</v>
      </c>
      <c r="BE2506" t="s">
        <v>14</v>
      </c>
      <c r="BF2506" t="s">
        <v>14</v>
      </c>
      <c r="BG2506" t="s">
        <v>2214</v>
      </c>
      <c r="BH2506" t="s">
        <v>14</v>
      </c>
      <c r="BI2506" t="s">
        <v>22092</v>
      </c>
      <c r="BJ2506" t="s">
        <v>26801</v>
      </c>
      <c r="BK2506" t="s">
        <v>14</v>
      </c>
      <c r="BL2506" t="s">
        <v>22074</v>
      </c>
      <c r="BM2506" t="s">
        <v>22089</v>
      </c>
      <c r="BN2506" t="s">
        <v>21637</v>
      </c>
      <c r="BO2506" t="s">
        <v>14</v>
      </c>
      <c r="BP2506" t="s">
        <v>26800</v>
      </c>
      <c r="BQ2506" t="s">
        <v>2217</v>
      </c>
      <c r="BR2506" t="s">
        <v>2217</v>
      </c>
      <c r="BS2506" t="s">
        <v>2304</v>
      </c>
      <c r="BT2506" t="s">
        <v>14</v>
      </c>
      <c r="BU2506" t="s">
        <v>14</v>
      </c>
      <c r="BV2506" t="s">
        <v>14</v>
      </c>
      <c r="BW2506" t="s">
        <v>14</v>
      </c>
      <c r="BX2506" t="s">
        <v>14</v>
      </c>
      <c r="BY2506" t="s">
        <v>2220</v>
      </c>
      <c r="BZ2506" t="s">
        <v>26800</v>
      </c>
      <c r="CA2506" t="s">
        <v>14</v>
      </c>
      <c r="CB2506" t="s">
        <v>14</v>
      </c>
      <c r="CC2506" t="s">
        <v>14</v>
      </c>
      <c r="CD2506" t="s">
        <v>14</v>
      </c>
      <c r="CE2506" t="s">
        <v>14</v>
      </c>
      <c r="CF2506" t="s">
        <v>21638</v>
      </c>
      <c r="CG2506" t="s">
        <v>542</v>
      </c>
      <c r="CH2506" t="s">
        <v>22075</v>
      </c>
      <c r="CJ2506" t="s">
        <v>334</v>
      </c>
      <c r="CK2506" t="s">
        <v>543</v>
      </c>
      <c r="CM2506" s="4" t="str">
        <f>_xlfn.XLOOKUP($CG2506,tbl_area_24_07_2024[Nombre Área],tbl_area_24_07_2024[Estado],"Si no se encuentra",2,)</f>
        <v>Ciudad de México</v>
      </c>
      <c r="CN2506" s="4" t="str">
        <f>_xlfn.XLOOKUP($CG2506,tbl_area_24_07_2024[Nombre Área],tbl_area_24_07_2024[Estructura],"Si no se encuentra",2,)</f>
        <v>Áreas Centrales</v>
      </c>
    </row>
    <row r="2507" spans="1:92" ht="20" x14ac:dyDescent="0.85">
      <c r="A2507" t="s">
        <v>22073</v>
      </c>
      <c r="B2507" t="s">
        <v>22074</v>
      </c>
      <c r="C2507" t="s">
        <v>22075</v>
      </c>
      <c r="D2507" t="s">
        <v>2199</v>
      </c>
      <c r="E2507" t="s">
        <v>2242</v>
      </c>
      <c r="F2507" t="s">
        <v>2201</v>
      </c>
      <c r="G2507" t="s">
        <v>21639</v>
      </c>
      <c r="H2507" t="s">
        <v>14</v>
      </c>
      <c r="I2507" t="s">
        <v>21597</v>
      </c>
      <c r="J2507" t="s">
        <v>21640</v>
      </c>
      <c r="K2507" t="s">
        <v>26803</v>
      </c>
      <c r="L2507" t="s">
        <v>14</v>
      </c>
      <c r="M2507" t="s">
        <v>14</v>
      </c>
      <c r="N2507" t="s">
        <v>21649</v>
      </c>
      <c r="O2507" t="s">
        <v>26803</v>
      </c>
      <c r="P2507" t="s">
        <v>14</v>
      </c>
      <c r="Q2507" t="s">
        <v>26803</v>
      </c>
      <c r="R2507" t="s">
        <v>26803</v>
      </c>
      <c r="S2507" t="s">
        <v>14</v>
      </c>
      <c r="T2507" t="s">
        <v>14</v>
      </c>
      <c r="U2507" t="s">
        <v>14</v>
      </c>
      <c r="V2507" t="s">
        <v>21641</v>
      </c>
      <c r="W2507" t="s">
        <v>14</v>
      </c>
      <c r="X2507" t="s">
        <v>14</v>
      </c>
      <c r="Y2507" t="s">
        <v>14</v>
      </c>
      <c r="Z2507" t="s">
        <v>14</v>
      </c>
      <c r="AA2507" t="s">
        <v>21642</v>
      </c>
      <c r="AB2507" t="s">
        <v>26803</v>
      </c>
      <c r="AC2507" t="s">
        <v>21643</v>
      </c>
      <c r="AD2507" t="s">
        <v>2348</v>
      </c>
      <c r="AE2507" t="s">
        <v>21644</v>
      </c>
      <c r="AF2507" t="s">
        <v>1461</v>
      </c>
      <c r="AG2507" t="s">
        <v>21645</v>
      </c>
      <c r="AH2507" t="s">
        <v>2209</v>
      </c>
      <c r="AI2507" t="s">
        <v>21646</v>
      </c>
      <c r="AJ2507" t="s">
        <v>22246</v>
      </c>
      <c r="AK2507" t="s">
        <v>13132</v>
      </c>
      <c r="AL2507" t="s">
        <v>26804</v>
      </c>
      <c r="AM2507" t="s">
        <v>13132</v>
      </c>
      <c r="AN2507" t="s">
        <v>1180</v>
      </c>
      <c r="AO2507" t="s">
        <v>159</v>
      </c>
      <c r="AP2507" t="s">
        <v>26805</v>
      </c>
      <c r="AQ2507" t="s">
        <v>14</v>
      </c>
      <c r="AR2507" t="s">
        <v>14</v>
      </c>
      <c r="AS2507" t="s">
        <v>14</v>
      </c>
      <c r="AT2507" t="s">
        <v>14</v>
      </c>
      <c r="AU2507" t="s">
        <v>21519</v>
      </c>
      <c r="AV2507" t="s">
        <v>21647</v>
      </c>
      <c r="AW2507" t="s">
        <v>21152</v>
      </c>
      <c r="AX2507" t="s">
        <v>21152</v>
      </c>
      <c r="AY2507" t="s">
        <v>21648</v>
      </c>
      <c r="AZ2507" t="s">
        <v>22519</v>
      </c>
      <c r="BA2507" t="s">
        <v>22074</v>
      </c>
      <c r="BB2507" t="s">
        <v>22089</v>
      </c>
      <c r="BC2507">
        <v>586206.9</v>
      </c>
      <c r="BD2507">
        <v>680000</v>
      </c>
      <c r="BE2507" t="s">
        <v>14</v>
      </c>
      <c r="BF2507" t="s">
        <v>14</v>
      </c>
      <c r="BG2507" t="s">
        <v>2214</v>
      </c>
      <c r="BH2507" t="s">
        <v>14</v>
      </c>
      <c r="BI2507" t="s">
        <v>22092</v>
      </c>
      <c r="BJ2507" t="s">
        <v>21649</v>
      </c>
      <c r="BK2507" t="s">
        <v>14</v>
      </c>
      <c r="BL2507" t="s">
        <v>22074</v>
      </c>
      <c r="BM2507" t="s">
        <v>22089</v>
      </c>
      <c r="BN2507" t="s">
        <v>21650</v>
      </c>
      <c r="BO2507" t="s">
        <v>14</v>
      </c>
      <c r="BP2507" t="s">
        <v>26803</v>
      </c>
      <c r="BQ2507" t="s">
        <v>2217</v>
      </c>
      <c r="BR2507" t="s">
        <v>2217</v>
      </c>
      <c r="BS2507" t="s">
        <v>2304</v>
      </c>
      <c r="BT2507" t="s">
        <v>14</v>
      </c>
      <c r="BU2507" t="s">
        <v>14</v>
      </c>
      <c r="BV2507" t="s">
        <v>14</v>
      </c>
      <c r="BW2507" t="s">
        <v>14</v>
      </c>
      <c r="BX2507" t="s">
        <v>14</v>
      </c>
      <c r="BY2507" t="s">
        <v>2220</v>
      </c>
      <c r="BZ2507" t="s">
        <v>26803</v>
      </c>
      <c r="CA2507" t="s">
        <v>14</v>
      </c>
      <c r="CB2507" t="s">
        <v>14</v>
      </c>
      <c r="CC2507" t="s">
        <v>14</v>
      </c>
      <c r="CD2507" t="s">
        <v>14</v>
      </c>
      <c r="CE2507" t="s">
        <v>14</v>
      </c>
      <c r="CF2507" t="s">
        <v>14</v>
      </c>
      <c r="CG2507" t="s">
        <v>542</v>
      </c>
      <c r="CH2507" t="s">
        <v>22075</v>
      </c>
      <c r="CJ2507" t="s">
        <v>334</v>
      </c>
      <c r="CK2507" t="s">
        <v>543</v>
      </c>
      <c r="CM2507" s="4" t="str">
        <f>_xlfn.XLOOKUP($CG2507,tbl_area_24_07_2024[Nombre Área],tbl_area_24_07_2024[Estado],"Si no se encuentra",2,)</f>
        <v>Ciudad de México</v>
      </c>
      <c r="CN2507" s="4" t="str">
        <f>_xlfn.XLOOKUP($CG2507,tbl_area_24_07_2024[Nombre Área],tbl_area_24_07_2024[Estructura],"Si no se encuentra",2,)</f>
        <v>Áreas Centrales</v>
      </c>
    </row>
    <row r="2508" spans="1:92" ht="20" x14ac:dyDescent="0.85">
      <c r="A2508" t="s">
        <v>22073</v>
      </c>
      <c r="B2508" t="s">
        <v>22074</v>
      </c>
      <c r="C2508" t="s">
        <v>22075</v>
      </c>
      <c r="D2508" t="s">
        <v>2199</v>
      </c>
      <c r="E2508" t="s">
        <v>2242</v>
      </c>
      <c r="F2508" t="s">
        <v>2201</v>
      </c>
      <c r="G2508" t="s">
        <v>21651</v>
      </c>
      <c r="H2508" t="s">
        <v>14</v>
      </c>
      <c r="I2508" t="s">
        <v>21586</v>
      </c>
      <c r="J2508" t="s">
        <v>21652</v>
      </c>
      <c r="K2508" t="s">
        <v>26806</v>
      </c>
      <c r="L2508" t="s">
        <v>14</v>
      </c>
      <c r="M2508" t="s">
        <v>14</v>
      </c>
      <c r="N2508" t="s">
        <v>21653</v>
      </c>
      <c r="O2508" t="s">
        <v>26806</v>
      </c>
      <c r="P2508" t="s">
        <v>14</v>
      </c>
      <c r="Q2508" t="s">
        <v>26806</v>
      </c>
      <c r="R2508" t="s">
        <v>26806</v>
      </c>
      <c r="S2508" t="s">
        <v>14</v>
      </c>
      <c r="T2508" t="s">
        <v>14</v>
      </c>
      <c r="U2508" t="s">
        <v>14</v>
      </c>
      <c r="V2508" t="s">
        <v>21654</v>
      </c>
      <c r="W2508" t="s">
        <v>14</v>
      </c>
      <c r="X2508" t="s">
        <v>14</v>
      </c>
      <c r="Y2508" t="s">
        <v>14</v>
      </c>
      <c r="Z2508" t="s">
        <v>14</v>
      </c>
      <c r="AA2508" t="s">
        <v>21655</v>
      </c>
      <c r="AB2508" t="s">
        <v>26806</v>
      </c>
      <c r="AC2508" t="s">
        <v>21656</v>
      </c>
      <c r="AD2508" t="s">
        <v>2348</v>
      </c>
      <c r="AE2508" t="s">
        <v>21657</v>
      </c>
      <c r="AF2508" t="s">
        <v>26807</v>
      </c>
      <c r="AG2508" t="s">
        <v>14</v>
      </c>
      <c r="AH2508" t="s">
        <v>2209</v>
      </c>
      <c r="AI2508" t="s">
        <v>21658</v>
      </c>
      <c r="AJ2508" t="s">
        <v>22246</v>
      </c>
      <c r="AK2508" t="s">
        <v>5095</v>
      </c>
      <c r="AL2508" t="s">
        <v>22591</v>
      </c>
      <c r="AM2508" t="s">
        <v>5095</v>
      </c>
      <c r="AN2508" t="s">
        <v>1180</v>
      </c>
      <c r="AO2508" t="s">
        <v>159</v>
      </c>
      <c r="AP2508" t="s">
        <v>26808</v>
      </c>
      <c r="AQ2508" t="s">
        <v>14</v>
      </c>
      <c r="AR2508" t="s">
        <v>14</v>
      </c>
      <c r="AS2508" t="s">
        <v>14</v>
      </c>
      <c r="AT2508" t="s">
        <v>14</v>
      </c>
      <c r="AU2508" t="s">
        <v>21519</v>
      </c>
      <c r="AV2508" t="s">
        <v>21659</v>
      </c>
      <c r="AW2508" t="s">
        <v>21152</v>
      </c>
      <c r="AX2508" t="s">
        <v>21152</v>
      </c>
      <c r="AY2508" t="s">
        <v>21660</v>
      </c>
      <c r="AZ2508" t="s">
        <v>22381</v>
      </c>
      <c r="BA2508" t="s">
        <v>22074</v>
      </c>
      <c r="BB2508" t="s">
        <v>22089</v>
      </c>
      <c r="BC2508">
        <v>575000</v>
      </c>
      <c r="BD2508" t="s">
        <v>14</v>
      </c>
      <c r="BE2508" t="s">
        <v>26810</v>
      </c>
      <c r="BF2508" t="s">
        <v>26809</v>
      </c>
      <c r="BG2508" t="s">
        <v>2214</v>
      </c>
      <c r="BH2508" t="s">
        <v>14</v>
      </c>
      <c r="BI2508" t="s">
        <v>22092</v>
      </c>
      <c r="BJ2508" t="s">
        <v>21653</v>
      </c>
      <c r="BK2508" t="s">
        <v>14</v>
      </c>
      <c r="BL2508" t="s">
        <v>22074</v>
      </c>
      <c r="BM2508" t="s">
        <v>22089</v>
      </c>
      <c r="BN2508" t="s">
        <v>21661</v>
      </c>
      <c r="BO2508" t="s">
        <v>14</v>
      </c>
      <c r="BP2508" t="s">
        <v>26806</v>
      </c>
      <c r="BQ2508" t="s">
        <v>2217</v>
      </c>
      <c r="BR2508" t="s">
        <v>2217</v>
      </c>
      <c r="BS2508" t="s">
        <v>2304</v>
      </c>
      <c r="BT2508" t="s">
        <v>14</v>
      </c>
      <c r="BU2508" t="s">
        <v>14</v>
      </c>
      <c r="BV2508" t="s">
        <v>14</v>
      </c>
      <c r="BW2508" t="s">
        <v>14</v>
      </c>
      <c r="BX2508" t="s">
        <v>14</v>
      </c>
      <c r="BY2508" t="s">
        <v>2220</v>
      </c>
      <c r="BZ2508" t="s">
        <v>26806</v>
      </c>
      <c r="CA2508" t="s">
        <v>14</v>
      </c>
      <c r="CB2508" t="s">
        <v>14</v>
      </c>
      <c r="CC2508" t="s">
        <v>14</v>
      </c>
      <c r="CD2508" t="s">
        <v>14</v>
      </c>
      <c r="CE2508" t="s">
        <v>14</v>
      </c>
      <c r="CF2508" t="s">
        <v>21662</v>
      </c>
      <c r="CG2508" t="s">
        <v>542</v>
      </c>
      <c r="CH2508" t="s">
        <v>22075</v>
      </c>
      <c r="CJ2508" t="s">
        <v>334</v>
      </c>
      <c r="CK2508" t="s">
        <v>543</v>
      </c>
      <c r="CM2508" s="4" t="str">
        <f>_xlfn.XLOOKUP($CG2508,tbl_area_24_07_2024[Nombre Área],tbl_area_24_07_2024[Estado],"Si no se encuentra",2,)</f>
        <v>Ciudad de México</v>
      </c>
      <c r="CN2508" s="4" t="str">
        <f>_xlfn.XLOOKUP($CG2508,tbl_area_24_07_2024[Nombre Área],tbl_area_24_07_2024[Estructura],"Si no se encuentra",2,)</f>
        <v>Áreas Centrales</v>
      </c>
    </row>
    <row r="2509" spans="1:92" ht="20" x14ac:dyDescent="0.85">
      <c r="A2509" t="s">
        <v>22073</v>
      </c>
      <c r="B2509" t="s">
        <v>22074</v>
      </c>
      <c r="C2509" t="s">
        <v>22075</v>
      </c>
      <c r="D2509" t="s">
        <v>2199</v>
      </c>
      <c r="E2509" t="s">
        <v>2242</v>
      </c>
      <c r="F2509" t="s">
        <v>2201</v>
      </c>
      <c r="G2509" t="s">
        <v>21663</v>
      </c>
      <c r="H2509" t="s">
        <v>14</v>
      </c>
      <c r="I2509" t="s">
        <v>21597</v>
      </c>
      <c r="J2509" t="s">
        <v>21664</v>
      </c>
      <c r="K2509" t="s">
        <v>26811</v>
      </c>
      <c r="L2509" t="s">
        <v>14</v>
      </c>
      <c r="M2509" t="s">
        <v>14</v>
      </c>
      <c r="N2509" t="s">
        <v>26812</v>
      </c>
      <c r="O2509" t="s">
        <v>26811</v>
      </c>
      <c r="P2509" t="s">
        <v>14</v>
      </c>
      <c r="Q2509" t="s">
        <v>26811</v>
      </c>
      <c r="R2509" t="s">
        <v>26811</v>
      </c>
      <c r="S2509" t="s">
        <v>14</v>
      </c>
      <c r="T2509" t="s">
        <v>14</v>
      </c>
      <c r="U2509" t="s">
        <v>14</v>
      </c>
      <c r="V2509" t="s">
        <v>21665</v>
      </c>
      <c r="W2509" t="s">
        <v>14</v>
      </c>
      <c r="X2509" t="s">
        <v>14</v>
      </c>
      <c r="Y2509" t="s">
        <v>14</v>
      </c>
      <c r="Z2509" t="s">
        <v>14</v>
      </c>
      <c r="AA2509" t="s">
        <v>21666</v>
      </c>
      <c r="AB2509" t="s">
        <v>26811</v>
      </c>
      <c r="AC2509" t="s">
        <v>21667</v>
      </c>
      <c r="AD2509" t="s">
        <v>2207</v>
      </c>
      <c r="AE2509" t="s">
        <v>21668</v>
      </c>
      <c r="AF2509" t="s">
        <v>1445</v>
      </c>
      <c r="AG2509" t="s">
        <v>1512</v>
      </c>
      <c r="AH2509" t="s">
        <v>2209</v>
      </c>
      <c r="AI2509" t="s">
        <v>7625</v>
      </c>
      <c r="AJ2509" t="s">
        <v>22246</v>
      </c>
      <c r="AK2509" t="s">
        <v>2516</v>
      </c>
      <c r="AL2509" t="s">
        <v>22117</v>
      </c>
      <c r="AM2509" t="s">
        <v>2516</v>
      </c>
      <c r="AN2509" t="s">
        <v>22118</v>
      </c>
      <c r="AO2509" t="s">
        <v>334</v>
      </c>
      <c r="AP2509" t="s">
        <v>23061</v>
      </c>
      <c r="AQ2509" t="s">
        <v>14</v>
      </c>
      <c r="AR2509" t="s">
        <v>14</v>
      </c>
      <c r="AS2509" t="s">
        <v>14</v>
      </c>
      <c r="AT2509" t="s">
        <v>14</v>
      </c>
      <c r="AU2509" t="s">
        <v>21519</v>
      </c>
      <c r="AV2509" t="s">
        <v>21635</v>
      </c>
      <c r="AW2509" t="s">
        <v>21152</v>
      </c>
      <c r="AX2509" t="s">
        <v>21152</v>
      </c>
      <c r="AY2509" t="s">
        <v>21669</v>
      </c>
      <c r="AZ2509" t="s">
        <v>22381</v>
      </c>
      <c r="BA2509" t="s">
        <v>22074</v>
      </c>
      <c r="BB2509" t="s">
        <v>22089</v>
      </c>
      <c r="BC2509">
        <v>137700</v>
      </c>
      <c r="BD2509">
        <v>159732</v>
      </c>
      <c r="BE2509" t="s">
        <v>14</v>
      </c>
      <c r="BF2509" t="s">
        <v>14</v>
      </c>
      <c r="BG2509" t="s">
        <v>2214</v>
      </c>
      <c r="BH2509" t="s">
        <v>14</v>
      </c>
      <c r="BI2509" t="s">
        <v>22092</v>
      </c>
      <c r="BJ2509" t="s">
        <v>26812</v>
      </c>
      <c r="BK2509" t="s">
        <v>14</v>
      </c>
      <c r="BL2509" t="s">
        <v>22074</v>
      </c>
      <c r="BM2509" t="s">
        <v>22089</v>
      </c>
      <c r="BN2509" t="s">
        <v>21670</v>
      </c>
      <c r="BO2509" t="s">
        <v>14</v>
      </c>
      <c r="BP2509" t="s">
        <v>26811</v>
      </c>
      <c r="BQ2509" t="s">
        <v>2217</v>
      </c>
      <c r="BR2509" t="s">
        <v>2217</v>
      </c>
      <c r="BS2509" t="s">
        <v>2304</v>
      </c>
      <c r="BT2509" t="s">
        <v>14</v>
      </c>
      <c r="BU2509" t="s">
        <v>14</v>
      </c>
      <c r="BV2509" t="s">
        <v>14</v>
      </c>
      <c r="BW2509" t="s">
        <v>14</v>
      </c>
      <c r="BX2509" t="s">
        <v>14</v>
      </c>
      <c r="BY2509" t="s">
        <v>2220</v>
      </c>
      <c r="BZ2509" t="s">
        <v>26811</v>
      </c>
      <c r="CA2509" t="s">
        <v>14</v>
      </c>
      <c r="CB2509" t="s">
        <v>14</v>
      </c>
      <c r="CC2509" t="s">
        <v>14</v>
      </c>
      <c r="CD2509" t="s">
        <v>14</v>
      </c>
      <c r="CE2509" t="s">
        <v>14</v>
      </c>
      <c r="CF2509" t="s">
        <v>21671</v>
      </c>
      <c r="CG2509" t="s">
        <v>542</v>
      </c>
      <c r="CH2509" t="s">
        <v>22075</v>
      </c>
      <c r="CJ2509" t="s">
        <v>334</v>
      </c>
      <c r="CK2509" t="s">
        <v>543</v>
      </c>
      <c r="CM2509" s="4" t="str">
        <f>_xlfn.XLOOKUP($CG2509,tbl_area_24_07_2024[Nombre Área],tbl_area_24_07_2024[Estado],"Si no se encuentra",2,)</f>
        <v>Ciudad de México</v>
      </c>
      <c r="CN2509" s="4" t="str">
        <f>_xlfn.XLOOKUP($CG2509,tbl_area_24_07_2024[Nombre Área],tbl_area_24_07_2024[Estructura],"Si no se encuentra",2,)</f>
        <v>Áreas Centrales</v>
      </c>
    </row>
    <row r="2510" spans="1:92" ht="20" x14ac:dyDescent="0.85">
      <c r="A2510" t="s">
        <v>22073</v>
      </c>
      <c r="B2510" t="s">
        <v>22074</v>
      </c>
      <c r="C2510" t="s">
        <v>22075</v>
      </c>
      <c r="D2510" t="s">
        <v>2199</v>
      </c>
      <c r="E2510" t="s">
        <v>2242</v>
      </c>
      <c r="F2510" t="s">
        <v>2201</v>
      </c>
      <c r="G2510" t="s">
        <v>21672</v>
      </c>
      <c r="H2510" t="s">
        <v>14</v>
      </c>
      <c r="I2510" t="s">
        <v>21586</v>
      </c>
      <c r="J2510" t="s">
        <v>21673</v>
      </c>
      <c r="K2510" t="s">
        <v>26813</v>
      </c>
      <c r="L2510" t="s">
        <v>14</v>
      </c>
      <c r="M2510" t="s">
        <v>14</v>
      </c>
      <c r="N2510" t="s">
        <v>21674</v>
      </c>
      <c r="O2510" t="s">
        <v>26813</v>
      </c>
      <c r="P2510" t="s">
        <v>14</v>
      </c>
      <c r="Q2510" t="s">
        <v>26813</v>
      </c>
      <c r="R2510" t="s">
        <v>26813</v>
      </c>
      <c r="S2510" t="s">
        <v>14</v>
      </c>
      <c r="T2510" t="s">
        <v>14</v>
      </c>
      <c r="U2510" t="s">
        <v>14</v>
      </c>
      <c r="V2510" t="s">
        <v>21675</v>
      </c>
      <c r="W2510" t="s">
        <v>14</v>
      </c>
      <c r="X2510" t="s">
        <v>14</v>
      </c>
      <c r="Y2510" t="s">
        <v>14</v>
      </c>
      <c r="Z2510" t="s">
        <v>14</v>
      </c>
      <c r="AA2510" t="s">
        <v>21676</v>
      </c>
      <c r="AB2510" t="s">
        <v>26813</v>
      </c>
      <c r="AC2510" t="s">
        <v>21677</v>
      </c>
      <c r="AD2510" t="s">
        <v>2207</v>
      </c>
      <c r="AE2510" t="s">
        <v>371</v>
      </c>
      <c r="AF2510" t="s">
        <v>1516</v>
      </c>
      <c r="AG2510" t="s">
        <v>14</v>
      </c>
      <c r="AH2510" t="s">
        <v>2209</v>
      </c>
      <c r="AI2510" t="s">
        <v>21678</v>
      </c>
      <c r="AJ2510" t="s">
        <v>22246</v>
      </c>
      <c r="AK2510" t="s">
        <v>2988</v>
      </c>
      <c r="AL2510" t="s">
        <v>23052</v>
      </c>
      <c r="AM2510" t="s">
        <v>2988</v>
      </c>
      <c r="AN2510" t="s">
        <v>22118</v>
      </c>
      <c r="AO2510" t="s">
        <v>334</v>
      </c>
      <c r="AP2510" t="s">
        <v>26814</v>
      </c>
      <c r="AQ2510" t="s">
        <v>14</v>
      </c>
      <c r="AR2510" t="s">
        <v>14</v>
      </c>
      <c r="AS2510" t="s">
        <v>14</v>
      </c>
      <c r="AT2510" t="s">
        <v>14</v>
      </c>
      <c r="AU2510" t="s">
        <v>21519</v>
      </c>
      <c r="AV2510" t="s">
        <v>7352</v>
      </c>
      <c r="AW2510" t="s">
        <v>21152</v>
      </c>
      <c r="AX2510" t="s">
        <v>21152</v>
      </c>
      <c r="AY2510" t="s">
        <v>21679</v>
      </c>
      <c r="AZ2510" t="s">
        <v>24388</v>
      </c>
      <c r="BA2510" t="s">
        <v>22074</v>
      </c>
      <c r="BB2510" t="s">
        <v>22089</v>
      </c>
      <c r="BC2510">
        <v>50127</v>
      </c>
      <c r="BD2510" t="s">
        <v>14</v>
      </c>
      <c r="BE2510" t="s">
        <v>26815</v>
      </c>
      <c r="BF2510" t="s">
        <v>26816</v>
      </c>
      <c r="BG2510" t="s">
        <v>21680</v>
      </c>
      <c r="BH2510" t="s">
        <v>21681</v>
      </c>
      <c r="BI2510" t="s">
        <v>22092</v>
      </c>
      <c r="BJ2510" t="s">
        <v>21674</v>
      </c>
      <c r="BK2510" t="s">
        <v>14</v>
      </c>
      <c r="BL2510" t="s">
        <v>22074</v>
      </c>
      <c r="BM2510" t="s">
        <v>22089</v>
      </c>
      <c r="BN2510" t="s">
        <v>21682</v>
      </c>
      <c r="BO2510" t="s">
        <v>14</v>
      </c>
      <c r="BP2510" t="s">
        <v>26813</v>
      </c>
      <c r="BQ2510" t="s">
        <v>2217</v>
      </c>
      <c r="BR2510" t="s">
        <v>2217</v>
      </c>
      <c r="BS2510" t="s">
        <v>2304</v>
      </c>
      <c r="BT2510" t="s">
        <v>14</v>
      </c>
      <c r="BU2510" t="s">
        <v>14</v>
      </c>
      <c r="BV2510" t="s">
        <v>14</v>
      </c>
      <c r="BW2510" t="s">
        <v>14</v>
      </c>
      <c r="BX2510" t="s">
        <v>14</v>
      </c>
      <c r="BY2510" t="s">
        <v>2220</v>
      </c>
      <c r="BZ2510" t="s">
        <v>26813</v>
      </c>
      <c r="CA2510" t="s">
        <v>14</v>
      </c>
      <c r="CB2510" t="s">
        <v>14</v>
      </c>
      <c r="CC2510" t="s">
        <v>14</v>
      </c>
      <c r="CD2510" t="s">
        <v>14</v>
      </c>
      <c r="CE2510" t="s">
        <v>14</v>
      </c>
      <c r="CF2510" t="s">
        <v>14</v>
      </c>
      <c r="CG2510" t="s">
        <v>542</v>
      </c>
      <c r="CH2510" t="s">
        <v>22075</v>
      </c>
      <c r="CJ2510" t="s">
        <v>334</v>
      </c>
      <c r="CK2510" t="s">
        <v>543</v>
      </c>
      <c r="CM2510" s="4" t="str">
        <f>_xlfn.XLOOKUP($CG2510,tbl_area_24_07_2024[Nombre Área],tbl_area_24_07_2024[Estado],"Si no se encuentra",2,)</f>
        <v>Ciudad de México</v>
      </c>
      <c r="CN2510" s="4" t="str">
        <f>_xlfn.XLOOKUP($CG2510,tbl_area_24_07_2024[Nombre Área],tbl_area_24_07_2024[Estructura],"Si no se encuentra",2,)</f>
        <v>Áreas Centrales</v>
      </c>
    </row>
    <row r="2511" spans="1:92" ht="20" x14ac:dyDescent="0.85">
      <c r="A2511" t="s">
        <v>22073</v>
      </c>
      <c r="B2511" t="s">
        <v>22074</v>
      </c>
      <c r="C2511" t="s">
        <v>22075</v>
      </c>
      <c r="D2511" t="s">
        <v>2199</v>
      </c>
      <c r="E2511" t="s">
        <v>2242</v>
      </c>
      <c r="F2511" t="s">
        <v>2201</v>
      </c>
      <c r="G2511" t="s">
        <v>21683</v>
      </c>
      <c r="H2511" t="s">
        <v>14</v>
      </c>
      <c r="I2511" t="s">
        <v>21586</v>
      </c>
      <c r="J2511" t="s">
        <v>21684</v>
      </c>
      <c r="K2511" t="s">
        <v>26817</v>
      </c>
      <c r="L2511" t="s">
        <v>14</v>
      </c>
      <c r="M2511" t="s">
        <v>14</v>
      </c>
      <c r="N2511" t="s">
        <v>21685</v>
      </c>
      <c r="O2511" t="s">
        <v>26817</v>
      </c>
      <c r="P2511" t="s">
        <v>14</v>
      </c>
      <c r="Q2511" t="s">
        <v>26817</v>
      </c>
      <c r="R2511" t="s">
        <v>26817</v>
      </c>
      <c r="S2511" t="s">
        <v>14</v>
      </c>
      <c r="T2511" t="s">
        <v>14</v>
      </c>
      <c r="U2511" t="s">
        <v>14</v>
      </c>
      <c r="V2511" t="s">
        <v>21686</v>
      </c>
      <c r="W2511" t="s">
        <v>14</v>
      </c>
      <c r="X2511" t="s">
        <v>14</v>
      </c>
      <c r="Y2511" t="s">
        <v>14</v>
      </c>
      <c r="Z2511" t="s">
        <v>14</v>
      </c>
      <c r="AA2511" t="s">
        <v>21687</v>
      </c>
      <c r="AB2511" t="s">
        <v>26817</v>
      </c>
      <c r="AC2511" t="s">
        <v>21688</v>
      </c>
      <c r="AD2511" t="s">
        <v>2207</v>
      </c>
      <c r="AE2511" t="s">
        <v>4614</v>
      </c>
      <c r="AF2511" t="s">
        <v>26818</v>
      </c>
      <c r="AG2511" t="s">
        <v>14</v>
      </c>
      <c r="AH2511" t="s">
        <v>2209</v>
      </c>
      <c r="AI2511" t="s">
        <v>21689</v>
      </c>
      <c r="AJ2511" t="s">
        <v>22246</v>
      </c>
      <c r="AK2511" t="s">
        <v>3405</v>
      </c>
      <c r="AL2511" t="s">
        <v>26819</v>
      </c>
      <c r="AM2511" t="s">
        <v>3405</v>
      </c>
      <c r="AN2511" t="s">
        <v>22118</v>
      </c>
      <c r="AO2511" t="s">
        <v>334</v>
      </c>
      <c r="AP2511" t="s">
        <v>22462</v>
      </c>
      <c r="AQ2511" t="s">
        <v>14</v>
      </c>
      <c r="AR2511" t="s">
        <v>14</v>
      </c>
      <c r="AS2511" t="s">
        <v>14</v>
      </c>
      <c r="AT2511" t="s">
        <v>14</v>
      </c>
      <c r="AU2511" t="s">
        <v>21519</v>
      </c>
      <c r="AV2511" t="s">
        <v>21690</v>
      </c>
      <c r="AW2511" t="s">
        <v>21152</v>
      </c>
      <c r="AX2511" t="s">
        <v>21152</v>
      </c>
      <c r="AY2511" t="s">
        <v>21691</v>
      </c>
      <c r="AZ2511" t="s">
        <v>24388</v>
      </c>
      <c r="BA2511" t="s">
        <v>24766</v>
      </c>
      <c r="BB2511" t="s">
        <v>22089</v>
      </c>
      <c r="BC2511">
        <v>580968</v>
      </c>
      <c r="BD2511" t="s">
        <v>14</v>
      </c>
      <c r="BE2511" t="s">
        <v>26820</v>
      </c>
      <c r="BF2511" t="s">
        <v>26821</v>
      </c>
      <c r="BG2511" t="s">
        <v>2214</v>
      </c>
      <c r="BH2511" t="s">
        <v>14</v>
      </c>
      <c r="BI2511" t="s">
        <v>22092</v>
      </c>
      <c r="BJ2511" t="s">
        <v>21685</v>
      </c>
      <c r="BK2511" t="s">
        <v>14</v>
      </c>
      <c r="BL2511" t="s">
        <v>22074</v>
      </c>
      <c r="BM2511" t="s">
        <v>22089</v>
      </c>
      <c r="BN2511" t="s">
        <v>21692</v>
      </c>
      <c r="BO2511" t="s">
        <v>14</v>
      </c>
      <c r="BP2511" t="s">
        <v>26817</v>
      </c>
      <c r="BQ2511" t="s">
        <v>2217</v>
      </c>
      <c r="BR2511" t="s">
        <v>2217</v>
      </c>
      <c r="BS2511" t="s">
        <v>2304</v>
      </c>
      <c r="BT2511" t="s">
        <v>14</v>
      </c>
      <c r="BU2511" t="s">
        <v>14</v>
      </c>
      <c r="BV2511" t="s">
        <v>14</v>
      </c>
      <c r="BW2511" t="s">
        <v>14</v>
      </c>
      <c r="BX2511" t="s">
        <v>14</v>
      </c>
      <c r="BY2511" t="s">
        <v>2220</v>
      </c>
      <c r="BZ2511" t="s">
        <v>26817</v>
      </c>
      <c r="CA2511" t="s">
        <v>14</v>
      </c>
      <c r="CB2511" t="s">
        <v>14</v>
      </c>
      <c r="CC2511" t="s">
        <v>14</v>
      </c>
      <c r="CD2511" t="s">
        <v>14</v>
      </c>
      <c r="CE2511" t="s">
        <v>14</v>
      </c>
      <c r="CF2511" t="s">
        <v>14</v>
      </c>
      <c r="CG2511" t="s">
        <v>542</v>
      </c>
      <c r="CH2511" t="s">
        <v>22075</v>
      </c>
      <c r="CJ2511" t="s">
        <v>334</v>
      </c>
      <c r="CK2511" t="s">
        <v>543</v>
      </c>
      <c r="CM2511" s="4" t="str">
        <f>_xlfn.XLOOKUP($CG2511,tbl_area_24_07_2024[Nombre Área],tbl_area_24_07_2024[Estado],"Si no se encuentra",2,)</f>
        <v>Ciudad de México</v>
      </c>
      <c r="CN2511" s="4" t="str">
        <f>_xlfn.XLOOKUP($CG2511,tbl_area_24_07_2024[Nombre Área],tbl_area_24_07_2024[Estructura],"Si no se encuentra",2,)</f>
        <v>Áreas Centrales</v>
      </c>
    </row>
    <row r="2512" spans="1:92" ht="20" x14ac:dyDescent="0.85">
      <c r="A2512" t="s">
        <v>22073</v>
      </c>
      <c r="B2512" t="s">
        <v>22074</v>
      </c>
      <c r="C2512" t="s">
        <v>22075</v>
      </c>
      <c r="D2512" t="s">
        <v>2199</v>
      </c>
      <c r="E2512" t="s">
        <v>2242</v>
      </c>
      <c r="F2512" t="s">
        <v>2201</v>
      </c>
      <c r="G2512" t="s">
        <v>21693</v>
      </c>
      <c r="H2512" t="s">
        <v>14</v>
      </c>
      <c r="I2512" t="s">
        <v>21597</v>
      </c>
      <c r="J2512" t="s">
        <v>21694</v>
      </c>
      <c r="K2512" t="s">
        <v>26822</v>
      </c>
      <c r="L2512" t="s">
        <v>14</v>
      </c>
      <c r="M2512" t="s">
        <v>14</v>
      </c>
      <c r="N2512" t="s">
        <v>21695</v>
      </c>
      <c r="O2512" t="s">
        <v>26822</v>
      </c>
      <c r="P2512" t="s">
        <v>14</v>
      </c>
      <c r="Q2512" t="s">
        <v>26822</v>
      </c>
      <c r="R2512" t="s">
        <v>26822</v>
      </c>
      <c r="S2512" t="s">
        <v>14</v>
      </c>
      <c r="T2512" t="s">
        <v>14</v>
      </c>
      <c r="U2512" t="s">
        <v>14</v>
      </c>
      <c r="V2512" t="s">
        <v>21696</v>
      </c>
      <c r="W2512" t="s">
        <v>14</v>
      </c>
      <c r="X2512" t="s">
        <v>14</v>
      </c>
      <c r="Y2512" t="s">
        <v>14</v>
      </c>
      <c r="Z2512" t="s">
        <v>14</v>
      </c>
      <c r="AA2512" t="s">
        <v>21697</v>
      </c>
      <c r="AB2512" t="s">
        <v>26822</v>
      </c>
      <c r="AC2512" t="s">
        <v>21698</v>
      </c>
      <c r="AD2512" t="s">
        <v>2348</v>
      </c>
      <c r="AE2512" t="s">
        <v>21699</v>
      </c>
      <c r="AF2512" t="s">
        <v>21700</v>
      </c>
      <c r="AG2512" t="s">
        <v>14</v>
      </c>
      <c r="AH2512" t="s">
        <v>2209</v>
      </c>
      <c r="AI2512" t="s">
        <v>21701</v>
      </c>
      <c r="AJ2512" t="s">
        <v>22246</v>
      </c>
      <c r="AK2512" t="s">
        <v>13132</v>
      </c>
      <c r="AL2512" t="s">
        <v>26804</v>
      </c>
      <c r="AM2512" t="s">
        <v>13132</v>
      </c>
      <c r="AN2512" t="s">
        <v>1180</v>
      </c>
      <c r="AO2512" t="s">
        <v>159</v>
      </c>
      <c r="AP2512" t="s">
        <v>26823</v>
      </c>
      <c r="AQ2512" t="s">
        <v>14</v>
      </c>
      <c r="AR2512" t="s">
        <v>14</v>
      </c>
      <c r="AS2512" t="s">
        <v>14</v>
      </c>
      <c r="AT2512" t="s">
        <v>14</v>
      </c>
      <c r="AU2512" t="s">
        <v>21519</v>
      </c>
      <c r="AV2512" t="s">
        <v>21702</v>
      </c>
      <c r="AW2512" t="s">
        <v>21152</v>
      </c>
      <c r="AX2512" t="s">
        <v>21152</v>
      </c>
      <c r="AY2512" t="s">
        <v>21703</v>
      </c>
      <c r="AZ2512" t="s">
        <v>25370</v>
      </c>
      <c r="BA2512" t="s">
        <v>22074</v>
      </c>
      <c r="BB2512" t="s">
        <v>22078</v>
      </c>
      <c r="BC2512">
        <v>636330.43999999994</v>
      </c>
      <c r="BD2512">
        <v>738143.31</v>
      </c>
      <c r="BE2512" t="s">
        <v>14</v>
      </c>
      <c r="BF2512" t="s">
        <v>14</v>
      </c>
      <c r="BG2512" t="s">
        <v>2214</v>
      </c>
      <c r="BH2512" t="s">
        <v>14</v>
      </c>
      <c r="BI2512" t="s">
        <v>22092</v>
      </c>
      <c r="BJ2512" t="s">
        <v>21695</v>
      </c>
      <c r="BK2512" t="s">
        <v>14</v>
      </c>
      <c r="BL2512" t="s">
        <v>22074</v>
      </c>
      <c r="BM2512" t="s">
        <v>22078</v>
      </c>
      <c r="BN2512" t="s">
        <v>21704</v>
      </c>
      <c r="BO2512" t="s">
        <v>14</v>
      </c>
      <c r="BP2512" t="s">
        <v>26822</v>
      </c>
      <c r="BQ2512" t="s">
        <v>2217</v>
      </c>
      <c r="BR2512" t="s">
        <v>2217</v>
      </c>
      <c r="BS2512" t="s">
        <v>2304</v>
      </c>
      <c r="BT2512" t="s">
        <v>14</v>
      </c>
      <c r="BU2512" t="s">
        <v>14</v>
      </c>
      <c r="BV2512" t="s">
        <v>14</v>
      </c>
      <c r="BW2512" t="s">
        <v>14</v>
      </c>
      <c r="BX2512" t="s">
        <v>14</v>
      </c>
      <c r="BY2512" t="s">
        <v>2220</v>
      </c>
      <c r="BZ2512" t="s">
        <v>26822</v>
      </c>
      <c r="CA2512" t="s">
        <v>14</v>
      </c>
      <c r="CB2512" t="s">
        <v>14</v>
      </c>
      <c r="CC2512" t="s">
        <v>14</v>
      </c>
      <c r="CD2512" t="s">
        <v>14</v>
      </c>
      <c r="CE2512" t="s">
        <v>14</v>
      </c>
      <c r="CF2512" t="s">
        <v>21705</v>
      </c>
      <c r="CG2512" t="s">
        <v>542</v>
      </c>
      <c r="CH2512" t="s">
        <v>22075</v>
      </c>
      <c r="CJ2512" t="s">
        <v>334</v>
      </c>
      <c r="CK2512" t="s">
        <v>543</v>
      </c>
      <c r="CM2512" s="4" t="str">
        <f>_xlfn.XLOOKUP($CG2512,tbl_area_24_07_2024[Nombre Área],tbl_area_24_07_2024[Estado],"Si no se encuentra",2,)</f>
        <v>Ciudad de México</v>
      </c>
      <c r="CN2512" s="4" t="str">
        <f>_xlfn.XLOOKUP($CG2512,tbl_area_24_07_2024[Nombre Área],tbl_area_24_07_2024[Estructura],"Si no se encuentra",2,)</f>
        <v>Áreas Centrales</v>
      </c>
    </row>
    <row r="2513" spans="1:92" ht="20" x14ac:dyDescent="0.85">
      <c r="A2513" t="s">
        <v>22073</v>
      </c>
      <c r="B2513" t="s">
        <v>22074</v>
      </c>
      <c r="C2513" t="s">
        <v>22075</v>
      </c>
      <c r="D2513" t="s">
        <v>2199</v>
      </c>
      <c r="E2513" t="s">
        <v>2242</v>
      </c>
      <c r="F2513" t="s">
        <v>2201</v>
      </c>
      <c r="G2513" t="s">
        <v>21706</v>
      </c>
      <c r="H2513" t="s">
        <v>14</v>
      </c>
      <c r="I2513" t="s">
        <v>21586</v>
      </c>
      <c r="J2513" t="s">
        <v>21707</v>
      </c>
      <c r="K2513" t="s">
        <v>26824</v>
      </c>
      <c r="L2513" t="s">
        <v>14</v>
      </c>
      <c r="M2513" t="s">
        <v>14</v>
      </c>
      <c r="N2513" t="s">
        <v>26825</v>
      </c>
      <c r="O2513" t="s">
        <v>26824</v>
      </c>
      <c r="P2513" t="s">
        <v>14</v>
      </c>
      <c r="Q2513" t="s">
        <v>26824</v>
      </c>
      <c r="R2513" t="s">
        <v>26824</v>
      </c>
      <c r="S2513" t="s">
        <v>14</v>
      </c>
      <c r="T2513" t="s">
        <v>14</v>
      </c>
      <c r="U2513" t="s">
        <v>14</v>
      </c>
      <c r="V2513" t="s">
        <v>21708</v>
      </c>
      <c r="W2513" t="s">
        <v>14</v>
      </c>
      <c r="X2513" t="s">
        <v>14</v>
      </c>
      <c r="Y2513" t="s">
        <v>14</v>
      </c>
      <c r="Z2513" t="s">
        <v>14</v>
      </c>
      <c r="AA2513" t="s">
        <v>21676</v>
      </c>
      <c r="AB2513" t="s">
        <v>26824</v>
      </c>
      <c r="AC2513" t="s">
        <v>21677</v>
      </c>
      <c r="AD2513" t="s">
        <v>2207</v>
      </c>
      <c r="AE2513" t="s">
        <v>371</v>
      </c>
      <c r="AF2513" t="s">
        <v>1516</v>
      </c>
      <c r="AG2513" t="s">
        <v>14</v>
      </c>
      <c r="AH2513" t="s">
        <v>2209</v>
      </c>
      <c r="AI2513" t="s">
        <v>21678</v>
      </c>
      <c r="AJ2513" t="s">
        <v>22246</v>
      </c>
      <c r="AK2513" t="s">
        <v>2988</v>
      </c>
      <c r="AL2513" t="s">
        <v>23052</v>
      </c>
      <c r="AM2513" t="s">
        <v>2988</v>
      </c>
      <c r="AN2513" t="s">
        <v>22118</v>
      </c>
      <c r="AO2513" t="s">
        <v>334</v>
      </c>
      <c r="AP2513" t="s">
        <v>26814</v>
      </c>
      <c r="AQ2513" t="s">
        <v>14</v>
      </c>
      <c r="AR2513" t="s">
        <v>14</v>
      </c>
      <c r="AS2513" t="s">
        <v>14</v>
      </c>
      <c r="AT2513" t="s">
        <v>14</v>
      </c>
      <c r="AU2513" t="s">
        <v>21519</v>
      </c>
      <c r="AV2513" t="s">
        <v>21709</v>
      </c>
      <c r="AW2513" t="s">
        <v>21152</v>
      </c>
      <c r="AX2513" t="s">
        <v>21152</v>
      </c>
      <c r="AY2513" t="s">
        <v>21710</v>
      </c>
      <c r="AZ2513" t="s">
        <v>25370</v>
      </c>
      <c r="BA2513" t="s">
        <v>22074</v>
      </c>
      <c r="BB2513" t="s">
        <v>22089</v>
      </c>
      <c r="BC2513">
        <v>294212.93</v>
      </c>
      <c r="BD2513" t="s">
        <v>14</v>
      </c>
      <c r="BE2513" t="s">
        <v>26826</v>
      </c>
      <c r="BF2513" t="s">
        <v>26827</v>
      </c>
      <c r="BG2513" t="s">
        <v>2214</v>
      </c>
      <c r="BH2513" t="s">
        <v>14</v>
      </c>
      <c r="BI2513" t="s">
        <v>22092</v>
      </c>
      <c r="BJ2513" t="s">
        <v>26825</v>
      </c>
      <c r="BK2513" t="s">
        <v>14</v>
      </c>
      <c r="BL2513" t="s">
        <v>22074</v>
      </c>
      <c r="BM2513" t="s">
        <v>22089</v>
      </c>
      <c r="BN2513" t="s">
        <v>21711</v>
      </c>
      <c r="BO2513" t="s">
        <v>14</v>
      </c>
      <c r="BP2513" t="s">
        <v>26824</v>
      </c>
      <c r="BQ2513" t="s">
        <v>2217</v>
      </c>
      <c r="BR2513" t="s">
        <v>2217</v>
      </c>
      <c r="BS2513" t="s">
        <v>2304</v>
      </c>
      <c r="BT2513" t="s">
        <v>14</v>
      </c>
      <c r="BU2513" t="s">
        <v>14</v>
      </c>
      <c r="BV2513" t="s">
        <v>14</v>
      </c>
      <c r="BW2513" t="s">
        <v>14</v>
      </c>
      <c r="BX2513" t="s">
        <v>14</v>
      </c>
      <c r="BY2513" t="s">
        <v>2220</v>
      </c>
      <c r="BZ2513" t="s">
        <v>26824</v>
      </c>
      <c r="CA2513" t="s">
        <v>14</v>
      </c>
      <c r="CB2513" t="s">
        <v>14</v>
      </c>
      <c r="CC2513" t="s">
        <v>14</v>
      </c>
      <c r="CD2513" t="s">
        <v>14</v>
      </c>
      <c r="CE2513" t="s">
        <v>14</v>
      </c>
      <c r="CF2513" t="s">
        <v>14</v>
      </c>
      <c r="CG2513" t="s">
        <v>542</v>
      </c>
      <c r="CH2513" t="s">
        <v>22075</v>
      </c>
      <c r="CJ2513" t="s">
        <v>334</v>
      </c>
      <c r="CK2513" t="s">
        <v>543</v>
      </c>
      <c r="CM2513" s="4" t="str">
        <f>_xlfn.XLOOKUP($CG2513,tbl_area_24_07_2024[Nombre Área],tbl_area_24_07_2024[Estado],"Si no se encuentra",2,)</f>
        <v>Ciudad de México</v>
      </c>
      <c r="CN2513" s="4" t="str">
        <f>_xlfn.XLOOKUP($CG2513,tbl_area_24_07_2024[Nombre Área],tbl_area_24_07_2024[Estructura],"Si no se encuentra",2,)</f>
        <v>Áreas Centrales</v>
      </c>
    </row>
    <row r="2514" spans="1:92" ht="20" x14ac:dyDescent="0.85">
      <c r="A2514" t="s">
        <v>22073</v>
      </c>
      <c r="B2514" t="s">
        <v>22074</v>
      </c>
      <c r="C2514" t="s">
        <v>22075</v>
      </c>
      <c r="D2514" t="s">
        <v>2199</v>
      </c>
      <c r="E2514" t="s">
        <v>2242</v>
      </c>
      <c r="F2514" t="s">
        <v>2201</v>
      </c>
      <c r="G2514" t="s">
        <v>21712</v>
      </c>
      <c r="H2514" t="s">
        <v>14</v>
      </c>
      <c r="I2514" t="s">
        <v>21597</v>
      </c>
      <c r="J2514" t="s">
        <v>21713</v>
      </c>
      <c r="K2514" t="s">
        <v>26828</v>
      </c>
      <c r="L2514" t="s">
        <v>14</v>
      </c>
      <c r="M2514" t="s">
        <v>14</v>
      </c>
      <c r="N2514" t="s">
        <v>21714</v>
      </c>
      <c r="O2514" t="s">
        <v>26828</v>
      </c>
      <c r="P2514" t="s">
        <v>14</v>
      </c>
      <c r="Q2514" t="s">
        <v>26828</v>
      </c>
      <c r="R2514" t="s">
        <v>26828</v>
      </c>
      <c r="S2514" t="s">
        <v>14</v>
      </c>
      <c r="T2514" t="s">
        <v>14</v>
      </c>
      <c r="U2514" t="s">
        <v>14</v>
      </c>
      <c r="V2514" t="s">
        <v>21715</v>
      </c>
      <c r="W2514" t="s">
        <v>14</v>
      </c>
      <c r="X2514" t="s">
        <v>14</v>
      </c>
      <c r="Y2514" t="s">
        <v>14</v>
      </c>
      <c r="Z2514" t="s">
        <v>14</v>
      </c>
      <c r="AA2514" t="s">
        <v>21716</v>
      </c>
      <c r="AB2514" t="s">
        <v>26828</v>
      </c>
      <c r="AC2514" t="s">
        <v>21717</v>
      </c>
      <c r="AD2514" t="s">
        <v>2207</v>
      </c>
      <c r="AE2514" t="s">
        <v>21718</v>
      </c>
      <c r="AF2514" t="s">
        <v>21719</v>
      </c>
      <c r="AG2514" t="s">
        <v>14</v>
      </c>
      <c r="AH2514" t="s">
        <v>2209</v>
      </c>
      <c r="AI2514" t="s">
        <v>21720</v>
      </c>
      <c r="AJ2514" t="s">
        <v>22246</v>
      </c>
      <c r="AK2514" t="s">
        <v>4155</v>
      </c>
      <c r="AL2514" t="s">
        <v>22367</v>
      </c>
      <c r="AM2514" t="s">
        <v>4155</v>
      </c>
      <c r="AN2514" t="s">
        <v>22118</v>
      </c>
      <c r="AO2514" t="s">
        <v>334</v>
      </c>
      <c r="AP2514" t="s">
        <v>26829</v>
      </c>
      <c r="AQ2514" t="s">
        <v>14</v>
      </c>
      <c r="AR2514" t="s">
        <v>14</v>
      </c>
      <c r="AS2514" t="s">
        <v>14</v>
      </c>
      <c r="AT2514" t="s">
        <v>14</v>
      </c>
      <c r="AU2514" t="s">
        <v>21519</v>
      </c>
      <c r="AV2514" t="s">
        <v>21187</v>
      </c>
      <c r="AW2514" t="s">
        <v>21152</v>
      </c>
      <c r="AX2514" t="s">
        <v>21152</v>
      </c>
      <c r="AY2514" t="s">
        <v>21721</v>
      </c>
      <c r="AZ2514" t="s">
        <v>22451</v>
      </c>
      <c r="BA2514" t="s">
        <v>22074</v>
      </c>
      <c r="BB2514" t="s">
        <v>22089</v>
      </c>
      <c r="BC2514">
        <v>300790</v>
      </c>
      <c r="BD2514">
        <v>348916.4</v>
      </c>
      <c r="BE2514" t="s">
        <v>14</v>
      </c>
      <c r="BF2514" t="s">
        <v>14</v>
      </c>
      <c r="BG2514" t="s">
        <v>2214</v>
      </c>
      <c r="BH2514" t="s">
        <v>14</v>
      </c>
      <c r="BI2514" t="s">
        <v>22092</v>
      </c>
      <c r="BJ2514" t="s">
        <v>21714</v>
      </c>
      <c r="BK2514" t="s">
        <v>14</v>
      </c>
      <c r="BL2514" t="s">
        <v>22074</v>
      </c>
      <c r="BM2514" t="s">
        <v>22089</v>
      </c>
      <c r="BN2514" t="s">
        <v>21722</v>
      </c>
      <c r="BO2514" t="s">
        <v>14</v>
      </c>
      <c r="BP2514" t="s">
        <v>26828</v>
      </c>
      <c r="BQ2514" t="s">
        <v>2217</v>
      </c>
      <c r="BR2514" t="s">
        <v>2217</v>
      </c>
      <c r="BS2514" t="s">
        <v>2304</v>
      </c>
      <c r="BT2514" t="s">
        <v>14</v>
      </c>
      <c r="BU2514" t="s">
        <v>14</v>
      </c>
      <c r="BV2514" t="s">
        <v>14</v>
      </c>
      <c r="BW2514" t="s">
        <v>14</v>
      </c>
      <c r="BX2514" t="s">
        <v>14</v>
      </c>
      <c r="BY2514" t="s">
        <v>2220</v>
      </c>
      <c r="BZ2514" t="s">
        <v>26828</v>
      </c>
      <c r="CA2514" t="s">
        <v>14</v>
      </c>
      <c r="CB2514" t="s">
        <v>14</v>
      </c>
      <c r="CC2514" t="s">
        <v>14</v>
      </c>
      <c r="CD2514" t="s">
        <v>14</v>
      </c>
      <c r="CE2514" t="s">
        <v>14</v>
      </c>
      <c r="CF2514" t="s">
        <v>21723</v>
      </c>
      <c r="CG2514" t="s">
        <v>542</v>
      </c>
      <c r="CH2514" t="s">
        <v>22075</v>
      </c>
      <c r="CJ2514" t="s">
        <v>334</v>
      </c>
      <c r="CK2514" t="s">
        <v>543</v>
      </c>
      <c r="CM2514" s="4" t="str">
        <f>_xlfn.XLOOKUP($CG2514,tbl_area_24_07_2024[Nombre Área],tbl_area_24_07_2024[Estado],"Si no se encuentra",2,)</f>
        <v>Ciudad de México</v>
      </c>
      <c r="CN2514" s="4" t="str">
        <f>_xlfn.XLOOKUP($CG2514,tbl_area_24_07_2024[Nombre Área],tbl_area_24_07_2024[Estructura],"Si no se encuentra",2,)</f>
        <v>Áreas Centrales</v>
      </c>
    </row>
    <row r="2515" spans="1:92" ht="20" x14ac:dyDescent="0.85">
      <c r="A2515" t="s">
        <v>22073</v>
      </c>
      <c r="B2515" t="s">
        <v>22074</v>
      </c>
      <c r="C2515" t="s">
        <v>22075</v>
      </c>
      <c r="D2515" t="s">
        <v>2199</v>
      </c>
      <c r="E2515" t="s">
        <v>2242</v>
      </c>
      <c r="F2515" t="s">
        <v>2201</v>
      </c>
      <c r="G2515" t="s">
        <v>21724</v>
      </c>
      <c r="H2515" t="s">
        <v>14</v>
      </c>
      <c r="I2515" t="s">
        <v>21725</v>
      </c>
      <c r="J2515" t="s">
        <v>21726</v>
      </c>
      <c r="K2515" t="s">
        <v>26830</v>
      </c>
      <c r="L2515" t="s">
        <v>14</v>
      </c>
      <c r="M2515" t="s">
        <v>14</v>
      </c>
      <c r="N2515" t="s">
        <v>21727</v>
      </c>
      <c r="O2515" t="s">
        <v>26830</v>
      </c>
      <c r="P2515" t="s">
        <v>14</v>
      </c>
      <c r="Q2515" t="s">
        <v>26830</v>
      </c>
      <c r="R2515" t="s">
        <v>26830</v>
      </c>
      <c r="S2515" t="s">
        <v>14</v>
      </c>
      <c r="T2515" t="s">
        <v>14</v>
      </c>
      <c r="U2515" t="s">
        <v>14</v>
      </c>
      <c r="V2515" t="s">
        <v>21728</v>
      </c>
      <c r="W2515" t="s">
        <v>14</v>
      </c>
      <c r="X2515" t="s">
        <v>14</v>
      </c>
      <c r="Y2515" t="s">
        <v>14</v>
      </c>
      <c r="Z2515" t="s">
        <v>14</v>
      </c>
      <c r="AA2515" t="s">
        <v>21716</v>
      </c>
      <c r="AB2515" t="s">
        <v>26830</v>
      </c>
      <c r="AC2515" t="s">
        <v>21717</v>
      </c>
      <c r="AD2515" t="s">
        <v>2207</v>
      </c>
      <c r="AE2515" t="s">
        <v>21718</v>
      </c>
      <c r="AF2515" t="s">
        <v>21719</v>
      </c>
      <c r="AG2515" t="s">
        <v>14</v>
      </c>
      <c r="AH2515" t="s">
        <v>2209</v>
      </c>
      <c r="AI2515" t="s">
        <v>21720</v>
      </c>
      <c r="AJ2515" t="s">
        <v>22246</v>
      </c>
      <c r="AK2515" t="s">
        <v>4155</v>
      </c>
      <c r="AL2515" t="s">
        <v>22367</v>
      </c>
      <c r="AM2515" t="s">
        <v>4155</v>
      </c>
      <c r="AN2515" t="s">
        <v>22118</v>
      </c>
      <c r="AO2515" t="s">
        <v>334</v>
      </c>
      <c r="AP2515" t="s">
        <v>26829</v>
      </c>
      <c r="AQ2515" t="s">
        <v>14</v>
      </c>
      <c r="AR2515" t="s">
        <v>14</v>
      </c>
      <c r="AS2515" t="s">
        <v>14</v>
      </c>
      <c r="AT2515" t="s">
        <v>14</v>
      </c>
      <c r="AU2515" t="s">
        <v>21519</v>
      </c>
      <c r="AV2515" t="s">
        <v>21709</v>
      </c>
      <c r="AW2515" t="s">
        <v>21152</v>
      </c>
      <c r="AX2515" t="s">
        <v>21152</v>
      </c>
      <c r="AY2515" t="s">
        <v>21729</v>
      </c>
      <c r="AZ2515" t="s">
        <v>22451</v>
      </c>
      <c r="BA2515" t="s">
        <v>22074</v>
      </c>
      <c r="BB2515" t="s">
        <v>22089</v>
      </c>
      <c r="BC2515">
        <v>1307687</v>
      </c>
      <c r="BD2515">
        <v>1519916.92</v>
      </c>
      <c r="BE2515" t="s">
        <v>14</v>
      </c>
      <c r="BF2515" t="s">
        <v>14</v>
      </c>
      <c r="BG2515" t="s">
        <v>2214</v>
      </c>
      <c r="BH2515" t="s">
        <v>14</v>
      </c>
      <c r="BI2515" t="s">
        <v>22092</v>
      </c>
      <c r="BJ2515" t="s">
        <v>21727</v>
      </c>
      <c r="BK2515" t="s">
        <v>14</v>
      </c>
      <c r="BL2515" t="s">
        <v>22074</v>
      </c>
      <c r="BM2515" t="s">
        <v>22089</v>
      </c>
      <c r="BN2515" t="s">
        <v>21730</v>
      </c>
      <c r="BO2515" t="s">
        <v>14</v>
      </c>
      <c r="BP2515" t="s">
        <v>26830</v>
      </c>
      <c r="BQ2515" t="s">
        <v>2217</v>
      </c>
      <c r="BR2515" t="s">
        <v>2217</v>
      </c>
      <c r="BS2515" t="s">
        <v>2304</v>
      </c>
      <c r="BT2515" t="s">
        <v>14</v>
      </c>
      <c r="BU2515" t="s">
        <v>14</v>
      </c>
      <c r="BV2515" t="s">
        <v>14</v>
      </c>
      <c r="BW2515" t="s">
        <v>14</v>
      </c>
      <c r="BX2515" t="s">
        <v>14</v>
      </c>
      <c r="BY2515" t="s">
        <v>2220</v>
      </c>
      <c r="BZ2515" t="s">
        <v>26830</v>
      </c>
      <c r="CA2515" t="s">
        <v>14</v>
      </c>
      <c r="CB2515" t="s">
        <v>14</v>
      </c>
      <c r="CC2515" t="s">
        <v>14</v>
      </c>
      <c r="CD2515" t="s">
        <v>14</v>
      </c>
      <c r="CE2515" t="s">
        <v>14</v>
      </c>
      <c r="CF2515" t="s">
        <v>21731</v>
      </c>
      <c r="CG2515" t="s">
        <v>542</v>
      </c>
      <c r="CH2515" t="s">
        <v>22075</v>
      </c>
      <c r="CJ2515" t="s">
        <v>334</v>
      </c>
      <c r="CK2515" t="s">
        <v>543</v>
      </c>
      <c r="CM2515" s="4" t="str">
        <f>_xlfn.XLOOKUP($CG2515,tbl_area_24_07_2024[Nombre Área],tbl_area_24_07_2024[Estado],"Si no se encuentra",2,)</f>
        <v>Ciudad de México</v>
      </c>
      <c r="CN2515" s="4" t="str">
        <f>_xlfn.XLOOKUP($CG2515,tbl_area_24_07_2024[Nombre Área],tbl_area_24_07_2024[Estructura],"Si no se encuentra",2,)</f>
        <v>Áreas Centrales</v>
      </c>
    </row>
    <row r="2516" spans="1:92" ht="20" x14ac:dyDescent="0.85">
      <c r="A2516" t="s">
        <v>22073</v>
      </c>
      <c r="B2516" t="s">
        <v>22074</v>
      </c>
      <c r="C2516" t="s">
        <v>22075</v>
      </c>
      <c r="D2516" t="s">
        <v>2199</v>
      </c>
      <c r="E2516" t="s">
        <v>2242</v>
      </c>
      <c r="F2516" t="s">
        <v>2201</v>
      </c>
      <c r="G2516" t="s">
        <v>21732</v>
      </c>
      <c r="H2516" t="s">
        <v>14</v>
      </c>
      <c r="I2516" t="s">
        <v>21733</v>
      </c>
      <c r="J2516" t="s">
        <v>21734</v>
      </c>
      <c r="K2516" t="s">
        <v>26831</v>
      </c>
      <c r="L2516" t="s">
        <v>14</v>
      </c>
      <c r="M2516" t="s">
        <v>14</v>
      </c>
      <c r="N2516" t="s">
        <v>21735</v>
      </c>
      <c r="O2516" t="s">
        <v>26831</v>
      </c>
      <c r="P2516" t="s">
        <v>14</v>
      </c>
      <c r="Q2516" t="s">
        <v>26831</v>
      </c>
      <c r="R2516" t="s">
        <v>26831</v>
      </c>
      <c r="S2516" t="s">
        <v>14</v>
      </c>
      <c r="T2516" t="s">
        <v>14</v>
      </c>
      <c r="U2516" t="s">
        <v>14</v>
      </c>
      <c r="V2516" t="s">
        <v>21736</v>
      </c>
      <c r="W2516" t="s">
        <v>14</v>
      </c>
      <c r="X2516" t="s">
        <v>14</v>
      </c>
      <c r="Y2516" t="s">
        <v>14</v>
      </c>
      <c r="Z2516" t="s">
        <v>14</v>
      </c>
      <c r="AA2516" t="s">
        <v>21737</v>
      </c>
      <c r="AB2516" t="s">
        <v>26831</v>
      </c>
      <c r="AC2516" t="s">
        <v>12602</v>
      </c>
      <c r="AD2516" t="s">
        <v>2348</v>
      </c>
      <c r="AE2516" t="s">
        <v>14053</v>
      </c>
      <c r="AF2516" t="s">
        <v>1517</v>
      </c>
      <c r="AG2516" t="s">
        <v>3971</v>
      </c>
      <c r="AH2516" t="s">
        <v>2209</v>
      </c>
      <c r="AI2516" t="s">
        <v>21738</v>
      </c>
      <c r="AJ2516" t="s">
        <v>22246</v>
      </c>
      <c r="AK2516" t="s">
        <v>1643</v>
      </c>
      <c r="AL2516" t="s">
        <v>23814</v>
      </c>
      <c r="AM2516" t="s">
        <v>1643</v>
      </c>
      <c r="AN2516" t="s">
        <v>22118</v>
      </c>
      <c r="AO2516" t="s">
        <v>334</v>
      </c>
      <c r="AP2516" t="s">
        <v>26832</v>
      </c>
      <c r="AQ2516" t="s">
        <v>14</v>
      </c>
      <c r="AR2516" t="s">
        <v>14</v>
      </c>
      <c r="AS2516" t="s">
        <v>14</v>
      </c>
      <c r="AT2516" t="s">
        <v>14</v>
      </c>
      <c r="AU2516" t="s">
        <v>21519</v>
      </c>
      <c r="AV2516" t="s">
        <v>21152</v>
      </c>
      <c r="AW2516" t="s">
        <v>21152</v>
      </c>
      <c r="AX2516" t="s">
        <v>26833</v>
      </c>
      <c r="AY2516" t="s">
        <v>21739</v>
      </c>
      <c r="AZ2516" t="s">
        <v>22144</v>
      </c>
      <c r="BA2516" t="s">
        <v>23639</v>
      </c>
      <c r="BB2516" t="s">
        <v>22094</v>
      </c>
      <c r="BC2516">
        <v>185524.42</v>
      </c>
      <c r="BD2516" t="s">
        <v>14</v>
      </c>
      <c r="BE2516" t="s">
        <v>26834</v>
      </c>
      <c r="BF2516" t="s">
        <v>26835</v>
      </c>
      <c r="BG2516" t="s">
        <v>2214</v>
      </c>
      <c r="BH2516" t="s">
        <v>14</v>
      </c>
      <c r="BI2516" t="s">
        <v>22092</v>
      </c>
      <c r="BJ2516" t="s">
        <v>21735</v>
      </c>
      <c r="BK2516" t="s">
        <v>14</v>
      </c>
      <c r="BL2516" t="s">
        <v>23639</v>
      </c>
      <c r="BM2516" t="s">
        <v>22094</v>
      </c>
      <c r="BN2516" t="s">
        <v>21740</v>
      </c>
      <c r="BO2516" t="s">
        <v>14</v>
      </c>
      <c r="BP2516" t="s">
        <v>26831</v>
      </c>
      <c r="BQ2516" t="s">
        <v>2217</v>
      </c>
      <c r="BR2516" t="s">
        <v>2217</v>
      </c>
      <c r="BS2516" t="s">
        <v>2304</v>
      </c>
      <c r="BT2516" t="s">
        <v>14</v>
      </c>
      <c r="BU2516" t="s">
        <v>14</v>
      </c>
      <c r="BV2516" t="s">
        <v>14</v>
      </c>
      <c r="BW2516" t="s">
        <v>14</v>
      </c>
      <c r="BX2516" t="s">
        <v>14</v>
      </c>
      <c r="BY2516" t="s">
        <v>2220</v>
      </c>
      <c r="BZ2516" t="s">
        <v>26831</v>
      </c>
      <c r="CA2516" t="s">
        <v>14</v>
      </c>
      <c r="CB2516" t="s">
        <v>14</v>
      </c>
      <c r="CC2516" t="s">
        <v>14</v>
      </c>
      <c r="CD2516" t="s">
        <v>14</v>
      </c>
      <c r="CE2516" t="s">
        <v>14</v>
      </c>
      <c r="CF2516" t="s">
        <v>14</v>
      </c>
      <c r="CG2516" t="s">
        <v>542</v>
      </c>
      <c r="CH2516" t="s">
        <v>22075</v>
      </c>
      <c r="CJ2516" t="s">
        <v>334</v>
      </c>
      <c r="CK2516" t="s">
        <v>543</v>
      </c>
      <c r="CM2516" s="4" t="str">
        <f>_xlfn.XLOOKUP($CG2516,tbl_area_24_07_2024[Nombre Área],tbl_area_24_07_2024[Estado],"Si no se encuentra",2,)</f>
        <v>Ciudad de México</v>
      </c>
      <c r="CN2516" s="4" t="str">
        <f>_xlfn.XLOOKUP($CG2516,tbl_area_24_07_2024[Nombre Área],tbl_area_24_07_2024[Estructura],"Si no se encuentra",2,)</f>
        <v>Áreas Centrales</v>
      </c>
    </row>
    <row r="2517" spans="1:92" ht="20" x14ac:dyDescent="0.85">
      <c r="A2517" t="s">
        <v>22073</v>
      </c>
      <c r="B2517" t="s">
        <v>22074</v>
      </c>
      <c r="C2517" t="s">
        <v>22075</v>
      </c>
      <c r="D2517" t="s">
        <v>2199</v>
      </c>
      <c r="E2517" t="s">
        <v>2242</v>
      </c>
      <c r="F2517" t="s">
        <v>2201</v>
      </c>
      <c r="G2517" t="s">
        <v>21741</v>
      </c>
      <c r="H2517" t="s">
        <v>14</v>
      </c>
      <c r="I2517" t="s">
        <v>21742</v>
      </c>
      <c r="J2517" t="s">
        <v>21743</v>
      </c>
      <c r="K2517" t="s">
        <v>26836</v>
      </c>
      <c r="L2517" t="s">
        <v>14</v>
      </c>
      <c r="M2517" t="s">
        <v>14</v>
      </c>
      <c r="N2517" t="s">
        <v>21744</v>
      </c>
      <c r="O2517" t="s">
        <v>26836</v>
      </c>
      <c r="P2517" t="s">
        <v>14</v>
      </c>
      <c r="Q2517" t="s">
        <v>26836</v>
      </c>
      <c r="R2517" t="s">
        <v>26836</v>
      </c>
      <c r="S2517" t="s">
        <v>14</v>
      </c>
      <c r="T2517" t="s">
        <v>14</v>
      </c>
      <c r="U2517" t="s">
        <v>14</v>
      </c>
      <c r="V2517" t="s">
        <v>21745</v>
      </c>
      <c r="W2517" t="s">
        <v>14</v>
      </c>
      <c r="X2517" t="s">
        <v>14</v>
      </c>
      <c r="Y2517" t="s">
        <v>14</v>
      </c>
      <c r="Z2517" t="s">
        <v>14</v>
      </c>
      <c r="AA2517" t="s">
        <v>21568</v>
      </c>
      <c r="AB2517" t="s">
        <v>26836</v>
      </c>
      <c r="AC2517" t="s">
        <v>21569</v>
      </c>
      <c r="AD2517" t="s">
        <v>9993</v>
      </c>
      <c r="AE2517" t="s">
        <v>21746</v>
      </c>
      <c r="AF2517" t="s">
        <v>21747</v>
      </c>
      <c r="AG2517" t="s">
        <v>14</v>
      </c>
      <c r="AH2517" t="s">
        <v>2209</v>
      </c>
      <c r="AI2517" t="s">
        <v>8748</v>
      </c>
      <c r="AJ2517" t="s">
        <v>22246</v>
      </c>
      <c r="AK2517" t="s">
        <v>3378</v>
      </c>
      <c r="AL2517" t="s">
        <v>23819</v>
      </c>
      <c r="AM2517" t="s">
        <v>3378</v>
      </c>
      <c r="AN2517" t="s">
        <v>22118</v>
      </c>
      <c r="AO2517" t="s">
        <v>334</v>
      </c>
      <c r="AP2517" t="s">
        <v>23559</v>
      </c>
      <c r="AQ2517" t="s">
        <v>14</v>
      </c>
      <c r="AR2517" t="s">
        <v>14</v>
      </c>
      <c r="AS2517" t="s">
        <v>14</v>
      </c>
      <c r="AT2517" t="s">
        <v>14</v>
      </c>
      <c r="AU2517" t="s">
        <v>21519</v>
      </c>
      <c r="AV2517" t="s">
        <v>21572</v>
      </c>
      <c r="AW2517" t="s">
        <v>21152</v>
      </c>
      <c r="AX2517" t="s">
        <v>26833</v>
      </c>
      <c r="AY2517" t="s">
        <v>21748</v>
      </c>
      <c r="AZ2517" t="s">
        <v>22356</v>
      </c>
      <c r="BA2517" t="s">
        <v>22170</v>
      </c>
      <c r="BB2517" t="s">
        <v>26837</v>
      </c>
      <c r="BC2517">
        <v>480000</v>
      </c>
      <c r="BD2517">
        <v>556800</v>
      </c>
      <c r="BE2517" t="s">
        <v>14</v>
      </c>
      <c r="BF2517" t="s">
        <v>14</v>
      </c>
      <c r="BG2517" t="s">
        <v>2214</v>
      </c>
      <c r="BH2517" t="s">
        <v>14</v>
      </c>
      <c r="BI2517" t="s">
        <v>22092</v>
      </c>
      <c r="BJ2517" t="s">
        <v>21744</v>
      </c>
      <c r="BK2517" t="s">
        <v>14</v>
      </c>
      <c r="BL2517" t="s">
        <v>22170</v>
      </c>
      <c r="BM2517" t="s">
        <v>26838</v>
      </c>
      <c r="BN2517" t="s">
        <v>21749</v>
      </c>
      <c r="BO2517" t="s">
        <v>14</v>
      </c>
      <c r="BP2517" t="s">
        <v>26836</v>
      </c>
      <c r="BQ2517" t="s">
        <v>2217</v>
      </c>
      <c r="BR2517" t="s">
        <v>2217</v>
      </c>
      <c r="BS2517" t="s">
        <v>2304</v>
      </c>
      <c r="BT2517" t="s">
        <v>14</v>
      </c>
      <c r="BU2517" t="s">
        <v>14</v>
      </c>
      <c r="BV2517" t="s">
        <v>14</v>
      </c>
      <c r="BW2517" t="s">
        <v>14</v>
      </c>
      <c r="BX2517" t="s">
        <v>14</v>
      </c>
      <c r="BY2517" t="s">
        <v>2220</v>
      </c>
      <c r="BZ2517" t="s">
        <v>26836</v>
      </c>
      <c r="CA2517" t="s">
        <v>14</v>
      </c>
      <c r="CB2517" t="s">
        <v>14</v>
      </c>
      <c r="CC2517" t="s">
        <v>14</v>
      </c>
      <c r="CD2517" t="s">
        <v>14</v>
      </c>
      <c r="CE2517" t="s">
        <v>14</v>
      </c>
      <c r="CF2517" t="s">
        <v>14</v>
      </c>
      <c r="CG2517" t="s">
        <v>542</v>
      </c>
      <c r="CH2517" t="s">
        <v>22075</v>
      </c>
      <c r="CJ2517" t="s">
        <v>334</v>
      </c>
      <c r="CK2517" t="s">
        <v>543</v>
      </c>
      <c r="CM2517" s="4" t="str">
        <f>_xlfn.XLOOKUP($CG2517,tbl_area_24_07_2024[Nombre Área],tbl_area_24_07_2024[Estado],"Si no se encuentra",2,)</f>
        <v>Ciudad de México</v>
      </c>
      <c r="CN2517" s="4" t="str">
        <f>_xlfn.XLOOKUP($CG2517,tbl_area_24_07_2024[Nombre Área],tbl_area_24_07_2024[Estructura],"Si no se encuentra",2,)</f>
        <v>Áreas Centrales</v>
      </c>
    </row>
    <row r="2518" spans="1:92" ht="20" x14ac:dyDescent="0.85">
      <c r="A2518" t="s">
        <v>22073</v>
      </c>
      <c r="B2518" t="s">
        <v>22074</v>
      </c>
      <c r="C2518" t="s">
        <v>22075</v>
      </c>
      <c r="D2518" t="s">
        <v>2199</v>
      </c>
      <c r="E2518" t="s">
        <v>2242</v>
      </c>
      <c r="F2518" t="s">
        <v>2201</v>
      </c>
      <c r="G2518" t="s">
        <v>21750</v>
      </c>
      <c r="H2518" t="s">
        <v>14</v>
      </c>
      <c r="I2518" t="s">
        <v>21742</v>
      </c>
      <c r="J2518" t="s">
        <v>21751</v>
      </c>
      <c r="K2518" t="s">
        <v>26839</v>
      </c>
      <c r="L2518" t="s">
        <v>14</v>
      </c>
      <c r="M2518" t="s">
        <v>14</v>
      </c>
      <c r="N2518" t="s">
        <v>21752</v>
      </c>
      <c r="O2518" t="s">
        <v>26839</v>
      </c>
      <c r="P2518" t="s">
        <v>14</v>
      </c>
      <c r="Q2518" t="s">
        <v>26839</v>
      </c>
      <c r="R2518" t="s">
        <v>26839</v>
      </c>
      <c r="S2518" t="s">
        <v>14</v>
      </c>
      <c r="T2518" t="s">
        <v>14</v>
      </c>
      <c r="U2518" t="s">
        <v>14</v>
      </c>
      <c r="V2518" t="s">
        <v>21753</v>
      </c>
      <c r="W2518" t="s">
        <v>14</v>
      </c>
      <c r="X2518" t="s">
        <v>14</v>
      </c>
      <c r="Y2518" t="s">
        <v>14</v>
      </c>
      <c r="Z2518" t="s">
        <v>14</v>
      </c>
      <c r="AA2518" t="s">
        <v>21754</v>
      </c>
      <c r="AB2518" t="s">
        <v>26839</v>
      </c>
      <c r="AC2518" t="s">
        <v>21755</v>
      </c>
      <c r="AD2518" t="s">
        <v>2348</v>
      </c>
      <c r="AE2518" t="s">
        <v>10927</v>
      </c>
      <c r="AF2518" t="s">
        <v>1484</v>
      </c>
      <c r="AG2518" t="s">
        <v>21756</v>
      </c>
      <c r="AH2518" t="s">
        <v>2209</v>
      </c>
      <c r="AI2518" t="s">
        <v>21757</v>
      </c>
      <c r="AJ2518" t="s">
        <v>22246</v>
      </c>
      <c r="AK2518" t="s">
        <v>2825</v>
      </c>
      <c r="AL2518" t="s">
        <v>22387</v>
      </c>
      <c r="AM2518" t="s">
        <v>2825</v>
      </c>
      <c r="AN2518" t="s">
        <v>22118</v>
      </c>
      <c r="AO2518" t="s">
        <v>334</v>
      </c>
      <c r="AP2518" t="s">
        <v>26840</v>
      </c>
      <c r="AQ2518" t="s">
        <v>14</v>
      </c>
      <c r="AR2518" t="s">
        <v>14</v>
      </c>
      <c r="AS2518" t="s">
        <v>14</v>
      </c>
      <c r="AT2518" t="s">
        <v>14</v>
      </c>
      <c r="AU2518" t="s">
        <v>21519</v>
      </c>
      <c r="AV2518" t="s">
        <v>21152</v>
      </c>
      <c r="AW2518" t="s">
        <v>21152</v>
      </c>
      <c r="AX2518" t="s">
        <v>26833</v>
      </c>
      <c r="AY2518" t="s">
        <v>21758</v>
      </c>
      <c r="AZ2518" t="s">
        <v>22162</v>
      </c>
      <c r="BA2518" t="s">
        <v>22329</v>
      </c>
      <c r="BB2518" t="s">
        <v>22089</v>
      </c>
      <c r="BC2518">
        <v>850000</v>
      </c>
      <c r="BD2518">
        <v>986000</v>
      </c>
      <c r="BE2518" t="s">
        <v>14</v>
      </c>
      <c r="BF2518" t="s">
        <v>14</v>
      </c>
      <c r="BG2518" t="s">
        <v>2214</v>
      </c>
      <c r="BH2518" t="s">
        <v>14</v>
      </c>
      <c r="BI2518" t="s">
        <v>22092</v>
      </c>
      <c r="BJ2518" t="s">
        <v>21752</v>
      </c>
      <c r="BK2518" t="s">
        <v>14</v>
      </c>
      <c r="BL2518" t="s">
        <v>22329</v>
      </c>
      <c r="BM2518" t="s">
        <v>22089</v>
      </c>
      <c r="BN2518" t="s">
        <v>21759</v>
      </c>
      <c r="BO2518" t="s">
        <v>14</v>
      </c>
      <c r="BP2518" t="s">
        <v>26839</v>
      </c>
      <c r="BQ2518" t="s">
        <v>2217</v>
      </c>
      <c r="BR2518" t="s">
        <v>2217</v>
      </c>
      <c r="BS2518" t="s">
        <v>2304</v>
      </c>
      <c r="BT2518" t="s">
        <v>14</v>
      </c>
      <c r="BU2518" t="s">
        <v>14</v>
      </c>
      <c r="BV2518" t="s">
        <v>14</v>
      </c>
      <c r="BW2518" t="s">
        <v>14</v>
      </c>
      <c r="BX2518" t="s">
        <v>14</v>
      </c>
      <c r="BY2518" t="s">
        <v>2220</v>
      </c>
      <c r="BZ2518" t="s">
        <v>26839</v>
      </c>
      <c r="CA2518" t="s">
        <v>14</v>
      </c>
      <c r="CB2518" t="s">
        <v>14</v>
      </c>
      <c r="CC2518" t="s">
        <v>14</v>
      </c>
      <c r="CD2518" t="s">
        <v>14</v>
      </c>
      <c r="CE2518" t="s">
        <v>14</v>
      </c>
      <c r="CF2518" t="s">
        <v>14</v>
      </c>
      <c r="CG2518" t="s">
        <v>542</v>
      </c>
      <c r="CH2518" t="s">
        <v>22075</v>
      </c>
      <c r="CJ2518" t="s">
        <v>334</v>
      </c>
      <c r="CK2518" t="s">
        <v>543</v>
      </c>
      <c r="CM2518" s="4" t="str">
        <f>_xlfn.XLOOKUP($CG2518,tbl_area_24_07_2024[Nombre Área],tbl_area_24_07_2024[Estado],"Si no se encuentra",2,)</f>
        <v>Ciudad de México</v>
      </c>
      <c r="CN2518" s="4" t="str">
        <f>_xlfn.XLOOKUP($CG2518,tbl_area_24_07_2024[Nombre Área],tbl_area_24_07_2024[Estructura],"Si no se encuentra",2,)</f>
        <v>Áreas Centrales</v>
      </c>
    </row>
    <row r="2519" spans="1:92" ht="20" x14ac:dyDescent="0.85">
      <c r="A2519" t="s">
        <v>22073</v>
      </c>
      <c r="B2519" t="s">
        <v>22074</v>
      </c>
      <c r="C2519" t="s">
        <v>22075</v>
      </c>
      <c r="D2519" t="s">
        <v>2199</v>
      </c>
      <c r="E2519" t="s">
        <v>2242</v>
      </c>
      <c r="F2519" t="s">
        <v>2201</v>
      </c>
      <c r="G2519" t="s">
        <v>21760</v>
      </c>
      <c r="H2519" t="s">
        <v>14</v>
      </c>
      <c r="I2519" t="s">
        <v>21742</v>
      </c>
      <c r="J2519" t="s">
        <v>21761</v>
      </c>
      <c r="K2519" t="s">
        <v>26841</v>
      </c>
      <c r="L2519" t="s">
        <v>14</v>
      </c>
      <c r="M2519" t="s">
        <v>14</v>
      </c>
      <c r="N2519" t="s">
        <v>21762</v>
      </c>
      <c r="O2519" t="s">
        <v>26841</v>
      </c>
      <c r="P2519" t="s">
        <v>14</v>
      </c>
      <c r="Q2519" t="s">
        <v>26841</v>
      </c>
      <c r="R2519" t="s">
        <v>26841</v>
      </c>
      <c r="S2519" t="s">
        <v>14</v>
      </c>
      <c r="T2519" t="s">
        <v>14</v>
      </c>
      <c r="U2519" t="s">
        <v>14</v>
      </c>
      <c r="V2519" t="s">
        <v>21763</v>
      </c>
      <c r="W2519" t="s">
        <v>14</v>
      </c>
      <c r="X2519" t="s">
        <v>14</v>
      </c>
      <c r="Y2519" t="s">
        <v>14</v>
      </c>
      <c r="Z2519" t="s">
        <v>14</v>
      </c>
      <c r="AA2519" t="s">
        <v>21568</v>
      </c>
      <c r="AB2519" t="s">
        <v>26841</v>
      </c>
      <c r="AC2519" t="s">
        <v>21569</v>
      </c>
      <c r="AD2519" t="s">
        <v>9993</v>
      </c>
      <c r="AE2519" t="s">
        <v>21746</v>
      </c>
      <c r="AF2519" t="s">
        <v>21747</v>
      </c>
      <c r="AG2519" t="s">
        <v>14</v>
      </c>
      <c r="AH2519" t="s">
        <v>2209</v>
      </c>
      <c r="AI2519" t="s">
        <v>8748</v>
      </c>
      <c r="AJ2519" t="s">
        <v>22246</v>
      </c>
      <c r="AK2519" t="s">
        <v>3378</v>
      </c>
      <c r="AL2519" t="s">
        <v>23819</v>
      </c>
      <c r="AM2519" t="s">
        <v>3378</v>
      </c>
      <c r="AN2519" t="s">
        <v>22118</v>
      </c>
      <c r="AO2519" t="s">
        <v>334</v>
      </c>
      <c r="AP2519" t="s">
        <v>23559</v>
      </c>
      <c r="AQ2519" t="s">
        <v>14</v>
      </c>
      <c r="AR2519" t="s">
        <v>14</v>
      </c>
      <c r="AS2519" t="s">
        <v>14</v>
      </c>
      <c r="AT2519" t="s">
        <v>14</v>
      </c>
      <c r="AU2519" t="s">
        <v>21519</v>
      </c>
      <c r="AV2519" t="s">
        <v>21572</v>
      </c>
      <c r="AW2519" t="s">
        <v>21152</v>
      </c>
      <c r="AX2519" t="s">
        <v>26842</v>
      </c>
      <c r="AY2519" t="s">
        <v>21765</v>
      </c>
      <c r="AZ2519" t="s">
        <v>22162</v>
      </c>
      <c r="BA2519" t="s">
        <v>22353</v>
      </c>
      <c r="BB2519" t="s">
        <v>22078</v>
      </c>
      <c r="BC2519">
        <v>600000</v>
      </c>
      <c r="BD2519">
        <v>696000</v>
      </c>
      <c r="BE2519" t="s">
        <v>14</v>
      </c>
      <c r="BF2519" t="s">
        <v>14</v>
      </c>
      <c r="BG2519" t="s">
        <v>2214</v>
      </c>
      <c r="BH2519" t="s">
        <v>14</v>
      </c>
      <c r="BI2519" t="s">
        <v>22092</v>
      </c>
      <c r="BJ2519" t="s">
        <v>21762</v>
      </c>
      <c r="BK2519" t="s">
        <v>14</v>
      </c>
      <c r="BL2519" t="s">
        <v>22353</v>
      </c>
      <c r="BM2519" t="s">
        <v>26843</v>
      </c>
      <c r="BN2519" t="s">
        <v>21766</v>
      </c>
      <c r="BO2519" t="s">
        <v>14</v>
      </c>
      <c r="BP2519" t="s">
        <v>26841</v>
      </c>
      <c r="BQ2519" t="s">
        <v>2217</v>
      </c>
      <c r="BR2519" t="s">
        <v>2217</v>
      </c>
      <c r="BS2519" t="s">
        <v>2304</v>
      </c>
      <c r="BT2519" t="s">
        <v>14</v>
      </c>
      <c r="BU2519" t="s">
        <v>14</v>
      </c>
      <c r="BV2519" t="s">
        <v>14</v>
      </c>
      <c r="BW2519" t="s">
        <v>14</v>
      </c>
      <c r="BX2519" t="s">
        <v>14</v>
      </c>
      <c r="BY2519" t="s">
        <v>2220</v>
      </c>
      <c r="BZ2519" t="s">
        <v>26841</v>
      </c>
      <c r="CA2519" t="s">
        <v>14</v>
      </c>
      <c r="CB2519" t="s">
        <v>14</v>
      </c>
      <c r="CC2519" t="s">
        <v>14</v>
      </c>
      <c r="CD2519" t="s">
        <v>14</v>
      </c>
      <c r="CE2519" t="s">
        <v>14</v>
      </c>
      <c r="CF2519" t="s">
        <v>14</v>
      </c>
      <c r="CG2519" t="s">
        <v>542</v>
      </c>
      <c r="CH2519" t="s">
        <v>22075</v>
      </c>
      <c r="CJ2519" t="s">
        <v>334</v>
      </c>
      <c r="CK2519" t="s">
        <v>543</v>
      </c>
      <c r="CM2519" s="4" t="str">
        <f>_xlfn.XLOOKUP($CG2519,tbl_area_24_07_2024[Nombre Área],tbl_area_24_07_2024[Estado],"Si no se encuentra",2,)</f>
        <v>Ciudad de México</v>
      </c>
      <c r="CN2519" s="4" t="str">
        <f>_xlfn.XLOOKUP($CG2519,tbl_area_24_07_2024[Nombre Área],tbl_area_24_07_2024[Estructura],"Si no se encuentra",2,)</f>
        <v>Áreas Centrales</v>
      </c>
    </row>
    <row r="2520" spans="1:92" ht="20" x14ac:dyDescent="0.85">
      <c r="A2520" t="s">
        <v>22073</v>
      </c>
      <c r="B2520" t="s">
        <v>22074</v>
      </c>
      <c r="C2520" t="s">
        <v>22075</v>
      </c>
      <c r="D2520" t="s">
        <v>2199</v>
      </c>
      <c r="E2520" t="s">
        <v>2242</v>
      </c>
      <c r="F2520" t="s">
        <v>2201</v>
      </c>
      <c r="G2520" t="s">
        <v>21767</v>
      </c>
      <c r="H2520" t="s">
        <v>14</v>
      </c>
      <c r="I2520" t="s">
        <v>21742</v>
      </c>
      <c r="J2520" t="s">
        <v>21768</v>
      </c>
      <c r="K2520" t="s">
        <v>21044</v>
      </c>
      <c r="L2520" t="s">
        <v>14</v>
      </c>
      <c r="M2520" t="s">
        <v>14</v>
      </c>
      <c r="N2520" t="s">
        <v>21769</v>
      </c>
      <c r="O2520" t="s">
        <v>21044</v>
      </c>
      <c r="P2520" t="s">
        <v>14</v>
      </c>
      <c r="Q2520" t="s">
        <v>21044</v>
      </c>
      <c r="R2520" t="s">
        <v>21044</v>
      </c>
      <c r="S2520" t="s">
        <v>14</v>
      </c>
      <c r="T2520" t="s">
        <v>14</v>
      </c>
      <c r="U2520" t="s">
        <v>14</v>
      </c>
      <c r="V2520" t="s">
        <v>21770</v>
      </c>
      <c r="W2520" t="s">
        <v>14</v>
      </c>
      <c r="X2520" t="s">
        <v>14</v>
      </c>
      <c r="Y2520" t="s">
        <v>14</v>
      </c>
      <c r="Z2520" t="s">
        <v>14</v>
      </c>
      <c r="AA2520" t="s">
        <v>21771</v>
      </c>
      <c r="AB2520" t="s">
        <v>21044</v>
      </c>
      <c r="AC2520" t="s">
        <v>21772</v>
      </c>
      <c r="AD2520" t="s">
        <v>2207</v>
      </c>
      <c r="AE2520" t="s">
        <v>2047</v>
      </c>
      <c r="AF2520" t="s">
        <v>1174</v>
      </c>
      <c r="AG2520" t="s">
        <v>14</v>
      </c>
      <c r="AH2520" t="s">
        <v>2209</v>
      </c>
      <c r="AI2520" t="s">
        <v>21773</v>
      </c>
      <c r="AJ2520" t="s">
        <v>22246</v>
      </c>
      <c r="AK2520" t="s">
        <v>3432</v>
      </c>
      <c r="AL2520" t="s">
        <v>22513</v>
      </c>
      <c r="AM2520" t="s">
        <v>3432</v>
      </c>
      <c r="AN2520" t="s">
        <v>22118</v>
      </c>
      <c r="AO2520" t="s">
        <v>334</v>
      </c>
      <c r="AP2520" t="s">
        <v>26844</v>
      </c>
      <c r="AQ2520" t="s">
        <v>14</v>
      </c>
      <c r="AR2520" t="s">
        <v>14</v>
      </c>
      <c r="AS2520" t="s">
        <v>14</v>
      </c>
      <c r="AT2520" t="s">
        <v>14</v>
      </c>
      <c r="AU2520" t="s">
        <v>21519</v>
      </c>
      <c r="AV2520" t="s">
        <v>21353</v>
      </c>
      <c r="AW2520" t="s">
        <v>21152</v>
      </c>
      <c r="AX2520" t="s">
        <v>26845</v>
      </c>
      <c r="AY2520" t="s">
        <v>21774</v>
      </c>
      <c r="AZ2520" t="s">
        <v>22169</v>
      </c>
      <c r="BA2520" t="s">
        <v>22150</v>
      </c>
      <c r="BB2520" t="s">
        <v>23102</v>
      </c>
      <c r="BC2520">
        <v>280000.09000000003</v>
      </c>
      <c r="BD2520">
        <v>324800.09999999998</v>
      </c>
      <c r="BE2520" t="s">
        <v>14</v>
      </c>
      <c r="BF2520" t="s">
        <v>14</v>
      </c>
      <c r="BG2520" t="s">
        <v>2214</v>
      </c>
      <c r="BH2520" t="s">
        <v>14</v>
      </c>
      <c r="BI2520" t="s">
        <v>22092</v>
      </c>
      <c r="BJ2520" t="s">
        <v>21769</v>
      </c>
      <c r="BK2520" t="s">
        <v>14</v>
      </c>
      <c r="BL2520" t="s">
        <v>22160</v>
      </c>
      <c r="BM2520" t="s">
        <v>23102</v>
      </c>
      <c r="BN2520" t="s">
        <v>21775</v>
      </c>
      <c r="BO2520" t="s">
        <v>14</v>
      </c>
      <c r="BP2520" t="s">
        <v>21044</v>
      </c>
      <c r="BQ2520" t="s">
        <v>2217</v>
      </c>
      <c r="BR2520" t="s">
        <v>2217</v>
      </c>
      <c r="BS2520" t="s">
        <v>2304</v>
      </c>
      <c r="BT2520" t="s">
        <v>14</v>
      </c>
      <c r="BU2520" t="s">
        <v>14</v>
      </c>
      <c r="BV2520" t="s">
        <v>14</v>
      </c>
      <c r="BW2520" t="s">
        <v>14</v>
      </c>
      <c r="BX2520" t="s">
        <v>14</v>
      </c>
      <c r="BY2520" t="s">
        <v>2220</v>
      </c>
      <c r="BZ2520" t="s">
        <v>21044</v>
      </c>
      <c r="CA2520" t="s">
        <v>14</v>
      </c>
      <c r="CB2520" t="s">
        <v>14</v>
      </c>
      <c r="CC2520" t="s">
        <v>14</v>
      </c>
      <c r="CD2520" t="s">
        <v>14</v>
      </c>
      <c r="CE2520" t="s">
        <v>14</v>
      </c>
      <c r="CF2520" t="s">
        <v>14</v>
      </c>
      <c r="CG2520" t="s">
        <v>542</v>
      </c>
      <c r="CH2520" t="s">
        <v>22075</v>
      </c>
      <c r="CJ2520" t="s">
        <v>334</v>
      </c>
      <c r="CK2520" t="s">
        <v>543</v>
      </c>
      <c r="CM2520" s="4" t="str">
        <f>_xlfn.XLOOKUP($CG2520,tbl_area_24_07_2024[Nombre Área],tbl_area_24_07_2024[Estado],"Si no se encuentra",2,)</f>
        <v>Ciudad de México</v>
      </c>
      <c r="CN2520" s="4" t="str">
        <f>_xlfn.XLOOKUP($CG2520,tbl_area_24_07_2024[Nombre Área],tbl_area_24_07_2024[Estructura],"Si no se encuentra",2,)</f>
        <v>Áreas Centrales</v>
      </c>
    </row>
    <row r="2521" spans="1:92" ht="20" x14ac:dyDescent="0.85">
      <c r="A2521" t="s">
        <v>22073</v>
      </c>
      <c r="B2521" t="s">
        <v>22074</v>
      </c>
      <c r="C2521" t="s">
        <v>22075</v>
      </c>
      <c r="D2521" t="s">
        <v>2199</v>
      </c>
      <c r="E2521" t="s">
        <v>2507</v>
      </c>
      <c r="F2521" t="s">
        <v>2201</v>
      </c>
      <c r="G2521" t="s">
        <v>21776</v>
      </c>
      <c r="H2521" t="s">
        <v>14</v>
      </c>
      <c r="I2521" t="s">
        <v>21742</v>
      </c>
      <c r="J2521" t="s">
        <v>21777</v>
      </c>
      <c r="K2521" t="s">
        <v>26846</v>
      </c>
      <c r="L2521" t="s">
        <v>14</v>
      </c>
      <c r="M2521" t="s">
        <v>14</v>
      </c>
      <c r="N2521" t="s">
        <v>21778</v>
      </c>
      <c r="O2521" t="s">
        <v>26846</v>
      </c>
      <c r="P2521" t="s">
        <v>14</v>
      </c>
      <c r="Q2521" t="s">
        <v>26846</v>
      </c>
      <c r="R2521" t="s">
        <v>26846</v>
      </c>
      <c r="S2521" t="s">
        <v>14</v>
      </c>
      <c r="T2521" t="s">
        <v>14</v>
      </c>
      <c r="U2521" t="s">
        <v>14</v>
      </c>
      <c r="V2521" t="s">
        <v>21779</v>
      </c>
      <c r="W2521" t="s">
        <v>14</v>
      </c>
      <c r="X2521" t="s">
        <v>14</v>
      </c>
      <c r="Y2521" t="s">
        <v>14</v>
      </c>
      <c r="Z2521" t="s">
        <v>14</v>
      </c>
      <c r="AA2521" t="s">
        <v>21780</v>
      </c>
      <c r="AB2521" t="s">
        <v>26846</v>
      </c>
      <c r="AC2521" t="s">
        <v>21781</v>
      </c>
      <c r="AD2521" t="s">
        <v>2207</v>
      </c>
      <c r="AE2521" t="s">
        <v>21782</v>
      </c>
      <c r="AF2521" t="s">
        <v>1580</v>
      </c>
      <c r="AG2521" t="s">
        <v>14</v>
      </c>
      <c r="AH2521" t="s">
        <v>2209</v>
      </c>
      <c r="AI2521" t="s">
        <v>3840</v>
      </c>
      <c r="AJ2521" t="s">
        <v>22246</v>
      </c>
      <c r="AK2521" t="s">
        <v>4155</v>
      </c>
      <c r="AL2521" t="s">
        <v>22367</v>
      </c>
      <c r="AM2521" t="s">
        <v>4155</v>
      </c>
      <c r="AN2521" t="s">
        <v>22118</v>
      </c>
      <c r="AO2521" t="s">
        <v>334</v>
      </c>
      <c r="AP2521" t="s">
        <v>26847</v>
      </c>
      <c r="AQ2521" t="s">
        <v>14</v>
      </c>
      <c r="AR2521" t="s">
        <v>14</v>
      </c>
      <c r="AS2521" t="s">
        <v>14</v>
      </c>
      <c r="AT2521" t="s">
        <v>14</v>
      </c>
      <c r="AU2521" t="s">
        <v>21519</v>
      </c>
      <c r="AV2521" t="s">
        <v>21353</v>
      </c>
      <c r="AW2521" t="s">
        <v>21152</v>
      </c>
      <c r="AX2521" t="s">
        <v>26848</v>
      </c>
      <c r="AY2521" t="s">
        <v>21783</v>
      </c>
      <c r="AZ2521" t="s">
        <v>22169</v>
      </c>
      <c r="BA2521" t="s">
        <v>22150</v>
      </c>
      <c r="BB2521" t="s">
        <v>23102</v>
      </c>
      <c r="BC2521">
        <v>480000</v>
      </c>
      <c r="BD2521">
        <v>556800</v>
      </c>
      <c r="BE2521" t="s">
        <v>14</v>
      </c>
      <c r="BF2521" t="s">
        <v>14</v>
      </c>
      <c r="BG2521" t="s">
        <v>2214</v>
      </c>
      <c r="BH2521" t="s">
        <v>14</v>
      </c>
      <c r="BI2521" t="s">
        <v>22092</v>
      </c>
      <c r="BJ2521" t="s">
        <v>21778</v>
      </c>
      <c r="BK2521" t="s">
        <v>14</v>
      </c>
      <c r="BL2521" t="s">
        <v>22150</v>
      </c>
      <c r="BM2521" t="s">
        <v>22176</v>
      </c>
      <c r="BN2521" t="s">
        <v>21784</v>
      </c>
      <c r="BO2521" t="s">
        <v>14</v>
      </c>
      <c r="BP2521" t="s">
        <v>26846</v>
      </c>
      <c r="BQ2521" t="s">
        <v>2217</v>
      </c>
      <c r="BR2521" t="s">
        <v>2217</v>
      </c>
      <c r="BS2521" t="s">
        <v>2304</v>
      </c>
      <c r="BT2521" t="s">
        <v>14</v>
      </c>
      <c r="BU2521" t="s">
        <v>14</v>
      </c>
      <c r="BV2521" t="s">
        <v>14</v>
      </c>
      <c r="BW2521" t="s">
        <v>14</v>
      </c>
      <c r="BX2521" t="s">
        <v>14</v>
      </c>
      <c r="BY2521" t="s">
        <v>2220</v>
      </c>
      <c r="BZ2521" t="s">
        <v>26846</v>
      </c>
      <c r="CA2521" t="s">
        <v>14</v>
      </c>
      <c r="CB2521" t="s">
        <v>14</v>
      </c>
      <c r="CC2521" t="s">
        <v>14</v>
      </c>
      <c r="CD2521" t="s">
        <v>14</v>
      </c>
      <c r="CE2521" t="s">
        <v>14</v>
      </c>
      <c r="CF2521" t="s">
        <v>14</v>
      </c>
      <c r="CG2521" t="s">
        <v>542</v>
      </c>
      <c r="CH2521" t="s">
        <v>22075</v>
      </c>
      <c r="CJ2521" t="s">
        <v>334</v>
      </c>
      <c r="CK2521" t="s">
        <v>543</v>
      </c>
      <c r="CM2521" s="4" t="str">
        <f>_xlfn.XLOOKUP($CG2521,tbl_area_24_07_2024[Nombre Área],tbl_area_24_07_2024[Estado],"Si no se encuentra",2,)</f>
        <v>Ciudad de México</v>
      </c>
      <c r="CN2521" s="4" t="str">
        <f>_xlfn.XLOOKUP($CG2521,tbl_area_24_07_2024[Nombre Área],tbl_area_24_07_2024[Estructura],"Si no se encuentra",2,)</f>
        <v>Áreas Centrales</v>
      </c>
    </row>
    <row r="2522" spans="1:92" ht="20" x14ac:dyDescent="0.85">
      <c r="A2522" t="s">
        <v>22073</v>
      </c>
      <c r="B2522" t="s">
        <v>22074</v>
      </c>
      <c r="C2522" t="s">
        <v>22075</v>
      </c>
      <c r="D2522" t="s">
        <v>2199</v>
      </c>
      <c r="E2522" t="s">
        <v>2507</v>
      </c>
      <c r="F2522" t="s">
        <v>2201</v>
      </c>
      <c r="G2522" t="s">
        <v>21785</v>
      </c>
      <c r="H2522" t="s">
        <v>14</v>
      </c>
      <c r="I2522" t="s">
        <v>21742</v>
      </c>
      <c r="J2522" t="s">
        <v>21786</v>
      </c>
      <c r="K2522" t="s">
        <v>26849</v>
      </c>
      <c r="L2522" t="s">
        <v>14</v>
      </c>
      <c r="M2522" t="s">
        <v>14</v>
      </c>
      <c r="N2522" t="s">
        <v>21787</v>
      </c>
      <c r="O2522" t="s">
        <v>26849</v>
      </c>
      <c r="P2522" t="s">
        <v>14</v>
      </c>
      <c r="Q2522" t="s">
        <v>26849</v>
      </c>
      <c r="R2522" t="s">
        <v>26849</v>
      </c>
      <c r="S2522" t="s">
        <v>14</v>
      </c>
      <c r="T2522" t="s">
        <v>14</v>
      </c>
      <c r="U2522" t="s">
        <v>14</v>
      </c>
      <c r="V2522" t="s">
        <v>21788</v>
      </c>
      <c r="W2522" t="s">
        <v>376</v>
      </c>
      <c r="X2522" t="s">
        <v>151</v>
      </c>
      <c r="Y2522" t="s">
        <v>104</v>
      </c>
      <c r="Z2522" t="s">
        <v>12</v>
      </c>
      <c r="AA2522" t="s">
        <v>14</v>
      </c>
      <c r="AB2522" t="s">
        <v>26849</v>
      </c>
      <c r="AC2522" t="s">
        <v>21789</v>
      </c>
      <c r="AD2522" t="s">
        <v>2207</v>
      </c>
      <c r="AE2522" t="s">
        <v>21790</v>
      </c>
      <c r="AF2522" t="s">
        <v>1530</v>
      </c>
      <c r="AG2522" t="s">
        <v>1174</v>
      </c>
      <c r="AH2522" t="s">
        <v>2209</v>
      </c>
      <c r="AI2522" t="s">
        <v>21791</v>
      </c>
      <c r="AJ2522" t="s">
        <v>22246</v>
      </c>
      <c r="AK2522" t="s">
        <v>2988</v>
      </c>
      <c r="AL2522" t="s">
        <v>23052</v>
      </c>
      <c r="AM2522" t="s">
        <v>2988</v>
      </c>
      <c r="AN2522" t="s">
        <v>22118</v>
      </c>
      <c r="AO2522" t="s">
        <v>334</v>
      </c>
      <c r="AP2522" t="s">
        <v>26850</v>
      </c>
      <c r="AQ2522" t="s">
        <v>14</v>
      </c>
      <c r="AR2522" t="s">
        <v>14</v>
      </c>
      <c r="AS2522" t="s">
        <v>14</v>
      </c>
      <c r="AT2522" t="s">
        <v>14</v>
      </c>
      <c r="AU2522" t="s">
        <v>21519</v>
      </c>
      <c r="AV2522" t="s">
        <v>21353</v>
      </c>
      <c r="AW2522" t="s">
        <v>21152</v>
      </c>
      <c r="AX2522" t="s">
        <v>26848</v>
      </c>
      <c r="AY2522" t="s">
        <v>21792</v>
      </c>
      <c r="AZ2522" t="s">
        <v>22501</v>
      </c>
      <c r="BA2522" t="s">
        <v>22114</v>
      </c>
      <c r="BB2522" t="s">
        <v>22213</v>
      </c>
      <c r="BC2522">
        <v>190180</v>
      </c>
      <c r="BD2522">
        <v>220608.8</v>
      </c>
      <c r="BE2522" t="s">
        <v>14</v>
      </c>
      <c r="BF2522" t="s">
        <v>14</v>
      </c>
      <c r="BG2522" t="s">
        <v>2214</v>
      </c>
      <c r="BH2522" t="s">
        <v>14</v>
      </c>
      <c r="BI2522" t="s">
        <v>22092</v>
      </c>
      <c r="BJ2522" t="s">
        <v>21787</v>
      </c>
      <c r="BK2522" t="s">
        <v>14</v>
      </c>
      <c r="BL2522" t="s">
        <v>22168</v>
      </c>
      <c r="BM2522" t="s">
        <v>22174</v>
      </c>
      <c r="BN2522" t="s">
        <v>21793</v>
      </c>
      <c r="BO2522" t="s">
        <v>14</v>
      </c>
      <c r="BP2522" t="s">
        <v>26849</v>
      </c>
      <c r="BQ2522" t="s">
        <v>2217</v>
      </c>
      <c r="BR2522" t="s">
        <v>2217</v>
      </c>
      <c r="BS2522" t="s">
        <v>2304</v>
      </c>
      <c r="BT2522" t="s">
        <v>14</v>
      </c>
      <c r="BU2522" t="s">
        <v>14</v>
      </c>
      <c r="BV2522" t="s">
        <v>14</v>
      </c>
      <c r="BW2522" t="s">
        <v>14</v>
      </c>
      <c r="BX2522" t="s">
        <v>14</v>
      </c>
      <c r="BY2522" t="s">
        <v>2220</v>
      </c>
      <c r="BZ2522" t="s">
        <v>26849</v>
      </c>
      <c r="CA2522" t="s">
        <v>14</v>
      </c>
      <c r="CB2522" t="s">
        <v>14</v>
      </c>
      <c r="CC2522" t="s">
        <v>14</v>
      </c>
      <c r="CD2522" t="s">
        <v>14</v>
      </c>
      <c r="CE2522" t="s">
        <v>14</v>
      </c>
      <c r="CF2522" t="s">
        <v>14</v>
      </c>
      <c r="CG2522" t="s">
        <v>542</v>
      </c>
      <c r="CH2522" t="s">
        <v>22075</v>
      </c>
      <c r="CJ2522" t="s">
        <v>334</v>
      </c>
      <c r="CK2522" t="s">
        <v>543</v>
      </c>
      <c r="CM2522" s="4" t="str">
        <f>_xlfn.XLOOKUP($CG2522,tbl_area_24_07_2024[Nombre Área],tbl_area_24_07_2024[Estado],"Si no se encuentra",2,)</f>
        <v>Ciudad de México</v>
      </c>
      <c r="CN2522" s="4" t="str">
        <f>_xlfn.XLOOKUP($CG2522,tbl_area_24_07_2024[Nombre Área],tbl_area_24_07_2024[Estructura],"Si no se encuentra",2,)</f>
        <v>Áreas Centrales</v>
      </c>
    </row>
    <row r="2523" spans="1:92" ht="20" x14ac:dyDescent="0.85">
      <c r="A2523" t="s">
        <v>22073</v>
      </c>
      <c r="B2523" t="s">
        <v>22074</v>
      </c>
      <c r="C2523" t="s">
        <v>22075</v>
      </c>
      <c r="D2523" t="s">
        <v>2199</v>
      </c>
      <c r="E2523" t="s">
        <v>2242</v>
      </c>
      <c r="F2523" t="s">
        <v>2201</v>
      </c>
      <c r="G2523" t="s">
        <v>21794</v>
      </c>
      <c r="H2523" t="s">
        <v>14</v>
      </c>
      <c r="I2523" t="s">
        <v>21742</v>
      </c>
      <c r="J2523" t="s">
        <v>21795</v>
      </c>
      <c r="K2523" t="s">
        <v>26851</v>
      </c>
      <c r="L2523" t="s">
        <v>14</v>
      </c>
      <c r="M2523" t="s">
        <v>14</v>
      </c>
      <c r="N2523" t="s">
        <v>21796</v>
      </c>
      <c r="O2523" t="s">
        <v>26851</v>
      </c>
      <c r="P2523" t="s">
        <v>14</v>
      </c>
      <c r="Q2523" t="s">
        <v>26851</v>
      </c>
      <c r="R2523" t="s">
        <v>26851</v>
      </c>
      <c r="S2523" t="s">
        <v>14</v>
      </c>
      <c r="T2523" t="s">
        <v>14</v>
      </c>
      <c r="U2523" t="s">
        <v>14</v>
      </c>
      <c r="V2523" t="s">
        <v>21797</v>
      </c>
      <c r="W2523" t="s">
        <v>14</v>
      </c>
      <c r="X2523" t="s">
        <v>14</v>
      </c>
      <c r="Y2523" t="s">
        <v>14</v>
      </c>
      <c r="Z2523" t="s">
        <v>14</v>
      </c>
      <c r="AA2523" t="s">
        <v>21716</v>
      </c>
      <c r="AB2523" t="s">
        <v>26851</v>
      </c>
      <c r="AC2523" t="s">
        <v>21717</v>
      </c>
      <c r="AD2523" t="s">
        <v>2207</v>
      </c>
      <c r="AE2523" t="s">
        <v>21718</v>
      </c>
      <c r="AF2523" t="s">
        <v>21719</v>
      </c>
      <c r="AG2523" t="s">
        <v>14</v>
      </c>
      <c r="AH2523" t="s">
        <v>2209</v>
      </c>
      <c r="AI2523" t="s">
        <v>21720</v>
      </c>
      <c r="AJ2523" t="s">
        <v>22246</v>
      </c>
      <c r="AK2523" t="s">
        <v>4155</v>
      </c>
      <c r="AL2523" t="s">
        <v>22367</v>
      </c>
      <c r="AM2523" t="s">
        <v>4155</v>
      </c>
      <c r="AN2523" t="s">
        <v>22118</v>
      </c>
      <c r="AO2523" t="s">
        <v>334</v>
      </c>
      <c r="AP2523" t="s">
        <v>26829</v>
      </c>
      <c r="AQ2523" t="s">
        <v>14</v>
      </c>
      <c r="AR2523" t="s">
        <v>14</v>
      </c>
      <c r="AS2523" t="s">
        <v>14</v>
      </c>
      <c r="AT2523" t="s">
        <v>14</v>
      </c>
      <c r="AU2523" t="s">
        <v>21519</v>
      </c>
      <c r="AV2523" t="s">
        <v>21798</v>
      </c>
      <c r="AW2523" t="s">
        <v>21152</v>
      </c>
      <c r="AX2523" t="s">
        <v>26848</v>
      </c>
      <c r="AY2523" t="s">
        <v>21799</v>
      </c>
      <c r="AZ2523" t="s">
        <v>22181</v>
      </c>
      <c r="BA2523" t="s">
        <v>22172</v>
      </c>
      <c r="BB2523" t="s">
        <v>26852</v>
      </c>
      <c r="BC2523">
        <v>586800</v>
      </c>
      <c r="BD2523">
        <v>680688</v>
      </c>
      <c r="BE2523" t="s">
        <v>14</v>
      </c>
      <c r="BF2523" t="s">
        <v>14</v>
      </c>
      <c r="BG2523" t="s">
        <v>2214</v>
      </c>
      <c r="BH2523" t="s">
        <v>14</v>
      </c>
      <c r="BI2523" t="s">
        <v>22092</v>
      </c>
      <c r="BJ2523" t="s">
        <v>21796</v>
      </c>
      <c r="BK2523" t="s">
        <v>14</v>
      </c>
      <c r="BL2523" t="s">
        <v>22172</v>
      </c>
      <c r="BM2523" t="s">
        <v>26853</v>
      </c>
      <c r="BN2523" t="s">
        <v>21800</v>
      </c>
      <c r="BO2523" t="s">
        <v>14</v>
      </c>
      <c r="BP2523" t="s">
        <v>26851</v>
      </c>
      <c r="BQ2523" t="s">
        <v>2217</v>
      </c>
      <c r="BR2523" t="s">
        <v>2217</v>
      </c>
      <c r="BS2523" t="s">
        <v>2304</v>
      </c>
      <c r="BT2523" t="s">
        <v>14</v>
      </c>
      <c r="BU2523" t="s">
        <v>14</v>
      </c>
      <c r="BV2523" t="s">
        <v>14</v>
      </c>
      <c r="BW2523" t="s">
        <v>14</v>
      </c>
      <c r="BX2523" t="s">
        <v>14</v>
      </c>
      <c r="BY2523" t="s">
        <v>2220</v>
      </c>
      <c r="BZ2523" t="s">
        <v>26851</v>
      </c>
      <c r="CA2523" t="s">
        <v>14</v>
      </c>
      <c r="CB2523" t="s">
        <v>14</v>
      </c>
      <c r="CC2523" t="s">
        <v>14</v>
      </c>
      <c r="CD2523" t="s">
        <v>14</v>
      </c>
      <c r="CE2523" t="s">
        <v>14</v>
      </c>
      <c r="CF2523" t="s">
        <v>14</v>
      </c>
      <c r="CG2523" t="s">
        <v>542</v>
      </c>
      <c r="CH2523" t="s">
        <v>22075</v>
      </c>
      <c r="CJ2523" t="s">
        <v>334</v>
      </c>
      <c r="CK2523" t="s">
        <v>543</v>
      </c>
      <c r="CM2523" s="4" t="str">
        <f>_xlfn.XLOOKUP($CG2523,tbl_area_24_07_2024[Nombre Área],tbl_area_24_07_2024[Estado],"Si no se encuentra",2,)</f>
        <v>Ciudad de México</v>
      </c>
      <c r="CN2523" s="4" t="str">
        <f>_xlfn.XLOOKUP($CG2523,tbl_area_24_07_2024[Nombre Área],tbl_area_24_07_2024[Estructura],"Si no se encuentra",2,)</f>
        <v>Áreas Centrales</v>
      </c>
    </row>
    <row r="2524" spans="1:92" ht="20" x14ac:dyDescent="0.85">
      <c r="A2524" t="s">
        <v>22073</v>
      </c>
      <c r="B2524" t="s">
        <v>22074</v>
      </c>
      <c r="C2524" t="s">
        <v>22075</v>
      </c>
      <c r="D2524" t="s">
        <v>2199</v>
      </c>
      <c r="E2524" t="s">
        <v>2507</v>
      </c>
      <c r="F2524" t="s">
        <v>2201</v>
      </c>
      <c r="G2524" t="s">
        <v>21801</v>
      </c>
      <c r="H2524" t="s">
        <v>14</v>
      </c>
      <c r="I2524" t="s">
        <v>21742</v>
      </c>
      <c r="J2524" t="s">
        <v>21802</v>
      </c>
      <c r="K2524" t="s">
        <v>26854</v>
      </c>
      <c r="L2524" t="s">
        <v>14</v>
      </c>
      <c r="M2524" t="s">
        <v>14</v>
      </c>
      <c r="N2524" t="s">
        <v>21803</v>
      </c>
      <c r="O2524" t="s">
        <v>26854</v>
      </c>
      <c r="P2524" t="s">
        <v>14</v>
      </c>
      <c r="Q2524" t="s">
        <v>26854</v>
      </c>
      <c r="R2524" t="s">
        <v>26854</v>
      </c>
      <c r="S2524" t="s">
        <v>14</v>
      </c>
      <c r="T2524" t="s">
        <v>14</v>
      </c>
      <c r="U2524" t="s">
        <v>14</v>
      </c>
      <c r="V2524" t="s">
        <v>21804</v>
      </c>
      <c r="W2524" t="s">
        <v>14</v>
      </c>
      <c r="X2524" t="s">
        <v>14</v>
      </c>
      <c r="Y2524" t="s">
        <v>14</v>
      </c>
      <c r="Z2524" t="s">
        <v>14</v>
      </c>
      <c r="AA2524" t="s">
        <v>21805</v>
      </c>
      <c r="AB2524" t="s">
        <v>26854</v>
      </c>
      <c r="AC2524" t="s">
        <v>21806</v>
      </c>
      <c r="AD2524" t="s">
        <v>2207</v>
      </c>
      <c r="AE2524" t="s">
        <v>21807</v>
      </c>
      <c r="AF2524" t="s">
        <v>1546</v>
      </c>
      <c r="AG2524" t="s">
        <v>5727</v>
      </c>
      <c r="AH2524" t="s">
        <v>2209</v>
      </c>
      <c r="AI2524" t="s">
        <v>21808</v>
      </c>
      <c r="AJ2524" t="s">
        <v>22246</v>
      </c>
      <c r="AK2524" t="s">
        <v>3405</v>
      </c>
      <c r="AL2524" t="s">
        <v>26819</v>
      </c>
      <c r="AM2524" t="s">
        <v>3405</v>
      </c>
      <c r="AN2524" t="s">
        <v>22118</v>
      </c>
      <c r="AO2524" t="s">
        <v>334</v>
      </c>
      <c r="AP2524" t="s">
        <v>26855</v>
      </c>
      <c r="AQ2524" t="s">
        <v>14</v>
      </c>
      <c r="AR2524" t="s">
        <v>14</v>
      </c>
      <c r="AS2524" t="s">
        <v>14</v>
      </c>
      <c r="AT2524" t="s">
        <v>14</v>
      </c>
      <c r="AU2524" t="s">
        <v>21519</v>
      </c>
      <c r="AV2524" t="s">
        <v>21809</v>
      </c>
      <c r="AW2524" t="s">
        <v>21152</v>
      </c>
      <c r="AX2524" t="s">
        <v>26833</v>
      </c>
      <c r="AY2524" t="s">
        <v>21810</v>
      </c>
      <c r="AZ2524" t="s">
        <v>22461</v>
      </c>
      <c r="BA2524" t="s">
        <v>23147</v>
      </c>
      <c r="BB2524" t="s">
        <v>22080</v>
      </c>
      <c r="BC2524">
        <v>181944</v>
      </c>
      <c r="BD2524">
        <v>211055.04</v>
      </c>
      <c r="BE2524" t="s">
        <v>14</v>
      </c>
      <c r="BF2524" t="s">
        <v>14</v>
      </c>
      <c r="BG2524" t="s">
        <v>2214</v>
      </c>
      <c r="BH2524" t="s">
        <v>14</v>
      </c>
      <c r="BI2524" t="s">
        <v>22092</v>
      </c>
      <c r="BJ2524" t="s">
        <v>21803</v>
      </c>
      <c r="BK2524" t="s">
        <v>14</v>
      </c>
      <c r="BL2524" t="s">
        <v>22177</v>
      </c>
      <c r="BM2524" t="s">
        <v>26856</v>
      </c>
      <c r="BN2524" t="s">
        <v>21811</v>
      </c>
      <c r="BO2524" t="s">
        <v>14</v>
      </c>
      <c r="BP2524" t="s">
        <v>26854</v>
      </c>
      <c r="BQ2524" t="s">
        <v>2217</v>
      </c>
      <c r="BR2524" t="s">
        <v>2217</v>
      </c>
      <c r="BS2524" t="s">
        <v>2304</v>
      </c>
      <c r="BT2524" t="s">
        <v>14</v>
      </c>
      <c r="BU2524" t="s">
        <v>14</v>
      </c>
      <c r="BV2524" t="s">
        <v>14</v>
      </c>
      <c r="BW2524" t="s">
        <v>14</v>
      </c>
      <c r="BX2524" t="s">
        <v>14</v>
      </c>
      <c r="BY2524" t="s">
        <v>2220</v>
      </c>
      <c r="BZ2524" t="s">
        <v>26854</v>
      </c>
      <c r="CA2524" t="s">
        <v>14</v>
      </c>
      <c r="CB2524" t="s">
        <v>14</v>
      </c>
      <c r="CC2524" t="s">
        <v>14</v>
      </c>
      <c r="CD2524" t="s">
        <v>14</v>
      </c>
      <c r="CE2524" t="s">
        <v>14</v>
      </c>
      <c r="CF2524" t="s">
        <v>14</v>
      </c>
      <c r="CG2524" t="s">
        <v>542</v>
      </c>
      <c r="CH2524" t="s">
        <v>22075</v>
      </c>
      <c r="CJ2524" t="s">
        <v>334</v>
      </c>
      <c r="CK2524" t="s">
        <v>543</v>
      </c>
      <c r="CM2524" s="4" t="str">
        <f>_xlfn.XLOOKUP($CG2524,tbl_area_24_07_2024[Nombre Área],tbl_area_24_07_2024[Estado],"Si no se encuentra",2,)</f>
        <v>Ciudad de México</v>
      </c>
      <c r="CN2524" s="4" t="str">
        <f>_xlfn.XLOOKUP($CG2524,tbl_area_24_07_2024[Nombre Área],tbl_area_24_07_2024[Estructura],"Si no se encuentra",2,)</f>
        <v>Áreas Centrales</v>
      </c>
    </row>
    <row r="2525" spans="1:92" ht="20" x14ac:dyDescent="0.85">
      <c r="A2525" t="s">
        <v>22073</v>
      </c>
      <c r="B2525" t="s">
        <v>22074</v>
      </c>
      <c r="C2525" t="s">
        <v>22075</v>
      </c>
      <c r="D2525" t="s">
        <v>2199</v>
      </c>
      <c r="E2525" t="s">
        <v>2507</v>
      </c>
      <c r="F2525" t="s">
        <v>2201</v>
      </c>
      <c r="G2525" t="s">
        <v>21812</v>
      </c>
      <c r="H2525" t="s">
        <v>14</v>
      </c>
      <c r="I2525" t="s">
        <v>21733</v>
      </c>
      <c r="J2525" t="s">
        <v>21813</v>
      </c>
      <c r="K2525" t="s">
        <v>26857</v>
      </c>
      <c r="L2525" t="s">
        <v>14</v>
      </c>
      <c r="M2525" t="s">
        <v>14</v>
      </c>
      <c r="N2525" t="s">
        <v>26858</v>
      </c>
      <c r="O2525" t="s">
        <v>26857</v>
      </c>
      <c r="P2525" t="s">
        <v>14</v>
      </c>
      <c r="Q2525" t="s">
        <v>26857</v>
      </c>
      <c r="R2525" t="s">
        <v>26857</v>
      </c>
      <c r="S2525" t="s">
        <v>14</v>
      </c>
      <c r="T2525" t="s">
        <v>14</v>
      </c>
      <c r="U2525" t="s">
        <v>14</v>
      </c>
      <c r="V2525" t="s">
        <v>21814</v>
      </c>
      <c r="W2525" t="s">
        <v>14</v>
      </c>
      <c r="X2525" t="s">
        <v>14</v>
      </c>
      <c r="Y2525" t="s">
        <v>14</v>
      </c>
      <c r="Z2525" t="s">
        <v>14</v>
      </c>
      <c r="AA2525" t="s">
        <v>21815</v>
      </c>
      <c r="AB2525" t="s">
        <v>26857</v>
      </c>
      <c r="AC2525" t="s">
        <v>21816</v>
      </c>
      <c r="AD2525" t="s">
        <v>2207</v>
      </c>
      <c r="AE2525" t="s">
        <v>21817</v>
      </c>
      <c r="AF2525" t="s">
        <v>21818</v>
      </c>
      <c r="AG2525" t="s">
        <v>14</v>
      </c>
      <c r="AH2525" t="s">
        <v>2209</v>
      </c>
      <c r="AI2525" t="s">
        <v>21819</v>
      </c>
      <c r="AJ2525" t="s">
        <v>22246</v>
      </c>
      <c r="AK2525" t="s">
        <v>21820</v>
      </c>
      <c r="AL2525" t="s">
        <v>26859</v>
      </c>
      <c r="AM2525" t="s">
        <v>21820</v>
      </c>
      <c r="AN2525" t="s">
        <v>1180</v>
      </c>
      <c r="AO2525" t="s">
        <v>159</v>
      </c>
      <c r="AP2525" t="s">
        <v>26860</v>
      </c>
      <c r="AQ2525" t="s">
        <v>14</v>
      </c>
      <c r="AR2525" t="s">
        <v>14</v>
      </c>
      <c r="AS2525" t="s">
        <v>14</v>
      </c>
      <c r="AT2525" t="s">
        <v>14</v>
      </c>
      <c r="AU2525" t="s">
        <v>21519</v>
      </c>
      <c r="AV2525" t="s">
        <v>21353</v>
      </c>
      <c r="AW2525" t="s">
        <v>21152</v>
      </c>
      <c r="AX2525" t="s">
        <v>26861</v>
      </c>
      <c r="AY2525" t="s">
        <v>21821</v>
      </c>
      <c r="AZ2525" t="s">
        <v>22192</v>
      </c>
      <c r="BA2525" t="s">
        <v>22178</v>
      </c>
      <c r="BB2525" t="s">
        <v>22089</v>
      </c>
      <c r="BC2525">
        <v>185625</v>
      </c>
      <c r="BD2525" t="s">
        <v>14</v>
      </c>
      <c r="BE2525" t="s">
        <v>26862</v>
      </c>
      <c r="BF2525" t="s">
        <v>26863</v>
      </c>
      <c r="BG2525" t="s">
        <v>2214</v>
      </c>
      <c r="BH2525" t="s">
        <v>14</v>
      </c>
      <c r="BI2525" t="s">
        <v>22092</v>
      </c>
      <c r="BJ2525" t="s">
        <v>26858</v>
      </c>
      <c r="BK2525" t="s">
        <v>14</v>
      </c>
      <c r="BL2525" t="s">
        <v>22178</v>
      </c>
      <c r="BM2525" t="s">
        <v>22089</v>
      </c>
      <c r="BN2525" t="s">
        <v>21822</v>
      </c>
      <c r="BO2525" t="s">
        <v>14</v>
      </c>
      <c r="BP2525" t="s">
        <v>26857</v>
      </c>
      <c r="BQ2525" t="s">
        <v>2217</v>
      </c>
      <c r="BR2525" t="s">
        <v>2217</v>
      </c>
      <c r="BS2525" t="s">
        <v>2304</v>
      </c>
      <c r="BT2525" t="s">
        <v>14</v>
      </c>
      <c r="BU2525" t="s">
        <v>14</v>
      </c>
      <c r="BV2525" t="s">
        <v>14</v>
      </c>
      <c r="BW2525" t="s">
        <v>14</v>
      </c>
      <c r="BX2525" t="s">
        <v>14</v>
      </c>
      <c r="BY2525" t="s">
        <v>2220</v>
      </c>
      <c r="BZ2525" t="s">
        <v>26857</v>
      </c>
      <c r="CA2525" t="s">
        <v>14</v>
      </c>
      <c r="CB2525" t="s">
        <v>14</v>
      </c>
      <c r="CC2525" t="s">
        <v>14</v>
      </c>
      <c r="CD2525" t="s">
        <v>14</v>
      </c>
      <c r="CE2525" t="s">
        <v>14</v>
      </c>
      <c r="CF2525" t="s">
        <v>14</v>
      </c>
      <c r="CG2525" t="s">
        <v>542</v>
      </c>
      <c r="CH2525" t="s">
        <v>22075</v>
      </c>
      <c r="CJ2525" t="s">
        <v>334</v>
      </c>
      <c r="CK2525" t="s">
        <v>543</v>
      </c>
      <c r="CM2525" s="4" t="str">
        <f>_xlfn.XLOOKUP($CG2525,tbl_area_24_07_2024[Nombre Área],tbl_area_24_07_2024[Estado],"Si no se encuentra",2,)</f>
        <v>Ciudad de México</v>
      </c>
      <c r="CN2525" s="4" t="str">
        <f>_xlfn.XLOOKUP($CG2525,tbl_area_24_07_2024[Nombre Área],tbl_area_24_07_2024[Estructura],"Si no se encuentra",2,)</f>
        <v>Áreas Centrales</v>
      </c>
    </row>
    <row r="2526" spans="1:92" ht="20" x14ac:dyDescent="0.85">
      <c r="A2526" t="s">
        <v>22073</v>
      </c>
      <c r="B2526" t="s">
        <v>22074</v>
      </c>
      <c r="C2526" t="s">
        <v>22075</v>
      </c>
      <c r="D2526" t="s">
        <v>2199</v>
      </c>
      <c r="E2526" t="s">
        <v>2242</v>
      </c>
      <c r="F2526" t="s">
        <v>2201</v>
      </c>
      <c r="G2526" t="s">
        <v>21823</v>
      </c>
      <c r="H2526" t="s">
        <v>14</v>
      </c>
      <c r="I2526" t="s">
        <v>21733</v>
      </c>
      <c r="J2526" t="s">
        <v>21824</v>
      </c>
      <c r="K2526" t="s">
        <v>26864</v>
      </c>
      <c r="L2526" t="s">
        <v>14</v>
      </c>
      <c r="M2526" t="s">
        <v>14</v>
      </c>
      <c r="N2526" t="s">
        <v>21825</v>
      </c>
      <c r="O2526" t="s">
        <v>26864</v>
      </c>
      <c r="P2526" t="s">
        <v>14</v>
      </c>
      <c r="Q2526" t="s">
        <v>26864</v>
      </c>
      <c r="R2526" t="s">
        <v>26864</v>
      </c>
      <c r="S2526" t="s">
        <v>14</v>
      </c>
      <c r="T2526" t="s">
        <v>14</v>
      </c>
      <c r="U2526" t="s">
        <v>14</v>
      </c>
      <c r="V2526" t="s">
        <v>21826</v>
      </c>
      <c r="W2526" t="s">
        <v>14</v>
      </c>
      <c r="X2526" t="s">
        <v>14</v>
      </c>
      <c r="Y2526" t="s">
        <v>14</v>
      </c>
      <c r="Z2526" t="s">
        <v>14</v>
      </c>
      <c r="AA2526" t="s">
        <v>21827</v>
      </c>
      <c r="AB2526" t="s">
        <v>26864</v>
      </c>
      <c r="AC2526" t="s">
        <v>21828</v>
      </c>
      <c r="AD2526" t="s">
        <v>1696</v>
      </c>
      <c r="AE2526" t="s">
        <v>2284</v>
      </c>
      <c r="AF2526" t="s">
        <v>9990</v>
      </c>
      <c r="AG2526" t="s">
        <v>14</v>
      </c>
      <c r="AH2526" t="s">
        <v>2209</v>
      </c>
      <c r="AI2526" t="s">
        <v>13321</v>
      </c>
      <c r="AJ2526" t="s">
        <v>22246</v>
      </c>
      <c r="AK2526" t="s">
        <v>5705</v>
      </c>
      <c r="AL2526" t="s">
        <v>22604</v>
      </c>
      <c r="AM2526" t="s">
        <v>5705</v>
      </c>
      <c r="AN2526" t="s">
        <v>22118</v>
      </c>
      <c r="AO2526" t="s">
        <v>334</v>
      </c>
      <c r="AP2526" t="s">
        <v>25231</v>
      </c>
      <c r="AQ2526" t="s">
        <v>14</v>
      </c>
      <c r="AR2526" t="s">
        <v>14</v>
      </c>
      <c r="AS2526" t="s">
        <v>14</v>
      </c>
      <c r="AT2526" t="s">
        <v>14</v>
      </c>
      <c r="AU2526" t="s">
        <v>21519</v>
      </c>
      <c r="AV2526" t="s">
        <v>21152</v>
      </c>
      <c r="AW2526" t="s">
        <v>21152</v>
      </c>
      <c r="AX2526" t="s">
        <v>26865</v>
      </c>
      <c r="AY2526" t="s">
        <v>21829</v>
      </c>
      <c r="AZ2526" t="s">
        <v>22192</v>
      </c>
      <c r="BA2526" t="s">
        <v>22178</v>
      </c>
      <c r="BB2526" t="s">
        <v>22089</v>
      </c>
      <c r="BC2526">
        <v>215517.24</v>
      </c>
      <c r="BD2526" t="s">
        <v>14</v>
      </c>
      <c r="BE2526" t="s">
        <v>22490</v>
      </c>
      <c r="BF2526" t="s">
        <v>22224</v>
      </c>
      <c r="BG2526" t="s">
        <v>2214</v>
      </c>
      <c r="BH2526" t="s">
        <v>14</v>
      </c>
      <c r="BI2526" t="s">
        <v>22092</v>
      </c>
      <c r="BJ2526" t="s">
        <v>21825</v>
      </c>
      <c r="BK2526" t="s">
        <v>14</v>
      </c>
      <c r="BL2526" t="s">
        <v>22178</v>
      </c>
      <c r="BM2526" t="s">
        <v>22089</v>
      </c>
      <c r="BN2526" t="s">
        <v>21830</v>
      </c>
      <c r="BO2526" t="s">
        <v>14</v>
      </c>
      <c r="BP2526" t="s">
        <v>26864</v>
      </c>
      <c r="BQ2526" t="s">
        <v>2217</v>
      </c>
      <c r="BR2526" t="s">
        <v>2217</v>
      </c>
      <c r="BS2526" t="s">
        <v>2304</v>
      </c>
      <c r="BT2526" t="s">
        <v>14</v>
      </c>
      <c r="BU2526" t="s">
        <v>14</v>
      </c>
      <c r="BV2526" t="s">
        <v>14</v>
      </c>
      <c r="BW2526" t="s">
        <v>14</v>
      </c>
      <c r="BX2526" t="s">
        <v>14</v>
      </c>
      <c r="BY2526" t="s">
        <v>2220</v>
      </c>
      <c r="BZ2526" t="s">
        <v>26864</v>
      </c>
      <c r="CA2526" t="s">
        <v>14</v>
      </c>
      <c r="CB2526" t="s">
        <v>14</v>
      </c>
      <c r="CC2526" t="s">
        <v>14</v>
      </c>
      <c r="CD2526" t="s">
        <v>14</v>
      </c>
      <c r="CE2526" t="s">
        <v>14</v>
      </c>
      <c r="CF2526" t="s">
        <v>14</v>
      </c>
      <c r="CG2526" t="s">
        <v>542</v>
      </c>
      <c r="CH2526" t="s">
        <v>22075</v>
      </c>
      <c r="CJ2526" t="s">
        <v>334</v>
      </c>
      <c r="CK2526" t="s">
        <v>543</v>
      </c>
      <c r="CM2526" s="4" t="str">
        <f>_xlfn.XLOOKUP($CG2526,tbl_area_24_07_2024[Nombre Área],tbl_area_24_07_2024[Estado],"Si no se encuentra",2,)</f>
        <v>Ciudad de México</v>
      </c>
      <c r="CN2526" s="4" t="str">
        <f>_xlfn.XLOOKUP($CG2526,tbl_area_24_07_2024[Nombre Área],tbl_area_24_07_2024[Estructura],"Si no se encuentra",2,)</f>
        <v>Áreas Centrales</v>
      </c>
    </row>
    <row r="2527" spans="1:92" ht="20" x14ac:dyDescent="0.85">
      <c r="A2527" t="s">
        <v>22073</v>
      </c>
      <c r="B2527" t="s">
        <v>22074</v>
      </c>
      <c r="C2527" t="s">
        <v>22075</v>
      </c>
      <c r="D2527" t="s">
        <v>2199</v>
      </c>
      <c r="E2527" t="s">
        <v>2242</v>
      </c>
      <c r="F2527" t="s">
        <v>2201</v>
      </c>
      <c r="G2527" t="s">
        <v>21831</v>
      </c>
      <c r="H2527" t="s">
        <v>14</v>
      </c>
      <c r="I2527" t="s">
        <v>21742</v>
      </c>
      <c r="J2527" t="s">
        <v>21832</v>
      </c>
      <c r="K2527" t="s">
        <v>26866</v>
      </c>
      <c r="L2527" t="s">
        <v>14</v>
      </c>
      <c r="M2527" t="s">
        <v>14</v>
      </c>
      <c r="N2527" t="s">
        <v>21833</v>
      </c>
      <c r="O2527" t="s">
        <v>26866</v>
      </c>
      <c r="P2527" t="s">
        <v>14</v>
      </c>
      <c r="Q2527" t="s">
        <v>26866</v>
      </c>
      <c r="R2527" t="s">
        <v>26866</v>
      </c>
      <c r="S2527" t="s">
        <v>14</v>
      </c>
      <c r="T2527" t="s">
        <v>14</v>
      </c>
      <c r="U2527" t="s">
        <v>14</v>
      </c>
      <c r="V2527" t="s">
        <v>21834</v>
      </c>
      <c r="W2527" t="s">
        <v>14</v>
      </c>
      <c r="X2527" t="s">
        <v>14</v>
      </c>
      <c r="Y2527" t="s">
        <v>14</v>
      </c>
      <c r="Z2527" t="s">
        <v>14</v>
      </c>
      <c r="AA2527" t="s">
        <v>21835</v>
      </c>
      <c r="AB2527" t="s">
        <v>26866</v>
      </c>
      <c r="AC2527" t="s">
        <v>21836</v>
      </c>
      <c r="AD2527" t="s">
        <v>2348</v>
      </c>
      <c r="AE2527" t="s">
        <v>21837</v>
      </c>
      <c r="AF2527" t="s">
        <v>21838</v>
      </c>
      <c r="AG2527" t="s">
        <v>21839</v>
      </c>
      <c r="AH2527" t="s">
        <v>2209</v>
      </c>
      <c r="AI2527" t="s">
        <v>8169</v>
      </c>
      <c r="AJ2527" t="s">
        <v>22246</v>
      </c>
      <c r="AK2527" t="s">
        <v>8434</v>
      </c>
      <c r="AL2527" t="s">
        <v>1516</v>
      </c>
      <c r="AM2527" t="s">
        <v>8434</v>
      </c>
      <c r="AN2527" t="s">
        <v>1180</v>
      </c>
      <c r="AO2527" t="s">
        <v>159</v>
      </c>
      <c r="AP2527" t="s">
        <v>24271</v>
      </c>
      <c r="AQ2527" t="s">
        <v>14</v>
      </c>
      <c r="AR2527" t="s">
        <v>14</v>
      </c>
      <c r="AS2527" t="s">
        <v>14</v>
      </c>
      <c r="AT2527" t="s">
        <v>14</v>
      </c>
      <c r="AU2527" t="s">
        <v>21519</v>
      </c>
      <c r="AV2527" t="s">
        <v>21152</v>
      </c>
      <c r="AW2527" t="s">
        <v>21152</v>
      </c>
      <c r="AX2527" t="s">
        <v>26833</v>
      </c>
      <c r="AY2527" t="s">
        <v>21840</v>
      </c>
      <c r="AZ2527" t="s">
        <v>22192</v>
      </c>
      <c r="BA2527" t="s">
        <v>22176</v>
      </c>
      <c r="BB2527" t="s">
        <v>23102</v>
      </c>
      <c r="BC2527">
        <v>36397</v>
      </c>
      <c r="BD2527">
        <v>42220.52</v>
      </c>
      <c r="BE2527" t="s">
        <v>14</v>
      </c>
      <c r="BF2527" t="s">
        <v>14</v>
      </c>
      <c r="BG2527" t="s">
        <v>2214</v>
      </c>
      <c r="BH2527" t="s">
        <v>14</v>
      </c>
      <c r="BI2527" t="s">
        <v>22092</v>
      </c>
      <c r="BJ2527" t="s">
        <v>21833</v>
      </c>
      <c r="BK2527" t="s">
        <v>14</v>
      </c>
      <c r="BL2527" t="s">
        <v>22176</v>
      </c>
      <c r="BM2527" t="s">
        <v>24299</v>
      </c>
      <c r="BN2527" t="s">
        <v>21841</v>
      </c>
      <c r="BO2527" t="s">
        <v>14</v>
      </c>
      <c r="BP2527" t="s">
        <v>26866</v>
      </c>
      <c r="BQ2527" t="s">
        <v>2217</v>
      </c>
      <c r="BR2527" t="s">
        <v>2217</v>
      </c>
      <c r="BS2527" t="s">
        <v>2304</v>
      </c>
      <c r="BT2527" t="s">
        <v>14</v>
      </c>
      <c r="BU2527" t="s">
        <v>14</v>
      </c>
      <c r="BV2527" t="s">
        <v>14</v>
      </c>
      <c r="BW2527" t="s">
        <v>14</v>
      </c>
      <c r="BX2527" t="s">
        <v>14</v>
      </c>
      <c r="BY2527" t="s">
        <v>2220</v>
      </c>
      <c r="BZ2527" t="s">
        <v>26866</v>
      </c>
      <c r="CA2527" t="s">
        <v>14</v>
      </c>
      <c r="CB2527" t="s">
        <v>14</v>
      </c>
      <c r="CC2527" t="s">
        <v>14</v>
      </c>
      <c r="CD2527" t="s">
        <v>14</v>
      </c>
      <c r="CE2527" t="s">
        <v>14</v>
      </c>
      <c r="CF2527" t="s">
        <v>14</v>
      </c>
      <c r="CG2527" t="s">
        <v>542</v>
      </c>
      <c r="CH2527" t="s">
        <v>22075</v>
      </c>
      <c r="CJ2527" t="s">
        <v>334</v>
      </c>
      <c r="CK2527" t="s">
        <v>543</v>
      </c>
      <c r="CM2527" s="4" t="str">
        <f>_xlfn.XLOOKUP($CG2527,tbl_area_24_07_2024[Nombre Área],tbl_area_24_07_2024[Estado],"Si no se encuentra",2,)</f>
        <v>Ciudad de México</v>
      </c>
      <c r="CN2527" s="4" t="str">
        <f>_xlfn.XLOOKUP($CG2527,tbl_area_24_07_2024[Nombre Área],tbl_area_24_07_2024[Estructura],"Si no se encuentra",2,)</f>
        <v>Áreas Centrales</v>
      </c>
    </row>
    <row r="2528" spans="1:92" ht="20" x14ac:dyDescent="0.85">
      <c r="A2528" t="s">
        <v>22073</v>
      </c>
      <c r="B2528" t="s">
        <v>22074</v>
      </c>
      <c r="C2528" t="s">
        <v>22075</v>
      </c>
      <c r="D2528" t="s">
        <v>26760</v>
      </c>
      <c r="E2528" t="s">
        <v>2242</v>
      </c>
      <c r="F2528" t="s">
        <v>2201</v>
      </c>
      <c r="G2528" t="s">
        <v>21842</v>
      </c>
      <c r="H2528" t="s">
        <v>14</v>
      </c>
      <c r="I2528" t="s">
        <v>21843</v>
      </c>
      <c r="J2528" t="s">
        <v>21844</v>
      </c>
      <c r="K2528" t="s">
        <v>26867</v>
      </c>
      <c r="L2528" t="s">
        <v>14</v>
      </c>
      <c r="M2528" t="s">
        <v>14</v>
      </c>
      <c r="N2528" t="s">
        <v>21845</v>
      </c>
      <c r="O2528" t="s">
        <v>26867</v>
      </c>
      <c r="P2528" t="s">
        <v>14</v>
      </c>
      <c r="Q2528" t="s">
        <v>26867</v>
      </c>
      <c r="R2528" t="s">
        <v>26867</v>
      </c>
      <c r="S2528" t="s">
        <v>14</v>
      </c>
      <c r="T2528" t="s">
        <v>14</v>
      </c>
      <c r="U2528" t="s">
        <v>14</v>
      </c>
      <c r="V2528" t="s">
        <v>21846</v>
      </c>
      <c r="W2528" t="s">
        <v>14</v>
      </c>
      <c r="X2528" t="s">
        <v>14</v>
      </c>
      <c r="Y2528" t="s">
        <v>14</v>
      </c>
      <c r="Z2528" t="s">
        <v>14</v>
      </c>
      <c r="AA2528" t="s">
        <v>21737</v>
      </c>
      <c r="AB2528" t="s">
        <v>26867</v>
      </c>
      <c r="AC2528" t="s">
        <v>12602</v>
      </c>
      <c r="AD2528" t="s">
        <v>2348</v>
      </c>
      <c r="AE2528" t="s">
        <v>14053</v>
      </c>
      <c r="AF2528" t="s">
        <v>1517</v>
      </c>
      <c r="AG2528" t="s">
        <v>3971</v>
      </c>
      <c r="AH2528" t="s">
        <v>2209</v>
      </c>
      <c r="AI2528" t="s">
        <v>21738</v>
      </c>
      <c r="AJ2528" t="s">
        <v>22246</v>
      </c>
      <c r="AK2528" t="s">
        <v>1643</v>
      </c>
      <c r="AL2528" t="s">
        <v>23814</v>
      </c>
      <c r="AM2528" t="s">
        <v>1643</v>
      </c>
      <c r="AN2528" t="s">
        <v>22118</v>
      </c>
      <c r="AO2528" t="s">
        <v>334</v>
      </c>
      <c r="AP2528" t="s">
        <v>26832</v>
      </c>
      <c r="AQ2528" t="s">
        <v>14</v>
      </c>
      <c r="AR2528" t="s">
        <v>14</v>
      </c>
      <c r="AS2528" t="s">
        <v>14</v>
      </c>
      <c r="AT2528" t="s">
        <v>14</v>
      </c>
      <c r="AU2528" t="s">
        <v>21519</v>
      </c>
      <c r="AV2528" t="s">
        <v>21152</v>
      </c>
      <c r="AW2528" t="s">
        <v>21152</v>
      </c>
      <c r="AX2528" t="s">
        <v>26833</v>
      </c>
      <c r="AY2528" t="s">
        <v>21847</v>
      </c>
      <c r="AZ2528" t="s">
        <v>22226</v>
      </c>
      <c r="BA2528" t="s">
        <v>22104</v>
      </c>
      <c r="BB2528" t="s">
        <v>22089</v>
      </c>
      <c r="BC2528">
        <v>2040768.68</v>
      </c>
      <c r="BD2528" t="s">
        <v>14</v>
      </c>
      <c r="BE2528" t="s">
        <v>26868</v>
      </c>
      <c r="BF2528" t="s">
        <v>26869</v>
      </c>
      <c r="BG2528" t="s">
        <v>2214</v>
      </c>
      <c r="BH2528" t="s">
        <v>14</v>
      </c>
      <c r="BI2528" t="s">
        <v>22092</v>
      </c>
      <c r="BJ2528" t="s">
        <v>21845</v>
      </c>
      <c r="BK2528" t="s">
        <v>14</v>
      </c>
      <c r="BL2528" t="s">
        <v>22104</v>
      </c>
      <c r="BM2528" t="s">
        <v>22089</v>
      </c>
      <c r="BN2528" t="s">
        <v>21848</v>
      </c>
      <c r="BO2528" t="s">
        <v>14</v>
      </c>
      <c r="BP2528" t="s">
        <v>26867</v>
      </c>
      <c r="BQ2528" t="s">
        <v>2217</v>
      </c>
      <c r="BR2528" t="s">
        <v>2217</v>
      </c>
      <c r="BS2528" t="s">
        <v>2304</v>
      </c>
      <c r="BT2528" t="s">
        <v>14</v>
      </c>
      <c r="BU2528" t="s">
        <v>14</v>
      </c>
      <c r="BV2528" t="s">
        <v>14</v>
      </c>
      <c r="BW2528" t="s">
        <v>14</v>
      </c>
      <c r="BX2528" t="s">
        <v>14</v>
      </c>
      <c r="BY2528" t="s">
        <v>2220</v>
      </c>
      <c r="BZ2528" t="s">
        <v>26867</v>
      </c>
      <c r="CA2528" t="s">
        <v>14</v>
      </c>
      <c r="CB2528" t="s">
        <v>14</v>
      </c>
      <c r="CC2528" t="s">
        <v>14</v>
      </c>
      <c r="CD2528" t="s">
        <v>14</v>
      </c>
      <c r="CE2528" t="s">
        <v>14</v>
      </c>
      <c r="CF2528" t="s">
        <v>14</v>
      </c>
      <c r="CG2528" t="s">
        <v>542</v>
      </c>
      <c r="CH2528" t="s">
        <v>22075</v>
      </c>
      <c r="CJ2528" t="s">
        <v>334</v>
      </c>
      <c r="CK2528" t="s">
        <v>543</v>
      </c>
      <c r="CM2528" s="4" t="str">
        <f>_xlfn.XLOOKUP($CG2528,tbl_area_24_07_2024[Nombre Área],tbl_area_24_07_2024[Estado],"Si no se encuentra",2,)</f>
        <v>Ciudad de México</v>
      </c>
      <c r="CN2528" s="4" t="str">
        <f>_xlfn.XLOOKUP($CG2528,tbl_area_24_07_2024[Nombre Área],tbl_area_24_07_2024[Estructura],"Si no se encuentra",2,)</f>
        <v>Áreas Centrales</v>
      </c>
    </row>
    <row r="2529" spans="1:92" ht="20" x14ac:dyDescent="0.85">
      <c r="A2529" t="s">
        <v>22073</v>
      </c>
      <c r="B2529" t="s">
        <v>22074</v>
      </c>
      <c r="C2529" t="s">
        <v>22075</v>
      </c>
      <c r="D2529" t="s">
        <v>26760</v>
      </c>
      <c r="E2529" t="s">
        <v>2242</v>
      </c>
      <c r="F2529" t="s">
        <v>2201</v>
      </c>
      <c r="G2529" t="s">
        <v>21842</v>
      </c>
      <c r="H2529" t="s">
        <v>14</v>
      </c>
      <c r="I2529" t="s">
        <v>21849</v>
      </c>
      <c r="J2529" t="s">
        <v>21850</v>
      </c>
      <c r="K2529" t="s">
        <v>26870</v>
      </c>
      <c r="L2529" t="s">
        <v>14</v>
      </c>
      <c r="M2529" t="s">
        <v>14</v>
      </c>
      <c r="N2529" t="s">
        <v>21851</v>
      </c>
      <c r="O2529" t="s">
        <v>26870</v>
      </c>
      <c r="P2529" t="s">
        <v>14</v>
      </c>
      <c r="Q2529" t="s">
        <v>26870</v>
      </c>
      <c r="R2529" t="s">
        <v>26870</v>
      </c>
      <c r="S2529" t="s">
        <v>14</v>
      </c>
      <c r="T2529" t="s">
        <v>14</v>
      </c>
      <c r="U2529" t="s">
        <v>14</v>
      </c>
      <c r="V2529" t="s">
        <v>21852</v>
      </c>
      <c r="W2529" t="s">
        <v>14</v>
      </c>
      <c r="X2529" t="s">
        <v>14</v>
      </c>
      <c r="Y2529" t="s">
        <v>14</v>
      </c>
      <c r="Z2529" t="s">
        <v>14</v>
      </c>
      <c r="AA2529" t="s">
        <v>21853</v>
      </c>
      <c r="AB2529" t="s">
        <v>26870</v>
      </c>
      <c r="AC2529" t="s">
        <v>21854</v>
      </c>
      <c r="AD2529" t="s">
        <v>2207</v>
      </c>
      <c r="AE2529" t="s">
        <v>21855</v>
      </c>
      <c r="AF2529" t="s">
        <v>1180</v>
      </c>
      <c r="AG2529" t="s">
        <v>14</v>
      </c>
      <c r="AH2529" t="s">
        <v>2209</v>
      </c>
      <c r="AI2529" t="s">
        <v>21856</v>
      </c>
      <c r="AJ2529" t="s">
        <v>22246</v>
      </c>
      <c r="AK2529" t="s">
        <v>7670</v>
      </c>
      <c r="AL2529" t="s">
        <v>22613</v>
      </c>
      <c r="AM2529" t="s">
        <v>7670</v>
      </c>
      <c r="AN2529" t="s">
        <v>22118</v>
      </c>
      <c r="AO2529" t="s">
        <v>334</v>
      </c>
      <c r="AP2529" t="s">
        <v>22924</v>
      </c>
      <c r="AQ2529" t="s">
        <v>14</v>
      </c>
      <c r="AR2529" t="s">
        <v>14</v>
      </c>
      <c r="AS2529" t="s">
        <v>14</v>
      </c>
      <c r="AT2529" t="s">
        <v>14</v>
      </c>
      <c r="AU2529" t="s">
        <v>21519</v>
      </c>
      <c r="AV2529" t="s">
        <v>21152</v>
      </c>
      <c r="AW2529" t="s">
        <v>21152</v>
      </c>
      <c r="AX2529" t="s">
        <v>26833</v>
      </c>
      <c r="AY2529" t="s">
        <v>21857</v>
      </c>
      <c r="AZ2529" t="s">
        <v>22186</v>
      </c>
      <c r="BA2529" t="s">
        <v>22115</v>
      </c>
      <c r="BB2529" t="s">
        <v>23923</v>
      </c>
      <c r="BC2529">
        <v>3996000</v>
      </c>
      <c r="BD2529" t="s">
        <v>14</v>
      </c>
      <c r="BE2529" t="s">
        <v>26871</v>
      </c>
      <c r="BF2529" t="s">
        <v>26872</v>
      </c>
      <c r="BG2529" t="s">
        <v>2214</v>
      </c>
      <c r="BH2529" t="s">
        <v>14</v>
      </c>
      <c r="BI2529" t="s">
        <v>22092</v>
      </c>
      <c r="BJ2529" t="s">
        <v>21851</v>
      </c>
      <c r="BK2529" t="s">
        <v>14</v>
      </c>
      <c r="BL2529" t="s">
        <v>22115</v>
      </c>
      <c r="BM2529" t="s">
        <v>23923</v>
      </c>
      <c r="BN2529" t="s">
        <v>21858</v>
      </c>
      <c r="BO2529" t="s">
        <v>14</v>
      </c>
      <c r="BP2529" t="s">
        <v>26870</v>
      </c>
      <c r="BQ2529" t="s">
        <v>2217</v>
      </c>
      <c r="BR2529" t="s">
        <v>2217</v>
      </c>
      <c r="BS2529" t="s">
        <v>2304</v>
      </c>
      <c r="BT2529" t="s">
        <v>14</v>
      </c>
      <c r="BU2529" t="s">
        <v>14</v>
      </c>
      <c r="BV2529" t="s">
        <v>14</v>
      </c>
      <c r="BW2529" t="s">
        <v>14</v>
      </c>
      <c r="BX2529" t="s">
        <v>14</v>
      </c>
      <c r="BY2529" t="s">
        <v>2220</v>
      </c>
      <c r="BZ2529" t="s">
        <v>26870</v>
      </c>
      <c r="CA2529" t="s">
        <v>14</v>
      </c>
      <c r="CB2529" t="s">
        <v>14</v>
      </c>
      <c r="CC2529" t="s">
        <v>14</v>
      </c>
      <c r="CD2529" t="s">
        <v>14</v>
      </c>
      <c r="CE2529" t="s">
        <v>14</v>
      </c>
      <c r="CF2529" t="s">
        <v>14</v>
      </c>
      <c r="CG2529" t="s">
        <v>542</v>
      </c>
      <c r="CH2529" t="s">
        <v>22075</v>
      </c>
      <c r="CJ2529" t="s">
        <v>334</v>
      </c>
      <c r="CK2529" t="s">
        <v>543</v>
      </c>
      <c r="CM2529" s="4" t="str">
        <f>_xlfn.XLOOKUP($CG2529,tbl_area_24_07_2024[Nombre Área],tbl_area_24_07_2024[Estado],"Si no se encuentra",2,)</f>
        <v>Ciudad de México</v>
      </c>
      <c r="CN2529" s="4" t="str">
        <f>_xlfn.XLOOKUP($CG2529,tbl_area_24_07_2024[Nombre Área],tbl_area_24_07_2024[Estructura],"Si no se encuentra",2,)</f>
        <v>Áreas Centrales</v>
      </c>
    </row>
    <row r="2530" spans="1:92" ht="20" x14ac:dyDescent="0.85">
      <c r="A2530" t="s">
        <v>22073</v>
      </c>
      <c r="B2530" t="s">
        <v>22074</v>
      </c>
      <c r="C2530" t="s">
        <v>22075</v>
      </c>
      <c r="D2530" t="s">
        <v>26760</v>
      </c>
      <c r="E2530" t="s">
        <v>2242</v>
      </c>
      <c r="F2530" t="s">
        <v>2201</v>
      </c>
      <c r="G2530" t="s">
        <v>21842</v>
      </c>
      <c r="H2530" t="s">
        <v>14</v>
      </c>
      <c r="I2530" t="s">
        <v>21859</v>
      </c>
      <c r="J2530" t="s">
        <v>21860</v>
      </c>
      <c r="K2530" t="s">
        <v>26873</v>
      </c>
      <c r="L2530" t="s">
        <v>14</v>
      </c>
      <c r="M2530" t="s">
        <v>14</v>
      </c>
      <c r="N2530" t="s">
        <v>21861</v>
      </c>
      <c r="O2530" t="s">
        <v>26873</v>
      </c>
      <c r="P2530" t="s">
        <v>14</v>
      </c>
      <c r="Q2530" t="s">
        <v>26873</v>
      </c>
      <c r="R2530" t="s">
        <v>26873</v>
      </c>
      <c r="S2530" t="s">
        <v>14</v>
      </c>
      <c r="T2530" t="s">
        <v>14</v>
      </c>
      <c r="U2530" t="s">
        <v>14</v>
      </c>
      <c r="V2530" t="s">
        <v>21862</v>
      </c>
      <c r="W2530" t="s">
        <v>14</v>
      </c>
      <c r="X2530" t="s">
        <v>14</v>
      </c>
      <c r="Y2530" t="s">
        <v>14</v>
      </c>
      <c r="Z2530" t="s">
        <v>14</v>
      </c>
      <c r="AA2530" t="s">
        <v>21863</v>
      </c>
      <c r="AB2530" t="s">
        <v>26873</v>
      </c>
      <c r="AC2530" t="s">
        <v>21864</v>
      </c>
      <c r="AD2530" t="s">
        <v>2207</v>
      </c>
      <c r="AE2530" t="s">
        <v>21865</v>
      </c>
      <c r="AF2530" t="s">
        <v>1544</v>
      </c>
      <c r="AG2530" t="s">
        <v>14</v>
      </c>
      <c r="AH2530" t="s">
        <v>2209</v>
      </c>
      <c r="AI2530" t="s">
        <v>21866</v>
      </c>
      <c r="AJ2530" t="s">
        <v>22246</v>
      </c>
      <c r="AK2530" t="s">
        <v>3378</v>
      </c>
      <c r="AL2530" t="s">
        <v>23819</v>
      </c>
      <c r="AM2530" t="s">
        <v>3378</v>
      </c>
      <c r="AN2530" t="s">
        <v>22118</v>
      </c>
      <c r="AO2530" t="s">
        <v>334</v>
      </c>
      <c r="AP2530" t="s">
        <v>26874</v>
      </c>
      <c r="AQ2530" t="s">
        <v>14</v>
      </c>
      <c r="AR2530" t="s">
        <v>14</v>
      </c>
      <c r="AS2530" t="s">
        <v>14</v>
      </c>
      <c r="AT2530" t="s">
        <v>14</v>
      </c>
      <c r="AU2530" t="s">
        <v>21519</v>
      </c>
      <c r="AV2530" t="s">
        <v>21764</v>
      </c>
      <c r="AW2530" t="s">
        <v>21152</v>
      </c>
      <c r="AX2530" t="s">
        <v>26833</v>
      </c>
      <c r="AY2530" t="s">
        <v>21867</v>
      </c>
      <c r="AZ2530" t="s">
        <v>22162</v>
      </c>
      <c r="BA2530" t="s">
        <v>22353</v>
      </c>
      <c r="BB2530" t="s">
        <v>22289</v>
      </c>
      <c r="BC2530">
        <v>10821594.24</v>
      </c>
      <c r="BD2530">
        <v>12553049.32</v>
      </c>
      <c r="BE2530" t="s">
        <v>14</v>
      </c>
      <c r="BF2530" t="s">
        <v>14</v>
      </c>
      <c r="BG2530" t="s">
        <v>2214</v>
      </c>
      <c r="BH2530" t="s">
        <v>14</v>
      </c>
      <c r="BI2530" t="s">
        <v>22092</v>
      </c>
      <c r="BJ2530" t="s">
        <v>21861</v>
      </c>
      <c r="BK2530" t="s">
        <v>14</v>
      </c>
      <c r="BL2530" t="s">
        <v>22353</v>
      </c>
      <c r="BM2530" t="s">
        <v>22075</v>
      </c>
      <c r="BN2530" t="s">
        <v>21868</v>
      </c>
      <c r="BO2530" t="s">
        <v>14</v>
      </c>
      <c r="BP2530" t="s">
        <v>26873</v>
      </c>
      <c r="BQ2530" t="s">
        <v>2217</v>
      </c>
      <c r="BR2530" t="s">
        <v>2217</v>
      </c>
      <c r="BS2530" t="s">
        <v>2304</v>
      </c>
      <c r="BT2530" t="s">
        <v>14</v>
      </c>
      <c r="BU2530" t="s">
        <v>14</v>
      </c>
      <c r="BV2530" t="s">
        <v>14</v>
      </c>
      <c r="BW2530" t="s">
        <v>14</v>
      </c>
      <c r="BX2530" t="s">
        <v>14</v>
      </c>
      <c r="BY2530" t="s">
        <v>2220</v>
      </c>
      <c r="BZ2530" t="s">
        <v>26873</v>
      </c>
      <c r="CA2530" t="s">
        <v>14</v>
      </c>
      <c r="CB2530" t="s">
        <v>14</v>
      </c>
      <c r="CC2530" t="s">
        <v>14</v>
      </c>
      <c r="CD2530" t="s">
        <v>14</v>
      </c>
      <c r="CE2530" t="s">
        <v>14</v>
      </c>
      <c r="CF2530" t="s">
        <v>14</v>
      </c>
      <c r="CG2530" t="s">
        <v>542</v>
      </c>
      <c r="CH2530" t="s">
        <v>22075</v>
      </c>
      <c r="CJ2530" t="s">
        <v>334</v>
      </c>
      <c r="CK2530" t="s">
        <v>543</v>
      </c>
      <c r="CM2530" s="4" t="str">
        <f>_xlfn.XLOOKUP($CG2530,tbl_area_24_07_2024[Nombre Área],tbl_area_24_07_2024[Estado],"Si no se encuentra",2,)</f>
        <v>Ciudad de México</v>
      </c>
      <c r="CN2530" s="4" t="str">
        <f>_xlfn.XLOOKUP($CG2530,tbl_area_24_07_2024[Nombre Área],tbl_area_24_07_2024[Estructura],"Si no se encuentra",2,)</f>
        <v>Áreas Centrales</v>
      </c>
    </row>
    <row r="2531" spans="1:92" ht="20" x14ac:dyDescent="0.85">
      <c r="A2531" t="s">
        <v>22073</v>
      </c>
      <c r="B2531" t="s">
        <v>22074</v>
      </c>
      <c r="C2531" t="s">
        <v>22075</v>
      </c>
      <c r="D2531" t="s">
        <v>26760</v>
      </c>
      <c r="E2531" t="s">
        <v>2242</v>
      </c>
      <c r="F2531" t="s">
        <v>2201</v>
      </c>
      <c r="G2531" t="s">
        <v>21842</v>
      </c>
      <c r="H2531" t="s">
        <v>14</v>
      </c>
      <c r="I2531" t="s">
        <v>21859</v>
      </c>
      <c r="J2531" t="s">
        <v>21869</v>
      </c>
      <c r="K2531" t="s">
        <v>26875</v>
      </c>
      <c r="L2531" t="s">
        <v>14</v>
      </c>
      <c r="M2531" t="s">
        <v>14</v>
      </c>
      <c r="N2531" t="s">
        <v>21876</v>
      </c>
      <c r="O2531" t="s">
        <v>26875</v>
      </c>
      <c r="P2531" t="s">
        <v>14</v>
      </c>
      <c r="Q2531" t="s">
        <v>26875</v>
      </c>
      <c r="R2531" t="s">
        <v>26875</v>
      </c>
      <c r="S2531" t="s">
        <v>14</v>
      </c>
      <c r="T2531" t="s">
        <v>14</v>
      </c>
      <c r="U2531" t="s">
        <v>14</v>
      </c>
      <c r="V2531" t="s">
        <v>21870</v>
      </c>
      <c r="W2531" t="s">
        <v>14</v>
      </c>
      <c r="X2531" t="s">
        <v>14</v>
      </c>
      <c r="Y2531" t="s">
        <v>14</v>
      </c>
      <c r="Z2531" t="s">
        <v>14</v>
      </c>
      <c r="AA2531" t="s">
        <v>21871</v>
      </c>
      <c r="AB2531" t="s">
        <v>26875</v>
      </c>
      <c r="AC2531" t="s">
        <v>21872</v>
      </c>
      <c r="AD2531" t="s">
        <v>2207</v>
      </c>
      <c r="AE2531" t="s">
        <v>21873</v>
      </c>
      <c r="AF2531" t="s">
        <v>1179</v>
      </c>
      <c r="AG2531" t="s">
        <v>14</v>
      </c>
      <c r="AH2531" t="s">
        <v>2209</v>
      </c>
      <c r="AI2531" t="s">
        <v>21874</v>
      </c>
      <c r="AJ2531" t="s">
        <v>22246</v>
      </c>
      <c r="AK2531" t="s">
        <v>2516</v>
      </c>
      <c r="AL2531" t="s">
        <v>22117</v>
      </c>
      <c r="AM2531" t="s">
        <v>2516</v>
      </c>
      <c r="AN2531" t="s">
        <v>22118</v>
      </c>
      <c r="AO2531" t="s">
        <v>334</v>
      </c>
      <c r="AP2531" t="s">
        <v>26876</v>
      </c>
      <c r="AQ2531" t="s">
        <v>14</v>
      </c>
      <c r="AR2531" t="s">
        <v>14</v>
      </c>
      <c r="AS2531" t="s">
        <v>14</v>
      </c>
      <c r="AT2531" t="s">
        <v>14</v>
      </c>
      <c r="AU2531" t="s">
        <v>21519</v>
      </c>
      <c r="AV2531" t="s">
        <v>21798</v>
      </c>
      <c r="AW2531" t="s">
        <v>21152</v>
      </c>
      <c r="AX2531" t="s">
        <v>26833</v>
      </c>
      <c r="AY2531" t="s">
        <v>21875</v>
      </c>
      <c r="AZ2531" t="s">
        <v>23514</v>
      </c>
      <c r="BA2531" t="s">
        <v>22160</v>
      </c>
      <c r="BB2531" t="s">
        <v>22213</v>
      </c>
      <c r="BC2531">
        <v>11991000</v>
      </c>
      <c r="BD2531" t="s">
        <v>14</v>
      </c>
      <c r="BE2531" t="s">
        <v>26877</v>
      </c>
      <c r="BF2531" t="s">
        <v>26878</v>
      </c>
      <c r="BG2531" t="s">
        <v>2214</v>
      </c>
      <c r="BH2531" t="s">
        <v>14</v>
      </c>
      <c r="BI2531" t="s">
        <v>22092</v>
      </c>
      <c r="BJ2531" t="s">
        <v>21876</v>
      </c>
      <c r="BK2531" t="s">
        <v>14</v>
      </c>
      <c r="BL2531" t="s">
        <v>22157</v>
      </c>
      <c r="BM2531" t="s">
        <v>23102</v>
      </c>
      <c r="BN2531" t="s">
        <v>21877</v>
      </c>
      <c r="BO2531" t="s">
        <v>14</v>
      </c>
      <c r="BP2531" t="s">
        <v>26875</v>
      </c>
      <c r="BQ2531" t="s">
        <v>2217</v>
      </c>
      <c r="BR2531" t="s">
        <v>2217</v>
      </c>
      <c r="BS2531" t="s">
        <v>2304</v>
      </c>
      <c r="BT2531" t="s">
        <v>14</v>
      </c>
      <c r="BU2531" t="s">
        <v>14</v>
      </c>
      <c r="BV2531" t="s">
        <v>14</v>
      </c>
      <c r="BW2531" t="s">
        <v>14</v>
      </c>
      <c r="BX2531" t="s">
        <v>14</v>
      </c>
      <c r="BY2531" t="s">
        <v>2220</v>
      </c>
      <c r="BZ2531" t="s">
        <v>26875</v>
      </c>
      <c r="CA2531" t="s">
        <v>14</v>
      </c>
      <c r="CB2531" t="s">
        <v>14</v>
      </c>
      <c r="CC2531" t="s">
        <v>14</v>
      </c>
      <c r="CD2531" t="s">
        <v>14</v>
      </c>
      <c r="CE2531" t="s">
        <v>14</v>
      </c>
      <c r="CF2531" t="s">
        <v>14</v>
      </c>
      <c r="CG2531" t="s">
        <v>542</v>
      </c>
      <c r="CH2531" t="s">
        <v>22075</v>
      </c>
      <c r="CJ2531" t="s">
        <v>334</v>
      </c>
      <c r="CK2531" t="s">
        <v>543</v>
      </c>
      <c r="CM2531" s="4" t="str">
        <f>_xlfn.XLOOKUP($CG2531,tbl_area_24_07_2024[Nombre Área],tbl_area_24_07_2024[Estado],"Si no se encuentra",2,)</f>
        <v>Ciudad de México</v>
      </c>
      <c r="CN2531" s="4" t="str">
        <f>_xlfn.XLOOKUP($CG2531,tbl_area_24_07_2024[Nombre Área],tbl_area_24_07_2024[Estructura],"Si no se encuentra",2,)</f>
        <v>Áreas Centrales</v>
      </c>
    </row>
    <row r="2532" spans="1:92" ht="20" x14ac:dyDescent="0.85">
      <c r="A2532" t="s">
        <v>22073</v>
      </c>
      <c r="B2532" t="s">
        <v>22074</v>
      </c>
      <c r="C2532" t="s">
        <v>22075</v>
      </c>
      <c r="D2532" t="s">
        <v>26760</v>
      </c>
      <c r="E2532" t="s">
        <v>2507</v>
      </c>
      <c r="F2532" t="s">
        <v>2201</v>
      </c>
      <c r="G2532" t="s">
        <v>21842</v>
      </c>
      <c r="H2532" t="s">
        <v>14</v>
      </c>
      <c r="I2532" t="s">
        <v>21878</v>
      </c>
      <c r="J2532" t="s">
        <v>21879</v>
      </c>
      <c r="K2532" t="s">
        <v>13535</v>
      </c>
      <c r="L2532" t="s">
        <v>14</v>
      </c>
      <c r="M2532" t="s">
        <v>14</v>
      </c>
      <c r="N2532" t="s">
        <v>21880</v>
      </c>
      <c r="O2532" t="s">
        <v>13535</v>
      </c>
      <c r="P2532" t="s">
        <v>14</v>
      </c>
      <c r="Q2532" t="s">
        <v>13535</v>
      </c>
      <c r="R2532" t="s">
        <v>13535</v>
      </c>
      <c r="S2532" t="s">
        <v>14</v>
      </c>
      <c r="T2532" t="s">
        <v>14</v>
      </c>
      <c r="U2532" t="s">
        <v>14</v>
      </c>
      <c r="V2532" t="s">
        <v>21881</v>
      </c>
      <c r="W2532" t="s">
        <v>14</v>
      </c>
      <c r="X2532" t="s">
        <v>14</v>
      </c>
      <c r="Y2532" t="s">
        <v>14</v>
      </c>
      <c r="Z2532" t="s">
        <v>14</v>
      </c>
      <c r="AA2532" t="s">
        <v>21882</v>
      </c>
      <c r="AB2532" t="s">
        <v>13535</v>
      </c>
      <c r="AC2532" t="s">
        <v>21883</v>
      </c>
      <c r="AD2532" t="s">
        <v>2207</v>
      </c>
      <c r="AE2532" t="s">
        <v>9812</v>
      </c>
      <c r="AF2532" t="s">
        <v>4973</v>
      </c>
      <c r="AG2532" t="s">
        <v>14</v>
      </c>
      <c r="AH2532" t="s">
        <v>2209</v>
      </c>
      <c r="AI2532" t="s">
        <v>21884</v>
      </c>
      <c r="AJ2532" t="s">
        <v>22246</v>
      </c>
      <c r="AK2532" t="s">
        <v>3432</v>
      </c>
      <c r="AL2532" t="s">
        <v>22513</v>
      </c>
      <c r="AM2532" t="s">
        <v>3432</v>
      </c>
      <c r="AN2532" t="s">
        <v>22118</v>
      </c>
      <c r="AO2532" t="s">
        <v>334</v>
      </c>
      <c r="AP2532" t="s">
        <v>26879</v>
      </c>
      <c r="AQ2532" t="s">
        <v>14</v>
      </c>
      <c r="AR2532" t="s">
        <v>14</v>
      </c>
      <c r="AS2532" t="s">
        <v>14</v>
      </c>
      <c r="AT2532" t="s">
        <v>14</v>
      </c>
      <c r="AU2532" t="s">
        <v>21519</v>
      </c>
      <c r="AV2532" t="s">
        <v>21353</v>
      </c>
      <c r="AW2532" t="s">
        <v>21152</v>
      </c>
      <c r="AX2532" t="s">
        <v>26833</v>
      </c>
      <c r="AY2532" t="s">
        <v>21885</v>
      </c>
      <c r="AZ2532" t="s">
        <v>23514</v>
      </c>
      <c r="BA2532" t="s">
        <v>22169</v>
      </c>
      <c r="BB2532" t="s">
        <v>22089</v>
      </c>
      <c r="BC2532">
        <v>2024429.86</v>
      </c>
      <c r="BD2532" t="s">
        <v>14</v>
      </c>
      <c r="BE2532" t="s">
        <v>26880</v>
      </c>
      <c r="BF2532" t="s">
        <v>26881</v>
      </c>
      <c r="BG2532" t="s">
        <v>2214</v>
      </c>
      <c r="BH2532" t="s">
        <v>14</v>
      </c>
      <c r="BI2532" t="s">
        <v>22092</v>
      </c>
      <c r="BJ2532" t="s">
        <v>21880</v>
      </c>
      <c r="BK2532" t="s">
        <v>14</v>
      </c>
      <c r="BL2532" t="s">
        <v>22082</v>
      </c>
      <c r="BM2532" t="s">
        <v>26882</v>
      </c>
      <c r="BN2532" t="s">
        <v>21886</v>
      </c>
      <c r="BO2532" t="s">
        <v>14</v>
      </c>
      <c r="BP2532" t="s">
        <v>13535</v>
      </c>
      <c r="BQ2532" t="s">
        <v>2217</v>
      </c>
      <c r="BR2532" t="s">
        <v>2217</v>
      </c>
      <c r="BS2532" t="s">
        <v>2304</v>
      </c>
      <c r="BT2532" t="s">
        <v>14</v>
      </c>
      <c r="BU2532" t="s">
        <v>14</v>
      </c>
      <c r="BV2532" t="s">
        <v>14</v>
      </c>
      <c r="BW2532" t="s">
        <v>14</v>
      </c>
      <c r="BX2532" t="s">
        <v>14</v>
      </c>
      <c r="BY2532" t="s">
        <v>2220</v>
      </c>
      <c r="BZ2532" t="s">
        <v>13535</v>
      </c>
      <c r="CA2532" t="s">
        <v>14</v>
      </c>
      <c r="CB2532" t="s">
        <v>14</v>
      </c>
      <c r="CC2532" t="s">
        <v>14</v>
      </c>
      <c r="CD2532" t="s">
        <v>14</v>
      </c>
      <c r="CE2532" t="s">
        <v>14</v>
      </c>
      <c r="CF2532" t="s">
        <v>14</v>
      </c>
      <c r="CG2532" t="s">
        <v>542</v>
      </c>
      <c r="CH2532" t="s">
        <v>22075</v>
      </c>
      <c r="CJ2532" t="s">
        <v>334</v>
      </c>
      <c r="CK2532" t="s">
        <v>543</v>
      </c>
      <c r="CM2532" s="4" t="str">
        <f>_xlfn.XLOOKUP($CG2532,tbl_area_24_07_2024[Nombre Área],tbl_area_24_07_2024[Estado],"Si no se encuentra",2,)</f>
        <v>Ciudad de México</v>
      </c>
      <c r="CN2532" s="4" t="str">
        <f>_xlfn.XLOOKUP($CG2532,tbl_area_24_07_2024[Nombre Área],tbl_area_24_07_2024[Estructura],"Si no se encuentra",2,)</f>
        <v>Áreas Centrales</v>
      </c>
    </row>
    <row r="2533" spans="1:92" ht="20" x14ac:dyDescent="0.85">
      <c r="A2533" t="s">
        <v>22073</v>
      </c>
      <c r="B2533" t="s">
        <v>22074</v>
      </c>
      <c r="C2533" t="s">
        <v>22075</v>
      </c>
      <c r="D2533" t="s">
        <v>26760</v>
      </c>
      <c r="E2533" t="s">
        <v>2507</v>
      </c>
      <c r="F2533" t="s">
        <v>2201</v>
      </c>
      <c r="G2533" t="s">
        <v>21842</v>
      </c>
      <c r="H2533" t="s">
        <v>14</v>
      </c>
      <c r="I2533" t="s">
        <v>21878</v>
      </c>
      <c r="J2533" t="s">
        <v>21887</v>
      </c>
      <c r="K2533" t="s">
        <v>26883</v>
      </c>
      <c r="L2533" t="s">
        <v>14</v>
      </c>
      <c r="M2533" t="s">
        <v>14</v>
      </c>
      <c r="N2533" t="s">
        <v>21888</v>
      </c>
      <c r="O2533" t="s">
        <v>26883</v>
      </c>
      <c r="P2533" t="s">
        <v>14</v>
      </c>
      <c r="Q2533" t="s">
        <v>26883</v>
      </c>
      <c r="R2533" t="s">
        <v>26883</v>
      </c>
      <c r="S2533" t="s">
        <v>14</v>
      </c>
      <c r="T2533" t="s">
        <v>14</v>
      </c>
      <c r="U2533" t="s">
        <v>14</v>
      </c>
      <c r="V2533" t="s">
        <v>21889</v>
      </c>
      <c r="W2533" t="s">
        <v>14</v>
      </c>
      <c r="X2533" t="s">
        <v>14</v>
      </c>
      <c r="Y2533" t="s">
        <v>14</v>
      </c>
      <c r="Z2533" t="s">
        <v>14</v>
      </c>
      <c r="AA2533" t="s">
        <v>21863</v>
      </c>
      <c r="AB2533" t="s">
        <v>26883</v>
      </c>
      <c r="AC2533" t="s">
        <v>21864</v>
      </c>
      <c r="AD2533" t="s">
        <v>2207</v>
      </c>
      <c r="AE2533" t="s">
        <v>21865</v>
      </c>
      <c r="AF2533" t="s">
        <v>1544</v>
      </c>
      <c r="AG2533" t="s">
        <v>14</v>
      </c>
      <c r="AH2533" t="s">
        <v>2209</v>
      </c>
      <c r="AI2533" t="s">
        <v>21866</v>
      </c>
      <c r="AJ2533" t="s">
        <v>22246</v>
      </c>
      <c r="AK2533" t="s">
        <v>3378</v>
      </c>
      <c r="AL2533" t="s">
        <v>23819</v>
      </c>
      <c r="AM2533" t="s">
        <v>3378</v>
      </c>
      <c r="AN2533" t="s">
        <v>22118</v>
      </c>
      <c r="AO2533" t="s">
        <v>334</v>
      </c>
      <c r="AP2533" t="s">
        <v>26874</v>
      </c>
      <c r="AQ2533" t="s">
        <v>14</v>
      </c>
      <c r="AR2533" t="s">
        <v>14</v>
      </c>
      <c r="AS2533" t="s">
        <v>14</v>
      </c>
      <c r="AT2533" t="s">
        <v>14</v>
      </c>
      <c r="AU2533" t="s">
        <v>21519</v>
      </c>
      <c r="AV2533" t="s">
        <v>21353</v>
      </c>
      <c r="AW2533" t="s">
        <v>21152</v>
      </c>
      <c r="AX2533" t="s">
        <v>26833</v>
      </c>
      <c r="AY2533" t="s">
        <v>21890</v>
      </c>
      <c r="AZ2533" t="s">
        <v>23514</v>
      </c>
      <c r="BA2533" t="s">
        <v>22169</v>
      </c>
      <c r="BB2533" t="s">
        <v>22089</v>
      </c>
      <c r="BC2533">
        <v>171326331.12</v>
      </c>
      <c r="BD2533" t="s">
        <v>14</v>
      </c>
      <c r="BE2533" t="s">
        <v>26884</v>
      </c>
      <c r="BF2533" t="s">
        <v>26885</v>
      </c>
      <c r="BG2533" t="s">
        <v>2214</v>
      </c>
      <c r="BH2533" t="s">
        <v>14</v>
      </c>
      <c r="BI2533" t="s">
        <v>22092</v>
      </c>
      <c r="BJ2533" t="s">
        <v>21888</v>
      </c>
      <c r="BK2533" t="s">
        <v>14</v>
      </c>
      <c r="BL2533" t="s">
        <v>22169</v>
      </c>
      <c r="BM2533" t="s">
        <v>26886</v>
      </c>
      <c r="BN2533" t="s">
        <v>21891</v>
      </c>
      <c r="BO2533" t="s">
        <v>14</v>
      </c>
      <c r="BP2533" t="s">
        <v>26883</v>
      </c>
      <c r="BQ2533" t="s">
        <v>2217</v>
      </c>
      <c r="BR2533" t="s">
        <v>2217</v>
      </c>
      <c r="BS2533" t="s">
        <v>2304</v>
      </c>
      <c r="BT2533" t="s">
        <v>14</v>
      </c>
      <c r="BU2533" t="s">
        <v>14</v>
      </c>
      <c r="BV2533" t="s">
        <v>14</v>
      </c>
      <c r="BW2533" t="s">
        <v>14</v>
      </c>
      <c r="BX2533" t="s">
        <v>14</v>
      </c>
      <c r="BY2533" t="s">
        <v>2220</v>
      </c>
      <c r="BZ2533" t="s">
        <v>26883</v>
      </c>
      <c r="CA2533" t="s">
        <v>14</v>
      </c>
      <c r="CB2533" t="s">
        <v>14</v>
      </c>
      <c r="CC2533" t="s">
        <v>14</v>
      </c>
      <c r="CD2533" t="s">
        <v>14</v>
      </c>
      <c r="CE2533" t="s">
        <v>14</v>
      </c>
      <c r="CF2533" t="s">
        <v>14</v>
      </c>
      <c r="CG2533" t="s">
        <v>542</v>
      </c>
      <c r="CH2533" t="s">
        <v>22075</v>
      </c>
      <c r="CJ2533" t="s">
        <v>334</v>
      </c>
      <c r="CK2533" t="s">
        <v>543</v>
      </c>
      <c r="CM2533" s="4" t="str">
        <f>_xlfn.XLOOKUP($CG2533,tbl_area_24_07_2024[Nombre Área],tbl_area_24_07_2024[Estado],"Si no se encuentra",2,)</f>
        <v>Ciudad de México</v>
      </c>
      <c r="CN2533" s="4" t="str">
        <f>_xlfn.XLOOKUP($CG2533,tbl_area_24_07_2024[Nombre Área],tbl_area_24_07_2024[Estructura],"Si no se encuentra",2,)</f>
        <v>Áreas Centrales</v>
      </c>
    </row>
    <row r="2534" spans="1:92" ht="20" x14ac:dyDescent="0.85">
      <c r="A2534" t="s">
        <v>22073</v>
      </c>
      <c r="B2534" t="s">
        <v>22074</v>
      </c>
      <c r="C2534" t="s">
        <v>22075</v>
      </c>
      <c r="D2534" t="s">
        <v>26760</v>
      </c>
      <c r="E2534" t="s">
        <v>2507</v>
      </c>
      <c r="F2534" t="s">
        <v>2201</v>
      </c>
      <c r="G2534" t="s">
        <v>21842</v>
      </c>
      <c r="H2534" t="s">
        <v>14</v>
      </c>
      <c r="I2534" t="s">
        <v>21892</v>
      </c>
      <c r="J2534" t="s">
        <v>21893</v>
      </c>
      <c r="K2534" t="s">
        <v>26887</v>
      </c>
      <c r="L2534" t="s">
        <v>14</v>
      </c>
      <c r="M2534" t="s">
        <v>14</v>
      </c>
      <c r="N2534" t="s">
        <v>21894</v>
      </c>
      <c r="O2534" t="s">
        <v>26887</v>
      </c>
      <c r="P2534" t="s">
        <v>14</v>
      </c>
      <c r="Q2534" t="s">
        <v>26887</v>
      </c>
      <c r="R2534" t="s">
        <v>26887</v>
      </c>
      <c r="S2534" t="s">
        <v>14</v>
      </c>
      <c r="T2534" t="s">
        <v>14</v>
      </c>
      <c r="U2534" t="s">
        <v>14</v>
      </c>
      <c r="V2534" t="s">
        <v>21895</v>
      </c>
      <c r="W2534" t="s">
        <v>14</v>
      </c>
      <c r="X2534" t="s">
        <v>14</v>
      </c>
      <c r="Y2534" t="s">
        <v>14</v>
      </c>
      <c r="Z2534" t="s">
        <v>14</v>
      </c>
      <c r="AA2534" t="s">
        <v>21896</v>
      </c>
      <c r="AB2534" t="s">
        <v>26887</v>
      </c>
      <c r="AC2534" t="s">
        <v>21897</v>
      </c>
      <c r="AD2534" t="s">
        <v>2207</v>
      </c>
      <c r="AE2534" t="s">
        <v>21898</v>
      </c>
      <c r="AF2534" t="s">
        <v>6867</v>
      </c>
      <c r="AG2534" t="s">
        <v>14</v>
      </c>
      <c r="AH2534" t="s">
        <v>2209</v>
      </c>
      <c r="AI2534" t="s">
        <v>21899</v>
      </c>
      <c r="AJ2534" t="s">
        <v>22246</v>
      </c>
      <c r="AK2534" t="s">
        <v>2573</v>
      </c>
      <c r="AL2534" t="s">
        <v>22371</v>
      </c>
      <c r="AM2534" t="s">
        <v>2573</v>
      </c>
      <c r="AN2534" t="s">
        <v>22118</v>
      </c>
      <c r="AO2534" t="s">
        <v>334</v>
      </c>
      <c r="AP2534" t="s">
        <v>26888</v>
      </c>
      <c r="AQ2534" t="s">
        <v>14</v>
      </c>
      <c r="AR2534" t="s">
        <v>14</v>
      </c>
      <c r="AS2534" t="s">
        <v>14</v>
      </c>
      <c r="AT2534" t="s">
        <v>14</v>
      </c>
      <c r="AU2534" t="s">
        <v>21519</v>
      </c>
      <c r="AV2534" t="s">
        <v>21764</v>
      </c>
      <c r="AW2534" t="s">
        <v>21152</v>
      </c>
      <c r="AX2534" t="s">
        <v>26833</v>
      </c>
      <c r="AY2534" t="s">
        <v>21900</v>
      </c>
      <c r="AZ2534" t="s">
        <v>22127</v>
      </c>
      <c r="BA2534" t="s">
        <v>22127</v>
      </c>
      <c r="BB2534" t="s">
        <v>22082</v>
      </c>
      <c r="BC2534">
        <v>15969876</v>
      </c>
      <c r="BD2534">
        <v>18525056.16</v>
      </c>
      <c r="BE2534" t="s">
        <v>14</v>
      </c>
      <c r="BF2534" t="s">
        <v>14</v>
      </c>
      <c r="BG2534" t="s">
        <v>2214</v>
      </c>
      <c r="BH2534" t="s">
        <v>14</v>
      </c>
      <c r="BI2534" t="s">
        <v>22092</v>
      </c>
      <c r="BJ2534" t="s">
        <v>21894</v>
      </c>
      <c r="BK2534" t="s">
        <v>14</v>
      </c>
      <c r="BL2534" t="s">
        <v>22127</v>
      </c>
      <c r="BM2534" t="s">
        <v>22141</v>
      </c>
      <c r="BN2534" t="s">
        <v>21901</v>
      </c>
      <c r="BO2534" t="s">
        <v>14</v>
      </c>
      <c r="BP2534" t="s">
        <v>26887</v>
      </c>
      <c r="BQ2534" t="s">
        <v>2217</v>
      </c>
      <c r="BR2534" t="s">
        <v>2217</v>
      </c>
      <c r="BS2534" t="s">
        <v>2304</v>
      </c>
      <c r="BT2534" t="s">
        <v>14</v>
      </c>
      <c r="BU2534" t="s">
        <v>14</v>
      </c>
      <c r="BV2534" t="s">
        <v>14</v>
      </c>
      <c r="BW2534" t="s">
        <v>14</v>
      </c>
      <c r="BX2534" t="s">
        <v>14</v>
      </c>
      <c r="BY2534" t="s">
        <v>2220</v>
      </c>
      <c r="BZ2534" t="s">
        <v>26887</v>
      </c>
      <c r="CA2534" t="s">
        <v>14</v>
      </c>
      <c r="CB2534" t="s">
        <v>14</v>
      </c>
      <c r="CC2534" t="s">
        <v>14</v>
      </c>
      <c r="CD2534" t="s">
        <v>14</v>
      </c>
      <c r="CE2534" t="s">
        <v>14</v>
      </c>
      <c r="CF2534" t="s">
        <v>14</v>
      </c>
      <c r="CG2534" t="s">
        <v>542</v>
      </c>
      <c r="CH2534" t="s">
        <v>22075</v>
      </c>
      <c r="CJ2534" t="s">
        <v>334</v>
      </c>
      <c r="CK2534" t="s">
        <v>543</v>
      </c>
      <c r="CM2534" s="4" t="str">
        <f>_xlfn.XLOOKUP($CG2534,tbl_area_24_07_2024[Nombre Área],tbl_area_24_07_2024[Estado],"Si no se encuentra",2,)</f>
        <v>Ciudad de México</v>
      </c>
      <c r="CN2534" s="4" t="str">
        <f>_xlfn.XLOOKUP($CG2534,tbl_area_24_07_2024[Nombre Área],tbl_area_24_07_2024[Estructura],"Si no se encuentra",2,)</f>
        <v>Áreas Centrales</v>
      </c>
    </row>
    <row r="2535" spans="1:92" ht="20" x14ac:dyDescent="0.85">
      <c r="A2535" t="s">
        <v>22073</v>
      </c>
      <c r="B2535" t="s">
        <v>22074</v>
      </c>
      <c r="C2535" t="s">
        <v>22075</v>
      </c>
      <c r="D2535" t="s">
        <v>2199</v>
      </c>
      <c r="E2535" t="s">
        <v>2200</v>
      </c>
      <c r="F2535" t="s">
        <v>2201</v>
      </c>
      <c r="G2535" t="s">
        <v>21902</v>
      </c>
      <c r="H2535" t="s">
        <v>14</v>
      </c>
      <c r="I2535" t="s">
        <v>21903</v>
      </c>
      <c r="J2535" t="s">
        <v>21904</v>
      </c>
      <c r="K2535" t="s">
        <v>26889</v>
      </c>
      <c r="L2535" t="s">
        <v>14</v>
      </c>
      <c r="M2535" t="s">
        <v>14</v>
      </c>
      <c r="N2535" t="s">
        <v>17598</v>
      </c>
      <c r="O2535" t="s">
        <v>26889</v>
      </c>
      <c r="P2535" t="s">
        <v>14</v>
      </c>
      <c r="Q2535" t="s">
        <v>26889</v>
      </c>
      <c r="R2535" t="s">
        <v>26889</v>
      </c>
      <c r="S2535" t="s">
        <v>14</v>
      </c>
      <c r="T2535" t="s">
        <v>14</v>
      </c>
      <c r="U2535" t="s">
        <v>14</v>
      </c>
      <c r="V2535" t="s">
        <v>14</v>
      </c>
      <c r="W2535" t="s">
        <v>21905</v>
      </c>
      <c r="X2535" t="s">
        <v>101</v>
      </c>
      <c r="Y2535" t="s">
        <v>64</v>
      </c>
      <c r="Z2535" t="s">
        <v>18</v>
      </c>
      <c r="AA2535" t="s">
        <v>14</v>
      </c>
      <c r="AB2535" t="s">
        <v>26889</v>
      </c>
      <c r="AC2535" t="s">
        <v>21906</v>
      </c>
      <c r="AD2535" t="s">
        <v>2207</v>
      </c>
      <c r="AE2535" t="s">
        <v>590</v>
      </c>
      <c r="AF2535" t="s">
        <v>1436</v>
      </c>
      <c r="AG2535" t="s">
        <v>2800</v>
      </c>
      <c r="AH2535" t="s">
        <v>1956</v>
      </c>
      <c r="AI2535" t="s">
        <v>21907</v>
      </c>
      <c r="AJ2535" t="s">
        <v>1168</v>
      </c>
      <c r="AK2535" t="s">
        <v>21908</v>
      </c>
      <c r="AL2535" t="s">
        <v>23070</v>
      </c>
      <c r="AM2535" t="s">
        <v>21908</v>
      </c>
      <c r="AN2535" t="s">
        <v>1184</v>
      </c>
      <c r="AO2535" t="s">
        <v>252</v>
      </c>
      <c r="AP2535" t="s">
        <v>26890</v>
      </c>
      <c r="AQ2535" t="s">
        <v>14</v>
      </c>
      <c r="AR2535" t="s">
        <v>14</v>
      </c>
      <c r="AS2535" t="s">
        <v>14</v>
      </c>
      <c r="AT2535" t="s">
        <v>14</v>
      </c>
      <c r="AU2535" t="s">
        <v>5158</v>
      </c>
      <c r="AV2535" t="s">
        <v>2090</v>
      </c>
      <c r="AW2535" t="s">
        <v>2090</v>
      </c>
      <c r="AX2535" t="s">
        <v>2090</v>
      </c>
      <c r="AY2535" t="s">
        <v>21909</v>
      </c>
      <c r="AZ2535" t="s">
        <v>22094</v>
      </c>
      <c r="BA2535" t="s">
        <v>22074</v>
      </c>
      <c r="BB2535" t="s">
        <v>22089</v>
      </c>
      <c r="BC2535">
        <v>433156.56</v>
      </c>
      <c r="BD2535">
        <v>454375.92</v>
      </c>
      <c r="BE2535" t="s">
        <v>14</v>
      </c>
      <c r="BF2535" t="s">
        <v>14</v>
      </c>
      <c r="BG2535" t="s">
        <v>2214</v>
      </c>
      <c r="BH2535" t="s">
        <v>14</v>
      </c>
      <c r="BI2535" t="s">
        <v>22092</v>
      </c>
      <c r="BJ2535" t="s">
        <v>17598</v>
      </c>
      <c r="BK2535" t="s">
        <v>14</v>
      </c>
      <c r="BL2535" t="s">
        <v>14</v>
      </c>
      <c r="BM2535" t="s">
        <v>14</v>
      </c>
      <c r="BN2535" t="s">
        <v>21910</v>
      </c>
      <c r="BO2535" t="s">
        <v>14</v>
      </c>
      <c r="BP2535" t="s">
        <v>26889</v>
      </c>
      <c r="BQ2535" t="s">
        <v>2217</v>
      </c>
      <c r="BR2535" t="s">
        <v>2303</v>
      </c>
      <c r="BS2535" t="s">
        <v>2376</v>
      </c>
      <c r="BT2535" t="s">
        <v>14</v>
      </c>
      <c r="BU2535" t="s">
        <v>14</v>
      </c>
      <c r="BV2535" t="s">
        <v>14</v>
      </c>
      <c r="BW2535" t="s">
        <v>14</v>
      </c>
      <c r="BX2535" t="s">
        <v>14</v>
      </c>
      <c r="BY2535" t="s">
        <v>2220</v>
      </c>
      <c r="BZ2535" t="s">
        <v>26889</v>
      </c>
      <c r="CA2535" t="s">
        <v>14</v>
      </c>
      <c r="CB2535" t="s">
        <v>14</v>
      </c>
      <c r="CC2535" t="s">
        <v>14</v>
      </c>
      <c r="CD2535" t="s">
        <v>14</v>
      </c>
      <c r="CE2535" t="s">
        <v>14</v>
      </c>
      <c r="CF2535" t="s">
        <v>21911</v>
      </c>
      <c r="CG2535" t="s">
        <v>735</v>
      </c>
      <c r="CH2535" t="s">
        <v>22075</v>
      </c>
      <c r="CJ2535" t="s">
        <v>252</v>
      </c>
      <c r="CK2535" t="s">
        <v>24</v>
      </c>
      <c r="CM2535" s="4" t="str">
        <f>_xlfn.XLOOKUP($CG2535,tbl_area_24_07_2024[Nombre Área],tbl_area_24_07_2024[Estado],"Si no se encuentra",2,)</f>
        <v>Oaxaca</v>
      </c>
      <c r="CN2535" s="4" t="str">
        <f>_xlfn.XLOOKUP($CG2535,tbl_area_24_07_2024[Nombre Área],tbl_area_24_07_2024[Estructura],"Si no se encuentra",2,)</f>
        <v>Juntas Distritales</v>
      </c>
    </row>
    <row r="2536" spans="1:92" ht="20" x14ac:dyDescent="0.85">
      <c r="A2536" t="s">
        <v>22073</v>
      </c>
      <c r="B2536" t="s">
        <v>22074</v>
      </c>
      <c r="C2536" t="s">
        <v>22075</v>
      </c>
      <c r="D2536" t="s">
        <v>2199</v>
      </c>
      <c r="E2536" t="s">
        <v>2242</v>
      </c>
      <c r="F2536" t="s">
        <v>2201</v>
      </c>
      <c r="G2536" t="s">
        <v>21912</v>
      </c>
      <c r="H2536" t="s">
        <v>14</v>
      </c>
      <c r="I2536" t="s">
        <v>21903</v>
      </c>
      <c r="J2536" t="s">
        <v>21913</v>
      </c>
      <c r="K2536" t="s">
        <v>26891</v>
      </c>
      <c r="L2536" t="s">
        <v>14</v>
      </c>
      <c r="M2536" t="s">
        <v>14</v>
      </c>
      <c r="N2536" t="s">
        <v>21914</v>
      </c>
      <c r="O2536" t="s">
        <v>26891</v>
      </c>
      <c r="P2536" t="s">
        <v>14</v>
      </c>
      <c r="Q2536" t="s">
        <v>26891</v>
      </c>
      <c r="R2536" t="s">
        <v>26891</v>
      </c>
      <c r="S2536" t="s">
        <v>14</v>
      </c>
      <c r="T2536" t="s">
        <v>14</v>
      </c>
      <c r="U2536" t="s">
        <v>14</v>
      </c>
      <c r="V2536" t="s">
        <v>14</v>
      </c>
      <c r="W2536" t="s">
        <v>1917</v>
      </c>
      <c r="X2536" t="s">
        <v>77</v>
      </c>
      <c r="Y2536" t="s">
        <v>1378</v>
      </c>
      <c r="Z2536" t="s">
        <v>12</v>
      </c>
      <c r="AA2536" t="s">
        <v>14</v>
      </c>
      <c r="AB2536" t="s">
        <v>26891</v>
      </c>
      <c r="AC2536" t="s">
        <v>21915</v>
      </c>
      <c r="AD2536" t="s">
        <v>2207</v>
      </c>
      <c r="AE2536" t="s">
        <v>3857</v>
      </c>
      <c r="AF2536" t="s">
        <v>1434</v>
      </c>
      <c r="AG2536" t="s">
        <v>14</v>
      </c>
      <c r="AH2536" t="s">
        <v>2209</v>
      </c>
      <c r="AI2536" t="s">
        <v>2287</v>
      </c>
      <c r="AJ2536" t="s">
        <v>1168</v>
      </c>
      <c r="AK2536" t="s">
        <v>21908</v>
      </c>
      <c r="AL2536" t="s">
        <v>23070</v>
      </c>
      <c r="AM2536" t="s">
        <v>21908</v>
      </c>
      <c r="AN2536" t="s">
        <v>1184</v>
      </c>
      <c r="AO2536" t="s">
        <v>252</v>
      </c>
      <c r="AP2536" t="s">
        <v>26890</v>
      </c>
      <c r="AQ2536" t="s">
        <v>14</v>
      </c>
      <c r="AR2536" t="s">
        <v>14</v>
      </c>
      <c r="AS2536" t="s">
        <v>14</v>
      </c>
      <c r="AT2536" t="s">
        <v>14</v>
      </c>
      <c r="AU2536" t="s">
        <v>5158</v>
      </c>
      <c r="AV2536" t="s">
        <v>2090</v>
      </c>
      <c r="AW2536" t="s">
        <v>2090</v>
      </c>
      <c r="AX2536" t="s">
        <v>2090</v>
      </c>
      <c r="AY2536" t="s">
        <v>21916</v>
      </c>
      <c r="AZ2536" t="s">
        <v>22094</v>
      </c>
      <c r="BA2536" t="s">
        <v>22074</v>
      </c>
      <c r="BB2536" t="s">
        <v>22213</v>
      </c>
      <c r="BC2536">
        <v>39827.64</v>
      </c>
      <c r="BD2536">
        <v>41454</v>
      </c>
      <c r="BE2536" t="s">
        <v>14</v>
      </c>
      <c r="BF2536" t="s">
        <v>14</v>
      </c>
      <c r="BG2536" t="s">
        <v>2214</v>
      </c>
      <c r="BH2536" t="s">
        <v>14</v>
      </c>
      <c r="BI2536" t="s">
        <v>22092</v>
      </c>
      <c r="BJ2536" t="s">
        <v>21914</v>
      </c>
      <c r="BK2536" t="s">
        <v>14</v>
      </c>
      <c r="BL2536" t="s">
        <v>14</v>
      </c>
      <c r="BM2536" t="s">
        <v>14</v>
      </c>
      <c r="BN2536" t="s">
        <v>21917</v>
      </c>
      <c r="BO2536" t="s">
        <v>14</v>
      </c>
      <c r="BP2536" t="s">
        <v>26891</v>
      </c>
      <c r="BQ2536" t="s">
        <v>2217</v>
      </c>
      <c r="BR2536" t="s">
        <v>2303</v>
      </c>
      <c r="BS2536" t="s">
        <v>2376</v>
      </c>
      <c r="BT2536" t="s">
        <v>14</v>
      </c>
      <c r="BU2536" t="s">
        <v>14</v>
      </c>
      <c r="BV2536" t="s">
        <v>14</v>
      </c>
      <c r="BW2536" t="s">
        <v>14</v>
      </c>
      <c r="BX2536" t="s">
        <v>14</v>
      </c>
      <c r="BY2536" t="s">
        <v>2220</v>
      </c>
      <c r="BZ2536" t="s">
        <v>26891</v>
      </c>
      <c r="CA2536" t="s">
        <v>14</v>
      </c>
      <c r="CB2536" t="s">
        <v>14</v>
      </c>
      <c r="CC2536" t="s">
        <v>14</v>
      </c>
      <c r="CD2536" t="s">
        <v>14</v>
      </c>
      <c r="CE2536" t="s">
        <v>14</v>
      </c>
      <c r="CF2536" t="s">
        <v>21918</v>
      </c>
      <c r="CG2536" t="s">
        <v>735</v>
      </c>
      <c r="CH2536" t="s">
        <v>22075</v>
      </c>
      <c r="CJ2536" t="s">
        <v>252</v>
      </c>
      <c r="CK2536" t="s">
        <v>24</v>
      </c>
      <c r="CM2536" s="4" t="str">
        <f>_xlfn.XLOOKUP($CG2536,tbl_area_24_07_2024[Nombre Área],tbl_area_24_07_2024[Estado],"Si no se encuentra",2,)</f>
        <v>Oaxaca</v>
      </c>
      <c r="CN2536" s="4" t="str">
        <f>_xlfn.XLOOKUP($CG2536,tbl_area_24_07_2024[Nombre Área],tbl_area_24_07_2024[Estructura],"Si no se encuentra",2,)</f>
        <v>Juntas Distritales</v>
      </c>
    </row>
    <row r="2537" spans="1:92" ht="20" x14ac:dyDescent="0.85">
      <c r="A2537" t="s">
        <v>22073</v>
      </c>
      <c r="B2537" t="s">
        <v>22074</v>
      </c>
      <c r="C2537" t="s">
        <v>22075</v>
      </c>
      <c r="D2537" t="s">
        <v>2199</v>
      </c>
      <c r="E2537" t="s">
        <v>2242</v>
      </c>
      <c r="F2537" t="s">
        <v>2201</v>
      </c>
      <c r="G2537" t="s">
        <v>21919</v>
      </c>
      <c r="H2537" t="s">
        <v>14</v>
      </c>
      <c r="I2537" t="s">
        <v>21903</v>
      </c>
      <c r="J2537" t="s">
        <v>21920</v>
      </c>
      <c r="K2537" t="s">
        <v>26892</v>
      </c>
      <c r="L2537" t="s">
        <v>14</v>
      </c>
      <c r="M2537" t="s">
        <v>14</v>
      </c>
      <c r="N2537" t="s">
        <v>21921</v>
      </c>
      <c r="O2537" t="s">
        <v>26892</v>
      </c>
      <c r="P2537" t="s">
        <v>14</v>
      </c>
      <c r="Q2537" t="s">
        <v>26892</v>
      </c>
      <c r="R2537" t="s">
        <v>26892</v>
      </c>
      <c r="S2537" t="s">
        <v>14</v>
      </c>
      <c r="T2537" t="s">
        <v>14</v>
      </c>
      <c r="U2537" t="s">
        <v>14</v>
      </c>
      <c r="V2537" t="s">
        <v>14</v>
      </c>
      <c r="W2537" t="s">
        <v>21922</v>
      </c>
      <c r="X2537" t="s">
        <v>62</v>
      </c>
      <c r="Y2537" t="s">
        <v>61</v>
      </c>
      <c r="Z2537" t="s">
        <v>18</v>
      </c>
      <c r="AA2537" t="s">
        <v>14</v>
      </c>
      <c r="AB2537" t="s">
        <v>26892</v>
      </c>
      <c r="AC2537" t="s">
        <v>21923</v>
      </c>
      <c r="AD2537" t="s">
        <v>2207</v>
      </c>
      <c r="AE2537" t="s">
        <v>761</v>
      </c>
      <c r="AF2537" t="s">
        <v>1206</v>
      </c>
      <c r="AG2537" t="s">
        <v>2724</v>
      </c>
      <c r="AH2537" t="s">
        <v>2209</v>
      </c>
      <c r="AI2537" t="s">
        <v>154</v>
      </c>
      <c r="AJ2537" t="s">
        <v>1168</v>
      </c>
      <c r="AK2537" t="s">
        <v>21908</v>
      </c>
      <c r="AL2537" t="s">
        <v>23070</v>
      </c>
      <c r="AM2537" t="s">
        <v>21908</v>
      </c>
      <c r="AN2537" t="s">
        <v>1184</v>
      </c>
      <c r="AO2537" t="s">
        <v>252</v>
      </c>
      <c r="AP2537" t="s">
        <v>26890</v>
      </c>
      <c r="AQ2537" t="s">
        <v>14</v>
      </c>
      <c r="AR2537" t="s">
        <v>14</v>
      </c>
      <c r="AS2537" t="s">
        <v>14</v>
      </c>
      <c r="AT2537" t="s">
        <v>14</v>
      </c>
      <c r="AU2537" t="s">
        <v>5158</v>
      </c>
      <c r="AV2537" t="s">
        <v>2090</v>
      </c>
      <c r="AW2537" t="s">
        <v>2090</v>
      </c>
      <c r="AX2537" t="s">
        <v>2090</v>
      </c>
      <c r="AY2537" t="s">
        <v>21924</v>
      </c>
      <c r="AZ2537" t="s">
        <v>22094</v>
      </c>
      <c r="BA2537" t="s">
        <v>22074</v>
      </c>
      <c r="BB2537" t="s">
        <v>22089</v>
      </c>
      <c r="BC2537">
        <v>43634.52</v>
      </c>
      <c r="BD2537">
        <v>45416.28</v>
      </c>
      <c r="BE2537" t="s">
        <v>14</v>
      </c>
      <c r="BF2537" t="s">
        <v>14</v>
      </c>
      <c r="BG2537" t="s">
        <v>2214</v>
      </c>
      <c r="BH2537" t="s">
        <v>14</v>
      </c>
      <c r="BI2537" t="s">
        <v>22092</v>
      </c>
      <c r="BJ2537" t="s">
        <v>21921</v>
      </c>
      <c r="BK2537" t="s">
        <v>14</v>
      </c>
      <c r="BL2537" t="s">
        <v>14</v>
      </c>
      <c r="BM2537" t="s">
        <v>14</v>
      </c>
      <c r="BN2537" t="s">
        <v>21925</v>
      </c>
      <c r="BO2537" t="s">
        <v>14</v>
      </c>
      <c r="BP2537" t="s">
        <v>26892</v>
      </c>
      <c r="BQ2537" t="s">
        <v>2217</v>
      </c>
      <c r="BR2537" t="s">
        <v>2303</v>
      </c>
      <c r="BS2537" t="s">
        <v>2376</v>
      </c>
      <c r="BT2537" t="s">
        <v>14</v>
      </c>
      <c r="BU2537" t="s">
        <v>14</v>
      </c>
      <c r="BV2537" t="s">
        <v>14</v>
      </c>
      <c r="BW2537" t="s">
        <v>14</v>
      </c>
      <c r="BX2537" t="s">
        <v>14</v>
      </c>
      <c r="BY2537" t="s">
        <v>2220</v>
      </c>
      <c r="BZ2537" t="s">
        <v>26892</v>
      </c>
      <c r="CA2537" t="s">
        <v>14</v>
      </c>
      <c r="CB2537" t="s">
        <v>14</v>
      </c>
      <c r="CC2537" t="s">
        <v>14</v>
      </c>
      <c r="CD2537" t="s">
        <v>14</v>
      </c>
      <c r="CE2537" t="s">
        <v>14</v>
      </c>
      <c r="CF2537" t="s">
        <v>21926</v>
      </c>
      <c r="CG2537" t="s">
        <v>735</v>
      </c>
      <c r="CH2537" t="s">
        <v>22075</v>
      </c>
      <c r="CJ2537" t="s">
        <v>252</v>
      </c>
      <c r="CK2537" t="s">
        <v>24</v>
      </c>
      <c r="CM2537" s="4" t="str">
        <f>_xlfn.XLOOKUP($CG2537,tbl_area_24_07_2024[Nombre Área],tbl_area_24_07_2024[Estado],"Si no se encuentra",2,)</f>
        <v>Oaxaca</v>
      </c>
      <c r="CN2537" s="4" t="str">
        <f>_xlfn.XLOOKUP($CG2537,tbl_area_24_07_2024[Nombre Área],tbl_area_24_07_2024[Estructura],"Si no se encuentra",2,)</f>
        <v>Juntas Distritales</v>
      </c>
    </row>
    <row r="2538" spans="1:92" ht="20" x14ac:dyDescent="0.85">
      <c r="A2538" t="s">
        <v>22073</v>
      </c>
      <c r="B2538" t="s">
        <v>22074</v>
      </c>
      <c r="C2538" t="s">
        <v>22075</v>
      </c>
      <c r="D2538" t="s">
        <v>2199</v>
      </c>
      <c r="E2538" t="s">
        <v>2242</v>
      </c>
      <c r="F2538" t="s">
        <v>2201</v>
      </c>
      <c r="G2538" t="s">
        <v>21927</v>
      </c>
      <c r="H2538" t="s">
        <v>14</v>
      </c>
      <c r="I2538" t="s">
        <v>21903</v>
      </c>
      <c r="J2538" t="s">
        <v>21928</v>
      </c>
      <c r="K2538" t="s">
        <v>26893</v>
      </c>
      <c r="L2538" t="s">
        <v>14</v>
      </c>
      <c r="M2538" t="s">
        <v>14</v>
      </c>
      <c r="N2538" t="s">
        <v>21929</v>
      </c>
      <c r="O2538" t="s">
        <v>26893</v>
      </c>
      <c r="P2538" t="s">
        <v>14</v>
      </c>
      <c r="Q2538" t="s">
        <v>26893</v>
      </c>
      <c r="R2538" t="s">
        <v>26893</v>
      </c>
      <c r="S2538" t="s">
        <v>14</v>
      </c>
      <c r="T2538" t="s">
        <v>14</v>
      </c>
      <c r="U2538" t="s">
        <v>14</v>
      </c>
      <c r="V2538" t="s">
        <v>14</v>
      </c>
      <c r="W2538" t="s">
        <v>1688</v>
      </c>
      <c r="X2538" t="s">
        <v>2036</v>
      </c>
      <c r="Y2538" t="s">
        <v>77</v>
      </c>
      <c r="Z2538" t="s">
        <v>18</v>
      </c>
      <c r="AA2538" t="s">
        <v>14</v>
      </c>
      <c r="AB2538" t="s">
        <v>26893</v>
      </c>
      <c r="AC2538" t="s">
        <v>21930</v>
      </c>
      <c r="AD2538" t="s">
        <v>2207</v>
      </c>
      <c r="AE2538" t="s">
        <v>21931</v>
      </c>
      <c r="AF2538" t="s">
        <v>1434</v>
      </c>
      <c r="AG2538" t="s">
        <v>14</v>
      </c>
      <c r="AH2538" t="s">
        <v>2209</v>
      </c>
      <c r="AI2538" t="s">
        <v>21932</v>
      </c>
      <c r="AJ2538" t="s">
        <v>1168</v>
      </c>
      <c r="AK2538" t="s">
        <v>21908</v>
      </c>
      <c r="AL2538" t="s">
        <v>23070</v>
      </c>
      <c r="AM2538" t="s">
        <v>21908</v>
      </c>
      <c r="AN2538" t="s">
        <v>1184</v>
      </c>
      <c r="AO2538" t="s">
        <v>252</v>
      </c>
      <c r="AP2538" t="s">
        <v>26890</v>
      </c>
      <c r="AQ2538" t="s">
        <v>14</v>
      </c>
      <c r="AR2538" t="s">
        <v>14</v>
      </c>
      <c r="AS2538" t="s">
        <v>14</v>
      </c>
      <c r="AT2538" t="s">
        <v>14</v>
      </c>
      <c r="AU2538" t="s">
        <v>5158</v>
      </c>
      <c r="AV2538" t="s">
        <v>2090</v>
      </c>
      <c r="AW2538" t="s">
        <v>2090</v>
      </c>
      <c r="AX2538" t="s">
        <v>2090</v>
      </c>
      <c r="AY2538" t="s">
        <v>21933</v>
      </c>
      <c r="AZ2538" t="s">
        <v>22094</v>
      </c>
      <c r="BA2538" t="s">
        <v>22074</v>
      </c>
      <c r="BB2538" t="s">
        <v>22089</v>
      </c>
      <c r="BC2538">
        <v>43634.52</v>
      </c>
      <c r="BD2538">
        <v>45416.28</v>
      </c>
      <c r="BE2538" t="s">
        <v>14</v>
      </c>
      <c r="BF2538" t="s">
        <v>14</v>
      </c>
      <c r="BG2538" t="s">
        <v>2214</v>
      </c>
      <c r="BH2538" t="s">
        <v>14</v>
      </c>
      <c r="BI2538" t="s">
        <v>22092</v>
      </c>
      <c r="BJ2538" t="s">
        <v>21929</v>
      </c>
      <c r="BK2538" t="s">
        <v>14</v>
      </c>
      <c r="BL2538" t="s">
        <v>14</v>
      </c>
      <c r="BM2538" t="s">
        <v>14</v>
      </c>
      <c r="BN2538" t="s">
        <v>21934</v>
      </c>
      <c r="BO2538" t="s">
        <v>14</v>
      </c>
      <c r="BP2538" t="s">
        <v>26893</v>
      </c>
      <c r="BQ2538" t="s">
        <v>2217</v>
      </c>
      <c r="BR2538" t="s">
        <v>2303</v>
      </c>
      <c r="BS2538" t="s">
        <v>2376</v>
      </c>
      <c r="BT2538" t="s">
        <v>14</v>
      </c>
      <c r="BU2538" t="s">
        <v>14</v>
      </c>
      <c r="BV2538" t="s">
        <v>14</v>
      </c>
      <c r="BW2538" t="s">
        <v>14</v>
      </c>
      <c r="BX2538" t="s">
        <v>14</v>
      </c>
      <c r="BY2538" t="s">
        <v>2220</v>
      </c>
      <c r="BZ2538" t="s">
        <v>26893</v>
      </c>
      <c r="CA2538" t="s">
        <v>14</v>
      </c>
      <c r="CB2538" t="s">
        <v>14</v>
      </c>
      <c r="CC2538" t="s">
        <v>14</v>
      </c>
      <c r="CD2538" t="s">
        <v>14</v>
      </c>
      <c r="CE2538" t="s">
        <v>14</v>
      </c>
      <c r="CF2538" t="s">
        <v>21935</v>
      </c>
      <c r="CG2538" t="s">
        <v>735</v>
      </c>
      <c r="CH2538" t="s">
        <v>22075</v>
      </c>
      <c r="CJ2538" t="s">
        <v>252</v>
      </c>
      <c r="CK2538" t="s">
        <v>24</v>
      </c>
      <c r="CM2538" s="4" t="str">
        <f>_xlfn.XLOOKUP($CG2538,tbl_area_24_07_2024[Nombre Área],tbl_area_24_07_2024[Estado],"Si no se encuentra",2,)</f>
        <v>Oaxaca</v>
      </c>
      <c r="CN2538" s="4" t="str">
        <f>_xlfn.XLOOKUP($CG2538,tbl_area_24_07_2024[Nombre Área],tbl_area_24_07_2024[Estructura],"Si no se encuentra",2,)</f>
        <v>Juntas Distritales</v>
      </c>
    </row>
    <row r="2539" spans="1:92" ht="20" x14ac:dyDescent="0.85">
      <c r="A2539" t="s">
        <v>22073</v>
      </c>
      <c r="B2539" t="s">
        <v>22074</v>
      </c>
      <c r="C2539" t="s">
        <v>22075</v>
      </c>
      <c r="D2539" t="s">
        <v>2199</v>
      </c>
      <c r="E2539" t="s">
        <v>2242</v>
      </c>
      <c r="F2539" t="s">
        <v>2201</v>
      </c>
      <c r="G2539" t="s">
        <v>21936</v>
      </c>
      <c r="H2539" t="s">
        <v>14</v>
      </c>
      <c r="I2539" t="s">
        <v>21903</v>
      </c>
      <c r="J2539" t="s">
        <v>21937</v>
      </c>
      <c r="K2539" t="s">
        <v>26894</v>
      </c>
      <c r="L2539" t="s">
        <v>14</v>
      </c>
      <c r="M2539" t="s">
        <v>14</v>
      </c>
      <c r="N2539" t="s">
        <v>21938</v>
      </c>
      <c r="O2539" t="s">
        <v>26894</v>
      </c>
      <c r="P2539" t="s">
        <v>14</v>
      </c>
      <c r="Q2539" t="s">
        <v>26894</v>
      </c>
      <c r="R2539" t="s">
        <v>26894</v>
      </c>
      <c r="S2539" t="s">
        <v>14</v>
      </c>
      <c r="T2539" t="s">
        <v>14</v>
      </c>
      <c r="U2539" t="s">
        <v>14</v>
      </c>
      <c r="V2539" t="s">
        <v>14</v>
      </c>
      <c r="W2539" t="s">
        <v>14</v>
      </c>
      <c r="X2539" t="s">
        <v>14</v>
      </c>
      <c r="Y2539" t="s">
        <v>14</v>
      </c>
      <c r="Z2539" t="s">
        <v>14</v>
      </c>
      <c r="AA2539" t="s">
        <v>21939</v>
      </c>
      <c r="AB2539" t="s">
        <v>26894</v>
      </c>
      <c r="AC2539" t="s">
        <v>21940</v>
      </c>
      <c r="AD2539" t="s">
        <v>2207</v>
      </c>
      <c r="AE2539" t="s">
        <v>21941</v>
      </c>
      <c r="AF2539" t="s">
        <v>4846</v>
      </c>
      <c r="AG2539" t="s">
        <v>2724</v>
      </c>
      <c r="AH2539" t="s">
        <v>2209</v>
      </c>
      <c r="AI2539" t="s">
        <v>2287</v>
      </c>
      <c r="AJ2539" t="s">
        <v>1437</v>
      </c>
      <c r="AK2539" t="s">
        <v>4178</v>
      </c>
      <c r="AL2539" t="s">
        <v>1561</v>
      </c>
      <c r="AM2539" t="s">
        <v>4178</v>
      </c>
      <c r="AN2539" t="s">
        <v>1437</v>
      </c>
      <c r="AO2539" t="s">
        <v>264</v>
      </c>
      <c r="AP2539" t="s">
        <v>22105</v>
      </c>
      <c r="AQ2539" t="s">
        <v>14</v>
      </c>
      <c r="AR2539" t="s">
        <v>14</v>
      </c>
      <c r="AS2539" t="s">
        <v>14</v>
      </c>
      <c r="AT2539" t="s">
        <v>14</v>
      </c>
      <c r="AU2539" t="s">
        <v>5158</v>
      </c>
      <c r="AV2539" t="s">
        <v>2090</v>
      </c>
      <c r="AW2539" t="s">
        <v>2090</v>
      </c>
      <c r="AX2539" t="s">
        <v>2090</v>
      </c>
      <c r="AY2539" t="s">
        <v>21942</v>
      </c>
      <c r="AZ2539" t="s">
        <v>22094</v>
      </c>
      <c r="BA2539" t="s">
        <v>22074</v>
      </c>
      <c r="BB2539" t="s">
        <v>22089</v>
      </c>
      <c r="BC2539">
        <v>48000</v>
      </c>
      <c r="BD2539">
        <v>55680</v>
      </c>
      <c r="BE2539" t="s">
        <v>14</v>
      </c>
      <c r="BF2539" t="s">
        <v>14</v>
      </c>
      <c r="BG2539" t="s">
        <v>2214</v>
      </c>
      <c r="BH2539" t="s">
        <v>14</v>
      </c>
      <c r="BI2539" t="s">
        <v>22092</v>
      </c>
      <c r="BJ2539" t="s">
        <v>21938</v>
      </c>
      <c r="BK2539" t="s">
        <v>14</v>
      </c>
      <c r="BL2539" t="s">
        <v>14</v>
      </c>
      <c r="BM2539" t="s">
        <v>14</v>
      </c>
      <c r="BN2539" t="s">
        <v>21943</v>
      </c>
      <c r="BO2539" t="s">
        <v>14</v>
      </c>
      <c r="BP2539" t="s">
        <v>26894</v>
      </c>
      <c r="BQ2539" t="s">
        <v>2217</v>
      </c>
      <c r="BR2539" t="s">
        <v>2303</v>
      </c>
      <c r="BS2539" t="s">
        <v>2376</v>
      </c>
      <c r="BT2539" t="s">
        <v>14</v>
      </c>
      <c r="BU2539" t="s">
        <v>14</v>
      </c>
      <c r="BV2539" t="s">
        <v>14</v>
      </c>
      <c r="BW2539" t="s">
        <v>14</v>
      </c>
      <c r="BX2539" t="s">
        <v>14</v>
      </c>
      <c r="BY2539" t="s">
        <v>2220</v>
      </c>
      <c r="BZ2539" t="s">
        <v>26894</v>
      </c>
      <c r="CA2539" t="s">
        <v>14</v>
      </c>
      <c r="CB2539" t="s">
        <v>14</v>
      </c>
      <c r="CC2539" t="s">
        <v>14</v>
      </c>
      <c r="CD2539" t="s">
        <v>14</v>
      </c>
      <c r="CE2539" t="s">
        <v>14</v>
      </c>
      <c r="CF2539" t="s">
        <v>21944</v>
      </c>
      <c r="CG2539" t="s">
        <v>735</v>
      </c>
      <c r="CH2539" t="s">
        <v>22075</v>
      </c>
      <c r="CJ2539" t="s">
        <v>252</v>
      </c>
      <c r="CK2539" t="s">
        <v>24</v>
      </c>
      <c r="CM2539" s="4" t="str">
        <f>_xlfn.XLOOKUP($CG2539,tbl_area_24_07_2024[Nombre Área],tbl_area_24_07_2024[Estado],"Si no se encuentra",2,)</f>
        <v>Oaxaca</v>
      </c>
      <c r="CN2539" s="4" t="str">
        <f>_xlfn.XLOOKUP($CG2539,tbl_area_24_07_2024[Nombre Área],tbl_area_24_07_2024[Estructura],"Si no se encuentra",2,)</f>
        <v>Juntas Distritales</v>
      </c>
    </row>
    <row r="2540" spans="1:92" ht="20" x14ac:dyDescent="0.85">
      <c r="A2540" t="s">
        <v>22073</v>
      </c>
      <c r="B2540" t="s">
        <v>22074</v>
      </c>
      <c r="C2540" t="s">
        <v>22075</v>
      </c>
      <c r="D2540" t="s">
        <v>2199</v>
      </c>
      <c r="E2540" t="s">
        <v>2242</v>
      </c>
      <c r="F2540" t="s">
        <v>2201</v>
      </c>
      <c r="G2540" t="s">
        <v>21945</v>
      </c>
      <c r="H2540" t="s">
        <v>14</v>
      </c>
      <c r="I2540" t="s">
        <v>21903</v>
      </c>
      <c r="J2540" t="s">
        <v>21946</v>
      </c>
      <c r="K2540" t="s">
        <v>26895</v>
      </c>
      <c r="L2540" t="s">
        <v>14</v>
      </c>
      <c r="M2540" t="s">
        <v>14</v>
      </c>
      <c r="N2540" t="s">
        <v>21947</v>
      </c>
      <c r="O2540" t="s">
        <v>26895</v>
      </c>
      <c r="P2540" t="s">
        <v>14</v>
      </c>
      <c r="Q2540" t="s">
        <v>26895</v>
      </c>
      <c r="R2540" t="s">
        <v>26895</v>
      </c>
      <c r="S2540" t="s">
        <v>14</v>
      </c>
      <c r="T2540" t="s">
        <v>14</v>
      </c>
      <c r="U2540" t="s">
        <v>14</v>
      </c>
      <c r="V2540" t="s">
        <v>14</v>
      </c>
      <c r="W2540" t="s">
        <v>14</v>
      </c>
      <c r="X2540" t="s">
        <v>14</v>
      </c>
      <c r="Y2540" t="s">
        <v>14</v>
      </c>
      <c r="Z2540" t="s">
        <v>14</v>
      </c>
      <c r="AA2540" t="s">
        <v>21948</v>
      </c>
      <c r="AB2540" t="s">
        <v>26895</v>
      </c>
      <c r="AC2540" t="s">
        <v>2489</v>
      </c>
      <c r="AD2540" t="s">
        <v>2207</v>
      </c>
      <c r="AE2540" t="s">
        <v>2490</v>
      </c>
      <c r="AF2540" t="s">
        <v>1512</v>
      </c>
      <c r="AG2540" t="s">
        <v>14</v>
      </c>
      <c r="AH2540" t="s">
        <v>2209</v>
      </c>
      <c r="AI2540" t="s">
        <v>2287</v>
      </c>
      <c r="AJ2540" t="s">
        <v>1168</v>
      </c>
      <c r="AK2540" t="s">
        <v>2491</v>
      </c>
      <c r="AL2540" t="s">
        <v>1486</v>
      </c>
      <c r="AM2540" t="s">
        <v>2491</v>
      </c>
      <c r="AN2540" t="s">
        <v>1184</v>
      </c>
      <c r="AO2540" t="s">
        <v>252</v>
      </c>
      <c r="AP2540" t="s">
        <v>22111</v>
      </c>
      <c r="AQ2540" t="s">
        <v>14</v>
      </c>
      <c r="AR2540" t="s">
        <v>14</v>
      </c>
      <c r="AS2540" t="s">
        <v>14</v>
      </c>
      <c r="AT2540" t="s">
        <v>14</v>
      </c>
      <c r="AU2540" t="s">
        <v>5158</v>
      </c>
      <c r="AV2540" t="s">
        <v>2090</v>
      </c>
      <c r="AW2540" t="s">
        <v>2090</v>
      </c>
      <c r="AX2540" t="s">
        <v>2090</v>
      </c>
      <c r="AY2540" t="s">
        <v>21949</v>
      </c>
      <c r="AZ2540" t="s">
        <v>22104</v>
      </c>
      <c r="BA2540" t="s">
        <v>22104</v>
      </c>
      <c r="BB2540" t="s">
        <v>22172</v>
      </c>
      <c r="BC2540">
        <v>38793.1</v>
      </c>
      <c r="BD2540">
        <v>45000</v>
      </c>
      <c r="BE2540" t="s">
        <v>14</v>
      </c>
      <c r="BF2540" t="s">
        <v>14</v>
      </c>
      <c r="BG2540" t="s">
        <v>2214</v>
      </c>
      <c r="BH2540" t="s">
        <v>14</v>
      </c>
      <c r="BI2540" t="s">
        <v>22092</v>
      </c>
      <c r="BJ2540" t="s">
        <v>21947</v>
      </c>
      <c r="BK2540" t="s">
        <v>14</v>
      </c>
      <c r="BL2540" t="s">
        <v>14</v>
      </c>
      <c r="BM2540" t="s">
        <v>14</v>
      </c>
      <c r="BN2540" t="s">
        <v>21950</v>
      </c>
      <c r="BO2540" t="s">
        <v>14</v>
      </c>
      <c r="BP2540" t="s">
        <v>26895</v>
      </c>
      <c r="BQ2540" t="s">
        <v>2217</v>
      </c>
      <c r="BR2540" t="s">
        <v>2303</v>
      </c>
      <c r="BS2540" t="s">
        <v>2376</v>
      </c>
      <c r="BT2540" t="s">
        <v>14</v>
      </c>
      <c r="BU2540" t="s">
        <v>14</v>
      </c>
      <c r="BV2540" t="s">
        <v>14</v>
      </c>
      <c r="BW2540" t="s">
        <v>14</v>
      </c>
      <c r="BX2540" t="s">
        <v>14</v>
      </c>
      <c r="BY2540" t="s">
        <v>2220</v>
      </c>
      <c r="BZ2540" t="s">
        <v>26895</v>
      </c>
      <c r="CA2540" t="s">
        <v>14</v>
      </c>
      <c r="CB2540" t="s">
        <v>14</v>
      </c>
      <c r="CC2540" t="s">
        <v>14</v>
      </c>
      <c r="CD2540" t="s">
        <v>14</v>
      </c>
      <c r="CE2540" t="s">
        <v>14</v>
      </c>
      <c r="CF2540" t="s">
        <v>21951</v>
      </c>
      <c r="CG2540" t="s">
        <v>735</v>
      </c>
      <c r="CH2540" t="s">
        <v>22075</v>
      </c>
      <c r="CJ2540" t="s">
        <v>252</v>
      </c>
      <c r="CK2540" t="s">
        <v>24</v>
      </c>
      <c r="CM2540" s="4" t="str">
        <f>_xlfn.XLOOKUP($CG2540,tbl_area_24_07_2024[Nombre Área],tbl_area_24_07_2024[Estado],"Si no se encuentra",2,)</f>
        <v>Oaxaca</v>
      </c>
      <c r="CN2540" s="4" t="str">
        <f>_xlfn.XLOOKUP($CG2540,tbl_area_24_07_2024[Nombre Área],tbl_area_24_07_2024[Estructura],"Si no se encuentra",2,)</f>
        <v>Juntas Distritales</v>
      </c>
    </row>
    <row r="2541" spans="1:92" ht="20" x14ac:dyDescent="0.85">
      <c r="A2541" t="s">
        <v>22073</v>
      </c>
      <c r="B2541" t="s">
        <v>22074</v>
      </c>
      <c r="C2541" t="s">
        <v>22075</v>
      </c>
      <c r="D2541" t="s">
        <v>2199</v>
      </c>
      <c r="E2541" t="s">
        <v>2242</v>
      </c>
      <c r="F2541" t="s">
        <v>2201</v>
      </c>
      <c r="G2541" t="s">
        <v>21952</v>
      </c>
      <c r="H2541" t="s">
        <v>14</v>
      </c>
      <c r="I2541" t="s">
        <v>21903</v>
      </c>
      <c r="J2541" t="s">
        <v>21953</v>
      </c>
      <c r="K2541" t="s">
        <v>26896</v>
      </c>
      <c r="L2541" t="s">
        <v>14</v>
      </c>
      <c r="M2541" t="s">
        <v>14</v>
      </c>
      <c r="N2541" t="s">
        <v>21954</v>
      </c>
      <c r="O2541" t="s">
        <v>26896</v>
      </c>
      <c r="P2541" t="s">
        <v>14</v>
      </c>
      <c r="Q2541" t="s">
        <v>26896</v>
      </c>
      <c r="R2541" t="s">
        <v>26896</v>
      </c>
      <c r="S2541" t="s">
        <v>14</v>
      </c>
      <c r="T2541" t="s">
        <v>14</v>
      </c>
      <c r="U2541" t="s">
        <v>14</v>
      </c>
      <c r="V2541" t="s">
        <v>14</v>
      </c>
      <c r="W2541" t="s">
        <v>14</v>
      </c>
      <c r="X2541" t="s">
        <v>14</v>
      </c>
      <c r="Y2541" t="s">
        <v>14</v>
      </c>
      <c r="Z2541" t="s">
        <v>14</v>
      </c>
      <c r="AA2541" t="s">
        <v>7432</v>
      </c>
      <c r="AB2541" t="s">
        <v>26896</v>
      </c>
      <c r="AC2541" t="s">
        <v>7433</v>
      </c>
      <c r="AD2541" t="s">
        <v>2207</v>
      </c>
      <c r="AE2541" t="s">
        <v>1186</v>
      </c>
      <c r="AF2541" t="s">
        <v>10271</v>
      </c>
      <c r="AG2541" t="s">
        <v>9456</v>
      </c>
      <c r="AH2541" t="s">
        <v>2209</v>
      </c>
      <c r="AI2541" t="s">
        <v>2287</v>
      </c>
      <c r="AJ2541" t="s">
        <v>1168</v>
      </c>
      <c r="AK2541" t="s">
        <v>1707</v>
      </c>
      <c r="AL2541" t="s">
        <v>1464</v>
      </c>
      <c r="AM2541" t="s">
        <v>1707</v>
      </c>
      <c r="AN2541" t="s">
        <v>1449</v>
      </c>
      <c r="AO2541" t="s">
        <v>3007</v>
      </c>
      <c r="AP2541" t="s">
        <v>23328</v>
      </c>
      <c r="AQ2541" t="s">
        <v>14</v>
      </c>
      <c r="AR2541" t="s">
        <v>14</v>
      </c>
      <c r="AS2541" t="s">
        <v>14</v>
      </c>
      <c r="AT2541" t="s">
        <v>14</v>
      </c>
      <c r="AU2541" t="s">
        <v>5158</v>
      </c>
      <c r="AV2541" t="s">
        <v>2090</v>
      </c>
      <c r="AW2541" t="s">
        <v>2090</v>
      </c>
      <c r="AX2541" t="s">
        <v>2090</v>
      </c>
      <c r="AY2541" t="s">
        <v>21955</v>
      </c>
      <c r="AZ2541" t="s">
        <v>22094</v>
      </c>
      <c r="BA2541" t="s">
        <v>22104</v>
      </c>
      <c r="BB2541" t="s">
        <v>22101</v>
      </c>
      <c r="BC2541">
        <v>16673.939999999999</v>
      </c>
      <c r="BD2541">
        <v>19342</v>
      </c>
      <c r="BE2541" t="s">
        <v>24117</v>
      </c>
      <c r="BF2541" t="s">
        <v>22382</v>
      </c>
      <c r="BG2541" t="s">
        <v>2214</v>
      </c>
      <c r="BH2541" t="s">
        <v>14</v>
      </c>
      <c r="BI2541" t="s">
        <v>22092</v>
      </c>
      <c r="BJ2541" t="s">
        <v>21954</v>
      </c>
      <c r="BK2541" t="s">
        <v>14</v>
      </c>
      <c r="BL2541" t="s">
        <v>14</v>
      </c>
      <c r="BM2541" t="s">
        <v>14</v>
      </c>
      <c r="BN2541" t="s">
        <v>21956</v>
      </c>
      <c r="BO2541" t="s">
        <v>14</v>
      </c>
      <c r="BP2541" t="s">
        <v>26896</v>
      </c>
      <c r="BQ2541" t="s">
        <v>2217</v>
      </c>
      <c r="BR2541" t="s">
        <v>2303</v>
      </c>
      <c r="BS2541" t="s">
        <v>2376</v>
      </c>
      <c r="BT2541" t="s">
        <v>14</v>
      </c>
      <c r="BU2541" t="s">
        <v>14</v>
      </c>
      <c r="BV2541" t="s">
        <v>14</v>
      </c>
      <c r="BW2541" t="s">
        <v>14</v>
      </c>
      <c r="BX2541" t="s">
        <v>14</v>
      </c>
      <c r="BY2541" t="s">
        <v>2220</v>
      </c>
      <c r="BZ2541" t="s">
        <v>26896</v>
      </c>
      <c r="CA2541" t="s">
        <v>14</v>
      </c>
      <c r="CB2541" t="s">
        <v>14</v>
      </c>
      <c r="CC2541" t="s">
        <v>14</v>
      </c>
      <c r="CD2541" t="s">
        <v>14</v>
      </c>
      <c r="CE2541" t="s">
        <v>14</v>
      </c>
      <c r="CF2541" t="s">
        <v>21957</v>
      </c>
      <c r="CG2541" t="s">
        <v>735</v>
      </c>
      <c r="CH2541" t="s">
        <v>22075</v>
      </c>
      <c r="CJ2541" t="s">
        <v>252</v>
      </c>
      <c r="CK2541" t="s">
        <v>24</v>
      </c>
      <c r="CM2541" s="4" t="str">
        <f>_xlfn.XLOOKUP($CG2541,tbl_area_24_07_2024[Nombre Área],tbl_area_24_07_2024[Estado],"Si no se encuentra",2,)</f>
        <v>Oaxaca</v>
      </c>
      <c r="CN2541" s="4" t="str">
        <f>_xlfn.XLOOKUP($CG2541,tbl_area_24_07_2024[Nombre Área],tbl_area_24_07_2024[Estructura],"Si no se encuentra",2,)</f>
        <v>Juntas Distritales</v>
      </c>
    </row>
    <row r="2542" spans="1:92" ht="20" x14ac:dyDescent="0.85">
      <c r="A2542" t="s">
        <v>22073</v>
      </c>
      <c r="B2542" t="s">
        <v>22074</v>
      </c>
      <c r="C2542" t="s">
        <v>22075</v>
      </c>
      <c r="D2542" t="s">
        <v>2199</v>
      </c>
      <c r="E2542" t="s">
        <v>2200</v>
      </c>
      <c r="F2542" t="s">
        <v>2201</v>
      </c>
      <c r="G2542" t="s">
        <v>21958</v>
      </c>
      <c r="H2542" t="s">
        <v>14</v>
      </c>
      <c r="I2542" t="s">
        <v>21959</v>
      </c>
      <c r="J2542" t="s">
        <v>21960</v>
      </c>
      <c r="K2542" t="s">
        <v>26897</v>
      </c>
      <c r="L2542" t="s">
        <v>14</v>
      </c>
      <c r="M2542" t="s">
        <v>14</v>
      </c>
      <c r="N2542" t="s">
        <v>21961</v>
      </c>
      <c r="O2542" t="s">
        <v>26897</v>
      </c>
      <c r="P2542" t="s">
        <v>14</v>
      </c>
      <c r="Q2542" t="s">
        <v>26897</v>
      </c>
      <c r="R2542" t="s">
        <v>26897</v>
      </c>
      <c r="S2542" t="s">
        <v>14</v>
      </c>
      <c r="T2542" t="s">
        <v>14</v>
      </c>
      <c r="U2542" t="s">
        <v>14</v>
      </c>
      <c r="V2542" t="s">
        <v>14</v>
      </c>
      <c r="W2542" t="s">
        <v>21962</v>
      </c>
      <c r="X2542" t="s">
        <v>35</v>
      </c>
      <c r="Y2542" t="s">
        <v>21963</v>
      </c>
      <c r="Z2542" t="s">
        <v>12</v>
      </c>
      <c r="AA2542" t="s">
        <v>14</v>
      </c>
      <c r="AB2542" t="s">
        <v>26897</v>
      </c>
      <c r="AC2542" t="s">
        <v>21964</v>
      </c>
      <c r="AD2542" t="s">
        <v>2207</v>
      </c>
      <c r="AE2542" t="s">
        <v>21965</v>
      </c>
      <c r="AF2542" t="s">
        <v>1519</v>
      </c>
      <c r="AG2542" t="s">
        <v>14</v>
      </c>
      <c r="AH2542" t="s">
        <v>2209</v>
      </c>
      <c r="AI2542" t="s">
        <v>2287</v>
      </c>
      <c r="AJ2542" t="s">
        <v>1174</v>
      </c>
      <c r="AK2542" t="s">
        <v>21966</v>
      </c>
      <c r="AL2542" t="s">
        <v>1527</v>
      </c>
      <c r="AM2542" t="s">
        <v>264</v>
      </c>
      <c r="AN2542" t="s">
        <v>1437</v>
      </c>
      <c r="AO2542" t="s">
        <v>264</v>
      </c>
      <c r="AP2542" t="s">
        <v>26898</v>
      </c>
      <c r="AQ2542" t="s">
        <v>14</v>
      </c>
      <c r="AR2542" t="s">
        <v>14</v>
      </c>
      <c r="AS2542" t="s">
        <v>14</v>
      </c>
      <c r="AT2542" t="s">
        <v>14</v>
      </c>
      <c r="AU2542" t="s">
        <v>5158</v>
      </c>
      <c r="AV2542" t="s">
        <v>21967</v>
      </c>
      <c r="AW2542" t="s">
        <v>21967</v>
      </c>
      <c r="AX2542" t="s">
        <v>21967</v>
      </c>
      <c r="AY2542" t="s">
        <v>21958</v>
      </c>
      <c r="AZ2542" t="s">
        <v>26899</v>
      </c>
      <c r="BA2542" t="s">
        <v>22200</v>
      </c>
      <c r="BB2542" t="s">
        <v>22201</v>
      </c>
      <c r="BC2542">
        <v>696000</v>
      </c>
      <c r="BD2542">
        <v>807360</v>
      </c>
      <c r="BE2542" t="s">
        <v>14</v>
      </c>
      <c r="BF2542" t="s">
        <v>14</v>
      </c>
      <c r="BG2542" t="s">
        <v>2214</v>
      </c>
      <c r="BH2542" t="s">
        <v>14</v>
      </c>
      <c r="BI2542" t="s">
        <v>2215</v>
      </c>
      <c r="BJ2542" t="s">
        <v>21968</v>
      </c>
      <c r="BK2542" t="s">
        <v>14</v>
      </c>
      <c r="BL2542" t="s">
        <v>22200</v>
      </c>
      <c r="BM2542" t="s">
        <v>22201</v>
      </c>
      <c r="BN2542" t="s">
        <v>21969</v>
      </c>
      <c r="BO2542" t="s">
        <v>14</v>
      </c>
      <c r="BP2542" t="s">
        <v>26897</v>
      </c>
      <c r="BQ2542" t="s">
        <v>2217</v>
      </c>
      <c r="BR2542" t="s">
        <v>2303</v>
      </c>
      <c r="BS2542" t="s">
        <v>2376</v>
      </c>
      <c r="BT2542" t="s">
        <v>14</v>
      </c>
      <c r="BU2542" t="s">
        <v>14</v>
      </c>
      <c r="BV2542" t="s">
        <v>14</v>
      </c>
      <c r="BW2542" t="s">
        <v>14</v>
      </c>
      <c r="BX2542" t="s">
        <v>14</v>
      </c>
      <c r="BY2542" t="s">
        <v>2544</v>
      </c>
      <c r="BZ2542" t="s">
        <v>26897</v>
      </c>
      <c r="CA2542" t="s">
        <v>14</v>
      </c>
      <c r="CB2542" t="s">
        <v>14</v>
      </c>
      <c r="CC2542" t="s">
        <v>14</v>
      </c>
      <c r="CD2542" t="s">
        <v>14</v>
      </c>
      <c r="CE2542" t="s">
        <v>14</v>
      </c>
      <c r="CF2542" t="s">
        <v>21970</v>
      </c>
      <c r="CG2542" t="s">
        <v>667</v>
      </c>
      <c r="CH2542" t="s">
        <v>22075</v>
      </c>
      <c r="CJ2542" t="s">
        <v>264</v>
      </c>
      <c r="CK2542" t="s">
        <v>24</v>
      </c>
      <c r="CM2542" s="4" t="str">
        <f>_xlfn.XLOOKUP($CG2542,tbl_area_24_07_2024[Nombre Área],tbl_area_24_07_2024[Estado],"Si no se encuentra",2,)</f>
        <v>Puebla</v>
      </c>
      <c r="CN2542" s="4" t="str">
        <f>_xlfn.XLOOKUP($CG2542,tbl_area_24_07_2024[Nombre Área],tbl_area_24_07_2024[Estructura],"Si no se encuentra",2,)</f>
        <v>Juntas Distritales</v>
      </c>
    </row>
    <row r="2543" spans="1:92" ht="20" x14ac:dyDescent="0.85">
      <c r="A2543" t="s">
        <v>22073</v>
      </c>
      <c r="B2543" t="s">
        <v>22074</v>
      </c>
      <c r="C2543" t="s">
        <v>22075</v>
      </c>
      <c r="D2543" t="s">
        <v>2199</v>
      </c>
      <c r="E2543" t="s">
        <v>2200</v>
      </c>
      <c r="F2543" t="s">
        <v>2201</v>
      </c>
      <c r="G2543" t="s">
        <v>21971</v>
      </c>
      <c r="H2543" t="s">
        <v>14</v>
      </c>
      <c r="I2543" t="s">
        <v>21972</v>
      </c>
      <c r="J2543" t="s">
        <v>21973</v>
      </c>
      <c r="K2543" t="s">
        <v>26900</v>
      </c>
      <c r="L2543" t="s">
        <v>14</v>
      </c>
      <c r="M2543" t="s">
        <v>14</v>
      </c>
      <c r="N2543" t="s">
        <v>21974</v>
      </c>
      <c r="O2543" t="s">
        <v>26900</v>
      </c>
      <c r="P2543" t="s">
        <v>14</v>
      </c>
      <c r="Q2543" t="s">
        <v>26900</v>
      </c>
      <c r="R2543" t="s">
        <v>26900</v>
      </c>
      <c r="S2543" t="s">
        <v>14</v>
      </c>
      <c r="T2543" t="s">
        <v>14</v>
      </c>
      <c r="U2543" t="s">
        <v>14</v>
      </c>
      <c r="V2543" t="s">
        <v>14</v>
      </c>
      <c r="W2543" t="s">
        <v>1750</v>
      </c>
      <c r="X2543" t="s">
        <v>57</v>
      </c>
      <c r="Y2543" t="s">
        <v>1897</v>
      </c>
      <c r="Z2543" t="s">
        <v>12</v>
      </c>
      <c r="AA2543" t="s">
        <v>14</v>
      </c>
      <c r="AB2543" t="s">
        <v>26900</v>
      </c>
      <c r="AC2543" t="s">
        <v>21975</v>
      </c>
      <c r="AD2543" t="s">
        <v>2207</v>
      </c>
      <c r="AE2543" t="s">
        <v>21976</v>
      </c>
      <c r="AF2543" t="s">
        <v>4856</v>
      </c>
      <c r="AG2543" t="s">
        <v>14</v>
      </c>
      <c r="AH2543" t="s">
        <v>2209</v>
      </c>
      <c r="AI2543" t="s">
        <v>18147</v>
      </c>
      <c r="AJ2543" t="s">
        <v>1174</v>
      </c>
      <c r="AK2543" t="s">
        <v>21966</v>
      </c>
      <c r="AL2543" t="s">
        <v>1527</v>
      </c>
      <c r="AM2543" t="s">
        <v>264</v>
      </c>
      <c r="AN2543" t="s">
        <v>1437</v>
      </c>
      <c r="AO2543" t="s">
        <v>264</v>
      </c>
      <c r="AP2543" t="s">
        <v>22105</v>
      </c>
      <c r="AQ2543" t="s">
        <v>14</v>
      </c>
      <c r="AR2543" t="s">
        <v>14</v>
      </c>
      <c r="AS2543" t="s">
        <v>14</v>
      </c>
      <c r="AT2543" t="s">
        <v>14</v>
      </c>
      <c r="AU2543" t="s">
        <v>5158</v>
      </c>
      <c r="AV2543" t="s">
        <v>21967</v>
      </c>
      <c r="AW2543" t="s">
        <v>21967</v>
      </c>
      <c r="AX2543" t="s">
        <v>21967</v>
      </c>
      <c r="AY2543" t="s">
        <v>21971</v>
      </c>
      <c r="AZ2543" t="s">
        <v>22209</v>
      </c>
      <c r="BA2543" t="s">
        <v>22209</v>
      </c>
      <c r="BB2543" t="s">
        <v>22210</v>
      </c>
      <c r="BC2543">
        <v>330480</v>
      </c>
      <c r="BD2543">
        <v>383356.8</v>
      </c>
      <c r="BE2543" t="s">
        <v>14</v>
      </c>
      <c r="BF2543" t="s">
        <v>14</v>
      </c>
      <c r="BG2543" t="s">
        <v>2214</v>
      </c>
      <c r="BH2543" t="s">
        <v>14</v>
      </c>
      <c r="BI2543" t="s">
        <v>22092</v>
      </c>
      <c r="BJ2543" t="s">
        <v>21977</v>
      </c>
      <c r="BK2543" t="s">
        <v>14</v>
      </c>
      <c r="BL2543" t="s">
        <v>22209</v>
      </c>
      <c r="BM2543" t="s">
        <v>22210</v>
      </c>
      <c r="BN2543" t="s">
        <v>21978</v>
      </c>
      <c r="BO2543" t="s">
        <v>14</v>
      </c>
      <c r="BP2543" t="s">
        <v>26900</v>
      </c>
      <c r="BQ2543" t="s">
        <v>2217</v>
      </c>
      <c r="BR2543" t="s">
        <v>2303</v>
      </c>
      <c r="BS2543" t="s">
        <v>2376</v>
      </c>
      <c r="BT2543" t="s">
        <v>14</v>
      </c>
      <c r="BU2543" t="s">
        <v>14</v>
      </c>
      <c r="BV2543" t="s">
        <v>14</v>
      </c>
      <c r="BW2543" t="s">
        <v>14</v>
      </c>
      <c r="BX2543" t="s">
        <v>14</v>
      </c>
      <c r="BY2543" t="s">
        <v>2544</v>
      </c>
      <c r="BZ2543" t="s">
        <v>26900</v>
      </c>
      <c r="CA2543" t="s">
        <v>14</v>
      </c>
      <c r="CB2543" t="s">
        <v>14</v>
      </c>
      <c r="CC2543" t="s">
        <v>14</v>
      </c>
      <c r="CD2543" t="s">
        <v>14</v>
      </c>
      <c r="CE2543" t="s">
        <v>14</v>
      </c>
      <c r="CF2543" t="s">
        <v>21979</v>
      </c>
      <c r="CG2543" t="s">
        <v>667</v>
      </c>
      <c r="CH2543" t="s">
        <v>22075</v>
      </c>
      <c r="CJ2543" t="s">
        <v>264</v>
      </c>
      <c r="CK2543" t="s">
        <v>24</v>
      </c>
      <c r="CM2543" s="4" t="str">
        <f>_xlfn.XLOOKUP($CG2543,tbl_area_24_07_2024[Nombre Área],tbl_area_24_07_2024[Estado],"Si no se encuentra",2,)</f>
        <v>Puebla</v>
      </c>
      <c r="CN2543" s="4" t="str">
        <f>_xlfn.XLOOKUP($CG2543,tbl_area_24_07_2024[Nombre Área],tbl_area_24_07_2024[Estructura],"Si no se encuentra",2,)</f>
        <v>Juntas Distritales</v>
      </c>
    </row>
    <row r="2544" spans="1:92" ht="20" x14ac:dyDescent="0.85">
      <c r="A2544" t="s">
        <v>22073</v>
      </c>
      <c r="B2544" t="s">
        <v>22074</v>
      </c>
      <c r="C2544" t="s">
        <v>22075</v>
      </c>
      <c r="D2544" t="s">
        <v>2199</v>
      </c>
      <c r="E2544" t="s">
        <v>2200</v>
      </c>
      <c r="F2544" t="s">
        <v>2201</v>
      </c>
      <c r="G2544" t="s">
        <v>21980</v>
      </c>
      <c r="H2544" t="s">
        <v>14</v>
      </c>
      <c r="I2544" t="s">
        <v>21981</v>
      </c>
      <c r="J2544" t="s">
        <v>21982</v>
      </c>
      <c r="K2544" t="s">
        <v>26901</v>
      </c>
      <c r="L2544" t="s">
        <v>14</v>
      </c>
      <c r="M2544" t="s">
        <v>14</v>
      </c>
      <c r="N2544" t="s">
        <v>21983</v>
      </c>
      <c r="O2544" t="s">
        <v>26901</v>
      </c>
      <c r="P2544" t="s">
        <v>14</v>
      </c>
      <c r="Q2544" t="s">
        <v>26901</v>
      </c>
      <c r="R2544" t="s">
        <v>26901</v>
      </c>
      <c r="S2544" t="s">
        <v>14</v>
      </c>
      <c r="T2544" t="s">
        <v>14</v>
      </c>
      <c r="U2544" t="s">
        <v>14</v>
      </c>
      <c r="V2544" t="s">
        <v>14</v>
      </c>
      <c r="W2544" t="s">
        <v>481</v>
      </c>
      <c r="X2544" t="s">
        <v>41</v>
      </c>
      <c r="Y2544" t="s">
        <v>39</v>
      </c>
      <c r="Z2544" t="s">
        <v>12</v>
      </c>
      <c r="AA2544" t="s">
        <v>14</v>
      </c>
      <c r="AB2544" t="s">
        <v>26901</v>
      </c>
      <c r="AC2544" t="s">
        <v>21984</v>
      </c>
      <c r="AD2544" t="s">
        <v>2207</v>
      </c>
      <c r="AE2544" t="s">
        <v>21985</v>
      </c>
      <c r="AF2544" t="s">
        <v>18429</v>
      </c>
      <c r="AG2544" t="s">
        <v>14</v>
      </c>
      <c r="AH2544" t="s">
        <v>2209</v>
      </c>
      <c r="AI2544" t="s">
        <v>21986</v>
      </c>
      <c r="AJ2544" t="s">
        <v>1492</v>
      </c>
      <c r="AK2544" t="s">
        <v>21987</v>
      </c>
      <c r="AL2544" t="s">
        <v>1527</v>
      </c>
      <c r="AM2544" t="s">
        <v>264</v>
      </c>
      <c r="AN2544" t="s">
        <v>1437</v>
      </c>
      <c r="AO2544" t="s">
        <v>264</v>
      </c>
      <c r="AP2544" t="s">
        <v>26902</v>
      </c>
      <c r="AQ2544" t="s">
        <v>14</v>
      </c>
      <c r="AR2544" t="s">
        <v>14</v>
      </c>
      <c r="AS2544" t="s">
        <v>14</v>
      </c>
      <c r="AT2544" t="s">
        <v>14</v>
      </c>
      <c r="AU2544" t="s">
        <v>5158</v>
      </c>
      <c r="AV2544" t="s">
        <v>21967</v>
      </c>
      <c r="AW2544" t="s">
        <v>21967</v>
      </c>
      <c r="AX2544" t="s">
        <v>21967</v>
      </c>
      <c r="AY2544" t="s">
        <v>21980</v>
      </c>
      <c r="AZ2544" t="s">
        <v>22209</v>
      </c>
      <c r="BA2544" t="s">
        <v>22209</v>
      </c>
      <c r="BB2544" t="s">
        <v>22210</v>
      </c>
      <c r="BC2544">
        <v>252000</v>
      </c>
      <c r="BD2544">
        <v>292320</v>
      </c>
      <c r="BE2544" t="s">
        <v>14</v>
      </c>
      <c r="BF2544" t="s">
        <v>14</v>
      </c>
      <c r="BG2544" t="s">
        <v>2214</v>
      </c>
      <c r="BH2544" t="s">
        <v>14</v>
      </c>
      <c r="BI2544" t="s">
        <v>22092</v>
      </c>
      <c r="BJ2544" t="s">
        <v>21988</v>
      </c>
      <c r="BK2544" t="s">
        <v>14</v>
      </c>
      <c r="BL2544" t="s">
        <v>22209</v>
      </c>
      <c r="BM2544" t="s">
        <v>22210</v>
      </c>
      <c r="BN2544" t="s">
        <v>21989</v>
      </c>
      <c r="BO2544" t="s">
        <v>14</v>
      </c>
      <c r="BP2544" t="s">
        <v>26901</v>
      </c>
      <c r="BQ2544" t="s">
        <v>2217</v>
      </c>
      <c r="BR2544" t="s">
        <v>2303</v>
      </c>
      <c r="BS2544" t="s">
        <v>2376</v>
      </c>
      <c r="BT2544" t="s">
        <v>14</v>
      </c>
      <c r="BU2544" t="s">
        <v>14</v>
      </c>
      <c r="BV2544" t="s">
        <v>14</v>
      </c>
      <c r="BW2544" t="s">
        <v>14</v>
      </c>
      <c r="BX2544" t="s">
        <v>14</v>
      </c>
      <c r="BY2544" t="s">
        <v>2220</v>
      </c>
      <c r="BZ2544" t="s">
        <v>26901</v>
      </c>
      <c r="CA2544" t="s">
        <v>14</v>
      </c>
      <c r="CB2544" t="s">
        <v>14</v>
      </c>
      <c r="CC2544" t="s">
        <v>14</v>
      </c>
      <c r="CD2544" t="s">
        <v>14</v>
      </c>
      <c r="CE2544" t="s">
        <v>14</v>
      </c>
      <c r="CF2544" t="s">
        <v>21990</v>
      </c>
      <c r="CG2544" t="s">
        <v>667</v>
      </c>
      <c r="CH2544" t="s">
        <v>22075</v>
      </c>
      <c r="CJ2544" t="s">
        <v>264</v>
      </c>
      <c r="CK2544" t="s">
        <v>24</v>
      </c>
      <c r="CM2544" s="4" t="str">
        <f>_xlfn.XLOOKUP($CG2544,tbl_area_24_07_2024[Nombre Área],tbl_area_24_07_2024[Estado],"Si no se encuentra",2,)</f>
        <v>Puebla</v>
      </c>
      <c r="CN2544" s="4" t="str">
        <f>_xlfn.XLOOKUP($CG2544,tbl_area_24_07_2024[Nombre Área],tbl_area_24_07_2024[Estructura],"Si no se encuentra",2,)</f>
        <v>Juntas Distritales</v>
      </c>
    </row>
    <row r="2545" spans="1:92" ht="20" x14ac:dyDescent="0.85">
      <c r="A2545" t="s">
        <v>22073</v>
      </c>
      <c r="B2545" t="s">
        <v>22074</v>
      </c>
      <c r="C2545" t="s">
        <v>22075</v>
      </c>
      <c r="D2545" t="s">
        <v>2199</v>
      </c>
      <c r="E2545" t="s">
        <v>2242</v>
      </c>
      <c r="F2545" t="s">
        <v>2201</v>
      </c>
      <c r="G2545" t="s">
        <v>21991</v>
      </c>
      <c r="H2545" t="s">
        <v>14</v>
      </c>
      <c r="I2545" t="s">
        <v>21992</v>
      </c>
      <c r="J2545" t="s">
        <v>21993</v>
      </c>
      <c r="K2545" t="s">
        <v>26903</v>
      </c>
      <c r="L2545" t="s">
        <v>14</v>
      </c>
      <c r="M2545" t="s">
        <v>14</v>
      </c>
      <c r="N2545" t="s">
        <v>21994</v>
      </c>
      <c r="O2545" t="s">
        <v>26903</v>
      </c>
      <c r="P2545" t="s">
        <v>14</v>
      </c>
      <c r="Q2545" t="s">
        <v>26903</v>
      </c>
      <c r="R2545" t="s">
        <v>26903</v>
      </c>
      <c r="S2545" t="s">
        <v>14</v>
      </c>
      <c r="T2545" t="s">
        <v>14</v>
      </c>
      <c r="U2545" t="s">
        <v>14</v>
      </c>
      <c r="V2545" t="s">
        <v>14</v>
      </c>
      <c r="W2545" t="s">
        <v>14</v>
      </c>
      <c r="X2545" t="s">
        <v>14</v>
      </c>
      <c r="Y2545" t="s">
        <v>14</v>
      </c>
      <c r="Z2545" t="s">
        <v>14</v>
      </c>
      <c r="AA2545" t="s">
        <v>2581</v>
      </c>
      <c r="AB2545" t="s">
        <v>26903</v>
      </c>
      <c r="AC2545" t="s">
        <v>2582</v>
      </c>
      <c r="AD2545" t="s">
        <v>2207</v>
      </c>
      <c r="AE2545" t="s">
        <v>2297</v>
      </c>
      <c r="AF2545" t="s">
        <v>1492</v>
      </c>
      <c r="AG2545" t="s">
        <v>14</v>
      </c>
      <c r="AH2545" t="s">
        <v>2209</v>
      </c>
      <c r="AI2545" t="s">
        <v>15686</v>
      </c>
      <c r="AJ2545" t="s">
        <v>1449</v>
      </c>
      <c r="AK2545" t="s">
        <v>264</v>
      </c>
      <c r="AL2545" t="s">
        <v>1527</v>
      </c>
      <c r="AM2545" t="s">
        <v>264</v>
      </c>
      <c r="AN2545" t="s">
        <v>1437</v>
      </c>
      <c r="AO2545" t="s">
        <v>264</v>
      </c>
      <c r="AP2545" t="s">
        <v>22134</v>
      </c>
      <c r="AQ2545" t="s">
        <v>14</v>
      </c>
      <c r="AR2545" t="s">
        <v>14</v>
      </c>
      <c r="AS2545" t="s">
        <v>14</v>
      </c>
      <c r="AT2545" t="s">
        <v>14</v>
      </c>
      <c r="AU2545" t="s">
        <v>5158</v>
      </c>
      <c r="AV2545" t="s">
        <v>21967</v>
      </c>
      <c r="AW2545" t="s">
        <v>21967</v>
      </c>
      <c r="AX2545" t="s">
        <v>21967</v>
      </c>
      <c r="AY2545" t="s">
        <v>21991</v>
      </c>
      <c r="AZ2545" t="s">
        <v>22125</v>
      </c>
      <c r="BA2545" t="s">
        <v>22126</v>
      </c>
      <c r="BB2545" t="s">
        <v>22127</v>
      </c>
      <c r="BC2545">
        <v>118534.48</v>
      </c>
      <c r="BD2545">
        <v>137500</v>
      </c>
      <c r="BE2545" t="s">
        <v>14</v>
      </c>
      <c r="BF2545" t="s">
        <v>14</v>
      </c>
      <c r="BG2545" t="s">
        <v>2214</v>
      </c>
      <c r="BH2545" t="s">
        <v>14</v>
      </c>
      <c r="BI2545" t="s">
        <v>22092</v>
      </c>
      <c r="BJ2545" t="s">
        <v>21995</v>
      </c>
      <c r="BK2545" t="s">
        <v>14</v>
      </c>
      <c r="BL2545" t="s">
        <v>22126</v>
      </c>
      <c r="BM2545" t="s">
        <v>22127</v>
      </c>
      <c r="BN2545" t="s">
        <v>21996</v>
      </c>
      <c r="BO2545" t="s">
        <v>14</v>
      </c>
      <c r="BP2545" t="s">
        <v>26903</v>
      </c>
      <c r="BQ2545" t="s">
        <v>2217</v>
      </c>
      <c r="BR2545" t="s">
        <v>2303</v>
      </c>
      <c r="BS2545" t="s">
        <v>2376</v>
      </c>
      <c r="BT2545" t="s">
        <v>14</v>
      </c>
      <c r="BU2545" t="s">
        <v>14</v>
      </c>
      <c r="BV2545" t="s">
        <v>14</v>
      </c>
      <c r="BW2545" t="s">
        <v>14</v>
      </c>
      <c r="BX2545" t="s">
        <v>14</v>
      </c>
      <c r="BY2545" t="s">
        <v>2544</v>
      </c>
      <c r="BZ2545" t="s">
        <v>26903</v>
      </c>
      <c r="CA2545" t="s">
        <v>14</v>
      </c>
      <c r="CB2545" t="s">
        <v>14</v>
      </c>
      <c r="CC2545" t="s">
        <v>14</v>
      </c>
      <c r="CD2545" t="s">
        <v>14</v>
      </c>
      <c r="CE2545" t="s">
        <v>14</v>
      </c>
      <c r="CF2545" t="s">
        <v>21997</v>
      </c>
      <c r="CG2545" t="s">
        <v>667</v>
      </c>
      <c r="CH2545" t="s">
        <v>22075</v>
      </c>
      <c r="CJ2545" t="s">
        <v>264</v>
      </c>
      <c r="CK2545" t="s">
        <v>24</v>
      </c>
      <c r="CM2545" s="4" t="str">
        <f>_xlfn.XLOOKUP($CG2545,tbl_area_24_07_2024[Nombre Área],tbl_area_24_07_2024[Estado],"Si no se encuentra",2,)</f>
        <v>Puebla</v>
      </c>
      <c r="CN2545" s="4" t="str">
        <f>_xlfn.XLOOKUP($CG2545,tbl_area_24_07_2024[Nombre Área],tbl_area_24_07_2024[Estructura],"Si no se encuentra",2,)</f>
        <v>Juntas Distritales</v>
      </c>
    </row>
    <row r="2546" spans="1:92" ht="20" x14ac:dyDescent="0.85">
      <c r="A2546" t="s">
        <v>22073</v>
      </c>
      <c r="B2546" t="s">
        <v>22074</v>
      </c>
      <c r="C2546" t="s">
        <v>22075</v>
      </c>
      <c r="D2546" t="s">
        <v>2199</v>
      </c>
      <c r="E2546" t="s">
        <v>2242</v>
      </c>
      <c r="F2546" t="s">
        <v>2201</v>
      </c>
      <c r="G2546" t="s">
        <v>21998</v>
      </c>
      <c r="H2546" t="s">
        <v>14</v>
      </c>
      <c r="I2546" t="s">
        <v>21999</v>
      </c>
      <c r="J2546" t="s">
        <v>22000</v>
      </c>
      <c r="K2546" t="s">
        <v>26904</v>
      </c>
      <c r="L2546" t="s">
        <v>14</v>
      </c>
      <c r="M2546" t="s">
        <v>14</v>
      </c>
      <c r="N2546" t="s">
        <v>22001</v>
      </c>
      <c r="O2546" t="s">
        <v>26904</v>
      </c>
      <c r="P2546" t="s">
        <v>14</v>
      </c>
      <c r="Q2546" t="s">
        <v>26904</v>
      </c>
      <c r="R2546" t="s">
        <v>26904</v>
      </c>
      <c r="S2546" t="s">
        <v>14</v>
      </c>
      <c r="T2546" t="s">
        <v>14</v>
      </c>
      <c r="U2546" t="s">
        <v>14</v>
      </c>
      <c r="V2546" t="s">
        <v>14</v>
      </c>
      <c r="W2546" t="s">
        <v>14</v>
      </c>
      <c r="X2546" t="s">
        <v>14</v>
      </c>
      <c r="Y2546" t="s">
        <v>14</v>
      </c>
      <c r="Z2546" t="s">
        <v>14</v>
      </c>
      <c r="AA2546" t="s">
        <v>2581</v>
      </c>
      <c r="AB2546" t="s">
        <v>26904</v>
      </c>
      <c r="AC2546" t="s">
        <v>2582</v>
      </c>
      <c r="AD2546" t="s">
        <v>2207</v>
      </c>
      <c r="AE2546" t="s">
        <v>2297</v>
      </c>
      <c r="AF2546" t="s">
        <v>1492</v>
      </c>
      <c r="AG2546" t="s">
        <v>14</v>
      </c>
      <c r="AH2546" t="s">
        <v>2209</v>
      </c>
      <c r="AI2546" t="s">
        <v>15686</v>
      </c>
      <c r="AJ2546" t="s">
        <v>1449</v>
      </c>
      <c r="AK2546" t="s">
        <v>264</v>
      </c>
      <c r="AL2546" t="s">
        <v>1527</v>
      </c>
      <c r="AM2546" t="s">
        <v>264</v>
      </c>
      <c r="AN2546" t="s">
        <v>1437</v>
      </c>
      <c r="AO2546" t="s">
        <v>264</v>
      </c>
      <c r="AP2546" t="s">
        <v>22134</v>
      </c>
      <c r="AQ2546" t="s">
        <v>14</v>
      </c>
      <c r="AR2546" t="s">
        <v>14</v>
      </c>
      <c r="AS2546" t="s">
        <v>14</v>
      </c>
      <c r="AT2546" t="s">
        <v>14</v>
      </c>
      <c r="AU2546" t="s">
        <v>5158</v>
      </c>
      <c r="AV2546" t="s">
        <v>21967</v>
      </c>
      <c r="AW2546" t="s">
        <v>21967</v>
      </c>
      <c r="AX2546" t="s">
        <v>21967</v>
      </c>
      <c r="AY2546" t="s">
        <v>21998</v>
      </c>
      <c r="AZ2546" t="s">
        <v>22125</v>
      </c>
      <c r="BA2546" t="s">
        <v>22126</v>
      </c>
      <c r="BB2546" t="s">
        <v>22127</v>
      </c>
      <c r="BC2546">
        <v>118534.48</v>
      </c>
      <c r="BD2546">
        <v>137500</v>
      </c>
      <c r="BE2546" t="s">
        <v>14</v>
      </c>
      <c r="BF2546" t="s">
        <v>14</v>
      </c>
      <c r="BG2546" t="s">
        <v>2214</v>
      </c>
      <c r="BH2546" t="s">
        <v>14</v>
      </c>
      <c r="BI2546" t="s">
        <v>22092</v>
      </c>
      <c r="BJ2546" t="s">
        <v>22002</v>
      </c>
      <c r="BK2546" t="s">
        <v>14</v>
      </c>
      <c r="BL2546" t="s">
        <v>22126</v>
      </c>
      <c r="BM2546" t="s">
        <v>22127</v>
      </c>
      <c r="BN2546" t="s">
        <v>22003</v>
      </c>
      <c r="BO2546" t="s">
        <v>14</v>
      </c>
      <c r="BP2546" t="s">
        <v>26904</v>
      </c>
      <c r="BQ2546" t="s">
        <v>2217</v>
      </c>
      <c r="BR2546" t="s">
        <v>2303</v>
      </c>
      <c r="BS2546" t="s">
        <v>2376</v>
      </c>
      <c r="BT2546" t="s">
        <v>14</v>
      </c>
      <c r="BU2546" t="s">
        <v>14</v>
      </c>
      <c r="BV2546" t="s">
        <v>14</v>
      </c>
      <c r="BW2546" t="s">
        <v>14</v>
      </c>
      <c r="BX2546" t="s">
        <v>14</v>
      </c>
      <c r="BY2546" t="s">
        <v>2544</v>
      </c>
      <c r="BZ2546" t="s">
        <v>26904</v>
      </c>
      <c r="CA2546" t="s">
        <v>14</v>
      </c>
      <c r="CB2546" t="s">
        <v>14</v>
      </c>
      <c r="CC2546" t="s">
        <v>14</v>
      </c>
      <c r="CD2546" t="s">
        <v>14</v>
      </c>
      <c r="CE2546" t="s">
        <v>14</v>
      </c>
      <c r="CF2546" t="s">
        <v>22004</v>
      </c>
      <c r="CG2546" t="s">
        <v>667</v>
      </c>
      <c r="CH2546" t="s">
        <v>22075</v>
      </c>
      <c r="CJ2546" t="s">
        <v>264</v>
      </c>
      <c r="CK2546" t="s">
        <v>24</v>
      </c>
      <c r="CM2546" s="4" t="str">
        <f>_xlfn.XLOOKUP($CG2546,tbl_area_24_07_2024[Nombre Área],tbl_area_24_07_2024[Estado],"Si no se encuentra",2,)</f>
        <v>Puebla</v>
      </c>
      <c r="CN2546" s="4" t="str">
        <f>_xlfn.XLOOKUP($CG2546,tbl_area_24_07_2024[Nombre Área],tbl_area_24_07_2024[Estructura],"Si no se encuentra",2,)</f>
        <v>Juntas Distritales</v>
      </c>
    </row>
    <row r="2547" spans="1:92" ht="20" x14ac:dyDescent="0.85">
      <c r="A2547" t="s">
        <v>22073</v>
      </c>
      <c r="B2547" t="s">
        <v>22074</v>
      </c>
      <c r="C2547" t="s">
        <v>22075</v>
      </c>
      <c r="D2547" t="s">
        <v>2199</v>
      </c>
      <c r="E2547" t="s">
        <v>2242</v>
      </c>
      <c r="F2547" t="s">
        <v>2201</v>
      </c>
      <c r="G2547" t="s">
        <v>22005</v>
      </c>
      <c r="H2547" t="s">
        <v>14</v>
      </c>
      <c r="I2547" t="s">
        <v>22006</v>
      </c>
      <c r="J2547" t="s">
        <v>22007</v>
      </c>
      <c r="K2547" t="s">
        <v>26905</v>
      </c>
      <c r="L2547" t="s">
        <v>14</v>
      </c>
      <c r="M2547" t="s">
        <v>14</v>
      </c>
      <c r="N2547" t="s">
        <v>22008</v>
      </c>
      <c r="O2547" t="s">
        <v>26905</v>
      </c>
      <c r="P2547" t="s">
        <v>14</v>
      </c>
      <c r="Q2547" t="s">
        <v>26905</v>
      </c>
      <c r="R2547" t="s">
        <v>26905</v>
      </c>
      <c r="S2547" t="s">
        <v>14</v>
      </c>
      <c r="T2547" t="s">
        <v>14</v>
      </c>
      <c r="U2547" t="s">
        <v>14</v>
      </c>
      <c r="V2547" t="s">
        <v>14</v>
      </c>
      <c r="W2547" t="s">
        <v>14</v>
      </c>
      <c r="X2547" t="s">
        <v>14</v>
      </c>
      <c r="Y2547" t="s">
        <v>14</v>
      </c>
      <c r="Z2547" t="s">
        <v>14</v>
      </c>
      <c r="AA2547" t="s">
        <v>2581</v>
      </c>
      <c r="AB2547" t="s">
        <v>26905</v>
      </c>
      <c r="AC2547" t="s">
        <v>2582</v>
      </c>
      <c r="AD2547" t="s">
        <v>2207</v>
      </c>
      <c r="AE2547" t="s">
        <v>2297</v>
      </c>
      <c r="AF2547" t="s">
        <v>1492</v>
      </c>
      <c r="AG2547" t="s">
        <v>14</v>
      </c>
      <c r="AH2547" t="s">
        <v>2209</v>
      </c>
      <c r="AI2547" t="s">
        <v>15686</v>
      </c>
      <c r="AJ2547" t="s">
        <v>1449</v>
      </c>
      <c r="AK2547" t="s">
        <v>264</v>
      </c>
      <c r="AL2547" t="s">
        <v>1527</v>
      </c>
      <c r="AM2547" t="s">
        <v>264</v>
      </c>
      <c r="AN2547" t="s">
        <v>1437</v>
      </c>
      <c r="AO2547" t="s">
        <v>264</v>
      </c>
      <c r="AP2547" t="s">
        <v>22134</v>
      </c>
      <c r="AQ2547" t="s">
        <v>14</v>
      </c>
      <c r="AR2547" t="s">
        <v>14</v>
      </c>
      <c r="AS2547" t="s">
        <v>14</v>
      </c>
      <c r="AT2547" t="s">
        <v>14</v>
      </c>
      <c r="AU2547" t="s">
        <v>5158</v>
      </c>
      <c r="AV2547" t="s">
        <v>21967</v>
      </c>
      <c r="AW2547" t="s">
        <v>21967</v>
      </c>
      <c r="AX2547" t="s">
        <v>21967</v>
      </c>
      <c r="AY2547" t="s">
        <v>22005</v>
      </c>
      <c r="AZ2547" t="s">
        <v>22125</v>
      </c>
      <c r="BA2547" t="s">
        <v>22126</v>
      </c>
      <c r="BB2547" t="s">
        <v>22127</v>
      </c>
      <c r="BC2547">
        <v>223017.24</v>
      </c>
      <c r="BD2547">
        <v>258700</v>
      </c>
      <c r="BE2547" t="s">
        <v>14</v>
      </c>
      <c r="BF2547" t="s">
        <v>14</v>
      </c>
      <c r="BG2547" t="s">
        <v>2214</v>
      </c>
      <c r="BH2547" t="s">
        <v>14</v>
      </c>
      <c r="BI2547" t="s">
        <v>22092</v>
      </c>
      <c r="BJ2547" t="s">
        <v>22009</v>
      </c>
      <c r="BK2547" t="s">
        <v>14</v>
      </c>
      <c r="BL2547" t="s">
        <v>22126</v>
      </c>
      <c r="BM2547" t="s">
        <v>22127</v>
      </c>
      <c r="BN2547" t="s">
        <v>22010</v>
      </c>
      <c r="BO2547" t="s">
        <v>14</v>
      </c>
      <c r="BP2547" t="s">
        <v>26905</v>
      </c>
      <c r="BQ2547" t="s">
        <v>2217</v>
      </c>
      <c r="BR2547" t="s">
        <v>2303</v>
      </c>
      <c r="BS2547" t="s">
        <v>2376</v>
      </c>
      <c r="BT2547" t="s">
        <v>14</v>
      </c>
      <c r="BU2547" t="s">
        <v>14</v>
      </c>
      <c r="BV2547" t="s">
        <v>14</v>
      </c>
      <c r="BW2547" t="s">
        <v>14</v>
      </c>
      <c r="BX2547" t="s">
        <v>14</v>
      </c>
      <c r="BY2547" t="s">
        <v>2544</v>
      </c>
      <c r="BZ2547" t="s">
        <v>26905</v>
      </c>
      <c r="CA2547" t="s">
        <v>14</v>
      </c>
      <c r="CB2547" t="s">
        <v>14</v>
      </c>
      <c r="CC2547" t="s">
        <v>14</v>
      </c>
      <c r="CD2547" t="s">
        <v>14</v>
      </c>
      <c r="CE2547" t="s">
        <v>14</v>
      </c>
      <c r="CF2547" t="s">
        <v>22011</v>
      </c>
      <c r="CG2547" t="s">
        <v>667</v>
      </c>
      <c r="CH2547" t="s">
        <v>22075</v>
      </c>
      <c r="CJ2547" t="s">
        <v>264</v>
      </c>
      <c r="CK2547" t="s">
        <v>24</v>
      </c>
      <c r="CM2547" s="4" t="str">
        <f>_xlfn.XLOOKUP($CG2547,tbl_area_24_07_2024[Nombre Área],tbl_area_24_07_2024[Estado],"Si no se encuentra",2,)</f>
        <v>Puebla</v>
      </c>
      <c r="CN2547" s="4" t="str">
        <f>_xlfn.XLOOKUP($CG2547,tbl_area_24_07_2024[Nombre Área],tbl_area_24_07_2024[Estructura],"Si no se encuentra",2,)</f>
        <v>Juntas Distritales</v>
      </c>
    </row>
    <row r="2548" spans="1:92" ht="20" x14ac:dyDescent="0.85">
      <c r="A2548" t="s">
        <v>22073</v>
      </c>
      <c r="B2548" t="s">
        <v>22074</v>
      </c>
      <c r="C2548" t="s">
        <v>22075</v>
      </c>
      <c r="D2548" t="s">
        <v>2199</v>
      </c>
      <c r="E2548" t="s">
        <v>2242</v>
      </c>
      <c r="F2548" t="s">
        <v>2201</v>
      </c>
      <c r="G2548" t="s">
        <v>22012</v>
      </c>
      <c r="H2548" t="s">
        <v>14</v>
      </c>
      <c r="I2548" t="s">
        <v>22013</v>
      </c>
      <c r="J2548" t="s">
        <v>22014</v>
      </c>
      <c r="K2548" t="s">
        <v>26906</v>
      </c>
      <c r="L2548" t="s">
        <v>14</v>
      </c>
      <c r="M2548" t="s">
        <v>14</v>
      </c>
      <c r="N2548" t="s">
        <v>22015</v>
      </c>
      <c r="O2548" t="s">
        <v>26906</v>
      </c>
      <c r="P2548" t="s">
        <v>14</v>
      </c>
      <c r="Q2548" t="s">
        <v>26906</v>
      </c>
      <c r="R2548" t="s">
        <v>26906</v>
      </c>
      <c r="S2548" t="s">
        <v>14</v>
      </c>
      <c r="T2548" t="s">
        <v>14</v>
      </c>
      <c r="U2548" t="s">
        <v>14</v>
      </c>
      <c r="V2548" t="s">
        <v>14</v>
      </c>
      <c r="W2548" t="s">
        <v>1797</v>
      </c>
      <c r="X2548" t="s">
        <v>57</v>
      </c>
      <c r="Y2548" t="s">
        <v>57</v>
      </c>
      <c r="Z2548" t="s">
        <v>12</v>
      </c>
      <c r="AA2548" t="s">
        <v>14</v>
      </c>
      <c r="AB2548" t="s">
        <v>26906</v>
      </c>
      <c r="AC2548" t="s">
        <v>22016</v>
      </c>
      <c r="AD2548" t="s">
        <v>2207</v>
      </c>
      <c r="AE2548" t="s">
        <v>2516</v>
      </c>
      <c r="AF2548" t="s">
        <v>1491</v>
      </c>
      <c r="AG2548" t="s">
        <v>14</v>
      </c>
      <c r="AH2548" t="s">
        <v>2209</v>
      </c>
      <c r="AI2548" t="s">
        <v>22017</v>
      </c>
      <c r="AJ2548" t="s">
        <v>1174</v>
      </c>
      <c r="AK2548" t="s">
        <v>21966</v>
      </c>
      <c r="AL2548" t="s">
        <v>1527</v>
      </c>
      <c r="AM2548" t="s">
        <v>264</v>
      </c>
      <c r="AN2548" t="s">
        <v>1437</v>
      </c>
      <c r="AO2548" t="s">
        <v>264</v>
      </c>
      <c r="AP2548" t="s">
        <v>26907</v>
      </c>
      <c r="AQ2548" t="s">
        <v>14</v>
      </c>
      <c r="AR2548" t="s">
        <v>14</v>
      </c>
      <c r="AS2548" t="s">
        <v>14</v>
      </c>
      <c r="AT2548" t="s">
        <v>14</v>
      </c>
      <c r="AU2548" t="s">
        <v>5158</v>
      </c>
      <c r="AV2548" t="s">
        <v>21967</v>
      </c>
      <c r="AW2548" t="s">
        <v>21967</v>
      </c>
      <c r="AX2548" t="s">
        <v>21967</v>
      </c>
      <c r="AY2548" t="s">
        <v>22012</v>
      </c>
      <c r="AZ2548" t="s">
        <v>22125</v>
      </c>
      <c r="BA2548" t="s">
        <v>22126</v>
      </c>
      <c r="BB2548" t="s">
        <v>22127</v>
      </c>
      <c r="BC2548">
        <v>130086.6</v>
      </c>
      <c r="BD2548">
        <v>143260</v>
      </c>
      <c r="BE2548" t="s">
        <v>14</v>
      </c>
      <c r="BF2548" t="s">
        <v>14</v>
      </c>
      <c r="BG2548" t="s">
        <v>2214</v>
      </c>
      <c r="BH2548" t="s">
        <v>14</v>
      </c>
      <c r="BI2548" t="s">
        <v>22092</v>
      </c>
      <c r="BJ2548" t="s">
        <v>22018</v>
      </c>
      <c r="BK2548" t="s">
        <v>14</v>
      </c>
      <c r="BL2548" t="s">
        <v>22126</v>
      </c>
      <c r="BM2548" t="s">
        <v>22127</v>
      </c>
      <c r="BN2548" t="s">
        <v>22019</v>
      </c>
      <c r="BO2548" t="s">
        <v>14</v>
      </c>
      <c r="BP2548" t="s">
        <v>26906</v>
      </c>
      <c r="BQ2548" t="s">
        <v>2217</v>
      </c>
      <c r="BR2548" t="s">
        <v>2303</v>
      </c>
      <c r="BS2548" t="s">
        <v>2376</v>
      </c>
      <c r="BT2548" t="s">
        <v>14</v>
      </c>
      <c r="BU2548" t="s">
        <v>14</v>
      </c>
      <c r="BV2548" t="s">
        <v>14</v>
      </c>
      <c r="BW2548" t="s">
        <v>14</v>
      </c>
      <c r="BX2548" t="s">
        <v>14</v>
      </c>
      <c r="BY2548" t="s">
        <v>2544</v>
      </c>
      <c r="BZ2548" t="s">
        <v>26906</v>
      </c>
      <c r="CA2548" t="s">
        <v>14</v>
      </c>
      <c r="CB2548" t="s">
        <v>14</v>
      </c>
      <c r="CC2548" t="s">
        <v>14</v>
      </c>
      <c r="CD2548" t="s">
        <v>14</v>
      </c>
      <c r="CE2548" t="s">
        <v>14</v>
      </c>
      <c r="CF2548" t="s">
        <v>22020</v>
      </c>
      <c r="CG2548" t="s">
        <v>667</v>
      </c>
      <c r="CH2548" t="s">
        <v>22075</v>
      </c>
      <c r="CJ2548" t="s">
        <v>264</v>
      </c>
      <c r="CK2548" t="s">
        <v>24</v>
      </c>
      <c r="CM2548" s="4" t="str">
        <f>_xlfn.XLOOKUP($CG2548,tbl_area_24_07_2024[Nombre Área],tbl_area_24_07_2024[Estado],"Si no se encuentra",2,)</f>
        <v>Puebla</v>
      </c>
      <c r="CN2548" s="4" t="str">
        <f>_xlfn.XLOOKUP($CG2548,tbl_area_24_07_2024[Nombre Área],tbl_area_24_07_2024[Estructura],"Si no se encuentra",2,)</f>
        <v>Juntas Distritales</v>
      </c>
    </row>
    <row r="2549" spans="1:92" ht="20" x14ac:dyDescent="0.85">
      <c r="A2549" t="s">
        <v>22073</v>
      </c>
      <c r="B2549" t="s">
        <v>22074</v>
      </c>
      <c r="C2549" t="s">
        <v>22075</v>
      </c>
      <c r="D2549" t="s">
        <v>2199</v>
      </c>
      <c r="E2549" t="s">
        <v>2242</v>
      </c>
      <c r="F2549" t="s">
        <v>2201</v>
      </c>
      <c r="G2549" t="s">
        <v>22021</v>
      </c>
      <c r="H2549" t="s">
        <v>14</v>
      </c>
      <c r="I2549" t="s">
        <v>22022</v>
      </c>
      <c r="J2549" t="s">
        <v>22023</v>
      </c>
      <c r="K2549" t="s">
        <v>26908</v>
      </c>
      <c r="L2549" t="s">
        <v>14</v>
      </c>
      <c r="M2549" t="s">
        <v>14</v>
      </c>
      <c r="N2549" t="s">
        <v>22024</v>
      </c>
      <c r="O2549" t="s">
        <v>26908</v>
      </c>
      <c r="P2549" t="s">
        <v>14</v>
      </c>
      <c r="Q2549" t="s">
        <v>26908</v>
      </c>
      <c r="R2549" t="s">
        <v>26908</v>
      </c>
      <c r="S2549" t="s">
        <v>14</v>
      </c>
      <c r="T2549" t="s">
        <v>14</v>
      </c>
      <c r="U2549" t="s">
        <v>14</v>
      </c>
      <c r="V2549" t="s">
        <v>14</v>
      </c>
      <c r="W2549" t="s">
        <v>1797</v>
      </c>
      <c r="X2549" t="s">
        <v>57</v>
      </c>
      <c r="Y2549" t="s">
        <v>57</v>
      </c>
      <c r="Z2549" t="s">
        <v>12</v>
      </c>
      <c r="AA2549" t="s">
        <v>14</v>
      </c>
      <c r="AB2549" t="s">
        <v>26908</v>
      </c>
      <c r="AC2549" t="s">
        <v>22016</v>
      </c>
      <c r="AD2549" t="s">
        <v>2207</v>
      </c>
      <c r="AE2549" t="s">
        <v>2516</v>
      </c>
      <c r="AF2549" t="s">
        <v>1491</v>
      </c>
      <c r="AG2549" t="s">
        <v>14</v>
      </c>
      <c r="AH2549" t="s">
        <v>2209</v>
      </c>
      <c r="AI2549" t="s">
        <v>22017</v>
      </c>
      <c r="AJ2549" t="s">
        <v>1174</v>
      </c>
      <c r="AK2549" t="s">
        <v>21966</v>
      </c>
      <c r="AL2549" t="s">
        <v>1527</v>
      </c>
      <c r="AM2549" t="s">
        <v>264</v>
      </c>
      <c r="AN2549" t="s">
        <v>1437</v>
      </c>
      <c r="AO2549" t="s">
        <v>264</v>
      </c>
      <c r="AP2549" t="s">
        <v>26907</v>
      </c>
      <c r="AQ2549" t="s">
        <v>14</v>
      </c>
      <c r="AR2549" t="s">
        <v>14</v>
      </c>
      <c r="AS2549" t="s">
        <v>14</v>
      </c>
      <c r="AT2549" t="s">
        <v>14</v>
      </c>
      <c r="AU2549" t="s">
        <v>5158</v>
      </c>
      <c r="AV2549" t="s">
        <v>21967</v>
      </c>
      <c r="AW2549" t="s">
        <v>21967</v>
      </c>
      <c r="AX2549" t="s">
        <v>21967</v>
      </c>
      <c r="AY2549" t="s">
        <v>22021</v>
      </c>
      <c r="AZ2549" t="s">
        <v>22125</v>
      </c>
      <c r="BA2549" t="s">
        <v>22126</v>
      </c>
      <c r="BB2549" t="s">
        <v>22127</v>
      </c>
      <c r="BC2549">
        <v>113324.1</v>
      </c>
      <c r="BD2549">
        <v>124800</v>
      </c>
      <c r="BE2549" t="s">
        <v>14</v>
      </c>
      <c r="BF2549" t="s">
        <v>14</v>
      </c>
      <c r="BG2549" t="s">
        <v>2214</v>
      </c>
      <c r="BH2549" t="s">
        <v>14</v>
      </c>
      <c r="BI2549" t="s">
        <v>22092</v>
      </c>
      <c r="BJ2549" t="s">
        <v>22025</v>
      </c>
      <c r="BK2549" t="s">
        <v>14</v>
      </c>
      <c r="BL2549" t="s">
        <v>22126</v>
      </c>
      <c r="BM2549" t="s">
        <v>22127</v>
      </c>
      <c r="BN2549" t="s">
        <v>22026</v>
      </c>
      <c r="BO2549" t="s">
        <v>14</v>
      </c>
      <c r="BP2549" t="s">
        <v>26908</v>
      </c>
      <c r="BQ2549" t="s">
        <v>2217</v>
      </c>
      <c r="BR2549" t="s">
        <v>2303</v>
      </c>
      <c r="BS2549" t="s">
        <v>2376</v>
      </c>
      <c r="BT2549" t="s">
        <v>14</v>
      </c>
      <c r="BU2549" t="s">
        <v>14</v>
      </c>
      <c r="BV2549" t="s">
        <v>14</v>
      </c>
      <c r="BW2549" t="s">
        <v>14</v>
      </c>
      <c r="BX2549" t="s">
        <v>14</v>
      </c>
      <c r="BY2549" t="s">
        <v>2544</v>
      </c>
      <c r="BZ2549" t="s">
        <v>26908</v>
      </c>
      <c r="CA2549" t="s">
        <v>14</v>
      </c>
      <c r="CB2549" t="s">
        <v>14</v>
      </c>
      <c r="CC2549" t="s">
        <v>14</v>
      </c>
      <c r="CD2549" t="s">
        <v>14</v>
      </c>
      <c r="CE2549" t="s">
        <v>14</v>
      </c>
      <c r="CF2549" t="s">
        <v>22027</v>
      </c>
      <c r="CG2549" t="s">
        <v>667</v>
      </c>
      <c r="CH2549" t="s">
        <v>22075</v>
      </c>
      <c r="CJ2549" t="s">
        <v>264</v>
      </c>
      <c r="CK2549" t="s">
        <v>24</v>
      </c>
      <c r="CM2549" s="4" t="str">
        <f>_xlfn.XLOOKUP($CG2549,tbl_area_24_07_2024[Nombre Área],tbl_area_24_07_2024[Estado],"Si no se encuentra",2,)</f>
        <v>Puebla</v>
      </c>
      <c r="CN2549" s="4" t="str">
        <f>_xlfn.XLOOKUP($CG2549,tbl_area_24_07_2024[Nombre Área],tbl_area_24_07_2024[Estructura],"Si no se encuentra",2,)</f>
        <v>Juntas Distritales</v>
      </c>
    </row>
    <row r="2550" spans="1:92" ht="20" x14ac:dyDescent="0.85">
      <c r="A2550" t="s">
        <v>22073</v>
      </c>
      <c r="B2550" t="s">
        <v>22074</v>
      </c>
      <c r="C2550" t="s">
        <v>22075</v>
      </c>
      <c r="D2550" t="s">
        <v>2199</v>
      </c>
      <c r="E2550" t="s">
        <v>2242</v>
      </c>
      <c r="F2550" t="s">
        <v>2201</v>
      </c>
      <c r="G2550" t="s">
        <v>22028</v>
      </c>
      <c r="H2550" t="s">
        <v>14</v>
      </c>
      <c r="I2550" t="s">
        <v>22029</v>
      </c>
      <c r="J2550" t="s">
        <v>22030</v>
      </c>
      <c r="K2550" t="s">
        <v>26909</v>
      </c>
      <c r="L2550" t="s">
        <v>14</v>
      </c>
      <c r="M2550" t="s">
        <v>14</v>
      </c>
      <c r="N2550" t="s">
        <v>22031</v>
      </c>
      <c r="O2550" t="s">
        <v>26909</v>
      </c>
      <c r="P2550" t="s">
        <v>14</v>
      </c>
      <c r="Q2550" t="s">
        <v>26909</v>
      </c>
      <c r="R2550" t="s">
        <v>26909</v>
      </c>
      <c r="S2550" t="s">
        <v>14</v>
      </c>
      <c r="T2550" t="s">
        <v>14</v>
      </c>
      <c r="U2550" t="s">
        <v>14</v>
      </c>
      <c r="V2550" t="s">
        <v>14</v>
      </c>
      <c r="W2550" t="s">
        <v>1797</v>
      </c>
      <c r="X2550" t="s">
        <v>57</v>
      </c>
      <c r="Y2550" t="s">
        <v>57</v>
      </c>
      <c r="Z2550" t="s">
        <v>12</v>
      </c>
      <c r="AA2550" t="s">
        <v>14</v>
      </c>
      <c r="AB2550" t="s">
        <v>26909</v>
      </c>
      <c r="AC2550" t="s">
        <v>22016</v>
      </c>
      <c r="AD2550" t="s">
        <v>2207</v>
      </c>
      <c r="AE2550" t="s">
        <v>2516</v>
      </c>
      <c r="AF2550" t="s">
        <v>1491</v>
      </c>
      <c r="AG2550" t="s">
        <v>14</v>
      </c>
      <c r="AH2550" t="s">
        <v>2209</v>
      </c>
      <c r="AI2550" t="s">
        <v>22017</v>
      </c>
      <c r="AJ2550" t="s">
        <v>1174</v>
      </c>
      <c r="AK2550" t="s">
        <v>21966</v>
      </c>
      <c r="AL2550" t="s">
        <v>1527</v>
      </c>
      <c r="AM2550" t="s">
        <v>264</v>
      </c>
      <c r="AN2550" t="s">
        <v>1437</v>
      </c>
      <c r="AO2550" t="s">
        <v>264</v>
      </c>
      <c r="AP2550" t="s">
        <v>26907</v>
      </c>
      <c r="AQ2550" t="s">
        <v>14</v>
      </c>
      <c r="AR2550" t="s">
        <v>14</v>
      </c>
      <c r="AS2550" t="s">
        <v>14</v>
      </c>
      <c r="AT2550" t="s">
        <v>14</v>
      </c>
      <c r="AU2550" t="s">
        <v>5158</v>
      </c>
      <c r="AV2550" t="s">
        <v>21967</v>
      </c>
      <c r="AW2550" t="s">
        <v>21967</v>
      </c>
      <c r="AX2550" t="s">
        <v>21967</v>
      </c>
      <c r="AY2550" t="s">
        <v>22028</v>
      </c>
      <c r="AZ2550" t="s">
        <v>26910</v>
      </c>
      <c r="BA2550" t="s">
        <v>26911</v>
      </c>
      <c r="BB2550" t="s">
        <v>22127</v>
      </c>
      <c r="BC2550">
        <v>73586.11</v>
      </c>
      <c r="BD2550">
        <v>81037.89</v>
      </c>
      <c r="BE2550" t="s">
        <v>14</v>
      </c>
      <c r="BF2550" t="s">
        <v>14</v>
      </c>
      <c r="BG2550" t="s">
        <v>2214</v>
      </c>
      <c r="BH2550" t="s">
        <v>14</v>
      </c>
      <c r="BI2550" t="s">
        <v>22092</v>
      </c>
      <c r="BJ2550" t="s">
        <v>22032</v>
      </c>
      <c r="BK2550" t="s">
        <v>14</v>
      </c>
      <c r="BL2550" t="s">
        <v>26911</v>
      </c>
      <c r="BM2550" t="s">
        <v>22127</v>
      </c>
      <c r="BN2550" t="s">
        <v>22033</v>
      </c>
      <c r="BO2550" t="s">
        <v>14</v>
      </c>
      <c r="BP2550" t="s">
        <v>26909</v>
      </c>
      <c r="BQ2550" t="s">
        <v>2217</v>
      </c>
      <c r="BR2550" t="s">
        <v>2303</v>
      </c>
      <c r="BS2550" t="s">
        <v>2376</v>
      </c>
      <c r="BT2550" t="s">
        <v>14</v>
      </c>
      <c r="BU2550" t="s">
        <v>14</v>
      </c>
      <c r="BV2550" t="s">
        <v>14</v>
      </c>
      <c r="BW2550" t="s">
        <v>14</v>
      </c>
      <c r="BX2550" t="s">
        <v>14</v>
      </c>
      <c r="BY2550" t="s">
        <v>2544</v>
      </c>
      <c r="BZ2550" t="s">
        <v>26909</v>
      </c>
      <c r="CA2550" t="s">
        <v>14</v>
      </c>
      <c r="CB2550" t="s">
        <v>14</v>
      </c>
      <c r="CC2550" t="s">
        <v>14</v>
      </c>
      <c r="CD2550" t="s">
        <v>14</v>
      </c>
      <c r="CE2550" t="s">
        <v>14</v>
      </c>
      <c r="CF2550" t="s">
        <v>22034</v>
      </c>
      <c r="CG2550" t="s">
        <v>667</v>
      </c>
      <c r="CH2550" t="s">
        <v>22075</v>
      </c>
      <c r="CJ2550" t="s">
        <v>264</v>
      </c>
      <c r="CK2550" t="s">
        <v>24</v>
      </c>
      <c r="CM2550" s="4" t="str">
        <f>_xlfn.XLOOKUP($CG2550,tbl_area_24_07_2024[Nombre Área],tbl_area_24_07_2024[Estado],"Si no se encuentra",2,)</f>
        <v>Puebla</v>
      </c>
      <c r="CN2550" s="4" t="str">
        <f>_xlfn.XLOOKUP($CG2550,tbl_area_24_07_2024[Nombre Área],tbl_area_24_07_2024[Estructura],"Si no se encuentra",2,)</f>
        <v>Juntas Distritales</v>
      </c>
    </row>
    <row r="2551" spans="1:92" ht="20" x14ac:dyDescent="0.85">
      <c r="A2551" t="s">
        <v>22073</v>
      </c>
      <c r="B2551" t="s">
        <v>22074</v>
      </c>
      <c r="C2551" t="s">
        <v>22075</v>
      </c>
      <c r="D2551" t="s">
        <v>2199</v>
      </c>
      <c r="E2551" t="s">
        <v>2200</v>
      </c>
      <c r="F2551" t="s">
        <v>2201</v>
      </c>
      <c r="G2551" t="s">
        <v>22035</v>
      </c>
      <c r="H2551" t="s">
        <v>14</v>
      </c>
      <c r="I2551" t="s">
        <v>22036</v>
      </c>
      <c r="J2551" t="s">
        <v>22037</v>
      </c>
      <c r="K2551" t="s">
        <v>26912</v>
      </c>
      <c r="L2551" t="s">
        <v>14</v>
      </c>
      <c r="M2551" t="s">
        <v>14</v>
      </c>
      <c r="N2551" t="s">
        <v>22038</v>
      </c>
      <c r="O2551" t="s">
        <v>26912</v>
      </c>
      <c r="P2551" t="s">
        <v>14</v>
      </c>
      <c r="Q2551" t="s">
        <v>26912</v>
      </c>
      <c r="R2551" t="s">
        <v>26912</v>
      </c>
      <c r="S2551" t="s">
        <v>14</v>
      </c>
      <c r="T2551" t="s">
        <v>14</v>
      </c>
      <c r="U2551" t="s">
        <v>14</v>
      </c>
      <c r="V2551" t="s">
        <v>14</v>
      </c>
      <c r="W2551" t="s">
        <v>14</v>
      </c>
      <c r="X2551" t="s">
        <v>14</v>
      </c>
      <c r="Y2551" t="s">
        <v>14</v>
      </c>
      <c r="Z2551" t="s">
        <v>14</v>
      </c>
      <c r="AA2551" t="s">
        <v>8003</v>
      </c>
      <c r="AB2551" t="s">
        <v>26912</v>
      </c>
      <c r="AC2551" t="s">
        <v>2323</v>
      </c>
      <c r="AD2551" t="s">
        <v>2207</v>
      </c>
      <c r="AE2551" t="s">
        <v>22039</v>
      </c>
      <c r="AF2551" t="s">
        <v>8005</v>
      </c>
      <c r="AG2551" t="s">
        <v>14</v>
      </c>
      <c r="AH2551" t="s">
        <v>2209</v>
      </c>
      <c r="AI2551" t="s">
        <v>191</v>
      </c>
      <c r="AJ2551" t="s">
        <v>1449</v>
      </c>
      <c r="AK2551" t="s">
        <v>264</v>
      </c>
      <c r="AL2551" t="s">
        <v>1527</v>
      </c>
      <c r="AM2551" t="s">
        <v>264</v>
      </c>
      <c r="AN2551" t="s">
        <v>1437</v>
      </c>
      <c r="AO2551" t="s">
        <v>264</v>
      </c>
      <c r="AP2551" t="s">
        <v>22093</v>
      </c>
      <c r="AQ2551" t="s">
        <v>14</v>
      </c>
      <c r="AR2551" t="s">
        <v>14</v>
      </c>
      <c r="AS2551" t="s">
        <v>14</v>
      </c>
      <c r="AT2551" t="s">
        <v>14</v>
      </c>
      <c r="AU2551" t="s">
        <v>5158</v>
      </c>
      <c r="AV2551" t="s">
        <v>21967</v>
      </c>
      <c r="AW2551" t="s">
        <v>21967</v>
      </c>
      <c r="AX2551" t="s">
        <v>21967</v>
      </c>
      <c r="AY2551" t="s">
        <v>22035</v>
      </c>
      <c r="AZ2551" t="s">
        <v>23383</v>
      </c>
      <c r="BA2551" t="s">
        <v>22126</v>
      </c>
      <c r="BB2551" t="s">
        <v>22127</v>
      </c>
      <c r="BC2551">
        <v>35500</v>
      </c>
      <c r="BD2551">
        <v>41180</v>
      </c>
      <c r="BE2551" t="s">
        <v>14</v>
      </c>
      <c r="BF2551" t="s">
        <v>14</v>
      </c>
      <c r="BG2551" t="s">
        <v>2214</v>
      </c>
      <c r="BH2551" t="s">
        <v>14</v>
      </c>
      <c r="BI2551" t="s">
        <v>22092</v>
      </c>
      <c r="BJ2551" t="s">
        <v>22040</v>
      </c>
      <c r="BK2551" t="s">
        <v>14</v>
      </c>
      <c r="BL2551" t="s">
        <v>22126</v>
      </c>
      <c r="BM2551" t="s">
        <v>22127</v>
      </c>
      <c r="BN2551" t="s">
        <v>22041</v>
      </c>
      <c r="BO2551" t="s">
        <v>14</v>
      </c>
      <c r="BP2551" t="s">
        <v>26912</v>
      </c>
      <c r="BQ2551" t="s">
        <v>2217</v>
      </c>
      <c r="BR2551" t="s">
        <v>2303</v>
      </c>
      <c r="BS2551" t="s">
        <v>2376</v>
      </c>
      <c r="BT2551" t="s">
        <v>14</v>
      </c>
      <c r="BU2551" t="s">
        <v>14</v>
      </c>
      <c r="BV2551" t="s">
        <v>14</v>
      </c>
      <c r="BW2551" t="s">
        <v>14</v>
      </c>
      <c r="BX2551" t="s">
        <v>14</v>
      </c>
      <c r="BY2551" t="s">
        <v>2544</v>
      </c>
      <c r="BZ2551" t="s">
        <v>26912</v>
      </c>
      <c r="CA2551" t="s">
        <v>14</v>
      </c>
      <c r="CB2551" t="s">
        <v>14</v>
      </c>
      <c r="CC2551" t="s">
        <v>14</v>
      </c>
      <c r="CD2551" t="s">
        <v>14</v>
      </c>
      <c r="CE2551" t="s">
        <v>14</v>
      </c>
      <c r="CF2551" t="s">
        <v>22042</v>
      </c>
      <c r="CG2551" t="s">
        <v>667</v>
      </c>
      <c r="CH2551" t="s">
        <v>22075</v>
      </c>
      <c r="CJ2551" t="s">
        <v>264</v>
      </c>
      <c r="CK2551" t="s">
        <v>24</v>
      </c>
      <c r="CM2551" s="4" t="str">
        <f>_xlfn.XLOOKUP($CG2551,tbl_area_24_07_2024[Nombre Área],tbl_area_24_07_2024[Estado],"Si no se encuentra",2,)</f>
        <v>Puebla</v>
      </c>
      <c r="CN2551" s="4" t="str">
        <f>_xlfn.XLOOKUP($CG2551,tbl_area_24_07_2024[Nombre Área],tbl_area_24_07_2024[Estructura],"Si no se encuentra",2,)</f>
        <v>Juntas Distritales</v>
      </c>
    </row>
    <row r="2552" spans="1:92" ht="20" x14ac:dyDescent="0.85">
      <c r="A2552" t="s">
        <v>22073</v>
      </c>
      <c r="B2552" t="s">
        <v>22074</v>
      </c>
      <c r="C2552" t="s">
        <v>22075</v>
      </c>
      <c r="D2552" t="s">
        <v>2199</v>
      </c>
      <c r="E2552" t="s">
        <v>2242</v>
      </c>
      <c r="F2552" t="s">
        <v>2201</v>
      </c>
      <c r="G2552" t="s">
        <v>22043</v>
      </c>
      <c r="H2552" t="s">
        <v>14</v>
      </c>
      <c r="I2552" t="s">
        <v>22013</v>
      </c>
      <c r="J2552" t="s">
        <v>22044</v>
      </c>
      <c r="K2552" t="s">
        <v>26913</v>
      </c>
      <c r="L2552" t="s">
        <v>14</v>
      </c>
      <c r="M2552" t="s">
        <v>14</v>
      </c>
      <c r="N2552" t="s">
        <v>22015</v>
      </c>
      <c r="O2552" t="s">
        <v>26913</v>
      </c>
      <c r="P2552" t="s">
        <v>14</v>
      </c>
      <c r="Q2552" t="s">
        <v>26913</v>
      </c>
      <c r="R2552" t="s">
        <v>26913</v>
      </c>
      <c r="S2552" t="s">
        <v>14</v>
      </c>
      <c r="T2552" t="s">
        <v>14</v>
      </c>
      <c r="U2552" t="s">
        <v>14</v>
      </c>
      <c r="V2552" t="s">
        <v>14</v>
      </c>
      <c r="W2552" t="s">
        <v>119</v>
      </c>
      <c r="X2552" t="s">
        <v>90</v>
      </c>
      <c r="Y2552" t="s">
        <v>1738</v>
      </c>
      <c r="Z2552" t="s">
        <v>18</v>
      </c>
      <c r="AA2552" t="s">
        <v>14</v>
      </c>
      <c r="AB2552" t="s">
        <v>26913</v>
      </c>
      <c r="AC2552" t="s">
        <v>2539</v>
      </c>
      <c r="AD2552" t="s">
        <v>2207</v>
      </c>
      <c r="AE2552" t="s">
        <v>2540</v>
      </c>
      <c r="AF2552" t="s">
        <v>1206</v>
      </c>
      <c r="AG2552" t="s">
        <v>14</v>
      </c>
      <c r="AH2552" t="s">
        <v>2209</v>
      </c>
      <c r="AI2552" t="s">
        <v>2541</v>
      </c>
      <c r="AJ2552" t="s">
        <v>1449</v>
      </c>
      <c r="AK2552" t="s">
        <v>13536</v>
      </c>
      <c r="AL2552" t="s">
        <v>1527</v>
      </c>
      <c r="AM2552" t="s">
        <v>264</v>
      </c>
      <c r="AN2552" t="s">
        <v>1437</v>
      </c>
      <c r="AO2552" t="s">
        <v>264</v>
      </c>
      <c r="AP2552" t="s">
        <v>22124</v>
      </c>
      <c r="AQ2552" t="s">
        <v>14</v>
      </c>
      <c r="AR2552" t="s">
        <v>14</v>
      </c>
      <c r="AS2552" t="s">
        <v>14</v>
      </c>
      <c r="AT2552" t="s">
        <v>14</v>
      </c>
      <c r="AU2552" t="s">
        <v>5158</v>
      </c>
      <c r="AV2552" t="s">
        <v>21967</v>
      </c>
      <c r="AW2552" t="s">
        <v>21967</v>
      </c>
      <c r="AX2552" t="s">
        <v>21967</v>
      </c>
      <c r="AY2552" t="s">
        <v>22043</v>
      </c>
      <c r="AZ2552" t="s">
        <v>22107</v>
      </c>
      <c r="BA2552" t="s">
        <v>22104</v>
      </c>
      <c r="BB2552" t="s">
        <v>22089</v>
      </c>
      <c r="BC2552">
        <v>103281.09</v>
      </c>
      <c r="BD2552">
        <v>113740</v>
      </c>
      <c r="BE2552" t="s">
        <v>14</v>
      </c>
      <c r="BF2552" t="s">
        <v>14</v>
      </c>
      <c r="BG2552" t="s">
        <v>2214</v>
      </c>
      <c r="BH2552" t="s">
        <v>14</v>
      </c>
      <c r="BI2552" t="s">
        <v>22092</v>
      </c>
      <c r="BJ2552" t="s">
        <v>22018</v>
      </c>
      <c r="BK2552" t="s">
        <v>14</v>
      </c>
      <c r="BL2552" t="s">
        <v>22104</v>
      </c>
      <c r="BM2552" t="s">
        <v>22089</v>
      </c>
      <c r="BN2552" t="s">
        <v>22045</v>
      </c>
      <c r="BO2552" t="s">
        <v>14</v>
      </c>
      <c r="BP2552" t="s">
        <v>26913</v>
      </c>
      <c r="BQ2552" t="s">
        <v>2217</v>
      </c>
      <c r="BR2552" t="s">
        <v>2303</v>
      </c>
      <c r="BS2552" t="s">
        <v>2376</v>
      </c>
      <c r="BT2552" t="s">
        <v>14</v>
      </c>
      <c r="BU2552" t="s">
        <v>14</v>
      </c>
      <c r="BV2552" t="s">
        <v>14</v>
      </c>
      <c r="BW2552" t="s">
        <v>14</v>
      </c>
      <c r="BX2552" t="s">
        <v>14</v>
      </c>
      <c r="BY2552" t="s">
        <v>2220</v>
      </c>
      <c r="BZ2552" t="s">
        <v>26913</v>
      </c>
      <c r="CA2552" t="s">
        <v>14</v>
      </c>
      <c r="CB2552" t="s">
        <v>14</v>
      </c>
      <c r="CC2552" t="s">
        <v>14</v>
      </c>
      <c r="CD2552" t="s">
        <v>14</v>
      </c>
      <c r="CE2552" t="s">
        <v>14</v>
      </c>
      <c r="CF2552" t="s">
        <v>22046</v>
      </c>
      <c r="CG2552" t="s">
        <v>667</v>
      </c>
      <c r="CH2552" t="s">
        <v>22075</v>
      </c>
      <c r="CJ2552" t="s">
        <v>264</v>
      </c>
      <c r="CK2552" t="s">
        <v>24</v>
      </c>
      <c r="CM2552" s="4" t="str">
        <f>_xlfn.XLOOKUP($CG2552,tbl_area_24_07_2024[Nombre Área],tbl_area_24_07_2024[Estado],"Si no se encuentra",2,)</f>
        <v>Puebla</v>
      </c>
      <c r="CN2552" s="4" t="str">
        <f>_xlfn.XLOOKUP($CG2552,tbl_area_24_07_2024[Nombre Área],tbl_area_24_07_2024[Estructura],"Si no se encuentra",2,)</f>
        <v>Juntas Distritales</v>
      </c>
    </row>
    <row r="2553" spans="1:92" ht="20" x14ac:dyDescent="0.85">
      <c r="A2553" t="s">
        <v>22073</v>
      </c>
      <c r="B2553" t="s">
        <v>22074</v>
      </c>
      <c r="C2553" t="s">
        <v>22075</v>
      </c>
      <c r="D2553" t="s">
        <v>2199</v>
      </c>
      <c r="E2553" t="s">
        <v>2242</v>
      </c>
      <c r="F2553" t="s">
        <v>2201</v>
      </c>
      <c r="G2553" t="s">
        <v>22047</v>
      </c>
      <c r="H2553" t="s">
        <v>14</v>
      </c>
      <c r="I2553" t="s">
        <v>22029</v>
      </c>
      <c r="J2553" t="s">
        <v>22048</v>
      </c>
      <c r="K2553" t="s">
        <v>26914</v>
      </c>
      <c r="L2553" t="s">
        <v>14</v>
      </c>
      <c r="M2553" t="s">
        <v>14</v>
      </c>
      <c r="N2553" t="s">
        <v>22031</v>
      </c>
      <c r="O2553" t="s">
        <v>26914</v>
      </c>
      <c r="P2553" t="s">
        <v>14</v>
      </c>
      <c r="Q2553" t="s">
        <v>26914</v>
      </c>
      <c r="R2553" t="s">
        <v>26914</v>
      </c>
      <c r="S2553" t="s">
        <v>14</v>
      </c>
      <c r="T2553" t="s">
        <v>14</v>
      </c>
      <c r="U2553" t="s">
        <v>14</v>
      </c>
      <c r="V2553" t="s">
        <v>14</v>
      </c>
      <c r="W2553" t="s">
        <v>119</v>
      </c>
      <c r="X2553" t="s">
        <v>90</v>
      </c>
      <c r="Y2553" t="s">
        <v>1738</v>
      </c>
      <c r="Z2553" t="s">
        <v>18</v>
      </c>
      <c r="AA2553" t="s">
        <v>14</v>
      </c>
      <c r="AB2553" t="s">
        <v>26914</v>
      </c>
      <c r="AC2553" t="s">
        <v>2539</v>
      </c>
      <c r="AD2553" t="s">
        <v>2207</v>
      </c>
      <c r="AE2553" t="s">
        <v>2540</v>
      </c>
      <c r="AF2553" t="s">
        <v>1206</v>
      </c>
      <c r="AG2553" t="s">
        <v>14</v>
      </c>
      <c r="AH2553" t="s">
        <v>2209</v>
      </c>
      <c r="AI2553" t="s">
        <v>2541</v>
      </c>
      <c r="AJ2553" t="s">
        <v>1449</v>
      </c>
      <c r="AK2553" t="s">
        <v>13536</v>
      </c>
      <c r="AL2553" t="s">
        <v>1527</v>
      </c>
      <c r="AM2553" t="s">
        <v>264</v>
      </c>
      <c r="AN2553" t="s">
        <v>1437</v>
      </c>
      <c r="AO2553" t="s">
        <v>264</v>
      </c>
      <c r="AP2553" t="s">
        <v>22124</v>
      </c>
      <c r="AQ2553" t="s">
        <v>14</v>
      </c>
      <c r="AR2553" t="s">
        <v>14</v>
      </c>
      <c r="AS2553" t="s">
        <v>14</v>
      </c>
      <c r="AT2553" t="s">
        <v>14</v>
      </c>
      <c r="AU2553" t="s">
        <v>5158</v>
      </c>
      <c r="AV2553" t="s">
        <v>21967</v>
      </c>
      <c r="AW2553" t="s">
        <v>21967</v>
      </c>
      <c r="AX2553" t="s">
        <v>21967</v>
      </c>
      <c r="AY2553" t="s">
        <v>22047</v>
      </c>
      <c r="AZ2553" t="s">
        <v>22107</v>
      </c>
      <c r="BA2553" t="s">
        <v>22104</v>
      </c>
      <c r="BB2553" t="s">
        <v>22089</v>
      </c>
      <c r="BC2553">
        <v>91634.51</v>
      </c>
      <c r="BD2553">
        <v>100914</v>
      </c>
      <c r="BE2553" t="s">
        <v>14</v>
      </c>
      <c r="BF2553" t="s">
        <v>14</v>
      </c>
      <c r="BG2553" t="s">
        <v>2214</v>
      </c>
      <c r="BH2553" t="s">
        <v>14</v>
      </c>
      <c r="BI2553" t="s">
        <v>22092</v>
      </c>
      <c r="BJ2553" t="s">
        <v>22032</v>
      </c>
      <c r="BK2553" t="s">
        <v>14</v>
      </c>
      <c r="BL2553" t="s">
        <v>22104</v>
      </c>
      <c r="BM2553" t="s">
        <v>22089</v>
      </c>
      <c r="BN2553" t="s">
        <v>22049</v>
      </c>
      <c r="BO2553" t="s">
        <v>14</v>
      </c>
      <c r="BP2553" t="s">
        <v>26914</v>
      </c>
      <c r="BQ2553" t="s">
        <v>2217</v>
      </c>
      <c r="BR2553" t="s">
        <v>2303</v>
      </c>
      <c r="BS2553" t="s">
        <v>2376</v>
      </c>
      <c r="BT2553" t="s">
        <v>14</v>
      </c>
      <c r="BU2553" t="s">
        <v>14</v>
      </c>
      <c r="BV2553" t="s">
        <v>14</v>
      </c>
      <c r="BW2553" t="s">
        <v>14</v>
      </c>
      <c r="BX2553" t="s">
        <v>14</v>
      </c>
      <c r="BY2553" t="s">
        <v>2220</v>
      </c>
      <c r="BZ2553" t="s">
        <v>26914</v>
      </c>
      <c r="CA2553" t="s">
        <v>14</v>
      </c>
      <c r="CB2553" t="s">
        <v>14</v>
      </c>
      <c r="CC2553" t="s">
        <v>14</v>
      </c>
      <c r="CD2553" t="s">
        <v>14</v>
      </c>
      <c r="CE2553" t="s">
        <v>14</v>
      </c>
      <c r="CF2553" t="s">
        <v>22050</v>
      </c>
      <c r="CG2553" t="s">
        <v>667</v>
      </c>
      <c r="CH2553" t="s">
        <v>22075</v>
      </c>
      <c r="CJ2553" t="s">
        <v>264</v>
      </c>
      <c r="CK2553" t="s">
        <v>24</v>
      </c>
      <c r="CM2553" s="4" t="str">
        <f>_xlfn.XLOOKUP($CG2553,tbl_area_24_07_2024[Nombre Área],tbl_area_24_07_2024[Estado],"Si no se encuentra",2,)</f>
        <v>Puebla</v>
      </c>
      <c r="CN2553" s="4" t="str">
        <f>_xlfn.XLOOKUP($CG2553,tbl_area_24_07_2024[Nombre Área],tbl_area_24_07_2024[Estructura],"Si no se encuentra",2,)</f>
        <v>Juntas Distritales</v>
      </c>
    </row>
    <row r="2554" spans="1:92" ht="20" x14ac:dyDescent="0.85">
      <c r="A2554" t="s">
        <v>22073</v>
      </c>
      <c r="B2554" t="s">
        <v>22074</v>
      </c>
      <c r="C2554" t="s">
        <v>22075</v>
      </c>
      <c r="D2554" t="s">
        <v>2199</v>
      </c>
      <c r="E2554" t="s">
        <v>2242</v>
      </c>
      <c r="F2554" t="s">
        <v>2201</v>
      </c>
      <c r="G2554" t="s">
        <v>22051</v>
      </c>
      <c r="H2554" t="s">
        <v>14</v>
      </c>
      <c r="I2554" t="s">
        <v>22022</v>
      </c>
      <c r="J2554" t="s">
        <v>22052</v>
      </c>
      <c r="K2554" t="s">
        <v>26915</v>
      </c>
      <c r="L2554" t="s">
        <v>14</v>
      </c>
      <c r="M2554" t="s">
        <v>14</v>
      </c>
      <c r="N2554" t="s">
        <v>22024</v>
      </c>
      <c r="O2554" t="s">
        <v>26915</v>
      </c>
      <c r="P2554" t="s">
        <v>14</v>
      </c>
      <c r="Q2554" t="s">
        <v>26915</v>
      </c>
      <c r="R2554" t="s">
        <v>26915</v>
      </c>
      <c r="S2554" t="s">
        <v>14</v>
      </c>
      <c r="T2554" t="s">
        <v>14</v>
      </c>
      <c r="U2554" t="s">
        <v>14</v>
      </c>
      <c r="V2554" t="s">
        <v>14</v>
      </c>
      <c r="W2554" t="s">
        <v>119</v>
      </c>
      <c r="X2554" t="s">
        <v>90</v>
      </c>
      <c r="Y2554" t="s">
        <v>1738</v>
      </c>
      <c r="Z2554" t="s">
        <v>18</v>
      </c>
      <c r="AA2554" t="s">
        <v>14</v>
      </c>
      <c r="AB2554" t="s">
        <v>26915</v>
      </c>
      <c r="AC2554" t="s">
        <v>2539</v>
      </c>
      <c r="AD2554" t="s">
        <v>2207</v>
      </c>
      <c r="AE2554" t="s">
        <v>2540</v>
      </c>
      <c r="AF2554" t="s">
        <v>1206</v>
      </c>
      <c r="AG2554" t="s">
        <v>14</v>
      </c>
      <c r="AH2554" t="s">
        <v>2209</v>
      </c>
      <c r="AI2554" t="s">
        <v>2541</v>
      </c>
      <c r="AJ2554" t="s">
        <v>1449</v>
      </c>
      <c r="AK2554" t="s">
        <v>13536</v>
      </c>
      <c r="AL2554" t="s">
        <v>1527</v>
      </c>
      <c r="AM2554" t="s">
        <v>264</v>
      </c>
      <c r="AN2554" t="s">
        <v>1437</v>
      </c>
      <c r="AO2554" t="s">
        <v>264</v>
      </c>
      <c r="AP2554" t="s">
        <v>22124</v>
      </c>
      <c r="AQ2554" t="s">
        <v>14</v>
      </c>
      <c r="AR2554" t="s">
        <v>14</v>
      </c>
      <c r="AS2554" t="s">
        <v>14</v>
      </c>
      <c r="AT2554" t="s">
        <v>14</v>
      </c>
      <c r="AU2554" t="s">
        <v>5158</v>
      </c>
      <c r="AV2554" t="s">
        <v>21967</v>
      </c>
      <c r="AW2554" t="s">
        <v>21967</v>
      </c>
      <c r="AX2554" t="s">
        <v>21967</v>
      </c>
      <c r="AY2554" t="s">
        <v>22051</v>
      </c>
      <c r="AZ2554" t="s">
        <v>22107</v>
      </c>
      <c r="BA2554" t="s">
        <v>22104</v>
      </c>
      <c r="BB2554" t="s">
        <v>22089</v>
      </c>
      <c r="BC2554">
        <v>91634.51</v>
      </c>
      <c r="BD2554">
        <v>100914</v>
      </c>
      <c r="BE2554" t="s">
        <v>14</v>
      </c>
      <c r="BF2554" t="s">
        <v>14</v>
      </c>
      <c r="BG2554" t="s">
        <v>2214</v>
      </c>
      <c r="BH2554" t="s">
        <v>14</v>
      </c>
      <c r="BI2554" t="s">
        <v>22092</v>
      </c>
      <c r="BJ2554" t="s">
        <v>22025</v>
      </c>
      <c r="BK2554" t="s">
        <v>14</v>
      </c>
      <c r="BL2554" t="s">
        <v>22104</v>
      </c>
      <c r="BM2554" t="s">
        <v>22089</v>
      </c>
      <c r="BN2554" t="s">
        <v>22053</v>
      </c>
      <c r="BO2554" t="s">
        <v>14</v>
      </c>
      <c r="BP2554" t="s">
        <v>26915</v>
      </c>
      <c r="BQ2554" t="s">
        <v>2217</v>
      </c>
      <c r="BR2554" t="s">
        <v>2303</v>
      </c>
      <c r="BS2554" t="s">
        <v>2376</v>
      </c>
      <c r="BT2554" t="s">
        <v>14</v>
      </c>
      <c r="BU2554" t="s">
        <v>14</v>
      </c>
      <c r="BV2554" t="s">
        <v>14</v>
      </c>
      <c r="BW2554" t="s">
        <v>14</v>
      </c>
      <c r="BX2554" t="s">
        <v>14</v>
      </c>
      <c r="BY2554" t="s">
        <v>2220</v>
      </c>
      <c r="BZ2554" t="s">
        <v>26915</v>
      </c>
      <c r="CA2554" t="s">
        <v>14</v>
      </c>
      <c r="CB2554" t="s">
        <v>14</v>
      </c>
      <c r="CC2554" t="s">
        <v>14</v>
      </c>
      <c r="CD2554" t="s">
        <v>14</v>
      </c>
      <c r="CE2554" t="s">
        <v>14</v>
      </c>
      <c r="CF2554" t="s">
        <v>22054</v>
      </c>
      <c r="CG2554" t="s">
        <v>667</v>
      </c>
      <c r="CH2554" t="s">
        <v>22075</v>
      </c>
      <c r="CJ2554" t="s">
        <v>264</v>
      </c>
      <c r="CK2554" t="s">
        <v>24</v>
      </c>
      <c r="CM2554" s="4" t="str">
        <f>_xlfn.XLOOKUP($CG2554,tbl_area_24_07_2024[Nombre Área],tbl_area_24_07_2024[Estado],"Si no se encuentra",2,)</f>
        <v>Puebla</v>
      </c>
      <c r="CN2554" s="4" t="str">
        <f>_xlfn.XLOOKUP($CG2554,tbl_area_24_07_2024[Nombre Área],tbl_area_24_07_2024[Estructura],"Si no se encuentra",2,)</f>
        <v>Juntas Distritales</v>
      </c>
    </row>
    <row r="2555" spans="1:92" ht="20" x14ac:dyDescent="0.85">
      <c r="A2555" t="s">
        <v>22073</v>
      </c>
      <c r="B2555" t="s">
        <v>22074</v>
      </c>
      <c r="C2555" t="s">
        <v>22075</v>
      </c>
      <c r="D2555" t="s">
        <v>2199</v>
      </c>
      <c r="E2555" t="s">
        <v>2200</v>
      </c>
      <c r="F2555" t="s">
        <v>2201</v>
      </c>
      <c r="G2555" t="s">
        <v>26916</v>
      </c>
      <c r="H2555" t="s">
        <v>14</v>
      </c>
      <c r="I2555" t="s">
        <v>11969</v>
      </c>
      <c r="J2555" t="s">
        <v>26917</v>
      </c>
      <c r="K2555" t="s">
        <v>26918</v>
      </c>
      <c r="L2555" t="s">
        <v>14</v>
      </c>
      <c r="M2555" t="s">
        <v>14</v>
      </c>
      <c r="N2555" t="s">
        <v>26919</v>
      </c>
      <c r="O2555" t="s">
        <v>26918</v>
      </c>
      <c r="P2555" t="s">
        <v>14</v>
      </c>
      <c r="Q2555" t="s">
        <v>26918</v>
      </c>
      <c r="R2555" t="s">
        <v>26918</v>
      </c>
      <c r="S2555" t="s">
        <v>14</v>
      </c>
      <c r="T2555" t="s">
        <v>14</v>
      </c>
      <c r="U2555" t="s">
        <v>14</v>
      </c>
      <c r="V2555" t="s">
        <v>14</v>
      </c>
      <c r="W2555" t="s">
        <v>26920</v>
      </c>
      <c r="X2555" t="s">
        <v>89</v>
      </c>
      <c r="Y2555" t="s">
        <v>38</v>
      </c>
      <c r="Z2555" t="s">
        <v>18</v>
      </c>
      <c r="AA2555" t="s">
        <v>14</v>
      </c>
      <c r="AB2555" t="s">
        <v>26918</v>
      </c>
      <c r="AC2555" t="s">
        <v>26921</v>
      </c>
      <c r="AD2555" t="s">
        <v>2207</v>
      </c>
      <c r="AE2555" t="s">
        <v>26922</v>
      </c>
      <c r="AF2555" t="s">
        <v>4851</v>
      </c>
      <c r="AG2555" t="s">
        <v>14</v>
      </c>
      <c r="AH2555" t="s">
        <v>2209</v>
      </c>
      <c r="AI2555" t="s">
        <v>17459</v>
      </c>
      <c r="AJ2555" t="s">
        <v>1168</v>
      </c>
      <c r="AK2555" t="s">
        <v>3909</v>
      </c>
      <c r="AL2555" t="s">
        <v>1176</v>
      </c>
      <c r="AM2555" t="s">
        <v>319</v>
      </c>
      <c r="AN2555" t="s">
        <v>1439</v>
      </c>
      <c r="AO2555" t="s">
        <v>319</v>
      </c>
      <c r="AP2555" t="s">
        <v>26923</v>
      </c>
      <c r="AQ2555" t="s">
        <v>14</v>
      </c>
      <c r="AR2555" t="s">
        <v>14</v>
      </c>
      <c r="AS2555" t="s">
        <v>14</v>
      </c>
      <c r="AT2555" t="s">
        <v>14</v>
      </c>
      <c r="AU2555" t="s">
        <v>26924</v>
      </c>
      <c r="AV2555" t="s">
        <v>26925</v>
      </c>
      <c r="AW2555" t="s">
        <v>26926</v>
      </c>
      <c r="AX2555" t="s">
        <v>26925</v>
      </c>
      <c r="AY2555" t="s">
        <v>2378</v>
      </c>
      <c r="AZ2555" t="s">
        <v>22107</v>
      </c>
      <c r="BA2555" t="s">
        <v>22074</v>
      </c>
      <c r="BB2555" t="s">
        <v>22089</v>
      </c>
      <c r="BC2555">
        <v>121124.38</v>
      </c>
      <c r="BD2555">
        <v>1686051.36</v>
      </c>
      <c r="BE2555" t="s">
        <v>14</v>
      </c>
      <c r="BF2555" t="s">
        <v>14</v>
      </c>
      <c r="BG2555" t="s">
        <v>2214</v>
      </c>
      <c r="BH2555" t="s">
        <v>14</v>
      </c>
      <c r="BI2555" t="s">
        <v>22092</v>
      </c>
      <c r="BJ2555" t="s">
        <v>26919</v>
      </c>
      <c r="BK2555" t="s">
        <v>14</v>
      </c>
      <c r="BL2555" t="s">
        <v>22074</v>
      </c>
      <c r="BM2555" t="s">
        <v>22089</v>
      </c>
      <c r="BN2555" t="s">
        <v>26927</v>
      </c>
      <c r="BO2555" t="s">
        <v>14</v>
      </c>
      <c r="BP2555" t="s">
        <v>26918</v>
      </c>
      <c r="BQ2555" t="s">
        <v>2217</v>
      </c>
      <c r="BR2555" t="s">
        <v>2303</v>
      </c>
      <c r="BS2555" t="s">
        <v>2376</v>
      </c>
      <c r="BT2555" t="s">
        <v>14</v>
      </c>
      <c r="BU2555" t="s">
        <v>14</v>
      </c>
      <c r="BV2555" t="s">
        <v>14</v>
      </c>
      <c r="BW2555" t="s">
        <v>14</v>
      </c>
      <c r="BX2555" t="s">
        <v>14</v>
      </c>
      <c r="BY2555" t="s">
        <v>2220</v>
      </c>
      <c r="BZ2555" t="s">
        <v>26918</v>
      </c>
      <c r="CA2555" t="s">
        <v>26928</v>
      </c>
      <c r="CB2555" t="s">
        <v>14</v>
      </c>
      <c r="CC2555" t="s">
        <v>14</v>
      </c>
      <c r="CD2555" t="s">
        <v>14</v>
      </c>
      <c r="CE2555" t="s">
        <v>14</v>
      </c>
      <c r="CF2555" t="s">
        <v>26929</v>
      </c>
      <c r="CG2555" t="s">
        <v>731</v>
      </c>
      <c r="CH2555" t="s">
        <v>22075</v>
      </c>
      <c r="CJ2555" t="s">
        <v>319</v>
      </c>
      <c r="CK2555" t="s">
        <v>16</v>
      </c>
      <c r="CM2555" s="4" t="str">
        <f>_xlfn.XLOOKUP($CG2555,tbl_area_24_07_2024[Nombre Área],tbl_area_24_07_2024[Estado],"Si no se encuentra",2,)</f>
        <v>Querétaro</v>
      </c>
      <c r="CN2555" s="4" t="str">
        <f>_xlfn.XLOOKUP($CG2555,tbl_area_24_07_2024[Nombre Área],tbl_area_24_07_2024[Estructura],"Si no se encuentra",2,)</f>
        <v>Juntas Locales</v>
      </c>
    </row>
    <row r="2556" spans="1:92" ht="20" x14ac:dyDescent="0.85">
      <c r="A2556" t="s">
        <v>22073</v>
      </c>
      <c r="B2556" t="s">
        <v>22074</v>
      </c>
      <c r="C2556" t="s">
        <v>22075</v>
      </c>
      <c r="D2556" t="s">
        <v>2199</v>
      </c>
      <c r="E2556" t="s">
        <v>2200</v>
      </c>
      <c r="F2556" t="s">
        <v>2201</v>
      </c>
      <c r="G2556" t="s">
        <v>26930</v>
      </c>
      <c r="H2556" t="s">
        <v>14</v>
      </c>
      <c r="I2556" t="s">
        <v>11969</v>
      </c>
      <c r="J2556" t="s">
        <v>26931</v>
      </c>
      <c r="K2556" t="s">
        <v>26932</v>
      </c>
      <c r="L2556" t="s">
        <v>14</v>
      </c>
      <c r="M2556" t="s">
        <v>14</v>
      </c>
      <c r="N2556" t="s">
        <v>26933</v>
      </c>
      <c r="O2556" t="s">
        <v>26932</v>
      </c>
      <c r="P2556" t="s">
        <v>14</v>
      </c>
      <c r="Q2556" t="s">
        <v>26932</v>
      </c>
      <c r="R2556" t="s">
        <v>26932</v>
      </c>
      <c r="S2556" t="s">
        <v>14</v>
      </c>
      <c r="T2556" t="s">
        <v>14</v>
      </c>
      <c r="U2556" t="s">
        <v>14</v>
      </c>
      <c r="V2556" t="s">
        <v>14</v>
      </c>
      <c r="W2556" t="s">
        <v>26934</v>
      </c>
      <c r="X2556" t="s">
        <v>26935</v>
      </c>
      <c r="Y2556" t="s">
        <v>26936</v>
      </c>
      <c r="Z2556" t="s">
        <v>18</v>
      </c>
      <c r="AA2556" t="s">
        <v>14</v>
      </c>
      <c r="AB2556" t="s">
        <v>26932</v>
      </c>
      <c r="AC2556" t="s">
        <v>26937</v>
      </c>
      <c r="AD2556" t="s">
        <v>2207</v>
      </c>
      <c r="AE2556" t="s">
        <v>26938</v>
      </c>
      <c r="AF2556" t="s">
        <v>23810</v>
      </c>
      <c r="AG2556" t="s">
        <v>14</v>
      </c>
      <c r="AH2556" t="s">
        <v>2209</v>
      </c>
      <c r="AI2556" t="s">
        <v>1850</v>
      </c>
      <c r="AJ2556" t="s">
        <v>1168</v>
      </c>
      <c r="AK2556" t="s">
        <v>2516</v>
      </c>
      <c r="AL2556" t="s">
        <v>1176</v>
      </c>
      <c r="AM2556" t="s">
        <v>2516</v>
      </c>
      <c r="AN2556" t="s">
        <v>1186</v>
      </c>
      <c r="AO2556" t="s">
        <v>334</v>
      </c>
      <c r="AP2556" t="s">
        <v>26939</v>
      </c>
      <c r="AQ2556" t="s">
        <v>14</v>
      </c>
      <c r="AR2556" t="s">
        <v>14</v>
      </c>
      <c r="AS2556" t="s">
        <v>14</v>
      </c>
      <c r="AT2556" t="s">
        <v>14</v>
      </c>
      <c r="AU2556" t="s">
        <v>26924</v>
      </c>
      <c r="AV2556" t="s">
        <v>26925</v>
      </c>
      <c r="AW2556" t="s">
        <v>26926</v>
      </c>
      <c r="AX2556" t="s">
        <v>26925</v>
      </c>
      <c r="AY2556" t="s">
        <v>2617</v>
      </c>
      <c r="AZ2556" t="s">
        <v>22107</v>
      </c>
      <c r="BA2556" t="s">
        <v>22074</v>
      </c>
      <c r="BB2556" t="s">
        <v>22089</v>
      </c>
      <c r="BC2556">
        <v>429999.52</v>
      </c>
      <c r="BD2556">
        <v>498799.44</v>
      </c>
      <c r="BE2556" t="s">
        <v>14</v>
      </c>
      <c r="BF2556" t="s">
        <v>14</v>
      </c>
      <c r="BG2556" t="s">
        <v>2214</v>
      </c>
      <c r="BH2556" t="s">
        <v>14</v>
      </c>
      <c r="BI2556" t="s">
        <v>22092</v>
      </c>
      <c r="BJ2556" t="s">
        <v>26933</v>
      </c>
      <c r="BK2556" t="s">
        <v>14</v>
      </c>
      <c r="BL2556" t="s">
        <v>22074</v>
      </c>
      <c r="BM2556" t="s">
        <v>22089</v>
      </c>
      <c r="BN2556" t="s">
        <v>26940</v>
      </c>
      <c r="BO2556" t="s">
        <v>14</v>
      </c>
      <c r="BP2556" t="s">
        <v>26932</v>
      </c>
      <c r="BQ2556" t="s">
        <v>2217</v>
      </c>
      <c r="BR2556" t="s">
        <v>2303</v>
      </c>
      <c r="BS2556" t="s">
        <v>2376</v>
      </c>
      <c r="BT2556" t="s">
        <v>14</v>
      </c>
      <c r="BU2556" t="s">
        <v>14</v>
      </c>
      <c r="BV2556" t="s">
        <v>14</v>
      </c>
      <c r="BW2556" t="s">
        <v>14</v>
      </c>
      <c r="BX2556" t="s">
        <v>14</v>
      </c>
      <c r="BY2556" t="s">
        <v>2220</v>
      </c>
      <c r="BZ2556" t="s">
        <v>26932</v>
      </c>
      <c r="CA2556" t="s">
        <v>26941</v>
      </c>
      <c r="CB2556" t="s">
        <v>14</v>
      </c>
      <c r="CC2556" t="s">
        <v>14</v>
      </c>
      <c r="CD2556" t="s">
        <v>14</v>
      </c>
      <c r="CE2556" t="s">
        <v>14</v>
      </c>
      <c r="CF2556" t="s">
        <v>26942</v>
      </c>
      <c r="CG2556" t="s">
        <v>731</v>
      </c>
      <c r="CH2556" t="s">
        <v>22075</v>
      </c>
      <c r="CJ2556" t="s">
        <v>319</v>
      </c>
      <c r="CK2556" t="s">
        <v>16</v>
      </c>
      <c r="CM2556" s="4" t="str">
        <f>_xlfn.XLOOKUP($CG2556,tbl_area_24_07_2024[Nombre Área],tbl_area_24_07_2024[Estado],"Si no se encuentra",2,)</f>
        <v>Querétaro</v>
      </c>
      <c r="CN2556" s="4" t="str">
        <f>_xlfn.XLOOKUP($CG2556,tbl_area_24_07_2024[Nombre Área],tbl_area_24_07_2024[Estructura],"Si no se encuentra",2,)</f>
        <v>Juntas Locales</v>
      </c>
    </row>
    <row r="2557" spans="1:92" ht="20" x14ac:dyDescent="0.85">
      <c r="A2557" t="s">
        <v>22073</v>
      </c>
      <c r="B2557" t="s">
        <v>22074</v>
      </c>
      <c r="C2557" t="s">
        <v>22075</v>
      </c>
      <c r="D2557" t="s">
        <v>2199</v>
      </c>
      <c r="E2557" t="s">
        <v>2242</v>
      </c>
      <c r="F2557" t="s">
        <v>2201</v>
      </c>
      <c r="G2557" t="s">
        <v>26943</v>
      </c>
      <c r="H2557" t="s">
        <v>14</v>
      </c>
      <c r="I2557" t="s">
        <v>11969</v>
      </c>
      <c r="J2557" t="s">
        <v>26944</v>
      </c>
      <c r="K2557" t="s">
        <v>26945</v>
      </c>
      <c r="L2557" t="s">
        <v>14</v>
      </c>
      <c r="M2557" t="s">
        <v>14</v>
      </c>
      <c r="N2557" t="s">
        <v>26946</v>
      </c>
      <c r="O2557" t="s">
        <v>26945</v>
      </c>
      <c r="P2557" t="s">
        <v>14</v>
      </c>
      <c r="Q2557" t="s">
        <v>26945</v>
      </c>
      <c r="R2557" t="s">
        <v>26945</v>
      </c>
      <c r="S2557" t="s">
        <v>14</v>
      </c>
      <c r="T2557" t="s">
        <v>14</v>
      </c>
      <c r="U2557" t="s">
        <v>14</v>
      </c>
      <c r="V2557" t="s">
        <v>14</v>
      </c>
      <c r="W2557" t="s">
        <v>14</v>
      </c>
      <c r="X2557" t="s">
        <v>14</v>
      </c>
      <c r="Y2557" t="s">
        <v>14</v>
      </c>
      <c r="Z2557" t="s">
        <v>14</v>
      </c>
      <c r="AA2557" t="s">
        <v>26947</v>
      </c>
      <c r="AB2557" t="s">
        <v>26945</v>
      </c>
      <c r="AC2557" t="s">
        <v>26948</v>
      </c>
      <c r="AD2557" t="s">
        <v>2348</v>
      </c>
      <c r="AE2557" t="s">
        <v>21837</v>
      </c>
      <c r="AF2557" t="s">
        <v>26949</v>
      </c>
      <c r="AG2557" t="s">
        <v>1434</v>
      </c>
      <c r="AH2557" t="s">
        <v>2209</v>
      </c>
      <c r="AI2557" t="s">
        <v>26950</v>
      </c>
      <c r="AJ2557" t="s">
        <v>1168</v>
      </c>
      <c r="AK2557" t="s">
        <v>7403</v>
      </c>
      <c r="AL2557" t="s">
        <v>1516</v>
      </c>
      <c r="AM2557" t="s">
        <v>8434</v>
      </c>
      <c r="AN2557" t="s">
        <v>1186</v>
      </c>
      <c r="AO2557" t="s">
        <v>334</v>
      </c>
      <c r="AP2557" t="s">
        <v>26951</v>
      </c>
      <c r="AQ2557" t="s">
        <v>14</v>
      </c>
      <c r="AR2557" t="s">
        <v>14</v>
      </c>
      <c r="AS2557" t="s">
        <v>14</v>
      </c>
      <c r="AT2557" t="s">
        <v>14</v>
      </c>
      <c r="AU2557" t="s">
        <v>26924</v>
      </c>
      <c r="AV2557" t="s">
        <v>26925</v>
      </c>
      <c r="AW2557" t="s">
        <v>26926</v>
      </c>
      <c r="AX2557" t="s">
        <v>26925</v>
      </c>
      <c r="AY2557" t="s">
        <v>26952</v>
      </c>
      <c r="AZ2557" t="s">
        <v>22135</v>
      </c>
      <c r="BA2557" t="s">
        <v>22136</v>
      </c>
      <c r="BB2557" t="s">
        <v>22082</v>
      </c>
      <c r="BC2557">
        <v>293043.09999999998</v>
      </c>
      <c r="BD2557">
        <v>339930</v>
      </c>
      <c r="BE2557" t="s">
        <v>14</v>
      </c>
      <c r="BF2557" t="s">
        <v>14</v>
      </c>
      <c r="BG2557" t="s">
        <v>2214</v>
      </c>
      <c r="BH2557" t="s">
        <v>14</v>
      </c>
      <c r="BI2557" t="s">
        <v>22092</v>
      </c>
      <c r="BJ2557" t="s">
        <v>26946</v>
      </c>
      <c r="BK2557" t="s">
        <v>14</v>
      </c>
      <c r="BL2557" t="s">
        <v>22136</v>
      </c>
      <c r="BM2557" t="s">
        <v>22082</v>
      </c>
      <c r="BN2557" t="s">
        <v>26953</v>
      </c>
      <c r="BO2557" t="s">
        <v>14</v>
      </c>
      <c r="BP2557" t="s">
        <v>26945</v>
      </c>
      <c r="BQ2557" t="s">
        <v>2217</v>
      </c>
      <c r="BR2557" t="s">
        <v>2303</v>
      </c>
      <c r="BS2557" t="s">
        <v>2376</v>
      </c>
      <c r="BT2557" t="s">
        <v>14</v>
      </c>
      <c r="BU2557" t="s">
        <v>14</v>
      </c>
      <c r="BV2557" t="s">
        <v>14</v>
      </c>
      <c r="BW2557" t="s">
        <v>14</v>
      </c>
      <c r="BX2557" t="s">
        <v>14</v>
      </c>
      <c r="BY2557" t="s">
        <v>2544</v>
      </c>
      <c r="BZ2557" t="s">
        <v>26945</v>
      </c>
      <c r="CA2557" t="s">
        <v>26954</v>
      </c>
      <c r="CB2557" t="s">
        <v>14</v>
      </c>
      <c r="CC2557" t="s">
        <v>14</v>
      </c>
      <c r="CD2557" t="s">
        <v>14</v>
      </c>
      <c r="CE2557" t="s">
        <v>14</v>
      </c>
      <c r="CF2557" t="s">
        <v>26955</v>
      </c>
      <c r="CG2557" t="s">
        <v>731</v>
      </c>
      <c r="CH2557" t="s">
        <v>22075</v>
      </c>
      <c r="CJ2557" t="s">
        <v>319</v>
      </c>
      <c r="CK2557" t="s">
        <v>16</v>
      </c>
      <c r="CM2557" s="4" t="str">
        <f>_xlfn.XLOOKUP($CG2557,tbl_area_24_07_2024[Nombre Área],tbl_area_24_07_2024[Estado],"Si no se encuentra",2,)</f>
        <v>Querétaro</v>
      </c>
      <c r="CN2557" s="4" t="str">
        <f>_xlfn.XLOOKUP($CG2557,tbl_area_24_07_2024[Nombre Área],tbl_area_24_07_2024[Estructura],"Si no se encuentra",2,)</f>
        <v>Juntas Locales</v>
      </c>
    </row>
    <row r="2558" spans="1:92" ht="20" x14ac:dyDescent="0.85">
      <c r="A2558" t="s">
        <v>22073</v>
      </c>
      <c r="B2558" t="s">
        <v>22074</v>
      </c>
      <c r="C2558" t="s">
        <v>22075</v>
      </c>
      <c r="D2558" t="s">
        <v>2199</v>
      </c>
      <c r="E2558" t="s">
        <v>2242</v>
      </c>
      <c r="F2558" t="s">
        <v>2201</v>
      </c>
      <c r="G2558" t="s">
        <v>26956</v>
      </c>
      <c r="H2558" t="s">
        <v>14</v>
      </c>
      <c r="I2558" t="s">
        <v>11969</v>
      </c>
      <c r="J2558" t="s">
        <v>26957</v>
      </c>
      <c r="K2558" t="s">
        <v>26958</v>
      </c>
      <c r="L2558" t="s">
        <v>14</v>
      </c>
      <c r="M2558" t="s">
        <v>14</v>
      </c>
      <c r="N2558" t="s">
        <v>26959</v>
      </c>
      <c r="O2558" t="s">
        <v>26958</v>
      </c>
      <c r="P2558" t="s">
        <v>14</v>
      </c>
      <c r="Q2558" t="s">
        <v>26958</v>
      </c>
      <c r="R2558" t="s">
        <v>26958</v>
      </c>
      <c r="S2558" t="s">
        <v>14</v>
      </c>
      <c r="T2558" t="s">
        <v>14</v>
      </c>
      <c r="U2558" t="s">
        <v>14</v>
      </c>
      <c r="V2558" t="s">
        <v>14</v>
      </c>
      <c r="W2558" t="s">
        <v>238</v>
      </c>
      <c r="X2558" t="s">
        <v>145</v>
      </c>
      <c r="Y2558" t="s">
        <v>26960</v>
      </c>
      <c r="Z2558" t="s">
        <v>18</v>
      </c>
      <c r="AA2558" t="s">
        <v>14</v>
      </c>
      <c r="AB2558" t="s">
        <v>26958</v>
      </c>
      <c r="AC2558" t="s">
        <v>26961</v>
      </c>
      <c r="AD2558" t="s">
        <v>9993</v>
      </c>
      <c r="AE2558" t="s">
        <v>26962</v>
      </c>
      <c r="AF2558" t="s">
        <v>1432</v>
      </c>
      <c r="AG2558" t="s">
        <v>1179</v>
      </c>
      <c r="AH2558" t="s">
        <v>2209</v>
      </c>
      <c r="AI2558" t="s">
        <v>26963</v>
      </c>
      <c r="AJ2558" t="s">
        <v>1467</v>
      </c>
      <c r="AK2558" t="s">
        <v>26963</v>
      </c>
      <c r="AL2558" t="s">
        <v>1181</v>
      </c>
      <c r="AM2558" t="s">
        <v>3405</v>
      </c>
      <c r="AN2558" t="s">
        <v>1186</v>
      </c>
      <c r="AO2558" t="s">
        <v>334</v>
      </c>
      <c r="AP2558" t="s">
        <v>26964</v>
      </c>
      <c r="AQ2558" t="s">
        <v>14</v>
      </c>
      <c r="AR2558" t="s">
        <v>14</v>
      </c>
      <c r="AS2558" t="s">
        <v>14</v>
      </c>
      <c r="AT2558" t="s">
        <v>14</v>
      </c>
      <c r="AU2558" t="s">
        <v>26924</v>
      </c>
      <c r="AV2558" t="s">
        <v>26925</v>
      </c>
      <c r="AW2558" t="s">
        <v>26926</v>
      </c>
      <c r="AX2558" t="s">
        <v>26925</v>
      </c>
      <c r="AY2558" t="s">
        <v>26965</v>
      </c>
      <c r="AZ2558" t="s">
        <v>22986</v>
      </c>
      <c r="BA2558" t="s">
        <v>22126</v>
      </c>
      <c r="BB2558" t="s">
        <v>22082</v>
      </c>
      <c r="BC2558">
        <v>318965.52</v>
      </c>
      <c r="BD2558">
        <v>370000</v>
      </c>
      <c r="BE2558" t="s">
        <v>14</v>
      </c>
      <c r="BF2558" t="s">
        <v>14</v>
      </c>
      <c r="BG2558" t="s">
        <v>2214</v>
      </c>
      <c r="BH2558" t="s">
        <v>14</v>
      </c>
      <c r="BI2558" t="s">
        <v>22092</v>
      </c>
      <c r="BJ2558" t="s">
        <v>26959</v>
      </c>
      <c r="BK2558" t="s">
        <v>14</v>
      </c>
      <c r="BL2558" t="s">
        <v>22126</v>
      </c>
      <c r="BM2558" t="s">
        <v>22082</v>
      </c>
      <c r="BN2558" t="s">
        <v>26966</v>
      </c>
      <c r="BO2558" t="s">
        <v>14</v>
      </c>
      <c r="BP2558" t="s">
        <v>26958</v>
      </c>
      <c r="BQ2558" t="s">
        <v>2217</v>
      </c>
      <c r="BR2558" t="s">
        <v>2303</v>
      </c>
      <c r="BS2558" t="s">
        <v>2376</v>
      </c>
      <c r="BT2558" t="s">
        <v>14</v>
      </c>
      <c r="BU2558" t="s">
        <v>14</v>
      </c>
      <c r="BV2558" t="s">
        <v>14</v>
      </c>
      <c r="BW2558" t="s">
        <v>14</v>
      </c>
      <c r="BX2558" t="s">
        <v>14</v>
      </c>
      <c r="BY2558" t="s">
        <v>2544</v>
      </c>
      <c r="BZ2558" t="s">
        <v>26958</v>
      </c>
      <c r="CA2558" t="s">
        <v>26954</v>
      </c>
      <c r="CB2558" t="s">
        <v>14</v>
      </c>
      <c r="CC2558" t="s">
        <v>14</v>
      </c>
      <c r="CD2558" t="s">
        <v>14</v>
      </c>
      <c r="CE2558" t="s">
        <v>14</v>
      </c>
      <c r="CF2558" t="s">
        <v>26967</v>
      </c>
      <c r="CG2558" t="s">
        <v>731</v>
      </c>
      <c r="CH2558" t="s">
        <v>22075</v>
      </c>
      <c r="CJ2558" t="s">
        <v>319</v>
      </c>
      <c r="CK2558" t="s">
        <v>16</v>
      </c>
      <c r="CM2558" s="4" t="str">
        <f>_xlfn.XLOOKUP($CG2558,tbl_area_24_07_2024[Nombre Área],tbl_area_24_07_2024[Estado],"Si no se encuentra",2,)</f>
        <v>Querétaro</v>
      </c>
      <c r="CN2558" s="4" t="str">
        <f>_xlfn.XLOOKUP($CG2558,tbl_area_24_07_2024[Nombre Área],tbl_area_24_07_2024[Estructura],"Si no se encuentra",2,)</f>
        <v>Juntas Locales</v>
      </c>
    </row>
    <row r="2559" spans="1:92" ht="20" x14ac:dyDescent="0.85">
      <c r="A2559" t="s">
        <v>22073</v>
      </c>
      <c r="B2559" t="s">
        <v>22074</v>
      </c>
      <c r="C2559" t="s">
        <v>22075</v>
      </c>
      <c r="D2559" t="s">
        <v>2199</v>
      </c>
      <c r="E2559" t="s">
        <v>2242</v>
      </c>
      <c r="F2559" t="s">
        <v>2201</v>
      </c>
      <c r="G2559" t="s">
        <v>26968</v>
      </c>
      <c r="H2559" t="s">
        <v>14</v>
      </c>
      <c r="I2559" t="s">
        <v>11969</v>
      </c>
      <c r="J2559" t="s">
        <v>26969</v>
      </c>
      <c r="K2559" t="s">
        <v>26970</v>
      </c>
      <c r="L2559" t="s">
        <v>14</v>
      </c>
      <c r="M2559" t="s">
        <v>14</v>
      </c>
      <c r="N2559" t="s">
        <v>26971</v>
      </c>
      <c r="O2559" t="s">
        <v>26970</v>
      </c>
      <c r="P2559" t="s">
        <v>14</v>
      </c>
      <c r="Q2559" t="s">
        <v>26970</v>
      </c>
      <c r="R2559" t="s">
        <v>26970</v>
      </c>
      <c r="S2559" t="s">
        <v>14</v>
      </c>
      <c r="T2559" t="s">
        <v>14</v>
      </c>
      <c r="U2559" t="s">
        <v>14</v>
      </c>
      <c r="V2559" t="s">
        <v>14</v>
      </c>
      <c r="W2559" t="s">
        <v>14</v>
      </c>
      <c r="X2559" t="s">
        <v>14</v>
      </c>
      <c r="Y2559" t="s">
        <v>14</v>
      </c>
      <c r="Z2559" t="s">
        <v>14</v>
      </c>
      <c r="AA2559" t="s">
        <v>26972</v>
      </c>
      <c r="AB2559" t="s">
        <v>26970</v>
      </c>
      <c r="AC2559" t="s">
        <v>26973</v>
      </c>
      <c r="AD2559" t="s">
        <v>2348</v>
      </c>
      <c r="AE2559" t="s">
        <v>26974</v>
      </c>
      <c r="AF2559" t="s">
        <v>1518</v>
      </c>
      <c r="AG2559" t="s">
        <v>1432</v>
      </c>
      <c r="AH2559" t="s">
        <v>2209</v>
      </c>
      <c r="AI2559" t="s">
        <v>9334</v>
      </c>
      <c r="AJ2559" t="s">
        <v>1168</v>
      </c>
      <c r="AK2559" t="s">
        <v>3909</v>
      </c>
      <c r="AL2559" t="s">
        <v>1176</v>
      </c>
      <c r="AM2559" t="s">
        <v>319</v>
      </c>
      <c r="AN2559" t="s">
        <v>1439</v>
      </c>
      <c r="AO2559" t="s">
        <v>319</v>
      </c>
      <c r="AP2559" t="s">
        <v>26975</v>
      </c>
      <c r="AQ2559" t="s">
        <v>14</v>
      </c>
      <c r="AR2559" t="s">
        <v>14</v>
      </c>
      <c r="AS2559" t="s">
        <v>14</v>
      </c>
      <c r="AT2559" t="s">
        <v>14</v>
      </c>
      <c r="AU2559" t="s">
        <v>26924</v>
      </c>
      <c r="AV2559" t="s">
        <v>26925</v>
      </c>
      <c r="AW2559" t="s">
        <v>26926</v>
      </c>
      <c r="AX2559" t="s">
        <v>26925</v>
      </c>
      <c r="AY2559" t="s">
        <v>26976</v>
      </c>
      <c r="AZ2559" t="s">
        <v>22986</v>
      </c>
      <c r="BA2559" t="s">
        <v>22126</v>
      </c>
      <c r="BB2559" t="s">
        <v>22082</v>
      </c>
      <c r="BC2559">
        <v>13761.18</v>
      </c>
      <c r="BD2559">
        <v>15962.97</v>
      </c>
      <c r="BE2559" t="s">
        <v>14</v>
      </c>
      <c r="BF2559" t="s">
        <v>14</v>
      </c>
      <c r="BG2559" t="s">
        <v>2214</v>
      </c>
      <c r="BH2559" t="s">
        <v>14</v>
      </c>
      <c r="BI2559" t="s">
        <v>22092</v>
      </c>
      <c r="BJ2559" t="s">
        <v>26971</v>
      </c>
      <c r="BK2559" t="s">
        <v>14</v>
      </c>
      <c r="BL2559" t="s">
        <v>22126</v>
      </c>
      <c r="BM2559" t="s">
        <v>22082</v>
      </c>
      <c r="BN2559" t="s">
        <v>26977</v>
      </c>
      <c r="BO2559" t="s">
        <v>14</v>
      </c>
      <c r="BP2559" t="s">
        <v>26970</v>
      </c>
      <c r="BQ2559" t="s">
        <v>2217</v>
      </c>
      <c r="BR2559" t="s">
        <v>2303</v>
      </c>
      <c r="BS2559" t="s">
        <v>2376</v>
      </c>
      <c r="BT2559" t="s">
        <v>14</v>
      </c>
      <c r="BU2559" t="s">
        <v>14</v>
      </c>
      <c r="BV2559" t="s">
        <v>14</v>
      </c>
      <c r="BW2559" t="s">
        <v>14</v>
      </c>
      <c r="BX2559" t="s">
        <v>14</v>
      </c>
      <c r="BY2559" t="s">
        <v>2544</v>
      </c>
      <c r="BZ2559" t="s">
        <v>26970</v>
      </c>
      <c r="CA2559" t="s">
        <v>26954</v>
      </c>
      <c r="CB2559" t="s">
        <v>14</v>
      </c>
      <c r="CC2559" t="s">
        <v>14</v>
      </c>
      <c r="CD2559" t="s">
        <v>14</v>
      </c>
      <c r="CE2559" t="s">
        <v>14</v>
      </c>
      <c r="CF2559" t="s">
        <v>26978</v>
      </c>
      <c r="CG2559" t="s">
        <v>731</v>
      </c>
      <c r="CH2559" t="s">
        <v>22075</v>
      </c>
      <c r="CJ2559" t="s">
        <v>319</v>
      </c>
      <c r="CK2559" t="s">
        <v>16</v>
      </c>
      <c r="CM2559" s="4" t="str">
        <f>_xlfn.XLOOKUP($CG2559,tbl_area_24_07_2024[Nombre Área],tbl_area_24_07_2024[Estado],"Si no se encuentra",2,)</f>
        <v>Querétaro</v>
      </c>
      <c r="CN2559" s="4" t="str">
        <f>_xlfn.XLOOKUP($CG2559,tbl_area_24_07_2024[Nombre Área],tbl_area_24_07_2024[Estructura],"Si no se encuentra",2,)</f>
        <v>Juntas Locales</v>
      </c>
    </row>
    <row r="2560" spans="1:92" ht="20" x14ac:dyDescent="0.85">
      <c r="A2560" t="s">
        <v>22073</v>
      </c>
      <c r="B2560" t="s">
        <v>22074</v>
      </c>
      <c r="C2560" t="s">
        <v>22075</v>
      </c>
      <c r="D2560" t="s">
        <v>2199</v>
      </c>
      <c r="E2560" t="s">
        <v>2242</v>
      </c>
      <c r="F2560" t="s">
        <v>2201</v>
      </c>
      <c r="G2560" t="s">
        <v>26979</v>
      </c>
      <c r="H2560" t="s">
        <v>14</v>
      </c>
      <c r="I2560" t="s">
        <v>11969</v>
      </c>
      <c r="J2560" t="s">
        <v>26980</v>
      </c>
      <c r="K2560" t="s">
        <v>26981</v>
      </c>
      <c r="L2560" t="s">
        <v>14</v>
      </c>
      <c r="M2560" t="s">
        <v>14</v>
      </c>
      <c r="N2560" t="s">
        <v>26982</v>
      </c>
      <c r="O2560" t="s">
        <v>26981</v>
      </c>
      <c r="P2560" t="s">
        <v>14</v>
      </c>
      <c r="Q2560" t="s">
        <v>26981</v>
      </c>
      <c r="R2560" t="s">
        <v>26981</v>
      </c>
      <c r="S2560" t="s">
        <v>14</v>
      </c>
      <c r="T2560" t="s">
        <v>14</v>
      </c>
      <c r="U2560" t="s">
        <v>14</v>
      </c>
      <c r="V2560" t="s">
        <v>14</v>
      </c>
      <c r="W2560" t="s">
        <v>14</v>
      </c>
      <c r="X2560" t="s">
        <v>14</v>
      </c>
      <c r="Y2560" t="s">
        <v>14</v>
      </c>
      <c r="Z2560" t="s">
        <v>14</v>
      </c>
      <c r="AA2560" t="s">
        <v>26983</v>
      </c>
      <c r="AB2560" t="s">
        <v>26981</v>
      </c>
      <c r="AC2560" t="s">
        <v>26984</v>
      </c>
      <c r="AD2560" t="s">
        <v>2348</v>
      </c>
      <c r="AE2560" t="s">
        <v>26985</v>
      </c>
      <c r="AF2560" t="s">
        <v>26986</v>
      </c>
      <c r="AG2560" t="s">
        <v>14</v>
      </c>
      <c r="AH2560" t="s">
        <v>2209</v>
      </c>
      <c r="AI2560" t="s">
        <v>26987</v>
      </c>
      <c r="AJ2560" t="s">
        <v>1168</v>
      </c>
      <c r="AK2560" t="s">
        <v>283</v>
      </c>
      <c r="AL2560" t="s">
        <v>1583</v>
      </c>
      <c r="AM2560" t="s">
        <v>283</v>
      </c>
      <c r="AN2560" t="s">
        <v>1449</v>
      </c>
      <c r="AO2560" t="s">
        <v>3007</v>
      </c>
      <c r="AP2560" t="s">
        <v>26988</v>
      </c>
      <c r="AQ2560" t="s">
        <v>14</v>
      </c>
      <c r="AR2560" t="s">
        <v>14</v>
      </c>
      <c r="AS2560" t="s">
        <v>14</v>
      </c>
      <c r="AT2560" t="s">
        <v>14</v>
      </c>
      <c r="AU2560" t="s">
        <v>26924</v>
      </c>
      <c r="AV2560" t="s">
        <v>26925</v>
      </c>
      <c r="AW2560" t="s">
        <v>26926</v>
      </c>
      <c r="AX2560" t="s">
        <v>26925</v>
      </c>
      <c r="AY2560" t="s">
        <v>26989</v>
      </c>
      <c r="AZ2560" t="s">
        <v>25493</v>
      </c>
      <c r="BA2560" t="s">
        <v>25493</v>
      </c>
      <c r="BB2560" t="s">
        <v>22082</v>
      </c>
      <c r="BC2560">
        <v>43848.2</v>
      </c>
      <c r="BD2560">
        <v>50863.91</v>
      </c>
      <c r="BE2560" t="s">
        <v>14</v>
      </c>
      <c r="BF2560" t="s">
        <v>14</v>
      </c>
      <c r="BG2560" t="s">
        <v>2214</v>
      </c>
      <c r="BH2560" t="s">
        <v>14</v>
      </c>
      <c r="BI2560" t="s">
        <v>22092</v>
      </c>
      <c r="BJ2560" t="s">
        <v>26982</v>
      </c>
      <c r="BK2560" t="s">
        <v>14</v>
      </c>
      <c r="BL2560" t="s">
        <v>25493</v>
      </c>
      <c r="BM2560" t="s">
        <v>22082</v>
      </c>
      <c r="BN2560" t="s">
        <v>26990</v>
      </c>
      <c r="BO2560" t="s">
        <v>14</v>
      </c>
      <c r="BP2560" t="s">
        <v>26981</v>
      </c>
      <c r="BQ2560" t="s">
        <v>2217</v>
      </c>
      <c r="BR2560" t="s">
        <v>2303</v>
      </c>
      <c r="BS2560" t="s">
        <v>2376</v>
      </c>
      <c r="BT2560" t="s">
        <v>14</v>
      </c>
      <c r="BU2560" t="s">
        <v>14</v>
      </c>
      <c r="BV2560" t="s">
        <v>14</v>
      </c>
      <c r="BW2560" t="s">
        <v>14</v>
      </c>
      <c r="BX2560" t="s">
        <v>14</v>
      </c>
      <c r="BY2560" t="s">
        <v>2544</v>
      </c>
      <c r="BZ2560" t="s">
        <v>26981</v>
      </c>
      <c r="CA2560" t="s">
        <v>26954</v>
      </c>
      <c r="CB2560" t="s">
        <v>14</v>
      </c>
      <c r="CC2560" t="s">
        <v>14</v>
      </c>
      <c r="CD2560" t="s">
        <v>14</v>
      </c>
      <c r="CE2560" t="s">
        <v>14</v>
      </c>
      <c r="CF2560" t="s">
        <v>26991</v>
      </c>
      <c r="CG2560" t="s">
        <v>731</v>
      </c>
      <c r="CH2560" t="s">
        <v>22075</v>
      </c>
      <c r="CJ2560" t="s">
        <v>319</v>
      </c>
      <c r="CK2560" t="s">
        <v>16</v>
      </c>
      <c r="CM2560" s="4" t="str">
        <f>_xlfn.XLOOKUP($CG2560,tbl_area_24_07_2024[Nombre Área],tbl_area_24_07_2024[Estado],"Si no se encuentra",2,)</f>
        <v>Querétaro</v>
      </c>
      <c r="CN2560" s="4" t="str">
        <f>_xlfn.XLOOKUP($CG2560,tbl_area_24_07_2024[Nombre Área],tbl_area_24_07_2024[Estructura],"Si no se encuentra",2,)</f>
        <v>Juntas Locales</v>
      </c>
    </row>
    <row r="2561" spans="1:92" ht="20" x14ac:dyDescent="0.85">
      <c r="A2561" t="s">
        <v>22073</v>
      </c>
      <c r="B2561" t="s">
        <v>22074</v>
      </c>
      <c r="C2561" t="s">
        <v>22075</v>
      </c>
      <c r="D2561" t="s">
        <v>2199</v>
      </c>
      <c r="E2561" t="s">
        <v>2507</v>
      </c>
      <c r="F2561" t="s">
        <v>2201</v>
      </c>
      <c r="G2561" t="s">
        <v>26992</v>
      </c>
      <c r="H2561" t="s">
        <v>14</v>
      </c>
      <c r="I2561" t="s">
        <v>11969</v>
      </c>
      <c r="J2561" t="s">
        <v>26993</v>
      </c>
      <c r="K2561" t="s">
        <v>26994</v>
      </c>
      <c r="L2561" t="s">
        <v>14</v>
      </c>
      <c r="M2561" t="s">
        <v>14</v>
      </c>
      <c r="N2561" t="s">
        <v>26995</v>
      </c>
      <c r="O2561" t="s">
        <v>26994</v>
      </c>
      <c r="P2561" t="s">
        <v>14</v>
      </c>
      <c r="Q2561" t="s">
        <v>26994</v>
      </c>
      <c r="R2561" t="s">
        <v>26994</v>
      </c>
      <c r="S2561" t="s">
        <v>14</v>
      </c>
      <c r="T2561" t="s">
        <v>14</v>
      </c>
      <c r="U2561" t="s">
        <v>14</v>
      </c>
      <c r="V2561" t="s">
        <v>14</v>
      </c>
      <c r="W2561" t="s">
        <v>14</v>
      </c>
      <c r="X2561" t="s">
        <v>14</v>
      </c>
      <c r="Y2561" t="s">
        <v>14</v>
      </c>
      <c r="Z2561" t="s">
        <v>14</v>
      </c>
      <c r="AA2561" t="s">
        <v>26996</v>
      </c>
      <c r="AB2561" t="s">
        <v>26994</v>
      </c>
      <c r="AC2561" t="s">
        <v>2670</v>
      </c>
      <c r="AD2561" t="s">
        <v>2348</v>
      </c>
      <c r="AE2561" t="s">
        <v>2284</v>
      </c>
      <c r="AF2561" t="s">
        <v>14</v>
      </c>
      <c r="AG2561" t="s">
        <v>14</v>
      </c>
      <c r="AH2561" t="s">
        <v>2209</v>
      </c>
      <c r="AI2561" t="s">
        <v>2287</v>
      </c>
      <c r="AJ2561" t="s">
        <v>1168</v>
      </c>
      <c r="AK2561" t="s">
        <v>3909</v>
      </c>
      <c r="AL2561" t="s">
        <v>1176</v>
      </c>
      <c r="AM2561" t="s">
        <v>319</v>
      </c>
      <c r="AN2561" t="s">
        <v>1439</v>
      </c>
      <c r="AO2561" t="s">
        <v>319</v>
      </c>
      <c r="AP2561" t="s">
        <v>23116</v>
      </c>
      <c r="AQ2561" t="s">
        <v>14</v>
      </c>
      <c r="AR2561" t="s">
        <v>14</v>
      </c>
      <c r="AS2561" t="s">
        <v>14</v>
      </c>
      <c r="AT2561" t="s">
        <v>14</v>
      </c>
      <c r="AU2561" t="s">
        <v>26924</v>
      </c>
      <c r="AV2561" t="s">
        <v>26925</v>
      </c>
      <c r="AW2561" t="s">
        <v>26926</v>
      </c>
      <c r="AX2561" t="s">
        <v>26925</v>
      </c>
      <c r="AY2561" t="s">
        <v>2665</v>
      </c>
      <c r="AZ2561" t="s">
        <v>22162</v>
      </c>
      <c r="BA2561" t="s">
        <v>22100</v>
      </c>
      <c r="BB2561" t="s">
        <v>22089</v>
      </c>
      <c r="BC2561">
        <v>70433.649999999994</v>
      </c>
      <c r="BD2561">
        <v>81703.03</v>
      </c>
      <c r="BE2561" t="s">
        <v>14</v>
      </c>
      <c r="BF2561" t="s">
        <v>14</v>
      </c>
      <c r="BG2561" t="s">
        <v>2214</v>
      </c>
      <c r="BH2561" t="s">
        <v>14</v>
      </c>
      <c r="BI2561" t="s">
        <v>22092</v>
      </c>
      <c r="BJ2561" t="s">
        <v>26995</v>
      </c>
      <c r="BK2561" t="s">
        <v>14</v>
      </c>
      <c r="BL2561" t="s">
        <v>22100</v>
      </c>
      <c r="BM2561" t="s">
        <v>22089</v>
      </c>
      <c r="BN2561" t="s">
        <v>26997</v>
      </c>
      <c r="BO2561" t="s">
        <v>14</v>
      </c>
      <c r="BP2561" t="s">
        <v>26994</v>
      </c>
      <c r="BQ2561" t="s">
        <v>2217</v>
      </c>
      <c r="BR2561" t="s">
        <v>2303</v>
      </c>
      <c r="BS2561" t="s">
        <v>2376</v>
      </c>
      <c r="BT2561" t="s">
        <v>14</v>
      </c>
      <c r="BU2561" t="s">
        <v>14</v>
      </c>
      <c r="BV2561" t="s">
        <v>14</v>
      </c>
      <c r="BW2561" t="s">
        <v>14</v>
      </c>
      <c r="BX2561" t="s">
        <v>14</v>
      </c>
      <c r="BY2561" t="s">
        <v>2220</v>
      </c>
      <c r="BZ2561" t="s">
        <v>26994</v>
      </c>
      <c r="CA2561" t="s">
        <v>7190</v>
      </c>
      <c r="CB2561" t="s">
        <v>14</v>
      </c>
      <c r="CC2561" t="s">
        <v>14</v>
      </c>
      <c r="CD2561" t="s">
        <v>14</v>
      </c>
      <c r="CE2561" t="s">
        <v>14</v>
      </c>
      <c r="CF2561" t="s">
        <v>26998</v>
      </c>
      <c r="CG2561" t="s">
        <v>731</v>
      </c>
      <c r="CH2561" t="s">
        <v>22075</v>
      </c>
      <c r="CJ2561" t="s">
        <v>319</v>
      </c>
      <c r="CK2561" t="s">
        <v>16</v>
      </c>
      <c r="CM2561" s="4" t="str">
        <f>_xlfn.XLOOKUP($CG2561,tbl_area_24_07_2024[Nombre Área],tbl_area_24_07_2024[Estado],"Si no se encuentra",2,)</f>
        <v>Querétaro</v>
      </c>
      <c r="CN2561" s="4" t="str">
        <f>_xlfn.XLOOKUP($CG2561,tbl_area_24_07_2024[Nombre Área],tbl_area_24_07_2024[Estructura],"Si no se encuentra",2,)</f>
        <v>Juntas Locales</v>
      </c>
    </row>
    <row r="2562" spans="1:92" ht="20" x14ac:dyDescent="0.85">
      <c r="A2562" t="s">
        <v>22073</v>
      </c>
      <c r="B2562" t="s">
        <v>22074</v>
      </c>
      <c r="C2562" t="s">
        <v>22075</v>
      </c>
      <c r="D2562" t="s">
        <v>2199</v>
      </c>
      <c r="E2562" t="s">
        <v>2507</v>
      </c>
      <c r="F2562" t="s">
        <v>2201</v>
      </c>
      <c r="G2562" t="s">
        <v>26999</v>
      </c>
      <c r="H2562" t="s">
        <v>14</v>
      </c>
      <c r="I2562" t="s">
        <v>11969</v>
      </c>
      <c r="J2562" t="s">
        <v>27000</v>
      </c>
      <c r="K2562" t="s">
        <v>4678</v>
      </c>
      <c r="L2562" t="s">
        <v>14</v>
      </c>
      <c r="M2562" t="s">
        <v>14</v>
      </c>
      <c r="N2562" t="s">
        <v>27001</v>
      </c>
      <c r="O2562" t="s">
        <v>4678</v>
      </c>
      <c r="P2562" t="s">
        <v>14</v>
      </c>
      <c r="Q2562" t="s">
        <v>4678</v>
      </c>
      <c r="R2562" t="s">
        <v>4678</v>
      </c>
      <c r="S2562" t="s">
        <v>14</v>
      </c>
      <c r="T2562" t="s">
        <v>14</v>
      </c>
      <c r="U2562" t="s">
        <v>14</v>
      </c>
      <c r="V2562" t="s">
        <v>14</v>
      </c>
      <c r="W2562" t="s">
        <v>27002</v>
      </c>
      <c r="X2562" t="s">
        <v>11</v>
      </c>
      <c r="Y2562" t="s">
        <v>1535</v>
      </c>
      <c r="Z2562" t="s">
        <v>12</v>
      </c>
      <c r="AA2562" t="s">
        <v>14</v>
      </c>
      <c r="AB2562" t="s">
        <v>4678</v>
      </c>
      <c r="AC2562" t="s">
        <v>27003</v>
      </c>
      <c r="AD2562" t="s">
        <v>2207</v>
      </c>
      <c r="AE2562" t="s">
        <v>27004</v>
      </c>
      <c r="AF2562" t="s">
        <v>1168</v>
      </c>
      <c r="AG2562" t="s">
        <v>14</v>
      </c>
      <c r="AH2562" t="s">
        <v>2209</v>
      </c>
      <c r="AI2562" t="s">
        <v>11543</v>
      </c>
      <c r="AJ2562" t="s">
        <v>1168</v>
      </c>
      <c r="AK2562" t="s">
        <v>3909</v>
      </c>
      <c r="AL2562" t="s">
        <v>1176</v>
      </c>
      <c r="AM2562" t="s">
        <v>319</v>
      </c>
      <c r="AN2562" t="s">
        <v>1439</v>
      </c>
      <c r="AO2562" t="s">
        <v>319</v>
      </c>
      <c r="AP2562" t="s">
        <v>27005</v>
      </c>
      <c r="AQ2562" t="s">
        <v>14</v>
      </c>
      <c r="AR2562" t="s">
        <v>14</v>
      </c>
      <c r="AS2562" t="s">
        <v>14</v>
      </c>
      <c r="AT2562" t="s">
        <v>14</v>
      </c>
      <c r="AU2562" t="s">
        <v>26924</v>
      </c>
      <c r="AV2562" t="s">
        <v>26925</v>
      </c>
      <c r="AW2562" t="s">
        <v>26926</v>
      </c>
      <c r="AX2562" t="s">
        <v>26925</v>
      </c>
      <c r="AY2562" t="s">
        <v>2644</v>
      </c>
      <c r="AZ2562" t="s">
        <v>22162</v>
      </c>
      <c r="BA2562" t="s">
        <v>22100</v>
      </c>
      <c r="BB2562" t="s">
        <v>22089</v>
      </c>
      <c r="BC2562">
        <v>34482.61</v>
      </c>
      <c r="BD2562">
        <v>39999.83</v>
      </c>
      <c r="BE2562" t="s">
        <v>27006</v>
      </c>
      <c r="BF2562" t="s">
        <v>23422</v>
      </c>
      <c r="BG2562" t="s">
        <v>2214</v>
      </c>
      <c r="BH2562" t="s">
        <v>14</v>
      </c>
      <c r="BI2562" t="s">
        <v>22092</v>
      </c>
      <c r="BJ2562" t="s">
        <v>27001</v>
      </c>
      <c r="BK2562" t="s">
        <v>22952</v>
      </c>
      <c r="BL2562" t="s">
        <v>22100</v>
      </c>
      <c r="BM2562" t="s">
        <v>22089</v>
      </c>
      <c r="BN2562" t="s">
        <v>27007</v>
      </c>
      <c r="BO2562" t="s">
        <v>14</v>
      </c>
      <c r="BP2562" t="s">
        <v>4678</v>
      </c>
      <c r="BQ2562" t="s">
        <v>2217</v>
      </c>
      <c r="BR2562" t="s">
        <v>2303</v>
      </c>
      <c r="BS2562" t="s">
        <v>2376</v>
      </c>
      <c r="BT2562" t="s">
        <v>14</v>
      </c>
      <c r="BU2562" t="s">
        <v>14</v>
      </c>
      <c r="BV2562" t="s">
        <v>14</v>
      </c>
      <c r="BW2562" t="s">
        <v>14</v>
      </c>
      <c r="BX2562" t="s">
        <v>14</v>
      </c>
      <c r="BY2562" t="s">
        <v>2220</v>
      </c>
      <c r="BZ2562" t="s">
        <v>4678</v>
      </c>
      <c r="CA2562" t="s">
        <v>7190</v>
      </c>
      <c r="CB2562" t="s">
        <v>14</v>
      </c>
      <c r="CC2562" t="s">
        <v>14</v>
      </c>
      <c r="CD2562" t="s">
        <v>14</v>
      </c>
      <c r="CE2562" t="s">
        <v>14</v>
      </c>
      <c r="CF2562" t="s">
        <v>27008</v>
      </c>
      <c r="CG2562" t="s">
        <v>731</v>
      </c>
      <c r="CH2562" t="s">
        <v>22075</v>
      </c>
      <c r="CJ2562" t="s">
        <v>319</v>
      </c>
      <c r="CK2562" t="s">
        <v>16</v>
      </c>
      <c r="CM2562" s="4" t="str">
        <f>_xlfn.XLOOKUP($CG2562,tbl_area_24_07_2024[Nombre Área],tbl_area_24_07_2024[Estado],"Si no se encuentra",2,)</f>
        <v>Querétaro</v>
      </c>
      <c r="CN2562" s="4" t="str">
        <f>_xlfn.XLOOKUP($CG2562,tbl_area_24_07_2024[Nombre Área],tbl_area_24_07_2024[Estructura],"Si no se encuentra",2,)</f>
        <v>Juntas Locales</v>
      </c>
    </row>
    <row r="2563" spans="1:92" ht="20" x14ac:dyDescent="0.85">
      <c r="A2563" t="s">
        <v>22073</v>
      </c>
      <c r="B2563" t="s">
        <v>22074</v>
      </c>
      <c r="C2563" t="s">
        <v>22075</v>
      </c>
      <c r="D2563" t="s">
        <v>2199</v>
      </c>
      <c r="E2563" t="s">
        <v>2242</v>
      </c>
      <c r="F2563" t="s">
        <v>2201</v>
      </c>
      <c r="G2563" t="s">
        <v>27009</v>
      </c>
      <c r="H2563" t="s">
        <v>14</v>
      </c>
      <c r="I2563" t="s">
        <v>11969</v>
      </c>
      <c r="J2563" t="s">
        <v>27010</v>
      </c>
      <c r="K2563" t="s">
        <v>27011</v>
      </c>
      <c r="L2563" t="s">
        <v>14</v>
      </c>
      <c r="M2563" t="s">
        <v>14</v>
      </c>
      <c r="N2563" t="s">
        <v>27012</v>
      </c>
      <c r="O2563" t="s">
        <v>27011</v>
      </c>
      <c r="P2563" t="s">
        <v>14</v>
      </c>
      <c r="Q2563" t="s">
        <v>27011</v>
      </c>
      <c r="R2563" t="s">
        <v>27011</v>
      </c>
      <c r="S2563" t="s">
        <v>14</v>
      </c>
      <c r="T2563" t="s">
        <v>14</v>
      </c>
      <c r="U2563" t="s">
        <v>14</v>
      </c>
      <c r="V2563" t="s">
        <v>14</v>
      </c>
      <c r="W2563" t="s">
        <v>27013</v>
      </c>
      <c r="X2563" t="s">
        <v>1296</v>
      </c>
      <c r="Y2563" t="s">
        <v>96</v>
      </c>
      <c r="Z2563" t="s">
        <v>12</v>
      </c>
      <c r="AA2563" t="s">
        <v>14</v>
      </c>
      <c r="AB2563" t="s">
        <v>27011</v>
      </c>
      <c r="AC2563" t="s">
        <v>27014</v>
      </c>
      <c r="AD2563" t="s">
        <v>2207</v>
      </c>
      <c r="AE2563" t="s">
        <v>27015</v>
      </c>
      <c r="AF2563" t="s">
        <v>1183</v>
      </c>
      <c r="AG2563" t="s">
        <v>1446</v>
      </c>
      <c r="AH2563" t="s">
        <v>2209</v>
      </c>
      <c r="AI2563" t="s">
        <v>27016</v>
      </c>
      <c r="AJ2563" t="s">
        <v>1477</v>
      </c>
      <c r="AK2563" t="s">
        <v>27016</v>
      </c>
      <c r="AL2563" t="s">
        <v>1177</v>
      </c>
      <c r="AM2563" t="s">
        <v>7118</v>
      </c>
      <c r="AN2563" t="s">
        <v>1439</v>
      </c>
      <c r="AO2563" t="s">
        <v>319</v>
      </c>
      <c r="AP2563" t="s">
        <v>27017</v>
      </c>
      <c r="AQ2563" t="s">
        <v>14</v>
      </c>
      <c r="AR2563" t="s">
        <v>14</v>
      </c>
      <c r="AS2563" t="s">
        <v>14</v>
      </c>
      <c r="AT2563" t="s">
        <v>14</v>
      </c>
      <c r="AU2563" t="s">
        <v>26924</v>
      </c>
      <c r="AV2563" t="s">
        <v>26925</v>
      </c>
      <c r="AW2563" t="s">
        <v>26926</v>
      </c>
      <c r="AX2563" t="s">
        <v>26925</v>
      </c>
      <c r="AY2563" t="s">
        <v>2660</v>
      </c>
      <c r="AZ2563" t="s">
        <v>22162</v>
      </c>
      <c r="BA2563" t="s">
        <v>22100</v>
      </c>
      <c r="BB2563" t="s">
        <v>22089</v>
      </c>
      <c r="BC2563">
        <v>43600</v>
      </c>
      <c r="BD2563">
        <v>50576</v>
      </c>
      <c r="BE2563" t="s">
        <v>14</v>
      </c>
      <c r="BF2563" t="s">
        <v>14</v>
      </c>
      <c r="BG2563" t="s">
        <v>2214</v>
      </c>
      <c r="BH2563" t="s">
        <v>14</v>
      </c>
      <c r="BI2563" t="s">
        <v>22092</v>
      </c>
      <c r="BJ2563" t="s">
        <v>27012</v>
      </c>
      <c r="BK2563" t="s">
        <v>14</v>
      </c>
      <c r="BL2563" t="s">
        <v>22100</v>
      </c>
      <c r="BM2563" t="s">
        <v>22089</v>
      </c>
      <c r="BN2563" t="s">
        <v>27018</v>
      </c>
      <c r="BO2563" t="s">
        <v>14</v>
      </c>
      <c r="BP2563" t="s">
        <v>27011</v>
      </c>
      <c r="BQ2563" t="s">
        <v>2217</v>
      </c>
      <c r="BR2563" t="s">
        <v>2303</v>
      </c>
      <c r="BS2563" t="s">
        <v>2376</v>
      </c>
      <c r="BT2563" t="s">
        <v>14</v>
      </c>
      <c r="BU2563" t="s">
        <v>14</v>
      </c>
      <c r="BV2563" t="s">
        <v>14</v>
      </c>
      <c r="BW2563" t="s">
        <v>14</v>
      </c>
      <c r="BX2563" t="s">
        <v>14</v>
      </c>
      <c r="BY2563" t="s">
        <v>2220</v>
      </c>
      <c r="BZ2563" t="s">
        <v>27011</v>
      </c>
      <c r="CA2563" t="s">
        <v>26954</v>
      </c>
      <c r="CB2563" t="s">
        <v>14</v>
      </c>
      <c r="CC2563" t="s">
        <v>14</v>
      </c>
      <c r="CD2563" t="s">
        <v>14</v>
      </c>
      <c r="CE2563" t="s">
        <v>14</v>
      </c>
      <c r="CF2563" t="s">
        <v>27019</v>
      </c>
      <c r="CG2563" t="s">
        <v>731</v>
      </c>
      <c r="CH2563" t="s">
        <v>22075</v>
      </c>
      <c r="CJ2563" t="s">
        <v>319</v>
      </c>
      <c r="CK2563" t="s">
        <v>16</v>
      </c>
      <c r="CM2563" s="4" t="str">
        <f>_xlfn.XLOOKUP($CG2563,tbl_area_24_07_2024[Nombre Área],tbl_area_24_07_2024[Estado],"Si no se encuentra",2,)</f>
        <v>Querétaro</v>
      </c>
      <c r="CN2563" s="4" t="str">
        <f>_xlfn.XLOOKUP($CG2563,tbl_area_24_07_2024[Nombre Área],tbl_area_24_07_2024[Estructura],"Si no se encuentra",2,)</f>
        <v>Juntas Locales</v>
      </c>
    </row>
    <row r="2564" spans="1:92" ht="20" x14ac:dyDescent="0.85">
      <c r="A2564" t="s">
        <v>22073</v>
      </c>
      <c r="B2564" t="s">
        <v>22074</v>
      </c>
      <c r="C2564" t="s">
        <v>22075</v>
      </c>
      <c r="D2564" t="s">
        <v>2199</v>
      </c>
      <c r="E2564" t="s">
        <v>2507</v>
      </c>
      <c r="F2564" t="s">
        <v>2201</v>
      </c>
      <c r="G2564" t="s">
        <v>27020</v>
      </c>
      <c r="H2564" t="s">
        <v>14</v>
      </c>
      <c r="I2564" t="s">
        <v>11969</v>
      </c>
      <c r="J2564" t="s">
        <v>27021</v>
      </c>
      <c r="K2564" t="s">
        <v>27022</v>
      </c>
      <c r="L2564" t="s">
        <v>14</v>
      </c>
      <c r="M2564" t="s">
        <v>14</v>
      </c>
      <c r="N2564" t="s">
        <v>27023</v>
      </c>
      <c r="O2564" t="s">
        <v>27022</v>
      </c>
      <c r="P2564" t="s">
        <v>14</v>
      </c>
      <c r="Q2564" t="s">
        <v>27022</v>
      </c>
      <c r="R2564" t="s">
        <v>27022</v>
      </c>
      <c r="S2564" t="s">
        <v>14</v>
      </c>
      <c r="T2564" t="s">
        <v>14</v>
      </c>
      <c r="U2564" t="s">
        <v>14</v>
      </c>
      <c r="V2564" t="s">
        <v>14</v>
      </c>
      <c r="W2564" t="s">
        <v>14</v>
      </c>
      <c r="X2564" t="s">
        <v>14</v>
      </c>
      <c r="Y2564" t="s">
        <v>14</v>
      </c>
      <c r="Z2564" t="s">
        <v>14</v>
      </c>
      <c r="AA2564" t="s">
        <v>27024</v>
      </c>
      <c r="AB2564" t="s">
        <v>27022</v>
      </c>
      <c r="AC2564" t="s">
        <v>14830</v>
      </c>
      <c r="AD2564" t="s">
        <v>2207</v>
      </c>
      <c r="AE2564" t="s">
        <v>14831</v>
      </c>
      <c r="AF2564" t="s">
        <v>1439</v>
      </c>
      <c r="AG2564" t="s">
        <v>14</v>
      </c>
      <c r="AH2564" t="s">
        <v>2209</v>
      </c>
      <c r="AI2564" t="s">
        <v>14832</v>
      </c>
      <c r="AJ2564" t="s">
        <v>1168</v>
      </c>
      <c r="AK2564" t="s">
        <v>5467</v>
      </c>
      <c r="AL2564" t="s">
        <v>1206</v>
      </c>
      <c r="AM2564" t="s">
        <v>5467</v>
      </c>
      <c r="AN2564" t="s">
        <v>1439</v>
      </c>
      <c r="AO2564" t="s">
        <v>319</v>
      </c>
      <c r="AP2564" t="s">
        <v>24963</v>
      </c>
      <c r="AQ2564" t="s">
        <v>14</v>
      </c>
      <c r="AR2564" t="s">
        <v>14</v>
      </c>
      <c r="AS2564" t="s">
        <v>14</v>
      </c>
      <c r="AT2564" t="s">
        <v>14</v>
      </c>
      <c r="AU2564" t="s">
        <v>26924</v>
      </c>
      <c r="AV2564" t="s">
        <v>26925</v>
      </c>
      <c r="AW2564" t="s">
        <v>26926</v>
      </c>
      <c r="AX2564" t="s">
        <v>26925</v>
      </c>
      <c r="AY2564" t="s">
        <v>2650</v>
      </c>
      <c r="AZ2564" t="s">
        <v>22162</v>
      </c>
      <c r="BA2564" t="s">
        <v>22100</v>
      </c>
      <c r="BB2564" t="s">
        <v>22089</v>
      </c>
      <c r="BC2564">
        <v>17240.560000000001</v>
      </c>
      <c r="BD2564">
        <v>19999.05</v>
      </c>
      <c r="BE2564" t="s">
        <v>22323</v>
      </c>
      <c r="BF2564" t="s">
        <v>22348</v>
      </c>
      <c r="BG2564" t="s">
        <v>2214</v>
      </c>
      <c r="BH2564" t="s">
        <v>14</v>
      </c>
      <c r="BI2564" t="s">
        <v>22092</v>
      </c>
      <c r="BJ2564" t="s">
        <v>27023</v>
      </c>
      <c r="BK2564" t="s">
        <v>27025</v>
      </c>
      <c r="BL2564" t="s">
        <v>22100</v>
      </c>
      <c r="BM2564" t="s">
        <v>22089</v>
      </c>
      <c r="BN2564" t="s">
        <v>27026</v>
      </c>
      <c r="BO2564" t="s">
        <v>14</v>
      </c>
      <c r="BP2564" t="s">
        <v>27022</v>
      </c>
      <c r="BQ2564" t="s">
        <v>2217</v>
      </c>
      <c r="BR2564" t="s">
        <v>2303</v>
      </c>
      <c r="BS2564" t="s">
        <v>2376</v>
      </c>
      <c r="BT2564" t="s">
        <v>14</v>
      </c>
      <c r="BU2564" t="s">
        <v>14</v>
      </c>
      <c r="BV2564" t="s">
        <v>14</v>
      </c>
      <c r="BW2564" t="s">
        <v>14</v>
      </c>
      <c r="BX2564" t="s">
        <v>14</v>
      </c>
      <c r="BY2564" t="s">
        <v>2220</v>
      </c>
      <c r="BZ2564" t="s">
        <v>27022</v>
      </c>
      <c r="CA2564" t="s">
        <v>7190</v>
      </c>
      <c r="CB2564" t="s">
        <v>14</v>
      </c>
      <c r="CC2564" t="s">
        <v>14</v>
      </c>
      <c r="CD2564" t="s">
        <v>14</v>
      </c>
      <c r="CE2564" t="s">
        <v>14</v>
      </c>
      <c r="CF2564" t="s">
        <v>27027</v>
      </c>
      <c r="CG2564" t="s">
        <v>731</v>
      </c>
      <c r="CH2564" t="s">
        <v>22075</v>
      </c>
      <c r="CJ2564" t="s">
        <v>319</v>
      </c>
      <c r="CK2564" t="s">
        <v>16</v>
      </c>
      <c r="CM2564" s="4" t="str">
        <f>_xlfn.XLOOKUP($CG2564,tbl_area_24_07_2024[Nombre Área],tbl_area_24_07_2024[Estado],"Si no se encuentra",2,)</f>
        <v>Querétaro</v>
      </c>
      <c r="CN2564" s="4" t="str">
        <f>_xlfn.XLOOKUP($CG2564,tbl_area_24_07_2024[Nombre Área],tbl_area_24_07_2024[Estructura],"Si no se encuentra",2,)</f>
        <v>Juntas Locales</v>
      </c>
    </row>
    <row r="2565" spans="1:92" ht="20" x14ac:dyDescent="0.85">
      <c r="A2565" t="s">
        <v>22073</v>
      </c>
      <c r="B2565" t="s">
        <v>22074</v>
      </c>
      <c r="C2565" t="s">
        <v>22075</v>
      </c>
      <c r="D2565" t="s">
        <v>2199</v>
      </c>
      <c r="E2565" t="s">
        <v>2507</v>
      </c>
      <c r="F2565" t="s">
        <v>2201</v>
      </c>
      <c r="G2565" t="s">
        <v>27028</v>
      </c>
      <c r="H2565" t="s">
        <v>14</v>
      </c>
      <c r="I2565" t="s">
        <v>11969</v>
      </c>
      <c r="J2565" t="s">
        <v>27029</v>
      </c>
      <c r="K2565" t="s">
        <v>27030</v>
      </c>
      <c r="L2565" t="s">
        <v>14</v>
      </c>
      <c r="M2565" t="s">
        <v>14</v>
      </c>
      <c r="N2565" t="s">
        <v>27031</v>
      </c>
      <c r="O2565" t="s">
        <v>27030</v>
      </c>
      <c r="P2565" t="s">
        <v>14</v>
      </c>
      <c r="Q2565" t="s">
        <v>27030</v>
      </c>
      <c r="R2565" t="s">
        <v>27030</v>
      </c>
      <c r="S2565" t="s">
        <v>14</v>
      </c>
      <c r="T2565" t="s">
        <v>14</v>
      </c>
      <c r="U2565" t="s">
        <v>14</v>
      </c>
      <c r="V2565" t="s">
        <v>14</v>
      </c>
      <c r="W2565" t="s">
        <v>14</v>
      </c>
      <c r="X2565" t="s">
        <v>14</v>
      </c>
      <c r="Y2565" t="s">
        <v>14</v>
      </c>
      <c r="Z2565" t="s">
        <v>14</v>
      </c>
      <c r="AA2565" t="s">
        <v>27032</v>
      </c>
      <c r="AB2565" t="s">
        <v>27030</v>
      </c>
      <c r="AC2565" t="s">
        <v>27033</v>
      </c>
      <c r="AD2565" t="s">
        <v>3242</v>
      </c>
      <c r="AE2565" t="s">
        <v>228</v>
      </c>
      <c r="AF2565" t="s">
        <v>1177</v>
      </c>
      <c r="AG2565" t="s">
        <v>1172</v>
      </c>
      <c r="AH2565" t="s">
        <v>2209</v>
      </c>
      <c r="AI2565" t="s">
        <v>27034</v>
      </c>
      <c r="AJ2565" t="s">
        <v>1168</v>
      </c>
      <c r="AK2565" t="s">
        <v>3909</v>
      </c>
      <c r="AL2565" t="s">
        <v>1176</v>
      </c>
      <c r="AM2565" t="s">
        <v>319</v>
      </c>
      <c r="AN2565" t="s">
        <v>1439</v>
      </c>
      <c r="AO2565" t="s">
        <v>319</v>
      </c>
      <c r="AP2565" t="s">
        <v>27035</v>
      </c>
      <c r="AQ2565" t="s">
        <v>14</v>
      </c>
      <c r="AR2565" t="s">
        <v>14</v>
      </c>
      <c r="AS2565" t="s">
        <v>14</v>
      </c>
      <c r="AT2565" t="s">
        <v>14</v>
      </c>
      <c r="AU2565" t="s">
        <v>26924</v>
      </c>
      <c r="AV2565" t="s">
        <v>26925</v>
      </c>
      <c r="AW2565" t="s">
        <v>26926</v>
      </c>
      <c r="AX2565" t="s">
        <v>26925</v>
      </c>
      <c r="AY2565" t="s">
        <v>2635</v>
      </c>
      <c r="AZ2565" t="s">
        <v>22162</v>
      </c>
      <c r="BA2565" t="s">
        <v>22100</v>
      </c>
      <c r="BB2565" t="s">
        <v>22089</v>
      </c>
      <c r="BC2565">
        <v>68959</v>
      </c>
      <c r="BD2565">
        <v>79992.44</v>
      </c>
      <c r="BE2565" t="s">
        <v>22335</v>
      </c>
      <c r="BF2565" t="s">
        <v>22336</v>
      </c>
      <c r="BG2565" t="s">
        <v>2214</v>
      </c>
      <c r="BH2565" t="s">
        <v>14</v>
      </c>
      <c r="BI2565" t="s">
        <v>22092</v>
      </c>
      <c r="BJ2565" t="s">
        <v>27031</v>
      </c>
      <c r="BK2565" t="s">
        <v>24146</v>
      </c>
      <c r="BL2565" t="s">
        <v>22100</v>
      </c>
      <c r="BM2565" t="s">
        <v>22089</v>
      </c>
      <c r="BN2565" t="s">
        <v>27036</v>
      </c>
      <c r="BO2565" t="s">
        <v>14</v>
      </c>
      <c r="BP2565" t="s">
        <v>27030</v>
      </c>
      <c r="BQ2565" t="s">
        <v>2217</v>
      </c>
      <c r="BR2565" t="s">
        <v>2303</v>
      </c>
      <c r="BS2565" t="s">
        <v>2376</v>
      </c>
      <c r="BT2565" t="s">
        <v>14</v>
      </c>
      <c r="BU2565" t="s">
        <v>14</v>
      </c>
      <c r="BV2565" t="s">
        <v>14</v>
      </c>
      <c r="BW2565" t="s">
        <v>14</v>
      </c>
      <c r="BX2565" t="s">
        <v>14</v>
      </c>
      <c r="BY2565" t="s">
        <v>2220</v>
      </c>
      <c r="BZ2565" t="s">
        <v>27030</v>
      </c>
      <c r="CA2565" t="s">
        <v>7190</v>
      </c>
      <c r="CB2565" t="s">
        <v>14</v>
      </c>
      <c r="CC2565" t="s">
        <v>14</v>
      </c>
      <c r="CD2565" t="s">
        <v>14</v>
      </c>
      <c r="CE2565" t="s">
        <v>14</v>
      </c>
      <c r="CF2565" t="s">
        <v>27037</v>
      </c>
      <c r="CG2565" t="s">
        <v>731</v>
      </c>
      <c r="CH2565" t="s">
        <v>22075</v>
      </c>
      <c r="CJ2565" t="s">
        <v>319</v>
      </c>
      <c r="CK2565" t="s">
        <v>16</v>
      </c>
      <c r="CM2565" s="4" t="str">
        <f>_xlfn.XLOOKUP($CG2565,tbl_area_24_07_2024[Nombre Área],tbl_area_24_07_2024[Estado],"Si no se encuentra",2,)</f>
        <v>Querétaro</v>
      </c>
      <c r="CN2565" s="4" t="str">
        <f>_xlfn.XLOOKUP($CG2565,tbl_area_24_07_2024[Nombre Área],tbl_area_24_07_2024[Estructura],"Si no se encuentra",2,)</f>
        <v>Juntas Locales</v>
      </c>
    </row>
    <row r="2566" spans="1:92" ht="20" x14ac:dyDescent="0.85">
      <c r="A2566" t="s">
        <v>22073</v>
      </c>
      <c r="B2566" t="s">
        <v>22074</v>
      </c>
      <c r="C2566" t="s">
        <v>22075</v>
      </c>
      <c r="D2566" t="s">
        <v>2199</v>
      </c>
      <c r="E2566" t="s">
        <v>2507</v>
      </c>
      <c r="F2566" t="s">
        <v>2201</v>
      </c>
      <c r="G2566" t="s">
        <v>27038</v>
      </c>
      <c r="H2566" t="s">
        <v>14</v>
      </c>
      <c r="I2566" t="s">
        <v>11969</v>
      </c>
      <c r="J2566" t="s">
        <v>27039</v>
      </c>
      <c r="K2566" t="s">
        <v>27040</v>
      </c>
      <c r="L2566" t="s">
        <v>14</v>
      </c>
      <c r="M2566" t="s">
        <v>14</v>
      </c>
      <c r="N2566" t="s">
        <v>27041</v>
      </c>
      <c r="O2566" t="s">
        <v>27040</v>
      </c>
      <c r="P2566" t="s">
        <v>14</v>
      </c>
      <c r="Q2566" t="s">
        <v>27040</v>
      </c>
      <c r="R2566" t="s">
        <v>27040</v>
      </c>
      <c r="S2566" t="s">
        <v>14</v>
      </c>
      <c r="T2566" t="s">
        <v>14</v>
      </c>
      <c r="U2566" t="s">
        <v>14</v>
      </c>
      <c r="V2566" t="s">
        <v>14</v>
      </c>
      <c r="W2566" t="s">
        <v>14</v>
      </c>
      <c r="X2566" t="s">
        <v>14</v>
      </c>
      <c r="Y2566" t="s">
        <v>14</v>
      </c>
      <c r="Z2566" t="s">
        <v>14</v>
      </c>
      <c r="AA2566" t="s">
        <v>27024</v>
      </c>
      <c r="AB2566" t="s">
        <v>27040</v>
      </c>
      <c r="AC2566" t="s">
        <v>14830</v>
      </c>
      <c r="AD2566" t="s">
        <v>2207</v>
      </c>
      <c r="AE2566" t="s">
        <v>14831</v>
      </c>
      <c r="AF2566" t="s">
        <v>1439</v>
      </c>
      <c r="AG2566" t="s">
        <v>14</v>
      </c>
      <c r="AH2566" t="s">
        <v>2209</v>
      </c>
      <c r="AI2566" t="s">
        <v>14832</v>
      </c>
      <c r="AJ2566" t="s">
        <v>1168</v>
      </c>
      <c r="AK2566" t="s">
        <v>5467</v>
      </c>
      <c r="AL2566" t="s">
        <v>1206</v>
      </c>
      <c r="AM2566" t="s">
        <v>5467</v>
      </c>
      <c r="AN2566" t="s">
        <v>1439</v>
      </c>
      <c r="AO2566" t="s">
        <v>319</v>
      </c>
      <c r="AP2566" t="s">
        <v>24963</v>
      </c>
      <c r="AQ2566" t="s">
        <v>14</v>
      </c>
      <c r="AR2566" t="s">
        <v>14</v>
      </c>
      <c r="AS2566" t="s">
        <v>14</v>
      </c>
      <c r="AT2566" t="s">
        <v>14</v>
      </c>
      <c r="AU2566" t="s">
        <v>26924</v>
      </c>
      <c r="AV2566" t="s">
        <v>26925</v>
      </c>
      <c r="AW2566" t="s">
        <v>26926</v>
      </c>
      <c r="AX2566" t="s">
        <v>26925</v>
      </c>
      <c r="AY2566" t="s">
        <v>2623</v>
      </c>
      <c r="AZ2566" t="s">
        <v>22162</v>
      </c>
      <c r="BA2566" t="s">
        <v>22100</v>
      </c>
      <c r="BB2566" t="s">
        <v>22089</v>
      </c>
      <c r="BC2566">
        <v>58642.04</v>
      </c>
      <c r="BD2566">
        <v>68024.759999999995</v>
      </c>
      <c r="BE2566" t="s">
        <v>27042</v>
      </c>
      <c r="BF2566" t="s">
        <v>27043</v>
      </c>
      <c r="BG2566" t="s">
        <v>2214</v>
      </c>
      <c r="BH2566" t="s">
        <v>14</v>
      </c>
      <c r="BI2566" t="s">
        <v>22092</v>
      </c>
      <c r="BJ2566" t="s">
        <v>27041</v>
      </c>
      <c r="BK2566" t="s">
        <v>27044</v>
      </c>
      <c r="BL2566" t="s">
        <v>22100</v>
      </c>
      <c r="BM2566" t="s">
        <v>22089</v>
      </c>
      <c r="BN2566" t="s">
        <v>27045</v>
      </c>
      <c r="BO2566" t="s">
        <v>14</v>
      </c>
      <c r="BP2566" t="s">
        <v>27040</v>
      </c>
      <c r="BQ2566" t="s">
        <v>2217</v>
      </c>
      <c r="BR2566" t="s">
        <v>2303</v>
      </c>
      <c r="BS2566" t="s">
        <v>2376</v>
      </c>
      <c r="BT2566" t="s">
        <v>14</v>
      </c>
      <c r="BU2566" t="s">
        <v>14</v>
      </c>
      <c r="BV2566" t="s">
        <v>14</v>
      </c>
      <c r="BW2566" t="s">
        <v>14</v>
      </c>
      <c r="BX2566" t="s">
        <v>14</v>
      </c>
      <c r="BY2566" t="s">
        <v>2220</v>
      </c>
      <c r="BZ2566" t="s">
        <v>27040</v>
      </c>
      <c r="CA2566" t="s">
        <v>7190</v>
      </c>
      <c r="CB2566" t="s">
        <v>14</v>
      </c>
      <c r="CC2566" t="s">
        <v>14</v>
      </c>
      <c r="CD2566" t="s">
        <v>14</v>
      </c>
      <c r="CE2566" t="s">
        <v>14</v>
      </c>
      <c r="CF2566" t="s">
        <v>27046</v>
      </c>
      <c r="CG2566" t="s">
        <v>731</v>
      </c>
      <c r="CH2566" t="s">
        <v>22075</v>
      </c>
      <c r="CJ2566" t="s">
        <v>319</v>
      </c>
      <c r="CK2566" t="s">
        <v>16</v>
      </c>
      <c r="CM2566" s="4" t="str">
        <f>_xlfn.XLOOKUP($CG2566,tbl_area_24_07_2024[Nombre Área],tbl_area_24_07_2024[Estado],"Si no se encuentra",2,)</f>
        <v>Querétaro</v>
      </c>
      <c r="CN2566" s="4" t="str">
        <f>_xlfn.XLOOKUP($CG2566,tbl_area_24_07_2024[Nombre Área],tbl_area_24_07_2024[Estructura],"Si no se encuentra",2,)</f>
        <v>Juntas Locales</v>
      </c>
    </row>
    <row r="2567" spans="1:92" ht="20" x14ac:dyDescent="0.85">
      <c r="A2567" t="s">
        <v>22073</v>
      </c>
      <c r="B2567" t="s">
        <v>22074</v>
      </c>
      <c r="C2567" t="s">
        <v>22075</v>
      </c>
      <c r="D2567" t="s">
        <v>2199</v>
      </c>
      <c r="E2567" t="s">
        <v>2242</v>
      </c>
      <c r="F2567" t="s">
        <v>2201</v>
      </c>
      <c r="G2567" t="s">
        <v>27047</v>
      </c>
      <c r="H2567" t="s">
        <v>14</v>
      </c>
      <c r="I2567" t="s">
        <v>11969</v>
      </c>
      <c r="J2567" t="s">
        <v>27048</v>
      </c>
      <c r="K2567" t="s">
        <v>27049</v>
      </c>
      <c r="L2567" t="s">
        <v>14</v>
      </c>
      <c r="M2567" t="s">
        <v>14</v>
      </c>
      <c r="N2567" t="s">
        <v>27050</v>
      </c>
      <c r="O2567" t="s">
        <v>27049</v>
      </c>
      <c r="P2567" t="s">
        <v>14</v>
      </c>
      <c r="Q2567" t="s">
        <v>27049</v>
      </c>
      <c r="R2567" t="s">
        <v>27049</v>
      </c>
      <c r="S2567" t="s">
        <v>14</v>
      </c>
      <c r="T2567" t="s">
        <v>14</v>
      </c>
      <c r="U2567" t="s">
        <v>14</v>
      </c>
      <c r="V2567" t="s">
        <v>14</v>
      </c>
      <c r="W2567" t="s">
        <v>19100</v>
      </c>
      <c r="X2567" t="s">
        <v>49</v>
      </c>
      <c r="Y2567" t="s">
        <v>1784</v>
      </c>
      <c r="Z2567" t="s">
        <v>18</v>
      </c>
      <c r="AA2567" t="s">
        <v>14</v>
      </c>
      <c r="AB2567" t="s">
        <v>27049</v>
      </c>
      <c r="AC2567" t="s">
        <v>19101</v>
      </c>
      <c r="AD2567" t="s">
        <v>2207</v>
      </c>
      <c r="AE2567" t="s">
        <v>19102</v>
      </c>
      <c r="AF2567" t="s">
        <v>4883</v>
      </c>
      <c r="AG2567" t="s">
        <v>14</v>
      </c>
      <c r="AH2567" t="s">
        <v>2209</v>
      </c>
      <c r="AI2567" t="s">
        <v>19103</v>
      </c>
      <c r="AJ2567" t="s">
        <v>1168</v>
      </c>
      <c r="AK2567" t="s">
        <v>3909</v>
      </c>
      <c r="AL2567" t="s">
        <v>1176</v>
      </c>
      <c r="AM2567" t="s">
        <v>319</v>
      </c>
      <c r="AN2567" t="s">
        <v>1439</v>
      </c>
      <c r="AO2567" t="s">
        <v>319</v>
      </c>
      <c r="AP2567" t="s">
        <v>25895</v>
      </c>
      <c r="AQ2567" t="s">
        <v>14</v>
      </c>
      <c r="AR2567" t="s">
        <v>14</v>
      </c>
      <c r="AS2567" t="s">
        <v>14</v>
      </c>
      <c r="AT2567" t="s">
        <v>14</v>
      </c>
      <c r="AU2567" t="s">
        <v>26924</v>
      </c>
      <c r="AV2567" t="s">
        <v>26925</v>
      </c>
      <c r="AW2567" t="s">
        <v>26926</v>
      </c>
      <c r="AX2567" t="s">
        <v>26925</v>
      </c>
      <c r="AY2567" t="s">
        <v>2676</v>
      </c>
      <c r="AZ2567" t="s">
        <v>22162</v>
      </c>
      <c r="BA2567" t="s">
        <v>22100</v>
      </c>
      <c r="BB2567" t="s">
        <v>22089</v>
      </c>
      <c r="BC2567">
        <v>18000</v>
      </c>
      <c r="BD2567">
        <v>20880</v>
      </c>
      <c r="BE2567" t="s">
        <v>14</v>
      </c>
      <c r="BF2567" t="s">
        <v>14</v>
      </c>
      <c r="BG2567" t="s">
        <v>2214</v>
      </c>
      <c r="BH2567" t="s">
        <v>14</v>
      </c>
      <c r="BI2567" t="s">
        <v>22092</v>
      </c>
      <c r="BJ2567" t="s">
        <v>27050</v>
      </c>
      <c r="BK2567" t="s">
        <v>14</v>
      </c>
      <c r="BL2567" t="s">
        <v>22100</v>
      </c>
      <c r="BM2567" t="s">
        <v>22089</v>
      </c>
      <c r="BN2567" t="s">
        <v>27051</v>
      </c>
      <c r="BO2567" t="s">
        <v>14</v>
      </c>
      <c r="BP2567" t="s">
        <v>27049</v>
      </c>
      <c r="BQ2567" t="s">
        <v>2217</v>
      </c>
      <c r="BR2567" t="s">
        <v>2303</v>
      </c>
      <c r="BS2567" t="s">
        <v>2376</v>
      </c>
      <c r="BT2567" t="s">
        <v>14</v>
      </c>
      <c r="BU2567" t="s">
        <v>14</v>
      </c>
      <c r="BV2567" t="s">
        <v>14</v>
      </c>
      <c r="BW2567" t="s">
        <v>14</v>
      </c>
      <c r="BX2567" t="s">
        <v>14</v>
      </c>
      <c r="BY2567" t="s">
        <v>2220</v>
      </c>
      <c r="BZ2567" t="s">
        <v>27049</v>
      </c>
      <c r="CA2567" t="s">
        <v>26954</v>
      </c>
      <c r="CB2567" t="s">
        <v>14</v>
      </c>
      <c r="CC2567" t="s">
        <v>14</v>
      </c>
      <c r="CD2567" t="s">
        <v>14</v>
      </c>
      <c r="CE2567" t="s">
        <v>14</v>
      </c>
      <c r="CF2567" t="s">
        <v>27052</v>
      </c>
      <c r="CG2567" t="s">
        <v>731</v>
      </c>
      <c r="CH2567" t="s">
        <v>22075</v>
      </c>
      <c r="CJ2567" t="s">
        <v>319</v>
      </c>
      <c r="CK2567" t="s">
        <v>16</v>
      </c>
      <c r="CM2567" s="4" t="str">
        <f>_xlfn.XLOOKUP($CG2567,tbl_area_24_07_2024[Nombre Área],tbl_area_24_07_2024[Estado],"Si no se encuentra",2,)</f>
        <v>Querétaro</v>
      </c>
      <c r="CN2567" s="4" t="str">
        <f>_xlfn.XLOOKUP($CG2567,tbl_area_24_07_2024[Nombre Área],tbl_area_24_07_2024[Estructura],"Si no se encuentra",2,)</f>
        <v>Juntas Locales</v>
      </c>
    </row>
    <row r="2568" spans="1:92" ht="20" x14ac:dyDescent="0.85">
      <c r="A2568" t="s">
        <v>22073</v>
      </c>
      <c r="B2568" t="s">
        <v>22074</v>
      </c>
      <c r="C2568" t="s">
        <v>22075</v>
      </c>
      <c r="D2568" t="s">
        <v>2199</v>
      </c>
      <c r="E2568" t="s">
        <v>2507</v>
      </c>
      <c r="F2568" t="s">
        <v>2201</v>
      </c>
      <c r="G2568" t="s">
        <v>27053</v>
      </c>
      <c r="H2568" t="s">
        <v>14</v>
      </c>
      <c r="I2568" t="s">
        <v>27054</v>
      </c>
      <c r="J2568" t="s">
        <v>27055</v>
      </c>
      <c r="K2568" t="s">
        <v>27056</v>
      </c>
      <c r="L2568" t="s">
        <v>14</v>
      </c>
      <c r="M2568" t="s">
        <v>14</v>
      </c>
      <c r="N2568" t="s">
        <v>27057</v>
      </c>
      <c r="O2568" t="s">
        <v>27056</v>
      </c>
      <c r="P2568" t="s">
        <v>14</v>
      </c>
      <c r="Q2568" t="s">
        <v>27056</v>
      </c>
      <c r="R2568" t="s">
        <v>27056</v>
      </c>
      <c r="S2568" t="s">
        <v>14</v>
      </c>
      <c r="T2568" t="s">
        <v>14</v>
      </c>
      <c r="U2568" t="s">
        <v>14</v>
      </c>
      <c r="V2568" t="s">
        <v>14</v>
      </c>
      <c r="W2568" t="s">
        <v>14</v>
      </c>
      <c r="X2568" t="s">
        <v>14</v>
      </c>
      <c r="Y2568" t="s">
        <v>14</v>
      </c>
      <c r="Z2568" t="s">
        <v>14</v>
      </c>
      <c r="AA2568" t="s">
        <v>27058</v>
      </c>
      <c r="AB2568" t="s">
        <v>27056</v>
      </c>
      <c r="AC2568" t="s">
        <v>18771</v>
      </c>
      <c r="AD2568" t="s">
        <v>2207</v>
      </c>
      <c r="AE2568" t="s">
        <v>1476</v>
      </c>
      <c r="AF2568" t="s">
        <v>1176</v>
      </c>
      <c r="AG2568" t="s">
        <v>14</v>
      </c>
      <c r="AH2568" t="s">
        <v>2209</v>
      </c>
      <c r="AI2568" t="s">
        <v>27059</v>
      </c>
      <c r="AJ2568" t="s">
        <v>1168</v>
      </c>
      <c r="AK2568" t="s">
        <v>3432</v>
      </c>
      <c r="AL2568" t="s">
        <v>1436</v>
      </c>
      <c r="AM2568" t="s">
        <v>3432</v>
      </c>
      <c r="AN2568" t="s">
        <v>1186</v>
      </c>
      <c r="AO2568" t="s">
        <v>334</v>
      </c>
      <c r="AP2568" t="s">
        <v>25765</v>
      </c>
      <c r="AQ2568" t="s">
        <v>14</v>
      </c>
      <c r="AR2568" t="s">
        <v>14</v>
      </c>
      <c r="AS2568" t="s">
        <v>14</v>
      </c>
      <c r="AT2568" t="s">
        <v>14</v>
      </c>
      <c r="AU2568" t="s">
        <v>12019</v>
      </c>
      <c r="AV2568" t="s">
        <v>27060</v>
      </c>
      <c r="AW2568" t="s">
        <v>27060</v>
      </c>
      <c r="AX2568" t="s">
        <v>27060</v>
      </c>
      <c r="AY2568" t="s">
        <v>27053</v>
      </c>
      <c r="AZ2568" t="s">
        <v>22094</v>
      </c>
      <c r="BA2568" t="s">
        <v>22094</v>
      </c>
      <c r="BB2568" t="s">
        <v>22115</v>
      </c>
      <c r="BC2568">
        <v>66000</v>
      </c>
      <c r="BD2568">
        <v>76560</v>
      </c>
      <c r="BE2568" t="s">
        <v>14</v>
      </c>
      <c r="BF2568" t="s">
        <v>14</v>
      </c>
      <c r="BG2568" t="s">
        <v>2214</v>
      </c>
      <c r="BH2568" t="s">
        <v>14</v>
      </c>
      <c r="BI2568" t="s">
        <v>22092</v>
      </c>
      <c r="BJ2568" t="s">
        <v>27061</v>
      </c>
      <c r="BK2568" t="s">
        <v>14</v>
      </c>
      <c r="BL2568" t="s">
        <v>22094</v>
      </c>
      <c r="BM2568" t="s">
        <v>22115</v>
      </c>
      <c r="BN2568" t="s">
        <v>27062</v>
      </c>
      <c r="BO2568" t="s">
        <v>14</v>
      </c>
      <c r="BP2568" t="s">
        <v>27056</v>
      </c>
      <c r="BQ2568" t="s">
        <v>2217</v>
      </c>
      <c r="BR2568" t="s">
        <v>2303</v>
      </c>
      <c r="BS2568" t="s">
        <v>2404</v>
      </c>
      <c r="BT2568" t="s">
        <v>14</v>
      </c>
      <c r="BU2568" t="s">
        <v>14</v>
      </c>
      <c r="BV2568" t="s">
        <v>14</v>
      </c>
      <c r="BW2568" t="s">
        <v>14</v>
      </c>
      <c r="BX2568" t="s">
        <v>14</v>
      </c>
      <c r="BY2568" t="s">
        <v>2220</v>
      </c>
      <c r="BZ2568" t="s">
        <v>27056</v>
      </c>
      <c r="CA2568" t="s">
        <v>2633</v>
      </c>
      <c r="CB2568" t="s">
        <v>14</v>
      </c>
      <c r="CC2568" t="s">
        <v>14</v>
      </c>
      <c r="CD2568" t="s">
        <v>14</v>
      </c>
      <c r="CE2568" t="s">
        <v>14</v>
      </c>
      <c r="CF2568" t="s">
        <v>27063</v>
      </c>
      <c r="CG2568" t="s">
        <v>695</v>
      </c>
      <c r="CH2568" t="s">
        <v>22075</v>
      </c>
      <c r="CJ2568" t="s">
        <v>334</v>
      </c>
      <c r="CK2568" t="s">
        <v>24</v>
      </c>
      <c r="CM2568" s="4" t="str">
        <f>_xlfn.XLOOKUP($CG2568,tbl_area_24_07_2024[Nombre Área],tbl_area_24_07_2024[Estado],"Si no se encuentra",2,)</f>
        <v>Ciudad de México</v>
      </c>
      <c r="CN2568" s="4" t="str">
        <f>_xlfn.XLOOKUP($CG2568,tbl_area_24_07_2024[Nombre Área],tbl_area_24_07_2024[Estructura],"Si no se encuentra",2,)</f>
        <v>Juntas Distritales</v>
      </c>
    </row>
    <row r="2569" spans="1:92" ht="20" x14ac:dyDescent="0.85">
      <c r="A2569" t="s">
        <v>22073</v>
      </c>
      <c r="B2569" t="s">
        <v>22074</v>
      </c>
      <c r="C2569" t="s">
        <v>22075</v>
      </c>
      <c r="D2569" t="s">
        <v>2199</v>
      </c>
      <c r="E2569" t="s">
        <v>2507</v>
      </c>
      <c r="F2569" t="s">
        <v>2201</v>
      </c>
      <c r="G2569" t="s">
        <v>27064</v>
      </c>
      <c r="H2569" t="s">
        <v>14</v>
      </c>
      <c r="I2569" t="s">
        <v>27054</v>
      </c>
      <c r="J2569" t="s">
        <v>27065</v>
      </c>
      <c r="K2569" t="s">
        <v>27066</v>
      </c>
      <c r="L2569" t="s">
        <v>14</v>
      </c>
      <c r="M2569" t="s">
        <v>14</v>
      </c>
      <c r="N2569" t="s">
        <v>27067</v>
      </c>
      <c r="O2569" t="s">
        <v>27066</v>
      </c>
      <c r="P2569" t="s">
        <v>14</v>
      </c>
      <c r="Q2569" t="s">
        <v>27066</v>
      </c>
      <c r="R2569" t="s">
        <v>27066</v>
      </c>
      <c r="S2569" t="s">
        <v>14</v>
      </c>
      <c r="T2569" t="s">
        <v>14</v>
      </c>
      <c r="U2569" t="s">
        <v>14</v>
      </c>
      <c r="V2569" t="s">
        <v>14</v>
      </c>
      <c r="W2569" t="s">
        <v>14</v>
      </c>
      <c r="X2569" t="s">
        <v>14</v>
      </c>
      <c r="Y2569" t="s">
        <v>14</v>
      </c>
      <c r="Z2569" t="s">
        <v>14</v>
      </c>
      <c r="AA2569" t="s">
        <v>27058</v>
      </c>
      <c r="AB2569" t="s">
        <v>27066</v>
      </c>
      <c r="AC2569" t="s">
        <v>18771</v>
      </c>
      <c r="AD2569" t="s">
        <v>2207</v>
      </c>
      <c r="AE2569" t="s">
        <v>1476</v>
      </c>
      <c r="AF2569" t="s">
        <v>1176</v>
      </c>
      <c r="AG2569" t="s">
        <v>14</v>
      </c>
      <c r="AH2569" t="s">
        <v>2209</v>
      </c>
      <c r="AI2569" t="s">
        <v>27059</v>
      </c>
      <c r="AJ2569" t="s">
        <v>1168</v>
      </c>
      <c r="AK2569" t="s">
        <v>3432</v>
      </c>
      <c r="AL2569" t="s">
        <v>1436</v>
      </c>
      <c r="AM2569" t="s">
        <v>3432</v>
      </c>
      <c r="AN2569" t="s">
        <v>1186</v>
      </c>
      <c r="AO2569" t="s">
        <v>334</v>
      </c>
      <c r="AP2569" t="s">
        <v>25765</v>
      </c>
      <c r="AQ2569" t="s">
        <v>14</v>
      </c>
      <c r="AR2569" t="s">
        <v>14</v>
      </c>
      <c r="AS2569" t="s">
        <v>14</v>
      </c>
      <c r="AT2569" t="s">
        <v>14</v>
      </c>
      <c r="AU2569" t="s">
        <v>12019</v>
      </c>
      <c r="AV2569" t="s">
        <v>27060</v>
      </c>
      <c r="AW2569" t="s">
        <v>27060</v>
      </c>
      <c r="AX2569" t="s">
        <v>27060</v>
      </c>
      <c r="AY2569" t="s">
        <v>27064</v>
      </c>
      <c r="AZ2569" t="s">
        <v>22094</v>
      </c>
      <c r="BA2569" t="s">
        <v>22094</v>
      </c>
      <c r="BB2569" t="s">
        <v>22115</v>
      </c>
      <c r="BC2569">
        <v>127796</v>
      </c>
      <c r="BD2569">
        <v>148243.35999999999</v>
      </c>
      <c r="BE2569" t="s">
        <v>14</v>
      </c>
      <c r="BF2569" t="s">
        <v>14</v>
      </c>
      <c r="BG2569" t="s">
        <v>2214</v>
      </c>
      <c r="BH2569" t="s">
        <v>14</v>
      </c>
      <c r="BI2569" t="s">
        <v>22092</v>
      </c>
      <c r="BJ2569" t="s">
        <v>27068</v>
      </c>
      <c r="BK2569" t="s">
        <v>14</v>
      </c>
      <c r="BL2569" t="s">
        <v>22094</v>
      </c>
      <c r="BM2569" t="s">
        <v>22115</v>
      </c>
      <c r="BN2569" t="s">
        <v>27069</v>
      </c>
      <c r="BO2569" t="s">
        <v>14</v>
      </c>
      <c r="BP2569" t="s">
        <v>27066</v>
      </c>
      <c r="BQ2569" t="s">
        <v>2217</v>
      </c>
      <c r="BR2569" t="s">
        <v>2303</v>
      </c>
      <c r="BS2569" t="s">
        <v>2404</v>
      </c>
      <c r="BT2569" t="s">
        <v>14</v>
      </c>
      <c r="BU2569" t="s">
        <v>14</v>
      </c>
      <c r="BV2569" t="s">
        <v>14</v>
      </c>
      <c r="BW2569" t="s">
        <v>14</v>
      </c>
      <c r="BX2569" t="s">
        <v>14</v>
      </c>
      <c r="BY2569" t="s">
        <v>2544</v>
      </c>
      <c r="BZ2569" t="s">
        <v>27066</v>
      </c>
      <c r="CA2569" t="s">
        <v>2633</v>
      </c>
      <c r="CB2569" t="s">
        <v>14</v>
      </c>
      <c r="CC2569" t="s">
        <v>14</v>
      </c>
      <c r="CD2569" t="s">
        <v>14</v>
      </c>
      <c r="CE2569" t="s">
        <v>14</v>
      </c>
      <c r="CF2569" t="s">
        <v>27070</v>
      </c>
      <c r="CG2569" t="s">
        <v>695</v>
      </c>
      <c r="CH2569" t="s">
        <v>22075</v>
      </c>
      <c r="CJ2569" t="s">
        <v>334</v>
      </c>
      <c r="CK2569" t="s">
        <v>24</v>
      </c>
      <c r="CM2569" s="4" t="str">
        <f>_xlfn.XLOOKUP($CG2569,tbl_area_24_07_2024[Nombre Área],tbl_area_24_07_2024[Estado],"Si no se encuentra",2,)</f>
        <v>Ciudad de México</v>
      </c>
      <c r="CN2569" s="4" t="str">
        <f>_xlfn.XLOOKUP($CG2569,tbl_area_24_07_2024[Nombre Área],tbl_area_24_07_2024[Estructura],"Si no se encuentra",2,)</f>
        <v>Juntas Distritales</v>
      </c>
    </row>
    <row r="2570" spans="1:92" ht="20" x14ac:dyDescent="0.85">
      <c r="A2570" t="s">
        <v>22073</v>
      </c>
      <c r="B2570" t="s">
        <v>22074</v>
      </c>
      <c r="C2570" t="s">
        <v>22075</v>
      </c>
      <c r="D2570" t="s">
        <v>2199</v>
      </c>
      <c r="E2570" t="s">
        <v>2242</v>
      </c>
      <c r="F2570" t="s">
        <v>2201</v>
      </c>
      <c r="G2570" t="s">
        <v>27071</v>
      </c>
      <c r="H2570" t="s">
        <v>14</v>
      </c>
      <c r="I2570" t="s">
        <v>5899</v>
      </c>
      <c r="J2570" t="s">
        <v>27072</v>
      </c>
      <c r="K2570" t="s">
        <v>27073</v>
      </c>
      <c r="L2570" t="s">
        <v>14</v>
      </c>
      <c r="M2570" t="s">
        <v>14</v>
      </c>
      <c r="N2570" t="s">
        <v>27074</v>
      </c>
      <c r="O2570" t="s">
        <v>27073</v>
      </c>
      <c r="P2570" t="s">
        <v>14</v>
      </c>
      <c r="Q2570" t="s">
        <v>27073</v>
      </c>
      <c r="R2570" t="s">
        <v>27073</v>
      </c>
      <c r="S2570" t="s">
        <v>14</v>
      </c>
      <c r="T2570" t="s">
        <v>14</v>
      </c>
      <c r="U2570" t="s">
        <v>14</v>
      </c>
      <c r="V2570" t="s">
        <v>14</v>
      </c>
      <c r="W2570" t="s">
        <v>14</v>
      </c>
      <c r="X2570" t="s">
        <v>14</v>
      </c>
      <c r="Y2570" t="s">
        <v>14</v>
      </c>
      <c r="Z2570" t="s">
        <v>14</v>
      </c>
      <c r="AA2570" t="s">
        <v>3414</v>
      </c>
      <c r="AB2570" t="s">
        <v>27073</v>
      </c>
      <c r="AC2570" t="s">
        <v>2570</v>
      </c>
      <c r="AD2570" t="s">
        <v>2207</v>
      </c>
      <c r="AE2570" t="s">
        <v>17576</v>
      </c>
      <c r="AF2570" t="s">
        <v>17577</v>
      </c>
      <c r="AG2570" t="s">
        <v>14</v>
      </c>
      <c r="AH2570" t="s">
        <v>2209</v>
      </c>
      <c r="AI2570" t="s">
        <v>27075</v>
      </c>
      <c r="AJ2570" t="s">
        <v>1168</v>
      </c>
      <c r="AK2570" t="s">
        <v>2573</v>
      </c>
      <c r="AL2570" t="s">
        <v>1172</v>
      </c>
      <c r="AM2570" t="s">
        <v>2573</v>
      </c>
      <c r="AN2570" t="s">
        <v>1186</v>
      </c>
      <c r="AO2570" t="s">
        <v>334</v>
      </c>
      <c r="AP2570" t="s">
        <v>25526</v>
      </c>
      <c r="AQ2570" t="s">
        <v>14</v>
      </c>
      <c r="AR2570" t="s">
        <v>14</v>
      </c>
      <c r="AS2570" t="s">
        <v>14</v>
      </c>
      <c r="AT2570" t="s">
        <v>14</v>
      </c>
      <c r="AU2570" t="s">
        <v>12019</v>
      </c>
      <c r="AV2570" t="s">
        <v>27076</v>
      </c>
      <c r="AW2570" t="s">
        <v>27076</v>
      </c>
      <c r="AX2570" t="s">
        <v>27076</v>
      </c>
      <c r="AY2570" t="s">
        <v>27071</v>
      </c>
      <c r="AZ2570" t="s">
        <v>22104</v>
      </c>
      <c r="BA2570" t="s">
        <v>22104</v>
      </c>
      <c r="BB2570" t="s">
        <v>22089</v>
      </c>
      <c r="BC2570">
        <v>0.25</v>
      </c>
      <c r="BD2570">
        <v>0.28999999999999998</v>
      </c>
      <c r="BE2570" t="s">
        <v>14</v>
      </c>
      <c r="BF2570" t="s">
        <v>14</v>
      </c>
      <c r="BG2570" t="s">
        <v>2214</v>
      </c>
      <c r="BH2570" t="s">
        <v>14</v>
      </c>
      <c r="BI2570" t="s">
        <v>22092</v>
      </c>
      <c r="BJ2570" t="s">
        <v>27077</v>
      </c>
      <c r="BK2570" t="s">
        <v>14</v>
      </c>
      <c r="BL2570" t="s">
        <v>22104</v>
      </c>
      <c r="BM2570" t="s">
        <v>22089</v>
      </c>
      <c r="BN2570" t="s">
        <v>27078</v>
      </c>
      <c r="BO2570" t="s">
        <v>14</v>
      </c>
      <c r="BP2570" t="s">
        <v>27073</v>
      </c>
      <c r="BQ2570" t="s">
        <v>2217</v>
      </c>
      <c r="BR2570" t="s">
        <v>2303</v>
      </c>
      <c r="BS2570" t="s">
        <v>2404</v>
      </c>
      <c r="BT2570" t="s">
        <v>14</v>
      </c>
      <c r="BU2570" t="s">
        <v>14</v>
      </c>
      <c r="BV2570" t="s">
        <v>14</v>
      </c>
      <c r="BW2570" t="s">
        <v>14</v>
      </c>
      <c r="BX2570" t="s">
        <v>14</v>
      </c>
      <c r="BY2570" t="s">
        <v>2544</v>
      </c>
      <c r="BZ2570" t="s">
        <v>27073</v>
      </c>
      <c r="CA2570" t="s">
        <v>12024</v>
      </c>
      <c r="CB2570" t="s">
        <v>14</v>
      </c>
      <c r="CC2570" t="s">
        <v>14</v>
      </c>
      <c r="CD2570" t="s">
        <v>14</v>
      </c>
      <c r="CE2570" t="s">
        <v>14</v>
      </c>
      <c r="CF2570" t="s">
        <v>27079</v>
      </c>
      <c r="CG2570" t="s">
        <v>695</v>
      </c>
      <c r="CH2570" t="s">
        <v>22075</v>
      </c>
      <c r="CJ2570" t="s">
        <v>334</v>
      </c>
      <c r="CK2570" t="s">
        <v>24</v>
      </c>
      <c r="CM2570" s="4" t="str">
        <f>_xlfn.XLOOKUP($CG2570,tbl_area_24_07_2024[Nombre Área],tbl_area_24_07_2024[Estado],"Si no se encuentra",2,)</f>
        <v>Ciudad de México</v>
      </c>
      <c r="CN2570" s="4" t="str">
        <f>_xlfn.XLOOKUP($CG2570,tbl_area_24_07_2024[Nombre Área],tbl_area_24_07_2024[Estructura],"Si no se encuentra",2,)</f>
        <v>Juntas Distritales</v>
      </c>
    </row>
    <row r="2571" spans="1:92" ht="20" x14ac:dyDescent="0.85">
      <c r="A2571" t="s">
        <v>22073</v>
      </c>
      <c r="B2571" t="s">
        <v>22074</v>
      </c>
      <c r="C2571" t="s">
        <v>22075</v>
      </c>
      <c r="D2571" t="s">
        <v>3829</v>
      </c>
      <c r="E2571" t="s">
        <v>2242</v>
      </c>
      <c r="F2571" t="s">
        <v>2201</v>
      </c>
      <c r="G2571" t="s">
        <v>27080</v>
      </c>
      <c r="H2571" t="s">
        <v>2220</v>
      </c>
      <c r="I2571" t="s">
        <v>27081</v>
      </c>
      <c r="J2571" t="s">
        <v>27082</v>
      </c>
      <c r="K2571" t="s">
        <v>27083</v>
      </c>
      <c r="L2571" t="s">
        <v>27084</v>
      </c>
      <c r="M2571" t="s">
        <v>22404</v>
      </c>
      <c r="N2571" t="s">
        <v>27085</v>
      </c>
      <c r="O2571" t="s">
        <v>27083</v>
      </c>
      <c r="P2571" t="s">
        <v>22226</v>
      </c>
      <c r="Q2571" t="s">
        <v>27083</v>
      </c>
      <c r="R2571" t="s">
        <v>27083</v>
      </c>
      <c r="S2571" t="s">
        <v>27086</v>
      </c>
      <c r="T2571" t="s">
        <v>27087</v>
      </c>
      <c r="U2571" t="s">
        <v>27088</v>
      </c>
      <c r="V2571" t="s">
        <v>27088</v>
      </c>
      <c r="W2571" t="s">
        <v>14</v>
      </c>
      <c r="X2571" t="s">
        <v>14</v>
      </c>
      <c r="Y2571" t="s">
        <v>14</v>
      </c>
      <c r="Z2571" t="s">
        <v>14</v>
      </c>
      <c r="AA2571" t="s">
        <v>27089</v>
      </c>
      <c r="AB2571" t="s">
        <v>27083</v>
      </c>
      <c r="AC2571" t="s">
        <v>16135</v>
      </c>
      <c r="AD2571" t="s">
        <v>2348</v>
      </c>
      <c r="AE2571" t="s">
        <v>11771</v>
      </c>
      <c r="AF2571" t="s">
        <v>27090</v>
      </c>
      <c r="AG2571" t="s">
        <v>14</v>
      </c>
      <c r="AH2571" t="s">
        <v>2209</v>
      </c>
      <c r="AI2571" t="s">
        <v>11771</v>
      </c>
      <c r="AJ2571" t="s">
        <v>22246</v>
      </c>
      <c r="AK2571" t="s">
        <v>3860</v>
      </c>
      <c r="AL2571" t="s">
        <v>22596</v>
      </c>
      <c r="AM2571" t="s">
        <v>3860</v>
      </c>
      <c r="AN2571" t="s">
        <v>25114</v>
      </c>
      <c r="AO2571" t="s">
        <v>156</v>
      </c>
      <c r="AP2571" t="s">
        <v>25431</v>
      </c>
      <c r="AQ2571" t="s">
        <v>14</v>
      </c>
      <c r="AR2571" t="s">
        <v>14</v>
      </c>
      <c r="AS2571" t="s">
        <v>14</v>
      </c>
      <c r="AT2571" t="s">
        <v>14</v>
      </c>
      <c r="AU2571" t="s">
        <v>27091</v>
      </c>
      <c r="AV2571" t="s">
        <v>27092</v>
      </c>
      <c r="AW2571" t="s">
        <v>27092</v>
      </c>
      <c r="AX2571" t="s">
        <v>27092</v>
      </c>
      <c r="AY2571" t="s">
        <v>16604</v>
      </c>
      <c r="AZ2571" t="s">
        <v>22100</v>
      </c>
      <c r="BA2571" t="s">
        <v>22100</v>
      </c>
      <c r="BB2571" t="s">
        <v>22089</v>
      </c>
      <c r="BC2571">
        <v>694350</v>
      </c>
      <c r="BD2571">
        <v>749898</v>
      </c>
      <c r="BE2571" t="s">
        <v>14</v>
      </c>
      <c r="BF2571" t="s">
        <v>14</v>
      </c>
      <c r="BG2571" t="s">
        <v>2214</v>
      </c>
      <c r="BH2571" t="s">
        <v>14</v>
      </c>
      <c r="BI2571" t="s">
        <v>22092</v>
      </c>
      <c r="BJ2571" t="s">
        <v>27085</v>
      </c>
      <c r="BK2571" t="s">
        <v>14</v>
      </c>
      <c r="BL2571" t="s">
        <v>14</v>
      </c>
      <c r="BM2571" t="s">
        <v>14</v>
      </c>
      <c r="BN2571" t="s">
        <v>27093</v>
      </c>
      <c r="BO2571" t="s">
        <v>14</v>
      </c>
      <c r="BP2571" t="s">
        <v>27083</v>
      </c>
      <c r="BQ2571" t="s">
        <v>2217</v>
      </c>
      <c r="BR2571" t="s">
        <v>2303</v>
      </c>
      <c r="BS2571" t="s">
        <v>5084</v>
      </c>
      <c r="BT2571" t="s">
        <v>14</v>
      </c>
      <c r="BU2571" t="s">
        <v>14</v>
      </c>
      <c r="BV2571" t="s">
        <v>14</v>
      </c>
      <c r="BW2571" t="s">
        <v>14</v>
      </c>
      <c r="BX2571" t="s">
        <v>14</v>
      </c>
      <c r="BY2571" t="s">
        <v>2220</v>
      </c>
      <c r="BZ2571" t="s">
        <v>27083</v>
      </c>
      <c r="CA2571" t="s">
        <v>14</v>
      </c>
      <c r="CB2571" t="s">
        <v>14</v>
      </c>
      <c r="CC2571" t="s">
        <v>14</v>
      </c>
      <c r="CD2571" t="s">
        <v>14</v>
      </c>
      <c r="CE2571" t="s">
        <v>14</v>
      </c>
      <c r="CF2571" t="s">
        <v>27094</v>
      </c>
      <c r="CG2571" t="s">
        <v>745</v>
      </c>
      <c r="CH2571" t="s">
        <v>22075</v>
      </c>
      <c r="CJ2571" t="s">
        <v>156</v>
      </c>
      <c r="CK2571" t="s">
        <v>24</v>
      </c>
      <c r="CM2571" s="4" t="str">
        <f>_xlfn.XLOOKUP($CG2571,tbl_area_24_07_2024[Nombre Área],tbl_area_24_07_2024[Estado],"Si no se encuentra",2,)</f>
        <v>Baja California</v>
      </c>
      <c r="CN2571" s="4" t="str">
        <f>_xlfn.XLOOKUP($CG2571,tbl_area_24_07_2024[Nombre Área],tbl_area_24_07_2024[Estructura],"Si no se encuentra",2,)</f>
        <v>Juntas Distritales</v>
      </c>
    </row>
    <row r="2572" spans="1:92" ht="20" x14ac:dyDescent="0.85">
      <c r="A2572" t="s">
        <v>22073</v>
      </c>
      <c r="B2572" t="s">
        <v>22074</v>
      </c>
      <c r="C2572" t="s">
        <v>22075</v>
      </c>
      <c r="D2572" t="s">
        <v>3829</v>
      </c>
      <c r="E2572" t="s">
        <v>2242</v>
      </c>
      <c r="F2572" t="s">
        <v>2201</v>
      </c>
      <c r="G2572" t="s">
        <v>27095</v>
      </c>
      <c r="H2572" t="s">
        <v>2220</v>
      </c>
      <c r="I2572" t="s">
        <v>27081</v>
      </c>
      <c r="J2572" t="s">
        <v>27096</v>
      </c>
      <c r="K2572" t="s">
        <v>27097</v>
      </c>
      <c r="L2572" t="s">
        <v>27098</v>
      </c>
      <c r="M2572" t="s">
        <v>22404</v>
      </c>
      <c r="N2572" t="s">
        <v>27099</v>
      </c>
      <c r="O2572" t="s">
        <v>27097</v>
      </c>
      <c r="P2572" t="s">
        <v>22226</v>
      </c>
      <c r="Q2572" t="s">
        <v>27097</v>
      </c>
      <c r="R2572" t="s">
        <v>27097</v>
      </c>
      <c r="S2572" t="s">
        <v>27100</v>
      </c>
      <c r="T2572" t="s">
        <v>27101</v>
      </c>
      <c r="U2572" t="s">
        <v>27102</v>
      </c>
      <c r="V2572" t="s">
        <v>27102</v>
      </c>
      <c r="W2572" t="s">
        <v>14</v>
      </c>
      <c r="X2572" t="s">
        <v>14</v>
      </c>
      <c r="Y2572" t="s">
        <v>14</v>
      </c>
      <c r="Z2572" t="s">
        <v>14</v>
      </c>
      <c r="AA2572" t="s">
        <v>27103</v>
      </c>
      <c r="AB2572" t="s">
        <v>27097</v>
      </c>
      <c r="AC2572" t="s">
        <v>3839</v>
      </c>
      <c r="AD2572" t="s">
        <v>2348</v>
      </c>
      <c r="AE2572" t="s">
        <v>3840</v>
      </c>
      <c r="AF2572" t="s">
        <v>1186</v>
      </c>
      <c r="AG2572" t="s">
        <v>14</v>
      </c>
      <c r="AH2572" t="s">
        <v>2209</v>
      </c>
      <c r="AI2572" t="s">
        <v>3810</v>
      </c>
      <c r="AJ2572" t="s">
        <v>22246</v>
      </c>
      <c r="AK2572" t="s">
        <v>3799</v>
      </c>
      <c r="AL2572" t="s">
        <v>22596</v>
      </c>
      <c r="AM2572" t="s">
        <v>3799</v>
      </c>
      <c r="AN2572" t="s">
        <v>25114</v>
      </c>
      <c r="AO2572" t="s">
        <v>156</v>
      </c>
      <c r="AP2572" t="s">
        <v>22322</v>
      </c>
      <c r="AQ2572" t="s">
        <v>14</v>
      </c>
      <c r="AR2572" t="s">
        <v>14</v>
      </c>
      <c r="AS2572" t="s">
        <v>14</v>
      </c>
      <c r="AT2572" t="s">
        <v>14</v>
      </c>
      <c r="AU2572" t="s">
        <v>27104</v>
      </c>
      <c r="AV2572" t="s">
        <v>27092</v>
      </c>
      <c r="AW2572" t="s">
        <v>27092</v>
      </c>
      <c r="AX2572" t="s">
        <v>27092</v>
      </c>
      <c r="AY2572" t="s">
        <v>2319</v>
      </c>
      <c r="AZ2572" t="s">
        <v>22100</v>
      </c>
      <c r="BA2572" t="s">
        <v>22100</v>
      </c>
      <c r="BB2572" t="s">
        <v>22089</v>
      </c>
      <c r="BC2572">
        <v>885000</v>
      </c>
      <c r="BD2572">
        <v>1026600</v>
      </c>
      <c r="BE2572" t="s">
        <v>14</v>
      </c>
      <c r="BF2572" t="s">
        <v>14</v>
      </c>
      <c r="BG2572" t="s">
        <v>2214</v>
      </c>
      <c r="BH2572" t="s">
        <v>14</v>
      </c>
      <c r="BI2572" t="s">
        <v>22092</v>
      </c>
      <c r="BJ2572" t="s">
        <v>27099</v>
      </c>
      <c r="BK2572" t="s">
        <v>14</v>
      </c>
      <c r="BL2572" t="s">
        <v>14</v>
      </c>
      <c r="BM2572" t="s">
        <v>14</v>
      </c>
      <c r="BN2572" t="s">
        <v>27105</v>
      </c>
      <c r="BO2572" t="s">
        <v>14</v>
      </c>
      <c r="BP2572" t="s">
        <v>27097</v>
      </c>
      <c r="BQ2572" t="s">
        <v>2217</v>
      </c>
      <c r="BR2572" t="s">
        <v>2303</v>
      </c>
      <c r="BS2572" t="s">
        <v>5084</v>
      </c>
      <c r="BT2572" t="s">
        <v>14</v>
      </c>
      <c r="BU2572" t="s">
        <v>14</v>
      </c>
      <c r="BV2572" t="s">
        <v>14</v>
      </c>
      <c r="BW2572" t="s">
        <v>14</v>
      </c>
      <c r="BX2572" t="s">
        <v>14</v>
      </c>
      <c r="BY2572" t="s">
        <v>2220</v>
      </c>
      <c r="BZ2572" t="s">
        <v>27097</v>
      </c>
      <c r="CA2572" t="s">
        <v>14</v>
      </c>
      <c r="CB2572" t="s">
        <v>14</v>
      </c>
      <c r="CC2572" t="s">
        <v>14</v>
      </c>
      <c r="CD2572" t="s">
        <v>14</v>
      </c>
      <c r="CE2572" t="s">
        <v>14</v>
      </c>
      <c r="CF2572" t="s">
        <v>27106</v>
      </c>
      <c r="CG2572" t="s">
        <v>745</v>
      </c>
      <c r="CH2572" t="s">
        <v>22075</v>
      </c>
      <c r="CJ2572" t="s">
        <v>156</v>
      </c>
      <c r="CK2572" t="s">
        <v>24</v>
      </c>
      <c r="CM2572" s="4" t="str">
        <f>_xlfn.XLOOKUP($CG2572,tbl_area_24_07_2024[Nombre Área],tbl_area_24_07_2024[Estado],"Si no se encuentra",2,)</f>
        <v>Baja California</v>
      </c>
      <c r="CN2572" s="4" t="str">
        <f>_xlfn.XLOOKUP($CG2572,tbl_area_24_07_2024[Nombre Área],tbl_area_24_07_2024[Estructura],"Si no se encuentra",2,)</f>
        <v>Juntas Distritales</v>
      </c>
    </row>
    <row r="2573" spans="1:92" ht="20" x14ac:dyDescent="0.85">
      <c r="A2573" t="s">
        <v>22073</v>
      </c>
      <c r="B2573" t="s">
        <v>22074</v>
      </c>
      <c r="C2573" t="s">
        <v>22075</v>
      </c>
      <c r="D2573" t="s">
        <v>2199</v>
      </c>
      <c r="E2573" t="s">
        <v>2242</v>
      </c>
      <c r="F2573" t="s">
        <v>2201</v>
      </c>
      <c r="G2573" t="s">
        <v>27107</v>
      </c>
      <c r="H2573" t="s">
        <v>14</v>
      </c>
      <c r="I2573" t="s">
        <v>27108</v>
      </c>
      <c r="J2573" t="s">
        <v>27109</v>
      </c>
      <c r="K2573" t="s">
        <v>27110</v>
      </c>
      <c r="L2573" t="s">
        <v>14</v>
      </c>
      <c r="M2573" t="s">
        <v>14</v>
      </c>
      <c r="N2573" t="s">
        <v>27111</v>
      </c>
      <c r="O2573" t="s">
        <v>27110</v>
      </c>
      <c r="P2573" t="s">
        <v>14</v>
      </c>
      <c r="Q2573" t="s">
        <v>27110</v>
      </c>
      <c r="R2573" t="s">
        <v>27110</v>
      </c>
      <c r="S2573" t="s">
        <v>14</v>
      </c>
      <c r="T2573" t="s">
        <v>14</v>
      </c>
      <c r="U2573" t="s">
        <v>14</v>
      </c>
      <c r="V2573" t="s">
        <v>14</v>
      </c>
      <c r="W2573" t="s">
        <v>27112</v>
      </c>
      <c r="X2573" t="s">
        <v>27113</v>
      </c>
      <c r="Y2573" t="s">
        <v>40</v>
      </c>
      <c r="Z2573" t="s">
        <v>12</v>
      </c>
      <c r="AA2573" t="s">
        <v>14</v>
      </c>
      <c r="AB2573" t="s">
        <v>27110</v>
      </c>
      <c r="AC2573" t="s">
        <v>27114</v>
      </c>
      <c r="AD2573" t="s">
        <v>2348</v>
      </c>
      <c r="AE2573" t="s">
        <v>27115</v>
      </c>
      <c r="AF2573" t="s">
        <v>27116</v>
      </c>
      <c r="AG2573" t="s">
        <v>14</v>
      </c>
      <c r="AH2573" t="s">
        <v>2209</v>
      </c>
      <c r="AI2573" t="s">
        <v>27117</v>
      </c>
      <c r="AJ2573" t="s">
        <v>22246</v>
      </c>
      <c r="AK2573" t="s">
        <v>3860</v>
      </c>
      <c r="AL2573" t="s">
        <v>22596</v>
      </c>
      <c r="AM2573" t="s">
        <v>3860</v>
      </c>
      <c r="AN2573" t="s">
        <v>25114</v>
      </c>
      <c r="AO2573" t="s">
        <v>156</v>
      </c>
      <c r="AP2573" t="s">
        <v>27118</v>
      </c>
      <c r="AQ2573" t="s">
        <v>14</v>
      </c>
      <c r="AR2573" t="s">
        <v>14</v>
      </c>
      <c r="AS2573" t="s">
        <v>14</v>
      </c>
      <c r="AT2573" t="s">
        <v>14</v>
      </c>
      <c r="AU2573" t="s">
        <v>27119</v>
      </c>
      <c r="AV2573" t="s">
        <v>27092</v>
      </c>
      <c r="AW2573" t="s">
        <v>27092</v>
      </c>
      <c r="AX2573" t="s">
        <v>27092</v>
      </c>
      <c r="AY2573" t="s">
        <v>27107</v>
      </c>
      <c r="AZ2573" t="s">
        <v>22156</v>
      </c>
      <c r="BA2573" t="s">
        <v>22156</v>
      </c>
      <c r="BB2573" t="s">
        <v>22156</v>
      </c>
      <c r="BC2573">
        <v>25160</v>
      </c>
      <c r="BD2573">
        <v>26858.3</v>
      </c>
      <c r="BE2573" t="s">
        <v>14</v>
      </c>
      <c r="BF2573" t="s">
        <v>14</v>
      </c>
      <c r="BG2573" t="s">
        <v>2214</v>
      </c>
      <c r="BH2573" t="s">
        <v>14</v>
      </c>
      <c r="BI2573" t="s">
        <v>22092</v>
      </c>
      <c r="BJ2573" t="s">
        <v>27111</v>
      </c>
      <c r="BK2573" t="s">
        <v>14</v>
      </c>
      <c r="BL2573" t="s">
        <v>14</v>
      </c>
      <c r="BM2573" t="s">
        <v>14</v>
      </c>
      <c r="BN2573" t="s">
        <v>27120</v>
      </c>
      <c r="BO2573" t="s">
        <v>14</v>
      </c>
      <c r="BP2573" t="s">
        <v>27110</v>
      </c>
      <c r="BQ2573" t="s">
        <v>2217</v>
      </c>
      <c r="BR2573" t="s">
        <v>2303</v>
      </c>
      <c r="BS2573" t="s">
        <v>5084</v>
      </c>
      <c r="BT2573" t="s">
        <v>14</v>
      </c>
      <c r="BU2573" t="s">
        <v>14</v>
      </c>
      <c r="BV2573" t="s">
        <v>14</v>
      </c>
      <c r="BW2573" t="s">
        <v>14</v>
      </c>
      <c r="BX2573" t="s">
        <v>14</v>
      </c>
      <c r="BY2573" t="s">
        <v>2220</v>
      </c>
      <c r="BZ2573" t="s">
        <v>27110</v>
      </c>
      <c r="CA2573" t="s">
        <v>14</v>
      </c>
      <c r="CB2573" t="s">
        <v>14</v>
      </c>
      <c r="CC2573" t="s">
        <v>14</v>
      </c>
      <c r="CD2573" t="s">
        <v>14</v>
      </c>
      <c r="CE2573" t="s">
        <v>14</v>
      </c>
      <c r="CF2573" t="s">
        <v>27121</v>
      </c>
      <c r="CG2573" t="s">
        <v>745</v>
      </c>
      <c r="CH2573" t="s">
        <v>22075</v>
      </c>
      <c r="CJ2573" t="s">
        <v>156</v>
      </c>
      <c r="CK2573" t="s">
        <v>24</v>
      </c>
      <c r="CM2573" s="4" t="str">
        <f>_xlfn.XLOOKUP($CG2573,tbl_area_24_07_2024[Nombre Área],tbl_area_24_07_2024[Estado],"Si no se encuentra",2,)</f>
        <v>Baja California</v>
      </c>
      <c r="CN2573" s="4" t="str">
        <f>_xlfn.XLOOKUP($CG2573,tbl_area_24_07_2024[Nombre Área],tbl_area_24_07_2024[Estructura],"Si no se encuentra",2,)</f>
        <v>Juntas Distritales</v>
      </c>
    </row>
    <row r="2574" spans="1:92" ht="20" x14ac:dyDescent="0.85">
      <c r="A2574" t="s">
        <v>22073</v>
      </c>
      <c r="B2574" t="s">
        <v>22074</v>
      </c>
      <c r="C2574" t="s">
        <v>22075</v>
      </c>
      <c r="D2574" t="s">
        <v>2199</v>
      </c>
      <c r="E2574" t="s">
        <v>2242</v>
      </c>
      <c r="F2574" t="s">
        <v>2201</v>
      </c>
      <c r="G2574" t="s">
        <v>27122</v>
      </c>
      <c r="H2574" t="s">
        <v>14</v>
      </c>
      <c r="I2574" t="s">
        <v>27108</v>
      </c>
      <c r="J2574" t="s">
        <v>27123</v>
      </c>
      <c r="K2574" t="s">
        <v>27124</v>
      </c>
      <c r="L2574" t="s">
        <v>14</v>
      </c>
      <c r="M2574" t="s">
        <v>14</v>
      </c>
      <c r="N2574" t="s">
        <v>27125</v>
      </c>
      <c r="O2574" t="s">
        <v>27124</v>
      </c>
      <c r="P2574" t="s">
        <v>14</v>
      </c>
      <c r="Q2574" t="s">
        <v>27124</v>
      </c>
      <c r="R2574" t="s">
        <v>27124</v>
      </c>
      <c r="S2574" t="s">
        <v>14</v>
      </c>
      <c r="T2574" t="s">
        <v>14</v>
      </c>
      <c r="U2574" t="s">
        <v>14</v>
      </c>
      <c r="V2574" t="s">
        <v>14</v>
      </c>
      <c r="W2574" t="s">
        <v>27126</v>
      </c>
      <c r="X2574" t="s">
        <v>218</v>
      </c>
      <c r="Y2574" t="s">
        <v>143</v>
      </c>
      <c r="Z2574" t="s">
        <v>18</v>
      </c>
      <c r="AA2574" t="s">
        <v>14</v>
      </c>
      <c r="AB2574" t="s">
        <v>27124</v>
      </c>
      <c r="AC2574" t="s">
        <v>27127</v>
      </c>
      <c r="AD2574" t="s">
        <v>2207</v>
      </c>
      <c r="AE2574" t="s">
        <v>27128</v>
      </c>
      <c r="AF2574" t="s">
        <v>23831</v>
      </c>
      <c r="AG2574" t="s">
        <v>14</v>
      </c>
      <c r="AH2574" t="s">
        <v>2209</v>
      </c>
      <c r="AI2574" t="s">
        <v>27129</v>
      </c>
      <c r="AJ2574" t="s">
        <v>22246</v>
      </c>
      <c r="AK2574" t="s">
        <v>3860</v>
      </c>
      <c r="AL2574" t="s">
        <v>22596</v>
      </c>
      <c r="AM2574" t="s">
        <v>3860</v>
      </c>
      <c r="AN2574" t="s">
        <v>25114</v>
      </c>
      <c r="AO2574" t="s">
        <v>156</v>
      </c>
      <c r="AP2574" t="s">
        <v>27130</v>
      </c>
      <c r="AQ2574" t="s">
        <v>14</v>
      </c>
      <c r="AR2574" t="s">
        <v>14</v>
      </c>
      <c r="AS2574" t="s">
        <v>14</v>
      </c>
      <c r="AT2574" t="s">
        <v>14</v>
      </c>
      <c r="AU2574" t="s">
        <v>27131</v>
      </c>
      <c r="AV2574" t="s">
        <v>27092</v>
      </c>
      <c r="AW2574" t="s">
        <v>27092</v>
      </c>
      <c r="AX2574" t="s">
        <v>27092</v>
      </c>
      <c r="AY2574" t="s">
        <v>27122</v>
      </c>
      <c r="AZ2574" t="s">
        <v>22183</v>
      </c>
      <c r="BA2574" t="s">
        <v>22183</v>
      </c>
      <c r="BB2574" t="s">
        <v>22183</v>
      </c>
      <c r="BC2574">
        <v>24800</v>
      </c>
      <c r="BD2574">
        <v>26474</v>
      </c>
      <c r="BE2574" t="s">
        <v>14</v>
      </c>
      <c r="BF2574" t="s">
        <v>14</v>
      </c>
      <c r="BG2574" t="s">
        <v>2214</v>
      </c>
      <c r="BH2574" t="s">
        <v>14</v>
      </c>
      <c r="BI2574" t="s">
        <v>22092</v>
      </c>
      <c r="BJ2574" t="s">
        <v>27125</v>
      </c>
      <c r="BK2574" t="s">
        <v>14</v>
      </c>
      <c r="BL2574" t="s">
        <v>14</v>
      </c>
      <c r="BM2574" t="s">
        <v>14</v>
      </c>
      <c r="BN2574" t="s">
        <v>27132</v>
      </c>
      <c r="BO2574" t="s">
        <v>14</v>
      </c>
      <c r="BP2574" t="s">
        <v>27124</v>
      </c>
      <c r="BQ2574" t="s">
        <v>2217</v>
      </c>
      <c r="BR2574" t="s">
        <v>2303</v>
      </c>
      <c r="BS2574" t="s">
        <v>5084</v>
      </c>
      <c r="BT2574" t="s">
        <v>14</v>
      </c>
      <c r="BU2574" t="s">
        <v>14</v>
      </c>
      <c r="BV2574" t="s">
        <v>14</v>
      </c>
      <c r="BW2574" t="s">
        <v>14</v>
      </c>
      <c r="BX2574" t="s">
        <v>14</v>
      </c>
      <c r="BY2574" t="s">
        <v>2220</v>
      </c>
      <c r="BZ2574" t="s">
        <v>27124</v>
      </c>
      <c r="CA2574" t="s">
        <v>14</v>
      </c>
      <c r="CB2574" t="s">
        <v>14</v>
      </c>
      <c r="CC2574" t="s">
        <v>14</v>
      </c>
      <c r="CD2574" t="s">
        <v>14</v>
      </c>
      <c r="CE2574" t="s">
        <v>14</v>
      </c>
      <c r="CF2574" t="s">
        <v>27133</v>
      </c>
      <c r="CG2574" t="s">
        <v>745</v>
      </c>
      <c r="CH2574" t="s">
        <v>22075</v>
      </c>
      <c r="CJ2574" t="s">
        <v>156</v>
      </c>
      <c r="CK2574" t="s">
        <v>24</v>
      </c>
      <c r="CM2574" s="4" t="str">
        <f>_xlfn.XLOOKUP($CG2574,tbl_area_24_07_2024[Nombre Área],tbl_area_24_07_2024[Estado],"Si no se encuentra",2,)</f>
        <v>Baja California</v>
      </c>
      <c r="CN2574" s="4" t="str">
        <f>_xlfn.XLOOKUP($CG2574,tbl_area_24_07_2024[Nombre Área],tbl_area_24_07_2024[Estructura],"Si no se encuentra",2,)</f>
        <v>Juntas Distritales</v>
      </c>
    </row>
    <row r="2575" spans="1:92" ht="20" x14ac:dyDescent="0.85">
      <c r="A2575" t="s">
        <v>22073</v>
      </c>
      <c r="B2575" t="s">
        <v>22074</v>
      </c>
      <c r="C2575" t="s">
        <v>22075</v>
      </c>
      <c r="D2575" t="s">
        <v>2199</v>
      </c>
      <c r="E2575" t="s">
        <v>2507</v>
      </c>
      <c r="F2575" t="s">
        <v>2201</v>
      </c>
      <c r="G2575" t="s">
        <v>27134</v>
      </c>
      <c r="H2575" t="s">
        <v>14</v>
      </c>
      <c r="I2575" t="s">
        <v>27108</v>
      </c>
      <c r="J2575" t="s">
        <v>27135</v>
      </c>
      <c r="K2575" t="s">
        <v>27136</v>
      </c>
      <c r="L2575" t="s">
        <v>14</v>
      </c>
      <c r="M2575" t="s">
        <v>14</v>
      </c>
      <c r="N2575" t="s">
        <v>27137</v>
      </c>
      <c r="O2575" t="s">
        <v>27136</v>
      </c>
      <c r="P2575" t="s">
        <v>14</v>
      </c>
      <c r="Q2575" t="s">
        <v>27136</v>
      </c>
      <c r="R2575" t="s">
        <v>27136</v>
      </c>
      <c r="S2575" t="s">
        <v>14</v>
      </c>
      <c r="T2575" t="s">
        <v>14</v>
      </c>
      <c r="U2575" t="s">
        <v>14</v>
      </c>
      <c r="V2575" t="s">
        <v>14</v>
      </c>
      <c r="W2575" t="s">
        <v>14</v>
      </c>
      <c r="X2575" t="s">
        <v>14</v>
      </c>
      <c r="Y2575" t="s">
        <v>14</v>
      </c>
      <c r="Z2575" t="s">
        <v>14</v>
      </c>
      <c r="AA2575" t="s">
        <v>18989</v>
      </c>
      <c r="AB2575" t="s">
        <v>27136</v>
      </c>
      <c r="AC2575" t="s">
        <v>5560</v>
      </c>
      <c r="AD2575" t="s">
        <v>2348</v>
      </c>
      <c r="AE2575" t="s">
        <v>5561</v>
      </c>
      <c r="AF2575" t="s">
        <v>1629</v>
      </c>
      <c r="AG2575" t="s">
        <v>14</v>
      </c>
      <c r="AH2575" t="s">
        <v>2209</v>
      </c>
      <c r="AI2575" t="s">
        <v>1642</v>
      </c>
      <c r="AJ2575" t="s">
        <v>22246</v>
      </c>
      <c r="AK2575" t="s">
        <v>2352</v>
      </c>
      <c r="AL2575" t="s">
        <v>26819</v>
      </c>
      <c r="AM2575" t="s">
        <v>3405</v>
      </c>
      <c r="AN2575" t="s">
        <v>22118</v>
      </c>
      <c r="AO2575" t="s">
        <v>334</v>
      </c>
      <c r="AP2575" t="s">
        <v>22489</v>
      </c>
      <c r="AQ2575" t="s">
        <v>14</v>
      </c>
      <c r="AR2575" t="s">
        <v>14</v>
      </c>
      <c r="AS2575" t="s">
        <v>14</v>
      </c>
      <c r="AT2575" t="s">
        <v>14</v>
      </c>
      <c r="AU2575" t="s">
        <v>27138</v>
      </c>
      <c r="AV2575" t="s">
        <v>27092</v>
      </c>
      <c r="AW2575" t="s">
        <v>27092</v>
      </c>
      <c r="AX2575" t="s">
        <v>27092</v>
      </c>
      <c r="AY2575" t="s">
        <v>27134</v>
      </c>
      <c r="AZ2575" t="s">
        <v>22261</v>
      </c>
      <c r="BA2575" t="s">
        <v>22261</v>
      </c>
      <c r="BB2575" t="s">
        <v>22261</v>
      </c>
      <c r="BC2575">
        <v>5297.8</v>
      </c>
      <c r="BD2575">
        <v>5389.98</v>
      </c>
      <c r="BE2575" t="s">
        <v>14</v>
      </c>
      <c r="BF2575" t="s">
        <v>14</v>
      </c>
      <c r="BG2575" t="s">
        <v>2214</v>
      </c>
      <c r="BH2575" t="s">
        <v>14</v>
      </c>
      <c r="BI2575" t="s">
        <v>22092</v>
      </c>
      <c r="BJ2575" t="s">
        <v>27137</v>
      </c>
      <c r="BK2575" t="s">
        <v>14</v>
      </c>
      <c r="BL2575" t="s">
        <v>14</v>
      </c>
      <c r="BM2575" t="s">
        <v>14</v>
      </c>
      <c r="BN2575" t="s">
        <v>27139</v>
      </c>
      <c r="BO2575" t="s">
        <v>14</v>
      </c>
      <c r="BP2575" t="s">
        <v>27136</v>
      </c>
      <c r="BQ2575" t="s">
        <v>2217</v>
      </c>
      <c r="BR2575" t="s">
        <v>2303</v>
      </c>
      <c r="BS2575" t="s">
        <v>5084</v>
      </c>
      <c r="BT2575" t="s">
        <v>14</v>
      </c>
      <c r="BU2575" t="s">
        <v>14</v>
      </c>
      <c r="BV2575" t="s">
        <v>14</v>
      </c>
      <c r="BW2575" t="s">
        <v>14</v>
      </c>
      <c r="BX2575" t="s">
        <v>14</v>
      </c>
      <c r="BY2575" t="s">
        <v>2220</v>
      </c>
      <c r="BZ2575" t="s">
        <v>27136</v>
      </c>
      <c r="CA2575" t="s">
        <v>14</v>
      </c>
      <c r="CB2575" t="s">
        <v>14</v>
      </c>
      <c r="CC2575" t="s">
        <v>14</v>
      </c>
      <c r="CD2575" t="s">
        <v>14</v>
      </c>
      <c r="CE2575" t="s">
        <v>14</v>
      </c>
      <c r="CF2575" t="s">
        <v>27140</v>
      </c>
      <c r="CG2575" t="s">
        <v>745</v>
      </c>
      <c r="CH2575" t="s">
        <v>22075</v>
      </c>
      <c r="CJ2575" t="s">
        <v>156</v>
      </c>
      <c r="CK2575" t="s">
        <v>24</v>
      </c>
      <c r="CM2575" s="4" t="str">
        <f>_xlfn.XLOOKUP($CG2575,tbl_area_24_07_2024[Nombre Área],tbl_area_24_07_2024[Estado],"Si no se encuentra",2,)</f>
        <v>Baja California</v>
      </c>
      <c r="CN2575" s="4" t="str">
        <f>_xlfn.XLOOKUP($CG2575,tbl_area_24_07_2024[Nombre Área],tbl_area_24_07_2024[Estructura],"Si no se encuentra",2,)</f>
        <v>Juntas Distritales</v>
      </c>
    </row>
    <row r="2576" spans="1:92" ht="20" x14ac:dyDescent="0.85">
      <c r="A2576" t="s">
        <v>22073</v>
      </c>
      <c r="B2576" t="s">
        <v>22074</v>
      </c>
      <c r="C2576" t="s">
        <v>22075</v>
      </c>
      <c r="D2576" t="s">
        <v>2199</v>
      </c>
      <c r="E2576" t="s">
        <v>2507</v>
      </c>
      <c r="F2576" t="s">
        <v>2201</v>
      </c>
      <c r="G2576" t="s">
        <v>27141</v>
      </c>
      <c r="H2576" t="s">
        <v>14</v>
      </c>
      <c r="I2576" t="s">
        <v>27108</v>
      </c>
      <c r="J2576" t="s">
        <v>27142</v>
      </c>
      <c r="K2576" t="s">
        <v>27143</v>
      </c>
      <c r="L2576" t="s">
        <v>14</v>
      </c>
      <c r="M2576" t="s">
        <v>14</v>
      </c>
      <c r="N2576" t="s">
        <v>27137</v>
      </c>
      <c r="O2576" t="s">
        <v>27143</v>
      </c>
      <c r="P2576" t="s">
        <v>14</v>
      </c>
      <c r="Q2576" t="s">
        <v>27143</v>
      </c>
      <c r="R2576" t="s">
        <v>27143</v>
      </c>
      <c r="S2576" t="s">
        <v>14</v>
      </c>
      <c r="T2576" t="s">
        <v>14</v>
      </c>
      <c r="U2576" t="s">
        <v>14</v>
      </c>
      <c r="V2576" t="s">
        <v>14</v>
      </c>
      <c r="W2576" t="s">
        <v>14</v>
      </c>
      <c r="X2576" t="s">
        <v>14</v>
      </c>
      <c r="Y2576" t="s">
        <v>14</v>
      </c>
      <c r="Z2576" t="s">
        <v>14</v>
      </c>
      <c r="AA2576" t="s">
        <v>18989</v>
      </c>
      <c r="AB2576" t="s">
        <v>27143</v>
      </c>
      <c r="AC2576" t="s">
        <v>5560</v>
      </c>
      <c r="AD2576" t="s">
        <v>2348</v>
      </c>
      <c r="AE2576" t="s">
        <v>5561</v>
      </c>
      <c r="AF2576" t="s">
        <v>1629</v>
      </c>
      <c r="AG2576" t="s">
        <v>14</v>
      </c>
      <c r="AH2576" t="s">
        <v>2209</v>
      </c>
      <c r="AI2576" t="s">
        <v>1642</v>
      </c>
      <c r="AJ2576" t="s">
        <v>22246</v>
      </c>
      <c r="AK2576" t="s">
        <v>2352</v>
      </c>
      <c r="AL2576" t="s">
        <v>26819</v>
      </c>
      <c r="AM2576" t="s">
        <v>3405</v>
      </c>
      <c r="AN2576" t="s">
        <v>1435</v>
      </c>
      <c r="AO2576" t="s">
        <v>334</v>
      </c>
      <c r="AP2576" t="s">
        <v>22489</v>
      </c>
      <c r="AQ2576" t="s">
        <v>14</v>
      </c>
      <c r="AR2576" t="s">
        <v>14</v>
      </c>
      <c r="AS2576" t="s">
        <v>14</v>
      </c>
      <c r="AT2576" t="s">
        <v>14</v>
      </c>
      <c r="AU2576" t="s">
        <v>27138</v>
      </c>
      <c r="AV2576" t="s">
        <v>27092</v>
      </c>
      <c r="AW2576" t="s">
        <v>27092</v>
      </c>
      <c r="AX2576" t="s">
        <v>27092</v>
      </c>
      <c r="AY2576" t="s">
        <v>27141</v>
      </c>
      <c r="AZ2576" t="s">
        <v>22261</v>
      </c>
      <c r="BA2576" t="s">
        <v>22261</v>
      </c>
      <c r="BB2576" t="s">
        <v>22261</v>
      </c>
      <c r="BC2576">
        <v>6100</v>
      </c>
      <c r="BD2576">
        <v>6206.14</v>
      </c>
      <c r="BE2576" t="s">
        <v>14</v>
      </c>
      <c r="BF2576" t="s">
        <v>14</v>
      </c>
      <c r="BG2576" t="s">
        <v>2214</v>
      </c>
      <c r="BH2576" t="s">
        <v>14</v>
      </c>
      <c r="BI2576" t="s">
        <v>22092</v>
      </c>
      <c r="BJ2576" t="s">
        <v>27137</v>
      </c>
      <c r="BK2576" t="s">
        <v>14</v>
      </c>
      <c r="BL2576" t="s">
        <v>14</v>
      </c>
      <c r="BM2576" t="s">
        <v>14</v>
      </c>
      <c r="BN2576" t="s">
        <v>27144</v>
      </c>
      <c r="BO2576" t="s">
        <v>14</v>
      </c>
      <c r="BP2576" t="s">
        <v>27143</v>
      </c>
      <c r="BQ2576" t="s">
        <v>2217</v>
      </c>
      <c r="BR2576" t="s">
        <v>2303</v>
      </c>
      <c r="BS2576" t="s">
        <v>5084</v>
      </c>
      <c r="BT2576" t="s">
        <v>14</v>
      </c>
      <c r="BU2576" t="s">
        <v>14</v>
      </c>
      <c r="BV2576" t="s">
        <v>14</v>
      </c>
      <c r="BW2576" t="s">
        <v>14</v>
      </c>
      <c r="BX2576" t="s">
        <v>14</v>
      </c>
      <c r="BY2576" t="s">
        <v>2220</v>
      </c>
      <c r="BZ2576" t="s">
        <v>27143</v>
      </c>
      <c r="CA2576" t="s">
        <v>14</v>
      </c>
      <c r="CB2576" t="s">
        <v>14</v>
      </c>
      <c r="CC2576" t="s">
        <v>14</v>
      </c>
      <c r="CD2576" t="s">
        <v>14</v>
      </c>
      <c r="CE2576" t="s">
        <v>14</v>
      </c>
      <c r="CF2576" t="s">
        <v>27145</v>
      </c>
      <c r="CG2576" t="s">
        <v>745</v>
      </c>
      <c r="CH2576" t="s">
        <v>22075</v>
      </c>
      <c r="CJ2576" t="s">
        <v>156</v>
      </c>
      <c r="CK2576" t="s">
        <v>24</v>
      </c>
      <c r="CM2576" s="4" t="str">
        <f>_xlfn.XLOOKUP($CG2576,tbl_area_24_07_2024[Nombre Área],tbl_area_24_07_2024[Estado],"Si no se encuentra",2,)</f>
        <v>Baja California</v>
      </c>
      <c r="CN2576" s="4" t="str">
        <f>_xlfn.XLOOKUP($CG2576,tbl_area_24_07_2024[Nombre Área],tbl_area_24_07_2024[Estructura],"Si no se encuentra",2,)</f>
        <v>Juntas Distritales</v>
      </c>
    </row>
    <row r="2577" spans="1:92" ht="20" x14ac:dyDescent="0.85">
      <c r="A2577" t="s">
        <v>22073</v>
      </c>
      <c r="B2577" t="s">
        <v>22074</v>
      </c>
      <c r="C2577" t="s">
        <v>22075</v>
      </c>
      <c r="D2577" t="s">
        <v>2199</v>
      </c>
      <c r="E2577" t="s">
        <v>2507</v>
      </c>
      <c r="F2577" t="s">
        <v>2201</v>
      </c>
      <c r="G2577" t="s">
        <v>27146</v>
      </c>
      <c r="H2577" t="s">
        <v>14</v>
      </c>
      <c r="I2577" t="s">
        <v>27108</v>
      </c>
      <c r="J2577" t="s">
        <v>27147</v>
      </c>
      <c r="K2577" t="s">
        <v>27148</v>
      </c>
      <c r="L2577" t="s">
        <v>14</v>
      </c>
      <c r="M2577" t="s">
        <v>14</v>
      </c>
      <c r="N2577" t="s">
        <v>27137</v>
      </c>
      <c r="O2577" t="s">
        <v>27148</v>
      </c>
      <c r="P2577" t="s">
        <v>14</v>
      </c>
      <c r="Q2577" t="s">
        <v>27148</v>
      </c>
      <c r="R2577" t="s">
        <v>27148</v>
      </c>
      <c r="S2577" t="s">
        <v>14</v>
      </c>
      <c r="T2577" t="s">
        <v>14</v>
      </c>
      <c r="U2577" t="s">
        <v>14</v>
      </c>
      <c r="V2577" t="s">
        <v>14</v>
      </c>
      <c r="W2577" t="s">
        <v>14</v>
      </c>
      <c r="X2577" t="s">
        <v>14</v>
      </c>
      <c r="Y2577" t="s">
        <v>14</v>
      </c>
      <c r="Z2577" t="s">
        <v>14</v>
      </c>
      <c r="AA2577" t="s">
        <v>18989</v>
      </c>
      <c r="AB2577" t="s">
        <v>27148</v>
      </c>
      <c r="AC2577" t="s">
        <v>5560</v>
      </c>
      <c r="AD2577" t="s">
        <v>2348</v>
      </c>
      <c r="AE2577" t="s">
        <v>5561</v>
      </c>
      <c r="AF2577" t="s">
        <v>1629</v>
      </c>
      <c r="AG2577" t="s">
        <v>14</v>
      </c>
      <c r="AH2577" t="s">
        <v>2209</v>
      </c>
      <c r="AI2577" t="s">
        <v>1642</v>
      </c>
      <c r="AJ2577" t="s">
        <v>22246</v>
      </c>
      <c r="AK2577" t="s">
        <v>2352</v>
      </c>
      <c r="AL2577" t="s">
        <v>26819</v>
      </c>
      <c r="AM2577" t="s">
        <v>3405</v>
      </c>
      <c r="AN2577" t="s">
        <v>1177</v>
      </c>
      <c r="AO2577" t="s">
        <v>334</v>
      </c>
      <c r="AP2577" t="s">
        <v>22489</v>
      </c>
      <c r="AQ2577" t="s">
        <v>14</v>
      </c>
      <c r="AR2577" t="s">
        <v>14</v>
      </c>
      <c r="AS2577" t="s">
        <v>14</v>
      </c>
      <c r="AT2577" t="s">
        <v>14</v>
      </c>
      <c r="AU2577" t="s">
        <v>27138</v>
      </c>
      <c r="AV2577" t="s">
        <v>27092</v>
      </c>
      <c r="AW2577" t="s">
        <v>27092</v>
      </c>
      <c r="AX2577" t="s">
        <v>27092</v>
      </c>
      <c r="AY2577" t="s">
        <v>27146</v>
      </c>
      <c r="AZ2577" t="s">
        <v>22088</v>
      </c>
      <c r="BA2577" t="s">
        <v>22088</v>
      </c>
      <c r="BB2577" t="s">
        <v>22088</v>
      </c>
      <c r="BC2577">
        <v>16528</v>
      </c>
      <c r="BD2577">
        <v>16815.59</v>
      </c>
      <c r="BE2577" t="s">
        <v>14</v>
      </c>
      <c r="BF2577" t="s">
        <v>14</v>
      </c>
      <c r="BG2577" t="s">
        <v>2214</v>
      </c>
      <c r="BH2577" t="s">
        <v>14</v>
      </c>
      <c r="BI2577" t="s">
        <v>22092</v>
      </c>
      <c r="BJ2577" t="s">
        <v>27137</v>
      </c>
      <c r="BK2577" t="s">
        <v>14</v>
      </c>
      <c r="BL2577" t="s">
        <v>14</v>
      </c>
      <c r="BM2577" t="s">
        <v>14</v>
      </c>
      <c r="BN2577" t="s">
        <v>27149</v>
      </c>
      <c r="BO2577" t="s">
        <v>14</v>
      </c>
      <c r="BP2577" t="s">
        <v>27148</v>
      </c>
      <c r="BQ2577" t="s">
        <v>2217</v>
      </c>
      <c r="BR2577" t="s">
        <v>2303</v>
      </c>
      <c r="BS2577" t="s">
        <v>5084</v>
      </c>
      <c r="BT2577" t="s">
        <v>14</v>
      </c>
      <c r="BU2577" t="s">
        <v>14</v>
      </c>
      <c r="BV2577" t="s">
        <v>14</v>
      </c>
      <c r="BW2577" t="s">
        <v>14</v>
      </c>
      <c r="BX2577" t="s">
        <v>14</v>
      </c>
      <c r="BY2577" t="s">
        <v>2220</v>
      </c>
      <c r="BZ2577" t="s">
        <v>27148</v>
      </c>
      <c r="CA2577" t="s">
        <v>14</v>
      </c>
      <c r="CB2577" t="s">
        <v>14</v>
      </c>
      <c r="CC2577" t="s">
        <v>14</v>
      </c>
      <c r="CD2577" t="s">
        <v>14</v>
      </c>
      <c r="CE2577" t="s">
        <v>14</v>
      </c>
      <c r="CF2577" t="s">
        <v>27150</v>
      </c>
      <c r="CG2577" t="s">
        <v>745</v>
      </c>
      <c r="CH2577" t="s">
        <v>22075</v>
      </c>
      <c r="CJ2577" t="s">
        <v>156</v>
      </c>
      <c r="CK2577" t="s">
        <v>24</v>
      </c>
      <c r="CM2577" s="4" t="str">
        <f>_xlfn.XLOOKUP($CG2577,tbl_area_24_07_2024[Nombre Área],tbl_area_24_07_2024[Estado],"Si no se encuentra",2,)</f>
        <v>Baja California</v>
      </c>
      <c r="CN2577" s="4" t="str">
        <f>_xlfn.XLOOKUP($CG2577,tbl_area_24_07_2024[Nombre Área],tbl_area_24_07_2024[Estructura],"Si no se encuentra",2,)</f>
        <v>Juntas Distritales</v>
      </c>
    </row>
    <row r="2578" spans="1:92" ht="20" x14ac:dyDescent="0.85">
      <c r="A2578" t="s">
        <v>22073</v>
      </c>
      <c r="B2578" t="s">
        <v>22074</v>
      </c>
      <c r="C2578" t="s">
        <v>22075</v>
      </c>
      <c r="D2578" t="s">
        <v>2199</v>
      </c>
      <c r="E2578" t="s">
        <v>2507</v>
      </c>
      <c r="F2578" t="s">
        <v>2201</v>
      </c>
      <c r="G2578" t="s">
        <v>27151</v>
      </c>
      <c r="H2578" t="s">
        <v>14</v>
      </c>
      <c r="I2578" t="s">
        <v>27108</v>
      </c>
      <c r="J2578" t="s">
        <v>27152</v>
      </c>
      <c r="K2578" t="s">
        <v>27153</v>
      </c>
      <c r="L2578" t="s">
        <v>14</v>
      </c>
      <c r="M2578" t="s">
        <v>14</v>
      </c>
      <c r="N2578" t="s">
        <v>27137</v>
      </c>
      <c r="O2578" t="s">
        <v>27153</v>
      </c>
      <c r="P2578" t="s">
        <v>14</v>
      </c>
      <c r="Q2578" t="s">
        <v>27153</v>
      </c>
      <c r="R2578" t="s">
        <v>27153</v>
      </c>
      <c r="S2578" t="s">
        <v>14</v>
      </c>
      <c r="T2578" t="s">
        <v>14</v>
      </c>
      <c r="U2578" t="s">
        <v>14</v>
      </c>
      <c r="V2578" t="s">
        <v>14</v>
      </c>
      <c r="W2578" t="s">
        <v>14</v>
      </c>
      <c r="X2578" t="s">
        <v>14</v>
      </c>
      <c r="Y2578" t="s">
        <v>14</v>
      </c>
      <c r="Z2578" t="s">
        <v>14</v>
      </c>
      <c r="AA2578" t="s">
        <v>18989</v>
      </c>
      <c r="AB2578" t="s">
        <v>27153</v>
      </c>
      <c r="AC2578" t="s">
        <v>5560</v>
      </c>
      <c r="AD2578" t="s">
        <v>2348</v>
      </c>
      <c r="AE2578" t="s">
        <v>5561</v>
      </c>
      <c r="AF2578" t="s">
        <v>1629</v>
      </c>
      <c r="AG2578" t="s">
        <v>14</v>
      </c>
      <c r="AH2578" t="s">
        <v>2209</v>
      </c>
      <c r="AI2578" t="s">
        <v>1642</v>
      </c>
      <c r="AJ2578" t="s">
        <v>22246</v>
      </c>
      <c r="AK2578" t="s">
        <v>2352</v>
      </c>
      <c r="AL2578" t="s">
        <v>26819</v>
      </c>
      <c r="AM2578" t="s">
        <v>3405</v>
      </c>
      <c r="AN2578" t="s">
        <v>1178</v>
      </c>
      <c r="AO2578" t="s">
        <v>334</v>
      </c>
      <c r="AP2578" t="s">
        <v>22489</v>
      </c>
      <c r="AQ2578" t="s">
        <v>14</v>
      </c>
      <c r="AR2578" t="s">
        <v>14</v>
      </c>
      <c r="AS2578" t="s">
        <v>14</v>
      </c>
      <c r="AT2578" t="s">
        <v>14</v>
      </c>
      <c r="AU2578" t="s">
        <v>27138</v>
      </c>
      <c r="AV2578" t="s">
        <v>27092</v>
      </c>
      <c r="AW2578" t="s">
        <v>27092</v>
      </c>
      <c r="AX2578" t="s">
        <v>27092</v>
      </c>
      <c r="AY2578" t="s">
        <v>27151</v>
      </c>
      <c r="AZ2578" t="s">
        <v>22153</v>
      </c>
      <c r="BA2578" t="s">
        <v>22153</v>
      </c>
      <c r="BB2578" t="s">
        <v>22153</v>
      </c>
      <c r="BC2578">
        <v>27547</v>
      </c>
      <c r="BD2578">
        <v>28026.32</v>
      </c>
      <c r="BE2578" t="s">
        <v>14</v>
      </c>
      <c r="BF2578" t="s">
        <v>14</v>
      </c>
      <c r="BG2578" t="s">
        <v>2214</v>
      </c>
      <c r="BH2578" t="s">
        <v>14</v>
      </c>
      <c r="BI2578" t="s">
        <v>22092</v>
      </c>
      <c r="BJ2578" t="s">
        <v>27137</v>
      </c>
      <c r="BK2578" t="s">
        <v>14</v>
      </c>
      <c r="BL2578" t="s">
        <v>14</v>
      </c>
      <c r="BM2578" t="s">
        <v>14</v>
      </c>
      <c r="BN2578" t="s">
        <v>27154</v>
      </c>
      <c r="BO2578" t="s">
        <v>14</v>
      </c>
      <c r="BP2578" t="s">
        <v>27153</v>
      </c>
      <c r="BQ2578" t="s">
        <v>2217</v>
      </c>
      <c r="BR2578" t="s">
        <v>2303</v>
      </c>
      <c r="BS2578" t="s">
        <v>5084</v>
      </c>
      <c r="BT2578" t="s">
        <v>14</v>
      </c>
      <c r="BU2578" t="s">
        <v>14</v>
      </c>
      <c r="BV2578" t="s">
        <v>14</v>
      </c>
      <c r="BW2578" t="s">
        <v>14</v>
      </c>
      <c r="BX2578" t="s">
        <v>14</v>
      </c>
      <c r="BY2578" t="s">
        <v>2220</v>
      </c>
      <c r="BZ2578" t="s">
        <v>27153</v>
      </c>
      <c r="CA2578" t="s">
        <v>14</v>
      </c>
      <c r="CB2578" t="s">
        <v>14</v>
      </c>
      <c r="CC2578" t="s">
        <v>14</v>
      </c>
      <c r="CD2578" t="s">
        <v>14</v>
      </c>
      <c r="CE2578" t="s">
        <v>14</v>
      </c>
      <c r="CF2578" t="s">
        <v>27155</v>
      </c>
      <c r="CG2578" t="s">
        <v>745</v>
      </c>
      <c r="CH2578" t="s">
        <v>22075</v>
      </c>
      <c r="CJ2578" t="s">
        <v>156</v>
      </c>
      <c r="CK2578" t="s">
        <v>24</v>
      </c>
      <c r="CM2578" s="4" t="str">
        <f>_xlfn.XLOOKUP($CG2578,tbl_area_24_07_2024[Nombre Área],tbl_area_24_07_2024[Estado],"Si no se encuentra",2,)</f>
        <v>Baja California</v>
      </c>
      <c r="CN2578" s="4" t="str">
        <f>_xlfn.XLOOKUP($CG2578,tbl_area_24_07_2024[Nombre Área],tbl_area_24_07_2024[Estructura],"Si no se encuentra",2,)</f>
        <v>Juntas Distritales</v>
      </c>
    </row>
    <row r="2579" spans="1:92" ht="20" x14ac:dyDescent="0.85">
      <c r="A2579" t="s">
        <v>22073</v>
      </c>
      <c r="B2579" t="s">
        <v>22074</v>
      </c>
      <c r="C2579" t="s">
        <v>22075</v>
      </c>
      <c r="D2579" t="s">
        <v>2199</v>
      </c>
      <c r="E2579" t="s">
        <v>2507</v>
      </c>
      <c r="F2579" t="s">
        <v>2201</v>
      </c>
      <c r="G2579" t="s">
        <v>27156</v>
      </c>
      <c r="H2579" t="s">
        <v>14</v>
      </c>
      <c r="I2579" t="s">
        <v>27108</v>
      </c>
      <c r="J2579" t="s">
        <v>27157</v>
      </c>
      <c r="K2579" t="s">
        <v>27158</v>
      </c>
      <c r="L2579" t="s">
        <v>14</v>
      </c>
      <c r="M2579" t="s">
        <v>14</v>
      </c>
      <c r="N2579" t="s">
        <v>27137</v>
      </c>
      <c r="O2579" t="s">
        <v>27158</v>
      </c>
      <c r="P2579" t="s">
        <v>14</v>
      </c>
      <c r="Q2579" t="s">
        <v>27158</v>
      </c>
      <c r="R2579" t="s">
        <v>27158</v>
      </c>
      <c r="S2579" t="s">
        <v>14</v>
      </c>
      <c r="T2579" t="s">
        <v>14</v>
      </c>
      <c r="U2579" t="s">
        <v>14</v>
      </c>
      <c r="V2579" t="s">
        <v>14</v>
      </c>
      <c r="W2579" t="s">
        <v>14</v>
      </c>
      <c r="X2579" t="s">
        <v>14</v>
      </c>
      <c r="Y2579" t="s">
        <v>14</v>
      </c>
      <c r="Z2579" t="s">
        <v>14</v>
      </c>
      <c r="AA2579" t="s">
        <v>18989</v>
      </c>
      <c r="AB2579" t="s">
        <v>27158</v>
      </c>
      <c r="AC2579" t="s">
        <v>5560</v>
      </c>
      <c r="AD2579" t="s">
        <v>2348</v>
      </c>
      <c r="AE2579" t="s">
        <v>5561</v>
      </c>
      <c r="AF2579" t="s">
        <v>1629</v>
      </c>
      <c r="AG2579" t="s">
        <v>14</v>
      </c>
      <c r="AH2579" t="s">
        <v>2209</v>
      </c>
      <c r="AI2579" t="s">
        <v>1642</v>
      </c>
      <c r="AJ2579" t="s">
        <v>22246</v>
      </c>
      <c r="AK2579" t="s">
        <v>2352</v>
      </c>
      <c r="AL2579" t="s">
        <v>26819</v>
      </c>
      <c r="AM2579" t="s">
        <v>3405</v>
      </c>
      <c r="AN2579" t="s">
        <v>1179</v>
      </c>
      <c r="AO2579" t="s">
        <v>334</v>
      </c>
      <c r="AP2579" t="s">
        <v>22489</v>
      </c>
      <c r="AQ2579" t="s">
        <v>14</v>
      </c>
      <c r="AR2579" t="s">
        <v>14</v>
      </c>
      <c r="AS2579" t="s">
        <v>14</v>
      </c>
      <c r="AT2579" t="s">
        <v>14</v>
      </c>
      <c r="AU2579" t="s">
        <v>27138</v>
      </c>
      <c r="AV2579" t="s">
        <v>27092</v>
      </c>
      <c r="AW2579" t="s">
        <v>27092</v>
      </c>
      <c r="AX2579" t="s">
        <v>27092</v>
      </c>
      <c r="AY2579" t="s">
        <v>27156</v>
      </c>
      <c r="AZ2579" t="s">
        <v>22153</v>
      </c>
      <c r="BA2579" t="s">
        <v>22153</v>
      </c>
      <c r="BB2579" t="s">
        <v>22153</v>
      </c>
      <c r="BC2579">
        <v>245</v>
      </c>
      <c r="BD2579">
        <v>249.26</v>
      </c>
      <c r="BE2579" t="s">
        <v>14</v>
      </c>
      <c r="BF2579" t="s">
        <v>14</v>
      </c>
      <c r="BG2579" t="s">
        <v>2214</v>
      </c>
      <c r="BH2579" t="s">
        <v>14</v>
      </c>
      <c r="BI2579" t="s">
        <v>22092</v>
      </c>
      <c r="BJ2579" t="s">
        <v>27137</v>
      </c>
      <c r="BK2579" t="s">
        <v>14</v>
      </c>
      <c r="BL2579" t="s">
        <v>14</v>
      </c>
      <c r="BM2579" t="s">
        <v>14</v>
      </c>
      <c r="BN2579" t="s">
        <v>27159</v>
      </c>
      <c r="BO2579" t="s">
        <v>14</v>
      </c>
      <c r="BP2579" t="s">
        <v>27158</v>
      </c>
      <c r="BQ2579" t="s">
        <v>2217</v>
      </c>
      <c r="BR2579" t="s">
        <v>2303</v>
      </c>
      <c r="BS2579" t="s">
        <v>5084</v>
      </c>
      <c r="BT2579" t="s">
        <v>14</v>
      </c>
      <c r="BU2579" t="s">
        <v>14</v>
      </c>
      <c r="BV2579" t="s">
        <v>14</v>
      </c>
      <c r="BW2579" t="s">
        <v>14</v>
      </c>
      <c r="BX2579" t="s">
        <v>14</v>
      </c>
      <c r="BY2579" t="s">
        <v>2220</v>
      </c>
      <c r="BZ2579" t="s">
        <v>27158</v>
      </c>
      <c r="CA2579" t="s">
        <v>14</v>
      </c>
      <c r="CB2579" t="s">
        <v>14</v>
      </c>
      <c r="CC2579" t="s">
        <v>14</v>
      </c>
      <c r="CD2579" t="s">
        <v>14</v>
      </c>
      <c r="CE2579" t="s">
        <v>14</v>
      </c>
      <c r="CF2579" t="s">
        <v>27160</v>
      </c>
      <c r="CG2579" t="s">
        <v>745</v>
      </c>
      <c r="CH2579" t="s">
        <v>22075</v>
      </c>
      <c r="CJ2579" t="s">
        <v>156</v>
      </c>
      <c r="CK2579" t="s">
        <v>24</v>
      </c>
      <c r="CM2579" s="4" t="str">
        <f>_xlfn.XLOOKUP($CG2579,tbl_area_24_07_2024[Nombre Área],tbl_area_24_07_2024[Estado],"Si no se encuentra",2,)</f>
        <v>Baja California</v>
      </c>
      <c r="CN2579" s="4" t="str">
        <f>_xlfn.XLOOKUP($CG2579,tbl_area_24_07_2024[Nombre Área],tbl_area_24_07_2024[Estructura],"Si no se encuentra",2,)</f>
        <v>Juntas Distritales</v>
      </c>
    </row>
    <row r="2580" spans="1:92" ht="20" x14ac:dyDescent="0.85">
      <c r="A2580" t="s">
        <v>22073</v>
      </c>
      <c r="B2580" t="s">
        <v>22074</v>
      </c>
      <c r="C2580" t="s">
        <v>22075</v>
      </c>
      <c r="D2580" t="s">
        <v>2199</v>
      </c>
      <c r="E2580" t="s">
        <v>2507</v>
      </c>
      <c r="F2580" t="s">
        <v>2201</v>
      </c>
      <c r="G2580" t="s">
        <v>27161</v>
      </c>
      <c r="H2580" t="s">
        <v>14</v>
      </c>
      <c r="I2580" t="s">
        <v>27108</v>
      </c>
      <c r="J2580" t="s">
        <v>27162</v>
      </c>
      <c r="K2580" t="s">
        <v>27163</v>
      </c>
      <c r="L2580" t="s">
        <v>14</v>
      </c>
      <c r="M2580" t="s">
        <v>14</v>
      </c>
      <c r="N2580" t="s">
        <v>27137</v>
      </c>
      <c r="O2580" t="s">
        <v>27163</v>
      </c>
      <c r="P2580" t="s">
        <v>14</v>
      </c>
      <c r="Q2580" t="s">
        <v>27163</v>
      </c>
      <c r="R2580" t="s">
        <v>27163</v>
      </c>
      <c r="S2580" t="s">
        <v>14</v>
      </c>
      <c r="T2580" t="s">
        <v>14</v>
      </c>
      <c r="U2580" t="s">
        <v>14</v>
      </c>
      <c r="V2580" t="s">
        <v>14</v>
      </c>
      <c r="W2580" t="s">
        <v>14</v>
      </c>
      <c r="X2580" t="s">
        <v>14</v>
      </c>
      <c r="Y2580" t="s">
        <v>14</v>
      </c>
      <c r="Z2580" t="s">
        <v>14</v>
      </c>
      <c r="AA2580" t="s">
        <v>18989</v>
      </c>
      <c r="AB2580" t="s">
        <v>27163</v>
      </c>
      <c r="AC2580" t="s">
        <v>5560</v>
      </c>
      <c r="AD2580" t="s">
        <v>2348</v>
      </c>
      <c r="AE2580" t="s">
        <v>5561</v>
      </c>
      <c r="AF2580" t="s">
        <v>1629</v>
      </c>
      <c r="AG2580" t="s">
        <v>14</v>
      </c>
      <c r="AH2580" t="s">
        <v>2209</v>
      </c>
      <c r="AI2580" t="s">
        <v>1642</v>
      </c>
      <c r="AJ2580" t="s">
        <v>22246</v>
      </c>
      <c r="AK2580" t="s">
        <v>2352</v>
      </c>
      <c r="AL2580" t="s">
        <v>26819</v>
      </c>
      <c r="AM2580" t="s">
        <v>3405</v>
      </c>
      <c r="AN2580" t="s">
        <v>1176</v>
      </c>
      <c r="AO2580" t="s">
        <v>334</v>
      </c>
      <c r="AP2580" t="s">
        <v>22489</v>
      </c>
      <c r="AQ2580" t="s">
        <v>14</v>
      </c>
      <c r="AR2580" t="s">
        <v>14</v>
      </c>
      <c r="AS2580" t="s">
        <v>14</v>
      </c>
      <c r="AT2580" t="s">
        <v>14</v>
      </c>
      <c r="AU2580" t="s">
        <v>27138</v>
      </c>
      <c r="AV2580" t="s">
        <v>27092</v>
      </c>
      <c r="AW2580" t="s">
        <v>27092</v>
      </c>
      <c r="AX2580" t="s">
        <v>27092</v>
      </c>
      <c r="AY2580" t="s">
        <v>27161</v>
      </c>
      <c r="AZ2580" t="s">
        <v>22153</v>
      </c>
      <c r="BA2580" t="s">
        <v>22153</v>
      </c>
      <c r="BB2580" t="s">
        <v>22153</v>
      </c>
      <c r="BC2580">
        <v>1644</v>
      </c>
      <c r="BD2580">
        <v>1672.61</v>
      </c>
      <c r="BE2580" t="s">
        <v>14</v>
      </c>
      <c r="BF2580" t="s">
        <v>14</v>
      </c>
      <c r="BG2580" t="s">
        <v>2214</v>
      </c>
      <c r="BH2580" t="s">
        <v>14</v>
      </c>
      <c r="BI2580" t="s">
        <v>22092</v>
      </c>
      <c r="BJ2580" t="s">
        <v>27137</v>
      </c>
      <c r="BK2580" t="s">
        <v>14</v>
      </c>
      <c r="BL2580" t="s">
        <v>14</v>
      </c>
      <c r="BM2580" t="s">
        <v>14</v>
      </c>
      <c r="BN2580" t="s">
        <v>27164</v>
      </c>
      <c r="BO2580" t="s">
        <v>14</v>
      </c>
      <c r="BP2580" t="s">
        <v>27163</v>
      </c>
      <c r="BQ2580" t="s">
        <v>2217</v>
      </c>
      <c r="BR2580" t="s">
        <v>2303</v>
      </c>
      <c r="BS2580" t="s">
        <v>5084</v>
      </c>
      <c r="BT2580" t="s">
        <v>14</v>
      </c>
      <c r="BU2580" t="s">
        <v>14</v>
      </c>
      <c r="BV2580" t="s">
        <v>14</v>
      </c>
      <c r="BW2580" t="s">
        <v>14</v>
      </c>
      <c r="BX2580" t="s">
        <v>14</v>
      </c>
      <c r="BY2580" t="s">
        <v>2220</v>
      </c>
      <c r="BZ2580" t="s">
        <v>27163</v>
      </c>
      <c r="CA2580" t="s">
        <v>14</v>
      </c>
      <c r="CB2580" t="s">
        <v>14</v>
      </c>
      <c r="CC2580" t="s">
        <v>14</v>
      </c>
      <c r="CD2580" t="s">
        <v>14</v>
      </c>
      <c r="CE2580" t="s">
        <v>14</v>
      </c>
      <c r="CF2580" t="s">
        <v>27165</v>
      </c>
      <c r="CG2580" t="s">
        <v>745</v>
      </c>
      <c r="CH2580" t="s">
        <v>22075</v>
      </c>
      <c r="CJ2580" t="s">
        <v>156</v>
      </c>
      <c r="CK2580" t="s">
        <v>24</v>
      </c>
      <c r="CM2580" s="4" t="str">
        <f>_xlfn.XLOOKUP($CG2580,tbl_area_24_07_2024[Nombre Área],tbl_area_24_07_2024[Estado],"Si no se encuentra",2,)</f>
        <v>Baja California</v>
      </c>
      <c r="CN2580" s="4" t="str">
        <f>_xlfn.XLOOKUP($CG2580,tbl_area_24_07_2024[Nombre Área],tbl_area_24_07_2024[Estructura],"Si no se encuentra",2,)</f>
        <v>Juntas Distritales</v>
      </c>
    </row>
    <row r="2581" spans="1:92" ht="20" x14ac:dyDescent="0.85">
      <c r="A2581" t="s">
        <v>22073</v>
      </c>
      <c r="B2581" t="s">
        <v>22074</v>
      </c>
      <c r="C2581" t="s">
        <v>22075</v>
      </c>
      <c r="D2581" t="s">
        <v>2199</v>
      </c>
      <c r="E2581" t="s">
        <v>2507</v>
      </c>
      <c r="F2581" t="s">
        <v>2201</v>
      </c>
      <c r="G2581" t="s">
        <v>27166</v>
      </c>
      <c r="H2581" t="s">
        <v>14</v>
      </c>
      <c r="I2581" t="s">
        <v>27108</v>
      </c>
      <c r="J2581" t="s">
        <v>27167</v>
      </c>
      <c r="K2581" t="s">
        <v>27168</v>
      </c>
      <c r="L2581" t="s">
        <v>14</v>
      </c>
      <c r="M2581" t="s">
        <v>14</v>
      </c>
      <c r="N2581" t="s">
        <v>27137</v>
      </c>
      <c r="O2581" t="s">
        <v>27168</v>
      </c>
      <c r="P2581" t="s">
        <v>14</v>
      </c>
      <c r="Q2581" t="s">
        <v>27168</v>
      </c>
      <c r="R2581" t="s">
        <v>27168</v>
      </c>
      <c r="S2581" t="s">
        <v>14</v>
      </c>
      <c r="T2581" t="s">
        <v>14</v>
      </c>
      <c r="U2581" t="s">
        <v>14</v>
      </c>
      <c r="V2581" t="s">
        <v>14</v>
      </c>
      <c r="W2581" t="s">
        <v>14</v>
      </c>
      <c r="X2581" t="s">
        <v>14</v>
      </c>
      <c r="Y2581" t="s">
        <v>14</v>
      </c>
      <c r="Z2581" t="s">
        <v>14</v>
      </c>
      <c r="AA2581" t="s">
        <v>18989</v>
      </c>
      <c r="AB2581" t="s">
        <v>27168</v>
      </c>
      <c r="AC2581" t="s">
        <v>5560</v>
      </c>
      <c r="AD2581" t="s">
        <v>2348</v>
      </c>
      <c r="AE2581" t="s">
        <v>5561</v>
      </c>
      <c r="AF2581" t="s">
        <v>1629</v>
      </c>
      <c r="AG2581" t="s">
        <v>14</v>
      </c>
      <c r="AH2581" t="s">
        <v>2209</v>
      </c>
      <c r="AI2581" t="s">
        <v>1642</v>
      </c>
      <c r="AJ2581" t="s">
        <v>22246</v>
      </c>
      <c r="AK2581" t="s">
        <v>2352</v>
      </c>
      <c r="AL2581" t="s">
        <v>26819</v>
      </c>
      <c r="AM2581" t="s">
        <v>3405</v>
      </c>
      <c r="AN2581" t="s">
        <v>1180</v>
      </c>
      <c r="AO2581" t="s">
        <v>334</v>
      </c>
      <c r="AP2581" t="s">
        <v>22489</v>
      </c>
      <c r="AQ2581" t="s">
        <v>14</v>
      </c>
      <c r="AR2581" t="s">
        <v>14</v>
      </c>
      <c r="AS2581" t="s">
        <v>14</v>
      </c>
      <c r="AT2581" t="s">
        <v>14</v>
      </c>
      <c r="AU2581" t="s">
        <v>27138</v>
      </c>
      <c r="AV2581" t="s">
        <v>27092</v>
      </c>
      <c r="AW2581" t="s">
        <v>27092</v>
      </c>
      <c r="AX2581" t="s">
        <v>27092</v>
      </c>
      <c r="AY2581" t="s">
        <v>27166</v>
      </c>
      <c r="AZ2581" t="s">
        <v>22153</v>
      </c>
      <c r="BA2581" t="s">
        <v>22153</v>
      </c>
      <c r="BB2581" t="s">
        <v>22153</v>
      </c>
      <c r="BC2581">
        <v>3867</v>
      </c>
      <c r="BD2581">
        <v>3934.29</v>
      </c>
      <c r="BE2581" t="s">
        <v>14</v>
      </c>
      <c r="BF2581" t="s">
        <v>14</v>
      </c>
      <c r="BG2581" t="s">
        <v>2214</v>
      </c>
      <c r="BH2581" t="s">
        <v>14</v>
      </c>
      <c r="BI2581" t="s">
        <v>22092</v>
      </c>
      <c r="BJ2581" t="s">
        <v>27137</v>
      </c>
      <c r="BK2581" t="s">
        <v>14</v>
      </c>
      <c r="BL2581" t="s">
        <v>14</v>
      </c>
      <c r="BM2581" t="s">
        <v>14</v>
      </c>
      <c r="BN2581" t="s">
        <v>27169</v>
      </c>
      <c r="BO2581" t="s">
        <v>14</v>
      </c>
      <c r="BP2581" t="s">
        <v>27168</v>
      </c>
      <c r="BQ2581" t="s">
        <v>2217</v>
      </c>
      <c r="BR2581" t="s">
        <v>2303</v>
      </c>
      <c r="BS2581" t="s">
        <v>5084</v>
      </c>
      <c r="BT2581" t="s">
        <v>14</v>
      </c>
      <c r="BU2581" t="s">
        <v>14</v>
      </c>
      <c r="BV2581" t="s">
        <v>14</v>
      </c>
      <c r="BW2581" t="s">
        <v>14</v>
      </c>
      <c r="BX2581" t="s">
        <v>14</v>
      </c>
      <c r="BY2581" t="s">
        <v>2220</v>
      </c>
      <c r="BZ2581" t="s">
        <v>27168</v>
      </c>
      <c r="CA2581" t="s">
        <v>14</v>
      </c>
      <c r="CB2581" t="s">
        <v>14</v>
      </c>
      <c r="CC2581" t="s">
        <v>14</v>
      </c>
      <c r="CD2581" t="s">
        <v>14</v>
      </c>
      <c r="CE2581" t="s">
        <v>14</v>
      </c>
      <c r="CF2581" t="s">
        <v>27170</v>
      </c>
      <c r="CG2581" t="s">
        <v>745</v>
      </c>
      <c r="CH2581" t="s">
        <v>22075</v>
      </c>
      <c r="CJ2581" t="s">
        <v>156</v>
      </c>
      <c r="CK2581" t="s">
        <v>24</v>
      </c>
      <c r="CM2581" s="4" t="str">
        <f>_xlfn.XLOOKUP($CG2581,tbl_area_24_07_2024[Nombre Área],tbl_area_24_07_2024[Estado],"Si no se encuentra",2,)</f>
        <v>Baja California</v>
      </c>
      <c r="CN2581" s="4" t="str">
        <f>_xlfn.XLOOKUP($CG2581,tbl_area_24_07_2024[Nombre Área],tbl_area_24_07_2024[Estructura],"Si no se encuentra",2,)</f>
        <v>Juntas Distritales</v>
      </c>
    </row>
    <row r="2582" spans="1:92" ht="20" x14ac:dyDescent="0.85">
      <c r="A2582" t="s">
        <v>22073</v>
      </c>
      <c r="B2582" t="s">
        <v>22074</v>
      </c>
      <c r="C2582" t="s">
        <v>22075</v>
      </c>
      <c r="D2582" t="s">
        <v>2199</v>
      </c>
      <c r="E2582" t="s">
        <v>2507</v>
      </c>
      <c r="F2582" t="s">
        <v>2201</v>
      </c>
      <c r="G2582" t="s">
        <v>27171</v>
      </c>
      <c r="H2582" t="s">
        <v>14</v>
      </c>
      <c r="I2582" t="s">
        <v>27108</v>
      </c>
      <c r="J2582" t="s">
        <v>27172</v>
      </c>
      <c r="K2582" t="s">
        <v>27173</v>
      </c>
      <c r="L2582" t="s">
        <v>14</v>
      </c>
      <c r="M2582" t="s">
        <v>14</v>
      </c>
      <c r="N2582" t="s">
        <v>27137</v>
      </c>
      <c r="O2582" t="s">
        <v>27173</v>
      </c>
      <c r="P2582" t="s">
        <v>14</v>
      </c>
      <c r="Q2582" t="s">
        <v>27173</v>
      </c>
      <c r="R2582" t="s">
        <v>27173</v>
      </c>
      <c r="S2582" t="s">
        <v>14</v>
      </c>
      <c r="T2582" t="s">
        <v>14</v>
      </c>
      <c r="U2582" t="s">
        <v>14</v>
      </c>
      <c r="V2582" t="s">
        <v>14</v>
      </c>
      <c r="W2582" t="s">
        <v>14</v>
      </c>
      <c r="X2582" t="s">
        <v>14</v>
      </c>
      <c r="Y2582" t="s">
        <v>14</v>
      </c>
      <c r="Z2582" t="s">
        <v>14</v>
      </c>
      <c r="AA2582" t="s">
        <v>18989</v>
      </c>
      <c r="AB2582" t="s">
        <v>27173</v>
      </c>
      <c r="AC2582" t="s">
        <v>5560</v>
      </c>
      <c r="AD2582" t="s">
        <v>2348</v>
      </c>
      <c r="AE2582" t="s">
        <v>5561</v>
      </c>
      <c r="AF2582" t="s">
        <v>1629</v>
      </c>
      <c r="AG2582" t="s">
        <v>14</v>
      </c>
      <c r="AH2582" t="s">
        <v>2209</v>
      </c>
      <c r="AI2582" t="s">
        <v>1642</v>
      </c>
      <c r="AJ2582" t="s">
        <v>22246</v>
      </c>
      <c r="AK2582" t="s">
        <v>2352</v>
      </c>
      <c r="AL2582" t="s">
        <v>26819</v>
      </c>
      <c r="AM2582" t="s">
        <v>3405</v>
      </c>
      <c r="AN2582" t="s">
        <v>1181</v>
      </c>
      <c r="AO2582" t="s">
        <v>334</v>
      </c>
      <c r="AP2582" t="s">
        <v>22489</v>
      </c>
      <c r="AQ2582" t="s">
        <v>14</v>
      </c>
      <c r="AR2582" t="s">
        <v>14</v>
      </c>
      <c r="AS2582" t="s">
        <v>14</v>
      </c>
      <c r="AT2582" t="s">
        <v>14</v>
      </c>
      <c r="AU2582" t="s">
        <v>27138</v>
      </c>
      <c r="AV2582" t="s">
        <v>27092</v>
      </c>
      <c r="AW2582" t="s">
        <v>27092</v>
      </c>
      <c r="AX2582" t="s">
        <v>27092</v>
      </c>
      <c r="AY2582" t="s">
        <v>27171</v>
      </c>
      <c r="AZ2582" t="s">
        <v>22190</v>
      </c>
      <c r="BA2582" t="s">
        <v>22190</v>
      </c>
      <c r="BB2582" t="s">
        <v>22190</v>
      </c>
      <c r="BC2582">
        <v>12200</v>
      </c>
      <c r="BD2582">
        <v>12412.28</v>
      </c>
      <c r="BE2582" t="s">
        <v>14</v>
      </c>
      <c r="BF2582" t="s">
        <v>14</v>
      </c>
      <c r="BG2582" t="s">
        <v>2214</v>
      </c>
      <c r="BH2582" t="s">
        <v>14</v>
      </c>
      <c r="BI2582" t="s">
        <v>22092</v>
      </c>
      <c r="BJ2582" t="s">
        <v>27137</v>
      </c>
      <c r="BK2582" t="s">
        <v>14</v>
      </c>
      <c r="BL2582" t="s">
        <v>14</v>
      </c>
      <c r="BM2582" t="s">
        <v>14</v>
      </c>
      <c r="BN2582" t="s">
        <v>27174</v>
      </c>
      <c r="BO2582" t="s">
        <v>14</v>
      </c>
      <c r="BP2582" t="s">
        <v>27173</v>
      </c>
      <c r="BQ2582" t="s">
        <v>2217</v>
      </c>
      <c r="BR2582" t="s">
        <v>2303</v>
      </c>
      <c r="BS2582" t="s">
        <v>5084</v>
      </c>
      <c r="BT2582" t="s">
        <v>14</v>
      </c>
      <c r="BU2582" t="s">
        <v>14</v>
      </c>
      <c r="BV2582" t="s">
        <v>14</v>
      </c>
      <c r="BW2582" t="s">
        <v>14</v>
      </c>
      <c r="BX2582" t="s">
        <v>14</v>
      </c>
      <c r="BY2582" t="s">
        <v>2220</v>
      </c>
      <c r="BZ2582" t="s">
        <v>27173</v>
      </c>
      <c r="CA2582" t="s">
        <v>14</v>
      </c>
      <c r="CB2582" t="s">
        <v>14</v>
      </c>
      <c r="CC2582" t="s">
        <v>14</v>
      </c>
      <c r="CD2582" t="s">
        <v>14</v>
      </c>
      <c r="CE2582" t="s">
        <v>14</v>
      </c>
      <c r="CF2582" t="s">
        <v>27175</v>
      </c>
      <c r="CG2582" t="s">
        <v>745</v>
      </c>
      <c r="CH2582" t="s">
        <v>22075</v>
      </c>
      <c r="CJ2582" t="s">
        <v>156</v>
      </c>
      <c r="CK2582" t="s">
        <v>24</v>
      </c>
      <c r="CM2582" s="4" t="str">
        <f>_xlfn.XLOOKUP($CG2582,tbl_area_24_07_2024[Nombre Área],tbl_area_24_07_2024[Estado],"Si no se encuentra",2,)</f>
        <v>Baja California</v>
      </c>
      <c r="CN2582" s="4" t="str">
        <f>_xlfn.XLOOKUP($CG2582,tbl_area_24_07_2024[Nombre Área],tbl_area_24_07_2024[Estructura],"Si no se encuentra",2,)</f>
        <v>Juntas Distritales</v>
      </c>
    </row>
    <row r="2583" spans="1:92" ht="20" x14ac:dyDescent="0.85">
      <c r="A2583" t="s">
        <v>22073</v>
      </c>
      <c r="B2583" t="s">
        <v>22074</v>
      </c>
      <c r="C2583" t="s">
        <v>22075</v>
      </c>
      <c r="D2583" t="s">
        <v>2199</v>
      </c>
      <c r="E2583" t="s">
        <v>2507</v>
      </c>
      <c r="F2583" t="s">
        <v>2201</v>
      </c>
      <c r="G2583" t="s">
        <v>27176</v>
      </c>
      <c r="H2583" t="s">
        <v>14</v>
      </c>
      <c r="I2583" t="s">
        <v>27108</v>
      </c>
      <c r="J2583" t="s">
        <v>27177</v>
      </c>
      <c r="K2583" t="s">
        <v>27178</v>
      </c>
      <c r="L2583" t="s">
        <v>14</v>
      </c>
      <c r="M2583" t="s">
        <v>14</v>
      </c>
      <c r="N2583" t="s">
        <v>27137</v>
      </c>
      <c r="O2583" t="s">
        <v>27178</v>
      </c>
      <c r="P2583" t="s">
        <v>14</v>
      </c>
      <c r="Q2583" t="s">
        <v>27178</v>
      </c>
      <c r="R2583" t="s">
        <v>27178</v>
      </c>
      <c r="S2583" t="s">
        <v>14</v>
      </c>
      <c r="T2583" t="s">
        <v>14</v>
      </c>
      <c r="U2583" t="s">
        <v>14</v>
      </c>
      <c r="V2583" t="s">
        <v>14</v>
      </c>
      <c r="W2583" t="s">
        <v>14</v>
      </c>
      <c r="X2583" t="s">
        <v>14</v>
      </c>
      <c r="Y2583" t="s">
        <v>14</v>
      </c>
      <c r="Z2583" t="s">
        <v>14</v>
      </c>
      <c r="AA2583" t="s">
        <v>18989</v>
      </c>
      <c r="AB2583" t="s">
        <v>27178</v>
      </c>
      <c r="AC2583" t="s">
        <v>5560</v>
      </c>
      <c r="AD2583" t="s">
        <v>2348</v>
      </c>
      <c r="AE2583" t="s">
        <v>5561</v>
      </c>
      <c r="AF2583" t="s">
        <v>1629</v>
      </c>
      <c r="AG2583" t="s">
        <v>14</v>
      </c>
      <c r="AH2583" t="s">
        <v>2209</v>
      </c>
      <c r="AI2583" t="s">
        <v>1642</v>
      </c>
      <c r="AJ2583" t="s">
        <v>22246</v>
      </c>
      <c r="AK2583" t="s">
        <v>2352</v>
      </c>
      <c r="AL2583" t="s">
        <v>26819</v>
      </c>
      <c r="AM2583" t="s">
        <v>3405</v>
      </c>
      <c r="AN2583" t="s">
        <v>1436</v>
      </c>
      <c r="AO2583" t="s">
        <v>334</v>
      </c>
      <c r="AP2583" t="s">
        <v>22489</v>
      </c>
      <c r="AQ2583" t="s">
        <v>14</v>
      </c>
      <c r="AR2583" t="s">
        <v>14</v>
      </c>
      <c r="AS2583" t="s">
        <v>14</v>
      </c>
      <c r="AT2583" t="s">
        <v>14</v>
      </c>
      <c r="AU2583" t="s">
        <v>27138</v>
      </c>
      <c r="AV2583" t="s">
        <v>27092</v>
      </c>
      <c r="AW2583" t="s">
        <v>27092</v>
      </c>
      <c r="AX2583" t="s">
        <v>27092</v>
      </c>
      <c r="AY2583" t="s">
        <v>27176</v>
      </c>
      <c r="AZ2583" t="s">
        <v>22192</v>
      </c>
      <c r="BA2583" t="s">
        <v>22192</v>
      </c>
      <c r="BB2583" t="s">
        <v>25603</v>
      </c>
      <c r="BC2583">
        <v>36100</v>
      </c>
      <c r="BD2583">
        <v>36728.14</v>
      </c>
      <c r="BE2583" t="s">
        <v>14</v>
      </c>
      <c r="BF2583" t="s">
        <v>14</v>
      </c>
      <c r="BG2583" t="s">
        <v>2214</v>
      </c>
      <c r="BH2583" t="s">
        <v>14</v>
      </c>
      <c r="BI2583" t="s">
        <v>22092</v>
      </c>
      <c r="BJ2583" t="s">
        <v>27137</v>
      </c>
      <c r="BK2583" t="s">
        <v>14</v>
      </c>
      <c r="BL2583" t="s">
        <v>14</v>
      </c>
      <c r="BM2583" t="s">
        <v>14</v>
      </c>
      <c r="BN2583" t="s">
        <v>27179</v>
      </c>
      <c r="BO2583" t="s">
        <v>14</v>
      </c>
      <c r="BP2583" t="s">
        <v>27178</v>
      </c>
      <c r="BQ2583" t="s">
        <v>2217</v>
      </c>
      <c r="BR2583" t="s">
        <v>2303</v>
      </c>
      <c r="BS2583" t="s">
        <v>5084</v>
      </c>
      <c r="BT2583" t="s">
        <v>14</v>
      </c>
      <c r="BU2583" t="s">
        <v>14</v>
      </c>
      <c r="BV2583" t="s">
        <v>14</v>
      </c>
      <c r="BW2583" t="s">
        <v>14</v>
      </c>
      <c r="BX2583" t="s">
        <v>14</v>
      </c>
      <c r="BY2583" t="s">
        <v>2220</v>
      </c>
      <c r="BZ2583" t="s">
        <v>27178</v>
      </c>
      <c r="CA2583" t="s">
        <v>14</v>
      </c>
      <c r="CB2583" t="s">
        <v>14</v>
      </c>
      <c r="CC2583" t="s">
        <v>14</v>
      </c>
      <c r="CD2583" t="s">
        <v>14</v>
      </c>
      <c r="CE2583" t="s">
        <v>14</v>
      </c>
      <c r="CF2583" t="s">
        <v>27180</v>
      </c>
      <c r="CG2583" t="s">
        <v>745</v>
      </c>
      <c r="CH2583" t="s">
        <v>22075</v>
      </c>
      <c r="CJ2583" t="s">
        <v>156</v>
      </c>
      <c r="CK2583" t="s">
        <v>24</v>
      </c>
      <c r="CM2583" s="4" t="str">
        <f>_xlfn.XLOOKUP($CG2583,tbl_area_24_07_2024[Nombre Área],tbl_area_24_07_2024[Estado],"Si no se encuentra",2,)</f>
        <v>Baja California</v>
      </c>
      <c r="CN2583" s="4" t="str">
        <f>_xlfn.XLOOKUP($CG2583,tbl_area_24_07_2024[Nombre Área],tbl_area_24_07_2024[Estructura],"Si no se encuentra",2,)</f>
        <v>Juntas Distritales</v>
      </c>
    </row>
    <row r="2584" spans="1:92" ht="20" x14ac:dyDescent="0.85">
      <c r="A2584" t="s">
        <v>22073</v>
      </c>
      <c r="B2584" t="s">
        <v>22074</v>
      </c>
      <c r="C2584" t="s">
        <v>22075</v>
      </c>
      <c r="D2584" t="s">
        <v>2199</v>
      </c>
      <c r="E2584" t="s">
        <v>2507</v>
      </c>
      <c r="F2584" t="s">
        <v>2201</v>
      </c>
      <c r="G2584" t="s">
        <v>27181</v>
      </c>
      <c r="H2584" t="s">
        <v>14</v>
      </c>
      <c r="I2584" t="s">
        <v>27108</v>
      </c>
      <c r="J2584" t="s">
        <v>27182</v>
      </c>
      <c r="K2584" t="s">
        <v>27183</v>
      </c>
      <c r="L2584" t="s">
        <v>14</v>
      </c>
      <c r="M2584" t="s">
        <v>14</v>
      </c>
      <c r="N2584" t="s">
        <v>27137</v>
      </c>
      <c r="O2584" t="s">
        <v>27183</v>
      </c>
      <c r="P2584" t="s">
        <v>14</v>
      </c>
      <c r="Q2584" t="s">
        <v>27183</v>
      </c>
      <c r="R2584" t="s">
        <v>27183</v>
      </c>
      <c r="S2584" t="s">
        <v>14</v>
      </c>
      <c r="T2584" t="s">
        <v>14</v>
      </c>
      <c r="U2584" t="s">
        <v>14</v>
      </c>
      <c r="V2584" t="s">
        <v>14</v>
      </c>
      <c r="W2584" t="s">
        <v>14</v>
      </c>
      <c r="X2584" t="s">
        <v>14</v>
      </c>
      <c r="Y2584" t="s">
        <v>14</v>
      </c>
      <c r="Z2584" t="s">
        <v>14</v>
      </c>
      <c r="AA2584" t="s">
        <v>18989</v>
      </c>
      <c r="AB2584" t="s">
        <v>27183</v>
      </c>
      <c r="AC2584" t="s">
        <v>5560</v>
      </c>
      <c r="AD2584" t="s">
        <v>2348</v>
      </c>
      <c r="AE2584" t="s">
        <v>5561</v>
      </c>
      <c r="AF2584" t="s">
        <v>1629</v>
      </c>
      <c r="AG2584" t="s">
        <v>14</v>
      </c>
      <c r="AH2584" t="s">
        <v>2209</v>
      </c>
      <c r="AI2584" t="s">
        <v>1642</v>
      </c>
      <c r="AJ2584" t="s">
        <v>22246</v>
      </c>
      <c r="AK2584" t="s">
        <v>2352</v>
      </c>
      <c r="AL2584" t="s">
        <v>26819</v>
      </c>
      <c r="AM2584" t="s">
        <v>3405</v>
      </c>
      <c r="AN2584" t="s">
        <v>1182</v>
      </c>
      <c r="AO2584" t="s">
        <v>334</v>
      </c>
      <c r="AP2584" t="s">
        <v>22489</v>
      </c>
      <c r="AQ2584" t="s">
        <v>14</v>
      </c>
      <c r="AR2584" t="s">
        <v>14</v>
      </c>
      <c r="AS2584" t="s">
        <v>14</v>
      </c>
      <c r="AT2584" t="s">
        <v>14</v>
      </c>
      <c r="AU2584" t="s">
        <v>27138</v>
      </c>
      <c r="AV2584" t="s">
        <v>27092</v>
      </c>
      <c r="AW2584" t="s">
        <v>27092</v>
      </c>
      <c r="AX2584" t="s">
        <v>27092</v>
      </c>
      <c r="AY2584" t="s">
        <v>27181</v>
      </c>
      <c r="AZ2584" t="s">
        <v>22190</v>
      </c>
      <c r="BA2584" t="s">
        <v>22190</v>
      </c>
      <c r="BB2584" t="s">
        <v>22190</v>
      </c>
      <c r="BC2584">
        <v>9000</v>
      </c>
      <c r="BD2584">
        <v>9156.6</v>
      </c>
      <c r="BE2584" t="s">
        <v>14</v>
      </c>
      <c r="BF2584" t="s">
        <v>14</v>
      </c>
      <c r="BG2584" t="s">
        <v>2214</v>
      </c>
      <c r="BH2584" t="s">
        <v>14</v>
      </c>
      <c r="BI2584" t="s">
        <v>22092</v>
      </c>
      <c r="BJ2584" t="s">
        <v>27137</v>
      </c>
      <c r="BK2584" t="s">
        <v>14</v>
      </c>
      <c r="BL2584" t="s">
        <v>14</v>
      </c>
      <c r="BM2584" t="s">
        <v>14</v>
      </c>
      <c r="BN2584" t="s">
        <v>27184</v>
      </c>
      <c r="BO2584" t="s">
        <v>14</v>
      </c>
      <c r="BP2584" t="s">
        <v>27183</v>
      </c>
      <c r="BQ2584" t="s">
        <v>2217</v>
      </c>
      <c r="BR2584" t="s">
        <v>2303</v>
      </c>
      <c r="BS2584" t="s">
        <v>5084</v>
      </c>
      <c r="BT2584" t="s">
        <v>14</v>
      </c>
      <c r="BU2584" t="s">
        <v>14</v>
      </c>
      <c r="BV2584" t="s">
        <v>14</v>
      </c>
      <c r="BW2584" t="s">
        <v>14</v>
      </c>
      <c r="BX2584" t="s">
        <v>14</v>
      </c>
      <c r="BY2584" t="s">
        <v>2220</v>
      </c>
      <c r="BZ2584" t="s">
        <v>27183</v>
      </c>
      <c r="CA2584" t="s">
        <v>14</v>
      </c>
      <c r="CB2584" t="s">
        <v>14</v>
      </c>
      <c r="CC2584" t="s">
        <v>14</v>
      </c>
      <c r="CD2584" t="s">
        <v>14</v>
      </c>
      <c r="CE2584" t="s">
        <v>14</v>
      </c>
      <c r="CF2584" t="s">
        <v>27185</v>
      </c>
      <c r="CG2584" t="s">
        <v>745</v>
      </c>
      <c r="CH2584" t="s">
        <v>22075</v>
      </c>
      <c r="CJ2584" t="s">
        <v>156</v>
      </c>
      <c r="CK2584" t="s">
        <v>24</v>
      </c>
      <c r="CM2584" s="4" t="str">
        <f>_xlfn.XLOOKUP($CG2584,tbl_area_24_07_2024[Nombre Área],tbl_area_24_07_2024[Estado],"Si no se encuentra",2,)</f>
        <v>Baja California</v>
      </c>
      <c r="CN2584" s="4" t="str">
        <f>_xlfn.XLOOKUP($CG2584,tbl_area_24_07_2024[Nombre Área],tbl_area_24_07_2024[Estructura],"Si no se encuentra",2,)</f>
        <v>Juntas Distritales</v>
      </c>
    </row>
    <row r="2585" spans="1:92" ht="20" x14ac:dyDescent="0.85">
      <c r="A2585" t="s">
        <v>22073</v>
      </c>
      <c r="B2585" t="s">
        <v>22074</v>
      </c>
      <c r="C2585" t="s">
        <v>22075</v>
      </c>
      <c r="D2585" t="s">
        <v>2199</v>
      </c>
      <c r="E2585" t="s">
        <v>2507</v>
      </c>
      <c r="F2585" t="s">
        <v>2201</v>
      </c>
      <c r="G2585" t="s">
        <v>27186</v>
      </c>
      <c r="H2585" t="s">
        <v>14</v>
      </c>
      <c r="I2585" t="s">
        <v>27108</v>
      </c>
      <c r="J2585" t="s">
        <v>27187</v>
      </c>
      <c r="K2585" t="s">
        <v>27188</v>
      </c>
      <c r="L2585" t="s">
        <v>14</v>
      </c>
      <c r="M2585" t="s">
        <v>14</v>
      </c>
      <c r="N2585" t="s">
        <v>27137</v>
      </c>
      <c r="O2585" t="s">
        <v>27188</v>
      </c>
      <c r="P2585" t="s">
        <v>14</v>
      </c>
      <c r="Q2585" t="s">
        <v>27188</v>
      </c>
      <c r="R2585" t="s">
        <v>27188</v>
      </c>
      <c r="S2585" t="s">
        <v>14</v>
      </c>
      <c r="T2585" t="s">
        <v>14</v>
      </c>
      <c r="U2585" t="s">
        <v>14</v>
      </c>
      <c r="V2585" t="s">
        <v>14</v>
      </c>
      <c r="W2585" t="s">
        <v>14</v>
      </c>
      <c r="X2585" t="s">
        <v>14</v>
      </c>
      <c r="Y2585" t="s">
        <v>14</v>
      </c>
      <c r="Z2585" t="s">
        <v>14</v>
      </c>
      <c r="AA2585" t="s">
        <v>18989</v>
      </c>
      <c r="AB2585" t="s">
        <v>27188</v>
      </c>
      <c r="AC2585" t="s">
        <v>5560</v>
      </c>
      <c r="AD2585" t="s">
        <v>2348</v>
      </c>
      <c r="AE2585" t="s">
        <v>5561</v>
      </c>
      <c r="AF2585" t="s">
        <v>1629</v>
      </c>
      <c r="AG2585" t="s">
        <v>14</v>
      </c>
      <c r="AH2585" t="s">
        <v>2209</v>
      </c>
      <c r="AI2585" t="s">
        <v>1642</v>
      </c>
      <c r="AJ2585" t="s">
        <v>22246</v>
      </c>
      <c r="AK2585" t="s">
        <v>2352</v>
      </c>
      <c r="AL2585" t="s">
        <v>26819</v>
      </c>
      <c r="AM2585" t="s">
        <v>3405</v>
      </c>
      <c r="AN2585" t="s">
        <v>1183</v>
      </c>
      <c r="AO2585" t="s">
        <v>334</v>
      </c>
      <c r="AP2585" t="s">
        <v>22489</v>
      </c>
      <c r="AQ2585" t="s">
        <v>14</v>
      </c>
      <c r="AR2585" t="s">
        <v>14</v>
      </c>
      <c r="AS2585" t="s">
        <v>14</v>
      </c>
      <c r="AT2585" t="s">
        <v>14</v>
      </c>
      <c r="AU2585" t="s">
        <v>27138</v>
      </c>
      <c r="AV2585" t="s">
        <v>27092</v>
      </c>
      <c r="AW2585" t="s">
        <v>27092</v>
      </c>
      <c r="AX2585" t="s">
        <v>27092</v>
      </c>
      <c r="AY2585" t="s">
        <v>27186</v>
      </c>
      <c r="AZ2585" t="s">
        <v>22192</v>
      </c>
      <c r="BA2585" t="s">
        <v>22192</v>
      </c>
      <c r="BB2585" t="s">
        <v>22192</v>
      </c>
      <c r="BC2585">
        <v>11019</v>
      </c>
      <c r="BD2585">
        <v>11210.72</v>
      </c>
      <c r="BE2585" t="s">
        <v>14</v>
      </c>
      <c r="BF2585" t="s">
        <v>14</v>
      </c>
      <c r="BG2585" t="s">
        <v>2214</v>
      </c>
      <c r="BH2585" t="s">
        <v>14</v>
      </c>
      <c r="BI2585" t="s">
        <v>22092</v>
      </c>
      <c r="BJ2585" t="s">
        <v>27137</v>
      </c>
      <c r="BK2585" t="s">
        <v>14</v>
      </c>
      <c r="BL2585" t="s">
        <v>14</v>
      </c>
      <c r="BM2585" t="s">
        <v>14</v>
      </c>
      <c r="BN2585" t="s">
        <v>27189</v>
      </c>
      <c r="BO2585" t="s">
        <v>14</v>
      </c>
      <c r="BP2585" t="s">
        <v>27188</v>
      </c>
      <c r="BQ2585" t="s">
        <v>2217</v>
      </c>
      <c r="BR2585" t="s">
        <v>2303</v>
      </c>
      <c r="BS2585" t="s">
        <v>5084</v>
      </c>
      <c r="BT2585" t="s">
        <v>14</v>
      </c>
      <c r="BU2585" t="s">
        <v>14</v>
      </c>
      <c r="BV2585" t="s">
        <v>14</v>
      </c>
      <c r="BW2585" t="s">
        <v>14</v>
      </c>
      <c r="BX2585" t="s">
        <v>14</v>
      </c>
      <c r="BY2585" t="s">
        <v>2220</v>
      </c>
      <c r="BZ2585" t="s">
        <v>27188</v>
      </c>
      <c r="CA2585" t="s">
        <v>14</v>
      </c>
      <c r="CB2585" t="s">
        <v>14</v>
      </c>
      <c r="CC2585" t="s">
        <v>14</v>
      </c>
      <c r="CD2585" t="s">
        <v>14</v>
      </c>
      <c r="CE2585" t="s">
        <v>14</v>
      </c>
      <c r="CF2585" t="s">
        <v>27190</v>
      </c>
      <c r="CG2585" t="s">
        <v>745</v>
      </c>
      <c r="CH2585" t="s">
        <v>22075</v>
      </c>
      <c r="CJ2585" t="s">
        <v>156</v>
      </c>
      <c r="CK2585" t="s">
        <v>24</v>
      </c>
      <c r="CM2585" s="4" t="str">
        <f>_xlfn.XLOOKUP($CG2585,tbl_area_24_07_2024[Nombre Área],tbl_area_24_07_2024[Estado],"Si no se encuentra",2,)</f>
        <v>Baja California</v>
      </c>
      <c r="CN2585" s="4" t="str">
        <f>_xlfn.XLOOKUP($CG2585,tbl_area_24_07_2024[Nombre Área],tbl_area_24_07_2024[Estructura],"Si no se encuentra",2,)</f>
        <v>Juntas Distritales</v>
      </c>
    </row>
    <row r="2586" spans="1:92" ht="20" x14ac:dyDescent="0.85">
      <c r="A2586" t="s">
        <v>22073</v>
      </c>
      <c r="B2586" t="s">
        <v>22074</v>
      </c>
      <c r="C2586" t="s">
        <v>22075</v>
      </c>
      <c r="D2586" t="s">
        <v>2199</v>
      </c>
      <c r="E2586" t="s">
        <v>2200</v>
      </c>
      <c r="F2586" t="s">
        <v>2201</v>
      </c>
      <c r="G2586" t="s">
        <v>27191</v>
      </c>
      <c r="H2586" t="s">
        <v>14</v>
      </c>
      <c r="I2586" t="s">
        <v>27192</v>
      </c>
      <c r="J2586" t="s">
        <v>27193</v>
      </c>
      <c r="K2586" t="s">
        <v>27194</v>
      </c>
      <c r="L2586" t="s">
        <v>14</v>
      </c>
      <c r="M2586" t="s">
        <v>14</v>
      </c>
      <c r="N2586" t="s">
        <v>27195</v>
      </c>
      <c r="O2586" t="s">
        <v>27194</v>
      </c>
      <c r="P2586" t="s">
        <v>14</v>
      </c>
      <c r="Q2586" t="s">
        <v>27194</v>
      </c>
      <c r="R2586" t="s">
        <v>27194</v>
      </c>
      <c r="S2586" t="s">
        <v>14</v>
      </c>
      <c r="T2586" t="s">
        <v>14</v>
      </c>
      <c r="U2586" t="s">
        <v>14</v>
      </c>
      <c r="V2586" t="s">
        <v>14</v>
      </c>
      <c r="W2586" t="s">
        <v>27196</v>
      </c>
      <c r="X2586" t="s">
        <v>1277</v>
      </c>
      <c r="Y2586" t="s">
        <v>1676</v>
      </c>
      <c r="Z2586" t="s">
        <v>12</v>
      </c>
      <c r="AA2586" t="s">
        <v>14</v>
      </c>
      <c r="AB2586" t="s">
        <v>27194</v>
      </c>
      <c r="AC2586" t="s">
        <v>27197</v>
      </c>
      <c r="AD2586" t="s">
        <v>2207</v>
      </c>
      <c r="AE2586" t="s">
        <v>27198</v>
      </c>
      <c r="AF2586" t="s">
        <v>1495</v>
      </c>
      <c r="AG2586" t="s">
        <v>14</v>
      </c>
      <c r="AH2586" t="s">
        <v>2209</v>
      </c>
      <c r="AI2586" t="s">
        <v>2287</v>
      </c>
      <c r="AJ2586" t="s">
        <v>1181</v>
      </c>
      <c r="AK2586" t="s">
        <v>5342</v>
      </c>
      <c r="AL2586" t="s">
        <v>1181</v>
      </c>
      <c r="AM2586" t="s">
        <v>5342</v>
      </c>
      <c r="AN2586" t="s">
        <v>1439</v>
      </c>
      <c r="AO2586" t="s">
        <v>319</v>
      </c>
      <c r="AP2586" t="s">
        <v>22551</v>
      </c>
      <c r="AQ2586" t="s">
        <v>14</v>
      </c>
      <c r="AR2586" t="s">
        <v>14</v>
      </c>
      <c r="AS2586" t="s">
        <v>14</v>
      </c>
      <c r="AT2586" t="s">
        <v>14</v>
      </c>
      <c r="AU2586" t="s">
        <v>27199</v>
      </c>
      <c r="AV2586" t="s">
        <v>27200</v>
      </c>
      <c r="AW2586" t="s">
        <v>27200</v>
      </c>
      <c r="AX2586" t="s">
        <v>27200</v>
      </c>
      <c r="AY2586" t="s">
        <v>2378</v>
      </c>
      <c r="AZ2586" t="s">
        <v>22094</v>
      </c>
      <c r="BA2586" t="s">
        <v>22074</v>
      </c>
      <c r="BB2586" t="s">
        <v>22089</v>
      </c>
      <c r="BC2586">
        <v>81483.42</v>
      </c>
      <c r="BD2586">
        <v>94640.76</v>
      </c>
      <c r="BE2586" t="s">
        <v>14</v>
      </c>
      <c r="BF2586" t="s">
        <v>14</v>
      </c>
      <c r="BG2586" t="s">
        <v>2214</v>
      </c>
      <c r="BH2586" t="s">
        <v>14</v>
      </c>
      <c r="BI2586" t="s">
        <v>22092</v>
      </c>
      <c r="BJ2586" t="s">
        <v>27201</v>
      </c>
      <c r="BK2586" t="s">
        <v>14</v>
      </c>
      <c r="BL2586" t="s">
        <v>14</v>
      </c>
      <c r="BM2586" t="s">
        <v>14</v>
      </c>
      <c r="BN2586" t="s">
        <v>27202</v>
      </c>
      <c r="BO2586" t="s">
        <v>14</v>
      </c>
      <c r="BP2586" t="s">
        <v>27194</v>
      </c>
      <c r="BQ2586" t="s">
        <v>2217</v>
      </c>
      <c r="BR2586" t="s">
        <v>2218</v>
      </c>
      <c r="BS2586" t="s">
        <v>14</v>
      </c>
      <c r="BT2586" t="s">
        <v>14</v>
      </c>
      <c r="BU2586" t="s">
        <v>14</v>
      </c>
      <c r="BV2586" t="s">
        <v>14</v>
      </c>
      <c r="BW2586" t="s">
        <v>14</v>
      </c>
      <c r="BX2586" t="s">
        <v>14</v>
      </c>
      <c r="BY2586" t="s">
        <v>2220</v>
      </c>
      <c r="BZ2586" t="s">
        <v>27194</v>
      </c>
      <c r="CA2586" t="s">
        <v>14</v>
      </c>
      <c r="CB2586" t="s">
        <v>14</v>
      </c>
      <c r="CC2586" t="s">
        <v>14</v>
      </c>
      <c r="CD2586" t="s">
        <v>27203</v>
      </c>
      <c r="CE2586" t="s">
        <v>14</v>
      </c>
      <c r="CF2586" t="s">
        <v>27204</v>
      </c>
      <c r="CG2586" t="s">
        <v>748</v>
      </c>
      <c r="CH2586" t="s">
        <v>22075</v>
      </c>
      <c r="CJ2586" t="s">
        <v>319</v>
      </c>
      <c r="CK2586" t="s">
        <v>24</v>
      </c>
      <c r="CM2586" s="4" t="str">
        <f>_xlfn.XLOOKUP($CG2586,tbl_area_24_07_2024[Nombre Área],tbl_area_24_07_2024[Estado],"Si no se encuentra",2,)</f>
        <v>Querétaro</v>
      </c>
      <c r="CN2586" s="4" t="str">
        <f>_xlfn.XLOOKUP($CG2586,tbl_area_24_07_2024[Nombre Área],tbl_area_24_07_2024[Estructura],"Si no se encuentra",2,)</f>
        <v>Juntas Distritales</v>
      </c>
    </row>
    <row r="2587" spans="1:92" ht="20" x14ac:dyDescent="0.85">
      <c r="A2587" t="s">
        <v>22073</v>
      </c>
      <c r="B2587" t="s">
        <v>22074</v>
      </c>
      <c r="C2587" t="s">
        <v>22075</v>
      </c>
      <c r="D2587" t="s">
        <v>2199</v>
      </c>
      <c r="E2587" t="s">
        <v>2200</v>
      </c>
      <c r="F2587" t="s">
        <v>2201</v>
      </c>
      <c r="G2587" t="s">
        <v>27205</v>
      </c>
      <c r="H2587" t="s">
        <v>14</v>
      </c>
      <c r="I2587" t="s">
        <v>27192</v>
      </c>
      <c r="J2587" t="s">
        <v>27206</v>
      </c>
      <c r="K2587" t="s">
        <v>27207</v>
      </c>
      <c r="L2587" t="s">
        <v>14</v>
      </c>
      <c r="M2587" t="s">
        <v>14</v>
      </c>
      <c r="N2587" t="s">
        <v>27208</v>
      </c>
      <c r="O2587" t="s">
        <v>27207</v>
      </c>
      <c r="P2587" t="s">
        <v>14</v>
      </c>
      <c r="Q2587" t="s">
        <v>27207</v>
      </c>
      <c r="R2587" t="s">
        <v>27207</v>
      </c>
      <c r="S2587" t="s">
        <v>14</v>
      </c>
      <c r="T2587" t="s">
        <v>14</v>
      </c>
      <c r="U2587" t="s">
        <v>14</v>
      </c>
      <c r="V2587" t="s">
        <v>14</v>
      </c>
      <c r="W2587" t="s">
        <v>27209</v>
      </c>
      <c r="X2587" t="s">
        <v>104</v>
      </c>
      <c r="Y2587" t="s">
        <v>27210</v>
      </c>
      <c r="Z2587" t="s">
        <v>12</v>
      </c>
      <c r="AA2587" t="s">
        <v>14</v>
      </c>
      <c r="AB2587" t="s">
        <v>27207</v>
      </c>
      <c r="AC2587" t="s">
        <v>27211</v>
      </c>
      <c r="AD2587" t="s">
        <v>2207</v>
      </c>
      <c r="AE2587" t="s">
        <v>27212</v>
      </c>
      <c r="AF2587" t="s">
        <v>14</v>
      </c>
      <c r="AG2587" t="s">
        <v>14</v>
      </c>
      <c r="AH2587" t="s">
        <v>1956</v>
      </c>
      <c r="AI2587" t="s">
        <v>27213</v>
      </c>
      <c r="AJ2587" t="s">
        <v>1436</v>
      </c>
      <c r="AK2587" t="s">
        <v>27214</v>
      </c>
      <c r="AL2587" t="s">
        <v>1436</v>
      </c>
      <c r="AM2587" t="s">
        <v>27214</v>
      </c>
      <c r="AN2587" t="s">
        <v>1439</v>
      </c>
      <c r="AO2587" t="s">
        <v>319</v>
      </c>
      <c r="AP2587" t="s">
        <v>27215</v>
      </c>
      <c r="AQ2587" t="s">
        <v>14</v>
      </c>
      <c r="AR2587" t="s">
        <v>14</v>
      </c>
      <c r="AS2587" t="s">
        <v>14</v>
      </c>
      <c r="AT2587" t="s">
        <v>14</v>
      </c>
      <c r="AU2587" t="s">
        <v>27199</v>
      </c>
      <c r="AV2587" t="s">
        <v>27200</v>
      </c>
      <c r="AW2587" t="s">
        <v>27200</v>
      </c>
      <c r="AX2587" t="s">
        <v>27200</v>
      </c>
      <c r="AY2587" t="s">
        <v>2617</v>
      </c>
      <c r="AZ2587" t="s">
        <v>22094</v>
      </c>
      <c r="BA2587" t="s">
        <v>22074</v>
      </c>
      <c r="BB2587" t="s">
        <v>22089</v>
      </c>
      <c r="BC2587">
        <v>22282.240000000002</v>
      </c>
      <c r="BD2587">
        <v>26195.4</v>
      </c>
      <c r="BE2587" t="s">
        <v>14</v>
      </c>
      <c r="BF2587" t="s">
        <v>14</v>
      </c>
      <c r="BG2587" t="s">
        <v>2214</v>
      </c>
      <c r="BH2587" t="s">
        <v>14</v>
      </c>
      <c r="BI2587" t="s">
        <v>22092</v>
      </c>
      <c r="BJ2587" t="s">
        <v>27216</v>
      </c>
      <c r="BK2587" t="s">
        <v>14</v>
      </c>
      <c r="BL2587" t="s">
        <v>14</v>
      </c>
      <c r="BM2587" t="s">
        <v>14</v>
      </c>
      <c r="BN2587" t="s">
        <v>27217</v>
      </c>
      <c r="BO2587" t="s">
        <v>14</v>
      </c>
      <c r="BP2587" t="s">
        <v>27207</v>
      </c>
      <c r="BQ2587" t="s">
        <v>2217</v>
      </c>
      <c r="BR2587" t="s">
        <v>2218</v>
      </c>
      <c r="BS2587" t="s">
        <v>14</v>
      </c>
      <c r="BT2587" t="s">
        <v>14</v>
      </c>
      <c r="BU2587" t="s">
        <v>14</v>
      </c>
      <c r="BV2587" t="s">
        <v>14</v>
      </c>
      <c r="BW2587" t="s">
        <v>14</v>
      </c>
      <c r="BX2587" t="s">
        <v>14</v>
      </c>
      <c r="BY2587" t="s">
        <v>2220</v>
      </c>
      <c r="BZ2587" t="s">
        <v>27207</v>
      </c>
      <c r="CA2587" t="s">
        <v>14</v>
      </c>
      <c r="CB2587" t="s">
        <v>14</v>
      </c>
      <c r="CC2587" t="s">
        <v>14</v>
      </c>
      <c r="CD2587" t="s">
        <v>27218</v>
      </c>
      <c r="CE2587" t="s">
        <v>14</v>
      </c>
      <c r="CF2587" t="s">
        <v>27219</v>
      </c>
      <c r="CG2587" t="s">
        <v>748</v>
      </c>
      <c r="CH2587" t="s">
        <v>22075</v>
      </c>
      <c r="CJ2587" t="s">
        <v>319</v>
      </c>
      <c r="CK2587" t="s">
        <v>24</v>
      </c>
      <c r="CM2587" s="4" t="str">
        <f>_xlfn.XLOOKUP($CG2587,tbl_area_24_07_2024[Nombre Área],tbl_area_24_07_2024[Estado],"Si no se encuentra",2,)</f>
        <v>Querétaro</v>
      </c>
      <c r="CN2587" s="4" t="str">
        <f>_xlfn.XLOOKUP($CG2587,tbl_area_24_07_2024[Nombre Área],tbl_area_24_07_2024[Estructura],"Si no se encuentra",2,)</f>
        <v>Juntas Distritales</v>
      </c>
    </row>
    <row r="2588" spans="1:92" ht="20" x14ac:dyDescent="0.85">
      <c r="A2588" t="s">
        <v>22073</v>
      </c>
      <c r="B2588" t="s">
        <v>22074</v>
      </c>
      <c r="C2588" t="s">
        <v>22075</v>
      </c>
      <c r="D2588" t="s">
        <v>2199</v>
      </c>
      <c r="E2588" t="s">
        <v>2200</v>
      </c>
      <c r="F2588" t="s">
        <v>2201</v>
      </c>
      <c r="G2588" t="s">
        <v>27220</v>
      </c>
      <c r="H2588" t="s">
        <v>14</v>
      </c>
      <c r="I2588" t="s">
        <v>27192</v>
      </c>
      <c r="J2588" t="s">
        <v>27221</v>
      </c>
      <c r="K2588" t="s">
        <v>27222</v>
      </c>
      <c r="L2588" t="s">
        <v>14</v>
      </c>
      <c r="M2588" t="s">
        <v>14</v>
      </c>
      <c r="N2588" t="s">
        <v>27223</v>
      </c>
      <c r="O2588" t="s">
        <v>27222</v>
      </c>
      <c r="P2588" t="s">
        <v>14</v>
      </c>
      <c r="Q2588" t="s">
        <v>27222</v>
      </c>
      <c r="R2588" t="s">
        <v>27222</v>
      </c>
      <c r="S2588" t="s">
        <v>14</v>
      </c>
      <c r="T2588" t="s">
        <v>14</v>
      </c>
      <c r="U2588" t="s">
        <v>14</v>
      </c>
      <c r="V2588" t="s">
        <v>14</v>
      </c>
      <c r="W2588" t="s">
        <v>27224</v>
      </c>
      <c r="X2588" t="s">
        <v>27225</v>
      </c>
      <c r="Y2588" t="s">
        <v>27226</v>
      </c>
      <c r="Z2588" t="s">
        <v>18</v>
      </c>
      <c r="AA2588" t="s">
        <v>14</v>
      </c>
      <c r="AB2588" t="s">
        <v>27222</v>
      </c>
      <c r="AC2588" t="s">
        <v>27227</v>
      </c>
      <c r="AD2588" t="s">
        <v>2207</v>
      </c>
      <c r="AE2588" t="s">
        <v>27228</v>
      </c>
      <c r="AF2588" t="s">
        <v>25270</v>
      </c>
      <c r="AG2588" t="s">
        <v>27229</v>
      </c>
      <c r="AH2588" t="s">
        <v>2209</v>
      </c>
      <c r="AI2588" t="s">
        <v>19570</v>
      </c>
      <c r="AJ2588" t="s">
        <v>1446</v>
      </c>
      <c r="AK2588" t="s">
        <v>433</v>
      </c>
      <c r="AL2588" t="s">
        <v>1446</v>
      </c>
      <c r="AM2588" t="s">
        <v>433</v>
      </c>
      <c r="AN2588" t="s">
        <v>1441</v>
      </c>
      <c r="AO2588" t="s">
        <v>433</v>
      </c>
      <c r="AP2588" t="s">
        <v>26131</v>
      </c>
      <c r="AQ2588" t="s">
        <v>14</v>
      </c>
      <c r="AR2588" t="s">
        <v>14</v>
      </c>
      <c r="AS2588" t="s">
        <v>14</v>
      </c>
      <c r="AT2588" t="s">
        <v>14</v>
      </c>
      <c r="AU2588" t="s">
        <v>27199</v>
      </c>
      <c r="AV2588" t="s">
        <v>27200</v>
      </c>
      <c r="AW2588" t="s">
        <v>27200</v>
      </c>
      <c r="AX2588" t="s">
        <v>27200</v>
      </c>
      <c r="AY2588" t="s">
        <v>2623</v>
      </c>
      <c r="AZ2588" t="s">
        <v>22094</v>
      </c>
      <c r="BA2588" t="s">
        <v>22074</v>
      </c>
      <c r="BB2588" t="s">
        <v>22089</v>
      </c>
      <c r="BC2588">
        <v>12637.28</v>
      </c>
      <c r="BD2588">
        <v>14659.24</v>
      </c>
      <c r="BE2588" t="s">
        <v>14</v>
      </c>
      <c r="BF2588" t="s">
        <v>14</v>
      </c>
      <c r="BG2588" t="s">
        <v>2214</v>
      </c>
      <c r="BH2588" t="s">
        <v>14</v>
      </c>
      <c r="BI2588" t="s">
        <v>22092</v>
      </c>
      <c r="BJ2588" t="s">
        <v>27230</v>
      </c>
      <c r="BK2588" t="s">
        <v>14</v>
      </c>
      <c r="BL2588" t="s">
        <v>14</v>
      </c>
      <c r="BM2588" t="s">
        <v>14</v>
      </c>
      <c r="BN2588" t="s">
        <v>27231</v>
      </c>
      <c r="BO2588" t="s">
        <v>14</v>
      </c>
      <c r="BP2588" t="s">
        <v>27222</v>
      </c>
      <c r="BQ2588" t="s">
        <v>2217</v>
      </c>
      <c r="BR2588" t="s">
        <v>2218</v>
      </c>
      <c r="BS2588" t="s">
        <v>14</v>
      </c>
      <c r="BT2588" t="s">
        <v>14</v>
      </c>
      <c r="BU2588" t="s">
        <v>14</v>
      </c>
      <c r="BV2588" t="s">
        <v>14</v>
      </c>
      <c r="BW2588" t="s">
        <v>14</v>
      </c>
      <c r="BX2588" t="s">
        <v>14</v>
      </c>
      <c r="BY2588" t="s">
        <v>2220</v>
      </c>
      <c r="BZ2588" t="s">
        <v>27222</v>
      </c>
      <c r="CA2588" t="s">
        <v>14</v>
      </c>
      <c r="CB2588" t="s">
        <v>14</v>
      </c>
      <c r="CC2588" t="s">
        <v>14</v>
      </c>
      <c r="CD2588" t="s">
        <v>27232</v>
      </c>
      <c r="CE2588" t="s">
        <v>14</v>
      </c>
      <c r="CF2588" t="s">
        <v>27233</v>
      </c>
      <c r="CG2588" t="s">
        <v>748</v>
      </c>
      <c r="CH2588" t="s">
        <v>22075</v>
      </c>
      <c r="CJ2588" t="s">
        <v>319</v>
      </c>
      <c r="CK2588" t="s">
        <v>24</v>
      </c>
      <c r="CM2588" s="4" t="str">
        <f>_xlfn.XLOOKUP($CG2588,tbl_area_24_07_2024[Nombre Área],tbl_area_24_07_2024[Estado],"Si no se encuentra",2,)</f>
        <v>Querétaro</v>
      </c>
      <c r="CN2588" s="4" t="str">
        <f>_xlfn.XLOOKUP($CG2588,tbl_area_24_07_2024[Nombre Área],tbl_area_24_07_2024[Estructura],"Si no se encuentra",2,)</f>
        <v>Juntas Distritales</v>
      </c>
    </row>
    <row r="2589" spans="1:92" ht="20" x14ac:dyDescent="0.85">
      <c r="A2589" t="s">
        <v>22073</v>
      </c>
      <c r="B2589" t="s">
        <v>22074</v>
      </c>
      <c r="C2589" t="s">
        <v>22075</v>
      </c>
      <c r="D2589" t="s">
        <v>2199</v>
      </c>
      <c r="E2589" t="s">
        <v>2200</v>
      </c>
      <c r="F2589" t="s">
        <v>2201</v>
      </c>
      <c r="G2589" t="s">
        <v>27234</v>
      </c>
      <c r="H2589" t="s">
        <v>14</v>
      </c>
      <c r="I2589" t="s">
        <v>27192</v>
      </c>
      <c r="J2589" t="s">
        <v>27235</v>
      </c>
      <c r="K2589" t="s">
        <v>27236</v>
      </c>
      <c r="L2589" t="s">
        <v>14</v>
      </c>
      <c r="M2589" t="s">
        <v>14</v>
      </c>
      <c r="N2589" t="s">
        <v>27223</v>
      </c>
      <c r="O2589" t="s">
        <v>27236</v>
      </c>
      <c r="P2589" t="s">
        <v>14</v>
      </c>
      <c r="Q2589" t="s">
        <v>27236</v>
      </c>
      <c r="R2589" t="s">
        <v>27236</v>
      </c>
      <c r="S2589" t="s">
        <v>14</v>
      </c>
      <c r="T2589" t="s">
        <v>14</v>
      </c>
      <c r="U2589" t="s">
        <v>14</v>
      </c>
      <c r="V2589" t="s">
        <v>14</v>
      </c>
      <c r="W2589" t="s">
        <v>235</v>
      </c>
      <c r="X2589" t="s">
        <v>27225</v>
      </c>
      <c r="Y2589" t="s">
        <v>27226</v>
      </c>
      <c r="Z2589" t="s">
        <v>18</v>
      </c>
      <c r="AA2589" t="s">
        <v>14</v>
      </c>
      <c r="AB2589" t="s">
        <v>27236</v>
      </c>
      <c r="AC2589" t="s">
        <v>27237</v>
      </c>
      <c r="AD2589" t="s">
        <v>2207</v>
      </c>
      <c r="AE2589" t="s">
        <v>27228</v>
      </c>
      <c r="AF2589" t="s">
        <v>25270</v>
      </c>
      <c r="AG2589" t="s">
        <v>27229</v>
      </c>
      <c r="AH2589" t="s">
        <v>2209</v>
      </c>
      <c r="AI2589" t="s">
        <v>19570</v>
      </c>
      <c r="AJ2589" t="s">
        <v>1446</v>
      </c>
      <c r="AK2589" t="s">
        <v>433</v>
      </c>
      <c r="AL2589" t="s">
        <v>1446</v>
      </c>
      <c r="AM2589" t="s">
        <v>433</v>
      </c>
      <c r="AN2589" t="s">
        <v>1441</v>
      </c>
      <c r="AO2589" t="s">
        <v>433</v>
      </c>
      <c r="AP2589" t="s">
        <v>26131</v>
      </c>
      <c r="AQ2589" t="s">
        <v>14</v>
      </c>
      <c r="AR2589" t="s">
        <v>14</v>
      </c>
      <c r="AS2589" t="s">
        <v>14</v>
      </c>
      <c r="AT2589" t="s">
        <v>14</v>
      </c>
      <c r="AU2589" t="s">
        <v>27199</v>
      </c>
      <c r="AV2589" t="s">
        <v>27200</v>
      </c>
      <c r="AW2589" t="s">
        <v>27200</v>
      </c>
      <c r="AX2589" t="s">
        <v>27200</v>
      </c>
      <c r="AY2589" t="s">
        <v>2623</v>
      </c>
      <c r="AZ2589" t="s">
        <v>22094</v>
      </c>
      <c r="BA2589" t="s">
        <v>22074</v>
      </c>
      <c r="BB2589" t="s">
        <v>22089</v>
      </c>
      <c r="BC2589">
        <v>12637.28</v>
      </c>
      <c r="BD2589">
        <v>14659.24</v>
      </c>
      <c r="BE2589" t="s">
        <v>14</v>
      </c>
      <c r="BF2589" t="s">
        <v>14</v>
      </c>
      <c r="BG2589" t="s">
        <v>2214</v>
      </c>
      <c r="BH2589" t="s">
        <v>14</v>
      </c>
      <c r="BI2589" t="s">
        <v>22092</v>
      </c>
      <c r="BJ2589" t="s">
        <v>27230</v>
      </c>
      <c r="BK2589" t="s">
        <v>14</v>
      </c>
      <c r="BL2589" t="s">
        <v>14</v>
      </c>
      <c r="BM2589" t="s">
        <v>14</v>
      </c>
      <c r="BN2589" t="s">
        <v>27238</v>
      </c>
      <c r="BO2589" t="s">
        <v>14</v>
      </c>
      <c r="BP2589" t="s">
        <v>27236</v>
      </c>
      <c r="BQ2589" t="s">
        <v>2217</v>
      </c>
      <c r="BR2589" t="s">
        <v>2218</v>
      </c>
      <c r="BS2589" t="s">
        <v>14</v>
      </c>
      <c r="BT2589" t="s">
        <v>14</v>
      </c>
      <c r="BU2589" t="s">
        <v>14</v>
      </c>
      <c r="BV2589" t="s">
        <v>14</v>
      </c>
      <c r="BW2589" t="s">
        <v>14</v>
      </c>
      <c r="BX2589" t="s">
        <v>14</v>
      </c>
      <c r="BY2589" t="s">
        <v>2220</v>
      </c>
      <c r="BZ2589" t="s">
        <v>27236</v>
      </c>
      <c r="CA2589" t="s">
        <v>14</v>
      </c>
      <c r="CB2589" t="s">
        <v>14</v>
      </c>
      <c r="CC2589" t="s">
        <v>14</v>
      </c>
      <c r="CD2589" t="s">
        <v>27239</v>
      </c>
      <c r="CE2589" t="s">
        <v>14</v>
      </c>
      <c r="CF2589" t="s">
        <v>27240</v>
      </c>
      <c r="CG2589" t="s">
        <v>748</v>
      </c>
      <c r="CH2589" t="s">
        <v>22075</v>
      </c>
      <c r="CJ2589" t="s">
        <v>319</v>
      </c>
      <c r="CK2589" t="s">
        <v>24</v>
      </c>
      <c r="CM2589" s="4" t="str">
        <f>_xlfn.XLOOKUP($CG2589,tbl_area_24_07_2024[Nombre Área],tbl_area_24_07_2024[Estado],"Si no se encuentra",2,)</f>
        <v>Querétaro</v>
      </c>
      <c r="CN2589" s="4" t="str">
        <f>_xlfn.XLOOKUP($CG2589,tbl_area_24_07_2024[Nombre Área],tbl_area_24_07_2024[Estructura],"Si no se encuentra",2,)</f>
        <v>Juntas Distritales</v>
      </c>
    </row>
    <row r="2590" spans="1:92" ht="20" x14ac:dyDescent="0.85">
      <c r="A2590" t="s">
        <v>22073</v>
      </c>
      <c r="B2590" t="s">
        <v>22074</v>
      </c>
      <c r="C2590" t="s">
        <v>22075</v>
      </c>
      <c r="D2590" t="s">
        <v>2199</v>
      </c>
      <c r="E2590" t="s">
        <v>2200</v>
      </c>
      <c r="F2590" t="s">
        <v>2201</v>
      </c>
      <c r="G2590" t="s">
        <v>27241</v>
      </c>
      <c r="H2590" t="s">
        <v>14</v>
      </c>
      <c r="I2590" t="s">
        <v>27192</v>
      </c>
      <c r="J2590" t="s">
        <v>27242</v>
      </c>
      <c r="K2590" t="s">
        <v>27243</v>
      </c>
      <c r="L2590" t="s">
        <v>14</v>
      </c>
      <c r="M2590" t="s">
        <v>14</v>
      </c>
      <c r="N2590" t="s">
        <v>27223</v>
      </c>
      <c r="O2590" t="s">
        <v>27243</v>
      </c>
      <c r="P2590" t="s">
        <v>14</v>
      </c>
      <c r="Q2590" t="s">
        <v>27243</v>
      </c>
      <c r="R2590" t="s">
        <v>27243</v>
      </c>
      <c r="S2590" t="s">
        <v>14</v>
      </c>
      <c r="T2590" t="s">
        <v>14</v>
      </c>
      <c r="U2590" t="s">
        <v>14</v>
      </c>
      <c r="V2590" t="s">
        <v>14</v>
      </c>
      <c r="W2590" t="s">
        <v>27244</v>
      </c>
      <c r="X2590" t="s">
        <v>27225</v>
      </c>
      <c r="Y2590" t="s">
        <v>27226</v>
      </c>
      <c r="Z2590" t="s">
        <v>12</v>
      </c>
      <c r="AA2590" t="s">
        <v>14</v>
      </c>
      <c r="AB2590" t="s">
        <v>27243</v>
      </c>
      <c r="AC2590" t="s">
        <v>27245</v>
      </c>
      <c r="AD2590" t="s">
        <v>2207</v>
      </c>
      <c r="AE2590" t="s">
        <v>27228</v>
      </c>
      <c r="AF2590" t="s">
        <v>25270</v>
      </c>
      <c r="AG2590" t="s">
        <v>27229</v>
      </c>
      <c r="AH2590" t="s">
        <v>2209</v>
      </c>
      <c r="AI2590" t="s">
        <v>19570</v>
      </c>
      <c r="AJ2590" t="s">
        <v>1446</v>
      </c>
      <c r="AK2590" t="s">
        <v>433</v>
      </c>
      <c r="AL2590" t="s">
        <v>1446</v>
      </c>
      <c r="AM2590" t="s">
        <v>433</v>
      </c>
      <c r="AN2590" t="s">
        <v>1441</v>
      </c>
      <c r="AO2590" t="s">
        <v>433</v>
      </c>
      <c r="AP2590" t="s">
        <v>26131</v>
      </c>
      <c r="AQ2590" t="s">
        <v>14</v>
      </c>
      <c r="AR2590" t="s">
        <v>14</v>
      </c>
      <c r="AS2590" t="s">
        <v>14</v>
      </c>
      <c r="AT2590" t="s">
        <v>14</v>
      </c>
      <c r="AU2590" t="s">
        <v>27199</v>
      </c>
      <c r="AV2590" t="s">
        <v>27200</v>
      </c>
      <c r="AW2590" t="s">
        <v>27200</v>
      </c>
      <c r="AX2590" t="s">
        <v>27200</v>
      </c>
      <c r="AY2590" t="s">
        <v>2623</v>
      </c>
      <c r="AZ2590" t="s">
        <v>22094</v>
      </c>
      <c r="BA2590" t="s">
        <v>22074</v>
      </c>
      <c r="BB2590" t="s">
        <v>22089</v>
      </c>
      <c r="BC2590">
        <v>12637.28</v>
      </c>
      <c r="BD2590">
        <v>14659.24</v>
      </c>
      <c r="BE2590" t="s">
        <v>14</v>
      </c>
      <c r="BF2590" t="s">
        <v>14</v>
      </c>
      <c r="BG2590" t="s">
        <v>2214</v>
      </c>
      <c r="BH2590" t="s">
        <v>14</v>
      </c>
      <c r="BI2590" t="s">
        <v>22092</v>
      </c>
      <c r="BJ2590" t="s">
        <v>27230</v>
      </c>
      <c r="BK2590" t="s">
        <v>14</v>
      </c>
      <c r="BL2590" t="s">
        <v>14</v>
      </c>
      <c r="BM2590" t="s">
        <v>14</v>
      </c>
      <c r="BN2590" t="s">
        <v>27246</v>
      </c>
      <c r="BO2590" t="s">
        <v>14</v>
      </c>
      <c r="BP2590" t="s">
        <v>27243</v>
      </c>
      <c r="BQ2590" t="s">
        <v>2217</v>
      </c>
      <c r="BR2590" t="s">
        <v>2218</v>
      </c>
      <c r="BS2590" t="s">
        <v>14</v>
      </c>
      <c r="BT2590" t="s">
        <v>14</v>
      </c>
      <c r="BU2590" t="s">
        <v>14</v>
      </c>
      <c r="BV2590" t="s">
        <v>14</v>
      </c>
      <c r="BW2590" t="s">
        <v>14</v>
      </c>
      <c r="BX2590" t="s">
        <v>14</v>
      </c>
      <c r="BY2590" t="s">
        <v>2220</v>
      </c>
      <c r="BZ2590" t="s">
        <v>27243</v>
      </c>
      <c r="CA2590" t="s">
        <v>14</v>
      </c>
      <c r="CB2590" t="s">
        <v>14</v>
      </c>
      <c r="CC2590" t="s">
        <v>14</v>
      </c>
      <c r="CD2590" t="s">
        <v>27247</v>
      </c>
      <c r="CE2590" t="s">
        <v>14</v>
      </c>
      <c r="CF2590" t="s">
        <v>27248</v>
      </c>
      <c r="CG2590" t="s">
        <v>748</v>
      </c>
      <c r="CH2590" t="s">
        <v>22075</v>
      </c>
      <c r="CJ2590" t="s">
        <v>319</v>
      </c>
      <c r="CK2590" t="s">
        <v>24</v>
      </c>
      <c r="CM2590" s="4" t="str">
        <f>_xlfn.XLOOKUP($CG2590,tbl_area_24_07_2024[Nombre Área],tbl_area_24_07_2024[Estado],"Si no se encuentra",2,)</f>
        <v>Querétaro</v>
      </c>
      <c r="CN2590" s="4" t="str">
        <f>_xlfn.XLOOKUP($CG2590,tbl_area_24_07_2024[Nombre Área],tbl_area_24_07_2024[Estructura],"Si no se encuentra",2,)</f>
        <v>Juntas Distritales</v>
      </c>
    </row>
    <row r="2591" spans="1:92" ht="20" x14ac:dyDescent="0.85">
      <c r="A2591" t="s">
        <v>22073</v>
      </c>
      <c r="B2591" t="s">
        <v>22074</v>
      </c>
      <c r="C2591" t="s">
        <v>22075</v>
      </c>
      <c r="D2591" t="s">
        <v>2199</v>
      </c>
      <c r="E2591" t="s">
        <v>2242</v>
      </c>
      <c r="F2591" t="s">
        <v>2201</v>
      </c>
      <c r="G2591" t="s">
        <v>27249</v>
      </c>
      <c r="H2591" t="s">
        <v>14</v>
      </c>
      <c r="I2591" t="s">
        <v>27192</v>
      </c>
      <c r="J2591" t="s">
        <v>27250</v>
      </c>
      <c r="K2591" t="s">
        <v>27251</v>
      </c>
      <c r="L2591" t="s">
        <v>14</v>
      </c>
      <c r="M2591" t="s">
        <v>14</v>
      </c>
      <c r="N2591" t="s">
        <v>27252</v>
      </c>
      <c r="O2591" t="s">
        <v>27251</v>
      </c>
      <c r="P2591" t="s">
        <v>14</v>
      </c>
      <c r="Q2591" t="s">
        <v>27251</v>
      </c>
      <c r="R2591" t="s">
        <v>27251</v>
      </c>
      <c r="S2591" t="s">
        <v>14</v>
      </c>
      <c r="T2591" t="s">
        <v>14</v>
      </c>
      <c r="U2591" t="s">
        <v>14</v>
      </c>
      <c r="V2591" t="s">
        <v>14</v>
      </c>
      <c r="W2591" t="s">
        <v>14</v>
      </c>
      <c r="X2591" t="s">
        <v>14</v>
      </c>
      <c r="Y2591" t="s">
        <v>14</v>
      </c>
      <c r="Z2591" t="s">
        <v>14</v>
      </c>
      <c r="AA2591" t="s">
        <v>27253</v>
      </c>
      <c r="AB2591" t="s">
        <v>27251</v>
      </c>
      <c r="AC2591" t="s">
        <v>27245</v>
      </c>
      <c r="AD2591" t="s">
        <v>2207</v>
      </c>
      <c r="AE2591" t="s">
        <v>27254</v>
      </c>
      <c r="AF2591" t="s">
        <v>14</v>
      </c>
      <c r="AG2591" t="s">
        <v>1512</v>
      </c>
      <c r="AH2591" t="s">
        <v>2209</v>
      </c>
      <c r="AI2591" t="s">
        <v>27255</v>
      </c>
      <c r="AJ2591" t="s">
        <v>1181</v>
      </c>
      <c r="AK2591" t="s">
        <v>5342</v>
      </c>
      <c r="AL2591" t="s">
        <v>1181</v>
      </c>
      <c r="AM2591" t="s">
        <v>5342</v>
      </c>
      <c r="AN2591" t="s">
        <v>1439</v>
      </c>
      <c r="AO2591" t="s">
        <v>319</v>
      </c>
      <c r="AP2591" t="s">
        <v>25072</v>
      </c>
      <c r="AQ2591" t="s">
        <v>14</v>
      </c>
      <c r="AR2591" t="s">
        <v>14</v>
      </c>
      <c r="AS2591" t="s">
        <v>14</v>
      </c>
      <c r="AT2591" t="s">
        <v>14</v>
      </c>
      <c r="AU2591" t="s">
        <v>27256</v>
      </c>
      <c r="AV2591" t="s">
        <v>27200</v>
      </c>
      <c r="AW2591" t="s">
        <v>27200</v>
      </c>
      <c r="AX2591" t="s">
        <v>27200</v>
      </c>
      <c r="AY2591" t="s">
        <v>27257</v>
      </c>
      <c r="AZ2591" t="s">
        <v>26684</v>
      </c>
      <c r="BA2591" t="s">
        <v>22074</v>
      </c>
      <c r="BB2591" t="s">
        <v>22094</v>
      </c>
      <c r="BC2591">
        <v>28017</v>
      </c>
      <c r="BD2591">
        <v>32499.72</v>
      </c>
      <c r="BE2591" t="s">
        <v>14</v>
      </c>
      <c r="BF2591" t="s">
        <v>14</v>
      </c>
      <c r="BG2591" t="s">
        <v>2214</v>
      </c>
      <c r="BH2591" t="s">
        <v>14</v>
      </c>
      <c r="BI2591" t="s">
        <v>22092</v>
      </c>
      <c r="BJ2591" t="s">
        <v>27258</v>
      </c>
      <c r="BK2591" t="s">
        <v>14</v>
      </c>
      <c r="BL2591" t="s">
        <v>14</v>
      </c>
      <c r="BM2591" t="s">
        <v>14</v>
      </c>
      <c r="BN2591" t="s">
        <v>27259</v>
      </c>
      <c r="BO2591" t="s">
        <v>14</v>
      </c>
      <c r="BP2591" t="s">
        <v>27251</v>
      </c>
      <c r="BQ2591" t="s">
        <v>2217</v>
      </c>
      <c r="BR2591" t="s">
        <v>2218</v>
      </c>
      <c r="BS2591" t="s">
        <v>14</v>
      </c>
      <c r="BT2591" t="s">
        <v>14</v>
      </c>
      <c r="BU2591" t="s">
        <v>14</v>
      </c>
      <c r="BV2591" t="s">
        <v>14</v>
      </c>
      <c r="BW2591" t="s">
        <v>14</v>
      </c>
      <c r="BX2591" t="s">
        <v>14</v>
      </c>
      <c r="BY2591" t="s">
        <v>2544</v>
      </c>
      <c r="BZ2591" t="s">
        <v>27251</v>
      </c>
      <c r="CA2591" t="s">
        <v>14</v>
      </c>
      <c r="CB2591" t="s">
        <v>14</v>
      </c>
      <c r="CC2591" t="s">
        <v>14</v>
      </c>
      <c r="CD2591" t="s">
        <v>27260</v>
      </c>
      <c r="CE2591" t="s">
        <v>14</v>
      </c>
      <c r="CF2591" t="s">
        <v>27261</v>
      </c>
      <c r="CG2591" t="s">
        <v>748</v>
      </c>
      <c r="CH2591" t="s">
        <v>22075</v>
      </c>
      <c r="CJ2591" t="s">
        <v>319</v>
      </c>
      <c r="CK2591" t="s">
        <v>24</v>
      </c>
      <c r="CM2591" s="4" t="str">
        <f>_xlfn.XLOOKUP($CG2591,tbl_area_24_07_2024[Nombre Área],tbl_area_24_07_2024[Estado],"Si no se encuentra",2,)</f>
        <v>Querétaro</v>
      </c>
      <c r="CN2591" s="4" t="str">
        <f>_xlfn.XLOOKUP($CG2591,tbl_area_24_07_2024[Nombre Área],tbl_area_24_07_2024[Estructura],"Si no se encuentra",2,)</f>
        <v>Juntas Distritales</v>
      </c>
    </row>
    <row r="2592" spans="1:92" ht="20" x14ac:dyDescent="0.85">
      <c r="A2592" t="s">
        <v>22073</v>
      </c>
      <c r="B2592" t="s">
        <v>22074</v>
      </c>
      <c r="C2592" t="s">
        <v>22075</v>
      </c>
      <c r="D2592" t="s">
        <v>2199</v>
      </c>
      <c r="E2592" t="s">
        <v>2242</v>
      </c>
      <c r="F2592" t="s">
        <v>2201</v>
      </c>
      <c r="G2592" t="s">
        <v>27262</v>
      </c>
      <c r="H2592" t="s">
        <v>14</v>
      </c>
      <c r="I2592" t="s">
        <v>27192</v>
      </c>
      <c r="J2592" t="s">
        <v>27263</v>
      </c>
      <c r="K2592" t="s">
        <v>27264</v>
      </c>
      <c r="L2592" t="s">
        <v>14</v>
      </c>
      <c r="M2592" t="s">
        <v>14</v>
      </c>
      <c r="N2592" t="s">
        <v>27252</v>
      </c>
      <c r="O2592" t="s">
        <v>27264</v>
      </c>
      <c r="P2592" t="s">
        <v>14</v>
      </c>
      <c r="Q2592" t="s">
        <v>27264</v>
      </c>
      <c r="R2592" t="s">
        <v>27264</v>
      </c>
      <c r="S2592" t="s">
        <v>14</v>
      </c>
      <c r="T2592" t="s">
        <v>14</v>
      </c>
      <c r="U2592" t="s">
        <v>14</v>
      </c>
      <c r="V2592" t="s">
        <v>14</v>
      </c>
      <c r="W2592" t="s">
        <v>14</v>
      </c>
      <c r="X2592" t="s">
        <v>14</v>
      </c>
      <c r="Y2592" t="s">
        <v>14</v>
      </c>
      <c r="Z2592" t="s">
        <v>14</v>
      </c>
      <c r="AA2592" t="s">
        <v>27253</v>
      </c>
      <c r="AB2592" t="s">
        <v>27264</v>
      </c>
      <c r="AC2592" t="s">
        <v>27245</v>
      </c>
      <c r="AD2592" t="s">
        <v>2207</v>
      </c>
      <c r="AE2592" t="s">
        <v>27254</v>
      </c>
      <c r="AF2592" t="s">
        <v>14</v>
      </c>
      <c r="AG2592" t="s">
        <v>1512</v>
      </c>
      <c r="AH2592" t="s">
        <v>2209</v>
      </c>
      <c r="AI2592" t="s">
        <v>27255</v>
      </c>
      <c r="AJ2592" t="s">
        <v>1181</v>
      </c>
      <c r="AK2592" t="s">
        <v>5342</v>
      </c>
      <c r="AL2592" t="s">
        <v>1181</v>
      </c>
      <c r="AM2592" t="s">
        <v>5342</v>
      </c>
      <c r="AN2592" t="s">
        <v>1439</v>
      </c>
      <c r="AO2592" t="s">
        <v>319</v>
      </c>
      <c r="AP2592" t="s">
        <v>25072</v>
      </c>
      <c r="AQ2592" t="s">
        <v>14</v>
      </c>
      <c r="AR2592" t="s">
        <v>14</v>
      </c>
      <c r="AS2592" t="s">
        <v>14</v>
      </c>
      <c r="AT2592" t="s">
        <v>14</v>
      </c>
      <c r="AU2592" t="s">
        <v>27256</v>
      </c>
      <c r="AV2592" t="s">
        <v>27200</v>
      </c>
      <c r="AW2592" t="s">
        <v>27200</v>
      </c>
      <c r="AX2592" t="s">
        <v>27200</v>
      </c>
      <c r="AY2592" t="s">
        <v>27265</v>
      </c>
      <c r="AZ2592" t="s">
        <v>26684</v>
      </c>
      <c r="BA2592" t="s">
        <v>22074</v>
      </c>
      <c r="BB2592" t="s">
        <v>22094</v>
      </c>
      <c r="BC2592">
        <v>28939.66</v>
      </c>
      <c r="BD2592">
        <v>33570</v>
      </c>
      <c r="BE2592" t="s">
        <v>14</v>
      </c>
      <c r="BF2592" t="s">
        <v>14</v>
      </c>
      <c r="BG2592" t="s">
        <v>2214</v>
      </c>
      <c r="BH2592" t="s">
        <v>14</v>
      </c>
      <c r="BI2592" t="s">
        <v>22092</v>
      </c>
      <c r="BJ2592" t="s">
        <v>27258</v>
      </c>
      <c r="BK2592" t="s">
        <v>14</v>
      </c>
      <c r="BL2592" t="s">
        <v>14</v>
      </c>
      <c r="BM2592" t="s">
        <v>14</v>
      </c>
      <c r="BN2592" t="s">
        <v>27266</v>
      </c>
      <c r="BO2592" t="s">
        <v>14</v>
      </c>
      <c r="BP2592" t="s">
        <v>27264</v>
      </c>
      <c r="BQ2592" t="s">
        <v>2217</v>
      </c>
      <c r="BR2592" t="s">
        <v>2218</v>
      </c>
      <c r="BS2592" t="s">
        <v>14</v>
      </c>
      <c r="BT2592" t="s">
        <v>14</v>
      </c>
      <c r="BU2592" t="s">
        <v>14</v>
      </c>
      <c r="BV2592" t="s">
        <v>14</v>
      </c>
      <c r="BW2592" t="s">
        <v>14</v>
      </c>
      <c r="BX2592" t="s">
        <v>14</v>
      </c>
      <c r="BY2592" t="s">
        <v>2220</v>
      </c>
      <c r="BZ2592" t="s">
        <v>27264</v>
      </c>
      <c r="CA2592" t="s">
        <v>14</v>
      </c>
      <c r="CB2592" t="s">
        <v>14</v>
      </c>
      <c r="CC2592" t="s">
        <v>14</v>
      </c>
      <c r="CD2592" t="s">
        <v>27267</v>
      </c>
      <c r="CE2592" t="s">
        <v>14</v>
      </c>
      <c r="CF2592" t="s">
        <v>27268</v>
      </c>
      <c r="CG2592" t="s">
        <v>748</v>
      </c>
      <c r="CH2592" t="s">
        <v>22075</v>
      </c>
      <c r="CJ2592" t="s">
        <v>319</v>
      </c>
      <c r="CK2592" t="s">
        <v>24</v>
      </c>
      <c r="CM2592" s="4" t="str">
        <f>_xlfn.XLOOKUP($CG2592,tbl_area_24_07_2024[Nombre Área],tbl_area_24_07_2024[Estado],"Si no se encuentra",2,)</f>
        <v>Querétaro</v>
      </c>
      <c r="CN2592" s="4" t="str">
        <f>_xlfn.XLOOKUP($CG2592,tbl_area_24_07_2024[Nombre Área],tbl_area_24_07_2024[Estructura],"Si no se encuentra",2,)</f>
        <v>Juntas Distritales</v>
      </c>
    </row>
    <row r="2593" spans="1:92" ht="20" x14ac:dyDescent="0.85">
      <c r="A2593" t="s">
        <v>22073</v>
      </c>
      <c r="B2593" t="s">
        <v>22074</v>
      </c>
      <c r="C2593" t="s">
        <v>22075</v>
      </c>
      <c r="D2593" t="s">
        <v>2199</v>
      </c>
      <c r="E2593" t="s">
        <v>2242</v>
      </c>
      <c r="F2593" t="s">
        <v>2201</v>
      </c>
      <c r="G2593" t="s">
        <v>27269</v>
      </c>
      <c r="H2593" t="s">
        <v>14</v>
      </c>
      <c r="I2593" t="s">
        <v>27192</v>
      </c>
      <c r="J2593" t="s">
        <v>27270</v>
      </c>
      <c r="K2593" t="s">
        <v>27271</v>
      </c>
      <c r="L2593" t="s">
        <v>14</v>
      </c>
      <c r="M2593" t="s">
        <v>14</v>
      </c>
      <c r="N2593" t="s">
        <v>27272</v>
      </c>
      <c r="O2593" t="s">
        <v>27271</v>
      </c>
      <c r="P2593" t="s">
        <v>14</v>
      </c>
      <c r="Q2593" t="s">
        <v>27271</v>
      </c>
      <c r="R2593" t="s">
        <v>27271</v>
      </c>
      <c r="S2593" t="s">
        <v>14</v>
      </c>
      <c r="T2593" t="s">
        <v>14</v>
      </c>
      <c r="U2593" t="s">
        <v>14</v>
      </c>
      <c r="V2593" t="s">
        <v>14</v>
      </c>
      <c r="W2593" t="s">
        <v>14</v>
      </c>
      <c r="X2593" t="s">
        <v>14</v>
      </c>
      <c r="Y2593" t="s">
        <v>14</v>
      </c>
      <c r="Z2593" t="s">
        <v>14</v>
      </c>
      <c r="AA2593" t="s">
        <v>27253</v>
      </c>
      <c r="AB2593" t="s">
        <v>27271</v>
      </c>
      <c r="AC2593" t="s">
        <v>27245</v>
      </c>
      <c r="AD2593" t="s">
        <v>2207</v>
      </c>
      <c r="AE2593" t="s">
        <v>27254</v>
      </c>
      <c r="AF2593" t="s">
        <v>14</v>
      </c>
      <c r="AG2593" t="s">
        <v>1512</v>
      </c>
      <c r="AH2593" t="s">
        <v>2209</v>
      </c>
      <c r="AI2593" t="s">
        <v>27255</v>
      </c>
      <c r="AJ2593" t="s">
        <v>1181</v>
      </c>
      <c r="AK2593" t="s">
        <v>5342</v>
      </c>
      <c r="AL2593" t="s">
        <v>1181</v>
      </c>
      <c r="AM2593" t="s">
        <v>5342</v>
      </c>
      <c r="AN2593" t="s">
        <v>1439</v>
      </c>
      <c r="AO2593" t="s">
        <v>319</v>
      </c>
      <c r="AP2593" t="s">
        <v>25072</v>
      </c>
      <c r="AQ2593" t="s">
        <v>14</v>
      </c>
      <c r="AR2593" t="s">
        <v>14</v>
      </c>
      <c r="AS2593" t="s">
        <v>14</v>
      </c>
      <c r="AT2593" t="s">
        <v>14</v>
      </c>
      <c r="AU2593" t="s">
        <v>27256</v>
      </c>
      <c r="AV2593" t="s">
        <v>27200</v>
      </c>
      <c r="AW2593" t="s">
        <v>27200</v>
      </c>
      <c r="AX2593" t="s">
        <v>27200</v>
      </c>
      <c r="AY2593" t="s">
        <v>27273</v>
      </c>
      <c r="AZ2593" t="s">
        <v>22094</v>
      </c>
      <c r="BA2593" t="s">
        <v>22094</v>
      </c>
      <c r="BB2593" t="s">
        <v>22089</v>
      </c>
      <c r="BC2593">
        <v>12931.03</v>
      </c>
      <c r="BD2593">
        <v>14999.99</v>
      </c>
      <c r="BE2593" t="s">
        <v>14</v>
      </c>
      <c r="BF2593" t="s">
        <v>14</v>
      </c>
      <c r="BG2593" t="s">
        <v>2214</v>
      </c>
      <c r="BH2593" t="s">
        <v>14</v>
      </c>
      <c r="BI2593" t="s">
        <v>22092</v>
      </c>
      <c r="BJ2593" t="s">
        <v>27274</v>
      </c>
      <c r="BK2593" t="s">
        <v>14</v>
      </c>
      <c r="BL2593" t="s">
        <v>14</v>
      </c>
      <c r="BM2593" t="s">
        <v>14</v>
      </c>
      <c r="BN2593" t="s">
        <v>27275</v>
      </c>
      <c r="BO2593" t="s">
        <v>14</v>
      </c>
      <c r="BP2593" t="s">
        <v>27271</v>
      </c>
      <c r="BQ2593" t="s">
        <v>2217</v>
      </c>
      <c r="BR2593" t="s">
        <v>2218</v>
      </c>
      <c r="BS2593" t="s">
        <v>14</v>
      </c>
      <c r="BT2593" t="s">
        <v>14</v>
      </c>
      <c r="BU2593" t="s">
        <v>14</v>
      </c>
      <c r="BV2593" t="s">
        <v>14</v>
      </c>
      <c r="BW2593" t="s">
        <v>14</v>
      </c>
      <c r="BX2593" t="s">
        <v>14</v>
      </c>
      <c r="BY2593" t="s">
        <v>2544</v>
      </c>
      <c r="BZ2593" t="s">
        <v>27271</v>
      </c>
      <c r="CA2593" t="s">
        <v>14</v>
      </c>
      <c r="CB2593" t="s">
        <v>14</v>
      </c>
      <c r="CC2593" t="s">
        <v>14</v>
      </c>
      <c r="CD2593" t="s">
        <v>27276</v>
      </c>
      <c r="CE2593" t="s">
        <v>14</v>
      </c>
      <c r="CF2593" t="s">
        <v>27277</v>
      </c>
      <c r="CG2593" t="s">
        <v>748</v>
      </c>
      <c r="CH2593" t="s">
        <v>22075</v>
      </c>
      <c r="CJ2593" t="s">
        <v>319</v>
      </c>
      <c r="CK2593" t="s">
        <v>24</v>
      </c>
      <c r="CM2593" s="4" t="str">
        <f>_xlfn.XLOOKUP($CG2593,tbl_area_24_07_2024[Nombre Área],tbl_area_24_07_2024[Estado],"Si no se encuentra",2,)</f>
        <v>Querétaro</v>
      </c>
      <c r="CN2593" s="4" t="str">
        <f>_xlfn.XLOOKUP($CG2593,tbl_area_24_07_2024[Nombre Área],tbl_area_24_07_2024[Estructura],"Si no se encuentra",2,)</f>
        <v>Juntas Distritales</v>
      </c>
    </row>
    <row r="2594" spans="1:92" ht="20" x14ac:dyDescent="0.85">
      <c r="A2594" t="s">
        <v>22073</v>
      </c>
      <c r="B2594" t="s">
        <v>22074</v>
      </c>
      <c r="C2594" t="s">
        <v>22075</v>
      </c>
      <c r="D2594" t="s">
        <v>2199</v>
      </c>
      <c r="E2594" t="s">
        <v>2242</v>
      </c>
      <c r="F2594" t="s">
        <v>2201</v>
      </c>
      <c r="G2594" t="s">
        <v>27278</v>
      </c>
      <c r="H2594" t="s">
        <v>14</v>
      </c>
      <c r="I2594" t="s">
        <v>27192</v>
      </c>
      <c r="J2594" t="s">
        <v>27279</v>
      </c>
      <c r="K2594" t="s">
        <v>27280</v>
      </c>
      <c r="L2594" t="s">
        <v>14</v>
      </c>
      <c r="M2594" t="s">
        <v>14</v>
      </c>
      <c r="N2594" t="s">
        <v>27272</v>
      </c>
      <c r="O2594" t="s">
        <v>27280</v>
      </c>
      <c r="P2594" t="s">
        <v>14</v>
      </c>
      <c r="Q2594" t="s">
        <v>27280</v>
      </c>
      <c r="R2594" t="s">
        <v>27280</v>
      </c>
      <c r="S2594" t="s">
        <v>14</v>
      </c>
      <c r="T2594" t="s">
        <v>14</v>
      </c>
      <c r="U2594" t="s">
        <v>14</v>
      </c>
      <c r="V2594" t="s">
        <v>14</v>
      </c>
      <c r="W2594" t="s">
        <v>14</v>
      </c>
      <c r="X2594" t="s">
        <v>14</v>
      </c>
      <c r="Y2594" t="s">
        <v>14</v>
      </c>
      <c r="Z2594" t="s">
        <v>14</v>
      </c>
      <c r="AA2594" t="s">
        <v>27253</v>
      </c>
      <c r="AB2594" t="s">
        <v>27280</v>
      </c>
      <c r="AC2594" t="s">
        <v>27245</v>
      </c>
      <c r="AD2594" t="s">
        <v>2207</v>
      </c>
      <c r="AE2594" t="s">
        <v>27254</v>
      </c>
      <c r="AF2594" t="s">
        <v>14</v>
      </c>
      <c r="AG2594" t="s">
        <v>1512</v>
      </c>
      <c r="AH2594" t="s">
        <v>2209</v>
      </c>
      <c r="AI2594" t="s">
        <v>27255</v>
      </c>
      <c r="AJ2594" t="s">
        <v>1181</v>
      </c>
      <c r="AK2594" t="s">
        <v>5342</v>
      </c>
      <c r="AL2594" t="s">
        <v>1181</v>
      </c>
      <c r="AM2594" t="s">
        <v>5342</v>
      </c>
      <c r="AN2594" t="s">
        <v>1439</v>
      </c>
      <c r="AO2594" t="s">
        <v>319</v>
      </c>
      <c r="AP2594" t="s">
        <v>25072</v>
      </c>
      <c r="AQ2594" t="s">
        <v>14</v>
      </c>
      <c r="AR2594" t="s">
        <v>14</v>
      </c>
      <c r="AS2594" t="s">
        <v>14</v>
      </c>
      <c r="AT2594" t="s">
        <v>14</v>
      </c>
      <c r="AU2594" t="s">
        <v>27256</v>
      </c>
      <c r="AV2594" t="s">
        <v>27200</v>
      </c>
      <c r="AW2594" t="s">
        <v>27200</v>
      </c>
      <c r="AX2594" t="s">
        <v>27200</v>
      </c>
      <c r="AY2594" t="s">
        <v>27281</v>
      </c>
      <c r="AZ2594" t="s">
        <v>22094</v>
      </c>
      <c r="BA2594" t="s">
        <v>22094</v>
      </c>
      <c r="BB2594" t="s">
        <v>22089</v>
      </c>
      <c r="BC2594">
        <v>13357.76</v>
      </c>
      <c r="BD2594">
        <v>15495</v>
      </c>
      <c r="BE2594" t="s">
        <v>14</v>
      </c>
      <c r="BF2594" t="s">
        <v>14</v>
      </c>
      <c r="BG2594" t="s">
        <v>2214</v>
      </c>
      <c r="BH2594" t="s">
        <v>14</v>
      </c>
      <c r="BI2594" t="s">
        <v>22092</v>
      </c>
      <c r="BJ2594" t="s">
        <v>27274</v>
      </c>
      <c r="BK2594" t="s">
        <v>14</v>
      </c>
      <c r="BL2594" t="s">
        <v>14</v>
      </c>
      <c r="BM2594" t="s">
        <v>14</v>
      </c>
      <c r="BN2594" t="s">
        <v>27282</v>
      </c>
      <c r="BO2594" t="s">
        <v>14</v>
      </c>
      <c r="BP2594" t="s">
        <v>27280</v>
      </c>
      <c r="BQ2594" t="s">
        <v>2217</v>
      </c>
      <c r="BR2594" t="s">
        <v>2218</v>
      </c>
      <c r="BS2594" t="s">
        <v>14</v>
      </c>
      <c r="BT2594" t="s">
        <v>14</v>
      </c>
      <c r="BU2594" t="s">
        <v>14</v>
      </c>
      <c r="BV2594" t="s">
        <v>14</v>
      </c>
      <c r="BW2594" t="s">
        <v>14</v>
      </c>
      <c r="BX2594" t="s">
        <v>14</v>
      </c>
      <c r="BY2594" t="s">
        <v>2220</v>
      </c>
      <c r="BZ2594" t="s">
        <v>27280</v>
      </c>
      <c r="CA2594" t="s">
        <v>14</v>
      </c>
      <c r="CB2594" t="s">
        <v>14</v>
      </c>
      <c r="CC2594" t="s">
        <v>14</v>
      </c>
      <c r="CD2594" t="s">
        <v>27283</v>
      </c>
      <c r="CE2594" t="s">
        <v>14</v>
      </c>
      <c r="CF2594" t="s">
        <v>27284</v>
      </c>
      <c r="CG2594" t="s">
        <v>748</v>
      </c>
      <c r="CH2594" t="s">
        <v>22075</v>
      </c>
      <c r="CJ2594" t="s">
        <v>319</v>
      </c>
      <c r="CK2594" t="s">
        <v>24</v>
      </c>
      <c r="CM2594" s="4" t="str">
        <f>_xlfn.XLOOKUP($CG2594,tbl_area_24_07_2024[Nombre Área],tbl_area_24_07_2024[Estado],"Si no se encuentra",2,)</f>
        <v>Querétaro</v>
      </c>
      <c r="CN2594" s="4" t="str">
        <f>_xlfn.XLOOKUP($CG2594,tbl_area_24_07_2024[Nombre Área],tbl_area_24_07_2024[Estructura],"Si no se encuentra",2,)</f>
        <v>Juntas Distritales</v>
      </c>
    </row>
    <row r="2595" spans="1:92" ht="20" x14ac:dyDescent="0.85">
      <c r="A2595" t="s">
        <v>22073</v>
      </c>
      <c r="B2595" t="s">
        <v>22074</v>
      </c>
      <c r="C2595" t="s">
        <v>22075</v>
      </c>
      <c r="D2595" t="s">
        <v>2199</v>
      </c>
      <c r="E2595" t="s">
        <v>2242</v>
      </c>
      <c r="F2595" t="s">
        <v>2201</v>
      </c>
      <c r="G2595" t="s">
        <v>27285</v>
      </c>
      <c r="H2595" t="s">
        <v>14</v>
      </c>
      <c r="I2595" t="s">
        <v>27192</v>
      </c>
      <c r="J2595" t="s">
        <v>27286</v>
      </c>
      <c r="K2595" t="s">
        <v>27287</v>
      </c>
      <c r="L2595" t="s">
        <v>14</v>
      </c>
      <c r="M2595" t="s">
        <v>14</v>
      </c>
      <c r="N2595" t="s">
        <v>27288</v>
      </c>
      <c r="O2595" t="s">
        <v>27287</v>
      </c>
      <c r="P2595" t="s">
        <v>14</v>
      </c>
      <c r="Q2595" t="s">
        <v>27287</v>
      </c>
      <c r="R2595" t="s">
        <v>27287</v>
      </c>
      <c r="S2595" t="s">
        <v>14</v>
      </c>
      <c r="T2595" t="s">
        <v>14</v>
      </c>
      <c r="U2595" t="s">
        <v>14</v>
      </c>
      <c r="V2595" t="s">
        <v>14</v>
      </c>
      <c r="W2595" t="s">
        <v>14</v>
      </c>
      <c r="X2595" t="s">
        <v>14</v>
      </c>
      <c r="Y2595" t="s">
        <v>14</v>
      </c>
      <c r="Z2595" t="s">
        <v>14</v>
      </c>
      <c r="AA2595" t="s">
        <v>27289</v>
      </c>
      <c r="AB2595" t="s">
        <v>27287</v>
      </c>
      <c r="AC2595" t="s">
        <v>27290</v>
      </c>
      <c r="AD2595" t="s">
        <v>2207</v>
      </c>
      <c r="AE2595" t="s">
        <v>27291</v>
      </c>
      <c r="AF2595" t="s">
        <v>1434</v>
      </c>
      <c r="AG2595" t="s">
        <v>14</v>
      </c>
      <c r="AH2595" t="s">
        <v>2209</v>
      </c>
      <c r="AI2595" t="s">
        <v>2287</v>
      </c>
      <c r="AJ2595" t="s">
        <v>1181</v>
      </c>
      <c r="AK2595" t="s">
        <v>5342</v>
      </c>
      <c r="AL2595" t="s">
        <v>1181</v>
      </c>
      <c r="AM2595" t="s">
        <v>5342</v>
      </c>
      <c r="AN2595" t="s">
        <v>1439</v>
      </c>
      <c r="AO2595" t="s">
        <v>319</v>
      </c>
      <c r="AP2595" t="s">
        <v>22551</v>
      </c>
      <c r="AQ2595" t="s">
        <v>14</v>
      </c>
      <c r="AR2595" t="s">
        <v>14</v>
      </c>
      <c r="AS2595" t="s">
        <v>14</v>
      </c>
      <c r="AT2595" t="s">
        <v>14</v>
      </c>
      <c r="AU2595" t="s">
        <v>27256</v>
      </c>
      <c r="AV2595" t="s">
        <v>27200</v>
      </c>
      <c r="AW2595" t="s">
        <v>27200</v>
      </c>
      <c r="AX2595" t="s">
        <v>27200</v>
      </c>
      <c r="AY2595" t="s">
        <v>27292</v>
      </c>
      <c r="AZ2595" t="s">
        <v>26684</v>
      </c>
      <c r="BA2595" t="s">
        <v>22074</v>
      </c>
      <c r="BB2595" t="s">
        <v>22094</v>
      </c>
      <c r="BC2595">
        <v>12120.69</v>
      </c>
      <c r="BD2595">
        <v>14060</v>
      </c>
      <c r="BE2595" t="s">
        <v>14</v>
      </c>
      <c r="BF2595" t="s">
        <v>14</v>
      </c>
      <c r="BG2595" t="s">
        <v>2214</v>
      </c>
      <c r="BH2595" t="s">
        <v>14</v>
      </c>
      <c r="BI2595" t="s">
        <v>22092</v>
      </c>
      <c r="BJ2595" t="s">
        <v>27293</v>
      </c>
      <c r="BK2595" t="s">
        <v>14</v>
      </c>
      <c r="BL2595" t="s">
        <v>14</v>
      </c>
      <c r="BM2595" t="s">
        <v>14</v>
      </c>
      <c r="BN2595" t="s">
        <v>27246</v>
      </c>
      <c r="BO2595" t="s">
        <v>14</v>
      </c>
      <c r="BP2595" t="s">
        <v>27287</v>
      </c>
      <c r="BQ2595" t="s">
        <v>2217</v>
      </c>
      <c r="BR2595" t="s">
        <v>2218</v>
      </c>
      <c r="BS2595" t="s">
        <v>14</v>
      </c>
      <c r="BT2595" t="s">
        <v>14</v>
      </c>
      <c r="BU2595" t="s">
        <v>14</v>
      </c>
      <c r="BV2595" t="s">
        <v>14</v>
      </c>
      <c r="BW2595" t="s">
        <v>14</v>
      </c>
      <c r="BX2595" t="s">
        <v>14</v>
      </c>
      <c r="BY2595" t="s">
        <v>2544</v>
      </c>
      <c r="BZ2595" t="s">
        <v>27287</v>
      </c>
      <c r="CA2595" t="s">
        <v>14</v>
      </c>
      <c r="CB2595" t="s">
        <v>14</v>
      </c>
      <c r="CC2595" t="s">
        <v>14</v>
      </c>
      <c r="CD2595" t="s">
        <v>27294</v>
      </c>
      <c r="CE2595" t="s">
        <v>14</v>
      </c>
      <c r="CF2595" t="s">
        <v>27295</v>
      </c>
      <c r="CG2595" t="s">
        <v>748</v>
      </c>
      <c r="CH2595" t="s">
        <v>22075</v>
      </c>
      <c r="CJ2595" t="s">
        <v>319</v>
      </c>
      <c r="CK2595" t="s">
        <v>24</v>
      </c>
      <c r="CM2595" s="4" t="str">
        <f>_xlfn.XLOOKUP($CG2595,tbl_area_24_07_2024[Nombre Área],tbl_area_24_07_2024[Estado],"Si no se encuentra",2,)</f>
        <v>Querétaro</v>
      </c>
      <c r="CN2595" s="4" t="str">
        <f>_xlfn.XLOOKUP($CG2595,tbl_area_24_07_2024[Nombre Área],tbl_area_24_07_2024[Estructura],"Si no se encuentra",2,)</f>
        <v>Juntas Distritales</v>
      </c>
    </row>
    <row r="2596" spans="1:92" ht="20" x14ac:dyDescent="0.85">
      <c r="A2596" t="s">
        <v>22073</v>
      </c>
      <c r="B2596" t="s">
        <v>22074</v>
      </c>
      <c r="C2596" t="s">
        <v>22075</v>
      </c>
      <c r="D2596" t="s">
        <v>2199</v>
      </c>
      <c r="E2596" t="s">
        <v>2242</v>
      </c>
      <c r="F2596" t="s">
        <v>2201</v>
      </c>
      <c r="G2596" t="s">
        <v>27296</v>
      </c>
      <c r="H2596" t="s">
        <v>14</v>
      </c>
      <c r="I2596" t="s">
        <v>27192</v>
      </c>
      <c r="J2596" t="s">
        <v>27297</v>
      </c>
      <c r="K2596" t="s">
        <v>27298</v>
      </c>
      <c r="L2596" t="s">
        <v>14</v>
      </c>
      <c r="M2596" t="s">
        <v>14</v>
      </c>
      <c r="N2596" t="s">
        <v>27288</v>
      </c>
      <c r="O2596" t="s">
        <v>27298</v>
      </c>
      <c r="P2596" t="s">
        <v>14</v>
      </c>
      <c r="Q2596" t="s">
        <v>27298</v>
      </c>
      <c r="R2596" t="s">
        <v>27298</v>
      </c>
      <c r="S2596" t="s">
        <v>14</v>
      </c>
      <c r="T2596" t="s">
        <v>14</v>
      </c>
      <c r="U2596" t="s">
        <v>14</v>
      </c>
      <c r="V2596" t="s">
        <v>14</v>
      </c>
      <c r="W2596" t="s">
        <v>14</v>
      </c>
      <c r="X2596" t="s">
        <v>14</v>
      </c>
      <c r="Y2596" t="s">
        <v>14</v>
      </c>
      <c r="Z2596" t="s">
        <v>14</v>
      </c>
      <c r="AA2596" t="s">
        <v>27289</v>
      </c>
      <c r="AB2596" t="s">
        <v>27298</v>
      </c>
      <c r="AC2596" t="s">
        <v>27290</v>
      </c>
      <c r="AD2596" t="s">
        <v>2207</v>
      </c>
      <c r="AE2596" t="s">
        <v>27291</v>
      </c>
      <c r="AF2596" t="s">
        <v>1434</v>
      </c>
      <c r="AG2596" t="s">
        <v>14</v>
      </c>
      <c r="AH2596" t="s">
        <v>2209</v>
      </c>
      <c r="AI2596" t="s">
        <v>2287</v>
      </c>
      <c r="AJ2596" t="s">
        <v>1181</v>
      </c>
      <c r="AK2596" t="s">
        <v>5342</v>
      </c>
      <c r="AL2596" t="s">
        <v>1181</v>
      </c>
      <c r="AM2596" t="s">
        <v>5342</v>
      </c>
      <c r="AN2596" t="s">
        <v>1439</v>
      </c>
      <c r="AO2596" t="s">
        <v>319</v>
      </c>
      <c r="AP2596" t="s">
        <v>22551</v>
      </c>
      <c r="AQ2596" t="s">
        <v>14</v>
      </c>
      <c r="AR2596" t="s">
        <v>14</v>
      </c>
      <c r="AS2596" t="s">
        <v>14</v>
      </c>
      <c r="AT2596" t="s">
        <v>14</v>
      </c>
      <c r="AU2596" t="s">
        <v>27256</v>
      </c>
      <c r="AV2596" t="s">
        <v>27200</v>
      </c>
      <c r="AW2596" t="s">
        <v>27200</v>
      </c>
      <c r="AX2596" t="s">
        <v>27200</v>
      </c>
      <c r="AY2596" t="s">
        <v>27299</v>
      </c>
      <c r="AZ2596" t="s">
        <v>22094</v>
      </c>
      <c r="BA2596" t="s">
        <v>22094</v>
      </c>
      <c r="BB2596" t="s">
        <v>22089</v>
      </c>
      <c r="BC2596">
        <v>14887.93</v>
      </c>
      <c r="BD2596">
        <v>17270</v>
      </c>
      <c r="BE2596" t="s">
        <v>14</v>
      </c>
      <c r="BF2596" t="s">
        <v>14</v>
      </c>
      <c r="BG2596" t="s">
        <v>2214</v>
      </c>
      <c r="BH2596" t="s">
        <v>14</v>
      </c>
      <c r="BI2596" t="s">
        <v>22092</v>
      </c>
      <c r="BJ2596" t="s">
        <v>27293</v>
      </c>
      <c r="BK2596" t="s">
        <v>14</v>
      </c>
      <c r="BL2596" t="s">
        <v>14</v>
      </c>
      <c r="BM2596" t="s">
        <v>14</v>
      </c>
      <c r="BN2596" t="s">
        <v>27300</v>
      </c>
      <c r="BO2596" t="s">
        <v>14</v>
      </c>
      <c r="BP2596" t="s">
        <v>27298</v>
      </c>
      <c r="BQ2596" t="s">
        <v>2217</v>
      </c>
      <c r="BR2596" t="s">
        <v>2218</v>
      </c>
      <c r="BS2596" t="s">
        <v>14</v>
      </c>
      <c r="BT2596" t="s">
        <v>14</v>
      </c>
      <c r="BU2596" t="s">
        <v>14</v>
      </c>
      <c r="BV2596" t="s">
        <v>14</v>
      </c>
      <c r="BW2596" t="s">
        <v>14</v>
      </c>
      <c r="BX2596" t="s">
        <v>14</v>
      </c>
      <c r="BY2596" t="s">
        <v>2220</v>
      </c>
      <c r="BZ2596" t="s">
        <v>27298</v>
      </c>
      <c r="CA2596" t="s">
        <v>14</v>
      </c>
      <c r="CB2596" t="s">
        <v>14</v>
      </c>
      <c r="CC2596" t="s">
        <v>14</v>
      </c>
      <c r="CD2596" t="s">
        <v>27301</v>
      </c>
      <c r="CE2596" t="s">
        <v>14</v>
      </c>
      <c r="CF2596" t="s">
        <v>27302</v>
      </c>
      <c r="CG2596" t="s">
        <v>748</v>
      </c>
      <c r="CH2596" t="s">
        <v>22075</v>
      </c>
      <c r="CJ2596" t="s">
        <v>319</v>
      </c>
      <c r="CK2596" t="s">
        <v>24</v>
      </c>
      <c r="CM2596" s="4" t="str">
        <f>_xlfn.XLOOKUP($CG2596,tbl_area_24_07_2024[Nombre Área],tbl_area_24_07_2024[Estado],"Si no se encuentra",2,)</f>
        <v>Querétaro</v>
      </c>
      <c r="CN2596" s="4" t="str">
        <f>_xlfn.XLOOKUP($CG2596,tbl_area_24_07_2024[Nombre Área],tbl_area_24_07_2024[Estructura],"Si no se encuentra",2,)</f>
        <v>Juntas Distritales</v>
      </c>
    </row>
    <row r="2597" spans="1:92" ht="20" x14ac:dyDescent="0.85">
      <c r="A2597" t="s">
        <v>22073</v>
      </c>
      <c r="B2597" t="s">
        <v>22074</v>
      </c>
      <c r="C2597" t="s">
        <v>22075</v>
      </c>
      <c r="D2597" t="s">
        <v>2199</v>
      </c>
      <c r="E2597" t="s">
        <v>2242</v>
      </c>
      <c r="F2597" t="s">
        <v>2201</v>
      </c>
      <c r="G2597" t="s">
        <v>27303</v>
      </c>
      <c r="H2597" t="s">
        <v>14</v>
      </c>
      <c r="I2597" t="s">
        <v>27192</v>
      </c>
      <c r="J2597" t="s">
        <v>27304</v>
      </c>
      <c r="K2597" t="s">
        <v>27305</v>
      </c>
      <c r="L2597" t="s">
        <v>14</v>
      </c>
      <c r="M2597" t="s">
        <v>14</v>
      </c>
      <c r="N2597" t="s">
        <v>27306</v>
      </c>
      <c r="O2597" t="s">
        <v>27305</v>
      </c>
      <c r="P2597" t="s">
        <v>14</v>
      </c>
      <c r="Q2597" t="s">
        <v>27305</v>
      </c>
      <c r="R2597" t="s">
        <v>27305</v>
      </c>
      <c r="S2597" t="s">
        <v>14</v>
      </c>
      <c r="T2597" t="s">
        <v>14</v>
      </c>
      <c r="U2597" t="s">
        <v>14</v>
      </c>
      <c r="V2597" t="s">
        <v>14</v>
      </c>
      <c r="W2597" t="s">
        <v>14</v>
      </c>
      <c r="X2597" t="s">
        <v>14</v>
      </c>
      <c r="Y2597" t="s">
        <v>14</v>
      </c>
      <c r="Z2597" t="s">
        <v>14</v>
      </c>
      <c r="AA2597" t="s">
        <v>27289</v>
      </c>
      <c r="AB2597" t="s">
        <v>27305</v>
      </c>
      <c r="AC2597" t="s">
        <v>27290</v>
      </c>
      <c r="AD2597" t="s">
        <v>2207</v>
      </c>
      <c r="AE2597" t="s">
        <v>27291</v>
      </c>
      <c r="AF2597" t="s">
        <v>1434</v>
      </c>
      <c r="AG2597" t="s">
        <v>14</v>
      </c>
      <c r="AH2597" t="s">
        <v>2209</v>
      </c>
      <c r="AI2597" t="s">
        <v>2287</v>
      </c>
      <c r="AJ2597" t="s">
        <v>1181</v>
      </c>
      <c r="AK2597" t="s">
        <v>5342</v>
      </c>
      <c r="AL2597" t="s">
        <v>1181</v>
      </c>
      <c r="AM2597" t="s">
        <v>5342</v>
      </c>
      <c r="AN2597" t="s">
        <v>1439</v>
      </c>
      <c r="AO2597" t="s">
        <v>319</v>
      </c>
      <c r="AP2597" t="s">
        <v>22551</v>
      </c>
      <c r="AQ2597" t="s">
        <v>14</v>
      </c>
      <c r="AR2597" t="s">
        <v>14</v>
      </c>
      <c r="AS2597" t="s">
        <v>14</v>
      </c>
      <c r="AT2597" t="s">
        <v>14</v>
      </c>
      <c r="AU2597" t="s">
        <v>27256</v>
      </c>
      <c r="AV2597" t="s">
        <v>27200</v>
      </c>
      <c r="AW2597" t="s">
        <v>27200</v>
      </c>
      <c r="AX2597" t="s">
        <v>27200</v>
      </c>
      <c r="AY2597" t="s">
        <v>27307</v>
      </c>
      <c r="AZ2597" t="s">
        <v>22094</v>
      </c>
      <c r="BA2597" t="s">
        <v>22094</v>
      </c>
      <c r="BB2597" t="s">
        <v>22089</v>
      </c>
      <c r="BC2597">
        <v>29775.86</v>
      </c>
      <c r="BD2597">
        <v>34540</v>
      </c>
      <c r="BE2597" t="s">
        <v>14</v>
      </c>
      <c r="BF2597" t="s">
        <v>14</v>
      </c>
      <c r="BG2597" t="s">
        <v>2214</v>
      </c>
      <c r="BH2597" t="s">
        <v>14</v>
      </c>
      <c r="BI2597" t="s">
        <v>22092</v>
      </c>
      <c r="BJ2597" t="s">
        <v>27308</v>
      </c>
      <c r="BK2597" t="s">
        <v>14</v>
      </c>
      <c r="BL2597" t="s">
        <v>14</v>
      </c>
      <c r="BM2597" t="s">
        <v>14</v>
      </c>
      <c r="BN2597" t="s">
        <v>27309</v>
      </c>
      <c r="BO2597" t="s">
        <v>14</v>
      </c>
      <c r="BP2597" t="s">
        <v>27305</v>
      </c>
      <c r="BQ2597" t="s">
        <v>2217</v>
      </c>
      <c r="BR2597" t="s">
        <v>2218</v>
      </c>
      <c r="BS2597" t="s">
        <v>14</v>
      </c>
      <c r="BT2597" t="s">
        <v>14</v>
      </c>
      <c r="BU2597" t="s">
        <v>14</v>
      </c>
      <c r="BV2597" t="s">
        <v>14</v>
      </c>
      <c r="BW2597" t="s">
        <v>14</v>
      </c>
      <c r="BX2597" t="s">
        <v>14</v>
      </c>
      <c r="BY2597" t="s">
        <v>2220</v>
      </c>
      <c r="BZ2597" t="s">
        <v>27305</v>
      </c>
      <c r="CA2597" t="s">
        <v>14</v>
      </c>
      <c r="CB2597" t="s">
        <v>14</v>
      </c>
      <c r="CC2597" t="s">
        <v>14</v>
      </c>
      <c r="CD2597" t="s">
        <v>27310</v>
      </c>
      <c r="CE2597" t="s">
        <v>14</v>
      </c>
      <c r="CF2597" t="s">
        <v>27311</v>
      </c>
      <c r="CG2597" t="s">
        <v>748</v>
      </c>
      <c r="CH2597" t="s">
        <v>22075</v>
      </c>
      <c r="CJ2597" t="s">
        <v>319</v>
      </c>
      <c r="CK2597" t="s">
        <v>24</v>
      </c>
      <c r="CM2597" s="4" t="str">
        <f>_xlfn.XLOOKUP($CG2597,tbl_area_24_07_2024[Nombre Área],tbl_area_24_07_2024[Estado],"Si no se encuentra",2,)</f>
        <v>Querétaro</v>
      </c>
      <c r="CN2597" s="4" t="str">
        <f>_xlfn.XLOOKUP($CG2597,tbl_area_24_07_2024[Nombre Área],tbl_area_24_07_2024[Estructura],"Si no se encuentra",2,)</f>
        <v>Juntas Distritales</v>
      </c>
    </row>
    <row r="2598" spans="1:92" ht="20" x14ac:dyDescent="0.85">
      <c r="A2598" t="s">
        <v>22073</v>
      </c>
      <c r="B2598" t="s">
        <v>22074</v>
      </c>
      <c r="C2598" t="s">
        <v>22075</v>
      </c>
      <c r="D2598" t="s">
        <v>2199</v>
      </c>
      <c r="E2598" t="s">
        <v>2242</v>
      </c>
      <c r="F2598" t="s">
        <v>2201</v>
      </c>
      <c r="G2598" t="s">
        <v>27312</v>
      </c>
      <c r="H2598" t="s">
        <v>14</v>
      </c>
      <c r="I2598" t="s">
        <v>27192</v>
      </c>
      <c r="J2598" t="s">
        <v>27313</v>
      </c>
      <c r="K2598" t="s">
        <v>27314</v>
      </c>
      <c r="L2598" t="s">
        <v>14</v>
      </c>
      <c r="M2598" t="s">
        <v>14</v>
      </c>
      <c r="N2598" t="s">
        <v>27315</v>
      </c>
      <c r="O2598" t="s">
        <v>27314</v>
      </c>
      <c r="P2598" t="s">
        <v>14</v>
      </c>
      <c r="Q2598" t="s">
        <v>27314</v>
      </c>
      <c r="R2598" t="s">
        <v>27314</v>
      </c>
      <c r="S2598" t="s">
        <v>14</v>
      </c>
      <c r="T2598" t="s">
        <v>14</v>
      </c>
      <c r="U2598" t="s">
        <v>14</v>
      </c>
      <c r="V2598" t="s">
        <v>14</v>
      </c>
      <c r="W2598" t="s">
        <v>27316</v>
      </c>
      <c r="X2598" t="s">
        <v>260</v>
      </c>
      <c r="Y2598" t="s">
        <v>219</v>
      </c>
      <c r="Z2598" t="s">
        <v>18</v>
      </c>
      <c r="AA2598" t="s">
        <v>14</v>
      </c>
      <c r="AB2598" t="s">
        <v>27314</v>
      </c>
      <c r="AC2598" t="s">
        <v>27317</v>
      </c>
      <c r="AD2598" t="s">
        <v>2207</v>
      </c>
      <c r="AE2598" t="s">
        <v>11215</v>
      </c>
      <c r="AF2598" t="s">
        <v>1181</v>
      </c>
      <c r="AG2598" t="s">
        <v>14</v>
      </c>
      <c r="AH2598" t="s">
        <v>2209</v>
      </c>
      <c r="AI2598" t="s">
        <v>2287</v>
      </c>
      <c r="AJ2598" t="s">
        <v>1181</v>
      </c>
      <c r="AK2598" t="s">
        <v>5342</v>
      </c>
      <c r="AL2598" t="s">
        <v>1181</v>
      </c>
      <c r="AM2598" t="s">
        <v>5342</v>
      </c>
      <c r="AN2598" t="s">
        <v>1439</v>
      </c>
      <c r="AO2598" t="s">
        <v>319</v>
      </c>
      <c r="AP2598" t="s">
        <v>22551</v>
      </c>
      <c r="AQ2598" t="s">
        <v>14</v>
      </c>
      <c r="AR2598" t="s">
        <v>14</v>
      </c>
      <c r="AS2598" t="s">
        <v>14</v>
      </c>
      <c r="AT2598" t="s">
        <v>14</v>
      </c>
      <c r="AU2598" t="s">
        <v>27256</v>
      </c>
      <c r="AV2598" t="s">
        <v>27200</v>
      </c>
      <c r="AW2598" t="s">
        <v>27200</v>
      </c>
      <c r="AX2598" t="s">
        <v>27200</v>
      </c>
      <c r="AY2598" t="s">
        <v>27318</v>
      </c>
      <c r="AZ2598" t="s">
        <v>22094</v>
      </c>
      <c r="BA2598" t="s">
        <v>22094</v>
      </c>
      <c r="BB2598" t="s">
        <v>22089</v>
      </c>
      <c r="BC2598">
        <v>5827.59</v>
      </c>
      <c r="BD2598">
        <v>6760</v>
      </c>
      <c r="BE2598" t="s">
        <v>14</v>
      </c>
      <c r="BF2598" t="s">
        <v>14</v>
      </c>
      <c r="BG2598" t="s">
        <v>2214</v>
      </c>
      <c r="BH2598" t="s">
        <v>14</v>
      </c>
      <c r="BI2598" t="s">
        <v>22092</v>
      </c>
      <c r="BJ2598" t="s">
        <v>27319</v>
      </c>
      <c r="BK2598" t="s">
        <v>14</v>
      </c>
      <c r="BL2598" t="s">
        <v>14</v>
      </c>
      <c r="BM2598" t="s">
        <v>14</v>
      </c>
      <c r="BN2598" t="s">
        <v>27320</v>
      </c>
      <c r="BO2598" t="s">
        <v>14</v>
      </c>
      <c r="BP2598" t="s">
        <v>27314</v>
      </c>
      <c r="BQ2598" t="s">
        <v>2217</v>
      </c>
      <c r="BR2598" t="s">
        <v>2218</v>
      </c>
      <c r="BS2598" t="s">
        <v>14</v>
      </c>
      <c r="BT2598" t="s">
        <v>14</v>
      </c>
      <c r="BU2598" t="s">
        <v>14</v>
      </c>
      <c r="BV2598" t="s">
        <v>14</v>
      </c>
      <c r="BW2598" t="s">
        <v>14</v>
      </c>
      <c r="BX2598" t="s">
        <v>14</v>
      </c>
      <c r="BY2598" t="s">
        <v>2220</v>
      </c>
      <c r="BZ2598" t="s">
        <v>27314</v>
      </c>
      <c r="CA2598" t="s">
        <v>14</v>
      </c>
      <c r="CB2598" t="s">
        <v>14</v>
      </c>
      <c r="CC2598" t="s">
        <v>14</v>
      </c>
      <c r="CD2598" t="s">
        <v>27321</v>
      </c>
      <c r="CE2598" t="s">
        <v>14</v>
      </c>
      <c r="CF2598" t="s">
        <v>27322</v>
      </c>
      <c r="CG2598" t="s">
        <v>748</v>
      </c>
      <c r="CH2598" t="s">
        <v>22075</v>
      </c>
      <c r="CJ2598" t="s">
        <v>319</v>
      </c>
      <c r="CK2598" t="s">
        <v>24</v>
      </c>
      <c r="CM2598" s="4" t="str">
        <f>_xlfn.XLOOKUP($CG2598,tbl_area_24_07_2024[Nombre Área],tbl_area_24_07_2024[Estado],"Si no se encuentra",2,)</f>
        <v>Querétaro</v>
      </c>
      <c r="CN2598" s="4" t="str">
        <f>_xlfn.XLOOKUP($CG2598,tbl_area_24_07_2024[Nombre Área],tbl_area_24_07_2024[Estructura],"Si no se encuentra",2,)</f>
        <v>Juntas Distritales</v>
      </c>
    </row>
    <row r="2599" spans="1:92" ht="20" x14ac:dyDescent="0.85">
      <c r="A2599" t="s">
        <v>22073</v>
      </c>
      <c r="B2599" t="s">
        <v>22074</v>
      </c>
      <c r="C2599" t="s">
        <v>22075</v>
      </c>
      <c r="D2599" t="s">
        <v>2199</v>
      </c>
      <c r="E2599" t="s">
        <v>2242</v>
      </c>
      <c r="F2599" t="s">
        <v>2201</v>
      </c>
      <c r="G2599" t="s">
        <v>27323</v>
      </c>
      <c r="H2599" t="s">
        <v>14</v>
      </c>
      <c r="I2599" t="s">
        <v>27192</v>
      </c>
      <c r="J2599" t="s">
        <v>27324</v>
      </c>
      <c r="K2599" t="s">
        <v>27325</v>
      </c>
      <c r="L2599" t="s">
        <v>14</v>
      </c>
      <c r="M2599" t="s">
        <v>14</v>
      </c>
      <c r="N2599" t="s">
        <v>2668</v>
      </c>
      <c r="O2599" t="s">
        <v>27325</v>
      </c>
      <c r="P2599" t="s">
        <v>14</v>
      </c>
      <c r="Q2599" t="s">
        <v>27325</v>
      </c>
      <c r="R2599" t="s">
        <v>27325</v>
      </c>
      <c r="S2599" t="s">
        <v>14</v>
      </c>
      <c r="T2599" t="s">
        <v>14</v>
      </c>
      <c r="U2599" t="s">
        <v>14</v>
      </c>
      <c r="V2599" t="s">
        <v>14</v>
      </c>
      <c r="W2599" t="s">
        <v>14</v>
      </c>
      <c r="X2599" t="s">
        <v>14</v>
      </c>
      <c r="Y2599" t="s">
        <v>14</v>
      </c>
      <c r="Z2599" t="s">
        <v>14</v>
      </c>
      <c r="AA2599" t="s">
        <v>27326</v>
      </c>
      <c r="AB2599" t="s">
        <v>27325</v>
      </c>
      <c r="AC2599" t="s">
        <v>27327</v>
      </c>
      <c r="AD2599" t="s">
        <v>2207</v>
      </c>
      <c r="AE2599" t="s">
        <v>27328</v>
      </c>
      <c r="AF2599" t="s">
        <v>14</v>
      </c>
      <c r="AG2599" t="s">
        <v>14</v>
      </c>
      <c r="AH2599" t="s">
        <v>2209</v>
      </c>
      <c r="AI2599" t="s">
        <v>27329</v>
      </c>
      <c r="AJ2599" t="s">
        <v>1181</v>
      </c>
      <c r="AK2599" t="s">
        <v>5342</v>
      </c>
      <c r="AL2599" t="s">
        <v>1181</v>
      </c>
      <c r="AM2599" t="s">
        <v>5342</v>
      </c>
      <c r="AN2599" t="s">
        <v>1439</v>
      </c>
      <c r="AO2599" t="s">
        <v>319</v>
      </c>
      <c r="AP2599" t="s">
        <v>27330</v>
      </c>
      <c r="AQ2599" t="s">
        <v>14</v>
      </c>
      <c r="AR2599" t="s">
        <v>14</v>
      </c>
      <c r="AS2599" t="s">
        <v>14</v>
      </c>
      <c r="AT2599" t="s">
        <v>14</v>
      </c>
      <c r="AU2599" t="s">
        <v>27256</v>
      </c>
      <c r="AV2599" t="s">
        <v>27200</v>
      </c>
      <c r="AW2599" t="s">
        <v>27200</v>
      </c>
      <c r="AX2599" t="s">
        <v>27200</v>
      </c>
      <c r="AY2599" t="s">
        <v>27331</v>
      </c>
      <c r="AZ2599" t="s">
        <v>22094</v>
      </c>
      <c r="BA2599" t="s">
        <v>22094</v>
      </c>
      <c r="BB2599" t="s">
        <v>22089</v>
      </c>
      <c r="BC2599">
        <v>32241.38</v>
      </c>
      <c r="BD2599">
        <v>37400</v>
      </c>
      <c r="BE2599" t="s">
        <v>14</v>
      </c>
      <c r="BF2599" t="s">
        <v>14</v>
      </c>
      <c r="BG2599" t="s">
        <v>2214</v>
      </c>
      <c r="BH2599" t="s">
        <v>14</v>
      </c>
      <c r="BI2599" t="s">
        <v>22092</v>
      </c>
      <c r="BJ2599" t="s">
        <v>2668</v>
      </c>
      <c r="BK2599" t="s">
        <v>14</v>
      </c>
      <c r="BL2599" t="s">
        <v>14</v>
      </c>
      <c r="BM2599" t="s">
        <v>14</v>
      </c>
      <c r="BN2599" t="s">
        <v>27332</v>
      </c>
      <c r="BO2599" t="s">
        <v>14</v>
      </c>
      <c r="BP2599" t="s">
        <v>27325</v>
      </c>
      <c r="BQ2599" t="s">
        <v>2217</v>
      </c>
      <c r="BR2599" t="s">
        <v>2218</v>
      </c>
      <c r="BS2599" t="s">
        <v>14</v>
      </c>
      <c r="BT2599" t="s">
        <v>14</v>
      </c>
      <c r="BU2599" t="s">
        <v>14</v>
      </c>
      <c r="BV2599" t="s">
        <v>14</v>
      </c>
      <c r="BW2599" t="s">
        <v>14</v>
      </c>
      <c r="BX2599" t="s">
        <v>14</v>
      </c>
      <c r="BY2599" t="s">
        <v>2220</v>
      </c>
      <c r="BZ2599" t="s">
        <v>27325</v>
      </c>
      <c r="CA2599" t="s">
        <v>14</v>
      </c>
      <c r="CB2599" t="s">
        <v>14</v>
      </c>
      <c r="CC2599" t="s">
        <v>14</v>
      </c>
      <c r="CD2599" t="s">
        <v>27333</v>
      </c>
      <c r="CE2599" t="s">
        <v>14</v>
      </c>
      <c r="CF2599" t="s">
        <v>27334</v>
      </c>
      <c r="CG2599" t="s">
        <v>748</v>
      </c>
      <c r="CH2599" t="s">
        <v>22075</v>
      </c>
      <c r="CJ2599" t="s">
        <v>319</v>
      </c>
      <c r="CK2599" t="s">
        <v>24</v>
      </c>
      <c r="CM2599" s="4" t="str">
        <f>_xlfn.XLOOKUP($CG2599,tbl_area_24_07_2024[Nombre Área],tbl_area_24_07_2024[Estado],"Si no se encuentra",2,)</f>
        <v>Querétaro</v>
      </c>
      <c r="CN2599" s="4" t="str">
        <f>_xlfn.XLOOKUP($CG2599,tbl_area_24_07_2024[Nombre Área],tbl_area_24_07_2024[Estructura],"Si no se encuentra",2,)</f>
        <v>Juntas Distritales</v>
      </c>
    </row>
    <row r="2600" spans="1:92" ht="20" x14ac:dyDescent="0.85">
      <c r="A2600" t="s">
        <v>22073</v>
      </c>
      <c r="B2600" t="s">
        <v>22074</v>
      </c>
      <c r="C2600" t="s">
        <v>22075</v>
      </c>
      <c r="D2600" t="s">
        <v>2199</v>
      </c>
      <c r="E2600" t="s">
        <v>2200</v>
      </c>
      <c r="F2600" t="s">
        <v>2201</v>
      </c>
      <c r="G2600" t="s">
        <v>27335</v>
      </c>
      <c r="H2600" t="s">
        <v>14</v>
      </c>
      <c r="I2600" t="s">
        <v>8872</v>
      </c>
      <c r="J2600" t="s">
        <v>27336</v>
      </c>
      <c r="K2600" t="s">
        <v>27337</v>
      </c>
      <c r="L2600" t="s">
        <v>14</v>
      </c>
      <c r="M2600" t="s">
        <v>14</v>
      </c>
      <c r="N2600" t="s">
        <v>17066</v>
      </c>
      <c r="O2600" t="s">
        <v>27337</v>
      </c>
      <c r="P2600" t="s">
        <v>14</v>
      </c>
      <c r="Q2600" t="s">
        <v>27337</v>
      </c>
      <c r="R2600" t="s">
        <v>27337</v>
      </c>
      <c r="S2600" t="s">
        <v>14</v>
      </c>
      <c r="T2600" t="s">
        <v>14</v>
      </c>
      <c r="U2600" t="s">
        <v>14</v>
      </c>
      <c r="V2600" t="s">
        <v>14</v>
      </c>
      <c r="W2600" t="s">
        <v>31</v>
      </c>
      <c r="X2600" t="s">
        <v>197</v>
      </c>
      <c r="Y2600" t="s">
        <v>184</v>
      </c>
      <c r="Z2600" t="s">
        <v>18</v>
      </c>
      <c r="AA2600" t="s">
        <v>14</v>
      </c>
      <c r="AB2600" t="s">
        <v>27337</v>
      </c>
      <c r="AC2600" t="s">
        <v>27338</v>
      </c>
      <c r="AD2600" t="s">
        <v>2348</v>
      </c>
      <c r="AE2600" t="s">
        <v>27339</v>
      </c>
      <c r="AF2600" t="s">
        <v>2986</v>
      </c>
      <c r="AG2600" t="s">
        <v>14</v>
      </c>
      <c r="AH2600" t="s">
        <v>1956</v>
      </c>
      <c r="AI2600" t="s">
        <v>27340</v>
      </c>
      <c r="AJ2600" t="s">
        <v>1168</v>
      </c>
      <c r="AK2600" t="s">
        <v>27341</v>
      </c>
      <c r="AL2600" t="s">
        <v>1436</v>
      </c>
      <c r="AM2600" t="s">
        <v>27341</v>
      </c>
      <c r="AN2600" t="s">
        <v>1433</v>
      </c>
      <c r="AO2600" t="s">
        <v>34</v>
      </c>
      <c r="AP2600" t="s">
        <v>27342</v>
      </c>
      <c r="AQ2600" t="s">
        <v>14</v>
      </c>
      <c r="AR2600" t="s">
        <v>14</v>
      </c>
      <c r="AS2600" t="s">
        <v>14</v>
      </c>
      <c r="AT2600" t="s">
        <v>14</v>
      </c>
      <c r="AU2600" t="s">
        <v>27343</v>
      </c>
      <c r="AV2600" t="s">
        <v>27344</v>
      </c>
      <c r="AW2600" t="s">
        <v>27344</v>
      </c>
      <c r="AX2600" t="s">
        <v>27344</v>
      </c>
      <c r="AY2600" t="s">
        <v>3052</v>
      </c>
      <c r="AZ2600" t="s">
        <v>26292</v>
      </c>
      <c r="BA2600" t="s">
        <v>22200</v>
      </c>
      <c r="BB2600" t="s">
        <v>27345</v>
      </c>
      <c r="BC2600">
        <v>577798.56000000006</v>
      </c>
      <c r="BD2600">
        <v>670246.56000000006</v>
      </c>
      <c r="BE2600" t="s">
        <v>14</v>
      </c>
      <c r="BF2600" t="s">
        <v>14</v>
      </c>
      <c r="BG2600" t="s">
        <v>2214</v>
      </c>
      <c r="BH2600" t="s">
        <v>14</v>
      </c>
      <c r="BI2600" t="s">
        <v>22092</v>
      </c>
      <c r="BJ2600" t="s">
        <v>27346</v>
      </c>
      <c r="BK2600" t="s">
        <v>14</v>
      </c>
      <c r="BL2600" t="s">
        <v>22200</v>
      </c>
      <c r="BM2600" t="s">
        <v>27345</v>
      </c>
      <c r="BN2600" t="s">
        <v>27347</v>
      </c>
      <c r="BO2600" t="s">
        <v>14</v>
      </c>
      <c r="BP2600" t="s">
        <v>27337</v>
      </c>
      <c r="BQ2600" t="s">
        <v>2217</v>
      </c>
      <c r="BR2600" t="s">
        <v>2303</v>
      </c>
      <c r="BS2600" t="s">
        <v>2376</v>
      </c>
      <c r="BT2600" t="s">
        <v>14</v>
      </c>
      <c r="BU2600" t="s">
        <v>14</v>
      </c>
      <c r="BV2600" t="s">
        <v>14</v>
      </c>
      <c r="BW2600" t="s">
        <v>14</v>
      </c>
      <c r="BX2600" t="s">
        <v>14</v>
      </c>
      <c r="BY2600" t="s">
        <v>2544</v>
      </c>
      <c r="BZ2600" t="s">
        <v>27337</v>
      </c>
      <c r="CA2600" t="s">
        <v>5145</v>
      </c>
      <c r="CB2600" t="s">
        <v>14</v>
      </c>
      <c r="CC2600" t="s">
        <v>14</v>
      </c>
      <c r="CD2600" t="s">
        <v>14</v>
      </c>
      <c r="CE2600" t="s">
        <v>14</v>
      </c>
      <c r="CF2600" t="s">
        <v>27348</v>
      </c>
      <c r="CG2600" t="s">
        <v>618</v>
      </c>
      <c r="CH2600" t="s">
        <v>22075</v>
      </c>
      <c r="CJ2600" t="s">
        <v>34</v>
      </c>
      <c r="CK2600" t="s">
        <v>24</v>
      </c>
      <c r="CM2600" s="4" t="str">
        <f>_xlfn.XLOOKUP($CG2600,tbl_area_24_07_2024[Nombre Área],tbl_area_24_07_2024[Estado],"Si no se encuentra",2,)</f>
        <v>Chiapas</v>
      </c>
      <c r="CN2600" s="4" t="str">
        <f>_xlfn.XLOOKUP($CG2600,tbl_area_24_07_2024[Nombre Área],tbl_area_24_07_2024[Estructura],"Si no se encuentra",2,)</f>
        <v>Juntas Distritales</v>
      </c>
    </row>
    <row r="2601" spans="1:92" ht="20" x14ac:dyDescent="0.85">
      <c r="A2601" t="s">
        <v>22073</v>
      </c>
      <c r="B2601" t="s">
        <v>22074</v>
      </c>
      <c r="C2601" t="s">
        <v>22075</v>
      </c>
      <c r="D2601" t="s">
        <v>2199</v>
      </c>
      <c r="E2601" t="s">
        <v>2242</v>
      </c>
      <c r="F2601" t="s">
        <v>2201</v>
      </c>
      <c r="G2601" t="s">
        <v>27349</v>
      </c>
      <c r="H2601" t="s">
        <v>14</v>
      </c>
      <c r="I2601" t="s">
        <v>5785</v>
      </c>
      <c r="J2601" t="s">
        <v>27350</v>
      </c>
      <c r="K2601" t="s">
        <v>27351</v>
      </c>
      <c r="L2601" t="s">
        <v>14</v>
      </c>
      <c r="M2601" t="s">
        <v>14</v>
      </c>
      <c r="N2601" t="s">
        <v>3122</v>
      </c>
      <c r="O2601" t="s">
        <v>27351</v>
      </c>
      <c r="P2601" t="s">
        <v>14</v>
      </c>
      <c r="Q2601" t="s">
        <v>27351</v>
      </c>
      <c r="R2601" t="s">
        <v>27351</v>
      </c>
      <c r="S2601" t="s">
        <v>14</v>
      </c>
      <c r="T2601" t="s">
        <v>14</v>
      </c>
      <c r="U2601" t="s">
        <v>14</v>
      </c>
      <c r="V2601" t="s">
        <v>14</v>
      </c>
      <c r="W2601" t="s">
        <v>2117</v>
      </c>
      <c r="X2601" t="s">
        <v>133</v>
      </c>
      <c r="Y2601" t="s">
        <v>11</v>
      </c>
      <c r="Z2601" t="s">
        <v>18</v>
      </c>
      <c r="AA2601" t="s">
        <v>14</v>
      </c>
      <c r="AB2601" t="s">
        <v>27351</v>
      </c>
      <c r="AC2601" t="s">
        <v>16743</v>
      </c>
      <c r="AD2601" t="s">
        <v>3242</v>
      </c>
      <c r="AE2601" t="s">
        <v>27352</v>
      </c>
      <c r="AF2601" t="s">
        <v>23050</v>
      </c>
      <c r="AG2601" t="s">
        <v>14</v>
      </c>
      <c r="AH2601" t="s">
        <v>2209</v>
      </c>
      <c r="AI2601" t="s">
        <v>2287</v>
      </c>
      <c r="AJ2601" t="s">
        <v>1168</v>
      </c>
      <c r="AK2601" t="s">
        <v>2802</v>
      </c>
      <c r="AL2601" t="s">
        <v>1512</v>
      </c>
      <c r="AM2601" t="s">
        <v>2802</v>
      </c>
      <c r="AN2601" t="s">
        <v>1433</v>
      </c>
      <c r="AO2601" t="s">
        <v>34</v>
      </c>
      <c r="AP2601" t="s">
        <v>22262</v>
      </c>
      <c r="AQ2601" t="s">
        <v>14</v>
      </c>
      <c r="AR2601" t="s">
        <v>14</v>
      </c>
      <c r="AS2601" t="s">
        <v>14</v>
      </c>
      <c r="AT2601" t="s">
        <v>14</v>
      </c>
      <c r="AU2601" t="s">
        <v>27353</v>
      </c>
      <c r="AV2601" t="s">
        <v>27344</v>
      </c>
      <c r="AW2601" t="s">
        <v>27344</v>
      </c>
      <c r="AX2601" t="s">
        <v>27344</v>
      </c>
      <c r="AY2601" t="s">
        <v>2650</v>
      </c>
      <c r="AZ2601" t="s">
        <v>22170</v>
      </c>
      <c r="BA2601" t="s">
        <v>22074</v>
      </c>
      <c r="BB2601" t="s">
        <v>22089</v>
      </c>
      <c r="BC2601">
        <v>113391.72</v>
      </c>
      <c r="BD2601">
        <v>131054.39999999999</v>
      </c>
      <c r="BE2601" t="s">
        <v>14</v>
      </c>
      <c r="BF2601" t="s">
        <v>14</v>
      </c>
      <c r="BG2601" t="s">
        <v>2214</v>
      </c>
      <c r="BH2601" t="s">
        <v>14</v>
      </c>
      <c r="BI2601" t="s">
        <v>22092</v>
      </c>
      <c r="BJ2601" t="s">
        <v>27354</v>
      </c>
      <c r="BK2601" t="s">
        <v>14</v>
      </c>
      <c r="BL2601" t="s">
        <v>22074</v>
      </c>
      <c r="BM2601" t="s">
        <v>22089</v>
      </c>
      <c r="BN2601" t="s">
        <v>27355</v>
      </c>
      <c r="BO2601" t="s">
        <v>14</v>
      </c>
      <c r="BP2601" t="s">
        <v>27351</v>
      </c>
      <c r="BQ2601" t="s">
        <v>2217</v>
      </c>
      <c r="BR2601" t="s">
        <v>2303</v>
      </c>
      <c r="BS2601" t="s">
        <v>2376</v>
      </c>
      <c r="BT2601" t="s">
        <v>14</v>
      </c>
      <c r="BU2601" t="s">
        <v>14</v>
      </c>
      <c r="BV2601" t="s">
        <v>14</v>
      </c>
      <c r="BW2601" t="s">
        <v>14</v>
      </c>
      <c r="BX2601" t="s">
        <v>14</v>
      </c>
      <c r="BY2601" t="s">
        <v>2220</v>
      </c>
      <c r="BZ2601" t="s">
        <v>27351</v>
      </c>
      <c r="CA2601" t="s">
        <v>5145</v>
      </c>
      <c r="CB2601" t="s">
        <v>14</v>
      </c>
      <c r="CC2601" t="s">
        <v>14</v>
      </c>
      <c r="CD2601" t="s">
        <v>14</v>
      </c>
      <c r="CE2601" t="s">
        <v>14</v>
      </c>
      <c r="CF2601" t="s">
        <v>27356</v>
      </c>
      <c r="CG2601" t="s">
        <v>618</v>
      </c>
      <c r="CH2601" t="s">
        <v>22075</v>
      </c>
      <c r="CJ2601" t="s">
        <v>34</v>
      </c>
      <c r="CK2601" t="s">
        <v>24</v>
      </c>
      <c r="CM2601" s="4" t="str">
        <f>_xlfn.XLOOKUP($CG2601,tbl_area_24_07_2024[Nombre Área],tbl_area_24_07_2024[Estado],"Si no se encuentra",2,)</f>
        <v>Chiapas</v>
      </c>
      <c r="CN2601" s="4" t="str">
        <f>_xlfn.XLOOKUP($CG2601,tbl_area_24_07_2024[Nombre Área],tbl_area_24_07_2024[Estructura],"Si no se encuentra",2,)</f>
        <v>Juntas Distritales</v>
      </c>
    </row>
    <row r="2602" spans="1:92" ht="20" x14ac:dyDescent="0.85">
      <c r="A2602" t="s">
        <v>22073</v>
      </c>
      <c r="B2602" t="s">
        <v>22074</v>
      </c>
      <c r="C2602" t="s">
        <v>22075</v>
      </c>
      <c r="D2602" t="s">
        <v>2199</v>
      </c>
      <c r="E2602" t="s">
        <v>2242</v>
      </c>
      <c r="F2602" t="s">
        <v>2201</v>
      </c>
      <c r="G2602" t="s">
        <v>27357</v>
      </c>
      <c r="H2602" t="s">
        <v>14</v>
      </c>
      <c r="I2602" t="s">
        <v>5785</v>
      </c>
      <c r="J2602" t="s">
        <v>27358</v>
      </c>
      <c r="K2602" t="s">
        <v>27359</v>
      </c>
      <c r="L2602" t="s">
        <v>14</v>
      </c>
      <c r="M2602" t="s">
        <v>14</v>
      </c>
      <c r="N2602" t="s">
        <v>3122</v>
      </c>
      <c r="O2602" t="s">
        <v>27359</v>
      </c>
      <c r="P2602" t="s">
        <v>14</v>
      </c>
      <c r="Q2602" t="s">
        <v>27359</v>
      </c>
      <c r="R2602" t="s">
        <v>27359</v>
      </c>
      <c r="S2602" t="s">
        <v>14</v>
      </c>
      <c r="T2602" t="s">
        <v>14</v>
      </c>
      <c r="U2602" t="s">
        <v>14</v>
      </c>
      <c r="V2602" t="s">
        <v>14</v>
      </c>
      <c r="W2602" t="s">
        <v>2117</v>
      </c>
      <c r="X2602" t="s">
        <v>133</v>
      </c>
      <c r="Y2602" t="s">
        <v>11</v>
      </c>
      <c r="Z2602" t="s">
        <v>18</v>
      </c>
      <c r="AA2602" t="s">
        <v>14</v>
      </c>
      <c r="AB2602" t="s">
        <v>27359</v>
      </c>
      <c r="AC2602" t="s">
        <v>16743</v>
      </c>
      <c r="AD2602" t="s">
        <v>3242</v>
      </c>
      <c r="AE2602" t="s">
        <v>27352</v>
      </c>
      <c r="AF2602" t="s">
        <v>23050</v>
      </c>
      <c r="AG2602" t="s">
        <v>14</v>
      </c>
      <c r="AH2602" t="s">
        <v>2209</v>
      </c>
      <c r="AI2602" t="s">
        <v>2287</v>
      </c>
      <c r="AJ2602" t="s">
        <v>1168</v>
      </c>
      <c r="AK2602" t="s">
        <v>2802</v>
      </c>
      <c r="AL2602" t="s">
        <v>1512</v>
      </c>
      <c r="AM2602" t="s">
        <v>2802</v>
      </c>
      <c r="AN2602" t="s">
        <v>1433</v>
      </c>
      <c r="AO2602" t="s">
        <v>34</v>
      </c>
      <c r="AP2602" t="s">
        <v>22262</v>
      </c>
      <c r="AQ2602" t="s">
        <v>14</v>
      </c>
      <c r="AR2602" t="s">
        <v>14</v>
      </c>
      <c r="AS2602" t="s">
        <v>14</v>
      </c>
      <c r="AT2602" t="s">
        <v>14</v>
      </c>
      <c r="AU2602" t="s">
        <v>27353</v>
      </c>
      <c r="AV2602" t="s">
        <v>27344</v>
      </c>
      <c r="AW2602" t="s">
        <v>27344</v>
      </c>
      <c r="AX2602" t="s">
        <v>27344</v>
      </c>
      <c r="AY2602" t="s">
        <v>2644</v>
      </c>
      <c r="AZ2602" t="s">
        <v>22170</v>
      </c>
      <c r="BA2602" t="s">
        <v>22074</v>
      </c>
      <c r="BB2602" t="s">
        <v>22089</v>
      </c>
      <c r="BC2602">
        <v>123682.68</v>
      </c>
      <c r="BD2602">
        <v>139200</v>
      </c>
      <c r="BE2602" t="s">
        <v>14</v>
      </c>
      <c r="BF2602" t="s">
        <v>14</v>
      </c>
      <c r="BG2602" t="s">
        <v>2214</v>
      </c>
      <c r="BH2602" t="s">
        <v>14</v>
      </c>
      <c r="BI2602" t="s">
        <v>22092</v>
      </c>
      <c r="BJ2602" t="s">
        <v>27360</v>
      </c>
      <c r="BK2602" t="s">
        <v>14</v>
      </c>
      <c r="BL2602" t="s">
        <v>22074</v>
      </c>
      <c r="BM2602" t="s">
        <v>22089</v>
      </c>
      <c r="BN2602" t="s">
        <v>27361</v>
      </c>
      <c r="BO2602" t="s">
        <v>14</v>
      </c>
      <c r="BP2602" t="s">
        <v>27359</v>
      </c>
      <c r="BQ2602" t="s">
        <v>2217</v>
      </c>
      <c r="BR2602" t="s">
        <v>2303</v>
      </c>
      <c r="BS2602" t="s">
        <v>2376</v>
      </c>
      <c r="BT2602" t="s">
        <v>14</v>
      </c>
      <c r="BU2602" t="s">
        <v>14</v>
      </c>
      <c r="BV2602" t="s">
        <v>14</v>
      </c>
      <c r="BW2602" t="s">
        <v>14</v>
      </c>
      <c r="BX2602" t="s">
        <v>14</v>
      </c>
      <c r="BY2602" t="s">
        <v>2220</v>
      </c>
      <c r="BZ2602" t="s">
        <v>27359</v>
      </c>
      <c r="CA2602" t="s">
        <v>5145</v>
      </c>
      <c r="CB2602" t="s">
        <v>14</v>
      </c>
      <c r="CC2602" t="s">
        <v>14</v>
      </c>
      <c r="CD2602" t="s">
        <v>14</v>
      </c>
      <c r="CE2602" t="s">
        <v>14</v>
      </c>
      <c r="CF2602" t="s">
        <v>27362</v>
      </c>
      <c r="CG2602" t="s">
        <v>618</v>
      </c>
      <c r="CH2602" t="s">
        <v>22075</v>
      </c>
      <c r="CJ2602" t="s">
        <v>34</v>
      </c>
      <c r="CK2602" t="s">
        <v>24</v>
      </c>
      <c r="CM2602" s="4" t="str">
        <f>_xlfn.XLOOKUP($CG2602,tbl_area_24_07_2024[Nombre Área],tbl_area_24_07_2024[Estado],"Si no se encuentra",2,)</f>
        <v>Chiapas</v>
      </c>
      <c r="CN2602" s="4" t="str">
        <f>_xlfn.XLOOKUP($CG2602,tbl_area_24_07_2024[Nombre Área],tbl_area_24_07_2024[Estructura],"Si no se encuentra",2,)</f>
        <v>Juntas Distritales</v>
      </c>
    </row>
    <row r="2603" spans="1:92" ht="20" x14ac:dyDescent="0.85">
      <c r="A2603" t="s">
        <v>22073</v>
      </c>
      <c r="B2603" t="s">
        <v>22074</v>
      </c>
      <c r="C2603" t="s">
        <v>22075</v>
      </c>
      <c r="D2603" t="s">
        <v>2199</v>
      </c>
      <c r="E2603" t="s">
        <v>2200</v>
      </c>
      <c r="F2603" t="s">
        <v>2201</v>
      </c>
      <c r="G2603" t="s">
        <v>27363</v>
      </c>
      <c r="H2603" t="s">
        <v>14</v>
      </c>
      <c r="I2603" t="s">
        <v>8872</v>
      </c>
      <c r="J2603" t="s">
        <v>27364</v>
      </c>
      <c r="K2603" t="s">
        <v>10633</v>
      </c>
      <c r="L2603" t="s">
        <v>14</v>
      </c>
      <c r="M2603" t="s">
        <v>14</v>
      </c>
      <c r="N2603" t="s">
        <v>17066</v>
      </c>
      <c r="O2603" t="s">
        <v>10633</v>
      </c>
      <c r="P2603" t="s">
        <v>14</v>
      </c>
      <c r="Q2603" t="s">
        <v>10633</v>
      </c>
      <c r="R2603" t="s">
        <v>10633</v>
      </c>
      <c r="S2603" t="s">
        <v>14</v>
      </c>
      <c r="T2603" t="s">
        <v>14</v>
      </c>
      <c r="U2603" t="s">
        <v>14</v>
      </c>
      <c r="V2603" t="s">
        <v>14</v>
      </c>
      <c r="W2603" t="s">
        <v>27365</v>
      </c>
      <c r="X2603" t="s">
        <v>27366</v>
      </c>
      <c r="Y2603" t="s">
        <v>1721</v>
      </c>
      <c r="Z2603" t="s">
        <v>18</v>
      </c>
      <c r="AA2603" t="s">
        <v>14</v>
      </c>
      <c r="AB2603" t="s">
        <v>10633</v>
      </c>
      <c r="AC2603" t="s">
        <v>27367</v>
      </c>
      <c r="AD2603" t="s">
        <v>2348</v>
      </c>
      <c r="AE2603" t="s">
        <v>174</v>
      </c>
      <c r="AF2603" t="s">
        <v>1437</v>
      </c>
      <c r="AG2603" t="s">
        <v>14</v>
      </c>
      <c r="AH2603" t="s">
        <v>1956</v>
      </c>
      <c r="AI2603" t="s">
        <v>27368</v>
      </c>
      <c r="AJ2603" t="s">
        <v>1168</v>
      </c>
      <c r="AK2603" t="s">
        <v>9381</v>
      </c>
      <c r="AL2603" t="s">
        <v>22215</v>
      </c>
      <c r="AM2603" t="s">
        <v>9381</v>
      </c>
      <c r="AN2603" t="s">
        <v>1433</v>
      </c>
      <c r="AO2603" t="s">
        <v>34</v>
      </c>
      <c r="AP2603" t="s">
        <v>27369</v>
      </c>
      <c r="AQ2603" t="s">
        <v>14</v>
      </c>
      <c r="AR2603" t="s">
        <v>14</v>
      </c>
      <c r="AS2603" t="s">
        <v>14</v>
      </c>
      <c r="AT2603" t="s">
        <v>14</v>
      </c>
      <c r="AU2603" t="s">
        <v>27370</v>
      </c>
      <c r="AV2603" t="s">
        <v>27344</v>
      </c>
      <c r="AW2603" t="s">
        <v>27344</v>
      </c>
      <c r="AX2603" t="s">
        <v>27344</v>
      </c>
      <c r="AY2603" t="s">
        <v>27371</v>
      </c>
      <c r="AZ2603" t="s">
        <v>27372</v>
      </c>
      <c r="BA2603" t="s">
        <v>22393</v>
      </c>
      <c r="BB2603" t="s">
        <v>22642</v>
      </c>
      <c r="BC2603">
        <v>1550078.28</v>
      </c>
      <c r="BD2603">
        <v>1798090.56</v>
      </c>
      <c r="BE2603" t="s">
        <v>14</v>
      </c>
      <c r="BF2603" t="s">
        <v>14</v>
      </c>
      <c r="BG2603" t="s">
        <v>2214</v>
      </c>
      <c r="BH2603" t="s">
        <v>14</v>
      </c>
      <c r="BI2603" t="s">
        <v>22092</v>
      </c>
      <c r="BJ2603" t="s">
        <v>27373</v>
      </c>
      <c r="BK2603" t="s">
        <v>14</v>
      </c>
      <c r="BL2603" t="s">
        <v>22393</v>
      </c>
      <c r="BM2603" t="s">
        <v>22642</v>
      </c>
      <c r="BN2603" t="s">
        <v>27374</v>
      </c>
      <c r="BO2603" t="s">
        <v>14</v>
      </c>
      <c r="BP2603" t="s">
        <v>10633</v>
      </c>
      <c r="BQ2603" t="s">
        <v>2217</v>
      </c>
      <c r="BR2603" t="s">
        <v>2303</v>
      </c>
      <c r="BS2603" t="s">
        <v>2376</v>
      </c>
      <c r="BT2603" t="s">
        <v>14</v>
      </c>
      <c r="BU2603" t="s">
        <v>14</v>
      </c>
      <c r="BV2603" t="s">
        <v>14</v>
      </c>
      <c r="BW2603" t="s">
        <v>14</v>
      </c>
      <c r="BX2603" t="s">
        <v>14</v>
      </c>
      <c r="BY2603" t="s">
        <v>2220</v>
      </c>
      <c r="BZ2603" t="s">
        <v>10633</v>
      </c>
      <c r="CA2603" t="s">
        <v>5145</v>
      </c>
      <c r="CB2603" t="s">
        <v>14</v>
      </c>
      <c r="CC2603" t="s">
        <v>14</v>
      </c>
      <c r="CD2603" t="s">
        <v>14</v>
      </c>
      <c r="CE2603" t="s">
        <v>14</v>
      </c>
      <c r="CF2603" t="s">
        <v>27375</v>
      </c>
      <c r="CG2603" t="s">
        <v>618</v>
      </c>
      <c r="CH2603" t="s">
        <v>22075</v>
      </c>
      <c r="CJ2603" t="s">
        <v>34</v>
      </c>
      <c r="CK2603" t="s">
        <v>24</v>
      </c>
      <c r="CM2603" s="4" t="str">
        <f>_xlfn.XLOOKUP($CG2603,tbl_area_24_07_2024[Nombre Área],tbl_area_24_07_2024[Estado],"Si no se encuentra",2,)</f>
        <v>Chiapas</v>
      </c>
      <c r="CN2603" s="4" t="str">
        <f>_xlfn.XLOOKUP($CG2603,tbl_area_24_07_2024[Nombre Área],tbl_area_24_07_2024[Estructura],"Si no se encuentra",2,)</f>
        <v>Juntas Distritales</v>
      </c>
    </row>
    <row r="2604" spans="1:92" ht="20" x14ac:dyDescent="0.85">
      <c r="A2604" t="s">
        <v>22073</v>
      </c>
      <c r="B2604" t="s">
        <v>22074</v>
      </c>
      <c r="C2604" t="s">
        <v>22075</v>
      </c>
      <c r="D2604" t="s">
        <v>2199</v>
      </c>
      <c r="E2604" t="s">
        <v>2242</v>
      </c>
      <c r="F2604" t="s">
        <v>2201</v>
      </c>
      <c r="G2604" t="s">
        <v>27376</v>
      </c>
      <c r="H2604" t="s">
        <v>14</v>
      </c>
      <c r="I2604" t="s">
        <v>5785</v>
      </c>
      <c r="J2604" t="s">
        <v>27377</v>
      </c>
      <c r="K2604" t="s">
        <v>27378</v>
      </c>
      <c r="L2604" t="s">
        <v>14</v>
      </c>
      <c r="M2604" t="s">
        <v>14</v>
      </c>
      <c r="N2604" t="s">
        <v>3122</v>
      </c>
      <c r="O2604" t="s">
        <v>27378</v>
      </c>
      <c r="P2604" t="s">
        <v>14</v>
      </c>
      <c r="Q2604" t="s">
        <v>27378</v>
      </c>
      <c r="R2604" t="s">
        <v>27378</v>
      </c>
      <c r="S2604" t="s">
        <v>14</v>
      </c>
      <c r="T2604" t="s">
        <v>14</v>
      </c>
      <c r="U2604" t="s">
        <v>14</v>
      </c>
      <c r="V2604" t="s">
        <v>14</v>
      </c>
      <c r="W2604" t="s">
        <v>54</v>
      </c>
      <c r="X2604" t="s">
        <v>96</v>
      </c>
      <c r="Y2604" t="s">
        <v>192</v>
      </c>
      <c r="Z2604" t="s">
        <v>18</v>
      </c>
      <c r="AA2604" t="s">
        <v>14</v>
      </c>
      <c r="AB2604" t="s">
        <v>27378</v>
      </c>
      <c r="AC2604" t="s">
        <v>3335</v>
      </c>
      <c r="AD2604" t="s">
        <v>2207</v>
      </c>
      <c r="AE2604" t="s">
        <v>34</v>
      </c>
      <c r="AF2604" t="s">
        <v>1186</v>
      </c>
      <c r="AG2604" t="s">
        <v>14</v>
      </c>
      <c r="AH2604" t="s">
        <v>2209</v>
      </c>
      <c r="AI2604" t="s">
        <v>6432</v>
      </c>
      <c r="AJ2604" t="s">
        <v>1168</v>
      </c>
      <c r="AK2604" t="s">
        <v>2802</v>
      </c>
      <c r="AL2604" t="s">
        <v>1512</v>
      </c>
      <c r="AM2604" t="s">
        <v>2802</v>
      </c>
      <c r="AN2604" t="s">
        <v>1433</v>
      </c>
      <c r="AO2604" t="s">
        <v>34</v>
      </c>
      <c r="AP2604" t="s">
        <v>22268</v>
      </c>
      <c r="AQ2604" t="s">
        <v>14</v>
      </c>
      <c r="AR2604" t="s">
        <v>14</v>
      </c>
      <c r="AS2604" t="s">
        <v>14</v>
      </c>
      <c r="AT2604" t="s">
        <v>14</v>
      </c>
      <c r="AU2604" t="s">
        <v>27353</v>
      </c>
      <c r="AV2604" t="s">
        <v>27344</v>
      </c>
      <c r="AW2604" t="s">
        <v>27344</v>
      </c>
      <c r="AX2604" t="s">
        <v>27344</v>
      </c>
      <c r="AY2604" t="s">
        <v>2654</v>
      </c>
      <c r="AZ2604" t="s">
        <v>22170</v>
      </c>
      <c r="BA2604" t="s">
        <v>22074</v>
      </c>
      <c r="BB2604" t="s">
        <v>22089</v>
      </c>
      <c r="BC2604">
        <v>115976.28</v>
      </c>
      <c r="BD2604">
        <v>129177.60000000001</v>
      </c>
      <c r="BE2604" t="s">
        <v>14</v>
      </c>
      <c r="BF2604" t="s">
        <v>14</v>
      </c>
      <c r="BG2604" t="s">
        <v>2214</v>
      </c>
      <c r="BH2604" t="s">
        <v>14</v>
      </c>
      <c r="BI2604" t="s">
        <v>22092</v>
      </c>
      <c r="BJ2604" t="s">
        <v>27379</v>
      </c>
      <c r="BK2604" t="s">
        <v>14</v>
      </c>
      <c r="BL2604" t="s">
        <v>22074</v>
      </c>
      <c r="BM2604" t="s">
        <v>22089</v>
      </c>
      <c r="BN2604" t="s">
        <v>27380</v>
      </c>
      <c r="BO2604" t="s">
        <v>14</v>
      </c>
      <c r="BP2604" t="s">
        <v>27378</v>
      </c>
      <c r="BQ2604" t="s">
        <v>2217</v>
      </c>
      <c r="BR2604" t="s">
        <v>2303</v>
      </c>
      <c r="BS2604" t="s">
        <v>2376</v>
      </c>
      <c r="BT2604" t="s">
        <v>14</v>
      </c>
      <c r="BU2604" t="s">
        <v>14</v>
      </c>
      <c r="BV2604" t="s">
        <v>14</v>
      </c>
      <c r="BW2604" t="s">
        <v>14</v>
      </c>
      <c r="BX2604" t="s">
        <v>14</v>
      </c>
      <c r="BY2604" t="s">
        <v>2220</v>
      </c>
      <c r="BZ2604" t="s">
        <v>27378</v>
      </c>
      <c r="CA2604" t="s">
        <v>5145</v>
      </c>
      <c r="CB2604" t="s">
        <v>14</v>
      </c>
      <c r="CC2604" t="s">
        <v>14</v>
      </c>
      <c r="CD2604" t="s">
        <v>14</v>
      </c>
      <c r="CE2604" t="s">
        <v>14</v>
      </c>
      <c r="CF2604" t="s">
        <v>27381</v>
      </c>
      <c r="CG2604" t="s">
        <v>618</v>
      </c>
      <c r="CH2604" t="s">
        <v>22075</v>
      </c>
      <c r="CJ2604" t="s">
        <v>34</v>
      </c>
      <c r="CK2604" t="s">
        <v>24</v>
      </c>
      <c r="CM2604" s="4" t="str">
        <f>_xlfn.XLOOKUP($CG2604,tbl_area_24_07_2024[Nombre Área],tbl_area_24_07_2024[Estado],"Si no se encuentra",2,)</f>
        <v>Chiapas</v>
      </c>
      <c r="CN2604" s="4" t="str">
        <f>_xlfn.XLOOKUP($CG2604,tbl_area_24_07_2024[Nombre Área],tbl_area_24_07_2024[Estructura],"Si no se encuentra",2,)</f>
        <v>Juntas Distritales</v>
      </c>
    </row>
    <row r="2605" spans="1:92" ht="20" x14ac:dyDescent="0.85">
      <c r="A2605" t="s">
        <v>22073</v>
      </c>
      <c r="B2605" t="s">
        <v>22074</v>
      </c>
      <c r="C2605" t="s">
        <v>22075</v>
      </c>
      <c r="D2605" t="s">
        <v>2199</v>
      </c>
      <c r="E2605" t="s">
        <v>2242</v>
      </c>
      <c r="F2605" t="s">
        <v>2201</v>
      </c>
      <c r="G2605" t="s">
        <v>27382</v>
      </c>
      <c r="H2605" t="s">
        <v>14</v>
      </c>
      <c r="I2605" t="s">
        <v>5800</v>
      </c>
      <c r="J2605" t="s">
        <v>27383</v>
      </c>
      <c r="K2605" t="s">
        <v>27384</v>
      </c>
      <c r="L2605" t="s">
        <v>14</v>
      </c>
      <c r="M2605" t="s">
        <v>14</v>
      </c>
      <c r="N2605" t="s">
        <v>3082</v>
      </c>
      <c r="O2605" t="s">
        <v>27384</v>
      </c>
      <c r="P2605" t="s">
        <v>14</v>
      </c>
      <c r="Q2605" t="s">
        <v>27384</v>
      </c>
      <c r="R2605" t="s">
        <v>27384</v>
      </c>
      <c r="S2605" t="s">
        <v>14</v>
      </c>
      <c r="T2605" t="s">
        <v>14</v>
      </c>
      <c r="U2605" t="s">
        <v>14</v>
      </c>
      <c r="V2605" t="s">
        <v>14</v>
      </c>
      <c r="W2605" t="s">
        <v>54</v>
      </c>
      <c r="X2605" t="s">
        <v>96</v>
      </c>
      <c r="Y2605" t="s">
        <v>192</v>
      </c>
      <c r="Z2605" t="s">
        <v>18</v>
      </c>
      <c r="AA2605" t="s">
        <v>14</v>
      </c>
      <c r="AB2605" t="s">
        <v>27384</v>
      </c>
      <c r="AC2605" t="s">
        <v>3335</v>
      </c>
      <c r="AD2605" t="s">
        <v>2207</v>
      </c>
      <c r="AE2605" t="s">
        <v>34</v>
      </c>
      <c r="AF2605" t="s">
        <v>1186</v>
      </c>
      <c r="AG2605" t="s">
        <v>14</v>
      </c>
      <c r="AH2605" t="s">
        <v>2209</v>
      </c>
      <c r="AI2605" t="s">
        <v>6432</v>
      </c>
      <c r="AJ2605" t="s">
        <v>1168</v>
      </c>
      <c r="AK2605" t="s">
        <v>2802</v>
      </c>
      <c r="AL2605" t="s">
        <v>1512</v>
      </c>
      <c r="AM2605" t="s">
        <v>2802</v>
      </c>
      <c r="AN2605" t="s">
        <v>1433</v>
      </c>
      <c r="AO2605" t="s">
        <v>34</v>
      </c>
      <c r="AP2605" t="s">
        <v>22268</v>
      </c>
      <c r="AQ2605" t="s">
        <v>14</v>
      </c>
      <c r="AR2605" t="s">
        <v>14</v>
      </c>
      <c r="AS2605" t="s">
        <v>14</v>
      </c>
      <c r="AT2605" t="s">
        <v>14</v>
      </c>
      <c r="AU2605" t="s">
        <v>27353</v>
      </c>
      <c r="AV2605" t="s">
        <v>27344</v>
      </c>
      <c r="AW2605" t="s">
        <v>27344</v>
      </c>
      <c r="AX2605" t="s">
        <v>27344</v>
      </c>
      <c r="AY2605" t="s">
        <v>2617</v>
      </c>
      <c r="AZ2605" t="s">
        <v>22170</v>
      </c>
      <c r="BA2605" t="s">
        <v>22074</v>
      </c>
      <c r="BB2605" t="s">
        <v>22089</v>
      </c>
      <c r="BC2605">
        <v>265462.32</v>
      </c>
      <c r="BD2605">
        <v>296042.76</v>
      </c>
      <c r="BE2605" t="s">
        <v>14</v>
      </c>
      <c r="BF2605" t="s">
        <v>14</v>
      </c>
      <c r="BG2605" t="s">
        <v>2214</v>
      </c>
      <c r="BH2605" t="s">
        <v>14</v>
      </c>
      <c r="BI2605" t="s">
        <v>22092</v>
      </c>
      <c r="BJ2605" t="s">
        <v>27385</v>
      </c>
      <c r="BK2605" t="s">
        <v>14</v>
      </c>
      <c r="BL2605" t="s">
        <v>22074</v>
      </c>
      <c r="BM2605" t="s">
        <v>22089</v>
      </c>
      <c r="BN2605" t="s">
        <v>27386</v>
      </c>
      <c r="BO2605" t="s">
        <v>14</v>
      </c>
      <c r="BP2605" t="s">
        <v>27384</v>
      </c>
      <c r="BQ2605" t="s">
        <v>2217</v>
      </c>
      <c r="BR2605" t="s">
        <v>2303</v>
      </c>
      <c r="BS2605" t="s">
        <v>2376</v>
      </c>
      <c r="BT2605" t="s">
        <v>14</v>
      </c>
      <c r="BU2605" t="s">
        <v>14</v>
      </c>
      <c r="BV2605" t="s">
        <v>14</v>
      </c>
      <c r="BW2605" t="s">
        <v>14</v>
      </c>
      <c r="BX2605" t="s">
        <v>14</v>
      </c>
      <c r="BY2605" t="s">
        <v>2220</v>
      </c>
      <c r="BZ2605" t="s">
        <v>27384</v>
      </c>
      <c r="CA2605" t="s">
        <v>5145</v>
      </c>
      <c r="CB2605" t="s">
        <v>14</v>
      </c>
      <c r="CC2605" t="s">
        <v>14</v>
      </c>
      <c r="CD2605" t="s">
        <v>14</v>
      </c>
      <c r="CE2605" t="s">
        <v>14</v>
      </c>
      <c r="CF2605" t="s">
        <v>27387</v>
      </c>
      <c r="CG2605" t="s">
        <v>618</v>
      </c>
      <c r="CH2605" t="s">
        <v>22075</v>
      </c>
      <c r="CJ2605" t="s">
        <v>34</v>
      </c>
      <c r="CK2605" t="s">
        <v>24</v>
      </c>
      <c r="CM2605" s="4" t="str">
        <f>_xlfn.XLOOKUP($CG2605,tbl_area_24_07_2024[Nombre Área],tbl_area_24_07_2024[Estado],"Si no se encuentra",2,)</f>
        <v>Chiapas</v>
      </c>
      <c r="CN2605" s="4" t="str">
        <f>_xlfn.XLOOKUP($CG2605,tbl_area_24_07_2024[Nombre Área],tbl_area_24_07_2024[Estructura],"Si no se encuentra",2,)</f>
        <v>Juntas Distritales</v>
      </c>
    </row>
    <row r="2606" spans="1:92" ht="20" x14ac:dyDescent="0.85">
      <c r="A2606" t="s">
        <v>22073</v>
      </c>
      <c r="B2606" t="s">
        <v>22074</v>
      </c>
      <c r="C2606" t="s">
        <v>22075</v>
      </c>
      <c r="D2606" t="s">
        <v>2199</v>
      </c>
      <c r="E2606" t="s">
        <v>2242</v>
      </c>
      <c r="F2606" t="s">
        <v>2201</v>
      </c>
      <c r="G2606" t="s">
        <v>27388</v>
      </c>
      <c r="H2606" t="s">
        <v>14</v>
      </c>
      <c r="I2606" t="s">
        <v>5800</v>
      </c>
      <c r="J2606" t="s">
        <v>27389</v>
      </c>
      <c r="K2606" t="s">
        <v>27390</v>
      </c>
      <c r="L2606" t="s">
        <v>14</v>
      </c>
      <c r="M2606" t="s">
        <v>14</v>
      </c>
      <c r="N2606" t="s">
        <v>3082</v>
      </c>
      <c r="O2606" t="s">
        <v>27390</v>
      </c>
      <c r="P2606" t="s">
        <v>14</v>
      </c>
      <c r="Q2606" t="s">
        <v>27390</v>
      </c>
      <c r="R2606" t="s">
        <v>27390</v>
      </c>
      <c r="S2606" t="s">
        <v>14</v>
      </c>
      <c r="T2606" t="s">
        <v>14</v>
      </c>
      <c r="U2606" t="s">
        <v>14</v>
      </c>
      <c r="V2606" t="s">
        <v>14</v>
      </c>
      <c r="W2606" t="s">
        <v>54</v>
      </c>
      <c r="X2606" t="s">
        <v>96</v>
      </c>
      <c r="Y2606" t="s">
        <v>192</v>
      </c>
      <c r="Z2606" t="s">
        <v>18</v>
      </c>
      <c r="AA2606" t="s">
        <v>14</v>
      </c>
      <c r="AB2606" t="s">
        <v>27390</v>
      </c>
      <c r="AC2606" t="s">
        <v>3335</v>
      </c>
      <c r="AD2606" t="s">
        <v>2207</v>
      </c>
      <c r="AE2606" t="s">
        <v>34</v>
      </c>
      <c r="AF2606" t="s">
        <v>1186</v>
      </c>
      <c r="AG2606" t="s">
        <v>14</v>
      </c>
      <c r="AH2606" t="s">
        <v>2209</v>
      </c>
      <c r="AI2606" t="s">
        <v>6432</v>
      </c>
      <c r="AJ2606" t="s">
        <v>1168</v>
      </c>
      <c r="AK2606" t="s">
        <v>2802</v>
      </c>
      <c r="AL2606" t="s">
        <v>1512</v>
      </c>
      <c r="AM2606" t="s">
        <v>2802</v>
      </c>
      <c r="AN2606" t="s">
        <v>1433</v>
      </c>
      <c r="AO2606" t="s">
        <v>34</v>
      </c>
      <c r="AP2606" t="s">
        <v>22268</v>
      </c>
      <c r="AQ2606" t="s">
        <v>14</v>
      </c>
      <c r="AR2606" t="s">
        <v>14</v>
      </c>
      <c r="AS2606" t="s">
        <v>14</v>
      </c>
      <c r="AT2606" t="s">
        <v>14</v>
      </c>
      <c r="AU2606" t="s">
        <v>27353</v>
      </c>
      <c r="AV2606" t="s">
        <v>27344</v>
      </c>
      <c r="AW2606" t="s">
        <v>27344</v>
      </c>
      <c r="AX2606" t="s">
        <v>27344</v>
      </c>
      <c r="AY2606" t="s">
        <v>2635</v>
      </c>
      <c r="AZ2606" t="s">
        <v>22170</v>
      </c>
      <c r="BA2606" t="s">
        <v>22074</v>
      </c>
      <c r="BB2606" t="s">
        <v>22089</v>
      </c>
      <c r="BC2606">
        <v>127604.64</v>
      </c>
      <c r="BD2606">
        <v>148021.44</v>
      </c>
      <c r="BE2606" t="s">
        <v>14</v>
      </c>
      <c r="BF2606" t="s">
        <v>14</v>
      </c>
      <c r="BG2606" t="s">
        <v>2214</v>
      </c>
      <c r="BH2606" t="s">
        <v>14</v>
      </c>
      <c r="BI2606" t="s">
        <v>22092</v>
      </c>
      <c r="BJ2606" t="s">
        <v>27391</v>
      </c>
      <c r="BK2606" t="s">
        <v>14</v>
      </c>
      <c r="BL2606" t="s">
        <v>22074</v>
      </c>
      <c r="BM2606" t="s">
        <v>22089</v>
      </c>
      <c r="BN2606" t="s">
        <v>27392</v>
      </c>
      <c r="BO2606" t="s">
        <v>14</v>
      </c>
      <c r="BP2606" t="s">
        <v>27390</v>
      </c>
      <c r="BQ2606" t="s">
        <v>2217</v>
      </c>
      <c r="BR2606" t="s">
        <v>2303</v>
      </c>
      <c r="BS2606" t="s">
        <v>2376</v>
      </c>
      <c r="BT2606" t="s">
        <v>14</v>
      </c>
      <c r="BU2606" t="s">
        <v>14</v>
      </c>
      <c r="BV2606" t="s">
        <v>14</v>
      </c>
      <c r="BW2606" t="s">
        <v>14</v>
      </c>
      <c r="BX2606" t="s">
        <v>14</v>
      </c>
      <c r="BY2606" t="s">
        <v>2220</v>
      </c>
      <c r="BZ2606" t="s">
        <v>27390</v>
      </c>
      <c r="CA2606" t="s">
        <v>5145</v>
      </c>
      <c r="CB2606" t="s">
        <v>14</v>
      </c>
      <c r="CC2606" t="s">
        <v>14</v>
      </c>
      <c r="CD2606" t="s">
        <v>14</v>
      </c>
      <c r="CE2606" t="s">
        <v>14</v>
      </c>
      <c r="CF2606" t="s">
        <v>27393</v>
      </c>
      <c r="CG2606" t="s">
        <v>618</v>
      </c>
      <c r="CH2606" t="s">
        <v>22075</v>
      </c>
      <c r="CJ2606" t="s">
        <v>34</v>
      </c>
      <c r="CK2606" t="s">
        <v>24</v>
      </c>
      <c r="CM2606" s="4" t="str">
        <f>_xlfn.XLOOKUP($CG2606,tbl_area_24_07_2024[Nombre Área],tbl_area_24_07_2024[Estado],"Si no se encuentra",2,)</f>
        <v>Chiapas</v>
      </c>
      <c r="CN2606" s="4" t="str">
        <f>_xlfn.XLOOKUP($CG2606,tbl_area_24_07_2024[Nombre Área],tbl_area_24_07_2024[Estructura],"Si no se encuentra",2,)</f>
        <v>Juntas Distritales</v>
      </c>
    </row>
    <row r="2607" spans="1:92" ht="20" x14ac:dyDescent="0.85">
      <c r="A2607" t="s">
        <v>22073</v>
      </c>
      <c r="B2607" t="s">
        <v>22074</v>
      </c>
      <c r="C2607" t="s">
        <v>22075</v>
      </c>
      <c r="D2607" t="s">
        <v>2199</v>
      </c>
      <c r="E2607" t="s">
        <v>2242</v>
      </c>
      <c r="F2607" t="s">
        <v>2201</v>
      </c>
      <c r="G2607" t="s">
        <v>27394</v>
      </c>
      <c r="H2607" t="s">
        <v>14</v>
      </c>
      <c r="I2607" t="s">
        <v>5800</v>
      </c>
      <c r="J2607" t="s">
        <v>27395</v>
      </c>
      <c r="K2607" t="s">
        <v>27396</v>
      </c>
      <c r="L2607" t="s">
        <v>14</v>
      </c>
      <c r="M2607" t="s">
        <v>14</v>
      </c>
      <c r="N2607" t="s">
        <v>3082</v>
      </c>
      <c r="O2607" t="s">
        <v>27396</v>
      </c>
      <c r="P2607" t="s">
        <v>14</v>
      </c>
      <c r="Q2607" t="s">
        <v>27396</v>
      </c>
      <c r="R2607" t="s">
        <v>27396</v>
      </c>
      <c r="S2607" t="s">
        <v>14</v>
      </c>
      <c r="T2607" t="s">
        <v>14</v>
      </c>
      <c r="U2607" t="s">
        <v>14</v>
      </c>
      <c r="V2607" t="s">
        <v>14</v>
      </c>
      <c r="W2607" t="s">
        <v>54</v>
      </c>
      <c r="X2607" t="s">
        <v>96</v>
      </c>
      <c r="Y2607" t="s">
        <v>192</v>
      </c>
      <c r="Z2607" t="s">
        <v>18</v>
      </c>
      <c r="AA2607" t="s">
        <v>14</v>
      </c>
      <c r="AB2607" t="s">
        <v>27396</v>
      </c>
      <c r="AC2607" t="s">
        <v>3335</v>
      </c>
      <c r="AD2607" t="s">
        <v>2207</v>
      </c>
      <c r="AE2607" t="s">
        <v>34</v>
      </c>
      <c r="AF2607" t="s">
        <v>1186</v>
      </c>
      <c r="AG2607" t="s">
        <v>14</v>
      </c>
      <c r="AH2607" t="s">
        <v>2209</v>
      </c>
      <c r="AI2607" t="s">
        <v>6432</v>
      </c>
      <c r="AJ2607" t="s">
        <v>1168</v>
      </c>
      <c r="AK2607" t="s">
        <v>2802</v>
      </c>
      <c r="AL2607" t="s">
        <v>1512</v>
      </c>
      <c r="AM2607" t="s">
        <v>2802</v>
      </c>
      <c r="AN2607" t="s">
        <v>1433</v>
      </c>
      <c r="AO2607" t="s">
        <v>34</v>
      </c>
      <c r="AP2607" t="s">
        <v>22268</v>
      </c>
      <c r="AQ2607" t="s">
        <v>14</v>
      </c>
      <c r="AR2607" t="s">
        <v>14</v>
      </c>
      <c r="AS2607" t="s">
        <v>14</v>
      </c>
      <c r="AT2607" t="s">
        <v>14</v>
      </c>
      <c r="AU2607" t="s">
        <v>27353</v>
      </c>
      <c r="AV2607" t="s">
        <v>27344</v>
      </c>
      <c r="AW2607" t="s">
        <v>27344</v>
      </c>
      <c r="AX2607" t="s">
        <v>27344</v>
      </c>
      <c r="AY2607" t="s">
        <v>2623</v>
      </c>
      <c r="AZ2607" t="s">
        <v>22170</v>
      </c>
      <c r="BA2607" t="s">
        <v>22074</v>
      </c>
      <c r="BB2607" t="s">
        <v>22089</v>
      </c>
      <c r="BC2607">
        <v>132731.28</v>
      </c>
      <c r="BD2607">
        <v>148021.44</v>
      </c>
      <c r="BE2607" t="s">
        <v>14</v>
      </c>
      <c r="BF2607" t="s">
        <v>14</v>
      </c>
      <c r="BG2607" t="s">
        <v>2214</v>
      </c>
      <c r="BH2607" t="s">
        <v>14</v>
      </c>
      <c r="BI2607" t="s">
        <v>22092</v>
      </c>
      <c r="BJ2607" t="s">
        <v>27397</v>
      </c>
      <c r="BK2607" t="s">
        <v>14</v>
      </c>
      <c r="BL2607" t="s">
        <v>22074</v>
      </c>
      <c r="BM2607" t="s">
        <v>22089</v>
      </c>
      <c r="BN2607" t="s">
        <v>27398</v>
      </c>
      <c r="BO2607" t="s">
        <v>14</v>
      </c>
      <c r="BP2607" t="s">
        <v>27396</v>
      </c>
      <c r="BQ2607" t="s">
        <v>2217</v>
      </c>
      <c r="BR2607" t="s">
        <v>2303</v>
      </c>
      <c r="BS2607" t="s">
        <v>2376</v>
      </c>
      <c r="BT2607" t="s">
        <v>14</v>
      </c>
      <c r="BU2607" t="s">
        <v>14</v>
      </c>
      <c r="BV2607" t="s">
        <v>14</v>
      </c>
      <c r="BW2607" t="s">
        <v>14</v>
      </c>
      <c r="BX2607" t="s">
        <v>14</v>
      </c>
      <c r="BY2607" t="s">
        <v>2220</v>
      </c>
      <c r="BZ2607" t="s">
        <v>27396</v>
      </c>
      <c r="CA2607" t="s">
        <v>5145</v>
      </c>
      <c r="CB2607" t="s">
        <v>14</v>
      </c>
      <c r="CC2607" t="s">
        <v>14</v>
      </c>
      <c r="CD2607" t="s">
        <v>14</v>
      </c>
      <c r="CE2607" t="s">
        <v>14</v>
      </c>
      <c r="CF2607" t="s">
        <v>27399</v>
      </c>
      <c r="CG2607" t="s">
        <v>618</v>
      </c>
      <c r="CH2607" t="s">
        <v>22075</v>
      </c>
      <c r="CJ2607" t="s">
        <v>34</v>
      </c>
      <c r="CK2607" t="s">
        <v>24</v>
      </c>
      <c r="CM2607" s="4" t="str">
        <f>_xlfn.XLOOKUP($CG2607,tbl_area_24_07_2024[Nombre Área],tbl_area_24_07_2024[Estado],"Si no se encuentra",2,)</f>
        <v>Chiapas</v>
      </c>
      <c r="CN2607" s="4" t="str">
        <f>_xlfn.XLOOKUP($CG2607,tbl_area_24_07_2024[Nombre Área],tbl_area_24_07_2024[Estructura],"Si no se encuentra",2,)</f>
        <v>Juntas Distritales</v>
      </c>
    </row>
    <row r="2608" spans="1:92" ht="20" x14ac:dyDescent="0.85">
      <c r="A2608" t="s">
        <v>22073</v>
      </c>
      <c r="B2608" t="s">
        <v>22074</v>
      </c>
      <c r="C2608" t="s">
        <v>22075</v>
      </c>
      <c r="D2608" t="s">
        <v>2199</v>
      </c>
      <c r="E2608" t="s">
        <v>2200</v>
      </c>
      <c r="F2608" t="s">
        <v>2201</v>
      </c>
      <c r="G2608" t="s">
        <v>27400</v>
      </c>
      <c r="H2608" t="s">
        <v>14</v>
      </c>
      <c r="I2608" t="s">
        <v>27401</v>
      </c>
      <c r="J2608" t="s">
        <v>27402</v>
      </c>
      <c r="K2608" t="s">
        <v>27403</v>
      </c>
      <c r="L2608" t="s">
        <v>14</v>
      </c>
      <c r="M2608" t="s">
        <v>14</v>
      </c>
      <c r="N2608" t="s">
        <v>27404</v>
      </c>
      <c r="O2608" t="s">
        <v>27403</v>
      </c>
      <c r="P2608" t="s">
        <v>14</v>
      </c>
      <c r="Q2608" t="s">
        <v>27403</v>
      </c>
      <c r="R2608" t="s">
        <v>27403</v>
      </c>
      <c r="S2608" t="s">
        <v>14</v>
      </c>
      <c r="T2608" t="s">
        <v>14</v>
      </c>
      <c r="U2608" t="s">
        <v>14</v>
      </c>
      <c r="V2608" t="s">
        <v>14</v>
      </c>
      <c r="W2608" t="s">
        <v>401</v>
      </c>
      <c r="X2608" t="s">
        <v>1221</v>
      </c>
      <c r="Y2608" t="s">
        <v>1931</v>
      </c>
      <c r="Z2608" t="s">
        <v>18</v>
      </c>
      <c r="AA2608" t="s">
        <v>14</v>
      </c>
      <c r="AB2608" t="s">
        <v>27403</v>
      </c>
      <c r="AC2608" t="s">
        <v>3363</v>
      </c>
      <c r="AD2608" t="s">
        <v>2207</v>
      </c>
      <c r="AE2608" t="s">
        <v>27405</v>
      </c>
      <c r="AF2608" t="s">
        <v>1481</v>
      </c>
      <c r="AG2608" t="s">
        <v>14</v>
      </c>
      <c r="AH2608" t="s">
        <v>1956</v>
      </c>
      <c r="AI2608" t="s">
        <v>27406</v>
      </c>
      <c r="AJ2608" t="s">
        <v>1168</v>
      </c>
      <c r="AK2608" t="s">
        <v>27407</v>
      </c>
      <c r="AL2608" t="s">
        <v>1183</v>
      </c>
      <c r="AM2608" t="s">
        <v>27407</v>
      </c>
      <c r="AN2608" t="s">
        <v>1433</v>
      </c>
      <c r="AO2608" t="s">
        <v>34</v>
      </c>
      <c r="AP2608" t="s">
        <v>27408</v>
      </c>
      <c r="AQ2608" t="s">
        <v>14</v>
      </c>
      <c r="AR2608" t="s">
        <v>14</v>
      </c>
      <c r="AS2608" t="s">
        <v>14</v>
      </c>
      <c r="AT2608" t="s">
        <v>14</v>
      </c>
      <c r="AU2608" t="s">
        <v>27409</v>
      </c>
      <c r="AV2608" t="s">
        <v>27344</v>
      </c>
      <c r="AW2608" t="s">
        <v>27344</v>
      </c>
      <c r="AX2608" t="s">
        <v>27344</v>
      </c>
      <c r="AY2608" t="s">
        <v>2378</v>
      </c>
      <c r="AZ2608" t="s">
        <v>22170</v>
      </c>
      <c r="BA2608" t="s">
        <v>22074</v>
      </c>
      <c r="BB2608" t="s">
        <v>22089</v>
      </c>
      <c r="BC2608">
        <v>31248</v>
      </c>
      <c r="BD2608">
        <v>37200</v>
      </c>
      <c r="BE2608" t="s">
        <v>14</v>
      </c>
      <c r="BF2608" t="s">
        <v>14</v>
      </c>
      <c r="BG2608" t="s">
        <v>2214</v>
      </c>
      <c r="BH2608" t="s">
        <v>14</v>
      </c>
      <c r="BI2608" t="s">
        <v>22092</v>
      </c>
      <c r="BJ2608" t="s">
        <v>27410</v>
      </c>
      <c r="BK2608" t="s">
        <v>14</v>
      </c>
      <c r="BL2608" t="s">
        <v>22074</v>
      </c>
      <c r="BM2608" t="s">
        <v>22089</v>
      </c>
      <c r="BN2608" t="s">
        <v>27411</v>
      </c>
      <c r="BO2608" t="s">
        <v>14</v>
      </c>
      <c r="BP2608" t="s">
        <v>27403</v>
      </c>
      <c r="BQ2608" t="s">
        <v>2217</v>
      </c>
      <c r="BR2608" t="s">
        <v>2303</v>
      </c>
      <c r="BS2608" t="s">
        <v>2376</v>
      </c>
      <c r="BT2608" t="s">
        <v>14</v>
      </c>
      <c r="BU2608" t="s">
        <v>14</v>
      </c>
      <c r="BV2608" t="s">
        <v>14</v>
      </c>
      <c r="BW2608" t="s">
        <v>14</v>
      </c>
      <c r="BX2608" t="s">
        <v>14</v>
      </c>
      <c r="BY2608" t="s">
        <v>2220</v>
      </c>
      <c r="BZ2608" t="s">
        <v>27403</v>
      </c>
      <c r="CA2608" t="s">
        <v>5145</v>
      </c>
      <c r="CB2608" t="s">
        <v>14</v>
      </c>
      <c r="CC2608" t="s">
        <v>14</v>
      </c>
      <c r="CD2608" t="s">
        <v>14</v>
      </c>
      <c r="CE2608" t="s">
        <v>14</v>
      </c>
      <c r="CF2608" t="s">
        <v>27412</v>
      </c>
      <c r="CG2608" t="s">
        <v>618</v>
      </c>
      <c r="CH2608" t="s">
        <v>22075</v>
      </c>
      <c r="CJ2608" t="s">
        <v>34</v>
      </c>
      <c r="CK2608" t="s">
        <v>24</v>
      </c>
      <c r="CM2608" s="4" t="str">
        <f>_xlfn.XLOOKUP($CG2608,tbl_area_24_07_2024[Nombre Área],tbl_area_24_07_2024[Estado],"Si no se encuentra",2,)</f>
        <v>Chiapas</v>
      </c>
      <c r="CN2608" s="4" t="str">
        <f>_xlfn.XLOOKUP($CG2608,tbl_area_24_07_2024[Nombre Área],tbl_area_24_07_2024[Estructura],"Si no se encuentra",2,)</f>
        <v>Juntas Distritales</v>
      </c>
    </row>
    <row r="2609" spans="1:92" ht="20" x14ac:dyDescent="0.85">
      <c r="A2609" t="s">
        <v>22073</v>
      </c>
      <c r="B2609" t="s">
        <v>22074</v>
      </c>
      <c r="C2609" t="s">
        <v>22075</v>
      </c>
      <c r="D2609" t="s">
        <v>2199</v>
      </c>
      <c r="E2609" t="s">
        <v>2200</v>
      </c>
      <c r="F2609" t="s">
        <v>2201</v>
      </c>
      <c r="G2609" t="s">
        <v>27413</v>
      </c>
      <c r="H2609" t="s">
        <v>14</v>
      </c>
      <c r="I2609" t="s">
        <v>8872</v>
      </c>
      <c r="J2609" t="s">
        <v>27414</v>
      </c>
      <c r="K2609" t="s">
        <v>13302</v>
      </c>
      <c r="L2609" t="s">
        <v>14</v>
      </c>
      <c r="M2609" t="s">
        <v>14</v>
      </c>
      <c r="N2609" t="s">
        <v>17066</v>
      </c>
      <c r="O2609" t="s">
        <v>13302</v>
      </c>
      <c r="P2609" t="s">
        <v>14</v>
      </c>
      <c r="Q2609" t="s">
        <v>13302</v>
      </c>
      <c r="R2609" t="s">
        <v>13302</v>
      </c>
      <c r="S2609" t="s">
        <v>14</v>
      </c>
      <c r="T2609" t="s">
        <v>14</v>
      </c>
      <c r="U2609" t="s">
        <v>14</v>
      </c>
      <c r="V2609" t="s">
        <v>14</v>
      </c>
      <c r="W2609" t="s">
        <v>1379</v>
      </c>
      <c r="X2609" t="s">
        <v>27415</v>
      </c>
      <c r="Y2609" t="s">
        <v>53</v>
      </c>
      <c r="Z2609" t="s">
        <v>12</v>
      </c>
      <c r="AA2609" t="s">
        <v>14</v>
      </c>
      <c r="AB2609" t="s">
        <v>13302</v>
      </c>
      <c r="AC2609" t="s">
        <v>27416</v>
      </c>
      <c r="AD2609" t="s">
        <v>2207</v>
      </c>
      <c r="AE2609" t="s">
        <v>6911</v>
      </c>
      <c r="AF2609" t="s">
        <v>1527</v>
      </c>
      <c r="AG2609" t="s">
        <v>14</v>
      </c>
      <c r="AH2609" t="s">
        <v>1956</v>
      </c>
      <c r="AI2609" t="s">
        <v>27417</v>
      </c>
      <c r="AJ2609" t="s">
        <v>1168</v>
      </c>
      <c r="AK2609" t="s">
        <v>9381</v>
      </c>
      <c r="AL2609" t="s">
        <v>22215</v>
      </c>
      <c r="AM2609" t="s">
        <v>9381</v>
      </c>
      <c r="AN2609" t="s">
        <v>1433</v>
      </c>
      <c r="AO2609" t="s">
        <v>34</v>
      </c>
      <c r="AP2609" t="s">
        <v>27369</v>
      </c>
      <c r="AQ2609" t="s">
        <v>14</v>
      </c>
      <c r="AR2609" t="s">
        <v>14</v>
      </c>
      <c r="AS2609" t="s">
        <v>14</v>
      </c>
      <c r="AT2609" t="s">
        <v>14</v>
      </c>
      <c r="AU2609" t="s">
        <v>27370</v>
      </c>
      <c r="AV2609" t="s">
        <v>27344</v>
      </c>
      <c r="AW2609" t="s">
        <v>27344</v>
      </c>
      <c r="AX2609" t="s">
        <v>27344</v>
      </c>
      <c r="AY2609" t="s">
        <v>27418</v>
      </c>
      <c r="AZ2609" t="s">
        <v>25098</v>
      </c>
      <c r="BA2609" t="s">
        <v>22273</v>
      </c>
      <c r="BB2609" t="s">
        <v>22213</v>
      </c>
      <c r="BC2609">
        <v>273308.40000000002</v>
      </c>
      <c r="BD2609">
        <v>286687.2</v>
      </c>
      <c r="BE2609" t="s">
        <v>14</v>
      </c>
      <c r="BF2609" t="s">
        <v>14</v>
      </c>
      <c r="BG2609" t="s">
        <v>2214</v>
      </c>
      <c r="BH2609" t="s">
        <v>14</v>
      </c>
      <c r="BI2609" t="s">
        <v>22092</v>
      </c>
      <c r="BJ2609" t="s">
        <v>27419</v>
      </c>
      <c r="BK2609" t="s">
        <v>14</v>
      </c>
      <c r="BL2609" t="s">
        <v>22273</v>
      </c>
      <c r="BM2609" t="s">
        <v>22213</v>
      </c>
      <c r="BN2609" t="s">
        <v>27420</v>
      </c>
      <c r="BO2609" t="s">
        <v>14</v>
      </c>
      <c r="BP2609" t="s">
        <v>13302</v>
      </c>
      <c r="BQ2609" t="s">
        <v>2217</v>
      </c>
      <c r="BR2609" t="s">
        <v>2303</v>
      </c>
      <c r="BS2609" t="s">
        <v>2376</v>
      </c>
      <c r="BT2609" t="s">
        <v>14</v>
      </c>
      <c r="BU2609" t="s">
        <v>14</v>
      </c>
      <c r="BV2609" t="s">
        <v>14</v>
      </c>
      <c r="BW2609" t="s">
        <v>14</v>
      </c>
      <c r="BX2609" t="s">
        <v>14</v>
      </c>
      <c r="BY2609" t="s">
        <v>2220</v>
      </c>
      <c r="BZ2609" t="s">
        <v>13302</v>
      </c>
      <c r="CA2609" t="s">
        <v>5145</v>
      </c>
      <c r="CB2609" t="s">
        <v>14</v>
      </c>
      <c r="CC2609" t="s">
        <v>14</v>
      </c>
      <c r="CD2609" t="s">
        <v>14</v>
      </c>
      <c r="CE2609" t="s">
        <v>14</v>
      </c>
      <c r="CF2609" t="s">
        <v>27421</v>
      </c>
      <c r="CG2609" t="s">
        <v>618</v>
      </c>
      <c r="CH2609" t="s">
        <v>22075</v>
      </c>
      <c r="CJ2609" t="s">
        <v>34</v>
      </c>
      <c r="CK2609" t="s">
        <v>24</v>
      </c>
      <c r="CM2609" s="4" t="str">
        <f>_xlfn.XLOOKUP($CG2609,tbl_area_24_07_2024[Nombre Área],tbl_area_24_07_2024[Estado],"Si no se encuentra",2,)</f>
        <v>Chiapas</v>
      </c>
      <c r="CN2609" s="4" t="str">
        <f>_xlfn.XLOOKUP($CG2609,tbl_area_24_07_2024[Nombre Área],tbl_area_24_07_2024[Estructura],"Si no se encuentra",2,)</f>
        <v>Juntas Distritales</v>
      </c>
    </row>
    <row r="2610" spans="1:92" ht="20" x14ac:dyDescent="0.85">
      <c r="A2610" t="s">
        <v>22073</v>
      </c>
      <c r="B2610" t="s">
        <v>22074</v>
      </c>
      <c r="C2610" t="s">
        <v>22075</v>
      </c>
      <c r="D2610" t="s">
        <v>2199</v>
      </c>
      <c r="E2610" t="s">
        <v>2200</v>
      </c>
      <c r="F2610" t="s">
        <v>2201</v>
      </c>
      <c r="G2610" t="s">
        <v>23358</v>
      </c>
      <c r="H2610" t="s">
        <v>14</v>
      </c>
      <c r="I2610" t="s">
        <v>27422</v>
      </c>
      <c r="J2610" t="s">
        <v>18277</v>
      </c>
      <c r="K2610" t="s">
        <v>27423</v>
      </c>
      <c r="L2610" t="s">
        <v>14</v>
      </c>
      <c r="M2610" t="s">
        <v>14</v>
      </c>
      <c r="N2610" t="s">
        <v>18278</v>
      </c>
      <c r="O2610" t="s">
        <v>27423</v>
      </c>
      <c r="P2610" t="s">
        <v>14</v>
      </c>
      <c r="Q2610" t="s">
        <v>27423</v>
      </c>
      <c r="R2610" t="s">
        <v>27423</v>
      </c>
      <c r="S2610" t="s">
        <v>14</v>
      </c>
      <c r="T2610" t="s">
        <v>14</v>
      </c>
      <c r="U2610" t="s">
        <v>14</v>
      </c>
      <c r="V2610" t="s">
        <v>14</v>
      </c>
      <c r="W2610" t="s">
        <v>320</v>
      </c>
      <c r="X2610" t="s">
        <v>68</v>
      </c>
      <c r="Y2610" t="s">
        <v>1825</v>
      </c>
      <c r="Z2610" t="s">
        <v>12</v>
      </c>
      <c r="AA2610" t="s">
        <v>14</v>
      </c>
      <c r="AB2610" t="s">
        <v>27423</v>
      </c>
      <c r="AC2610" t="s">
        <v>18279</v>
      </c>
      <c r="AD2610" t="s">
        <v>2348</v>
      </c>
      <c r="AE2610" t="s">
        <v>2091</v>
      </c>
      <c r="AF2610" t="s">
        <v>6742</v>
      </c>
      <c r="AG2610" t="s">
        <v>14</v>
      </c>
      <c r="AH2610" t="s">
        <v>5822</v>
      </c>
      <c r="AI2610" t="s">
        <v>18280</v>
      </c>
      <c r="AJ2610" t="s">
        <v>1447</v>
      </c>
      <c r="AK2610" t="s">
        <v>18280</v>
      </c>
      <c r="AL2610" t="s">
        <v>1447</v>
      </c>
      <c r="AM2610" t="s">
        <v>18280</v>
      </c>
      <c r="AN2610" t="s">
        <v>1444</v>
      </c>
      <c r="AO2610" t="s">
        <v>420</v>
      </c>
      <c r="AP2610" t="s">
        <v>25664</v>
      </c>
      <c r="AQ2610" t="s">
        <v>14</v>
      </c>
      <c r="AR2610" t="s">
        <v>14</v>
      </c>
      <c r="AS2610" t="s">
        <v>14</v>
      </c>
      <c r="AT2610" t="s">
        <v>14</v>
      </c>
      <c r="AU2610" t="s">
        <v>18281</v>
      </c>
      <c r="AV2610" t="s">
        <v>702</v>
      </c>
      <c r="AW2610" t="s">
        <v>702</v>
      </c>
      <c r="AX2610" t="s">
        <v>702</v>
      </c>
      <c r="AY2610" t="s">
        <v>23358</v>
      </c>
      <c r="AZ2610" t="s">
        <v>22261</v>
      </c>
      <c r="BA2610" t="s">
        <v>22074</v>
      </c>
      <c r="BB2610" t="s">
        <v>22089</v>
      </c>
      <c r="BC2610">
        <v>601775.88</v>
      </c>
      <c r="BD2610">
        <v>518772.36</v>
      </c>
      <c r="BE2610" t="s">
        <v>14</v>
      </c>
      <c r="BF2610" t="s">
        <v>14</v>
      </c>
      <c r="BG2610" t="s">
        <v>2214</v>
      </c>
      <c r="BH2610" t="s">
        <v>14</v>
      </c>
      <c r="BI2610" t="s">
        <v>2215</v>
      </c>
      <c r="BJ2610" t="s">
        <v>18282</v>
      </c>
      <c r="BK2610" t="s">
        <v>14</v>
      </c>
      <c r="BL2610" t="s">
        <v>22074</v>
      </c>
      <c r="BM2610" t="s">
        <v>22089</v>
      </c>
      <c r="BN2610" t="s">
        <v>18283</v>
      </c>
      <c r="BO2610" t="s">
        <v>14</v>
      </c>
      <c r="BP2610" t="s">
        <v>27423</v>
      </c>
      <c r="BQ2610" t="s">
        <v>2217</v>
      </c>
      <c r="BR2610" t="s">
        <v>2218</v>
      </c>
      <c r="BS2610" t="s">
        <v>14</v>
      </c>
      <c r="BT2610" t="s">
        <v>14</v>
      </c>
      <c r="BU2610" t="s">
        <v>14</v>
      </c>
      <c r="BV2610" t="s">
        <v>14</v>
      </c>
      <c r="BW2610" t="s">
        <v>14</v>
      </c>
      <c r="BX2610" t="s">
        <v>14</v>
      </c>
      <c r="BY2610" t="s">
        <v>2220</v>
      </c>
      <c r="BZ2610" t="s">
        <v>27423</v>
      </c>
      <c r="CA2610" t="s">
        <v>18285</v>
      </c>
      <c r="CB2610" t="s">
        <v>14</v>
      </c>
      <c r="CC2610" t="s">
        <v>14</v>
      </c>
      <c r="CD2610" t="s">
        <v>14</v>
      </c>
      <c r="CE2610" t="s">
        <v>14</v>
      </c>
      <c r="CF2610" t="s">
        <v>27424</v>
      </c>
      <c r="CG2610" t="s">
        <v>702</v>
      </c>
      <c r="CH2610" t="s">
        <v>22075</v>
      </c>
      <c r="CJ2610" t="s">
        <v>420</v>
      </c>
      <c r="CK2610" t="s">
        <v>24</v>
      </c>
      <c r="CM2610" s="4" t="str">
        <f>_xlfn.XLOOKUP($CG2610,tbl_area_24_07_2024[Nombre Área],tbl_area_24_07_2024[Estado],"Si no se encuentra",2,)</f>
        <v>Sonora</v>
      </c>
      <c r="CN2610" s="4" t="str">
        <f>_xlfn.XLOOKUP($CG2610,tbl_area_24_07_2024[Nombre Área],tbl_area_24_07_2024[Estructura],"Si no se encuentra",2,)</f>
        <v>Juntas Distritales</v>
      </c>
    </row>
    <row r="2611" spans="1:92" ht="20" x14ac:dyDescent="0.85">
      <c r="A2611" t="s">
        <v>22073</v>
      </c>
      <c r="B2611" t="s">
        <v>22074</v>
      </c>
      <c r="C2611" t="s">
        <v>22075</v>
      </c>
      <c r="D2611" t="s">
        <v>2199</v>
      </c>
      <c r="E2611" t="s">
        <v>2200</v>
      </c>
      <c r="F2611" t="s">
        <v>2201</v>
      </c>
      <c r="G2611" t="s">
        <v>24674</v>
      </c>
      <c r="H2611" t="s">
        <v>14</v>
      </c>
      <c r="I2611" t="s">
        <v>27425</v>
      </c>
      <c r="J2611" t="s">
        <v>18287</v>
      </c>
      <c r="K2611" t="s">
        <v>27426</v>
      </c>
      <c r="L2611" t="s">
        <v>14</v>
      </c>
      <c r="M2611" t="s">
        <v>14</v>
      </c>
      <c r="N2611" t="s">
        <v>18288</v>
      </c>
      <c r="O2611" t="s">
        <v>27426</v>
      </c>
      <c r="P2611" t="s">
        <v>14</v>
      </c>
      <c r="Q2611" t="s">
        <v>27426</v>
      </c>
      <c r="R2611" t="s">
        <v>27426</v>
      </c>
      <c r="S2611" t="s">
        <v>14</v>
      </c>
      <c r="T2611" t="s">
        <v>14</v>
      </c>
      <c r="U2611" t="s">
        <v>14</v>
      </c>
      <c r="V2611" t="s">
        <v>14</v>
      </c>
      <c r="W2611" t="s">
        <v>18289</v>
      </c>
      <c r="X2611" t="s">
        <v>367</v>
      </c>
      <c r="Y2611" t="s">
        <v>285</v>
      </c>
      <c r="Z2611" t="s">
        <v>18</v>
      </c>
      <c r="AA2611" t="s">
        <v>14</v>
      </c>
      <c r="AB2611" t="s">
        <v>27426</v>
      </c>
      <c r="AC2611" t="s">
        <v>18290</v>
      </c>
      <c r="AD2611" t="s">
        <v>2207</v>
      </c>
      <c r="AE2611" t="s">
        <v>18256</v>
      </c>
      <c r="AF2611" t="s">
        <v>8331</v>
      </c>
      <c r="AG2611" t="s">
        <v>14</v>
      </c>
      <c r="AH2611" t="s">
        <v>5822</v>
      </c>
      <c r="AI2611" t="s">
        <v>1647</v>
      </c>
      <c r="AJ2611" t="s">
        <v>1447</v>
      </c>
      <c r="AK2611" t="s">
        <v>1647</v>
      </c>
      <c r="AL2611" t="s">
        <v>1447</v>
      </c>
      <c r="AM2611" t="s">
        <v>1647</v>
      </c>
      <c r="AN2611" t="s">
        <v>1444</v>
      </c>
      <c r="AO2611" t="s">
        <v>420</v>
      </c>
      <c r="AP2611" t="s">
        <v>25666</v>
      </c>
      <c r="AQ2611" t="s">
        <v>14</v>
      </c>
      <c r="AR2611" t="s">
        <v>14</v>
      </c>
      <c r="AS2611" t="s">
        <v>14</v>
      </c>
      <c r="AT2611" t="s">
        <v>14</v>
      </c>
      <c r="AU2611" t="s">
        <v>18291</v>
      </c>
      <c r="AV2611" t="s">
        <v>702</v>
      </c>
      <c r="AW2611" t="s">
        <v>702</v>
      </c>
      <c r="AX2611" t="s">
        <v>702</v>
      </c>
      <c r="AY2611" t="s">
        <v>24674</v>
      </c>
      <c r="AZ2611" t="s">
        <v>22261</v>
      </c>
      <c r="BA2611" t="s">
        <v>22077</v>
      </c>
      <c r="BB2611" t="s">
        <v>22213</v>
      </c>
      <c r="BC2611">
        <v>30284.2</v>
      </c>
      <c r="BD2611">
        <v>35129.67</v>
      </c>
      <c r="BE2611" t="s">
        <v>14</v>
      </c>
      <c r="BF2611" t="s">
        <v>14</v>
      </c>
      <c r="BG2611" t="s">
        <v>2214</v>
      </c>
      <c r="BH2611" t="s">
        <v>14</v>
      </c>
      <c r="BI2611" t="s">
        <v>2215</v>
      </c>
      <c r="BJ2611" t="s">
        <v>18292</v>
      </c>
      <c r="BK2611" t="s">
        <v>14</v>
      </c>
      <c r="BL2611" t="s">
        <v>22077</v>
      </c>
      <c r="BM2611" t="s">
        <v>22213</v>
      </c>
      <c r="BN2611" t="s">
        <v>18293</v>
      </c>
      <c r="BO2611" t="s">
        <v>14</v>
      </c>
      <c r="BP2611" t="s">
        <v>27426</v>
      </c>
      <c r="BQ2611" t="s">
        <v>2217</v>
      </c>
      <c r="BR2611" t="s">
        <v>2218</v>
      </c>
      <c r="BS2611" t="s">
        <v>14</v>
      </c>
      <c r="BT2611" t="s">
        <v>14</v>
      </c>
      <c r="BU2611" t="s">
        <v>14</v>
      </c>
      <c r="BV2611" t="s">
        <v>14</v>
      </c>
      <c r="BW2611" t="s">
        <v>14</v>
      </c>
      <c r="BX2611" t="s">
        <v>14</v>
      </c>
      <c r="BY2611" t="s">
        <v>2220</v>
      </c>
      <c r="BZ2611" t="s">
        <v>27426</v>
      </c>
      <c r="CA2611" t="s">
        <v>18285</v>
      </c>
      <c r="CB2611" t="s">
        <v>14</v>
      </c>
      <c r="CC2611" t="s">
        <v>14</v>
      </c>
      <c r="CD2611" t="s">
        <v>14</v>
      </c>
      <c r="CE2611" t="s">
        <v>14</v>
      </c>
      <c r="CF2611" t="s">
        <v>27427</v>
      </c>
      <c r="CG2611" t="s">
        <v>702</v>
      </c>
      <c r="CH2611" t="s">
        <v>22075</v>
      </c>
      <c r="CJ2611" t="s">
        <v>420</v>
      </c>
      <c r="CK2611" t="s">
        <v>24</v>
      </c>
      <c r="CM2611" s="4" t="str">
        <f>_xlfn.XLOOKUP($CG2611,tbl_area_24_07_2024[Nombre Área],tbl_area_24_07_2024[Estado],"Si no se encuentra",2,)</f>
        <v>Sonora</v>
      </c>
      <c r="CN2611" s="4" t="str">
        <f>_xlfn.XLOOKUP($CG2611,tbl_area_24_07_2024[Nombre Área],tbl_area_24_07_2024[Estructura],"Si no se encuentra",2,)</f>
        <v>Juntas Distritales</v>
      </c>
    </row>
    <row r="2612" spans="1:92" ht="20" x14ac:dyDescent="0.85">
      <c r="A2612" t="s">
        <v>22073</v>
      </c>
      <c r="B2612" t="s">
        <v>22074</v>
      </c>
      <c r="C2612" t="s">
        <v>22075</v>
      </c>
      <c r="D2612" t="s">
        <v>2199</v>
      </c>
      <c r="E2612" t="s">
        <v>2242</v>
      </c>
      <c r="F2612" t="s">
        <v>2201</v>
      </c>
      <c r="G2612" t="s">
        <v>18294</v>
      </c>
      <c r="H2612" t="s">
        <v>14</v>
      </c>
      <c r="I2612" t="s">
        <v>27428</v>
      </c>
      <c r="J2612" t="s">
        <v>18296</v>
      </c>
      <c r="K2612" t="s">
        <v>27429</v>
      </c>
      <c r="L2612" t="s">
        <v>14</v>
      </c>
      <c r="M2612" t="s">
        <v>14</v>
      </c>
      <c r="N2612" t="s">
        <v>18297</v>
      </c>
      <c r="O2612" t="s">
        <v>27429</v>
      </c>
      <c r="P2612" t="s">
        <v>14</v>
      </c>
      <c r="Q2612" t="s">
        <v>27429</v>
      </c>
      <c r="R2612" t="s">
        <v>27429</v>
      </c>
      <c r="S2612" t="s">
        <v>14</v>
      </c>
      <c r="T2612" t="s">
        <v>14</v>
      </c>
      <c r="U2612" t="s">
        <v>14</v>
      </c>
      <c r="V2612" t="s">
        <v>14</v>
      </c>
      <c r="W2612" t="s">
        <v>14</v>
      </c>
      <c r="X2612" t="s">
        <v>14</v>
      </c>
      <c r="Y2612" t="s">
        <v>14</v>
      </c>
      <c r="Z2612" t="s">
        <v>14</v>
      </c>
      <c r="AA2612" t="s">
        <v>18298</v>
      </c>
      <c r="AB2612" t="s">
        <v>27429</v>
      </c>
      <c r="AC2612" t="s">
        <v>18299</v>
      </c>
      <c r="AD2612" t="s">
        <v>2207</v>
      </c>
      <c r="AE2612" t="s">
        <v>18300</v>
      </c>
      <c r="AF2612" t="s">
        <v>1477</v>
      </c>
      <c r="AG2612" t="s">
        <v>14</v>
      </c>
      <c r="AH2612" t="s">
        <v>5822</v>
      </c>
      <c r="AI2612" t="s">
        <v>1774</v>
      </c>
      <c r="AJ2612" t="s">
        <v>1449</v>
      </c>
      <c r="AK2612" t="s">
        <v>1774</v>
      </c>
      <c r="AL2612" t="s">
        <v>1449</v>
      </c>
      <c r="AM2612" t="s">
        <v>1774</v>
      </c>
      <c r="AN2612" t="s">
        <v>1444</v>
      </c>
      <c r="AO2612" t="s">
        <v>420</v>
      </c>
      <c r="AP2612" t="s">
        <v>25668</v>
      </c>
      <c r="AQ2612" t="s">
        <v>14</v>
      </c>
      <c r="AR2612" t="s">
        <v>14</v>
      </c>
      <c r="AS2612" t="s">
        <v>14</v>
      </c>
      <c r="AT2612" t="s">
        <v>14</v>
      </c>
      <c r="AU2612" t="s">
        <v>18301</v>
      </c>
      <c r="AV2612" t="s">
        <v>702</v>
      </c>
      <c r="AW2612" t="s">
        <v>702</v>
      </c>
      <c r="AX2612" t="s">
        <v>702</v>
      </c>
      <c r="AY2612" t="s">
        <v>18294</v>
      </c>
      <c r="AZ2612" t="s">
        <v>24388</v>
      </c>
      <c r="BA2612" t="s">
        <v>22074</v>
      </c>
      <c r="BB2612" t="s">
        <v>22082</v>
      </c>
      <c r="BC2612">
        <v>60000</v>
      </c>
      <c r="BD2612">
        <v>51724.14</v>
      </c>
      <c r="BE2612" t="s">
        <v>14</v>
      </c>
      <c r="BF2612" t="s">
        <v>14</v>
      </c>
      <c r="BG2612" t="s">
        <v>2214</v>
      </c>
      <c r="BH2612" t="s">
        <v>14</v>
      </c>
      <c r="BI2612" t="s">
        <v>2215</v>
      </c>
      <c r="BJ2612" t="s">
        <v>18302</v>
      </c>
      <c r="BK2612" t="s">
        <v>14</v>
      </c>
      <c r="BL2612" t="s">
        <v>22074</v>
      </c>
      <c r="BM2612" t="s">
        <v>22082</v>
      </c>
      <c r="BN2612" t="s">
        <v>18303</v>
      </c>
      <c r="BO2612" t="s">
        <v>14</v>
      </c>
      <c r="BP2612" t="s">
        <v>27429</v>
      </c>
      <c r="BQ2612" t="s">
        <v>2217</v>
      </c>
      <c r="BR2612" t="s">
        <v>2218</v>
      </c>
      <c r="BS2612" t="s">
        <v>14</v>
      </c>
      <c r="BT2612" t="s">
        <v>14</v>
      </c>
      <c r="BU2612" t="s">
        <v>14</v>
      </c>
      <c r="BV2612" t="s">
        <v>14</v>
      </c>
      <c r="BW2612" t="s">
        <v>14</v>
      </c>
      <c r="BX2612" t="s">
        <v>14</v>
      </c>
      <c r="BY2612" t="s">
        <v>2220</v>
      </c>
      <c r="BZ2612" t="s">
        <v>27429</v>
      </c>
      <c r="CA2612" t="s">
        <v>18304</v>
      </c>
      <c r="CB2612" t="s">
        <v>14</v>
      </c>
      <c r="CC2612" t="s">
        <v>14</v>
      </c>
      <c r="CD2612" t="s">
        <v>14</v>
      </c>
      <c r="CE2612" t="s">
        <v>14</v>
      </c>
      <c r="CF2612" t="s">
        <v>27430</v>
      </c>
      <c r="CG2612" t="s">
        <v>702</v>
      </c>
      <c r="CH2612" t="s">
        <v>22075</v>
      </c>
      <c r="CJ2612" t="s">
        <v>420</v>
      </c>
      <c r="CK2612" t="s">
        <v>24</v>
      </c>
      <c r="CM2612" s="4" t="str">
        <f>_xlfn.XLOOKUP($CG2612,tbl_area_24_07_2024[Nombre Área],tbl_area_24_07_2024[Estado],"Si no se encuentra",2,)</f>
        <v>Sonora</v>
      </c>
      <c r="CN2612" s="4" t="str">
        <f>_xlfn.XLOOKUP($CG2612,tbl_area_24_07_2024[Nombre Área],tbl_area_24_07_2024[Estructura],"Si no se encuentra",2,)</f>
        <v>Juntas Distritales</v>
      </c>
    </row>
    <row r="2613" spans="1:92" ht="20" x14ac:dyDescent="0.85">
      <c r="A2613" t="s">
        <v>22073</v>
      </c>
      <c r="B2613" t="s">
        <v>22074</v>
      </c>
      <c r="C2613" t="s">
        <v>22075</v>
      </c>
      <c r="D2613" t="s">
        <v>2199</v>
      </c>
      <c r="E2613" t="s">
        <v>2242</v>
      </c>
      <c r="F2613" t="s">
        <v>2201</v>
      </c>
      <c r="G2613" t="s">
        <v>18305</v>
      </c>
      <c r="H2613" t="s">
        <v>14</v>
      </c>
      <c r="I2613" t="s">
        <v>27431</v>
      </c>
      <c r="J2613" t="s">
        <v>18307</v>
      </c>
      <c r="K2613" t="s">
        <v>27432</v>
      </c>
      <c r="L2613" t="s">
        <v>14</v>
      </c>
      <c r="M2613" t="s">
        <v>14</v>
      </c>
      <c r="N2613" t="s">
        <v>18308</v>
      </c>
      <c r="O2613" t="s">
        <v>27432</v>
      </c>
      <c r="P2613" t="s">
        <v>14</v>
      </c>
      <c r="Q2613" t="s">
        <v>27432</v>
      </c>
      <c r="R2613" t="s">
        <v>27432</v>
      </c>
      <c r="S2613" t="s">
        <v>14</v>
      </c>
      <c r="T2613" t="s">
        <v>14</v>
      </c>
      <c r="U2613" t="s">
        <v>14</v>
      </c>
      <c r="V2613" t="s">
        <v>14</v>
      </c>
      <c r="W2613" t="s">
        <v>176</v>
      </c>
      <c r="X2613" t="s">
        <v>2011</v>
      </c>
      <c r="Y2613" t="s">
        <v>1786</v>
      </c>
      <c r="Z2613" t="s">
        <v>18</v>
      </c>
      <c r="AA2613" t="s">
        <v>14</v>
      </c>
      <c r="AB2613" t="s">
        <v>27432</v>
      </c>
      <c r="AC2613" t="s">
        <v>18309</v>
      </c>
      <c r="AD2613" t="s">
        <v>2207</v>
      </c>
      <c r="AE2613" t="s">
        <v>18310</v>
      </c>
      <c r="AF2613" t="s">
        <v>1206</v>
      </c>
      <c r="AG2613" t="s">
        <v>1181</v>
      </c>
      <c r="AH2613" t="s">
        <v>5822</v>
      </c>
      <c r="AI2613" t="s">
        <v>18280</v>
      </c>
      <c r="AJ2613" t="s">
        <v>1447</v>
      </c>
      <c r="AK2613" t="s">
        <v>18280</v>
      </c>
      <c r="AL2613" t="s">
        <v>1447</v>
      </c>
      <c r="AM2613" t="s">
        <v>18280</v>
      </c>
      <c r="AN2613" t="s">
        <v>1444</v>
      </c>
      <c r="AO2613" t="s">
        <v>420</v>
      </c>
      <c r="AP2613" t="s">
        <v>25669</v>
      </c>
      <c r="AQ2613" t="s">
        <v>14</v>
      </c>
      <c r="AR2613" t="s">
        <v>14</v>
      </c>
      <c r="AS2613" t="s">
        <v>14</v>
      </c>
      <c r="AT2613" t="s">
        <v>14</v>
      </c>
      <c r="AU2613" t="s">
        <v>18301</v>
      </c>
      <c r="AV2613" t="s">
        <v>702</v>
      </c>
      <c r="AW2613" t="s">
        <v>702</v>
      </c>
      <c r="AX2613" t="s">
        <v>702</v>
      </c>
      <c r="AY2613" t="s">
        <v>18305</v>
      </c>
      <c r="AZ2613" t="s">
        <v>24388</v>
      </c>
      <c r="BA2613" t="s">
        <v>22074</v>
      </c>
      <c r="BB2613" t="s">
        <v>22082</v>
      </c>
      <c r="BC2613">
        <v>63000</v>
      </c>
      <c r="BD2613">
        <v>54310.34</v>
      </c>
      <c r="BE2613" t="s">
        <v>14</v>
      </c>
      <c r="BF2613" t="s">
        <v>14</v>
      </c>
      <c r="BG2613" t="s">
        <v>2214</v>
      </c>
      <c r="BH2613" t="s">
        <v>14</v>
      </c>
      <c r="BI2613" t="s">
        <v>2215</v>
      </c>
      <c r="BJ2613" t="s">
        <v>27433</v>
      </c>
      <c r="BK2613" t="s">
        <v>14</v>
      </c>
      <c r="BL2613" t="s">
        <v>22074</v>
      </c>
      <c r="BM2613" t="s">
        <v>22082</v>
      </c>
      <c r="BN2613" t="s">
        <v>18312</v>
      </c>
      <c r="BO2613" t="s">
        <v>14</v>
      </c>
      <c r="BP2613" t="s">
        <v>27432</v>
      </c>
      <c r="BQ2613" t="s">
        <v>2217</v>
      </c>
      <c r="BR2613" t="s">
        <v>2218</v>
      </c>
      <c r="BS2613" t="s">
        <v>14</v>
      </c>
      <c r="BT2613" t="s">
        <v>14</v>
      </c>
      <c r="BU2613" t="s">
        <v>14</v>
      </c>
      <c r="BV2613" t="s">
        <v>14</v>
      </c>
      <c r="BW2613" t="s">
        <v>14</v>
      </c>
      <c r="BX2613" t="s">
        <v>14</v>
      </c>
      <c r="BY2613" t="s">
        <v>2220</v>
      </c>
      <c r="BZ2613" t="s">
        <v>27432</v>
      </c>
      <c r="CA2613" t="s">
        <v>18313</v>
      </c>
      <c r="CB2613" t="s">
        <v>14</v>
      </c>
      <c r="CC2613" t="s">
        <v>14</v>
      </c>
      <c r="CD2613" t="s">
        <v>14</v>
      </c>
      <c r="CE2613" t="s">
        <v>14</v>
      </c>
      <c r="CF2613" t="s">
        <v>27434</v>
      </c>
      <c r="CG2613" t="s">
        <v>702</v>
      </c>
      <c r="CH2613" t="s">
        <v>22075</v>
      </c>
      <c r="CJ2613" t="s">
        <v>420</v>
      </c>
      <c r="CK2613" t="s">
        <v>24</v>
      </c>
      <c r="CM2613" s="4" t="str">
        <f>_xlfn.XLOOKUP($CG2613,tbl_area_24_07_2024[Nombre Área],tbl_area_24_07_2024[Estado],"Si no se encuentra",2,)</f>
        <v>Sonora</v>
      </c>
      <c r="CN2613" s="4" t="str">
        <f>_xlfn.XLOOKUP($CG2613,tbl_area_24_07_2024[Nombre Área],tbl_area_24_07_2024[Estructura],"Si no se encuentra",2,)</f>
        <v>Juntas Distritales</v>
      </c>
    </row>
    <row r="2614" spans="1:92" ht="20" x14ac:dyDescent="0.85">
      <c r="A2614" t="s">
        <v>22073</v>
      </c>
      <c r="B2614" t="s">
        <v>22074</v>
      </c>
      <c r="C2614" t="s">
        <v>22075</v>
      </c>
      <c r="D2614" t="s">
        <v>2199</v>
      </c>
      <c r="E2614" t="s">
        <v>2242</v>
      </c>
      <c r="F2614" t="s">
        <v>2201</v>
      </c>
      <c r="G2614" t="s">
        <v>18314</v>
      </c>
      <c r="H2614" t="s">
        <v>14</v>
      </c>
      <c r="I2614" t="s">
        <v>27431</v>
      </c>
      <c r="J2614" t="s">
        <v>18315</v>
      </c>
      <c r="K2614" t="s">
        <v>27435</v>
      </c>
      <c r="L2614" t="s">
        <v>14</v>
      </c>
      <c r="M2614" t="s">
        <v>14</v>
      </c>
      <c r="N2614" t="s">
        <v>18308</v>
      </c>
      <c r="O2614" t="s">
        <v>27435</v>
      </c>
      <c r="P2614" t="s">
        <v>14</v>
      </c>
      <c r="Q2614" t="s">
        <v>27435</v>
      </c>
      <c r="R2614" t="s">
        <v>27435</v>
      </c>
      <c r="S2614" t="s">
        <v>14</v>
      </c>
      <c r="T2614" t="s">
        <v>14</v>
      </c>
      <c r="U2614" t="s">
        <v>14</v>
      </c>
      <c r="V2614" t="s">
        <v>14</v>
      </c>
      <c r="W2614" t="s">
        <v>176</v>
      </c>
      <c r="X2614" t="s">
        <v>2011</v>
      </c>
      <c r="Y2614" t="s">
        <v>1786</v>
      </c>
      <c r="Z2614" t="s">
        <v>18</v>
      </c>
      <c r="AA2614" t="s">
        <v>14</v>
      </c>
      <c r="AB2614" t="s">
        <v>27435</v>
      </c>
      <c r="AC2614" t="s">
        <v>18309</v>
      </c>
      <c r="AD2614" t="s">
        <v>2207</v>
      </c>
      <c r="AE2614" t="s">
        <v>18310</v>
      </c>
      <c r="AF2614" t="s">
        <v>1206</v>
      </c>
      <c r="AG2614" t="s">
        <v>1181</v>
      </c>
      <c r="AH2614" t="s">
        <v>5822</v>
      </c>
      <c r="AI2614" t="s">
        <v>18280</v>
      </c>
      <c r="AJ2614" t="s">
        <v>1447</v>
      </c>
      <c r="AK2614" t="s">
        <v>18280</v>
      </c>
      <c r="AL2614" t="s">
        <v>1447</v>
      </c>
      <c r="AM2614" t="s">
        <v>18280</v>
      </c>
      <c r="AN2614" t="s">
        <v>1444</v>
      </c>
      <c r="AO2614" t="s">
        <v>420</v>
      </c>
      <c r="AP2614" t="s">
        <v>25669</v>
      </c>
      <c r="AQ2614" t="s">
        <v>14</v>
      </c>
      <c r="AR2614" t="s">
        <v>14</v>
      </c>
      <c r="AS2614" t="s">
        <v>14</v>
      </c>
      <c r="AT2614" t="s">
        <v>14</v>
      </c>
      <c r="AU2614" t="s">
        <v>18301</v>
      </c>
      <c r="AV2614" t="s">
        <v>702</v>
      </c>
      <c r="AW2614" t="s">
        <v>702</v>
      </c>
      <c r="AX2614" t="s">
        <v>702</v>
      </c>
      <c r="AY2614" t="s">
        <v>18314</v>
      </c>
      <c r="AZ2614" t="s">
        <v>22100</v>
      </c>
      <c r="BA2614" t="s">
        <v>22100</v>
      </c>
      <c r="BB2614" t="s">
        <v>22089</v>
      </c>
      <c r="BC2614">
        <v>33000</v>
      </c>
      <c r="BD2614">
        <v>284482.8</v>
      </c>
      <c r="BE2614" t="s">
        <v>14</v>
      </c>
      <c r="BF2614" t="s">
        <v>14</v>
      </c>
      <c r="BG2614" t="s">
        <v>2214</v>
      </c>
      <c r="BH2614" t="s">
        <v>14</v>
      </c>
      <c r="BI2614" t="s">
        <v>2215</v>
      </c>
      <c r="BJ2614" t="s">
        <v>27433</v>
      </c>
      <c r="BK2614" t="s">
        <v>14</v>
      </c>
      <c r="BL2614" t="s">
        <v>22100</v>
      </c>
      <c r="BM2614" t="s">
        <v>22089</v>
      </c>
      <c r="BN2614" t="s">
        <v>18316</v>
      </c>
      <c r="BO2614" t="s">
        <v>14</v>
      </c>
      <c r="BP2614" t="s">
        <v>27435</v>
      </c>
      <c r="BQ2614" t="s">
        <v>2217</v>
      </c>
      <c r="BR2614" t="s">
        <v>2218</v>
      </c>
      <c r="BS2614" t="s">
        <v>14</v>
      </c>
      <c r="BT2614" t="s">
        <v>14</v>
      </c>
      <c r="BU2614" t="s">
        <v>14</v>
      </c>
      <c r="BV2614" t="s">
        <v>14</v>
      </c>
      <c r="BW2614" t="s">
        <v>14</v>
      </c>
      <c r="BX2614" t="s">
        <v>14</v>
      </c>
      <c r="BY2614" t="s">
        <v>2220</v>
      </c>
      <c r="BZ2614" t="s">
        <v>27435</v>
      </c>
      <c r="CA2614" t="s">
        <v>18313</v>
      </c>
      <c r="CB2614" t="s">
        <v>14</v>
      </c>
      <c r="CC2614" t="s">
        <v>14</v>
      </c>
      <c r="CD2614" t="s">
        <v>14</v>
      </c>
      <c r="CE2614" t="s">
        <v>14</v>
      </c>
      <c r="CF2614" t="s">
        <v>27436</v>
      </c>
      <c r="CG2614" t="s">
        <v>702</v>
      </c>
      <c r="CH2614" t="s">
        <v>22075</v>
      </c>
      <c r="CJ2614" t="s">
        <v>420</v>
      </c>
      <c r="CK2614" t="s">
        <v>24</v>
      </c>
      <c r="CM2614" s="4" t="str">
        <f>_xlfn.XLOOKUP($CG2614,tbl_area_24_07_2024[Nombre Área],tbl_area_24_07_2024[Estado],"Si no se encuentra",2,)</f>
        <v>Sonora</v>
      </c>
      <c r="CN2614" s="4" t="str">
        <f>_xlfn.XLOOKUP($CG2614,tbl_area_24_07_2024[Nombre Área],tbl_area_24_07_2024[Estructura],"Si no se encuentra",2,)</f>
        <v>Juntas Distritales</v>
      </c>
    </row>
    <row r="2615" spans="1:92" ht="20" x14ac:dyDescent="0.85">
      <c r="A2615" t="s">
        <v>22073</v>
      </c>
      <c r="B2615" t="s">
        <v>22074</v>
      </c>
      <c r="C2615" t="s">
        <v>22075</v>
      </c>
      <c r="D2615" t="s">
        <v>2199</v>
      </c>
      <c r="E2615" t="s">
        <v>2242</v>
      </c>
      <c r="F2615" t="s">
        <v>2201</v>
      </c>
      <c r="G2615" t="s">
        <v>1168</v>
      </c>
      <c r="H2615" t="s">
        <v>14</v>
      </c>
      <c r="I2615" t="s">
        <v>27437</v>
      </c>
      <c r="J2615" t="s">
        <v>27438</v>
      </c>
      <c r="K2615" t="s">
        <v>27439</v>
      </c>
      <c r="L2615" t="s">
        <v>14</v>
      </c>
      <c r="M2615" t="s">
        <v>14</v>
      </c>
      <c r="N2615" t="s">
        <v>27440</v>
      </c>
      <c r="O2615" t="s">
        <v>27439</v>
      </c>
      <c r="P2615" t="s">
        <v>14</v>
      </c>
      <c r="Q2615" t="s">
        <v>27439</v>
      </c>
      <c r="R2615" t="s">
        <v>27439</v>
      </c>
      <c r="S2615" t="s">
        <v>14</v>
      </c>
      <c r="T2615" t="s">
        <v>14</v>
      </c>
      <c r="U2615" t="s">
        <v>14</v>
      </c>
      <c r="V2615" t="s">
        <v>14</v>
      </c>
      <c r="W2615" t="s">
        <v>14</v>
      </c>
      <c r="X2615" t="s">
        <v>14</v>
      </c>
      <c r="Y2615" t="s">
        <v>14</v>
      </c>
      <c r="Z2615" t="s">
        <v>14</v>
      </c>
      <c r="AA2615" t="s">
        <v>27441</v>
      </c>
      <c r="AB2615" t="s">
        <v>27439</v>
      </c>
      <c r="AC2615" t="s">
        <v>16054</v>
      </c>
      <c r="AD2615" t="s">
        <v>7293</v>
      </c>
      <c r="AE2615" t="s">
        <v>27442</v>
      </c>
      <c r="AF2615" t="s">
        <v>27443</v>
      </c>
      <c r="AG2615" t="s">
        <v>1173</v>
      </c>
      <c r="AH2615" t="s">
        <v>3430</v>
      </c>
      <c r="AI2615" t="s">
        <v>27444</v>
      </c>
      <c r="AJ2615" t="s">
        <v>1527</v>
      </c>
      <c r="AK2615" t="s">
        <v>27445</v>
      </c>
      <c r="AL2615" t="s">
        <v>1527</v>
      </c>
      <c r="AM2615" t="s">
        <v>264</v>
      </c>
      <c r="AN2615" t="s">
        <v>1437</v>
      </c>
      <c r="AO2615" t="s">
        <v>264</v>
      </c>
      <c r="AP2615" t="s">
        <v>25207</v>
      </c>
      <c r="AQ2615" t="s">
        <v>14</v>
      </c>
      <c r="AR2615" t="s">
        <v>14</v>
      </c>
      <c r="AS2615" t="s">
        <v>14</v>
      </c>
      <c r="AT2615" t="s">
        <v>14</v>
      </c>
      <c r="AU2615" t="s">
        <v>2252</v>
      </c>
      <c r="AV2615" t="s">
        <v>27446</v>
      </c>
      <c r="AW2615" t="s">
        <v>27446</v>
      </c>
      <c r="AX2615" t="s">
        <v>27446</v>
      </c>
      <c r="AY2615" t="s">
        <v>27447</v>
      </c>
      <c r="AZ2615" t="s">
        <v>22126</v>
      </c>
      <c r="BA2615" t="s">
        <v>22126</v>
      </c>
      <c r="BB2615" t="s">
        <v>22127</v>
      </c>
      <c r="BC2615">
        <v>280000</v>
      </c>
      <c r="BD2615">
        <v>324800</v>
      </c>
      <c r="BE2615" t="s">
        <v>14</v>
      </c>
      <c r="BF2615" t="s">
        <v>14</v>
      </c>
      <c r="BG2615" t="s">
        <v>2214</v>
      </c>
      <c r="BH2615" t="s">
        <v>14</v>
      </c>
      <c r="BI2615" t="s">
        <v>22092</v>
      </c>
      <c r="BJ2615" t="s">
        <v>27448</v>
      </c>
      <c r="BK2615" t="s">
        <v>14</v>
      </c>
      <c r="BL2615" t="s">
        <v>22126</v>
      </c>
      <c r="BM2615" t="s">
        <v>22127</v>
      </c>
      <c r="BN2615" t="s">
        <v>27449</v>
      </c>
      <c r="BO2615" t="s">
        <v>14</v>
      </c>
      <c r="BP2615" t="s">
        <v>27439</v>
      </c>
      <c r="BQ2615" t="s">
        <v>2217</v>
      </c>
      <c r="BR2615" t="s">
        <v>2218</v>
      </c>
      <c r="BS2615" t="s">
        <v>2404</v>
      </c>
      <c r="BT2615" t="s">
        <v>14</v>
      </c>
      <c r="BU2615" t="s">
        <v>14</v>
      </c>
      <c r="BV2615" t="s">
        <v>14</v>
      </c>
      <c r="BW2615" t="s">
        <v>14</v>
      </c>
      <c r="BX2615" t="s">
        <v>14</v>
      </c>
      <c r="BY2615" t="s">
        <v>2220</v>
      </c>
      <c r="BZ2615" t="s">
        <v>27439</v>
      </c>
      <c r="CA2615" t="s">
        <v>6204</v>
      </c>
      <c r="CB2615" t="s">
        <v>14</v>
      </c>
      <c r="CC2615" t="s">
        <v>14</v>
      </c>
      <c r="CD2615" t="s">
        <v>14</v>
      </c>
      <c r="CE2615" t="s">
        <v>14</v>
      </c>
      <c r="CF2615" t="s">
        <v>27450</v>
      </c>
      <c r="CG2615" t="s">
        <v>676</v>
      </c>
      <c r="CH2615" t="s">
        <v>22075</v>
      </c>
      <c r="CJ2615" t="s">
        <v>264</v>
      </c>
      <c r="CK2615" t="s">
        <v>24</v>
      </c>
      <c r="CM2615" s="4" t="str">
        <f>_xlfn.XLOOKUP($CG2615,tbl_area_24_07_2024[Nombre Área],tbl_area_24_07_2024[Estado],"Si no se encuentra",2,)</f>
        <v>Puebla</v>
      </c>
      <c r="CN2615" s="4" t="str">
        <f>_xlfn.XLOOKUP($CG2615,tbl_area_24_07_2024[Nombre Área],tbl_area_24_07_2024[Estructura],"Si no se encuentra",2,)</f>
        <v>Juntas Distritales</v>
      </c>
    </row>
    <row r="2616" spans="1:92" ht="20" x14ac:dyDescent="0.85">
      <c r="A2616" t="s">
        <v>22073</v>
      </c>
      <c r="B2616" t="s">
        <v>22074</v>
      </c>
      <c r="C2616" t="s">
        <v>22075</v>
      </c>
      <c r="D2616" t="s">
        <v>2199</v>
      </c>
      <c r="E2616" t="s">
        <v>2242</v>
      </c>
      <c r="F2616" t="s">
        <v>2201</v>
      </c>
      <c r="G2616" t="s">
        <v>1172</v>
      </c>
      <c r="H2616" t="s">
        <v>14</v>
      </c>
      <c r="I2616" t="s">
        <v>27437</v>
      </c>
      <c r="J2616" t="s">
        <v>27451</v>
      </c>
      <c r="K2616" t="s">
        <v>27452</v>
      </c>
      <c r="L2616" t="s">
        <v>14</v>
      </c>
      <c r="M2616" t="s">
        <v>14</v>
      </c>
      <c r="N2616" t="s">
        <v>27453</v>
      </c>
      <c r="O2616" t="s">
        <v>27452</v>
      </c>
      <c r="P2616" t="s">
        <v>14</v>
      </c>
      <c r="Q2616" t="s">
        <v>27452</v>
      </c>
      <c r="R2616" t="s">
        <v>27452</v>
      </c>
      <c r="S2616" t="s">
        <v>14</v>
      </c>
      <c r="T2616" t="s">
        <v>14</v>
      </c>
      <c r="U2616" t="s">
        <v>14</v>
      </c>
      <c r="V2616" t="s">
        <v>14</v>
      </c>
      <c r="W2616" t="s">
        <v>14</v>
      </c>
      <c r="X2616" t="s">
        <v>14</v>
      </c>
      <c r="Y2616" t="s">
        <v>14</v>
      </c>
      <c r="Z2616" t="s">
        <v>14</v>
      </c>
      <c r="AA2616" t="s">
        <v>27441</v>
      </c>
      <c r="AB2616" t="s">
        <v>27452</v>
      </c>
      <c r="AC2616" t="s">
        <v>16054</v>
      </c>
      <c r="AD2616" t="s">
        <v>7293</v>
      </c>
      <c r="AE2616" t="s">
        <v>27442</v>
      </c>
      <c r="AF2616" t="s">
        <v>27443</v>
      </c>
      <c r="AG2616" t="s">
        <v>1173</v>
      </c>
      <c r="AH2616" t="s">
        <v>3430</v>
      </c>
      <c r="AI2616" t="s">
        <v>27444</v>
      </c>
      <c r="AJ2616" t="s">
        <v>1527</v>
      </c>
      <c r="AK2616" t="s">
        <v>27445</v>
      </c>
      <c r="AL2616" t="s">
        <v>1527</v>
      </c>
      <c r="AM2616" t="s">
        <v>264</v>
      </c>
      <c r="AN2616" t="s">
        <v>1437</v>
      </c>
      <c r="AO2616" t="s">
        <v>264</v>
      </c>
      <c r="AP2616" t="s">
        <v>25207</v>
      </c>
      <c r="AQ2616" t="s">
        <v>14</v>
      </c>
      <c r="AR2616" t="s">
        <v>14</v>
      </c>
      <c r="AS2616" t="s">
        <v>14</v>
      </c>
      <c r="AT2616" t="s">
        <v>14</v>
      </c>
      <c r="AU2616" t="s">
        <v>2252</v>
      </c>
      <c r="AV2616" t="s">
        <v>27446</v>
      </c>
      <c r="AW2616" t="s">
        <v>27446</v>
      </c>
      <c r="AX2616" t="s">
        <v>27446</v>
      </c>
      <c r="AY2616" t="s">
        <v>27454</v>
      </c>
      <c r="AZ2616" t="s">
        <v>22126</v>
      </c>
      <c r="BA2616" t="s">
        <v>22126</v>
      </c>
      <c r="BB2616" t="s">
        <v>22127</v>
      </c>
      <c r="BC2616">
        <v>140000</v>
      </c>
      <c r="BD2616">
        <v>162400</v>
      </c>
      <c r="BE2616" t="s">
        <v>14</v>
      </c>
      <c r="BF2616" t="s">
        <v>14</v>
      </c>
      <c r="BG2616" t="s">
        <v>2214</v>
      </c>
      <c r="BH2616" t="s">
        <v>14</v>
      </c>
      <c r="BI2616" t="s">
        <v>22092</v>
      </c>
      <c r="BJ2616" t="s">
        <v>27448</v>
      </c>
      <c r="BK2616" t="s">
        <v>14</v>
      </c>
      <c r="BL2616" t="s">
        <v>22126</v>
      </c>
      <c r="BM2616" t="s">
        <v>22127</v>
      </c>
      <c r="BN2616" t="s">
        <v>27455</v>
      </c>
      <c r="BO2616" t="s">
        <v>14</v>
      </c>
      <c r="BP2616" t="s">
        <v>27452</v>
      </c>
      <c r="BQ2616" t="s">
        <v>2217</v>
      </c>
      <c r="BR2616" t="s">
        <v>2218</v>
      </c>
      <c r="BS2616" t="s">
        <v>2404</v>
      </c>
      <c r="BT2616" t="s">
        <v>14</v>
      </c>
      <c r="BU2616" t="s">
        <v>14</v>
      </c>
      <c r="BV2616" t="s">
        <v>14</v>
      </c>
      <c r="BW2616" t="s">
        <v>14</v>
      </c>
      <c r="BX2616" t="s">
        <v>14</v>
      </c>
      <c r="BY2616" t="s">
        <v>2220</v>
      </c>
      <c r="BZ2616" t="s">
        <v>27452</v>
      </c>
      <c r="CA2616" t="s">
        <v>6204</v>
      </c>
      <c r="CB2616" t="s">
        <v>14</v>
      </c>
      <c r="CC2616" t="s">
        <v>14</v>
      </c>
      <c r="CD2616" t="s">
        <v>14</v>
      </c>
      <c r="CE2616" t="s">
        <v>14</v>
      </c>
      <c r="CF2616" t="s">
        <v>27456</v>
      </c>
      <c r="CG2616" t="s">
        <v>676</v>
      </c>
      <c r="CH2616" t="s">
        <v>22075</v>
      </c>
      <c r="CJ2616" t="s">
        <v>264</v>
      </c>
      <c r="CK2616" t="s">
        <v>24</v>
      </c>
      <c r="CM2616" s="4" t="str">
        <f>_xlfn.XLOOKUP($CG2616,tbl_area_24_07_2024[Nombre Área],tbl_area_24_07_2024[Estado],"Si no se encuentra",2,)</f>
        <v>Puebla</v>
      </c>
      <c r="CN2616" s="4" t="str">
        <f>_xlfn.XLOOKUP($CG2616,tbl_area_24_07_2024[Nombre Área],tbl_area_24_07_2024[Estructura],"Si no se encuentra",2,)</f>
        <v>Juntas Distritales</v>
      </c>
    </row>
    <row r="2617" spans="1:92" ht="20" x14ac:dyDescent="0.85">
      <c r="A2617" t="s">
        <v>22073</v>
      </c>
      <c r="B2617" t="s">
        <v>22074</v>
      </c>
      <c r="C2617" t="s">
        <v>22075</v>
      </c>
      <c r="D2617" t="s">
        <v>2199</v>
      </c>
      <c r="E2617" t="s">
        <v>2242</v>
      </c>
      <c r="F2617" t="s">
        <v>2201</v>
      </c>
      <c r="G2617" t="s">
        <v>1173</v>
      </c>
      <c r="H2617" t="s">
        <v>14</v>
      </c>
      <c r="I2617" t="s">
        <v>27437</v>
      </c>
      <c r="J2617" t="s">
        <v>27457</v>
      </c>
      <c r="K2617" t="s">
        <v>27458</v>
      </c>
      <c r="L2617" t="s">
        <v>14</v>
      </c>
      <c r="M2617" t="s">
        <v>14</v>
      </c>
      <c r="N2617" t="s">
        <v>27459</v>
      </c>
      <c r="O2617" t="s">
        <v>27458</v>
      </c>
      <c r="P2617" t="s">
        <v>14</v>
      </c>
      <c r="Q2617" t="s">
        <v>27458</v>
      </c>
      <c r="R2617" t="s">
        <v>27458</v>
      </c>
      <c r="S2617" t="s">
        <v>14</v>
      </c>
      <c r="T2617" t="s">
        <v>14</v>
      </c>
      <c r="U2617" t="s">
        <v>14</v>
      </c>
      <c r="V2617" t="s">
        <v>14</v>
      </c>
      <c r="W2617" t="s">
        <v>14</v>
      </c>
      <c r="X2617" t="s">
        <v>14</v>
      </c>
      <c r="Y2617" t="s">
        <v>14</v>
      </c>
      <c r="Z2617" t="s">
        <v>14</v>
      </c>
      <c r="AA2617" t="s">
        <v>27441</v>
      </c>
      <c r="AB2617" t="s">
        <v>27458</v>
      </c>
      <c r="AC2617" t="s">
        <v>16054</v>
      </c>
      <c r="AD2617" t="s">
        <v>7293</v>
      </c>
      <c r="AE2617" t="s">
        <v>27442</v>
      </c>
      <c r="AF2617" t="s">
        <v>27443</v>
      </c>
      <c r="AG2617" t="s">
        <v>1173</v>
      </c>
      <c r="AH2617" t="s">
        <v>3430</v>
      </c>
      <c r="AI2617" t="s">
        <v>27444</v>
      </c>
      <c r="AJ2617" t="s">
        <v>1527</v>
      </c>
      <c r="AK2617" t="s">
        <v>27445</v>
      </c>
      <c r="AL2617" t="s">
        <v>1527</v>
      </c>
      <c r="AM2617" t="s">
        <v>264</v>
      </c>
      <c r="AN2617" t="s">
        <v>1437</v>
      </c>
      <c r="AO2617" t="s">
        <v>264</v>
      </c>
      <c r="AP2617" t="s">
        <v>25207</v>
      </c>
      <c r="AQ2617" t="s">
        <v>14</v>
      </c>
      <c r="AR2617" t="s">
        <v>14</v>
      </c>
      <c r="AS2617" t="s">
        <v>14</v>
      </c>
      <c r="AT2617" t="s">
        <v>14</v>
      </c>
      <c r="AU2617" t="s">
        <v>2252</v>
      </c>
      <c r="AV2617" t="s">
        <v>27446</v>
      </c>
      <c r="AW2617" t="s">
        <v>27446</v>
      </c>
      <c r="AX2617" t="s">
        <v>27446</v>
      </c>
      <c r="AY2617" t="s">
        <v>27460</v>
      </c>
      <c r="AZ2617" t="s">
        <v>22126</v>
      </c>
      <c r="BA2617" t="s">
        <v>22126</v>
      </c>
      <c r="BB2617" t="s">
        <v>22127</v>
      </c>
      <c r="BC2617">
        <v>140000</v>
      </c>
      <c r="BD2617">
        <v>162400</v>
      </c>
      <c r="BE2617" t="s">
        <v>14</v>
      </c>
      <c r="BF2617" t="s">
        <v>14</v>
      </c>
      <c r="BG2617" t="s">
        <v>2214</v>
      </c>
      <c r="BH2617" t="s">
        <v>14</v>
      </c>
      <c r="BI2617" t="s">
        <v>22092</v>
      </c>
      <c r="BJ2617" t="s">
        <v>27448</v>
      </c>
      <c r="BK2617" t="s">
        <v>14</v>
      </c>
      <c r="BL2617" t="s">
        <v>22126</v>
      </c>
      <c r="BM2617" t="s">
        <v>22127</v>
      </c>
      <c r="BN2617" t="s">
        <v>27461</v>
      </c>
      <c r="BO2617" t="s">
        <v>14</v>
      </c>
      <c r="BP2617" t="s">
        <v>27458</v>
      </c>
      <c r="BQ2617" t="s">
        <v>2217</v>
      </c>
      <c r="BR2617" t="s">
        <v>2218</v>
      </c>
      <c r="BS2617" t="s">
        <v>2404</v>
      </c>
      <c r="BT2617" t="s">
        <v>14</v>
      </c>
      <c r="BU2617" t="s">
        <v>14</v>
      </c>
      <c r="BV2617" t="s">
        <v>14</v>
      </c>
      <c r="BW2617" t="s">
        <v>14</v>
      </c>
      <c r="BX2617" t="s">
        <v>14</v>
      </c>
      <c r="BY2617" t="s">
        <v>2220</v>
      </c>
      <c r="BZ2617" t="s">
        <v>27458</v>
      </c>
      <c r="CA2617" t="s">
        <v>6204</v>
      </c>
      <c r="CB2617" t="s">
        <v>14</v>
      </c>
      <c r="CC2617" t="s">
        <v>14</v>
      </c>
      <c r="CD2617" t="s">
        <v>14</v>
      </c>
      <c r="CE2617" t="s">
        <v>14</v>
      </c>
      <c r="CF2617" t="s">
        <v>27462</v>
      </c>
      <c r="CG2617" t="s">
        <v>676</v>
      </c>
      <c r="CH2617" t="s">
        <v>22075</v>
      </c>
      <c r="CJ2617" t="s">
        <v>264</v>
      </c>
      <c r="CK2617" t="s">
        <v>24</v>
      </c>
      <c r="CM2617" s="4" t="str">
        <f>_xlfn.XLOOKUP($CG2617,tbl_area_24_07_2024[Nombre Área],tbl_area_24_07_2024[Estado],"Si no se encuentra",2,)</f>
        <v>Puebla</v>
      </c>
      <c r="CN2617" s="4" t="str">
        <f>_xlfn.XLOOKUP($CG2617,tbl_area_24_07_2024[Nombre Área],tbl_area_24_07_2024[Estructura],"Si no se encuentra",2,)</f>
        <v>Juntas Distritales</v>
      </c>
    </row>
    <row r="2618" spans="1:92" ht="20" x14ac:dyDescent="0.85">
      <c r="A2618" t="s">
        <v>22073</v>
      </c>
      <c r="B2618" t="s">
        <v>22074</v>
      </c>
      <c r="C2618" t="s">
        <v>22075</v>
      </c>
      <c r="D2618" t="s">
        <v>2199</v>
      </c>
      <c r="E2618" t="s">
        <v>2242</v>
      </c>
      <c r="F2618" t="s">
        <v>2201</v>
      </c>
      <c r="G2618" t="s">
        <v>1174</v>
      </c>
      <c r="H2618" t="s">
        <v>14</v>
      </c>
      <c r="I2618" t="s">
        <v>27437</v>
      </c>
      <c r="J2618" t="s">
        <v>27463</v>
      </c>
      <c r="K2618" t="s">
        <v>27464</v>
      </c>
      <c r="L2618" t="s">
        <v>14</v>
      </c>
      <c r="M2618" t="s">
        <v>14</v>
      </c>
      <c r="N2618" t="s">
        <v>27465</v>
      </c>
      <c r="O2618" t="s">
        <v>27464</v>
      </c>
      <c r="P2618" t="s">
        <v>14</v>
      </c>
      <c r="Q2618" t="s">
        <v>27464</v>
      </c>
      <c r="R2618" t="s">
        <v>27464</v>
      </c>
      <c r="S2618" t="s">
        <v>14</v>
      </c>
      <c r="T2618" t="s">
        <v>14</v>
      </c>
      <c r="U2618" t="s">
        <v>14</v>
      </c>
      <c r="V2618" t="s">
        <v>14</v>
      </c>
      <c r="W2618" t="s">
        <v>14</v>
      </c>
      <c r="X2618" t="s">
        <v>14</v>
      </c>
      <c r="Y2618" t="s">
        <v>14</v>
      </c>
      <c r="Z2618" t="s">
        <v>14</v>
      </c>
      <c r="AA2618" t="s">
        <v>27466</v>
      </c>
      <c r="AB2618" t="s">
        <v>27464</v>
      </c>
      <c r="AC2618" t="s">
        <v>27467</v>
      </c>
      <c r="AD2618" t="s">
        <v>2348</v>
      </c>
      <c r="AE2618" t="s">
        <v>27468</v>
      </c>
      <c r="AF2618" t="s">
        <v>22621</v>
      </c>
      <c r="AG2618" t="s">
        <v>1174</v>
      </c>
      <c r="AH2618" t="s">
        <v>2209</v>
      </c>
      <c r="AI2618" t="s">
        <v>27469</v>
      </c>
      <c r="AJ2618" t="s">
        <v>1186</v>
      </c>
      <c r="AK2618" t="s">
        <v>334</v>
      </c>
      <c r="AL2618" t="s">
        <v>1172</v>
      </c>
      <c r="AM2618" t="s">
        <v>2573</v>
      </c>
      <c r="AN2618" t="s">
        <v>1186</v>
      </c>
      <c r="AO2618" t="s">
        <v>334</v>
      </c>
      <c r="AP2618" t="s">
        <v>27470</v>
      </c>
      <c r="AQ2618" t="s">
        <v>14</v>
      </c>
      <c r="AR2618" t="s">
        <v>14</v>
      </c>
      <c r="AS2618" t="s">
        <v>14</v>
      </c>
      <c r="AT2618" t="s">
        <v>14</v>
      </c>
      <c r="AU2618" t="s">
        <v>2252</v>
      </c>
      <c r="AV2618" t="s">
        <v>27446</v>
      </c>
      <c r="AW2618" t="s">
        <v>27446</v>
      </c>
      <c r="AX2618" t="s">
        <v>27446</v>
      </c>
      <c r="AY2618" t="s">
        <v>27471</v>
      </c>
      <c r="AZ2618" t="s">
        <v>22126</v>
      </c>
      <c r="BA2618" t="s">
        <v>22126</v>
      </c>
      <c r="BB2618" t="s">
        <v>22127</v>
      </c>
      <c r="BC2618">
        <v>98230</v>
      </c>
      <c r="BD2618">
        <v>113946.8</v>
      </c>
      <c r="BE2618" t="s">
        <v>14</v>
      </c>
      <c r="BF2618" t="s">
        <v>14</v>
      </c>
      <c r="BG2618" t="s">
        <v>2214</v>
      </c>
      <c r="BH2618" t="s">
        <v>14</v>
      </c>
      <c r="BI2618" t="s">
        <v>22092</v>
      </c>
      <c r="BJ2618" t="s">
        <v>27472</v>
      </c>
      <c r="BK2618" t="s">
        <v>14</v>
      </c>
      <c r="BL2618" t="s">
        <v>22126</v>
      </c>
      <c r="BM2618" t="s">
        <v>22127</v>
      </c>
      <c r="BN2618" t="s">
        <v>27473</v>
      </c>
      <c r="BO2618" t="s">
        <v>14</v>
      </c>
      <c r="BP2618" t="s">
        <v>27464</v>
      </c>
      <c r="BQ2618" t="s">
        <v>2217</v>
      </c>
      <c r="BR2618" t="s">
        <v>2218</v>
      </c>
      <c r="BS2618" t="s">
        <v>2404</v>
      </c>
      <c r="BT2618" t="s">
        <v>14</v>
      </c>
      <c r="BU2618" t="s">
        <v>14</v>
      </c>
      <c r="BV2618" t="s">
        <v>14</v>
      </c>
      <c r="BW2618" t="s">
        <v>14</v>
      </c>
      <c r="BX2618" t="s">
        <v>14</v>
      </c>
      <c r="BY2618" t="s">
        <v>2220</v>
      </c>
      <c r="BZ2618" t="s">
        <v>27464</v>
      </c>
      <c r="CA2618" t="s">
        <v>6204</v>
      </c>
      <c r="CB2618" t="s">
        <v>14</v>
      </c>
      <c r="CC2618" t="s">
        <v>14</v>
      </c>
      <c r="CD2618" t="s">
        <v>14</v>
      </c>
      <c r="CE2618" t="s">
        <v>14</v>
      </c>
      <c r="CF2618" t="s">
        <v>27474</v>
      </c>
      <c r="CG2618" t="s">
        <v>676</v>
      </c>
      <c r="CH2618" t="s">
        <v>22075</v>
      </c>
      <c r="CJ2618" t="s">
        <v>264</v>
      </c>
      <c r="CK2618" t="s">
        <v>24</v>
      </c>
      <c r="CM2618" s="4" t="str">
        <f>_xlfn.XLOOKUP($CG2618,tbl_area_24_07_2024[Nombre Área],tbl_area_24_07_2024[Estado],"Si no se encuentra",2,)</f>
        <v>Puebla</v>
      </c>
      <c r="CN2618" s="4" t="str">
        <f>_xlfn.XLOOKUP($CG2618,tbl_area_24_07_2024[Nombre Área],tbl_area_24_07_2024[Estructura],"Si no se encuentra",2,)</f>
        <v>Juntas Distritales</v>
      </c>
    </row>
    <row r="2619" spans="1:92" ht="20" x14ac:dyDescent="0.85">
      <c r="A2619" t="s">
        <v>22073</v>
      </c>
      <c r="B2619" t="s">
        <v>22074</v>
      </c>
      <c r="C2619" t="s">
        <v>22075</v>
      </c>
      <c r="D2619" t="s">
        <v>2199</v>
      </c>
      <c r="E2619" t="s">
        <v>2242</v>
      </c>
      <c r="F2619" t="s">
        <v>2201</v>
      </c>
      <c r="G2619" t="s">
        <v>1432</v>
      </c>
      <c r="H2619" t="s">
        <v>14</v>
      </c>
      <c r="I2619" t="s">
        <v>27437</v>
      </c>
      <c r="J2619" t="s">
        <v>27475</v>
      </c>
      <c r="K2619" t="s">
        <v>27476</v>
      </c>
      <c r="L2619" t="s">
        <v>14</v>
      </c>
      <c r="M2619" t="s">
        <v>14</v>
      </c>
      <c r="N2619" t="s">
        <v>27477</v>
      </c>
      <c r="O2619" t="s">
        <v>27476</v>
      </c>
      <c r="P2619" t="s">
        <v>14</v>
      </c>
      <c r="Q2619" t="s">
        <v>27476</v>
      </c>
      <c r="R2619" t="s">
        <v>27476</v>
      </c>
      <c r="S2619" t="s">
        <v>14</v>
      </c>
      <c r="T2619" t="s">
        <v>14</v>
      </c>
      <c r="U2619" t="s">
        <v>14</v>
      </c>
      <c r="V2619" t="s">
        <v>14</v>
      </c>
      <c r="W2619" t="s">
        <v>14</v>
      </c>
      <c r="X2619" t="s">
        <v>14</v>
      </c>
      <c r="Y2619" t="s">
        <v>14</v>
      </c>
      <c r="Z2619" t="s">
        <v>14</v>
      </c>
      <c r="AA2619" t="s">
        <v>27466</v>
      </c>
      <c r="AB2619" t="s">
        <v>27476</v>
      </c>
      <c r="AC2619" t="s">
        <v>27467</v>
      </c>
      <c r="AD2619" t="s">
        <v>2348</v>
      </c>
      <c r="AE2619" t="s">
        <v>27468</v>
      </c>
      <c r="AF2619" t="s">
        <v>22621</v>
      </c>
      <c r="AG2619" t="s">
        <v>1174</v>
      </c>
      <c r="AH2619" t="s">
        <v>2209</v>
      </c>
      <c r="AI2619" t="s">
        <v>27469</v>
      </c>
      <c r="AJ2619" t="s">
        <v>1186</v>
      </c>
      <c r="AK2619" t="s">
        <v>334</v>
      </c>
      <c r="AL2619" t="s">
        <v>1172</v>
      </c>
      <c r="AM2619" t="s">
        <v>2573</v>
      </c>
      <c r="AN2619" t="s">
        <v>1186</v>
      </c>
      <c r="AO2619" t="s">
        <v>334</v>
      </c>
      <c r="AP2619" t="s">
        <v>27470</v>
      </c>
      <c r="AQ2619" t="s">
        <v>14</v>
      </c>
      <c r="AR2619" t="s">
        <v>14</v>
      </c>
      <c r="AS2619" t="s">
        <v>14</v>
      </c>
      <c r="AT2619" t="s">
        <v>14</v>
      </c>
      <c r="AU2619" t="s">
        <v>2252</v>
      </c>
      <c r="AV2619" t="s">
        <v>27446</v>
      </c>
      <c r="AW2619" t="s">
        <v>27446</v>
      </c>
      <c r="AX2619" t="s">
        <v>27446</v>
      </c>
      <c r="AY2619" t="s">
        <v>27478</v>
      </c>
      <c r="AZ2619" t="s">
        <v>22126</v>
      </c>
      <c r="BA2619" t="s">
        <v>22126</v>
      </c>
      <c r="BB2619" t="s">
        <v>22127</v>
      </c>
      <c r="BC2619">
        <v>98230</v>
      </c>
      <c r="BD2619">
        <v>113946.8</v>
      </c>
      <c r="BE2619" t="s">
        <v>14</v>
      </c>
      <c r="BF2619" t="s">
        <v>14</v>
      </c>
      <c r="BG2619" t="s">
        <v>2214</v>
      </c>
      <c r="BH2619" t="s">
        <v>14</v>
      </c>
      <c r="BI2619" t="s">
        <v>22092</v>
      </c>
      <c r="BJ2619" t="s">
        <v>27472</v>
      </c>
      <c r="BK2619" t="s">
        <v>14</v>
      </c>
      <c r="BL2619" t="s">
        <v>22126</v>
      </c>
      <c r="BM2619" t="s">
        <v>22127</v>
      </c>
      <c r="BN2619" t="s">
        <v>27479</v>
      </c>
      <c r="BO2619" t="s">
        <v>14</v>
      </c>
      <c r="BP2619" t="s">
        <v>27476</v>
      </c>
      <c r="BQ2619" t="s">
        <v>2217</v>
      </c>
      <c r="BR2619" t="s">
        <v>2218</v>
      </c>
      <c r="BS2619" t="s">
        <v>2404</v>
      </c>
      <c r="BT2619" t="s">
        <v>14</v>
      </c>
      <c r="BU2619" t="s">
        <v>14</v>
      </c>
      <c r="BV2619" t="s">
        <v>14</v>
      </c>
      <c r="BW2619" t="s">
        <v>14</v>
      </c>
      <c r="BX2619" t="s">
        <v>14</v>
      </c>
      <c r="BY2619" t="s">
        <v>2220</v>
      </c>
      <c r="BZ2619" t="s">
        <v>27476</v>
      </c>
      <c r="CA2619" t="s">
        <v>6204</v>
      </c>
      <c r="CB2619" t="s">
        <v>14</v>
      </c>
      <c r="CC2619" t="s">
        <v>14</v>
      </c>
      <c r="CD2619" t="s">
        <v>14</v>
      </c>
      <c r="CE2619" t="s">
        <v>14</v>
      </c>
      <c r="CF2619" t="s">
        <v>27480</v>
      </c>
      <c r="CG2619" t="s">
        <v>676</v>
      </c>
      <c r="CH2619" t="s">
        <v>22075</v>
      </c>
      <c r="CJ2619" t="s">
        <v>264</v>
      </c>
      <c r="CK2619" t="s">
        <v>24</v>
      </c>
      <c r="CM2619" s="4" t="str">
        <f>_xlfn.XLOOKUP($CG2619,tbl_area_24_07_2024[Nombre Área],tbl_area_24_07_2024[Estado],"Si no se encuentra",2,)</f>
        <v>Puebla</v>
      </c>
      <c r="CN2619" s="4" t="str">
        <f>_xlfn.XLOOKUP($CG2619,tbl_area_24_07_2024[Nombre Área],tbl_area_24_07_2024[Estructura],"Si no se encuentra",2,)</f>
        <v>Juntas Distritales</v>
      </c>
    </row>
    <row r="2620" spans="1:92" ht="20" x14ac:dyDescent="0.85">
      <c r="A2620" t="s">
        <v>22073</v>
      </c>
      <c r="B2620" t="s">
        <v>22074</v>
      </c>
      <c r="C2620" t="s">
        <v>22075</v>
      </c>
      <c r="D2620" t="s">
        <v>2199</v>
      </c>
      <c r="E2620" t="s">
        <v>2242</v>
      </c>
      <c r="F2620" t="s">
        <v>2201</v>
      </c>
      <c r="G2620" t="s">
        <v>1206</v>
      </c>
      <c r="H2620" t="s">
        <v>14</v>
      </c>
      <c r="I2620" t="s">
        <v>27437</v>
      </c>
      <c r="J2620" t="s">
        <v>27481</v>
      </c>
      <c r="K2620" t="s">
        <v>27482</v>
      </c>
      <c r="L2620" t="s">
        <v>14</v>
      </c>
      <c r="M2620" t="s">
        <v>14</v>
      </c>
      <c r="N2620" t="s">
        <v>27483</v>
      </c>
      <c r="O2620" t="s">
        <v>27482</v>
      </c>
      <c r="P2620" t="s">
        <v>14</v>
      </c>
      <c r="Q2620" t="s">
        <v>27482</v>
      </c>
      <c r="R2620" t="s">
        <v>27482</v>
      </c>
      <c r="S2620" t="s">
        <v>14</v>
      </c>
      <c r="T2620" t="s">
        <v>14</v>
      </c>
      <c r="U2620" t="s">
        <v>14</v>
      </c>
      <c r="V2620" t="s">
        <v>14</v>
      </c>
      <c r="W2620" t="s">
        <v>14</v>
      </c>
      <c r="X2620" t="s">
        <v>14</v>
      </c>
      <c r="Y2620" t="s">
        <v>14</v>
      </c>
      <c r="Z2620" t="s">
        <v>14</v>
      </c>
      <c r="AA2620" t="s">
        <v>27466</v>
      </c>
      <c r="AB2620" t="s">
        <v>27482</v>
      </c>
      <c r="AC2620" t="s">
        <v>27467</v>
      </c>
      <c r="AD2620" t="s">
        <v>2348</v>
      </c>
      <c r="AE2620" t="s">
        <v>27468</v>
      </c>
      <c r="AF2620" t="s">
        <v>22621</v>
      </c>
      <c r="AG2620" t="s">
        <v>1174</v>
      </c>
      <c r="AH2620" t="s">
        <v>2209</v>
      </c>
      <c r="AI2620" t="s">
        <v>27469</v>
      </c>
      <c r="AJ2620" t="s">
        <v>1186</v>
      </c>
      <c r="AK2620" t="s">
        <v>334</v>
      </c>
      <c r="AL2620" t="s">
        <v>1172</v>
      </c>
      <c r="AM2620" t="s">
        <v>2573</v>
      </c>
      <c r="AN2620" t="s">
        <v>1186</v>
      </c>
      <c r="AO2620" t="s">
        <v>334</v>
      </c>
      <c r="AP2620" t="s">
        <v>27470</v>
      </c>
      <c r="AQ2620" t="s">
        <v>14</v>
      </c>
      <c r="AR2620" t="s">
        <v>14</v>
      </c>
      <c r="AS2620" t="s">
        <v>14</v>
      </c>
      <c r="AT2620" t="s">
        <v>14</v>
      </c>
      <c r="AU2620" t="s">
        <v>2252</v>
      </c>
      <c r="AV2620" t="s">
        <v>27446</v>
      </c>
      <c r="AW2620" t="s">
        <v>27446</v>
      </c>
      <c r="AX2620" t="s">
        <v>27446</v>
      </c>
      <c r="AY2620" t="s">
        <v>27484</v>
      </c>
      <c r="AZ2620" t="s">
        <v>22126</v>
      </c>
      <c r="BA2620" t="s">
        <v>22126</v>
      </c>
      <c r="BB2620" t="s">
        <v>22127</v>
      </c>
      <c r="BC2620">
        <v>98230</v>
      </c>
      <c r="BD2620">
        <v>113946.8</v>
      </c>
      <c r="BE2620" t="s">
        <v>14</v>
      </c>
      <c r="BF2620" t="s">
        <v>14</v>
      </c>
      <c r="BG2620" t="s">
        <v>2214</v>
      </c>
      <c r="BH2620" t="s">
        <v>14</v>
      </c>
      <c r="BI2620" t="s">
        <v>22092</v>
      </c>
      <c r="BJ2620" t="s">
        <v>27485</v>
      </c>
      <c r="BK2620" t="s">
        <v>14</v>
      </c>
      <c r="BL2620" t="s">
        <v>22126</v>
      </c>
      <c r="BM2620" t="s">
        <v>22127</v>
      </c>
      <c r="BN2620" t="s">
        <v>27486</v>
      </c>
      <c r="BO2620" t="s">
        <v>14</v>
      </c>
      <c r="BP2620" t="s">
        <v>27482</v>
      </c>
      <c r="BQ2620" t="s">
        <v>2217</v>
      </c>
      <c r="BR2620" t="s">
        <v>2218</v>
      </c>
      <c r="BS2620" t="s">
        <v>2404</v>
      </c>
      <c r="BT2620" t="s">
        <v>14</v>
      </c>
      <c r="BU2620" t="s">
        <v>14</v>
      </c>
      <c r="BV2620" t="s">
        <v>14</v>
      </c>
      <c r="BW2620" t="s">
        <v>14</v>
      </c>
      <c r="BX2620" t="s">
        <v>14</v>
      </c>
      <c r="BY2620" t="s">
        <v>2220</v>
      </c>
      <c r="BZ2620" t="s">
        <v>27482</v>
      </c>
      <c r="CA2620" t="s">
        <v>6204</v>
      </c>
      <c r="CB2620" t="s">
        <v>14</v>
      </c>
      <c r="CC2620" t="s">
        <v>14</v>
      </c>
      <c r="CD2620" t="s">
        <v>14</v>
      </c>
      <c r="CE2620" t="s">
        <v>14</v>
      </c>
      <c r="CF2620" t="s">
        <v>27487</v>
      </c>
      <c r="CG2620" t="s">
        <v>676</v>
      </c>
      <c r="CH2620" t="s">
        <v>22075</v>
      </c>
      <c r="CJ2620" t="s">
        <v>264</v>
      </c>
      <c r="CK2620" t="s">
        <v>24</v>
      </c>
      <c r="CM2620" s="4" t="str">
        <f>_xlfn.XLOOKUP($CG2620,tbl_area_24_07_2024[Nombre Área],tbl_area_24_07_2024[Estado],"Si no se encuentra",2,)</f>
        <v>Puebla</v>
      </c>
      <c r="CN2620" s="4" t="str">
        <f>_xlfn.XLOOKUP($CG2620,tbl_area_24_07_2024[Nombre Área],tbl_area_24_07_2024[Estructura],"Si no se encuentra",2,)</f>
        <v>Juntas Distritales</v>
      </c>
    </row>
    <row r="2621" spans="1:92" ht="20" x14ac:dyDescent="0.85">
      <c r="A2621" t="s">
        <v>22073</v>
      </c>
      <c r="B2621" t="s">
        <v>22074</v>
      </c>
      <c r="C2621" t="s">
        <v>22075</v>
      </c>
      <c r="D2621" t="s">
        <v>2199</v>
      </c>
      <c r="E2621" t="s">
        <v>2200</v>
      </c>
      <c r="F2621" t="s">
        <v>2201</v>
      </c>
      <c r="G2621" t="s">
        <v>1433</v>
      </c>
      <c r="H2621" t="s">
        <v>14</v>
      </c>
      <c r="I2621" t="s">
        <v>27437</v>
      </c>
      <c r="J2621" t="s">
        <v>27488</v>
      </c>
      <c r="K2621" t="s">
        <v>27489</v>
      </c>
      <c r="L2621" t="s">
        <v>14</v>
      </c>
      <c r="M2621" t="s">
        <v>14</v>
      </c>
      <c r="N2621" t="s">
        <v>27490</v>
      </c>
      <c r="O2621" t="s">
        <v>27489</v>
      </c>
      <c r="P2621" t="s">
        <v>14</v>
      </c>
      <c r="Q2621" t="s">
        <v>27489</v>
      </c>
      <c r="R2621" t="s">
        <v>27489</v>
      </c>
      <c r="S2621" t="s">
        <v>14</v>
      </c>
      <c r="T2621" t="s">
        <v>14</v>
      </c>
      <c r="U2621" t="s">
        <v>14</v>
      </c>
      <c r="V2621" t="s">
        <v>14</v>
      </c>
      <c r="W2621" t="s">
        <v>14</v>
      </c>
      <c r="X2621" t="s">
        <v>14</v>
      </c>
      <c r="Y2621" t="s">
        <v>14</v>
      </c>
      <c r="Z2621" t="s">
        <v>14</v>
      </c>
      <c r="AA2621" t="s">
        <v>27491</v>
      </c>
      <c r="AB2621" t="s">
        <v>27489</v>
      </c>
      <c r="AC2621" t="s">
        <v>2323</v>
      </c>
      <c r="AD2621" t="s">
        <v>2365</v>
      </c>
      <c r="AE2621" t="s">
        <v>8004</v>
      </c>
      <c r="AF2621" t="s">
        <v>10376</v>
      </c>
      <c r="AG2621" t="s">
        <v>14</v>
      </c>
      <c r="AH2621" t="s">
        <v>2209</v>
      </c>
      <c r="AI2621" t="s">
        <v>191</v>
      </c>
      <c r="AJ2621" t="s">
        <v>1527</v>
      </c>
      <c r="AK2621" t="s">
        <v>27445</v>
      </c>
      <c r="AL2621" t="s">
        <v>1527</v>
      </c>
      <c r="AM2621" t="s">
        <v>264</v>
      </c>
      <c r="AN2621" t="s">
        <v>1437</v>
      </c>
      <c r="AO2621" t="s">
        <v>264</v>
      </c>
      <c r="AP2621" t="s">
        <v>22093</v>
      </c>
      <c r="AQ2621" t="s">
        <v>14</v>
      </c>
      <c r="AR2621" t="s">
        <v>14</v>
      </c>
      <c r="AS2621" t="s">
        <v>14</v>
      </c>
      <c r="AT2621" t="s">
        <v>14</v>
      </c>
      <c r="AU2621" t="s">
        <v>2252</v>
      </c>
      <c r="AV2621" t="s">
        <v>27446</v>
      </c>
      <c r="AW2621" t="s">
        <v>27446</v>
      </c>
      <c r="AX2621" t="s">
        <v>27446</v>
      </c>
      <c r="AY2621" t="s">
        <v>27492</v>
      </c>
      <c r="AZ2621" t="s">
        <v>22346</v>
      </c>
      <c r="BA2621" t="s">
        <v>22346</v>
      </c>
      <c r="BB2621" t="s">
        <v>22127</v>
      </c>
      <c r="BC2621">
        <v>25600</v>
      </c>
      <c r="BD2621">
        <v>29696</v>
      </c>
      <c r="BE2621" t="s">
        <v>14</v>
      </c>
      <c r="BF2621" t="s">
        <v>14</v>
      </c>
      <c r="BG2621" t="s">
        <v>2214</v>
      </c>
      <c r="BH2621" t="s">
        <v>14</v>
      </c>
      <c r="BI2621" t="s">
        <v>22092</v>
      </c>
      <c r="BJ2621" t="s">
        <v>27493</v>
      </c>
      <c r="BK2621" t="s">
        <v>14</v>
      </c>
      <c r="BL2621" t="s">
        <v>22346</v>
      </c>
      <c r="BM2621" t="s">
        <v>22127</v>
      </c>
      <c r="BN2621" t="s">
        <v>27494</v>
      </c>
      <c r="BO2621" t="s">
        <v>14</v>
      </c>
      <c r="BP2621" t="s">
        <v>27489</v>
      </c>
      <c r="BQ2621" t="s">
        <v>2217</v>
      </c>
      <c r="BR2621" t="s">
        <v>2218</v>
      </c>
      <c r="BS2621" t="s">
        <v>2404</v>
      </c>
      <c r="BT2621" t="s">
        <v>14</v>
      </c>
      <c r="BU2621" t="s">
        <v>14</v>
      </c>
      <c r="BV2621" t="s">
        <v>14</v>
      </c>
      <c r="BW2621" t="s">
        <v>14</v>
      </c>
      <c r="BX2621" t="s">
        <v>14</v>
      </c>
      <c r="BY2621" t="s">
        <v>2220</v>
      </c>
      <c r="BZ2621" t="s">
        <v>27489</v>
      </c>
      <c r="CA2621" t="s">
        <v>6204</v>
      </c>
      <c r="CB2621" t="s">
        <v>14</v>
      </c>
      <c r="CC2621" t="s">
        <v>14</v>
      </c>
      <c r="CD2621" t="s">
        <v>14</v>
      </c>
      <c r="CE2621" t="s">
        <v>14</v>
      </c>
      <c r="CF2621" t="s">
        <v>27495</v>
      </c>
      <c r="CG2621" t="s">
        <v>676</v>
      </c>
      <c r="CH2621" t="s">
        <v>22075</v>
      </c>
      <c r="CJ2621" t="s">
        <v>264</v>
      </c>
      <c r="CK2621" t="s">
        <v>24</v>
      </c>
      <c r="CM2621" s="4" t="str">
        <f>_xlfn.XLOOKUP($CG2621,tbl_area_24_07_2024[Nombre Área],tbl_area_24_07_2024[Estado],"Si no se encuentra",2,)</f>
        <v>Puebla</v>
      </c>
      <c r="CN2621" s="4" t="str">
        <f>_xlfn.XLOOKUP($CG2621,tbl_area_24_07_2024[Nombre Área],tbl_area_24_07_2024[Estructura],"Si no se encuentra",2,)</f>
        <v>Juntas Distritales</v>
      </c>
    </row>
    <row r="2622" spans="1:92" ht="20" x14ac:dyDescent="0.85">
      <c r="A2622" t="s">
        <v>22073</v>
      </c>
      <c r="B2622" t="s">
        <v>22074</v>
      </c>
      <c r="C2622" t="s">
        <v>22075</v>
      </c>
      <c r="D2622" t="s">
        <v>2199</v>
      </c>
      <c r="E2622" t="s">
        <v>2200</v>
      </c>
      <c r="F2622" t="s">
        <v>2201</v>
      </c>
      <c r="G2622" t="s">
        <v>1434</v>
      </c>
      <c r="H2622" t="s">
        <v>14</v>
      </c>
      <c r="I2622" t="s">
        <v>27437</v>
      </c>
      <c r="J2622" t="s">
        <v>27496</v>
      </c>
      <c r="K2622" t="s">
        <v>27497</v>
      </c>
      <c r="L2622" t="s">
        <v>14</v>
      </c>
      <c r="M2622" t="s">
        <v>14</v>
      </c>
      <c r="N2622" t="s">
        <v>27498</v>
      </c>
      <c r="O2622" t="s">
        <v>27497</v>
      </c>
      <c r="P2622" t="s">
        <v>14</v>
      </c>
      <c r="Q2622" t="s">
        <v>27497</v>
      </c>
      <c r="R2622" t="s">
        <v>27497</v>
      </c>
      <c r="S2622" t="s">
        <v>14</v>
      </c>
      <c r="T2622" t="s">
        <v>14</v>
      </c>
      <c r="U2622" t="s">
        <v>14</v>
      </c>
      <c r="V2622" t="s">
        <v>14</v>
      </c>
      <c r="W2622" t="s">
        <v>27499</v>
      </c>
      <c r="X2622" t="s">
        <v>220</v>
      </c>
      <c r="Y2622" t="s">
        <v>27500</v>
      </c>
      <c r="Z2622" t="s">
        <v>18</v>
      </c>
      <c r="AA2622" t="s">
        <v>14</v>
      </c>
      <c r="AB2622" t="s">
        <v>27497</v>
      </c>
      <c r="AC2622" t="s">
        <v>27501</v>
      </c>
      <c r="AD2622" t="s">
        <v>2207</v>
      </c>
      <c r="AE2622" t="s">
        <v>373</v>
      </c>
      <c r="AF2622" t="s">
        <v>5727</v>
      </c>
      <c r="AG2622" t="s">
        <v>14</v>
      </c>
      <c r="AH2622" t="s">
        <v>2209</v>
      </c>
      <c r="AI2622" t="s">
        <v>2287</v>
      </c>
      <c r="AJ2622" t="s">
        <v>1572</v>
      </c>
      <c r="AK2622" t="s">
        <v>6608</v>
      </c>
      <c r="AL2622" t="s">
        <v>1572</v>
      </c>
      <c r="AM2622" t="s">
        <v>6608</v>
      </c>
      <c r="AN2622" t="s">
        <v>1437</v>
      </c>
      <c r="AO2622" t="s">
        <v>264</v>
      </c>
      <c r="AP2622" t="s">
        <v>23035</v>
      </c>
      <c r="AQ2622" t="s">
        <v>14</v>
      </c>
      <c r="AR2622" t="s">
        <v>14</v>
      </c>
      <c r="AS2622" t="s">
        <v>14</v>
      </c>
      <c r="AT2622" t="s">
        <v>14</v>
      </c>
      <c r="AU2622" t="s">
        <v>2252</v>
      </c>
      <c r="AV2622" t="s">
        <v>27446</v>
      </c>
      <c r="AW2622" t="s">
        <v>27446</v>
      </c>
      <c r="AX2622" t="s">
        <v>27446</v>
      </c>
      <c r="AY2622" t="s">
        <v>27502</v>
      </c>
      <c r="AZ2622" t="s">
        <v>22417</v>
      </c>
      <c r="BA2622" t="s">
        <v>22346</v>
      </c>
      <c r="BB2622" t="s">
        <v>25266</v>
      </c>
      <c r="BC2622">
        <v>3827461.92</v>
      </c>
      <c r="BD2622">
        <v>4439856</v>
      </c>
      <c r="BE2622" t="s">
        <v>14</v>
      </c>
      <c r="BF2622" t="s">
        <v>14</v>
      </c>
      <c r="BG2622" t="s">
        <v>2214</v>
      </c>
      <c r="BH2622" t="s">
        <v>14</v>
      </c>
      <c r="BI2622" t="s">
        <v>22092</v>
      </c>
      <c r="BJ2622" t="s">
        <v>27503</v>
      </c>
      <c r="BK2622" t="s">
        <v>14</v>
      </c>
      <c r="BL2622" t="s">
        <v>22346</v>
      </c>
      <c r="BM2622" t="s">
        <v>25266</v>
      </c>
      <c r="BN2622" t="s">
        <v>27504</v>
      </c>
      <c r="BO2622" t="s">
        <v>14</v>
      </c>
      <c r="BP2622" t="s">
        <v>27497</v>
      </c>
      <c r="BQ2622" t="s">
        <v>2217</v>
      </c>
      <c r="BR2622" t="s">
        <v>2218</v>
      </c>
      <c r="BS2622" t="s">
        <v>2404</v>
      </c>
      <c r="BT2622" t="s">
        <v>14</v>
      </c>
      <c r="BU2622" t="s">
        <v>14</v>
      </c>
      <c r="BV2622" t="s">
        <v>14</v>
      </c>
      <c r="BW2622" t="s">
        <v>14</v>
      </c>
      <c r="BX2622" t="s">
        <v>14</v>
      </c>
      <c r="BY2622" t="s">
        <v>2220</v>
      </c>
      <c r="BZ2622" t="s">
        <v>27497</v>
      </c>
      <c r="CA2622" t="s">
        <v>6204</v>
      </c>
      <c r="CB2622" t="s">
        <v>14</v>
      </c>
      <c r="CC2622" t="s">
        <v>14</v>
      </c>
      <c r="CD2622" t="s">
        <v>14</v>
      </c>
      <c r="CE2622" t="s">
        <v>14</v>
      </c>
      <c r="CF2622" t="s">
        <v>27505</v>
      </c>
      <c r="CG2622" t="s">
        <v>676</v>
      </c>
      <c r="CH2622" t="s">
        <v>22075</v>
      </c>
      <c r="CJ2622" t="s">
        <v>264</v>
      </c>
      <c r="CK2622" t="s">
        <v>24</v>
      </c>
      <c r="CM2622" s="4" t="str">
        <f>_xlfn.XLOOKUP($CG2622,tbl_area_24_07_2024[Nombre Área],tbl_area_24_07_2024[Estado],"Si no se encuentra",2,)</f>
        <v>Puebla</v>
      </c>
      <c r="CN2622" s="4" t="str">
        <f>_xlfn.XLOOKUP($CG2622,tbl_area_24_07_2024[Nombre Área],tbl_area_24_07_2024[Estructura],"Si no se encuentra",2,)</f>
        <v>Juntas Distritales</v>
      </c>
    </row>
    <row r="2623" spans="1:92" ht="20" x14ac:dyDescent="0.85">
      <c r="A2623" t="s">
        <v>22073</v>
      </c>
      <c r="B2623" t="s">
        <v>22074</v>
      </c>
      <c r="C2623" t="s">
        <v>22075</v>
      </c>
      <c r="D2623" t="s">
        <v>2199</v>
      </c>
      <c r="E2623" t="s">
        <v>2200</v>
      </c>
      <c r="F2623" t="s">
        <v>2201</v>
      </c>
      <c r="G2623" t="s">
        <v>1186</v>
      </c>
      <c r="H2623" t="s">
        <v>14</v>
      </c>
      <c r="I2623" t="s">
        <v>27437</v>
      </c>
      <c r="J2623" t="s">
        <v>27506</v>
      </c>
      <c r="K2623" t="s">
        <v>27507</v>
      </c>
      <c r="L2623" t="s">
        <v>14</v>
      </c>
      <c r="M2623" t="s">
        <v>14</v>
      </c>
      <c r="N2623" t="s">
        <v>27508</v>
      </c>
      <c r="O2623" t="s">
        <v>27507</v>
      </c>
      <c r="P2623" t="s">
        <v>14</v>
      </c>
      <c r="Q2623" t="s">
        <v>27507</v>
      </c>
      <c r="R2623" t="s">
        <v>27507</v>
      </c>
      <c r="S2623" t="s">
        <v>14</v>
      </c>
      <c r="T2623" t="s">
        <v>14</v>
      </c>
      <c r="U2623" t="s">
        <v>14</v>
      </c>
      <c r="V2623" t="s">
        <v>14</v>
      </c>
      <c r="W2623" t="s">
        <v>430</v>
      </c>
      <c r="X2623" t="s">
        <v>348</v>
      </c>
      <c r="Y2623" t="s">
        <v>152</v>
      </c>
      <c r="Z2623" t="s">
        <v>12</v>
      </c>
      <c r="AA2623" t="s">
        <v>14</v>
      </c>
      <c r="AB2623" t="s">
        <v>27507</v>
      </c>
      <c r="AC2623" t="s">
        <v>27509</v>
      </c>
      <c r="AD2623" t="s">
        <v>2348</v>
      </c>
      <c r="AE2623" t="s">
        <v>27510</v>
      </c>
      <c r="AF2623" t="s">
        <v>1447</v>
      </c>
      <c r="AG2623" t="s">
        <v>14</v>
      </c>
      <c r="AH2623" t="s">
        <v>2209</v>
      </c>
      <c r="AI2623" t="s">
        <v>2287</v>
      </c>
      <c r="AJ2623" t="s">
        <v>1594</v>
      </c>
      <c r="AK2623" t="s">
        <v>27511</v>
      </c>
      <c r="AL2623" t="s">
        <v>1594</v>
      </c>
      <c r="AM2623" t="s">
        <v>27511</v>
      </c>
      <c r="AN2623" t="s">
        <v>1437</v>
      </c>
      <c r="AO2623" t="s">
        <v>264</v>
      </c>
      <c r="AP2623" t="s">
        <v>27512</v>
      </c>
      <c r="AQ2623" t="s">
        <v>14</v>
      </c>
      <c r="AR2623" t="s">
        <v>14</v>
      </c>
      <c r="AS2623" t="s">
        <v>14</v>
      </c>
      <c r="AT2623" t="s">
        <v>14</v>
      </c>
      <c r="AU2623" t="s">
        <v>2252</v>
      </c>
      <c r="AV2623" t="s">
        <v>27446</v>
      </c>
      <c r="AW2623" t="s">
        <v>27446</v>
      </c>
      <c r="AX2623" t="s">
        <v>27446</v>
      </c>
      <c r="AY2623" t="s">
        <v>22598</v>
      </c>
      <c r="AZ2623" t="s">
        <v>22074</v>
      </c>
      <c r="BA2623" t="s">
        <v>22074</v>
      </c>
      <c r="BB2623" t="s">
        <v>22089</v>
      </c>
      <c r="BC2623">
        <v>84160.08</v>
      </c>
      <c r="BD2623">
        <v>97625.64</v>
      </c>
      <c r="BE2623" t="s">
        <v>14</v>
      </c>
      <c r="BF2623" t="s">
        <v>14</v>
      </c>
      <c r="BG2623" t="s">
        <v>2214</v>
      </c>
      <c r="BH2623" t="s">
        <v>14</v>
      </c>
      <c r="BI2623" t="s">
        <v>22092</v>
      </c>
      <c r="BJ2623" t="s">
        <v>27513</v>
      </c>
      <c r="BK2623" t="s">
        <v>14</v>
      </c>
      <c r="BL2623" t="s">
        <v>22074</v>
      </c>
      <c r="BM2623" t="s">
        <v>22089</v>
      </c>
      <c r="BN2623" t="s">
        <v>27514</v>
      </c>
      <c r="BO2623" t="s">
        <v>14</v>
      </c>
      <c r="BP2623" t="s">
        <v>27507</v>
      </c>
      <c r="BQ2623" t="s">
        <v>2217</v>
      </c>
      <c r="BR2623" t="s">
        <v>2218</v>
      </c>
      <c r="BS2623" t="s">
        <v>2404</v>
      </c>
      <c r="BT2623" t="s">
        <v>14</v>
      </c>
      <c r="BU2623" t="s">
        <v>14</v>
      </c>
      <c r="BV2623" t="s">
        <v>14</v>
      </c>
      <c r="BW2623" t="s">
        <v>14</v>
      </c>
      <c r="BX2623" t="s">
        <v>14</v>
      </c>
      <c r="BY2623" t="s">
        <v>2220</v>
      </c>
      <c r="BZ2623" t="s">
        <v>27507</v>
      </c>
      <c r="CA2623" t="s">
        <v>6204</v>
      </c>
      <c r="CB2623" t="s">
        <v>14</v>
      </c>
      <c r="CC2623" t="s">
        <v>14</v>
      </c>
      <c r="CD2623" t="s">
        <v>14</v>
      </c>
      <c r="CE2623" t="s">
        <v>14</v>
      </c>
      <c r="CF2623" t="s">
        <v>27515</v>
      </c>
      <c r="CG2623" t="s">
        <v>676</v>
      </c>
      <c r="CH2623" t="s">
        <v>22075</v>
      </c>
      <c r="CJ2623" t="s">
        <v>264</v>
      </c>
      <c r="CK2623" t="s">
        <v>24</v>
      </c>
      <c r="CM2623" s="4" t="str">
        <f>_xlfn.XLOOKUP($CG2623,tbl_area_24_07_2024[Nombre Área],tbl_area_24_07_2024[Estado],"Si no se encuentra",2,)</f>
        <v>Puebla</v>
      </c>
      <c r="CN2623" s="4" t="str">
        <f>_xlfn.XLOOKUP($CG2623,tbl_area_24_07_2024[Nombre Área],tbl_area_24_07_2024[Estructura],"Si no se encuentra",2,)</f>
        <v>Juntas Distritales</v>
      </c>
    </row>
    <row r="2624" spans="1:92" ht="20" x14ac:dyDescent="0.85">
      <c r="A2624" t="s">
        <v>22073</v>
      </c>
      <c r="B2624" t="s">
        <v>22074</v>
      </c>
      <c r="C2624" t="s">
        <v>22075</v>
      </c>
      <c r="D2624" t="s">
        <v>2199</v>
      </c>
      <c r="E2624" t="s">
        <v>2200</v>
      </c>
      <c r="F2624" t="s">
        <v>2201</v>
      </c>
      <c r="G2624" t="s">
        <v>1435</v>
      </c>
      <c r="H2624" t="s">
        <v>14</v>
      </c>
      <c r="I2624" t="s">
        <v>27437</v>
      </c>
      <c r="J2624" t="s">
        <v>27516</v>
      </c>
      <c r="K2624" t="s">
        <v>27517</v>
      </c>
      <c r="L2624" t="s">
        <v>14</v>
      </c>
      <c r="M2624" t="s">
        <v>14</v>
      </c>
      <c r="N2624" t="s">
        <v>27518</v>
      </c>
      <c r="O2624" t="s">
        <v>27517</v>
      </c>
      <c r="P2624" t="s">
        <v>14</v>
      </c>
      <c r="Q2624" t="s">
        <v>27517</v>
      </c>
      <c r="R2624" t="s">
        <v>27517</v>
      </c>
      <c r="S2624" t="s">
        <v>14</v>
      </c>
      <c r="T2624" t="s">
        <v>14</v>
      </c>
      <c r="U2624" t="s">
        <v>14</v>
      </c>
      <c r="V2624" t="s">
        <v>14</v>
      </c>
      <c r="W2624" t="s">
        <v>1215</v>
      </c>
      <c r="X2624" t="s">
        <v>39</v>
      </c>
      <c r="Y2624" t="s">
        <v>248</v>
      </c>
      <c r="Z2624" t="s">
        <v>12</v>
      </c>
      <c r="AA2624" t="s">
        <v>14</v>
      </c>
      <c r="AB2624" t="s">
        <v>27517</v>
      </c>
      <c r="AC2624" t="s">
        <v>27519</v>
      </c>
      <c r="AD2624" t="s">
        <v>2207</v>
      </c>
      <c r="AE2624" t="s">
        <v>27520</v>
      </c>
      <c r="AF2624" t="s">
        <v>27521</v>
      </c>
      <c r="AG2624" t="s">
        <v>27522</v>
      </c>
      <c r="AH2624" t="s">
        <v>2337</v>
      </c>
      <c r="AI2624" t="s">
        <v>8946</v>
      </c>
      <c r="AJ2624" t="s">
        <v>1572</v>
      </c>
      <c r="AK2624" t="s">
        <v>6608</v>
      </c>
      <c r="AL2624" t="s">
        <v>1572</v>
      </c>
      <c r="AM2624" t="s">
        <v>6608</v>
      </c>
      <c r="AN2624" t="s">
        <v>1437</v>
      </c>
      <c r="AO2624" t="s">
        <v>264</v>
      </c>
      <c r="AP2624" t="s">
        <v>27523</v>
      </c>
      <c r="AQ2624" t="s">
        <v>14</v>
      </c>
      <c r="AR2624" t="s">
        <v>14</v>
      </c>
      <c r="AS2624" t="s">
        <v>14</v>
      </c>
      <c r="AT2624" t="s">
        <v>14</v>
      </c>
      <c r="AU2624" t="s">
        <v>2252</v>
      </c>
      <c r="AV2624" t="s">
        <v>27446</v>
      </c>
      <c r="AW2624" t="s">
        <v>27446</v>
      </c>
      <c r="AX2624" t="s">
        <v>27446</v>
      </c>
      <c r="AY2624" t="s">
        <v>27524</v>
      </c>
      <c r="AZ2624" t="s">
        <v>22194</v>
      </c>
      <c r="BA2624" t="s">
        <v>22369</v>
      </c>
      <c r="BB2624" t="s">
        <v>22447</v>
      </c>
      <c r="BC2624">
        <v>864000</v>
      </c>
      <c r="BD2624">
        <v>1002240</v>
      </c>
      <c r="BE2624" t="s">
        <v>14</v>
      </c>
      <c r="BF2624" t="s">
        <v>14</v>
      </c>
      <c r="BG2624" t="s">
        <v>2214</v>
      </c>
      <c r="BH2624" t="s">
        <v>14</v>
      </c>
      <c r="BI2624" t="s">
        <v>22092</v>
      </c>
      <c r="BJ2624" t="s">
        <v>27513</v>
      </c>
      <c r="BK2624" t="s">
        <v>14</v>
      </c>
      <c r="BL2624" t="s">
        <v>22369</v>
      </c>
      <c r="BM2624" t="s">
        <v>22447</v>
      </c>
      <c r="BN2624" t="s">
        <v>27525</v>
      </c>
      <c r="BO2624" t="s">
        <v>14</v>
      </c>
      <c r="BP2624" t="s">
        <v>27517</v>
      </c>
      <c r="BQ2624" t="s">
        <v>2217</v>
      </c>
      <c r="BR2624" t="s">
        <v>2218</v>
      </c>
      <c r="BS2624" t="s">
        <v>2404</v>
      </c>
      <c r="BT2624" t="s">
        <v>14</v>
      </c>
      <c r="BU2624" t="s">
        <v>14</v>
      </c>
      <c r="BV2624" t="s">
        <v>14</v>
      </c>
      <c r="BW2624" t="s">
        <v>14</v>
      </c>
      <c r="BX2624" t="s">
        <v>14</v>
      </c>
      <c r="BY2624" t="s">
        <v>2220</v>
      </c>
      <c r="BZ2624" t="s">
        <v>27517</v>
      </c>
      <c r="CA2624" t="s">
        <v>6204</v>
      </c>
      <c r="CB2624" t="s">
        <v>14</v>
      </c>
      <c r="CC2624" t="s">
        <v>14</v>
      </c>
      <c r="CD2624" t="s">
        <v>14</v>
      </c>
      <c r="CE2624" t="s">
        <v>14</v>
      </c>
      <c r="CF2624" t="s">
        <v>27526</v>
      </c>
      <c r="CG2624" t="s">
        <v>676</v>
      </c>
      <c r="CH2624" t="s">
        <v>22075</v>
      </c>
      <c r="CJ2624" t="s">
        <v>264</v>
      </c>
      <c r="CK2624" t="s">
        <v>24</v>
      </c>
      <c r="CM2624" s="4" t="str">
        <f>_xlfn.XLOOKUP($CG2624,tbl_area_24_07_2024[Nombre Área],tbl_area_24_07_2024[Estado],"Si no se encuentra",2,)</f>
        <v>Puebla</v>
      </c>
      <c r="CN2624" s="4" t="str">
        <f>_xlfn.XLOOKUP($CG2624,tbl_area_24_07_2024[Nombre Área],tbl_area_24_07_2024[Estructura],"Si no se encuentra",2,)</f>
        <v>Juntas Distritales</v>
      </c>
    </row>
    <row r="2625" spans="1:92" ht="20" x14ac:dyDescent="0.85">
      <c r="A2625" t="s">
        <v>22073</v>
      </c>
      <c r="B2625" t="s">
        <v>22074</v>
      </c>
      <c r="C2625" t="s">
        <v>22075</v>
      </c>
      <c r="D2625" t="s">
        <v>2199</v>
      </c>
      <c r="E2625" t="s">
        <v>2507</v>
      </c>
      <c r="F2625" t="s">
        <v>2201</v>
      </c>
      <c r="G2625" t="s">
        <v>17995</v>
      </c>
      <c r="H2625" t="s">
        <v>14</v>
      </c>
      <c r="I2625" t="s">
        <v>27527</v>
      </c>
      <c r="J2625" t="s">
        <v>27528</v>
      </c>
      <c r="K2625" t="s">
        <v>27529</v>
      </c>
      <c r="L2625" t="s">
        <v>14</v>
      </c>
      <c r="M2625" t="s">
        <v>14</v>
      </c>
      <c r="N2625" t="s">
        <v>27530</v>
      </c>
      <c r="O2625" t="s">
        <v>27529</v>
      </c>
      <c r="P2625" t="s">
        <v>14</v>
      </c>
      <c r="Q2625" t="s">
        <v>27529</v>
      </c>
      <c r="R2625" t="s">
        <v>27529</v>
      </c>
      <c r="S2625" t="s">
        <v>14</v>
      </c>
      <c r="T2625" t="s">
        <v>14</v>
      </c>
      <c r="U2625" t="s">
        <v>14</v>
      </c>
      <c r="V2625" t="s">
        <v>14</v>
      </c>
      <c r="W2625" t="s">
        <v>14</v>
      </c>
      <c r="X2625" t="s">
        <v>14</v>
      </c>
      <c r="Y2625" t="s">
        <v>14</v>
      </c>
      <c r="Z2625" t="s">
        <v>14</v>
      </c>
      <c r="AA2625" t="s">
        <v>27531</v>
      </c>
      <c r="AB2625" t="s">
        <v>27529</v>
      </c>
      <c r="AC2625" t="s">
        <v>10896</v>
      </c>
      <c r="AD2625" t="s">
        <v>2348</v>
      </c>
      <c r="AE2625" t="s">
        <v>27532</v>
      </c>
      <c r="AF2625" t="s">
        <v>14</v>
      </c>
      <c r="AG2625" t="s">
        <v>14</v>
      </c>
      <c r="AH2625" t="s">
        <v>2209</v>
      </c>
      <c r="AI2625" t="s">
        <v>27533</v>
      </c>
      <c r="AJ2625" t="s">
        <v>1459</v>
      </c>
      <c r="AK2625" t="s">
        <v>6777</v>
      </c>
      <c r="AL2625" t="s">
        <v>1459</v>
      </c>
      <c r="AM2625" t="s">
        <v>6777</v>
      </c>
      <c r="AN2625" t="s">
        <v>1449</v>
      </c>
      <c r="AO2625" t="s">
        <v>3007</v>
      </c>
      <c r="AP2625" t="s">
        <v>27534</v>
      </c>
      <c r="AQ2625" t="s">
        <v>14</v>
      </c>
      <c r="AR2625" t="s">
        <v>14</v>
      </c>
      <c r="AS2625" t="s">
        <v>14</v>
      </c>
      <c r="AT2625" t="s">
        <v>14</v>
      </c>
      <c r="AU2625" t="s">
        <v>2252</v>
      </c>
      <c r="AV2625" t="s">
        <v>27535</v>
      </c>
      <c r="AW2625" t="s">
        <v>27536</v>
      </c>
      <c r="AX2625" t="s">
        <v>27537</v>
      </c>
      <c r="AY2625" t="s">
        <v>17995</v>
      </c>
      <c r="AZ2625" t="s">
        <v>22151</v>
      </c>
      <c r="BA2625" t="s">
        <v>22151</v>
      </c>
      <c r="BB2625" t="s">
        <v>22151</v>
      </c>
      <c r="BC2625">
        <v>13800.8</v>
      </c>
      <c r="BD2625">
        <v>16008.92</v>
      </c>
      <c r="BE2625" t="s">
        <v>14</v>
      </c>
      <c r="BF2625" t="s">
        <v>14</v>
      </c>
      <c r="BG2625" t="s">
        <v>2214</v>
      </c>
      <c r="BH2625" t="s">
        <v>14</v>
      </c>
      <c r="BI2625" t="s">
        <v>22092</v>
      </c>
      <c r="BJ2625" t="s">
        <v>27538</v>
      </c>
      <c r="BK2625" t="s">
        <v>14</v>
      </c>
      <c r="BL2625" t="s">
        <v>22151</v>
      </c>
      <c r="BM2625" t="s">
        <v>22151</v>
      </c>
      <c r="BN2625" t="s">
        <v>27539</v>
      </c>
      <c r="BO2625" t="s">
        <v>14</v>
      </c>
      <c r="BP2625" t="s">
        <v>27529</v>
      </c>
      <c r="BQ2625" t="s">
        <v>2217</v>
      </c>
      <c r="BR2625" t="s">
        <v>2218</v>
      </c>
      <c r="BS2625" t="s">
        <v>27540</v>
      </c>
      <c r="BT2625" t="s">
        <v>14</v>
      </c>
      <c r="BU2625" t="s">
        <v>14</v>
      </c>
      <c r="BV2625" t="s">
        <v>14</v>
      </c>
      <c r="BW2625" t="s">
        <v>14</v>
      </c>
      <c r="BX2625" t="s">
        <v>14</v>
      </c>
      <c r="BY2625" t="s">
        <v>2220</v>
      </c>
      <c r="BZ2625" t="s">
        <v>27529</v>
      </c>
      <c r="CA2625" t="s">
        <v>2633</v>
      </c>
      <c r="CB2625" t="s">
        <v>14</v>
      </c>
      <c r="CC2625" t="s">
        <v>14</v>
      </c>
      <c r="CD2625" t="s">
        <v>14</v>
      </c>
      <c r="CE2625" t="s">
        <v>14</v>
      </c>
      <c r="CF2625" t="s">
        <v>27541</v>
      </c>
      <c r="CG2625" t="s">
        <v>620</v>
      </c>
      <c r="CH2625" t="s">
        <v>22075</v>
      </c>
      <c r="CJ2625" t="s">
        <v>283</v>
      </c>
      <c r="CK2625" t="s">
        <v>24</v>
      </c>
      <c r="CM2625" s="4" t="str">
        <f>_xlfn.XLOOKUP($CG2625,tbl_area_24_07_2024[Nombre Área],tbl_area_24_07_2024[Estado],"Si no se encuentra",2,)</f>
        <v>Veracruz</v>
      </c>
      <c r="CN2625" s="4" t="str">
        <f>_xlfn.XLOOKUP($CG2625,tbl_area_24_07_2024[Nombre Área],tbl_area_24_07_2024[Estructura],"Si no se encuentra",2,)</f>
        <v>Juntas Distritales</v>
      </c>
    </row>
    <row r="2626" spans="1:92" ht="20" x14ac:dyDescent="0.85">
      <c r="A2626" t="s">
        <v>22073</v>
      </c>
      <c r="B2626" t="s">
        <v>22074</v>
      </c>
      <c r="C2626" t="s">
        <v>22075</v>
      </c>
      <c r="D2626" t="s">
        <v>2199</v>
      </c>
      <c r="E2626" t="s">
        <v>2507</v>
      </c>
      <c r="F2626" t="s">
        <v>2201</v>
      </c>
      <c r="G2626" t="s">
        <v>12850</v>
      </c>
      <c r="H2626" t="s">
        <v>14</v>
      </c>
      <c r="I2626" t="s">
        <v>27542</v>
      </c>
      <c r="J2626" t="s">
        <v>27543</v>
      </c>
      <c r="K2626" t="s">
        <v>27544</v>
      </c>
      <c r="L2626" t="s">
        <v>14</v>
      </c>
      <c r="M2626" t="s">
        <v>14</v>
      </c>
      <c r="N2626" t="s">
        <v>27545</v>
      </c>
      <c r="O2626" t="s">
        <v>27544</v>
      </c>
      <c r="P2626" t="s">
        <v>14</v>
      </c>
      <c r="Q2626" t="s">
        <v>27544</v>
      </c>
      <c r="R2626" t="s">
        <v>27544</v>
      </c>
      <c r="S2626" t="s">
        <v>14</v>
      </c>
      <c r="T2626" t="s">
        <v>14</v>
      </c>
      <c r="U2626" t="s">
        <v>14</v>
      </c>
      <c r="V2626" t="s">
        <v>14</v>
      </c>
      <c r="W2626" t="s">
        <v>14</v>
      </c>
      <c r="X2626" t="s">
        <v>14</v>
      </c>
      <c r="Y2626" t="s">
        <v>14</v>
      </c>
      <c r="Z2626" t="s">
        <v>14</v>
      </c>
      <c r="AA2626" t="s">
        <v>27546</v>
      </c>
      <c r="AB2626" t="s">
        <v>27544</v>
      </c>
      <c r="AC2626" t="s">
        <v>10131</v>
      </c>
      <c r="AD2626" t="s">
        <v>2207</v>
      </c>
      <c r="AE2626" t="s">
        <v>27547</v>
      </c>
      <c r="AF2626" t="s">
        <v>1559</v>
      </c>
      <c r="AG2626" t="s">
        <v>14</v>
      </c>
      <c r="AH2626" t="s">
        <v>2209</v>
      </c>
      <c r="AI2626" t="s">
        <v>27548</v>
      </c>
      <c r="AJ2626" t="s">
        <v>1459</v>
      </c>
      <c r="AK2626" t="s">
        <v>6777</v>
      </c>
      <c r="AL2626" t="s">
        <v>1459</v>
      </c>
      <c r="AM2626" t="s">
        <v>6777</v>
      </c>
      <c r="AN2626" t="s">
        <v>1449</v>
      </c>
      <c r="AO2626" t="s">
        <v>3007</v>
      </c>
      <c r="AP2626" t="s">
        <v>22184</v>
      </c>
      <c r="AQ2626" t="s">
        <v>14</v>
      </c>
      <c r="AR2626" t="s">
        <v>14</v>
      </c>
      <c r="AS2626" t="s">
        <v>14</v>
      </c>
      <c r="AT2626" t="s">
        <v>14</v>
      </c>
      <c r="AU2626" t="s">
        <v>2252</v>
      </c>
      <c r="AV2626" t="s">
        <v>27549</v>
      </c>
      <c r="AW2626" t="s">
        <v>27549</v>
      </c>
      <c r="AX2626" t="s">
        <v>27537</v>
      </c>
      <c r="AY2626" t="s">
        <v>12850</v>
      </c>
      <c r="AZ2626" t="s">
        <v>22168</v>
      </c>
      <c r="BA2626" t="s">
        <v>22168</v>
      </c>
      <c r="BB2626" t="s">
        <v>22168</v>
      </c>
      <c r="BC2626">
        <v>7924.14</v>
      </c>
      <c r="BD2626">
        <v>9192</v>
      </c>
      <c r="BE2626" t="s">
        <v>14</v>
      </c>
      <c r="BF2626" t="s">
        <v>14</v>
      </c>
      <c r="BG2626" t="s">
        <v>2214</v>
      </c>
      <c r="BH2626" t="s">
        <v>14</v>
      </c>
      <c r="BI2626" t="s">
        <v>22092</v>
      </c>
      <c r="BJ2626" t="s">
        <v>27550</v>
      </c>
      <c r="BK2626" t="s">
        <v>14</v>
      </c>
      <c r="BL2626" t="s">
        <v>22114</v>
      </c>
      <c r="BM2626" t="s">
        <v>22114</v>
      </c>
      <c r="BN2626" t="s">
        <v>27551</v>
      </c>
      <c r="BO2626" t="s">
        <v>14</v>
      </c>
      <c r="BP2626" t="s">
        <v>27544</v>
      </c>
      <c r="BQ2626" t="s">
        <v>2217</v>
      </c>
      <c r="BR2626" t="s">
        <v>2218</v>
      </c>
      <c r="BS2626" t="s">
        <v>27540</v>
      </c>
      <c r="BT2626" t="s">
        <v>14</v>
      </c>
      <c r="BU2626" t="s">
        <v>14</v>
      </c>
      <c r="BV2626" t="s">
        <v>14</v>
      </c>
      <c r="BW2626" t="s">
        <v>14</v>
      </c>
      <c r="BX2626" t="s">
        <v>14</v>
      </c>
      <c r="BY2626" t="s">
        <v>2220</v>
      </c>
      <c r="BZ2626" t="s">
        <v>27544</v>
      </c>
      <c r="CA2626" t="s">
        <v>2633</v>
      </c>
      <c r="CB2626" t="s">
        <v>14</v>
      </c>
      <c r="CC2626" t="s">
        <v>14</v>
      </c>
      <c r="CD2626" t="s">
        <v>14</v>
      </c>
      <c r="CE2626" t="s">
        <v>14</v>
      </c>
      <c r="CF2626" t="s">
        <v>27552</v>
      </c>
      <c r="CG2626" t="s">
        <v>620</v>
      </c>
      <c r="CH2626" t="s">
        <v>22075</v>
      </c>
      <c r="CJ2626" t="s">
        <v>283</v>
      </c>
      <c r="CK2626" t="s">
        <v>24</v>
      </c>
      <c r="CM2626" s="4" t="str">
        <f>_xlfn.XLOOKUP($CG2626,tbl_area_24_07_2024[Nombre Área],tbl_area_24_07_2024[Estado],"Si no se encuentra",2,)</f>
        <v>Veracruz</v>
      </c>
      <c r="CN2626" s="4" t="str">
        <f>_xlfn.XLOOKUP($CG2626,tbl_area_24_07_2024[Nombre Área],tbl_area_24_07_2024[Estructura],"Si no se encuentra",2,)</f>
        <v>Juntas Distritales</v>
      </c>
    </row>
    <row r="2627" spans="1:92" ht="20" x14ac:dyDescent="0.85">
      <c r="A2627" t="s">
        <v>22073</v>
      </c>
      <c r="B2627" t="s">
        <v>22074</v>
      </c>
      <c r="C2627" t="s">
        <v>22075</v>
      </c>
      <c r="D2627" t="s">
        <v>2199</v>
      </c>
      <c r="E2627" t="s">
        <v>2507</v>
      </c>
      <c r="F2627" t="s">
        <v>2201</v>
      </c>
      <c r="G2627" t="s">
        <v>12845</v>
      </c>
      <c r="H2627" t="s">
        <v>14</v>
      </c>
      <c r="I2627" t="s">
        <v>27553</v>
      </c>
      <c r="J2627" t="s">
        <v>27554</v>
      </c>
      <c r="K2627" t="s">
        <v>27555</v>
      </c>
      <c r="L2627" t="s">
        <v>14</v>
      </c>
      <c r="M2627" t="s">
        <v>14</v>
      </c>
      <c r="N2627" t="s">
        <v>27556</v>
      </c>
      <c r="O2627" t="s">
        <v>27555</v>
      </c>
      <c r="P2627" t="s">
        <v>14</v>
      </c>
      <c r="Q2627" t="s">
        <v>27555</v>
      </c>
      <c r="R2627" t="s">
        <v>27555</v>
      </c>
      <c r="S2627" t="s">
        <v>14</v>
      </c>
      <c r="T2627" t="s">
        <v>14</v>
      </c>
      <c r="U2627" t="s">
        <v>14</v>
      </c>
      <c r="V2627" t="s">
        <v>14</v>
      </c>
      <c r="W2627" t="s">
        <v>14</v>
      </c>
      <c r="X2627" t="s">
        <v>14</v>
      </c>
      <c r="Y2627" t="s">
        <v>14</v>
      </c>
      <c r="Z2627" t="s">
        <v>14</v>
      </c>
      <c r="AA2627" t="s">
        <v>27546</v>
      </c>
      <c r="AB2627" t="s">
        <v>27555</v>
      </c>
      <c r="AC2627" t="s">
        <v>10131</v>
      </c>
      <c r="AD2627" t="s">
        <v>2207</v>
      </c>
      <c r="AE2627" t="s">
        <v>27547</v>
      </c>
      <c r="AF2627" t="s">
        <v>1559</v>
      </c>
      <c r="AG2627" t="s">
        <v>14</v>
      </c>
      <c r="AH2627" t="s">
        <v>2209</v>
      </c>
      <c r="AI2627" t="s">
        <v>27548</v>
      </c>
      <c r="AJ2627" t="s">
        <v>1459</v>
      </c>
      <c r="AK2627" t="s">
        <v>6777</v>
      </c>
      <c r="AL2627" t="s">
        <v>1459</v>
      </c>
      <c r="AM2627" t="s">
        <v>6777</v>
      </c>
      <c r="AN2627" t="s">
        <v>1449</v>
      </c>
      <c r="AO2627" t="s">
        <v>3007</v>
      </c>
      <c r="AP2627" t="s">
        <v>22184</v>
      </c>
      <c r="AQ2627" t="s">
        <v>14</v>
      </c>
      <c r="AR2627" t="s">
        <v>14</v>
      </c>
      <c r="AS2627" t="s">
        <v>14</v>
      </c>
      <c r="AT2627" t="s">
        <v>14</v>
      </c>
      <c r="AU2627" t="s">
        <v>2252</v>
      </c>
      <c r="AV2627" t="s">
        <v>27535</v>
      </c>
      <c r="AW2627" t="s">
        <v>27536</v>
      </c>
      <c r="AX2627" t="s">
        <v>27537</v>
      </c>
      <c r="AY2627" t="s">
        <v>12845</v>
      </c>
      <c r="AZ2627" t="s">
        <v>22114</v>
      </c>
      <c r="BA2627" t="s">
        <v>22114</v>
      </c>
      <c r="BB2627" t="s">
        <v>22114</v>
      </c>
      <c r="BC2627">
        <v>7392.24</v>
      </c>
      <c r="BD2627">
        <v>8575</v>
      </c>
      <c r="BE2627" t="s">
        <v>14</v>
      </c>
      <c r="BF2627" t="s">
        <v>14</v>
      </c>
      <c r="BG2627" t="s">
        <v>2214</v>
      </c>
      <c r="BH2627" t="s">
        <v>14</v>
      </c>
      <c r="BI2627" t="s">
        <v>22092</v>
      </c>
      <c r="BJ2627" t="s">
        <v>27556</v>
      </c>
      <c r="BK2627" t="s">
        <v>14</v>
      </c>
      <c r="BL2627" t="s">
        <v>22114</v>
      </c>
      <c r="BM2627" t="s">
        <v>22114</v>
      </c>
      <c r="BN2627" t="s">
        <v>27557</v>
      </c>
      <c r="BO2627" t="s">
        <v>14</v>
      </c>
      <c r="BP2627" t="s">
        <v>27555</v>
      </c>
      <c r="BQ2627" t="s">
        <v>2217</v>
      </c>
      <c r="BR2627" t="s">
        <v>2218</v>
      </c>
      <c r="BS2627" t="s">
        <v>27540</v>
      </c>
      <c r="BT2627" t="s">
        <v>14</v>
      </c>
      <c r="BU2627" t="s">
        <v>14</v>
      </c>
      <c r="BV2627" t="s">
        <v>14</v>
      </c>
      <c r="BW2627" t="s">
        <v>14</v>
      </c>
      <c r="BX2627" t="s">
        <v>14</v>
      </c>
      <c r="BY2627" t="s">
        <v>2220</v>
      </c>
      <c r="BZ2627" t="s">
        <v>27555</v>
      </c>
      <c r="CA2627" t="s">
        <v>2633</v>
      </c>
      <c r="CB2627" t="s">
        <v>14</v>
      </c>
      <c r="CC2627" t="s">
        <v>14</v>
      </c>
      <c r="CD2627" t="s">
        <v>14</v>
      </c>
      <c r="CE2627" t="s">
        <v>14</v>
      </c>
      <c r="CF2627" t="s">
        <v>27558</v>
      </c>
      <c r="CG2627" t="s">
        <v>620</v>
      </c>
      <c r="CH2627" t="s">
        <v>22075</v>
      </c>
      <c r="CJ2627" t="s">
        <v>283</v>
      </c>
      <c r="CK2627" t="s">
        <v>24</v>
      </c>
      <c r="CM2627" s="4" t="str">
        <f>_xlfn.XLOOKUP($CG2627,tbl_area_24_07_2024[Nombre Área],tbl_area_24_07_2024[Estado],"Si no se encuentra",2,)</f>
        <v>Veracruz</v>
      </c>
      <c r="CN2627" s="4" t="str">
        <f>_xlfn.XLOOKUP($CG2627,tbl_area_24_07_2024[Nombre Área],tbl_area_24_07_2024[Estructura],"Si no se encuentra",2,)</f>
        <v>Juntas Distritales</v>
      </c>
    </row>
    <row r="2628" spans="1:92" ht="20" x14ac:dyDescent="0.85">
      <c r="A2628" t="s">
        <v>22073</v>
      </c>
      <c r="B2628" t="s">
        <v>22074</v>
      </c>
      <c r="C2628" t="s">
        <v>22075</v>
      </c>
      <c r="D2628" t="s">
        <v>2199</v>
      </c>
      <c r="E2628" t="s">
        <v>2507</v>
      </c>
      <c r="F2628" t="s">
        <v>2201</v>
      </c>
      <c r="G2628" t="s">
        <v>12840</v>
      </c>
      <c r="H2628" t="s">
        <v>14</v>
      </c>
      <c r="I2628" t="s">
        <v>27559</v>
      </c>
      <c r="J2628" t="s">
        <v>27560</v>
      </c>
      <c r="K2628" t="s">
        <v>27561</v>
      </c>
      <c r="L2628" t="s">
        <v>14</v>
      </c>
      <c r="M2628" t="s">
        <v>14</v>
      </c>
      <c r="N2628" t="s">
        <v>27562</v>
      </c>
      <c r="O2628" t="s">
        <v>27561</v>
      </c>
      <c r="P2628" t="s">
        <v>14</v>
      </c>
      <c r="Q2628" t="s">
        <v>27561</v>
      </c>
      <c r="R2628" t="s">
        <v>27561</v>
      </c>
      <c r="S2628" t="s">
        <v>14</v>
      </c>
      <c r="T2628" t="s">
        <v>14</v>
      </c>
      <c r="U2628" t="s">
        <v>14</v>
      </c>
      <c r="V2628" t="s">
        <v>14</v>
      </c>
      <c r="W2628" t="s">
        <v>14</v>
      </c>
      <c r="X2628" t="s">
        <v>14</v>
      </c>
      <c r="Y2628" t="s">
        <v>14</v>
      </c>
      <c r="Z2628" t="s">
        <v>14</v>
      </c>
      <c r="AA2628" t="s">
        <v>27546</v>
      </c>
      <c r="AB2628" t="s">
        <v>27561</v>
      </c>
      <c r="AC2628" t="s">
        <v>10131</v>
      </c>
      <c r="AD2628" t="s">
        <v>2207</v>
      </c>
      <c r="AE2628" t="s">
        <v>27547</v>
      </c>
      <c r="AF2628" t="s">
        <v>1559</v>
      </c>
      <c r="AG2628" t="s">
        <v>14</v>
      </c>
      <c r="AH2628" t="s">
        <v>2209</v>
      </c>
      <c r="AI2628" t="s">
        <v>27548</v>
      </c>
      <c r="AJ2628" t="s">
        <v>1459</v>
      </c>
      <c r="AK2628" t="s">
        <v>11880</v>
      </c>
      <c r="AL2628" t="s">
        <v>1459</v>
      </c>
      <c r="AM2628" t="s">
        <v>11880</v>
      </c>
      <c r="AN2628" t="s">
        <v>1449</v>
      </c>
      <c r="AO2628" t="s">
        <v>3007</v>
      </c>
      <c r="AP2628" t="s">
        <v>22184</v>
      </c>
      <c r="AQ2628" t="s">
        <v>14</v>
      </c>
      <c r="AR2628" t="s">
        <v>14</v>
      </c>
      <c r="AS2628" t="s">
        <v>14</v>
      </c>
      <c r="AT2628" t="s">
        <v>14</v>
      </c>
      <c r="AU2628" t="s">
        <v>2252</v>
      </c>
      <c r="AV2628" t="s">
        <v>27535</v>
      </c>
      <c r="AW2628" t="s">
        <v>27536</v>
      </c>
      <c r="AX2628" t="s">
        <v>27537</v>
      </c>
      <c r="AY2628" t="s">
        <v>12840</v>
      </c>
      <c r="AZ2628" t="s">
        <v>22160</v>
      </c>
      <c r="BA2628" t="s">
        <v>22160</v>
      </c>
      <c r="BB2628" t="s">
        <v>22160</v>
      </c>
      <c r="BC2628">
        <v>7077.59</v>
      </c>
      <c r="BD2628">
        <v>8210</v>
      </c>
      <c r="BE2628" t="s">
        <v>14</v>
      </c>
      <c r="BF2628" t="s">
        <v>14</v>
      </c>
      <c r="BG2628" t="s">
        <v>2214</v>
      </c>
      <c r="BH2628" t="s">
        <v>14</v>
      </c>
      <c r="BI2628" t="s">
        <v>22092</v>
      </c>
      <c r="BJ2628" t="s">
        <v>27563</v>
      </c>
      <c r="BK2628" t="s">
        <v>14</v>
      </c>
      <c r="BL2628" t="s">
        <v>22160</v>
      </c>
      <c r="BM2628" t="s">
        <v>22160</v>
      </c>
      <c r="BN2628" t="s">
        <v>27564</v>
      </c>
      <c r="BO2628" t="s">
        <v>14</v>
      </c>
      <c r="BP2628" t="s">
        <v>27561</v>
      </c>
      <c r="BQ2628" t="s">
        <v>2217</v>
      </c>
      <c r="BR2628" t="s">
        <v>2218</v>
      </c>
      <c r="BS2628" t="s">
        <v>27540</v>
      </c>
      <c r="BT2628" t="s">
        <v>14</v>
      </c>
      <c r="BU2628" t="s">
        <v>14</v>
      </c>
      <c r="BV2628" t="s">
        <v>14</v>
      </c>
      <c r="BW2628" t="s">
        <v>14</v>
      </c>
      <c r="BX2628" t="s">
        <v>14</v>
      </c>
      <c r="BY2628" t="s">
        <v>2220</v>
      </c>
      <c r="BZ2628" t="s">
        <v>27561</v>
      </c>
      <c r="CA2628" t="s">
        <v>2633</v>
      </c>
      <c r="CB2628" t="s">
        <v>14</v>
      </c>
      <c r="CC2628" t="s">
        <v>14</v>
      </c>
      <c r="CD2628" t="s">
        <v>14</v>
      </c>
      <c r="CE2628" t="s">
        <v>14</v>
      </c>
      <c r="CF2628" t="s">
        <v>27565</v>
      </c>
      <c r="CG2628" t="s">
        <v>620</v>
      </c>
      <c r="CH2628" t="s">
        <v>22075</v>
      </c>
      <c r="CJ2628" t="s">
        <v>283</v>
      </c>
      <c r="CK2628" t="s">
        <v>24</v>
      </c>
      <c r="CM2628" s="4" t="str">
        <f>_xlfn.XLOOKUP($CG2628,tbl_area_24_07_2024[Nombre Área],tbl_area_24_07_2024[Estado],"Si no se encuentra",2,)</f>
        <v>Veracruz</v>
      </c>
      <c r="CN2628" s="4" t="str">
        <f>_xlfn.XLOOKUP($CG2628,tbl_area_24_07_2024[Nombre Área],tbl_area_24_07_2024[Estructura],"Si no se encuentra",2,)</f>
        <v>Juntas Distritales</v>
      </c>
    </row>
    <row r="2629" spans="1:92" ht="20" x14ac:dyDescent="0.85">
      <c r="A2629" t="s">
        <v>22073</v>
      </c>
      <c r="B2629" t="s">
        <v>22074</v>
      </c>
      <c r="C2629" t="s">
        <v>22075</v>
      </c>
      <c r="D2629" t="s">
        <v>2199</v>
      </c>
      <c r="E2629" t="s">
        <v>2507</v>
      </c>
      <c r="F2629" t="s">
        <v>2201</v>
      </c>
      <c r="G2629" t="s">
        <v>10372</v>
      </c>
      <c r="H2629" t="s">
        <v>14</v>
      </c>
      <c r="I2629" t="s">
        <v>27566</v>
      </c>
      <c r="J2629" t="s">
        <v>27567</v>
      </c>
      <c r="K2629" t="s">
        <v>27568</v>
      </c>
      <c r="L2629" t="s">
        <v>14</v>
      </c>
      <c r="M2629" t="s">
        <v>14</v>
      </c>
      <c r="N2629" t="s">
        <v>27569</v>
      </c>
      <c r="O2629" t="s">
        <v>27568</v>
      </c>
      <c r="P2629" t="s">
        <v>14</v>
      </c>
      <c r="Q2629" t="s">
        <v>27568</v>
      </c>
      <c r="R2629" t="s">
        <v>27568</v>
      </c>
      <c r="S2629" t="s">
        <v>14</v>
      </c>
      <c r="T2629" t="s">
        <v>14</v>
      </c>
      <c r="U2629" t="s">
        <v>14</v>
      </c>
      <c r="V2629" t="s">
        <v>14</v>
      </c>
      <c r="W2629" t="s">
        <v>14</v>
      </c>
      <c r="X2629" t="s">
        <v>14</v>
      </c>
      <c r="Y2629" t="s">
        <v>14</v>
      </c>
      <c r="Z2629" t="s">
        <v>14</v>
      </c>
      <c r="AA2629" t="s">
        <v>27570</v>
      </c>
      <c r="AB2629" t="s">
        <v>27568</v>
      </c>
      <c r="AC2629" t="s">
        <v>27571</v>
      </c>
      <c r="AD2629" t="s">
        <v>2348</v>
      </c>
      <c r="AE2629" t="s">
        <v>27532</v>
      </c>
      <c r="AF2629" t="s">
        <v>14</v>
      </c>
      <c r="AG2629" t="s">
        <v>14</v>
      </c>
      <c r="AH2629" t="s">
        <v>2209</v>
      </c>
      <c r="AI2629" t="s">
        <v>27572</v>
      </c>
      <c r="AJ2629" t="s">
        <v>1459</v>
      </c>
      <c r="AK2629" t="s">
        <v>11880</v>
      </c>
      <c r="AL2629" t="s">
        <v>1459</v>
      </c>
      <c r="AM2629" t="s">
        <v>11880</v>
      </c>
      <c r="AN2629" t="s">
        <v>1449</v>
      </c>
      <c r="AO2629" t="s">
        <v>3007</v>
      </c>
      <c r="AP2629" t="s">
        <v>27573</v>
      </c>
      <c r="AQ2629" t="s">
        <v>14</v>
      </c>
      <c r="AR2629" t="s">
        <v>14</v>
      </c>
      <c r="AS2629" t="s">
        <v>14</v>
      </c>
      <c r="AT2629" t="s">
        <v>14</v>
      </c>
      <c r="AU2629" t="s">
        <v>2252</v>
      </c>
      <c r="AV2629" t="s">
        <v>27574</v>
      </c>
      <c r="AW2629" t="s">
        <v>27574</v>
      </c>
      <c r="AX2629" t="s">
        <v>27537</v>
      </c>
      <c r="AY2629" t="s">
        <v>10372</v>
      </c>
      <c r="AZ2629" t="s">
        <v>22187</v>
      </c>
      <c r="BA2629" t="s">
        <v>22187</v>
      </c>
      <c r="BB2629" t="s">
        <v>22187</v>
      </c>
      <c r="BC2629">
        <v>25853.439999999999</v>
      </c>
      <c r="BD2629">
        <v>29990</v>
      </c>
      <c r="BE2629" t="s">
        <v>14</v>
      </c>
      <c r="BF2629" t="s">
        <v>14</v>
      </c>
      <c r="BG2629" t="s">
        <v>2214</v>
      </c>
      <c r="BH2629" t="s">
        <v>14</v>
      </c>
      <c r="BI2629" t="s">
        <v>2215</v>
      </c>
      <c r="BJ2629" t="s">
        <v>27575</v>
      </c>
      <c r="BK2629" t="s">
        <v>14</v>
      </c>
      <c r="BL2629" t="s">
        <v>22187</v>
      </c>
      <c r="BM2629" t="s">
        <v>22187</v>
      </c>
      <c r="BN2629" t="s">
        <v>27576</v>
      </c>
      <c r="BO2629" t="s">
        <v>14</v>
      </c>
      <c r="BP2629" t="s">
        <v>27568</v>
      </c>
      <c r="BQ2629" t="s">
        <v>2217</v>
      </c>
      <c r="BR2629" t="s">
        <v>2218</v>
      </c>
      <c r="BS2629" t="s">
        <v>27540</v>
      </c>
      <c r="BT2629" t="s">
        <v>14</v>
      </c>
      <c r="BU2629" t="s">
        <v>14</v>
      </c>
      <c r="BV2629" t="s">
        <v>14</v>
      </c>
      <c r="BW2629" t="s">
        <v>14</v>
      </c>
      <c r="BX2629" t="s">
        <v>14</v>
      </c>
      <c r="BY2629" t="s">
        <v>2220</v>
      </c>
      <c r="BZ2629" t="s">
        <v>27568</v>
      </c>
      <c r="CA2629" t="s">
        <v>2633</v>
      </c>
      <c r="CB2629" t="s">
        <v>14</v>
      </c>
      <c r="CC2629" t="s">
        <v>14</v>
      </c>
      <c r="CD2629" t="s">
        <v>14</v>
      </c>
      <c r="CE2629" t="s">
        <v>14</v>
      </c>
      <c r="CF2629" t="s">
        <v>27577</v>
      </c>
      <c r="CG2629" t="s">
        <v>620</v>
      </c>
      <c r="CH2629" t="s">
        <v>22075</v>
      </c>
      <c r="CJ2629" t="s">
        <v>283</v>
      </c>
      <c r="CK2629" t="s">
        <v>24</v>
      </c>
      <c r="CM2629" s="4" t="str">
        <f>_xlfn.XLOOKUP($CG2629,tbl_area_24_07_2024[Nombre Área],tbl_area_24_07_2024[Estado],"Si no se encuentra",2,)</f>
        <v>Veracruz</v>
      </c>
      <c r="CN2629" s="4" t="str">
        <f>_xlfn.XLOOKUP($CG2629,tbl_area_24_07_2024[Nombre Área],tbl_area_24_07_2024[Estructura],"Si no se encuentra",2,)</f>
        <v>Juntas Distritales</v>
      </c>
    </row>
    <row r="2630" spans="1:92" ht="20" x14ac:dyDescent="0.85">
      <c r="A2630" t="s">
        <v>22073</v>
      </c>
      <c r="B2630" t="s">
        <v>22074</v>
      </c>
      <c r="C2630" t="s">
        <v>22075</v>
      </c>
      <c r="D2630" t="s">
        <v>2199</v>
      </c>
      <c r="E2630" t="s">
        <v>2242</v>
      </c>
      <c r="F2630" t="s">
        <v>2201</v>
      </c>
      <c r="G2630" t="s">
        <v>27578</v>
      </c>
      <c r="H2630" t="s">
        <v>14</v>
      </c>
      <c r="I2630" t="s">
        <v>27579</v>
      </c>
      <c r="J2630" t="s">
        <v>27580</v>
      </c>
      <c r="K2630" t="s">
        <v>27581</v>
      </c>
      <c r="L2630" t="s">
        <v>14</v>
      </c>
      <c r="M2630" t="s">
        <v>14</v>
      </c>
      <c r="N2630" t="s">
        <v>27582</v>
      </c>
      <c r="O2630" t="s">
        <v>27581</v>
      </c>
      <c r="P2630" t="s">
        <v>14</v>
      </c>
      <c r="Q2630" t="s">
        <v>27581</v>
      </c>
      <c r="R2630" t="s">
        <v>27581</v>
      </c>
      <c r="S2630" t="s">
        <v>14</v>
      </c>
      <c r="T2630" t="s">
        <v>14</v>
      </c>
      <c r="U2630" t="s">
        <v>14</v>
      </c>
      <c r="V2630" t="s">
        <v>14</v>
      </c>
      <c r="W2630" t="s">
        <v>14</v>
      </c>
      <c r="X2630" t="s">
        <v>14</v>
      </c>
      <c r="Y2630" t="s">
        <v>14</v>
      </c>
      <c r="Z2630" t="s">
        <v>14</v>
      </c>
      <c r="AA2630" t="s">
        <v>27546</v>
      </c>
      <c r="AB2630" t="s">
        <v>27581</v>
      </c>
      <c r="AC2630" t="s">
        <v>10131</v>
      </c>
      <c r="AD2630" t="s">
        <v>2207</v>
      </c>
      <c r="AE2630" t="s">
        <v>27547</v>
      </c>
      <c r="AF2630" t="s">
        <v>1559</v>
      </c>
      <c r="AG2630" t="s">
        <v>14</v>
      </c>
      <c r="AH2630" t="s">
        <v>2209</v>
      </c>
      <c r="AI2630" t="s">
        <v>27548</v>
      </c>
      <c r="AJ2630" t="s">
        <v>1459</v>
      </c>
      <c r="AK2630" t="s">
        <v>6777</v>
      </c>
      <c r="AL2630" t="s">
        <v>1459</v>
      </c>
      <c r="AM2630" t="s">
        <v>6777</v>
      </c>
      <c r="AN2630" t="s">
        <v>1449</v>
      </c>
      <c r="AO2630" t="s">
        <v>3007</v>
      </c>
      <c r="AP2630" t="s">
        <v>22184</v>
      </c>
      <c r="AQ2630" t="s">
        <v>14</v>
      </c>
      <c r="AR2630" t="s">
        <v>14</v>
      </c>
      <c r="AS2630" t="s">
        <v>14</v>
      </c>
      <c r="AT2630" t="s">
        <v>14</v>
      </c>
      <c r="AU2630" t="s">
        <v>2252</v>
      </c>
      <c r="AV2630" t="s">
        <v>27535</v>
      </c>
      <c r="AW2630" t="s">
        <v>27536</v>
      </c>
      <c r="AX2630" t="s">
        <v>27537</v>
      </c>
      <c r="AY2630" t="s">
        <v>27578</v>
      </c>
      <c r="AZ2630" t="s">
        <v>22182</v>
      </c>
      <c r="BA2630" t="s">
        <v>22182</v>
      </c>
      <c r="BB2630" t="s">
        <v>22182</v>
      </c>
      <c r="BC2630">
        <v>14822</v>
      </c>
      <c r="BD2630">
        <v>17193.52</v>
      </c>
      <c r="BE2630" t="s">
        <v>14</v>
      </c>
      <c r="BF2630" t="s">
        <v>14</v>
      </c>
      <c r="BG2630" t="s">
        <v>2214</v>
      </c>
      <c r="BH2630" t="s">
        <v>14</v>
      </c>
      <c r="BI2630" t="s">
        <v>22092</v>
      </c>
      <c r="BJ2630" t="s">
        <v>27583</v>
      </c>
      <c r="BK2630" t="s">
        <v>14</v>
      </c>
      <c r="BL2630" t="s">
        <v>22182</v>
      </c>
      <c r="BM2630" t="s">
        <v>22182</v>
      </c>
      <c r="BN2630" t="s">
        <v>27584</v>
      </c>
      <c r="BO2630" t="s">
        <v>14</v>
      </c>
      <c r="BP2630" t="s">
        <v>27581</v>
      </c>
      <c r="BQ2630" t="s">
        <v>2217</v>
      </c>
      <c r="BR2630" t="s">
        <v>2218</v>
      </c>
      <c r="BS2630" t="s">
        <v>27540</v>
      </c>
      <c r="BT2630" t="s">
        <v>14</v>
      </c>
      <c r="BU2630" t="s">
        <v>14</v>
      </c>
      <c r="BV2630" t="s">
        <v>14</v>
      </c>
      <c r="BW2630" t="s">
        <v>14</v>
      </c>
      <c r="BX2630" t="s">
        <v>14</v>
      </c>
      <c r="BY2630" t="s">
        <v>2220</v>
      </c>
      <c r="BZ2630" t="s">
        <v>27581</v>
      </c>
      <c r="CA2630" t="s">
        <v>3050</v>
      </c>
      <c r="CB2630" t="s">
        <v>14</v>
      </c>
      <c r="CC2630" t="s">
        <v>14</v>
      </c>
      <c r="CD2630" t="s">
        <v>14</v>
      </c>
      <c r="CE2630" t="s">
        <v>14</v>
      </c>
      <c r="CF2630" t="s">
        <v>27585</v>
      </c>
      <c r="CG2630" t="s">
        <v>620</v>
      </c>
      <c r="CH2630" t="s">
        <v>22075</v>
      </c>
      <c r="CJ2630" t="s">
        <v>283</v>
      </c>
      <c r="CK2630" t="s">
        <v>24</v>
      </c>
      <c r="CM2630" s="4" t="str">
        <f>_xlfn.XLOOKUP($CG2630,tbl_area_24_07_2024[Nombre Área],tbl_area_24_07_2024[Estado],"Si no se encuentra",2,)</f>
        <v>Veracruz</v>
      </c>
      <c r="CN2630" s="4" t="str">
        <f>_xlfn.XLOOKUP($CG2630,tbl_area_24_07_2024[Nombre Área],tbl_area_24_07_2024[Estructura],"Si no se encuentra",2,)</f>
        <v>Juntas Distritales</v>
      </c>
    </row>
    <row r="2631" spans="1:92" ht="20" x14ac:dyDescent="0.85">
      <c r="A2631" t="s">
        <v>22073</v>
      </c>
      <c r="B2631" t="s">
        <v>22074</v>
      </c>
      <c r="C2631" t="s">
        <v>22075</v>
      </c>
      <c r="D2631" t="s">
        <v>2199</v>
      </c>
      <c r="E2631" t="s">
        <v>2242</v>
      </c>
      <c r="F2631" t="s">
        <v>2201</v>
      </c>
      <c r="G2631" t="s">
        <v>27586</v>
      </c>
      <c r="H2631" t="s">
        <v>14</v>
      </c>
      <c r="I2631" t="s">
        <v>27587</v>
      </c>
      <c r="J2631" t="s">
        <v>27588</v>
      </c>
      <c r="K2631" t="s">
        <v>27589</v>
      </c>
      <c r="L2631" t="s">
        <v>14</v>
      </c>
      <c r="M2631" t="s">
        <v>14</v>
      </c>
      <c r="N2631" t="s">
        <v>27590</v>
      </c>
      <c r="O2631" t="s">
        <v>27589</v>
      </c>
      <c r="P2631" t="s">
        <v>14</v>
      </c>
      <c r="Q2631" t="s">
        <v>27589</v>
      </c>
      <c r="R2631" t="s">
        <v>27589</v>
      </c>
      <c r="S2631" t="s">
        <v>14</v>
      </c>
      <c r="T2631" t="s">
        <v>14</v>
      </c>
      <c r="U2631" t="s">
        <v>14</v>
      </c>
      <c r="V2631" t="s">
        <v>14</v>
      </c>
      <c r="W2631" t="s">
        <v>14</v>
      </c>
      <c r="X2631" t="s">
        <v>14</v>
      </c>
      <c r="Y2631" t="s">
        <v>14</v>
      </c>
      <c r="Z2631" t="s">
        <v>14</v>
      </c>
      <c r="AA2631" t="s">
        <v>27546</v>
      </c>
      <c r="AB2631" t="s">
        <v>27589</v>
      </c>
      <c r="AC2631" t="s">
        <v>10131</v>
      </c>
      <c r="AD2631" t="s">
        <v>2207</v>
      </c>
      <c r="AE2631" t="s">
        <v>27547</v>
      </c>
      <c r="AF2631" t="s">
        <v>1559</v>
      </c>
      <c r="AG2631" t="s">
        <v>14</v>
      </c>
      <c r="AH2631" t="s">
        <v>2209</v>
      </c>
      <c r="AI2631" t="s">
        <v>27548</v>
      </c>
      <c r="AJ2631" t="s">
        <v>1459</v>
      </c>
      <c r="AK2631" t="s">
        <v>6777</v>
      </c>
      <c r="AL2631" t="s">
        <v>1459</v>
      </c>
      <c r="AM2631" t="s">
        <v>6777</v>
      </c>
      <c r="AN2631" t="s">
        <v>1449</v>
      </c>
      <c r="AO2631" t="s">
        <v>3007</v>
      </c>
      <c r="AP2631" t="s">
        <v>22184</v>
      </c>
      <c r="AQ2631" t="s">
        <v>14</v>
      </c>
      <c r="AR2631" t="s">
        <v>14</v>
      </c>
      <c r="AS2631" t="s">
        <v>14</v>
      </c>
      <c r="AT2631" t="s">
        <v>14</v>
      </c>
      <c r="AU2631" t="s">
        <v>2252</v>
      </c>
      <c r="AV2631" t="s">
        <v>27535</v>
      </c>
      <c r="AW2631" t="s">
        <v>27536</v>
      </c>
      <c r="AX2631" t="s">
        <v>27537</v>
      </c>
      <c r="AY2631" t="s">
        <v>27586</v>
      </c>
      <c r="AZ2631" t="s">
        <v>22183</v>
      </c>
      <c r="BA2631" t="s">
        <v>22183</v>
      </c>
      <c r="BB2631" t="s">
        <v>22183</v>
      </c>
      <c r="BC2631">
        <v>17501</v>
      </c>
      <c r="BD2631">
        <v>20301.16</v>
      </c>
      <c r="BE2631" t="s">
        <v>14</v>
      </c>
      <c r="BF2631" t="s">
        <v>14</v>
      </c>
      <c r="BG2631" t="s">
        <v>2214</v>
      </c>
      <c r="BH2631" t="s">
        <v>14</v>
      </c>
      <c r="BI2631" t="s">
        <v>22092</v>
      </c>
      <c r="BJ2631" t="s">
        <v>27591</v>
      </c>
      <c r="BK2631" t="s">
        <v>14</v>
      </c>
      <c r="BL2631" t="s">
        <v>22183</v>
      </c>
      <c r="BM2631" t="s">
        <v>22183</v>
      </c>
      <c r="BN2631" t="s">
        <v>27592</v>
      </c>
      <c r="BO2631" t="s">
        <v>14</v>
      </c>
      <c r="BP2631" t="s">
        <v>27589</v>
      </c>
      <c r="BQ2631" t="s">
        <v>2217</v>
      </c>
      <c r="BR2631" t="s">
        <v>2218</v>
      </c>
      <c r="BS2631" t="s">
        <v>27540</v>
      </c>
      <c r="BT2631" t="s">
        <v>14</v>
      </c>
      <c r="BU2631" t="s">
        <v>14</v>
      </c>
      <c r="BV2631" t="s">
        <v>14</v>
      </c>
      <c r="BW2631" t="s">
        <v>14</v>
      </c>
      <c r="BX2631" t="s">
        <v>14</v>
      </c>
      <c r="BY2631" t="s">
        <v>2220</v>
      </c>
      <c r="BZ2631" t="s">
        <v>27589</v>
      </c>
      <c r="CA2631" t="s">
        <v>3050</v>
      </c>
      <c r="CB2631" t="s">
        <v>14</v>
      </c>
      <c r="CC2631" t="s">
        <v>14</v>
      </c>
      <c r="CD2631" t="s">
        <v>14</v>
      </c>
      <c r="CE2631" t="s">
        <v>14</v>
      </c>
      <c r="CF2631" t="s">
        <v>27593</v>
      </c>
      <c r="CG2631" t="s">
        <v>620</v>
      </c>
      <c r="CH2631" t="s">
        <v>22075</v>
      </c>
      <c r="CJ2631" t="s">
        <v>283</v>
      </c>
      <c r="CK2631" t="s">
        <v>24</v>
      </c>
      <c r="CM2631" s="4" t="str">
        <f>_xlfn.XLOOKUP($CG2631,tbl_area_24_07_2024[Nombre Área],tbl_area_24_07_2024[Estado],"Si no se encuentra",2,)</f>
        <v>Veracruz</v>
      </c>
      <c r="CN2631" s="4" t="str">
        <f>_xlfn.XLOOKUP($CG2631,tbl_area_24_07_2024[Nombre Área],tbl_area_24_07_2024[Estructura],"Si no se encuentra",2,)</f>
        <v>Juntas Distritales</v>
      </c>
    </row>
    <row r="2632" spans="1:92" ht="20" x14ac:dyDescent="0.85">
      <c r="A2632" t="s">
        <v>22073</v>
      </c>
      <c r="B2632" t="s">
        <v>22074</v>
      </c>
      <c r="C2632" t="s">
        <v>22075</v>
      </c>
      <c r="D2632" t="s">
        <v>2199</v>
      </c>
      <c r="E2632" t="s">
        <v>2507</v>
      </c>
      <c r="F2632" t="s">
        <v>2201</v>
      </c>
      <c r="G2632" t="s">
        <v>3236</v>
      </c>
      <c r="H2632" t="s">
        <v>14</v>
      </c>
      <c r="I2632" t="s">
        <v>27594</v>
      </c>
      <c r="J2632" t="s">
        <v>27595</v>
      </c>
      <c r="K2632" t="s">
        <v>27596</v>
      </c>
      <c r="L2632" t="s">
        <v>14</v>
      </c>
      <c r="M2632" t="s">
        <v>14</v>
      </c>
      <c r="N2632" t="s">
        <v>27597</v>
      </c>
      <c r="O2632" t="s">
        <v>27596</v>
      </c>
      <c r="P2632" t="s">
        <v>14</v>
      </c>
      <c r="Q2632" t="s">
        <v>27596</v>
      </c>
      <c r="R2632" t="s">
        <v>27596</v>
      </c>
      <c r="S2632" t="s">
        <v>14</v>
      </c>
      <c r="T2632" t="s">
        <v>14</v>
      </c>
      <c r="U2632" t="s">
        <v>14</v>
      </c>
      <c r="V2632" t="s">
        <v>14</v>
      </c>
      <c r="W2632" t="s">
        <v>14</v>
      </c>
      <c r="X2632" t="s">
        <v>14</v>
      </c>
      <c r="Y2632" t="s">
        <v>14</v>
      </c>
      <c r="Z2632" t="s">
        <v>14</v>
      </c>
      <c r="AA2632" t="s">
        <v>27598</v>
      </c>
      <c r="AB2632" t="s">
        <v>27596</v>
      </c>
      <c r="AC2632" t="s">
        <v>27599</v>
      </c>
      <c r="AD2632" t="s">
        <v>2207</v>
      </c>
      <c r="AE2632" t="s">
        <v>27600</v>
      </c>
      <c r="AF2632" t="s">
        <v>1168</v>
      </c>
      <c r="AG2632" t="s">
        <v>2800</v>
      </c>
      <c r="AH2632" t="s">
        <v>2209</v>
      </c>
      <c r="AI2632" t="s">
        <v>27601</v>
      </c>
      <c r="AJ2632" t="s">
        <v>1168</v>
      </c>
      <c r="AK2632" t="s">
        <v>154</v>
      </c>
      <c r="AL2632" t="s">
        <v>1436</v>
      </c>
      <c r="AM2632" t="s">
        <v>639</v>
      </c>
      <c r="AN2632" t="s">
        <v>1451</v>
      </c>
      <c r="AO2632" t="s">
        <v>639</v>
      </c>
      <c r="AP2632" t="s">
        <v>27602</v>
      </c>
      <c r="AQ2632" t="s">
        <v>14</v>
      </c>
      <c r="AR2632" t="s">
        <v>14</v>
      </c>
      <c r="AS2632" t="s">
        <v>14</v>
      </c>
      <c r="AT2632" t="s">
        <v>14</v>
      </c>
      <c r="AU2632" t="s">
        <v>4426</v>
      </c>
      <c r="AV2632" t="s">
        <v>27603</v>
      </c>
      <c r="AW2632" t="s">
        <v>27603</v>
      </c>
      <c r="AX2632" t="s">
        <v>27603</v>
      </c>
      <c r="AY2632" t="s">
        <v>1168</v>
      </c>
      <c r="AZ2632" t="s">
        <v>22104</v>
      </c>
      <c r="BA2632" t="s">
        <v>22104</v>
      </c>
      <c r="BB2632" t="s">
        <v>22089</v>
      </c>
      <c r="BC2632">
        <v>20252.849999999999</v>
      </c>
      <c r="BD2632">
        <v>23493.3</v>
      </c>
      <c r="BE2632" t="s">
        <v>14</v>
      </c>
      <c r="BF2632" t="s">
        <v>14</v>
      </c>
      <c r="BG2632" t="s">
        <v>2214</v>
      </c>
      <c r="BH2632" t="s">
        <v>14</v>
      </c>
      <c r="BI2632" t="s">
        <v>22092</v>
      </c>
      <c r="BJ2632" t="s">
        <v>27604</v>
      </c>
      <c r="BK2632" t="s">
        <v>14</v>
      </c>
      <c r="BL2632" t="s">
        <v>22104</v>
      </c>
      <c r="BM2632" t="s">
        <v>22089</v>
      </c>
      <c r="BN2632" t="s">
        <v>27605</v>
      </c>
      <c r="BO2632" t="s">
        <v>14</v>
      </c>
      <c r="BP2632" t="s">
        <v>27596</v>
      </c>
      <c r="BQ2632" t="s">
        <v>2217</v>
      </c>
      <c r="BR2632" t="s">
        <v>2303</v>
      </c>
      <c r="BS2632" t="s">
        <v>14</v>
      </c>
      <c r="BT2632" t="s">
        <v>14</v>
      </c>
      <c r="BU2632" t="s">
        <v>14</v>
      </c>
      <c r="BV2632" t="s">
        <v>14</v>
      </c>
      <c r="BW2632" t="s">
        <v>14</v>
      </c>
      <c r="BX2632" t="s">
        <v>14</v>
      </c>
      <c r="BY2632" t="s">
        <v>2220</v>
      </c>
      <c r="BZ2632" t="s">
        <v>27596</v>
      </c>
      <c r="CA2632" t="s">
        <v>14</v>
      </c>
      <c r="CB2632" t="s">
        <v>14</v>
      </c>
      <c r="CC2632" t="s">
        <v>14</v>
      </c>
      <c r="CD2632" t="s">
        <v>14</v>
      </c>
      <c r="CE2632" t="s">
        <v>14</v>
      </c>
      <c r="CF2632" t="s">
        <v>27606</v>
      </c>
      <c r="CG2632" t="s">
        <v>744</v>
      </c>
      <c r="CH2632" t="s">
        <v>22075</v>
      </c>
      <c r="CJ2632" t="s">
        <v>639</v>
      </c>
      <c r="CK2632" t="s">
        <v>24</v>
      </c>
      <c r="CM2632" s="4" t="str">
        <f>_xlfn.XLOOKUP($CG2632,tbl_area_24_07_2024[Nombre Área],tbl_area_24_07_2024[Estado],"Si no se encuentra",2,)</f>
        <v>Zacatecas</v>
      </c>
      <c r="CN2632" s="4" t="str">
        <f>_xlfn.XLOOKUP($CG2632,tbl_area_24_07_2024[Nombre Área],tbl_area_24_07_2024[Estructura],"Si no se encuentra",2,)</f>
        <v>Juntas Distritales</v>
      </c>
    </row>
    <row r="2633" spans="1:92" ht="20" x14ac:dyDescent="0.85">
      <c r="A2633" t="s">
        <v>22073</v>
      </c>
      <c r="B2633" t="s">
        <v>22074</v>
      </c>
      <c r="C2633" t="s">
        <v>22075</v>
      </c>
      <c r="D2633" t="s">
        <v>2199</v>
      </c>
      <c r="E2633" t="s">
        <v>2507</v>
      </c>
      <c r="F2633" t="s">
        <v>2201</v>
      </c>
      <c r="G2633" t="s">
        <v>3250</v>
      </c>
      <c r="H2633" t="s">
        <v>14</v>
      </c>
      <c r="I2633" t="s">
        <v>27594</v>
      </c>
      <c r="J2633" t="s">
        <v>27607</v>
      </c>
      <c r="K2633" t="s">
        <v>27608</v>
      </c>
      <c r="L2633" t="s">
        <v>14</v>
      </c>
      <c r="M2633" t="s">
        <v>14</v>
      </c>
      <c r="N2633" t="s">
        <v>27609</v>
      </c>
      <c r="O2633" t="s">
        <v>27608</v>
      </c>
      <c r="P2633" t="s">
        <v>14</v>
      </c>
      <c r="Q2633" t="s">
        <v>27608</v>
      </c>
      <c r="R2633" t="s">
        <v>27608</v>
      </c>
      <c r="S2633" t="s">
        <v>14</v>
      </c>
      <c r="T2633" t="s">
        <v>14</v>
      </c>
      <c r="U2633" t="s">
        <v>14</v>
      </c>
      <c r="V2633" t="s">
        <v>14</v>
      </c>
      <c r="W2633" t="s">
        <v>14</v>
      </c>
      <c r="X2633" t="s">
        <v>14</v>
      </c>
      <c r="Y2633" t="s">
        <v>14</v>
      </c>
      <c r="Z2633" t="s">
        <v>14</v>
      </c>
      <c r="AA2633" t="s">
        <v>27598</v>
      </c>
      <c r="AB2633" t="s">
        <v>27608</v>
      </c>
      <c r="AC2633" t="s">
        <v>27599</v>
      </c>
      <c r="AD2633" t="s">
        <v>2207</v>
      </c>
      <c r="AE2633" t="s">
        <v>27600</v>
      </c>
      <c r="AF2633" t="s">
        <v>1168</v>
      </c>
      <c r="AG2633" t="s">
        <v>2800</v>
      </c>
      <c r="AH2633" t="s">
        <v>2209</v>
      </c>
      <c r="AI2633" t="s">
        <v>27601</v>
      </c>
      <c r="AJ2633" t="s">
        <v>1168</v>
      </c>
      <c r="AK2633" t="s">
        <v>154</v>
      </c>
      <c r="AL2633" t="s">
        <v>1436</v>
      </c>
      <c r="AM2633" t="s">
        <v>639</v>
      </c>
      <c r="AN2633" t="s">
        <v>1451</v>
      </c>
      <c r="AO2633" t="s">
        <v>639</v>
      </c>
      <c r="AP2633" t="s">
        <v>27602</v>
      </c>
      <c r="AQ2633" t="s">
        <v>14</v>
      </c>
      <c r="AR2633" t="s">
        <v>14</v>
      </c>
      <c r="AS2633" t="s">
        <v>14</v>
      </c>
      <c r="AT2633" t="s">
        <v>14</v>
      </c>
      <c r="AU2633" t="s">
        <v>4426</v>
      </c>
      <c r="AV2633" t="s">
        <v>27603</v>
      </c>
      <c r="AW2633" t="s">
        <v>27603</v>
      </c>
      <c r="AX2633" t="s">
        <v>27603</v>
      </c>
      <c r="AY2633" t="s">
        <v>1172</v>
      </c>
      <c r="AZ2633" t="s">
        <v>22104</v>
      </c>
      <c r="BA2633" t="s">
        <v>22104</v>
      </c>
      <c r="BB2633" t="s">
        <v>22089</v>
      </c>
      <c r="BC2633">
        <v>49723</v>
      </c>
      <c r="BD2633">
        <v>57678.68</v>
      </c>
      <c r="BE2633" t="s">
        <v>14</v>
      </c>
      <c r="BF2633" t="s">
        <v>14</v>
      </c>
      <c r="BG2633" t="s">
        <v>2214</v>
      </c>
      <c r="BH2633" t="s">
        <v>14</v>
      </c>
      <c r="BI2633" t="s">
        <v>22092</v>
      </c>
      <c r="BJ2633" t="s">
        <v>27610</v>
      </c>
      <c r="BK2633" t="s">
        <v>14</v>
      </c>
      <c r="BL2633" t="s">
        <v>22104</v>
      </c>
      <c r="BM2633" t="s">
        <v>22089</v>
      </c>
      <c r="BN2633" t="s">
        <v>27611</v>
      </c>
      <c r="BO2633" t="s">
        <v>14</v>
      </c>
      <c r="BP2633" t="s">
        <v>27608</v>
      </c>
      <c r="BQ2633" t="s">
        <v>2217</v>
      </c>
      <c r="BR2633" t="s">
        <v>2303</v>
      </c>
      <c r="BS2633" t="s">
        <v>14</v>
      </c>
      <c r="BT2633" t="s">
        <v>14</v>
      </c>
      <c r="BU2633" t="s">
        <v>14</v>
      </c>
      <c r="BV2633" t="s">
        <v>14</v>
      </c>
      <c r="BW2633" t="s">
        <v>14</v>
      </c>
      <c r="BX2633" t="s">
        <v>14</v>
      </c>
      <c r="BY2633" t="s">
        <v>2220</v>
      </c>
      <c r="BZ2633" t="s">
        <v>27608</v>
      </c>
      <c r="CA2633" t="s">
        <v>14</v>
      </c>
      <c r="CB2633" t="s">
        <v>14</v>
      </c>
      <c r="CC2633" t="s">
        <v>14</v>
      </c>
      <c r="CD2633" t="s">
        <v>14</v>
      </c>
      <c r="CE2633" t="s">
        <v>14</v>
      </c>
      <c r="CF2633" t="s">
        <v>27612</v>
      </c>
      <c r="CG2633" t="s">
        <v>744</v>
      </c>
      <c r="CH2633" t="s">
        <v>22075</v>
      </c>
      <c r="CJ2633" t="s">
        <v>639</v>
      </c>
      <c r="CK2633" t="s">
        <v>24</v>
      </c>
      <c r="CM2633" s="4" t="str">
        <f>_xlfn.XLOOKUP($CG2633,tbl_area_24_07_2024[Nombre Área],tbl_area_24_07_2024[Estado],"Si no se encuentra",2,)</f>
        <v>Zacatecas</v>
      </c>
      <c r="CN2633" s="4" t="str">
        <f>_xlfn.XLOOKUP($CG2633,tbl_area_24_07_2024[Nombre Área],tbl_area_24_07_2024[Estructura],"Si no se encuentra",2,)</f>
        <v>Juntas Distritales</v>
      </c>
    </row>
    <row r="2634" spans="1:92" ht="20" x14ac:dyDescent="0.85">
      <c r="A2634" t="s">
        <v>22073</v>
      </c>
      <c r="B2634" t="s">
        <v>22074</v>
      </c>
      <c r="C2634" t="s">
        <v>22075</v>
      </c>
      <c r="D2634" t="s">
        <v>2199</v>
      </c>
      <c r="E2634" t="s">
        <v>2507</v>
      </c>
      <c r="F2634" t="s">
        <v>2201</v>
      </c>
      <c r="G2634" t="s">
        <v>3260</v>
      </c>
      <c r="H2634" t="s">
        <v>14</v>
      </c>
      <c r="I2634" t="s">
        <v>27594</v>
      </c>
      <c r="J2634" t="s">
        <v>27613</v>
      </c>
      <c r="K2634" t="s">
        <v>27614</v>
      </c>
      <c r="L2634" t="s">
        <v>14</v>
      </c>
      <c r="M2634" t="s">
        <v>14</v>
      </c>
      <c r="N2634" t="s">
        <v>27615</v>
      </c>
      <c r="O2634" t="s">
        <v>27614</v>
      </c>
      <c r="P2634" t="s">
        <v>14</v>
      </c>
      <c r="Q2634" t="s">
        <v>27614</v>
      </c>
      <c r="R2634" t="s">
        <v>27614</v>
      </c>
      <c r="S2634" t="s">
        <v>14</v>
      </c>
      <c r="T2634" t="s">
        <v>14</v>
      </c>
      <c r="U2634" t="s">
        <v>14</v>
      </c>
      <c r="V2634" t="s">
        <v>14</v>
      </c>
      <c r="W2634" t="s">
        <v>14</v>
      </c>
      <c r="X2634" t="s">
        <v>14</v>
      </c>
      <c r="Y2634" t="s">
        <v>14</v>
      </c>
      <c r="Z2634" t="s">
        <v>14</v>
      </c>
      <c r="AA2634" t="s">
        <v>27598</v>
      </c>
      <c r="AB2634" t="s">
        <v>27614</v>
      </c>
      <c r="AC2634" t="s">
        <v>27599</v>
      </c>
      <c r="AD2634" t="s">
        <v>2207</v>
      </c>
      <c r="AE2634" t="s">
        <v>27600</v>
      </c>
      <c r="AF2634" t="s">
        <v>1168</v>
      </c>
      <c r="AG2634" t="s">
        <v>2800</v>
      </c>
      <c r="AH2634" t="s">
        <v>2209</v>
      </c>
      <c r="AI2634" t="s">
        <v>27601</v>
      </c>
      <c r="AJ2634" t="s">
        <v>1168</v>
      </c>
      <c r="AK2634" t="s">
        <v>154</v>
      </c>
      <c r="AL2634" t="s">
        <v>1436</v>
      </c>
      <c r="AM2634" t="s">
        <v>639</v>
      </c>
      <c r="AN2634" t="s">
        <v>1451</v>
      </c>
      <c r="AO2634" t="s">
        <v>639</v>
      </c>
      <c r="AP2634" t="s">
        <v>27602</v>
      </c>
      <c r="AQ2634" t="s">
        <v>14</v>
      </c>
      <c r="AR2634" t="s">
        <v>14</v>
      </c>
      <c r="AS2634" t="s">
        <v>14</v>
      </c>
      <c r="AT2634" t="s">
        <v>14</v>
      </c>
      <c r="AU2634" t="s">
        <v>4426</v>
      </c>
      <c r="AV2634" t="s">
        <v>27603</v>
      </c>
      <c r="AW2634" t="s">
        <v>27603</v>
      </c>
      <c r="AX2634" t="s">
        <v>27603</v>
      </c>
      <c r="AY2634" t="s">
        <v>1173</v>
      </c>
      <c r="AZ2634" t="s">
        <v>22104</v>
      </c>
      <c r="BA2634" t="s">
        <v>22104</v>
      </c>
      <c r="BB2634" t="s">
        <v>22089</v>
      </c>
      <c r="BC2634">
        <v>11206</v>
      </c>
      <c r="BD2634">
        <v>12998.96</v>
      </c>
      <c r="BE2634" t="s">
        <v>14</v>
      </c>
      <c r="BF2634" t="s">
        <v>14</v>
      </c>
      <c r="BG2634" t="s">
        <v>2214</v>
      </c>
      <c r="BH2634" t="s">
        <v>14</v>
      </c>
      <c r="BI2634" t="s">
        <v>22092</v>
      </c>
      <c r="BJ2634" t="s">
        <v>27616</v>
      </c>
      <c r="BK2634" t="s">
        <v>14</v>
      </c>
      <c r="BL2634" t="s">
        <v>22104</v>
      </c>
      <c r="BM2634" t="s">
        <v>22089</v>
      </c>
      <c r="BN2634" t="s">
        <v>27617</v>
      </c>
      <c r="BO2634" t="s">
        <v>14</v>
      </c>
      <c r="BP2634" t="s">
        <v>27614</v>
      </c>
      <c r="BQ2634" t="s">
        <v>2217</v>
      </c>
      <c r="BR2634" t="s">
        <v>2303</v>
      </c>
      <c r="BS2634" t="s">
        <v>14</v>
      </c>
      <c r="BT2634" t="s">
        <v>14</v>
      </c>
      <c r="BU2634" t="s">
        <v>14</v>
      </c>
      <c r="BV2634" t="s">
        <v>14</v>
      </c>
      <c r="BW2634" t="s">
        <v>14</v>
      </c>
      <c r="BX2634" t="s">
        <v>14</v>
      </c>
      <c r="BY2634" t="s">
        <v>2220</v>
      </c>
      <c r="BZ2634" t="s">
        <v>27614</v>
      </c>
      <c r="CA2634" t="s">
        <v>14</v>
      </c>
      <c r="CB2634" t="s">
        <v>14</v>
      </c>
      <c r="CC2634" t="s">
        <v>14</v>
      </c>
      <c r="CD2634" t="s">
        <v>14</v>
      </c>
      <c r="CE2634" t="s">
        <v>14</v>
      </c>
      <c r="CF2634" t="s">
        <v>27618</v>
      </c>
      <c r="CG2634" t="s">
        <v>744</v>
      </c>
      <c r="CH2634" t="s">
        <v>22075</v>
      </c>
      <c r="CJ2634" t="s">
        <v>639</v>
      </c>
      <c r="CK2634" t="s">
        <v>24</v>
      </c>
      <c r="CM2634" s="4" t="str">
        <f>_xlfn.XLOOKUP($CG2634,tbl_area_24_07_2024[Nombre Área],tbl_area_24_07_2024[Estado],"Si no se encuentra",2,)</f>
        <v>Zacatecas</v>
      </c>
      <c r="CN2634" s="4" t="str">
        <f>_xlfn.XLOOKUP($CG2634,tbl_area_24_07_2024[Nombre Área],tbl_area_24_07_2024[Estructura],"Si no se encuentra",2,)</f>
        <v>Juntas Distritales</v>
      </c>
    </row>
    <row r="2635" spans="1:92" ht="20" x14ac:dyDescent="0.85">
      <c r="A2635" t="s">
        <v>22073</v>
      </c>
      <c r="B2635" t="s">
        <v>22074</v>
      </c>
      <c r="C2635" t="s">
        <v>22075</v>
      </c>
      <c r="D2635" t="s">
        <v>2199</v>
      </c>
      <c r="E2635" t="s">
        <v>2242</v>
      </c>
      <c r="F2635" t="s">
        <v>2201</v>
      </c>
      <c r="G2635" t="s">
        <v>3267</v>
      </c>
      <c r="H2635" t="s">
        <v>14</v>
      </c>
      <c r="I2635" t="s">
        <v>27594</v>
      </c>
      <c r="J2635" t="s">
        <v>27619</v>
      </c>
      <c r="K2635" t="s">
        <v>27620</v>
      </c>
      <c r="L2635" t="s">
        <v>14</v>
      </c>
      <c r="M2635" t="s">
        <v>14</v>
      </c>
      <c r="N2635" t="s">
        <v>27621</v>
      </c>
      <c r="O2635" t="s">
        <v>27620</v>
      </c>
      <c r="P2635" t="s">
        <v>14</v>
      </c>
      <c r="Q2635" t="s">
        <v>27620</v>
      </c>
      <c r="R2635" t="s">
        <v>27620</v>
      </c>
      <c r="S2635" t="s">
        <v>14</v>
      </c>
      <c r="T2635" t="s">
        <v>14</v>
      </c>
      <c r="U2635" t="s">
        <v>14</v>
      </c>
      <c r="V2635" t="s">
        <v>14</v>
      </c>
      <c r="W2635" t="s">
        <v>1228</v>
      </c>
      <c r="X2635" t="s">
        <v>11</v>
      </c>
      <c r="Y2635" t="s">
        <v>356</v>
      </c>
      <c r="Z2635" t="s">
        <v>18</v>
      </c>
      <c r="AA2635" t="s">
        <v>14</v>
      </c>
      <c r="AB2635" t="s">
        <v>27620</v>
      </c>
      <c r="AC2635" t="s">
        <v>16274</v>
      </c>
      <c r="AD2635" t="s">
        <v>2207</v>
      </c>
      <c r="AE2635" t="s">
        <v>16275</v>
      </c>
      <c r="AF2635" t="s">
        <v>1434</v>
      </c>
      <c r="AG2635" t="s">
        <v>14</v>
      </c>
      <c r="AH2635" t="s">
        <v>2209</v>
      </c>
      <c r="AI2635" t="s">
        <v>16276</v>
      </c>
      <c r="AJ2635" t="s">
        <v>1168</v>
      </c>
      <c r="AK2635" t="s">
        <v>154</v>
      </c>
      <c r="AL2635" t="s">
        <v>1436</v>
      </c>
      <c r="AM2635" t="s">
        <v>639</v>
      </c>
      <c r="AN2635" t="s">
        <v>1451</v>
      </c>
      <c r="AO2635" t="s">
        <v>639</v>
      </c>
      <c r="AP2635" t="s">
        <v>25243</v>
      </c>
      <c r="AQ2635" t="s">
        <v>14</v>
      </c>
      <c r="AR2635" t="s">
        <v>14</v>
      </c>
      <c r="AS2635" t="s">
        <v>14</v>
      </c>
      <c r="AT2635" t="s">
        <v>14</v>
      </c>
      <c r="AU2635" t="s">
        <v>4426</v>
      </c>
      <c r="AV2635" t="s">
        <v>27603</v>
      </c>
      <c r="AW2635" t="s">
        <v>27603</v>
      </c>
      <c r="AX2635" t="s">
        <v>27603</v>
      </c>
      <c r="AY2635" t="s">
        <v>1174</v>
      </c>
      <c r="AZ2635" t="s">
        <v>22104</v>
      </c>
      <c r="BA2635" t="s">
        <v>22104</v>
      </c>
      <c r="BB2635" t="s">
        <v>22089</v>
      </c>
      <c r="BC2635">
        <v>22696.6</v>
      </c>
      <c r="BD2635">
        <v>26328.06</v>
      </c>
      <c r="BE2635" t="s">
        <v>14</v>
      </c>
      <c r="BF2635" t="s">
        <v>14</v>
      </c>
      <c r="BG2635" t="s">
        <v>2214</v>
      </c>
      <c r="BH2635" t="s">
        <v>14</v>
      </c>
      <c r="BI2635" t="s">
        <v>22092</v>
      </c>
      <c r="BJ2635" t="s">
        <v>27616</v>
      </c>
      <c r="BK2635" t="s">
        <v>14</v>
      </c>
      <c r="BL2635" t="s">
        <v>22104</v>
      </c>
      <c r="BM2635" t="s">
        <v>22089</v>
      </c>
      <c r="BN2635" t="s">
        <v>27622</v>
      </c>
      <c r="BO2635" t="s">
        <v>14</v>
      </c>
      <c r="BP2635" t="s">
        <v>27620</v>
      </c>
      <c r="BQ2635" t="s">
        <v>2217</v>
      </c>
      <c r="BR2635" t="s">
        <v>2303</v>
      </c>
      <c r="BS2635" t="s">
        <v>14</v>
      </c>
      <c r="BT2635" t="s">
        <v>14</v>
      </c>
      <c r="BU2635" t="s">
        <v>14</v>
      </c>
      <c r="BV2635" t="s">
        <v>14</v>
      </c>
      <c r="BW2635" t="s">
        <v>14</v>
      </c>
      <c r="BX2635" t="s">
        <v>14</v>
      </c>
      <c r="BY2635" t="s">
        <v>2220</v>
      </c>
      <c r="BZ2635" t="s">
        <v>27620</v>
      </c>
      <c r="CA2635" t="s">
        <v>14</v>
      </c>
      <c r="CB2635" t="s">
        <v>14</v>
      </c>
      <c r="CC2635" t="s">
        <v>14</v>
      </c>
      <c r="CD2635" t="s">
        <v>14</v>
      </c>
      <c r="CE2635" t="s">
        <v>14</v>
      </c>
      <c r="CF2635" t="s">
        <v>27623</v>
      </c>
      <c r="CG2635" t="s">
        <v>744</v>
      </c>
      <c r="CH2635" t="s">
        <v>22075</v>
      </c>
      <c r="CJ2635" t="s">
        <v>639</v>
      </c>
      <c r="CK2635" t="s">
        <v>24</v>
      </c>
      <c r="CM2635" s="4" t="str">
        <f>_xlfn.XLOOKUP($CG2635,tbl_area_24_07_2024[Nombre Área],tbl_area_24_07_2024[Estado],"Si no se encuentra",2,)</f>
        <v>Zacatecas</v>
      </c>
      <c r="CN2635" s="4" t="str">
        <f>_xlfn.XLOOKUP($CG2635,tbl_area_24_07_2024[Nombre Área],tbl_area_24_07_2024[Estructura],"Si no se encuentra",2,)</f>
        <v>Juntas Distritales</v>
      </c>
    </row>
    <row r="2636" spans="1:92" ht="20" x14ac:dyDescent="0.85">
      <c r="A2636" t="s">
        <v>22073</v>
      </c>
      <c r="B2636" t="s">
        <v>22074</v>
      </c>
      <c r="C2636" t="s">
        <v>22075</v>
      </c>
      <c r="D2636" t="s">
        <v>2199</v>
      </c>
      <c r="E2636" t="s">
        <v>2242</v>
      </c>
      <c r="F2636" t="s">
        <v>2201</v>
      </c>
      <c r="G2636" t="s">
        <v>3275</v>
      </c>
      <c r="H2636" t="s">
        <v>14</v>
      </c>
      <c r="I2636" t="s">
        <v>27594</v>
      </c>
      <c r="J2636" t="s">
        <v>27624</v>
      </c>
      <c r="K2636" t="s">
        <v>27625</v>
      </c>
      <c r="L2636" t="s">
        <v>14</v>
      </c>
      <c r="M2636" t="s">
        <v>14</v>
      </c>
      <c r="N2636" t="s">
        <v>27626</v>
      </c>
      <c r="O2636" t="s">
        <v>27625</v>
      </c>
      <c r="P2636" t="s">
        <v>14</v>
      </c>
      <c r="Q2636" t="s">
        <v>27625</v>
      </c>
      <c r="R2636" t="s">
        <v>27625</v>
      </c>
      <c r="S2636" t="s">
        <v>14</v>
      </c>
      <c r="T2636" t="s">
        <v>14</v>
      </c>
      <c r="U2636" t="s">
        <v>14</v>
      </c>
      <c r="V2636" t="s">
        <v>14</v>
      </c>
      <c r="W2636" t="s">
        <v>2104</v>
      </c>
      <c r="X2636" t="s">
        <v>243</v>
      </c>
      <c r="Y2636" t="s">
        <v>39</v>
      </c>
      <c r="Z2636" t="s">
        <v>12</v>
      </c>
      <c r="AA2636" t="s">
        <v>14</v>
      </c>
      <c r="AB2636" t="s">
        <v>27625</v>
      </c>
      <c r="AC2636" t="s">
        <v>27627</v>
      </c>
      <c r="AD2636" t="s">
        <v>1696</v>
      </c>
      <c r="AE2636" t="s">
        <v>11265</v>
      </c>
      <c r="AF2636" t="s">
        <v>1519</v>
      </c>
      <c r="AG2636" t="s">
        <v>14</v>
      </c>
      <c r="AH2636" t="s">
        <v>2209</v>
      </c>
      <c r="AI2636" t="s">
        <v>27628</v>
      </c>
      <c r="AJ2636" t="s">
        <v>1168</v>
      </c>
      <c r="AK2636" t="s">
        <v>639</v>
      </c>
      <c r="AL2636" t="s">
        <v>1475</v>
      </c>
      <c r="AM2636" t="s">
        <v>639</v>
      </c>
      <c r="AN2636" t="s">
        <v>1451</v>
      </c>
      <c r="AO2636" t="s">
        <v>639</v>
      </c>
      <c r="AP2636" t="s">
        <v>27629</v>
      </c>
      <c r="AQ2636" t="s">
        <v>14</v>
      </c>
      <c r="AR2636" t="s">
        <v>14</v>
      </c>
      <c r="AS2636" t="s">
        <v>14</v>
      </c>
      <c r="AT2636" t="s">
        <v>14</v>
      </c>
      <c r="AU2636" t="s">
        <v>4426</v>
      </c>
      <c r="AV2636" t="s">
        <v>27603</v>
      </c>
      <c r="AW2636" t="s">
        <v>27603</v>
      </c>
      <c r="AX2636" t="s">
        <v>27603</v>
      </c>
      <c r="AY2636" t="s">
        <v>1432</v>
      </c>
      <c r="AZ2636" t="s">
        <v>22104</v>
      </c>
      <c r="BA2636" t="s">
        <v>22104</v>
      </c>
      <c r="BB2636" t="s">
        <v>22089</v>
      </c>
      <c r="BC2636">
        <v>46465.52</v>
      </c>
      <c r="BD2636">
        <v>53900</v>
      </c>
      <c r="BE2636" t="s">
        <v>14</v>
      </c>
      <c r="BF2636" t="s">
        <v>14</v>
      </c>
      <c r="BG2636" t="s">
        <v>2214</v>
      </c>
      <c r="BH2636" t="s">
        <v>14</v>
      </c>
      <c r="BI2636" t="s">
        <v>22092</v>
      </c>
      <c r="BJ2636" t="s">
        <v>27630</v>
      </c>
      <c r="BK2636" t="s">
        <v>14</v>
      </c>
      <c r="BL2636" t="s">
        <v>22104</v>
      </c>
      <c r="BM2636" t="s">
        <v>22089</v>
      </c>
      <c r="BN2636" t="s">
        <v>27631</v>
      </c>
      <c r="BO2636" t="s">
        <v>14</v>
      </c>
      <c r="BP2636" t="s">
        <v>27625</v>
      </c>
      <c r="BQ2636" t="s">
        <v>2217</v>
      </c>
      <c r="BR2636" t="s">
        <v>2303</v>
      </c>
      <c r="BS2636" t="s">
        <v>14</v>
      </c>
      <c r="BT2636" t="s">
        <v>14</v>
      </c>
      <c r="BU2636" t="s">
        <v>14</v>
      </c>
      <c r="BV2636" t="s">
        <v>14</v>
      </c>
      <c r="BW2636" t="s">
        <v>14</v>
      </c>
      <c r="BX2636" t="s">
        <v>14</v>
      </c>
      <c r="BY2636" t="s">
        <v>2220</v>
      </c>
      <c r="BZ2636" t="s">
        <v>27625</v>
      </c>
      <c r="CA2636" t="s">
        <v>14</v>
      </c>
      <c r="CB2636" t="s">
        <v>14</v>
      </c>
      <c r="CC2636" t="s">
        <v>14</v>
      </c>
      <c r="CD2636" t="s">
        <v>14</v>
      </c>
      <c r="CE2636" t="s">
        <v>14</v>
      </c>
      <c r="CF2636" t="s">
        <v>27632</v>
      </c>
      <c r="CG2636" t="s">
        <v>744</v>
      </c>
      <c r="CH2636" t="s">
        <v>22075</v>
      </c>
      <c r="CJ2636" t="s">
        <v>639</v>
      </c>
      <c r="CK2636" t="s">
        <v>24</v>
      </c>
      <c r="CM2636" s="4" t="str">
        <f>_xlfn.XLOOKUP($CG2636,tbl_area_24_07_2024[Nombre Área],tbl_area_24_07_2024[Estado],"Si no se encuentra",2,)</f>
        <v>Zacatecas</v>
      </c>
      <c r="CN2636" s="4" t="str">
        <f>_xlfn.XLOOKUP($CG2636,tbl_area_24_07_2024[Nombre Área],tbl_area_24_07_2024[Estructura],"Si no se encuentra",2,)</f>
        <v>Juntas Distritales</v>
      </c>
    </row>
    <row r="2637" spans="1:92" ht="20" x14ac:dyDescent="0.85">
      <c r="A2637" t="s">
        <v>22073</v>
      </c>
      <c r="B2637" t="s">
        <v>22074</v>
      </c>
      <c r="C2637" t="s">
        <v>22075</v>
      </c>
      <c r="D2637" t="s">
        <v>2199</v>
      </c>
      <c r="E2637" t="s">
        <v>2242</v>
      </c>
      <c r="F2637" t="s">
        <v>2201</v>
      </c>
      <c r="G2637" t="s">
        <v>3282</v>
      </c>
      <c r="H2637" t="s">
        <v>14</v>
      </c>
      <c r="I2637" t="s">
        <v>27594</v>
      </c>
      <c r="J2637" t="s">
        <v>27633</v>
      </c>
      <c r="K2637" t="s">
        <v>27634</v>
      </c>
      <c r="L2637" t="s">
        <v>14</v>
      </c>
      <c r="M2637" t="s">
        <v>14</v>
      </c>
      <c r="N2637" t="s">
        <v>27635</v>
      </c>
      <c r="O2637" t="s">
        <v>27634</v>
      </c>
      <c r="P2637" t="s">
        <v>14</v>
      </c>
      <c r="Q2637" t="s">
        <v>27634</v>
      </c>
      <c r="R2637" t="s">
        <v>27634</v>
      </c>
      <c r="S2637" t="s">
        <v>14</v>
      </c>
      <c r="T2637" t="s">
        <v>14</v>
      </c>
      <c r="U2637" t="s">
        <v>14</v>
      </c>
      <c r="V2637" t="s">
        <v>14</v>
      </c>
      <c r="W2637" t="s">
        <v>27636</v>
      </c>
      <c r="X2637" t="s">
        <v>27636</v>
      </c>
      <c r="Y2637" t="s">
        <v>55</v>
      </c>
      <c r="Z2637" t="s">
        <v>18</v>
      </c>
      <c r="AA2637" t="s">
        <v>14</v>
      </c>
      <c r="AB2637" t="s">
        <v>27634</v>
      </c>
      <c r="AC2637" t="s">
        <v>27637</v>
      </c>
      <c r="AD2637" t="s">
        <v>2207</v>
      </c>
      <c r="AE2637" t="s">
        <v>1902</v>
      </c>
      <c r="AF2637" t="s">
        <v>1523</v>
      </c>
      <c r="AG2637" t="s">
        <v>14</v>
      </c>
      <c r="AH2637" t="s">
        <v>2209</v>
      </c>
      <c r="AI2637" t="s">
        <v>27638</v>
      </c>
      <c r="AJ2637" t="s">
        <v>1168</v>
      </c>
      <c r="AK2637" t="s">
        <v>639</v>
      </c>
      <c r="AL2637" t="s">
        <v>1475</v>
      </c>
      <c r="AM2637" t="s">
        <v>639</v>
      </c>
      <c r="AN2637" t="s">
        <v>1451</v>
      </c>
      <c r="AO2637" t="s">
        <v>639</v>
      </c>
      <c r="AP2637" t="s">
        <v>27639</v>
      </c>
      <c r="AQ2637" t="s">
        <v>14</v>
      </c>
      <c r="AR2637" t="s">
        <v>14</v>
      </c>
      <c r="AS2637" t="s">
        <v>14</v>
      </c>
      <c r="AT2637" t="s">
        <v>14</v>
      </c>
      <c r="AU2637" t="s">
        <v>4426</v>
      </c>
      <c r="AV2637" t="s">
        <v>27603</v>
      </c>
      <c r="AW2637" t="s">
        <v>27603</v>
      </c>
      <c r="AX2637" t="s">
        <v>27603</v>
      </c>
      <c r="AY2637" t="s">
        <v>1206</v>
      </c>
      <c r="AZ2637" t="s">
        <v>22104</v>
      </c>
      <c r="BA2637" t="s">
        <v>22104</v>
      </c>
      <c r="BB2637" t="s">
        <v>22089</v>
      </c>
      <c r="BC2637">
        <v>2000</v>
      </c>
      <c r="BD2637">
        <v>2320</v>
      </c>
      <c r="BE2637" t="s">
        <v>14</v>
      </c>
      <c r="BF2637" t="s">
        <v>14</v>
      </c>
      <c r="BG2637" t="s">
        <v>2214</v>
      </c>
      <c r="BH2637" t="s">
        <v>14</v>
      </c>
      <c r="BI2637" t="s">
        <v>22092</v>
      </c>
      <c r="BJ2637" t="s">
        <v>27640</v>
      </c>
      <c r="BK2637" t="s">
        <v>14</v>
      </c>
      <c r="BL2637" t="s">
        <v>22104</v>
      </c>
      <c r="BM2637" t="s">
        <v>22089</v>
      </c>
      <c r="BN2637" t="s">
        <v>27641</v>
      </c>
      <c r="BO2637" t="s">
        <v>14</v>
      </c>
      <c r="BP2637" t="s">
        <v>27634</v>
      </c>
      <c r="BQ2637" t="s">
        <v>2217</v>
      </c>
      <c r="BR2637" t="s">
        <v>2303</v>
      </c>
      <c r="BS2637" t="s">
        <v>14</v>
      </c>
      <c r="BT2637" t="s">
        <v>14</v>
      </c>
      <c r="BU2637" t="s">
        <v>14</v>
      </c>
      <c r="BV2637" t="s">
        <v>14</v>
      </c>
      <c r="BW2637" t="s">
        <v>14</v>
      </c>
      <c r="BX2637" t="s">
        <v>14</v>
      </c>
      <c r="BY2637" t="s">
        <v>2220</v>
      </c>
      <c r="BZ2637" t="s">
        <v>27634</v>
      </c>
      <c r="CA2637" t="s">
        <v>14</v>
      </c>
      <c r="CB2637" t="s">
        <v>14</v>
      </c>
      <c r="CC2637" t="s">
        <v>14</v>
      </c>
      <c r="CD2637" t="s">
        <v>14</v>
      </c>
      <c r="CE2637" t="s">
        <v>14</v>
      </c>
      <c r="CF2637" t="s">
        <v>27642</v>
      </c>
      <c r="CG2637" t="s">
        <v>744</v>
      </c>
      <c r="CH2637" t="s">
        <v>22075</v>
      </c>
      <c r="CJ2637" t="s">
        <v>639</v>
      </c>
      <c r="CK2637" t="s">
        <v>24</v>
      </c>
      <c r="CM2637" s="4" t="str">
        <f>_xlfn.XLOOKUP($CG2637,tbl_area_24_07_2024[Nombre Área],tbl_area_24_07_2024[Estado],"Si no se encuentra",2,)</f>
        <v>Zacatecas</v>
      </c>
      <c r="CN2637" s="4" t="str">
        <f>_xlfn.XLOOKUP($CG2637,tbl_area_24_07_2024[Nombre Área],tbl_area_24_07_2024[Estructura],"Si no se encuentra",2,)</f>
        <v>Juntas Distritales</v>
      </c>
    </row>
    <row r="2638" spans="1:92" ht="20" x14ac:dyDescent="0.85">
      <c r="A2638" t="s">
        <v>22073</v>
      </c>
      <c r="B2638" t="s">
        <v>22074</v>
      </c>
      <c r="C2638" t="s">
        <v>22075</v>
      </c>
      <c r="D2638" t="s">
        <v>2199</v>
      </c>
      <c r="E2638" t="s">
        <v>2200</v>
      </c>
      <c r="F2638" t="s">
        <v>2201</v>
      </c>
      <c r="G2638" t="s">
        <v>27643</v>
      </c>
      <c r="H2638" t="s">
        <v>14</v>
      </c>
      <c r="I2638" t="s">
        <v>27594</v>
      </c>
      <c r="J2638" t="s">
        <v>27644</v>
      </c>
      <c r="K2638" t="s">
        <v>27645</v>
      </c>
      <c r="L2638" t="s">
        <v>14</v>
      </c>
      <c r="M2638" t="s">
        <v>14</v>
      </c>
      <c r="N2638" t="s">
        <v>27646</v>
      </c>
      <c r="O2638" t="s">
        <v>27645</v>
      </c>
      <c r="P2638" t="s">
        <v>14</v>
      </c>
      <c r="Q2638" t="s">
        <v>27645</v>
      </c>
      <c r="R2638" t="s">
        <v>27645</v>
      </c>
      <c r="S2638" t="s">
        <v>14</v>
      </c>
      <c r="T2638" t="s">
        <v>14</v>
      </c>
      <c r="U2638" t="s">
        <v>14</v>
      </c>
      <c r="V2638" t="s">
        <v>14</v>
      </c>
      <c r="W2638" t="s">
        <v>1313</v>
      </c>
      <c r="X2638" t="s">
        <v>207</v>
      </c>
      <c r="Y2638" t="s">
        <v>27647</v>
      </c>
      <c r="Z2638" t="s">
        <v>12</v>
      </c>
      <c r="AA2638" t="s">
        <v>14</v>
      </c>
      <c r="AB2638" t="s">
        <v>27645</v>
      </c>
      <c r="AC2638" t="s">
        <v>27648</v>
      </c>
      <c r="AD2638" t="s">
        <v>2311</v>
      </c>
      <c r="AE2638" t="s">
        <v>27649</v>
      </c>
      <c r="AF2638" t="s">
        <v>22362</v>
      </c>
      <c r="AG2638" t="s">
        <v>14</v>
      </c>
      <c r="AH2638" t="s">
        <v>2209</v>
      </c>
      <c r="AI2638" t="s">
        <v>27650</v>
      </c>
      <c r="AJ2638" t="s">
        <v>1168</v>
      </c>
      <c r="AK2638" t="s">
        <v>639</v>
      </c>
      <c r="AL2638" t="s">
        <v>1475</v>
      </c>
      <c r="AM2638" t="s">
        <v>639</v>
      </c>
      <c r="AN2638" t="s">
        <v>1451</v>
      </c>
      <c r="AO2638" t="s">
        <v>639</v>
      </c>
      <c r="AP2638" t="s">
        <v>24124</v>
      </c>
      <c r="AQ2638" t="s">
        <v>14</v>
      </c>
      <c r="AR2638" t="s">
        <v>14</v>
      </c>
      <c r="AS2638" t="s">
        <v>14</v>
      </c>
      <c r="AT2638" t="s">
        <v>14</v>
      </c>
      <c r="AU2638" t="s">
        <v>4426</v>
      </c>
      <c r="AV2638" t="s">
        <v>27603</v>
      </c>
      <c r="AW2638" t="s">
        <v>27603</v>
      </c>
      <c r="AX2638" t="s">
        <v>27603</v>
      </c>
      <c r="AY2638" t="s">
        <v>1433</v>
      </c>
      <c r="AZ2638" t="s">
        <v>22104</v>
      </c>
      <c r="BA2638" t="s">
        <v>22104</v>
      </c>
      <c r="BB2638" t="s">
        <v>22075</v>
      </c>
      <c r="BC2638">
        <v>137518.20000000001</v>
      </c>
      <c r="BD2638">
        <v>159521.12</v>
      </c>
      <c r="BE2638" t="s">
        <v>14</v>
      </c>
      <c r="BF2638" t="s">
        <v>14</v>
      </c>
      <c r="BG2638" t="s">
        <v>2214</v>
      </c>
      <c r="BH2638" t="s">
        <v>14</v>
      </c>
      <c r="BI2638" t="s">
        <v>22092</v>
      </c>
      <c r="BJ2638" t="s">
        <v>27651</v>
      </c>
      <c r="BK2638" t="s">
        <v>14</v>
      </c>
      <c r="BL2638" t="s">
        <v>22104</v>
      </c>
      <c r="BM2638" t="s">
        <v>22075</v>
      </c>
      <c r="BN2638" t="s">
        <v>27652</v>
      </c>
      <c r="BO2638" t="s">
        <v>14</v>
      </c>
      <c r="BP2638" t="s">
        <v>27645</v>
      </c>
      <c r="BQ2638" t="s">
        <v>2217</v>
      </c>
      <c r="BR2638" t="s">
        <v>2303</v>
      </c>
      <c r="BS2638" t="s">
        <v>14</v>
      </c>
      <c r="BT2638" t="s">
        <v>14</v>
      </c>
      <c r="BU2638" t="s">
        <v>14</v>
      </c>
      <c r="BV2638" t="s">
        <v>14</v>
      </c>
      <c r="BW2638" t="s">
        <v>14</v>
      </c>
      <c r="BX2638" t="s">
        <v>14</v>
      </c>
      <c r="BY2638" t="s">
        <v>2220</v>
      </c>
      <c r="BZ2638" t="s">
        <v>27645</v>
      </c>
      <c r="CA2638" t="s">
        <v>14</v>
      </c>
      <c r="CB2638" t="s">
        <v>14</v>
      </c>
      <c r="CC2638" t="s">
        <v>14</v>
      </c>
      <c r="CD2638" t="s">
        <v>14</v>
      </c>
      <c r="CE2638" t="s">
        <v>14</v>
      </c>
      <c r="CF2638" t="s">
        <v>27653</v>
      </c>
      <c r="CG2638" t="s">
        <v>744</v>
      </c>
      <c r="CH2638" t="s">
        <v>22075</v>
      </c>
      <c r="CJ2638" t="s">
        <v>639</v>
      </c>
      <c r="CK2638" t="s">
        <v>24</v>
      </c>
      <c r="CM2638" s="4" t="str">
        <f>_xlfn.XLOOKUP($CG2638,tbl_area_24_07_2024[Nombre Área],tbl_area_24_07_2024[Estado],"Si no se encuentra",2,)</f>
        <v>Zacatecas</v>
      </c>
      <c r="CN2638" s="4" t="str">
        <f>_xlfn.XLOOKUP($CG2638,tbl_area_24_07_2024[Nombre Área],tbl_area_24_07_2024[Estructura],"Si no se encuentra",2,)</f>
        <v>Juntas Distritales</v>
      </c>
    </row>
    <row r="2639" spans="1:92" ht="20" x14ac:dyDescent="0.85">
      <c r="A2639" t="s">
        <v>22073</v>
      </c>
      <c r="B2639" t="s">
        <v>22074</v>
      </c>
      <c r="C2639" t="s">
        <v>22075</v>
      </c>
      <c r="D2639" t="s">
        <v>2199</v>
      </c>
      <c r="E2639" t="s">
        <v>2507</v>
      </c>
      <c r="F2639" t="s">
        <v>2201</v>
      </c>
      <c r="G2639" t="s">
        <v>3300</v>
      </c>
      <c r="H2639" t="s">
        <v>14</v>
      </c>
      <c r="I2639" t="s">
        <v>27594</v>
      </c>
      <c r="J2639" t="s">
        <v>27654</v>
      </c>
      <c r="K2639" t="s">
        <v>27655</v>
      </c>
      <c r="L2639" t="s">
        <v>14</v>
      </c>
      <c r="M2639" t="s">
        <v>14</v>
      </c>
      <c r="N2639" t="s">
        <v>27656</v>
      </c>
      <c r="O2639" t="s">
        <v>27655</v>
      </c>
      <c r="P2639" t="s">
        <v>14</v>
      </c>
      <c r="Q2639" t="s">
        <v>27655</v>
      </c>
      <c r="R2639" t="s">
        <v>27655</v>
      </c>
      <c r="S2639" t="s">
        <v>14</v>
      </c>
      <c r="T2639" t="s">
        <v>14</v>
      </c>
      <c r="U2639" t="s">
        <v>14</v>
      </c>
      <c r="V2639" t="s">
        <v>14</v>
      </c>
      <c r="W2639" t="s">
        <v>14</v>
      </c>
      <c r="X2639" t="s">
        <v>14</v>
      </c>
      <c r="Y2639" t="s">
        <v>14</v>
      </c>
      <c r="Z2639" t="s">
        <v>14</v>
      </c>
      <c r="AA2639" t="s">
        <v>27657</v>
      </c>
      <c r="AB2639" t="s">
        <v>27655</v>
      </c>
      <c r="AC2639" t="s">
        <v>27658</v>
      </c>
      <c r="AD2639" t="s">
        <v>2207</v>
      </c>
      <c r="AE2639" t="s">
        <v>27659</v>
      </c>
      <c r="AF2639" t="s">
        <v>1532</v>
      </c>
      <c r="AG2639" t="s">
        <v>14</v>
      </c>
      <c r="AH2639" t="s">
        <v>2337</v>
      </c>
      <c r="AI2639" t="s">
        <v>27660</v>
      </c>
      <c r="AJ2639" t="s">
        <v>1168</v>
      </c>
      <c r="AK2639" t="s">
        <v>639</v>
      </c>
      <c r="AL2639" t="s">
        <v>1475</v>
      </c>
      <c r="AM2639" t="s">
        <v>639</v>
      </c>
      <c r="AN2639" t="s">
        <v>1451</v>
      </c>
      <c r="AO2639" t="s">
        <v>639</v>
      </c>
      <c r="AP2639" t="s">
        <v>25237</v>
      </c>
      <c r="AQ2639" t="s">
        <v>14</v>
      </c>
      <c r="AR2639" t="s">
        <v>14</v>
      </c>
      <c r="AS2639" t="s">
        <v>14</v>
      </c>
      <c r="AT2639" t="s">
        <v>14</v>
      </c>
      <c r="AU2639" t="s">
        <v>4426</v>
      </c>
      <c r="AV2639" t="s">
        <v>27603</v>
      </c>
      <c r="AW2639" t="s">
        <v>27603</v>
      </c>
      <c r="AX2639" t="s">
        <v>27603</v>
      </c>
      <c r="AY2639" t="s">
        <v>1434</v>
      </c>
      <c r="AZ2639" t="s">
        <v>22104</v>
      </c>
      <c r="BA2639" t="s">
        <v>22104</v>
      </c>
      <c r="BB2639" t="s">
        <v>22089</v>
      </c>
      <c r="BC2639">
        <v>61005.17</v>
      </c>
      <c r="BD2639">
        <v>70766</v>
      </c>
      <c r="BE2639" t="s">
        <v>23057</v>
      </c>
      <c r="BF2639" t="s">
        <v>25397</v>
      </c>
      <c r="BG2639" t="s">
        <v>2214</v>
      </c>
      <c r="BH2639" t="s">
        <v>14</v>
      </c>
      <c r="BI2639" t="s">
        <v>22092</v>
      </c>
      <c r="BJ2639" t="s">
        <v>27661</v>
      </c>
      <c r="BK2639" t="s">
        <v>14</v>
      </c>
      <c r="BL2639" t="s">
        <v>22104</v>
      </c>
      <c r="BM2639" t="s">
        <v>22089</v>
      </c>
      <c r="BN2639" t="s">
        <v>27662</v>
      </c>
      <c r="BO2639" t="s">
        <v>14</v>
      </c>
      <c r="BP2639" t="s">
        <v>27655</v>
      </c>
      <c r="BQ2639" t="s">
        <v>2217</v>
      </c>
      <c r="BR2639" t="s">
        <v>2303</v>
      </c>
      <c r="BS2639" t="s">
        <v>14</v>
      </c>
      <c r="BT2639" t="s">
        <v>14</v>
      </c>
      <c r="BU2639" t="s">
        <v>14</v>
      </c>
      <c r="BV2639" t="s">
        <v>14</v>
      </c>
      <c r="BW2639" t="s">
        <v>14</v>
      </c>
      <c r="BX2639" t="s">
        <v>14</v>
      </c>
      <c r="BY2639" t="s">
        <v>2220</v>
      </c>
      <c r="BZ2639" t="s">
        <v>27655</v>
      </c>
      <c r="CA2639" t="s">
        <v>14</v>
      </c>
      <c r="CB2639" t="s">
        <v>14</v>
      </c>
      <c r="CC2639" t="s">
        <v>14</v>
      </c>
      <c r="CD2639" t="s">
        <v>14</v>
      </c>
      <c r="CE2639" t="s">
        <v>14</v>
      </c>
      <c r="CF2639" t="s">
        <v>27663</v>
      </c>
      <c r="CG2639" t="s">
        <v>744</v>
      </c>
      <c r="CH2639" t="s">
        <v>22075</v>
      </c>
      <c r="CJ2639" t="s">
        <v>639</v>
      </c>
      <c r="CK2639" t="s">
        <v>24</v>
      </c>
      <c r="CM2639" s="4" t="str">
        <f>_xlfn.XLOOKUP($CG2639,tbl_area_24_07_2024[Nombre Área],tbl_area_24_07_2024[Estado],"Si no se encuentra",2,)</f>
        <v>Zacatecas</v>
      </c>
      <c r="CN2639" s="4" t="str">
        <f>_xlfn.XLOOKUP($CG2639,tbl_area_24_07_2024[Nombre Área],tbl_area_24_07_2024[Estructura],"Si no se encuentra",2,)</f>
        <v>Juntas Distritales</v>
      </c>
    </row>
    <row r="2640" spans="1:92" ht="20" x14ac:dyDescent="0.85">
      <c r="A2640" t="s">
        <v>22073</v>
      </c>
      <c r="B2640" t="s">
        <v>22074</v>
      </c>
      <c r="C2640" t="s">
        <v>22075</v>
      </c>
      <c r="D2640" t="s">
        <v>2199</v>
      </c>
      <c r="E2640" t="s">
        <v>2507</v>
      </c>
      <c r="F2640" t="s">
        <v>2201</v>
      </c>
      <c r="G2640" t="s">
        <v>27664</v>
      </c>
      <c r="H2640" t="s">
        <v>14</v>
      </c>
      <c r="I2640" t="s">
        <v>27594</v>
      </c>
      <c r="J2640" t="s">
        <v>27665</v>
      </c>
      <c r="K2640" t="s">
        <v>27666</v>
      </c>
      <c r="L2640" t="s">
        <v>14</v>
      </c>
      <c r="M2640" t="s">
        <v>14</v>
      </c>
      <c r="N2640" t="s">
        <v>27667</v>
      </c>
      <c r="O2640" t="s">
        <v>27666</v>
      </c>
      <c r="P2640" t="s">
        <v>14</v>
      </c>
      <c r="Q2640" t="s">
        <v>27666</v>
      </c>
      <c r="R2640" t="s">
        <v>27666</v>
      </c>
      <c r="S2640" t="s">
        <v>14</v>
      </c>
      <c r="T2640" t="s">
        <v>14</v>
      </c>
      <c r="U2640" t="s">
        <v>14</v>
      </c>
      <c r="V2640" t="s">
        <v>14</v>
      </c>
      <c r="W2640" t="s">
        <v>14</v>
      </c>
      <c r="X2640" t="s">
        <v>14</v>
      </c>
      <c r="Y2640" t="s">
        <v>14</v>
      </c>
      <c r="Z2640" t="s">
        <v>14</v>
      </c>
      <c r="AA2640" t="s">
        <v>27668</v>
      </c>
      <c r="AB2640" t="s">
        <v>27666</v>
      </c>
      <c r="AC2640" t="s">
        <v>2347</v>
      </c>
      <c r="AD2640" t="s">
        <v>2207</v>
      </c>
      <c r="AE2640" t="s">
        <v>2349</v>
      </c>
      <c r="AF2640" t="s">
        <v>2350</v>
      </c>
      <c r="AG2640" t="s">
        <v>1440</v>
      </c>
      <c r="AH2640" t="s">
        <v>2209</v>
      </c>
      <c r="AI2640" t="s">
        <v>27669</v>
      </c>
      <c r="AJ2640" t="s">
        <v>1168</v>
      </c>
      <c r="AK2640" t="s">
        <v>334</v>
      </c>
      <c r="AL2640" t="s">
        <v>1180</v>
      </c>
      <c r="AM2640" t="s">
        <v>159</v>
      </c>
      <c r="AN2640" t="s">
        <v>1172</v>
      </c>
      <c r="AO2640" t="s">
        <v>159</v>
      </c>
      <c r="AP2640" t="s">
        <v>22096</v>
      </c>
      <c r="AQ2640" t="s">
        <v>14</v>
      </c>
      <c r="AR2640" t="s">
        <v>14</v>
      </c>
      <c r="AS2640" t="s">
        <v>14</v>
      </c>
      <c r="AT2640" t="s">
        <v>14</v>
      </c>
      <c r="AU2640" t="s">
        <v>4426</v>
      </c>
      <c r="AV2640" t="s">
        <v>27603</v>
      </c>
      <c r="AW2640" t="s">
        <v>27603</v>
      </c>
      <c r="AX2640" t="s">
        <v>27603</v>
      </c>
      <c r="AY2640" t="s">
        <v>1186</v>
      </c>
      <c r="AZ2640" t="s">
        <v>22074</v>
      </c>
      <c r="BA2640" t="s">
        <v>22074</v>
      </c>
      <c r="BB2640" t="s">
        <v>22089</v>
      </c>
      <c r="BC2640">
        <v>49271.26</v>
      </c>
      <c r="BD2640">
        <v>49842.81</v>
      </c>
      <c r="BE2640" t="s">
        <v>25397</v>
      </c>
      <c r="BF2640" t="s">
        <v>25957</v>
      </c>
      <c r="BG2640" t="s">
        <v>2214</v>
      </c>
      <c r="BH2640" t="s">
        <v>14</v>
      </c>
      <c r="BI2640" t="s">
        <v>22092</v>
      </c>
      <c r="BJ2640" t="s">
        <v>27670</v>
      </c>
      <c r="BK2640" t="s">
        <v>14</v>
      </c>
      <c r="BL2640" t="s">
        <v>22074</v>
      </c>
      <c r="BM2640" t="s">
        <v>22089</v>
      </c>
      <c r="BN2640" t="s">
        <v>27671</v>
      </c>
      <c r="BO2640" t="s">
        <v>14</v>
      </c>
      <c r="BP2640" t="s">
        <v>27666</v>
      </c>
      <c r="BQ2640" t="s">
        <v>2217</v>
      </c>
      <c r="BR2640" t="s">
        <v>2303</v>
      </c>
      <c r="BS2640" t="s">
        <v>14</v>
      </c>
      <c r="BT2640" t="s">
        <v>14</v>
      </c>
      <c r="BU2640" t="s">
        <v>14</v>
      </c>
      <c r="BV2640" t="s">
        <v>14</v>
      </c>
      <c r="BW2640" t="s">
        <v>14</v>
      </c>
      <c r="BX2640" t="s">
        <v>14</v>
      </c>
      <c r="BY2640" t="s">
        <v>2220</v>
      </c>
      <c r="BZ2640" t="s">
        <v>27666</v>
      </c>
      <c r="CA2640" t="s">
        <v>14</v>
      </c>
      <c r="CB2640" t="s">
        <v>14</v>
      </c>
      <c r="CC2640" t="s">
        <v>14</v>
      </c>
      <c r="CD2640" t="s">
        <v>14</v>
      </c>
      <c r="CE2640" t="s">
        <v>14</v>
      </c>
      <c r="CF2640" t="s">
        <v>27672</v>
      </c>
      <c r="CG2640" t="s">
        <v>744</v>
      </c>
      <c r="CH2640" t="s">
        <v>22075</v>
      </c>
      <c r="CJ2640" t="s">
        <v>639</v>
      </c>
      <c r="CK2640" t="s">
        <v>24</v>
      </c>
      <c r="CM2640" s="4" t="str">
        <f>_xlfn.XLOOKUP($CG2640,tbl_area_24_07_2024[Nombre Área],tbl_area_24_07_2024[Estado],"Si no se encuentra",2,)</f>
        <v>Zacatecas</v>
      </c>
      <c r="CN2640" s="4" t="str">
        <f>_xlfn.XLOOKUP($CG2640,tbl_area_24_07_2024[Nombre Área],tbl_area_24_07_2024[Estructura],"Si no se encuentra",2,)</f>
        <v>Juntas Distritales</v>
      </c>
    </row>
    <row r="2641" spans="1:92" ht="20" x14ac:dyDescent="0.85">
      <c r="A2641" t="s">
        <v>22073</v>
      </c>
      <c r="B2641" t="s">
        <v>22074</v>
      </c>
      <c r="C2641" t="s">
        <v>22075</v>
      </c>
      <c r="D2641" t="s">
        <v>2199</v>
      </c>
      <c r="E2641" t="s">
        <v>2200</v>
      </c>
      <c r="F2641" t="s">
        <v>2201</v>
      </c>
      <c r="G2641" t="s">
        <v>11261</v>
      </c>
      <c r="H2641" t="s">
        <v>14</v>
      </c>
      <c r="I2641" t="s">
        <v>27594</v>
      </c>
      <c r="J2641" t="s">
        <v>27673</v>
      </c>
      <c r="K2641" t="s">
        <v>27674</v>
      </c>
      <c r="L2641" t="s">
        <v>14</v>
      </c>
      <c r="M2641" t="s">
        <v>14</v>
      </c>
      <c r="N2641" t="s">
        <v>27675</v>
      </c>
      <c r="O2641" t="s">
        <v>27674</v>
      </c>
      <c r="P2641" t="s">
        <v>14</v>
      </c>
      <c r="Q2641" t="s">
        <v>27674</v>
      </c>
      <c r="R2641" t="s">
        <v>27674</v>
      </c>
      <c r="S2641" t="s">
        <v>14</v>
      </c>
      <c r="T2641" t="s">
        <v>14</v>
      </c>
      <c r="U2641" t="s">
        <v>14</v>
      </c>
      <c r="V2641" t="s">
        <v>14</v>
      </c>
      <c r="W2641" t="s">
        <v>14</v>
      </c>
      <c r="X2641" t="s">
        <v>14</v>
      </c>
      <c r="Y2641" t="s">
        <v>14</v>
      </c>
      <c r="Z2641" t="s">
        <v>14</v>
      </c>
      <c r="AA2641" t="s">
        <v>27676</v>
      </c>
      <c r="AB2641" t="s">
        <v>27674</v>
      </c>
      <c r="AC2641" t="s">
        <v>27677</v>
      </c>
      <c r="AD2641" t="s">
        <v>2365</v>
      </c>
      <c r="AE2641" t="s">
        <v>27678</v>
      </c>
      <c r="AF2641" t="s">
        <v>1174</v>
      </c>
      <c r="AG2641" t="s">
        <v>2800</v>
      </c>
      <c r="AH2641" t="s">
        <v>2209</v>
      </c>
      <c r="AI2641" t="s">
        <v>27679</v>
      </c>
      <c r="AJ2641" t="s">
        <v>1168</v>
      </c>
      <c r="AK2641" t="s">
        <v>154</v>
      </c>
      <c r="AL2641" t="s">
        <v>1436</v>
      </c>
      <c r="AM2641" t="s">
        <v>639</v>
      </c>
      <c r="AN2641" t="s">
        <v>1451</v>
      </c>
      <c r="AO2641" t="s">
        <v>639</v>
      </c>
      <c r="AP2641" t="s">
        <v>25243</v>
      </c>
      <c r="AQ2641" t="s">
        <v>14</v>
      </c>
      <c r="AR2641" t="s">
        <v>14</v>
      </c>
      <c r="AS2641" t="s">
        <v>14</v>
      </c>
      <c r="AT2641" t="s">
        <v>14</v>
      </c>
      <c r="AU2641" t="s">
        <v>4426</v>
      </c>
      <c r="AV2641" t="s">
        <v>27603</v>
      </c>
      <c r="AW2641" t="s">
        <v>27603</v>
      </c>
      <c r="AX2641" t="s">
        <v>27603</v>
      </c>
      <c r="AY2641" t="s">
        <v>1435</v>
      </c>
      <c r="AZ2641" t="s">
        <v>22104</v>
      </c>
      <c r="BA2641" t="s">
        <v>22104</v>
      </c>
      <c r="BB2641" t="s">
        <v>22089</v>
      </c>
      <c r="BC2641">
        <v>9128.52</v>
      </c>
      <c r="BD2641">
        <v>10589.08</v>
      </c>
      <c r="BE2641" t="s">
        <v>23057</v>
      </c>
      <c r="BF2641" t="s">
        <v>27680</v>
      </c>
      <c r="BG2641" t="s">
        <v>2214</v>
      </c>
      <c r="BH2641" t="s">
        <v>14</v>
      </c>
      <c r="BI2641" t="s">
        <v>22092</v>
      </c>
      <c r="BJ2641" t="s">
        <v>27681</v>
      </c>
      <c r="BK2641" t="s">
        <v>14</v>
      </c>
      <c r="BL2641" t="s">
        <v>22104</v>
      </c>
      <c r="BM2641" t="s">
        <v>22089</v>
      </c>
      <c r="BN2641" t="s">
        <v>27682</v>
      </c>
      <c r="BO2641" t="s">
        <v>14</v>
      </c>
      <c r="BP2641" t="s">
        <v>27674</v>
      </c>
      <c r="BQ2641" t="s">
        <v>2217</v>
      </c>
      <c r="BR2641" t="s">
        <v>2303</v>
      </c>
      <c r="BS2641" t="s">
        <v>14</v>
      </c>
      <c r="BT2641" t="s">
        <v>14</v>
      </c>
      <c r="BU2641" t="s">
        <v>14</v>
      </c>
      <c r="BV2641" t="s">
        <v>14</v>
      </c>
      <c r="BW2641" t="s">
        <v>14</v>
      </c>
      <c r="BX2641" t="s">
        <v>14</v>
      </c>
      <c r="BY2641" t="s">
        <v>2220</v>
      </c>
      <c r="BZ2641" t="s">
        <v>27674</v>
      </c>
      <c r="CA2641" t="s">
        <v>14</v>
      </c>
      <c r="CB2641" t="s">
        <v>14</v>
      </c>
      <c r="CC2641" t="s">
        <v>14</v>
      </c>
      <c r="CD2641" t="s">
        <v>14</v>
      </c>
      <c r="CE2641" t="s">
        <v>14</v>
      </c>
      <c r="CF2641" t="s">
        <v>27683</v>
      </c>
      <c r="CG2641" t="s">
        <v>744</v>
      </c>
      <c r="CH2641" t="s">
        <v>22075</v>
      </c>
      <c r="CJ2641" t="s">
        <v>639</v>
      </c>
      <c r="CK2641" t="s">
        <v>24</v>
      </c>
      <c r="CM2641" s="4" t="str">
        <f>_xlfn.XLOOKUP($CG2641,tbl_area_24_07_2024[Nombre Área],tbl_area_24_07_2024[Estado],"Si no se encuentra",2,)</f>
        <v>Zacatecas</v>
      </c>
      <c r="CN2641" s="4" t="str">
        <f>_xlfn.XLOOKUP($CG2641,tbl_area_24_07_2024[Nombre Área],tbl_area_24_07_2024[Estructura],"Si no se encuentra",2,)</f>
        <v>Juntas Distritales</v>
      </c>
    </row>
    <row r="2642" spans="1:92" ht="20" x14ac:dyDescent="0.85">
      <c r="A2642" t="s">
        <v>22073</v>
      </c>
      <c r="B2642" t="s">
        <v>22074</v>
      </c>
      <c r="C2642" t="s">
        <v>22075</v>
      </c>
      <c r="D2642" t="s">
        <v>2199</v>
      </c>
      <c r="E2642" t="s">
        <v>2507</v>
      </c>
      <c r="F2642" t="s">
        <v>2201</v>
      </c>
      <c r="G2642" t="s">
        <v>11270</v>
      </c>
      <c r="H2642" t="s">
        <v>14</v>
      </c>
      <c r="I2642" t="s">
        <v>27594</v>
      </c>
      <c r="J2642" t="s">
        <v>27684</v>
      </c>
      <c r="K2642" t="s">
        <v>27685</v>
      </c>
      <c r="L2642" t="s">
        <v>14</v>
      </c>
      <c r="M2642" t="s">
        <v>14</v>
      </c>
      <c r="N2642" t="s">
        <v>27609</v>
      </c>
      <c r="O2642" t="s">
        <v>27685</v>
      </c>
      <c r="P2642" t="s">
        <v>14</v>
      </c>
      <c r="Q2642" t="s">
        <v>27685</v>
      </c>
      <c r="R2642" t="s">
        <v>27685</v>
      </c>
      <c r="S2642" t="s">
        <v>14</v>
      </c>
      <c r="T2642" t="s">
        <v>14</v>
      </c>
      <c r="U2642" t="s">
        <v>14</v>
      </c>
      <c r="V2642" t="s">
        <v>14</v>
      </c>
      <c r="W2642" t="s">
        <v>14</v>
      </c>
      <c r="X2642" t="s">
        <v>14</v>
      </c>
      <c r="Y2642" t="s">
        <v>14</v>
      </c>
      <c r="Z2642" t="s">
        <v>14</v>
      </c>
      <c r="AA2642" t="s">
        <v>27686</v>
      </c>
      <c r="AB2642" t="s">
        <v>27685</v>
      </c>
      <c r="AC2642" t="s">
        <v>11237</v>
      </c>
      <c r="AD2642" t="s">
        <v>2207</v>
      </c>
      <c r="AE2642" t="s">
        <v>2045</v>
      </c>
      <c r="AF2642" t="s">
        <v>1184</v>
      </c>
      <c r="AG2642" t="s">
        <v>2800</v>
      </c>
      <c r="AH2642" t="s">
        <v>2209</v>
      </c>
      <c r="AI2642" t="s">
        <v>2287</v>
      </c>
      <c r="AJ2642" t="s">
        <v>1168</v>
      </c>
      <c r="AK2642" t="s">
        <v>639</v>
      </c>
      <c r="AL2642" t="s">
        <v>1436</v>
      </c>
      <c r="AM2642" t="s">
        <v>639</v>
      </c>
      <c r="AN2642" t="s">
        <v>1451</v>
      </c>
      <c r="AO2642" t="s">
        <v>639</v>
      </c>
      <c r="AP2642" t="s">
        <v>24122</v>
      </c>
      <c r="AQ2642" t="s">
        <v>14</v>
      </c>
      <c r="AR2642" t="s">
        <v>14</v>
      </c>
      <c r="AS2642" t="s">
        <v>14</v>
      </c>
      <c r="AT2642" t="s">
        <v>14</v>
      </c>
      <c r="AU2642" t="s">
        <v>4426</v>
      </c>
      <c r="AV2642" t="s">
        <v>27603</v>
      </c>
      <c r="AW2642" t="s">
        <v>27603</v>
      </c>
      <c r="AX2642" t="s">
        <v>27603</v>
      </c>
      <c r="AY2642" t="s">
        <v>1177</v>
      </c>
      <c r="AZ2642" t="s">
        <v>22104</v>
      </c>
      <c r="BA2642" t="s">
        <v>22104</v>
      </c>
      <c r="BB2642" t="s">
        <v>22089</v>
      </c>
      <c r="BC2642">
        <v>3211.74</v>
      </c>
      <c r="BD2642">
        <v>3725.62</v>
      </c>
      <c r="BE2642" t="s">
        <v>14</v>
      </c>
      <c r="BF2642" t="s">
        <v>14</v>
      </c>
      <c r="BG2642" t="s">
        <v>2214</v>
      </c>
      <c r="BH2642" t="s">
        <v>14</v>
      </c>
      <c r="BI2642" t="s">
        <v>22092</v>
      </c>
      <c r="BJ2642" t="s">
        <v>27687</v>
      </c>
      <c r="BK2642" t="s">
        <v>14</v>
      </c>
      <c r="BL2642" t="s">
        <v>22104</v>
      </c>
      <c r="BM2642" t="s">
        <v>22089</v>
      </c>
      <c r="BN2642" t="s">
        <v>27688</v>
      </c>
      <c r="BO2642" t="s">
        <v>14</v>
      </c>
      <c r="BP2642" t="s">
        <v>27685</v>
      </c>
      <c r="BQ2642" t="s">
        <v>2217</v>
      </c>
      <c r="BR2642" t="s">
        <v>2303</v>
      </c>
      <c r="BS2642" t="s">
        <v>14</v>
      </c>
      <c r="BT2642" t="s">
        <v>14</v>
      </c>
      <c r="BU2642" t="s">
        <v>14</v>
      </c>
      <c r="BV2642" t="s">
        <v>14</v>
      </c>
      <c r="BW2642" t="s">
        <v>14</v>
      </c>
      <c r="BX2642" t="s">
        <v>14</v>
      </c>
      <c r="BY2642" t="s">
        <v>2220</v>
      </c>
      <c r="BZ2642" t="s">
        <v>27685</v>
      </c>
      <c r="CA2642" t="s">
        <v>14</v>
      </c>
      <c r="CB2642" t="s">
        <v>14</v>
      </c>
      <c r="CC2642" t="s">
        <v>14</v>
      </c>
      <c r="CD2642" t="s">
        <v>14</v>
      </c>
      <c r="CE2642" t="s">
        <v>14</v>
      </c>
      <c r="CF2642" t="s">
        <v>27689</v>
      </c>
      <c r="CG2642" t="s">
        <v>744</v>
      </c>
      <c r="CH2642" t="s">
        <v>22075</v>
      </c>
      <c r="CJ2642" t="s">
        <v>639</v>
      </c>
      <c r="CK2642" t="s">
        <v>24</v>
      </c>
      <c r="CM2642" s="4" t="str">
        <f>_xlfn.XLOOKUP($CG2642,tbl_area_24_07_2024[Nombre Área],tbl_area_24_07_2024[Estado],"Si no se encuentra",2,)</f>
        <v>Zacatecas</v>
      </c>
      <c r="CN2642" s="4" t="str">
        <f>_xlfn.XLOOKUP($CG2642,tbl_area_24_07_2024[Nombre Área],tbl_area_24_07_2024[Estructura],"Si no se encuentra",2,)</f>
        <v>Juntas Distritales</v>
      </c>
    </row>
    <row r="2643" spans="1:92" ht="20" x14ac:dyDescent="0.85">
      <c r="A2643" t="s">
        <v>22073</v>
      </c>
      <c r="B2643" t="s">
        <v>22074</v>
      </c>
      <c r="C2643" t="s">
        <v>22075</v>
      </c>
      <c r="D2643" t="s">
        <v>2199</v>
      </c>
      <c r="E2643" t="s">
        <v>2507</v>
      </c>
      <c r="F2643" t="s">
        <v>2201</v>
      </c>
      <c r="G2643" t="s">
        <v>27690</v>
      </c>
      <c r="H2643" t="s">
        <v>14</v>
      </c>
      <c r="I2643" t="s">
        <v>27594</v>
      </c>
      <c r="J2643" t="s">
        <v>27691</v>
      </c>
      <c r="K2643" t="s">
        <v>27692</v>
      </c>
      <c r="L2643" t="s">
        <v>14</v>
      </c>
      <c r="M2643" t="s">
        <v>14</v>
      </c>
      <c r="N2643" t="s">
        <v>27693</v>
      </c>
      <c r="O2643" t="s">
        <v>27692</v>
      </c>
      <c r="P2643" t="s">
        <v>14</v>
      </c>
      <c r="Q2643" t="s">
        <v>27692</v>
      </c>
      <c r="R2643" t="s">
        <v>27692</v>
      </c>
      <c r="S2643" t="s">
        <v>14</v>
      </c>
      <c r="T2643" t="s">
        <v>14</v>
      </c>
      <c r="U2643" t="s">
        <v>14</v>
      </c>
      <c r="V2643" t="s">
        <v>14</v>
      </c>
      <c r="W2643" t="s">
        <v>1409</v>
      </c>
      <c r="X2643" t="s">
        <v>151</v>
      </c>
      <c r="Y2643" t="s">
        <v>69</v>
      </c>
      <c r="Z2643" t="s">
        <v>18</v>
      </c>
      <c r="AA2643" t="s">
        <v>14</v>
      </c>
      <c r="AB2643" t="s">
        <v>27692</v>
      </c>
      <c r="AC2643" t="s">
        <v>27694</v>
      </c>
      <c r="AD2643" t="s">
        <v>2207</v>
      </c>
      <c r="AE2643" t="s">
        <v>27695</v>
      </c>
      <c r="AF2643" t="s">
        <v>1512</v>
      </c>
      <c r="AG2643" t="s">
        <v>14</v>
      </c>
      <c r="AH2643" t="s">
        <v>2337</v>
      </c>
      <c r="AI2643" t="s">
        <v>27696</v>
      </c>
      <c r="AJ2643" t="s">
        <v>1168</v>
      </c>
      <c r="AK2643" t="s">
        <v>639</v>
      </c>
      <c r="AL2643" t="s">
        <v>1436</v>
      </c>
      <c r="AM2643" t="s">
        <v>639</v>
      </c>
      <c r="AN2643" t="s">
        <v>1451</v>
      </c>
      <c r="AO2643" t="s">
        <v>639</v>
      </c>
      <c r="AP2643" t="s">
        <v>27697</v>
      </c>
      <c r="AQ2643" t="s">
        <v>14</v>
      </c>
      <c r="AR2643" t="s">
        <v>14</v>
      </c>
      <c r="AS2643" t="s">
        <v>14</v>
      </c>
      <c r="AT2643" t="s">
        <v>14</v>
      </c>
      <c r="AU2643" t="s">
        <v>4426</v>
      </c>
      <c r="AV2643" t="s">
        <v>27603</v>
      </c>
      <c r="AW2643" t="s">
        <v>27603</v>
      </c>
      <c r="AX2643" t="s">
        <v>27603</v>
      </c>
      <c r="AY2643" t="s">
        <v>1178</v>
      </c>
      <c r="AZ2643" t="s">
        <v>22104</v>
      </c>
      <c r="BA2643" t="s">
        <v>22104</v>
      </c>
      <c r="BB2643" t="s">
        <v>22082</v>
      </c>
      <c r="BC2643">
        <v>10696.48</v>
      </c>
      <c r="BD2643">
        <v>10813</v>
      </c>
      <c r="BE2643" t="s">
        <v>14</v>
      </c>
      <c r="BF2643" t="s">
        <v>14</v>
      </c>
      <c r="BG2643" t="s">
        <v>2214</v>
      </c>
      <c r="BH2643" t="s">
        <v>14</v>
      </c>
      <c r="BI2643" t="s">
        <v>22092</v>
      </c>
      <c r="BJ2643" t="s">
        <v>27698</v>
      </c>
      <c r="BK2643" t="s">
        <v>14</v>
      </c>
      <c r="BL2643" t="s">
        <v>22104</v>
      </c>
      <c r="BM2643" t="s">
        <v>22082</v>
      </c>
      <c r="BN2643" t="s">
        <v>27699</v>
      </c>
      <c r="BO2643" t="s">
        <v>14</v>
      </c>
      <c r="BP2643" t="s">
        <v>27692</v>
      </c>
      <c r="BQ2643" t="s">
        <v>2217</v>
      </c>
      <c r="BR2643" t="s">
        <v>2303</v>
      </c>
      <c r="BS2643" t="s">
        <v>14</v>
      </c>
      <c r="BT2643" t="s">
        <v>14</v>
      </c>
      <c r="BU2643" t="s">
        <v>14</v>
      </c>
      <c r="BV2643" t="s">
        <v>14</v>
      </c>
      <c r="BW2643" t="s">
        <v>14</v>
      </c>
      <c r="BX2643" t="s">
        <v>14</v>
      </c>
      <c r="BY2643" t="s">
        <v>2220</v>
      </c>
      <c r="BZ2643" t="s">
        <v>27692</v>
      </c>
      <c r="CA2643" t="s">
        <v>14</v>
      </c>
      <c r="CB2643" t="s">
        <v>14</v>
      </c>
      <c r="CC2643" t="s">
        <v>14</v>
      </c>
      <c r="CD2643" t="s">
        <v>14</v>
      </c>
      <c r="CE2643" t="s">
        <v>14</v>
      </c>
      <c r="CF2643" t="s">
        <v>27700</v>
      </c>
      <c r="CG2643" t="s">
        <v>744</v>
      </c>
      <c r="CH2643" t="s">
        <v>22075</v>
      </c>
      <c r="CJ2643" t="s">
        <v>639</v>
      </c>
      <c r="CK2643" t="s">
        <v>24</v>
      </c>
      <c r="CM2643" s="4" t="str">
        <f>_xlfn.XLOOKUP($CG2643,tbl_area_24_07_2024[Nombre Área],tbl_area_24_07_2024[Estado],"Si no se encuentra",2,)</f>
        <v>Zacatecas</v>
      </c>
      <c r="CN2643" s="4" t="str">
        <f>_xlfn.XLOOKUP($CG2643,tbl_area_24_07_2024[Nombre Área],tbl_area_24_07_2024[Estructura],"Si no se encuentra",2,)</f>
        <v>Juntas Distritales</v>
      </c>
    </row>
    <row r="2644" spans="1:92" ht="20" x14ac:dyDescent="0.85">
      <c r="A2644" t="s">
        <v>22073</v>
      </c>
      <c r="B2644" t="s">
        <v>22074</v>
      </c>
      <c r="C2644" t="s">
        <v>22075</v>
      </c>
      <c r="D2644" t="s">
        <v>2199</v>
      </c>
      <c r="E2644" t="s">
        <v>2507</v>
      </c>
      <c r="F2644" t="s">
        <v>2201</v>
      </c>
      <c r="G2644" t="s">
        <v>27701</v>
      </c>
      <c r="H2644" t="s">
        <v>14</v>
      </c>
      <c r="I2644" t="s">
        <v>27594</v>
      </c>
      <c r="J2644" t="s">
        <v>27702</v>
      </c>
      <c r="K2644" t="s">
        <v>27703</v>
      </c>
      <c r="L2644" t="s">
        <v>14</v>
      </c>
      <c r="M2644" t="s">
        <v>14</v>
      </c>
      <c r="N2644" t="s">
        <v>27704</v>
      </c>
      <c r="O2644" t="s">
        <v>27703</v>
      </c>
      <c r="P2644" t="s">
        <v>14</v>
      </c>
      <c r="Q2644" t="s">
        <v>27703</v>
      </c>
      <c r="R2644" t="s">
        <v>27703</v>
      </c>
      <c r="S2644" t="s">
        <v>14</v>
      </c>
      <c r="T2644" t="s">
        <v>14</v>
      </c>
      <c r="U2644" t="s">
        <v>14</v>
      </c>
      <c r="V2644" t="s">
        <v>14</v>
      </c>
      <c r="W2644" t="s">
        <v>27705</v>
      </c>
      <c r="X2644" t="s">
        <v>151</v>
      </c>
      <c r="Y2644" t="s">
        <v>132</v>
      </c>
      <c r="Z2644" t="s">
        <v>18</v>
      </c>
      <c r="AA2644" t="s">
        <v>14</v>
      </c>
      <c r="AB2644" t="s">
        <v>27703</v>
      </c>
      <c r="AC2644" t="s">
        <v>27706</v>
      </c>
      <c r="AD2644" t="s">
        <v>2207</v>
      </c>
      <c r="AE2644" t="s">
        <v>27707</v>
      </c>
      <c r="AF2644" t="s">
        <v>4851</v>
      </c>
      <c r="AG2644" t="s">
        <v>14</v>
      </c>
      <c r="AH2644" t="s">
        <v>2209</v>
      </c>
      <c r="AI2644" t="s">
        <v>27708</v>
      </c>
      <c r="AJ2644" t="s">
        <v>1168</v>
      </c>
      <c r="AK2644" t="s">
        <v>154</v>
      </c>
      <c r="AL2644" t="s">
        <v>1436</v>
      </c>
      <c r="AM2644" t="s">
        <v>639</v>
      </c>
      <c r="AN2644" t="s">
        <v>1451</v>
      </c>
      <c r="AO2644" t="s">
        <v>639</v>
      </c>
      <c r="AP2644" t="s">
        <v>27709</v>
      </c>
      <c r="AQ2644" t="s">
        <v>14</v>
      </c>
      <c r="AR2644" t="s">
        <v>14</v>
      </c>
      <c r="AS2644" t="s">
        <v>14</v>
      </c>
      <c r="AT2644" t="s">
        <v>14</v>
      </c>
      <c r="AU2644" t="s">
        <v>4426</v>
      </c>
      <c r="AV2644" t="s">
        <v>27603</v>
      </c>
      <c r="AW2644" t="s">
        <v>27603</v>
      </c>
      <c r="AX2644" t="s">
        <v>27603</v>
      </c>
      <c r="AY2644" t="s">
        <v>1179</v>
      </c>
      <c r="AZ2644" t="s">
        <v>22104</v>
      </c>
      <c r="BA2644" t="s">
        <v>22104</v>
      </c>
      <c r="BB2644" t="s">
        <v>22082</v>
      </c>
      <c r="BC2644">
        <v>13770</v>
      </c>
      <c r="BD2644">
        <v>15973.2</v>
      </c>
      <c r="BE2644" t="s">
        <v>14</v>
      </c>
      <c r="BF2644" t="s">
        <v>14</v>
      </c>
      <c r="BG2644" t="s">
        <v>2214</v>
      </c>
      <c r="BH2644" t="s">
        <v>14</v>
      </c>
      <c r="BI2644" t="s">
        <v>22092</v>
      </c>
      <c r="BJ2644" t="s">
        <v>27698</v>
      </c>
      <c r="BK2644" t="s">
        <v>14</v>
      </c>
      <c r="BL2644" t="s">
        <v>22104</v>
      </c>
      <c r="BM2644" t="s">
        <v>22082</v>
      </c>
      <c r="BN2644" t="s">
        <v>27710</v>
      </c>
      <c r="BO2644" t="s">
        <v>14</v>
      </c>
      <c r="BP2644" t="s">
        <v>27703</v>
      </c>
      <c r="BQ2644" t="s">
        <v>2217</v>
      </c>
      <c r="BR2644" t="s">
        <v>2303</v>
      </c>
      <c r="BS2644" t="s">
        <v>14</v>
      </c>
      <c r="BT2644" t="s">
        <v>14</v>
      </c>
      <c r="BU2644" t="s">
        <v>14</v>
      </c>
      <c r="BV2644" t="s">
        <v>14</v>
      </c>
      <c r="BW2644" t="s">
        <v>14</v>
      </c>
      <c r="BX2644" t="s">
        <v>14</v>
      </c>
      <c r="BY2644" t="s">
        <v>2220</v>
      </c>
      <c r="BZ2644" t="s">
        <v>27703</v>
      </c>
      <c r="CA2644" t="s">
        <v>14</v>
      </c>
      <c r="CB2644" t="s">
        <v>14</v>
      </c>
      <c r="CC2644" t="s">
        <v>14</v>
      </c>
      <c r="CD2644" t="s">
        <v>14</v>
      </c>
      <c r="CE2644" t="s">
        <v>14</v>
      </c>
      <c r="CF2644" t="s">
        <v>27711</v>
      </c>
      <c r="CG2644" t="s">
        <v>744</v>
      </c>
      <c r="CH2644" t="s">
        <v>22075</v>
      </c>
      <c r="CJ2644" t="s">
        <v>639</v>
      </c>
      <c r="CK2644" t="s">
        <v>24</v>
      </c>
      <c r="CM2644" s="4" t="str">
        <f>_xlfn.XLOOKUP($CG2644,tbl_area_24_07_2024[Nombre Área],tbl_area_24_07_2024[Estado],"Si no se encuentra",2,)</f>
        <v>Zacatecas</v>
      </c>
      <c r="CN2644" s="4" t="str">
        <f>_xlfn.XLOOKUP($CG2644,tbl_area_24_07_2024[Nombre Área],tbl_area_24_07_2024[Estructura],"Si no se encuentra",2,)</f>
        <v>Juntas Distritales</v>
      </c>
    </row>
    <row r="2645" spans="1:92" ht="20" x14ac:dyDescent="0.85">
      <c r="A2645" t="s">
        <v>22073</v>
      </c>
      <c r="B2645" t="s">
        <v>22074</v>
      </c>
      <c r="C2645" t="s">
        <v>22075</v>
      </c>
      <c r="D2645" t="s">
        <v>2199</v>
      </c>
      <c r="E2645" t="s">
        <v>2507</v>
      </c>
      <c r="F2645" t="s">
        <v>2201</v>
      </c>
      <c r="G2645" t="s">
        <v>27712</v>
      </c>
      <c r="H2645" t="s">
        <v>14</v>
      </c>
      <c r="I2645" t="s">
        <v>27594</v>
      </c>
      <c r="J2645" t="s">
        <v>27713</v>
      </c>
      <c r="K2645" t="s">
        <v>27714</v>
      </c>
      <c r="L2645" t="s">
        <v>14</v>
      </c>
      <c r="M2645" t="s">
        <v>14</v>
      </c>
      <c r="N2645" t="s">
        <v>27715</v>
      </c>
      <c r="O2645" t="s">
        <v>27714</v>
      </c>
      <c r="P2645" t="s">
        <v>14</v>
      </c>
      <c r="Q2645" t="s">
        <v>27714</v>
      </c>
      <c r="R2645" t="s">
        <v>27714</v>
      </c>
      <c r="S2645" t="s">
        <v>14</v>
      </c>
      <c r="T2645" t="s">
        <v>14</v>
      </c>
      <c r="U2645" t="s">
        <v>14</v>
      </c>
      <c r="V2645" t="s">
        <v>14</v>
      </c>
      <c r="W2645" t="s">
        <v>27716</v>
      </c>
      <c r="X2645" t="s">
        <v>27717</v>
      </c>
      <c r="Y2645" t="s">
        <v>124</v>
      </c>
      <c r="Z2645" t="s">
        <v>12</v>
      </c>
      <c r="AA2645" t="s">
        <v>14</v>
      </c>
      <c r="AB2645" t="s">
        <v>27714</v>
      </c>
      <c r="AC2645" t="s">
        <v>27718</v>
      </c>
      <c r="AD2645" t="s">
        <v>2207</v>
      </c>
      <c r="AE2645" t="s">
        <v>5465</v>
      </c>
      <c r="AF2645" t="s">
        <v>1177</v>
      </c>
      <c r="AG2645" t="s">
        <v>14</v>
      </c>
      <c r="AH2645" t="s">
        <v>2209</v>
      </c>
      <c r="AI2645" t="s">
        <v>2287</v>
      </c>
      <c r="AJ2645" t="s">
        <v>1168</v>
      </c>
      <c r="AK2645" t="s">
        <v>27719</v>
      </c>
      <c r="AL2645" t="s">
        <v>1436</v>
      </c>
      <c r="AM2645" t="s">
        <v>639</v>
      </c>
      <c r="AN2645" t="s">
        <v>1451</v>
      </c>
      <c r="AO2645" t="s">
        <v>639</v>
      </c>
      <c r="AP2645" t="s">
        <v>27720</v>
      </c>
      <c r="AQ2645" t="s">
        <v>14</v>
      </c>
      <c r="AR2645" t="s">
        <v>14</v>
      </c>
      <c r="AS2645" t="s">
        <v>14</v>
      </c>
      <c r="AT2645" t="s">
        <v>14</v>
      </c>
      <c r="AU2645" t="s">
        <v>4426</v>
      </c>
      <c r="AV2645" t="s">
        <v>27603</v>
      </c>
      <c r="AW2645" t="s">
        <v>27603</v>
      </c>
      <c r="AX2645" t="s">
        <v>27603</v>
      </c>
      <c r="AY2645" t="s">
        <v>1176</v>
      </c>
      <c r="AZ2645" t="s">
        <v>22104</v>
      </c>
      <c r="BA2645" t="s">
        <v>22104</v>
      </c>
      <c r="BB2645" t="s">
        <v>22082</v>
      </c>
      <c r="BC2645">
        <v>12941.17</v>
      </c>
      <c r="BD2645">
        <v>15011.76</v>
      </c>
      <c r="BE2645" t="s">
        <v>14</v>
      </c>
      <c r="BF2645" t="s">
        <v>14</v>
      </c>
      <c r="BG2645" t="s">
        <v>2214</v>
      </c>
      <c r="BH2645" t="s">
        <v>14</v>
      </c>
      <c r="BI2645" t="s">
        <v>22092</v>
      </c>
      <c r="BJ2645" t="s">
        <v>27698</v>
      </c>
      <c r="BK2645" t="s">
        <v>14</v>
      </c>
      <c r="BL2645" t="s">
        <v>22104</v>
      </c>
      <c r="BM2645" t="s">
        <v>22082</v>
      </c>
      <c r="BN2645" t="s">
        <v>27721</v>
      </c>
      <c r="BO2645" t="s">
        <v>14</v>
      </c>
      <c r="BP2645" t="s">
        <v>27714</v>
      </c>
      <c r="BQ2645" t="s">
        <v>2217</v>
      </c>
      <c r="BR2645" t="s">
        <v>2303</v>
      </c>
      <c r="BS2645" t="s">
        <v>14</v>
      </c>
      <c r="BT2645" t="s">
        <v>14</v>
      </c>
      <c r="BU2645" t="s">
        <v>14</v>
      </c>
      <c r="BV2645" t="s">
        <v>14</v>
      </c>
      <c r="BW2645" t="s">
        <v>14</v>
      </c>
      <c r="BX2645" t="s">
        <v>14</v>
      </c>
      <c r="BY2645" t="s">
        <v>2220</v>
      </c>
      <c r="BZ2645" t="s">
        <v>27714</v>
      </c>
      <c r="CA2645" t="s">
        <v>14</v>
      </c>
      <c r="CB2645" t="s">
        <v>14</v>
      </c>
      <c r="CC2645" t="s">
        <v>14</v>
      </c>
      <c r="CD2645" t="s">
        <v>14</v>
      </c>
      <c r="CE2645" t="s">
        <v>14</v>
      </c>
      <c r="CF2645" t="s">
        <v>27722</v>
      </c>
      <c r="CG2645" t="s">
        <v>744</v>
      </c>
      <c r="CH2645" t="s">
        <v>22075</v>
      </c>
      <c r="CJ2645" t="s">
        <v>639</v>
      </c>
      <c r="CK2645" t="s">
        <v>24</v>
      </c>
      <c r="CM2645" s="4" t="str">
        <f>_xlfn.XLOOKUP($CG2645,tbl_area_24_07_2024[Nombre Área],tbl_area_24_07_2024[Estado],"Si no se encuentra",2,)</f>
        <v>Zacatecas</v>
      </c>
      <c r="CN2645" s="4" t="str">
        <f>_xlfn.XLOOKUP($CG2645,tbl_area_24_07_2024[Nombre Área],tbl_area_24_07_2024[Estructura],"Si no se encuentra",2,)</f>
        <v>Juntas Distritales</v>
      </c>
    </row>
    <row r="2646" spans="1:92" ht="20" x14ac:dyDescent="0.85">
      <c r="A2646" t="s">
        <v>22073</v>
      </c>
      <c r="B2646" t="s">
        <v>22074</v>
      </c>
      <c r="C2646" t="s">
        <v>22075</v>
      </c>
      <c r="D2646" t="s">
        <v>2199</v>
      </c>
      <c r="E2646" t="s">
        <v>2200</v>
      </c>
      <c r="F2646" t="s">
        <v>2201</v>
      </c>
      <c r="G2646" t="s">
        <v>1168</v>
      </c>
      <c r="H2646" t="s">
        <v>14</v>
      </c>
      <c r="I2646" t="s">
        <v>27723</v>
      </c>
      <c r="J2646" t="s">
        <v>27724</v>
      </c>
      <c r="K2646" t="s">
        <v>27725</v>
      </c>
      <c r="L2646" t="s">
        <v>14</v>
      </c>
      <c r="M2646" t="s">
        <v>14</v>
      </c>
      <c r="N2646" t="s">
        <v>27726</v>
      </c>
      <c r="O2646" t="s">
        <v>27725</v>
      </c>
      <c r="P2646" t="s">
        <v>14</v>
      </c>
      <c r="Q2646" t="s">
        <v>27725</v>
      </c>
      <c r="R2646" t="s">
        <v>27725</v>
      </c>
      <c r="S2646" t="s">
        <v>14</v>
      </c>
      <c r="T2646" t="s">
        <v>14</v>
      </c>
      <c r="U2646" t="s">
        <v>14</v>
      </c>
      <c r="V2646" t="s">
        <v>14</v>
      </c>
      <c r="W2646" t="s">
        <v>27727</v>
      </c>
      <c r="X2646" t="s">
        <v>27728</v>
      </c>
      <c r="Y2646" t="s">
        <v>52</v>
      </c>
      <c r="Z2646" t="s">
        <v>12</v>
      </c>
      <c r="AA2646" t="s">
        <v>14</v>
      </c>
      <c r="AB2646" t="s">
        <v>27725</v>
      </c>
      <c r="AC2646" t="s">
        <v>27729</v>
      </c>
      <c r="AD2646" t="s">
        <v>2207</v>
      </c>
      <c r="AE2646" t="s">
        <v>27730</v>
      </c>
      <c r="AF2646" t="s">
        <v>1513</v>
      </c>
      <c r="AG2646" t="s">
        <v>14</v>
      </c>
      <c r="AH2646" t="s">
        <v>2209</v>
      </c>
      <c r="AI2646" t="s">
        <v>27731</v>
      </c>
      <c r="AJ2646" t="s">
        <v>1168</v>
      </c>
      <c r="AK2646" t="s">
        <v>639</v>
      </c>
      <c r="AL2646" t="s">
        <v>1475</v>
      </c>
      <c r="AM2646" t="s">
        <v>639</v>
      </c>
      <c r="AN2646" t="s">
        <v>1451</v>
      </c>
      <c r="AO2646" t="s">
        <v>639</v>
      </c>
      <c r="AP2646" t="s">
        <v>27732</v>
      </c>
      <c r="AQ2646" t="s">
        <v>14</v>
      </c>
      <c r="AR2646" t="s">
        <v>14</v>
      </c>
      <c r="AS2646" t="s">
        <v>14</v>
      </c>
      <c r="AT2646" t="s">
        <v>14</v>
      </c>
      <c r="AU2646" t="s">
        <v>2252</v>
      </c>
      <c r="AV2646" t="s">
        <v>27733</v>
      </c>
      <c r="AW2646" t="s">
        <v>27734</v>
      </c>
      <c r="AX2646" t="s">
        <v>27734</v>
      </c>
      <c r="AY2646" t="s">
        <v>27735</v>
      </c>
      <c r="AZ2646" t="s">
        <v>22104</v>
      </c>
      <c r="BA2646" t="s">
        <v>22104</v>
      </c>
      <c r="BB2646" t="s">
        <v>22089</v>
      </c>
      <c r="BC2646">
        <v>62586.15</v>
      </c>
      <c r="BD2646">
        <v>69751.759999999995</v>
      </c>
      <c r="BE2646" t="s">
        <v>14</v>
      </c>
      <c r="BF2646" t="s">
        <v>14</v>
      </c>
      <c r="BG2646" t="s">
        <v>2214</v>
      </c>
      <c r="BH2646" t="s">
        <v>14</v>
      </c>
      <c r="BI2646" t="s">
        <v>22092</v>
      </c>
      <c r="BJ2646" t="s">
        <v>27736</v>
      </c>
      <c r="BK2646" t="s">
        <v>14</v>
      </c>
      <c r="BL2646" t="s">
        <v>22104</v>
      </c>
      <c r="BM2646" t="s">
        <v>22089</v>
      </c>
      <c r="BN2646" t="s">
        <v>27737</v>
      </c>
      <c r="BO2646" t="s">
        <v>14</v>
      </c>
      <c r="BP2646" t="s">
        <v>27725</v>
      </c>
      <c r="BQ2646" t="s">
        <v>2217</v>
      </c>
      <c r="BR2646" t="s">
        <v>2303</v>
      </c>
      <c r="BS2646" t="s">
        <v>2376</v>
      </c>
      <c r="BT2646" t="s">
        <v>14</v>
      </c>
      <c r="BU2646" t="s">
        <v>14</v>
      </c>
      <c r="BV2646" t="s">
        <v>14</v>
      </c>
      <c r="BW2646" t="s">
        <v>14</v>
      </c>
      <c r="BX2646" t="s">
        <v>14</v>
      </c>
      <c r="BY2646" t="s">
        <v>2220</v>
      </c>
      <c r="BZ2646" t="s">
        <v>27725</v>
      </c>
      <c r="CA2646" t="s">
        <v>14</v>
      </c>
      <c r="CB2646" t="s">
        <v>14</v>
      </c>
      <c r="CC2646" t="s">
        <v>14</v>
      </c>
      <c r="CD2646" t="s">
        <v>14</v>
      </c>
      <c r="CE2646" t="s">
        <v>14</v>
      </c>
      <c r="CF2646" t="s">
        <v>27738</v>
      </c>
      <c r="CG2646" t="s">
        <v>740</v>
      </c>
      <c r="CH2646" t="s">
        <v>22075</v>
      </c>
      <c r="CJ2646" t="s">
        <v>639</v>
      </c>
      <c r="CK2646" t="s">
        <v>24</v>
      </c>
      <c r="CM2646" s="4" t="str">
        <f>_xlfn.XLOOKUP($CG2646,tbl_area_24_07_2024[Nombre Área],tbl_area_24_07_2024[Estado],"Si no se encuentra",2,)</f>
        <v>Zacatecas</v>
      </c>
      <c r="CN2646" s="4" t="str">
        <f>_xlfn.XLOOKUP($CG2646,tbl_area_24_07_2024[Nombre Área],tbl_area_24_07_2024[Estructura],"Si no se encuentra",2,)</f>
        <v>Juntas Distritales</v>
      </c>
    </row>
    <row r="2647" spans="1:92" ht="20" x14ac:dyDescent="0.85">
      <c r="A2647" t="s">
        <v>22073</v>
      </c>
      <c r="B2647" t="s">
        <v>22074</v>
      </c>
      <c r="C2647" t="s">
        <v>22075</v>
      </c>
      <c r="D2647" t="s">
        <v>2199</v>
      </c>
      <c r="E2647" t="s">
        <v>2200</v>
      </c>
      <c r="F2647" t="s">
        <v>2201</v>
      </c>
      <c r="G2647" t="s">
        <v>1172</v>
      </c>
      <c r="H2647" t="s">
        <v>14</v>
      </c>
      <c r="I2647" t="s">
        <v>27723</v>
      </c>
      <c r="J2647" t="s">
        <v>27739</v>
      </c>
      <c r="K2647" t="s">
        <v>27740</v>
      </c>
      <c r="L2647" t="s">
        <v>14</v>
      </c>
      <c r="M2647" t="s">
        <v>14</v>
      </c>
      <c r="N2647" t="s">
        <v>27741</v>
      </c>
      <c r="O2647" t="s">
        <v>27740</v>
      </c>
      <c r="P2647" t="s">
        <v>14</v>
      </c>
      <c r="Q2647" t="s">
        <v>27740</v>
      </c>
      <c r="R2647" t="s">
        <v>27740</v>
      </c>
      <c r="S2647" t="s">
        <v>14</v>
      </c>
      <c r="T2647" t="s">
        <v>14</v>
      </c>
      <c r="U2647" t="s">
        <v>14</v>
      </c>
      <c r="V2647" t="s">
        <v>14</v>
      </c>
      <c r="W2647" t="s">
        <v>27742</v>
      </c>
      <c r="X2647" t="s">
        <v>27743</v>
      </c>
      <c r="Y2647" t="s">
        <v>49</v>
      </c>
      <c r="Z2647" t="s">
        <v>12</v>
      </c>
      <c r="AA2647" t="s">
        <v>14</v>
      </c>
      <c r="AB2647" t="s">
        <v>27740</v>
      </c>
      <c r="AC2647" t="s">
        <v>27744</v>
      </c>
      <c r="AD2647" t="s">
        <v>2207</v>
      </c>
      <c r="AE2647" t="s">
        <v>27745</v>
      </c>
      <c r="AF2647" t="s">
        <v>1591</v>
      </c>
      <c r="AG2647" t="s">
        <v>14</v>
      </c>
      <c r="AH2647" t="s">
        <v>2209</v>
      </c>
      <c r="AI2647" t="s">
        <v>11199</v>
      </c>
      <c r="AJ2647" t="s">
        <v>1168</v>
      </c>
      <c r="AK2647" t="s">
        <v>639</v>
      </c>
      <c r="AL2647" t="s">
        <v>1475</v>
      </c>
      <c r="AM2647" t="s">
        <v>639</v>
      </c>
      <c r="AN2647" t="s">
        <v>1451</v>
      </c>
      <c r="AO2647" t="s">
        <v>639</v>
      </c>
      <c r="AP2647" t="s">
        <v>24114</v>
      </c>
      <c r="AQ2647" t="s">
        <v>14</v>
      </c>
      <c r="AR2647" t="s">
        <v>14</v>
      </c>
      <c r="AS2647" t="s">
        <v>14</v>
      </c>
      <c r="AT2647" t="s">
        <v>14</v>
      </c>
      <c r="AU2647" t="s">
        <v>2252</v>
      </c>
      <c r="AV2647" t="s">
        <v>27733</v>
      </c>
      <c r="AW2647" t="s">
        <v>27734</v>
      </c>
      <c r="AX2647" t="s">
        <v>27734</v>
      </c>
      <c r="AY2647" t="s">
        <v>27746</v>
      </c>
      <c r="AZ2647" t="s">
        <v>22104</v>
      </c>
      <c r="BA2647" t="s">
        <v>22104</v>
      </c>
      <c r="BB2647" t="s">
        <v>22089</v>
      </c>
      <c r="BC2647">
        <v>23429.45</v>
      </c>
      <c r="BD2647">
        <v>28508.57</v>
      </c>
      <c r="BE2647" t="s">
        <v>14</v>
      </c>
      <c r="BF2647" t="s">
        <v>14</v>
      </c>
      <c r="BG2647" t="s">
        <v>2214</v>
      </c>
      <c r="BH2647" t="s">
        <v>14</v>
      </c>
      <c r="BI2647" t="s">
        <v>22092</v>
      </c>
      <c r="BJ2647" t="s">
        <v>27747</v>
      </c>
      <c r="BK2647" t="s">
        <v>14</v>
      </c>
      <c r="BL2647" t="s">
        <v>22104</v>
      </c>
      <c r="BM2647" t="s">
        <v>22089</v>
      </c>
      <c r="BN2647" t="s">
        <v>27748</v>
      </c>
      <c r="BO2647" t="s">
        <v>14</v>
      </c>
      <c r="BP2647" t="s">
        <v>27740</v>
      </c>
      <c r="BQ2647" t="s">
        <v>2217</v>
      </c>
      <c r="BR2647" t="s">
        <v>2303</v>
      </c>
      <c r="BS2647" t="s">
        <v>2376</v>
      </c>
      <c r="BT2647" t="s">
        <v>14</v>
      </c>
      <c r="BU2647" t="s">
        <v>14</v>
      </c>
      <c r="BV2647" t="s">
        <v>14</v>
      </c>
      <c r="BW2647" t="s">
        <v>14</v>
      </c>
      <c r="BX2647" t="s">
        <v>14</v>
      </c>
      <c r="BY2647" t="s">
        <v>2220</v>
      </c>
      <c r="BZ2647" t="s">
        <v>27740</v>
      </c>
      <c r="CA2647" t="s">
        <v>14</v>
      </c>
      <c r="CB2647" t="s">
        <v>14</v>
      </c>
      <c r="CC2647" t="s">
        <v>14</v>
      </c>
      <c r="CD2647" t="s">
        <v>14</v>
      </c>
      <c r="CE2647" t="s">
        <v>14</v>
      </c>
      <c r="CF2647" t="s">
        <v>27749</v>
      </c>
      <c r="CG2647" t="s">
        <v>740</v>
      </c>
      <c r="CH2647" t="s">
        <v>22075</v>
      </c>
      <c r="CJ2647" t="s">
        <v>639</v>
      </c>
      <c r="CK2647" t="s">
        <v>24</v>
      </c>
      <c r="CM2647" s="4" t="str">
        <f>_xlfn.XLOOKUP($CG2647,tbl_area_24_07_2024[Nombre Área],tbl_area_24_07_2024[Estado],"Si no se encuentra",2,)</f>
        <v>Zacatecas</v>
      </c>
      <c r="CN2647" s="4" t="str">
        <f>_xlfn.XLOOKUP($CG2647,tbl_area_24_07_2024[Nombre Área],tbl_area_24_07_2024[Estructura],"Si no se encuentra",2,)</f>
        <v>Juntas Distritales</v>
      </c>
    </row>
    <row r="2648" spans="1:92" ht="20" x14ac:dyDescent="0.85">
      <c r="A2648" t="s">
        <v>22073</v>
      </c>
      <c r="B2648" t="s">
        <v>22074</v>
      </c>
      <c r="C2648" t="s">
        <v>22075</v>
      </c>
      <c r="D2648" t="s">
        <v>2199</v>
      </c>
      <c r="E2648" t="s">
        <v>2200</v>
      </c>
      <c r="F2648" t="s">
        <v>2201</v>
      </c>
      <c r="G2648" t="s">
        <v>1173</v>
      </c>
      <c r="H2648" t="s">
        <v>14</v>
      </c>
      <c r="I2648" t="s">
        <v>27723</v>
      </c>
      <c r="J2648" t="s">
        <v>27750</v>
      </c>
      <c r="K2648" t="s">
        <v>27751</v>
      </c>
      <c r="L2648" t="s">
        <v>14</v>
      </c>
      <c r="M2648" t="s">
        <v>14</v>
      </c>
      <c r="N2648" t="s">
        <v>27752</v>
      </c>
      <c r="O2648" t="s">
        <v>27751</v>
      </c>
      <c r="P2648" t="s">
        <v>14</v>
      </c>
      <c r="Q2648" t="s">
        <v>27751</v>
      </c>
      <c r="R2648" t="s">
        <v>27751</v>
      </c>
      <c r="S2648" t="s">
        <v>14</v>
      </c>
      <c r="T2648" t="s">
        <v>14</v>
      </c>
      <c r="U2648" t="s">
        <v>14</v>
      </c>
      <c r="V2648" t="s">
        <v>14</v>
      </c>
      <c r="W2648" t="s">
        <v>27753</v>
      </c>
      <c r="X2648" t="s">
        <v>27754</v>
      </c>
      <c r="Y2648" t="s">
        <v>85</v>
      </c>
      <c r="Z2648" t="s">
        <v>18</v>
      </c>
      <c r="AA2648" t="s">
        <v>14</v>
      </c>
      <c r="AB2648" t="s">
        <v>27751</v>
      </c>
      <c r="AC2648" t="s">
        <v>27755</v>
      </c>
      <c r="AD2648" t="s">
        <v>2207</v>
      </c>
      <c r="AE2648" t="s">
        <v>3255</v>
      </c>
      <c r="AF2648" t="s">
        <v>1460</v>
      </c>
      <c r="AG2648" t="s">
        <v>14</v>
      </c>
      <c r="AH2648" t="s">
        <v>2209</v>
      </c>
      <c r="AI2648" t="s">
        <v>2287</v>
      </c>
      <c r="AJ2648" t="s">
        <v>1168</v>
      </c>
      <c r="AK2648" t="s">
        <v>27756</v>
      </c>
      <c r="AL2648" t="s">
        <v>1459</v>
      </c>
      <c r="AM2648" t="s">
        <v>27756</v>
      </c>
      <c r="AN2648" t="s">
        <v>1451</v>
      </c>
      <c r="AO2648" t="s">
        <v>639</v>
      </c>
      <c r="AP2648" t="s">
        <v>27757</v>
      </c>
      <c r="AQ2648" t="s">
        <v>14</v>
      </c>
      <c r="AR2648" t="s">
        <v>14</v>
      </c>
      <c r="AS2648" t="s">
        <v>14</v>
      </c>
      <c r="AT2648" t="s">
        <v>14</v>
      </c>
      <c r="AU2648" t="s">
        <v>2252</v>
      </c>
      <c r="AV2648" t="s">
        <v>27733</v>
      </c>
      <c r="AW2648" t="s">
        <v>27734</v>
      </c>
      <c r="AX2648" t="s">
        <v>27734</v>
      </c>
      <c r="AY2648" t="s">
        <v>27758</v>
      </c>
      <c r="AZ2648" t="s">
        <v>22272</v>
      </c>
      <c r="BA2648" t="s">
        <v>22272</v>
      </c>
      <c r="BB2648" t="s">
        <v>22127</v>
      </c>
      <c r="BC2648">
        <v>23791.25</v>
      </c>
      <c r="BD2648">
        <v>27597.85</v>
      </c>
      <c r="BE2648" t="s">
        <v>14</v>
      </c>
      <c r="BF2648" t="s">
        <v>14</v>
      </c>
      <c r="BG2648" t="s">
        <v>2214</v>
      </c>
      <c r="BH2648" t="s">
        <v>14</v>
      </c>
      <c r="BI2648" t="s">
        <v>22092</v>
      </c>
      <c r="BJ2648" t="s">
        <v>27759</v>
      </c>
      <c r="BK2648" t="s">
        <v>14</v>
      </c>
      <c r="BL2648" t="s">
        <v>22272</v>
      </c>
      <c r="BM2648" t="s">
        <v>22127</v>
      </c>
      <c r="BN2648" t="s">
        <v>27760</v>
      </c>
      <c r="BO2648" t="s">
        <v>14</v>
      </c>
      <c r="BP2648" t="s">
        <v>27751</v>
      </c>
      <c r="BQ2648" t="s">
        <v>2217</v>
      </c>
      <c r="BR2648" t="s">
        <v>2303</v>
      </c>
      <c r="BS2648" t="s">
        <v>2376</v>
      </c>
      <c r="BT2648" t="s">
        <v>14</v>
      </c>
      <c r="BU2648" t="s">
        <v>14</v>
      </c>
      <c r="BV2648" t="s">
        <v>14</v>
      </c>
      <c r="BW2648" t="s">
        <v>14</v>
      </c>
      <c r="BX2648" t="s">
        <v>14</v>
      </c>
      <c r="BY2648" t="s">
        <v>2220</v>
      </c>
      <c r="BZ2648" t="s">
        <v>27751</v>
      </c>
      <c r="CA2648" t="s">
        <v>14</v>
      </c>
      <c r="CB2648" t="s">
        <v>14</v>
      </c>
      <c r="CC2648" t="s">
        <v>14</v>
      </c>
      <c r="CD2648" t="s">
        <v>14</v>
      </c>
      <c r="CE2648" t="s">
        <v>14</v>
      </c>
      <c r="CF2648" t="s">
        <v>27761</v>
      </c>
      <c r="CG2648" t="s">
        <v>740</v>
      </c>
      <c r="CH2648" t="s">
        <v>22075</v>
      </c>
      <c r="CJ2648" t="s">
        <v>639</v>
      </c>
      <c r="CK2648" t="s">
        <v>24</v>
      </c>
      <c r="CM2648" s="4" t="str">
        <f>_xlfn.XLOOKUP($CG2648,tbl_area_24_07_2024[Nombre Área],tbl_area_24_07_2024[Estado],"Si no se encuentra",2,)</f>
        <v>Zacatecas</v>
      </c>
      <c r="CN2648" s="4" t="str">
        <f>_xlfn.XLOOKUP($CG2648,tbl_area_24_07_2024[Nombre Área],tbl_area_24_07_2024[Estructura],"Si no se encuentra",2,)</f>
        <v>Juntas Distritales</v>
      </c>
    </row>
    <row r="2649" spans="1:92" ht="20" x14ac:dyDescent="0.85">
      <c r="A2649" t="s">
        <v>22073</v>
      </c>
      <c r="B2649" t="s">
        <v>22074</v>
      </c>
      <c r="C2649" t="s">
        <v>22075</v>
      </c>
      <c r="D2649" t="s">
        <v>2199</v>
      </c>
      <c r="E2649" t="s">
        <v>2200</v>
      </c>
      <c r="F2649" t="s">
        <v>2201</v>
      </c>
      <c r="G2649" t="s">
        <v>1174</v>
      </c>
      <c r="H2649" t="s">
        <v>14</v>
      </c>
      <c r="I2649" t="s">
        <v>27723</v>
      </c>
      <c r="J2649" t="s">
        <v>27762</v>
      </c>
      <c r="K2649" t="s">
        <v>27763</v>
      </c>
      <c r="L2649" t="s">
        <v>14</v>
      </c>
      <c r="M2649" t="s">
        <v>14</v>
      </c>
      <c r="N2649" t="s">
        <v>27764</v>
      </c>
      <c r="O2649" t="s">
        <v>27763</v>
      </c>
      <c r="P2649" t="s">
        <v>14</v>
      </c>
      <c r="Q2649" t="s">
        <v>27763</v>
      </c>
      <c r="R2649" t="s">
        <v>27763</v>
      </c>
      <c r="S2649" t="s">
        <v>14</v>
      </c>
      <c r="T2649" t="s">
        <v>14</v>
      </c>
      <c r="U2649" t="s">
        <v>14</v>
      </c>
      <c r="V2649" t="s">
        <v>14</v>
      </c>
      <c r="W2649" t="s">
        <v>120</v>
      </c>
      <c r="X2649" t="s">
        <v>186</v>
      </c>
      <c r="Y2649" t="s">
        <v>344</v>
      </c>
      <c r="Z2649" t="s">
        <v>18</v>
      </c>
      <c r="AA2649" t="s">
        <v>14</v>
      </c>
      <c r="AB2649" t="s">
        <v>27763</v>
      </c>
      <c r="AC2649" t="s">
        <v>27765</v>
      </c>
      <c r="AD2649" t="s">
        <v>2207</v>
      </c>
      <c r="AE2649" t="s">
        <v>27766</v>
      </c>
      <c r="AF2649" t="s">
        <v>8331</v>
      </c>
      <c r="AG2649" t="s">
        <v>14</v>
      </c>
      <c r="AH2649" t="s">
        <v>2209</v>
      </c>
      <c r="AI2649" t="s">
        <v>27767</v>
      </c>
      <c r="AJ2649" t="s">
        <v>1168</v>
      </c>
      <c r="AK2649" t="s">
        <v>2671</v>
      </c>
      <c r="AL2649" t="s">
        <v>1449</v>
      </c>
      <c r="AM2649" t="s">
        <v>2671</v>
      </c>
      <c r="AN2649" t="s">
        <v>1432</v>
      </c>
      <c r="AO2649" t="s">
        <v>2371</v>
      </c>
      <c r="AP2649" t="s">
        <v>27768</v>
      </c>
      <c r="AQ2649" t="s">
        <v>14</v>
      </c>
      <c r="AR2649" t="s">
        <v>14</v>
      </c>
      <c r="AS2649" t="s">
        <v>14</v>
      </c>
      <c r="AT2649" t="s">
        <v>14</v>
      </c>
      <c r="AU2649" t="s">
        <v>2252</v>
      </c>
      <c r="AV2649" t="s">
        <v>27733</v>
      </c>
      <c r="AW2649" t="s">
        <v>27734</v>
      </c>
      <c r="AX2649" t="s">
        <v>27734</v>
      </c>
      <c r="AY2649" t="s">
        <v>27769</v>
      </c>
      <c r="AZ2649" t="s">
        <v>22104</v>
      </c>
      <c r="BA2649" t="s">
        <v>22104</v>
      </c>
      <c r="BB2649" t="s">
        <v>22213</v>
      </c>
      <c r="BC2649">
        <v>6870.35</v>
      </c>
      <c r="BD2649">
        <v>7656.95</v>
      </c>
      <c r="BE2649" t="s">
        <v>14</v>
      </c>
      <c r="BF2649" t="s">
        <v>14</v>
      </c>
      <c r="BG2649" t="s">
        <v>2214</v>
      </c>
      <c r="BH2649" t="s">
        <v>14</v>
      </c>
      <c r="BI2649" t="s">
        <v>22092</v>
      </c>
      <c r="BJ2649" t="s">
        <v>27759</v>
      </c>
      <c r="BK2649" t="s">
        <v>14</v>
      </c>
      <c r="BL2649" t="s">
        <v>22104</v>
      </c>
      <c r="BM2649" t="s">
        <v>22213</v>
      </c>
      <c r="BN2649" t="s">
        <v>27770</v>
      </c>
      <c r="BO2649" t="s">
        <v>14</v>
      </c>
      <c r="BP2649" t="s">
        <v>27763</v>
      </c>
      <c r="BQ2649" t="s">
        <v>2217</v>
      </c>
      <c r="BR2649" t="s">
        <v>2303</v>
      </c>
      <c r="BS2649" t="s">
        <v>2376</v>
      </c>
      <c r="BT2649" t="s">
        <v>14</v>
      </c>
      <c r="BU2649" t="s">
        <v>14</v>
      </c>
      <c r="BV2649" t="s">
        <v>14</v>
      </c>
      <c r="BW2649" t="s">
        <v>14</v>
      </c>
      <c r="BX2649" t="s">
        <v>14</v>
      </c>
      <c r="BY2649" t="s">
        <v>2220</v>
      </c>
      <c r="BZ2649" t="s">
        <v>27763</v>
      </c>
      <c r="CA2649" t="s">
        <v>14</v>
      </c>
      <c r="CB2649" t="s">
        <v>14</v>
      </c>
      <c r="CC2649" t="s">
        <v>14</v>
      </c>
      <c r="CD2649" t="s">
        <v>14</v>
      </c>
      <c r="CE2649" t="s">
        <v>14</v>
      </c>
      <c r="CF2649" t="s">
        <v>27771</v>
      </c>
      <c r="CG2649" t="s">
        <v>740</v>
      </c>
      <c r="CH2649" t="s">
        <v>22075</v>
      </c>
      <c r="CJ2649" t="s">
        <v>639</v>
      </c>
      <c r="CK2649" t="s">
        <v>24</v>
      </c>
      <c r="CM2649" s="4" t="str">
        <f>_xlfn.XLOOKUP($CG2649,tbl_area_24_07_2024[Nombre Área],tbl_area_24_07_2024[Estado],"Si no se encuentra",2,)</f>
        <v>Zacatecas</v>
      </c>
      <c r="CN2649" s="4" t="str">
        <f>_xlfn.XLOOKUP($CG2649,tbl_area_24_07_2024[Nombre Área],tbl_area_24_07_2024[Estructura],"Si no se encuentra",2,)</f>
        <v>Juntas Distritales</v>
      </c>
    </row>
    <row r="2650" spans="1:92" ht="20" x14ac:dyDescent="0.85">
      <c r="A2650" t="s">
        <v>22073</v>
      </c>
      <c r="B2650" t="s">
        <v>22074</v>
      </c>
      <c r="C2650" t="s">
        <v>22075</v>
      </c>
      <c r="D2650" t="s">
        <v>2199</v>
      </c>
      <c r="E2650" t="s">
        <v>2242</v>
      </c>
      <c r="F2650" t="s">
        <v>2201</v>
      </c>
      <c r="G2650" t="s">
        <v>1432</v>
      </c>
      <c r="H2650" t="s">
        <v>14</v>
      </c>
      <c r="I2650" t="s">
        <v>27723</v>
      </c>
      <c r="J2650" t="s">
        <v>27772</v>
      </c>
      <c r="K2650" t="s">
        <v>27773</v>
      </c>
      <c r="L2650" t="s">
        <v>14</v>
      </c>
      <c r="M2650" t="s">
        <v>14</v>
      </c>
      <c r="N2650" t="s">
        <v>27774</v>
      </c>
      <c r="O2650" t="s">
        <v>27773</v>
      </c>
      <c r="P2650" t="s">
        <v>14</v>
      </c>
      <c r="Q2650" t="s">
        <v>27773</v>
      </c>
      <c r="R2650" t="s">
        <v>27773</v>
      </c>
      <c r="S2650" t="s">
        <v>14</v>
      </c>
      <c r="T2650" t="s">
        <v>14</v>
      </c>
      <c r="U2650" t="s">
        <v>14</v>
      </c>
      <c r="V2650" t="s">
        <v>14</v>
      </c>
      <c r="W2650" t="s">
        <v>2104</v>
      </c>
      <c r="X2650" t="s">
        <v>243</v>
      </c>
      <c r="Y2650" t="s">
        <v>39</v>
      </c>
      <c r="Z2650" t="s">
        <v>12</v>
      </c>
      <c r="AA2650" t="s">
        <v>14</v>
      </c>
      <c r="AB2650" t="s">
        <v>27773</v>
      </c>
      <c r="AC2650" t="s">
        <v>27775</v>
      </c>
      <c r="AD2650" t="s">
        <v>1696</v>
      </c>
      <c r="AE2650" t="s">
        <v>27776</v>
      </c>
      <c r="AF2650" t="s">
        <v>23291</v>
      </c>
      <c r="AG2650" t="s">
        <v>4704</v>
      </c>
      <c r="AH2650" t="s">
        <v>2209</v>
      </c>
      <c r="AI2650" t="s">
        <v>6087</v>
      </c>
      <c r="AJ2650" t="s">
        <v>1168</v>
      </c>
      <c r="AK2650" t="s">
        <v>639</v>
      </c>
      <c r="AL2650" t="s">
        <v>1475</v>
      </c>
      <c r="AM2650" t="s">
        <v>639</v>
      </c>
      <c r="AN2650" t="s">
        <v>1451</v>
      </c>
      <c r="AO2650" t="s">
        <v>639</v>
      </c>
      <c r="AP2650" t="s">
        <v>27629</v>
      </c>
      <c r="AQ2650" t="s">
        <v>14</v>
      </c>
      <c r="AR2650" t="s">
        <v>14</v>
      </c>
      <c r="AS2650" t="s">
        <v>14</v>
      </c>
      <c r="AT2650" t="s">
        <v>14</v>
      </c>
      <c r="AU2650" t="s">
        <v>2252</v>
      </c>
      <c r="AV2650" t="s">
        <v>27733</v>
      </c>
      <c r="AW2650" t="s">
        <v>27734</v>
      </c>
      <c r="AX2650" t="s">
        <v>27734</v>
      </c>
      <c r="AY2650" t="s">
        <v>27777</v>
      </c>
      <c r="AZ2650" t="s">
        <v>22104</v>
      </c>
      <c r="BA2650" t="s">
        <v>22104</v>
      </c>
      <c r="BB2650" t="s">
        <v>22089</v>
      </c>
      <c r="BC2650">
        <v>72131.88</v>
      </c>
      <c r="BD2650">
        <v>75978.899999999994</v>
      </c>
      <c r="BE2650" t="s">
        <v>14</v>
      </c>
      <c r="BF2650" t="s">
        <v>14</v>
      </c>
      <c r="BG2650" t="s">
        <v>2214</v>
      </c>
      <c r="BH2650" t="s">
        <v>14</v>
      </c>
      <c r="BI2650" t="s">
        <v>22092</v>
      </c>
      <c r="BJ2650" t="s">
        <v>27778</v>
      </c>
      <c r="BK2650" t="s">
        <v>14</v>
      </c>
      <c r="BL2650" t="s">
        <v>22104</v>
      </c>
      <c r="BM2650" t="s">
        <v>22089</v>
      </c>
      <c r="BN2650" t="s">
        <v>27779</v>
      </c>
      <c r="BO2650" t="s">
        <v>14</v>
      </c>
      <c r="BP2650" t="s">
        <v>27773</v>
      </c>
      <c r="BQ2650" t="s">
        <v>2217</v>
      </c>
      <c r="BR2650" t="s">
        <v>2303</v>
      </c>
      <c r="BS2650" t="s">
        <v>2376</v>
      </c>
      <c r="BT2650" t="s">
        <v>14</v>
      </c>
      <c r="BU2650" t="s">
        <v>14</v>
      </c>
      <c r="BV2650" t="s">
        <v>14</v>
      </c>
      <c r="BW2650" t="s">
        <v>14</v>
      </c>
      <c r="BX2650" t="s">
        <v>14</v>
      </c>
      <c r="BY2650" t="s">
        <v>2220</v>
      </c>
      <c r="BZ2650" t="s">
        <v>27773</v>
      </c>
      <c r="CA2650" t="s">
        <v>14</v>
      </c>
      <c r="CB2650" t="s">
        <v>14</v>
      </c>
      <c r="CC2650" t="s">
        <v>14</v>
      </c>
      <c r="CD2650" t="s">
        <v>14</v>
      </c>
      <c r="CE2650" t="s">
        <v>14</v>
      </c>
      <c r="CF2650" t="s">
        <v>27780</v>
      </c>
      <c r="CG2650" t="s">
        <v>740</v>
      </c>
      <c r="CH2650" t="s">
        <v>22075</v>
      </c>
      <c r="CJ2650" t="s">
        <v>639</v>
      </c>
      <c r="CK2650" t="s">
        <v>24</v>
      </c>
      <c r="CM2650" s="4" t="str">
        <f>_xlfn.XLOOKUP($CG2650,tbl_area_24_07_2024[Nombre Área],tbl_area_24_07_2024[Estado],"Si no se encuentra",2,)</f>
        <v>Zacatecas</v>
      </c>
      <c r="CN2650" s="4" t="str">
        <f>_xlfn.XLOOKUP($CG2650,tbl_area_24_07_2024[Nombre Área],tbl_area_24_07_2024[Estructura],"Si no se encuentra",2,)</f>
        <v>Juntas Distritales</v>
      </c>
    </row>
    <row r="2651" spans="1:92" ht="20" x14ac:dyDescent="0.85">
      <c r="A2651" t="s">
        <v>22073</v>
      </c>
      <c r="B2651" t="s">
        <v>22074</v>
      </c>
      <c r="C2651" t="s">
        <v>22075</v>
      </c>
      <c r="D2651" t="s">
        <v>2199</v>
      </c>
      <c r="E2651" t="s">
        <v>2242</v>
      </c>
      <c r="F2651" t="s">
        <v>2201</v>
      </c>
      <c r="G2651" t="s">
        <v>1206</v>
      </c>
      <c r="H2651" t="s">
        <v>14</v>
      </c>
      <c r="I2651" t="s">
        <v>27723</v>
      </c>
      <c r="J2651" t="s">
        <v>27781</v>
      </c>
      <c r="K2651" t="s">
        <v>7733</v>
      </c>
      <c r="L2651" t="s">
        <v>14</v>
      </c>
      <c r="M2651" t="s">
        <v>14</v>
      </c>
      <c r="N2651" t="s">
        <v>27782</v>
      </c>
      <c r="O2651" t="s">
        <v>7733</v>
      </c>
      <c r="P2651" t="s">
        <v>14</v>
      </c>
      <c r="Q2651" t="s">
        <v>7733</v>
      </c>
      <c r="R2651" t="s">
        <v>7733</v>
      </c>
      <c r="S2651" t="s">
        <v>14</v>
      </c>
      <c r="T2651" t="s">
        <v>14</v>
      </c>
      <c r="U2651" t="s">
        <v>14</v>
      </c>
      <c r="V2651" t="s">
        <v>14</v>
      </c>
      <c r="W2651" t="s">
        <v>1431</v>
      </c>
      <c r="X2651" t="s">
        <v>71</v>
      </c>
      <c r="Y2651" t="s">
        <v>1269</v>
      </c>
      <c r="Z2651" t="s">
        <v>12</v>
      </c>
      <c r="AA2651" t="s">
        <v>14</v>
      </c>
      <c r="AB2651" t="s">
        <v>7733</v>
      </c>
      <c r="AC2651" t="s">
        <v>11282</v>
      </c>
      <c r="AD2651" t="s">
        <v>2207</v>
      </c>
      <c r="AE2651" t="s">
        <v>11283</v>
      </c>
      <c r="AF2651" t="s">
        <v>1512</v>
      </c>
      <c r="AG2651" t="s">
        <v>1435</v>
      </c>
      <c r="AH2651" t="s">
        <v>2209</v>
      </c>
      <c r="AI2651" t="s">
        <v>27783</v>
      </c>
      <c r="AJ2651" t="s">
        <v>1168</v>
      </c>
      <c r="AK2651" t="s">
        <v>201</v>
      </c>
      <c r="AL2651" t="s">
        <v>1168</v>
      </c>
      <c r="AM2651" t="s">
        <v>201</v>
      </c>
      <c r="AN2651" t="s">
        <v>1168</v>
      </c>
      <c r="AO2651" t="s">
        <v>201</v>
      </c>
      <c r="AP2651" t="s">
        <v>24131</v>
      </c>
      <c r="AQ2651" t="s">
        <v>14</v>
      </c>
      <c r="AR2651" t="s">
        <v>14</v>
      </c>
      <c r="AS2651" t="s">
        <v>14</v>
      </c>
      <c r="AT2651" t="s">
        <v>14</v>
      </c>
      <c r="AU2651" t="s">
        <v>2252</v>
      </c>
      <c r="AV2651" t="s">
        <v>27733</v>
      </c>
      <c r="AW2651" t="s">
        <v>27734</v>
      </c>
      <c r="AX2651" t="s">
        <v>27734</v>
      </c>
      <c r="AY2651" t="s">
        <v>27784</v>
      </c>
      <c r="AZ2651" t="s">
        <v>22104</v>
      </c>
      <c r="BA2651" t="s">
        <v>22104</v>
      </c>
      <c r="BB2651" t="s">
        <v>22089</v>
      </c>
      <c r="BC2651">
        <v>10954.32</v>
      </c>
      <c r="BD2651">
        <v>12804.32</v>
      </c>
      <c r="BE2651" t="s">
        <v>14</v>
      </c>
      <c r="BF2651" t="s">
        <v>14</v>
      </c>
      <c r="BG2651" t="s">
        <v>2214</v>
      </c>
      <c r="BH2651" t="s">
        <v>14</v>
      </c>
      <c r="BI2651" t="s">
        <v>22092</v>
      </c>
      <c r="BJ2651" t="s">
        <v>27785</v>
      </c>
      <c r="BK2651" t="s">
        <v>14</v>
      </c>
      <c r="BL2651" t="s">
        <v>22104</v>
      </c>
      <c r="BM2651" t="s">
        <v>22089</v>
      </c>
      <c r="BN2651" t="s">
        <v>27786</v>
      </c>
      <c r="BO2651" t="s">
        <v>14</v>
      </c>
      <c r="BP2651" t="s">
        <v>7733</v>
      </c>
      <c r="BQ2651" t="s">
        <v>2217</v>
      </c>
      <c r="BR2651" t="s">
        <v>2303</v>
      </c>
      <c r="BS2651" t="s">
        <v>2376</v>
      </c>
      <c r="BT2651" t="s">
        <v>14</v>
      </c>
      <c r="BU2651" t="s">
        <v>14</v>
      </c>
      <c r="BV2651" t="s">
        <v>14</v>
      </c>
      <c r="BW2651" t="s">
        <v>14</v>
      </c>
      <c r="BX2651" t="s">
        <v>14</v>
      </c>
      <c r="BY2651" t="s">
        <v>2220</v>
      </c>
      <c r="BZ2651" t="s">
        <v>7733</v>
      </c>
      <c r="CA2651" t="s">
        <v>14</v>
      </c>
      <c r="CB2651" t="s">
        <v>14</v>
      </c>
      <c r="CC2651" t="s">
        <v>14</v>
      </c>
      <c r="CD2651" t="s">
        <v>14</v>
      </c>
      <c r="CE2651" t="s">
        <v>14</v>
      </c>
      <c r="CF2651" t="s">
        <v>27787</v>
      </c>
      <c r="CG2651" t="s">
        <v>740</v>
      </c>
      <c r="CH2651" t="s">
        <v>22075</v>
      </c>
      <c r="CJ2651" t="s">
        <v>639</v>
      </c>
      <c r="CK2651" t="s">
        <v>24</v>
      </c>
      <c r="CM2651" s="4" t="str">
        <f>_xlfn.XLOOKUP($CG2651,tbl_area_24_07_2024[Nombre Área],tbl_area_24_07_2024[Estado],"Si no se encuentra",2,)</f>
        <v>Zacatecas</v>
      </c>
      <c r="CN2651" s="4" t="str">
        <f>_xlfn.XLOOKUP($CG2651,tbl_area_24_07_2024[Nombre Área],tbl_area_24_07_2024[Estructura],"Si no se encuentra",2,)</f>
        <v>Juntas Distritales</v>
      </c>
    </row>
    <row r="2652" spans="1:92" ht="20" x14ac:dyDescent="0.85">
      <c r="A2652" t="s">
        <v>22073</v>
      </c>
      <c r="B2652" t="s">
        <v>22074</v>
      </c>
      <c r="C2652" t="s">
        <v>22075</v>
      </c>
      <c r="D2652" t="s">
        <v>2199</v>
      </c>
      <c r="E2652" t="s">
        <v>2200</v>
      </c>
      <c r="F2652" t="s">
        <v>2201</v>
      </c>
      <c r="G2652" t="s">
        <v>1433</v>
      </c>
      <c r="H2652" t="s">
        <v>14</v>
      </c>
      <c r="I2652" t="s">
        <v>27723</v>
      </c>
      <c r="J2652" t="s">
        <v>27788</v>
      </c>
      <c r="K2652" t="s">
        <v>27789</v>
      </c>
      <c r="L2652" t="s">
        <v>14</v>
      </c>
      <c r="M2652" t="s">
        <v>14</v>
      </c>
      <c r="N2652" t="s">
        <v>27790</v>
      </c>
      <c r="O2652" t="s">
        <v>27789</v>
      </c>
      <c r="P2652" t="s">
        <v>14</v>
      </c>
      <c r="Q2652" t="s">
        <v>27789</v>
      </c>
      <c r="R2652" t="s">
        <v>27789</v>
      </c>
      <c r="S2652" t="s">
        <v>14</v>
      </c>
      <c r="T2652" t="s">
        <v>14</v>
      </c>
      <c r="U2652" t="s">
        <v>14</v>
      </c>
      <c r="V2652" t="s">
        <v>14</v>
      </c>
      <c r="W2652" t="s">
        <v>14</v>
      </c>
      <c r="X2652" t="s">
        <v>14</v>
      </c>
      <c r="Y2652" t="s">
        <v>14</v>
      </c>
      <c r="Z2652" t="s">
        <v>14</v>
      </c>
      <c r="AA2652" t="s">
        <v>27791</v>
      </c>
      <c r="AB2652" t="s">
        <v>27789</v>
      </c>
      <c r="AC2652" t="s">
        <v>27677</v>
      </c>
      <c r="AD2652" t="s">
        <v>2348</v>
      </c>
      <c r="AE2652" t="s">
        <v>27792</v>
      </c>
      <c r="AF2652" t="s">
        <v>5764</v>
      </c>
      <c r="AG2652" t="s">
        <v>14</v>
      </c>
      <c r="AH2652" t="s">
        <v>2209</v>
      </c>
      <c r="AI2652" t="s">
        <v>11199</v>
      </c>
      <c r="AJ2652" t="s">
        <v>1168</v>
      </c>
      <c r="AK2652" t="s">
        <v>639</v>
      </c>
      <c r="AL2652" t="s">
        <v>1475</v>
      </c>
      <c r="AM2652" t="s">
        <v>639</v>
      </c>
      <c r="AN2652" t="s">
        <v>1451</v>
      </c>
      <c r="AO2652" t="s">
        <v>639</v>
      </c>
      <c r="AP2652" t="s">
        <v>24114</v>
      </c>
      <c r="AQ2652" t="s">
        <v>14</v>
      </c>
      <c r="AR2652" t="s">
        <v>14</v>
      </c>
      <c r="AS2652" t="s">
        <v>14</v>
      </c>
      <c r="AT2652" t="s">
        <v>14</v>
      </c>
      <c r="AU2652" t="s">
        <v>2252</v>
      </c>
      <c r="AV2652" t="s">
        <v>27733</v>
      </c>
      <c r="AW2652" t="s">
        <v>27734</v>
      </c>
      <c r="AX2652" t="s">
        <v>27734</v>
      </c>
      <c r="AY2652" t="s">
        <v>27793</v>
      </c>
      <c r="AZ2652" t="s">
        <v>22104</v>
      </c>
      <c r="BA2652" t="s">
        <v>22104</v>
      </c>
      <c r="BB2652" t="s">
        <v>22089</v>
      </c>
      <c r="BC2652">
        <v>24253.68</v>
      </c>
      <c r="BD2652">
        <v>28134.27</v>
      </c>
      <c r="BE2652" t="s">
        <v>14</v>
      </c>
      <c r="BF2652" t="s">
        <v>14</v>
      </c>
      <c r="BG2652" t="s">
        <v>2214</v>
      </c>
      <c r="BH2652" t="s">
        <v>14</v>
      </c>
      <c r="BI2652" t="s">
        <v>22092</v>
      </c>
      <c r="BJ2652" t="s">
        <v>27794</v>
      </c>
      <c r="BK2652" t="s">
        <v>14</v>
      </c>
      <c r="BL2652" t="s">
        <v>22104</v>
      </c>
      <c r="BM2652" t="s">
        <v>22089</v>
      </c>
      <c r="BN2652" t="s">
        <v>27795</v>
      </c>
      <c r="BO2652" t="s">
        <v>14</v>
      </c>
      <c r="BP2652" t="s">
        <v>27789</v>
      </c>
      <c r="BQ2652" t="s">
        <v>2217</v>
      </c>
      <c r="BR2652" t="s">
        <v>2303</v>
      </c>
      <c r="BS2652" t="s">
        <v>2376</v>
      </c>
      <c r="BT2652" t="s">
        <v>14</v>
      </c>
      <c r="BU2652" t="s">
        <v>14</v>
      </c>
      <c r="BV2652" t="s">
        <v>14</v>
      </c>
      <c r="BW2652" t="s">
        <v>14</v>
      </c>
      <c r="BX2652" t="s">
        <v>14</v>
      </c>
      <c r="BY2652" t="s">
        <v>2220</v>
      </c>
      <c r="BZ2652" t="s">
        <v>27789</v>
      </c>
      <c r="CA2652" t="s">
        <v>14</v>
      </c>
      <c r="CB2652" t="s">
        <v>14</v>
      </c>
      <c r="CC2652" t="s">
        <v>14</v>
      </c>
      <c r="CD2652" t="s">
        <v>14</v>
      </c>
      <c r="CE2652" t="s">
        <v>14</v>
      </c>
      <c r="CF2652" t="s">
        <v>27796</v>
      </c>
      <c r="CG2652" t="s">
        <v>740</v>
      </c>
      <c r="CH2652" t="s">
        <v>22075</v>
      </c>
      <c r="CJ2652" t="s">
        <v>639</v>
      </c>
      <c r="CK2652" t="s">
        <v>24</v>
      </c>
      <c r="CM2652" s="4" t="str">
        <f>_xlfn.XLOOKUP($CG2652,tbl_area_24_07_2024[Nombre Área],tbl_area_24_07_2024[Estado],"Si no se encuentra",2,)</f>
        <v>Zacatecas</v>
      </c>
      <c r="CN2652" s="4" t="str">
        <f>_xlfn.XLOOKUP($CG2652,tbl_area_24_07_2024[Nombre Área],tbl_area_24_07_2024[Estructura],"Si no se encuentra",2,)</f>
        <v>Juntas Distritales</v>
      </c>
    </row>
    <row r="2653" spans="1:92" ht="20" x14ac:dyDescent="0.85">
      <c r="A2653" t="s">
        <v>22073</v>
      </c>
      <c r="B2653" t="s">
        <v>22074</v>
      </c>
      <c r="C2653" t="s">
        <v>22075</v>
      </c>
      <c r="D2653" t="s">
        <v>2199</v>
      </c>
      <c r="E2653" t="s">
        <v>2507</v>
      </c>
      <c r="F2653" t="s">
        <v>2201</v>
      </c>
      <c r="G2653" t="s">
        <v>1434</v>
      </c>
      <c r="H2653" t="s">
        <v>14</v>
      </c>
      <c r="I2653" t="s">
        <v>27723</v>
      </c>
      <c r="J2653" t="s">
        <v>27797</v>
      </c>
      <c r="K2653" t="s">
        <v>27798</v>
      </c>
      <c r="L2653" t="s">
        <v>14</v>
      </c>
      <c r="M2653" t="s">
        <v>14</v>
      </c>
      <c r="N2653" t="s">
        <v>27799</v>
      </c>
      <c r="O2653" t="s">
        <v>27798</v>
      </c>
      <c r="P2653" t="s">
        <v>14</v>
      </c>
      <c r="Q2653" t="s">
        <v>27798</v>
      </c>
      <c r="R2653" t="s">
        <v>27798</v>
      </c>
      <c r="S2653" t="s">
        <v>14</v>
      </c>
      <c r="T2653" t="s">
        <v>14</v>
      </c>
      <c r="U2653" t="s">
        <v>14</v>
      </c>
      <c r="V2653" t="s">
        <v>14</v>
      </c>
      <c r="W2653" t="s">
        <v>14</v>
      </c>
      <c r="X2653" t="s">
        <v>14</v>
      </c>
      <c r="Y2653" t="s">
        <v>14</v>
      </c>
      <c r="Z2653" t="s">
        <v>14</v>
      </c>
      <c r="AA2653" t="s">
        <v>27800</v>
      </c>
      <c r="AB2653" t="s">
        <v>27798</v>
      </c>
      <c r="AC2653" t="s">
        <v>27801</v>
      </c>
      <c r="AD2653" t="s">
        <v>2207</v>
      </c>
      <c r="AE2653" t="s">
        <v>16305</v>
      </c>
      <c r="AF2653" t="s">
        <v>1460</v>
      </c>
      <c r="AG2653" t="s">
        <v>14</v>
      </c>
      <c r="AH2653" t="s">
        <v>2209</v>
      </c>
      <c r="AI2653" t="s">
        <v>16305</v>
      </c>
      <c r="AJ2653" t="s">
        <v>1168</v>
      </c>
      <c r="AK2653" t="s">
        <v>16234</v>
      </c>
      <c r="AL2653" t="s">
        <v>1435</v>
      </c>
      <c r="AM2653" t="s">
        <v>16234</v>
      </c>
      <c r="AN2653" t="s">
        <v>1451</v>
      </c>
      <c r="AO2653" t="s">
        <v>639</v>
      </c>
      <c r="AP2653" t="s">
        <v>25235</v>
      </c>
      <c r="AQ2653" t="s">
        <v>14</v>
      </c>
      <c r="AR2653" t="s">
        <v>14</v>
      </c>
      <c r="AS2653" t="s">
        <v>14</v>
      </c>
      <c r="AT2653" t="s">
        <v>14</v>
      </c>
      <c r="AU2653" t="s">
        <v>2252</v>
      </c>
      <c r="AV2653" t="s">
        <v>27733</v>
      </c>
      <c r="AW2653" t="s">
        <v>27734</v>
      </c>
      <c r="AX2653" t="s">
        <v>27734</v>
      </c>
      <c r="AY2653" t="s">
        <v>27802</v>
      </c>
      <c r="AZ2653" t="s">
        <v>22104</v>
      </c>
      <c r="BA2653" t="s">
        <v>22104</v>
      </c>
      <c r="BB2653" t="s">
        <v>22089</v>
      </c>
      <c r="BC2653">
        <v>22852.44</v>
      </c>
      <c r="BD2653">
        <v>26114.09</v>
      </c>
      <c r="BE2653" t="s">
        <v>14</v>
      </c>
      <c r="BF2653" t="s">
        <v>14</v>
      </c>
      <c r="BG2653" t="s">
        <v>2214</v>
      </c>
      <c r="BH2653" t="s">
        <v>14</v>
      </c>
      <c r="BI2653" t="s">
        <v>22092</v>
      </c>
      <c r="BJ2653" t="s">
        <v>27803</v>
      </c>
      <c r="BK2653" t="s">
        <v>14</v>
      </c>
      <c r="BL2653" t="s">
        <v>22104</v>
      </c>
      <c r="BM2653" t="s">
        <v>22089</v>
      </c>
      <c r="BN2653" t="s">
        <v>27804</v>
      </c>
      <c r="BO2653" t="s">
        <v>14</v>
      </c>
      <c r="BP2653" t="s">
        <v>27798</v>
      </c>
      <c r="BQ2653" t="s">
        <v>2217</v>
      </c>
      <c r="BR2653" t="s">
        <v>2303</v>
      </c>
      <c r="BS2653" t="s">
        <v>2376</v>
      </c>
      <c r="BT2653" t="s">
        <v>14</v>
      </c>
      <c r="BU2653" t="s">
        <v>14</v>
      </c>
      <c r="BV2653" t="s">
        <v>14</v>
      </c>
      <c r="BW2653" t="s">
        <v>14</v>
      </c>
      <c r="BX2653" t="s">
        <v>14</v>
      </c>
      <c r="BY2653" t="s">
        <v>2220</v>
      </c>
      <c r="BZ2653" t="s">
        <v>27798</v>
      </c>
      <c r="CA2653" t="s">
        <v>14</v>
      </c>
      <c r="CB2653" t="s">
        <v>14</v>
      </c>
      <c r="CC2653" t="s">
        <v>14</v>
      </c>
      <c r="CD2653" t="s">
        <v>14</v>
      </c>
      <c r="CE2653" t="s">
        <v>14</v>
      </c>
      <c r="CF2653" t="s">
        <v>27805</v>
      </c>
      <c r="CG2653" t="s">
        <v>740</v>
      </c>
      <c r="CH2653" t="s">
        <v>22075</v>
      </c>
      <c r="CJ2653" t="s">
        <v>639</v>
      </c>
      <c r="CK2653" t="s">
        <v>24</v>
      </c>
      <c r="CM2653" s="4" t="str">
        <f>_xlfn.XLOOKUP($CG2653,tbl_area_24_07_2024[Nombre Área],tbl_area_24_07_2024[Estado],"Si no se encuentra",2,)</f>
        <v>Zacatecas</v>
      </c>
      <c r="CN2653" s="4" t="str">
        <f>_xlfn.XLOOKUP($CG2653,tbl_area_24_07_2024[Nombre Área],tbl_area_24_07_2024[Estructura],"Si no se encuentra",2,)</f>
        <v>Juntas Distritales</v>
      </c>
    </row>
    <row r="2654" spans="1:92" ht="20" x14ac:dyDescent="0.85">
      <c r="A2654" t="s">
        <v>22073</v>
      </c>
      <c r="B2654" t="s">
        <v>22074</v>
      </c>
      <c r="C2654" t="s">
        <v>22075</v>
      </c>
      <c r="D2654" t="s">
        <v>2199</v>
      </c>
      <c r="E2654" t="s">
        <v>2507</v>
      </c>
      <c r="F2654" t="s">
        <v>2201</v>
      </c>
      <c r="G2654" t="s">
        <v>1186</v>
      </c>
      <c r="H2654" t="s">
        <v>14</v>
      </c>
      <c r="I2654" t="s">
        <v>27723</v>
      </c>
      <c r="J2654" t="s">
        <v>27806</v>
      </c>
      <c r="K2654" t="s">
        <v>27807</v>
      </c>
      <c r="L2654" t="s">
        <v>14</v>
      </c>
      <c r="M2654" t="s">
        <v>14</v>
      </c>
      <c r="N2654" t="s">
        <v>27808</v>
      </c>
      <c r="O2654" t="s">
        <v>27807</v>
      </c>
      <c r="P2654" t="s">
        <v>14</v>
      </c>
      <c r="Q2654" t="s">
        <v>27807</v>
      </c>
      <c r="R2654" t="s">
        <v>27807</v>
      </c>
      <c r="S2654" t="s">
        <v>14</v>
      </c>
      <c r="T2654" t="s">
        <v>14</v>
      </c>
      <c r="U2654" t="s">
        <v>14</v>
      </c>
      <c r="V2654" t="s">
        <v>14</v>
      </c>
      <c r="W2654" t="s">
        <v>14</v>
      </c>
      <c r="X2654" t="s">
        <v>14</v>
      </c>
      <c r="Y2654" t="s">
        <v>14</v>
      </c>
      <c r="Z2654" t="s">
        <v>14</v>
      </c>
      <c r="AA2654" t="s">
        <v>27800</v>
      </c>
      <c r="AB2654" t="s">
        <v>27807</v>
      </c>
      <c r="AC2654" t="s">
        <v>27801</v>
      </c>
      <c r="AD2654" t="s">
        <v>2207</v>
      </c>
      <c r="AE2654" t="s">
        <v>16305</v>
      </c>
      <c r="AF2654" t="s">
        <v>1460</v>
      </c>
      <c r="AG2654" t="s">
        <v>14</v>
      </c>
      <c r="AH2654" t="s">
        <v>2209</v>
      </c>
      <c r="AI2654" t="s">
        <v>16305</v>
      </c>
      <c r="AJ2654" t="s">
        <v>1168</v>
      </c>
      <c r="AK2654" t="s">
        <v>16234</v>
      </c>
      <c r="AL2654" t="s">
        <v>1435</v>
      </c>
      <c r="AM2654" t="s">
        <v>16234</v>
      </c>
      <c r="AN2654" t="s">
        <v>1451</v>
      </c>
      <c r="AO2654" t="s">
        <v>639</v>
      </c>
      <c r="AP2654" t="s">
        <v>25235</v>
      </c>
      <c r="AQ2654" t="s">
        <v>14</v>
      </c>
      <c r="AR2654" t="s">
        <v>14</v>
      </c>
      <c r="AS2654" t="s">
        <v>14</v>
      </c>
      <c r="AT2654" t="s">
        <v>14</v>
      </c>
      <c r="AU2654" t="s">
        <v>2252</v>
      </c>
      <c r="AV2654" t="s">
        <v>27733</v>
      </c>
      <c r="AW2654" t="s">
        <v>27734</v>
      </c>
      <c r="AX2654" t="s">
        <v>27734</v>
      </c>
      <c r="AY2654" t="s">
        <v>27809</v>
      </c>
      <c r="AZ2654" t="s">
        <v>22104</v>
      </c>
      <c r="BA2654" t="s">
        <v>22104</v>
      </c>
      <c r="BB2654" t="s">
        <v>22089</v>
      </c>
      <c r="BC2654">
        <v>5870.64</v>
      </c>
      <c r="BD2654">
        <v>6542.67</v>
      </c>
      <c r="BE2654" t="s">
        <v>14</v>
      </c>
      <c r="BF2654" t="s">
        <v>14</v>
      </c>
      <c r="BG2654" t="s">
        <v>2214</v>
      </c>
      <c r="BH2654" t="s">
        <v>14</v>
      </c>
      <c r="BI2654" t="s">
        <v>22092</v>
      </c>
      <c r="BJ2654" t="s">
        <v>27810</v>
      </c>
      <c r="BK2654" t="s">
        <v>14</v>
      </c>
      <c r="BL2654" t="s">
        <v>22104</v>
      </c>
      <c r="BM2654" t="s">
        <v>22089</v>
      </c>
      <c r="BN2654" t="s">
        <v>27811</v>
      </c>
      <c r="BO2654" t="s">
        <v>14</v>
      </c>
      <c r="BP2654" t="s">
        <v>27807</v>
      </c>
      <c r="BQ2654" t="s">
        <v>2217</v>
      </c>
      <c r="BR2654" t="s">
        <v>2303</v>
      </c>
      <c r="BS2654" t="s">
        <v>2376</v>
      </c>
      <c r="BT2654" t="s">
        <v>14</v>
      </c>
      <c r="BU2654" t="s">
        <v>14</v>
      </c>
      <c r="BV2654" t="s">
        <v>14</v>
      </c>
      <c r="BW2654" t="s">
        <v>14</v>
      </c>
      <c r="BX2654" t="s">
        <v>14</v>
      </c>
      <c r="BY2654" t="s">
        <v>2220</v>
      </c>
      <c r="BZ2654" t="s">
        <v>27807</v>
      </c>
      <c r="CA2654" t="s">
        <v>14</v>
      </c>
      <c r="CB2654" t="s">
        <v>14</v>
      </c>
      <c r="CC2654" t="s">
        <v>14</v>
      </c>
      <c r="CD2654" t="s">
        <v>14</v>
      </c>
      <c r="CE2654" t="s">
        <v>14</v>
      </c>
      <c r="CF2654" t="s">
        <v>27812</v>
      </c>
      <c r="CG2654" t="s">
        <v>740</v>
      </c>
      <c r="CH2654" t="s">
        <v>22075</v>
      </c>
      <c r="CJ2654" t="s">
        <v>639</v>
      </c>
      <c r="CK2654" t="s">
        <v>24</v>
      </c>
      <c r="CM2654" s="4" t="str">
        <f>_xlfn.XLOOKUP($CG2654,tbl_area_24_07_2024[Nombre Área],tbl_area_24_07_2024[Estado],"Si no se encuentra",2,)</f>
        <v>Zacatecas</v>
      </c>
      <c r="CN2654" s="4" t="str">
        <f>_xlfn.XLOOKUP($CG2654,tbl_area_24_07_2024[Nombre Área],tbl_area_24_07_2024[Estructura],"Si no se encuentra",2,)</f>
        <v>Juntas Distritales</v>
      </c>
    </row>
    <row r="2655" spans="1:92" ht="20" x14ac:dyDescent="0.85">
      <c r="A2655" t="s">
        <v>22073</v>
      </c>
      <c r="B2655" t="s">
        <v>22074</v>
      </c>
      <c r="C2655" t="s">
        <v>22075</v>
      </c>
      <c r="D2655" t="s">
        <v>2199</v>
      </c>
      <c r="E2655" t="s">
        <v>2507</v>
      </c>
      <c r="F2655" t="s">
        <v>2201</v>
      </c>
      <c r="G2655" t="s">
        <v>1435</v>
      </c>
      <c r="H2655" t="s">
        <v>14</v>
      </c>
      <c r="I2655" t="s">
        <v>27723</v>
      </c>
      <c r="J2655" t="s">
        <v>27813</v>
      </c>
      <c r="K2655" t="s">
        <v>27814</v>
      </c>
      <c r="L2655" t="s">
        <v>14</v>
      </c>
      <c r="M2655" t="s">
        <v>14</v>
      </c>
      <c r="N2655" t="s">
        <v>27808</v>
      </c>
      <c r="O2655" t="s">
        <v>27814</v>
      </c>
      <c r="P2655" t="s">
        <v>14</v>
      </c>
      <c r="Q2655" t="s">
        <v>27814</v>
      </c>
      <c r="R2655" t="s">
        <v>27814</v>
      </c>
      <c r="S2655" t="s">
        <v>14</v>
      </c>
      <c r="T2655" t="s">
        <v>14</v>
      </c>
      <c r="U2655" t="s">
        <v>14</v>
      </c>
      <c r="V2655" t="s">
        <v>14</v>
      </c>
      <c r="W2655" t="s">
        <v>27815</v>
      </c>
      <c r="X2655" t="s">
        <v>27</v>
      </c>
      <c r="Y2655" t="s">
        <v>151</v>
      </c>
      <c r="Z2655" t="s">
        <v>12</v>
      </c>
      <c r="AA2655" t="s">
        <v>14</v>
      </c>
      <c r="AB2655" t="s">
        <v>27814</v>
      </c>
      <c r="AC2655" t="s">
        <v>27816</v>
      </c>
      <c r="AD2655" t="s">
        <v>2207</v>
      </c>
      <c r="AE2655" t="s">
        <v>27817</v>
      </c>
      <c r="AF2655" t="s">
        <v>1455</v>
      </c>
      <c r="AG2655" t="s">
        <v>2800</v>
      </c>
      <c r="AH2655" t="s">
        <v>3242</v>
      </c>
      <c r="AI2655" t="s">
        <v>27818</v>
      </c>
      <c r="AJ2655" t="s">
        <v>1168</v>
      </c>
      <c r="AK2655" t="s">
        <v>154</v>
      </c>
      <c r="AL2655" t="s">
        <v>1436</v>
      </c>
      <c r="AM2655" t="s">
        <v>154</v>
      </c>
      <c r="AN2655" t="s">
        <v>1451</v>
      </c>
      <c r="AO2655" t="s">
        <v>639</v>
      </c>
      <c r="AP2655" t="s">
        <v>27819</v>
      </c>
      <c r="AQ2655" t="s">
        <v>14</v>
      </c>
      <c r="AR2655" t="s">
        <v>14</v>
      </c>
      <c r="AS2655" t="s">
        <v>14</v>
      </c>
      <c r="AT2655" t="s">
        <v>14</v>
      </c>
      <c r="AU2655" t="s">
        <v>2252</v>
      </c>
      <c r="AV2655" t="s">
        <v>27733</v>
      </c>
      <c r="AW2655" t="s">
        <v>27734</v>
      </c>
      <c r="AX2655" t="s">
        <v>27734</v>
      </c>
      <c r="AY2655" t="s">
        <v>27820</v>
      </c>
      <c r="AZ2655" t="s">
        <v>22104</v>
      </c>
      <c r="BA2655" t="s">
        <v>22104</v>
      </c>
      <c r="BB2655" t="s">
        <v>22089</v>
      </c>
      <c r="BC2655">
        <v>12350</v>
      </c>
      <c r="BD2655">
        <v>1417.63</v>
      </c>
      <c r="BE2655" t="s">
        <v>14</v>
      </c>
      <c r="BF2655" t="s">
        <v>14</v>
      </c>
      <c r="BG2655" t="s">
        <v>2214</v>
      </c>
      <c r="BH2655" t="s">
        <v>14</v>
      </c>
      <c r="BI2655" t="s">
        <v>22092</v>
      </c>
      <c r="BJ2655" t="s">
        <v>27810</v>
      </c>
      <c r="BK2655" t="s">
        <v>14</v>
      </c>
      <c r="BL2655" t="s">
        <v>22104</v>
      </c>
      <c r="BM2655" t="s">
        <v>22089</v>
      </c>
      <c r="BN2655" t="s">
        <v>27821</v>
      </c>
      <c r="BO2655" t="s">
        <v>14</v>
      </c>
      <c r="BP2655" t="s">
        <v>27814</v>
      </c>
      <c r="BQ2655" t="s">
        <v>2217</v>
      </c>
      <c r="BR2655" t="s">
        <v>2303</v>
      </c>
      <c r="BS2655" t="s">
        <v>2376</v>
      </c>
      <c r="BT2655" t="s">
        <v>14</v>
      </c>
      <c r="BU2655" t="s">
        <v>14</v>
      </c>
      <c r="BV2655" t="s">
        <v>14</v>
      </c>
      <c r="BW2655" t="s">
        <v>14</v>
      </c>
      <c r="BX2655" t="s">
        <v>14</v>
      </c>
      <c r="BY2655" t="s">
        <v>2220</v>
      </c>
      <c r="BZ2655" t="s">
        <v>27814</v>
      </c>
      <c r="CA2655" t="s">
        <v>14</v>
      </c>
      <c r="CB2655" t="s">
        <v>14</v>
      </c>
      <c r="CC2655" t="s">
        <v>14</v>
      </c>
      <c r="CD2655" t="s">
        <v>14</v>
      </c>
      <c r="CE2655" t="s">
        <v>14</v>
      </c>
      <c r="CF2655" t="s">
        <v>27822</v>
      </c>
      <c r="CG2655" t="s">
        <v>740</v>
      </c>
      <c r="CH2655" t="s">
        <v>22075</v>
      </c>
      <c r="CJ2655" t="s">
        <v>639</v>
      </c>
      <c r="CK2655" t="s">
        <v>24</v>
      </c>
      <c r="CM2655" s="4" t="str">
        <f>_xlfn.XLOOKUP($CG2655,tbl_area_24_07_2024[Nombre Área],tbl_area_24_07_2024[Estado],"Si no se encuentra",2,)</f>
        <v>Zacatecas</v>
      </c>
      <c r="CN2655" s="4" t="str">
        <f>_xlfn.XLOOKUP($CG2655,tbl_area_24_07_2024[Nombre Área],tbl_area_24_07_2024[Estructura],"Si no se encuentra",2,)</f>
        <v>Juntas Distritales</v>
      </c>
    </row>
    <row r="2656" spans="1:92" ht="20" x14ac:dyDescent="0.85">
      <c r="A2656" t="s">
        <v>22073</v>
      </c>
      <c r="B2656" t="s">
        <v>22074</v>
      </c>
      <c r="C2656" t="s">
        <v>22075</v>
      </c>
      <c r="D2656" t="s">
        <v>2199</v>
      </c>
      <c r="E2656" t="s">
        <v>2507</v>
      </c>
      <c r="F2656" t="s">
        <v>2201</v>
      </c>
      <c r="G2656" t="s">
        <v>1177</v>
      </c>
      <c r="H2656" t="s">
        <v>14</v>
      </c>
      <c r="I2656" t="s">
        <v>27723</v>
      </c>
      <c r="J2656" t="s">
        <v>27823</v>
      </c>
      <c r="K2656" t="s">
        <v>27824</v>
      </c>
      <c r="L2656" t="s">
        <v>14</v>
      </c>
      <c r="M2656" t="s">
        <v>14</v>
      </c>
      <c r="N2656" t="s">
        <v>27799</v>
      </c>
      <c r="O2656" t="s">
        <v>27824</v>
      </c>
      <c r="P2656" t="s">
        <v>14</v>
      </c>
      <c r="Q2656" t="s">
        <v>27824</v>
      </c>
      <c r="R2656" t="s">
        <v>27824</v>
      </c>
      <c r="S2656" t="s">
        <v>14</v>
      </c>
      <c r="T2656" t="s">
        <v>14</v>
      </c>
      <c r="U2656" t="s">
        <v>14</v>
      </c>
      <c r="V2656" t="s">
        <v>14</v>
      </c>
      <c r="W2656" t="s">
        <v>14</v>
      </c>
      <c r="X2656" t="s">
        <v>14</v>
      </c>
      <c r="Y2656" t="s">
        <v>14</v>
      </c>
      <c r="Z2656" t="s">
        <v>14</v>
      </c>
      <c r="AA2656" t="s">
        <v>27825</v>
      </c>
      <c r="AB2656" t="s">
        <v>27824</v>
      </c>
      <c r="AC2656" t="s">
        <v>27826</v>
      </c>
      <c r="AD2656" t="s">
        <v>2207</v>
      </c>
      <c r="AE2656" t="s">
        <v>27827</v>
      </c>
      <c r="AF2656" t="s">
        <v>1496</v>
      </c>
      <c r="AG2656" t="s">
        <v>14</v>
      </c>
      <c r="AH2656" t="s">
        <v>2209</v>
      </c>
      <c r="AI2656" t="s">
        <v>2287</v>
      </c>
      <c r="AJ2656" t="s">
        <v>1168</v>
      </c>
      <c r="AK2656" t="s">
        <v>154</v>
      </c>
      <c r="AL2656" t="s">
        <v>1436</v>
      </c>
      <c r="AM2656" t="s">
        <v>154</v>
      </c>
      <c r="AN2656" t="s">
        <v>1451</v>
      </c>
      <c r="AO2656" t="s">
        <v>639</v>
      </c>
      <c r="AP2656" t="s">
        <v>24122</v>
      </c>
      <c r="AQ2656" t="s">
        <v>14</v>
      </c>
      <c r="AR2656" t="s">
        <v>14</v>
      </c>
      <c r="AS2656" t="s">
        <v>14</v>
      </c>
      <c r="AT2656" t="s">
        <v>14</v>
      </c>
      <c r="AU2656" t="s">
        <v>2252</v>
      </c>
      <c r="AV2656" t="s">
        <v>27733</v>
      </c>
      <c r="AW2656" t="s">
        <v>27734</v>
      </c>
      <c r="AX2656" t="s">
        <v>27734</v>
      </c>
      <c r="AY2656" t="s">
        <v>27828</v>
      </c>
      <c r="AZ2656" t="s">
        <v>22104</v>
      </c>
      <c r="BA2656" t="s">
        <v>22104</v>
      </c>
      <c r="BB2656" t="s">
        <v>22089</v>
      </c>
      <c r="BC2656">
        <v>5287.89</v>
      </c>
      <c r="BD2656">
        <v>6133.95</v>
      </c>
      <c r="BE2656" t="s">
        <v>14</v>
      </c>
      <c r="BF2656" t="s">
        <v>14</v>
      </c>
      <c r="BG2656" t="s">
        <v>2214</v>
      </c>
      <c r="BH2656" t="s">
        <v>14</v>
      </c>
      <c r="BI2656" t="s">
        <v>22092</v>
      </c>
      <c r="BJ2656" t="s">
        <v>27803</v>
      </c>
      <c r="BK2656" t="s">
        <v>14</v>
      </c>
      <c r="BL2656" t="s">
        <v>22104</v>
      </c>
      <c r="BM2656" t="s">
        <v>22089</v>
      </c>
      <c r="BN2656" t="s">
        <v>27829</v>
      </c>
      <c r="BO2656" t="s">
        <v>14</v>
      </c>
      <c r="BP2656" t="s">
        <v>27824</v>
      </c>
      <c r="BQ2656" t="s">
        <v>2217</v>
      </c>
      <c r="BR2656" t="s">
        <v>2303</v>
      </c>
      <c r="BS2656" t="s">
        <v>2376</v>
      </c>
      <c r="BT2656" t="s">
        <v>14</v>
      </c>
      <c r="BU2656" t="s">
        <v>14</v>
      </c>
      <c r="BV2656" t="s">
        <v>14</v>
      </c>
      <c r="BW2656" t="s">
        <v>14</v>
      </c>
      <c r="BX2656" t="s">
        <v>14</v>
      </c>
      <c r="BY2656" t="s">
        <v>2220</v>
      </c>
      <c r="BZ2656" t="s">
        <v>27824</v>
      </c>
      <c r="CA2656" t="s">
        <v>14</v>
      </c>
      <c r="CB2656" t="s">
        <v>14</v>
      </c>
      <c r="CC2656" t="s">
        <v>14</v>
      </c>
      <c r="CD2656" t="s">
        <v>14</v>
      </c>
      <c r="CE2656" t="s">
        <v>14</v>
      </c>
      <c r="CF2656" t="s">
        <v>27830</v>
      </c>
      <c r="CG2656" t="s">
        <v>740</v>
      </c>
      <c r="CH2656" t="s">
        <v>22075</v>
      </c>
      <c r="CJ2656" t="s">
        <v>639</v>
      </c>
      <c r="CK2656" t="s">
        <v>24</v>
      </c>
      <c r="CM2656" s="4" t="str">
        <f>_xlfn.XLOOKUP($CG2656,tbl_area_24_07_2024[Nombre Área],tbl_area_24_07_2024[Estado],"Si no se encuentra",2,)</f>
        <v>Zacatecas</v>
      </c>
      <c r="CN2656" s="4" t="str">
        <f>_xlfn.XLOOKUP($CG2656,tbl_area_24_07_2024[Nombre Área],tbl_area_24_07_2024[Estructura],"Si no se encuentra",2,)</f>
        <v>Juntas Distritales</v>
      </c>
    </row>
    <row r="2657" spans="1:92" ht="20" x14ac:dyDescent="0.85">
      <c r="A2657" t="s">
        <v>22073</v>
      </c>
      <c r="B2657" t="s">
        <v>22074</v>
      </c>
      <c r="C2657" t="s">
        <v>22075</v>
      </c>
      <c r="D2657" t="s">
        <v>2199</v>
      </c>
      <c r="E2657" t="s">
        <v>2242</v>
      </c>
      <c r="F2657" t="s">
        <v>2201</v>
      </c>
      <c r="G2657" t="s">
        <v>1178</v>
      </c>
      <c r="H2657" t="s">
        <v>14</v>
      </c>
      <c r="I2657" t="s">
        <v>27723</v>
      </c>
      <c r="J2657" t="s">
        <v>27831</v>
      </c>
      <c r="K2657" t="s">
        <v>27832</v>
      </c>
      <c r="L2657" t="s">
        <v>14</v>
      </c>
      <c r="M2657" t="s">
        <v>14</v>
      </c>
      <c r="N2657" t="s">
        <v>27833</v>
      </c>
      <c r="O2657" t="s">
        <v>27832</v>
      </c>
      <c r="P2657" t="s">
        <v>14</v>
      </c>
      <c r="Q2657" t="s">
        <v>27832</v>
      </c>
      <c r="R2657" t="s">
        <v>27832</v>
      </c>
      <c r="S2657" t="s">
        <v>14</v>
      </c>
      <c r="T2657" t="s">
        <v>14</v>
      </c>
      <c r="U2657" t="s">
        <v>14</v>
      </c>
      <c r="V2657" t="s">
        <v>14</v>
      </c>
      <c r="W2657" t="s">
        <v>316</v>
      </c>
      <c r="X2657" t="s">
        <v>1863</v>
      </c>
      <c r="Y2657" t="s">
        <v>55</v>
      </c>
      <c r="Z2657" t="s">
        <v>18</v>
      </c>
      <c r="AA2657" t="s">
        <v>14</v>
      </c>
      <c r="AB2657" t="s">
        <v>27832</v>
      </c>
      <c r="AC2657" t="s">
        <v>27637</v>
      </c>
      <c r="AD2657" t="s">
        <v>2207</v>
      </c>
      <c r="AE2657" t="s">
        <v>1902</v>
      </c>
      <c r="AF2657" t="s">
        <v>1522</v>
      </c>
      <c r="AG2657" t="s">
        <v>14</v>
      </c>
      <c r="AH2657" t="s">
        <v>2209</v>
      </c>
      <c r="AI2657" t="s">
        <v>3306</v>
      </c>
      <c r="AJ2657" t="s">
        <v>1168</v>
      </c>
      <c r="AK2657" t="s">
        <v>639</v>
      </c>
      <c r="AL2657" t="s">
        <v>1475</v>
      </c>
      <c r="AM2657" t="s">
        <v>639</v>
      </c>
      <c r="AN2657" t="s">
        <v>1451</v>
      </c>
      <c r="AO2657" t="s">
        <v>639</v>
      </c>
      <c r="AP2657" t="s">
        <v>27639</v>
      </c>
      <c r="AQ2657" t="s">
        <v>14</v>
      </c>
      <c r="AR2657" t="s">
        <v>14</v>
      </c>
      <c r="AS2657" t="s">
        <v>14</v>
      </c>
      <c r="AT2657" t="s">
        <v>14</v>
      </c>
      <c r="AU2657" t="s">
        <v>2252</v>
      </c>
      <c r="AV2657" t="s">
        <v>27733</v>
      </c>
      <c r="AW2657" t="s">
        <v>27734</v>
      </c>
      <c r="AX2657" t="s">
        <v>27734</v>
      </c>
      <c r="AY2657" t="s">
        <v>27834</v>
      </c>
      <c r="AZ2657" t="s">
        <v>22104</v>
      </c>
      <c r="BA2657" t="s">
        <v>22104</v>
      </c>
      <c r="BB2657" t="s">
        <v>22089</v>
      </c>
      <c r="BC2657">
        <v>1000</v>
      </c>
      <c r="BD2657">
        <v>1160</v>
      </c>
      <c r="BE2657" t="s">
        <v>14</v>
      </c>
      <c r="BF2657" t="s">
        <v>14</v>
      </c>
      <c r="BG2657" t="s">
        <v>2214</v>
      </c>
      <c r="BH2657" t="s">
        <v>14</v>
      </c>
      <c r="BI2657" t="s">
        <v>22092</v>
      </c>
      <c r="BJ2657" t="s">
        <v>27835</v>
      </c>
      <c r="BK2657" t="s">
        <v>14</v>
      </c>
      <c r="BL2657" t="s">
        <v>22104</v>
      </c>
      <c r="BM2657" t="s">
        <v>22089</v>
      </c>
      <c r="BN2657" t="s">
        <v>27836</v>
      </c>
      <c r="BO2657" t="s">
        <v>14</v>
      </c>
      <c r="BP2657" t="s">
        <v>27832</v>
      </c>
      <c r="BQ2657" t="s">
        <v>2217</v>
      </c>
      <c r="BR2657" t="s">
        <v>2303</v>
      </c>
      <c r="BS2657" t="s">
        <v>2376</v>
      </c>
      <c r="BT2657" t="s">
        <v>14</v>
      </c>
      <c r="BU2657" t="s">
        <v>14</v>
      </c>
      <c r="BV2657" t="s">
        <v>14</v>
      </c>
      <c r="BW2657" t="s">
        <v>14</v>
      </c>
      <c r="BX2657" t="s">
        <v>14</v>
      </c>
      <c r="BY2657" t="s">
        <v>2220</v>
      </c>
      <c r="BZ2657" t="s">
        <v>27832</v>
      </c>
      <c r="CA2657" t="s">
        <v>14</v>
      </c>
      <c r="CB2657" t="s">
        <v>14</v>
      </c>
      <c r="CC2657" t="s">
        <v>14</v>
      </c>
      <c r="CD2657" t="s">
        <v>14</v>
      </c>
      <c r="CE2657" t="s">
        <v>14</v>
      </c>
      <c r="CF2657" t="s">
        <v>27837</v>
      </c>
      <c r="CG2657" t="s">
        <v>740</v>
      </c>
      <c r="CH2657" t="s">
        <v>22075</v>
      </c>
      <c r="CJ2657" t="s">
        <v>639</v>
      </c>
      <c r="CK2657" t="s">
        <v>24</v>
      </c>
      <c r="CM2657" s="4" t="str">
        <f>_xlfn.XLOOKUP($CG2657,tbl_area_24_07_2024[Nombre Área],tbl_area_24_07_2024[Estado],"Si no se encuentra",2,)</f>
        <v>Zacatecas</v>
      </c>
      <c r="CN2657" s="4" t="str">
        <f>_xlfn.XLOOKUP($CG2657,tbl_area_24_07_2024[Nombre Área],tbl_area_24_07_2024[Estructura],"Si no se encuentra",2,)</f>
        <v>Juntas Distritales</v>
      </c>
    </row>
    <row r="2658" spans="1:92" ht="20" x14ac:dyDescent="0.85">
      <c r="A2658" t="s">
        <v>22073</v>
      </c>
      <c r="B2658" t="s">
        <v>22074</v>
      </c>
      <c r="C2658" t="s">
        <v>22075</v>
      </c>
      <c r="D2658" t="s">
        <v>2199</v>
      </c>
      <c r="E2658" t="s">
        <v>2507</v>
      </c>
      <c r="F2658" t="s">
        <v>2201</v>
      </c>
      <c r="G2658" t="s">
        <v>1179</v>
      </c>
      <c r="H2658" t="s">
        <v>14</v>
      </c>
      <c r="I2658" t="s">
        <v>27723</v>
      </c>
      <c r="J2658" t="s">
        <v>27838</v>
      </c>
      <c r="K2658" t="s">
        <v>27839</v>
      </c>
      <c r="L2658" t="s">
        <v>14</v>
      </c>
      <c r="M2658" t="s">
        <v>14</v>
      </c>
      <c r="N2658" t="s">
        <v>27840</v>
      </c>
      <c r="O2658" t="s">
        <v>27839</v>
      </c>
      <c r="P2658" t="s">
        <v>14</v>
      </c>
      <c r="Q2658" t="s">
        <v>27839</v>
      </c>
      <c r="R2658" t="s">
        <v>27839</v>
      </c>
      <c r="S2658" t="s">
        <v>14</v>
      </c>
      <c r="T2658" t="s">
        <v>14</v>
      </c>
      <c r="U2658" t="s">
        <v>14</v>
      </c>
      <c r="V2658" t="s">
        <v>14</v>
      </c>
      <c r="W2658" t="s">
        <v>14</v>
      </c>
      <c r="X2658" t="s">
        <v>14</v>
      </c>
      <c r="Y2658" t="s">
        <v>14</v>
      </c>
      <c r="Z2658" t="s">
        <v>14</v>
      </c>
      <c r="AA2658" t="s">
        <v>27841</v>
      </c>
      <c r="AB2658" t="s">
        <v>27839</v>
      </c>
      <c r="AC2658" t="s">
        <v>27842</v>
      </c>
      <c r="AD2658" t="s">
        <v>2365</v>
      </c>
      <c r="AE2658" t="s">
        <v>27843</v>
      </c>
      <c r="AF2658" t="s">
        <v>1172</v>
      </c>
      <c r="AG2658" t="s">
        <v>14</v>
      </c>
      <c r="AH2658" t="s">
        <v>2209</v>
      </c>
      <c r="AI2658" t="s">
        <v>2287</v>
      </c>
      <c r="AJ2658" t="s">
        <v>1168</v>
      </c>
      <c r="AK2658" t="s">
        <v>154</v>
      </c>
      <c r="AL2658" t="s">
        <v>1436</v>
      </c>
      <c r="AM2658" t="s">
        <v>154</v>
      </c>
      <c r="AN2658" t="s">
        <v>1451</v>
      </c>
      <c r="AO2658" t="s">
        <v>639</v>
      </c>
      <c r="AP2658" t="s">
        <v>24122</v>
      </c>
      <c r="AQ2658" t="s">
        <v>14</v>
      </c>
      <c r="AR2658" t="s">
        <v>14</v>
      </c>
      <c r="AS2658" t="s">
        <v>14</v>
      </c>
      <c r="AT2658" t="s">
        <v>14</v>
      </c>
      <c r="AU2658" t="s">
        <v>2252</v>
      </c>
      <c r="AV2658" t="s">
        <v>27733</v>
      </c>
      <c r="AW2658" t="s">
        <v>27734</v>
      </c>
      <c r="AX2658" t="s">
        <v>27734</v>
      </c>
      <c r="AY2658" t="s">
        <v>27844</v>
      </c>
      <c r="AZ2658" t="s">
        <v>22104</v>
      </c>
      <c r="BA2658" t="s">
        <v>22104</v>
      </c>
      <c r="BB2658" t="s">
        <v>22089</v>
      </c>
      <c r="BC2658">
        <v>26372.240000000002</v>
      </c>
      <c r="BD2658">
        <v>30592</v>
      </c>
      <c r="BE2658" t="s">
        <v>14</v>
      </c>
      <c r="BF2658" t="s">
        <v>14</v>
      </c>
      <c r="BG2658" t="s">
        <v>2214</v>
      </c>
      <c r="BH2658" t="s">
        <v>14</v>
      </c>
      <c r="BI2658" t="s">
        <v>22092</v>
      </c>
      <c r="BJ2658" t="s">
        <v>27845</v>
      </c>
      <c r="BK2658" t="s">
        <v>14</v>
      </c>
      <c r="BL2658" t="s">
        <v>22104</v>
      </c>
      <c r="BM2658" t="s">
        <v>22089</v>
      </c>
      <c r="BN2658" t="s">
        <v>27846</v>
      </c>
      <c r="BO2658" t="s">
        <v>14</v>
      </c>
      <c r="BP2658" t="s">
        <v>27839</v>
      </c>
      <c r="BQ2658" t="s">
        <v>2217</v>
      </c>
      <c r="BR2658" t="s">
        <v>2303</v>
      </c>
      <c r="BS2658" t="s">
        <v>2376</v>
      </c>
      <c r="BT2658" t="s">
        <v>14</v>
      </c>
      <c r="BU2658" t="s">
        <v>14</v>
      </c>
      <c r="BV2658" t="s">
        <v>14</v>
      </c>
      <c r="BW2658" t="s">
        <v>14</v>
      </c>
      <c r="BX2658" t="s">
        <v>14</v>
      </c>
      <c r="BY2658" t="s">
        <v>2220</v>
      </c>
      <c r="BZ2658" t="s">
        <v>27839</v>
      </c>
      <c r="CA2658" t="s">
        <v>14</v>
      </c>
      <c r="CB2658" t="s">
        <v>14</v>
      </c>
      <c r="CC2658" t="s">
        <v>14</v>
      </c>
      <c r="CD2658" t="s">
        <v>14</v>
      </c>
      <c r="CE2658" t="s">
        <v>14</v>
      </c>
      <c r="CF2658" t="s">
        <v>27847</v>
      </c>
      <c r="CG2658" t="s">
        <v>740</v>
      </c>
      <c r="CH2658" t="s">
        <v>22075</v>
      </c>
      <c r="CJ2658" t="s">
        <v>639</v>
      </c>
      <c r="CK2658" t="s">
        <v>24</v>
      </c>
      <c r="CM2658" s="4" t="str">
        <f>_xlfn.XLOOKUP($CG2658,tbl_area_24_07_2024[Nombre Área],tbl_area_24_07_2024[Estado],"Si no se encuentra",2,)</f>
        <v>Zacatecas</v>
      </c>
      <c r="CN2658" s="4" t="str">
        <f>_xlfn.XLOOKUP($CG2658,tbl_area_24_07_2024[Nombre Área],tbl_area_24_07_2024[Estructura],"Si no se encuentra",2,)</f>
        <v>Juntas Distritales</v>
      </c>
    </row>
    <row r="2659" spans="1:92" ht="20" x14ac:dyDescent="0.85">
      <c r="A2659" t="s">
        <v>22073</v>
      </c>
      <c r="B2659" t="s">
        <v>22074</v>
      </c>
      <c r="C2659" t="s">
        <v>22075</v>
      </c>
      <c r="D2659" t="s">
        <v>2199</v>
      </c>
      <c r="E2659" t="s">
        <v>2200</v>
      </c>
      <c r="F2659" t="s">
        <v>2201</v>
      </c>
      <c r="G2659" t="s">
        <v>13731</v>
      </c>
      <c r="H2659" t="s">
        <v>14</v>
      </c>
      <c r="I2659" t="s">
        <v>13732</v>
      </c>
      <c r="J2659" t="s">
        <v>13733</v>
      </c>
      <c r="K2659" t="s">
        <v>27848</v>
      </c>
      <c r="L2659" t="s">
        <v>14</v>
      </c>
      <c r="M2659" t="s">
        <v>14</v>
      </c>
      <c r="N2659" t="s">
        <v>13734</v>
      </c>
      <c r="O2659" t="s">
        <v>27848</v>
      </c>
      <c r="P2659" t="s">
        <v>14</v>
      </c>
      <c r="Q2659" t="s">
        <v>27848</v>
      </c>
      <c r="R2659" t="s">
        <v>27848</v>
      </c>
      <c r="S2659" t="s">
        <v>14</v>
      </c>
      <c r="T2659" t="s">
        <v>14</v>
      </c>
      <c r="U2659" t="s">
        <v>14</v>
      </c>
      <c r="V2659" t="s">
        <v>14</v>
      </c>
      <c r="W2659" t="s">
        <v>1653</v>
      </c>
      <c r="X2659" t="s">
        <v>40</v>
      </c>
      <c r="Y2659" t="s">
        <v>13735</v>
      </c>
      <c r="Z2659" t="s">
        <v>12</v>
      </c>
      <c r="AA2659" t="s">
        <v>14</v>
      </c>
      <c r="AB2659" t="s">
        <v>27848</v>
      </c>
      <c r="AC2659" t="s">
        <v>13736</v>
      </c>
      <c r="AD2659" t="s">
        <v>2207</v>
      </c>
      <c r="AE2659" t="s">
        <v>13737</v>
      </c>
      <c r="AF2659" t="s">
        <v>6324</v>
      </c>
      <c r="AG2659" t="s">
        <v>14</v>
      </c>
      <c r="AH2659" t="s">
        <v>2209</v>
      </c>
      <c r="AI2659" t="s">
        <v>13715</v>
      </c>
      <c r="AJ2659" t="s">
        <v>1168</v>
      </c>
      <c r="AK2659" t="s">
        <v>433</v>
      </c>
      <c r="AL2659" t="s">
        <v>1446</v>
      </c>
      <c r="AM2659" t="s">
        <v>433</v>
      </c>
      <c r="AN2659" t="s">
        <v>1441</v>
      </c>
      <c r="AO2659" t="s">
        <v>433</v>
      </c>
      <c r="AP2659" t="s">
        <v>23636</v>
      </c>
      <c r="AQ2659" t="s">
        <v>14</v>
      </c>
      <c r="AR2659" t="s">
        <v>14</v>
      </c>
      <c r="AS2659" t="s">
        <v>14</v>
      </c>
      <c r="AT2659" t="s">
        <v>14</v>
      </c>
      <c r="AU2659" t="s">
        <v>13738</v>
      </c>
      <c r="AV2659" t="s">
        <v>13739</v>
      </c>
      <c r="AW2659" t="s">
        <v>738</v>
      </c>
      <c r="AX2659" t="s">
        <v>738</v>
      </c>
      <c r="AY2659" t="s">
        <v>13731</v>
      </c>
      <c r="AZ2659" t="s">
        <v>22074</v>
      </c>
      <c r="BA2659" t="s">
        <v>22074</v>
      </c>
      <c r="BB2659" t="s">
        <v>22089</v>
      </c>
      <c r="BC2659">
        <v>50426.04</v>
      </c>
      <c r="BD2659">
        <v>48072.82</v>
      </c>
      <c r="BE2659" t="s">
        <v>14</v>
      </c>
      <c r="BF2659" t="s">
        <v>14</v>
      </c>
      <c r="BG2659" t="s">
        <v>2214</v>
      </c>
      <c r="BH2659" t="s">
        <v>14</v>
      </c>
      <c r="BI2659" t="s">
        <v>22092</v>
      </c>
      <c r="BJ2659" t="s">
        <v>27849</v>
      </c>
      <c r="BK2659" t="s">
        <v>14</v>
      </c>
      <c r="BL2659" t="s">
        <v>22074</v>
      </c>
      <c r="BM2659" t="s">
        <v>22089</v>
      </c>
      <c r="BN2659" t="s">
        <v>13740</v>
      </c>
      <c r="BO2659" t="s">
        <v>14</v>
      </c>
      <c r="BP2659" t="s">
        <v>27848</v>
      </c>
      <c r="BQ2659" t="s">
        <v>2217</v>
      </c>
      <c r="BR2659" t="s">
        <v>13741</v>
      </c>
      <c r="BS2659" t="s">
        <v>2376</v>
      </c>
      <c r="BT2659" t="s">
        <v>14</v>
      </c>
      <c r="BU2659" t="s">
        <v>14</v>
      </c>
      <c r="BV2659" t="s">
        <v>14</v>
      </c>
      <c r="BW2659" t="s">
        <v>14</v>
      </c>
      <c r="BX2659" t="s">
        <v>14</v>
      </c>
      <c r="BY2659" t="s">
        <v>2220</v>
      </c>
      <c r="BZ2659" t="s">
        <v>27848</v>
      </c>
      <c r="CA2659" t="s">
        <v>14</v>
      </c>
      <c r="CB2659" t="s">
        <v>14</v>
      </c>
      <c r="CC2659" t="s">
        <v>14</v>
      </c>
      <c r="CD2659" t="s">
        <v>14</v>
      </c>
      <c r="CE2659" t="s">
        <v>14</v>
      </c>
      <c r="CF2659" t="s">
        <v>27850</v>
      </c>
      <c r="CG2659" t="s">
        <v>738</v>
      </c>
      <c r="CH2659" t="s">
        <v>22075</v>
      </c>
      <c r="CJ2659" t="s">
        <v>433</v>
      </c>
      <c r="CK2659" t="s">
        <v>24</v>
      </c>
      <c r="CM2659" s="4" t="str">
        <f>_xlfn.XLOOKUP($CG2659,tbl_area_24_07_2024[Nombre Área],tbl_area_24_07_2024[Estado],"Si no se encuentra",2,)</f>
        <v>San Luis Potosí</v>
      </c>
      <c r="CN2659" s="4" t="str">
        <f>_xlfn.XLOOKUP($CG2659,tbl_area_24_07_2024[Nombre Área],tbl_area_24_07_2024[Estructura],"Si no se encuentra",2,)</f>
        <v>Juntas Distritales</v>
      </c>
    </row>
    <row r="2660" spans="1:92" ht="20" x14ac:dyDescent="0.85">
      <c r="A2660" t="s">
        <v>22073</v>
      </c>
      <c r="B2660" t="s">
        <v>22074</v>
      </c>
      <c r="C2660" t="s">
        <v>22075</v>
      </c>
      <c r="D2660" t="s">
        <v>2199</v>
      </c>
      <c r="E2660" t="s">
        <v>2200</v>
      </c>
      <c r="F2660" t="s">
        <v>2201</v>
      </c>
      <c r="G2660" t="s">
        <v>13743</v>
      </c>
      <c r="H2660" t="s">
        <v>14</v>
      </c>
      <c r="I2660" t="s">
        <v>13744</v>
      </c>
      <c r="J2660" t="s">
        <v>13745</v>
      </c>
      <c r="K2660" t="s">
        <v>27851</v>
      </c>
      <c r="L2660" t="s">
        <v>14</v>
      </c>
      <c r="M2660" t="s">
        <v>14</v>
      </c>
      <c r="N2660" t="s">
        <v>13746</v>
      </c>
      <c r="O2660" t="s">
        <v>27851</v>
      </c>
      <c r="P2660" t="s">
        <v>14</v>
      </c>
      <c r="Q2660" t="s">
        <v>27851</v>
      </c>
      <c r="R2660" t="s">
        <v>27851</v>
      </c>
      <c r="S2660" t="s">
        <v>14</v>
      </c>
      <c r="T2660" t="s">
        <v>14</v>
      </c>
      <c r="U2660" t="s">
        <v>14</v>
      </c>
      <c r="V2660" t="s">
        <v>14</v>
      </c>
      <c r="W2660" t="s">
        <v>120</v>
      </c>
      <c r="X2660" t="s">
        <v>1863</v>
      </c>
      <c r="Y2660" t="s">
        <v>383</v>
      </c>
      <c r="Z2660" t="s">
        <v>18</v>
      </c>
      <c r="AA2660" t="s">
        <v>14</v>
      </c>
      <c r="AB2660" t="s">
        <v>27851</v>
      </c>
      <c r="AC2660" t="s">
        <v>13747</v>
      </c>
      <c r="AD2660" t="s">
        <v>2207</v>
      </c>
      <c r="AE2660" t="s">
        <v>13748</v>
      </c>
      <c r="AF2660" t="s">
        <v>4638</v>
      </c>
      <c r="AG2660" t="s">
        <v>14</v>
      </c>
      <c r="AH2660" t="s">
        <v>2209</v>
      </c>
      <c r="AI2660" t="s">
        <v>13749</v>
      </c>
      <c r="AJ2660" t="s">
        <v>1168</v>
      </c>
      <c r="AK2660" t="s">
        <v>433</v>
      </c>
      <c r="AL2660" t="s">
        <v>1446</v>
      </c>
      <c r="AM2660" t="s">
        <v>433</v>
      </c>
      <c r="AN2660" t="s">
        <v>1441</v>
      </c>
      <c r="AO2660" t="s">
        <v>433</v>
      </c>
      <c r="AP2660" t="s">
        <v>23631</v>
      </c>
      <c r="AQ2660" t="s">
        <v>14</v>
      </c>
      <c r="AR2660" t="s">
        <v>14</v>
      </c>
      <c r="AS2660" t="s">
        <v>14</v>
      </c>
      <c r="AT2660" t="s">
        <v>14</v>
      </c>
      <c r="AU2660" t="s">
        <v>13738</v>
      </c>
      <c r="AV2660" t="s">
        <v>13739</v>
      </c>
      <c r="AW2660" t="s">
        <v>738</v>
      </c>
      <c r="AX2660" t="s">
        <v>738</v>
      </c>
      <c r="AY2660" t="s">
        <v>13743</v>
      </c>
      <c r="AZ2660" t="s">
        <v>23671</v>
      </c>
      <c r="BA2660" t="s">
        <v>22369</v>
      </c>
      <c r="BB2660" t="s">
        <v>23367</v>
      </c>
      <c r="BC2660">
        <v>23030.07</v>
      </c>
      <c r="BD2660">
        <v>21955.32</v>
      </c>
      <c r="BE2660" t="s">
        <v>14</v>
      </c>
      <c r="BF2660" t="s">
        <v>14</v>
      </c>
      <c r="BG2660" t="s">
        <v>2214</v>
      </c>
      <c r="BH2660" t="s">
        <v>14</v>
      </c>
      <c r="BI2660" t="s">
        <v>22092</v>
      </c>
      <c r="BJ2660" t="s">
        <v>27852</v>
      </c>
      <c r="BK2660" t="s">
        <v>14</v>
      </c>
      <c r="BL2660" t="s">
        <v>22369</v>
      </c>
      <c r="BM2660" t="s">
        <v>23367</v>
      </c>
      <c r="BN2660" t="s">
        <v>13750</v>
      </c>
      <c r="BO2660" t="s">
        <v>14</v>
      </c>
      <c r="BP2660" t="s">
        <v>27851</v>
      </c>
      <c r="BQ2660" t="s">
        <v>2217</v>
      </c>
      <c r="BR2660" t="s">
        <v>13741</v>
      </c>
      <c r="BS2660" t="s">
        <v>2376</v>
      </c>
      <c r="BT2660" t="s">
        <v>14</v>
      </c>
      <c r="BU2660" t="s">
        <v>14</v>
      </c>
      <c r="BV2660" t="s">
        <v>14</v>
      </c>
      <c r="BW2660" t="s">
        <v>14</v>
      </c>
      <c r="BX2660" t="s">
        <v>14</v>
      </c>
      <c r="BY2660" t="s">
        <v>2544</v>
      </c>
      <c r="BZ2660" t="s">
        <v>27851</v>
      </c>
      <c r="CA2660" t="s">
        <v>14</v>
      </c>
      <c r="CB2660" t="s">
        <v>14</v>
      </c>
      <c r="CC2660" t="s">
        <v>14</v>
      </c>
      <c r="CD2660" t="s">
        <v>14</v>
      </c>
      <c r="CE2660" t="s">
        <v>14</v>
      </c>
      <c r="CF2660" t="s">
        <v>27853</v>
      </c>
      <c r="CG2660" t="s">
        <v>738</v>
      </c>
      <c r="CH2660" t="s">
        <v>22075</v>
      </c>
      <c r="CJ2660" t="s">
        <v>433</v>
      </c>
      <c r="CK2660" t="s">
        <v>24</v>
      </c>
      <c r="CM2660" s="4" t="str">
        <f>_xlfn.XLOOKUP($CG2660,tbl_area_24_07_2024[Nombre Área],tbl_area_24_07_2024[Estado],"Si no se encuentra",2,)</f>
        <v>San Luis Potosí</v>
      </c>
      <c r="CN2660" s="4" t="str">
        <f>_xlfn.XLOOKUP($CG2660,tbl_area_24_07_2024[Nombre Área],tbl_area_24_07_2024[Estructura],"Si no se encuentra",2,)</f>
        <v>Juntas Distritales</v>
      </c>
    </row>
    <row r="2661" spans="1:92" ht="20" x14ac:dyDescent="0.85">
      <c r="A2661" t="s">
        <v>22073</v>
      </c>
      <c r="B2661" t="s">
        <v>22074</v>
      </c>
      <c r="C2661" t="s">
        <v>22075</v>
      </c>
      <c r="D2661" t="s">
        <v>2199</v>
      </c>
      <c r="E2661" t="s">
        <v>2242</v>
      </c>
      <c r="F2661" t="s">
        <v>2201</v>
      </c>
      <c r="G2661" t="s">
        <v>13752</v>
      </c>
      <c r="H2661" t="s">
        <v>14</v>
      </c>
      <c r="I2661" t="s">
        <v>13753</v>
      </c>
      <c r="J2661" t="s">
        <v>13754</v>
      </c>
      <c r="K2661" t="s">
        <v>27854</v>
      </c>
      <c r="L2661" t="s">
        <v>14</v>
      </c>
      <c r="M2661" t="s">
        <v>14</v>
      </c>
      <c r="N2661" t="s">
        <v>13756</v>
      </c>
      <c r="O2661" t="s">
        <v>27854</v>
      </c>
      <c r="P2661" t="s">
        <v>14</v>
      </c>
      <c r="Q2661" t="s">
        <v>27854</v>
      </c>
      <c r="R2661" t="s">
        <v>27854</v>
      </c>
      <c r="S2661" t="s">
        <v>14</v>
      </c>
      <c r="T2661" t="s">
        <v>14</v>
      </c>
      <c r="U2661" t="s">
        <v>14</v>
      </c>
      <c r="V2661" t="s">
        <v>14</v>
      </c>
      <c r="W2661" t="s">
        <v>14</v>
      </c>
      <c r="X2661" t="s">
        <v>14</v>
      </c>
      <c r="Y2661" t="s">
        <v>14</v>
      </c>
      <c r="Z2661" t="s">
        <v>14</v>
      </c>
      <c r="AA2661" t="s">
        <v>13757</v>
      </c>
      <c r="AB2661" t="s">
        <v>27854</v>
      </c>
      <c r="AC2661" t="s">
        <v>13758</v>
      </c>
      <c r="AD2661" t="s">
        <v>2348</v>
      </c>
      <c r="AE2661" t="s">
        <v>2610</v>
      </c>
      <c r="AF2661" t="s">
        <v>11827</v>
      </c>
      <c r="AG2661" t="s">
        <v>14</v>
      </c>
      <c r="AH2661" t="s">
        <v>2209</v>
      </c>
      <c r="AI2661" t="s">
        <v>2287</v>
      </c>
      <c r="AJ2661" t="s">
        <v>1168</v>
      </c>
      <c r="AK2661" t="s">
        <v>433</v>
      </c>
      <c r="AL2661" t="s">
        <v>1446</v>
      </c>
      <c r="AM2661" t="s">
        <v>433</v>
      </c>
      <c r="AN2661" t="s">
        <v>1441</v>
      </c>
      <c r="AO2661" t="s">
        <v>433</v>
      </c>
      <c r="AP2661" t="s">
        <v>24770</v>
      </c>
      <c r="AQ2661" t="s">
        <v>14</v>
      </c>
      <c r="AR2661" t="s">
        <v>14</v>
      </c>
      <c r="AS2661" t="s">
        <v>14</v>
      </c>
      <c r="AT2661" t="s">
        <v>14</v>
      </c>
      <c r="AU2661" t="s">
        <v>13759</v>
      </c>
      <c r="AV2661" t="s">
        <v>13739</v>
      </c>
      <c r="AW2661" t="s">
        <v>738</v>
      </c>
      <c r="AX2661" t="s">
        <v>738</v>
      </c>
      <c r="AY2661" t="s">
        <v>13752</v>
      </c>
      <c r="AZ2661" t="s">
        <v>22074</v>
      </c>
      <c r="BA2661" t="s">
        <v>22074</v>
      </c>
      <c r="BB2661" t="s">
        <v>22089</v>
      </c>
      <c r="BC2661">
        <v>7034.48</v>
      </c>
      <c r="BD2661">
        <v>8160</v>
      </c>
      <c r="BE2661" t="s">
        <v>14</v>
      </c>
      <c r="BF2661" t="s">
        <v>14</v>
      </c>
      <c r="BG2661" t="s">
        <v>2214</v>
      </c>
      <c r="BH2661" t="s">
        <v>14</v>
      </c>
      <c r="BI2661" t="s">
        <v>22092</v>
      </c>
      <c r="BJ2661" t="s">
        <v>27855</v>
      </c>
      <c r="BK2661" t="s">
        <v>14</v>
      </c>
      <c r="BL2661" t="s">
        <v>22074</v>
      </c>
      <c r="BM2661" t="s">
        <v>22089</v>
      </c>
      <c r="BN2661" t="s">
        <v>13760</v>
      </c>
      <c r="BO2661" t="s">
        <v>14</v>
      </c>
      <c r="BP2661" t="s">
        <v>27854</v>
      </c>
      <c r="BQ2661" t="s">
        <v>2217</v>
      </c>
      <c r="BR2661" t="s">
        <v>13741</v>
      </c>
      <c r="BS2661" t="s">
        <v>2376</v>
      </c>
      <c r="BT2661" t="s">
        <v>14</v>
      </c>
      <c r="BU2661" t="s">
        <v>14</v>
      </c>
      <c r="BV2661" t="s">
        <v>14</v>
      </c>
      <c r="BW2661" t="s">
        <v>14</v>
      </c>
      <c r="BX2661" t="s">
        <v>14</v>
      </c>
      <c r="BY2661" t="s">
        <v>2220</v>
      </c>
      <c r="BZ2661" t="s">
        <v>27854</v>
      </c>
      <c r="CA2661" t="s">
        <v>14</v>
      </c>
      <c r="CB2661" t="s">
        <v>14</v>
      </c>
      <c r="CC2661" t="s">
        <v>14</v>
      </c>
      <c r="CD2661" t="s">
        <v>14</v>
      </c>
      <c r="CE2661" t="s">
        <v>14</v>
      </c>
      <c r="CF2661" t="s">
        <v>27856</v>
      </c>
      <c r="CG2661" t="s">
        <v>738</v>
      </c>
      <c r="CH2661" t="s">
        <v>22075</v>
      </c>
      <c r="CJ2661" t="s">
        <v>433</v>
      </c>
      <c r="CK2661" t="s">
        <v>24</v>
      </c>
      <c r="CM2661" s="4" t="str">
        <f>_xlfn.XLOOKUP($CG2661,tbl_area_24_07_2024[Nombre Área],tbl_area_24_07_2024[Estado],"Si no se encuentra",2,)</f>
        <v>San Luis Potosí</v>
      </c>
      <c r="CN2661" s="4" t="str">
        <f>_xlfn.XLOOKUP($CG2661,tbl_area_24_07_2024[Nombre Área],tbl_area_24_07_2024[Estructura],"Si no se encuentra",2,)</f>
        <v>Juntas Distritales</v>
      </c>
    </row>
    <row r="2662" spans="1:92" ht="20" x14ac:dyDescent="0.85">
      <c r="A2662" t="s">
        <v>22073</v>
      </c>
      <c r="B2662" t="s">
        <v>22074</v>
      </c>
      <c r="C2662" t="s">
        <v>22075</v>
      </c>
      <c r="D2662" t="s">
        <v>2199</v>
      </c>
      <c r="E2662" t="s">
        <v>2242</v>
      </c>
      <c r="F2662" t="s">
        <v>2201</v>
      </c>
      <c r="G2662" t="s">
        <v>13762</v>
      </c>
      <c r="H2662" t="s">
        <v>14</v>
      </c>
      <c r="I2662" t="s">
        <v>13763</v>
      </c>
      <c r="J2662" t="s">
        <v>13764</v>
      </c>
      <c r="K2662" t="s">
        <v>27857</v>
      </c>
      <c r="L2662" t="s">
        <v>14</v>
      </c>
      <c r="M2662" t="s">
        <v>14</v>
      </c>
      <c r="N2662" t="s">
        <v>13765</v>
      </c>
      <c r="O2662" t="s">
        <v>27857</v>
      </c>
      <c r="P2662" t="s">
        <v>14</v>
      </c>
      <c r="Q2662" t="s">
        <v>27857</v>
      </c>
      <c r="R2662" t="s">
        <v>27857</v>
      </c>
      <c r="S2662" t="s">
        <v>14</v>
      </c>
      <c r="T2662" t="s">
        <v>14</v>
      </c>
      <c r="U2662" t="s">
        <v>14</v>
      </c>
      <c r="V2662" t="s">
        <v>14</v>
      </c>
      <c r="W2662" t="s">
        <v>14</v>
      </c>
      <c r="X2662" t="s">
        <v>14</v>
      </c>
      <c r="Y2662" t="s">
        <v>14</v>
      </c>
      <c r="Z2662" t="s">
        <v>14</v>
      </c>
      <c r="AA2662" t="s">
        <v>13757</v>
      </c>
      <c r="AB2662" t="s">
        <v>27857</v>
      </c>
      <c r="AC2662" t="s">
        <v>13758</v>
      </c>
      <c r="AD2662" t="s">
        <v>2348</v>
      </c>
      <c r="AE2662" t="s">
        <v>2610</v>
      </c>
      <c r="AF2662" t="s">
        <v>11827</v>
      </c>
      <c r="AG2662" t="s">
        <v>14</v>
      </c>
      <c r="AH2662" t="s">
        <v>2209</v>
      </c>
      <c r="AI2662" t="s">
        <v>2287</v>
      </c>
      <c r="AJ2662" t="s">
        <v>1168</v>
      </c>
      <c r="AK2662" t="s">
        <v>433</v>
      </c>
      <c r="AL2662" t="s">
        <v>1446</v>
      </c>
      <c r="AM2662" t="s">
        <v>433</v>
      </c>
      <c r="AN2662" t="s">
        <v>1441</v>
      </c>
      <c r="AO2662" t="s">
        <v>433</v>
      </c>
      <c r="AP2662" t="s">
        <v>23636</v>
      </c>
      <c r="AQ2662" t="s">
        <v>14</v>
      </c>
      <c r="AR2662" t="s">
        <v>14</v>
      </c>
      <c r="AS2662" t="s">
        <v>14</v>
      </c>
      <c r="AT2662" t="s">
        <v>14</v>
      </c>
      <c r="AU2662" t="s">
        <v>13759</v>
      </c>
      <c r="AV2662" t="s">
        <v>13739</v>
      </c>
      <c r="AW2662" t="s">
        <v>738</v>
      </c>
      <c r="AX2662" t="s">
        <v>738</v>
      </c>
      <c r="AY2662" t="s">
        <v>13762</v>
      </c>
      <c r="AZ2662" t="s">
        <v>22074</v>
      </c>
      <c r="BA2662" t="s">
        <v>22074</v>
      </c>
      <c r="BB2662" t="s">
        <v>22089</v>
      </c>
      <c r="BC2662">
        <v>10905.17</v>
      </c>
      <c r="BD2662">
        <v>12650</v>
      </c>
      <c r="BE2662" t="s">
        <v>14</v>
      </c>
      <c r="BF2662" t="s">
        <v>14</v>
      </c>
      <c r="BG2662" t="s">
        <v>2214</v>
      </c>
      <c r="BH2662" t="s">
        <v>14</v>
      </c>
      <c r="BI2662" t="s">
        <v>22092</v>
      </c>
      <c r="BJ2662" t="s">
        <v>27858</v>
      </c>
      <c r="BK2662" t="s">
        <v>14</v>
      </c>
      <c r="BL2662" t="s">
        <v>22074</v>
      </c>
      <c r="BM2662" t="s">
        <v>22089</v>
      </c>
      <c r="BN2662" t="s">
        <v>13766</v>
      </c>
      <c r="BO2662" t="s">
        <v>14</v>
      </c>
      <c r="BP2662" t="s">
        <v>27857</v>
      </c>
      <c r="BQ2662" t="s">
        <v>2217</v>
      </c>
      <c r="BR2662" t="s">
        <v>13741</v>
      </c>
      <c r="BS2662" t="s">
        <v>2376</v>
      </c>
      <c r="BT2662" t="s">
        <v>14</v>
      </c>
      <c r="BU2662" t="s">
        <v>14</v>
      </c>
      <c r="BV2662" t="s">
        <v>14</v>
      </c>
      <c r="BW2662" t="s">
        <v>14</v>
      </c>
      <c r="BX2662" t="s">
        <v>14</v>
      </c>
      <c r="BY2662" t="s">
        <v>2220</v>
      </c>
      <c r="BZ2662" t="s">
        <v>27857</v>
      </c>
      <c r="CA2662" t="s">
        <v>14</v>
      </c>
      <c r="CB2662" t="s">
        <v>14</v>
      </c>
      <c r="CC2662" t="s">
        <v>14</v>
      </c>
      <c r="CD2662" t="s">
        <v>14</v>
      </c>
      <c r="CE2662" t="s">
        <v>14</v>
      </c>
      <c r="CF2662" t="s">
        <v>27859</v>
      </c>
      <c r="CG2662" t="s">
        <v>738</v>
      </c>
      <c r="CH2662" t="s">
        <v>22075</v>
      </c>
      <c r="CJ2662" t="s">
        <v>433</v>
      </c>
      <c r="CK2662" t="s">
        <v>24</v>
      </c>
      <c r="CM2662" s="4" t="str">
        <f>_xlfn.XLOOKUP($CG2662,tbl_area_24_07_2024[Nombre Área],tbl_area_24_07_2024[Estado],"Si no se encuentra",2,)</f>
        <v>San Luis Potosí</v>
      </c>
      <c r="CN2662" s="4" t="str">
        <f>_xlfn.XLOOKUP($CG2662,tbl_area_24_07_2024[Nombre Área],tbl_area_24_07_2024[Estructura],"Si no se encuentra",2,)</f>
        <v>Juntas Distritales</v>
      </c>
    </row>
    <row r="2663" spans="1:92" ht="20" x14ac:dyDescent="0.85">
      <c r="A2663" t="s">
        <v>22073</v>
      </c>
      <c r="B2663" t="s">
        <v>22074</v>
      </c>
      <c r="C2663" t="s">
        <v>22075</v>
      </c>
      <c r="D2663" t="s">
        <v>2199</v>
      </c>
      <c r="E2663" t="s">
        <v>2200</v>
      </c>
      <c r="F2663" t="s">
        <v>2201</v>
      </c>
      <c r="G2663" t="s">
        <v>13768</v>
      </c>
      <c r="H2663" t="s">
        <v>14</v>
      </c>
      <c r="I2663" t="s">
        <v>13769</v>
      </c>
      <c r="J2663" t="s">
        <v>13770</v>
      </c>
      <c r="K2663" t="s">
        <v>27860</v>
      </c>
      <c r="L2663" t="s">
        <v>14</v>
      </c>
      <c r="M2663" t="s">
        <v>14</v>
      </c>
      <c r="N2663" t="s">
        <v>13771</v>
      </c>
      <c r="O2663" t="s">
        <v>27860</v>
      </c>
      <c r="P2663" t="s">
        <v>14</v>
      </c>
      <c r="Q2663" t="s">
        <v>27860</v>
      </c>
      <c r="R2663" t="s">
        <v>27860</v>
      </c>
      <c r="S2663" t="s">
        <v>14</v>
      </c>
      <c r="T2663" t="s">
        <v>14</v>
      </c>
      <c r="U2663" t="s">
        <v>14</v>
      </c>
      <c r="V2663" t="s">
        <v>14</v>
      </c>
      <c r="W2663" t="s">
        <v>14</v>
      </c>
      <c r="X2663" t="s">
        <v>14</v>
      </c>
      <c r="Y2663" t="s">
        <v>14</v>
      </c>
      <c r="Z2663" t="s">
        <v>14</v>
      </c>
      <c r="AA2663" t="s">
        <v>13772</v>
      </c>
      <c r="AB2663" t="s">
        <v>27860</v>
      </c>
      <c r="AC2663" t="s">
        <v>9077</v>
      </c>
      <c r="AD2663" t="s">
        <v>2348</v>
      </c>
      <c r="AE2663" t="s">
        <v>9078</v>
      </c>
      <c r="AF2663" t="s">
        <v>9594</v>
      </c>
      <c r="AG2663" t="s">
        <v>14</v>
      </c>
      <c r="AH2663" t="s">
        <v>2209</v>
      </c>
      <c r="AI2663" t="s">
        <v>13715</v>
      </c>
      <c r="AJ2663" t="s">
        <v>1168</v>
      </c>
      <c r="AK2663" t="s">
        <v>433</v>
      </c>
      <c r="AL2663" t="s">
        <v>1446</v>
      </c>
      <c r="AM2663" t="s">
        <v>433</v>
      </c>
      <c r="AN2663" t="s">
        <v>1441</v>
      </c>
      <c r="AO2663" t="s">
        <v>433</v>
      </c>
      <c r="AP2663" t="s">
        <v>23636</v>
      </c>
      <c r="AQ2663" t="s">
        <v>14</v>
      </c>
      <c r="AR2663" t="s">
        <v>14</v>
      </c>
      <c r="AS2663" t="s">
        <v>14</v>
      </c>
      <c r="AT2663" t="s">
        <v>14</v>
      </c>
      <c r="AU2663" t="s">
        <v>13759</v>
      </c>
      <c r="AV2663" t="s">
        <v>13739</v>
      </c>
      <c r="AW2663" t="s">
        <v>738</v>
      </c>
      <c r="AX2663" t="s">
        <v>738</v>
      </c>
      <c r="AY2663" t="s">
        <v>13768</v>
      </c>
      <c r="AZ2663" t="s">
        <v>22585</v>
      </c>
      <c r="BA2663" t="s">
        <v>22074</v>
      </c>
      <c r="BB2663" t="s">
        <v>22089</v>
      </c>
      <c r="BC2663">
        <v>2000</v>
      </c>
      <c r="BD2663">
        <v>2320</v>
      </c>
      <c r="BE2663" t="s">
        <v>14</v>
      </c>
      <c r="BF2663" t="s">
        <v>14</v>
      </c>
      <c r="BG2663" t="s">
        <v>2214</v>
      </c>
      <c r="BH2663" t="s">
        <v>14</v>
      </c>
      <c r="BI2663" t="s">
        <v>22092</v>
      </c>
      <c r="BJ2663" t="s">
        <v>27861</v>
      </c>
      <c r="BK2663" t="s">
        <v>14</v>
      </c>
      <c r="BL2663" t="s">
        <v>22074</v>
      </c>
      <c r="BM2663" t="s">
        <v>22089</v>
      </c>
      <c r="BN2663" t="s">
        <v>13773</v>
      </c>
      <c r="BO2663" t="s">
        <v>14</v>
      </c>
      <c r="BP2663" t="s">
        <v>27860</v>
      </c>
      <c r="BQ2663" t="s">
        <v>2217</v>
      </c>
      <c r="BR2663" t="s">
        <v>13741</v>
      </c>
      <c r="BS2663" t="s">
        <v>2376</v>
      </c>
      <c r="BT2663" t="s">
        <v>14</v>
      </c>
      <c r="BU2663" t="s">
        <v>14</v>
      </c>
      <c r="BV2663" t="s">
        <v>14</v>
      </c>
      <c r="BW2663" t="s">
        <v>14</v>
      </c>
      <c r="BX2663" t="s">
        <v>14</v>
      </c>
      <c r="BY2663" t="s">
        <v>2220</v>
      </c>
      <c r="BZ2663" t="s">
        <v>27860</v>
      </c>
      <c r="CA2663" t="s">
        <v>14</v>
      </c>
      <c r="CB2663" t="s">
        <v>14</v>
      </c>
      <c r="CC2663" t="s">
        <v>14</v>
      </c>
      <c r="CD2663" t="s">
        <v>14</v>
      </c>
      <c r="CE2663" t="s">
        <v>14</v>
      </c>
      <c r="CF2663" t="s">
        <v>27862</v>
      </c>
      <c r="CG2663" t="s">
        <v>738</v>
      </c>
      <c r="CH2663" t="s">
        <v>22075</v>
      </c>
      <c r="CJ2663" t="s">
        <v>433</v>
      </c>
      <c r="CK2663" t="s">
        <v>24</v>
      </c>
      <c r="CM2663" s="4" t="str">
        <f>_xlfn.XLOOKUP($CG2663,tbl_area_24_07_2024[Nombre Área],tbl_area_24_07_2024[Estado],"Si no se encuentra",2,)</f>
        <v>San Luis Potosí</v>
      </c>
      <c r="CN2663" s="4" t="str">
        <f>_xlfn.XLOOKUP($CG2663,tbl_area_24_07_2024[Nombre Área],tbl_area_24_07_2024[Estructura],"Si no se encuentra",2,)</f>
        <v>Juntas Distritales</v>
      </c>
    </row>
    <row r="2664" spans="1:92" ht="20" x14ac:dyDescent="0.85">
      <c r="A2664" t="s">
        <v>22073</v>
      </c>
      <c r="B2664" t="s">
        <v>22074</v>
      </c>
      <c r="C2664" t="s">
        <v>22075</v>
      </c>
      <c r="D2664" t="s">
        <v>2199</v>
      </c>
      <c r="E2664" t="s">
        <v>2507</v>
      </c>
      <c r="F2664" t="s">
        <v>2201</v>
      </c>
      <c r="G2664" t="s">
        <v>27863</v>
      </c>
      <c r="H2664" t="s">
        <v>14</v>
      </c>
      <c r="I2664" t="s">
        <v>27864</v>
      </c>
      <c r="J2664" t="s">
        <v>27865</v>
      </c>
      <c r="K2664" t="s">
        <v>27866</v>
      </c>
      <c r="L2664" t="s">
        <v>14</v>
      </c>
      <c r="M2664" t="s">
        <v>14</v>
      </c>
      <c r="N2664" t="s">
        <v>27864</v>
      </c>
      <c r="O2664" t="s">
        <v>27866</v>
      </c>
      <c r="P2664" t="s">
        <v>14</v>
      </c>
      <c r="Q2664" t="s">
        <v>27866</v>
      </c>
      <c r="R2664" t="s">
        <v>27866</v>
      </c>
      <c r="S2664" t="s">
        <v>14</v>
      </c>
      <c r="T2664" t="s">
        <v>14</v>
      </c>
      <c r="U2664" t="s">
        <v>14</v>
      </c>
      <c r="V2664" t="s">
        <v>14</v>
      </c>
      <c r="W2664" t="s">
        <v>27867</v>
      </c>
      <c r="X2664" t="s">
        <v>1354</v>
      </c>
      <c r="Y2664" t="s">
        <v>27868</v>
      </c>
      <c r="Z2664" t="s">
        <v>12</v>
      </c>
      <c r="AA2664" t="s">
        <v>14</v>
      </c>
      <c r="AB2664" t="s">
        <v>27866</v>
      </c>
      <c r="AC2664" t="s">
        <v>27869</v>
      </c>
      <c r="AD2664" t="s">
        <v>2311</v>
      </c>
      <c r="AE2664" t="s">
        <v>27870</v>
      </c>
      <c r="AF2664" t="s">
        <v>14</v>
      </c>
      <c r="AG2664" t="s">
        <v>14</v>
      </c>
      <c r="AH2664" t="s">
        <v>2209</v>
      </c>
      <c r="AI2664" t="s">
        <v>2087</v>
      </c>
      <c r="AJ2664" t="s">
        <v>22246</v>
      </c>
      <c r="AK2664" t="s">
        <v>27871</v>
      </c>
      <c r="AL2664" t="s">
        <v>27872</v>
      </c>
      <c r="AM2664" t="s">
        <v>27871</v>
      </c>
      <c r="AN2664" t="s">
        <v>1178</v>
      </c>
      <c r="AO2664" t="s">
        <v>174</v>
      </c>
      <c r="AP2664" t="s">
        <v>27873</v>
      </c>
      <c r="AQ2664" t="s">
        <v>14</v>
      </c>
      <c r="AR2664" t="s">
        <v>14</v>
      </c>
      <c r="AS2664" t="s">
        <v>14</v>
      </c>
      <c r="AT2664" t="s">
        <v>14</v>
      </c>
      <c r="AU2664" t="s">
        <v>27874</v>
      </c>
      <c r="AV2664" t="s">
        <v>27875</v>
      </c>
      <c r="AW2664" t="s">
        <v>27875</v>
      </c>
      <c r="AX2664" t="s">
        <v>27875</v>
      </c>
      <c r="AY2664" t="s">
        <v>25134</v>
      </c>
      <c r="AZ2664" t="s">
        <v>27876</v>
      </c>
      <c r="BA2664" t="s">
        <v>22130</v>
      </c>
      <c r="BB2664" t="s">
        <v>22127</v>
      </c>
      <c r="BC2664">
        <v>862.07</v>
      </c>
      <c r="BD2664">
        <v>1000</v>
      </c>
      <c r="BE2664" t="s">
        <v>14</v>
      </c>
      <c r="BF2664" t="s">
        <v>14</v>
      </c>
      <c r="BG2664" t="s">
        <v>2214</v>
      </c>
      <c r="BH2664" t="s">
        <v>14</v>
      </c>
      <c r="BI2664" t="s">
        <v>22092</v>
      </c>
      <c r="BJ2664" t="s">
        <v>27864</v>
      </c>
      <c r="BK2664" t="s">
        <v>14</v>
      </c>
      <c r="BL2664" t="s">
        <v>22074</v>
      </c>
      <c r="BM2664" t="s">
        <v>22075</v>
      </c>
      <c r="BN2664" t="s">
        <v>27877</v>
      </c>
      <c r="BO2664" t="s">
        <v>14</v>
      </c>
      <c r="BP2664" t="s">
        <v>27866</v>
      </c>
      <c r="BQ2664" t="s">
        <v>2217</v>
      </c>
      <c r="BR2664" t="s">
        <v>2303</v>
      </c>
      <c r="BS2664" t="s">
        <v>5084</v>
      </c>
      <c r="BT2664" t="s">
        <v>14</v>
      </c>
      <c r="BU2664" t="s">
        <v>14</v>
      </c>
      <c r="BV2664" t="s">
        <v>14</v>
      </c>
      <c r="BW2664" t="s">
        <v>14</v>
      </c>
      <c r="BX2664" t="s">
        <v>14</v>
      </c>
      <c r="BY2664" t="s">
        <v>2544</v>
      </c>
      <c r="BZ2664" t="s">
        <v>27866</v>
      </c>
      <c r="CA2664" t="s">
        <v>27878</v>
      </c>
      <c r="CB2664" t="s">
        <v>14</v>
      </c>
      <c r="CC2664" t="s">
        <v>14</v>
      </c>
      <c r="CD2664" t="s">
        <v>14</v>
      </c>
      <c r="CE2664" t="s">
        <v>14</v>
      </c>
      <c r="CF2664" t="s">
        <v>27879</v>
      </c>
      <c r="CG2664" t="s">
        <v>751</v>
      </c>
      <c r="CH2664" t="s">
        <v>22075</v>
      </c>
      <c r="CJ2664" t="s">
        <v>174</v>
      </c>
      <c r="CK2664" t="s">
        <v>24</v>
      </c>
      <c r="CM2664" s="4" t="str">
        <f>_xlfn.XLOOKUP($CG2664,tbl_area_24_07_2024[Nombre Área],tbl_area_24_07_2024[Estado],"Si no se encuentra",2,)</f>
        <v>Guerrero</v>
      </c>
      <c r="CN2664" s="4" t="str">
        <f>_xlfn.XLOOKUP($CG2664,tbl_area_24_07_2024[Nombre Área],tbl_area_24_07_2024[Estructura],"Si no se encuentra",2,)</f>
        <v>Juntas Distritales</v>
      </c>
    </row>
    <row r="2665" spans="1:92" ht="20" x14ac:dyDescent="0.85">
      <c r="A2665" t="s">
        <v>22073</v>
      </c>
      <c r="B2665" t="s">
        <v>22074</v>
      </c>
      <c r="C2665" t="s">
        <v>22075</v>
      </c>
      <c r="D2665" t="s">
        <v>2199</v>
      </c>
      <c r="E2665" t="s">
        <v>2507</v>
      </c>
      <c r="F2665" t="s">
        <v>2201</v>
      </c>
      <c r="G2665" t="s">
        <v>27880</v>
      </c>
      <c r="H2665" t="s">
        <v>14</v>
      </c>
      <c r="I2665" t="s">
        <v>27881</v>
      </c>
      <c r="J2665" t="s">
        <v>27882</v>
      </c>
      <c r="K2665" t="s">
        <v>27883</v>
      </c>
      <c r="L2665" t="s">
        <v>14</v>
      </c>
      <c r="M2665" t="s">
        <v>14</v>
      </c>
      <c r="N2665" t="s">
        <v>27881</v>
      </c>
      <c r="O2665" t="s">
        <v>27883</v>
      </c>
      <c r="P2665" t="s">
        <v>14</v>
      </c>
      <c r="Q2665" t="s">
        <v>27883</v>
      </c>
      <c r="R2665" t="s">
        <v>27883</v>
      </c>
      <c r="S2665" t="s">
        <v>14</v>
      </c>
      <c r="T2665" t="s">
        <v>14</v>
      </c>
      <c r="U2665" t="s">
        <v>14</v>
      </c>
      <c r="V2665" t="s">
        <v>14</v>
      </c>
      <c r="W2665" t="s">
        <v>27867</v>
      </c>
      <c r="X2665" t="s">
        <v>1354</v>
      </c>
      <c r="Y2665" t="s">
        <v>27868</v>
      </c>
      <c r="Z2665" t="s">
        <v>12</v>
      </c>
      <c r="AA2665" t="s">
        <v>14</v>
      </c>
      <c r="AB2665" t="s">
        <v>27883</v>
      </c>
      <c r="AC2665" t="s">
        <v>27869</v>
      </c>
      <c r="AD2665" t="s">
        <v>2311</v>
      </c>
      <c r="AE2665" t="s">
        <v>27870</v>
      </c>
      <c r="AF2665" t="s">
        <v>14</v>
      </c>
      <c r="AG2665" t="s">
        <v>14</v>
      </c>
      <c r="AH2665" t="s">
        <v>2209</v>
      </c>
      <c r="AI2665" t="s">
        <v>2087</v>
      </c>
      <c r="AJ2665" t="s">
        <v>22246</v>
      </c>
      <c r="AK2665" t="s">
        <v>27871</v>
      </c>
      <c r="AL2665" t="s">
        <v>27872</v>
      </c>
      <c r="AM2665" t="s">
        <v>27871</v>
      </c>
      <c r="AN2665" t="s">
        <v>1178</v>
      </c>
      <c r="AO2665" t="s">
        <v>174</v>
      </c>
      <c r="AP2665" t="s">
        <v>27873</v>
      </c>
      <c r="AQ2665" t="s">
        <v>14</v>
      </c>
      <c r="AR2665" t="s">
        <v>14</v>
      </c>
      <c r="AS2665" t="s">
        <v>14</v>
      </c>
      <c r="AT2665" t="s">
        <v>14</v>
      </c>
      <c r="AU2665" t="s">
        <v>27874</v>
      </c>
      <c r="AV2665" t="s">
        <v>27875</v>
      </c>
      <c r="AW2665" t="s">
        <v>27875</v>
      </c>
      <c r="AX2665" t="s">
        <v>27875</v>
      </c>
      <c r="AY2665" t="s">
        <v>25134</v>
      </c>
      <c r="AZ2665" t="s">
        <v>27876</v>
      </c>
      <c r="BA2665" t="s">
        <v>22130</v>
      </c>
      <c r="BB2665" t="s">
        <v>22127</v>
      </c>
      <c r="BC2665">
        <v>3448.28</v>
      </c>
      <c r="BD2665">
        <v>4000</v>
      </c>
      <c r="BE2665" t="s">
        <v>14</v>
      </c>
      <c r="BF2665" t="s">
        <v>14</v>
      </c>
      <c r="BG2665" t="s">
        <v>2214</v>
      </c>
      <c r="BH2665" t="s">
        <v>14</v>
      </c>
      <c r="BI2665" t="s">
        <v>22092</v>
      </c>
      <c r="BJ2665" t="s">
        <v>27881</v>
      </c>
      <c r="BK2665" t="s">
        <v>14</v>
      </c>
      <c r="BL2665" t="s">
        <v>22074</v>
      </c>
      <c r="BM2665" t="s">
        <v>22075</v>
      </c>
      <c r="BN2665" t="s">
        <v>27877</v>
      </c>
      <c r="BO2665" t="s">
        <v>14</v>
      </c>
      <c r="BP2665" t="s">
        <v>27883</v>
      </c>
      <c r="BQ2665" t="s">
        <v>2217</v>
      </c>
      <c r="BR2665" t="s">
        <v>2303</v>
      </c>
      <c r="BS2665" t="s">
        <v>5084</v>
      </c>
      <c r="BT2665" t="s">
        <v>14</v>
      </c>
      <c r="BU2665" t="s">
        <v>14</v>
      </c>
      <c r="BV2665" t="s">
        <v>14</v>
      </c>
      <c r="BW2665" t="s">
        <v>14</v>
      </c>
      <c r="BX2665" t="s">
        <v>14</v>
      </c>
      <c r="BY2665" t="s">
        <v>2544</v>
      </c>
      <c r="BZ2665" t="s">
        <v>27883</v>
      </c>
      <c r="CA2665" t="s">
        <v>27878</v>
      </c>
      <c r="CB2665" t="s">
        <v>14</v>
      </c>
      <c r="CC2665" t="s">
        <v>14</v>
      </c>
      <c r="CD2665" t="s">
        <v>14</v>
      </c>
      <c r="CE2665" t="s">
        <v>14</v>
      </c>
      <c r="CF2665" t="s">
        <v>27884</v>
      </c>
      <c r="CG2665" t="s">
        <v>751</v>
      </c>
      <c r="CH2665" t="s">
        <v>22075</v>
      </c>
      <c r="CJ2665" t="s">
        <v>174</v>
      </c>
      <c r="CK2665" t="s">
        <v>24</v>
      </c>
      <c r="CM2665" s="4" t="str">
        <f>_xlfn.XLOOKUP($CG2665,tbl_area_24_07_2024[Nombre Área],tbl_area_24_07_2024[Estado],"Si no se encuentra",2,)</f>
        <v>Guerrero</v>
      </c>
      <c r="CN2665" s="4" t="str">
        <f>_xlfn.XLOOKUP($CG2665,tbl_area_24_07_2024[Nombre Área],tbl_area_24_07_2024[Estructura],"Si no se encuentra",2,)</f>
        <v>Juntas Distritales</v>
      </c>
    </row>
    <row r="2666" spans="1:92" ht="20" x14ac:dyDescent="0.85">
      <c r="A2666" t="s">
        <v>22073</v>
      </c>
      <c r="B2666" t="s">
        <v>22074</v>
      </c>
      <c r="C2666" t="s">
        <v>22075</v>
      </c>
      <c r="D2666" t="s">
        <v>2199</v>
      </c>
      <c r="E2666" t="s">
        <v>2507</v>
      </c>
      <c r="F2666" t="s">
        <v>2201</v>
      </c>
      <c r="G2666" t="s">
        <v>27885</v>
      </c>
      <c r="H2666" t="s">
        <v>14</v>
      </c>
      <c r="I2666" t="s">
        <v>27886</v>
      </c>
      <c r="J2666" t="s">
        <v>27887</v>
      </c>
      <c r="K2666" t="s">
        <v>27888</v>
      </c>
      <c r="L2666" t="s">
        <v>14</v>
      </c>
      <c r="M2666" t="s">
        <v>14</v>
      </c>
      <c r="N2666" t="s">
        <v>27886</v>
      </c>
      <c r="O2666" t="s">
        <v>27888</v>
      </c>
      <c r="P2666" t="s">
        <v>14</v>
      </c>
      <c r="Q2666" t="s">
        <v>27888</v>
      </c>
      <c r="R2666" t="s">
        <v>27888</v>
      </c>
      <c r="S2666" t="s">
        <v>14</v>
      </c>
      <c r="T2666" t="s">
        <v>14</v>
      </c>
      <c r="U2666" t="s">
        <v>14</v>
      </c>
      <c r="V2666" t="s">
        <v>14</v>
      </c>
      <c r="W2666" t="s">
        <v>27867</v>
      </c>
      <c r="X2666" t="s">
        <v>1354</v>
      </c>
      <c r="Y2666" t="s">
        <v>27868</v>
      </c>
      <c r="Z2666" t="s">
        <v>12</v>
      </c>
      <c r="AA2666" t="s">
        <v>14</v>
      </c>
      <c r="AB2666" t="s">
        <v>27888</v>
      </c>
      <c r="AC2666" t="s">
        <v>27869</v>
      </c>
      <c r="AD2666" t="s">
        <v>2311</v>
      </c>
      <c r="AE2666" t="s">
        <v>27870</v>
      </c>
      <c r="AF2666" t="s">
        <v>14</v>
      </c>
      <c r="AG2666" t="s">
        <v>14</v>
      </c>
      <c r="AH2666" t="s">
        <v>2209</v>
      </c>
      <c r="AI2666" t="s">
        <v>2087</v>
      </c>
      <c r="AJ2666" t="s">
        <v>22246</v>
      </c>
      <c r="AK2666" t="s">
        <v>27871</v>
      </c>
      <c r="AL2666" t="s">
        <v>27872</v>
      </c>
      <c r="AM2666" t="s">
        <v>27871</v>
      </c>
      <c r="AN2666" t="s">
        <v>1178</v>
      </c>
      <c r="AO2666" t="s">
        <v>174</v>
      </c>
      <c r="AP2666" t="s">
        <v>27873</v>
      </c>
      <c r="AQ2666" t="s">
        <v>14</v>
      </c>
      <c r="AR2666" t="s">
        <v>14</v>
      </c>
      <c r="AS2666" t="s">
        <v>14</v>
      </c>
      <c r="AT2666" t="s">
        <v>14</v>
      </c>
      <c r="AU2666" t="s">
        <v>27874</v>
      </c>
      <c r="AV2666" t="s">
        <v>27875</v>
      </c>
      <c r="AW2666" t="s">
        <v>27875</v>
      </c>
      <c r="AX2666" t="s">
        <v>27875</v>
      </c>
      <c r="AY2666" t="s">
        <v>25134</v>
      </c>
      <c r="AZ2666" t="s">
        <v>27876</v>
      </c>
      <c r="BA2666" t="s">
        <v>22130</v>
      </c>
      <c r="BB2666" t="s">
        <v>22127</v>
      </c>
      <c r="BC2666">
        <v>15877.59</v>
      </c>
      <c r="BD2666">
        <v>18418</v>
      </c>
      <c r="BE2666" t="s">
        <v>14</v>
      </c>
      <c r="BF2666" t="s">
        <v>14</v>
      </c>
      <c r="BG2666" t="s">
        <v>2214</v>
      </c>
      <c r="BH2666" t="s">
        <v>14</v>
      </c>
      <c r="BI2666" t="s">
        <v>22092</v>
      </c>
      <c r="BJ2666" t="s">
        <v>27886</v>
      </c>
      <c r="BK2666" t="s">
        <v>14</v>
      </c>
      <c r="BL2666" t="s">
        <v>22074</v>
      </c>
      <c r="BM2666" t="s">
        <v>22075</v>
      </c>
      <c r="BN2666" t="s">
        <v>27877</v>
      </c>
      <c r="BO2666" t="s">
        <v>14</v>
      </c>
      <c r="BP2666" t="s">
        <v>27888</v>
      </c>
      <c r="BQ2666" t="s">
        <v>2217</v>
      </c>
      <c r="BR2666" t="s">
        <v>2303</v>
      </c>
      <c r="BS2666" t="s">
        <v>5084</v>
      </c>
      <c r="BT2666" t="s">
        <v>14</v>
      </c>
      <c r="BU2666" t="s">
        <v>14</v>
      </c>
      <c r="BV2666" t="s">
        <v>14</v>
      </c>
      <c r="BW2666" t="s">
        <v>14</v>
      </c>
      <c r="BX2666" t="s">
        <v>14</v>
      </c>
      <c r="BY2666" t="s">
        <v>2544</v>
      </c>
      <c r="BZ2666" t="s">
        <v>27888</v>
      </c>
      <c r="CA2666" t="s">
        <v>27878</v>
      </c>
      <c r="CB2666" t="s">
        <v>14</v>
      </c>
      <c r="CC2666" t="s">
        <v>14</v>
      </c>
      <c r="CD2666" t="s">
        <v>14</v>
      </c>
      <c r="CE2666" t="s">
        <v>14</v>
      </c>
      <c r="CF2666" t="s">
        <v>27889</v>
      </c>
      <c r="CG2666" t="s">
        <v>751</v>
      </c>
      <c r="CH2666" t="s">
        <v>22075</v>
      </c>
      <c r="CJ2666" t="s">
        <v>174</v>
      </c>
      <c r="CK2666" t="s">
        <v>24</v>
      </c>
      <c r="CM2666" s="4" t="str">
        <f>_xlfn.XLOOKUP($CG2666,tbl_area_24_07_2024[Nombre Área],tbl_area_24_07_2024[Estado],"Si no se encuentra",2,)</f>
        <v>Guerrero</v>
      </c>
      <c r="CN2666" s="4" t="str">
        <f>_xlfn.XLOOKUP($CG2666,tbl_area_24_07_2024[Nombre Área],tbl_area_24_07_2024[Estructura],"Si no se encuentra",2,)</f>
        <v>Juntas Distritales</v>
      </c>
    </row>
    <row r="2667" spans="1:92" ht="20" x14ac:dyDescent="0.85">
      <c r="A2667" t="s">
        <v>22073</v>
      </c>
      <c r="B2667" t="s">
        <v>22074</v>
      </c>
      <c r="C2667" t="s">
        <v>22075</v>
      </c>
      <c r="D2667" t="s">
        <v>2199</v>
      </c>
      <c r="E2667" t="s">
        <v>2507</v>
      </c>
      <c r="F2667" t="s">
        <v>2201</v>
      </c>
      <c r="G2667" t="s">
        <v>27890</v>
      </c>
      <c r="H2667" t="s">
        <v>14</v>
      </c>
      <c r="I2667" t="s">
        <v>27891</v>
      </c>
      <c r="J2667" t="s">
        <v>27892</v>
      </c>
      <c r="K2667" t="s">
        <v>27893</v>
      </c>
      <c r="L2667" t="s">
        <v>14</v>
      </c>
      <c r="M2667" t="s">
        <v>14</v>
      </c>
      <c r="N2667" t="s">
        <v>27891</v>
      </c>
      <c r="O2667" t="s">
        <v>27893</v>
      </c>
      <c r="P2667" t="s">
        <v>14</v>
      </c>
      <c r="Q2667" t="s">
        <v>27893</v>
      </c>
      <c r="R2667" t="s">
        <v>27893</v>
      </c>
      <c r="S2667" t="s">
        <v>14</v>
      </c>
      <c r="T2667" t="s">
        <v>14</v>
      </c>
      <c r="U2667" t="s">
        <v>14</v>
      </c>
      <c r="V2667" t="s">
        <v>14</v>
      </c>
      <c r="W2667" t="s">
        <v>27867</v>
      </c>
      <c r="X2667" t="s">
        <v>1354</v>
      </c>
      <c r="Y2667" t="s">
        <v>27868</v>
      </c>
      <c r="Z2667" t="s">
        <v>12</v>
      </c>
      <c r="AA2667" t="s">
        <v>14</v>
      </c>
      <c r="AB2667" t="s">
        <v>27893</v>
      </c>
      <c r="AC2667" t="s">
        <v>27869</v>
      </c>
      <c r="AD2667" t="s">
        <v>2311</v>
      </c>
      <c r="AE2667" t="s">
        <v>27870</v>
      </c>
      <c r="AF2667" t="s">
        <v>14</v>
      </c>
      <c r="AG2667" t="s">
        <v>14</v>
      </c>
      <c r="AH2667" t="s">
        <v>2209</v>
      </c>
      <c r="AI2667" t="s">
        <v>2087</v>
      </c>
      <c r="AJ2667" t="s">
        <v>22246</v>
      </c>
      <c r="AK2667" t="s">
        <v>27871</v>
      </c>
      <c r="AL2667" t="s">
        <v>27872</v>
      </c>
      <c r="AM2667" t="s">
        <v>27871</v>
      </c>
      <c r="AN2667" t="s">
        <v>1178</v>
      </c>
      <c r="AO2667" t="s">
        <v>174</v>
      </c>
      <c r="AP2667" t="s">
        <v>27873</v>
      </c>
      <c r="AQ2667" t="s">
        <v>14</v>
      </c>
      <c r="AR2667" t="s">
        <v>14</v>
      </c>
      <c r="AS2667" t="s">
        <v>14</v>
      </c>
      <c r="AT2667" t="s">
        <v>14</v>
      </c>
      <c r="AU2667" t="s">
        <v>27874</v>
      </c>
      <c r="AV2667" t="s">
        <v>27875</v>
      </c>
      <c r="AW2667" t="s">
        <v>27875</v>
      </c>
      <c r="AX2667" t="s">
        <v>27875</v>
      </c>
      <c r="AY2667" t="s">
        <v>25134</v>
      </c>
      <c r="AZ2667" t="s">
        <v>27876</v>
      </c>
      <c r="BA2667" t="s">
        <v>22130</v>
      </c>
      <c r="BB2667" t="s">
        <v>22127</v>
      </c>
      <c r="BC2667">
        <v>589.66</v>
      </c>
      <c r="BD2667">
        <v>684</v>
      </c>
      <c r="BE2667" t="s">
        <v>14</v>
      </c>
      <c r="BF2667" t="s">
        <v>14</v>
      </c>
      <c r="BG2667" t="s">
        <v>2214</v>
      </c>
      <c r="BH2667" t="s">
        <v>14</v>
      </c>
      <c r="BI2667" t="s">
        <v>22092</v>
      </c>
      <c r="BJ2667" t="s">
        <v>27891</v>
      </c>
      <c r="BK2667" t="s">
        <v>14</v>
      </c>
      <c r="BL2667" t="s">
        <v>22074</v>
      </c>
      <c r="BM2667" t="s">
        <v>22075</v>
      </c>
      <c r="BN2667" t="s">
        <v>27877</v>
      </c>
      <c r="BO2667" t="s">
        <v>14</v>
      </c>
      <c r="BP2667" t="s">
        <v>27893</v>
      </c>
      <c r="BQ2667" t="s">
        <v>2217</v>
      </c>
      <c r="BR2667" t="s">
        <v>2303</v>
      </c>
      <c r="BS2667" t="s">
        <v>5084</v>
      </c>
      <c r="BT2667" t="s">
        <v>14</v>
      </c>
      <c r="BU2667" t="s">
        <v>14</v>
      </c>
      <c r="BV2667" t="s">
        <v>14</v>
      </c>
      <c r="BW2667" t="s">
        <v>14</v>
      </c>
      <c r="BX2667" t="s">
        <v>14</v>
      </c>
      <c r="BY2667" t="s">
        <v>2544</v>
      </c>
      <c r="BZ2667" t="s">
        <v>27893</v>
      </c>
      <c r="CA2667" t="s">
        <v>27878</v>
      </c>
      <c r="CB2667" t="s">
        <v>14</v>
      </c>
      <c r="CC2667" t="s">
        <v>14</v>
      </c>
      <c r="CD2667" t="s">
        <v>14</v>
      </c>
      <c r="CE2667" t="s">
        <v>14</v>
      </c>
      <c r="CF2667" t="s">
        <v>27894</v>
      </c>
      <c r="CG2667" t="s">
        <v>751</v>
      </c>
      <c r="CH2667" t="s">
        <v>22075</v>
      </c>
      <c r="CJ2667" t="s">
        <v>174</v>
      </c>
      <c r="CK2667" t="s">
        <v>24</v>
      </c>
      <c r="CM2667" s="4" t="str">
        <f>_xlfn.XLOOKUP($CG2667,tbl_area_24_07_2024[Nombre Área],tbl_area_24_07_2024[Estado],"Si no se encuentra",2,)</f>
        <v>Guerrero</v>
      </c>
      <c r="CN2667" s="4" t="str">
        <f>_xlfn.XLOOKUP($CG2667,tbl_area_24_07_2024[Nombre Área],tbl_area_24_07_2024[Estructura],"Si no se encuentra",2,)</f>
        <v>Juntas Distritales</v>
      </c>
    </row>
    <row r="2668" spans="1:92" ht="20" x14ac:dyDescent="0.85">
      <c r="A2668" t="s">
        <v>22073</v>
      </c>
      <c r="B2668" t="s">
        <v>22074</v>
      </c>
      <c r="C2668" t="s">
        <v>22075</v>
      </c>
      <c r="D2668" t="s">
        <v>2199</v>
      </c>
      <c r="E2668" t="s">
        <v>2507</v>
      </c>
      <c r="F2668" t="s">
        <v>2201</v>
      </c>
      <c r="G2668" t="s">
        <v>27895</v>
      </c>
      <c r="H2668" t="s">
        <v>14</v>
      </c>
      <c r="I2668" t="s">
        <v>27896</v>
      </c>
      <c r="J2668" t="s">
        <v>27897</v>
      </c>
      <c r="K2668" t="s">
        <v>27898</v>
      </c>
      <c r="L2668" t="s">
        <v>14</v>
      </c>
      <c r="M2668" t="s">
        <v>14</v>
      </c>
      <c r="N2668" t="s">
        <v>27896</v>
      </c>
      <c r="O2668" t="s">
        <v>27898</v>
      </c>
      <c r="P2668" t="s">
        <v>14</v>
      </c>
      <c r="Q2668" t="s">
        <v>27898</v>
      </c>
      <c r="R2668" t="s">
        <v>27898</v>
      </c>
      <c r="S2668" t="s">
        <v>14</v>
      </c>
      <c r="T2668" t="s">
        <v>14</v>
      </c>
      <c r="U2668" t="s">
        <v>14</v>
      </c>
      <c r="V2668" t="s">
        <v>14</v>
      </c>
      <c r="W2668" t="s">
        <v>27867</v>
      </c>
      <c r="X2668" t="s">
        <v>1354</v>
      </c>
      <c r="Y2668" t="s">
        <v>27868</v>
      </c>
      <c r="Z2668" t="s">
        <v>12</v>
      </c>
      <c r="AA2668" t="s">
        <v>14</v>
      </c>
      <c r="AB2668" t="s">
        <v>27898</v>
      </c>
      <c r="AC2668" t="s">
        <v>27869</v>
      </c>
      <c r="AD2668" t="s">
        <v>2311</v>
      </c>
      <c r="AE2668" t="s">
        <v>27870</v>
      </c>
      <c r="AF2668" t="s">
        <v>14</v>
      </c>
      <c r="AG2668" t="s">
        <v>14</v>
      </c>
      <c r="AH2668" t="s">
        <v>2209</v>
      </c>
      <c r="AI2668" t="s">
        <v>2087</v>
      </c>
      <c r="AJ2668" t="s">
        <v>22246</v>
      </c>
      <c r="AK2668" t="s">
        <v>27871</v>
      </c>
      <c r="AL2668" t="s">
        <v>27872</v>
      </c>
      <c r="AM2668" t="s">
        <v>27871</v>
      </c>
      <c r="AN2668" t="s">
        <v>1178</v>
      </c>
      <c r="AO2668" t="s">
        <v>174</v>
      </c>
      <c r="AP2668" t="s">
        <v>27873</v>
      </c>
      <c r="AQ2668" t="s">
        <v>14</v>
      </c>
      <c r="AR2668" t="s">
        <v>14</v>
      </c>
      <c r="AS2668" t="s">
        <v>14</v>
      </c>
      <c r="AT2668" t="s">
        <v>14</v>
      </c>
      <c r="AU2668" t="s">
        <v>27874</v>
      </c>
      <c r="AV2668" t="s">
        <v>27875</v>
      </c>
      <c r="AW2668" t="s">
        <v>27875</v>
      </c>
      <c r="AX2668" t="s">
        <v>27875</v>
      </c>
      <c r="AY2668" t="s">
        <v>25134</v>
      </c>
      <c r="AZ2668" t="s">
        <v>27876</v>
      </c>
      <c r="BA2668" t="s">
        <v>22130</v>
      </c>
      <c r="BB2668" t="s">
        <v>22127</v>
      </c>
      <c r="BC2668">
        <v>61862.07</v>
      </c>
      <c r="BD2668">
        <v>71760</v>
      </c>
      <c r="BE2668" t="s">
        <v>14</v>
      </c>
      <c r="BF2668" t="s">
        <v>14</v>
      </c>
      <c r="BG2668" t="s">
        <v>2214</v>
      </c>
      <c r="BH2668" t="s">
        <v>14</v>
      </c>
      <c r="BI2668" t="s">
        <v>22092</v>
      </c>
      <c r="BJ2668" t="s">
        <v>27896</v>
      </c>
      <c r="BK2668" t="s">
        <v>14</v>
      </c>
      <c r="BL2668" t="s">
        <v>22074</v>
      </c>
      <c r="BM2668" t="s">
        <v>22075</v>
      </c>
      <c r="BN2668" t="s">
        <v>27877</v>
      </c>
      <c r="BO2668" t="s">
        <v>14</v>
      </c>
      <c r="BP2668" t="s">
        <v>27898</v>
      </c>
      <c r="BQ2668" t="s">
        <v>2217</v>
      </c>
      <c r="BR2668" t="s">
        <v>2303</v>
      </c>
      <c r="BS2668" t="s">
        <v>5084</v>
      </c>
      <c r="BT2668" t="s">
        <v>14</v>
      </c>
      <c r="BU2668" t="s">
        <v>14</v>
      </c>
      <c r="BV2668" t="s">
        <v>14</v>
      </c>
      <c r="BW2668" t="s">
        <v>14</v>
      </c>
      <c r="BX2668" t="s">
        <v>14</v>
      </c>
      <c r="BY2668" t="s">
        <v>2544</v>
      </c>
      <c r="BZ2668" t="s">
        <v>27898</v>
      </c>
      <c r="CA2668" t="s">
        <v>27878</v>
      </c>
      <c r="CB2668" t="s">
        <v>14</v>
      </c>
      <c r="CC2668" t="s">
        <v>14</v>
      </c>
      <c r="CD2668" t="s">
        <v>14</v>
      </c>
      <c r="CE2668" t="s">
        <v>14</v>
      </c>
      <c r="CF2668" t="s">
        <v>27899</v>
      </c>
      <c r="CG2668" t="s">
        <v>751</v>
      </c>
      <c r="CH2668" t="s">
        <v>22075</v>
      </c>
      <c r="CJ2668" t="s">
        <v>174</v>
      </c>
      <c r="CK2668" t="s">
        <v>24</v>
      </c>
      <c r="CM2668" s="4" t="str">
        <f>_xlfn.XLOOKUP($CG2668,tbl_area_24_07_2024[Nombre Área],tbl_area_24_07_2024[Estado],"Si no se encuentra",2,)</f>
        <v>Guerrero</v>
      </c>
      <c r="CN2668" s="4" t="str">
        <f>_xlfn.XLOOKUP($CG2668,tbl_area_24_07_2024[Nombre Área],tbl_area_24_07_2024[Estructura],"Si no se encuentra",2,)</f>
        <v>Juntas Distritales</v>
      </c>
    </row>
    <row r="2669" spans="1:92" ht="20" x14ac:dyDescent="0.85">
      <c r="A2669" t="s">
        <v>22073</v>
      </c>
      <c r="B2669" t="s">
        <v>22074</v>
      </c>
      <c r="C2669" t="s">
        <v>22075</v>
      </c>
      <c r="D2669" t="s">
        <v>2199</v>
      </c>
      <c r="E2669" t="s">
        <v>2507</v>
      </c>
      <c r="F2669" t="s">
        <v>2201</v>
      </c>
      <c r="G2669" t="s">
        <v>27900</v>
      </c>
      <c r="H2669" t="s">
        <v>14</v>
      </c>
      <c r="I2669" t="s">
        <v>27901</v>
      </c>
      <c r="J2669" t="s">
        <v>27902</v>
      </c>
      <c r="K2669" t="s">
        <v>27903</v>
      </c>
      <c r="L2669" t="s">
        <v>14</v>
      </c>
      <c r="M2669" t="s">
        <v>14</v>
      </c>
      <c r="N2669" t="s">
        <v>27901</v>
      </c>
      <c r="O2669" t="s">
        <v>27903</v>
      </c>
      <c r="P2669" t="s">
        <v>14</v>
      </c>
      <c r="Q2669" t="s">
        <v>27903</v>
      </c>
      <c r="R2669" t="s">
        <v>27903</v>
      </c>
      <c r="S2669" t="s">
        <v>14</v>
      </c>
      <c r="T2669" t="s">
        <v>14</v>
      </c>
      <c r="U2669" t="s">
        <v>14</v>
      </c>
      <c r="V2669" t="s">
        <v>14</v>
      </c>
      <c r="W2669" t="s">
        <v>27867</v>
      </c>
      <c r="X2669" t="s">
        <v>1354</v>
      </c>
      <c r="Y2669" t="s">
        <v>27868</v>
      </c>
      <c r="Z2669" t="s">
        <v>12</v>
      </c>
      <c r="AA2669" t="s">
        <v>14</v>
      </c>
      <c r="AB2669" t="s">
        <v>27903</v>
      </c>
      <c r="AC2669" t="s">
        <v>27869</v>
      </c>
      <c r="AD2669" t="s">
        <v>2311</v>
      </c>
      <c r="AE2669" t="s">
        <v>27870</v>
      </c>
      <c r="AF2669" t="s">
        <v>14</v>
      </c>
      <c r="AG2669" t="s">
        <v>14</v>
      </c>
      <c r="AH2669" t="s">
        <v>2209</v>
      </c>
      <c r="AI2669" t="s">
        <v>2087</v>
      </c>
      <c r="AJ2669" t="s">
        <v>22246</v>
      </c>
      <c r="AK2669" t="s">
        <v>27871</v>
      </c>
      <c r="AL2669" t="s">
        <v>27872</v>
      </c>
      <c r="AM2669" t="s">
        <v>27871</v>
      </c>
      <c r="AN2669" t="s">
        <v>1178</v>
      </c>
      <c r="AO2669" t="s">
        <v>174</v>
      </c>
      <c r="AP2669" t="s">
        <v>27873</v>
      </c>
      <c r="AQ2669" t="s">
        <v>14</v>
      </c>
      <c r="AR2669" t="s">
        <v>14</v>
      </c>
      <c r="AS2669" t="s">
        <v>14</v>
      </c>
      <c r="AT2669" t="s">
        <v>14</v>
      </c>
      <c r="AU2669" t="s">
        <v>27874</v>
      </c>
      <c r="AV2669" t="s">
        <v>27875</v>
      </c>
      <c r="AW2669" t="s">
        <v>27875</v>
      </c>
      <c r="AX2669" t="s">
        <v>27875</v>
      </c>
      <c r="AY2669" t="s">
        <v>25134</v>
      </c>
      <c r="AZ2669" t="s">
        <v>27876</v>
      </c>
      <c r="BA2669" t="s">
        <v>22130</v>
      </c>
      <c r="BB2669" t="s">
        <v>22127</v>
      </c>
      <c r="BC2669">
        <v>20620.689999999999</v>
      </c>
      <c r="BD2669">
        <v>23920</v>
      </c>
      <c r="BE2669" t="s">
        <v>14</v>
      </c>
      <c r="BF2669" t="s">
        <v>14</v>
      </c>
      <c r="BG2669" t="s">
        <v>2214</v>
      </c>
      <c r="BH2669" t="s">
        <v>14</v>
      </c>
      <c r="BI2669" t="s">
        <v>22092</v>
      </c>
      <c r="BJ2669" t="s">
        <v>27901</v>
      </c>
      <c r="BK2669" t="s">
        <v>14</v>
      </c>
      <c r="BL2669" t="s">
        <v>22074</v>
      </c>
      <c r="BM2669" t="s">
        <v>22075</v>
      </c>
      <c r="BN2669" t="s">
        <v>27877</v>
      </c>
      <c r="BO2669" t="s">
        <v>14</v>
      </c>
      <c r="BP2669" t="s">
        <v>27903</v>
      </c>
      <c r="BQ2669" t="s">
        <v>2217</v>
      </c>
      <c r="BR2669" t="s">
        <v>2303</v>
      </c>
      <c r="BS2669" t="s">
        <v>5084</v>
      </c>
      <c r="BT2669" t="s">
        <v>14</v>
      </c>
      <c r="BU2669" t="s">
        <v>14</v>
      </c>
      <c r="BV2669" t="s">
        <v>14</v>
      </c>
      <c r="BW2669" t="s">
        <v>14</v>
      </c>
      <c r="BX2669" t="s">
        <v>14</v>
      </c>
      <c r="BY2669" t="s">
        <v>2544</v>
      </c>
      <c r="BZ2669" t="s">
        <v>27903</v>
      </c>
      <c r="CA2669" t="s">
        <v>27878</v>
      </c>
      <c r="CB2669" t="s">
        <v>14</v>
      </c>
      <c r="CC2669" t="s">
        <v>14</v>
      </c>
      <c r="CD2669" t="s">
        <v>14</v>
      </c>
      <c r="CE2669" t="s">
        <v>14</v>
      </c>
      <c r="CF2669" t="s">
        <v>27904</v>
      </c>
      <c r="CG2669" t="s">
        <v>751</v>
      </c>
      <c r="CH2669" t="s">
        <v>22075</v>
      </c>
      <c r="CJ2669" t="s">
        <v>174</v>
      </c>
      <c r="CK2669" t="s">
        <v>24</v>
      </c>
      <c r="CM2669" s="4" t="str">
        <f>_xlfn.XLOOKUP($CG2669,tbl_area_24_07_2024[Nombre Área],tbl_area_24_07_2024[Estado],"Si no se encuentra",2,)</f>
        <v>Guerrero</v>
      </c>
      <c r="CN2669" s="4" t="str">
        <f>_xlfn.XLOOKUP($CG2669,tbl_area_24_07_2024[Nombre Área],tbl_area_24_07_2024[Estructura],"Si no se encuentra",2,)</f>
        <v>Juntas Distritales</v>
      </c>
    </row>
    <row r="2670" spans="1:92" ht="20" x14ac:dyDescent="0.85">
      <c r="A2670" t="s">
        <v>22073</v>
      </c>
      <c r="B2670" t="s">
        <v>22074</v>
      </c>
      <c r="C2670" t="s">
        <v>22075</v>
      </c>
      <c r="D2670" t="s">
        <v>2199</v>
      </c>
      <c r="E2670" t="s">
        <v>2507</v>
      </c>
      <c r="F2670" t="s">
        <v>2201</v>
      </c>
      <c r="G2670" t="s">
        <v>27905</v>
      </c>
      <c r="H2670" t="s">
        <v>14</v>
      </c>
      <c r="I2670" t="s">
        <v>27906</v>
      </c>
      <c r="J2670" t="s">
        <v>27907</v>
      </c>
      <c r="K2670" t="s">
        <v>27908</v>
      </c>
      <c r="L2670" t="s">
        <v>14</v>
      </c>
      <c r="M2670" t="s">
        <v>14</v>
      </c>
      <c r="N2670" t="s">
        <v>27906</v>
      </c>
      <c r="O2670" t="s">
        <v>27908</v>
      </c>
      <c r="P2670" t="s">
        <v>14</v>
      </c>
      <c r="Q2670" t="s">
        <v>27908</v>
      </c>
      <c r="R2670" t="s">
        <v>27908</v>
      </c>
      <c r="S2670" t="s">
        <v>14</v>
      </c>
      <c r="T2670" t="s">
        <v>14</v>
      </c>
      <c r="U2670" t="s">
        <v>14</v>
      </c>
      <c r="V2670" t="s">
        <v>14</v>
      </c>
      <c r="W2670" t="s">
        <v>27867</v>
      </c>
      <c r="X2670" t="s">
        <v>1354</v>
      </c>
      <c r="Y2670" t="s">
        <v>27868</v>
      </c>
      <c r="Z2670" t="s">
        <v>12</v>
      </c>
      <c r="AA2670" t="s">
        <v>14</v>
      </c>
      <c r="AB2670" t="s">
        <v>27908</v>
      </c>
      <c r="AC2670" t="s">
        <v>27869</v>
      </c>
      <c r="AD2670" t="s">
        <v>2311</v>
      </c>
      <c r="AE2670" t="s">
        <v>27870</v>
      </c>
      <c r="AF2670" t="s">
        <v>14</v>
      </c>
      <c r="AG2670" t="s">
        <v>14</v>
      </c>
      <c r="AH2670" t="s">
        <v>2209</v>
      </c>
      <c r="AI2670" t="s">
        <v>2087</v>
      </c>
      <c r="AJ2670" t="s">
        <v>22246</v>
      </c>
      <c r="AK2670" t="s">
        <v>27871</v>
      </c>
      <c r="AL2670" t="s">
        <v>27872</v>
      </c>
      <c r="AM2670" t="s">
        <v>27871</v>
      </c>
      <c r="AN2670" t="s">
        <v>1178</v>
      </c>
      <c r="AO2670" t="s">
        <v>174</v>
      </c>
      <c r="AP2670" t="s">
        <v>27873</v>
      </c>
      <c r="AQ2670" t="s">
        <v>14</v>
      </c>
      <c r="AR2670" t="s">
        <v>14</v>
      </c>
      <c r="AS2670" t="s">
        <v>14</v>
      </c>
      <c r="AT2670" t="s">
        <v>14</v>
      </c>
      <c r="AU2670" t="s">
        <v>27874</v>
      </c>
      <c r="AV2670" t="s">
        <v>27875</v>
      </c>
      <c r="AW2670" t="s">
        <v>27875</v>
      </c>
      <c r="AX2670" t="s">
        <v>27875</v>
      </c>
      <c r="AY2670" t="s">
        <v>25134</v>
      </c>
      <c r="AZ2670" t="s">
        <v>27876</v>
      </c>
      <c r="BA2670" t="s">
        <v>22130</v>
      </c>
      <c r="BB2670" t="s">
        <v>22127</v>
      </c>
      <c r="BC2670">
        <v>2500</v>
      </c>
      <c r="BD2670">
        <v>2900</v>
      </c>
      <c r="BE2670" t="s">
        <v>14</v>
      </c>
      <c r="BF2670" t="s">
        <v>14</v>
      </c>
      <c r="BG2670" t="s">
        <v>2214</v>
      </c>
      <c r="BH2670" t="s">
        <v>14</v>
      </c>
      <c r="BI2670" t="s">
        <v>22092</v>
      </c>
      <c r="BJ2670" t="s">
        <v>27906</v>
      </c>
      <c r="BK2670" t="s">
        <v>14</v>
      </c>
      <c r="BL2670" t="s">
        <v>22074</v>
      </c>
      <c r="BM2670" t="s">
        <v>22075</v>
      </c>
      <c r="BN2670" t="s">
        <v>27877</v>
      </c>
      <c r="BO2670" t="s">
        <v>14</v>
      </c>
      <c r="BP2670" t="s">
        <v>27908</v>
      </c>
      <c r="BQ2670" t="s">
        <v>2217</v>
      </c>
      <c r="BR2670" t="s">
        <v>2303</v>
      </c>
      <c r="BS2670" t="s">
        <v>5084</v>
      </c>
      <c r="BT2670" t="s">
        <v>14</v>
      </c>
      <c r="BU2670" t="s">
        <v>14</v>
      </c>
      <c r="BV2670" t="s">
        <v>14</v>
      </c>
      <c r="BW2670" t="s">
        <v>14</v>
      </c>
      <c r="BX2670" t="s">
        <v>14</v>
      </c>
      <c r="BY2670" t="s">
        <v>2544</v>
      </c>
      <c r="BZ2670" t="s">
        <v>27908</v>
      </c>
      <c r="CA2670" t="s">
        <v>27878</v>
      </c>
      <c r="CB2670" t="s">
        <v>14</v>
      </c>
      <c r="CC2670" t="s">
        <v>14</v>
      </c>
      <c r="CD2670" t="s">
        <v>14</v>
      </c>
      <c r="CE2670" t="s">
        <v>14</v>
      </c>
      <c r="CF2670" t="s">
        <v>27909</v>
      </c>
      <c r="CG2670" t="s">
        <v>751</v>
      </c>
      <c r="CH2670" t="s">
        <v>22075</v>
      </c>
      <c r="CJ2670" t="s">
        <v>174</v>
      </c>
      <c r="CK2670" t="s">
        <v>24</v>
      </c>
      <c r="CM2670" s="4" t="str">
        <f>_xlfn.XLOOKUP($CG2670,tbl_area_24_07_2024[Nombre Área],tbl_area_24_07_2024[Estado],"Si no se encuentra",2,)</f>
        <v>Guerrero</v>
      </c>
      <c r="CN2670" s="4" t="str">
        <f>_xlfn.XLOOKUP($CG2670,tbl_area_24_07_2024[Nombre Área],tbl_area_24_07_2024[Estructura],"Si no se encuentra",2,)</f>
        <v>Juntas Distritales</v>
      </c>
    </row>
    <row r="2671" spans="1:92" ht="20" x14ac:dyDescent="0.85">
      <c r="A2671" t="s">
        <v>22073</v>
      </c>
      <c r="B2671" t="s">
        <v>22074</v>
      </c>
      <c r="C2671" t="s">
        <v>22075</v>
      </c>
      <c r="D2671" t="s">
        <v>2199</v>
      </c>
      <c r="E2671" t="s">
        <v>2507</v>
      </c>
      <c r="F2671" t="s">
        <v>2201</v>
      </c>
      <c r="G2671" t="s">
        <v>27910</v>
      </c>
      <c r="H2671" t="s">
        <v>14</v>
      </c>
      <c r="I2671" t="s">
        <v>27911</v>
      </c>
      <c r="J2671" t="s">
        <v>27912</v>
      </c>
      <c r="K2671" t="s">
        <v>27913</v>
      </c>
      <c r="L2671" t="s">
        <v>14</v>
      </c>
      <c r="M2671" t="s">
        <v>14</v>
      </c>
      <c r="N2671" t="s">
        <v>27911</v>
      </c>
      <c r="O2671" t="s">
        <v>27913</v>
      </c>
      <c r="P2671" t="s">
        <v>14</v>
      </c>
      <c r="Q2671" t="s">
        <v>27913</v>
      </c>
      <c r="R2671" t="s">
        <v>27913</v>
      </c>
      <c r="S2671" t="s">
        <v>14</v>
      </c>
      <c r="T2671" t="s">
        <v>14</v>
      </c>
      <c r="U2671" t="s">
        <v>14</v>
      </c>
      <c r="V2671" t="s">
        <v>14</v>
      </c>
      <c r="W2671" t="s">
        <v>27867</v>
      </c>
      <c r="X2671" t="s">
        <v>1354</v>
      </c>
      <c r="Y2671" t="s">
        <v>27868</v>
      </c>
      <c r="Z2671" t="s">
        <v>12</v>
      </c>
      <c r="AA2671" t="s">
        <v>14</v>
      </c>
      <c r="AB2671" t="s">
        <v>27913</v>
      </c>
      <c r="AC2671" t="s">
        <v>27869</v>
      </c>
      <c r="AD2671" t="s">
        <v>2311</v>
      </c>
      <c r="AE2671" t="s">
        <v>27870</v>
      </c>
      <c r="AF2671" t="s">
        <v>14</v>
      </c>
      <c r="AG2671" t="s">
        <v>14</v>
      </c>
      <c r="AH2671" t="s">
        <v>2209</v>
      </c>
      <c r="AI2671" t="s">
        <v>2087</v>
      </c>
      <c r="AJ2671" t="s">
        <v>22246</v>
      </c>
      <c r="AK2671" t="s">
        <v>27871</v>
      </c>
      <c r="AL2671" t="s">
        <v>27872</v>
      </c>
      <c r="AM2671" t="s">
        <v>27871</v>
      </c>
      <c r="AN2671" t="s">
        <v>1178</v>
      </c>
      <c r="AO2671" t="s">
        <v>174</v>
      </c>
      <c r="AP2671" t="s">
        <v>27873</v>
      </c>
      <c r="AQ2671" t="s">
        <v>14</v>
      </c>
      <c r="AR2671" t="s">
        <v>14</v>
      </c>
      <c r="AS2671" t="s">
        <v>14</v>
      </c>
      <c r="AT2671" t="s">
        <v>14</v>
      </c>
      <c r="AU2671" t="s">
        <v>27874</v>
      </c>
      <c r="AV2671" t="s">
        <v>27875</v>
      </c>
      <c r="AW2671" t="s">
        <v>27875</v>
      </c>
      <c r="AX2671" t="s">
        <v>27875</v>
      </c>
      <c r="AY2671" t="s">
        <v>25134</v>
      </c>
      <c r="AZ2671" t="s">
        <v>27876</v>
      </c>
      <c r="BA2671" t="s">
        <v>22130</v>
      </c>
      <c r="BB2671" t="s">
        <v>22127</v>
      </c>
      <c r="BC2671">
        <v>12083.62</v>
      </c>
      <c r="BD2671">
        <v>14017</v>
      </c>
      <c r="BE2671" t="s">
        <v>14</v>
      </c>
      <c r="BF2671" t="s">
        <v>14</v>
      </c>
      <c r="BG2671" t="s">
        <v>2214</v>
      </c>
      <c r="BH2671" t="s">
        <v>14</v>
      </c>
      <c r="BI2671" t="s">
        <v>22092</v>
      </c>
      <c r="BJ2671" t="s">
        <v>27911</v>
      </c>
      <c r="BK2671" t="s">
        <v>14</v>
      </c>
      <c r="BL2671" t="s">
        <v>22074</v>
      </c>
      <c r="BM2671" t="s">
        <v>22075</v>
      </c>
      <c r="BN2671" t="s">
        <v>27877</v>
      </c>
      <c r="BO2671" t="s">
        <v>14</v>
      </c>
      <c r="BP2671" t="s">
        <v>27913</v>
      </c>
      <c r="BQ2671" t="s">
        <v>2217</v>
      </c>
      <c r="BR2671" t="s">
        <v>2303</v>
      </c>
      <c r="BS2671" t="s">
        <v>5084</v>
      </c>
      <c r="BT2671" t="s">
        <v>14</v>
      </c>
      <c r="BU2671" t="s">
        <v>14</v>
      </c>
      <c r="BV2671" t="s">
        <v>14</v>
      </c>
      <c r="BW2671" t="s">
        <v>14</v>
      </c>
      <c r="BX2671" t="s">
        <v>14</v>
      </c>
      <c r="BY2671" t="s">
        <v>2544</v>
      </c>
      <c r="BZ2671" t="s">
        <v>27913</v>
      </c>
      <c r="CA2671" t="s">
        <v>27878</v>
      </c>
      <c r="CB2671" t="s">
        <v>14</v>
      </c>
      <c r="CC2671" t="s">
        <v>14</v>
      </c>
      <c r="CD2671" t="s">
        <v>14</v>
      </c>
      <c r="CE2671" t="s">
        <v>14</v>
      </c>
      <c r="CF2671" t="s">
        <v>27914</v>
      </c>
      <c r="CG2671" t="s">
        <v>751</v>
      </c>
      <c r="CH2671" t="s">
        <v>22075</v>
      </c>
      <c r="CJ2671" t="s">
        <v>174</v>
      </c>
      <c r="CK2671" t="s">
        <v>24</v>
      </c>
      <c r="CM2671" s="4" t="str">
        <f>_xlfn.XLOOKUP($CG2671,tbl_area_24_07_2024[Nombre Área],tbl_area_24_07_2024[Estado],"Si no se encuentra",2,)</f>
        <v>Guerrero</v>
      </c>
      <c r="CN2671" s="4" t="str">
        <f>_xlfn.XLOOKUP($CG2671,tbl_area_24_07_2024[Nombre Área],tbl_area_24_07_2024[Estructura],"Si no se encuentra",2,)</f>
        <v>Juntas Distritales</v>
      </c>
    </row>
    <row r="2672" spans="1:92" ht="20" x14ac:dyDescent="0.85">
      <c r="A2672" t="s">
        <v>22073</v>
      </c>
      <c r="B2672" t="s">
        <v>22074</v>
      </c>
      <c r="C2672" t="s">
        <v>22075</v>
      </c>
      <c r="D2672" t="s">
        <v>2199</v>
      </c>
      <c r="E2672" t="s">
        <v>2507</v>
      </c>
      <c r="F2672" t="s">
        <v>2201</v>
      </c>
      <c r="G2672" t="s">
        <v>27915</v>
      </c>
      <c r="H2672" t="s">
        <v>14</v>
      </c>
      <c r="I2672" t="s">
        <v>27916</v>
      </c>
      <c r="J2672" t="s">
        <v>27917</v>
      </c>
      <c r="K2672" t="s">
        <v>27918</v>
      </c>
      <c r="L2672" t="s">
        <v>14</v>
      </c>
      <c r="M2672" t="s">
        <v>14</v>
      </c>
      <c r="N2672" t="s">
        <v>27916</v>
      </c>
      <c r="O2672" t="s">
        <v>27918</v>
      </c>
      <c r="P2672" t="s">
        <v>14</v>
      </c>
      <c r="Q2672" t="s">
        <v>27918</v>
      </c>
      <c r="R2672" t="s">
        <v>27918</v>
      </c>
      <c r="S2672" t="s">
        <v>14</v>
      </c>
      <c r="T2672" t="s">
        <v>14</v>
      </c>
      <c r="U2672" t="s">
        <v>14</v>
      </c>
      <c r="V2672" t="s">
        <v>14</v>
      </c>
      <c r="W2672" t="s">
        <v>27867</v>
      </c>
      <c r="X2672" t="s">
        <v>1354</v>
      </c>
      <c r="Y2672" t="s">
        <v>27868</v>
      </c>
      <c r="Z2672" t="s">
        <v>12</v>
      </c>
      <c r="AA2672" t="s">
        <v>14</v>
      </c>
      <c r="AB2672" t="s">
        <v>27918</v>
      </c>
      <c r="AC2672" t="s">
        <v>27869</v>
      </c>
      <c r="AD2672" t="s">
        <v>2311</v>
      </c>
      <c r="AE2672" t="s">
        <v>27870</v>
      </c>
      <c r="AF2672" t="s">
        <v>14</v>
      </c>
      <c r="AG2672" t="s">
        <v>14</v>
      </c>
      <c r="AH2672" t="s">
        <v>2209</v>
      </c>
      <c r="AI2672" t="s">
        <v>2087</v>
      </c>
      <c r="AJ2672" t="s">
        <v>22246</v>
      </c>
      <c r="AK2672" t="s">
        <v>27871</v>
      </c>
      <c r="AL2672" t="s">
        <v>27872</v>
      </c>
      <c r="AM2672" t="s">
        <v>27871</v>
      </c>
      <c r="AN2672" t="s">
        <v>1178</v>
      </c>
      <c r="AO2672" t="s">
        <v>174</v>
      </c>
      <c r="AP2672" t="s">
        <v>27873</v>
      </c>
      <c r="AQ2672" t="s">
        <v>14</v>
      </c>
      <c r="AR2672" t="s">
        <v>14</v>
      </c>
      <c r="AS2672" t="s">
        <v>14</v>
      </c>
      <c r="AT2672" t="s">
        <v>14</v>
      </c>
      <c r="AU2672" t="s">
        <v>27874</v>
      </c>
      <c r="AV2672" t="s">
        <v>27875</v>
      </c>
      <c r="AW2672" t="s">
        <v>27875</v>
      </c>
      <c r="AX2672" t="s">
        <v>27875</v>
      </c>
      <c r="AY2672" t="s">
        <v>25134</v>
      </c>
      <c r="AZ2672" t="s">
        <v>27876</v>
      </c>
      <c r="BA2672" t="s">
        <v>22130</v>
      </c>
      <c r="BB2672" t="s">
        <v>22127</v>
      </c>
      <c r="BC2672">
        <v>3448.28</v>
      </c>
      <c r="BD2672">
        <v>4000</v>
      </c>
      <c r="BE2672" t="s">
        <v>14</v>
      </c>
      <c r="BF2672" t="s">
        <v>14</v>
      </c>
      <c r="BG2672" t="s">
        <v>2214</v>
      </c>
      <c r="BH2672" t="s">
        <v>14</v>
      </c>
      <c r="BI2672" t="s">
        <v>22092</v>
      </c>
      <c r="BJ2672" t="s">
        <v>27916</v>
      </c>
      <c r="BK2672" t="s">
        <v>14</v>
      </c>
      <c r="BL2672" t="s">
        <v>22074</v>
      </c>
      <c r="BM2672" t="s">
        <v>22075</v>
      </c>
      <c r="BN2672" t="s">
        <v>27877</v>
      </c>
      <c r="BO2672" t="s">
        <v>14</v>
      </c>
      <c r="BP2672" t="s">
        <v>27918</v>
      </c>
      <c r="BQ2672" t="s">
        <v>2217</v>
      </c>
      <c r="BR2672" t="s">
        <v>2303</v>
      </c>
      <c r="BS2672" t="s">
        <v>5084</v>
      </c>
      <c r="BT2672" t="s">
        <v>14</v>
      </c>
      <c r="BU2672" t="s">
        <v>14</v>
      </c>
      <c r="BV2672" t="s">
        <v>14</v>
      </c>
      <c r="BW2672" t="s">
        <v>14</v>
      </c>
      <c r="BX2672" t="s">
        <v>14</v>
      </c>
      <c r="BY2672" t="s">
        <v>2544</v>
      </c>
      <c r="BZ2672" t="s">
        <v>27918</v>
      </c>
      <c r="CA2672" t="s">
        <v>27878</v>
      </c>
      <c r="CB2672" t="s">
        <v>14</v>
      </c>
      <c r="CC2672" t="s">
        <v>14</v>
      </c>
      <c r="CD2672" t="s">
        <v>14</v>
      </c>
      <c r="CE2672" t="s">
        <v>14</v>
      </c>
      <c r="CF2672" t="s">
        <v>27919</v>
      </c>
      <c r="CG2672" t="s">
        <v>751</v>
      </c>
      <c r="CH2672" t="s">
        <v>22075</v>
      </c>
      <c r="CJ2672" t="s">
        <v>174</v>
      </c>
      <c r="CK2672" t="s">
        <v>24</v>
      </c>
      <c r="CM2672" s="4" t="str">
        <f>_xlfn.XLOOKUP($CG2672,tbl_area_24_07_2024[Nombre Área],tbl_area_24_07_2024[Estado],"Si no se encuentra",2,)</f>
        <v>Guerrero</v>
      </c>
      <c r="CN2672" s="4" t="str">
        <f>_xlfn.XLOOKUP($CG2672,tbl_area_24_07_2024[Nombre Área],tbl_area_24_07_2024[Estructura],"Si no se encuentra",2,)</f>
        <v>Juntas Distritales</v>
      </c>
    </row>
    <row r="2673" spans="1:92" ht="20" x14ac:dyDescent="0.85">
      <c r="A2673" t="s">
        <v>22073</v>
      </c>
      <c r="B2673" t="s">
        <v>22074</v>
      </c>
      <c r="C2673" t="s">
        <v>22075</v>
      </c>
      <c r="D2673" t="s">
        <v>2199</v>
      </c>
      <c r="E2673" t="s">
        <v>2507</v>
      </c>
      <c r="F2673" t="s">
        <v>2201</v>
      </c>
      <c r="G2673" t="s">
        <v>27920</v>
      </c>
      <c r="H2673" t="s">
        <v>14</v>
      </c>
      <c r="I2673" t="s">
        <v>27921</v>
      </c>
      <c r="J2673" t="s">
        <v>27922</v>
      </c>
      <c r="K2673" t="s">
        <v>27923</v>
      </c>
      <c r="L2673" t="s">
        <v>14</v>
      </c>
      <c r="M2673" t="s">
        <v>14</v>
      </c>
      <c r="N2673" t="s">
        <v>27921</v>
      </c>
      <c r="O2673" t="s">
        <v>27923</v>
      </c>
      <c r="P2673" t="s">
        <v>14</v>
      </c>
      <c r="Q2673" t="s">
        <v>27923</v>
      </c>
      <c r="R2673" t="s">
        <v>27923</v>
      </c>
      <c r="S2673" t="s">
        <v>14</v>
      </c>
      <c r="T2673" t="s">
        <v>14</v>
      </c>
      <c r="U2673" t="s">
        <v>14</v>
      </c>
      <c r="V2673" t="s">
        <v>14</v>
      </c>
      <c r="W2673" t="s">
        <v>27867</v>
      </c>
      <c r="X2673" t="s">
        <v>1354</v>
      </c>
      <c r="Y2673" t="s">
        <v>27868</v>
      </c>
      <c r="Z2673" t="s">
        <v>12</v>
      </c>
      <c r="AA2673" t="s">
        <v>14</v>
      </c>
      <c r="AB2673" t="s">
        <v>27923</v>
      </c>
      <c r="AC2673" t="s">
        <v>27869</v>
      </c>
      <c r="AD2673" t="s">
        <v>2311</v>
      </c>
      <c r="AE2673" t="s">
        <v>27870</v>
      </c>
      <c r="AF2673" t="s">
        <v>14</v>
      </c>
      <c r="AG2673" t="s">
        <v>14</v>
      </c>
      <c r="AH2673" t="s">
        <v>2209</v>
      </c>
      <c r="AI2673" t="s">
        <v>2087</v>
      </c>
      <c r="AJ2673" t="s">
        <v>22246</v>
      </c>
      <c r="AK2673" t="s">
        <v>27871</v>
      </c>
      <c r="AL2673" t="s">
        <v>27872</v>
      </c>
      <c r="AM2673" t="s">
        <v>27871</v>
      </c>
      <c r="AN2673" t="s">
        <v>1178</v>
      </c>
      <c r="AO2673" t="s">
        <v>174</v>
      </c>
      <c r="AP2673" t="s">
        <v>27873</v>
      </c>
      <c r="AQ2673" t="s">
        <v>14</v>
      </c>
      <c r="AR2673" t="s">
        <v>14</v>
      </c>
      <c r="AS2673" t="s">
        <v>14</v>
      </c>
      <c r="AT2673" t="s">
        <v>14</v>
      </c>
      <c r="AU2673" t="s">
        <v>27874</v>
      </c>
      <c r="AV2673" t="s">
        <v>27875</v>
      </c>
      <c r="AW2673" t="s">
        <v>27875</v>
      </c>
      <c r="AX2673" t="s">
        <v>27875</v>
      </c>
      <c r="AY2673" t="s">
        <v>25134</v>
      </c>
      <c r="AZ2673" t="s">
        <v>27876</v>
      </c>
      <c r="BA2673" t="s">
        <v>22130</v>
      </c>
      <c r="BB2673" t="s">
        <v>22127</v>
      </c>
      <c r="BC2673">
        <v>4310.34</v>
      </c>
      <c r="BD2673">
        <v>5000</v>
      </c>
      <c r="BE2673" t="s">
        <v>14</v>
      </c>
      <c r="BF2673" t="s">
        <v>14</v>
      </c>
      <c r="BG2673" t="s">
        <v>2214</v>
      </c>
      <c r="BH2673" t="s">
        <v>14</v>
      </c>
      <c r="BI2673" t="s">
        <v>22092</v>
      </c>
      <c r="BJ2673" t="s">
        <v>27921</v>
      </c>
      <c r="BK2673" t="s">
        <v>14</v>
      </c>
      <c r="BL2673" t="s">
        <v>22074</v>
      </c>
      <c r="BM2673" t="s">
        <v>22075</v>
      </c>
      <c r="BN2673" t="s">
        <v>27877</v>
      </c>
      <c r="BO2673" t="s">
        <v>14</v>
      </c>
      <c r="BP2673" t="s">
        <v>27923</v>
      </c>
      <c r="BQ2673" t="s">
        <v>2217</v>
      </c>
      <c r="BR2673" t="s">
        <v>2303</v>
      </c>
      <c r="BS2673" t="s">
        <v>5084</v>
      </c>
      <c r="BT2673" t="s">
        <v>14</v>
      </c>
      <c r="BU2673" t="s">
        <v>14</v>
      </c>
      <c r="BV2673" t="s">
        <v>14</v>
      </c>
      <c r="BW2673" t="s">
        <v>14</v>
      </c>
      <c r="BX2673" t="s">
        <v>14</v>
      </c>
      <c r="BY2673" t="s">
        <v>2544</v>
      </c>
      <c r="BZ2673" t="s">
        <v>27923</v>
      </c>
      <c r="CA2673" t="s">
        <v>27878</v>
      </c>
      <c r="CB2673" t="s">
        <v>14</v>
      </c>
      <c r="CC2673" t="s">
        <v>14</v>
      </c>
      <c r="CD2673" t="s">
        <v>14</v>
      </c>
      <c r="CE2673" t="s">
        <v>14</v>
      </c>
      <c r="CF2673" t="s">
        <v>27924</v>
      </c>
      <c r="CG2673" t="s">
        <v>751</v>
      </c>
      <c r="CH2673" t="s">
        <v>22075</v>
      </c>
      <c r="CJ2673" t="s">
        <v>174</v>
      </c>
      <c r="CK2673" t="s">
        <v>24</v>
      </c>
      <c r="CM2673" s="4" t="str">
        <f>_xlfn.XLOOKUP($CG2673,tbl_area_24_07_2024[Nombre Área],tbl_area_24_07_2024[Estado],"Si no se encuentra",2,)</f>
        <v>Guerrero</v>
      </c>
      <c r="CN2673" s="4" t="str">
        <f>_xlfn.XLOOKUP($CG2673,tbl_area_24_07_2024[Nombre Área],tbl_area_24_07_2024[Estructura],"Si no se encuentra",2,)</f>
        <v>Juntas Distritales</v>
      </c>
    </row>
    <row r="2674" spans="1:92" ht="20" x14ac:dyDescent="0.85">
      <c r="A2674" t="s">
        <v>22073</v>
      </c>
      <c r="B2674" t="s">
        <v>22074</v>
      </c>
      <c r="C2674" t="s">
        <v>22075</v>
      </c>
      <c r="D2674" t="s">
        <v>2199</v>
      </c>
      <c r="E2674" t="s">
        <v>2507</v>
      </c>
      <c r="F2674" t="s">
        <v>2201</v>
      </c>
      <c r="G2674" t="s">
        <v>27925</v>
      </c>
      <c r="H2674" t="s">
        <v>14</v>
      </c>
      <c r="I2674" t="s">
        <v>27926</v>
      </c>
      <c r="J2674" t="s">
        <v>27927</v>
      </c>
      <c r="K2674" t="s">
        <v>27928</v>
      </c>
      <c r="L2674" t="s">
        <v>14</v>
      </c>
      <c r="M2674" t="s">
        <v>14</v>
      </c>
      <c r="N2674" t="s">
        <v>27926</v>
      </c>
      <c r="O2674" t="s">
        <v>27928</v>
      </c>
      <c r="P2674" t="s">
        <v>14</v>
      </c>
      <c r="Q2674" t="s">
        <v>27928</v>
      </c>
      <c r="R2674" t="s">
        <v>27928</v>
      </c>
      <c r="S2674" t="s">
        <v>14</v>
      </c>
      <c r="T2674" t="s">
        <v>14</v>
      </c>
      <c r="U2674" t="s">
        <v>14</v>
      </c>
      <c r="V2674" t="s">
        <v>14</v>
      </c>
      <c r="W2674" t="s">
        <v>27867</v>
      </c>
      <c r="X2674" t="s">
        <v>1354</v>
      </c>
      <c r="Y2674" t="s">
        <v>27868</v>
      </c>
      <c r="Z2674" t="s">
        <v>12</v>
      </c>
      <c r="AA2674" t="s">
        <v>14</v>
      </c>
      <c r="AB2674" t="s">
        <v>27928</v>
      </c>
      <c r="AC2674" t="s">
        <v>27869</v>
      </c>
      <c r="AD2674" t="s">
        <v>2311</v>
      </c>
      <c r="AE2674" t="s">
        <v>27870</v>
      </c>
      <c r="AF2674" t="s">
        <v>14</v>
      </c>
      <c r="AG2674" t="s">
        <v>14</v>
      </c>
      <c r="AH2674" t="s">
        <v>2209</v>
      </c>
      <c r="AI2674" t="s">
        <v>2087</v>
      </c>
      <c r="AJ2674" t="s">
        <v>22246</v>
      </c>
      <c r="AK2674" t="s">
        <v>27871</v>
      </c>
      <c r="AL2674" t="s">
        <v>27872</v>
      </c>
      <c r="AM2674" t="s">
        <v>27871</v>
      </c>
      <c r="AN2674" t="s">
        <v>1178</v>
      </c>
      <c r="AO2674" t="s">
        <v>174</v>
      </c>
      <c r="AP2674" t="s">
        <v>27873</v>
      </c>
      <c r="AQ2674" t="s">
        <v>14</v>
      </c>
      <c r="AR2674" t="s">
        <v>14</v>
      </c>
      <c r="AS2674" t="s">
        <v>14</v>
      </c>
      <c r="AT2674" t="s">
        <v>14</v>
      </c>
      <c r="AU2674" t="s">
        <v>27874</v>
      </c>
      <c r="AV2674" t="s">
        <v>27875</v>
      </c>
      <c r="AW2674" t="s">
        <v>27875</v>
      </c>
      <c r="AX2674" t="s">
        <v>27875</v>
      </c>
      <c r="AY2674" t="s">
        <v>25134</v>
      </c>
      <c r="AZ2674" t="s">
        <v>27876</v>
      </c>
      <c r="BA2674" t="s">
        <v>22130</v>
      </c>
      <c r="BB2674" t="s">
        <v>22127</v>
      </c>
      <c r="BC2674">
        <v>2040.52</v>
      </c>
      <c r="BD2674">
        <v>2367</v>
      </c>
      <c r="BE2674" t="s">
        <v>14</v>
      </c>
      <c r="BF2674" t="s">
        <v>14</v>
      </c>
      <c r="BG2674" t="s">
        <v>2214</v>
      </c>
      <c r="BH2674" t="s">
        <v>14</v>
      </c>
      <c r="BI2674" t="s">
        <v>22092</v>
      </c>
      <c r="BJ2674" t="s">
        <v>27926</v>
      </c>
      <c r="BK2674" t="s">
        <v>14</v>
      </c>
      <c r="BL2674" t="s">
        <v>22074</v>
      </c>
      <c r="BM2674" t="s">
        <v>22075</v>
      </c>
      <c r="BN2674" t="s">
        <v>27877</v>
      </c>
      <c r="BO2674" t="s">
        <v>14</v>
      </c>
      <c r="BP2674" t="s">
        <v>27928</v>
      </c>
      <c r="BQ2674" t="s">
        <v>2217</v>
      </c>
      <c r="BR2674" t="s">
        <v>2303</v>
      </c>
      <c r="BS2674" t="s">
        <v>5084</v>
      </c>
      <c r="BT2674" t="s">
        <v>14</v>
      </c>
      <c r="BU2674" t="s">
        <v>14</v>
      </c>
      <c r="BV2674" t="s">
        <v>14</v>
      </c>
      <c r="BW2674" t="s">
        <v>14</v>
      </c>
      <c r="BX2674" t="s">
        <v>14</v>
      </c>
      <c r="BY2674" t="s">
        <v>2544</v>
      </c>
      <c r="BZ2674" t="s">
        <v>27928</v>
      </c>
      <c r="CA2674" t="s">
        <v>27878</v>
      </c>
      <c r="CB2674" t="s">
        <v>14</v>
      </c>
      <c r="CC2674" t="s">
        <v>14</v>
      </c>
      <c r="CD2674" t="s">
        <v>14</v>
      </c>
      <c r="CE2674" t="s">
        <v>14</v>
      </c>
      <c r="CF2674" t="s">
        <v>27929</v>
      </c>
      <c r="CG2674" t="s">
        <v>751</v>
      </c>
      <c r="CH2674" t="s">
        <v>22075</v>
      </c>
      <c r="CJ2674" t="s">
        <v>174</v>
      </c>
      <c r="CK2674" t="s">
        <v>24</v>
      </c>
      <c r="CM2674" s="4" t="str">
        <f>_xlfn.XLOOKUP($CG2674,tbl_area_24_07_2024[Nombre Área],tbl_area_24_07_2024[Estado],"Si no se encuentra",2,)</f>
        <v>Guerrero</v>
      </c>
      <c r="CN2674" s="4" t="str">
        <f>_xlfn.XLOOKUP($CG2674,tbl_area_24_07_2024[Nombre Área],tbl_area_24_07_2024[Estructura],"Si no se encuentra",2,)</f>
        <v>Juntas Distritales</v>
      </c>
    </row>
    <row r="2675" spans="1:92" ht="20" x14ac:dyDescent="0.85">
      <c r="A2675" t="s">
        <v>22073</v>
      </c>
      <c r="B2675" t="s">
        <v>22074</v>
      </c>
      <c r="C2675" t="s">
        <v>22075</v>
      </c>
      <c r="D2675" t="s">
        <v>2199</v>
      </c>
      <c r="E2675" t="s">
        <v>2507</v>
      </c>
      <c r="F2675" t="s">
        <v>2201</v>
      </c>
      <c r="G2675" t="s">
        <v>27930</v>
      </c>
      <c r="H2675" t="s">
        <v>14</v>
      </c>
      <c r="I2675" t="s">
        <v>27931</v>
      </c>
      <c r="J2675" t="s">
        <v>27932</v>
      </c>
      <c r="K2675" t="s">
        <v>27933</v>
      </c>
      <c r="L2675" t="s">
        <v>14</v>
      </c>
      <c r="M2675" t="s">
        <v>14</v>
      </c>
      <c r="N2675" t="s">
        <v>27931</v>
      </c>
      <c r="O2675" t="s">
        <v>27933</v>
      </c>
      <c r="P2675" t="s">
        <v>14</v>
      </c>
      <c r="Q2675" t="s">
        <v>27933</v>
      </c>
      <c r="R2675" t="s">
        <v>27933</v>
      </c>
      <c r="S2675" t="s">
        <v>14</v>
      </c>
      <c r="T2675" t="s">
        <v>14</v>
      </c>
      <c r="U2675" t="s">
        <v>14</v>
      </c>
      <c r="V2675" t="s">
        <v>14</v>
      </c>
      <c r="W2675" t="s">
        <v>27867</v>
      </c>
      <c r="X2675" t="s">
        <v>1354</v>
      </c>
      <c r="Y2675" t="s">
        <v>27868</v>
      </c>
      <c r="Z2675" t="s">
        <v>12</v>
      </c>
      <c r="AA2675" t="s">
        <v>14</v>
      </c>
      <c r="AB2675" t="s">
        <v>27933</v>
      </c>
      <c r="AC2675" t="s">
        <v>27869</v>
      </c>
      <c r="AD2675" t="s">
        <v>2311</v>
      </c>
      <c r="AE2675" t="s">
        <v>27870</v>
      </c>
      <c r="AF2675" t="s">
        <v>14</v>
      </c>
      <c r="AG2675" t="s">
        <v>14</v>
      </c>
      <c r="AH2675" t="s">
        <v>2209</v>
      </c>
      <c r="AI2675" t="s">
        <v>2087</v>
      </c>
      <c r="AJ2675" t="s">
        <v>22246</v>
      </c>
      <c r="AK2675" t="s">
        <v>27871</v>
      </c>
      <c r="AL2675" t="s">
        <v>27872</v>
      </c>
      <c r="AM2675" t="s">
        <v>27871</v>
      </c>
      <c r="AN2675" t="s">
        <v>1178</v>
      </c>
      <c r="AO2675" t="s">
        <v>174</v>
      </c>
      <c r="AP2675" t="s">
        <v>27873</v>
      </c>
      <c r="AQ2675" t="s">
        <v>14</v>
      </c>
      <c r="AR2675" t="s">
        <v>14</v>
      </c>
      <c r="AS2675" t="s">
        <v>14</v>
      </c>
      <c r="AT2675" t="s">
        <v>14</v>
      </c>
      <c r="AU2675" t="s">
        <v>27874</v>
      </c>
      <c r="AV2675" t="s">
        <v>27875</v>
      </c>
      <c r="AW2675" t="s">
        <v>27875</v>
      </c>
      <c r="AX2675" t="s">
        <v>27875</v>
      </c>
      <c r="AY2675" t="s">
        <v>25134</v>
      </c>
      <c r="AZ2675" t="s">
        <v>27876</v>
      </c>
      <c r="BA2675" t="s">
        <v>22130</v>
      </c>
      <c r="BB2675" t="s">
        <v>22127</v>
      </c>
      <c r="BC2675">
        <v>2521.5500000000002</v>
      </c>
      <c r="BD2675">
        <v>2925</v>
      </c>
      <c r="BE2675" t="s">
        <v>14</v>
      </c>
      <c r="BF2675" t="s">
        <v>14</v>
      </c>
      <c r="BG2675" t="s">
        <v>2214</v>
      </c>
      <c r="BH2675" t="s">
        <v>14</v>
      </c>
      <c r="BI2675" t="s">
        <v>22092</v>
      </c>
      <c r="BJ2675" t="s">
        <v>27931</v>
      </c>
      <c r="BK2675" t="s">
        <v>14</v>
      </c>
      <c r="BL2675" t="s">
        <v>22074</v>
      </c>
      <c r="BM2675" t="s">
        <v>22075</v>
      </c>
      <c r="BN2675" t="s">
        <v>27877</v>
      </c>
      <c r="BO2675" t="s">
        <v>14</v>
      </c>
      <c r="BP2675" t="s">
        <v>27933</v>
      </c>
      <c r="BQ2675" t="s">
        <v>2217</v>
      </c>
      <c r="BR2675" t="s">
        <v>2303</v>
      </c>
      <c r="BS2675" t="s">
        <v>5084</v>
      </c>
      <c r="BT2675" t="s">
        <v>14</v>
      </c>
      <c r="BU2675" t="s">
        <v>14</v>
      </c>
      <c r="BV2675" t="s">
        <v>14</v>
      </c>
      <c r="BW2675" t="s">
        <v>14</v>
      </c>
      <c r="BX2675" t="s">
        <v>14</v>
      </c>
      <c r="BY2675" t="s">
        <v>2544</v>
      </c>
      <c r="BZ2675" t="s">
        <v>27933</v>
      </c>
      <c r="CA2675" t="s">
        <v>27878</v>
      </c>
      <c r="CB2675" t="s">
        <v>14</v>
      </c>
      <c r="CC2675" t="s">
        <v>14</v>
      </c>
      <c r="CD2675" t="s">
        <v>14</v>
      </c>
      <c r="CE2675" t="s">
        <v>14</v>
      </c>
      <c r="CF2675" t="s">
        <v>27934</v>
      </c>
      <c r="CG2675" t="s">
        <v>751</v>
      </c>
      <c r="CH2675" t="s">
        <v>22075</v>
      </c>
      <c r="CJ2675" t="s">
        <v>174</v>
      </c>
      <c r="CK2675" t="s">
        <v>24</v>
      </c>
      <c r="CM2675" s="4" t="str">
        <f>_xlfn.XLOOKUP($CG2675,tbl_area_24_07_2024[Nombre Área],tbl_area_24_07_2024[Estado],"Si no se encuentra",2,)</f>
        <v>Guerrero</v>
      </c>
      <c r="CN2675" s="4" t="str">
        <f>_xlfn.XLOOKUP($CG2675,tbl_area_24_07_2024[Nombre Área],tbl_area_24_07_2024[Estructura],"Si no se encuentra",2,)</f>
        <v>Juntas Distritales</v>
      </c>
    </row>
    <row r="2676" spans="1:92" ht="20" x14ac:dyDescent="0.85">
      <c r="A2676" t="s">
        <v>22073</v>
      </c>
      <c r="B2676" t="s">
        <v>22074</v>
      </c>
      <c r="C2676" t="s">
        <v>22075</v>
      </c>
      <c r="D2676" t="s">
        <v>2199</v>
      </c>
      <c r="E2676" t="s">
        <v>2507</v>
      </c>
      <c r="F2676" t="s">
        <v>2201</v>
      </c>
      <c r="G2676" t="s">
        <v>27935</v>
      </c>
      <c r="H2676" t="s">
        <v>14</v>
      </c>
      <c r="I2676" t="s">
        <v>27936</v>
      </c>
      <c r="J2676" t="s">
        <v>27937</v>
      </c>
      <c r="K2676" t="s">
        <v>27938</v>
      </c>
      <c r="L2676" t="s">
        <v>14</v>
      </c>
      <c r="M2676" t="s">
        <v>14</v>
      </c>
      <c r="N2676" t="s">
        <v>27936</v>
      </c>
      <c r="O2676" t="s">
        <v>27938</v>
      </c>
      <c r="P2676" t="s">
        <v>14</v>
      </c>
      <c r="Q2676" t="s">
        <v>27938</v>
      </c>
      <c r="R2676" t="s">
        <v>27938</v>
      </c>
      <c r="S2676" t="s">
        <v>14</v>
      </c>
      <c r="T2676" t="s">
        <v>14</v>
      </c>
      <c r="U2676" t="s">
        <v>14</v>
      </c>
      <c r="V2676" t="s">
        <v>14</v>
      </c>
      <c r="W2676" t="s">
        <v>27867</v>
      </c>
      <c r="X2676" t="s">
        <v>1354</v>
      </c>
      <c r="Y2676" t="s">
        <v>27868</v>
      </c>
      <c r="Z2676" t="s">
        <v>12</v>
      </c>
      <c r="AA2676" t="s">
        <v>14</v>
      </c>
      <c r="AB2676" t="s">
        <v>27938</v>
      </c>
      <c r="AC2676" t="s">
        <v>27869</v>
      </c>
      <c r="AD2676" t="s">
        <v>2311</v>
      </c>
      <c r="AE2676" t="s">
        <v>27870</v>
      </c>
      <c r="AF2676" t="s">
        <v>14</v>
      </c>
      <c r="AG2676" t="s">
        <v>14</v>
      </c>
      <c r="AH2676" t="s">
        <v>2209</v>
      </c>
      <c r="AI2676" t="s">
        <v>2087</v>
      </c>
      <c r="AJ2676" t="s">
        <v>22246</v>
      </c>
      <c r="AK2676" t="s">
        <v>27871</v>
      </c>
      <c r="AL2676" t="s">
        <v>27872</v>
      </c>
      <c r="AM2676" t="s">
        <v>27871</v>
      </c>
      <c r="AN2676" t="s">
        <v>1178</v>
      </c>
      <c r="AO2676" t="s">
        <v>174</v>
      </c>
      <c r="AP2676" t="s">
        <v>27873</v>
      </c>
      <c r="AQ2676" t="s">
        <v>14</v>
      </c>
      <c r="AR2676" t="s">
        <v>14</v>
      </c>
      <c r="AS2676" t="s">
        <v>14</v>
      </c>
      <c r="AT2676" t="s">
        <v>14</v>
      </c>
      <c r="AU2676" t="s">
        <v>27874</v>
      </c>
      <c r="AV2676" t="s">
        <v>27875</v>
      </c>
      <c r="AW2676" t="s">
        <v>27875</v>
      </c>
      <c r="AX2676" t="s">
        <v>27875</v>
      </c>
      <c r="AY2676" t="s">
        <v>25134</v>
      </c>
      <c r="AZ2676" t="s">
        <v>27876</v>
      </c>
      <c r="BA2676" t="s">
        <v>22130</v>
      </c>
      <c r="BB2676" t="s">
        <v>22127</v>
      </c>
      <c r="BC2676">
        <v>14498.22</v>
      </c>
      <c r="BD2676">
        <v>16817.93</v>
      </c>
      <c r="BE2676" t="s">
        <v>14</v>
      </c>
      <c r="BF2676" t="s">
        <v>14</v>
      </c>
      <c r="BG2676" t="s">
        <v>2214</v>
      </c>
      <c r="BH2676" t="s">
        <v>14</v>
      </c>
      <c r="BI2676" t="s">
        <v>22092</v>
      </c>
      <c r="BJ2676" t="s">
        <v>27936</v>
      </c>
      <c r="BK2676" t="s">
        <v>14</v>
      </c>
      <c r="BL2676" t="s">
        <v>22074</v>
      </c>
      <c r="BM2676" t="s">
        <v>22075</v>
      </c>
      <c r="BN2676" t="s">
        <v>27877</v>
      </c>
      <c r="BO2676" t="s">
        <v>14</v>
      </c>
      <c r="BP2676" t="s">
        <v>27938</v>
      </c>
      <c r="BQ2676" t="s">
        <v>2217</v>
      </c>
      <c r="BR2676" t="s">
        <v>2303</v>
      </c>
      <c r="BS2676" t="s">
        <v>5084</v>
      </c>
      <c r="BT2676" t="s">
        <v>14</v>
      </c>
      <c r="BU2676" t="s">
        <v>14</v>
      </c>
      <c r="BV2676" t="s">
        <v>14</v>
      </c>
      <c r="BW2676" t="s">
        <v>14</v>
      </c>
      <c r="BX2676" t="s">
        <v>14</v>
      </c>
      <c r="BY2676" t="s">
        <v>2544</v>
      </c>
      <c r="BZ2676" t="s">
        <v>27938</v>
      </c>
      <c r="CA2676" t="s">
        <v>27878</v>
      </c>
      <c r="CB2676" t="s">
        <v>14</v>
      </c>
      <c r="CC2676" t="s">
        <v>14</v>
      </c>
      <c r="CD2676" t="s">
        <v>14</v>
      </c>
      <c r="CE2676" t="s">
        <v>14</v>
      </c>
      <c r="CF2676" t="s">
        <v>27939</v>
      </c>
      <c r="CG2676" t="s">
        <v>751</v>
      </c>
      <c r="CH2676" t="s">
        <v>22075</v>
      </c>
      <c r="CJ2676" t="s">
        <v>174</v>
      </c>
      <c r="CK2676" t="s">
        <v>24</v>
      </c>
      <c r="CM2676" s="4" t="str">
        <f>_xlfn.XLOOKUP($CG2676,tbl_area_24_07_2024[Nombre Área],tbl_area_24_07_2024[Estado],"Si no se encuentra",2,)</f>
        <v>Guerrero</v>
      </c>
      <c r="CN2676" s="4" t="str">
        <f>_xlfn.XLOOKUP($CG2676,tbl_area_24_07_2024[Nombre Área],tbl_area_24_07_2024[Estructura],"Si no se encuentra",2,)</f>
        <v>Juntas Distritales</v>
      </c>
    </row>
    <row r="2677" spans="1:92" ht="20" x14ac:dyDescent="0.85">
      <c r="A2677" t="s">
        <v>22073</v>
      </c>
      <c r="B2677" t="s">
        <v>22074</v>
      </c>
      <c r="C2677" t="s">
        <v>22075</v>
      </c>
      <c r="D2677" t="s">
        <v>2199</v>
      </c>
      <c r="E2677" t="s">
        <v>2507</v>
      </c>
      <c r="F2677" t="s">
        <v>2201</v>
      </c>
      <c r="G2677" t="s">
        <v>27940</v>
      </c>
      <c r="H2677" t="s">
        <v>14</v>
      </c>
      <c r="I2677" t="s">
        <v>27941</v>
      </c>
      <c r="J2677" t="s">
        <v>27942</v>
      </c>
      <c r="K2677" t="s">
        <v>27943</v>
      </c>
      <c r="L2677" t="s">
        <v>14</v>
      </c>
      <c r="M2677" t="s">
        <v>14</v>
      </c>
      <c r="N2677" t="s">
        <v>27941</v>
      </c>
      <c r="O2677" t="s">
        <v>27943</v>
      </c>
      <c r="P2677" t="s">
        <v>14</v>
      </c>
      <c r="Q2677" t="s">
        <v>27943</v>
      </c>
      <c r="R2677" t="s">
        <v>27943</v>
      </c>
      <c r="S2677" t="s">
        <v>14</v>
      </c>
      <c r="T2677" t="s">
        <v>14</v>
      </c>
      <c r="U2677" t="s">
        <v>14</v>
      </c>
      <c r="V2677" t="s">
        <v>14</v>
      </c>
      <c r="W2677" t="s">
        <v>27867</v>
      </c>
      <c r="X2677" t="s">
        <v>1354</v>
      </c>
      <c r="Y2677" t="s">
        <v>27868</v>
      </c>
      <c r="Z2677" t="s">
        <v>12</v>
      </c>
      <c r="AA2677" t="s">
        <v>14</v>
      </c>
      <c r="AB2677" t="s">
        <v>27943</v>
      </c>
      <c r="AC2677" t="s">
        <v>27869</v>
      </c>
      <c r="AD2677" t="s">
        <v>2311</v>
      </c>
      <c r="AE2677" t="s">
        <v>27870</v>
      </c>
      <c r="AF2677" t="s">
        <v>14</v>
      </c>
      <c r="AG2677" t="s">
        <v>14</v>
      </c>
      <c r="AH2677" t="s">
        <v>2209</v>
      </c>
      <c r="AI2677" t="s">
        <v>2087</v>
      </c>
      <c r="AJ2677" t="s">
        <v>22246</v>
      </c>
      <c r="AK2677" t="s">
        <v>27871</v>
      </c>
      <c r="AL2677" t="s">
        <v>27872</v>
      </c>
      <c r="AM2677" t="s">
        <v>27871</v>
      </c>
      <c r="AN2677" t="s">
        <v>1178</v>
      </c>
      <c r="AO2677" t="s">
        <v>174</v>
      </c>
      <c r="AP2677" t="s">
        <v>27873</v>
      </c>
      <c r="AQ2677" t="s">
        <v>14</v>
      </c>
      <c r="AR2677" t="s">
        <v>14</v>
      </c>
      <c r="AS2677" t="s">
        <v>14</v>
      </c>
      <c r="AT2677" t="s">
        <v>14</v>
      </c>
      <c r="AU2677" t="s">
        <v>27874</v>
      </c>
      <c r="AV2677" t="s">
        <v>27875</v>
      </c>
      <c r="AW2677" t="s">
        <v>27875</v>
      </c>
      <c r="AX2677" t="s">
        <v>27875</v>
      </c>
      <c r="AY2677" t="s">
        <v>25134</v>
      </c>
      <c r="AZ2677" t="s">
        <v>27876</v>
      </c>
      <c r="BA2677" t="s">
        <v>22130</v>
      </c>
      <c r="BB2677" t="s">
        <v>22127</v>
      </c>
      <c r="BC2677">
        <v>10058.620000000001</v>
      </c>
      <c r="BD2677">
        <v>11668</v>
      </c>
      <c r="BE2677" t="s">
        <v>14</v>
      </c>
      <c r="BF2677" t="s">
        <v>14</v>
      </c>
      <c r="BG2677" t="s">
        <v>2214</v>
      </c>
      <c r="BH2677" t="s">
        <v>14</v>
      </c>
      <c r="BI2677" t="s">
        <v>22092</v>
      </c>
      <c r="BJ2677" t="s">
        <v>27944</v>
      </c>
      <c r="BK2677" t="s">
        <v>14</v>
      </c>
      <c r="BL2677" t="s">
        <v>22074</v>
      </c>
      <c r="BM2677" t="s">
        <v>22075</v>
      </c>
      <c r="BN2677" t="s">
        <v>27877</v>
      </c>
      <c r="BO2677" t="s">
        <v>14</v>
      </c>
      <c r="BP2677" t="s">
        <v>27943</v>
      </c>
      <c r="BQ2677" t="s">
        <v>2217</v>
      </c>
      <c r="BR2677" t="s">
        <v>2303</v>
      </c>
      <c r="BS2677" t="s">
        <v>5084</v>
      </c>
      <c r="BT2677" t="s">
        <v>14</v>
      </c>
      <c r="BU2677" t="s">
        <v>14</v>
      </c>
      <c r="BV2677" t="s">
        <v>14</v>
      </c>
      <c r="BW2677" t="s">
        <v>14</v>
      </c>
      <c r="BX2677" t="s">
        <v>14</v>
      </c>
      <c r="BY2677" t="s">
        <v>2544</v>
      </c>
      <c r="BZ2677" t="s">
        <v>27943</v>
      </c>
      <c r="CA2677" t="s">
        <v>27878</v>
      </c>
      <c r="CB2677" t="s">
        <v>14</v>
      </c>
      <c r="CC2677" t="s">
        <v>14</v>
      </c>
      <c r="CD2677" t="s">
        <v>14</v>
      </c>
      <c r="CE2677" t="s">
        <v>14</v>
      </c>
      <c r="CF2677" t="s">
        <v>27945</v>
      </c>
      <c r="CG2677" t="s">
        <v>751</v>
      </c>
      <c r="CH2677" t="s">
        <v>22075</v>
      </c>
      <c r="CJ2677" t="s">
        <v>174</v>
      </c>
      <c r="CK2677" t="s">
        <v>24</v>
      </c>
      <c r="CM2677" s="4" t="str">
        <f>_xlfn.XLOOKUP($CG2677,tbl_area_24_07_2024[Nombre Área],tbl_area_24_07_2024[Estado],"Si no se encuentra",2,)</f>
        <v>Guerrero</v>
      </c>
      <c r="CN2677" s="4" t="str">
        <f>_xlfn.XLOOKUP($CG2677,tbl_area_24_07_2024[Nombre Área],tbl_area_24_07_2024[Estructura],"Si no se encuentra",2,)</f>
        <v>Juntas Distritales</v>
      </c>
    </row>
    <row r="2678" spans="1:92" ht="20" x14ac:dyDescent="0.85">
      <c r="A2678" t="s">
        <v>22073</v>
      </c>
      <c r="B2678" t="s">
        <v>22074</v>
      </c>
      <c r="C2678" t="s">
        <v>22075</v>
      </c>
      <c r="D2678" t="s">
        <v>2199</v>
      </c>
      <c r="E2678" t="s">
        <v>2507</v>
      </c>
      <c r="F2678" t="s">
        <v>2201</v>
      </c>
      <c r="G2678" t="s">
        <v>27946</v>
      </c>
      <c r="H2678" t="s">
        <v>14</v>
      </c>
      <c r="I2678" t="s">
        <v>27896</v>
      </c>
      <c r="J2678" t="s">
        <v>27947</v>
      </c>
      <c r="K2678" t="s">
        <v>27948</v>
      </c>
      <c r="L2678" t="s">
        <v>14</v>
      </c>
      <c r="M2678" t="s">
        <v>14</v>
      </c>
      <c r="N2678" t="s">
        <v>27896</v>
      </c>
      <c r="O2678" t="s">
        <v>27948</v>
      </c>
      <c r="P2678" t="s">
        <v>14</v>
      </c>
      <c r="Q2678" t="s">
        <v>27948</v>
      </c>
      <c r="R2678" t="s">
        <v>27948</v>
      </c>
      <c r="S2678" t="s">
        <v>14</v>
      </c>
      <c r="T2678" t="s">
        <v>14</v>
      </c>
      <c r="U2678" t="s">
        <v>14</v>
      </c>
      <c r="V2678" t="s">
        <v>14</v>
      </c>
      <c r="W2678" t="s">
        <v>27867</v>
      </c>
      <c r="X2678" t="s">
        <v>1354</v>
      </c>
      <c r="Y2678" t="s">
        <v>27868</v>
      </c>
      <c r="Z2678" t="s">
        <v>12</v>
      </c>
      <c r="AA2678" t="s">
        <v>14</v>
      </c>
      <c r="AB2678" t="s">
        <v>27948</v>
      </c>
      <c r="AC2678" t="s">
        <v>27869</v>
      </c>
      <c r="AD2678" t="s">
        <v>2311</v>
      </c>
      <c r="AE2678" t="s">
        <v>27870</v>
      </c>
      <c r="AF2678" t="s">
        <v>14</v>
      </c>
      <c r="AG2678" t="s">
        <v>14</v>
      </c>
      <c r="AH2678" t="s">
        <v>2209</v>
      </c>
      <c r="AI2678" t="s">
        <v>2087</v>
      </c>
      <c r="AJ2678" t="s">
        <v>22246</v>
      </c>
      <c r="AK2678" t="s">
        <v>27871</v>
      </c>
      <c r="AL2678" t="s">
        <v>27872</v>
      </c>
      <c r="AM2678" t="s">
        <v>27871</v>
      </c>
      <c r="AN2678" t="s">
        <v>1178</v>
      </c>
      <c r="AO2678" t="s">
        <v>174</v>
      </c>
      <c r="AP2678" t="s">
        <v>27873</v>
      </c>
      <c r="AQ2678" t="s">
        <v>14</v>
      </c>
      <c r="AR2678" t="s">
        <v>14</v>
      </c>
      <c r="AS2678" t="s">
        <v>14</v>
      </c>
      <c r="AT2678" t="s">
        <v>14</v>
      </c>
      <c r="AU2678" t="s">
        <v>27874</v>
      </c>
      <c r="AV2678" t="s">
        <v>27875</v>
      </c>
      <c r="AW2678" t="s">
        <v>27875</v>
      </c>
      <c r="AX2678" t="s">
        <v>27875</v>
      </c>
      <c r="AY2678" t="s">
        <v>25134</v>
      </c>
      <c r="AZ2678" t="s">
        <v>27876</v>
      </c>
      <c r="BA2678" t="s">
        <v>22130</v>
      </c>
      <c r="BB2678" t="s">
        <v>22127</v>
      </c>
      <c r="BC2678">
        <v>589.66</v>
      </c>
      <c r="BD2678">
        <v>684</v>
      </c>
      <c r="BE2678" t="s">
        <v>14</v>
      </c>
      <c r="BF2678" t="s">
        <v>14</v>
      </c>
      <c r="BG2678" t="s">
        <v>2214</v>
      </c>
      <c r="BH2678" t="s">
        <v>14</v>
      </c>
      <c r="BI2678" t="s">
        <v>22092</v>
      </c>
      <c r="BJ2678" t="s">
        <v>27896</v>
      </c>
      <c r="BK2678" t="s">
        <v>14</v>
      </c>
      <c r="BL2678" t="s">
        <v>22074</v>
      </c>
      <c r="BM2678" t="s">
        <v>22075</v>
      </c>
      <c r="BN2678" t="s">
        <v>27877</v>
      </c>
      <c r="BO2678" t="s">
        <v>14</v>
      </c>
      <c r="BP2678" t="s">
        <v>27948</v>
      </c>
      <c r="BQ2678" t="s">
        <v>2217</v>
      </c>
      <c r="BR2678" t="s">
        <v>2303</v>
      </c>
      <c r="BS2678" t="s">
        <v>5084</v>
      </c>
      <c r="BT2678" t="s">
        <v>14</v>
      </c>
      <c r="BU2678" t="s">
        <v>14</v>
      </c>
      <c r="BV2678" t="s">
        <v>14</v>
      </c>
      <c r="BW2678" t="s">
        <v>14</v>
      </c>
      <c r="BX2678" t="s">
        <v>14</v>
      </c>
      <c r="BY2678" t="s">
        <v>2544</v>
      </c>
      <c r="BZ2678" t="s">
        <v>27948</v>
      </c>
      <c r="CA2678" t="s">
        <v>27878</v>
      </c>
      <c r="CB2678" t="s">
        <v>14</v>
      </c>
      <c r="CC2678" t="s">
        <v>14</v>
      </c>
      <c r="CD2678" t="s">
        <v>14</v>
      </c>
      <c r="CE2678" t="s">
        <v>14</v>
      </c>
      <c r="CF2678" t="s">
        <v>27949</v>
      </c>
      <c r="CG2678" t="s">
        <v>751</v>
      </c>
      <c r="CH2678" t="s">
        <v>22075</v>
      </c>
      <c r="CJ2678" t="s">
        <v>174</v>
      </c>
      <c r="CK2678" t="s">
        <v>24</v>
      </c>
      <c r="CM2678" s="4" t="str">
        <f>_xlfn.XLOOKUP($CG2678,tbl_area_24_07_2024[Nombre Área],tbl_area_24_07_2024[Estado],"Si no se encuentra",2,)</f>
        <v>Guerrero</v>
      </c>
      <c r="CN2678" s="4" t="str">
        <f>_xlfn.XLOOKUP($CG2678,tbl_area_24_07_2024[Nombre Área],tbl_area_24_07_2024[Estructura],"Si no se encuentra",2,)</f>
        <v>Juntas Distritales</v>
      </c>
    </row>
    <row r="2679" spans="1:92" ht="20" x14ac:dyDescent="0.85">
      <c r="A2679" t="s">
        <v>22073</v>
      </c>
      <c r="B2679" t="s">
        <v>22074</v>
      </c>
      <c r="C2679" t="s">
        <v>22075</v>
      </c>
      <c r="D2679" t="s">
        <v>2199</v>
      </c>
      <c r="E2679" t="s">
        <v>2507</v>
      </c>
      <c r="F2679" t="s">
        <v>2201</v>
      </c>
      <c r="G2679" t="s">
        <v>27950</v>
      </c>
      <c r="H2679" t="s">
        <v>14</v>
      </c>
      <c r="I2679" t="s">
        <v>27951</v>
      </c>
      <c r="J2679" t="s">
        <v>27952</v>
      </c>
      <c r="K2679" t="s">
        <v>27953</v>
      </c>
      <c r="L2679" t="s">
        <v>14</v>
      </c>
      <c r="M2679" t="s">
        <v>14</v>
      </c>
      <c r="N2679" t="s">
        <v>27951</v>
      </c>
      <c r="O2679" t="s">
        <v>27953</v>
      </c>
      <c r="P2679" t="s">
        <v>14</v>
      </c>
      <c r="Q2679" t="s">
        <v>27953</v>
      </c>
      <c r="R2679" t="s">
        <v>27953</v>
      </c>
      <c r="S2679" t="s">
        <v>14</v>
      </c>
      <c r="T2679" t="s">
        <v>14</v>
      </c>
      <c r="U2679" t="s">
        <v>14</v>
      </c>
      <c r="V2679" t="s">
        <v>14</v>
      </c>
      <c r="W2679" t="s">
        <v>27867</v>
      </c>
      <c r="X2679" t="s">
        <v>1354</v>
      </c>
      <c r="Y2679" t="s">
        <v>27868</v>
      </c>
      <c r="Z2679" t="s">
        <v>12</v>
      </c>
      <c r="AA2679" t="s">
        <v>14</v>
      </c>
      <c r="AB2679" t="s">
        <v>27953</v>
      </c>
      <c r="AC2679" t="s">
        <v>27869</v>
      </c>
      <c r="AD2679" t="s">
        <v>2311</v>
      </c>
      <c r="AE2679" t="s">
        <v>27870</v>
      </c>
      <c r="AF2679" t="s">
        <v>14</v>
      </c>
      <c r="AG2679" t="s">
        <v>14</v>
      </c>
      <c r="AH2679" t="s">
        <v>2209</v>
      </c>
      <c r="AI2679" t="s">
        <v>2087</v>
      </c>
      <c r="AJ2679" t="s">
        <v>22246</v>
      </c>
      <c r="AK2679" t="s">
        <v>27871</v>
      </c>
      <c r="AL2679" t="s">
        <v>27872</v>
      </c>
      <c r="AM2679" t="s">
        <v>27871</v>
      </c>
      <c r="AN2679" t="s">
        <v>1178</v>
      </c>
      <c r="AO2679" t="s">
        <v>174</v>
      </c>
      <c r="AP2679" t="s">
        <v>27873</v>
      </c>
      <c r="AQ2679" t="s">
        <v>14</v>
      </c>
      <c r="AR2679" t="s">
        <v>14</v>
      </c>
      <c r="AS2679" t="s">
        <v>14</v>
      </c>
      <c r="AT2679" t="s">
        <v>14</v>
      </c>
      <c r="AU2679" t="s">
        <v>27874</v>
      </c>
      <c r="AV2679" t="s">
        <v>27875</v>
      </c>
      <c r="AW2679" t="s">
        <v>27875</v>
      </c>
      <c r="AX2679" t="s">
        <v>27875</v>
      </c>
      <c r="AY2679" t="s">
        <v>25134</v>
      </c>
      <c r="AZ2679" t="s">
        <v>27876</v>
      </c>
      <c r="BA2679" t="s">
        <v>22130</v>
      </c>
      <c r="BB2679" t="s">
        <v>22127</v>
      </c>
      <c r="BC2679">
        <v>2758.62</v>
      </c>
      <c r="BD2679">
        <v>3200</v>
      </c>
      <c r="BE2679" t="s">
        <v>14</v>
      </c>
      <c r="BF2679" t="s">
        <v>14</v>
      </c>
      <c r="BG2679" t="s">
        <v>2214</v>
      </c>
      <c r="BH2679" t="s">
        <v>14</v>
      </c>
      <c r="BI2679" t="s">
        <v>22092</v>
      </c>
      <c r="BJ2679" t="s">
        <v>27951</v>
      </c>
      <c r="BK2679" t="s">
        <v>14</v>
      </c>
      <c r="BL2679" t="s">
        <v>22074</v>
      </c>
      <c r="BM2679" t="s">
        <v>22075</v>
      </c>
      <c r="BN2679" t="s">
        <v>27877</v>
      </c>
      <c r="BO2679" t="s">
        <v>14</v>
      </c>
      <c r="BP2679" t="s">
        <v>27953</v>
      </c>
      <c r="BQ2679" t="s">
        <v>2217</v>
      </c>
      <c r="BR2679" t="s">
        <v>2303</v>
      </c>
      <c r="BS2679" t="s">
        <v>5084</v>
      </c>
      <c r="BT2679" t="s">
        <v>14</v>
      </c>
      <c r="BU2679" t="s">
        <v>14</v>
      </c>
      <c r="BV2679" t="s">
        <v>14</v>
      </c>
      <c r="BW2679" t="s">
        <v>14</v>
      </c>
      <c r="BX2679" t="s">
        <v>14</v>
      </c>
      <c r="BY2679" t="s">
        <v>2544</v>
      </c>
      <c r="BZ2679" t="s">
        <v>27953</v>
      </c>
      <c r="CA2679" t="s">
        <v>27878</v>
      </c>
      <c r="CB2679" t="s">
        <v>14</v>
      </c>
      <c r="CC2679" t="s">
        <v>14</v>
      </c>
      <c r="CD2679" t="s">
        <v>14</v>
      </c>
      <c r="CE2679" t="s">
        <v>14</v>
      </c>
      <c r="CF2679" t="s">
        <v>27954</v>
      </c>
      <c r="CG2679" t="s">
        <v>751</v>
      </c>
      <c r="CH2679" t="s">
        <v>22075</v>
      </c>
      <c r="CJ2679" t="s">
        <v>174</v>
      </c>
      <c r="CK2679" t="s">
        <v>24</v>
      </c>
      <c r="CM2679" s="4" t="str">
        <f>_xlfn.XLOOKUP($CG2679,tbl_area_24_07_2024[Nombre Área],tbl_area_24_07_2024[Estado],"Si no se encuentra",2,)</f>
        <v>Guerrero</v>
      </c>
      <c r="CN2679" s="4" t="str">
        <f>_xlfn.XLOOKUP($CG2679,tbl_area_24_07_2024[Nombre Área],tbl_area_24_07_2024[Estructura],"Si no se encuentra",2,)</f>
        <v>Juntas Distritales</v>
      </c>
    </row>
    <row r="2680" spans="1:92" ht="20" x14ac:dyDescent="0.85">
      <c r="A2680" t="s">
        <v>22073</v>
      </c>
      <c r="B2680" t="s">
        <v>22074</v>
      </c>
      <c r="C2680" t="s">
        <v>22075</v>
      </c>
      <c r="D2680" t="s">
        <v>2199</v>
      </c>
      <c r="E2680" t="s">
        <v>2507</v>
      </c>
      <c r="F2680" t="s">
        <v>2201</v>
      </c>
      <c r="G2680" t="s">
        <v>27955</v>
      </c>
      <c r="H2680" t="s">
        <v>14</v>
      </c>
      <c r="I2680" t="s">
        <v>27956</v>
      </c>
      <c r="J2680" t="s">
        <v>27957</v>
      </c>
      <c r="K2680" t="s">
        <v>27958</v>
      </c>
      <c r="L2680" t="s">
        <v>14</v>
      </c>
      <c r="M2680" t="s">
        <v>14</v>
      </c>
      <c r="N2680" t="s">
        <v>27956</v>
      </c>
      <c r="O2680" t="s">
        <v>27958</v>
      </c>
      <c r="P2680" t="s">
        <v>14</v>
      </c>
      <c r="Q2680" t="s">
        <v>27958</v>
      </c>
      <c r="R2680" t="s">
        <v>27958</v>
      </c>
      <c r="S2680" t="s">
        <v>14</v>
      </c>
      <c r="T2680" t="s">
        <v>14</v>
      </c>
      <c r="U2680" t="s">
        <v>14</v>
      </c>
      <c r="V2680" t="s">
        <v>14</v>
      </c>
      <c r="W2680" t="s">
        <v>27867</v>
      </c>
      <c r="X2680" t="s">
        <v>1354</v>
      </c>
      <c r="Y2680" t="s">
        <v>27868</v>
      </c>
      <c r="Z2680" t="s">
        <v>12</v>
      </c>
      <c r="AA2680" t="s">
        <v>14</v>
      </c>
      <c r="AB2680" t="s">
        <v>27958</v>
      </c>
      <c r="AC2680" t="s">
        <v>27869</v>
      </c>
      <c r="AD2680" t="s">
        <v>2311</v>
      </c>
      <c r="AE2680" t="s">
        <v>27870</v>
      </c>
      <c r="AF2680" t="s">
        <v>14</v>
      </c>
      <c r="AG2680" t="s">
        <v>14</v>
      </c>
      <c r="AH2680" t="s">
        <v>2209</v>
      </c>
      <c r="AI2680" t="s">
        <v>2087</v>
      </c>
      <c r="AJ2680" t="s">
        <v>22246</v>
      </c>
      <c r="AK2680" t="s">
        <v>27871</v>
      </c>
      <c r="AL2680" t="s">
        <v>27872</v>
      </c>
      <c r="AM2680" t="s">
        <v>27871</v>
      </c>
      <c r="AN2680" t="s">
        <v>1178</v>
      </c>
      <c r="AO2680" t="s">
        <v>174</v>
      </c>
      <c r="AP2680" t="s">
        <v>27873</v>
      </c>
      <c r="AQ2680" t="s">
        <v>14</v>
      </c>
      <c r="AR2680" t="s">
        <v>14</v>
      </c>
      <c r="AS2680" t="s">
        <v>14</v>
      </c>
      <c r="AT2680" t="s">
        <v>14</v>
      </c>
      <c r="AU2680" t="s">
        <v>27874</v>
      </c>
      <c r="AV2680" t="s">
        <v>27875</v>
      </c>
      <c r="AW2680" t="s">
        <v>27875</v>
      </c>
      <c r="AX2680" t="s">
        <v>27875</v>
      </c>
      <c r="AY2680" t="s">
        <v>25134</v>
      </c>
      <c r="AZ2680" t="s">
        <v>27876</v>
      </c>
      <c r="BA2680" t="s">
        <v>22130</v>
      </c>
      <c r="BB2680" t="s">
        <v>22127</v>
      </c>
      <c r="BC2680">
        <v>4310.34</v>
      </c>
      <c r="BD2680">
        <v>5000</v>
      </c>
      <c r="BE2680" t="s">
        <v>14</v>
      </c>
      <c r="BF2680" t="s">
        <v>14</v>
      </c>
      <c r="BG2680" t="s">
        <v>2214</v>
      </c>
      <c r="BH2680" t="s">
        <v>14</v>
      </c>
      <c r="BI2680" t="s">
        <v>22092</v>
      </c>
      <c r="BJ2680" t="s">
        <v>27956</v>
      </c>
      <c r="BK2680" t="s">
        <v>14</v>
      </c>
      <c r="BL2680" t="s">
        <v>22074</v>
      </c>
      <c r="BM2680" t="s">
        <v>22075</v>
      </c>
      <c r="BN2680" t="s">
        <v>27877</v>
      </c>
      <c r="BO2680" t="s">
        <v>14</v>
      </c>
      <c r="BP2680" t="s">
        <v>27958</v>
      </c>
      <c r="BQ2680" t="s">
        <v>2217</v>
      </c>
      <c r="BR2680" t="s">
        <v>2303</v>
      </c>
      <c r="BS2680" t="s">
        <v>5084</v>
      </c>
      <c r="BT2680" t="s">
        <v>14</v>
      </c>
      <c r="BU2680" t="s">
        <v>14</v>
      </c>
      <c r="BV2680" t="s">
        <v>14</v>
      </c>
      <c r="BW2680" t="s">
        <v>14</v>
      </c>
      <c r="BX2680" t="s">
        <v>14</v>
      </c>
      <c r="BY2680" t="s">
        <v>2544</v>
      </c>
      <c r="BZ2680" t="s">
        <v>27958</v>
      </c>
      <c r="CA2680" t="s">
        <v>27878</v>
      </c>
      <c r="CB2680" t="s">
        <v>14</v>
      </c>
      <c r="CC2680" t="s">
        <v>14</v>
      </c>
      <c r="CD2680" t="s">
        <v>14</v>
      </c>
      <c r="CE2680" t="s">
        <v>14</v>
      </c>
      <c r="CF2680" t="s">
        <v>27959</v>
      </c>
      <c r="CG2680" t="s">
        <v>751</v>
      </c>
      <c r="CH2680" t="s">
        <v>22075</v>
      </c>
      <c r="CJ2680" t="s">
        <v>174</v>
      </c>
      <c r="CK2680" t="s">
        <v>24</v>
      </c>
      <c r="CM2680" s="4" t="str">
        <f>_xlfn.XLOOKUP($CG2680,tbl_area_24_07_2024[Nombre Área],tbl_area_24_07_2024[Estado],"Si no se encuentra",2,)</f>
        <v>Guerrero</v>
      </c>
      <c r="CN2680" s="4" t="str">
        <f>_xlfn.XLOOKUP($CG2680,tbl_area_24_07_2024[Nombre Área],tbl_area_24_07_2024[Estructura],"Si no se encuentra",2,)</f>
        <v>Juntas Distritales</v>
      </c>
    </row>
    <row r="2681" spans="1:92" ht="20" x14ac:dyDescent="0.85">
      <c r="A2681" t="s">
        <v>22073</v>
      </c>
      <c r="B2681" t="s">
        <v>22074</v>
      </c>
      <c r="C2681" t="s">
        <v>22075</v>
      </c>
      <c r="D2681" t="s">
        <v>2199</v>
      </c>
      <c r="E2681" t="s">
        <v>2507</v>
      </c>
      <c r="F2681" t="s">
        <v>2201</v>
      </c>
      <c r="G2681" t="s">
        <v>27960</v>
      </c>
      <c r="H2681" t="s">
        <v>14</v>
      </c>
      <c r="I2681" t="s">
        <v>27961</v>
      </c>
      <c r="J2681" t="s">
        <v>27962</v>
      </c>
      <c r="K2681" t="s">
        <v>27963</v>
      </c>
      <c r="L2681" t="s">
        <v>14</v>
      </c>
      <c r="M2681" t="s">
        <v>14</v>
      </c>
      <c r="N2681" t="s">
        <v>27961</v>
      </c>
      <c r="O2681" t="s">
        <v>27963</v>
      </c>
      <c r="P2681" t="s">
        <v>14</v>
      </c>
      <c r="Q2681" t="s">
        <v>27963</v>
      </c>
      <c r="R2681" t="s">
        <v>27963</v>
      </c>
      <c r="S2681" t="s">
        <v>14</v>
      </c>
      <c r="T2681" t="s">
        <v>14</v>
      </c>
      <c r="U2681" t="s">
        <v>14</v>
      </c>
      <c r="V2681" t="s">
        <v>14</v>
      </c>
      <c r="W2681" t="s">
        <v>27867</v>
      </c>
      <c r="X2681" t="s">
        <v>1354</v>
      </c>
      <c r="Y2681" t="s">
        <v>27868</v>
      </c>
      <c r="Z2681" t="s">
        <v>12</v>
      </c>
      <c r="AA2681" t="s">
        <v>14</v>
      </c>
      <c r="AB2681" t="s">
        <v>27963</v>
      </c>
      <c r="AC2681" t="s">
        <v>27869</v>
      </c>
      <c r="AD2681" t="s">
        <v>2311</v>
      </c>
      <c r="AE2681" t="s">
        <v>27870</v>
      </c>
      <c r="AF2681" t="s">
        <v>14</v>
      </c>
      <c r="AG2681" t="s">
        <v>14</v>
      </c>
      <c r="AH2681" t="s">
        <v>2209</v>
      </c>
      <c r="AI2681" t="s">
        <v>2087</v>
      </c>
      <c r="AJ2681" t="s">
        <v>22246</v>
      </c>
      <c r="AK2681" t="s">
        <v>27871</v>
      </c>
      <c r="AL2681" t="s">
        <v>27872</v>
      </c>
      <c r="AM2681" t="s">
        <v>27871</v>
      </c>
      <c r="AN2681" t="s">
        <v>1178</v>
      </c>
      <c r="AO2681" t="s">
        <v>174</v>
      </c>
      <c r="AP2681" t="s">
        <v>27873</v>
      </c>
      <c r="AQ2681" t="s">
        <v>14</v>
      </c>
      <c r="AR2681" t="s">
        <v>14</v>
      </c>
      <c r="AS2681" t="s">
        <v>14</v>
      </c>
      <c r="AT2681" t="s">
        <v>14</v>
      </c>
      <c r="AU2681" t="s">
        <v>27874</v>
      </c>
      <c r="AV2681" t="s">
        <v>27875</v>
      </c>
      <c r="AW2681" t="s">
        <v>27875</v>
      </c>
      <c r="AX2681" t="s">
        <v>27875</v>
      </c>
      <c r="AY2681" t="s">
        <v>25134</v>
      </c>
      <c r="AZ2681" t="s">
        <v>27876</v>
      </c>
      <c r="BA2681" t="s">
        <v>22130</v>
      </c>
      <c r="BB2681" t="s">
        <v>22127</v>
      </c>
      <c r="BC2681">
        <v>15877.59</v>
      </c>
      <c r="BD2681">
        <v>18418</v>
      </c>
      <c r="BE2681" t="s">
        <v>14</v>
      </c>
      <c r="BF2681" t="s">
        <v>14</v>
      </c>
      <c r="BG2681" t="s">
        <v>2214</v>
      </c>
      <c r="BH2681" t="s">
        <v>14</v>
      </c>
      <c r="BI2681" t="s">
        <v>22092</v>
      </c>
      <c r="BJ2681" t="s">
        <v>27961</v>
      </c>
      <c r="BK2681" t="s">
        <v>14</v>
      </c>
      <c r="BL2681" t="s">
        <v>22074</v>
      </c>
      <c r="BM2681" t="s">
        <v>22075</v>
      </c>
      <c r="BN2681" t="s">
        <v>27877</v>
      </c>
      <c r="BO2681" t="s">
        <v>14</v>
      </c>
      <c r="BP2681" t="s">
        <v>27963</v>
      </c>
      <c r="BQ2681" t="s">
        <v>2217</v>
      </c>
      <c r="BR2681" t="s">
        <v>2303</v>
      </c>
      <c r="BS2681" t="s">
        <v>5084</v>
      </c>
      <c r="BT2681" t="s">
        <v>14</v>
      </c>
      <c r="BU2681" t="s">
        <v>14</v>
      </c>
      <c r="BV2681" t="s">
        <v>14</v>
      </c>
      <c r="BW2681" t="s">
        <v>14</v>
      </c>
      <c r="BX2681" t="s">
        <v>14</v>
      </c>
      <c r="BY2681" t="s">
        <v>2544</v>
      </c>
      <c r="BZ2681" t="s">
        <v>27963</v>
      </c>
      <c r="CA2681" t="s">
        <v>27878</v>
      </c>
      <c r="CB2681" t="s">
        <v>14</v>
      </c>
      <c r="CC2681" t="s">
        <v>14</v>
      </c>
      <c r="CD2681" t="s">
        <v>14</v>
      </c>
      <c r="CE2681" t="s">
        <v>14</v>
      </c>
      <c r="CF2681" t="s">
        <v>27964</v>
      </c>
      <c r="CG2681" t="s">
        <v>751</v>
      </c>
      <c r="CH2681" t="s">
        <v>22075</v>
      </c>
      <c r="CJ2681" t="s">
        <v>174</v>
      </c>
      <c r="CK2681" t="s">
        <v>24</v>
      </c>
      <c r="CM2681" s="4" t="str">
        <f>_xlfn.XLOOKUP($CG2681,tbl_area_24_07_2024[Nombre Área],tbl_area_24_07_2024[Estado],"Si no se encuentra",2,)</f>
        <v>Guerrero</v>
      </c>
      <c r="CN2681" s="4" t="str">
        <f>_xlfn.XLOOKUP($CG2681,tbl_area_24_07_2024[Nombre Área],tbl_area_24_07_2024[Estructura],"Si no se encuentra",2,)</f>
        <v>Juntas Distritales</v>
      </c>
    </row>
    <row r="2682" spans="1:92" ht="20" x14ac:dyDescent="0.85">
      <c r="A2682" t="s">
        <v>22073</v>
      </c>
      <c r="B2682" t="s">
        <v>22074</v>
      </c>
      <c r="C2682" t="s">
        <v>22075</v>
      </c>
      <c r="D2682" t="s">
        <v>2199</v>
      </c>
      <c r="E2682" t="s">
        <v>2507</v>
      </c>
      <c r="F2682" t="s">
        <v>2201</v>
      </c>
      <c r="G2682" t="s">
        <v>27965</v>
      </c>
      <c r="H2682" t="s">
        <v>14</v>
      </c>
      <c r="I2682" t="s">
        <v>27966</v>
      </c>
      <c r="J2682" t="s">
        <v>27967</v>
      </c>
      <c r="K2682" t="s">
        <v>27968</v>
      </c>
      <c r="L2682" t="s">
        <v>14</v>
      </c>
      <c r="M2682" t="s">
        <v>14</v>
      </c>
      <c r="N2682" t="s">
        <v>27966</v>
      </c>
      <c r="O2682" t="s">
        <v>27968</v>
      </c>
      <c r="P2682" t="s">
        <v>14</v>
      </c>
      <c r="Q2682" t="s">
        <v>27968</v>
      </c>
      <c r="R2682" t="s">
        <v>27968</v>
      </c>
      <c r="S2682" t="s">
        <v>14</v>
      </c>
      <c r="T2682" t="s">
        <v>14</v>
      </c>
      <c r="U2682" t="s">
        <v>14</v>
      </c>
      <c r="V2682" t="s">
        <v>14</v>
      </c>
      <c r="W2682" t="s">
        <v>27867</v>
      </c>
      <c r="X2682" t="s">
        <v>1354</v>
      </c>
      <c r="Y2682" t="s">
        <v>27868</v>
      </c>
      <c r="Z2682" t="s">
        <v>12</v>
      </c>
      <c r="AA2682" t="s">
        <v>14</v>
      </c>
      <c r="AB2682" t="s">
        <v>27968</v>
      </c>
      <c r="AC2682" t="s">
        <v>27869</v>
      </c>
      <c r="AD2682" t="s">
        <v>2311</v>
      </c>
      <c r="AE2682" t="s">
        <v>27870</v>
      </c>
      <c r="AF2682" t="s">
        <v>14</v>
      </c>
      <c r="AG2682" t="s">
        <v>14</v>
      </c>
      <c r="AH2682" t="s">
        <v>2209</v>
      </c>
      <c r="AI2682" t="s">
        <v>2087</v>
      </c>
      <c r="AJ2682" t="s">
        <v>22246</v>
      </c>
      <c r="AK2682" t="s">
        <v>27871</v>
      </c>
      <c r="AL2682" t="s">
        <v>27872</v>
      </c>
      <c r="AM2682" t="s">
        <v>27871</v>
      </c>
      <c r="AN2682" t="s">
        <v>1178</v>
      </c>
      <c r="AO2682" t="s">
        <v>174</v>
      </c>
      <c r="AP2682" t="s">
        <v>27873</v>
      </c>
      <c r="AQ2682" t="s">
        <v>14</v>
      </c>
      <c r="AR2682" t="s">
        <v>14</v>
      </c>
      <c r="AS2682" t="s">
        <v>14</v>
      </c>
      <c r="AT2682" t="s">
        <v>14</v>
      </c>
      <c r="AU2682" t="s">
        <v>27874</v>
      </c>
      <c r="AV2682" t="s">
        <v>27875</v>
      </c>
      <c r="AW2682" t="s">
        <v>27875</v>
      </c>
      <c r="AX2682" t="s">
        <v>27875</v>
      </c>
      <c r="AY2682" t="s">
        <v>25134</v>
      </c>
      <c r="AZ2682" t="s">
        <v>27876</v>
      </c>
      <c r="BA2682" t="s">
        <v>22272</v>
      </c>
      <c r="BB2682" t="s">
        <v>22127</v>
      </c>
      <c r="BC2682">
        <v>862.07</v>
      </c>
      <c r="BD2682">
        <v>1000</v>
      </c>
      <c r="BE2682" t="s">
        <v>14</v>
      </c>
      <c r="BF2682" t="s">
        <v>14</v>
      </c>
      <c r="BG2682" t="s">
        <v>2214</v>
      </c>
      <c r="BH2682" t="s">
        <v>14</v>
      </c>
      <c r="BI2682" t="s">
        <v>22092</v>
      </c>
      <c r="BJ2682" t="s">
        <v>27966</v>
      </c>
      <c r="BK2682" t="s">
        <v>14</v>
      </c>
      <c r="BL2682" t="s">
        <v>22074</v>
      </c>
      <c r="BM2682" t="s">
        <v>22075</v>
      </c>
      <c r="BN2682" t="s">
        <v>27877</v>
      </c>
      <c r="BO2682" t="s">
        <v>14</v>
      </c>
      <c r="BP2682" t="s">
        <v>27968</v>
      </c>
      <c r="BQ2682" t="s">
        <v>2217</v>
      </c>
      <c r="BR2682" t="s">
        <v>2303</v>
      </c>
      <c r="BS2682" t="s">
        <v>5084</v>
      </c>
      <c r="BT2682" t="s">
        <v>14</v>
      </c>
      <c r="BU2682" t="s">
        <v>14</v>
      </c>
      <c r="BV2682" t="s">
        <v>14</v>
      </c>
      <c r="BW2682" t="s">
        <v>14</v>
      </c>
      <c r="BX2682" t="s">
        <v>14</v>
      </c>
      <c r="BY2682" t="s">
        <v>2544</v>
      </c>
      <c r="BZ2682" t="s">
        <v>27968</v>
      </c>
      <c r="CA2682" t="s">
        <v>27878</v>
      </c>
      <c r="CB2682" t="s">
        <v>14</v>
      </c>
      <c r="CC2682" t="s">
        <v>14</v>
      </c>
      <c r="CD2682" t="s">
        <v>14</v>
      </c>
      <c r="CE2682" t="s">
        <v>14</v>
      </c>
      <c r="CF2682" t="s">
        <v>27969</v>
      </c>
      <c r="CG2682" t="s">
        <v>751</v>
      </c>
      <c r="CH2682" t="s">
        <v>22075</v>
      </c>
      <c r="CJ2682" t="s">
        <v>174</v>
      </c>
      <c r="CK2682" t="s">
        <v>24</v>
      </c>
      <c r="CM2682" s="4" t="str">
        <f>_xlfn.XLOOKUP($CG2682,tbl_area_24_07_2024[Nombre Área],tbl_area_24_07_2024[Estado],"Si no se encuentra",2,)</f>
        <v>Guerrero</v>
      </c>
      <c r="CN2682" s="4" t="str">
        <f>_xlfn.XLOOKUP($CG2682,tbl_area_24_07_2024[Nombre Área],tbl_area_24_07_2024[Estructura],"Si no se encuentra",2,)</f>
        <v>Juntas Distritales</v>
      </c>
    </row>
    <row r="2683" spans="1:92" ht="20" x14ac:dyDescent="0.85">
      <c r="A2683" t="s">
        <v>22073</v>
      </c>
      <c r="B2683" t="s">
        <v>22074</v>
      </c>
      <c r="C2683" t="s">
        <v>22075</v>
      </c>
      <c r="D2683" t="s">
        <v>2199</v>
      </c>
      <c r="E2683" t="s">
        <v>2200</v>
      </c>
      <c r="F2683" t="s">
        <v>2201</v>
      </c>
      <c r="G2683" t="s">
        <v>27970</v>
      </c>
      <c r="H2683" t="s">
        <v>14</v>
      </c>
      <c r="I2683" t="s">
        <v>27971</v>
      </c>
      <c r="J2683" t="s">
        <v>27972</v>
      </c>
      <c r="K2683" t="s">
        <v>27973</v>
      </c>
      <c r="L2683" t="s">
        <v>14</v>
      </c>
      <c r="M2683" t="s">
        <v>14</v>
      </c>
      <c r="N2683" t="s">
        <v>27971</v>
      </c>
      <c r="O2683" t="s">
        <v>27973</v>
      </c>
      <c r="P2683" t="s">
        <v>14</v>
      </c>
      <c r="Q2683" t="s">
        <v>27973</v>
      </c>
      <c r="R2683" t="s">
        <v>27973</v>
      </c>
      <c r="S2683" t="s">
        <v>14</v>
      </c>
      <c r="T2683" t="s">
        <v>14</v>
      </c>
      <c r="U2683" t="s">
        <v>14</v>
      </c>
      <c r="V2683" t="s">
        <v>14</v>
      </c>
      <c r="W2683" t="s">
        <v>2086</v>
      </c>
      <c r="X2683" t="s">
        <v>27974</v>
      </c>
      <c r="Y2683" t="s">
        <v>42</v>
      </c>
      <c r="Z2683" t="s">
        <v>18</v>
      </c>
      <c r="AA2683" t="s">
        <v>14</v>
      </c>
      <c r="AB2683" t="s">
        <v>27973</v>
      </c>
      <c r="AC2683" t="s">
        <v>27975</v>
      </c>
      <c r="AD2683" t="s">
        <v>2207</v>
      </c>
      <c r="AE2683" t="s">
        <v>27976</v>
      </c>
      <c r="AF2683" t="s">
        <v>4198</v>
      </c>
      <c r="AG2683" t="s">
        <v>14</v>
      </c>
      <c r="AH2683" t="s">
        <v>2209</v>
      </c>
      <c r="AI2683" t="s">
        <v>27977</v>
      </c>
      <c r="AJ2683" t="s">
        <v>1437</v>
      </c>
      <c r="AK2683" t="s">
        <v>264</v>
      </c>
      <c r="AL2683" t="s">
        <v>1437</v>
      </c>
      <c r="AM2683" t="s">
        <v>264</v>
      </c>
      <c r="AN2683" t="s">
        <v>1437</v>
      </c>
      <c r="AO2683" t="s">
        <v>264</v>
      </c>
      <c r="AP2683" t="s">
        <v>25643</v>
      </c>
      <c r="AQ2683" t="s">
        <v>14</v>
      </c>
      <c r="AR2683" t="s">
        <v>14</v>
      </c>
      <c r="AS2683" t="s">
        <v>14</v>
      </c>
      <c r="AT2683" t="s">
        <v>14</v>
      </c>
      <c r="AU2683" t="s">
        <v>27874</v>
      </c>
      <c r="AV2683" t="s">
        <v>27875</v>
      </c>
      <c r="AW2683" t="s">
        <v>27875</v>
      </c>
      <c r="AX2683" t="s">
        <v>27875</v>
      </c>
      <c r="AY2683" t="s">
        <v>22600</v>
      </c>
      <c r="AZ2683" t="s">
        <v>22145</v>
      </c>
      <c r="BA2683" t="s">
        <v>22074</v>
      </c>
      <c r="BB2683" t="s">
        <v>22089</v>
      </c>
      <c r="BC2683">
        <v>22294.36</v>
      </c>
      <c r="BD2683">
        <v>25861.46</v>
      </c>
      <c r="BE2683" t="s">
        <v>14</v>
      </c>
      <c r="BF2683" t="s">
        <v>14</v>
      </c>
      <c r="BG2683" t="s">
        <v>2214</v>
      </c>
      <c r="BH2683" t="s">
        <v>14</v>
      </c>
      <c r="BI2683" t="s">
        <v>22092</v>
      </c>
      <c r="BJ2683" t="s">
        <v>27971</v>
      </c>
      <c r="BK2683" t="s">
        <v>14</v>
      </c>
      <c r="BL2683" t="s">
        <v>22074</v>
      </c>
      <c r="BM2683" t="s">
        <v>22094</v>
      </c>
      <c r="BN2683" t="s">
        <v>27978</v>
      </c>
      <c r="BO2683" t="s">
        <v>14</v>
      </c>
      <c r="BP2683" t="s">
        <v>27973</v>
      </c>
      <c r="BQ2683" t="s">
        <v>2217</v>
      </c>
      <c r="BR2683" t="s">
        <v>2303</v>
      </c>
      <c r="BS2683" t="s">
        <v>5084</v>
      </c>
      <c r="BT2683" t="s">
        <v>14</v>
      </c>
      <c r="BU2683" t="s">
        <v>14</v>
      </c>
      <c r="BV2683" t="s">
        <v>14</v>
      </c>
      <c r="BW2683" t="s">
        <v>14</v>
      </c>
      <c r="BX2683" t="s">
        <v>14</v>
      </c>
      <c r="BY2683" t="s">
        <v>2220</v>
      </c>
      <c r="BZ2683" t="s">
        <v>27973</v>
      </c>
      <c r="CA2683" t="s">
        <v>27979</v>
      </c>
      <c r="CB2683" t="s">
        <v>14</v>
      </c>
      <c r="CC2683" t="s">
        <v>14</v>
      </c>
      <c r="CD2683" t="s">
        <v>14</v>
      </c>
      <c r="CE2683" t="s">
        <v>14</v>
      </c>
      <c r="CF2683" t="s">
        <v>27980</v>
      </c>
      <c r="CG2683" t="s">
        <v>751</v>
      </c>
      <c r="CH2683" t="s">
        <v>22075</v>
      </c>
      <c r="CJ2683" t="s">
        <v>174</v>
      </c>
      <c r="CK2683" t="s">
        <v>24</v>
      </c>
      <c r="CM2683" s="4" t="str">
        <f>_xlfn.XLOOKUP($CG2683,tbl_area_24_07_2024[Nombre Área],tbl_area_24_07_2024[Estado],"Si no se encuentra",2,)</f>
        <v>Guerrero</v>
      </c>
      <c r="CN2683" s="4" t="str">
        <f>_xlfn.XLOOKUP($CG2683,tbl_area_24_07_2024[Nombre Área],tbl_area_24_07_2024[Estructura],"Si no se encuentra",2,)</f>
        <v>Juntas Distritales</v>
      </c>
    </row>
    <row r="2684" spans="1:92" ht="20" x14ac:dyDescent="0.85">
      <c r="A2684" t="s">
        <v>22073</v>
      </c>
      <c r="B2684" t="s">
        <v>22074</v>
      </c>
      <c r="C2684" t="s">
        <v>22075</v>
      </c>
      <c r="D2684" t="s">
        <v>2199</v>
      </c>
      <c r="E2684" t="s">
        <v>2200</v>
      </c>
      <c r="F2684" t="s">
        <v>2201</v>
      </c>
      <c r="G2684" t="s">
        <v>27981</v>
      </c>
      <c r="H2684" t="s">
        <v>14</v>
      </c>
      <c r="I2684" t="s">
        <v>27982</v>
      </c>
      <c r="J2684" t="s">
        <v>27983</v>
      </c>
      <c r="K2684" t="s">
        <v>27984</v>
      </c>
      <c r="L2684" t="s">
        <v>14</v>
      </c>
      <c r="M2684" t="s">
        <v>14</v>
      </c>
      <c r="N2684" t="s">
        <v>27982</v>
      </c>
      <c r="O2684" t="s">
        <v>27984</v>
      </c>
      <c r="P2684" t="s">
        <v>14</v>
      </c>
      <c r="Q2684" t="s">
        <v>27984</v>
      </c>
      <c r="R2684" t="s">
        <v>27984</v>
      </c>
      <c r="S2684" t="s">
        <v>14</v>
      </c>
      <c r="T2684" t="s">
        <v>14</v>
      </c>
      <c r="U2684" t="s">
        <v>14</v>
      </c>
      <c r="V2684" t="s">
        <v>14</v>
      </c>
      <c r="W2684" t="s">
        <v>2086</v>
      </c>
      <c r="X2684" t="s">
        <v>27974</v>
      </c>
      <c r="Y2684" t="s">
        <v>42</v>
      </c>
      <c r="Z2684" t="s">
        <v>18</v>
      </c>
      <c r="AA2684" t="s">
        <v>14</v>
      </c>
      <c r="AB2684" t="s">
        <v>27984</v>
      </c>
      <c r="AC2684" t="s">
        <v>27975</v>
      </c>
      <c r="AD2684" t="s">
        <v>2207</v>
      </c>
      <c r="AE2684" t="s">
        <v>27976</v>
      </c>
      <c r="AF2684" t="s">
        <v>4198</v>
      </c>
      <c r="AG2684" t="s">
        <v>14</v>
      </c>
      <c r="AH2684" t="s">
        <v>2209</v>
      </c>
      <c r="AI2684" t="s">
        <v>27977</v>
      </c>
      <c r="AJ2684" t="s">
        <v>1437</v>
      </c>
      <c r="AK2684" t="s">
        <v>264</v>
      </c>
      <c r="AL2684" t="s">
        <v>1437</v>
      </c>
      <c r="AM2684" t="s">
        <v>264</v>
      </c>
      <c r="AN2684" t="s">
        <v>1437</v>
      </c>
      <c r="AO2684" t="s">
        <v>264</v>
      </c>
      <c r="AP2684" t="s">
        <v>25643</v>
      </c>
      <c r="AQ2684" t="s">
        <v>14</v>
      </c>
      <c r="AR2684" t="s">
        <v>14</v>
      </c>
      <c r="AS2684" t="s">
        <v>14</v>
      </c>
      <c r="AT2684" t="s">
        <v>14</v>
      </c>
      <c r="AU2684" t="s">
        <v>27874</v>
      </c>
      <c r="AV2684" t="s">
        <v>27875</v>
      </c>
      <c r="AW2684" t="s">
        <v>27875</v>
      </c>
      <c r="AX2684" t="s">
        <v>27875</v>
      </c>
      <c r="AY2684" t="s">
        <v>22598</v>
      </c>
      <c r="AZ2684" t="s">
        <v>22145</v>
      </c>
      <c r="BA2684" t="s">
        <v>22074</v>
      </c>
      <c r="BB2684" t="s">
        <v>22089</v>
      </c>
      <c r="BC2684">
        <v>197846.1</v>
      </c>
      <c r="BD2684">
        <v>229501.48</v>
      </c>
      <c r="BE2684" t="s">
        <v>14</v>
      </c>
      <c r="BF2684" t="s">
        <v>14</v>
      </c>
      <c r="BG2684" t="s">
        <v>2214</v>
      </c>
      <c r="BH2684" t="s">
        <v>14</v>
      </c>
      <c r="BI2684" t="s">
        <v>22092</v>
      </c>
      <c r="BJ2684" t="s">
        <v>27982</v>
      </c>
      <c r="BK2684" t="s">
        <v>14</v>
      </c>
      <c r="BL2684" t="s">
        <v>22074</v>
      </c>
      <c r="BM2684" t="s">
        <v>22082</v>
      </c>
      <c r="BN2684" t="s">
        <v>27985</v>
      </c>
      <c r="BO2684" t="s">
        <v>14</v>
      </c>
      <c r="BP2684" t="s">
        <v>27984</v>
      </c>
      <c r="BQ2684" t="s">
        <v>2217</v>
      </c>
      <c r="BR2684" t="s">
        <v>2303</v>
      </c>
      <c r="BS2684" t="s">
        <v>5084</v>
      </c>
      <c r="BT2684" t="s">
        <v>14</v>
      </c>
      <c r="BU2684" t="s">
        <v>14</v>
      </c>
      <c r="BV2684" t="s">
        <v>14</v>
      </c>
      <c r="BW2684" t="s">
        <v>14</v>
      </c>
      <c r="BX2684" t="s">
        <v>14</v>
      </c>
      <c r="BY2684" t="s">
        <v>2220</v>
      </c>
      <c r="BZ2684" t="s">
        <v>27984</v>
      </c>
      <c r="CA2684" t="s">
        <v>27979</v>
      </c>
      <c r="CB2684" t="s">
        <v>14</v>
      </c>
      <c r="CC2684" t="s">
        <v>14</v>
      </c>
      <c r="CD2684" t="s">
        <v>14</v>
      </c>
      <c r="CE2684" t="s">
        <v>14</v>
      </c>
      <c r="CF2684" t="s">
        <v>27986</v>
      </c>
      <c r="CG2684" t="s">
        <v>751</v>
      </c>
      <c r="CH2684" t="s">
        <v>22075</v>
      </c>
      <c r="CJ2684" t="s">
        <v>174</v>
      </c>
      <c r="CK2684" t="s">
        <v>24</v>
      </c>
      <c r="CM2684" s="4" t="str">
        <f>_xlfn.XLOOKUP($CG2684,tbl_area_24_07_2024[Nombre Área],tbl_area_24_07_2024[Estado],"Si no se encuentra",2,)</f>
        <v>Guerrero</v>
      </c>
      <c r="CN2684" s="4" t="str">
        <f>_xlfn.XLOOKUP($CG2684,tbl_area_24_07_2024[Nombre Área],tbl_area_24_07_2024[Estructura],"Si no se encuentra",2,)</f>
        <v>Juntas Distritales</v>
      </c>
    </row>
    <row r="2685" spans="1:92" ht="20" x14ac:dyDescent="0.85">
      <c r="A2685" t="s">
        <v>22073</v>
      </c>
      <c r="B2685" t="s">
        <v>22074</v>
      </c>
      <c r="C2685" t="s">
        <v>22075</v>
      </c>
      <c r="D2685" t="s">
        <v>2199</v>
      </c>
      <c r="E2685" t="s">
        <v>2200</v>
      </c>
      <c r="F2685" t="s">
        <v>2201</v>
      </c>
      <c r="G2685" t="s">
        <v>27987</v>
      </c>
      <c r="H2685" t="s">
        <v>14</v>
      </c>
      <c r="I2685" t="s">
        <v>27988</v>
      </c>
      <c r="J2685" t="s">
        <v>27989</v>
      </c>
      <c r="K2685" t="s">
        <v>27990</v>
      </c>
      <c r="L2685" t="s">
        <v>14</v>
      </c>
      <c r="M2685" t="s">
        <v>14</v>
      </c>
      <c r="N2685" t="s">
        <v>27988</v>
      </c>
      <c r="O2685" t="s">
        <v>27990</v>
      </c>
      <c r="P2685" t="s">
        <v>14</v>
      </c>
      <c r="Q2685" t="s">
        <v>27990</v>
      </c>
      <c r="R2685" t="s">
        <v>27990</v>
      </c>
      <c r="S2685" t="s">
        <v>14</v>
      </c>
      <c r="T2685" t="s">
        <v>14</v>
      </c>
      <c r="U2685" t="s">
        <v>14</v>
      </c>
      <c r="V2685" t="s">
        <v>14</v>
      </c>
      <c r="W2685" t="s">
        <v>2086</v>
      </c>
      <c r="X2685" t="s">
        <v>27974</v>
      </c>
      <c r="Y2685" t="s">
        <v>42</v>
      </c>
      <c r="Z2685" t="s">
        <v>18</v>
      </c>
      <c r="AA2685" t="s">
        <v>14</v>
      </c>
      <c r="AB2685" t="s">
        <v>27990</v>
      </c>
      <c r="AC2685" t="s">
        <v>27975</v>
      </c>
      <c r="AD2685" t="s">
        <v>2207</v>
      </c>
      <c r="AE2685" t="s">
        <v>27976</v>
      </c>
      <c r="AF2685" t="s">
        <v>4198</v>
      </c>
      <c r="AG2685" t="s">
        <v>14</v>
      </c>
      <c r="AH2685" t="s">
        <v>2209</v>
      </c>
      <c r="AI2685" t="s">
        <v>27977</v>
      </c>
      <c r="AJ2685" t="s">
        <v>1437</v>
      </c>
      <c r="AK2685" t="s">
        <v>264</v>
      </c>
      <c r="AL2685" t="s">
        <v>1437</v>
      </c>
      <c r="AM2685" t="s">
        <v>264</v>
      </c>
      <c r="AN2685" t="s">
        <v>1437</v>
      </c>
      <c r="AO2685" t="s">
        <v>264</v>
      </c>
      <c r="AP2685" t="s">
        <v>25643</v>
      </c>
      <c r="AQ2685" t="s">
        <v>14</v>
      </c>
      <c r="AR2685" t="s">
        <v>14</v>
      </c>
      <c r="AS2685" t="s">
        <v>14</v>
      </c>
      <c r="AT2685" t="s">
        <v>14</v>
      </c>
      <c r="AU2685" t="s">
        <v>27874</v>
      </c>
      <c r="AV2685" t="s">
        <v>27875</v>
      </c>
      <c r="AW2685" t="s">
        <v>27875</v>
      </c>
      <c r="AX2685" t="s">
        <v>27875</v>
      </c>
      <c r="AY2685" t="s">
        <v>22600</v>
      </c>
      <c r="AZ2685" t="s">
        <v>22145</v>
      </c>
      <c r="BA2685" t="s">
        <v>22074</v>
      </c>
      <c r="BB2685" t="s">
        <v>22089</v>
      </c>
      <c r="BC2685">
        <v>23030.07</v>
      </c>
      <c r="BD2685">
        <v>26714.880000000001</v>
      </c>
      <c r="BE2685" t="s">
        <v>14</v>
      </c>
      <c r="BF2685" t="s">
        <v>14</v>
      </c>
      <c r="BG2685" t="s">
        <v>2214</v>
      </c>
      <c r="BH2685" t="s">
        <v>14</v>
      </c>
      <c r="BI2685" t="s">
        <v>22092</v>
      </c>
      <c r="BJ2685" t="s">
        <v>27988</v>
      </c>
      <c r="BK2685" t="s">
        <v>14</v>
      </c>
      <c r="BL2685" t="s">
        <v>22104</v>
      </c>
      <c r="BM2685" t="s">
        <v>22082</v>
      </c>
      <c r="BN2685" t="s">
        <v>27978</v>
      </c>
      <c r="BO2685" t="s">
        <v>14</v>
      </c>
      <c r="BP2685" t="s">
        <v>27990</v>
      </c>
      <c r="BQ2685" t="s">
        <v>2217</v>
      </c>
      <c r="BR2685" t="s">
        <v>2303</v>
      </c>
      <c r="BS2685" t="s">
        <v>5084</v>
      </c>
      <c r="BT2685" t="s">
        <v>14</v>
      </c>
      <c r="BU2685" t="s">
        <v>14</v>
      </c>
      <c r="BV2685" t="s">
        <v>14</v>
      </c>
      <c r="BW2685" t="s">
        <v>14</v>
      </c>
      <c r="BX2685" t="s">
        <v>14</v>
      </c>
      <c r="BY2685" t="s">
        <v>2220</v>
      </c>
      <c r="BZ2685" t="s">
        <v>27990</v>
      </c>
      <c r="CA2685" t="s">
        <v>27979</v>
      </c>
      <c r="CB2685" t="s">
        <v>14</v>
      </c>
      <c r="CC2685" t="s">
        <v>14</v>
      </c>
      <c r="CD2685" t="s">
        <v>14</v>
      </c>
      <c r="CE2685" t="s">
        <v>14</v>
      </c>
      <c r="CF2685" t="s">
        <v>27991</v>
      </c>
      <c r="CG2685" t="s">
        <v>751</v>
      </c>
      <c r="CH2685" t="s">
        <v>22075</v>
      </c>
      <c r="CJ2685" t="s">
        <v>174</v>
      </c>
      <c r="CK2685" t="s">
        <v>24</v>
      </c>
      <c r="CM2685" s="4" t="str">
        <f>_xlfn.XLOOKUP($CG2685,tbl_area_24_07_2024[Nombre Área],tbl_area_24_07_2024[Estado],"Si no se encuentra",2,)</f>
        <v>Guerrero</v>
      </c>
      <c r="CN2685" s="4" t="str">
        <f>_xlfn.XLOOKUP($CG2685,tbl_area_24_07_2024[Nombre Área],tbl_area_24_07_2024[Estructura],"Si no se encuentra",2,)</f>
        <v>Juntas Distritales</v>
      </c>
    </row>
    <row r="2686" spans="1:92" ht="20" x14ac:dyDescent="0.85">
      <c r="A2686" t="s">
        <v>22073</v>
      </c>
      <c r="B2686" t="s">
        <v>22074</v>
      </c>
      <c r="C2686" t="s">
        <v>22075</v>
      </c>
      <c r="D2686" t="s">
        <v>2199</v>
      </c>
      <c r="E2686" t="s">
        <v>2507</v>
      </c>
      <c r="F2686" t="s">
        <v>2201</v>
      </c>
      <c r="G2686" t="s">
        <v>27992</v>
      </c>
      <c r="H2686" t="s">
        <v>14</v>
      </c>
      <c r="I2686" t="s">
        <v>27993</v>
      </c>
      <c r="J2686" t="s">
        <v>27994</v>
      </c>
      <c r="K2686" t="s">
        <v>27995</v>
      </c>
      <c r="L2686" t="s">
        <v>14</v>
      </c>
      <c r="M2686" t="s">
        <v>14</v>
      </c>
      <c r="N2686" t="s">
        <v>27993</v>
      </c>
      <c r="O2686" t="s">
        <v>27995</v>
      </c>
      <c r="P2686" t="s">
        <v>14</v>
      </c>
      <c r="Q2686" t="s">
        <v>27995</v>
      </c>
      <c r="R2686" t="s">
        <v>27995</v>
      </c>
      <c r="S2686" t="s">
        <v>14</v>
      </c>
      <c r="T2686" t="s">
        <v>14</v>
      </c>
      <c r="U2686" t="s">
        <v>14</v>
      </c>
      <c r="V2686" t="s">
        <v>14</v>
      </c>
      <c r="W2686" t="s">
        <v>350</v>
      </c>
      <c r="X2686" t="s">
        <v>1657</v>
      </c>
      <c r="Y2686" t="s">
        <v>118</v>
      </c>
      <c r="Z2686" t="s">
        <v>18</v>
      </c>
      <c r="AA2686" t="s">
        <v>14</v>
      </c>
      <c r="AB2686" t="s">
        <v>27995</v>
      </c>
      <c r="AC2686" t="s">
        <v>27996</v>
      </c>
      <c r="AD2686" t="s">
        <v>2348</v>
      </c>
      <c r="AE2686" t="s">
        <v>27997</v>
      </c>
      <c r="AF2686" t="s">
        <v>1466</v>
      </c>
      <c r="AG2686" t="s">
        <v>27998</v>
      </c>
      <c r="AH2686" t="s">
        <v>2209</v>
      </c>
      <c r="AI2686" t="s">
        <v>27999</v>
      </c>
      <c r="AJ2686" t="s">
        <v>22246</v>
      </c>
      <c r="AK2686" t="s">
        <v>27871</v>
      </c>
      <c r="AL2686" t="s">
        <v>27872</v>
      </c>
      <c r="AM2686" t="s">
        <v>27871</v>
      </c>
      <c r="AN2686" t="s">
        <v>1178</v>
      </c>
      <c r="AO2686" t="s">
        <v>174</v>
      </c>
      <c r="AP2686" t="s">
        <v>28000</v>
      </c>
      <c r="AQ2686" t="s">
        <v>14</v>
      </c>
      <c r="AR2686" t="s">
        <v>14</v>
      </c>
      <c r="AS2686" t="s">
        <v>14</v>
      </c>
      <c r="AT2686" t="s">
        <v>14</v>
      </c>
      <c r="AU2686" t="s">
        <v>27874</v>
      </c>
      <c r="AV2686" t="s">
        <v>27875</v>
      </c>
      <c r="AW2686" t="s">
        <v>27875</v>
      </c>
      <c r="AX2686" t="s">
        <v>27875</v>
      </c>
      <c r="AY2686" t="s">
        <v>10947</v>
      </c>
      <c r="AZ2686" t="s">
        <v>22157</v>
      </c>
      <c r="BA2686" t="s">
        <v>22157</v>
      </c>
      <c r="BB2686" t="s">
        <v>22157</v>
      </c>
      <c r="BC2686">
        <v>16896.55</v>
      </c>
      <c r="BD2686">
        <v>19600</v>
      </c>
      <c r="BE2686" t="s">
        <v>14</v>
      </c>
      <c r="BF2686" t="s">
        <v>14</v>
      </c>
      <c r="BG2686" t="s">
        <v>2214</v>
      </c>
      <c r="BH2686" t="s">
        <v>14</v>
      </c>
      <c r="BI2686" t="s">
        <v>22092</v>
      </c>
      <c r="BJ2686" t="s">
        <v>27993</v>
      </c>
      <c r="BK2686" t="s">
        <v>14</v>
      </c>
      <c r="BL2686" t="s">
        <v>22104</v>
      </c>
      <c r="BM2686" t="s">
        <v>22082</v>
      </c>
      <c r="BN2686" t="s">
        <v>28001</v>
      </c>
      <c r="BO2686" t="s">
        <v>14</v>
      </c>
      <c r="BP2686" t="s">
        <v>27995</v>
      </c>
      <c r="BQ2686" t="s">
        <v>2217</v>
      </c>
      <c r="BR2686" t="s">
        <v>2303</v>
      </c>
      <c r="BS2686" t="s">
        <v>5084</v>
      </c>
      <c r="BT2686" t="s">
        <v>14</v>
      </c>
      <c r="BU2686" t="s">
        <v>14</v>
      </c>
      <c r="BV2686" t="s">
        <v>14</v>
      </c>
      <c r="BW2686" t="s">
        <v>14</v>
      </c>
      <c r="BX2686" t="s">
        <v>14</v>
      </c>
      <c r="BY2686" t="s">
        <v>2220</v>
      </c>
      <c r="BZ2686" t="s">
        <v>27995</v>
      </c>
      <c r="CA2686" t="s">
        <v>27878</v>
      </c>
      <c r="CB2686" t="s">
        <v>14</v>
      </c>
      <c r="CC2686" t="s">
        <v>14</v>
      </c>
      <c r="CD2686" t="s">
        <v>14</v>
      </c>
      <c r="CE2686" t="s">
        <v>14</v>
      </c>
      <c r="CF2686" t="s">
        <v>28002</v>
      </c>
      <c r="CG2686" t="s">
        <v>751</v>
      </c>
      <c r="CH2686" t="s">
        <v>22075</v>
      </c>
      <c r="CJ2686" t="s">
        <v>174</v>
      </c>
      <c r="CK2686" t="s">
        <v>24</v>
      </c>
      <c r="CM2686" s="4" t="str">
        <f>_xlfn.XLOOKUP($CG2686,tbl_area_24_07_2024[Nombre Área],tbl_area_24_07_2024[Estado],"Si no se encuentra",2,)</f>
        <v>Guerrero</v>
      </c>
      <c r="CN2686" s="4" t="str">
        <f>_xlfn.XLOOKUP($CG2686,tbl_area_24_07_2024[Nombre Área],tbl_area_24_07_2024[Estructura],"Si no se encuentra",2,)</f>
        <v>Juntas Distritales</v>
      </c>
    </row>
    <row r="2687" spans="1:92" ht="20" x14ac:dyDescent="0.85">
      <c r="A2687" t="s">
        <v>22073</v>
      </c>
      <c r="B2687" t="s">
        <v>22074</v>
      </c>
      <c r="C2687" t="s">
        <v>22075</v>
      </c>
      <c r="D2687" t="s">
        <v>2199</v>
      </c>
      <c r="E2687" t="s">
        <v>2507</v>
      </c>
      <c r="F2687" t="s">
        <v>2201</v>
      </c>
      <c r="G2687" t="s">
        <v>28003</v>
      </c>
      <c r="H2687" t="s">
        <v>14</v>
      </c>
      <c r="I2687" t="s">
        <v>28004</v>
      </c>
      <c r="J2687" t="s">
        <v>28005</v>
      </c>
      <c r="K2687" t="s">
        <v>28006</v>
      </c>
      <c r="L2687" t="s">
        <v>14</v>
      </c>
      <c r="M2687" t="s">
        <v>14</v>
      </c>
      <c r="N2687" t="s">
        <v>28004</v>
      </c>
      <c r="O2687" t="s">
        <v>28006</v>
      </c>
      <c r="P2687" t="s">
        <v>14</v>
      </c>
      <c r="Q2687" t="s">
        <v>28006</v>
      </c>
      <c r="R2687" t="s">
        <v>28006</v>
      </c>
      <c r="S2687" t="s">
        <v>14</v>
      </c>
      <c r="T2687" t="s">
        <v>14</v>
      </c>
      <c r="U2687" t="s">
        <v>14</v>
      </c>
      <c r="V2687" t="s">
        <v>14</v>
      </c>
      <c r="W2687" t="s">
        <v>202</v>
      </c>
      <c r="X2687" t="s">
        <v>174</v>
      </c>
      <c r="Y2687" t="s">
        <v>1385</v>
      </c>
      <c r="Z2687" t="s">
        <v>18</v>
      </c>
      <c r="AA2687" t="s">
        <v>14</v>
      </c>
      <c r="AB2687" t="s">
        <v>28006</v>
      </c>
      <c r="AC2687" t="s">
        <v>28007</v>
      </c>
      <c r="AD2687" t="s">
        <v>2207</v>
      </c>
      <c r="AE2687" t="s">
        <v>3405</v>
      </c>
      <c r="AF2687" t="s">
        <v>14</v>
      </c>
      <c r="AG2687" t="s">
        <v>14</v>
      </c>
      <c r="AH2687" t="s">
        <v>2209</v>
      </c>
      <c r="AI2687" t="s">
        <v>28008</v>
      </c>
      <c r="AJ2687" t="s">
        <v>22246</v>
      </c>
      <c r="AK2687" t="s">
        <v>28009</v>
      </c>
      <c r="AL2687" t="s">
        <v>28010</v>
      </c>
      <c r="AM2687" t="s">
        <v>28009</v>
      </c>
      <c r="AN2687" t="s">
        <v>1178</v>
      </c>
      <c r="AO2687" t="s">
        <v>174</v>
      </c>
      <c r="AP2687" t="s">
        <v>28011</v>
      </c>
      <c r="AQ2687" t="s">
        <v>14</v>
      </c>
      <c r="AR2687" t="s">
        <v>14</v>
      </c>
      <c r="AS2687" t="s">
        <v>14</v>
      </c>
      <c r="AT2687" t="s">
        <v>14</v>
      </c>
      <c r="AU2687" t="s">
        <v>27874</v>
      </c>
      <c r="AV2687" t="s">
        <v>27875</v>
      </c>
      <c r="AW2687" t="s">
        <v>27875</v>
      </c>
      <c r="AX2687" t="s">
        <v>27875</v>
      </c>
      <c r="AY2687" t="s">
        <v>12935</v>
      </c>
      <c r="AZ2687" t="s">
        <v>22169</v>
      </c>
      <c r="BA2687" t="s">
        <v>22169</v>
      </c>
      <c r="BB2687" t="s">
        <v>22169</v>
      </c>
      <c r="BC2687">
        <v>3668.84</v>
      </c>
      <c r="BD2687">
        <v>4255.8599999999997</v>
      </c>
      <c r="BE2687" t="s">
        <v>14</v>
      </c>
      <c r="BF2687" t="s">
        <v>14</v>
      </c>
      <c r="BG2687" t="s">
        <v>2214</v>
      </c>
      <c r="BH2687" t="s">
        <v>14</v>
      </c>
      <c r="BI2687" t="s">
        <v>22092</v>
      </c>
      <c r="BJ2687" t="s">
        <v>28004</v>
      </c>
      <c r="BK2687" t="s">
        <v>14</v>
      </c>
      <c r="BL2687" t="s">
        <v>22104</v>
      </c>
      <c r="BM2687" t="s">
        <v>22082</v>
      </c>
      <c r="BN2687" t="s">
        <v>28012</v>
      </c>
      <c r="BO2687" t="s">
        <v>14</v>
      </c>
      <c r="BP2687" t="s">
        <v>28006</v>
      </c>
      <c r="BQ2687" t="s">
        <v>2217</v>
      </c>
      <c r="BR2687" t="s">
        <v>2303</v>
      </c>
      <c r="BS2687" t="s">
        <v>5084</v>
      </c>
      <c r="BT2687" t="s">
        <v>14</v>
      </c>
      <c r="BU2687" t="s">
        <v>14</v>
      </c>
      <c r="BV2687" t="s">
        <v>14</v>
      </c>
      <c r="BW2687" t="s">
        <v>14</v>
      </c>
      <c r="BX2687" t="s">
        <v>14</v>
      </c>
      <c r="BY2687" t="s">
        <v>2220</v>
      </c>
      <c r="BZ2687" t="s">
        <v>28006</v>
      </c>
      <c r="CA2687" t="s">
        <v>27878</v>
      </c>
      <c r="CB2687" t="s">
        <v>14</v>
      </c>
      <c r="CC2687" t="s">
        <v>14</v>
      </c>
      <c r="CD2687" t="s">
        <v>14</v>
      </c>
      <c r="CE2687" t="s">
        <v>14</v>
      </c>
      <c r="CF2687" t="s">
        <v>28013</v>
      </c>
      <c r="CG2687" t="s">
        <v>751</v>
      </c>
      <c r="CH2687" t="s">
        <v>22075</v>
      </c>
      <c r="CJ2687" t="s">
        <v>174</v>
      </c>
      <c r="CK2687" t="s">
        <v>24</v>
      </c>
      <c r="CM2687" s="4" t="str">
        <f>_xlfn.XLOOKUP($CG2687,tbl_area_24_07_2024[Nombre Área],tbl_area_24_07_2024[Estado],"Si no se encuentra",2,)</f>
        <v>Guerrero</v>
      </c>
      <c r="CN2687" s="4" t="str">
        <f>_xlfn.XLOOKUP($CG2687,tbl_area_24_07_2024[Nombre Área],tbl_area_24_07_2024[Estructura],"Si no se encuentra",2,)</f>
        <v>Juntas Distritales</v>
      </c>
    </row>
    <row r="2688" spans="1:92" ht="20" x14ac:dyDescent="0.85">
      <c r="A2688" t="s">
        <v>22073</v>
      </c>
      <c r="B2688" t="s">
        <v>22074</v>
      </c>
      <c r="C2688" t="s">
        <v>22075</v>
      </c>
      <c r="D2688" t="s">
        <v>2199</v>
      </c>
      <c r="E2688" t="s">
        <v>2507</v>
      </c>
      <c r="F2688" t="s">
        <v>2201</v>
      </c>
      <c r="G2688" t="s">
        <v>28014</v>
      </c>
      <c r="H2688" t="s">
        <v>14</v>
      </c>
      <c r="I2688" t="s">
        <v>28015</v>
      </c>
      <c r="J2688" t="s">
        <v>28016</v>
      </c>
      <c r="K2688" t="s">
        <v>28017</v>
      </c>
      <c r="L2688" t="s">
        <v>14</v>
      </c>
      <c r="M2688" t="s">
        <v>14</v>
      </c>
      <c r="N2688" t="s">
        <v>28015</v>
      </c>
      <c r="O2688" t="s">
        <v>28017</v>
      </c>
      <c r="P2688" t="s">
        <v>14</v>
      </c>
      <c r="Q2688" t="s">
        <v>28017</v>
      </c>
      <c r="R2688" t="s">
        <v>28017</v>
      </c>
      <c r="S2688" t="s">
        <v>14</v>
      </c>
      <c r="T2688" t="s">
        <v>14</v>
      </c>
      <c r="U2688" t="s">
        <v>14</v>
      </c>
      <c r="V2688" t="s">
        <v>14</v>
      </c>
      <c r="W2688" t="s">
        <v>1370</v>
      </c>
      <c r="X2688" t="s">
        <v>105</v>
      </c>
      <c r="Y2688" t="s">
        <v>105</v>
      </c>
      <c r="Z2688" t="s">
        <v>18</v>
      </c>
      <c r="AA2688" t="s">
        <v>14</v>
      </c>
      <c r="AB2688" t="s">
        <v>28017</v>
      </c>
      <c r="AC2688" t="s">
        <v>28018</v>
      </c>
      <c r="AD2688" t="s">
        <v>2207</v>
      </c>
      <c r="AE2688" t="s">
        <v>1678</v>
      </c>
      <c r="AF2688" t="s">
        <v>1435</v>
      </c>
      <c r="AG2688" t="s">
        <v>14</v>
      </c>
      <c r="AH2688" t="s">
        <v>2209</v>
      </c>
      <c r="AI2688" t="s">
        <v>16113</v>
      </c>
      <c r="AJ2688" t="s">
        <v>22246</v>
      </c>
      <c r="AK2688" t="s">
        <v>27871</v>
      </c>
      <c r="AL2688" t="s">
        <v>27872</v>
      </c>
      <c r="AM2688" t="s">
        <v>27871</v>
      </c>
      <c r="AN2688" t="s">
        <v>1178</v>
      </c>
      <c r="AO2688" t="s">
        <v>174</v>
      </c>
      <c r="AP2688" t="s">
        <v>27873</v>
      </c>
      <c r="AQ2688" t="s">
        <v>14</v>
      </c>
      <c r="AR2688" t="s">
        <v>14</v>
      </c>
      <c r="AS2688" t="s">
        <v>14</v>
      </c>
      <c r="AT2688" t="s">
        <v>14</v>
      </c>
      <c r="AU2688" t="s">
        <v>27874</v>
      </c>
      <c r="AV2688" t="s">
        <v>27875</v>
      </c>
      <c r="AW2688" t="s">
        <v>27875</v>
      </c>
      <c r="AX2688" t="s">
        <v>27875</v>
      </c>
      <c r="AY2688" t="s">
        <v>25561</v>
      </c>
      <c r="AZ2688" t="s">
        <v>22145</v>
      </c>
      <c r="BA2688" t="s">
        <v>22074</v>
      </c>
      <c r="BB2688" t="s">
        <v>22089</v>
      </c>
      <c r="BC2688">
        <v>14501.72</v>
      </c>
      <c r="BD2688">
        <v>16822</v>
      </c>
      <c r="BE2688" t="s">
        <v>14</v>
      </c>
      <c r="BF2688" t="s">
        <v>14</v>
      </c>
      <c r="BG2688" t="s">
        <v>2214</v>
      </c>
      <c r="BH2688" t="s">
        <v>14</v>
      </c>
      <c r="BI2688" t="s">
        <v>22092</v>
      </c>
      <c r="BJ2688" t="s">
        <v>28015</v>
      </c>
      <c r="BK2688" t="s">
        <v>14</v>
      </c>
      <c r="BL2688" t="s">
        <v>22074</v>
      </c>
      <c r="BM2688" t="s">
        <v>22075</v>
      </c>
      <c r="BN2688" t="s">
        <v>28019</v>
      </c>
      <c r="BO2688" t="s">
        <v>14</v>
      </c>
      <c r="BP2688" t="s">
        <v>28017</v>
      </c>
      <c r="BQ2688" t="s">
        <v>2217</v>
      </c>
      <c r="BR2688" t="s">
        <v>2303</v>
      </c>
      <c r="BS2688" t="s">
        <v>5084</v>
      </c>
      <c r="BT2688" t="s">
        <v>14</v>
      </c>
      <c r="BU2688" t="s">
        <v>14</v>
      </c>
      <c r="BV2688" t="s">
        <v>14</v>
      </c>
      <c r="BW2688" t="s">
        <v>14</v>
      </c>
      <c r="BX2688" t="s">
        <v>14</v>
      </c>
      <c r="BY2688" t="s">
        <v>2220</v>
      </c>
      <c r="BZ2688" t="s">
        <v>28017</v>
      </c>
      <c r="CA2688" t="s">
        <v>27979</v>
      </c>
      <c r="CB2688" t="s">
        <v>14</v>
      </c>
      <c r="CC2688" t="s">
        <v>14</v>
      </c>
      <c r="CD2688" t="s">
        <v>14</v>
      </c>
      <c r="CE2688" t="s">
        <v>14</v>
      </c>
      <c r="CF2688" t="s">
        <v>28020</v>
      </c>
      <c r="CG2688" t="s">
        <v>751</v>
      </c>
      <c r="CH2688" t="s">
        <v>22075</v>
      </c>
      <c r="CJ2688" t="s">
        <v>174</v>
      </c>
      <c r="CK2688" t="s">
        <v>24</v>
      </c>
      <c r="CM2688" s="4" t="str">
        <f>_xlfn.XLOOKUP($CG2688,tbl_area_24_07_2024[Nombre Área],tbl_area_24_07_2024[Estado],"Si no se encuentra",2,)</f>
        <v>Guerrero</v>
      </c>
      <c r="CN2688" s="4" t="str">
        <f>_xlfn.XLOOKUP($CG2688,tbl_area_24_07_2024[Nombre Área],tbl_area_24_07_2024[Estructura],"Si no se encuentra",2,)</f>
        <v>Juntas Distritales</v>
      </c>
    </row>
    <row r="2689" spans="1:92" ht="20" x14ac:dyDescent="0.85">
      <c r="A2689" t="s">
        <v>22073</v>
      </c>
      <c r="B2689" t="s">
        <v>22074</v>
      </c>
      <c r="C2689" t="s">
        <v>22075</v>
      </c>
      <c r="D2689" t="s">
        <v>2199</v>
      </c>
      <c r="E2689" t="s">
        <v>2507</v>
      </c>
      <c r="F2689" t="s">
        <v>2201</v>
      </c>
      <c r="G2689" t="s">
        <v>28021</v>
      </c>
      <c r="H2689" t="s">
        <v>14</v>
      </c>
      <c r="I2689" t="s">
        <v>28022</v>
      </c>
      <c r="J2689" t="s">
        <v>28023</v>
      </c>
      <c r="K2689" t="s">
        <v>28024</v>
      </c>
      <c r="L2689" t="s">
        <v>14</v>
      </c>
      <c r="M2689" t="s">
        <v>14</v>
      </c>
      <c r="N2689" t="s">
        <v>28022</v>
      </c>
      <c r="O2689" t="s">
        <v>28024</v>
      </c>
      <c r="P2689" t="s">
        <v>14</v>
      </c>
      <c r="Q2689" t="s">
        <v>28024</v>
      </c>
      <c r="R2689" t="s">
        <v>28024</v>
      </c>
      <c r="S2689" t="s">
        <v>14</v>
      </c>
      <c r="T2689" t="s">
        <v>14</v>
      </c>
      <c r="U2689" t="s">
        <v>14</v>
      </c>
      <c r="V2689" t="s">
        <v>14</v>
      </c>
      <c r="W2689" t="s">
        <v>28025</v>
      </c>
      <c r="X2689" t="s">
        <v>55</v>
      </c>
      <c r="Y2689" t="s">
        <v>62</v>
      </c>
      <c r="Z2689" t="s">
        <v>18</v>
      </c>
      <c r="AA2689" t="s">
        <v>14</v>
      </c>
      <c r="AB2689" t="s">
        <v>28024</v>
      </c>
      <c r="AC2689" t="s">
        <v>28026</v>
      </c>
      <c r="AD2689" t="s">
        <v>2207</v>
      </c>
      <c r="AE2689" t="s">
        <v>3405</v>
      </c>
      <c r="AF2689" t="s">
        <v>22211</v>
      </c>
      <c r="AG2689" t="s">
        <v>14</v>
      </c>
      <c r="AH2689" t="s">
        <v>2209</v>
      </c>
      <c r="AI2689" t="s">
        <v>2287</v>
      </c>
      <c r="AJ2689" t="s">
        <v>22246</v>
      </c>
      <c r="AK2689" t="s">
        <v>27871</v>
      </c>
      <c r="AL2689" t="s">
        <v>27872</v>
      </c>
      <c r="AM2689" t="s">
        <v>27871</v>
      </c>
      <c r="AN2689" t="s">
        <v>1178</v>
      </c>
      <c r="AO2689" t="s">
        <v>174</v>
      </c>
      <c r="AP2689" t="s">
        <v>27873</v>
      </c>
      <c r="AQ2689" t="s">
        <v>14</v>
      </c>
      <c r="AR2689" t="s">
        <v>14</v>
      </c>
      <c r="AS2689" t="s">
        <v>14</v>
      </c>
      <c r="AT2689" t="s">
        <v>14</v>
      </c>
      <c r="AU2689" t="s">
        <v>27874</v>
      </c>
      <c r="AV2689" t="s">
        <v>27875</v>
      </c>
      <c r="AW2689" t="s">
        <v>27875</v>
      </c>
      <c r="AX2689" t="s">
        <v>27875</v>
      </c>
      <c r="AY2689" t="s">
        <v>12901</v>
      </c>
      <c r="AZ2689" t="s">
        <v>22114</v>
      </c>
      <c r="BA2689" t="s">
        <v>22114</v>
      </c>
      <c r="BB2689" t="s">
        <v>22114</v>
      </c>
      <c r="BC2689">
        <v>12931.03</v>
      </c>
      <c r="BD2689">
        <v>15000</v>
      </c>
      <c r="BE2689" t="s">
        <v>14</v>
      </c>
      <c r="BF2689" t="s">
        <v>14</v>
      </c>
      <c r="BG2689" t="s">
        <v>2214</v>
      </c>
      <c r="BH2689" t="s">
        <v>14</v>
      </c>
      <c r="BI2689" t="s">
        <v>22092</v>
      </c>
      <c r="BJ2689" t="s">
        <v>28022</v>
      </c>
      <c r="BK2689" t="s">
        <v>14</v>
      </c>
      <c r="BL2689" t="s">
        <v>22104</v>
      </c>
      <c r="BM2689" t="s">
        <v>22082</v>
      </c>
      <c r="BN2689" t="s">
        <v>28027</v>
      </c>
      <c r="BO2689" t="s">
        <v>14</v>
      </c>
      <c r="BP2689" t="s">
        <v>28024</v>
      </c>
      <c r="BQ2689" t="s">
        <v>2217</v>
      </c>
      <c r="BR2689" t="s">
        <v>2303</v>
      </c>
      <c r="BS2689" t="s">
        <v>5084</v>
      </c>
      <c r="BT2689" t="s">
        <v>14</v>
      </c>
      <c r="BU2689" t="s">
        <v>14</v>
      </c>
      <c r="BV2689" t="s">
        <v>14</v>
      </c>
      <c r="BW2689" t="s">
        <v>14</v>
      </c>
      <c r="BX2689" t="s">
        <v>14</v>
      </c>
      <c r="BY2689" t="s">
        <v>2220</v>
      </c>
      <c r="BZ2689" t="s">
        <v>28024</v>
      </c>
      <c r="CA2689" t="s">
        <v>27878</v>
      </c>
      <c r="CB2689" t="s">
        <v>14</v>
      </c>
      <c r="CC2689" t="s">
        <v>14</v>
      </c>
      <c r="CD2689" t="s">
        <v>14</v>
      </c>
      <c r="CE2689" t="s">
        <v>14</v>
      </c>
      <c r="CF2689" t="s">
        <v>28028</v>
      </c>
      <c r="CG2689" t="s">
        <v>751</v>
      </c>
      <c r="CH2689" t="s">
        <v>22075</v>
      </c>
      <c r="CJ2689" t="s">
        <v>174</v>
      </c>
      <c r="CK2689" t="s">
        <v>24</v>
      </c>
      <c r="CM2689" s="4" t="str">
        <f>_xlfn.XLOOKUP($CG2689,tbl_area_24_07_2024[Nombre Área],tbl_area_24_07_2024[Estado],"Si no se encuentra",2,)</f>
        <v>Guerrero</v>
      </c>
      <c r="CN2689" s="4" t="str">
        <f>_xlfn.XLOOKUP($CG2689,tbl_area_24_07_2024[Nombre Área],tbl_area_24_07_2024[Estructura],"Si no se encuentra",2,)</f>
        <v>Juntas Distritales</v>
      </c>
    </row>
    <row r="2690" spans="1:92" ht="20" x14ac:dyDescent="0.85">
      <c r="A2690" t="s">
        <v>22073</v>
      </c>
      <c r="B2690" t="s">
        <v>22074</v>
      </c>
      <c r="C2690" t="s">
        <v>22075</v>
      </c>
      <c r="D2690" t="s">
        <v>2199</v>
      </c>
      <c r="E2690" t="s">
        <v>2507</v>
      </c>
      <c r="F2690" t="s">
        <v>2201</v>
      </c>
      <c r="G2690" t="s">
        <v>28029</v>
      </c>
      <c r="H2690" t="s">
        <v>14</v>
      </c>
      <c r="I2690" t="s">
        <v>28030</v>
      </c>
      <c r="J2690" t="s">
        <v>28031</v>
      </c>
      <c r="K2690" t="s">
        <v>28032</v>
      </c>
      <c r="L2690" t="s">
        <v>14</v>
      </c>
      <c r="M2690" t="s">
        <v>14</v>
      </c>
      <c r="N2690" t="s">
        <v>28030</v>
      </c>
      <c r="O2690" t="s">
        <v>28032</v>
      </c>
      <c r="P2690" t="s">
        <v>14</v>
      </c>
      <c r="Q2690" t="s">
        <v>28032</v>
      </c>
      <c r="R2690" t="s">
        <v>28032</v>
      </c>
      <c r="S2690" t="s">
        <v>14</v>
      </c>
      <c r="T2690" t="s">
        <v>14</v>
      </c>
      <c r="U2690" t="s">
        <v>14</v>
      </c>
      <c r="V2690" t="s">
        <v>14</v>
      </c>
      <c r="W2690" t="s">
        <v>28025</v>
      </c>
      <c r="X2690" t="s">
        <v>55</v>
      </c>
      <c r="Y2690" t="s">
        <v>62</v>
      </c>
      <c r="Z2690" t="s">
        <v>18</v>
      </c>
      <c r="AA2690" t="s">
        <v>14</v>
      </c>
      <c r="AB2690" t="s">
        <v>28032</v>
      </c>
      <c r="AC2690" t="s">
        <v>28026</v>
      </c>
      <c r="AD2690" t="s">
        <v>2207</v>
      </c>
      <c r="AE2690" t="s">
        <v>3405</v>
      </c>
      <c r="AF2690" t="s">
        <v>22211</v>
      </c>
      <c r="AG2690" t="s">
        <v>14</v>
      </c>
      <c r="AH2690" t="s">
        <v>2209</v>
      </c>
      <c r="AI2690" t="s">
        <v>2287</v>
      </c>
      <c r="AJ2690" t="s">
        <v>22246</v>
      </c>
      <c r="AK2690" t="s">
        <v>27871</v>
      </c>
      <c r="AL2690" t="s">
        <v>27872</v>
      </c>
      <c r="AM2690" t="s">
        <v>27871</v>
      </c>
      <c r="AN2690" t="s">
        <v>1178</v>
      </c>
      <c r="AO2690" t="s">
        <v>174</v>
      </c>
      <c r="AP2690" t="s">
        <v>27873</v>
      </c>
      <c r="AQ2690" t="s">
        <v>14</v>
      </c>
      <c r="AR2690" t="s">
        <v>14</v>
      </c>
      <c r="AS2690" t="s">
        <v>14</v>
      </c>
      <c r="AT2690" t="s">
        <v>14</v>
      </c>
      <c r="AU2690" t="s">
        <v>27874</v>
      </c>
      <c r="AV2690" t="s">
        <v>27875</v>
      </c>
      <c r="AW2690" t="s">
        <v>27875</v>
      </c>
      <c r="AX2690" t="s">
        <v>27875</v>
      </c>
      <c r="AY2690" t="s">
        <v>12906</v>
      </c>
      <c r="AZ2690" t="s">
        <v>22114</v>
      </c>
      <c r="BA2690" t="s">
        <v>22114</v>
      </c>
      <c r="BB2690" t="s">
        <v>22114</v>
      </c>
      <c r="BC2690">
        <v>7060.34</v>
      </c>
      <c r="BD2690">
        <v>8190</v>
      </c>
      <c r="BE2690" t="s">
        <v>14</v>
      </c>
      <c r="BF2690" t="s">
        <v>14</v>
      </c>
      <c r="BG2690" t="s">
        <v>2214</v>
      </c>
      <c r="BH2690" t="s">
        <v>14</v>
      </c>
      <c r="BI2690" t="s">
        <v>22092</v>
      </c>
      <c r="BJ2690" t="s">
        <v>28030</v>
      </c>
      <c r="BK2690" t="s">
        <v>14</v>
      </c>
      <c r="BL2690" t="s">
        <v>22104</v>
      </c>
      <c r="BM2690" t="s">
        <v>22082</v>
      </c>
      <c r="BN2690" t="s">
        <v>28033</v>
      </c>
      <c r="BO2690" t="s">
        <v>14</v>
      </c>
      <c r="BP2690" t="s">
        <v>28032</v>
      </c>
      <c r="BQ2690" t="s">
        <v>2217</v>
      </c>
      <c r="BR2690" t="s">
        <v>2303</v>
      </c>
      <c r="BS2690" t="s">
        <v>5084</v>
      </c>
      <c r="BT2690" t="s">
        <v>14</v>
      </c>
      <c r="BU2690" t="s">
        <v>14</v>
      </c>
      <c r="BV2690" t="s">
        <v>14</v>
      </c>
      <c r="BW2690" t="s">
        <v>14</v>
      </c>
      <c r="BX2690" t="s">
        <v>14</v>
      </c>
      <c r="BY2690" t="s">
        <v>2220</v>
      </c>
      <c r="BZ2690" t="s">
        <v>28032</v>
      </c>
      <c r="CA2690" t="s">
        <v>27878</v>
      </c>
      <c r="CB2690" t="s">
        <v>14</v>
      </c>
      <c r="CC2690" t="s">
        <v>14</v>
      </c>
      <c r="CD2690" t="s">
        <v>14</v>
      </c>
      <c r="CE2690" t="s">
        <v>14</v>
      </c>
      <c r="CF2690" t="s">
        <v>28034</v>
      </c>
      <c r="CG2690" t="s">
        <v>751</v>
      </c>
      <c r="CH2690" t="s">
        <v>22075</v>
      </c>
      <c r="CJ2690" t="s">
        <v>174</v>
      </c>
      <c r="CK2690" t="s">
        <v>24</v>
      </c>
      <c r="CM2690" s="4" t="str">
        <f>_xlfn.XLOOKUP($CG2690,tbl_area_24_07_2024[Nombre Área],tbl_area_24_07_2024[Estado],"Si no se encuentra",2,)</f>
        <v>Guerrero</v>
      </c>
      <c r="CN2690" s="4" t="str">
        <f>_xlfn.XLOOKUP($CG2690,tbl_area_24_07_2024[Nombre Área],tbl_area_24_07_2024[Estructura],"Si no se encuentra",2,)</f>
        <v>Juntas Distritales</v>
      </c>
    </row>
    <row r="2691" spans="1:92" ht="20" x14ac:dyDescent="0.85">
      <c r="A2691" t="s">
        <v>22073</v>
      </c>
      <c r="B2691" t="s">
        <v>22074</v>
      </c>
      <c r="C2691" t="s">
        <v>22075</v>
      </c>
      <c r="D2691" t="s">
        <v>2199</v>
      </c>
      <c r="E2691" t="s">
        <v>2507</v>
      </c>
      <c r="F2691" t="s">
        <v>2201</v>
      </c>
      <c r="G2691" t="s">
        <v>28035</v>
      </c>
      <c r="H2691" t="s">
        <v>14</v>
      </c>
      <c r="I2691" t="s">
        <v>28036</v>
      </c>
      <c r="J2691" t="s">
        <v>28037</v>
      </c>
      <c r="K2691" t="s">
        <v>28038</v>
      </c>
      <c r="L2691" t="s">
        <v>14</v>
      </c>
      <c r="M2691" t="s">
        <v>14</v>
      </c>
      <c r="N2691" t="s">
        <v>28036</v>
      </c>
      <c r="O2691" t="s">
        <v>28038</v>
      </c>
      <c r="P2691" t="s">
        <v>14</v>
      </c>
      <c r="Q2691" t="s">
        <v>28038</v>
      </c>
      <c r="R2691" t="s">
        <v>28038</v>
      </c>
      <c r="S2691" t="s">
        <v>14</v>
      </c>
      <c r="T2691" t="s">
        <v>14</v>
      </c>
      <c r="U2691" t="s">
        <v>14</v>
      </c>
      <c r="V2691" t="s">
        <v>14</v>
      </c>
      <c r="W2691" t="s">
        <v>14</v>
      </c>
      <c r="X2691" t="s">
        <v>14</v>
      </c>
      <c r="Y2691" t="s">
        <v>14</v>
      </c>
      <c r="Z2691" t="s">
        <v>14</v>
      </c>
      <c r="AA2691" t="s">
        <v>28039</v>
      </c>
      <c r="AB2691" t="s">
        <v>28038</v>
      </c>
      <c r="AC2691" t="s">
        <v>28040</v>
      </c>
      <c r="AD2691" t="s">
        <v>2207</v>
      </c>
      <c r="AE2691" t="s">
        <v>15212</v>
      </c>
      <c r="AF2691" t="s">
        <v>1511</v>
      </c>
      <c r="AG2691" t="s">
        <v>1174</v>
      </c>
      <c r="AH2691" t="s">
        <v>2209</v>
      </c>
      <c r="AI2691" t="s">
        <v>28041</v>
      </c>
      <c r="AJ2691" t="s">
        <v>22246</v>
      </c>
      <c r="AK2691" t="s">
        <v>28042</v>
      </c>
      <c r="AL2691" t="s">
        <v>22596</v>
      </c>
      <c r="AM2691" t="s">
        <v>28042</v>
      </c>
      <c r="AN2691" t="s">
        <v>1178</v>
      </c>
      <c r="AO2691" t="s">
        <v>174</v>
      </c>
      <c r="AP2691" t="s">
        <v>28043</v>
      </c>
      <c r="AQ2691" t="s">
        <v>14</v>
      </c>
      <c r="AR2691" t="s">
        <v>14</v>
      </c>
      <c r="AS2691" t="s">
        <v>14</v>
      </c>
      <c r="AT2691" t="s">
        <v>14</v>
      </c>
      <c r="AU2691" t="s">
        <v>27874</v>
      </c>
      <c r="AV2691" t="s">
        <v>27875</v>
      </c>
      <c r="AW2691" t="s">
        <v>27875</v>
      </c>
      <c r="AX2691" t="s">
        <v>27875</v>
      </c>
      <c r="AY2691" t="s">
        <v>23008</v>
      </c>
      <c r="AZ2691" t="s">
        <v>22145</v>
      </c>
      <c r="BA2691" t="s">
        <v>22104</v>
      </c>
      <c r="BB2691" t="s">
        <v>22089</v>
      </c>
      <c r="BC2691">
        <v>16947.95</v>
      </c>
      <c r="BD2691">
        <v>19659.62</v>
      </c>
      <c r="BE2691" t="s">
        <v>14</v>
      </c>
      <c r="BF2691" t="s">
        <v>14</v>
      </c>
      <c r="BG2691" t="s">
        <v>2214</v>
      </c>
      <c r="BH2691" t="s">
        <v>14</v>
      </c>
      <c r="BI2691" t="s">
        <v>22092</v>
      </c>
      <c r="BJ2691" t="s">
        <v>28036</v>
      </c>
      <c r="BK2691" t="s">
        <v>14</v>
      </c>
      <c r="BL2691" t="s">
        <v>22104</v>
      </c>
      <c r="BM2691" t="s">
        <v>22075</v>
      </c>
      <c r="BN2691" t="s">
        <v>28044</v>
      </c>
      <c r="BO2691" t="s">
        <v>14</v>
      </c>
      <c r="BP2691" t="s">
        <v>28038</v>
      </c>
      <c r="BQ2691" t="s">
        <v>2217</v>
      </c>
      <c r="BR2691" t="s">
        <v>2303</v>
      </c>
      <c r="BS2691" t="s">
        <v>5084</v>
      </c>
      <c r="BT2691" t="s">
        <v>14</v>
      </c>
      <c r="BU2691" t="s">
        <v>14</v>
      </c>
      <c r="BV2691" t="s">
        <v>14</v>
      </c>
      <c r="BW2691" t="s">
        <v>14</v>
      </c>
      <c r="BX2691" t="s">
        <v>14</v>
      </c>
      <c r="BY2691" t="s">
        <v>2220</v>
      </c>
      <c r="BZ2691" t="s">
        <v>28038</v>
      </c>
      <c r="CA2691" t="s">
        <v>27979</v>
      </c>
      <c r="CB2691" t="s">
        <v>14</v>
      </c>
      <c r="CC2691" t="s">
        <v>14</v>
      </c>
      <c r="CD2691" t="s">
        <v>14</v>
      </c>
      <c r="CE2691" t="s">
        <v>14</v>
      </c>
      <c r="CF2691" t="s">
        <v>28045</v>
      </c>
      <c r="CG2691" t="s">
        <v>751</v>
      </c>
      <c r="CH2691" t="s">
        <v>22075</v>
      </c>
      <c r="CJ2691" t="s">
        <v>174</v>
      </c>
      <c r="CK2691" t="s">
        <v>24</v>
      </c>
      <c r="CM2691" s="4" t="str">
        <f>_xlfn.XLOOKUP($CG2691,tbl_area_24_07_2024[Nombre Área],tbl_area_24_07_2024[Estado],"Si no se encuentra",2,)</f>
        <v>Guerrero</v>
      </c>
      <c r="CN2691" s="4" t="str">
        <f>_xlfn.XLOOKUP($CG2691,tbl_area_24_07_2024[Nombre Área],tbl_area_24_07_2024[Estructura],"Si no se encuentra",2,)</f>
        <v>Juntas Distritales</v>
      </c>
    </row>
    <row r="2692" spans="1:92" ht="20" x14ac:dyDescent="0.85">
      <c r="A2692" t="s">
        <v>22073</v>
      </c>
      <c r="B2692" t="s">
        <v>22074</v>
      </c>
      <c r="C2692" t="s">
        <v>22075</v>
      </c>
      <c r="D2692" t="s">
        <v>2199</v>
      </c>
      <c r="E2692" t="s">
        <v>2507</v>
      </c>
      <c r="F2692" t="s">
        <v>2201</v>
      </c>
      <c r="G2692" t="s">
        <v>28046</v>
      </c>
      <c r="H2692" t="s">
        <v>14</v>
      </c>
      <c r="I2692" t="s">
        <v>28047</v>
      </c>
      <c r="J2692" t="s">
        <v>28048</v>
      </c>
      <c r="K2692" t="s">
        <v>28049</v>
      </c>
      <c r="L2692" t="s">
        <v>14</v>
      </c>
      <c r="M2692" t="s">
        <v>14</v>
      </c>
      <c r="N2692" t="s">
        <v>28047</v>
      </c>
      <c r="O2692" t="s">
        <v>28049</v>
      </c>
      <c r="P2692" t="s">
        <v>14</v>
      </c>
      <c r="Q2692" t="s">
        <v>28049</v>
      </c>
      <c r="R2692" t="s">
        <v>28049</v>
      </c>
      <c r="S2692" t="s">
        <v>14</v>
      </c>
      <c r="T2692" t="s">
        <v>14</v>
      </c>
      <c r="U2692" t="s">
        <v>14</v>
      </c>
      <c r="V2692" t="s">
        <v>14</v>
      </c>
      <c r="W2692" t="s">
        <v>14</v>
      </c>
      <c r="X2692" t="s">
        <v>14</v>
      </c>
      <c r="Y2692" t="s">
        <v>14</v>
      </c>
      <c r="Z2692" t="s">
        <v>14</v>
      </c>
      <c r="AA2692" t="s">
        <v>28039</v>
      </c>
      <c r="AB2692" t="s">
        <v>28049</v>
      </c>
      <c r="AC2692" t="s">
        <v>28040</v>
      </c>
      <c r="AD2692" t="s">
        <v>2207</v>
      </c>
      <c r="AE2692" t="s">
        <v>15212</v>
      </c>
      <c r="AF2692" t="s">
        <v>1511</v>
      </c>
      <c r="AG2692" t="s">
        <v>1174</v>
      </c>
      <c r="AH2692" t="s">
        <v>2209</v>
      </c>
      <c r="AI2692" t="s">
        <v>28041</v>
      </c>
      <c r="AJ2692" t="s">
        <v>22246</v>
      </c>
      <c r="AK2692" t="s">
        <v>28042</v>
      </c>
      <c r="AL2692" t="s">
        <v>22596</v>
      </c>
      <c r="AM2692" t="s">
        <v>28042</v>
      </c>
      <c r="AN2692" t="s">
        <v>1178</v>
      </c>
      <c r="AO2692" t="s">
        <v>174</v>
      </c>
      <c r="AP2692" t="s">
        <v>28043</v>
      </c>
      <c r="AQ2692" t="s">
        <v>14</v>
      </c>
      <c r="AR2692" t="s">
        <v>14</v>
      </c>
      <c r="AS2692" t="s">
        <v>14</v>
      </c>
      <c r="AT2692" t="s">
        <v>14</v>
      </c>
      <c r="AU2692" t="s">
        <v>27874</v>
      </c>
      <c r="AV2692" t="s">
        <v>27875</v>
      </c>
      <c r="AW2692" t="s">
        <v>27875</v>
      </c>
      <c r="AX2692" t="s">
        <v>27875</v>
      </c>
      <c r="AY2692" t="s">
        <v>23009</v>
      </c>
      <c r="AZ2692" t="s">
        <v>22145</v>
      </c>
      <c r="BA2692" t="s">
        <v>22104</v>
      </c>
      <c r="BB2692" t="s">
        <v>22089</v>
      </c>
      <c r="BC2692">
        <v>14291.69</v>
      </c>
      <c r="BD2692">
        <v>16578.37</v>
      </c>
      <c r="BE2692" t="s">
        <v>14</v>
      </c>
      <c r="BF2692" t="s">
        <v>14</v>
      </c>
      <c r="BG2692" t="s">
        <v>2214</v>
      </c>
      <c r="BH2692" t="s">
        <v>14</v>
      </c>
      <c r="BI2692" t="s">
        <v>22092</v>
      </c>
      <c r="BJ2692" t="s">
        <v>28047</v>
      </c>
      <c r="BK2692" t="s">
        <v>14</v>
      </c>
      <c r="BL2692" t="s">
        <v>22104</v>
      </c>
      <c r="BM2692" t="s">
        <v>22075</v>
      </c>
      <c r="BN2692" t="s">
        <v>28050</v>
      </c>
      <c r="BO2692" t="s">
        <v>14</v>
      </c>
      <c r="BP2692" t="s">
        <v>28049</v>
      </c>
      <c r="BQ2692" t="s">
        <v>2217</v>
      </c>
      <c r="BR2692" t="s">
        <v>2303</v>
      </c>
      <c r="BS2692" t="s">
        <v>5084</v>
      </c>
      <c r="BT2692" t="s">
        <v>14</v>
      </c>
      <c r="BU2692" t="s">
        <v>14</v>
      </c>
      <c r="BV2692" t="s">
        <v>14</v>
      </c>
      <c r="BW2692" t="s">
        <v>14</v>
      </c>
      <c r="BX2692" t="s">
        <v>14</v>
      </c>
      <c r="BY2692" t="s">
        <v>2220</v>
      </c>
      <c r="BZ2692" t="s">
        <v>28049</v>
      </c>
      <c r="CA2692" t="s">
        <v>27979</v>
      </c>
      <c r="CB2692" t="s">
        <v>14</v>
      </c>
      <c r="CC2692" t="s">
        <v>14</v>
      </c>
      <c r="CD2692" t="s">
        <v>14</v>
      </c>
      <c r="CE2692" t="s">
        <v>14</v>
      </c>
      <c r="CF2692" t="s">
        <v>28051</v>
      </c>
      <c r="CG2692" t="s">
        <v>751</v>
      </c>
      <c r="CH2692" t="s">
        <v>22075</v>
      </c>
      <c r="CJ2692" t="s">
        <v>174</v>
      </c>
      <c r="CK2692" t="s">
        <v>24</v>
      </c>
      <c r="CM2692" s="4" t="str">
        <f>_xlfn.XLOOKUP($CG2692,tbl_area_24_07_2024[Nombre Área],tbl_area_24_07_2024[Estado],"Si no se encuentra",2,)</f>
        <v>Guerrero</v>
      </c>
      <c r="CN2692" s="4" t="str">
        <f>_xlfn.XLOOKUP($CG2692,tbl_area_24_07_2024[Nombre Área],tbl_area_24_07_2024[Estructura],"Si no se encuentra",2,)</f>
        <v>Juntas Distritales</v>
      </c>
    </row>
    <row r="2693" spans="1:92" ht="20" x14ac:dyDescent="0.85">
      <c r="A2693" t="s">
        <v>22073</v>
      </c>
      <c r="B2693" t="s">
        <v>22074</v>
      </c>
      <c r="C2693" t="s">
        <v>22075</v>
      </c>
      <c r="D2693" t="s">
        <v>2199</v>
      </c>
      <c r="E2693" t="s">
        <v>2507</v>
      </c>
      <c r="F2693" t="s">
        <v>2201</v>
      </c>
      <c r="G2693" t="s">
        <v>28052</v>
      </c>
      <c r="H2693" t="s">
        <v>14</v>
      </c>
      <c r="I2693" t="s">
        <v>28053</v>
      </c>
      <c r="J2693" t="s">
        <v>28054</v>
      </c>
      <c r="K2693" t="s">
        <v>28055</v>
      </c>
      <c r="L2693" t="s">
        <v>14</v>
      </c>
      <c r="M2693" t="s">
        <v>14</v>
      </c>
      <c r="N2693" t="s">
        <v>28053</v>
      </c>
      <c r="O2693" t="s">
        <v>28055</v>
      </c>
      <c r="P2693" t="s">
        <v>14</v>
      </c>
      <c r="Q2693" t="s">
        <v>28055</v>
      </c>
      <c r="R2693" t="s">
        <v>28055</v>
      </c>
      <c r="S2693" t="s">
        <v>14</v>
      </c>
      <c r="T2693" t="s">
        <v>14</v>
      </c>
      <c r="U2693" t="s">
        <v>14</v>
      </c>
      <c r="V2693" t="s">
        <v>14</v>
      </c>
      <c r="W2693" t="s">
        <v>14</v>
      </c>
      <c r="X2693" t="s">
        <v>14</v>
      </c>
      <c r="Y2693" t="s">
        <v>14</v>
      </c>
      <c r="Z2693" t="s">
        <v>14</v>
      </c>
      <c r="AA2693" t="s">
        <v>28039</v>
      </c>
      <c r="AB2693" t="s">
        <v>28055</v>
      </c>
      <c r="AC2693" t="s">
        <v>28040</v>
      </c>
      <c r="AD2693" t="s">
        <v>2207</v>
      </c>
      <c r="AE2693" t="s">
        <v>15212</v>
      </c>
      <c r="AF2693" t="s">
        <v>1511</v>
      </c>
      <c r="AG2693" t="s">
        <v>1174</v>
      </c>
      <c r="AH2693" t="s">
        <v>2209</v>
      </c>
      <c r="AI2693" t="s">
        <v>28041</v>
      </c>
      <c r="AJ2693" t="s">
        <v>22246</v>
      </c>
      <c r="AK2693" t="s">
        <v>28042</v>
      </c>
      <c r="AL2693" t="s">
        <v>22596</v>
      </c>
      <c r="AM2693" t="s">
        <v>28042</v>
      </c>
      <c r="AN2693" t="s">
        <v>1178</v>
      </c>
      <c r="AO2693" t="s">
        <v>174</v>
      </c>
      <c r="AP2693" t="s">
        <v>28043</v>
      </c>
      <c r="AQ2693" t="s">
        <v>14</v>
      </c>
      <c r="AR2693" t="s">
        <v>14</v>
      </c>
      <c r="AS2693" t="s">
        <v>14</v>
      </c>
      <c r="AT2693" t="s">
        <v>14</v>
      </c>
      <c r="AU2693" t="s">
        <v>27874</v>
      </c>
      <c r="AV2693" t="s">
        <v>27875</v>
      </c>
      <c r="AW2693" t="s">
        <v>27875</v>
      </c>
      <c r="AX2693" t="s">
        <v>27875</v>
      </c>
      <c r="AY2693" t="s">
        <v>23011</v>
      </c>
      <c r="AZ2693" t="s">
        <v>22145</v>
      </c>
      <c r="BA2693" t="s">
        <v>22104</v>
      </c>
      <c r="BB2693" t="s">
        <v>22089</v>
      </c>
      <c r="BC2693">
        <v>6580.85</v>
      </c>
      <c r="BD2693">
        <v>7633.79</v>
      </c>
      <c r="BE2693" t="s">
        <v>14</v>
      </c>
      <c r="BF2693" t="s">
        <v>14</v>
      </c>
      <c r="BG2693" t="s">
        <v>2214</v>
      </c>
      <c r="BH2693" t="s">
        <v>14</v>
      </c>
      <c r="BI2693" t="s">
        <v>22092</v>
      </c>
      <c r="BJ2693" t="s">
        <v>28053</v>
      </c>
      <c r="BK2693" t="s">
        <v>14</v>
      </c>
      <c r="BL2693" t="s">
        <v>22104</v>
      </c>
      <c r="BM2693" t="s">
        <v>22075</v>
      </c>
      <c r="BN2693" t="s">
        <v>28056</v>
      </c>
      <c r="BO2693" t="s">
        <v>14</v>
      </c>
      <c r="BP2693" t="s">
        <v>28055</v>
      </c>
      <c r="BQ2693" t="s">
        <v>2217</v>
      </c>
      <c r="BR2693" t="s">
        <v>2303</v>
      </c>
      <c r="BS2693" t="s">
        <v>5084</v>
      </c>
      <c r="BT2693" t="s">
        <v>14</v>
      </c>
      <c r="BU2693" t="s">
        <v>14</v>
      </c>
      <c r="BV2693" t="s">
        <v>14</v>
      </c>
      <c r="BW2693" t="s">
        <v>14</v>
      </c>
      <c r="BX2693" t="s">
        <v>14</v>
      </c>
      <c r="BY2693" t="s">
        <v>2220</v>
      </c>
      <c r="BZ2693" t="s">
        <v>28055</v>
      </c>
      <c r="CA2693" t="s">
        <v>27979</v>
      </c>
      <c r="CB2693" t="s">
        <v>14</v>
      </c>
      <c r="CC2693" t="s">
        <v>14</v>
      </c>
      <c r="CD2693" t="s">
        <v>14</v>
      </c>
      <c r="CE2693" t="s">
        <v>14</v>
      </c>
      <c r="CF2693" t="s">
        <v>28057</v>
      </c>
      <c r="CG2693" t="s">
        <v>751</v>
      </c>
      <c r="CH2693" t="s">
        <v>22075</v>
      </c>
      <c r="CJ2693" t="s">
        <v>174</v>
      </c>
      <c r="CK2693" t="s">
        <v>24</v>
      </c>
      <c r="CM2693" s="4" t="str">
        <f>_xlfn.XLOOKUP($CG2693,tbl_area_24_07_2024[Nombre Área],tbl_area_24_07_2024[Estado],"Si no se encuentra",2,)</f>
        <v>Guerrero</v>
      </c>
      <c r="CN2693" s="4" t="str">
        <f>_xlfn.XLOOKUP($CG2693,tbl_area_24_07_2024[Nombre Área],tbl_area_24_07_2024[Estructura],"Si no se encuentra",2,)</f>
        <v>Juntas Distritales</v>
      </c>
    </row>
    <row r="2694" spans="1:92" ht="20" x14ac:dyDescent="0.85">
      <c r="A2694" t="s">
        <v>22073</v>
      </c>
      <c r="B2694" t="s">
        <v>22074</v>
      </c>
      <c r="C2694" t="s">
        <v>22075</v>
      </c>
      <c r="D2694" t="s">
        <v>2199</v>
      </c>
      <c r="E2694" t="s">
        <v>2507</v>
      </c>
      <c r="F2694" t="s">
        <v>2201</v>
      </c>
      <c r="G2694" t="s">
        <v>28058</v>
      </c>
      <c r="H2694" t="s">
        <v>14</v>
      </c>
      <c r="I2694" t="s">
        <v>28059</v>
      </c>
      <c r="J2694" t="s">
        <v>28060</v>
      </c>
      <c r="K2694" t="s">
        <v>28061</v>
      </c>
      <c r="L2694" t="s">
        <v>14</v>
      </c>
      <c r="M2694" t="s">
        <v>14</v>
      </c>
      <c r="N2694" t="s">
        <v>28059</v>
      </c>
      <c r="O2694" t="s">
        <v>28061</v>
      </c>
      <c r="P2694" t="s">
        <v>14</v>
      </c>
      <c r="Q2694" t="s">
        <v>28061</v>
      </c>
      <c r="R2694" t="s">
        <v>28061</v>
      </c>
      <c r="S2694" t="s">
        <v>14</v>
      </c>
      <c r="T2694" t="s">
        <v>14</v>
      </c>
      <c r="U2694" t="s">
        <v>14</v>
      </c>
      <c r="V2694" t="s">
        <v>14</v>
      </c>
      <c r="W2694" t="s">
        <v>14</v>
      </c>
      <c r="X2694" t="s">
        <v>14</v>
      </c>
      <c r="Y2694" t="s">
        <v>14</v>
      </c>
      <c r="Z2694" t="s">
        <v>14</v>
      </c>
      <c r="AA2694" t="s">
        <v>28039</v>
      </c>
      <c r="AB2694" t="s">
        <v>28061</v>
      </c>
      <c r="AC2694" t="s">
        <v>28040</v>
      </c>
      <c r="AD2694" t="s">
        <v>2207</v>
      </c>
      <c r="AE2694" t="s">
        <v>15212</v>
      </c>
      <c r="AF2694" t="s">
        <v>1511</v>
      </c>
      <c r="AG2694" t="s">
        <v>1174</v>
      </c>
      <c r="AH2694" t="s">
        <v>2209</v>
      </c>
      <c r="AI2694" t="s">
        <v>28041</v>
      </c>
      <c r="AJ2694" t="s">
        <v>22246</v>
      </c>
      <c r="AK2694" t="s">
        <v>28042</v>
      </c>
      <c r="AL2694" t="s">
        <v>22596</v>
      </c>
      <c r="AM2694" t="s">
        <v>28042</v>
      </c>
      <c r="AN2694" t="s">
        <v>1178</v>
      </c>
      <c r="AO2694" t="s">
        <v>174</v>
      </c>
      <c r="AP2694" t="s">
        <v>28043</v>
      </c>
      <c r="AQ2694" t="s">
        <v>14</v>
      </c>
      <c r="AR2694" t="s">
        <v>14</v>
      </c>
      <c r="AS2694" t="s">
        <v>14</v>
      </c>
      <c r="AT2694" t="s">
        <v>14</v>
      </c>
      <c r="AU2694" t="s">
        <v>27874</v>
      </c>
      <c r="AV2694" t="s">
        <v>27875</v>
      </c>
      <c r="AW2694" t="s">
        <v>27875</v>
      </c>
      <c r="AX2694" t="s">
        <v>27875</v>
      </c>
      <c r="AY2694" t="s">
        <v>23171</v>
      </c>
      <c r="AZ2694" t="s">
        <v>22145</v>
      </c>
      <c r="BA2694" t="s">
        <v>22104</v>
      </c>
      <c r="BB2694" t="s">
        <v>22089</v>
      </c>
      <c r="BC2694">
        <v>7146.64</v>
      </c>
      <c r="BD2694">
        <v>8290.1</v>
      </c>
      <c r="BE2694" t="s">
        <v>14</v>
      </c>
      <c r="BF2694" t="s">
        <v>14</v>
      </c>
      <c r="BG2694" t="s">
        <v>2214</v>
      </c>
      <c r="BH2694" t="s">
        <v>14</v>
      </c>
      <c r="BI2694" t="s">
        <v>22092</v>
      </c>
      <c r="BJ2694" t="s">
        <v>28059</v>
      </c>
      <c r="BK2694" t="s">
        <v>14</v>
      </c>
      <c r="BL2694" t="s">
        <v>22104</v>
      </c>
      <c r="BM2694" t="s">
        <v>22075</v>
      </c>
      <c r="BN2694" t="s">
        <v>28062</v>
      </c>
      <c r="BO2694" t="s">
        <v>14</v>
      </c>
      <c r="BP2694" t="s">
        <v>28061</v>
      </c>
      <c r="BQ2694" t="s">
        <v>2217</v>
      </c>
      <c r="BR2694" t="s">
        <v>2303</v>
      </c>
      <c r="BS2694" t="s">
        <v>5084</v>
      </c>
      <c r="BT2694" t="s">
        <v>14</v>
      </c>
      <c r="BU2694" t="s">
        <v>14</v>
      </c>
      <c r="BV2694" t="s">
        <v>14</v>
      </c>
      <c r="BW2694" t="s">
        <v>14</v>
      </c>
      <c r="BX2694" t="s">
        <v>14</v>
      </c>
      <c r="BY2694" t="s">
        <v>2220</v>
      </c>
      <c r="BZ2694" t="s">
        <v>28061</v>
      </c>
      <c r="CA2694" t="s">
        <v>27979</v>
      </c>
      <c r="CB2694" t="s">
        <v>14</v>
      </c>
      <c r="CC2694" t="s">
        <v>14</v>
      </c>
      <c r="CD2694" t="s">
        <v>14</v>
      </c>
      <c r="CE2694" t="s">
        <v>14</v>
      </c>
      <c r="CF2694" t="s">
        <v>28063</v>
      </c>
      <c r="CG2694" t="s">
        <v>751</v>
      </c>
      <c r="CH2694" t="s">
        <v>22075</v>
      </c>
      <c r="CJ2694" t="s">
        <v>174</v>
      </c>
      <c r="CK2694" t="s">
        <v>24</v>
      </c>
      <c r="CM2694" s="4" t="str">
        <f>_xlfn.XLOOKUP($CG2694,tbl_area_24_07_2024[Nombre Área],tbl_area_24_07_2024[Estado],"Si no se encuentra",2,)</f>
        <v>Guerrero</v>
      </c>
      <c r="CN2694" s="4" t="str">
        <f>_xlfn.XLOOKUP($CG2694,tbl_area_24_07_2024[Nombre Área],tbl_area_24_07_2024[Estructura],"Si no se encuentra",2,)</f>
        <v>Juntas Distritales</v>
      </c>
    </row>
    <row r="2695" spans="1:92" ht="20" x14ac:dyDescent="0.85">
      <c r="A2695" t="s">
        <v>22073</v>
      </c>
      <c r="B2695" t="s">
        <v>22074</v>
      </c>
      <c r="C2695" t="s">
        <v>22075</v>
      </c>
      <c r="D2695" t="s">
        <v>2199</v>
      </c>
      <c r="E2695" t="s">
        <v>2507</v>
      </c>
      <c r="F2695" t="s">
        <v>2201</v>
      </c>
      <c r="G2695" t="s">
        <v>28064</v>
      </c>
      <c r="H2695" t="s">
        <v>14</v>
      </c>
      <c r="I2695" t="s">
        <v>28065</v>
      </c>
      <c r="J2695" t="s">
        <v>28066</v>
      </c>
      <c r="K2695" t="s">
        <v>28067</v>
      </c>
      <c r="L2695" t="s">
        <v>14</v>
      </c>
      <c r="M2695" t="s">
        <v>14</v>
      </c>
      <c r="N2695" t="s">
        <v>28065</v>
      </c>
      <c r="O2695" t="s">
        <v>28067</v>
      </c>
      <c r="P2695" t="s">
        <v>14</v>
      </c>
      <c r="Q2695" t="s">
        <v>28067</v>
      </c>
      <c r="R2695" t="s">
        <v>28067</v>
      </c>
      <c r="S2695" t="s">
        <v>14</v>
      </c>
      <c r="T2695" t="s">
        <v>14</v>
      </c>
      <c r="U2695" t="s">
        <v>14</v>
      </c>
      <c r="V2695" t="s">
        <v>14</v>
      </c>
      <c r="W2695" t="s">
        <v>28068</v>
      </c>
      <c r="X2695" t="s">
        <v>1678</v>
      </c>
      <c r="Y2695" t="s">
        <v>69</v>
      </c>
      <c r="Z2695" t="s">
        <v>12</v>
      </c>
      <c r="AA2695" t="s">
        <v>14</v>
      </c>
      <c r="AB2695" t="s">
        <v>28067</v>
      </c>
      <c r="AC2695" t="s">
        <v>28069</v>
      </c>
      <c r="AD2695" t="s">
        <v>2207</v>
      </c>
      <c r="AE2695" t="s">
        <v>373</v>
      </c>
      <c r="AF2695" t="s">
        <v>1446</v>
      </c>
      <c r="AG2695" t="s">
        <v>14</v>
      </c>
      <c r="AH2695" t="s">
        <v>2209</v>
      </c>
      <c r="AI2695" t="s">
        <v>28070</v>
      </c>
      <c r="AJ2695" t="s">
        <v>22246</v>
      </c>
      <c r="AK2695" t="s">
        <v>27871</v>
      </c>
      <c r="AL2695" t="s">
        <v>27872</v>
      </c>
      <c r="AM2695" t="s">
        <v>27871</v>
      </c>
      <c r="AN2695" t="s">
        <v>1178</v>
      </c>
      <c r="AO2695" t="s">
        <v>174</v>
      </c>
      <c r="AP2695" t="s">
        <v>28000</v>
      </c>
      <c r="AQ2695" t="s">
        <v>14</v>
      </c>
      <c r="AR2695" t="s">
        <v>14</v>
      </c>
      <c r="AS2695" t="s">
        <v>14</v>
      </c>
      <c r="AT2695" t="s">
        <v>14</v>
      </c>
      <c r="AU2695" t="s">
        <v>27874</v>
      </c>
      <c r="AV2695" t="s">
        <v>27875</v>
      </c>
      <c r="AW2695" t="s">
        <v>27875</v>
      </c>
      <c r="AX2695" t="s">
        <v>27875</v>
      </c>
      <c r="AY2695" t="s">
        <v>28071</v>
      </c>
      <c r="AZ2695" t="s">
        <v>22177</v>
      </c>
      <c r="BA2695" t="s">
        <v>22177</v>
      </c>
      <c r="BB2695" t="s">
        <v>22177</v>
      </c>
      <c r="BC2695">
        <v>2827.76</v>
      </c>
      <c r="BD2695">
        <v>3280.2</v>
      </c>
      <c r="BE2695" t="s">
        <v>14</v>
      </c>
      <c r="BF2695" t="s">
        <v>14</v>
      </c>
      <c r="BG2695" t="s">
        <v>2214</v>
      </c>
      <c r="BH2695" t="s">
        <v>14</v>
      </c>
      <c r="BI2695" t="s">
        <v>22092</v>
      </c>
      <c r="BJ2695" t="s">
        <v>28065</v>
      </c>
      <c r="BK2695" t="s">
        <v>14</v>
      </c>
      <c r="BL2695" t="s">
        <v>22100</v>
      </c>
      <c r="BM2695" t="s">
        <v>22075</v>
      </c>
      <c r="BN2695" t="s">
        <v>28072</v>
      </c>
      <c r="BO2695" t="s">
        <v>14</v>
      </c>
      <c r="BP2695" t="s">
        <v>28067</v>
      </c>
      <c r="BQ2695" t="s">
        <v>2217</v>
      </c>
      <c r="BR2695" t="s">
        <v>2303</v>
      </c>
      <c r="BS2695" t="s">
        <v>5084</v>
      </c>
      <c r="BT2695" t="s">
        <v>14</v>
      </c>
      <c r="BU2695" t="s">
        <v>14</v>
      </c>
      <c r="BV2695" t="s">
        <v>14</v>
      </c>
      <c r="BW2695" t="s">
        <v>14</v>
      </c>
      <c r="BX2695" t="s">
        <v>14</v>
      </c>
      <c r="BY2695" t="s">
        <v>2220</v>
      </c>
      <c r="BZ2695" t="s">
        <v>28067</v>
      </c>
      <c r="CA2695" t="s">
        <v>27979</v>
      </c>
      <c r="CB2695" t="s">
        <v>14</v>
      </c>
      <c r="CC2695" t="s">
        <v>14</v>
      </c>
      <c r="CD2695" t="s">
        <v>14</v>
      </c>
      <c r="CE2695" t="s">
        <v>14</v>
      </c>
      <c r="CF2695" t="s">
        <v>28073</v>
      </c>
      <c r="CG2695" t="s">
        <v>751</v>
      </c>
      <c r="CH2695" t="s">
        <v>22075</v>
      </c>
      <c r="CJ2695" t="s">
        <v>174</v>
      </c>
      <c r="CK2695" t="s">
        <v>24</v>
      </c>
      <c r="CM2695" s="4" t="str">
        <f>_xlfn.XLOOKUP($CG2695,tbl_area_24_07_2024[Nombre Área],tbl_area_24_07_2024[Estado],"Si no se encuentra",2,)</f>
        <v>Guerrero</v>
      </c>
      <c r="CN2695" s="4" t="str">
        <f>_xlfn.XLOOKUP($CG2695,tbl_area_24_07_2024[Nombre Área],tbl_area_24_07_2024[Estructura],"Si no se encuentra",2,)</f>
        <v>Juntas Distritales</v>
      </c>
    </row>
    <row r="2696" spans="1:92" ht="20" x14ac:dyDescent="0.85">
      <c r="A2696" t="s">
        <v>22073</v>
      </c>
      <c r="B2696" t="s">
        <v>22074</v>
      </c>
      <c r="C2696" t="s">
        <v>22075</v>
      </c>
      <c r="D2696" t="s">
        <v>2199</v>
      </c>
      <c r="E2696" t="s">
        <v>2507</v>
      </c>
      <c r="F2696" t="s">
        <v>2201</v>
      </c>
      <c r="G2696" t="s">
        <v>28074</v>
      </c>
      <c r="H2696" t="s">
        <v>14</v>
      </c>
      <c r="I2696" t="s">
        <v>28075</v>
      </c>
      <c r="J2696" t="s">
        <v>28076</v>
      </c>
      <c r="K2696" t="s">
        <v>28077</v>
      </c>
      <c r="L2696" t="s">
        <v>14</v>
      </c>
      <c r="M2696" t="s">
        <v>14</v>
      </c>
      <c r="N2696" t="s">
        <v>28075</v>
      </c>
      <c r="O2696" t="s">
        <v>28077</v>
      </c>
      <c r="P2696" t="s">
        <v>14</v>
      </c>
      <c r="Q2696" t="s">
        <v>28077</v>
      </c>
      <c r="R2696" t="s">
        <v>28077</v>
      </c>
      <c r="S2696" t="s">
        <v>14</v>
      </c>
      <c r="T2696" t="s">
        <v>14</v>
      </c>
      <c r="U2696" t="s">
        <v>14</v>
      </c>
      <c r="V2696" t="s">
        <v>14</v>
      </c>
      <c r="W2696" t="s">
        <v>28068</v>
      </c>
      <c r="X2696" t="s">
        <v>1678</v>
      </c>
      <c r="Y2696" t="s">
        <v>69</v>
      </c>
      <c r="Z2696" t="s">
        <v>12</v>
      </c>
      <c r="AA2696" t="s">
        <v>14</v>
      </c>
      <c r="AB2696" t="s">
        <v>28077</v>
      </c>
      <c r="AC2696" t="s">
        <v>28069</v>
      </c>
      <c r="AD2696" t="s">
        <v>2207</v>
      </c>
      <c r="AE2696" t="s">
        <v>373</v>
      </c>
      <c r="AF2696" t="s">
        <v>1446</v>
      </c>
      <c r="AG2696" t="s">
        <v>14</v>
      </c>
      <c r="AH2696" t="s">
        <v>2209</v>
      </c>
      <c r="AI2696" t="s">
        <v>28070</v>
      </c>
      <c r="AJ2696" t="s">
        <v>22246</v>
      </c>
      <c r="AK2696" t="s">
        <v>27871</v>
      </c>
      <c r="AL2696" t="s">
        <v>27872</v>
      </c>
      <c r="AM2696" t="s">
        <v>27871</v>
      </c>
      <c r="AN2696" t="s">
        <v>1178</v>
      </c>
      <c r="AO2696" t="s">
        <v>174</v>
      </c>
      <c r="AP2696" t="s">
        <v>28000</v>
      </c>
      <c r="AQ2696" t="s">
        <v>14</v>
      </c>
      <c r="AR2696" t="s">
        <v>14</v>
      </c>
      <c r="AS2696" t="s">
        <v>14</v>
      </c>
      <c r="AT2696" t="s">
        <v>14</v>
      </c>
      <c r="AU2696" t="s">
        <v>27874</v>
      </c>
      <c r="AV2696" t="s">
        <v>27875</v>
      </c>
      <c r="AW2696" t="s">
        <v>27875</v>
      </c>
      <c r="AX2696" t="s">
        <v>27875</v>
      </c>
      <c r="AY2696" t="s">
        <v>12840</v>
      </c>
      <c r="AZ2696" t="s">
        <v>22356</v>
      </c>
      <c r="BA2696" t="s">
        <v>22356</v>
      </c>
      <c r="BB2696" t="s">
        <v>22356</v>
      </c>
      <c r="BC2696">
        <v>7241.38</v>
      </c>
      <c r="BD2696">
        <v>8400</v>
      </c>
      <c r="BE2696" t="s">
        <v>14</v>
      </c>
      <c r="BF2696" t="s">
        <v>14</v>
      </c>
      <c r="BG2696" t="s">
        <v>2214</v>
      </c>
      <c r="BH2696" t="s">
        <v>14</v>
      </c>
      <c r="BI2696" t="s">
        <v>22092</v>
      </c>
      <c r="BJ2696" t="s">
        <v>28075</v>
      </c>
      <c r="BK2696" t="s">
        <v>14</v>
      </c>
      <c r="BL2696" t="s">
        <v>22104</v>
      </c>
      <c r="BM2696" t="s">
        <v>22082</v>
      </c>
      <c r="BN2696" t="s">
        <v>28078</v>
      </c>
      <c r="BO2696" t="s">
        <v>14</v>
      </c>
      <c r="BP2696" t="s">
        <v>28077</v>
      </c>
      <c r="BQ2696" t="s">
        <v>2217</v>
      </c>
      <c r="BR2696" t="s">
        <v>2303</v>
      </c>
      <c r="BS2696" t="s">
        <v>5084</v>
      </c>
      <c r="BT2696" t="s">
        <v>14</v>
      </c>
      <c r="BU2696" t="s">
        <v>14</v>
      </c>
      <c r="BV2696" t="s">
        <v>14</v>
      </c>
      <c r="BW2696" t="s">
        <v>14</v>
      </c>
      <c r="BX2696" t="s">
        <v>14</v>
      </c>
      <c r="BY2696" t="s">
        <v>2220</v>
      </c>
      <c r="BZ2696" t="s">
        <v>28077</v>
      </c>
      <c r="CA2696" t="s">
        <v>27979</v>
      </c>
      <c r="CB2696" t="s">
        <v>14</v>
      </c>
      <c r="CC2696" t="s">
        <v>14</v>
      </c>
      <c r="CD2696" t="s">
        <v>14</v>
      </c>
      <c r="CE2696" t="s">
        <v>14</v>
      </c>
      <c r="CF2696" t="s">
        <v>28079</v>
      </c>
      <c r="CG2696" t="s">
        <v>751</v>
      </c>
      <c r="CH2696" t="s">
        <v>22075</v>
      </c>
      <c r="CJ2696" t="s">
        <v>174</v>
      </c>
      <c r="CK2696" t="s">
        <v>24</v>
      </c>
      <c r="CM2696" s="4" t="str">
        <f>_xlfn.XLOOKUP($CG2696,tbl_area_24_07_2024[Nombre Área],tbl_area_24_07_2024[Estado],"Si no se encuentra",2,)</f>
        <v>Guerrero</v>
      </c>
      <c r="CN2696" s="4" t="str">
        <f>_xlfn.XLOOKUP($CG2696,tbl_area_24_07_2024[Nombre Área],tbl_area_24_07_2024[Estructura],"Si no se encuentra",2,)</f>
        <v>Juntas Distritales</v>
      </c>
    </row>
    <row r="2697" spans="1:92" ht="20" x14ac:dyDescent="0.85">
      <c r="A2697" t="s">
        <v>22073</v>
      </c>
      <c r="B2697" t="s">
        <v>22074</v>
      </c>
      <c r="C2697" t="s">
        <v>22075</v>
      </c>
      <c r="D2697" t="s">
        <v>2199</v>
      </c>
      <c r="E2697" t="s">
        <v>2507</v>
      </c>
      <c r="F2697" t="s">
        <v>2201</v>
      </c>
      <c r="G2697" t="s">
        <v>28080</v>
      </c>
      <c r="H2697" t="s">
        <v>14</v>
      </c>
      <c r="I2697" t="s">
        <v>28081</v>
      </c>
      <c r="J2697" t="s">
        <v>28082</v>
      </c>
      <c r="K2697" t="s">
        <v>28083</v>
      </c>
      <c r="L2697" t="s">
        <v>14</v>
      </c>
      <c r="M2697" t="s">
        <v>14</v>
      </c>
      <c r="N2697" t="s">
        <v>28081</v>
      </c>
      <c r="O2697" t="s">
        <v>28083</v>
      </c>
      <c r="P2697" t="s">
        <v>14</v>
      </c>
      <c r="Q2697" t="s">
        <v>28083</v>
      </c>
      <c r="R2697" t="s">
        <v>28083</v>
      </c>
      <c r="S2697" t="s">
        <v>14</v>
      </c>
      <c r="T2697" t="s">
        <v>14</v>
      </c>
      <c r="U2697" t="s">
        <v>14</v>
      </c>
      <c r="V2697" t="s">
        <v>14</v>
      </c>
      <c r="W2697" t="s">
        <v>461</v>
      </c>
      <c r="X2697" t="s">
        <v>224</v>
      </c>
      <c r="Y2697" t="s">
        <v>173</v>
      </c>
      <c r="Z2697" t="s">
        <v>18</v>
      </c>
      <c r="AA2697" t="s">
        <v>14</v>
      </c>
      <c r="AB2697" t="s">
        <v>28083</v>
      </c>
      <c r="AC2697" t="s">
        <v>8608</v>
      </c>
      <c r="AD2697" t="s">
        <v>2348</v>
      </c>
      <c r="AE2697" t="s">
        <v>8507</v>
      </c>
      <c r="AF2697" t="s">
        <v>1612</v>
      </c>
      <c r="AG2697" t="s">
        <v>1174</v>
      </c>
      <c r="AH2697" t="s">
        <v>2209</v>
      </c>
      <c r="AI2697" t="s">
        <v>8507</v>
      </c>
      <c r="AJ2697" t="s">
        <v>22246</v>
      </c>
      <c r="AK2697" t="s">
        <v>6403</v>
      </c>
      <c r="AL2697" t="s">
        <v>1518</v>
      </c>
      <c r="AM2697" t="s">
        <v>6403</v>
      </c>
      <c r="AN2697" t="s">
        <v>1180</v>
      </c>
      <c r="AO2697" t="s">
        <v>159</v>
      </c>
      <c r="AP2697" t="s">
        <v>23517</v>
      </c>
      <c r="AQ2697" t="s">
        <v>14</v>
      </c>
      <c r="AR2697" t="s">
        <v>14</v>
      </c>
      <c r="AS2697" t="s">
        <v>14</v>
      </c>
      <c r="AT2697" t="s">
        <v>14</v>
      </c>
      <c r="AU2697" t="s">
        <v>27874</v>
      </c>
      <c r="AV2697" t="s">
        <v>27875</v>
      </c>
      <c r="AW2697" t="s">
        <v>27875</v>
      </c>
      <c r="AX2697" t="s">
        <v>27875</v>
      </c>
      <c r="AY2697" t="s">
        <v>25555</v>
      </c>
      <c r="AZ2697" t="s">
        <v>22145</v>
      </c>
      <c r="BA2697" t="s">
        <v>22074</v>
      </c>
      <c r="BB2697" t="s">
        <v>22089</v>
      </c>
      <c r="BC2697">
        <v>3209.48</v>
      </c>
      <c r="BD2697">
        <v>3723</v>
      </c>
      <c r="BE2697" t="s">
        <v>14</v>
      </c>
      <c r="BF2697" t="s">
        <v>14</v>
      </c>
      <c r="BG2697" t="s">
        <v>2214</v>
      </c>
      <c r="BH2697" t="s">
        <v>14</v>
      </c>
      <c r="BI2697" t="s">
        <v>22092</v>
      </c>
      <c r="BJ2697" t="s">
        <v>28081</v>
      </c>
      <c r="BK2697" t="s">
        <v>14</v>
      </c>
      <c r="BL2697" t="s">
        <v>22074</v>
      </c>
      <c r="BM2697" t="s">
        <v>22075</v>
      </c>
      <c r="BN2697" t="s">
        <v>28084</v>
      </c>
      <c r="BO2697" t="s">
        <v>14</v>
      </c>
      <c r="BP2697" t="s">
        <v>28083</v>
      </c>
      <c r="BQ2697" t="s">
        <v>2217</v>
      </c>
      <c r="BR2697" t="s">
        <v>2303</v>
      </c>
      <c r="BS2697" t="s">
        <v>5084</v>
      </c>
      <c r="BT2697" t="s">
        <v>14</v>
      </c>
      <c r="BU2697" t="s">
        <v>14</v>
      </c>
      <c r="BV2697" t="s">
        <v>14</v>
      </c>
      <c r="BW2697" t="s">
        <v>14</v>
      </c>
      <c r="BX2697" t="s">
        <v>14</v>
      </c>
      <c r="BY2697" t="s">
        <v>2220</v>
      </c>
      <c r="BZ2697" t="s">
        <v>28083</v>
      </c>
      <c r="CA2697" t="s">
        <v>27878</v>
      </c>
      <c r="CB2697" t="s">
        <v>14</v>
      </c>
      <c r="CC2697" t="s">
        <v>14</v>
      </c>
      <c r="CD2697" t="s">
        <v>14</v>
      </c>
      <c r="CE2697" t="s">
        <v>14</v>
      </c>
      <c r="CF2697" t="s">
        <v>28085</v>
      </c>
      <c r="CG2697" t="s">
        <v>751</v>
      </c>
      <c r="CH2697" t="s">
        <v>22075</v>
      </c>
      <c r="CJ2697" t="s">
        <v>174</v>
      </c>
      <c r="CK2697" t="s">
        <v>24</v>
      </c>
      <c r="CM2697" s="4" t="str">
        <f>_xlfn.XLOOKUP($CG2697,tbl_area_24_07_2024[Nombre Área],tbl_area_24_07_2024[Estado],"Si no se encuentra",2,)</f>
        <v>Guerrero</v>
      </c>
      <c r="CN2697" s="4" t="str">
        <f>_xlfn.XLOOKUP($CG2697,tbl_area_24_07_2024[Nombre Área],tbl_area_24_07_2024[Estructura],"Si no se encuentra",2,)</f>
        <v>Juntas Distritales</v>
      </c>
    </row>
    <row r="2698" spans="1:92" ht="20" x14ac:dyDescent="0.85">
      <c r="A2698" t="s">
        <v>22073</v>
      </c>
      <c r="B2698" t="s">
        <v>22074</v>
      </c>
      <c r="C2698" t="s">
        <v>22075</v>
      </c>
      <c r="D2698" t="s">
        <v>2199</v>
      </c>
      <c r="E2698" t="s">
        <v>2507</v>
      </c>
      <c r="F2698" t="s">
        <v>2201</v>
      </c>
      <c r="G2698" t="s">
        <v>28086</v>
      </c>
      <c r="H2698" t="s">
        <v>14</v>
      </c>
      <c r="I2698" t="s">
        <v>28087</v>
      </c>
      <c r="J2698" t="s">
        <v>28088</v>
      </c>
      <c r="K2698" t="s">
        <v>28089</v>
      </c>
      <c r="L2698" t="s">
        <v>14</v>
      </c>
      <c r="M2698" t="s">
        <v>14</v>
      </c>
      <c r="N2698" t="s">
        <v>28087</v>
      </c>
      <c r="O2698" t="s">
        <v>28089</v>
      </c>
      <c r="P2698" t="s">
        <v>14</v>
      </c>
      <c r="Q2698" t="s">
        <v>28089</v>
      </c>
      <c r="R2698" t="s">
        <v>28089</v>
      </c>
      <c r="S2698" t="s">
        <v>14</v>
      </c>
      <c r="T2698" t="s">
        <v>14</v>
      </c>
      <c r="U2698" t="s">
        <v>14</v>
      </c>
      <c r="V2698" t="s">
        <v>14</v>
      </c>
      <c r="W2698" t="s">
        <v>461</v>
      </c>
      <c r="X2698" t="s">
        <v>224</v>
      </c>
      <c r="Y2698" t="s">
        <v>173</v>
      </c>
      <c r="Z2698" t="s">
        <v>18</v>
      </c>
      <c r="AA2698" t="s">
        <v>14</v>
      </c>
      <c r="AB2698" t="s">
        <v>28089</v>
      </c>
      <c r="AC2698" t="s">
        <v>8608</v>
      </c>
      <c r="AD2698" t="s">
        <v>2348</v>
      </c>
      <c r="AE2698" t="s">
        <v>8507</v>
      </c>
      <c r="AF2698" t="s">
        <v>1612</v>
      </c>
      <c r="AG2698" t="s">
        <v>1174</v>
      </c>
      <c r="AH2698" t="s">
        <v>2209</v>
      </c>
      <c r="AI2698" t="s">
        <v>8507</v>
      </c>
      <c r="AJ2698" t="s">
        <v>22246</v>
      </c>
      <c r="AK2698" t="s">
        <v>6403</v>
      </c>
      <c r="AL2698" t="s">
        <v>1518</v>
      </c>
      <c r="AM2698" t="s">
        <v>6403</v>
      </c>
      <c r="AN2698" t="s">
        <v>1180</v>
      </c>
      <c r="AO2698" t="s">
        <v>159</v>
      </c>
      <c r="AP2698" t="s">
        <v>23517</v>
      </c>
      <c r="AQ2698" t="s">
        <v>14</v>
      </c>
      <c r="AR2698" t="s">
        <v>14</v>
      </c>
      <c r="AS2698" t="s">
        <v>14</v>
      </c>
      <c r="AT2698" t="s">
        <v>14</v>
      </c>
      <c r="AU2698" t="s">
        <v>27874</v>
      </c>
      <c r="AV2698" t="s">
        <v>27875</v>
      </c>
      <c r="AW2698" t="s">
        <v>27875</v>
      </c>
      <c r="AX2698" t="s">
        <v>27875</v>
      </c>
      <c r="AY2698" t="s">
        <v>25555</v>
      </c>
      <c r="AZ2698" t="s">
        <v>22145</v>
      </c>
      <c r="BA2698" t="s">
        <v>22074</v>
      </c>
      <c r="BB2698" t="s">
        <v>22089</v>
      </c>
      <c r="BC2698">
        <v>12838.79</v>
      </c>
      <c r="BD2698">
        <v>14893</v>
      </c>
      <c r="BE2698" t="s">
        <v>14</v>
      </c>
      <c r="BF2698" t="s">
        <v>14</v>
      </c>
      <c r="BG2698" t="s">
        <v>2214</v>
      </c>
      <c r="BH2698" t="s">
        <v>14</v>
      </c>
      <c r="BI2698" t="s">
        <v>22092</v>
      </c>
      <c r="BJ2698" t="s">
        <v>28087</v>
      </c>
      <c r="BK2698" t="s">
        <v>14</v>
      </c>
      <c r="BL2698" t="s">
        <v>22074</v>
      </c>
      <c r="BM2698" t="s">
        <v>22075</v>
      </c>
      <c r="BN2698" t="s">
        <v>28084</v>
      </c>
      <c r="BO2698" t="s">
        <v>14</v>
      </c>
      <c r="BP2698" t="s">
        <v>28089</v>
      </c>
      <c r="BQ2698" t="s">
        <v>2217</v>
      </c>
      <c r="BR2698" t="s">
        <v>2303</v>
      </c>
      <c r="BS2698" t="s">
        <v>5084</v>
      </c>
      <c r="BT2698" t="s">
        <v>14</v>
      </c>
      <c r="BU2698" t="s">
        <v>14</v>
      </c>
      <c r="BV2698" t="s">
        <v>14</v>
      </c>
      <c r="BW2698" t="s">
        <v>14</v>
      </c>
      <c r="BX2698" t="s">
        <v>14</v>
      </c>
      <c r="BY2698" t="s">
        <v>2220</v>
      </c>
      <c r="BZ2698" t="s">
        <v>28089</v>
      </c>
      <c r="CA2698" t="s">
        <v>27878</v>
      </c>
      <c r="CB2698" t="s">
        <v>14</v>
      </c>
      <c r="CC2698" t="s">
        <v>14</v>
      </c>
      <c r="CD2698" t="s">
        <v>14</v>
      </c>
      <c r="CE2698" t="s">
        <v>14</v>
      </c>
      <c r="CF2698" t="s">
        <v>28090</v>
      </c>
      <c r="CG2698" t="s">
        <v>751</v>
      </c>
      <c r="CH2698" t="s">
        <v>22075</v>
      </c>
      <c r="CJ2698" t="s">
        <v>174</v>
      </c>
      <c r="CK2698" t="s">
        <v>24</v>
      </c>
      <c r="CM2698" s="4" t="str">
        <f>_xlfn.XLOOKUP($CG2698,tbl_area_24_07_2024[Nombre Área],tbl_area_24_07_2024[Estado],"Si no se encuentra",2,)</f>
        <v>Guerrero</v>
      </c>
      <c r="CN2698" s="4" t="str">
        <f>_xlfn.XLOOKUP($CG2698,tbl_area_24_07_2024[Nombre Área],tbl_area_24_07_2024[Estructura],"Si no se encuentra",2,)</f>
        <v>Juntas Distritales</v>
      </c>
    </row>
    <row r="2699" spans="1:92" ht="20" x14ac:dyDescent="0.85">
      <c r="A2699" t="s">
        <v>22073</v>
      </c>
      <c r="B2699" t="s">
        <v>22074</v>
      </c>
      <c r="C2699" t="s">
        <v>22075</v>
      </c>
      <c r="D2699" t="s">
        <v>2199</v>
      </c>
      <c r="E2699" t="s">
        <v>2507</v>
      </c>
      <c r="F2699" t="s">
        <v>2201</v>
      </c>
      <c r="G2699" t="s">
        <v>28091</v>
      </c>
      <c r="H2699" t="s">
        <v>14</v>
      </c>
      <c r="I2699" t="s">
        <v>28092</v>
      </c>
      <c r="J2699" t="s">
        <v>28093</v>
      </c>
      <c r="K2699" t="s">
        <v>28094</v>
      </c>
      <c r="L2699" t="s">
        <v>14</v>
      </c>
      <c r="M2699" t="s">
        <v>14</v>
      </c>
      <c r="N2699" t="s">
        <v>28092</v>
      </c>
      <c r="O2699" t="s">
        <v>28094</v>
      </c>
      <c r="P2699" t="s">
        <v>14</v>
      </c>
      <c r="Q2699" t="s">
        <v>28094</v>
      </c>
      <c r="R2699" t="s">
        <v>28094</v>
      </c>
      <c r="S2699" t="s">
        <v>14</v>
      </c>
      <c r="T2699" t="s">
        <v>14</v>
      </c>
      <c r="U2699" t="s">
        <v>14</v>
      </c>
      <c r="V2699" t="s">
        <v>14</v>
      </c>
      <c r="W2699" t="s">
        <v>461</v>
      </c>
      <c r="X2699" t="s">
        <v>224</v>
      </c>
      <c r="Y2699" t="s">
        <v>173</v>
      </c>
      <c r="Z2699" t="s">
        <v>18</v>
      </c>
      <c r="AA2699" t="s">
        <v>14</v>
      </c>
      <c r="AB2699" t="s">
        <v>28094</v>
      </c>
      <c r="AC2699" t="s">
        <v>8608</v>
      </c>
      <c r="AD2699" t="s">
        <v>2348</v>
      </c>
      <c r="AE2699" t="s">
        <v>8507</v>
      </c>
      <c r="AF2699" t="s">
        <v>1612</v>
      </c>
      <c r="AG2699" t="s">
        <v>1174</v>
      </c>
      <c r="AH2699" t="s">
        <v>2209</v>
      </c>
      <c r="AI2699" t="s">
        <v>8507</v>
      </c>
      <c r="AJ2699" t="s">
        <v>22246</v>
      </c>
      <c r="AK2699" t="s">
        <v>6403</v>
      </c>
      <c r="AL2699" t="s">
        <v>1518</v>
      </c>
      <c r="AM2699" t="s">
        <v>6403</v>
      </c>
      <c r="AN2699" t="s">
        <v>1180</v>
      </c>
      <c r="AO2699" t="s">
        <v>159</v>
      </c>
      <c r="AP2699" t="s">
        <v>23517</v>
      </c>
      <c r="AQ2699" t="s">
        <v>14</v>
      </c>
      <c r="AR2699" t="s">
        <v>14</v>
      </c>
      <c r="AS2699" t="s">
        <v>14</v>
      </c>
      <c r="AT2699" t="s">
        <v>14</v>
      </c>
      <c r="AU2699" t="s">
        <v>27874</v>
      </c>
      <c r="AV2699" t="s">
        <v>27875</v>
      </c>
      <c r="AW2699" t="s">
        <v>27875</v>
      </c>
      <c r="AX2699" t="s">
        <v>27875</v>
      </c>
      <c r="AY2699" t="s">
        <v>25555</v>
      </c>
      <c r="AZ2699" t="s">
        <v>22145</v>
      </c>
      <c r="BA2699" t="s">
        <v>22074</v>
      </c>
      <c r="BB2699" t="s">
        <v>22089</v>
      </c>
      <c r="BC2699">
        <v>1435.34</v>
      </c>
      <c r="BD2699">
        <v>1665</v>
      </c>
      <c r="BE2699" t="s">
        <v>14</v>
      </c>
      <c r="BF2699" t="s">
        <v>14</v>
      </c>
      <c r="BG2699" t="s">
        <v>2214</v>
      </c>
      <c r="BH2699" t="s">
        <v>14</v>
      </c>
      <c r="BI2699" t="s">
        <v>22092</v>
      </c>
      <c r="BJ2699" t="s">
        <v>28092</v>
      </c>
      <c r="BK2699" t="s">
        <v>14</v>
      </c>
      <c r="BL2699" t="s">
        <v>22074</v>
      </c>
      <c r="BM2699" t="s">
        <v>22075</v>
      </c>
      <c r="BN2699" t="s">
        <v>28084</v>
      </c>
      <c r="BO2699" t="s">
        <v>14</v>
      </c>
      <c r="BP2699" t="s">
        <v>28094</v>
      </c>
      <c r="BQ2699" t="s">
        <v>2217</v>
      </c>
      <c r="BR2699" t="s">
        <v>2303</v>
      </c>
      <c r="BS2699" t="s">
        <v>5084</v>
      </c>
      <c r="BT2699" t="s">
        <v>14</v>
      </c>
      <c r="BU2699" t="s">
        <v>14</v>
      </c>
      <c r="BV2699" t="s">
        <v>14</v>
      </c>
      <c r="BW2699" t="s">
        <v>14</v>
      </c>
      <c r="BX2699" t="s">
        <v>14</v>
      </c>
      <c r="BY2699" t="s">
        <v>2220</v>
      </c>
      <c r="BZ2699" t="s">
        <v>28094</v>
      </c>
      <c r="CA2699" t="s">
        <v>27878</v>
      </c>
      <c r="CB2699" t="s">
        <v>14</v>
      </c>
      <c r="CC2699" t="s">
        <v>14</v>
      </c>
      <c r="CD2699" t="s">
        <v>14</v>
      </c>
      <c r="CE2699" t="s">
        <v>14</v>
      </c>
      <c r="CF2699" t="s">
        <v>28095</v>
      </c>
      <c r="CG2699" t="s">
        <v>751</v>
      </c>
      <c r="CH2699" t="s">
        <v>22075</v>
      </c>
      <c r="CJ2699" t="s">
        <v>174</v>
      </c>
      <c r="CK2699" t="s">
        <v>24</v>
      </c>
      <c r="CM2699" s="4" t="str">
        <f>_xlfn.XLOOKUP($CG2699,tbl_area_24_07_2024[Nombre Área],tbl_area_24_07_2024[Estado],"Si no se encuentra",2,)</f>
        <v>Guerrero</v>
      </c>
      <c r="CN2699" s="4" t="str">
        <f>_xlfn.XLOOKUP($CG2699,tbl_area_24_07_2024[Nombre Área],tbl_area_24_07_2024[Estructura],"Si no se encuentra",2,)</f>
        <v>Juntas Distritales</v>
      </c>
    </row>
    <row r="2700" spans="1:92" ht="20" x14ac:dyDescent="0.85">
      <c r="A2700" t="s">
        <v>22073</v>
      </c>
      <c r="B2700" t="s">
        <v>22074</v>
      </c>
      <c r="C2700" t="s">
        <v>22075</v>
      </c>
      <c r="D2700" t="s">
        <v>2199</v>
      </c>
      <c r="E2700" t="s">
        <v>2507</v>
      </c>
      <c r="F2700" t="s">
        <v>2201</v>
      </c>
      <c r="G2700" t="s">
        <v>28096</v>
      </c>
      <c r="H2700" t="s">
        <v>14</v>
      </c>
      <c r="I2700" t="s">
        <v>28097</v>
      </c>
      <c r="J2700" t="s">
        <v>28098</v>
      </c>
      <c r="K2700" t="s">
        <v>28099</v>
      </c>
      <c r="L2700" t="s">
        <v>14</v>
      </c>
      <c r="M2700" t="s">
        <v>14</v>
      </c>
      <c r="N2700" t="s">
        <v>28097</v>
      </c>
      <c r="O2700" t="s">
        <v>28099</v>
      </c>
      <c r="P2700" t="s">
        <v>14</v>
      </c>
      <c r="Q2700" t="s">
        <v>28099</v>
      </c>
      <c r="R2700" t="s">
        <v>28099</v>
      </c>
      <c r="S2700" t="s">
        <v>14</v>
      </c>
      <c r="T2700" t="s">
        <v>14</v>
      </c>
      <c r="U2700" t="s">
        <v>14</v>
      </c>
      <c r="V2700" t="s">
        <v>14</v>
      </c>
      <c r="W2700" t="s">
        <v>461</v>
      </c>
      <c r="X2700" t="s">
        <v>224</v>
      </c>
      <c r="Y2700" t="s">
        <v>173</v>
      </c>
      <c r="Z2700" t="s">
        <v>18</v>
      </c>
      <c r="AA2700" t="s">
        <v>14</v>
      </c>
      <c r="AB2700" t="s">
        <v>28099</v>
      </c>
      <c r="AC2700" t="s">
        <v>8608</v>
      </c>
      <c r="AD2700" t="s">
        <v>2348</v>
      </c>
      <c r="AE2700" t="s">
        <v>8507</v>
      </c>
      <c r="AF2700" t="s">
        <v>1612</v>
      </c>
      <c r="AG2700" t="s">
        <v>1174</v>
      </c>
      <c r="AH2700" t="s">
        <v>2209</v>
      </c>
      <c r="AI2700" t="s">
        <v>8507</v>
      </c>
      <c r="AJ2700" t="s">
        <v>22246</v>
      </c>
      <c r="AK2700" t="s">
        <v>6403</v>
      </c>
      <c r="AL2700" t="s">
        <v>1518</v>
      </c>
      <c r="AM2700" t="s">
        <v>6403</v>
      </c>
      <c r="AN2700" t="s">
        <v>1180</v>
      </c>
      <c r="AO2700" t="s">
        <v>159</v>
      </c>
      <c r="AP2700" t="s">
        <v>23517</v>
      </c>
      <c r="AQ2700" t="s">
        <v>14</v>
      </c>
      <c r="AR2700" t="s">
        <v>14</v>
      </c>
      <c r="AS2700" t="s">
        <v>14</v>
      </c>
      <c r="AT2700" t="s">
        <v>14</v>
      </c>
      <c r="AU2700" t="s">
        <v>27874</v>
      </c>
      <c r="AV2700" t="s">
        <v>27875</v>
      </c>
      <c r="AW2700" t="s">
        <v>27875</v>
      </c>
      <c r="AX2700" t="s">
        <v>27875</v>
      </c>
      <c r="AY2700" t="s">
        <v>25555</v>
      </c>
      <c r="AZ2700" t="s">
        <v>22145</v>
      </c>
      <c r="BA2700" t="s">
        <v>22074</v>
      </c>
      <c r="BB2700" t="s">
        <v>22089</v>
      </c>
      <c r="BC2700">
        <v>9328.4500000000007</v>
      </c>
      <c r="BD2700">
        <v>10821</v>
      </c>
      <c r="BE2700" t="s">
        <v>14</v>
      </c>
      <c r="BF2700" t="s">
        <v>14</v>
      </c>
      <c r="BG2700" t="s">
        <v>2214</v>
      </c>
      <c r="BH2700" t="s">
        <v>14</v>
      </c>
      <c r="BI2700" t="s">
        <v>22092</v>
      </c>
      <c r="BJ2700" t="s">
        <v>28097</v>
      </c>
      <c r="BK2700" t="s">
        <v>14</v>
      </c>
      <c r="BL2700" t="s">
        <v>22074</v>
      </c>
      <c r="BM2700" t="s">
        <v>22075</v>
      </c>
      <c r="BN2700" t="s">
        <v>28084</v>
      </c>
      <c r="BO2700" t="s">
        <v>14</v>
      </c>
      <c r="BP2700" t="s">
        <v>28099</v>
      </c>
      <c r="BQ2700" t="s">
        <v>2217</v>
      </c>
      <c r="BR2700" t="s">
        <v>2303</v>
      </c>
      <c r="BS2700" t="s">
        <v>5084</v>
      </c>
      <c r="BT2700" t="s">
        <v>14</v>
      </c>
      <c r="BU2700" t="s">
        <v>14</v>
      </c>
      <c r="BV2700" t="s">
        <v>14</v>
      </c>
      <c r="BW2700" t="s">
        <v>14</v>
      </c>
      <c r="BX2700" t="s">
        <v>14</v>
      </c>
      <c r="BY2700" t="s">
        <v>2220</v>
      </c>
      <c r="BZ2700" t="s">
        <v>28099</v>
      </c>
      <c r="CA2700" t="s">
        <v>27878</v>
      </c>
      <c r="CB2700" t="s">
        <v>14</v>
      </c>
      <c r="CC2700" t="s">
        <v>14</v>
      </c>
      <c r="CD2700" t="s">
        <v>14</v>
      </c>
      <c r="CE2700" t="s">
        <v>14</v>
      </c>
      <c r="CF2700" t="s">
        <v>28100</v>
      </c>
      <c r="CG2700" t="s">
        <v>751</v>
      </c>
      <c r="CH2700" t="s">
        <v>22075</v>
      </c>
      <c r="CJ2700" t="s">
        <v>174</v>
      </c>
      <c r="CK2700" t="s">
        <v>24</v>
      </c>
      <c r="CM2700" s="4" t="str">
        <f>_xlfn.XLOOKUP($CG2700,tbl_area_24_07_2024[Nombre Área],tbl_area_24_07_2024[Estado],"Si no se encuentra",2,)</f>
        <v>Guerrero</v>
      </c>
      <c r="CN2700" s="4" t="str">
        <f>_xlfn.XLOOKUP($CG2700,tbl_area_24_07_2024[Nombre Área],tbl_area_24_07_2024[Estructura],"Si no se encuentra",2,)</f>
        <v>Juntas Distritales</v>
      </c>
    </row>
    <row r="2701" spans="1:92" ht="20" x14ac:dyDescent="0.85">
      <c r="A2701" t="s">
        <v>22073</v>
      </c>
      <c r="B2701" t="s">
        <v>22074</v>
      </c>
      <c r="C2701" t="s">
        <v>22075</v>
      </c>
      <c r="D2701" t="s">
        <v>2199</v>
      </c>
      <c r="E2701" t="s">
        <v>2507</v>
      </c>
      <c r="F2701" t="s">
        <v>2201</v>
      </c>
      <c r="G2701" t="s">
        <v>28101</v>
      </c>
      <c r="H2701" t="s">
        <v>14</v>
      </c>
      <c r="I2701" t="s">
        <v>28102</v>
      </c>
      <c r="J2701" t="s">
        <v>28103</v>
      </c>
      <c r="K2701" t="s">
        <v>27116</v>
      </c>
      <c r="L2701" t="s">
        <v>14</v>
      </c>
      <c r="M2701" t="s">
        <v>14</v>
      </c>
      <c r="N2701" t="s">
        <v>28102</v>
      </c>
      <c r="O2701" t="s">
        <v>27116</v>
      </c>
      <c r="P2701" t="s">
        <v>14</v>
      </c>
      <c r="Q2701" t="s">
        <v>27116</v>
      </c>
      <c r="R2701" t="s">
        <v>27116</v>
      </c>
      <c r="S2701" t="s">
        <v>14</v>
      </c>
      <c r="T2701" t="s">
        <v>14</v>
      </c>
      <c r="U2701" t="s">
        <v>14</v>
      </c>
      <c r="V2701" t="s">
        <v>14</v>
      </c>
      <c r="W2701" t="s">
        <v>461</v>
      </c>
      <c r="X2701" t="s">
        <v>224</v>
      </c>
      <c r="Y2701" t="s">
        <v>173</v>
      </c>
      <c r="Z2701" t="s">
        <v>18</v>
      </c>
      <c r="AA2701" t="s">
        <v>14</v>
      </c>
      <c r="AB2701" t="s">
        <v>27116</v>
      </c>
      <c r="AC2701" t="s">
        <v>8608</v>
      </c>
      <c r="AD2701" t="s">
        <v>2348</v>
      </c>
      <c r="AE2701" t="s">
        <v>8507</v>
      </c>
      <c r="AF2701" t="s">
        <v>1612</v>
      </c>
      <c r="AG2701" t="s">
        <v>1174</v>
      </c>
      <c r="AH2701" t="s">
        <v>2209</v>
      </c>
      <c r="AI2701" t="s">
        <v>8507</v>
      </c>
      <c r="AJ2701" t="s">
        <v>22246</v>
      </c>
      <c r="AK2701" t="s">
        <v>6403</v>
      </c>
      <c r="AL2701" t="s">
        <v>1518</v>
      </c>
      <c r="AM2701" t="s">
        <v>6403</v>
      </c>
      <c r="AN2701" t="s">
        <v>1180</v>
      </c>
      <c r="AO2701" t="s">
        <v>159</v>
      </c>
      <c r="AP2701" t="s">
        <v>23517</v>
      </c>
      <c r="AQ2701" t="s">
        <v>14</v>
      </c>
      <c r="AR2701" t="s">
        <v>14</v>
      </c>
      <c r="AS2701" t="s">
        <v>14</v>
      </c>
      <c r="AT2701" t="s">
        <v>14</v>
      </c>
      <c r="AU2701" t="s">
        <v>27874</v>
      </c>
      <c r="AV2701" t="s">
        <v>27875</v>
      </c>
      <c r="AW2701" t="s">
        <v>27875</v>
      </c>
      <c r="AX2701" t="s">
        <v>27875</v>
      </c>
      <c r="AY2701" t="s">
        <v>25555</v>
      </c>
      <c r="AZ2701" t="s">
        <v>22145</v>
      </c>
      <c r="BA2701" t="s">
        <v>22074</v>
      </c>
      <c r="BB2701" t="s">
        <v>22089</v>
      </c>
      <c r="BC2701">
        <v>1104.31</v>
      </c>
      <c r="BD2701">
        <v>1281</v>
      </c>
      <c r="BE2701" t="s">
        <v>14</v>
      </c>
      <c r="BF2701" t="s">
        <v>14</v>
      </c>
      <c r="BG2701" t="s">
        <v>2214</v>
      </c>
      <c r="BH2701" t="s">
        <v>14</v>
      </c>
      <c r="BI2701" t="s">
        <v>22092</v>
      </c>
      <c r="BJ2701" t="s">
        <v>28102</v>
      </c>
      <c r="BK2701" t="s">
        <v>14</v>
      </c>
      <c r="BL2701" t="s">
        <v>22074</v>
      </c>
      <c r="BM2701" t="s">
        <v>22075</v>
      </c>
      <c r="BN2701" t="s">
        <v>28084</v>
      </c>
      <c r="BO2701" t="s">
        <v>14</v>
      </c>
      <c r="BP2701" t="s">
        <v>27116</v>
      </c>
      <c r="BQ2701" t="s">
        <v>2217</v>
      </c>
      <c r="BR2701" t="s">
        <v>2303</v>
      </c>
      <c r="BS2701" t="s">
        <v>5084</v>
      </c>
      <c r="BT2701" t="s">
        <v>14</v>
      </c>
      <c r="BU2701" t="s">
        <v>14</v>
      </c>
      <c r="BV2701" t="s">
        <v>14</v>
      </c>
      <c r="BW2701" t="s">
        <v>14</v>
      </c>
      <c r="BX2701" t="s">
        <v>14</v>
      </c>
      <c r="BY2701" t="s">
        <v>2220</v>
      </c>
      <c r="BZ2701" t="s">
        <v>27116</v>
      </c>
      <c r="CA2701" t="s">
        <v>27878</v>
      </c>
      <c r="CB2701" t="s">
        <v>14</v>
      </c>
      <c r="CC2701" t="s">
        <v>14</v>
      </c>
      <c r="CD2701" t="s">
        <v>14</v>
      </c>
      <c r="CE2701" t="s">
        <v>14</v>
      </c>
      <c r="CF2701" t="s">
        <v>28104</v>
      </c>
      <c r="CG2701" t="s">
        <v>751</v>
      </c>
      <c r="CH2701" t="s">
        <v>22075</v>
      </c>
      <c r="CJ2701" t="s">
        <v>174</v>
      </c>
      <c r="CK2701" t="s">
        <v>24</v>
      </c>
      <c r="CM2701" s="4" t="str">
        <f>_xlfn.XLOOKUP($CG2701,tbl_area_24_07_2024[Nombre Área],tbl_area_24_07_2024[Estado],"Si no se encuentra",2,)</f>
        <v>Guerrero</v>
      </c>
      <c r="CN2701" s="4" t="str">
        <f>_xlfn.XLOOKUP($CG2701,tbl_area_24_07_2024[Nombre Área],tbl_area_24_07_2024[Estructura],"Si no se encuentra",2,)</f>
        <v>Juntas Distritales</v>
      </c>
    </row>
    <row r="2702" spans="1:92" ht="20" x14ac:dyDescent="0.85">
      <c r="A2702" t="s">
        <v>22073</v>
      </c>
      <c r="B2702" t="s">
        <v>22074</v>
      </c>
      <c r="C2702" t="s">
        <v>22075</v>
      </c>
      <c r="D2702" t="s">
        <v>2199</v>
      </c>
      <c r="E2702" t="s">
        <v>2507</v>
      </c>
      <c r="F2702" t="s">
        <v>2201</v>
      </c>
      <c r="G2702" t="s">
        <v>28105</v>
      </c>
      <c r="H2702" t="s">
        <v>14</v>
      </c>
      <c r="I2702" t="s">
        <v>28106</v>
      </c>
      <c r="J2702" t="s">
        <v>28107</v>
      </c>
      <c r="K2702" t="s">
        <v>28108</v>
      </c>
      <c r="L2702" t="s">
        <v>14</v>
      </c>
      <c r="M2702" t="s">
        <v>14</v>
      </c>
      <c r="N2702" t="s">
        <v>28106</v>
      </c>
      <c r="O2702" t="s">
        <v>28108</v>
      </c>
      <c r="P2702" t="s">
        <v>14</v>
      </c>
      <c r="Q2702" t="s">
        <v>28108</v>
      </c>
      <c r="R2702" t="s">
        <v>28108</v>
      </c>
      <c r="S2702" t="s">
        <v>14</v>
      </c>
      <c r="T2702" t="s">
        <v>14</v>
      </c>
      <c r="U2702" t="s">
        <v>14</v>
      </c>
      <c r="V2702" t="s">
        <v>14</v>
      </c>
      <c r="W2702" t="s">
        <v>461</v>
      </c>
      <c r="X2702" t="s">
        <v>224</v>
      </c>
      <c r="Y2702" t="s">
        <v>173</v>
      </c>
      <c r="Z2702" t="s">
        <v>18</v>
      </c>
      <c r="AA2702" t="s">
        <v>14</v>
      </c>
      <c r="AB2702" t="s">
        <v>28108</v>
      </c>
      <c r="AC2702" t="s">
        <v>8608</v>
      </c>
      <c r="AD2702" t="s">
        <v>2348</v>
      </c>
      <c r="AE2702" t="s">
        <v>8507</v>
      </c>
      <c r="AF2702" t="s">
        <v>1612</v>
      </c>
      <c r="AG2702" t="s">
        <v>1174</v>
      </c>
      <c r="AH2702" t="s">
        <v>2209</v>
      </c>
      <c r="AI2702" t="s">
        <v>8507</v>
      </c>
      <c r="AJ2702" t="s">
        <v>22246</v>
      </c>
      <c r="AK2702" t="s">
        <v>6403</v>
      </c>
      <c r="AL2702" t="s">
        <v>1518</v>
      </c>
      <c r="AM2702" t="s">
        <v>6403</v>
      </c>
      <c r="AN2702" t="s">
        <v>1180</v>
      </c>
      <c r="AO2702" t="s">
        <v>159</v>
      </c>
      <c r="AP2702" t="s">
        <v>23517</v>
      </c>
      <c r="AQ2702" t="s">
        <v>14</v>
      </c>
      <c r="AR2702" t="s">
        <v>14</v>
      </c>
      <c r="AS2702" t="s">
        <v>14</v>
      </c>
      <c r="AT2702" t="s">
        <v>14</v>
      </c>
      <c r="AU2702" t="s">
        <v>27874</v>
      </c>
      <c r="AV2702" t="s">
        <v>27875</v>
      </c>
      <c r="AW2702" t="s">
        <v>27875</v>
      </c>
      <c r="AX2702" t="s">
        <v>27875</v>
      </c>
      <c r="AY2702" t="s">
        <v>25555</v>
      </c>
      <c r="AZ2702" t="s">
        <v>22145</v>
      </c>
      <c r="BA2702" t="s">
        <v>22074</v>
      </c>
      <c r="BB2702" t="s">
        <v>22089</v>
      </c>
      <c r="BC2702">
        <v>7389.66</v>
      </c>
      <c r="BD2702">
        <v>8572</v>
      </c>
      <c r="BE2702" t="s">
        <v>14</v>
      </c>
      <c r="BF2702" t="s">
        <v>14</v>
      </c>
      <c r="BG2702" t="s">
        <v>2214</v>
      </c>
      <c r="BH2702" t="s">
        <v>14</v>
      </c>
      <c r="BI2702" t="s">
        <v>22092</v>
      </c>
      <c r="BJ2702" t="s">
        <v>28106</v>
      </c>
      <c r="BK2702" t="s">
        <v>14</v>
      </c>
      <c r="BL2702" t="s">
        <v>22074</v>
      </c>
      <c r="BM2702" t="s">
        <v>22075</v>
      </c>
      <c r="BN2702" t="s">
        <v>28084</v>
      </c>
      <c r="BO2702" t="s">
        <v>14</v>
      </c>
      <c r="BP2702" t="s">
        <v>28108</v>
      </c>
      <c r="BQ2702" t="s">
        <v>2217</v>
      </c>
      <c r="BR2702" t="s">
        <v>2303</v>
      </c>
      <c r="BS2702" t="s">
        <v>5084</v>
      </c>
      <c r="BT2702" t="s">
        <v>14</v>
      </c>
      <c r="BU2702" t="s">
        <v>14</v>
      </c>
      <c r="BV2702" t="s">
        <v>14</v>
      </c>
      <c r="BW2702" t="s">
        <v>14</v>
      </c>
      <c r="BX2702" t="s">
        <v>14</v>
      </c>
      <c r="BY2702" t="s">
        <v>2220</v>
      </c>
      <c r="BZ2702" t="s">
        <v>28108</v>
      </c>
      <c r="CA2702" t="s">
        <v>27878</v>
      </c>
      <c r="CB2702" t="s">
        <v>14</v>
      </c>
      <c r="CC2702" t="s">
        <v>14</v>
      </c>
      <c r="CD2702" t="s">
        <v>14</v>
      </c>
      <c r="CE2702" t="s">
        <v>14</v>
      </c>
      <c r="CF2702" t="s">
        <v>28109</v>
      </c>
      <c r="CG2702" t="s">
        <v>751</v>
      </c>
      <c r="CH2702" t="s">
        <v>22075</v>
      </c>
      <c r="CJ2702" t="s">
        <v>174</v>
      </c>
      <c r="CK2702" t="s">
        <v>24</v>
      </c>
      <c r="CM2702" s="4" t="str">
        <f>_xlfn.XLOOKUP($CG2702,tbl_area_24_07_2024[Nombre Área],tbl_area_24_07_2024[Estado],"Si no se encuentra",2,)</f>
        <v>Guerrero</v>
      </c>
      <c r="CN2702" s="4" t="str">
        <f>_xlfn.XLOOKUP($CG2702,tbl_area_24_07_2024[Nombre Área],tbl_area_24_07_2024[Estructura],"Si no se encuentra",2,)</f>
        <v>Juntas Distritales</v>
      </c>
    </row>
    <row r="2703" spans="1:92" ht="20" x14ac:dyDescent="0.85">
      <c r="A2703" t="s">
        <v>22073</v>
      </c>
      <c r="B2703" t="s">
        <v>22074</v>
      </c>
      <c r="C2703" t="s">
        <v>22075</v>
      </c>
      <c r="D2703" t="s">
        <v>2199</v>
      </c>
      <c r="E2703" t="s">
        <v>2507</v>
      </c>
      <c r="F2703" t="s">
        <v>2201</v>
      </c>
      <c r="G2703" t="s">
        <v>28110</v>
      </c>
      <c r="H2703" t="s">
        <v>14</v>
      </c>
      <c r="I2703" t="s">
        <v>28111</v>
      </c>
      <c r="J2703" t="s">
        <v>28112</v>
      </c>
      <c r="K2703" t="s">
        <v>28113</v>
      </c>
      <c r="L2703" t="s">
        <v>14</v>
      </c>
      <c r="M2703" t="s">
        <v>14</v>
      </c>
      <c r="N2703" t="s">
        <v>28111</v>
      </c>
      <c r="O2703" t="s">
        <v>28113</v>
      </c>
      <c r="P2703" t="s">
        <v>14</v>
      </c>
      <c r="Q2703" t="s">
        <v>28113</v>
      </c>
      <c r="R2703" t="s">
        <v>28113</v>
      </c>
      <c r="S2703" t="s">
        <v>14</v>
      </c>
      <c r="T2703" t="s">
        <v>14</v>
      </c>
      <c r="U2703" t="s">
        <v>14</v>
      </c>
      <c r="V2703" t="s">
        <v>14</v>
      </c>
      <c r="W2703" t="s">
        <v>461</v>
      </c>
      <c r="X2703" t="s">
        <v>224</v>
      </c>
      <c r="Y2703" t="s">
        <v>173</v>
      </c>
      <c r="Z2703" t="s">
        <v>18</v>
      </c>
      <c r="AA2703" t="s">
        <v>14</v>
      </c>
      <c r="AB2703" t="s">
        <v>28113</v>
      </c>
      <c r="AC2703" t="s">
        <v>8608</v>
      </c>
      <c r="AD2703" t="s">
        <v>2348</v>
      </c>
      <c r="AE2703" t="s">
        <v>8507</v>
      </c>
      <c r="AF2703" t="s">
        <v>1612</v>
      </c>
      <c r="AG2703" t="s">
        <v>1174</v>
      </c>
      <c r="AH2703" t="s">
        <v>2209</v>
      </c>
      <c r="AI2703" t="s">
        <v>8507</v>
      </c>
      <c r="AJ2703" t="s">
        <v>22246</v>
      </c>
      <c r="AK2703" t="s">
        <v>6403</v>
      </c>
      <c r="AL2703" t="s">
        <v>1518</v>
      </c>
      <c r="AM2703" t="s">
        <v>6403</v>
      </c>
      <c r="AN2703" t="s">
        <v>1180</v>
      </c>
      <c r="AO2703" t="s">
        <v>159</v>
      </c>
      <c r="AP2703" t="s">
        <v>23517</v>
      </c>
      <c r="AQ2703" t="s">
        <v>14</v>
      </c>
      <c r="AR2703" t="s">
        <v>14</v>
      </c>
      <c r="AS2703" t="s">
        <v>14</v>
      </c>
      <c r="AT2703" t="s">
        <v>14</v>
      </c>
      <c r="AU2703" t="s">
        <v>27874</v>
      </c>
      <c r="AV2703" t="s">
        <v>27875</v>
      </c>
      <c r="AW2703" t="s">
        <v>27875</v>
      </c>
      <c r="AX2703" t="s">
        <v>27875</v>
      </c>
      <c r="AY2703" t="s">
        <v>25555</v>
      </c>
      <c r="AZ2703" t="s">
        <v>22145</v>
      </c>
      <c r="BA2703" t="s">
        <v>22074</v>
      </c>
      <c r="BB2703" t="s">
        <v>22089</v>
      </c>
      <c r="BC2703">
        <v>16944</v>
      </c>
      <c r="BD2703">
        <v>19655.04</v>
      </c>
      <c r="BE2703" t="s">
        <v>14</v>
      </c>
      <c r="BF2703" t="s">
        <v>14</v>
      </c>
      <c r="BG2703" t="s">
        <v>2214</v>
      </c>
      <c r="BH2703" t="s">
        <v>14</v>
      </c>
      <c r="BI2703" t="s">
        <v>22092</v>
      </c>
      <c r="BJ2703" t="s">
        <v>28111</v>
      </c>
      <c r="BK2703" t="s">
        <v>14</v>
      </c>
      <c r="BL2703" t="s">
        <v>22074</v>
      </c>
      <c r="BM2703" t="s">
        <v>22075</v>
      </c>
      <c r="BN2703" t="s">
        <v>28084</v>
      </c>
      <c r="BO2703" t="s">
        <v>14</v>
      </c>
      <c r="BP2703" t="s">
        <v>28113</v>
      </c>
      <c r="BQ2703" t="s">
        <v>2217</v>
      </c>
      <c r="BR2703" t="s">
        <v>2303</v>
      </c>
      <c r="BS2703" t="s">
        <v>5084</v>
      </c>
      <c r="BT2703" t="s">
        <v>14</v>
      </c>
      <c r="BU2703" t="s">
        <v>14</v>
      </c>
      <c r="BV2703" t="s">
        <v>14</v>
      </c>
      <c r="BW2703" t="s">
        <v>14</v>
      </c>
      <c r="BX2703" t="s">
        <v>14</v>
      </c>
      <c r="BY2703" t="s">
        <v>2220</v>
      </c>
      <c r="BZ2703" t="s">
        <v>28113</v>
      </c>
      <c r="CA2703" t="s">
        <v>27878</v>
      </c>
      <c r="CB2703" t="s">
        <v>14</v>
      </c>
      <c r="CC2703" t="s">
        <v>14</v>
      </c>
      <c r="CD2703" t="s">
        <v>14</v>
      </c>
      <c r="CE2703" t="s">
        <v>14</v>
      </c>
      <c r="CF2703" t="s">
        <v>28114</v>
      </c>
      <c r="CG2703" t="s">
        <v>751</v>
      </c>
      <c r="CH2703" t="s">
        <v>22075</v>
      </c>
      <c r="CJ2703" t="s">
        <v>174</v>
      </c>
      <c r="CK2703" t="s">
        <v>24</v>
      </c>
      <c r="CM2703" s="4" t="str">
        <f>_xlfn.XLOOKUP($CG2703,tbl_area_24_07_2024[Nombre Área],tbl_area_24_07_2024[Estado],"Si no se encuentra",2,)</f>
        <v>Guerrero</v>
      </c>
      <c r="CN2703" s="4" t="str">
        <f>_xlfn.XLOOKUP($CG2703,tbl_area_24_07_2024[Nombre Área],tbl_area_24_07_2024[Estructura],"Si no se encuentra",2,)</f>
        <v>Juntas Distritales</v>
      </c>
    </row>
    <row r="2704" spans="1:92" ht="20" x14ac:dyDescent="0.85">
      <c r="A2704" t="s">
        <v>22073</v>
      </c>
      <c r="B2704" t="s">
        <v>22074</v>
      </c>
      <c r="C2704" t="s">
        <v>22075</v>
      </c>
      <c r="D2704" t="s">
        <v>2199</v>
      </c>
      <c r="E2704" t="s">
        <v>2507</v>
      </c>
      <c r="F2704" t="s">
        <v>2201</v>
      </c>
      <c r="G2704" t="s">
        <v>28115</v>
      </c>
      <c r="H2704" t="s">
        <v>14</v>
      </c>
      <c r="I2704" t="s">
        <v>28116</v>
      </c>
      <c r="J2704" t="s">
        <v>28117</v>
      </c>
      <c r="K2704" t="s">
        <v>28118</v>
      </c>
      <c r="L2704" t="s">
        <v>14</v>
      </c>
      <c r="M2704" t="s">
        <v>14</v>
      </c>
      <c r="N2704" t="s">
        <v>28116</v>
      </c>
      <c r="O2704" t="s">
        <v>28118</v>
      </c>
      <c r="P2704" t="s">
        <v>14</v>
      </c>
      <c r="Q2704" t="s">
        <v>28118</v>
      </c>
      <c r="R2704" t="s">
        <v>28118</v>
      </c>
      <c r="S2704" t="s">
        <v>14</v>
      </c>
      <c r="T2704" t="s">
        <v>14</v>
      </c>
      <c r="U2704" t="s">
        <v>14</v>
      </c>
      <c r="V2704" t="s">
        <v>14</v>
      </c>
      <c r="W2704" t="s">
        <v>461</v>
      </c>
      <c r="X2704" t="s">
        <v>224</v>
      </c>
      <c r="Y2704" t="s">
        <v>173</v>
      </c>
      <c r="Z2704" t="s">
        <v>18</v>
      </c>
      <c r="AA2704" t="s">
        <v>14</v>
      </c>
      <c r="AB2704" t="s">
        <v>28118</v>
      </c>
      <c r="AC2704" t="s">
        <v>8608</v>
      </c>
      <c r="AD2704" t="s">
        <v>2348</v>
      </c>
      <c r="AE2704" t="s">
        <v>8507</v>
      </c>
      <c r="AF2704" t="s">
        <v>1612</v>
      </c>
      <c r="AG2704" t="s">
        <v>1174</v>
      </c>
      <c r="AH2704" t="s">
        <v>2209</v>
      </c>
      <c r="AI2704" t="s">
        <v>8507</v>
      </c>
      <c r="AJ2704" t="s">
        <v>22246</v>
      </c>
      <c r="AK2704" t="s">
        <v>6403</v>
      </c>
      <c r="AL2704" t="s">
        <v>1518</v>
      </c>
      <c r="AM2704" t="s">
        <v>6403</v>
      </c>
      <c r="AN2704" t="s">
        <v>1180</v>
      </c>
      <c r="AO2704" t="s">
        <v>159</v>
      </c>
      <c r="AP2704" t="s">
        <v>23517</v>
      </c>
      <c r="AQ2704" t="s">
        <v>14</v>
      </c>
      <c r="AR2704" t="s">
        <v>14</v>
      </c>
      <c r="AS2704" t="s">
        <v>14</v>
      </c>
      <c r="AT2704" t="s">
        <v>14</v>
      </c>
      <c r="AU2704" t="s">
        <v>27874</v>
      </c>
      <c r="AV2704" t="s">
        <v>27875</v>
      </c>
      <c r="AW2704" t="s">
        <v>27875</v>
      </c>
      <c r="AX2704" t="s">
        <v>27875</v>
      </c>
      <c r="AY2704" t="s">
        <v>25555</v>
      </c>
      <c r="AZ2704" t="s">
        <v>22145</v>
      </c>
      <c r="BA2704" t="s">
        <v>22074</v>
      </c>
      <c r="BB2704" t="s">
        <v>22089</v>
      </c>
      <c r="BC2704">
        <v>14500</v>
      </c>
      <c r="BD2704">
        <v>16820</v>
      </c>
      <c r="BE2704" t="s">
        <v>14</v>
      </c>
      <c r="BF2704" t="s">
        <v>14</v>
      </c>
      <c r="BG2704" t="s">
        <v>2214</v>
      </c>
      <c r="BH2704" t="s">
        <v>14</v>
      </c>
      <c r="BI2704" t="s">
        <v>22092</v>
      </c>
      <c r="BJ2704" t="s">
        <v>28116</v>
      </c>
      <c r="BK2704" t="s">
        <v>14</v>
      </c>
      <c r="BL2704" t="s">
        <v>22074</v>
      </c>
      <c r="BM2704" t="s">
        <v>22075</v>
      </c>
      <c r="BN2704" t="s">
        <v>28084</v>
      </c>
      <c r="BO2704" t="s">
        <v>14</v>
      </c>
      <c r="BP2704" t="s">
        <v>28118</v>
      </c>
      <c r="BQ2704" t="s">
        <v>2217</v>
      </c>
      <c r="BR2704" t="s">
        <v>2303</v>
      </c>
      <c r="BS2704" t="s">
        <v>5084</v>
      </c>
      <c r="BT2704" t="s">
        <v>14</v>
      </c>
      <c r="BU2704" t="s">
        <v>14</v>
      </c>
      <c r="BV2704" t="s">
        <v>14</v>
      </c>
      <c r="BW2704" t="s">
        <v>14</v>
      </c>
      <c r="BX2704" t="s">
        <v>14</v>
      </c>
      <c r="BY2704" t="s">
        <v>2220</v>
      </c>
      <c r="BZ2704" t="s">
        <v>28118</v>
      </c>
      <c r="CA2704" t="s">
        <v>27979</v>
      </c>
      <c r="CB2704" t="s">
        <v>14</v>
      </c>
      <c r="CC2704" t="s">
        <v>14</v>
      </c>
      <c r="CD2704" t="s">
        <v>14</v>
      </c>
      <c r="CE2704" t="s">
        <v>14</v>
      </c>
      <c r="CF2704" t="s">
        <v>28119</v>
      </c>
      <c r="CG2704" t="s">
        <v>751</v>
      </c>
      <c r="CH2704" t="s">
        <v>22075</v>
      </c>
      <c r="CJ2704" t="s">
        <v>174</v>
      </c>
      <c r="CK2704" t="s">
        <v>24</v>
      </c>
      <c r="CM2704" s="4" t="str">
        <f>_xlfn.XLOOKUP($CG2704,tbl_area_24_07_2024[Nombre Área],tbl_area_24_07_2024[Estado],"Si no se encuentra",2,)</f>
        <v>Guerrero</v>
      </c>
      <c r="CN2704" s="4" t="str">
        <f>_xlfn.XLOOKUP($CG2704,tbl_area_24_07_2024[Nombre Área],tbl_area_24_07_2024[Estructura],"Si no se encuentra",2,)</f>
        <v>Juntas Distritales</v>
      </c>
    </row>
    <row r="2705" spans="1:92" ht="20" x14ac:dyDescent="0.85">
      <c r="A2705" t="s">
        <v>22073</v>
      </c>
      <c r="B2705" t="s">
        <v>22074</v>
      </c>
      <c r="C2705" t="s">
        <v>22075</v>
      </c>
      <c r="D2705" t="s">
        <v>2199</v>
      </c>
      <c r="E2705" t="s">
        <v>2507</v>
      </c>
      <c r="F2705" t="s">
        <v>2201</v>
      </c>
      <c r="G2705" t="s">
        <v>28120</v>
      </c>
      <c r="H2705" t="s">
        <v>14</v>
      </c>
      <c r="I2705" t="s">
        <v>28121</v>
      </c>
      <c r="J2705" t="s">
        <v>28122</v>
      </c>
      <c r="K2705" t="s">
        <v>11316</v>
      </c>
      <c r="L2705" t="s">
        <v>14</v>
      </c>
      <c r="M2705" t="s">
        <v>14</v>
      </c>
      <c r="N2705" t="s">
        <v>28121</v>
      </c>
      <c r="O2705" t="s">
        <v>11316</v>
      </c>
      <c r="P2705" t="s">
        <v>14</v>
      </c>
      <c r="Q2705" t="s">
        <v>11316</v>
      </c>
      <c r="R2705" t="s">
        <v>11316</v>
      </c>
      <c r="S2705" t="s">
        <v>14</v>
      </c>
      <c r="T2705" t="s">
        <v>14</v>
      </c>
      <c r="U2705" t="s">
        <v>14</v>
      </c>
      <c r="V2705" t="s">
        <v>14</v>
      </c>
      <c r="W2705" t="s">
        <v>14</v>
      </c>
      <c r="X2705" t="s">
        <v>14</v>
      </c>
      <c r="Y2705" t="s">
        <v>14</v>
      </c>
      <c r="Z2705" t="s">
        <v>14</v>
      </c>
      <c r="AA2705" t="s">
        <v>28123</v>
      </c>
      <c r="AB2705" t="s">
        <v>11316</v>
      </c>
      <c r="AC2705" t="s">
        <v>4749</v>
      </c>
      <c r="AD2705" t="s">
        <v>2207</v>
      </c>
      <c r="AE2705" t="s">
        <v>28124</v>
      </c>
      <c r="AF2705" t="s">
        <v>28125</v>
      </c>
      <c r="AG2705" t="s">
        <v>14</v>
      </c>
      <c r="AH2705" t="s">
        <v>2337</v>
      </c>
      <c r="AI2705" t="s">
        <v>28126</v>
      </c>
      <c r="AJ2705" t="s">
        <v>22246</v>
      </c>
      <c r="AK2705" t="s">
        <v>4726</v>
      </c>
      <c r="AL2705" t="s">
        <v>22652</v>
      </c>
      <c r="AM2705" t="s">
        <v>4726</v>
      </c>
      <c r="AN2705" t="s">
        <v>1178</v>
      </c>
      <c r="AO2705" t="s">
        <v>174</v>
      </c>
      <c r="AP2705" t="s">
        <v>22485</v>
      </c>
      <c r="AQ2705" t="s">
        <v>14</v>
      </c>
      <c r="AR2705" t="s">
        <v>14</v>
      </c>
      <c r="AS2705" t="s">
        <v>14</v>
      </c>
      <c r="AT2705" t="s">
        <v>14</v>
      </c>
      <c r="AU2705" t="s">
        <v>27874</v>
      </c>
      <c r="AV2705" t="s">
        <v>27875</v>
      </c>
      <c r="AW2705" t="s">
        <v>27875</v>
      </c>
      <c r="AX2705" t="s">
        <v>27875</v>
      </c>
      <c r="AY2705" t="s">
        <v>22593</v>
      </c>
      <c r="AZ2705" t="s">
        <v>27876</v>
      </c>
      <c r="BA2705" t="s">
        <v>22272</v>
      </c>
      <c r="BB2705" t="s">
        <v>22127</v>
      </c>
      <c r="BC2705">
        <v>16406.53</v>
      </c>
      <c r="BD2705">
        <v>19031.57</v>
      </c>
      <c r="BE2705" t="s">
        <v>14</v>
      </c>
      <c r="BF2705" t="s">
        <v>14</v>
      </c>
      <c r="BG2705" t="s">
        <v>2214</v>
      </c>
      <c r="BH2705" t="s">
        <v>14</v>
      </c>
      <c r="BI2705" t="s">
        <v>22092</v>
      </c>
      <c r="BJ2705" t="s">
        <v>28127</v>
      </c>
      <c r="BK2705" t="s">
        <v>14</v>
      </c>
      <c r="BL2705" t="s">
        <v>22074</v>
      </c>
      <c r="BM2705" t="s">
        <v>22094</v>
      </c>
      <c r="BN2705" t="s">
        <v>28128</v>
      </c>
      <c r="BO2705" t="s">
        <v>14</v>
      </c>
      <c r="BP2705" t="s">
        <v>11316</v>
      </c>
      <c r="BQ2705" t="s">
        <v>2217</v>
      </c>
      <c r="BR2705" t="s">
        <v>2303</v>
      </c>
      <c r="BS2705" t="s">
        <v>5084</v>
      </c>
      <c r="BT2705" t="s">
        <v>14</v>
      </c>
      <c r="BU2705" t="s">
        <v>14</v>
      </c>
      <c r="BV2705" t="s">
        <v>14</v>
      </c>
      <c r="BW2705" t="s">
        <v>14</v>
      </c>
      <c r="BX2705" t="s">
        <v>14</v>
      </c>
      <c r="BY2705" t="s">
        <v>2544</v>
      </c>
      <c r="BZ2705" t="s">
        <v>11316</v>
      </c>
      <c r="CA2705" t="s">
        <v>27979</v>
      </c>
      <c r="CB2705" t="s">
        <v>14</v>
      </c>
      <c r="CC2705" t="s">
        <v>14</v>
      </c>
      <c r="CD2705" t="s">
        <v>14</v>
      </c>
      <c r="CE2705" t="s">
        <v>14</v>
      </c>
      <c r="CF2705" t="s">
        <v>28129</v>
      </c>
      <c r="CG2705" t="s">
        <v>751</v>
      </c>
      <c r="CH2705" t="s">
        <v>22075</v>
      </c>
      <c r="CJ2705" t="s">
        <v>174</v>
      </c>
      <c r="CK2705" t="s">
        <v>24</v>
      </c>
      <c r="CM2705" s="4" t="str">
        <f>_xlfn.XLOOKUP($CG2705,tbl_area_24_07_2024[Nombre Área],tbl_area_24_07_2024[Estado],"Si no se encuentra",2,)</f>
        <v>Guerrero</v>
      </c>
      <c r="CN2705" s="4" t="str">
        <f>_xlfn.XLOOKUP($CG2705,tbl_area_24_07_2024[Nombre Área],tbl_area_24_07_2024[Estructura],"Si no se encuentra",2,)</f>
        <v>Juntas Distritales</v>
      </c>
    </row>
    <row r="2706" spans="1:92" ht="20" x14ac:dyDescent="0.85">
      <c r="A2706" t="s">
        <v>22073</v>
      </c>
      <c r="B2706" t="s">
        <v>22074</v>
      </c>
      <c r="C2706" t="s">
        <v>22075</v>
      </c>
      <c r="D2706" t="s">
        <v>2199</v>
      </c>
      <c r="E2706" t="s">
        <v>2507</v>
      </c>
      <c r="F2706" t="s">
        <v>2201</v>
      </c>
      <c r="G2706" t="s">
        <v>28130</v>
      </c>
      <c r="H2706" t="s">
        <v>14</v>
      </c>
      <c r="I2706" t="s">
        <v>28131</v>
      </c>
      <c r="J2706" t="s">
        <v>28132</v>
      </c>
      <c r="K2706" t="s">
        <v>28133</v>
      </c>
      <c r="L2706" t="s">
        <v>14</v>
      </c>
      <c r="M2706" t="s">
        <v>14</v>
      </c>
      <c r="N2706" t="s">
        <v>28131</v>
      </c>
      <c r="O2706" t="s">
        <v>28133</v>
      </c>
      <c r="P2706" t="s">
        <v>14</v>
      </c>
      <c r="Q2706" t="s">
        <v>28133</v>
      </c>
      <c r="R2706" t="s">
        <v>28133</v>
      </c>
      <c r="S2706" t="s">
        <v>14</v>
      </c>
      <c r="T2706" t="s">
        <v>14</v>
      </c>
      <c r="U2706" t="s">
        <v>14</v>
      </c>
      <c r="V2706" t="s">
        <v>14</v>
      </c>
      <c r="W2706" t="s">
        <v>14</v>
      </c>
      <c r="X2706" t="s">
        <v>14</v>
      </c>
      <c r="Y2706" t="s">
        <v>14</v>
      </c>
      <c r="Z2706" t="s">
        <v>14</v>
      </c>
      <c r="AA2706" t="s">
        <v>28123</v>
      </c>
      <c r="AB2706" t="s">
        <v>28133</v>
      </c>
      <c r="AC2706" t="s">
        <v>4749</v>
      </c>
      <c r="AD2706" t="s">
        <v>2207</v>
      </c>
      <c r="AE2706" t="s">
        <v>28124</v>
      </c>
      <c r="AF2706" t="s">
        <v>28125</v>
      </c>
      <c r="AG2706" t="s">
        <v>14</v>
      </c>
      <c r="AH2706" t="s">
        <v>2337</v>
      </c>
      <c r="AI2706" t="s">
        <v>28126</v>
      </c>
      <c r="AJ2706" t="s">
        <v>22246</v>
      </c>
      <c r="AK2706" t="s">
        <v>4726</v>
      </c>
      <c r="AL2706" t="s">
        <v>22652</v>
      </c>
      <c r="AM2706" t="s">
        <v>4726</v>
      </c>
      <c r="AN2706" t="s">
        <v>1178</v>
      </c>
      <c r="AO2706" t="s">
        <v>174</v>
      </c>
      <c r="AP2706" t="s">
        <v>22485</v>
      </c>
      <c r="AQ2706" t="s">
        <v>14</v>
      </c>
      <c r="AR2706" t="s">
        <v>14</v>
      </c>
      <c r="AS2706" t="s">
        <v>14</v>
      </c>
      <c r="AT2706" t="s">
        <v>14</v>
      </c>
      <c r="AU2706" t="s">
        <v>27874</v>
      </c>
      <c r="AV2706" t="s">
        <v>27875</v>
      </c>
      <c r="AW2706" t="s">
        <v>27875</v>
      </c>
      <c r="AX2706" t="s">
        <v>27875</v>
      </c>
      <c r="AY2706" t="s">
        <v>28134</v>
      </c>
      <c r="AZ2706" t="s">
        <v>27876</v>
      </c>
      <c r="BA2706" t="s">
        <v>22272</v>
      </c>
      <c r="BB2706" t="s">
        <v>22127</v>
      </c>
      <c r="BC2706">
        <v>6370.62</v>
      </c>
      <c r="BD2706">
        <v>7389.92</v>
      </c>
      <c r="BE2706" t="s">
        <v>14</v>
      </c>
      <c r="BF2706" t="s">
        <v>14</v>
      </c>
      <c r="BG2706" t="s">
        <v>2214</v>
      </c>
      <c r="BH2706" t="s">
        <v>14</v>
      </c>
      <c r="BI2706" t="s">
        <v>22092</v>
      </c>
      <c r="BJ2706" t="s">
        <v>28131</v>
      </c>
      <c r="BK2706" t="s">
        <v>14</v>
      </c>
      <c r="BL2706" t="s">
        <v>22074</v>
      </c>
      <c r="BM2706" t="s">
        <v>22094</v>
      </c>
      <c r="BN2706" t="s">
        <v>28135</v>
      </c>
      <c r="BO2706" t="s">
        <v>14</v>
      </c>
      <c r="BP2706" t="s">
        <v>28133</v>
      </c>
      <c r="BQ2706" t="s">
        <v>2217</v>
      </c>
      <c r="BR2706" t="s">
        <v>2303</v>
      </c>
      <c r="BS2706" t="s">
        <v>5084</v>
      </c>
      <c r="BT2706" t="s">
        <v>14</v>
      </c>
      <c r="BU2706" t="s">
        <v>14</v>
      </c>
      <c r="BV2706" t="s">
        <v>14</v>
      </c>
      <c r="BW2706" t="s">
        <v>14</v>
      </c>
      <c r="BX2706" t="s">
        <v>14</v>
      </c>
      <c r="BY2706" t="s">
        <v>2544</v>
      </c>
      <c r="BZ2706" t="s">
        <v>28133</v>
      </c>
      <c r="CA2706" t="s">
        <v>27979</v>
      </c>
      <c r="CB2706" t="s">
        <v>14</v>
      </c>
      <c r="CC2706" t="s">
        <v>14</v>
      </c>
      <c r="CD2706" t="s">
        <v>14</v>
      </c>
      <c r="CE2706" t="s">
        <v>14</v>
      </c>
      <c r="CF2706" t="s">
        <v>28136</v>
      </c>
      <c r="CG2706" t="s">
        <v>751</v>
      </c>
      <c r="CH2706" t="s">
        <v>22075</v>
      </c>
      <c r="CJ2706" t="s">
        <v>174</v>
      </c>
      <c r="CK2706" t="s">
        <v>24</v>
      </c>
      <c r="CM2706" s="4" t="str">
        <f>_xlfn.XLOOKUP($CG2706,tbl_area_24_07_2024[Nombre Área],tbl_area_24_07_2024[Estado],"Si no se encuentra",2,)</f>
        <v>Guerrero</v>
      </c>
      <c r="CN2706" s="4" t="str">
        <f>_xlfn.XLOOKUP($CG2706,tbl_area_24_07_2024[Nombre Área],tbl_area_24_07_2024[Estructura],"Si no se encuentra",2,)</f>
        <v>Juntas Distritales</v>
      </c>
    </row>
    <row r="2707" spans="1:92" ht="20" x14ac:dyDescent="0.85">
      <c r="A2707" t="s">
        <v>22073</v>
      </c>
      <c r="B2707" t="s">
        <v>22074</v>
      </c>
      <c r="C2707" t="s">
        <v>22075</v>
      </c>
      <c r="D2707" t="s">
        <v>2199</v>
      </c>
      <c r="E2707" t="s">
        <v>2507</v>
      </c>
      <c r="F2707" t="s">
        <v>2201</v>
      </c>
      <c r="G2707" t="s">
        <v>28137</v>
      </c>
      <c r="H2707" t="s">
        <v>14</v>
      </c>
      <c r="I2707" t="s">
        <v>28138</v>
      </c>
      <c r="J2707" t="s">
        <v>28139</v>
      </c>
      <c r="K2707" t="s">
        <v>28140</v>
      </c>
      <c r="L2707" t="s">
        <v>14</v>
      </c>
      <c r="M2707" t="s">
        <v>14</v>
      </c>
      <c r="N2707" t="s">
        <v>28138</v>
      </c>
      <c r="O2707" t="s">
        <v>28140</v>
      </c>
      <c r="P2707" t="s">
        <v>14</v>
      </c>
      <c r="Q2707" t="s">
        <v>28140</v>
      </c>
      <c r="R2707" t="s">
        <v>28140</v>
      </c>
      <c r="S2707" t="s">
        <v>14</v>
      </c>
      <c r="T2707" t="s">
        <v>14</v>
      </c>
      <c r="U2707" t="s">
        <v>14</v>
      </c>
      <c r="V2707" t="s">
        <v>14</v>
      </c>
      <c r="W2707" t="s">
        <v>14</v>
      </c>
      <c r="X2707" t="s">
        <v>14</v>
      </c>
      <c r="Y2707" t="s">
        <v>14</v>
      </c>
      <c r="Z2707" t="s">
        <v>14</v>
      </c>
      <c r="AA2707" t="s">
        <v>28123</v>
      </c>
      <c r="AB2707" t="s">
        <v>28140</v>
      </c>
      <c r="AC2707" t="s">
        <v>4749</v>
      </c>
      <c r="AD2707" t="s">
        <v>2207</v>
      </c>
      <c r="AE2707" t="s">
        <v>28124</v>
      </c>
      <c r="AF2707" t="s">
        <v>28125</v>
      </c>
      <c r="AG2707" t="s">
        <v>14</v>
      </c>
      <c r="AH2707" t="s">
        <v>2337</v>
      </c>
      <c r="AI2707" t="s">
        <v>28126</v>
      </c>
      <c r="AJ2707" t="s">
        <v>22246</v>
      </c>
      <c r="AK2707" t="s">
        <v>4726</v>
      </c>
      <c r="AL2707" t="s">
        <v>22652</v>
      </c>
      <c r="AM2707" t="s">
        <v>4726</v>
      </c>
      <c r="AN2707" t="s">
        <v>1178</v>
      </c>
      <c r="AO2707" t="s">
        <v>174</v>
      </c>
      <c r="AP2707" t="s">
        <v>22485</v>
      </c>
      <c r="AQ2707" t="s">
        <v>14</v>
      </c>
      <c r="AR2707" t="s">
        <v>14</v>
      </c>
      <c r="AS2707" t="s">
        <v>14</v>
      </c>
      <c r="AT2707" t="s">
        <v>14</v>
      </c>
      <c r="AU2707" t="s">
        <v>27874</v>
      </c>
      <c r="AV2707" t="s">
        <v>27875</v>
      </c>
      <c r="AW2707" t="s">
        <v>27875</v>
      </c>
      <c r="AX2707" t="s">
        <v>27875</v>
      </c>
      <c r="AY2707" t="s">
        <v>25131</v>
      </c>
      <c r="AZ2707" t="s">
        <v>27876</v>
      </c>
      <c r="BA2707" t="s">
        <v>22272</v>
      </c>
      <c r="BB2707" t="s">
        <v>22127</v>
      </c>
      <c r="BC2707">
        <v>13835.14</v>
      </c>
      <c r="BD2707">
        <v>16048.76</v>
      </c>
      <c r="BE2707" t="s">
        <v>14</v>
      </c>
      <c r="BF2707" t="s">
        <v>14</v>
      </c>
      <c r="BG2707" t="s">
        <v>2214</v>
      </c>
      <c r="BH2707" t="s">
        <v>14</v>
      </c>
      <c r="BI2707" t="s">
        <v>22092</v>
      </c>
      <c r="BJ2707" t="s">
        <v>28138</v>
      </c>
      <c r="BK2707" t="s">
        <v>14</v>
      </c>
      <c r="BL2707" t="s">
        <v>22074</v>
      </c>
      <c r="BM2707" t="s">
        <v>22094</v>
      </c>
      <c r="BN2707" t="s">
        <v>28141</v>
      </c>
      <c r="BO2707" t="s">
        <v>14</v>
      </c>
      <c r="BP2707" t="s">
        <v>28140</v>
      </c>
      <c r="BQ2707" t="s">
        <v>2217</v>
      </c>
      <c r="BR2707" t="s">
        <v>2303</v>
      </c>
      <c r="BS2707" t="s">
        <v>5084</v>
      </c>
      <c r="BT2707" t="s">
        <v>14</v>
      </c>
      <c r="BU2707" t="s">
        <v>14</v>
      </c>
      <c r="BV2707" t="s">
        <v>14</v>
      </c>
      <c r="BW2707" t="s">
        <v>14</v>
      </c>
      <c r="BX2707" t="s">
        <v>14</v>
      </c>
      <c r="BY2707" t="s">
        <v>2544</v>
      </c>
      <c r="BZ2707" t="s">
        <v>28140</v>
      </c>
      <c r="CA2707" t="s">
        <v>27979</v>
      </c>
      <c r="CB2707" t="s">
        <v>14</v>
      </c>
      <c r="CC2707" t="s">
        <v>14</v>
      </c>
      <c r="CD2707" t="s">
        <v>14</v>
      </c>
      <c r="CE2707" t="s">
        <v>14</v>
      </c>
      <c r="CF2707" t="s">
        <v>28142</v>
      </c>
      <c r="CG2707" t="s">
        <v>751</v>
      </c>
      <c r="CH2707" t="s">
        <v>22075</v>
      </c>
      <c r="CJ2707" t="s">
        <v>174</v>
      </c>
      <c r="CK2707" t="s">
        <v>24</v>
      </c>
      <c r="CM2707" s="4" t="str">
        <f>_xlfn.XLOOKUP($CG2707,tbl_area_24_07_2024[Nombre Área],tbl_area_24_07_2024[Estado],"Si no se encuentra",2,)</f>
        <v>Guerrero</v>
      </c>
      <c r="CN2707" s="4" t="str">
        <f>_xlfn.XLOOKUP($CG2707,tbl_area_24_07_2024[Nombre Área],tbl_area_24_07_2024[Estructura],"Si no se encuentra",2,)</f>
        <v>Juntas Distritales</v>
      </c>
    </row>
    <row r="2708" spans="1:92" ht="20" x14ac:dyDescent="0.85">
      <c r="A2708" t="s">
        <v>22073</v>
      </c>
      <c r="B2708" t="s">
        <v>22074</v>
      </c>
      <c r="C2708" t="s">
        <v>22075</v>
      </c>
      <c r="D2708" t="s">
        <v>2199</v>
      </c>
      <c r="E2708" t="s">
        <v>2507</v>
      </c>
      <c r="F2708" t="s">
        <v>2201</v>
      </c>
      <c r="G2708" t="s">
        <v>28143</v>
      </c>
      <c r="H2708" t="s">
        <v>14</v>
      </c>
      <c r="I2708" t="s">
        <v>28144</v>
      </c>
      <c r="J2708" t="s">
        <v>28145</v>
      </c>
      <c r="K2708" t="s">
        <v>28146</v>
      </c>
      <c r="L2708" t="s">
        <v>14</v>
      </c>
      <c r="M2708" t="s">
        <v>14</v>
      </c>
      <c r="N2708" t="s">
        <v>28144</v>
      </c>
      <c r="O2708" t="s">
        <v>28146</v>
      </c>
      <c r="P2708" t="s">
        <v>14</v>
      </c>
      <c r="Q2708" t="s">
        <v>28146</v>
      </c>
      <c r="R2708" t="s">
        <v>28146</v>
      </c>
      <c r="S2708" t="s">
        <v>14</v>
      </c>
      <c r="T2708" t="s">
        <v>14</v>
      </c>
      <c r="U2708" t="s">
        <v>14</v>
      </c>
      <c r="V2708" t="s">
        <v>14</v>
      </c>
      <c r="W2708" t="s">
        <v>59</v>
      </c>
      <c r="X2708" t="s">
        <v>167</v>
      </c>
      <c r="Y2708" t="s">
        <v>1821</v>
      </c>
      <c r="Z2708" t="s">
        <v>18</v>
      </c>
      <c r="AA2708" t="s">
        <v>14</v>
      </c>
      <c r="AB2708" t="s">
        <v>28146</v>
      </c>
      <c r="AC2708" t="s">
        <v>28147</v>
      </c>
      <c r="AD2708" t="s">
        <v>2311</v>
      </c>
      <c r="AE2708" t="s">
        <v>28148</v>
      </c>
      <c r="AF2708" t="s">
        <v>14</v>
      </c>
      <c r="AG2708" t="s">
        <v>14</v>
      </c>
      <c r="AH2708" t="s">
        <v>2314</v>
      </c>
      <c r="AI2708" t="s">
        <v>28149</v>
      </c>
      <c r="AJ2708" t="s">
        <v>28150</v>
      </c>
      <c r="AK2708" t="s">
        <v>28149</v>
      </c>
      <c r="AL2708" t="s">
        <v>22591</v>
      </c>
      <c r="AM2708" t="s">
        <v>28151</v>
      </c>
      <c r="AN2708" t="s">
        <v>1178</v>
      </c>
      <c r="AO2708" t="s">
        <v>174</v>
      </c>
      <c r="AP2708" t="s">
        <v>28152</v>
      </c>
      <c r="AQ2708" t="s">
        <v>14</v>
      </c>
      <c r="AR2708" t="s">
        <v>14</v>
      </c>
      <c r="AS2708" t="s">
        <v>14</v>
      </c>
      <c r="AT2708" t="s">
        <v>14</v>
      </c>
      <c r="AU2708" t="s">
        <v>27874</v>
      </c>
      <c r="AV2708" t="s">
        <v>27875</v>
      </c>
      <c r="AW2708" t="s">
        <v>27875</v>
      </c>
      <c r="AX2708" t="s">
        <v>27875</v>
      </c>
      <c r="AY2708" t="s">
        <v>12798</v>
      </c>
      <c r="AZ2708" t="s">
        <v>22167</v>
      </c>
      <c r="BA2708" t="s">
        <v>22167</v>
      </c>
      <c r="BB2708" t="s">
        <v>22167</v>
      </c>
      <c r="BC2708">
        <v>1232.76</v>
      </c>
      <c r="BD2708">
        <v>1430</v>
      </c>
      <c r="BE2708" t="s">
        <v>14</v>
      </c>
      <c r="BF2708" t="s">
        <v>14</v>
      </c>
      <c r="BG2708" t="s">
        <v>2214</v>
      </c>
      <c r="BH2708" t="s">
        <v>14</v>
      </c>
      <c r="BI2708" t="s">
        <v>2215</v>
      </c>
      <c r="BJ2708" t="s">
        <v>28144</v>
      </c>
      <c r="BK2708" t="s">
        <v>14</v>
      </c>
      <c r="BL2708" t="s">
        <v>22104</v>
      </c>
      <c r="BM2708" t="s">
        <v>22082</v>
      </c>
      <c r="BN2708" t="s">
        <v>28153</v>
      </c>
      <c r="BO2708" t="s">
        <v>14</v>
      </c>
      <c r="BP2708" t="s">
        <v>28146</v>
      </c>
      <c r="BQ2708" t="s">
        <v>2217</v>
      </c>
      <c r="BR2708" t="s">
        <v>2303</v>
      </c>
      <c r="BS2708" t="s">
        <v>5084</v>
      </c>
      <c r="BT2708" t="s">
        <v>14</v>
      </c>
      <c r="BU2708" t="s">
        <v>14</v>
      </c>
      <c r="BV2708" t="s">
        <v>14</v>
      </c>
      <c r="BW2708" t="s">
        <v>14</v>
      </c>
      <c r="BX2708" t="s">
        <v>14</v>
      </c>
      <c r="BY2708" t="s">
        <v>2220</v>
      </c>
      <c r="BZ2708" t="s">
        <v>28146</v>
      </c>
      <c r="CA2708" t="s">
        <v>27878</v>
      </c>
      <c r="CB2708" t="s">
        <v>14</v>
      </c>
      <c r="CC2708" t="s">
        <v>14</v>
      </c>
      <c r="CD2708" t="s">
        <v>14</v>
      </c>
      <c r="CE2708" t="s">
        <v>14</v>
      </c>
      <c r="CF2708" t="s">
        <v>28154</v>
      </c>
      <c r="CG2708" t="s">
        <v>751</v>
      </c>
      <c r="CH2708" t="s">
        <v>22075</v>
      </c>
      <c r="CJ2708" t="s">
        <v>174</v>
      </c>
      <c r="CK2708" t="s">
        <v>24</v>
      </c>
      <c r="CM2708" s="4" t="str">
        <f>_xlfn.XLOOKUP($CG2708,tbl_area_24_07_2024[Nombre Área],tbl_area_24_07_2024[Estado],"Si no se encuentra",2,)</f>
        <v>Guerrero</v>
      </c>
      <c r="CN2708" s="4" t="str">
        <f>_xlfn.XLOOKUP($CG2708,tbl_area_24_07_2024[Nombre Área],tbl_area_24_07_2024[Estructura],"Si no se encuentra",2,)</f>
        <v>Juntas Distritales</v>
      </c>
    </row>
    <row r="2709" spans="1:92" ht="20" x14ac:dyDescent="0.85">
      <c r="A2709" t="s">
        <v>22073</v>
      </c>
      <c r="B2709" t="s">
        <v>22074</v>
      </c>
      <c r="C2709" t="s">
        <v>22075</v>
      </c>
      <c r="D2709" t="s">
        <v>2199</v>
      </c>
      <c r="E2709" t="s">
        <v>2507</v>
      </c>
      <c r="F2709" t="s">
        <v>2201</v>
      </c>
      <c r="G2709" t="s">
        <v>28155</v>
      </c>
      <c r="H2709" t="s">
        <v>14</v>
      </c>
      <c r="I2709" t="s">
        <v>28156</v>
      </c>
      <c r="J2709" t="s">
        <v>28157</v>
      </c>
      <c r="K2709" t="s">
        <v>28158</v>
      </c>
      <c r="L2709" t="s">
        <v>14</v>
      </c>
      <c r="M2709" t="s">
        <v>14</v>
      </c>
      <c r="N2709" t="s">
        <v>28156</v>
      </c>
      <c r="O2709" t="s">
        <v>28158</v>
      </c>
      <c r="P2709" t="s">
        <v>14</v>
      </c>
      <c r="Q2709" t="s">
        <v>28158</v>
      </c>
      <c r="R2709" t="s">
        <v>28158</v>
      </c>
      <c r="S2709" t="s">
        <v>14</v>
      </c>
      <c r="T2709" t="s">
        <v>14</v>
      </c>
      <c r="U2709" t="s">
        <v>14</v>
      </c>
      <c r="V2709" t="s">
        <v>14</v>
      </c>
      <c r="W2709" t="s">
        <v>14</v>
      </c>
      <c r="X2709" t="s">
        <v>14</v>
      </c>
      <c r="Y2709" t="s">
        <v>14</v>
      </c>
      <c r="Z2709" t="s">
        <v>14</v>
      </c>
      <c r="AA2709" t="s">
        <v>28123</v>
      </c>
      <c r="AB2709" t="s">
        <v>28158</v>
      </c>
      <c r="AC2709" t="s">
        <v>4749</v>
      </c>
      <c r="AD2709" t="s">
        <v>2207</v>
      </c>
      <c r="AE2709" t="s">
        <v>28124</v>
      </c>
      <c r="AF2709" t="s">
        <v>28125</v>
      </c>
      <c r="AG2709" t="s">
        <v>14</v>
      </c>
      <c r="AH2709" t="s">
        <v>2337</v>
      </c>
      <c r="AI2709" t="s">
        <v>28126</v>
      </c>
      <c r="AJ2709" t="s">
        <v>22246</v>
      </c>
      <c r="AK2709" t="s">
        <v>4726</v>
      </c>
      <c r="AL2709" t="s">
        <v>22652</v>
      </c>
      <c r="AM2709" t="s">
        <v>4726</v>
      </c>
      <c r="AN2709" t="s">
        <v>1178</v>
      </c>
      <c r="AO2709" t="s">
        <v>174</v>
      </c>
      <c r="AP2709" t="s">
        <v>22485</v>
      </c>
      <c r="AQ2709" t="s">
        <v>14</v>
      </c>
      <c r="AR2709" t="s">
        <v>14</v>
      </c>
      <c r="AS2709" t="s">
        <v>14</v>
      </c>
      <c r="AT2709" t="s">
        <v>14</v>
      </c>
      <c r="AU2709" t="s">
        <v>27874</v>
      </c>
      <c r="AV2709" t="s">
        <v>27875</v>
      </c>
      <c r="AW2709" t="s">
        <v>27875</v>
      </c>
      <c r="AX2709" t="s">
        <v>27875</v>
      </c>
      <c r="AY2709" t="s">
        <v>22426</v>
      </c>
      <c r="AZ2709" t="s">
        <v>27876</v>
      </c>
      <c r="BA2709" t="s">
        <v>22272</v>
      </c>
      <c r="BB2709" t="s">
        <v>22127</v>
      </c>
      <c r="BC2709">
        <v>6918.33</v>
      </c>
      <c r="BD2709">
        <v>8025.26</v>
      </c>
      <c r="BE2709" t="s">
        <v>14</v>
      </c>
      <c r="BF2709" t="s">
        <v>14</v>
      </c>
      <c r="BG2709" t="s">
        <v>2214</v>
      </c>
      <c r="BH2709" t="s">
        <v>14</v>
      </c>
      <c r="BI2709" t="s">
        <v>22092</v>
      </c>
      <c r="BJ2709" t="s">
        <v>28156</v>
      </c>
      <c r="BK2709" t="s">
        <v>14</v>
      </c>
      <c r="BL2709" t="s">
        <v>22074</v>
      </c>
      <c r="BM2709" t="s">
        <v>22094</v>
      </c>
      <c r="BN2709" t="s">
        <v>28159</v>
      </c>
      <c r="BO2709" t="s">
        <v>14</v>
      </c>
      <c r="BP2709" t="s">
        <v>28158</v>
      </c>
      <c r="BQ2709" t="s">
        <v>2217</v>
      </c>
      <c r="BR2709" t="s">
        <v>2303</v>
      </c>
      <c r="BS2709" t="s">
        <v>5084</v>
      </c>
      <c r="BT2709" t="s">
        <v>14</v>
      </c>
      <c r="BU2709" t="s">
        <v>14</v>
      </c>
      <c r="BV2709" t="s">
        <v>14</v>
      </c>
      <c r="BW2709" t="s">
        <v>14</v>
      </c>
      <c r="BX2709" t="s">
        <v>14</v>
      </c>
      <c r="BY2709" t="s">
        <v>2544</v>
      </c>
      <c r="BZ2709" t="s">
        <v>28158</v>
      </c>
      <c r="CA2709" t="s">
        <v>27979</v>
      </c>
      <c r="CB2709" t="s">
        <v>14</v>
      </c>
      <c r="CC2709" t="s">
        <v>14</v>
      </c>
      <c r="CD2709" t="s">
        <v>14</v>
      </c>
      <c r="CE2709" t="s">
        <v>14</v>
      </c>
      <c r="CF2709" t="s">
        <v>28160</v>
      </c>
      <c r="CG2709" t="s">
        <v>751</v>
      </c>
      <c r="CH2709" t="s">
        <v>22075</v>
      </c>
      <c r="CJ2709" t="s">
        <v>174</v>
      </c>
      <c r="CK2709" t="s">
        <v>24</v>
      </c>
      <c r="CM2709" s="4" t="str">
        <f>_xlfn.XLOOKUP($CG2709,tbl_area_24_07_2024[Nombre Área],tbl_area_24_07_2024[Estado],"Si no se encuentra",2,)</f>
        <v>Guerrero</v>
      </c>
      <c r="CN2709" s="4" t="str">
        <f>_xlfn.XLOOKUP($CG2709,tbl_area_24_07_2024[Nombre Área],tbl_area_24_07_2024[Estructura],"Si no se encuentra",2,)</f>
        <v>Juntas Distritales</v>
      </c>
    </row>
    <row r="2710" spans="1:92" ht="20" x14ac:dyDescent="0.85">
      <c r="A2710" t="s">
        <v>22073</v>
      </c>
      <c r="B2710" t="s">
        <v>22074</v>
      </c>
      <c r="C2710" t="s">
        <v>22075</v>
      </c>
      <c r="D2710" t="s">
        <v>2199</v>
      </c>
      <c r="E2710" t="s">
        <v>2507</v>
      </c>
      <c r="F2710" t="s">
        <v>2201</v>
      </c>
      <c r="G2710" t="s">
        <v>28161</v>
      </c>
      <c r="H2710" t="s">
        <v>14</v>
      </c>
      <c r="I2710" t="s">
        <v>28162</v>
      </c>
      <c r="J2710" t="s">
        <v>28163</v>
      </c>
      <c r="K2710" t="s">
        <v>28164</v>
      </c>
      <c r="L2710" t="s">
        <v>14</v>
      </c>
      <c r="M2710" t="s">
        <v>14</v>
      </c>
      <c r="N2710" t="s">
        <v>28162</v>
      </c>
      <c r="O2710" t="s">
        <v>28164</v>
      </c>
      <c r="P2710" t="s">
        <v>14</v>
      </c>
      <c r="Q2710" t="s">
        <v>28164</v>
      </c>
      <c r="R2710" t="s">
        <v>28164</v>
      </c>
      <c r="S2710" t="s">
        <v>14</v>
      </c>
      <c r="T2710" t="s">
        <v>14</v>
      </c>
      <c r="U2710" t="s">
        <v>14</v>
      </c>
      <c r="V2710" t="s">
        <v>14</v>
      </c>
      <c r="W2710" t="s">
        <v>461</v>
      </c>
      <c r="X2710" t="s">
        <v>224</v>
      </c>
      <c r="Y2710" t="s">
        <v>173</v>
      </c>
      <c r="Z2710" t="s">
        <v>18</v>
      </c>
      <c r="AA2710" t="s">
        <v>14</v>
      </c>
      <c r="AB2710" t="s">
        <v>28164</v>
      </c>
      <c r="AC2710" t="s">
        <v>8608</v>
      </c>
      <c r="AD2710" t="s">
        <v>2348</v>
      </c>
      <c r="AE2710" t="s">
        <v>8507</v>
      </c>
      <c r="AF2710" t="s">
        <v>1612</v>
      </c>
      <c r="AG2710" t="s">
        <v>1174</v>
      </c>
      <c r="AH2710" t="s">
        <v>2209</v>
      </c>
      <c r="AI2710" t="s">
        <v>8507</v>
      </c>
      <c r="AJ2710" t="s">
        <v>22246</v>
      </c>
      <c r="AK2710" t="s">
        <v>6403</v>
      </c>
      <c r="AL2710" t="s">
        <v>1518</v>
      </c>
      <c r="AM2710" t="s">
        <v>6403</v>
      </c>
      <c r="AN2710" t="s">
        <v>1180</v>
      </c>
      <c r="AO2710" t="s">
        <v>159</v>
      </c>
      <c r="AP2710" t="s">
        <v>23517</v>
      </c>
      <c r="AQ2710" t="s">
        <v>14</v>
      </c>
      <c r="AR2710" t="s">
        <v>14</v>
      </c>
      <c r="AS2710" t="s">
        <v>14</v>
      </c>
      <c r="AT2710" t="s">
        <v>14</v>
      </c>
      <c r="AU2710" t="s">
        <v>27874</v>
      </c>
      <c r="AV2710" t="s">
        <v>27875</v>
      </c>
      <c r="AW2710" t="s">
        <v>27875</v>
      </c>
      <c r="AX2710" t="s">
        <v>27875</v>
      </c>
      <c r="AY2710" t="s">
        <v>25555</v>
      </c>
      <c r="AZ2710" t="s">
        <v>22145</v>
      </c>
      <c r="BA2710" t="s">
        <v>22074</v>
      </c>
      <c r="BB2710" t="s">
        <v>22089</v>
      </c>
      <c r="BC2710">
        <v>1104.31</v>
      </c>
      <c r="BD2710">
        <v>1281</v>
      </c>
      <c r="BE2710" t="s">
        <v>14</v>
      </c>
      <c r="BF2710" t="s">
        <v>14</v>
      </c>
      <c r="BG2710" t="s">
        <v>2214</v>
      </c>
      <c r="BH2710" t="s">
        <v>14</v>
      </c>
      <c r="BI2710" t="s">
        <v>22092</v>
      </c>
      <c r="BJ2710" t="s">
        <v>28162</v>
      </c>
      <c r="BK2710" t="s">
        <v>14</v>
      </c>
      <c r="BL2710" t="s">
        <v>22074</v>
      </c>
      <c r="BM2710" t="s">
        <v>22075</v>
      </c>
      <c r="BN2710" t="s">
        <v>28084</v>
      </c>
      <c r="BO2710" t="s">
        <v>14</v>
      </c>
      <c r="BP2710" t="s">
        <v>28164</v>
      </c>
      <c r="BQ2710" t="s">
        <v>2217</v>
      </c>
      <c r="BR2710" t="s">
        <v>2303</v>
      </c>
      <c r="BS2710" t="s">
        <v>5084</v>
      </c>
      <c r="BT2710" t="s">
        <v>14</v>
      </c>
      <c r="BU2710" t="s">
        <v>14</v>
      </c>
      <c r="BV2710" t="s">
        <v>14</v>
      </c>
      <c r="BW2710" t="s">
        <v>14</v>
      </c>
      <c r="BX2710" t="s">
        <v>14</v>
      </c>
      <c r="BY2710" t="s">
        <v>2220</v>
      </c>
      <c r="BZ2710" t="s">
        <v>28164</v>
      </c>
      <c r="CA2710" t="s">
        <v>27878</v>
      </c>
      <c r="CB2710" t="s">
        <v>14</v>
      </c>
      <c r="CC2710" t="s">
        <v>14</v>
      </c>
      <c r="CD2710" t="s">
        <v>14</v>
      </c>
      <c r="CE2710" t="s">
        <v>14</v>
      </c>
      <c r="CF2710" t="s">
        <v>28165</v>
      </c>
      <c r="CG2710" t="s">
        <v>751</v>
      </c>
      <c r="CH2710" t="s">
        <v>22075</v>
      </c>
      <c r="CJ2710" t="s">
        <v>174</v>
      </c>
      <c r="CK2710" t="s">
        <v>24</v>
      </c>
      <c r="CM2710" s="4" t="str">
        <f>_xlfn.XLOOKUP($CG2710,tbl_area_24_07_2024[Nombre Área],tbl_area_24_07_2024[Estado],"Si no se encuentra",2,)</f>
        <v>Guerrero</v>
      </c>
      <c r="CN2710" s="4" t="str">
        <f>_xlfn.XLOOKUP($CG2710,tbl_area_24_07_2024[Nombre Área],tbl_area_24_07_2024[Estructura],"Si no se encuentra",2,)</f>
        <v>Juntas Distritales</v>
      </c>
    </row>
    <row r="2711" spans="1:92" ht="20" x14ac:dyDescent="0.85">
      <c r="A2711" t="s">
        <v>22073</v>
      </c>
      <c r="B2711" t="s">
        <v>22074</v>
      </c>
      <c r="C2711" t="s">
        <v>22075</v>
      </c>
      <c r="D2711" t="s">
        <v>2199</v>
      </c>
      <c r="E2711" t="s">
        <v>2507</v>
      </c>
      <c r="F2711" t="s">
        <v>2201</v>
      </c>
      <c r="G2711" t="s">
        <v>28166</v>
      </c>
      <c r="H2711" t="s">
        <v>14</v>
      </c>
      <c r="I2711" t="s">
        <v>28167</v>
      </c>
      <c r="J2711" t="s">
        <v>28168</v>
      </c>
      <c r="K2711" t="s">
        <v>28169</v>
      </c>
      <c r="L2711" t="s">
        <v>14</v>
      </c>
      <c r="M2711" t="s">
        <v>14</v>
      </c>
      <c r="N2711" t="s">
        <v>28167</v>
      </c>
      <c r="O2711" t="s">
        <v>28169</v>
      </c>
      <c r="P2711" t="s">
        <v>14</v>
      </c>
      <c r="Q2711" t="s">
        <v>28169</v>
      </c>
      <c r="R2711" t="s">
        <v>28169</v>
      </c>
      <c r="S2711" t="s">
        <v>14</v>
      </c>
      <c r="T2711" t="s">
        <v>14</v>
      </c>
      <c r="U2711" t="s">
        <v>14</v>
      </c>
      <c r="V2711" t="s">
        <v>14</v>
      </c>
      <c r="W2711" t="s">
        <v>461</v>
      </c>
      <c r="X2711" t="s">
        <v>224</v>
      </c>
      <c r="Y2711" t="s">
        <v>173</v>
      </c>
      <c r="Z2711" t="s">
        <v>18</v>
      </c>
      <c r="AA2711" t="s">
        <v>14</v>
      </c>
      <c r="AB2711" t="s">
        <v>28169</v>
      </c>
      <c r="AC2711" t="s">
        <v>8608</v>
      </c>
      <c r="AD2711" t="s">
        <v>2348</v>
      </c>
      <c r="AE2711" t="s">
        <v>8507</v>
      </c>
      <c r="AF2711" t="s">
        <v>1612</v>
      </c>
      <c r="AG2711" t="s">
        <v>1174</v>
      </c>
      <c r="AH2711" t="s">
        <v>2209</v>
      </c>
      <c r="AI2711" t="s">
        <v>8507</v>
      </c>
      <c r="AJ2711" t="s">
        <v>22246</v>
      </c>
      <c r="AK2711" t="s">
        <v>6403</v>
      </c>
      <c r="AL2711" t="s">
        <v>1518</v>
      </c>
      <c r="AM2711" t="s">
        <v>6403</v>
      </c>
      <c r="AN2711" t="s">
        <v>1180</v>
      </c>
      <c r="AO2711" t="s">
        <v>159</v>
      </c>
      <c r="AP2711" t="s">
        <v>23517</v>
      </c>
      <c r="AQ2711" t="s">
        <v>14</v>
      </c>
      <c r="AR2711" t="s">
        <v>14</v>
      </c>
      <c r="AS2711" t="s">
        <v>14</v>
      </c>
      <c r="AT2711" t="s">
        <v>14</v>
      </c>
      <c r="AU2711" t="s">
        <v>27874</v>
      </c>
      <c r="AV2711" t="s">
        <v>27875</v>
      </c>
      <c r="AW2711" t="s">
        <v>27875</v>
      </c>
      <c r="AX2711" t="s">
        <v>27875</v>
      </c>
      <c r="AY2711" t="s">
        <v>25555</v>
      </c>
      <c r="AZ2711" t="s">
        <v>22145</v>
      </c>
      <c r="BA2711" t="s">
        <v>22074</v>
      </c>
      <c r="BB2711" t="s">
        <v>22089</v>
      </c>
      <c r="BC2711">
        <v>2586.19</v>
      </c>
      <c r="BD2711">
        <v>2999.98</v>
      </c>
      <c r="BE2711" t="s">
        <v>14</v>
      </c>
      <c r="BF2711" t="s">
        <v>14</v>
      </c>
      <c r="BG2711" t="s">
        <v>2214</v>
      </c>
      <c r="BH2711" t="s">
        <v>14</v>
      </c>
      <c r="BI2711" t="s">
        <v>22092</v>
      </c>
      <c r="BJ2711" t="s">
        <v>28167</v>
      </c>
      <c r="BK2711" t="s">
        <v>14</v>
      </c>
      <c r="BL2711" t="s">
        <v>22074</v>
      </c>
      <c r="BM2711" t="s">
        <v>22075</v>
      </c>
      <c r="BN2711" t="s">
        <v>28084</v>
      </c>
      <c r="BO2711" t="s">
        <v>14</v>
      </c>
      <c r="BP2711" t="s">
        <v>28169</v>
      </c>
      <c r="BQ2711" t="s">
        <v>2217</v>
      </c>
      <c r="BR2711" t="s">
        <v>2303</v>
      </c>
      <c r="BS2711" t="s">
        <v>5084</v>
      </c>
      <c r="BT2711" t="s">
        <v>14</v>
      </c>
      <c r="BU2711" t="s">
        <v>14</v>
      </c>
      <c r="BV2711" t="s">
        <v>14</v>
      </c>
      <c r="BW2711" t="s">
        <v>14</v>
      </c>
      <c r="BX2711" t="s">
        <v>14</v>
      </c>
      <c r="BY2711" t="s">
        <v>2220</v>
      </c>
      <c r="BZ2711" t="s">
        <v>28169</v>
      </c>
      <c r="CA2711" t="s">
        <v>27878</v>
      </c>
      <c r="CB2711" t="s">
        <v>14</v>
      </c>
      <c r="CC2711" t="s">
        <v>14</v>
      </c>
      <c r="CD2711" t="s">
        <v>14</v>
      </c>
      <c r="CE2711" t="s">
        <v>14</v>
      </c>
      <c r="CF2711" t="s">
        <v>28170</v>
      </c>
      <c r="CG2711" t="s">
        <v>751</v>
      </c>
      <c r="CH2711" t="s">
        <v>22075</v>
      </c>
      <c r="CJ2711" t="s">
        <v>174</v>
      </c>
      <c r="CK2711" t="s">
        <v>24</v>
      </c>
      <c r="CM2711" s="4" t="str">
        <f>_xlfn.XLOOKUP($CG2711,tbl_area_24_07_2024[Nombre Área],tbl_area_24_07_2024[Estado],"Si no se encuentra",2,)</f>
        <v>Guerrero</v>
      </c>
      <c r="CN2711" s="4" t="str">
        <f>_xlfn.XLOOKUP($CG2711,tbl_area_24_07_2024[Nombre Área],tbl_area_24_07_2024[Estructura],"Si no se encuentra",2,)</f>
        <v>Juntas Distritales</v>
      </c>
    </row>
    <row r="2712" spans="1:92" ht="20" x14ac:dyDescent="0.85">
      <c r="A2712" t="s">
        <v>22073</v>
      </c>
      <c r="B2712" t="s">
        <v>22074</v>
      </c>
      <c r="C2712" t="s">
        <v>22075</v>
      </c>
      <c r="D2712" t="s">
        <v>2199</v>
      </c>
      <c r="E2712" t="s">
        <v>2507</v>
      </c>
      <c r="F2712" t="s">
        <v>2201</v>
      </c>
      <c r="G2712" t="s">
        <v>28171</v>
      </c>
      <c r="H2712" t="s">
        <v>14</v>
      </c>
      <c r="I2712" t="s">
        <v>28172</v>
      </c>
      <c r="J2712" t="s">
        <v>28173</v>
      </c>
      <c r="K2712" t="s">
        <v>28174</v>
      </c>
      <c r="L2712" t="s">
        <v>14</v>
      </c>
      <c r="M2712" t="s">
        <v>14</v>
      </c>
      <c r="N2712" t="s">
        <v>28172</v>
      </c>
      <c r="O2712" t="s">
        <v>28174</v>
      </c>
      <c r="P2712" t="s">
        <v>14</v>
      </c>
      <c r="Q2712" t="s">
        <v>28174</v>
      </c>
      <c r="R2712" t="s">
        <v>28174</v>
      </c>
      <c r="S2712" t="s">
        <v>14</v>
      </c>
      <c r="T2712" t="s">
        <v>14</v>
      </c>
      <c r="U2712" t="s">
        <v>14</v>
      </c>
      <c r="V2712" t="s">
        <v>14</v>
      </c>
      <c r="W2712" t="s">
        <v>461</v>
      </c>
      <c r="X2712" t="s">
        <v>224</v>
      </c>
      <c r="Y2712" t="s">
        <v>173</v>
      </c>
      <c r="Z2712" t="s">
        <v>18</v>
      </c>
      <c r="AA2712" t="s">
        <v>14</v>
      </c>
      <c r="AB2712" t="s">
        <v>28174</v>
      </c>
      <c r="AC2712" t="s">
        <v>8608</v>
      </c>
      <c r="AD2712" t="s">
        <v>2348</v>
      </c>
      <c r="AE2712" t="s">
        <v>8507</v>
      </c>
      <c r="AF2712" t="s">
        <v>1612</v>
      </c>
      <c r="AG2712" t="s">
        <v>1174</v>
      </c>
      <c r="AH2712" t="s">
        <v>2209</v>
      </c>
      <c r="AI2712" t="s">
        <v>8507</v>
      </c>
      <c r="AJ2712" t="s">
        <v>22246</v>
      </c>
      <c r="AK2712" t="s">
        <v>6403</v>
      </c>
      <c r="AL2712" t="s">
        <v>1518</v>
      </c>
      <c r="AM2712" t="s">
        <v>6403</v>
      </c>
      <c r="AN2712" t="s">
        <v>1180</v>
      </c>
      <c r="AO2712" t="s">
        <v>159</v>
      </c>
      <c r="AP2712" t="s">
        <v>23517</v>
      </c>
      <c r="AQ2712" t="s">
        <v>14</v>
      </c>
      <c r="AR2712" t="s">
        <v>14</v>
      </c>
      <c r="AS2712" t="s">
        <v>14</v>
      </c>
      <c r="AT2712" t="s">
        <v>14</v>
      </c>
      <c r="AU2712" t="s">
        <v>27874</v>
      </c>
      <c r="AV2712" t="s">
        <v>27875</v>
      </c>
      <c r="AW2712" t="s">
        <v>27875</v>
      </c>
      <c r="AX2712" t="s">
        <v>27875</v>
      </c>
      <c r="AY2712" t="s">
        <v>25555</v>
      </c>
      <c r="AZ2712" t="s">
        <v>22145</v>
      </c>
      <c r="BA2712" t="s">
        <v>22074</v>
      </c>
      <c r="BB2712" t="s">
        <v>22089</v>
      </c>
      <c r="BC2712">
        <v>1724.14</v>
      </c>
      <c r="BD2712">
        <v>2000</v>
      </c>
      <c r="BE2712" t="s">
        <v>14</v>
      </c>
      <c r="BF2712" t="s">
        <v>14</v>
      </c>
      <c r="BG2712" t="s">
        <v>2214</v>
      </c>
      <c r="BH2712" t="s">
        <v>14</v>
      </c>
      <c r="BI2712" t="s">
        <v>22092</v>
      </c>
      <c r="BJ2712" t="s">
        <v>28172</v>
      </c>
      <c r="BK2712" t="s">
        <v>14</v>
      </c>
      <c r="BL2712" t="s">
        <v>22074</v>
      </c>
      <c r="BM2712" t="s">
        <v>22075</v>
      </c>
      <c r="BN2712" t="s">
        <v>28084</v>
      </c>
      <c r="BO2712" t="s">
        <v>14</v>
      </c>
      <c r="BP2712" t="s">
        <v>28174</v>
      </c>
      <c r="BQ2712" t="s">
        <v>2217</v>
      </c>
      <c r="BR2712" t="s">
        <v>2303</v>
      </c>
      <c r="BS2712" t="s">
        <v>5084</v>
      </c>
      <c r="BT2712" t="s">
        <v>14</v>
      </c>
      <c r="BU2712" t="s">
        <v>14</v>
      </c>
      <c r="BV2712" t="s">
        <v>14</v>
      </c>
      <c r="BW2712" t="s">
        <v>14</v>
      </c>
      <c r="BX2712" t="s">
        <v>14</v>
      </c>
      <c r="BY2712" t="s">
        <v>2220</v>
      </c>
      <c r="BZ2712" t="s">
        <v>28174</v>
      </c>
      <c r="CA2712" t="s">
        <v>27878</v>
      </c>
      <c r="CB2712" t="s">
        <v>14</v>
      </c>
      <c r="CC2712" t="s">
        <v>14</v>
      </c>
      <c r="CD2712" t="s">
        <v>14</v>
      </c>
      <c r="CE2712" t="s">
        <v>14</v>
      </c>
      <c r="CF2712" t="s">
        <v>28175</v>
      </c>
      <c r="CG2712" t="s">
        <v>751</v>
      </c>
      <c r="CH2712" t="s">
        <v>22075</v>
      </c>
      <c r="CJ2712" t="s">
        <v>174</v>
      </c>
      <c r="CK2712" t="s">
        <v>24</v>
      </c>
      <c r="CM2712" s="4" t="str">
        <f>_xlfn.XLOOKUP($CG2712,tbl_area_24_07_2024[Nombre Área],tbl_area_24_07_2024[Estado],"Si no se encuentra",2,)</f>
        <v>Guerrero</v>
      </c>
      <c r="CN2712" s="4" t="str">
        <f>_xlfn.XLOOKUP($CG2712,tbl_area_24_07_2024[Nombre Área],tbl_area_24_07_2024[Estructura],"Si no se encuentra",2,)</f>
        <v>Juntas Distritales</v>
      </c>
    </row>
    <row r="2713" spans="1:92" ht="20" x14ac:dyDescent="0.85">
      <c r="A2713" t="s">
        <v>22073</v>
      </c>
      <c r="B2713" t="s">
        <v>22074</v>
      </c>
      <c r="C2713" t="s">
        <v>22075</v>
      </c>
      <c r="D2713" t="s">
        <v>2199</v>
      </c>
      <c r="E2713" t="s">
        <v>2507</v>
      </c>
      <c r="F2713" t="s">
        <v>2201</v>
      </c>
      <c r="G2713" t="s">
        <v>28176</v>
      </c>
      <c r="H2713" t="s">
        <v>14</v>
      </c>
      <c r="I2713" t="s">
        <v>28177</v>
      </c>
      <c r="J2713" t="s">
        <v>28178</v>
      </c>
      <c r="K2713" t="s">
        <v>28179</v>
      </c>
      <c r="L2713" t="s">
        <v>14</v>
      </c>
      <c r="M2713" t="s">
        <v>14</v>
      </c>
      <c r="N2713" t="s">
        <v>28177</v>
      </c>
      <c r="O2713" t="s">
        <v>28179</v>
      </c>
      <c r="P2713" t="s">
        <v>14</v>
      </c>
      <c r="Q2713" t="s">
        <v>28179</v>
      </c>
      <c r="R2713" t="s">
        <v>28179</v>
      </c>
      <c r="S2713" t="s">
        <v>14</v>
      </c>
      <c r="T2713" t="s">
        <v>14</v>
      </c>
      <c r="U2713" t="s">
        <v>14</v>
      </c>
      <c r="V2713" t="s">
        <v>14</v>
      </c>
      <c r="W2713" t="s">
        <v>461</v>
      </c>
      <c r="X2713" t="s">
        <v>224</v>
      </c>
      <c r="Y2713" t="s">
        <v>173</v>
      </c>
      <c r="Z2713" t="s">
        <v>18</v>
      </c>
      <c r="AA2713" t="s">
        <v>14</v>
      </c>
      <c r="AB2713" t="s">
        <v>28179</v>
      </c>
      <c r="AC2713" t="s">
        <v>8608</v>
      </c>
      <c r="AD2713" t="s">
        <v>2348</v>
      </c>
      <c r="AE2713" t="s">
        <v>8507</v>
      </c>
      <c r="AF2713" t="s">
        <v>1612</v>
      </c>
      <c r="AG2713" t="s">
        <v>1174</v>
      </c>
      <c r="AH2713" t="s">
        <v>2209</v>
      </c>
      <c r="AI2713" t="s">
        <v>8507</v>
      </c>
      <c r="AJ2713" t="s">
        <v>22246</v>
      </c>
      <c r="AK2713" t="s">
        <v>6403</v>
      </c>
      <c r="AL2713" t="s">
        <v>1518</v>
      </c>
      <c r="AM2713" t="s">
        <v>6403</v>
      </c>
      <c r="AN2713" t="s">
        <v>1180</v>
      </c>
      <c r="AO2713" t="s">
        <v>159</v>
      </c>
      <c r="AP2713" t="s">
        <v>23517</v>
      </c>
      <c r="AQ2713" t="s">
        <v>14</v>
      </c>
      <c r="AR2713" t="s">
        <v>14</v>
      </c>
      <c r="AS2713" t="s">
        <v>14</v>
      </c>
      <c r="AT2713" t="s">
        <v>14</v>
      </c>
      <c r="AU2713" t="s">
        <v>27874</v>
      </c>
      <c r="AV2713" t="s">
        <v>27875</v>
      </c>
      <c r="AW2713" t="s">
        <v>27875</v>
      </c>
      <c r="AX2713" t="s">
        <v>27875</v>
      </c>
      <c r="AY2713" t="s">
        <v>25555</v>
      </c>
      <c r="AZ2713" t="s">
        <v>22145</v>
      </c>
      <c r="BA2713" t="s">
        <v>22074</v>
      </c>
      <c r="BB2713" t="s">
        <v>22089</v>
      </c>
      <c r="BC2713">
        <v>11085</v>
      </c>
      <c r="BD2713">
        <v>12858.6</v>
      </c>
      <c r="BE2713" t="s">
        <v>14</v>
      </c>
      <c r="BF2713" t="s">
        <v>14</v>
      </c>
      <c r="BG2713" t="s">
        <v>2214</v>
      </c>
      <c r="BH2713" t="s">
        <v>14</v>
      </c>
      <c r="BI2713" t="s">
        <v>22092</v>
      </c>
      <c r="BJ2713" t="s">
        <v>28177</v>
      </c>
      <c r="BK2713" t="s">
        <v>14</v>
      </c>
      <c r="BL2713" t="s">
        <v>22074</v>
      </c>
      <c r="BM2713" t="s">
        <v>22075</v>
      </c>
      <c r="BN2713" t="s">
        <v>28084</v>
      </c>
      <c r="BO2713" t="s">
        <v>14</v>
      </c>
      <c r="BP2713" t="s">
        <v>28179</v>
      </c>
      <c r="BQ2713" t="s">
        <v>2217</v>
      </c>
      <c r="BR2713" t="s">
        <v>2303</v>
      </c>
      <c r="BS2713" t="s">
        <v>5084</v>
      </c>
      <c r="BT2713" t="s">
        <v>14</v>
      </c>
      <c r="BU2713" t="s">
        <v>14</v>
      </c>
      <c r="BV2713" t="s">
        <v>14</v>
      </c>
      <c r="BW2713" t="s">
        <v>14</v>
      </c>
      <c r="BX2713" t="s">
        <v>14</v>
      </c>
      <c r="BY2713" t="s">
        <v>2220</v>
      </c>
      <c r="BZ2713" t="s">
        <v>28179</v>
      </c>
      <c r="CA2713" t="s">
        <v>27878</v>
      </c>
      <c r="CB2713" t="s">
        <v>14</v>
      </c>
      <c r="CC2713" t="s">
        <v>14</v>
      </c>
      <c r="CD2713" t="s">
        <v>14</v>
      </c>
      <c r="CE2713" t="s">
        <v>14</v>
      </c>
      <c r="CF2713" t="s">
        <v>28180</v>
      </c>
      <c r="CG2713" t="s">
        <v>751</v>
      </c>
      <c r="CH2713" t="s">
        <v>22075</v>
      </c>
      <c r="CJ2713" t="s">
        <v>174</v>
      </c>
      <c r="CK2713" t="s">
        <v>24</v>
      </c>
      <c r="CM2713" s="4" t="str">
        <f>_xlfn.XLOOKUP($CG2713,tbl_area_24_07_2024[Nombre Área],tbl_area_24_07_2024[Estado],"Si no se encuentra",2,)</f>
        <v>Guerrero</v>
      </c>
      <c r="CN2713" s="4" t="str">
        <f>_xlfn.XLOOKUP($CG2713,tbl_area_24_07_2024[Nombre Área],tbl_area_24_07_2024[Estructura],"Si no se encuentra",2,)</f>
        <v>Juntas Distritales</v>
      </c>
    </row>
    <row r="2714" spans="1:92" ht="20" x14ac:dyDescent="0.85">
      <c r="A2714" t="s">
        <v>22073</v>
      </c>
      <c r="B2714" t="s">
        <v>22074</v>
      </c>
      <c r="C2714" t="s">
        <v>22075</v>
      </c>
      <c r="D2714" t="s">
        <v>2199</v>
      </c>
      <c r="E2714" t="s">
        <v>2507</v>
      </c>
      <c r="F2714" t="s">
        <v>2201</v>
      </c>
      <c r="G2714" t="s">
        <v>28181</v>
      </c>
      <c r="H2714" t="s">
        <v>14</v>
      </c>
      <c r="I2714" t="s">
        <v>28182</v>
      </c>
      <c r="J2714" t="s">
        <v>28183</v>
      </c>
      <c r="K2714" t="s">
        <v>28184</v>
      </c>
      <c r="L2714" t="s">
        <v>14</v>
      </c>
      <c r="M2714" t="s">
        <v>14</v>
      </c>
      <c r="N2714" t="s">
        <v>28182</v>
      </c>
      <c r="O2714" t="s">
        <v>28184</v>
      </c>
      <c r="P2714" t="s">
        <v>14</v>
      </c>
      <c r="Q2714" t="s">
        <v>28184</v>
      </c>
      <c r="R2714" t="s">
        <v>28184</v>
      </c>
      <c r="S2714" t="s">
        <v>14</v>
      </c>
      <c r="T2714" t="s">
        <v>14</v>
      </c>
      <c r="U2714" t="s">
        <v>14</v>
      </c>
      <c r="V2714" t="s">
        <v>14</v>
      </c>
      <c r="W2714" t="s">
        <v>461</v>
      </c>
      <c r="X2714" t="s">
        <v>224</v>
      </c>
      <c r="Y2714" t="s">
        <v>173</v>
      </c>
      <c r="Z2714" t="s">
        <v>18</v>
      </c>
      <c r="AA2714" t="s">
        <v>14</v>
      </c>
      <c r="AB2714" t="s">
        <v>28184</v>
      </c>
      <c r="AC2714" t="s">
        <v>8608</v>
      </c>
      <c r="AD2714" t="s">
        <v>2348</v>
      </c>
      <c r="AE2714" t="s">
        <v>8507</v>
      </c>
      <c r="AF2714" t="s">
        <v>1612</v>
      </c>
      <c r="AG2714" t="s">
        <v>1174</v>
      </c>
      <c r="AH2714" t="s">
        <v>2209</v>
      </c>
      <c r="AI2714" t="s">
        <v>8507</v>
      </c>
      <c r="AJ2714" t="s">
        <v>22246</v>
      </c>
      <c r="AK2714" t="s">
        <v>6403</v>
      </c>
      <c r="AL2714" t="s">
        <v>1518</v>
      </c>
      <c r="AM2714" t="s">
        <v>6403</v>
      </c>
      <c r="AN2714" t="s">
        <v>1180</v>
      </c>
      <c r="AO2714" t="s">
        <v>159</v>
      </c>
      <c r="AP2714" t="s">
        <v>23517</v>
      </c>
      <c r="AQ2714" t="s">
        <v>14</v>
      </c>
      <c r="AR2714" t="s">
        <v>14</v>
      </c>
      <c r="AS2714" t="s">
        <v>14</v>
      </c>
      <c r="AT2714" t="s">
        <v>14</v>
      </c>
      <c r="AU2714" t="s">
        <v>27874</v>
      </c>
      <c r="AV2714" t="s">
        <v>27875</v>
      </c>
      <c r="AW2714" t="s">
        <v>27875</v>
      </c>
      <c r="AX2714" t="s">
        <v>27875</v>
      </c>
      <c r="AY2714" t="s">
        <v>25555</v>
      </c>
      <c r="AZ2714" t="s">
        <v>22145</v>
      </c>
      <c r="BA2714" t="s">
        <v>22074</v>
      </c>
      <c r="BB2714" t="s">
        <v>22089</v>
      </c>
      <c r="BC2714">
        <v>50000</v>
      </c>
      <c r="BD2714">
        <v>58000</v>
      </c>
      <c r="BE2714" t="s">
        <v>14</v>
      </c>
      <c r="BF2714" t="s">
        <v>14</v>
      </c>
      <c r="BG2714" t="s">
        <v>2214</v>
      </c>
      <c r="BH2714" t="s">
        <v>14</v>
      </c>
      <c r="BI2714" t="s">
        <v>22092</v>
      </c>
      <c r="BJ2714" t="s">
        <v>28182</v>
      </c>
      <c r="BK2714" t="s">
        <v>14</v>
      </c>
      <c r="BL2714" t="s">
        <v>22074</v>
      </c>
      <c r="BM2714" t="s">
        <v>22075</v>
      </c>
      <c r="BN2714" t="s">
        <v>28084</v>
      </c>
      <c r="BO2714" t="s">
        <v>14</v>
      </c>
      <c r="BP2714" t="s">
        <v>28184</v>
      </c>
      <c r="BQ2714" t="s">
        <v>2217</v>
      </c>
      <c r="BR2714" t="s">
        <v>2303</v>
      </c>
      <c r="BS2714" t="s">
        <v>5084</v>
      </c>
      <c r="BT2714" t="s">
        <v>14</v>
      </c>
      <c r="BU2714" t="s">
        <v>14</v>
      </c>
      <c r="BV2714" t="s">
        <v>14</v>
      </c>
      <c r="BW2714" t="s">
        <v>14</v>
      </c>
      <c r="BX2714" t="s">
        <v>14</v>
      </c>
      <c r="BY2714" t="s">
        <v>2220</v>
      </c>
      <c r="BZ2714" t="s">
        <v>28184</v>
      </c>
      <c r="CA2714" t="s">
        <v>27979</v>
      </c>
      <c r="CB2714" t="s">
        <v>14</v>
      </c>
      <c r="CC2714" t="s">
        <v>14</v>
      </c>
      <c r="CD2714" t="s">
        <v>14</v>
      </c>
      <c r="CE2714" t="s">
        <v>14</v>
      </c>
      <c r="CF2714" t="s">
        <v>28185</v>
      </c>
      <c r="CG2714" t="s">
        <v>751</v>
      </c>
      <c r="CH2714" t="s">
        <v>22075</v>
      </c>
      <c r="CJ2714" t="s">
        <v>174</v>
      </c>
      <c r="CK2714" t="s">
        <v>24</v>
      </c>
      <c r="CM2714" s="4" t="str">
        <f>_xlfn.XLOOKUP($CG2714,tbl_area_24_07_2024[Nombre Área],tbl_area_24_07_2024[Estado],"Si no se encuentra",2,)</f>
        <v>Guerrero</v>
      </c>
      <c r="CN2714" s="4" t="str">
        <f>_xlfn.XLOOKUP($CG2714,tbl_area_24_07_2024[Nombre Área],tbl_area_24_07_2024[Estructura],"Si no se encuentra",2,)</f>
        <v>Juntas Distritales</v>
      </c>
    </row>
    <row r="2715" spans="1:92" ht="20" x14ac:dyDescent="0.85">
      <c r="A2715" t="s">
        <v>22073</v>
      </c>
      <c r="B2715" t="s">
        <v>22074</v>
      </c>
      <c r="C2715" t="s">
        <v>22075</v>
      </c>
      <c r="D2715" t="s">
        <v>2199</v>
      </c>
      <c r="E2715" t="s">
        <v>2507</v>
      </c>
      <c r="F2715" t="s">
        <v>2201</v>
      </c>
      <c r="G2715" t="s">
        <v>28186</v>
      </c>
      <c r="H2715" t="s">
        <v>14</v>
      </c>
      <c r="I2715" t="s">
        <v>28187</v>
      </c>
      <c r="J2715" t="s">
        <v>28188</v>
      </c>
      <c r="K2715" t="s">
        <v>28189</v>
      </c>
      <c r="L2715" t="s">
        <v>14</v>
      </c>
      <c r="M2715" t="s">
        <v>14</v>
      </c>
      <c r="N2715" t="s">
        <v>28187</v>
      </c>
      <c r="O2715" t="s">
        <v>28189</v>
      </c>
      <c r="P2715" t="s">
        <v>14</v>
      </c>
      <c r="Q2715" t="s">
        <v>28189</v>
      </c>
      <c r="R2715" t="s">
        <v>28189</v>
      </c>
      <c r="S2715" t="s">
        <v>14</v>
      </c>
      <c r="T2715" t="s">
        <v>14</v>
      </c>
      <c r="U2715" t="s">
        <v>14</v>
      </c>
      <c r="V2715" t="s">
        <v>14</v>
      </c>
      <c r="W2715" t="s">
        <v>461</v>
      </c>
      <c r="X2715" t="s">
        <v>224</v>
      </c>
      <c r="Y2715" t="s">
        <v>173</v>
      </c>
      <c r="Z2715" t="s">
        <v>18</v>
      </c>
      <c r="AA2715" t="s">
        <v>14</v>
      </c>
      <c r="AB2715" t="s">
        <v>28189</v>
      </c>
      <c r="AC2715" t="s">
        <v>8608</v>
      </c>
      <c r="AD2715" t="s">
        <v>2348</v>
      </c>
      <c r="AE2715" t="s">
        <v>8507</v>
      </c>
      <c r="AF2715" t="s">
        <v>1612</v>
      </c>
      <c r="AG2715" t="s">
        <v>1174</v>
      </c>
      <c r="AH2715" t="s">
        <v>2209</v>
      </c>
      <c r="AI2715" t="s">
        <v>8507</v>
      </c>
      <c r="AJ2715" t="s">
        <v>22246</v>
      </c>
      <c r="AK2715" t="s">
        <v>6403</v>
      </c>
      <c r="AL2715" t="s">
        <v>1518</v>
      </c>
      <c r="AM2715" t="s">
        <v>6403</v>
      </c>
      <c r="AN2715" t="s">
        <v>1180</v>
      </c>
      <c r="AO2715" t="s">
        <v>159</v>
      </c>
      <c r="AP2715" t="s">
        <v>23517</v>
      </c>
      <c r="AQ2715" t="s">
        <v>14</v>
      </c>
      <c r="AR2715" t="s">
        <v>14</v>
      </c>
      <c r="AS2715" t="s">
        <v>14</v>
      </c>
      <c r="AT2715" t="s">
        <v>14</v>
      </c>
      <c r="AU2715" t="s">
        <v>27874</v>
      </c>
      <c r="AV2715" t="s">
        <v>27875</v>
      </c>
      <c r="AW2715" t="s">
        <v>27875</v>
      </c>
      <c r="AX2715" t="s">
        <v>27875</v>
      </c>
      <c r="AY2715" t="s">
        <v>25555</v>
      </c>
      <c r="AZ2715" t="s">
        <v>22145</v>
      </c>
      <c r="BA2715" t="s">
        <v>22074</v>
      </c>
      <c r="BB2715" t="s">
        <v>22089</v>
      </c>
      <c r="BC2715">
        <v>30172.41</v>
      </c>
      <c r="BD2715">
        <v>35000</v>
      </c>
      <c r="BE2715" t="s">
        <v>14</v>
      </c>
      <c r="BF2715" t="s">
        <v>14</v>
      </c>
      <c r="BG2715" t="s">
        <v>2214</v>
      </c>
      <c r="BH2715" t="s">
        <v>14</v>
      </c>
      <c r="BI2715" t="s">
        <v>22092</v>
      </c>
      <c r="BJ2715" t="s">
        <v>28187</v>
      </c>
      <c r="BK2715" t="s">
        <v>14</v>
      </c>
      <c r="BL2715" t="s">
        <v>22074</v>
      </c>
      <c r="BM2715" t="s">
        <v>22075</v>
      </c>
      <c r="BN2715" t="s">
        <v>28084</v>
      </c>
      <c r="BO2715" t="s">
        <v>14</v>
      </c>
      <c r="BP2715" t="s">
        <v>28189</v>
      </c>
      <c r="BQ2715" t="s">
        <v>2217</v>
      </c>
      <c r="BR2715" t="s">
        <v>2303</v>
      </c>
      <c r="BS2715" t="s">
        <v>5084</v>
      </c>
      <c r="BT2715" t="s">
        <v>14</v>
      </c>
      <c r="BU2715" t="s">
        <v>14</v>
      </c>
      <c r="BV2715" t="s">
        <v>14</v>
      </c>
      <c r="BW2715" t="s">
        <v>14</v>
      </c>
      <c r="BX2715" t="s">
        <v>14</v>
      </c>
      <c r="BY2715" t="s">
        <v>2220</v>
      </c>
      <c r="BZ2715" t="s">
        <v>28189</v>
      </c>
      <c r="CA2715" t="s">
        <v>27878</v>
      </c>
      <c r="CB2715" t="s">
        <v>14</v>
      </c>
      <c r="CC2715" t="s">
        <v>14</v>
      </c>
      <c r="CD2715" t="s">
        <v>14</v>
      </c>
      <c r="CE2715" t="s">
        <v>14</v>
      </c>
      <c r="CF2715" t="s">
        <v>28190</v>
      </c>
      <c r="CG2715" t="s">
        <v>751</v>
      </c>
      <c r="CH2715" t="s">
        <v>22075</v>
      </c>
      <c r="CJ2715" t="s">
        <v>174</v>
      </c>
      <c r="CK2715" t="s">
        <v>24</v>
      </c>
      <c r="CM2715" s="4" t="str">
        <f>_xlfn.XLOOKUP($CG2715,tbl_area_24_07_2024[Nombre Área],tbl_area_24_07_2024[Estado],"Si no se encuentra",2,)</f>
        <v>Guerrero</v>
      </c>
      <c r="CN2715" s="4" t="str">
        <f>_xlfn.XLOOKUP($CG2715,tbl_area_24_07_2024[Nombre Área],tbl_area_24_07_2024[Estructura],"Si no se encuentra",2,)</f>
        <v>Juntas Distritales</v>
      </c>
    </row>
    <row r="2716" spans="1:92" ht="20" x14ac:dyDescent="0.85">
      <c r="A2716" t="s">
        <v>22073</v>
      </c>
      <c r="B2716" t="s">
        <v>22074</v>
      </c>
      <c r="C2716" t="s">
        <v>22075</v>
      </c>
      <c r="D2716" t="s">
        <v>2199</v>
      </c>
      <c r="E2716" t="s">
        <v>2507</v>
      </c>
      <c r="F2716" t="s">
        <v>2201</v>
      </c>
      <c r="G2716" t="s">
        <v>28191</v>
      </c>
      <c r="H2716" t="s">
        <v>14</v>
      </c>
      <c r="I2716" t="s">
        <v>28172</v>
      </c>
      <c r="J2716" t="s">
        <v>28192</v>
      </c>
      <c r="K2716" t="s">
        <v>28193</v>
      </c>
      <c r="L2716" t="s">
        <v>14</v>
      </c>
      <c r="M2716" t="s">
        <v>14</v>
      </c>
      <c r="N2716" t="s">
        <v>28172</v>
      </c>
      <c r="O2716" t="s">
        <v>28193</v>
      </c>
      <c r="P2716" t="s">
        <v>14</v>
      </c>
      <c r="Q2716" t="s">
        <v>28193</v>
      </c>
      <c r="R2716" t="s">
        <v>28193</v>
      </c>
      <c r="S2716" t="s">
        <v>14</v>
      </c>
      <c r="T2716" t="s">
        <v>14</v>
      </c>
      <c r="U2716" t="s">
        <v>14</v>
      </c>
      <c r="V2716" t="s">
        <v>14</v>
      </c>
      <c r="W2716" t="s">
        <v>461</v>
      </c>
      <c r="X2716" t="s">
        <v>224</v>
      </c>
      <c r="Y2716" t="s">
        <v>173</v>
      </c>
      <c r="Z2716" t="s">
        <v>18</v>
      </c>
      <c r="AA2716" t="s">
        <v>14</v>
      </c>
      <c r="AB2716" t="s">
        <v>28193</v>
      </c>
      <c r="AC2716" t="s">
        <v>8608</v>
      </c>
      <c r="AD2716" t="s">
        <v>2348</v>
      </c>
      <c r="AE2716" t="s">
        <v>8507</v>
      </c>
      <c r="AF2716" t="s">
        <v>1612</v>
      </c>
      <c r="AG2716" t="s">
        <v>1174</v>
      </c>
      <c r="AH2716" t="s">
        <v>2209</v>
      </c>
      <c r="AI2716" t="s">
        <v>8507</v>
      </c>
      <c r="AJ2716" t="s">
        <v>22246</v>
      </c>
      <c r="AK2716" t="s">
        <v>6403</v>
      </c>
      <c r="AL2716" t="s">
        <v>1518</v>
      </c>
      <c r="AM2716" t="s">
        <v>6403</v>
      </c>
      <c r="AN2716" t="s">
        <v>1180</v>
      </c>
      <c r="AO2716" t="s">
        <v>159</v>
      </c>
      <c r="AP2716" t="s">
        <v>23517</v>
      </c>
      <c r="AQ2716" t="s">
        <v>14</v>
      </c>
      <c r="AR2716" t="s">
        <v>14</v>
      </c>
      <c r="AS2716" t="s">
        <v>14</v>
      </c>
      <c r="AT2716" t="s">
        <v>14</v>
      </c>
      <c r="AU2716" t="s">
        <v>27874</v>
      </c>
      <c r="AV2716" t="s">
        <v>27875</v>
      </c>
      <c r="AW2716" t="s">
        <v>27875</v>
      </c>
      <c r="AX2716" t="s">
        <v>27875</v>
      </c>
      <c r="AY2716" t="s">
        <v>25555</v>
      </c>
      <c r="AZ2716" t="s">
        <v>22145</v>
      </c>
      <c r="BA2716" t="s">
        <v>22074</v>
      </c>
      <c r="BB2716" t="s">
        <v>22089</v>
      </c>
      <c r="BC2716">
        <v>2586.21</v>
      </c>
      <c r="BD2716">
        <v>3000</v>
      </c>
      <c r="BE2716" t="s">
        <v>14</v>
      </c>
      <c r="BF2716" t="s">
        <v>14</v>
      </c>
      <c r="BG2716" t="s">
        <v>2214</v>
      </c>
      <c r="BH2716" t="s">
        <v>14</v>
      </c>
      <c r="BI2716" t="s">
        <v>22092</v>
      </c>
      <c r="BJ2716" t="s">
        <v>28172</v>
      </c>
      <c r="BK2716" t="s">
        <v>14</v>
      </c>
      <c r="BL2716" t="s">
        <v>22074</v>
      </c>
      <c r="BM2716" t="s">
        <v>22075</v>
      </c>
      <c r="BN2716" t="s">
        <v>28084</v>
      </c>
      <c r="BO2716" t="s">
        <v>14</v>
      </c>
      <c r="BP2716" t="s">
        <v>28193</v>
      </c>
      <c r="BQ2716" t="s">
        <v>2217</v>
      </c>
      <c r="BR2716" t="s">
        <v>2303</v>
      </c>
      <c r="BS2716" t="s">
        <v>5084</v>
      </c>
      <c r="BT2716" t="s">
        <v>14</v>
      </c>
      <c r="BU2716" t="s">
        <v>14</v>
      </c>
      <c r="BV2716" t="s">
        <v>14</v>
      </c>
      <c r="BW2716" t="s">
        <v>14</v>
      </c>
      <c r="BX2716" t="s">
        <v>14</v>
      </c>
      <c r="BY2716" t="s">
        <v>2220</v>
      </c>
      <c r="BZ2716" t="s">
        <v>28193</v>
      </c>
      <c r="CA2716" t="s">
        <v>27878</v>
      </c>
      <c r="CB2716" t="s">
        <v>14</v>
      </c>
      <c r="CC2716" t="s">
        <v>14</v>
      </c>
      <c r="CD2716" t="s">
        <v>14</v>
      </c>
      <c r="CE2716" t="s">
        <v>14</v>
      </c>
      <c r="CF2716" t="s">
        <v>28194</v>
      </c>
      <c r="CG2716" t="s">
        <v>751</v>
      </c>
      <c r="CH2716" t="s">
        <v>22075</v>
      </c>
      <c r="CJ2716" t="s">
        <v>174</v>
      </c>
      <c r="CK2716" t="s">
        <v>24</v>
      </c>
      <c r="CM2716" s="4" t="str">
        <f>_xlfn.XLOOKUP($CG2716,tbl_area_24_07_2024[Nombre Área],tbl_area_24_07_2024[Estado],"Si no se encuentra",2,)</f>
        <v>Guerrero</v>
      </c>
      <c r="CN2716" s="4" t="str">
        <f>_xlfn.XLOOKUP($CG2716,tbl_area_24_07_2024[Nombre Área],tbl_area_24_07_2024[Estructura],"Si no se encuentra",2,)</f>
        <v>Juntas Distritales</v>
      </c>
    </row>
    <row r="2717" spans="1:92" ht="20" x14ac:dyDescent="0.85">
      <c r="A2717" t="s">
        <v>22073</v>
      </c>
      <c r="B2717" t="s">
        <v>22074</v>
      </c>
      <c r="C2717" t="s">
        <v>22075</v>
      </c>
      <c r="D2717" t="s">
        <v>2199</v>
      </c>
      <c r="E2717" t="s">
        <v>2507</v>
      </c>
      <c r="F2717" t="s">
        <v>2201</v>
      </c>
      <c r="G2717" t="s">
        <v>28195</v>
      </c>
      <c r="H2717" t="s">
        <v>14</v>
      </c>
      <c r="I2717" t="s">
        <v>28196</v>
      </c>
      <c r="J2717" t="s">
        <v>28197</v>
      </c>
      <c r="K2717" t="s">
        <v>28198</v>
      </c>
      <c r="L2717" t="s">
        <v>14</v>
      </c>
      <c r="M2717" t="s">
        <v>14</v>
      </c>
      <c r="N2717" t="s">
        <v>28196</v>
      </c>
      <c r="O2717" t="s">
        <v>28198</v>
      </c>
      <c r="P2717" t="s">
        <v>14</v>
      </c>
      <c r="Q2717" t="s">
        <v>28198</v>
      </c>
      <c r="R2717" t="s">
        <v>28198</v>
      </c>
      <c r="S2717" t="s">
        <v>14</v>
      </c>
      <c r="T2717" t="s">
        <v>14</v>
      </c>
      <c r="U2717" t="s">
        <v>14</v>
      </c>
      <c r="V2717" t="s">
        <v>14</v>
      </c>
      <c r="W2717" t="s">
        <v>1370</v>
      </c>
      <c r="X2717" t="s">
        <v>105</v>
      </c>
      <c r="Y2717" t="s">
        <v>105</v>
      </c>
      <c r="Z2717" t="s">
        <v>18</v>
      </c>
      <c r="AA2717" t="s">
        <v>14</v>
      </c>
      <c r="AB2717" t="s">
        <v>28198</v>
      </c>
      <c r="AC2717" t="s">
        <v>28018</v>
      </c>
      <c r="AD2717" t="s">
        <v>2207</v>
      </c>
      <c r="AE2717" t="s">
        <v>1678</v>
      </c>
      <c r="AF2717" t="s">
        <v>1435</v>
      </c>
      <c r="AG2717" t="s">
        <v>14</v>
      </c>
      <c r="AH2717" t="s">
        <v>2209</v>
      </c>
      <c r="AI2717" t="s">
        <v>16113</v>
      </c>
      <c r="AJ2717" t="s">
        <v>22246</v>
      </c>
      <c r="AK2717" t="s">
        <v>27871</v>
      </c>
      <c r="AL2717" t="s">
        <v>27872</v>
      </c>
      <c r="AM2717" t="s">
        <v>27871</v>
      </c>
      <c r="AN2717" t="s">
        <v>1178</v>
      </c>
      <c r="AO2717" t="s">
        <v>174</v>
      </c>
      <c r="AP2717" t="s">
        <v>27873</v>
      </c>
      <c r="AQ2717" t="s">
        <v>14</v>
      </c>
      <c r="AR2717" t="s">
        <v>14</v>
      </c>
      <c r="AS2717" t="s">
        <v>14</v>
      </c>
      <c r="AT2717" t="s">
        <v>14</v>
      </c>
      <c r="AU2717" t="s">
        <v>27874</v>
      </c>
      <c r="AV2717" t="s">
        <v>27875</v>
      </c>
      <c r="AW2717" t="s">
        <v>27875</v>
      </c>
      <c r="AX2717" t="s">
        <v>27875</v>
      </c>
      <c r="AY2717" t="s">
        <v>25561</v>
      </c>
      <c r="AZ2717" t="s">
        <v>22145</v>
      </c>
      <c r="BA2717" t="s">
        <v>22074</v>
      </c>
      <c r="BB2717" t="s">
        <v>22089</v>
      </c>
      <c r="BC2717">
        <v>1435.34</v>
      </c>
      <c r="BD2717">
        <v>1665</v>
      </c>
      <c r="BE2717" t="s">
        <v>14</v>
      </c>
      <c r="BF2717" t="s">
        <v>14</v>
      </c>
      <c r="BG2717" t="s">
        <v>2214</v>
      </c>
      <c r="BH2717" t="s">
        <v>14</v>
      </c>
      <c r="BI2717" t="s">
        <v>22092</v>
      </c>
      <c r="BJ2717" t="s">
        <v>28196</v>
      </c>
      <c r="BK2717" t="s">
        <v>14</v>
      </c>
      <c r="BL2717" t="s">
        <v>22074</v>
      </c>
      <c r="BM2717" t="s">
        <v>22075</v>
      </c>
      <c r="BN2717" t="s">
        <v>28019</v>
      </c>
      <c r="BO2717" t="s">
        <v>14</v>
      </c>
      <c r="BP2717" t="s">
        <v>28198</v>
      </c>
      <c r="BQ2717" t="s">
        <v>2217</v>
      </c>
      <c r="BR2717" t="s">
        <v>2303</v>
      </c>
      <c r="BS2717" t="s">
        <v>5084</v>
      </c>
      <c r="BT2717" t="s">
        <v>14</v>
      </c>
      <c r="BU2717" t="s">
        <v>14</v>
      </c>
      <c r="BV2717" t="s">
        <v>14</v>
      </c>
      <c r="BW2717" t="s">
        <v>14</v>
      </c>
      <c r="BX2717" t="s">
        <v>14</v>
      </c>
      <c r="BY2717" t="s">
        <v>2220</v>
      </c>
      <c r="BZ2717" t="s">
        <v>28198</v>
      </c>
      <c r="CA2717" t="s">
        <v>27878</v>
      </c>
      <c r="CB2717" t="s">
        <v>14</v>
      </c>
      <c r="CC2717" t="s">
        <v>14</v>
      </c>
      <c r="CD2717" t="s">
        <v>14</v>
      </c>
      <c r="CE2717" t="s">
        <v>14</v>
      </c>
      <c r="CF2717" t="s">
        <v>28199</v>
      </c>
      <c r="CG2717" t="s">
        <v>751</v>
      </c>
      <c r="CH2717" t="s">
        <v>22075</v>
      </c>
      <c r="CJ2717" t="s">
        <v>174</v>
      </c>
      <c r="CK2717" t="s">
        <v>24</v>
      </c>
      <c r="CM2717" s="4" t="str">
        <f>_xlfn.XLOOKUP($CG2717,tbl_area_24_07_2024[Nombre Área],tbl_area_24_07_2024[Estado],"Si no se encuentra",2,)</f>
        <v>Guerrero</v>
      </c>
      <c r="CN2717" s="4" t="str">
        <f>_xlfn.XLOOKUP($CG2717,tbl_area_24_07_2024[Nombre Área],tbl_area_24_07_2024[Estructura],"Si no se encuentra",2,)</f>
        <v>Juntas Distritales</v>
      </c>
    </row>
    <row r="2718" spans="1:92" ht="20" x14ac:dyDescent="0.85">
      <c r="A2718" t="s">
        <v>22073</v>
      </c>
      <c r="B2718" t="s">
        <v>22074</v>
      </c>
      <c r="C2718" t="s">
        <v>22075</v>
      </c>
      <c r="D2718" t="s">
        <v>2199</v>
      </c>
      <c r="E2718" t="s">
        <v>2507</v>
      </c>
      <c r="F2718" t="s">
        <v>2201</v>
      </c>
      <c r="G2718" t="s">
        <v>28200</v>
      </c>
      <c r="H2718" t="s">
        <v>14</v>
      </c>
      <c r="I2718" t="s">
        <v>28201</v>
      </c>
      <c r="J2718" t="s">
        <v>28202</v>
      </c>
      <c r="K2718" t="s">
        <v>28203</v>
      </c>
      <c r="L2718" t="s">
        <v>14</v>
      </c>
      <c r="M2718" t="s">
        <v>14</v>
      </c>
      <c r="N2718" t="s">
        <v>28201</v>
      </c>
      <c r="O2718" t="s">
        <v>28203</v>
      </c>
      <c r="P2718" t="s">
        <v>14</v>
      </c>
      <c r="Q2718" t="s">
        <v>28203</v>
      </c>
      <c r="R2718" t="s">
        <v>28203</v>
      </c>
      <c r="S2718" t="s">
        <v>14</v>
      </c>
      <c r="T2718" t="s">
        <v>14</v>
      </c>
      <c r="U2718" t="s">
        <v>14</v>
      </c>
      <c r="V2718" t="s">
        <v>14</v>
      </c>
      <c r="W2718" t="s">
        <v>1370</v>
      </c>
      <c r="X2718" t="s">
        <v>105</v>
      </c>
      <c r="Y2718" t="s">
        <v>105</v>
      </c>
      <c r="Z2718" t="s">
        <v>18</v>
      </c>
      <c r="AA2718" t="s">
        <v>14</v>
      </c>
      <c r="AB2718" t="s">
        <v>28203</v>
      </c>
      <c r="AC2718" t="s">
        <v>28018</v>
      </c>
      <c r="AD2718" t="s">
        <v>2207</v>
      </c>
      <c r="AE2718" t="s">
        <v>1678</v>
      </c>
      <c r="AF2718" t="s">
        <v>1435</v>
      </c>
      <c r="AG2718" t="s">
        <v>14</v>
      </c>
      <c r="AH2718" t="s">
        <v>2209</v>
      </c>
      <c r="AI2718" t="s">
        <v>16113</v>
      </c>
      <c r="AJ2718" t="s">
        <v>22246</v>
      </c>
      <c r="AK2718" t="s">
        <v>27871</v>
      </c>
      <c r="AL2718" t="s">
        <v>27872</v>
      </c>
      <c r="AM2718" t="s">
        <v>27871</v>
      </c>
      <c r="AN2718" t="s">
        <v>1178</v>
      </c>
      <c r="AO2718" t="s">
        <v>174</v>
      </c>
      <c r="AP2718" t="s">
        <v>27873</v>
      </c>
      <c r="AQ2718" t="s">
        <v>14</v>
      </c>
      <c r="AR2718" t="s">
        <v>14</v>
      </c>
      <c r="AS2718" t="s">
        <v>14</v>
      </c>
      <c r="AT2718" t="s">
        <v>14</v>
      </c>
      <c r="AU2718" t="s">
        <v>27874</v>
      </c>
      <c r="AV2718" t="s">
        <v>27875</v>
      </c>
      <c r="AW2718" t="s">
        <v>27875</v>
      </c>
      <c r="AX2718" t="s">
        <v>27875</v>
      </c>
      <c r="AY2718" t="s">
        <v>25561</v>
      </c>
      <c r="AZ2718" t="s">
        <v>22145</v>
      </c>
      <c r="BA2718" t="s">
        <v>22074</v>
      </c>
      <c r="BB2718" t="s">
        <v>22089</v>
      </c>
      <c r="BC2718">
        <v>16945.66</v>
      </c>
      <c r="BD2718">
        <v>19656.96</v>
      </c>
      <c r="BE2718" t="s">
        <v>14</v>
      </c>
      <c r="BF2718" t="s">
        <v>14</v>
      </c>
      <c r="BG2718" t="s">
        <v>2214</v>
      </c>
      <c r="BH2718" t="s">
        <v>14</v>
      </c>
      <c r="BI2718" t="s">
        <v>22092</v>
      </c>
      <c r="BJ2718" t="s">
        <v>28201</v>
      </c>
      <c r="BK2718" t="s">
        <v>14</v>
      </c>
      <c r="BL2718" t="s">
        <v>22074</v>
      </c>
      <c r="BM2718" t="s">
        <v>22075</v>
      </c>
      <c r="BN2718" t="s">
        <v>28019</v>
      </c>
      <c r="BO2718" t="s">
        <v>14</v>
      </c>
      <c r="BP2718" t="s">
        <v>28203</v>
      </c>
      <c r="BQ2718" t="s">
        <v>2217</v>
      </c>
      <c r="BR2718" t="s">
        <v>2303</v>
      </c>
      <c r="BS2718" t="s">
        <v>5084</v>
      </c>
      <c r="BT2718" t="s">
        <v>14</v>
      </c>
      <c r="BU2718" t="s">
        <v>14</v>
      </c>
      <c r="BV2718" t="s">
        <v>14</v>
      </c>
      <c r="BW2718" t="s">
        <v>14</v>
      </c>
      <c r="BX2718" t="s">
        <v>14</v>
      </c>
      <c r="BY2718" t="s">
        <v>2220</v>
      </c>
      <c r="BZ2718" t="s">
        <v>28203</v>
      </c>
      <c r="CA2718" t="s">
        <v>27878</v>
      </c>
      <c r="CB2718" t="s">
        <v>14</v>
      </c>
      <c r="CC2718" t="s">
        <v>14</v>
      </c>
      <c r="CD2718" t="s">
        <v>14</v>
      </c>
      <c r="CE2718" t="s">
        <v>14</v>
      </c>
      <c r="CF2718" t="s">
        <v>28204</v>
      </c>
      <c r="CG2718" t="s">
        <v>751</v>
      </c>
      <c r="CH2718" t="s">
        <v>22075</v>
      </c>
      <c r="CJ2718" t="s">
        <v>174</v>
      </c>
      <c r="CK2718" t="s">
        <v>24</v>
      </c>
      <c r="CM2718" s="4" t="str">
        <f>_xlfn.XLOOKUP($CG2718,tbl_area_24_07_2024[Nombre Área],tbl_area_24_07_2024[Estado],"Si no se encuentra",2,)</f>
        <v>Guerrero</v>
      </c>
      <c r="CN2718" s="4" t="str">
        <f>_xlfn.XLOOKUP($CG2718,tbl_area_24_07_2024[Nombre Área],tbl_area_24_07_2024[Estructura],"Si no se encuentra",2,)</f>
        <v>Juntas Distritales</v>
      </c>
    </row>
    <row r="2719" spans="1:92" ht="20" x14ac:dyDescent="0.85">
      <c r="A2719" t="s">
        <v>22073</v>
      </c>
      <c r="B2719" t="s">
        <v>22074</v>
      </c>
      <c r="C2719" t="s">
        <v>22075</v>
      </c>
      <c r="D2719" t="s">
        <v>2199</v>
      </c>
      <c r="E2719" t="s">
        <v>2507</v>
      </c>
      <c r="F2719" t="s">
        <v>2201</v>
      </c>
      <c r="G2719" t="s">
        <v>28205</v>
      </c>
      <c r="H2719" t="s">
        <v>14</v>
      </c>
      <c r="I2719" t="s">
        <v>28196</v>
      </c>
      <c r="J2719" t="s">
        <v>28206</v>
      </c>
      <c r="K2719" t="s">
        <v>28207</v>
      </c>
      <c r="L2719" t="s">
        <v>14</v>
      </c>
      <c r="M2719" t="s">
        <v>14</v>
      </c>
      <c r="N2719" t="s">
        <v>28196</v>
      </c>
      <c r="O2719" t="s">
        <v>28207</v>
      </c>
      <c r="P2719" t="s">
        <v>14</v>
      </c>
      <c r="Q2719" t="s">
        <v>28207</v>
      </c>
      <c r="R2719" t="s">
        <v>28207</v>
      </c>
      <c r="S2719" t="s">
        <v>14</v>
      </c>
      <c r="T2719" t="s">
        <v>14</v>
      </c>
      <c r="U2719" t="s">
        <v>14</v>
      </c>
      <c r="V2719" t="s">
        <v>14</v>
      </c>
      <c r="W2719" t="s">
        <v>1370</v>
      </c>
      <c r="X2719" t="s">
        <v>105</v>
      </c>
      <c r="Y2719" t="s">
        <v>105</v>
      </c>
      <c r="Z2719" t="s">
        <v>18</v>
      </c>
      <c r="AA2719" t="s">
        <v>14</v>
      </c>
      <c r="AB2719" t="s">
        <v>28207</v>
      </c>
      <c r="AC2719" t="s">
        <v>28018</v>
      </c>
      <c r="AD2719" t="s">
        <v>2207</v>
      </c>
      <c r="AE2719" t="s">
        <v>1678</v>
      </c>
      <c r="AF2719" t="s">
        <v>1435</v>
      </c>
      <c r="AG2719" t="s">
        <v>14</v>
      </c>
      <c r="AH2719" t="s">
        <v>2209</v>
      </c>
      <c r="AI2719" t="s">
        <v>16113</v>
      </c>
      <c r="AJ2719" t="s">
        <v>22246</v>
      </c>
      <c r="AK2719" t="s">
        <v>27871</v>
      </c>
      <c r="AL2719" t="s">
        <v>27872</v>
      </c>
      <c r="AM2719" t="s">
        <v>27871</v>
      </c>
      <c r="AN2719" t="s">
        <v>1178</v>
      </c>
      <c r="AO2719" t="s">
        <v>174</v>
      </c>
      <c r="AP2719" t="s">
        <v>27873</v>
      </c>
      <c r="AQ2719" t="s">
        <v>14</v>
      </c>
      <c r="AR2719" t="s">
        <v>14</v>
      </c>
      <c r="AS2719" t="s">
        <v>14</v>
      </c>
      <c r="AT2719" t="s">
        <v>14</v>
      </c>
      <c r="AU2719" t="s">
        <v>27874</v>
      </c>
      <c r="AV2719" t="s">
        <v>27875</v>
      </c>
      <c r="AW2719" t="s">
        <v>27875</v>
      </c>
      <c r="AX2719" t="s">
        <v>27875</v>
      </c>
      <c r="AY2719" t="s">
        <v>25561</v>
      </c>
      <c r="AZ2719" t="s">
        <v>22145</v>
      </c>
      <c r="BA2719" t="s">
        <v>22074</v>
      </c>
      <c r="BB2719" t="s">
        <v>22089</v>
      </c>
      <c r="BC2719">
        <v>600</v>
      </c>
      <c r="BD2719">
        <v>696</v>
      </c>
      <c r="BE2719" t="s">
        <v>14</v>
      </c>
      <c r="BF2719" t="s">
        <v>14</v>
      </c>
      <c r="BG2719" t="s">
        <v>2214</v>
      </c>
      <c r="BH2719" t="s">
        <v>14</v>
      </c>
      <c r="BI2719" t="s">
        <v>22092</v>
      </c>
      <c r="BJ2719" t="s">
        <v>28196</v>
      </c>
      <c r="BK2719" t="s">
        <v>14</v>
      </c>
      <c r="BL2719" t="s">
        <v>22074</v>
      </c>
      <c r="BM2719" t="s">
        <v>22075</v>
      </c>
      <c r="BN2719" t="s">
        <v>28019</v>
      </c>
      <c r="BO2719" t="s">
        <v>14</v>
      </c>
      <c r="BP2719" t="s">
        <v>28207</v>
      </c>
      <c r="BQ2719" t="s">
        <v>2217</v>
      </c>
      <c r="BR2719" t="s">
        <v>2303</v>
      </c>
      <c r="BS2719" t="s">
        <v>5084</v>
      </c>
      <c r="BT2719" t="s">
        <v>14</v>
      </c>
      <c r="BU2719" t="s">
        <v>14</v>
      </c>
      <c r="BV2719" t="s">
        <v>14</v>
      </c>
      <c r="BW2719" t="s">
        <v>14</v>
      </c>
      <c r="BX2719" t="s">
        <v>14</v>
      </c>
      <c r="BY2719" t="s">
        <v>2220</v>
      </c>
      <c r="BZ2719" t="s">
        <v>28207</v>
      </c>
      <c r="CA2719" t="s">
        <v>27878</v>
      </c>
      <c r="CB2719" t="s">
        <v>14</v>
      </c>
      <c r="CC2719" t="s">
        <v>14</v>
      </c>
      <c r="CD2719" t="s">
        <v>14</v>
      </c>
      <c r="CE2719" t="s">
        <v>14</v>
      </c>
      <c r="CF2719" t="s">
        <v>28208</v>
      </c>
      <c r="CG2719" t="s">
        <v>751</v>
      </c>
      <c r="CH2719" t="s">
        <v>22075</v>
      </c>
      <c r="CJ2719" t="s">
        <v>174</v>
      </c>
      <c r="CK2719" t="s">
        <v>24</v>
      </c>
      <c r="CM2719" s="4" t="str">
        <f>_xlfn.XLOOKUP($CG2719,tbl_area_24_07_2024[Nombre Área],tbl_area_24_07_2024[Estado],"Si no se encuentra",2,)</f>
        <v>Guerrero</v>
      </c>
      <c r="CN2719" s="4" t="str">
        <f>_xlfn.XLOOKUP($CG2719,tbl_area_24_07_2024[Nombre Área],tbl_area_24_07_2024[Estructura],"Si no se encuentra",2,)</f>
        <v>Juntas Distritales</v>
      </c>
    </row>
    <row r="2720" spans="1:92" ht="20" x14ac:dyDescent="0.85">
      <c r="A2720" t="s">
        <v>22073</v>
      </c>
      <c r="B2720" t="s">
        <v>22074</v>
      </c>
      <c r="C2720" t="s">
        <v>22075</v>
      </c>
      <c r="D2720" t="s">
        <v>2199</v>
      </c>
      <c r="E2720" t="s">
        <v>2507</v>
      </c>
      <c r="F2720" t="s">
        <v>2201</v>
      </c>
      <c r="G2720" t="s">
        <v>28209</v>
      </c>
      <c r="H2720" t="s">
        <v>14</v>
      </c>
      <c r="I2720" t="s">
        <v>28196</v>
      </c>
      <c r="J2720" t="s">
        <v>28210</v>
      </c>
      <c r="K2720" t="s">
        <v>28211</v>
      </c>
      <c r="L2720" t="s">
        <v>14</v>
      </c>
      <c r="M2720" t="s">
        <v>14</v>
      </c>
      <c r="N2720" t="s">
        <v>28196</v>
      </c>
      <c r="O2720" t="s">
        <v>28211</v>
      </c>
      <c r="P2720" t="s">
        <v>14</v>
      </c>
      <c r="Q2720" t="s">
        <v>28211</v>
      </c>
      <c r="R2720" t="s">
        <v>28211</v>
      </c>
      <c r="S2720" t="s">
        <v>14</v>
      </c>
      <c r="T2720" t="s">
        <v>14</v>
      </c>
      <c r="U2720" t="s">
        <v>14</v>
      </c>
      <c r="V2720" t="s">
        <v>14</v>
      </c>
      <c r="W2720" t="s">
        <v>1370</v>
      </c>
      <c r="X2720" t="s">
        <v>105</v>
      </c>
      <c r="Y2720" t="s">
        <v>105</v>
      </c>
      <c r="Z2720" t="s">
        <v>18</v>
      </c>
      <c r="AA2720" t="s">
        <v>14</v>
      </c>
      <c r="AB2720" t="s">
        <v>28211</v>
      </c>
      <c r="AC2720" t="s">
        <v>28018</v>
      </c>
      <c r="AD2720" t="s">
        <v>2207</v>
      </c>
      <c r="AE2720" t="s">
        <v>1678</v>
      </c>
      <c r="AF2720" t="s">
        <v>1435</v>
      </c>
      <c r="AG2720" t="s">
        <v>14</v>
      </c>
      <c r="AH2720" t="s">
        <v>2209</v>
      </c>
      <c r="AI2720" t="s">
        <v>16113</v>
      </c>
      <c r="AJ2720" t="s">
        <v>22246</v>
      </c>
      <c r="AK2720" t="s">
        <v>27871</v>
      </c>
      <c r="AL2720" t="s">
        <v>27872</v>
      </c>
      <c r="AM2720" t="s">
        <v>27871</v>
      </c>
      <c r="AN2720" t="s">
        <v>1178</v>
      </c>
      <c r="AO2720" t="s">
        <v>174</v>
      </c>
      <c r="AP2720" t="s">
        <v>27873</v>
      </c>
      <c r="AQ2720" t="s">
        <v>14</v>
      </c>
      <c r="AR2720" t="s">
        <v>14</v>
      </c>
      <c r="AS2720" t="s">
        <v>14</v>
      </c>
      <c r="AT2720" t="s">
        <v>14</v>
      </c>
      <c r="AU2720" t="s">
        <v>27874</v>
      </c>
      <c r="AV2720" t="s">
        <v>27875</v>
      </c>
      <c r="AW2720" t="s">
        <v>27875</v>
      </c>
      <c r="AX2720" t="s">
        <v>27875</v>
      </c>
      <c r="AY2720" t="s">
        <v>25561</v>
      </c>
      <c r="AZ2720" t="s">
        <v>22145</v>
      </c>
      <c r="BA2720" t="s">
        <v>22074</v>
      </c>
      <c r="BB2720" t="s">
        <v>22089</v>
      </c>
      <c r="BC2720">
        <v>1814.66</v>
      </c>
      <c r="BD2720">
        <v>2105</v>
      </c>
      <c r="BE2720" t="s">
        <v>14</v>
      </c>
      <c r="BF2720" t="s">
        <v>14</v>
      </c>
      <c r="BG2720" t="s">
        <v>2214</v>
      </c>
      <c r="BH2720" t="s">
        <v>14</v>
      </c>
      <c r="BI2720" t="s">
        <v>22092</v>
      </c>
      <c r="BJ2720" t="s">
        <v>28196</v>
      </c>
      <c r="BK2720" t="s">
        <v>14</v>
      </c>
      <c r="BL2720" t="s">
        <v>22074</v>
      </c>
      <c r="BM2720" t="s">
        <v>22075</v>
      </c>
      <c r="BN2720" t="s">
        <v>28019</v>
      </c>
      <c r="BO2720" t="s">
        <v>14</v>
      </c>
      <c r="BP2720" t="s">
        <v>28211</v>
      </c>
      <c r="BQ2720" t="s">
        <v>2217</v>
      </c>
      <c r="BR2720" t="s">
        <v>2303</v>
      </c>
      <c r="BS2720" t="s">
        <v>5084</v>
      </c>
      <c r="BT2720" t="s">
        <v>14</v>
      </c>
      <c r="BU2720" t="s">
        <v>14</v>
      </c>
      <c r="BV2720" t="s">
        <v>14</v>
      </c>
      <c r="BW2720" t="s">
        <v>14</v>
      </c>
      <c r="BX2720" t="s">
        <v>14</v>
      </c>
      <c r="BY2720" t="s">
        <v>2220</v>
      </c>
      <c r="BZ2720" t="s">
        <v>28211</v>
      </c>
      <c r="CA2720" t="s">
        <v>27878</v>
      </c>
      <c r="CB2720" t="s">
        <v>14</v>
      </c>
      <c r="CC2720" t="s">
        <v>14</v>
      </c>
      <c r="CD2720" t="s">
        <v>14</v>
      </c>
      <c r="CE2720" t="s">
        <v>14</v>
      </c>
      <c r="CF2720" t="s">
        <v>28212</v>
      </c>
      <c r="CG2720" t="s">
        <v>751</v>
      </c>
      <c r="CH2720" t="s">
        <v>22075</v>
      </c>
      <c r="CJ2720" t="s">
        <v>174</v>
      </c>
      <c r="CK2720" t="s">
        <v>24</v>
      </c>
      <c r="CM2720" s="4" t="str">
        <f>_xlfn.XLOOKUP($CG2720,tbl_area_24_07_2024[Nombre Área],tbl_area_24_07_2024[Estado],"Si no se encuentra",2,)</f>
        <v>Guerrero</v>
      </c>
      <c r="CN2720" s="4" t="str">
        <f>_xlfn.XLOOKUP($CG2720,tbl_area_24_07_2024[Nombre Área],tbl_area_24_07_2024[Estructura],"Si no se encuentra",2,)</f>
        <v>Juntas Distritales</v>
      </c>
    </row>
    <row r="2721" spans="1:92" ht="20" x14ac:dyDescent="0.85">
      <c r="A2721" t="s">
        <v>22073</v>
      </c>
      <c r="B2721" t="s">
        <v>22074</v>
      </c>
      <c r="C2721" t="s">
        <v>22075</v>
      </c>
      <c r="D2721" t="s">
        <v>2199</v>
      </c>
      <c r="E2721" t="s">
        <v>2507</v>
      </c>
      <c r="F2721" t="s">
        <v>2201</v>
      </c>
      <c r="G2721" t="s">
        <v>28213</v>
      </c>
      <c r="H2721" t="s">
        <v>14</v>
      </c>
      <c r="I2721" t="s">
        <v>28214</v>
      </c>
      <c r="J2721" t="s">
        <v>28215</v>
      </c>
      <c r="K2721" t="s">
        <v>28216</v>
      </c>
      <c r="L2721" t="s">
        <v>14</v>
      </c>
      <c r="M2721" t="s">
        <v>14</v>
      </c>
      <c r="N2721" t="s">
        <v>28214</v>
      </c>
      <c r="O2721" t="s">
        <v>28216</v>
      </c>
      <c r="P2721" t="s">
        <v>14</v>
      </c>
      <c r="Q2721" t="s">
        <v>28216</v>
      </c>
      <c r="R2721" t="s">
        <v>28216</v>
      </c>
      <c r="S2721" t="s">
        <v>14</v>
      </c>
      <c r="T2721" t="s">
        <v>14</v>
      </c>
      <c r="U2721" t="s">
        <v>14</v>
      </c>
      <c r="V2721" t="s">
        <v>14</v>
      </c>
      <c r="W2721" t="s">
        <v>461</v>
      </c>
      <c r="X2721" t="s">
        <v>224</v>
      </c>
      <c r="Y2721" t="s">
        <v>173</v>
      </c>
      <c r="Z2721" t="s">
        <v>18</v>
      </c>
      <c r="AA2721" t="s">
        <v>14</v>
      </c>
      <c r="AB2721" t="s">
        <v>28216</v>
      </c>
      <c r="AC2721" t="s">
        <v>8608</v>
      </c>
      <c r="AD2721" t="s">
        <v>2348</v>
      </c>
      <c r="AE2721" t="s">
        <v>8507</v>
      </c>
      <c r="AF2721" t="s">
        <v>1612</v>
      </c>
      <c r="AG2721" t="s">
        <v>1174</v>
      </c>
      <c r="AH2721" t="s">
        <v>2209</v>
      </c>
      <c r="AI2721" t="s">
        <v>8507</v>
      </c>
      <c r="AJ2721" t="s">
        <v>22246</v>
      </c>
      <c r="AK2721" t="s">
        <v>6403</v>
      </c>
      <c r="AL2721" t="s">
        <v>1518</v>
      </c>
      <c r="AM2721" t="s">
        <v>6403</v>
      </c>
      <c r="AN2721" t="s">
        <v>1180</v>
      </c>
      <c r="AO2721" t="s">
        <v>159</v>
      </c>
      <c r="AP2721" t="s">
        <v>23517</v>
      </c>
      <c r="AQ2721" t="s">
        <v>14</v>
      </c>
      <c r="AR2721" t="s">
        <v>14</v>
      </c>
      <c r="AS2721" t="s">
        <v>14</v>
      </c>
      <c r="AT2721" t="s">
        <v>14</v>
      </c>
      <c r="AU2721" t="s">
        <v>27874</v>
      </c>
      <c r="AV2721" t="s">
        <v>27875</v>
      </c>
      <c r="AW2721" t="s">
        <v>27875</v>
      </c>
      <c r="AX2721" t="s">
        <v>27875</v>
      </c>
      <c r="AY2721" t="s">
        <v>25555</v>
      </c>
      <c r="AZ2721" t="s">
        <v>22145</v>
      </c>
      <c r="BA2721" t="s">
        <v>22074</v>
      </c>
      <c r="BB2721" t="s">
        <v>22089</v>
      </c>
      <c r="BC2721">
        <v>339.66</v>
      </c>
      <c r="BD2721">
        <v>394</v>
      </c>
      <c r="BE2721" t="s">
        <v>14</v>
      </c>
      <c r="BF2721" t="s">
        <v>14</v>
      </c>
      <c r="BG2721" t="s">
        <v>2214</v>
      </c>
      <c r="BH2721" t="s">
        <v>14</v>
      </c>
      <c r="BI2721" t="s">
        <v>22092</v>
      </c>
      <c r="BJ2721" t="s">
        <v>28214</v>
      </c>
      <c r="BK2721" t="s">
        <v>14</v>
      </c>
      <c r="BL2721" t="s">
        <v>22074</v>
      </c>
      <c r="BM2721" t="s">
        <v>22075</v>
      </c>
      <c r="BN2721" t="s">
        <v>28084</v>
      </c>
      <c r="BO2721" t="s">
        <v>14</v>
      </c>
      <c r="BP2721" t="s">
        <v>28216</v>
      </c>
      <c r="BQ2721" t="s">
        <v>2217</v>
      </c>
      <c r="BR2721" t="s">
        <v>2303</v>
      </c>
      <c r="BS2721" t="s">
        <v>5084</v>
      </c>
      <c r="BT2721" t="s">
        <v>14</v>
      </c>
      <c r="BU2721" t="s">
        <v>14</v>
      </c>
      <c r="BV2721" t="s">
        <v>14</v>
      </c>
      <c r="BW2721" t="s">
        <v>14</v>
      </c>
      <c r="BX2721" t="s">
        <v>14</v>
      </c>
      <c r="BY2721" t="s">
        <v>2220</v>
      </c>
      <c r="BZ2721" t="s">
        <v>28216</v>
      </c>
      <c r="CA2721" t="s">
        <v>27878</v>
      </c>
      <c r="CB2721" t="s">
        <v>14</v>
      </c>
      <c r="CC2721" t="s">
        <v>14</v>
      </c>
      <c r="CD2721" t="s">
        <v>14</v>
      </c>
      <c r="CE2721" t="s">
        <v>14</v>
      </c>
      <c r="CF2721" t="s">
        <v>28217</v>
      </c>
      <c r="CG2721" t="s">
        <v>751</v>
      </c>
      <c r="CH2721" t="s">
        <v>22075</v>
      </c>
      <c r="CJ2721" t="s">
        <v>174</v>
      </c>
      <c r="CK2721" t="s">
        <v>24</v>
      </c>
      <c r="CM2721" s="4" t="str">
        <f>_xlfn.XLOOKUP($CG2721,tbl_area_24_07_2024[Nombre Área],tbl_area_24_07_2024[Estado],"Si no se encuentra",2,)</f>
        <v>Guerrero</v>
      </c>
      <c r="CN2721" s="4" t="str">
        <f>_xlfn.XLOOKUP($CG2721,tbl_area_24_07_2024[Nombre Área],tbl_area_24_07_2024[Estructura],"Si no se encuentra",2,)</f>
        <v>Juntas Distritales</v>
      </c>
    </row>
    <row r="2722" spans="1:92" ht="20" x14ac:dyDescent="0.85">
      <c r="A2722" t="s">
        <v>22073</v>
      </c>
      <c r="B2722" t="s">
        <v>22074</v>
      </c>
      <c r="C2722" t="s">
        <v>22075</v>
      </c>
      <c r="D2722" t="s">
        <v>2199</v>
      </c>
      <c r="E2722" t="s">
        <v>2507</v>
      </c>
      <c r="F2722" t="s">
        <v>2201</v>
      </c>
      <c r="G2722" t="s">
        <v>28218</v>
      </c>
      <c r="H2722" t="s">
        <v>14</v>
      </c>
      <c r="I2722" t="s">
        <v>28219</v>
      </c>
      <c r="J2722" t="s">
        <v>28220</v>
      </c>
      <c r="K2722" t="s">
        <v>28221</v>
      </c>
      <c r="L2722" t="s">
        <v>14</v>
      </c>
      <c r="M2722" t="s">
        <v>14</v>
      </c>
      <c r="N2722" t="s">
        <v>28219</v>
      </c>
      <c r="O2722" t="s">
        <v>28221</v>
      </c>
      <c r="P2722" t="s">
        <v>14</v>
      </c>
      <c r="Q2722" t="s">
        <v>28221</v>
      </c>
      <c r="R2722" t="s">
        <v>28221</v>
      </c>
      <c r="S2722" t="s">
        <v>14</v>
      </c>
      <c r="T2722" t="s">
        <v>14</v>
      </c>
      <c r="U2722" t="s">
        <v>14</v>
      </c>
      <c r="V2722" t="s">
        <v>14</v>
      </c>
      <c r="W2722" t="s">
        <v>461</v>
      </c>
      <c r="X2722" t="s">
        <v>224</v>
      </c>
      <c r="Y2722" t="s">
        <v>173</v>
      </c>
      <c r="Z2722" t="s">
        <v>18</v>
      </c>
      <c r="AA2722" t="s">
        <v>14</v>
      </c>
      <c r="AB2722" t="s">
        <v>28221</v>
      </c>
      <c r="AC2722" t="s">
        <v>8608</v>
      </c>
      <c r="AD2722" t="s">
        <v>2348</v>
      </c>
      <c r="AE2722" t="s">
        <v>8507</v>
      </c>
      <c r="AF2722" t="s">
        <v>1612</v>
      </c>
      <c r="AG2722" t="s">
        <v>1174</v>
      </c>
      <c r="AH2722" t="s">
        <v>2209</v>
      </c>
      <c r="AI2722" t="s">
        <v>8507</v>
      </c>
      <c r="AJ2722" t="s">
        <v>22246</v>
      </c>
      <c r="AK2722" t="s">
        <v>6403</v>
      </c>
      <c r="AL2722" t="s">
        <v>1518</v>
      </c>
      <c r="AM2722" t="s">
        <v>6403</v>
      </c>
      <c r="AN2722" t="s">
        <v>1180</v>
      </c>
      <c r="AO2722" t="s">
        <v>159</v>
      </c>
      <c r="AP2722" t="s">
        <v>23517</v>
      </c>
      <c r="AQ2722" t="s">
        <v>14</v>
      </c>
      <c r="AR2722" t="s">
        <v>14</v>
      </c>
      <c r="AS2722" t="s">
        <v>14</v>
      </c>
      <c r="AT2722" t="s">
        <v>14</v>
      </c>
      <c r="AU2722" t="s">
        <v>27874</v>
      </c>
      <c r="AV2722" t="s">
        <v>27875</v>
      </c>
      <c r="AW2722" t="s">
        <v>27875</v>
      </c>
      <c r="AX2722" t="s">
        <v>27875</v>
      </c>
      <c r="AY2722" t="s">
        <v>25555</v>
      </c>
      <c r="AZ2722" t="s">
        <v>22145</v>
      </c>
      <c r="BA2722" t="s">
        <v>22074</v>
      </c>
      <c r="BB2722" t="s">
        <v>22089</v>
      </c>
      <c r="BC2722">
        <v>10337.07</v>
      </c>
      <c r="BD2722">
        <v>11991</v>
      </c>
      <c r="BE2722" t="s">
        <v>14</v>
      </c>
      <c r="BF2722" t="s">
        <v>14</v>
      </c>
      <c r="BG2722" t="s">
        <v>2214</v>
      </c>
      <c r="BH2722" t="s">
        <v>14</v>
      </c>
      <c r="BI2722" t="s">
        <v>22092</v>
      </c>
      <c r="BJ2722" t="s">
        <v>28219</v>
      </c>
      <c r="BK2722" t="s">
        <v>14</v>
      </c>
      <c r="BL2722" t="s">
        <v>22074</v>
      </c>
      <c r="BM2722" t="s">
        <v>22075</v>
      </c>
      <c r="BN2722" t="s">
        <v>28084</v>
      </c>
      <c r="BO2722" t="s">
        <v>14</v>
      </c>
      <c r="BP2722" t="s">
        <v>28221</v>
      </c>
      <c r="BQ2722" t="s">
        <v>2217</v>
      </c>
      <c r="BR2722" t="s">
        <v>2303</v>
      </c>
      <c r="BS2722" t="s">
        <v>5084</v>
      </c>
      <c r="BT2722" t="s">
        <v>14</v>
      </c>
      <c r="BU2722" t="s">
        <v>14</v>
      </c>
      <c r="BV2722" t="s">
        <v>14</v>
      </c>
      <c r="BW2722" t="s">
        <v>14</v>
      </c>
      <c r="BX2722" t="s">
        <v>14</v>
      </c>
      <c r="BY2722" t="s">
        <v>2220</v>
      </c>
      <c r="BZ2722" t="s">
        <v>28221</v>
      </c>
      <c r="CA2722" t="s">
        <v>27878</v>
      </c>
      <c r="CB2722" t="s">
        <v>14</v>
      </c>
      <c r="CC2722" t="s">
        <v>14</v>
      </c>
      <c r="CD2722" t="s">
        <v>14</v>
      </c>
      <c r="CE2722" t="s">
        <v>14</v>
      </c>
      <c r="CF2722" t="s">
        <v>28222</v>
      </c>
      <c r="CG2722" t="s">
        <v>751</v>
      </c>
      <c r="CH2722" t="s">
        <v>22075</v>
      </c>
      <c r="CJ2722" t="s">
        <v>174</v>
      </c>
      <c r="CK2722" t="s">
        <v>24</v>
      </c>
      <c r="CM2722" s="4" t="str">
        <f>_xlfn.XLOOKUP($CG2722,tbl_area_24_07_2024[Nombre Área],tbl_area_24_07_2024[Estado],"Si no se encuentra",2,)</f>
        <v>Guerrero</v>
      </c>
      <c r="CN2722" s="4" t="str">
        <f>_xlfn.XLOOKUP($CG2722,tbl_area_24_07_2024[Nombre Área],tbl_area_24_07_2024[Estructura],"Si no se encuentra",2,)</f>
        <v>Juntas Distritales</v>
      </c>
    </row>
    <row r="2723" spans="1:92" ht="20" x14ac:dyDescent="0.85">
      <c r="A2723" t="s">
        <v>22073</v>
      </c>
      <c r="B2723" t="s">
        <v>22074</v>
      </c>
      <c r="C2723" t="s">
        <v>22075</v>
      </c>
      <c r="D2723" t="s">
        <v>2199</v>
      </c>
      <c r="E2723" t="s">
        <v>2507</v>
      </c>
      <c r="F2723" t="s">
        <v>2201</v>
      </c>
      <c r="G2723" t="s">
        <v>28223</v>
      </c>
      <c r="H2723" t="s">
        <v>14</v>
      </c>
      <c r="I2723" t="s">
        <v>28224</v>
      </c>
      <c r="J2723" t="s">
        <v>28225</v>
      </c>
      <c r="K2723" t="s">
        <v>28226</v>
      </c>
      <c r="L2723" t="s">
        <v>14</v>
      </c>
      <c r="M2723" t="s">
        <v>14</v>
      </c>
      <c r="N2723" t="s">
        <v>28224</v>
      </c>
      <c r="O2723" t="s">
        <v>28226</v>
      </c>
      <c r="P2723" t="s">
        <v>14</v>
      </c>
      <c r="Q2723" t="s">
        <v>28226</v>
      </c>
      <c r="R2723" t="s">
        <v>28226</v>
      </c>
      <c r="S2723" t="s">
        <v>14</v>
      </c>
      <c r="T2723" t="s">
        <v>14</v>
      </c>
      <c r="U2723" t="s">
        <v>14</v>
      </c>
      <c r="V2723" t="s">
        <v>14</v>
      </c>
      <c r="W2723" t="s">
        <v>461</v>
      </c>
      <c r="X2723" t="s">
        <v>224</v>
      </c>
      <c r="Y2723" t="s">
        <v>173</v>
      </c>
      <c r="Z2723" t="s">
        <v>18</v>
      </c>
      <c r="AA2723" t="s">
        <v>14</v>
      </c>
      <c r="AB2723" t="s">
        <v>28226</v>
      </c>
      <c r="AC2723" t="s">
        <v>8608</v>
      </c>
      <c r="AD2723" t="s">
        <v>2348</v>
      </c>
      <c r="AE2723" t="s">
        <v>8507</v>
      </c>
      <c r="AF2723" t="s">
        <v>1612</v>
      </c>
      <c r="AG2723" t="s">
        <v>1174</v>
      </c>
      <c r="AH2723" t="s">
        <v>2209</v>
      </c>
      <c r="AI2723" t="s">
        <v>8507</v>
      </c>
      <c r="AJ2723" t="s">
        <v>22246</v>
      </c>
      <c r="AK2723" t="s">
        <v>6403</v>
      </c>
      <c r="AL2723" t="s">
        <v>1518</v>
      </c>
      <c r="AM2723" t="s">
        <v>6403</v>
      </c>
      <c r="AN2723" t="s">
        <v>1180</v>
      </c>
      <c r="AO2723" t="s">
        <v>159</v>
      </c>
      <c r="AP2723" t="s">
        <v>23517</v>
      </c>
      <c r="AQ2723" t="s">
        <v>14</v>
      </c>
      <c r="AR2723" t="s">
        <v>14</v>
      </c>
      <c r="AS2723" t="s">
        <v>14</v>
      </c>
      <c r="AT2723" t="s">
        <v>14</v>
      </c>
      <c r="AU2723" t="s">
        <v>27874</v>
      </c>
      <c r="AV2723" t="s">
        <v>27875</v>
      </c>
      <c r="AW2723" t="s">
        <v>27875</v>
      </c>
      <c r="AX2723" t="s">
        <v>27875</v>
      </c>
      <c r="AY2723" t="s">
        <v>25555</v>
      </c>
      <c r="AZ2723" t="s">
        <v>22145</v>
      </c>
      <c r="BA2723" t="s">
        <v>22074</v>
      </c>
      <c r="BB2723" t="s">
        <v>22089</v>
      </c>
      <c r="BC2723">
        <v>2584.48</v>
      </c>
      <c r="BD2723">
        <v>2998</v>
      </c>
      <c r="BE2723" t="s">
        <v>14</v>
      </c>
      <c r="BF2723" t="s">
        <v>14</v>
      </c>
      <c r="BG2723" t="s">
        <v>2214</v>
      </c>
      <c r="BH2723" t="s">
        <v>14</v>
      </c>
      <c r="BI2723" t="s">
        <v>22092</v>
      </c>
      <c r="BJ2723" t="s">
        <v>28224</v>
      </c>
      <c r="BK2723" t="s">
        <v>14</v>
      </c>
      <c r="BL2723" t="s">
        <v>22074</v>
      </c>
      <c r="BM2723" t="s">
        <v>22075</v>
      </c>
      <c r="BN2723" t="s">
        <v>28084</v>
      </c>
      <c r="BO2723" t="s">
        <v>14</v>
      </c>
      <c r="BP2723" t="s">
        <v>28226</v>
      </c>
      <c r="BQ2723" t="s">
        <v>2217</v>
      </c>
      <c r="BR2723" t="s">
        <v>2303</v>
      </c>
      <c r="BS2723" t="s">
        <v>5084</v>
      </c>
      <c r="BT2723" t="s">
        <v>14</v>
      </c>
      <c r="BU2723" t="s">
        <v>14</v>
      </c>
      <c r="BV2723" t="s">
        <v>14</v>
      </c>
      <c r="BW2723" t="s">
        <v>14</v>
      </c>
      <c r="BX2723" t="s">
        <v>14</v>
      </c>
      <c r="BY2723" t="s">
        <v>2220</v>
      </c>
      <c r="BZ2723" t="s">
        <v>28226</v>
      </c>
      <c r="CA2723" t="s">
        <v>27878</v>
      </c>
      <c r="CB2723" t="s">
        <v>14</v>
      </c>
      <c r="CC2723" t="s">
        <v>14</v>
      </c>
      <c r="CD2723" t="s">
        <v>14</v>
      </c>
      <c r="CE2723" t="s">
        <v>14</v>
      </c>
      <c r="CF2723" t="s">
        <v>28227</v>
      </c>
      <c r="CG2723" t="s">
        <v>751</v>
      </c>
      <c r="CH2723" t="s">
        <v>22075</v>
      </c>
      <c r="CJ2723" t="s">
        <v>174</v>
      </c>
      <c r="CK2723" t="s">
        <v>24</v>
      </c>
      <c r="CM2723" s="4" t="str">
        <f>_xlfn.XLOOKUP($CG2723,tbl_area_24_07_2024[Nombre Área],tbl_area_24_07_2024[Estado],"Si no se encuentra",2,)</f>
        <v>Guerrero</v>
      </c>
      <c r="CN2723" s="4" t="str">
        <f>_xlfn.XLOOKUP($CG2723,tbl_area_24_07_2024[Nombre Área],tbl_area_24_07_2024[Estructura],"Si no se encuentra",2,)</f>
        <v>Juntas Distritales</v>
      </c>
    </row>
    <row r="2724" spans="1:92" ht="20" x14ac:dyDescent="0.85">
      <c r="A2724" t="s">
        <v>22073</v>
      </c>
      <c r="B2724" t="s">
        <v>22074</v>
      </c>
      <c r="C2724" t="s">
        <v>22075</v>
      </c>
      <c r="D2724" t="s">
        <v>2199</v>
      </c>
      <c r="E2724" t="s">
        <v>2507</v>
      </c>
      <c r="F2724" t="s">
        <v>2201</v>
      </c>
      <c r="G2724" t="s">
        <v>28228</v>
      </c>
      <c r="H2724" t="s">
        <v>14</v>
      </c>
      <c r="I2724" t="s">
        <v>28229</v>
      </c>
      <c r="J2724" t="s">
        <v>28230</v>
      </c>
      <c r="K2724" t="s">
        <v>28231</v>
      </c>
      <c r="L2724" t="s">
        <v>14</v>
      </c>
      <c r="M2724" t="s">
        <v>14</v>
      </c>
      <c r="N2724" t="s">
        <v>28229</v>
      </c>
      <c r="O2724" t="s">
        <v>28231</v>
      </c>
      <c r="P2724" t="s">
        <v>14</v>
      </c>
      <c r="Q2724" t="s">
        <v>28231</v>
      </c>
      <c r="R2724" t="s">
        <v>28231</v>
      </c>
      <c r="S2724" t="s">
        <v>14</v>
      </c>
      <c r="T2724" t="s">
        <v>14</v>
      </c>
      <c r="U2724" t="s">
        <v>14</v>
      </c>
      <c r="V2724" t="s">
        <v>14</v>
      </c>
      <c r="W2724" t="s">
        <v>461</v>
      </c>
      <c r="X2724" t="s">
        <v>224</v>
      </c>
      <c r="Y2724" t="s">
        <v>173</v>
      </c>
      <c r="Z2724" t="s">
        <v>18</v>
      </c>
      <c r="AA2724" t="s">
        <v>14</v>
      </c>
      <c r="AB2724" t="s">
        <v>28231</v>
      </c>
      <c r="AC2724" t="s">
        <v>8608</v>
      </c>
      <c r="AD2724" t="s">
        <v>2348</v>
      </c>
      <c r="AE2724" t="s">
        <v>8507</v>
      </c>
      <c r="AF2724" t="s">
        <v>1612</v>
      </c>
      <c r="AG2724" t="s">
        <v>1174</v>
      </c>
      <c r="AH2724" t="s">
        <v>2209</v>
      </c>
      <c r="AI2724" t="s">
        <v>8507</v>
      </c>
      <c r="AJ2724" t="s">
        <v>22246</v>
      </c>
      <c r="AK2724" t="s">
        <v>6403</v>
      </c>
      <c r="AL2724" t="s">
        <v>1518</v>
      </c>
      <c r="AM2724" t="s">
        <v>6403</v>
      </c>
      <c r="AN2724" t="s">
        <v>1180</v>
      </c>
      <c r="AO2724" t="s">
        <v>159</v>
      </c>
      <c r="AP2724" t="s">
        <v>23517</v>
      </c>
      <c r="AQ2724" t="s">
        <v>14</v>
      </c>
      <c r="AR2724" t="s">
        <v>14</v>
      </c>
      <c r="AS2724" t="s">
        <v>14</v>
      </c>
      <c r="AT2724" t="s">
        <v>14</v>
      </c>
      <c r="AU2724" t="s">
        <v>27874</v>
      </c>
      <c r="AV2724" t="s">
        <v>27875</v>
      </c>
      <c r="AW2724" t="s">
        <v>27875</v>
      </c>
      <c r="AX2724" t="s">
        <v>27875</v>
      </c>
      <c r="AY2724" t="s">
        <v>25555</v>
      </c>
      <c r="AZ2724" t="s">
        <v>22145</v>
      </c>
      <c r="BA2724" t="s">
        <v>22074</v>
      </c>
      <c r="BB2724" t="s">
        <v>22089</v>
      </c>
      <c r="BC2724">
        <v>1236.21</v>
      </c>
      <c r="BD2724">
        <v>1434</v>
      </c>
      <c r="BE2724" t="s">
        <v>14</v>
      </c>
      <c r="BF2724" t="s">
        <v>14</v>
      </c>
      <c r="BG2724" t="s">
        <v>2214</v>
      </c>
      <c r="BH2724" t="s">
        <v>14</v>
      </c>
      <c r="BI2724" t="s">
        <v>22092</v>
      </c>
      <c r="BJ2724" t="s">
        <v>28229</v>
      </c>
      <c r="BK2724" t="s">
        <v>14</v>
      </c>
      <c r="BL2724" t="s">
        <v>22074</v>
      </c>
      <c r="BM2724" t="s">
        <v>22075</v>
      </c>
      <c r="BN2724" t="s">
        <v>28084</v>
      </c>
      <c r="BO2724" t="s">
        <v>14</v>
      </c>
      <c r="BP2724" t="s">
        <v>28231</v>
      </c>
      <c r="BQ2724" t="s">
        <v>2217</v>
      </c>
      <c r="BR2724" t="s">
        <v>2303</v>
      </c>
      <c r="BS2724" t="s">
        <v>5084</v>
      </c>
      <c r="BT2724" t="s">
        <v>14</v>
      </c>
      <c r="BU2724" t="s">
        <v>14</v>
      </c>
      <c r="BV2724" t="s">
        <v>14</v>
      </c>
      <c r="BW2724" t="s">
        <v>14</v>
      </c>
      <c r="BX2724" t="s">
        <v>14</v>
      </c>
      <c r="BY2724" t="s">
        <v>2220</v>
      </c>
      <c r="BZ2724" t="s">
        <v>28231</v>
      </c>
      <c r="CA2724" t="s">
        <v>27878</v>
      </c>
      <c r="CB2724" t="s">
        <v>14</v>
      </c>
      <c r="CC2724" t="s">
        <v>14</v>
      </c>
      <c r="CD2724" t="s">
        <v>14</v>
      </c>
      <c r="CE2724" t="s">
        <v>14</v>
      </c>
      <c r="CF2724" t="s">
        <v>28232</v>
      </c>
      <c r="CG2724" t="s">
        <v>751</v>
      </c>
      <c r="CH2724" t="s">
        <v>22075</v>
      </c>
      <c r="CJ2724" t="s">
        <v>174</v>
      </c>
      <c r="CK2724" t="s">
        <v>24</v>
      </c>
      <c r="CM2724" s="4" t="str">
        <f>_xlfn.XLOOKUP($CG2724,tbl_area_24_07_2024[Nombre Área],tbl_area_24_07_2024[Estado],"Si no se encuentra",2,)</f>
        <v>Guerrero</v>
      </c>
      <c r="CN2724" s="4" t="str">
        <f>_xlfn.XLOOKUP($CG2724,tbl_area_24_07_2024[Nombre Área],tbl_area_24_07_2024[Estructura],"Si no se encuentra",2,)</f>
        <v>Juntas Distritales</v>
      </c>
    </row>
    <row r="2725" spans="1:92" ht="20" x14ac:dyDescent="0.85">
      <c r="A2725" t="s">
        <v>22073</v>
      </c>
      <c r="B2725" t="s">
        <v>22074</v>
      </c>
      <c r="C2725" t="s">
        <v>22075</v>
      </c>
      <c r="D2725" t="s">
        <v>2199</v>
      </c>
      <c r="E2725" t="s">
        <v>2507</v>
      </c>
      <c r="F2725" t="s">
        <v>2201</v>
      </c>
      <c r="G2725" t="s">
        <v>28233</v>
      </c>
      <c r="H2725" t="s">
        <v>14</v>
      </c>
      <c r="I2725" t="s">
        <v>28234</v>
      </c>
      <c r="J2725" t="s">
        <v>28235</v>
      </c>
      <c r="K2725" t="s">
        <v>28236</v>
      </c>
      <c r="L2725" t="s">
        <v>14</v>
      </c>
      <c r="M2725" t="s">
        <v>14</v>
      </c>
      <c r="N2725" t="s">
        <v>28234</v>
      </c>
      <c r="O2725" t="s">
        <v>28236</v>
      </c>
      <c r="P2725" t="s">
        <v>14</v>
      </c>
      <c r="Q2725" t="s">
        <v>28236</v>
      </c>
      <c r="R2725" t="s">
        <v>28236</v>
      </c>
      <c r="S2725" t="s">
        <v>14</v>
      </c>
      <c r="T2725" t="s">
        <v>14</v>
      </c>
      <c r="U2725" t="s">
        <v>14</v>
      </c>
      <c r="V2725" t="s">
        <v>14</v>
      </c>
      <c r="W2725" t="s">
        <v>461</v>
      </c>
      <c r="X2725" t="s">
        <v>224</v>
      </c>
      <c r="Y2725" t="s">
        <v>173</v>
      </c>
      <c r="Z2725" t="s">
        <v>18</v>
      </c>
      <c r="AA2725" t="s">
        <v>14</v>
      </c>
      <c r="AB2725" t="s">
        <v>28236</v>
      </c>
      <c r="AC2725" t="s">
        <v>8608</v>
      </c>
      <c r="AD2725" t="s">
        <v>2348</v>
      </c>
      <c r="AE2725" t="s">
        <v>8507</v>
      </c>
      <c r="AF2725" t="s">
        <v>1612</v>
      </c>
      <c r="AG2725" t="s">
        <v>1174</v>
      </c>
      <c r="AH2725" t="s">
        <v>2209</v>
      </c>
      <c r="AI2725" t="s">
        <v>8507</v>
      </c>
      <c r="AJ2725" t="s">
        <v>22246</v>
      </c>
      <c r="AK2725" t="s">
        <v>6403</v>
      </c>
      <c r="AL2725" t="s">
        <v>1518</v>
      </c>
      <c r="AM2725" t="s">
        <v>6403</v>
      </c>
      <c r="AN2725" t="s">
        <v>1180</v>
      </c>
      <c r="AO2725" t="s">
        <v>159</v>
      </c>
      <c r="AP2725" t="s">
        <v>23517</v>
      </c>
      <c r="AQ2725" t="s">
        <v>14</v>
      </c>
      <c r="AR2725" t="s">
        <v>14</v>
      </c>
      <c r="AS2725" t="s">
        <v>14</v>
      </c>
      <c r="AT2725" t="s">
        <v>14</v>
      </c>
      <c r="AU2725" t="s">
        <v>27874</v>
      </c>
      <c r="AV2725" t="s">
        <v>27875</v>
      </c>
      <c r="AW2725" t="s">
        <v>27875</v>
      </c>
      <c r="AX2725" t="s">
        <v>27875</v>
      </c>
      <c r="AY2725" t="s">
        <v>25555</v>
      </c>
      <c r="AZ2725" t="s">
        <v>22145</v>
      </c>
      <c r="BA2725" t="s">
        <v>22074</v>
      </c>
      <c r="BB2725" t="s">
        <v>22089</v>
      </c>
      <c r="BC2725">
        <v>387.93</v>
      </c>
      <c r="BD2725">
        <v>450</v>
      </c>
      <c r="BE2725" t="s">
        <v>14</v>
      </c>
      <c r="BF2725" t="s">
        <v>14</v>
      </c>
      <c r="BG2725" t="s">
        <v>2214</v>
      </c>
      <c r="BH2725" t="s">
        <v>14</v>
      </c>
      <c r="BI2725" t="s">
        <v>22092</v>
      </c>
      <c r="BJ2725" t="s">
        <v>28234</v>
      </c>
      <c r="BK2725" t="s">
        <v>14</v>
      </c>
      <c r="BL2725" t="s">
        <v>22074</v>
      </c>
      <c r="BM2725" t="s">
        <v>22075</v>
      </c>
      <c r="BN2725" t="s">
        <v>28084</v>
      </c>
      <c r="BO2725" t="s">
        <v>14</v>
      </c>
      <c r="BP2725" t="s">
        <v>28236</v>
      </c>
      <c r="BQ2725" t="s">
        <v>2217</v>
      </c>
      <c r="BR2725" t="s">
        <v>2303</v>
      </c>
      <c r="BS2725" t="s">
        <v>5084</v>
      </c>
      <c r="BT2725" t="s">
        <v>14</v>
      </c>
      <c r="BU2725" t="s">
        <v>14</v>
      </c>
      <c r="BV2725" t="s">
        <v>14</v>
      </c>
      <c r="BW2725" t="s">
        <v>14</v>
      </c>
      <c r="BX2725" t="s">
        <v>14</v>
      </c>
      <c r="BY2725" t="s">
        <v>2220</v>
      </c>
      <c r="BZ2725" t="s">
        <v>28236</v>
      </c>
      <c r="CA2725" t="s">
        <v>27878</v>
      </c>
      <c r="CB2725" t="s">
        <v>14</v>
      </c>
      <c r="CC2725" t="s">
        <v>14</v>
      </c>
      <c r="CD2725" t="s">
        <v>14</v>
      </c>
      <c r="CE2725" t="s">
        <v>14</v>
      </c>
      <c r="CF2725" t="s">
        <v>28237</v>
      </c>
      <c r="CG2725" t="s">
        <v>751</v>
      </c>
      <c r="CH2725" t="s">
        <v>22075</v>
      </c>
      <c r="CJ2725" t="s">
        <v>174</v>
      </c>
      <c r="CK2725" t="s">
        <v>24</v>
      </c>
      <c r="CM2725" s="4" t="str">
        <f>_xlfn.XLOOKUP($CG2725,tbl_area_24_07_2024[Nombre Área],tbl_area_24_07_2024[Estado],"Si no se encuentra",2,)</f>
        <v>Guerrero</v>
      </c>
      <c r="CN2725" s="4" t="str">
        <f>_xlfn.XLOOKUP($CG2725,tbl_area_24_07_2024[Nombre Área],tbl_area_24_07_2024[Estructura],"Si no se encuentra",2,)</f>
        <v>Juntas Distritales</v>
      </c>
    </row>
    <row r="2726" spans="1:92" ht="20" x14ac:dyDescent="0.85">
      <c r="A2726" t="s">
        <v>22073</v>
      </c>
      <c r="B2726" t="s">
        <v>22074</v>
      </c>
      <c r="C2726" t="s">
        <v>22075</v>
      </c>
      <c r="D2726" t="s">
        <v>2199</v>
      </c>
      <c r="E2726" t="s">
        <v>2507</v>
      </c>
      <c r="F2726" t="s">
        <v>2201</v>
      </c>
      <c r="G2726" t="s">
        <v>28238</v>
      </c>
      <c r="H2726" t="s">
        <v>14</v>
      </c>
      <c r="I2726" t="s">
        <v>28239</v>
      </c>
      <c r="J2726" t="s">
        <v>28240</v>
      </c>
      <c r="K2726" t="s">
        <v>28241</v>
      </c>
      <c r="L2726" t="s">
        <v>14</v>
      </c>
      <c r="M2726" t="s">
        <v>14</v>
      </c>
      <c r="N2726" t="s">
        <v>28239</v>
      </c>
      <c r="O2726" t="s">
        <v>28241</v>
      </c>
      <c r="P2726" t="s">
        <v>14</v>
      </c>
      <c r="Q2726" t="s">
        <v>28241</v>
      </c>
      <c r="R2726" t="s">
        <v>28241</v>
      </c>
      <c r="S2726" t="s">
        <v>14</v>
      </c>
      <c r="T2726" t="s">
        <v>14</v>
      </c>
      <c r="U2726" t="s">
        <v>14</v>
      </c>
      <c r="V2726" t="s">
        <v>14</v>
      </c>
      <c r="W2726" t="s">
        <v>461</v>
      </c>
      <c r="X2726" t="s">
        <v>224</v>
      </c>
      <c r="Y2726" t="s">
        <v>173</v>
      </c>
      <c r="Z2726" t="s">
        <v>18</v>
      </c>
      <c r="AA2726" t="s">
        <v>14</v>
      </c>
      <c r="AB2726" t="s">
        <v>28241</v>
      </c>
      <c r="AC2726" t="s">
        <v>8608</v>
      </c>
      <c r="AD2726" t="s">
        <v>2348</v>
      </c>
      <c r="AE2726" t="s">
        <v>8507</v>
      </c>
      <c r="AF2726" t="s">
        <v>1612</v>
      </c>
      <c r="AG2726" t="s">
        <v>1174</v>
      </c>
      <c r="AH2726" t="s">
        <v>2209</v>
      </c>
      <c r="AI2726" t="s">
        <v>8507</v>
      </c>
      <c r="AJ2726" t="s">
        <v>22246</v>
      </c>
      <c r="AK2726" t="s">
        <v>6403</v>
      </c>
      <c r="AL2726" t="s">
        <v>1518</v>
      </c>
      <c r="AM2726" t="s">
        <v>6403</v>
      </c>
      <c r="AN2726" t="s">
        <v>1180</v>
      </c>
      <c r="AO2726" t="s">
        <v>159</v>
      </c>
      <c r="AP2726" t="s">
        <v>23517</v>
      </c>
      <c r="AQ2726" t="s">
        <v>14</v>
      </c>
      <c r="AR2726" t="s">
        <v>14</v>
      </c>
      <c r="AS2726" t="s">
        <v>14</v>
      </c>
      <c r="AT2726" t="s">
        <v>14</v>
      </c>
      <c r="AU2726" t="s">
        <v>27874</v>
      </c>
      <c r="AV2726" t="s">
        <v>27875</v>
      </c>
      <c r="AW2726" t="s">
        <v>27875</v>
      </c>
      <c r="AX2726" t="s">
        <v>27875</v>
      </c>
      <c r="AY2726" t="s">
        <v>25555</v>
      </c>
      <c r="AZ2726" t="s">
        <v>22145</v>
      </c>
      <c r="BA2726" t="s">
        <v>22074</v>
      </c>
      <c r="BB2726" t="s">
        <v>22089</v>
      </c>
      <c r="BC2726">
        <v>14500</v>
      </c>
      <c r="BD2726">
        <v>16820</v>
      </c>
      <c r="BE2726" t="s">
        <v>14</v>
      </c>
      <c r="BF2726" t="s">
        <v>14</v>
      </c>
      <c r="BG2726" t="s">
        <v>2214</v>
      </c>
      <c r="BH2726" t="s">
        <v>14</v>
      </c>
      <c r="BI2726" t="s">
        <v>22092</v>
      </c>
      <c r="BJ2726" t="s">
        <v>28239</v>
      </c>
      <c r="BK2726" t="s">
        <v>14</v>
      </c>
      <c r="BL2726" t="s">
        <v>22074</v>
      </c>
      <c r="BM2726" t="s">
        <v>22075</v>
      </c>
      <c r="BN2726" t="s">
        <v>28084</v>
      </c>
      <c r="BO2726" t="s">
        <v>14</v>
      </c>
      <c r="BP2726" t="s">
        <v>28241</v>
      </c>
      <c r="BQ2726" t="s">
        <v>2217</v>
      </c>
      <c r="BR2726" t="s">
        <v>2303</v>
      </c>
      <c r="BS2726" t="s">
        <v>5084</v>
      </c>
      <c r="BT2726" t="s">
        <v>14</v>
      </c>
      <c r="BU2726" t="s">
        <v>14</v>
      </c>
      <c r="BV2726" t="s">
        <v>14</v>
      </c>
      <c r="BW2726" t="s">
        <v>14</v>
      </c>
      <c r="BX2726" t="s">
        <v>14</v>
      </c>
      <c r="BY2726" t="s">
        <v>2220</v>
      </c>
      <c r="BZ2726" t="s">
        <v>28241</v>
      </c>
      <c r="CA2726" t="s">
        <v>27979</v>
      </c>
      <c r="CB2726" t="s">
        <v>14</v>
      </c>
      <c r="CC2726" t="s">
        <v>14</v>
      </c>
      <c r="CD2726" t="s">
        <v>14</v>
      </c>
      <c r="CE2726" t="s">
        <v>14</v>
      </c>
      <c r="CF2726" t="s">
        <v>28242</v>
      </c>
      <c r="CG2726" t="s">
        <v>751</v>
      </c>
      <c r="CH2726" t="s">
        <v>22075</v>
      </c>
      <c r="CJ2726" t="s">
        <v>174</v>
      </c>
      <c r="CK2726" t="s">
        <v>24</v>
      </c>
      <c r="CM2726" s="4" t="str">
        <f>_xlfn.XLOOKUP($CG2726,tbl_area_24_07_2024[Nombre Área],tbl_area_24_07_2024[Estado],"Si no se encuentra",2,)</f>
        <v>Guerrero</v>
      </c>
      <c r="CN2726" s="4" t="str">
        <f>_xlfn.XLOOKUP($CG2726,tbl_area_24_07_2024[Nombre Área],tbl_area_24_07_2024[Estructura],"Si no se encuentra",2,)</f>
        <v>Juntas Distritales</v>
      </c>
    </row>
    <row r="2727" spans="1:92" ht="20" x14ac:dyDescent="0.85">
      <c r="A2727" t="s">
        <v>22073</v>
      </c>
      <c r="B2727" t="s">
        <v>22074</v>
      </c>
      <c r="C2727" t="s">
        <v>22075</v>
      </c>
      <c r="D2727" t="s">
        <v>2199</v>
      </c>
      <c r="E2727" t="s">
        <v>2507</v>
      </c>
      <c r="F2727" t="s">
        <v>2201</v>
      </c>
      <c r="G2727" t="s">
        <v>28243</v>
      </c>
      <c r="H2727" t="s">
        <v>14</v>
      </c>
      <c r="I2727" t="s">
        <v>28244</v>
      </c>
      <c r="J2727" t="s">
        <v>28245</v>
      </c>
      <c r="K2727" t="s">
        <v>28246</v>
      </c>
      <c r="L2727" t="s">
        <v>14</v>
      </c>
      <c r="M2727" t="s">
        <v>14</v>
      </c>
      <c r="N2727" t="s">
        <v>28244</v>
      </c>
      <c r="O2727" t="s">
        <v>28246</v>
      </c>
      <c r="P2727" t="s">
        <v>14</v>
      </c>
      <c r="Q2727" t="s">
        <v>28246</v>
      </c>
      <c r="R2727" t="s">
        <v>28246</v>
      </c>
      <c r="S2727" t="s">
        <v>14</v>
      </c>
      <c r="T2727" t="s">
        <v>14</v>
      </c>
      <c r="U2727" t="s">
        <v>14</v>
      </c>
      <c r="V2727" t="s">
        <v>14</v>
      </c>
      <c r="W2727" t="s">
        <v>461</v>
      </c>
      <c r="X2727" t="s">
        <v>224</v>
      </c>
      <c r="Y2727" t="s">
        <v>173</v>
      </c>
      <c r="Z2727" t="s">
        <v>18</v>
      </c>
      <c r="AA2727" t="s">
        <v>14</v>
      </c>
      <c r="AB2727" t="s">
        <v>28246</v>
      </c>
      <c r="AC2727" t="s">
        <v>8608</v>
      </c>
      <c r="AD2727" t="s">
        <v>2348</v>
      </c>
      <c r="AE2727" t="s">
        <v>8507</v>
      </c>
      <c r="AF2727" t="s">
        <v>1612</v>
      </c>
      <c r="AG2727" t="s">
        <v>1174</v>
      </c>
      <c r="AH2727" t="s">
        <v>2209</v>
      </c>
      <c r="AI2727" t="s">
        <v>8507</v>
      </c>
      <c r="AJ2727" t="s">
        <v>22246</v>
      </c>
      <c r="AK2727" t="s">
        <v>6403</v>
      </c>
      <c r="AL2727" t="s">
        <v>1518</v>
      </c>
      <c r="AM2727" t="s">
        <v>6403</v>
      </c>
      <c r="AN2727" t="s">
        <v>1180</v>
      </c>
      <c r="AO2727" t="s">
        <v>159</v>
      </c>
      <c r="AP2727" t="s">
        <v>23517</v>
      </c>
      <c r="AQ2727" t="s">
        <v>14</v>
      </c>
      <c r="AR2727" t="s">
        <v>14</v>
      </c>
      <c r="AS2727" t="s">
        <v>14</v>
      </c>
      <c r="AT2727" t="s">
        <v>14</v>
      </c>
      <c r="AU2727" t="s">
        <v>27874</v>
      </c>
      <c r="AV2727" t="s">
        <v>27875</v>
      </c>
      <c r="AW2727" t="s">
        <v>27875</v>
      </c>
      <c r="AX2727" t="s">
        <v>27875</v>
      </c>
      <c r="AY2727" t="s">
        <v>25555</v>
      </c>
      <c r="AZ2727" t="s">
        <v>22145</v>
      </c>
      <c r="BA2727" t="s">
        <v>22074</v>
      </c>
      <c r="BB2727" t="s">
        <v>22089</v>
      </c>
      <c r="BC2727">
        <v>7389.66</v>
      </c>
      <c r="BD2727">
        <v>8572</v>
      </c>
      <c r="BE2727" t="s">
        <v>14</v>
      </c>
      <c r="BF2727" t="s">
        <v>14</v>
      </c>
      <c r="BG2727" t="s">
        <v>2214</v>
      </c>
      <c r="BH2727" t="s">
        <v>14</v>
      </c>
      <c r="BI2727" t="s">
        <v>22092</v>
      </c>
      <c r="BJ2727" t="s">
        <v>28244</v>
      </c>
      <c r="BK2727" t="s">
        <v>14</v>
      </c>
      <c r="BL2727" t="s">
        <v>22074</v>
      </c>
      <c r="BM2727" t="s">
        <v>22075</v>
      </c>
      <c r="BN2727" t="s">
        <v>28084</v>
      </c>
      <c r="BO2727" t="s">
        <v>14</v>
      </c>
      <c r="BP2727" t="s">
        <v>28246</v>
      </c>
      <c r="BQ2727" t="s">
        <v>2217</v>
      </c>
      <c r="BR2727" t="s">
        <v>2303</v>
      </c>
      <c r="BS2727" t="s">
        <v>5084</v>
      </c>
      <c r="BT2727" t="s">
        <v>14</v>
      </c>
      <c r="BU2727" t="s">
        <v>14</v>
      </c>
      <c r="BV2727" t="s">
        <v>14</v>
      </c>
      <c r="BW2727" t="s">
        <v>14</v>
      </c>
      <c r="BX2727" t="s">
        <v>14</v>
      </c>
      <c r="BY2727" t="s">
        <v>2220</v>
      </c>
      <c r="BZ2727" t="s">
        <v>28246</v>
      </c>
      <c r="CA2727" t="s">
        <v>27878</v>
      </c>
      <c r="CB2727" t="s">
        <v>14</v>
      </c>
      <c r="CC2727" t="s">
        <v>14</v>
      </c>
      <c r="CD2727" t="s">
        <v>14</v>
      </c>
      <c r="CE2727" t="s">
        <v>14</v>
      </c>
      <c r="CF2727" t="s">
        <v>28247</v>
      </c>
      <c r="CG2727" t="s">
        <v>751</v>
      </c>
      <c r="CH2727" t="s">
        <v>22075</v>
      </c>
      <c r="CJ2727" t="s">
        <v>174</v>
      </c>
      <c r="CK2727" t="s">
        <v>24</v>
      </c>
      <c r="CM2727" s="4" t="str">
        <f>_xlfn.XLOOKUP($CG2727,tbl_area_24_07_2024[Nombre Área],tbl_area_24_07_2024[Estado],"Si no se encuentra",2,)</f>
        <v>Guerrero</v>
      </c>
      <c r="CN2727" s="4" t="str">
        <f>_xlfn.XLOOKUP($CG2727,tbl_area_24_07_2024[Nombre Área],tbl_area_24_07_2024[Estructura],"Si no se encuentra",2,)</f>
        <v>Juntas Distritales</v>
      </c>
    </row>
    <row r="2728" spans="1:92" ht="20" x14ac:dyDescent="0.85">
      <c r="A2728" t="s">
        <v>22073</v>
      </c>
      <c r="B2728" t="s">
        <v>22074</v>
      </c>
      <c r="C2728" t="s">
        <v>22075</v>
      </c>
      <c r="D2728" t="s">
        <v>2199</v>
      </c>
      <c r="E2728" t="s">
        <v>2507</v>
      </c>
      <c r="F2728" t="s">
        <v>2201</v>
      </c>
      <c r="G2728" t="s">
        <v>28248</v>
      </c>
      <c r="H2728" t="s">
        <v>14</v>
      </c>
      <c r="I2728" t="s">
        <v>28249</v>
      </c>
      <c r="J2728" t="s">
        <v>28250</v>
      </c>
      <c r="K2728" t="s">
        <v>28251</v>
      </c>
      <c r="L2728" t="s">
        <v>14</v>
      </c>
      <c r="M2728" t="s">
        <v>14</v>
      </c>
      <c r="N2728" t="s">
        <v>28249</v>
      </c>
      <c r="O2728" t="s">
        <v>28251</v>
      </c>
      <c r="P2728" t="s">
        <v>14</v>
      </c>
      <c r="Q2728" t="s">
        <v>28251</v>
      </c>
      <c r="R2728" t="s">
        <v>28251</v>
      </c>
      <c r="S2728" t="s">
        <v>14</v>
      </c>
      <c r="T2728" t="s">
        <v>14</v>
      </c>
      <c r="U2728" t="s">
        <v>14</v>
      </c>
      <c r="V2728" t="s">
        <v>14</v>
      </c>
      <c r="W2728" t="s">
        <v>461</v>
      </c>
      <c r="X2728" t="s">
        <v>224</v>
      </c>
      <c r="Y2728" t="s">
        <v>173</v>
      </c>
      <c r="Z2728" t="s">
        <v>18</v>
      </c>
      <c r="AA2728" t="s">
        <v>14</v>
      </c>
      <c r="AB2728" t="s">
        <v>28251</v>
      </c>
      <c r="AC2728" t="s">
        <v>8608</v>
      </c>
      <c r="AD2728" t="s">
        <v>2348</v>
      </c>
      <c r="AE2728" t="s">
        <v>8507</v>
      </c>
      <c r="AF2728" t="s">
        <v>1612</v>
      </c>
      <c r="AG2728" t="s">
        <v>1174</v>
      </c>
      <c r="AH2728" t="s">
        <v>2209</v>
      </c>
      <c r="AI2728" t="s">
        <v>8507</v>
      </c>
      <c r="AJ2728" t="s">
        <v>22246</v>
      </c>
      <c r="AK2728" t="s">
        <v>6403</v>
      </c>
      <c r="AL2728" t="s">
        <v>1518</v>
      </c>
      <c r="AM2728" t="s">
        <v>6403</v>
      </c>
      <c r="AN2728" t="s">
        <v>1180</v>
      </c>
      <c r="AO2728" t="s">
        <v>159</v>
      </c>
      <c r="AP2728" t="s">
        <v>23517</v>
      </c>
      <c r="AQ2728" t="s">
        <v>14</v>
      </c>
      <c r="AR2728" t="s">
        <v>14</v>
      </c>
      <c r="AS2728" t="s">
        <v>14</v>
      </c>
      <c r="AT2728" t="s">
        <v>14</v>
      </c>
      <c r="AU2728" t="s">
        <v>27874</v>
      </c>
      <c r="AV2728" t="s">
        <v>27875</v>
      </c>
      <c r="AW2728" t="s">
        <v>27875</v>
      </c>
      <c r="AX2728" t="s">
        <v>27875</v>
      </c>
      <c r="AY2728" t="s">
        <v>25555</v>
      </c>
      <c r="AZ2728" t="s">
        <v>22145</v>
      </c>
      <c r="BA2728" t="s">
        <v>22074</v>
      </c>
      <c r="BB2728" t="s">
        <v>22089</v>
      </c>
      <c r="BC2728">
        <v>3209.48</v>
      </c>
      <c r="BD2728">
        <v>3723</v>
      </c>
      <c r="BE2728" t="s">
        <v>14</v>
      </c>
      <c r="BF2728" t="s">
        <v>14</v>
      </c>
      <c r="BG2728" t="s">
        <v>2214</v>
      </c>
      <c r="BH2728" t="s">
        <v>14</v>
      </c>
      <c r="BI2728" t="s">
        <v>22092</v>
      </c>
      <c r="BJ2728" t="s">
        <v>28249</v>
      </c>
      <c r="BK2728" t="s">
        <v>14</v>
      </c>
      <c r="BL2728" t="s">
        <v>22074</v>
      </c>
      <c r="BM2728" t="s">
        <v>22075</v>
      </c>
      <c r="BN2728" t="s">
        <v>28084</v>
      </c>
      <c r="BO2728" t="s">
        <v>14</v>
      </c>
      <c r="BP2728" t="s">
        <v>28251</v>
      </c>
      <c r="BQ2728" t="s">
        <v>2217</v>
      </c>
      <c r="BR2728" t="s">
        <v>2303</v>
      </c>
      <c r="BS2728" t="s">
        <v>5084</v>
      </c>
      <c r="BT2728" t="s">
        <v>14</v>
      </c>
      <c r="BU2728" t="s">
        <v>14</v>
      </c>
      <c r="BV2728" t="s">
        <v>14</v>
      </c>
      <c r="BW2728" t="s">
        <v>14</v>
      </c>
      <c r="BX2728" t="s">
        <v>14</v>
      </c>
      <c r="BY2728" t="s">
        <v>2220</v>
      </c>
      <c r="BZ2728" t="s">
        <v>28251</v>
      </c>
      <c r="CA2728" t="s">
        <v>27878</v>
      </c>
      <c r="CB2728" t="s">
        <v>14</v>
      </c>
      <c r="CC2728" t="s">
        <v>14</v>
      </c>
      <c r="CD2728" t="s">
        <v>14</v>
      </c>
      <c r="CE2728" t="s">
        <v>14</v>
      </c>
      <c r="CF2728" t="s">
        <v>28252</v>
      </c>
      <c r="CG2728" t="s">
        <v>751</v>
      </c>
      <c r="CH2728" t="s">
        <v>22075</v>
      </c>
      <c r="CJ2728" t="s">
        <v>174</v>
      </c>
      <c r="CK2728" t="s">
        <v>24</v>
      </c>
      <c r="CM2728" s="4" t="str">
        <f>_xlfn.XLOOKUP($CG2728,tbl_area_24_07_2024[Nombre Área],tbl_area_24_07_2024[Estado],"Si no se encuentra",2,)</f>
        <v>Guerrero</v>
      </c>
      <c r="CN2728" s="4" t="str">
        <f>_xlfn.XLOOKUP($CG2728,tbl_area_24_07_2024[Nombre Área],tbl_area_24_07_2024[Estructura],"Si no se encuentra",2,)</f>
        <v>Juntas Distritales</v>
      </c>
    </row>
    <row r="2729" spans="1:92" ht="20" x14ac:dyDescent="0.85">
      <c r="A2729" t="s">
        <v>22073</v>
      </c>
      <c r="B2729" t="s">
        <v>22074</v>
      </c>
      <c r="C2729" t="s">
        <v>22075</v>
      </c>
      <c r="D2729" t="s">
        <v>2199</v>
      </c>
      <c r="E2729" t="s">
        <v>2507</v>
      </c>
      <c r="F2729" t="s">
        <v>2201</v>
      </c>
      <c r="G2729" t="s">
        <v>28253</v>
      </c>
      <c r="H2729" t="s">
        <v>14</v>
      </c>
      <c r="I2729" t="s">
        <v>28254</v>
      </c>
      <c r="J2729" t="s">
        <v>28255</v>
      </c>
      <c r="K2729" t="s">
        <v>28256</v>
      </c>
      <c r="L2729" t="s">
        <v>14</v>
      </c>
      <c r="M2729" t="s">
        <v>14</v>
      </c>
      <c r="N2729" t="s">
        <v>28254</v>
      </c>
      <c r="O2729" t="s">
        <v>28256</v>
      </c>
      <c r="P2729" t="s">
        <v>14</v>
      </c>
      <c r="Q2729" t="s">
        <v>28256</v>
      </c>
      <c r="R2729" t="s">
        <v>28256</v>
      </c>
      <c r="S2729" t="s">
        <v>14</v>
      </c>
      <c r="T2729" t="s">
        <v>14</v>
      </c>
      <c r="U2729" t="s">
        <v>14</v>
      </c>
      <c r="V2729" t="s">
        <v>14</v>
      </c>
      <c r="W2729" t="s">
        <v>461</v>
      </c>
      <c r="X2729" t="s">
        <v>224</v>
      </c>
      <c r="Y2729" t="s">
        <v>173</v>
      </c>
      <c r="Z2729" t="s">
        <v>18</v>
      </c>
      <c r="AA2729" t="s">
        <v>14</v>
      </c>
      <c r="AB2729" t="s">
        <v>28256</v>
      </c>
      <c r="AC2729" t="s">
        <v>8608</v>
      </c>
      <c r="AD2729" t="s">
        <v>2348</v>
      </c>
      <c r="AE2729" t="s">
        <v>8507</v>
      </c>
      <c r="AF2729" t="s">
        <v>1612</v>
      </c>
      <c r="AG2729" t="s">
        <v>1174</v>
      </c>
      <c r="AH2729" t="s">
        <v>2209</v>
      </c>
      <c r="AI2729" t="s">
        <v>8507</v>
      </c>
      <c r="AJ2729" t="s">
        <v>22246</v>
      </c>
      <c r="AK2729" t="s">
        <v>6403</v>
      </c>
      <c r="AL2729" t="s">
        <v>1518</v>
      </c>
      <c r="AM2729" t="s">
        <v>6403</v>
      </c>
      <c r="AN2729" t="s">
        <v>1180</v>
      </c>
      <c r="AO2729" t="s">
        <v>159</v>
      </c>
      <c r="AP2729" t="s">
        <v>23517</v>
      </c>
      <c r="AQ2729" t="s">
        <v>14</v>
      </c>
      <c r="AR2729" t="s">
        <v>14</v>
      </c>
      <c r="AS2729" t="s">
        <v>14</v>
      </c>
      <c r="AT2729" t="s">
        <v>14</v>
      </c>
      <c r="AU2729" t="s">
        <v>27874</v>
      </c>
      <c r="AV2729" t="s">
        <v>27875</v>
      </c>
      <c r="AW2729" t="s">
        <v>27875</v>
      </c>
      <c r="AX2729" t="s">
        <v>27875</v>
      </c>
      <c r="AY2729" t="s">
        <v>25555</v>
      </c>
      <c r="AZ2729" t="s">
        <v>22145</v>
      </c>
      <c r="BA2729" t="s">
        <v>22074</v>
      </c>
      <c r="BB2729" t="s">
        <v>22089</v>
      </c>
      <c r="BC2729">
        <v>8500</v>
      </c>
      <c r="BD2729">
        <v>9860</v>
      </c>
      <c r="BE2729" t="s">
        <v>14</v>
      </c>
      <c r="BF2729" t="s">
        <v>14</v>
      </c>
      <c r="BG2729" t="s">
        <v>2214</v>
      </c>
      <c r="BH2729" t="s">
        <v>14</v>
      </c>
      <c r="BI2729" t="s">
        <v>22092</v>
      </c>
      <c r="BJ2729" t="s">
        <v>28254</v>
      </c>
      <c r="BK2729" t="s">
        <v>14</v>
      </c>
      <c r="BL2729" t="s">
        <v>22074</v>
      </c>
      <c r="BM2729" t="s">
        <v>22075</v>
      </c>
      <c r="BN2729" t="s">
        <v>28084</v>
      </c>
      <c r="BO2729" t="s">
        <v>14</v>
      </c>
      <c r="BP2729" t="s">
        <v>28256</v>
      </c>
      <c r="BQ2729" t="s">
        <v>2217</v>
      </c>
      <c r="BR2729" t="s">
        <v>2303</v>
      </c>
      <c r="BS2729" t="s">
        <v>5084</v>
      </c>
      <c r="BT2729" t="s">
        <v>14</v>
      </c>
      <c r="BU2729" t="s">
        <v>14</v>
      </c>
      <c r="BV2729" t="s">
        <v>14</v>
      </c>
      <c r="BW2729" t="s">
        <v>14</v>
      </c>
      <c r="BX2729" t="s">
        <v>14</v>
      </c>
      <c r="BY2729" t="s">
        <v>2220</v>
      </c>
      <c r="BZ2729" t="s">
        <v>28256</v>
      </c>
      <c r="CA2729" t="s">
        <v>27979</v>
      </c>
      <c r="CB2729" t="s">
        <v>14</v>
      </c>
      <c r="CC2729" t="s">
        <v>14</v>
      </c>
      <c r="CD2729" t="s">
        <v>14</v>
      </c>
      <c r="CE2729" t="s">
        <v>14</v>
      </c>
      <c r="CF2729" t="s">
        <v>28257</v>
      </c>
      <c r="CG2729" t="s">
        <v>751</v>
      </c>
      <c r="CH2729" t="s">
        <v>22075</v>
      </c>
      <c r="CJ2729" t="s">
        <v>174</v>
      </c>
      <c r="CK2729" t="s">
        <v>24</v>
      </c>
      <c r="CM2729" s="4" t="str">
        <f>_xlfn.XLOOKUP($CG2729,tbl_area_24_07_2024[Nombre Área],tbl_area_24_07_2024[Estado],"Si no se encuentra",2,)</f>
        <v>Guerrero</v>
      </c>
      <c r="CN2729" s="4" t="str">
        <f>_xlfn.XLOOKUP($CG2729,tbl_area_24_07_2024[Nombre Área],tbl_area_24_07_2024[Estructura],"Si no se encuentra",2,)</f>
        <v>Juntas Distritales</v>
      </c>
    </row>
    <row r="2730" spans="1:92" ht="20" x14ac:dyDescent="0.85">
      <c r="A2730" t="s">
        <v>22073</v>
      </c>
      <c r="B2730" t="s">
        <v>22074</v>
      </c>
      <c r="C2730" t="s">
        <v>22075</v>
      </c>
      <c r="D2730" t="s">
        <v>2199</v>
      </c>
      <c r="E2730" t="s">
        <v>2507</v>
      </c>
      <c r="F2730" t="s">
        <v>2201</v>
      </c>
      <c r="G2730" t="s">
        <v>28258</v>
      </c>
      <c r="H2730" t="s">
        <v>14</v>
      </c>
      <c r="I2730" t="s">
        <v>28259</v>
      </c>
      <c r="J2730" t="s">
        <v>28260</v>
      </c>
      <c r="K2730" t="s">
        <v>28261</v>
      </c>
      <c r="L2730" t="s">
        <v>14</v>
      </c>
      <c r="M2730" t="s">
        <v>14</v>
      </c>
      <c r="N2730" t="s">
        <v>28259</v>
      </c>
      <c r="O2730" t="s">
        <v>28261</v>
      </c>
      <c r="P2730" t="s">
        <v>14</v>
      </c>
      <c r="Q2730" t="s">
        <v>28261</v>
      </c>
      <c r="R2730" t="s">
        <v>28261</v>
      </c>
      <c r="S2730" t="s">
        <v>14</v>
      </c>
      <c r="T2730" t="s">
        <v>14</v>
      </c>
      <c r="U2730" t="s">
        <v>14</v>
      </c>
      <c r="V2730" t="s">
        <v>14</v>
      </c>
      <c r="W2730" t="s">
        <v>461</v>
      </c>
      <c r="X2730" t="s">
        <v>224</v>
      </c>
      <c r="Y2730" t="s">
        <v>173</v>
      </c>
      <c r="Z2730" t="s">
        <v>18</v>
      </c>
      <c r="AA2730" t="s">
        <v>14</v>
      </c>
      <c r="AB2730" t="s">
        <v>28261</v>
      </c>
      <c r="AC2730" t="s">
        <v>8608</v>
      </c>
      <c r="AD2730" t="s">
        <v>2348</v>
      </c>
      <c r="AE2730" t="s">
        <v>8507</v>
      </c>
      <c r="AF2730" t="s">
        <v>1612</v>
      </c>
      <c r="AG2730" t="s">
        <v>1174</v>
      </c>
      <c r="AH2730" t="s">
        <v>2209</v>
      </c>
      <c r="AI2730" t="s">
        <v>8507</v>
      </c>
      <c r="AJ2730" t="s">
        <v>22246</v>
      </c>
      <c r="AK2730" t="s">
        <v>6403</v>
      </c>
      <c r="AL2730" t="s">
        <v>1518</v>
      </c>
      <c r="AM2730" t="s">
        <v>6403</v>
      </c>
      <c r="AN2730" t="s">
        <v>1180</v>
      </c>
      <c r="AO2730" t="s">
        <v>159</v>
      </c>
      <c r="AP2730" t="s">
        <v>23517</v>
      </c>
      <c r="AQ2730" t="s">
        <v>14</v>
      </c>
      <c r="AR2730" t="s">
        <v>14</v>
      </c>
      <c r="AS2730" t="s">
        <v>14</v>
      </c>
      <c r="AT2730" t="s">
        <v>14</v>
      </c>
      <c r="AU2730" t="s">
        <v>27874</v>
      </c>
      <c r="AV2730" t="s">
        <v>27875</v>
      </c>
      <c r="AW2730" t="s">
        <v>27875</v>
      </c>
      <c r="AX2730" t="s">
        <v>27875</v>
      </c>
      <c r="AY2730" t="s">
        <v>25555</v>
      </c>
      <c r="AZ2730" t="s">
        <v>22145</v>
      </c>
      <c r="BA2730" t="s">
        <v>22074</v>
      </c>
      <c r="BB2730" t="s">
        <v>22089</v>
      </c>
      <c r="BC2730">
        <v>2500</v>
      </c>
      <c r="BD2730">
        <v>2900</v>
      </c>
      <c r="BE2730" t="s">
        <v>14</v>
      </c>
      <c r="BF2730" t="s">
        <v>14</v>
      </c>
      <c r="BG2730" t="s">
        <v>2214</v>
      </c>
      <c r="BH2730" t="s">
        <v>14</v>
      </c>
      <c r="BI2730" t="s">
        <v>22092</v>
      </c>
      <c r="BJ2730" t="s">
        <v>28259</v>
      </c>
      <c r="BK2730" t="s">
        <v>14</v>
      </c>
      <c r="BL2730" t="s">
        <v>22074</v>
      </c>
      <c r="BM2730" t="s">
        <v>22075</v>
      </c>
      <c r="BN2730" t="s">
        <v>28084</v>
      </c>
      <c r="BO2730" t="s">
        <v>14</v>
      </c>
      <c r="BP2730" t="s">
        <v>28261</v>
      </c>
      <c r="BQ2730" t="s">
        <v>2217</v>
      </c>
      <c r="BR2730" t="s">
        <v>2303</v>
      </c>
      <c r="BS2730" t="s">
        <v>5084</v>
      </c>
      <c r="BT2730" t="s">
        <v>14</v>
      </c>
      <c r="BU2730" t="s">
        <v>14</v>
      </c>
      <c r="BV2730" t="s">
        <v>14</v>
      </c>
      <c r="BW2730" t="s">
        <v>14</v>
      </c>
      <c r="BX2730" t="s">
        <v>14</v>
      </c>
      <c r="BY2730" t="s">
        <v>2220</v>
      </c>
      <c r="BZ2730" t="s">
        <v>28261</v>
      </c>
      <c r="CA2730" t="s">
        <v>27979</v>
      </c>
      <c r="CB2730" t="s">
        <v>14</v>
      </c>
      <c r="CC2730" t="s">
        <v>14</v>
      </c>
      <c r="CD2730" t="s">
        <v>14</v>
      </c>
      <c r="CE2730" t="s">
        <v>14</v>
      </c>
      <c r="CF2730" t="s">
        <v>28262</v>
      </c>
      <c r="CG2730" t="s">
        <v>751</v>
      </c>
      <c r="CH2730" t="s">
        <v>22075</v>
      </c>
      <c r="CJ2730" t="s">
        <v>174</v>
      </c>
      <c r="CK2730" t="s">
        <v>24</v>
      </c>
      <c r="CM2730" s="4" t="str">
        <f>_xlfn.XLOOKUP($CG2730,tbl_area_24_07_2024[Nombre Área],tbl_area_24_07_2024[Estado],"Si no se encuentra",2,)</f>
        <v>Guerrero</v>
      </c>
      <c r="CN2730" s="4" t="str">
        <f>_xlfn.XLOOKUP($CG2730,tbl_area_24_07_2024[Nombre Área],tbl_area_24_07_2024[Estructura],"Si no se encuentra",2,)</f>
        <v>Juntas Distritales</v>
      </c>
    </row>
    <row r="2731" spans="1:92" ht="20" x14ac:dyDescent="0.85">
      <c r="A2731" t="s">
        <v>22073</v>
      </c>
      <c r="B2731" t="s">
        <v>22074</v>
      </c>
      <c r="C2731" t="s">
        <v>22075</v>
      </c>
      <c r="D2731" t="s">
        <v>2199</v>
      </c>
      <c r="E2731" t="s">
        <v>2507</v>
      </c>
      <c r="F2731" t="s">
        <v>2201</v>
      </c>
      <c r="G2731" t="s">
        <v>28263</v>
      </c>
      <c r="H2731" t="s">
        <v>14</v>
      </c>
      <c r="I2731" t="s">
        <v>28264</v>
      </c>
      <c r="J2731" t="s">
        <v>28265</v>
      </c>
      <c r="K2731" t="s">
        <v>28266</v>
      </c>
      <c r="L2731" t="s">
        <v>14</v>
      </c>
      <c r="M2731" t="s">
        <v>14</v>
      </c>
      <c r="N2731" t="s">
        <v>28264</v>
      </c>
      <c r="O2731" t="s">
        <v>28266</v>
      </c>
      <c r="P2731" t="s">
        <v>14</v>
      </c>
      <c r="Q2731" t="s">
        <v>28266</v>
      </c>
      <c r="R2731" t="s">
        <v>28266</v>
      </c>
      <c r="S2731" t="s">
        <v>14</v>
      </c>
      <c r="T2731" t="s">
        <v>14</v>
      </c>
      <c r="U2731" t="s">
        <v>14</v>
      </c>
      <c r="V2731" t="s">
        <v>14</v>
      </c>
      <c r="W2731" t="s">
        <v>28267</v>
      </c>
      <c r="X2731" t="s">
        <v>1657</v>
      </c>
      <c r="Y2731" t="s">
        <v>118</v>
      </c>
      <c r="Z2731" t="s">
        <v>18</v>
      </c>
      <c r="AA2731" t="s">
        <v>14</v>
      </c>
      <c r="AB2731" t="s">
        <v>28266</v>
      </c>
      <c r="AC2731" t="s">
        <v>27996</v>
      </c>
      <c r="AD2731" t="s">
        <v>2348</v>
      </c>
      <c r="AE2731" t="s">
        <v>27997</v>
      </c>
      <c r="AF2731" t="s">
        <v>1466</v>
      </c>
      <c r="AG2731" t="s">
        <v>27998</v>
      </c>
      <c r="AH2731" t="s">
        <v>2209</v>
      </c>
      <c r="AI2731" t="s">
        <v>27999</v>
      </c>
      <c r="AJ2731" t="s">
        <v>22246</v>
      </c>
      <c r="AK2731" t="s">
        <v>27871</v>
      </c>
      <c r="AL2731" t="s">
        <v>27872</v>
      </c>
      <c r="AM2731" t="s">
        <v>27871</v>
      </c>
      <c r="AN2731" t="s">
        <v>1178</v>
      </c>
      <c r="AO2731" t="s">
        <v>174</v>
      </c>
      <c r="AP2731" t="s">
        <v>28000</v>
      </c>
      <c r="AQ2731" t="s">
        <v>14</v>
      </c>
      <c r="AR2731" t="s">
        <v>14</v>
      </c>
      <c r="AS2731" t="s">
        <v>14</v>
      </c>
      <c r="AT2731" t="s">
        <v>14</v>
      </c>
      <c r="AU2731" t="s">
        <v>27874</v>
      </c>
      <c r="AV2731" t="s">
        <v>27875</v>
      </c>
      <c r="AW2731" t="s">
        <v>27875</v>
      </c>
      <c r="AX2731" t="s">
        <v>27875</v>
      </c>
      <c r="AY2731" t="s">
        <v>12482</v>
      </c>
      <c r="AZ2731" t="s">
        <v>22182</v>
      </c>
      <c r="BA2731" t="s">
        <v>22182</v>
      </c>
      <c r="BB2731" t="s">
        <v>22182</v>
      </c>
      <c r="BC2731">
        <v>17413.79</v>
      </c>
      <c r="BD2731">
        <v>20200</v>
      </c>
      <c r="BE2731" t="s">
        <v>14</v>
      </c>
      <c r="BF2731" t="s">
        <v>14</v>
      </c>
      <c r="BG2731" t="s">
        <v>2214</v>
      </c>
      <c r="BH2731" t="s">
        <v>14</v>
      </c>
      <c r="BI2731" t="s">
        <v>22092</v>
      </c>
      <c r="BJ2731" t="s">
        <v>28268</v>
      </c>
      <c r="BK2731" t="s">
        <v>14</v>
      </c>
      <c r="BL2731" t="s">
        <v>22100</v>
      </c>
      <c r="BM2731" t="s">
        <v>22075</v>
      </c>
      <c r="BN2731" t="s">
        <v>28269</v>
      </c>
      <c r="BO2731" t="s">
        <v>14</v>
      </c>
      <c r="BP2731" t="s">
        <v>28266</v>
      </c>
      <c r="BQ2731" t="s">
        <v>2217</v>
      </c>
      <c r="BR2731" t="s">
        <v>2303</v>
      </c>
      <c r="BS2731" t="s">
        <v>5084</v>
      </c>
      <c r="BT2731" t="s">
        <v>14</v>
      </c>
      <c r="BU2731" t="s">
        <v>14</v>
      </c>
      <c r="BV2731" t="s">
        <v>14</v>
      </c>
      <c r="BW2731" t="s">
        <v>14</v>
      </c>
      <c r="BX2731" t="s">
        <v>14</v>
      </c>
      <c r="BY2731" t="s">
        <v>2220</v>
      </c>
      <c r="BZ2731" t="s">
        <v>28266</v>
      </c>
      <c r="CA2731" t="s">
        <v>27878</v>
      </c>
      <c r="CB2731" t="s">
        <v>14</v>
      </c>
      <c r="CC2731" t="s">
        <v>14</v>
      </c>
      <c r="CD2731" t="s">
        <v>14</v>
      </c>
      <c r="CE2731" t="s">
        <v>14</v>
      </c>
      <c r="CF2731" t="s">
        <v>28270</v>
      </c>
      <c r="CG2731" t="s">
        <v>751</v>
      </c>
      <c r="CH2731" t="s">
        <v>22075</v>
      </c>
      <c r="CJ2731" t="s">
        <v>174</v>
      </c>
      <c r="CK2731" t="s">
        <v>24</v>
      </c>
      <c r="CM2731" s="4" t="str">
        <f>_xlfn.XLOOKUP($CG2731,tbl_area_24_07_2024[Nombre Área],tbl_area_24_07_2024[Estado],"Si no se encuentra",2,)</f>
        <v>Guerrero</v>
      </c>
      <c r="CN2731" s="4" t="str">
        <f>_xlfn.XLOOKUP($CG2731,tbl_area_24_07_2024[Nombre Área],tbl_area_24_07_2024[Estructura],"Si no se encuentra",2,)</f>
        <v>Juntas Distritales</v>
      </c>
    </row>
    <row r="2732" spans="1:92" ht="20" x14ac:dyDescent="0.85">
      <c r="A2732" t="s">
        <v>22073</v>
      </c>
      <c r="B2732" t="s">
        <v>22074</v>
      </c>
      <c r="C2732" t="s">
        <v>22075</v>
      </c>
      <c r="D2732" t="s">
        <v>2199</v>
      </c>
      <c r="E2732" t="s">
        <v>2507</v>
      </c>
      <c r="F2732" t="s">
        <v>2201</v>
      </c>
      <c r="G2732" t="s">
        <v>28271</v>
      </c>
      <c r="H2732" t="s">
        <v>14</v>
      </c>
      <c r="I2732" t="s">
        <v>28272</v>
      </c>
      <c r="J2732" t="s">
        <v>28273</v>
      </c>
      <c r="K2732" t="s">
        <v>28274</v>
      </c>
      <c r="L2732" t="s">
        <v>14</v>
      </c>
      <c r="M2732" t="s">
        <v>14</v>
      </c>
      <c r="N2732" t="s">
        <v>28272</v>
      </c>
      <c r="O2732" t="s">
        <v>28274</v>
      </c>
      <c r="P2732" t="s">
        <v>14</v>
      </c>
      <c r="Q2732" t="s">
        <v>28274</v>
      </c>
      <c r="R2732" t="s">
        <v>28274</v>
      </c>
      <c r="S2732" t="s">
        <v>14</v>
      </c>
      <c r="T2732" t="s">
        <v>14</v>
      </c>
      <c r="U2732" t="s">
        <v>14</v>
      </c>
      <c r="V2732" t="s">
        <v>14</v>
      </c>
      <c r="W2732" t="s">
        <v>28275</v>
      </c>
      <c r="X2732" t="s">
        <v>27868</v>
      </c>
      <c r="Y2732" t="s">
        <v>28276</v>
      </c>
      <c r="Z2732" t="s">
        <v>18</v>
      </c>
      <c r="AA2732" t="s">
        <v>14</v>
      </c>
      <c r="AB2732" t="s">
        <v>28274</v>
      </c>
      <c r="AC2732" t="s">
        <v>28277</v>
      </c>
      <c r="AD2732" t="s">
        <v>2311</v>
      </c>
      <c r="AE2732" t="s">
        <v>28278</v>
      </c>
      <c r="AF2732" t="s">
        <v>14</v>
      </c>
      <c r="AG2732" t="s">
        <v>14</v>
      </c>
      <c r="AH2732" t="s">
        <v>2209</v>
      </c>
      <c r="AI2732" t="s">
        <v>28279</v>
      </c>
      <c r="AJ2732" t="s">
        <v>22246</v>
      </c>
      <c r="AK2732" t="s">
        <v>27871</v>
      </c>
      <c r="AL2732" t="s">
        <v>27872</v>
      </c>
      <c r="AM2732" t="s">
        <v>27871</v>
      </c>
      <c r="AN2732" t="s">
        <v>1178</v>
      </c>
      <c r="AO2732" t="s">
        <v>174</v>
      </c>
      <c r="AP2732" t="s">
        <v>27873</v>
      </c>
      <c r="AQ2732" t="s">
        <v>14</v>
      </c>
      <c r="AR2732" t="s">
        <v>14</v>
      </c>
      <c r="AS2732" t="s">
        <v>14</v>
      </c>
      <c r="AT2732" t="s">
        <v>14</v>
      </c>
      <c r="AU2732" t="s">
        <v>27874</v>
      </c>
      <c r="AV2732" t="s">
        <v>27875</v>
      </c>
      <c r="AW2732" t="s">
        <v>27875</v>
      </c>
      <c r="AX2732" t="s">
        <v>27875</v>
      </c>
      <c r="AY2732" t="s">
        <v>10951</v>
      </c>
      <c r="AZ2732" t="s">
        <v>22114</v>
      </c>
      <c r="BA2732" t="s">
        <v>22114</v>
      </c>
      <c r="BB2732" t="s">
        <v>22114</v>
      </c>
      <c r="BC2732">
        <v>10258.620000000001</v>
      </c>
      <c r="BD2732">
        <v>11900</v>
      </c>
      <c r="BE2732" t="s">
        <v>14</v>
      </c>
      <c r="BF2732" t="s">
        <v>14</v>
      </c>
      <c r="BG2732" t="s">
        <v>2214</v>
      </c>
      <c r="BH2732" t="s">
        <v>14</v>
      </c>
      <c r="BI2732" t="s">
        <v>22092</v>
      </c>
      <c r="BJ2732" t="s">
        <v>28272</v>
      </c>
      <c r="BK2732" t="s">
        <v>14</v>
      </c>
      <c r="BL2732" t="s">
        <v>22104</v>
      </c>
      <c r="BM2732" t="s">
        <v>22082</v>
      </c>
      <c r="BN2732" t="s">
        <v>28280</v>
      </c>
      <c r="BO2732" t="s">
        <v>14</v>
      </c>
      <c r="BP2732" t="s">
        <v>28274</v>
      </c>
      <c r="BQ2732" t="s">
        <v>2217</v>
      </c>
      <c r="BR2732" t="s">
        <v>2303</v>
      </c>
      <c r="BS2732" t="s">
        <v>5084</v>
      </c>
      <c r="BT2732" t="s">
        <v>14</v>
      </c>
      <c r="BU2732" t="s">
        <v>14</v>
      </c>
      <c r="BV2732" t="s">
        <v>14</v>
      </c>
      <c r="BW2732" t="s">
        <v>14</v>
      </c>
      <c r="BX2732" t="s">
        <v>14</v>
      </c>
      <c r="BY2732" t="s">
        <v>2220</v>
      </c>
      <c r="BZ2732" t="s">
        <v>28274</v>
      </c>
      <c r="CA2732" t="s">
        <v>27878</v>
      </c>
      <c r="CB2732" t="s">
        <v>14</v>
      </c>
      <c r="CC2732" t="s">
        <v>14</v>
      </c>
      <c r="CD2732" t="s">
        <v>14</v>
      </c>
      <c r="CE2732" t="s">
        <v>14</v>
      </c>
      <c r="CF2732" t="s">
        <v>28281</v>
      </c>
      <c r="CG2732" t="s">
        <v>751</v>
      </c>
      <c r="CH2732" t="s">
        <v>22075</v>
      </c>
      <c r="CJ2732" t="s">
        <v>174</v>
      </c>
      <c r="CK2732" t="s">
        <v>24</v>
      </c>
      <c r="CM2732" s="4" t="str">
        <f>_xlfn.XLOOKUP($CG2732,tbl_area_24_07_2024[Nombre Área],tbl_area_24_07_2024[Estado],"Si no se encuentra",2,)</f>
        <v>Guerrero</v>
      </c>
      <c r="CN2732" s="4" t="str">
        <f>_xlfn.XLOOKUP($CG2732,tbl_area_24_07_2024[Nombre Área],tbl_area_24_07_2024[Estructura],"Si no se encuentra",2,)</f>
        <v>Juntas Distritales</v>
      </c>
    </row>
    <row r="2733" spans="1:92" ht="20" x14ac:dyDescent="0.85">
      <c r="A2733" t="s">
        <v>22073</v>
      </c>
      <c r="B2733" t="s">
        <v>22074</v>
      </c>
      <c r="C2733" t="s">
        <v>22075</v>
      </c>
      <c r="D2733" t="s">
        <v>2199</v>
      </c>
      <c r="E2733" t="s">
        <v>2507</v>
      </c>
      <c r="F2733" t="s">
        <v>2201</v>
      </c>
      <c r="G2733" t="s">
        <v>28282</v>
      </c>
      <c r="H2733" t="s">
        <v>14</v>
      </c>
      <c r="I2733" t="s">
        <v>28283</v>
      </c>
      <c r="J2733" t="s">
        <v>28284</v>
      </c>
      <c r="K2733" t="s">
        <v>28285</v>
      </c>
      <c r="L2733" t="s">
        <v>14</v>
      </c>
      <c r="M2733" t="s">
        <v>14</v>
      </c>
      <c r="N2733" t="s">
        <v>28283</v>
      </c>
      <c r="O2733" t="s">
        <v>28285</v>
      </c>
      <c r="P2733" t="s">
        <v>14</v>
      </c>
      <c r="Q2733" t="s">
        <v>28285</v>
      </c>
      <c r="R2733" t="s">
        <v>28285</v>
      </c>
      <c r="S2733" t="s">
        <v>14</v>
      </c>
      <c r="T2733" t="s">
        <v>14</v>
      </c>
      <c r="U2733" t="s">
        <v>14</v>
      </c>
      <c r="V2733" t="s">
        <v>14</v>
      </c>
      <c r="W2733" t="s">
        <v>202</v>
      </c>
      <c r="X2733" t="s">
        <v>174</v>
      </c>
      <c r="Y2733" t="s">
        <v>1385</v>
      </c>
      <c r="Z2733" t="s">
        <v>18</v>
      </c>
      <c r="AA2733" t="s">
        <v>14</v>
      </c>
      <c r="AB2733" t="s">
        <v>28285</v>
      </c>
      <c r="AC2733" t="s">
        <v>28007</v>
      </c>
      <c r="AD2733" t="s">
        <v>2207</v>
      </c>
      <c r="AE2733" t="s">
        <v>3405</v>
      </c>
      <c r="AF2733" t="s">
        <v>14</v>
      </c>
      <c r="AG2733" t="s">
        <v>14</v>
      </c>
      <c r="AH2733" t="s">
        <v>2209</v>
      </c>
      <c r="AI2733" t="s">
        <v>28008</v>
      </c>
      <c r="AJ2733" t="s">
        <v>22246</v>
      </c>
      <c r="AK2733" t="s">
        <v>28009</v>
      </c>
      <c r="AL2733" t="s">
        <v>28010</v>
      </c>
      <c r="AM2733" t="s">
        <v>28009</v>
      </c>
      <c r="AN2733" t="s">
        <v>1178</v>
      </c>
      <c r="AO2733" t="s">
        <v>174</v>
      </c>
      <c r="AP2733" t="s">
        <v>28011</v>
      </c>
      <c r="AQ2733" t="s">
        <v>14</v>
      </c>
      <c r="AR2733" t="s">
        <v>14</v>
      </c>
      <c r="AS2733" t="s">
        <v>14</v>
      </c>
      <c r="AT2733" t="s">
        <v>14</v>
      </c>
      <c r="AU2733" t="s">
        <v>27874</v>
      </c>
      <c r="AV2733" t="s">
        <v>27875</v>
      </c>
      <c r="AW2733" t="s">
        <v>27875</v>
      </c>
      <c r="AX2733" t="s">
        <v>27875</v>
      </c>
      <c r="AY2733" t="s">
        <v>12930</v>
      </c>
      <c r="AZ2733" t="s">
        <v>22169</v>
      </c>
      <c r="BA2733" t="s">
        <v>22169</v>
      </c>
      <c r="BB2733" t="s">
        <v>22169</v>
      </c>
      <c r="BC2733">
        <v>2779.96</v>
      </c>
      <c r="BD2733">
        <v>3224.75</v>
      </c>
      <c r="BE2733" t="s">
        <v>14</v>
      </c>
      <c r="BF2733" t="s">
        <v>14</v>
      </c>
      <c r="BG2733" t="s">
        <v>2214</v>
      </c>
      <c r="BH2733" t="s">
        <v>14</v>
      </c>
      <c r="BI2733" t="s">
        <v>22092</v>
      </c>
      <c r="BJ2733" t="s">
        <v>28283</v>
      </c>
      <c r="BK2733" t="s">
        <v>14</v>
      </c>
      <c r="BL2733" t="s">
        <v>22104</v>
      </c>
      <c r="BM2733" t="s">
        <v>22082</v>
      </c>
      <c r="BN2733" t="s">
        <v>28286</v>
      </c>
      <c r="BO2733" t="s">
        <v>14</v>
      </c>
      <c r="BP2733" t="s">
        <v>28285</v>
      </c>
      <c r="BQ2733" t="s">
        <v>2217</v>
      </c>
      <c r="BR2733" t="s">
        <v>2303</v>
      </c>
      <c r="BS2733" t="s">
        <v>5084</v>
      </c>
      <c r="BT2733" t="s">
        <v>14</v>
      </c>
      <c r="BU2733" t="s">
        <v>14</v>
      </c>
      <c r="BV2733" t="s">
        <v>14</v>
      </c>
      <c r="BW2733" t="s">
        <v>14</v>
      </c>
      <c r="BX2733" t="s">
        <v>14</v>
      </c>
      <c r="BY2733" t="s">
        <v>2220</v>
      </c>
      <c r="BZ2733" t="s">
        <v>28285</v>
      </c>
      <c r="CA2733" t="s">
        <v>27878</v>
      </c>
      <c r="CB2733" t="s">
        <v>14</v>
      </c>
      <c r="CC2733" t="s">
        <v>14</v>
      </c>
      <c r="CD2733" t="s">
        <v>14</v>
      </c>
      <c r="CE2733" t="s">
        <v>14</v>
      </c>
      <c r="CF2733" t="s">
        <v>28287</v>
      </c>
      <c r="CG2733" t="s">
        <v>751</v>
      </c>
      <c r="CH2733" t="s">
        <v>22075</v>
      </c>
      <c r="CJ2733" t="s">
        <v>174</v>
      </c>
      <c r="CK2733" t="s">
        <v>24</v>
      </c>
      <c r="CM2733" s="4" t="str">
        <f>_xlfn.XLOOKUP($CG2733,tbl_area_24_07_2024[Nombre Área],tbl_area_24_07_2024[Estado],"Si no se encuentra",2,)</f>
        <v>Guerrero</v>
      </c>
      <c r="CN2733" s="4" t="str">
        <f>_xlfn.XLOOKUP($CG2733,tbl_area_24_07_2024[Nombre Área],tbl_area_24_07_2024[Estructura],"Si no se encuentra",2,)</f>
        <v>Juntas Distritales</v>
      </c>
    </row>
    <row r="2734" spans="1:92" ht="20" x14ac:dyDescent="0.85">
      <c r="A2734" t="s">
        <v>22073</v>
      </c>
      <c r="B2734" t="s">
        <v>22074</v>
      </c>
      <c r="C2734" t="s">
        <v>22075</v>
      </c>
      <c r="D2734" t="s">
        <v>2199</v>
      </c>
      <c r="E2734" t="s">
        <v>2507</v>
      </c>
      <c r="F2734" t="s">
        <v>2201</v>
      </c>
      <c r="G2734" t="s">
        <v>28288</v>
      </c>
      <c r="H2734" t="s">
        <v>14</v>
      </c>
      <c r="I2734" t="s">
        <v>28289</v>
      </c>
      <c r="J2734" t="s">
        <v>28290</v>
      </c>
      <c r="K2734" t="s">
        <v>28291</v>
      </c>
      <c r="L2734" t="s">
        <v>14</v>
      </c>
      <c r="M2734" t="s">
        <v>14</v>
      </c>
      <c r="N2734" t="s">
        <v>28289</v>
      </c>
      <c r="O2734" t="s">
        <v>28291</v>
      </c>
      <c r="P2734" t="s">
        <v>14</v>
      </c>
      <c r="Q2734" t="s">
        <v>28291</v>
      </c>
      <c r="R2734" t="s">
        <v>28291</v>
      </c>
      <c r="S2734" t="s">
        <v>14</v>
      </c>
      <c r="T2734" t="s">
        <v>14</v>
      </c>
      <c r="U2734" t="s">
        <v>14</v>
      </c>
      <c r="V2734" t="s">
        <v>14</v>
      </c>
      <c r="W2734" t="s">
        <v>461</v>
      </c>
      <c r="X2734" t="s">
        <v>224</v>
      </c>
      <c r="Y2734" t="s">
        <v>173</v>
      </c>
      <c r="Z2734" t="s">
        <v>18</v>
      </c>
      <c r="AA2734" t="s">
        <v>14</v>
      </c>
      <c r="AB2734" t="s">
        <v>28291</v>
      </c>
      <c r="AC2734" t="s">
        <v>8608</v>
      </c>
      <c r="AD2734" t="s">
        <v>2348</v>
      </c>
      <c r="AE2734" t="s">
        <v>8507</v>
      </c>
      <c r="AF2734" t="s">
        <v>1612</v>
      </c>
      <c r="AG2734" t="s">
        <v>1174</v>
      </c>
      <c r="AH2734" t="s">
        <v>2209</v>
      </c>
      <c r="AI2734" t="s">
        <v>8507</v>
      </c>
      <c r="AJ2734" t="s">
        <v>22246</v>
      </c>
      <c r="AK2734" t="s">
        <v>6403</v>
      </c>
      <c r="AL2734" t="s">
        <v>1518</v>
      </c>
      <c r="AM2734" t="s">
        <v>6403</v>
      </c>
      <c r="AN2734" t="s">
        <v>1180</v>
      </c>
      <c r="AO2734" t="s">
        <v>159</v>
      </c>
      <c r="AP2734" t="s">
        <v>23517</v>
      </c>
      <c r="AQ2734" t="s">
        <v>14</v>
      </c>
      <c r="AR2734" t="s">
        <v>14</v>
      </c>
      <c r="AS2734" t="s">
        <v>14</v>
      </c>
      <c r="AT2734" t="s">
        <v>14</v>
      </c>
      <c r="AU2734" t="s">
        <v>27874</v>
      </c>
      <c r="AV2734" t="s">
        <v>27875</v>
      </c>
      <c r="AW2734" t="s">
        <v>27875</v>
      </c>
      <c r="AX2734" t="s">
        <v>27875</v>
      </c>
      <c r="AY2734" t="s">
        <v>25555</v>
      </c>
      <c r="AZ2734" t="s">
        <v>22145</v>
      </c>
      <c r="BA2734" t="s">
        <v>22074</v>
      </c>
      <c r="BB2734" t="s">
        <v>22089</v>
      </c>
      <c r="BC2734">
        <v>4800</v>
      </c>
      <c r="BD2734">
        <v>5568</v>
      </c>
      <c r="BE2734" t="s">
        <v>14</v>
      </c>
      <c r="BF2734" t="s">
        <v>14</v>
      </c>
      <c r="BG2734" t="s">
        <v>2214</v>
      </c>
      <c r="BH2734" t="s">
        <v>14</v>
      </c>
      <c r="BI2734" t="s">
        <v>22092</v>
      </c>
      <c r="BJ2734" t="s">
        <v>28289</v>
      </c>
      <c r="BK2734" t="s">
        <v>14</v>
      </c>
      <c r="BL2734" t="s">
        <v>22074</v>
      </c>
      <c r="BM2734" t="s">
        <v>22075</v>
      </c>
      <c r="BN2734" t="s">
        <v>28084</v>
      </c>
      <c r="BO2734" t="s">
        <v>14</v>
      </c>
      <c r="BP2734" t="s">
        <v>28291</v>
      </c>
      <c r="BQ2734" t="s">
        <v>2217</v>
      </c>
      <c r="BR2734" t="s">
        <v>2303</v>
      </c>
      <c r="BS2734" t="s">
        <v>5084</v>
      </c>
      <c r="BT2734" t="s">
        <v>14</v>
      </c>
      <c r="BU2734" t="s">
        <v>14</v>
      </c>
      <c r="BV2734" t="s">
        <v>14</v>
      </c>
      <c r="BW2734" t="s">
        <v>14</v>
      </c>
      <c r="BX2734" t="s">
        <v>14</v>
      </c>
      <c r="BY2734" t="s">
        <v>2220</v>
      </c>
      <c r="BZ2734" t="s">
        <v>28291</v>
      </c>
      <c r="CA2734" t="s">
        <v>27878</v>
      </c>
      <c r="CB2734" t="s">
        <v>14</v>
      </c>
      <c r="CC2734" t="s">
        <v>14</v>
      </c>
      <c r="CD2734" t="s">
        <v>14</v>
      </c>
      <c r="CE2734" t="s">
        <v>14</v>
      </c>
      <c r="CF2734" t="s">
        <v>28292</v>
      </c>
      <c r="CG2734" t="s">
        <v>751</v>
      </c>
      <c r="CH2734" t="s">
        <v>22075</v>
      </c>
      <c r="CJ2734" t="s">
        <v>174</v>
      </c>
      <c r="CK2734" t="s">
        <v>24</v>
      </c>
      <c r="CM2734" s="4" t="str">
        <f>_xlfn.XLOOKUP($CG2734,tbl_area_24_07_2024[Nombre Área],tbl_area_24_07_2024[Estado],"Si no se encuentra",2,)</f>
        <v>Guerrero</v>
      </c>
      <c r="CN2734" s="4" t="str">
        <f>_xlfn.XLOOKUP($CG2734,tbl_area_24_07_2024[Nombre Área],tbl_area_24_07_2024[Estructura],"Si no se encuentra",2,)</f>
        <v>Juntas Distritales</v>
      </c>
    </row>
    <row r="2735" spans="1:92" ht="20" x14ac:dyDescent="0.85">
      <c r="A2735" t="s">
        <v>22073</v>
      </c>
      <c r="B2735" t="s">
        <v>22074</v>
      </c>
      <c r="C2735" t="s">
        <v>22075</v>
      </c>
      <c r="D2735" t="s">
        <v>2199</v>
      </c>
      <c r="E2735" t="s">
        <v>2507</v>
      </c>
      <c r="F2735" t="s">
        <v>2201</v>
      </c>
      <c r="G2735" t="s">
        <v>28293</v>
      </c>
      <c r="H2735" t="s">
        <v>14</v>
      </c>
      <c r="I2735" t="s">
        <v>28294</v>
      </c>
      <c r="J2735" t="s">
        <v>28295</v>
      </c>
      <c r="K2735" t="s">
        <v>28296</v>
      </c>
      <c r="L2735" t="s">
        <v>14</v>
      </c>
      <c r="M2735" t="s">
        <v>14</v>
      </c>
      <c r="N2735" t="s">
        <v>28294</v>
      </c>
      <c r="O2735" t="s">
        <v>28296</v>
      </c>
      <c r="P2735" t="s">
        <v>14</v>
      </c>
      <c r="Q2735" t="s">
        <v>28296</v>
      </c>
      <c r="R2735" t="s">
        <v>28296</v>
      </c>
      <c r="S2735" t="s">
        <v>14</v>
      </c>
      <c r="T2735" t="s">
        <v>14</v>
      </c>
      <c r="U2735" t="s">
        <v>14</v>
      </c>
      <c r="V2735" t="s">
        <v>14</v>
      </c>
      <c r="W2735" t="s">
        <v>461</v>
      </c>
      <c r="X2735" t="s">
        <v>224</v>
      </c>
      <c r="Y2735" t="s">
        <v>173</v>
      </c>
      <c r="Z2735" t="s">
        <v>18</v>
      </c>
      <c r="AA2735" t="s">
        <v>14</v>
      </c>
      <c r="AB2735" t="s">
        <v>28296</v>
      </c>
      <c r="AC2735" t="s">
        <v>8608</v>
      </c>
      <c r="AD2735" t="s">
        <v>2348</v>
      </c>
      <c r="AE2735" t="s">
        <v>8507</v>
      </c>
      <c r="AF2735" t="s">
        <v>1612</v>
      </c>
      <c r="AG2735" t="s">
        <v>1174</v>
      </c>
      <c r="AH2735" t="s">
        <v>2209</v>
      </c>
      <c r="AI2735" t="s">
        <v>8507</v>
      </c>
      <c r="AJ2735" t="s">
        <v>22246</v>
      </c>
      <c r="AK2735" t="s">
        <v>6403</v>
      </c>
      <c r="AL2735" t="s">
        <v>1518</v>
      </c>
      <c r="AM2735" t="s">
        <v>6403</v>
      </c>
      <c r="AN2735" t="s">
        <v>1180</v>
      </c>
      <c r="AO2735" t="s">
        <v>159</v>
      </c>
      <c r="AP2735" t="s">
        <v>23517</v>
      </c>
      <c r="AQ2735" t="s">
        <v>14</v>
      </c>
      <c r="AR2735" t="s">
        <v>14</v>
      </c>
      <c r="AS2735" t="s">
        <v>14</v>
      </c>
      <c r="AT2735" t="s">
        <v>14</v>
      </c>
      <c r="AU2735" t="s">
        <v>27874</v>
      </c>
      <c r="AV2735" t="s">
        <v>27875</v>
      </c>
      <c r="AW2735" t="s">
        <v>27875</v>
      </c>
      <c r="AX2735" t="s">
        <v>27875</v>
      </c>
      <c r="AY2735" t="s">
        <v>25555</v>
      </c>
      <c r="AZ2735" t="s">
        <v>22145</v>
      </c>
      <c r="BA2735" t="s">
        <v>22074</v>
      </c>
      <c r="BB2735" t="s">
        <v>22089</v>
      </c>
      <c r="BC2735">
        <v>5431.03</v>
      </c>
      <c r="BD2735">
        <v>6300</v>
      </c>
      <c r="BE2735" t="s">
        <v>14</v>
      </c>
      <c r="BF2735" t="s">
        <v>14</v>
      </c>
      <c r="BG2735" t="s">
        <v>2214</v>
      </c>
      <c r="BH2735" t="s">
        <v>14</v>
      </c>
      <c r="BI2735" t="s">
        <v>22092</v>
      </c>
      <c r="BJ2735" t="s">
        <v>28294</v>
      </c>
      <c r="BK2735" t="s">
        <v>14</v>
      </c>
      <c r="BL2735" t="s">
        <v>22074</v>
      </c>
      <c r="BM2735" t="s">
        <v>22075</v>
      </c>
      <c r="BN2735" t="s">
        <v>28084</v>
      </c>
      <c r="BO2735" t="s">
        <v>14</v>
      </c>
      <c r="BP2735" t="s">
        <v>28296</v>
      </c>
      <c r="BQ2735" t="s">
        <v>2217</v>
      </c>
      <c r="BR2735" t="s">
        <v>2303</v>
      </c>
      <c r="BS2735" t="s">
        <v>5084</v>
      </c>
      <c r="BT2735" t="s">
        <v>14</v>
      </c>
      <c r="BU2735" t="s">
        <v>14</v>
      </c>
      <c r="BV2735" t="s">
        <v>14</v>
      </c>
      <c r="BW2735" t="s">
        <v>14</v>
      </c>
      <c r="BX2735" t="s">
        <v>14</v>
      </c>
      <c r="BY2735" t="s">
        <v>2220</v>
      </c>
      <c r="BZ2735" t="s">
        <v>28296</v>
      </c>
      <c r="CA2735" t="s">
        <v>27878</v>
      </c>
      <c r="CB2735" t="s">
        <v>14</v>
      </c>
      <c r="CC2735" t="s">
        <v>14</v>
      </c>
      <c r="CD2735" t="s">
        <v>14</v>
      </c>
      <c r="CE2735" t="s">
        <v>14</v>
      </c>
      <c r="CF2735" t="s">
        <v>28297</v>
      </c>
      <c r="CG2735" t="s">
        <v>751</v>
      </c>
      <c r="CH2735" t="s">
        <v>22075</v>
      </c>
      <c r="CJ2735" t="s">
        <v>174</v>
      </c>
      <c r="CK2735" t="s">
        <v>24</v>
      </c>
      <c r="CM2735" s="4" t="str">
        <f>_xlfn.XLOOKUP($CG2735,tbl_area_24_07_2024[Nombre Área],tbl_area_24_07_2024[Estado],"Si no se encuentra",2,)</f>
        <v>Guerrero</v>
      </c>
      <c r="CN2735" s="4" t="str">
        <f>_xlfn.XLOOKUP($CG2735,tbl_area_24_07_2024[Nombre Área],tbl_area_24_07_2024[Estructura],"Si no se encuentra",2,)</f>
        <v>Juntas Distritales</v>
      </c>
    </row>
    <row r="2736" spans="1:92" ht="20" x14ac:dyDescent="0.85">
      <c r="A2736" t="s">
        <v>22073</v>
      </c>
      <c r="B2736" t="s">
        <v>22074</v>
      </c>
      <c r="C2736" t="s">
        <v>22075</v>
      </c>
      <c r="D2736" t="s">
        <v>2199</v>
      </c>
      <c r="E2736" t="s">
        <v>2507</v>
      </c>
      <c r="F2736" t="s">
        <v>2201</v>
      </c>
      <c r="G2736" t="s">
        <v>28298</v>
      </c>
      <c r="H2736" t="s">
        <v>14</v>
      </c>
      <c r="I2736" t="s">
        <v>28299</v>
      </c>
      <c r="J2736" t="s">
        <v>28300</v>
      </c>
      <c r="K2736" t="s">
        <v>28301</v>
      </c>
      <c r="L2736" t="s">
        <v>14</v>
      </c>
      <c r="M2736" t="s">
        <v>14</v>
      </c>
      <c r="N2736" t="s">
        <v>28299</v>
      </c>
      <c r="O2736" t="s">
        <v>28301</v>
      </c>
      <c r="P2736" t="s">
        <v>14</v>
      </c>
      <c r="Q2736" t="s">
        <v>28301</v>
      </c>
      <c r="R2736" t="s">
        <v>28301</v>
      </c>
      <c r="S2736" t="s">
        <v>14</v>
      </c>
      <c r="T2736" t="s">
        <v>14</v>
      </c>
      <c r="U2736" t="s">
        <v>14</v>
      </c>
      <c r="V2736" t="s">
        <v>14</v>
      </c>
      <c r="W2736" t="s">
        <v>461</v>
      </c>
      <c r="X2736" t="s">
        <v>224</v>
      </c>
      <c r="Y2736" t="s">
        <v>173</v>
      </c>
      <c r="Z2736" t="s">
        <v>18</v>
      </c>
      <c r="AA2736" t="s">
        <v>14</v>
      </c>
      <c r="AB2736" t="s">
        <v>28301</v>
      </c>
      <c r="AC2736" t="s">
        <v>8608</v>
      </c>
      <c r="AD2736" t="s">
        <v>2348</v>
      </c>
      <c r="AE2736" t="s">
        <v>8507</v>
      </c>
      <c r="AF2736" t="s">
        <v>1612</v>
      </c>
      <c r="AG2736" t="s">
        <v>1174</v>
      </c>
      <c r="AH2736" t="s">
        <v>2209</v>
      </c>
      <c r="AI2736" t="s">
        <v>8507</v>
      </c>
      <c r="AJ2736" t="s">
        <v>22246</v>
      </c>
      <c r="AK2736" t="s">
        <v>6403</v>
      </c>
      <c r="AL2736" t="s">
        <v>1518</v>
      </c>
      <c r="AM2736" t="s">
        <v>6403</v>
      </c>
      <c r="AN2736" t="s">
        <v>1180</v>
      </c>
      <c r="AO2736" t="s">
        <v>159</v>
      </c>
      <c r="AP2736" t="s">
        <v>23517</v>
      </c>
      <c r="AQ2736" t="s">
        <v>14</v>
      </c>
      <c r="AR2736" t="s">
        <v>14</v>
      </c>
      <c r="AS2736" t="s">
        <v>14</v>
      </c>
      <c r="AT2736" t="s">
        <v>14</v>
      </c>
      <c r="AU2736" t="s">
        <v>27874</v>
      </c>
      <c r="AV2736" t="s">
        <v>27875</v>
      </c>
      <c r="AW2736" t="s">
        <v>27875</v>
      </c>
      <c r="AX2736" t="s">
        <v>27875</v>
      </c>
      <c r="AY2736" t="s">
        <v>25555</v>
      </c>
      <c r="AZ2736" t="s">
        <v>22145</v>
      </c>
      <c r="BA2736" t="s">
        <v>22074</v>
      </c>
      <c r="BB2736" t="s">
        <v>22089</v>
      </c>
      <c r="BC2736">
        <v>25355.17</v>
      </c>
      <c r="BD2736">
        <v>29412</v>
      </c>
      <c r="BE2736" t="s">
        <v>14</v>
      </c>
      <c r="BF2736" t="s">
        <v>14</v>
      </c>
      <c r="BG2736" t="s">
        <v>2214</v>
      </c>
      <c r="BH2736" t="s">
        <v>14</v>
      </c>
      <c r="BI2736" t="s">
        <v>22092</v>
      </c>
      <c r="BJ2736" t="s">
        <v>28299</v>
      </c>
      <c r="BK2736" t="s">
        <v>14</v>
      </c>
      <c r="BL2736" t="s">
        <v>22074</v>
      </c>
      <c r="BM2736" t="s">
        <v>22075</v>
      </c>
      <c r="BN2736" t="s">
        <v>28084</v>
      </c>
      <c r="BO2736" t="s">
        <v>14</v>
      </c>
      <c r="BP2736" t="s">
        <v>28301</v>
      </c>
      <c r="BQ2736" t="s">
        <v>2217</v>
      </c>
      <c r="BR2736" t="s">
        <v>2303</v>
      </c>
      <c r="BS2736" t="s">
        <v>5084</v>
      </c>
      <c r="BT2736" t="s">
        <v>14</v>
      </c>
      <c r="BU2736" t="s">
        <v>14</v>
      </c>
      <c r="BV2736" t="s">
        <v>14</v>
      </c>
      <c r="BW2736" t="s">
        <v>14</v>
      </c>
      <c r="BX2736" t="s">
        <v>14</v>
      </c>
      <c r="BY2736" t="s">
        <v>2220</v>
      </c>
      <c r="BZ2736" t="s">
        <v>28301</v>
      </c>
      <c r="CA2736" t="s">
        <v>27878</v>
      </c>
      <c r="CB2736" t="s">
        <v>14</v>
      </c>
      <c r="CC2736" t="s">
        <v>14</v>
      </c>
      <c r="CD2736" t="s">
        <v>14</v>
      </c>
      <c r="CE2736" t="s">
        <v>14</v>
      </c>
      <c r="CF2736" t="s">
        <v>28302</v>
      </c>
      <c r="CG2736" t="s">
        <v>751</v>
      </c>
      <c r="CH2736" t="s">
        <v>22075</v>
      </c>
      <c r="CJ2736" t="s">
        <v>174</v>
      </c>
      <c r="CK2736" t="s">
        <v>24</v>
      </c>
      <c r="CM2736" s="4" t="str">
        <f>_xlfn.XLOOKUP($CG2736,tbl_area_24_07_2024[Nombre Área],tbl_area_24_07_2024[Estado],"Si no se encuentra",2,)</f>
        <v>Guerrero</v>
      </c>
      <c r="CN2736" s="4" t="str">
        <f>_xlfn.XLOOKUP($CG2736,tbl_area_24_07_2024[Nombre Área],tbl_area_24_07_2024[Estructura],"Si no se encuentra",2,)</f>
        <v>Juntas Distritales</v>
      </c>
    </row>
    <row r="2737" spans="1:92" ht="20" x14ac:dyDescent="0.85">
      <c r="A2737" t="s">
        <v>22073</v>
      </c>
      <c r="B2737" t="s">
        <v>22074</v>
      </c>
      <c r="C2737" t="s">
        <v>22075</v>
      </c>
      <c r="D2737" t="s">
        <v>2199</v>
      </c>
      <c r="E2737" t="s">
        <v>2507</v>
      </c>
      <c r="F2737" t="s">
        <v>2201</v>
      </c>
      <c r="G2737" t="s">
        <v>28303</v>
      </c>
      <c r="H2737" t="s">
        <v>14</v>
      </c>
      <c r="I2737" t="s">
        <v>28304</v>
      </c>
      <c r="J2737" t="s">
        <v>28305</v>
      </c>
      <c r="K2737" t="s">
        <v>28306</v>
      </c>
      <c r="L2737" t="s">
        <v>14</v>
      </c>
      <c r="M2737" t="s">
        <v>14</v>
      </c>
      <c r="N2737" t="s">
        <v>28304</v>
      </c>
      <c r="O2737" t="s">
        <v>28306</v>
      </c>
      <c r="P2737" t="s">
        <v>14</v>
      </c>
      <c r="Q2737" t="s">
        <v>28306</v>
      </c>
      <c r="R2737" t="s">
        <v>28306</v>
      </c>
      <c r="S2737" t="s">
        <v>14</v>
      </c>
      <c r="T2737" t="s">
        <v>14</v>
      </c>
      <c r="U2737" t="s">
        <v>14</v>
      </c>
      <c r="V2737" t="s">
        <v>14</v>
      </c>
      <c r="W2737" t="s">
        <v>28307</v>
      </c>
      <c r="X2737" t="s">
        <v>28308</v>
      </c>
      <c r="Y2737" t="s">
        <v>285</v>
      </c>
      <c r="Z2737" t="s">
        <v>12</v>
      </c>
      <c r="AA2737" t="s">
        <v>14</v>
      </c>
      <c r="AB2737" t="s">
        <v>28306</v>
      </c>
      <c r="AC2737" t="s">
        <v>28309</v>
      </c>
      <c r="AD2737" t="s">
        <v>2348</v>
      </c>
      <c r="AE2737" t="s">
        <v>28310</v>
      </c>
      <c r="AF2737" t="s">
        <v>14</v>
      </c>
      <c r="AG2737" t="s">
        <v>14</v>
      </c>
      <c r="AH2737" t="s">
        <v>2209</v>
      </c>
      <c r="AI2737" t="s">
        <v>2087</v>
      </c>
      <c r="AJ2737" t="s">
        <v>22246</v>
      </c>
      <c r="AK2737" t="s">
        <v>4726</v>
      </c>
      <c r="AL2737" t="s">
        <v>22652</v>
      </c>
      <c r="AM2737" t="s">
        <v>4726</v>
      </c>
      <c r="AN2737" t="s">
        <v>1178</v>
      </c>
      <c r="AO2737" t="s">
        <v>174</v>
      </c>
      <c r="AP2737" t="s">
        <v>28311</v>
      </c>
      <c r="AQ2737" t="s">
        <v>14</v>
      </c>
      <c r="AR2737" t="s">
        <v>14</v>
      </c>
      <c r="AS2737" t="s">
        <v>14</v>
      </c>
      <c r="AT2737" t="s">
        <v>14</v>
      </c>
      <c r="AU2737" t="s">
        <v>27874</v>
      </c>
      <c r="AV2737" t="s">
        <v>27875</v>
      </c>
      <c r="AW2737" t="s">
        <v>27875</v>
      </c>
      <c r="AX2737" t="s">
        <v>27875</v>
      </c>
      <c r="AY2737" t="s">
        <v>7240</v>
      </c>
      <c r="AZ2737" t="s">
        <v>22188</v>
      </c>
      <c r="BA2737" t="s">
        <v>22188</v>
      </c>
      <c r="BB2737" t="s">
        <v>22188</v>
      </c>
      <c r="BC2737">
        <v>4501.24</v>
      </c>
      <c r="BD2737">
        <v>5221.4399999999996</v>
      </c>
      <c r="BE2737" t="s">
        <v>14</v>
      </c>
      <c r="BF2737" t="s">
        <v>14</v>
      </c>
      <c r="BG2737" t="s">
        <v>2214</v>
      </c>
      <c r="BH2737" t="s">
        <v>14</v>
      </c>
      <c r="BI2737" t="s">
        <v>22092</v>
      </c>
      <c r="BJ2737" t="s">
        <v>28304</v>
      </c>
      <c r="BK2737" t="s">
        <v>14</v>
      </c>
      <c r="BL2737" t="s">
        <v>22100</v>
      </c>
      <c r="BM2737" t="s">
        <v>22075</v>
      </c>
      <c r="BN2737" t="s">
        <v>28312</v>
      </c>
      <c r="BO2737" t="s">
        <v>14</v>
      </c>
      <c r="BP2737" t="s">
        <v>28306</v>
      </c>
      <c r="BQ2737" t="s">
        <v>2217</v>
      </c>
      <c r="BR2737" t="s">
        <v>2303</v>
      </c>
      <c r="BS2737" t="s">
        <v>5084</v>
      </c>
      <c r="BT2737" t="s">
        <v>14</v>
      </c>
      <c r="BU2737" t="s">
        <v>14</v>
      </c>
      <c r="BV2737" t="s">
        <v>14</v>
      </c>
      <c r="BW2737" t="s">
        <v>14</v>
      </c>
      <c r="BX2737" t="s">
        <v>14</v>
      </c>
      <c r="BY2737" t="s">
        <v>2220</v>
      </c>
      <c r="BZ2737" t="s">
        <v>28306</v>
      </c>
      <c r="CA2737" t="s">
        <v>27979</v>
      </c>
      <c r="CB2737" t="s">
        <v>14</v>
      </c>
      <c r="CC2737" t="s">
        <v>14</v>
      </c>
      <c r="CD2737" t="s">
        <v>14</v>
      </c>
      <c r="CE2737" t="s">
        <v>14</v>
      </c>
      <c r="CF2737" t="s">
        <v>28313</v>
      </c>
      <c r="CG2737" t="s">
        <v>751</v>
      </c>
      <c r="CH2737" t="s">
        <v>22075</v>
      </c>
      <c r="CJ2737" t="s">
        <v>174</v>
      </c>
      <c r="CK2737" t="s">
        <v>24</v>
      </c>
      <c r="CM2737" s="4" t="str">
        <f>_xlfn.XLOOKUP($CG2737,tbl_area_24_07_2024[Nombre Área],tbl_area_24_07_2024[Estado],"Si no se encuentra",2,)</f>
        <v>Guerrero</v>
      </c>
      <c r="CN2737" s="4" t="str">
        <f>_xlfn.XLOOKUP($CG2737,tbl_area_24_07_2024[Nombre Área],tbl_area_24_07_2024[Estructura],"Si no se encuentra",2,)</f>
        <v>Juntas Distritales</v>
      </c>
    </row>
    <row r="2738" spans="1:92" ht="20" x14ac:dyDescent="0.85">
      <c r="A2738" t="s">
        <v>22073</v>
      </c>
      <c r="B2738" t="s">
        <v>22074</v>
      </c>
      <c r="C2738" t="s">
        <v>22075</v>
      </c>
      <c r="D2738" t="s">
        <v>2199</v>
      </c>
      <c r="E2738" t="s">
        <v>2507</v>
      </c>
      <c r="F2738" t="s">
        <v>2201</v>
      </c>
      <c r="G2738" t="s">
        <v>28314</v>
      </c>
      <c r="H2738" t="s">
        <v>14</v>
      </c>
      <c r="I2738" t="s">
        <v>28315</v>
      </c>
      <c r="J2738" t="s">
        <v>28316</v>
      </c>
      <c r="K2738" t="s">
        <v>21604</v>
      </c>
      <c r="L2738" t="s">
        <v>14</v>
      </c>
      <c r="M2738" t="s">
        <v>14</v>
      </c>
      <c r="N2738" t="s">
        <v>28315</v>
      </c>
      <c r="O2738" t="s">
        <v>21604</v>
      </c>
      <c r="P2738" t="s">
        <v>14</v>
      </c>
      <c r="Q2738" t="s">
        <v>21604</v>
      </c>
      <c r="R2738" t="s">
        <v>21604</v>
      </c>
      <c r="S2738" t="s">
        <v>14</v>
      </c>
      <c r="T2738" t="s">
        <v>14</v>
      </c>
      <c r="U2738" t="s">
        <v>14</v>
      </c>
      <c r="V2738" t="s">
        <v>14</v>
      </c>
      <c r="W2738" t="s">
        <v>28307</v>
      </c>
      <c r="X2738" t="s">
        <v>28308</v>
      </c>
      <c r="Y2738" t="s">
        <v>285</v>
      </c>
      <c r="Z2738" t="s">
        <v>12</v>
      </c>
      <c r="AA2738" t="s">
        <v>14</v>
      </c>
      <c r="AB2738" t="s">
        <v>21604</v>
      </c>
      <c r="AC2738" t="s">
        <v>28309</v>
      </c>
      <c r="AD2738" t="s">
        <v>2348</v>
      </c>
      <c r="AE2738" t="s">
        <v>28310</v>
      </c>
      <c r="AF2738" t="s">
        <v>14</v>
      </c>
      <c r="AG2738" t="s">
        <v>14</v>
      </c>
      <c r="AH2738" t="s">
        <v>2209</v>
      </c>
      <c r="AI2738" t="s">
        <v>2087</v>
      </c>
      <c r="AJ2738" t="s">
        <v>22246</v>
      </c>
      <c r="AK2738" t="s">
        <v>4726</v>
      </c>
      <c r="AL2738" t="s">
        <v>22652</v>
      </c>
      <c r="AM2738" t="s">
        <v>4726</v>
      </c>
      <c r="AN2738" t="s">
        <v>1178</v>
      </c>
      <c r="AO2738" t="s">
        <v>174</v>
      </c>
      <c r="AP2738" t="s">
        <v>28311</v>
      </c>
      <c r="AQ2738" t="s">
        <v>14</v>
      </c>
      <c r="AR2738" t="s">
        <v>14</v>
      </c>
      <c r="AS2738" t="s">
        <v>14</v>
      </c>
      <c r="AT2738" t="s">
        <v>14</v>
      </c>
      <c r="AU2738" t="s">
        <v>27874</v>
      </c>
      <c r="AV2738" t="s">
        <v>27875</v>
      </c>
      <c r="AW2738" t="s">
        <v>27875</v>
      </c>
      <c r="AX2738" t="s">
        <v>27875</v>
      </c>
      <c r="AY2738" t="s">
        <v>19821</v>
      </c>
      <c r="AZ2738" t="s">
        <v>22188</v>
      </c>
      <c r="BA2738" t="s">
        <v>22188</v>
      </c>
      <c r="BB2738" t="s">
        <v>22188</v>
      </c>
      <c r="BC2738">
        <v>1992</v>
      </c>
      <c r="BD2738">
        <v>2310.7199999999998</v>
      </c>
      <c r="BE2738" t="s">
        <v>14</v>
      </c>
      <c r="BF2738" t="s">
        <v>14</v>
      </c>
      <c r="BG2738" t="s">
        <v>2214</v>
      </c>
      <c r="BH2738" t="s">
        <v>14</v>
      </c>
      <c r="BI2738" t="s">
        <v>22092</v>
      </c>
      <c r="BJ2738" t="s">
        <v>28315</v>
      </c>
      <c r="BK2738" t="s">
        <v>14</v>
      </c>
      <c r="BL2738" t="s">
        <v>22100</v>
      </c>
      <c r="BM2738" t="s">
        <v>22075</v>
      </c>
      <c r="BN2738" t="s">
        <v>28317</v>
      </c>
      <c r="BO2738" t="s">
        <v>14</v>
      </c>
      <c r="BP2738" t="s">
        <v>21604</v>
      </c>
      <c r="BQ2738" t="s">
        <v>2217</v>
      </c>
      <c r="BR2738" t="s">
        <v>2303</v>
      </c>
      <c r="BS2738" t="s">
        <v>5084</v>
      </c>
      <c r="BT2738" t="s">
        <v>14</v>
      </c>
      <c r="BU2738" t="s">
        <v>14</v>
      </c>
      <c r="BV2738" t="s">
        <v>14</v>
      </c>
      <c r="BW2738" t="s">
        <v>14</v>
      </c>
      <c r="BX2738" t="s">
        <v>14</v>
      </c>
      <c r="BY2738" t="s">
        <v>2220</v>
      </c>
      <c r="BZ2738" t="s">
        <v>21604</v>
      </c>
      <c r="CA2738" t="s">
        <v>27979</v>
      </c>
      <c r="CB2738" t="s">
        <v>14</v>
      </c>
      <c r="CC2738" t="s">
        <v>14</v>
      </c>
      <c r="CD2738" t="s">
        <v>14</v>
      </c>
      <c r="CE2738" t="s">
        <v>14</v>
      </c>
      <c r="CF2738" t="s">
        <v>28318</v>
      </c>
      <c r="CG2738" t="s">
        <v>751</v>
      </c>
      <c r="CH2738" t="s">
        <v>22075</v>
      </c>
      <c r="CJ2738" t="s">
        <v>174</v>
      </c>
      <c r="CK2738" t="s">
        <v>24</v>
      </c>
      <c r="CM2738" s="4" t="str">
        <f>_xlfn.XLOOKUP($CG2738,tbl_area_24_07_2024[Nombre Área],tbl_area_24_07_2024[Estado],"Si no se encuentra",2,)</f>
        <v>Guerrero</v>
      </c>
      <c r="CN2738" s="4" t="str">
        <f>_xlfn.XLOOKUP($CG2738,tbl_area_24_07_2024[Nombre Área],tbl_area_24_07_2024[Estructura],"Si no se encuentra",2,)</f>
        <v>Juntas Distritales</v>
      </c>
    </row>
    <row r="2739" spans="1:92" ht="20" x14ac:dyDescent="0.85">
      <c r="A2739" t="s">
        <v>22073</v>
      </c>
      <c r="B2739" t="s">
        <v>22074</v>
      </c>
      <c r="C2739" t="s">
        <v>22075</v>
      </c>
      <c r="D2739" t="s">
        <v>2199</v>
      </c>
      <c r="E2739" t="s">
        <v>2507</v>
      </c>
      <c r="F2739" t="s">
        <v>2201</v>
      </c>
      <c r="G2739" t="s">
        <v>28319</v>
      </c>
      <c r="H2739" t="s">
        <v>14</v>
      </c>
      <c r="I2739" t="s">
        <v>28320</v>
      </c>
      <c r="J2739" t="s">
        <v>28321</v>
      </c>
      <c r="K2739" t="s">
        <v>28322</v>
      </c>
      <c r="L2739" t="s">
        <v>14</v>
      </c>
      <c r="M2739" t="s">
        <v>14</v>
      </c>
      <c r="N2739" t="s">
        <v>28320</v>
      </c>
      <c r="O2739" t="s">
        <v>28322</v>
      </c>
      <c r="P2739" t="s">
        <v>14</v>
      </c>
      <c r="Q2739" t="s">
        <v>28322</v>
      </c>
      <c r="R2739" t="s">
        <v>28322</v>
      </c>
      <c r="S2739" t="s">
        <v>14</v>
      </c>
      <c r="T2739" t="s">
        <v>14</v>
      </c>
      <c r="U2739" t="s">
        <v>14</v>
      </c>
      <c r="V2739" t="s">
        <v>14</v>
      </c>
      <c r="W2739" t="s">
        <v>28068</v>
      </c>
      <c r="X2739" t="s">
        <v>1678</v>
      </c>
      <c r="Y2739" t="s">
        <v>69</v>
      </c>
      <c r="Z2739" t="s">
        <v>12</v>
      </c>
      <c r="AA2739" t="s">
        <v>14</v>
      </c>
      <c r="AB2739" t="s">
        <v>28322</v>
      </c>
      <c r="AC2739" t="s">
        <v>28069</v>
      </c>
      <c r="AD2739" t="s">
        <v>2207</v>
      </c>
      <c r="AE2739" t="s">
        <v>373</v>
      </c>
      <c r="AF2739" t="s">
        <v>1446</v>
      </c>
      <c r="AG2739" t="s">
        <v>14</v>
      </c>
      <c r="AH2739" t="s">
        <v>2209</v>
      </c>
      <c r="AI2739" t="s">
        <v>28070</v>
      </c>
      <c r="AJ2739" t="s">
        <v>22246</v>
      </c>
      <c r="AK2739" t="s">
        <v>27871</v>
      </c>
      <c r="AL2739" t="s">
        <v>27872</v>
      </c>
      <c r="AM2739" t="s">
        <v>27871</v>
      </c>
      <c r="AN2739" t="s">
        <v>1178</v>
      </c>
      <c r="AO2739" t="s">
        <v>174</v>
      </c>
      <c r="AP2739" t="s">
        <v>28000</v>
      </c>
      <c r="AQ2739" t="s">
        <v>14</v>
      </c>
      <c r="AR2739" t="s">
        <v>14</v>
      </c>
      <c r="AS2739" t="s">
        <v>14</v>
      </c>
      <c r="AT2739" t="s">
        <v>14</v>
      </c>
      <c r="AU2739" t="s">
        <v>27874</v>
      </c>
      <c r="AV2739" t="s">
        <v>27875</v>
      </c>
      <c r="AW2739" t="s">
        <v>27875</v>
      </c>
      <c r="AX2739" t="s">
        <v>27875</v>
      </c>
      <c r="AY2739" t="s">
        <v>12945</v>
      </c>
      <c r="AZ2739" t="s">
        <v>22501</v>
      </c>
      <c r="BA2739" t="s">
        <v>22501</v>
      </c>
      <c r="BB2739" t="s">
        <v>22501</v>
      </c>
      <c r="BC2739">
        <v>792.93</v>
      </c>
      <c r="BD2739">
        <v>919.8</v>
      </c>
      <c r="BE2739" t="s">
        <v>14</v>
      </c>
      <c r="BF2739" t="s">
        <v>14</v>
      </c>
      <c r="BG2739" t="s">
        <v>2214</v>
      </c>
      <c r="BH2739" t="s">
        <v>14</v>
      </c>
      <c r="BI2739" t="s">
        <v>22092</v>
      </c>
      <c r="BJ2739" t="s">
        <v>28320</v>
      </c>
      <c r="BK2739" t="s">
        <v>14</v>
      </c>
      <c r="BL2739" t="s">
        <v>22100</v>
      </c>
      <c r="BM2739" t="s">
        <v>22075</v>
      </c>
      <c r="BN2739" t="s">
        <v>28323</v>
      </c>
      <c r="BO2739" t="s">
        <v>14</v>
      </c>
      <c r="BP2739" t="s">
        <v>28322</v>
      </c>
      <c r="BQ2739" t="s">
        <v>2217</v>
      </c>
      <c r="BR2739" t="s">
        <v>2303</v>
      </c>
      <c r="BS2739" t="s">
        <v>5084</v>
      </c>
      <c r="BT2739" t="s">
        <v>14</v>
      </c>
      <c r="BU2739" t="s">
        <v>14</v>
      </c>
      <c r="BV2739" t="s">
        <v>14</v>
      </c>
      <c r="BW2739" t="s">
        <v>14</v>
      </c>
      <c r="BX2739" t="s">
        <v>14</v>
      </c>
      <c r="BY2739" t="s">
        <v>2220</v>
      </c>
      <c r="BZ2739" t="s">
        <v>28322</v>
      </c>
      <c r="CA2739" t="s">
        <v>27979</v>
      </c>
      <c r="CB2739" t="s">
        <v>14</v>
      </c>
      <c r="CC2739" t="s">
        <v>14</v>
      </c>
      <c r="CD2739" t="s">
        <v>14</v>
      </c>
      <c r="CE2739" t="s">
        <v>14</v>
      </c>
      <c r="CF2739" t="s">
        <v>28324</v>
      </c>
      <c r="CG2739" t="s">
        <v>751</v>
      </c>
      <c r="CH2739" t="s">
        <v>22075</v>
      </c>
      <c r="CJ2739" t="s">
        <v>174</v>
      </c>
      <c r="CK2739" t="s">
        <v>24</v>
      </c>
      <c r="CM2739" s="4" t="str">
        <f>_xlfn.XLOOKUP($CG2739,tbl_area_24_07_2024[Nombre Área],tbl_area_24_07_2024[Estado],"Si no se encuentra",2,)</f>
        <v>Guerrero</v>
      </c>
      <c r="CN2739" s="4" t="str">
        <f>_xlfn.XLOOKUP($CG2739,tbl_area_24_07_2024[Nombre Área],tbl_area_24_07_2024[Estructura],"Si no se encuentra",2,)</f>
        <v>Juntas Distritales</v>
      </c>
    </row>
    <row r="2740" spans="1:92" ht="20" x14ac:dyDescent="0.85">
      <c r="A2740" t="s">
        <v>22073</v>
      </c>
      <c r="B2740" t="s">
        <v>22074</v>
      </c>
      <c r="C2740" t="s">
        <v>22075</v>
      </c>
      <c r="D2740" t="s">
        <v>2199</v>
      </c>
      <c r="E2740" t="s">
        <v>2507</v>
      </c>
      <c r="F2740" t="s">
        <v>2201</v>
      </c>
      <c r="G2740" t="s">
        <v>28325</v>
      </c>
      <c r="H2740" t="s">
        <v>14</v>
      </c>
      <c r="I2740" t="s">
        <v>28326</v>
      </c>
      <c r="J2740" t="s">
        <v>28327</v>
      </c>
      <c r="K2740" t="s">
        <v>28328</v>
      </c>
      <c r="L2740" t="s">
        <v>14</v>
      </c>
      <c r="M2740" t="s">
        <v>14</v>
      </c>
      <c r="N2740" t="s">
        <v>28326</v>
      </c>
      <c r="O2740" t="s">
        <v>28328</v>
      </c>
      <c r="P2740" t="s">
        <v>14</v>
      </c>
      <c r="Q2740" t="s">
        <v>28328</v>
      </c>
      <c r="R2740" t="s">
        <v>28328</v>
      </c>
      <c r="S2740" t="s">
        <v>14</v>
      </c>
      <c r="T2740" t="s">
        <v>14</v>
      </c>
      <c r="U2740" t="s">
        <v>14</v>
      </c>
      <c r="V2740" t="s">
        <v>14</v>
      </c>
      <c r="W2740" t="s">
        <v>1370</v>
      </c>
      <c r="X2740" t="s">
        <v>105</v>
      </c>
      <c r="Y2740" t="s">
        <v>105</v>
      </c>
      <c r="Z2740" t="s">
        <v>18</v>
      </c>
      <c r="AA2740" t="s">
        <v>14</v>
      </c>
      <c r="AB2740" t="s">
        <v>28328</v>
      </c>
      <c r="AC2740" t="s">
        <v>28018</v>
      </c>
      <c r="AD2740" t="s">
        <v>2207</v>
      </c>
      <c r="AE2740" t="s">
        <v>1678</v>
      </c>
      <c r="AF2740" t="s">
        <v>1435</v>
      </c>
      <c r="AG2740" t="s">
        <v>14</v>
      </c>
      <c r="AH2740" t="s">
        <v>2209</v>
      </c>
      <c r="AI2740" t="s">
        <v>16113</v>
      </c>
      <c r="AJ2740" t="s">
        <v>22246</v>
      </c>
      <c r="AK2740" t="s">
        <v>27871</v>
      </c>
      <c r="AL2740" t="s">
        <v>27872</v>
      </c>
      <c r="AM2740" t="s">
        <v>27871</v>
      </c>
      <c r="AN2740" t="s">
        <v>1178</v>
      </c>
      <c r="AO2740" t="s">
        <v>174</v>
      </c>
      <c r="AP2740" t="s">
        <v>27873</v>
      </c>
      <c r="AQ2740" t="s">
        <v>14</v>
      </c>
      <c r="AR2740" t="s">
        <v>14</v>
      </c>
      <c r="AS2740" t="s">
        <v>14</v>
      </c>
      <c r="AT2740" t="s">
        <v>14</v>
      </c>
      <c r="AU2740" t="s">
        <v>27874</v>
      </c>
      <c r="AV2740" t="s">
        <v>27875</v>
      </c>
      <c r="AW2740" t="s">
        <v>27875</v>
      </c>
      <c r="AX2740" t="s">
        <v>27875</v>
      </c>
      <c r="AY2740" t="s">
        <v>25561</v>
      </c>
      <c r="AZ2740" t="s">
        <v>22145</v>
      </c>
      <c r="BA2740" t="s">
        <v>22074</v>
      </c>
      <c r="BB2740" t="s">
        <v>22089</v>
      </c>
      <c r="BC2740">
        <v>12931.03</v>
      </c>
      <c r="BD2740">
        <v>15000</v>
      </c>
      <c r="BE2740" t="s">
        <v>14</v>
      </c>
      <c r="BF2740" t="s">
        <v>14</v>
      </c>
      <c r="BG2740" t="s">
        <v>2214</v>
      </c>
      <c r="BH2740" t="s">
        <v>14</v>
      </c>
      <c r="BI2740" t="s">
        <v>22092</v>
      </c>
      <c r="BJ2740" t="s">
        <v>28326</v>
      </c>
      <c r="BK2740" t="s">
        <v>14</v>
      </c>
      <c r="BL2740" t="s">
        <v>22074</v>
      </c>
      <c r="BM2740" t="s">
        <v>22075</v>
      </c>
      <c r="BN2740" t="s">
        <v>28019</v>
      </c>
      <c r="BO2740" t="s">
        <v>14</v>
      </c>
      <c r="BP2740" t="s">
        <v>28328</v>
      </c>
      <c r="BQ2740" t="s">
        <v>2217</v>
      </c>
      <c r="BR2740" t="s">
        <v>2303</v>
      </c>
      <c r="BS2740" t="s">
        <v>5084</v>
      </c>
      <c r="BT2740" t="s">
        <v>14</v>
      </c>
      <c r="BU2740" t="s">
        <v>14</v>
      </c>
      <c r="BV2740" t="s">
        <v>14</v>
      </c>
      <c r="BW2740" t="s">
        <v>14</v>
      </c>
      <c r="BX2740" t="s">
        <v>14</v>
      </c>
      <c r="BY2740" t="s">
        <v>2220</v>
      </c>
      <c r="BZ2740" t="s">
        <v>28328</v>
      </c>
      <c r="CA2740" t="s">
        <v>27878</v>
      </c>
      <c r="CB2740" t="s">
        <v>14</v>
      </c>
      <c r="CC2740" t="s">
        <v>14</v>
      </c>
      <c r="CD2740" t="s">
        <v>14</v>
      </c>
      <c r="CE2740" t="s">
        <v>14</v>
      </c>
      <c r="CF2740" t="s">
        <v>28329</v>
      </c>
      <c r="CG2740" t="s">
        <v>751</v>
      </c>
      <c r="CH2740" t="s">
        <v>22075</v>
      </c>
      <c r="CJ2740" t="s">
        <v>174</v>
      </c>
      <c r="CK2740" t="s">
        <v>24</v>
      </c>
      <c r="CM2740" s="4" t="str">
        <f>_xlfn.XLOOKUP($CG2740,tbl_area_24_07_2024[Nombre Área],tbl_area_24_07_2024[Estado],"Si no se encuentra",2,)</f>
        <v>Guerrero</v>
      </c>
      <c r="CN2740" s="4" t="str">
        <f>_xlfn.XLOOKUP($CG2740,tbl_area_24_07_2024[Nombre Área],tbl_area_24_07_2024[Estructura],"Si no se encuentra",2,)</f>
        <v>Juntas Distritales</v>
      </c>
    </row>
    <row r="2741" spans="1:92" ht="20" x14ac:dyDescent="0.85">
      <c r="A2741" t="s">
        <v>22073</v>
      </c>
      <c r="B2741" t="s">
        <v>22074</v>
      </c>
      <c r="C2741" t="s">
        <v>22075</v>
      </c>
      <c r="D2741" t="s">
        <v>2199</v>
      </c>
      <c r="E2741" t="s">
        <v>2507</v>
      </c>
      <c r="F2741" t="s">
        <v>2201</v>
      </c>
      <c r="G2741" t="s">
        <v>28330</v>
      </c>
      <c r="H2741" t="s">
        <v>14</v>
      </c>
      <c r="I2741" t="s">
        <v>28326</v>
      </c>
      <c r="J2741" t="s">
        <v>28331</v>
      </c>
      <c r="K2741" t="s">
        <v>28332</v>
      </c>
      <c r="L2741" t="s">
        <v>14</v>
      </c>
      <c r="M2741" t="s">
        <v>14</v>
      </c>
      <c r="N2741" t="s">
        <v>28326</v>
      </c>
      <c r="O2741" t="s">
        <v>28332</v>
      </c>
      <c r="P2741" t="s">
        <v>14</v>
      </c>
      <c r="Q2741" t="s">
        <v>28332</v>
      </c>
      <c r="R2741" t="s">
        <v>28332</v>
      </c>
      <c r="S2741" t="s">
        <v>14</v>
      </c>
      <c r="T2741" t="s">
        <v>14</v>
      </c>
      <c r="U2741" t="s">
        <v>14</v>
      </c>
      <c r="V2741" t="s">
        <v>14</v>
      </c>
      <c r="W2741" t="s">
        <v>1370</v>
      </c>
      <c r="X2741" t="s">
        <v>105</v>
      </c>
      <c r="Y2741" t="s">
        <v>105</v>
      </c>
      <c r="Z2741" t="s">
        <v>18</v>
      </c>
      <c r="AA2741" t="s">
        <v>14</v>
      </c>
      <c r="AB2741" t="s">
        <v>28332</v>
      </c>
      <c r="AC2741" t="s">
        <v>28018</v>
      </c>
      <c r="AD2741" t="s">
        <v>2207</v>
      </c>
      <c r="AE2741" t="s">
        <v>1678</v>
      </c>
      <c r="AF2741" t="s">
        <v>1435</v>
      </c>
      <c r="AG2741" t="s">
        <v>14</v>
      </c>
      <c r="AH2741" t="s">
        <v>2209</v>
      </c>
      <c r="AI2741" t="s">
        <v>16113</v>
      </c>
      <c r="AJ2741" t="s">
        <v>22246</v>
      </c>
      <c r="AK2741" t="s">
        <v>27871</v>
      </c>
      <c r="AL2741" t="s">
        <v>27872</v>
      </c>
      <c r="AM2741" t="s">
        <v>27871</v>
      </c>
      <c r="AN2741" t="s">
        <v>1178</v>
      </c>
      <c r="AO2741" t="s">
        <v>174</v>
      </c>
      <c r="AP2741" t="s">
        <v>27873</v>
      </c>
      <c r="AQ2741" t="s">
        <v>14</v>
      </c>
      <c r="AR2741" t="s">
        <v>14</v>
      </c>
      <c r="AS2741" t="s">
        <v>14</v>
      </c>
      <c r="AT2741" t="s">
        <v>14</v>
      </c>
      <c r="AU2741" t="s">
        <v>27874</v>
      </c>
      <c r="AV2741" t="s">
        <v>27875</v>
      </c>
      <c r="AW2741" t="s">
        <v>27875</v>
      </c>
      <c r="AX2741" t="s">
        <v>27875</v>
      </c>
      <c r="AY2741" t="s">
        <v>25561</v>
      </c>
      <c r="AZ2741" t="s">
        <v>22145</v>
      </c>
      <c r="BA2741" t="s">
        <v>22074</v>
      </c>
      <c r="BB2741" t="s">
        <v>22089</v>
      </c>
      <c r="BC2741">
        <v>1435.34</v>
      </c>
      <c r="BD2741">
        <v>1665</v>
      </c>
      <c r="BE2741" t="s">
        <v>14</v>
      </c>
      <c r="BF2741" t="s">
        <v>14</v>
      </c>
      <c r="BG2741" t="s">
        <v>2214</v>
      </c>
      <c r="BH2741" t="s">
        <v>14</v>
      </c>
      <c r="BI2741" t="s">
        <v>22092</v>
      </c>
      <c r="BJ2741" t="s">
        <v>28326</v>
      </c>
      <c r="BK2741" t="s">
        <v>14</v>
      </c>
      <c r="BL2741" t="s">
        <v>22074</v>
      </c>
      <c r="BM2741" t="s">
        <v>22075</v>
      </c>
      <c r="BN2741" t="s">
        <v>28019</v>
      </c>
      <c r="BO2741" t="s">
        <v>14</v>
      </c>
      <c r="BP2741" t="s">
        <v>28332</v>
      </c>
      <c r="BQ2741" t="s">
        <v>2217</v>
      </c>
      <c r="BR2741" t="s">
        <v>2303</v>
      </c>
      <c r="BS2741" t="s">
        <v>5084</v>
      </c>
      <c r="BT2741" t="s">
        <v>14</v>
      </c>
      <c r="BU2741" t="s">
        <v>14</v>
      </c>
      <c r="BV2741" t="s">
        <v>14</v>
      </c>
      <c r="BW2741" t="s">
        <v>14</v>
      </c>
      <c r="BX2741" t="s">
        <v>14</v>
      </c>
      <c r="BY2741" t="s">
        <v>2220</v>
      </c>
      <c r="BZ2741" t="s">
        <v>28332</v>
      </c>
      <c r="CA2741" t="s">
        <v>27878</v>
      </c>
      <c r="CB2741" t="s">
        <v>14</v>
      </c>
      <c r="CC2741" t="s">
        <v>14</v>
      </c>
      <c r="CD2741" t="s">
        <v>14</v>
      </c>
      <c r="CE2741" t="s">
        <v>14</v>
      </c>
      <c r="CF2741" t="s">
        <v>28333</v>
      </c>
      <c r="CG2741" t="s">
        <v>751</v>
      </c>
      <c r="CH2741" t="s">
        <v>22075</v>
      </c>
      <c r="CJ2741" t="s">
        <v>174</v>
      </c>
      <c r="CK2741" t="s">
        <v>24</v>
      </c>
      <c r="CM2741" s="4" t="str">
        <f>_xlfn.XLOOKUP($CG2741,tbl_area_24_07_2024[Nombre Área],tbl_area_24_07_2024[Estado],"Si no se encuentra",2,)</f>
        <v>Guerrero</v>
      </c>
      <c r="CN2741" s="4" t="str">
        <f>_xlfn.XLOOKUP($CG2741,tbl_area_24_07_2024[Nombre Área],tbl_area_24_07_2024[Estructura],"Si no se encuentra",2,)</f>
        <v>Juntas Distritales</v>
      </c>
    </row>
    <row r="2742" spans="1:92" ht="20" x14ac:dyDescent="0.85">
      <c r="A2742" t="s">
        <v>22073</v>
      </c>
      <c r="B2742" t="s">
        <v>22074</v>
      </c>
      <c r="C2742" t="s">
        <v>22075</v>
      </c>
      <c r="D2742" t="s">
        <v>2199</v>
      </c>
      <c r="E2742" t="s">
        <v>2507</v>
      </c>
      <c r="F2742" t="s">
        <v>2201</v>
      </c>
      <c r="G2742" t="s">
        <v>28334</v>
      </c>
      <c r="H2742" t="s">
        <v>14</v>
      </c>
      <c r="I2742" t="s">
        <v>28326</v>
      </c>
      <c r="J2742" t="s">
        <v>28335</v>
      </c>
      <c r="K2742" t="s">
        <v>28336</v>
      </c>
      <c r="L2742" t="s">
        <v>14</v>
      </c>
      <c r="M2742" t="s">
        <v>14</v>
      </c>
      <c r="N2742" t="s">
        <v>28326</v>
      </c>
      <c r="O2742" t="s">
        <v>28336</v>
      </c>
      <c r="P2742" t="s">
        <v>14</v>
      </c>
      <c r="Q2742" t="s">
        <v>28336</v>
      </c>
      <c r="R2742" t="s">
        <v>28336</v>
      </c>
      <c r="S2742" t="s">
        <v>14</v>
      </c>
      <c r="T2742" t="s">
        <v>14</v>
      </c>
      <c r="U2742" t="s">
        <v>14</v>
      </c>
      <c r="V2742" t="s">
        <v>14</v>
      </c>
      <c r="W2742" t="s">
        <v>1370</v>
      </c>
      <c r="X2742" t="s">
        <v>105</v>
      </c>
      <c r="Y2742" t="s">
        <v>105</v>
      </c>
      <c r="Z2742" t="s">
        <v>18</v>
      </c>
      <c r="AA2742" t="s">
        <v>14</v>
      </c>
      <c r="AB2742" t="s">
        <v>28336</v>
      </c>
      <c r="AC2742" t="s">
        <v>28018</v>
      </c>
      <c r="AD2742" t="s">
        <v>2207</v>
      </c>
      <c r="AE2742" t="s">
        <v>1678</v>
      </c>
      <c r="AF2742" t="s">
        <v>1435</v>
      </c>
      <c r="AG2742" t="s">
        <v>14</v>
      </c>
      <c r="AH2742" t="s">
        <v>2209</v>
      </c>
      <c r="AI2742" t="s">
        <v>16113</v>
      </c>
      <c r="AJ2742" t="s">
        <v>22246</v>
      </c>
      <c r="AK2742" t="s">
        <v>27871</v>
      </c>
      <c r="AL2742" t="s">
        <v>27872</v>
      </c>
      <c r="AM2742" t="s">
        <v>27871</v>
      </c>
      <c r="AN2742" t="s">
        <v>1178</v>
      </c>
      <c r="AO2742" t="s">
        <v>174</v>
      </c>
      <c r="AP2742" t="s">
        <v>27873</v>
      </c>
      <c r="AQ2742" t="s">
        <v>14</v>
      </c>
      <c r="AR2742" t="s">
        <v>14</v>
      </c>
      <c r="AS2742" t="s">
        <v>14</v>
      </c>
      <c r="AT2742" t="s">
        <v>14</v>
      </c>
      <c r="AU2742" t="s">
        <v>27874</v>
      </c>
      <c r="AV2742" t="s">
        <v>27875</v>
      </c>
      <c r="AW2742" t="s">
        <v>27875</v>
      </c>
      <c r="AX2742" t="s">
        <v>27875</v>
      </c>
      <c r="AY2742" t="s">
        <v>25561</v>
      </c>
      <c r="AZ2742" t="s">
        <v>22145</v>
      </c>
      <c r="BA2742" t="s">
        <v>22074</v>
      </c>
      <c r="BB2742" t="s">
        <v>22089</v>
      </c>
      <c r="BC2742">
        <v>1818.97</v>
      </c>
      <c r="BD2742">
        <v>2110</v>
      </c>
      <c r="BE2742" t="s">
        <v>14</v>
      </c>
      <c r="BF2742" t="s">
        <v>14</v>
      </c>
      <c r="BG2742" t="s">
        <v>2214</v>
      </c>
      <c r="BH2742" t="s">
        <v>14</v>
      </c>
      <c r="BI2742" t="s">
        <v>22092</v>
      </c>
      <c r="BJ2742" t="s">
        <v>28326</v>
      </c>
      <c r="BK2742" t="s">
        <v>14</v>
      </c>
      <c r="BL2742" t="s">
        <v>22074</v>
      </c>
      <c r="BM2742" t="s">
        <v>22075</v>
      </c>
      <c r="BN2742" t="s">
        <v>28019</v>
      </c>
      <c r="BO2742" t="s">
        <v>14</v>
      </c>
      <c r="BP2742" t="s">
        <v>28336</v>
      </c>
      <c r="BQ2742" t="s">
        <v>2217</v>
      </c>
      <c r="BR2742" t="s">
        <v>2303</v>
      </c>
      <c r="BS2742" t="s">
        <v>5084</v>
      </c>
      <c r="BT2742" t="s">
        <v>14</v>
      </c>
      <c r="BU2742" t="s">
        <v>14</v>
      </c>
      <c r="BV2742" t="s">
        <v>14</v>
      </c>
      <c r="BW2742" t="s">
        <v>14</v>
      </c>
      <c r="BX2742" t="s">
        <v>14</v>
      </c>
      <c r="BY2742" t="s">
        <v>2220</v>
      </c>
      <c r="BZ2742" t="s">
        <v>28336</v>
      </c>
      <c r="CA2742" t="s">
        <v>27878</v>
      </c>
      <c r="CB2742" t="s">
        <v>14</v>
      </c>
      <c r="CC2742" t="s">
        <v>14</v>
      </c>
      <c r="CD2742" t="s">
        <v>14</v>
      </c>
      <c r="CE2742" t="s">
        <v>14</v>
      </c>
      <c r="CF2742" t="s">
        <v>28337</v>
      </c>
      <c r="CG2742" t="s">
        <v>751</v>
      </c>
      <c r="CH2742" t="s">
        <v>22075</v>
      </c>
      <c r="CJ2742" t="s">
        <v>174</v>
      </c>
      <c r="CK2742" t="s">
        <v>24</v>
      </c>
      <c r="CM2742" s="4" t="str">
        <f>_xlfn.XLOOKUP($CG2742,tbl_area_24_07_2024[Nombre Área],tbl_area_24_07_2024[Estado],"Si no se encuentra",2,)</f>
        <v>Guerrero</v>
      </c>
      <c r="CN2742" s="4" t="str">
        <f>_xlfn.XLOOKUP($CG2742,tbl_area_24_07_2024[Nombre Área],tbl_area_24_07_2024[Estructura],"Si no se encuentra",2,)</f>
        <v>Juntas Distritales</v>
      </c>
    </row>
    <row r="2743" spans="1:92" ht="20" x14ac:dyDescent="0.85">
      <c r="A2743" t="s">
        <v>22073</v>
      </c>
      <c r="B2743" t="s">
        <v>22074</v>
      </c>
      <c r="C2743" t="s">
        <v>22075</v>
      </c>
      <c r="D2743" t="s">
        <v>2199</v>
      </c>
      <c r="E2743" t="s">
        <v>2507</v>
      </c>
      <c r="F2743" t="s">
        <v>2201</v>
      </c>
      <c r="G2743" t="s">
        <v>28338</v>
      </c>
      <c r="H2743" t="s">
        <v>14</v>
      </c>
      <c r="I2743" t="s">
        <v>28326</v>
      </c>
      <c r="J2743" t="s">
        <v>28339</v>
      </c>
      <c r="K2743" t="s">
        <v>28340</v>
      </c>
      <c r="L2743" t="s">
        <v>14</v>
      </c>
      <c r="M2743" t="s">
        <v>14</v>
      </c>
      <c r="N2743" t="s">
        <v>28326</v>
      </c>
      <c r="O2743" t="s">
        <v>28340</v>
      </c>
      <c r="P2743" t="s">
        <v>14</v>
      </c>
      <c r="Q2743" t="s">
        <v>28340</v>
      </c>
      <c r="R2743" t="s">
        <v>28340</v>
      </c>
      <c r="S2743" t="s">
        <v>14</v>
      </c>
      <c r="T2743" t="s">
        <v>14</v>
      </c>
      <c r="U2743" t="s">
        <v>14</v>
      </c>
      <c r="V2743" t="s">
        <v>14</v>
      </c>
      <c r="W2743" t="s">
        <v>1370</v>
      </c>
      <c r="X2743" t="s">
        <v>105</v>
      </c>
      <c r="Y2743" t="s">
        <v>105</v>
      </c>
      <c r="Z2743" t="s">
        <v>18</v>
      </c>
      <c r="AA2743" t="s">
        <v>14</v>
      </c>
      <c r="AB2743" t="s">
        <v>28340</v>
      </c>
      <c r="AC2743" t="s">
        <v>28018</v>
      </c>
      <c r="AD2743" t="s">
        <v>2207</v>
      </c>
      <c r="AE2743" t="s">
        <v>1678</v>
      </c>
      <c r="AF2743" t="s">
        <v>1435</v>
      </c>
      <c r="AG2743" t="s">
        <v>14</v>
      </c>
      <c r="AH2743" t="s">
        <v>2209</v>
      </c>
      <c r="AI2743" t="s">
        <v>16113</v>
      </c>
      <c r="AJ2743" t="s">
        <v>22246</v>
      </c>
      <c r="AK2743" t="s">
        <v>27871</v>
      </c>
      <c r="AL2743" t="s">
        <v>27872</v>
      </c>
      <c r="AM2743" t="s">
        <v>27871</v>
      </c>
      <c r="AN2743" t="s">
        <v>1178</v>
      </c>
      <c r="AO2743" t="s">
        <v>174</v>
      </c>
      <c r="AP2743" t="s">
        <v>27873</v>
      </c>
      <c r="AQ2743" t="s">
        <v>14</v>
      </c>
      <c r="AR2743" t="s">
        <v>14</v>
      </c>
      <c r="AS2743" t="s">
        <v>14</v>
      </c>
      <c r="AT2743" t="s">
        <v>14</v>
      </c>
      <c r="AU2743" t="s">
        <v>27874</v>
      </c>
      <c r="AV2743" t="s">
        <v>27875</v>
      </c>
      <c r="AW2743" t="s">
        <v>27875</v>
      </c>
      <c r="AX2743" t="s">
        <v>27875</v>
      </c>
      <c r="AY2743" t="s">
        <v>25561</v>
      </c>
      <c r="AZ2743" t="s">
        <v>22145</v>
      </c>
      <c r="BA2743" t="s">
        <v>22074</v>
      </c>
      <c r="BB2743" t="s">
        <v>22089</v>
      </c>
      <c r="BC2743">
        <v>2586.21</v>
      </c>
      <c r="BD2743">
        <v>3000</v>
      </c>
      <c r="BE2743" t="s">
        <v>14</v>
      </c>
      <c r="BF2743" t="s">
        <v>14</v>
      </c>
      <c r="BG2743" t="s">
        <v>2214</v>
      </c>
      <c r="BH2743" t="s">
        <v>14</v>
      </c>
      <c r="BI2743" t="s">
        <v>22092</v>
      </c>
      <c r="BJ2743" t="s">
        <v>28326</v>
      </c>
      <c r="BK2743" t="s">
        <v>14</v>
      </c>
      <c r="BL2743" t="s">
        <v>22074</v>
      </c>
      <c r="BM2743" t="s">
        <v>22075</v>
      </c>
      <c r="BN2743" t="s">
        <v>28019</v>
      </c>
      <c r="BO2743" t="s">
        <v>14</v>
      </c>
      <c r="BP2743" t="s">
        <v>28340</v>
      </c>
      <c r="BQ2743" t="s">
        <v>2217</v>
      </c>
      <c r="BR2743" t="s">
        <v>2303</v>
      </c>
      <c r="BS2743" t="s">
        <v>5084</v>
      </c>
      <c r="BT2743" t="s">
        <v>14</v>
      </c>
      <c r="BU2743" t="s">
        <v>14</v>
      </c>
      <c r="BV2743" t="s">
        <v>14</v>
      </c>
      <c r="BW2743" t="s">
        <v>14</v>
      </c>
      <c r="BX2743" t="s">
        <v>14</v>
      </c>
      <c r="BY2743" t="s">
        <v>2220</v>
      </c>
      <c r="BZ2743" t="s">
        <v>28340</v>
      </c>
      <c r="CA2743" t="s">
        <v>27878</v>
      </c>
      <c r="CB2743" t="s">
        <v>14</v>
      </c>
      <c r="CC2743" t="s">
        <v>14</v>
      </c>
      <c r="CD2743" t="s">
        <v>14</v>
      </c>
      <c r="CE2743" t="s">
        <v>14</v>
      </c>
      <c r="CF2743" t="s">
        <v>28341</v>
      </c>
      <c r="CG2743" t="s">
        <v>751</v>
      </c>
      <c r="CH2743" t="s">
        <v>22075</v>
      </c>
      <c r="CJ2743" t="s">
        <v>174</v>
      </c>
      <c r="CK2743" t="s">
        <v>24</v>
      </c>
      <c r="CM2743" s="4" t="str">
        <f>_xlfn.XLOOKUP($CG2743,tbl_area_24_07_2024[Nombre Área],tbl_area_24_07_2024[Estado],"Si no se encuentra",2,)</f>
        <v>Guerrero</v>
      </c>
      <c r="CN2743" s="4" t="str">
        <f>_xlfn.XLOOKUP($CG2743,tbl_area_24_07_2024[Nombre Área],tbl_area_24_07_2024[Estructura],"Si no se encuentra",2,)</f>
        <v>Juntas Distritales</v>
      </c>
    </row>
    <row r="2744" spans="1:92" ht="20" x14ac:dyDescent="0.85">
      <c r="A2744" t="s">
        <v>22073</v>
      </c>
      <c r="B2744" t="s">
        <v>22074</v>
      </c>
      <c r="C2744" t="s">
        <v>22075</v>
      </c>
      <c r="D2744" t="s">
        <v>2199</v>
      </c>
      <c r="E2744" t="s">
        <v>2507</v>
      </c>
      <c r="F2744" t="s">
        <v>2201</v>
      </c>
      <c r="G2744" t="s">
        <v>28342</v>
      </c>
      <c r="H2744" t="s">
        <v>14</v>
      </c>
      <c r="I2744" t="s">
        <v>28326</v>
      </c>
      <c r="J2744" t="s">
        <v>28343</v>
      </c>
      <c r="K2744" t="s">
        <v>28344</v>
      </c>
      <c r="L2744" t="s">
        <v>14</v>
      </c>
      <c r="M2744" t="s">
        <v>14</v>
      </c>
      <c r="N2744" t="s">
        <v>28326</v>
      </c>
      <c r="O2744" t="s">
        <v>28344</v>
      </c>
      <c r="P2744" t="s">
        <v>14</v>
      </c>
      <c r="Q2744" t="s">
        <v>28344</v>
      </c>
      <c r="R2744" t="s">
        <v>28344</v>
      </c>
      <c r="S2744" t="s">
        <v>14</v>
      </c>
      <c r="T2744" t="s">
        <v>14</v>
      </c>
      <c r="U2744" t="s">
        <v>14</v>
      </c>
      <c r="V2744" t="s">
        <v>14</v>
      </c>
      <c r="W2744" t="s">
        <v>1370</v>
      </c>
      <c r="X2744" t="s">
        <v>105</v>
      </c>
      <c r="Y2744" t="s">
        <v>105</v>
      </c>
      <c r="Z2744" t="s">
        <v>18</v>
      </c>
      <c r="AA2744" t="s">
        <v>14</v>
      </c>
      <c r="AB2744" t="s">
        <v>28344</v>
      </c>
      <c r="AC2744" t="s">
        <v>28018</v>
      </c>
      <c r="AD2744" t="s">
        <v>2207</v>
      </c>
      <c r="AE2744" t="s">
        <v>1678</v>
      </c>
      <c r="AF2744" t="s">
        <v>1435</v>
      </c>
      <c r="AG2744" t="s">
        <v>14</v>
      </c>
      <c r="AH2744" t="s">
        <v>2209</v>
      </c>
      <c r="AI2744" t="s">
        <v>16113</v>
      </c>
      <c r="AJ2744" t="s">
        <v>22246</v>
      </c>
      <c r="AK2744" t="s">
        <v>27871</v>
      </c>
      <c r="AL2744" t="s">
        <v>27872</v>
      </c>
      <c r="AM2744" t="s">
        <v>27871</v>
      </c>
      <c r="AN2744" t="s">
        <v>1178</v>
      </c>
      <c r="AO2744" t="s">
        <v>174</v>
      </c>
      <c r="AP2744" t="s">
        <v>27873</v>
      </c>
      <c r="AQ2744" t="s">
        <v>14</v>
      </c>
      <c r="AR2744" t="s">
        <v>14</v>
      </c>
      <c r="AS2744" t="s">
        <v>14</v>
      </c>
      <c r="AT2744" t="s">
        <v>14</v>
      </c>
      <c r="AU2744" t="s">
        <v>27874</v>
      </c>
      <c r="AV2744" t="s">
        <v>27875</v>
      </c>
      <c r="AW2744" t="s">
        <v>27875</v>
      </c>
      <c r="AX2744" t="s">
        <v>27875</v>
      </c>
      <c r="AY2744" t="s">
        <v>25561</v>
      </c>
      <c r="AZ2744" t="s">
        <v>22145</v>
      </c>
      <c r="BA2744" t="s">
        <v>22074</v>
      </c>
      <c r="BB2744" t="s">
        <v>22089</v>
      </c>
      <c r="BC2744">
        <v>1724.14</v>
      </c>
      <c r="BD2744">
        <v>2000</v>
      </c>
      <c r="BE2744" t="s">
        <v>14</v>
      </c>
      <c r="BF2744" t="s">
        <v>14</v>
      </c>
      <c r="BG2744" t="s">
        <v>2214</v>
      </c>
      <c r="BH2744" t="s">
        <v>14</v>
      </c>
      <c r="BI2744" t="s">
        <v>22092</v>
      </c>
      <c r="BJ2744" t="s">
        <v>28326</v>
      </c>
      <c r="BK2744" t="s">
        <v>14</v>
      </c>
      <c r="BL2744" t="s">
        <v>22074</v>
      </c>
      <c r="BM2744" t="s">
        <v>22075</v>
      </c>
      <c r="BN2744" t="s">
        <v>28019</v>
      </c>
      <c r="BO2744" t="s">
        <v>14</v>
      </c>
      <c r="BP2744" t="s">
        <v>28344</v>
      </c>
      <c r="BQ2744" t="s">
        <v>2217</v>
      </c>
      <c r="BR2744" t="s">
        <v>2303</v>
      </c>
      <c r="BS2744" t="s">
        <v>5084</v>
      </c>
      <c r="BT2744" t="s">
        <v>14</v>
      </c>
      <c r="BU2744" t="s">
        <v>14</v>
      </c>
      <c r="BV2744" t="s">
        <v>14</v>
      </c>
      <c r="BW2744" t="s">
        <v>14</v>
      </c>
      <c r="BX2744" t="s">
        <v>14</v>
      </c>
      <c r="BY2744" t="s">
        <v>2220</v>
      </c>
      <c r="BZ2744" t="s">
        <v>28344</v>
      </c>
      <c r="CA2744" t="s">
        <v>27878</v>
      </c>
      <c r="CB2744" t="s">
        <v>14</v>
      </c>
      <c r="CC2744" t="s">
        <v>14</v>
      </c>
      <c r="CD2744" t="s">
        <v>14</v>
      </c>
      <c r="CE2744" t="s">
        <v>14</v>
      </c>
      <c r="CF2744" t="s">
        <v>28345</v>
      </c>
      <c r="CG2744" t="s">
        <v>751</v>
      </c>
      <c r="CH2744" t="s">
        <v>22075</v>
      </c>
      <c r="CJ2744" t="s">
        <v>174</v>
      </c>
      <c r="CK2744" t="s">
        <v>24</v>
      </c>
      <c r="CM2744" s="4" t="str">
        <f>_xlfn.XLOOKUP($CG2744,tbl_area_24_07_2024[Nombre Área],tbl_area_24_07_2024[Estado],"Si no se encuentra",2,)</f>
        <v>Guerrero</v>
      </c>
      <c r="CN2744" s="4" t="str">
        <f>_xlfn.XLOOKUP($CG2744,tbl_area_24_07_2024[Nombre Área],tbl_area_24_07_2024[Estructura],"Si no se encuentra",2,)</f>
        <v>Juntas Distritales</v>
      </c>
    </row>
    <row r="2745" spans="1:92" ht="20" x14ac:dyDescent="0.85">
      <c r="A2745" t="s">
        <v>22073</v>
      </c>
      <c r="B2745" t="s">
        <v>22074</v>
      </c>
      <c r="C2745" t="s">
        <v>22075</v>
      </c>
      <c r="D2745" t="s">
        <v>2199</v>
      </c>
      <c r="E2745" t="s">
        <v>2507</v>
      </c>
      <c r="F2745" t="s">
        <v>2201</v>
      </c>
      <c r="G2745" t="s">
        <v>28346</v>
      </c>
      <c r="H2745" t="s">
        <v>14</v>
      </c>
      <c r="I2745" t="s">
        <v>28326</v>
      </c>
      <c r="J2745" t="s">
        <v>28347</v>
      </c>
      <c r="K2745" t="s">
        <v>28348</v>
      </c>
      <c r="L2745" t="s">
        <v>14</v>
      </c>
      <c r="M2745" t="s">
        <v>14</v>
      </c>
      <c r="N2745" t="s">
        <v>28326</v>
      </c>
      <c r="O2745" t="s">
        <v>28348</v>
      </c>
      <c r="P2745" t="s">
        <v>14</v>
      </c>
      <c r="Q2745" t="s">
        <v>28348</v>
      </c>
      <c r="R2745" t="s">
        <v>28348</v>
      </c>
      <c r="S2745" t="s">
        <v>14</v>
      </c>
      <c r="T2745" t="s">
        <v>14</v>
      </c>
      <c r="U2745" t="s">
        <v>14</v>
      </c>
      <c r="V2745" t="s">
        <v>14</v>
      </c>
      <c r="W2745" t="s">
        <v>1370</v>
      </c>
      <c r="X2745" t="s">
        <v>105</v>
      </c>
      <c r="Y2745" t="s">
        <v>105</v>
      </c>
      <c r="Z2745" t="s">
        <v>18</v>
      </c>
      <c r="AA2745" t="s">
        <v>14</v>
      </c>
      <c r="AB2745" t="s">
        <v>28348</v>
      </c>
      <c r="AC2745" t="s">
        <v>28018</v>
      </c>
      <c r="AD2745" t="s">
        <v>2207</v>
      </c>
      <c r="AE2745" t="s">
        <v>1678</v>
      </c>
      <c r="AF2745" t="s">
        <v>1435</v>
      </c>
      <c r="AG2745" t="s">
        <v>14</v>
      </c>
      <c r="AH2745" t="s">
        <v>2209</v>
      </c>
      <c r="AI2745" t="s">
        <v>16113</v>
      </c>
      <c r="AJ2745" t="s">
        <v>22246</v>
      </c>
      <c r="AK2745" t="s">
        <v>27871</v>
      </c>
      <c r="AL2745" t="s">
        <v>27872</v>
      </c>
      <c r="AM2745" t="s">
        <v>27871</v>
      </c>
      <c r="AN2745" t="s">
        <v>1178</v>
      </c>
      <c r="AO2745" t="s">
        <v>174</v>
      </c>
      <c r="AP2745" t="s">
        <v>27873</v>
      </c>
      <c r="AQ2745" t="s">
        <v>14</v>
      </c>
      <c r="AR2745" t="s">
        <v>14</v>
      </c>
      <c r="AS2745" t="s">
        <v>14</v>
      </c>
      <c r="AT2745" t="s">
        <v>14</v>
      </c>
      <c r="AU2745" t="s">
        <v>27874</v>
      </c>
      <c r="AV2745" t="s">
        <v>27875</v>
      </c>
      <c r="AW2745" t="s">
        <v>27875</v>
      </c>
      <c r="AX2745" t="s">
        <v>27875</v>
      </c>
      <c r="AY2745" t="s">
        <v>25561</v>
      </c>
      <c r="AZ2745" t="s">
        <v>22145</v>
      </c>
      <c r="BA2745" t="s">
        <v>22074</v>
      </c>
      <c r="BB2745" t="s">
        <v>22089</v>
      </c>
      <c r="BC2745">
        <v>17241.38</v>
      </c>
      <c r="BD2745">
        <v>20000</v>
      </c>
      <c r="BE2745" t="s">
        <v>14</v>
      </c>
      <c r="BF2745" t="s">
        <v>14</v>
      </c>
      <c r="BG2745" t="s">
        <v>2214</v>
      </c>
      <c r="BH2745" t="s">
        <v>14</v>
      </c>
      <c r="BI2745" t="s">
        <v>22092</v>
      </c>
      <c r="BJ2745" t="s">
        <v>28326</v>
      </c>
      <c r="BK2745" t="s">
        <v>14</v>
      </c>
      <c r="BL2745" t="s">
        <v>22074</v>
      </c>
      <c r="BM2745" t="s">
        <v>22075</v>
      </c>
      <c r="BN2745" t="s">
        <v>28019</v>
      </c>
      <c r="BO2745" t="s">
        <v>14</v>
      </c>
      <c r="BP2745" t="s">
        <v>28348</v>
      </c>
      <c r="BQ2745" t="s">
        <v>2217</v>
      </c>
      <c r="BR2745" t="s">
        <v>2303</v>
      </c>
      <c r="BS2745" t="s">
        <v>5084</v>
      </c>
      <c r="BT2745" t="s">
        <v>14</v>
      </c>
      <c r="BU2745" t="s">
        <v>14</v>
      </c>
      <c r="BV2745" t="s">
        <v>14</v>
      </c>
      <c r="BW2745" t="s">
        <v>14</v>
      </c>
      <c r="BX2745" t="s">
        <v>14</v>
      </c>
      <c r="BY2745" t="s">
        <v>2220</v>
      </c>
      <c r="BZ2745" t="s">
        <v>28348</v>
      </c>
      <c r="CA2745" t="s">
        <v>27878</v>
      </c>
      <c r="CB2745" t="s">
        <v>14</v>
      </c>
      <c r="CC2745" t="s">
        <v>14</v>
      </c>
      <c r="CD2745" t="s">
        <v>14</v>
      </c>
      <c r="CE2745" t="s">
        <v>14</v>
      </c>
      <c r="CF2745" t="s">
        <v>28349</v>
      </c>
      <c r="CG2745" t="s">
        <v>751</v>
      </c>
      <c r="CH2745" t="s">
        <v>22075</v>
      </c>
      <c r="CJ2745" t="s">
        <v>174</v>
      </c>
      <c r="CK2745" t="s">
        <v>24</v>
      </c>
      <c r="CM2745" s="4" t="str">
        <f>_xlfn.XLOOKUP($CG2745,tbl_area_24_07_2024[Nombre Área],tbl_area_24_07_2024[Estado],"Si no se encuentra",2,)</f>
        <v>Guerrero</v>
      </c>
      <c r="CN2745" s="4" t="str">
        <f>_xlfn.XLOOKUP($CG2745,tbl_area_24_07_2024[Nombre Área],tbl_area_24_07_2024[Estructura],"Si no se encuentra",2,)</f>
        <v>Juntas Distritales</v>
      </c>
    </row>
    <row r="2746" spans="1:92" ht="20" x14ac:dyDescent="0.85">
      <c r="A2746" t="s">
        <v>22073</v>
      </c>
      <c r="B2746" t="s">
        <v>22074</v>
      </c>
      <c r="C2746" t="s">
        <v>22075</v>
      </c>
      <c r="D2746" t="s">
        <v>2199</v>
      </c>
      <c r="E2746" t="s">
        <v>2507</v>
      </c>
      <c r="F2746" t="s">
        <v>2201</v>
      </c>
      <c r="G2746" t="s">
        <v>28350</v>
      </c>
      <c r="H2746" t="s">
        <v>14</v>
      </c>
      <c r="I2746" t="s">
        <v>28351</v>
      </c>
      <c r="J2746" t="s">
        <v>28352</v>
      </c>
      <c r="K2746" t="s">
        <v>28353</v>
      </c>
      <c r="L2746" t="s">
        <v>14</v>
      </c>
      <c r="M2746" t="s">
        <v>14</v>
      </c>
      <c r="N2746" t="s">
        <v>28351</v>
      </c>
      <c r="O2746" t="s">
        <v>28353</v>
      </c>
      <c r="P2746" t="s">
        <v>14</v>
      </c>
      <c r="Q2746" t="s">
        <v>28353</v>
      </c>
      <c r="R2746" t="s">
        <v>28353</v>
      </c>
      <c r="S2746" t="s">
        <v>14</v>
      </c>
      <c r="T2746" t="s">
        <v>14</v>
      </c>
      <c r="U2746" t="s">
        <v>14</v>
      </c>
      <c r="V2746" t="s">
        <v>14</v>
      </c>
      <c r="W2746" t="s">
        <v>28354</v>
      </c>
      <c r="X2746" t="s">
        <v>28355</v>
      </c>
      <c r="Y2746" t="s">
        <v>74</v>
      </c>
      <c r="Z2746" t="s">
        <v>18</v>
      </c>
      <c r="AA2746" t="s">
        <v>14</v>
      </c>
      <c r="AB2746" t="s">
        <v>28353</v>
      </c>
      <c r="AC2746" t="s">
        <v>28356</v>
      </c>
      <c r="AD2746" t="s">
        <v>2207</v>
      </c>
      <c r="AE2746" t="s">
        <v>28357</v>
      </c>
      <c r="AF2746" t="s">
        <v>14</v>
      </c>
      <c r="AG2746" t="s">
        <v>14</v>
      </c>
      <c r="AH2746" t="s">
        <v>2209</v>
      </c>
      <c r="AI2746" t="s">
        <v>28358</v>
      </c>
      <c r="AJ2746" t="s">
        <v>22246</v>
      </c>
      <c r="AK2746" t="s">
        <v>27871</v>
      </c>
      <c r="AL2746" t="s">
        <v>27872</v>
      </c>
      <c r="AM2746" t="s">
        <v>27871</v>
      </c>
      <c r="AN2746" t="s">
        <v>1178</v>
      </c>
      <c r="AO2746" t="s">
        <v>174</v>
      </c>
      <c r="AP2746" t="s">
        <v>27873</v>
      </c>
      <c r="AQ2746" t="s">
        <v>14</v>
      </c>
      <c r="AR2746" t="s">
        <v>14</v>
      </c>
      <c r="AS2746" t="s">
        <v>14</v>
      </c>
      <c r="AT2746" t="s">
        <v>14</v>
      </c>
      <c r="AU2746" t="s">
        <v>27874</v>
      </c>
      <c r="AV2746" t="s">
        <v>27875</v>
      </c>
      <c r="AW2746" t="s">
        <v>27875</v>
      </c>
      <c r="AX2746" t="s">
        <v>27875</v>
      </c>
      <c r="AY2746" t="s">
        <v>12895</v>
      </c>
      <c r="AZ2746" t="s">
        <v>22114</v>
      </c>
      <c r="BA2746" t="s">
        <v>22114</v>
      </c>
      <c r="BB2746" t="s">
        <v>22114</v>
      </c>
      <c r="BC2746">
        <v>2024.66</v>
      </c>
      <c r="BD2746">
        <v>2348.6</v>
      </c>
      <c r="BE2746" t="s">
        <v>14</v>
      </c>
      <c r="BF2746" t="s">
        <v>14</v>
      </c>
      <c r="BG2746" t="s">
        <v>2214</v>
      </c>
      <c r="BH2746" t="s">
        <v>14</v>
      </c>
      <c r="BI2746" t="s">
        <v>22092</v>
      </c>
      <c r="BJ2746" t="s">
        <v>28351</v>
      </c>
      <c r="BK2746" t="s">
        <v>14</v>
      </c>
      <c r="BL2746" t="s">
        <v>22104</v>
      </c>
      <c r="BM2746" t="s">
        <v>22082</v>
      </c>
      <c r="BN2746" t="s">
        <v>28359</v>
      </c>
      <c r="BO2746" t="s">
        <v>14</v>
      </c>
      <c r="BP2746" t="s">
        <v>28353</v>
      </c>
      <c r="BQ2746" t="s">
        <v>2217</v>
      </c>
      <c r="BR2746" t="s">
        <v>2303</v>
      </c>
      <c r="BS2746" t="s">
        <v>5084</v>
      </c>
      <c r="BT2746" t="s">
        <v>14</v>
      </c>
      <c r="BU2746" t="s">
        <v>14</v>
      </c>
      <c r="BV2746" t="s">
        <v>14</v>
      </c>
      <c r="BW2746" t="s">
        <v>14</v>
      </c>
      <c r="BX2746" t="s">
        <v>14</v>
      </c>
      <c r="BY2746" t="s">
        <v>2220</v>
      </c>
      <c r="BZ2746" t="s">
        <v>28353</v>
      </c>
      <c r="CA2746" t="s">
        <v>27878</v>
      </c>
      <c r="CB2746" t="s">
        <v>14</v>
      </c>
      <c r="CC2746" t="s">
        <v>14</v>
      </c>
      <c r="CD2746" t="s">
        <v>14</v>
      </c>
      <c r="CE2746" t="s">
        <v>14</v>
      </c>
      <c r="CF2746" t="s">
        <v>28360</v>
      </c>
      <c r="CG2746" t="s">
        <v>751</v>
      </c>
      <c r="CH2746" t="s">
        <v>22075</v>
      </c>
      <c r="CJ2746" t="s">
        <v>174</v>
      </c>
      <c r="CK2746" t="s">
        <v>24</v>
      </c>
      <c r="CM2746" s="4" t="str">
        <f>_xlfn.XLOOKUP($CG2746,tbl_area_24_07_2024[Nombre Área],tbl_area_24_07_2024[Estado],"Si no se encuentra",2,)</f>
        <v>Guerrero</v>
      </c>
      <c r="CN2746" s="4" t="str">
        <f>_xlfn.XLOOKUP($CG2746,tbl_area_24_07_2024[Nombre Área],tbl_area_24_07_2024[Estructura],"Si no se encuentra",2,)</f>
        <v>Juntas Distritales</v>
      </c>
    </row>
    <row r="2747" spans="1:92" ht="20" x14ac:dyDescent="0.85">
      <c r="A2747" t="s">
        <v>22073</v>
      </c>
      <c r="B2747" t="s">
        <v>22074</v>
      </c>
      <c r="C2747" t="s">
        <v>22075</v>
      </c>
      <c r="D2747" t="s">
        <v>2199</v>
      </c>
      <c r="E2747" t="s">
        <v>2200</v>
      </c>
      <c r="F2747" t="s">
        <v>2201</v>
      </c>
      <c r="G2747" t="s">
        <v>23033</v>
      </c>
      <c r="H2747" t="s">
        <v>14</v>
      </c>
      <c r="I2747" t="s">
        <v>28361</v>
      </c>
      <c r="J2747" t="s">
        <v>28362</v>
      </c>
      <c r="K2747" t="s">
        <v>3733</v>
      </c>
      <c r="L2747" t="s">
        <v>14</v>
      </c>
      <c r="M2747" t="s">
        <v>14</v>
      </c>
      <c r="N2747" t="s">
        <v>28363</v>
      </c>
      <c r="O2747" t="s">
        <v>3733</v>
      </c>
      <c r="P2747" t="s">
        <v>14</v>
      </c>
      <c r="Q2747" t="s">
        <v>3733</v>
      </c>
      <c r="R2747" t="s">
        <v>3733</v>
      </c>
      <c r="S2747" t="s">
        <v>14</v>
      </c>
      <c r="T2747" t="s">
        <v>14</v>
      </c>
      <c r="U2747" t="s">
        <v>14</v>
      </c>
      <c r="V2747" t="s">
        <v>14</v>
      </c>
      <c r="W2747" t="s">
        <v>28364</v>
      </c>
      <c r="X2747" t="s">
        <v>30</v>
      </c>
      <c r="Y2747" t="s">
        <v>79</v>
      </c>
      <c r="Z2747" t="s">
        <v>12</v>
      </c>
      <c r="AA2747" t="s">
        <v>14</v>
      </c>
      <c r="AB2747" t="s">
        <v>3733</v>
      </c>
      <c r="AC2747" t="s">
        <v>28365</v>
      </c>
      <c r="AD2747" t="s">
        <v>2207</v>
      </c>
      <c r="AE2747" t="s">
        <v>28366</v>
      </c>
      <c r="AF2747" t="s">
        <v>1532</v>
      </c>
      <c r="AG2747" t="s">
        <v>14</v>
      </c>
      <c r="AH2747" t="s">
        <v>2337</v>
      </c>
      <c r="AI2747" t="s">
        <v>28367</v>
      </c>
      <c r="AJ2747" t="s">
        <v>1168</v>
      </c>
      <c r="AK2747" t="s">
        <v>2491</v>
      </c>
      <c r="AL2747" t="s">
        <v>1486</v>
      </c>
      <c r="AM2747" t="s">
        <v>2491</v>
      </c>
      <c r="AN2747" t="s">
        <v>1184</v>
      </c>
      <c r="AO2747" t="s">
        <v>252</v>
      </c>
      <c r="AP2747" t="s">
        <v>28368</v>
      </c>
      <c r="AQ2747" t="s">
        <v>14</v>
      </c>
      <c r="AR2747" t="s">
        <v>14</v>
      </c>
      <c r="AS2747" t="s">
        <v>14</v>
      </c>
      <c r="AT2747" t="s">
        <v>14</v>
      </c>
      <c r="AU2747" t="s">
        <v>28369</v>
      </c>
      <c r="AV2747" t="s">
        <v>28370</v>
      </c>
      <c r="AW2747" t="s">
        <v>28370</v>
      </c>
      <c r="AX2747" t="s">
        <v>28370</v>
      </c>
      <c r="AY2747" t="s">
        <v>28371</v>
      </c>
      <c r="AZ2747" t="s">
        <v>22141</v>
      </c>
      <c r="BA2747" t="s">
        <v>22074</v>
      </c>
      <c r="BB2747" t="s">
        <v>22089</v>
      </c>
      <c r="BC2747">
        <v>1239478.44</v>
      </c>
      <c r="BD2747">
        <v>1437795</v>
      </c>
      <c r="BE2747" t="s">
        <v>14</v>
      </c>
      <c r="BF2747" t="s">
        <v>14</v>
      </c>
      <c r="BG2747" t="s">
        <v>2214</v>
      </c>
      <c r="BH2747" t="s">
        <v>14</v>
      </c>
      <c r="BI2747" t="s">
        <v>22092</v>
      </c>
      <c r="BJ2747" t="s">
        <v>28363</v>
      </c>
      <c r="BK2747" t="s">
        <v>14</v>
      </c>
      <c r="BL2747" t="s">
        <v>14</v>
      </c>
      <c r="BM2747" t="s">
        <v>14</v>
      </c>
      <c r="BN2747" t="s">
        <v>28372</v>
      </c>
      <c r="BO2747" t="s">
        <v>14</v>
      </c>
      <c r="BP2747" t="s">
        <v>3733</v>
      </c>
      <c r="BQ2747" t="s">
        <v>2217</v>
      </c>
      <c r="BR2747" t="s">
        <v>2303</v>
      </c>
      <c r="BS2747" t="s">
        <v>2376</v>
      </c>
      <c r="BT2747" t="s">
        <v>14</v>
      </c>
      <c r="BU2747" t="s">
        <v>14</v>
      </c>
      <c r="BV2747" t="s">
        <v>14</v>
      </c>
      <c r="BW2747" t="s">
        <v>14</v>
      </c>
      <c r="BX2747" t="s">
        <v>14</v>
      </c>
      <c r="BY2747" t="s">
        <v>2220</v>
      </c>
      <c r="BZ2747" t="s">
        <v>3733</v>
      </c>
      <c r="CA2747" t="s">
        <v>2633</v>
      </c>
      <c r="CB2747" t="s">
        <v>14</v>
      </c>
      <c r="CC2747" t="s">
        <v>14</v>
      </c>
      <c r="CD2747" t="s">
        <v>14</v>
      </c>
      <c r="CE2747" t="s">
        <v>14</v>
      </c>
      <c r="CF2747" t="s">
        <v>28373</v>
      </c>
      <c r="CG2747" t="s">
        <v>251</v>
      </c>
      <c r="CH2747" t="s">
        <v>22075</v>
      </c>
      <c r="CJ2747" t="s">
        <v>252</v>
      </c>
      <c r="CK2747" t="s">
        <v>24</v>
      </c>
      <c r="CM2747" s="4" t="str">
        <f>_xlfn.XLOOKUP($CG2747,tbl_area_24_07_2024[Nombre Área],tbl_area_24_07_2024[Estado],"Si no se encuentra",2,)</f>
        <v>Oaxaca</v>
      </c>
      <c r="CN2747" s="4" t="str">
        <f>_xlfn.XLOOKUP($CG2747,tbl_area_24_07_2024[Nombre Área],tbl_area_24_07_2024[Estructura],"Si no se encuentra",2,)</f>
        <v>Juntas Distritales</v>
      </c>
    </row>
    <row r="2748" spans="1:92" ht="20" x14ac:dyDescent="0.85">
      <c r="A2748" t="s">
        <v>22073</v>
      </c>
      <c r="B2748" t="s">
        <v>22074</v>
      </c>
      <c r="C2748" t="s">
        <v>22075</v>
      </c>
      <c r="D2748" t="s">
        <v>2199</v>
      </c>
      <c r="E2748" t="s">
        <v>2200</v>
      </c>
      <c r="F2748" t="s">
        <v>2201</v>
      </c>
      <c r="G2748" t="s">
        <v>28374</v>
      </c>
      <c r="H2748" t="s">
        <v>14</v>
      </c>
      <c r="I2748" t="s">
        <v>28375</v>
      </c>
      <c r="J2748" t="s">
        <v>28376</v>
      </c>
      <c r="K2748" t="s">
        <v>28377</v>
      </c>
      <c r="L2748" t="s">
        <v>14</v>
      </c>
      <c r="M2748" t="s">
        <v>14</v>
      </c>
      <c r="N2748" t="s">
        <v>28378</v>
      </c>
      <c r="O2748" t="s">
        <v>28377</v>
      </c>
      <c r="P2748" t="s">
        <v>14</v>
      </c>
      <c r="Q2748" t="s">
        <v>28377</v>
      </c>
      <c r="R2748" t="s">
        <v>28377</v>
      </c>
      <c r="S2748" t="s">
        <v>14</v>
      </c>
      <c r="T2748" t="s">
        <v>14</v>
      </c>
      <c r="U2748" t="s">
        <v>14</v>
      </c>
      <c r="V2748" t="s">
        <v>14</v>
      </c>
      <c r="W2748" t="s">
        <v>14</v>
      </c>
      <c r="X2748" t="s">
        <v>14</v>
      </c>
      <c r="Y2748" t="s">
        <v>14</v>
      </c>
      <c r="Z2748" t="s">
        <v>14</v>
      </c>
      <c r="AA2748" t="s">
        <v>28379</v>
      </c>
      <c r="AB2748" t="s">
        <v>28377</v>
      </c>
      <c r="AC2748" t="s">
        <v>28380</v>
      </c>
      <c r="AD2748" t="s">
        <v>2348</v>
      </c>
      <c r="AE2748" t="s">
        <v>28381</v>
      </c>
      <c r="AF2748" t="s">
        <v>10466</v>
      </c>
      <c r="AG2748" t="s">
        <v>14</v>
      </c>
      <c r="AH2748" t="s">
        <v>2209</v>
      </c>
      <c r="AI2748" t="s">
        <v>2287</v>
      </c>
      <c r="AJ2748" t="s">
        <v>1168</v>
      </c>
      <c r="AK2748" t="s">
        <v>2491</v>
      </c>
      <c r="AL2748" t="s">
        <v>1486</v>
      </c>
      <c r="AM2748" t="s">
        <v>2491</v>
      </c>
      <c r="AN2748" t="s">
        <v>1184</v>
      </c>
      <c r="AO2748" t="s">
        <v>252</v>
      </c>
      <c r="AP2748" t="s">
        <v>22111</v>
      </c>
      <c r="AQ2748" t="s">
        <v>14</v>
      </c>
      <c r="AR2748" t="s">
        <v>14</v>
      </c>
      <c r="AS2748" t="s">
        <v>14</v>
      </c>
      <c r="AT2748" t="s">
        <v>14</v>
      </c>
      <c r="AU2748" t="s">
        <v>28369</v>
      </c>
      <c r="AV2748" t="s">
        <v>28370</v>
      </c>
      <c r="AW2748" t="s">
        <v>28370</v>
      </c>
      <c r="AX2748" t="s">
        <v>28370</v>
      </c>
      <c r="AY2748" t="s">
        <v>28382</v>
      </c>
      <c r="AZ2748" t="s">
        <v>22141</v>
      </c>
      <c r="BA2748" t="s">
        <v>22074</v>
      </c>
      <c r="BB2748" t="s">
        <v>22089</v>
      </c>
      <c r="BC2748">
        <v>873631.92</v>
      </c>
      <c r="BD2748">
        <v>1013412.96</v>
      </c>
      <c r="BE2748" t="s">
        <v>14</v>
      </c>
      <c r="BF2748" t="s">
        <v>14</v>
      </c>
      <c r="BG2748" t="s">
        <v>2214</v>
      </c>
      <c r="BH2748" t="s">
        <v>14</v>
      </c>
      <c r="BI2748" t="s">
        <v>22092</v>
      </c>
      <c r="BJ2748" t="s">
        <v>28378</v>
      </c>
      <c r="BK2748" t="s">
        <v>14</v>
      </c>
      <c r="BL2748" t="s">
        <v>14</v>
      </c>
      <c r="BM2748" t="s">
        <v>14</v>
      </c>
      <c r="BN2748" t="s">
        <v>28383</v>
      </c>
      <c r="BO2748" t="s">
        <v>14</v>
      </c>
      <c r="BP2748" t="s">
        <v>28377</v>
      </c>
      <c r="BQ2748" t="s">
        <v>2217</v>
      </c>
      <c r="BR2748" t="s">
        <v>2303</v>
      </c>
      <c r="BS2748" t="s">
        <v>2376</v>
      </c>
      <c r="BT2748" t="s">
        <v>14</v>
      </c>
      <c r="BU2748" t="s">
        <v>14</v>
      </c>
      <c r="BV2748" t="s">
        <v>14</v>
      </c>
      <c r="BW2748" t="s">
        <v>14</v>
      </c>
      <c r="BX2748" t="s">
        <v>14</v>
      </c>
      <c r="BY2748" t="s">
        <v>2220</v>
      </c>
      <c r="BZ2748" t="s">
        <v>28377</v>
      </c>
      <c r="CA2748" t="s">
        <v>2633</v>
      </c>
      <c r="CB2748" t="s">
        <v>14</v>
      </c>
      <c r="CC2748" t="s">
        <v>14</v>
      </c>
      <c r="CD2748" t="s">
        <v>14</v>
      </c>
      <c r="CE2748" t="s">
        <v>14</v>
      </c>
      <c r="CF2748" t="s">
        <v>28384</v>
      </c>
      <c r="CG2748" t="s">
        <v>251</v>
      </c>
      <c r="CH2748" t="s">
        <v>22075</v>
      </c>
      <c r="CJ2748" t="s">
        <v>252</v>
      </c>
      <c r="CK2748" t="s">
        <v>24</v>
      </c>
      <c r="CM2748" s="4" t="str">
        <f>_xlfn.XLOOKUP($CG2748,tbl_area_24_07_2024[Nombre Área],tbl_area_24_07_2024[Estado],"Si no se encuentra",2,)</f>
        <v>Oaxaca</v>
      </c>
      <c r="CN2748" s="4" t="str">
        <f>_xlfn.XLOOKUP($CG2748,tbl_area_24_07_2024[Nombre Área],tbl_area_24_07_2024[Estructura],"Si no se encuentra",2,)</f>
        <v>Juntas Distritales</v>
      </c>
    </row>
    <row r="2749" spans="1:92" ht="20" x14ac:dyDescent="0.85">
      <c r="A2749" t="s">
        <v>22073</v>
      </c>
      <c r="B2749" t="s">
        <v>22074</v>
      </c>
      <c r="C2749" t="s">
        <v>22075</v>
      </c>
      <c r="D2749" t="s">
        <v>2199</v>
      </c>
      <c r="E2749" t="s">
        <v>2200</v>
      </c>
      <c r="F2749" t="s">
        <v>2201</v>
      </c>
      <c r="G2749" t="s">
        <v>22984</v>
      </c>
      <c r="H2749" t="s">
        <v>14</v>
      </c>
      <c r="I2749" t="s">
        <v>28385</v>
      </c>
      <c r="J2749" t="s">
        <v>28386</v>
      </c>
      <c r="K2749" t="s">
        <v>28387</v>
      </c>
      <c r="L2749" t="s">
        <v>14</v>
      </c>
      <c r="M2749" t="s">
        <v>14</v>
      </c>
      <c r="N2749" t="s">
        <v>28388</v>
      </c>
      <c r="O2749" t="s">
        <v>28387</v>
      </c>
      <c r="P2749" t="s">
        <v>14</v>
      </c>
      <c r="Q2749" t="s">
        <v>28387</v>
      </c>
      <c r="R2749" t="s">
        <v>28387</v>
      </c>
      <c r="S2749" t="s">
        <v>14</v>
      </c>
      <c r="T2749" t="s">
        <v>14</v>
      </c>
      <c r="U2749" t="s">
        <v>14</v>
      </c>
      <c r="V2749" t="s">
        <v>14</v>
      </c>
      <c r="W2749" t="s">
        <v>1282</v>
      </c>
      <c r="X2749" t="s">
        <v>11</v>
      </c>
      <c r="Y2749" t="s">
        <v>28389</v>
      </c>
      <c r="Z2749" t="s">
        <v>18</v>
      </c>
      <c r="AA2749" t="s">
        <v>14</v>
      </c>
      <c r="AB2749" t="s">
        <v>28387</v>
      </c>
      <c r="AC2749" t="s">
        <v>28390</v>
      </c>
      <c r="AD2749" t="s">
        <v>2348</v>
      </c>
      <c r="AE2749" t="s">
        <v>28391</v>
      </c>
      <c r="AF2749" t="s">
        <v>4846</v>
      </c>
      <c r="AG2749" t="s">
        <v>14</v>
      </c>
      <c r="AH2749" t="s">
        <v>2209</v>
      </c>
      <c r="AI2749" t="s">
        <v>28392</v>
      </c>
      <c r="AJ2749" t="s">
        <v>1168</v>
      </c>
      <c r="AK2749" t="s">
        <v>13845</v>
      </c>
      <c r="AL2749" t="s">
        <v>5604</v>
      </c>
      <c r="AM2749" t="s">
        <v>28393</v>
      </c>
      <c r="AN2749" t="s">
        <v>1184</v>
      </c>
      <c r="AO2749" t="s">
        <v>252</v>
      </c>
      <c r="AP2749" t="s">
        <v>24788</v>
      </c>
      <c r="AQ2749" t="s">
        <v>14</v>
      </c>
      <c r="AR2749" t="s">
        <v>14</v>
      </c>
      <c r="AS2749" t="s">
        <v>14</v>
      </c>
      <c r="AT2749" t="s">
        <v>14</v>
      </c>
      <c r="AU2749" t="s">
        <v>28369</v>
      </c>
      <c r="AV2749" t="s">
        <v>28370</v>
      </c>
      <c r="AW2749" t="s">
        <v>28370</v>
      </c>
      <c r="AX2749" t="s">
        <v>28370</v>
      </c>
      <c r="AY2749" t="s">
        <v>28394</v>
      </c>
      <c r="AZ2749" t="s">
        <v>22346</v>
      </c>
      <c r="BA2749" t="s">
        <v>22346</v>
      </c>
      <c r="BB2749" t="s">
        <v>22289</v>
      </c>
      <c r="BC2749">
        <v>240044.28</v>
      </c>
      <c r="BD2749">
        <v>278451.36</v>
      </c>
      <c r="BE2749" t="s">
        <v>14</v>
      </c>
      <c r="BF2749" t="s">
        <v>14</v>
      </c>
      <c r="BG2749" t="s">
        <v>2214</v>
      </c>
      <c r="BH2749" t="s">
        <v>14</v>
      </c>
      <c r="BI2749" t="s">
        <v>22092</v>
      </c>
      <c r="BJ2749" t="s">
        <v>28388</v>
      </c>
      <c r="BK2749" t="s">
        <v>14</v>
      </c>
      <c r="BL2749" t="s">
        <v>14</v>
      </c>
      <c r="BM2749" t="s">
        <v>14</v>
      </c>
      <c r="BN2749" t="s">
        <v>28395</v>
      </c>
      <c r="BO2749" t="s">
        <v>14</v>
      </c>
      <c r="BP2749" t="s">
        <v>28387</v>
      </c>
      <c r="BQ2749" t="s">
        <v>2217</v>
      </c>
      <c r="BR2749" t="s">
        <v>2303</v>
      </c>
      <c r="BS2749" t="s">
        <v>2376</v>
      </c>
      <c r="BT2749" t="s">
        <v>14</v>
      </c>
      <c r="BU2749" t="s">
        <v>14</v>
      </c>
      <c r="BV2749" t="s">
        <v>14</v>
      </c>
      <c r="BW2749" t="s">
        <v>14</v>
      </c>
      <c r="BX2749" t="s">
        <v>14</v>
      </c>
      <c r="BY2749" t="s">
        <v>2220</v>
      </c>
      <c r="BZ2749" t="s">
        <v>28387</v>
      </c>
      <c r="CA2749" t="s">
        <v>2633</v>
      </c>
      <c r="CB2749" t="s">
        <v>14</v>
      </c>
      <c r="CC2749" t="s">
        <v>14</v>
      </c>
      <c r="CD2749" t="s">
        <v>14</v>
      </c>
      <c r="CE2749" t="s">
        <v>14</v>
      </c>
      <c r="CF2749" t="s">
        <v>28396</v>
      </c>
      <c r="CG2749" t="s">
        <v>251</v>
      </c>
      <c r="CH2749" t="s">
        <v>22075</v>
      </c>
      <c r="CJ2749" t="s">
        <v>252</v>
      </c>
      <c r="CK2749" t="s">
        <v>24</v>
      </c>
      <c r="CM2749" s="4" t="str">
        <f>_xlfn.XLOOKUP($CG2749,tbl_area_24_07_2024[Nombre Área],tbl_area_24_07_2024[Estado],"Si no se encuentra",2,)</f>
        <v>Oaxaca</v>
      </c>
      <c r="CN2749" s="4" t="str">
        <f>_xlfn.XLOOKUP($CG2749,tbl_area_24_07_2024[Nombre Área],tbl_area_24_07_2024[Estructura],"Si no se encuentra",2,)</f>
        <v>Juntas Distritales</v>
      </c>
    </row>
    <row r="2750" spans="1:92" ht="20" x14ac:dyDescent="0.85">
      <c r="A2750" t="s">
        <v>22073</v>
      </c>
      <c r="B2750" t="s">
        <v>22074</v>
      </c>
      <c r="C2750" t="s">
        <v>22075</v>
      </c>
      <c r="D2750" t="s">
        <v>2199</v>
      </c>
      <c r="E2750" t="s">
        <v>2242</v>
      </c>
      <c r="F2750" t="s">
        <v>2201</v>
      </c>
      <c r="G2750" t="s">
        <v>28397</v>
      </c>
      <c r="H2750" t="s">
        <v>14</v>
      </c>
      <c r="I2750" t="s">
        <v>28398</v>
      </c>
      <c r="J2750" t="s">
        <v>28399</v>
      </c>
      <c r="K2750" t="s">
        <v>28400</v>
      </c>
      <c r="L2750" t="s">
        <v>14</v>
      </c>
      <c r="M2750" t="s">
        <v>14</v>
      </c>
      <c r="N2750" t="s">
        <v>28401</v>
      </c>
      <c r="O2750" t="s">
        <v>28400</v>
      </c>
      <c r="P2750" t="s">
        <v>14</v>
      </c>
      <c r="Q2750" t="s">
        <v>28400</v>
      </c>
      <c r="R2750" t="s">
        <v>28400</v>
      </c>
      <c r="S2750" t="s">
        <v>14</v>
      </c>
      <c r="T2750" t="s">
        <v>14</v>
      </c>
      <c r="U2750" t="s">
        <v>14</v>
      </c>
      <c r="V2750" t="s">
        <v>14</v>
      </c>
      <c r="W2750" t="s">
        <v>28402</v>
      </c>
      <c r="X2750" t="s">
        <v>96</v>
      </c>
      <c r="Y2750" t="s">
        <v>35</v>
      </c>
      <c r="Z2750" t="s">
        <v>12</v>
      </c>
      <c r="AA2750" t="s">
        <v>14</v>
      </c>
      <c r="AB2750" t="s">
        <v>28400</v>
      </c>
      <c r="AC2750" t="s">
        <v>28403</v>
      </c>
      <c r="AD2750" t="s">
        <v>2207</v>
      </c>
      <c r="AE2750" t="s">
        <v>28404</v>
      </c>
      <c r="AF2750" t="s">
        <v>1173</v>
      </c>
      <c r="AG2750" t="s">
        <v>14</v>
      </c>
      <c r="AH2750" t="s">
        <v>2209</v>
      </c>
      <c r="AI2750" t="s">
        <v>28405</v>
      </c>
      <c r="AJ2750" t="s">
        <v>1168</v>
      </c>
      <c r="AK2750" t="s">
        <v>28406</v>
      </c>
      <c r="AL2750" t="s">
        <v>1486</v>
      </c>
      <c r="AM2750" t="s">
        <v>28407</v>
      </c>
      <c r="AN2750" t="s">
        <v>1184</v>
      </c>
      <c r="AO2750" t="s">
        <v>252</v>
      </c>
      <c r="AP2750" t="s">
        <v>28408</v>
      </c>
      <c r="AQ2750" t="s">
        <v>14</v>
      </c>
      <c r="AR2750" t="s">
        <v>14</v>
      </c>
      <c r="AS2750" t="s">
        <v>14</v>
      </c>
      <c r="AT2750" t="s">
        <v>14</v>
      </c>
      <c r="AU2750" t="s">
        <v>28369</v>
      </c>
      <c r="AV2750" t="s">
        <v>28370</v>
      </c>
      <c r="AW2750" t="s">
        <v>28370</v>
      </c>
      <c r="AX2750" t="s">
        <v>28370</v>
      </c>
      <c r="AY2750" t="s">
        <v>28409</v>
      </c>
      <c r="AZ2750" t="s">
        <v>22141</v>
      </c>
      <c r="BA2750" t="s">
        <v>22074</v>
      </c>
      <c r="BB2750" t="s">
        <v>22089</v>
      </c>
      <c r="BC2750">
        <v>90082.8</v>
      </c>
      <c r="BD2750">
        <v>104496</v>
      </c>
      <c r="BE2750" t="s">
        <v>14</v>
      </c>
      <c r="BF2750" t="s">
        <v>14</v>
      </c>
      <c r="BG2750" t="s">
        <v>2214</v>
      </c>
      <c r="BH2750" t="s">
        <v>14</v>
      </c>
      <c r="BI2750" t="s">
        <v>22092</v>
      </c>
      <c r="BJ2750" t="s">
        <v>28401</v>
      </c>
      <c r="BK2750" t="s">
        <v>14</v>
      </c>
      <c r="BL2750" t="s">
        <v>14</v>
      </c>
      <c r="BM2750" t="s">
        <v>14</v>
      </c>
      <c r="BN2750" t="s">
        <v>28410</v>
      </c>
      <c r="BO2750" t="s">
        <v>14</v>
      </c>
      <c r="BP2750" t="s">
        <v>28400</v>
      </c>
      <c r="BQ2750" t="s">
        <v>2217</v>
      </c>
      <c r="BR2750" t="s">
        <v>2303</v>
      </c>
      <c r="BS2750" t="s">
        <v>2376</v>
      </c>
      <c r="BT2750" t="s">
        <v>14</v>
      </c>
      <c r="BU2750" t="s">
        <v>14</v>
      </c>
      <c r="BV2750" t="s">
        <v>14</v>
      </c>
      <c r="BW2750" t="s">
        <v>14</v>
      </c>
      <c r="BX2750" t="s">
        <v>14</v>
      </c>
      <c r="BY2750" t="s">
        <v>2220</v>
      </c>
      <c r="BZ2750" t="s">
        <v>28400</v>
      </c>
      <c r="CA2750" t="s">
        <v>2633</v>
      </c>
      <c r="CB2750" t="s">
        <v>14</v>
      </c>
      <c r="CC2750" t="s">
        <v>14</v>
      </c>
      <c r="CD2750" t="s">
        <v>14</v>
      </c>
      <c r="CE2750" t="s">
        <v>14</v>
      </c>
      <c r="CF2750" t="s">
        <v>28411</v>
      </c>
      <c r="CG2750" t="s">
        <v>251</v>
      </c>
      <c r="CH2750" t="s">
        <v>22075</v>
      </c>
      <c r="CJ2750" t="s">
        <v>252</v>
      </c>
      <c r="CK2750" t="s">
        <v>24</v>
      </c>
      <c r="CM2750" s="4" t="str">
        <f>_xlfn.XLOOKUP($CG2750,tbl_area_24_07_2024[Nombre Área],tbl_area_24_07_2024[Estado],"Si no se encuentra",2,)</f>
        <v>Oaxaca</v>
      </c>
      <c r="CN2750" s="4" t="str">
        <f>_xlfn.XLOOKUP($CG2750,tbl_area_24_07_2024[Nombre Área],tbl_area_24_07_2024[Estructura],"Si no se encuentra",2,)</f>
        <v>Juntas Distritales</v>
      </c>
    </row>
    <row r="2751" spans="1:92" ht="20" x14ac:dyDescent="0.85">
      <c r="A2751" t="s">
        <v>22073</v>
      </c>
      <c r="B2751" t="s">
        <v>22074</v>
      </c>
      <c r="C2751" t="s">
        <v>22075</v>
      </c>
      <c r="D2751" t="s">
        <v>2199</v>
      </c>
      <c r="E2751" t="s">
        <v>2242</v>
      </c>
      <c r="F2751" t="s">
        <v>2201</v>
      </c>
      <c r="G2751" t="s">
        <v>28412</v>
      </c>
      <c r="H2751" t="s">
        <v>14</v>
      </c>
      <c r="I2751" t="s">
        <v>28398</v>
      </c>
      <c r="J2751" t="s">
        <v>28413</v>
      </c>
      <c r="K2751" t="s">
        <v>28414</v>
      </c>
      <c r="L2751" t="s">
        <v>14</v>
      </c>
      <c r="M2751" t="s">
        <v>14</v>
      </c>
      <c r="N2751" t="s">
        <v>28401</v>
      </c>
      <c r="O2751" t="s">
        <v>28414</v>
      </c>
      <c r="P2751" t="s">
        <v>14</v>
      </c>
      <c r="Q2751" t="s">
        <v>28414</v>
      </c>
      <c r="R2751" t="s">
        <v>28414</v>
      </c>
      <c r="S2751" t="s">
        <v>14</v>
      </c>
      <c r="T2751" t="s">
        <v>14</v>
      </c>
      <c r="U2751" t="s">
        <v>14</v>
      </c>
      <c r="V2751" t="s">
        <v>14</v>
      </c>
      <c r="W2751" t="s">
        <v>28415</v>
      </c>
      <c r="X2751" t="s">
        <v>57</v>
      </c>
      <c r="Y2751" t="s">
        <v>157</v>
      </c>
      <c r="Z2751" t="s">
        <v>12</v>
      </c>
      <c r="AA2751" t="s">
        <v>14</v>
      </c>
      <c r="AB2751" t="s">
        <v>28414</v>
      </c>
      <c r="AC2751" t="s">
        <v>28416</v>
      </c>
      <c r="AD2751" t="s">
        <v>3808</v>
      </c>
      <c r="AE2751" t="s">
        <v>28417</v>
      </c>
      <c r="AF2751" t="s">
        <v>1464</v>
      </c>
      <c r="AG2751" t="s">
        <v>14</v>
      </c>
      <c r="AH2751" t="s">
        <v>2209</v>
      </c>
      <c r="AI2751" t="s">
        <v>28418</v>
      </c>
      <c r="AJ2751" t="s">
        <v>1168</v>
      </c>
      <c r="AK2751" t="s">
        <v>28419</v>
      </c>
      <c r="AL2751" t="s">
        <v>1465</v>
      </c>
      <c r="AM2751" t="s">
        <v>28419</v>
      </c>
      <c r="AN2751" t="s">
        <v>1184</v>
      </c>
      <c r="AO2751" t="s">
        <v>252</v>
      </c>
      <c r="AP2751" t="s">
        <v>28420</v>
      </c>
      <c r="AQ2751" t="s">
        <v>14</v>
      </c>
      <c r="AR2751" t="s">
        <v>14</v>
      </c>
      <c r="AS2751" t="s">
        <v>14</v>
      </c>
      <c r="AT2751" t="s">
        <v>14</v>
      </c>
      <c r="AU2751" t="s">
        <v>28369</v>
      </c>
      <c r="AV2751" t="s">
        <v>28370</v>
      </c>
      <c r="AW2751" t="s">
        <v>28370</v>
      </c>
      <c r="AX2751" t="s">
        <v>28370</v>
      </c>
      <c r="AY2751" t="s">
        <v>28421</v>
      </c>
      <c r="AZ2751" t="s">
        <v>22141</v>
      </c>
      <c r="BA2751" t="s">
        <v>22074</v>
      </c>
      <c r="BB2751" t="s">
        <v>22075</v>
      </c>
      <c r="BC2751">
        <v>22556.7</v>
      </c>
      <c r="BD2751">
        <v>26124</v>
      </c>
      <c r="BE2751" t="s">
        <v>14</v>
      </c>
      <c r="BF2751" t="s">
        <v>14</v>
      </c>
      <c r="BG2751" t="s">
        <v>2214</v>
      </c>
      <c r="BH2751" t="s">
        <v>14</v>
      </c>
      <c r="BI2751" t="s">
        <v>22092</v>
      </c>
      <c r="BJ2751" t="s">
        <v>28401</v>
      </c>
      <c r="BK2751" t="s">
        <v>14</v>
      </c>
      <c r="BL2751" t="s">
        <v>14</v>
      </c>
      <c r="BM2751" t="s">
        <v>14</v>
      </c>
      <c r="BN2751" t="s">
        <v>28422</v>
      </c>
      <c r="BO2751" t="s">
        <v>14</v>
      </c>
      <c r="BP2751" t="s">
        <v>28414</v>
      </c>
      <c r="BQ2751" t="s">
        <v>2217</v>
      </c>
      <c r="BR2751" t="s">
        <v>2303</v>
      </c>
      <c r="BS2751" t="s">
        <v>2376</v>
      </c>
      <c r="BT2751" t="s">
        <v>14</v>
      </c>
      <c r="BU2751" t="s">
        <v>14</v>
      </c>
      <c r="BV2751" t="s">
        <v>14</v>
      </c>
      <c r="BW2751" t="s">
        <v>14</v>
      </c>
      <c r="BX2751" t="s">
        <v>14</v>
      </c>
      <c r="BY2751" t="s">
        <v>2220</v>
      </c>
      <c r="BZ2751" t="s">
        <v>28414</v>
      </c>
      <c r="CA2751" t="s">
        <v>2633</v>
      </c>
      <c r="CB2751" t="s">
        <v>14</v>
      </c>
      <c r="CC2751" t="s">
        <v>14</v>
      </c>
      <c r="CD2751" t="s">
        <v>14</v>
      </c>
      <c r="CE2751" t="s">
        <v>14</v>
      </c>
      <c r="CF2751" t="s">
        <v>28423</v>
      </c>
      <c r="CG2751" t="s">
        <v>251</v>
      </c>
      <c r="CH2751" t="s">
        <v>22075</v>
      </c>
      <c r="CJ2751" t="s">
        <v>252</v>
      </c>
      <c r="CK2751" t="s">
        <v>24</v>
      </c>
      <c r="CM2751" s="4" t="str">
        <f>_xlfn.XLOOKUP($CG2751,tbl_area_24_07_2024[Nombre Área],tbl_area_24_07_2024[Estado],"Si no se encuentra",2,)</f>
        <v>Oaxaca</v>
      </c>
      <c r="CN2751" s="4" t="str">
        <f>_xlfn.XLOOKUP($CG2751,tbl_area_24_07_2024[Nombre Área],tbl_area_24_07_2024[Estructura],"Si no se encuentra",2,)</f>
        <v>Juntas Distritales</v>
      </c>
    </row>
    <row r="2752" spans="1:92" ht="20" x14ac:dyDescent="0.85">
      <c r="A2752" t="s">
        <v>22073</v>
      </c>
      <c r="B2752" t="s">
        <v>22074</v>
      </c>
      <c r="C2752" t="s">
        <v>22075</v>
      </c>
      <c r="D2752" t="s">
        <v>2199</v>
      </c>
      <c r="E2752" t="s">
        <v>2242</v>
      </c>
      <c r="F2752" t="s">
        <v>2201</v>
      </c>
      <c r="G2752" t="s">
        <v>28424</v>
      </c>
      <c r="H2752" t="s">
        <v>14</v>
      </c>
      <c r="I2752" t="s">
        <v>28425</v>
      </c>
      <c r="J2752" t="s">
        <v>28426</v>
      </c>
      <c r="K2752" t="s">
        <v>28427</v>
      </c>
      <c r="L2752" t="s">
        <v>14</v>
      </c>
      <c r="M2752" t="s">
        <v>14</v>
      </c>
      <c r="N2752" t="s">
        <v>28428</v>
      </c>
      <c r="O2752" t="s">
        <v>28427</v>
      </c>
      <c r="P2752" t="s">
        <v>14</v>
      </c>
      <c r="Q2752" t="s">
        <v>28427</v>
      </c>
      <c r="R2752" t="s">
        <v>28427</v>
      </c>
      <c r="S2752" t="s">
        <v>14</v>
      </c>
      <c r="T2752" t="s">
        <v>14</v>
      </c>
      <c r="U2752" t="s">
        <v>14</v>
      </c>
      <c r="V2752" t="s">
        <v>14</v>
      </c>
      <c r="W2752" t="s">
        <v>28429</v>
      </c>
      <c r="X2752" t="s">
        <v>288</v>
      </c>
      <c r="Y2752" t="s">
        <v>96</v>
      </c>
      <c r="Z2752" t="s">
        <v>18</v>
      </c>
      <c r="AA2752" t="s">
        <v>14</v>
      </c>
      <c r="AB2752" t="s">
        <v>28427</v>
      </c>
      <c r="AC2752" t="s">
        <v>28430</v>
      </c>
      <c r="AD2752" t="s">
        <v>2207</v>
      </c>
      <c r="AE2752" t="s">
        <v>1763</v>
      </c>
      <c r="AF2752" t="s">
        <v>1523</v>
      </c>
      <c r="AG2752" t="s">
        <v>14</v>
      </c>
      <c r="AH2752" t="s">
        <v>2209</v>
      </c>
      <c r="AI2752" t="s">
        <v>17612</v>
      </c>
      <c r="AJ2752" t="s">
        <v>1168</v>
      </c>
      <c r="AK2752" t="s">
        <v>28431</v>
      </c>
      <c r="AL2752" t="s">
        <v>22579</v>
      </c>
      <c r="AM2752" t="s">
        <v>28431</v>
      </c>
      <c r="AN2752" t="s">
        <v>1184</v>
      </c>
      <c r="AO2752" t="s">
        <v>252</v>
      </c>
      <c r="AP2752" t="s">
        <v>22221</v>
      </c>
      <c r="AQ2752" t="s">
        <v>14</v>
      </c>
      <c r="AR2752" t="s">
        <v>14</v>
      </c>
      <c r="AS2752" t="s">
        <v>14</v>
      </c>
      <c r="AT2752" t="s">
        <v>14</v>
      </c>
      <c r="AU2752" t="s">
        <v>28369</v>
      </c>
      <c r="AV2752" t="s">
        <v>28370</v>
      </c>
      <c r="AW2752" t="s">
        <v>28370</v>
      </c>
      <c r="AX2752" t="s">
        <v>28370</v>
      </c>
      <c r="AY2752" t="s">
        <v>28432</v>
      </c>
      <c r="AZ2752" t="s">
        <v>22141</v>
      </c>
      <c r="BA2752" t="s">
        <v>22074</v>
      </c>
      <c r="BB2752" t="s">
        <v>22082</v>
      </c>
      <c r="BC2752">
        <v>15013.8</v>
      </c>
      <c r="BD2752">
        <v>17416</v>
      </c>
      <c r="BE2752" t="s">
        <v>14</v>
      </c>
      <c r="BF2752" t="s">
        <v>14</v>
      </c>
      <c r="BG2752" t="s">
        <v>2214</v>
      </c>
      <c r="BH2752" t="s">
        <v>14</v>
      </c>
      <c r="BI2752" t="s">
        <v>22092</v>
      </c>
      <c r="BJ2752" t="s">
        <v>28428</v>
      </c>
      <c r="BK2752" t="s">
        <v>14</v>
      </c>
      <c r="BL2752" t="s">
        <v>14</v>
      </c>
      <c r="BM2752" t="s">
        <v>14</v>
      </c>
      <c r="BN2752" t="s">
        <v>28433</v>
      </c>
      <c r="BO2752" t="s">
        <v>14</v>
      </c>
      <c r="BP2752" t="s">
        <v>28427</v>
      </c>
      <c r="BQ2752" t="s">
        <v>2217</v>
      </c>
      <c r="BR2752" t="s">
        <v>2303</v>
      </c>
      <c r="BS2752" t="s">
        <v>2376</v>
      </c>
      <c r="BT2752" t="s">
        <v>14</v>
      </c>
      <c r="BU2752" t="s">
        <v>14</v>
      </c>
      <c r="BV2752" t="s">
        <v>14</v>
      </c>
      <c r="BW2752" t="s">
        <v>14</v>
      </c>
      <c r="BX2752" t="s">
        <v>14</v>
      </c>
      <c r="BY2752" t="s">
        <v>2220</v>
      </c>
      <c r="BZ2752" t="s">
        <v>28427</v>
      </c>
      <c r="CA2752" t="s">
        <v>2633</v>
      </c>
      <c r="CB2752" t="s">
        <v>14</v>
      </c>
      <c r="CC2752" t="s">
        <v>14</v>
      </c>
      <c r="CD2752" t="s">
        <v>14</v>
      </c>
      <c r="CE2752" t="s">
        <v>14</v>
      </c>
      <c r="CF2752" t="s">
        <v>28434</v>
      </c>
      <c r="CG2752" t="s">
        <v>251</v>
      </c>
      <c r="CH2752" t="s">
        <v>22075</v>
      </c>
      <c r="CJ2752" t="s">
        <v>252</v>
      </c>
      <c r="CK2752" t="s">
        <v>24</v>
      </c>
      <c r="CM2752" s="4" t="str">
        <f>_xlfn.XLOOKUP($CG2752,tbl_area_24_07_2024[Nombre Área],tbl_area_24_07_2024[Estado],"Si no se encuentra",2,)</f>
        <v>Oaxaca</v>
      </c>
      <c r="CN2752" s="4" t="str">
        <f>_xlfn.XLOOKUP($CG2752,tbl_area_24_07_2024[Nombre Área],tbl_area_24_07_2024[Estructura],"Si no se encuentra",2,)</f>
        <v>Juntas Distritales</v>
      </c>
    </row>
    <row r="2753" spans="1:92" ht="20" x14ac:dyDescent="0.85">
      <c r="A2753" t="s">
        <v>22073</v>
      </c>
      <c r="B2753" t="s">
        <v>22074</v>
      </c>
      <c r="C2753" t="s">
        <v>22075</v>
      </c>
      <c r="D2753" t="s">
        <v>2199</v>
      </c>
      <c r="E2753" t="s">
        <v>2242</v>
      </c>
      <c r="F2753" t="s">
        <v>2201</v>
      </c>
      <c r="G2753" t="s">
        <v>28435</v>
      </c>
      <c r="H2753" t="s">
        <v>14</v>
      </c>
      <c r="I2753" t="s">
        <v>28425</v>
      </c>
      <c r="J2753" t="s">
        <v>28436</v>
      </c>
      <c r="K2753" t="s">
        <v>28437</v>
      </c>
      <c r="L2753" t="s">
        <v>14</v>
      </c>
      <c r="M2753" t="s">
        <v>14</v>
      </c>
      <c r="N2753" t="s">
        <v>28428</v>
      </c>
      <c r="O2753" t="s">
        <v>28437</v>
      </c>
      <c r="P2753" t="s">
        <v>14</v>
      </c>
      <c r="Q2753" t="s">
        <v>28437</v>
      </c>
      <c r="R2753" t="s">
        <v>28437</v>
      </c>
      <c r="S2753" t="s">
        <v>14</v>
      </c>
      <c r="T2753" t="s">
        <v>14</v>
      </c>
      <c r="U2753" t="s">
        <v>14</v>
      </c>
      <c r="V2753" t="s">
        <v>14</v>
      </c>
      <c r="W2753" t="s">
        <v>28438</v>
      </c>
      <c r="X2753" t="s">
        <v>41</v>
      </c>
      <c r="Y2753" t="s">
        <v>30</v>
      </c>
      <c r="Z2753" t="s">
        <v>18</v>
      </c>
      <c r="AA2753" t="s">
        <v>14</v>
      </c>
      <c r="AB2753" t="s">
        <v>28437</v>
      </c>
      <c r="AC2753" t="s">
        <v>28439</v>
      </c>
      <c r="AD2753" t="s">
        <v>2207</v>
      </c>
      <c r="AE2753" t="s">
        <v>28440</v>
      </c>
      <c r="AF2753" t="s">
        <v>1521</v>
      </c>
      <c r="AG2753" t="s">
        <v>14</v>
      </c>
      <c r="AH2753" t="s">
        <v>2209</v>
      </c>
      <c r="AI2753" t="s">
        <v>332</v>
      </c>
      <c r="AJ2753" t="s">
        <v>1168</v>
      </c>
      <c r="AK2753" t="s">
        <v>2491</v>
      </c>
      <c r="AL2753" t="s">
        <v>1486</v>
      </c>
      <c r="AM2753" t="s">
        <v>28441</v>
      </c>
      <c r="AN2753" t="s">
        <v>1184</v>
      </c>
      <c r="AO2753" t="s">
        <v>252</v>
      </c>
      <c r="AP2753" t="s">
        <v>22244</v>
      </c>
      <c r="AQ2753" t="s">
        <v>14</v>
      </c>
      <c r="AR2753" t="s">
        <v>14</v>
      </c>
      <c r="AS2753" t="s">
        <v>14</v>
      </c>
      <c r="AT2753" t="s">
        <v>14</v>
      </c>
      <c r="AU2753" t="s">
        <v>28369</v>
      </c>
      <c r="AV2753" t="s">
        <v>28370</v>
      </c>
      <c r="AW2753" t="s">
        <v>28370</v>
      </c>
      <c r="AX2753" t="s">
        <v>28370</v>
      </c>
      <c r="AY2753" t="s">
        <v>28442</v>
      </c>
      <c r="AZ2753" t="s">
        <v>22141</v>
      </c>
      <c r="BA2753" t="s">
        <v>22074</v>
      </c>
      <c r="BB2753" t="s">
        <v>22089</v>
      </c>
      <c r="BC2753">
        <v>90082.8</v>
      </c>
      <c r="BD2753">
        <v>104496</v>
      </c>
      <c r="BE2753" t="s">
        <v>14</v>
      </c>
      <c r="BF2753" t="s">
        <v>14</v>
      </c>
      <c r="BG2753" t="s">
        <v>2214</v>
      </c>
      <c r="BH2753" t="s">
        <v>14</v>
      </c>
      <c r="BI2753" t="s">
        <v>22092</v>
      </c>
      <c r="BJ2753" t="s">
        <v>28428</v>
      </c>
      <c r="BK2753" t="s">
        <v>14</v>
      </c>
      <c r="BL2753" t="s">
        <v>14</v>
      </c>
      <c r="BM2753" t="s">
        <v>14</v>
      </c>
      <c r="BN2753" t="s">
        <v>28443</v>
      </c>
      <c r="BO2753" t="s">
        <v>14</v>
      </c>
      <c r="BP2753" t="s">
        <v>28437</v>
      </c>
      <c r="BQ2753" t="s">
        <v>2217</v>
      </c>
      <c r="BR2753" t="s">
        <v>2303</v>
      </c>
      <c r="BS2753" t="s">
        <v>2376</v>
      </c>
      <c r="BT2753" t="s">
        <v>14</v>
      </c>
      <c r="BU2753" t="s">
        <v>14</v>
      </c>
      <c r="BV2753" t="s">
        <v>14</v>
      </c>
      <c r="BW2753" t="s">
        <v>14</v>
      </c>
      <c r="BX2753" t="s">
        <v>14</v>
      </c>
      <c r="BY2753" t="s">
        <v>2220</v>
      </c>
      <c r="BZ2753" t="s">
        <v>28437</v>
      </c>
      <c r="CA2753" t="s">
        <v>2633</v>
      </c>
      <c r="CB2753" t="s">
        <v>14</v>
      </c>
      <c r="CC2753" t="s">
        <v>14</v>
      </c>
      <c r="CD2753" t="s">
        <v>14</v>
      </c>
      <c r="CE2753" t="s">
        <v>14</v>
      </c>
      <c r="CF2753" t="s">
        <v>28444</v>
      </c>
      <c r="CG2753" t="s">
        <v>251</v>
      </c>
      <c r="CH2753" t="s">
        <v>22075</v>
      </c>
      <c r="CJ2753" t="s">
        <v>252</v>
      </c>
      <c r="CK2753" t="s">
        <v>24</v>
      </c>
      <c r="CM2753" s="4" t="str">
        <f>_xlfn.XLOOKUP($CG2753,tbl_area_24_07_2024[Nombre Área],tbl_area_24_07_2024[Estado],"Si no se encuentra",2,)</f>
        <v>Oaxaca</v>
      </c>
      <c r="CN2753" s="4" t="str">
        <f>_xlfn.XLOOKUP($CG2753,tbl_area_24_07_2024[Nombre Área],tbl_area_24_07_2024[Estructura],"Si no se encuentra",2,)</f>
        <v>Juntas Distritales</v>
      </c>
    </row>
    <row r="2754" spans="1:92" ht="20" x14ac:dyDescent="0.85">
      <c r="A2754" t="s">
        <v>22073</v>
      </c>
      <c r="B2754" t="s">
        <v>22074</v>
      </c>
      <c r="C2754" t="s">
        <v>22075</v>
      </c>
      <c r="D2754" t="s">
        <v>2199</v>
      </c>
      <c r="E2754" t="s">
        <v>2242</v>
      </c>
      <c r="F2754" t="s">
        <v>2201</v>
      </c>
      <c r="G2754" t="s">
        <v>28445</v>
      </c>
      <c r="H2754" t="s">
        <v>14</v>
      </c>
      <c r="I2754" t="s">
        <v>28446</v>
      </c>
      <c r="J2754" t="s">
        <v>28447</v>
      </c>
      <c r="K2754" t="s">
        <v>28448</v>
      </c>
      <c r="L2754" t="s">
        <v>14</v>
      </c>
      <c r="M2754" t="s">
        <v>14</v>
      </c>
      <c r="N2754" t="s">
        <v>28449</v>
      </c>
      <c r="O2754" t="s">
        <v>28448</v>
      </c>
      <c r="P2754" t="s">
        <v>14</v>
      </c>
      <c r="Q2754" t="s">
        <v>28448</v>
      </c>
      <c r="R2754" t="s">
        <v>28448</v>
      </c>
      <c r="S2754" t="s">
        <v>14</v>
      </c>
      <c r="T2754" t="s">
        <v>14</v>
      </c>
      <c r="U2754" t="s">
        <v>14</v>
      </c>
      <c r="V2754" t="s">
        <v>14</v>
      </c>
      <c r="W2754" t="s">
        <v>28450</v>
      </c>
      <c r="X2754" t="s">
        <v>28451</v>
      </c>
      <c r="Y2754" t="s">
        <v>62</v>
      </c>
      <c r="Z2754" t="s">
        <v>18</v>
      </c>
      <c r="AA2754" t="s">
        <v>14</v>
      </c>
      <c r="AB2754" t="s">
        <v>28448</v>
      </c>
      <c r="AC2754" t="s">
        <v>28452</v>
      </c>
      <c r="AD2754" t="s">
        <v>2207</v>
      </c>
      <c r="AE2754" t="s">
        <v>6745</v>
      </c>
      <c r="AF2754" t="s">
        <v>1519</v>
      </c>
      <c r="AG2754" t="s">
        <v>14</v>
      </c>
      <c r="AH2754" t="s">
        <v>2209</v>
      </c>
      <c r="AI2754" t="s">
        <v>7275</v>
      </c>
      <c r="AJ2754" t="s">
        <v>1168</v>
      </c>
      <c r="AK2754" t="s">
        <v>2491</v>
      </c>
      <c r="AL2754" t="s">
        <v>1486</v>
      </c>
      <c r="AM2754" t="s">
        <v>2491</v>
      </c>
      <c r="AN2754" t="s">
        <v>1184</v>
      </c>
      <c r="AO2754" t="s">
        <v>252</v>
      </c>
      <c r="AP2754" t="s">
        <v>28453</v>
      </c>
      <c r="AQ2754" t="s">
        <v>14</v>
      </c>
      <c r="AR2754" t="s">
        <v>14</v>
      </c>
      <c r="AS2754" t="s">
        <v>14</v>
      </c>
      <c r="AT2754" t="s">
        <v>14</v>
      </c>
      <c r="AU2754" t="s">
        <v>28369</v>
      </c>
      <c r="AV2754" t="s">
        <v>28370</v>
      </c>
      <c r="AW2754" t="s">
        <v>28370</v>
      </c>
      <c r="AX2754" t="s">
        <v>28370</v>
      </c>
      <c r="AY2754" t="s">
        <v>28454</v>
      </c>
      <c r="AZ2754" t="s">
        <v>22141</v>
      </c>
      <c r="BA2754" t="s">
        <v>22074</v>
      </c>
      <c r="BB2754" t="s">
        <v>22089</v>
      </c>
      <c r="BC2754">
        <v>78620.639999999999</v>
      </c>
      <c r="BD2754">
        <v>91200</v>
      </c>
      <c r="BE2754" t="s">
        <v>14</v>
      </c>
      <c r="BF2754" t="s">
        <v>14</v>
      </c>
      <c r="BG2754" t="s">
        <v>2214</v>
      </c>
      <c r="BH2754" t="s">
        <v>14</v>
      </c>
      <c r="BI2754" t="s">
        <v>22092</v>
      </c>
      <c r="BJ2754" t="s">
        <v>28449</v>
      </c>
      <c r="BK2754" t="s">
        <v>14</v>
      </c>
      <c r="BL2754" t="s">
        <v>14</v>
      </c>
      <c r="BM2754" t="s">
        <v>14</v>
      </c>
      <c r="BN2754" t="s">
        <v>28455</v>
      </c>
      <c r="BO2754" t="s">
        <v>14</v>
      </c>
      <c r="BP2754" t="s">
        <v>28448</v>
      </c>
      <c r="BQ2754" t="s">
        <v>2217</v>
      </c>
      <c r="BR2754" t="s">
        <v>2303</v>
      </c>
      <c r="BS2754" t="s">
        <v>2376</v>
      </c>
      <c r="BT2754" t="s">
        <v>14</v>
      </c>
      <c r="BU2754" t="s">
        <v>14</v>
      </c>
      <c r="BV2754" t="s">
        <v>14</v>
      </c>
      <c r="BW2754" t="s">
        <v>14</v>
      </c>
      <c r="BX2754" t="s">
        <v>14</v>
      </c>
      <c r="BY2754" t="s">
        <v>2220</v>
      </c>
      <c r="BZ2754" t="s">
        <v>28448</v>
      </c>
      <c r="CA2754" t="s">
        <v>2633</v>
      </c>
      <c r="CB2754" t="s">
        <v>14</v>
      </c>
      <c r="CC2754" t="s">
        <v>14</v>
      </c>
      <c r="CD2754" t="s">
        <v>14</v>
      </c>
      <c r="CE2754" t="s">
        <v>14</v>
      </c>
      <c r="CF2754" t="s">
        <v>28456</v>
      </c>
      <c r="CG2754" t="s">
        <v>251</v>
      </c>
      <c r="CH2754" t="s">
        <v>22075</v>
      </c>
      <c r="CJ2754" t="s">
        <v>252</v>
      </c>
      <c r="CK2754" t="s">
        <v>24</v>
      </c>
      <c r="CM2754" s="4" t="str">
        <f>_xlfn.XLOOKUP($CG2754,tbl_area_24_07_2024[Nombre Área],tbl_area_24_07_2024[Estado],"Si no se encuentra",2,)</f>
        <v>Oaxaca</v>
      </c>
      <c r="CN2754" s="4" t="str">
        <f>_xlfn.XLOOKUP($CG2754,tbl_area_24_07_2024[Nombre Área],tbl_area_24_07_2024[Estructura],"Si no se encuentra",2,)</f>
        <v>Juntas Distritales</v>
      </c>
    </row>
    <row r="2755" spans="1:92" ht="20" x14ac:dyDescent="0.85">
      <c r="A2755" t="s">
        <v>22073</v>
      </c>
      <c r="B2755" t="s">
        <v>22074</v>
      </c>
      <c r="C2755" t="s">
        <v>22075</v>
      </c>
      <c r="D2755" t="s">
        <v>2199</v>
      </c>
      <c r="E2755" t="s">
        <v>2242</v>
      </c>
      <c r="F2755" t="s">
        <v>2201</v>
      </c>
      <c r="G2755" t="s">
        <v>28457</v>
      </c>
      <c r="H2755" t="s">
        <v>14</v>
      </c>
      <c r="I2755" t="s">
        <v>28458</v>
      </c>
      <c r="J2755" t="s">
        <v>28459</v>
      </c>
      <c r="K2755" t="s">
        <v>28460</v>
      </c>
      <c r="L2755" t="s">
        <v>14</v>
      </c>
      <c r="M2755" t="s">
        <v>14</v>
      </c>
      <c r="N2755" t="s">
        <v>28461</v>
      </c>
      <c r="O2755" t="s">
        <v>28460</v>
      </c>
      <c r="P2755" t="s">
        <v>14</v>
      </c>
      <c r="Q2755" t="s">
        <v>28460</v>
      </c>
      <c r="R2755" t="s">
        <v>28460</v>
      </c>
      <c r="S2755" t="s">
        <v>14</v>
      </c>
      <c r="T2755" t="s">
        <v>14</v>
      </c>
      <c r="U2755" t="s">
        <v>14</v>
      </c>
      <c r="V2755" t="s">
        <v>14</v>
      </c>
      <c r="W2755" t="s">
        <v>1297</v>
      </c>
      <c r="X2755" t="s">
        <v>259</v>
      </c>
      <c r="Y2755" t="s">
        <v>96</v>
      </c>
      <c r="Z2755" t="s">
        <v>12</v>
      </c>
      <c r="AA2755" t="s">
        <v>14</v>
      </c>
      <c r="AB2755" t="s">
        <v>28460</v>
      </c>
      <c r="AC2755" t="s">
        <v>28462</v>
      </c>
      <c r="AD2755" t="s">
        <v>2207</v>
      </c>
      <c r="AE2755" t="s">
        <v>28463</v>
      </c>
      <c r="AF2755" t="s">
        <v>1435</v>
      </c>
      <c r="AG2755" t="s">
        <v>14</v>
      </c>
      <c r="AH2755" t="s">
        <v>2209</v>
      </c>
      <c r="AI2755" t="s">
        <v>28464</v>
      </c>
      <c r="AJ2755" t="s">
        <v>1168</v>
      </c>
      <c r="AK2755" t="s">
        <v>28465</v>
      </c>
      <c r="AL2755" t="s">
        <v>1486</v>
      </c>
      <c r="AM2755" t="s">
        <v>2491</v>
      </c>
      <c r="AN2755" t="s">
        <v>1184</v>
      </c>
      <c r="AO2755" t="s">
        <v>252</v>
      </c>
      <c r="AP2755" t="s">
        <v>28466</v>
      </c>
      <c r="AQ2755" t="s">
        <v>14</v>
      </c>
      <c r="AR2755" t="s">
        <v>14</v>
      </c>
      <c r="AS2755" t="s">
        <v>14</v>
      </c>
      <c r="AT2755" t="s">
        <v>14</v>
      </c>
      <c r="AU2755" t="s">
        <v>28369</v>
      </c>
      <c r="AV2755" t="s">
        <v>28370</v>
      </c>
      <c r="AW2755" t="s">
        <v>28370</v>
      </c>
      <c r="AX2755" t="s">
        <v>28370</v>
      </c>
      <c r="AY2755" t="s">
        <v>28467</v>
      </c>
      <c r="AZ2755" t="s">
        <v>22141</v>
      </c>
      <c r="BA2755" t="s">
        <v>22074</v>
      </c>
      <c r="BB2755" t="s">
        <v>22089</v>
      </c>
      <c r="BC2755">
        <v>78620.639999999999</v>
      </c>
      <c r="BD2755">
        <v>91200</v>
      </c>
      <c r="BE2755" t="s">
        <v>14</v>
      </c>
      <c r="BF2755" t="s">
        <v>14</v>
      </c>
      <c r="BG2755" t="s">
        <v>2214</v>
      </c>
      <c r="BH2755" t="s">
        <v>14</v>
      </c>
      <c r="BI2755" t="s">
        <v>22092</v>
      </c>
      <c r="BJ2755" t="s">
        <v>28461</v>
      </c>
      <c r="BK2755" t="s">
        <v>14</v>
      </c>
      <c r="BL2755" t="s">
        <v>14</v>
      </c>
      <c r="BM2755" t="s">
        <v>14</v>
      </c>
      <c r="BN2755" t="s">
        <v>28468</v>
      </c>
      <c r="BO2755" t="s">
        <v>14</v>
      </c>
      <c r="BP2755" t="s">
        <v>28460</v>
      </c>
      <c r="BQ2755" t="s">
        <v>2217</v>
      </c>
      <c r="BR2755" t="s">
        <v>2303</v>
      </c>
      <c r="BS2755" t="s">
        <v>2376</v>
      </c>
      <c r="BT2755" t="s">
        <v>14</v>
      </c>
      <c r="BU2755" t="s">
        <v>14</v>
      </c>
      <c r="BV2755" t="s">
        <v>14</v>
      </c>
      <c r="BW2755" t="s">
        <v>14</v>
      </c>
      <c r="BX2755" t="s">
        <v>14</v>
      </c>
      <c r="BY2755" t="s">
        <v>2220</v>
      </c>
      <c r="BZ2755" t="s">
        <v>28460</v>
      </c>
      <c r="CA2755" t="s">
        <v>2633</v>
      </c>
      <c r="CB2755" t="s">
        <v>14</v>
      </c>
      <c r="CC2755" t="s">
        <v>14</v>
      </c>
      <c r="CD2755" t="s">
        <v>14</v>
      </c>
      <c r="CE2755" t="s">
        <v>14</v>
      </c>
      <c r="CF2755" t="s">
        <v>28469</v>
      </c>
      <c r="CG2755" t="s">
        <v>251</v>
      </c>
      <c r="CH2755" t="s">
        <v>22075</v>
      </c>
      <c r="CJ2755" t="s">
        <v>252</v>
      </c>
      <c r="CK2755" t="s">
        <v>24</v>
      </c>
      <c r="CM2755" s="4" t="str">
        <f>_xlfn.XLOOKUP($CG2755,tbl_area_24_07_2024[Nombre Área],tbl_area_24_07_2024[Estado],"Si no se encuentra",2,)</f>
        <v>Oaxaca</v>
      </c>
      <c r="CN2755" s="4" t="str">
        <f>_xlfn.XLOOKUP($CG2755,tbl_area_24_07_2024[Nombre Área],tbl_area_24_07_2024[Estructura],"Si no se encuentra",2,)</f>
        <v>Juntas Distritales</v>
      </c>
    </row>
    <row r="2756" spans="1:92" ht="20" x14ac:dyDescent="0.85">
      <c r="A2756" t="s">
        <v>22073</v>
      </c>
      <c r="B2756" t="s">
        <v>22074</v>
      </c>
      <c r="C2756" t="s">
        <v>22075</v>
      </c>
      <c r="D2756" t="s">
        <v>2199</v>
      </c>
      <c r="E2756" t="s">
        <v>2242</v>
      </c>
      <c r="F2756" t="s">
        <v>2201</v>
      </c>
      <c r="G2756" t="s">
        <v>28470</v>
      </c>
      <c r="H2756" t="s">
        <v>14</v>
      </c>
      <c r="I2756" t="s">
        <v>28458</v>
      </c>
      <c r="J2756" t="s">
        <v>28471</v>
      </c>
      <c r="K2756" t="s">
        <v>28472</v>
      </c>
      <c r="L2756" t="s">
        <v>14</v>
      </c>
      <c r="M2756" t="s">
        <v>14</v>
      </c>
      <c r="N2756" t="s">
        <v>28461</v>
      </c>
      <c r="O2756" t="s">
        <v>28472</v>
      </c>
      <c r="P2756" t="s">
        <v>14</v>
      </c>
      <c r="Q2756" t="s">
        <v>28472</v>
      </c>
      <c r="R2756" t="s">
        <v>28472</v>
      </c>
      <c r="S2756" t="s">
        <v>14</v>
      </c>
      <c r="T2756" t="s">
        <v>14</v>
      </c>
      <c r="U2756" t="s">
        <v>14</v>
      </c>
      <c r="V2756" t="s">
        <v>14</v>
      </c>
      <c r="W2756" t="s">
        <v>177</v>
      </c>
      <c r="X2756" t="s">
        <v>1242</v>
      </c>
      <c r="Y2756" t="s">
        <v>87</v>
      </c>
      <c r="Z2756" t="s">
        <v>12</v>
      </c>
      <c r="AA2756" t="s">
        <v>14</v>
      </c>
      <c r="AB2756" t="s">
        <v>28472</v>
      </c>
      <c r="AC2756" t="s">
        <v>28473</v>
      </c>
      <c r="AD2756" t="s">
        <v>2348</v>
      </c>
      <c r="AE2756" t="s">
        <v>28474</v>
      </c>
      <c r="AF2756" t="s">
        <v>1517</v>
      </c>
      <c r="AG2756" t="s">
        <v>14</v>
      </c>
      <c r="AH2756" t="s">
        <v>2209</v>
      </c>
      <c r="AI2756" t="s">
        <v>2287</v>
      </c>
      <c r="AJ2756" t="s">
        <v>1441</v>
      </c>
      <c r="AK2756" t="s">
        <v>28475</v>
      </c>
      <c r="AL2756" t="s">
        <v>23085</v>
      </c>
      <c r="AM2756" t="s">
        <v>28475</v>
      </c>
      <c r="AN2756" t="s">
        <v>1184</v>
      </c>
      <c r="AO2756" t="s">
        <v>252</v>
      </c>
      <c r="AP2756" t="s">
        <v>28476</v>
      </c>
      <c r="AQ2756" t="s">
        <v>14</v>
      </c>
      <c r="AR2756" t="s">
        <v>14</v>
      </c>
      <c r="AS2756" t="s">
        <v>14</v>
      </c>
      <c r="AT2756" t="s">
        <v>14</v>
      </c>
      <c r="AU2756" t="s">
        <v>28369</v>
      </c>
      <c r="AV2756" t="s">
        <v>28370</v>
      </c>
      <c r="AW2756" t="s">
        <v>28370</v>
      </c>
      <c r="AX2756" t="s">
        <v>28370</v>
      </c>
      <c r="AY2756" t="s">
        <v>28477</v>
      </c>
      <c r="AZ2756" t="s">
        <v>22141</v>
      </c>
      <c r="BA2756" t="s">
        <v>22074</v>
      </c>
      <c r="BB2756" t="s">
        <v>22089</v>
      </c>
      <c r="BC2756">
        <v>78620.639999999999</v>
      </c>
      <c r="BD2756">
        <v>91200</v>
      </c>
      <c r="BE2756" t="s">
        <v>14</v>
      </c>
      <c r="BF2756" t="s">
        <v>14</v>
      </c>
      <c r="BG2756" t="s">
        <v>2214</v>
      </c>
      <c r="BH2756" t="s">
        <v>14</v>
      </c>
      <c r="BI2756" t="s">
        <v>22092</v>
      </c>
      <c r="BJ2756" t="s">
        <v>28461</v>
      </c>
      <c r="BK2756" t="s">
        <v>14</v>
      </c>
      <c r="BL2756" t="s">
        <v>14</v>
      </c>
      <c r="BM2756" t="s">
        <v>14</v>
      </c>
      <c r="BN2756" t="s">
        <v>28478</v>
      </c>
      <c r="BO2756" t="s">
        <v>14</v>
      </c>
      <c r="BP2756" t="s">
        <v>28472</v>
      </c>
      <c r="BQ2756" t="s">
        <v>2217</v>
      </c>
      <c r="BR2756" t="s">
        <v>2303</v>
      </c>
      <c r="BS2756" t="s">
        <v>2376</v>
      </c>
      <c r="BT2756" t="s">
        <v>14</v>
      </c>
      <c r="BU2756" t="s">
        <v>14</v>
      </c>
      <c r="BV2756" t="s">
        <v>14</v>
      </c>
      <c r="BW2756" t="s">
        <v>14</v>
      </c>
      <c r="BX2756" t="s">
        <v>14</v>
      </c>
      <c r="BY2756" t="s">
        <v>2220</v>
      </c>
      <c r="BZ2756" t="s">
        <v>28472</v>
      </c>
      <c r="CA2756" t="s">
        <v>2633</v>
      </c>
      <c r="CB2756" t="s">
        <v>14</v>
      </c>
      <c r="CC2756" t="s">
        <v>14</v>
      </c>
      <c r="CD2756" t="s">
        <v>14</v>
      </c>
      <c r="CE2756" t="s">
        <v>14</v>
      </c>
      <c r="CF2756" t="s">
        <v>28479</v>
      </c>
      <c r="CG2756" t="s">
        <v>251</v>
      </c>
      <c r="CH2756" t="s">
        <v>22075</v>
      </c>
      <c r="CJ2756" t="s">
        <v>252</v>
      </c>
      <c r="CK2756" t="s">
        <v>24</v>
      </c>
      <c r="CM2756" s="4" t="str">
        <f>_xlfn.XLOOKUP($CG2756,tbl_area_24_07_2024[Nombre Área],tbl_area_24_07_2024[Estado],"Si no se encuentra",2,)</f>
        <v>Oaxaca</v>
      </c>
      <c r="CN2756" s="4" t="str">
        <f>_xlfn.XLOOKUP($CG2756,tbl_area_24_07_2024[Nombre Área],tbl_area_24_07_2024[Estructura],"Si no se encuentra",2,)</f>
        <v>Juntas Distritales</v>
      </c>
    </row>
    <row r="2757" spans="1:92" ht="20" x14ac:dyDescent="0.85">
      <c r="A2757" t="s">
        <v>22073</v>
      </c>
      <c r="B2757" t="s">
        <v>22074</v>
      </c>
      <c r="C2757" t="s">
        <v>22075</v>
      </c>
      <c r="D2757" t="s">
        <v>2199</v>
      </c>
      <c r="E2757" t="s">
        <v>2200</v>
      </c>
      <c r="F2757" t="s">
        <v>2201</v>
      </c>
      <c r="G2757" t="s">
        <v>28480</v>
      </c>
      <c r="H2757" t="s">
        <v>14</v>
      </c>
      <c r="I2757" t="s">
        <v>28481</v>
      </c>
      <c r="J2757" t="s">
        <v>28482</v>
      </c>
      <c r="K2757" t="s">
        <v>28483</v>
      </c>
      <c r="L2757" t="s">
        <v>14</v>
      </c>
      <c r="M2757" t="s">
        <v>14</v>
      </c>
      <c r="N2757" t="s">
        <v>28484</v>
      </c>
      <c r="O2757" t="s">
        <v>28483</v>
      </c>
      <c r="P2757" t="s">
        <v>14</v>
      </c>
      <c r="Q2757" t="s">
        <v>28483</v>
      </c>
      <c r="R2757" t="s">
        <v>28483</v>
      </c>
      <c r="S2757" t="s">
        <v>14</v>
      </c>
      <c r="T2757" t="s">
        <v>14</v>
      </c>
      <c r="U2757" t="s">
        <v>14</v>
      </c>
      <c r="V2757" t="s">
        <v>14</v>
      </c>
      <c r="W2757" t="s">
        <v>28485</v>
      </c>
      <c r="X2757" t="s">
        <v>60</v>
      </c>
      <c r="Y2757" t="s">
        <v>35</v>
      </c>
      <c r="Z2757" t="s">
        <v>18</v>
      </c>
      <c r="AA2757" t="s">
        <v>14</v>
      </c>
      <c r="AB2757" t="s">
        <v>28483</v>
      </c>
      <c r="AC2757" t="s">
        <v>28486</v>
      </c>
      <c r="AD2757" t="s">
        <v>2207</v>
      </c>
      <c r="AE2757" t="s">
        <v>28487</v>
      </c>
      <c r="AF2757" t="s">
        <v>1591</v>
      </c>
      <c r="AG2757" t="s">
        <v>1432</v>
      </c>
      <c r="AH2757" t="s">
        <v>2209</v>
      </c>
      <c r="AI2757" t="s">
        <v>28488</v>
      </c>
      <c r="AJ2757" t="s">
        <v>1168</v>
      </c>
      <c r="AK2757" t="s">
        <v>28489</v>
      </c>
      <c r="AL2757" t="s">
        <v>5604</v>
      </c>
      <c r="AM2757" t="s">
        <v>28393</v>
      </c>
      <c r="AN2757" t="s">
        <v>1184</v>
      </c>
      <c r="AO2757" t="s">
        <v>252</v>
      </c>
      <c r="AP2757" t="s">
        <v>28490</v>
      </c>
      <c r="AQ2757" t="s">
        <v>14</v>
      </c>
      <c r="AR2757" t="s">
        <v>14</v>
      </c>
      <c r="AS2757" t="s">
        <v>14</v>
      </c>
      <c r="AT2757" t="s">
        <v>14</v>
      </c>
      <c r="AU2757" t="s">
        <v>28369</v>
      </c>
      <c r="AV2757" t="s">
        <v>28370</v>
      </c>
      <c r="AW2757" t="s">
        <v>28370</v>
      </c>
      <c r="AX2757" t="s">
        <v>28370</v>
      </c>
      <c r="AY2757" t="s">
        <v>28491</v>
      </c>
      <c r="AZ2757" t="s">
        <v>22141</v>
      </c>
      <c r="BA2757" t="s">
        <v>22074</v>
      </c>
      <c r="BB2757" t="s">
        <v>22089</v>
      </c>
      <c r="BC2757">
        <v>46551.72</v>
      </c>
      <c r="BD2757">
        <v>53999.99</v>
      </c>
      <c r="BE2757" t="s">
        <v>14</v>
      </c>
      <c r="BF2757" t="s">
        <v>14</v>
      </c>
      <c r="BG2757" t="s">
        <v>2214</v>
      </c>
      <c r="BH2757" t="s">
        <v>14</v>
      </c>
      <c r="BI2757" t="s">
        <v>22092</v>
      </c>
      <c r="BJ2757" t="s">
        <v>28484</v>
      </c>
      <c r="BK2757" t="s">
        <v>14</v>
      </c>
      <c r="BL2757" t="s">
        <v>14</v>
      </c>
      <c r="BM2757" t="s">
        <v>14</v>
      </c>
      <c r="BN2757" t="s">
        <v>28492</v>
      </c>
      <c r="BO2757" t="s">
        <v>14</v>
      </c>
      <c r="BP2757" t="s">
        <v>28483</v>
      </c>
      <c r="BQ2757" t="s">
        <v>2217</v>
      </c>
      <c r="BR2757" t="s">
        <v>2303</v>
      </c>
      <c r="BS2757" t="s">
        <v>2376</v>
      </c>
      <c r="BT2757" t="s">
        <v>14</v>
      </c>
      <c r="BU2757" t="s">
        <v>14</v>
      </c>
      <c r="BV2757" t="s">
        <v>14</v>
      </c>
      <c r="BW2757" t="s">
        <v>14</v>
      </c>
      <c r="BX2757" t="s">
        <v>14</v>
      </c>
      <c r="BY2757" t="s">
        <v>2220</v>
      </c>
      <c r="BZ2757" t="s">
        <v>28483</v>
      </c>
      <c r="CA2757" t="s">
        <v>2633</v>
      </c>
      <c r="CB2757" t="s">
        <v>14</v>
      </c>
      <c r="CC2757" t="s">
        <v>14</v>
      </c>
      <c r="CD2757" t="s">
        <v>14</v>
      </c>
      <c r="CE2757" t="s">
        <v>14</v>
      </c>
      <c r="CF2757" t="s">
        <v>28493</v>
      </c>
      <c r="CG2757" t="s">
        <v>251</v>
      </c>
      <c r="CH2757" t="s">
        <v>22075</v>
      </c>
      <c r="CJ2757" t="s">
        <v>252</v>
      </c>
      <c r="CK2757" t="s">
        <v>24</v>
      </c>
      <c r="CM2757" s="4" t="str">
        <f>_xlfn.XLOOKUP($CG2757,tbl_area_24_07_2024[Nombre Área],tbl_area_24_07_2024[Estado],"Si no se encuentra",2,)</f>
        <v>Oaxaca</v>
      </c>
      <c r="CN2757" s="4" t="str">
        <f>_xlfn.XLOOKUP($CG2757,tbl_area_24_07_2024[Nombre Área],tbl_area_24_07_2024[Estructura],"Si no se encuentra",2,)</f>
        <v>Juntas Distritales</v>
      </c>
    </row>
    <row r="2758" spans="1:92" ht="20" x14ac:dyDescent="0.85">
      <c r="A2758" t="s">
        <v>22073</v>
      </c>
      <c r="B2758" t="s">
        <v>22074</v>
      </c>
      <c r="C2758" t="s">
        <v>22075</v>
      </c>
      <c r="D2758" t="s">
        <v>2199</v>
      </c>
      <c r="E2758" t="s">
        <v>2507</v>
      </c>
      <c r="F2758" t="s">
        <v>2201</v>
      </c>
      <c r="G2758" t="s">
        <v>25737</v>
      </c>
      <c r="H2758" t="s">
        <v>14</v>
      </c>
      <c r="I2758" t="s">
        <v>28494</v>
      </c>
      <c r="J2758" t="s">
        <v>28495</v>
      </c>
      <c r="K2758" t="s">
        <v>28496</v>
      </c>
      <c r="L2758" t="s">
        <v>14</v>
      </c>
      <c r="M2758" t="s">
        <v>14</v>
      </c>
      <c r="N2758" t="s">
        <v>28497</v>
      </c>
      <c r="O2758" t="s">
        <v>28496</v>
      </c>
      <c r="P2758" t="s">
        <v>14</v>
      </c>
      <c r="Q2758" t="s">
        <v>28496</v>
      </c>
      <c r="R2758" t="s">
        <v>28496</v>
      </c>
      <c r="S2758" t="s">
        <v>14</v>
      </c>
      <c r="T2758" t="s">
        <v>14</v>
      </c>
      <c r="U2758" t="s">
        <v>14</v>
      </c>
      <c r="V2758" t="s">
        <v>14</v>
      </c>
      <c r="W2758" t="s">
        <v>14</v>
      </c>
      <c r="X2758" t="s">
        <v>14</v>
      </c>
      <c r="Y2758" t="s">
        <v>14</v>
      </c>
      <c r="Z2758" t="s">
        <v>14</v>
      </c>
      <c r="AA2758" t="s">
        <v>28498</v>
      </c>
      <c r="AB2758" t="s">
        <v>28496</v>
      </c>
      <c r="AC2758" t="s">
        <v>28499</v>
      </c>
      <c r="AD2758" t="s">
        <v>2348</v>
      </c>
      <c r="AE2758" t="s">
        <v>4447</v>
      </c>
      <c r="AF2758" t="s">
        <v>28500</v>
      </c>
      <c r="AG2758" t="s">
        <v>14</v>
      </c>
      <c r="AH2758" t="s">
        <v>2209</v>
      </c>
      <c r="AI2758" t="s">
        <v>28501</v>
      </c>
      <c r="AJ2758" t="s">
        <v>1168</v>
      </c>
      <c r="AK2758" t="s">
        <v>2491</v>
      </c>
      <c r="AL2758" t="s">
        <v>1486</v>
      </c>
      <c r="AM2758" t="s">
        <v>2491</v>
      </c>
      <c r="AN2758" t="s">
        <v>1184</v>
      </c>
      <c r="AO2758" t="s">
        <v>252</v>
      </c>
      <c r="AP2758" t="s">
        <v>28368</v>
      </c>
      <c r="AQ2758" t="s">
        <v>14</v>
      </c>
      <c r="AR2758" t="s">
        <v>14</v>
      </c>
      <c r="AS2758" t="s">
        <v>14</v>
      </c>
      <c r="AT2758" t="s">
        <v>14</v>
      </c>
      <c r="AU2758" t="s">
        <v>28369</v>
      </c>
      <c r="AV2758" t="s">
        <v>28370</v>
      </c>
      <c r="AW2758" t="s">
        <v>28370</v>
      </c>
      <c r="AX2758" t="s">
        <v>28370</v>
      </c>
      <c r="AY2758" t="s">
        <v>25737</v>
      </c>
      <c r="AZ2758" t="s">
        <v>22141</v>
      </c>
      <c r="BA2758" t="s">
        <v>22141</v>
      </c>
      <c r="BB2758" t="s">
        <v>22141</v>
      </c>
      <c r="BC2758">
        <v>778.62</v>
      </c>
      <c r="BD2758">
        <v>900</v>
      </c>
      <c r="BE2758" t="s">
        <v>14</v>
      </c>
      <c r="BF2758" t="s">
        <v>14</v>
      </c>
      <c r="BG2758" t="s">
        <v>2214</v>
      </c>
      <c r="BH2758" t="s">
        <v>14</v>
      </c>
      <c r="BI2758" t="s">
        <v>22092</v>
      </c>
      <c r="BJ2758" t="s">
        <v>28497</v>
      </c>
      <c r="BK2758" t="s">
        <v>14</v>
      </c>
      <c r="BL2758" t="s">
        <v>14</v>
      </c>
      <c r="BM2758" t="s">
        <v>14</v>
      </c>
      <c r="BN2758" t="s">
        <v>28502</v>
      </c>
      <c r="BO2758" t="s">
        <v>14</v>
      </c>
      <c r="BP2758" t="s">
        <v>28496</v>
      </c>
      <c r="BQ2758" t="s">
        <v>2217</v>
      </c>
      <c r="BR2758" t="s">
        <v>2303</v>
      </c>
      <c r="BS2758" t="s">
        <v>2376</v>
      </c>
      <c r="BT2758" t="s">
        <v>14</v>
      </c>
      <c r="BU2758" t="s">
        <v>14</v>
      </c>
      <c r="BV2758" t="s">
        <v>14</v>
      </c>
      <c r="BW2758" t="s">
        <v>14</v>
      </c>
      <c r="BX2758" t="s">
        <v>14</v>
      </c>
      <c r="BY2758" t="s">
        <v>2220</v>
      </c>
      <c r="BZ2758" t="s">
        <v>28496</v>
      </c>
      <c r="CA2758" t="s">
        <v>2633</v>
      </c>
      <c r="CB2758" t="s">
        <v>14</v>
      </c>
      <c r="CC2758" t="s">
        <v>14</v>
      </c>
      <c r="CD2758" t="s">
        <v>14</v>
      </c>
      <c r="CE2758" t="s">
        <v>14</v>
      </c>
      <c r="CF2758" t="s">
        <v>28503</v>
      </c>
      <c r="CG2758" t="s">
        <v>251</v>
      </c>
      <c r="CH2758" t="s">
        <v>22075</v>
      </c>
      <c r="CJ2758" t="s">
        <v>252</v>
      </c>
      <c r="CK2758" t="s">
        <v>24</v>
      </c>
      <c r="CM2758" s="4" t="str">
        <f>_xlfn.XLOOKUP($CG2758,tbl_area_24_07_2024[Nombre Área],tbl_area_24_07_2024[Estado],"Si no se encuentra",2,)</f>
        <v>Oaxaca</v>
      </c>
      <c r="CN2758" s="4" t="str">
        <f>_xlfn.XLOOKUP($CG2758,tbl_area_24_07_2024[Nombre Área],tbl_area_24_07_2024[Estructura],"Si no se encuentra",2,)</f>
        <v>Juntas Distritales</v>
      </c>
    </row>
    <row r="2759" spans="1:92" ht="20" x14ac:dyDescent="0.85">
      <c r="A2759" t="s">
        <v>22073</v>
      </c>
      <c r="B2759" t="s">
        <v>22074</v>
      </c>
      <c r="C2759" t="s">
        <v>22075</v>
      </c>
      <c r="D2759" t="s">
        <v>2199</v>
      </c>
      <c r="E2759" t="s">
        <v>2507</v>
      </c>
      <c r="F2759" t="s">
        <v>2201</v>
      </c>
      <c r="G2759" t="s">
        <v>28504</v>
      </c>
      <c r="H2759" t="s">
        <v>14</v>
      </c>
      <c r="I2759" t="s">
        <v>28505</v>
      </c>
      <c r="J2759" t="s">
        <v>28506</v>
      </c>
      <c r="K2759" t="s">
        <v>28507</v>
      </c>
      <c r="L2759" t="s">
        <v>14</v>
      </c>
      <c r="M2759" t="s">
        <v>14</v>
      </c>
      <c r="N2759" t="s">
        <v>28508</v>
      </c>
      <c r="O2759" t="s">
        <v>28507</v>
      </c>
      <c r="P2759" t="s">
        <v>14</v>
      </c>
      <c r="Q2759" t="s">
        <v>28507</v>
      </c>
      <c r="R2759" t="s">
        <v>28507</v>
      </c>
      <c r="S2759" t="s">
        <v>14</v>
      </c>
      <c r="T2759" t="s">
        <v>14</v>
      </c>
      <c r="U2759" t="s">
        <v>14</v>
      </c>
      <c r="V2759" t="s">
        <v>14</v>
      </c>
      <c r="W2759" t="s">
        <v>14</v>
      </c>
      <c r="X2759" t="s">
        <v>14</v>
      </c>
      <c r="Y2759" t="s">
        <v>14</v>
      </c>
      <c r="Z2759" t="s">
        <v>14</v>
      </c>
      <c r="AA2759" t="s">
        <v>28509</v>
      </c>
      <c r="AB2759" t="s">
        <v>28507</v>
      </c>
      <c r="AC2759" t="s">
        <v>28510</v>
      </c>
      <c r="AD2759" t="s">
        <v>2207</v>
      </c>
      <c r="AE2759" t="s">
        <v>28511</v>
      </c>
      <c r="AF2759" t="s">
        <v>28512</v>
      </c>
      <c r="AG2759" t="s">
        <v>14</v>
      </c>
      <c r="AH2759" t="s">
        <v>2209</v>
      </c>
      <c r="AI2759" t="s">
        <v>28513</v>
      </c>
      <c r="AJ2759" t="s">
        <v>1528</v>
      </c>
      <c r="AK2759" t="s">
        <v>28514</v>
      </c>
      <c r="AL2759" t="s">
        <v>1528</v>
      </c>
      <c r="AM2759" t="s">
        <v>28514</v>
      </c>
      <c r="AN2759" t="s">
        <v>1184</v>
      </c>
      <c r="AO2759" t="s">
        <v>252</v>
      </c>
      <c r="AP2759" t="s">
        <v>28515</v>
      </c>
      <c r="AQ2759" t="s">
        <v>14</v>
      </c>
      <c r="AR2759" t="s">
        <v>14</v>
      </c>
      <c r="AS2759" t="s">
        <v>14</v>
      </c>
      <c r="AT2759" t="s">
        <v>14</v>
      </c>
      <c r="AU2759" t="s">
        <v>28369</v>
      </c>
      <c r="AV2759" t="s">
        <v>28370</v>
      </c>
      <c r="AW2759" t="s">
        <v>28370</v>
      </c>
      <c r="AX2759" t="s">
        <v>28370</v>
      </c>
      <c r="AY2759" t="s">
        <v>28504</v>
      </c>
      <c r="AZ2759" t="s">
        <v>22107</v>
      </c>
      <c r="BA2759" t="s">
        <v>22107</v>
      </c>
      <c r="BB2759" t="s">
        <v>22107</v>
      </c>
      <c r="BC2759">
        <v>1989</v>
      </c>
      <c r="BD2759">
        <v>1989</v>
      </c>
      <c r="BE2759" t="s">
        <v>14</v>
      </c>
      <c r="BF2759" t="s">
        <v>14</v>
      </c>
      <c r="BG2759" t="s">
        <v>2214</v>
      </c>
      <c r="BH2759" t="s">
        <v>14</v>
      </c>
      <c r="BI2759" t="s">
        <v>22092</v>
      </c>
      <c r="BJ2759" t="s">
        <v>28508</v>
      </c>
      <c r="BK2759" t="s">
        <v>14</v>
      </c>
      <c r="BL2759" t="s">
        <v>14</v>
      </c>
      <c r="BM2759" t="s">
        <v>14</v>
      </c>
      <c r="BN2759" t="s">
        <v>28516</v>
      </c>
      <c r="BO2759" t="s">
        <v>14</v>
      </c>
      <c r="BP2759" t="s">
        <v>28507</v>
      </c>
      <c r="BQ2759" t="s">
        <v>2217</v>
      </c>
      <c r="BR2759" t="s">
        <v>2303</v>
      </c>
      <c r="BS2759" t="s">
        <v>2376</v>
      </c>
      <c r="BT2759" t="s">
        <v>14</v>
      </c>
      <c r="BU2759" t="s">
        <v>14</v>
      </c>
      <c r="BV2759" t="s">
        <v>14</v>
      </c>
      <c r="BW2759" t="s">
        <v>14</v>
      </c>
      <c r="BX2759" t="s">
        <v>14</v>
      </c>
      <c r="BY2759" t="s">
        <v>2220</v>
      </c>
      <c r="BZ2759" t="s">
        <v>28507</v>
      </c>
      <c r="CA2759" t="s">
        <v>2633</v>
      </c>
      <c r="CB2759" t="s">
        <v>14</v>
      </c>
      <c r="CC2759" t="s">
        <v>14</v>
      </c>
      <c r="CD2759" t="s">
        <v>14</v>
      </c>
      <c r="CE2759" t="s">
        <v>14</v>
      </c>
      <c r="CF2759" t="s">
        <v>28517</v>
      </c>
      <c r="CG2759" t="s">
        <v>251</v>
      </c>
      <c r="CH2759" t="s">
        <v>22075</v>
      </c>
      <c r="CJ2759" t="s">
        <v>252</v>
      </c>
      <c r="CK2759" t="s">
        <v>24</v>
      </c>
      <c r="CM2759" s="4" t="str">
        <f>_xlfn.XLOOKUP($CG2759,tbl_area_24_07_2024[Nombre Área],tbl_area_24_07_2024[Estado],"Si no se encuentra",2,)</f>
        <v>Oaxaca</v>
      </c>
      <c r="CN2759" s="4" t="str">
        <f>_xlfn.XLOOKUP($CG2759,tbl_area_24_07_2024[Nombre Área],tbl_area_24_07_2024[Estructura],"Si no se encuentra",2,)</f>
        <v>Juntas Distritales</v>
      </c>
    </row>
    <row r="2760" spans="1:92" ht="20" x14ac:dyDescent="0.85">
      <c r="A2760" t="s">
        <v>22073</v>
      </c>
      <c r="B2760" t="s">
        <v>22074</v>
      </c>
      <c r="C2760" t="s">
        <v>22075</v>
      </c>
      <c r="D2760" t="s">
        <v>2199</v>
      </c>
      <c r="E2760" t="s">
        <v>2507</v>
      </c>
      <c r="F2760" t="s">
        <v>2201</v>
      </c>
      <c r="G2760" t="s">
        <v>28518</v>
      </c>
      <c r="H2760" t="s">
        <v>14</v>
      </c>
      <c r="I2760" t="s">
        <v>28519</v>
      </c>
      <c r="J2760" t="s">
        <v>28520</v>
      </c>
      <c r="K2760" t="s">
        <v>28521</v>
      </c>
      <c r="L2760" t="s">
        <v>14</v>
      </c>
      <c r="M2760" t="s">
        <v>14</v>
      </c>
      <c r="N2760" t="s">
        <v>28522</v>
      </c>
      <c r="O2760" t="s">
        <v>28521</v>
      </c>
      <c r="P2760" t="s">
        <v>14</v>
      </c>
      <c r="Q2760" t="s">
        <v>28521</v>
      </c>
      <c r="R2760" t="s">
        <v>28521</v>
      </c>
      <c r="S2760" t="s">
        <v>14</v>
      </c>
      <c r="T2760" t="s">
        <v>14</v>
      </c>
      <c r="U2760" t="s">
        <v>14</v>
      </c>
      <c r="V2760" t="s">
        <v>14</v>
      </c>
      <c r="W2760" t="s">
        <v>14</v>
      </c>
      <c r="X2760" t="s">
        <v>14</v>
      </c>
      <c r="Y2760" t="s">
        <v>14</v>
      </c>
      <c r="Z2760" t="s">
        <v>14</v>
      </c>
      <c r="AA2760" t="s">
        <v>28523</v>
      </c>
      <c r="AB2760" t="s">
        <v>28521</v>
      </c>
      <c r="AC2760" t="s">
        <v>28524</v>
      </c>
      <c r="AD2760" t="s">
        <v>2311</v>
      </c>
      <c r="AE2760" t="s">
        <v>28525</v>
      </c>
      <c r="AF2760" t="s">
        <v>23070</v>
      </c>
      <c r="AG2760" t="s">
        <v>14</v>
      </c>
      <c r="AH2760" t="s">
        <v>2209</v>
      </c>
      <c r="AI2760" t="s">
        <v>107</v>
      </c>
      <c r="AJ2760" t="s">
        <v>1168</v>
      </c>
      <c r="AK2760" t="s">
        <v>2491</v>
      </c>
      <c r="AL2760" t="s">
        <v>1486</v>
      </c>
      <c r="AM2760" t="s">
        <v>28407</v>
      </c>
      <c r="AN2760" t="s">
        <v>1184</v>
      </c>
      <c r="AO2760" t="s">
        <v>252</v>
      </c>
      <c r="AP2760" t="s">
        <v>28526</v>
      </c>
      <c r="AQ2760" t="s">
        <v>14</v>
      </c>
      <c r="AR2760" t="s">
        <v>14</v>
      </c>
      <c r="AS2760" t="s">
        <v>14</v>
      </c>
      <c r="AT2760" t="s">
        <v>14</v>
      </c>
      <c r="AU2760" t="s">
        <v>28369</v>
      </c>
      <c r="AV2760" t="s">
        <v>28370</v>
      </c>
      <c r="AW2760" t="s">
        <v>28370</v>
      </c>
      <c r="AX2760" t="s">
        <v>28370</v>
      </c>
      <c r="AY2760" t="s">
        <v>28518</v>
      </c>
      <c r="AZ2760" t="s">
        <v>22156</v>
      </c>
      <c r="BA2760" t="s">
        <v>22156</v>
      </c>
      <c r="BB2760" t="s">
        <v>22156</v>
      </c>
      <c r="BC2760">
        <v>14481.6</v>
      </c>
      <c r="BD2760">
        <v>16798.66</v>
      </c>
      <c r="BE2760" t="s">
        <v>14</v>
      </c>
      <c r="BF2760" t="s">
        <v>14</v>
      </c>
      <c r="BG2760" t="s">
        <v>2214</v>
      </c>
      <c r="BH2760" t="s">
        <v>14</v>
      </c>
      <c r="BI2760" t="s">
        <v>22092</v>
      </c>
      <c r="BJ2760" t="s">
        <v>28522</v>
      </c>
      <c r="BK2760" t="s">
        <v>14</v>
      </c>
      <c r="BL2760" t="s">
        <v>14</v>
      </c>
      <c r="BM2760" t="s">
        <v>14</v>
      </c>
      <c r="BN2760" t="s">
        <v>28527</v>
      </c>
      <c r="BO2760" t="s">
        <v>14</v>
      </c>
      <c r="BP2760" t="s">
        <v>28521</v>
      </c>
      <c r="BQ2760" t="s">
        <v>2217</v>
      </c>
      <c r="BR2760" t="s">
        <v>2303</v>
      </c>
      <c r="BS2760" t="s">
        <v>2376</v>
      </c>
      <c r="BT2760" t="s">
        <v>14</v>
      </c>
      <c r="BU2760" t="s">
        <v>14</v>
      </c>
      <c r="BV2760" t="s">
        <v>14</v>
      </c>
      <c r="BW2760" t="s">
        <v>14</v>
      </c>
      <c r="BX2760" t="s">
        <v>14</v>
      </c>
      <c r="BY2760" t="s">
        <v>2220</v>
      </c>
      <c r="BZ2760" t="s">
        <v>28521</v>
      </c>
      <c r="CA2760" t="s">
        <v>2633</v>
      </c>
      <c r="CB2760" t="s">
        <v>14</v>
      </c>
      <c r="CC2760" t="s">
        <v>14</v>
      </c>
      <c r="CD2760" t="s">
        <v>14</v>
      </c>
      <c r="CE2760" t="s">
        <v>14</v>
      </c>
      <c r="CF2760" t="s">
        <v>28528</v>
      </c>
      <c r="CG2760" t="s">
        <v>251</v>
      </c>
      <c r="CH2760" t="s">
        <v>22075</v>
      </c>
      <c r="CJ2760" t="s">
        <v>252</v>
      </c>
      <c r="CK2760" t="s">
        <v>24</v>
      </c>
      <c r="CM2760" s="4" t="str">
        <f>_xlfn.XLOOKUP($CG2760,tbl_area_24_07_2024[Nombre Área],tbl_area_24_07_2024[Estado],"Si no se encuentra",2,)</f>
        <v>Oaxaca</v>
      </c>
      <c r="CN2760" s="4" t="str">
        <f>_xlfn.XLOOKUP($CG2760,tbl_area_24_07_2024[Nombre Área],tbl_area_24_07_2024[Estructura],"Si no se encuentra",2,)</f>
        <v>Juntas Distritales</v>
      </c>
    </row>
    <row r="2761" spans="1:92" ht="20" x14ac:dyDescent="0.85">
      <c r="A2761" t="s">
        <v>22073</v>
      </c>
      <c r="B2761" t="s">
        <v>22074</v>
      </c>
      <c r="C2761" t="s">
        <v>22075</v>
      </c>
      <c r="D2761" t="s">
        <v>2199</v>
      </c>
      <c r="E2761" t="s">
        <v>2507</v>
      </c>
      <c r="F2761" t="s">
        <v>2201</v>
      </c>
      <c r="G2761" t="s">
        <v>28529</v>
      </c>
      <c r="H2761" t="s">
        <v>14</v>
      </c>
      <c r="I2761" t="s">
        <v>28530</v>
      </c>
      <c r="J2761" t="s">
        <v>28531</v>
      </c>
      <c r="K2761" t="s">
        <v>2230</v>
      </c>
      <c r="L2761" t="s">
        <v>14</v>
      </c>
      <c r="M2761" t="s">
        <v>14</v>
      </c>
      <c r="N2761" t="s">
        <v>28532</v>
      </c>
      <c r="O2761" t="s">
        <v>2230</v>
      </c>
      <c r="P2761" t="s">
        <v>14</v>
      </c>
      <c r="Q2761" t="s">
        <v>2230</v>
      </c>
      <c r="R2761" t="s">
        <v>2230</v>
      </c>
      <c r="S2761" t="s">
        <v>14</v>
      </c>
      <c r="T2761" t="s">
        <v>14</v>
      </c>
      <c r="U2761" t="s">
        <v>14</v>
      </c>
      <c r="V2761" t="s">
        <v>14</v>
      </c>
      <c r="W2761" t="s">
        <v>14</v>
      </c>
      <c r="X2761" t="s">
        <v>14</v>
      </c>
      <c r="Y2761" t="s">
        <v>14</v>
      </c>
      <c r="Z2761" t="s">
        <v>14</v>
      </c>
      <c r="AA2761" t="s">
        <v>28498</v>
      </c>
      <c r="AB2761" t="s">
        <v>2230</v>
      </c>
      <c r="AC2761" t="s">
        <v>28499</v>
      </c>
      <c r="AD2761" t="s">
        <v>2348</v>
      </c>
      <c r="AE2761" t="s">
        <v>4447</v>
      </c>
      <c r="AF2761" t="s">
        <v>28500</v>
      </c>
      <c r="AG2761" t="s">
        <v>14</v>
      </c>
      <c r="AH2761" t="s">
        <v>2209</v>
      </c>
      <c r="AI2761" t="s">
        <v>28501</v>
      </c>
      <c r="AJ2761" t="s">
        <v>1168</v>
      </c>
      <c r="AK2761" t="s">
        <v>2491</v>
      </c>
      <c r="AL2761" t="s">
        <v>1486</v>
      </c>
      <c r="AM2761" t="s">
        <v>2491</v>
      </c>
      <c r="AN2761" t="s">
        <v>1184</v>
      </c>
      <c r="AO2761" t="s">
        <v>252</v>
      </c>
      <c r="AP2761" t="s">
        <v>28368</v>
      </c>
      <c r="AQ2761" t="s">
        <v>14</v>
      </c>
      <c r="AR2761" t="s">
        <v>14</v>
      </c>
      <c r="AS2761" t="s">
        <v>14</v>
      </c>
      <c r="AT2761" t="s">
        <v>14</v>
      </c>
      <c r="AU2761" t="s">
        <v>28369</v>
      </c>
      <c r="AV2761" t="s">
        <v>28370</v>
      </c>
      <c r="AW2761" t="s">
        <v>28370</v>
      </c>
      <c r="AX2761" t="s">
        <v>28370</v>
      </c>
      <c r="AY2761" t="s">
        <v>28529</v>
      </c>
      <c r="AZ2761" t="s">
        <v>22226</v>
      </c>
      <c r="BA2761" t="s">
        <v>22226</v>
      </c>
      <c r="BB2761" t="s">
        <v>22226</v>
      </c>
      <c r="BC2761">
        <v>6142.4</v>
      </c>
      <c r="BD2761">
        <v>7100</v>
      </c>
      <c r="BE2761" t="s">
        <v>14</v>
      </c>
      <c r="BF2761" t="s">
        <v>14</v>
      </c>
      <c r="BG2761" t="s">
        <v>2214</v>
      </c>
      <c r="BH2761" t="s">
        <v>14</v>
      </c>
      <c r="BI2761" t="s">
        <v>22092</v>
      </c>
      <c r="BJ2761" t="s">
        <v>28532</v>
      </c>
      <c r="BK2761" t="s">
        <v>14</v>
      </c>
      <c r="BL2761" t="s">
        <v>14</v>
      </c>
      <c r="BM2761" t="s">
        <v>14</v>
      </c>
      <c r="BN2761" t="s">
        <v>28533</v>
      </c>
      <c r="BO2761" t="s">
        <v>14</v>
      </c>
      <c r="BP2761" t="s">
        <v>2230</v>
      </c>
      <c r="BQ2761" t="s">
        <v>2217</v>
      </c>
      <c r="BR2761" t="s">
        <v>2303</v>
      </c>
      <c r="BS2761" t="s">
        <v>2376</v>
      </c>
      <c r="BT2761" t="s">
        <v>14</v>
      </c>
      <c r="BU2761" t="s">
        <v>14</v>
      </c>
      <c r="BV2761" t="s">
        <v>14</v>
      </c>
      <c r="BW2761" t="s">
        <v>14</v>
      </c>
      <c r="BX2761" t="s">
        <v>14</v>
      </c>
      <c r="BY2761" t="s">
        <v>2220</v>
      </c>
      <c r="BZ2761" t="s">
        <v>2230</v>
      </c>
      <c r="CA2761" t="s">
        <v>2633</v>
      </c>
      <c r="CB2761" t="s">
        <v>14</v>
      </c>
      <c r="CC2761" t="s">
        <v>14</v>
      </c>
      <c r="CD2761" t="s">
        <v>14</v>
      </c>
      <c r="CE2761" t="s">
        <v>14</v>
      </c>
      <c r="CF2761" t="s">
        <v>28534</v>
      </c>
      <c r="CG2761" t="s">
        <v>251</v>
      </c>
      <c r="CH2761" t="s">
        <v>22075</v>
      </c>
      <c r="CJ2761" t="s">
        <v>252</v>
      </c>
      <c r="CK2761" t="s">
        <v>24</v>
      </c>
      <c r="CM2761" s="4" t="str">
        <f>_xlfn.XLOOKUP($CG2761,tbl_area_24_07_2024[Nombre Área],tbl_area_24_07_2024[Estado],"Si no se encuentra",2,)</f>
        <v>Oaxaca</v>
      </c>
      <c r="CN2761" s="4" t="str">
        <f>_xlfn.XLOOKUP($CG2761,tbl_area_24_07_2024[Nombre Área],tbl_area_24_07_2024[Estructura],"Si no se encuentra",2,)</f>
        <v>Juntas Distritales</v>
      </c>
    </row>
    <row r="2762" spans="1:92" ht="20" x14ac:dyDescent="0.85">
      <c r="A2762" t="s">
        <v>22073</v>
      </c>
      <c r="B2762" t="s">
        <v>22074</v>
      </c>
      <c r="C2762" t="s">
        <v>22075</v>
      </c>
      <c r="D2762" t="s">
        <v>2199</v>
      </c>
      <c r="E2762" t="s">
        <v>2507</v>
      </c>
      <c r="F2762" t="s">
        <v>2201</v>
      </c>
      <c r="G2762" t="s">
        <v>23565</v>
      </c>
      <c r="H2762" t="s">
        <v>14</v>
      </c>
      <c r="I2762" t="s">
        <v>28535</v>
      </c>
      <c r="J2762" t="s">
        <v>28536</v>
      </c>
      <c r="K2762" t="s">
        <v>28537</v>
      </c>
      <c r="L2762" t="s">
        <v>14</v>
      </c>
      <c r="M2762" t="s">
        <v>14</v>
      </c>
      <c r="N2762" t="s">
        <v>28538</v>
      </c>
      <c r="O2762" t="s">
        <v>28537</v>
      </c>
      <c r="P2762" t="s">
        <v>14</v>
      </c>
      <c r="Q2762" t="s">
        <v>28537</v>
      </c>
      <c r="R2762" t="s">
        <v>28537</v>
      </c>
      <c r="S2762" t="s">
        <v>14</v>
      </c>
      <c r="T2762" t="s">
        <v>14</v>
      </c>
      <c r="U2762" t="s">
        <v>14</v>
      </c>
      <c r="V2762" t="s">
        <v>14</v>
      </c>
      <c r="W2762" t="s">
        <v>28539</v>
      </c>
      <c r="X2762" t="s">
        <v>35</v>
      </c>
      <c r="Y2762" t="s">
        <v>28540</v>
      </c>
      <c r="Z2762" t="s">
        <v>12</v>
      </c>
      <c r="AA2762" t="s">
        <v>14</v>
      </c>
      <c r="AB2762" t="s">
        <v>28537</v>
      </c>
      <c r="AC2762" t="s">
        <v>28541</v>
      </c>
      <c r="AD2762" t="s">
        <v>2207</v>
      </c>
      <c r="AE2762" t="s">
        <v>28542</v>
      </c>
      <c r="AF2762" t="s">
        <v>5721</v>
      </c>
      <c r="AG2762" t="s">
        <v>14</v>
      </c>
      <c r="AH2762" t="s">
        <v>2209</v>
      </c>
      <c r="AI2762" t="s">
        <v>28543</v>
      </c>
      <c r="AJ2762" t="s">
        <v>1168</v>
      </c>
      <c r="AK2762" t="s">
        <v>28544</v>
      </c>
      <c r="AL2762" t="s">
        <v>5604</v>
      </c>
      <c r="AM2762" t="s">
        <v>28393</v>
      </c>
      <c r="AN2762" t="s">
        <v>1184</v>
      </c>
      <c r="AO2762" t="s">
        <v>252</v>
      </c>
      <c r="AP2762" t="s">
        <v>28545</v>
      </c>
      <c r="AQ2762" t="s">
        <v>14</v>
      </c>
      <c r="AR2762" t="s">
        <v>14</v>
      </c>
      <c r="AS2762" t="s">
        <v>14</v>
      </c>
      <c r="AT2762" t="s">
        <v>14</v>
      </c>
      <c r="AU2762" t="s">
        <v>28369</v>
      </c>
      <c r="AV2762" t="s">
        <v>28370</v>
      </c>
      <c r="AW2762" t="s">
        <v>28370</v>
      </c>
      <c r="AX2762" t="s">
        <v>28370</v>
      </c>
      <c r="AY2762" t="s">
        <v>23565</v>
      </c>
      <c r="AZ2762" t="s">
        <v>22156</v>
      </c>
      <c r="BA2762" t="s">
        <v>22156</v>
      </c>
      <c r="BB2762" t="s">
        <v>22156</v>
      </c>
      <c r="BC2762">
        <v>3875.85</v>
      </c>
      <c r="BD2762">
        <v>4495.99</v>
      </c>
      <c r="BE2762" t="s">
        <v>14</v>
      </c>
      <c r="BF2762" t="s">
        <v>14</v>
      </c>
      <c r="BG2762" t="s">
        <v>2214</v>
      </c>
      <c r="BH2762" t="s">
        <v>14</v>
      </c>
      <c r="BI2762" t="s">
        <v>22092</v>
      </c>
      <c r="BJ2762" t="s">
        <v>28538</v>
      </c>
      <c r="BK2762" t="s">
        <v>14</v>
      </c>
      <c r="BL2762" t="s">
        <v>14</v>
      </c>
      <c r="BM2762" t="s">
        <v>14</v>
      </c>
      <c r="BN2762" t="s">
        <v>28546</v>
      </c>
      <c r="BO2762" t="s">
        <v>14</v>
      </c>
      <c r="BP2762" t="s">
        <v>28537</v>
      </c>
      <c r="BQ2762" t="s">
        <v>2217</v>
      </c>
      <c r="BR2762" t="s">
        <v>2303</v>
      </c>
      <c r="BS2762" t="s">
        <v>2376</v>
      </c>
      <c r="BT2762" t="s">
        <v>14</v>
      </c>
      <c r="BU2762" t="s">
        <v>14</v>
      </c>
      <c r="BV2762" t="s">
        <v>14</v>
      </c>
      <c r="BW2762" t="s">
        <v>14</v>
      </c>
      <c r="BX2762" t="s">
        <v>14</v>
      </c>
      <c r="BY2762" t="s">
        <v>2220</v>
      </c>
      <c r="BZ2762" t="s">
        <v>28537</v>
      </c>
      <c r="CA2762" t="s">
        <v>2633</v>
      </c>
      <c r="CB2762" t="s">
        <v>14</v>
      </c>
      <c r="CC2762" t="s">
        <v>14</v>
      </c>
      <c r="CD2762" t="s">
        <v>14</v>
      </c>
      <c r="CE2762" t="s">
        <v>14</v>
      </c>
      <c r="CF2762" t="s">
        <v>28547</v>
      </c>
      <c r="CG2762" t="s">
        <v>251</v>
      </c>
      <c r="CH2762" t="s">
        <v>22075</v>
      </c>
      <c r="CJ2762" t="s">
        <v>252</v>
      </c>
      <c r="CK2762" t="s">
        <v>24</v>
      </c>
      <c r="CM2762" s="4" t="str">
        <f>_xlfn.XLOOKUP($CG2762,tbl_area_24_07_2024[Nombre Área],tbl_area_24_07_2024[Estado],"Si no se encuentra",2,)</f>
        <v>Oaxaca</v>
      </c>
      <c r="CN2762" s="4" t="str">
        <f>_xlfn.XLOOKUP($CG2762,tbl_area_24_07_2024[Nombre Área],tbl_area_24_07_2024[Estructura],"Si no se encuentra",2,)</f>
        <v>Juntas Distritales</v>
      </c>
    </row>
    <row r="2763" spans="1:92" ht="20" x14ac:dyDescent="0.85">
      <c r="A2763" t="s">
        <v>22073</v>
      </c>
      <c r="B2763" t="s">
        <v>22074</v>
      </c>
      <c r="C2763" t="s">
        <v>22075</v>
      </c>
      <c r="D2763" t="s">
        <v>2199</v>
      </c>
      <c r="E2763" t="s">
        <v>2507</v>
      </c>
      <c r="F2763" t="s">
        <v>2201</v>
      </c>
      <c r="G2763" t="s">
        <v>23567</v>
      </c>
      <c r="H2763" t="s">
        <v>14</v>
      </c>
      <c r="I2763" t="s">
        <v>28548</v>
      </c>
      <c r="J2763" t="s">
        <v>28549</v>
      </c>
      <c r="K2763" t="s">
        <v>28550</v>
      </c>
      <c r="L2763" t="s">
        <v>14</v>
      </c>
      <c r="M2763" t="s">
        <v>14</v>
      </c>
      <c r="N2763" t="s">
        <v>28551</v>
      </c>
      <c r="O2763" t="s">
        <v>28550</v>
      </c>
      <c r="P2763" t="s">
        <v>14</v>
      </c>
      <c r="Q2763" t="s">
        <v>28550</v>
      </c>
      <c r="R2763" t="s">
        <v>28550</v>
      </c>
      <c r="S2763" t="s">
        <v>14</v>
      </c>
      <c r="T2763" t="s">
        <v>14</v>
      </c>
      <c r="U2763" t="s">
        <v>14</v>
      </c>
      <c r="V2763" t="s">
        <v>14</v>
      </c>
      <c r="W2763" t="s">
        <v>28539</v>
      </c>
      <c r="X2763" t="s">
        <v>35</v>
      </c>
      <c r="Y2763" t="s">
        <v>28540</v>
      </c>
      <c r="Z2763" t="s">
        <v>12</v>
      </c>
      <c r="AA2763" t="s">
        <v>14</v>
      </c>
      <c r="AB2763" t="s">
        <v>28550</v>
      </c>
      <c r="AC2763" t="s">
        <v>28541</v>
      </c>
      <c r="AD2763" t="s">
        <v>2207</v>
      </c>
      <c r="AE2763" t="s">
        <v>28542</v>
      </c>
      <c r="AF2763" t="s">
        <v>5721</v>
      </c>
      <c r="AG2763" t="s">
        <v>14</v>
      </c>
      <c r="AH2763" t="s">
        <v>2209</v>
      </c>
      <c r="AI2763" t="s">
        <v>28543</v>
      </c>
      <c r="AJ2763" t="s">
        <v>1168</v>
      </c>
      <c r="AK2763" t="s">
        <v>28544</v>
      </c>
      <c r="AL2763" t="s">
        <v>5604</v>
      </c>
      <c r="AM2763" t="s">
        <v>28393</v>
      </c>
      <c r="AN2763" t="s">
        <v>1184</v>
      </c>
      <c r="AO2763" t="s">
        <v>252</v>
      </c>
      <c r="AP2763" t="s">
        <v>28545</v>
      </c>
      <c r="AQ2763" t="s">
        <v>14</v>
      </c>
      <c r="AR2763" t="s">
        <v>14</v>
      </c>
      <c r="AS2763" t="s">
        <v>14</v>
      </c>
      <c r="AT2763" t="s">
        <v>14</v>
      </c>
      <c r="AU2763" t="s">
        <v>28369</v>
      </c>
      <c r="AV2763" t="s">
        <v>28370</v>
      </c>
      <c r="AW2763" t="s">
        <v>28370</v>
      </c>
      <c r="AX2763" t="s">
        <v>28370</v>
      </c>
      <c r="AY2763" t="s">
        <v>23567</v>
      </c>
      <c r="AZ2763" t="s">
        <v>22156</v>
      </c>
      <c r="BA2763" t="s">
        <v>22156</v>
      </c>
      <c r="BB2763" t="s">
        <v>22156</v>
      </c>
      <c r="BC2763">
        <v>7693.38</v>
      </c>
      <c r="BD2763">
        <v>8924.32</v>
      </c>
      <c r="BE2763" t="s">
        <v>14</v>
      </c>
      <c r="BF2763" t="s">
        <v>14</v>
      </c>
      <c r="BG2763" t="s">
        <v>2214</v>
      </c>
      <c r="BH2763" t="s">
        <v>14</v>
      </c>
      <c r="BI2763" t="s">
        <v>22092</v>
      </c>
      <c r="BJ2763" t="s">
        <v>28551</v>
      </c>
      <c r="BK2763" t="s">
        <v>14</v>
      </c>
      <c r="BL2763" t="s">
        <v>14</v>
      </c>
      <c r="BM2763" t="s">
        <v>14</v>
      </c>
      <c r="BN2763" t="s">
        <v>28552</v>
      </c>
      <c r="BO2763" t="s">
        <v>14</v>
      </c>
      <c r="BP2763" t="s">
        <v>28550</v>
      </c>
      <c r="BQ2763" t="s">
        <v>2217</v>
      </c>
      <c r="BR2763" t="s">
        <v>2303</v>
      </c>
      <c r="BS2763" t="s">
        <v>2376</v>
      </c>
      <c r="BT2763" t="s">
        <v>14</v>
      </c>
      <c r="BU2763" t="s">
        <v>14</v>
      </c>
      <c r="BV2763" t="s">
        <v>14</v>
      </c>
      <c r="BW2763" t="s">
        <v>14</v>
      </c>
      <c r="BX2763" t="s">
        <v>14</v>
      </c>
      <c r="BY2763" t="s">
        <v>2220</v>
      </c>
      <c r="BZ2763" t="s">
        <v>28550</v>
      </c>
      <c r="CA2763" t="s">
        <v>2633</v>
      </c>
      <c r="CB2763" t="s">
        <v>14</v>
      </c>
      <c r="CC2763" t="s">
        <v>14</v>
      </c>
      <c r="CD2763" t="s">
        <v>14</v>
      </c>
      <c r="CE2763" t="s">
        <v>14</v>
      </c>
      <c r="CF2763" t="s">
        <v>28553</v>
      </c>
      <c r="CG2763" t="s">
        <v>251</v>
      </c>
      <c r="CH2763" t="s">
        <v>22075</v>
      </c>
      <c r="CJ2763" t="s">
        <v>252</v>
      </c>
      <c r="CK2763" t="s">
        <v>24</v>
      </c>
      <c r="CM2763" s="4" t="str">
        <f>_xlfn.XLOOKUP($CG2763,tbl_area_24_07_2024[Nombre Área],tbl_area_24_07_2024[Estado],"Si no se encuentra",2,)</f>
        <v>Oaxaca</v>
      </c>
      <c r="CN2763" s="4" t="str">
        <f>_xlfn.XLOOKUP($CG2763,tbl_area_24_07_2024[Nombre Área],tbl_area_24_07_2024[Estructura],"Si no se encuentra",2,)</f>
        <v>Juntas Distritales</v>
      </c>
    </row>
    <row r="2764" spans="1:92" ht="20" x14ac:dyDescent="0.85">
      <c r="A2764" t="s">
        <v>22073</v>
      </c>
      <c r="B2764" t="s">
        <v>22074</v>
      </c>
      <c r="C2764" t="s">
        <v>22075</v>
      </c>
      <c r="D2764" t="s">
        <v>2199</v>
      </c>
      <c r="E2764" t="s">
        <v>2507</v>
      </c>
      <c r="F2764" t="s">
        <v>2201</v>
      </c>
      <c r="G2764" t="s">
        <v>25894</v>
      </c>
      <c r="H2764" t="s">
        <v>14</v>
      </c>
      <c r="I2764" t="s">
        <v>28554</v>
      </c>
      <c r="J2764" t="s">
        <v>28555</v>
      </c>
      <c r="K2764" t="s">
        <v>28556</v>
      </c>
      <c r="L2764" t="s">
        <v>14</v>
      </c>
      <c r="M2764" t="s">
        <v>14</v>
      </c>
      <c r="N2764" t="s">
        <v>28557</v>
      </c>
      <c r="O2764" t="s">
        <v>28556</v>
      </c>
      <c r="P2764" t="s">
        <v>14</v>
      </c>
      <c r="Q2764" t="s">
        <v>28556</v>
      </c>
      <c r="R2764" t="s">
        <v>28556</v>
      </c>
      <c r="S2764" t="s">
        <v>14</v>
      </c>
      <c r="T2764" t="s">
        <v>14</v>
      </c>
      <c r="U2764" t="s">
        <v>14</v>
      </c>
      <c r="V2764" t="s">
        <v>14</v>
      </c>
      <c r="W2764" t="s">
        <v>14</v>
      </c>
      <c r="X2764" t="s">
        <v>14</v>
      </c>
      <c r="Y2764" t="s">
        <v>14</v>
      </c>
      <c r="Z2764" t="s">
        <v>14</v>
      </c>
      <c r="AA2764" t="s">
        <v>28498</v>
      </c>
      <c r="AB2764" t="s">
        <v>28556</v>
      </c>
      <c r="AC2764" t="s">
        <v>28499</v>
      </c>
      <c r="AD2764" t="s">
        <v>2348</v>
      </c>
      <c r="AE2764" t="s">
        <v>4447</v>
      </c>
      <c r="AF2764" t="s">
        <v>28500</v>
      </c>
      <c r="AG2764" t="s">
        <v>14</v>
      </c>
      <c r="AH2764" t="s">
        <v>2209</v>
      </c>
      <c r="AI2764" t="s">
        <v>28501</v>
      </c>
      <c r="AJ2764" t="s">
        <v>1168</v>
      </c>
      <c r="AK2764" t="s">
        <v>2491</v>
      </c>
      <c r="AL2764" t="s">
        <v>1486</v>
      </c>
      <c r="AM2764" t="s">
        <v>2491</v>
      </c>
      <c r="AN2764" t="s">
        <v>1184</v>
      </c>
      <c r="AO2764" t="s">
        <v>252</v>
      </c>
      <c r="AP2764" t="s">
        <v>28368</v>
      </c>
      <c r="AQ2764" t="s">
        <v>14</v>
      </c>
      <c r="AR2764" t="s">
        <v>14</v>
      </c>
      <c r="AS2764" t="s">
        <v>14</v>
      </c>
      <c r="AT2764" t="s">
        <v>14</v>
      </c>
      <c r="AU2764" t="s">
        <v>28369</v>
      </c>
      <c r="AV2764" t="s">
        <v>28370</v>
      </c>
      <c r="AW2764" t="s">
        <v>28370</v>
      </c>
      <c r="AX2764" t="s">
        <v>28370</v>
      </c>
      <c r="AY2764" t="s">
        <v>25894</v>
      </c>
      <c r="AZ2764" t="s">
        <v>22154</v>
      </c>
      <c r="BA2764" t="s">
        <v>22154</v>
      </c>
      <c r="BB2764" t="s">
        <v>22154</v>
      </c>
      <c r="BC2764">
        <v>1470.72</v>
      </c>
      <c r="BD2764">
        <v>1700</v>
      </c>
      <c r="BE2764" t="s">
        <v>14</v>
      </c>
      <c r="BF2764" t="s">
        <v>14</v>
      </c>
      <c r="BG2764" t="s">
        <v>2214</v>
      </c>
      <c r="BH2764" t="s">
        <v>14</v>
      </c>
      <c r="BI2764" t="s">
        <v>22092</v>
      </c>
      <c r="BJ2764" t="s">
        <v>28557</v>
      </c>
      <c r="BK2764" t="s">
        <v>14</v>
      </c>
      <c r="BL2764" t="s">
        <v>14</v>
      </c>
      <c r="BM2764" t="s">
        <v>14</v>
      </c>
      <c r="BN2764" t="s">
        <v>28558</v>
      </c>
      <c r="BO2764" t="s">
        <v>14</v>
      </c>
      <c r="BP2764" t="s">
        <v>28556</v>
      </c>
      <c r="BQ2764" t="s">
        <v>2217</v>
      </c>
      <c r="BR2764" t="s">
        <v>2303</v>
      </c>
      <c r="BS2764" t="s">
        <v>2376</v>
      </c>
      <c r="BT2764" t="s">
        <v>14</v>
      </c>
      <c r="BU2764" t="s">
        <v>14</v>
      </c>
      <c r="BV2764" t="s">
        <v>14</v>
      </c>
      <c r="BW2764" t="s">
        <v>14</v>
      </c>
      <c r="BX2764" t="s">
        <v>14</v>
      </c>
      <c r="BY2764" t="s">
        <v>2220</v>
      </c>
      <c r="BZ2764" t="s">
        <v>28556</v>
      </c>
      <c r="CA2764" t="s">
        <v>2633</v>
      </c>
      <c r="CB2764" t="s">
        <v>14</v>
      </c>
      <c r="CC2764" t="s">
        <v>14</v>
      </c>
      <c r="CD2764" t="s">
        <v>14</v>
      </c>
      <c r="CE2764" t="s">
        <v>14</v>
      </c>
      <c r="CF2764" t="s">
        <v>28559</v>
      </c>
      <c r="CG2764" t="s">
        <v>251</v>
      </c>
      <c r="CH2764" t="s">
        <v>22075</v>
      </c>
      <c r="CJ2764" t="s">
        <v>252</v>
      </c>
      <c r="CK2764" t="s">
        <v>24</v>
      </c>
      <c r="CM2764" s="4" t="str">
        <f>_xlfn.XLOOKUP($CG2764,tbl_area_24_07_2024[Nombre Área],tbl_area_24_07_2024[Estado],"Si no se encuentra",2,)</f>
        <v>Oaxaca</v>
      </c>
      <c r="CN2764" s="4" t="str">
        <f>_xlfn.XLOOKUP($CG2764,tbl_area_24_07_2024[Nombre Área],tbl_area_24_07_2024[Estructura],"Si no se encuentra",2,)</f>
        <v>Juntas Distritales</v>
      </c>
    </row>
    <row r="2765" spans="1:92" ht="20" x14ac:dyDescent="0.85">
      <c r="A2765" t="s">
        <v>22073</v>
      </c>
      <c r="B2765" t="s">
        <v>22074</v>
      </c>
      <c r="C2765" t="s">
        <v>22075</v>
      </c>
      <c r="D2765" t="s">
        <v>2199</v>
      </c>
      <c r="E2765" t="s">
        <v>2507</v>
      </c>
      <c r="F2765" t="s">
        <v>2201</v>
      </c>
      <c r="G2765" t="s">
        <v>28560</v>
      </c>
      <c r="H2765" t="s">
        <v>14</v>
      </c>
      <c r="I2765" t="s">
        <v>28561</v>
      </c>
      <c r="J2765" t="s">
        <v>28562</v>
      </c>
      <c r="K2765" t="s">
        <v>28563</v>
      </c>
      <c r="L2765" t="s">
        <v>14</v>
      </c>
      <c r="M2765" t="s">
        <v>14</v>
      </c>
      <c r="N2765" t="s">
        <v>28564</v>
      </c>
      <c r="O2765" t="s">
        <v>28563</v>
      </c>
      <c r="P2765" t="s">
        <v>14</v>
      </c>
      <c r="Q2765" t="s">
        <v>28563</v>
      </c>
      <c r="R2765" t="s">
        <v>28563</v>
      </c>
      <c r="S2765" t="s">
        <v>14</v>
      </c>
      <c r="T2765" t="s">
        <v>14</v>
      </c>
      <c r="U2765" t="s">
        <v>14</v>
      </c>
      <c r="V2765" t="s">
        <v>14</v>
      </c>
      <c r="W2765" t="s">
        <v>28565</v>
      </c>
      <c r="X2765" t="s">
        <v>62</v>
      </c>
      <c r="Y2765" t="s">
        <v>118</v>
      </c>
      <c r="Z2765" t="s">
        <v>12</v>
      </c>
      <c r="AA2765" t="s">
        <v>14</v>
      </c>
      <c r="AB2765" t="s">
        <v>28563</v>
      </c>
      <c r="AC2765" t="s">
        <v>28566</v>
      </c>
      <c r="AD2765" t="s">
        <v>2207</v>
      </c>
      <c r="AE2765" t="s">
        <v>6745</v>
      </c>
      <c r="AF2765" t="s">
        <v>23464</v>
      </c>
      <c r="AG2765" t="s">
        <v>14</v>
      </c>
      <c r="AH2765" t="s">
        <v>2209</v>
      </c>
      <c r="AI2765" t="s">
        <v>2287</v>
      </c>
      <c r="AJ2765" t="s">
        <v>1168</v>
      </c>
      <c r="AK2765" t="s">
        <v>2491</v>
      </c>
      <c r="AL2765" t="s">
        <v>1486</v>
      </c>
      <c r="AM2765" t="s">
        <v>2491</v>
      </c>
      <c r="AN2765" t="s">
        <v>1184</v>
      </c>
      <c r="AO2765" t="s">
        <v>252</v>
      </c>
      <c r="AP2765" t="s">
        <v>22111</v>
      </c>
      <c r="AQ2765" t="s">
        <v>14</v>
      </c>
      <c r="AR2765" t="s">
        <v>14</v>
      </c>
      <c r="AS2765" t="s">
        <v>14</v>
      </c>
      <c r="AT2765" t="s">
        <v>14</v>
      </c>
      <c r="AU2765" t="s">
        <v>28369</v>
      </c>
      <c r="AV2765" t="s">
        <v>28370</v>
      </c>
      <c r="AW2765" t="s">
        <v>28370</v>
      </c>
      <c r="AX2765" t="s">
        <v>28370</v>
      </c>
      <c r="AY2765" t="s">
        <v>28560</v>
      </c>
      <c r="AZ2765" t="s">
        <v>22160</v>
      </c>
      <c r="BA2765" t="s">
        <v>22160</v>
      </c>
      <c r="BB2765" t="s">
        <v>22160</v>
      </c>
      <c r="BC2765">
        <v>2275.86</v>
      </c>
      <c r="BD2765">
        <v>2640</v>
      </c>
      <c r="BE2765" t="s">
        <v>14</v>
      </c>
      <c r="BF2765" t="s">
        <v>14</v>
      </c>
      <c r="BG2765" t="s">
        <v>2214</v>
      </c>
      <c r="BH2765" t="s">
        <v>14</v>
      </c>
      <c r="BI2765" t="s">
        <v>22092</v>
      </c>
      <c r="BJ2765" t="s">
        <v>28564</v>
      </c>
      <c r="BK2765" t="s">
        <v>14</v>
      </c>
      <c r="BL2765" t="s">
        <v>14</v>
      </c>
      <c r="BM2765" t="s">
        <v>14</v>
      </c>
      <c r="BN2765" t="s">
        <v>28567</v>
      </c>
      <c r="BO2765" t="s">
        <v>14</v>
      </c>
      <c r="BP2765" t="s">
        <v>28563</v>
      </c>
      <c r="BQ2765" t="s">
        <v>2217</v>
      </c>
      <c r="BR2765" t="s">
        <v>2303</v>
      </c>
      <c r="BS2765" t="s">
        <v>2376</v>
      </c>
      <c r="BT2765" t="s">
        <v>14</v>
      </c>
      <c r="BU2765" t="s">
        <v>14</v>
      </c>
      <c r="BV2765" t="s">
        <v>14</v>
      </c>
      <c r="BW2765" t="s">
        <v>14</v>
      </c>
      <c r="BX2765" t="s">
        <v>14</v>
      </c>
      <c r="BY2765" t="s">
        <v>2220</v>
      </c>
      <c r="BZ2765" t="s">
        <v>28563</v>
      </c>
      <c r="CA2765" t="s">
        <v>2633</v>
      </c>
      <c r="CB2765" t="s">
        <v>14</v>
      </c>
      <c r="CC2765" t="s">
        <v>14</v>
      </c>
      <c r="CD2765" t="s">
        <v>14</v>
      </c>
      <c r="CE2765" t="s">
        <v>14</v>
      </c>
      <c r="CF2765" t="s">
        <v>28568</v>
      </c>
      <c r="CG2765" t="s">
        <v>251</v>
      </c>
      <c r="CH2765" t="s">
        <v>22075</v>
      </c>
      <c r="CJ2765" t="s">
        <v>252</v>
      </c>
      <c r="CK2765" t="s">
        <v>24</v>
      </c>
      <c r="CM2765" s="4" t="str">
        <f>_xlfn.XLOOKUP($CG2765,tbl_area_24_07_2024[Nombre Área],tbl_area_24_07_2024[Estado],"Si no se encuentra",2,)</f>
        <v>Oaxaca</v>
      </c>
      <c r="CN2765" s="4" t="str">
        <f>_xlfn.XLOOKUP($CG2765,tbl_area_24_07_2024[Nombre Área],tbl_area_24_07_2024[Estructura],"Si no se encuentra",2,)</f>
        <v>Juntas Distritales</v>
      </c>
    </row>
    <row r="2766" spans="1:92" ht="20" x14ac:dyDescent="0.85">
      <c r="A2766" t="s">
        <v>22073</v>
      </c>
      <c r="B2766" t="s">
        <v>22074</v>
      </c>
      <c r="C2766" t="s">
        <v>22075</v>
      </c>
      <c r="D2766" t="s">
        <v>2199</v>
      </c>
      <c r="E2766" t="s">
        <v>2507</v>
      </c>
      <c r="F2766" t="s">
        <v>2201</v>
      </c>
      <c r="G2766" t="s">
        <v>28569</v>
      </c>
      <c r="H2766" t="s">
        <v>14</v>
      </c>
      <c r="I2766" t="s">
        <v>28570</v>
      </c>
      <c r="J2766" t="s">
        <v>28571</v>
      </c>
      <c r="K2766" t="s">
        <v>28572</v>
      </c>
      <c r="L2766" t="s">
        <v>14</v>
      </c>
      <c r="M2766" t="s">
        <v>14</v>
      </c>
      <c r="N2766" t="s">
        <v>28573</v>
      </c>
      <c r="O2766" t="s">
        <v>28572</v>
      </c>
      <c r="P2766" t="s">
        <v>14</v>
      </c>
      <c r="Q2766" t="s">
        <v>28572</v>
      </c>
      <c r="R2766" t="s">
        <v>28572</v>
      </c>
      <c r="S2766" t="s">
        <v>14</v>
      </c>
      <c r="T2766" t="s">
        <v>14</v>
      </c>
      <c r="U2766" t="s">
        <v>14</v>
      </c>
      <c r="V2766" t="s">
        <v>14</v>
      </c>
      <c r="W2766" t="s">
        <v>14</v>
      </c>
      <c r="X2766" t="s">
        <v>14</v>
      </c>
      <c r="Y2766" t="s">
        <v>14</v>
      </c>
      <c r="Z2766" t="s">
        <v>14</v>
      </c>
      <c r="AA2766" t="s">
        <v>28574</v>
      </c>
      <c r="AB2766" t="s">
        <v>28572</v>
      </c>
      <c r="AC2766" t="s">
        <v>13915</v>
      </c>
      <c r="AD2766" t="s">
        <v>2207</v>
      </c>
      <c r="AE2766" t="s">
        <v>28575</v>
      </c>
      <c r="AF2766" t="s">
        <v>1512</v>
      </c>
      <c r="AG2766" t="s">
        <v>14</v>
      </c>
      <c r="AH2766" t="s">
        <v>2209</v>
      </c>
      <c r="AI2766" t="s">
        <v>2287</v>
      </c>
      <c r="AJ2766" t="s">
        <v>1168</v>
      </c>
      <c r="AK2766" t="s">
        <v>2491</v>
      </c>
      <c r="AL2766" t="s">
        <v>1486</v>
      </c>
      <c r="AM2766" t="s">
        <v>2491</v>
      </c>
      <c r="AN2766" t="s">
        <v>1184</v>
      </c>
      <c r="AO2766" t="s">
        <v>252</v>
      </c>
      <c r="AP2766" t="s">
        <v>22111</v>
      </c>
      <c r="AQ2766" t="s">
        <v>14</v>
      </c>
      <c r="AR2766" t="s">
        <v>14</v>
      </c>
      <c r="AS2766" t="s">
        <v>14</v>
      </c>
      <c r="AT2766" t="s">
        <v>14</v>
      </c>
      <c r="AU2766" t="s">
        <v>28369</v>
      </c>
      <c r="AV2766" t="s">
        <v>28370</v>
      </c>
      <c r="AW2766" t="s">
        <v>28370</v>
      </c>
      <c r="AX2766" t="s">
        <v>28370</v>
      </c>
      <c r="AY2766" t="s">
        <v>28569</v>
      </c>
      <c r="AZ2766" t="s">
        <v>22160</v>
      </c>
      <c r="BA2766" t="s">
        <v>22160</v>
      </c>
      <c r="BB2766" t="s">
        <v>22160</v>
      </c>
      <c r="BC2766">
        <v>4276.58</v>
      </c>
      <c r="BD2766">
        <v>4571.99</v>
      </c>
      <c r="BE2766" t="s">
        <v>14</v>
      </c>
      <c r="BF2766" t="s">
        <v>14</v>
      </c>
      <c r="BG2766" t="s">
        <v>2214</v>
      </c>
      <c r="BH2766" t="s">
        <v>14</v>
      </c>
      <c r="BI2766" t="s">
        <v>22092</v>
      </c>
      <c r="BJ2766" t="s">
        <v>28573</v>
      </c>
      <c r="BK2766" t="s">
        <v>14</v>
      </c>
      <c r="BL2766" t="s">
        <v>14</v>
      </c>
      <c r="BM2766" t="s">
        <v>14</v>
      </c>
      <c r="BN2766" t="s">
        <v>28576</v>
      </c>
      <c r="BO2766" t="s">
        <v>14</v>
      </c>
      <c r="BP2766" t="s">
        <v>28572</v>
      </c>
      <c r="BQ2766" t="s">
        <v>2217</v>
      </c>
      <c r="BR2766" t="s">
        <v>2303</v>
      </c>
      <c r="BS2766" t="s">
        <v>2376</v>
      </c>
      <c r="BT2766" t="s">
        <v>14</v>
      </c>
      <c r="BU2766" t="s">
        <v>14</v>
      </c>
      <c r="BV2766" t="s">
        <v>14</v>
      </c>
      <c r="BW2766" t="s">
        <v>14</v>
      </c>
      <c r="BX2766" t="s">
        <v>14</v>
      </c>
      <c r="BY2766" t="s">
        <v>2220</v>
      </c>
      <c r="BZ2766" t="s">
        <v>28572</v>
      </c>
      <c r="CA2766" t="s">
        <v>2633</v>
      </c>
      <c r="CB2766" t="s">
        <v>14</v>
      </c>
      <c r="CC2766" t="s">
        <v>14</v>
      </c>
      <c r="CD2766" t="s">
        <v>14</v>
      </c>
      <c r="CE2766" t="s">
        <v>14</v>
      </c>
      <c r="CF2766" t="s">
        <v>28577</v>
      </c>
      <c r="CG2766" t="s">
        <v>251</v>
      </c>
      <c r="CH2766" t="s">
        <v>22075</v>
      </c>
      <c r="CJ2766" t="s">
        <v>252</v>
      </c>
      <c r="CK2766" t="s">
        <v>24</v>
      </c>
      <c r="CM2766" s="4" t="str">
        <f>_xlfn.XLOOKUP($CG2766,tbl_area_24_07_2024[Nombre Área],tbl_area_24_07_2024[Estado],"Si no se encuentra",2,)</f>
        <v>Oaxaca</v>
      </c>
      <c r="CN2766" s="4" t="str">
        <f>_xlfn.XLOOKUP($CG2766,tbl_area_24_07_2024[Nombre Área],tbl_area_24_07_2024[Estructura],"Si no se encuentra",2,)</f>
        <v>Juntas Distritales</v>
      </c>
    </row>
    <row r="2767" spans="1:92" ht="20" x14ac:dyDescent="0.85">
      <c r="A2767" t="s">
        <v>22073</v>
      </c>
      <c r="B2767" t="s">
        <v>22074</v>
      </c>
      <c r="C2767" t="s">
        <v>22075</v>
      </c>
      <c r="D2767" t="s">
        <v>2199</v>
      </c>
      <c r="E2767" t="s">
        <v>2507</v>
      </c>
      <c r="F2767" t="s">
        <v>2201</v>
      </c>
      <c r="G2767" t="s">
        <v>28578</v>
      </c>
      <c r="H2767" t="s">
        <v>14</v>
      </c>
      <c r="I2767" t="s">
        <v>28579</v>
      </c>
      <c r="J2767" t="s">
        <v>28580</v>
      </c>
      <c r="K2767" t="s">
        <v>28581</v>
      </c>
      <c r="L2767" t="s">
        <v>14</v>
      </c>
      <c r="M2767" t="s">
        <v>14</v>
      </c>
      <c r="N2767" t="s">
        <v>28582</v>
      </c>
      <c r="O2767" t="s">
        <v>28581</v>
      </c>
      <c r="P2767" t="s">
        <v>14</v>
      </c>
      <c r="Q2767" t="s">
        <v>28581</v>
      </c>
      <c r="R2767" t="s">
        <v>28581</v>
      </c>
      <c r="S2767" t="s">
        <v>14</v>
      </c>
      <c r="T2767" t="s">
        <v>14</v>
      </c>
      <c r="U2767" t="s">
        <v>14</v>
      </c>
      <c r="V2767" t="s">
        <v>14</v>
      </c>
      <c r="W2767" t="s">
        <v>14</v>
      </c>
      <c r="X2767" t="s">
        <v>14</v>
      </c>
      <c r="Y2767" t="s">
        <v>14</v>
      </c>
      <c r="Z2767" t="s">
        <v>14</v>
      </c>
      <c r="AA2767" t="s">
        <v>28574</v>
      </c>
      <c r="AB2767" t="s">
        <v>28581</v>
      </c>
      <c r="AC2767" t="s">
        <v>13915</v>
      </c>
      <c r="AD2767" t="s">
        <v>2207</v>
      </c>
      <c r="AE2767" t="s">
        <v>28575</v>
      </c>
      <c r="AF2767" t="s">
        <v>1512</v>
      </c>
      <c r="AG2767" t="s">
        <v>14</v>
      </c>
      <c r="AH2767" t="s">
        <v>2209</v>
      </c>
      <c r="AI2767" t="s">
        <v>2287</v>
      </c>
      <c r="AJ2767" t="s">
        <v>1168</v>
      </c>
      <c r="AK2767" t="s">
        <v>2491</v>
      </c>
      <c r="AL2767" t="s">
        <v>1486</v>
      </c>
      <c r="AM2767" t="s">
        <v>2491</v>
      </c>
      <c r="AN2767" t="s">
        <v>1184</v>
      </c>
      <c r="AO2767" t="s">
        <v>252</v>
      </c>
      <c r="AP2767" t="s">
        <v>22111</v>
      </c>
      <c r="AQ2767" t="s">
        <v>14</v>
      </c>
      <c r="AR2767" t="s">
        <v>14</v>
      </c>
      <c r="AS2767" t="s">
        <v>14</v>
      </c>
      <c r="AT2767" t="s">
        <v>14</v>
      </c>
      <c r="AU2767" t="s">
        <v>28369</v>
      </c>
      <c r="AV2767" t="s">
        <v>28370</v>
      </c>
      <c r="AW2767" t="s">
        <v>28370</v>
      </c>
      <c r="AX2767" t="s">
        <v>28370</v>
      </c>
      <c r="AY2767" t="s">
        <v>28578</v>
      </c>
      <c r="AZ2767" t="s">
        <v>22160</v>
      </c>
      <c r="BA2767" t="s">
        <v>22160</v>
      </c>
      <c r="BB2767" t="s">
        <v>22160</v>
      </c>
      <c r="BC2767">
        <v>7228.51</v>
      </c>
      <c r="BD2767">
        <v>8054.77</v>
      </c>
      <c r="BE2767" t="s">
        <v>14</v>
      </c>
      <c r="BF2767" t="s">
        <v>14</v>
      </c>
      <c r="BG2767" t="s">
        <v>2214</v>
      </c>
      <c r="BH2767" t="s">
        <v>14</v>
      </c>
      <c r="BI2767" t="s">
        <v>22092</v>
      </c>
      <c r="BJ2767" t="s">
        <v>28582</v>
      </c>
      <c r="BK2767" t="s">
        <v>14</v>
      </c>
      <c r="BL2767" t="s">
        <v>14</v>
      </c>
      <c r="BM2767" t="s">
        <v>14</v>
      </c>
      <c r="BN2767" t="s">
        <v>28583</v>
      </c>
      <c r="BO2767" t="s">
        <v>14</v>
      </c>
      <c r="BP2767" t="s">
        <v>28581</v>
      </c>
      <c r="BQ2767" t="s">
        <v>2217</v>
      </c>
      <c r="BR2767" t="s">
        <v>2303</v>
      </c>
      <c r="BS2767" t="s">
        <v>2376</v>
      </c>
      <c r="BT2767" t="s">
        <v>14</v>
      </c>
      <c r="BU2767" t="s">
        <v>14</v>
      </c>
      <c r="BV2767" t="s">
        <v>14</v>
      </c>
      <c r="BW2767" t="s">
        <v>14</v>
      </c>
      <c r="BX2767" t="s">
        <v>14</v>
      </c>
      <c r="BY2767" t="s">
        <v>2220</v>
      </c>
      <c r="BZ2767" t="s">
        <v>28581</v>
      </c>
      <c r="CA2767" t="s">
        <v>2633</v>
      </c>
      <c r="CB2767" t="s">
        <v>14</v>
      </c>
      <c r="CC2767" t="s">
        <v>14</v>
      </c>
      <c r="CD2767" t="s">
        <v>14</v>
      </c>
      <c r="CE2767" t="s">
        <v>14</v>
      </c>
      <c r="CF2767" t="s">
        <v>28584</v>
      </c>
      <c r="CG2767" t="s">
        <v>251</v>
      </c>
      <c r="CH2767" t="s">
        <v>22075</v>
      </c>
      <c r="CJ2767" t="s">
        <v>252</v>
      </c>
      <c r="CK2767" t="s">
        <v>24</v>
      </c>
      <c r="CM2767" s="4" t="str">
        <f>_xlfn.XLOOKUP($CG2767,tbl_area_24_07_2024[Nombre Área],tbl_area_24_07_2024[Estado],"Si no se encuentra",2,)</f>
        <v>Oaxaca</v>
      </c>
      <c r="CN2767" s="4" t="str">
        <f>_xlfn.XLOOKUP($CG2767,tbl_area_24_07_2024[Nombre Área],tbl_area_24_07_2024[Estructura],"Si no se encuentra",2,)</f>
        <v>Juntas Distritales</v>
      </c>
    </row>
    <row r="2768" spans="1:92" ht="20" x14ac:dyDescent="0.85">
      <c r="A2768" t="s">
        <v>22073</v>
      </c>
      <c r="B2768" t="s">
        <v>22074</v>
      </c>
      <c r="C2768" t="s">
        <v>22075</v>
      </c>
      <c r="D2768" t="s">
        <v>2199</v>
      </c>
      <c r="E2768" t="s">
        <v>2200</v>
      </c>
      <c r="F2768" t="s">
        <v>2201</v>
      </c>
      <c r="G2768" t="s">
        <v>28585</v>
      </c>
      <c r="H2768" t="s">
        <v>14</v>
      </c>
      <c r="I2768" t="s">
        <v>28586</v>
      </c>
      <c r="J2768" t="s">
        <v>28587</v>
      </c>
      <c r="K2768" t="s">
        <v>28588</v>
      </c>
      <c r="L2768" t="s">
        <v>14</v>
      </c>
      <c r="M2768" t="s">
        <v>14</v>
      </c>
      <c r="N2768" t="s">
        <v>28589</v>
      </c>
      <c r="O2768" t="s">
        <v>28588</v>
      </c>
      <c r="P2768" t="s">
        <v>14</v>
      </c>
      <c r="Q2768" t="s">
        <v>28588</v>
      </c>
      <c r="R2768" t="s">
        <v>28588</v>
      </c>
      <c r="S2768" t="s">
        <v>14</v>
      </c>
      <c r="T2768" t="s">
        <v>14</v>
      </c>
      <c r="U2768" t="s">
        <v>14</v>
      </c>
      <c r="V2768" t="s">
        <v>14</v>
      </c>
      <c r="W2768" t="s">
        <v>28590</v>
      </c>
      <c r="X2768" t="s">
        <v>57</v>
      </c>
      <c r="Y2768" t="s">
        <v>30</v>
      </c>
      <c r="Z2768" t="s">
        <v>12</v>
      </c>
      <c r="AA2768" t="s">
        <v>14</v>
      </c>
      <c r="AB2768" t="s">
        <v>28588</v>
      </c>
      <c r="AC2768" t="s">
        <v>28591</v>
      </c>
      <c r="AD2768" t="s">
        <v>2207</v>
      </c>
      <c r="AE2768" t="s">
        <v>28592</v>
      </c>
      <c r="AF2768" t="s">
        <v>1515</v>
      </c>
      <c r="AG2768" t="s">
        <v>14</v>
      </c>
      <c r="AH2768" t="s">
        <v>2209</v>
      </c>
      <c r="AI2768" t="s">
        <v>28593</v>
      </c>
      <c r="AJ2768" t="s">
        <v>1168</v>
      </c>
      <c r="AK2768" t="s">
        <v>2491</v>
      </c>
      <c r="AL2768" t="s">
        <v>1486</v>
      </c>
      <c r="AM2768" t="s">
        <v>28407</v>
      </c>
      <c r="AN2768" t="s">
        <v>1184</v>
      </c>
      <c r="AO2768" t="s">
        <v>252</v>
      </c>
      <c r="AP2768" t="s">
        <v>28368</v>
      </c>
      <c r="AQ2768" t="s">
        <v>14</v>
      </c>
      <c r="AR2768" t="s">
        <v>14</v>
      </c>
      <c r="AS2768" t="s">
        <v>14</v>
      </c>
      <c r="AT2768" t="s">
        <v>14</v>
      </c>
      <c r="AU2768" t="s">
        <v>28369</v>
      </c>
      <c r="AV2768" t="s">
        <v>28370</v>
      </c>
      <c r="AW2768" t="s">
        <v>28370</v>
      </c>
      <c r="AX2768" t="s">
        <v>28370</v>
      </c>
      <c r="AY2768" t="s">
        <v>28585</v>
      </c>
      <c r="AZ2768" t="s">
        <v>22157</v>
      </c>
      <c r="BA2768" t="s">
        <v>22157</v>
      </c>
      <c r="BB2768" t="s">
        <v>22157</v>
      </c>
      <c r="BC2768">
        <v>1600</v>
      </c>
      <c r="BD2768">
        <v>1665.34</v>
      </c>
      <c r="BE2768" t="s">
        <v>14</v>
      </c>
      <c r="BF2768" t="s">
        <v>14</v>
      </c>
      <c r="BG2768" t="s">
        <v>2214</v>
      </c>
      <c r="BH2768" t="s">
        <v>14</v>
      </c>
      <c r="BI2768" t="s">
        <v>22092</v>
      </c>
      <c r="BJ2768" t="s">
        <v>28589</v>
      </c>
      <c r="BK2768" t="s">
        <v>14</v>
      </c>
      <c r="BL2768" t="s">
        <v>14</v>
      </c>
      <c r="BM2768" t="s">
        <v>14</v>
      </c>
      <c r="BN2768" t="s">
        <v>28594</v>
      </c>
      <c r="BO2768" t="s">
        <v>14</v>
      </c>
      <c r="BP2768" t="s">
        <v>28588</v>
      </c>
      <c r="BQ2768" t="s">
        <v>2217</v>
      </c>
      <c r="BR2768" t="s">
        <v>2303</v>
      </c>
      <c r="BS2768" t="s">
        <v>2376</v>
      </c>
      <c r="BT2768" t="s">
        <v>14</v>
      </c>
      <c r="BU2768" t="s">
        <v>14</v>
      </c>
      <c r="BV2768" t="s">
        <v>14</v>
      </c>
      <c r="BW2768" t="s">
        <v>14</v>
      </c>
      <c r="BX2768" t="s">
        <v>14</v>
      </c>
      <c r="BY2768" t="s">
        <v>2220</v>
      </c>
      <c r="BZ2768" t="s">
        <v>28588</v>
      </c>
      <c r="CA2768" t="s">
        <v>2633</v>
      </c>
      <c r="CB2768" t="s">
        <v>14</v>
      </c>
      <c r="CC2768" t="s">
        <v>14</v>
      </c>
      <c r="CD2768" t="s">
        <v>14</v>
      </c>
      <c r="CE2768" t="s">
        <v>14</v>
      </c>
      <c r="CF2768" t="s">
        <v>28595</v>
      </c>
      <c r="CG2768" t="s">
        <v>251</v>
      </c>
      <c r="CH2768" t="s">
        <v>22075</v>
      </c>
      <c r="CJ2768" t="s">
        <v>252</v>
      </c>
      <c r="CK2768" t="s">
        <v>24</v>
      </c>
      <c r="CM2768" s="4" t="str">
        <f>_xlfn.XLOOKUP($CG2768,tbl_area_24_07_2024[Nombre Área],tbl_area_24_07_2024[Estado],"Si no se encuentra",2,)</f>
        <v>Oaxaca</v>
      </c>
      <c r="CN2768" s="4" t="str">
        <f>_xlfn.XLOOKUP($CG2768,tbl_area_24_07_2024[Nombre Área],tbl_area_24_07_2024[Estructura],"Si no se encuentra",2,)</f>
        <v>Juntas Distritales</v>
      </c>
    </row>
    <row r="2769" spans="1:92" ht="20" x14ac:dyDescent="0.85">
      <c r="A2769" t="s">
        <v>22073</v>
      </c>
      <c r="B2769" t="s">
        <v>22074</v>
      </c>
      <c r="C2769" t="s">
        <v>22075</v>
      </c>
      <c r="D2769" t="s">
        <v>2199</v>
      </c>
      <c r="E2769" t="s">
        <v>2507</v>
      </c>
      <c r="F2769" t="s">
        <v>2201</v>
      </c>
      <c r="G2769" t="s">
        <v>28596</v>
      </c>
      <c r="H2769" t="s">
        <v>14</v>
      </c>
      <c r="I2769" t="s">
        <v>28597</v>
      </c>
      <c r="J2769" t="s">
        <v>28598</v>
      </c>
      <c r="K2769" t="s">
        <v>28599</v>
      </c>
      <c r="L2769" t="s">
        <v>14</v>
      </c>
      <c r="M2769" t="s">
        <v>14</v>
      </c>
      <c r="N2769" t="s">
        <v>28600</v>
      </c>
      <c r="O2769" t="s">
        <v>28599</v>
      </c>
      <c r="P2769" t="s">
        <v>14</v>
      </c>
      <c r="Q2769" t="s">
        <v>28599</v>
      </c>
      <c r="R2769" t="s">
        <v>28599</v>
      </c>
      <c r="S2769" t="s">
        <v>14</v>
      </c>
      <c r="T2769" t="s">
        <v>14</v>
      </c>
      <c r="U2769" t="s">
        <v>14</v>
      </c>
      <c r="V2769" t="s">
        <v>14</v>
      </c>
      <c r="W2769" t="s">
        <v>28601</v>
      </c>
      <c r="X2769" t="s">
        <v>107</v>
      </c>
      <c r="Y2769" t="s">
        <v>118</v>
      </c>
      <c r="Z2769" t="s">
        <v>18</v>
      </c>
      <c r="AA2769" t="s">
        <v>14</v>
      </c>
      <c r="AB2769" t="s">
        <v>28599</v>
      </c>
      <c r="AC2769" t="s">
        <v>28602</v>
      </c>
      <c r="AD2769" t="s">
        <v>2207</v>
      </c>
      <c r="AE2769" t="s">
        <v>28603</v>
      </c>
      <c r="AF2769" t="s">
        <v>1530</v>
      </c>
      <c r="AG2769" t="s">
        <v>14</v>
      </c>
      <c r="AH2769" t="s">
        <v>2209</v>
      </c>
      <c r="AI2769" t="s">
        <v>2287</v>
      </c>
      <c r="AJ2769" t="s">
        <v>1168</v>
      </c>
      <c r="AK2769" t="s">
        <v>2491</v>
      </c>
      <c r="AL2769" t="s">
        <v>1486</v>
      </c>
      <c r="AM2769" t="s">
        <v>28407</v>
      </c>
      <c r="AN2769" t="s">
        <v>1184</v>
      </c>
      <c r="AO2769" t="s">
        <v>252</v>
      </c>
      <c r="AP2769" t="s">
        <v>22111</v>
      </c>
      <c r="AQ2769" t="s">
        <v>14</v>
      </c>
      <c r="AR2769" t="s">
        <v>14</v>
      </c>
      <c r="AS2769" t="s">
        <v>14</v>
      </c>
      <c r="AT2769" t="s">
        <v>14</v>
      </c>
      <c r="AU2769" t="s">
        <v>28369</v>
      </c>
      <c r="AV2769" t="s">
        <v>28370</v>
      </c>
      <c r="AW2769" t="s">
        <v>28370</v>
      </c>
      <c r="AX2769" t="s">
        <v>28370</v>
      </c>
      <c r="AY2769" t="s">
        <v>28596</v>
      </c>
      <c r="AZ2769" t="s">
        <v>22157</v>
      </c>
      <c r="BA2769" t="s">
        <v>22157</v>
      </c>
      <c r="BB2769" t="s">
        <v>22157</v>
      </c>
      <c r="BC2769">
        <v>1964</v>
      </c>
      <c r="BD2769">
        <v>2278.2399999999998</v>
      </c>
      <c r="BE2769" t="s">
        <v>14</v>
      </c>
      <c r="BF2769" t="s">
        <v>14</v>
      </c>
      <c r="BG2769" t="s">
        <v>2214</v>
      </c>
      <c r="BH2769" t="s">
        <v>14</v>
      </c>
      <c r="BI2769" t="s">
        <v>22092</v>
      </c>
      <c r="BJ2769" t="s">
        <v>28600</v>
      </c>
      <c r="BK2769" t="s">
        <v>14</v>
      </c>
      <c r="BL2769" t="s">
        <v>14</v>
      </c>
      <c r="BM2769" t="s">
        <v>14</v>
      </c>
      <c r="BN2769" t="s">
        <v>28604</v>
      </c>
      <c r="BO2769" t="s">
        <v>14</v>
      </c>
      <c r="BP2769" t="s">
        <v>28599</v>
      </c>
      <c r="BQ2769" t="s">
        <v>2217</v>
      </c>
      <c r="BR2769" t="s">
        <v>2303</v>
      </c>
      <c r="BS2769" t="s">
        <v>2376</v>
      </c>
      <c r="BT2769" t="s">
        <v>14</v>
      </c>
      <c r="BU2769" t="s">
        <v>14</v>
      </c>
      <c r="BV2769" t="s">
        <v>14</v>
      </c>
      <c r="BW2769" t="s">
        <v>14</v>
      </c>
      <c r="BX2769" t="s">
        <v>14</v>
      </c>
      <c r="BY2769" t="s">
        <v>2220</v>
      </c>
      <c r="BZ2769" t="s">
        <v>28599</v>
      </c>
      <c r="CA2769" t="s">
        <v>2633</v>
      </c>
      <c r="CB2769" t="s">
        <v>14</v>
      </c>
      <c r="CC2769" t="s">
        <v>14</v>
      </c>
      <c r="CD2769" t="s">
        <v>14</v>
      </c>
      <c r="CE2769" t="s">
        <v>14</v>
      </c>
      <c r="CF2769" t="s">
        <v>28605</v>
      </c>
      <c r="CG2769" t="s">
        <v>251</v>
      </c>
      <c r="CH2769" t="s">
        <v>22075</v>
      </c>
      <c r="CJ2769" t="s">
        <v>252</v>
      </c>
      <c r="CK2769" t="s">
        <v>24</v>
      </c>
      <c r="CM2769" s="4" t="str">
        <f>_xlfn.XLOOKUP($CG2769,tbl_area_24_07_2024[Nombre Área],tbl_area_24_07_2024[Estado],"Si no se encuentra",2,)</f>
        <v>Oaxaca</v>
      </c>
      <c r="CN2769" s="4" t="str">
        <f>_xlfn.XLOOKUP($CG2769,tbl_area_24_07_2024[Nombre Área],tbl_area_24_07_2024[Estructura],"Si no se encuentra",2,)</f>
        <v>Juntas Distritales</v>
      </c>
    </row>
    <row r="2770" spans="1:92" ht="20" x14ac:dyDescent="0.85">
      <c r="A2770" t="s">
        <v>22073</v>
      </c>
      <c r="B2770" t="s">
        <v>22074</v>
      </c>
      <c r="C2770" t="s">
        <v>22075</v>
      </c>
      <c r="D2770" t="s">
        <v>2199</v>
      </c>
      <c r="E2770" t="s">
        <v>2507</v>
      </c>
      <c r="F2770" t="s">
        <v>2201</v>
      </c>
      <c r="G2770" t="s">
        <v>28606</v>
      </c>
      <c r="H2770" t="s">
        <v>14</v>
      </c>
      <c r="I2770" t="s">
        <v>28607</v>
      </c>
      <c r="J2770" t="s">
        <v>28608</v>
      </c>
      <c r="K2770" t="s">
        <v>28609</v>
      </c>
      <c r="L2770" t="s">
        <v>14</v>
      </c>
      <c r="M2770" t="s">
        <v>14</v>
      </c>
      <c r="N2770" t="s">
        <v>28610</v>
      </c>
      <c r="O2770" t="s">
        <v>28609</v>
      </c>
      <c r="P2770" t="s">
        <v>14</v>
      </c>
      <c r="Q2770" t="s">
        <v>28609</v>
      </c>
      <c r="R2770" t="s">
        <v>28609</v>
      </c>
      <c r="S2770" t="s">
        <v>14</v>
      </c>
      <c r="T2770" t="s">
        <v>14</v>
      </c>
      <c r="U2770" t="s">
        <v>14</v>
      </c>
      <c r="V2770" t="s">
        <v>14</v>
      </c>
      <c r="W2770" t="s">
        <v>28565</v>
      </c>
      <c r="X2770" t="s">
        <v>62</v>
      </c>
      <c r="Y2770" t="s">
        <v>118</v>
      </c>
      <c r="Z2770" t="s">
        <v>12</v>
      </c>
      <c r="AA2770" t="s">
        <v>14</v>
      </c>
      <c r="AB2770" t="s">
        <v>28609</v>
      </c>
      <c r="AC2770" t="s">
        <v>28566</v>
      </c>
      <c r="AD2770" t="s">
        <v>2207</v>
      </c>
      <c r="AE2770" t="s">
        <v>6745</v>
      </c>
      <c r="AF2770" t="s">
        <v>23464</v>
      </c>
      <c r="AG2770" t="s">
        <v>14</v>
      </c>
      <c r="AH2770" t="s">
        <v>2209</v>
      </c>
      <c r="AI2770" t="s">
        <v>2287</v>
      </c>
      <c r="AJ2770" t="s">
        <v>1168</v>
      </c>
      <c r="AK2770" t="s">
        <v>2491</v>
      </c>
      <c r="AL2770" t="s">
        <v>1486</v>
      </c>
      <c r="AM2770" t="s">
        <v>2491</v>
      </c>
      <c r="AN2770" t="s">
        <v>1184</v>
      </c>
      <c r="AO2770" t="s">
        <v>252</v>
      </c>
      <c r="AP2770" t="s">
        <v>22111</v>
      </c>
      <c r="AQ2770" t="s">
        <v>14</v>
      </c>
      <c r="AR2770" t="s">
        <v>14</v>
      </c>
      <c r="AS2770" t="s">
        <v>14</v>
      </c>
      <c r="AT2770" t="s">
        <v>14</v>
      </c>
      <c r="AU2770" t="s">
        <v>28369</v>
      </c>
      <c r="AV2770" t="s">
        <v>28370</v>
      </c>
      <c r="AW2770" t="s">
        <v>28370</v>
      </c>
      <c r="AX2770" t="s">
        <v>28370</v>
      </c>
      <c r="AY2770" t="s">
        <v>28606</v>
      </c>
      <c r="AZ2770" t="s">
        <v>22154</v>
      </c>
      <c r="BA2770" t="s">
        <v>22154</v>
      </c>
      <c r="BB2770" t="s">
        <v>22154</v>
      </c>
      <c r="BC2770">
        <v>4180.17</v>
      </c>
      <c r="BD2770">
        <v>4849</v>
      </c>
      <c r="BE2770" t="s">
        <v>14</v>
      </c>
      <c r="BF2770" t="s">
        <v>14</v>
      </c>
      <c r="BG2770" t="s">
        <v>2214</v>
      </c>
      <c r="BH2770" t="s">
        <v>14</v>
      </c>
      <c r="BI2770" t="s">
        <v>22092</v>
      </c>
      <c r="BJ2770" t="s">
        <v>28610</v>
      </c>
      <c r="BK2770" t="s">
        <v>14</v>
      </c>
      <c r="BL2770" t="s">
        <v>14</v>
      </c>
      <c r="BM2770" t="s">
        <v>14</v>
      </c>
      <c r="BN2770" t="s">
        <v>28611</v>
      </c>
      <c r="BO2770" t="s">
        <v>14</v>
      </c>
      <c r="BP2770" t="s">
        <v>28609</v>
      </c>
      <c r="BQ2770" t="s">
        <v>2217</v>
      </c>
      <c r="BR2770" t="s">
        <v>2303</v>
      </c>
      <c r="BS2770" t="s">
        <v>2376</v>
      </c>
      <c r="BT2770" t="s">
        <v>14</v>
      </c>
      <c r="BU2770" t="s">
        <v>14</v>
      </c>
      <c r="BV2770" t="s">
        <v>14</v>
      </c>
      <c r="BW2770" t="s">
        <v>14</v>
      </c>
      <c r="BX2770" t="s">
        <v>14</v>
      </c>
      <c r="BY2770" t="s">
        <v>2220</v>
      </c>
      <c r="BZ2770" t="s">
        <v>28609</v>
      </c>
      <c r="CA2770" t="s">
        <v>2633</v>
      </c>
      <c r="CB2770" t="s">
        <v>14</v>
      </c>
      <c r="CC2770" t="s">
        <v>14</v>
      </c>
      <c r="CD2770" t="s">
        <v>14</v>
      </c>
      <c r="CE2770" t="s">
        <v>14</v>
      </c>
      <c r="CF2770" t="s">
        <v>28612</v>
      </c>
      <c r="CG2770" t="s">
        <v>251</v>
      </c>
      <c r="CH2770" t="s">
        <v>22075</v>
      </c>
      <c r="CJ2770" t="s">
        <v>252</v>
      </c>
      <c r="CK2770" t="s">
        <v>24</v>
      </c>
      <c r="CM2770" s="4" t="str">
        <f>_xlfn.XLOOKUP($CG2770,tbl_area_24_07_2024[Nombre Área],tbl_area_24_07_2024[Estado],"Si no se encuentra",2,)</f>
        <v>Oaxaca</v>
      </c>
      <c r="CN2770" s="4" t="str">
        <f>_xlfn.XLOOKUP($CG2770,tbl_area_24_07_2024[Nombre Área],tbl_area_24_07_2024[Estructura],"Si no se encuentra",2,)</f>
        <v>Juntas Distritales</v>
      </c>
    </row>
    <row r="2771" spans="1:92" ht="20" x14ac:dyDescent="0.85">
      <c r="A2771" t="s">
        <v>22073</v>
      </c>
      <c r="B2771" t="s">
        <v>22074</v>
      </c>
      <c r="C2771" t="s">
        <v>22075</v>
      </c>
      <c r="D2771" t="s">
        <v>2199</v>
      </c>
      <c r="E2771" t="s">
        <v>2507</v>
      </c>
      <c r="F2771" t="s">
        <v>2201</v>
      </c>
      <c r="G2771" t="s">
        <v>28613</v>
      </c>
      <c r="H2771" t="s">
        <v>14</v>
      </c>
      <c r="I2771" t="s">
        <v>28614</v>
      </c>
      <c r="J2771" t="s">
        <v>28615</v>
      </c>
      <c r="K2771" t="s">
        <v>28616</v>
      </c>
      <c r="L2771" t="s">
        <v>14</v>
      </c>
      <c r="M2771" t="s">
        <v>14</v>
      </c>
      <c r="N2771" t="s">
        <v>28617</v>
      </c>
      <c r="O2771" t="s">
        <v>28616</v>
      </c>
      <c r="P2771" t="s">
        <v>14</v>
      </c>
      <c r="Q2771" t="s">
        <v>28616</v>
      </c>
      <c r="R2771" t="s">
        <v>28616</v>
      </c>
      <c r="S2771" t="s">
        <v>14</v>
      </c>
      <c r="T2771" t="s">
        <v>14</v>
      </c>
      <c r="U2771" t="s">
        <v>14</v>
      </c>
      <c r="V2771" t="s">
        <v>14</v>
      </c>
      <c r="W2771" t="s">
        <v>14</v>
      </c>
      <c r="X2771" t="s">
        <v>14</v>
      </c>
      <c r="Y2771" t="s">
        <v>14</v>
      </c>
      <c r="Z2771" t="s">
        <v>14</v>
      </c>
      <c r="AA2771" t="s">
        <v>28509</v>
      </c>
      <c r="AB2771" t="s">
        <v>28616</v>
      </c>
      <c r="AC2771" t="s">
        <v>28510</v>
      </c>
      <c r="AD2771" t="s">
        <v>2207</v>
      </c>
      <c r="AE2771" t="s">
        <v>28511</v>
      </c>
      <c r="AF2771" t="s">
        <v>28512</v>
      </c>
      <c r="AG2771" t="s">
        <v>14</v>
      </c>
      <c r="AH2771" t="s">
        <v>2209</v>
      </c>
      <c r="AI2771" t="s">
        <v>28513</v>
      </c>
      <c r="AJ2771" t="s">
        <v>1528</v>
      </c>
      <c r="AK2771" t="s">
        <v>28514</v>
      </c>
      <c r="AL2771" t="s">
        <v>1528</v>
      </c>
      <c r="AM2771" t="s">
        <v>28514</v>
      </c>
      <c r="AN2771" t="s">
        <v>1184</v>
      </c>
      <c r="AO2771" t="s">
        <v>252</v>
      </c>
      <c r="AP2771" t="s">
        <v>28515</v>
      </c>
      <c r="AQ2771" t="s">
        <v>14</v>
      </c>
      <c r="AR2771" t="s">
        <v>14</v>
      </c>
      <c r="AS2771" t="s">
        <v>14</v>
      </c>
      <c r="AT2771" t="s">
        <v>14</v>
      </c>
      <c r="AU2771" t="s">
        <v>28369</v>
      </c>
      <c r="AV2771" t="s">
        <v>28370</v>
      </c>
      <c r="AW2771" t="s">
        <v>28370</v>
      </c>
      <c r="AX2771" t="s">
        <v>28370</v>
      </c>
      <c r="AY2771" t="s">
        <v>28613</v>
      </c>
      <c r="AZ2771" t="s">
        <v>22169</v>
      </c>
      <c r="BA2771" t="s">
        <v>22169</v>
      </c>
      <c r="BB2771" t="s">
        <v>22169</v>
      </c>
      <c r="BC2771">
        <v>2340</v>
      </c>
      <c r="BD2771">
        <v>2340</v>
      </c>
      <c r="BE2771" t="s">
        <v>14</v>
      </c>
      <c r="BF2771" t="s">
        <v>14</v>
      </c>
      <c r="BG2771" t="s">
        <v>2214</v>
      </c>
      <c r="BH2771" t="s">
        <v>14</v>
      </c>
      <c r="BI2771" t="s">
        <v>22092</v>
      </c>
      <c r="BJ2771" t="s">
        <v>28617</v>
      </c>
      <c r="BK2771" t="s">
        <v>14</v>
      </c>
      <c r="BL2771" t="s">
        <v>14</v>
      </c>
      <c r="BM2771" t="s">
        <v>14</v>
      </c>
      <c r="BN2771" t="s">
        <v>28618</v>
      </c>
      <c r="BO2771" t="s">
        <v>14</v>
      </c>
      <c r="BP2771" t="s">
        <v>28616</v>
      </c>
      <c r="BQ2771" t="s">
        <v>2217</v>
      </c>
      <c r="BR2771" t="s">
        <v>2303</v>
      </c>
      <c r="BS2771" t="s">
        <v>2376</v>
      </c>
      <c r="BT2771" t="s">
        <v>14</v>
      </c>
      <c r="BU2771" t="s">
        <v>14</v>
      </c>
      <c r="BV2771" t="s">
        <v>14</v>
      </c>
      <c r="BW2771" t="s">
        <v>14</v>
      </c>
      <c r="BX2771" t="s">
        <v>14</v>
      </c>
      <c r="BY2771" t="s">
        <v>2220</v>
      </c>
      <c r="BZ2771" t="s">
        <v>28616</v>
      </c>
      <c r="CA2771" t="s">
        <v>2633</v>
      </c>
      <c r="CB2771" t="s">
        <v>14</v>
      </c>
      <c r="CC2771" t="s">
        <v>14</v>
      </c>
      <c r="CD2771" t="s">
        <v>14</v>
      </c>
      <c r="CE2771" t="s">
        <v>14</v>
      </c>
      <c r="CF2771" t="s">
        <v>28619</v>
      </c>
      <c r="CG2771" t="s">
        <v>251</v>
      </c>
      <c r="CH2771" t="s">
        <v>22075</v>
      </c>
      <c r="CJ2771" t="s">
        <v>252</v>
      </c>
      <c r="CK2771" t="s">
        <v>24</v>
      </c>
      <c r="CM2771" s="4" t="str">
        <f>_xlfn.XLOOKUP($CG2771,tbl_area_24_07_2024[Nombre Área],tbl_area_24_07_2024[Estado],"Si no se encuentra",2,)</f>
        <v>Oaxaca</v>
      </c>
      <c r="CN2771" s="4" t="str">
        <f>_xlfn.XLOOKUP($CG2771,tbl_area_24_07_2024[Nombre Área],tbl_area_24_07_2024[Estructura],"Si no se encuentra",2,)</f>
        <v>Juntas Distritales</v>
      </c>
    </row>
    <row r="2772" spans="1:92" ht="20" x14ac:dyDescent="0.85">
      <c r="A2772" t="s">
        <v>22073</v>
      </c>
      <c r="B2772" t="s">
        <v>22074</v>
      </c>
      <c r="C2772" t="s">
        <v>22075</v>
      </c>
      <c r="D2772" t="s">
        <v>2199</v>
      </c>
      <c r="E2772" t="s">
        <v>2507</v>
      </c>
      <c r="F2772" t="s">
        <v>2201</v>
      </c>
      <c r="G2772" t="s">
        <v>5255</v>
      </c>
      <c r="H2772" t="s">
        <v>14</v>
      </c>
      <c r="I2772" t="s">
        <v>28620</v>
      </c>
      <c r="J2772" t="s">
        <v>28621</v>
      </c>
      <c r="K2772" t="s">
        <v>9547</v>
      </c>
      <c r="L2772" t="s">
        <v>14</v>
      </c>
      <c r="M2772" t="s">
        <v>14</v>
      </c>
      <c r="N2772" t="s">
        <v>28622</v>
      </c>
      <c r="O2772" t="s">
        <v>9547</v>
      </c>
      <c r="P2772" t="s">
        <v>14</v>
      </c>
      <c r="Q2772" t="s">
        <v>9547</v>
      </c>
      <c r="R2772" t="s">
        <v>9547</v>
      </c>
      <c r="S2772" t="s">
        <v>14</v>
      </c>
      <c r="T2772" t="s">
        <v>14</v>
      </c>
      <c r="U2772" t="s">
        <v>14</v>
      </c>
      <c r="V2772" t="s">
        <v>14</v>
      </c>
      <c r="W2772" t="s">
        <v>28539</v>
      </c>
      <c r="X2772" t="s">
        <v>35</v>
      </c>
      <c r="Y2772" t="s">
        <v>28540</v>
      </c>
      <c r="Z2772" t="s">
        <v>12</v>
      </c>
      <c r="AA2772" t="s">
        <v>14</v>
      </c>
      <c r="AB2772" t="s">
        <v>9547</v>
      </c>
      <c r="AC2772" t="s">
        <v>28541</v>
      </c>
      <c r="AD2772" t="s">
        <v>2207</v>
      </c>
      <c r="AE2772" t="s">
        <v>28542</v>
      </c>
      <c r="AF2772" t="s">
        <v>5721</v>
      </c>
      <c r="AG2772" t="s">
        <v>14</v>
      </c>
      <c r="AH2772" t="s">
        <v>2209</v>
      </c>
      <c r="AI2772" t="s">
        <v>28543</v>
      </c>
      <c r="AJ2772" t="s">
        <v>1168</v>
      </c>
      <c r="AK2772" t="s">
        <v>28544</v>
      </c>
      <c r="AL2772" t="s">
        <v>5604</v>
      </c>
      <c r="AM2772" t="s">
        <v>28393</v>
      </c>
      <c r="AN2772" t="s">
        <v>1184</v>
      </c>
      <c r="AO2772" t="s">
        <v>252</v>
      </c>
      <c r="AP2772" t="s">
        <v>28545</v>
      </c>
      <c r="AQ2772" t="s">
        <v>14</v>
      </c>
      <c r="AR2772" t="s">
        <v>14</v>
      </c>
      <c r="AS2772" t="s">
        <v>14</v>
      </c>
      <c r="AT2772" t="s">
        <v>14</v>
      </c>
      <c r="AU2772" t="s">
        <v>28369</v>
      </c>
      <c r="AV2772" t="s">
        <v>28370</v>
      </c>
      <c r="AW2772" t="s">
        <v>28370</v>
      </c>
      <c r="AX2772" t="s">
        <v>28370</v>
      </c>
      <c r="AY2772" t="s">
        <v>5255</v>
      </c>
      <c r="AZ2772" t="s">
        <v>22168</v>
      </c>
      <c r="BA2772" t="s">
        <v>22168</v>
      </c>
      <c r="BB2772" t="s">
        <v>22168</v>
      </c>
      <c r="BC2772">
        <v>513.27</v>
      </c>
      <c r="BD2772">
        <v>595.39</v>
      </c>
      <c r="BE2772" t="s">
        <v>14</v>
      </c>
      <c r="BF2772" t="s">
        <v>14</v>
      </c>
      <c r="BG2772" t="s">
        <v>2214</v>
      </c>
      <c r="BH2772" t="s">
        <v>14</v>
      </c>
      <c r="BI2772" t="s">
        <v>22092</v>
      </c>
      <c r="BJ2772" t="s">
        <v>28622</v>
      </c>
      <c r="BK2772" t="s">
        <v>14</v>
      </c>
      <c r="BL2772" t="s">
        <v>14</v>
      </c>
      <c r="BM2772" t="s">
        <v>14</v>
      </c>
      <c r="BN2772" t="s">
        <v>28623</v>
      </c>
      <c r="BO2772" t="s">
        <v>14</v>
      </c>
      <c r="BP2772" t="s">
        <v>9547</v>
      </c>
      <c r="BQ2772" t="s">
        <v>2217</v>
      </c>
      <c r="BR2772" t="s">
        <v>2303</v>
      </c>
      <c r="BS2772" t="s">
        <v>2376</v>
      </c>
      <c r="BT2772" t="s">
        <v>14</v>
      </c>
      <c r="BU2772" t="s">
        <v>14</v>
      </c>
      <c r="BV2772" t="s">
        <v>14</v>
      </c>
      <c r="BW2772" t="s">
        <v>14</v>
      </c>
      <c r="BX2772" t="s">
        <v>14</v>
      </c>
      <c r="BY2772" t="s">
        <v>2220</v>
      </c>
      <c r="BZ2772" t="s">
        <v>9547</v>
      </c>
      <c r="CA2772" t="s">
        <v>2633</v>
      </c>
      <c r="CB2772" t="s">
        <v>14</v>
      </c>
      <c r="CC2772" t="s">
        <v>14</v>
      </c>
      <c r="CD2772" t="s">
        <v>14</v>
      </c>
      <c r="CE2772" t="s">
        <v>14</v>
      </c>
      <c r="CF2772" t="s">
        <v>28624</v>
      </c>
      <c r="CG2772" t="s">
        <v>251</v>
      </c>
      <c r="CH2772" t="s">
        <v>22075</v>
      </c>
      <c r="CJ2772" t="s">
        <v>252</v>
      </c>
      <c r="CK2772" t="s">
        <v>24</v>
      </c>
      <c r="CM2772" s="4" t="str">
        <f>_xlfn.XLOOKUP($CG2772,tbl_area_24_07_2024[Nombre Área],tbl_area_24_07_2024[Estado],"Si no se encuentra",2,)</f>
        <v>Oaxaca</v>
      </c>
      <c r="CN2772" s="4" t="str">
        <f>_xlfn.XLOOKUP($CG2772,tbl_area_24_07_2024[Nombre Área],tbl_area_24_07_2024[Estructura],"Si no se encuentra",2,)</f>
        <v>Juntas Distritales</v>
      </c>
    </row>
    <row r="2773" spans="1:92" ht="20" x14ac:dyDescent="0.85">
      <c r="A2773" t="s">
        <v>22073</v>
      </c>
      <c r="B2773" t="s">
        <v>22074</v>
      </c>
      <c r="C2773" t="s">
        <v>22075</v>
      </c>
      <c r="D2773" t="s">
        <v>2199</v>
      </c>
      <c r="E2773" t="s">
        <v>2507</v>
      </c>
      <c r="F2773" t="s">
        <v>2201</v>
      </c>
      <c r="G2773" t="s">
        <v>23623</v>
      </c>
      <c r="H2773" t="s">
        <v>14</v>
      </c>
      <c r="I2773" t="s">
        <v>28535</v>
      </c>
      <c r="J2773" t="s">
        <v>28625</v>
      </c>
      <c r="K2773" t="s">
        <v>28626</v>
      </c>
      <c r="L2773" t="s">
        <v>14</v>
      </c>
      <c r="M2773" t="s">
        <v>14</v>
      </c>
      <c r="N2773" t="s">
        <v>28538</v>
      </c>
      <c r="O2773" t="s">
        <v>28626</v>
      </c>
      <c r="P2773" t="s">
        <v>14</v>
      </c>
      <c r="Q2773" t="s">
        <v>28626</v>
      </c>
      <c r="R2773" t="s">
        <v>28626</v>
      </c>
      <c r="S2773" t="s">
        <v>14</v>
      </c>
      <c r="T2773" t="s">
        <v>14</v>
      </c>
      <c r="U2773" t="s">
        <v>14</v>
      </c>
      <c r="V2773" t="s">
        <v>14</v>
      </c>
      <c r="W2773" t="s">
        <v>28539</v>
      </c>
      <c r="X2773" t="s">
        <v>35</v>
      </c>
      <c r="Y2773" t="s">
        <v>28540</v>
      </c>
      <c r="Z2773" t="s">
        <v>12</v>
      </c>
      <c r="AA2773" t="s">
        <v>14</v>
      </c>
      <c r="AB2773" t="s">
        <v>28626</v>
      </c>
      <c r="AC2773" t="s">
        <v>28541</v>
      </c>
      <c r="AD2773" t="s">
        <v>2207</v>
      </c>
      <c r="AE2773" t="s">
        <v>28542</v>
      </c>
      <c r="AF2773" t="s">
        <v>5721</v>
      </c>
      <c r="AG2773" t="s">
        <v>14</v>
      </c>
      <c r="AH2773" t="s">
        <v>2209</v>
      </c>
      <c r="AI2773" t="s">
        <v>28543</v>
      </c>
      <c r="AJ2773" t="s">
        <v>1168</v>
      </c>
      <c r="AK2773" t="s">
        <v>28544</v>
      </c>
      <c r="AL2773" t="s">
        <v>5604</v>
      </c>
      <c r="AM2773" t="s">
        <v>28393</v>
      </c>
      <c r="AN2773" t="s">
        <v>1184</v>
      </c>
      <c r="AO2773" t="s">
        <v>252</v>
      </c>
      <c r="AP2773" t="s">
        <v>28545</v>
      </c>
      <c r="AQ2773" t="s">
        <v>14</v>
      </c>
      <c r="AR2773" t="s">
        <v>14</v>
      </c>
      <c r="AS2773" t="s">
        <v>14</v>
      </c>
      <c r="AT2773" t="s">
        <v>14</v>
      </c>
      <c r="AU2773" t="s">
        <v>28369</v>
      </c>
      <c r="AV2773" t="s">
        <v>28370</v>
      </c>
      <c r="AW2773" t="s">
        <v>28370</v>
      </c>
      <c r="AX2773" t="s">
        <v>28370</v>
      </c>
      <c r="AY2773" t="s">
        <v>23623</v>
      </c>
      <c r="AZ2773" t="s">
        <v>22168</v>
      </c>
      <c r="BA2773" t="s">
        <v>22168</v>
      </c>
      <c r="BB2773" t="s">
        <v>22168</v>
      </c>
      <c r="BC2773">
        <v>2197.6</v>
      </c>
      <c r="BD2773">
        <v>2549.2199999999998</v>
      </c>
      <c r="BE2773" t="s">
        <v>14</v>
      </c>
      <c r="BF2773" t="s">
        <v>14</v>
      </c>
      <c r="BG2773" t="s">
        <v>2214</v>
      </c>
      <c r="BH2773" t="s">
        <v>14</v>
      </c>
      <c r="BI2773" t="s">
        <v>22092</v>
      </c>
      <c r="BJ2773" t="s">
        <v>28538</v>
      </c>
      <c r="BK2773" t="s">
        <v>14</v>
      </c>
      <c r="BL2773" t="s">
        <v>14</v>
      </c>
      <c r="BM2773" t="s">
        <v>14</v>
      </c>
      <c r="BN2773" t="s">
        <v>28627</v>
      </c>
      <c r="BO2773" t="s">
        <v>14</v>
      </c>
      <c r="BP2773" t="s">
        <v>28626</v>
      </c>
      <c r="BQ2773" t="s">
        <v>2217</v>
      </c>
      <c r="BR2773" t="s">
        <v>2303</v>
      </c>
      <c r="BS2773" t="s">
        <v>2376</v>
      </c>
      <c r="BT2773" t="s">
        <v>14</v>
      </c>
      <c r="BU2773" t="s">
        <v>14</v>
      </c>
      <c r="BV2773" t="s">
        <v>14</v>
      </c>
      <c r="BW2773" t="s">
        <v>14</v>
      </c>
      <c r="BX2773" t="s">
        <v>14</v>
      </c>
      <c r="BY2773" t="s">
        <v>2220</v>
      </c>
      <c r="BZ2773" t="s">
        <v>28626</v>
      </c>
      <c r="CA2773" t="s">
        <v>2633</v>
      </c>
      <c r="CB2773" t="s">
        <v>14</v>
      </c>
      <c r="CC2773" t="s">
        <v>14</v>
      </c>
      <c r="CD2773" t="s">
        <v>14</v>
      </c>
      <c r="CE2773" t="s">
        <v>14</v>
      </c>
      <c r="CF2773" t="s">
        <v>28628</v>
      </c>
      <c r="CG2773" t="s">
        <v>251</v>
      </c>
      <c r="CH2773" t="s">
        <v>22075</v>
      </c>
      <c r="CJ2773" t="s">
        <v>252</v>
      </c>
      <c r="CK2773" t="s">
        <v>24</v>
      </c>
      <c r="CM2773" s="4" t="str">
        <f>_xlfn.XLOOKUP($CG2773,tbl_area_24_07_2024[Nombre Área],tbl_area_24_07_2024[Estado],"Si no se encuentra",2,)</f>
        <v>Oaxaca</v>
      </c>
      <c r="CN2773" s="4" t="str">
        <f>_xlfn.XLOOKUP($CG2773,tbl_area_24_07_2024[Nombre Área],tbl_area_24_07_2024[Estructura],"Si no se encuentra",2,)</f>
        <v>Juntas Distritales</v>
      </c>
    </row>
    <row r="2774" spans="1:92" ht="20" x14ac:dyDescent="0.85">
      <c r="A2774" t="s">
        <v>22073</v>
      </c>
      <c r="B2774" t="s">
        <v>22074</v>
      </c>
      <c r="C2774" t="s">
        <v>22075</v>
      </c>
      <c r="D2774" t="s">
        <v>2199</v>
      </c>
      <c r="E2774" t="s">
        <v>2507</v>
      </c>
      <c r="F2774" t="s">
        <v>2201</v>
      </c>
      <c r="G2774" t="s">
        <v>28629</v>
      </c>
      <c r="H2774" t="s">
        <v>14</v>
      </c>
      <c r="I2774" t="s">
        <v>28630</v>
      </c>
      <c r="J2774" t="s">
        <v>28631</v>
      </c>
      <c r="K2774" t="s">
        <v>9511</v>
      </c>
      <c r="L2774" t="s">
        <v>14</v>
      </c>
      <c r="M2774" t="s">
        <v>14</v>
      </c>
      <c r="N2774" t="s">
        <v>28632</v>
      </c>
      <c r="O2774" t="s">
        <v>9511</v>
      </c>
      <c r="P2774" t="s">
        <v>14</v>
      </c>
      <c r="Q2774" t="s">
        <v>9511</v>
      </c>
      <c r="R2774" t="s">
        <v>9511</v>
      </c>
      <c r="S2774" t="s">
        <v>14</v>
      </c>
      <c r="T2774" t="s">
        <v>14</v>
      </c>
      <c r="U2774" t="s">
        <v>14</v>
      </c>
      <c r="V2774" t="s">
        <v>14</v>
      </c>
      <c r="W2774" t="s">
        <v>14</v>
      </c>
      <c r="X2774" t="s">
        <v>14</v>
      </c>
      <c r="Y2774" t="s">
        <v>14</v>
      </c>
      <c r="Z2774" t="s">
        <v>14</v>
      </c>
      <c r="AA2774" t="s">
        <v>28633</v>
      </c>
      <c r="AB2774" t="s">
        <v>9511</v>
      </c>
      <c r="AC2774" t="s">
        <v>28634</v>
      </c>
      <c r="AD2774" t="s">
        <v>2207</v>
      </c>
      <c r="AE2774" t="s">
        <v>28635</v>
      </c>
      <c r="AF2774" t="s">
        <v>22240</v>
      </c>
      <c r="AG2774" t="s">
        <v>14</v>
      </c>
      <c r="AH2774" t="s">
        <v>2209</v>
      </c>
      <c r="AI2774" t="s">
        <v>28636</v>
      </c>
      <c r="AJ2774" t="s">
        <v>1168</v>
      </c>
      <c r="AK2774" t="s">
        <v>2491</v>
      </c>
      <c r="AL2774" t="s">
        <v>1486</v>
      </c>
      <c r="AM2774" t="s">
        <v>2491</v>
      </c>
      <c r="AN2774" t="s">
        <v>1184</v>
      </c>
      <c r="AO2774" t="s">
        <v>252</v>
      </c>
      <c r="AP2774" t="s">
        <v>28637</v>
      </c>
      <c r="AQ2774" t="s">
        <v>14</v>
      </c>
      <c r="AR2774" t="s">
        <v>14</v>
      </c>
      <c r="AS2774" t="s">
        <v>14</v>
      </c>
      <c r="AT2774" t="s">
        <v>14</v>
      </c>
      <c r="AU2774" t="s">
        <v>28369</v>
      </c>
      <c r="AV2774" t="s">
        <v>28370</v>
      </c>
      <c r="AW2774" t="s">
        <v>28370</v>
      </c>
      <c r="AX2774" t="s">
        <v>28370</v>
      </c>
      <c r="AY2774" t="s">
        <v>28629</v>
      </c>
      <c r="AZ2774" t="s">
        <v>22115</v>
      </c>
      <c r="BA2774" t="s">
        <v>22115</v>
      </c>
      <c r="BB2774" t="s">
        <v>22115</v>
      </c>
      <c r="BC2774">
        <v>4482.05</v>
      </c>
      <c r="BD2774">
        <v>5199.18</v>
      </c>
      <c r="BE2774" t="s">
        <v>14</v>
      </c>
      <c r="BF2774" t="s">
        <v>14</v>
      </c>
      <c r="BG2774" t="s">
        <v>2214</v>
      </c>
      <c r="BH2774" t="s">
        <v>14</v>
      </c>
      <c r="BI2774" t="s">
        <v>22092</v>
      </c>
      <c r="BJ2774" t="s">
        <v>28632</v>
      </c>
      <c r="BK2774" t="s">
        <v>14</v>
      </c>
      <c r="BL2774" t="s">
        <v>14</v>
      </c>
      <c r="BM2774" t="s">
        <v>14</v>
      </c>
      <c r="BN2774" t="s">
        <v>28638</v>
      </c>
      <c r="BO2774" t="s">
        <v>14</v>
      </c>
      <c r="BP2774" t="s">
        <v>9511</v>
      </c>
      <c r="BQ2774" t="s">
        <v>2217</v>
      </c>
      <c r="BR2774" t="s">
        <v>2303</v>
      </c>
      <c r="BS2774" t="s">
        <v>2376</v>
      </c>
      <c r="BT2774" t="s">
        <v>14</v>
      </c>
      <c r="BU2774" t="s">
        <v>14</v>
      </c>
      <c r="BV2774" t="s">
        <v>14</v>
      </c>
      <c r="BW2774" t="s">
        <v>14</v>
      </c>
      <c r="BX2774" t="s">
        <v>14</v>
      </c>
      <c r="BY2774" t="s">
        <v>2220</v>
      </c>
      <c r="BZ2774" t="s">
        <v>9511</v>
      </c>
      <c r="CA2774" t="s">
        <v>2633</v>
      </c>
      <c r="CB2774" t="s">
        <v>14</v>
      </c>
      <c r="CC2774" t="s">
        <v>14</v>
      </c>
      <c r="CD2774" t="s">
        <v>14</v>
      </c>
      <c r="CE2774" t="s">
        <v>14</v>
      </c>
      <c r="CF2774" t="s">
        <v>28639</v>
      </c>
      <c r="CG2774" t="s">
        <v>251</v>
      </c>
      <c r="CH2774" t="s">
        <v>22075</v>
      </c>
      <c r="CJ2774" t="s">
        <v>252</v>
      </c>
      <c r="CK2774" t="s">
        <v>24</v>
      </c>
      <c r="CM2774" s="4" t="str">
        <f>_xlfn.XLOOKUP($CG2774,tbl_area_24_07_2024[Nombre Área],tbl_area_24_07_2024[Estado],"Si no se encuentra",2,)</f>
        <v>Oaxaca</v>
      </c>
      <c r="CN2774" s="4" t="str">
        <f>_xlfn.XLOOKUP($CG2774,tbl_area_24_07_2024[Nombre Área],tbl_area_24_07_2024[Estructura],"Si no se encuentra",2,)</f>
        <v>Juntas Distritales</v>
      </c>
    </row>
    <row r="2775" spans="1:92" ht="20" x14ac:dyDescent="0.85">
      <c r="A2775" t="s">
        <v>22073</v>
      </c>
      <c r="B2775" t="s">
        <v>22074</v>
      </c>
      <c r="C2775" t="s">
        <v>22075</v>
      </c>
      <c r="D2775" t="s">
        <v>2199</v>
      </c>
      <c r="E2775" t="s">
        <v>2242</v>
      </c>
      <c r="F2775" t="s">
        <v>2201</v>
      </c>
      <c r="G2775" t="s">
        <v>28640</v>
      </c>
      <c r="H2775" t="s">
        <v>14</v>
      </c>
      <c r="I2775" t="s">
        <v>28641</v>
      </c>
      <c r="J2775" t="s">
        <v>28642</v>
      </c>
      <c r="K2775" t="s">
        <v>28643</v>
      </c>
      <c r="L2775" t="s">
        <v>14</v>
      </c>
      <c r="M2775" t="s">
        <v>14</v>
      </c>
      <c r="N2775" t="s">
        <v>28644</v>
      </c>
      <c r="O2775" t="s">
        <v>28643</v>
      </c>
      <c r="P2775" t="s">
        <v>14</v>
      </c>
      <c r="Q2775" t="s">
        <v>28643</v>
      </c>
      <c r="R2775" t="s">
        <v>28643</v>
      </c>
      <c r="S2775" t="s">
        <v>14</v>
      </c>
      <c r="T2775" t="s">
        <v>14</v>
      </c>
      <c r="U2775" t="s">
        <v>14</v>
      </c>
      <c r="V2775" t="s">
        <v>14</v>
      </c>
      <c r="W2775" t="s">
        <v>14</v>
      </c>
      <c r="X2775" t="s">
        <v>14</v>
      </c>
      <c r="Y2775" t="s">
        <v>14</v>
      </c>
      <c r="Z2775" t="s">
        <v>14</v>
      </c>
      <c r="AA2775" t="s">
        <v>28645</v>
      </c>
      <c r="AB2775" t="s">
        <v>28643</v>
      </c>
      <c r="AC2775" t="s">
        <v>28646</v>
      </c>
      <c r="AD2775" t="s">
        <v>2311</v>
      </c>
      <c r="AE2775" t="s">
        <v>28647</v>
      </c>
      <c r="AF2775" t="s">
        <v>28648</v>
      </c>
      <c r="AG2775" t="s">
        <v>14</v>
      </c>
      <c r="AH2775" t="s">
        <v>2209</v>
      </c>
      <c r="AI2775" t="s">
        <v>28475</v>
      </c>
      <c r="AJ2775" t="s">
        <v>1441</v>
      </c>
      <c r="AK2775" t="s">
        <v>28475</v>
      </c>
      <c r="AL2775" t="s">
        <v>23085</v>
      </c>
      <c r="AM2775" t="s">
        <v>28475</v>
      </c>
      <c r="AN2775" t="s">
        <v>1184</v>
      </c>
      <c r="AO2775" t="s">
        <v>252</v>
      </c>
      <c r="AP2775" t="s">
        <v>28476</v>
      </c>
      <c r="AQ2775" t="s">
        <v>14</v>
      </c>
      <c r="AR2775" t="s">
        <v>14</v>
      </c>
      <c r="AS2775" t="s">
        <v>14</v>
      </c>
      <c r="AT2775" t="s">
        <v>14</v>
      </c>
      <c r="AU2775" t="s">
        <v>28369</v>
      </c>
      <c r="AV2775" t="s">
        <v>28370</v>
      </c>
      <c r="AW2775" t="s">
        <v>28370</v>
      </c>
      <c r="AX2775" t="s">
        <v>28370</v>
      </c>
      <c r="AY2775" t="s">
        <v>28640</v>
      </c>
      <c r="AZ2775" t="s">
        <v>22107</v>
      </c>
      <c r="BA2775" t="s">
        <v>22107</v>
      </c>
      <c r="BB2775" t="s">
        <v>22107</v>
      </c>
      <c r="BC2775">
        <v>1428</v>
      </c>
      <c r="BD2775">
        <v>1428</v>
      </c>
      <c r="BE2775" t="s">
        <v>14</v>
      </c>
      <c r="BF2775" t="s">
        <v>14</v>
      </c>
      <c r="BG2775" t="s">
        <v>2214</v>
      </c>
      <c r="BH2775" t="s">
        <v>14</v>
      </c>
      <c r="BI2775" t="s">
        <v>22092</v>
      </c>
      <c r="BJ2775" t="s">
        <v>28644</v>
      </c>
      <c r="BK2775" t="s">
        <v>14</v>
      </c>
      <c r="BL2775" t="s">
        <v>14</v>
      </c>
      <c r="BM2775" t="s">
        <v>14</v>
      </c>
      <c r="BN2775" t="s">
        <v>28649</v>
      </c>
      <c r="BO2775" t="s">
        <v>14</v>
      </c>
      <c r="BP2775" t="s">
        <v>28643</v>
      </c>
      <c r="BQ2775" t="s">
        <v>2217</v>
      </c>
      <c r="BR2775" t="s">
        <v>2303</v>
      </c>
      <c r="BS2775" t="s">
        <v>2376</v>
      </c>
      <c r="BT2775" t="s">
        <v>14</v>
      </c>
      <c r="BU2775" t="s">
        <v>14</v>
      </c>
      <c r="BV2775" t="s">
        <v>14</v>
      </c>
      <c r="BW2775" t="s">
        <v>14</v>
      </c>
      <c r="BX2775" t="s">
        <v>14</v>
      </c>
      <c r="BY2775" t="s">
        <v>2220</v>
      </c>
      <c r="BZ2775" t="s">
        <v>28643</v>
      </c>
      <c r="CA2775" t="s">
        <v>2633</v>
      </c>
      <c r="CB2775" t="s">
        <v>14</v>
      </c>
      <c r="CC2775" t="s">
        <v>14</v>
      </c>
      <c r="CD2775" t="s">
        <v>14</v>
      </c>
      <c r="CE2775" t="s">
        <v>14</v>
      </c>
      <c r="CF2775" t="s">
        <v>28650</v>
      </c>
      <c r="CG2775" t="s">
        <v>251</v>
      </c>
      <c r="CH2775" t="s">
        <v>22075</v>
      </c>
      <c r="CJ2775" t="s">
        <v>252</v>
      </c>
      <c r="CK2775" t="s">
        <v>24</v>
      </c>
      <c r="CM2775" s="4" t="str">
        <f>_xlfn.XLOOKUP($CG2775,tbl_area_24_07_2024[Nombre Área],tbl_area_24_07_2024[Estado],"Si no se encuentra",2,)</f>
        <v>Oaxaca</v>
      </c>
      <c r="CN2775" s="4" t="str">
        <f>_xlfn.XLOOKUP($CG2775,tbl_area_24_07_2024[Nombre Área],tbl_area_24_07_2024[Estructura],"Si no se encuentra",2,)</f>
        <v>Juntas Distritales</v>
      </c>
    </row>
    <row r="2776" spans="1:92" ht="20" x14ac:dyDescent="0.85">
      <c r="A2776" t="s">
        <v>22073</v>
      </c>
      <c r="B2776" t="s">
        <v>22074</v>
      </c>
      <c r="C2776" t="s">
        <v>22075</v>
      </c>
      <c r="D2776" t="s">
        <v>2199</v>
      </c>
      <c r="E2776" t="s">
        <v>2507</v>
      </c>
      <c r="F2776" t="s">
        <v>2201</v>
      </c>
      <c r="G2776" t="s">
        <v>28651</v>
      </c>
      <c r="H2776" t="s">
        <v>14</v>
      </c>
      <c r="I2776" t="s">
        <v>28652</v>
      </c>
      <c r="J2776" t="s">
        <v>28653</v>
      </c>
      <c r="K2776" t="s">
        <v>28654</v>
      </c>
      <c r="L2776" t="s">
        <v>14</v>
      </c>
      <c r="M2776" t="s">
        <v>14</v>
      </c>
      <c r="N2776" t="s">
        <v>28655</v>
      </c>
      <c r="O2776" t="s">
        <v>28654</v>
      </c>
      <c r="P2776" t="s">
        <v>14</v>
      </c>
      <c r="Q2776" t="s">
        <v>28654</v>
      </c>
      <c r="R2776" t="s">
        <v>28654</v>
      </c>
      <c r="S2776" t="s">
        <v>14</v>
      </c>
      <c r="T2776" t="s">
        <v>14</v>
      </c>
      <c r="U2776" t="s">
        <v>14</v>
      </c>
      <c r="V2776" t="s">
        <v>14</v>
      </c>
      <c r="W2776" t="s">
        <v>14</v>
      </c>
      <c r="X2776" t="s">
        <v>14</v>
      </c>
      <c r="Y2776" t="s">
        <v>14</v>
      </c>
      <c r="Z2776" t="s">
        <v>14</v>
      </c>
      <c r="AA2776" t="s">
        <v>28498</v>
      </c>
      <c r="AB2776" t="s">
        <v>28654</v>
      </c>
      <c r="AC2776" t="s">
        <v>28499</v>
      </c>
      <c r="AD2776" t="s">
        <v>2348</v>
      </c>
      <c r="AE2776" t="s">
        <v>4447</v>
      </c>
      <c r="AF2776" t="s">
        <v>28500</v>
      </c>
      <c r="AG2776" t="s">
        <v>14</v>
      </c>
      <c r="AH2776" t="s">
        <v>2209</v>
      </c>
      <c r="AI2776" t="s">
        <v>28501</v>
      </c>
      <c r="AJ2776" t="s">
        <v>1168</v>
      </c>
      <c r="AK2776" t="s">
        <v>2491</v>
      </c>
      <c r="AL2776" t="s">
        <v>1486</v>
      </c>
      <c r="AM2776" t="s">
        <v>2491</v>
      </c>
      <c r="AN2776" t="s">
        <v>1184</v>
      </c>
      <c r="AO2776" t="s">
        <v>252</v>
      </c>
      <c r="AP2776" t="s">
        <v>28368</v>
      </c>
      <c r="AQ2776" t="s">
        <v>14</v>
      </c>
      <c r="AR2776" t="s">
        <v>14</v>
      </c>
      <c r="AS2776" t="s">
        <v>14</v>
      </c>
      <c r="AT2776" t="s">
        <v>14</v>
      </c>
      <c r="AU2776" t="s">
        <v>28369</v>
      </c>
      <c r="AV2776" t="s">
        <v>28370</v>
      </c>
      <c r="AW2776" t="s">
        <v>28370</v>
      </c>
      <c r="AX2776" t="s">
        <v>28370</v>
      </c>
      <c r="AY2776" t="s">
        <v>28651</v>
      </c>
      <c r="AZ2776" t="s">
        <v>22183</v>
      </c>
      <c r="BA2776" t="s">
        <v>22183</v>
      </c>
      <c r="BB2776" t="s">
        <v>22183</v>
      </c>
      <c r="BC2776">
        <v>2466.23</v>
      </c>
      <c r="BD2776">
        <v>2850</v>
      </c>
      <c r="BE2776" t="s">
        <v>14</v>
      </c>
      <c r="BF2776" t="s">
        <v>14</v>
      </c>
      <c r="BG2776" t="s">
        <v>2214</v>
      </c>
      <c r="BH2776" t="s">
        <v>14</v>
      </c>
      <c r="BI2776" t="s">
        <v>22092</v>
      </c>
      <c r="BJ2776" t="s">
        <v>28655</v>
      </c>
      <c r="BK2776" t="s">
        <v>14</v>
      </c>
      <c r="BL2776" t="s">
        <v>14</v>
      </c>
      <c r="BM2776" t="s">
        <v>14</v>
      </c>
      <c r="BN2776" t="s">
        <v>28656</v>
      </c>
      <c r="BO2776" t="s">
        <v>14</v>
      </c>
      <c r="BP2776" t="s">
        <v>28654</v>
      </c>
      <c r="BQ2776" t="s">
        <v>2217</v>
      </c>
      <c r="BR2776" t="s">
        <v>2303</v>
      </c>
      <c r="BS2776" t="s">
        <v>2376</v>
      </c>
      <c r="BT2776" t="s">
        <v>14</v>
      </c>
      <c r="BU2776" t="s">
        <v>14</v>
      </c>
      <c r="BV2776" t="s">
        <v>14</v>
      </c>
      <c r="BW2776" t="s">
        <v>14</v>
      </c>
      <c r="BX2776" t="s">
        <v>14</v>
      </c>
      <c r="BY2776" t="s">
        <v>2220</v>
      </c>
      <c r="BZ2776" t="s">
        <v>28654</v>
      </c>
      <c r="CA2776" t="s">
        <v>2633</v>
      </c>
      <c r="CB2776" t="s">
        <v>14</v>
      </c>
      <c r="CC2776" t="s">
        <v>14</v>
      </c>
      <c r="CD2776" t="s">
        <v>14</v>
      </c>
      <c r="CE2776" t="s">
        <v>14</v>
      </c>
      <c r="CF2776" t="s">
        <v>28657</v>
      </c>
      <c r="CG2776" t="s">
        <v>251</v>
      </c>
      <c r="CH2776" t="s">
        <v>22075</v>
      </c>
      <c r="CJ2776" t="s">
        <v>252</v>
      </c>
      <c r="CK2776" t="s">
        <v>24</v>
      </c>
      <c r="CM2776" s="4" t="str">
        <f>_xlfn.XLOOKUP($CG2776,tbl_area_24_07_2024[Nombre Área],tbl_area_24_07_2024[Estado],"Si no se encuentra",2,)</f>
        <v>Oaxaca</v>
      </c>
      <c r="CN2776" s="4" t="str">
        <f>_xlfn.XLOOKUP($CG2776,tbl_area_24_07_2024[Nombre Área],tbl_area_24_07_2024[Estructura],"Si no se encuentra",2,)</f>
        <v>Juntas Distritales</v>
      </c>
    </row>
    <row r="2777" spans="1:92" ht="20" x14ac:dyDescent="0.85">
      <c r="A2777" t="s">
        <v>22073</v>
      </c>
      <c r="B2777" t="s">
        <v>22074</v>
      </c>
      <c r="C2777" t="s">
        <v>22075</v>
      </c>
      <c r="D2777" t="s">
        <v>2199</v>
      </c>
      <c r="E2777" t="s">
        <v>2507</v>
      </c>
      <c r="F2777" t="s">
        <v>2201</v>
      </c>
      <c r="G2777" t="s">
        <v>28658</v>
      </c>
      <c r="H2777" t="s">
        <v>14</v>
      </c>
      <c r="I2777" t="s">
        <v>28659</v>
      </c>
      <c r="J2777" t="s">
        <v>28660</v>
      </c>
      <c r="K2777" t="s">
        <v>28661</v>
      </c>
      <c r="L2777" t="s">
        <v>14</v>
      </c>
      <c r="M2777" t="s">
        <v>14</v>
      </c>
      <c r="N2777" t="s">
        <v>28662</v>
      </c>
      <c r="O2777" t="s">
        <v>28661</v>
      </c>
      <c r="P2777" t="s">
        <v>14</v>
      </c>
      <c r="Q2777" t="s">
        <v>28661</v>
      </c>
      <c r="R2777" t="s">
        <v>28661</v>
      </c>
      <c r="S2777" t="s">
        <v>14</v>
      </c>
      <c r="T2777" t="s">
        <v>14</v>
      </c>
      <c r="U2777" t="s">
        <v>14</v>
      </c>
      <c r="V2777" t="s">
        <v>14</v>
      </c>
      <c r="W2777" t="s">
        <v>14</v>
      </c>
      <c r="X2777" t="s">
        <v>14</v>
      </c>
      <c r="Y2777" t="s">
        <v>14</v>
      </c>
      <c r="Z2777" t="s">
        <v>14</v>
      </c>
      <c r="AA2777" t="s">
        <v>28663</v>
      </c>
      <c r="AB2777" t="s">
        <v>28661</v>
      </c>
      <c r="AC2777" t="s">
        <v>28664</v>
      </c>
      <c r="AD2777" t="s">
        <v>2207</v>
      </c>
      <c r="AE2777" t="s">
        <v>28665</v>
      </c>
      <c r="AF2777" t="s">
        <v>23468</v>
      </c>
      <c r="AG2777" t="s">
        <v>14</v>
      </c>
      <c r="AH2777" t="s">
        <v>2209</v>
      </c>
      <c r="AI2777" t="s">
        <v>2287</v>
      </c>
      <c r="AJ2777" t="s">
        <v>1168</v>
      </c>
      <c r="AK2777" t="s">
        <v>2491</v>
      </c>
      <c r="AL2777" t="s">
        <v>1486</v>
      </c>
      <c r="AM2777" t="s">
        <v>28407</v>
      </c>
      <c r="AN2777" t="s">
        <v>1184</v>
      </c>
      <c r="AO2777" t="s">
        <v>252</v>
      </c>
      <c r="AP2777" t="s">
        <v>22111</v>
      </c>
      <c r="AQ2777" t="s">
        <v>14</v>
      </c>
      <c r="AR2777" t="s">
        <v>14</v>
      </c>
      <c r="AS2777" t="s">
        <v>14</v>
      </c>
      <c r="AT2777" t="s">
        <v>14</v>
      </c>
      <c r="AU2777" t="s">
        <v>28369</v>
      </c>
      <c r="AV2777" t="s">
        <v>28370</v>
      </c>
      <c r="AW2777" t="s">
        <v>28370</v>
      </c>
      <c r="AX2777" t="s">
        <v>28370</v>
      </c>
      <c r="AY2777" t="s">
        <v>28658</v>
      </c>
      <c r="AZ2777" t="s">
        <v>22186</v>
      </c>
      <c r="BA2777" t="s">
        <v>22186</v>
      </c>
      <c r="BB2777" t="s">
        <v>22186</v>
      </c>
      <c r="BC2777">
        <v>7786.19</v>
      </c>
      <c r="BD2777">
        <v>9031.98</v>
      </c>
      <c r="BE2777" t="s">
        <v>14</v>
      </c>
      <c r="BF2777" t="s">
        <v>14</v>
      </c>
      <c r="BG2777" t="s">
        <v>2214</v>
      </c>
      <c r="BH2777" t="s">
        <v>14</v>
      </c>
      <c r="BI2777" t="s">
        <v>22092</v>
      </c>
      <c r="BJ2777" t="s">
        <v>28662</v>
      </c>
      <c r="BK2777" t="s">
        <v>14</v>
      </c>
      <c r="BL2777" t="s">
        <v>14</v>
      </c>
      <c r="BM2777" t="s">
        <v>14</v>
      </c>
      <c r="BN2777" t="s">
        <v>28666</v>
      </c>
      <c r="BO2777" t="s">
        <v>14</v>
      </c>
      <c r="BP2777" t="s">
        <v>28661</v>
      </c>
      <c r="BQ2777" t="s">
        <v>2217</v>
      </c>
      <c r="BR2777" t="s">
        <v>2303</v>
      </c>
      <c r="BS2777" t="s">
        <v>2376</v>
      </c>
      <c r="BT2777" t="s">
        <v>14</v>
      </c>
      <c r="BU2777" t="s">
        <v>14</v>
      </c>
      <c r="BV2777" t="s">
        <v>14</v>
      </c>
      <c r="BW2777" t="s">
        <v>14</v>
      </c>
      <c r="BX2777" t="s">
        <v>14</v>
      </c>
      <c r="BY2777" t="s">
        <v>2220</v>
      </c>
      <c r="BZ2777" t="s">
        <v>28661</v>
      </c>
      <c r="CA2777" t="s">
        <v>2633</v>
      </c>
      <c r="CB2777" t="s">
        <v>14</v>
      </c>
      <c r="CC2777" t="s">
        <v>14</v>
      </c>
      <c r="CD2777" t="s">
        <v>14</v>
      </c>
      <c r="CE2777" t="s">
        <v>14</v>
      </c>
      <c r="CF2777" t="s">
        <v>28667</v>
      </c>
      <c r="CG2777" t="s">
        <v>251</v>
      </c>
      <c r="CH2777" t="s">
        <v>22075</v>
      </c>
      <c r="CJ2777" t="s">
        <v>252</v>
      </c>
      <c r="CK2777" t="s">
        <v>24</v>
      </c>
      <c r="CM2777" s="4" t="str">
        <f>_xlfn.XLOOKUP($CG2777,tbl_area_24_07_2024[Nombre Área],tbl_area_24_07_2024[Estado],"Si no se encuentra",2,)</f>
        <v>Oaxaca</v>
      </c>
      <c r="CN2777" s="4" t="str">
        <f>_xlfn.XLOOKUP($CG2777,tbl_area_24_07_2024[Nombre Área],tbl_area_24_07_2024[Estructura],"Si no se encuentra",2,)</f>
        <v>Juntas Distritales</v>
      </c>
    </row>
    <row r="2778" spans="1:92" ht="20" x14ac:dyDescent="0.85">
      <c r="A2778" t="s">
        <v>22073</v>
      </c>
      <c r="B2778" t="s">
        <v>22074</v>
      </c>
      <c r="C2778" t="s">
        <v>22075</v>
      </c>
      <c r="D2778" t="s">
        <v>2199</v>
      </c>
      <c r="E2778" t="s">
        <v>2242</v>
      </c>
      <c r="F2778" t="s">
        <v>2201</v>
      </c>
      <c r="G2778" t="s">
        <v>28668</v>
      </c>
      <c r="H2778" t="s">
        <v>14</v>
      </c>
      <c r="I2778" t="s">
        <v>28669</v>
      </c>
      <c r="J2778" t="s">
        <v>28670</v>
      </c>
      <c r="K2778" t="s">
        <v>28671</v>
      </c>
      <c r="L2778" t="s">
        <v>14</v>
      </c>
      <c r="M2778" t="s">
        <v>14</v>
      </c>
      <c r="N2778" t="s">
        <v>28672</v>
      </c>
      <c r="O2778" t="s">
        <v>28671</v>
      </c>
      <c r="P2778" t="s">
        <v>14</v>
      </c>
      <c r="Q2778" t="s">
        <v>28671</v>
      </c>
      <c r="R2778" t="s">
        <v>28671</v>
      </c>
      <c r="S2778" t="s">
        <v>14</v>
      </c>
      <c r="T2778" t="s">
        <v>14</v>
      </c>
      <c r="U2778" t="s">
        <v>14</v>
      </c>
      <c r="V2778" t="s">
        <v>14</v>
      </c>
      <c r="W2778" t="s">
        <v>14</v>
      </c>
      <c r="X2778" t="s">
        <v>14</v>
      </c>
      <c r="Y2778" t="s">
        <v>14</v>
      </c>
      <c r="Z2778" t="s">
        <v>14</v>
      </c>
      <c r="AA2778" t="s">
        <v>28673</v>
      </c>
      <c r="AB2778" t="s">
        <v>28671</v>
      </c>
      <c r="AC2778" t="s">
        <v>28674</v>
      </c>
      <c r="AD2778" t="s">
        <v>2207</v>
      </c>
      <c r="AE2778" t="s">
        <v>28665</v>
      </c>
      <c r="AF2778" t="s">
        <v>24176</v>
      </c>
      <c r="AG2778" t="s">
        <v>14</v>
      </c>
      <c r="AH2778" t="s">
        <v>2209</v>
      </c>
      <c r="AI2778" t="s">
        <v>2287</v>
      </c>
      <c r="AJ2778" t="s">
        <v>1168</v>
      </c>
      <c r="AK2778" t="s">
        <v>2491</v>
      </c>
      <c r="AL2778" t="s">
        <v>1486</v>
      </c>
      <c r="AM2778" t="s">
        <v>28407</v>
      </c>
      <c r="AN2778" t="s">
        <v>1184</v>
      </c>
      <c r="AO2778" t="s">
        <v>252</v>
      </c>
      <c r="AP2778" t="s">
        <v>22111</v>
      </c>
      <c r="AQ2778" t="s">
        <v>14</v>
      </c>
      <c r="AR2778" t="s">
        <v>14</v>
      </c>
      <c r="AS2778" t="s">
        <v>14</v>
      </c>
      <c r="AT2778" t="s">
        <v>14</v>
      </c>
      <c r="AU2778" t="s">
        <v>28369</v>
      </c>
      <c r="AV2778" t="s">
        <v>28370</v>
      </c>
      <c r="AW2778" t="s">
        <v>28370</v>
      </c>
      <c r="AX2778" t="s">
        <v>28370</v>
      </c>
      <c r="AY2778" t="s">
        <v>28675</v>
      </c>
      <c r="AZ2778" t="s">
        <v>22153</v>
      </c>
      <c r="BA2778" t="s">
        <v>22329</v>
      </c>
      <c r="BB2778" t="s">
        <v>23514</v>
      </c>
      <c r="BC2778">
        <v>4200</v>
      </c>
      <c r="BD2778">
        <v>4872</v>
      </c>
      <c r="BE2778" t="s">
        <v>14</v>
      </c>
      <c r="BF2778" t="s">
        <v>14</v>
      </c>
      <c r="BG2778" t="s">
        <v>2214</v>
      </c>
      <c r="BH2778" t="s">
        <v>14</v>
      </c>
      <c r="BI2778" t="s">
        <v>22092</v>
      </c>
      <c r="BJ2778" t="s">
        <v>28672</v>
      </c>
      <c r="BK2778" t="s">
        <v>14</v>
      </c>
      <c r="BL2778" t="s">
        <v>14</v>
      </c>
      <c r="BM2778" t="s">
        <v>14</v>
      </c>
      <c r="BN2778" t="s">
        <v>28676</v>
      </c>
      <c r="BO2778" t="s">
        <v>14</v>
      </c>
      <c r="BP2778" t="s">
        <v>28671</v>
      </c>
      <c r="BQ2778" t="s">
        <v>2217</v>
      </c>
      <c r="BR2778" t="s">
        <v>2303</v>
      </c>
      <c r="BS2778" t="s">
        <v>2376</v>
      </c>
      <c r="BT2778" t="s">
        <v>14</v>
      </c>
      <c r="BU2778" t="s">
        <v>14</v>
      </c>
      <c r="BV2778" t="s">
        <v>14</v>
      </c>
      <c r="BW2778" t="s">
        <v>14</v>
      </c>
      <c r="BX2778" t="s">
        <v>14</v>
      </c>
      <c r="BY2778" t="s">
        <v>2220</v>
      </c>
      <c r="BZ2778" t="s">
        <v>28671</v>
      </c>
      <c r="CA2778" t="s">
        <v>2633</v>
      </c>
      <c r="CB2778" t="s">
        <v>14</v>
      </c>
      <c r="CC2778" t="s">
        <v>14</v>
      </c>
      <c r="CD2778" t="s">
        <v>14</v>
      </c>
      <c r="CE2778" t="s">
        <v>14</v>
      </c>
      <c r="CF2778" t="s">
        <v>28677</v>
      </c>
      <c r="CG2778" t="s">
        <v>251</v>
      </c>
      <c r="CH2778" t="s">
        <v>22075</v>
      </c>
      <c r="CJ2778" t="s">
        <v>252</v>
      </c>
      <c r="CK2778" t="s">
        <v>24</v>
      </c>
      <c r="CM2778" s="4" t="str">
        <f>_xlfn.XLOOKUP($CG2778,tbl_area_24_07_2024[Nombre Área],tbl_area_24_07_2024[Estado],"Si no se encuentra",2,)</f>
        <v>Oaxaca</v>
      </c>
      <c r="CN2778" s="4" t="str">
        <f>_xlfn.XLOOKUP($CG2778,tbl_area_24_07_2024[Nombre Área],tbl_area_24_07_2024[Estructura],"Si no se encuentra",2,)</f>
        <v>Juntas Distritales</v>
      </c>
    </row>
    <row r="2779" spans="1:92" ht="20" x14ac:dyDescent="0.85">
      <c r="A2779" t="s">
        <v>22073</v>
      </c>
      <c r="B2779" t="s">
        <v>22074</v>
      </c>
      <c r="C2779" t="s">
        <v>22075</v>
      </c>
      <c r="D2779" t="s">
        <v>2199</v>
      </c>
      <c r="E2779" t="s">
        <v>2242</v>
      </c>
      <c r="F2779" t="s">
        <v>2201</v>
      </c>
      <c r="G2779" t="s">
        <v>28678</v>
      </c>
      <c r="H2779" t="s">
        <v>14</v>
      </c>
      <c r="I2779" t="s">
        <v>28679</v>
      </c>
      <c r="J2779" t="s">
        <v>28680</v>
      </c>
      <c r="K2779" t="s">
        <v>28681</v>
      </c>
      <c r="L2779" t="s">
        <v>14</v>
      </c>
      <c r="M2779" t="s">
        <v>14</v>
      </c>
      <c r="N2779" t="s">
        <v>28682</v>
      </c>
      <c r="O2779" t="s">
        <v>28681</v>
      </c>
      <c r="P2779" t="s">
        <v>14</v>
      </c>
      <c r="Q2779" t="s">
        <v>28681</v>
      </c>
      <c r="R2779" t="s">
        <v>28681</v>
      </c>
      <c r="S2779" t="s">
        <v>14</v>
      </c>
      <c r="T2779" t="s">
        <v>14</v>
      </c>
      <c r="U2779" t="s">
        <v>14</v>
      </c>
      <c r="V2779" t="s">
        <v>14</v>
      </c>
      <c r="W2779" t="s">
        <v>14</v>
      </c>
      <c r="X2779" t="s">
        <v>14</v>
      </c>
      <c r="Y2779" t="s">
        <v>14</v>
      </c>
      <c r="Z2779" t="s">
        <v>14</v>
      </c>
      <c r="AA2779" t="s">
        <v>28673</v>
      </c>
      <c r="AB2779" t="s">
        <v>28681</v>
      </c>
      <c r="AC2779" t="s">
        <v>28674</v>
      </c>
      <c r="AD2779" t="s">
        <v>2207</v>
      </c>
      <c r="AE2779" t="s">
        <v>28665</v>
      </c>
      <c r="AF2779" t="s">
        <v>24176</v>
      </c>
      <c r="AG2779" t="s">
        <v>14</v>
      </c>
      <c r="AH2779" t="s">
        <v>2209</v>
      </c>
      <c r="AI2779" t="s">
        <v>2287</v>
      </c>
      <c r="AJ2779" t="s">
        <v>1168</v>
      </c>
      <c r="AK2779" t="s">
        <v>2491</v>
      </c>
      <c r="AL2779" t="s">
        <v>1486</v>
      </c>
      <c r="AM2779" t="s">
        <v>28407</v>
      </c>
      <c r="AN2779" t="s">
        <v>1184</v>
      </c>
      <c r="AO2779" t="s">
        <v>252</v>
      </c>
      <c r="AP2779" t="s">
        <v>22111</v>
      </c>
      <c r="AQ2779" t="s">
        <v>14</v>
      </c>
      <c r="AR2779" t="s">
        <v>14</v>
      </c>
      <c r="AS2779" t="s">
        <v>14</v>
      </c>
      <c r="AT2779" t="s">
        <v>14</v>
      </c>
      <c r="AU2779" t="s">
        <v>28369</v>
      </c>
      <c r="AV2779" t="s">
        <v>28370</v>
      </c>
      <c r="AW2779" t="s">
        <v>28370</v>
      </c>
      <c r="AX2779" t="s">
        <v>28370</v>
      </c>
      <c r="AY2779" t="s">
        <v>28675</v>
      </c>
      <c r="AZ2779" t="s">
        <v>22153</v>
      </c>
      <c r="BA2779" t="s">
        <v>22329</v>
      </c>
      <c r="BB2779" t="s">
        <v>23514</v>
      </c>
      <c r="BC2779">
        <v>3560</v>
      </c>
      <c r="BD2779">
        <v>4129.6000000000004</v>
      </c>
      <c r="BE2779" t="s">
        <v>14</v>
      </c>
      <c r="BF2779" t="s">
        <v>14</v>
      </c>
      <c r="BG2779" t="s">
        <v>2214</v>
      </c>
      <c r="BH2779" t="s">
        <v>14</v>
      </c>
      <c r="BI2779" t="s">
        <v>22092</v>
      </c>
      <c r="BJ2779" t="s">
        <v>28682</v>
      </c>
      <c r="BK2779" t="s">
        <v>14</v>
      </c>
      <c r="BL2779" t="s">
        <v>14</v>
      </c>
      <c r="BM2779" t="s">
        <v>14</v>
      </c>
      <c r="BN2779" t="s">
        <v>28676</v>
      </c>
      <c r="BO2779" t="s">
        <v>14</v>
      </c>
      <c r="BP2779" t="s">
        <v>28681</v>
      </c>
      <c r="BQ2779" t="s">
        <v>2217</v>
      </c>
      <c r="BR2779" t="s">
        <v>2303</v>
      </c>
      <c r="BS2779" t="s">
        <v>2376</v>
      </c>
      <c r="BT2779" t="s">
        <v>14</v>
      </c>
      <c r="BU2779" t="s">
        <v>14</v>
      </c>
      <c r="BV2779" t="s">
        <v>14</v>
      </c>
      <c r="BW2779" t="s">
        <v>14</v>
      </c>
      <c r="BX2779" t="s">
        <v>14</v>
      </c>
      <c r="BY2779" t="s">
        <v>2220</v>
      </c>
      <c r="BZ2779" t="s">
        <v>28681</v>
      </c>
      <c r="CA2779" t="s">
        <v>2633</v>
      </c>
      <c r="CB2779" t="s">
        <v>14</v>
      </c>
      <c r="CC2779" t="s">
        <v>14</v>
      </c>
      <c r="CD2779" t="s">
        <v>14</v>
      </c>
      <c r="CE2779" t="s">
        <v>14</v>
      </c>
      <c r="CF2779" t="s">
        <v>28683</v>
      </c>
      <c r="CG2779" t="s">
        <v>251</v>
      </c>
      <c r="CH2779" t="s">
        <v>22075</v>
      </c>
      <c r="CJ2779" t="s">
        <v>252</v>
      </c>
      <c r="CK2779" t="s">
        <v>24</v>
      </c>
      <c r="CM2779" s="4" t="str">
        <f>_xlfn.XLOOKUP($CG2779,tbl_area_24_07_2024[Nombre Área],tbl_area_24_07_2024[Estado],"Si no se encuentra",2,)</f>
        <v>Oaxaca</v>
      </c>
      <c r="CN2779" s="4" t="str">
        <f>_xlfn.XLOOKUP($CG2779,tbl_area_24_07_2024[Nombre Área],tbl_area_24_07_2024[Estructura],"Si no se encuentra",2,)</f>
        <v>Juntas Distritales</v>
      </c>
    </row>
    <row r="2780" spans="1:92" ht="20" x14ac:dyDescent="0.85">
      <c r="A2780" t="s">
        <v>22073</v>
      </c>
      <c r="B2780" t="s">
        <v>22074</v>
      </c>
      <c r="C2780" t="s">
        <v>22075</v>
      </c>
      <c r="D2780" t="s">
        <v>2199</v>
      </c>
      <c r="E2780" t="s">
        <v>2507</v>
      </c>
      <c r="F2780" t="s">
        <v>2201</v>
      </c>
      <c r="G2780" t="s">
        <v>1530</v>
      </c>
      <c r="H2780" t="s">
        <v>14</v>
      </c>
      <c r="I2780" t="s">
        <v>28684</v>
      </c>
      <c r="J2780" t="s">
        <v>28685</v>
      </c>
      <c r="K2780" t="s">
        <v>28686</v>
      </c>
      <c r="L2780" t="s">
        <v>14</v>
      </c>
      <c r="M2780" t="s">
        <v>14</v>
      </c>
      <c r="N2780" t="s">
        <v>28687</v>
      </c>
      <c r="O2780" t="s">
        <v>28686</v>
      </c>
      <c r="P2780" t="s">
        <v>14</v>
      </c>
      <c r="Q2780" t="s">
        <v>28686</v>
      </c>
      <c r="R2780" t="s">
        <v>28686</v>
      </c>
      <c r="S2780" t="s">
        <v>14</v>
      </c>
      <c r="T2780" t="s">
        <v>14</v>
      </c>
      <c r="U2780" t="s">
        <v>14</v>
      </c>
      <c r="V2780" t="s">
        <v>14</v>
      </c>
      <c r="W2780" t="s">
        <v>28688</v>
      </c>
      <c r="X2780" t="s">
        <v>96</v>
      </c>
      <c r="Y2780" t="s">
        <v>22920</v>
      </c>
      <c r="Z2780" t="s">
        <v>12</v>
      </c>
      <c r="AA2780" t="s">
        <v>14</v>
      </c>
      <c r="AB2780" t="s">
        <v>28686</v>
      </c>
      <c r="AC2780" t="s">
        <v>28689</v>
      </c>
      <c r="AD2780" t="s">
        <v>2207</v>
      </c>
      <c r="AE2780" t="s">
        <v>28665</v>
      </c>
      <c r="AF2780" t="s">
        <v>2822</v>
      </c>
      <c r="AG2780" t="s">
        <v>14</v>
      </c>
      <c r="AH2780" t="s">
        <v>2209</v>
      </c>
      <c r="AI2780" t="s">
        <v>2287</v>
      </c>
      <c r="AJ2780" t="s">
        <v>1168</v>
      </c>
      <c r="AK2780" t="s">
        <v>2491</v>
      </c>
      <c r="AL2780" t="s">
        <v>1486</v>
      </c>
      <c r="AM2780" t="s">
        <v>28407</v>
      </c>
      <c r="AN2780" t="s">
        <v>1184</v>
      </c>
      <c r="AO2780" t="s">
        <v>252</v>
      </c>
      <c r="AP2780" t="s">
        <v>22111</v>
      </c>
      <c r="AQ2780" t="s">
        <v>14</v>
      </c>
      <c r="AR2780" t="s">
        <v>14</v>
      </c>
      <c r="AS2780" t="s">
        <v>14</v>
      </c>
      <c r="AT2780" t="s">
        <v>14</v>
      </c>
      <c r="AU2780" t="s">
        <v>28369</v>
      </c>
      <c r="AV2780" t="s">
        <v>28370</v>
      </c>
      <c r="AW2780" t="s">
        <v>28370</v>
      </c>
      <c r="AX2780" t="s">
        <v>28370</v>
      </c>
      <c r="AY2780" t="s">
        <v>1530</v>
      </c>
      <c r="AZ2780" t="s">
        <v>22190</v>
      </c>
      <c r="BA2780" t="s">
        <v>22190</v>
      </c>
      <c r="BB2780" t="s">
        <v>22190</v>
      </c>
      <c r="BC2780">
        <v>1046.57</v>
      </c>
      <c r="BD2780">
        <v>1214</v>
      </c>
      <c r="BE2780" t="s">
        <v>14</v>
      </c>
      <c r="BF2780" t="s">
        <v>14</v>
      </c>
      <c r="BG2780" t="s">
        <v>2214</v>
      </c>
      <c r="BH2780" t="s">
        <v>14</v>
      </c>
      <c r="BI2780" t="s">
        <v>22092</v>
      </c>
      <c r="BJ2780" t="s">
        <v>28687</v>
      </c>
      <c r="BK2780" t="s">
        <v>14</v>
      </c>
      <c r="BL2780" t="s">
        <v>14</v>
      </c>
      <c r="BM2780" t="s">
        <v>14</v>
      </c>
      <c r="BN2780" t="s">
        <v>28690</v>
      </c>
      <c r="BO2780" t="s">
        <v>14</v>
      </c>
      <c r="BP2780" t="s">
        <v>28686</v>
      </c>
      <c r="BQ2780" t="s">
        <v>2217</v>
      </c>
      <c r="BR2780" t="s">
        <v>2303</v>
      </c>
      <c r="BS2780" t="s">
        <v>2376</v>
      </c>
      <c r="BT2780" t="s">
        <v>14</v>
      </c>
      <c r="BU2780" t="s">
        <v>14</v>
      </c>
      <c r="BV2780" t="s">
        <v>14</v>
      </c>
      <c r="BW2780" t="s">
        <v>14</v>
      </c>
      <c r="BX2780" t="s">
        <v>14</v>
      </c>
      <c r="BY2780" t="s">
        <v>2220</v>
      </c>
      <c r="BZ2780" t="s">
        <v>28686</v>
      </c>
      <c r="CA2780" t="s">
        <v>2633</v>
      </c>
      <c r="CB2780" t="s">
        <v>14</v>
      </c>
      <c r="CC2780" t="s">
        <v>14</v>
      </c>
      <c r="CD2780" t="s">
        <v>14</v>
      </c>
      <c r="CE2780" t="s">
        <v>14</v>
      </c>
      <c r="CF2780" t="s">
        <v>28691</v>
      </c>
      <c r="CG2780" t="s">
        <v>251</v>
      </c>
      <c r="CH2780" t="s">
        <v>22075</v>
      </c>
      <c r="CJ2780" t="s">
        <v>252</v>
      </c>
      <c r="CK2780" t="s">
        <v>24</v>
      </c>
      <c r="CM2780" s="4" t="str">
        <f>_xlfn.XLOOKUP($CG2780,tbl_area_24_07_2024[Nombre Área],tbl_area_24_07_2024[Estado],"Si no se encuentra",2,)</f>
        <v>Oaxaca</v>
      </c>
      <c r="CN2780" s="4" t="str">
        <f>_xlfn.XLOOKUP($CG2780,tbl_area_24_07_2024[Nombre Área],tbl_area_24_07_2024[Estructura],"Si no se encuentra",2,)</f>
        <v>Juntas Distritales</v>
      </c>
    </row>
    <row r="2781" spans="1:92" ht="20" x14ac:dyDescent="0.85">
      <c r="A2781" t="s">
        <v>22073</v>
      </c>
      <c r="B2781" t="s">
        <v>22074</v>
      </c>
      <c r="C2781" t="s">
        <v>22075</v>
      </c>
      <c r="D2781" t="s">
        <v>2199</v>
      </c>
      <c r="E2781" t="s">
        <v>2507</v>
      </c>
      <c r="F2781" t="s">
        <v>2201</v>
      </c>
      <c r="G2781" t="s">
        <v>23032</v>
      </c>
      <c r="H2781" t="s">
        <v>14</v>
      </c>
      <c r="I2781" t="s">
        <v>28692</v>
      </c>
      <c r="J2781" t="s">
        <v>28693</v>
      </c>
      <c r="K2781" t="s">
        <v>28694</v>
      </c>
      <c r="L2781" t="s">
        <v>14</v>
      </c>
      <c r="M2781" t="s">
        <v>14</v>
      </c>
      <c r="N2781" t="s">
        <v>28695</v>
      </c>
      <c r="O2781" t="s">
        <v>28694</v>
      </c>
      <c r="P2781" t="s">
        <v>14</v>
      </c>
      <c r="Q2781" t="s">
        <v>28694</v>
      </c>
      <c r="R2781" t="s">
        <v>28694</v>
      </c>
      <c r="S2781" t="s">
        <v>14</v>
      </c>
      <c r="T2781" t="s">
        <v>14</v>
      </c>
      <c r="U2781" t="s">
        <v>14</v>
      </c>
      <c r="V2781" t="s">
        <v>14</v>
      </c>
      <c r="W2781" t="s">
        <v>14</v>
      </c>
      <c r="X2781" t="s">
        <v>14</v>
      </c>
      <c r="Y2781" t="s">
        <v>14</v>
      </c>
      <c r="Z2781" t="s">
        <v>14</v>
      </c>
      <c r="AA2781" t="s">
        <v>28696</v>
      </c>
      <c r="AB2781" t="s">
        <v>28694</v>
      </c>
      <c r="AC2781" t="s">
        <v>28697</v>
      </c>
      <c r="AD2781" t="s">
        <v>2207</v>
      </c>
      <c r="AE2781" t="s">
        <v>28698</v>
      </c>
      <c r="AF2781" t="s">
        <v>1523</v>
      </c>
      <c r="AG2781" t="s">
        <v>14</v>
      </c>
      <c r="AH2781" t="s">
        <v>2209</v>
      </c>
      <c r="AI2781" t="s">
        <v>28699</v>
      </c>
      <c r="AJ2781" t="s">
        <v>1168</v>
      </c>
      <c r="AK2781" t="s">
        <v>2491</v>
      </c>
      <c r="AL2781" t="s">
        <v>1486</v>
      </c>
      <c r="AM2781" t="s">
        <v>2491</v>
      </c>
      <c r="AN2781" t="s">
        <v>1184</v>
      </c>
      <c r="AO2781" t="s">
        <v>252</v>
      </c>
      <c r="AP2781" t="s">
        <v>28700</v>
      </c>
      <c r="AQ2781" t="s">
        <v>14</v>
      </c>
      <c r="AR2781" t="s">
        <v>14</v>
      </c>
      <c r="AS2781" t="s">
        <v>14</v>
      </c>
      <c r="AT2781" t="s">
        <v>14</v>
      </c>
      <c r="AU2781" t="s">
        <v>28369</v>
      </c>
      <c r="AV2781" t="s">
        <v>28370</v>
      </c>
      <c r="AW2781" t="s">
        <v>28370</v>
      </c>
      <c r="AX2781" t="s">
        <v>28370</v>
      </c>
      <c r="AY2781" t="s">
        <v>23032</v>
      </c>
      <c r="AZ2781" t="s">
        <v>22187</v>
      </c>
      <c r="BA2781" t="s">
        <v>22187</v>
      </c>
      <c r="BB2781" t="s">
        <v>22187</v>
      </c>
      <c r="BC2781">
        <v>1163.79</v>
      </c>
      <c r="BD2781">
        <v>1350</v>
      </c>
      <c r="BE2781" t="s">
        <v>14</v>
      </c>
      <c r="BF2781" t="s">
        <v>14</v>
      </c>
      <c r="BG2781" t="s">
        <v>2214</v>
      </c>
      <c r="BH2781" t="s">
        <v>14</v>
      </c>
      <c r="BI2781" t="s">
        <v>22092</v>
      </c>
      <c r="BJ2781" t="s">
        <v>28695</v>
      </c>
      <c r="BK2781" t="s">
        <v>14</v>
      </c>
      <c r="BL2781" t="s">
        <v>14</v>
      </c>
      <c r="BM2781" t="s">
        <v>14</v>
      </c>
      <c r="BN2781" t="s">
        <v>28701</v>
      </c>
      <c r="BO2781" t="s">
        <v>14</v>
      </c>
      <c r="BP2781" t="s">
        <v>28694</v>
      </c>
      <c r="BQ2781" t="s">
        <v>2217</v>
      </c>
      <c r="BR2781" t="s">
        <v>2303</v>
      </c>
      <c r="BS2781" t="s">
        <v>2376</v>
      </c>
      <c r="BT2781" t="s">
        <v>14</v>
      </c>
      <c r="BU2781" t="s">
        <v>14</v>
      </c>
      <c r="BV2781" t="s">
        <v>14</v>
      </c>
      <c r="BW2781" t="s">
        <v>14</v>
      </c>
      <c r="BX2781" t="s">
        <v>14</v>
      </c>
      <c r="BY2781" t="s">
        <v>2220</v>
      </c>
      <c r="BZ2781" t="s">
        <v>28694</v>
      </c>
      <c r="CA2781" t="s">
        <v>2633</v>
      </c>
      <c r="CB2781" t="s">
        <v>14</v>
      </c>
      <c r="CC2781" t="s">
        <v>14</v>
      </c>
      <c r="CD2781" t="s">
        <v>14</v>
      </c>
      <c r="CE2781" t="s">
        <v>14</v>
      </c>
      <c r="CF2781" t="s">
        <v>28702</v>
      </c>
      <c r="CG2781" t="s">
        <v>251</v>
      </c>
      <c r="CH2781" t="s">
        <v>22075</v>
      </c>
      <c r="CJ2781" t="s">
        <v>252</v>
      </c>
      <c r="CK2781" t="s">
        <v>24</v>
      </c>
      <c r="CM2781" s="4" t="str">
        <f>_xlfn.XLOOKUP($CG2781,tbl_area_24_07_2024[Nombre Área],tbl_area_24_07_2024[Estado],"Si no se encuentra",2,)</f>
        <v>Oaxaca</v>
      </c>
      <c r="CN2781" s="4" t="str">
        <f>_xlfn.XLOOKUP($CG2781,tbl_area_24_07_2024[Nombre Área],tbl_area_24_07_2024[Estructura],"Si no se encuentra",2,)</f>
        <v>Juntas Distritales</v>
      </c>
    </row>
    <row r="2782" spans="1:92" ht="20" x14ac:dyDescent="0.85">
      <c r="A2782" t="s">
        <v>22073</v>
      </c>
      <c r="B2782" t="s">
        <v>22074</v>
      </c>
      <c r="C2782" t="s">
        <v>22075</v>
      </c>
      <c r="D2782" t="s">
        <v>2199</v>
      </c>
      <c r="E2782" t="s">
        <v>2242</v>
      </c>
      <c r="F2782" t="s">
        <v>2201</v>
      </c>
      <c r="G2782" t="s">
        <v>28703</v>
      </c>
      <c r="H2782" t="s">
        <v>14</v>
      </c>
      <c r="I2782" t="s">
        <v>28704</v>
      </c>
      <c r="J2782" t="s">
        <v>28705</v>
      </c>
      <c r="K2782" t="s">
        <v>7053</v>
      </c>
      <c r="L2782" t="s">
        <v>14</v>
      </c>
      <c r="M2782" t="s">
        <v>14</v>
      </c>
      <c r="N2782" t="s">
        <v>28706</v>
      </c>
      <c r="O2782" t="s">
        <v>7053</v>
      </c>
      <c r="P2782" t="s">
        <v>14</v>
      </c>
      <c r="Q2782" t="s">
        <v>7053</v>
      </c>
      <c r="R2782" t="s">
        <v>7053</v>
      </c>
      <c r="S2782" t="s">
        <v>14</v>
      </c>
      <c r="T2782" t="s">
        <v>14</v>
      </c>
      <c r="U2782" t="s">
        <v>14</v>
      </c>
      <c r="V2782" t="s">
        <v>14</v>
      </c>
      <c r="W2782" t="s">
        <v>28485</v>
      </c>
      <c r="X2782" t="s">
        <v>60</v>
      </c>
      <c r="Y2782" t="s">
        <v>35</v>
      </c>
      <c r="Z2782" t="s">
        <v>18</v>
      </c>
      <c r="AA2782" t="s">
        <v>14</v>
      </c>
      <c r="AB2782" t="s">
        <v>7053</v>
      </c>
      <c r="AC2782" t="s">
        <v>28486</v>
      </c>
      <c r="AD2782" t="s">
        <v>2207</v>
      </c>
      <c r="AE2782" t="s">
        <v>28487</v>
      </c>
      <c r="AF2782" t="s">
        <v>1591</v>
      </c>
      <c r="AG2782" t="s">
        <v>1432</v>
      </c>
      <c r="AH2782" t="s">
        <v>2209</v>
      </c>
      <c r="AI2782" t="s">
        <v>28488</v>
      </c>
      <c r="AJ2782" t="s">
        <v>1168</v>
      </c>
      <c r="AK2782" t="s">
        <v>28489</v>
      </c>
      <c r="AL2782" t="s">
        <v>5604</v>
      </c>
      <c r="AM2782" t="s">
        <v>28393</v>
      </c>
      <c r="AN2782" t="s">
        <v>1184</v>
      </c>
      <c r="AO2782" t="s">
        <v>252</v>
      </c>
      <c r="AP2782" t="s">
        <v>28490</v>
      </c>
      <c r="AQ2782" t="s">
        <v>14</v>
      </c>
      <c r="AR2782" t="s">
        <v>14</v>
      </c>
      <c r="AS2782" t="s">
        <v>14</v>
      </c>
      <c r="AT2782" t="s">
        <v>14</v>
      </c>
      <c r="AU2782" t="s">
        <v>28369</v>
      </c>
      <c r="AV2782" t="s">
        <v>28370</v>
      </c>
      <c r="AW2782" t="s">
        <v>28370</v>
      </c>
      <c r="AX2782" t="s">
        <v>28370</v>
      </c>
      <c r="AY2782" t="s">
        <v>28703</v>
      </c>
      <c r="AZ2782" t="s">
        <v>22141</v>
      </c>
      <c r="BA2782" t="s">
        <v>22074</v>
      </c>
      <c r="BB2782" t="s">
        <v>22089</v>
      </c>
      <c r="BC2782">
        <v>3021.25</v>
      </c>
      <c r="BD2782">
        <v>3504.65</v>
      </c>
      <c r="BE2782" t="s">
        <v>14</v>
      </c>
      <c r="BF2782" t="s">
        <v>14</v>
      </c>
      <c r="BG2782" t="s">
        <v>2214</v>
      </c>
      <c r="BH2782" t="s">
        <v>14</v>
      </c>
      <c r="BI2782" t="s">
        <v>22092</v>
      </c>
      <c r="BJ2782" t="s">
        <v>28706</v>
      </c>
      <c r="BK2782" t="s">
        <v>14</v>
      </c>
      <c r="BL2782" t="s">
        <v>14</v>
      </c>
      <c r="BM2782" t="s">
        <v>14</v>
      </c>
      <c r="BN2782" t="s">
        <v>28492</v>
      </c>
      <c r="BO2782" t="s">
        <v>14</v>
      </c>
      <c r="BP2782" t="s">
        <v>7053</v>
      </c>
      <c r="BQ2782" t="s">
        <v>2217</v>
      </c>
      <c r="BR2782" t="s">
        <v>2303</v>
      </c>
      <c r="BS2782" t="s">
        <v>2376</v>
      </c>
      <c r="BT2782" t="s">
        <v>14</v>
      </c>
      <c r="BU2782" t="s">
        <v>14</v>
      </c>
      <c r="BV2782" t="s">
        <v>14</v>
      </c>
      <c r="BW2782" t="s">
        <v>14</v>
      </c>
      <c r="BX2782" t="s">
        <v>14</v>
      </c>
      <c r="BY2782" t="s">
        <v>2220</v>
      </c>
      <c r="BZ2782" t="s">
        <v>7053</v>
      </c>
      <c r="CA2782" t="s">
        <v>2633</v>
      </c>
      <c r="CB2782" t="s">
        <v>14</v>
      </c>
      <c r="CC2782" t="s">
        <v>14</v>
      </c>
      <c r="CD2782" t="s">
        <v>14</v>
      </c>
      <c r="CE2782" t="s">
        <v>14</v>
      </c>
      <c r="CF2782" t="s">
        <v>28707</v>
      </c>
      <c r="CG2782" t="s">
        <v>251</v>
      </c>
      <c r="CH2782" t="s">
        <v>22075</v>
      </c>
      <c r="CJ2782" t="s">
        <v>252</v>
      </c>
      <c r="CK2782" t="s">
        <v>24</v>
      </c>
      <c r="CM2782" s="4" t="str">
        <f>_xlfn.XLOOKUP($CG2782,tbl_area_24_07_2024[Nombre Área],tbl_area_24_07_2024[Estado],"Si no se encuentra",2,)</f>
        <v>Oaxaca</v>
      </c>
      <c r="CN2782" s="4" t="str">
        <f>_xlfn.XLOOKUP($CG2782,tbl_area_24_07_2024[Nombre Área],tbl_area_24_07_2024[Estructura],"Si no se encuentra",2,)</f>
        <v>Juntas Distritales</v>
      </c>
    </row>
    <row r="2783" spans="1:92" ht="20" x14ac:dyDescent="0.85">
      <c r="A2783" t="s">
        <v>22073</v>
      </c>
      <c r="B2783" t="s">
        <v>22074</v>
      </c>
      <c r="C2783" t="s">
        <v>22075</v>
      </c>
      <c r="D2783" t="s">
        <v>2199</v>
      </c>
      <c r="E2783" t="s">
        <v>2507</v>
      </c>
      <c r="F2783" t="s">
        <v>2201</v>
      </c>
      <c r="G2783" t="s">
        <v>28708</v>
      </c>
      <c r="H2783" t="s">
        <v>14</v>
      </c>
      <c r="I2783" t="s">
        <v>28709</v>
      </c>
      <c r="J2783" t="s">
        <v>28710</v>
      </c>
      <c r="K2783" t="s">
        <v>28711</v>
      </c>
      <c r="L2783" t="s">
        <v>14</v>
      </c>
      <c r="M2783" t="s">
        <v>14</v>
      </c>
      <c r="N2783" t="s">
        <v>28712</v>
      </c>
      <c r="O2783" t="s">
        <v>28711</v>
      </c>
      <c r="P2783" t="s">
        <v>14</v>
      </c>
      <c r="Q2783" t="s">
        <v>28711</v>
      </c>
      <c r="R2783" t="s">
        <v>28711</v>
      </c>
      <c r="S2783" t="s">
        <v>14</v>
      </c>
      <c r="T2783" t="s">
        <v>14</v>
      </c>
      <c r="U2783" t="s">
        <v>14</v>
      </c>
      <c r="V2783" t="s">
        <v>14</v>
      </c>
      <c r="W2783" t="s">
        <v>26592</v>
      </c>
      <c r="X2783" t="s">
        <v>173</v>
      </c>
      <c r="Y2783" t="s">
        <v>232</v>
      </c>
      <c r="Z2783" t="s">
        <v>12</v>
      </c>
      <c r="AA2783" t="s">
        <v>14</v>
      </c>
      <c r="AB2783" t="s">
        <v>28711</v>
      </c>
      <c r="AC2783" t="s">
        <v>28713</v>
      </c>
      <c r="AD2783" t="s">
        <v>2207</v>
      </c>
      <c r="AE2783" t="s">
        <v>18245</v>
      </c>
      <c r="AF2783" t="s">
        <v>5771</v>
      </c>
      <c r="AG2783" t="s">
        <v>14</v>
      </c>
      <c r="AH2783" t="s">
        <v>2337</v>
      </c>
      <c r="AI2783" t="s">
        <v>28714</v>
      </c>
      <c r="AJ2783" t="s">
        <v>1168</v>
      </c>
      <c r="AK2783" t="s">
        <v>2491</v>
      </c>
      <c r="AL2783" t="s">
        <v>1486</v>
      </c>
      <c r="AM2783" t="s">
        <v>28407</v>
      </c>
      <c r="AN2783" t="s">
        <v>1184</v>
      </c>
      <c r="AO2783" t="s">
        <v>252</v>
      </c>
      <c r="AP2783" t="s">
        <v>28715</v>
      </c>
      <c r="AQ2783" t="s">
        <v>14</v>
      </c>
      <c r="AR2783" t="s">
        <v>14</v>
      </c>
      <c r="AS2783" t="s">
        <v>14</v>
      </c>
      <c r="AT2783" t="s">
        <v>14</v>
      </c>
      <c r="AU2783" t="s">
        <v>28369</v>
      </c>
      <c r="AV2783" t="s">
        <v>28370</v>
      </c>
      <c r="AW2783" t="s">
        <v>28370</v>
      </c>
      <c r="AX2783" t="s">
        <v>28370</v>
      </c>
      <c r="AY2783" t="s">
        <v>28708</v>
      </c>
      <c r="AZ2783" t="s">
        <v>22190</v>
      </c>
      <c r="BA2783" t="s">
        <v>22190</v>
      </c>
      <c r="BB2783" t="s">
        <v>22190</v>
      </c>
      <c r="BC2783">
        <v>7276.74</v>
      </c>
      <c r="BD2783">
        <v>8441.02</v>
      </c>
      <c r="BE2783" t="s">
        <v>14</v>
      </c>
      <c r="BF2783" t="s">
        <v>14</v>
      </c>
      <c r="BG2783" t="s">
        <v>2214</v>
      </c>
      <c r="BH2783" t="s">
        <v>14</v>
      </c>
      <c r="BI2783" t="s">
        <v>22092</v>
      </c>
      <c r="BJ2783" t="s">
        <v>28712</v>
      </c>
      <c r="BK2783" t="s">
        <v>14</v>
      </c>
      <c r="BL2783" t="s">
        <v>14</v>
      </c>
      <c r="BM2783" t="s">
        <v>14</v>
      </c>
      <c r="BN2783" t="s">
        <v>28716</v>
      </c>
      <c r="BO2783" t="s">
        <v>14</v>
      </c>
      <c r="BP2783" t="s">
        <v>28711</v>
      </c>
      <c r="BQ2783" t="s">
        <v>2217</v>
      </c>
      <c r="BR2783" t="s">
        <v>2303</v>
      </c>
      <c r="BS2783" t="s">
        <v>2376</v>
      </c>
      <c r="BT2783" t="s">
        <v>14</v>
      </c>
      <c r="BU2783" t="s">
        <v>14</v>
      </c>
      <c r="BV2783" t="s">
        <v>14</v>
      </c>
      <c r="BW2783" t="s">
        <v>14</v>
      </c>
      <c r="BX2783" t="s">
        <v>14</v>
      </c>
      <c r="BY2783" t="s">
        <v>2220</v>
      </c>
      <c r="BZ2783" t="s">
        <v>28711</v>
      </c>
      <c r="CA2783" t="s">
        <v>2633</v>
      </c>
      <c r="CB2783" t="s">
        <v>14</v>
      </c>
      <c r="CC2783" t="s">
        <v>14</v>
      </c>
      <c r="CD2783" t="s">
        <v>14</v>
      </c>
      <c r="CE2783" t="s">
        <v>14</v>
      </c>
      <c r="CF2783" t="s">
        <v>28717</v>
      </c>
      <c r="CG2783" t="s">
        <v>251</v>
      </c>
      <c r="CH2783" t="s">
        <v>22075</v>
      </c>
      <c r="CJ2783" t="s">
        <v>252</v>
      </c>
      <c r="CK2783" t="s">
        <v>24</v>
      </c>
      <c r="CM2783" s="4" t="str">
        <f>_xlfn.XLOOKUP($CG2783,tbl_area_24_07_2024[Nombre Área],tbl_area_24_07_2024[Estado],"Si no se encuentra",2,)</f>
        <v>Oaxaca</v>
      </c>
      <c r="CN2783" s="4" t="str">
        <f>_xlfn.XLOOKUP($CG2783,tbl_area_24_07_2024[Nombre Área],tbl_area_24_07_2024[Estructura],"Si no se encuentra",2,)</f>
        <v>Juntas Distritales</v>
      </c>
    </row>
    <row r="2784" spans="1:92" ht="20" x14ac:dyDescent="0.85">
      <c r="A2784" t="s">
        <v>22073</v>
      </c>
      <c r="B2784" t="s">
        <v>22074</v>
      </c>
      <c r="C2784" t="s">
        <v>22075</v>
      </c>
      <c r="D2784" t="s">
        <v>2199</v>
      </c>
      <c r="E2784" t="s">
        <v>2507</v>
      </c>
      <c r="F2784" t="s">
        <v>2201</v>
      </c>
      <c r="G2784" t="s">
        <v>28718</v>
      </c>
      <c r="H2784" t="s">
        <v>14</v>
      </c>
      <c r="I2784" t="s">
        <v>28719</v>
      </c>
      <c r="J2784" t="s">
        <v>28720</v>
      </c>
      <c r="K2784" t="s">
        <v>28721</v>
      </c>
      <c r="L2784" t="s">
        <v>14</v>
      </c>
      <c r="M2784" t="s">
        <v>14</v>
      </c>
      <c r="N2784" t="s">
        <v>28722</v>
      </c>
      <c r="O2784" t="s">
        <v>28721</v>
      </c>
      <c r="P2784" t="s">
        <v>14</v>
      </c>
      <c r="Q2784" t="s">
        <v>28721</v>
      </c>
      <c r="R2784" t="s">
        <v>28721</v>
      </c>
      <c r="S2784" t="s">
        <v>14</v>
      </c>
      <c r="T2784" t="s">
        <v>14</v>
      </c>
      <c r="U2784" t="s">
        <v>14</v>
      </c>
      <c r="V2784" t="s">
        <v>14</v>
      </c>
      <c r="W2784" t="s">
        <v>14</v>
      </c>
      <c r="X2784" t="s">
        <v>14</v>
      </c>
      <c r="Y2784" t="s">
        <v>14</v>
      </c>
      <c r="Z2784" t="s">
        <v>14</v>
      </c>
      <c r="AA2784" t="s">
        <v>28633</v>
      </c>
      <c r="AB2784" t="s">
        <v>28721</v>
      </c>
      <c r="AC2784" t="s">
        <v>28634</v>
      </c>
      <c r="AD2784" t="s">
        <v>2207</v>
      </c>
      <c r="AE2784" t="s">
        <v>28635</v>
      </c>
      <c r="AF2784" t="s">
        <v>22240</v>
      </c>
      <c r="AG2784" t="s">
        <v>14</v>
      </c>
      <c r="AH2784" t="s">
        <v>2209</v>
      </c>
      <c r="AI2784" t="s">
        <v>28636</v>
      </c>
      <c r="AJ2784" t="s">
        <v>1168</v>
      </c>
      <c r="AK2784" t="s">
        <v>2491</v>
      </c>
      <c r="AL2784" t="s">
        <v>1486</v>
      </c>
      <c r="AM2784" t="s">
        <v>2491</v>
      </c>
      <c r="AN2784" t="s">
        <v>1184</v>
      </c>
      <c r="AO2784" t="s">
        <v>252</v>
      </c>
      <c r="AP2784" t="s">
        <v>28637</v>
      </c>
      <c r="AQ2784" t="s">
        <v>14</v>
      </c>
      <c r="AR2784" t="s">
        <v>14</v>
      </c>
      <c r="AS2784" t="s">
        <v>14</v>
      </c>
      <c r="AT2784" t="s">
        <v>14</v>
      </c>
      <c r="AU2784" t="s">
        <v>28369</v>
      </c>
      <c r="AV2784" t="s">
        <v>28370</v>
      </c>
      <c r="AW2784" t="s">
        <v>28370</v>
      </c>
      <c r="AX2784" t="s">
        <v>28370</v>
      </c>
      <c r="AY2784" t="s">
        <v>28718</v>
      </c>
      <c r="AZ2784" t="s">
        <v>22172</v>
      </c>
      <c r="BA2784" t="s">
        <v>22172</v>
      </c>
      <c r="BB2784" t="s">
        <v>22172</v>
      </c>
      <c r="BC2784">
        <v>4305.17</v>
      </c>
      <c r="BD2784">
        <v>4994</v>
      </c>
      <c r="BE2784" t="s">
        <v>14</v>
      </c>
      <c r="BF2784" t="s">
        <v>14</v>
      </c>
      <c r="BG2784" t="s">
        <v>2214</v>
      </c>
      <c r="BH2784" t="s">
        <v>14</v>
      </c>
      <c r="BI2784" t="s">
        <v>22092</v>
      </c>
      <c r="BJ2784" t="s">
        <v>28722</v>
      </c>
      <c r="BK2784" t="s">
        <v>14</v>
      </c>
      <c r="BL2784" t="s">
        <v>14</v>
      </c>
      <c r="BM2784" t="s">
        <v>14</v>
      </c>
      <c r="BN2784" t="s">
        <v>28723</v>
      </c>
      <c r="BO2784" t="s">
        <v>14</v>
      </c>
      <c r="BP2784" t="s">
        <v>28721</v>
      </c>
      <c r="BQ2784" t="s">
        <v>2217</v>
      </c>
      <c r="BR2784" t="s">
        <v>2303</v>
      </c>
      <c r="BS2784" t="s">
        <v>2376</v>
      </c>
      <c r="BT2784" t="s">
        <v>14</v>
      </c>
      <c r="BU2784" t="s">
        <v>14</v>
      </c>
      <c r="BV2784" t="s">
        <v>14</v>
      </c>
      <c r="BW2784" t="s">
        <v>14</v>
      </c>
      <c r="BX2784" t="s">
        <v>14</v>
      </c>
      <c r="BY2784" t="s">
        <v>2220</v>
      </c>
      <c r="BZ2784" t="s">
        <v>28721</v>
      </c>
      <c r="CA2784" t="s">
        <v>2633</v>
      </c>
      <c r="CB2784" t="s">
        <v>14</v>
      </c>
      <c r="CC2784" t="s">
        <v>14</v>
      </c>
      <c r="CD2784" t="s">
        <v>14</v>
      </c>
      <c r="CE2784" t="s">
        <v>14</v>
      </c>
      <c r="CF2784" t="s">
        <v>28724</v>
      </c>
      <c r="CG2784" t="s">
        <v>251</v>
      </c>
      <c r="CH2784" t="s">
        <v>22075</v>
      </c>
      <c r="CJ2784" t="s">
        <v>252</v>
      </c>
      <c r="CK2784" t="s">
        <v>24</v>
      </c>
      <c r="CM2784" s="4" t="str">
        <f>_xlfn.XLOOKUP($CG2784,tbl_area_24_07_2024[Nombre Área],tbl_area_24_07_2024[Estado],"Si no se encuentra",2,)</f>
        <v>Oaxaca</v>
      </c>
      <c r="CN2784" s="4" t="str">
        <f>_xlfn.XLOOKUP($CG2784,tbl_area_24_07_2024[Nombre Área],tbl_area_24_07_2024[Estructura],"Si no se encuentra",2,)</f>
        <v>Juntas Distritales</v>
      </c>
    </row>
    <row r="2785" spans="1:92" ht="20" x14ac:dyDescent="0.85">
      <c r="A2785" t="s">
        <v>22073</v>
      </c>
      <c r="B2785" t="s">
        <v>22074</v>
      </c>
      <c r="C2785" t="s">
        <v>22075</v>
      </c>
      <c r="D2785" t="s">
        <v>2199</v>
      </c>
      <c r="E2785" t="s">
        <v>2507</v>
      </c>
      <c r="F2785" t="s">
        <v>2201</v>
      </c>
      <c r="G2785" t="s">
        <v>28725</v>
      </c>
      <c r="H2785" t="s">
        <v>14</v>
      </c>
      <c r="I2785" t="s">
        <v>28726</v>
      </c>
      <c r="J2785" t="s">
        <v>28727</v>
      </c>
      <c r="K2785" t="s">
        <v>28728</v>
      </c>
      <c r="L2785" t="s">
        <v>14</v>
      </c>
      <c r="M2785" t="s">
        <v>14</v>
      </c>
      <c r="N2785" t="s">
        <v>28729</v>
      </c>
      <c r="O2785" t="s">
        <v>28728</v>
      </c>
      <c r="P2785" t="s">
        <v>14</v>
      </c>
      <c r="Q2785" t="s">
        <v>28728</v>
      </c>
      <c r="R2785" t="s">
        <v>28728</v>
      </c>
      <c r="S2785" t="s">
        <v>14</v>
      </c>
      <c r="T2785" t="s">
        <v>14</v>
      </c>
      <c r="U2785" t="s">
        <v>14</v>
      </c>
      <c r="V2785" t="s">
        <v>14</v>
      </c>
      <c r="W2785" t="s">
        <v>14</v>
      </c>
      <c r="X2785" t="s">
        <v>14</v>
      </c>
      <c r="Y2785" t="s">
        <v>14</v>
      </c>
      <c r="Z2785" t="s">
        <v>14</v>
      </c>
      <c r="AA2785" t="s">
        <v>28509</v>
      </c>
      <c r="AB2785" t="s">
        <v>28728</v>
      </c>
      <c r="AC2785" t="s">
        <v>28510</v>
      </c>
      <c r="AD2785" t="s">
        <v>2207</v>
      </c>
      <c r="AE2785" t="s">
        <v>28511</v>
      </c>
      <c r="AF2785" t="s">
        <v>28512</v>
      </c>
      <c r="AG2785" t="s">
        <v>14</v>
      </c>
      <c r="AH2785" t="s">
        <v>2209</v>
      </c>
      <c r="AI2785" t="s">
        <v>28513</v>
      </c>
      <c r="AJ2785" t="s">
        <v>1528</v>
      </c>
      <c r="AK2785" t="s">
        <v>28514</v>
      </c>
      <c r="AL2785" t="s">
        <v>1528</v>
      </c>
      <c r="AM2785" t="s">
        <v>28514</v>
      </c>
      <c r="AN2785" t="s">
        <v>1184</v>
      </c>
      <c r="AO2785" t="s">
        <v>252</v>
      </c>
      <c r="AP2785" t="s">
        <v>28515</v>
      </c>
      <c r="AQ2785" t="s">
        <v>14</v>
      </c>
      <c r="AR2785" t="s">
        <v>14</v>
      </c>
      <c r="AS2785" t="s">
        <v>14</v>
      </c>
      <c r="AT2785" t="s">
        <v>14</v>
      </c>
      <c r="AU2785" t="s">
        <v>28369</v>
      </c>
      <c r="AV2785" t="s">
        <v>28370</v>
      </c>
      <c r="AW2785" t="s">
        <v>28370</v>
      </c>
      <c r="AX2785" t="s">
        <v>28370</v>
      </c>
      <c r="AY2785" t="s">
        <v>28725</v>
      </c>
      <c r="AZ2785" t="s">
        <v>22192</v>
      </c>
      <c r="BA2785" t="s">
        <v>22192</v>
      </c>
      <c r="BB2785" t="s">
        <v>22192</v>
      </c>
      <c r="BC2785">
        <v>2925</v>
      </c>
      <c r="BD2785">
        <v>2925</v>
      </c>
      <c r="BE2785" t="s">
        <v>14</v>
      </c>
      <c r="BF2785" t="s">
        <v>14</v>
      </c>
      <c r="BG2785" t="s">
        <v>2214</v>
      </c>
      <c r="BH2785" t="s">
        <v>14</v>
      </c>
      <c r="BI2785" t="s">
        <v>22092</v>
      </c>
      <c r="BJ2785" t="s">
        <v>28729</v>
      </c>
      <c r="BK2785" t="s">
        <v>14</v>
      </c>
      <c r="BL2785" t="s">
        <v>14</v>
      </c>
      <c r="BM2785" t="s">
        <v>14</v>
      </c>
      <c r="BN2785" t="s">
        <v>28730</v>
      </c>
      <c r="BO2785" t="s">
        <v>14</v>
      </c>
      <c r="BP2785" t="s">
        <v>28728</v>
      </c>
      <c r="BQ2785" t="s">
        <v>2217</v>
      </c>
      <c r="BR2785" t="s">
        <v>2303</v>
      </c>
      <c r="BS2785" t="s">
        <v>2376</v>
      </c>
      <c r="BT2785" t="s">
        <v>14</v>
      </c>
      <c r="BU2785" t="s">
        <v>14</v>
      </c>
      <c r="BV2785" t="s">
        <v>14</v>
      </c>
      <c r="BW2785" t="s">
        <v>14</v>
      </c>
      <c r="BX2785" t="s">
        <v>14</v>
      </c>
      <c r="BY2785" t="s">
        <v>2220</v>
      </c>
      <c r="BZ2785" t="s">
        <v>28728</v>
      </c>
      <c r="CA2785" t="s">
        <v>2633</v>
      </c>
      <c r="CB2785" t="s">
        <v>14</v>
      </c>
      <c r="CC2785" t="s">
        <v>14</v>
      </c>
      <c r="CD2785" t="s">
        <v>14</v>
      </c>
      <c r="CE2785" t="s">
        <v>14</v>
      </c>
      <c r="CF2785" t="s">
        <v>28731</v>
      </c>
      <c r="CG2785" t="s">
        <v>251</v>
      </c>
      <c r="CH2785" t="s">
        <v>22075</v>
      </c>
      <c r="CJ2785" t="s">
        <v>252</v>
      </c>
      <c r="CK2785" t="s">
        <v>24</v>
      </c>
      <c r="CM2785" s="4" t="str">
        <f>_xlfn.XLOOKUP($CG2785,tbl_area_24_07_2024[Nombre Área],tbl_area_24_07_2024[Estado],"Si no se encuentra",2,)</f>
        <v>Oaxaca</v>
      </c>
      <c r="CN2785" s="4" t="str">
        <f>_xlfn.XLOOKUP($CG2785,tbl_area_24_07_2024[Nombre Área],tbl_area_24_07_2024[Estructura],"Si no se encuentra",2,)</f>
        <v>Juntas Distritales</v>
      </c>
    </row>
    <row r="2786" spans="1:92" ht="20" x14ac:dyDescent="0.85">
      <c r="A2786" t="s">
        <v>22073</v>
      </c>
      <c r="B2786" t="s">
        <v>22074</v>
      </c>
      <c r="C2786" t="s">
        <v>22075</v>
      </c>
      <c r="D2786" t="s">
        <v>2199</v>
      </c>
      <c r="E2786" t="s">
        <v>2242</v>
      </c>
      <c r="F2786" t="s">
        <v>2201</v>
      </c>
      <c r="G2786" t="s">
        <v>28732</v>
      </c>
      <c r="H2786" t="s">
        <v>14</v>
      </c>
      <c r="I2786" t="s">
        <v>28733</v>
      </c>
      <c r="J2786" t="s">
        <v>28734</v>
      </c>
      <c r="K2786" t="s">
        <v>28735</v>
      </c>
      <c r="L2786" t="s">
        <v>14</v>
      </c>
      <c r="M2786" t="s">
        <v>14</v>
      </c>
      <c r="N2786" t="s">
        <v>28736</v>
      </c>
      <c r="O2786" t="s">
        <v>28735</v>
      </c>
      <c r="P2786" t="s">
        <v>14</v>
      </c>
      <c r="Q2786" t="s">
        <v>28735</v>
      </c>
      <c r="R2786" t="s">
        <v>28735</v>
      </c>
      <c r="S2786" t="s">
        <v>14</v>
      </c>
      <c r="T2786" t="s">
        <v>14</v>
      </c>
      <c r="U2786" t="s">
        <v>14</v>
      </c>
      <c r="V2786" t="s">
        <v>14</v>
      </c>
      <c r="W2786" t="s">
        <v>28737</v>
      </c>
      <c r="X2786" t="s">
        <v>41</v>
      </c>
      <c r="Y2786" t="s">
        <v>30</v>
      </c>
      <c r="Z2786" t="s">
        <v>18</v>
      </c>
      <c r="AA2786" t="s">
        <v>14</v>
      </c>
      <c r="AB2786" t="s">
        <v>28735</v>
      </c>
      <c r="AC2786" t="s">
        <v>28738</v>
      </c>
      <c r="AD2786" t="s">
        <v>2207</v>
      </c>
      <c r="AE2786" t="s">
        <v>2013</v>
      </c>
      <c r="AF2786" t="s">
        <v>1513</v>
      </c>
      <c r="AG2786" t="s">
        <v>14</v>
      </c>
      <c r="AH2786" t="s">
        <v>2209</v>
      </c>
      <c r="AI2786" t="s">
        <v>28739</v>
      </c>
      <c r="AJ2786" t="s">
        <v>1168</v>
      </c>
      <c r="AK2786" t="s">
        <v>28431</v>
      </c>
      <c r="AL2786" t="s">
        <v>22579</v>
      </c>
      <c r="AM2786" t="s">
        <v>28431</v>
      </c>
      <c r="AN2786" t="s">
        <v>1184</v>
      </c>
      <c r="AO2786" t="s">
        <v>252</v>
      </c>
      <c r="AP2786" t="s">
        <v>28740</v>
      </c>
      <c r="AQ2786" t="s">
        <v>14</v>
      </c>
      <c r="AR2786" t="s">
        <v>14</v>
      </c>
      <c r="AS2786" t="s">
        <v>14</v>
      </c>
      <c r="AT2786" t="s">
        <v>14</v>
      </c>
      <c r="AU2786" t="s">
        <v>28369</v>
      </c>
      <c r="AV2786" t="s">
        <v>28370</v>
      </c>
      <c r="AW2786" t="s">
        <v>28370</v>
      </c>
      <c r="AX2786" t="s">
        <v>28370</v>
      </c>
      <c r="AY2786" t="s">
        <v>28741</v>
      </c>
      <c r="AZ2786" t="s">
        <v>22100</v>
      </c>
      <c r="BA2786" t="s">
        <v>22100</v>
      </c>
      <c r="BB2786" t="s">
        <v>22089</v>
      </c>
      <c r="BC2786">
        <v>75069</v>
      </c>
      <c r="BD2786">
        <v>7813.42</v>
      </c>
      <c r="BE2786" t="s">
        <v>14</v>
      </c>
      <c r="BF2786" t="s">
        <v>14</v>
      </c>
      <c r="BG2786" t="s">
        <v>2214</v>
      </c>
      <c r="BH2786" t="s">
        <v>14</v>
      </c>
      <c r="BI2786" t="s">
        <v>22092</v>
      </c>
      <c r="BJ2786" t="s">
        <v>28736</v>
      </c>
      <c r="BK2786" t="s">
        <v>14</v>
      </c>
      <c r="BL2786" t="s">
        <v>14</v>
      </c>
      <c r="BM2786" t="s">
        <v>14</v>
      </c>
      <c r="BN2786" t="s">
        <v>28742</v>
      </c>
      <c r="BO2786" t="s">
        <v>14</v>
      </c>
      <c r="BP2786" t="s">
        <v>28735</v>
      </c>
      <c r="BQ2786" t="s">
        <v>2217</v>
      </c>
      <c r="BR2786" t="s">
        <v>2303</v>
      </c>
      <c r="BS2786" t="s">
        <v>2376</v>
      </c>
      <c r="BT2786" t="s">
        <v>14</v>
      </c>
      <c r="BU2786" t="s">
        <v>14</v>
      </c>
      <c r="BV2786" t="s">
        <v>14</v>
      </c>
      <c r="BW2786" t="s">
        <v>14</v>
      </c>
      <c r="BX2786" t="s">
        <v>14</v>
      </c>
      <c r="BY2786" t="s">
        <v>2220</v>
      </c>
      <c r="BZ2786" t="s">
        <v>28735</v>
      </c>
      <c r="CA2786" t="s">
        <v>2633</v>
      </c>
      <c r="CB2786" t="s">
        <v>14</v>
      </c>
      <c r="CC2786" t="s">
        <v>14</v>
      </c>
      <c r="CD2786" t="s">
        <v>14</v>
      </c>
      <c r="CE2786" t="s">
        <v>14</v>
      </c>
      <c r="CF2786" t="s">
        <v>28743</v>
      </c>
      <c r="CG2786" t="s">
        <v>251</v>
      </c>
      <c r="CH2786" t="s">
        <v>22075</v>
      </c>
      <c r="CJ2786" t="s">
        <v>252</v>
      </c>
      <c r="CK2786" t="s">
        <v>24</v>
      </c>
      <c r="CM2786" s="4" t="str">
        <f>_xlfn.XLOOKUP($CG2786,tbl_area_24_07_2024[Nombre Área],tbl_area_24_07_2024[Estado],"Si no se encuentra",2,)</f>
        <v>Oaxaca</v>
      </c>
      <c r="CN2786" s="4" t="str">
        <f>_xlfn.XLOOKUP($CG2786,tbl_area_24_07_2024[Nombre Área],tbl_area_24_07_2024[Estructura],"Si no se encuentra",2,)</f>
        <v>Juntas Distritales</v>
      </c>
    </row>
    <row r="2787" spans="1:92" ht="20" x14ac:dyDescent="0.85">
      <c r="A2787" t="s">
        <v>22073</v>
      </c>
      <c r="B2787" t="s">
        <v>22074</v>
      </c>
      <c r="C2787" t="s">
        <v>22075</v>
      </c>
      <c r="D2787" t="s">
        <v>2199</v>
      </c>
      <c r="E2787" t="s">
        <v>2242</v>
      </c>
      <c r="F2787" t="s">
        <v>2201</v>
      </c>
      <c r="G2787" t="s">
        <v>28744</v>
      </c>
      <c r="H2787" t="s">
        <v>14</v>
      </c>
      <c r="I2787" t="s">
        <v>28745</v>
      </c>
      <c r="J2787" t="s">
        <v>28746</v>
      </c>
      <c r="K2787" t="s">
        <v>28747</v>
      </c>
      <c r="L2787" t="s">
        <v>14</v>
      </c>
      <c r="M2787" t="s">
        <v>14</v>
      </c>
      <c r="N2787" t="s">
        <v>28748</v>
      </c>
      <c r="O2787" t="s">
        <v>28747</v>
      </c>
      <c r="P2787" t="s">
        <v>14</v>
      </c>
      <c r="Q2787" t="s">
        <v>28747</v>
      </c>
      <c r="R2787" t="s">
        <v>28747</v>
      </c>
      <c r="S2787" t="s">
        <v>14</v>
      </c>
      <c r="T2787" t="s">
        <v>14</v>
      </c>
      <c r="U2787" t="s">
        <v>14</v>
      </c>
      <c r="V2787" t="s">
        <v>14</v>
      </c>
      <c r="W2787" t="s">
        <v>1305</v>
      </c>
      <c r="X2787" t="s">
        <v>35</v>
      </c>
      <c r="Y2787" t="s">
        <v>1427</v>
      </c>
      <c r="Z2787" t="s">
        <v>12</v>
      </c>
      <c r="AA2787" t="s">
        <v>14</v>
      </c>
      <c r="AB2787" t="s">
        <v>28747</v>
      </c>
      <c r="AC2787" t="s">
        <v>28749</v>
      </c>
      <c r="AD2787" t="s">
        <v>3242</v>
      </c>
      <c r="AE2787" t="s">
        <v>2722</v>
      </c>
      <c r="AF2787" t="s">
        <v>1515</v>
      </c>
      <c r="AG2787" t="s">
        <v>14</v>
      </c>
      <c r="AH2787" t="s">
        <v>2209</v>
      </c>
      <c r="AI2787" t="s">
        <v>20307</v>
      </c>
      <c r="AJ2787" t="s">
        <v>1168</v>
      </c>
      <c r="AK2787" t="s">
        <v>28393</v>
      </c>
      <c r="AL2787" t="s">
        <v>5604</v>
      </c>
      <c r="AM2787" t="s">
        <v>28393</v>
      </c>
      <c r="AN2787" t="s">
        <v>1184</v>
      </c>
      <c r="AO2787" t="s">
        <v>252</v>
      </c>
      <c r="AP2787" t="s">
        <v>28750</v>
      </c>
      <c r="AQ2787" t="s">
        <v>14</v>
      </c>
      <c r="AR2787" t="s">
        <v>14</v>
      </c>
      <c r="AS2787" t="s">
        <v>14</v>
      </c>
      <c r="AT2787" t="s">
        <v>14</v>
      </c>
      <c r="AU2787" t="s">
        <v>28369</v>
      </c>
      <c r="AV2787" t="s">
        <v>28370</v>
      </c>
      <c r="AW2787" t="s">
        <v>28370</v>
      </c>
      <c r="AX2787" t="s">
        <v>28370</v>
      </c>
      <c r="AY2787" t="s">
        <v>28751</v>
      </c>
      <c r="AZ2787" t="s">
        <v>22107</v>
      </c>
      <c r="BA2787" t="s">
        <v>22100</v>
      </c>
      <c r="BB2787" t="s">
        <v>22089</v>
      </c>
      <c r="BC2787">
        <v>78620.639999999999</v>
      </c>
      <c r="BD2787">
        <v>6819.25</v>
      </c>
      <c r="BE2787" t="s">
        <v>14</v>
      </c>
      <c r="BF2787" t="s">
        <v>14</v>
      </c>
      <c r="BG2787" t="s">
        <v>2214</v>
      </c>
      <c r="BH2787" t="s">
        <v>14</v>
      </c>
      <c r="BI2787" t="s">
        <v>22092</v>
      </c>
      <c r="BJ2787" t="s">
        <v>28748</v>
      </c>
      <c r="BK2787" t="s">
        <v>14</v>
      </c>
      <c r="BL2787" t="s">
        <v>14</v>
      </c>
      <c r="BM2787" t="s">
        <v>14</v>
      </c>
      <c r="BN2787" t="s">
        <v>28752</v>
      </c>
      <c r="BO2787" t="s">
        <v>14</v>
      </c>
      <c r="BP2787" t="s">
        <v>28747</v>
      </c>
      <c r="BQ2787" t="s">
        <v>2217</v>
      </c>
      <c r="BR2787" t="s">
        <v>2303</v>
      </c>
      <c r="BS2787" t="s">
        <v>2376</v>
      </c>
      <c r="BT2787" t="s">
        <v>14</v>
      </c>
      <c r="BU2787" t="s">
        <v>14</v>
      </c>
      <c r="BV2787" t="s">
        <v>14</v>
      </c>
      <c r="BW2787" t="s">
        <v>14</v>
      </c>
      <c r="BX2787" t="s">
        <v>14</v>
      </c>
      <c r="BY2787" t="s">
        <v>2220</v>
      </c>
      <c r="BZ2787" t="s">
        <v>28747</v>
      </c>
      <c r="CA2787" t="s">
        <v>2633</v>
      </c>
      <c r="CB2787" t="s">
        <v>14</v>
      </c>
      <c r="CC2787" t="s">
        <v>14</v>
      </c>
      <c r="CD2787" t="s">
        <v>14</v>
      </c>
      <c r="CE2787" t="s">
        <v>14</v>
      </c>
      <c r="CF2787" t="s">
        <v>28753</v>
      </c>
      <c r="CG2787" t="s">
        <v>251</v>
      </c>
      <c r="CH2787" t="s">
        <v>22075</v>
      </c>
      <c r="CJ2787" t="s">
        <v>252</v>
      </c>
      <c r="CK2787" t="s">
        <v>24</v>
      </c>
      <c r="CM2787" s="4" t="str">
        <f>_xlfn.XLOOKUP($CG2787,tbl_area_24_07_2024[Nombre Área],tbl_area_24_07_2024[Estado],"Si no se encuentra",2,)</f>
        <v>Oaxaca</v>
      </c>
      <c r="CN2787" s="4" t="str">
        <f>_xlfn.XLOOKUP($CG2787,tbl_area_24_07_2024[Nombre Área],tbl_area_24_07_2024[Estructura],"Si no se encuentra",2,)</f>
        <v>Juntas Distritales</v>
      </c>
    </row>
    <row r="2788" spans="1:92" ht="20" x14ac:dyDescent="0.85">
      <c r="A2788" t="s">
        <v>22073</v>
      </c>
      <c r="B2788" t="s">
        <v>22074</v>
      </c>
      <c r="C2788" t="s">
        <v>22075</v>
      </c>
      <c r="D2788" t="s">
        <v>2199</v>
      </c>
      <c r="E2788" t="s">
        <v>2200</v>
      </c>
      <c r="F2788" t="s">
        <v>2201</v>
      </c>
      <c r="G2788" t="s">
        <v>13646</v>
      </c>
      <c r="H2788" t="s">
        <v>14</v>
      </c>
      <c r="I2788" t="s">
        <v>28754</v>
      </c>
      <c r="J2788" t="s">
        <v>28755</v>
      </c>
      <c r="K2788" t="s">
        <v>28756</v>
      </c>
      <c r="L2788" t="s">
        <v>14</v>
      </c>
      <c r="M2788" t="s">
        <v>14</v>
      </c>
      <c r="N2788" t="s">
        <v>28757</v>
      </c>
      <c r="O2788" t="s">
        <v>28756</v>
      </c>
      <c r="P2788" t="s">
        <v>14</v>
      </c>
      <c r="Q2788" t="s">
        <v>28756</v>
      </c>
      <c r="R2788" t="s">
        <v>28756</v>
      </c>
      <c r="S2788" t="s">
        <v>14</v>
      </c>
      <c r="T2788" t="s">
        <v>14</v>
      </c>
      <c r="U2788" t="s">
        <v>14</v>
      </c>
      <c r="V2788" t="s">
        <v>14</v>
      </c>
      <c r="W2788" t="s">
        <v>28758</v>
      </c>
      <c r="X2788" t="s">
        <v>28759</v>
      </c>
      <c r="Y2788" t="s">
        <v>1354</v>
      </c>
      <c r="Z2788" t="s">
        <v>18</v>
      </c>
      <c r="AA2788" t="s">
        <v>14</v>
      </c>
      <c r="AB2788" t="s">
        <v>28756</v>
      </c>
      <c r="AC2788" t="s">
        <v>28760</v>
      </c>
      <c r="AD2788" t="s">
        <v>2365</v>
      </c>
      <c r="AE2788" t="s">
        <v>28761</v>
      </c>
      <c r="AF2788" t="s">
        <v>28762</v>
      </c>
      <c r="AG2788" t="s">
        <v>13803</v>
      </c>
      <c r="AH2788" t="s">
        <v>2337</v>
      </c>
      <c r="AI2788" t="s">
        <v>28761</v>
      </c>
      <c r="AJ2788" t="s">
        <v>1498</v>
      </c>
      <c r="AK2788" t="s">
        <v>28763</v>
      </c>
      <c r="AL2788" t="s">
        <v>1498</v>
      </c>
      <c r="AM2788" t="s">
        <v>28764</v>
      </c>
      <c r="AN2788" t="s">
        <v>1180</v>
      </c>
      <c r="AO2788" t="s">
        <v>159</v>
      </c>
      <c r="AP2788" t="s">
        <v>28765</v>
      </c>
      <c r="AQ2788" t="s">
        <v>14</v>
      </c>
      <c r="AR2788" t="s">
        <v>14</v>
      </c>
      <c r="AS2788" t="s">
        <v>14</v>
      </c>
      <c r="AT2788" t="s">
        <v>14</v>
      </c>
      <c r="AU2788" t="s">
        <v>2211</v>
      </c>
      <c r="AV2788" t="s">
        <v>28766</v>
      </c>
      <c r="AW2788" t="s">
        <v>28766</v>
      </c>
      <c r="AX2788" t="s">
        <v>28766</v>
      </c>
      <c r="AY2788" t="s">
        <v>13646</v>
      </c>
      <c r="AZ2788" t="s">
        <v>28767</v>
      </c>
      <c r="BA2788" t="s">
        <v>24721</v>
      </c>
      <c r="BB2788" t="s">
        <v>28768</v>
      </c>
      <c r="BC2788">
        <v>262387.74</v>
      </c>
      <c r="BD2788">
        <v>292428.53999999998</v>
      </c>
      <c r="BE2788" t="s">
        <v>14</v>
      </c>
      <c r="BF2788" t="s">
        <v>14</v>
      </c>
      <c r="BG2788" t="s">
        <v>2214</v>
      </c>
      <c r="BH2788" t="s">
        <v>14</v>
      </c>
      <c r="BI2788" t="s">
        <v>22092</v>
      </c>
      <c r="BJ2788" t="s">
        <v>28757</v>
      </c>
      <c r="BK2788" t="s">
        <v>22332</v>
      </c>
      <c r="BL2788" t="s">
        <v>24721</v>
      </c>
      <c r="BM2788" t="s">
        <v>22078</v>
      </c>
      <c r="BN2788" t="s">
        <v>28769</v>
      </c>
      <c r="BO2788" t="s">
        <v>14</v>
      </c>
      <c r="BP2788" t="s">
        <v>28756</v>
      </c>
      <c r="BQ2788" t="s">
        <v>2217</v>
      </c>
      <c r="BR2788" t="s">
        <v>2303</v>
      </c>
      <c r="BS2788" t="s">
        <v>5084</v>
      </c>
      <c r="BT2788" t="s">
        <v>14</v>
      </c>
      <c r="BU2788" t="s">
        <v>14</v>
      </c>
      <c r="BV2788" t="s">
        <v>14</v>
      </c>
      <c r="BW2788" t="s">
        <v>14</v>
      </c>
      <c r="BX2788" t="s">
        <v>14</v>
      </c>
      <c r="BY2788" t="s">
        <v>2544</v>
      </c>
      <c r="BZ2788" t="s">
        <v>28756</v>
      </c>
      <c r="CA2788" t="s">
        <v>28770</v>
      </c>
      <c r="CB2788" t="s">
        <v>14</v>
      </c>
      <c r="CC2788" t="s">
        <v>14</v>
      </c>
      <c r="CD2788" t="s">
        <v>28771</v>
      </c>
      <c r="CE2788" t="s">
        <v>14</v>
      </c>
      <c r="CF2788" t="s">
        <v>28772</v>
      </c>
      <c r="CG2788" t="s">
        <v>247</v>
      </c>
      <c r="CH2788" t="s">
        <v>22075</v>
      </c>
      <c r="CJ2788" t="s">
        <v>159</v>
      </c>
      <c r="CK2788" t="s">
        <v>24</v>
      </c>
      <c r="CM2788" s="4" t="str">
        <f>_xlfn.XLOOKUP($CG2788,tbl_area_24_07_2024[Nombre Área],tbl_area_24_07_2024[Estado],"Si no se encuentra",2,)</f>
        <v>México</v>
      </c>
      <c r="CN2788" s="4" t="str">
        <f>_xlfn.XLOOKUP($CG2788,tbl_area_24_07_2024[Nombre Área],tbl_area_24_07_2024[Estructura],"Si no se encuentra",2,)</f>
        <v>Juntas Distritales</v>
      </c>
    </row>
    <row r="2789" spans="1:92" ht="20" x14ac:dyDescent="0.85">
      <c r="A2789" t="s">
        <v>22073</v>
      </c>
      <c r="B2789" t="s">
        <v>22074</v>
      </c>
      <c r="C2789" t="s">
        <v>22075</v>
      </c>
      <c r="D2789" t="s">
        <v>2199</v>
      </c>
      <c r="E2789" t="s">
        <v>2200</v>
      </c>
      <c r="F2789" t="s">
        <v>2201</v>
      </c>
      <c r="G2789" t="s">
        <v>28773</v>
      </c>
      <c r="H2789" t="s">
        <v>14</v>
      </c>
      <c r="I2789" t="s">
        <v>28754</v>
      </c>
      <c r="J2789" t="s">
        <v>28774</v>
      </c>
      <c r="K2789" t="s">
        <v>28775</v>
      </c>
      <c r="L2789" t="s">
        <v>14</v>
      </c>
      <c r="M2789" t="s">
        <v>14</v>
      </c>
      <c r="N2789" t="s">
        <v>28776</v>
      </c>
      <c r="O2789" t="s">
        <v>28775</v>
      </c>
      <c r="P2789" t="s">
        <v>14</v>
      </c>
      <c r="Q2789" t="s">
        <v>28775</v>
      </c>
      <c r="R2789" t="s">
        <v>28775</v>
      </c>
      <c r="S2789" t="s">
        <v>14</v>
      </c>
      <c r="T2789" t="s">
        <v>14</v>
      </c>
      <c r="U2789" t="s">
        <v>14</v>
      </c>
      <c r="V2789" t="s">
        <v>14</v>
      </c>
      <c r="W2789" t="s">
        <v>28777</v>
      </c>
      <c r="X2789" t="s">
        <v>21</v>
      </c>
      <c r="Y2789" t="s">
        <v>28389</v>
      </c>
      <c r="Z2789" t="s">
        <v>12</v>
      </c>
      <c r="AA2789" t="s">
        <v>14</v>
      </c>
      <c r="AB2789" t="s">
        <v>28775</v>
      </c>
      <c r="AC2789" t="s">
        <v>28778</v>
      </c>
      <c r="AD2789" t="s">
        <v>2207</v>
      </c>
      <c r="AE2789" t="s">
        <v>28779</v>
      </c>
      <c r="AF2789" t="s">
        <v>28780</v>
      </c>
      <c r="AG2789" t="s">
        <v>28781</v>
      </c>
      <c r="AH2789" t="s">
        <v>2337</v>
      </c>
      <c r="AI2789" t="s">
        <v>28761</v>
      </c>
      <c r="AJ2789" t="s">
        <v>1498</v>
      </c>
      <c r="AK2789" t="s">
        <v>28763</v>
      </c>
      <c r="AL2789" t="s">
        <v>1498</v>
      </c>
      <c r="AM2789" t="s">
        <v>28764</v>
      </c>
      <c r="AN2789" t="s">
        <v>1180</v>
      </c>
      <c r="AO2789" t="s">
        <v>159</v>
      </c>
      <c r="AP2789" t="s">
        <v>28765</v>
      </c>
      <c r="AQ2789" t="s">
        <v>14</v>
      </c>
      <c r="AR2789" t="s">
        <v>14</v>
      </c>
      <c r="AS2789" t="s">
        <v>14</v>
      </c>
      <c r="AT2789" t="s">
        <v>14</v>
      </c>
      <c r="AU2789" t="s">
        <v>2211</v>
      </c>
      <c r="AV2789" t="s">
        <v>28766</v>
      </c>
      <c r="AW2789" t="s">
        <v>28766</v>
      </c>
      <c r="AX2789" t="s">
        <v>28766</v>
      </c>
      <c r="AY2789" t="s">
        <v>28773</v>
      </c>
      <c r="AZ2789" t="s">
        <v>28767</v>
      </c>
      <c r="BA2789" t="s">
        <v>24721</v>
      </c>
      <c r="BB2789" t="s">
        <v>28768</v>
      </c>
      <c r="BC2789">
        <v>262387.74</v>
      </c>
      <c r="BD2789">
        <v>292428.53999999998</v>
      </c>
      <c r="BE2789" t="s">
        <v>14</v>
      </c>
      <c r="BF2789" t="s">
        <v>14</v>
      </c>
      <c r="BG2789" t="s">
        <v>2214</v>
      </c>
      <c r="BH2789" t="s">
        <v>14</v>
      </c>
      <c r="BI2789" t="s">
        <v>22092</v>
      </c>
      <c r="BJ2789" t="s">
        <v>28776</v>
      </c>
      <c r="BK2789" t="s">
        <v>22332</v>
      </c>
      <c r="BL2789" t="s">
        <v>24721</v>
      </c>
      <c r="BM2789" t="s">
        <v>22078</v>
      </c>
      <c r="BN2789" t="s">
        <v>28782</v>
      </c>
      <c r="BO2789" t="s">
        <v>14</v>
      </c>
      <c r="BP2789" t="s">
        <v>28775</v>
      </c>
      <c r="BQ2789" t="s">
        <v>2217</v>
      </c>
      <c r="BR2789" t="s">
        <v>2303</v>
      </c>
      <c r="BS2789" t="s">
        <v>5084</v>
      </c>
      <c r="BT2789" t="s">
        <v>14</v>
      </c>
      <c r="BU2789" t="s">
        <v>14</v>
      </c>
      <c r="BV2789" t="s">
        <v>14</v>
      </c>
      <c r="BW2789" t="s">
        <v>14</v>
      </c>
      <c r="BX2789" t="s">
        <v>14</v>
      </c>
      <c r="BY2789" t="s">
        <v>2544</v>
      </c>
      <c r="BZ2789" t="s">
        <v>28775</v>
      </c>
      <c r="CA2789" t="s">
        <v>28770</v>
      </c>
      <c r="CB2789" t="s">
        <v>14</v>
      </c>
      <c r="CC2789" t="s">
        <v>14</v>
      </c>
      <c r="CD2789" t="s">
        <v>28783</v>
      </c>
      <c r="CE2789" t="s">
        <v>14</v>
      </c>
      <c r="CF2789" t="s">
        <v>28784</v>
      </c>
      <c r="CG2789" t="s">
        <v>247</v>
      </c>
      <c r="CH2789" t="s">
        <v>22075</v>
      </c>
      <c r="CJ2789" t="s">
        <v>159</v>
      </c>
      <c r="CK2789" t="s">
        <v>24</v>
      </c>
      <c r="CM2789" s="4" t="str">
        <f>_xlfn.XLOOKUP($CG2789,tbl_area_24_07_2024[Nombre Área],tbl_area_24_07_2024[Estado],"Si no se encuentra",2,)</f>
        <v>México</v>
      </c>
      <c r="CN2789" s="4" t="str">
        <f>_xlfn.XLOOKUP($CG2789,tbl_area_24_07_2024[Nombre Área],tbl_area_24_07_2024[Estructura],"Si no se encuentra",2,)</f>
        <v>Juntas Distritales</v>
      </c>
    </row>
    <row r="2790" spans="1:92" ht="20" x14ac:dyDescent="0.85">
      <c r="A2790" t="s">
        <v>22073</v>
      </c>
      <c r="B2790" t="s">
        <v>22074</v>
      </c>
      <c r="C2790" t="s">
        <v>22075</v>
      </c>
      <c r="D2790" t="s">
        <v>5958</v>
      </c>
      <c r="E2790" t="s">
        <v>2242</v>
      </c>
      <c r="F2790" t="s">
        <v>2201</v>
      </c>
      <c r="G2790" t="s">
        <v>28785</v>
      </c>
      <c r="H2790" t="s">
        <v>14</v>
      </c>
      <c r="I2790" t="s">
        <v>28786</v>
      </c>
      <c r="J2790" t="s">
        <v>28787</v>
      </c>
      <c r="K2790" t="s">
        <v>28788</v>
      </c>
      <c r="L2790" t="s">
        <v>14</v>
      </c>
      <c r="M2790" t="s">
        <v>14</v>
      </c>
      <c r="N2790" t="s">
        <v>28789</v>
      </c>
      <c r="O2790" t="s">
        <v>28788</v>
      </c>
      <c r="P2790" t="s">
        <v>14</v>
      </c>
      <c r="Q2790" t="s">
        <v>28788</v>
      </c>
      <c r="R2790" t="s">
        <v>28788</v>
      </c>
      <c r="S2790" t="s">
        <v>14</v>
      </c>
      <c r="T2790" t="s">
        <v>14</v>
      </c>
      <c r="U2790" t="s">
        <v>14</v>
      </c>
      <c r="V2790" t="s">
        <v>14</v>
      </c>
      <c r="W2790" t="s">
        <v>14</v>
      </c>
      <c r="X2790" t="s">
        <v>14</v>
      </c>
      <c r="Y2790" t="s">
        <v>14</v>
      </c>
      <c r="Z2790" t="s">
        <v>14</v>
      </c>
      <c r="AA2790" t="s">
        <v>20613</v>
      </c>
      <c r="AB2790" t="s">
        <v>28788</v>
      </c>
      <c r="AC2790" t="s">
        <v>4321</v>
      </c>
      <c r="AD2790" t="s">
        <v>2207</v>
      </c>
      <c r="AE2790" t="s">
        <v>6033</v>
      </c>
      <c r="AF2790" t="s">
        <v>1174</v>
      </c>
      <c r="AG2790" t="s">
        <v>14</v>
      </c>
      <c r="AH2790" t="s">
        <v>2209</v>
      </c>
      <c r="AI2790" t="s">
        <v>5667</v>
      </c>
      <c r="AJ2790" t="s">
        <v>1168</v>
      </c>
      <c r="AK2790" t="s">
        <v>5667</v>
      </c>
      <c r="AL2790" t="s">
        <v>1186</v>
      </c>
      <c r="AM2790" t="s">
        <v>4322</v>
      </c>
      <c r="AN2790" t="s">
        <v>1180</v>
      </c>
      <c r="AO2790" t="s">
        <v>159</v>
      </c>
      <c r="AP2790" t="s">
        <v>22526</v>
      </c>
      <c r="AQ2790" t="s">
        <v>14</v>
      </c>
      <c r="AR2790" t="s">
        <v>14</v>
      </c>
      <c r="AS2790" t="s">
        <v>14</v>
      </c>
      <c r="AT2790" t="s">
        <v>14</v>
      </c>
      <c r="AU2790" t="s">
        <v>2252</v>
      </c>
      <c r="AV2790" t="s">
        <v>28766</v>
      </c>
      <c r="AW2790" t="s">
        <v>28766</v>
      </c>
      <c r="AX2790" t="s">
        <v>28766</v>
      </c>
      <c r="AY2790" t="s">
        <v>28790</v>
      </c>
      <c r="AZ2790" t="s">
        <v>24365</v>
      </c>
      <c r="BA2790" t="s">
        <v>22346</v>
      </c>
      <c r="BB2790" t="s">
        <v>22127</v>
      </c>
      <c r="BC2790">
        <v>292572</v>
      </c>
      <c r="BD2790">
        <v>348300</v>
      </c>
      <c r="BE2790" t="s">
        <v>14</v>
      </c>
      <c r="BF2790" t="s">
        <v>14</v>
      </c>
      <c r="BG2790" t="s">
        <v>2373</v>
      </c>
      <c r="BH2790" t="s">
        <v>14</v>
      </c>
      <c r="BI2790" t="s">
        <v>22092</v>
      </c>
      <c r="BJ2790" t="s">
        <v>28789</v>
      </c>
      <c r="BK2790" t="s">
        <v>28791</v>
      </c>
      <c r="BL2790" t="s">
        <v>22074</v>
      </c>
      <c r="BM2790" t="s">
        <v>22082</v>
      </c>
      <c r="BN2790" t="s">
        <v>28792</v>
      </c>
      <c r="BO2790" t="s">
        <v>14</v>
      </c>
      <c r="BP2790" t="s">
        <v>28788</v>
      </c>
      <c r="BQ2790" t="s">
        <v>2217</v>
      </c>
      <c r="BR2790" t="s">
        <v>2303</v>
      </c>
      <c r="BS2790" t="s">
        <v>5084</v>
      </c>
      <c r="BT2790" t="s">
        <v>14</v>
      </c>
      <c r="BU2790" t="s">
        <v>14</v>
      </c>
      <c r="BV2790" t="s">
        <v>14</v>
      </c>
      <c r="BW2790" t="s">
        <v>14</v>
      </c>
      <c r="BX2790" t="s">
        <v>14</v>
      </c>
      <c r="BY2790" t="s">
        <v>2544</v>
      </c>
      <c r="BZ2790" t="s">
        <v>28788</v>
      </c>
      <c r="CA2790" t="s">
        <v>28770</v>
      </c>
      <c r="CB2790" t="s">
        <v>14</v>
      </c>
      <c r="CC2790" t="s">
        <v>14</v>
      </c>
      <c r="CD2790" t="s">
        <v>28793</v>
      </c>
      <c r="CE2790" t="s">
        <v>14</v>
      </c>
      <c r="CF2790" t="s">
        <v>28794</v>
      </c>
      <c r="CG2790" t="s">
        <v>247</v>
      </c>
      <c r="CH2790" t="s">
        <v>22075</v>
      </c>
      <c r="CJ2790" t="s">
        <v>159</v>
      </c>
      <c r="CK2790" t="s">
        <v>24</v>
      </c>
      <c r="CM2790" s="4" t="str">
        <f>_xlfn.XLOOKUP($CG2790,tbl_area_24_07_2024[Nombre Área],tbl_area_24_07_2024[Estado],"Si no se encuentra",2,)</f>
        <v>México</v>
      </c>
      <c r="CN2790" s="4" t="str">
        <f>_xlfn.XLOOKUP($CG2790,tbl_area_24_07_2024[Nombre Área],tbl_area_24_07_2024[Estructura],"Si no se encuentra",2,)</f>
        <v>Juntas Distritales</v>
      </c>
    </row>
    <row r="2791" spans="1:92" ht="20" x14ac:dyDescent="0.85">
      <c r="A2791" t="s">
        <v>22073</v>
      </c>
      <c r="B2791" t="s">
        <v>22074</v>
      </c>
      <c r="C2791" t="s">
        <v>22075</v>
      </c>
      <c r="D2791" t="s">
        <v>2199</v>
      </c>
      <c r="E2791" t="s">
        <v>2242</v>
      </c>
      <c r="F2791" t="s">
        <v>2201</v>
      </c>
      <c r="G2791" t="s">
        <v>22598</v>
      </c>
      <c r="H2791" t="s">
        <v>14</v>
      </c>
      <c r="I2791" t="s">
        <v>28795</v>
      </c>
      <c r="J2791" t="s">
        <v>28796</v>
      </c>
      <c r="K2791" t="s">
        <v>28797</v>
      </c>
      <c r="L2791" t="s">
        <v>14</v>
      </c>
      <c r="M2791" t="s">
        <v>14</v>
      </c>
      <c r="N2791" t="s">
        <v>17716</v>
      </c>
      <c r="O2791" t="s">
        <v>28797</v>
      </c>
      <c r="P2791" t="s">
        <v>14</v>
      </c>
      <c r="Q2791" t="s">
        <v>28797</v>
      </c>
      <c r="R2791" t="s">
        <v>28797</v>
      </c>
      <c r="S2791" t="s">
        <v>14</v>
      </c>
      <c r="T2791" t="s">
        <v>14</v>
      </c>
      <c r="U2791" t="s">
        <v>14</v>
      </c>
      <c r="V2791" t="s">
        <v>14</v>
      </c>
      <c r="W2791" t="s">
        <v>14</v>
      </c>
      <c r="X2791" t="s">
        <v>14</v>
      </c>
      <c r="Y2791" t="s">
        <v>14</v>
      </c>
      <c r="Z2791" t="s">
        <v>14</v>
      </c>
      <c r="AA2791" t="s">
        <v>17717</v>
      </c>
      <c r="AB2791" t="s">
        <v>28797</v>
      </c>
      <c r="AC2791" t="s">
        <v>17718</v>
      </c>
      <c r="AD2791" t="s">
        <v>2207</v>
      </c>
      <c r="AE2791" t="s">
        <v>17719</v>
      </c>
      <c r="AF2791" t="s">
        <v>17720</v>
      </c>
      <c r="AG2791" t="s">
        <v>14</v>
      </c>
      <c r="AH2791" t="s">
        <v>2337</v>
      </c>
      <c r="AI2791" t="s">
        <v>2610</v>
      </c>
      <c r="AJ2791" t="s">
        <v>1168</v>
      </c>
      <c r="AK2791" t="s">
        <v>3860</v>
      </c>
      <c r="AL2791" t="s">
        <v>1172</v>
      </c>
      <c r="AM2791" t="s">
        <v>3860</v>
      </c>
      <c r="AN2791" t="s">
        <v>1172</v>
      </c>
      <c r="AO2791" t="s">
        <v>156</v>
      </c>
      <c r="AP2791" t="s">
        <v>25547</v>
      </c>
      <c r="AQ2791" t="s">
        <v>14</v>
      </c>
      <c r="AR2791" t="s">
        <v>14</v>
      </c>
      <c r="AS2791" t="s">
        <v>14</v>
      </c>
      <c r="AT2791" t="s">
        <v>14</v>
      </c>
      <c r="AU2791" t="s">
        <v>17721</v>
      </c>
      <c r="AV2791" t="s">
        <v>17722</v>
      </c>
      <c r="AW2791" t="s">
        <v>17723</v>
      </c>
      <c r="AX2791" t="s">
        <v>17724</v>
      </c>
      <c r="AY2791" t="s">
        <v>22598</v>
      </c>
      <c r="AZ2791" t="s">
        <v>22107</v>
      </c>
      <c r="BA2791" t="s">
        <v>22074</v>
      </c>
      <c r="BB2791" t="s">
        <v>22145</v>
      </c>
      <c r="BC2791">
        <v>74188.800000000003</v>
      </c>
      <c r="BD2791">
        <v>80123.899999999994</v>
      </c>
      <c r="BE2791" t="s">
        <v>14</v>
      </c>
      <c r="BF2791" t="s">
        <v>14</v>
      </c>
      <c r="BG2791" t="s">
        <v>2214</v>
      </c>
      <c r="BH2791" t="s">
        <v>14</v>
      </c>
      <c r="BI2791" t="s">
        <v>2215</v>
      </c>
      <c r="BJ2791" t="s">
        <v>17725</v>
      </c>
      <c r="BK2791" t="s">
        <v>14</v>
      </c>
      <c r="BL2791" t="s">
        <v>22074</v>
      </c>
      <c r="BM2791" t="s">
        <v>22082</v>
      </c>
      <c r="BN2791" t="s">
        <v>17726</v>
      </c>
      <c r="BO2791" t="s">
        <v>14</v>
      </c>
      <c r="BP2791" t="s">
        <v>28797</v>
      </c>
      <c r="BQ2791" t="s">
        <v>2217</v>
      </c>
      <c r="BR2791" t="s">
        <v>2303</v>
      </c>
      <c r="BS2791" t="s">
        <v>5084</v>
      </c>
      <c r="BT2791" t="s">
        <v>14</v>
      </c>
      <c r="BU2791" t="s">
        <v>14</v>
      </c>
      <c r="BV2791" t="s">
        <v>14</v>
      </c>
      <c r="BW2791" t="s">
        <v>14</v>
      </c>
      <c r="BX2791" t="s">
        <v>14</v>
      </c>
      <c r="BY2791" t="s">
        <v>2220</v>
      </c>
      <c r="BZ2791" t="s">
        <v>28797</v>
      </c>
      <c r="CA2791" t="s">
        <v>17727</v>
      </c>
      <c r="CB2791" t="s">
        <v>14</v>
      </c>
      <c r="CC2791" t="s">
        <v>14</v>
      </c>
      <c r="CD2791" t="s">
        <v>14</v>
      </c>
      <c r="CE2791" t="s">
        <v>14</v>
      </c>
      <c r="CF2791" t="s">
        <v>28798</v>
      </c>
      <c r="CG2791" t="s">
        <v>375</v>
      </c>
      <c r="CH2791" t="s">
        <v>22075</v>
      </c>
      <c r="CJ2791" t="s">
        <v>156</v>
      </c>
      <c r="CK2791" t="s">
        <v>24</v>
      </c>
      <c r="CM2791" s="4" t="str">
        <f>_xlfn.XLOOKUP($CG2791,tbl_area_24_07_2024[Nombre Área],tbl_area_24_07_2024[Estado],"Si no se encuentra",2,)</f>
        <v>Baja California</v>
      </c>
      <c r="CN2791" s="4" t="str">
        <f>_xlfn.XLOOKUP($CG2791,tbl_area_24_07_2024[Nombre Área],tbl_area_24_07_2024[Estructura],"Si no se encuentra",2,)</f>
        <v>Juntas Distritales</v>
      </c>
    </row>
    <row r="2792" spans="1:92" ht="20" x14ac:dyDescent="0.85">
      <c r="A2792" t="s">
        <v>22073</v>
      </c>
      <c r="B2792" t="s">
        <v>22074</v>
      </c>
      <c r="C2792" t="s">
        <v>22075</v>
      </c>
      <c r="D2792" t="s">
        <v>2199</v>
      </c>
      <c r="E2792" t="s">
        <v>2242</v>
      </c>
      <c r="F2792" t="s">
        <v>2201</v>
      </c>
      <c r="G2792" t="s">
        <v>22600</v>
      </c>
      <c r="H2792" t="s">
        <v>14</v>
      </c>
      <c r="I2792" t="s">
        <v>28799</v>
      </c>
      <c r="J2792" t="s">
        <v>28800</v>
      </c>
      <c r="K2792" t="s">
        <v>28801</v>
      </c>
      <c r="L2792" t="s">
        <v>14</v>
      </c>
      <c r="M2792" t="s">
        <v>14</v>
      </c>
      <c r="N2792" t="s">
        <v>17728</v>
      </c>
      <c r="O2792" t="s">
        <v>28801</v>
      </c>
      <c r="P2792" t="s">
        <v>14</v>
      </c>
      <c r="Q2792" t="s">
        <v>28801</v>
      </c>
      <c r="R2792" t="s">
        <v>28801</v>
      </c>
      <c r="S2792" t="s">
        <v>14</v>
      </c>
      <c r="T2792" t="s">
        <v>14</v>
      </c>
      <c r="U2792" t="s">
        <v>14</v>
      </c>
      <c r="V2792" t="s">
        <v>14</v>
      </c>
      <c r="W2792" t="s">
        <v>14</v>
      </c>
      <c r="X2792" t="s">
        <v>14</v>
      </c>
      <c r="Y2792" t="s">
        <v>14</v>
      </c>
      <c r="Z2792" t="s">
        <v>14</v>
      </c>
      <c r="AA2792" t="s">
        <v>17717</v>
      </c>
      <c r="AB2792" t="s">
        <v>28801</v>
      </c>
      <c r="AC2792" t="s">
        <v>17718</v>
      </c>
      <c r="AD2792" t="s">
        <v>2207</v>
      </c>
      <c r="AE2792" t="s">
        <v>17719</v>
      </c>
      <c r="AF2792" t="s">
        <v>17720</v>
      </c>
      <c r="AG2792" t="s">
        <v>14</v>
      </c>
      <c r="AH2792" t="s">
        <v>2337</v>
      </c>
      <c r="AI2792" t="s">
        <v>2610</v>
      </c>
      <c r="AJ2792" t="s">
        <v>1168</v>
      </c>
      <c r="AK2792" t="s">
        <v>3860</v>
      </c>
      <c r="AL2792" t="s">
        <v>1172</v>
      </c>
      <c r="AM2792" t="s">
        <v>3860</v>
      </c>
      <c r="AN2792" t="s">
        <v>1172</v>
      </c>
      <c r="AO2792" t="s">
        <v>156</v>
      </c>
      <c r="AP2792" t="s">
        <v>25547</v>
      </c>
      <c r="AQ2792" t="s">
        <v>14</v>
      </c>
      <c r="AR2792" t="s">
        <v>14</v>
      </c>
      <c r="AS2792" t="s">
        <v>14</v>
      </c>
      <c r="AT2792" t="s">
        <v>14</v>
      </c>
      <c r="AU2792" t="s">
        <v>17721</v>
      </c>
      <c r="AV2792" t="s">
        <v>17722</v>
      </c>
      <c r="AW2792" t="s">
        <v>17724</v>
      </c>
      <c r="AX2792" t="s">
        <v>17724</v>
      </c>
      <c r="AY2792" t="s">
        <v>22600</v>
      </c>
      <c r="AZ2792" t="s">
        <v>22107</v>
      </c>
      <c r="BA2792" t="s">
        <v>22074</v>
      </c>
      <c r="BB2792" t="s">
        <v>22082</v>
      </c>
      <c r="BC2792">
        <v>38640</v>
      </c>
      <c r="BD2792">
        <v>41731.199999999997</v>
      </c>
      <c r="BE2792" t="s">
        <v>14</v>
      </c>
      <c r="BF2792" t="s">
        <v>14</v>
      </c>
      <c r="BG2792" t="s">
        <v>2214</v>
      </c>
      <c r="BH2792" t="s">
        <v>14</v>
      </c>
      <c r="BI2792" t="s">
        <v>2215</v>
      </c>
      <c r="BJ2792" t="s">
        <v>17729</v>
      </c>
      <c r="BK2792" t="s">
        <v>14</v>
      </c>
      <c r="BL2792" t="s">
        <v>22074</v>
      </c>
      <c r="BM2792" t="s">
        <v>22082</v>
      </c>
      <c r="BN2792" t="s">
        <v>17730</v>
      </c>
      <c r="BO2792" t="s">
        <v>14</v>
      </c>
      <c r="BP2792" t="s">
        <v>28801</v>
      </c>
      <c r="BQ2792" t="s">
        <v>2217</v>
      </c>
      <c r="BR2792" t="s">
        <v>2303</v>
      </c>
      <c r="BS2792" t="s">
        <v>5084</v>
      </c>
      <c r="BT2792" t="s">
        <v>14</v>
      </c>
      <c r="BU2792" t="s">
        <v>14</v>
      </c>
      <c r="BV2792" t="s">
        <v>14</v>
      </c>
      <c r="BW2792" t="s">
        <v>14</v>
      </c>
      <c r="BX2792" t="s">
        <v>14</v>
      </c>
      <c r="BY2792" t="s">
        <v>2220</v>
      </c>
      <c r="BZ2792" t="s">
        <v>28801</v>
      </c>
      <c r="CA2792" t="s">
        <v>17727</v>
      </c>
      <c r="CB2792" t="s">
        <v>14</v>
      </c>
      <c r="CC2792" t="s">
        <v>14</v>
      </c>
      <c r="CD2792" t="s">
        <v>14</v>
      </c>
      <c r="CE2792" t="s">
        <v>14</v>
      </c>
      <c r="CF2792" t="s">
        <v>28802</v>
      </c>
      <c r="CG2792" t="s">
        <v>375</v>
      </c>
      <c r="CH2792" t="s">
        <v>22075</v>
      </c>
      <c r="CJ2792" t="s">
        <v>156</v>
      </c>
      <c r="CK2792" t="s">
        <v>24</v>
      </c>
      <c r="CM2792" s="4" t="str">
        <f>_xlfn.XLOOKUP($CG2792,tbl_area_24_07_2024[Nombre Área],tbl_area_24_07_2024[Estado],"Si no se encuentra",2,)</f>
        <v>Baja California</v>
      </c>
      <c r="CN2792" s="4" t="str">
        <f>_xlfn.XLOOKUP($CG2792,tbl_area_24_07_2024[Nombre Área],tbl_area_24_07_2024[Estructura],"Si no se encuentra",2,)</f>
        <v>Juntas Distritales</v>
      </c>
    </row>
    <row r="2793" spans="1:92" ht="20" x14ac:dyDescent="0.85">
      <c r="A2793" t="s">
        <v>22073</v>
      </c>
      <c r="B2793" t="s">
        <v>22074</v>
      </c>
      <c r="C2793" t="s">
        <v>22075</v>
      </c>
      <c r="D2793" t="s">
        <v>2199</v>
      </c>
      <c r="E2793" t="s">
        <v>2200</v>
      </c>
      <c r="F2793" t="s">
        <v>2201</v>
      </c>
      <c r="G2793" t="s">
        <v>23008</v>
      </c>
      <c r="H2793" t="s">
        <v>14</v>
      </c>
      <c r="I2793" t="s">
        <v>28803</v>
      </c>
      <c r="J2793" t="s">
        <v>28804</v>
      </c>
      <c r="K2793" t="s">
        <v>28805</v>
      </c>
      <c r="L2793" t="s">
        <v>14</v>
      </c>
      <c r="M2793" t="s">
        <v>14</v>
      </c>
      <c r="N2793" t="s">
        <v>15478</v>
      </c>
      <c r="O2793" t="s">
        <v>28805</v>
      </c>
      <c r="P2793" t="s">
        <v>14</v>
      </c>
      <c r="Q2793" t="s">
        <v>28805</v>
      </c>
      <c r="R2793" t="s">
        <v>28805</v>
      </c>
      <c r="S2793" t="s">
        <v>14</v>
      </c>
      <c r="T2793" t="s">
        <v>14</v>
      </c>
      <c r="U2793" t="s">
        <v>14</v>
      </c>
      <c r="V2793" t="s">
        <v>14</v>
      </c>
      <c r="W2793" t="s">
        <v>1256</v>
      </c>
      <c r="X2793" t="s">
        <v>106</v>
      </c>
      <c r="Y2793" t="s">
        <v>110</v>
      </c>
      <c r="Z2793" t="s">
        <v>18</v>
      </c>
      <c r="AA2793" t="s">
        <v>14</v>
      </c>
      <c r="AB2793" t="s">
        <v>28805</v>
      </c>
      <c r="AC2793" t="s">
        <v>17732</v>
      </c>
      <c r="AD2793" t="s">
        <v>2348</v>
      </c>
      <c r="AE2793" t="s">
        <v>17733</v>
      </c>
      <c r="AF2793" t="s">
        <v>17734</v>
      </c>
      <c r="AG2793" t="s">
        <v>14</v>
      </c>
      <c r="AH2793" t="s">
        <v>10417</v>
      </c>
      <c r="AI2793" t="s">
        <v>17735</v>
      </c>
      <c r="AJ2793" t="s">
        <v>1168</v>
      </c>
      <c r="AK2793" t="s">
        <v>3860</v>
      </c>
      <c r="AL2793" t="s">
        <v>1172</v>
      </c>
      <c r="AM2793" t="s">
        <v>3860</v>
      </c>
      <c r="AN2793" t="s">
        <v>1172</v>
      </c>
      <c r="AO2793" t="s">
        <v>156</v>
      </c>
      <c r="AP2793" t="s">
        <v>25550</v>
      </c>
      <c r="AQ2793" t="s">
        <v>14</v>
      </c>
      <c r="AR2793" t="s">
        <v>14</v>
      </c>
      <c r="AS2793" t="s">
        <v>14</v>
      </c>
      <c r="AT2793" t="s">
        <v>14</v>
      </c>
      <c r="AU2793" t="s">
        <v>17721</v>
      </c>
      <c r="AV2793" t="s">
        <v>17736</v>
      </c>
      <c r="AW2793" t="s">
        <v>17736</v>
      </c>
      <c r="AX2793" t="s">
        <v>17737</v>
      </c>
      <c r="AY2793" t="s">
        <v>23008</v>
      </c>
      <c r="AZ2793" t="s">
        <v>22107</v>
      </c>
      <c r="BA2793" t="s">
        <v>22074</v>
      </c>
      <c r="BB2793" t="s">
        <v>22089</v>
      </c>
      <c r="BC2793">
        <v>13500.57</v>
      </c>
      <c r="BD2793">
        <v>15660.66</v>
      </c>
      <c r="BE2793" t="s">
        <v>14</v>
      </c>
      <c r="BF2793" t="s">
        <v>14</v>
      </c>
      <c r="BG2793" t="s">
        <v>2214</v>
      </c>
      <c r="BH2793" t="s">
        <v>14</v>
      </c>
      <c r="BI2793" t="s">
        <v>2215</v>
      </c>
      <c r="BJ2793" t="s">
        <v>17738</v>
      </c>
      <c r="BK2793" t="s">
        <v>14</v>
      </c>
      <c r="BL2793" t="s">
        <v>22074</v>
      </c>
      <c r="BM2793" t="s">
        <v>22089</v>
      </c>
      <c r="BN2793" t="s">
        <v>17739</v>
      </c>
      <c r="BO2793" t="s">
        <v>14</v>
      </c>
      <c r="BP2793" t="s">
        <v>28805</v>
      </c>
      <c r="BQ2793" t="s">
        <v>2217</v>
      </c>
      <c r="BR2793" t="s">
        <v>2303</v>
      </c>
      <c r="BS2793" t="s">
        <v>5084</v>
      </c>
      <c r="BT2793" t="s">
        <v>14</v>
      </c>
      <c r="BU2793" t="s">
        <v>14</v>
      </c>
      <c r="BV2793" t="s">
        <v>14</v>
      </c>
      <c r="BW2793" t="s">
        <v>14</v>
      </c>
      <c r="BX2793" t="s">
        <v>14</v>
      </c>
      <c r="BY2793" t="s">
        <v>2220</v>
      </c>
      <c r="BZ2793" t="s">
        <v>28805</v>
      </c>
      <c r="CA2793" t="s">
        <v>17740</v>
      </c>
      <c r="CB2793" t="s">
        <v>14</v>
      </c>
      <c r="CC2793" t="s">
        <v>14</v>
      </c>
      <c r="CD2793" t="s">
        <v>14</v>
      </c>
      <c r="CE2793" t="s">
        <v>14</v>
      </c>
      <c r="CF2793" t="s">
        <v>28806</v>
      </c>
      <c r="CG2793" t="s">
        <v>375</v>
      </c>
      <c r="CH2793" t="s">
        <v>22075</v>
      </c>
      <c r="CJ2793" t="s">
        <v>156</v>
      </c>
      <c r="CK2793" t="s">
        <v>24</v>
      </c>
      <c r="CM2793" s="4" t="str">
        <f>_xlfn.XLOOKUP($CG2793,tbl_area_24_07_2024[Nombre Área],tbl_area_24_07_2024[Estado],"Si no se encuentra",2,)</f>
        <v>Baja California</v>
      </c>
      <c r="CN2793" s="4" t="str">
        <f>_xlfn.XLOOKUP($CG2793,tbl_area_24_07_2024[Nombre Área],tbl_area_24_07_2024[Estructura],"Si no se encuentra",2,)</f>
        <v>Juntas Distritales</v>
      </c>
    </row>
    <row r="2794" spans="1:92" ht="20" x14ac:dyDescent="0.85">
      <c r="A2794" t="s">
        <v>22073</v>
      </c>
      <c r="B2794" t="s">
        <v>22074</v>
      </c>
      <c r="C2794" t="s">
        <v>22075</v>
      </c>
      <c r="D2794" t="s">
        <v>2199</v>
      </c>
      <c r="E2794" t="s">
        <v>2242</v>
      </c>
      <c r="F2794" t="s">
        <v>2201</v>
      </c>
      <c r="G2794" t="s">
        <v>23009</v>
      </c>
      <c r="H2794" t="s">
        <v>14</v>
      </c>
      <c r="I2794" t="s">
        <v>28799</v>
      </c>
      <c r="J2794" t="s">
        <v>28807</v>
      </c>
      <c r="K2794" t="s">
        <v>28808</v>
      </c>
      <c r="L2794" t="s">
        <v>14</v>
      </c>
      <c r="M2794" t="s">
        <v>14</v>
      </c>
      <c r="N2794" t="s">
        <v>17741</v>
      </c>
      <c r="O2794" t="s">
        <v>28808</v>
      </c>
      <c r="P2794" t="s">
        <v>14</v>
      </c>
      <c r="Q2794" t="s">
        <v>28808</v>
      </c>
      <c r="R2794" t="s">
        <v>28808</v>
      </c>
      <c r="S2794" t="s">
        <v>14</v>
      </c>
      <c r="T2794" t="s">
        <v>14</v>
      </c>
      <c r="U2794" t="s">
        <v>14</v>
      </c>
      <c r="V2794" t="s">
        <v>14</v>
      </c>
      <c r="W2794" t="s">
        <v>14</v>
      </c>
      <c r="X2794" t="s">
        <v>14</v>
      </c>
      <c r="Y2794" t="s">
        <v>14</v>
      </c>
      <c r="Z2794" t="s">
        <v>14</v>
      </c>
      <c r="AA2794" t="s">
        <v>17717</v>
      </c>
      <c r="AB2794" t="s">
        <v>28808</v>
      </c>
      <c r="AC2794" t="s">
        <v>17718</v>
      </c>
      <c r="AD2794" t="s">
        <v>2207</v>
      </c>
      <c r="AE2794" t="s">
        <v>17719</v>
      </c>
      <c r="AF2794" t="s">
        <v>17720</v>
      </c>
      <c r="AG2794" t="s">
        <v>14</v>
      </c>
      <c r="AH2794" t="s">
        <v>2337</v>
      </c>
      <c r="AI2794" t="s">
        <v>2610</v>
      </c>
      <c r="AJ2794" t="s">
        <v>1168</v>
      </c>
      <c r="AK2794" t="s">
        <v>3860</v>
      </c>
      <c r="AL2794" t="s">
        <v>1172</v>
      </c>
      <c r="AM2794" t="s">
        <v>3860</v>
      </c>
      <c r="AN2794" t="s">
        <v>1172</v>
      </c>
      <c r="AO2794" t="s">
        <v>156</v>
      </c>
      <c r="AP2794" t="s">
        <v>25547</v>
      </c>
      <c r="AQ2794" t="s">
        <v>14</v>
      </c>
      <c r="AR2794" t="s">
        <v>14</v>
      </c>
      <c r="AS2794" t="s">
        <v>14</v>
      </c>
      <c r="AT2794" t="s">
        <v>14</v>
      </c>
      <c r="AU2794" t="s">
        <v>17721</v>
      </c>
      <c r="AV2794" t="s">
        <v>17742</v>
      </c>
      <c r="AW2794" t="s">
        <v>17736</v>
      </c>
      <c r="AX2794" t="s">
        <v>17737</v>
      </c>
      <c r="AY2794" t="s">
        <v>23009</v>
      </c>
      <c r="AZ2794" t="s">
        <v>22107</v>
      </c>
      <c r="BA2794" t="s">
        <v>22074</v>
      </c>
      <c r="BB2794" t="s">
        <v>22089</v>
      </c>
      <c r="BC2794">
        <v>5000</v>
      </c>
      <c r="BD2794">
        <v>5400</v>
      </c>
      <c r="BE2794" t="s">
        <v>14</v>
      </c>
      <c r="BF2794" t="s">
        <v>14</v>
      </c>
      <c r="BG2794" t="s">
        <v>2214</v>
      </c>
      <c r="BH2794" t="s">
        <v>14</v>
      </c>
      <c r="BI2794" t="s">
        <v>2215</v>
      </c>
      <c r="BJ2794" t="s">
        <v>17743</v>
      </c>
      <c r="BK2794" t="s">
        <v>14</v>
      </c>
      <c r="BL2794" t="s">
        <v>22074</v>
      </c>
      <c r="BM2794" t="s">
        <v>22089</v>
      </c>
      <c r="BN2794" t="s">
        <v>17744</v>
      </c>
      <c r="BO2794" t="s">
        <v>14</v>
      </c>
      <c r="BP2794" t="s">
        <v>28808</v>
      </c>
      <c r="BQ2794" t="s">
        <v>2217</v>
      </c>
      <c r="BR2794" t="s">
        <v>2303</v>
      </c>
      <c r="BS2794" t="s">
        <v>5084</v>
      </c>
      <c r="BT2794" t="s">
        <v>14</v>
      </c>
      <c r="BU2794" t="s">
        <v>14</v>
      </c>
      <c r="BV2794" t="s">
        <v>14</v>
      </c>
      <c r="BW2794" t="s">
        <v>14</v>
      </c>
      <c r="BX2794" t="s">
        <v>14</v>
      </c>
      <c r="BY2794" t="s">
        <v>2220</v>
      </c>
      <c r="BZ2794" t="s">
        <v>28808</v>
      </c>
      <c r="CA2794" t="s">
        <v>17727</v>
      </c>
      <c r="CB2794" t="s">
        <v>14</v>
      </c>
      <c r="CC2794" t="s">
        <v>14</v>
      </c>
      <c r="CD2794" t="s">
        <v>14</v>
      </c>
      <c r="CE2794" t="s">
        <v>14</v>
      </c>
      <c r="CF2794" t="s">
        <v>28809</v>
      </c>
      <c r="CG2794" t="s">
        <v>375</v>
      </c>
      <c r="CH2794" t="s">
        <v>22075</v>
      </c>
      <c r="CJ2794" t="s">
        <v>156</v>
      </c>
      <c r="CK2794" t="s">
        <v>24</v>
      </c>
      <c r="CM2794" s="4" t="str">
        <f>_xlfn.XLOOKUP($CG2794,tbl_area_24_07_2024[Nombre Área],tbl_area_24_07_2024[Estado],"Si no se encuentra",2,)</f>
        <v>Baja California</v>
      </c>
      <c r="CN2794" s="4" t="str">
        <f>_xlfn.XLOOKUP($CG2794,tbl_area_24_07_2024[Nombre Área],tbl_area_24_07_2024[Estructura],"Si no se encuentra",2,)</f>
        <v>Juntas Distritales</v>
      </c>
    </row>
    <row r="2795" spans="1:92" ht="20" x14ac:dyDescent="0.85">
      <c r="A2795" t="s">
        <v>22073</v>
      </c>
      <c r="B2795" t="s">
        <v>22074</v>
      </c>
      <c r="C2795" t="s">
        <v>22075</v>
      </c>
      <c r="D2795" t="s">
        <v>2199</v>
      </c>
      <c r="E2795" t="s">
        <v>2242</v>
      </c>
      <c r="F2795" t="s">
        <v>2201</v>
      </c>
      <c r="G2795" t="s">
        <v>23011</v>
      </c>
      <c r="H2795" t="s">
        <v>14</v>
      </c>
      <c r="I2795" t="s">
        <v>28799</v>
      </c>
      <c r="J2795" t="s">
        <v>28810</v>
      </c>
      <c r="K2795" t="s">
        <v>28811</v>
      </c>
      <c r="L2795" t="s">
        <v>14</v>
      </c>
      <c r="M2795" t="s">
        <v>14</v>
      </c>
      <c r="N2795" t="s">
        <v>17745</v>
      </c>
      <c r="O2795" t="s">
        <v>28811</v>
      </c>
      <c r="P2795" t="s">
        <v>14</v>
      </c>
      <c r="Q2795" t="s">
        <v>28811</v>
      </c>
      <c r="R2795" t="s">
        <v>28811</v>
      </c>
      <c r="S2795" t="s">
        <v>14</v>
      </c>
      <c r="T2795" t="s">
        <v>14</v>
      </c>
      <c r="U2795" t="s">
        <v>14</v>
      </c>
      <c r="V2795" t="s">
        <v>14</v>
      </c>
      <c r="W2795" t="s">
        <v>14</v>
      </c>
      <c r="X2795" t="s">
        <v>14</v>
      </c>
      <c r="Y2795" t="s">
        <v>14</v>
      </c>
      <c r="Z2795" t="s">
        <v>14</v>
      </c>
      <c r="AA2795" t="s">
        <v>17717</v>
      </c>
      <c r="AB2795" t="s">
        <v>28811</v>
      </c>
      <c r="AC2795" t="s">
        <v>17718</v>
      </c>
      <c r="AD2795" t="s">
        <v>2207</v>
      </c>
      <c r="AE2795" t="s">
        <v>17719</v>
      </c>
      <c r="AF2795" t="s">
        <v>17720</v>
      </c>
      <c r="AG2795" t="s">
        <v>14</v>
      </c>
      <c r="AH2795" t="s">
        <v>2337</v>
      </c>
      <c r="AI2795" t="s">
        <v>2610</v>
      </c>
      <c r="AJ2795" t="s">
        <v>1168</v>
      </c>
      <c r="AK2795" t="s">
        <v>3860</v>
      </c>
      <c r="AL2795" t="s">
        <v>1172</v>
      </c>
      <c r="AM2795" t="s">
        <v>3860</v>
      </c>
      <c r="AN2795" t="s">
        <v>1172</v>
      </c>
      <c r="AO2795" t="s">
        <v>156</v>
      </c>
      <c r="AP2795" t="s">
        <v>25547</v>
      </c>
      <c r="AQ2795" t="s">
        <v>14</v>
      </c>
      <c r="AR2795" t="s">
        <v>14</v>
      </c>
      <c r="AS2795" t="s">
        <v>14</v>
      </c>
      <c r="AT2795" t="s">
        <v>14</v>
      </c>
      <c r="AU2795" t="s">
        <v>17721</v>
      </c>
      <c r="AV2795" t="s">
        <v>17742</v>
      </c>
      <c r="AW2795" t="s">
        <v>17736</v>
      </c>
      <c r="AX2795" t="s">
        <v>17737</v>
      </c>
      <c r="AY2795" t="s">
        <v>23011</v>
      </c>
      <c r="AZ2795" t="s">
        <v>22107</v>
      </c>
      <c r="BA2795" t="s">
        <v>22074</v>
      </c>
      <c r="BB2795" t="s">
        <v>22089</v>
      </c>
      <c r="BC2795">
        <v>5000</v>
      </c>
      <c r="BD2795">
        <v>5400</v>
      </c>
      <c r="BE2795" t="s">
        <v>14</v>
      </c>
      <c r="BF2795" t="s">
        <v>14</v>
      </c>
      <c r="BG2795" t="s">
        <v>2214</v>
      </c>
      <c r="BH2795" t="s">
        <v>14</v>
      </c>
      <c r="BI2795" t="s">
        <v>2215</v>
      </c>
      <c r="BJ2795" t="s">
        <v>17745</v>
      </c>
      <c r="BK2795" t="s">
        <v>14</v>
      </c>
      <c r="BL2795" t="s">
        <v>22074</v>
      </c>
      <c r="BM2795" t="s">
        <v>22089</v>
      </c>
      <c r="BN2795" t="s">
        <v>17746</v>
      </c>
      <c r="BO2795" t="s">
        <v>14</v>
      </c>
      <c r="BP2795" t="s">
        <v>28811</v>
      </c>
      <c r="BQ2795" t="s">
        <v>2217</v>
      </c>
      <c r="BR2795" t="s">
        <v>2303</v>
      </c>
      <c r="BS2795" t="s">
        <v>5084</v>
      </c>
      <c r="BT2795" t="s">
        <v>14</v>
      </c>
      <c r="BU2795" t="s">
        <v>14</v>
      </c>
      <c r="BV2795" t="s">
        <v>14</v>
      </c>
      <c r="BW2795" t="s">
        <v>14</v>
      </c>
      <c r="BX2795" t="s">
        <v>14</v>
      </c>
      <c r="BY2795" t="s">
        <v>2220</v>
      </c>
      <c r="BZ2795" t="s">
        <v>28811</v>
      </c>
      <c r="CA2795" t="s">
        <v>17727</v>
      </c>
      <c r="CB2795" t="s">
        <v>14</v>
      </c>
      <c r="CC2795" t="s">
        <v>14</v>
      </c>
      <c r="CD2795" t="s">
        <v>14</v>
      </c>
      <c r="CE2795" t="s">
        <v>14</v>
      </c>
      <c r="CF2795" t="s">
        <v>28812</v>
      </c>
      <c r="CG2795" t="s">
        <v>375</v>
      </c>
      <c r="CH2795" t="s">
        <v>22075</v>
      </c>
      <c r="CJ2795" t="s">
        <v>156</v>
      </c>
      <c r="CK2795" t="s">
        <v>24</v>
      </c>
      <c r="CM2795" s="4" t="str">
        <f>_xlfn.XLOOKUP($CG2795,tbl_area_24_07_2024[Nombre Área],tbl_area_24_07_2024[Estado],"Si no se encuentra",2,)</f>
        <v>Baja California</v>
      </c>
      <c r="CN2795" s="4" t="str">
        <f>_xlfn.XLOOKUP($CG2795,tbl_area_24_07_2024[Nombre Área],tbl_area_24_07_2024[Estructura],"Si no se encuentra",2,)</f>
        <v>Juntas Distritales</v>
      </c>
    </row>
    <row r="2796" spans="1:92" ht="20" x14ac:dyDescent="0.85">
      <c r="A2796" t="s">
        <v>22073</v>
      </c>
      <c r="B2796" t="s">
        <v>22074</v>
      </c>
      <c r="C2796" t="s">
        <v>22075</v>
      </c>
      <c r="D2796" t="s">
        <v>2199</v>
      </c>
      <c r="E2796" t="s">
        <v>2242</v>
      </c>
      <c r="F2796" t="s">
        <v>2201</v>
      </c>
      <c r="G2796" t="s">
        <v>23171</v>
      </c>
      <c r="H2796" t="s">
        <v>14</v>
      </c>
      <c r="I2796" t="s">
        <v>28799</v>
      </c>
      <c r="J2796" t="s">
        <v>28813</v>
      </c>
      <c r="K2796" t="s">
        <v>28814</v>
      </c>
      <c r="L2796" t="s">
        <v>14</v>
      </c>
      <c r="M2796" t="s">
        <v>14</v>
      </c>
      <c r="N2796" t="s">
        <v>17747</v>
      </c>
      <c r="O2796" t="s">
        <v>28814</v>
      </c>
      <c r="P2796" t="s">
        <v>14</v>
      </c>
      <c r="Q2796" t="s">
        <v>28814</v>
      </c>
      <c r="R2796" t="s">
        <v>28814</v>
      </c>
      <c r="S2796" t="s">
        <v>14</v>
      </c>
      <c r="T2796" t="s">
        <v>14</v>
      </c>
      <c r="U2796" t="s">
        <v>14</v>
      </c>
      <c r="V2796" t="s">
        <v>14</v>
      </c>
      <c r="W2796" t="s">
        <v>217</v>
      </c>
      <c r="X2796" t="s">
        <v>104</v>
      </c>
      <c r="Y2796" t="s">
        <v>244</v>
      </c>
      <c r="Z2796" t="s">
        <v>18</v>
      </c>
      <c r="AA2796" t="s">
        <v>14</v>
      </c>
      <c r="AB2796" t="s">
        <v>28814</v>
      </c>
      <c r="AC2796" t="s">
        <v>17748</v>
      </c>
      <c r="AD2796" t="s">
        <v>2365</v>
      </c>
      <c r="AE2796" t="s">
        <v>4076</v>
      </c>
      <c r="AF2796" t="s">
        <v>12769</v>
      </c>
      <c r="AG2796" t="s">
        <v>14</v>
      </c>
      <c r="AH2796" t="s">
        <v>2209</v>
      </c>
      <c r="AI2796" t="s">
        <v>3857</v>
      </c>
      <c r="AJ2796" t="s">
        <v>1168</v>
      </c>
      <c r="AK2796" t="s">
        <v>3860</v>
      </c>
      <c r="AL2796" t="s">
        <v>1172</v>
      </c>
      <c r="AM2796" t="s">
        <v>3860</v>
      </c>
      <c r="AN2796" t="s">
        <v>1172</v>
      </c>
      <c r="AO2796" t="s">
        <v>156</v>
      </c>
      <c r="AP2796" t="s">
        <v>25554</v>
      </c>
      <c r="AQ2796" t="s">
        <v>14</v>
      </c>
      <c r="AR2796" t="s">
        <v>14</v>
      </c>
      <c r="AS2796" t="s">
        <v>14</v>
      </c>
      <c r="AT2796" t="s">
        <v>14</v>
      </c>
      <c r="AU2796" t="s">
        <v>17721</v>
      </c>
      <c r="AV2796" t="s">
        <v>17749</v>
      </c>
      <c r="AW2796" t="s">
        <v>17736</v>
      </c>
      <c r="AX2796" t="s">
        <v>17737</v>
      </c>
      <c r="AY2796" t="s">
        <v>23171</v>
      </c>
      <c r="AZ2796" t="s">
        <v>22107</v>
      </c>
      <c r="BA2796" t="s">
        <v>22074</v>
      </c>
      <c r="BB2796" t="s">
        <v>22082</v>
      </c>
      <c r="BC2796">
        <v>22425</v>
      </c>
      <c r="BD2796">
        <v>24219</v>
      </c>
      <c r="BE2796" t="s">
        <v>14</v>
      </c>
      <c r="BF2796" t="s">
        <v>14</v>
      </c>
      <c r="BG2796" t="s">
        <v>2214</v>
      </c>
      <c r="BH2796" t="s">
        <v>14</v>
      </c>
      <c r="BI2796" t="s">
        <v>2215</v>
      </c>
      <c r="BJ2796" t="s">
        <v>17747</v>
      </c>
      <c r="BK2796" t="s">
        <v>14</v>
      </c>
      <c r="BL2796" t="s">
        <v>22074</v>
      </c>
      <c r="BM2796" t="s">
        <v>22082</v>
      </c>
      <c r="BN2796" t="s">
        <v>17750</v>
      </c>
      <c r="BO2796" t="s">
        <v>14</v>
      </c>
      <c r="BP2796" t="s">
        <v>28814</v>
      </c>
      <c r="BQ2796" t="s">
        <v>2217</v>
      </c>
      <c r="BR2796" t="s">
        <v>2303</v>
      </c>
      <c r="BS2796" t="s">
        <v>5084</v>
      </c>
      <c r="BT2796" t="s">
        <v>14</v>
      </c>
      <c r="BU2796" t="s">
        <v>14</v>
      </c>
      <c r="BV2796" t="s">
        <v>14</v>
      </c>
      <c r="BW2796" t="s">
        <v>14</v>
      </c>
      <c r="BX2796" t="s">
        <v>14</v>
      </c>
      <c r="BY2796" t="s">
        <v>2220</v>
      </c>
      <c r="BZ2796" t="s">
        <v>28814</v>
      </c>
      <c r="CA2796" t="s">
        <v>17727</v>
      </c>
      <c r="CB2796" t="s">
        <v>14</v>
      </c>
      <c r="CC2796" t="s">
        <v>14</v>
      </c>
      <c r="CD2796" t="s">
        <v>14</v>
      </c>
      <c r="CE2796" t="s">
        <v>14</v>
      </c>
      <c r="CF2796" t="s">
        <v>28815</v>
      </c>
      <c r="CG2796" t="s">
        <v>375</v>
      </c>
      <c r="CH2796" t="s">
        <v>22075</v>
      </c>
      <c r="CJ2796" t="s">
        <v>156</v>
      </c>
      <c r="CK2796" t="s">
        <v>24</v>
      </c>
      <c r="CM2796" s="4" t="str">
        <f>_xlfn.XLOOKUP($CG2796,tbl_area_24_07_2024[Nombre Área],tbl_area_24_07_2024[Estado],"Si no se encuentra",2,)</f>
        <v>Baja California</v>
      </c>
      <c r="CN2796" s="4" t="str">
        <f>_xlfn.XLOOKUP($CG2796,tbl_area_24_07_2024[Nombre Área],tbl_area_24_07_2024[Estructura],"Si no se encuentra",2,)</f>
        <v>Juntas Distritales</v>
      </c>
    </row>
    <row r="2797" spans="1:92" ht="20" x14ac:dyDescent="0.85">
      <c r="A2797" t="s">
        <v>22073</v>
      </c>
      <c r="B2797" t="s">
        <v>22074</v>
      </c>
      <c r="C2797" t="s">
        <v>22075</v>
      </c>
      <c r="D2797" t="s">
        <v>2199</v>
      </c>
      <c r="E2797" t="s">
        <v>2242</v>
      </c>
      <c r="F2797" t="s">
        <v>2201</v>
      </c>
      <c r="G2797" t="s">
        <v>25555</v>
      </c>
      <c r="H2797" t="s">
        <v>14</v>
      </c>
      <c r="I2797" t="s">
        <v>28799</v>
      </c>
      <c r="J2797" t="s">
        <v>28816</v>
      </c>
      <c r="K2797" t="s">
        <v>28817</v>
      </c>
      <c r="L2797" t="s">
        <v>14</v>
      </c>
      <c r="M2797" t="s">
        <v>14</v>
      </c>
      <c r="N2797" t="s">
        <v>17751</v>
      </c>
      <c r="O2797" t="s">
        <v>28817</v>
      </c>
      <c r="P2797" t="s">
        <v>14</v>
      </c>
      <c r="Q2797" t="s">
        <v>28817</v>
      </c>
      <c r="R2797" t="s">
        <v>28817</v>
      </c>
      <c r="S2797" t="s">
        <v>14</v>
      </c>
      <c r="T2797" t="s">
        <v>14</v>
      </c>
      <c r="U2797" t="s">
        <v>14</v>
      </c>
      <c r="V2797" t="s">
        <v>14</v>
      </c>
      <c r="W2797" t="s">
        <v>217</v>
      </c>
      <c r="X2797" t="s">
        <v>104</v>
      </c>
      <c r="Y2797" t="s">
        <v>244</v>
      </c>
      <c r="Z2797" t="s">
        <v>18</v>
      </c>
      <c r="AA2797" t="s">
        <v>14</v>
      </c>
      <c r="AB2797" t="s">
        <v>28817</v>
      </c>
      <c r="AC2797" t="s">
        <v>17748</v>
      </c>
      <c r="AD2797" t="s">
        <v>2365</v>
      </c>
      <c r="AE2797" t="s">
        <v>4076</v>
      </c>
      <c r="AF2797" t="s">
        <v>12769</v>
      </c>
      <c r="AG2797" t="s">
        <v>14</v>
      </c>
      <c r="AH2797" t="s">
        <v>2209</v>
      </c>
      <c r="AI2797" t="s">
        <v>3857</v>
      </c>
      <c r="AJ2797" t="s">
        <v>1168</v>
      </c>
      <c r="AK2797" t="s">
        <v>3860</v>
      </c>
      <c r="AL2797" t="s">
        <v>1172</v>
      </c>
      <c r="AM2797" t="s">
        <v>3860</v>
      </c>
      <c r="AN2797" t="s">
        <v>1172</v>
      </c>
      <c r="AO2797" t="s">
        <v>156</v>
      </c>
      <c r="AP2797" t="s">
        <v>25554</v>
      </c>
      <c r="AQ2797" t="s">
        <v>14</v>
      </c>
      <c r="AR2797" t="s">
        <v>14</v>
      </c>
      <c r="AS2797" t="s">
        <v>14</v>
      </c>
      <c r="AT2797" t="s">
        <v>14</v>
      </c>
      <c r="AU2797" t="s">
        <v>17721</v>
      </c>
      <c r="AV2797" t="s">
        <v>17742</v>
      </c>
      <c r="AW2797" t="s">
        <v>17736</v>
      </c>
      <c r="AX2797" t="s">
        <v>17737</v>
      </c>
      <c r="AY2797" t="s">
        <v>25555</v>
      </c>
      <c r="AZ2797" t="s">
        <v>22107</v>
      </c>
      <c r="BA2797" t="s">
        <v>22074</v>
      </c>
      <c r="BB2797" t="s">
        <v>22082</v>
      </c>
      <c r="BC2797">
        <v>22425</v>
      </c>
      <c r="BD2797">
        <v>24219</v>
      </c>
      <c r="BE2797" t="s">
        <v>14</v>
      </c>
      <c r="BF2797" t="s">
        <v>14</v>
      </c>
      <c r="BG2797" t="s">
        <v>2214</v>
      </c>
      <c r="BH2797" t="s">
        <v>14</v>
      </c>
      <c r="BI2797" t="s">
        <v>2215</v>
      </c>
      <c r="BJ2797" t="s">
        <v>17751</v>
      </c>
      <c r="BK2797" t="s">
        <v>14</v>
      </c>
      <c r="BL2797" t="s">
        <v>22074</v>
      </c>
      <c r="BM2797" t="s">
        <v>22082</v>
      </c>
      <c r="BN2797" t="s">
        <v>17752</v>
      </c>
      <c r="BO2797" t="s">
        <v>14</v>
      </c>
      <c r="BP2797" t="s">
        <v>28817</v>
      </c>
      <c r="BQ2797" t="s">
        <v>2217</v>
      </c>
      <c r="BR2797" t="s">
        <v>2303</v>
      </c>
      <c r="BS2797" t="s">
        <v>5084</v>
      </c>
      <c r="BT2797" t="s">
        <v>14</v>
      </c>
      <c r="BU2797" t="s">
        <v>14</v>
      </c>
      <c r="BV2797" t="s">
        <v>14</v>
      </c>
      <c r="BW2797" t="s">
        <v>14</v>
      </c>
      <c r="BX2797" t="s">
        <v>14</v>
      </c>
      <c r="BY2797" t="s">
        <v>2220</v>
      </c>
      <c r="BZ2797" t="s">
        <v>28817</v>
      </c>
      <c r="CA2797" t="s">
        <v>17753</v>
      </c>
      <c r="CB2797" t="s">
        <v>14</v>
      </c>
      <c r="CC2797" t="s">
        <v>14</v>
      </c>
      <c r="CD2797" t="s">
        <v>14</v>
      </c>
      <c r="CE2797" t="s">
        <v>14</v>
      </c>
      <c r="CF2797" t="s">
        <v>28818</v>
      </c>
      <c r="CG2797" t="s">
        <v>375</v>
      </c>
      <c r="CH2797" t="s">
        <v>22075</v>
      </c>
      <c r="CJ2797" t="s">
        <v>156</v>
      </c>
      <c r="CK2797" t="s">
        <v>24</v>
      </c>
      <c r="CM2797" s="4" t="str">
        <f>_xlfn.XLOOKUP($CG2797,tbl_area_24_07_2024[Nombre Área],tbl_area_24_07_2024[Estado],"Si no se encuentra",2,)</f>
        <v>Baja California</v>
      </c>
      <c r="CN2797" s="4" t="str">
        <f>_xlfn.XLOOKUP($CG2797,tbl_area_24_07_2024[Nombre Área],tbl_area_24_07_2024[Estructura],"Si no se encuentra",2,)</f>
        <v>Juntas Distritales</v>
      </c>
    </row>
    <row r="2798" spans="1:92" ht="20" x14ac:dyDescent="0.85">
      <c r="A2798" t="s">
        <v>22073</v>
      </c>
      <c r="B2798" t="s">
        <v>22074</v>
      </c>
      <c r="C2798" t="s">
        <v>22075</v>
      </c>
      <c r="D2798" t="s">
        <v>2199</v>
      </c>
      <c r="E2798" t="s">
        <v>2242</v>
      </c>
      <c r="F2798" t="s">
        <v>2201</v>
      </c>
      <c r="G2798" t="s">
        <v>25557</v>
      </c>
      <c r="H2798" t="s">
        <v>14</v>
      </c>
      <c r="I2798" t="s">
        <v>28795</v>
      </c>
      <c r="J2798" t="s">
        <v>28819</v>
      </c>
      <c r="K2798" t="s">
        <v>28820</v>
      </c>
      <c r="L2798" t="s">
        <v>14</v>
      </c>
      <c r="M2798" t="s">
        <v>14</v>
      </c>
      <c r="N2798" t="s">
        <v>17754</v>
      </c>
      <c r="O2798" t="s">
        <v>28820</v>
      </c>
      <c r="P2798" t="s">
        <v>14</v>
      </c>
      <c r="Q2798" t="s">
        <v>28820</v>
      </c>
      <c r="R2798" t="s">
        <v>28820</v>
      </c>
      <c r="S2798" t="s">
        <v>14</v>
      </c>
      <c r="T2798" t="s">
        <v>14</v>
      </c>
      <c r="U2798" t="s">
        <v>14</v>
      </c>
      <c r="V2798" t="s">
        <v>14</v>
      </c>
      <c r="W2798" t="s">
        <v>217</v>
      </c>
      <c r="X2798" t="s">
        <v>104</v>
      </c>
      <c r="Y2798" t="s">
        <v>244</v>
      </c>
      <c r="Z2798" t="s">
        <v>18</v>
      </c>
      <c r="AA2798" t="s">
        <v>14</v>
      </c>
      <c r="AB2798" t="s">
        <v>28820</v>
      </c>
      <c r="AC2798" t="s">
        <v>17748</v>
      </c>
      <c r="AD2798" t="s">
        <v>2365</v>
      </c>
      <c r="AE2798" t="s">
        <v>4076</v>
      </c>
      <c r="AF2798" t="s">
        <v>12769</v>
      </c>
      <c r="AG2798" t="s">
        <v>14</v>
      </c>
      <c r="AH2798" t="s">
        <v>2209</v>
      </c>
      <c r="AI2798" t="s">
        <v>3857</v>
      </c>
      <c r="AJ2798" t="s">
        <v>1168</v>
      </c>
      <c r="AK2798" t="s">
        <v>3860</v>
      </c>
      <c r="AL2798" t="s">
        <v>1172</v>
      </c>
      <c r="AM2798" t="s">
        <v>3860</v>
      </c>
      <c r="AN2798" t="s">
        <v>1172</v>
      </c>
      <c r="AO2798" t="s">
        <v>156</v>
      </c>
      <c r="AP2798" t="s">
        <v>25554</v>
      </c>
      <c r="AQ2798" t="s">
        <v>14</v>
      </c>
      <c r="AR2798" t="s">
        <v>14</v>
      </c>
      <c r="AS2798" t="s">
        <v>14</v>
      </c>
      <c r="AT2798" t="s">
        <v>14</v>
      </c>
      <c r="AU2798" t="s">
        <v>17721</v>
      </c>
      <c r="AV2798" t="s">
        <v>17742</v>
      </c>
      <c r="AW2798" t="s">
        <v>17736</v>
      </c>
      <c r="AX2798" t="s">
        <v>17737</v>
      </c>
      <c r="AY2798" t="s">
        <v>25557</v>
      </c>
      <c r="AZ2798" t="s">
        <v>22107</v>
      </c>
      <c r="BA2798" t="s">
        <v>22074</v>
      </c>
      <c r="BB2798" t="s">
        <v>22082</v>
      </c>
      <c r="BC2798">
        <v>22425</v>
      </c>
      <c r="BD2798">
        <v>24219</v>
      </c>
      <c r="BE2798" t="s">
        <v>14</v>
      </c>
      <c r="BF2798" t="s">
        <v>14</v>
      </c>
      <c r="BG2798" t="s">
        <v>2214</v>
      </c>
      <c r="BH2798" t="s">
        <v>14</v>
      </c>
      <c r="BI2798" t="s">
        <v>2215</v>
      </c>
      <c r="BJ2798" t="s">
        <v>17754</v>
      </c>
      <c r="BK2798" t="s">
        <v>14</v>
      </c>
      <c r="BL2798" t="s">
        <v>25559</v>
      </c>
      <c r="BM2798" t="s">
        <v>22082</v>
      </c>
      <c r="BN2798" t="s">
        <v>17755</v>
      </c>
      <c r="BO2798" t="s">
        <v>14</v>
      </c>
      <c r="BP2798" t="s">
        <v>28820</v>
      </c>
      <c r="BQ2798" t="s">
        <v>2217</v>
      </c>
      <c r="BR2798" t="s">
        <v>2303</v>
      </c>
      <c r="BS2798" t="s">
        <v>5084</v>
      </c>
      <c r="BT2798" t="s">
        <v>14</v>
      </c>
      <c r="BU2798" t="s">
        <v>14</v>
      </c>
      <c r="BV2798" t="s">
        <v>14</v>
      </c>
      <c r="BW2798" t="s">
        <v>14</v>
      </c>
      <c r="BX2798" t="s">
        <v>14</v>
      </c>
      <c r="BY2798" t="s">
        <v>2220</v>
      </c>
      <c r="BZ2798" t="s">
        <v>28820</v>
      </c>
      <c r="CA2798" t="s">
        <v>17753</v>
      </c>
      <c r="CB2798" t="s">
        <v>14</v>
      </c>
      <c r="CC2798" t="s">
        <v>14</v>
      </c>
      <c r="CD2798" t="s">
        <v>14</v>
      </c>
      <c r="CE2798" t="s">
        <v>14</v>
      </c>
      <c r="CF2798" t="s">
        <v>28821</v>
      </c>
      <c r="CG2798" t="s">
        <v>375</v>
      </c>
      <c r="CH2798" t="s">
        <v>22075</v>
      </c>
      <c r="CJ2798" t="s">
        <v>156</v>
      </c>
      <c r="CK2798" t="s">
        <v>24</v>
      </c>
      <c r="CM2798" s="4" t="str">
        <f>_xlfn.XLOOKUP($CG2798,tbl_area_24_07_2024[Nombre Área],tbl_area_24_07_2024[Estado],"Si no se encuentra",2,)</f>
        <v>Baja California</v>
      </c>
      <c r="CN2798" s="4" t="str">
        <f>_xlfn.XLOOKUP($CG2798,tbl_area_24_07_2024[Nombre Área],tbl_area_24_07_2024[Estructura],"Si no se encuentra",2,)</f>
        <v>Juntas Distritales</v>
      </c>
    </row>
    <row r="2799" spans="1:92" ht="20" x14ac:dyDescent="0.85">
      <c r="A2799" t="s">
        <v>22073</v>
      </c>
      <c r="B2799" t="s">
        <v>22074</v>
      </c>
      <c r="C2799" t="s">
        <v>22075</v>
      </c>
      <c r="D2799" t="s">
        <v>3829</v>
      </c>
      <c r="E2799" t="s">
        <v>2242</v>
      </c>
      <c r="F2799" t="s">
        <v>2201</v>
      </c>
      <c r="G2799" t="s">
        <v>17756</v>
      </c>
      <c r="H2799" t="s">
        <v>2220</v>
      </c>
      <c r="I2799" t="s">
        <v>28822</v>
      </c>
      <c r="J2799" t="s">
        <v>17758</v>
      </c>
      <c r="K2799" t="s">
        <v>28823</v>
      </c>
      <c r="L2799" t="s">
        <v>17759</v>
      </c>
      <c r="M2799" t="s">
        <v>22356</v>
      </c>
      <c r="N2799" t="s">
        <v>17747</v>
      </c>
      <c r="O2799" t="s">
        <v>28823</v>
      </c>
      <c r="P2799" t="s">
        <v>22114</v>
      </c>
      <c r="Q2799" t="s">
        <v>28823</v>
      </c>
      <c r="R2799" t="s">
        <v>28823</v>
      </c>
      <c r="S2799" t="s">
        <v>17760</v>
      </c>
      <c r="T2799" t="s">
        <v>17761</v>
      </c>
      <c r="U2799" t="s">
        <v>17762</v>
      </c>
      <c r="V2799" t="s">
        <v>17763</v>
      </c>
      <c r="W2799" t="s">
        <v>217</v>
      </c>
      <c r="X2799" t="s">
        <v>104</v>
      </c>
      <c r="Y2799" t="s">
        <v>244</v>
      </c>
      <c r="Z2799" t="s">
        <v>18</v>
      </c>
      <c r="AA2799" t="s">
        <v>14</v>
      </c>
      <c r="AB2799" t="s">
        <v>28823</v>
      </c>
      <c r="AC2799" t="s">
        <v>17748</v>
      </c>
      <c r="AD2799" t="s">
        <v>2365</v>
      </c>
      <c r="AE2799" t="s">
        <v>4076</v>
      </c>
      <c r="AF2799" t="s">
        <v>12769</v>
      </c>
      <c r="AG2799" t="s">
        <v>14</v>
      </c>
      <c r="AH2799" t="s">
        <v>2209</v>
      </c>
      <c r="AI2799" t="s">
        <v>3857</v>
      </c>
      <c r="AJ2799" t="s">
        <v>1168</v>
      </c>
      <c r="AK2799" t="s">
        <v>3860</v>
      </c>
      <c r="AL2799" t="s">
        <v>1172</v>
      </c>
      <c r="AM2799" t="s">
        <v>3860</v>
      </c>
      <c r="AN2799" t="s">
        <v>1172</v>
      </c>
      <c r="AO2799" t="s">
        <v>156</v>
      </c>
      <c r="AP2799" t="s">
        <v>25554</v>
      </c>
      <c r="AQ2799" t="s">
        <v>14</v>
      </c>
      <c r="AR2799" t="s">
        <v>14</v>
      </c>
      <c r="AS2799" t="s">
        <v>14</v>
      </c>
      <c r="AT2799" t="s">
        <v>14</v>
      </c>
      <c r="AU2799" t="s">
        <v>17764</v>
      </c>
      <c r="AV2799" t="s">
        <v>17749</v>
      </c>
      <c r="AW2799" t="s">
        <v>17736</v>
      </c>
      <c r="AX2799" t="s">
        <v>17737</v>
      </c>
      <c r="AY2799" t="s">
        <v>25561</v>
      </c>
      <c r="AZ2799" t="s">
        <v>22100</v>
      </c>
      <c r="BA2799" t="s">
        <v>22100</v>
      </c>
      <c r="BB2799" t="s">
        <v>22089</v>
      </c>
      <c r="BC2799">
        <v>216800</v>
      </c>
      <c r="BD2799">
        <v>234144</v>
      </c>
      <c r="BE2799" t="s">
        <v>14</v>
      </c>
      <c r="BF2799" t="s">
        <v>14</v>
      </c>
      <c r="BG2799" t="s">
        <v>2214</v>
      </c>
      <c r="BH2799" t="s">
        <v>14</v>
      </c>
      <c r="BI2799" t="s">
        <v>2215</v>
      </c>
      <c r="BJ2799" t="s">
        <v>17747</v>
      </c>
      <c r="BK2799" t="s">
        <v>25562</v>
      </c>
      <c r="BL2799" t="s">
        <v>22100</v>
      </c>
      <c r="BM2799" t="s">
        <v>22089</v>
      </c>
      <c r="BN2799" t="s">
        <v>17765</v>
      </c>
      <c r="BO2799" t="s">
        <v>14</v>
      </c>
      <c r="BP2799" t="s">
        <v>28823</v>
      </c>
      <c r="BQ2799" t="s">
        <v>2217</v>
      </c>
      <c r="BR2799" t="s">
        <v>2303</v>
      </c>
      <c r="BS2799" t="s">
        <v>5084</v>
      </c>
      <c r="BT2799" t="s">
        <v>14</v>
      </c>
      <c r="BU2799" t="s">
        <v>14</v>
      </c>
      <c r="BV2799" t="s">
        <v>14</v>
      </c>
      <c r="BW2799" t="s">
        <v>14</v>
      </c>
      <c r="BX2799" t="s">
        <v>14</v>
      </c>
      <c r="BY2799" t="s">
        <v>2220</v>
      </c>
      <c r="BZ2799" t="s">
        <v>28823</v>
      </c>
      <c r="CA2799" t="s">
        <v>17727</v>
      </c>
      <c r="CB2799" t="s">
        <v>14</v>
      </c>
      <c r="CC2799" t="s">
        <v>14</v>
      </c>
      <c r="CD2799" t="s">
        <v>14</v>
      </c>
      <c r="CE2799" t="s">
        <v>14</v>
      </c>
      <c r="CF2799" t="s">
        <v>28824</v>
      </c>
      <c r="CG2799" t="s">
        <v>375</v>
      </c>
      <c r="CH2799" t="s">
        <v>22075</v>
      </c>
      <c r="CJ2799" t="s">
        <v>156</v>
      </c>
      <c r="CK2799" t="s">
        <v>24</v>
      </c>
      <c r="CM2799" s="4" t="str">
        <f>_xlfn.XLOOKUP($CG2799,tbl_area_24_07_2024[Nombre Área],tbl_area_24_07_2024[Estado],"Si no se encuentra",2,)</f>
        <v>Baja California</v>
      </c>
      <c r="CN2799" s="4" t="str">
        <f>_xlfn.XLOOKUP($CG2799,tbl_area_24_07_2024[Nombre Área],tbl_area_24_07_2024[Estructura],"Si no se encuentra",2,)</f>
        <v>Juntas Distritales</v>
      </c>
    </row>
    <row r="2800" spans="1:92" ht="20" x14ac:dyDescent="0.85">
      <c r="A2800" t="s">
        <v>22073</v>
      </c>
      <c r="B2800" t="s">
        <v>22074</v>
      </c>
      <c r="C2800" t="s">
        <v>22075</v>
      </c>
      <c r="D2800" t="s">
        <v>3829</v>
      </c>
      <c r="E2800" t="s">
        <v>2242</v>
      </c>
      <c r="F2800" t="s">
        <v>2201</v>
      </c>
      <c r="G2800" t="s">
        <v>17756</v>
      </c>
      <c r="H2800" t="s">
        <v>2220</v>
      </c>
      <c r="I2800" t="s">
        <v>28822</v>
      </c>
      <c r="J2800" t="s">
        <v>17758</v>
      </c>
      <c r="K2800" t="s">
        <v>28825</v>
      </c>
      <c r="L2800" t="s">
        <v>17759</v>
      </c>
      <c r="M2800" t="s">
        <v>22356</v>
      </c>
      <c r="N2800" t="s">
        <v>17751</v>
      </c>
      <c r="O2800" t="s">
        <v>28825</v>
      </c>
      <c r="P2800" t="s">
        <v>22114</v>
      </c>
      <c r="Q2800" t="s">
        <v>28825</v>
      </c>
      <c r="R2800" t="s">
        <v>28825</v>
      </c>
      <c r="S2800" t="s">
        <v>17760</v>
      </c>
      <c r="T2800" t="s">
        <v>17761</v>
      </c>
      <c r="U2800" t="s">
        <v>17762</v>
      </c>
      <c r="V2800" t="s">
        <v>17763</v>
      </c>
      <c r="W2800" t="s">
        <v>217</v>
      </c>
      <c r="X2800" t="s">
        <v>104</v>
      </c>
      <c r="Y2800" t="s">
        <v>244</v>
      </c>
      <c r="Z2800" t="s">
        <v>18</v>
      </c>
      <c r="AA2800" t="s">
        <v>14</v>
      </c>
      <c r="AB2800" t="s">
        <v>28825</v>
      </c>
      <c r="AC2800" t="s">
        <v>17748</v>
      </c>
      <c r="AD2800" t="s">
        <v>2365</v>
      </c>
      <c r="AE2800" t="s">
        <v>4076</v>
      </c>
      <c r="AF2800" t="s">
        <v>12769</v>
      </c>
      <c r="AG2800" t="s">
        <v>14</v>
      </c>
      <c r="AH2800" t="s">
        <v>2209</v>
      </c>
      <c r="AI2800" t="s">
        <v>3857</v>
      </c>
      <c r="AJ2800" t="s">
        <v>1168</v>
      </c>
      <c r="AK2800" t="s">
        <v>3860</v>
      </c>
      <c r="AL2800" t="s">
        <v>1172</v>
      </c>
      <c r="AM2800" t="s">
        <v>3860</v>
      </c>
      <c r="AN2800" t="s">
        <v>1172</v>
      </c>
      <c r="AO2800" t="s">
        <v>156</v>
      </c>
      <c r="AP2800" t="s">
        <v>25554</v>
      </c>
      <c r="AQ2800" t="s">
        <v>14</v>
      </c>
      <c r="AR2800" t="s">
        <v>14</v>
      </c>
      <c r="AS2800" t="s">
        <v>14</v>
      </c>
      <c r="AT2800" t="s">
        <v>14</v>
      </c>
      <c r="AU2800" t="s">
        <v>17764</v>
      </c>
      <c r="AV2800" t="s">
        <v>17742</v>
      </c>
      <c r="AW2800" t="s">
        <v>17736</v>
      </c>
      <c r="AX2800" t="s">
        <v>17737</v>
      </c>
      <c r="AY2800" t="s">
        <v>25564</v>
      </c>
      <c r="AZ2800" t="s">
        <v>22100</v>
      </c>
      <c r="BA2800" t="s">
        <v>22100</v>
      </c>
      <c r="BB2800" t="s">
        <v>22089</v>
      </c>
      <c r="BC2800">
        <v>216800</v>
      </c>
      <c r="BD2800">
        <v>234144</v>
      </c>
      <c r="BE2800" t="s">
        <v>14</v>
      </c>
      <c r="BF2800" t="s">
        <v>14</v>
      </c>
      <c r="BG2800" t="s">
        <v>2214</v>
      </c>
      <c r="BH2800" t="s">
        <v>14</v>
      </c>
      <c r="BI2800" t="s">
        <v>2215</v>
      </c>
      <c r="BJ2800" t="s">
        <v>17751</v>
      </c>
      <c r="BK2800" t="s">
        <v>25562</v>
      </c>
      <c r="BL2800" t="s">
        <v>22100</v>
      </c>
      <c r="BM2800" t="s">
        <v>22089</v>
      </c>
      <c r="BN2800" t="s">
        <v>17766</v>
      </c>
      <c r="BO2800" t="s">
        <v>14</v>
      </c>
      <c r="BP2800" t="s">
        <v>28825</v>
      </c>
      <c r="BQ2800" t="s">
        <v>2217</v>
      </c>
      <c r="BR2800" t="s">
        <v>2303</v>
      </c>
      <c r="BS2800" t="s">
        <v>5084</v>
      </c>
      <c r="BT2800" t="s">
        <v>14</v>
      </c>
      <c r="BU2800" t="s">
        <v>14</v>
      </c>
      <c r="BV2800" t="s">
        <v>14</v>
      </c>
      <c r="BW2800" t="s">
        <v>14</v>
      </c>
      <c r="BX2800" t="s">
        <v>14</v>
      </c>
      <c r="BY2800" t="s">
        <v>2220</v>
      </c>
      <c r="BZ2800" t="s">
        <v>28825</v>
      </c>
      <c r="CA2800" t="s">
        <v>17727</v>
      </c>
      <c r="CB2800" t="s">
        <v>14</v>
      </c>
      <c r="CC2800" t="s">
        <v>14</v>
      </c>
      <c r="CD2800" t="s">
        <v>14</v>
      </c>
      <c r="CE2800" t="s">
        <v>14</v>
      </c>
      <c r="CF2800" t="s">
        <v>28826</v>
      </c>
      <c r="CG2800" t="s">
        <v>375</v>
      </c>
      <c r="CH2800" t="s">
        <v>22075</v>
      </c>
      <c r="CJ2800" t="s">
        <v>156</v>
      </c>
      <c r="CK2800" t="s">
        <v>24</v>
      </c>
      <c r="CM2800" s="4" t="str">
        <f>_xlfn.XLOOKUP($CG2800,tbl_area_24_07_2024[Nombre Área],tbl_area_24_07_2024[Estado],"Si no se encuentra",2,)</f>
        <v>Baja California</v>
      </c>
      <c r="CN2800" s="4" t="str">
        <f>_xlfn.XLOOKUP($CG2800,tbl_area_24_07_2024[Nombre Área],tbl_area_24_07_2024[Estructura],"Si no se encuentra",2,)</f>
        <v>Juntas Distritales</v>
      </c>
    </row>
    <row r="2801" spans="1:92" ht="20" x14ac:dyDescent="0.85">
      <c r="A2801" t="s">
        <v>22073</v>
      </c>
      <c r="B2801" t="s">
        <v>22074</v>
      </c>
      <c r="C2801" t="s">
        <v>22075</v>
      </c>
      <c r="D2801" t="s">
        <v>3829</v>
      </c>
      <c r="E2801" t="s">
        <v>2242</v>
      </c>
      <c r="F2801" t="s">
        <v>2201</v>
      </c>
      <c r="G2801" t="s">
        <v>17756</v>
      </c>
      <c r="H2801" t="s">
        <v>2220</v>
      </c>
      <c r="I2801" t="s">
        <v>28827</v>
      </c>
      <c r="J2801" t="s">
        <v>17758</v>
      </c>
      <c r="K2801" t="s">
        <v>28828</v>
      </c>
      <c r="L2801" t="s">
        <v>17759</v>
      </c>
      <c r="M2801" t="s">
        <v>22356</v>
      </c>
      <c r="N2801" t="s">
        <v>17754</v>
      </c>
      <c r="O2801" t="s">
        <v>28828</v>
      </c>
      <c r="P2801" t="s">
        <v>22114</v>
      </c>
      <c r="Q2801" t="s">
        <v>28828</v>
      </c>
      <c r="R2801" t="s">
        <v>28828</v>
      </c>
      <c r="S2801" t="s">
        <v>17760</v>
      </c>
      <c r="T2801" t="s">
        <v>17761</v>
      </c>
      <c r="U2801" t="s">
        <v>17762</v>
      </c>
      <c r="V2801" t="s">
        <v>17763</v>
      </c>
      <c r="W2801" t="s">
        <v>217</v>
      </c>
      <c r="X2801" t="s">
        <v>104</v>
      </c>
      <c r="Y2801" t="s">
        <v>244</v>
      </c>
      <c r="Z2801" t="s">
        <v>18</v>
      </c>
      <c r="AA2801" t="s">
        <v>14</v>
      </c>
      <c r="AB2801" t="s">
        <v>28828</v>
      </c>
      <c r="AC2801" t="s">
        <v>17748</v>
      </c>
      <c r="AD2801" t="s">
        <v>2365</v>
      </c>
      <c r="AE2801" t="s">
        <v>4076</v>
      </c>
      <c r="AF2801" t="s">
        <v>12769</v>
      </c>
      <c r="AG2801" t="s">
        <v>14</v>
      </c>
      <c r="AH2801" t="s">
        <v>2209</v>
      </c>
      <c r="AI2801" t="s">
        <v>3857</v>
      </c>
      <c r="AJ2801" t="s">
        <v>1168</v>
      </c>
      <c r="AK2801" t="s">
        <v>3860</v>
      </c>
      <c r="AL2801" t="s">
        <v>1172</v>
      </c>
      <c r="AM2801" t="s">
        <v>3860</v>
      </c>
      <c r="AN2801" t="s">
        <v>1172</v>
      </c>
      <c r="AO2801" t="s">
        <v>156</v>
      </c>
      <c r="AP2801" t="s">
        <v>25554</v>
      </c>
      <c r="AQ2801" t="s">
        <v>14</v>
      </c>
      <c r="AR2801" t="s">
        <v>14</v>
      </c>
      <c r="AS2801" t="s">
        <v>14</v>
      </c>
      <c r="AT2801" t="s">
        <v>14</v>
      </c>
      <c r="AU2801" t="s">
        <v>17764</v>
      </c>
      <c r="AV2801" t="s">
        <v>17742</v>
      </c>
      <c r="AW2801" t="s">
        <v>17736</v>
      </c>
      <c r="AX2801" t="s">
        <v>17737</v>
      </c>
      <c r="AY2801" t="s">
        <v>25566</v>
      </c>
      <c r="AZ2801" t="s">
        <v>22100</v>
      </c>
      <c r="BA2801" t="s">
        <v>22100</v>
      </c>
      <c r="BB2801" t="s">
        <v>22089</v>
      </c>
      <c r="BC2801">
        <v>216800</v>
      </c>
      <c r="BD2801">
        <v>234144</v>
      </c>
      <c r="BE2801" t="s">
        <v>14</v>
      </c>
      <c r="BF2801" t="s">
        <v>14</v>
      </c>
      <c r="BG2801" t="s">
        <v>2214</v>
      </c>
      <c r="BH2801" t="s">
        <v>14</v>
      </c>
      <c r="BI2801" t="s">
        <v>2215</v>
      </c>
      <c r="BJ2801" t="s">
        <v>17754</v>
      </c>
      <c r="BK2801" t="s">
        <v>25562</v>
      </c>
      <c r="BL2801" t="s">
        <v>22100</v>
      </c>
      <c r="BM2801" t="s">
        <v>22089</v>
      </c>
      <c r="BN2801" t="s">
        <v>17767</v>
      </c>
      <c r="BO2801" t="s">
        <v>14</v>
      </c>
      <c r="BP2801" t="s">
        <v>28828</v>
      </c>
      <c r="BQ2801" t="s">
        <v>2217</v>
      </c>
      <c r="BR2801" t="s">
        <v>2303</v>
      </c>
      <c r="BS2801" t="s">
        <v>5084</v>
      </c>
      <c r="BT2801" t="s">
        <v>14</v>
      </c>
      <c r="BU2801" t="s">
        <v>14</v>
      </c>
      <c r="BV2801" t="s">
        <v>14</v>
      </c>
      <c r="BW2801" t="s">
        <v>14</v>
      </c>
      <c r="BX2801" t="s">
        <v>14</v>
      </c>
      <c r="BY2801" t="s">
        <v>2220</v>
      </c>
      <c r="BZ2801" t="s">
        <v>28828</v>
      </c>
      <c r="CA2801" t="s">
        <v>17727</v>
      </c>
      <c r="CB2801" t="s">
        <v>14</v>
      </c>
      <c r="CC2801" t="s">
        <v>14</v>
      </c>
      <c r="CD2801" t="s">
        <v>14</v>
      </c>
      <c r="CE2801" t="s">
        <v>14</v>
      </c>
      <c r="CF2801" t="s">
        <v>28829</v>
      </c>
      <c r="CG2801" t="s">
        <v>375</v>
      </c>
      <c r="CH2801" t="s">
        <v>22075</v>
      </c>
      <c r="CJ2801" t="s">
        <v>156</v>
      </c>
      <c r="CK2801" t="s">
        <v>24</v>
      </c>
      <c r="CM2801" s="4" t="str">
        <f>_xlfn.XLOOKUP($CG2801,tbl_area_24_07_2024[Nombre Área],tbl_area_24_07_2024[Estado],"Si no se encuentra",2,)</f>
        <v>Baja California</v>
      </c>
      <c r="CN2801" s="4" t="str">
        <f>_xlfn.XLOOKUP($CG2801,tbl_area_24_07_2024[Nombre Área],tbl_area_24_07_2024[Estructura],"Si no se encuentra",2,)</f>
        <v>Juntas Distritales</v>
      </c>
    </row>
    <row r="2802" spans="1:92" ht="20" x14ac:dyDescent="0.85">
      <c r="A2802" t="s">
        <v>22073</v>
      </c>
      <c r="B2802" t="s">
        <v>22074</v>
      </c>
      <c r="C2802" t="s">
        <v>22075</v>
      </c>
      <c r="D2802" t="s">
        <v>3829</v>
      </c>
      <c r="E2802" t="s">
        <v>2242</v>
      </c>
      <c r="F2802" t="s">
        <v>2201</v>
      </c>
      <c r="G2802" t="s">
        <v>17768</v>
      </c>
      <c r="H2802" t="s">
        <v>2220</v>
      </c>
      <c r="I2802" t="s">
        <v>28830</v>
      </c>
      <c r="J2802" t="s">
        <v>17758</v>
      </c>
      <c r="K2802" t="s">
        <v>28831</v>
      </c>
      <c r="L2802" t="s">
        <v>17770</v>
      </c>
      <c r="M2802" t="s">
        <v>22356</v>
      </c>
      <c r="N2802" t="s">
        <v>17771</v>
      </c>
      <c r="O2802" t="s">
        <v>28831</v>
      </c>
      <c r="P2802" t="s">
        <v>22157</v>
      </c>
      <c r="Q2802" t="s">
        <v>28831</v>
      </c>
      <c r="R2802" t="s">
        <v>28831</v>
      </c>
      <c r="S2802" t="s">
        <v>17772</v>
      </c>
      <c r="T2802" t="s">
        <v>17773</v>
      </c>
      <c r="U2802" t="s">
        <v>17774</v>
      </c>
      <c r="V2802" t="s">
        <v>17775</v>
      </c>
      <c r="W2802" t="s">
        <v>14</v>
      </c>
      <c r="X2802" t="s">
        <v>14</v>
      </c>
      <c r="Y2802" t="s">
        <v>14</v>
      </c>
      <c r="Z2802" t="s">
        <v>14</v>
      </c>
      <c r="AA2802" t="s">
        <v>16692</v>
      </c>
      <c r="AB2802" t="s">
        <v>28831</v>
      </c>
      <c r="AC2802" t="s">
        <v>17776</v>
      </c>
      <c r="AD2802" t="s">
        <v>2348</v>
      </c>
      <c r="AE2802" t="s">
        <v>6087</v>
      </c>
      <c r="AF2802" t="s">
        <v>17777</v>
      </c>
      <c r="AG2802" t="s">
        <v>1168</v>
      </c>
      <c r="AH2802" t="s">
        <v>2209</v>
      </c>
      <c r="AI2802" t="s">
        <v>6087</v>
      </c>
      <c r="AJ2802" t="s">
        <v>1168</v>
      </c>
      <c r="AK2802" t="s">
        <v>3799</v>
      </c>
      <c r="AL2802" t="s">
        <v>1174</v>
      </c>
      <c r="AM2802" t="s">
        <v>3799</v>
      </c>
      <c r="AN2802" t="s">
        <v>1172</v>
      </c>
      <c r="AO2802" t="s">
        <v>156</v>
      </c>
      <c r="AP2802" t="s">
        <v>25568</v>
      </c>
      <c r="AQ2802" t="s">
        <v>14</v>
      </c>
      <c r="AR2802" t="s">
        <v>14</v>
      </c>
      <c r="AS2802" t="s">
        <v>14</v>
      </c>
      <c r="AT2802" t="s">
        <v>14</v>
      </c>
      <c r="AU2802" t="s">
        <v>17764</v>
      </c>
      <c r="AV2802" t="s">
        <v>17749</v>
      </c>
      <c r="AW2802" t="s">
        <v>17736</v>
      </c>
      <c r="AX2802" t="s">
        <v>17737</v>
      </c>
      <c r="AY2802" t="s">
        <v>25569</v>
      </c>
      <c r="AZ2802" t="s">
        <v>22100</v>
      </c>
      <c r="BA2802" t="s">
        <v>22100</v>
      </c>
      <c r="BB2802" t="s">
        <v>22089</v>
      </c>
      <c r="BC2802">
        <v>590000</v>
      </c>
      <c r="BD2802">
        <v>684400</v>
      </c>
      <c r="BE2802" t="s">
        <v>14</v>
      </c>
      <c r="BF2802" t="s">
        <v>14</v>
      </c>
      <c r="BG2802" t="s">
        <v>2214</v>
      </c>
      <c r="BH2802" t="s">
        <v>14</v>
      </c>
      <c r="BI2802" t="s">
        <v>2215</v>
      </c>
      <c r="BJ2802" t="s">
        <v>17778</v>
      </c>
      <c r="BK2802" t="s">
        <v>25570</v>
      </c>
      <c r="BL2802" t="s">
        <v>22100</v>
      </c>
      <c r="BM2802" t="s">
        <v>22089</v>
      </c>
      <c r="BN2802" t="s">
        <v>17779</v>
      </c>
      <c r="BO2802" t="s">
        <v>14</v>
      </c>
      <c r="BP2802" t="s">
        <v>28831</v>
      </c>
      <c r="BQ2802" t="s">
        <v>2217</v>
      </c>
      <c r="BR2802" t="s">
        <v>2303</v>
      </c>
      <c r="BS2802" t="s">
        <v>5084</v>
      </c>
      <c r="BT2802" t="s">
        <v>14</v>
      </c>
      <c r="BU2802" t="s">
        <v>14</v>
      </c>
      <c r="BV2802" t="s">
        <v>14</v>
      </c>
      <c r="BW2802" t="s">
        <v>14</v>
      </c>
      <c r="BX2802" t="s">
        <v>14</v>
      </c>
      <c r="BY2802" t="s">
        <v>2220</v>
      </c>
      <c r="BZ2802" t="s">
        <v>28831</v>
      </c>
      <c r="CA2802" t="s">
        <v>17727</v>
      </c>
      <c r="CB2802" t="s">
        <v>14</v>
      </c>
      <c r="CC2802" t="s">
        <v>14</v>
      </c>
      <c r="CD2802" t="s">
        <v>14</v>
      </c>
      <c r="CE2802" t="s">
        <v>14</v>
      </c>
      <c r="CF2802" t="s">
        <v>28832</v>
      </c>
      <c r="CG2802" t="s">
        <v>375</v>
      </c>
      <c r="CH2802" t="s">
        <v>22075</v>
      </c>
      <c r="CJ2802" t="s">
        <v>156</v>
      </c>
      <c r="CK2802" t="s">
        <v>24</v>
      </c>
      <c r="CM2802" s="4" t="str">
        <f>_xlfn.XLOOKUP($CG2802,tbl_area_24_07_2024[Nombre Área],tbl_area_24_07_2024[Estado],"Si no se encuentra",2,)</f>
        <v>Baja California</v>
      </c>
      <c r="CN2802" s="4" t="str">
        <f>_xlfn.XLOOKUP($CG2802,tbl_area_24_07_2024[Nombre Área],tbl_area_24_07_2024[Estructura],"Si no se encuentra",2,)</f>
        <v>Juntas Distritales</v>
      </c>
    </row>
    <row r="2803" spans="1:92" ht="20" x14ac:dyDescent="0.85">
      <c r="A2803" t="s">
        <v>22073</v>
      </c>
      <c r="B2803" t="s">
        <v>22074</v>
      </c>
      <c r="C2803" t="s">
        <v>22075</v>
      </c>
      <c r="D2803" t="s">
        <v>3829</v>
      </c>
      <c r="E2803" t="s">
        <v>2242</v>
      </c>
      <c r="F2803" t="s">
        <v>2201</v>
      </c>
      <c r="G2803" t="s">
        <v>17768</v>
      </c>
      <c r="H2803" t="s">
        <v>2220</v>
      </c>
      <c r="I2803" t="s">
        <v>28830</v>
      </c>
      <c r="J2803" t="s">
        <v>17758</v>
      </c>
      <c r="K2803" t="s">
        <v>28833</v>
      </c>
      <c r="L2803" t="s">
        <v>17770</v>
      </c>
      <c r="M2803" t="s">
        <v>22356</v>
      </c>
      <c r="N2803" t="s">
        <v>17780</v>
      </c>
      <c r="O2803" t="s">
        <v>28833</v>
      </c>
      <c r="P2803" t="s">
        <v>22157</v>
      </c>
      <c r="Q2803" t="s">
        <v>28833</v>
      </c>
      <c r="R2803" t="s">
        <v>28833</v>
      </c>
      <c r="S2803" t="s">
        <v>17772</v>
      </c>
      <c r="T2803" t="s">
        <v>17773</v>
      </c>
      <c r="U2803" t="s">
        <v>17774</v>
      </c>
      <c r="V2803" t="s">
        <v>17775</v>
      </c>
      <c r="W2803" t="s">
        <v>14</v>
      </c>
      <c r="X2803" t="s">
        <v>14</v>
      </c>
      <c r="Y2803" t="s">
        <v>14</v>
      </c>
      <c r="Z2803" t="s">
        <v>14</v>
      </c>
      <c r="AA2803" t="s">
        <v>16692</v>
      </c>
      <c r="AB2803" t="s">
        <v>28833</v>
      </c>
      <c r="AC2803" t="s">
        <v>17776</v>
      </c>
      <c r="AD2803" t="s">
        <v>2348</v>
      </c>
      <c r="AE2803" t="s">
        <v>6087</v>
      </c>
      <c r="AF2803" t="s">
        <v>17777</v>
      </c>
      <c r="AG2803" t="s">
        <v>1168</v>
      </c>
      <c r="AH2803" t="s">
        <v>2209</v>
      </c>
      <c r="AI2803" t="s">
        <v>6087</v>
      </c>
      <c r="AJ2803" t="s">
        <v>1168</v>
      </c>
      <c r="AK2803" t="s">
        <v>3799</v>
      </c>
      <c r="AL2803" t="s">
        <v>1174</v>
      </c>
      <c r="AM2803" t="s">
        <v>3799</v>
      </c>
      <c r="AN2803" t="s">
        <v>1172</v>
      </c>
      <c r="AO2803" t="s">
        <v>156</v>
      </c>
      <c r="AP2803" t="s">
        <v>25568</v>
      </c>
      <c r="AQ2803" t="s">
        <v>14</v>
      </c>
      <c r="AR2803" t="s">
        <v>14</v>
      </c>
      <c r="AS2803" t="s">
        <v>14</v>
      </c>
      <c r="AT2803" t="s">
        <v>14</v>
      </c>
      <c r="AU2803" t="s">
        <v>17764</v>
      </c>
      <c r="AV2803" t="s">
        <v>17742</v>
      </c>
      <c r="AW2803" t="s">
        <v>17736</v>
      </c>
      <c r="AX2803" t="s">
        <v>17737</v>
      </c>
      <c r="AY2803" t="s">
        <v>17781</v>
      </c>
      <c r="AZ2803" t="s">
        <v>22100</v>
      </c>
      <c r="BA2803" t="s">
        <v>22100</v>
      </c>
      <c r="BB2803" t="s">
        <v>22089</v>
      </c>
      <c r="BC2803">
        <v>295000</v>
      </c>
      <c r="BD2803">
        <v>342200</v>
      </c>
      <c r="BE2803" t="s">
        <v>14</v>
      </c>
      <c r="BF2803" t="s">
        <v>14</v>
      </c>
      <c r="BG2803" t="s">
        <v>2214</v>
      </c>
      <c r="BH2803" t="s">
        <v>14</v>
      </c>
      <c r="BI2803" t="s">
        <v>2215</v>
      </c>
      <c r="BJ2803" t="s">
        <v>17782</v>
      </c>
      <c r="BK2803" t="s">
        <v>25572</v>
      </c>
      <c r="BL2803" t="s">
        <v>22100</v>
      </c>
      <c r="BM2803" t="s">
        <v>22089</v>
      </c>
      <c r="BN2803" t="s">
        <v>17783</v>
      </c>
      <c r="BO2803" t="s">
        <v>14</v>
      </c>
      <c r="BP2803" t="s">
        <v>28833</v>
      </c>
      <c r="BQ2803" t="s">
        <v>2217</v>
      </c>
      <c r="BR2803" t="s">
        <v>2303</v>
      </c>
      <c r="BS2803" t="s">
        <v>5084</v>
      </c>
      <c r="BT2803" t="s">
        <v>14</v>
      </c>
      <c r="BU2803" t="s">
        <v>14</v>
      </c>
      <c r="BV2803" t="s">
        <v>14</v>
      </c>
      <c r="BW2803" t="s">
        <v>14</v>
      </c>
      <c r="BX2803" t="s">
        <v>14</v>
      </c>
      <c r="BY2803" t="s">
        <v>2220</v>
      </c>
      <c r="BZ2803" t="s">
        <v>28833</v>
      </c>
      <c r="CA2803" t="s">
        <v>17727</v>
      </c>
      <c r="CB2803" t="s">
        <v>14</v>
      </c>
      <c r="CC2803" t="s">
        <v>14</v>
      </c>
      <c r="CD2803" t="s">
        <v>14</v>
      </c>
      <c r="CE2803" t="s">
        <v>14</v>
      </c>
      <c r="CF2803" t="s">
        <v>28834</v>
      </c>
      <c r="CG2803" t="s">
        <v>375</v>
      </c>
      <c r="CH2803" t="s">
        <v>22075</v>
      </c>
      <c r="CJ2803" t="s">
        <v>156</v>
      </c>
      <c r="CK2803" t="s">
        <v>24</v>
      </c>
      <c r="CM2803" s="4" t="str">
        <f>_xlfn.XLOOKUP($CG2803,tbl_area_24_07_2024[Nombre Área],tbl_area_24_07_2024[Estado],"Si no se encuentra",2,)</f>
        <v>Baja California</v>
      </c>
      <c r="CN2803" s="4" t="str">
        <f>_xlfn.XLOOKUP($CG2803,tbl_area_24_07_2024[Nombre Área],tbl_area_24_07_2024[Estructura],"Si no se encuentra",2,)</f>
        <v>Juntas Distritales</v>
      </c>
    </row>
    <row r="2804" spans="1:92" ht="20" x14ac:dyDescent="0.85">
      <c r="A2804" t="s">
        <v>22073</v>
      </c>
      <c r="B2804" t="s">
        <v>22074</v>
      </c>
      <c r="C2804" t="s">
        <v>22075</v>
      </c>
      <c r="D2804" t="s">
        <v>3829</v>
      </c>
      <c r="E2804" t="s">
        <v>2242</v>
      </c>
      <c r="F2804" t="s">
        <v>2201</v>
      </c>
      <c r="G2804" t="s">
        <v>17768</v>
      </c>
      <c r="H2804" t="s">
        <v>2220</v>
      </c>
      <c r="I2804" t="s">
        <v>28830</v>
      </c>
      <c r="J2804" t="s">
        <v>17758</v>
      </c>
      <c r="K2804" t="s">
        <v>28835</v>
      </c>
      <c r="L2804" t="s">
        <v>17770</v>
      </c>
      <c r="M2804" t="s">
        <v>22356</v>
      </c>
      <c r="N2804" t="s">
        <v>17728</v>
      </c>
      <c r="O2804" t="s">
        <v>28835</v>
      </c>
      <c r="P2804" t="s">
        <v>22157</v>
      </c>
      <c r="Q2804" t="s">
        <v>28835</v>
      </c>
      <c r="R2804" t="s">
        <v>28835</v>
      </c>
      <c r="S2804" t="s">
        <v>17772</v>
      </c>
      <c r="T2804" t="s">
        <v>17773</v>
      </c>
      <c r="U2804" t="s">
        <v>17774</v>
      </c>
      <c r="V2804" t="s">
        <v>17775</v>
      </c>
      <c r="W2804" t="s">
        <v>14</v>
      </c>
      <c r="X2804" t="s">
        <v>14</v>
      </c>
      <c r="Y2804" t="s">
        <v>14</v>
      </c>
      <c r="Z2804" t="s">
        <v>14</v>
      </c>
      <c r="AA2804" t="s">
        <v>16692</v>
      </c>
      <c r="AB2804" t="s">
        <v>28835</v>
      </c>
      <c r="AC2804" t="s">
        <v>17776</v>
      </c>
      <c r="AD2804" t="s">
        <v>2348</v>
      </c>
      <c r="AE2804" t="s">
        <v>6087</v>
      </c>
      <c r="AF2804" t="s">
        <v>17777</v>
      </c>
      <c r="AG2804" t="s">
        <v>1168</v>
      </c>
      <c r="AH2804" t="s">
        <v>2209</v>
      </c>
      <c r="AI2804" t="s">
        <v>6087</v>
      </c>
      <c r="AJ2804" t="s">
        <v>1168</v>
      </c>
      <c r="AK2804" t="s">
        <v>3799</v>
      </c>
      <c r="AL2804" t="s">
        <v>1174</v>
      </c>
      <c r="AM2804" t="s">
        <v>3799</v>
      </c>
      <c r="AN2804" t="s">
        <v>1172</v>
      </c>
      <c r="AO2804" t="s">
        <v>156</v>
      </c>
      <c r="AP2804" t="s">
        <v>25568</v>
      </c>
      <c r="AQ2804" t="s">
        <v>14</v>
      </c>
      <c r="AR2804" t="s">
        <v>14</v>
      </c>
      <c r="AS2804" t="s">
        <v>14</v>
      </c>
      <c r="AT2804" t="s">
        <v>14</v>
      </c>
      <c r="AU2804" t="s">
        <v>17764</v>
      </c>
      <c r="AV2804" t="s">
        <v>17742</v>
      </c>
      <c r="AW2804" t="s">
        <v>17736</v>
      </c>
      <c r="AX2804" t="s">
        <v>17737</v>
      </c>
      <c r="AY2804" t="s">
        <v>17784</v>
      </c>
      <c r="AZ2804" t="s">
        <v>22100</v>
      </c>
      <c r="BA2804" t="s">
        <v>22100</v>
      </c>
      <c r="BB2804" t="s">
        <v>22089</v>
      </c>
      <c r="BC2804">
        <v>295000</v>
      </c>
      <c r="BD2804">
        <v>342200</v>
      </c>
      <c r="BE2804" t="s">
        <v>14</v>
      </c>
      <c r="BF2804" t="s">
        <v>14</v>
      </c>
      <c r="BG2804" t="s">
        <v>2214</v>
      </c>
      <c r="BH2804" t="s">
        <v>14</v>
      </c>
      <c r="BI2804" t="s">
        <v>2215</v>
      </c>
      <c r="BJ2804" t="s">
        <v>17729</v>
      </c>
      <c r="BK2804" t="s">
        <v>25572</v>
      </c>
      <c r="BL2804" t="s">
        <v>22100</v>
      </c>
      <c r="BM2804" t="s">
        <v>22089</v>
      </c>
      <c r="BN2804" t="s">
        <v>17785</v>
      </c>
      <c r="BO2804" t="s">
        <v>14</v>
      </c>
      <c r="BP2804" t="s">
        <v>28835</v>
      </c>
      <c r="BQ2804" t="s">
        <v>2217</v>
      </c>
      <c r="BR2804" t="s">
        <v>2303</v>
      </c>
      <c r="BS2804" t="s">
        <v>5084</v>
      </c>
      <c r="BT2804" t="s">
        <v>14</v>
      </c>
      <c r="BU2804" t="s">
        <v>14</v>
      </c>
      <c r="BV2804" t="s">
        <v>14</v>
      </c>
      <c r="BW2804" t="s">
        <v>14</v>
      </c>
      <c r="BX2804" t="s">
        <v>14</v>
      </c>
      <c r="BY2804" t="s">
        <v>2220</v>
      </c>
      <c r="BZ2804" t="s">
        <v>28835</v>
      </c>
      <c r="CA2804" t="s">
        <v>17727</v>
      </c>
      <c r="CB2804" t="s">
        <v>14</v>
      </c>
      <c r="CC2804" t="s">
        <v>14</v>
      </c>
      <c r="CD2804" t="s">
        <v>14</v>
      </c>
      <c r="CE2804" t="s">
        <v>14</v>
      </c>
      <c r="CF2804" t="s">
        <v>28836</v>
      </c>
      <c r="CG2804" t="s">
        <v>375</v>
      </c>
      <c r="CH2804" t="s">
        <v>22075</v>
      </c>
      <c r="CJ2804" t="s">
        <v>156</v>
      </c>
      <c r="CK2804" t="s">
        <v>24</v>
      </c>
      <c r="CM2804" s="4" t="str">
        <f>_xlfn.XLOOKUP($CG2804,tbl_area_24_07_2024[Nombre Área],tbl_area_24_07_2024[Estado],"Si no se encuentra",2,)</f>
        <v>Baja California</v>
      </c>
      <c r="CN2804" s="4" t="str">
        <f>_xlfn.XLOOKUP($CG2804,tbl_area_24_07_2024[Nombre Área],tbl_area_24_07_2024[Estructura],"Si no se encuentra",2,)</f>
        <v>Juntas Distritales</v>
      </c>
    </row>
    <row r="2805" spans="1:92" ht="20" x14ac:dyDescent="0.85">
      <c r="A2805" t="s">
        <v>22073</v>
      </c>
      <c r="B2805" t="s">
        <v>22074</v>
      </c>
      <c r="C2805" t="s">
        <v>22075</v>
      </c>
      <c r="D2805" t="s">
        <v>3829</v>
      </c>
      <c r="E2805" t="s">
        <v>2242</v>
      </c>
      <c r="F2805" t="s">
        <v>2201</v>
      </c>
      <c r="G2805" t="s">
        <v>16126</v>
      </c>
      <c r="H2805" t="s">
        <v>2220</v>
      </c>
      <c r="I2805" t="s">
        <v>16127</v>
      </c>
      <c r="J2805" t="s">
        <v>16128</v>
      </c>
      <c r="K2805" t="s">
        <v>28837</v>
      </c>
      <c r="L2805" t="s">
        <v>16129</v>
      </c>
      <c r="M2805" t="s">
        <v>22353</v>
      </c>
      <c r="N2805" t="s">
        <v>16130</v>
      </c>
      <c r="O2805" t="s">
        <v>28837</v>
      </c>
      <c r="P2805" t="s">
        <v>22148</v>
      </c>
      <c r="Q2805" t="s">
        <v>28837</v>
      </c>
      <c r="R2805" t="s">
        <v>28837</v>
      </c>
      <c r="S2805" t="s">
        <v>16131</v>
      </c>
      <c r="T2805" t="s">
        <v>16132</v>
      </c>
      <c r="U2805" t="s">
        <v>16133</v>
      </c>
      <c r="V2805" t="s">
        <v>16133</v>
      </c>
      <c r="W2805" t="s">
        <v>14</v>
      </c>
      <c r="X2805" t="s">
        <v>14</v>
      </c>
      <c r="Y2805" t="s">
        <v>14</v>
      </c>
      <c r="Z2805" t="s">
        <v>14</v>
      </c>
      <c r="AA2805" t="s">
        <v>16134</v>
      </c>
      <c r="AB2805" t="s">
        <v>28837</v>
      </c>
      <c r="AC2805" t="s">
        <v>16135</v>
      </c>
      <c r="AD2805" t="s">
        <v>2348</v>
      </c>
      <c r="AE2805" t="s">
        <v>4076</v>
      </c>
      <c r="AF2805" t="s">
        <v>13151</v>
      </c>
      <c r="AG2805" t="s">
        <v>5924</v>
      </c>
      <c r="AH2805" t="s">
        <v>2209</v>
      </c>
      <c r="AI2805" t="s">
        <v>4076</v>
      </c>
      <c r="AJ2805" t="s">
        <v>1168</v>
      </c>
      <c r="AK2805" t="s">
        <v>3860</v>
      </c>
      <c r="AL2805" t="s">
        <v>1172</v>
      </c>
      <c r="AM2805" t="s">
        <v>3860</v>
      </c>
      <c r="AN2805" t="s">
        <v>1172</v>
      </c>
      <c r="AO2805" t="s">
        <v>156</v>
      </c>
      <c r="AP2805" t="s">
        <v>25431</v>
      </c>
      <c r="AQ2805" t="s">
        <v>14</v>
      </c>
      <c r="AR2805" t="s">
        <v>14</v>
      </c>
      <c r="AS2805" t="s">
        <v>14</v>
      </c>
      <c r="AT2805" t="s">
        <v>14</v>
      </c>
      <c r="AU2805" t="s">
        <v>16136</v>
      </c>
      <c r="AV2805" t="s">
        <v>16137</v>
      </c>
      <c r="AW2805" t="s">
        <v>16138</v>
      </c>
      <c r="AX2805" t="s">
        <v>16137</v>
      </c>
      <c r="AY2805" t="s">
        <v>16139</v>
      </c>
      <c r="AZ2805" t="s">
        <v>22100</v>
      </c>
      <c r="BA2805" t="s">
        <v>22100</v>
      </c>
      <c r="BB2805" t="s">
        <v>22089</v>
      </c>
      <c r="BC2805">
        <v>694350</v>
      </c>
      <c r="BD2805">
        <v>749898</v>
      </c>
      <c r="BE2805" t="s">
        <v>14</v>
      </c>
      <c r="BF2805" t="s">
        <v>14</v>
      </c>
      <c r="BG2805" t="s">
        <v>2214</v>
      </c>
      <c r="BH2805" t="s">
        <v>14</v>
      </c>
      <c r="BI2805" t="s">
        <v>22092</v>
      </c>
      <c r="BJ2805" t="s">
        <v>16140</v>
      </c>
      <c r="BK2805" t="s">
        <v>14</v>
      </c>
      <c r="BL2805" t="s">
        <v>22100</v>
      </c>
      <c r="BM2805" t="s">
        <v>22089</v>
      </c>
      <c r="BN2805" t="s">
        <v>16141</v>
      </c>
      <c r="BO2805" t="s">
        <v>14</v>
      </c>
      <c r="BP2805" t="s">
        <v>28837</v>
      </c>
      <c r="BQ2805" t="s">
        <v>2217</v>
      </c>
      <c r="BR2805" t="s">
        <v>2303</v>
      </c>
      <c r="BS2805" t="s">
        <v>2404</v>
      </c>
      <c r="BT2805" t="s">
        <v>14</v>
      </c>
      <c r="BU2805" t="s">
        <v>14</v>
      </c>
      <c r="BV2805" t="s">
        <v>14</v>
      </c>
      <c r="BW2805" t="s">
        <v>14</v>
      </c>
      <c r="BX2805" t="s">
        <v>14</v>
      </c>
      <c r="BY2805" t="s">
        <v>2220</v>
      </c>
      <c r="BZ2805" t="s">
        <v>28837</v>
      </c>
      <c r="CA2805" t="s">
        <v>14</v>
      </c>
      <c r="CB2805" t="s">
        <v>14</v>
      </c>
      <c r="CC2805" t="s">
        <v>14</v>
      </c>
      <c r="CD2805" t="s">
        <v>14</v>
      </c>
      <c r="CE2805" t="s">
        <v>14</v>
      </c>
      <c r="CF2805" t="s">
        <v>16142</v>
      </c>
      <c r="CG2805" t="s">
        <v>700</v>
      </c>
      <c r="CH2805" t="s">
        <v>22075</v>
      </c>
      <c r="CJ2805" t="s">
        <v>156</v>
      </c>
      <c r="CK2805" t="s">
        <v>24</v>
      </c>
      <c r="CM2805" s="4" t="str">
        <f>_xlfn.XLOOKUP($CG2805,tbl_area_24_07_2024[Nombre Área],tbl_area_24_07_2024[Estado],"Si no se encuentra",2,)</f>
        <v>Baja California</v>
      </c>
      <c r="CN2805" s="4" t="str">
        <f>_xlfn.XLOOKUP($CG2805,tbl_area_24_07_2024[Nombre Área],tbl_area_24_07_2024[Estructura],"Si no se encuentra",2,)</f>
        <v>Juntas Distritales</v>
      </c>
    </row>
    <row r="2806" spans="1:92" ht="20" x14ac:dyDescent="0.85">
      <c r="A2806" t="s">
        <v>22073</v>
      </c>
      <c r="B2806" t="s">
        <v>22074</v>
      </c>
      <c r="C2806" t="s">
        <v>22075</v>
      </c>
      <c r="D2806" t="s">
        <v>3829</v>
      </c>
      <c r="E2806" t="s">
        <v>2242</v>
      </c>
      <c r="F2806" t="s">
        <v>2201</v>
      </c>
      <c r="G2806" t="s">
        <v>16143</v>
      </c>
      <c r="H2806" t="s">
        <v>2220</v>
      </c>
      <c r="I2806" t="s">
        <v>16144</v>
      </c>
      <c r="J2806" t="s">
        <v>16145</v>
      </c>
      <c r="K2806" t="s">
        <v>28838</v>
      </c>
      <c r="L2806" t="s">
        <v>16146</v>
      </c>
      <c r="M2806" t="s">
        <v>22353</v>
      </c>
      <c r="N2806" t="s">
        <v>16147</v>
      </c>
      <c r="O2806" t="s">
        <v>28838</v>
      </c>
      <c r="P2806" t="s">
        <v>22148</v>
      </c>
      <c r="Q2806" t="s">
        <v>28838</v>
      </c>
      <c r="R2806" t="s">
        <v>28838</v>
      </c>
      <c r="S2806" t="s">
        <v>16148</v>
      </c>
      <c r="T2806" t="s">
        <v>16149</v>
      </c>
      <c r="U2806" t="s">
        <v>16150</v>
      </c>
      <c r="V2806" t="s">
        <v>16150</v>
      </c>
      <c r="W2806" t="s">
        <v>14</v>
      </c>
      <c r="X2806" t="s">
        <v>14</v>
      </c>
      <c r="Y2806" t="s">
        <v>14</v>
      </c>
      <c r="Z2806" t="s">
        <v>14</v>
      </c>
      <c r="AA2806" t="s">
        <v>16151</v>
      </c>
      <c r="AB2806" t="s">
        <v>28838</v>
      </c>
      <c r="AC2806" t="s">
        <v>3839</v>
      </c>
      <c r="AD2806" t="s">
        <v>2348</v>
      </c>
      <c r="AE2806" t="s">
        <v>3840</v>
      </c>
      <c r="AF2806" t="s">
        <v>1186</v>
      </c>
      <c r="AG2806" t="s">
        <v>14</v>
      </c>
      <c r="AH2806" t="s">
        <v>2209</v>
      </c>
      <c r="AI2806" t="s">
        <v>12539</v>
      </c>
      <c r="AJ2806" t="s">
        <v>1168</v>
      </c>
      <c r="AK2806" t="s">
        <v>3799</v>
      </c>
      <c r="AL2806" t="s">
        <v>1174</v>
      </c>
      <c r="AM2806" t="s">
        <v>3799</v>
      </c>
      <c r="AN2806" t="s">
        <v>1172</v>
      </c>
      <c r="AO2806" t="s">
        <v>156</v>
      </c>
      <c r="AP2806" t="s">
        <v>28839</v>
      </c>
      <c r="AQ2806" t="s">
        <v>14</v>
      </c>
      <c r="AR2806" t="s">
        <v>14</v>
      </c>
      <c r="AS2806" t="s">
        <v>14</v>
      </c>
      <c r="AT2806" t="s">
        <v>14</v>
      </c>
      <c r="AU2806" t="s">
        <v>9962</v>
      </c>
      <c r="AV2806" t="s">
        <v>16137</v>
      </c>
      <c r="AW2806" t="s">
        <v>16138</v>
      </c>
      <c r="AX2806" t="s">
        <v>16137</v>
      </c>
      <c r="AY2806" t="s">
        <v>16139</v>
      </c>
      <c r="AZ2806" t="s">
        <v>22100</v>
      </c>
      <c r="BA2806" t="s">
        <v>22100</v>
      </c>
      <c r="BB2806" t="s">
        <v>22089</v>
      </c>
      <c r="BC2806">
        <v>1092592.3999999999</v>
      </c>
      <c r="BD2806">
        <v>1267407.18</v>
      </c>
      <c r="BE2806" t="s">
        <v>14</v>
      </c>
      <c r="BF2806" t="s">
        <v>14</v>
      </c>
      <c r="BG2806" t="s">
        <v>2214</v>
      </c>
      <c r="BH2806" t="s">
        <v>14</v>
      </c>
      <c r="BI2806" t="s">
        <v>22092</v>
      </c>
      <c r="BJ2806" t="s">
        <v>16152</v>
      </c>
      <c r="BK2806" t="s">
        <v>14</v>
      </c>
      <c r="BL2806" t="s">
        <v>22100</v>
      </c>
      <c r="BM2806" t="s">
        <v>22089</v>
      </c>
      <c r="BN2806" t="s">
        <v>16153</v>
      </c>
      <c r="BO2806" t="s">
        <v>14</v>
      </c>
      <c r="BP2806" t="s">
        <v>28838</v>
      </c>
      <c r="BQ2806" t="s">
        <v>2217</v>
      </c>
      <c r="BR2806" t="s">
        <v>2303</v>
      </c>
      <c r="BS2806" t="s">
        <v>2404</v>
      </c>
      <c r="BT2806" t="s">
        <v>14</v>
      </c>
      <c r="BU2806" t="s">
        <v>14</v>
      </c>
      <c r="BV2806" t="s">
        <v>14</v>
      </c>
      <c r="BW2806" t="s">
        <v>14</v>
      </c>
      <c r="BX2806" t="s">
        <v>14</v>
      </c>
      <c r="BY2806" t="s">
        <v>2220</v>
      </c>
      <c r="BZ2806" t="s">
        <v>28838</v>
      </c>
      <c r="CA2806" t="s">
        <v>14</v>
      </c>
      <c r="CB2806" t="s">
        <v>14</v>
      </c>
      <c r="CC2806" t="s">
        <v>14</v>
      </c>
      <c r="CD2806" t="s">
        <v>14</v>
      </c>
      <c r="CE2806" t="s">
        <v>14</v>
      </c>
      <c r="CF2806" t="s">
        <v>16154</v>
      </c>
      <c r="CG2806" t="s">
        <v>700</v>
      </c>
      <c r="CH2806" t="s">
        <v>22075</v>
      </c>
      <c r="CJ2806" t="s">
        <v>156</v>
      </c>
      <c r="CK2806" t="s">
        <v>24</v>
      </c>
      <c r="CM2806" s="4" t="str">
        <f>_xlfn.XLOOKUP($CG2806,tbl_area_24_07_2024[Nombre Área],tbl_area_24_07_2024[Estado],"Si no se encuentra",2,)</f>
        <v>Baja California</v>
      </c>
      <c r="CN2806" s="4" t="str">
        <f>_xlfn.XLOOKUP($CG2806,tbl_area_24_07_2024[Nombre Área],tbl_area_24_07_2024[Estructura],"Si no se encuentra",2,)</f>
        <v>Juntas Distritales</v>
      </c>
    </row>
    <row r="2807" spans="1:92" ht="20" x14ac:dyDescent="0.85">
      <c r="A2807" t="s">
        <v>22073</v>
      </c>
      <c r="B2807" t="s">
        <v>22074</v>
      </c>
      <c r="C2807" t="s">
        <v>22075</v>
      </c>
      <c r="D2807" t="s">
        <v>2199</v>
      </c>
      <c r="E2807" t="s">
        <v>2507</v>
      </c>
      <c r="F2807" t="s">
        <v>2201</v>
      </c>
      <c r="G2807" t="s">
        <v>16155</v>
      </c>
      <c r="H2807" t="s">
        <v>14</v>
      </c>
      <c r="I2807" t="s">
        <v>16156</v>
      </c>
      <c r="J2807" t="s">
        <v>16157</v>
      </c>
      <c r="K2807" t="s">
        <v>28840</v>
      </c>
      <c r="L2807" t="s">
        <v>14</v>
      </c>
      <c r="M2807" t="s">
        <v>14</v>
      </c>
      <c r="N2807" t="s">
        <v>16158</v>
      </c>
      <c r="O2807" t="s">
        <v>28840</v>
      </c>
      <c r="P2807" t="s">
        <v>14</v>
      </c>
      <c r="Q2807" t="s">
        <v>28840</v>
      </c>
      <c r="R2807" t="s">
        <v>28840</v>
      </c>
      <c r="S2807" t="s">
        <v>14</v>
      </c>
      <c r="T2807" t="s">
        <v>14</v>
      </c>
      <c r="U2807" t="s">
        <v>14</v>
      </c>
      <c r="V2807" t="s">
        <v>14</v>
      </c>
      <c r="W2807" t="s">
        <v>1743</v>
      </c>
      <c r="X2807" t="s">
        <v>16159</v>
      </c>
      <c r="Y2807" t="s">
        <v>1235</v>
      </c>
      <c r="Z2807" t="s">
        <v>12</v>
      </c>
      <c r="AA2807" t="s">
        <v>14</v>
      </c>
      <c r="AB2807" t="s">
        <v>28840</v>
      </c>
      <c r="AC2807" t="s">
        <v>16160</v>
      </c>
      <c r="AD2807" t="s">
        <v>2207</v>
      </c>
      <c r="AE2807" t="s">
        <v>16161</v>
      </c>
      <c r="AF2807" t="s">
        <v>16162</v>
      </c>
      <c r="AG2807" t="s">
        <v>14</v>
      </c>
      <c r="AH2807" t="s">
        <v>2209</v>
      </c>
      <c r="AI2807" t="s">
        <v>16163</v>
      </c>
      <c r="AJ2807" t="s">
        <v>1168</v>
      </c>
      <c r="AK2807" t="s">
        <v>3799</v>
      </c>
      <c r="AL2807" t="s">
        <v>1174</v>
      </c>
      <c r="AM2807" t="s">
        <v>3799</v>
      </c>
      <c r="AN2807" t="s">
        <v>1172</v>
      </c>
      <c r="AO2807" t="s">
        <v>156</v>
      </c>
      <c r="AP2807" t="s">
        <v>28841</v>
      </c>
      <c r="AQ2807" t="s">
        <v>14</v>
      </c>
      <c r="AR2807" t="s">
        <v>14</v>
      </c>
      <c r="AS2807" t="s">
        <v>14</v>
      </c>
      <c r="AT2807" t="s">
        <v>14</v>
      </c>
      <c r="AU2807" t="s">
        <v>16164</v>
      </c>
      <c r="AV2807" t="s">
        <v>1200</v>
      </c>
      <c r="AW2807" t="s">
        <v>1429</v>
      </c>
      <c r="AX2807" t="s">
        <v>16137</v>
      </c>
      <c r="AY2807" t="s">
        <v>16155</v>
      </c>
      <c r="AZ2807" t="s">
        <v>22192</v>
      </c>
      <c r="BA2807" t="s">
        <v>22192</v>
      </c>
      <c r="BB2807" t="s">
        <v>23124</v>
      </c>
      <c r="BC2807">
        <v>88316.68</v>
      </c>
      <c r="BD2807">
        <v>95382.01</v>
      </c>
      <c r="BE2807" t="s">
        <v>14</v>
      </c>
      <c r="BF2807" t="s">
        <v>14</v>
      </c>
      <c r="BG2807" t="s">
        <v>2214</v>
      </c>
      <c r="BH2807" t="s">
        <v>14</v>
      </c>
      <c r="BI2807" t="s">
        <v>22092</v>
      </c>
      <c r="BJ2807" t="s">
        <v>16165</v>
      </c>
      <c r="BK2807" t="s">
        <v>14</v>
      </c>
      <c r="BL2807" t="s">
        <v>22192</v>
      </c>
      <c r="BM2807" t="s">
        <v>23124</v>
      </c>
      <c r="BN2807" t="s">
        <v>16166</v>
      </c>
      <c r="BO2807" t="s">
        <v>14</v>
      </c>
      <c r="BP2807" t="s">
        <v>28840</v>
      </c>
      <c r="BQ2807" t="s">
        <v>2217</v>
      </c>
      <c r="BR2807" t="s">
        <v>2303</v>
      </c>
      <c r="BS2807" t="s">
        <v>2404</v>
      </c>
      <c r="BT2807" t="s">
        <v>14</v>
      </c>
      <c r="BU2807" t="s">
        <v>14</v>
      </c>
      <c r="BV2807" t="s">
        <v>14</v>
      </c>
      <c r="BW2807" t="s">
        <v>14</v>
      </c>
      <c r="BX2807" t="s">
        <v>14</v>
      </c>
      <c r="BY2807" t="s">
        <v>2220</v>
      </c>
      <c r="BZ2807" t="s">
        <v>28840</v>
      </c>
      <c r="CA2807" t="s">
        <v>14</v>
      </c>
      <c r="CB2807" t="s">
        <v>14</v>
      </c>
      <c r="CC2807" t="s">
        <v>14</v>
      </c>
      <c r="CD2807" t="s">
        <v>14</v>
      </c>
      <c r="CE2807" t="s">
        <v>14</v>
      </c>
      <c r="CF2807" t="s">
        <v>16167</v>
      </c>
      <c r="CG2807" t="s">
        <v>700</v>
      </c>
      <c r="CH2807" t="s">
        <v>22075</v>
      </c>
      <c r="CJ2807" t="s">
        <v>156</v>
      </c>
      <c r="CK2807" t="s">
        <v>24</v>
      </c>
      <c r="CM2807" s="4" t="str">
        <f>_xlfn.XLOOKUP($CG2807,tbl_area_24_07_2024[Nombre Área],tbl_area_24_07_2024[Estado],"Si no se encuentra",2,)</f>
        <v>Baja California</v>
      </c>
      <c r="CN2807" s="4" t="str">
        <f>_xlfn.XLOOKUP($CG2807,tbl_area_24_07_2024[Nombre Área],tbl_area_24_07_2024[Estructura],"Si no se encuentra",2,)</f>
        <v>Juntas Distritales</v>
      </c>
    </row>
    <row r="2808" spans="1:92" ht="20" x14ac:dyDescent="0.85">
      <c r="A2808" t="s">
        <v>22073</v>
      </c>
      <c r="B2808" t="s">
        <v>22074</v>
      </c>
      <c r="C2808" t="s">
        <v>22075</v>
      </c>
      <c r="D2808" t="s">
        <v>2199</v>
      </c>
      <c r="E2808" t="s">
        <v>2242</v>
      </c>
      <c r="F2808" t="s">
        <v>2201</v>
      </c>
      <c r="G2808" t="s">
        <v>16168</v>
      </c>
      <c r="H2808" t="s">
        <v>14</v>
      </c>
      <c r="I2808" t="s">
        <v>16156</v>
      </c>
      <c r="J2808" t="s">
        <v>16169</v>
      </c>
      <c r="K2808" t="s">
        <v>28842</v>
      </c>
      <c r="L2808" t="s">
        <v>14</v>
      </c>
      <c r="M2808" t="s">
        <v>14</v>
      </c>
      <c r="N2808" t="s">
        <v>16170</v>
      </c>
      <c r="O2808" t="s">
        <v>28842</v>
      </c>
      <c r="P2808" t="s">
        <v>14</v>
      </c>
      <c r="Q2808" t="s">
        <v>28842</v>
      </c>
      <c r="R2808" t="s">
        <v>28842</v>
      </c>
      <c r="S2808" t="s">
        <v>14</v>
      </c>
      <c r="T2808" t="s">
        <v>14</v>
      </c>
      <c r="U2808" t="s">
        <v>14</v>
      </c>
      <c r="V2808" t="s">
        <v>14</v>
      </c>
      <c r="W2808" t="s">
        <v>14</v>
      </c>
      <c r="X2808" t="s">
        <v>14</v>
      </c>
      <c r="Y2808" t="s">
        <v>14</v>
      </c>
      <c r="Z2808" t="s">
        <v>14</v>
      </c>
      <c r="AA2808" t="s">
        <v>16171</v>
      </c>
      <c r="AB2808" t="s">
        <v>28842</v>
      </c>
      <c r="AC2808" t="s">
        <v>3856</v>
      </c>
      <c r="AD2808" t="s">
        <v>2311</v>
      </c>
      <c r="AE2808" t="s">
        <v>16172</v>
      </c>
      <c r="AF2808" t="s">
        <v>28843</v>
      </c>
      <c r="AG2808" t="s">
        <v>14</v>
      </c>
      <c r="AH2808" t="s">
        <v>2209</v>
      </c>
      <c r="AI2808" t="s">
        <v>1886</v>
      </c>
      <c r="AJ2808" t="s">
        <v>1168</v>
      </c>
      <c r="AK2808" t="s">
        <v>3860</v>
      </c>
      <c r="AL2808" t="s">
        <v>1172</v>
      </c>
      <c r="AM2808" t="s">
        <v>3860</v>
      </c>
      <c r="AN2808" t="s">
        <v>1172</v>
      </c>
      <c r="AO2808" t="s">
        <v>156</v>
      </c>
      <c r="AP2808" t="s">
        <v>28844</v>
      </c>
      <c r="AQ2808" t="s">
        <v>14</v>
      </c>
      <c r="AR2808" t="s">
        <v>14</v>
      </c>
      <c r="AS2808" t="s">
        <v>14</v>
      </c>
      <c r="AT2808" t="s">
        <v>14</v>
      </c>
      <c r="AU2808" t="s">
        <v>16164</v>
      </c>
      <c r="AV2808" t="s">
        <v>16137</v>
      </c>
      <c r="AW2808" t="s">
        <v>16138</v>
      </c>
      <c r="AX2808" t="s">
        <v>16137</v>
      </c>
      <c r="AY2808" t="s">
        <v>16168</v>
      </c>
      <c r="AZ2808" t="s">
        <v>22100</v>
      </c>
      <c r="BA2808" t="s">
        <v>22100</v>
      </c>
      <c r="BB2808" t="s">
        <v>22089</v>
      </c>
      <c r="BC2808">
        <v>31137.279999999999</v>
      </c>
      <c r="BD2808">
        <v>33628.26</v>
      </c>
      <c r="BE2808" t="s">
        <v>22581</v>
      </c>
      <c r="BF2808" t="s">
        <v>22372</v>
      </c>
      <c r="BG2808" t="s">
        <v>2214</v>
      </c>
      <c r="BH2808" t="s">
        <v>14</v>
      </c>
      <c r="BI2808" t="s">
        <v>22092</v>
      </c>
      <c r="BJ2808" t="s">
        <v>16173</v>
      </c>
      <c r="BK2808" t="s">
        <v>14</v>
      </c>
      <c r="BL2808" t="s">
        <v>22100</v>
      </c>
      <c r="BM2808" t="s">
        <v>22089</v>
      </c>
      <c r="BN2808" t="s">
        <v>16174</v>
      </c>
      <c r="BO2808" t="s">
        <v>14</v>
      </c>
      <c r="BP2808" t="s">
        <v>28842</v>
      </c>
      <c r="BQ2808" t="s">
        <v>2217</v>
      </c>
      <c r="BR2808" t="s">
        <v>2303</v>
      </c>
      <c r="BS2808" t="s">
        <v>2404</v>
      </c>
      <c r="BT2808" t="s">
        <v>14</v>
      </c>
      <c r="BU2808" t="s">
        <v>14</v>
      </c>
      <c r="BV2808" t="s">
        <v>14</v>
      </c>
      <c r="BW2808" t="s">
        <v>14</v>
      </c>
      <c r="BX2808" t="s">
        <v>14</v>
      </c>
      <c r="BY2808" t="s">
        <v>2220</v>
      </c>
      <c r="BZ2808" t="s">
        <v>28842</v>
      </c>
      <c r="CA2808" t="s">
        <v>14</v>
      </c>
      <c r="CB2808" t="s">
        <v>14</v>
      </c>
      <c r="CC2808" t="s">
        <v>14</v>
      </c>
      <c r="CD2808" t="s">
        <v>14</v>
      </c>
      <c r="CE2808" t="s">
        <v>14</v>
      </c>
      <c r="CF2808" t="s">
        <v>16175</v>
      </c>
      <c r="CG2808" t="s">
        <v>700</v>
      </c>
      <c r="CH2808" t="s">
        <v>22075</v>
      </c>
      <c r="CJ2808" t="s">
        <v>156</v>
      </c>
      <c r="CK2808" t="s">
        <v>24</v>
      </c>
      <c r="CM2808" s="4" t="str">
        <f>_xlfn.XLOOKUP($CG2808,tbl_area_24_07_2024[Nombre Área],tbl_area_24_07_2024[Estado],"Si no se encuentra",2,)</f>
        <v>Baja California</v>
      </c>
      <c r="CN2808" s="4" t="str">
        <f>_xlfn.XLOOKUP($CG2808,tbl_area_24_07_2024[Nombre Área],tbl_area_24_07_2024[Estructura],"Si no se encuentra",2,)</f>
        <v>Juntas Distritales</v>
      </c>
    </row>
  </sheetData>
  <autoFilter ref="CL1:CN2450" xr:uid="{00000000-0001-0000-0000-000000000000}"/>
  <phoneticPr fontId="4" type="noConversion"/>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23C567-BEBE-4412-8987-E2E8D7BB34EC}">
  <sheetPr codeName="Hoja2">
    <tabColor theme="8" tint="0.39997558519241921"/>
  </sheetPr>
  <dimension ref="A1:P177"/>
  <sheetViews>
    <sheetView showGridLines="0" topLeftCell="F89" zoomScaleNormal="100" workbookViewId="0">
      <selection activeCell="L96" sqref="L96"/>
    </sheetView>
  </sheetViews>
  <sheetFormatPr baseColWidth="10" defaultColWidth="11.453125" defaultRowHeight="14.5" x14ac:dyDescent="0.35"/>
  <cols>
    <col min="1" max="1" width="17.54296875" bestFit="1" customWidth="1"/>
    <col min="2" max="2" width="16.90625" bestFit="1" customWidth="1"/>
    <col min="3" max="3" width="57.26953125" bestFit="1" customWidth="1"/>
    <col min="4" max="4" width="21.54296875" bestFit="1" customWidth="1"/>
    <col min="5" max="5" width="14.7265625" style="14" bestFit="1" customWidth="1"/>
    <col min="6" max="6" width="11.54296875" bestFit="1" customWidth="1"/>
    <col min="7" max="7" width="11.81640625" bestFit="1" customWidth="1"/>
    <col min="8" max="8" width="34.36328125" bestFit="1" customWidth="1"/>
    <col min="9" max="9" width="12" bestFit="1" customWidth="1"/>
    <col min="10" max="10" width="55.7265625" style="20" customWidth="1"/>
    <col min="11" max="11" width="38.7265625" bestFit="1" customWidth="1"/>
    <col min="12" max="12" width="57.26953125" bestFit="1" customWidth="1"/>
    <col min="13" max="13" width="16.90625" bestFit="1" customWidth="1"/>
    <col min="14" max="14" width="18.6328125" bestFit="1" customWidth="1"/>
    <col min="15" max="15" width="43.453125" bestFit="1" customWidth="1"/>
    <col min="16" max="16" width="34.36328125" bestFit="1" customWidth="1"/>
    <col min="17" max="17" width="11.81640625" bestFit="1" customWidth="1"/>
    <col min="18" max="18" width="20.453125" bestFit="1" customWidth="1"/>
    <col min="19" max="19" width="12" bestFit="1" customWidth="1"/>
    <col min="20" max="55" width="35.6328125" customWidth="1"/>
    <col min="56" max="56" width="53.54296875" bestFit="1" customWidth="1"/>
    <col min="57" max="57" width="50.7265625" bestFit="1" customWidth="1"/>
    <col min="58" max="58" width="51.36328125" bestFit="1" customWidth="1"/>
    <col min="59" max="59" width="72.90625" bestFit="1" customWidth="1"/>
    <col min="60" max="60" width="90.6328125" bestFit="1" customWidth="1"/>
    <col min="61" max="61" width="78" bestFit="1" customWidth="1"/>
    <col min="62" max="62" width="62.1796875" bestFit="1" customWidth="1"/>
    <col min="63" max="64" width="80.7265625" bestFit="1" customWidth="1"/>
    <col min="65" max="65" width="33" bestFit="1" customWidth="1"/>
    <col min="66" max="66" width="90" bestFit="1" customWidth="1"/>
    <col min="67" max="67" width="106.08984375" bestFit="1" customWidth="1"/>
    <col min="68" max="68" width="44" bestFit="1" customWidth="1"/>
    <col min="69" max="69" width="117.08984375" bestFit="1" customWidth="1"/>
    <col min="70" max="70" width="154.1796875" bestFit="1" customWidth="1"/>
    <col min="71" max="71" width="58.6328125" bestFit="1" customWidth="1"/>
    <col min="72" max="72" width="79.453125" bestFit="1" customWidth="1"/>
    <col min="73" max="73" width="41" bestFit="1" customWidth="1"/>
    <col min="74" max="74" width="21.81640625" bestFit="1" customWidth="1"/>
    <col min="75" max="75" width="102.36328125" bestFit="1" customWidth="1"/>
    <col min="76" max="76" width="50.453125" bestFit="1" customWidth="1"/>
    <col min="77" max="77" width="165.6328125" bestFit="1" customWidth="1"/>
    <col min="78" max="78" width="48.08984375" bestFit="1" customWidth="1"/>
    <col min="79" max="79" width="20.81640625" bestFit="1" customWidth="1"/>
    <col min="80" max="80" width="50.81640625" bestFit="1" customWidth="1"/>
    <col min="81" max="81" width="50.1796875" bestFit="1" customWidth="1"/>
    <col min="82" max="82" width="88.08984375" bestFit="1" customWidth="1"/>
    <col min="83" max="83" width="55.453125" bestFit="1" customWidth="1"/>
    <col min="84" max="84" width="52.36328125" bestFit="1" customWidth="1"/>
    <col min="85" max="85" width="104.81640625" bestFit="1" customWidth="1"/>
    <col min="86" max="86" width="31.7265625" bestFit="1" customWidth="1"/>
    <col min="87" max="87" width="32" bestFit="1" customWidth="1"/>
    <col min="88" max="88" width="53" bestFit="1" customWidth="1"/>
    <col min="89" max="89" width="98.54296875" bestFit="1" customWidth="1"/>
    <col min="90" max="90" width="194.7265625" bestFit="1" customWidth="1"/>
    <col min="91" max="91" width="62.1796875" bestFit="1" customWidth="1"/>
    <col min="92" max="92" width="119.81640625" bestFit="1" customWidth="1"/>
    <col min="93" max="93" width="170" bestFit="1" customWidth="1"/>
    <col min="94" max="94" width="52.453125" bestFit="1" customWidth="1"/>
    <col min="95" max="95" width="47.54296875" bestFit="1" customWidth="1"/>
    <col min="96" max="96" width="166.1796875" bestFit="1" customWidth="1"/>
    <col min="97" max="97" width="39" bestFit="1" customWidth="1"/>
    <col min="98" max="98" width="46.453125" bestFit="1" customWidth="1"/>
    <col min="99" max="99" width="161" bestFit="1" customWidth="1"/>
    <col min="100" max="100" width="80.54296875" bestFit="1" customWidth="1"/>
    <col min="101" max="101" width="106.453125" bestFit="1" customWidth="1"/>
    <col min="102" max="102" width="32.26953125" bestFit="1" customWidth="1"/>
    <col min="103" max="103" width="29.81640625" bestFit="1" customWidth="1"/>
    <col min="104" max="104" width="30.26953125" bestFit="1" customWidth="1"/>
    <col min="105" max="105" width="91.6328125" bestFit="1" customWidth="1"/>
    <col min="106" max="106" width="79.7265625" bestFit="1" customWidth="1"/>
    <col min="107" max="107" width="124.6328125" bestFit="1" customWidth="1"/>
    <col min="108" max="108" width="65.81640625" bestFit="1" customWidth="1"/>
    <col min="109" max="109" width="64.453125" bestFit="1" customWidth="1"/>
    <col min="110" max="110" width="74.453125" bestFit="1" customWidth="1"/>
    <col min="111" max="111" width="30.81640625" bestFit="1" customWidth="1"/>
    <col min="112" max="112" width="37.90625" bestFit="1" customWidth="1"/>
    <col min="113" max="113" width="105.26953125" bestFit="1" customWidth="1"/>
    <col min="114" max="114" width="126.26953125" bestFit="1" customWidth="1"/>
    <col min="115" max="115" width="81.08984375" bestFit="1" customWidth="1"/>
    <col min="116" max="116" width="203.54296875" bestFit="1" customWidth="1"/>
    <col min="117" max="117" width="82.453125" bestFit="1" customWidth="1"/>
    <col min="118" max="118" width="174" bestFit="1" customWidth="1"/>
    <col min="119" max="119" width="117.26953125" bestFit="1" customWidth="1"/>
    <col min="120" max="120" width="89.54296875" bestFit="1" customWidth="1"/>
    <col min="121" max="121" width="35.1796875" bestFit="1" customWidth="1"/>
    <col min="122" max="122" width="145.6328125" bestFit="1" customWidth="1"/>
    <col min="123" max="123" width="74.26953125" bestFit="1" customWidth="1"/>
    <col min="124" max="124" width="143.81640625" bestFit="1" customWidth="1"/>
    <col min="125" max="125" width="142.1796875" bestFit="1" customWidth="1"/>
    <col min="126" max="126" width="157.08984375" bestFit="1" customWidth="1"/>
    <col min="127" max="127" width="136.7265625" bestFit="1" customWidth="1"/>
    <col min="128" max="128" width="207.08984375" bestFit="1" customWidth="1"/>
    <col min="129" max="129" width="112.6328125" bestFit="1" customWidth="1"/>
    <col min="130" max="130" width="157.1796875" bestFit="1" customWidth="1"/>
    <col min="131" max="131" width="94.90625" bestFit="1" customWidth="1"/>
    <col min="132" max="132" width="94.453125" bestFit="1" customWidth="1"/>
    <col min="133" max="133" width="139.08984375" bestFit="1" customWidth="1"/>
    <col min="134" max="134" width="139.453125" bestFit="1" customWidth="1"/>
    <col min="135" max="135" width="255.6328125" bestFit="1" customWidth="1"/>
    <col min="136" max="136" width="93.26953125" bestFit="1" customWidth="1"/>
    <col min="137" max="137" width="179.54296875" bestFit="1" customWidth="1"/>
    <col min="138" max="138" width="200.1796875" bestFit="1" customWidth="1"/>
    <col min="139" max="139" width="136.36328125" bestFit="1" customWidth="1"/>
    <col min="140" max="140" width="169.6328125" bestFit="1" customWidth="1"/>
    <col min="141" max="141" width="93.6328125" bestFit="1" customWidth="1"/>
    <col min="142" max="142" width="190.36328125" bestFit="1" customWidth="1"/>
    <col min="143" max="143" width="55.6328125" bestFit="1" customWidth="1"/>
    <col min="144" max="144" width="78.6328125" bestFit="1" customWidth="1"/>
    <col min="145" max="145" width="77.1796875" bestFit="1" customWidth="1"/>
    <col min="146" max="146" width="184.1796875" bestFit="1" customWidth="1"/>
    <col min="147" max="147" width="47.1796875" bestFit="1" customWidth="1"/>
    <col min="148" max="148" width="245.54296875" bestFit="1" customWidth="1"/>
    <col min="149" max="149" width="107.7265625" bestFit="1" customWidth="1"/>
    <col min="150" max="150" width="61.453125" bestFit="1" customWidth="1"/>
    <col min="151" max="151" width="93.26953125" bestFit="1" customWidth="1"/>
    <col min="152" max="152" width="138.90625" bestFit="1" customWidth="1"/>
    <col min="153" max="153" width="51.90625" bestFit="1" customWidth="1"/>
    <col min="154" max="154" width="41.81640625" bestFit="1" customWidth="1"/>
    <col min="155" max="155" width="151.7265625" bestFit="1" customWidth="1"/>
    <col min="156" max="156" width="158.26953125" bestFit="1" customWidth="1"/>
    <col min="157" max="157" width="216.08984375" bestFit="1" customWidth="1"/>
    <col min="158" max="158" width="142.1796875" bestFit="1" customWidth="1"/>
    <col min="159" max="159" width="84.90625" bestFit="1" customWidth="1"/>
    <col min="160" max="160" width="33.81640625" bestFit="1" customWidth="1"/>
    <col min="161" max="161" width="53.81640625" bestFit="1" customWidth="1"/>
    <col min="162" max="162" width="85.36328125" bestFit="1" customWidth="1"/>
    <col min="163" max="163" width="76.453125" bestFit="1" customWidth="1"/>
    <col min="164" max="164" width="102.36328125" bestFit="1" customWidth="1"/>
    <col min="165" max="165" width="22.7265625" bestFit="1" customWidth="1"/>
    <col min="166" max="166" width="69.81640625" bestFit="1" customWidth="1"/>
    <col min="167" max="167" width="30.36328125" bestFit="1" customWidth="1"/>
    <col min="168" max="168" width="174.36328125" bestFit="1" customWidth="1"/>
    <col min="169" max="169" width="67.36328125" bestFit="1" customWidth="1"/>
    <col min="170" max="170" width="111.90625" bestFit="1" customWidth="1"/>
    <col min="171" max="171" width="30.6328125" bestFit="1" customWidth="1"/>
    <col min="172" max="172" width="92.7265625" bestFit="1" customWidth="1"/>
    <col min="173" max="173" width="18.6328125" bestFit="1" customWidth="1"/>
    <col min="174" max="175" width="196.36328125" bestFit="1" customWidth="1"/>
    <col min="176" max="176" width="68.1796875" bestFit="1" customWidth="1"/>
    <col min="177" max="177" width="82.90625" bestFit="1" customWidth="1"/>
    <col min="178" max="178" width="111.36328125" bestFit="1" customWidth="1"/>
    <col min="179" max="179" width="120.81640625" bestFit="1" customWidth="1"/>
    <col min="180" max="180" width="91.7265625" bestFit="1" customWidth="1"/>
    <col min="181" max="181" width="112.08984375" bestFit="1" customWidth="1"/>
    <col min="182" max="182" width="143.81640625" bestFit="1" customWidth="1"/>
    <col min="183" max="183" width="204.81640625" bestFit="1" customWidth="1"/>
    <col min="184" max="184" width="172.7265625" bestFit="1" customWidth="1"/>
    <col min="185" max="185" width="79.6328125" bestFit="1" customWidth="1"/>
    <col min="186" max="186" width="85.1796875" bestFit="1" customWidth="1"/>
    <col min="187" max="187" width="95.453125" bestFit="1" customWidth="1"/>
    <col min="188" max="188" width="52.6328125" bestFit="1" customWidth="1"/>
    <col min="189" max="189" width="198.08984375" bestFit="1" customWidth="1"/>
    <col min="190" max="190" width="109.08984375" bestFit="1" customWidth="1"/>
    <col min="191" max="191" width="32.26953125" bestFit="1" customWidth="1"/>
    <col min="192" max="192" width="103.453125" bestFit="1" customWidth="1"/>
    <col min="193" max="193" width="87.81640625" bestFit="1" customWidth="1"/>
    <col min="194" max="194" width="82.453125" bestFit="1" customWidth="1"/>
    <col min="195" max="195" width="144.6328125" bestFit="1" customWidth="1"/>
    <col min="196" max="196" width="88.7265625" bestFit="1" customWidth="1"/>
    <col min="197" max="197" width="163.08984375" bestFit="1" customWidth="1"/>
    <col min="198" max="198" width="115.6328125" bestFit="1" customWidth="1"/>
    <col min="199" max="199" width="91.453125" bestFit="1" customWidth="1"/>
    <col min="200" max="200" width="82.1796875" bestFit="1" customWidth="1"/>
    <col min="201" max="201" width="83.7265625" bestFit="1" customWidth="1"/>
    <col min="202" max="202" width="128.7265625" bestFit="1" customWidth="1"/>
    <col min="203" max="203" width="76.90625" bestFit="1" customWidth="1"/>
    <col min="204" max="204" width="184.36328125" bestFit="1" customWidth="1"/>
    <col min="205" max="205" width="125" bestFit="1" customWidth="1"/>
    <col min="206" max="207" width="93.08984375" bestFit="1" customWidth="1"/>
    <col min="208" max="208" width="111.54296875" bestFit="1" customWidth="1"/>
    <col min="209" max="209" width="194" bestFit="1" customWidth="1"/>
    <col min="210" max="210" width="89.26953125" bestFit="1" customWidth="1"/>
    <col min="211" max="211" width="90.54296875" bestFit="1" customWidth="1"/>
    <col min="212" max="212" width="104.81640625" bestFit="1" customWidth="1"/>
    <col min="213" max="213" width="87.90625" bestFit="1" customWidth="1"/>
    <col min="214" max="214" width="86.1796875" bestFit="1" customWidth="1"/>
    <col min="215" max="215" width="189.54296875" bestFit="1" customWidth="1"/>
    <col min="216" max="216" width="88.7265625" bestFit="1" customWidth="1"/>
    <col min="217" max="217" width="128.453125" bestFit="1" customWidth="1"/>
    <col min="218" max="218" width="28.90625" bestFit="1" customWidth="1"/>
    <col min="219" max="219" width="171.36328125" bestFit="1" customWidth="1"/>
    <col min="220" max="220" width="109.453125" bestFit="1" customWidth="1"/>
    <col min="221" max="221" width="106.453125" bestFit="1" customWidth="1"/>
    <col min="222" max="222" width="140" bestFit="1" customWidth="1"/>
    <col min="223" max="223" width="77.7265625" bestFit="1" customWidth="1"/>
    <col min="224" max="224" width="183.26953125" bestFit="1" customWidth="1"/>
    <col min="225" max="225" width="97.453125" bestFit="1" customWidth="1"/>
    <col min="226" max="226" width="131.81640625" bestFit="1" customWidth="1"/>
    <col min="227" max="227" width="50.453125" bestFit="1" customWidth="1"/>
    <col min="228" max="228" width="60.08984375" bestFit="1" customWidth="1"/>
    <col min="229" max="229" width="84.26953125" bestFit="1" customWidth="1"/>
    <col min="230" max="230" width="150.26953125" bestFit="1" customWidth="1"/>
    <col min="231" max="231" width="132.36328125" bestFit="1" customWidth="1"/>
    <col min="232" max="232" width="75.08984375" bestFit="1" customWidth="1"/>
    <col min="233" max="233" width="126.26953125" bestFit="1" customWidth="1"/>
    <col min="234" max="234" width="123" bestFit="1" customWidth="1"/>
    <col min="235" max="235" width="117.90625" bestFit="1" customWidth="1"/>
    <col min="236" max="236" width="96.6328125" bestFit="1" customWidth="1"/>
    <col min="237" max="237" width="75.81640625" bestFit="1" customWidth="1"/>
    <col min="238" max="238" width="165.36328125" bestFit="1" customWidth="1"/>
    <col min="239" max="239" width="209.26953125" bestFit="1" customWidth="1"/>
    <col min="240" max="240" width="70.453125" bestFit="1" customWidth="1"/>
    <col min="241" max="241" width="10.6328125" bestFit="1" customWidth="1"/>
    <col min="242" max="242" width="119" bestFit="1" customWidth="1"/>
    <col min="243" max="243" width="92.81640625" bestFit="1" customWidth="1"/>
    <col min="244" max="244" width="201" bestFit="1" customWidth="1"/>
    <col min="245" max="245" width="76.453125" bestFit="1" customWidth="1"/>
    <col min="246" max="246" width="57.08984375" bestFit="1" customWidth="1"/>
    <col min="247" max="247" width="122.81640625" bestFit="1" customWidth="1"/>
    <col min="248" max="248" width="26.453125" bestFit="1" customWidth="1"/>
    <col min="249" max="249" width="129.90625" bestFit="1" customWidth="1"/>
    <col min="250" max="250" width="142.36328125" bestFit="1" customWidth="1"/>
    <col min="251" max="251" width="46.36328125" bestFit="1" customWidth="1"/>
    <col min="252" max="252" width="55.7265625" bestFit="1" customWidth="1"/>
    <col min="253" max="253" width="63.81640625" bestFit="1" customWidth="1"/>
    <col min="254" max="254" width="96" bestFit="1" customWidth="1"/>
    <col min="255" max="255" width="30.54296875" bestFit="1" customWidth="1"/>
    <col min="256" max="256" width="32.26953125" bestFit="1" customWidth="1"/>
    <col min="257" max="257" width="36.81640625" bestFit="1" customWidth="1"/>
    <col min="258" max="258" width="119.26953125" bestFit="1" customWidth="1"/>
    <col min="259" max="259" width="144" bestFit="1" customWidth="1"/>
    <col min="260" max="260" width="127.90625" bestFit="1" customWidth="1"/>
    <col min="261" max="261" width="159.26953125" bestFit="1" customWidth="1"/>
    <col min="262" max="262" width="116.1796875" bestFit="1" customWidth="1"/>
    <col min="263" max="263" width="246.81640625" bestFit="1" customWidth="1"/>
    <col min="264" max="264" width="122.1796875" bestFit="1" customWidth="1"/>
    <col min="265" max="265" width="124.08984375" bestFit="1" customWidth="1"/>
    <col min="266" max="266" width="89.26953125" bestFit="1" customWidth="1"/>
    <col min="267" max="267" width="188.1796875" bestFit="1" customWidth="1"/>
    <col min="268" max="268" width="201.54296875" bestFit="1" customWidth="1"/>
    <col min="269" max="269" width="193.36328125" bestFit="1" customWidth="1"/>
    <col min="270" max="270" width="169.6328125" bestFit="1" customWidth="1"/>
    <col min="271" max="271" width="186.81640625" bestFit="1" customWidth="1"/>
    <col min="272" max="273" width="216.90625" bestFit="1" customWidth="1"/>
    <col min="274" max="274" width="92.81640625" bestFit="1" customWidth="1"/>
    <col min="275" max="275" width="42.08984375" bestFit="1" customWidth="1"/>
    <col min="276" max="276" width="45.6328125" bestFit="1" customWidth="1"/>
    <col min="277" max="277" width="48.08984375" bestFit="1" customWidth="1"/>
    <col min="278" max="278" width="106.08984375" bestFit="1" customWidth="1"/>
    <col min="279" max="279" width="25.453125" bestFit="1" customWidth="1"/>
    <col min="280" max="280" width="48.36328125" bestFit="1" customWidth="1"/>
    <col min="281" max="281" width="86.81640625" bestFit="1" customWidth="1"/>
    <col min="282" max="282" width="207.54296875" bestFit="1" customWidth="1"/>
    <col min="283" max="283" width="59.7265625" bestFit="1" customWidth="1"/>
    <col min="284" max="284" width="53.453125" bestFit="1" customWidth="1"/>
    <col min="285" max="285" width="43.7265625" bestFit="1" customWidth="1"/>
    <col min="286" max="286" width="137.7265625" bestFit="1" customWidth="1"/>
    <col min="287" max="287" width="104.7265625" bestFit="1" customWidth="1"/>
    <col min="288" max="288" width="185.1796875" bestFit="1" customWidth="1"/>
    <col min="289" max="289" width="188.453125" bestFit="1" customWidth="1"/>
    <col min="290" max="290" width="202.08984375" bestFit="1" customWidth="1"/>
    <col min="291" max="291" width="147.54296875" bestFit="1" customWidth="1"/>
    <col min="292" max="292" width="140" bestFit="1" customWidth="1"/>
    <col min="293" max="293" width="121.6328125" bestFit="1" customWidth="1"/>
    <col min="294" max="294" width="176.81640625" bestFit="1" customWidth="1"/>
    <col min="295" max="296" width="59.54296875" bestFit="1" customWidth="1"/>
    <col min="297" max="297" width="255.6328125" bestFit="1" customWidth="1"/>
    <col min="298" max="298" width="203.1796875" bestFit="1" customWidth="1"/>
    <col min="299" max="299" width="206.453125" bestFit="1" customWidth="1"/>
    <col min="300" max="300" width="211.08984375" bestFit="1" customWidth="1"/>
    <col min="301" max="301" width="94.08984375" bestFit="1" customWidth="1"/>
    <col min="302" max="302" width="156.90625" bestFit="1" customWidth="1"/>
    <col min="303" max="303" width="179.7265625" bestFit="1" customWidth="1"/>
    <col min="304" max="304" width="189" bestFit="1" customWidth="1"/>
    <col min="305" max="305" width="55.1796875" bestFit="1" customWidth="1"/>
    <col min="306" max="306" width="51.08984375" bestFit="1" customWidth="1"/>
    <col min="307" max="307" width="61.453125" bestFit="1" customWidth="1"/>
    <col min="308" max="308" width="67.1796875" bestFit="1" customWidth="1"/>
    <col min="309" max="309" width="57.36328125" bestFit="1" customWidth="1"/>
    <col min="310" max="310" width="62" bestFit="1" customWidth="1"/>
    <col min="311" max="311" width="69.90625" bestFit="1" customWidth="1"/>
    <col min="312" max="312" width="163.36328125" bestFit="1" customWidth="1"/>
    <col min="313" max="313" width="106.36328125" bestFit="1" customWidth="1"/>
    <col min="314" max="315" width="134.26953125" bestFit="1" customWidth="1"/>
    <col min="316" max="317" width="71" bestFit="1" customWidth="1"/>
    <col min="318" max="318" width="75.54296875" bestFit="1" customWidth="1"/>
    <col min="319" max="320" width="121.1796875" bestFit="1" customWidth="1"/>
    <col min="321" max="321" width="164" bestFit="1" customWidth="1"/>
    <col min="322" max="322" width="78.26953125" bestFit="1" customWidth="1"/>
    <col min="323" max="323" width="105.26953125" bestFit="1" customWidth="1"/>
    <col min="324" max="324" width="176.7265625" bestFit="1" customWidth="1"/>
    <col min="325" max="325" width="213.08984375" bestFit="1" customWidth="1"/>
    <col min="326" max="326" width="195.36328125" bestFit="1" customWidth="1"/>
    <col min="327" max="327" width="255.6328125" bestFit="1" customWidth="1"/>
    <col min="328" max="328" width="80.54296875" bestFit="1" customWidth="1"/>
    <col min="329" max="329" width="148.36328125" bestFit="1" customWidth="1"/>
    <col min="330" max="330" width="83.81640625" bestFit="1" customWidth="1"/>
    <col min="331" max="331" width="62.81640625" bestFit="1" customWidth="1"/>
    <col min="332" max="332" width="255.6328125" bestFit="1" customWidth="1"/>
    <col min="333" max="333" width="85.453125" bestFit="1" customWidth="1"/>
    <col min="334" max="334" width="68.54296875" bestFit="1" customWidth="1"/>
    <col min="335" max="335" width="51.08984375" bestFit="1" customWidth="1"/>
    <col min="336" max="336" width="74" bestFit="1" customWidth="1"/>
    <col min="337" max="337" width="31.453125" bestFit="1" customWidth="1"/>
    <col min="338" max="338" width="138.26953125" bestFit="1" customWidth="1"/>
    <col min="339" max="339" width="103.1796875" bestFit="1" customWidth="1"/>
    <col min="340" max="341" width="255.6328125" bestFit="1" customWidth="1"/>
    <col min="342" max="342" width="78.26953125" bestFit="1" customWidth="1"/>
    <col min="343" max="343" width="107.1796875" bestFit="1" customWidth="1"/>
    <col min="344" max="344" width="53.81640625" bestFit="1" customWidth="1"/>
    <col min="345" max="345" width="93.6328125" bestFit="1" customWidth="1"/>
    <col min="346" max="346" width="99.36328125" bestFit="1" customWidth="1"/>
    <col min="347" max="347" width="100.7265625" bestFit="1" customWidth="1"/>
    <col min="348" max="348" width="99.54296875" bestFit="1" customWidth="1"/>
    <col min="349" max="349" width="55.453125" bestFit="1" customWidth="1"/>
    <col min="350" max="350" width="105.08984375" bestFit="1" customWidth="1"/>
    <col min="351" max="351" width="54.81640625" bestFit="1" customWidth="1"/>
    <col min="352" max="353" width="71.1796875" bestFit="1" customWidth="1"/>
    <col min="354" max="355" width="72.6328125" bestFit="1" customWidth="1"/>
    <col min="356" max="356" width="74.7265625" bestFit="1" customWidth="1"/>
    <col min="357" max="357" width="58.453125" bestFit="1" customWidth="1"/>
    <col min="358" max="358" width="67.90625" bestFit="1" customWidth="1"/>
    <col min="359" max="359" width="237.08984375" bestFit="1" customWidth="1"/>
    <col min="360" max="360" width="239.453125" bestFit="1" customWidth="1"/>
    <col min="361" max="361" width="87.08984375" bestFit="1" customWidth="1"/>
    <col min="362" max="362" width="153.90625" bestFit="1" customWidth="1"/>
    <col min="363" max="363" width="37.1796875" bestFit="1" customWidth="1"/>
    <col min="364" max="364" width="153.81640625" bestFit="1" customWidth="1"/>
    <col min="365" max="365" width="106.36328125" bestFit="1" customWidth="1"/>
    <col min="366" max="366" width="34.1796875" bestFit="1" customWidth="1"/>
    <col min="367" max="367" width="68.7265625" bestFit="1" customWidth="1"/>
    <col min="368" max="368" width="177.36328125" bestFit="1" customWidth="1"/>
    <col min="369" max="369" width="81.54296875" bestFit="1" customWidth="1"/>
    <col min="370" max="370" width="199.453125" bestFit="1" customWidth="1"/>
    <col min="371" max="371" width="71.81640625" bestFit="1" customWidth="1"/>
    <col min="372" max="372" width="24.36328125" bestFit="1" customWidth="1"/>
    <col min="373" max="373" width="171.81640625" bestFit="1" customWidth="1"/>
    <col min="374" max="374" width="77.81640625" bestFit="1" customWidth="1"/>
    <col min="375" max="375" width="188.453125" bestFit="1" customWidth="1"/>
    <col min="376" max="376" width="76.1796875" bestFit="1" customWidth="1"/>
    <col min="377" max="377" width="61.08984375" bestFit="1" customWidth="1"/>
    <col min="378" max="378" width="159.81640625" bestFit="1" customWidth="1"/>
    <col min="379" max="379" width="115.36328125" bestFit="1" customWidth="1"/>
    <col min="380" max="380" width="75.26953125" bestFit="1" customWidth="1"/>
    <col min="381" max="381" width="60.90625" bestFit="1" customWidth="1"/>
    <col min="382" max="382" width="62.26953125" bestFit="1" customWidth="1"/>
    <col min="383" max="383" width="148.08984375" bestFit="1" customWidth="1"/>
    <col min="384" max="384" width="26" bestFit="1" customWidth="1"/>
    <col min="385" max="385" width="156.26953125" bestFit="1" customWidth="1"/>
    <col min="386" max="386" width="255.6328125" bestFit="1" customWidth="1"/>
    <col min="387" max="387" width="133.1796875" bestFit="1" customWidth="1"/>
    <col min="388" max="388" width="72.36328125" bestFit="1" customWidth="1"/>
    <col min="389" max="389" width="70.08984375" bestFit="1" customWidth="1"/>
    <col min="390" max="390" width="163.08984375" bestFit="1" customWidth="1"/>
    <col min="391" max="391" width="109.90625" bestFit="1" customWidth="1"/>
    <col min="392" max="392" width="124.7265625" bestFit="1" customWidth="1"/>
    <col min="393" max="393" width="126.08984375" bestFit="1" customWidth="1"/>
    <col min="394" max="394" width="84.36328125" bestFit="1" customWidth="1"/>
    <col min="395" max="395" width="60.26953125" bestFit="1" customWidth="1"/>
    <col min="396" max="396" width="255.6328125" bestFit="1" customWidth="1"/>
    <col min="397" max="397" width="207.08984375" bestFit="1" customWidth="1"/>
    <col min="398" max="399" width="73.36328125" bestFit="1" customWidth="1"/>
    <col min="400" max="400" width="62.1796875" bestFit="1" customWidth="1"/>
    <col min="401" max="401" width="91.6328125" bestFit="1" customWidth="1"/>
    <col min="402" max="402" width="155" bestFit="1" customWidth="1"/>
    <col min="403" max="403" width="194.26953125" bestFit="1" customWidth="1"/>
    <col min="404" max="404" width="227.26953125" bestFit="1" customWidth="1"/>
    <col min="405" max="405" width="78.81640625" bestFit="1" customWidth="1"/>
    <col min="406" max="406" width="88.453125" bestFit="1" customWidth="1"/>
    <col min="407" max="407" width="117" bestFit="1" customWidth="1"/>
    <col min="408" max="408" width="120.54296875" bestFit="1" customWidth="1"/>
    <col min="409" max="409" width="106.453125" bestFit="1" customWidth="1"/>
    <col min="410" max="410" width="213.08984375" bestFit="1" customWidth="1"/>
    <col min="411" max="413" width="71.54296875" bestFit="1" customWidth="1"/>
    <col min="414" max="414" width="110.7265625" bestFit="1" customWidth="1"/>
    <col min="415" max="415" width="119.7265625" bestFit="1" customWidth="1"/>
    <col min="416" max="416" width="72.08984375" bestFit="1" customWidth="1"/>
    <col min="417" max="420" width="71.54296875" bestFit="1" customWidth="1"/>
    <col min="421" max="421" width="109.36328125" bestFit="1" customWidth="1"/>
    <col min="422" max="422" width="105.6328125" bestFit="1" customWidth="1"/>
    <col min="423" max="423" width="107" bestFit="1" customWidth="1"/>
    <col min="424" max="424" width="109.36328125" bestFit="1" customWidth="1"/>
    <col min="425" max="425" width="71.54296875" bestFit="1" customWidth="1"/>
    <col min="426" max="426" width="222.36328125" bestFit="1" customWidth="1"/>
    <col min="427" max="427" width="224.453125" bestFit="1" customWidth="1"/>
    <col min="428" max="428" width="144.36328125" bestFit="1" customWidth="1"/>
    <col min="429" max="429" width="97.7265625" bestFit="1" customWidth="1"/>
    <col min="430" max="430" width="60.36328125" bestFit="1" customWidth="1"/>
    <col min="431" max="431" width="97.90625" bestFit="1" customWidth="1"/>
    <col min="432" max="432" width="103.08984375" bestFit="1" customWidth="1"/>
    <col min="433" max="433" width="86.1796875" bestFit="1" customWidth="1"/>
    <col min="434" max="434" width="101.453125" bestFit="1" customWidth="1"/>
    <col min="435" max="435" width="80.81640625" bestFit="1" customWidth="1"/>
    <col min="436" max="438" width="60.36328125" bestFit="1" customWidth="1"/>
    <col min="439" max="439" width="182" bestFit="1" customWidth="1"/>
    <col min="440" max="440" width="167.81640625" bestFit="1" customWidth="1"/>
    <col min="441" max="441" width="109.08984375" bestFit="1" customWidth="1"/>
    <col min="442" max="442" width="111.6328125" bestFit="1" customWidth="1"/>
    <col min="443" max="443" width="60.36328125" bestFit="1" customWidth="1"/>
    <col min="444" max="444" width="128.453125" bestFit="1" customWidth="1"/>
    <col min="445" max="445" width="57.90625" bestFit="1" customWidth="1"/>
    <col min="446" max="446" width="146" bestFit="1" customWidth="1"/>
    <col min="447" max="447" width="60.36328125" bestFit="1" customWidth="1"/>
    <col min="448" max="448" width="146.453125" bestFit="1" customWidth="1"/>
    <col min="449" max="449" width="58.36328125" bestFit="1" customWidth="1"/>
    <col min="450" max="450" width="167.1796875" bestFit="1" customWidth="1"/>
    <col min="451" max="451" width="109.6328125" bestFit="1" customWidth="1"/>
    <col min="452" max="452" width="186.81640625" bestFit="1" customWidth="1"/>
    <col min="453" max="453" width="128.26953125" bestFit="1" customWidth="1"/>
    <col min="454" max="454" width="102.36328125" bestFit="1" customWidth="1"/>
    <col min="455" max="455" width="102.08984375" bestFit="1" customWidth="1"/>
    <col min="456" max="456" width="161.26953125" bestFit="1" customWidth="1"/>
    <col min="457" max="457" width="73.1796875" bestFit="1" customWidth="1"/>
    <col min="458" max="458" width="74" bestFit="1" customWidth="1"/>
    <col min="459" max="459" width="210.54296875" bestFit="1" customWidth="1"/>
    <col min="460" max="460" width="197.7265625" bestFit="1" customWidth="1"/>
    <col min="461" max="461" width="177.90625" bestFit="1" customWidth="1"/>
    <col min="462" max="462" width="122.1796875" bestFit="1" customWidth="1"/>
    <col min="463" max="463" width="53.54296875" bestFit="1" customWidth="1"/>
    <col min="464" max="464" width="209" bestFit="1" customWidth="1"/>
    <col min="465" max="465" width="108.26953125" bestFit="1" customWidth="1"/>
    <col min="466" max="466" width="55.90625" bestFit="1" customWidth="1"/>
    <col min="467" max="468" width="64.7265625" bestFit="1" customWidth="1"/>
    <col min="469" max="469" width="251.453125" bestFit="1" customWidth="1"/>
    <col min="470" max="470" width="252" bestFit="1" customWidth="1"/>
    <col min="471" max="471" width="127.08984375" bestFit="1" customWidth="1"/>
    <col min="472" max="472" width="236.26953125" bestFit="1" customWidth="1"/>
    <col min="473" max="473" width="109.1796875" bestFit="1" customWidth="1"/>
    <col min="474" max="474" width="255.6328125" bestFit="1" customWidth="1"/>
    <col min="475" max="475" width="172.7265625" bestFit="1" customWidth="1"/>
    <col min="476" max="476" width="172.08984375" bestFit="1" customWidth="1"/>
    <col min="477" max="477" width="255.6328125" bestFit="1" customWidth="1"/>
    <col min="478" max="478" width="127.90625" bestFit="1" customWidth="1"/>
    <col min="479" max="479" width="178.36328125" bestFit="1" customWidth="1"/>
    <col min="480" max="480" width="100.08984375" bestFit="1" customWidth="1"/>
    <col min="481" max="481" width="255.6328125" bestFit="1" customWidth="1"/>
    <col min="482" max="482" width="101.54296875" bestFit="1" customWidth="1"/>
    <col min="483" max="483" width="222.6328125" bestFit="1" customWidth="1"/>
    <col min="484" max="484" width="255.6328125" bestFit="1" customWidth="1"/>
    <col min="485" max="485" width="145.90625" bestFit="1" customWidth="1"/>
    <col min="486" max="486" width="255.6328125" bestFit="1" customWidth="1"/>
    <col min="487" max="487" width="112.1796875" bestFit="1" customWidth="1"/>
    <col min="488" max="488" width="104.54296875" bestFit="1" customWidth="1"/>
    <col min="489" max="489" width="77.26953125" bestFit="1" customWidth="1"/>
    <col min="490" max="490" width="82.08984375" bestFit="1" customWidth="1"/>
    <col min="491" max="491" width="34.36328125" bestFit="1" customWidth="1"/>
    <col min="492" max="492" width="33.08984375" bestFit="1" customWidth="1"/>
    <col min="493" max="493" width="31.6328125" bestFit="1" customWidth="1"/>
    <col min="494" max="494" width="53.81640625" bestFit="1" customWidth="1"/>
    <col min="495" max="495" width="55.36328125" bestFit="1" customWidth="1"/>
    <col min="496" max="496" width="53.54296875" bestFit="1" customWidth="1"/>
    <col min="497" max="497" width="83.453125" bestFit="1" customWidth="1"/>
    <col min="498" max="498" width="81.26953125" bestFit="1" customWidth="1"/>
    <col min="499" max="499" width="42" bestFit="1" customWidth="1"/>
    <col min="500" max="500" width="39.6328125" bestFit="1" customWidth="1"/>
    <col min="501" max="501" width="107.453125" bestFit="1" customWidth="1"/>
    <col min="502" max="502" width="16.36328125" bestFit="1" customWidth="1"/>
    <col min="503" max="503" width="75.36328125" bestFit="1" customWidth="1"/>
    <col min="504" max="504" width="77.54296875" bestFit="1" customWidth="1"/>
    <col min="505" max="505" width="106.453125" bestFit="1" customWidth="1"/>
    <col min="506" max="508" width="24.81640625" bestFit="1" customWidth="1"/>
    <col min="509" max="510" width="48" bestFit="1" customWidth="1"/>
    <col min="511" max="511" width="72.54296875" bestFit="1" customWidth="1"/>
    <col min="512" max="512" width="90.54296875" bestFit="1" customWidth="1"/>
    <col min="513" max="513" width="86.81640625" bestFit="1" customWidth="1"/>
    <col min="514" max="514" width="88.1796875" bestFit="1" customWidth="1"/>
    <col min="515" max="515" width="86.54296875" bestFit="1" customWidth="1"/>
    <col min="516" max="516" width="82.90625" bestFit="1" customWidth="1"/>
    <col min="517" max="517" width="84.36328125" bestFit="1" customWidth="1"/>
    <col min="518" max="518" width="96.6328125" bestFit="1" customWidth="1"/>
    <col min="519" max="519" width="49.7265625" bestFit="1" customWidth="1"/>
    <col min="520" max="520" width="44.1796875" bestFit="1" customWidth="1"/>
    <col min="521" max="521" width="88.7265625" bestFit="1" customWidth="1"/>
    <col min="522" max="522" width="73.08984375" bestFit="1" customWidth="1"/>
    <col min="523" max="525" width="58.90625" bestFit="1" customWidth="1"/>
    <col min="526" max="526" width="180.26953125" bestFit="1" customWidth="1"/>
    <col min="527" max="527" width="78.90625" bestFit="1" customWidth="1"/>
    <col min="528" max="528" width="80.453125" bestFit="1" customWidth="1"/>
    <col min="529" max="529" width="93.36328125" bestFit="1" customWidth="1"/>
    <col min="530" max="530" width="141.6328125" bestFit="1" customWidth="1"/>
    <col min="531" max="531" width="131.54296875" bestFit="1" customWidth="1"/>
    <col min="532" max="532" width="165" bestFit="1" customWidth="1"/>
    <col min="533" max="533" width="58.90625" bestFit="1" customWidth="1"/>
    <col min="534" max="534" width="46.90625" bestFit="1" customWidth="1"/>
    <col min="535" max="535" width="66.54296875" bestFit="1" customWidth="1"/>
    <col min="536" max="536" width="87.26953125" bestFit="1" customWidth="1"/>
    <col min="537" max="537" width="76.1796875" bestFit="1" customWidth="1"/>
    <col min="538" max="538" width="89.81640625" bestFit="1" customWidth="1"/>
    <col min="539" max="539" width="88.1796875" bestFit="1" customWidth="1"/>
    <col min="540" max="540" width="86.1796875" bestFit="1" customWidth="1"/>
    <col min="541" max="541" width="54.90625" bestFit="1" customWidth="1"/>
    <col min="542" max="542" width="57.6328125" bestFit="1" customWidth="1"/>
    <col min="543" max="543" width="255.6328125" bestFit="1" customWidth="1"/>
    <col min="544" max="544" width="233.26953125" bestFit="1" customWidth="1"/>
    <col min="545" max="545" width="255.6328125" bestFit="1" customWidth="1"/>
    <col min="546" max="546" width="208.36328125" bestFit="1" customWidth="1"/>
    <col min="547" max="547" width="247.7265625" bestFit="1" customWidth="1"/>
    <col min="548" max="548" width="133.90625" bestFit="1" customWidth="1"/>
    <col min="549" max="549" width="72.08984375" bestFit="1" customWidth="1"/>
    <col min="550" max="550" width="74.7265625" bestFit="1" customWidth="1"/>
    <col min="551" max="551" width="102" bestFit="1" customWidth="1"/>
    <col min="552" max="552" width="21.90625" bestFit="1" customWidth="1"/>
    <col min="553" max="553" width="57.81640625" bestFit="1" customWidth="1"/>
    <col min="554" max="554" width="19.36328125" bestFit="1" customWidth="1"/>
    <col min="555" max="555" width="35.81640625" bestFit="1" customWidth="1"/>
    <col min="556" max="556" width="156.90625" bestFit="1" customWidth="1"/>
    <col min="557" max="557" width="63.6328125" bestFit="1" customWidth="1"/>
    <col min="558" max="558" width="77.453125" bestFit="1" customWidth="1"/>
    <col min="559" max="559" width="79.6328125" bestFit="1" customWidth="1"/>
    <col min="560" max="560" width="99" bestFit="1" customWidth="1"/>
    <col min="561" max="561" width="112.1796875" bestFit="1" customWidth="1"/>
    <col min="562" max="562" width="81.81640625" bestFit="1" customWidth="1"/>
    <col min="563" max="563" width="88.6328125" bestFit="1" customWidth="1"/>
    <col min="564" max="564" width="74.7265625" bestFit="1" customWidth="1"/>
    <col min="565" max="565" width="92.81640625" bestFit="1" customWidth="1"/>
    <col min="566" max="566" width="81.08984375" bestFit="1" customWidth="1"/>
    <col min="567" max="567" width="57.81640625" bestFit="1" customWidth="1"/>
    <col min="568" max="568" width="72.08984375" bestFit="1" customWidth="1"/>
    <col min="569" max="569" width="97.453125" bestFit="1" customWidth="1"/>
    <col min="570" max="570" width="83.7265625" bestFit="1" customWidth="1"/>
    <col min="571" max="571" width="75.08984375" bestFit="1" customWidth="1"/>
    <col min="572" max="572" width="144.26953125" bestFit="1" customWidth="1"/>
    <col min="573" max="573" width="78" bestFit="1" customWidth="1"/>
    <col min="574" max="574" width="38.1796875" bestFit="1" customWidth="1"/>
    <col min="575" max="575" width="80.81640625" bestFit="1" customWidth="1"/>
    <col min="576" max="576" width="68.26953125" bestFit="1" customWidth="1"/>
    <col min="577" max="577" width="37.81640625" bestFit="1" customWidth="1"/>
    <col min="578" max="578" width="126.6328125" bestFit="1" customWidth="1"/>
    <col min="579" max="579" width="68.453125" bestFit="1" customWidth="1"/>
    <col min="580" max="580" width="149.453125" bestFit="1" customWidth="1"/>
    <col min="581" max="581" width="123" bestFit="1" customWidth="1"/>
    <col min="582" max="582" width="169.90625" bestFit="1" customWidth="1"/>
    <col min="583" max="583" width="77" bestFit="1" customWidth="1"/>
    <col min="584" max="584" width="95.81640625" bestFit="1" customWidth="1"/>
    <col min="585" max="585" width="97.1796875" bestFit="1" customWidth="1"/>
    <col min="586" max="586" width="95.7265625" bestFit="1" customWidth="1"/>
    <col min="587" max="587" width="64.6328125" bestFit="1" customWidth="1"/>
    <col min="588" max="588" width="100.90625" bestFit="1" customWidth="1"/>
    <col min="589" max="589" width="70.36328125" bestFit="1" customWidth="1"/>
    <col min="590" max="590" width="112.6328125" bestFit="1" customWidth="1"/>
    <col min="591" max="591" width="116.1796875" bestFit="1" customWidth="1"/>
    <col min="592" max="592" width="135" bestFit="1" customWidth="1"/>
    <col min="593" max="593" width="95.1796875" bestFit="1" customWidth="1"/>
    <col min="594" max="594" width="91.08984375" bestFit="1" customWidth="1"/>
    <col min="595" max="595" width="225.08984375" bestFit="1" customWidth="1"/>
    <col min="596" max="596" width="185.81640625" bestFit="1" customWidth="1"/>
    <col min="597" max="597" width="174.08984375" bestFit="1" customWidth="1"/>
    <col min="598" max="599" width="255.6328125" bestFit="1" customWidth="1"/>
    <col min="600" max="600" width="250.453125" bestFit="1" customWidth="1"/>
    <col min="601" max="601" width="255.6328125" bestFit="1" customWidth="1"/>
    <col min="602" max="602" width="185.7265625" bestFit="1" customWidth="1"/>
    <col min="603" max="603" width="91.36328125" bestFit="1" customWidth="1"/>
    <col min="604" max="604" width="250.7265625" bestFit="1" customWidth="1"/>
    <col min="605" max="607" width="255.6328125" bestFit="1" customWidth="1"/>
    <col min="608" max="608" width="20.54296875" bestFit="1" customWidth="1"/>
    <col min="609" max="609" width="128.26953125" bestFit="1" customWidth="1"/>
    <col min="610" max="610" width="137.26953125" bestFit="1" customWidth="1"/>
    <col min="611" max="611" width="64.7265625" bestFit="1" customWidth="1"/>
    <col min="612" max="612" width="61.90625" bestFit="1" customWidth="1"/>
    <col min="613" max="613" width="92.453125" bestFit="1" customWidth="1"/>
    <col min="614" max="614" width="96.36328125" bestFit="1" customWidth="1"/>
    <col min="615" max="615" width="94.90625" bestFit="1" customWidth="1"/>
    <col min="616" max="616" width="84.36328125" bestFit="1" customWidth="1"/>
    <col min="617" max="617" width="90.54296875" bestFit="1" customWidth="1"/>
    <col min="618" max="618" width="91.1796875" bestFit="1" customWidth="1"/>
    <col min="619" max="619" width="105.08984375" bestFit="1" customWidth="1"/>
    <col min="620" max="620" width="104.453125" bestFit="1" customWidth="1"/>
    <col min="621" max="621" width="100.36328125" bestFit="1" customWidth="1"/>
    <col min="622" max="622" width="255.6328125" bestFit="1" customWidth="1"/>
    <col min="623" max="623" width="68.1796875" bestFit="1" customWidth="1"/>
    <col min="624" max="624" width="177" bestFit="1" customWidth="1"/>
    <col min="625" max="625" width="126.54296875" bestFit="1" customWidth="1"/>
    <col min="626" max="626" width="179.7265625" bestFit="1" customWidth="1"/>
    <col min="627" max="627" width="180.81640625" bestFit="1" customWidth="1"/>
    <col min="628" max="628" width="64.453125" bestFit="1" customWidth="1"/>
    <col min="629" max="629" width="61.1796875" bestFit="1" customWidth="1"/>
    <col min="630" max="630" width="222.26953125" bestFit="1" customWidth="1"/>
    <col min="631" max="631" width="96.36328125" bestFit="1" customWidth="1"/>
    <col min="632" max="632" width="224.81640625" bestFit="1" customWidth="1"/>
    <col min="633" max="633" width="194.26953125" bestFit="1" customWidth="1"/>
    <col min="634" max="634" width="222.36328125" bestFit="1" customWidth="1"/>
    <col min="635" max="635" width="97.08984375" bestFit="1" customWidth="1"/>
    <col min="636" max="636" width="146.26953125" bestFit="1" customWidth="1"/>
    <col min="637" max="637" width="187.90625" bestFit="1" customWidth="1"/>
    <col min="638" max="638" width="94.7265625" bestFit="1" customWidth="1"/>
    <col min="639" max="639" width="232.6328125" bestFit="1" customWidth="1"/>
    <col min="640" max="640" width="255.6328125" bestFit="1" customWidth="1"/>
    <col min="641" max="641" width="102" bestFit="1" customWidth="1"/>
    <col min="642" max="643" width="130.453125" bestFit="1" customWidth="1"/>
    <col min="644" max="644" width="119.26953125" bestFit="1" customWidth="1"/>
    <col min="645" max="645" width="87.6328125" bestFit="1" customWidth="1"/>
    <col min="646" max="646" width="199.36328125" bestFit="1" customWidth="1"/>
    <col min="647" max="647" width="67.6328125" bestFit="1" customWidth="1"/>
    <col min="648" max="648" width="255.6328125" bestFit="1" customWidth="1"/>
    <col min="649" max="649" width="180.6328125" bestFit="1" customWidth="1"/>
    <col min="650" max="650" width="68.81640625" bestFit="1" customWidth="1"/>
    <col min="651" max="651" width="76.453125" bestFit="1" customWidth="1"/>
    <col min="652" max="652" width="88.36328125" bestFit="1" customWidth="1"/>
    <col min="653" max="653" width="143.7265625" bestFit="1" customWidth="1"/>
    <col min="654" max="654" width="146.453125" bestFit="1" customWidth="1"/>
    <col min="655" max="655" width="142.453125" bestFit="1" customWidth="1"/>
    <col min="656" max="656" width="200" bestFit="1" customWidth="1"/>
    <col min="657" max="657" width="137.26953125" bestFit="1" customWidth="1"/>
    <col min="658" max="658" width="219.81640625" bestFit="1" customWidth="1"/>
    <col min="659" max="659" width="255.6328125" bestFit="1" customWidth="1"/>
    <col min="660" max="660" width="184.7265625" bestFit="1" customWidth="1"/>
    <col min="661" max="661" width="87.81640625" bestFit="1" customWidth="1"/>
    <col min="662" max="662" width="91.7265625" bestFit="1" customWidth="1"/>
    <col min="663" max="663" width="136.1796875" bestFit="1" customWidth="1"/>
    <col min="664" max="664" width="35.81640625" bestFit="1" customWidth="1"/>
    <col min="665" max="665" width="57" bestFit="1" customWidth="1"/>
    <col min="666" max="666" width="66" bestFit="1" customWidth="1"/>
    <col min="667" max="667" width="48.26953125" bestFit="1" customWidth="1"/>
    <col min="668" max="668" width="159.90625" bestFit="1" customWidth="1"/>
    <col min="669" max="669" width="120.6328125" bestFit="1" customWidth="1"/>
    <col min="670" max="670" width="81.08984375" bestFit="1" customWidth="1"/>
    <col min="671" max="671" width="74.26953125" bestFit="1" customWidth="1"/>
    <col min="672" max="672" width="81.90625" bestFit="1" customWidth="1"/>
    <col min="673" max="673" width="75" bestFit="1" customWidth="1"/>
    <col min="674" max="674" width="29" bestFit="1" customWidth="1"/>
    <col min="675" max="675" width="29.7265625" bestFit="1" customWidth="1"/>
    <col min="676" max="676" width="75.54296875" bestFit="1" customWidth="1"/>
    <col min="677" max="677" width="126" bestFit="1" customWidth="1"/>
    <col min="678" max="678" width="131.7265625" bestFit="1" customWidth="1"/>
    <col min="679" max="679" width="148.90625" bestFit="1" customWidth="1"/>
    <col min="680" max="680" width="220.1796875" bestFit="1" customWidth="1"/>
    <col min="681" max="681" width="149.453125" bestFit="1" customWidth="1"/>
    <col min="682" max="682" width="73.1796875" bestFit="1" customWidth="1"/>
    <col min="683" max="683" width="185.81640625" bestFit="1" customWidth="1"/>
    <col min="684" max="684" width="186.36328125" bestFit="1" customWidth="1"/>
    <col min="685" max="685" width="124.90625" bestFit="1" customWidth="1"/>
    <col min="686" max="686" width="35.453125" bestFit="1" customWidth="1"/>
    <col min="687" max="687" width="159.81640625" bestFit="1" customWidth="1"/>
    <col min="688" max="693" width="255.6328125" bestFit="1" customWidth="1"/>
    <col min="694" max="694" width="193.7265625" bestFit="1" customWidth="1"/>
    <col min="695" max="695" width="201.36328125" bestFit="1" customWidth="1"/>
    <col min="696" max="697" width="255.6328125" bestFit="1" customWidth="1"/>
    <col min="698" max="698" width="201.90625" bestFit="1" customWidth="1"/>
    <col min="699" max="702" width="255.6328125" bestFit="1" customWidth="1"/>
    <col min="703" max="703" width="254.54296875" bestFit="1" customWidth="1"/>
    <col min="704" max="704" width="231.36328125" bestFit="1" customWidth="1"/>
    <col min="705" max="705" width="234.81640625" bestFit="1" customWidth="1"/>
    <col min="706" max="706" width="180.81640625" bestFit="1" customWidth="1"/>
    <col min="707" max="708" width="255.6328125" bestFit="1" customWidth="1"/>
    <col min="709" max="709" width="159.08984375" bestFit="1" customWidth="1"/>
    <col min="710" max="710" width="255.6328125" bestFit="1" customWidth="1"/>
    <col min="711" max="711" width="238.7265625" bestFit="1" customWidth="1"/>
    <col min="712" max="712" width="220.1796875" bestFit="1" customWidth="1"/>
    <col min="713" max="713" width="216.6328125" bestFit="1" customWidth="1"/>
    <col min="714" max="714" width="159.90625" bestFit="1" customWidth="1"/>
    <col min="715" max="715" width="187.90625" bestFit="1" customWidth="1"/>
    <col min="716" max="716" width="225.26953125" bestFit="1" customWidth="1"/>
    <col min="717" max="717" width="142.36328125" bestFit="1" customWidth="1"/>
    <col min="718" max="718" width="145.36328125" bestFit="1" customWidth="1"/>
    <col min="719" max="723" width="255.6328125" bestFit="1" customWidth="1"/>
    <col min="724" max="724" width="238.453125" bestFit="1" customWidth="1"/>
    <col min="725" max="729" width="255.6328125" bestFit="1" customWidth="1"/>
    <col min="730" max="730" width="170.453125" bestFit="1" customWidth="1"/>
    <col min="731" max="731" width="193.6328125" bestFit="1" customWidth="1"/>
    <col min="732" max="732" width="172.08984375" bestFit="1" customWidth="1"/>
    <col min="733" max="733" width="234.90625" bestFit="1" customWidth="1"/>
    <col min="734" max="734" width="255.6328125" bestFit="1" customWidth="1"/>
    <col min="735" max="735" width="230.453125" bestFit="1" customWidth="1"/>
    <col min="736" max="738" width="255.6328125" bestFit="1" customWidth="1"/>
    <col min="739" max="739" width="245.453125" bestFit="1" customWidth="1"/>
    <col min="740" max="742" width="255.6328125" bestFit="1" customWidth="1"/>
    <col min="743" max="743" width="234.26953125" bestFit="1" customWidth="1"/>
    <col min="744" max="744" width="255.6328125" bestFit="1" customWidth="1"/>
    <col min="745" max="745" width="242" bestFit="1" customWidth="1"/>
    <col min="746" max="746" width="248.54296875" bestFit="1" customWidth="1"/>
    <col min="747" max="747" width="255.6328125" bestFit="1" customWidth="1"/>
    <col min="748" max="748" width="182" bestFit="1" customWidth="1"/>
    <col min="749" max="751" width="255.6328125" bestFit="1" customWidth="1"/>
    <col min="752" max="752" width="254.7265625" bestFit="1" customWidth="1"/>
    <col min="753" max="754" width="255.6328125" bestFit="1" customWidth="1"/>
    <col min="755" max="755" width="156.6328125" bestFit="1" customWidth="1"/>
    <col min="756" max="756" width="250.6328125" bestFit="1" customWidth="1"/>
    <col min="757" max="757" width="185" bestFit="1" customWidth="1"/>
    <col min="758" max="760" width="255.6328125" bestFit="1" customWidth="1"/>
    <col min="761" max="761" width="203.81640625" bestFit="1" customWidth="1"/>
    <col min="762" max="763" width="255.6328125" bestFit="1" customWidth="1"/>
    <col min="764" max="764" width="197.7265625" bestFit="1" customWidth="1"/>
    <col min="765" max="768" width="255.6328125" bestFit="1" customWidth="1"/>
    <col min="769" max="769" width="223.08984375" bestFit="1" customWidth="1"/>
    <col min="770" max="770" width="138.81640625" bestFit="1" customWidth="1"/>
    <col min="771" max="771" width="248.453125" bestFit="1" customWidth="1"/>
    <col min="772" max="774" width="255.6328125" bestFit="1" customWidth="1"/>
    <col min="775" max="775" width="247.6328125" bestFit="1" customWidth="1"/>
    <col min="776" max="778" width="255.6328125" bestFit="1" customWidth="1"/>
    <col min="779" max="779" width="225.54296875" bestFit="1" customWidth="1"/>
    <col min="780" max="780" width="255.6328125" bestFit="1" customWidth="1"/>
    <col min="781" max="782" width="149.81640625" bestFit="1" customWidth="1"/>
    <col min="783" max="783" width="255.6328125" bestFit="1" customWidth="1"/>
    <col min="784" max="784" width="207.08984375" bestFit="1" customWidth="1"/>
    <col min="785" max="793" width="255.6328125" bestFit="1" customWidth="1"/>
    <col min="794" max="794" width="232.453125" bestFit="1" customWidth="1"/>
    <col min="795" max="795" width="255.6328125" bestFit="1" customWidth="1"/>
    <col min="796" max="796" width="165.54296875" bestFit="1" customWidth="1"/>
    <col min="797" max="797" width="178.36328125" bestFit="1" customWidth="1"/>
    <col min="798" max="798" width="136.6328125" bestFit="1" customWidth="1"/>
    <col min="799" max="799" width="255.6328125" bestFit="1" customWidth="1"/>
    <col min="800" max="800" width="192.6328125" bestFit="1" customWidth="1"/>
    <col min="801" max="801" width="239.26953125" bestFit="1" customWidth="1"/>
    <col min="802" max="802" width="255.6328125" bestFit="1" customWidth="1"/>
    <col min="803" max="803" width="190.08984375" bestFit="1" customWidth="1"/>
    <col min="804" max="807" width="255.6328125" bestFit="1" customWidth="1"/>
    <col min="808" max="808" width="232.7265625" bestFit="1" customWidth="1"/>
    <col min="809" max="809" width="246.36328125" bestFit="1" customWidth="1"/>
    <col min="810" max="814" width="255.6328125" bestFit="1" customWidth="1"/>
    <col min="815" max="815" width="203.81640625" bestFit="1" customWidth="1"/>
    <col min="816" max="816" width="255.6328125" bestFit="1" customWidth="1"/>
    <col min="817" max="817" width="243.81640625" bestFit="1" customWidth="1"/>
    <col min="818" max="821" width="255.6328125" bestFit="1" customWidth="1"/>
    <col min="822" max="822" width="101.453125" bestFit="1" customWidth="1"/>
    <col min="823" max="823" width="82.6328125" bestFit="1" customWidth="1"/>
    <col min="824" max="824" width="80.26953125" bestFit="1" customWidth="1"/>
    <col min="825" max="825" width="215.453125" bestFit="1" customWidth="1"/>
    <col min="826" max="826" width="162.81640625" bestFit="1" customWidth="1"/>
    <col min="827" max="827" width="180.08984375" bestFit="1" customWidth="1"/>
    <col min="828" max="828" width="63.08984375" bestFit="1" customWidth="1"/>
    <col min="829" max="830" width="255.6328125" bestFit="1" customWidth="1"/>
    <col min="831" max="831" width="148.453125" bestFit="1" customWidth="1"/>
    <col min="832" max="832" width="179" bestFit="1" customWidth="1"/>
    <col min="833" max="833" width="232.453125" bestFit="1" customWidth="1"/>
    <col min="834" max="834" width="237.6328125" bestFit="1" customWidth="1"/>
    <col min="835" max="837" width="255.6328125" bestFit="1" customWidth="1"/>
    <col min="838" max="838" width="200.453125" bestFit="1" customWidth="1"/>
    <col min="839" max="839" width="149" bestFit="1" customWidth="1"/>
    <col min="840" max="840" width="187.90625" bestFit="1" customWidth="1"/>
    <col min="841" max="841" width="114" bestFit="1" customWidth="1"/>
    <col min="842" max="842" width="178.6328125" bestFit="1" customWidth="1"/>
    <col min="843" max="845" width="255.6328125" bestFit="1" customWidth="1"/>
    <col min="846" max="846" width="184.7265625" bestFit="1" customWidth="1"/>
    <col min="847" max="847" width="255.6328125" bestFit="1" customWidth="1"/>
    <col min="848" max="848" width="201.54296875" bestFit="1" customWidth="1"/>
    <col min="849" max="849" width="201.08984375" bestFit="1" customWidth="1"/>
    <col min="850" max="850" width="194.1796875" bestFit="1" customWidth="1"/>
    <col min="851" max="851" width="240.81640625" bestFit="1" customWidth="1"/>
    <col min="852" max="852" width="112.90625" bestFit="1" customWidth="1"/>
    <col min="853" max="853" width="204.08984375" bestFit="1" customWidth="1"/>
    <col min="854" max="854" width="188.26953125" bestFit="1" customWidth="1"/>
    <col min="855" max="855" width="216" bestFit="1" customWidth="1"/>
    <col min="856" max="858" width="255.6328125" bestFit="1" customWidth="1"/>
    <col min="859" max="859" width="99.6328125" bestFit="1" customWidth="1"/>
    <col min="860" max="860" width="138.6328125" bestFit="1" customWidth="1"/>
    <col min="861" max="861" width="127.7265625" bestFit="1" customWidth="1"/>
    <col min="862" max="862" width="129.6328125" bestFit="1" customWidth="1"/>
    <col min="863" max="863" width="118.453125" bestFit="1" customWidth="1"/>
    <col min="864" max="871" width="255.6328125" bestFit="1" customWidth="1"/>
    <col min="872" max="872" width="209.1796875" bestFit="1" customWidth="1"/>
    <col min="873" max="879" width="255.6328125" bestFit="1" customWidth="1"/>
    <col min="880" max="880" width="81.26953125" bestFit="1" customWidth="1"/>
    <col min="881" max="882" width="136.453125" bestFit="1" customWidth="1"/>
    <col min="883" max="883" width="255.6328125" bestFit="1" customWidth="1"/>
    <col min="884" max="884" width="130.1796875" bestFit="1" customWidth="1"/>
    <col min="885" max="885" width="96.36328125" bestFit="1" customWidth="1"/>
    <col min="886" max="886" width="115.453125" bestFit="1" customWidth="1"/>
    <col min="887" max="895" width="255.6328125" bestFit="1" customWidth="1"/>
    <col min="896" max="896" width="223.7265625" bestFit="1" customWidth="1"/>
    <col min="897" max="897" width="211.36328125" bestFit="1" customWidth="1"/>
    <col min="898" max="898" width="212.1796875" bestFit="1" customWidth="1"/>
    <col min="899" max="899" width="214.1796875" bestFit="1" customWidth="1"/>
    <col min="900" max="902" width="255.6328125" bestFit="1" customWidth="1"/>
    <col min="903" max="903" width="62.26953125" bestFit="1" customWidth="1"/>
    <col min="904" max="906" width="255.6328125" bestFit="1" customWidth="1"/>
    <col min="907" max="907" width="79.1796875" bestFit="1" customWidth="1"/>
    <col min="908" max="908" width="137.1796875" bestFit="1" customWidth="1"/>
    <col min="909" max="909" width="137.81640625" bestFit="1" customWidth="1"/>
    <col min="910" max="910" width="255.6328125" bestFit="1" customWidth="1"/>
    <col min="911" max="911" width="159.08984375" bestFit="1" customWidth="1"/>
    <col min="912" max="912" width="141.36328125" bestFit="1" customWidth="1"/>
    <col min="913" max="913" width="255.6328125" bestFit="1" customWidth="1"/>
    <col min="914" max="914" width="226.7265625" bestFit="1" customWidth="1"/>
    <col min="915" max="915" width="237" bestFit="1" customWidth="1"/>
    <col min="916" max="916" width="106.08984375" bestFit="1" customWidth="1"/>
    <col min="917" max="917" width="255.6328125" bestFit="1" customWidth="1"/>
    <col min="918" max="918" width="160.08984375" bestFit="1" customWidth="1"/>
    <col min="919" max="919" width="206.1796875" bestFit="1" customWidth="1"/>
    <col min="920" max="920" width="206.54296875" bestFit="1" customWidth="1"/>
    <col min="921" max="922" width="255.6328125" bestFit="1" customWidth="1"/>
    <col min="923" max="923" width="120.54296875" bestFit="1" customWidth="1"/>
    <col min="924" max="925" width="255.6328125" bestFit="1" customWidth="1"/>
    <col min="926" max="926" width="135" bestFit="1" customWidth="1"/>
    <col min="927" max="927" width="211.36328125" bestFit="1" customWidth="1"/>
    <col min="928" max="928" width="212.1796875" bestFit="1" customWidth="1"/>
    <col min="929" max="929" width="111" bestFit="1" customWidth="1"/>
    <col min="930" max="930" width="133.36328125" bestFit="1" customWidth="1"/>
    <col min="931" max="931" width="60.08984375" bestFit="1" customWidth="1"/>
    <col min="932" max="933" width="255.6328125" bestFit="1" customWidth="1"/>
    <col min="934" max="934" width="90" bestFit="1" customWidth="1"/>
    <col min="935" max="935" width="99.90625" bestFit="1" customWidth="1"/>
    <col min="936" max="936" width="175.1796875" bestFit="1" customWidth="1"/>
    <col min="937" max="937" width="86.54296875" bestFit="1" customWidth="1"/>
    <col min="938" max="938" width="28.08984375" bestFit="1" customWidth="1"/>
    <col min="939" max="939" width="255.6328125" bestFit="1" customWidth="1"/>
    <col min="940" max="940" width="60.81640625" bestFit="1" customWidth="1"/>
    <col min="941" max="941" width="26.453125" bestFit="1" customWidth="1"/>
    <col min="942" max="942" width="132.26953125" bestFit="1" customWidth="1"/>
    <col min="943" max="943" width="42.6328125" bestFit="1" customWidth="1"/>
    <col min="944" max="944" width="118.7265625" bestFit="1" customWidth="1"/>
    <col min="945" max="945" width="162.36328125" bestFit="1" customWidth="1"/>
    <col min="946" max="946" width="183.26953125" bestFit="1" customWidth="1"/>
    <col min="947" max="948" width="255.6328125" bestFit="1" customWidth="1"/>
    <col min="949" max="949" width="71.81640625" bestFit="1" customWidth="1"/>
    <col min="950" max="950" width="138.36328125" bestFit="1" customWidth="1"/>
    <col min="951" max="957" width="255.6328125" bestFit="1" customWidth="1"/>
    <col min="958" max="958" width="162" bestFit="1" customWidth="1"/>
    <col min="959" max="959" width="153.90625" bestFit="1" customWidth="1"/>
    <col min="960" max="960" width="255.6328125" bestFit="1" customWidth="1"/>
    <col min="961" max="961" width="131.81640625" bestFit="1" customWidth="1"/>
    <col min="962" max="962" width="224.1796875" bestFit="1" customWidth="1"/>
    <col min="963" max="964" width="255.6328125" bestFit="1" customWidth="1"/>
    <col min="965" max="965" width="8.453125" bestFit="1" customWidth="1"/>
    <col min="966" max="966" width="110.7265625" bestFit="1" customWidth="1"/>
    <col min="967" max="967" width="18.08984375" bestFit="1" customWidth="1"/>
    <col min="968" max="968" width="136.36328125" bestFit="1" customWidth="1"/>
    <col min="969" max="969" width="145.1796875" bestFit="1" customWidth="1"/>
    <col min="970" max="970" width="14.26953125" bestFit="1" customWidth="1"/>
    <col min="971" max="971" width="63.26953125" bestFit="1" customWidth="1"/>
    <col min="972" max="972" width="24.6328125" bestFit="1" customWidth="1"/>
    <col min="973" max="973" width="70.6328125" bestFit="1" customWidth="1"/>
    <col min="974" max="974" width="48" bestFit="1" customWidth="1"/>
    <col min="975" max="975" width="96.26953125" bestFit="1" customWidth="1"/>
    <col min="976" max="976" width="166.36328125" bestFit="1" customWidth="1"/>
    <col min="977" max="977" width="18.54296875" bestFit="1" customWidth="1"/>
    <col min="978" max="978" width="121.08984375" bestFit="1" customWidth="1"/>
    <col min="979" max="979" width="50.7265625" bestFit="1" customWidth="1"/>
    <col min="980" max="980" width="44.54296875" bestFit="1" customWidth="1"/>
    <col min="981" max="981" width="32.1796875" bestFit="1" customWidth="1"/>
    <col min="982" max="982" width="51.81640625" bestFit="1" customWidth="1"/>
    <col min="983" max="983" width="76.7265625" bestFit="1" customWidth="1"/>
    <col min="984" max="984" width="87.6328125" bestFit="1" customWidth="1"/>
    <col min="985" max="985" width="25.7265625" bestFit="1" customWidth="1"/>
    <col min="986" max="986" width="74.81640625" bestFit="1" customWidth="1"/>
    <col min="987" max="987" width="42" bestFit="1" customWidth="1"/>
    <col min="988" max="988" width="102.36328125" bestFit="1" customWidth="1"/>
    <col min="989" max="989" width="57.81640625" bestFit="1" customWidth="1"/>
    <col min="990" max="990" width="65.7265625" bestFit="1" customWidth="1"/>
    <col min="991" max="991" width="255.6328125" bestFit="1" customWidth="1"/>
    <col min="992" max="992" width="222.36328125" bestFit="1" customWidth="1"/>
    <col min="993" max="993" width="235.7265625" bestFit="1" customWidth="1"/>
    <col min="994" max="994" width="90.6328125" bestFit="1" customWidth="1"/>
    <col min="995" max="995" width="112.36328125" bestFit="1" customWidth="1"/>
    <col min="996" max="996" width="122.7265625" bestFit="1" customWidth="1"/>
    <col min="997" max="997" width="131.1796875" bestFit="1" customWidth="1"/>
    <col min="998" max="998" width="132.54296875" bestFit="1" customWidth="1"/>
    <col min="999" max="999" width="132.26953125" bestFit="1" customWidth="1"/>
    <col min="1000" max="1000" width="111.90625" bestFit="1" customWidth="1"/>
    <col min="1001" max="1001" width="132.36328125" bestFit="1" customWidth="1"/>
    <col min="1002" max="1002" width="53.54296875" bestFit="1" customWidth="1"/>
    <col min="1003" max="1003" width="194.1796875" bestFit="1" customWidth="1"/>
    <col min="1004" max="1004" width="36.26953125" bestFit="1" customWidth="1"/>
    <col min="1005" max="1005" width="61.1796875" bestFit="1" customWidth="1"/>
    <col min="1006" max="1006" width="67.08984375" bestFit="1" customWidth="1"/>
    <col min="1007" max="1007" width="133.7265625" bestFit="1" customWidth="1"/>
    <col min="1008" max="1008" width="134.26953125" bestFit="1" customWidth="1"/>
    <col min="1009" max="1010" width="57.6328125" bestFit="1" customWidth="1"/>
    <col min="1011" max="1011" width="35.7265625" bestFit="1" customWidth="1"/>
    <col min="1012" max="1012" width="135.08984375" bestFit="1" customWidth="1"/>
    <col min="1013" max="1014" width="114.08984375" bestFit="1" customWidth="1"/>
    <col min="1015" max="1015" width="123.08984375" bestFit="1" customWidth="1"/>
    <col min="1016" max="1016" width="135.6328125" bestFit="1" customWidth="1"/>
    <col min="1017" max="1017" width="162.90625" bestFit="1" customWidth="1"/>
    <col min="1018" max="1018" width="92.54296875" bestFit="1" customWidth="1"/>
    <col min="1019" max="1019" width="94.08984375" bestFit="1" customWidth="1"/>
    <col min="1020" max="1020" width="85.453125" bestFit="1" customWidth="1"/>
    <col min="1021" max="1022" width="97.6328125" bestFit="1" customWidth="1"/>
    <col min="1023" max="1023" width="157.36328125" bestFit="1" customWidth="1"/>
    <col min="1024" max="1024" width="150.08984375" bestFit="1" customWidth="1"/>
    <col min="1025" max="1025" width="99.08984375" bestFit="1" customWidth="1"/>
    <col min="1026" max="1026" width="78.54296875" bestFit="1" customWidth="1"/>
    <col min="1027" max="1027" width="114.08984375" bestFit="1" customWidth="1"/>
    <col min="1028" max="1028" width="141.08984375" bestFit="1" customWidth="1"/>
    <col min="1029" max="1029" width="166.08984375" bestFit="1" customWidth="1"/>
    <col min="1030" max="1030" width="178.7265625" bestFit="1" customWidth="1"/>
    <col min="1031" max="1031" width="121.453125" bestFit="1" customWidth="1"/>
    <col min="1032" max="1032" width="113.1796875" bestFit="1" customWidth="1"/>
    <col min="1033" max="1033" width="102.90625" bestFit="1" customWidth="1"/>
    <col min="1034" max="1034" width="154.6328125" bestFit="1" customWidth="1"/>
    <col min="1035" max="1035" width="102" bestFit="1" customWidth="1"/>
    <col min="1036" max="1036" width="84.81640625" bestFit="1" customWidth="1"/>
    <col min="1037" max="1037" width="84.90625" bestFit="1" customWidth="1"/>
    <col min="1038" max="1038" width="64.90625" bestFit="1" customWidth="1"/>
    <col min="1039" max="1039" width="52.36328125" bestFit="1" customWidth="1"/>
    <col min="1040" max="1040" width="59.1796875" bestFit="1" customWidth="1"/>
    <col min="1041" max="1041" width="84.08984375" bestFit="1" customWidth="1"/>
    <col min="1042" max="1042" width="110.26953125" bestFit="1" customWidth="1"/>
    <col min="1043" max="1043" width="116.54296875" bestFit="1" customWidth="1"/>
    <col min="1044" max="1044" width="71.81640625" bestFit="1" customWidth="1"/>
    <col min="1045" max="1045" width="104.453125" bestFit="1" customWidth="1"/>
    <col min="1046" max="1046" width="102.26953125" bestFit="1" customWidth="1"/>
    <col min="1047" max="1047" width="146" bestFit="1" customWidth="1"/>
    <col min="1048" max="1048" width="107.453125" bestFit="1" customWidth="1"/>
    <col min="1049" max="1049" width="47.26953125" bestFit="1" customWidth="1"/>
    <col min="1050" max="1050" width="43.7265625" bestFit="1" customWidth="1"/>
    <col min="1051" max="1051" width="45.26953125" bestFit="1" customWidth="1"/>
    <col min="1052" max="1052" width="43.90625" bestFit="1" customWidth="1"/>
    <col min="1053" max="1053" width="51.08984375" bestFit="1" customWidth="1"/>
    <col min="1054" max="1054" width="52.453125" bestFit="1" customWidth="1"/>
    <col min="1055" max="1055" width="51.26953125" bestFit="1" customWidth="1"/>
    <col min="1056" max="1056" width="96.54296875" bestFit="1" customWidth="1"/>
    <col min="1057" max="1057" width="78.81640625" bestFit="1" customWidth="1"/>
    <col min="1058" max="1059" width="106.1796875" bestFit="1" customWidth="1"/>
    <col min="1060" max="1060" width="86.7265625" bestFit="1" customWidth="1"/>
    <col min="1061" max="1061" width="135.36328125" bestFit="1" customWidth="1"/>
    <col min="1062" max="1062" width="65.453125" bestFit="1" customWidth="1"/>
    <col min="1063" max="1063" width="65.26953125" bestFit="1" customWidth="1"/>
    <col min="1064" max="1064" width="56.453125" bestFit="1" customWidth="1"/>
    <col min="1065" max="1065" width="79.36328125" bestFit="1" customWidth="1"/>
    <col min="1066" max="1066" width="88.36328125" bestFit="1" customWidth="1"/>
    <col min="1067" max="1067" width="70.08984375" bestFit="1" customWidth="1"/>
    <col min="1068" max="1068" width="91.1796875" bestFit="1" customWidth="1"/>
    <col min="1069" max="1070" width="125.7265625" bestFit="1" customWidth="1"/>
    <col min="1071" max="1071" width="86.81640625" bestFit="1" customWidth="1"/>
    <col min="1072" max="1072" width="58.7265625" bestFit="1" customWidth="1"/>
    <col min="1073" max="1073" width="59.54296875" bestFit="1" customWidth="1"/>
    <col min="1074" max="1074" width="60.08984375" bestFit="1" customWidth="1"/>
    <col min="1075" max="1075" width="82.6328125" bestFit="1" customWidth="1"/>
    <col min="1076" max="1076" width="109.7265625" bestFit="1" customWidth="1"/>
    <col min="1077" max="1077" width="111.08984375" bestFit="1" customWidth="1"/>
    <col min="1078" max="1078" width="109.90625" bestFit="1" customWidth="1"/>
    <col min="1079" max="1079" width="56" bestFit="1" customWidth="1"/>
    <col min="1080" max="1081" width="108" bestFit="1" customWidth="1"/>
    <col min="1082" max="1082" width="96.81640625" bestFit="1" customWidth="1"/>
    <col min="1083" max="1083" width="125.1796875" bestFit="1" customWidth="1"/>
    <col min="1084" max="1084" width="255.6328125" bestFit="1" customWidth="1"/>
    <col min="1085" max="1085" width="194.81640625" bestFit="1" customWidth="1"/>
    <col min="1086" max="1086" width="72.6328125" bestFit="1" customWidth="1"/>
    <col min="1087" max="1087" width="57.81640625" bestFit="1" customWidth="1"/>
    <col min="1088" max="1088" width="121.6328125" bestFit="1" customWidth="1"/>
    <col min="1089" max="1089" width="106.7265625" bestFit="1" customWidth="1"/>
    <col min="1090" max="1090" width="119.54296875" bestFit="1" customWidth="1"/>
    <col min="1091" max="1091" width="137.81640625" bestFit="1" customWidth="1"/>
    <col min="1092" max="1092" width="43.1796875" bestFit="1" customWidth="1"/>
    <col min="1093" max="1093" width="124.36328125" bestFit="1" customWidth="1"/>
    <col min="1094" max="1094" width="58.1796875" bestFit="1" customWidth="1"/>
    <col min="1095" max="1095" width="179.7265625" bestFit="1" customWidth="1"/>
    <col min="1096" max="1096" width="91.08984375" bestFit="1" customWidth="1"/>
    <col min="1097" max="1097" width="92.453125" bestFit="1" customWidth="1"/>
    <col min="1098" max="1098" width="57.26953125" bestFit="1" customWidth="1"/>
    <col min="1099" max="1099" width="50.7265625" bestFit="1" customWidth="1"/>
    <col min="1100" max="1100" width="48.90625" bestFit="1" customWidth="1"/>
    <col min="1101" max="1101" width="102.08984375" bestFit="1" customWidth="1"/>
    <col min="1102" max="1102" width="103.453125" bestFit="1" customWidth="1"/>
    <col min="1103" max="1104" width="146.54296875" bestFit="1" customWidth="1"/>
    <col min="1105" max="1105" width="107.453125" bestFit="1" customWidth="1"/>
    <col min="1106" max="1106" width="66.36328125" bestFit="1" customWidth="1"/>
    <col min="1107" max="1107" width="56.81640625" bestFit="1" customWidth="1"/>
    <col min="1108" max="1108" width="184.7265625" bestFit="1" customWidth="1"/>
    <col min="1109" max="1109" width="50.7265625" bestFit="1" customWidth="1"/>
    <col min="1110" max="1110" width="98.26953125" bestFit="1" customWidth="1"/>
    <col min="1111" max="1111" width="84.81640625" bestFit="1" customWidth="1"/>
    <col min="1112" max="1112" width="86.26953125" bestFit="1" customWidth="1"/>
    <col min="1113" max="1113" width="95" bestFit="1" customWidth="1"/>
    <col min="1114" max="1114" width="96.36328125" bestFit="1" customWidth="1"/>
    <col min="1115" max="1115" width="51.26953125" bestFit="1" customWidth="1"/>
    <col min="1116" max="1116" width="61.90625" bestFit="1" customWidth="1"/>
    <col min="1117" max="1117" width="65.26953125" bestFit="1" customWidth="1"/>
    <col min="1118" max="1118" width="141.90625" bestFit="1" customWidth="1"/>
    <col min="1119" max="1119" width="128" bestFit="1" customWidth="1"/>
    <col min="1120" max="1120" width="100.1796875" bestFit="1" customWidth="1"/>
    <col min="1121" max="1121" width="101.54296875" bestFit="1" customWidth="1"/>
    <col min="1122" max="1122" width="116.81640625" bestFit="1" customWidth="1"/>
    <col min="1123" max="1123" width="151.6328125" bestFit="1" customWidth="1"/>
    <col min="1124" max="1124" width="132.54296875" bestFit="1" customWidth="1"/>
    <col min="1125" max="1125" width="116.26953125" bestFit="1" customWidth="1"/>
    <col min="1126" max="1126" width="146" bestFit="1" customWidth="1"/>
    <col min="1127" max="1127" width="129.6328125" bestFit="1" customWidth="1"/>
    <col min="1128" max="1128" width="154.90625" bestFit="1" customWidth="1"/>
    <col min="1129" max="1129" width="129.08984375" bestFit="1" customWidth="1"/>
    <col min="1130" max="1130" width="128.54296875" bestFit="1" customWidth="1"/>
    <col min="1131" max="1131" width="134.453125" bestFit="1" customWidth="1"/>
    <col min="1132" max="1132" width="127.90625" bestFit="1" customWidth="1"/>
    <col min="1133" max="1133" width="127.36328125" bestFit="1" customWidth="1"/>
    <col min="1134" max="1134" width="86.81640625" bestFit="1" customWidth="1"/>
    <col min="1135" max="1135" width="92.54296875" bestFit="1" customWidth="1"/>
    <col min="1136" max="1136" width="75.90625" bestFit="1" customWidth="1"/>
    <col min="1137" max="1137" width="97.08984375" bestFit="1" customWidth="1"/>
    <col min="1138" max="1138" width="150.36328125" bestFit="1" customWidth="1"/>
    <col min="1139" max="1139" width="78.90625" bestFit="1" customWidth="1"/>
    <col min="1140" max="1140" width="144.54296875" bestFit="1" customWidth="1"/>
    <col min="1141" max="1141" width="136.1796875" bestFit="1" customWidth="1"/>
    <col min="1142" max="1142" width="133.1796875" bestFit="1" customWidth="1"/>
    <col min="1143" max="1143" width="124.36328125" bestFit="1" customWidth="1"/>
    <col min="1144" max="1144" width="67.90625" bestFit="1" customWidth="1"/>
    <col min="1145" max="1145" width="68" bestFit="1" customWidth="1"/>
    <col min="1146" max="1146" width="135.54296875" bestFit="1" customWidth="1"/>
    <col min="1147" max="1147" width="27.26953125" bestFit="1" customWidth="1"/>
    <col min="1148" max="1148" width="51.54296875" bestFit="1" customWidth="1"/>
    <col min="1149" max="1149" width="119.26953125" bestFit="1" customWidth="1"/>
    <col min="1150" max="1150" width="120.26953125" bestFit="1" customWidth="1"/>
    <col min="1151" max="1151" width="122" bestFit="1" customWidth="1"/>
    <col min="1152" max="1152" width="62.54296875" bestFit="1" customWidth="1"/>
    <col min="1153" max="1153" width="63.90625" bestFit="1" customWidth="1"/>
    <col min="1154" max="1154" width="59.26953125" bestFit="1" customWidth="1"/>
    <col min="1155" max="1155" width="60.81640625" bestFit="1" customWidth="1"/>
    <col min="1156" max="1156" width="68.81640625" bestFit="1" customWidth="1"/>
    <col min="1157" max="1157" width="70.36328125" bestFit="1" customWidth="1"/>
    <col min="1158" max="1158" width="56.54296875" bestFit="1" customWidth="1"/>
    <col min="1159" max="1159" width="65.81640625" bestFit="1" customWidth="1"/>
    <col min="1160" max="1160" width="67.1796875" bestFit="1" customWidth="1"/>
    <col min="1161" max="1161" width="52.7265625" bestFit="1" customWidth="1"/>
    <col min="1162" max="1162" width="51.90625" bestFit="1" customWidth="1"/>
    <col min="1163" max="1163" width="53.26953125" bestFit="1" customWidth="1"/>
    <col min="1164" max="1164" width="69.36328125" bestFit="1" customWidth="1"/>
    <col min="1165" max="1165" width="70.7265625" bestFit="1" customWidth="1"/>
    <col min="1166" max="1166" width="93.26953125" bestFit="1" customWidth="1"/>
    <col min="1167" max="1167" width="38.54296875" bestFit="1" customWidth="1"/>
    <col min="1168" max="1168" width="69.6328125" bestFit="1" customWidth="1"/>
    <col min="1169" max="1169" width="32.26953125" bestFit="1" customWidth="1"/>
    <col min="1170" max="1170" width="25.90625" bestFit="1" customWidth="1"/>
    <col min="1171" max="1171" width="210.90625" bestFit="1" customWidth="1"/>
    <col min="1172" max="1172" width="124.36328125" bestFit="1" customWidth="1"/>
    <col min="1173" max="1173" width="159.26953125" bestFit="1" customWidth="1"/>
    <col min="1174" max="1174" width="187.7265625" bestFit="1" customWidth="1"/>
    <col min="1175" max="1175" width="160.453125" bestFit="1" customWidth="1"/>
    <col min="1176" max="1176" width="145.36328125" bestFit="1" customWidth="1"/>
    <col min="1177" max="1177" width="162.08984375" bestFit="1" customWidth="1"/>
    <col min="1178" max="1178" width="147" bestFit="1" customWidth="1"/>
    <col min="1179" max="1179" width="58.7265625" bestFit="1" customWidth="1"/>
    <col min="1180" max="1180" width="114.36328125" bestFit="1" customWidth="1"/>
    <col min="1181" max="1181" width="212.453125" bestFit="1" customWidth="1"/>
    <col min="1182" max="1182" width="112.453125" bestFit="1" customWidth="1"/>
    <col min="1183" max="1183" width="138.08984375" bestFit="1" customWidth="1"/>
    <col min="1184" max="1184" width="74" bestFit="1" customWidth="1"/>
    <col min="1185" max="1185" width="135.81640625" bestFit="1" customWidth="1"/>
    <col min="1186" max="1186" width="154.36328125" bestFit="1" customWidth="1"/>
    <col min="1187" max="1187" width="91.90625" bestFit="1" customWidth="1"/>
    <col min="1188" max="1188" width="92.453125" bestFit="1" customWidth="1"/>
    <col min="1189" max="1189" width="101.26953125" bestFit="1" customWidth="1"/>
    <col min="1190" max="1190" width="224.26953125" bestFit="1" customWidth="1"/>
    <col min="1191" max="1191" width="120.36328125" bestFit="1" customWidth="1"/>
    <col min="1192" max="1192" width="230.26953125" bestFit="1" customWidth="1"/>
    <col min="1193" max="1193" width="214.08984375" bestFit="1" customWidth="1"/>
    <col min="1194" max="1194" width="138.81640625" bestFit="1" customWidth="1"/>
    <col min="1195" max="1195" width="176.1796875" bestFit="1" customWidth="1"/>
    <col min="1196" max="1196" width="149.7265625" bestFit="1" customWidth="1"/>
    <col min="1197" max="1197" width="159.90625" bestFit="1" customWidth="1"/>
    <col min="1198" max="1198" width="255.6328125" bestFit="1" customWidth="1"/>
    <col min="1199" max="1199" width="93.08984375" bestFit="1" customWidth="1"/>
    <col min="1200" max="1200" width="110" bestFit="1" customWidth="1"/>
    <col min="1201" max="1201" width="210.6328125" bestFit="1" customWidth="1"/>
    <col min="1202" max="1202" width="181.1796875" bestFit="1" customWidth="1"/>
    <col min="1203" max="1203" width="219.36328125" bestFit="1" customWidth="1"/>
    <col min="1204" max="1204" width="244.6328125" bestFit="1" customWidth="1"/>
    <col min="1205" max="1205" width="146.1796875" bestFit="1" customWidth="1"/>
    <col min="1206" max="1206" width="78.36328125" bestFit="1" customWidth="1"/>
    <col min="1207" max="1207" width="98.453125" bestFit="1" customWidth="1"/>
    <col min="1208" max="1208" width="235.36328125" bestFit="1" customWidth="1"/>
    <col min="1209" max="1209" width="227.7265625" bestFit="1" customWidth="1"/>
    <col min="1210" max="1210" width="144.6328125" bestFit="1" customWidth="1"/>
    <col min="1211" max="1211" width="210.6328125" bestFit="1" customWidth="1"/>
    <col min="1212" max="1212" width="144.81640625" bestFit="1" customWidth="1"/>
    <col min="1213" max="1213" width="143" bestFit="1" customWidth="1"/>
    <col min="1214" max="1214" width="135.90625" bestFit="1" customWidth="1"/>
    <col min="1215" max="1215" width="126.6328125" bestFit="1" customWidth="1"/>
    <col min="1216" max="1216" width="155" bestFit="1" customWidth="1"/>
    <col min="1217" max="1217" width="109.453125" bestFit="1" customWidth="1"/>
    <col min="1218" max="1218" width="120.81640625" bestFit="1" customWidth="1"/>
    <col min="1219" max="1219" width="146.54296875" bestFit="1" customWidth="1"/>
    <col min="1220" max="1220" width="83" bestFit="1" customWidth="1"/>
    <col min="1221" max="1221" width="74.81640625" bestFit="1" customWidth="1"/>
    <col min="1222" max="1222" width="254" bestFit="1" customWidth="1"/>
    <col min="1223" max="1223" width="145.08984375" bestFit="1" customWidth="1"/>
    <col min="1224" max="1224" width="255.6328125" bestFit="1" customWidth="1"/>
    <col min="1225" max="1225" width="133.6328125" bestFit="1" customWidth="1"/>
    <col min="1226" max="1226" width="154.08984375" bestFit="1" customWidth="1"/>
    <col min="1227" max="1227" width="137.7265625" bestFit="1" customWidth="1"/>
    <col min="1228" max="1228" width="166.08984375" bestFit="1" customWidth="1"/>
    <col min="1229" max="1229" width="76.6328125" bestFit="1" customWidth="1"/>
    <col min="1230" max="1230" width="175.08984375" bestFit="1" customWidth="1"/>
    <col min="1231" max="1231" width="83.7265625" bestFit="1" customWidth="1"/>
    <col min="1232" max="1232" width="255.6328125" bestFit="1" customWidth="1"/>
    <col min="1233" max="1233" width="85.90625" bestFit="1" customWidth="1"/>
    <col min="1234" max="1234" width="114.54296875" bestFit="1" customWidth="1"/>
    <col min="1235" max="1235" width="148.36328125" bestFit="1" customWidth="1"/>
    <col min="1236" max="1236" width="128" bestFit="1" customWidth="1"/>
    <col min="1237" max="1237" width="135.08984375" bestFit="1" customWidth="1"/>
    <col min="1238" max="1238" width="118.08984375" bestFit="1" customWidth="1"/>
    <col min="1239" max="1239" width="98.81640625" bestFit="1" customWidth="1"/>
    <col min="1240" max="1240" width="99.90625" bestFit="1" customWidth="1"/>
    <col min="1241" max="1241" width="77.81640625" bestFit="1" customWidth="1"/>
    <col min="1242" max="1242" width="80.453125" bestFit="1" customWidth="1"/>
    <col min="1243" max="1243" width="116.453125" bestFit="1" customWidth="1"/>
    <col min="1244" max="1244" width="101.81640625" bestFit="1" customWidth="1"/>
    <col min="1245" max="1245" width="85.1796875" bestFit="1" customWidth="1"/>
    <col min="1246" max="1246" width="108.81640625" bestFit="1" customWidth="1"/>
    <col min="1247" max="1247" width="131.7265625" bestFit="1" customWidth="1"/>
    <col min="1248" max="1248" width="85.1796875" bestFit="1" customWidth="1"/>
    <col min="1249" max="1249" width="66" bestFit="1" customWidth="1"/>
    <col min="1250" max="1250" width="79.90625" bestFit="1" customWidth="1"/>
    <col min="1251" max="1251" width="144.26953125" bestFit="1" customWidth="1"/>
    <col min="1252" max="1252" width="92.81640625" bestFit="1" customWidth="1"/>
    <col min="1253" max="1253" width="94.08984375" bestFit="1" customWidth="1"/>
    <col min="1254" max="1254" width="28.453125" bestFit="1" customWidth="1"/>
    <col min="1255" max="1255" width="28.08984375" bestFit="1" customWidth="1"/>
    <col min="1256" max="1256" width="54.6328125" bestFit="1" customWidth="1"/>
    <col min="1257" max="1257" width="103.36328125" bestFit="1" customWidth="1"/>
    <col min="1258" max="1258" width="165.26953125" bestFit="1" customWidth="1"/>
    <col min="1259" max="1259" width="88.7265625" bestFit="1" customWidth="1"/>
    <col min="1260" max="1260" width="169.453125" bestFit="1" customWidth="1"/>
    <col min="1261" max="1261" width="166.453125" bestFit="1" customWidth="1"/>
    <col min="1262" max="1262" width="107.26953125" bestFit="1" customWidth="1"/>
    <col min="1263" max="1263" width="100.6328125" bestFit="1" customWidth="1"/>
    <col min="1264" max="1264" width="17" bestFit="1" customWidth="1"/>
    <col min="1265" max="1265" width="116.453125" bestFit="1" customWidth="1"/>
    <col min="1266" max="1266" width="149.453125" bestFit="1" customWidth="1"/>
    <col min="1267" max="1267" width="136.453125" bestFit="1" customWidth="1"/>
    <col min="1268" max="1268" width="84.54296875" bestFit="1" customWidth="1"/>
    <col min="1269" max="1269" width="89.81640625" bestFit="1" customWidth="1"/>
    <col min="1270" max="1270" width="85.1796875" bestFit="1" customWidth="1"/>
    <col min="1271" max="1271" width="102.6328125" bestFit="1" customWidth="1"/>
    <col min="1272" max="1272" width="73.08984375" bestFit="1" customWidth="1"/>
    <col min="1273" max="1273" width="55.6328125" bestFit="1" customWidth="1"/>
    <col min="1274" max="1274" width="62.81640625" bestFit="1" customWidth="1"/>
    <col min="1275" max="1275" width="32.453125" bestFit="1" customWidth="1"/>
    <col min="1276" max="1276" width="68.54296875" bestFit="1" customWidth="1"/>
    <col min="1277" max="1277" width="78.90625" bestFit="1" customWidth="1"/>
    <col min="1278" max="1278" width="84.26953125" bestFit="1" customWidth="1"/>
    <col min="1279" max="1279" width="96.90625" bestFit="1" customWidth="1"/>
    <col min="1280" max="1280" width="192.54296875" bestFit="1" customWidth="1"/>
    <col min="1281" max="1281" width="172.6328125" bestFit="1" customWidth="1"/>
    <col min="1282" max="1282" width="113.81640625" bestFit="1" customWidth="1"/>
    <col min="1283" max="1283" width="110.1796875" bestFit="1" customWidth="1"/>
    <col min="1284" max="1284" width="111.54296875" bestFit="1" customWidth="1"/>
    <col min="1285" max="1285" width="19.1796875" bestFit="1" customWidth="1"/>
    <col min="1286" max="1286" width="36.81640625" bestFit="1" customWidth="1"/>
    <col min="1287" max="1287" width="70.453125" bestFit="1" customWidth="1"/>
    <col min="1288" max="1288" width="43.90625" bestFit="1" customWidth="1"/>
    <col min="1289" max="1289" width="24.36328125" bestFit="1" customWidth="1"/>
    <col min="1290" max="1290" width="33.6328125" bestFit="1" customWidth="1"/>
    <col min="1291" max="1291" width="45.08984375" bestFit="1" customWidth="1"/>
    <col min="1292" max="1292" width="104.453125" bestFit="1" customWidth="1"/>
    <col min="1293" max="1293" width="64.1796875" bestFit="1" customWidth="1"/>
    <col min="1294" max="1294" width="37.36328125" bestFit="1" customWidth="1"/>
    <col min="1295" max="1295" width="82.36328125" bestFit="1" customWidth="1"/>
    <col min="1296" max="1296" width="41.81640625" bestFit="1" customWidth="1"/>
    <col min="1297" max="1297" width="21.90625" bestFit="1" customWidth="1"/>
    <col min="1298" max="1298" width="40.1796875" bestFit="1" customWidth="1"/>
    <col min="1299" max="1299" width="99.54296875" bestFit="1" customWidth="1"/>
    <col min="1300" max="1300" width="243.26953125" bestFit="1" customWidth="1"/>
    <col min="1301" max="1301" width="23.81640625" bestFit="1" customWidth="1"/>
    <col min="1302" max="1302" width="37.453125" bestFit="1" customWidth="1"/>
    <col min="1303" max="1303" width="33.08984375" bestFit="1" customWidth="1"/>
    <col min="1304" max="1304" width="179.26953125" bestFit="1" customWidth="1"/>
    <col min="1305" max="1305" width="137.26953125" bestFit="1" customWidth="1"/>
    <col min="1306" max="1306" width="248.7265625" bestFit="1" customWidth="1"/>
    <col min="1307" max="1307" width="141.90625" bestFit="1" customWidth="1"/>
    <col min="1308" max="1308" width="202.90625" bestFit="1" customWidth="1"/>
    <col min="1309" max="1309" width="87.26953125" bestFit="1" customWidth="1"/>
    <col min="1310" max="1310" width="83.7265625" bestFit="1" customWidth="1"/>
    <col min="1311" max="1311" width="116.7265625" bestFit="1" customWidth="1"/>
    <col min="1312" max="1312" width="65" bestFit="1" customWidth="1"/>
    <col min="1313" max="1313" width="177.08984375" bestFit="1" customWidth="1"/>
    <col min="1314" max="1314" width="91.453125" bestFit="1" customWidth="1"/>
    <col min="1315" max="1315" width="135.08984375" bestFit="1" customWidth="1"/>
    <col min="1316" max="1316" width="54.36328125" bestFit="1" customWidth="1"/>
    <col min="1317" max="1317" width="81.36328125" bestFit="1" customWidth="1"/>
    <col min="1318" max="1318" width="107.1796875" bestFit="1" customWidth="1"/>
    <col min="1319" max="1319" width="63.08984375" bestFit="1" customWidth="1"/>
    <col min="1320" max="1320" width="35.1796875" bestFit="1" customWidth="1"/>
    <col min="1321" max="1321" width="63" bestFit="1" customWidth="1"/>
    <col min="1322" max="1322" width="93.36328125" bestFit="1" customWidth="1"/>
    <col min="1323" max="1324" width="117.26953125" bestFit="1" customWidth="1"/>
    <col min="1325" max="1325" width="66.08984375" bestFit="1" customWidth="1"/>
    <col min="1326" max="1326" width="90.90625" bestFit="1" customWidth="1"/>
    <col min="1327" max="1327" width="95.54296875" bestFit="1" customWidth="1"/>
    <col min="1328" max="1328" width="143.81640625" bestFit="1" customWidth="1"/>
    <col min="1329" max="1329" width="153.6328125" bestFit="1" customWidth="1"/>
    <col min="1330" max="1330" width="131.1796875" bestFit="1" customWidth="1"/>
    <col min="1331" max="1331" width="67.1796875" bestFit="1" customWidth="1"/>
    <col min="1332" max="1332" width="186.26953125" bestFit="1" customWidth="1"/>
    <col min="1333" max="1333" width="67.6328125" bestFit="1" customWidth="1"/>
    <col min="1334" max="1334" width="75.81640625" bestFit="1" customWidth="1"/>
    <col min="1335" max="1336" width="255.6328125" bestFit="1" customWidth="1"/>
    <col min="1337" max="1337" width="129.90625" bestFit="1" customWidth="1"/>
    <col min="1338" max="1338" width="171.26953125" bestFit="1" customWidth="1"/>
    <col min="1339" max="1339" width="35" bestFit="1" customWidth="1"/>
    <col min="1340" max="1340" width="101.7265625" bestFit="1" customWidth="1"/>
    <col min="1341" max="1341" width="35.7265625" bestFit="1" customWidth="1"/>
    <col min="1342" max="1342" width="184.453125" bestFit="1" customWidth="1"/>
    <col min="1343" max="1343" width="59.26953125" bestFit="1" customWidth="1"/>
    <col min="1344" max="1344" width="71.26953125" bestFit="1" customWidth="1"/>
    <col min="1345" max="1345" width="81.26953125" bestFit="1" customWidth="1"/>
    <col min="1346" max="1346" width="93.36328125" bestFit="1" customWidth="1"/>
    <col min="1347" max="1347" width="70.08984375" bestFit="1" customWidth="1"/>
    <col min="1348" max="1348" width="113.1796875" bestFit="1" customWidth="1"/>
    <col min="1349" max="1352" width="60.90625" bestFit="1" customWidth="1"/>
    <col min="1353" max="1353" width="210.54296875" bestFit="1" customWidth="1"/>
    <col min="1354" max="1354" width="74.54296875" bestFit="1" customWidth="1"/>
    <col min="1355" max="1355" width="63.54296875" bestFit="1" customWidth="1"/>
    <col min="1356" max="1356" width="95.81640625" bestFit="1" customWidth="1"/>
    <col min="1357" max="1357" width="150.81640625" bestFit="1" customWidth="1"/>
    <col min="1358" max="1358" width="35.453125" bestFit="1" customWidth="1"/>
    <col min="1359" max="1360" width="64.90625" bestFit="1" customWidth="1"/>
    <col min="1361" max="1361" width="53.54296875" bestFit="1" customWidth="1"/>
    <col min="1362" max="1362" width="82.90625" bestFit="1" customWidth="1"/>
    <col min="1363" max="1363" width="143.7265625" bestFit="1" customWidth="1"/>
    <col min="1364" max="1364" width="153.36328125" bestFit="1" customWidth="1"/>
    <col min="1365" max="1365" width="125.1796875" bestFit="1" customWidth="1"/>
    <col min="1366" max="1366" width="191.1796875" bestFit="1" customWidth="1"/>
    <col min="1367" max="1367" width="42" bestFit="1" customWidth="1"/>
    <col min="1368" max="1368" width="72.08984375" bestFit="1" customWidth="1"/>
    <col min="1369" max="1369" width="103.36328125" bestFit="1" customWidth="1"/>
    <col min="1370" max="1370" width="21.81640625" bestFit="1" customWidth="1"/>
    <col min="1371" max="1371" width="49.36328125" bestFit="1" customWidth="1"/>
    <col min="1372" max="1372" width="114" bestFit="1" customWidth="1"/>
    <col min="1373" max="1373" width="166.1796875" bestFit="1" customWidth="1"/>
    <col min="1374" max="1374" width="142.36328125" bestFit="1" customWidth="1"/>
    <col min="1375" max="1375" width="96.81640625" bestFit="1" customWidth="1"/>
    <col min="1376" max="1376" width="84.26953125" bestFit="1" customWidth="1"/>
    <col min="1377" max="1377" width="119.26953125" bestFit="1" customWidth="1"/>
    <col min="1378" max="1378" width="165.26953125" bestFit="1" customWidth="1"/>
    <col min="1379" max="1379" width="162.08984375" bestFit="1" customWidth="1"/>
    <col min="1380" max="1380" width="40.7265625" bestFit="1" customWidth="1"/>
    <col min="1381" max="1381" width="150.36328125" bestFit="1" customWidth="1"/>
    <col min="1382" max="1382" width="98.26953125" bestFit="1" customWidth="1"/>
    <col min="1383" max="1383" width="47.54296875" bestFit="1" customWidth="1"/>
    <col min="1384" max="1384" width="143.453125" bestFit="1" customWidth="1"/>
    <col min="1385" max="1385" width="74.7265625" bestFit="1" customWidth="1"/>
    <col min="1386" max="1386" width="21.36328125" bestFit="1" customWidth="1"/>
    <col min="1387" max="1387" width="21.08984375" bestFit="1" customWidth="1"/>
    <col min="1388" max="1388" width="123.6328125" bestFit="1" customWidth="1"/>
    <col min="1389" max="1389" width="67.6328125" bestFit="1" customWidth="1"/>
    <col min="1390" max="1390" width="181.7265625" bestFit="1" customWidth="1"/>
    <col min="1391" max="1391" width="53.54296875" bestFit="1" customWidth="1"/>
    <col min="1392" max="1392" width="50.453125" bestFit="1" customWidth="1"/>
    <col min="1393" max="1393" width="51.81640625" bestFit="1" customWidth="1"/>
    <col min="1394" max="1394" width="116.54296875" bestFit="1" customWidth="1"/>
    <col min="1395" max="1395" width="33.81640625" bestFit="1" customWidth="1"/>
    <col min="1396" max="1396" width="87.36328125" bestFit="1" customWidth="1"/>
    <col min="1397" max="1397" width="74.81640625" bestFit="1" customWidth="1"/>
    <col min="1398" max="1398" width="153.26953125" bestFit="1" customWidth="1"/>
    <col min="1399" max="1399" width="153.36328125" bestFit="1" customWidth="1"/>
    <col min="1400" max="1400" width="90.26953125" bestFit="1" customWidth="1"/>
    <col min="1401" max="1401" width="75.08984375" bestFit="1" customWidth="1"/>
    <col min="1402" max="1402" width="45.36328125" bestFit="1" customWidth="1"/>
    <col min="1403" max="1403" width="45.6328125" bestFit="1" customWidth="1"/>
    <col min="1404" max="1404" width="57.90625" bestFit="1" customWidth="1"/>
    <col min="1405" max="1405" width="76.7265625" bestFit="1" customWidth="1"/>
    <col min="1406" max="1406" width="148.453125" bestFit="1" customWidth="1"/>
    <col min="1407" max="1407" width="42.08984375" bestFit="1" customWidth="1"/>
    <col min="1408" max="1408" width="23" bestFit="1" customWidth="1"/>
    <col min="1409" max="1409" width="20.26953125" bestFit="1" customWidth="1"/>
    <col min="1410" max="1410" width="64.453125" bestFit="1" customWidth="1"/>
    <col min="1411" max="1411" width="152.1796875" bestFit="1" customWidth="1"/>
    <col min="1412" max="1412" width="53.1796875" bestFit="1" customWidth="1"/>
    <col min="1413" max="1413" width="83.26953125" bestFit="1" customWidth="1"/>
    <col min="1414" max="1414" width="81.08984375" bestFit="1" customWidth="1"/>
    <col min="1415" max="1415" width="83.1796875" bestFit="1" customWidth="1"/>
    <col min="1416" max="1416" width="118.1796875" bestFit="1" customWidth="1"/>
    <col min="1417" max="1417" width="231.08984375" bestFit="1" customWidth="1"/>
    <col min="1418" max="1418" width="128.54296875" bestFit="1" customWidth="1"/>
    <col min="1419" max="1419" width="31.7265625" bestFit="1" customWidth="1"/>
    <col min="1420" max="1420" width="255.6328125" bestFit="1" customWidth="1"/>
    <col min="1421" max="1421" width="65.7265625" bestFit="1" customWidth="1"/>
    <col min="1422" max="1422" width="53.81640625" bestFit="1" customWidth="1"/>
    <col min="1423" max="1423" width="39.26953125" bestFit="1" customWidth="1"/>
    <col min="1424" max="1424" width="18" bestFit="1" customWidth="1"/>
    <col min="1425" max="1425" width="94.453125" bestFit="1" customWidth="1"/>
    <col min="1426" max="1426" width="42" bestFit="1" customWidth="1"/>
    <col min="1427" max="1427" width="188.453125" bestFit="1" customWidth="1"/>
    <col min="1428" max="1428" width="187.36328125" bestFit="1" customWidth="1"/>
    <col min="1429" max="1429" width="120.54296875" bestFit="1" customWidth="1"/>
    <col min="1430" max="1430" width="123.08984375" bestFit="1" customWidth="1"/>
    <col min="1431" max="1431" width="106.7265625" bestFit="1" customWidth="1"/>
    <col min="1432" max="1432" width="154.453125" bestFit="1" customWidth="1"/>
    <col min="1433" max="1433" width="138.08984375" bestFit="1" customWidth="1"/>
    <col min="1434" max="1434" width="141.6328125" bestFit="1" customWidth="1"/>
    <col min="1435" max="1435" width="47.7265625" bestFit="1" customWidth="1"/>
    <col min="1436" max="1436" width="51" bestFit="1" customWidth="1"/>
    <col min="1437" max="1437" width="114.36328125" bestFit="1" customWidth="1"/>
    <col min="1438" max="1438" width="131.453125" bestFit="1" customWidth="1"/>
    <col min="1439" max="1439" width="174.26953125" bestFit="1" customWidth="1"/>
    <col min="1440" max="1440" width="210" bestFit="1" customWidth="1"/>
    <col min="1441" max="1441" width="88.1796875" bestFit="1" customWidth="1"/>
    <col min="1442" max="1442" width="29.7265625" bestFit="1" customWidth="1"/>
    <col min="1443" max="1443" width="71.453125" bestFit="1" customWidth="1"/>
    <col min="1444" max="1444" width="86.81640625" bestFit="1" customWidth="1"/>
    <col min="1445" max="1445" width="45.6328125" bestFit="1" customWidth="1"/>
    <col min="1446" max="1446" width="85.453125" bestFit="1" customWidth="1"/>
    <col min="1447" max="1448" width="52.453125" bestFit="1" customWidth="1"/>
    <col min="1449" max="1449" width="107.453125" bestFit="1" customWidth="1"/>
    <col min="1450" max="1450" width="129" bestFit="1" customWidth="1"/>
    <col min="1451" max="1451" width="69.90625" bestFit="1" customWidth="1"/>
    <col min="1452" max="1452" width="108.81640625" bestFit="1" customWidth="1"/>
    <col min="1453" max="1453" width="181.90625" bestFit="1" customWidth="1"/>
    <col min="1454" max="1454" width="58.7265625" bestFit="1" customWidth="1"/>
    <col min="1455" max="1455" width="75.36328125" bestFit="1" customWidth="1"/>
    <col min="1456" max="1456" width="191.1796875" bestFit="1" customWidth="1"/>
    <col min="1457" max="1457" width="77" bestFit="1" customWidth="1"/>
    <col min="1458" max="1458" width="75.26953125" bestFit="1" customWidth="1"/>
    <col min="1459" max="1459" width="65" bestFit="1" customWidth="1"/>
    <col min="1460" max="1460" width="126.54296875" bestFit="1" customWidth="1"/>
    <col min="1461" max="1461" width="133.453125" bestFit="1" customWidth="1"/>
    <col min="1462" max="1462" width="122.26953125" bestFit="1" customWidth="1"/>
    <col min="1463" max="1463" width="197.7265625" bestFit="1" customWidth="1"/>
    <col min="1464" max="1464" width="132" bestFit="1" customWidth="1"/>
    <col min="1465" max="1465" width="210.6328125" bestFit="1" customWidth="1"/>
    <col min="1466" max="1466" width="178.7265625" bestFit="1" customWidth="1"/>
    <col min="1467" max="1468" width="53.7265625" bestFit="1" customWidth="1"/>
    <col min="1469" max="1469" width="65.7265625" bestFit="1" customWidth="1"/>
    <col min="1470" max="1470" width="103.7265625" bestFit="1" customWidth="1"/>
    <col min="1471" max="1471" width="91.08984375" bestFit="1" customWidth="1"/>
    <col min="1472" max="1472" width="75.54296875" bestFit="1" customWidth="1"/>
    <col min="1473" max="1473" width="75.6328125" bestFit="1" customWidth="1"/>
    <col min="1474" max="1475" width="99.26953125" bestFit="1" customWidth="1"/>
    <col min="1476" max="1476" width="131.81640625" bestFit="1" customWidth="1"/>
    <col min="1477" max="1477" width="110.26953125" bestFit="1" customWidth="1"/>
    <col min="1478" max="1478" width="113" bestFit="1" customWidth="1"/>
    <col min="1479" max="1479" width="110.81640625" bestFit="1" customWidth="1"/>
    <col min="1480" max="1480" width="64.453125" bestFit="1" customWidth="1"/>
    <col min="1481" max="1481" width="87.90625" bestFit="1" customWidth="1"/>
    <col min="1482" max="1482" width="101.81640625" bestFit="1" customWidth="1"/>
    <col min="1483" max="1483" width="98.54296875" bestFit="1" customWidth="1"/>
    <col min="1484" max="1484" width="99.6328125" bestFit="1" customWidth="1"/>
    <col min="1485" max="1485" width="120.6328125" bestFit="1" customWidth="1"/>
    <col min="1486" max="1486" width="108.36328125" bestFit="1" customWidth="1"/>
    <col min="1487" max="1487" width="232.453125" bestFit="1" customWidth="1"/>
    <col min="1488" max="1488" width="42.54296875" bestFit="1" customWidth="1"/>
    <col min="1489" max="1490" width="159.08984375" bestFit="1" customWidth="1"/>
    <col min="1491" max="1491" width="48.90625" bestFit="1" customWidth="1"/>
    <col min="1492" max="1492" width="55.36328125" bestFit="1" customWidth="1"/>
    <col min="1493" max="1493" width="194.453125" bestFit="1" customWidth="1"/>
    <col min="1494" max="1495" width="66.81640625" bestFit="1" customWidth="1"/>
    <col min="1496" max="1496" width="66.26953125" bestFit="1" customWidth="1"/>
    <col min="1497" max="1497" width="47" bestFit="1" customWidth="1"/>
    <col min="1498" max="1498" width="111.36328125" bestFit="1" customWidth="1"/>
    <col min="1499" max="1499" width="154.08984375" bestFit="1" customWidth="1"/>
    <col min="1500" max="1500" width="118.90625" bestFit="1" customWidth="1"/>
    <col min="1501" max="1501" width="98.1796875" bestFit="1" customWidth="1"/>
    <col min="1502" max="1502" width="66.26953125" bestFit="1" customWidth="1"/>
    <col min="1503" max="1503" width="46.08984375" bestFit="1" customWidth="1"/>
    <col min="1504" max="1504" width="68.453125" bestFit="1" customWidth="1"/>
    <col min="1505" max="1505" width="111.08984375" bestFit="1" customWidth="1"/>
    <col min="1506" max="1506" width="104.1796875" bestFit="1" customWidth="1"/>
    <col min="1507" max="1507" width="138.26953125" bestFit="1" customWidth="1"/>
    <col min="1508" max="1508" width="152" bestFit="1" customWidth="1"/>
    <col min="1509" max="1509" width="177.08984375" bestFit="1" customWidth="1"/>
    <col min="1510" max="1510" width="146" bestFit="1" customWidth="1"/>
    <col min="1511" max="1511" width="71" bestFit="1" customWidth="1"/>
    <col min="1512" max="1512" width="33" bestFit="1" customWidth="1"/>
    <col min="1513" max="1513" width="65.453125" bestFit="1" customWidth="1"/>
    <col min="1514" max="1514" width="208.453125" bestFit="1" customWidth="1"/>
    <col min="1515" max="1515" width="90.54296875" bestFit="1" customWidth="1"/>
    <col min="1516" max="1516" width="116.453125" bestFit="1" customWidth="1"/>
    <col min="1517" max="1517" width="117.81640625" bestFit="1" customWidth="1"/>
    <col min="1518" max="1518" width="255.6328125" bestFit="1" customWidth="1"/>
    <col min="1519" max="1519" width="132.36328125" bestFit="1" customWidth="1"/>
    <col min="1520" max="1520" width="133.90625" bestFit="1" customWidth="1"/>
    <col min="1521" max="1521" width="72.54296875" bestFit="1" customWidth="1"/>
    <col min="1522" max="1522" width="100.1796875" bestFit="1" customWidth="1"/>
    <col min="1523" max="1523" width="81.36328125" bestFit="1" customWidth="1"/>
    <col min="1524" max="1526" width="80.81640625" bestFit="1" customWidth="1"/>
    <col min="1527" max="1527" width="109.1796875" bestFit="1" customWidth="1"/>
    <col min="1528" max="1528" width="67.1796875" bestFit="1" customWidth="1"/>
    <col min="1529" max="1529" width="170.7265625" bestFit="1" customWidth="1"/>
    <col min="1530" max="1530" width="128.54296875" bestFit="1" customWidth="1"/>
    <col min="1531" max="1531" width="255.6328125" bestFit="1" customWidth="1"/>
    <col min="1532" max="1532" width="96.08984375" bestFit="1" customWidth="1"/>
    <col min="1533" max="1533" width="31.6328125" bestFit="1" customWidth="1"/>
    <col min="1534" max="1534" width="80.26953125" bestFit="1" customWidth="1"/>
    <col min="1535" max="1535" width="66.54296875" bestFit="1" customWidth="1"/>
    <col min="1536" max="1536" width="94.7265625" bestFit="1" customWidth="1"/>
    <col min="1537" max="1537" width="104.81640625" bestFit="1" customWidth="1"/>
    <col min="1538" max="1538" width="101.1796875" bestFit="1" customWidth="1"/>
    <col min="1539" max="1539" width="102.54296875" bestFit="1" customWidth="1"/>
    <col min="1540" max="1540" width="114.6328125" bestFit="1" customWidth="1"/>
    <col min="1541" max="1541" width="111" bestFit="1" customWidth="1"/>
    <col min="1542" max="1542" width="112.36328125" bestFit="1" customWidth="1"/>
    <col min="1543" max="1543" width="114.6328125" bestFit="1" customWidth="1"/>
    <col min="1544" max="1544" width="111" bestFit="1" customWidth="1"/>
    <col min="1545" max="1545" width="112.36328125" bestFit="1" customWidth="1"/>
    <col min="1546" max="1546" width="89.81640625" bestFit="1" customWidth="1"/>
    <col min="1547" max="1547" width="20.453125" bestFit="1" customWidth="1"/>
    <col min="1548" max="1550" width="28.90625" bestFit="1" customWidth="1"/>
    <col min="1551" max="1551" width="104.7265625" bestFit="1" customWidth="1"/>
    <col min="1552" max="1552" width="23.54296875" bestFit="1" customWidth="1"/>
    <col min="1553" max="1553" width="83" bestFit="1" customWidth="1"/>
    <col min="1554" max="1554" width="118.08984375" bestFit="1" customWidth="1"/>
    <col min="1555" max="1555" width="86.453125" bestFit="1" customWidth="1"/>
    <col min="1556" max="1556" width="71.453125" bestFit="1" customWidth="1"/>
    <col min="1557" max="1557" width="105.08984375" bestFit="1" customWidth="1"/>
    <col min="1558" max="1558" width="72.26953125" bestFit="1" customWidth="1"/>
    <col min="1559" max="1559" width="111.6328125" bestFit="1" customWidth="1"/>
    <col min="1560" max="1560" width="153.90625" bestFit="1" customWidth="1"/>
    <col min="1561" max="1561" width="110" bestFit="1" customWidth="1"/>
    <col min="1562" max="1562" width="140.7265625" bestFit="1" customWidth="1"/>
    <col min="1563" max="1563" width="72.90625" bestFit="1" customWidth="1"/>
    <col min="1564" max="1564" width="110.453125" bestFit="1" customWidth="1"/>
    <col min="1565" max="1565" width="255.6328125" bestFit="1" customWidth="1"/>
    <col min="1566" max="1566" width="172.08984375" bestFit="1" customWidth="1"/>
    <col min="1567" max="1567" width="89.54296875" bestFit="1" customWidth="1"/>
    <col min="1568" max="1568" width="120.54296875" bestFit="1" customWidth="1"/>
    <col min="1569" max="1569" width="120.90625" bestFit="1" customWidth="1"/>
    <col min="1570" max="1570" width="156.81640625" bestFit="1" customWidth="1"/>
    <col min="1571" max="1571" width="88.36328125" bestFit="1" customWidth="1"/>
    <col min="1572" max="1572" width="124.7265625" bestFit="1" customWidth="1"/>
    <col min="1573" max="1573" width="217.08984375" bestFit="1" customWidth="1"/>
    <col min="1574" max="1574" width="216" bestFit="1" customWidth="1"/>
    <col min="1575" max="1575" width="255.6328125" bestFit="1" customWidth="1"/>
    <col min="1576" max="1576" width="33.36328125" bestFit="1" customWidth="1"/>
    <col min="1577" max="1577" width="132.54296875" bestFit="1" customWidth="1"/>
    <col min="1578" max="1578" width="169.90625" bestFit="1" customWidth="1"/>
    <col min="1579" max="1579" width="87.26953125" bestFit="1" customWidth="1"/>
    <col min="1580" max="1580" width="44.54296875" bestFit="1" customWidth="1"/>
    <col min="1581" max="1581" width="110.81640625" bestFit="1" customWidth="1"/>
    <col min="1582" max="1582" width="94.6328125" bestFit="1" customWidth="1"/>
    <col min="1583" max="1583" width="167.54296875" bestFit="1" customWidth="1"/>
    <col min="1584" max="1584" width="120.36328125" bestFit="1" customWidth="1"/>
    <col min="1585" max="1585" width="68.453125" bestFit="1" customWidth="1"/>
    <col min="1586" max="1586" width="73.6328125" bestFit="1" customWidth="1"/>
    <col min="1587" max="1587" width="128" bestFit="1" customWidth="1"/>
    <col min="1588" max="1588" width="79.6328125" bestFit="1" customWidth="1"/>
    <col min="1589" max="1589" width="142.6328125" bestFit="1" customWidth="1"/>
    <col min="1590" max="1590" width="57.54296875" bestFit="1" customWidth="1"/>
    <col min="1591" max="1591" width="96.90625" bestFit="1" customWidth="1"/>
    <col min="1592" max="1592" width="116.81640625" bestFit="1" customWidth="1"/>
    <col min="1593" max="1593" width="58.08984375" bestFit="1" customWidth="1"/>
    <col min="1594" max="1594" width="82.7265625" bestFit="1" customWidth="1"/>
    <col min="1595" max="1595" width="81.81640625" bestFit="1" customWidth="1"/>
    <col min="1596" max="1596" width="78.81640625" bestFit="1" customWidth="1"/>
    <col min="1597" max="1597" width="102" bestFit="1" customWidth="1"/>
    <col min="1598" max="1598" width="67.7265625" bestFit="1" customWidth="1"/>
    <col min="1599" max="1599" width="61.36328125" bestFit="1" customWidth="1"/>
    <col min="1600" max="1600" width="131" bestFit="1" customWidth="1"/>
    <col min="1601" max="1601" width="109.08984375" bestFit="1" customWidth="1"/>
    <col min="1602" max="1602" width="66.90625" bestFit="1" customWidth="1"/>
    <col min="1603" max="1603" width="123.54296875" bestFit="1" customWidth="1"/>
    <col min="1604" max="1604" width="123.90625" bestFit="1" customWidth="1"/>
    <col min="1605" max="1605" width="82.90625" bestFit="1" customWidth="1"/>
    <col min="1606" max="1606" width="159.6328125" bestFit="1" customWidth="1"/>
    <col min="1607" max="1607" width="246.26953125" bestFit="1" customWidth="1"/>
    <col min="1608" max="1608" width="155.1796875" bestFit="1" customWidth="1"/>
    <col min="1609" max="1609" width="91.1796875" bestFit="1" customWidth="1"/>
    <col min="1610" max="1610" width="93.36328125" bestFit="1" customWidth="1"/>
    <col min="1611" max="1611" width="114.6328125" bestFit="1" customWidth="1"/>
    <col min="1612" max="1612" width="112.08984375" bestFit="1" customWidth="1"/>
    <col min="1613" max="1613" width="174.08984375" bestFit="1" customWidth="1"/>
    <col min="1614" max="1614" width="31.6328125" bestFit="1" customWidth="1"/>
    <col min="1615" max="1615" width="123.36328125" bestFit="1" customWidth="1"/>
    <col min="1616" max="1616" width="99.81640625" bestFit="1" customWidth="1"/>
    <col min="1617" max="1617" width="215.1796875" bestFit="1" customWidth="1"/>
    <col min="1618" max="1618" width="76.453125" bestFit="1" customWidth="1"/>
    <col min="1619" max="1619" width="95.1796875" bestFit="1" customWidth="1"/>
    <col min="1620" max="1620" width="114.6328125" bestFit="1" customWidth="1"/>
    <col min="1621" max="1621" width="98.453125" bestFit="1" customWidth="1"/>
    <col min="1622" max="1622" width="124.36328125" bestFit="1" customWidth="1"/>
    <col min="1623" max="1623" width="79.90625" bestFit="1" customWidth="1"/>
    <col min="1624" max="1624" width="126.6328125" bestFit="1" customWidth="1"/>
    <col min="1625" max="1625" width="140" bestFit="1" customWidth="1"/>
    <col min="1626" max="1626" width="124.08984375" bestFit="1" customWidth="1"/>
    <col min="1627" max="1627" width="119.26953125" bestFit="1" customWidth="1"/>
    <col min="1628" max="1628" width="26.54296875" bestFit="1" customWidth="1"/>
    <col min="1629" max="1629" width="67.1796875" bestFit="1" customWidth="1"/>
    <col min="1630" max="1630" width="65.54296875" bestFit="1" customWidth="1"/>
    <col min="1631" max="1631" width="79.36328125" bestFit="1" customWidth="1"/>
    <col min="1632" max="1632" width="89.54296875" bestFit="1" customWidth="1"/>
    <col min="1633" max="1633" width="63.81640625" bestFit="1" customWidth="1"/>
    <col min="1634" max="1634" width="83.81640625" bestFit="1" customWidth="1"/>
    <col min="1635" max="1636" width="255.6328125" bestFit="1" customWidth="1"/>
    <col min="1637" max="1637" width="200.1796875" bestFit="1" customWidth="1"/>
    <col min="1638" max="1638" width="132.90625" bestFit="1" customWidth="1"/>
    <col min="1639" max="1639" width="107.54296875" bestFit="1" customWidth="1"/>
    <col min="1640" max="1640" width="97.1796875" bestFit="1" customWidth="1"/>
    <col min="1641" max="1641" width="43.08984375" bestFit="1" customWidth="1"/>
    <col min="1642" max="1642" width="45.26953125" bestFit="1" customWidth="1"/>
    <col min="1643" max="1643" width="97.90625" bestFit="1" customWidth="1"/>
    <col min="1644" max="1644" width="118.7265625" bestFit="1" customWidth="1"/>
    <col min="1645" max="1645" width="42.36328125" bestFit="1" customWidth="1"/>
    <col min="1646" max="1646" width="113.54296875" bestFit="1" customWidth="1"/>
    <col min="1647" max="1647" width="70.90625" bestFit="1" customWidth="1"/>
    <col min="1648" max="1648" width="30.26953125" bestFit="1" customWidth="1"/>
    <col min="1649" max="1650" width="46.90625" bestFit="1" customWidth="1"/>
    <col min="1651" max="1651" width="100.6328125" bestFit="1" customWidth="1"/>
    <col min="1652" max="1652" width="72.54296875" bestFit="1" customWidth="1"/>
    <col min="1653" max="1653" width="38.453125" bestFit="1" customWidth="1"/>
    <col min="1654" max="1654" width="87" bestFit="1" customWidth="1"/>
    <col min="1655" max="1655" width="183.26953125" bestFit="1" customWidth="1"/>
    <col min="1656" max="1656" width="116.453125" bestFit="1" customWidth="1"/>
    <col min="1657" max="1657" width="147.26953125" bestFit="1" customWidth="1"/>
    <col min="1658" max="1658" width="170.81640625" bestFit="1" customWidth="1"/>
    <col min="1659" max="1659" width="99.36328125" bestFit="1" customWidth="1"/>
    <col min="1660" max="1660" width="74.54296875" bestFit="1" customWidth="1"/>
    <col min="1661" max="1661" width="29" bestFit="1" customWidth="1"/>
    <col min="1662" max="1662" width="105.36328125" bestFit="1" customWidth="1"/>
    <col min="1663" max="1663" width="131.26953125" bestFit="1" customWidth="1"/>
    <col min="1664" max="1664" width="171.54296875" bestFit="1" customWidth="1"/>
    <col min="1665" max="1666" width="87.26953125" bestFit="1" customWidth="1"/>
    <col min="1667" max="1667" width="183.90625" bestFit="1" customWidth="1"/>
    <col min="1668" max="1668" width="85.7265625" bestFit="1" customWidth="1"/>
    <col min="1669" max="1670" width="56.1796875" bestFit="1" customWidth="1"/>
    <col min="1671" max="1671" width="68" bestFit="1" customWidth="1"/>
    <col min="1672" max="1672" width="255.6328125" bestFit="1" customWidth="1"/>
    <col min="1673" max="1673" width="217.90625" bestFit="1" customWidth="1"/>
    <col min="1674" max="1674" width="46.6328125" bestFit="1" customWidth="1"/>
    <col min="1675" max="1675" width="135.08984375" bestFit="1" customWidth="1"/>
    <col min="1676" max="1676" width="122.54296875" bestFit="1" customWidth="1"/>
    <col min="1677" max="1677" width="199.1796875" bestFit="1" customWidth="1"/>
    <col min="1678" max="1678" width="147.6328125" bestFit="1" customWidth="1"/>
    <col min="1679" max="1679" width="82.36328125" bestFit="1" customWidth="1"/>
    <col min="1680" max="1680" width="44.26953125" bestFit="1" customWidth="1"/>
    <col min="1681" max="1681" width="172.1796875" bestFit="1" customWidth="1"/>
    <col min="1682" max="1682" width="53.7265625" bestFit="1" customWidth="1"/>
    <col min="1683" max="1683" width="214.08984375" bestFit="1" customWidth="1"/>
    <col min="1684" max="1684" width="166.1796875" bestFit="1" customWidth="1"/>
    <col min="1685" max="1685" width="76.6328125" bestFit="1" customWidth="1"/>
    <col min="1686" max="1686" width="78.6328125" bestFit="1" customWidth="1"/>
    <col min="1687" max="1687" width="40.1796875" bestFit="1" customWidth="1"/>
    <col min="1688" max="1688" width="184.90625" bestFit="1" customWidth="1"/>
    <col min="1689" max="1689" width="162.6328125" bestFit="1" customWidth="1"/>
    <col min="1690" max="1690" width="18.90625" bestFit="1" customWidth="1"/>
    <col min="1691" max="1691" width="42.08984375" bestFit="1" customWidth="1"/>
    <col min="1692" max="1692" width="189.08984375" bestFit="1" customWidth="1"/>
    <col min="1693" max="1693" width="121.1796875" bestFit="1" customWidth="1"/>
    <col min="1694" max="1694" width="94.453125" bestFit="1" customWidth="1"/>
    <col min="1695" max="1695" width="48.36328125" bestFit="1" customWidth="1"/>
    <col min="1696" max="1696" width="132.08984375" bestFit="1" customWidth="1"/>
    <col min="1697" max="1697" width="186.26953125" bestFit="1" customWidth="1"/>
    <col min="1698" max="1698" width="30.26953125" bestFit="1" customWidth="1"/>
    <col min="1699" max="1699" width="169.453125" bestFit="1" customWidth="1"/>
    <col min="1700" max="1700" width="46.36328125" bestFit="1" customWidth="1"/>
    <col min="1701" max="1701" width="36.26953125" bestFit="1" customWidth="1"/>
    <col min="1702" max="1702" width="52.90625" bestFit="1" customWidth="1"/>
    <col min="1703" max="1703" width="53.1796875" bestFit="1" customWidth="1"/>
    <col min="1704" max="1704" width="73.36328125" bestFit="1" customWidth="1"/>
    <col min="1705" max="1705" width="69.81640625" bestFit="1" customWidth="1"/>
    <col min="1706" max="1706" width="71.1796875" bestFit="1" customWidth="1"/>
    <col min="1707" max="1707" width="181.7265625" bestFit="1" customWidth="1"/>
    <col min="1708" max="1708" width="132.54296875" bestFit="1" customWidth="1"/>
    <col min="1709" max="1709" width="123.54296875" bestFit="1" customWidth="1"/>
    <col min="1710" max="1710" width="162.81640625" bestFit="1" customWidth="1"/>
    <col min="1711" max="1712" width="105.90625" bestFit="1" customWidth="1"/>
    <col min="1713" max="1713" width="240.81640625" bestFit="1" customWidth="1"/>
    <col min="1714" max="1714" width="64.08984375" bestFit="1" customWidth="1"/>
    <col min="1715" max="1715" width="65.54296875" bestFit="1" customWidth="1"/>
    <col min="1716" max="1716" width="86.453125" bestFit="1" customWidth="1"/>
    <col min="1717" max="1717" width="48" bestFit="1" customWidth="1"/>
    <col min="1718" max="1718" width="179.453125" bestFit="1" customWidth="1"/>
    <col min="1719" max="1719" width="201.54296875" bestFit="1" customWidth="1"/>
    <col min="1720" max="1720" width="67.453125" bestFit="1" customWidth="1"/>
    <col min="1721" max="1721" width="102.54296875" bestFit="1" customWidth="1"/>
    <col min="1722" max="1722" width="59.54296875" bestFit="1" customWidth="1"/>
    <col min="1723" max="1723" width="60.90625" bestFit="1" customWidth="1"/>
    <col min="1724" max="1724" width="70.6328125" bestFit="1" customWidth="1"/>
    <col min="1725" max="1725" width="93.26953125" bestFit="1" customWidth="1"/>
    <col min="1726" max="1726" width="89.7265625" bestFit="1" customWidth="1"/>
    <col min="1727" max="1727" width="91.08984375" bestFit="1" customWidth="1"/>
    <col min="1728" max="1728" width="93.26953125" bestFit="1" customWidth="1"/>
    <col min="1729" max="1729" width="91.08984375" bestFit="1" customWidth="1"/>
    <col min="1730" max="1730" width="89.7265625" bestFit="1" customWidth="1"/>
    <col min="1731" max="1731" width="134.453125" bestFit="1" customWidth="1"/>
    <col min="1732" max="1733" width="131.54296875" bestFit="1" customWidth="1"/>
    <col min="1734" max="1734" width="60.08984375" bestFit="1" customWidth="1"/>
    <col min="1735" max="1735" width="173.26953125" bestFit="1" customWidth="1"/>
    <col min="1736" max="1736" width="227.81640625" bestFit="1" customWidth="1"/>
    <col min="1737" max="1737" width="181.1796875" bestFit="1" customWidth="1"/>
    <col min="1738" max="1738" width="78.08984375" bestFit="1" customWidth="1"/>
    <col min="1739" max="1739" width="104.81640625" bestFit="1" customWidth="1"/>
    <col min="1740" max="1740" width="152.81640625" bestFit="1" customWidth="1"/>
    <col min="1741" max="1741" width="146.7265625" bestFit="1" customWidth="1"/>
    <col min="1742" max="1742" width="33.90625" bestFit="1" customWidth="1"/>
    <col min="1743" max="1743" width="43.90625" bestFit="1" customWidth="1"/>
    <col min="1744" max="1744" width="66.08984375" bestFit="1" customWidth="1"/>
    <col min="1745" max="1745" width="63.54296875" bestFit="1" customWidth="1"/>
    <col min="1746" max="1746" width="88.08984375" bestFit="1" customWidth="1"/>
    <col min="1747" max="1748" width="73.1796875" bestFit="1" customWidth="1"/>
    <col min="1749" max="1749" width="82.08984375" bestFit="1" customWidth="1"/>
    <col min="1750" max="1751" width="81.54296875" bestFit="1" customWidth="1"/>
    <col min="1752" max="1752" width="109.90625" bestFit="1" customWidth="1"/>
    <col min="1753" max="1753" width="70.36328125" bestFit="1" customWidth="1"/>
    <col min="1754" max="1754" width="171.36328125" bestFit="1" customWidth="1"/>
    <col min="1755" max="1755" width="129.26953125" bestFit="1" customWidth="1"/>
    <col min="1756" max="1756" width="63.81640625" bestFit="1" customWidth="1"/>
    <col min="1757" max="1757" width="170" bestFit="1" customWidth="1"/>
    <col min="1758" max="1758" width="32.26953125" bestFit="1" customWidth="1"/>
    <col min="1759" max="1759" width="66.6328125" bestFit="1" customWidth="1"/>
    <col min="1760" max="1760" width="28.6328125" bestFit="1" customWidth="1"/>
    <col min="1761" max="1761" width="192.6328125" bestFit="1" customWidth="1"/>
    <col min="1762" max="1762" width="144.08984375" bestFit="1" customWidth="1"/>
    <col min="1763" max="1764" width="129" bestFit="1" customWidth="1"/>
    <col min="1765" max="1765" width="100.08984375" bestFit="1" customWidth="1"/>
    <col min="1766" max="1766" width="116.7265625" bestFit="1" customWidth="1"/>
    <col min="1767" max="1767" width="205.08984375" bestFit="1" customWidth="1"/>
    <col min="1768" max="1768" width="113.7265625" bestFit="1" customWidth="1"/>
    <col min="1769" max="1769" width="141.36328125" bestFit="1" customWidth="1"/>
    <col min="1770" max="1770" width="88.7265625" bestFit="1" customWidth="1"/>
    <col min="1771" max="1771" width="181.08984375" bestFit="1" customWidth="1"/>
    <col min="1772" max="1772" width="191.81640625" bestFit="1" customWidth="1"/>
    <col min="1773" max="1773" width="132.90625" bestFit="1" customWidth="1"/>
    <col min="1774" max="1774" width="29.81640625" bestFit="1" customWidth="1"/>
    <col min="1775" max="1776" width="29.54296875" bestFit="1" customWidth="1"/>
    <col min="1777" max="1777" width="24.26953125" bestFit="1" customWidth="1"/>
    <col min="1778" max="1779" width="53.26953125" bestFit="1" customWidth="1"/>
    <col min="1780" max="1780" width="94.6328125" bestFit="1" customWidth="1"/>
    <col min="1781" max="1781" width="96" bestFit="1" customWidth="1"/>
    <col min="1782" max="1782" width="88.1796875" bestFit="1" customWidth="1"/>
    <col min="1783" max="1783" width="148.6328125" bestFit="1" customWidth="1"/>
    <col min="1784" max="1784" width="102.08984375" bestFit="1" customWidth="1"/>
    <col min="1785" max="1785" width="111.08984375" bestFit="1" customWidth="1"/>
    <col min="1786" max="1786" width="104.26953125" bestFit="1" customWidth="1"/>
    <col min="1787" max="1787" width="37.453125" bestFit="1" customWidth="1"/>
    <col min="1788" max="1788" width="110" bestFit="1" customWidth="1"/>
    <col min="1789" max="1789" width="63.26953125" bestFit="1" customWidth="1"/>
    <col min="1790" max="1790" width="154.6328125" bestFit="1" customWidth="1"/>
    <col min="1791" max="1791" width="141.36328125" bestFit="1" customWidth="1"/>
    <col min="1792" max="1792" width="255.6328125" bestFit="1" customWidth="1"/>
    <col min="1793" max="1793" width="73.6328125" bestFit="1" customWidth="1"/>
    <col min="1794" max="1795" width="98.453125" bestFit="1" customWidth="1"/>
    <col min="1796" max="1796" width="116.26953125" bestFit="1" customWidth="1"/>
    <col min="1797" max="1797" width="96.08984375" bestFit="1" customWidth="1"/>
    <col min="1798" max="1798" width="129.08984375" bestFit="1" customWidth="1"/>
    <col min="1799" max="1799" width="115.1796875" bestFit="1" customWidth="1"/>
    <col min="1800" max="1801" width="90.90625" bestFit="1" customWidth="1"/>
    <col min="1802" max="1802" width="95.81640625" bestFit="1" customWidth="1"/>
    <col min="1803" max="1803" width="100.90625" bestFit="1" customWidth="1"/>
    <col min="1804" max="1804" width="155.54296875" bestFit="1" customWidth="1"/>
    <col min="1805" max="1805" width="116.7265625" bestFit="1" customWidth="1"/>
    <col min="1806" max="1806" width="124.90625" bestFit="1" customWidth="1"/>
    <col min="1807" max="1807" width="127.7265625" bestFit="1" customWidth="1"/>
    <col min="1808" max="1808" width="176.7265625" bestFit="1" customWidth="1"/>
    <col min="1809" max="1809" width="124.08984375" bestFit="1" customWidth="1"/>
    <col min="1810" max="1810" width="114" bestFit="1" customWidth="1"/>
    <col min="1811" max="1811" width="101.453125" bestFit="1" customWidth="1"/>
    <col min="1812" max="1812" width="156.54296875" bestFit="1" customWidth="1"/>
    <col min="1813" max="1813" width="112.1796875" bestFit="1" customWidth="1"/>
    <col min="1814" max="1814" width="255.6328125" bestFit="1" customWidth="1"/>
    <col min="1815" max="1815" width="68" bestFit="1" customWidth="1"/>
    <col min="1816" max="1816" width="58.36328125" bestFit="1" customWidth="1"/>
    <col min="1817" max="1817" width="158.26953125" bestFit="1" customWidth="1"/>
    <col min="1818" max="1818" width="196.453125" bestFit="1" customWidth="1"/>
    <col min="1819" max="1819" width="197.1796875" bestFit="1" customWidth="1"/>
    <col min="1820" max="1820" width="228.26953125" bestFit="1" customWidth="1"/>
    <col min="1821" max="1821" width="76.08984375" bestFit="1" customWidth="1"/>
    <col min="1822" max="1822" width="93.54296875" bestFit="1" customWidth="1"/>
    <col min="1823" max="1823" width="176.54296875" bestFit="1" customWidth="1"/>
    <col min="1824" max="1824" width="148.453125" bestFit="1" customWidth="1"/>
    <col min="1825" max="1825" width="180.54296875" bestFit="1" customWidth="1"/>
    <col min="1826" max="1826" width="255.6328125" bestFit="1" customWidth="1"/>
    <col min="1827" max="1827" width="231.08984375" bestFit="1" customWidth="1"/>
    <col min="1828" max="1828" width="200" bestFit="1" customWidth="1"/>
    <col min="1829" max="1829" width="255.6328125" bestFit="1" customWidth="1"/>
    <col min="1830" max="1830" width="90.90625" bestFit="1" customWidth="1"/>
    <col min="1831" max="1831" width="80.7265625" bestFit="1" customWidth="1"/>
    <col min="1832" max="1832" width="45" bestFit="1" customWidth="1"/>
    <col min="1833" max="1833" width="36.81640625" bestFit="1" customWidth="1"/>
    <col min="1834" max="1834" width="55.08984375" bestFit="1" customWidth="1"/>
    <col min="1835" max="1835" width="167.1796875" bestFit="1" customWidth="1"/>
    <col min="1836" max="1836" width="198.26953125" bestFit="1" customWidth="1"/>
    <col min="1837" max="1837" width="63.36328125" bestFit="1" customWidth="1"/>
    <col min="1838" max="1838" width="18.36328125" bestFit="1" customWidth="1"/>
    <col min="1839" max="1839" width="97.7265625" bestFit="1" customWidth="1"/>
    <col min="1840" max="1840" width="20.54296875" bestFit="1" customWidth="1"/>
    <col min="1841" max="1841" width="43.36328125" bestFit="1" customWidth="1"/>
    <col min="1842" max="1842" width="63.54296875" bestFit="1" customWidth="1"/>
    <col min="1843" max="1843" width="105" bestFit="1" customWidth="1"/>
    <col min="1844" max="1844" width="67.36328125" bestFit="1" customWidth="1"/>
    <col min="1845" max="1845" width="222.08984375" bestFit="1" customWidth="1"/>
    <col min="1846" max="1846" width="212.54296875" bestFit="1" customWidth="1"/>
    <col min="1847" max="1847" width="57.54296875" bestFit="1" customWidth="1"/>
    <col min="1848" max="1848" width="58.6328125" bestFit="1" customWidth="1"/>
    <col min="1849" max="1849" width="104.81640625" bestFit="1" customWidth="1"/>
    <col min="1850" max="1850" width="158.1796875" bestFit="1" customWidth="1"/>
    <col min="1851" max="1851" width="133.90625" bestFit="1" customWidth="1"/>
    <col min="1852" max="1852" width="83.1796875" bestFit="1" customWidth="1"/>
    <col min="1853" max="1853" width="82.08984375" bestFit="1" customWidth="1"/>
    <col min="1854" max="1854" width="88.36328125" bestFit="1" customWidth="1"/>
    <col min="1855" max="1855" width="96.90625" bestFit="1" customWidth="1"/>
    <col min="1856" max="1856" width="202.453125" bestFit="1" customWidth="1"/>
    <col min="1857" max="1857" width="205.7265625" bestFit="1" customWidth="1"/>
    <col min="1858" max="1858" width="210" bestFit="1" customWidth="1"/>
    <col min="1859" max="1859" width="105.6328125" bestFit="1" customWidth="1"/>
    <col min="1860" max="1860" width="160.90625" bestFit="1" customWidth="1"/>
    <col min="1861" max="1861" width="51.36328125" bestFit="1" customWidth="1"/>
    <col min="1862" max="1862" width="77.453125" bestFit="1" customWidth="1"/>
    <col min="1863" max="1863" width="37.7265625" bestFit="1" customWidth="1"/>
    <col min="1864" max="1864" width="47.7265625" bestFit="1" customWidth="1"/>
    <col min="1865" max="1865" width="145.08984375" bestFit="1" customWidth="1"/>
    <col min="1866" max="1866" width="102.90625" bestFit="1" customWidth="1"/>
    <col min="1867" max="1867" width="83.81640625" bestFit="1" customWidth="1"/>
    <col min="1868" max="1868" width="98" bestFit="1" customWidth="1"/>
    <col min="1869" max="1869" width="110.7265625" bestFit="1" customWidth="1"/>
    <col min="1870" max="1870" width="73.08984375" bestFit="1" customWidth="1"/>
    <col min="1871" max="1871" width="115.7265625" bestFit="1" customWidth="1"/>
    <col min="1872" max="1872" width="27.08984375" bestFit="1" customWidth="1"/>
    <col min="1873" max="1873" width="120.36328125" bestFit="1" customWidth="1"/>
    <col min="1874" max="1874" width="124.453125" bestFit="1" customWidth="1"/>
    <col min="1875" max="1875" width="142.08984375" bestFit="1" customWidth="1"/>
    <col min="1876" max="1876" width="165.6328125" bestFit="1" customWidth="1"/>
    <col min="1877" max="1877" width="19.36328125" bestFit="1" customWidth="1"/>
    <col min="1878" max="1878" width="118.1796875" bestFit="1" customWidth="1"/>
    <col min="1879" max="1879" width="52.6328125" bestFit="1" customWidth="1"/>
    <col min="1880" max="1880" width="51.36328125" bestFit="1" customWidth="1"/>
    <col min="1881" max="1881" width="111.26953125" bestFit="1" customWidth="1"/>
    <col min="1882" max="1882" width="122.26953125" bestFit="1" customWidth="1"/>
    <col min="1883" max="1883" width="60.6328125" bestFit="1" customWidth="1"/>
    <col min="1884" max="1884" width="9.08984375" bestFit="1" customWidth="1"/>
    <col min="1885" max="1885" width="94.453125" bestFit="1" customWidth="1"/>
    <col min="1886" max="1886" width="90.81640625" bestFit="1" customWidth="1"/>
    <col min="1887" max="1887" width="92.1796875" bestFit="1" customWidth="1"/>
    <col min="1888" max="1888" width="12" bestFit="1" customWidth="1"/>
  </cols>
  <sheetData>
    <row r="1" spans="1:14" x14ac:dyDescent="0.35">
      <c r="A1" t="s">
        <v>762</v>
      </c>
      <c r="L1" t="s">
        <v>772</v>
      </c>
    </row>
    <row r="2" spans="1:14" x14ac:dyDescent="0.35">
      <c r="A2" s="5"/>
      <c r="B2" s="6" t="s">
        <v>763</v>
      </c>
      <c r="E2"/>
      <c r="M2" s="1" t="s">
        <v>764</v>
      </c>
      <c r="N2" t="s">
        <v>1214</v>
      </c>
    </row>
    <row r="3" spans="1:14" x14ac:dyDescent="0.35">
      <c r="A3" s="8"/>
      <c r="B3" s="6" t="s">
        <v>766</v>
      </c>
      <c r="E3"/>
      <c r="M3" s="2" t="s">
        <v>543</v>
      </c>
      <c r="N3">
        <v>78</v>
      </c>
    </row>
    <row r="4" spans="1:14" x14ac:dyDescent="0.35">
      <c r="A4" s="10"/>
      <c r="B4" s="6" t="s">
        <v>767</v>
      </c>
      <c r="E4"/>
      <c r="M4" s="2" t="s">
        <v>24</v>
      </c>
      <c r="N4">
        <v>2353</v>
      </c>
    </row>
    <row r="5" spans="1:14" x14ac:dyDescent="0.35">
      <c r="A5" s="11"/>
      <c r="B5" s="6" t="s">
        <v>768</v>
      </c>
      <c r="E5"/>
      <c r="M5" s="2" t="s">
        <v>16</v>
      </c>
      <c r="N5">
        <v>376</v>
      </c>
    </row>
    <row r="6" spans="1:14" x14ac:dyDescent="0.35">
      <c r="A6" s="12"/>
      <c r="B6" s="6" t="s">
        <v>770</v>
      </c>
      <c r="E6"/>
      <c r="M6" s="2" t="s">
        <v>769</v>
      </c>
      <c r="N6">
        <v>2807</v>
      </c>
    </row>
    <row r="7" spans="1:14" x14ac:dyDescent="0.35">
      <c r="A7" s="3"/>
      <c r="B7" s="9" t="s">
        <v>771</v>
      </c>
      <c r="E7"/>
    </row>
    <row r="8" spans="1:14" x14ac:dyDescent="0.35">
      <c r="B8" s="7"/>
      <c r="E8"/>
    </row>
    <row r="9" spans="1:14" x14ac:dyDescent="0.35">
      <c r="C9" s="1" t="s">
        <v>764</v>
      </c>
      <c r="D9" t="s">
        <v>22057</v>
      </c>
      <c r="E9"/>
      <c r="F9" t="s">
        <v>22056</v>
      </c>
      <c r="G9" t="s">
        <v>765</v>
      </c>
    </row>
    <row r="10" spans="1:14" x14ac:dyDescent="0.35">
      <c r="C10" s="2" t="s">
        <v>2199</v>
      </c>
      <c r="D10">
        <v>2674</v>
      </c>
      <c r="E10"/>
      <c r="F10" s="2" t="s">
        <v>2199</v>
      </c>
      <c r="G10">
        <f>IF($D$9="Cuenta de Tipo de procedimiento",IFERROR(VLOOKUP($F10,$C$9:$D$14,2,FALSE),"0"),"0")</f>
        <v>2674</v>
      </c>
    </row>
    <row r="11" spans="1:14" x14ac:dyDescent="0.35">
      <c r="C11" s="2" t="s">
        <v>5958</v>
      </c>
      <c r="D11">
        <v>27</v>
      </c>
      <c r="E11"/>
      <c r="F11" s="2" t="s">
        <v>5958</v>
      </c>
      <c r="G11">
        <f t="shared" ref="G11:G13" si="0">IF($D$9="Cuenta de Tipo de procedimiento",IFERROR(VLOOKUP($F11,$C$9:$D$14,2,FALSE),"0"),"0")</f>
        <v>27</v>
      </c>
    </row>
    <row r="12" spans="1:14" x14ac:dyDescent="0.35">
      <c r="C12" s="2" t="s">
        <v>3829</v>
      </c>
      <c r="D12">
        <v>96</v>
      </c>
      <c r="E12"/>
      <c r="F12" s="2" t="s">
        <v>3829</v>
      </c>
      <c r="G12">
        <f t="shared" si="0"/>
        <v>96</v>
      </c>
    </row>
    <row r="13" spans="1:14" x14ac:dyDescent="0.35">
      <c r="C13" s="2" t="s">
        <v>26760</v>
      </c>
      <c r="D13">
        <v>10</v>
      </c>
      <c r="E13"/>
      <c r="F13" s="2" t="s">
        <v>22071</v>
      </c>
      <c r="G13" t="str">
        <f t="shared" si="0"/>
        <v>0</v>
      </c>
    </row>
    <row r="14" spans="1:14" x14ac:dyDescent="0.35">
      <c r="C14" s="2" t="s">
        <v>769</v>
      </c>
      <c r="D14">
        <v>2807</v>
      </c>
      <c r="F14" t="s">
        <v>765</v>
      </c>
      <c r="G14">
        <f>SUM(G10:G13)</f>
        <v>2797</v>
      </c>
    </row>
    <row r="15" spans="1:14" x14ac:dyDescent="0.35">
      <c r="E15"/>
    </row>
    <row r="16" spans="1:14" x14ac:dyDescent="0.35">
      <c r="E16"/>
    </row>
    <row r="17" spans="3:15" x14ac:dyDescent="0.35">
      <c r="E17"/>
    </row>
    <row r="18" spans="3:15" x14ac:dyDescent="0.35">
      <c r="E18"/>
    </row>
    <row r="19" spans="3:15" x14ac:dyDescent="0.35">
      <c r="E19"/>
    </row>
    <row r="20" spans="3:15" x14ac:dyDescent="0.35">
      <c r="C20" s="1" t="s">
        <v>22058</v>
      </c>
      <c r="D20" s="1" t="s">
        <v>773</v>
      </c>
      <c r="E20"/>
    </row>
    <row r="21" spans="3:15" x14ac:dyDescent="0.35">
      <c r="C21" s="1" t="s">
        <v>764</v>
      </c>
      <c r="D21" t="s">
        <v>2199</v>
      </c>
      <c r="E21" t="s">
        <v>5958</v>
      </c>
      <c r="F21" t="s">
        <v>3829</v>
      </c>
      <c r="G21" t="s">
        <v>28845</v>
      </c>
      <c r="H21" t="s">
        <v>769</v>
      </c>
      <c r="K21" s="22" t="s">
        <v>2199</v>
      </c>
      <c r="L21" s="22" t="s">
        <v>5958</v>
      </c>
      <c r="M21" s="22" t="s">
        <v>3829</v>
      </c>
      <c r="N21" s="22" t="s">
        <v>22071</v>
      </c>
      <c r="O21" s="22" t="s">
        <v>769</v>
      </c>
    </row>
    <row r="22" spans="3:15" x14ac:dyDescent="0.35">
      <c r="C22" s="2" t="s">
        <v>2507</v>
      </c>
      <c r="D22">
        <v>615</v>
      </c>
      <c r="E22"/>
      <c r="F22">
        <v>16</v>
      </c>
      <c r="G22">
        <v>3</v>
      </c>
      <c r="H22">
        <v>634</v>
      </c>
      <c r="J22" s="20" t="s">
        <v>2507</v>
      </c>
      <c r="K22" s="13">
        <f>IF($D$21="Adjudicación directa",IFERROR(VLOOKUP($J22,$C$22:$H$27,2,FALSE),"0"),"0")</f>
        <v>615</v>
      </c>
      <c r="L22" s="13">
        <f>IF($D$21="Invitación a cuando menos tres personas",IFERROR(VLOOKUP($J22,$C$22:$H$27,2,FALSE),"0"),IF($E$21="Invitación a cuando menos tres personas",IFERROR(VLOOKUP($J22,$C$22:$H$27,3,FALSE),"0"),"0"))</f>
        <v>0</v>
      </c>
      <c r="M22" s="21">
        <f>IF($D$21="Licitación pública",IFERROR(VLOOKUP($J$22,$C$22:$H$27,2,FALSE),"0"),IF($E$21="Licitación pública",IFERROR(VLOOKUP($J$22,$C$22:$H$27,3,FALSE),"0"),IF($F$21="Licitación pública",IFERROR(VLOOKUP($J$22,$C$22:$H$27,4,FALSE),"0"),"0")))</f>
        <v>16</v>
      </c>
      <c r="N22" s="13" t="str">
        <f>IF($D$21="Otro",IFERROR(VLOOKUP($J22,$C$22:$H$27,2,FALSE),"0"),IF($E$21="Otro",IFERROR(VLOOKUP($J22,$C$22:$H$27,3,FALSE),"0"),IF($F$21="Otro",IFERROR(VLOOKUP($J22,$C$22:$H$27,4,FALSE),"0"),IF($G$21="Otro",IFERROR(VLOOKUP($J22,$C$22:$H$27,5,FALSE),"0"),"0"))))</f>
        <v>0</v>
      </c>
      <c r="O22" s="13">
        <f>SUM(K22:N22)</f>
        <v>631</v>
      </c>
    </row>
    <row r="23" spans="3:15" x14ac:dyDescent="0.35">
      <c r="C23" s="2" t="s">
        <v>2200</v>
      </c>
      <c r="D23">
        <v>819</v>
      </c>
      <c r="E23">
        <v>1</v>
      </c>
      <c r="H23">
        <v>820</v>
      </c>
      <c r="J23" s="20" t="s">
        <v>2200</v>
      </c>
      <c r="K23" s="13">
        <f t="shared" ref="K23:K26" si="1">IF($D$21="Adjudicación directa",IFERROR(VLOOKUP($J23,$C$22:$H$27,2,FALSE),"0"),"0")</f>
        <v>819</v>
      </c>
      <c r="L23" s="13">
        <f>IF($D$21="Invitación a cuando menos tres personas",IFERROR(VLOOKUP($J23,$C$22:$H$27,2,FALSE),"0"),IF($E$21="Invitación a cuando menos tres personas",IFERROR(VLOOKUP($J23,$C$22:$H$27,3,FALSE),"0"),"0"))</f>
        <v>1</v>
      </c>
      <c r="M23" s="21">
        <f>IF($D$21="Licitación pública",IFERROR(VLOOKUP($J$23,$C$22:$H$27,2,FALSE),"0"),IF($E$21="Licitación pública",IFERROR(VLOOKUP($J$23,$C$22:$H$27,3,FALSE),"0"),IF($F$21="Licitación pública",IFERROR(VLOOKUP($J$23,$C$22:$H$27,4,FALSE),"0"),"0")))</f>
        <v>0</v>
      </c>
      <c r="N23" s="13" t="str">
        <f>IF($D$21="Otro",IFERROR(VLOOKUP($J23,$C$22:$H$27,2,FALSE),"0"),IF($E$21="Otro",IFERROR(VLOOKUP($E22,$C$22:$H$27,3,FALSE),"0"),IF($F$21="Otro",IFERROR(VLOOKUP($J23,$C$22:$H$27,4,FALSE),"0"),IF($G$21="Otro",IFERROR(VLOOKUP($J23,$C23:$H28,5,FALSE),"0"),"0"))))</f>
        <v>0</v>
      </c>
      <c r="O23" s="13">
        <f>SUM(K23:N23)</f>
        <v>820</v>
      </c>
    </row>
    <row r="24" spans="3:15" x14ac:dyDescent="0.35">
      <c r="C24" s="2" t="s">
        <v>7343</v>
      </c>
      <c r="E24"/>
      <c r="F24">
        <v>1</v>
      </c>
      <c r="H24">
        <v>1</v>
      </c>
      <c r="J24" s="20" t="s">
        <v>7343</v>
      </c>
      <c r="K24" s="13">
        <f>IF($D$21="Adjudicación directa",IFERROR(VLOOKUP($J24,$C$22:$H$27,2,FALSE),"0"),"0")</f>
        <v>0</v>
      </c>
      <c r="L24" s="13" t="str">
        <f t="shared" ref="L24" si="2">IF($D$21="Invitación a cuando menos tres personas",IFERROR(VLOOKUP($J24,$D$22:$H$27,2,FALSE),"0"),IF($E$21="Invitación a cuando menos tres personas",IFERROR(VLOOKUP($J24,$D$22:$H$27,3,FALSE),"0"),"0"))</f>
        <v>0</v>
      </c>
      <c r="M24" s="21">
        <f>IF($D$21="Licitación pública",IFERROR(VLOOKUP($J$24,$C$22:$H$27,2,FALSE),"0"),IF($E$21="Licitación pública",IFERROR(VLOOKUP($J$24,$C$22:$H$27,3,FALSE),"0"),IF($F$21="Licitación pública",IFERROR(VLOOKUP($J$24,$C$22:$H$27,4,FALSE),"0"),"0")))</f>
        <v>1</v>
      </c>
      <c r="N24" s="13" t="str">
        <f>IF($D$21="Otro",IFERROR(VLOOKUP($J24,$C$22:$H$27,2,FALSE),"0"),IF($E$21="Otro",IFERROR(VLOOKUP($E23,$C$22:$H$27,3,FALSE),"0"),IF($F$21="Otro",IFERROR(VLOOKUP($J24,$C$22:$H$27,4,FALSE),"0"),IF($G$21="Otro",IFERROR(VLOOKUP($J24,$C$22:$H$27,5,FALSE),"0"),"0"))))</f>
        <v>0</v>
      </c>
      <c r="O24" s="13">
        <f>SUM(K24:N24)</f>
        <v>1</v>
      </c>
    </row>
    <row r="25" spans="3:15" x14ac:dyDescent="0.35">
      <c r="C25" s="2" t="s">
        <v>2242</v>
      </c>
      <c r="D25">
        <v>1240</v>
      </c>
      <c r="E25">
        <v>25</v>
      </c>
      <c r="F25">
        <v>79</v>
      </c>
      <c r="G25">
        <v>7</v>
      </c>
      <c r="H25">
        <v>1351</v>
      </c>
      <c r="J25" s="20" t="s">
        <v>2242</v>
      </c>
      <c r="K25" s="13">
        <f t="shared" si="1"/>
        <v>1240</v>
      </c>
      <c r="L25" s="13">
        <f>IF($D$21="Invitación a cuando menos tres personas",IFERROR(VLOOKUP($J$25,$C$22:$H$27,2,FALSE),"0"),IF($E$21="Invitación a cuando menos tres personas",IFERROR(VLOOKUP($J$25,$C$22:$H$27,3,FALSE),"0"),"0"))</f>
        <v>25</v>
      </c>
      <c r="M25" s="21">
        <f>IF($D$21="Licitación pública",IFERROR(VLOOKUP($J$25,$C$22:$H$27,2,FALSE),"0"),IF($E$21="Licitación pública",IFERROR(VLOOKUP($J$25,$C$22:$H$27,3,FALSE),"0"),IF($F$21="Licitación pública",IFERROR(VLOOKUP($J$25,$C$22:$H$27,4,FALSE),"0"),"0")))</f>
        <v>79</v>
      </c>
      <c r="N25" s="13" t="str">
        <f>IF($D$21="Otro",IFERROR(VLOOKUP($J25,$C$22:$H$27,2,FALSE),"0"),IF($E$21="Otro",IFERROR(VLOOKUP($E24,$C$22:$H$27,3,FALSE),"0"),IF($F$21="Otro",IFERROR(VLOOKUP($J25,$C$22:$H$27,4,FALSE),"0"),IF($G$21="Otro",IFERROR(VLOOKUP($J25,$C$22:$H$27,5,FALSE),"0"),"0"))))</f>
        <v>0</v>
      </c>
      <c r="O25" s="13">
        <f>SUM(K25:N25)</f>
        <v>1344</v>
      </c>
    </row>
    <row r="26" spans="3:15" x14ac:dyDescent="0.35">
      <c r="C26" s="2" t="s">
        <v>7360</v>
      </c>
      <c r="E26">
        <v>1</v>
      </c>
      <c r="H26">
        <v>1</v>
      </c>
      <c r="J26" s="2" t="s">
        <v>7360</v>
      </c>
      <c r="K26" s="13">
        <f t="shared" si="1"/>
        <v>0</v>
      </c>
      <c r="L26" s="13">
        <f>IF($D$21="Invitación a cuando menos tres personas",IFERROR(VLOOKUP($J$26,$C$22:$H$27,2,FALSE),"0"),IF($E$21="Invitación a cuando menos tres personas",IFERROR(VLOOKUP($J$26,$C$22:$H$27,3,FALSE),"0"),"0"))</f>
        <v>1</v>
      </c>
      <c r="M26" s="21">
        <f>IF($D$21="Licitación pública",IFERROR(VLOOKUP($J$26,$C$22:$H$27,2,FALSE),"0"),IF($E$21="Licitación pública",IFERROR(VLOOKUP($J$26,$C$22:$H$27,3,FALSE),"0"),IF($F$21="Licitación pública",IFERROR(VLOOKUP($J$26,$C$22:$H$27,4,FALSE),"0"),"0")))</f>
        <v>0</v>
      </c>
      <c r="N26" s="13" t="str">
        <f>IF($D$21="Otro",IFERROR(VLOOKUP($J26,$C$22:$H$27,2,FALSE),"0"),IF($E$21="Otro",IFERROR(VLOOKUP($E25,$C$22:$H$27,3,FALSE),"0"),IF($F$21="Otro",IFERROR(VLOOKUP($J26,$C$22:$H$27,4,FALSE),"0"),IF($G$21="Otro",IFERROR(VLOOKUP($J26,$C$22:$H$27,5,FALSE),"0"),"0"))))</f>
        <v>0</v>
      </c>
      <c r="O26" s="13">
        <f>SUM(K26:N26)</f>
        <v>1</v>
      </c>
    </row>
    <row r="27" spans="3:15" x14ac:dyDescent="0.35">
      <c r="C27" s="2" t="s">
        <v>769</v>
      </c>
      <c r="D27">
        <v>2674</v>
      </c>
      <c r="E27">
        <v>27</v>
      </c>
      <c r="F27">
        <v>96</v>
      </c>
      <c r="G27">
        <v>10</v>
      </c>
      <c r="H27">
        <v>2807</v>
      </c>
      <c r="K27" s="13"/>
      <c r="L27" s="13"/>
      <c r="M27" s="13"/>
      <c r="N27" s="13"/>
      <c r="O27" s="13"/>
    </row>
    <row r="28" spans="3:15" x14ac:dyDescent="0.35">
      <c r="E28"/>
    </row>
    <row r="29" spans="3:15" x14ac:dyDescent="0.35">
      <c r="E29"/>
    </row>
    <row r="30" spans="3:15" x14ac:dyDescent="0.35">
      <c r="E30"/>
    </row>
    <row r="31" spans="3:15" x14ac:dyDescent="0.35">
      <c r="E31"/>
    </row>
    <row r="32" spans="3:15" x14ac:dyDescent="0.35">
      <c r="E32"/>
    </row>
    <row r="33" spans="2:10" x14ac:dyDescent="0.35">
      <c r="E33"/>
    </row>
    <row r="34" spans="2:10" x14ac:dyDescent="0.35">
      <c r="E34"/>
    </row>
    <row r="35" spans="2:10" x14ac:dyDescent="0.35">
      <c r="E35"/>
    </row>
    <row r="36" spans="2:10" x14ac:dyDescent="0.35">
      <c r="E36"/>
    </row>
    <row r="37" spans="2:10" x14ac:dyDescent="0.35">
      <c r="E37"/>
    </row>
    <row r="38" spans="2:10" x14ac:dyDescent="0.35">
      <c r="E38"/>
    </row>
    <row r="39" spans="2:10" x14ac:dyDescent="0.35">
      <c r="E39"/>
    </row>
    <row r="42" spans="2:10" x14ac:dyDescent="0.35">
      <c r="B42" s="1" t="s">
        <v>764</v>
      </c>
      <c r="C42" t="s">
        <v>22070</v>
      </c>
      <c r="D42" t="s">
        <v>28847</v>
      </c>
      <c r="E42"/>
      <c r="H42" s="18" t="s">
        <v>7</v>
      </c>
      <c r="I42" s="24" t="s">
        <v>22061</v>
      </c>
      <c r="J42" s="24" t="s">
        <v>22062</v>
      </c>
    </row>
    <row r="43" spans="2:10" x14ac:dyDescent="0.35">
      <c r="B43" s="2" t="s">
        <v>23</v>
      </c>
      <c r="C43">
        <v>67569946.399999976</v>
      </c>
      <c r="D43">
        <v>58348319.820000023</v>
      </c>
      <c r="E43"/>
      <c r="H43" s="2" t="s">
        <v>201</v>
      </c>
      <c r="I43" s="34">
        <f>IF($C$42="Suma de Monto total del contrato con impuestos incluidos (MXN)",IFERROR(VLOOKUP($H43,$B$42:$D$75,2,0),"0"),0)</f>
        <v>1598833.2199999997</v>
      </c>
      <c r="J43" s="35">
        <f>IF($C$42="Suma de Monto del contrato sin impuestos (en MXN)",IFERROR(VLOOKUP($H43,$B$42:$D$75,2,FALSE),"0"),IF($D$42="Suma de Monto del contrato sin impuestos (en MXN)",IFERROR(VLOOKUP($H43,$B$42:$D$75,3,FALSE),"0"),"0"))</f>
        <v>1376948.57</v>
      </c>
    </row>
    <row r="44" spans="2:10" x14ac:dyDescent="0.35">
      <c r="B44" s="2" t="s">
        <v>264</v>
      </c>
      <c r="C44">
        <v>33475339.760000009</v>
      </c>
      <c r="D44">
        <v>28711675.75</v>
      </c>
      <c r="E44"/>
      <c r="H44" s="2" t="s">
        <v>156</v>
      </c>
      <c r="I44" s="34">
        <f t="shared" ref="I44:I74" si="3">IF($C$42="Suma de Monto total del contrato con impuestos incluidos (MXN)",IFERROR(VLOOKUP($H44,$B$42:$D$75,2,0),"0"),0)</f>
        <v>22276989.220000006</v>
      </c>
      <c r="J44" s="35">
        <f t="shared" ref="J44:J74" si="4">IF($C$42="Suma de Monto del contrato sin impuestos (en MXN)",IFERROR(VLOOKUP($H44,$B$42:$D$75,2,FALSE),"0"),IF($D$42="Suma de Monto del contrato sin impuestos (en MXN)",IFERROR(VLOOKUP($H44,$B$42:$D$75,3,FALSE),"0"),"0"))</f>
        <v>17286775.520000003</v>
      </c>
    </row>
    <row r="45" spans="2:10" x14ac:dyDescent="0.35">
      <c r="B45" s="2" t="s">
        <v>51</v>
      </c>
      <c r="C45">
        <v>9901227.5899999999</v>
      </c>
      <c r="D45">
        <v>4715654.21</v>
      </c>
      <c r="E45"/>
      <c r="H45" s="2" t="s">
        <v>15</v>
      </c>
      <c r="I45" s="34">
        <f t="shared" si="3"/>
        <v>3749819.55</v>
      </c>
      <c r="J45" s="35">
        <f t="shared" si="4"/>
        <v>3253549.55</v>
      </c>
    </row>
    <row r="46" spans="2:10" x14ac:dyDescent="0.35">
      <c r="B46" s="2" t="s">
        <v>252</v>
      </c>
      <c r="C46">
        <v>15480755.859999996</v>
      </c>
      <c r="D46">
        <v>13946509.230000004</v>
      </c>
      <c r="E46"/>
      <c r="H46" s="2" t="s">
        <v>29</v>
      </c>
      <c r="I46" s="34">
        <f t="shared" si="3"/>
        <v>9162695.1799999997</v>
      </c>
      <c r="J46" s="35">
        <f t="shared" si="4"/>
        <v>7922879.0500000017</v>
      </c>
    </row>
    <row r="47" spans="2:10" x14ac:dyDescent="0.35">
      <c r="B47" s="2" t="s">
        <v>98</v>
      </c>
      <c r="C47">
        <v>5718712.2999999998</v>
      </c>
      <c r="D47">
        <v>6652761.96</v>
      </c>
      <c r="E47"/>
      <c r="H47" s="2" t="s">
        <v>34</v>
      </c>
      <c r="I47" s="34">
        <f t="shared" si="3"/>
        <v>83978155.799999952</v>
      </c>
      <c r="J47" s="35">
        <f t="shared" si="4"/>
        <v>161871231.36000007</v>
      </c>
    </row>
    <row r="48" spans="2:10" x14ac:dyDescent="0.35">
      <c r="B48" s="2" t="s">
        <v>34</v>
      </c>
      <c r="C48">
        <v>83978155.799999952</v>
      </c>
      <c r="D48">
        <v>161871231.36000007</v>
      </c>
      <c r="E48"/>
      <c r="H48" s="2" t="s">
        <v>443</v>
      </c>
      <c r="I48" s="34">
        <f t="shared" si="3"/>
        <v>5449137.620000002</v>
      </c>
      <c r="J48" s="35">
        <f t="shared" si="4"/>
        <v>4942558.7699999996</v>
      </c>
    </row>
    <row r="49" spans="2:10" x14ac:dyDescent="0.35">
      <c r="B49" s="2" t="s">
        <v>334</v>
      </c>
      <c r="C49">
        <v>97831881.950000003</v>
      </c>
      <c r="D49">
        <v>349266482.03000003</v>
      </c>
      <c r="E49"/>
      <c r="H49" s="2" t="s">
        <v>334</v>
      </c>
      <c r="I49" s="34">
        <f t="shared" si="3"/>
        <v>97831881.950000003</v>
      </c>
      <c r="J49" s="35">
        <f t="shared" si="4"/>
        <v>349266482.03000003</v>
      </c>
    </row>
    <row r="50" spans="2:10" x14ac:dyDescent="0.35">
      <c r="B50" s="2" t="s">
        <v>301</v>
      </c>
      <c r="C50">
        <v>31450852.279999994</v>
      </c>
      <c r="D50">
        <v>24295608.570000008</v>
      </c>
      <c r="E50"/>
      <c r="H50" s="2" t="s">
        <v>51</v>
      </c>
      <c r="I50" s="34">
        <f t="shared" si="3"/>
        <v>9901227.5899999999</v>
      </c>
      <c r="J50" s="35">
        <f t="shared" si="4"/>
        <v>4715654.21</v>
      </c>
    </row>
    <row r="51" spans="2:10" x14ac:dyDescent="0.35">
      <c r="B51" s="2" t="s">
        <v>156</v>
      </c>
      <c r="C51">
        <v>22276989.220000006</v>
      </c>
      <c r="D51">
        <v>17286775.520000003</v>
      </c>
      <c r="E51"/>
      <c r="H51" s="2" t="s">
        <v>212</v>
      </c>
      <c r="I51" s="34">
        <f t="shared" si="3"/>
        <v>6008588.3499999996</v>
      </c>
      <c r="J51" s="35">
        <f t="shared" si="4"/>
        <v>5185527.78</v>
      </c>
    </row>
    <row r="52" spans="2:10" x14ac:dyDescent="0.35">
      <c r="B52" s="2" t="s">
        <v>362</v>
      </c>
      <c r="C52">
        <v>15420161.010000009</v>
      </c>
      <c r="D52">
        <v>13370541.179999996</v>
      </c>
      <c r="E52"/>
      <c r="H52" s="2" t="s">
        <v>122</v>
      </c>
      <c r="I52" s="34">
        <f t="shared" si="3"/>
        <v>10405527.23</v>
      </c>
      <c r="J52" s="35">
        <f t="shared" si="4"/>
        <v>8965320.7400000002</v>
      </c>
    </row>
    <row r="53" spans="2:10" x14ac:dyDescent="0.35">
      <c r="B53" s="2" t="s">
        <v>476</v>
      </c>
      <c r="C53">
        <v>63125409.530000001</v>
      </c>
      <c r="D53">
        <v>54484708.86999999</v>
      </c>
      <c r="E53"/>
      <c r="H53" s="2" t="s">
        <v>301</v>
      </c>
      <c r="I53" s="34">
        <f t="shared" si="3"/>
        <v>31450852.279999994</v>
      </c>
      <c r="J53" s="35">
        <f t="shared" si="4"/>
        <v>24295608.570000008</v>
      </c>
    </row>
    <row r="54" spans="2:10" x14ac:dyDescent="0.35">
      <c r="B54" s="2" t="s">
        <v>159</v>
      </c>
      <c r="C54">
        <v>66342344.530000016</v>
      </c>
      <c r="D54">
        <v>56786920.380000003</v>
      </c>
      <c r="E54"/>
      <c r="H54" s="2" t="s">
        <v>174</v>
      </c>
      <c r="I54" s="34">
        <f t="shared" si="3"/>
        <v>8856832.7699999996</v>
      </c>
      <c r="J54" s="35">
        <f t="shared" si="4"/>
        <v>8366093.0200000014</v>
      </c>
    </row>
    <row r="55" spans="2:10" x14ac:dyDescent="0.35">
      <c r="B55" s="2" t="s">
        <v>228</v>
      </c>
      <c r="C55">
        <v>8587908.0299999993</v>
      </c>
      <c r="D55">
        <v>7405221.8100000005</v>
      </c>
      <c r="E55"/>
      <c r="H55" s="2" t="s">
        <v>373</v>
      </c>
      <c r="I55" s="34">
        <f t="shared" si="3"/>
        <v>8816401.9700000007</v>
      </c>
      <c r="J55" s="35">
        <f t="shared" si="4"/>
        <v>7620650.2099999981</v>
      </c>
    </row>
    <row r="56" spans="2:10" x14ac:dyDescent="0.35">
      <c r="B56" s="2" t="s">
        <v>416</v>
      </c>
      <c r="C56">
        <v>26928322.470000006</v>
      </c>
      <c r="D56">
        <v>24330874.840000007</v>
      </c>
      <c r="E56"/>
      <c r="H56" s="2" t="s">
        <v>23</v>
      </c>
      <c r="I56" s="34">
        <f t="shared" si="3"/>
        <v>67569946.399999976</v>
      </c>
      <c r="J56" s="35">
        <f t="shared" si="4"/>
        <v>58348319.820000023</v>
      </c>
    </row>
    <row r="57" spans="2:10" x14ac:dyDescent="0.35">
      <c r="B57" s="2" t="s">
        <v>201</v>
      </c>
      <c r="C57">
        <v>1598833.2199999997</v>
      </c>
      <c r="D57">
        <v>1376948.57</v>
      </c>
      <c r="E57"/>
      <c r="H57" s="2" t="s">
        <v>159</v>
      </c>
      <c r="I57" s="34">
        <f t="shared" si="3"/>
        <v>66342344.530000016</v>
      </c>
      <c r="J57" s="35">
        <f t="shared" si="4"/>
        <v>56786920.380000003</v>
      </c>
    </row>
    <row r="58" spans="2:10" x14ac:dyDescent="0.35">
      <c r="B58" s="2" t="s">
        <v>174</v>
      </c>
      <c r="C58">
        <v>8856832.7699999996</v>
      </c>
      <c r="D58">
        <v>8366093.0200000014</v>
      </c>
      <c r="E58"/>
      <c r="H58" s="2" t="s">
        <v>362</v>
      </c>
      <c r="I58" s="34">
        <f t="shared" si="3"/>
        <v>15420161.010000009</v>
      </c>
      <c r="J58" s="35">
        <f t="shared" si="4"/>
        <v>13370541.179999996</v>
      </c>
    </row>
    <row r="59" spans="2:10" x14ac:dyDescent="0.35">
      <c r="B59" s="2" t="s">
        <v>283</v>
      </c>
      <c r="C59">
        <v>20425392.760000009</v>
      </c>
      <c r="D59">
        <v>14964077.629999995</v>
      </c>
      <c r="E59" t="s">
        <v>28846</v>
      </c>
      <c r="H59" s="2" t="s">
        <v>228</v>
      </c>
      <c r="I59" s="34">
        <f t="shared" si="3"/>
        <v>8587908.0299999993</v>
      </c>
      <c r="J59" s="35">
        <f t="shared" si="4"/>
        <v>7405221.8100000005</v>
      </c>
    </row>
    <row r="60" spans="2:10" x14ac:dyDescent="0.35">
      <c r="B60" s="2" t="s">
        <v>319</v>
      </c>
      <c r="C60">
        <v>9304638.7100000028</v>
      </c>
      <c r="D60">
        <v>6880037.2099999981</v>
      </c>
      <c r="E60"/>
      <c r="H60" s="2" t="s">
        <v>214</v>
      </c>
      <c r="I60" s="34">
        <f t="shared" si="3"/>
        <v>13357456.240000004</v>
      </c>
      <c r="J60" s="35">
        <f t="shared" si="4"/>
        <v>11584787.710000003</v>
      </c>
    </row>
    <row r="61" spans="2:10" x14ac:dyDescent="0.35">
      <c r="B61" s="2" t="s">
        <v>29</v>
      </c>
      <c r="C61">
        <v>9162695.1799999997</v>
      </c>
      <c r="D61">
        <v>7922879.0500000017</v>
      </c>
      <c r="E61"/>
      <c r="H61" s="2" t="s">
        <v>476</v>
      </c>
      <c r="I61" s="34">
        <f t="shared" si="3"/>
        <v>63125409.530000001</v>
      </c>
      <c r="J61" s="35">
        <f t="shared" si="4"/>
        <v>54484708.86999999</v>
      </c>
    </row>
    <row r="62" spans="2:10" x14ac:dyDescent="0.35">
      <c r="B62" s="2" t="s">
        <v>142</v>
      </c>
      <c r="C62">
        <v>18407797.259999998</v>
      </c>
      <c r="D62">
        <v>19349344.940000005</v>
      </c>
      <c r="E62"/>
      <c r="H62" s="2" t="s">
        <v>252</v>
      </c>
      <c r="I62" s="34">
        <f t="shared" si="3"/>
        <v>15480755.859999996</v>
      </c>
      <c r="J62" s="35">
        <f t="shared" si="4"/>
        <v>13946509.230000004</v>
      </c>
    </row>
    <row r="63" spans="2:10" x14ac:dyDescent="0.35">
      <c r="B63" s="2" t="s">
        <v>378</v>
      </c>
      <c r="C63">
        <v>3133055.3900000006</v>
      </c>
      <c r="D63">
        <v>2642547.1200000006</v>
      </c>
      <c r="E63"/>
      <c r="H63" s="2" t="s">
        <v>264</v>
      </c>
      <c r="I63" s="34">
        <f t="shared" si="3"/>
        <v>33475339.760000009</v>
      </c>
      <c r="J63" s="35">
        <f t="shared" si="4"/>
        <v>28711675.75</v>
      </c>
    </row>
    <row r="64" spans="2:10" x14ac:dyDescent="0.35">
      <c r="B64" s="2" t="s">
        <v>15</v>
      </c>
      <c r="C64">
        <v>3749819.55</v>
      </c>
      <c r="D64">
        <v>3253549.55</v>
      </c>
      <c r="E64"/>
      <c r="H64" s="2" t="s">
        <v>319</v>
      </c>
      <c r="I64" s="34">
        <f t="shared" si="3"/>
        <v>9304638.7100000028</v>
      </c>
      <c r="J64" s="35">
        <f t="shared" si="4"/>
        <v>6880037.2099999981</v>
      </c>
    </row>
    <row r="65" spans="2:10" x14ac:dyDescent="0.35">
      <c r="B65" s="2" t="s">
        <v>373</v>
      </c>
      <c r="C65">
        <v>8816401.9700000007</v>
      </c>
      <c r="D65">
        <v>7620650.2099999981</v>
      </c>
      <c r="E65"/>
      <c r="H65" s="2" t="s">
        <v>632</v>
      </c>
      <c r="I65" s="34">
        <f t="shared" si="3"/>
        <v>2468667.09</v>
      </c>
      <c r="J65" s="35">
        <f t="shared" si="4"/>
        <v>2448226.2800000003</v>
      </c>
    </row>
    <row r="66" spans="2:10" x14ac:dyDescent="0.35">
      <c r="B66" s="2" t="s">
        <v>443</v>
      </c>
      <c r="C66">
        <v>5449137.620000002</v>
      </c>
      <c r="D66">
        <v>4942558.7699999996</v>
      </c>
      <c r="E66"/>
      <c r="H66" s="2" t="s">
        <v>433</v>
      </c>
      <c r="I66" s="34">
        <f t="shared" si="3"/>
        <v>8696673.3000000007</v>
      </c>
      <c r="J66" s="35">
        <f t="shared" si="4"/>
        <v>7309684.4900000012</v>
      </c>
    </row>
    <row r="67" spans="2:10" x14ac:dyDescent="0.35">
      <c r="B67" s="2" t="s">
        <v>632</v>
      </c>
      <c r="C67">
        <v>2468667.09</v>
      </c>
      <c r="D67">
        <v>2448226.2800000003</v>
      </c>
      <c r="E67"/>
      <c r="H67" s="2" t="s">
        <v>142</v>
      </c>
      <c r="I67" s="34">
        <f t="shared" si="3"/>
        <v>18407797.259999998</v>
      </c>
      <c r="J67" s="35">
        <f t="shared" si="4"/>
        <v>19349344.940000005</v>
      </c>
    </row>
    <row r="68" spans="2:10" x14ac:dyDescent="0.35">
      <c r="B68" s="2" t="s">
        <v>433</v>
      </c>
      <c r="C68">
        <v>8696673.3000000007</v>
      </c>
      <c r="D68">
        <v>7309684.4900000012</v>
      </c>
      <c r="E68"/>
      <c r="H68" s="2" t="s">
        <v>420</v>
      </c>
      <c r="I68" s="34">
        <f t="shared" si="3"/>
        <v>32821473.580000002</v>
      </c>
      <c r="J68" s="35">
        <f t="shared" si="4"/>
        <v>28184826.729999997</v>
      </c>
    </row>
    <row r="69" spans="2:10" x14ac:dyDescent="0.35">
      <c r="B69" s="2" t="s">
        <v>212</v>
      </c>
      <c r="C69">
        <v>6008588.3499999996</v>
      </c>
      <c r="D69">
        <v>5185527.78</v>
      </c>
      <c r="E69"/>
      <c r="H69" s="2" t="s">
        <v>98</v>
      </c>
      <c r="I69" s="34">
        <f t="shared" si="3"/>
        <v>5718712.2999999998</v>
      </c>
      <c r="J69" s="35">
        <f t="shared" si="4"/>
        <v>6652761.96</v>
      </c>
    </row>
    <row r="70" spans="2:10" x14ac:dyDescent="0.35">
      <c r="B70" s="2" t="s">
        <v>420</v>
      </c>
      <c r="C70">
        <v>32821473.580000002</v>
      </c>
      <c r="D70">
        <v>28184826.729999997</v>
      </c>
      <c r="E70"/>
      <c r="H70" s="2" t="s">
        <v>416</v>
      </c>
      <c r="I70" s="34">
        <f t="shared" si="3"/>
        <v>26928322.470000006</v>
      </c>
      <c r="J70" s="35">
        <f t="shared" si="4"/>
        <v>24330874.840000007</v>
      </c>
    </row>
    <row r="71" spans="2:10" x14ac:dyDescent="0.35">
      <c r="B71" s="2" t="s">
        <v>214</v>
      </c>
      <c r="C71">
        <v>13357456.240000004</v>
      </c>
      <c r="D71">
        <v>11584787.710000003</v>
      </c>
      <c r="E71"/>
      <c r="H71" s="2" t="s">
        <v>378</v>
      </c>
      <c r="I71" s="34">
        <f t="shared" si="3"/>
        <v>3133055.3900000006</v>
      </c>
      <c r="J71" s="35">
        <f t="shared" si="4"/>
        <v>2642547.1200000006</v>
      </c>
    </row>
    <row r="72" spans="2:10" x14ac:dyDescent="0.35">
      <c r="B72" s="2" t="s">
        <v>122</v>
      </c>
      <c r="C72">
        <v>10405527.23</v>
      </c>
      <c r="D72">
        <v>8965320.7400000002</v>
      </c>
      <c r="E72"/>
      <c r="H72" s="2" t="s">
        <v>283</v>
      </c>
      <c r="I72" s="34">
        <f t="shared" si="3"/>
        <v>20425392.760000009</v>
      </c>
      <c r="J72" s="35">
        <f t="shared" si="4"/>
        <v>14964077.629999995</v>
      </c>
    </row>
    <row r="73" spans="2:10" x14ac:dyDescent="0.35">
      <c r="B73" s="2" t="s">
        <v>639</v>
      </c>
      <c r="C73">
        <v>4267684.879999999</v>
      </c>
      <c r="D73">
        <v>3720158.2800000007</v>
      </c>
      <c r="E73"/>
      <c r="H73" s="2" t="s">
        <v>447</v>
      </c>
      <c r="I73" s="34">
        <f t="shared" si="3"/>
        <v>12845511.15</v>
      </c>
      <c r="J73" s="35">
        <f t="shared" si="4"/>
        <v>13071681.840000002</v>
      </c>
    </row>
    <row r="74" spans="2:10" x14ac:dyDescent="0.35">
      <c r="B74" s="2" t="s">
        <v>447</v>
      </c>
      <c r="C74">
        <v>12845511.15</v>
      </c>
      <c r="D74">
        <v>13071681.840000002</v>
      </c>
      <c r="E74"/>
      <c r="H74" s="2" t="s">
        <v>639</v>
      </c>
      <c r="I74" s="34">
        <f t="shared" si="3"/>
        <v>4267684.879999999</v>
      </c>
      <c r="J74" s="35">
        <f t="shared" si="4"/>
        <v>3720158.2800000007</v>
      </c>
    </row>
    <row r="75" spans="2:10" x14ac:dyDescent="0.35">
      <c r="B75" s="2" t="s">
        <v>769</v>
      </c>
      <c r="C75">
        <v>727864192.9799999</v>
      </c>
      <c r="D75">
        <v>979262185.45000017</v>
      </c>
      <c r="E75"/>
      <c r="H75" s="19" t="s">
        <v>769</v>
      </c>
      <c r="I75" s="34">
        <f>SUM(I43:I74)</f>
        <v>727864192.9799999</v>
      </c>
      <c r="J75" s="35">
        <f>SUM(J43:J74)</f>
        <v>979262185.45000041</v>
      </c>
    </row>
    <row r="76" spans="2:10" x14ac:dyDescent="0.35">
      <c r="E76"/>
    </row>
    <row r="78" spans="2:10" x14ac:dyDescent="0.35">
      <c r="B78" t="s">
        <v>1213</v>
      </c>
    </row>
    <row r="79" spans="2:10" x14ac:dyDescent="0.35">
      <c r="B79">
        <v>2807</v>
      </c>
    </row>
    <row r="85" spans="2:14" x14ac:dyDescent="0.35">
      <c r="C85" s="1" t="s">
        <v>22059</v>
      </c>
      <c r="D85" s="1" t="s">
        <v>773</v>
      </c>
      <c r="E85"/>
    </row>
    <row r="86" spans="2:14" x14ac:dyDescent="0.35">
      <c r="B86" s="14"/>
      <c r="C86" s="1" t="s">
        <v>764</v>
      </c>
      <c r="D86" t="s">
        <v>2199</v>
      </c>
      <c r="E86" t="s">
        <v>5958</v>
      </c>
      <c r="F86" t="s">
        <v>3829</v>
      </c>
      <c r="G86" t="s">
        <v>28845</v>
      </c>
      <c r="H86" t="s">
        <v>769</v>
      </c>
      <c r="J86" s="20" t="s">
        <v>22060</v>
      </c>
      <c r="K86" s="22" t="s">
        <v>2199</v>
      </c>
      <c r="L86" s="22" t="s">
        <v>5958</v>
      </c>
      <c r="M86" s="22" t="s">
        <v>3829</v>
      </c>
      <c r="N86" s="22" t="s">
        <v>22071</v>
      </c>
    </row>
    <row r="87" spans="2:14" x14ac:dyDescent="0.35">
      <c r="B87" s="14"/>
      <c r="C87" s="2" t="s">
        <v>5139</v>
      </c>
      <c r="D87">
        <v>13</v>
      </c>
      <c r="E87"/>
      <c r="H87">
        <v>13</v>
      </c>
      <c r="J87" s="23" t="s">
        <v>5139</v>
      </c>
      <c r="K87" t="b">
        <f>I111=IF($D$86="Adjudicación directa",IFERROR(VLOOKUP($J87,$C$87:$H$89,2,FALSE),"0"),"0")</f>
        <v>0</v>
      </c>
      <c r="L87" s="14">
        <f>IF($D$86="Invitación a cuando menos tres personas",IFERROR(VLOOKUP($J87,$C$87:$H$89,2,FALSE),"0"),IF($E$86="Invitación a cuando menos tres personas",IFERROR(VLOOKUP($J87,$C$87:$H$89,3,FALSE),"0"),"0"))</f>
        <v>0</v>
      </c>
      <c r="M87">
        <f>IF($D$86="Licitación pública",IFERROR(VLOOKUP($J87,$C$87:$H$89,2,FALSE),"0"),IF($E$86="Licitación pública",IFERROR(VLOOKUP($J87,$C$87:$H$89,3,FALSE),"0"),IF($F$86="Licitación pública",IFERROR(VLOOKUP($J87,$C$87:$H$89,4,FALSE),"0"),"0")))</f>
        <v>0</v>
      </c>
      <c r="N87" t="str">
        <f>IF($D$86="Otro",IFERROR(VLOOKUP($J87,$C$87:$H$89,2,FALSE),"0"),IF($E$86="Otro",IFERROR(VLOOKUP($J87,$C$87:$H$89,3,FALSE),"0"),IF($F$86="Otro",IFERROR(VLOOKUP($J87,$C$87:$H$89,4,FALSE),"0"),IF($G$86="Otro",IFERROR(VLOOKUP($J87,$C$87:$H$89,5,FALSE),"0"),"0"))))</f>
        <v>0</v>
      </c>
    </row>
    <row r="88" spans="2:14" x14ac:dyDescent="0.35">
      <c r="B88" s="14"/>
      <c r="C88" s="2" t="s">
        <v>2201</v>
      </c>
      <c r="D88">
        <v>2661</v>
      </c>
      <c r="E88">
        <v>27</v>
      </c>
      <c r="F88">
        <v>96</v>
      </c>
      <c r="G88">
        <v>10</v>
      </c>
      <c r="H88">
        <v>2794</v>
      </c>
      <c r="J88" s="23" t="s">
        <v>2201</v>
      </c>
      <c r="K88">
        <f>IF($D$86="Adjudicación directa",IFERROR(VLOOKUP($J88,$C$87:$H$89,2,FALSE),"0"),"0")</f>
        <v>2661</v>
      </c>
      <c r="L88" s="14">
        <f>IF($D$86="Invitación a cuando menos tres personas",IFERROR(VLOOKUP($J88,$C$87:$H$89,2,FALSE),"0"),IF($E$86="Invitación a cuando menos tres personas",IFERROR(VLOOKUP($J88,$C$87:$H$89,3,FALSE),"0"),"0"))</f>
        <v>27</v>
      </c>
      <c r="M88">
        <f>IF($D$86="Licitación pública",IFERROR(VLOOKUP($J88,$C$87:$H$89,2,FALSE),"0"),IF($E$86="Licitación pública",IFERROR(VLOOKUP($J88,$C$87:$H$89,3,FALSE),"0"),IF($F$86="Licitación pública",IFERROR(VLOOKUP($J88,$C$87:$H$89,4,FALSE),"0"),"0")))</f>
        <v>96</v>
      </c>
      <c r="N88" t="str">
        <f>IF($D$86="Otro",IFERROR(VLOOKUP($J88,$C$87:$H$89,2,FALSE),"0"),IF($E$86="Otro",IFERROR(VLOOKUP($J88,$C$87:$H$89,3,FALSE),"0"),IF($F$86="Otro",IFERROR(VLOOKUP($J88,$C$87:$H$89,4,FALSE),"0"),IF($G$86="Otro",IFERROR(VLOOKUP($J88,$C$87:$H$89,5,FALSE),"0"),"0"))))</f>
        <v>0</v>
      </c>
    </row>
    <row r="89" spans="2:14" x14ac:dyDescent="0.35">
      <c r="B89" s="14"/>
      <c r="C89" s="2" t="s">
        <v>769</v>
      </c>
      <c r="D89">
        <v>2674</v>
      </c>
      <c r="E89">
        <v>27</v>
      </c>
      <c r="F89">
        <v>96</v>
      </c>
      <c r="G89">
        <v>10</v>
      </c>
      <c r="H89">
        <v>2807</v>
      </c>
    </row>
    <row r="90" spans="2:14" x14ac:dyDescent="0.35">
      <c r="B90" s="14"/>
      <c r="E90"/>
    </row>
    <row r="91" spans="2:14" x14ac:dyDescent="0.35">
      <c r="B91" s="14"/>
      <c r="E91"/>
    </row>
    <row r="92" spans="2:14" x14ac:dyDescent="0.35">
      <c r="B92" s="14"/>
      <c r="E92"/>
    </row>
    <row r="93" spans="2:14" x14ac:dyDescent="0.35">
      <c r="E93"/>
    </row>
    <row r="94" spans="2:14" x14ac:dyDescent="0.35">
      <c r="E94"/>
    </row>
    <row r="95" spans="2:14" x14ac:dyDescent="0.35">
      <c r="C95" s="1" t="s">
        <v>22063</v>
      </c>
      <c r="D95" s="1" t="s">
        <v>773</v>
      </c>
      <c r="E95"/>
      <c r="J95"/>
    </row>
    <row r="96" spans="2:14" x14ac:dyDescent="0.35">
      <c r="C96" s="1" t="s">
        <v>764</v>
      </c>
      <c r="D96" t="s">
        <v>5910</v>
      </c>
      <c r="E96" t="s">
        <v>2217</v>
      </c>
      <c r="F96" t="s">
        <v>28848</v>
      </c>
      <c r="G96" t="s">
        <v>769</v>
      </c>
      <c r="K96" s="24" t="s">
        <v>5910</v>
      </c>
      <c r="L96" s="24" t="s">
        <v>2217</v>
      </c>
      <c r="M96" s="24" t="s">
        <v>769</v>
      </c>
    </row>
    <row r="97" spans="3:13" x14ac:dyDescent="0.35">
      <c r="C97" s="2" t="s">
        <v>2507</v>
      </c>
      <c r="E97">
        <v>634</v>
      </c>
      <c r="G97">
        <v>634</v>
      </c>
      <c r="J97" s="20" t="s">
        <v>2507</v>
      </c>
      <c r="K97" s="13">
        <f>IF($D$96="Estatales",IFERROR(VLOOKUP($J97,$C$96:$H$102,2,FALSE),"0"),"0")</f>
        <v>0</v>
      </c>
      <c r="L97" s="13">
        <f>IF($D$96="Federales",IFERROR(VLOOKUP($J97,$C$96:$H$102,2,FALSE),"0"),IF($E$96="Federales",IFERROR(VLOOKUP($J97,$C$96:$H$102,3,FALSE),"0"),"0"))</f>
        <v>634</v>
      </c>
      <c r="M97" s="21" t="str">
        <f>IF($D$96="Total general",IFERROR(VLOOKUP($J97,$C$96:$H$102,2,FALSE),"0"),IF($E$97="Total general",IFERROR(VLOOKUP($J$97,$C$96:$H$102,3,FALSE),"0"),IF($F$96="Total general",IFERROR(VLOOKUP($J97,$C$96:$H$102,4,FALSE),"0"),"0")))</f>
        <v>0</v>
      </c>
    </row>
    <row r="98" spans="3:13" x14ac:dyDescent="0.35">
      <c r="C98" s="2" t="s">
        <v>2200</v>
      </c>
      <c r="D98">
        <v>3</v>
      </c>
      <c r="E98">
        <v>817</v>
      </c>
      <c r="G98">
        <v>820</v>
      </c>
      <c r="J98" s="20" t="s">
        <v>2200</v>
      </c>
      <c r="K98" s="13">
        <f t="shared" ref="K98:K101" si="5">IF($D$96="Estatales",IFERROR(VLOOKUP($J98,$C$96:$H$102,2,FALSE),"0"),"0")</f>
        <v>3</v>
      </c>
      <c r="L98" s="13">
        <f>IF($D$96="Federales",IFERROR(VLOOKUP($J98,$C$96:$H$102,2,FALSE),"0"),IF($E$96="Federales",IFERROR(VLOOKUP($J98,$C$96:$H$102,3,FALSE),"0"),"0"))</f>
        <v>817</v>
      </c>
      <c r="M98" s="21" t="str">
        <f>IF($D$96="Total general",IFERROR(VLOOKUP($J98,$C$96:$H$102,2,FALSE),"0"),IF($E$97="Total general",IFERROR(VLOOKUP($J$97,$C$96:$H$102,3,FALSE),"0"),IF($F$96="Total general",IFERROR(VLOOKUP($J98,$C$96:$H$102,4,FALSE),"0"),"0")))</f>
        <v>0</v>
      </c>
    </row>
    <row r="99" spans="3:13" x14ac:dyDescent="0.35">
      <c r="C99" s="2" t="s">
        <v>7343</v>
      </c>
      <c r="E99">
        <v>1</v>
      </c>
      <c r="G99">
        <v>1</v>
      </c>
      <c r="J99" s="20" t="s">
        <v>7343</v>
      </c>
      <c r="K99" s="13">
        <f t="shared" si="5"/>
        <v>0</v>
      </c>
      <c r="L99" s="13">
        <f t="shared" ref="L99:L101" si="6">IF($D$96="Federales",IFERROR(VLOOKUP($J99,$C$96:$H$102,2,FALSE),"0"),IF($E$96="Federales",IFERROR(VLOOKUP($J99,$C$96:$H$102,3,FALSE),"0"),"0"))</f>
        <v>1</v>
      </c>
      <c r="M99" s="21" t="str">
        <f t="shared" ref="M99:M101" si="7">IF($D$96="Total general",IFERROR(VLOOKUP($J99,$C$96:$H$102,2,FALSE),"0"),IF($E$97="Total general",IFERROR(VLOOKUP($J$97,$C$96:$H$102,3,FALSE),"0"),IF($F$96="Total general",IFERROR(VLOOKUP($J99,$C$96:$H$102,4,FALSE),"0"),"0")))</f>
        <v>0</v>
      </c>
    </row>
    <row r="100" spans="3:13" x14ac:dyDescent="0.35">
      <c r="C100" s="2" t="s">
        <v>2242</v>
      </c>
      <c r="D100">
        <v>4</v>
      </c>
      <c r="E100">
        <v>1343</v>
      </c>
      <c r="G100">
        <v>1347</v>
      </c>
      <c r="J100" s="20" t="s">
        <v>2242</v>
      </c>
      <c r="K100" s="13">
        <f t="shared" si="5"/>
        <v>4</v>
      </c>
      <c r="L100" s="13">
        <f t="shared" si="6"/>
        <v>1343</v>
      </c>
      <c r="M100" s="21" t="str">
        <f t="shared" si="7"/>
        <v>0</v>
      </c>
    </row>
    <row r="101" spans="3:13" x14ac:dyDescent="0.35">
      <c r="C101" s="2" t="s">
        <v>7360</v>
      </c>
      <c r="E101">
        <v>1</v>
      </c>
      <c r="G101">
        <v>1</v>
      </c>
      <c r="J101" s="2" t="s">
        <v>7360</v>
      </c>
      <c r="K101" s="13">
        <f t="shared" si="5"/>
        <v>0</v>
      </c>
      <c r="L101" s="13">
        <f t="shared" si="6"/>
        <v>1</v>
      </c>
      <c r="M101" s="21" t="str">
        <f t="shared" si="7"/>
        <v>0</v>
      </c>
    </row>
    <row r="102" spans="3:13" x14ac:dyDescent="0.35">
      <c r="C102" s="2" t="s">
        <v>769</v>
      </c>
      <c r="D102">
        <v>7</v>
      </c>
      <c r="E102">
        <v>2796</v>
      </c>
      <c r="G102">
        <v>2803</v>
      </c>
      <c r="J102" s="20" t="s">
        <v>765</v>
      </c>
      <c r="K102" s="13">
        <f>SUM(K97:K101)</f>
        <v>7</v>
      </c>
      <c r="L102">
        <f>SUM(L97:L101)</f>
        <v>2796</v>
      </c>
      <c r="M102">
        <f>SUM(M97:M101)</f>
        <v>0</v>
      </c>
    </row>
    <row r="103" spans="3:13" x14ac:dyDescent="0.35">
      <c r="E103"/>
    </row>
    <row r="104" spans="3:13" x14ac:dyDescent="0.35">
      <c r="E104"/>
    </row>
    <row r="105" spans="3:13" x14ac:dyDescent="0.35">
      <c r="E105"/>
    </row>
    <row r="106" spans="3:13" x14ac:dyDescent="0.35">
      <c r="E106"/>
    </row>
    <row r="107" spans="3:13" x14ac:dyDescent="0.35">
      <c r="E107"/>
    </row>
    <row r="108" spans="3:13" x14ac:dyDescent="0.35">
      <c r="E108"/>
    </row>
    <row r="109" spans="3:13" x14ac:dyDescent="0.35">
      <c r="C109" s="1" t="s">
        <v>764</v>
      </c>
      <c r="D109" t="s">
        <v>22066</v>
      </c>
      <c r="E109" t="s">
        <v>22072</v>
      </c>
    </row>
    <row r="110" spans="3:13" x14ac:dyDescent="0.35">
      <c r="C110" s="2" t="s">
        <v>2215</v>
      </c>
      <c r="D110">
        <v>314</v>
      </c>
      <c r="E110">
        <v>86712735.030000001</v>
      </c>
      <c r="G110" s="25" t="s">
        <v>6</v>
      </c>
      <c r="I110" t="s">
        <v>22066</v>
      </c>
      <c r="J110" s="20" t="s">
        <v>22072</v>
      </c>
    </row>
    <row r="111" spans="3:13" x14ac:dyDescent="0.35">
      <c r="C111" s="2" t="s">
        <v>22092</v>
      </c>
      <c r="D111">
        <v>2478</v>
      </c>
      <c r="E111">
        <v>641151457.95000041</v>
      </c>
      <c r="G111" t="s">
        <v>2215</v>
      </c>
      <c r="I111">
        <f>IF($D$109="Cuenta de Forma de pago",IFERROR(VLOOKUP($G111,$C$109:$D$113,2,FALSE),"0"),"0")</f>
        <v>314</v>
      </c>
      <c r="J111" s="35">
        <f>IF($D$109="Suma de Monto total del contrato con impuestos",IFERROR(VLOOKUP($G111,$C$109:$E$113,2,FALSE),"0"),IF($E$109="Suma de Monto total del contrato con impuestos",IFERROR(VLOOKUP($G111,$C$109:$E$113,3,FALSE),"0"),"0"))</f>
        <v>86712735.030000001</v>
      </c>
    </row>
    <row r="112" spans="3:13" x14ac:dyDescent="0.35">
      <c r="C112" s="2" t="s">
        <v>28849</v>
      </c>
      <c r="D112">
        <v>15</v>
      </c>
      <c r="E112">
        <v>0</v>
      </c>
      <c r="G112" s="2" t="s">
        <v>22092</v>
      </c>
      <c r="I112" s="37">
        <f>IF($D$109="Cuenta de Forma de pago",IFERROR(VLOOKUP($G112,$C$109:$D$113,2,FALSE),"0"),"0")</f>
        <v>2478</v>
      </c>
      <c r="J112" s="35">
        <f t="shared" ref="J112:J113" si="8">IF($D$109="Suma de Monto total del contrato con impuestos",IFERROR(VLOOKUP($G112,$C$109:$E$113,2,FALSE),"0"),IF($E$109="Suma de Monto total del contrato con impuestos",IFERROR(VLOOKUP($G112,$C$109:$E$113,3,FALSE),"0"),"0"))</f>
        <v>641151457.95000041</v>
      </c>
    </row>
    <row r="113" spans="2:10" x14ac:dyDescent="0.35">
      <c r="C113" s="2" t="s">
        <v>769</v>
      </c>
      <c r="D113">
        <v>2807</v>
      </c>
      <c r="E113">
        <v>727864192.98000002</v>
      </c>
      <c r="G113" t="s">
        <v>28849</v>
      </c>
      <c r="I113">
        <f t="shared" ref="I113" si="9">IF($D$109="Cuenta de Forma de pago",IFERROR(VLOOKUP($G113,$C$109:$D$113,2,FALSE),"0"),"0")</f>
        <v>15</v>
      </c>
      <c r="J113" s="35">
        <f t="shared" si="8"/>
        <v>0</v>
      </c>
    </row>
    <row r="114" spans="2:10" x14ac:dyDescent="0.35">
      <c r="E114"/>
      <c r="G114" t="s">
        <v>765</v>
      </c>
      <c r="I114">
        <f>SUM(I111:I113)</f>
        <v>2807</v>
      </c>
      <c r="J114" s="35">
        <f>SUM(J111:J113)</f>
        <v>727864192.98000038</v>
      </c>
    </row>
    <row r="115" spans="2:10" x14ac:dyDescent="0.35">
      <c r="E115"/>
    </row>
    <row r="116" spans="2:10" x14ac:dyDescent="0.35">
      <c r="E116"/>
    </row>
    <row r="117" spans="2:10" x14ac:dyDescent="0.35">
      <c r="E117"/>
    </row>
    <row r="118" spans="2:10" x14ac:dyDescent="0.35">
      <c r="E118"/>
      <c r="H118" t="s">
        <v>22068</v>
      </c>
    </row>
    <row r="119" spans="2:10" x14ac:dyDescent="0.35">
      <c r="B119" s="1" t="s">
        <v>764</v>
      </c>
      <c r="C119" t="s">
        <v>22067</v>
      </c>
      <c r="E119"/>
      <c r="H119" s="18" t="s">
        <v>7</v>
      </c>
      <c r="I119" s="26" t="s">
        <v>22069</v>
      </c>
      <c r="J119"/>
    </row>
    <row r="120" spans="2:10" x14ac:dyDescent="0.35">
      <c r="B120" s="2" t="s">
        <v>23</v>
      </c>
      <c r="C120">
        <v>171</v>
      </c>
      <c r="E120"/>
      <c r="H120" s="2" t="s">
        <v>201</v>
      </c>
      <c r="I120" s="13">
        <f>IF($C$119="Cuenta de Estados",IFERROR(VLOOKUP($H120,$B$119:$C$153,2,0),"0"),0)</f>
        <v>34</v>
      </c>
    </row>
    <row r="121" spans="2:10" x14ac:dyDescent="0.35">
      <c r="B121" s="2" t="s">
        <v>264</v>
      </c>
      <c r="C121">
        <v>121</v>
      </c>
      <c r="E121"/>
      <c r="H121" s="2" t="s">
        <v>156</v>
      </c>
      <c r="I121" s="13">
        <f t="shared" ref="I121:I151" si="10">IF($C$119="Cuenta de Estados",IFERROR(VLOOKUP($H121,$B$119:$C$153,2,0),"0"),0)</f>
        <v>92</v>
      </c>
    </row>
    <row r="122" spans="2:10" x14ac:dyDescent="0.35">
      <c r="B122" s="2" t="s">
        <v>51</v>
      </c>
      <c r="C122">
        <v>20</v>
      </c>
      <c r="E122"/>
      <c r="H122" s="2" t="s">
        <v>15</v>
      </c>
      <c r="I122" s="13">
        <f t="shared" si="10"/>
        <v>23</v>
      </c>
    </row>
    <row r="123" spans="2:10" x14ac:dyDescent="0.35">
      <c r="B123" s="2" t="s">
        <v>252</v>
      </c>
      <c r="C123">
        <v>135</v>
      </c>
      <c r="E123"/>
      <c r="F123" s="13"/>
      <c r="H123" s="2" t="s">
        <v>29</v>
      </c>
      <c r="I123" s="13">
        <f t="shared" si="10"/>
        <v>11</v>
      </c>
    </row>
    <row r="124" spans="2:10" x14ac:dyDescent="0.35">
      <c r="B124" s="2" t="s">
        <v>98</v>
      </c>
      <c r="C124">
        <v>102</v>
      </c>
      <c r="E124"/>
      <c r="H124" s="2" t="s">
        <v>34</v>
      </c>
      <c r="I124" s="13">
        <f t="shared" si="10"/>
        <v>176</v>
      </c>
    </row>
    <row r="125" spans="2:10" x14ac:dyDescent="0.35">
      <c r="B125" s="2" t="s">
        <v>34</v>
      </c>
      <c r="C125">
        <v>176</v>
      </c>
      <c r="E125"/>
      <c r="H125" s="2" t="s">
        <v>443</v>
      </c>
      <c r="I125" s="13">
        <f t="shared" si="10"/>
        <v>71</v>
      </c>
    </row>
    <row r="126" spans="2:10" x14ac:dyDescent="0.35">
      <c r="B126" s="2" t="s">
        <v>334</v>
      </c>
      <c r="C126">
        <v>180</v>
      </c>
      <c r="E126"/>
      <c r="H126" s="2" t="s">
        <v>334</v>
      </c>
      <c r="I126" s="13">
        <f t="shared" si="10"/>
        <v>180</v>
      </c>
    </row>
    <row r="127" spans="2:10" x14ac:dyDescent="0.35">
      <c r="B127" s="2" t="s">
        <v>301</v>
      </c>
      <c r="C127">
        <v>141</v>
      </c>
      <c r="E127"/>
      <c r="H127" s="2" t="s">
        <v>51</v>
      </c>
      <c r="I127" s="13">
        <f t="shared" si="10"/>
        <v>20</v>
      </c>
    </row>
    <row r="128" spans="2:10" x14ac:dyDescent="0.35">
      <c r="B128" s="2" t="s">
        <v>156</v>
      </c>
      <c r="C128">
        <v>92</v>
      </c>
      <c r="E128"/>
      <c r="H128" s="2" t="s">
        <v>212</v>
      </c>
      <c r="I128" s="13">
        <f t="shared" si="10"/>
        <v>26</v>
      </c>
    </row>
    <row r="129" spans="2:9" x14ac:dyDescent="0.35">
      <c r="B129" s="2" t="s">
        <v>362</v>
      </c>
      <c r="C129">
        <v>152</v>
      </c>
      <c r="E129"/>
      <c r="H129" s="2" t="s">
        <v>122</v>
      </c>
      <c r="I129" s="13">
        <f t="shared" si="10"/>
        <v>38</v>
      </c>
    </row>
    <row r="130" spans="2:9" x14ac:dyDescent="0.35">
      <c r="B130" s="2" t="s">
        <v>476</v>
      </c>
      <c r="C130">
        <v>46</v>
      </c>
      <c r="E130"/>
      <c r="H130" s="2" t="s">
        <v>301</v>
      </c>
      <c r="I130" s="13">
        <f t="shared" si="10"/>
        <v>141</v>
      </c>
    </row>
    <row r="131" spans="2:9" x14ac:dyDescent="0.35">
      <c r="B131" s="2" t="s">
        <v>159</v>
      </c>
      <c r="C131">
        <v>175</v>
      </c>
      <c r="E131"/>
      <c r="H131" s="2" t="s">
        <v>174</v>
      </c>
      <c r="I131" s="13">
        <f t="shared" si="10"/>
        <v>154</v>
      </c>
    </row>
    <row r="132" spans="2:9" x14ac:dyDescent="0.35">
      <c r="B132" s="2" t="s">
        <v>228</v>
      </c>
      <c r="C132">
        <v>18</v>
      </c>
      <c r="E132"/>
      <c r="H132" s="2" t="s">
        <v>373</v>
      </c>
      <c r="I132" s="13">
        <f t="shared" si="10"/>
        <v>74</v>
      </c>
    </row>
    <row r="133" spans="2:9" x14ac:dyDescent="0.35">
      <c r="B133" s="2" t="s">
        <v>416</v>
      </c>
      <c r="C133">
        <v>56</v>
      </c>
      <c r="E133"/>
      <c r="H133" s="2" t="s">
        <v>23</v>
      </c>
      <c r="I133" s="13">
        <f t="shared" si="10"/>
        <v>171</v>
      </c>
    </row>
    <row r="134" spans="2:9" x14ac:dyDescent="0.35">
      <c r="B134" s="2" t="s">
        <v>201</v>
      </c>
      <c r="C134">
        <v>34</v>
      </c>
      <c r="E134"/>
      <c r="H134" s="2" t="s">
        <v>159</v>
      </c>
      <c r="I134" s="13">
        <f t="shared" si="10"/>
        <v>175</v>
      </c>
    </row>
    <row r="135" spans="2:9" x14ac:dyDescent="0.35">
      <c r="B135" s="2" t="s">
        <v>174</v>
      </c>
      <c r="C135">
        <v>154</v>
      </c>
      <c r="E135"/>
      <c r="H135" s="2" t="s">
        <v>362</v>
      </c>
      <c r="I135" s="13">
        <f t="shared" si="10"/>
        <v>152</v>
      </c>
    </row>
    <row r="136" spans="2:9" x14ac:dyDescent="0.35">
      <c r="B136" s="2" t="s">
        <v>283</v>
      </c>
      <c r="C136">
        <v>179</v>
      </c>
      <c r="E136"/>
      <c r="H136" s="2" t="s">
        <v>228</v>
      </c>
      <c r="I136" s="13">
        <f t="shared" si="10"/>
        <v>18</v>
      </c>
    </row>
    <row r="137" spans="2:9" x14ac:dyDescent="0.35">
      <c r="B137" s="2" t="s">
        <v>319</v>
      </c>
      <c r="C137">
        <v>161</v>
      </c>
      <c r="E137"/>
      <c r="H137" s="2" t="s">
        <v>214</v>
      </c>
      <c r="I137" s="13">
        <f t="shared" si="10"/>
        <v>47</v>
      </c>
    </row>
    <row r="138" spans="2:9" x14ac:dyDescent="0.35">
      <c r="B138" s="2" t="s">
        <v>29</v>
      </c>
      <c r="C138">
        <v>11</v>
      </c>
      <c r="E138"/>
      <c r="H138" s="2" t="s">
        <v>476</v>
      </c>
      <c r="I138" s="13">
        <f t="shared" si="10"/>
        <v>46</v>
      </c>
    </row>
    <row r="139" spans="2:9" x14ac:dyDescent="0.35">
      <c r="B139" s="2" t="s">
        <v>142</v>
      </c>
      <c r="C139">
        <v>52</v>
      </c>
      <c r="E139"/>
      <c r="H139" s="2" t="s">
        <v>252</v>
      </c>
      <c r="I139" s="13">
        <f t="shared" si="10"/>
        <v>135</v>
      </c>
    </row>
    <row r="140" spans="2:9" x14ac:dyDescent="0.35">
      <c r="B140" s="2" t="s">
        <v>378</v>
      </c>
      <c r="C140">
        <v>75</v>
      </c>
      <c r="E140"/>
      <c r="H140" s="2" t="s">
        <v>264</v>
      </c>
      <c r="I140" s="13">
        <f t="shared" si="10"/>
        <v>121</v>
      </c>
    </row>
    <row r="141" spans="2:9" x14ac:dyDescent="0.35">
      <c r="B141" s="2" t="s">
        <v>15</v>
      </c>
      <c r="C141">
        <v>23</v>
      </c>
      <c r="E141"/>
      <c r="H141" s="2" t="s">
        <v>319</v>
      </c>
      <c r="I141" s="13">
        <f t="shared" si="10"/>
        <v>161</v>
      </c>
    </row>
    <row r="142" spans="2:9" x14ac:dyDescent="0.35">
      <c r="B142" s="2" t="s">
        <v>373</v>
      </c>
      <c r="C142">
        <v>74</v>
      </c>
      <c r="E142"/>
      <c r="H142" s="2" t="s">
        <v>632</v>
      </c>
      <c r="I142" s="13">
        <f t="shared" si="10"/>
        <v>39</v>
      </c>
    </row>
    <row r="143" spans="2:9" x14ac:dyDescent="0.35">
      <c r="B143" s="2" t="s">
        <v>443</v>
      </c>
      <c r="C143">
        <v>71</v>
      </c>
      <c r="E143"/>
      <c r="H143" s="2" t="s">
        <v>433</v>
      </c>
      <c r="I143" s="13">
        <f t="shared" si="10"/>
        <v>48</v>
      </c>
    </row>
    <row r="144" spans="2:9" x14ac:dyDescent="0.35">
      <c r="B144" s="2" t="s">
        <v>632</v>
      </c>
      <c r="C144">
        <v>39</v>
      </c>
      <c r="E144"/>
      <c r="H144" s="2" t="s">
        <v>142</v>
      </c>
      <c r="I144" s="13">
        <f t="shared" si="10"/>
        <v>52</v>
      </c>
    </row>
    <row r="145" spans="2:9" x14ac:dyDescent="0.35">
      <c r="B145" s="2" t="s">
        <v>433</v>
      </c>
      <c r="C145">
        <v>48</v>
      </c>
      <c r="E145"/>
      <c r="H145" s="2" t="s">
        <v>420</v>
      </c>
      <c r="I145" s="13">
        <f t="shared" si="10"/>
        <v>72</v>
      </c>
    </row>
    <row r="146" spans="2:9" x14ac:dyDescent="0.35">
      <c r="B146" s="2" t="s">
        <v>212</v>
      </c>
      <c r="C146">
        <v>26</v>
      </c>
      <c r="E146"/>
      <c r="H146" s="2" t="s">
        <v>98</v>
      </c>
      <c r="I146" s="13">
        <f t="shared" si="10"/>
        <v>102</v>
      </c>
    </row>
    <row r="147" spans="2:9" x14ac:dyDescent="0.35">
      <c r="B147" s="2" t="s">
        <v>420</v>
      </c>
      <c r="C147">
        <v>72</v>
      </c>
      <c r="E147"/>
      <c r="H147" s="2" t="s">
        <v>416</v>
      </c>
      <c r="I147" s="13">
        <f t="shared" si="10"/>
        <v>56</v>
      </c>
    </row>
    <row r="148" spans="2:9" x14ac:dyDescent="0.35">
      <c r="B148" s="2" t="s">
        <v>214</v>
      </c>
      <c r="C148">
        <v>47</v>
      </c>
      <c r="E148"/>
      <c r="H148" s="2" t="s">
        <v>378</v>
      </c>
      <c r="I148" s="13">
        <f t="shared" si="10"/>
        <v>75</v>
      </c>
    </row>
    <row r="149" spans="2:9" x14ac:dyDescent="0.35">
      <c r="B149" s="2" t="s">
        <v>122</v>
      </c>
      <c r="C149">
        <v>38</v>
      </c>
      <c r="E149"/>
      <c r="H149" s="2" t="s">
        <v>283</v>
      </c>
      <c r="I149" s="13">
        <f t="shared" si="10"/>
        <v>179</v>
      </c>
    </row>
    <row r="150" spans="2:9" x14ac:dyDescent="0.35">
      <c r="B150" s="2" t="s">
        <v>639</v>
      </c>
      <c r="C150">
        <v>53</v>
      </c>
      <c r="E150"/>
      <c r="H150" s="2" t="s">
        <v>447</v>
      </c>
      <c r="I150" s="13">
        <f t="shared" si="10"/>
        <v>65</v>
      </c>
    </row>
    <row r="151" spans="2:9" x14ac:dyDescent="0.35">
      <c r="B151" s="2" t="s">
        <v>447</v>
      </c>
      <c r="C151">
        <v>65</v>
      </c>
      <c r="E151"/>
      <c r="H151" s="2" t="s">
        <v>639</v>
      </c>
      <c r="I151" s="13">
        <f t="shared" si="10"/>
        <v>53</v>
      </c>
    </row>
    <row r="152" spans="2:9" x14ac:dyDescent="0.35">
      <c r="B152" s="2" t="s">
        <v>769</v>
      </c>
      <c r="C152">
        <v>2807</v>
      </c>
      <c r="E152"/>
      <c r="H152" s="19" t="s">
        <v>769</v>
      </c>
      <c r="I152" s="13">
        <f>SUM(I120:I151)</f>
        <v>2807</v>
      </c>
    </row>
    <row r="153" spans="2:9" x14ac:dyDescent="0.35">
      <c r="E153"/>
    </row>
    <row r="154" spans="2:9" x14ac:dyDescent="0.35">
      <c r="E154"/>
    </row>
    <row r="155" spans="2:9" x14ac:dyDescent="0.35">
      <c r="E155"/>
    </row>
    <row r="156" spans="2:9" x14ac:dyDescent="0.35">
      <c r="E156"/>
    </row>
    <row r="157" spans="2:9" x14ac:dyDescent="0.35">
      <c r="E157"/>
    </row>
    <row r="158" spans="2:9" x14ac:dyDescent="0.35">
      <c r="E158"/>
    </row>
    <row r="159" spans="2:9" x14ac:dyDescent="0.35">
      <c r="E159"/>
    </row>
    <row r="160" spans="2:9" x14ac:dyDescent="0.35">
      <c r="C160" s="1" t="s">
        <v>22070</v>
      </c>
      <c r="D160" s="1" t="s">
        <v>773</v>
      </c>
      <c r="E160"/>
    </row>
    <row r="161" spans="3:16" x14ac:dyDescent="0.35">
      <c r="C161" s="1" t="s">
        <v>764</v>
      </c>
      <c r="D161" t="s">
        <v>2507</v>
      </c>
      <c r="E161" t="s">
        <v>2200</v>
      </c>
      <c r="F161" t="s">
        <v>7343</v>
      </c>
      <c r="G161" t="s">
        <v>2242</v>
      </c>
      <c r="H161" t="s">
        <v>7360</v>
      </c>
      <c r="I161" t="s">
        <v>769</v>
      </c>
      <c r="L161" s="24" t="s">
        <v>2507</v>
      </c>
      <c r="M161" s="24" t="s">
        <v>2200</v>
      </c>
      <c r="N161" s="24" t="s">
        <v>7343</v>
      </c>
      <c r="O161" s="24" t="s">
        <v>2242</v>
      </c>
      <c r="P161" s="24" t="s">
        <v>7360</v>
      </c>
    </row>
    <row r="162" spans="3:16" x14ac:dyDescent="0.35">
      <c r="C162" s="2" t="s">
        <v>2199</v>
      </c>
      <c r="D162">
        <v>16184035.509999992</v>
      </c>
      <c r="E162">
        <v>385654715.43000048</v>
      </c>
      <c r="G162">
        <v>171580649.39999992</v>
      </c>
      <c r="I162">
        <v>573419400.34000039</v>
      </c>
      <c r="K162" s="2" t="s">
        <v>2199</v>
      </c>
      <c r="L162" s="31">
        <f>IF($D$161="Adquisiciones",IFERROR(VLOOKUP($K162,$C$161:$H$165,2,FALSE),"0"),"0")</f>
        <v>16184035.509999992</v>
      </c>
      <c r="M162" s="31">
        <f>IF($D$161="Arrendamientos",IFERROR(VLOOKUP($K162,$C$161:$H$165,2,FALSE),"0"),IF($E$161="Arrendamientos",IFERROR(VLOOKUP($K162,$C$161:$H$165,3,FALSE),"0"),"0"))</f>
        <v>385654715.43000048</v>
      </c>
      <c r="N162" s="32">
        <f>IF($D$161="Obra pública",IFERROR(VLOOKUP($K$162,$C$161:$H$165,2,FALSE),"0"),IF($E$161="Obra pública",IFERROR(VLOOKUP($K$162,$C$161:$H$165,3,FALSE),"0"),IF($F$161="Obra pública",IFERROR(VLOOKUP($K$162,$C$161:$H$165,4,FALSE),"0"),"0")))</f>
        <v>0</v>
      </c>
      <c r="O162" s="31">
        <f>IF($D$161="Servicios",IFERROR(VLOOKUP($K162,$C$161:$H$165,2,FALSE),"0"),IF($E$161="Servicios",IFERROR(VLOOKUP($K162,$C$161:$H$165,3,FALSE),"0"),IF($F$161="Servicios",IFERROR(VLOOKUP($K162,$C$161:$H$165,4,FALSE),"0"),IF($G$161="Servicios",IFERROR(VLOOKUP($K162,$C$161:$H$165,5,FALSE),"0"),"0"))))</f>
        <v>171580649.39999992</v>
      </c>
      <c r="P162" s="27">
        <f>IF($D$161="Servicios relacionados con obra pública",IFERROR(VLOOKUP($K162,$C$161:$H$165,2,FALSE),"0"),IF($E$161="Servicios relacionados con obra pública",IFERROR(VLOOKUP($K162,$C$161:$H$165,3,FALSE),"0"),IF($F$161="Servicios relacionados con obra pública",IFERROR(VLOOKUP($K162,$C$161:$H$165,4,FALSE),"0"),IF($G$161="Servicios relacionados con obra pública",IFERROR(VLOOKUP($K162,$C$161:$H$165,5,FALSE),"0"),IF($H$161="Servicios relacionados con obra pública",IFERROR(VLOOKUP($K162,$C$161:$H$165,6,FALSE),"0"),"0")))))</f>
        <v>0</v>
      </c>
    </row>
    <row r="163" spans="3:16" x14ac:dyDescent="0.35">
      <c r="C163" s="2" t="s">
        <v>5958</v>
      </c>
      <c r="E163">
        <v>23673.119999999999</v>
      </c>
      <c r="G163">
        <v>21531634.219999999</v>
      </c>
      <c r="H163">
        <v>0</v>
      </c>
      <c r="I163">
        <v>21555307.34</v>
      </c>
      <c r="K163" s="2" t="s">
        <v>5958</v>
      </c>
      <c r="L163" s="31">
        <f t="shared" ref="L163:L165" si="11">IF($D$161="Adquisiciones",IFERROR(VLOOKUP($K163,$C$161:$H$165,2,FALSE),"0"),"0")</f>
        <v>0</v>
      </c>
      <c r="M163" s="31">
        <f t="shared" ref="M163:M165" si="12">IF($D$161="Arrendamientos",IFERROR(VLOOKUP($K163,$C$161:$H$165,2,FALSE),"0"),IF($E$161="Arrendamientos",IFERROR(VLOOKUP($K163,$C$161:$H$165,3,FALSE),"0"),"0"))</f>
        <v>23673.119999999999</v>
      </c>
      <c r="N163" s="32">
        <f t="shared" ref="N163:N165" si="13">IF($D$161="Obra pública",IFERROR(VLOOKUP($K$162,$C$161:$H$165,2,FALSE),"0"),IF($E$161="Obra pública",IFERROR(VLOOKUP($K$162,$C$161:$H$165,3,FALSE),"0"),IF($F$161="Obra pública",IFERROR(VLOOKUP($K$162,$C$161:$H$165,4,FALSE),"0"),"0")))</f>
        <v>0</v>
      </c>
      <c r="O163" s="31">
        <f t="shared" ref="O163:O165" si="14">IF($D$161="Servicios",IFERROR(VLOOKUP($K163,$C$161:$H$165,2,FALSE),"0"),IF($E$161="Servicios",IFERROR(VLOOKUP($K163,$C$161:$H$165,3,FALSE),"0"),IF($F$161="Servicios",IFERROR(VLOOKUP($K163,$C$161:$H$165,4,FALSE),"0"),IF($G$161="Servicios",IFERROR(VLOOKUP($K163,$C$161:$H$165,5,FALSE),"0"),"0"))))</f>
        <v>21531634.219999999</v>
      </c>
      <c r="P163" s="27">
        <f t="shared" ref="P163:P165" si="15">IF($D$161="Servicios relacionados con obra pública",IFERROR(VLOOKUP($K163,$C$161:$H$165,2,FALSE),"0"),IF($E$161="Servicios relacionados con obra pública",IFERROR(VLOOKUP($K163,$C$161:$H$165,3,FALSE),"0"),IF($F$161="Servicios relacionados con obra pública",IFERROR(VLOOKUP($K163,$C$161:$H$165,4,FALSE),"0"),IF($G$161="Servicios relacionados con obra pública",IFERROR(VLOOKUP($K163,$C$161:$H$165,5,FALSE),"0"),IF($H$161="Servicios relacionados con obra pública",IFERROR(VLOOKUP($K163,$C$161:$H$165,6,FALSE),"0"),"0")))))</f>
        <v>0</v>
      </c>
    </row>
    <row r="164" spans="3:16" x14ac:dyDescent="0.35">
      <c r="C164" s="2" t="s">
        <v>3829</v>
      </c>
      <c r="D164">
        <v>8604614.6300000008</v>
      </c>
      <c r="E164"/>
      <c r="F164">
        <v>0</v>
      </c>
      <c r="G164">
        <v>87493486.659999996</v>
      </c>
      <c r="I164">
        <v>96098101.289999992</v>
      </c>
      <c r="K164" s="2" t="s">
        <v>3829</v>
      </c>
      <c r="L164" s="31">
        <f t="shared" si="11"/>
        <v>8604614.6300000008</v>
      </c>
      <c r="M164" s="31">
        <f t="shared" si="12"/>
        <v>0</v>
      </c>
      <c r="N164" s="32">
        <f t="shared" si="13"/>
        <v>0</v>
      </c>
      <c r="O164" s="31">
        <f t="shared" si="14"/>
        <v>87493486.659999996</v>
      </c>
      <c r="P164" s="27">
        <f t="shared" si="15"/>
        <v>0</v>
      </c>
    </row>
    <row r="165" spans="3:16" x14ac:dyDescent="0.35">
      <c r="C165" s="2" t="s">
        <v>26760</v>
      </c>
      <c r="D165">
        <v>18525056.16</v>
      </c>
      <c r="E165"/>
      <c r="G165">
        <v>18266327.850000001</v>
      </c>
      <c r="I165">
        <v>36791384.010000005</v>
      </c>
      <c r="K165" s="2" t="s">
        <v>22071</v>
      </c>
      <c r="L165" s="31" t="str">
        <f t="shared" si="11"/>
        <v>0</v>
      </c>
      <c r="M165" s="31" t="str">
        <f t="shared" si="12"/>
        <v>0</v>
      </c>
      <c r="N165" s="32">
        <f t="shared" si="13"/>
        <v>0</v>
      </c>
      <c r="O165" s="31" t="str">
        <f t="shared" si="14"/>
        <v>0</v>
      </c>
      <c r="P165" s="27" t="str">
        <f t="shared" si="15"/>
        <v>0</v>
      </c>
    </row>
    <row r="166" spans="3:16" x14ac:dyDescent="0.35">
      <c r="C166" s="2" t="s">
        <v>769</v>
      </c>
      <c r="D166">
        <v>43313706.299999997</v>
      </c>
      <c r="E166">
        <v>385678388.55000049</v>
      </c>
      <c r="F166">
        <v>0</v>
      </c>
      <c r="G166">
        <v>298872098.12999994</v>
      </c>
      <c r="H166">
        <v>0</v>
      </c>
      <c r="I166">
        <v>727864192.98000038</v>
      </c>
      <c r="K166" s="2" t="s">
        <v>765</v>
      </c>
      <c r="L166" s="27">
        <f>SUM(L162:L165)</f>
        <v>24788650.139999993</v>
      </c>
      <c r="M166" s="30">
        <f>SUM(M162:M165)</f>
        <v>385678388.55000049</v>
      </c>
      <c r="N166" s="28">
        <f>SUM(N162:N165)</f>
        <v>0</v>
      </c>
      <c r="O166" s="30">
        <f>SUM(O162:O165)</f>
        <v>280605770.27999991</v>
      </c>
      <c r="P166" s="30">
        <f>SUM(P162:P165)</f>
        <v>0</v>
      </c>
    </row>
    <row r="167" spans="3:16" x14ac:dyDescent="0.35">
      <c r="E167"/>
    </row>
    <row r="168" spans="3:16" x14ac:dyDescent="0.35">
      <c r="E168"/>
    </row>
    <row r="169" spans="3:16" x14ac:dyDescent="0.35">
      <c r="E169"/>
      <c r="L169" s="24" t="s">
        <v>2507</v>
      </c>
      <c r="M169" s="24" t="s">
        <v>2200</v>
      </c>
      <c r="N169" s="24" t="s">
        <v>7343</v>
      </c>
      <c r="O169" s="24" t="s">
        <v>2242</v>
      </c>
      <c r="P169" s="24" t="s">
        <v>7360</v>
      </c>
    </row>
    <row r="170" spans="3:16" x14ac:dyDescent="0.35">
      <c r="E170"/>
      <c r="K170" s="2" t="s">
        <v>2199</v>
      </c>
      <c r="L170" s="29">
        <f>IF($L162=0,NA(),$L162)</f>
        <v>16184035.509999992</v>
      </c>
      <c r="M170" s="29">
        <f>IF($M162=0,NA(),$M162)</f>
        <v>385654715.43000048</v>
      </c>
      <c r="N170" s="29" t="e">
        <f>IF($N162=0,NA(),$N162)</f>
        <v>#N/A</v>
      </c>
      <c r="O170" s="29">
        <f>IF($O162=0,NA(),$O162)</f>
        <v>171580649.39999992</v>
      </c>
      <c r="P170" s="29" t="e">
        <f>IF($P162=0,NA(),$P162)</f>
        <v>#N/A</v>
      </c>
    </row>
    <row r="171" spans="3:16" x14ac:dyDescent="0.35">
      <c r="E171"/>
      <c r="K171" s="2" t="s">
        <v>5958</v>
      </c>
      <c r="L171" s="33" t="e">
        <f t="shared" ref="L171:L173" si="16">IF($L163=0,NA(),$L163)</f>
        <v>#N/A</v>
      </c>
      <c r="M171" s="29">
        <f t="shared" ref="M171:M173" si="17">IF($M163=0,NA(),$M163)</f>
        <v>23673.119999999999</v>
      </c>
      <c r="N171" s="29" t="e">
        <f t="shared" ref="N171:N173" si="18">IF($N163=0,NA(),$N163)</f>
        <v>#N/A</v>
      </c>
      <c r="O171" s="29">
        <f t="shared" ref="O171:O173" si="19">IF($O163=0,NA(),$O163)</f>
        <v>21531634.219999999</v>
      </c>
      <c r="P171" s="29" t="e">
        <f t="shared" ref="P171:P173" si="20">IF($P163=0,NA(),$P163)</f>
        <v>#N/A</v>
      </c>
    </row>
    <row r="172" spans="3:16" x14ac:dyDescent="0.35">
      <c r="E172"/>
      <c r="K172" s="2" t="s">
        <v>3829</v>
      </c>
      <c r="L172" s="29">
        <f t="shared" si="16"/>
        <v>8604614.6300000008</v>
      </c>
      <c r="M172" s="29" t="e">
        <f t="shared" si="17"/>
        <v>#N/A</v>
      </c>
      <c r="N172" s="29" t="e">
        <f t="shared" si="18"/>
        <v>#N/A</v>
      </c>
      <c r="O172" s="29">
        <f t="shared" si="19"/>
        <v>87493486.659999996</v>
      </c>
      <c r="P172" s="29" t="e">
        <f t="shared" si="20"/>
        <v>#N/A</v>
      </c>
    </row>
    <row r="173" spans="3:16" x14ac:dyDescent="0.35">
      <c r="E173"/>
      <c r="K173" s="2" t="s">
        <v>22071</v>
      </c>
      <c r="L173" s="29" t="str">
        <f t="shared" si="16"/>
        <v>0</v>
      </c>
      <c r="M173" s="29" t="str">
        <f t="shared" si="17"/>
        <v>0</v>
      </c>
      <c r="N173" s="29" t="e">
        <f t="shared" si="18"/>
        <v>#N/A</v>
      </c>
      <c r="O173" s="29" t="str">
        <f t="shared" si="19"/>
        <v>0</v>
      </c>
      <c r="P173" s="29" t="str">
        <f t="shared" si="20"/>
        <v>0</v>
      </c>
    </row>
    <row r="174" spans="3:16" x14ac:dyDescent="0.35">
      <c r="E174"/>
      <c r="K174" s="2" t="s">
        <v>765</v>
      </c>
      <c r="L174" s="29" cm="1">
        <f t="array" ref="L174">SUM(IFERROR(L170:L173,0))</f>
        <v>24788650.139999993</v>
      </c>
      <c r="M174" s="29" cm="1">
        <f t="array" ref="M174">SUM(IFERROR(M170:M173,0))</f>
        <v>385678388.55000049</v>
      </c>
      <c r="N174" s="29" cm="1">
        <f t="array" ref="N174">SUM(IFERROR(N170:N173,0))</f>
        <v>0</v>
      </c>
      <c r="O174" s="29" cm="1">
        <f t="array" ref="O174">SUM(IFERROR(O170:O173,0))</f>
        <v>280605770.27999991</v>
      </c>
      <c r="P174" s="29" cm="1">
        <f t="array" ref="P174">SUM(IFERROR(P170:P173,0))</f>
        <v>0</v>
      </c>
    </row>
    <row r="175" spans="3:16" x14ac:dyDescent="0.35">
      <c r="E175"/>
    </row>
    <row r="176" spans="3:16" x14ac:dyDescent="0.35">
      <c r="E176"/>
    </row>
    <row r="177" spans="5:5" x14ac:dyDescent="0.35">
      <c r="E177"/>
    </row>
  </sheetData>
  <sheetProtection selectLockedCells="1" selectUnlockedCells="1"/>
  <autoFilter ref="H42:J42" xr:uid="{C923C567-BEBE-4412-8987-E2E8D7BB34EC}"/>
  <phoneticPr fontId="4" type="noConversion"/>
  <pageMargins left="0.7" right="0.7" top="0.75" bottom="0.75" header="0.3" footer="0.3"/>
  <pageSetup orientation="portrait" r:id="rId11"/>
  <drawing r:id="rId12"/>
  <legacyDrawing r:id="rId13"/>
  <extLst>
    <ext xmlns:x14="http://schemas.microsoft.com/office/spreadsheetml/2009/9/main" uri="{A8765BA9-456A-4dab-B4F3-ACF838C121DE}">
      <x14:slicerList>
        <x14:slicer r:id="rId1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1807C-8D0E-4297-AD8F-F64BCDB0E8E0}">
  <sheetPr codeName="Hoja3">
    <tabColor theme="9" tint="0.39997558519241921"/>
  </sheetPr>
  <dimension ref="A1"/>
  <sheetViews>
    <sheetView showGridLines="0" showRowColHeaders="0" tabSelected="1" showRuler="0" zoomScaleNormal="100" workbookViewId="0">
      <selection activeCell="U129" sqref="U129"/>
    </sheetView>
  </sheetViews>
  <sheetFormatPr baseColWidth="10" defaultColWidth="11.453125" defaultRowHeight="14.5" x14ac:dyDescent="0.35"/>
  <cols>
    <col min="1" max="1" width="2.7265625" customWidth="1"/>
    <col min="2" max="13" width="11.7265625" customWidth="1"/>
    <col min="14" max="14" width="3.453125" customWidth="1"/>
  </cols>
  <sheetData/>
  <sheetProtection algorithmName="SHA-512" hashValue="tdzPWbx/4OQHLslRPa/r3sLRJXYVr9g23EffcYF7vo6nk+w8co6v1ojWAbu+kCYoNPXtb/+irN9xsg+r8LcBVg==" saltValue="NFMUouaqa/4SYiTgpW7Wdw==" spinCount="100000" sheet="1" objects="1" scenarios="1"/>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DA589-5683-4D70-AB3D-93914A87EA22}">
  <sheetPr codeName="Hoja8">
    <tabColor theme="9" tint="0.39997558519241921"/>
  </sheetPr>
  <dimension ref="A1"/>
  <sheetViews>
    <sheetView showGridLines="0" showRowColHeaders="0" zoomScaleNormal="100" workbookViewId="0">
      <selection activeCell="S50" sqref="S50"/>
    </sheetView>
  </sheetViews>
  <sheetFormatPr baseColWidth="10" defaultColWidth="11.453125" defaultRowHeight="14.5" x14ac:dyDescent="0.35"/>
  <cols>
    <col min="1" max="1" width="2.7265625" customWidth="1"/>
    <col min="2" max="13" width="11.7265625" customWidth="1"/>
    <col min="14" max="14" width="3.453125" customWidth="1"/>
  </cols>
  <sheetData/>
  <sheetProtection algorithmName="SHA-512" hashValue="nE8DCCdIrOQpaXfyKbhPZwMM3p5SADOiHK1HjTkBcphkmGvfQEboC87gNDjgfPyTRwoiBqrfas6zcD/9lHinWQ==" saltValue="DhC7ALz/MFR+mIM7PG9mfA==" spinCount="100000" sheet="1" objects="1" scenarios="1"/>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7D01A-DF60-4201-B7DA-AE155C3B9930}">
  <sheetPr codeName="Hoja5"/>
  <dimension ref="A1:D351"/>
  <sheetViews>
    <sheetView workbookViewId="0">
      <selection activeCell="F20" sqref="F20"/>
    </sheetView>
  </sheetViews>
  <sheetFormatPr baseColWidth="10" defaultColWidth="11.453125" defaultRowHeight="14.5" x14ac:dyDescent="0.35"/>
  <cols>
    <col min="1" max="1" width="78.7265625" bestFit="1" customWidth="1"/>
    <col min="2" max="2" width="15.81640625" bestFit="1" customWidth="1"/>
    <col min="3" max="3" width="12.26953125" bestFit="1" customWidth="1"/>
    <col min="4" max="4" width="14.7265625" bestFit="1" customWidth="1"/>
  </cols>
  <sheetData>
    <row r="1" spans="1:4" x14ac:dyDescent="0.35">
      <c r="A1" t="s">
        <v>774</v>
      </c>
      <c r="B1" t="s">
        <v>775</v>
      </c>
      <c r="C1" t="s">
        <v>776</v>
      </c>
      <c r="D1" t="s">
        <v>8</v>
      </c>
    </row>
    <row r="2" spans="1:4" x14ac:dyDescent="0.35">
      <c r="A2" t="s">
        <v>777</v>
      </c>
      <c r="B2" t="s">
        <v>334</v>
      </c>
      <c r="C2" t="s">
        <v>778</v>
      </c>
      <c r="D2" t="s">
        <v>543</v>
      </c>
    </row>
    <row r="3" spans="1:4" x14ac:dyDescent="0.35">
      <c r="A3" t="s">
        <v>779</v>
      </c>
      <c r="B3" t="s">
        <v>334</v>
      </c>
      <c r="C3" t="s">
        <v>780</v>
      </c>
      <c r="D3" t="s">
        <v>543</v>
      </c>
    </row>
    <row r="4" spans="1:4" x14ac:dyDescent="0.35">
      <c r="A4" t="s">
        <v>781</v>
      </c>
      <c r="B4" t="s">
        <v>334</v>
      </c>
      <c r="C4" t="s">
        <v>782</v>
      </c>
      <c r="D4" t="s">
        <v>543</v>
      </c>
    </row>
    <row r="5" spans="1:4" x14ac:dyDescent="0.35">
      <c r="A5" t="s">
        <v>542</v>
      </c>
      <c r="B5" t="s">
        <v>334</v>
      </c>
      <c r="C5" t="s">
        <v>783</v>
      </c>
      <c r="D5" t="s">
        <v>543</v>
      </c>
    </row>
    <row r="6" spans="1:4" x14ac:dyDescent="0.35">
      <c r="A6" t="s">
        <v>784</v>
      </c>
      <c r="B6" t="s">
        <v>334</v>
      </c>
      <c r="C6" t="s">
        <v>785</v>
      </c>
      <c r="D6" t="s">
        <v>543</v>
      </c>
    </row>
    <row r="7" spans="1:4" x14ac:dyDescent="0.35">
      <c r="A7" t="s">
        <v>786</v>
      </c>
      <c r="B7" t="s">
        <v>334</v>
      </c>
      <c r="C7" t="s">
        <v>787</v>
      </c>
      <c r="D7" t="s">
        <v>543</v>
      </c>
    </row>
    <row r="8" spans="1:4" x14ac:dyDescent="0.35">
      <c r="A8" t="s">
        <v>788</v>
      </c>
      <c r="B8" t="s">
        <v>334</v>
      </c>
      <c r="C8" t="s">
        <v>789</v>
      </c>
      <c r="D8" t="s">
        <v>543</v>
      </c>
    </row>
    <row r="9" spans="1:4" x14ac:dyDescent="0.35">
      <c r="A9" t="s">
        <v>790</v>
      </c>
      <c r="B9" t="s">
        <v>334</v>
      </c>
      <c r="C9" t="s">
        <v>791</v>
      </c>
      <c r="D9" t="s">
        <v>543</v>
      </c>
    </row>
    <row r="10" spans="1:4" x14ac:dyDescent="0.35">
      <c r="A10" t="s">
        <v>792</v>
      </c>
      <c r="B10" t="s">
        <v>334</v>
      </c>
      <c r="C10" t="s">
        <v>793</v>
      </c>
      <c r="D10" t="s">
        <v>543</v>
      </c>
    </row>
    <row r="11" spans="1:4" x14ac:dyDescent="0.35">
      <c r="A11" t="s">
        <v>794</v>
      </c>
      <c r="B11" t="s">
        <v>334</v>
      </c>
      <c r="C11" t="s">
        <v>795</v>
      </c>
      <c r="D11" t="s">
        <v>543</v>
      </c>
    </row>
    <row r="12" spans="1:4" x14ac:dyDescent="0.35">
      <c r="A12" t="s">
        <v>796</v>
      </c>
      <c r="B12" t="s">
        <v>334</v>
      </c>
      <c r="C12" t="s">
        <v>797</v>
      </c>
      <c r="D12" t="s">
        <v>543</v>
      </c>
    </row>
    <row r="13" spans="1:4" x14ac:dyDescent="0.35">
      <c r="A13" t="s">
        <v>798</v>
      </c>
      <c r="B13" t="s">
        <v>334</v>
      </c>
      <c r="C13" t="s">
        <v>799</v>
      </c>
      <c r="D13" t="s">
        <v>543</v>
      </c>
    </row>
    <row r="14" spans="1:4" x14ac:dyDescent="0.35">
      <c r="A14" t="s">
        <v>800</v>
      </c>
      <c r="B14" t="s">
        <v>334</v>
      </c>
      <c r="C14" t="s">
        <v>801</v>
      </c>
      <c r="D14" t="s">
        <v>543</v>
      </c>
    </row>
    <row r="15" spans="1:4" x14ac:dyDescent="0.35">
      <c r="A15" t="s">
        <v>802</v>
      </c>
      <c r="B15" t="s">
        <v>334</v>
      </c>
      <c r="C15" t="s">
        <v>803</v>
      </c>
      <c r="D15" t="s">
        <v>543</v>
      </c>
    </row>
    <row r="16" spans="1:4" x14ac:dyDescent="0.35">
      <c r="A16" t="s">
        <v>804</v>
      </c>
      <c r="B16" t="s">
        <v>334</v>
      </c>
      <c r="C16" t="s">
        <v>805</v>
      </c>
      <c r="D16" t="s">
        <v>543</v>
      </c>
    </row>
    <row r="17" spans="1:4" x14ac:dyDescent="0.35">
      <c r="A17" t="s">
        <v>806</v>
      </c>
      <c r="B17" t="s">
        <v>334</v>
      </c>
      <c r="C17" t="s">
        <v>807</v>
      </c>
      <c r="D17" t="s">
        <v>543</v>
      </c>
    </row>
    <row r="18" spans="1:4" x14ac:dyDescent="0.35">
      <c r="A18" t="s">
        <v>808</v>
      </c>
      <c r="B18" t="s">
        <v>334</v>
      </c>
      <c r="C18" t="s">
        <v>809</v>
      </c>
      <c r="D18" t="s">
        <v>543</v>
      </c>
    </row>
    <row r="19" spans="1:4" x14ac:dyDescent="0.35">
      <c r="A19" t="s">
        <v>810</v>
      </c>
      <c r="B19" t="s">
        <v>334</v>
      </c>
      <c r="C19" t="s">
        <v>811</v>
      </c>
      <c r="D19" t="s">
        <v>543</v>
      </c>
    </row>
    <row r="20" spans="1:4" x14ac:dyDescent="0.35">
      <c r="A20" t="s">
        <v>502</v>
      </c>
      <c r="B20" t="s">
        <v>201</v>
      </c>
      <c r="C20" t="s">
        <v>812</v>
      </c>
      <c r="D20" t="s">
        <v>24</v>
      </c>
    </row>
    <row r="21" spans="1:4" x14ac:dyDescent="0.35">
      <c r="A21" t="s">
        <v>312</v>
      </c>
      <c r="B21" t="s">
        <v>201</v>
      </c>
      <c r="C21" t="s">
        <v>813</v>
      </c>
      <c r="D21" t="s">
        <v>24</v>
      </c>
    </row>
    <row r="22" spans="1:4" x14ac:dyDescent="0.35">
      <c r="A22" t="s">
        <v>200</v>
      </c>
      <c r="B22" t="s">
        <v>201</v>
      </c>
      <c r="C22" t="s">
        <v>814</v>
      </c>
      <c r="D22" t="s">
        <v>24</v>
      </c>
    </row>
    <row r="23" spans="1:4" x14ac:dyDescent="0.35">
      <c r="A23" t="s">
        <v>595</v>
      </c>
      <c r="B23" t="s">
        <v>201</v>
      </c>
      <c r="C23" t="s">
        <v>815</v>
      </c>
      <c r="D23" t="s">
        <v>16</v>
      </c>
    </row>
    <row r="24" spans="1:4" x14ac:dyDescent="0.35">
      <c r="A24" t="s">
        <v>375</v>
      </c>
      <c r="B24" t="s">
        <v>156</v>
      </c>
      <c r="C24" t="s">
        <v>816</v>
      </c>
      <c r="D24" t="s">
        <v>24</v>
      </c>
    </row>
    <row r="25" spans="1:4" x14ac:dyDescent="0.35">
      <c r="A25" t="s">
        <v>569</v>
      </c>
      <c r="B25" t="s">
        <v>156</v>
      </c>
      <c r="C25" t="s">
        <v>817</v>
      </c>
      <c r="D25" t="s">
        <v>24</v>
      </c>
    </row>
    <row r="26" spans="1:4" x14ac:dyDescent="0.35">
      <c r="A26" t="s">
        <v>690</v>
      </c>
      <c r="B26" t="s">
        <v>156</v>
      </c>
      <c r="C26" t="s">
        <v>818</v>
      </c>
      <c r="D26" t="s">
        <v>24</v>
      </c>
    </row>
    <row r="27" spans="1:4" x14ac:dyDescent="0.35">
      <c r="A27" t="s">
        <v>656</v>
      </c>
      <c r="B27" t="s">
        <v>156</v>
      </c>
      <c r="C27" t="s">
        <v>819</v>
      </c>
      <c r="D27" t="s">
        <v>24</v>
      </c>
    </row>
    <row r="28" spans="1:4" x14ac:dyDescent="0.35">
      <c r="A28" t="s">
        <v>647</v>
      </c>
      <c r="B28" t="s">
        <v>156</v>
      </c>
      <c r="C28" t="s">
        <v>820</v>
      </c>
      <c r="D28" t="s">
        <v>24</v>
      </c>
    </row>
    <row r="29" spans="1:4" x14ac:dyDescent="0.35">
      <c r="A29" t="s">
        <v>593</v>
      </c>
      <c r="B29" t="s">
        <v>156</v>
      </c>
      <c r="C29" t="s">
        <v>821</v>
      </c>
      <c r="D29" t="s">
        <v>24</v>
      </c>
    </row>
    <row r="30" spans="1:4" x14ac:dyDescent="0.35">
      <c r="A30" t="s">
        <v>745</v>
      </c>
      <c r="B30" t="s">
        <v>156</v>
      </c>
      <c r="C30" t="s">
        <v>822</v>
      </c>
      <c r="D30" t="s">
        <v>24</v>
      </c>
    </row>
    <row r="31" spans="1:4" x14ac:dyDescent="0.35">
      <c r="A31" t="s">
        <v>564</v>
      </c>
      <c r="B31" t="s">
        <v>156</v>
      </c>
      <c r="C31" t="s">
        <v>823</v>
      </c>
      <c r="D31" t="s">
        <v>24</v>
      </c>
    </row>
    <row r="32" spans="1:4" x14ac:dyDescent="0.35">
      <c r="A32" t="s">
        <v>700</v>
      </c>
      <c r="B32" t="s">
        <v>156</v>
      </c>
      <c r="C32" t="s">
        <v>824</v>
      </c>
      <c r="D32" t="s">
        <v>24</v>
      </c>
    </row>
    <row r="33" spans="1:4" x14ac:dyDescent="0.35">
      <c r="A33" t="s">
        <v>155</v>
      </c>
      <c r="B33" t="s">
        <v>156</v>
      </c>
      <c r="C33" t="s">
        <v>825</v>
      </c>
      <c r="D33" t="s">
        <v>16</v>
      </c>
    </row>
    <row r="34" spans="1:4" x14ac:dyDescent="0.35">
      <c r="A34" t="s">
        <v>395</v>
      </c>
      <c r="B34" t="s">
        <v>15</v>
      </c>
      <c r="C34" t="s">
        <v>826</v>
      </c>
      <c r="D34" t="s">
        <v>24</v>
      </c>
    </row>
    <row r="35" spans="1:4" x14ac:dyDescent="0.35">
      <c r="A35" t="s">
        <v>672</v>
      </c>
      <c r="B35" t="s">
        <v>15</v>
      </c>
      <c r="C35" t="s">
        <v>827</v>
      </c>
      <c r="D35" t="s">
        <v>24</v>
      </c>
    </row>
    <row r="36" spans="1:4" x14ac:dyDescent="0.35">
      <c r="A36" t="s">
        <v>13</v>
      </c>
      <c r="B36" t="s">
        <v>15</v>
      </c>
      <c r="C36" t="s">
        <v>828</v>
      </c>
      <c r="D36" t="s">
        <v>16</v>
      </c>
    </row>
    <row r="37" spans="1:4" x14ac:dyDescent="0.35">
      <c r="A37" t="s">
        <v>616</v>
      </c>
      <c r="B37" t="s">
        <v>29</v>
      </c>
      <c r="C37" t="s">
        <v>829</v>
      </c>
      <c r="D37" t="s">
        <v>24</v>
      </c>
    </row>
    <row r="38" spans="1:4" x14ac:dyDescent="0.35">
      <c r="A38" t="s">
        <v>364</v>
      </c>
      <c r="B38" t="s">
        <v>29</v>
      </c>
      <c r="C38" t="s">
        <v>830</v>
      </c>
      <c r="D38" t="s">
        <v>24</v>
      </c>
    </row>
    <row r="39" spans="1:4" x14ac:dyDescent="0.35">
      <c r="A39" t="s">
        <v>28</v>
      </c>
      <c r="B39" t="s">
        <v>29</v>
      </c>
      <c r="C39" t="s">
        <v>831</v>
      </c>
      <c r="D39" t="s">
        <v>16</v>
      </c>
    </row>
    <row r="40" spans="1:4" x14ac:dyDescent="0.35">
      <c r="A40" t="s">
        <v>575</v>
      </c>
      <c r="B40" t="s">
        <v>51</v>
      </c>
      <c r="C40" t="s">
        <v>832</v>
      </c>
      <c r="D40" t="s">
        <v>24</v>
      </c>
    </row>
    <row r="41" spans="1:4" x14ac:dyDescent="0.35">
      <c r="A41" t="s">
        <v>757</v>
      </c>
      <c r="B41" t="s">
        <v>51</v>
      </c>
      <c r="C41" t="s">
        <v>833</v>
      </c>
      <c r="D41" t="s">
        <v>24</v>
      </c>
    </row>
    <row r="42" spans="1:4" x14ac:dyDescent="0.35">
      <c r="A42" t="s">
        <v>399</v>
      </c>
      <c r="B42" t="s">
        <v>51</v>
      </c>
      <c r="C42" t="s">
        <v>834</v>
      </c>
      <c r="D42" t="s">
        <v>24</v>
      </c>
    </row>
    <row r="43" spans="1:4" x14ac:dyDescent="0.35">
      <c r="A43" t="s">
        <v>539</v>
      </c>
      <c r="B43" t="s">
        <v>51</v>
      </c>
      <c r="C43" t="s">
        <v>835</v>
      </c>
      <c r="D43" t="s">
        <v>24</v>
      </c>
    </row>
    <row r="44" spans="1:4" x14ac:dyDescent="0.35">
      <c r="A44" t="s">
        <v>509</v>
      </c>
      <c r="B44" t="s">
        <v>51</v>
      </c>
      <c r="C44" t="s">
        <v>836</v>
      </c>
      <c r="D44" t="s">
        <v>24</v>
      </c>
    </row>
    <row r="45" spans="1:4" x14ac:dyDescent="0.35">
      <c r="A45" t="s">
        <v>409</v>
      </c>
      <c r="B45" t="s">
        <v>51</v>
      </c>
      <c r="C45" t="s">
        <v>837</v>
      </c>
      <c r="D45" t="s">
        <v>24</v>
      </c>
    </row>
    <row r="46" spans="1:4" x14ac:dyDescent="0.35">
      <c r="A46" t="s">
        <v>50</v>
      </c>
      <c r="B46" t="s">
        <v>51</v>
      </c>
      <c r="C46" t="s">
        <v>838</v>
      </c>
      <c r="D46" t="s">
        <v>24</v>
      </c>
    </row>
    <row r="47" spans="1:4" x14ac:dyDescent="0.35">
      <c r="A47" t="s">
        <v>679</v>
      </c>
      <c r="B47" t="s">
        <v>51</v>
      </c>
      <c r="C47" t="s">
        <v>839</v>
      </c>
      <c r="D47" t="s">
        <v>24</v>
      </c>
    </row>
    <row r="48" spans="1:4" x14ac:dyDescent="0.35">
      <c r="A48" t="s">
        <v>840</v>
      </c>
      <c r="B48" t="s">
        <v>51</v>
      </c>
      <c r="C48" t="s">
        <v>841</v>
      </c>
      <c r="D48" t="s">
        <v>16</v>
      </c>
    </row>
    <row r="49" spans="1:4" x14ac:dyDescent="0.35">
      <c r="A49" t="s">
        <v>351</v>
      </c>
      <c r="B49" t="s">
        <v>212</v>
      </c>
      <c r="C49" t="s">
        <v>842</v>
      </c>
      <c r="D49" t="s">
        <v>24</v>
      </c>
    </row>
    <row r="50" spans="1:4" x14ac:dyDescent="0.35">
      <c r="A50" t="s">
        <v>633</v>
      </c>
      <c r="B50" t="s">
        <v>212</v>
      </c>
      <c r="C50" t="s">
        <v>843</v>
      </c>
      <c r="D50" t="s">
        <v>24</v>
      </c>
    </row>
    <row r="51" spans="1:4" x14ac:dyDescent="0.35">
      <c r="A51" t="s">
        <v>211</v>
      </c>
      <c r="B51" t="s">
        <v>212</v>
      </c>
      <c r="C51" t="s">
        <v>844</v>
      </c>
      <c r="D51" t="s">
        <v>16</v>
      </c>
    </row>
    <row r="52" spans="1:4" x14ac:dyDescent="0.35">
      <c r="A52" t="s">
        <v>33</v>
      </c>
      <c r="B52" t="s">
        <v>34</v>
      </c>
      <c r="C52" t="s">
        <v>845</v>
      </c>
      <c r="D52" t="s">
        <v>24</v>
      </c>
    </row>
    <row r="53" spans="1:4" x14ac:dyDescent="0.35">
      <c r="A53" t="s">
        <v>666</v>
      </c>
      <c r="B53" t="s">
        <v>34</v>
      </c>
      <c r="C53" t="s">
        <v>846</v>
      </c>
      <c r="D53" t="s">
        <v>24</v>
      </c>
    </row>
    <row r="54" spans="1:4" x14ac:dyDescent="0.35">
      <c r="A54" t="s">
        <v>655</v>
      </c>
      <c r="B54" t="s">
        <v>34</v>
      </c>
      <c r="C54" t="s">
        <v>847</v>
      </c>
      <c r="D54" t="s">
        <v>24</v>
      </c>
    </row>
    <row r="55" spans="1:4" x14ac:dyDescent="0.35">
      <c r="A55" t="s">
        <v>623</v>
      </c>
      <c r="B55" t="s">
        <v>34</v>
      </c>
      <c r="C55" t="s">
        <v>848</v>
      </c>
      <c r="D55" t="s">
        <v>24</v>
      </c>
    </row>
    <row r="56" spans="1:4" x14ac:dyDescent="0.35">
      <c r="A56" t="s">
        <v>524</v>
      </c>
      <c r="B56" t="s">
        <v>34</v>
      </c>
      <c r="C56" t="s">
        <v>849</v>
      </c>
      <c r="D56" t="s">
        <v>24</v>
      </c>
    </row>
    <row r="57" spans="1:4" x14ac:dyDescent="0.35">
      <c r="A57" t="s">
        <v>719</v>
      </c>
      <c r="B57" t="s">
        <v>34</v>
      </c>
      <c r="C57" t="s">
        <v>850</v>
      </c>
      <c r="D57" t="s">
        <v>24</v>
      </c>
    </row>
    <row r="58" spans="1:4" x14ac:dyDescent="0.35">
      <c r="A58" t="s">
        <v>618</v>
      </c>
      <c r="B58" t="s">
        <v>34</v>
      </c>
      <c r="C58" t="s">
        <v>851</v>
      </c>
      <c r="D58" t="s">
        <v>24</v>
      </c>
    </row>
    <row r="59" spans="1:4" x14ac:dyDescent="0.35">
      <c r="A59" t="s">
        <v>128</v>
      </c>
      <c r="B59" t="s">
        <v>34</v>
      </c>
      <c r="C59" t="s">
        <v>852</v>
      </c>
      <c r="D59" t="s">
        <v>24</v>
      </c>
    </row>
    <row r="60" spans="1:4" x14ac:dyDescent="0.35">
      <c r="A60" t="s">
        <v>636</v>
      </c>
      <c r="B60" t="s">
        <v>34</v>
      </c>
      <c r="C60" t="s">
        <v>853</v>
      </c>
      <c r="D60" t="s">
        <v>24</v>
      </c>
    </row>
    <row r="61" spans="1:4" x14ac:dyDescent="0.35">
      <c r="A61" t="s">
        <v>741</v>
      </c>
      <c r="B61" t="s">
        <v>34</v>
      </c>
      <c r="C61" t="s">
        <v>854</v>
      </c>
      <c r="D61" t="s">
        <v>24</v>
      </c>
    </row>
    <row r="62" spans="1:4" x14ac:dyDescent="0.35">
      <c r="A62" t="s">
        <v>712</v>
      </c>
      <c r="B62" t="s">
        <v>34</v>
      </c>
      <c r="C62" t="s">
        <v>855</v>
      </c>
      <c r="D62" t="s">
        <v>24</v>
      </c>
    </row>
    <row r="63" spans="1:4" x14ac:dyDescent="0.35">
      <c r="A63" t="s">
        <v>546</v>
      </c>
      <c r="B63" t="s">
        <v>34</v>
      </c>
      <c r="C63" t="s">
        <v>856</v>
      </c>
      <c r="D63" t="s">
        <v>24</v>
      </c>
    </row>
    <row r="64" spans="1:4" x14ac:dyDescent="0.35">
      <c r="A64" t="s">
        <v>673</v>
      </c>
      <c r="B64" t="s">
        <v>34</v>
      </c>
      <c r="C64" t="s">
        <v>857</v>
      </c>
      <c r="D64" t="s">
        <v>24</v>
      </c>
    </row>
    <row r="65" spans="1:4" x14ac:dyDescent="0.35">
      <c r="A65" t="s">
        <v>541</v>
      </c>
      <c r="B65" t="s">
        <v>34</v>
      </c>
      <c r="C65" t="s">
        <v>858</v>
      </c>
      <c r="D65" t="s">
        <v>16</v>
      </c>
    </row>
    <row r="66" spans="1:4" x14ac:dyDescent="0.35">
      <c r="A66" t="s">
        <v>605</v>
      </c>
      <c r="B66" t="s">
        <v>443</v>
      </c>
      <c r="C66" t="s">
        <v>859</v>
      </c>
      <c r="D66" t="s">
        <v>24</v>
      </c>
    </row>
    <row r="67" spans="1:4" x14ac:dyDescent="0.35">
      <c r="A67" t="s">
        <v>607</v>
      </c>
      <c r="B67" t="s">
        <v>443</v>
      </c>
      <c r="C67" t="s">
        <v>860</v>
      </c>
      <c r="D67" t="s">
        <v>24</v>
      </c>
    </row>
    <row r="68" spans="1:4" x14ac:dyDescent="0.35">
      <c r="A68" t="s">
        <v>660</v>
      </c>
      <c r="B68" t="s">
        <v>443</v>
      </c>
      <c r="C68" t="s">
        <v>861</v>
      </c>
      <c r="D68" t="s">
        <v>24</v>
      </c>
    </row>
    <row r="69" spans="1:4" x14ac:dyDescent="0.35">
      <c r="A69" t="s">
        <v>669</v>
      </c>
      <c r="B69" t="s">
        <v>443</v>
      </c>
      <c r="C69" t="s">
        <v>862</v>
      </c>
      <c r="D69" t="s">
        <v>24</v>
      </c>
    </row>
    <row r="70" spans="1:4" x14ac:dyDescent="0.35">
      <c r="A70" t="s">
        <v>716</v>
      </c>
      <c r="B70" t="s">
        <v>443</v>
      </c>
      <c r="C70" t="s">
        <v>863</v>
      </c>
      <c r="D70" t="s">
        <v>24</v>
      </c>
    </row>
    <row r="71" spans="1:4" x14ac:dyDescent="0.35">
      <c r="A71" t="s">
        <v>649</v>
      </c>
      <c r="B71" t="s">
        <v>443</v>
      </c>
      <c r="C71" t="s">
        <v>864</v>
      </c>
      <c r="D71" t="s">
        <v>24</v>
      </c>
    </row>
    <row r="72" spans="1:4" x14ac:dyDescent="0.35">
      <c r="A72" t="s">
        <v>555</v>
      </c>
      <c r="B72" t="s">
        <v>443</v>
      </c>
      <c r="C72" t="s">
        <v>865</v>
      </c>
      <c r="D72" t="s">
        <v>24</v>
      </c>
    </row>
    <row r="73" spans="1:4" x14ac:dyDescent="0.35">
      <c r="A73" t="s">
        <v>686</v>
      </c>
      <c r="B73" t="s">
        <v>443</v>
      </c>
      <c r="C73" t="s">
        <v>866</v>
      </c>
      <c r="D73" t="s">
        <v>24</v>
      </c>
    </row>
    <row r="74" spans="1:4" x14ac:dyDescent="0.35">
      <c r="A74" t="s">
        <v>579</v>
      </c>
      <c r="B74" t="s">
        <v>443</v>
      </c>
      <c r="C74" t="s">
        <v>867</v>
      </c>
      <c r="D74" t="s">
        <v>24</v>
      </c>
    </row>
    <row r="75" spans="1:4" x14ac:dyDescent="0.35">
      <c r="A75" t="s">
        <v>442</v>
      </c>
      <c r="B75" t="s">
        <v>443</v>
      </c>
      <c r="C75" t="s">
        <v>868</v>
      </c>
      <c r="D75" t="s">
        <v>16</v>
      </c>
    </row>
    <row r="76" spans="1:4" x14ac:dyDescent="0.35">
      <c r="A76" t="s">
        <v>685</v>
      </c>
      <c r="B76" t="s">
        <v>334</v>
      </c>
      <c r="C76" t="s">
        <v>869</v>
      </c>
      <c r="D76" t="s">
        <v>24</v>
      </c>
    </row>
    <row r="77" spans="1:4" x14ac:dyDescent="0.35">
      <c r="A77" t="s">
        <v>628</v>
      </c>
      <c r="B77" t="s">
        <v>334</v>
      </c>
      <c r="C77" t="s">
        <v>870</v>
      </c>
      <c r="D77" t="s">
        <v>24</v>
      </c>
    </row>
    <row r="78" spans="1:4" x14ac:dyDescent="0.35">
      <c r="A78" t="s">
        <v>742</v>
      </c>
      <c r="B78" t="s">
        <v>334</v>
      </c>
      <c r="C78" t="s">
        <v>871</v>
      </c>
      <c r="D78" t="s">
        <v>24</v>
      </c>
    </row>
    <row r="79" spans="1:4" x14ac:dyDescent="0.35">
      <c r="A79" t="s">
        <v>721</v>
      </c>
      <c r="B79" t="s">
        <v>334</v>
      </c>
      <c r="C79" t="s">
        <v>872</v>
      </c>
      <c r="D79" t="s">
        <v>24</v>
      </c>
    </row>
    <row r="80" spans="1:4" x14ac:dyDescent="0.35">
      <c r="A80" t="s">
        <v>695</v>
      </c>
      <c r="B80" t="s">
        <v>334</v>
      </c>
      <c r="C80" t="s">
        <v>873</v>
      </c>
      <c r="D80" t="s">
        <v>24</v>
      </c>
    </row>
    <row r="81" spans="1:4" x14ac:dyDescent="0.35">
      <c r="A81" t="s">
        <v>583</v>
      </c>
      <c r="B81" t="s">
        <v>334</v>
      </c>
      <c r="C81" t="s">
        <v>874</v>
      </c>
      <c r="D81" t="s">
        <v>24</v>
      </c>
    </row>
    <row r="82" spans="1:4" x14ac:dyDescent="0.35">
      <c r="A82" t="s">
        <v>627</v>
      </c>
      <c r="B82" t="s">
        <v>334</v>
      </c>
      <c r="C82" t="s">
        <v>875</v>
      </c>
      <c r="D82" t="s">
        <v>24</v>
      </c>
    </row>
    <row r="83" spans="1:4" x14ac:dyDescent="0.35">
      <c r="A83" t="s">
        <v>333</v>
      </c>
      <c r="B83" t="s">
        <v>334</v>
      </c>
      <c r="C83" t="s">
        <v>876</v>
      </c>
      <c r="D83" t="s">
        <v>24</v>
      </c>
    </row>
    <row r="84" spans="1:4" x14ac:dyDescent="0.35">
      <c r="A84" t="s">
        <v>701</v>
      </c>
      <c r="B84" t="s">
        <v>334</v>
      </c>
      <c r="C84" t="s">
        <v>877</v>
      </c>
      <c r="D84" t="s">
        <v>24</v>
      </c>
    </row>
    <row r="85" spans="1:4" x14ac:dyDescent="0.35">
      <c r="A85" t="s">
        <v>699</v>
      </c>
      <c r="B85" t="s">
        <v>334</v>
      </c>
      <c r="C85" t="s">
        <v>878</v>
      </c>
      <c r="D85" t="s">
        <v>24</v>
      </c>
    </row>
    <row r="86" spans="1:4" x14ac:dyDescent="0.35">
      <c r="A86" t="s">
        <v>573</v>
      </c>
      <c r="B86" t="s">
        <v>334</v>
      </c>
      <c r="C86" t="s">
        <v>879</v>
      </c>
      <c r="D86" t="s">
        <v>24</v>
      </c>
    </row>
    <row r="87" spans="1:4" x14ac:dyDescent="0.35">
      <c r="A87" t="s">
        <v>603</v>
      </c>
      <c r="B87" t="s">
        <v>334</v>
      </c>
      <c r="C87" t="s">
        <v>880</v>
      </c>
      <c r="D87" t="s">
        <v>24</v>
      </c>
    </row>
    <row r="88" spans="1:4" x14ac:dyDescent="0.35">
      <c r="A88" t="s">
        <v>753</v>
      </c>
      <c r="B88" t="s">
        <v>334</v>
      </c>
      <c r="C88" t="s">
        <v>881</v>
      </c>
      <c r="D88" t="s">
        <v>24</v>
      </c>
    </row>
    <row r="89" spans="1:4" x14ac:dyDescent="0.35">
      <c r="A89" t="s">
        <v>625</v>
      </c>
      <c r="B89" t="s">
        <v>334</v>
      </c>
      <c r="C89" t="s">
        <v>882</v>
      </c>
      <c r="D89" t="s">
        <v>24</v>
      </c>
    </row>
    <row r="90" spans="1:4" x14ac:dyDescent="0.35">
      <c r="A90" t="s">
        <v>708</v>
      </c>
      <c r="B90" t="s">
        <v>334</v>
      </c>
      <c r="C90" t="s">
        <v>883</v>
      </c>
      <c r="D90" t="s">
        <v>24</v>
      </c>
    </row>
    <row r="91" spans="1:4" x14ac:dyDescent="0.35">
      <c r="A91" t="s">
        <v>715</v>
      </c>
      <c r="B91" t="s">
        <v>334</v>
      </c>
      <c r="C91" t="s">
        <v>884</v>
      </c>
      <c r="D91" t="s">
        <v>24</v>
      </c>
    </row>
    <row r="92" spans="1:4" x14ac:dyDescent="0.35">
      <c r="A92" t="s">
        <v>535</v>
      </c>
      <c r="B92" t="s">
        <v>334</v>
      </c>
      <c r="C92" t="s">
        <v>885</v>
      </c>
      <c r="D92" t="s">
        <v>24</v>
      </c>
    </row>
    <row r="93" spans="1:4" x14ac:dyDescent="0.35">
      <c r="A93" t="s">
        <v>717</v>
      </c>
      <c r="B93" t="s">
        <v>334</v>
      </c>
      <c r="C93" t="s">
        <v>886</v>
      </c>
      <c r="D93" t="s">
        <v>24</v>
      </c>
    </row>
    <row r="94" spans="1:4" x14ac:dyDescent="0.35">
      <c r="A94" t="s">
        <v>659</v>
      </c>
      <c r="B94" t="s">
        <v>334</v>
      </c>
      <c r="C94" t="s">
        <v>887</v>
      </c>
      <c r="D94" t="s">
        <v>24</v>
      </c>
    </row>
    <row r="95" spans="1:4" x14ac:dyDescent="0.35">
      <c r="A95" t="s">
        <v>657</v>
      </c>
      <c r="B95" t="s">
        <v>334</v>
      </c>
      <c r="C95" t="s">
        <v>888</v>
      </c>
      <c r="D95" t="s">
        <v>24</v>
      </c>
    </row>
    <row r="96" spans="1:4" x14ac:dyDescent="0.35">
      <c r="A96" t="s">
        <v>521</v>
      </c>
      <c r="B96" t="s">
        <v>334</v>
      </c>
      <c r="C96" t="s">
        <v>889</v>
      </c>
      <c r="D96" t="s">
        <v>24</v>
      </c>
    </row>
    <row r="97" spans="1:4" x14ac:dyDescent="0.35">
      <c r="A97" t="s">
        <v>478</v>
      </c>
      <c r="B97" t="s">
        <v>334</v>
      </c>
      <c r="C97" t="s">
        <v>890</v>
      </c>
      <c r="D97" t="s">
        <v>24</v>
      </c>
    </row>
    <row r="98" spans="1:4" x14ac:dyDescent="0.35">
      <c r="A98" t="s">
        <v>687</v>
      </c>
      <c r="B98" t="s">
        <v>334</v>
      </c>
      <c r="C98" t="s">
        <v>891</v>
      </c>
      <c r="D98" t="s">
        <v>16</v>
      </c>
    </row>
    <row r="99" spans="1:4" x14ac:dyDescent="0.35">
      <c r="A99" t="s">
        <v>121</v>
      </c>
      <c r="B99" t="s">
        <v>122</v>
      </c>
      <c r="C99" t="s">
        <v>892</v>
      </c>
      <c r="D99" t="s">
        <v>24</v>
      </c>
    </row>
    <row r="100" spans="1:4" x14ac:dyDescent="0.35">
      <c r="A100" t="s">
        <v>454</v>
      </c>
      <c r="B100" t="s">
        <v>122</v>
      </c>
      <c r="C100" t="s">
        <v>893</v>
      </c>
      <c r="D100" t="s">
        <v>24</v>
      </c>
    </row>
    <row r="101" spans="1:4" x14ac:dyDescent="0.35">
      <c r="A101" t="s">
        <v>691</v>
      </c>
      <c r="B101" t="s">
        <v>122</v>
      </c>
      <c r="C101" t="s">
        <v>894</v>
      </c>
      <c r="D101" t="s">
        <v>24</v>
      </c>
    </row>
    <row r="102" spans="1:4" x14ac:dyDescent="0.35">
      <c r="A102" t="s">
        <v>483</v>
      </c>
      <c r="B102" t="s">
        <v>122</v>
      </c>
      <c r="C102" t="s">
        <v>895</v>
      </c>
      <c r="D102" t="s">
        <v>24</v>
      </c>
    </row>
    <row r="103" spans="1:4" x14ac:dyDescent="0.35">
      <c r="A103" t="s">
        <v>470</v>
      </c>
      <c r="B103" t="s">
        <v>122</v>
      </c>
      <c r="C103" t="s">
        <v>896</v>
      </c>
      <c r="D103" t="s">
        <v>16</v>
      </c>
    </row>
    <row r="104" spans="1:4" x14ac:dyDescent="0.35">
      <c r="A104" t="s">
        <v>500</v>
      </c>
      <c r="B104" t="s">
        <v>301</v>
      </c>
      <c r="C104" t="s">
        <v>897</v>
      </c>
      <c r="D104" t="s">
        <v>24</v>
      </c>
    </row>
    <row r="105" spans="1:4" x14ac:dyDescent="0.35">
      <c r="A105" t="s">
        <v>394</v>
      </c>
      <c r="B105" t="s">
        <v>301</v>
      </c>
      <c r="C105" t="s">
        <v>898</v>
      </c>
      <c r="D105" t="s">
        <v>24</v>
      </c>
    </row>
    <row r="106" spans="1:4" x14ac:dyDescent="0.35">
      <c r="A106" t="s">
        <v>538</v>
      </c>
      <c r="B106" t="s">
        <v>301</v>
      </c>
      <c r="C106" t="s">
        <v>899</v>
      </c>
      <c r="D106" t="s">
        <v>24</v>
      </c>
    </row>
    <row r="107" spans="1:4" x14ac:dyDescent="0.35">
      <c r="A107" t="s">
        <v>585</v>
      </c>
      <c r="B107" t="s">
        <v>301</v>
      </c>
      <c r="C107" t="s">
        <v>900</v>
      </c>
      <c r="D107" t="s">
        <v>24</v>
      </c>
    </row>
    <row r="108" spans="1:4" x14ac:dyDescent="0.35">
      <c r="A108" t="s">
        <v>482</v>
      </c>
      <c r="B108" t="s">
        <v>301</v>
      </c>
      <c r="C108" t="s">
        <v>901</v>
      </c>
      <c r="D108" t="s">
        <v>24</v>
      </c>
    </row>
    <row r="109" spans="1:4" x14ac:dyDescent="0.35">
      <c r="A109" t="s">
        <v>734</v>
      </c>
      <c r="B109" t="s">
        <v>301</v>
      </c>
      <c r="C109" t="s">
        <v>902</v>
      </c>
      <c r="D109" t="s">
        <v>24</v>
      </c>
    </row>
    <row r="110" spans="1:4" x14ac:dyDescent="0.35">
      <c r="A110" t="s">
        <v>587</v>
      </c>
      <c r="B110" t="s">
        <v>301</v>
      </c>
      <c r="C110" t="s">
        <v>903</v>
      </c>
      <c r="D110" t="s">
        <v>24</v>
      </c>
    </row>
    <row r="111" spans="1:4" x14ac:dyDescent="0.35">
      <c r="A111" t="s">
        <v>550</v>
      </c>
      <c r="B111" t="s">
        <v>301</v>
      </c>
      <c r="C111" t="s">
        <v>904</v>
      </c>
      <c r="D111" t="s">
        <v>24</v>
      </c>
    </row>
    <row r="112" spans="1:4" x14ac:dyDescent="0.35">
      <c r="A112" t="s">
        <v>300</v>
      </c>
      <c r="B112" t="s">
        <v>301</v>
      </c>
      <c r="C112" t="s">
        <v>905</v>
      </c>
      <c r="D112" t="s">
        <v>24</v>
      </c>
    </row>
    <row r="113" spans="1:4" x14ac:dyDescent="0.35">
      <c r="A113" t="s">
        <v>608</v>
      </c>
      <c r="B113" t="s">
        <v>301</v>
      </c>
      <c r="C113" t="s">
        <v>906</v>
      </c>
      <c r="D113" t="s">
        <v>24</v>
      </c>
    </row>
    <row r="114" spans="1:4" x14ac:dyDescent="0.35">
      <c r="A114" t="s">
        <v>570</v>
      </c>
      <c r="B114" t="s">
        <v>301</v>
      </c>
      <c r="C114" t="s">
        <v>907</v>
      </c>
      <c r="D114" t="s">
        <v>24</v>
      </c>
    </row>
    <row r="115" spans="1:4" x14ac:dyDescent="0.35">
      <c r="A115" t="s">
        <v>444</v>
      </c>
      <c r="B115" t="s">
        <v>301</v>
      </c>
      <c r="C115" t="s">
        <v>908</v>
      </c>
      <c r="D115" t="s">
        <v>24</v>
      </c>
    </row>
    <row r="116" spans="1:4" x14ac:dyDescent="0.35">
      <c r="A116" t="s">
        <v>480</v>
      </c>
      <c r="B116" t="s">
        <v>301</v>
      </c>
      <c r="C116" t="s">
        <v>909</v>
      </c>
      <c r="D116" t="s">
        <v>24</v>
      </c>
    </row>
    <row r="117" spans="1:4" x14ac:dyDescent="0.35">
      <c r="A117" t="s">
        <v>512</v>
      </c>
      <c r="B117" t="s">
        <v>301</v>
      </c>
      <c r="C117" t="s">
        <v>910</v>
      </c>
      <c r="D117" t="s">
        <v>24</v>
      </c>
    </row>
    <row r="118" spans="1:4" x14ac:dyDescent="0.35">
      <c r="A118" t="s">
        <v>568</v>
      </c>
      <c r="B118" t="s">
        <v>301</v>
      </c>
      <c r="C118" t="s">
        <v>911</v>
      </c>
      <c r="D118" t="s">
        <v>24</v>
      </c>
    </row>
    <row r="119" spans="1:4" x14ac:dyDescent="0.35">
      <c r="A119" t="s">
        <v>584</v>
      </c>
      <c r="B119" t="s">
        <v>301</v>
      </c>
      <c r="C119" t="s">
        <v>912</v>
      </c>
      <c r="D119" t="s">
        <v>16</v>
      </c>
    </row>
    <row r="120" spans="1:4" x14ac:dyDescent="0.35">
      <c r="A120" t="s">
        <v>651</v>
      </c>
      <c r="B120" t="s">
        <v>174</v>
      </c>
      <c r="C120" t="s">
        <v>913</v>
      </c>
      <c r="D120" t="s">
        <v>24</v>
      </c>
    </row>
    <row r="121" spans="1:4" x14ac:dyDescent="0.35">
      <c r="A121" t="s">
        <v>914</v>
      </c>
      <c r="B121" t="s">
        <v>174</v>
      </c>
      <c r="C121" t="s">
        <v>915</v>
      </c>
      <c r="D121" t="s">
        <v>24</v>
      </c>
    </row>
    <row r="122" spans="1:4" x14ac:dyDescent="0.35">
      <c r="A122" t="s">
        <v>668</v>
      </c>
      <c r="B122" t="s">
        <v>174</v>
      </c>
      <c r="C122" t="s">
        <v>916</v>
      </c>
      <c r="D122" t="s">
        <v>24</v>
      </c>
    </row>
    <row r="123" spans="1:4" x14ac:dyDescent="0.35">
      <c r="A123" t="s">
        <v>917</v>
      </c>
      <c r="B123" t="s">
        <v>174</v>
      </c>
      <c r="C123" t="s">
        <v>918</v>
      </c>
      <c r="D123" t="s">
        <v>24</v>
      </c>
    </row>
    <row r="124" spans="1:4" x14ac:dyDescent="0.35">
      <c r="A124" t="s">
        <v>751</v>
      </c>
      <c r="B124" t="s">
        <v>174</v>
      </c>
      <c r="C124" t="s">
        <v>919</v>
      </c>
      <c r="D124" t="s">
        <v>24</v>
      </c>
    </row>
    <row r="125" spans="1:4" x14ac:dyDescent="0.35">
      <c r="A125" t="s">
        <v>920</v>
      </c>
      <c r="B125" t="s">
        <v>174</v>
      </c>
      <c r="C125" t="s">
        <v>921</v>
      </c>
      <c r="D125" t="s">
        <v>24</v>
      </c>
    </row>
    <row r="126" spans="1:4" x14ac:dyDescent="0.35">
      <c r="A126" t="s">
        <v>662</v>
      </c>
      <c r="B126" t="s">
        <v>174</v>
      </c>
      <c r="C126" t="s">
        <v>922</v>
      </c>
      <c r="D126" t="s">
        <v>24</v>
      </c>
    </row>
    <row r="127" spans="1:4" x14ac:dyDescent="0.35">
      <c r="A127" t="s">
        <v>531</v>
      </c>
      <c r="B127" t="s">
        <v>174</v>
      </c>
      <c r="C127" t="s">
        <v>923</v>
      </c>
      <c r="D127" t="s">
        <v>24</v>
      </c>
    </row>
    <row r="128" spans="1:4" x14ac:dyDescent="0.35">
      <c r="A128" t="s">
        <v>374</v>
      </c>
      <c r="B128" t="s">
        <v>174</v>
      </c>
      <c r="C128" t="s">
        <v>924</v>
      </c>
      <c r="D128" t="s">
        <v>16</v>
      </c>
    </row>
    <row r="129" spans="1:4" x14ac:dyDescent="0.35">
      <c r="A129" t="s">
        <v>696</v>
      </c>
      <c r="B129" t="s">
        <v>373</v>
      </c>
      <c r="C129" t="s">
        <v>925</v>
      </c>
      <c r="D129" t="s">
        <v>24</v>
      </c>
    </row>
    <row r="130" spans="1:4" x14ac:dyDescent="0.35">
      <c r="A130" t="s">
        <v>720</v>
      </c>
      <c r="B130" t="s">
        <v>373</v>
      </c>
      <c r="C130" t="s">
        <v>926</v>
      </c>
      <c r="D130" t="s">
        <v>24</v>
      </c>
    </row>
    <row r="131" spans="1:4" x14ac:dyDescent="0.35">
      <c r="A131" t="s">
        <v>661</v>
      </c>
      <c r="B131" t="s">
        <v>373</v>
      </c>
      <c r="C131" t="s">
        <v>927</v>
      </c>
      <c r="D131" t="s">
        <v>24</v>
      </c>
    </row>
    <row r="132" spans="1:4" x14ac:dyDescent="0.35">
      <c r="A132" t="s">
        <v>551</v>
      </c>
      <c r="B132" t="s">
        <v>373</v>
      </c>
      <c r="C132" t="s">
        <v>928</v>
      </c>
      <c r="D132" t="s">
        <v>24</v>
      </c>
    </row>
    <row r="133" spans="1:4" x14ac:dyDescent="0.35">
      <c r="A133" t="s">
        <v>654</v>
      </c>
      <c r="B133" t="s">
        <v>373</v>
      </c>
      <c r="C133" t="s">
        <v>929</v>
      </c>
      <c r="D133" t="s">
        <v>24</v>
      </c>
    </row>
    <row r="134" spans="1:4" x14ac:dyDescent="0.35">
      <c r="A134" t="s">
        <v>698</v>
      </c>
      <c r="B134" t="s">
        <v>373</v>
      </c>
      <c r="C134" t="s">
        <v>930</v>
      </c>
      <c r="D134" t="s">
        <v>24</v>
      </c>
    </row>
    <row r="135" spans="1:4" x14ac:dyDescent="0.35">
      <c r="A135" t="s">
        <v>725</v>
      </c>
      <c r="B135" t="s">
        <v>373</v>
      </c>
      <c r="C135" t="s">
        <v>931</v>
      </c>
      <c r="D135" t="s">
        <v>24</v>
      </c>
    </row>
    <row r="136" spans="1:4" x14ac:dyDescent="0.35">
      <c r="A136" t="s">
        <v>372</v>
      </c>
      <c r="B136" t="s">
        <v>373</v>
      </c>
      <c r="C136" t="s">
        <v>932</v>
      </c>
      <c r="D136" t="s">
        <v>16</v>
      </c>
    </row>
    <row r="137" spans="1:4" x14ac:dyDescent="0.35">
      <c r="A137" t="s">
        <v>504</v>
      </c>
      <c r="B137" t="s">
        <v>23</v>
      </c>
      <c r="C137" t="s">
        <v>933</v>
      </c>
      <c r="D137" t="s">
        <v>24</v>
      </c>
    </row>
    <row r="138" spans="1:4" x14ac:dyDescent="0.35">
      <c r="A138" t="s">
        <v>515</v>
      </c>
      <c r="B138" t="s">
        <v>23</v>
      </c>
      <c r="C138" t="s">
        <v>934</v>
      </c>
      <c r="D138" t="s">
        <v>24</v>
      </c>
    </row>
    <row r="139" spans="1:4" x14ac:dyDescent="0.35">
      <c r="A139" t="s">
        <v>322</v>
      </c>
      <c r="B139" t="s">
        <v>23</v>
      </c>
      <c r="C139" t="s">
        <v>935</v>
      </c>
      <c r="D139" t="s">
        <v>24</v>
      </c>
    </row>
    <row r="140" spans="1:4" x14ac:dyDescent="0.35">
      <c r="A140" t="s">
        <v>384</v>
      </c>
      <c r="B140" t="s">
        <v>23</v>
      </c>
      <c r="C140" t="s">
        <v>936</v>
      </c>
      <c r="D140" t="s">
        <v>24</v>
      </c>
    </row>
    <row r="141" spans="1:4" x14ac:dyDescent="0.35">
      <c r="A141" t="s">
        <v>537</v>
      </c>
      <c r="B141" t="s">
        <v>23</v>
      </c>
      <c r="C141" t="s">
        <v>937</v>
      </c>
      <c r="D141" t="s">
        <v>24</v>
      </c>
    </row>
    <row r="142" spans="1:4" x14ac:dyDescent="0.35">
      <c r="A142" t="s">
        <v>487</v>
      </c>
      <c r="B142" t="s">
        <v>23</v>
      </c>
      <c r="C142" t="s">
        <v>938</v>
      </c>
      <c r="D142" t="s">
        <v>24</v>
      </c>
    </row>
    <row r="143" spans="1:4" x14ac:dyDescent="0.35">
      <c r="A143" t="s">
        <v>279</v>
      </c>
      <c r="B143" t="s">
        <v>23</v>
      </c>
      <c r="C143" t="s">
        <v>939</v>
      </c>
      <c r="D143" t="s">
        <v>24</v>
      </c>
    </row>
    <row r="144" spans="1:4" x14ac:dyDescent="0.35">
      <c r="A144" t="s">
        <v>572</v>
      </c>
      <c r="B144" t="s">
        <v>23</v>
      </c>
      <c r="C144" t="s">
        <v>940</v>
      </c>
      <c r="D144" t="s">
        <v>24</v>
      </c>
    </row>
    <row r="145" spans="1:4" x14ac:dyDescent="0.35">
      <c r="A145" t="s">
        <v>486</v>
      </c>
      <c r="B145" t="s">
        <v>23</v>
      </c>
      <c r="C145" t="s">
        <v>941</v>
      </c>
      <c r="D145" t="s">
        <v>24</v>
      </c>
    </row>
    <row r="146" spans="1:4" x14ac:dyDescent="0.35">
      <c r="A146" t="s">
        <v>22</v>
      </c>
      <c r="B146" t="s">
        <v>23</v>
      </c>
      <c r="C146" t="s">
        <v>942</v>
      </c>
      <c r="D146" t="s">
        <v>24</v>
      </c>
    </row>
    <row r="147" spans="1:4" x14ac:dyDescent="0.35">
      <c r="A147" t="s">
        <v>581</v>
      </c>
      <c r="B147" t="s">
        <v>23</v>
      </c>
      <c r="C147" t="s">
        <v>943</v>
      </c>
      <c r="D147" t="s">
        <v>24</v>
      </c>
    </row>
    <row r="148" spans="1:4" x14ac:dyDescent="0.35">
      <c r="A148" t="s">
        <v>547</v>
      </c>
      <c r="B148" t="s">
        <v>23</v>
      </c>
      <c r="C148" t="s">
        <v>944</v>
      </c>
      <c r="D148" t="s">
        <v>24</v>
      </c>
    </row>
    <row r="149" spans="1:4" x14ac:dyDescent="0.35">
      <c r="A149" t="s">
        <v>694</v>
      </c>
      <c r="B149" t="s">
        <v>23</v>
      </c>
      <c r="C149" t="s">
        <v>945</v>
      </c>
      <c r="D149" t="s">
        <v>24</v>
      </c>
    </row>
    <row r="150" spans="1:4" x14ac:dyDescent="0.35">
      <c r="A150" t="s">
        <v>484</v>
      </c>
      <c r="B150" t="s">
        <v>23</v>
      </c>
      <c r="C150" t="s">
        <v>946</v>
      </c>
      <c r="D150" t="s">
        <v>24</v>
      </c>
    </row>
    <row r="151" spans="1:4" x14ac:dyDescent="0.35">
      <c r="A151" t="s">
        <v>600</v>
      </c>
      <c r="B151" t="s">
        <v>23</v>
      </c>
      <c r="C151" t="s">
        <v>947</v>
      </c>
      <c r="D151" t="s">
        <v>24</v>
      </c>
    </row>
    <row r="152" spans="1:4" x14ac:dyDescent="0.35">
      <c r="A152" t="s">
        <v>335</v>
      </c>
      <c r="B152" t="s">
        <v>23</v>
      </c>
      <c r="C152" t="s">
        <v>948</v>
      </c>
      <c r="D152" t="s">
        <v>24</v>
      </c>
    </row>
    <row r="153" spans="1:4" x14ac:dyDescent="0.35">
      <c r="A153" t="s">
        <v>680</v>
      </c>
      <c r="B153" t="s">
        <v>23</v>
      </c>
      <c r="C153" t="s">
        <v>949</v>
      </c>
      <c r="D153" t="s">
        <v>24</v>
      </c>
    </row>
    <row r="154" spans="1:4" x14ac:dyDescent="0.35">
      <c r="A154" t="s">
        <v>681</v>
      </c>
      <c r="B154" t="s">
        <v>23</v>
      </c>
      <c r="C154" t="s">
        <v>950</v>
      </c>
      <c r="D154" t="s">
        <v>24</v>
      </c>
    </row>
    <row r="155" spans="1:4" x14ac:dyDescent="0.35">
      <c r="A155" t="s">
        <v>459</v>
      </c>
      <c r="B155" t="s">
        <v>23</v>
      </c>
      <c r="C155" t="s">
        <v>951</v>
      </c>
      <c r="D155" t="s">
        <v>24</v>
      </c>
    </row>
    <row r="156" spans="1:4" x14ac:dyDescent="0.35">
      <c r="A156" t="s">
        <v>640</v>
      </c>
      <c r="B156" t="s">
        <v>23</v>
      </c>
      <c r="C156" t="s">
        <v>952</v>
      </c>
      <c r="D156" t="s">
        <v>24</v>
      </c>
    </row>
    <row r="157" spans="1:4" x14ac:dyDescent="0.35">
      <c r="A157" t="s">
        <v>493</v>
      </c>
      <c r="B157" t="s">
        <v>23</v>
      </c>
      <c r="C157" t="s">
        <v>953</v>
      </c>
      <c r="D157" t="s">
        <v>16</v>
      </c>
    </row>
    <row r="158" spans="1:4" x14ac:dyDescent="0.35">
      <c r="A158" t="s">
        <v>291</v>
      </c>
      <c r="B158" t="s">
        <v>159</v>
      </c>
      <c r="C158" t="s">
        <v>954</v>
      </c>
      <c r="D158" t="s">
        <v>24</v>
      </c>
    </row>
    <row r="159" spans="1:4" x14ac:dyDescent="0.35">
      <c r="A159" t="s">
        <v>728</v>
      </c>
      <c r="B159" t="s">
        <v>159</v>
      </c>
      <c r="C159" t="s">
        <v>955</v>
      </c>
      <c r="D159" t="s">
        <v>24</v>
      </c>
    </row>
    <row r="160" spans="1:4" x14ac:dyDescent="0.35">
      <c r="A160" t="s">
        <v>380</v>
      </c>
      <c r="B160" t="s">
        <v>159</v>
      </c>
      <c r="C160" t="s">
        <v>956</v>
      </c>
      <c r="D160" t="s">
        <v>24</v>
      </c>
    </row>
    <row r="161" spans="1:4" x14ac:dyDescent="0.35">
      <c r="A161" t="s">
        <v>158</v>
      </c>
      <c r="B161" t="s">
        <v>159</v>
      </c>
      <c r="C161" t="s">
        <v>957</v>
      </c>
      <c r="D161" t="s">
        <v>24</v>
      </c>
    </row>
    <row r="162" spans="1:4" x14ac:dyDescent="0.35">
      <c r="A162" t="s">
        <v>357</v>
      </c>
      <c r="B162" t="s">
        <v>159</v>
      </c>
      <c r="C162" t="s">
        <v>958</v>
      </c>
      <c r="D162" t="s">
        <v>24</v>
      </c>
    </row>
    <row r="163" spans="1:4" x14ac:dyDescent="0.35">
      <c r="A163" t="s">
        <v>388</v>
      </c>
      <c r="B163" t="s">
        <v>159</v>
      </c>
      <c r="C163" t="s">
        <v>959</v>
      </c>
      <c r="D163" t="s">
        <v>24</v>
      </c>
    </row>
    <row r="164" spans="1:4" x14ac:dyDescent="0.35">
      <c r="A164" t="s">
        <v>309</v>
      </c>
      <c r="B164" t="s">
        <v>159</v>
      </c>
      <c r="C164" t="s">
        <v>960</v>
      </c>
      <c r="D164" t="s">
        <v>24</v>
      </c>
    </row>
    <row r="165" spans="1:4" x14ac:dyDescent="0.35">
      <c r="A165" t="s">
        <v>514</v>
      </c>
      <c r="B165" t="s">
        <v>159</v>
      </c>
      <c r="C165" t="s">
        <v>961</v>
      </c>
      <c r="D165" t="s">
        <v>24</v>
      </c>
    </row>
    <row r="166" spans="1:4" x14ac:dyDescent="0.35">
      <c r="A166" t="s">
        <v>465</v>
      </c>
      <c r="B166" t="s">
        <v>159</v>
      </c>
      <c r="C166" t="s">
        <v>962</v>
      </c>
      <c r="D166" t="s">
        <v>24</v>
      </c>
    </row>
    <row r="167" spans="1:4" x14ac:dyDescent="0.35">
      <c r="A167" t="s">
        <v>598</v>
      </c>
      <c r="B167" t="s">
        <v>159</v>
      </c>
      <c r="C167" t="s">
        <v>963</v>
      </c>
      <c r="D167" t="s">
        <v>24</v>
      </c>
    </row>
    <row r="168" spans="1:4" x14ac:dyDescent="0.35">
      <c r="A168" t="s">
        <v>723</v>
      </c>
      <c r="B168" t="s">
        <v>159</v>
      </c>
      <c r="C168" t="s">
        <v>964</v>
      </c>
      <c r="D168" t="s">
        <v>24</v>
      </c>
    </row>
    <row r="169" spans="1:4" x14ac:dyDescent="0.35">
      <c r="A169" t="s">
        <v>418</v>
      </c>
      <c r="B169" t="s">
        <v>159</v>
      </c>
      <c r="C169" t="s">
        <v>965</v>
      </c>
      <c r="D169" t="s">
        <v>24</v>
      </c>
    </row>
    <row r="170" spans="1:4" x14ac:dyDescent="0.35">
      <c r="A170" t="s">
        <v>544</v>
      </c>
      <c r="B170" t="s">
        <v>159</v>
      </c>
      <c r="C170" t="s">
        <v>966</v>
      </c>
      <c r="D170" t="s">
        <v>24</v>
      </c>
    </row>
    <row r="171" spans="1:4" x14ac:dyDescent="0.35">
      <c r="A171" t="s">
        <v>397</v>
      </c>
      <c r="B171" t="s">
        <v>159</v>
      </c>
      <c r="C171" t="s">
        <v>967</v>
      </c>
      <c r="D171" t="s">
        <v>24</v>
      </c>
    </row>
    <row r="172" spans="1:4" x14ac:dyDescent="0.35">
      <c r="A172" t="s">
        <v>406</v>
      </c>
      <c r="B172" t="s">
        <v>159</v>
      </c>
      <c r="C172" t="s">
        <v>968</v>
      </c>
      <c r="D172" t="s">
        <v>24</v>
      </c>
    </row>
    <row r="173" spans="1:4" x14ac:dyDescent="0.35">
      <c r="A173" t="s">
        <v>239</v>
      </c>
      <c r="B173" t="s">
        <v>159</v>
      </c>
      <c r="C173" t="s">
        <v>969</v>
      </c>
      <c r="D173" t="s">
        <v>24</v>
      </c>
    </row>
    <row r="174" spans="1:4" x14ac:dyDescent="0.35">
      <c r="A174" t="s">
        <v>507</v>
      </c>
      <c r="B174" t="s">
        <v>159</v>
      </c>
      <c r="C174" t="s">
        <v>970</v>
      </c>
      <c r="D174" t="s">
        <v>24</v>
      </c>
    </row>
    <row r="175" spans="1:4" x14ac:dyDescent="0.35">
      <c r="A175" t="s">
        <v>268</v>
      </c>
      <c r="B175" t="s">
        <v>159</v>
      </c>
      <c r="C175" t="s">
        <v>971</v>
      </c>
      <c r="D175" t="s">
        <v>24</v>
      </c>
    </row>
    <row r="176" spans="1:4" x14ac:dyDescent="0.35">
      <c r="A176" t="s">
        <v>195</v>
      </c>
      <c r="B176" t="s">
        <v>159</v>
      </c>
      <c r="C176" t="s">
        <v>972</v>
      </c>
      <c r="D176" t="s">
        <v>24</v>
      </c>
    </row>
    <row r="177" spans="1:4" x14ac:dyDescent="0.35">
      <c r="A177" t="s">
        <v>247</v>
      </c>
      <c r="B177" t="s">
        <v>159</v>
      </c>
      <c r="C177" t="s">
        <v>973</v>
      </c>
      <c r="D177" t="s">
        <v>24</v>
      </c>
    </row>
    <row r="178" spans="1:4" x14ac:dyDescent="0.35">
      <c r="A178" t="s">
        <v>736</v>
      </c>
      <c r="B178" t="s">
        <v>159</v>
      </c>
      <c r="C178" t="s">
        <v>974</v>
      </c>
      <c r="D178" t="s">
        <v>24</v>
      </c>
    </row>
    <row r="179" spans="1:4" x14ac:dyDescent="0.35">
      <c r="A179" t="s">
        <v>759</v>
      </c>
      <c r="B179" t="s">
        <v>159</v>
      </c>
      <c r="C179" t="s">
        <v>975</v>
      </c>
      <c r="D179" t="s">
        <v>24</v>
      </c>
    </row>
    <row r="180" spans="1:4" x14ac:dyDescent="0.35">
      <c r="A180" t="s">
        <v>445</v>
      </c>
      <c r="B180" t="s">
        <v>159</v>
      </c>
      <c r="C180" t="s">
        <v>976</v>
      </c>
      <c r="D180" t="s">
        <v>24</v>
      </c>
    </row>
    <row r="181" spans="1:4" x14ac:dyDescent="0.35">
      <c r="A181" t="s">
        <v>750</v>
      </c>
      <c r="B181" t="s">
        <v>159</v>
      </c>
      <c r="C181" t="s">
        <v>977</v>
      </c>
      <c r="D181" t="s">
        <v>24</v>
      </c>
    </row>
    <row r="182" spans="1:4" x14ac:dyDescent="0.35">
      <c r="A182" t="s">
        <v>732</v>
      </c>
      <c r="B182" t="s">
        <v>159</v>
      </c>
      <c r="C182" t="s">
        <v>978</v>
      </c>
      <c r="D182" t="s">
        <v>24</v>
      </c>
    </row>
    <row r="183" spans="1:4" x14ac:dyDescent="0.35">
      <c r="A183" t="s">
        <v>440</v>
      </c>
      <c r="B183" t="s">
        <v>159</v>
      </c>
      <c r="C183" t="s">
        <v>979</v>
      </c>
      <c r="D183" t="s">
        <v>24</v>
      </c>
    </row>
    <row r="184" spans="1:4" x14ac:dyDescent="0.35">
      <c r="A184" t="s">
        <v>730</v>
      </c>
      <c r="B184" t="s">
        <v>159</v>
      </c>
      <c r="C184" t="s">
        <v>980</v>
      </c>
      <c r="D184" t="s">
        <v>24</v>
      </c>
    </row>
    <row r="185" spans="1:4" x14ac:dyDescent="0.35">
      <c r="A185" t="s">
        <v>410</v>
      </c>
      <c r="B185" t="s">
        <v>159</v>
      </c>
      <c r="C185" t="s">
        <v>981</v>
      </c>
      <c r="D185" t="s">
        <v>24</v>
      </c>
    </row>
    <row r="186" spans="1:4" x14ac:dyDescent="0.35">
      <c r="A186" t="s">
        <v>413</v>
      </c>
      <c r="B186" t="s">
        <v>159</v>
      </c>
      <c r="C186" t="s">
        <v>982</v>
      </c>
      <c r="D186" t="s">
        <v>24</v>
      </c>
    </row>
    <row r="187" spans="1:4" x14ac:dyDescent="0.35">
      <c r="A187" t="s">
        <v>529</v>
      </c>
      <c r="B187" t="s">
        <v>159</v>
      </c>
      <c r="C187" t="s">
        <v>983</v>
      </c>
      <c r="D187" t="s">
        <v>24</v>
      </c>
    </row>
    <row r="188" spans="1:4" x14ac:dyDescent="0.35">
      <c r="A188" t="s">
        <v>407</v>
      </c>
      <c r="B188" t="s">
        <v>159</v>
      </c>
      <c r="C188" t="s">
        <v>984</v>
      </c>
      <c r="D188" t="s">
        <v>24</v>
      </c>
    </row>
    <row r="189" spans="1:4" x14ac:dyDescent="0.35">
      <c r="A189" t="s">
        <v>435</v>
      </c>
      <c r="B189" t="s">
        <v>159</v>
      </c>
      <c r="C189" t="s">
        <v>985</v>
      </c>
      <c r="D189" t="s">
        <v>24</v>
      </c>
    </row>
    <row r="190" spans="1:4" x14ac:dyDescent="0.35">
      <c r="A190" t="s">
        <v>506</v>
      </c>
      <c r="B190" t="s">
        <v>159</v>
      </c>
      <c r="C190" t="s">
        <v>986</v>
      </c>
      <c r="D190" t="s">
        <v>24</v>
      </c>
    </row>
    <row r="191" spans="1:4" x14ac:dyDescent="0.35">
      <c r="A191" t="s">
        <v>526</v>
      </c>
      <c r="B191" t="s">
        <v>159</v>
      </c>
      <c r="C191" t="s">
        <v>987</v>
      </c>
      <c r="D191" t="s">
        <v>24</v>
      </c>
    </row>
    <row r="192" spans="1:4" x14ac:dyDescent="0.35">
      <c r="A192" t="s">
        <v>403</v>
      </c>
      <c r="B192" t="s">
        <v>159</v>
      </c>
      <c r="C192" t="s">
        <v>988</v>
      </c>
      <c r="D192" t="s">
        <v>24</v>
      </c>
    </row>
    <row r="193" spans="1:4" x14ac:dyDescent="0.35">
      <c r="A193" t="s">
        <v>449</v>
      </c>
      <c r="B193" t="s">
        <v>159</v>
      </c>
      <c r="C193" t="s">
        <v>989</v>
      </c>
      <c r="D193" t="s">
        <v>24</v>
      </c>
    </row>
    <row r="194" spans="1:4" x14ac:dyDescent="0.35">
      <c r="A194" t="s">
        <v>289</v>
      </c>
      <c r="B194" t="s">
        <v>159</v>
      </c>
      <c r="C194" t="s">
        <v>990</v>
      </c>
      <c r="D194" t="s">
        <v>24</v>
      </c>
    </row>
    <row r="195" spans="1:4" x14ac:dyDescent="0.35">
      <c r="A195" t="s">
        <v>438</v>
      </c>
      <c r="B195" t="s">
        <v>159</v>
      </c>
      <c r="C195" t="s">
        <v>991</v>
      </c>
      <c r="D195" t="s">
        <v>24</v>
      </c>
    </row>
    <row r="196" spans="1:4" x14ac:dyDescent="0.35">
      <c r="A196" t="s">
        <v>400</v>
      </c>
      <c r="B196" t="s">
        <v>159</v>
      </c>
      <c r="C196" t="s">
        <v>992</v>
      </c>
      <c r="D196" t="s">
        <v>24</v>
      </c>
    </row>
    <row r="197" spans="1:4" x14ac:dyDescent="0.35">
      <c r="A197" t="s">
        <v>552</v>
      </c>
      <c r="B197" t="s">
        <v>159</v>
      </c>
      <c r="C197" t="s">
        <v>993</v>
      </c>
      <c r="D197" t="s">
        <v>24</v>
      </c>
    </row>
    <row r="198" spans="1:4" x14ac:dyDescent="0.35">
      <c r="A198" t="s">
        <v>612</v>
      </c>
      <c r="B198" t="s">
        <v>159</v>
      </c>
      <c r="C198" t="s">
        <v>994</v>
      </c>
      <c r="D198" t="s">
        <v>16</v>
      </c>
    </row>
    <row r="199" spans="1:4" x14ac:dyDescent="0.35">
      <c r="A199" t="s">
        <v>589</v>
      </c>
      <c r="B199" t="s">
        <v>362</v>
      </c>
      <c r="C199" t="s">
        <v>995</v>
      </c>
      <c r="D199" t="s">
        <v>24</v>
      </c>
    </row>
    <row r="200" spans="1:4" x14ac:dyDescent="0.35">
      <c r="A200" t="s">
        <v>497</v>
      </c>
      <c r="B200" t="s">
        <v>362</v>
      </c>
      <c r="C200" t="s">
        <v>996</v>
      </c>
      <c r="D200" t="s">
        <v>24</v>
      </c>
    </row>
    <row r="201" spans="1:4" x14ac:dyDescent="0.35">
      <c r="A201" t="s">
        <v>586</v>
      </c>
      <c r="B201" t="s">
        <v>362</v>
      </c>
      <c r="C201" t="s">
        <v>997</v>
      </c>
      <c r="D201" t="s">
        <v>24</v>
      </c>
    </row>
    <row r="202" spans="1:4" x14ac:dyDescent="0.35">
      <c r="A202" t="s">
        <v>361</v>
      </c>
      <c r="B202" t="s">
        <v>362</v>
      </c>
      <c r="C202" t="s">
        <v>998</v>
      </c>
      <c r="D202" t="s">
        <v>24</v>
      </c>
    </row>
    <row r="203" spans="1:4" x14ac:dyDescent="0.35">
      <c r="A203" t="s">
        <v>635</v>
      </c>
      <c r="B203" t="s">
        <v>362</v>
      </c>
      <c r="C203" t="s">
        <v>999</v>
      </c>
      <c r="D203" t="s">
        <v>24</v>
      </c>
    </row>
    <row r="204" spans="1:4" x14ac:dyDescent="0.35">
      <c r="A204" t="s">
        <v>571</v>
      </c>
      <c r="B204" t="s">
        <v>362</v>
      </c>
      <c r="C204" t="s">
        <v>1000</v>
      </c>
      <c r="D204" t="s">
        <v>24</v>
      </c>
    </row>
    <row r="205" spans="1:4" x14ac:dyDescent="0.35">
      <c r="A205" t="s">
        <v>1001</v>
      </c>
      <c r="B205" t="s">
        <v>362</v>
      </c>
      <c r="C205" t="s">
        <v>1002</v>
      </c>
      <c r="D205" t="s">
        <v>24</v>
      </c>
    </row>
    <row r="206" spans="1:4" x14ac:dyDescent="0.35">
      <c r="A206" t="s">
        <v>626</v>
      </c>
      <c r="B206" t="s">
        <v>362</v>
      </c>
      <c r="C206" t="s">
        <v>1003</v>
      </c>
      <c r="D206" t="s">
        <v>24</v>
      </c>
    </row>
    <row r="207" spans="1:4" x14ac:dyDescent="0.35">
      <c r="A207" t="s">
        <v>622</v>
      </c>
      <c r="B207" t="s">
        <v>362</v>
      </c>
      <c r="C207" t="s">
        <v>1004</v>
      </c>
      <c r="D207" t="s">
        <v>24</v>
      </c>
    </row>
    <row r="208" spans="1:4" x14ac:dyDescent="0.35">
      <c r="A208" t="s">
        <v>610</v>
      </c>
      <c r="B208" t="s">
        <v>362</v>
      </c>
      <c r="C208" t="s">
        <v>1005</v>
      </c>
      <c r="D208" t="s">
        <v>24</v>
      </c>
    </row>
    <row r="209" spans="1:4" x14ac:dyDescent="0.35">
      <c r="A209" t="s">
        <v>1006</v>
      </c>
      <c r="B209" t="s">
        <v>362</v>
      </c>
      <c r="C209" t="s">
        <v>1007</v>
      </c>
      <c r="D209" t="s">
        <v>24</v>
      </c>
    </row>
    <row r="210" spans="1:4" x14ac:dyDescent="0.35">
      <c r="A210" t="s">
        <v>617</v>
      </c>
      <c r="B210" t="s">
        <v>362</v>
      </c>
      <c r="C210" t="s">
        <v>1008</v>
      </c>
      <c r="D210" t="s">
        <v>16</v>
      </c>
    </row>
    <row r="211" spans="1:4" x14ac:dyDescent="0.35">
      <c r="A211" t="s">
        <v>338</v>
      </c>
      <c r="B211" t="s">
        <v>228</v>
      </c>
      <c r="C211" t="s">
        <v>1009</v>
      </c>
      <c r="D211" t="s">
        <v>24</v>
      </c>
    </row>
    <row r="212" spans="1:4" x14ac:dyDescent="0.35">
      <c r="A212" t="s">
        <v>703</v>
      </c>
      <c r="B212" t="s">
        <v>228</v>
      </c>
      <c r="C212" t="s">
        <v>1010</v>
      </c>
      <c r="D212" t="s">
        <v>24</v>
      </c>
    </row>
    <row r="213" spans="1:4" x14ac:dyDescent="0.35">
      <c r="A213" t="s">
        <v>553</v>
      </c>
      <c r="B213" t="s">
        <v>228</v>
      </c>
      <c r="C213" t="s">
        <v>1011</v>
      </c>
      <c r="D213" t="s">
        <v>24</v>
      </c>
    </row>
    <row r="214" spans="1:4" x14ac:dyDescent="0.35">
      <c r="A214" t="s">
        <v>227</v>
      </c>
      <c r="B214" t="s">
        <v>228</v>
      </c>
      <c r="C214" t="s">
        <v>1012</v>
      </c>
      <c r="D214" t="s">
        <v>24</v>
      </c>
    </row>
    <row r="215" spans="1:4" x14ac:dyDescent="0.35">
      <c r="A215" t="s">
        <v>688</v>
      </c>
      <c r="B215" t="s">
        <v>228</v>
      </c>
      <c r="C215" t="s">
        <v>1013</v>
      </c>
      <c r="D215" t="s">
        <v>24</v>
      </c>
    </row>
    <row r="216" spans="1:4" x14ac:dyDescent="0.35">
      <c r="A216" t="s">
        <v>457</v>
      </c>
      <c r="B216" t="s">
        <v>228</v>
      </c>
      <c r="C216" t="s">
        <v>1014</v>
      </c>
      <c r="D216" t="s">
        <v>16</v>
      </c>
    </row>
    <row r="217" spans="1:4" x14ac:dyDescent="0.35">
      <c r="A217" t="s">
        <v>213</v>
      </c>
      <c r="B217" t="s">
        <v>214</v>
      </c>
      <c r="C217" t="s">
        <v>1015</v>
      </c>
      <c r="D217" t="s">
        <v>24</v>
      </c>
    </row>
    <row r="218" spans="1:4" x14ac:dyDescent="0.35">
      <c r="A218" t="s">
        <v>340</v>
      </c>
      <c r="B218" t="s">
        <v>214</v>
      </c>
      <c r="C218" t="s">
        <v>1016</v>
      </c>
      <c r="D218" t="s">
        <v>24</v>
      </c>
    </row>
    <row r="219" spans="1:4" x14ac:dyDescent="0.35">
      <c r="A219" t="s">
        <v>451</v>
      </c>
      <c r="B219" t="s">
        <v>214</v>
      </c>
      <c r="C219" t="s">
        <v>1017</v>
      </c>
      <c r="D219" t="s">
        <v>24</v>
      </c>
    </row>
    <row r="220" spans="1:4" x14ac:dyDescent="0.35">
      <c r="A220" t="s">
        <v>599</v>
      </c>
      <c r="B220" t="s">
        <v>214</v>
      </c>
      <c r="C220" t="s">
        <v>1018</v>
      </c>
      <c r="D220" t="s">
        <v>16</v>
      </c>
    </row>
    <row r="221" spans="1:4" x14ac:dyDescent="0.35">
      <c r="A221" t="s">
        <v>580</v>
      </c>
      <c r="B221" t="s">
        <v>476</v>
      </c>
      <c r="C221" t="s">
        <v>1019</v>
      </c>
      <c r="D221" t="s">
        <v>24</v>
      </c>
    </row>
    <row r="222" spans="1:4" x14ac:dyDescent="0.35">
      <c r="A222" t="s">
        <v>528</v>
      </c>
      <c r="B222" t="s">
        <v>476</v>
      </c>
      <c r="C222" t="s">
        <v>1020</v>
      </c>
      <c r="D222" t="s">
        <v>24</v>
      </c>
    </row>
    <row r="223" spans="1:4" x14ac:dyDescent="0.35">
      <c r="A223" t="s">
        <v>637</v>
      </c>
      <c r="B223" t="s">
        <v>476</v>
      </c>
      <c r="C223" t="s">
        <v>1021</v>
      </c>
      <c r="D223" t="s">
        <v>24</v>
      </c>
    </row>
    <row r="224" spans="1:4" x14ac:dyDescent="0.35">
      <c r="A224" t="s">
        <v>663</v>
      </c>
      <c r="B224" t="s">
        <v>476</v>
      </c>
      <c r="C224" t="s">
        <v>1022</v>
      </c>
      <c r="D224" t="s">
        <v>24</v>
      </c>
    </row>
    <row r="225" spans="1:4" x14ac:dyDescent="0.35">
      <c r="A225" t="s">
        <v>641</v>
      </c>
      <c r="B225" t="s">
        <v>476</v>
      </c>
      <c r="C225" t="s">
        <v>1023</v>
      </c>
      <c r="D225" t="s">
        <v>24</v>
      </c>
    </row>
    <row r="226" spans="1:4" x14ac:dyDescent="0.35">
      <c r="A226" t="s">
        <v>733</v>
      </c>
      <c r="B226" t="s">
        <v>476</v>
      </c>
      <c r="C226" t="s">
        <v>1024</v>
      </c>
      <c r="D226" t="s">
        <v>24</v>
      </c>
    </row>
    <row r="227" spans="1:4" x14ac:dyDescent="0.35">
      <c r="A227" t="s">
        <v>559</v>
      </c>
      <c r="B227" t="s">
        <v>476</v>
      </c>
      <c r="C227" t="s">
        <v>1025</v>
      </c>
      <c r="D227" t="s">
        <v>24</v>
      </c>
    </row>
    <row r="228" spans="1:4" x14ac:dyDescent="0.35">
      <c r="A228" t="s">
        <v>532</v>
      </c>
      <c r="B228" t="s">
        <v>476</v>
      </c>
      <c r="C228" t="s">
        <v>1026</v>
      </c>
      <c r="D228" t="s">
        <v>24</v>
      </c>
    </row>
    <row r="229" spans="1:4" x14ac:dyDescent="0.35">
      <c r="A229" t="s">
        <v>591</v>
      </c>
      <c r="B229" t="s">
        <v>476</v>
      </c>
      <c r="C229" t="s">
        <v>1027</v>
      </c>
      <c r="D229" t="s">
        <v>24</v>
      </c>
    </row>
    <row r="230" spans="1:4" x14ac:dyDescent="0.35">
      <c r="A230" t="s">
        <v>475</v>
      </c>
      <c r="B230" t="s">
        <v>476</v>
      </c>
      <c r="C230" t="s">
        <v>1028</v>
      </c>
      <c r="D230" t="s">
        <v>24</v>
      </c>
    </row>
    <row r="231" spans="1:4" x14ac:dyDescent="0.35">
      <c r="A231" t="s">
        <v>501</v>
      </c>
      <c r="B231" t="s">
        <v>476</v>
      </c>
      <c r="C231" t="s">
        <v>1029</v>
      </c>
      <c r="D231" t="s">
        <v>24</v>
      </c>
    </row>
    <row r="232" spans="1:4" x14ac:dyDescent="0.35">
      <c r="A232" t="s">
        <v>711</v>
      </c>
      <c r="B232" t="s">
        <v>476</v>
      </c>
      <c r="C232" t="s">
        <v>1030</v>
      </c>
      <c r="D232" t="s">
        <v>24</v>
      </c>
    </row>
    <row r="233" spans="1:4" x14ac:dyDescent="0.35">
      <c r="A233" t="s">
        <v>704</v>
      </c>
      <c r="B233" t="s">
        <v>476</v>
      </c>
      <c r="C233" t="s">
        <v>1031</v>
      </c>
      <c r="D233" t="s">
        <v>24</v>
      </c>
    </row>
    <row r="234" spans="1:4" x14ac:dyDescent="0.35">
      <c r="A234" t="s">
        <v>697</v>
      </c>
      <c r="B234" t="s">
        <v>476</v>
      </c>
      <c r="C234" t="s">
        <v>1032</v>
      </c>
      <c r="D234" t="s">
        <v>24</v>
      </c>
    </row>
    <row r="235" spans="1:4" x14ac:dyDescent="0.35">
      <c r="A235" t="s">
        <v>558</v>
      </c>
      <c r="B235" t="s">
        <v>476</v>
      </c>
      <c r="C235" t="s">
        <v>1033</v>
      </c>
      <c r="D235" t="s">
        <v>16</v>
      </c>
    </row>
    <row r="236" spans="1:4" x14ac:dyDescent="0.35">
      <c r="A236" t="s">
        <v>613</v>
      </c>
      <c r="B236" t="s">
        <v>252</v>
      </c>
      <c r="C236" t="s">
        <v>1034</v>
      </c>
      <c r="D236" t="s">
        <v>24</v>
      </c>
    </row>
    <row r="237" spans="1:4" x14ac:dyDescent="0.35">
      <c r="A237" t="s">
        <v>735</v>
      </c>
      <c r="B237" t="s">
        <v>252</v>
      </c>
      <c r="C237" t="s">
        <v>1035</v>
      </c>
      <c r="D237" t="s">
        <v>24</v>
      </c>
    </row>
    <row r="238" spans="1:4" x14ac:dyDescent="0.35">
      <c r="A238" t="s">
        <v>421</v>
      </c>
      <c r="B238" t="s">
        <v>252</v>
      </c>
      <c r="C238" t="s">
        <v>1036</v>
      </c>
      <c r="D238" t="s">
        <v>24</v>
      </c>
    </row>
    <row r="239" spans="1:4" x14ac:dyDescent="0.35">
      <c r="A239" t="s">
        <v>557</v>
      </c>
      <c r="B239" t="s">
        <v>252</v>
      </c>
      <c r="C239" t="s">
        <v>1037</v>
      </c>
      <c r="D239" t="s">
        <v>24</v>
      </c>
    </row>
    <row r="240" spans="1:4" x14ac:dyDescent="0.35">
      <c r="A240" t="s">
        <v>710</v>
      </c>
      <c r="B240" t="s">
        <v>252</v>
      </c>
      <c r="C240" t="s">
        <v>1038</v>
      </c>
      <c r="D240" t="s">
        <v>24</v>
      </c>
    </row>
    <row r="241" spans="1:4" x14ac:dyDescent="0.35">
      <c r="A241" t="s">
        <v>491</v>
      </c>
      <c r="B241" t="s">
        <v>252</v>
      </c>
      <c r="C241" t="s">
        <v>1039</v>
      </c>
      <c r="D241" t="s">
        <v>24</v>
      </c>
    </row>
    <row r="242" spans="1:4" x14ac:dyDescent="0.35">
      <c r="A242" t="s">
        <v>727</v>
      </c>
      <c r="B242" t="s">
        <v>252</v>
      </c>
      <c r="C242" t="s">
        <v>1040</v>
      </c>
      <c r="D242" t="s">
        <v>24</v>
      </c>
    </row>
    <row r="243" spans="1:4" x14ac:dyDescent="0.35">
      <c r="A243" t="s">
        <v>251</v>
      </c>
      <c r="B243" t="s">
        <v>252</v>
      </c>
      <c r="C243" t="s">
        <v>1041</v>
      </c>
      <c r="D243" t="s">
        <v>24</v>
      </c>
    </row>
    <row r="244" spans="1:4" x14ac:dyDescent="0.35">
      <c r="A244" t="s">
        <v>722</v>
      </c>
      <c r="B244" t="s">
        <v>252</v>
      </c>
      <c r="C244" t="s">
        <v>1042</v>
      </c>
      <c r="D244" t="s">
        <v>24</v>
      </c>
    </row>
    <row r="245" spans="1:4" x14ac:dyDescent="0.35">
      <c r="A245" t="s">
        <v>463</v>
      </c>
      <c r="B245" t="s">
        <v>252</v>
      </c>
      <c r="C245" t="s">
        <v>1043</v>
      </c>
      <c r="D245" t="s">
        <v>24</v>
      </c>
    </row>
    <row r="246" spans="1:4" x14ac:dyDescent="0.35">
      <c r="A246" t="s">
        <v>499</v>
      </c>
      <c r="B246" t="s">
        <v>252</v>
      </c>
      <c r="C246" t="s">
        <v>1044</v>
      </c>
      <c r="D246" t="s">
        <v>16</v>
      </c>
    </row>
    <row r="247" spans="1:4" x14ac:dyDescent="0.35">
      <c r="A247" t="s">
        <v>596</v>
      </c>
      <c r="B247" t="s">
        <v>264</v>
      </c>
      <c r="C247" t="s">
        <v>1045</v>
      </c>
      <c r="D247" t="s">
        <v>24</v>
      </c>
    </row>
    <row r="248" spans="1:4" x14ac:dyDescent="0.35">
      <c r="A248" t="s">
        <v>758</v>
      </c>
      <c r="B248" t="s">
        <v>264</v>
      </c>
      <c r="C248" t="s">
        <v>1046</v>
      </c>
      <c r="D248" t="s">
        <v>24</v>
      </c>
    </row>
    <row r="249" spans="1:4" x14ac:dyDescent="0.35">
      <c r="A249" t="s">
        <v>676</v>
      </c>
      <c r="B249" t="s">
        <v>264</v>
      </c>
      <c r="C249" t="s">
        <v>1047</v>
      </c>
      <c r="D249" t="s">
        <v>24</v>
      </c>
    </row>
    <row r="250" spans="1:4" x14ac:dyDescent="0.35">
      <c r="A250" t="s">
        <v>630</v>
      </c>
      <c r="B250" t="s">
        <v>264</v>
      </c>
      <c r="C250" t="s">
        <v>1048</v>
      </c>
      <c r="D250" t="s">
        <v>24</v>
      </c>
    </row>
    <row r="251" spans="1:4" x14ac:dyDescent="0.35">
      <c r="A251" t="s">
        <v>667</v>
      </c>
      <c r="B251" t="s">
        <v>264</v>
      </c>
      <c r="C251" t="s">
        <v>1049</v>
      </c>
      <c r="D251" t="s">
        <v>24</v>
      </c>
    </row>
    <row r="252" spans="1:4" x14ac:dyDescent="0.35">
      <c r="A252" t="s">
        <v>393</v>
      </c>
      <c r="B252" t="s">
        <v>264</v>
      </c>
      <c r="C252" t="s">
        <v>1050</v>
      </c>
      <c r="D252" t="s">
        <v>24</v>
      </c>
    </row>
    <row r="253" spans="1:4" x14ac:dyDescent="0.35">
      <c r="A253" t="s">
        <v>609</v>
      </c>
      <c r="B253" t="s">
        <v>264</v>
      </c>
      <c r="C253" t="s">
        <v>1051</v>
      </c>
      <c r="D253" t="s">
        <v>24</v>
      </c>
    </row>
    <row r="254" spans="1:4" x14ac:dyDescent="0.35">
      <c r="A254" t="s">
        <v>1052</v>
      </c>
      <c r="B254" t="s">
        <v>264</v>
      </c>
      <c r="C254" t="s">
        <v>1053</v>
      </c>
      <c r="D254" t="s">
        <v>24</v>
      </c>
    </row>
    <row r="255" spans="1:4" x14ac:dyDescent="0.35">
      <c r="A255" t="s">
        <v>263</v>
      </c>
      <c r="B255" t="s">
        <v>264</v>
      </c>
      <c r="C255" t="s">
        <v>1054</v>
      </c>
      <c r="D255" t="s">
        <v>24</v>
      </c>
    </row>
    <row r="256" spans="1:4" x14ac:dyDescent="0.35">
      <c r="A256" t="s">
        <v>466</v>
      </c>
      <c r="B256" t="s">
        <v>264</v>
      </c>
      <c r="C256" t="s">
        <v>1055</v>
      </c>
      <c r="D256" t="s">
        <v>24</v>
      </c>
    </row>
    <row r="257" spans="1:4" x14ac:dyDescent="0.35">
      <c r="A257" t="s">
        <v>752</v>
      </c>
      <c r="B257" t="s">
        <v>264</v>
      </c>
      <c r="C257" t="s">
        <v>1056</v>
      </c>
      <c r="D257" t="s">
        <v>24</v>
      </c>
    </row>
    <row r="258" spans="1:4" x14ac:dyDescent="0.35">
      <c r="A258" t="s">
        <v>650</v>
      </c>
      <c r="B258" t="s">
        <v>264</v>
      </c>
      <c r="C258" t="s">
        <v>1057</v>
      </c>
      <c r="D258" t="s">
        <v>24</v>
      </c>
    </row>
    <row r="259" spans="1:4" x14ac:dyDescent="0.35">
      <c r="A259" t="s">
        <v>527</v>
      </c>
      <c r="B259" t="s">
        <v>264</v>
      </c>
      <c r="C259" t="s">
        <v>1058</v>
      </c>
      <c r="D259" t="s">
        <v>24</v>
      </c>
    </row>
    <row r="260" spans="1:4" x14ac:dyDescent="0.35">
      <c r="A260" t="s">
        <v>756</v>
      </c>
      <c r="B260" t="s">
        <v>264</v>
      </c>
      <c r="C260" t="s">
        <v>1059</v>
      </c>
      <c r="D260" t="s">
        <v>24</v>
      </c>
    </row>
    <row r="261" spans="1:4" x14ac:dyDescent="0.35">
      <c r="A261" t="s">
        <v>567</v>
      </c>
      <c r="B261" t="s">
        <v>264</v>
      </c>
      <c r="C261" t="s">
        <v>1060</v>
      </c>
      <c r="D261" t="s">
        <v>24</v>
      </c>
    </row>
    <row r="262" spans="1:4" x14ac:dyDescent="0.35">
      <c r="A262" t="s">
        <v>646</v>
      </c>
      <c r="B262" t="s">
        <v>264</v>
      </c>
      <c r="C262" t="s">
        <v>1061</v>
      </c>
      <c r="D262" t="s">
        <v>24</v>
      </c>
    </row>
    <row r="263" spans="1:4" x14ac:dyDescent="0.35">
      <c r="A263" t="s">
        <v>678</v>
      </c>
      <c r="B263" t="s">
        <v>264</v>
      </c>
      <c r="C263" t="s">
        <v>1062</v>
      </c>
      <c r="D263" t="s">
        <v>16</v>
      </c>
    </row>
    <row r="264" spans="1:4" x14ac:dyDescent="0.35">
      <c r="A264" t="s">
        <v>729</v>
      </c>
      <c r="B264" t="s">
        <v>319</v>
      </c>
      <c r="C264" t="s">
        <v>1063</v>
      </c>
      <c r="D264" t="s">
        <v>24</v>
      </c>
    </row>
    <row r="265" spans="1:4" x14ac:dyDescent="0.35">
      <c r="A265" t="s">
        <v>748</v>
      </c>
      <c r="B265" t="s">
        <v>319</v>
      </c>
      <c r="C265" t="s">
        <v>1064</v>
      </c>
      <c r="D265" t="s">
        <v>24</v>
      </c>
    </row>
    <row r="266" spans="1:4" x14ac:dyDescent="0.35">
      <c r="A266" t="s">
        <v>737</v>
      </c>
      <c r="B266" t="s">
        <v>319</v>
      </c>
      <c r="C266" t="s">
        <v>1065</v>
      </c>
      <c r="D266" t="s">
        <v>24</v>
      </c>
    </row>
    <row r="267" spans="1:4" x14ac:dyDescent="0.35">
      <c r="A267" t="s">
        <v>318</v>
      </c>
      <c r="B267" t="s">
        <v>319</v>
      </c>
      <c r="C267" t="s">
        <v>1066</v>
      </c>
      <c r="D267" t="s">
        <v>24</v>
      </c>
    </row>
    <row r="268" spans="1:4" x14ac:dyDescent="0.35">
      <c r="A268" t="s">
        <v>747</v>
      </c>
      <c r="B268" t="s">
        <v>319</v>
      </c>
      <c r="C268" t="s">
        <v>1067</v>
      </c>
      <c r="D268" t="s">
        <v>24</v>
      </c>
    </row>
    <row r="269" spans="1:4" x14ac:dyDescent="0.35">
      <c r="A269" t="s">
        <v>441</v>
      </c>
      <c r="B269" t="s">
        <v>319</v>
      </c>
      <c r="C269" t="s">
        <v>1068</v>
      </c>
      <c r="D269" t="s">
        <v>24</v>
      </c>
    </row>
    <row r="270" spans="1:4" x14ac:dyDescent="0.35">
      <c r="A270" t="s">
        <v>731</v>
      </c>
      <c r="B270" t="s">
        <v>319</v>
      </c>
      <c r="C270" t="s">
        <v>1069</v>
      </c>
      <c r="D270" t="s">
        <v>16</v>
      </c>
    </row>
    <row r="271" spans="1:4" x14ac:dyDescent="0.35">
      <c r="A271" t="s">
        <v>631</v>
      </c>
      <c r="B271" t="s">
        <v>632</v>
      </c>
      <c r="C271" t="s">
        <v>1070</v>
      </c>
      <c r="D271" t="s">
        <v>24</v>
      </c>
    </row>
    <row r="272" spans="1:4" x14ac:dyDescent="0.35">
      <c r="A272" t="s">
        <v>665</v>
      </c>
      <c r="B272" t="s">
        <v>632</v>
      </c>
      <c r="C272" t="s">
        <v>1071</v>
      </c>
      <c r="D272" t="s">
        <v>24</v>
      </c>
    </row>
    <row r="273" spans="1:4" x14ac:dyDescent="0.35">
      <c r="A273" t="s">
        <v>677</v>
      </c>
      <c r="B273" t="s">
        <v>632</v>
      </c>
      <c r="C273" t="s">
        <v>1072</v>
      </c>
      <c r="D273" t="s">
        <v>24</v>
      </c>
    </row>
    <row r="274" spans="1:4" x14ac:dyDescent="0.35">
      <c r="A274" t="s">
        <v>755</v>
      </c>
      <c r="B274" t="s">
        <v>632</v>
      </c>
      <c r="C274" t="s">
        <v>1073</v>
      </c>
      <c r="D274" t="s">
        <v>24</v>
      </c>
    </row>
    <row r="275" spans="1:4" x14ac:dyDescent="0.35">
      <c r="A275" t="s">
        <v>718</v>
      </c>
      <c r="B275" t="s">
        <v>632</v>
      </c>
      <c r="C275" t="s">
        <v>1074</v>
      </c>
      <c r="D275" t="s">
        <v>16</v>
      </c>
    </row>
    <row r="276" spans="1:4" x14ac:dyDescent="0.35">
      <c r="A276" t="s">
        <v>601</v>
      </c>
      <c r="B276" t="s">
        <v>433</v>
      </c>
      <c r="C276" t="s">
        <v>1075</v>
      </c>
      <c r="D276" t="s">
        <v>24</v>
      </c>
    </row>
    <row r="277" spans="1:4" x14ac:dyDescent="0.35">
      <c r="A277" t="s">
        <v>738</v>
      </c>
      <c r="B277" t="s">
        <v>433</v>
      </c>
      <c r="C277" t="s">
        <v>1076</v>
      </c>
      <c r="D277" t="s">
        <v>24</v>
      </c>
    </row>
    <row r="278" spans="1:4" x14ac:dyDescent="0.35">
      <c r="A278" t="s">
        <v>643</v>
      </c>
      <c r="B278" t="s">
        <v>433</v>
      </c>
      <c r="C278" t="s">
        <v>1077</v>
      </c>
      <c r="D278" t="s">
        <v>24</v>
      </c>
    </row>
    <row r="279" spans="1:4" x14ac:dyDescent="0.35">
      <c r="A279" t="s">
        <v>749</v>
      </c>
      <c r="B279" t="s">
        <v>433</v>
      </c>
      <c r="C279" t="s">
        <v>1078</v>
      </c>
      <c r="D279" t="s">
        <v>24</v>
      </c>
    </row>
    <row r="280" spans="1:4" x14ac:dyDescent="0.35">
      <c r="A280" t="s">
        <v>629</v>
      </c>
      <c r="B280" t="s">
        <v>433</v>
      </c>
      <c r="C280" t="s">
        <v>1079</v>
      </c>
      <c r="D280" t="s">
        <v>24</v>
      </c>
    </row>
    <row r="281" spans="1:4" x14ac:dyDescent="0.35">
      <c r="A281" t="s">
        <v>746</v>
      </c>
      <c r="B281" t="s">
        <v>433</v>
      </c>
      <c r="C281" t="s">
        <v>1080</v>
      </c>
      <c r="D281" t="s">
        <v>24</v>
      </c>
    </row>
    <row r="282" spans="1:4" x14ac:dyDescent="0.35">
      <c r="A282" t="s">
        <v>432</v>
      </c>
      <c r="B282" t="s">
        <v>433</v>
      </c>
      <c r="C282" t="s">
        <v>1081</v>
      </c>
      <c r="D282" t="s">
        <v>24</v>
      </c>
    </row>
    <row r="283" spans="1:4" x14ac:dyDescent="0.35">
      <c r="A283" t="s">
        <v>1082</v>
      </c>
      <c r="B283" t="s">
        <v>433</v>
      </c>
      <c r="C283" t="s">
        <v>1083</v>
      </c>
      <c r="D283" t="s">
        <v>16</v>
      </c>
    </row>
    <row r="284" spans="1:4" x14ac:dyDescent="0.35">
      <c r="A284" t="s">
        <v>689</v>
      </c>
      <c r="B284" t="s">
        <v>142</v>
      </c>
      <c r="C284" t="s">
        <v>1084</v>
      </c>
      <c r="D284" t="s">
        <v>24</v>
      </c>
    </row>
    <row r="285" spans="1:4" x14ac:dyDescent="0.35">
      <c r="A285" t="s">
        <v>693</v>
      </c>
      <c r="B285" t="s">
        <v>142</v>
      </c>
      <c r="C285" t="s">
        <v>1085</v>
      </c>
      <c r="D285" t="s">
        <v>24</v>
      </c>
    </row>
    <row r="286" spans="1:4" x14ac:dyDescent="0.35">
      <c r="A286" t="s">
        <v>561</v>
      </c>
      <c r="B286" t="s">
        <v>142</v>
      </c>
      <c r="C286" t="s">
        <v>1086</v>
      </c>
      <c r="D286" t="s">
        <v>24</v>
      </c>
    </row>
    <row r="287" spans="1:4" x14ac:dyDescent="0.35">
      <c r="A287" t="s">
        <v>523</v>
      </c>
      <c r="B287" t="s">
        <v>142</v>
      </c>
      <c r="C287" t="s">
        <v>1087</v>
      </c>
      <c r="D287" t="s">
        <v>24</v>
      </c>
    </row>
    <row r="288" spans="1:4" x14ac:dyDescent="0.35">
      <c r="A288" t="s">
        <v>343</v>
      </c>
      <c r="B288" t="s">
        <v>142</v>
      </c>
      <c r="C288" t="s">
        <v>1088</v>
      </c>
      <c r="D288" t="s">
        <v>24</v>
      </c>
    </row>
    <row r="289" spans="1:4" x14ac:dyDescent="0.35">
      <c r="A289" t="s">
        <v>141</v>
      </c>
      <c r="B289" t="s">
        <v>142</v>
      </c>
      <c r="C289" t="s">
        <v>1089</v>
      </c>
      <c r="D289" t="s">
        <v>24</v>
      </c>
    </row>
    <row r="290" spans="1:4" x14ac:dyDescent="0.35">
      <c r="A290" t="s">
        <v>670</v>
      </c>
      <c r="B290" t="s">
        <v>142</v>
      </c>
      <c r="C290" t="s">
        <v>1090</v>
      </c>
      <c r="D290" t="s">
        <v>24</v>
      </c>
    </row>
    <row r="291" spans="1:4" x14ac:dyDescent="0.35">
      <c r="A291" t="s">
        <v>754</v>
      </c>
      <c r="B291" t="s">
        <v>142</v>
      </c>
      <c r="C291" t="s">
        <v>1091</v>
      </c>
      <c r="D291" t="s">
        <v>16</v>
      </c>
    </row>
    <row r="292" spans="1:4" x14ac:dyDescent="0.35">
      <c r="A292" t="s">
        <v>683</v>
      </c>
      <c r="B292" t="s">
        <v>420</v>
      </c>
      <c r="C292" t="s">
        <v>1092</v>
      </c>
      <c r="D292" t="s">
        <v>24</v>
      </c>
    </row>
    <row r="293" spans="1:4" x14ac:dyDescent="0.35">
      <c r="A293" t="s">
        <v>674</v>
      </c>
      <c r="B293" t="s">
        <v>420</v>
      </c>
      <c r="C293" t="s">
        <v>1093</v>
      </c>
      <c r="D293" t="s">
        <v>24</v>
      </c>
    </row>
    <row r="294" spans="1:4" x14ac:dyDescent="0.35">
      <c r="A294" t="s">
        <v>726</v>
      </c>
      <c r="B294" t="s">
        <v>420</v>
      </c>
      <c r="C294" t="s">
        <v>1094</v>
      </c>
      <c r="D294" t="s">
        <v>24</v>
      </c>
    </row>
    <row r="295" spans="1:4" x14ac:dyDescent="0.35">
      <c r="A295" t="s">
        <v>702</v>
      </c>
      <c r="B295" t="s">
        <v>420</v>
      </c>
      <c r="C295" t="s">
        <v>1095</v>
      </c>
      <c r="D295" t="s">
        <v>24</v>
      </c>
    </row>
    <row r="296" spans="1:4" x14ac:dyDescent="0.35">
      <c r="A296" t="s">
        <v>648</v>
      </c>
      <c r="B296" t="s">
        <v>420</v>
      </c>
      <c r="C296" t="s">
        <v>1096</v>
      </c>
      <c r="D296" t="s">
        <v>24</v>
      </c>
    </row>
    <row r="297" spans="1:4" x14ac:dyDescent="0.35">
      <c r="A297" t="s">
        <v>709</v>
      </c>
      <c r="B297" t="s">
        <v>420</v>
      </c>
      <c r="C297" t="s">
        <v>1097</v>
      </c>
      <c r="D297" t="s">
        <v>24</v>
      </c>
    </row>
    <row r="298" spans="1:4" x14ac:dyDescent="0.35">
      <c r="A298" t="s">
        <v>588</v>
      </c>
      <c r="B298" t="s">
        <v>420</v>
      </c>
      <c r="C298" t="s">
        <v>1098</v>
      </c>
      <c r="D298" t="s">
        <v>24</v>
      </c>
    </row>
    <row r="299" spans="1:4" x14ac:dyDescent="0.35">
      <c r="A299" t="s">
        <v>419</v>
      </c>
      <c r="B299" t="s">
        <v>420</v>
      </c>
      <c r="C299" t="s">
        <v>1099</v>
      </c>
      <c r="D299" t="s">
        <v>16</v>
      </c>
    </row>
    <row r="300" spans="1:4" x14ac:dyDescent="0.35">
      <c r="A300" t="s">
        <v>706</v>
      </c>
      <c r="B300" t="s">
        <v>98</v>
      </c>
      <c r="C300" t="s">
        <v>1100</v>
      </c>
      <c r="D300" t="s">
        <v>24</v>
      </c>
    </row>
    <row r="301" spans="1:4" x14ac:dyDescent="0.35">
      <c r="A301" t="s">
        <v>664</v>
      </c>
      <c r="B301" t="s">
        <v>98</v>
      </c>
      <c r="C301" t="s">
        <v>1101</v>
      </c>
      <c r="D301" t="s">
        <v>24</v>
      </c>
    </row>
    <row r="302" spans="1:4" x14ac:dyDescent="0.35">
      <c r="A302" t="s">
        <v>516</v>
      </c>
      <c r="B302" t="s">
        <v>98</v>
      </c>
      <c r="C302" t="s">
        <v>1102</v>
      </c>
      <c r="D302" t="s">
        <v>24</v>
      </c>
    </row>
    <row r="303" spans="1:4" x14ac:dyDescent="0.35">
      <c r="A303" t="s">
        <v>519</v>
      </c>
      <c r="B303" t="s">
        <v>98</v>
      </c>
      <c r="C303" t="s">
        <v>1103</v>
      </c>
      <c r="D303" t="s">
        <v>24</v>
      </c>
    </row>
    <row r="304" spans="1:4" x14ac:dyDescent="0.35">
      <c r="A304" t="s">
        <v>97</v>
      </c>
      <c r="B304" t="s">
        <v>98</v>
      </c>
      <c r="C304" t="s">
        <v>1104</v>
      </c>
      <c r="D304" t="s">
        <v>24</v>
      </c>
    </row>
    <row r="305" spans="1:4" x14ac:dyDescent="0.35">
      <c r="A305" t="s">
        <v>428</v>
      </c>
      <c r="B305" t="s">
        <v>98</v>
      </c>
      <c r="C305" t="s">
        <v>1105</v>
      </c>
      <c r="D305" t="s">
        <v>24</v>
      </c>
    </row>
    <row r="306" spans="1:4" x14ac:dyDescent="0.35">
      <c r="A306" t="s">
        <v>604</v>
      </c>
      <c r="B306" t="s">
        <v>98</v>
      </c>
      <c r="C306" t="s">
        <v>1106</v>
      </c>
      <c r="D306" t="s">
        <v>16</v>
      </c>
    </row>
    <row r="307" spans="1:4" x14ac:dyDescent="0.35">
      <c r="A307" t="s">
        <v>707</v>
      </c>
      <c r="B307" t="s">
        <v>416</v>
      </c>
      <c r="C307" t="s">
        <v>1107</v>
      </c>
      <c r="D307" t="s">
        <v>24</v>
      </c>
    </row>
    <row r="308" spans="1:4" x14ac:dyDescent="0.35">
      <c r="A308" t="s">
        <v>415</v>
      </c>
      <c r="B308" t="s">
        <v>416</v>
      </c>
      <c r="C308" t="s">
        <v>1108</v>
      </c>
      <c r="D308" t="s">
        <v>24</v>
      </c>
    </row>
    <row r="309" spans="1:4" x14ac:dyDescent="0.35">
      <c r="A309" t="s">
        <v>530</v>
      </c>
      <c r="B309" t="s">
        <v>416</v>
      </c>
      <c r="C309" t="s">
        <v>1109</v>
      </c>
      <c r="D309" t="s">
        <v>24</v>
      </c>
    </row>
    <row r="310" spans="1:4" x14ac:dyDescent="0.35">
      <c r="A310" t="s">
        <v>576</v>
      </c>
      <c r="B310" t="s">
        <v>416</v>
      </c>
      <c r="C310" t="s">
        <v>1110</v>
      </c>
      <c r="D310" t="s">
        <v>24</v>
      </c>
    </row>
    <row r="311" spans="1:4" x14ac:dyDescent="0.35">
      <c r="A311" t="s">
        <v>508</v>
      </c>
      <c r="B311" t="s">
        <v>416</v>
      </c>
      <c r="C311" t="s">
        <v>1111</v>
      </c>
      <c r="D311" t="s">
        <v>24</v>
      </c>
    </row>
    <row r="312" spans="1:4" x14ac:dyDescent="0.35">
      <c r="A312" t="s">
        <v>458</v>
      </c>
      <c r="B312" t="s">
        <v>416</v>
      </c>
      <c r="C312" t="s">
        <v>1112</v>
      </c>
      <c r="D312" t="s">
        <v>24</v>
      </c>
    </row>
    <row r="313" spans="1:4" x14ac:dyDescent="0.35">
      <c r="A313" t="s">
        <v>425</v>
      </c>
      <c r="B313" t="s">
        <v>416</v>
      </c>
      <c r="C313" t="s">
        <v>1113</v>
      </c>
      <c r="D313" t="s">
        <v>24</v>
      </c>
    </row>
    <row r="314" spans="1:4" x14ac:dyDescent="0.35">
      <c r="A314" t="s">
        <v>450</v>
      </c>
      <c r="B314" t="s">
        <v>416</v>
      </c>
      <c r="C314" t="s">
        <v>1114</v>
      </c>
      <c r="D314" t="s">
        <v>24</v>
      </c>
    </row>
    <row r="315" spans="1:4" x14ac:dyDescent="0.35">
      <c r="A315" t="s">
        <v>513</v>
      </c>
      <c r="B315" t="s">
        <v>416</v>
      </c>
      <c r="C315" t="s">
        <v>1115</v>
      </c>
      <c r="D315" t="s">
        <v>16</v>
      </c>
    </row>
    <row r="316" spans="1:4" x14ac:dyDescent="0.35">
      <c r="A316" t="s">
        <v>592</v>
      </c>
      <c r="B316" t="s">
        <v>378</v>
      </c>
      <c r="C316" t="s">
        <v>1116</v>
      </c>
      <c r="D316" t="s">
        <v>24</v>
      </c>
    </row>
    <row r="317" spans="1:4" x14ac:dyDescent="0.35">
      <c r="A317" t="s">
        <v>377</v>
      </c>
      <c r="B317" t="s">
        <v>378</v>
      </c>
      <c r="C317" t="s">
        <v>1117</v>
      </c>
      <c r="D317" t="s">
        <v>24</v>
      </c>
    </row>
    <row r="318" spans="1:4" x14ac:dyDescent="0.35">
      <c r="A318" t="s">
        <v>692</v>
      </c>
      <c r="B318" t="s">
        <v>378</v>
      </c>
      <c r="C318" t="s">
        <v>1118</v>
      </c>
      <c r="D318" t="s">
        <v>24</v>
      </c>
    </row>
    <row r="319" spans="1:4" x14ac:dyDescent="0.35">
      <c r="A319" t="s">
        <v>503</v>
      </c>
      <c r="B319" t="s">
        <v>378</v>
      </c>
      <c r="C319" t="s">
        <v>1119</v>
      </c>
      <c r="D319" t="s">
        <v>16</v>
      </c>
    </row>
    <row r="320" spans="1:4" x14ac:dyDescent="0.35">
      <c r="A320" t="s">
        <v>645</v>
      </c>
      <c r="B320" t="s">
        <v>283</v>
      </c>
      <c r="C320" t="s">
        <v>1120</v>
      </c>
      <c r="D320" t="s">
        <v>24</v>
      </c>
    </row>
    <row r="321" spans="1:4" x14ac:dyDescent="0.35">
      <c r="A321" t="s">
        <v>642</v>
      </c>
      <c r="B321" t="s">
        <v>283</v>
      </c>
      <c r="C321" t="s">
        <v>1121</v>
      </c>
      <c r="D321" t="s">
        <v>24</v>
      </c>
    </row>
    <row r="322" spans="1:4" x14ac:dyDescent="0.35">
      <c r="A322" t="s">
        <v>620</v>
      </c>
      <c r="B322" t="s">
        <v>283</v>
      </c>
      <c r="C322" t="s">
        <v>1122</v>
      </c>
      <c r="D322" t="s">
        <v>24</v>
      </c>
    </row>
    <row r="323" spans="1:4" x14ac:dyDescent="0.35">
      <c r="A323" t="s">
        <v>675</v>
      </c>
      <c r="B323" t="s">
        <v>283</v>
      </c>
      <c r="C323" t="s">
        <v>1123</v>
      </c>
      <c r="D323" t="s">
        <v>24</v>
      </c>
    </row>
    <row r="324" spans="1:4" x14ac:dyDescent="0.35">
      <c r="A324" t="s">
        <v>671</v>
      </c>
      <c r="B324" t="s">
        <v>283</v>
      </c>
      <c r="C324" t="s">
        <v>1124</v>
      </c>
      <c r="D324" t="s">
        <v>24</v>
      </c>
    </row>
    <row r="325" spans="1:4" x14ac:dyDescent="0.35">
      <c r="A325" t="s">
        <v>714</v>
      </c>
      <c r="B325" t="s">
        <v>283</v>
      </c>
      <c r="C325" t="s">
        <v>1125</v>
      </c>
      <c r="D325" t="s">
        <v>24</v>
      </c>
    </row>
    <row r="326" spans="1:4" x14ac:dyDescent="0.35">
      <c r="A326" t="s">
        <v>549</v>
      </c>
      <c r="B326" t="s">
        <v>283</v>
      </c>
      <c r="C326" t="s">
        <v>1126</v>
      </c>
      <c r="D326" t="s">
        <v>24</v>
      </c>
    </row>
    <row r="327" spans="1:4" x14ac:dyDescent="0.35">
      <c r="A327" t="s">
        <v>566</v>
      </c>
      <c r="B327" t="s">
        <v>283</v>
      </c>
      <c r="C327" t="s">
        <v>1127</v>
      </c>
      <c r="D327" t="s">
        <v>24</v>
      </c>
    </row>
    <row r="328" spans="1:4" x14ac:dyDescent="0.35">
      <c r="A328" t="s">
        <v>743</v>
      </c>
      <c r="B328" t="s">
        <v>283</v>
      </c>
      <c r="C328" t="s">
        <v>1128</v>
      </c>
      <c r="D328" t="s">
        <v>24</v>
      </c>
    </row>
    <row r="329" spans="1:4" x14ac:dyDescent="0.35">
      <c r="A329" t="s">
        <v>472</v>
      </c>
      <c r="B329" t="s">
        <v>283</v>
      </c>
      <c r="C329" t="s">
        <v>1129</v>
      </c>
      <c r="D329" t="s">
        <v>24</v>
      </c>
    </row>
    <row r="330" spans="1:4" x14ac:dyDescent="0.35">
      <c r="A330" t="s">
        <v>621</v>
      </c>
      <c r="B330" t="s">
        <v>283</v>
      </c>
      <c r="C330" t="s">
        <v>1130</v>
      </c>
      <c r="D330" t="s">
        <v>24</v>
      </c>
    </row>
    <row r="331" spans="1:4" x14ac:dyDescent="0.35">
      <c r="A331" t="s">
        <v>597</v>
      </c>
      <c r="B331" t="s">
        <v>283</v>
      </c>
      <c r="C331" t="s">
        <v>1131</v>
      </c>
      <c r="D331" t="s">
        <v>24</v>
      </c>
    </row>
    <row r="332" spans="1:4" x14ac:dyDescent="0.35">
      <c r="A332" t="s">
        <v>658</v>
      </c>
      <c r="B332" t="s">
        <v>283</v>
      </c>
      <c r="C332" t="s">
        <v>1132</v>
      </c>
      <c r="D332" t="s">
        <v>24</v>
      </c>
    </row>
    <row r="333" spans="1:4" x14ac:dyDescent="0.35">
      <c r="A333" t="s">
        <v>578</v>
      </c>
      <c r="B333" t="s">
        <v>283</v>
      </c>
      <c r="C333" t="s">
        <v>1133</v>
      </c>
      <c r="D333" t="s">
        <v>24</v>
      </c>
    </row>
    <row r="334" spans="1:4" x14ac:dyDescent="0.35">
      <c r="A334" t="s">
        <v>548</v>
      </c>
      <c r="B334" t="s">
        <v>283</v>
      </c>
      <c r="C334" t="s">
        <v>1134</v>
      </c>
      <c r="D334" t="s">
        <v>24</v>
      </c>
    </row>
    <row r="335" spans="1:4" x14ac:dyDescent="0.35">
      <c r="A335" t="s">
        <v>1135</v>
      </c>
      <c r="B335" t="s">
        <v>283</v>
      </c>
      <c r="C335" t="s">
        <v>1136</v>
      </c>
      <c r="D335" t="s">
        <v>24</v>
      </c>
    </row>
    <row r="336" spans="1:4" x14ac:dyDescent="0.35">
      <c r="A336" t="s">
        <v>282</v>
      </c>
      <c r="B336" t="s">
        <v>283</v>
      </c>
      <c r="C336" t="s">
        <v>1137</v>
      </c>
      <c r="D336" t="s">
        <v>24</v>
      </c>
    </row>
    <row r="337" spans="1:4" x14ac:dyDescent="0.35">
      <c r="A337" t="s">
        <v>624</v>
      </c>
      <c r="B337" t="s">
        <v>283</v>
      </c>
      <c r="C337" t="s">
        <v>1138</v>
      </c>
      <c r="D337" t="s">
        <v>24</v>
      </c>
    </row>
    <row r="338" spans="1:4" x14ac:dyDescent="0.35">
      <c r="A338" t="s">
        <v>634</v>
      </c>
      <c r="B338" t="s">
        <v>283</v>
      </c>
      <c r="C338" t="s">
        <v>1139</v>
      </c>
      <c r="D338" t="s">
        <v>24</v>
      </c>
    </row>
    <row r="339" spans="1:4" x14ac:dyDescent="0.35">
      <c r="A339" t="s">
        <v>464</v>
      </c>
      <c r="B339" t="s">
        <v>283</v>
      </c>
      <c r="C339" t="s">
        <v>1140</v>
      </c>
      <c r="D339" t="s">
        <v>16</v>
      </c>
    </row>
    <row r="340" spans="1:4" x14ac:dyDescent="0.35">
      <c r="A340" t="s">
        <v>577</v>
      </c>
      <c r="B340" t="s">
        <v>447</v>
      </c>
      <c r="C340" t="s">
        <v>1141</v>
      </c>
      <c r="D340" t="s">
        <v>24</v>
      </c>
    </row>
    <row r="341" spans="1:4" x14ac:dyDescent="0.35">
      <c r="A341" t="s">
        <v>705</v>
      </c>
      <c r="B341" t="s">
        <v>447</v>
      </c>
      <c r="C341" t="s">
        <v>1142</v>
      </c>
      <c r="D341" t="s">
        <v>24</v>
      </c>
    </row>
    <row r="342" spans="1:4" x14ac:dyDescent="0.35">
      <c r="A342" t="s">
        <v>1143</v>
      </c>
      <c r="B342" t="s">
        <v>447</v>
      </c>
      <c r="C342" t="s">
        <v>1144</v>
      </c>
      <c r="D342" t="s">
        <v>24</v>
      </c>
    </row>
    <row r="343" spans="1:4" x14ac:dyDescent="0.35">
      <c r="A343" t="s">
        <v>494</v>
      </c>
      <c r="B343" t="s">
        <v>447</v>
      </c>
      <c r="C343" t="s">
        <v>1145</v>
      </c>
      <c r="D343" t="s">
        <v>24</v>
      </c>
    </row>
    <row r="344" spans="1:4" x14ac:dyDescent="0.35">
      <c r="A344" t="s">
        <v>682</v>
      </c>
      <c r="B344" t="s">
        <v>447</v>
      </c>
      <c r="C344" t="s">
        <v>1146</v>
      </c>
      <c r="D344" t="s">
        <v>24</v>
      </c>
    </row>
    <row r="345" spans="1:4" x14ac:dyDescent="0.35">
      <c r="A345" t="s">
        <v>684</v>
      </c>
      <c r="B345" t="s">
        <v>447</v>
      </c>
      <c r="C345" t="s">
        <v>1147</v>
      </c>
      <c r="D345" t="s">
        <v>24</v>
      </c>
    </row>
    <row r="346" spans="1:4" x14ac:dyDescent="0.35">
      <c r="A346" t="s">
        <v>446</v>
      </c>
      <c r="B346" t="s">
        <v>447</v>
      </c>
      <c r="C346" t="s">
        <v>1148</v>
      </c>
      <c r="D346" t="s">
        <v>16</v>
      </c>
    </row>
    <row r="347" spans="1:4" x14ac:dyDescent="0.35">
      <c r="A347" t="s">
        <v>638</v>
      </c>
      <c r="B347" t="s">
        <v>639</v>
      </c>
      <c r="C347" t="s">
        <v>1149</v>
      </c>
      <c r="D347" t="s">
        <v>24</v>
      </c>
    </row>
    <row r="348" spans="1:4" x14ac:dyDescent="0.35">
      <c r="A348" t="s">
        <v>652</v>
      </c>
      <c r="B348" t="s">
        <v>639</v>
      </c>
      <c r="C348" t="s">
        <v>1150</v>
      </c>
      <c r="D348" t="s">
        <v>24</v>
      </c>
    </row>
    <row r="349" spans="1:4" x14ac:dyDescent="0.35">
      <c r="A349" t="s">
        <v>740</v>
      </c>
      <c r="B349" t="s">
        <v>639</v>
      </c>
      <c r="C349" t="s">
        <v>1151</v>
      </c>
      <c r="D349" t="s">
        <v>24</v>
      </c>
    </row>
    <row r="350" spans="1:4" x14ac:dyDescent="0.35">
      <c r="A350" t="s">
        <v>744</v>
      </c>
      <c r="B350" t="s">
        <v>639</v>
      </c>
      <c r="C350" t="s">
        <v>1152</v>
      </c>
      <c r="D350" t="s">
        <v>24</v>
      </c>
    </row>
    <row r="351" spans="1:4" x14ac:dyDescent="0.35">
      <c r="A351" t="s">
        <v>1153</v>
      </c>
      <c r="B351" t="s">
        <v>639</v>
      </c>
      <c r="C351" t="s">
        <v>1154</v>
      </c>
      <c r="D351" t="s">
        <v>16</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EB4A2B6E-24C0-4AC1-A4E5-71753FDB93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BD</vt:lpstr>
      <vt:lpstr>ANALISIS</vt:lpstr>
      <vt:lpstr>Tablero</vt:lpstr>
      <vt:lpstr>Instrucciones</vt:lpstr>
      <vt:lpstr>AREAS_INE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HERNANDEZ ULLOA ALEJANDRO</cp:lastModifiedBy>
  <cp:revision/>
  <dcterms:created xsi:type="dcterms:W3CDTF">2024-08-22T16:37:53Z</dcterms:created>
  <dcterms:modified xsi:type="dcterms:W3CDTF">2025-11-28T22:01:48Z</dcterms:modified>
  <cp:category/>
  <cp:contentStatus/>
</cp:coreProperties>
</file>